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M:\HSI\Inv Mgt\Heather\Key Accounts\HCA\"/>
    </mc:Choice>
  </mc:AlternateContent>
  <xr:revisionPtr revIDLastSave="0" documentId="13_ncr:1_{C4F90286-A957-4B64-A9AE-B51AB00FC6AB}" xr6:coauthVersionLast="36" xr6:coauthVersionMax="36" xr10:uidLastSave="{00000000-0000-0000-0000-000000000000}"/>
  <bookViews>
    <workbookView xWindow="0" yWindow="0" windowWidth="16392" windowHeight="5316" activeTab="4" xr2:uid="{00000000-000D-0000-FFFF-FFFF00000000}"/>
  </bookViews>
  <sheets>
    <sheet name="Ship-To Fill Rate" sheetId="1" r:id="rId1"/>
    <sheet name="NSI Items" sheetId="2" r:id="rId2"/>
    <sheet name="Drop-Ship Items" sheetId="3" r:id="rId3"/>
    <sheet name="Item Detail" sheetId="4" r:id="rId4"/>
    <sheet name="Item Impact Summary" sheetId="8" r:id="rId5"/>
    <sheet name="Sheet1" sheetId="6" state="hidden" r:id="rId6"/>
    <sheet name="Quarterly Trend" sheetId="7" r:id="rId7"/>
    <sheet name="12-Month Rolling Fill Rate" sheetId="5" r:id="rId8"/>
  </sheets>
  <definedNames>
    <definedName name="_xlnm._FilterDatabase" localSheetId="3" hidden="1">'Item Detail'!$A$2:$R$4956</definedName>
    <definedName name="_xlnm._FilterDatabase" localSheetId="5" hidden="1">Sheet1!$A$1:$AF$5246</definedName>
  </definedNames>
  <calcPr calcId="191029"/>
  <pivotCaches>
    <pivotCache cacheId="2" r:id="rId9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O21" i="8" l="1"/>
  <c r="O20" i="8"/>
  <c r="N20" i="8"/>
  <c r="M20" i="8"/>
  <c r="N4" i="8"/>
  <c r="N5" i="8"/>
  <c r="N6" i="8"/>
  <c r="N7" i="8"/>
  <c r="N8" i="8"/>
  <c r="N9" i="8"/>
  <c r="N10" i="8"/>
  <c r="N11" i="8"/>
  <c r="N12" i="8"/>
  <c r="N13" i="8"/>
  <c r="N14" i="8"/>
  <c r="N15" i="8"/>
  <c r="N3" i="8"/>
  <c r="M4" i="8"/>
  <c r="M5" i="8"/>
  <c r="M6" i="8"/>
  <c r="M7" i="8"/>
  <c r="M8" i="8"/>
  <c r="M9" i="8"/>
  <c r="M10" i="8"/>
  <c r="M11" i="8"/>
  <c r="M12" i="8"/>
  <c r="M13" i="8"/>
  <c r="M14" i="8"/>
  <c r="M15" i="8"/>
  <c r="M3" i="8"/>
  <c r="L4" i="8"/>
  <c r="L5" i="8"/>
  <c r="L6" i="8"/>
  <c r="L7" i="8"/>
  <c r="L8" i="8"/>
  <c r="L9" i="8"/>
  <c r="L10" i="8"/>
  <c r="L11" i="8"/>
  <c r="L12" i="8"/>
  <c r="L13" i="8"/>
  <c r="L14" i="8"/>
  <c r="L15" i="8"/>
  <c r="L3" i="8"/>
  <c r="K4" i="8"/>
  <c r="K5" i="8"/>
  <c r="K6" i="8"/>
  <c r="K7" i="8"/>
  <c r="K8" i="8"/>
  <c r="K9" i="8"/>
  <c r="K10" i="8"/>
  <c r="K11" i="8"/>
  <c r="K12" i="8"/>
  <c r="K13" i="8"/>
  <c r="K14" i="8"/>
  <c r="K15" i="8"/>
  <c r="K3" i="8"/>
  <c r="P5246" i="6" l="1"/>
  <c r="P5245" i="6"/>
  <c r="P5244" i="6"/>
  <c r="P5243" i="6"/>
  <c r="P5242" i="6"/>
  <c r="P5241" i="6"/>
  <c r="P5240" i="6"/>
  <c r="P5239" i="6"/>
  <c r="P5238" i="6"/>
  <c r="P5237" i="6"/>
  <c r="P5236" i="6"/>
  <c r="P5235" i="6"/>
  <c r="P5234" i="6"/>
  <c r="P5233" i="6"/>
  <c r="P5232" i="6"/>
  <c r="P5231" i="6"/>
  <c r="P5230" i="6"/>
  <c r="P5229" i="6"/>
  <c r="P5228" i="6"/>
  <c r="P5227" i="6"/>
  <c r="P5226" i="6"/>
  <c r="P5225" i="6"/>
  <c r="P5224" i="6"/>
  <c r="P5223" i="6"/>
  <c r="P5222" i="6"/>
  <c r="P5221" i="6"/>
  <c r="P5220" i="6"/>
  <c r="P5219" i="6"/>
  <c r="P5218" i="6"/>
  <c r="P5217" i="6"/>
  <c r="P5216" i="6"/>
  <c r="P5215" i="6"/>
  <c r="P5214" i="6"/>
  <c r="P5213" i="6"/>
  <c r="P5212" i="6"/>
  <c r="P5211" i="6"/>
  <c r="P5210" i="6"/>
  <c r="P5209" i="6"/>
  <c r="P5208" i="6"/>
  <c r="P5207" i="6"/>
  <c r="P5206" i="6"/>
  <c r="P5205" i="6"/>
  <c r="P5204" i="6"/>
  <c r="P5203" i="6"/>
  <c r="P5202" i="6"/>
  <c r="P5201" i="6"/>
  <c r="P5200" i="6"/>
  <c r="P5199" i="6"/>
  <c r="P5198" i="6"/>
  <c r="P5197" i="6"/>
  <c r="P5196" i="6"/>
  <c r="P5195" i="6"/>
  <c r="P5194" i="6"/>
  <c r="P5193" i="6"/>
  <c r="P5192" i="6"/>
  <c r="P5191" i="6"/>
  <c r="P5190" i="6"/>
  <c r="P5189" i="6"/>
  <c r="P5188" i="6"/>
  <c r="P5187" i="6"/>
  <c r="P5186" i="6"/>
  <c r="P5185" i="6"/>
  <c r="P5184" i="6"/>
  <c r="P5183" i="6"/>
  <c r="P5182" i="6"/>
  <c r="P5181" i="6"/>
  <c r="P5180" i="6"/>
  <c r="P5179" i="6"/>
  <c r="P5178" i="6"/>
  <c r="P5177" i="6"/>
  <c r="P5176" i="6"/>
  <c r="P5175" i="6"/>
  <c r="P5174" i="6"/>
  <c r="P5173" i="6"/>
  <c r="P5172" i="6"/>
  <c r="P5171" i="6"/>
  <c r="P5170" i="6"/>
  <c r="P5169" i="6"/>
  <c r="P5168" i="6"/>
  <c r="P5167" i="6"/>
  <c r="P5166" i="6"/>
  <c r="P5165" i="6"/>
  <c r="P5164" i="6"/>
  <c r="P5163" i="6"/>
  <c r="P5162" i="6"/>
  <c r="P5161" i="6"/>
  <c r="P5160" i="6"/>
  <c r="P5159" i="6"/>
  <c r="P5158" i="6"/>
  <c r="P5157" i="6"/>
  <c r="P5156" i="6"/>
  <c r="P5155" i="6"/>
  <c r="P5154" i="6"/>
  <c r="P5153" i="6"/>
  <c r="P5152" i="6"/>
  <c r="P5151" i="6"/>
  <c r="P5150" i="6"/>
  <c r="P5149" i="6"/>
  <c r="P5148" i="6"/>
  <c r="P5147" i="6"/>
  <c r="P5146" i="6"/>
  <c r="P5145" i="6"/>
  <c r="P5144" i="6"/>
  <c r="P5143" i="6"/>
  <c r="P5142" i="6"/>
  <c r="P5141" i="6"/>
  <c r="P5140" i="6"/>
  <c r="P5139" i="6"/>
  <c r="P5138" i="6"/>
  <c r="P5137" i="6"/>
  <c r="P5136" i="6"/>
  <c r="P5135" i="6"/>
  <c r="P5134" i="6"/>
  <c r="P5133" i="6"/>
  <c r="P5132" i="6"/>
  <c r="P5131" i="6"/>
  <c r="P5130" i="6"/>
  <c r="P5129" i="6"/>
  <c r="P5128" i="6"/>
  <c r="P5127" i="6"/>
  <c r="P5126" i="6"/>
  <c r="P5125" i="6"/>
  <c r="P5124" i="6"/>
  <c r="P5123" i="6"/>
  <c r="P5122" i="6"/>
  <c r="P5121" i="6"/>
  <c r="P5120" i="6"/>
  <c r="P5119" i="6"/>
  <c r="P5118" i="6"/>
  <c r="P5117" i="6"/>
  <c r="P5116" i="6"/>
  <c r="P5115" i="6"/>
  <c r="P5114" i="6"/>
  <c r="P5113" i="6"/>
  <c r="P5112" i="6"/>
  <c r="P5111" i="6"/>
  <c r="P5110" i="6"/>
  <c r="P5109" i="6"/>
  <c r="P5108" i="6"/>
  <c r="P5107" i="6"/>
  <c r="P5106" i="6"/>
  <c r="P5105" i="6"/>
  <c r="P5104" i="6"/>
  <c r="P5103" i="6"/>
  <c r="P5102" i="6"/>
  <c r="P5101" i="6"/>
  <c r="P5100" i="6"/>
  <c r="P5099" i="6"/>
  <c r="P5098" i="6"/>
  <c r="P5097" i="6"/>
  <c r="P5096" i="6"/>
  <c r="P5095" i="6"/>
  <c r="P5094" i="6"/>
  <c r="P5093" i="6"/>
  <c r="P5092" i="6"/>
  <c r="P5091" i="6"/>
  <c r="P5090" i="6"/>
  <c r="P5089" i="6"/>
  <c r="P5088" i="6"/>
  <c r="P5087" i="6"/>
  <c r="P5086" i="6"/>
  <c r="P5085" i="6"/>
  <c r="P5084" i="6"/>
  <c r="P5083" i="6"/>
  <c r="P5082" i="6"/>
  <c r="P5081" i="6"/>
  <c r="P5080" i="6"/>
  <c r="P5079" i="6"/>
  <c r="P5078" i="6"/>
  <c r="P5077" i="6"/>
  <c r="P5076" i="6"/>
  <c r="P5075" i="6"/>
  <c r="P5074" i="6"/>
  <c r="P5073" i="6"/>
  <c r="P5072" i="6"/>
  <c r="P5071" i="6"/>
  <c r="P5070" i="6"/>
  <c r="P5069" i="6"/>
  <c r="P5068" i="6"/>
  <c r="P5067" i="6"/>
  <c r="P5066" i="6"/>
  <c r="P5065" i="6"/>
  <c r="P5064" i="6"/>
  <c r="P5063" i="6"/>
  <c r="P5062" i="6"/>
  <c r="P5061" i="6"/>
  <c r="P5060" i="6"/>
  <c r="P5059" i="6"/>
  <c r="P5058" i="6"/>
  <c r="P5057" i="6"/>
  <c r="P5056" i="6"/>
  <c r="P5055" i="6"/>
  <c r="P5054" i="6"/>
  <c r="P5053" i="6"/>
  <c r="P5052" i="6"/>
  <c r="P5051" i="6"/>
  <c r="P5050" i="6"/>
  <c r="P5049" i="6"/>
  <c r="P5048" i="6"/>
  <c r="P5047" i="6"/>
  <c r="P5046" i="6"/>
  <c r="P5045" i="6"/>
  <c r="P5044" i="6"/>
  <c r="P5043" i="6"/>
  <c r="P5042" i="6"/>
  <c r="P5041" i="6"/>
  <c r="P5040" i="6"/>
  <c r="P5039" i="6"/>
  <c r="P5038" i="6"/>
  <c r="P5037" i="6"/>
  <c r="P5036" i="6"/>
  <c r="P5035" i="6"/>
  <c r="P5034" i="6"/>
  <c r="P5033" i="6"/>
  <c r="P5032" i="6"/>
  <c r="P5031" i="6"/>
  <c r="P5030" i="6"/>
  <c r="P5029" i="6"/>
  <c r="P5028" i="6"/>
  <c r="P5027" i="6"/>
  <c r="P5026" i="6"/>
  <c r="P5025" i="6"/>
  <c r="P5024" i="6"/>
  <c r="P5023" i="6"/>
  <c r="P5022" i="6"/>
  <c r="P5021" i="6"/>
  <c r="P5020" i="6"/>
  <c r="P5019" i="6"/>
  <c r="P5018" i="6"/>
  <c r="P5017" i="6"/>
  <c r="P5016" i="6"/>
  <c r="P5015" i="6"/>
  <c r="P5014" i="6"/>
  <c r="P5013" i="6"/>
  <c r="P5012" i="6"/>
  <c r="P5011" i="6"/>
  <c r="P5010" i="6"/>
  <c r="P5009" i="6"/>
  <c r="P5008" i="6"/>
  <c r="P5007" i="6"/>
  <c r="P5006" i="6"/>
  <c r="P5005" i="6"/>
  <c r="P5004" i="6"/>
  <c r="P5003" i="6"/>
  <c r="P5002" i="6"/>
  <c r="P5001" i="6"/>
  <c r="P5000" i="6"/>
  <c r="P4999" i="6"/>
  <c r="P4998" i="6"/>
  <c r="P4997" i="6"/>
  <c r="P4996" i="6"/>
  <c r="P4995" i="6"/>
  <c r="P4994" i="6"/>
  <c r="P4993" i="6"/>
  <c r="P4992" i="6"/>
  <c r="P4991" i="6"/>
  <c r="P4990" i="6"/>
  <c r="P4989" i="6"/>
  <c r="P4988" i="6"/>
  <c r="P4987" i="6"/>
  <c r="P4986" i="6"/>
  <c r="P4985" i="6"/>
  <c r="P4984" i="6"/>
  <c r="P4983" i="6"/>
  <c r="P4982" i="6"/>
  <c r="P4981" i="6"/>
  <c r="P4980" i="6"/>
  <c r="P4979" i="6"/>
  <c r="P4978" i="6"/>
  <c r="P4977" i="6"/>
  <c r="P4976" i="6"/>
  <c r="P4975" i="6"/>
  <c r="P4974" i="6"/>
  <c r="P4973" i="6"/>
  <c r="P4972" i="6"/>
  <c r="P4971" i="6"/>
  <c r="P4970" i="6"/>
  <c r="P4969" i="6"/>
  <c r="P4968" i="6"/>
  <c r="P4967" i="6"/>
  <c r="P4966" i="6"/>
  <c r="P4965" i="6"/>
  <c r="P4964" i="6"/>
  <c r="P4963" i="6"/>
  <c r="P4962" i="6"/>
  <c r="P4961" i="6"/>
  <c r="P4960" i="6"/>
  <c r="P4959" i="6"/>
  <c r="P4958" i="6"/>
  <c r="P4957" i="6"/>
  <c r="P4956" i="6"/>
  <c r="P4955" i="6"/>
  <c r="P4954" i="6"/>
  <c r="P4953" i="6"/>
  <c r="P4952" i="6"/>
  <c r="P4951" i="6"/>
  <c r="P4950" i="6"/>
  <c r="P4949" i="6"/>
  <c r="P4948" i="6"/>
  <c r="P4947" i="6"/>
  <c r="P4946" i="6"/>
  <c r="P4945" i="6"/>
  <c r="P4944" i="6"/>
  <c r="P4943" i="6"/>
  <c r="P4942" i="6"/>
  <c r="P4941" i="6"/>
  <c r="P4940" i="6"/>
  <c r="P4939" i="6"/>
  <c r="P4938" i="6"/>
  <c r="P4937" i="6"/>
  <c r="P4936" i="6"/>
  <c r="P4935" i="6"/>
  <c r="P4934" i="6"/>
  <c r="P4933" i="6"/>
  <c r="P4932" i="6"/>
  <c r="P4931" i="6"/>
  <c r="P4930" i="6"/>
  <c r="P4929" i="6"/>
  <c r="P4928" i="6"/>
  <c r="P4927" i="6"/>
  <c r="P4926" i="6"/>
  <c r="P4925" i="6"/>
  <c r="P4924" i="6"/>
  <c r="P4923" i="6"/>
  <c r="P4922" i="6"/>
  <c r="P4921" i="6"/>
  <c r="P4920" i="6"/>
  <c r="P4919" i="6"/>
  <c r="P4918" i="6"/>
  <c r="P4917" i="6"/>
  <c r="P4916" i="6"/>
  <c r="P4915" i="6"/>
  <c r="P4914" i="6"/>
  <c r="P4913" i="6"/>
  <c r="P4912" i="6"/>
  <c r="P4911" i="6"/>
  <c r="P4910" i="6"/>
  <c r="P4909" i="6"/>
  <c r="P4908" i="6"/>
  <c r="P4907" i="6"/>
  <c r="P4906" i="6"/>
  <c r="P4905" i="6"/>
  <c r="P4904" i="6"/>
  <c r="P4903" i="6"/>
  <c r="P4902" i="6"/>
  <c r="P4901" i="6"/>
  <c r="P4900" i="6"/>
  <c r="P4899" i="6"/>
  <c r="P4898" i="6"/>
  <c r="P4897" i="6"/>
  <c r="P4896" i="6"/>
  <c r="P4895" i="6"/>
  <c r="P4894" i="6"/>
  <c r="P4893" i="6"/>
  <c r="P4892" i="6"/>
  <c r="P4891" i="6"/>
  <c r="P4890" i="6"/>
  <c r="P4889" i="6"/>
  <c r="P4888" i="6"/>
  <c r="P4887" i="6"/>
  <c r="P4886" i="6"/>
  <c r="P4885" i="6"/>
  <c r="P4884" i="6"/>
  <c r="P4883" i="6"/>
  <c r="P4882" i="6"/>
  <c r="P4881" i="6"/>
  <c r="P4880" i="6"/>
  <c r="P4879" i="6"/>
  <c r="P4878" i="6"/>
  <c r="P4877" i="6"/>
  <c r="P4876" i="6"/>
  <c r="P4875" i="6"/>
  <c r="P4874" i="6"/>
  <c r="P4873" i="6"/>
  <c r="P4872" i="6"/>
  <c r="P4871" i="6"/>
  <c r="P4870" i="6"/>
  <c r="P4869" i="6"/>
  <c r="P4868" i="6"/>
  <c r="P4867" i="6"/>
  <c r="P4866" i="6"/>
  <c r="P4865" i="6"/>
  <c r="P4864" i="6"/>
  <c r="P4863" i="6"/>
  <c r="P4862" i="6"/>
  <c r="P4861" i="6"/>
  <c r="P4860" i="6"/>
  <c r="P4859" i="6"/>
  <c r="P4858" i="6"/>
  <c r="P4857" i="6"/>
  <c r="P4856" i="6"/>
  <c r="P4855" i="6"/>
  <c r="P4854" i="6"/>
  <c r="P4853" i="6"/>
  <c r="P4852" i="6"/>
  <c r="P4851" i="6"/>
  <c r="P4850" i="6"/>
  <c r="P4849" i="6"/>
  <c r="P4848" i="6"/>
  <c r="P4847" i="6"/>
  <c r="P4846" i="6"/>
  <c r="P4845" i="6"/>
  <c r="P4844" i="6"/>
  <c r="P4843" i="6"/>
  <c r="P4842" i="6"/>
  <c r="P4841" i="6"/>
  <c r="P4840" i="6"/>
  <c r="P4839" i="6"/>
  <c r="P4838" i="6"/>
  <c r="P4837" i="6"/>
  <c r="P4836" i="6"/>
  <c r="P4835" i="6"/>
  <c r="P4834" i="6"/>
  <c r="P4833" i="6"/>
  <c r="P4832" i="6"/>
  <c r="P4831" i="6"/>
  <c r="P4830" i="6"/>
  <c r="P4829" i="6"/>
  <c r="P4828" i="6"/>
  <c r="P4827" i="6"/>
  <c r="P4826" i="6"/>
  <c r="P4825" i="6"/>
  <c r="P4824" i="6"/>
  <c r="P4823" i="6"/>
  <c r="P4822" i="6"/>
  <c r="P4821" i="6"/>
  <c r="P4820" i="6"/>
  <c r="P4819" i="6"/>
  <c r="P4818" i="6"/>
  <c r="P4817" i="6"/>
  <c r="P4816" i="6"/>
  <c r="P4815" i="6"/>
  <c r="P4814" i="6"/>
  <c r="P4813" i="6"/>
  <c r="P4812" i="6"/>
  <c r="P4811" i="6"/>
  <c r="P4810" i="6"/>
  <c r="P4809" i="6"/>
  <c r="P4808" i="6"/>
  <c r="P4807" i="6"/>
  <c r="P4806" i="6"/>
  <c r="P4805" i="6"/>
  <c r="P4804" i="6"/>
  <c r="P4803" i="6"/>
  <c r="P4802" i="6"/>
  <c r="P4801" i="6"/>
  <c r="P4800" i="6"/>
  <c r="P4799" i="6"/>
  <c r="P4798" i="6"/>
  <c r="P4797" i="6"/>
  <c r="P4796" i="6"/>
  <c r="P4795" i="6"/>
  <c r="P4794" i="6"/>
  <c r="P4793" i="6"/>
  <c r="P4792" i="6"/>
  <c r="P4791" i="6"/>
  <c r="P4790" i="6"/>
  <c r="P4789" i="6"/>
  <c r="P4788" i="6"/>
  <c r="P4787" i="6"/>
  <c r="P4786" i="6"/>
  <c r="P4785" i="6"/>
  <c r="P4784" i="6"/>
  <c r="P4783" i="6"/>
  <c r="P4782" i="6"/>
  <c r="P4781" i="6"/>
  <c r="P4780" i="6"/>
  <c r="P4779" i="6"/>
  <c r="P4778" i="6"/>
  <c r="P4777" i="6"/>
  <c r="P4776" i="6"/>
  <c r="P4775" i="6"/>
  <c r="P4774" i="6"/>
  <c r="P4773" i="6"/>
  <c r="P4772" i="6"/>
  <c r="P4771" i="6"/>
  <c r="P4770" i="6"/>
  <c r="P4769" i="6"/>
  <c r="P4768" i="6"/>
  <c r="P4767" i="6"/>
  <c r="P4766" i="6"/>
  <c r="P4765" i="6"/>
  <c r="P4764" i="6"/>
  <c r="P4763" i="6"/>
  <c r="P4762" i="6"/>
  <c r="P4761" i="6"/>
  <c r="P4760" i="6"/>
  <c r="P4759" i="6"/>
  <c r="P4758" i="6"/>
  <c r="P4757" i="6"/>
  <c r="P4756" i="6"/>
  <c r="P4755" i="6"/>
  <c r="P4754" i="6"/>
  <c r="P4753" i="6"/>
  <c r="P4752" i="6"/>
  <c r="P4751" i="6"/>
  <c r="P4750" i="6"/>
  <c r="P4749" i="6"/>
  <c r="P4748" i="6"/>
  <c r="P4747" i="6"/>
  <c r="P4746" i="6"/>
  <c r="P4745" i="6"/>
  <c r="P4744" i="6"/>
  <c r="P4743" i="6"/>
  <c r="P4742" i="6"/>
  <c r="P4741" i="6"/>
  <c r="P4740" i="6"/>
  <c r="P4739" i="6"/>
  <c r="P4738" i="6"/>
  <c r="P4737" i="6"/>
  <c r="P4736" i="6"/>
  <c r="P4735" i="6"/>
  <c r="P4734" i="6"/>
  <c r="P4733" i="6"/>
  <c r="P4732" i="6"/>
  <c r="P4731" i="6"/>
  <c r="P4730" i="6"/>
  <c r="P4729" i="6"/>
  <c r="P4728" i="6"/>
  <c r="P4727" i="6"/>
  <c r="P4726" i="6"/>
  <c r="P4725" i="6"/>
  <c r="P4724" i="6"/>
  <c r="P4723" i="6"/>
  <c r="P4722" i="6"/>
  <c r="P4721" i="6"/>
  <c r="P4720" i="6"/>
  <c r="P4719" i="6"/>
  <c r="P4718" i="6"/>
  <c r="P4717" i="6"/>
  <c r="P4716" i="6"/>
  <c r="P4715" i="6"/>
  <c r="P4714" i="6"/>
  <c r="P4713" i="6"/>
  <c r="P4712" i="6"/>
  <c r="P4711" i="6"/>
  <c r="P4710" i="6"/>
  <c r="P4709" i="6"/>
  <c r="P4708" i="6"/>
  <c r="P4707" i="6"/>
  <c r="P4706" i="6"/>
  <c r="P4705" i="6"/>
  <c r="P4704" i="6"/>
  <c r="P4703" i="6"/>
  <c r="P4702" i="6"/>
  <c r="P4701" i="6"/>
  <c r="P4700" i="6"/>
  <c r="P4699" i="6"/>
  <c r="P4698" i="6"/>
  <c r="P4697" i="6"/>
  <c r="P4696" i="6"/>
  <c r="P4695" i="6"/>
  <c r="P4694" i="6"/>
  <c r="P4693" i="6"/>
  <c r="P4692" i="6"/>
  <c r="P4691" i="6"/>
  <c r="P4690" i="6"/>
  <c r="P4689" i="6"/>
  <c r="P4688" i="6"/>
  <c r="P4687" i="6"/>
  <c r="P4686" i="6"/>
  <c r="P4685" i="6"/>
  <c r="P4684" i="6"/>
  <c r="P4683" i="6"/>
  <c r="P4682" i="6"/>
  <c r="P4681" i="6"/>
  <c r="P4680" i="6"/>
  <c r="P4679" i="6"/>
  <c r="P4678" i="6"/>
  <c r="P4677" i="6"/>
  <c r="P4676" i="6"/>
  <c r="P4675" i="6"/>
  <c r="P4674" i="6"/>
  <c r="P4673" i="6"/>
  <c r="P4672" i="6"/>
  <c r="P4671" i="6"/>
  <c r="P4670" i="6"/>
  <c r="P4669" i="6"/>
  <c r="P4668" i="6"/>
  <c r="P4667" i="6"/>
  <c r="P4666" i="6"/>
  <c r="P4665" i="6"/>
  <c r="P4664" i="6"/>
  <c r="P4663" i="6"/>
  <c r="P4662" i="6"/>
  <c r="P4661" i="6"/>
  <c r="P4660" i="6"/>
  <c r="P4659" i="6"/>
  <c r="P4658" i="6"/>
  <c r="P4657" i="6"/>
  <c r="P4656" i="6"/>
  <c r="P4655" i="6"/>
  <c r="P4654" i="6"/>
  <c r="P4653" i="6"/>
  <c r="P4652" i="6"/>
  <c r="P4651" i="6"/>
  <c r="P4650" i="6"/>
  <c r="P4649" i="6"/>
  <c r="P4648" i="6"/>
  <c r="P4647" i="6"/>
  <c r="P4646" i="6"/>
  <c r="P4645" i="6"/>
  <c r="P4644" i="6"/>
  <c r="P4643" i="6"/>
  <c r="P4642" i="6"/>
  <c r="P4641" i="6"/>
  <c r="P4640" i="6"/>
  <c r="P4639" i="6"/>
  <c r="P4638" i="6"/>
  <c r="P4637" i="6"/>
  <c r="P4636" i="6"/>
  <c r="P4635" i="6"/>
  <c r="P4634" i="6"/>
  <c r="P4633" i="6"/>
  <c r="P4632" i="6"/>
  <c r="P4631" i="6"/>
  <c r="P4630" i="6"/>
  <c r="P4629" i="6"/>
  <c r="P4628" i="6"/>
  <c r="P4627" i="6"/>
  <c r="P4626" i="6"/>
  <c r="P4625" i="6"/>
  <c r="P4624" i="6"/>
  <c r="P4623" i="6"/>
  <c r="P4622" i="6"/>
  <c r="P4621" i="6"/>
  <c r="P4620" i="6"/>
  <c r="P4619" i="6"/>
  <c r="P4618" i="6"/>
  <c r="P4617" i="6"/>
  <c r="P4616" i="6"/>
  <c r="P4615" i="6"/>
  <c r="P4614" i="6"/>
  <c r="P4613" i="6"/>
  <c r="P4612" i="6"/>
  <c r="P4611" i="6"/>
  <c r="P4610" i="6"/>
  <c r="P4609" i="6"/>
  <c r="P4608" i="6"/>
  <c r="P4607" i="6"/>
  <c r="P4606" i="6"/>
  <c r="P4605" i="6"/>
  <c r="P4604" i="6"/>
  <c r="P4603" i="6"/>
  <c r="P4602" i="6"/>
  <c r="P4601" i="6"/>
  <c r="P4600" i="6"/>
  <c r="P4599" i="6"/>
  <c r="P4598" i="6"/>
  <c r="P4597" i="6"/>
  <c r="P4596" i="6"/>
  <c r="P4595" i="6"/>
  <c r="P4594" i="6"/>
  <c r="P4593" i="6"/>
  <c r="P4592" i="6"/>
  <c r="P4591" i="6"/>
  <c r="P4590" i="6"/>
  <c r="P4589" i="6"/>
  <c r="P4588" i="6"/>
  <c r="P4587" i="6"/>
  <c r="P4586" i="6"/>
  <c r="P4585" i="6"/>
  <c r="P4584" i="6"/>
  <c r="P4583" i="6"/>
  <c r="P4582" i="6"/>
  <c r="P4581" i="6"/>
  <c r="P4580" i="6"/>
  <c r="P4579" i="6"/>
  <c r="P4578" i="6"/>
  <c r="P4577" i="6"/>
  <c r="P4576" i="6"/>
  <c r="P4575" i="6"/>
  <c r="P4574" i="6"/>
  <c r="P4573" i="6"/>
  <c r="P4572" i="6"/>
  <c r="P4571" i="6"/>
  <c r="P4570" i="6"/>
  <c r="P4569" i="6"/>
  <c r="P4568" i="6"/>
  <c r="P4567" i="6"/>
  <c r="P4566" i="6"/>
  <c r="P4565" i="6"/>
  <c r="P4564" i="6"/>
  <c r="P4563" i="6"/>
  <c r="P4562" i="6"/>
  <c r="P4561" i="6"/>
  <c r="P4560" i="6"/>
  <c r="P4559" i="6"/>
  <c r="P4558" i="6"/>
  <c r="P4557" i="6"/>
  <c r="P4556" i="6"/>
  <c r="P4555" i="6"/>
  <c r="P4554" i="6"/>
  <c r="P4553" i="6"/>
  <c r="P4552" i="6"/>
  <c r="P4551" i="6"/>
  <c r="P4550" i="6"/>
  <c r="P4549" i="6"/>
  <c r="P4548" i="6"/>
  <c r="P4547" i="6"/>
  <c r="P4546" i="6"/>
  <c r="P4545" i="6"/>
  <c r="P4544" i="6"/>
  <c r="P4543" i="6"/>
  <c r="P4542" i="6"/>
  <c r="P4541" i="6"/>
  <c r="P4540" i="6"/>
  <c r="P4539" i="6"/>
  <c r="P4538" i="6"/>
  <c r="P4537" i="6"/>
  <c r="P4536" i="6"/>
  <c r="P4535" i="6"/>
  <c r="P4534" i="6"/>
  <c r="P4533" i="6"/>
  <c r="P4532" i="6"/>
  <c r="P4531" i="6"/>
  <c r="P4530" i="6"/>
  <c r="P4529" i="6"/>
  <c r="P4528" i="6"/>
  <c r="P4527" i="6"/>
  <c r="P4526" i="6"/>
  <c r="P4525" i="6"/>
  <c r="P4524" i="6"/>
  <c r="P4523" i="6"/>
  <c r="P4522" i="6"/>
  <c r="P4521" i="6"/>
  <c r="P4520" i="6"/>
  <c r="P4519" i="6"/>
  <c r="P4518" i="6"/>
  <c r="P4517" i="6"/>
  <c r="P4516" i="6"/>
  <c r="P4515" i="6"/>
  <c r="P4514" i="6"/>
  <c r="P4513" i="6"/>
  <c r="P4512" i="6"/>
  <c r="P4511" i="6"/>
  <c r="P4510" i="6"/>
  <c r="P4509" i="6"/>
  <c r="P4508" i="6"/>
  <c r="P4507" i="6"/>
  <c r="P4506" i="6"/>
  <c r="P4505" i="6"/>
  <c r="P4504" i="6"/>
  <c r="P4503" i="6"/>
  <c r="P4502" i="6"/>
  <c r="P4501" i="6"/>
  <c r="P4500" i="6"/>
  <c r="P4499" i="6"/>
  <c r="P4498" i="6"/>
  <c r="P4497" i="6"/>
  <c r="P4496" i="6"/>
  <c r="P4495" i="6"/>
  <c r="P4494" i="6"/>
  <c r="P4493" i="6"/>
  <c r="P4492" i="6"/>
  <c r="P4491" i="6"/>
  <c r="P4490" i="6"/>
  <c r="P4489" i="6"/>
  <c r="P4488" i="6"/>
  <c r="P4487" i="6"/>
  <c r="P4486" i="6"/>
  <c r="P4485" i="6"/>
  <c r="P4484" i="6"/>
  <c r="P4483" i="6"/>
  <c r="P4482" i="6"/>
  <c r="P4481" i="6"/>
  <c r="P4480" i="6"/>
  <c r="P4479" i="6"/>
  <c r="P4478" i="6"/>
  <c r="P4477" i="6"/>
  <c r="P4476" i="6"/>
  <c r="P4475" i="6"/>
  <c r="P4474" i="6"/>
  <c r="P4473" i="6"/>
  <c r="P4472" i="6"/>
  <c r="P4471" i="6"/>
  <c r="P4470" i="6"/>
  <c r="P4469" i="6"/>
  <c r="P4468" i="6"/>
  <c r="P4467" i="6"/>
  <c r="P4466" i="6"/>
  <c r="P4465" i="6"/>
  <c r="P4464" i="6"/>
  <c r="P4463" i="6"/>
  <c r="P4462" i="6"/>
  <c r="P4461" i="6"/>
  <c r="P4460" i="6"/>
  <c r="P4459" i="6"/>
  <c r="P4458" i="6"/>
  <c r="P4457" i="6"/>
  <c r="P4456" i="6"/>
  <c r="P4455" i="6"/>
  <c r="P4454" i="6"/>
  <c r="P4453" i="6"/>
  <c r="P4452" i="6"/>
  <c r="P4451" i="6"/>
  <c r="P4450" i="6"/>
  <c r="P4449" i="6"/>
  <c r="P4448" i="6"/>
  <c r="P4447" i="6"/>
  <c r="P4446" i="6"/>
  <c r="P4445" i="6"/>
  <c r="P4444" i="6"/>
  <c r="P4443" i="6"/>
  <c r="P4442" i="6"/>
  <c r="P4441" i="6"/>
  <c r="P4440" i="6"/>
  <c r="P4439" i="6"/>
  <c r="P4438" i="6"/>
  <c r="P4437" i="6"/>
  <c r="P4436" i="6"/>
  <c r="P4435" i="6"/>
  <c r="P4434" i="6"/>
  <c r="P4433" i="6"/>
  <c r="P4432" i="6"/>
  <c r="P4431" i="6"/>
  <c r="P4430" i="6"/>
  <c r="P4429" i="6"/>
  <c r="P4428" i="6"/>
  <c r="P4427" i="6"/>
  <c r="P4426" i="6"/>
  <c r="P4425" i="6"/>
  <c r="P4424" i="6"/>
  <c r="P4423" i="6"/>
  <c r="P4422" i="6"/>
  <c r="P4421" i="6"/>
  <c r="P4420" i="6"/>
  <c r="P4419" i="6"/>
  <c r="P4418" i="6"/>
  <c r="P4417" i="6"/>
  <c r="P4416" i="6"/>
  <c r="P4415" i="6"/>
  <c r="P4414" i="6"/>
  <c r="P4413" i="6"/>
  <c r="P4412" i="6"/>
  <c r="P4411" i="6"/>
  <c r="P4410" i="6"/>
  <c r="P4409" i="6"/>
  <c r="P4408" i="6"/>
  <c r="P4407" i="6"/>
  <c r="P4406" i="6"/>
  <c r="P4405" i="6"/>
  <c r="P4404" i="6"/>
  <c r="P4403" i="6"/>
  <c r="P4402" i="6"/>
  <c r="P4401" i="6"/>
  <c r="P4400" i="6"/>
  <c r="P4399" i="6"/>
  <c r="P4398" i="6"/>
  <c r="P4397" i="6"/>
  <c r="P4396" i="6"/>
  <c r="P4395" i="6"/>
  <c r="P4394" i="6"/>
  <c r="P4393" i="6"/>
  <c r="P4392" i="6"/>
  <c r="P4391" i="6"/>
  <c r="P4390" i="6"/>
  <c r="P4389" i="6"/>
  <c r="P4388" i="6"/>
  <c r="P4387" i="6"/>
  <c r="P4386" i="6"/>
  <c r="P4385" i="6"/>
  <c r="P4384" i="6"/>
  <c r="P4383" i="6"/>
  <c r="P4382" i="6"/>
  <c r="P4381" i="6"/>
  <c r="P4380" i="6"/>
  <c r="P4379" i="6"/>
  <c r="P4378" i="6"/>
  <c r="P4377" i="6"/>
  <c r="P4376" i="6"/>
  <c r="P4375" i="6"/>
  <c r="P4374" i="6"/>
  <c r="P4373" i="6"/>
  <c r="P4372" i="6"/>
  <c r="P4371" i="6"/>
  <c r="P4370" i="6"/>
  <c r="P4369" i="6"/>
  <c r="P4368" i="6"/>
  <c r="P4367" i="6"/>
  <c r="P4366" i="6"/>
  <c r="P4365" i="6"/>
  <c r="P4364" i="6"/>
  <c r="P4363" i="6"/>
  <c r="P4362" i="6"/>
  <c r="P4361" i="6"/>
  <c r="P4360" i="6"/>
  <c r="P4359" i="6"/>
  <c r="P4358" i="6"/>
  <c r="P4357" i="6"/>
  <c r="P4356" i="6"/>
  <c r="P4355" i="6"/>
  <c r="P4354" i="6"/>
  <c r="P4353" i="6"/>
  <c r="P4352" i="6"/>
  <c r="P4351" i="6"/>
  <c r="P4350" i="6"/>
  <c r="P4349" i="6"/>
  <c r="P4348" i="6"/>
  <c r="P4347" i="6"/>
  <c r="P4346" i="6"/>
  <c r="P4345" i="6"/>
  <c r="P4344" i="6"/>
  <c r="P4343" i="6"/>
  <c r="P4342" i="6"/>
  <c r="P4341" i="6"/>
  <c r="P4340" i="6"/>
  <c r="P4339" i="6"/>
  <c r="P4338" i="6"/>
  <c r="P4337" i="6"/>
  <c r="P4336" i="6"/>
  <c r="P4335" i="6"/>
  <c r="P4334" i="6"/>
  <c r="P4333" i="6"/>
  <c r="P4332" i="6"/>
  <c r="P4331" i="6"/>
  <c r="P4330" i="6"/>
  <c r="P4329" i="6"/>
  <c r="P4328" i="6"/>
  <c r="P4327" i="6"/>
  <c r="P4326" i="6"/>
  <c r="P4325" i="6"/>
  <c r="P4324" i="6"/>
  <c r="P4323" i="6"/>
  <c r="P4322" i="6"/>
  <c r="P4321" i="6"/>
  <c r="P4320" i="6"/>
  <c r="P4319" i="6"/>
  <c r="P4318" i="6"/>
  <c r="P4317" i="6"/>
  <c r="P4316" i="6"/>
  <c r="P4315" i="6"/>
  <c r="P4314" i="6"/>
  <c r="P4313" i="6"/>
  <c r="P4312" i="6"/>
  <c r="P4311" i="6"/>
  <c r="P4310" i="6"/>
  <c r="P4309" i="6"/>
  <c r="P4308" i="6"/>
  <c r="P4307" i="6"/>
  <c r="P4306" i="6"/>
  <c r="P4305" i="6"/>
  <c r="P4304" i="6"/>
  <c r="P4303" i="6"/>
  <c r="P4302" i="6"/>
  <c r="P4301" i="6"/>
  <c r="P4300" i="6"/>
  <c r="P4299" i="6"/>
  <c r="P4298" i="6"/>
  <c r="P4297" i="6"/>
  <c r="P4296" i="6"/>
  <c r="P4295" i="6"/>
  <c r="P4294" i="6"/>
  <c r="P4293" i="6"/>
  <c r="P4292" i="6"/>
  <c r="P4291" i="6"/>
  <c r="P4290" i="6"/>
  <c r="P4289" i="6"/>
  <c r="P4288" i="6"/>
  <c r="P4287" i="6"/>
  <c r="P4286" i="6"/>
  <c r="P4285" i="6"/>
  <c r="P4284" i="6"/>
  <c r="P4283" i="6"/>
  <c r="P4282" i="6"/>
  <c r="P4281" i="6"/>
  <c r="P4280" i="6"/>
  <c r="P4279" i="6"/>
  <c r="P4278" i="6"/>
  <c r="P4277" i="6"/>
  <c r="P4276" i="6"/>
  <c r="P4275" i="6"/>
  <c r="P4274" i="6"/>
  <c r="P4273" i="6"/>
  <c r="P4272" i="6"/>
  <c r="P4271" i="6"/>
  <c r="P4270" i="6"/>
  <c r="P4269" i="6"/>
  <c r="P4268" i="6"/>
  <c r="P4267" i="6"/>
  <c r="P4266" i="6"/>
  <c r="P4265" i="6"/>
  <c r="P4264" i="6"/>
  <c r="P4263" i="6"/>
  <c r="P4262" i="6"/>
  <c r="P4261" i="6"/>
  <c r="P4260" i="6"/>
  <c r="P4259" i="6"/>
  <c r="P4258" i="6"/>
  <c r="P4257" i="6"/>
  <c r="P4256" i="6"/>
  <c r="P4255" i="6"/>
  <c r="P4254" i="6"/>
  <c r="P4253" i="6"/>
  <c r="P4252" i="6"/>
  <c r="P4251" i="6"/>
  <c r="P4250" i="6"/>
  <c r="P4249" i="6"/>
  <c r="P4248" i="6"/>
  <c r="P4247" i="6"/>
  <c r="P4246" i="6"/>
  <c r="P4245" i="6"/>
  <c r="P4244" i="6"/>
  <c r="P4243" i="6"/>
  <c r="P4242" i="6"/>
  <c r="P4241" i="6"/>
  <c r="P4240" i="6"/>
  <c r="P4239" i="6"/>
  <c r="P4238" i="6"/>
  <c r="P4237" i="6"/>
  <c r="P4236" i="6"/>
  <c r="P4235" i="6"/>
  <c r="P4234" i="6"/>
  <c r="P4233" i="6"/>
  <c r="P4232" i="6"/>
  <c r="P4231" i="6"/>
  <c r="P4230" i="6"/>
  <c r="P4229" i="6"/>
  <c r="P4228" i="6"/>
  <c r="P4227" i="6"/>
  <c r="P4226" i="6"/>
  <c r="P4225" i="6"/>
  <c r="P4224" i="6"/>
  <c r="P4223" i="6"/>
  <c r="P4222" i="6"/>
  <c r="P4221" i="6"/>
  <c r="P4220" i="6"/>
  <c r="P4219" i="6"/>
  <c r="P4218" i="6"/>
  <c r="P4217" i="6"/>
  <c r="P4216" i="6"/>
  <c r="P4215" i="6"/>
  <c r="P4214" i="6"/>
  <c r="P4213" i="6"/>
  <c r="P4212" i="6"/>
  <c r="P4211" i="6"/>
  <c r="P4210" i="6"/>
  <c r="P4209" i="6"/>
  <c r="P4208" i="6"/>
  <c r="P4207" i="6"/>
  <c r="P4206" i="6"/>
  <c r="P4205" i="6"/>
  <c r="P4204" i="6"/>
  <c r="P4203" i="6"/>
  <c r="P4202" i="6"/>
  <c r="P4201" i="6"/>
  <c r="P4200" i="6"/>
  <c r="P4199" i="6"/>
  <c r="P4198" i="6"/>
  <c r="P4197" i="6"/>
  <c r="P4196" i="6"/>
  <c r="P4195" i="6"/>
  <c r="P4194" i="6"/>
  <c r="P4193" i="6"/>
  <c r="P4192" i="6"/>
  <c r="P4191" i="6"/>
  <c r="P4190" i="6"/>
  <c r="P4189" i="6"/>
  <c r="P4188" i="6"/>
  <c r="P4187" i="6"/>
  <c r="P4186" i="6"/>
  <c r="P4185" i="6"/>
  <c r="P4184" i="6"/>
  <c r="P4183" i="6"/>
  <c r="P4182" i="6"/>
  <c r="P4181" i="6"/>
  <c r="P4180" i="6"/>
  <c r="P4179" i="6"/>
  <c r="P4178" i="6"/>
  <c r="P4177" i="6"/>
  <c r="P4176" i="6"/>
  <c r="P4175" i="6"/>
  <c r="P4174" i="6"/>
  <c r="P4173" i="6"/>
  <c r="P4172" i="6"/>
  <c r="P4171" i="6"/>
  <c r="P4170" i="6"/>
  <c r="P4169" i="6"/>
  <c r="P4168" i="6"/>
  <c r="P4167" i="6"/>
  <c r="P4166" i="6"/>
  <c r="P4165" i="6"/>
  <c r="P4164" i="6"/>
  <c r="P4163" i="6"/>
  <c r="P4162" i="6"/>
  <c r="P4161" i="6"/>
  <c r="P4160" i="6"/>
  <c r="P4159" i="6"/>
  <c r="P4158" i="6"/>
  <c r="P4157" i="6"/>
  <c r="P4156" i="6"/>
  <c r="P4155" i="6"/>
  <c r="P4154" i="6"/>
  <c r="P4153" i="6"/>
  <c r="P4152" i="6"/>
  <c r="P4151" i="6"/>
  <c r="P4150" i="6"/>
  <c r="P4149" i="6"/>
  <c r="P4148" i="6"/>
  <c r="P4147" i="6"/>
  <c r="P4146" i="6"/>
  <c r="P4145" i="6"/>
  <c r="P4144" i="6"/>
  <c r="P4143" i="6"/>
  <c r="P4142" i="6"/>
  <c r="P4141" i="6"/>
  <c r="P4140" i="6"/>
  <c r="P4139" i="6"/>
  <c r="P4138" i="6"/>
  <c r="P4137" i="6"/>
  <c r="P4136" i="6"/>
  <c r="P4135" i="6"/>
  <c r="P4134" i="6"/>
  <c r="P4133" i="6"/>
  <c r="P4132" i="6"/>
  <c r="P4131" i="6"/>
  <c r="P4130" i="6"/>
  <c r="P4129" i="6"/>
  <c r="P4128" i="6"/>
  <c r="P4127" i="6"/>
  <c r="P4126" i="6"/>
  <c r="P4125" i="6"/>
  <c r="P4124" i="6"/>
  <c r="P4123" i="6"/>
  <c r="P4122" i="6"/>
  <c r="P4121" i="6"/>
  <c r="P4120" i="6"/>
  <c r="P4119" i="6"/>
  <c r="P4118" i="6"/>
  <c r="P4117" i="6"/>
  <c r="P4116" i="6"/>
  <c r="P4115" i="6"/>
  <c r="P4114" i="6"/>
  <c r="P4113" i="6"/>
  <c r="P4112" i="6"/>
  <c r="P4111" i="6"/>
  <c r="P4110" i="6"/>
  <c r="P4109" i="6"/>
  <c r="P4108" i="6"/>
  <c r="P4107" i="6"/>
  <c r="P4106" i="6"/>
  <c r="P4105" i="6"/>
  <c r="P4104" i="6"/>
  <c r="P4103" i="6"/>
  <c r="P4102" i="6"/>
  <c r="P4101" i="6"/>
  <c r="P4100" i="6"/>
  <c r="P4099" i="6"/>
  <c r="P4098" i="6"/>
  <c r="P4097" i="6"/>
  <c r="P4096" i="6"/>
  <c r="P4095" i="6"/>
  <c r="P4094" i="6"/>
  <c r="P4093" i="6"/>
  <c r="P4092" i="6"/>
  <c r="P4091" i="6"/>
  <c r="P4090" i="6"/>
  <c r="P4089" i="6"/>
  <c r="P4088" i="6"/>
  <c r="P4087" i="6"/>
  <c r="P4086" i="6"/>
  <c r="P4085" i="6"/>
  <c r="P4084" i="6"/>
  <c r="P4083" i="6"/>
  <c r="P4082" i="6"/>
  <c r="P4081" i="6"/>
  <c r="P4080" i="6"/>
  <c r="P4079" i="6"/>
  <c r="P4078" i="6"/>
  <c r="P4077" i="6"/>
  <c r="P4076" i="6"/>
  <c r="P4075" i="6"/>
  <c r="P4074" i="6"/>
  <c r="P4073" i="6"/>
  <c r="P4072" i="6"/>
  <c r="P4071" i="6"/>
  <c r="P4070" i="6"/>
  <c r="P4069" i="6"/>
  <c r="P4068" i="6"/>
  <c r="P4067" i="6"/>
  <c r="P4066" i="6"/>
  <c r="P4065" i="6"/>
  <c r="P4064" i="6"/>
  <c r="P4063" i="6"/>
  <c r="P4062" i="6"/>
  <c r="P4061" i="6"/>
  <c r="P4060" i="6"/>
  <c r="P4059" i="6"/>
  <c r="P4058" i="6"/>
  <c r="P4057" i="6"/>
  <c r="P4056" i="6"/>
  <c r="P4055" i="6"/>
  <c r="P4054" i="6"/>
  <c r="P4053" i="6"/>
  <c r="P4052" i="6"/>
  <c r="P4051" i="6"/>
  <c r="P4050" i="6"/>
  <c r="P4049" i="6"/>
  <c r="P4048" i="6"/>
  <c r="P4047" i="6"/>
  <c r="P4046" i="6"/>
  <c r="P4045" i="6"/>
  <c r="P4044" i="6"/>
  <c r="P4043" i="6"/>
  <c r="P4042" i="6"/>
  <c r="P4041" i="6"/>
  <c r="P4040" i="6"/>
  <c r="P4039" i="6"/>
  <c r="P4038" i="6"/>
  <c r="P4037" i="6"/>
  <c r="P4036" i="6"/>
  <c r="P4035" i="6"/>
  <c r="P4034" i="6"/>
  <c r="P4033" i="6"/>
  <c r="P4032" i="6"/>
  <c r="P4031" i="6"/>
  <c r="P4030" i="6"/>
  <c r="P4029" i="6"/>
  <c r="P4028" i="6"/>
  <c r="P4027" i="6"/>
  <c r="P4026" i="6"/>
  <c r="P4025" i="6"/>
  <c r="P4024" i="6"/>
  <c r="P4023" i="6"/>
  <c r="P4022" i="6"/>
  <c r="P4021" i="6"/>
  <c r="P4020" i="6"/>
  <c r="P4019" i="6"/>
  <c r="P4018" i="6"/>
  <c r="P4017" i="6"/>
  <c r="P4016" i="6"/>
  <c r="P4015" i="6"/>
  <c r="P4014" i="6"/>
  <c r="P4013" i="6"/>
  <c r="P4012" i="6"/>
  <c r="P4011" i="6"/>
  <c r="P4010" i="6"/>
  <c r="P4009" i="6"/>
  <c r="P4008" i="6"/>
  <c r="P4007" i="6"/>
  <c r="P4006" i="6"/>
  <c r="P4005" i="6"/>
  <c r="P4004" i="6"/>
  <c r="P4003" i="6"/>
  <c r="P4002" i="6"/>
  <c r="P4001" i="6"/>
  <c r="P4000" i="6"/>
  <c r="P3999" i="6"/>
  <c r="P3998" i="6"/>
  <c r="P3997" i="6"/>
  <c r="P3996" i="6"/>
  <c r="P3995" i="6"/>
  <c r="P3994" i="6"/>
  <c r="P3993" i="6"/>
  <c r="P3992" i="6"/>
  <c r="P3991" i="6"/>
  <c r="P3990" i="6"/>
  <c r="P3989" i="6"/>
  <c r="P3988" i="6"/>
  <c r="P3987" i="6"/>
  <c r="P3986" i="6"/>
  <c r="P3985" i="6"/>
  <c r="P3984" i="6"/>
  <c r="P3983" i="6"/>
  <c r="P3982" i="6"/>
  <c r="P3981" i="6"/>
  <c r="P3980" i="6"/>
  <c r="P3979" i="6"/>
  <c r="P3978" i="6"/>
  <c r="P3977" i="6"/>
  <c r="P3976" i="6"/>
  <c r="P3975" i="6"/>
  <c r="P3974" i="6"/>
  <c r="P3973" i="6"/>
  <c r="P3972" i="6"/>
  <c r="P3971" i="6"/>
  <c r="P3970" i="6"/>
  <c r="P3969" i="6"/>
  <c r="P3968" i="6"/>
  <c r="P3967" i="6"/>
  <c r="P3966" i="6"/>
  <c r="P3965" i="6"/>
  <c r="P3964" i="6"/>
  <c r="P3963" i="6"/>
  <c r="P3962" i="6"/>
  <c r="P3961" i="6"/>
  <c r="P3960" i="6"/>
  <c r="P3959" i="6"/>
  <c r="P3958" i="6"/>
  <c r="P3957" i="6"/>
  <c r="P3956" i="6"/>
  <c r="P3955" i="6"/>
  <c r="P3954" i="6"/>
  <c r="P3953" i="6"/>
  <c r="P3952" i="6"/>
  <c r="P3951" i="6"/>
  <c r="P3950" i="6"/>
  <c r="P3949" i="6"/>
  <c r="P3948" i="6"/>
  <c r="P3947" i="6"/>
  <c r="P3946" i="6"/>
  <c r="P3945" i="6"/>
  <c r="P3944" i="6"/>
  <c r="P3943" i="6"/>
  <c r="P3942" i="6"/>
  <c r="P3941" i="6"/>
  <c r="P3940" i="6"/>
  <c r="P3939" i="6"/>
  <c r="P3938" i="6"/>
  <c r="P3937" i="6"/>
  <c r="P3936" i="6"/>
  <c r="P3935" i="6"/>
  <c r="P3934" i="6"/>
  <c r="P3933" i="6"/>
  <c r="P3932" i="6"/>
  <c r="P3931" i="6"/>
  <c r="P3930" i="6"/>
  <c r="P3929" i="6"/>
  <c r="P3928" i="6"/>
  <c r="P3927" i="6"/>
  <c r="P3926" i="6"/>
  <c r="P3925" i="6"/>
  <c r="P3924" i="6"/>
  <c r="P3923" i="6"/>
  <c r="P3922" i="6"/>
  <c r="P3921" i="6"/>
  <c r="P3920" i="6"/>
  <c r="P3919" i="6"/>
  <c r="P3918" i="6"/>
  <c r="P3917" i="6"/>
  <c r="P3916" i="6"/>
  <c r="P3915" i="6"/>
  <c r="P3914" i="6"/>
  <c r="P3913" i="6"/>
  <c r="P3912" i="6"/>
  <c r="P3911" i="6"/>
  <c r="P3910" i="6"/>
  <c r="P3909" i="6"/>
  <c r="P3908" i="6"/>
  <c r="P3907" i="6"/>
  <c r="P3906" i="6"/>
  <c r="P3905" i="6"/>
  <c r="P3904" i="6"/>
  <c r="P3903" i="6"/>
  <c r="P3902" i="6"/>
  <c r="P3901" i="6"/>
  <c r="P3900" i="6"/>
  <c r="P3899" i="6"/>
  <c r="P3898" i="6"/>
  <c r="P3897" i="6"/>
  <c r="P3896" i="6"/>
  <c r="P3895" i="6"/>
  <c r="P3894" i="6"/>
  <c r="P3893" i="6"/>
  <c r="P3892" i="6"/>
  <c r="P3891" i="6"/>
  <c r="P3890" i="6"/>
  <c r="P3889" i="6"/>
  <c r="P3888" i="6"/>
  <c r="P3887" i="6"/>
  <c r="P3886" i="6"/>
  <c r="P3885" i="6"/>
  <c r="P3884" i="6"/>
  <c r="P3883" i="6"/>
  <c r="P3882" i="6"/>
  <c r="P3881" i="6"/>
  <c r="P3880" i="6"/>
  <c r="P3879" i="6"/>
  <c r="P3878" i="6"/>
  <c r="P3877" i="6"/>
  <c r="P3876" i="6"/>
  <c r="P3875" i="6"/>
  <c r="P3874" i="6"/>
  <c r="P3873" i="6"/>
  <c r="P3872" i="6"/>
  <c r="P3871" i="6"/>
  <c r="P3870" i="6"/>
  <c r="P3869" i="6"/>
  <c r="P3868" i="6"/>
  <c r="P3867" i="6"/>
  <c r="P3866" i="6"/>
  <c r="P3865" i="6"/>
  <c r="P3864" i="6"/>
  <c r="P3863" i="6"/>
  <c r="P3862" i="6"/>
  <c r="P3861" i="6"/>
  <c r="P3860" i="6"/>
  <c r="P3859" i="6"/>
  <c r="P3858" i="6"/>
  <c r="P3857" i="6"/>
  <c r="P3856" i="6"/>
  <c r="P3855" i="6"/>
  <c r="P3854" i="6"/>
  <c r="P3853" i="6"/>
  <c r="P3852" i="6"/>
  <c r="P3851" i="6"/>
  <c r="P3850" i="6"/>
  <c r="P3849" i="6"/>
  <c r="P3848" i="6"/>
  <c r="P3847" i="6"/>
  <c r="P3846" i="6"/>
  <c r="P3845" i="6"/>
  <c r="P3844" i="6"/>
  <c r="P3843" i="6"/>
  <c r="P3842" i="6"/>
  <c r="P3841" i="6"/>
  <c r="P3840" i="6"/>
  <c r="P3839" i="6"/>
  <c r="P3838" i="6"/>
  <c r="P3837" i="6"/>
  <c r="P3836" i="6"/>
  <c r="P3835" i="6"/>
  <c r="P3834" i="6"/>
  <c r="P3833" i="6"/>
  <c r="P3832" i="6"/>
  <c r="P3831" i="6"/>
  <c r="P3830" i="6"/>
  <c r="P3829" i="6"/>
  <c r="P3828" i="6"/>
  <c r="P3827" i="6"/>
  <c r="P3826" i="6"/>
  <c r="P3825" i="6"/>
  <c r="P3824" i="6"/>
  <c r="P3823" i="6"/>
  <c r="P3822" i="6"/>
  <c r="P3821" i="6"/>
  <c r="P3820" i="6"/>
  <c r="P3819" i="6"/>
  <c r="P3818" i="6"/>
  <c r="P3817" i="6"/>
  <c r="P3816" i="6"/>
  <c r="P3815" i="6"/>
  <c r="P3814" i="6"/>
  <c r="P3813" i="6"/>
  <c r="P3812" i="6"/>
  <c r="P3811" i="6"/>
  <c r="P3810" i="6"/>
  <c r="P3809" i="6"/>
  <c r="P3808" i="6"/>
  <c r="P3807" i="6"/>
  <c r="P3806" i="6"/>
  <c r="P3805" i="6"/>
  <c r="P3804" i="6"/>
  <c r="P3803" i="6"/>
  <c r="P3802" i="6"/>
  <c r="P3801" i="6"/>
  <c r="P3800" i="6"/>
  <c r="P3799" i="6"/>
  <c r="P3798" i="6"/>
  <c r="P3797" i="6"/>
  <c r="P3796" i="6"/>
  <c r="P3795" i="6"/>
  <c r="P3794" i="6"/>
  <c r="P3793" i="6"/>
  <c r="P3792" i="6"/>
  <c r="P3791" i="6"/>
  <c r="P3790" i="6"/>
  <c r="P3789" i="6"/>
  <c r="P3788" i="6"/>
  <c r="P3787" i="6"/>
  <c r="P3786" i="6"/>
  <c r="P3785" i="6"/>
  <c r="P3784" i="6"/>
  <c r="P3783" i="6"/>
  <c r="P3782" i="6"/>
  <c r="P3781" i="6"/>
  <c r="P3780" i="6"/>
  <c r="P3779" i="6"/>
  <c r="P3778" i="6"/>
  <c r="P3777" i="6"/>
  <c r="P3776" i="6"/>
  <c r="P3775" i="6"/>
  <c r="P3774" i="6"/>
  <c r="P3773" i="6"/>
  <c r="P3772" i="6"/>
  <c r="P3771" i="6"/>
  <c r="P3770" i="6"/>
  <c r="P3769" i="6"/>
  <c r="P3768" i="6"/>
  <c r="P3767" i="6"/>
  <c r="P3766" i="6"/>
  <c r="P3765" i="6"/>
  <c r="P3764" i="6"/>
  <c r="P3763" i="6"/>
  <c r="P3762" i="6"/>
  <c r="P3761" i="6"/>
  <c r="P3760" i="6"/>
  <c r="P3759" i="6"/>
  <c r="P3758" i="6"/>
  <c r="P3757" i="6"/>
  <c r="P3756" i="6"/>
  <c r="P3755" i="6"/>
  <c r="P3754" i="6"/>
  <c r="P3753" i="6"/>
  <c r="P3752" i="6"/>
  <c r="P3751" i="6"/>
  <c r="P3750" i="6"/>
  <c r="P3749" i="6"/>
  <c r="P3748" i="6"/>
  <c r="P3747" i="6"/>
  <c r="P3746" i="6"/>
  <c r="P3745" i="6"/>
  <c r="P3744" i="6"/>
  <c r="P3743" i="6"/>
  <c r="P3742" i="6"/>
  <c r="P3741" i="6"/>
  <c r="P3740" i="6"/>
  <c r="P3739" i="6"/>
  <c r="P3738" i="6"/>
  <c r="P3737" i="6"/>
  <c r="P3736" i="6"/>
  <c r="P3735" i="6"/>
  <c r="P3734" i="6"/>
  <c r="P3733" i="6"/>
  <c r="P3732" i="6"/>
  <c r="P3731" i="6"/>
  <c r="P3730" i="6"/>
  <c r="P3729" i="6"/>
  <c r="P3728" i="6"/>
  <c r="P3727" i="6"/>
  <c r="P3726" i="6"/>
  <c r="P3725" i="6"/>
  <c r="P3724" i="6"/>
  <c r="P3723" i="6"/>
  <c r="P3722" i="6"/>
  <c r="P3721" i="6"/>
  <c r="P3720" i="6"/>
  <c r="P3719" i="6"/>
  <c r="P3718" i="6"/>
  <c r="P3717" i="6"/>
  <c r="P3716" i="6"/>
  <c r="P3715" i="6"/>
  <c r="P3714" i="6"/>
  <c r="P3713" i="6"/>
  <c r="P3712" i="6"/>
  <c r="P3711" i="6"/>
  <c r="P3710" i="6"/>
  <c r="P3709" i="6"/>
  <c r="P3708" i="6"/>
  <c r="P3707" i="6"/>
  <c r="P3706" i="6"/>
  <c r="P3705" i="6"/>
  <c r="P3704" i="6"/>
  <c r="P3703" i="6"/>
  <c r="P3702" i="6"/>
  <c r="P3701" i="6"/>
  <c r="P3700" i="6"/>
  <c r="P3699" i="6"/>
  <c r="P3698" i="6"/>
  <c r="P3697" i="6"/>
  <c r="P3696" i="6"/>
  <c r="P3695" i="6"/>
  <c r="P3694" i="6"/>
  <c r="P3693" i="6"/>
  <c r="P3692" i="6"/>
  <c r="P3691" i="6"/>
  <c r="P3690" i="6"/>
  <c r="P3689" i="6"/>
  <c r="P3688" i="6"/>
  <c r="P3687" i="6"/>
  <c r="P3686" i="6"/>
  <c r="P3685" i="6"/>
  <c r="P3684" i="6"/>
  <c r="P3683" i="6"/>
  <c r="P3682" i="6"/>
  <c r="P3681" i="6"/>
  <c r="P3680" i="6"/>
  <c r="P3679" i="6"/>
  <c r="P3678" i="6"/>
  <c r="P3677" i="6"/>
  <c r="P3676" i="6"/>
  <c r="P3675" i="6"/>
  <c r="P3674" i="6"/>
  <c r="P3673" i="6"/>
  <c r="P3672" i="6"/>
  <c r="P3671" i="6"/>
  <c r="P3670" i="6"/>
  <c r="P3669" i="6"/>
  <c r="P3668" i="6"/>
  <c r="P3667" i="6"/>
  <c r="P3666" i="6"/>
  <c r="P3665" i="6"/>
  <c r="P3664" i="6"/>
  <c r="P3663" i="6"/>
  <c r="P3662" i="6"/>
  <c r="P3661" i="6"/>
  <c r="P3660" i="6"/>
  <c r="P3659" i="6"/>
  <c r="P3658" i="6"/>
  <c r="P3657" i="6"/>
  <c r="P3656" i="6"/>
  <c r="P3655" i="6"/>
  <c r="P3654" i="6"/>
  <c r="P3653" i="6"/>
  <c r="P3652" i="6"/>
  <c r="P3651" i="6"/>
  <c r="P3650" i="6"/>
  <c r="P3649" i="6"/>
  <c r="P3648" i="6"/>
  <c r="P3647" i="6"/>
  <c r="P3646" i="6"/>
  <c r="P3645" i="6"/>
  <c r="P3644" i="6"/>
  <c r="P3643" i="6"/>
  <c r="P3642" i="6"/>
  <c r="P3641" i="6"/>
  <c r="P3640" i="6"/>
  <c r="P3639" i="6"/>
  <c r="P3638" i="6"/>
  <c r="P3637" i="6"/>
  <c r="P3636" i="6"/>
  <c r="P3635" i="6"/>
  <c r="P3634" i="6"/>
  <c r="P3633" i="6"/>
  <c r="P3632" i="6"/>
  <c r="P3631" i="6"/>
  <c r="P3630" i="6"/>
  <c r="P3629" i="6"/>
  <c r="P3628" i="6"/>
  <c r="P3627" i="6"/>
  <c r="P3626" i="6"/>
  <c r="P3625" i="6"/>
  <c r="P3624" i="6"/>
  <c r="P3623" i="6"/>
  <c r="P3622" i="6"/>
  <c r="P3621" i="6"/>
  <c r="P3620" i="6"/>
  <c r="P3619" i="6"/>
  <c r="P3618" i="6"/>
  <c r="P3617" i="6"/>
  <c r="P3616" i="6"/>
  <c r="P3615" i="6"/>
  <c r="P3614" i="6"/>
  <c r="P3613" i="6"/>
  <c r="P3612" i="6"/>
  <c r="P3611" i="6"/>
  <c r="P3610" i="6"/>
  <c r="P3609" i="6"/>
  <c r="P3608" i="6"/>
  <c r="P3607" i="6"/>
  <c r="P3606" i="6"/>
  <c r="P3605" i="6"/>
  <c r="P3604" i="6"/>
  <c r="P3603" i="6"/>
  <c r="P3602" i="6"/>
  <c r="P3601" i="6"/>
  <c r="P3600" i="6"/>
  <c r="P3599" i="6"/>
  <c r="P3598" i="6"/>
  <c r="P3597" i="6"/>
  <c r="P3596" i="6"/>
  <c r="P3595" i="6"/>
  <c r="P3594" i="6"/>
  <c r="P3593" i="6"/>
  <c r="P3592" i="6"/>
  <c r="P3591" i="6"/>
  <c r="P3590" i="6"/>
  <c r="P3589" i="6"/>
  <c r="P3588" i="6"/>
  <c r="P3587" i="6"/>
  <c r="P3586" i="6"/>
  <c r="P3585" i="6"/>
  <c r="P3584" i="6"/>
  <c r="P3583" i="6"/>
  <c r="P3582" i="6"/>
  <c r="P3581" i="6"/>
  <c r="P3580" i="6"/>
  <c r="P3579" i="6"/>
  <c r="P3578" i="6"/>
  <c r="P3577" i="6"/>
  <c r="P3576" i="6"/>
  <c r="P3575" i="6"/>
  <c r="P3574" i="6"/>
  <c r="P3573" i="6"/>
  <c r="P3572" i="6"/>
  <c r="P3571" i="6"/>
  <c r="P3570" i="6"/>
  <c r="P3569" i="6"/>
  <c r="P3568" i="6"/>
  <c r="P3567" i="6"/>
  <c r="P3566" i="6"/>
  <c r="P3565" i="6"/>
  <c r="P3564" i="6"/>
  <c r="P3563" i="6"/>
  <c r="P3562" i="6"/>
  <c r="P3561" i="6"/>
  <c r="P3560" i="6"/>
  <c r="P3559" i="6"/>
  <c r="P3558" i="6"/>
  <c r="P3557" i="6"/>
  <c r="P3556" i="6"/>
  <c r="P3555" i="6"/>
  <c r="P3554" i="6"/>
  <c r="P3553" i="6"/>
  <c r="P3552" i="6"/>
  <c r="P3551" i="6"/>
  <c r="P3550" i="6"/>
  <c r="P3549" i="6"/>
  <c r="P3548" i="6"/>
  <c r="P3547" i="6"/>
  <c r="P3546" i="6"/>
  <c r="P3545" i="6"/>
  <c r="P3544" i="6"/>
  <c r="P3543" i="6"/>
  <c r="P3542" i="6"/>
  <c r="P3541" i="6"/>
  <c r="P3540" i="6"/>
  <c r="P3539" i="6"/>
  <c r="P3538" i="6"/>
  <c r="P3537" i="6"/>
  <c r="P3536" i="6"/>
  <c r="P3535" i="6"/>
  <c r="P3534" i="6"/>
  <c r="P3533" i="6"/>
  <c r="P3532" i="6"/>
  <c r="P3531" i="6"/>
  <c r="P3530" i="6"/>
  <c r="P3529" i="6"/>
  <c r="P3528" i="6"/>
  <c r="P3527" i="6"/>
  <c r="P3526" i="6"/>
  <c r="P3525" i="6"/>
  <c r="P3524" i="6"/>
  <c r="P3523" i="6"/>
  <c r="P3522" i="6"/>
  <c r="P3521" i="6"/>
  <c r="P3520" i="6"/>
  <c r="P3519" i="6"/>
  <c r="P3518" i="6"/>
  <c r="P3517" i="6"/>
  <c r="P3516" i="6"/>
  <c r="P3515" i="6"/>
  <c r="P3514" i="6"/>
  <c r="P3513" i="6"/>
  <c r="P3512" i="6"/>
  <c r="P3511" i="6"/>
  <c r="P3510" i="6"/>
  <c r="P3509" i="6"/>
  <c r="P3508" i="6"/>
  <c r="P3507" i="6"/>
  <c r="P3506" i="6"/>
  <c r="P3505" i="6"/>
  <c r="P3504" i="6"/>
  <c r="P3503" i="6"/>
  <c r="P3502" i="6"/>
  <c r="P3501" i="6"/>
  <c r="P3500" i="6"/>
  <c r="P3499" i="6"/>
  <c r="P3498" i="6"/>
  <c r="P3497" i="6"/>
  <c r="P3496" i="6"/>
  <c r="P3495" i="6"/>
  <c r="P3494" i="6"/>
  <c r="P3493" i="6"/>
  <c r="P3492" i="6"/>
  <c r="P3491" i="6"/>
  <c r="P3490" i="6"/>
  <c r="P3489" i="6"/>
  <c r="P3488" i="6"/>
  <c r="P3487" i="6"/>
  <c r="P3486" i="6"/>
  <c r="P3485" i="6"/>
  <c r="P3484" i="6"/>
  <c r="P3483" i="6"/>
  <c r="P3482" i="6"/>
  <c r="P3481" i="6"/>
  <c r="P3480" i="6"/>
  <c r="P3479" i="6"/>
  <c r="P3478" i="6"/>
  <c r="P3477" i="6"/>
  <c r="P3476" i="6"/>
  <c r="P3475" i="6"/>
  <c r="P3474" i="6"/>
  <c r="P3473" i="6"/>
  <c r="P3472" i="6"/>
  <c r="P3471" i="6"/>
  <c r="P3470" i="6"/>
  <c r="P3469" i="6"/>
  <c r="P3468" i="6"/>
  <c r="P3467" i="6"/>
  <c r="P3466" i="6"/>
  <c r="P3465" i="6"/>
  <c r="P3464" i="6"/>
  <c r="P3463" i="6"/>
  <c r="P3462" i="6"/>
  <c r="P3461" i="6"/>
  <c r="P3460" i="6"/>
  <c r="P3459" i="6"/>
  <c r="P3458" i="6"/>
  <c r="P3457" i="6"/>
  <c r="P3456" i="6"/>
  <c r="P3455" i="6"/>
  <c r="P3454" i="6"/>
  <c r="P3453" i="6"/>
  <c r="P3452" i="6"/>
  <c r="P3451" i="6"/>
  <c r="P3450" i="6"/>
  <c r="P3449" i="6"/>
  <c r="P3448" i="6"/>
  <c r="P3447" i="6"/>
  <c r="P3446" i="6"/>
  <c r="P3445" i="6"/>
  <c r="P3444" i="6"/>
  <c r="P3443" i="6"/>
  <c r="P3442" i="6"/>
  <c r="P3441" i="6"/>
  <c r="P3440" i="6"/>
  <c r="P3439" i="6"/>
  <c r="P3438" i="6"/>
  <c r="P3437" i="6"/>
  <c r="P3436" i="6"/>
  <c r="P3435" i="6"/>
  <c r="P3434" i="6"/>
  <c r="P3433" i="6"/>
  <c r="P3432" i="6"/>
  <c r="P3431" i="6"/>
  <c r="P3430" i="6"/>
  <c r="P3429" i="6"/>
  <c r="P3428" i="6"/>
  <c r="P3427" i="6"/>
  <c r="P3426" i="6"/>
  <c r="P3425" i="6"/>
  <c r="P3424" i="6"/>
  <c r="P3423" i="6"/>
  <c r="P3422" i="6"/>
  <c r="P3421" i="6"/>
  <c r="P3420" i="6"/>
  <c r="P3419" i="6"/>
  <c r="P3418" i="6"/>
  <c r="P3417" i="6"/>
  <c r="P3416" i="6"/>
  <c r="P3415" i="6"/>
  <c r="P3414" i="6"/>
  <c r="P3413" i="6"/>
  <c r="P3412" i="6"/>
  <c r="P3411" i="6"/>
  <c r="P3410" i="6"/>
  <c r="P3409" i="6"/>
  <c r="P3408" i="6"/>
  <c r="P3407" i="6"/>
  <c r="P3406" i="6"/>
  <c r="P3405" i="6"/>
  <c r="P3404" i="6"/>
  <c r="P3403" i="6"/>
  <c r="P3402" i="6"/>
  <c r="P3401" i="6"/>
  <c r="P3400" i="6"/>
  <c r="P3399" i="6"/>
  <c r="P3398" i="6"/>
  <c r="P3397" i="6"/>
  <c r="P3396" i="6"/>
  <c r="P3395" i="6"/>
  <c r="P3394" i="6"/>
  <c r="P3393" i="6"/>
  <c r="P3392" i="6"/>
  <c r="P3391" i="6"/>
  <c r="P3390" i="6"/>
  <c r="P3389" i="6"/>
  <c r="P3388" i="6"/>
  <c r="P3387" i="6"/>
  <c r="P3386" i="6"/>
  <c r="P3385" i="6"/>
  <c r="P3384" i="6"/>
  <c r="P3383" i="6"/>
  <c r="P3382" i="6"/>
  <c r="P3381" i="6"/>
  <c r="P3380" i="6"/>
  <c r="P3379" i="6"/>
  <c r="P3378" i="6"/>
  <c r="P3377" i="6"/>
  <c r="P3376" i="6"/>
  <c r="P3375" i="6"/>
  <c r="P3374" i="6"/>
  <c r="P3373" i="6"/>
  <c r="P3372" i="6"/>
  <c r="P3371" i="6"/>
  <c r="P3370" i="6"/>
  <c r="P3369" i="6"/>
  <c r="P3368" i="6"/>
  <c r="P3367" i="6"/>
  <c r="P3366" i="6"/>
  <c r="P3365" i="6"/>
  <c r="P3364" i="6"/>
  <c r="P3363" i="6"/>
  <c r="P3362" i="6"/>
  <c r="P3361" i="6"/>
  <c r="P3360" i="6"/>
  <c r="P3359" i="6"/>
  <c r="P3358" i="6"/>
  <c r="P3357" i="6"/>
  <c r="P3356" i="6"/>
  <c r="P3355" i="6"/>
  <c r="P3354" i="6"/>
  <c r="P3353" i="6"/>
  <c r="P3352" i="6"/>
  <c r="P3351" i="6"/>
  <c r="P3350" i="6"/>
  <c r="P3349" i="6"/>
  <c r="P3348" i="6"/>
  <c r="P3347" i="6"/>
  <c r="P3346" i="6"/>
  <c r="P3345" i="6"/>
  <c r="P3344" i="6"/>
  <c r="P3343" i="6"/>
  <c r="P3342" i="6"/>
  <c r="P3341" i="6"/>
  <c r="P3340" i="6"/>
  <c r="P3339" i="6"/>
  <c r="P3338" i="6"/>
  <c r="P3337" i="6"/>
  <c r="P3336" i="6"/>
  <c r="P3335" i="6"/>
  <c r="P3334" i="6"/>
  <c r="P3333" i="6"/>
  <c r="P3332" i="6"/>
  <c r="P3331" i="6"/>
  <c r="P3330" i="6"/>
  <c r="P3329" i="6"/>
  <c r="P3328" i="6"/>
  <c r="P3327" i="6"/>
  <c r="P3326" i="6"/>
  <c r="P3325" i="6"/>
  <c r="P3324" i="6"/>
  <c r="P3323" i="6"/>
  <c r="P3322" i="6"/>
  <c r="P3321" i="6"/>
  <c r="P3320" i="6"/>
  <c r="P3319" i="6"/>
  <c r="P3318" i="6"/>
  <c r="P3317" i="6"/>
  <c r="P3316" i="6"/>
  <c r="P3315" i="6"/>
  <c r="P3314" i="6"/>
  <c r="P3313" i="6"/>
  <c r="P3312" i="6"/>
  <c r="P3311" i="6"/>
  <c r="P3310" i="6"/>
  <c r="P3309" i="6"/>
  <c r="P3308" i="6"/>
  <c r="P3307" i="6"/>
  <c r="P3306" i="6"/>
  <c r="P3305" i="6"/>
  <c r="P3304" i="6"/>
  <c r="P3303" i="6"/>
  <c r="P3302" i="6"/>
  <c r="P3301" i="6"/>
  <c r="P3300" i="6"/>
  <c r="P3299" i="6"/>
  <c r="P3298" i="6"/>
  <c r="P3297" i="6"/>
  <c r="P3296" i="6"/>
  <c r="P3295" i="6"/>
  <c r="P3294" i="6"/>
  <c r="P3293" i="6"/>
  <c r="P3292" i="6"/>
  <c r="P3291" i="6"/>
  <c r="P3290" i="6"/>
  <c r="P3289" i="6"/>
  <c r="P3288" i="6"/>
  <c r="P3287" i="6"/>
  <c r="P3286" i="6"/>
  <c r="P3285" i="6"/>
  <c r="P3284" i="6"/>
  <c r="P3283" i="6"/>
  <c r="P3282" i="6"/>
  <c r="P3281" i="6"/>
  <c r="P3280" i="6"/>
  <c r="P3279" i="6"/>
  <c r="P3278" i="6"/>
  <c r="P3277" i="6"/>
  <c r="P3276" i="6"/>
  <c r="P3275" i="6"/>
  <c r="P3274" i="6"/>
  <c r="P3273" i="6"/>
  <c r="P3272" i="6"/>
  <c r="P3271" i="6"/>
  <c r="P3270" i="6"/>
  <c r="P3269" i="6"/>
  <c r="P3268" i="6"/>
  <c r="P3267" i="6"/>
  <c r="P3266" i="6"/>
  <c r="P3265" i="6"/>
  <c r="P3264" i="6"/>
  <c r="P3263" i="6"/>
  <c r="P3262" i="6"/>
  <c r="P3261" i="6"/>
  <c r="P3260" i="6"/>
  <c r="P3259" i="6"/>
  <c r="P3258" i="6"/>
  <c r="P3257" i="6"/>
  <c r="P3256" i="6"/>
  <c r="P3255" i="6"/>
  <c r="P3254" i="6"/>
  <c r="P3253" i="6"/>
  <c r="P3252" i="6"/>
  <c r="P3251" i="6"/>
  <c r="P3250" i="6"/>
  <c r="P3249" i="6"/>
  <c r="P3248" i="6"/>
  <c r="P3247" i="6"/>
  <c r="P3246" i="6"/>
  <c r="P3245" i="6"/>
  <c r="P3244" i="6"/>
  <c r="P3243" i="6"/>
  <c r="P3242" i="6"/>
  <c r="P3241" i="6"/>
  <c r="P3240" i="6"/>
  <c r="P3239" i="6"/>
  <c r="P3238" i="6"/>
  <c r="P3237" i="6"/>
  <c r="P3236" i="6"/>
  <c r="P3235" i="6"/>
  <c r="P3234" i="6"/>
  <c r="P3233" i="6"/>
  <c r="P3232" i="6"/>
  <c r="P3231" i="6"/>
  <c r="P3230" i="6"/>
  <c r="P3229" i="6"/>
  <c r="P3228" i="6"/>
  <c r="P3227" i="6"/>
  <c r="P3226" i="6"/>
  <c r="P3225" i="6"/>
  <c r="P3224" i="6"/>
  <c r="P3223" i="6"/>
  <c r="P3222" i="6"/>
  <c r="P3221" i="6"/>
  <c r="P3220" i="6"/>
  <c r="P3219" i="6"/>
  <c r="P3218" i="6"/>
  <c r="P3217" i="6"/>
  <c r="P3216" i="6"/>
  <c r="P3215" i="6"/>
  <c r="P3214" i="6"/>
  <c r="P3213" i="6"/>
  <c r="P3212" i="6"/>
  <c r="P3211" i="6"/>
  <c r="P3210" i="6"/>
  <c r="P3209" i="6"/>
  <c r="P3208" i="6"/>
  <c r="P3207" i="6"/>
  <c r="P3206" i="6"/>
  <c r="P3205" i="6"/>
  <c r="P3204" i="6"/>
  <c r="P3203" i="6"/>
  <c r="P3202" i="6"/>
  <c r="P3201" i="6"/>
  <c r="P3200" i="6"/>
  <c r="P3199" i="6"/>
  <c r="P3198" i="6"/>
  <c r="P3197" i="6"/>
  <c r="P3196" i="6"/>
  <c r="P3195" i="6"/>
  <c r="P3194" i="6"/>
  <c r="P3193" i="6"/>
  <c r="P3192" i="6"/>
  <c r="P3191" i="6"/>
  <c r="P3190" i="6"/>
  <c r="P3189" i="6"/>
  <c r="P3188" i="6"/>
  <c r="P3187" i="6"/>
  <c r="P3186" i="6"/>
  <c r="P3185" i="6"/>
  <c r="P3184" i="6"/>
  <c r="P3183" i="6"/>
  <c r="P3182" i="6"/>
  <c r="P3181" i="6"/>
  <c r="P3180" i="6"/>
  <c r="P3179" i="6"/>
  <c r="P3178" i="6"/>
  <c r="P3177" i="6"/>
  <c r="P3176" i="6"/>
  <c r="P3175" i="6"/>
  <c r="P3174" i="6"/>
  <c r="P3173" i="6"/>
  <c r="P3172" i="6"/>
  <c r="P3171" i="6"/>
  <c r="P3170" i="6"/>
  <c r="P3169" i="6"/>
  <c r="P3168" i="6"/>
  <c r="P3167" i="6"/>
  <c r="P3166" i="6"/>
  <c r="P3165" i="6"/>
  <c r="P3164" i="6"/>
  <c r="P3163" i="6"/>
  <c r="P3162" i="6"/>
  <c r="P3161" i="6"/>
  <c r="P3160" i="6"/>
  <c r="P3159" i="6"/>
  <c r="P3158" i="6"/>
  <c r="P3157" i="6"/>
  <c r="P3156" i="6"/>
  <c r="P3155" i="6"/>
  <c r="P3154" i="6"/>
  <c r="P3153" i="6"/>
  <c r="P3152" i="6"/>
  <c r="P3151" i="6"/>
  <c r="P3150" i="6"/>
  <c r="P3149" i="6"/>
  <c r="P3148" i="6"/>
  <c r="P3147" i="6"/>
  <c r="P3146" i="6"/>
  <c r="P3145" i="6"/>
  <c r="P3144" i="6"/>
  <c r="P3143" i="6"/>
  <c r="P3142" i="6"/>
  <c r="P3141" i="6"/>
  <c r="P3140" i="6"/>
  <c r="P3139" i="6"/>
  <c r="P3138" i="6"/>
  <c r="P3137" i="6"/>
  <c r="P3136" i="6"/>
  <c r="P3135" i="6"/>
  <c r="P3134" i="6"/>
  <c r="P3133" i="6"/>
  <c r="P3132" i="6"/>
  <c r="P3131" i="6"/>
  <c r="P3130" i="6"/>
  <c r="P3129" i="6"/>
  <c r="P3128" i="6"/>
  <c r="P3127" i="6"/>
  <c r="P3126" i="6"/>
  <c r="P3125" i="6"/>
  <c r="P3124" i="6"/>
  <c r="P3123" i="6"/>
  <c r="P3122" i="6"/>
  <c r="P3121" i="6"/>
  <c r="P3120" i="6"/>
  <c r="P3119" i="6"/>
  <c r="P3118" i="6"/>
  <c r="P3117" i="6"/>
  <c r="P3116" i="6"/>
  <c r="P3115" i="6"/>
  <c r="P3114" i="6"/>
  <c r="P3113" i="6"/>
  <c r="P3112" i="6"/>
  <c r="P3111" i="6"/>
  <c r="P3110" i="6"/>
  <c r="P3109" i="6"/>
  <c r="P3108" i="6"/>
  <c r="P3107" i="6"/>
  <c r="P3106" i="6"/>
  <c r="P3105" i="6"/>
  <c r="P3104" i="6"/>
  <c r="P3103" i="6"/>
  <c r="P3102" i="6"/>
  <c r="P3101" i="6"/>
  <c r="P3100" i="6"/>
  <c r="P3099" i="6"/>
  <c r="P3098" i="6"/>
  <c r="P3097" i="6"/>
  <c r="P3096" i="6"/>
  <c r="P3095" i="6"/>
  <c r="P3094" i="6"/>
  <c r="P3093" i="6"/>
  <c r="P3092" i="6"/>
  <c r="P3091" i="6"/>
  <c r="P3090" i="6"/>
  <c r="P3089" i="6"/>
  <c r="P3088" i="6"/>
  <c r="P3087" i="6"/>
  <c r="P3086" i="6"/>
  <c r="P3085" i="6"/>
  <c r="P3084" i="6"/>
  <c r="P3083" i="6"/>
  <c r="P3082" i="6"/>
  <c r="P3081" i="6"/>
  <c r="P3080" i="6"/>
  <c r="P3079" i="6"/>
  <c r="P3078" i="6"/>
  <c r="P3077" i="6"/>
  <c r="P3076" i="6"/>
  <c r="P3075" i="6"/>
  <c r="P3074" i="6"/>
  <c r="P3073" i="6"/>
  <c r="P3072" i="6"/>
  <c r="P3071" i="6"/>
  <c r="P3070" i="6"/>
  <c r="P3069" i="6"/>
  <c r="P3068" i="6"/>
  <c r="P3067" i="6"/>
  <c r="P3066" i="6"/>
  <c r="P3065" i="6"/>
  <c r="P3064" i="6"/>
  <c r="P3063" i="6"/>
  <c r="P3062" i="6"/>
  <c r="P3061" i="6"/>
  <c r="P3060" i="6"/>
  <c r="P3059" i="6"/>
  <c r="P3058" i="6"/>
  <c r="P3057" i="6"/>
  <c r="P3056" i="6"/>
  <c r="P3055" i="6"/>
  <c r="P3054" i="6"/>
  <c r="P3053" i="6"/>
  <c r="P3052" i="6"/>
  <c r="P3051" i="6"/>
  <c r="P3050" i="6"/>
  <c r="P3049" i="6"/>
  <c r="P3048" i="6"/>
  <c r="P3047" i="6"/>
  <c r="P3046" i="6"/>
  <c r="P3045" i="6"/>
  <c r="P3044" i="6"/>
  <c r="P3043" i="6"/>
  <c r="P3042" i="6"/>
  <c r="P3041" i="6"/>
  <c r="P3040" i="6"/>
  <c r="P3039" i="6"/>
  <c r="P3038" i="6"/>
  <c r="P3037" i="6"/>
  <c r="P3036" i="6"/>
  <c r="P3035" i="6"/>
  <c r="P3034" i="6"/>
  <c r="P3033" i="6"/>
  <c r="P3032" i="6"/>
  <c r="P3031" i="6"/>
  <c r="P3030" i="6"/>
  <c r="P3029" i="6"/>
  <c r="P3028" i="6"/>
  <c r="P3027" i="6"/>
  <c r="P3026" i="6"/>
  <c r="P3025" i="6"/>
  <c r="P3024" i="6"/>
  <c r="P3023" i="6"/>
  <c r="P3022" i="6"/>
  <c r="P3021" i="6"/>
  <c r="P3020" i="6"/>
  <c r="P3019" i="6"/>
  <c r="P3018" i="6"/>
  <c r="P3017" i="6"/>
  <c r="P3016" i="6"/>
  <c r="P3015" i="6"/>
  <c r="P3014" i="6"/>
  <c r="P3013" i="6"/>
  <c r="P3012" i="6"/>
  <c r="P3011" i="6"/>
  <c r="P3010" i="6"/>
  <c r="P3009" i="6"/>
  <c r="P3008" i="6"/>
  <c r="P3007" i="6"/>
  <c r="P3006" i="6"/>
  <c r="P3005" i="6"/>
  <c r="P3004" i="6"/>
  <c r="P3003" i="6"/>
  <c r="P3002" i="6"/>
  <c r="P3001" i="6"/>
  <c r="P3000" i="6"/>
  <c r="P2999" i="6"/>
  <c r="P2998" i="6"/>
  <c r="P2997" i="6"/>
  <c r="P2996" i="6"/>
  <c r="P2995" i="6"/>
  <c r="P2994" i="6"/>
  <c r="P2993" i="6"/>
  <c r="P2992" i="6"/>
  <c r="P2991" i="6"/>
  <c r="P2990" i="6"/>
  <c r="P2989" i="6"/>
  <c r="P2988" i="6"/>
  <c r="P2987" i="6"/>
  <c r="P2986" i="6"/>
  <c r="P2985" i="6"/>
  <c r="P2984" i="6"/>
  <c r="P2983" i="6"/>
  <c r="P2982" i="6"/>
  <c r="P2981" i="6"/>
  <c r="P2980" i="6"/>
  <c r="P2979" i="6"/>
  <c r="P2978" i="6"/>
  <c r="P2977" i="6"/>
  <c r="P2976" i="6"/>
  <c r="P2975" i="6"/>
  <c r="P2974" i="6"/>
  <c r="P2973" i="6"/>
  <c r="P2972" i="6"/>
  <c r="P2971" i="6"/>
  <c r="P2970" i="6"/>
  <c r="P2969" i="6"/>
  <c r="P2968" i="6"/>
  <c r="P2967" i="6"/>
  <c r="P2966" i="6"/>
  <c r="P2965" i="6"/>
  <c r="P2964" i="6"/>
  <c r="P2963" i="6"/>
  <c r="P2962" i="6"/>
  <c r="P2961" i="6"/>
  <c r="P2960" i="6"/>
  <c r="P2959" i="6"/>
  <c r="P2958" i="6"/>
  <c r="P2957" i="6"/>
  <c r="P2956" i="6"/>
  <c r="P2955" i="6"/>
  <c r="P2954" i="6"/>
  <c r="P2953" i="6"/>
  <c r="P2952" i="6"/>
  <c r="P2951" i="6"/>
  <c r="P2950" i="6"/>
  <c r="P2949" i="6"/>
  <c r="P2948" i="6"/>
  <c r="P2947" i="6"/>
  <c r="P2946" i="6"/>
  <c r="P2945" i="6"/>
  <c r="P2944" i="6"/>
  <c r="P2943" i="6"/>
  <c r="P2942" i="6"/>
  <c r="P2941" i="6"/>
  <c r="P2940" i="6"/>
  <c r="P2939" i="6"/>
  <c r="P2938" i="6"/>
  <c r="P2937" i="6"/>
  <c r="P2936" i="6"/>
  <c r="P2935" i="6"/>
  <c r="P2934" i="6"/>
  <c r="P2933" i="6"/>
  <c r="P2932" i="6"/>
  <c r="P2931" i="6"/>
  <c r="P2930" i="6"/>
  <c r="P2929" i="6"/>
  <c r="P2928" i="6"/>
  <c r="P2927" i="6"/>
  <c r="P2926" i="6"/>
  <c r="P2925" i="6"/>
  <c r="P2924" i="6"/>
  <c r="P2923" i="6"/>
  <c r="P2922" i="6"/>
  <c r="P2921" i="6"/>
  <c r="P2920" i="6"/>
  <c r="P2919" i="6"/>
  <c r="P2918" i="6"/>
  <c r="P2917" i="6"/>
  <c r="P2916" i="6"/>
  <c r="P2915" i="6"/>
  <c r="P2914" i="6"/>
  <c r="P2913" i="6"/>
  <c r="P2912" i="6"/>
  <c r="P2911" i="6"/>
  <c r="P2910" i="6"/>
  <c r="P2909" i="6"/>
  <c r="P2908" i="6"/>
  <c r="P2907" i="6"/>
  <c r="P2906" i="6"/>
  <c r="P2905" i="6"/>
  <c r="P2904" i="6"/>
  <c r="P2903" i="6"/>
  <c r="P2902" i="6"/>
  <c r="P2901" i="6"/>
  <c r="P2900" i="6"/>
  <c r="P2899" i="6"/>
  <c r="P2898" i="6"/>
  <c r="P2897" i="6"/>
  <c r="P2896" i="6"/>
  <c r="P2895" i="6"/>
  <c r="P2894" i="6"/>
  <c r="P2893" i="6"/>
  <c r="P2892" i="6"/>
  <c r="P2891" i="6"/>
  <c r="P2890" i="6"/>
  <c r="P2889" i="6"/>
  <c r="P2888" i="6"/>
  <c r="P2887" i="6"/>
  <c r="P2886" i="6"/>
  <c r="P2885" i="6"/>
  <c r="P2884" i="6"/>
  <c r="P2883" i="6"/>
  <c r="P2882" i="6"/>
  <c r="P2881" i="6"/>
  <c r="P2880" i="6"/>
  <c r="P2879" i="6"/>
  <c r="P2878" i="6"/>
  <c r="P2877" i="6"/>
  <c r="P2876" i="6"/>
  <c r="P2875" i="6"/>
  <c r="P2874" i="6"/>
  <c r="P2873" i="6"/>
  <c r="P2872" i="6"/>
  <c r="P2871" i="6"/>
  <c r="P2870" i="6"/>
  <c r="P2869" i="6"/>
  <c r="P2868" i="6"/>
  <c r="P2867" i="6"/>
  <c r="P2866" i="6"/>
  <c r="P2865" i="6"/>
  <c r="P2864" i="6"/>
  <c r="P2863" i="6"/>
  <c r="P2862" i="6"/>
  <c r="P2861" i="6"/>
  <c r="P2860" i="6"/>
  <c r="P2859" i="6"/>
  <c r="P2858" i="6"/>
  <c r="P2857" i="6"/>
  <c r="P2856" i="6"/>
  <c r="P2855" i="6"/>
  <c r="P2854" i="6"/>
  <c r="P2853" i="6"/>
  <c r="P2852" i="6"/>
  <c r="P2851" i="6"/>
  <c r="P2850" i="6"/>
  <c r="P2849" i="6"/>
  <c r="P2848" i="6"/>
  <c r="P2847" i="6"/>
  <c r="P2846" i="6"/>
  <c r="P2845" i="6"/>
  <c r="P2844" i="6"/>
  <c r="P2843" i="6"/>
  <c r="P2842" i="6"/>
  <c r="P2841" i="6"/>
  <c r="P2840" i="6"/>
  <c r="P2839" i="6"/>
  <c r="P2838" i="6"/>
  <c r="P2837" i="6"/>
  <c r="P2836" i="6"/>
  <c r="P2835" i="6"/>
  <c r="P2834" i="6"/>
  <c r="P2833" i="6"/>
  <c r="P2832" i="6"/>
  <c r="P2831" i="6"/>
  <c r="P2830" i="6"/>
  <c r="P2829" i="6"/>
  <c r="P2828" i="6"/>
  <c r="P2827" i="6"/>
  <c r="P2826" i="6"/>
  <c r="P2825" i="6"/>
  <c r="P2824" i="6"/>
  <c r="P2823" i="6"/>
  <c r="P2822" i="6"/>
  <c r="P2821" i="6"/>
  <c r="P2820" i="6"/>
  <c r="P2819" i="6"/>
  <c r="P2818" i="6"/>
  <c r="P2817" i="6"/>
  <c r="P2816" i="6"/>
  <c r="P2815" i="6"/>
  <c r="P2814" i="6"/>
  <c r="P2813" i="6"/>
  <c r="P2812" i="6"/>
  <c r="P2811" i="6"/>
  <c r="P2810" i="6"/>
  <c r="P2809" i="6"/>
  <c r="P2808" i="6"/>
  <c r="P2807" i="6"/>
  <c r="P2806" i="6"/>
  <c r="P2805" i="6"/>
  <c r="P2804" i="6"/>
  <c r="P2803" i="6"/>
  <c r="P2802" i="6"/>
  <c r="P2801" i="6"/>
  <c r="P2800" i="6"/>
  <c r="P2799" i="6"/>
  <c r="P2798" i="6"/>
  <c r="P2797" i="6"/>
  <c r="P2796" i="6"/>
  <c r="P2795" i="6"/>
  <c r="P2794" i="6"/>
  <c r="P2793" i="6"/>
  <c r="P2792" i="6"/>
  <c r="P2791" i="6"/>
  <c r="P2790" i="6"/>
  <c r="P2789" i="6"/>
  <c r="P2788" i="6"/>
  <c r="P2787" i="6"/>
  <c r="P2786" i="6"/>
  <c r="P2785" i="6"/>
  <c r="P2784" i="6"/>
  <c r="P2783" i="6"/>
  <c r="P2782" i="6"/>
  <c r="P2781" i="6"/>
  <c r="P2780" i="6"/>
  <c r="P2779" i="6"/>
  <c r="P2778" i="6"/>
  <c r="P2777" i="6"/>
  <c r="P2776" i="6"/>
  <c r="P2775" i="6"/>
  <c r="P2774" i="6"/>
  <c r="P2773" i="6"/>
  <c r="P2772" i="6"/>
  <c r="P2771" i="6"/>
  <c r="P2770" i="6"/>
  <c r="P2769" i="6"/>
  <c r="P2768" i="6"/>
  <c r="P2767" i="6"/>
  <c r="P2766" i="6"/>
  <c r="P2765" i="6"/>
  <c r="P2764" i="6"/>
  <c r="P2763" i="6"/>
  <c r="P2762" i="6"/>
  <c r="P2761" i="6"/>
  <c r="P2760" i="6"/>
  <c r="P2759" i="6"/>
  <c r="P2758" i="6"/>
  <c r="P2757" i="6"/>
  <c r="P2756" i="6"/>
  <c r="P2755" i="6"/>
  <c r="P2754" i="6"/>
  <c r="P2753" i="6"/>
  <c r="P2752" i="6"/>
  <c r="P2751" i="6"/>
  <c r="P2750" i="6"/>
  <c r="P2749" i="6"/>
  <c r="P2748" i="6"/>
  <c r="P2747" i="6"/>
  <c r="P2746" i="6"/>
  <c r="P2745" i="6"/>
  <c r="P2744" i="6"/>
  <c r="P2743" i="6"/>
  <c r="P2742" i="6"/>
  <c r="P2741" i="6"/>
  <c r="P2740" i="6"/>
  <c r="P2739" i="6"/>
  <c r="P2738" i="6"/>
  <c r="P2737" i="6"/>
  <c r="P2736" i="6"/>
  <c r="P2735" i="6"/>
  <c r="P2734" i="6"/>
  <c r="P2733" i="6"/>
  <c r="P2732" i="6"/>
  <c r="P2731" i="6"/>
  <c r="P2730" i="6"/>
  <c r="P2729" i="6"/>
  <c r="P2728" i="6"/>
  <c r="P2727" i="6"/>
  <c r="P2726" i="6"/>
  <c r="P2725" i="6"/>
  <c r="P2724" i="6"/>
  <c r="P2723" i="6"/>
  <c r="P2722" i="6"/>
  <c r="P2721" i="6"/>
  <c r="P2720" i="6"/>
  <c r="P2719" i="6"/>
  <c r="P2718" i="6"/>
  <c r="P2717" i="6"/>
  <c r="P2716" i="6"/>
  <c r="P2715" i="6"/>
  <c r="P2714" i="6"/>
  <c r="P2713" i="6"/>
  <c r="P2712" i="6"/>
  <c r="P2711" i="6"/>
  <c r="P2710" i="6"/>
  <c r="P2709" i="6"/>
  <c r="P2708" i="6"/>
  <c r="P2707" i="6"/>
  <c r="P2706" i="6"/>
  <c r="P2705" i="6"/>
  <c r="P2704" i="6"/>
  <c r="P2703" i="6"/>
  <c r="P2702" i="6"/>
  <c r="P2701" i="6"/>
  <c r="P2700" i="6"/>
  <c r="P2699" i="6"/>
  <c r="P2698" i="6"/>
  <c r="P2697" i="6"/>
  <c r="P2696" i="6"/>
  <c r="P2695" i="6"/>
  <c r="P2694" i="6"/>
  <c r="P2693" i="6"/>
  <c r="P2692" i="6"/>
  <c r="P2691" i="6"/>
  <c r="P2690" i="6"/>
  <c r="P2689" i="6"/>
  <c r="P2688" i="6"/>
  <c r="P2687" i="6"/>
  <c r="P2686" i="6"/>
  <c r="P2685" i="6"/>
  <c r="P2684" i="6"/>
  <c r="P2683" i="6"/>
  <c r="P2682" i="6"/>
  <c r="P2681" i="6"/>
  <c r="P2680" i="6"/>
  <c r="P2679" i="6"/>
  <c r="P2678" i="6"/>
  <c r="P2677" i="6"/>
  <c r="P2676" i="6"/>
  <c r="P2675" i="6"/>
  <c r="P2674" i="6"/>
  <c r="P2673" i="6"/>
  <c r="P2672" i="6"/>
  <c r="P2671" i="6"/>
  <c r="P2670" i="6"/>
  <c r="P2669" i="6"/>
  <c r="P2668" i="6"/>
  <c r="P2667" i="6"/>
  <c r="P2666" i="6"/>
  <c r="P2665" i="6"/>
  <c r="P2664" i="6"/>
  <c r="P2663" i="6"/>
  <c r="P2662" i="6"/>
  <c r="P2661" i="6"/>
  <c r="P2660" i="6"/>
  <c r="P2659" i="6"/>
  <c r="P2658" i="6"/>
  <c r="P2657" i="6"/>
  <c r="P2656" i="6"/>
  <c r="P2655" i="6"/>
  <c r="P2654" i="6"/>
  <c r="P2653" i="6"/>
  <c r="P2652" i="6"/>
  <c r="P2651" i="6"/>
  <c r="P2650" i="6"/>
  <c r="P2649" i="6"/>
  <c r="P2648" i="6"/>
  <c r="P2647" i="6"/>
  <c r="P2646" i="6"/>
  <c r="P2645" i="6"/>
  <c r="P2644" i="6"/>
  <c r="P2643" i="6"/>
  <c r="P2642" i="6"/>
  <c r="P2641" i="6"/>
  <c r="P2640" i="6"/>
  <c r="P2639" i="6"/>
  <c r="P2638" i="6"/>
  <c r="P2637" i="6"/>
  <c r="P2636" i="6"/>
  <c r="P2635" i="6"/>
  <c r="P2634" i="6"/>
  <c r="P2633" i="6"/>
  <c r="P2632" i="6"/>
  <c r="P2631" i="6"/>
  <c r="P2630" i="6"/>
  <c r="P2629" i="6"/>
  <c r="P2628" i="6"/>
  <c r="P2627" i="6"/>
  <c r="P2626" i="6"/>
  <c r="P2625" i="6"/>
  <c r="P2624" i="6"/>
  <c r="P2623" i="6"/>
  <c r="P2622" i="6"/>
  <c r="P2621" i="6"/>
  <c r="P2620" i="6"/>
  <c r="P2619" i="6"/>
  <c r="P2618" i="6"/>
  <c r="P2617" i="6"/>
  <c r="P2616" i="6"/>
  <c r="P2615" i="6"/>
  <c r="P2614" i="6"/>
  <c r="P2613" i="6"/>
  <c r="P2612" i="6"/>
  <c r="P2611" i="6"/>
  <c r="P2610" i="6"/>
  <c r="P2609" i="6"/>
  <c r="P2608" i="6"/>
  <c r="P2607" i="6"/>
  <c r="P2606" i="6"/>
  <c r="P2605" i="6"/>
  <c r="P2604" i="6"/>
  <c r="P2603" i="6"/>
  <c r="P2602" i="6"/>
  <c r="P2601" i="6"/>
  <c r="P2600" i="6"/>
  <c r="P2599" i="6"/>
  <c r="P2598" i="6"/>
  <c r="P2597" i="6"/>
  <c r="P2596" i="6"/>
  <c r="P2595" i="6"/>
  <c r="P2594" i="6"/>
  <c r="P2593" i="6"/>
  <c r="P2592" i="6"/>
  <c r="P2591" i="6"/>
  <c r="P2590" i="6"/>
  <c r="P2589" i="6"/>
  <c r="P2588" i="6"/>
  <c r="P2587" i="6"/>
  <c r="P2586" i="6"/>
  <c r="P2585" i="6"/>
  <c r="P2584" i="6"/>
  <c r="P2583" i="6"/>
  <c r="P2582" i="6"/>
  <c r="P2581" i="6"/>
  <c r="P2580" i="6"/>
  <c r="P2579" i="6"/>
  <c r="P2578" i="6"/>
  <c r="P2577" i="6"/>
  <c r="P2576" i="6"/>
  <c r="P2575" i="6"/>
  <c r="P2574" i="6"/>
  <c r="P2573" i="6"/>
  <c r="P2572" i="6"/>
  <c r="P2571" i="6"/>
  <c r="P2570" i="6"/>
  <c r="P2569" i="6"/>
  <c r="P2568" i="6"/>
  <c r="P2567" i="6"/>
  <c r="P2566" i="6"/>
  <c r="P2565" i="6"/>
  <c r="P2564" i="6"/>
  <c r="P2563" i="6"/>
  <c r="P2562" i="6"/>
  <c r="P2561" i="6"/>
  <c r="P2560" i="6"/>
  <c r="P2559" i="6"/>
  <c r="P2558" i="6"/>
  <c r="P2557" i="6"/>
  <c r="P2556" i="6"/>
  <c r="P2555" i="6"/>
  <c r="P2554" i="6"/>
  <c r="P2553" i="6"/>
  <c r="P2552" i="6"/>
  <c r="P2551" i="6"/>
  <c r="P2550" i="6"/>
  <c r="P2549" i="6"/>
  <c r="P2548" i="6"/>
  <c r="P2547" i="6"/>
  <c r="P2546" i="6"/>
  <c r="P2545" i="6"/>
  <c r="P2544" i="6"/>
  <c r="P2543" i="6"/>
  <c r="P2542" i="6"/>
  <c r="P2541" i="6"/>
  <c r="P2540" i="6"/>
  <c r="P2539" i="6"/>
  <c r="P2538" i="6"/>
  <c r="P2537" i="6"/>
  <c r="P2536" i="6"/>
  <c r="P2535" i="6"/>
  <c r="P2534" i="6"/>
  <c r="P2533" i="6"/>
  <c r="P2532" i="6"/>
  <c r="P2531" i="6"/>
  <c r="P2530" i="6"/>
  <c r="P2529" i="6"/>
  <c r="P2528" i="6"/>
  <c r="P2527" i="6"/>
  <c r="P2526" i="6"/>
  <c r="P2525" i="6"/>
  <c r="P2524" i="6"/>
  <c r="P2523" i="6"/>
  <c r="P2522" i="6"/>
  <c r="P2521" i="6"/>
  <c r="P2520" i="6"/>
  <c r="P2519" i="6"/>
  <c r="P2518" i="6"/>
  <c r="P2517" i="6"/>
  <c r="P2516" i="6"/>
  <c r="P2515" i="6"/>
  <c r="P2514" i="6"/>
  <c r="P2513" i="6"/>
  <c r="P2512" i="6"/>
  <c r="P2511" i="6"/>
  <c r="P2510" i="6"/>
  <c r="P2509" i="6"/>
  <c r="P2508" i="6"/>
  <c r="P2507" i="6"/>
  <c r="P2506" i="6"/>
  <c r="P2505" i="6"/>
  <c r="P2504" i="6"/>
  <c r="P2503" i="6"/>
  <c r="P2502" i="6"/>
  <c r="P2501" i="6"/>
  <c r="P2500" i="6"/>
  <c r="P2499" i="6"/>
  <c r="P2498" i="6"/>
  <c r="P2497" i="6"/>
  <c r="P2496" i="6"/>
  <c r="P2495" i="6"/>
  <c r="P2494" i="6"/>
  <c r="P2493" i="6"/>
  <c r="P2492" i="6"/>
  <c r="P2491" i="6"/>
  <c r="P2490" i="6"/>
  <c r="P2489" i="6"/>
  <c r="P2488" i="6"/>
  <c r="P2487" i="6"/>
  <c r="P2486" i="6"/>
  <c r="P2485" i="6"/>
  <c r="P2484" i="6"/>
  <c r="P2483" i="6"/>
  <c r="P2482" i="6"/>
  <c r="P2481" i="6"/>
  <c r="P2480" i="6"/>
  <c r="P2479" i="6"/>
  <c r="P2478" i="6"/>
  <c r="P2477" i="6"/>
  <c r="P2476" i="6"/>
  <c r="P2475" i="6"/>
  <c r="P2474" i="6"/>
  <c r="P2473" i="6"/>
  <c r="P2472" i="6"/>
  <c r="P2471" i="6"/>
  <c r="P2470" i="6"/>
  <c r="P2469" i="6"/>
  <c r="P2468" i="6"/>
  <c r="P2467" i="6"/>
  <c r="P2466" i="6"/>
  <c r="P2465" i="6"/>
  <c r="P2464" i="6"/>
  <c r="P2463" i="6"/>
  <c r="P2462" i="6"/>
  <c r="P2461" i="6"/>
  <c r="P2460" i="6"/>
  <c r="P2459" i="6"/>
  <c r="P2458" i="6"/>
  <c r="P2457" i="6"/>
  <c r="P2456" i="6"/>
  <c r="P2455" i="6"/>
  <c r="P2454" i="6"/>
  <c r="P2453" i="6"/>
  <c r="P2452" i="6"/>
  <c r="P2451" i="6"/>
  <c r="P2450" i="6"/>
  <c r="P2449" i="6"/>
  <c r="P2448" i="6"/>
  <c r="P2447" i="6"/>
  <c r="P2446" i="6"/>
  <c r="P2445" i="6"/>
  <c r="P2444" i="6"/>
  <c r="P2443" i="6"/>
  <c r="P2442" i="6"/>
  <c r="P2441" i="6"/>
  <c r="P2440" i="6"/>
  <c r="P2439" i="6"/>
  <c r="P2438" i="6"/>
  <c r="P2437" i="6"/>
  <c r="P2436" i="6"/>
  <c r="P2435" i="6"/>
  <c r="P2434" i="6"/>
  <c r="P2433" i="6"/>
  <c r="P2432" i="6"/>
  <c r="P2431" i="6"/>
  <c r="P2430" i="6"/>
  <c r="P2429" i="6"/>
  <c r="P2428" i="6"/>
  <c r="P2427" i="6"/>
  <c r="P2426" i="6"/>
  <c r="P2425" i="6"/>
  <c r="P2424" i="6"/>
  <c r="P2423" i="6"/>
  <c r="P2422" i="6"/>
  <c r="P2421" i="6"/>
  <c r="P2420" i="6"/>
  <c r="P2419" i="6"/>
  <c r="P2418" i="6"/>
  <c r="P2417" i="6"/>
  <c r="P2416" i="6"/>
  <c r="P2415" i="6"/>
  <c r="P2414" i="6"/>
  <c r="P2413" i="6"/>
  <c r="P2412" i="6"/>
  <c r="P2411" i="6"/>
  <c r="P2410" i="6"/>
  <c r="P2409" i="6"/>
  <c r="P2408" i="6"/>
  <c r="P2407" i="6"/>
  <c r="P2406" i="6"/>
  <c r="P2405" i="6"/>
  <c r="P2404" i="6"/>
  <c r="P2403" i="6"/>
  <c r="P2402" i="6"/>
  <c r="P2401" i="6"/>
  <c r="P2400" i="6"/>
  <c r="P2399" i="6"/>
  <c r="P2398" i="6"/>
  <c r="P2397" i="6"/>
  <c r="P2396" i="6"/>
  <c r="P2395" i="6"/>
  <c r="P2394" i="6"/>
  <c r="P2393" i="6"/>
  <c r="P2392" i="6"/>
  <c r="P2391" i="6"/>
  <c r="P2390" i="6"/>
  <c r="P2389" i="6"/>
  <c r="P2388" i="6"/>
  <c r="P2387" i="6"/>
  <c r="P2386" i="6"/>
  <c r="P2385" i="6"/>
  <c r="P2384" i="6"/>
  <c r="P2383" i="6"/>
  <c r="P2382" i="6"/>
  <c r="P2381" i="6"/>
  <c r="P2380" i="6"/>
  <c r="P2379" i="6"/>
  <c r="P2378" i="6"/>
  <c r="P2377" i="6"/>
  <c r="P2376" i="6"/>
  <c r="P2375" i="6"/>
  <c r="P2374" i="6"/>
  <c r="P2373" i="6"/>
  <c r="P2372" i="6"/>
  <c r="P2371" i="6"/>
  <c r="P2370" i="6"/>
  <c r="P2369" i="6"/>
  <c r="P2368" i="6"/>
  <c r="P2367" i="6"/>
  <c r="P2366" i="6"/>
  <c r="P2365" i="6"/>
  <c r="P2364" i="6"/>
  <c r="P2363" i="6"/>
  <c r="P2362" i="6"/>
  <c r="P2361" i="6"/>
  <c r="P2360" i="6"/>
  <c r="P2359" i="6"/>
  <c r="P2358" i="6"/>
  <c r="P2357" i="6"/>
  <c r="P2356" i="6"/>
  <c r="P2355" i="6"/>
  <c r="P2354" i="6"/>
  <c r="P2353" i="6"/>
  <c r="P2352" i="6"/>
  <c r="P2351" i="6"/>
  <c r="P2350" i="6"/>
  <c r="P2349" i="6"/>
  <c r="P2348" i="6"/>
  <c r="P2347" i="6"/>
  <c r="P2346" i="6"/>
  <c r="P2345" i="6"/>
  <c r="P2344" i="6"/>
  <c r="P2343" i="6"/>
  <c r="P2342" i="6"/>
  <c r="P2341" i="6"/>
  <c r="P2340" i="6"/>
  <c r="P2339" i="6"/>
  <c r="P2338" i="6"/>
  <c r="P2337" i="6"/>
  <c r="P2336" i="6"/>
  <c r="P2335" i="6"/>
  <c r="P2334" i="6"/>
  <c r="P2333" i="6"/>
  <c r="P2332" i="6"/>
  <c r="P2331" i="6"/>
  <c r="P2330" i="6"/>
  <c r="P2329" i="6"/>
  <c r="P2328" i="6"/>
  <c r="P2327" i="6"/>
  <c r="P2326" i="6"/>
  <c r="P2325" i="6"/>
  <c r="P2324" i="6"/>
  <c r="P2323" i="6"/>
  <c r="P2322" i="6"/>
  <c r="P2321" i="6"/>
  <c r="P2320" i="6"/>
  <c r="P2319" i="6"/>
  <c r="P2318" i="6"/>
  <c r="P2317" i="6"/>
  <c r="P2316" i="6"/>
  <c r="P2315" i="6"/>
  <c r="P2314" i="6"/>
  <c r="P2313" i="6"/>
  <c r="P2312" i="6"/>
  <c r="P2311" i="6"/>
  <c r="P2310" i="6"/>
  <c r="P2309" i="6"/>
  <c r="P2308" i="6"/>
  <c r="P2307" i="6"/>
  <c r="P2306" i="6"/>
  <c r="P2305" i="6"/>
  <c r="P2304" i="6"/>
  <c r="P2303" i="6"/>
  <c r="P2302" i="6"/>
  <c r="P2301" i="6"/>
  <c r="P2300" i="6"/>
  <c r="P2299" i="6"/>
  <c r="P2298" i="6"/>
  <c r="P2297" i="6"/>
  <c r="P2296" i="6"/>
  <c r="P2295" i="6"/>
  <c r="P2294" i="6"/>
  <c r="P2293" i="6"/>
  <c r="P2292" i="6"/>
  <c r="P2291" i="6"/>
  <c r="P2290" i="6"/>
  <c r="P2289" i="6"/>
  <c r="P2288" i="6"/>
  <c r="P2287" i="6"/>
  <c r="P2286" i="6"/>
  <c r="P2285" i="6"/>
  <c r="P2284" i="6"/>
  <c r="P2283" i="6"/>
  <c r="P2282" i="6"/>
  <c r="P2281" i="6"/>
  <c r="P2280" i="6"/>
  <c r="P2279" i="6"/>
  <c r="P2278" i="6"/>
  <c r="P2277" i="6"/>
  <c r="P2276" i="6"/>
  <c r="P2275" i="6"/>
  <c r="P2274" i="6"/>
  <c r="P2273" i="6"/>
  <c r="P2272" i="6"/>
  <c r="P2271" i="6"/>
  <c r="P2270" i="6"/>
  <c r="P2269" i="6"/>
  <c r="P2268" i="6"/>
  <c r="P2267" i="6"/>
  <c r="P2266" i="6"/>
  <c r="P2265" i="6"/>
  <c r="P2264" i="6"/>
  <c r="P2263" i="6"/>
  <c r="P2262" i="6"/>
  <c r="P2261" i="6"/>
  <c r="P2260" i="6"/>
  <c r="P2259" i="6"/>
  <c r="P2258" i="6"/>
  <c r="P2257" i="6"/>
  <c r="P2256" i="6"/>
  <c r="P2255" i="6"/>
  <c r="P2254" i="6"/>
  <c r="P2253" i="6"/>
  <c r="P2252" i="6"/>
  <c r="P2251" i="6"/>
  <c r="P2250" i="6"/>
  <c r="P2249" i="6"/>
  <c r="P2248" i="6"/>
  <c r="P2247" i="6"/>
  <c r="P2246" i="6"/>
  <c r="P2245" i="6"/>
  <c r="P2244" i="6"/>
  <c r="P2243" i="6"/>
  <c r="P2242" i="6"/>
  <c r="P2241" i="6"/>
  <c r="P2240" i="6"/>
  <c r="P2239" i="6"/>
  <c r="P2238" i="6"/>
  <c r="P2237" i="6"/>
  <c r="P2236" i="6"/>
  <c r="P2235" i="6"/>
  <c r="P2234" i="6"/>
  <c r="P2233" i="6"/>
  <c r="P2232" i="6"/>
  <c r="P2231" i="6"/>
  <c r="P2230" i="6"/>
  <c r="P2229" i="6"/>
  <c r="P2228" i="6"/>
  <c r="P2227" i="6"/>
  <c r="P2226" i="6"/>
  <c r="P2225" i="6"/>
  <c r="P2224" i="6"/>
  <c r="P2223" i="6"/>
  <c r="P2222" i="6"/>
  <c r="P2221" i="6"/>
  <c r="P2220" i="6"/>
  <c r="P2219" i="6"/>
  <c r="P2218" i="6"/>
  <c r="P2217" i="6"/>
  <c r="P2216" i="6"/>
  <c r="P2215" i="6"/>
  <c r="P2214" i="6"/>
  <c r="P2213" i="6"/>
  <c r="P2212" i="6"/>
  <c r="P2211" i="6"/>
  <c r="P2210" i="6"/>
  <c r="P2209" i="6"/>
  <c r="P2208" i="6"/>
  <c r="P2207" i="6"/>
  <c r="P2206" i="6"/>
  <c r="P2205" i="6"/>
  <c r="P2204" i="6"/>
  <c r="P2203" i="6"/>
  <c r="P2202" i="6"/>
  <c r="P2201" i="6"/>
  <c r="P2200" i="6"/>
  <c r="P2199" i="6"/>
  <c r="P2198" i="6"/>
  <c r="P2197" i="6"/>
  <c r="P2196" i="6"/>
  <c r="P2195" i="6"/>
  <c r="P2194" i="6"/>
  <c r="P2193" i="6"/>
  <c r="P2192" i="6"/>
  <c r="P2191" i="6"/>
  <c r="P2190" i="6"/>
  <c r="P2189" i="6"/>
  <c r="P2188" i="6"/>
  <c r="P2187" i="6"/>
  <c r="P2186" i="6"/>
  <c r="P2185" i="6"/>
  <c r="P2184" i="6"/>
  <c r="P2183" i="6"/>
  <c r="P2182" i="6"/>
  <c r="P2181" i="6"/>
  <c r="P2180" i="6"/>
  <c r="P2179" i="6"/>
  <c r="P2178" i="6"/>
  <c r="P2177" i="6"/>
  <c r="P2176" i="6"/>
  <c r="P2175" i="6"/>
  <c r="P2174" i="6"/>
  <c r="P2173" i="6"/>
  <c r="P2172" i="6"/>
  <c r="P2171" i="6"/>
  <c r="P2170" i="6"/>
  <c r="P2169" i="6"/>
  <c r="P2168" i="6"/>
  <c r="P2167" i="6"/>
  <c r="P2166" i="6"/>
  <c r="P2165" i="6"/>
  <c r="P2164" i="6"/>
  <c r="P2163" i="6"/>
  <c r="P2162" i="6"/>
  <c r="P2161" i="6"/>
  <c r="P2160" i="6"/>
  <c r="P2159" i="6"/>
  <c r="P2158" i="6"/>
  <c r="P2157" i="6"/>
  <c r="P2156" i="6"/>
  <c r="P2155" i="6"/>
  <c r="P2154" i="6"/>
  <c r="P2153" i="6"/>
  <c r="P2152" i="6"/>
  <c r="P2151" i="6"/>
  <c r="P2150" i="6"/>
  <c r="P2149" i="6"/>
  <c r="P2148" i="6"/>
  <c r="P2147" i="6"/>
  <c r="P2146" i="6"/>
  <c r="P2145" i="6"/>
  <c r="P2144" i="6"/>
  <c r="P2143" i="6"/>
  <c r="P2142" i="6"/>
  <c r="P2141" i="6"/>
  <c r="P2140" i="6"/>
  <c r="P2139" i="6"/>
  <c r="P2138" i="6"/>
  <c r="P2137" i="6"/>
  <c r="P2136" i="6"/>
  <c r="P2135" i="6"/>
  <c r="P2134" i="6"/>
  <c r="P2133" i="6"/>
  <c r="P2132" i="6"/>
  <c r="P2131" i="6"/>
  <c r="P2130" i="6"/>
  <c r="P2129" i="6"/>
  <c r="P2128" i="6"/>
  <c r="P2127" i="6"/>
  <c r="P2126" i="6"/>
  <c r="P2125" i="6"/>
  <c r="P2124" i="6"/>
  <c r="P2123" i="6"/>
  <c r="P2122" i="6"/>
  <c r="P2121" i="6"/>
  <c r="P2120" i="6"/>
  <c r="P2119" i="6"/>
  <c r="P2118" i="6"/>
  <c r="P2117" i="6"/>
  <c r="P2116" i="6"/>
  <c r="P2115" i="6"/>
  <c r="P2114" i="6"/>
  <c r="P2113" i="6"/>
  <c r="P2112" i="6"/>
  <c r="P2111" i="6"/>
  <c r="P2110" i="6"/>
  <c r="P2109" i="6"/>
  <c r="P2108" i="6"/>
  <c r="P2107" i="6"/>
  <c r="P2106" i="6"/>
  <c r="P2105" i="6"/>
  <c r="P2104" i="6"/>
  <c r="P2103" i="6"/>
  <c r="P2102" i="6"/>
  <c r="P2101" i="6"/>
  <c r="P2100" i="6"/>
  <c r="P2099" i="6"/>
  <c r="P2098" i="6"/>
  <c r="P2097" i="6"/>
  <c r="P2096" i="6"/>
  <c r="P2095" i="6"/>
  <c r="P2094" i="6"/>
  <c r="P2093" i="6"/>
  <c r="P2092" i="6"/>
  <c r="P2091" i="6"/>
  <c r="P2090" i="6"/>
  <c r="P2089" i="6"/>
  <c r="P2088" i="6"/>
  <c r="P2087" i="6"/>
  <c r="P2086" i="6"/>
  <c r="P2085" i="6"/>
  <c r="P2084" i="6"/>
  <c r="P2083" i="6"/>
  <c r="P2082" i="6"/>
  <c r="P2081" i="6"/>
  <c r="P2080" i="6"/>
  <c r="P2079" i="6"/>
  <c r="P2078" i="6"/>
  <c r="P2077" i="6"/>
  <c r="P2076" i="6"/>
  <c r="P2075" i="6"/>
  <c r="P2074" i="6"/>
  <c r="P2073" i="6"/>
  <c r="P2072" i="6"/>
  <c r="P2071" i="6"/>
  <c r="P2070" i="6"/>
  <c r="P2069" i="6"/>
  <c r="P2068" i="6"/>
  <c r="P2067" i="6"/>
  <c r="P2066" i="6"/>
  <c r="P2065" i="6"/>
  <c r="P2064" i="6"/>
  <c r="P2063" i="6"/>
  <c r="P2062" i="6"/>
  <c r="P2061" i="6"/>
  <c r="P2060" i="6"/>
  <c r="P2059" i="6"/>
  <c r="P2058" i="6"/>
  <c r="P2057" i="6"/>
  <c r="P2056" i="6"/>
  <c r="P2055" i="6"/>
  <c r="P2054" i="6"/>
  <c r="P2053" i="6"/>
  <c r="P2052" i="6"/>
  <c r="P2051" i="6"/>
  <c r="P2050" i="6"/>
  <c r="P2049" i="6"/>
  <c r="P2048" i="6"/>
  <c r="P2047" i="6"/>
  <c r="P2046" i="6"/>
  <c r="P2045" i="6"/>
  <c r="P2044" i="6"/>
  <c r="P2043" i="6"/>
  <c r="P2042" i="6"/>
  <c r="P2041" i="6"/>
  <c r="P2040" i="6"/>
  <c r="P2039" i="6"/>
  <c r="P2038" i="6"/>
  <c r="P2037" i="6"/>
  <c r="P2036" i="6"/>
  <c r="P2035" i="6"/>
  <c r="P2034" i="6"/>
  <c r="P2033" i="6"/>
  <c r="P2032" i="6"/>
  <c r="P2031" i="6"/>
  <c r="P2030" i="6"/>
  <c r="P2029" i="6"/>
  <c r="P2028" i="6"/>
  <c r="P2027" i="6"/>
  <c r="P2026" i="6"/>
  <c r="P2025" i="6"/>
  <c r="P2024" i="6"/>
  <c r="P2023" i="6"/>
  <c r="P2022" i="6"/>
  <c r="P2021" i="6"/>
  <c r="P2020" i="6"/>
  <c r="P2019" i="6"/>
  <c r="P2018" i="6"/>
  <c r="P2017" i="6"/>
  <c r="P2016" i="6"/>
  <c r="P2015" i="6"/>
  <c r="P2014" i="6"/>
  <c r="P2013" i="6"/>
  <c r="P2012" i="6"/>
  <c r="P2011" i="6"/>
  <c r="P2010" i="6"/>
  <c r="P2009" i="6"/>
  <c r="P2008" i="6"/>
  <c r="P2007" i="6"/>
  <c r="P2006" i="6"/>
  <c r="P2005" i="6"/>
  <c r="P2004" i="6"/>
  <c r="P2003" i="6"/>
  <c r="P2002" i="6"/>
  <c r="P2001" i="6"/>
  <c r="P2000" i="6"/>
  <c r="P1999" i="6"/>
  <c r="P1998" i="6"/>
  <c r="P1997" i="6"/>
  <c r="P1996" i="6"/>
  <c r="P1995" i="6"/>
  <c r="P1994" i="6"/>
  <c r="P1993" i="6"/>
  <c r="P1992" i="6"/>
  <c r="P1991" i="6"/>
  <c r="P1990" i="6"/>
  <c r="P1989" i="6"/>
  <c r="P1988" i="6"/>
  <c r="P1987" i="6"/>
  <c r="P1986" i="6"/>
  <c r="P1985" i="6"/>
  <c r="P1984" i="6"/>
  <c r="P1983" i="6"/>
  <c r="P1982" i="6"/>
  <c r="P1981" i="6"/>
  <c r="P1980" i="6"/>
  <c r="P1979" i="6"/>
  <c r="P1978" i="6"/>
  <c r="P1977" i="6"/>
  <c r="P1976" i="6"/>
  <c r="P1975" i="6"/>
  <c r="P1974" i="6"/>
  <c r="P1973" i="6"/>
  <c r="P1972" i="6"/>
  <c r="P1971" i="6"/>
  <c r="P1970" i="6"/>
  <c r="P1969" i="6"/>
  <c r="P1968" i="6"/>
  <c r="P1967" i="6"/>
  <c r="P1966" i="6"/>
  <c r="P1965" i="6"/>
  <c r="P1964" i="6"/>
  <c r="P1963" i="6"/>
  <c r="P1962" i="6"/>
  <c r="P1961" i="6"/>
  <c r="P1960" i="6"/>
  <c r="P1959" i="6"/>
  <c r="P1958" i="6"/>
  <c r="P1957" i="6"/>
  <c r="P1956" i="6"/>
  <c r="P1955" i="6"/>
  <c r="P1954" i="6"/>
  <c r="P1953" i="6"/>
  <c r="P1952" i="6"/>
  <c r="P1951" i="6"/>
  <c r="P1950" i="6"/>
  <c r="P1949" i="6"/>
  <c r="P1948" i="6"/>
  <c r="P1947" i="6"/>
  <c r="P1946" i="6"/>
  <c r="P1945" i="6"/>
  <c r="P1944" i="6"/>
  <c r="P1943" i="6"/>
  <c r="P1942" i="6"/>
  <c r="P1941" i="6"/>
  <c r="P1940" i="6"/>
  <c r="P1939" i="6"/>
  <c r="P1938" i="6"/>
  <c r="P1937" i="6"/>
  <c r="P1936" i="6"/>
  <c r="P1935" i="6"/>
  <c r="P1934" i="6"/>
  <c r="P1933" i="6"/>
  <c r="P1932" i="6"/>
  <c r="P1931" i="6"/>
  <c r="P1930" i="6"/>
  <c r="P1929" i="6"/>
  <c r="P1928" i="6"/>
  <c r="P1927" i="6"/>
  <c r="P1926" i="6"/>
  <c r="P1925" i="6"/>
  <c r="P1924" i="6"/>
  <c r="P1923" i="6"/>
  <c r="P1922" i="6"/>
  <c r="P1921" i="6"/>
  <c r="P1920" i="6"/>
  <c r="P1919" i="6"/>
  <c r="P1918" i="6"/>
  <c r="P1917" i="6"/>
  <c r="P1916" i="6"/>
  <c r="P1915" i="6"/>
  <c r="P1914" i="6"/>
  <c r="P1913" i="6"/>
  <c r="P1912" i="6"/>
  <c r="P1911" i="6"/>
  <c r="P1910" i="6"/>
  <c r="P1909" i="6"/>
  <c r="P1908" i="6"/>
  <c r="P1907" i="6"/>
  <c r="P1906" i="6"/>
  <c r="P1905" i="6"/>
  <c r="P1904" i="6"/>
  <c r="P1903" i="6"/>
  <c r="P1902" i="6"/>
  <c r="P1901" i="6"/>
  <c r="P1900" i="6"/>
  <c r="P1899" i="6"/>
  <c r="P1898" i="6"/>
  <c r="P1897" i="6"/>
  <c r="P1896" i="6"/>
  <c r="P1895" i="6"/>
  <c r="P1894" i="6"/>
  <c r="P1893" i="6"/>
  <c r="P1892" i="6"/>
  <c r="P1891" i="6"/>
  <c r="P1890" i="6"/>
  <c r="P1889" i="6"/>
  <c r="P1888" i="6"/>
  <c r="P1887" i="6"/>
  <c r="P1886" i="6"/>
  <c r="P1885" i="6"/>
  <c r="P1884" i="6"/>
  <c r="P1883" i="6"/>
  <c r="P1882" i="6"/>
  <c r="P1881" i="6"/>
  <c r="P1880" i="6"/>
  <c r="P1879" i="6"/>
  <c r="P1878" i="6"/>
  <c r="P1877" i="6"/>
  <c r="P1876" i="6"/>
  <c r="P1875" i="6"/>
  <c r="P1874" i="6"/>
  <c r="P1873" i="6"/>
  <c r="P1872" i="6"/>
  <c r="P1871" i="6"/>
  <c r="P1870" i="6"/>
  <c r="P1869" i="6"/>
  <c r="P1868" i="6"/>
  <c r="P1867" i="6"/>
  <c r="P1866" i="6"/>
  <c r="P1865" i="6"/>
  <c r="P1864" i="6"/>
  <c r="P1863" i="6"/>
  <c r="P1862" i="6"/>
  <c r="P1861" i="6"/>
  <c r="P1860" i="6"/>
  <c r="P1859" i="6"/>
  <c r="P1858" i="6"/>
  <c r="P1857" i="6"/>
  <c r="P1856" i="6"/>
  <c r="P1855" i="6"/>
  <c r="P1854" i="6"/>
  <c r="P1853" i="6"/>
  <c r="P1852" i="6"/>
  <c r="P1851" i="6"/>
  <c r="P1850" i="6"/>
  <c r="P1849" i="6"/>
  <c r="P1848" i="6"/>
  <c r="P1847" i="6"/>
  <c r="P1846" i="6"/>
  <c r="P1845" i="6"/>
  <c r="P1844" i="6"/>
  <c r="P1843" i="6"/>
  <c r="P1842" i="6"/>
  <c r="P1841" i="6"/>
  <c r="P1840" i="6"/>
  <c r="P1839" i="6"/>
  <c r="P1838" i="6"/>
  <c r="P1837" i="6"/>
  <c r="P1836" i="6"/>
  <c r="P1835" i="6"/>
  <c r="P1834" i="6"/>
  <c r="P1833" i="6"/>
  <c r="P1832" i="6"/>
  <c r="P1831" i="6"/>
  <c r="P1830" i="6"/>
  <c r="P1829" i="6"/>
  <c r="P1828" i="6"/>
  <c r="P1827" i="6"/>
  <c r="P1826" i="6"/>
  <c r="P1825" i="6"/>
  <c r="P1824" i="6"/>
  <c r="P1823" i="6"/>
  <c r="P1822" i="6"/>
  <c r="P1821" i="6"/>
  <c r="P1820" i="6"/>
  <c r="P1819" i="6"/>
  <c r="P1818" i="6"/>
  <c r="P1817" i="6"/>
  <c r="P1816" i="6"/>
  <c r="P1815" i="6"/>
  <c r="P1814" i="6"/>
  <c r="P1813" i="6"/>
  <c r="P1812" i="6"/>
  <c r="P1811" i="6"/>
  <c r="P1810" i="6"/>
  <c r="P1809" i="6"/>
  <c r="P1808" i="6"/>
  <c r="P1807" i="6"/>
  <c r="P1806" i="6"/>
  <c r="P1805" i="6"/>
  <c r="P1804" i="6"/>
  <c r="P1803" i="6"/>
  <c r="P1802" i="6"/>
  <c r="P1801" i="6"/>
  <c r="P1800" i="6"/>
  <c r="P1799" i="6"/>
  <c r="P1798" i="6"/>
  <c r="P1797" i="6"/>
  <c r="P1796" i="6"/>
  <c r="P1795" i="6"/>
  <c r="P1794" i="6"/>
  <c r="P1793" i="6"/>
  <c r="P1792" i="6"/>
  <c r="P1791" i="6"/>
  <c r="P1790" i="6"/>
  <c r="P1789" i="6"/>
  <c r="P1788" i="6"/>
  <c r="P1787" i="6"/>
  <c r="P1786" i="6"/>
  <c r="P1785" i="6"/>
  <c r="P1784" i="6"/>
  <c r="P1783" i="6"/>
  <c r="P1782" i="6"/>
  <c r="P1781" i="6"/>
  <c r="P1780" i="6"/>
  <c r="P1779" i="6"/>
  <c r="P1778" i="6"/>
  <c r="P1777" i="6"/>
  <c r="P1776" i="6"/>
  <c r="P1775" i="6"/>
  <c r="P1774" i="6"/>
  <c r="P1773" i="6"/>
  <c r="P1772" i="6"/>
  <c r="P1771" i="6"/>
  <c r="P1770" i="6"/>
  <c r="P1769" i="6"/>
  <c r="P1768" i="6"/>
  <c r="P1767" i="6"/>
  <c r="P1766" i="6"/>
  <c r="P1765" i="6"/>
  <c r="P1764" i="6"/>
  <c r="P1763" i="6"/>
  <c r="P1762" i="6"/>
  <c r="P1761" i="6"/>
  <c r="P1760" i="6"/>
  <c r="P1759" i="6"/>
  <c r="P1758" i="6"/>
  <c r="P1757" i="6"/>
  <c r="P1756" i="6"/>
  <c r="P1755" i="6"/>
  <c r="P1754" i="6"/>
  <c r="P1753" i="6"/>
  <c r="P1752" i="6"/>
  <c r="P1751" i="6"/>
  <c r="P1750" i="6"/>
  <c r="P1749" i="6"/>
  <c r="P1748" i="6"/>
  <c r="P1747" i="6"/>
  <c r="P1746" i="6"/>
  <c r="P1745" i="6"/>
  <c r="P1744" i="6"/>
  <c r="P1743" i="6"/>
  <c r="P1742" i="6"/>
  <c r="P1741" i="6"/>
  <c r="P1740" i="6"/>
  <c r="P1739" i="6"/>
  <c r="P1738" i="6"/>
  <c r="P1737" i="6"/>
  <c r="P1736" i="6"/>
  <c r="P1735" i="6"/>
  <c r="P1734" i="6"/>
  <c r="P1733" i="6"/>
  <c r="P1732" i="6"/>
  <c r="P1731" i="6"/>
  <c r="P1730" i="6"/>
  <c r="P1729" i="6"/>
  <c r="P1728" i="6"/>
  <c r="P1727" i="6"/>
  <c r="P1726" i="6"/>
  <c r="P1725" i="6"/>
  <c r="P1724" i="6"/>
  <c r="P1723" i="6"/>
  <c r="P1722" i="6"/>
  <c r="P1721" i="6"/>
  <c r="P1720" i="6"/>
  <c r="P1719" i="6"/>
  <c r="P1718" i="6"/>
  <c r="P1717" i="6"/>
  <c r="P1716" i="6"/>
  <c r="P1715" i="6"/>
  <c r="P1714" i="6"/>
  <c r="P1713" i="6"/>
  <c r="P1712" i="6"/>
  <c r="P1711" i="6"/>
  <c r="P1710" i="6"/>
  <c r="P1709" i="6"/>
  <c r="P1708" i="6"/>
  <c r="P1707" i="6"/>
  <c r="P1706" i="6"/>
  <c r="P1705" i="6"/>
  <c r="P1704" i="6"/>
  <c r="P1703" i="6"/>
  <c r="P1702" i="6"/>
  <c r="P1701" i="6"/>
  <c r="P1700" i="6"/>
  <c r="P1699" i="6"/>
  <c r="P1698" i="6"/>
  <c r="P1697" i="6"/>
  <c r="P1696" i="6"/>
  <c r="P1695" i="6"/>
  <c r="P1694" i="6"/>
  <c r="P1693" i="6"/>
  <c r="P1692" i="6"/>
  <c r="P1691" i="6"/>
  <c r="P1690" i="6"/>
  <c r="P1689" i="6"/>
  <c r="P1688" i="6"/>
  <c r="P1687" i="6"/>
  <c r="P1686" i="6"/>
  <c r="P1685" i="6"/>
  <c r="P1684" i="6"/>
  <c r="P1683" i="6"/>
  <c r="P1682" i="6"/>
  <c r="P1681" i="6"/>
  <c r="P1680" i="6"/>
  <c r="P1679" i="6"/>
  <c r="P1678" i="6"/>
  <c r="P1677" i="6"/>
  <c r="P1676" i="6"/>
  <c r="P1675" i="6"/>
  <c r="P1674" i="6"/>
  <c r="P1673" i="6"/>
  <c r="P1672" i="6"/>
  <c r="P1671" i="6"/>
  <c r="P1670" i="6"/>
  <c r="P1669" i="6"/>
  <c r="P1668" i="6"/>
  <c r="P1667" i="6"/>
  <c r="P1666" i="6"/>
  <c r="P1665" i="6"/>
  <c r="P1664" i="6"/>
  <c r="P1663" i="6"/>
  <c r="P1662" i="6"/>
  <c r="P1661" i="6"/>
  <c r="P1660" i="6"/>
  <c r="P1659" i="6"/>
  <c r="P1658" i="6"/>
  <c r="P1657" i="6"/>
  <c r="P1656" i="6"/>
  <c r="P1655" i="6"/>
  <c r="P1654" i="6"/>
  <c r="P1653" i="6"/>
  <c r="P1652" i="6"/>
  <c r="P1651" i="6"/>
  <c r="P1650" i="6"/>
  <c r="P1649" i="6"/>
  <c r="P1648" i="6"/>
  <c r="P1647" i="6"/>
  <c r="P1646" i="6"/>
  <c r="P1645" i="6"/>
  <c r="P1644" i="6"/>
  <c r="P1643" i="6"/>
  <c r="P1642" i="6"/>
  <c r="P1641" i="6"/>
  <c r="P1640" i="6"/>
  <c r="P1639" i="6"/>
  <c r="P1638" i="6"/>
  <c r="P1637" i="6"/>
  <c r="P1636" i="6"/>
  <c r="P1635" i="6"/>
  <c r="P1634" i="6"/>
  <c r="P1633" i="6"/>
  <c r="P1632" i="6"/>
  <c r="P1631" i="6"/>
  <c r="P1630" i="6"/>
  <c r="P1629" i="6"/>
  <c r="P1628" i="6"/>
  <c r="P1627" i="6"/>
  <c r="P1626" i="6"/>
  <c r="P1625" i="6"/>
  <c r="P1624" i="6"/>
  <c r="P1623" i="6"/>
  <c r="P1622" i="6"/>
  <c r="P1621" i="6"/>
  <c r="P1620" i="6"/>
  <c r="P1619" i="6"/>
  <c r="P1618" i="6"/>
  <c r="P1617" i="6"/>
  <c r="P1616" i="6"/>
  <c r="P1615" i="6"/>
  <c r="P1614" i="6"/>
  <c r="P1613" i="6"/>
  <c r="P1612" i="6"/>
  <c r="P1611" i="6"/>
  <c r="P1610" i="6"/>
  <c r="P1609" i="6"/>
  <c r="P1608" i="6"/>
  <c r="P1607" i="6"/>
  <c r="P1606" i="6"/>
  <c r="P1605" i="6"/>
  <c r="P1604" i="6"/>
  <c r="P1603" i="6"/>
  <c r="P1602" i="6"/>
  <c r="P1601" i="6"/>
  <c r="P1600" i="6"/>
  <c r="P1599" i="6"/>
  <c r="P1598" i="6"/>
  <c r="P1597" i="6"/>
  <c r="P1596" i="6"/>
  <c r="P1595" i="6"/>
  <c r="P1594" i="6"/>
  <c r="P1593" i="6"/>
  <c r="P1592" i="6"/>
  <c r="P1591" i="6"/>
  <c r="P1590" i="6"/>
  <c r="P1589" i="6"/>
  <c r="P1588" i="6"/>
  <c r="P1587" i="6"/>
  <c r="P1586" i="6"/>
  <c r="P1585" i="6"/>
  <c r="P1584" i="6"/>
  <c r="P1583" i="6"/>
  <c r="P1582" i="6"/>
  <c r="P1581" i="6"/>
  <c r="P1580" i="6"/>
  <c r="P1579" i="6"/>
  <c r="P1578" i="6"/>
  <c r="P1577" i="6"/>
  <c r="P1576" i="6"/>
  <c r="P1575" i="6"/>
  <c r="P1574" i="6"/>
  <c r="P1573" i="6"/>
  <c r="P1572" i="6"/>
  <c r="P1571" i="6"/>
  <c r="P1570" i="6"/>
  <c r="P1569" i="6"/>
  <c r="P1568" i="6"/>
  <c r="P1567" i="6"/>
  <c r="P1566" i="6"/>
  <c r="P1565" i="6"/>
  <c r="P1564" i="6"/>
  <c r="P1563" i="6"/>
  <c r="P1562" i="6"/>
  <c r="P1561" i="6"/>
  <c r="P1560" i="6"/>
  <c r="P1559" i="6"/>
  <c r="P1558" i="6"/>
  <c r="P1557" i="6"/>
  <c r="P1556" i="6"/>
  <c r="P1555" i="6"/>
  <c r="P1554" i="6"/>
  <c r="P1553" i="6"/>
  <c r="P1552" i="6"/>
  <c r="P1551" i="6"/>
  <c r="P1550" i="6"/>
  <c r="P1549" i="6"/>
  <c r="P1548" i="6"/>
  <c r="P1547" i="6"/>
  <c r="P1546" i="6"/>
  <c r="P1545" i="6"/>
  <c r="P1544" i="6"/>
  <c r="P1543" i="6"/>
  <c r="P1542" i="6"/>
  <c r="P1541" i="6"/>
  <c r="P1540" i="6"/>
  <c r="P1539" i="6"/>
  <c r="P1538" i="6"/>
  <c r="P1537" i="6"/>
  <c r="P1536" i="6"/>
  <c r="P1535" i="6"/>
  <c r="P1534" i="6"/>
  <c r="P1533" i="6"/>
  <c r="P1532" i="6"/>
  <c r="P1531" i="6"/>
  <c r="P1530" i="6"/>
  <c r="P1529" i="6"/>
  <c r="P1528" i="6"/>
  <c r="P1527" i="6"/>
  <c r="P1526" i="6"/>
  <c r="P1525" i="6"/>
  <c r="P1524" i="6"/>
  <c r="P1523" i="6"/>
  <c r="P1522" i="6"/>
  <c r="P1521" i="6"/>
  <c r="P1520" i="6"/>
  <c r="P1519" i="6"/>
  <c r="P1518" i="6"/>
  <c r="P1517" i="6"/>
  <c r="P1516" i="6"/>
  <c r="P1515" i="6"/>
  <c r="P1514" i="6"/>
  <c r="P1513" i="6"/>
  <c r="P1512" i="6"/>
  <c r="P1511" i="6"/>
  <c r="P1510" i="6"/>
  <c r="P1509" i="6"/>
  <c r="P1508" i="6"/>
  <c r="P1507" i="6"/>
  <c r="P1506" i="6"/>
  <c r="P1505" i="6"/>
  <c r="P1504" i="6"/>
  <c r="P1503" i="6"/>
  <c r="P1502" i="6"/>
  <c r="P1501" i="6"/>
  <c r="P1500" i="6"/>
  <c r="P1499" i="6"/>
  <c r="P1498" i="6"/>
  <c r="P1497" i="6"/>
  <c r="P1496" i="6"/>
  <c r="P1495" i="6"/>
  <c r="P1494" i="6"/>
  <c r="P1493" i="6"/>
  <c r="P1492" i="6"/>
  <c r="P1491" i="6"/>
  <c r="P1490" i="6"/>
  <c r="P1489" i="6"/>
  <c r="P1488" i="6"/>
  <c r="P1487" i="6"/>
  <c r="P1486" i="6"/>
  <c r="P1485" i="6"/>
  <c r="P1484" i="6"/>
  <c r="P1483" i="6"/>
  <c r="P1482" i="6"/>
  <c r="P1481" i="6"/>
  <c r="P1480" i="6"/>
  <c r="P1479" i="6"/>
  <c r="P1478" i="6"/>
  <c r="P1477" i="6"/>
  <c r="P1476" i="6"/>
  <c r="P1475" i="6"/>
  <c r="P1474" i="6"/>
  <c r="P1473" i="6"/>
  <c r="P1472" i="6"/>
  <c r="P1471" i="6"/>
  <c r="P1470" i="6"/>
  <c r="P1469" i="6"/>
  <c r="P1468" i="6"/>
  <c r="P1467" i="6"/>
  <c r="P1466" i="6"/>
  <c r="P1465" i="6"/>
  <c r="P1464" i="6"/>
  <c r="P1463" i="6"/>
  <c r="P1462" i="6"/>
  <c r="P1461" i="6"/>
  <c r="P1460" i="6"/>
  <c r="P1459" i="6"/>
  <c r="P1458" i="6"/>
  <c r="P1457" i="6"/>
  <c r="P1456" i="6"/>
  <c r="P1455" i="6"/>
  <c r="P1454" i="6"/>
  <c r="P1453" i="6"/>
  <c r="P1452" i="6"/>
  <c r="P1451" i="6"/>
  <c r="P1450" i="6"/>
  <c r="P1449" i="6"/>
  <c r="P1448" i="6"/>
  <c r="P1447" i="6"/>
  <c r="P1446" i="6"/>
  <c r="P1445" i="6"/>
  <c r="P1444" i="6"/>
  <c r="P1443" i="6"/>
  <c r="P1442" i="6"/>
  <c r="P1441" i="6"/>
  <c r="P1440" i="6"/>
  <c r="P1439" i="6"/>
  <c r="P1438" i="6"/>
  <c r="P1437" i="6"/>
  <c r="P1436" i="6"/>
  <c r="P1435" i="6"/>
  <c r="P1434" i="6"/>
  <c r="P1433" i="6"/>
  <c r="P1432" i="6"/>
  <c r="P1431" i="6"/>
  <c r="P1430" i="6"/>
  <c r="P1429" i="6"/>
  <c r="P1428" i="6"/>
  <c r="P1427" i="6"/>
  <c r="P1426" i="6"/>
  <c r="P1425" i="6"/>
  <c r="P1424" i="6"/>
  <c r="P1423" i="6"/>
  <c r="P1422" i="6"/>
  <c r="P1421" i="6"/>
  <c r="P1420" i="6"/>
  <c r="P1419" i="6"/>
  <c r="P1418" i="6"/>
  <c r="P1417" i="6"/>
  <c r="P1416" i="6"/>
  <c r="P1415" i="6"/>
  <c r="P1414" i="6"/>
  <c r="P1413" i="6"/>
  <c r="P1412" i="6"/>
  <c r="P1411" i="6"/>
  <c r="P1410" i="6"/>
  <c r="P1409" i="6"/>
  <c r="P1408" i="6"/>
  <c r="P1407" i="6"/>
  <c r="P1406" i="6"/>
  <c r="P1405" i="6"/>
  <c r="P1404" i="6"/>
  <c r="P1403" i="6"/>
  <c r="P1402" i="6"/>
  <c r="P1401" i="6"/>
  <c r="P1400" i="6"/>
  <c r="P1399" i="6"/>
  <c r="P1398" i="6"/>
  <c r="P1397" i="6"/>
  <c r="P1396" i="6"/>
  <c r="P1395" i="6"/>
  <c r="P1394" i="6"/>
  <c r="P1393" i="6"/>
  <c r="P1392" i="6"/>
  <c r="P1391" i="6"/>
  <c r="P1390" i="6"/>
  <c r="P1389" i="6"/>
  <c r="P1388" i="6"/>
  <c r="P1387" i="6"/>
  <c r="P1386" i="6"/>
  <c r="P1385" i="6"/>
  <c r="P1384" i="6"/>
  <c r="P1383" i="6"/>
  <c r="P1382" i="6"/>
  <c r="P1381" i="6"/>
  <c r="P1380" i="6"/>
  <c r="P1379" i="6"/>
  <c r="P1378" i="6"/>
  <c r="P1377" i="6"/>
  <c r="P1376" i="6"/>
  <c r="P1375" i="6"/>
  <c r="P1374" i="6"/>
  <c r="P1373" i="6"/>
  <c r="P1372" i="6"/>
  <c r="P1371" i="6"/>
  <c r="P1370" i="6"/>
  <c r="P1369" i="6"/>
  <c r="P1368" i="6"/>
  <c r="P1367" i="6"/>
  <c r="P1366" i="6"/>
  <c r="P1365" i="6"/>
  <c r="P1364" i="6"/>
  <c r="P1363" i="6"/>
  <c r="P1362" i="6"/>
  <c r="P1361" i="6"/>
  <c r="P1360" i="6"/>
  <c r="P1359" i="6"/>
  <c r="P1358" i="6"/>
  <c r="P1357" i="6"/>
  <c r="P1356" i="6"/>
  <c r="P1355" i="6"/>
  <c r="P1354" i="6"/>
  <c r="P1353" i="6"/>
  <c r="P1352" i="6"/>
  <c r="P1351" i="6"/>
  <c r="P1350" i="6"/>
  <c r="P1349" i="6"/>
  <c r="P1348" i="6"/>
  <c r="P1347" i="6"/>
  <c r="P1346" i="6"/>
  <c r="P1345" i="6"/>
  <c r="P1344" i="6"/>
  <c r="P1343" i="6"/>
  <c r="P1342" i="6"/>
  <c r="P1341" i="6"/>
  <c r="P1340" i="6"/>
  <c r="P1339" i="6"/>
  <c r="P1338" i="6"/>
  <c r="P1337" i="6"/>
  <c r="P1336" i="6"/>
  <c r="P1335" i="6"/>
  <c r="P1334" i="6"/>
  <c r="P1333" i="6"/>
  <c r="P1332" i="6"/>
  <c r="P1331" i="6"/>
  <c r="P1330" i="6"/>
  <c r="P1329" i="6"/>
  <c r="P1328" i="6"/>
  <c r="P1327" i="6"/>
  <c r="P1326" i="6"/>
  <c r="P1325" i="6"/>
  <c r="P1324" i="6"/>
  <c r="P1323" i="6"/>
  <c r="P1322" i="6"/>
  <c r="P1321" i="6"/>
  <c r="P1320" i="6"/>
  <c r="P1319" i="6"/>
  <c r="P1318" i="6"/>
  <c r="P1317" i="6"/>
  <c r="P1316" i="6"/>
  <c r="P1315" i="6"/>
  <c r="P1314" i="6"/>
  <c r="P1313" i="6"/>
  <c r="P1312" i="6"/>
  <c r="P1311" i="6"/>
  <c r="P1310" i="6"/>
  <c r="P1309" i="6"/>
  <c r="P1308" i="6"/>
  <c r="P1307" i="6"/>
  <c r="P1306" i="6"/>
  <c r="P1305" i="6"/>
  <c r="P1304" i="6"/>
  <c r="P1303" i="6"/>
  <c r="P1302" i="6"/>
  <c r="P1301" i="6"/>
  <c r="P1300" i="6"/>
  <c r="P1299" i="6"/>
  <c r="P1298" i="6"/>
  <c r="P1297" i="6"/>
  <c r="P1296" i="6"/>
  <c r="P1295" i="6"/>
  <c r="P1294" i="6"/>
  <c r="P1293" i="6"/>
  <c r="P1292" i="6"/>
  <c r="P1291" i="6"/>
  <c r="P1290" i="6"/>
  <c r="P1289" i="6"/>
  <c r="P1288" i="6"/>
  <c r="P1287" i="6"/>
  <c r="P1286" i="6"/>
  <c r="P1285" i="6"/>
  <c r="P1284" i="6"/>
  <c r="P1283" i="6"/>
  <c r="P1282" i="6"/>
  <c r="P1281" i="6"/>
  <c r="P1280" i="6"/>
  <c r="P1279" i="6"/>
  <c r="P1278" i="6"/>
  <c r="P1277" i="6"/>
  <c r="P1276" i="6"/>
  <c r="P1275" i="6"/>
  <c r="P1274" i="6"/>
  <c r="P1273" i="6"/>
  <c r="P1272" i="6"/>
  <c r="P1271" i="6"/>
  <c r="P1270" i="6"/>
  <c r="P1269" i="6"/>
  <c r="P1268" i="6"/>
  <c r="P1267" i="6"/>
  <c r="P1266" i="6"/>
  <c r="P1265" i="6"/>
  <c r="P1264" i="6"/>
  <c r="P1263" i="6"/>
  <c r="P1262" i="6"/>
  <c r="P1261" i="6"/>
  <c r="P1260" i="6"/>
  <c r="P1259" i="6"/>
  <c r="P1258" i="6"/>
  <c r="P1257" i="6"/>
  <c r="P1256" i="6"/>
  <c r="P1255" i="6"/>
  <c r="P1254" i="6"/>
  <c r="P1253" i="6"/>
  <c r="P1252" i="6"/>
  <c r="P1251" i="6"/>
  <c r="P1250" i="6"/>
  <c r="P1249" i="6"/>
  <c r="P1248" i="6"/>
  <c r="P1247" i="6"/>
  <c r="P1246" i="6"/>
  <c r="P1245" i="6"/>
  <c r="P1244" i="6"/>
  <c r="P1243" i="6"/>
  <c r="P1242" i="6"/>
  <c r="P1241" i="6"/>
  <c r="P1240" i="6"/>
  <c r="P1239" i="6"/>
  <c r="P1238" i="6"/>
  <c r="P1237" i="6"/>
  <c r="P1236" i="6"/>
  <c r="P1235" i="6"/>
  <c r="P1234" i="6"/>
  <c r="P1233" i="6"/>
  <c r="P1232" i="6"/>
  <c r="P1231" i="6"/>
  <c r="P1230" i="6"/>
  <c r="P1229" i="6"/>
  <c r="P1228" i="6"/>
  <c r="P1227" i="6"/>
  <c r="P1226" i="6"/>
  <c r="P1225" i="6"/>
  <c r="P1224" i="6"/>
  <c r="P1223" i="6"/>
  <c r="P1222" i="6"/>
  <c r="P1221" i="6"/>
  <c r="P1220" i="6"/>
  <c r="P1219" i="6"/>
  <c r="P1218" i="6"/>
  <c r="P1217" i="6"/>
  <c r="P1216" i="6"/>
  <c r="P1215" i="6"/>
  <c r="P1214" i="6"/>
  <c r="P1213" i="6"/>
  <c r="P1212" i="6"/>
  <c r="P1211" i="6"/>
  <c r="P1210" i="6"/>
  <c r="P1209" i="6"/>
  <c r="P1208" i="6"/>
  <c r="P1207" i="6"/>
  <c r="P1206" i="6"/>
  <c r="P1205" i="6"/>
  <c r="P1204" i="6"/>
  <c r="P1203" i="6"/>
  <c r="P1202" i="6"/>
  <c r="P1201" i="6"/>
  <c r="P1200" i="6"/>
  <c r="P1199" i="6"/>
  <c r="P1198" i="6"/>
  <c r="P1197" i="6"/>
  <c r="P1196" i="6"/>
  <c r="P1195" i="6"/>
  <c r="P1194" i="6"/>
  <c r="P1193" i="6"/>
  <c r="P1192" i="6"/>
  <c r="P1191" i="6"/>
  <c r="P1190" i="6"/>
  <c r="P1189" i="6"/>
  <c r="P1188" i="6"/>
  <c r="P1187" i="6"/>
  <c r="P1186" i="6"/>
  <c r="P1185" i="6"/>
  <c r="P1184" i="6"/>
  <c r="P1183" i="6"/>
  <c r="P1182" i="6"/>
  <c r="P1181" i="6"/>
  <c r="P1180" i="6"/>
  <c r="P1179" i="6"/>
  <c r="P1178" i="6"/>
  <c r="P1177" i="6"/>
  <c r="P1176" i="6"/>
  <c r="P1175" i="6"/>
  <c r="P1174" i="6"/>
  <c r="P1173" i="6"/>
  <c r="P1172" i="6"/>
  <c r="P1171" i="6"/>
  <c r="P1170" i="6"/>
  <c r="P1169" i="6"/>
  <c r="P1168" i="6"/>
  <c r="P1167" i="6"/>
  <c r="P1166" i="6"/>
  <c r="P1165" i="6"/>
  <c r="P1164" i="6"/>
  <c r="P1163" i="6"/>
  <c r="P1162" i="6"/>
  <c r="P1161" i="6"/>
  <c r="P1160" i="6"/>
  <c r="P1159" i="6"/>
  <c r="P1158" i="6"/>
  <c r="P1157" i="6"/>
  <c r="P1156" i="6"/>
  <c r="P1155" i="6"/>
  <c r="P1154" i="6"/>
  <c r="P1153" i="6"/>
  <c r="P1152" i="6"/>
  <c r="P1151" i="6"/>
  <c r="P1150" i="6"/>
  <c r="P1149" i="6"/>
  <c r="P1148" i="6"/>
  <c r="P1147" i="6"/>
  <c r="P1146" i="6"/>
  <c r="P1145" i="6"/>
  <c r="P1144" i="6"/>
  <c r="P1143" i="6"/>
  <c r="P1142" i="6"/>
  <c r="P1141" i="6"/>
  <c r="P1140" i="6"/>
  <c r="P1139" i="6"/>
  <c r="P1138" i="6"/>
  <c r="P1137" i="6"/>
  <c r="P1136" i="6"/>
  <c r="P1135" i="6"/>
  <c r="P1134" i="6"/>
  <c r="P1133" i="6"/>
  <c r="P1132" i="6"/>
  <c r="P1131" i="6"/>
  <c r="P1130" i="6"/>
  <c r="P1129" i="6"/>
  <c r="P1128" i="6"/>
  <c r="P1127" i="6"/>
  <c r="P1126" i="6"/>
  <c r="P1125" i="6"/>
  <c r="P1124" i="6"/>
  <c r="P1123" i="6"/>
  <c r="P1122" i="6"/>
  <c r="P1121" i="6"/>
  <c r="P1120" i="6"/>
  <c r="P1119" i="6"/>
  <c r="P1118" i="6"/>
  <c r="P1117" i="6"/>
  <c r="P1116" i="6"/>
  <c r="P1115" i="6"/>
  <c r="P1114" i="6"/>
  <c r="P1113" i="6"/>
  <c r="P1112" i="6"/>
  <c r="P1111" i="6"/>
  <c r="P1110" i="6"/>
  <c r="P1109" i="6"/>
  <c r="P1108" i="6"/>
  <c r="P1107" i="6"/>
  <c r="P1106" i="6"/>
  <c r="P1105" i="6"/>
  <c r="P1104" i="6"/>
  <c r="P1103" i="6"/>
  <c r="P1102" i="6"/>
  <c r="P1101" i="6"/>
  <c r="P1100" i="6"/>
  <c r="P1099" i="6"/>
  <c r="P1098" i="6"/>
  <c r="P1097" i="6"/>
  <c r="P1096" i="6"/>
  <c r="P1095" i="6"/>
  <c r="P1094" i="6"/>
  <c r="P1093" i="6"/>
  <c r="P1092" i="6"/>
  <c r="P1091" i="6"/>
  <c r="P1090" i="6"/>
  <c r="P1089" i="6"/>
  <c r="P1088" i="6"/>
  <c r="P1087" i="6"/>
  <c r="P1086" i="6"/>
  <c r="P1085" i="6"/>
  <c r="P1084" i="6"/>
  <c r="P1083" i="6"/>
  <c r="P1082" i="6"/>
  <c r="P1081" i="6"/>
  <c r="P1080" i="6"/>
  <c r="P1079" i="6"/>
  <c r="P1078" i="6"/>
  <c r="P1077" i="6"/>
  <c r="P1076" i="6"/>
  <c r="P1075" i="6"/>
  <c r="P1074" i="6"/>
  <c r="P1073" i="6"/>
  <c r="P1072" i="6"/>
  <c r="P1071" i="6"/>
  <c r="P1070" i="6"/>
  <c r="P1069" i="6"/>
  <c r="P1068" i="6"/>
  <c r="P1067" i="6"/>
  <c r="P1066" i="6"/>
  <c r="P1065" i="6"/>
  <c r="P1064" i="6"/>
  <c r="P1063" i="6"/>
  <c r="P1062" i="6"/>
  <c r="P1061" i="6"/>
  <c r="P1060" i="6"/>
  <c r="P1059" i="6"/>
  <c r="P1058" i="6"/>
  <c r="P1057" i="6"/>
  <c r="P1056" i="6"/>
  <c r="P1055" i="6"/>
  <c r="P1054" i="6"/>
  <c r="P1053" i="6"/>
  <c r="P1052" i="6"/>
  <c r="P1051" i="6"/>
  <c r="P1050" i="6"/>
  <c r="P1049" i="6"/>
  <c r="P1048" i="6"/>
  <c r="P1047" i="6"/>
  <c r="P1046" i="6"/>
  <c r="P1045" i="6"/>
  <c r="P1044" i="6"/>
  <c r="P1043" i="6"/>
  <c r="P1042" i="6"/>
  <c r="P1041" i="6"/>
  <c r="P1040" i="6"/>
  <c r="P1039" i="6"/>
  <c r="P1038" i="6"/>
  <c r="P1037" i="6"/>
  <c r="P1036" i="6"/>
  <c r="P1035" i="6"/>
  <c r="P1034" i="6"/>
  <c r="P1033" i="6"/>
  <c r="P1032" i="6"/>
  <c r="P1031" i="6"/>
  <c r="P1030" i="6"/>
  <c r="P1029" i="6"/>
  <c r="P1028" i="6"/>
  <c r="P1027" i="6"/>
  <c r="P1026" i="6"/>
  <c r="P1025" i="6"/>
  <c r="P1024" i="6"/>
  <c r="P1023" i="6"/>
  <c r="P1022" i="6"/>
  <c r="P1021" i="6"/>
  <c r="P1020" i="6"/>
  <c r="P1019" i="6"/>
  <c r="P1018" i="6"/>
  <c r="P1017" i="6"/>
  <c r="P1016" i="6"/>
  <c r="P1015" i="6"/>
  <c r="P1014" i="6"/>
  <c r="P1013" i="6"/>
  <c r="P1012" i="6"/>
  <c r="P1011" i="6"/>
  <c r="P1010" i="6"/>
  <c r="P1009" i="6"/>
  <c r="P1008" i="6"/>
  <c r="P1007" i="6"/>
  <c r="P1006" i="6"/>
  <c r="P1005" i="6"/>
  <c r="P1004" i="6"/>
  <c r="P1003" i="6"/>
  <c r="P1002" i="6"/>
  <c r="P1001" i="6"/>
  <c r="P1000" i="6"/>
  <c r="P999" i="6"/>
  <c r="P998" i="6"/>
  <c r="P997" i="6"/>
  <c r="P996" i="6"/>
  <c r="P995" i="6"/>
  <c r="P994" i="6"/>
  <c r="P993" i="6"/>
  <c r="P992" i="6"/>
  <c r="P991" i="6"/>
  <c r="P990" i="6"/>
  <c r="P989" i="6"/>
  <c r="P988" i="6"/>
  <c r="P987" i="6"/>
  <c r="P986" i="6"/>
  <c r="P985" i="6"/>
  <c r="P984" i="6"/>
  <c r="P983" i="6"/>
  <c r="P982" i="6"/>
  <c r="P981" i="6"/>
  <c r="P980" i="6"/>
  <c r="P979" i="6"/>
  <c r="P978" i="6"/>
  <c r="P977" i="6"/>
  <c r="P976" i="6"/>
  <c r="P975" i="6"/>
  <c r="P974" i="6"/>
  <c r="P973" i="6"/>
  <c r="P972" i="6"/>
  <c r="P971" i="6"/>
  <c r="P970" i="6"/>
  <c r="P969" i="6"/>
  <c r="P968" i="6"/>
  <c r="P967" i="6"/>
  <c r="P966" i="6"/>
  <c r="P965" i="6"/>
  <c r="P964" i="6"/>
  <c r="P963" i="6"/>
  <c r="P962" i="6"/>
  <c r="P961" i="6"/>
  <c r="P960" i="6"/>
  <c r="P959" i="6"/>
  <c r="P958" i="6"/>
  <c r="P957" i="6"/>
  <c r="P956" i="6"/>
  <c r="P955" i="6"/>
  <c r="P954" i="6"/>
  <c r="P953" i="6"/>
  <c r="P952" i="6"/>
  <c r="P951" i="6"/>
  <c r="P950" i="6"/>
  <c r="P949" i="6"/>
  <c r="P948" i="6"/>
  <c r="P947" i="6"/>
  <c r="P946" i="6"/>
  <c r="P945" i="6"/>
  <c r="P944" i="6"/>
  <c r="P943" i="6"/>
  <c r="P942" i="6"/>
  <c r="P941" i="6"/>
  <c r="P940" i="6"/>
  <c r="P939" i="6"/>
  <c r="P938" i="6"/>
  <c r="P937" i="6"/>
  <c r="P936" i="6"/>
  <c r="P935" i="6"/>
  <c r="P934" i="6"/>
  <c r="P933" i="6"/>
  <c r="P932" i="6"/>
  <c r="P931" i="6"/>
  <c r="P930" i="6"/>
  <c r="P929" i="6"/>
  <c r="P928" i="6"/>
  <c r="P927" i="6"/>
  <c r="P926" i="6"/>
  <c r="P925" i="6"/>
  <c r="P924" i="6"/>
  <c r="P923" i="6"/>
  <c r="P922" i="6"/>
  <c r="P921" i="6"/>
  <c r="P920" i="6"/>
  <c r="P919" i="6"/>
  <c r="P918" i="6"/>
  <c r="P917" i="6"/>
  <c r="P916" i="6"/>
  <c r="P915" i="6"/>
  <c r="P914" i="6"/>
  <c r="P913" i="6"/>
  <c r="P912" i="6"/>
  <c r="P911" i="6"/>
  <c r="P910" i="6"/>
  <c r="P909" i="6"/>
  <c r="P908" i="6"/>
  <c r="P907" i="6"/>
  <c r="P906" i="6"/>
  <c r="P905" i="6"/>
  <c r="P904" i="6"/>
  <c r="P903" i="6"/>
  <c r="P902" i="6"/>
  <c r="P901" i="6"/>
  <c r="P900" i="6"/>
  <c r="P899" i="6"/>
  <c r="P898" i="6"/>
  <c r="P897" i="6"/>
  <c r="P896" i="6"/>
  <c r="P895" i="6"/>
  <c r="P894" i="6"/>
  <c r="P893" i="6"/>
  <c r="P892" i="6"/>
  <c r="P891" i="6"/>
  <c r="P890" i="6"/>
  <c r="P889" i="6"/>
  <c r="P888" i="6"/>
  <c r="P887" i="6"/>
  <c r="P886" i="6"/>
  <c r="P885" i="6"/>
  <c r="P884" i="6"/>
  <c r="P883" i="6"/>
  <c r="P882" i="6"/>
  <c r="P881" i="6"/>
  <c r="P880" i="6"/>
  <c r="P879" i="6"/>
  <c r="P878" i="6"/>
  <c r="P877" i="6"/>
  <c r="P876" i="6"/>
  <c r="P875" i="6"/>
  <c r="P874" i="6"/>
  <c r="P873" i="6"/>
  <c r="P872" i="6"/>
  <c r="P871" i="6"/>
  <c r="P870" i="6"/>
  <c r="P869" i="6"/>
  <c r="P868" i="6"/>
  <c r="P867" i="6"/>
  <c r="P866" i="6"/>
  <c r="P865" i="6"/>
  <c r="P864" i="6"/>
  <c r="P863" i="6"/>
  <c r="P862" i="6"/>
  <c r="P861" i="6"/>
  <c r="P860" i="6"/>
  <c r="P859" i="6"/>
  <c r="P858" i="6"/>
  <c r="P857" i="6"/>
  <c r="P856" i="6"/>
  <c r="P855" i="6"/>
  <c r="P854" i="6"/>
  <c r="P853" i="6"/>
  <c r="P852" i="6"/>
  <c r="P851" i="6"/>
  <c r="P850" i="6"/>
  <c r="P849" i="6"/>
  <c r="P848" i="6"/>
  <c r="P847" i="6"/>
  <c r="P846" i="6"/>
  <c r="P845" i="6"/>
  <c r="P844" i="6"/>
  <c r="P843" i="6"/>
  <c r="P842" i="6"/>
  <c r="P841" i="6"/>
  <c r="P840" i="6"/>
  <c r="P839" i="6"/>
  <c r="P838" i="6"/>
  <c r="P837" i="6"/>
  <c r="P836" i="6"/>
  <c r="P835" i="6"/>
  <c r="P834" i="6"/>
  <c r="P833" i="6"/>
  <c r="P832" i="6"/>
  <c r="P831" i="6"/>
  <c r="P830" i="6"/>
  <c r="P829" i="6"/>
  <c r="P828" i="6"/>
  <c r="P827" i="6"/>
  <c r="P826" i="6"/>
  <c r="P825" i="6"/>
  <c r="P824" i="6"/>
  <c r="P823" i="6"/>
  <c r="P822" i="6"/>
  <c r="P821" i="6"/>
  <c r="P820" i="6"/>
  <c r="P819" i="6"/>
  <c r="P818" i="6"/>
  <c r="P817" i="6"/>
  <c r="P816" i="6"/>
  <c r="P815" i="6"/>
  <c r="P814" i="6"/>
  <c r="P813" i="6"/>
  <c r="P812" i="6"/>
  <c r="P811" i="6"/>
  <c r="P810" i="6"/>
  <c r="P809" i="6"/>
  <c r="P808" i="6"/>
  <c r="P807" i="6"/>
  <c r="P806" i="6"/>
  <c r="P805" i="6"/>
  <c r="P804" i="6"/>
  <c r="P803" i="6"/>
  <c r="P802" i="6"/>
  <c r="P801" i="6"/>
  <c r="P800" i="6"/>
  <c r="P799" i="6"/>
  <c r="P798" i="6"/>
  <c r="P797" i="6"/>
  <c r="P796" i="6"/>
  <c r="P795" i="6"/>
  <c r="P794" i="6"/>
  <c r="P793" i="6"/>
  <c r="P792" i="6"/>
  <c r="P791" i="6"/>
  <c r="P790" i="6"/>
  <c r="P789" i="6"/>
  <c r="P788" i="6"/>
  <c r="P787" i="6"/>
  <c r="P786" i="6"/>
  <c r="P785" i="6"/>
  <c r="P784" i="6"/>
  <c r="P783" i="6"/>
  <c r="P782" i="6"/>
  <c r="P781" i="6"/>
  <c r="P780" i="6"/>
  <c r="P779" i="6"/>
  <c r="P778" i="6"/>
  <c r="P777" i="6"/>
  <c r="P776" i="6"/>
  <c r="P775" i="6"/>
  <c r="P774" i="6"/>
  <c r="P773" i="6"/>
  <c r="P772" i="6"/>
  <c r="P771" i="6"/>
  <c r="P770" i="6"/>
  <c r="P769" i="6"/>
  <c r="P768" i="6"/>
  <c r="P767" i="6"/>
  <c r="P766" i="6"/>
  <c r="P765" i="6"/>
  <c r="P764" i="6"/>
  <c r="P763" i="6"/>
  <c r="P762" i="6"/>
  <c r="P761" i="6"/>
  <c r="P760" i="6"/>
  <c r="P759" i="6"/>
  <c r="P758" i="6"/>
  <c r="P757" i="6"/>
  <c r="P756" i="6"/>
  <c r="P755" i="6"/>
  <c r="P754" i="6"/>
  <c r="P753" i="6"/>
  <c r="P752" i="6"/>
  <c r="P751" i="6"/>
  <c r="P750" i="6"/>
  <c r="P749" i="6"/>
  <c r="P748" i="6"/>
  <c r="P747" i="6"/>
  <c r="P746" i="6"/>
  <c r="P745" i="6"/>
  <c r="P744" i="6"/>
  <c r="P743" i="6"/>
  <c r="P742" i="6"/>
  <c r="P741" i="6"/>
  <c r="P740" i="6"/>
  <c r="P739" i="6"/>
  <c r="P738" i="6"/>
  <c r="P737" i="6"/>
  <c r="P736" i="6"/>
  <c r="P735" i="6"/>
  <c r="P734" i="6"/>
  <c r="P733" i="6"/>
  <c r="P732" i="6"/>
  <c r="P731" i="6"/>
  <c r="P730" i="6"/>
  <c r="P729" i="6"/>
  <c r="P728" i="6"/>
  <c r="P727" i="6"/>
  <c r="P726" i="6"/>
  <c r="P725" i="6"/>
  <c r="P724" i="6"/>
  <c r="P723" i="6"/>
  <c r="P722" i="6"/>
  <c r="P721" i="6"/>
  <c r="P720" i="6"/>
  <c r="P719" i="6"/>
  <c r="P718" i="6"/>
  <c r="P717" i="6"/>
  <c r="P716" i="6"/>
  <c r="P715" i="6"/>
  <c r="P714" i="6"/>
  <c r="P713" i="6"/>
  <c r="P712" i="6"/>
  <c r="P711" i="6"/>
  <c r="P710" i="6"/>
  <c r="P709" i="6"/>
  <c r="P708" i="6"/>
  <c r="P707" i="6"/>
  <c r="P706" i="6"/>
  <c r="P705" i="6"/>
  <c r="P704" i="6"/>
  <c r="P703" i="6"/>
  <c r="P702" i="6"/>
  <c r="P701" i="6"/>
  <c r="P700" i="6"/>
  <c r="P699" i="6"/>
  <c r="P698" i="6"/>
  <c r="P697" i="6"/>
  <c r="P696" i="6"/>
  <c r="P695" i="6"/>
  <c r="P694" i="6"/>
  <c r="P693" i="6"/>
  <c r="P692" i="6"/>
  <c r="P691" i="6"/>
  <c r="P690" i="6"/>
  <c r="P689" i="6"/>
  <c r="P688" i="6"/>
  <c r="P687" i="6"/>
  <c r="P686" i="6"/>
  <c r="P685" i="6"/>
  <c r="P684" i="6"/>
  <c r="P683" i="6"/>
  <c r="P682" i="6"/>
  <c r="P681" i="6"/>
  <c r="P680" i="6"/>
  <c r="P679" i="6"/>
  <c r="P678" i="6"/>
  <c r="P677" i="6"/>
  <c r="P676" i="6"/>
  <c r="P675" i="6"/>
  <c r="P674" i="6"/>
  <c r="P673" i="6"/>
  <c r="P672" i="6"/>
  <c r="P671" i="6"/>
  <c r="P670" i="6"/>
  <c r="P669" i="6"/>
  <c r="P668" i="6"/>
  <c r="P667" i="6"/>
  <c r="P666" i="6"/>
  <c r="P665" i="6"/>
  <c r="P664" i="6"/>
  <c r="P663" i="6"/>
  <c r="P662" i="6"/>
  <c r="P661" i="6"/>
  <c r="P660" i="6"/>
  <c r="P659" i="6"/>
  <c r="P658" i="6"/>
  <c r="P657" i="6"/>
  <c r="P656" i="6"/>
  <c r="P655" i="6"/>
  <c r="P654" i="6"/>
  <c r="P653" i="6"/>
  <c r="P652" i="6"/>
  <c r="P651" i="6"/>
  <c r="P650" i="6"/>
  <c r="P649" i="6"/>
  <c r="P648" i="6"/>
  <c r="P647" i="6"/>
  <c r="P646" i="6"/>
  <c r="P645" i="6"/>
  <c r="P644" i="6"/>
  <c r="P643" i="6"/>
  <c r="P642" i="6"/>
  <c r="P641" i="6"/>
  <c r="P640" i="6"/>
  <c r="P639" i="6"/>
  <c r="P638" i="6"/>
  <c r="P637" i="6"/>
  <c r="P636" i="6"/>
  <c r="P635" i="6"/>
  <c r="P634" i="6"/>
  <c r="P633" i="6"/>
  <c r="P632" i="6"/>
  <c r="P631" i="6"/>
  <c r="P630" i="6"/>
  <c r="P629" i="6"/>
  <c r="P628" i="6"/>
  <c r="P627" i="6"/>
  <c r="P626" i="6"/>
  <c r="P625" i="6"/>
  <c r="P624" i="6"/>
  <c r="P623" i="6"/>
  <c r="P622" i="6"/>
  <c r="P621" i="6"/>
  <c r="P620" i="6"/>
  <c r="P619" i="6"/>
  <c r="P618" i="6"/>
  <c r="P617" i="6"/>
  <c r="P616" i="6"/>
  <c r="P615" i="6"/>
  <c r="P614" i="6"/>
  <c r="P613" i="6"/>
  <c r="P612" i="6"/>
  <c r="P611" i="6"/>
  <c r="P610" i="6"/>
  <c r="P609" i="6"/>
  <c r="P608" i="6"/>
  <c r="P607" i="6"/>
  <c r="P606" i="6"/>
  <c r="P605" i="6"/>
  <c r="P604" i="6"/>
  <c r="P603" i="6"/>
  <c r="P602" i="6"/>
  <c r="P601" i="6"/>
  <c r="P600" i="6"/>
  <c r="P599" i="6"/>
  <c r="P598" i="6"/>
  <c r="P597" i="6"/>
  <c r="P596" i="6"/>
  <c r="P595" i="6"/>
  <c r="P594" i="6"/>
  <c r="P593" i="6"/>
  <c r="P592" i="6"/>
  <c r="P591" i="6"/>
  <c r="P590" i="6"/>
  <c r="P589" i="6"/>
  <c r="P588" i="6"/>
  <c r="P587" i="6"/>
  <c r="P586" i="6"/>
  <c r="P585" i="6"/>
  <c r="P584" i="6"/>
  <c r="P583" i="6"/>
  <c r="P582" i="6"/>
  <c r="P581" i="6"/>
  <c r="P580" i="6"/>
  <c r="P579" i="6"/>
  <c r="P578" i="6"/>
  <c r="P577" i="6"/>
  <c r="P576" i="6"/>
  <c r="P575" i="6"/>
  <c r="P574" i="6"/>
  <c r="P573" i="6"/>
  <c r="P572" i="6"/>
  <c r="P571" i="6"/>
  <c r="P570" i="6"/>
  <c r="P569" i="6"/>
  <c r="P568" i="6"/>
  <c r="P567" i="6"/>
  <c r="P566" i="6"/>
  <c r="P565" i="6"/>
  <c r="P564" i="6"/>
  <c r="P563" i="6"/>
  <c r="P562" i="6"/>
  <c r="P561" i="6"/>
  <c r="P560" i="6"/>
  <c r="P559" i="6"/>
  <c r="P558" i="6"/>
  <c r="P557" i="6"/>
  <c r="P556" i="6"/>
  <c r="P555" i="6"/>
  <c r="P554" i="6"/>
  <c r="P553" i="6"/>
  <c r="P552" i="6"/>
  <c r="P551" i="6"/>
  <c r="P550" i="6"/>
  <c r="P549" i="6"/>
  <c r="P548" i="6"/>
  <c r="P547" i="6"/>
  <c r="P546" i="6"/>
  <c r="P545" i="6"/>
  <c r="P544" i="6"/>
  <c r="P543" i="6"/>
  <c r="P542" i="6"/>
  <c r="P541" i="6"/>
  <c r="P540" i="6"/>
  <c r="P539" i="6"/>
  <c r="P538" i="6"/>
  <c r="P537" i="6"/>
  <c r="P536" i="6"/>
  <c r="P535" i="6"/>
  <c r="P534" i="6"/>
  <c r="P533" i="6"/>
  <c r="P532" i="6"/>
  <c r="P531" i="6"/>
  <c r="P530" i="6"/>
  <c r="P529" i="6"/>
  <c r="P528" i="6"/>
  <c r="P527" i="6"/>
  <c r="P526" i="6"/>
  <c r="P525" i="6"/>
  <c r="P524" i="6"/>
  <c r="P523" i="6"/>
  <c r="P522" i="6"/>
  <c r="P521" i="6"/>
  <c r="P520" i="6"/>
  <c r="P519" i="6"/>
  <c r="P518" i="6"/>
  <c r="P517" i="6"/>
  <c r="P516" i="6"/>
  <c r="P515" i="6"/>
  <c r="P514" i="6"/>
  <c r="P513" i="6"/>
  <c r="P512" i="6"/>
  <c r="P511" i="6"/>
  <c r="P510" i="6"/>
  <c r="P509" i="6"/>
  <c r="P508" i="6"/>
  <c r="P507" i="6"/>
  <c r="P506" i="6"/>
  <c r="P505" i="6"/>
  <c r="P504" i="6"/>
  <c r="P503" i="6"/>
  <c r="P502" i="6"/>
  <c r="P501" i="6"/>
  <c r="P500" i="6"/>
  <c r="P499" i="6"/>
  <c r="P498" i="6"/>
  <c r="P497" i="6"/>
  <c r="P496" i="6"/>
  <c r="P495" i="6"/>
  <c r="P494" i="6"/>
  <c r="P493" i="6"/>
  <c r="P492" i="6"/>
  <c r="P491" i="6"/>
  <c r="P490" i="6"/>
  <c r="P489" i="6"/>
  <c r="P488" i="6"/>
  <c r="P487" i="6"/>
  <c r="P486" i="6"/>
  <c r="P485" i="6"/>
  <c r="P484" i="6"/>
  <c r="P483" i="6"/>
  <c r="P482" i="6"/>
  <c r="P481" i="6"/>
  <c r="P480" i="6"/>
  <c r="P479" i="6"/>
  <c r="P478" i="6"/>
  <c r="P477" i="6"/>
  <c r="P476" i="6"/>
  <c r="P475" i="6"/>
  <c r="P474" i="6"/>
  <c r="P473" i="6"/>
  <c r="P472" i="6"/>
  <c r="P471" i="6"/>
  <c r="P470" i="6"/>
  <c r="P469" i="6"/>
  <c r="P468" i="6"/>
  <c r="P467" i="6"/>
  <c r="P466" i="6"/>
  <c r="P465" i="6"/>
  <c r="P464" i="6"/>
  <c r="P463" i="6"/>
  <c r="P462" i="6"/>
  <c r="P461" i="6"/>
  <c r="P460" i="6"/>
  <c r="P459" i="6"/>
  <c r="P458" i="6"/>
  <c r="P457" i="6"/>
  <c r="P456" i="6"/>
  <c r="P455" i="6"/>
  <c r="P454" i="6"/>
  <c r="P453" i="6"/>
  <c r="P452" i="6"/>
  <c r="P451" i="6"/>
  <c r="P450" i="6"/>
  <c r="P449" i="6"/>
  <c r="P448" i="6"/>
  <c r="P447" i="6"/>
  <c r="P446" i="6"/>
  <c r="P445" i="6"/>
  <c r="P444" i="6"/>
  <c r="P443" i="6"/>
  <c r="P442" i="6"/>
  <c r="P441" i="6"/>
  <c r="P440" i="6"/>
  <c r="P439" i="6"/>
  <c r="P438" i="6"/>
  <c r="P437" i="6"/>
  <c r="P436" i="6"/>
  <c r="P435" i="6"/>
  <c r="P434" i="6"/>
  <c r="P433" i="6"/>
  <c r="P432" i="6"/>
  <c r="P431" i="6"/>
  <c r="P430" i="6"/>
  <c r="P429" i="6"/>
  <c r="P428" i="6"/>
  <c r="P427" i="6"/>
  <c r="P426" i="6"/>
  <c r="P425" i="6"/>
  <c r="P424" i="6"/>
  <c r="P423" i="6"/>
  <c r="P422" i="6"/>
  <c r="P421" i="6"/>
  <c r="P420" i="6"/>
  <c r="P419" i="6"/>
  <c r="P418" i="6"/>
  <c r="P417" i="6"/>
  <c r="P416" i="6"/>
  <c r="P415" i="6"/>
  <c r="P414" i="6"/>
  <c r="P413" i="6"/>
  <c r="P412" i="6"/>
  <c r="P411" i="6"/>
  <c r="P410" i="6"/>
  <c r="P409" i="6"/>
  <c r="P408" i="6"/>
  <c r="P407" i="6"/>
  <c r="P406" i="6"/>
  <c r="P405" i="6"/>
  <c r="P404" i="6"/>
  <c r="P403" i="6"/>
  <c r="P402" i="6"/>
  <c r="P401" i="6"/>
  <c r="P400" i="6"/>
  <c r="P399" i="6"/>
  <c r="P398" i="6"/>
  <c r="P397" i="6"/>
  <c r="P396" i="6"/>
  <c r="P395" i="6"/>
  <c r="P394" i="6"/>
  <c r="P393" i="6"/>
  <c r="P392" i="6"/>
  <c r="P391" i="6"/>
  <c r="P390" i="6"/>
  <c r="P389" i="6"/>
  <c r="P388" i="6"/>
  <c r="P387" i="6"/>
  <c r="P386" i="6"/>
  <c r="P385" i="6"/>
  <c r="P384" i="6"/>
  <c r="P383" i="6"/>
  <c r="P382" i="6"/>
  <c r="P381" i="6"/>
  <c r="P380" i="6"/>
  <c r="P379" i="6"/>
  <c r="P378" i="6"/>
  <c r="P377" i="6"/>
  <c r="P376" i="6"/>
  <c r="P375" i="6"/>
  <c r="P374" i="6"/>
  <c r="P373" i="6"/>
  <c r="P372" i="6"/>
  <c r="P371" i="6"/>
  <c r="P370" i="6"/>
  <c r="P369" i="6"/>
  <c r="P368" i="6"/>
  <c r="P367" i="6"/>
  <c r="P366" i="6"/>
  <c r="P365" i="6"/>
  <c r="P364" i="6"/>
  <c r="P363" i="6"/>
  <c r="P362" i="6"/>
  <c r="P361" i="6"/>
  <c r="P360" i="6"/>
  <c r="P359" i="6"/>
  <c r="P358" i="6"/>
  <c r="P357" i="6"/>
  <c r="P356" i="6"/>
  <c r="P355" i="6"/>
  <c r="P354" i="6"/>
  <c r="P353" i="6"/>
  <c r="P352" i="6"/>
  <c r="P351" i="6"/>
  <c r="P350" i="6"/>
  <c r="P349" i="6"/>
  <c r="P348" i="6"/>
  <c r="P347" i="6"/>
  <c r="P346" i="6"/>
  <c r="P345" i="6"/>
  <c r="P344" i="6"/>
  <c r="P343" i="6"/>
  <c r="P342" i="6"/>
  <c r="P341" i="6"/>
  <c r="P340" i="6"/>
  <c r="P339" i="6"/>
  <c r="P338" i="6"/>
  <c r="P337" i="6"/>
  <c r="P336" i="6"/>
  <c r="P335" i="6"/>
  <c r="P334" i="6"/>
  <c r="P333" i="6"/>
  <c r="P332" i="6"/>
  <c r="P331" i="6"/>
  <c r="P330" i="6"/>
  <c r="P329" i="6"/>
  <c r="P328" i="6"/>
  <c r="P327" i="6"/>
  <c r="P326" i="6"/>
  <c r="P325" i="6"/>
  <c r="P324" i="6"/>
  <c r="P323" i="6"/>
  <c r="P322" i="6"/>
  <c r="P321" i="6"/>
  <c r="P320" i="6"/>
  <c r="P319" i="6"/>
  <c r="P318" i="6"/>
  <c r="P317" i="6"/>
  <c r="P316" i="6"/>
  <c r="P315" i="6"/>
  <c r="P314" i="6"/>
  <c r="P313" i="6"/>
  <c r="P312" i="6"/>
  <c r="P311" i="6"/>
  <c r="P310" i="6"/>
  <c r="P309" i="6"/>
  <c r="P308" i="6"/>
  <c r="P307" i="6"/>
  <c r="P306" i="6"/>
  <c r="P305" i="6"/>
  <c r="P304" i="6"/>
  <c r="P303" i="6"/>
  <c r="P302" i="6"/>
  <c r="P301" i="6"/>
  <c r="P300" i="6"/>
  <c r="P299" i="6"/>
  <c r="P298" i="6"/>
  <c r="P297" i="6"/>
  <c r="P296" i="6"/>
  <c r="P295" i="6"/>
  <c r="P294" i="6"/>
  <c r="P293" i="6"/>
  <c r="P292" i="6"/>
  <c r="P291" i="6"/>
  <c r="P290" i="6"/>
  <c r="P289" i="6"/>
  <c r="P288" i="6"/>
  <c r="P287" i="6"/>
  <c r="P286" i="6"/>
  <c r="P285" i="6"/>
  <c r="P284" i="6"/>
  <c r="P283" i="6"/>
  <c r="P282" i="6"/>
  <c r="P281" i="6"/>
  <c r="P280" i="6"/>
  <c r="P279" i="6"/>
  <c r="P278" i="6"/>
  <c r="P277" i="6"/>
  <c r="P276" i="6"/>
  <c r="P275" i="6"/>
  <c r="P274" i="6"/>
  <c r="P273" i="6"/>
  <c r="P272" i="6"/>
  <c r="P271" i="6"/>
  <c r="P270" i="6"/>
  <c r="P269" i="6"/>
  <c r="P268" i="6"/>
  <c r="P267" i="6"/>
  <c r="P266" i="6"/>
  <c r="P265" i="6"/>
  <c r="P264" i="6"/>
  <c r="P263" i="6"/>
  <c r="P262" i="6"/>
  <c r="P261" i="6"/>
  <c r="P260" i="6"/>
  <c r="P259" i="6"/>
  <c r="P258" i="6"/>
  <c r="P257" i="6"/>
  <c r="P256" i="6"/>
  <c r="P255" i="6"/>
  <c r="P254" i="6"/>
  <c r="P253" i="6"/>
  <c r="P252" i="6"/>
  <c r="P251" i="6"/>
  <c r="P250" i="6"/>
  <c r="P249" i="6"/>
  <c r="P248" i="6"/>
  <c r="P247" i="6"/>
  <c r="P246" i="6"/>
  <c r="P245" i="6"/>
  <c r="P244" i="6"/>
  <c r="P243" i="6"/>
  <c r="P242" i="6"/>
  <c r="P241" i="6"/>
  <c r="P240" i="6"/>
  <c r="P239" i="6"/>
  <c r="P238" i="6"/>
  <c r="P237" i="6"/>
  <c r="P236" i="6"/>
  <c r="P235" i="6"/>
  <c r="P234" i="6"/>
  <c r="P233" i="6"/>
  <c r="P232" i="6"/>
  <c r="P231" i="6"/>
  <c r="P230" i="6"/>
  <c r="P229" i="6"/>
  <c r="P228" i="6"/>
  <c r="P227" i="6"/>
  <c r="P226" i="6"/>
  <c r="P225" i="6"/>
  <c r="P224" i="6"/>
  <c r="P223" i="6"/>
  <c r="P222" i="6"/>
  <c r="P221" i="6"/>
  <c r="P220" i="6"/>
  <c r="P219" i="6"/>
  <c r="P218" i="6"/>
  <c r="P217" i="6"/>
  <c r="P216" i="6"/>
  <c r="P215" i="6"/>
  <c r="P214" i="6"/>
  <c r="P213" i="6"/>
  <c r="P212" i="6"/>
  <c r="P211" i="6"/>
  <c r="P210" i="6"/>
  <c r="P209" i="6"/>
  <c r="P208" i="6"/>
  <c r="P207" i="6"/>
  <c r="P206" i="6"/>
  <c r="P205" i="6"/>
  <c r="P204" i="6"/>
  <c r="P203" i="6"/>
  <c r="P202" i="6"/>
  <c r="P201" i="6"/>
  <c r="P200" i="6"/>
  <c r="P199" i="6"/>
  <c r="P198" i="6"/>
  <c r="P197" i="6"/>
  <c r="P196" i="6"/>
  <c r="P195" i="6"/>
  <c r="P194" i="6"/>
  <c r="P193" i="6"/>
  <c r="P192" i="6"/>
  <c r="P191" i="6"/>
  <c r="P190" i="6"/>
  <c r="P189" i="6"/>
  <c r="P188" i="6"/>
  <c r="P187" i="6"/>
  <c r="P186" i="6"/>
  <c r="P185" i="6"/>
  <c r="P184" i="6"/>
  <c r="P183" i="6"/>
  <c r="P182" i="6"/>
  <c r="P181" i="6"/>
  <c r="P180" i="6"/>
  <c r="P179" i="6"/>
  <c r="P178" i="6"/>
  <c r="P177" i="6"/>
  <c r="P176" i="6"/>
  <c r="P175" i="6"/>
  <c r="P174" i="6"/>
  <c r="P173" i="6"/>
  <c r="P172" i="6"/>
  <c r="P171" i="6"/>
  <c r="P170" i="6"/>
  <c r="P169" i="6"/>
  <c r="P168" i="6"/>
  <c r="P167" i="6"/>
  <c r="P166" i="6"/>
  <c r="P165" i="6"/>
  <c r="P164" i="6"/>
  <c r="P163" i="6"/>
  <c r="P162" i="6"/>
  <c r="P161" i="6"/>
  <c r="P160" i="6"/>
  <c r="P159" i="6"/>
  <c r="P158" i="6"/>
  <c r="P157" i="6"/>
  <c r="P156" i="6"/>
  <c r="P155" i="6"/>
  <c r="P154" i="6"/>
  <c r="P153" i="6"/>
  <c r="P152" i="6"/>
  <c r="P151" i="6"/>
  <c r="P150" i="6"/>
  <c r="P149" i="6"/>
  <c r="P148" i="6"/>
  <c r="P147" i="6"/>
  <c r="P146" i="6"/>
  <c r="P145" i="6"/>
  <c r="P144" i="6"/>
  <c r="P143" i="6"/>
  <c r="P142" i="6"/>
  <c r="P141" i="6"/>
  <c r="P140" i="6"/>
  <c r="P139" i="6"/>
  <c r="P138" i="6"/>
  <c r="P137" i="6"/>
  <c r="P136" i="6"/>
  <c r="P135" i="6"/>
  <c r="P134" i="6"/>
  <c r="P133" i="6"/>
  <c r="P132" i="6"/>
  <c r="P131" i="6"/>
  <c r="P130" i="6"/>
  <c r="P129" i="6"/>
  <c r="P128" i="6"/>
  <c r="P127" i="6"/>
  <c r="P126" i="6"/>
  <c r="P125" i="6"/>
  <c r="P124" i="6"/>
  <c r="P123" i="6"/>
  <c r="P122" i="6"/>
  <c r="P121" i="6"/>
  <c r="P120" i="6"/>
  <c r="P119" i="6"/>
  <c r="P118" i="6"/>
  <c r="P117" i="6"/>
  <c r="P116" i="6"/>
  <c r="P115" i="6"/>
  <c r="P114" i="6"/>
  <c r="P113" i="6"/>
  <c r="P112" i="6"/>
  <c r="P111" i="6"/>
  <c r="P110" i="6"/>
  <c r="P109" i="6"/>
  <c r="P108" i="6"/>
  <c r="P107" i="6"/>
  <c r="P106" i="6"/>
  <c r="P105" i="6"/>
  <c r="P104" i="6"/>
  <c r="P103" i="6"/>
  <c r="P102" i="6"/>
  <c r="P101" i="6"/>
  <c r="P100" i="6"/>
  <c r="P99" i="6"/>
  <c r="P98" i="6"/>
  <c r="P97" i="6"/>
  <c r="P9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66" i="6"/>
  <c r="P65" i="6"/>
  <c r="P64" i="6"/>
  <c r="P63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P29" i="6"/>
  <c r="P28" i="6"/>
  <c r="P27" i="6"/>
  <c r="P26" i="6"/>
  <c r="P25" i="6"/>
  <c r="P24" i="6"/>
  <c r="P23" i="6"/>
  <c r="P22" i="6"/>
  <c r="P21" i="6"/>
  <c r="P20" i="6"/>
  <c r="P19" i="6"/>
  <c r="P18" i="6"/>
  <c r="P17" i="6"/>
  <c r="P16" i="6"/>
  <c r="P15" i="6"/>
  <c r="P14" i="6"/>
  <c r="P13" i="6"/>
  <c r="P12" i="6"/>
  <c r="P11" i="6"/>
  <c r="P10" i="6"/>
  <c r="P9" i="6"/>
  <c r="P8" i="6"/>
  <c r="P7" i="6"/>
  <c r="P6" i="6"/>
  <c r="P5" i="6"/>
  <c r="P4" i="6"/>
  <c r="P3" i="6"/>
  <c r="P2" i="6"/>
</calcChain>
</file>

<file path=xl/sharedStrings.xml><?xml version="1.0" encoding="utf-8"?>
<sst xmlns="http://schemas.openxmlformats.org/spreadsheetml/2006/main" count="187119" uniqueCount="30818">
  <si>
    <t>HCA   Ship-To Fill Rate  -  Jan 2019 through Mar 2019</t>
  </si>
  <si>
    <t>Ship-to
 Acct</t>
  </si>
  <si>
    <t>Name</t>
  </si>
  <si>
    <t>Total
 Lines</t>
  </si>
  <si>
    <t>Completed
 Lines</t>
  </si>
  <si>
    <t>Primary
 Fill Rate</t>
  </si>
  <si>
    <t>Total Cross
 Ship Lines</t>
  </si>
  <si>
    <t>Network 
Fill Rate</t>
  </si>
  <si>
    <t>BO
 Lines</t>
  </si>
  <si>
    <t>NSI
 Lines</t>
  </si>
  <si>
    <t>Drop Ship
Lines</t>
  </si>
  <si>
    <t>Grand Total</t>
  </si>
  <si>
    <t>Stocking Item Fill Rate</t>
  </si>
  <si>
    <t>3717792</t>
  </si>
  <si>
    <t>ADC Cedar Bend Ped FL 2</t>
  </si>
  <si>
    <t>3714841</t>
  </si>
  <si>
    <t>ADC Lab FL 1</t>
  </si>
  <si>
    <t>3710327</t>
  </si>
  <si>
    <t>ADC Cedar Bend Urg Care</t>
  </si>
  <si>
    <t>1849662</t>
  </si>
  <si>
    <t>Family Care Specialists Inc</t>
  </si>
  <si>
    <t>3717794</t>
  </si>
  <si>
    <t>ADC Cedar Bend Ambu Care FL 3</t>
  </si>
  <si>
    <t>3710246</t>
  </si>
  <si>
    <t>ADC OB/Gyn</t>
  </si>
  <si>
    <t>3697024</t>
  </si>
  <si>
    <t>Matlock Obgyn</t>
  </si>
  <si>
    <t>892972</t>
  </si>
  <si>
    <t>Bowling Green Med Clinic</t>
  </si>
  <si>
    <t>2902222</t>
  </si>
  <si>
    <t>Gwinnett Gyn And Maternity</t>
  </si>
  <si>
    <t>3710251</t>
  </si>
  <si>
    <t>ADC Podiatry FL 3</t>
  </si>
  <si>
    <t>3144602</t>
  </si>
  <si>
    <t>Georgetown Medical CL 20529</t>
  </si>
  <si>
    <t>3144790</t>
  </si>
  <si>
    <t>Goppert Trinity Fam Care</t>
  </si>
  <si>
    <t>3717726</t>
  </si>
  <si>
    <t>ADC Infusion FL 3</t>
  </si>
  <si>
    <t>1640477</t>
  </si>
  <si>
    <t>Institue Womens Health Body</t>
  </si>
  <si>
    <t>3144636</t>
  </si>
  <si>
    <t>Mem Womens Health</t>
  </si>
  <si>
    <t>3144429</t>
  </si>
  <si>
    <t>Frist Clinic</t>
  </si>
  <si>
    <t>3170890</t>
  </si>
  <si>
    <t>Lewisgale Physicians Orthoped</t>
  </si>
  <si>
    <t>3717753</t>
  </si>
  <si>
    <t>ADC Urology FL 3</t>
  </si>
  <si>
    <t>3706502</t>
  </si>
  <si>
    <t>Florida Robotic Minimal Invasive Uro-Gyn</t>
  </si>
  <si>
    <t>3671355</t>
  </si>
  <si>
    <t>LSMG Aledo</t>
  </si>
  <si>
    <t>2958619</t>
  </si>
  <si>
    <t>Layton Family Medicine</t>
  </si>
  <si>
    <t>3759347</t>
  </si>
  <si>
    <t>LewisGale Phys Virginia Orthopedics</t>
  </si>
  <si>
    <t>3710342</t>
  </si>
  <si>
    <t>ADC Circle C Ped</t>
  </si>
  <si>
    <t>3785196</t>
  </si>
  <si>
    <t>Royal Palm ObGyn</t>
  </si>
  <si>
    <t>3144296</t>
  </si>
  <si>
    <t>Quivira Internal Medicine</t>
  </si>
  <si>
    <t>3330239</t>
  </si>
  <si>
    <t>Osceola Care Specialists</t>
  </si>
  <si>
    <t>2977335</t>
  </si>
  <si>
    <t>Spine Surgery Assoc</t>
  </si>
  <si>
    <t>1988406</t>
  </si>
  <si>
    <t>Lewis Gale Phys LLC</t>
  </si>
  <si>
    <t>3320217</t>
  </si>
  <si>
    <t>Doctors Urology &amp; Pelvic Health Spec</t>
  </si>
  <si>
    <t>3777630</t>
  </si>
  <si>
    <t>Grand Strand Family Med Murrells Inlet</t>
  </si>
  <si>
    <t>3127410</t>
  </si>
  <si>
    <t>Advanced Imaging Center</t>
  </si>
  <si>
    <t>3144888</t>
  </si>
  <si>
    <t>S Faro Md And C Faro Md Pllc</t>
  </si>
  <si>
    <t>3769630</t>
  </si>
  <si>
    <t>Centennial Womens Group</t>
  </si>
  <si>
    <t>3685469</t>
  </si>
  <si>
    <t>Memorial Health Family Medicine</t>
  </si>
  <si>
    <t>3170827</t>
  </si>
  <si>
    <t>Pediatrics Of Greater Houston</t>
  </si>
  <si>
    <t>3178382</t>
  </si>
  <si>
    <t>Bay Area Advanced OBGYN</t>
  </si>
  <si>
    <t>3144395</t>
  </si>
  <si>
    <t>Hrt Fmly Hlth Inst Prt St L</t>
  </si>
  <si>
    <t>3144420</t>
  </si>
  <si>
    <t>TriStar Med Gpr Fairvue</t>
  </si>
  <si>
    <t>3241970</t>
  </si>
  <si>
    <t>Tristar Med Grp Brntwd E FamMd</t>
  </si>
  <si>
    <t>3144556</t>
  </si>
  <si>
    <t>Spotsylvania Multi Speci</t>
  </si>
  <si>
    <t>3684939</t>
  </si>
  <si>
    <t>Memorial Health Int Med Savannah</t>
  </si>
  <si>
    <t>3710267</t>
  </si>
  <si>
    <t>ADC Dermatology FL 2</t>
  </si>
  <si>
    <t>3506915</t>
  </si>
  <si>
    <t>Womens Health Alliance</t>
  </si>
  <si>
    <t>342070</t>
  </si>
  <si>
    <t>West Valley Med Grp</t>
  </si>
  <si>
    <t>3250150</t>
  </si>
  <si>
    <t>West FL Medical Group LAB</t>
  </si>
  <si>
    <t>3777620</t>
  </si>
  <si>
    <t>Surgical Associates Of Richmond</t>
  </si>
  <si>
    <t>988296</t>
  </si>
  <si>
    <t>Inst For Womens Health &amp; Body</t>
  </si>
  <si>
    <t>3179482</t>
  </si>
  <si>
    <t>Cardiology Clinic San Antonio</t>
  </si>
  <si>
    <t>3144802</t>
  </si>
  <si>
    <t>OrthoOne</t>
  </si>
  <si>
    <t>3710250</t>
  </si>
  <si>
    <t>ADC Int Med Fl 2</t>
  </si>
  <si>
    <t>1092559</t>
  </si>
  <si>
    <t>Capital Regional Medical Group</t>
  </si>
  <si>
    <t>3144274</t>
  </si>
  <si>
    <t>West FL Medical Grp Nine Mile</t>
  </si>
  <si>
    <t>3144696</t>
  </si>
  <si>
    <t>Consultants In Obstetrics And Gynecology</t>
  </si>
  <si>
    <t>3144515</t>
  </si>
  <si>
    <t>Rapides Reg Phy Grp Ardoin</t>
  </si>
  <si>
    <t>3372275</t>
  </si>
  <si>
    <t>Suncoast OB/GYN</t>
  </si>
  <si>
    <t>1490538</t>
  </si>
  <si>
    <t>Gainsville Int Med Physicians</t>
  </si>
  <si>
    <t>3665802</t>
  </si>
  <si>
    <t>Tomball Womens Health Care Center</t>
  </si>
  <si>
    <t>3144327</t>
  </si>
  <si>
    <t>Metropolitan OB/GYN</t>
  </si>
  <si>
    <t>3144656</t>
  </si>
  <si>
    <t>Brushy Creek Family Physician</t>
  </si>
  <si>
    <t>3144261</t>
  </si>
  <si>
    <t>Southland Primary Care</t>
  </si>
  <si>
    <t>3144776</t>
  </si>
  <si>
    <t>Ocala Hlth Trauma</t>
  </si>
  <si>
    <t>2048857</t>
  </si>
  <si>
    <t>Family Practice Assoc Of S Hills</t>
  </si>
  <si>
    <t>3144616</t>
  </si>
  <si>
    <t>Commonwealth Obgyn Spec</t>
  </si>
  <si>
    <t>3703379</t>
  </si>
  <si>
    <t>Wesley Pediatrics</t>
  </si>
  <si>
    <t>3144381</t>
  </si>
  <si>
    <t>Bluegrass Obstetrics</t>
  </si>
  <si>
    <t>3688256</t>
  </si>
  <si>
    <t>Swedish Family Medicine</t>
  </si>
  <si>
    <t>1947682</t>
  </si>
  <si>
    <t>Rocky Mountain Youth Sports Medicine</t>
  </si>
  <si>
    <t>3717741</t>
  </si>
  <si>
    <t>ADC Allergy FL 1</t>
  </si>
  <si>
    <t>3778340</t>
  </si>
  <si>
    <t>Grand Strand Cardiology Murrells Inlet</t>
  </si>
  <si>
    <t>3732637</t>
  </si>
  <si>
    <t>LewisGale Physicians Family Practice GME</t>
  </si>
  <si>
    <t>3777636</t>
  </si>
  <si>
    <t>Clear Lake Medical Group</t>
  </si>
  <si>
    <t>3689074</t>
  </si>
  <si>
    <t>Research Ortho &amp; Sports Medicine</t>
  </si>
  <si>
    <t>3480881</t>
  </si>
  <si>
    <t>Healthcare For Women Med Grp</t>
  </si>
  <si>
    <t>2024632</t>
  </si>
  <si>
    <t>Mountain Vista Women's Care</t>
  </si>
  <si>
    <t>3242399</t>
  </si>
  <si>
    <t>OB-GYN Associates</t>
  </si>
  <si>
    <t>3172068</t>
  </si>
  <si>
    <t>Regional Hosp Hlthcare Prntr</t>
  </si>
  <si>
    <t>3717779</t>
  </si>
  <si>
    <t>ADC Pediatrics</t>
  </si>
  <si>
    <t>3144368</t>
  </si>
  <si>
    <t>OrthoOne Ped @ Rocky Mt Hosp For Childrn</t>
  </si>
  <si>
    <t>3172615</t>
  </si>
  <si>
    <t>The Pediatric Center</t>
  </si>
  <si>
    <t>3774330</t>
  </si>
  <si>
    <t>Florida Robotic &amp; Mini Invasive Urog</t>
  </si>
  <si>
    <t>3735665</t>
  </si>
  <si>
    <t>Centennial Womens Grp Summit OB/GYN</t>
  </si>
  <si>
    <t>3796651</t>
  </si>
  <si>
    <t>Skyline Primary Care</t>
  </si>
  <si>
    <t>3144785</t>
  </si>
  <si>
    <t>Castle Rock Family Care</t>
  </si>
  <si>
    <t>3144559</t>
  </si>
  <si>
    <t>OrthoOne Ped @ Presb St Lukes Med Ctr</t>
  </si>
  <si>
    <t>1849969</t>
  </si>
  <si>
    <t>Brown, James</t>
  </si>
  <si>
    <t>3227249</t>
  </si>
  <si>
    <t>The OB/GYN Center</t>
  </si>
  <si>
    <t>3144337</t>
  </si>
  <si>
    <t>Lone Peak Family Health</t>
  </si>
  <si>
    <t>3785820</t>
  </si>
  <si>
    <t>West Houston Orthopedics</t>
  </si>
  <si>
    <t>3144541</t>
  </si>
  <si>
    <t>Adv Womens OBGYN Assoc</t>
  </si>
  <si>
    <t>3144411</t>
  </si>
  <si>
    <t>Largo Family Care</t>
  </si>
  <si>
    <t>1710959</t>
  </si>
  <si>
    <t>Trident Family Health</t>
  </si>
  <si>
    <t>3144836</t>
  </si>
  <si>
    <t>Lewis Gale Phys Ped</t>
  </si>
  <si>
    <t>3717806</t>
  </si>
  <si>
    <t>ADC Circle C Fam Prac</t>
  </si>
  <si>
    <t>3506939</t>
  </si>
  <si>
    <t>Womens Health Alliance Mesquite</t>
  </si>
  <si>
    <t>2163607</t>
  </si>
  <si>
    <t>Tri-County Surgical Assoc</t>
  </si>
  <si>
    <t>3144370</t>
  </si>
  <si>
    <t>Care For Women Llc</t>
  </si>
  <si>
    <t>3685546</t>
  </si>
  <si>
    <t>Memorial Health Internal Med Chatham</t>
  </si>
  <si>
    <t>3691378</t>
  </si>
  <si>
    <t>Grand Strand Surg Specs-Trauma &amp; Gen</t>
  </si>
  <si>
    <t>3153103</t>
  </si>
  <si>
    <t>NW Florida Urology</t>
  </si>
  <si>
    <t>2446101</t>
  </si>
  <si>
    <t>Inst For Womens Hlth &amp; Body</t>
  </si>
  <si>
    <t>1108885</t>
  </si>
  <si>
    <t>Parkridge Medical Group Primary Care</t>
  </si>
  <si>
    <t>3144717</t>
  </si>
  <si>
    <t>Aventura Orthopedics</t>
  </si>
  <si>
    <t>3144480</t>
  </si>
  <si>
    <t>N Austin Maternal Fetal Med</t>
  </si>
  <si>
    <t>3144921</t>
  </si>
  <si>
    <t>St Marks Obgyn Associates</t>
  </si>
  <si>
    <t>3172071</t>
  </si>
  <si>
    <t>Appledore Family Medicine</t>
  </si>
  <si>
    <t>3144416</t>
  </si>
  <si>
    <t>Mountain Vista Columbine</t>
  </si>
  <si>
    <t>2704836</t>
  </si>
  <si>
    <t>StoneCrest Family Physicians</t>
  </si>
  <si>
    <t>3348546</t>
  </si>
  <si>
    <t>Walterboro OB/GYN</t>
  </si>
  <si>
    <t>3078558</t>
  </si>
  <si>
    <t>Inverness Surgical Assocs</t>
  </si>
  <si>
    <t>3763891</t>
  </si>
  <si>
    <t>ADC Westlake Lab</t>
  </si>
  <si>
    <t>3144254</t>
  </si>
  <si>
    <t>Denver Internal Medicine</t>
  </si>
  <si>
    <t>3758923</t>
  </si>
  <si>
    <t>Summerville Womens Care Med Plza Dr</t>
  </si>
  <si>
    <t>3438787</t>
  </si>
  <si>
    <t>LGP Blacksburg Ob/Gyn</t>
  </si>
  <si>
    <t>2253342</t>
  </si>
  <si>
    <t>Gainesville Family Physicians</t>
  </si>
  <si>
    <t>895750</t>
  </si>
  <si>
    <t>West Valley OBGYN</t>
  </si>
  <si>
    <t>1483886</t>
  </si>
  <si>
    <t>The Heart Institute - Northside</t>
  </si>
  <si>
    <t>3771846</t>
  </si>
  <si>
    <t>Heart &amp; Health Institute Cardiology</t>
  </si>
  <si>
    <t>1243928</t>
  </si>
  <si>
    <t>Occupational And Family Med Of S Texas</t>
  </si>
  <si>
    <t>3717762</t>
  </si>
  <si>
    <t>ADC Steiner Ranch Podiatry</t>
  </si>
  <si>
    <t>3781731</t>
  </si>
  <si>
    <t>Comprehensive Surgical Services</t>
  </si>
  <si>
    <t>3528565</t>
  </si>
  <si>
    <t>W Florida Obstetrics &amp; Gynecology</t>
  </si>
  <si>
    <t>3144325</t>
  </si>
  <si>
    <t>W Fl Prim Care Kingsfield</t>
  </si>
  <si>
    <t>3170590</t>
  </si>
  <si>
    <t>Trident Orthopedic Specialists</t>
  </si>
  <si>
    <t>3144893</t>
  </si>
  <si>
    <t>Lewisgale Physicians</t>
  </si>
  <si>
    <t>2785952</t>
  </si>
  <si>
    <t>Eastside Primary Care</t>
  </si>
  <si>
    <t>2982582</t>
  </si>
  <si>
    <t>Richmond Womens Hlth</t>
  </si>
  <si>
    <t>3352571</t>
  </si>
  <si>
    <t>Community Ortho &amp; Ctr For Joint Repl</t>
  </si>
  <si>
    <t>3144464</t>
  </si>
  <si>
    <t>Ob Gyn Specialists Of Richmon</t>
  </si>
  <si>
    <t>3144287</t>
  </si>
  <si>
    <t>Morgan Health Center</t>
  </si>
  <si>
    <t>3144713</t>
  </si>
  <si>
    <t>Mountain Vista Womens Care</t>
  </si>
  <si>
    <t>3031569</t>
  </si>
  <si>
    <t>TriStar Gyn Onclgy LLC</t>
  </si>
  <si>
    <t>3685635</t>
  </si>
  <si>
    <t>Memorial Health Provident Womens Spec</t>
  </si>
  <si>
    <t>3096544</t>
  </si>
  <si>
    <t>Surgical Specialist Of Conroe</t>
  </si>
  <si>
    <t>3005538</t>
  </si>
  <si>
    <t>Rapides Orthopedic Clinic</t>
  </si>
  <si>
    <t>3237468</t>
  </si>
  <si>
    <t>Eastside Women's Healthcare</t>
  </si>
  <si>
    <t>3777632</t>
  </si>
  <si>
    <t>1118896</t>
  </si>
  <si>
    <t>Womens Care Of Colorado</t>
  </si>
  <si>
    <t>3144814</t>
  </si>
  <si>
    <t>Women And Children Spec</t>
  </si>
  <si>
    <t>3107734</t>
  </si>
  <si>
    <t>Greenview Medical Grp The Allen Clinic</t>
  </si>
  <si>
    <t>3169959</t>
  </si>
  <si>
    <t>Kansas Cty Wmns Clinic</t>
  </si>
  <si>
    <t>3331479</t>
  </si>
  <si>
    <t>Pinnacle Urgent Care</t>
  </si>
  <si>
    <t>3685656</t>
  </si>
  <si>
    <t>Memorial Hlth Provident Wmns Spec Rincon</t>
  </si>
  <si>
    <t>3027616</t>
  </si>
  <si>
    <t>Miami-Dade Cardio Cnslts</t>
  </si>
  <si>
    <t>3144492</t>
  </si>
  <si>
    <t>Town Plaza Family Prac</t>
  </si>
  <si>
    <t>3685545</t>
  </si>
  <si>
    <t>Memorial Health Internal Medicine</t>
  </si>
  <si>
    <t>3171689</t>
  </si>
  <si>
    <t>Conroe Physician Assoc</t>
  </si>
  <si>
    <t>3144338</t>
  </si>
  <si>
    <t>Sw Virginia Orthoped</t>
  </si>
  <si>
    <t>1800154</t>
  </si>
  <si>
    <t>Advanced Ctrs For Int Med</t>
  </si>
  <si>
    <t>3774312</t>
  </si>
  <si>
    <t>Brownsville Surgery PLLC</t>
  </si>
  <si>
    <t>3170850</t>
  </si>
  <si>
    <t>Lewisgale Physicians ENT</t>
  </si>
  <si>
    <t>3699176</t>
  </si>
  <si>
    <t>Memorial Health Univ Pediatrics</t>
  </si>
  <si>
    <t>3153108</t>
  </si>
  <si>
    <t>North Seminole Fam Prac</t>
  </si>
  <si>
    <t>3774866</t>
  </si>
  <si>
    <t>Texas Bone &amp; Joint Alliance</t>
  </si>
  <si>
    <t>3095327</t>
  </si>
  <si>
    <t>Obstetrics &amp; Gynecology Of Trinity</t>
  </si>
  <si>
    <t>3144483</t>
  </si>
  <si>
    <t>Jfk Inter Med Res Fac Prac</t>
  </si>
  <si>
    <t>3679069</t>
  </si>
  <si>
    <t>Highlands Medical Specialists</t>
  </si>
  <si>
    <t>3710238</t>
  </si>
  <si>
    <t>ADC Westlake Internal Med</t>
  </si>
  <si>
    <t>3685461</t>
  </si>
  <si>
    <t>Memorial Health Cardiovascular Assoc</t>
  </si>
  <si>
    <t>3474431</t>
  </si>
  <si>
    <t>Greater Denver Plastic And Hand</t>
  </si>
  <si>
    <t>2976298</t>
  </si>
  <si>
    <t>Lakeview Regional Phy Group</t>
  </si>
  <si>
    <t>3793853</t>
  </si>
  <si>
    <t>Medical Center Orthopedics</t>
  </si>
  <si>
    <t>2387387</t>
  </si>
  <si>
    <t>Heathrow Internal Medicine</t>
  </si>
  <si>
    <t>3519231</t>
  </si>
  <si>
    <t>Memorial Satilla General Surgery</t>
  </si>
  <si>
    <t>1848663</t>
  </si>
  <si>
    <t>North Seminole Family Practice</t>
  </si>
  <si>
    <t>3642103</t>
  </si>
  <si>
    <t>Affinity Medical Associates</t>
  </si>
  <si>
    <t>1088164</t>
  </si>
  <si>
    <t>Southern Joint Replacmnt</t>
  </si>
  <si>
    <t>3712797</t>
  </si>
  <si>
    <t>Nature Coast Center For Primary Care</t>
  </si>
  <si>
    <t>3710201</t>
  </si>
  <si>
    <t>Uptown Primary Care</t>
  </si>
  <si>
    <t>3171803</t>
  </si>
  <si>
    <t>HWCA PLLC</t>
  </si>
  <si>
    <t>3144597</t>
  </si>
  <si>
    <t>The Glasser Clinic</t>
  </si>
  <si>
    <t>3144895</t>
  </si>
  <si>
    <t>Osceola Urology Associates</t>
  </si>
  <si>
    <t>3144444</t>
  </si>
  <si>
    <t>Genl Surgeons Pasadena</t>
  </si>
  <si>
    <t>2969691</t>
  </si>
  <si>
    <t>Coastal Island Cosmetics &amp; Plastic Surg</t>
  </si>
  <si>
    <t>3651396</t>
  </si>
  <si>
    <t>LGP Blacksburg GME</t>
  </si>
  <si>
    <t>3144583</t>
  </si>
  <si>
    <t>Hca Family Health Med Group</t>
  </si>
  <si>
    <t>3144674</t>
  </si>
  <si>
    <t>Lake City Medical Group</t>
  </si>
  <si>
    <t>2942753</t>
  </si>
  <si>
    <t>Gulf Coast Regional Medical Care Beach</t>
  </si>
  <si>
    <t>3733168</t>
  </si>
  <si>
    <t>SW Scoliosis Inst &amp; SW Ped Orthoped</t>
  </si>
  <si>
    <t>3752736</t>
  </si>
  <si>
    <t>Cardiovascular Specialists Of Texas</t>
  </si>
  <si>
    <t>3702521</t>
  </si>
  <si>
    <t>North Texas Heart Center</t>
  </si>
  <si>
    <t>3292592</t>
  </si>
  <si>
    <t>MountainStar Providence Fam Med</t>
  </si>
  <si>
    <t>3763878</t>
  </si>
  <si>
    <t>ADC Cedar Bend Lab</t>
  </si>
  <si>
    <t>3144552</t>
  </si>
  <si>
    <t>Tristar Med Grp Fam Physician</t>
  </si>
  <si>
    <t>1729606</t>
  </si>
  <si>
    <t>HCA Wellness Center</t>
  </si>
  <si>
    <t>3501065</t>
  </si>
  <si>
    <t>Lakeview Regional Physicians Grp Lacombe</t>
  </si>
  <si>
    <t>3260250</t>
  </si>
  <si>
    <t>Capital Regional Medical Care</t>
  </si>
  <si>
    <t>2245453</t>
  </si>
  <si>
    <t>MountainStar Medical Group Brigham City</t>
  </si>
  <si>
    <t>1836954</t>
  </si>
  <si>
    <t>Family Care Specialists</t>
  </si>
  <si>
    <t>3144268</t>
  </si>
  <si>
    <t>Lees Summit Family Care</t>
  </si>
  <si>
    <t>3751509</t>
  </si>
  <si>
    <t>Institute For Womens Health &amp; Body</t>
  </si>
  <si>
    <t>3144300</t>
  </si>
  <si>
    <t>Spring Hill Physicians</t>
  </si>
  <si>
    <t>3144591</t>
  </si>
  <si>
    <t>2964104</t>
  </si>
  <si>
    <t>Genesis Womens Center</t>
  </si>
  <si>
    <t>3144840</t>
  </si>
  <si>
    <t>Summerville Womens Care Midland Pkwy</t>
  </si>
  <si>
    <t>3144844</t>
  </si>
  <si>
    <t>East Falls Specialty Clinic</t>
  </si>
  <si>
    <t>3144500</t>
  </si>
  <si>
    <t>Prim Hlt Grp Vilge Gr</t>
  </si>
  <si>
    <t>3710254</t>
  </si>
  <si>
    <t>ADC Rhematology FL 3</t>
  </si>
  <si>
    <t>3144906</t>
  </si>
  <si>
    <t>Conroe Physicians Associates</t>
  </si>
  <si>
    <t>3180549</t>
  </si>
  <si>
    <t>Center Orthopedic Innovations</t>
  </si>
  <si>
    <t>3193752</t>
  </si>
  <si>
    <t>Internal Med Assoc Kansas City</t>
  </si>
  <si>
    <t>3049791</t>
  </si>
  <si>
    <t>OrthoONE</t>
  </si>
  <si>
    <t>3144324</t>
  </si>
  <si>
    <t>Hermitage Primary Care</t>
  </si>
  <si>
    <t>3647662</t>
  </si>
  <si>
    <t>Esprit Woman Care</t>
  </si>
  <si>
    <t>2446090</t>
  </si>
  <si>
    <t>3144590</t>
  </si>
  <si>
    <t>3671350</t>
  </si>
  <si>
    <t>LSMG Eureka CC</t>
  </si>
  <si>
    <t>3763901</t>
  </si>
  <si>
    <t>ADC Circle C Lab</t>
  </si>
  <si>
    <t>2387385</t>
  </si>
  <si>
    <t>Urology Wellness Ctr Lake Mary</t>
  </si>
  <si>
    <t>3519272</t>
  </si>
  <si>
    <t>Memorial Satilla OBGYN</t>
  </si>
  <si>
    <t>3144618</t>
  </si>
  <si>
    <t>Primary Hlth Grp Appomattox</t>
  </si>
  <si>
    <t>3144827</t>
  </si>
  <si>
    <t>Lewisgale Phys Obgyn</t>
  </si>
  <si>
    <t>3017818</t>
  </si>
  <si>
    <t>Dallas Medical Specialties</t>
  </si>
  <si>
    <t>3703378</t>
  </si>
  <si>
    <t>Wesley Family Medicine</t>
  </si>
  <si>
    <t>3496548</t>
  </si>
  <si>
    <t>Lakeview Regional Phy Grp Slidell</t>
  </si>
  <si>
    <t>3144322</t>
  </si>
  <si>
    <t>El Paso Perinatology</t>
  </si>
  <si>
    <t>1855225</t>
  </si>
  <si>
    <t>Fort Pierce Orthopedics</t>
  </si>
  <si>
    <t>3647681</t>
  </si>
  <si>
    <t>Alaska Regional MyHealth Clinic</t>
  </si>
  <si>
    <t>3169974</t>
  </si>
  <si>
    <t>Kansas City Vascular</t>
  </si>
  <si>
    <t>3144276</t>
  </si>
  <si>
    <t>Primary Care Health Grp</t>
  </si>
  <si>
    <t>3144557</t>
  </si>
  <si>
    <t>West Valley Med Group</t>
  </si>
  <si>
    <t>3144909</t>
  </si>
  <si>
    <t>3144364</t>
  </si>
  <si>
    <t>Women Hlth Assoc Derry</t>
  </si>
  <si>
    <t>3144508</t>
  </si>
  <si>
    <t>3144489</t>
  </si>
  <si>
    <t>Womens Associates</t>
  </si>
  <si>
    <t>3685604</t>
  </si>
  <si>
    <t>Memorial Hlth Ped Surg Spec PedGI</t>
  </si>
  <si>
    <t>3309001</t>
  </si>
  <si>
    <t>Family Practice Assoc Of The Crossings</t>
  </si>
  <si>
    <t>3443137</t>
  </si>
  <si>
    <t>Waterway Primary Care-Waterway Fam Med</t>
  </si>
  <si>
    <t>3755136</t>
  </si>
  <si>
    <t>Aspen Medical Group</t>
  </si>
  <si>
    <t>3717754</t>
  </si>
  <si>
    <t>ADC Endocrinology FL 3</t>
  </si>
  <si>
    <t>3171774</t>
  </si>
  <si>
    <t>Richmond Surgical Group</t>
  </si>
  <si>
    <t>3230063</t>
  </si>
  <si>
    <t>Heart &amp; Health Inst Westside</t>
  </si>
  <si>
    <t>3714853</t>
  </si>
  <si>
    <t>ADC Lab FL 4</t>
  </si>
  <si>
    <t>3311473</t>
  </si>
  <si>
    <t>Family Care Specialists LAB</t>
  </si>
  <si>
    <t>2290022</t>
  </si>
  <si>
    <t>St Marks MillCreek Primary Care</t>
  </si>
  <si>
    <t>3696230</t>
  </si>
  <si>
    <t>Wesley Pediatric Specialists</t>
  </si>
  <si>
    <t>3170843</t>
  </si>
  <si>
    <t>Henrico Cardiology Associates</t>
  </si>
  <si>
    <t>3717804</t>
  </si>
  <si>
    <t>ADC Circle C Podiatry</t>
  </si>
  <si>
    <t>3717789</t>
  </si>
  <si>
    <t>ADC Cedar Bend Fl 1</t>
  </si>
  <si>
    <t>3717805</t>
  </si>
  <si>
    <t>ADC Circle C Urgent Care</t>
  </si>
  <si>
    <t>3169976</t>
  </si>
  <si>
    <t>Family Care Specialist</t>
  </si>
  <si>
    <t>3169399</t>
  </si>
  <si>
    <t>Austin Heart San Marcos</t>
  </si>
  <si>
    <t>2238360</t>
  </si>
  <si>
    <t>CPFC Ctr Overland</t>
  </si>
  <si>
    <t>3422656</t>
  </si>
  <si>
    <t>Englewood Primary Care</t>
  </si>
  <si>
    <t>536214</t>
  </si>
  <si>
    <t>Family Practice Assoc Orng Prk</t>
  </si>
  <si>
    <t>3706325</t>
  </si>
  <si>
    <t>3144277</t>
  </si>
  <si>
    <t>Primary Health Group Inc</t>
  </si>
  <si>
    <t>3717797</t>
  </si>
  <si>
    <t>ADC Westlake Derm</t>
  </si>
  <si>
    <t>3144678</t>
  </si>
  <si>
    <t>Specialists In Womens Care</t>
  </si>
  <si>
    <t>3710324</t>
  </si>
  <si>
    <t>ADC Surgery FL 3</t>
  </si>
  <si>
    <t>3144811</t>
  </si>
  <si>
    <t>Lone Peak Obgyn</t>
  </si>
  <si>
    <t>3671346</t>
  </si>
  <si>
    <t>LSMG Hilltop Primary</t>
  </si>
  <si>
    <t>3144828</t>
  </si>
  <si>
    <t>1856977</t>
  </si>
  <si>
    <t>Lake Mary Family Physicians</t>
  </si>
  <si>
    <t>3144332</t>
  </si>
  <si>
    <t>Gulf Coast Pediatric</t>
  </si>
  <si>
    <t>3519103</t>
  </si>
  <si>
    <t>Parkridge Bone &amp; Joint</t>
  </si>
  <si>
    <t>3685664</t>
  </si>
  <si>
    <t>Memorial Health Surgical Spec Trauma</t>
  </si>
  <si>
    <t>2588990</t>
  </si>
  <si>
    <t>Pinnacle Medical Group Int Med</t>
  </si>
  <si>
    <t>3144891</t>
  </si>
  <si>
    <t>Aventura Prmy Care Prev Med</t>
  </si>
  <si>
    <t>3774919</t>
  </si>
  <si>
    <t>Texas Bone &amp; Joint Denton</t>
  </si>
  <si>
    <t>3144651</t>
  </si>
  <si>
    <t>Mem Fam Med Beach Blvd</t>
  </si>
  <si>
    <t>3144308</t>
  </si>
  <si>
    <t>Va Gynecologic Oncology</t>
  </si>
  <si>
    <t>2823144</t>
  </si>
  <si>
    <t>Midwest Womens Hlthcr</t>
  </si>
  <si>
    <t>3743950</t>
  </si>
  <si>
    <t>Centennial OB/GYN</t>
  </si>
  <si>
    <t>3144598</t>
  </si>
  <si>
    <t>Strand Regional Specialty</t>
  </si>
  <si>
    <t>2642033</t>
  </si>
  <si>
    <t>Imed Healthcare Assoc</t>
  </si>
  <si>
    <t>3769626</t>
  </si>
  <si>
    <t>3170908</t>
  </si>
  <si>
    <t>Lewisgale Physicians Intern Med</t>
  </si>
  <si>
    <t>1087884</t>
  </si>
  <si>
    <t>Skyline Medical Assoc</t>
  </si>
  <si>
    <t>3752487</t>
  </si>
  <si>
    <t>Tri City Surgical Associates</t>
  </si>
  <si>
    <t>3685636</t>
  </si>
  <si>
    <t>Memorial Hlth Provident Wmns Spec Pooler</t>
  </si>
  <si>
    <t>3169961</t>
  </si>
  <si>
    <t>Statland Medical Grp</t>
  </si>
  <si>
    <t>3379625</t>
  </si>
  <si>
    <t>Parkridge Medical Group Southside</t>
  </si>
  <si>
    <t>3685572</t>
  </si>
  <si>
    <t>Memorial Health Int Med Richmond Hill</t>
  </si>
  <si>
    <t>3496424</t>
  </si>
  <si>
    <t>Lakeview Regional Phys Grp Northshore</t>
  </si>
  <si>
    <t>1088660</t>
  </si>
  <si>
    <t>TriStar Family Care</t>
  </si>
  <si>
    <t>3144907</t>
  </si>
  <si>
    <t>The Heart Institute @ Largo</t>
  </si>
  <si>
    <t>3144305</t>
  </si>
  <si>
    <t>2461789</t>
  </si>
  <si>
    <t>3144927</t>
  </si>
  <si>
    <t>Cardiology Assoc Of Richmond</t>
  </si>
  <si>
    <t>3144285</t>
  </si>
  <si>
    <t>Stonecrest Intrnal Med</t>
  </si>
  <si>
    <t>3655915</t>
  </si>
  <si>
    <t>StoneSprings Multi Specialty</t>
  </si>
  <si>
    <t>3170828</t>
  </si>
  <si>
    <t>Womans Health Group PLLC</t>
  </si>
  <si>
    <t>3349340</t>
  </si>
  <si>
    <t>LewisGale Physicians-Urology</t>
  </si>
  <si>
    <t>3671381</t>
  </si>
  <si>
    <t>LSMG Foster Brock Primary Care</t>
  </si>
  <si>
    <t>2344424</t>
  </si>
  <si>
    <t>Corpus Christi Prim Care Assoc</t>
  </si>
  <si>
    <t>3135947</t>
  </si>
  <si>
    <t>Heart Clinic Of Corpus Christi</t>
  </si>
  <si>
    <t>3144692</t>
  </si>
  <si>
    <t>Rocky Mountain Pediatric Orthopedics</t>
  </si>
  <si>
    <t>3144262</t>
  </si>
  <si>
    <t>Parkridge Med Grp East Ridge</t>
  </si>
  <si>
    <t>3144842</t>
  </si>
  <si>
    <t>South Tex Cardio Consult</t>
  </si>
  <si>
    <t>2862625</t>
  </si>
  <si>
    <t>Aurora Denver Cardiology Associates</t>
  </si>
  <si>
    <t>3144401</t>
  </si>
  <si>
    <t>Wmns Chldrns Multi Spe</t>
  </si>
  <si>
    <t>3717761</t>
  </si>
  <si>
    <t>ADC Steiner Ranch Pediatric</t>
  </si>
  <si>
    <t>3169964</t>
  </si>
  <si>
    <t>RRPG Primary Care Lecomp</t>
  </si>
  <si>
    <t>3322693</t>
  </si>
  <si>
    <t>3710247</t>
  </si>
  <si>
    <t>ADC Menopause</t>
  </si>
  <si>
    <t>3144266</t>
  </si>
  <si>
    <t>Centerpoint Phys Group</t>
  </si>
  <si>
    <t>3144589</t>
  </si>
  <si>
    <t>Family Cre Specials/26093</t>
  </si>
  <si>
    <t>3688269</t>
  </si>
  <si>
    <t>Grand Strand Womens Care</t>
  </si>
  <si>
    <t>3144730</t>
  </si>
  <si>
    <t>Sw Joint And Sports Med Ctr</t>
  </si>
  <si>
    <t>3480870</t>
  </si>
  <si>
    <t>Heart And Family Health Institute</t>
  </si>
  <si>
    <t>2981037</t>
  </si>
  <si>
    <t>Primary Health Grp Ironbridge</t>
  </si>
  <si>
    <t>3078553</t>
  </si>
  <si>
    <t>Citrus Primary Care Floral City</t>
  </si>
  <si>
    <t>3331013</t>
  </si>
  <si>
    <t>Women's Center At Brookside</t>
  </si>
  <si>
    <t>3717681</t>
  </si>
  <si>
    <t>ADC Travel Clinic FL 2</t>
  </si>
  <si>
    <t>3144362</t>
  </si>
  <si>
    <t>Beacon Internal Medicine</t>
  </si>
  <si>
    <t>3144606</t>
  </si>
  <si>
    <t>Pasadena Independent Sch Dist</t>
  </si>
  <si>
    <t>3642135</t>
  </si>
  <si>
    <t>Methodist South Physician Group</t>
  </si>
  <si>
    <t>3144275</t>
  </si>
  <si>
    <t>3144902</t>
  </si>
  <si>
    <t>Grand Strand Heart And Vasc</t>
  </si>
  <si>
    <t>2022106</t>
  </si>
  <si>
    <t>Heartland Women's Care</t>
  </si>
  <si>
    <t>3679151</t>
  </si>
  <si>
    <t>3144735</t>
  </si>
  <si>
    <t>Family Practice At Cane Ridge</t>
  </si>
  <si>
    <t>3784849</t>
  </si>
  <si>
    <t>Garden Park Physician Group Inc</t>
  </si>
  <si>
    <t>3169960</t>
  </si>
  <si>
    <t>Overland Park Ortho</t>
  </si>
  <si>
    <t>1836984</t>
  </si>
  <si>
    <t>Adv Womens Obgyn Assocs</t>
  </si>
  <si>
    <t>3110426</t>
  </si>
  <si>
    <t>Palms Primary Care</t>
  </si>
  <si>
    <t>2343154</t>
  </si>
  <si>
    <t>Memorial Family Med Univ Blvd</t>
  </si>
  <si>
    <t>3466758</t>
  </si>
  <si>
    <t>Memorial ENT</t>
  </si>
  <si>
    <t>3671357</t>
  </si>
  <si>
    <t>3204844</t>
  </si>
  <si>
    <t>3144304</t>
  </si>
  <si>
    <t>Chester Womens Health Llc</t>
  </si>
  <si>
    <t>3144712</t>
  </si>
  <si>
    <t>Complete Wmns Cre Ctr</t>
  </si>
  <si>
    <t>3153106</t>
  </si>
  <si>
    <t>Dublin Family Medicine</t>
  </si>
  <si>
    <t>3095346</t>
  </si>
  <si>
    <t>Nature Coast Surgical Specs</t>
  </si>
  <si>
    <t>3718199</t>
  </si>
  <si>
    <t>Summerville Pelvic Health Specialists</t>
  </si>
  <si>
    <t>3518797</t>
  </si>
  <si>
    <t>Premier Integrated OBGYN</t>
  </si>
  <si>
    <t>2146855</t>
  </si>
  <si>
    <t>West Florida Primary Care</t>
  </si>
  <si>
    <t>3144794</t>
  </si>
  <si>
    <t>East Falls Primary Care</t>
  </si>
  <si>
    <t>3794127</t>
  </si>
  <si>
    <t>Surgical Care Of North Texas</t>
  </si>
  <si>
    <t>3144801</t>
  </si>
  <si>
    <t>Tristar Med Gr Skyline Prim</t>
  </si>
  <si>
    <t>1836524</t>
  </si>
  <si>
    <t>Miami-Dade Cardio Cnslt</t>
  </si>
  <si>
    <t>3144319</t>
  </si>
  <si>
    <t>Christiansburg Int Med</t>
  </si>
  <si>
    <t>1880004</t>
  </si>
  <si>
    <t>Utah Cardiology</t>
  </si>
  <si>
    <t>3784603</t>
  </si>
  <si>
    <t>Gulf Coast Foot &amp; Ankle Specialists</t>
  </si>
  <si>
    <t>3735376</t>
  </si>
  <si>
    <t>Coliseum Urology Specialists</t>
  </si>
  <si>
    <t>1793625</t>
  </si>
  <si>
    <t>Northeast Int Med Assoc</t>
  </si>
  <si>
    <t>3144383</t>
  </si>
  <si>
    <t>Fam Med Of Blacksburg</t>
  </si>
  <si>
    <t>3144752</t>
  </si>
  <si>
    <t>Sterling Primary Care Assoc</t>
  </si>
  <si>
    <t>3665162</t>
  </si>
  <si>
    <t>Advanced Womens Health Center</t>
  </si>
  <si>
    <t>3144321</t>
  </si>
  <si>
    <t>Rocky Mountain Pediatric Hemotology Onco</t>
  </si>
  <si>
    <t>3674955</t>
  </si>
  <si>
    <t>Statland Medical Group LLC</t>
  </si>
  <si>
    <t>3288725</t>
  </si>
  <si>
    <t>Complete Womens Care Ctr</t>
  </si>
  <si>
    <t>3175785</t>
  </si>
  <si>
    <t>Miami Dade Surgical Group</t>
  </si>
  <si>
    <t>3144831</t>
  </si>
  <si>
    <t>Obgyn Of Volusia</t>
  </si>
  <si>
    <t>3144394</t>
  </si>
  <si>
    <t>Hca Oakdale Family Care</t>
  </si>
  <si>
    <t>3171697</t>
  </si>
  <si>
    <t>Primary Hlth Gp Henrico</t>
  </si>
  <si>
    <t>3802736</t>
  </si>
  <si>
    <t>East Falls Sport &amp; Spine</t>
  </si>
  <si>
    <t>2012770</t>
  </si>
  <si>
    <t>Sterling Primary Care</t>
  </si>
  <si>
    <t>3144437</t>
  </si>
  <si>
    <t>Jordan Family Health</t>
  </si>
  <si>
    <t>3171792</t>
  </si>
  <si>
    <t>Lewis Gale Phy SW VA ENT</t>
  </si>
  <si>
    <t>3144612</t>
  </si>
  <si>
    <t>Womans Obgyn Specialists</t>
  </si>
  <si>
    <t>3779804</t>
  </si>
  <si>
    <t>RRPG Plastics &amp; Reconstruction</t>
  </si>
  <si>
    <t>2862808</t>
  </si>
  <si>
    <t>Colorado Complete Health For Women</t>
  </si>
  <si>
    <t>3144339</t>
  </si>
  <si>
    <t>Capital Regional Hlth Care I</t>
  </si>
  <si>
    <t>1304229</t>
  </si>
  <si>
    <t>Redmond Family Care At Cedartown</t>
  </si>
  <si>
    <t>3192409</t>
  </si>
  <si>
    <t>LewisGale Physicians 1802 Electric Rd</t>
  </si>
  <si>
    <t>3685633</t>
  </si>
  <si>
    <t>2984516</t>
  </si>
  <si>
    <t>Orthopaedic Physicians Of Colorado</t>
  </si>
  <si>
    <t>3210093</t>
  </si>
  <si>
    <t>Grand Strand Primary Care</t>
  </si>
  <si>
    <t>1748473</t>
  </si>
  <si>
    <t>Internal Med Of Blacksburg</t>
  </si>
  <si>
    <t>3647485</t>
  </si>
  <si>
    <t>El Paso Orthopedic Specialists</t>
  </si>
  <si>
    <t>3144461</t>
  </si>
  <si>
    <t>Lakeview Urology Llc</t>
  </si>
  <si>
    <t>3699248</t>
  </si>
  <si>
    <t>Memorial Health Surgical Specialists</t>
  </si>
  <si>
    <t>2753542</t>
  </si>
  <si>
    <t>Edisto Ortho &amp; Sprt Med</t>
  </si>
  <si>
    <t>2611085</t>
  </si>
  <si>
    <t>NW Heart &amp; Health Inst</t>
  </si>
  <si>
    <t>2601496</t>
  </si>
  <si>
    <t>Cartersville Medical Group</t>
  </si>
  <si>
    <t>2900691</t>
  </si>
  <si>
    <t>HCA KS Phys Wesley</t>
  </si>
  <si>
    <t>3144320</t>
  </si>
  <si>
    <t>2344482</t>
  </si>
  <si>
    <t>Portsmouth Internal Medicine</t>
  </si>
  <si>
    <t>3144724</t>
  </si>
  <si>
    <t>Memorial Fam Practice Assoc</t>
  </si>
  <si>
    <t>3774927</t>
  </si>
  <si>
    <t>Texas Bone &amp; Joint Lewisville</t>
  </si>
  <si>
    <t>3467038</t>
  </si>
  <si>
    <t>Skyline Medical Group</t>
  </si>
  <si>
    <t>3399629</t>
  </si>
  <si>
    <t>Austin Maternal Fetal Medicine</t>
  </si>
  <si>
    <t>3171795</t>
  </si>
  <si>
    <t>Montgomery Surg Assoc St</t>
  </si>
  <si>
    <t>3703386</t>
  </si>
  <si>
    <t>Northwest FL Physicians For Women</t>
  </si>
  <si>
    <t>2971086</t>
  </si>
  <si>
    <t>CPFCP 119th St</t>
  </si>
  <si>
    <t>3144312</t>
  </si>
  <si>
    <t>W Florida Medical Group Pace</t>
  </si>
  <si>
    <t>1338544</t>
  </si>
  <si>
    <t>Pinnacle Med Grp Radiology</t>
  </si>
  <si>
    <t>3671314</t>
  </si>
  <si>
    <t>LSMG  Foster OBGYN Outreach</t>
  </si>
  <si>
    <t>3144369</t>
  </si>
  <si>
    <t>Specialist In Womens Care</t>
  </si>
  <si>
    <t>2974453</t>
  </si>
  <si>
    <t>Osceola Plastic/Maxillofacial</t>
  </si>
  <si>
    <t>3678847</t>
  </si>
  <si>
    <t>LewisGale Physicians Endocrinology</t>
  </si>
  <si>
    <t>3685544</t>
  </si>
  <si>
    <t>Memorial Health Family Med Richmond Hill</t>
  </si>
  <si>
    <t>3717950</t>
  </si>
  <si>
    <t>Loudoun Community Midwives</t>
  </si>
  <si>
    <t>3144465</t>
  </si>
  <si>
    <t>Kathy L Summers Pllc</t>
  </si>
  <si>
    <t>3717745</t>
  </si>
  <si>
    <t>ADC ENT FL 2</t>
  </si>
  <si>
    <t>3144803</t>
  </si>
  <si>
    <t>1893314</t>
  </si>
  <si>
    <t>Beckham Internal Medicine</t>
  </si>
  <si>
    <t>3688302</t>
  </si>
  <si>
    <t>Fairview Specialists Urology</t>
  </si>
  <si>
    <t>3293208</t>
  </si>
  <si>
    <t>West Valley Cardiology Services</t>
  </si>
  <si>
    <t>3717737</t>
  </si>
  <si>
    <t>ADC Pulmonary FL 1</t>
  </si>
  <si>
    <t>2971078</t>
  </si>
  <si>
    <t>CPFCP Olathe NW</t>
  </si>
  <si>
    <t>3647515</t>
  </si>
  <si>
    <t>3046784</t>
  </si>
  <si>
    <t>Medical Specialty Group</t>
  </si>
  <si>
    <t>3673261</t>
  </si>
  <si>
    <t>3170895</t>
  </si>
  <si>
    <t>Lewsigal Physicians Internal Med</t>
  </si>
  <si>
    <t>3184938</t>
  </si>
  <si>
    <t>LewisGale Phys Peters Creek</t>
  </si>
  <si>
    <t>3685642</t>
  </si>
  <si>
    <t>3305614</t>
  </si>
  <si>
    <t>Elite OBGYN Serv Of El Paso</t>
  </si>
  <si>
    <t>3144876</t>
  </si>
  <si>
    <t>Kendall Urology Associates</t>
  </si>
  <si>
    <t>2170711</t>
  </si>
  <si>
    <t>Mark Gottesman MD</t>
  </si>
  <si>
    <t>2855726</t>
  </si>
  <si>
    <t>Christiansburg Family Medicine</t>
  </si>
  <si>
    <t>3685582</t>
  </si>
  <si>
    <t>Memorial Health Internal Med Rincon</t>
  </si>
  <si>
    <t>3210810</t>
  </si>
  <si>
    <t>Cardiology Clinic Of San Antonio</t>
  </si>
  <si>
    <t>3017780</t>
  </si>
  <si>
    <t>Dallas Cardiovascular Spclsts</t>
  </si>
  <si>
    <t>1284550</t>
  </si>
  <si>
    <t>Redmond Medical Group</t>
  </si>
  <si>
    <t>3144404</t>
  </si>
  <si>
    <t>3144937</t>
  </si>
  <si>
    <t>1323525</t>
  </si>
  <si>
    <t>Redmond Family At Trion</t>
  </si>
  <si>
    <t>3144536</t>
  </si>
  <si>
    <t>Richmond Surg Spec Retre</t>
  </si>
  <si>
    <t>3699169</t>
  </si>
  <si>
    <t>Memorial Physicians Practice Group Inc</t>
  </si>
  <si>
    <t>3144586</t>
  </si>
  <si>
    <t>Primary Health Group Short Pump</t>
  </si>
  <si>
    <t>3171726</t>
  </si>
  <si>
    <t>Nutfield Surgical Assoc</t>
  </si>
  <si>
    <t>3144283</t>
  </si>
  <si>
    <t>Medical Group Of Kansas City</t>
  </si>
  <si>
    <t>3685643</t>
  </si>
  <si>
    <t>3144463</t>
  </si>
  <si>
    <t>Family Care Of Independence</t>
  </si>
  <si>
    <t>3282683</t>
  </si>
  <si>
    <t>Heart &amp; Family Health Inst Family Med</t>
  </si>
  <si>
    <t>3653489</t>
  </si>
  <si>
    <t>CyFair Medical Partners 529</t>
  </si>
  <si>
    <t>3144272</t>
  </si>
  <si>
    <t>W Fl Primary Care Pine Forest</t>
  </si>
  <si>
    <t>3388280</t>
  </si>
  <si>
    <t>Gainesville Family Phys LAB</t>
  </si>
  <si>
    <t>3165994</t>
  </si>
  <si>
    <t>Surgery Associates Of N Texas</t>
  </si>
  <si>
    <t>2053317</t>
  </si>
  <si>
    <t>West Valley Med Grp Middleton Clinic</t>
  </si>
  <si>
    <t>3006259</t>
  </si>
  <si>
    <t>Rapides Cardio &amp; Vasc Clinic</t>
  </si>
  <si>
    <t>1889760</t>
  </si>
  <si>
    <t>Portland Primary Care</t>
  </si>
  <si>
    <t>3176598</t>
  </si>
  <si>
    <t>LewisGale Phys Derm</t>
  </si>
  <si>
    <t>3496997</t>
  </si>
  <si>
    <t>Timpanogos Womens Ctr</t>
  </si>
  <si>
    <t>3653448</t>
  </si>
  <si>
    <t>Elite Family Health</t>
  </si>
  <si>
    <t>3387785</t>
  </si>
  <si>
    <t>3144271</t>
  </si>
  <si>
    <t>W Florida Med Grp Spanish Trl</t>
  </si>
  <si>
    <t>3144607</t>
  </si>
  <si>
    <t>3144412</t>
  </si>
  <si>
    <t>Pediatric Specialists Of TX</t>
  </si>
  <si>
    <t>3671178</t>
  </si>
  <si>
    <t>Urology Of West Houston</t>
  </si>
  <si>
    <t>3717801</t>
  </si>
  <si>
    <t>ADC Westlake Infusion</t>
  </si>
  <si>
    <t>2360903</t>
  </si>
  <si>
    <t>Rapides Regional Phys</t>
  </si>
  <si>
    <t>3144898</t>
  </si>
  <si>
    <t>Ocala Health Vascular Surgery</t>
  </si>
  <si>
    <t>3685565</t>
  </si>
  <si>
    <t>Memorial Health Internal Med Pooler</t>
  </si>
  <si>
    <t>3742023</t>
  </si>
  <si>
    <t>My OBGYN</t>
  </si>
  <si>
    <t>2226602</t>
  </si>
  <si>
    <t>Memorial Family Medicine - San Jose</t>
  </si>
  <si>
    <t>3230882</t>
  </si>
  <si>
    <t>West FL Primary Care</t>
  </si>
  <si>
    <t>3144431</t>
  </si>
  <si>
    <t>Centennial Primary Care</t>
  </si>
  <si>
    <t>3205088</t>
  </si>
  <si>
    <t>Austin Heart POD B</t>
  </si>
  <si>
    <t>3671384</t>
  </si>
  <si>
    <t>LSMG Foster OBGYN</t>
  </si>
  <si>
    <t>330577</t>
  </si>
  <si>
    <t>Channelview Family Medicine</t>
  </si>
  <si>
    <t>3735670</t>
  </si>
  <si>
    <t>Summit ObGyn</t>
  </si>
  <si>
    <t>253243</t>
  </si>
  <si>
    <t>Theresa Robinson</t>
  </si>
  <si>
    <t>2963669</t>
  </si>
  <si>
    <t>Lakeview Circle Primary Care</t>
  </si>
  <si>
    <t>3170822</t>
  </si>
  <si>
    <t>Lewis-Gale Physicians- Westlake</t>
  </si>
  <si>
    <t>3144281</t>
  </si>
  <si>
    <t>Family Medical Clinic</t>
  </si>
  <si>
    <t>3152694</t>
  </si>
  <si>
    <t>Centennial Heart At Skyline</t>
  </si>
  <si>
    <t>3144477</t>
  </si>
  <si>
    <t>St Pete Family Care</t>
  </si>
  <si>
    <t>3025746</t>
  </si>
  <si>
    <t>Pinnacle Medical Group</t>
  </si>
  <si>
    <t>1692338</t>
  </si>
  <si>
    <t>Texas Bone &amp; Joint Las Colinas</t>
  </si>
  <si>
    <t>3144673</t>
  </si>
  <si>
    <t>Lees Summit Family Care LLC</t>
  </si>
  <si>
    <t>2577866</t>
  </si>
  <si>
    <t>Eastside Surgical Associates</t>
  </si>
  <si>
    <t>3144264</t>
  </si>
  <si>
    <t>Family Care E Jackson County Llc</t>
  </si>
  <si>
    <t>3170898</t>
  </si>
  <si>
    <t>Lewisgale Physicians Rheumatology</t>
  </si>
  <si>
    <t>3169962</t>
  </si>
  <si>
    <t>Surgical Wght Loss</t>
  </si>
  <si>
    <t>3725211</t>
  </si>
  <si>
    <t>Wesley Womens Care</t>
  </si>
  <si>
    <t>1846834</t>
  </si>
  <si>
    <t>Ripley, Daylene</t>
  </si>
  <si>
    <t>3144892</t>
  </si>
  <si>
    <t>3754479</t>
  </si>
  <si>
    <t>Ortho ONE At The Medical Ctr Of Aurora</t>
  </si>
  <si>
    <t>3169958</t>
  </si>
  <si>
    <t>Ortho KC Medical Grp</t>
  </si>
  <si>
    <t>3144568</t>
  </si>
  <si>
    <t>Advanced Internal Med</t>
  </si>
  <si>
    <t>3687771</t>
  </si>
  <si>
    <t>3153098</t>
  </si>
  <si>
    <t>1866262</t>
  </si>
  <si>
    <t>Memorial OccMed</t>
  </si>
  <si>
    <t>1338805</t>
  </si>
  <si>
    <t>Pinnacle Medical Group Neurology</t>
  </si>
  <si>
    <t>3677911</t>
  </si>
  <si>
    <t>LGP Pediatrics</t>
  </si>
  <si>
    <t>1124279</t>
  </si>
  <si>
    <t>Nature Coast Ctr For Primary Care</t>
  </si>
  <si>
    <t>2971097</t>
  </si>
  <si>
    <t>CPFCP Olathe</t>
  </si>
  <si>
    <t>3171739</t>
  </si>
  <si>
    <t>Lewisgale Phy Giles</t>
  </si>
  <si>
    <t>3153087</t>
  </si>
  <si>
    <t>Lakeview Ob Gyn Cl</t>
  </si>
  <si>
    <t>3144282</t>
  </si>
  <si>
    <t>Tallahassee Phy Cre</t>
  </si>
  <si>
    <t>3744554</t>
  </si>
  <si>
    <t>Orthopedic Associates Of Citrus</t>
  </si>
  <si>
    <t>3144705</t>
  </si>
  <si>
    <t>Advanced Laproscopic And General Surgery</t>
  </si>
  <si>
    <t>3256438</t>
  </si>
  <si>
    <t>3144547</t>
  </si>
  <si>
    <t>Grand Strand Surg Speclst</t>
  </si>
  <si>
    <t>3070148</t>
  </si>
  <si>
    <t>TriStar Centennial Primary Care</t>
  </si>
  <si>
    <t>3144574</t>
  </si>
  <si>
    <t>Virginia Complete Care For Women</t>
  </si>
  <si>
    <t>3286659</t>
  </si>
  <si>
    <t>Surgical Specialists Of Miami</t>
  </si>
  <si>
    <t>3709954</t>
  </si>
  <si>
    <t>HeartCare Specialists</t>
  </si>
  <si>
    <t>3774933</t>
  </si>
  <si>
    <t>Tarrant Bone &amp; Joint North Hills</t>
  </si>
  <si>
    <t>3717784</t>
  </si>
  <si>
    <t>ADC Round Rock Infusion</t>
  </si>
  <si>
    <t>2050149</t>
  </si>
  <si>
    <t>Austin Heart</t>
  </si>
  <si>
    <t>3144722</t>
  </si>
  <si>
    <t>City El Paso Wellness Center</t>
  </si>
  <si>
    <t>3183083</t>
  </si>
  <si>
    <t>MountainView Medical Assoc</t>
  </si>
  <si>
    <t>3710197</t>
  </si>
  <si>
    <t>3455910</t>
  </si>
  <si>
    <t>Colorectal Surgery Associates</t>
  </si>
  <si>
    <t>3144410</t>
  </si>
  <si>
    <t>Chippenham Family Medicine</t>
  </si>
  <si>
    <t>3723247</t>
  </si>
  <si>
    <t>ADC Steiner Ranch Fam Pract</t>
  </si>
  <si>
    <t>3314953</t>
  </si>
  <si>
    <t>3171764</t>
  </si>
  <si>
    <t>Plavidal MD McBride</t>
  </si>
  <si>
    <t>3169449</t>
  </si>
  <si>
    <t>Mtn Star Ogden Peds</t>
  </si>
  <si>
    <t>3144396</t>
  </si>
  <si>
    <t>Surgical Spclst Of Clearlake</t>
  </si>
  <si>
    <t>2023996</t>
  </si>
  <si>
    <t>Cardiology Clinic-san Antonio</t>
  </si>
  <si>
    <t>2387389</t>
  </si>
  <si>
    <t>Heathrow OBGYN</t>
  </si>
  <si>
    <t>3522034</t>
  </si>
  <si>
    <t>Rocky Mountain Gynecologic Oncology</t>
  </si>
  <si>
    <t>3144520</t>
  </si>
  <si>
    <t>Austin Heart South</t>
  </si>
  <si>
    <t>3144789</t>
  </si>
  <si>
    <t>W Fl Primary Care</t>
  </si>
  <si>
    <t>3685606</t>
  </si>
  <si>
    <t>Memorial Health Perinatology Specialist</t>
  </si>
  <si>
    <t>3372292</t>
  </si>
  <si>
    <t>Oak Hill Hospital Academic Practice Ctr</t>
  </si>
  <si>
    <t>3793004</t>
  </si>
  <si>
    <t>Regional Health General Surgery</t>
  </si>
  <si>
    <t>2951704</t>
  </si>
  <si>
    <t>Kleinman, Elliot</t>
  </si>
  <si>
    <t>2518747</t>
  </si>
  <si>
    <t>Columbia Physicians Srvc</t>
  </si>
  <si>
    <t>3684977</t>
  </si>
  <si>
    <t>Memorial Health Cardiovascular Spec</t>
  </si>
  <si>
    <t>3144834</t>
  </si>
  <si>
    <t>Lewisgale Physicians Intermed</t>
  </si>
  <si>
    <t>566050</t>
  </si>
  <si>
    <t>Angeles Laizayas</t>
  </si>
  <si>
    <t>3757668</t>
  </si>
  <si>
    <t>Kansas City Gastro &amp; Hepatology Phy Grp</t>
  </si>
  <si>
    <t>2862691</t>
  </si>
  <si>
    <t>3144485</t>
  </si>
  <si>
    <t>Rapides Reg Grp Spc Care</t>
  </si>
  <si>
    <t>3144610</t>
  </si>
  <si>
    <t>The Heart Institute - Palms</t>
  </si>
  <si>
    <t>3144769</t>
  </si>
  <si>
    <t>West Florida Cardiology</t>
  </si>
  <si>
    <t>3726182</t>
  </si>
  <si>
    <t>Capital Obgyn Assoc Of Texas</t>
  </si>
  <si>
    <t>3144522</t>
  </si>
  <si>
    <t>Austin Heart Fredericksburg</t>
  </si>
  <si>
    <t>3170846</t>
  </si>
  <si>
    <t>Lewisgale Physicians Derm</t>
  </si>
  <si>
    <t>3763910</t>
  </si>
  <si>
    <t>ADC Cedar Park Lab</t>
  </si>
  <si>
    <t>3539990</t>
  </si>
  <si>
    <t>Summerville Pediatric Specialists</t>
  </si>
  <si>
    <t>2735691</t>
  </si>
  <si>
    <t>Heritage Physicians Grp</t>
  </si>
  <si>
    <t>3653435</t>
  </si>
  <si>
    <t>Windrose Family Medicine</t>
  </si>
  <si>
    <t>3671382</t>
  </si>
  <si>
    <t>LSMG Express Care</t>
  </si>
  <si>
    <t>3144928</t>
  </si>
  <si>
    <t>Las Palmas Delsol Urgent Care</t>
  </si>
  <si>
    <t>3144614</t>
  </si>
  <si>
    <t>W Florida General Surgery</t>
  </si>
  <si>
    <t>3423755</t>
  </si>
  <si>
    <t>Urology Specialists Of Kingwood, PLLC</t>
  </si>
  <si>
    <t>3710248</t>
  </si>
  <si>
    <t>ADC Neurology</t>
  </si>
  <si>
    <t>3685561</t>
  </si>
  <si>
    <t>Memorial Health Family Med Wilmington</t>
  </si>
  <si>
    <t>3171796</t>
  </si>
  <si>
    <t>Hampton Internal Medicine</t>
  </si>
  <si>
    <t>1338546</t>
  </si>
  <si>
    <t>Capital Surgical Clinic</t>
  </si>
  <si>
    <t>2998426</t>
  </si>
  <si>
    <t>Pinnacle Med Grp Specialty</t>
  </si>
  <si>
    <t>3170911</t>
  </si>
  <si>
    <t>3144402</t>
  </si>
  <si>
    <t>Raulerson Gyn Llc</t>
  </si>
  <si>
    <t>3744014</t>
  </si>
  <si>
    <t>3144389</t>
  </si>
  <si>
    <t>Centerpoint Orthopedics</t>
  </si>
  <si>
    <t>3144521</t>
  </si>
  <si>
    <t>Austin Heart LaGrange</t>
  </si>
  <si>
    <t>3453126</t>
  </si>
  <si>
    <t>Stone Springs OBGYN</t>
  </si>
  <si>
    <t>3144821</t>
  </si>
  <si>
    <t>Del Sol H2U Clin Med Plza</t>
  </si>
  <si>
    <t>3144355</t>
  </si>
  <si>
    <t>Rocky Mountain Pediatric Surgery At PSL</t>
  </si>
  <si>
    <t>3653417</t>
  </si>
  <si>
    <t>CyFair Medical Partners</t>
  </si>
  <si>
    <t>2983203</t>
  </si>
  <si>
    <t>Miami-Dade Cardiology Consults</t>
  </si>
  <si>
    <t>3144558</t>
  </si>
  <si>
    <t>Specialized Vein Care</t>
  </si>
  <si>
    <t>3391587</t>
  </si>
  <si>
    <t>Rio Grande Comp Extremity Ctr PLLC</t>
  </si>
  <si>
    <t>3642140</t>
  </si>
  <si>
    <t>3144387</t>
  </si>
  <si>
    <t>Ogden Internal Med</t>
  </si>
  <si>
    <t>3212705</t>
  </si>
  <si>
    <t>Midwest Metropolitan Phys Grp</t>
  </si>
  <si>
    <t>3144335</t>
  </si>
  <si>
    <t>South Hills Surg Consult</t>
  </si>
  <si>
    <t>3144561</t>
  </si>
  <si>
    <t>Treasure Coast Surg Spec</t>
  </si>
  <si>
    <t>3017549</t>
  </si>
  <si>
    <t>Collin County Surgeons</t>
  </si>
  <si>
    <t>2126905</t>
  </si>
  <si>
    <t>Niceville Family Practice</t>
  </si>
  <si>
    <t>2863730</t>
  </si>
  <si>
    <t>Palmetto Cardio &amp; Thorac Assoc</t>
  </si>
  <si>
    <t>3144426</t>
  </si>
  <si>
    <t>Kirkwood Medical Associates</t>
  </si>
  <si>
    <t>3178712</t>
  </si>
  <si>
    <t>Metropolitan OBGYN</t>
  </si>
  <si>
    <t>1834705</t>
  </si>
  <si>
    <t>Citrus Primary Care Grp Bev Hills</t>
  </si>
  <si>
    <t>3775137</t>
  </si>
  <si>
    <t>Comprehensive Cardiac Surg Serv</t>
  </si>
  <si>
    <t>3423740</t>
  </si>
  <si>
    <t>LewisGale Physicians General Surgery</t>
  </si>
  <si>
    <t>2862791</t>
  </si>
  <si>
    <t>Potomac Primary Care</t>
  </si>
  <si>
    <t>1155718</t>
  </si>
  <si>
    <t>Colleton Family Medicine</t>
  </si>
  <si>
    <t>3144397</t>
  </si>
  <si>
    <t>St Marks Gyn Onc Cre</t>
  </si>
  <si>
    <t>3144513</t>
  </si>
  <si>
    <t>Rapides Reg Phy Gp Specialty</t>
  </si>
  <si>
    <t>3727855</t>
  </si>
  <si>
    <t>ADC Optha FL 2</t>
  </si>
  <si>
    <t>2742791</t>
  </si>
  <si>
    <t>Estrada, Napoleon</t>
  </si>
  <si>
    <t>3035334</t>
  </si>
  <si>
    <t>Ortho Spclsts At Raulerson</t>
  </si>
  <si>
    <t>3144746</t>
  </si>
  <si>
    <t>Alamo City Surgeons</t>
  </si>
  <si>
    <t>3144653</t>
  </si>
  <si>
    <t>OBGYN Of Brownsville PLLC</t>
  </si>
  <si>
    <t>3459225</t>
  </si>
  <si>
    <t>Surgical Specialty Group Of Oviedo</t>
  </si>
  <si>
    <t>3144868</t>
  </si>
  <si>
    <t>Vein Center Of Austin Heart</t>
  </si>
  <si>
    <t>3322212</t>
  </si>
  <si>
    <t>Lewis-Gale Physicians Daleville</t>
  </si>
  <si>
    <t>3735384</t>
  </si>
  <si>
    <t>Austin Orthopedics &amp; Sports Medicine</t>
  </si>
  <si>
    <t>3017789</t>
  </si>
  <si>
    <t>Dallas Hand Surgery</t>
  </si>
  <si>
    <t>1860118</t>
  </si>
  <si>
    <t>Family Practice Assoc-Orange</t>
  </si>
  <si>
    <t>2971103</t>
  </si>
  <si>
    <t>CPFCP Lenexa</t>
  </si>
  <si>
    <t>3440545</t>
  </si>
  <si>
    <t>Las Palmas Del Sol Teen Ctr</t>
  </si>
  <si>
    <t>3153122</t>
  </si>
  <si>
    <t>Alaska Reg Sr Health Clinic</t>
  </si>
  <si>
    <t>3144703</t>
  </si>
  <si>
    <t>Kendall Surgical Specialists</t>
  </si>
  <si>
    <t>3144685</t>
  </si>
  <si>
    <t>E Florida Primry Care</t>
  </si>
  <si>
    <t>3144314</t>
  </si>
  <si>
    <t>Centerpoint Internal Med</t>
  </si>
  <si>
    <t>3348018</t>
  </si>
  <si>
    <t>Florida Inst For Pelvic Hlth &amp; Incon</t>
  </si>
  <si>
    <t>3644888</t>
  </si>
  <si>
    <t>Kansas City Joint Replacement</t>
  </si>
  <si>
    <t>1270817</t>
  </si>
  <si>
    <t>Leslie Cohan</t>
  </si>
  <si>
    <t>3165984</t>
  </si>
  <si>
    <t>Women's Health And Healing</t>
  </si>
  <si>
    <t>3144584</t>
  </si>
  <si>
    <t>Midwest Heart Vascular Spec</t>
  </si>
  <si>
    <t>3144501</t>
  </si>
  <si>
    <t>Cowan, MaryAlice</t>
  </si>
  <si>
    <t>3685675</t>
  </si>
  <si>
    <t>Fannin Street Obstetrics &amp; Gynecology</t>
  </si>
  <si>
    <t>3144546</t>
  </si>
  <si>
    <t>3185130</t>
  </si>
  <si>
    <t>Putnam Surgical Associates</t>
  </si>
  <si>
    <t>3290922</t>
  </si>
  <si>
    <t>Cntr For Hip &amp; Knee Replace @ St Dav</t>
  </si>
  <si>
    <t>3660241</t>
  </si>
  <si>
    <t>Medical City Hip &amp; Knee</t>
  </si>
  <si>
    <t>3297854</t>
  </si>
  <si>
    <t>3668406</t>
  </si>
  <si>
    <t>Eastside Heart &amp; Vascular</t>
  </si>
  <si>
    <t>3685652</t>
  </si>
  <si>
    <t>Memorial Hlth Providnt Wmn Spe Rich Hill</t>
  </si>
  <si>
    <t>3699266</t>
  </si>
  <si>
    <t>Memorial Health AASU</t>
  </si>
  <si>
    <t>2971114</t>
  </si>
  <si>
    <t>CPFC Stanley</t>
  </si>
  <si>
    <t>3316838</t>
  </si>
  <si>
    <t>Denver International Spine Center</t>
  </si>
  <si>
    <t>3510227</t>
  </si>
  <si>
    <t>Denver Heart</t>
  </si>
  <si>
    <t>3414920</t>
  </si>
  <si>
    <t>Memorial Orthopedic Surgery &amp; Sports</t>
  </si>
  <si>
    <t>3170892</t>
  </si>
  <si>
    <t>The Spine Center</t>
  </si>
  <si>
    <t>3144936</t>
  </si>
  <si>
    <t>Midwest Breast Center</t>
  </si>
  <si>
    <t>3144291</t>
  </si>
  <si>
    <t>3144903</t>
  </si>
  <si>
    <t>H2U Wellness Ctr North Hills</t>
  </si>
  <si>
    <t>3144736</t>
  </si>
  <si>
    <t>Lewis Gale Phys Crc</t>
  </si>
  <si>
    <t>3234331</t>
  </si>
  <si>
    <t>3144329</t>
  </si>
  <si>
    <t>Terre Haute Obstetrics</t>
  </si>
  <si>
    <t>3144514</t>
  </si>
  <si>
    <t>Austin Heart Round Rock Oakwd</t>
  </si>
  <si>
    <t>3668783</t>
  </si>
  <si>
    <t>Breast Care Surgical Associates</t>
  </si>
  <si>
    <t>3769406</t>
  </si>
  <si>
    <t>Advanced Womens ObGyn Inst Of Broward</t>
  </si>
  <si>
    <t>3767468</t>
  </si>
  <si>
    <t>Natchez Medical Associates</t>
  </si>
  <si>
    <t>3144575</t>
  </si>
  <si>
    <t>South Texas Cardiology Inst</t>
  </si>
  <si>
    <t>2002072</t>
  </si>
  <si>
    <t>Tennessee Heart &amp; Vascular</t>
  </si>
  <si>
    <t>1072494</t>
  </si>
  <si>
    <t>Neurological Assoc Inc</t>
  </si>
  <si>
    <t>3518791</t>
  </si>
  <si>
    <t>Centerpoint Orthopedics LLC</t>
  </si>
  <si>
    <t>3144393</t>
  </si>
  <si>
    <t>Hcap Childrens Multispclty Cln</t>
  </si>
  <si>
    <t>3038309</t>
  </si>
  <si>
    <t>Stephen C Carey, MD</t>
  </si>
  <si>
    <t>3687768</t>
  </si>
  <si>
    <t>3144510</t>
  </si>
  <si>
    <t>Rapids Reg Phy Grp Prim Care N Blvd</t>
  </si>
  <si>
    <t>3204989</t>
  </si>
  <si>
    <t>Lawnwood Surgical Specialists</t>
  </si>
  <si>
    <t>3144711</t>
  </si>
  <si>
    <t>Cardiology Specialists Of Hou</t>
  </si>
  <si>
    <t>3288489</t>
  </si>
  <si>
    <t>West Valley Rural Clinics</t>
  </si>
  <si>
    <t>3144346</t>
  </si>
  <si>
    <t>Palm Beach General Surgery</t>
  </si>
  <si>
    <t>1834711</t>
  </si>
  <si>
    <t>Citrus Primary Care Inverness</t>
  </si>
  <si>
    <t>3108889</t>
  </si>
  <si>
    <t>Cardiology Care Consultants</t>
  </si>
  <si>
    <t>3144708</t>
  </si>
  <si>
    <t>Webb, George S</t>
  </si>
  <si>
    <t>3786155</t>
  </si>
  <si>
    <t>Lone Star Bone &amp; Joint Center</t>
  </si>
  <si>
    <t>3144516</t>
  </si>
  <si>
    <t>Austin Heart Harker Heights</t>
  </si>
  <si>
    <t>3144719</t>
  </si>
  <si>
    <t>Mountainstar Cardiology</t>
  </si>
  <si>
    <t>3144432</t>
  </si>
  <si>
    <t>Lawnwood Trauma Surgeons</t>
  </si>
  <si>
    <t>3144655</t>
  </si>
  <si>
    <t>1635157</t>
  </si>
  <si>
    <t>First Horizon Medical Center</t>
  </si>
  <si>
    <t>3431369</t>
  </si>
  <si>
    <t>Premier Ortho Of Virginia</t>
  </si>
  <si>
    <t>3653441</t>
  </si>
  <si>
    <t>Spring Medical Assoc</t>
  </si>
  <si>
    <t>3450323</t>
  </si>
  <si>
    <t>Southern Joint Replacement Institute</t>
  </si>
  <si>
    <t>3035328</t>
  </si>
  <si>
    <t>Raulerson Surgical Specialists</t>
  </si>
  <si>
    <t>3144478</t>
  </si>
  <si>
    <t>Pediatric Surg Spe Of Houston</t>
  </si>
  <si>
    <t>3321264</t>
  </si>
  <si>
    <t>Treasure Coast Medical Specialists</t>
  </si>
  <si>
    <t>2823152</t>
  </si>
  <si>
    <t>3144800</t>
  </si>
  <si>
    <t>3144328</t>
  </si>
  <si>
    <t>James River Internists Llc</t>
  </si>
  <si>
    <t>3763884</t>
  </si>
  <si>
    <t>ADC Round Rock Lab</t>
  </si>
  <si>
    <t>3144517</t>
  </si>
  <si>
    <t>Austin Heart Cedar Park</t>
  </si>
  <si>
    <t>3144727</t>
  </si>
  <si>
    <t>Rapides Surgical Specialists</t>
  </si>
  <si>
    <t>3153090</t>
  </si>
  <si>
    <t>Maughan, George</t>
  </si>
  <si>
    <t>3755139</t>
  </si>
  <si>
    <t>Greater Houston Urogyn</t>
  </si>
  <si>
    <t>3144443</t>
  </si>
  <si>
    <t>Montgomery Surgery Assocs</t>
  </si>
  <si>
    <t>3679145</t>
  </si>
  <si>
    <t>1879338</t>
  </si>
  <si>
    <t>Geoffrey Schnider MD</t>
  </si>
  <si>
    <t>2823161</t>
  </si>
  <si>
    <t>3744021</t>
  </si>
  <si>
    <t>3771633</t>
  </si>
  <si>
    <t>South Bay Surgical Specialists</t>
  </si>
  <si>
    <t>3144532</t>
  </si>
  <si>
    <t>Bluegrass Cardio Consultants</t>
  </si>
  <si>
    <t>2900718</t>
  </si>
  <si>
    <t>HCA  Wesly Hrtlnd Wm</t>
  </si>
  <si>
    <t>3153104</t>
  </si>
  <si>
    <t>Mtn Star Valley Med Group</t>
  </si>
  <si>
    <t>3153101</t>
  </si>
  <si>
    <t>Capital Regional Cardio Assoc</t>
  </si>
  <si>
    <t>3388091</t>
  </si>
  <si>
    <t>Allergy Ear Nose &amp; Throat Spec Centr</t>
  </si>
  <si>
    <t>3685560</t>
  </si>
  <si>
    <t>Memorial Health Internal Med Bluffton</t>
  </si>
  <si>
    <t>3766209</t>
  </si>
  <si>
    <t>North Texas Pulmonary Critical Care</t>
  </si>
  <si>
    <t>3144775</t>
  </si>
  <si>
    <t>Atlantic Surgical Associates</t>
  </si>
  <si>
    <t>3144689</t>
  </si>
  <si>
    <t>Central Tx Cardiac Arrhy</t>
  </si>
  <si>
    <t>3144518</t>
  </si>
  <si>
    <t>Austin Heart Marble Falls</t>
  </si>
  <si>
    <t>2313837</t>
  </si>
  <si>
    <t>Family Prac Assoc Orange Park</t>
  </si>
  <si>
    <t>3144578</t>
  </si>
  <si>
    <t>Alta Internal Medicine</t>
  </si>
  <si>
    <t>3422648</t>
  </si>
  <si>
    <t>3760289</t>
  </si>
  <si>
    <t>Live By Losing</t>
  </si>
  <si>
    <t>2379767</t>
  </si>
  <si>
    <t>Lynch, Sandra</t>
  </si>
  <si>
    <t>3442244</t>
  </si>
  <si>
    <t>LGP Internal Medicine Of Roanoke</t>
  </si>
  <si>
    <t>3188470</t>
  </si>
  <si>
    <t>Intl Med Assoc Of Plant City</t>
  </si>
  <si>
    <t>3144440</t>
  </si>
  <si>
    <t>Centennial Heart Summit</t>
  </si>
  <si>
    <t>3717763</t>
  </si>
  <si>
    <t>ADC Steiner Ranch Lab</t>
  </si>
  <si>
    <t>3144512</t>
  </si>
  <si>
    <t>Lone Tree Internal Medicine</t>
  </si>
  <si>
    <t>2862795</t>
  </si>
  <si>
    <t>Rocky Mountain ENT Associates</t>
  </si>
  <si>
    <t>2446105</t>
  </si>
  <si>
    <t>1483559</t>
  </si>
  <si>
    <t>2497427</t>
  </si>
  <si>
    <t>FL Heart Vasc Care</t>
  </si>
  <si>
    <t>3144524</t>
  </si>
  <si>
    <t>Denver Center For Bariatric Surgery</t>
  </si>
  <si>
    <t>3653232</t>
  </si>
  <si>
    <t>ObGyn Center Of NW Houston Fallbrook</t>
  </si>
  <si>
    <t>3175382</t>
  </si>
  <si>
    <t>Martirosian, Edward</t>
  </si>
  <si>
    <t>3144581</t>
  </si>
  <si>
    <t>Jeremy Enslein Md</t>
  </si>
  <si>
    <t>2375884</t>
  </si>
  <si>
    <t>2172039</t>
  </si>
  <si>
    <t>Texas Cardiovascular Conslnts</t>
  </si>
  <si>
    <t>3658885</t>
  </si>
  <si>
    <t>Florida Heart &amp; Lung Inst</t>
  </si>
  <si>
    <t>3240049</t>
  </si>
  <si>
    <t>Capital Regional Vascular Surg</t>
  </si>
  <si>
    <t>3144306</t>
  </si>
  <si>
    <t>Research Ortho &amp; Reconst Specialist</t>
  </si>
  <si>
    <t>3144531</t>
  </si>
  <si>
    <t>3781344</t>
  </si>
  <si>
    <t>North Florida Surgical Associates</t>
  </si>
  <si>
    <t>2246203</t>
  </si>
  <si>
    <t>Intnl Med Assoc Sthrn Hlls</t>
  </si>
  <si>
    <t>3253900</t>
  </si>
  <si>
    <t>TriStar Medical Grp - Legacy Health</t>
  </si>
  <si>
    <t>1338461</t>
  </si>
  <si>
    <t>Pinnacle Med Grp Bayshore</t>
  </si>
  <si>
    <t>3299621</t>
  </si>
  <si>
    <t>Robine Medical Group</t>
  </si>
  <si>
    <t>3153125</t>
  </si>
  <si>
    <t>First Coast Neurology</t>
  </si>
  <si>
    <t>3653209</t>
  </si>
  <si>
    <t>ObGyn Center Of NW Houston 1960 230</t>
  </si>
  <si>
    <t>3684980</t>
  </si>
  <si>
    <t>3144330</t>
  </si>
  <si>
    <t>North Pines Surgical Specialists</t>
  </si>
  <si>
    <t>3144621</t>
  </si>
  <si>
    <t>Ped Surgery Assoc Of Clear La</t>
  </si>
  <si>
    <t>3144349</t>
  </si>
  <si>
    <t>Research Neurology Associates</t>
  </si>
  <si>
    <t>3144843</t>
  </si>
  <si>
    <t>3169969</t>
  </si>
  <si>
    <t>Research Family Phys</t>
  </si>
  <si>
    <t>2979416</t>
  </si>
  <si>
    <t>Cerami, Joseph</t>
  </si>
  <si>
    <t>1844493</t>
  </si>
  <si>
    <t>South Tampa General &amp; Vascular Surgery</t>
  </si>
  <si>
    <t>3144430</t>
  </si>
  <si>
    <t>Centennial Heart LLC</t>
  </si>
  <si>
    <t>3144864</t>
  </si>
  <si>
    <t>3522047</t>
  </si>
  <si>
    <t>3712809</t>
  </si>
  <si>
    <t>Nevada Cardio And Thoracic Institute</t>
  </si>
  <si>
    <t>2900971</t>
  </si>
  <si>
    <t>O'Hara, Margaret</t>
  </si>
  <si>
    <t>3170903</t>
  </si>
  <si>
    <t>Lewisgale Physicians Vascular</t>
  </si>
  <si>
    <t>3144460</t>
  </si>
  <si>
    <t>Mountainstar1 Cardiovascular</t>
  </si>
  <si>
    <t>2900828</t>
  </si>
  <si>
    <t>HCA Wesly Hrtlnd Wm</t>
  </si>
  <si>
    <t>3171703</t>
  </si>
  <si>
    <t>Parkland Pulm Med</t>
  </si>
  <si>
    <t>3793331</t>
  </si>
  <si>
    <t>The Colo Ctr For Gynecologic Oncology</t>
  </si>
  <si>
    <t>3653202</t>
  </si>
  <si>
    <t>ObGyn Center Of NW Houston  1960 220</t>
  </si>
  <si>
    <t>3144352</t>
  </si>
  <si>
    <t>Retreat Internal Medicine</t>
  </si>
  <si>
    <t>3144375</t>
  </si>
  <si>
    <t>Aspen Family Medicine At GVR</t>
  </si>
  <si>
    <t>3735358</t>
  </si>
  <si>
    <t>Sun Coast Bariatrics</t>
  </si>
  <si>
    <t>2342057</t>
  </si>
  <si>
    <t>Westside Primary Care</t>
  </si>
  <si>
    <t>3781737</t>
  </si>
  <si>
    <t>Allergy And ENT Specialists Of Osceola</t>
  </si>
  <si>
    <t>3144486</t>
  </si>
  <si>
    <t>St Davids Physical Med Rehab</t>
  </si>
  <si>
    <t>3144829</t>
  </si>
  <si>
    <t>Osceola Neurohealth Surg Assc</t>
  </si>
  <si>
    <t>2343156</t>
  </si>
  <si>
    <t>Memorial Fam Med  Towne Ctr</t>
  </si>
  <si>
    <t>3455915</t>
  </si>
  <si>
    <t>Colorectal Surgery Association</t>
  </si>
  <si>
    <t>3262587</t>
  </si>
  <si>
    <t>3367894</t>
  </si>
  <si>
    <t>3687326</t>
  </si>
  <si>
    <t>Garden Park Internal Medicine</t>
  </si>
  <si>
    <t>1817929</t>
  </si>
  <si>
    <t>Cardiac Surgical Assoc LLP</t>
  </si>
  <si>
    <t>3144488</t>
  </si>
  <si>
    <t>Rocky Mountain Pediatric Kidney Center</t>
  </si>
  <si>
    <t>3144408</t>
  </si>
  <si>
    <t>Midwest Sports Medicine Phys</t>
  </si>
  <si>
    <t>3144345</t>
  </si>
  <si>
    <t>Denver Endocrinology</t>
  </si>
  <si>
    <t>3747630</t>
  </si>
  <si>
    <t>Maternal Fetal Medicine Of West Florida</t>
  </si>
  <si>
    <t>3165802</t>
  </si>
  <si>
    <t>Moutain Star Medical Group Farming</t>
  </si>
  <si>
    <t>3144384</t>
  </si>
  <si>
    <t>Centennial Heart Stonecr</t>
  </si>
  <si>
    <t>3288391</t>
  </si>
  <si>
    <t>3144675</t>
  </si>
  <si>
    <t>West Florida Trauma Network</t>
  </si>
  <si>
    <t>3144374</t>
  </si>
  <si>
    <t>Centerpoint Physicians G</t>
  </si>
  <si>
    <t>3455921</t>
  </si>
  <si>
    <t>Colorectal Surgery Asociates</t>
  </si>
  <si>
    <t>3169967</t>
  </si>
  <si>
    <t>Orange Grove Srg</t>
  </si>
  <si>
    <t>3653241</t>
  </si>
  <si>
    <t>ObGyn Center Of NW Houston 1960 210</t>
  </si>
  <si>
    <t>3524141</t>
  </si>
  <si>
    <t>Menorah Pulm &amp; Critical Care Consult</t>
  </si>
  <si>
    <t>3144449</t>
  </si>
  <si>
    <t>Mountain Star Primary Care</t>
  </si>
  <si>
    <t>2971067</t>
  </si>
  <si>
    <t>CPFCP Murlen</t>
  </si>
  <si>
    <t>3763077</t>
  </si>
  <si>
    <t>Las Palmas Del Sol ObGyn</t>
  </si>
  <si>
    <t>3289263</t>
  </si>
  <si>
    <t>Ocala Health Neurosurgical Group</t>
  </si>
  <si>
    <t>3165841</t>
  </si>
  <si>
    <t>Georgetown Ctr For Adult Med</t>
  </si>
  <si>
    <t>3752480</t>
  </si>
  <si>
    <t>North Cypress Oncology</t>
  </si>
  <si>
    <t>3518818</t>
  </si>
  <si>
    <t>Lewis Gale Physicians Internal Medicine</t>
  </si>
  <si>
    <t>3780594</t>
  </si>
  <si>
    <t>College Park Family Care ACT Clinic</t>
  </si>
  <si>
    <t>3144298</t>
  </si>
  <si>
    <t>CJW Sports Medicine</t>
  </si>
  <si>
    <t>1517264</t>
  </si>
  <si>
    <t>Grayson Primary Care</t>
  </si>
  <si>
    <t>3684946</t>
  </si>
  <si>
    <t>Memorial Health Bariatric &amp; Surg Spe</t>
  </si>
  <si>
    <t>3144796</t>
  </si>
  <si>
    <t>Midwest Endo Assoc</t>
  </si>
  <si>
    <t>3671366</t>
  </si>
  <si>
    <t>LSMG Foster</t>
  </si>
  <si>
    <t>3144593</t>
  </si>
  <si>
    <t>Grand Strand Heart Vas Spec</t>
  </si>
  <si>
    <t>3684991</t>
  </si>
  <si>
    <t>2750513</t>
  </si>
  <si>
    <t>Gainesville Fam Phys At Tioga</t>
  </si>
  <si>
    <t>3144571</t>
  </si>
  <si>
    <t>Rocky Mountain Pediatric ENT Associates</t>
  </si>
  <si>
    <t>3425980</t>
  </si>
  <si>
    <t>Miami Dade Cardio Consultants, LLC</t>
  </si>
  <si>
    <t>1081576</t>
  </si>
  <si>
    <t>Coastal Carolina Surgical</t>
  </si>
  <si>
    <t>3144793</t>
  </si>
  <si>
    <t>Bone Joint Spec Phy</t>
  </si>
  <si>
    <t>3172617</t>
  </si>
  <si>
    <t>Family Med Ctr Orange Grove</t>
  </si>
  <si>
    <t>1851487</t>
  </si>
  <si>
    <t>Citrus Primary Care Grp Homosassa</t>
  </si>
  <si>
    <t>3144482</t>
  </si>
  <si>
    <t>Reston Breast Care Ctr</t>
  </si>
  <si>
    <t>3144379</t>
  </si>
  <si>
    <t>Womens Ctr At Alleghany</t>
  </si>
  <si>
    <t>3153088</t>
  </si>
  <si>
    <t>Austin Heart Northwest</t>
  </si>
  <si>
    <t>3144388</t>
  </si>
  <si>
    <t>Nevada Neurosciences</t>
  </si>
  <si>
    <t>3370455</t>
  </si>
  <si>
    <t>Redmond Medical Group East</t>
  </si>
  <si>
    <t>3699180</t>
  </si>
  <si>
    <t>Memorial Health Surg Specialist Breast</t>
  </si>
  <si>
    <t>3169968</t>
  </si>
  <si>
    <t>Research Neurscience</t>
  </si>
  <si>
    <t>3699264</t>
  </si>
  <si>
    <t>Memorial Health Surg Spec Savannah</t>
  </si>
  <si>
    <t>3506964</t>
  </si>
  <si>
    <t>Fairview Pediatric Surgery</t>
  </si>
  <si>
    <t>3144400</t>
  </si>
  <si>
    <t>Hlthcr Specialist Of The Pb</t>
  </si>
  <si>
    <t>3466987</t>
  </si>
  <si>
    <t>Gulf Pointe Surgical Specialists</t>
  </si>
  <si>
    <t>3653413</t>
  </si>
  <si>
    <t>3519263</t>
  </si>
  <si>
    <t>Memorial Satilla Radiation Oncology</t>
  </si>
  <si>
    <t>3519266</t>
  </si>
  <si>
    <t>Memorial Satilla Neurology</t>
  </si>
  <si>
    <t>3290942</t>
  </si>
  <si>
    <t>South Austin Trauma Surgeons</t>
  </si>
  <si>
    <t>3727883</t>
  </si>
  <si>
    <t>ADC Cedar Bend FL 1</t>
  </si>
  <si>
    <t>3752463</t>
  </si>
  <si>
    <t>Houston Heart</t>
  </si>
  <si>
    <t>3169971</t>
  </si>
  <si>
    <t>Kansas City Pulmo Practice LLC</t>
  </si>
  <si>
    <t>3144684</t>
  </si>
  <si>
    <t>Mountainstar Med Grp Neuro</t>
  </si>
  <si>
    <t>2499687</t>
  </si>
  <si>
    <t>3144459</t>
  </si>
  <si>
    <t>Mountainstar General Surgery</t>
  </si>
  <si>
    <t>3679134</t>
  </si>
  <si>
    <t>3685467</t>
  </si>
  <si>
    <t>Memorial Health Endo &amp; Metabolic Spec</t>
  </si>
  <si>
    <t>3658784</t>
  </si>
  <si>
    <t>Texas Cardiac Arrhythmia</t>
  </si>
  <si>
    <t>3144701</t>
  </si>
  <si>
    <t>General &amp; Vascular Surgeons Of Houston</t>
  </si>
  <si>
    <t>3640518</t>
  </si>
  <si>
    <t>West Florida Primary Care MCLAB</t>
  </si>
  <si>
    <t>3144695</t>
  </si>
  <si>
    <t>Midwest Neurology</t>
  </si>
  <si>
    <t>3184750</t>
  </si>
  <si>
    <t>Suncoast OBGYN</t>
  </si>
  <si>
    <t>3144856</t>
  </si>
  <si>
    <t>Kendall Orthopedic Specialist</t>
  </si>
  <si>
    <t>3734527</t>
  </si>
  <si>
    <t>TriStar Breast Surgery</t>
  </si>
  <si>
    <t>3144782</t>
  </si>
  <si>
    <t>Advanced Surgical Partners</t>
  </si>
  <si>
    <t>3363010</t>
  </si>
  <si>
    <t>Texas Vascular Specialists</t>
  </si>
  <si>
    <t>3166042</t>
  </si>
  <si>
    <t>Charleston Heart Specialist</t>
  </si>
  <si>
    <t>3653197</t>
  </si>
  <si>
    <t>ENT Center Of Northwest Houston</t>
  </si>
  <si>
    <t>3255430</t>
  </si>
  <si>
    <t>Texas Cardio Specialists</t>
  </si>
  <si>
    <t>3153097</t>
  </si>
  <si>
    <t>Cardiac Surg Assoc Of Largo</t>
  </si>
  <si>
    <t>3153107</t>
  </si>
  <si>
    <t>Rush E Akin</t>
  </si>
  <si>
    <t>3243937</t>
  </si>
  <si>
    <t>Nature Coast Center For PC</t>
  </si>
  <si>
    <t>3696212</t>
  </si>
  <si>
    <t>Heart &amp; Vascular Specialists Of N Texas</t>
  </si>
  <si>
    <t>3671364</t>
  </si>
  <si>
    <t>LSMG Hilltop Gen Surg III</t>
  </si>
  <si>
    <t>3144854</t>
  </si>
  <si>
    <t>3719156</t>
  </si>
  <si>
    <t>ELP Internal Med GME Med Plza II</t>
  </si>
  <si>
    <t>3169966</t>
  </si>
  <si>
    <t>Grandview Health Care</t>
  </si>
  <si>
    <t>3144732</t>
  </si>
  <si>
    <t>3169970</t>
  </si>
  <si>
    <t>Midwest Heart &amp; Vasc</t>
  </si>
  <si>
    <t>3507636</t>
  </si>
  <si>
    <t>3689521</t>
  </si>
  <si>
    <t>Parkridge Cardiothoracic Surgery</t>
  </si>
  <si>
    <t>847501</t>
  </si>
  <si>
    <t>Surg Assoc Of SW VA</t>
  </si>
  <si>
    <t>2817487</t>
  </si>
  <si>
    <t>Coast Surgical</t>
  </si>
  <si>
    <t>3668400</t>
  </si>
  <si>
    <t>3699175</t>
  </si>
  <si>
    <t>Memorial Health Ped Spec Endocrinology</t>
  </si>
  <si>
    <t>1872990</t>
  </si>
  <si>
    <t>Alamo Heights Medical Group</t>
  </si>
  <si>
    <t>3144398</t>
  </si>
  <si>
    <t>Coastal Nh Neurosurgeons</t>
  </si>
  <si>
    <t>3144837</t>
  </si>
  <si>
    <t>Lewisgale Physicians Pulmonar</t>
  </si>
  <si>
    <t>3144863</t>
  </si>
  <si>
    <t>SWVA Orthopedic &amp; Spine- Pulaski</t>
  </si>
  <si>
    <t>3474976</t>
  </si>
  <si>
    <t>Grand Strand GME Primary Care</t>
  </si>
  <si>
    <t>3144608</t>
  </si>
  <si>
    <t>Coastal Cardio And Vasc Surg</t>
  </si>
  <si>
    <t>3733347</t>
  </si>
  <si>
    <t>Pediatric Specialty Clinic LLC</t>
  </si>
  <si>
    <t>3144295</t>
  </si>
  <si>
    <t>LWCVSURG Lawnwood CardioThorac</t>
  </si>
  <si>
    <t>3642143</t>
  </si>
  <si>
    <t>3400812</t>
  </si>
  <si>
    <t>Austin Brain And Spine</t>
  </si>
  <si>
    <t>3170847</t>
  </si>
  <si>
    <t>Lewisgale Phys Opth</t>
  </si>
  <si>
    <t>3305123</t>
  </si>
  <si>
    <t>Center For Occ Med - Evans</t>
  </si>
  <si>
    <t>3717670</t>
  </si>
  <si>
    <t>ADC Physiatry</t>
  </si>
  <si>
    <t>2980093</t>
  </si>
  <si>
    <t>Heart And Family Health Instit</t>
  </si>
  <si>
    <t>3131831</t>
  </si>
  <si>
    <t>LGP Pulaski Oncolgy</t>
  </si>
  <si>
    <t>3710329</t>
  </si>
  <si>
    <t>ADC Round Rock Rheum</t>
  </si>
  <si>
    <t>3144846</t>
  </si>
  <si>
    <t>Med Grp Of Kansas City</t>
  </si>
  <si>
    <t>3322462</t>
  </si>
  <si>
    <t>Denver Center For Endocrine Surgery</t>
  </si>
  <si>
    <t>1802544</t>
  </si>
  <si>
    <t>Cardio Spec Of East Houston</t>
  </si>
  <si>
    <t>2951711</t>
  </si>
  <si>
    <t>Hope Center</t>
  </si>
  <si>
    <t>3144817</t>
  </si>
  <si>
    <t>Gastroenterology Spec Of Mid</t>
  </si>
  <si>
    <t>3144745</t>
  </si>
  <si>
    <t>Lewis Gale Physicians Petersburg</t>
  </si>
  <si>
    <t>3171745</t>
  </si>
  <si>
    <t>Appledore Infectious Disease</t>
  </si>
  <si>
    <t>3151642</t>
  </si>
  <si>
    <t>NeuroHospitalist Of Clear Lake</t>
  </si>
  <si>
    <t>3763906</t>
  </si>
  <si>
    <t>3753160</t>
  </si>
  <si>
    <t>Orange Park Pediatric Surgery</t>
  </si>
  <si>
    <t>3660793</t>
  </si>
  <si>
    <t>Orange Park Surgical Centers</t>
  </si>
  <si>
    <t>1861501</t>
  </si>
  <si>
    <t>Pinnacle Medical Group Trust Therapy</t>
  </si>
  <si>
    <t>2353133</t>
  </si>
  <si>
    <t>Memorial Neuro Spine</t>
  </si>
  <si>
    <t>2151509</t>
  </si>
  <si>
    <t>Overland Park Neuro &amp; Sleep Medicine</t>
  </si>
  <si>
    <t>2862797</t>
  </si>
  <si>
    <t>3188968</t>
  </si>
  <si>
    <t>CASC</t>
  </si>
  <si>
    <t>3372313</t>
  </si>
  <si>
    <t>Richmond Surgical - Trauma</t>
  </si>
  <si>
    <t>3519184</t>
  </si>
  <si>
    <t>Memorial Satilla Cardiology</t>
  </si>
  <si>
    <t>3699891</t>
  </si>
  <si>
    <t>Blake Primary Care Specialists</t>
  </si>
  <si>
    <t>3183074</t>
  </si>
  <si>
    <t>Centennial Thoracic Surg Assoc</t>
  </si>
  <si>
    <t>3757803</t>
  </si>
  <si>
    <t>3153123</t>
  </si>
  <si>
    <t>Lewis Gale Phys 6</t>
  </si>
  <si>
    <t>3170894</t>
  </si>
  <si>
    <t>Lewisgale Physicians Hem</t>
  </si>
  <si>
    <t>3110296</t>
  </si>
  <si>
    <t>Neurosurgery Of S KC Med Grp</t>
  </si>
  <si>
    <t>3389774</t>
  </si>
  <si>
    <t>Denver Neurosurgery And Spine</t>
  </si>
  <si>
    <t>3674953</t>
  </si>
  <si>
    <t>John A Demopulos</t>
  </si>
  <si>
    <t>3403256</t>
  </si>
  <si>
    <t>NeuroSurgery Of Kingwood PLLC</t>
  </si>
  <si>
    <t>3144778</t>
  </si>
  <si>
    <t>Mtn View Cardio Thor Assoc</t>
  </si>
  <si>
    <t>3171759</t>
  </si>
  <si>
    <t>Cardiology Specialists Of Houston</t>
  </si>
  <si>
    <t>3166032</t>
  </si>
  <si>
    <t>S Texas Cardio Nuclear</t>
  </si>
  <si>
    <t>3144507</t>
  </si>
  <si>
    <t>Capital Regional Sur Grp</t>
  </si>
  <si>
    <t>3144748</t>
  </si>
  <si>
    <t>Elite Ortho Of North Hills</t>
  </si>
  <si>
    <t>3101019</t>
  </si>
  <si>
    <t>TriStar Centennial Heart &amp; Vasc</t>
  </si>
  <si>
    <t>3144604</t>
  </si>
  <si>
    <t>Indian Lake Neurology</t>
  </si>
  <si>
    <t>3323676</t>
  </si>
  <si>
    <t>LewisGale Physicians- Cardio Electro</t>
  </si>
  <si>
    <t>3169980</t>
  </si>
  <si>
    <t>Midwest Womens Hlthcare</t>
  </si>
  <si>
    <t>3095263</t>
  </si>
  <si>
    <t>General Surgery Of Trinity</t>
  </si>
  <si>
    <t>3144458</t>
  </si>
  <si>
    <t>Mountainstar Cardiovascular Surgery</t>
  </si>
  <si>
    <t>3777275</t>
  </si>
  <si>
    <t>Ocala Health Surgical Group</t>
  </si>
  <si>
    <t>3744547</t>
  </si>
  <si>
    <t>South Texas Cardiology Institute</t>
  </si>
  <si>
    <t>3153151</t>
  </si>
  <si>
    <t>Mercy Hospital Med Partners</t>
  </si>
  <si>
    <t>3019575</t>
  </si>
  <si>
    <t>RHHP-Gary Dale Rusk</t>
  </si>
  <si>
    <t>1850051</t>
  </si>
  <si>
    <t>Citrus Primary Care Grp Citrus Spg</t>
  </si>
  <si>
    <t>3717798</t>
  </si>
  <si>
    <t>ADC Westlake Rheum</t>
  </si>
  <si>
    <t>3185125</t>
  </si>
  <si>
    <t>Putnam Orthopedics</t>
  </si>
  <si>
    <t>3671362</t>
  </si>
  <si>
    <t>LSMG Community Clinic</t>
  </si>
  <si>
    <t>3717751</t>
  </si>
  <si>
    <t>ADC Nephrology FL 2</t>
  </si>
  <si>
    <t>2040202</t>
  </si>
  <si>
    <t>Surgical Group Of Kansas City</t>
  </si>
  <si>
    <t>3480877</t>
  </si>
  <si>
    <t>North Florida Pulm &amp; Sleep Medicine</t>
  </si>
  <si>
    <t>3295507</t>
  </si>
  <si>
    <t>Center For Occ Med - Augusta</t>
  </si>
  <si>
    <t>3363806</t>
  </si>
  <si>
    <t>North Texas Dialy Access Clinic</t>
  </si>
  <si>
    <t>3052579</t>
  </si>
  <si>
    <t>Fl Hrt Vsclr Care JFK Med Ctr</t>
  </si>
  <si>
    <t>3717780</t>
  </si>
  <si>
    <t>3442225</t>
  </si>
  <si>
    <t>Florida Heart &amp; Lung Institute</t>
  </si>
  <si>
    <t>3144777</t>
  </si>
  <si>
    <t>Conroe Montgomery Phys Assoc</t>
  </si>
  <si>
    <t>3170901</t>
  </si>
  <si>
    <t>Lewisgale Physicians Neuro</t>
  </si>
  <si>
    <t>3758054</t>
  </si>
  <si>
    <t>Complete Womens Care Ctr Ultrasound Dept</t>
  </si>
  <si>
    <t>3486945</t>
  </si>
  <si>
    <t>Cardiac Surgical Assoc Of Fawcett</t>
  </si>
  <si>
    <t>3144538</t>
  </si>
  <si>
    <t>Austin Heart Heart Hospital</t>
  </si>
  <si>
    <t>3744546</t>
  </si>
  <si>
    <t>Womans Health Group</t>
  </si>
  <si>
    <t>3144585</t>
  </si>
  <si>
    <t>Valley Pediatric Surgical Sp</t>
  </si>
  <si>
    <t>3144549</t>
  </si>
  <si>
    <t>Midwest Heart Vas Spec</t>
  </si>
  <si>
    <t>3165986</t>
  </si>
  <si>
    <t>Broward Surgical Specialists</t>
  </si>
  <si>
    <t>3717742</t>
  </si>
  <si>
    <t>ADC Gastro FL 1</t>
  </si>
  <si>
    <t>3169963</t>
  </si>
  <si>
    <t>Kansas Cty Spine &amp; Spt Med</t>
  </si>
  <si>
    <t>3682052</t>
  </si>
  <si>
    <t>Lakeview Reg Phys Grp Slidell Picayune</t>
  </si>
  <si>
    <t>3017547</t>
  </si>
  <si>
    <t>NTX Pulmonary Critical Care</t>
  </si>
  <si>
    <t>3247230</t>
  </si>
  <si>
    <t>3170884</t>
  </si>
  <si>
    <t>Lewisgale Physicians Gastro</t>
  </si>
  <si>
    <t>3274723</t>
  </si>
  <si>
    <t>Overland Park Endocrine And Diabetes</t>
  </si>
  <si>
    <t>3244098</t>
  </si>
  <si>
    <t>Levinson Heart Failure Clinic</t>
  </si>
  <si>
    <t>3144929</t>
  </si>
  <si>
    <t>HealthONE Cardiothoracic Surgery Associa</t>
  </si>
  <si>
    <t>3668372</t>
  </si>
  <si>
    <t>Neurosurgery Atlanta</t>
  </si>
  <si>
    <t>3710331</t>
  </si>
  <si>
    <t>ADC San Marcos</t>
  </si>
  <si>
    <t>3682574</t>
  </si>
  <si>
    <t>Lewis Gale Physicians Gastroenterology</t>
  </si>
  <si>
    <t>3144350</t>
  </si>
  <si>
    <t>3717808</t>
  </si>
  <si>
    <t>3742018</t>
  </si>
  <si>
    <t>Kansas City Vasc &amp; General Surg Grp LLC</t>
  </si>
  <si>
    <t>3144697</t>
  </si>
  <si>
    <t>St Davids Heart &amp; Vascular PLLC</t>
  </si>
  <si>
    <t>3144896</t>
  </si>
  <si>
    <t>Memorial Occupational Med</t>
  </si>
  <si>
    <t>3682565</t>
  </si>
  <si>
    <t>3144340</t>
  </si>
  <si>
    <t>Kansas City Neurology As</t>
  </si>
  <si>
    <t>3144648</t>
  </si>
  <si>
    <t>Centennial Heart At Southern Hills</t>
  </si>
  <si>
    <t>3687309</t>
  </si>
  <si>
    <t>Memorial Health Lung And Sleep Care</t>
  </si>
  <si>
    <t>3144704</t>
  </si>
  <si>
    <t>Midwest Maternal Fetal Med Phy</t>
  </si>
  <si>
    <t>1335916</t>
  </si>
  <si>
    <t>Juan Medrano</t>
  </si>
  <si>
    <t>3252020</t>
  </si>
  <si>
    <t>Palms Surgical Associates</t>
  </si>
  <si>
    <t>3532688</t>
  </si>
  <si>
    <t>Florida Institute Of Neuroscience</t>
  </si>
  <si>
    <t>3719153</t>
  </si>
  <si>
    <t>Neurosurgical Specialists Of South FL</t>
  </si>
  <si>
    <t>3447658</t>
  </si>
  <si>
    <t>3144569</t>
  </si>
  <si>
    <t>3682579</t>
  </si>
  <si>
    <t>CyFair Medical Partners Orthopedics</t>
  </si>
  <si>
    <t>3102284</t>
  </si>
  <si>
    <t>Midwest Womens Healthcare Spec</t>
  </si>
  <si>
    <t>3469247</t>
  </si>
  <si>
    <t>Austin Spine</t>
  </si>
  <si>
    <t>3717770</t>
  </si>
  <si>
    <t>ADC Steiner Ranch Infusion</t>
  </si>
  <si>
    <t>3179974</t>
  </si>
  <si>
    <t>Pediatric Specialized Care</t>
  </si>
  <si>
    <t>3647657</t>
  </si>
  <si>
    <t>Grand Strand GME Cardiology</t>
  </si>
  <si>
    <t>3017309</t>
  </si>
  <si>
    <t>Neurosurgical Assoc Of NTX</t>
  </si>
  <si>
    <t>3734580</t>
  </si>
  <si>
    <t>Midwest Heart &amp; Vascular Specialists</t>
  </si>
  <si>
    <t>3144579</t>
  </si>
  <si>
    <t>Cardiology Clinic Of San Anto</t>
  </si>
  <si>
    <t>1898552</t>
  </si>
  <si>
    <t>3144495</t>
  </si>
  <si>
    <t>Nw Fl Multispecialty Phys Car</t>
  </si>
  <si>
    <t>3259927</t>
  </si>
  <si>
    <t>Transplant Surgical Specialist - Largo</t>
  </si>
  <si>
    <t>3733167</t>
  </si>
  <si>
    <t>2402406</t>
  </si>
  <si>
    <t>Surgical Bariatric Centers</t>
  </si>
  <si>
    <t>3756117</t>
  </si>
  <si>
    <t>Northwest Florida MultiSpec Phys LLC</t>
  </si>
  <si>
    <t>3144858</t>
  </si>
  <si>
    <t>Tennesee Heart And Vascular</t>
  </si>
  <si>
    <t>3333084</t>
  </si>
  <si>
    <t>LGP OBGYN Houston Street</t>
  </si>
  <si>
    <t>3144680</t>
  </si>
  <si>
    <t>Middle Tennessee Neurology</t>
  </si>
  <si>
    <t>3646504</t>
  </si>
  <si>
    <t>Regional Health</t>
  </si>
  <si>
    <t>3144452</t>
  </si>
  <si>
    <t>Portsmouth Pulmonary Phys</t>
  </si>
  <si>
    <t>3169983</t>
  </si>
  <si>
    <t>Neursurgery Assoc Of Jckson</t>
  </si>
  <si>
    <t>3144535</t>
  </si>
  <si>
    <t>3235500</t>
  </si>
  <si>
    <t>Digestive Disease Ctr Of TPB</t>
  </si>
  <si>
    <t>3144592</t>
  </si>
  <si>
    <t>Midwest Breast Care</t>
  </si>
  <si>
    <t>3144933</t>
  </si>
  <si>
    <t>Complete Care Ctr For Women</t>
  </si>
  <si>
    <t>2971870</t>
  </si>
  <si>
    <t>3144382</t>
  </si>
  <si>
    <t>Rocky Mountain Ped Neurology &amp; Sleep Med</t>
  </si>
  <si>
    <t>3144497</t>
  </si>
  <si>
    <t>Kansas Plmnry Sleep Phys</t>
  </si>
  <si>
    <t>3508565</t>
  </si>
  <si>
    <t>Center For The Relief Of Pain</t>
  </si>
  <si>
    <t>3777991</t>
  </si>
  <si>
    <t>Behavioral Health Of Trinity</t>
  </si>
  <si>
    <t>3144424</t>
  </si>
  <si>
    <t>Pediatric Specialists Of Houston</t>
  </si>
  <si>
    <t>3165855</t>
  </si>
  <si>
    <t>3253296</t>
  </si>
  <si>
    <t>3662750</t>
  </si>
  <si>
    <t>Augusta Pediatric Specialists</t>
  </si>
  <si>
    <t>3531558</t>
  </si>
  <si>
    <t>Greenville Cardiovascular Associates</t>
  </si>
  <si>
    <t>3017752</t>
  </si>
  <si>
    <t>Dallas Brn Spn &amp; Skll Bsd Surg</t>
  </si>
  <si>
    <t>3671188</t>
  </si>
  <si>
    <t>3144294</t>
  </si>
  <si>
    <t>Skyline Neuroscience Assoc</t>
  </si>
  <si>
    <t>3225779</t>
  </si>
  <si>
    <t>Midwest Hrt And Vasc Spec LLC</t>
  </si>
  <si>
    <t>3144409</t>
  </si>
  <si>
    <t>Mainland Multi Specialit</t>
  </si>
  <si>
    <t>3144857</t>
  </si>
  <si>
    <t>3673658</t>
  </si>
  <si>
    <t>Miami International Cardio Consult Inc</t>
  </si>
  <si>
    <t>3144890</t>
  </si>
  <si>
    <t>Research Neurology Assoc Llc</t>
  </si>
  <si>
    <t>3144357</t>
  </si>
  <si>
    <t>3144617</t>
  </si>
  <si>
    <t>Coastal Cardio Vascular Surg</t>
  </si>
  <si>
    <t>3144456</t>
  </si>
  <si>
    <t>Cardio Surgical Assoc</t>
  </si>
  <si>
    <t>3144390</t>
  </si>
  <si>
    <t>Med Group Kansas City</t>
  </si>
  <si>
    <t>3144838</t>
  </si>
  <si>
    <t>Lewisgale Physicians Cardio</t>
  </si>
  <si>
    <t>3266212</t>
  </si>
  <si>
    <t>Children's Multi-Specialty Group</t>
  </si>
  <si>
    <t>3689515</t>
  </si>
  <si>
    <t>Surgical Specialists Of Largo</t>
  </si>
  <si>
    <t>3144415</t>
  </si>
  <si>
    <t>Houston Pediatric Pulmonary Sleep</t>
  </si>
  <si>
    <t>3144839</t>
  </si>
  <si>
    <t>Jackson County Pulm Med</t>
  </si>
  <si>
    <t>3144883</t>
  </si>
  <si>
    <t>Coliseum Heart And Vascular</t>
  </si>
  <si>
    <t>3702539</t>
  </si>
  <si>
    <t>Musselman, David</t>
  </si>
  <si>
    <t>3144855</t>
  </si>
  <si>
    <t>Florida Heart Vascular Care</t>
  </si>
  <si>
    <t>3252392</t>
  </si>
  <si>
    <t>N Texas Heart Surgery Cntr PLLC</t>
  </si>
  <si>
    <t>3750136</t>
  </si>
  <si>
    <t>Heart &amp; Vascular Spec Of North Hills</t>
  </si>
  <si>
    <t>3153102</t>
  </si>
  <si>
    <t>Appledore Neurology Assoc</t>
  </si>
  <si>
    <t>3496709</t>
  </si>
  <si>
    <t>Lakeview Regional Phys Grp Hammond</t>
  </si>
  <si>
    <t>3144910</t>
  </si>
  <si>
    <t>Kendall Pediatric Associates</t>
  </si>
  <si>
    <t>3144806</t>
  </si>
  <si>
    <t>St Marks Hospital Com Spine</t>
  </si>
  <si>
    <t>1396082</t>
  </si>
  <si>
    <t>TriStar Family Care KS</t>
  </si>
  <si>
    <t>1403725</t>
  </si>
  <si>
    <t>TriStar Cardiovascular Surgery</t>
  </si>
  <si>
    <t>3717768</t>
  </si>
  <si>
    <t>ADC Steiner Ranch Rheum</t>
  </si>
  <si>
    <t>3144331</t>
  </si>
  <si>
    <t>3171782</t>
  </si>
  <si>
    <t>3144493</t>
  </si>
  <si>
    <t>Centennial Neuroscience</t>
  </si>
  <si>
    <t>3736844</t>
  </si>
  <si>
    <t>3717786</t>
  </si>
  <si>
    <t>3144628</t>
  </si>
  <si>
    <t>Lewis Gale Physicians</t>
  </si>
  <si>
    <t>3519368</t>
  </si>
  <si>
    <t>Memorial Satilla Pulmonology</t>
  </si>
  <si>
    <t>3144823</t>
  </si>
  <si>
    <t>Houston Heart Assoc</t>
  </si>
  <si>
    <t>2862686</t>
  </si>
  <si>
    <t>3673943</t>
  </si>
  <si>
    <t>TCA Dallas</t>
  </si>
  <si>
    <t>3691258</t>
  </si>
  <si>
    <t>3165988</t>
  </si>
  <si>
    <t>Gulf Coast Cardiology</t>
  </si>
  <si>
    <t>3144699</t>
  </si>
  <si>
    <t>Ocala Health Surgical Grp</t>
  </si>
  <si>
    <t>3144445</t>
  </si>
  <si>
    <t>Neurology Specialists Of</t>
  </si>
  <si>
    <t>3153093</t>
  </si>
  <si>
    <t>Cardiac Surg Assoc Northside</t>
  </si>
  <si>
    <t>3144348</t>
  </si>
  <si>
    <t>Johnson County Neurology</t>
  </si>
  <si>
    <t>3017770</t>
  </si>
  <si>
    <t>Southwest Crdthrcic  Srgns</t>
  </si>
  <si>
    <t>3751517</t>
  </si>
  <si>
    <t>3685648</t>
  </si>
  <si>
    <t>Memorial Hlth Provident Wmn Spec Okatie</t>
  </si>
  <si>
    <t>3144825</t>
  </si>
  <si>
    <t>Ocala Health Neurosurgery</t>
  </si>
  <si>
    <t>1725534</t>
  </si>
  <si>
    <t>Cardiac Surgical Associates</t>
  </si>
  <si>
    <t>3169972</t>
  </si>
  <si>
    <t>Kansas Cty Gastro</t>
  </si>
  <si>
    <t>3144333</t>
  </si>
  <si>
    <t>Cardiothoracic Surg RoanokeVly</t>
  </si>
  <si>
    <t>3786163</t>
  </si>
  <si>
    <t>Redmond Cardiothoracic Surgery</t>
  </si>
  <si>
    <t>3205510</t>
  </si>
  <si>
    <t>Austin Heart Holter</t>
  </si>
  <si>
    <t>3144537</t>
  </si>
  <si>
    <t>Aheart Hho Coumadin</t>
  </si>
  <si>
    <t>3710256</t>
  </si>
  <si>
    <t>ADC Admin</t>
  </si>
  <si>
    <t>3767466</t>
  </si>
  <si>
    <t>Richmond Infectious Disease Specialists</t>
  </si>
  <si>
    <t>3144573</t>
  </si>
  <si>
    <t>S Texas Cardiology Inst</t>
  </si>
  <si>
    <t>3144691</t>
  </si>
  <si>
    <t>First Coast Neurosurgery 2</t>
  </si>
  <si>
    <t>3807923</t>
  </si>
  <si>
    <t>Cardiac Surgical Assoc Of Citrus</t>
  </si>
  <si>
    <t>3144682</t>
  </si>
  <si>
    <t>Houston Heart Associates</t>
  </si>
  <si>
    <t>3707477</t>
  </si>
  <si>
    <t>Rocky Mtn Ped Heart Surg</t>
  </si>
  <si>
    <t>3653477</t>
  </si>
  <si>
    <t>Cy-Fair Neurosurgical Inst</t>
  </si>
  <si>
    <t>3717734</t>
  </si>
  <si>
    <t>ADC Radiology FL 3</t>
  </si>
  <si>
    <t>3144258</t>
  </si>
  <si>
    <t>Colorado Nurse Midwives</t>
  </si>
  <si>
    <t>3688295</t>
  </si>
  <si>
    <t>Rose Midwifery</t>
  </si>
  <si>
    <t>2971043</t>
  </si>
  <si>
    <t>CPFC Specialty</t>
  </si>
  <si>
    <t>3144376</t>
  </si>
  <si>
    <t>Mountain Star General Surg</t>
  </si>
  <si>
    <t>3467219</t>
  </si>
  <si>
    <t>Las Palmas Del Sol Urgent Care</t>
  </si>
  <si>
    <t>1379805</t>
  </si>
  <si>
    <t>Coastal Carolina Gasto Hepa</t>
  </si>
  <si>
    <t>3717757</t>
  </si>
  <si>
    <t>ADC Weight Mgmt FL 3</t>
  </si>
  <si>
    <t>3717796</t>
  </si>
  <si>
    <t>ADC Westlake Endocrin</t>
  </si>
  <si>
    <t>2580679</t>
  </si>
  <si>
    <t>North Georgia Primary Care Grp</t>
  </si>
  <si>
    <t>3647543</t>
  </si>
  <si>
    <t>Heart &amp; Family Health Institute Card</t>
  </si>
  <si>
    <t>2137431</t>
  </si>
  <si>
    <t>Coastal Carolina Bariatric Center</t>
  </si>
  <si>
    <t>3498473</t>
  </si>
  <si>
    <t>Texas Institute Of Spine &amp; Neurosurg</t>
  </si>
  <si>
    <t>3778347</t>
  </si>
  <si>
    <t>3519236</t>
  </si>
  <si>
    <t>Memorial Satilla Hematology Oncology</t>
  </si>
  <si>
    <t>3165989</t>
  </si>
  <si>
    <t>Neurosurgical Spec Of N Florida</t>
  </si>
  <si>
    <t>3144885</t>
  </si>
  <si>
    <t>Ctr For Diag And Thera Cardio</t>
  </si>
  <si>
    <t>3144641</t>
  </si>
  <si>
    <t>Pinnacle Med Grp Physiatry</t>
  </si>
  <si>
    <t>3144303</t>
  </si>
  <si>
    <t>Terre Haute Hrt Lung Vasc</t>
  </si>
  <si>
    <t>2102813</t>
  </si>
  <si>
    <t>South Texas Cardio Consultants Boerne</t>
  </si>
  <si>
    <t>3144371</t>
  </si>
  <si>
    <t>Digestive Disease Ctr Of Palm</t>
  </si>
  <si>
    <t>3144824</t>
  </si>
  <si>
    <t>Midwest Vascular Spec</t>
  </si>
  <si>
    <t>3144913</t>
  </si>
  <si>
    <t>2716555</t>
  </si>
  <si>
    <t>College Park Family Care Cente</t>
  </si>
  <si>
    <t>3665811</t>
  </si>
  <si>
    <t>Brandon Surgical Specialists</t>
  </si>
  <si>
    <t>3277409</t>
  </si>
  <si>
    <t>LewisGale Phys Ophthalmology</t>
  </si>
  <si>
    <t>2457645</t>
  </si>
  <si>
    <t>South Tampa General &amp; Vasculary Surgery</t>
  </si>
  <si>
    <t>3144764</t>
  </si>
  <si>
    <t>Commonwealth Spec Of Ky</t>
  </si>
  <si>
    <t>3096576</t>
  </si>
  <si>
    <t>Loganville Family &amp; Spts Med</t>
  </si>
  <si>
    <t>3292832</t>
  </si>
  <si>
    <t>Texas Cardiac Arrhythmia AH HHO</t>
  </si>
  <si>
    <t>3674581</t>
  </si>
  <si>
    <t>LGP Salem Psychiatry GME Clinic</t>
  </si>
  <si>
    <t>3674956</t>
  </si>
  <si>
    <t>Denver Ctr For Joint Replacement</t>
  </si>
  <si>
    <t>3480865</t>
  </si>
  <si>
    <t>3685630</t>
  </si>
  <si>
    <t>3175723</t>
  </si>
  <si>
    <t>Research Neurology Assoc LLC</t>
  </si>
  <si>
    <t>3785188</t>
  </si>
  <si>
    <t>Bariatric &amp; Metabolic Specialists</t>
  </si>
  <si>
    <t>3803659</t>
  </si>
  <si>
    <t>Lone Star Orthopaedic Institute</t>
  </si>
  <si>
    <t>3455930</t>
  </si>
  <si>
    <t>Dallas Sarcoma Associates</t>
  </si>
  <si>
    <t>2057241</t>
  </si>
  <si>
    <t>Gastroenterology Consultants</t>
  </si>
  <si>
    <t>3171694</t>
  </si>
  <si>
    <t>Commonwealth OBGYN Spec</t>
  </si>
  <si>
    <t>3144407</t>
  </si>
  <si>
    <t>Greenview Specialty Assoc</t>
  </si>
  <si>
    <t>2602800</t>
  </si>
  <si>
    <t>Congenital Heart Surg Cntr</t>
  </si>
  <si>
    <t>HCA   NSI Items  -  Jan 2019 through Mar 2019</t>
  </si>
  <si>
    <t>NAME</t>
  </si>
  <si>
    <t>CITY</t>
  </si>
  <si>
    <t>STATE</t>
  </si>
  <si>
    <t>ZIP</t>
  </si>
  <si>
    <t>Document</t>
  </si>
  <si>
    <t>TYPE</t>
  </si>
  <si>
    <t>SKU</t>
  </si>
  <si>
    <t>Description</t>
  </si>
  <si>
    <t>QTY</t>
  </si>
  <si>
    <t>SHIPTO</t>
  </si>
  <si>
    <t>DATE</t>
  </si>
  <si>
    <t>LT</t>
  </si>
  <si>
    <t>SUP</t>
  </si>
  <si>
    <t>Richmond</t>
  </si>
  <si>
    <t>VA</t>
  </si>
  <si>
    <t xml:space="preserve">232294998   </t>
  </si>
  <si>
    <t>72634745</t>
  </si>
  <si>
    <t>SE</t>
  </si>
  <si>
    <t>5903015</t>
  </si>
  <si>
    <t>Micrell Antibacterial Soap</t>
  </si>
  <si>
    <t>02/01/2019</t>
  </si>
  <si>
    <t>XD</t>
  </si>
  <si>
    <t>GOJO</t>
  </si>
  <si>
    <t>73072444</t>
  </si>
  <si>
    <t>1048805</t>
  </si>
  <si>
    <t>Reducer Fitting Sterile</t>
  </si>
  <si>
    <t>02/13/2019</t>
  </si>
  <si>
    <t>ABCO</t>
  </si>
  <si>
    <t>73508253</t>
  </si>
  <si>
    <t>1264220</t>
  </si>
  <si>
    <t>Eartip Adsoft</t>
  </si>
  <si>
    <t>02/26/2019</t>
  </si>
  <si>
    <t>AMDIAG</t>
  </si>
  <si>
    <t>1062928</t>
  </si>
  <si>
    <t>Eartips Adsoft Steth Black</t>
  </si>
  <si>
    <t>74361938</t>
  </si>
  <si>
    <t>1210133</t>
  </si>
  <si>
    <t>Bar Grab SS 18"</t>
  </si>
  <si>
    <t>03/21/2019</t>
  </si>
  <si>
    <t>BOBRIC</t>
  </si>
  <si>
    <t>Saint Petersburg</t>
  </si>
  <si>
    <t>FL</t>
  </si>
  <si>
    <t xml:space="preserve">337074567   </t>
  </si>
  <si>
    <t>73901587</t>
  </si>
  <si>
    <t>2840053</t>
  </si>
  <si>
    <t>Paper Chart F-fold 216x280x200</t>
  </si>
  <si>
    <t>03/08/2019</t>
  </si>
  <si>
    <t>PRTMED</t>
  </si>
  <si>
    <t>Lake Mary</t>
  </si>
  <si>
    <t xml:space="preserve">327462573   </t>
  </si>
  <si>
    <t>71644710</t>
  </si>
  <si>
    <t>9859790</t>
  </si>
  <si>
    <t>Suture Sofsilk Silk Black C-14</t>
  </si>
  <si>
    <t>01/04/2019</t>
  </si>
  <si>
    <t>KENDAL</t>
  </si>
  <si>
    <t>72189629</t>
  </si>
  <si>
    <t>4997942</t>
  </si>
  <si>
    <t>PROSPHYG Aneroid Sphyg Purple</t>
  </si>
  <si>
    <t>01/21/2019</t>
  </si>
  <si>
    <t>73218049</t>
  </si>
  <si>
    <t>1291456</t>
  </si>
  <si>
    <t>Catheter Magic3 Int Hydro</t>
  </si>
  <si>
    <t>02/19/2019</t>
  </si>
  <si>
    <t>BARDBI</t>
  </si>
  <si>
    <t>73761076</t>
  </si>
  <si>
    <t>1102682</t>
  </si>
  <si>
    <t>Penile Clamp Rubber Lined</t>
  </si>
  <si>
    <t>03/05/2019</t>
  </si>
  <si>
    <t>MEDLIN</t>
  </si>
  <si>
    <t>Brandon</t>
  </si>
  <si>
    <t xml:space="preserve">335115716   </t>
  </si>
  <si>
    <t>73111954</t>
  </si>
  <si>
    <t>4313088</t>
  </si>
  <si>
    <t>Battery Pack</t>
  </si>
  <si>
    <t>02/14/2019</t>
  </si>
  <si>
    <t>MARSHA</t>
  </si>
  <si>
    <t>Oviedo</t>
  </si>
  <si>
    <t xml:space="preserve">327656835   </t>
  </si>
  <si>
    <t>74385989</t>
  </si>
  <si>
    <t>1145325</t>
  </si>
  <si>
    <t>Wheelchair S/B DLA Footrest</t>
  </si>
  <si>
    <t>Denver</t>
  </si>
  <si>
    <t>CO</t>
  </si>
  <si>
    <t xml:space="preserve">802055545   </t>
  </si>
  <si>
    <t>71680587</t>
  </si>
  <si>
    <t>1272574</t>
  </si>
  <si>
    <t>Tape Mepitac Silicone</t>
  </si>
  <si>
    <t>01/07/2019</t>
  </si>
  <si>
    <t>74395803</t>
  </si>
  <si>
    <t>03/22/2019</t>
  </si>
  <si>
    <t>Cedar Park</t>
  </si>
  <si>
    <t>TX</t>
  </si>
  <si>
    <t xml:space="preserve">786137763   </t>
  </si>
  <si>
    <t>72431848</t>
  </si>
  <si>
    <t>2771168</t>
  </si>
  <si>
    <t>Forcep Fine Point Splinter</t>
  </si>
  <si>
    <t>01/28/2019</t>
  </si>
  <si>
    <t>MISDFK</t>
  </si>
  <si>
    <t>1045582</t>
  </si>
  <si>
    <t>Forceps Dressing Serrated</t>
  </si>
  <si>
    <t>Milton</t>
  </si>
  <si>
    <t xml:space="preserve">325832808   </t>
  </si>
  <si>
    <t>71830102</t>
  </si>
  <si>
    <t>1259928</t>
  </si>
  <si>
    <t>Test Strips Coaguchek</t>
  </si>
  <si>
    <t>01/10/2019</t>
  </si>
  <si>
    <t>BIODYN</t>
  </si>
  <si>
    <t>Fort Worth</t>
  </si>
  <si>
    <t xml:space="preserve">761778629   </t>
  </si>
  <si>
    <t>71460155</t>
  </si>
  <si>
    <t>1179495</t>
  </si>
  <si>
    <t>Backrest w/Upright f/VRM-3-C</t>
  </si>
  <si>
    <t>12/31/2018</t>
  </si>
  <si>
    <t>BRWCUS</t>
  </si>
  <si>
    <t>71779538</t>
  </si>
  <si>
    <t>1328281</t>
  </si>
  <si>
    <t>Bandage Applicator Cage SS</t>
  </si>
  <si>
    <t>01/09/2019</t>
  </si>
  <si>
    <t>MEDI-T</t>
  </si>
  <si>
    <t>73456380</t>
  </si>
  <si>
    <t>1156805</t>
  </si>
  <si>
    <t>Exam 6-Flag 4" Red,Blue,Orang,</t>
  </si>
  <si>
    <t>02/25/2019</t>
  </si>
  <si>
    <t>OMNIMD</t>
  </si>
  <si>
    <t>74477439</t>
  </si>
  <si>
    <t>SO</t>
  </si>
  <si>
    <t>7000395</t>
  </si>
  <si>
    <t>Dust Vacuum American Ortho</t>
  </si>
  <si>
    <t>03/25/2019</t>
  </si>
  <si>
    <t>SMINEP</t>
  </si>
  <si>
    <t>Pensacola</t>
  </si>
  <si>
    <t xml:space="preserve">325146065   </t>
  </si>
  <si>
    <t>74602445</t>
  </si>
  <si>
    <t>1296926</t>
  </si>
  <si>
    <t>Container Waste Step On</t>
  </si>
  <si>
    <t>03/28/2019</t>
  </si>
  <si>
    <t>RUBBMD</t>
  </si>
  <si>
    <t>73107359</t>
  </si>
  <si>
    <t>2880643</t>
  </si>
  <si>
    <t>Stopwatch Traceable Jumbo Digt</t>
  </si>
  <si>
    <t>ALLEG</t>
  </si>
  <si>
    <t>Kansas City</t>
  </si>
  <si>
    <t>KS</t>
  </si>
  <si>
    <t xml:space="preserve">661111877   </t>
  </si>
  <si>
    <t>72480998</t>
  </si>
  <si>
    <t>1176393</t>
  </si>
  <si>
    <t>Cando Theraputty Exercise Hand</t>
  </si>
  <si>
    <t>01/29/2019</t>
  </si>
  <si>
    <t>FABENT</t>
  </si>
  <si>
    <t>Lenexa</t>
  </si>
  <si>
    <t xml:space="preserve">662152311   </t>
  </si>
  <si>
    <t>71505245</t>
  </si>
  <si>
    <t>3241656</t>
  </si>
  <si>
    <t>Pre-Filter Smoke Evacuator</t>
  </si>
  <si>
    <t>01/02/2019</t>
  </si>
  <si>
    <t>6031448</t>
  </si>
  <si>
    <t>Reducer f/Smoke Evacuator 3/8"</t>
  </si>
  <si>
    <t>COOPSR</t>
  </si>
  <si>
    <t>Henrico</t>
  </si>
  <si>
    <t xml:space="preserve">232294941   </t>
  </si>
  <si>
    <t>72111400</t>
  </si>
  <si>
    <t>1088901</t>
  </si>
  <si>
    <t>Belt Abdominal Transducer</t>
  </si>
  <si>
    <t>01/17/2019</t>
  </si>
  <si>
    <t>CARDKN</t>
  </si>
  <si>
    <t>1085965</t>
  </si>
  <si>
    <t>Bobbin f/Abdominal Belt</t>
  </si>
  <si>
    <t>72891808</t>
  </si>
  <si>
    <t>02/08/2019</t>
  </si>
  <si>
    <t>1272900</t>
  </si>
  <si>
    <t>Blade Electrode Angled Sharp</t>
  </si>
  <si>
    <t>73093473</t>
  </si>
  <si>
    <t>1286035</t>
  </si>
  <si>
    <t>Filter Rplc f/ Endo Soak Sys</t>
  </si>
  <si>
    <t>CIVCO</t>
  </si>
  <si>
    <t>73415590</t>
  </si>
  <si>
    <t>6458539</t>
  </si>
  <si>
    <t>Electrode Loop 10mmx5mm</t>
  </si>
  <si>
    <t>1146678</t>
  </si>
  <si>
    <t>Electrode Square Disposable</t>
  </si>
  <si>
    <t>74128618</t>
  </si>
  <si>
    <t>1317899</t>
  </si>
  <si>
    <t>Eyewash w/Eyepiece</t>
  </si>
  <si>
    <t>03/14/2019</t>
  </si>
  <si>
    <t>BEL-A</t>
  </si>
  <si>
    <t>Overland Park</t>
  </si>
  <si>
    <t xml:space="preserve">662152305   </t>
  </si>
  <si>
    <t>71787225</t>
  </si>
  <si>
    <t>4491626</t>
  </si>
  <si>
    <t>Nozzle Kit For Cast Saw</t>
  </si>
  <si>
    <t>73397754</t>
  </si>
  <si>
    <t>5133563</t>
  </si>
  <si>
    <t>Cuff Velcro</t>
  </si>
  <si>
    <t>02/22/2019</t>
  </si>
  <si>
    <t>WELCH</t>
  </si>
  <si>
    <t>74632808</t>
  </si>
  <si>
    <t>1412225</t>
  </si>
  <si>
    <t>Theraband Green 6"x100 Yd</t>
  </si>
  <si>
    <t>ALIMED</t>
  </si>
  <si>
    <t>Beverly Hills</t>
  </si>
  <si>
    <t xml:space="preserve">344654233   </t>
  </si>
  <si>
    <t>73415868</t>
  </si>
  <si>
    <t>El Paso</t>
  </si>
  <si>
    <t xml:space="preserve">799384579   </t>
  </si>
  <si>
    <t>73776259</t>
  </si>
  <si>
    <t>1219009</t>
  </si>
  <si>
    <t>Chart Female Reproductive Sys</t>
  </si>
  <si>
    <t>ANATOM</t>
  </si>
  <si>
    <t>74151057</t>
  </si>
  <si>
    <t>03/15/2019</t>
  </si>
  <si>
    <t>Leawood</t>
  </si>
  <si>
    <t xml:space="preserve">662093749   </t>
  </si>
  <si>
    <t>72172407</t>
  </si>
  <si>
    <t>4498011</t>
  </si>
  <si>
    <t>Stethoscope Dual Head</t>
  </si>
  <si>
    <t>01/18/2019</t>
  </si>
  <si>
    <t>1297359</t>
  </si>
  <si>
    <t>Label Printer Paper Roll</t>
  </si>
  <si>
    <t>QUISOF</t>
  </si>
  <si>
    <t>73693990</t>
  </si>
  <si>
    <t>03/04/2019</t>
  </si>
  <si>
    <t>74185340</t>
  </si>
  <si>
    <t>1103195</t>
  </si>
  <si>
    <t>Cuff Reus Ad Long 1-Tube</t>
  </si>
  <si>
    <t>Portsmouth</t>
  </si>
  <si>
    <t>NH</t>
  </si>
  <si>
    <t xml:space="preserve">038017156   </t>
  </si>
  <si>
    <t>74057910</t>
  </si>
  <si>
    <t>1243065</t>
  </si>
  <si>
    <t>Wire Lead f/Vital Sign Monito</t>
  </si>
  <si>
    <t>03/13/2019</t>
  </si>
  <si>
    <t>VYAIRE</t>
  </si>
  <si>
    <t xml:space="preserve">327462128   </t>
  </si>
  <si>
    <t>73934910</t>
  </si>
  <si>
    <t>1279221</t>
  </si>
  <si>
    <t>Wall Bp Unit W/3 Cuffs</t>
  </si>
  <si>
    <t>BAUM</t>
  </si>
  <si>
    <t>74667694</t>
  </si>
  <si>
    <t>4260128</t>
  </si>
  <si>
    <t>Adcuff Inflation System Black</t>
  </si>
  <si>
    <t>03/29/2019</t>
  </si>
  <si>
    <t xml:space="preserve">662093721   </t>
  </si>
  <si>
    <t>72209322</t>
  </si>
  <si>
    <t>1185666</t>
  </si>
  <si>
    <t>Stadiometer/Height Rod Alum</t>
  </si>
  <si>
    <t>DORSCA</t>
  </si>
  <si>
    <t>Miami</t>
  </si>
  <si>
    <t xml:space="preserve">331753595   </t>
  </si>
  <si>
    <t>71880989</t>
  </si>
  <si>
    <t>6549493</t>
  </si>
  <si>
    <t>Suture Surg Gut Chrom Bge CT1</t>
  </si>
  <si>
    <t>01/11/2019</t>
  </si>
  <si>
    <t>ETHICO</t>
  </si>
  <si>
    <t>Derry</t>
  </si>
  <si>
    <t xml:space="preserve">030381591   </t>
  </si>
  <si>
    <t>71498899</t>
  </si>
  <si>
    <t>7462617</t>
  </si>
  <si>
    <t>Speculum Vaginal Leep</t>
  </si>
  <si>
    <t>Wichita</t>
  </si>
  <si>
    <t xml:space="preserve">67208       </t>
  </si>
  <si>
    <t>72239991</t>
  </si>
  <si>
    <t>1293684</t>
  </si>
  <si>
    <t>Naproxen Tablets UD</t>
  </si>
  <si>
    <t>01/23/2019</t>
  </si>
  <si>
    <t>CARDGN</t>
  </si>
  <si>
    <t>73485305</t>
  </si>
  <si>
    <t>1010539</t>
  </si>
  <si>
    <t>One-Way Mouthpiece Disposable</t>
  </si>
  <si>
    <t>A-MSYS</t>
  </si>
  <si>
    <t>Webster</t>
  </si>
  <si>
    <t xml:space="preserve">775984233   </t>
  </si>
  <si>
    <t>72713889</t>
  </si>
  <si>
    <t>1200992</t>
  </si>
  <si>
    <t>SteriCoil Pouch Divider</t>
  </si>
  <si>
    <t>02/04/2019</t>
  </si>
  <si>
    <t>SPSMED</t>
  </si>
  <si>
    <t>Wilder</t>
  </si>
  <si>
    <t>ID</t>
  </si>
  <si>
    <t xml:space="preserve">836765542   </t>
  </si>
  <si>
    <t>73894049</t>
  </si>
  <si>
    <t>1060882</t>
  </si>
  <si>
    <t>Ambu Bag w/Filter Pediatric</t>
  </si>
  <si>
    <t>AMBU</t>
  </si>
  <si>
    <t>71875898</t>
  </si>
  <si>
    <t>1123785</t>
  </si>
  <si>
    <t>Sharps Cont Trans Red</t>
  </si>
  <si>
    <t>UNIMID</t>
  </si>
  <si>
    <t>73483492</t>
  </si>
  <si>
    <t>1135561</t>
  </si>
  <si>
    <t>Dorsal Night Splint Black</t>
  </si>
  <si>
    <t>COREPR</t>
  </si>
  <si>
    <t>1044252</t>
  </si>
  <si>
    <t>Band Can-Do Lite Red</t>
  </si>
  <si>
    <t>Roanoke</t>
  </si>
  <si>
    <t xml:space="preserve">240122040   </t>
  </si>
  <si>
    <t>71649392</t>
  </si>
  <si>
    <t>1162338</t>
  </si>
  <si>
    <t>File f/Toenail Ingrown</t>
  </si>
  <si>
    <t>TWEEZE</t>
  </si>
  <si>
    <t>1069589</t>
  </si>
  <si>
    <t>Amby Bag Single Patient Use</t>
  </si>
  <si>
    <t>72296557</t>
  </si>
  <si>
    <t>1342793</t>
  </si>
  <si>
    <t>Biohazard Labels Warning Red</t>
  </si>
  <si>
    <t>PALMER</t>
  </si>
  <si>
    <t>1030820</t>
  </si>
  <si>
    <t>Jar Dressing SS</t>
  </si>
  <si>
    <t>DUKAL</t>
  </si>
  <si>
    <t>1290567</t>
  </si>
  <si>
    <t>Quick Connect Flex Arm ECG</t>
  </si>
  <si>
    <t>72343115</t>
  </si>
  <si>
    <t>01/24/2019</t>
  </si>
  <si>
    <t>1174093</t>
  </si>
  <si>
    <t>Label Oxygen Triangular 4x4"</t>
  </si>
  <si>
    <t>PHLEB</t>
  </si>
  <si>
    <t>73094608</t>
  </si>
  <si>
    <t>73653705</t>
  </si>
  <si>
    <t>9840677</t>
  </si>
  <si>
    <t>Schroeder Tenaculum Force</t>
  </si>
  <si>
    <t>03/01/2019</t>
  </si>
  <si>
    <t>73708591</t>
  </si>
  <si>
    <t>1209166</t>
  </si>
  <si>
    <t>Peak Flow Meter, Children</t>
  </si>
  <si>
    <t>SPIRO</t>
  </si>
  <si>
    <t>3715946</t>
  </si>
  <si>
    <t>Forcep Mosq Curved</t>
  </si>
  <si>
    <t>MEDCI</t>
  </si>
  <si>
    <t>6352770</t>
  </si>
  <si>
    <t>Kelly Forcep Straight</t>
  </si>
  <si>
    <t>GF</t>
  </si>
  <si>
    <t>Grandview</t>
  </si>
  <si>
    <t>MO</t>
  </si>
  <si>
    <t xml:space="preserve">640302455   </t>
  </si>
  <si>
    <t>72216967</t>
  </si>
  <si>
    <t>1418630</t>
  </si>
  <si>
    <t>Pick Up Powder Emergency Kit</t>
  </si>
  <si>
    <t>01/22/2019</t>
  </si>
  <si>
    <t>MORRSN</t>
  </si>
  <si>
    <t>1156574</t>
  </si>
  <si>
    <t>Eyesaline Solution Sterile</t>
  </si>
  <si>
    <t>FEND</t>
  </si>
  <si>
    <t>1259435</t>
  </si>
  <si>
    <t>Sign Full O2 Cylinders Vinyl</t>
  </si>
  <si>
    <t>GRAING</t>
  </si>
  <si>
    <t>Inverness</t>
  </si>
  <si>
    <t xml:space="preserve">344524701   </t>
  </si>
  <si>
    <t>74129381</t>
  </si>
  <si>
    <t>1238389</t>
  </si>
  <si>
    <t>Mount Wall f/Themometer</t>
  </si>
  <si>
    <t>ERMOME</t>
  </si>
  <si>
    <t>2270329</t>
  </si>
  <si>
    <t>Strep A Liquid Control</t>
  </si>
  <si>
    <t>MONANT</t>
  </si>
  <si>
    <t>1192106</t>
  </si>
  <si>
    <t>Label Multi Dose Vial Discard</t>
  </si>
  <si>
    <t>HEALOG</t>
  </si>
  <si>
    <t xml:space="preserve">662111370   </t>
  </si>
  <si>
    <t>72818860</t>
  </si>
  <si>
    <t>1292757</t>
  </si>
  <si>
    <t>Ointment Bag Balm 8oz</t>
  </si>
  <si>
    <t>02/06/2019</t>
  </si>
  <si>
    <t>CARDWH</t>
  </si>
  <si>
    <t xml:space="preserve">802055504   </t>
  </si>
  <si>
    <t>73532472</t>
  </si>
  <si>
    <t>1258726</t>
  </si>
  <si>
    <t>Tape Cast Conformable</t>
  </si>
  <si>
    <t>02/27/2019</t>
  </si>
  <si>
    <t>74486085</t>
  </si>
  <si>
    <t>Chattanooga</t>
  </si>
  <si>
    <t>TN</t>
  </si>
  <si>
    <t xml:space="preserve">374081834   </t>
  </si>
  <si>
    <t>72096810</t>
  </si>
  <si>
    <t>1205966</t>
  </si>
  <si>
    <t>Collar Thyroid Std .5mm Red</t>
  </si>
  <si>
    <t>WOLF</t>
  </si>
  <si>
    <t>1246094</t>
  </si>
  <si>
    <t>Sandbag MRI Safe 6x21"</t>
  </si>
  <si>
    <t>Austin</t>
  </si>
  <si>
    <t xml:space="preserve">787585378   </t>
  </si>
  <si>
    <t>72584634</t>
  </si>
  <si>
    <t>5460019</t>
  </si>
  <si>
    <t>Diphth Tet Tox DT Ped SDV</t>
  </si>
  <si>
    <t>01/31/2019</t>
  </si>
  <si>
    <t>CONAUT</t>
  </si>
  <si>
    <t>73147557</t>
  </si>
  <si>
    <t>9873337</t>
  </si>
  <si>
    <t>Sure Prep Capillary Tube</t>
  </si>
  <si>
    <t>02/15/2019</t>
  </si>
  <si>
    <t>B-DMIC</t>
  </si>
  <si>
    <t>73694288</t>
  </si>
  <si>
    <t>1140879</t>
  </si>
  <si>
    <t>Bulb Blacklight Blue T5 6"</t>
  </si>
  <si>
    <t>TROY</t>
  </si>
  <si>
    <t xml:space="preserve">232354730   </t>
  </si>
  <si>
    <t>71840995</t>
  </si>
  <si>
    <t>1158192</t>
  </si>
  <si>
    <t>Binaural Tubg f/Steth 600/601</t>
  </si>
  <si>
    <t>3627735</t>
  </si>
  <si>
    <t>BRSURG</t>
  </si>
  <si>
    <t>1226649</t>
  </si>
  <si>
    <t>Adscope 603 Stethoscope 22"</t>
  </si>
  <si>
    <t>4992014</t>
  </si>
  <si>
    <t>Adscope Steth 609 Series</t>
  </si>
  <si>
    <t>71949523</t>
  </si>
  <si>
    <t>1298437</t>
  </si>
  <si>
    <t>Trichloracetic Acid 40%</t>
  </si>
  <si>
    <t>01/14/2019</t>
  </si>
  <si>
    <t>ASTRAL</t>
  </si>
  <si>
    <t>74363064</t>
  </si>
  <si>
    <t>1337593</t>
  </si>
  <si>
    <t>Lancet Safe-T-Pro 23G</t>
  </si>
  <si>
    <t>Shawnee</t>
  </si>
  <si>
    <t xml:space="preserve">662263562   </t>
  </si>
  <si>
    <t>72809588</t>
  </si>
  <si>
    <t>1247299</t>
  </si>
  <si>
    <t>Stethoscope Littmann</t>
  </si>
  <si>
    <t>3MMED</t>
  </si>
  <si>
    <t>Ocala</t>
  </si>
  <si>
    <t xml:space="preserve">344715323   </t>
  </si>
  <si>
    <t>72945618</t>
  </si>
  <si>
    <t>1339422</t>
  </si>
  <si>
    <t>Hammer Percussion Tromner</t>
  </si>
  <si>
    <t>02/11/2019</t>
  </si>
  <si>
    <t>CARCOR</t>
  </si>
  <si>
    <t>74109738</t>
  </si>
  <si>
    <t>8983150</t>
  </si>
  <si>
    <t>Bracket Wall Mount f/Sharps</t>
  </si>
  <si>
    <t>MEDGEN</t>
  </si>
  <si>
    <t xml:space="preserve">761043940   </t>
  </si>
  <si>
    <t>74303380</t>
  </si>
  <si>
    <t>2881291</t>
  </si>
  <si>
    <t>Am Stainless A-P Sterile</t>
  </si>
  <si>
    <t>03/20/2019</t>
  </si>
  <si>
    <t>CARDSP</t>
  </si>
  <si>
    <t xml:space="preserve">641321160   </t>
  </si>
  <si>
    <t>72329667</t>
  </si>
  <si>
    <t>8645254</t>
  </si>
  <si>
    <t>Filter Pulmonary Function</t>
  </si>
  <si>
    <t>RUSCH</t>
  </si>
  <si>
    <t>73378154</t>
  </si>
  <si>
    <t>73750043</t>
  </si>
  <si>
    <t>Providence</t>
  </si>
  <si>
    <t>UT</t>
  </si>
  <si>
    <t xml:space="preserve">843329753   </t>
  </si>
  <si>
    <t>71719190</t>
  </si>
  <si>
    <t>1138313</t>
  </si>
  <si>
    <t>Circumcision Tray</t>
  </si>
  <si>
    <t>01/08/2019</t>
  </si>
  <si>
    <t>MEDACT</t>
  </si>
  <si>
    <t>72481640</t>
  </si>
  <si>
    <t>1141696</t>
  </si>
  <si>
    <t>Neb-U-Lite LX2 Nebulizer</t>
  </si>
  <si>
    <t>72723892</t>
  </si>
  <si>
    <t>1296315</t>
  </si>
  <si>
    <t>Bandage Liquid Adhsv GluSeal</t>
  </si>
  <si>
    <t>02/05/2019</t>
  </si>
  <si>
    <t>GLUSTI</t>
  </si>
  <si>
    <t>73030208</t>
  </si>
  <si>
    <t>7772073</t>
  </si>
  <si>
    <t>STERI-DRAPE UTILITY SHEET</t>
  </si>
  <si>
    <t>72711427</t>
  </si>
  <si>
    <t>1236547</t>
  </si>
  <si>
    <t>Saline Swabflush Flush Syringe</t>
  </si>
  <si>
    <t>Ringgold</t>
  </si>
  <si>
    <t>GA</t>
  </si>
  <si>
    <t xml:space="preserve">307365176   </t>
  </si>
  <si>
    <t>71748417</t>
  </si>
  <si>
    <t>72072002</t>
  </si>
  <si>
    <t>01/16/2019</t>
  </si>
  <si>
    <t xml:space="preserve">662111215   </t>
  </si>
  <si>
    <t>72387994</t>
  </si>
  <si>
    <t>4176023</t>
  </si>
  <si>
    <t>Drain Tube Attachment Vertical</t>
  </si>
  <si>
    <t>01/25/2019</t>
  </si>
  <si>
    <t>HOLLIS</t>
  </si>
  <si>
    <t>73113391</t>
  </si>
  <si>
    <t>8584680</t>
  </si>
  <si>
    <t>Mickey Skin Level G-tbe</t>
  </si>
  <si>
    <t>AVAMED</t>
  </si>
  <si>
    <t xml:space="preserve">802496837   </t>
  </si>
  <si>
    <t>73323997</t>
  </si>
  <si>
    <t>7985267</t>
  </si>
  <si>
    <t>Binder Abdominal 12"</t>
  </si>
  <si>
    <t>02/21/2019</t>
  </si>
  <si>
    <t>SMTNEP</t>
  </si>
  <si>
    <t>Smyrna</t>
  </si>
  <si>
    <t xml:space="preserve">371675689   </t>
  </si>
  <si>
    <t>71630546</t>
  </si>
  <si>
    <t>1238722</t>
  </si>
  <si>
    <t>Stethoscope LittmannClassicIII</t>
  </si>
  <si>
    <t>Houston</t>
  </si>
  <si>
    <t xml:space="preserve">770541934   </t>
  </si>
  <si>
    <t>71694790</t>
  </si>
  <si>
    <t>1198122</t>
  </si>
  <si>
    <t>Catheter Red Rubber</t>
  </si>
  <si>
    <t>71768845</t>
  </si>
  <si>
    <t>72275270</t>
  </si>
  <si>
    <t>1239452</t>
  </si>
  <si>
    <t>Monurol Powder Pkts</t>
  </si>
  <si>
    <t>1259284</t>
  </si>
  <si>
    <t>Purflock Swab Ultra Flocked</t>
  </si>
  <si>
    <t>HARDWO</t>
  </si>
  <si>
    <t>73155303</t>
  </si>
  <si>
    <t>1117461</t>
  </si>
  <si>
    <t>Dressing Medihoney Pad 4x5</t>
  </si>
  <si>
    <t>DERM</t>
  </si>
  <si>
    <t>73391334</t>
  </si>
  <si>
    <t>73486445</t>
  </si>
  <si>
    <t>73596667</t>
  </si>
  <si>
    <t>02/28/2019</t>
  </si>
  <si>
    <t>73730700</t>
  </si>
  <si>
    <t>3579935</t>
  </si>
  <si>
    <t>Instrument Guard Vented</t>
  </si>
  <si>
    <t>OXBORO</t>
  </si>
  <si>
    <t>2017900</t>
  </si>
  <si>
    <t>Protector Tip Vented Reg Yell</t>
  </si>
  <si>
    <t>74061984</t>
  </si>
  <si>
    <t>1319641</t>
  </si>
  <si>
    <t>Cream Extra Protective Secura</t>
  </si>
  <si>
    <t>74246416</t>
  </si>
  <si>
    <t>03/19/2019</t>
  </si>
  <si>
    <t>74532130</t>
  </si>
  <si>
    <t>03/26/2019</t>
  </si>
  <si>
    <t>74596512</t>
  </si>
  <si>
    <t>1184381</t>
  </si>
  <si>
    <t>Pad Stain/Rust Remover</t>
  </si>
  <si>
    <t>SHARN</t>
  </si>
  <si>
    <t xml:space="preserve">672262184   </t>
  </si>
  <si>
    <t>72143965</t>
  </si>
  <si>
    <t>1275296</t>
  </si>
  <si>
    <t>Filter f/GUS Probe Sterilizer</t>
  </si>
  <si>
    <t>Lees Summit</t>
  </si>
  <si>
    <t xml:space="preserve">640631029   </t>
  </si>
  <si>
    <t>72221968</t>
  </si>
  <si>
    <t>5820221</t>
  </si>
  <si>
    <t>Drape Paper Ster 2.75'</t>
  </si>
  <si>
    <t>72446913</t>
  </si>
  <si>
    <t>9362519</t>
  </si>
  <si>
    <t>Phenol Standard 2%</t>
  </si>
  <si>
    <t>HELINK</t>
  </si>
  <si>
    <t>73317103</t>
  </si>
  <si>
    <t>4918776</t>
  </si>
  <si>
    <t>Cuff &amp; Bag Lrg Arm</t>
  </si>
  <si>
    <t>73457952</t>
  </si>
  <si>
    <t>3082631</t>
  </si>
  <si>
    <t>Aneroi Wall Adlt/chld 3cf</t>
  </si>
  <si>
    <t>73580802</t>
  </si>
  <si>
    <t>7666637</t>
  </si>
  <si>
    <t>Blood Pressure Extendex Connec</t>
  </si>
  <si>
    <t>74122647</t>
  </si>
  <si>
    <t>2241046</t>
  </si>
  <si>
    <t>Mini Punch Burke Baby Tischler</t>
  </si>
  <si>
    <t>Savannah</t>
  </si>
  <si>
    <t xml:space="preserve">314045502   </t>
  </si>
  <si>
    <t>72656210</t>
  </si>
  <si>
    <t>8406253</t>
  </si>
  <si>
    <t>Asure Intermit.Catheter Male</t>
  </si>
  <si>
    <t>AMSINO</t>
  </si>
  <si>
    <t>73157486</t>
  </si>
  <si>
    <t>1313078</t>
  </si>
  <si>
    <t>Electrode ECG Silver Mactrode</t>
  </si>
  <si>
    <t>73377775</t>
  </si>
  <si>
    <t>1114924</t>
  </si>
  <si>
    <t>Catheter Urethral ST LF 6"</t>
  </si>
  <si>
    <t>73586658</t>
  </si>
  <si>
    <t xml:space="preserve">314053664   </t>
  </si>
  <si>
    <t>71939528</t>
  </si>
  <si>
    <t>3620067</t>
  </si>
  <si>
    <t>Status iFOBT Cassettes &amp; Tubes</t>
  </si>
  <si>
    <t>LIFESI</t>
  </si>
  <si>
    <t>73601196</t>
  </si>
  <si>
    <t>1276130</t>
  </si>
  <si>
    <t>Needle Reli Quincke Spinal</t>
  </si>
  <si>
    <t>MYCMED</t>
  </si>
  <si>
    <t>Aventura</t>
  </si>
  <si>
    <t xml:space="preserve">331801235   </t>
  </si>
  <si>
    <t>74077607</t>
  </si>
  <si>
    <t>9709962</t>
  </si>
  <si>
    <t>Eyedrop Guide</t>
  </si>
  <si>
    <t>MADDAK</t>
  </si>
  <si>
    <t>1236275</t>
  </si>
  <si>
    <t>Earwash Kit Rhino PROFESSIONAL</t>
  </si>
  <si>
    <t>DREASY</t>
  </si>
  <si>
    <t>Belton</t>
  </si>
  <si>
    <t xml:space="preserve">640122100   </t>
  </si>
  <si>
    <t>71653692</t>
  </si>
  <si>
    <t>2420922</t>
  </si>
  <si>
    <t>Bottle Amber 2oz Empty</t>
  </si>
  <si>
    <t>NATKEY</t>
  </si>
  <si>
    <t xml:space="preserve">240184046   </t>
  </si>
  <si>
    <t>73692836</t>
  </si>
  <si>
    <t>1099725</t>
  </si>
  <si>
    <t>Electrode Round Leep Disp Ster</t>
  </si>
  <si>
    <t>Hendersonville</t>
  </si>
  <si>
    <t xml:space="preserve">370752354   </t>
  </si>
  <si>
    <t>72606780</t>
  </si>
  <si>
    <t>1274446</t>
  </si>
  <si>
    <t>Cover Probe US Sheathes3D</t>
  </si>
  <si>
    <t>MEDRES</t>
  </si>
  <si>
    <t xml:space="preserve">787496528   </t>
  </si>
  <si>
    <t>73549472</t>
  </si>
  <si>
    <t>1166728</t>
  </si>
  <si>
    <t>Support Ankle Lok w/Insert</t>
  </si>
  <si>
    <t>Lone Tree</t>
  </si>
  <si>
    <t xml:space="preserve">801388788   </t>
  </si>
  <si>
    <t>71575108</t>
  </si>
  <si>
    <t>8530522</t>
  </si>
  <si>
    <t>Wallach Electrode Ball Disp</t>
  </si>
  <si>
    <t>01/03/2019</t>
  </si>
  <si>
    <t>71611188</t>
  </si>
  <si>
    <t>1227052</t>
  </si>
  <si>
    <t>Bar Grab SS 800 lb Capacity</t>
  </si>
  <si>
    <t>72462279</t>
  </si>
  <si>
    <t>6007737</t>
  </si>
  <si>
    <t>Dispenser f/Soap Liquid Surf</t>
  </si>
  <si>
    <t>72981126</t>
  </si>
  <si>
    <t>1088547</t>
  </si>
  <si>
    <t>Electrode Radius Loop</t>
  </si>
  <si>
    <t>02/12/2019</t>
  </si>
  <si>
    <t>Dickson</t>
  </si>
  <si>
    <t xml:space="preserve">370552075   </t>
  </si>
  <si>
    <t>71475705</t>
  </si>
  <si>
    <t>1228203</t>
  </si>
  <si>
    <t>Glove Sf Unsx Bright Orange</t>
  </si>
  <si>
    <t>FISHER</t>
  </si>
  <si>
    <t>71966897</t>
  </si>
  <si>
    <t>1311410</t>
  </si>
  <si>
    <t>Saline Normal USP Irr Solution</t>
  </si>
  <si>
    <t>WELCON</t>
  </si>
  <si>
    <t>Round Rock</t>
  </si>
  <si>
    <t xml:space="preserve">786642429   </t>
  </si>
  <si>
    <t>74623133</t>
  </si>
  <si>
    <t>6010295</t>
  </si>
  <si>
    <t>Cap for Tube Green</t>
  </si>
  <si>
    <t>STOCK</t>
  </si>
  <si>
    <t>Kissimmee</t>
  </si>
  <si>
    <t xml:space="preserve">347414944   </t>
  </si>
  <si>
    <t>73555104</t>
  </si>
  <si>
    <t>6545871</t>
  </si>
  <si>
    <t>Suture Perma Hand Silk Blk Ks</t>
  </si>
  <si>
    <t>Blacksburg</t>
  </si>
  <si>
    <t xml:space="preserve">240602554   </t>
  </si>
  <si>
    <t>71819581</t>
  </si>
  <si>
    <t>5661568</t>
  </si>
  <si>
    <t>BP Cuff &amp; Bladder 2-Tube</t>
  </si>
  <si>
    <t>72594362</t>
  </si>
  <si>
    <t>1241570</t>
  </si>
  <si>
    <t>Stethoscope Ltmn Clssc3</t>
  </si>
  <si>
    <t>1227287</t>
  </si>
  <si>
    <t>73052467</t>
  </si>
  <si>
    <t>Bountiful</t>
  </si>
  <si>
    <t xml:space="preserve">840105171   </t>
  </si>
  <si>
    <t>73211590</t>
  </si>
  <si>
    <t>1089923</t>
  </si>
  <si>
    <t>Sign 3D Wall Mount f/AED</t>
  </si>
  <si>
    <t>02/18/2019</t>
  </si>
  <si>
    <t>BURDIC</t>
  </si>
  <si>
    <t>74375534</t>
  </si>
  <si>
    <t>1067326</t>
  </si>
  <si>
    <t>Life-Trace Transdcer Belt LF</t>
  </si>
  <si>
    <t>Plano</t>
  </si>
  <si>
    <t xml:space="preserve">750756171   </t>
  </si>
  <si>
    <t>72841422</t>
  </si>
  <si>
    <t>7609284</t>
  </si>
  <si>
    <t>Non-Folding Bar For Wheelchair</t>
  </si>
  <si>
    <t>02/07/2019</t>
  </si>
  <si>
    <t>MEDDEP</t>
  </si>
  <si>
    <t>Caldwell</t>
  </si>
  <si>
    <t xml:space="preserve">836054881   </t>
  </si>
  <si>
    <t>72916090</t>
  </si>
  <si>
    <t>1191334</t>
  </si>
  <si>
    <t>Gown SMS SafetyPlus Disposable</t>
  </si>
  <si>
    <t>TIDI-E</t>
  </si>
  <si>
    <t>Dallas</t>
  </si>
  <si>
    <t xml:space="preserve">752306825   </t>
  </si>
  <si>
    <t>72898900</t>
  </si>
  <si>
    <t>9872979</t>
  </si>
  <si>
    <t>Scalpel Handle-Round SS</t>
  </si>
  <si>
    <t>BEAVIS</t>
  </si>
  <si>
    <t>74508030</t>
  </si>
  <si>
    <t>2276133</t>
  </si>
  <si>
    <t>Cast Boot Canvas Open Toe</t>
  </si>
  <si>
    <t>DARBY</t>
  </si>
  <si>
    <t>Las Vegas</t>
  </si>
  <si>
    <t>NV</t>
  </si>
  <si>
    <t xml:space="preserve">891092246   </t>
  </si>
  <si>
    <t>72227509</t>
  </si>
  <si>
    <t>1172369</t>
  </si>
  <si>
    <t>Bracket Wall AED Universal</t>
  </si>
  <si>
    <t>PHILMD</t>
  </si>
  <si>
    <t>3965660</t>
  </si>
  <si>
    <t>Sign Warning Biohazard</t>
  </si>
  <si>
    <t>Centennial</t>
  </si>
  <si>
    <t xml:space="preserve">801124028   </t>
  </si>
  <si>
    <t>74234102</t>
  </si>
  <si>
    <t>6101607</t>
  </si>
  <si>
    <t>Packing Nasal M-Type LG</t>
  </si>
  <si>
    <t>03/18/2019</t>
  </si>
  <si>
    <t>MICRMD</t>
  </si>
  <si>
    <t xml:space="preserve">331379800   </t>
  </si>
  <si>
    <t>73301967</t>
  </si>
  <si>
    <t>1067049</t>
  </si>
  <si>
    <t>Waste Can Touch Free Automatic</t>
  </si>
  <si>
    <t>02/20/2019</t>
  </si>
  <si>
    <t xml:space="preserve">347416625   </t>
  </si>
  <si>
    <t>71843098</t>
  </si>
  <si>
    <t>1124539</t>
  </si>
  <si>
    <t>MH Sawtell Tonsil Clamp</t>
  </si>
  <si>
    <t>MILTEX</t>
  </si>
  <si>
    <t>71851362</t>
  </si>
  <si>
    <t>8186227</t>
  </si>
  <si>
    <t>Forceps Crile Curved</t>
  </si>
  <si>
    <t>9952241</t>
  </si>
  <si>
    <t>Forceps Adson Micro Tissue</t>
  </si>
  <si>
    <t>72225885</t>
  </si>
  <si>
    <t>1201667</t>
  </si>
  <si>
    <t>Speculum Sigmoidoscope</t>
  </si>
  <si>
    <t>HEINE</t>
  </si>
  <si>
    <t>72275771</t>
  </si>
  <si>
    <t>4274272</t>
  </si>
  <si>
    <t>Timer Handheld Countdown</t>
  </si>
  <si>
    <t>MARBRW</t>
  </si>
  <si>
    <t>72521537</t>
  </si>
  <si>
    <t>9413516</t>
  </si>
  <si>
    <t>Jar Sundry Stainless Steel NS</t>
  </si>
  <si>
    <t>01/30/2019</t>
  </si>
  <si>
    <t>POLWAR</t>
  </si>
  <si>
    <t>73320273</t>
  </si>
  <si>
    <t>1292534</t>
  </si>
  <si>
    <t>Bag Emesis Emes Ease Plastic</t>
  </si>
  <si>
    <t>TYPNEX</t>
  </si>
  <si>
    <t>Littleton</t>
  </si>
  <si>
    <t xml:space="preserve">801222633   </t>
  </si>
  <si>
    <t>73617069</t>
  </si>
  <si>
    <t>7300056</t>
  </si>
  <si>
    <t>Speculum Pederson Vaginal</t>
  </si>
  <si>
    <t>Snellville</t>
  </si>
  <si>
    <t xml:space="preserve">300786794   </t>
  </si>
  <si>
    <t>71618323</t>
  </si>
  <si>
    <t>6911135</t>
  </si>
  <si>
    <t>Punch Tischler Morgan Biopsy</t>
  </si>
  <si>
    <t>71908642</t>
  </si>
  <si>
    <t>1298497</t>
  </si>
  <si>
    <t>Stethoscope Manual Clc 3</t>
  </si>
  <si>
    <t>72148514</t>
  </si>
  <si>
    <t>1173265</t>
  </si>
  <si>
    <t>Pessary Ring w/Support Silicon</t>
  </si>
  <si>
    <t>MEDGYN</t>
  </si>
  <si>
    <t>72383806</t>
  </si>
  <si>
    <t>72528255</t>
  </si>
  <si>
    <t>74064131</t>
  </si>
  <si>
    <t>3114523</t>
  </si>
  <si>
    <t>Mini Dilator Set</t>
  </si>
  <si>
    <t>74497310</t>
  </si>
  <si>
    <t>8425332</t>
  </si>
  <si>
    <t>Lens Cleaner</t>
  </si>
  <si>
    <t>SCIEN</t>
  </si>
  <si>
    <t>74595352</t>
  </si>
  <si>
    <t>1173261</t>
  </si>
  <si>
    <t>Pessary Ring w/o Support Silic</t>
  </si>
  <si>
    <t>Nashville</t>
  </si>
  <si>
    <t xml:space="preserve">372114854   </t>
  </si>
  <si>
    <t>71642283</t>
  </si>
  <si>
    <t>1334765</t>
  </si>
  <si>
    <t>Electrode Mlt-Fnctn Stt-Pdz II</t>
  </si>
  <si>
    <t>ZOLL</t>
  </si>
  <si>
    <t>West Palm Beach</t>
  </si>
  <si>
    <t xml:space="preserve">334073238   </t>
  </si>
  <si>
    <t>72573166</t>
  </si>
  <si>
    <t>6270065</t>
  </si>
  <si>
    <t>CANNULA CUSHN ADULT W/25F</t>
  </si>
  <si>
    <t>Englewood</t>
  </si>
  <si>
    <t xml:space="preserve">801132762   </t>
  </si>
  <si>
    <t>74247268</t>
  </si>
  <si>
    <t>Lafayette</t>
  </si>
  <si>
    <t>LA</t>
  </si>
  <si>
    <t xml:space="preserve">705086908   </t>
  </si>
  <si>
    <t>72219567</t>
  </si>
  <si>
    <t>1083776</t>
  </si>
  <si>
    <t>Precision Xtra Test Strips</t>
  </si>
  <si>
    <t>MEDISE</t>
  </si>
  <si>
    <t>Conroe</t>
  </si>
  <si>
    <t xml:space="preserve">773042845   </t>
  </si>
  <si>
    <t>72267857</t>
  </si>
  <si>
    <t>6627427</t>
  </si>
  <si>
    <t>Catheter Foley 30cc.24fr. Infe</t>
  </si>
  <si>
    <t>72648770</t>
  </si>
  <si>
    <t>Gainesville</t>
  </si>
  <si>
    <t xml:space="preserve">326014012   </t>
  </si>
  <si>
    <t>72908761</t>
  </si>
  <si>
    <t>1202046</t>
  </si>
  <si>
    <t>Waste Receptacle Step-On Enam</t>
  </si>
  <si>
    <t>1191966</t>
  </si>
  <si>
    <t>Can Step-On Defenders 24Ga</t>
  </si>
  <si>
    <t>73158540</t>
  </si>
  <si>
    <t>74086314</t>
  </si>
  <si>
    <t>1301764</t>
  </si>
  <si>
    <t>Gauge For Diagnostix 700</t>
  </si>
  <si>
    <t>74623087</t>
  </si>
  <si>
    <t>1262212</t>
  </si>
  <si>
    <t>Wall Board Doagnostic</t>
  </si>
  <si>
    <t>74677079</t>
  </si>
  <si>
    <t>Largo</t>
  </si>
  <si>
    <t xml:space="preserve">337702276   </t>
  </si>
  <si>
    <t>72149411</t>
  </si>
  <si>
    <t>1258616</t>
  </si>
  <si>
    <t>Brush ToilBowl Plst Wht w/Hldr</t>
  </si>
  <si>
    <t>Jacksonville</t>
  </si>
  <si>
    <t xml:space="preserve">322162751   </t>
  </si>
  <si>
    <t>72485830</t>
  </si>
  <si>
    <t>1313965</t>
  </si>
  <si>
    <t>Tips Otoscope Elephant</t>
  </si>
  <si>
    <t>PEDPAL</t>
  </si>
  <si>
    <t>Port Saint Lucie</t>
  </si>
  <si>
    <t xml:space="preserve">349527561   </t>
  </si>
  <si>
    <t>71710493</t>
  </si>
  <si>
    <t>9767327</t>
  </si>
  <si>
    <t>Tape Coflex NL Tan</t>
  </si>
  <si>
    <t>ANDOVT</t>
  </si>
  <si>
    <t>71765837</t>
  </si>
  <si>
    <t>1660241</t>
  </si>
  <si>
    <t>Kool Kleen Cold Soak Stain</t>
  </si>
  <si>
    <t>72685459</t>
  </si>
  <si>
    <t>73544101</t>
  </si>
  <si>
    <t>1194957</t>
  </si>
  <si>
    <t>Wash Refill Honeywell Saline</t>
  </si>
  <si>
    <t>74663670</t>
  </si>
  <si>
    <t>6631031</t>
  </si>
  <si>
    <t>Shoehorn Plastic Long Assorted</t>
  </si>
  <si>
    <t>KINSMN</t>
  </si>
  <si>
    <t>9087927</t>
  </si>
  <si>
    <t>Gelfoam Sponges 1 3/8 x 10"</t>
  </si>
  <si>
    <t>PFIINJ</t>
  </si>
  <si>
    <t>Corpus Christi</t>
  </si>
  <si>
    <t xml:space="preserve">784042314   </t>
  </si>
  <si>
    <t>73166343</t>
  </si>
  <si>
    <t>1245836</t>
  </si>
  <si>
    <t>Dispenser Towel Tork Matic</t>
  </si>
  <si>
    <t>BUNZL</t>
  </si>
  <si>
    <t>73463145</t>
  </si>
  <si>
    <t>6165181</t>
  </si>
  <si>
    <t>Set Small Bore Y-ext</t>
  </si>
  <si>
    <t>MCGAW</t>
  </si>
  <si>
    <t xml:space="preserve">240607010   </t>
  </si>
  <si>
    <t>72504710</t>
  </si>
  <si>
    <t>1082701</t>
  </si>
  <si>
    <t>Electrode Round Leep Disp</t>
  </si>
  <si>
    <t>6785384</t>
  </si>
  <si>
    <t>Radius Loop Electrode</t>
  </si>
  <si>
    <t>73121760</t>
  </si>
  <si>
    <t>1250605</t>
  </si>
  <si>
    <t>Tube Feeding G Mic</t>
  </si>
  <si>
    <t>73213612</t>
  </si>
  <si>
    <t>73459923</t>
  </si>
  <si>
    <t>1317793</t>
  </si>
  <si>
    <t>Tube Feeding 3-5mL Balloon</t>
  </si>
  <si>
    <t>2771165</t>
  </si>
  <si>
    <t>Scissor Or Strt Shrp Blnt</t>
  </si>
  <si>
    <t>74433506</t>
  </si>
  <si>
    <t>6930267</t>
  </si>
  <si>
    <t>Adson-Brown Forcep 4-3/4</t>
  </si>
  <si>
    <t>2771176</t>
  </si>
  <si>
    <t>Forcep Adson Brown</t>
  </si>
  <si>
    <t>Brownsville</t>
  </si>
  <si>
    <t xml:space="preserve">785264201   </t>
  </si>
  <si>
    <t>73484159</t>
  </si>
  <si>
    <t>1212307</t>
  </si>
  <si>
    <t>Container System Revital Ox</t>
  </si>
  <si>
    <t>VESTAL</t>
  </si>
  <si>
    <t>Salt Lake City</t>
  </si>
  <si>
    <t xml:space="preserve">841241244   </t>
  </si>
  <si>
    <t>73341836</t>
  </si>
  <si>
    <t>1292170</t>
  </si>
  <si>
    <t>Label Waterproof GHS Biohaz</t>
  </si>
  <si>
    <t>HPTC</t>
  </si>
  <si>
    <t>1177537</t>
  </si>
  <si>
    <t>Test Pack Sporeview BI Steam</t>
  </si>
  <si>
    <t xml:space="preserve">314073507   </t>
  </si>
  <si>
    <t>73589286</t>
  </si>
  <si>
    <t>2770868</t>
  </si>
  <si>
    <t>Labetalol Tablets Blister Pack</t>
  </si>
  <si>
    <t xml:space="preserve">331758101   </t>
  </si>
  <si>
    <t>74089024</t>
  </si>
  <si>
    <t>7264988</t>
  </si>
  <si>
    <t>Physio Electrodes Cadence</t>
  </si>
  <si>
    <t xml:space="preserve">786814308   </t>
  </si>
  <si>
    <t>73508356</t>
  </si>
  <si>
    <t>1193255</t>
  </si>
  <si>
    <t>Sensor LNCS Inf-3 SPO2 Adh 3'</t>
  </si>
  <si>
    <t>MASIMO</t>
  </si>
  <si>
    <t>Dulles</t>
  </si>
  <si>
    <t xml:space="preserve">201662272   </t>
  </si>
  <si>
    <t>72626967</t>
  </si>
  <si>
    <t>1718284</t>
  </si>
  <si>
    <t>Fetal Monitor Transducer</t>
  </si>
  <si>
    <t>72894083</t>
  </si>
  <si>
    <t>5556270</t>
  </si>
  <si>
    <t>Cidex Instrument Tray System</t>
  </si>
  <si>
    <t>J&amp;JAS</t>
  </si>
  <si>
    <t>Fort Walton Beach</t>
  </si>
  <si>
    <t xml:space="preserve">325476706   </t>
  </si>
  <si>
    <t>71655020</t>
  </si>
  <si>
    <t>1186570</t>
  </si>
  <si>
    <t>Urostomy Kit New Image LF</t>
  </si>
  <si>
    <t>73393735</t>
  </si>
  <si>
    <t>1025432</t>
  </si>
  <si>
    <t>Oxygen Tank Empty On Cart</t>
  </si>
  <si>
    <t>MADA</t>
  </si>
  <si>
    <t>73960495</t>
  </si>
  <si>
    <t>2283394</t>
  </si>
  <si>
    <t>Macrobid Caps</t>
  </si>
  <si>
    <t>03/11/2019</t>
  </si>
  <si>
    <t>74215055</t>
  </si>
  <si>
    <t>Aurora</t>
  </si>
  <si>
    <t xml:space="preserve">800124522   </t>
  </si>
  <si>
    <t>73128651</t>
  </si>
  <si>
    <t>1236838</t>
  </si>
  <si>
    <t>Bevrg Glucose Tolrnc Orng</t>
  </si>
  <si>
    <t>AEROME</t>
  </si>
  <si>
    <t>73513245</t>
  </si>
  <si>
    <t>2460176</t>
  </si>
  <si>
    <t>Blood Pressure Cuff Barrier</t>
  </si>
  <si>
    <t>MDTEX</t>
  </si>
  <si>
    <t>72648008</t>
  </si>
  <si>
    <t>1279182</t>
  </si>
  <si>
    <t>Label "Refrigerate" Blue</t>
  </si>
  <si>
    <t>APOPRO</t>
  </si>
  <si>
    <t>73900701</t>
  </si>
  <si>
    <t>1218374</t>
  </si>
  <si>
    <t>Bag Paper Brown -0500</t>
  </si>
  <si>
    <t>LAGASS</t>
  </si>
  <si>
    <t>74335004</t>
  </si>
  <si>
    <t xml:space="preserve">786643903   </t>
  </si>
  <si>
    <t>71769965</t>
  </si>
  <si>
    <t>6158909</t>
  </si>
  <si>
    <t>Board Transfer</t>
  </si>
  <si>
    <t>FERNO</t>
  </si>
  <si>
    <t>72903816</t>
  </si>
  <si>
    <t>1271767</t>
  </si>
  <si>
    <t>Stethoscope Littmann Card IV</t>
  </si>
  <si>
    <t>74663972</t>
  </si>
  <si>
    <t>1049290</t>
  </si>
  <si>
    <t>Scissor Mayo Curved</t>
  </si>
  <si>
    <t>Loxahatchee</t>
  </si>
  <si>
    <t xml:space="preserve">334704992   </t>
  </si>
  <si>
    <t>73105663</t>
  </si>
  <si>
    <t xml:space="preserve">784111870   </t>
  </si>
  <si>
    <t>71625780</t>
  </si>
  <si>
    <t>1752722</t>
  </si>
  <si>
    <t>Poly Stat H.Pylori Wvd&amp;ModComp</t>
  </si>
  <si>
    <t>POLYME</t>
  </si>
  <si>
    <t>72907380</t>
  </si>
  <si>
    <t>1242172</t>
  </si>
  <si>
    <t>Cuff BP Double V-Lock Tube</t>
  </si>
  <si>
    <t>74214079</t>
  </si>
  <si>
    <t>1246699</t>
  </si>
  <si>
    <t>Tray Foam</t>
  </si>
  <si>
    <t>Anchorage</t>
  </si>
  <si>
    <t>AK</t>
  </si>
  <si>
    <t xml:space="preserve">995073805   </t>
  </si>
  <si>
    <t>73824861</t>
  </si>
  <si>
    <t>6244915</t>
  </si>
  <si>
    <t>Mask Procedure High Fil</t>
  </si>
  <si>
    <t>03/06/2019</t>
  </si>
  <si>
    <t>BUSSE</t>
  </si>
  <si>
    <t>6719864</t>
  </si>
  <si>
    <t>Sofsorb Cleaner 9"x10.5"</t>
  </si>
  <si>
    <t>TECHST</t>
  </si>
  <si>
    <t>72911528</t>
  </si>
  <si>
    <t>1105942</t>
  </si>
  <si>
    <t>Suture Pds Plus Mono Ud CT1</t>
  </si>
  <si>
    <t>1176586</t>
  </si>
  <si>
    <t>Suture PDS Plus PC-3 Mfl</t>
  </si>
  <si>
    <t>73850596</t>
  </si>
  <si>
    <t>1228978</t>
  </si>
  <si>
    <t>Transfer Pipette Fine Tip</t>
  </si>
  <si>
    <t>03/07/2019</t>
  </si>
  <si>
    <t>73022161</t>
  </si>
  <si>
    <t>1118304</t>
  </si>
  <si>
    <t>Sheathing Kit 3.5x24 Sterile</t>
  </si>
  <si>
    <t>Okeechobee</t>
  </si>
  <si>
    <t xml:space="preserve">349721900   </t>
  </si>
  <si>
    <t>71942406</t>
  </si>
  <si>
    <t>1244791</t>
  </si>
  <si>
    <t>Actetic Acid 5%</t>
  </si>
  <si>
    <t>Dublin</t>
  </si>
  <si>
    <t xml:space="preserve">240843820   </t>
  </si>
  <si>
    <t>73026989</t>
  </si>
  <si>
    <t>73312007</t>
  </si>
  <si>
    <t>1339548</t>
  </si>
  <si>
    <t>Sign Full Ox Cylndr Ready</t>
  </si>
  <si>
    <t>6547297</t>
  </si>
  <si>
    <t>Suture Silk Blk/Br BB</t>
  </si>
  <si>
    <t xml:space="preserve">240607013   </t>
  </si>
  <si>
    <t>72068238</t>
  </si>
  <si>
    <t>1157079</t>
  </si>
  <si>
    <t>Bolus Feeding Adapter 20FR</t>
  </si>
  <si>
    <t xml:space="preserve">372031690   </t>
  </si>
  <si>
    <t>72131820</t>
  </si>
  <si>
    <t>2600040</t>
  </si>
  <si>
    <t>Paper Bag 8-1/4x5-5/16x16-1/8</t>
  </si>
  <si>
    <t>STRPAR</t>
  </si>
  <si>
    <t>73448951</t>
  </si>
  <si>
    <t>1155544</t>
  </si>
  <si>
    <t>Tube Trach Uncuffed</t>
  </si>
  <si>
    <t>74180608</t>
  </si>
  <si>
    <t>1183663</t>
  </si>
  <si>
    <t>Tube Trach Uncuffed XLong</t>
  </si>
  <si>
    <t>Sanford</t>
  </si>
  <si>
    <t xml:space="preserve">327719333   </t>
  </si>
  <si>
    <t>74173142</t>
  </si>
  <si>
    <t>9107502</t>
  </si>
  <si>
    <t>Billeau Ear Loop</t>
  </si>
  <si>
    <t xml:space="preserve">232294943   </t>
  </si>
  <si>
    <t>72475696</t>
  </si>
  <si>
    <t>1194749</t>
  </si>
  <si>
    <t>Footstool Tubular Steel</t>
  </si>
  <si>
    <t xml:space="preserve">786135026   </t>
  </si>
  <si>
    <t>73531502</t>
  </si>
  <si>
    <t>74662711</t>
  </si>
  <si>
    <t xml:space="preserve">841241269   </t>
  </si>
  <si>
    <t>72471966</t>
  </si>
  <si>
    <t>1197617</t>
  </si>
  <si>
    <t>Needle 20gx3-1/2" Quincke</t>
  </si>
  <si>
    <t>1286197</t>
  </si>
  <si>
    <t>Specula Ear f/ L3 Scopehead</t>
  </si>
  <si>
    <t>GURUSA</t>
  </si>
  <si>
    <t>73085636</t>
  </si>
  <si>
    <t>1311471</t>
  </si>
  <si>
    <t>Lotion Ultrasound Polysonic</t>
  </si>
  <si>
    <t>PARKER</t>
  </si>
  <si>
    <t>74597599</t>
  </si>
  <si>
    <t>03/27/2019</t>
  </si>
  <si>
    <t>6003055</t>
  </si>
  <si>
    <t>Ushio Bulb Halogen 150w</t>
  </si>
  <si>
    <t>Covington</t>
  </si>
  <si>
    <t xml:space="preserve">704337504   </t>
  </si>
  <si>
    <t>72100981</t>
  </si>
  <si>
    <t>1274133</t>
  </si>
  <si>
    <t>Eartips Littman Steth Sm/Lg</t>
  </si>
  <si>
    <t>Margate</t>
  </si>
  <si>
    <t xml:space="preserve">330635715   </t>
  </si>
  <si>
    <t>71734274</t>
  </si>
  <si>
    <t>1335855</t>
  </si>
  <si>
    <t>Soap Foam Refill Antimicrobial</t>
  </si>
  <si>
    <t>GEOPAC</t>
  </si>
  <si>
    <t>71771378</t>
  </si>
  <si>
    <t>1285885</t>
  </si>
  <si>
    <t>Tissue Facial Angel Soft</t>
  </si>
  <si>
    <t>72257862</t>
  </si>
  <si>
    <t>1030661</t>
  </si>
  <si>
    <t>Bulb Bipin 12v 30w</t>
  </si>
  <si>
    <t>1256144</t>
  </si>
  <si>
    <t>Dispenser Automatic Soap Tchls</t>
  </si>
  <si>
    <t>73563463</t>
  </si>
  <si>
    <t>1224916</t>
  </si>
  <si>
    <t>Booklet Parathyroid Surgery</t>
  </si>
  <si>
    <t>KRAMES</t>
  </si>
  <si>
    <t>1213323</t>
  </si>
  <si>
    <t>Booklet Edu The Thyroid Book</t>
  </si>
  <si>
    <t>74612403</t>
  </si>
  <si>
    <t xml:space="preserve">662152812   </t>
  </si>
  <si>
    <t>71520654</t>
  </si>
  <si>
    <t>72657145</t>
  </si>
  <si>
    <t>Hudson</t>
  </si>
  <si>
    <t xml:space="preserve">346671492   </t>
  </si>
  <si>
    <t>71730386</t>
  </si>
  <si>
    <t>Denton</t>
  </si>
  <si>
    <t xml:space="preserve">76210       </t>
  </si>
  <si>
    <t>72069877</t>
  </si>
  <si>
    <t>1254902</t>
  </si>
  <si>
    <t>Advadraw Dressng Rapid Action</t>
  </si>
  <si>
    <t>72354566</t>
  </si>
  <si>
    <t>1154621</t>
  </si>
  <si>
    <t>OrthoGlass Comfort Splint</t>
  </si>
  <si>
    <t>74071937</t>
  </si>
  <si>
    <t>1205831</t>
  </si>
  <si>
    <t>Standard Flag System 8"</t>
  </si>
  <si>
    <t>74410831</t>
  </si>
  <si>
    <t>2882043</t>
  </si>
  <si>
    <t>Wipe Cloth Scented Non-Flush</t>
  </si>
  <si>
    <t>74509501</t>
  </si>
  <si>
    <t>9110040</t>
  </si>
  <si>
    <t>Tape Delta-Cast Elite Green</t>
  </si>
  <si>
    <t>9110037</t>
  </si>
  <si>
    <t>Tape Delta-Cast Elite Orange</t>
  </si>
  <si>
    <t>5558101</t>
  </si>
  <si>
    <t>Tape Delta Cast Elite</t>
  </si>
  <si>
    <t>San Antonio</t>
  </si>
  <si>
    <t xml:space="preserve">782293824   </t>
  </si>
  <si>
    <t>71747792</t>
  </si>
  <si>
    <t>4810374</t>
  </si>
  <si>
    <t>Durashock Aneroid w/Cuff &amp;</t>
  </si>
  <si>
    <t>74384632</t>
  </si>
  <si>
    <t>Orange Park</t>
  </si>
  <si>
    <t xml:space="preserve">320734415   </t>
  </si>
  <si>
    <t>73308316</t>
  </si>
  <si>
    <t>1193324</t>
  </si>
  <si>
    <t>Diaphragm Infant f/605 Adscope</t>
  </si>
  <si>
    <t>74314944</t>
  </si>
  <si>
    <t>1258393</t>
  </si>
  <si>
    <t>Needle EMG Green</t>
  </si>
  <si>
    <t>IMEXMD</t>
  </si>
  <si>
    <t>Pasadena</t>
  </si>
  <si>
    <t xml:space="preserve">775042160   </t>
  </si>
  <si>
    <t>71585815</t>
  </si>
  <si>
    <t>1205862</t>
  </si>
  <si>
    <t>Support W/Comp Strap Blk Sacro</t>
  </si>
  <si>
    <t xml:space="preserve">773042833   </t>
  </si>
  <si>
    <t>72188162</t>
  </si>
  <si>
    <t>8590000</t>
  </si>
  <si>
    <t>Scalpel Curity Disposable Strl</t>
  </si>
  <si>
    <t xml:space="preserve">641321112   </t>
  </si>
  <si>
    <t>71741135</t>
  </si>
  <si>
    <t>1153162</t>
  </si>
  <si>
    <t>Bardex Cath Foley Ltx Sil 30cc</t>
  </si>
  <si>
    <t>72270210</t>
  </si>
  <si>
    <t>1024189</t>
  </si>
  <si>
    <t>Belt Transducer Abdominal</t>
  </si>
  <si>
    <t xml:space="preserve">770541911   </t>
  </si>
  <si>
    <t>73403351</t>
  </si>
  <si>
    <t>2880969</t>
  </si>
  <si>
    <t>Table Paper Crepe Balloons</t>
  </si>
  <si>
    <t xml:space="preserve">799287474   </t>
  </si>
  <si>
    <t>71658070</t>
  </si>
  <si>
    <t>1146740</t>
  </si>
  <si>
    <t>Suture Ethilon Mono Blk KS</t>
  </si>
  <si>
    <t xml:space="preserve">801233093   </t>
  </si>
  <si>
    <t>72192299</t>
  </si>
  <si>
    <t>72821462</t>
  </si>
  <si>
    <t>Brentwood</t>
  </si>
  <si>
    <t xml:space="preserve">370275250   </t>
  </si>
  <si>
    <t>71843576</t>
  </si>
  <si>
    <t>3551244</t>
  </si>
  <si>
    <t>Pederson Speculum Vaginal</t>
  </si>
  <si>
    <t>72528187</t>
  </si>
  <si>
    <t>1215586</t>
  </si>
  <si>
    <t>Bulb/Valve Aneroid</t>
  </si>
  <si>
    <t>PRESM</t>
  </si>
  <si>
    <t xml:space="preserve">836055432   </t>
  </si>
  <si>
    <t>72885748</t>
  </si>
  <si>
    <t>1214873</t>
  </si>
  <si>
    <t>Rely Mono Test Rapid</t>
  </si>
  <si>
    <t>STANB</t>
  </si>
  <si>
    <t>73794423</t>
  </si>
  <si>
    <t xml:space="preserve">640642377   </t>
  </si>
  <si>
    <t>72724730</t>
  </si>
  <si>
    <t>1099528</t>
  </si>
  <si>
    <t>Curette Ear Lighted Clinic</t>
  </si>
  <si>
    <t>BIONX</t>
  </si>
  <si>
    <t>73369550</t>
  </si>
  <si>
    <t>6413817</t>
  </si>
  <si>
    <t>Bar Grab Chrome 32"</t>
  </si>
  <si>
    <t xml:space="preserve">78756       </t>
  </si>
  <si>
    <t>74047764</t>
  </si>
  <si>
    <t>1246935</t>
  </si>
  <si>
    <t>Extension Set Minibore</t>
  </si>
  <si>
    <t>ADVMED</t>
  </si>
  <si>
    <t>74409035</t>
  </si>
  <si>
    <t>1114153</t>
  </si>
  <si>
    <t>Patient Lead Cable f/H12+</t>
  </si>
  <si>
    <t>74627007</t>
  </si>
  <si>
    <t>1247894</t>
  </si>
  <si>
    <t>Cuff Orbit K w/ Microphone</t>
  </si>
  <si>
    <t>SUNTEC</t>
  </si>
  <si>
    <t>Lake City</t>
  </si>
  <si>
    <t xml:space="preserve">320558841   </t>
  </si>
  <si>
    <t>73387385</t>
  </si>
  <si>
    <t>1099301</t>
  </si>
  <si>
    <t>CoaguChek XS Pls Meter</t>
  </si>
  <si>
    <t>Lewisville</t>
  </si>
  <si>
    <t xml:space="preserve">750573629   </t>
  </si>
  <si>
    <t>73327951</t>
  </si>
  <si>
    <t>1175654</t>
  </si>
  <si>
    <t>Bandage Ace Elastic Velcro</t>
  </si>
  <si>
    <t>3MCONH</t>
  </si>
  <si>
    <t>74429879</t>
  </si>
  <si>
    <t>9694018</t>
  </si>
  <si>
    <t>Delta-Elite Cast Tape Polyestr</t>
  </si>
  <si>
    <t xml:space="preserve">672144923   </t>
  </si>
  <si>
    <t>72735422</t>
  </si>
  <si>
    <t>73894031</t>
  </si>
  <si>
    <t>1102987</t>
  </si>
  <si>
    <t>Pouch Sterilization Nylon</t>
  </si>
  <si>
    <t>STERI</t>
  </si>
  <si>
    <t>Terre Haute</t>
  </si>
  <si>
    <t>IN</t>
  </si>
  <si>
    <t xml:space="preserve">478025501   </t>
  </si>
  <si>
    <t>72813110</t>
  </si>
  <si>
    <t>3246152</t>
  </si>
  <si>
    <t>Electrosurgical Pencil</t>
  </si>
  <si>
    <t>74503517</t>
  </si>
  <si>
    <t>Fleming Island</t>
  </si>
  <si>
    <t xml:space="preserve">320034831   </t>
  </si>
  <si>
    <t>72389142</t>
  </si>
  <si>
    <t>73135948</t>
  </si>
  <si>
    <t>1166462</t>
  </si>
  <si>
    <t>Electrode Digital Ring</t>
  </si>
  <si>
    <t>74447338</t>
  </si>
  <si>
    <t>Tampa</t>
  </si>
  <si>
    <t xml:space="preserve">336094217   </t>
  </si>
  <si>
    <t>72294546</t>
  </si>
  <si>
    <t>6548304</t>
  </si>
  <si>
    <t>Suture Pds Ii Mono Vio Sh</t>
  </si>
  <si>
    <t xml:space="preserve">672083007   </t>
  </si>
  <si>
    <t>72058694</t>
  </si>
  <si>
    <t>6060253</t>
  </si>
  <si>
    <t>Bulb 13W 4100K GX23 Sngl Twin</t>
  </si>
  <si>
    <t>72168276</t>
  </si>
  <si>
    <t>72466026</t>
  </si>
  <si>
    <t>1105738</t>
  </si>
  <si>
    <t>Tape Cast Deltalite + Fbgl Blu</t>
  </si>
  <si>
    <t>74593390</t>
  </si>
  <si>
    <t>1100033</t>
  </si>
  <si>
    <t>Dermacea Gauze NonWoven Ster</t>
  </si>
  <si>
    <t>Bowling Green</t>
  </si>
  <si>
    <t>KY</t>
  </si>
  <si>
    <t xml:space="preserve">421043339   </t>
  </si>
  <si>
    <t>71902395</t>
  </si>
  <si>
    <t>9830000</t>
  </si>
  <si>
    <t>Battery Alkaline 1.5v 76A</t>
  </si>
  <si>
    <t>72118804</t>
  </si>
  <si>
    <t>72164568</t>
  </si>
  <si>
    <t>1131209</t>
  </si>
  <si>
    <t>Sheet f/Bed 66x104</t>
  </si>
  <si>
    <t>CALTEX</t>
  </si>
  <si>
    <t>74392645</t>
  </si>
  <si>
    <t>74501882</t>
  </si>
  <si>
    <t>6190026</t>
  </si>
  <si>
    <t>Aneroid Handheld</t>
  </si>
  <si>
    <t xml:space="preserve">66209       </t>
  </si>
  <si>
    <t>72237269</t>
  </si>
  <si>
    <t>1045541</t>
  </si>
  <si>
    <t>Needle Holder Crile Wood TC</t>
  </si>
  <si>
    <t>8817424</t>
  </si>
  <si>
    <t>Forceps Adson Tissue 4.75"</t>
  </si>
  <si>
    <t>North Richland Hills</t>
  </si>
  <si>
    <t xml:space="preserve">761808380   </t>
  </si>
  <si>
    <t>72636182</t>
  </si>
  <si>
    <t>6020161</t>
  </si>
  <si>
    <t>Forcep Metal Thumb Etched Tip</t>
  </si>
  <si>
    <t>72791940</t>
  </si>
  <si>
    <t>7360594</t>
  </si>
  <si>
    <t>Splint Finger Stax Clear</t>
  </si>
  <si>
    <t>1093375</t>
  </si>
  <si>
    <t>Fuctional Shoulder Joint</t>
  </si>
  <si>
    <t>NASCO</t>
  </si>
  <si>
    <t>4941087</t>
  </si>
  <si>
    <t>Hip &amp; Joint Model</t>
  </si>
  <si>
    <t>Port Charlotte</t>
  </si>
  <si>
    <t xml:space="preserve">339525342   </t>
  </si>
  <si>
    <t>72094917</t>
  </si>
  <si>
    <t>1224809</t>
  </si>
  <si>
    <t>Eye Wash Opti-Klens IIE</t>
  </si>
  <si>
    <t>Palatka</t>
  </si>
  <si>
    <t xml:space="preserve">321773815   </t>
  </si>
  <si>
    <t>71974241</t>
  </si>
  <si>
    <t>1185365</t>
  </si>
  <si>
    <t>Provon Hndwsh GrnCert Fm Refl</t>
  </si>
  <si>
    <t xml:space="preserve">891280642   </t>
  </si>
  <si>
    <t>71653914</t>
  </si>
  <si>
    <t>1065455</t>
  </si>
  <si>
    <t>NCV Set w/Leads</t>
  </si>
  <si>
    <t>OXFIN</t>
  </si>
  <si>
    <t>73156989</t>
  </si>
  <si>
    <t>8903332</t>
  </si>
  <si>
    <t>Walker Folding Aluminum</t>
  </si>
  <si>
    <t xml:space="preserve">752302571   </t>
  </si>
  <si>
    <t>72775792</t>
  </si>
  <si>
    <t>73934526</t>
  </si>
  <si>
    <t>1354586</t>
  </si>
  <si>
    <t>Tray Circumcision</t>
  </si>
  <si>
    <t>74477099</t>
  </si>
  <si>
    <t>1194547</t>
  </si>
  <si>
    <t>Pad Sanitary Maxi w/Adhesive</t>
  </si>
  <si>
    <t>9945864</t>
  </si>
  <si>
    <t>Strap Restraint Set 4"&amp;13"</t>
  </si>
  <si>
    <t>OLYMED</t>
  </si>
  <si>
    <t xml:space="preserve">322256482   </t>
  </si>
  <si>
    <t>73028047</t>
  </si>
  <si>
    <t>1329049</t>
  </si>
  <si>
    <t>Calibrator Urine Chemistry</t>
  </si>
  <si>
    <t>Alexandria</t>
  </si>
  <si>
    <t xml:space="preserve">713018124   </t>
  </si>
  <si>
    <t>74278917</t>
  </si>
  <si>
    <t xml:space="preserve">641311167   </t>
  </si>
  <si>
    <t>73256537</t>
  </si>
  <si>
    <t>Wellington</t>
  </si>
  <si>
    <t xml:space="preserve">334149328   </t>
  </si>
  <si>
    <t>73015997</t>
  </si>
  <si>
    <t>1211343</t>
  </si>
  <si>
    <t>Speculum Vaginal Graves RT Opn</t>
  </si>
  <si>
    <t>Fort Pierce</t>
  </si>
  <si>
    <t xml:space="preserve">349504838   </t>
  </si>
  <si>
    <t>72387867</t>
  </si>
  <si>
    <t>1293010</t>
  </si>
  <si>
    <t>ID Tag Kit Stethoscope</t>
  </si>
  <si>
    <t>1253298</t>
  </si>
  <si>
    <t>Stethoscope Cardiology 27"</t>
  </si>
  <si>
    <t>73003101</t>
  </si>
  <si>
    <t>2521554</t>
  </si>
  <si>
    <t>Hemostats Curved 5"</t>
  </si>
  <si>
    <t>Orlando</t>
  </si>
  <si>
    <t xml:space="preserve">328376190   </t>
  </si>
  <si>
    <t>74521285</t>
  </si>
  <si>
    <t>1242765</t>
  </si>
  <si>
    <t>Tray SterilizingMicprtct Empty</t>
  </si>
  <si>
    <t>HEALMK</t>
  </si>
  <si>
    <t xml:space="preserve">314046268   </t>
  </si>
  <si>
    <t>74648836</t>
  </si>
  <si>
    <t>3675057</t>
  </si>
  <si>
    <t>Catheter Strl Urethral Vnyl</t>
  </si>
  <si>
    <t>West Jordan</t>
  </si>
  <si>
    <t xml:space="preserve">840889366   </t>
  </si>
  <si>
    <t>74276338</t>
  </si>
  <si>
    <t>1236026</t>
  </si>
  <si>
    <t>Fluorescein Sodium Salt</t>
  </si>
  <si>
    <t>MILLI</t>
  </si>
  <si>
    <t>74436231</t>
  </si>
  <si>
    <t>2945846</t>
  </si>
  <si>
    <t>Suture Chromic Gut C13</t>
  </si>
  <si>
    <t>Boynton Beach</t>
  </si>
  <si>
    <t xml:space="preserve">334722952   </t>
  </si>
  <si>
    <t>71618665</t>
  </si>
  <si>
    <t>1217206</t>
  </si>
  <si>
    <t>Towel Hard Roll Envision White</t>
  </si>
  <si>
    <t>72043973</t>
  </si>
  <si>
    <t>72540319</t>
  </si>
  <si>
    <t>73040486</t>
  </si>
  <si>
    <t>Independence</t>
  </si>
  <si>
    <t xml:space="preserve">640572358   </t>
  </si>
  <si>
    <t>72777985</t>
  </si>
  <si>
    <t>2378116</t>
  </si>
  <si>
    <t>Transfer Board W/-slots</t>
  </si>
  <si>
    <t>74209789</t>
  </si>
  <si>
    <t>7424347</t>
  </si>
  <si>
    <t>Laminaria 5mm W/ Button</t>
  </si>
  <si>
    <t>Jensen Beach</t>
  </si>
  <si>
    <t xml:space="preserve">349574707   </t>
  </si>
  <si>
    <t>71701095</t>
  </si>
  <si>
    <t>8619793</t>
  </si>
  <si>
    <t>Strip Steri-Strip Closure Tan</t>
  </si>
  <si>
    <t xml:space="preserve">314046226   </t>
  </si>
  <si>
    <t>73910498</t>
  </si>
  <si>
    <t>1064541</t>
  </si>
  <si>
    <t>Spur II Pedibag Mask Manual</t>
  </si>
  <si>
    <t>Spring Hill</t>
  </si>
  <si>
    <t xml:space="preserve">346092466   </t>
  </si>
  <si>
    <t>71981058</t>
  </si>
  <si>
    <t>1064984</t>
  </si>
  <si>
    <t>Ultrasound Sheath Pre-Gel</t>
  </si>
  <si>
    <t>01/15/2019</t>
  </si>
  <si>
    <t>74378412</t>
  </si>
  <si>
    <t>Walterboro</t>
  </si>
  <si>
    <t>SC</t>
  </si>
  <si>
    <t xml:space="preserve">294885719   </t>
  </si>
  <si>
    <t>72910024</t>
  </si>
  <si>
    <t xml:space="preserve">201662268   </t>
  </si>
  <si>
    <t>71593508</t>
  </si>
  <si>
    <t>9199944</t>
  </si>
  <si>
    <t>Suture Ctd Victryl CTB-1</t>
  </si>
  <si>
    <t>73353116</t>
  </si>
  <si>
    <t xml:space="preserve">347415001   </t>
  </si>
  <si>
    <t>73685780</t>
  </si>
  <si>
    <t>1153352</t>
  </si>
  <si>
    <t>Littler Suture Scissors w/Hole</t>
  </si>
  <si>
    <t xml:space="preserve">331334232   </t>
  </si>
  <si>
    <t>73526938</t>
  </si>
  <si>
    <t>1212729</t>
  </si>
  <si>
    <t>Bandage Tubular BandNet</t>
  </si>
  <si>
    <t>Coral Springs</t>
  </si>
  <si>
    <t xml:space="preserve">330655742   </t>
  </si>
  <si>
    <t>72360037</t>
  </si>
  <si>
    <t>1225346</t>
  </si>
  <si>
    <t>NaCl Syringe f/Sterile Field</t>
  </si>
  <si>
    <t>AMUSAI</t>
  </si>
  <si>
    <t>73010551</t>
  </si>
  <si>
    <t>73525024</t>
  </si>
  <si>
    <t>4999758</t>
  </si>
  <si>
    <t>Diaphragm for Stethoscope</t>
  </si>
  <si>
    <t>1185869</t>
  </si>
  <si>
    <t>Diaphragm f/Sprague DX Steth</t>
  </si>
  <si>
    <t>73639777</t>
  </si>
  <si>
    <t>1266157</t>
  </si>
  <si>
    <t>Towel Hand Cotton/ Poly</t>
  </si>
  <si>
    <t>74546183</t>
  </si>
  <si>
    <t>6994024</t>
  </si>
  <si>
    <t>Graves Vaginal Speculum</t>
  </si>
  <si>
    <t>9859864</t>
  </si>
  <si>
    <t>Graves Vag Speculum Large</t>
  </si>
  <si>
    <t xml:space="preserve">334091967   </t>
  </si>
  <si>
    <t>72989679</t>
  </si>
  <si>
    <t>7719896</t>
  </si>
  <si>
    <t>Suture Vicryl T-4 4/0</t>
  </si>
  <si>
    <t>LOOK</t>
  </si>
  <si>
    <t xml:space="preserve">801124045   </t>
  </si>
  <si>
    <t>73168394</t>
  </si>
  <si>
    <t>74492920</t>
  </si>
  <si>
    <t>1161152</t>
  </si>
  <si>
    <t>Insight Bins 10-7/8x5.5x5-1/4</t>
  </si>
  <si>
    <t>AKRO</t>
  </si>
  <si>
    <t>72305348</t>
  </si>
  <si>
    <t>1334328</t>
  </si>
  <si>
    <t>Eyewash Solution w/Eye Opener</t>
  </si>
  <si>
    <t>7204416</t>
  </si>
  <si>
    <t>Mask Resusitation Small Child</t>
  </si>
  <si>
    <t>9239970</t>
  </si>
  <si>
    <t>Face Mask-Transpart Child</t>
  </si>
  <si>
    <t xml:space="preserve">326054251   </t>
  </si>
  <si>
    <t>72546691</t>
  </si>
  <si>
    <t>6400094</t>
  </si>
  <si>
    <t>Deodorizer M9 Unscented</t>
  </si>
  <si>
    <t>73840869</t>
  </si>
  <si>
    <t>1021796</t>
  </si>
  <si>
    <t>Suture Ethilon Black Mono</t>
  </si>
  <si>
    <t xml:space="preserve">770541923   </t>
  </si>
  <si>
    <t>72533261</t>
  </si>
  <si>
    <t>9324276</t>
  </si>
  <si>
    <t>Bulb Showcase 5-5/8"Frost</t>
  </si>
  <si>
    <t>Sun City Center</t>
  </si>
  <si>
    <t xml:space="preserve">335735200   </t>
  </si>
  <si>
    <t>71629254</t>
  </si>
  <si>
    <t>Salem</t>
  </si>
  <si>
    <t xml:space="preserve">241537357   </t>
  </si>
  <si>
    <t>71754084</t>
  </si>
  <si>
    <t>6005076</t>
  </si>
  <si>
    <t>Vest Surgical w/Cups</t>
  </si>
  <si>
    <t>73295590</t>
  </si>
  <si>
    <t>4260111</t>
  </si>
  <si>
    <t>Adcuff Convertible Bladder</t>
  </si>
  <si>
    <t>73917658</t>
  </si>
  <si>
    <t>6697536</t>
  </si>
  <si>
    <t>6329914</t>
  </si>
  <si>
    <t>Surgical Vest w/ Cups</t>
  </si>
  <si>
    <t>6397887</t>
  </si>
  <si>
    <t>74263799</t>
  </si>
  <si>
    <t>1264344</t>
  </si>
  <si>
    <t>Barrier Skin FormaFlex</t>
  </si>
  <si>
    <t xml:space="preserve">799251700   </t>
  </si>
  <si>
    <t>72416851</t>
  </si>
  <si>
    <t>1124208</t>
  </si>
  <si>
    <t>Glove Dispenser 3-Vert</t>
  </si>
  <si>
    <t>UNICO</t>
  </si>
  <si>
    <t xml:space="preserve">241535404   </t>
  </si>
  <si>
    <t>71947227</t>
  </si>
  <si>
    <t>1100929</t>
  </si>
  <si>
    <t>BP Cuff Datascope -53</t>
  </si>
  <si>
    <t>MINDRY</t>
  </si>
  <si>
    <t>9740116</t>
  </si>
  <si>
    <t>Cannula Nasal CO2 f/Loflo</t>
  </si>
  <si>
    <t>EDANIN</t>
  </si>
  <si>
    <t>72097821</t>
  </si>
  <si>
    <t>72458114</t>
  </si>
  <si>
    <t>1045392</t>
  </si>
  <si>
    <t>Holder Needle Mayo-Hegar</t>
  </si>
  <si>
    <t>72604291</t>
  </si>
  <si>
    <t>1131552</t>
  </si>
  <si>
    <t>Dressing Primapore NS</t>
  </si>
  <si>
    <t>72733294</t>
  </si>
  <si>
    <t>1069606</t>
  </si>
  <si>
    <t>Jar Sundry Stainless Steel 1Qt</t>
  </si>
  <si>
    <t>73291518</t>
  </si>
  <si>
    <t>1152202</t>
  </si>
  <si>
    <t>Splint Stackies Finger Rplcmnt</t>
  </si>
  <si>
    <t>1152199</t>
  </si>
  <si>
    <t>Tomball</t>
  </si>
  <si>
    <t xml:space="preserve">773754595   </t>
  </si>
  <si>
    <t>71721175</t>
  </si>
  <si>
    <t>1147494</t>
  </si>
  <si>
    <t>Filter Smoke Evac Stackhouse</t>
  </si>
  <si>
    <t>ISOLY</t>
  </si>
  <si>
    <t>1137779</t>
  </si>
  <si>
    <t>Tubing Stackhouse 1.25x24"</t>
  </si>
  <si>
    <t>1247619</t>
  </si>
  <si>
    <t>Sonex Btl Trophon f/Prb Strlz</t>
  </si>
  <si>
    <t>IMAGNG</t>
  </si>
  <si>
    <t>Mesquite</t>
  </si>
  <si>
    <t xml:space="preserve">751506919   </t>
  </si>
  <si>
    <t>71808618</t>
  </si>
  <si>
    <t xml:space="preserve">770046934   </t>
  </si>
  <si>
    <t>71805224</t>
  </si>
  <si>
    <t>1141017</t>
  </si>
  <si>
    <t>Stethoscope Littman Elec</t>
  </si>
  <si>
    <t>72407294</t>
  </si>
  <si>
    <t>1241012</t>
  </si>
  <si>
    <t>Tourniquet Band Blue Strl LF</t>
  </si>
  <si>
    <t xml:space="preserve">770154363   </t>
  </si>
  <si>
    <t>74519072</t>
  </si>
  <si>
    <t>Gulfport</t>
  </si>
  <si>
    <t>MS</t>
  </si>
  <si>
    <t xml:space="preserve">395033498   </t>
  </si>
  <si>
    <t>72339225</t>
  </si>
  <si>
    <t>1253490</t>
  </si>
  <si>
    <t>Chart Eye Snellen</t>
  </si>
  <si>
    <t>72339526</t>
  </si>
  <si>
    <t>1314203</t>
  </si>
  <si>
    <t>Battery Kt Lthm Ion f/Spt Vtl</t>
  </si>
  <si>
    <t>74287270</t>
  </si>
  <si>
    <t>1293163</t>
  </si>
  <si>
    <t>Tag Full/Empty f/O2 Cylinders</t>
  </si>
  <si>
    <t>Pearland</t>
  </si>
  <si>
    <t xml:space="preserve">775843922   </t>
  </si>
  <si>
    <t>72690528</t>
  </si>
  <si>
    <t xml:space="preserve">801132781   </t>
  </si>
  <si>
    <t>74012503</t>
  </si>
  <si>
    <t>1225961</t>
  </si>
  <si>
    <t>Brush Instrument Cleaning Nyl</t>
  </si>
  <si>
    <t>03/12/2019</t>
  </si>
  <si>
    <t>74185484</t>
  </si>
  <si>
    <t>9117968</t>
  </si>
  <si>
    <t>Cover-roll Stretch</t>
  </si>
  <si>
    <t xml:space="preserve">752313824   </t>
  </si>
  <si>
    <t>73459537</t>
  </si>
  <si>
    <t>5700596</t>
  </si>
  <si>
    <t>Scale Digital Remote Indicator</t>
  </si>
  <si>
    <t>NCITEC</t>
  </si>
  <si>
    <t xml:space="preserve">038017152   </t>
  </si>
  <si>
    <t>71860391</t>
  </si>
  <si>
    <t>6005232</t>
  </si>
  <si>
    <t>Tube Gauze #7</t>
  </si>
  <si>
    <t>72728145</t>
  </si>
  <si>
    <t>1893597</t>
  </si>
  <si>
    <t>Finger Ring Cutter</t>
  </si>
  <si>
    <t>72758023</t>
  </si>
  <si>
    <t>1242506</t>
  </si>
  <si>
    <t>Veritor Strep A Swab Set</t>
  </si>
  <si>
    <t>74309397</t>
  </si>
  <si>
    <t>1218185</t>
  </si>
  <si>
    <t>Aneroid Diagnostix Palm 703 Sm</t>
  </si>
  <si>
    <t>1210362</t>
  </si>
  <si>
    <t>Cuff Anrd Diagnostix Palm Sz11</t>
  </si>
  <si>
    <t xml:space="preserve">802181242   </t>
  </si>
  <si>
    <t>72305961</t>
  </si>
  <si>
    <t>9219075</t>
  </si>
  <si>
    <t>Thermovent T Heat/Moist</t>
  </si>
  <si>
    <t>SIMPOR</t>
  </si>
  <si>
    <t>72583782</t>
  </si>
  <si>
    <t>74169005</t>
  </si>
  <si>
    <t>1060832</t>
  </si>
  <si>
    <t>CV Lotion Soap Bt</t>
  </si>
  <si>
    <t>DEBMED</t>
  </si>
  <si>
    <t>Waycross</t>
  </si>
  <si>
    <t xml:space="preserve">315016208   </t>
  </si>
  <si>
    <t>73800521</t>
  </si>
  <si>
    <t>1164934</t>
  </si>
  <si>
    <t>Monofilament Violet NFS-2</t>
  </si>
  <si>
    <t>CPMED</t>
  </si>
  <si>
    <t xml:space="preserve">326054384   </t>
  </si>
  <si>
    <t>74501999</t>
  </si>
  <si>
    <t>1017604</t>
  </si>
  <si>
    <t>1234407</t>
  </si>
  <si>
    <t>Jar Tall Wide Mouth Clr Glass</t>
  </si>
  <si>
    <t xml:space="preserve">770542941   </t>
  </si>
  <si>
    <t>73897296</t>
  </si>
  <si>
    <t>1167861</t>
  </si>
  <si>
    <t>Nebulizer Neb-U-Tyke</t>
  </si>
  <si>
    <t>74363329</t>
  </si>
  <si>
    <t>6248071</t>
  </si>
  <si>
    <t>Adscope Stainless Steel</t>
  </si>
  <si>
    <t>74612170</t>
  </si>
  <si>
    <t xml:space="preserve">799257943   </t>
  </si>
  <si>
    <t>72405013</t>
  </si>
  <si>
    <t>9110038</t>
  </si>
  <si>
    <t xml:space="preserve">770542948   </t>
  </si>
  <si>
    <t>73615921</t>
  </si>
  <si>
    <t xml:space="preserve">331801206   </t>
  </si>
  <si>
    <t>71619711</t>
  </si>
  <si>
    <t>6130115</t>
  </si>
  <si>
    <t>Pedi-pads 106a 1/4" Foam Left</t>
  </si>
  <si>
    <t>COMFT</t>
  </si>
  <si>
    <t>72003749</t>
  </si>
  <si>
    <t>1116259</t>
  </si>
  <si>
    <t>Scissor Lister Bandage Lg Ring</t>
  </si>
  <si>
    <t>74082792</t>
  </si>
  <si>
    <t xml:space="preserve">372031661   </t>
  </si>
  <si>
    <t>71606314</t>
  </si>
  <si>
    <t>9786485</t>
  </si>
  <si>
    <t>Suture Vicryl Plus Und Br PS1</t>
  </si>
  <si>
    <t>72685805</t>
  </si>
  <si>
    <t>1176913</t>
  </si>
  <si>
    <t>Incubator Bio Atst 28 Vial</t>
  </si>
  <si>
    <t>73612059</t>
  </si>
  <si>
    <t>1277747</t>
  </si>
  <si>
    <t>Syringe Posi-Flush Saline</t>
  </si>
  <si>
    <t>BD</t>
  </si>
  <si>
    <t>74389014</t>
  </si>
  <si>
    <t>1257565</t>
  </si>
  <si>
    <t>Punch Acu-Punch</t>
  </si>
  <si>
    <t>ACUDE</t>
  </si>
  <si>
    <t xml:space="preserve">344745782   </t>
  </si>
  <si>
    <t>74073799</t>
  </si>
  <si>
    <t>2940063</t>
  </si>
  <si>
    <t>Suture Dermalon Nylon Blu C14</t>
  </si>
  <si>
    <t>1949458</t>
  </si>
  <si>
    <t>Rome</t>
  </si>
  <si>
    <t xml:space="preserve">301651431   </t>
  </si>
  <si>
    <t>71530679</t>
  </si>
  <si>
    <t>6407468</t>
  </si>
  <si>
    <t>Nebulizer W/replace Parts</t>
  </si>
  <si>
    <t>HALYAR</t>
  </si>
  <si>
    <t>72319550</t>
  </si>
  <si>
    <t>1193760</t>
  </si>
  <si>
    <t>Circuit Ventilator Stnd 72"</t>
  </si>
  <si>
    <t xml:space="preserve">322167403   </t>
  </si>
  <si>
    <t>71872550</t>
  </si>
  <si>
    <t>72439161</t>
  </si>
  <si>
    <t>3410023</t>
  </si>
  <si>
    <t>Cavitator Ultrasonic Cleaner</t>
  </si>
  <si>
    <t>METTLR</t>
  </si>
  <si>
    <t>73412369</t>
  </si>
  <si>
    <t>9257325</t>
  </si>
  <si>
    <t>Tube Trach Nonfenestrated</t>
  </si>
  <si>
    <t>73612884</t>
  </si>
  <si>
    <t>74092888</t>
  </si>
  <si>
    <t>1066917</t>
  </si>
  <si>
    <t>Tray Instrument SS</t>
  </si>
  <si>
    <t>9502834</t>
  </si>
  <si>
    <t>Instrument Tray Cover Flat SS</t>
  </si>
  <si>
    <t>74594320</t>
  </si>
  <si>
    <t>1066918</t>
  </si>
  <si>
    <t>Cover Instrument Tray SS</t>
  </si>
  <si>
    <t xml:space="preserve">232294946   </t>
  </si>
  <si>
    <t>72646603</t>
  </si>
  <si>
    <t>2881101</t>
  </si>
  <si>
    <t>Belt, Tranducer 2-3/8 X 48 Bh</t>
  </si>
  <si>
    <t>Hermitage</t>
  </si>
  <si>
    <t xml:space="preserve">370762063   </t>
  </si>
  <si>
    <t>71906516</t>
  </si>
  <si>
    <t>1329948</t>
  </si>
  <si>
    <t>Marker Breast Tissue Ring</t>
  </si>
  <si>
    <t>BARDR</t>
  </si>
  <si>
    <t>74581987</t>
  </si>
  <si>
    <t>1158775</t>
  </si>
  <si>
    <t>Nalgene Droppers One-Piece</t>
  </si>
  <si>
    <t xml:space="preserve">240122022   </t>
  </si>
  <si>
    <t>74271492</t>
  </si>
  <si>
    <t>1214146</t>
  </si>
  <si>
    <t>Laceration Tray w/Suture Glide</t>
  </si>
  <si>
    <t xml:space="preserve">761828604   </t>
  </si>
  <si>
    <t>72368040</t>
  </si>
  <si>
    <t>5824379</t>
  </si>
  <si>
    <t>Wipe Perineal Frag Free Flush</t>
  </si>
  <si>
    <t xml:space="preserve">314046270   </t>
  </si>
  <si>
    <t>71534922</t>
  </si>
  <si>
    <t>Kingwood</t>
  </si>
  <si>
    <t xml:space="preserve">773396028   </t>
  </si>
  <si>
    <t>73027166</t>
  </si>
  <si>
    <t>9250005</t>
  </si>
  <si>
    <t>Vantas Implant</t>
  </si>
  <si>
    <t>ENDO</t>
  </si>
  <si>
    <t>73241933</t>
  </si>
  <si>
    <t>4390025</t>
  </si>
  <si>
    <t>Jock Strap w/Cup White JS122</t>
  </si>
  <si>
    <t>WSIMFG</t>
  </si>
  <si>
    <t>73857023</t>
  </si>
  <si>
    <t>74241141</t>
  </si>
  <si>
    <t>Lacombe</t>
  </si>
  <si>
    <t xml:space="preserve">704453499   </t>
  </si>
  <si>
    <t>72439887</t>
  </si>
  <si>
    <t>1246420</t>
  </si>
  <si>
    <t>Ultrasound Probe Cover 1x3"</t>
  </si>
  <si>
    <t>73992003</t>
  </si>
  <si>
    <t>1333739</t>
  </si>
  <si>
    <t>Straw Urine Transfer</t>
  </si>
  <si>
    <t>SARST</t>
  </si>
  <si>
    <t xml:space="preserve">322222847   </t>
  </si>
  <si>
    <t>72231929</t>
  </si>
  <si>
    <t>74108445</t>
  </si>
  <si>
    <t>1229951</t>
  </si>
  <si>
    <t>Stethoscope Littmann 27"</t>
  </si>
  <si>
    <t>Pooler</t>
  </si>
  <si>
    <t>71863575</t>
  </si>
  <si>
    <t>1161432</t>
  </si>
  <si>
    <t>Needle Spinal Quincke</t>
  </si>
  <si>
    <t xml:space="preserve">344712618   </t>
  </si>
  <si>
    <t>72705164</t>
  </si>
  <si>
    <t>4240005</t>
  </si>
  <si>
    <t>Slide Frosted Orange 25x75x1mm</t>
  </si>
  <si>
    <t>GLOSCI</t>
  </si>
  <si>
    <t>72987591</t>
  </si>
  <si>
    <t>3831748</t>
  </si>
  <si>
    <t>Tube Transport Sterile</t>
  </si>
  <si>
    <t>73382006</t>
  </si>
  <si>
    <t>1083742</t>
  </si>
  <si>
    <t>Pinch Lead Wires f/CP100/</t>
  </si>
  <si>
    <t>South Pasadena</t>
  </si>
  <si>
    <t xml:space="preserve">337074521   </t>
  </si>
  <si>
    <t>72914799</t>
  </si>
  <si>
    <t>4260054</t>
  </si>
  <si>
    <t>Aneriod Stethescope Pro Kit</t>
  </si>
  <si>
    <t>4260055</t>
  </si>
  <si>
    <t xml:space="preserve">346095692   </t>
  </si>
  <si>
    <t>74606208</t>
  </si>
  <si>
    <t>1263600</t>
  </si>
  <si>
    <t>Thermometer Infrared Traceable</t>
  </si>
  <si>
    <t>Niceville</t>
  </si>
  <si>
    <t xml:space="preserve">325787700   </t>
  </si>
  <si>
    <t>71524899</t>
  </si>
  <si>
    <t xml:space="preserve">782584347   </t>
  </si>
  <si>
    <t>74597681</t>
  </si>
  <si>
    <t>1278457</t>
  </si>
  <si>
    <t>Stethoscope Littmann 3100 27"</t>
  </si>
  <si>
    <t>71848419</t>
  </si>
  <si>
    <t>Panama City Beach</t>
  </si>
  <si>
    <t xml:space="preserve">324135423   </t>
  </si>
  <si>
    <t>72813306</t>
  </si>
  <si>
    <t>2843558</t>
  </si>
  <si>
    <t>Surgitube #5 Flesh</t>
  </si>
  <si>
    <t>73539573</t>
  </si>
  <si>
    <t>1177360</t>
  </si>
  <si>
    <t>Dispenser Soap f/800 Series</t>
  </si>
  <si>
    <t xml:space="preserve">372031512   </t>
  </si>
  <si>
    <t>74282389</t>
  </si>
  <si>
    <t>9333825</t>
  </si>
  <si>
    <t>Bulb Fluor Blue 6"</t>
  </si>
  <si>
    <t>72199122</t>
  </si>
  <si>
    <t>6355651</t>
  </si>
  <si>
    <t>Replacement Electrodes</t>
  </si>
  <si>
    <t>Trinity</t>
  </si>
  <si>
    <t xml:space="preserve">346551810   </t>
  </si>
  <si>
    <t>72535003</t>
  </si>
  <si>
    <t>72995524</t>
  </si>
  <si>
    <t>9534141</t>
  </si>
  <si>
    <t>Baby Tischler Biopsy Forceps</t>
  </si>
  <si>
    <t>73042506</t>
  </si>
  <si>
    <t>73136705</t>
  </si>
  <si>
    <t>73600993</t>
  </si>
  <si>
    <t>Charleston</t>
  </si>
  <si>
    <t xml:space="preserve">294069334   </t>
  </si>
  <si>
    <t>72903265</t>
  </si>
  <si>
    <t>1142417</t>
  </si>
  <si>
    <t>Clipper 40Blade Assem f/9661</t>
  </si>
  <si>
    <t>Antioch</t>
  </si>
  <si>
    <t xml:space="preserve">370132584   </t>
  </si>
  <si>
    <t>72591222</t>
  </si>
  <si>
    <t>1225960</t>
  </si>
  <si>
    <t>Glove Autoclave Seamless</t>
  </si>
  <si>
    <t xml:space="preserve">240606314   </t>
  </si>
  <si>
    <t>74090966</t>
  </si>
  <si>
    <t>1331929</t>
  </si>
  <si>
    <t>Stethoscope Classic 3 27"</t>
  </si>
  <si>
    <t xml:space="preserve">787585654   </t>
  </si>
  <si>
    <t>71905799</t>
  </si>
  <si>
    <t>9740079</t>
  </si>
  <si>
    <t>Sensor Finger SpO2 2.5m</t>
  </si>
  <si>
    <t>Lake Worth</t>
  </si>
  <si>
    <t xml:space="preserve">334614761   </t>
  </si>
  <si>
    <t>71572930</t>
  </si>
  <si>
    <t>1199999</t>
  </si>
  <si>
    <t>Barrier Skin InterDry Ag Sheet</t>
  </si>
  <si>
    <t>SWEEN</t>
  </si>
  <si>
    <t>72199688</t>
  </si>
  <si>
    <t>1298714</t>
  </si>
  <si>
    <t>Holder Single Use Single Packe</t>
  </si>
  <si>
    <t>GREVAC</t>
  </si>
  <si>
    <t>Reston</t>
  </si>
  <si>
    <t xml:space="preserve">201905908   </t>
  </si>
  <si>
    <t>72974912</t>
  </si>
  <si>
    <t>1244106</t>
  </si>
  <si>
    <t>Fixative Formalin 10%</t>
  </si>
  <si>
    <t>EKIND</t>
  </si>
  <si>
    <t>Mineral Wells</t>
  </si>
  <si>
    <t xml:space="preserve">760678248   </t>
  </si>
  <si>
    <t>72199704</t>
  </si>
  <si>
    <t>1228925</t>
  </si>
  <si>
    <t>Paper Fetal Monitor</t>
  </si>
  <si>
    <t>72463750</t>
  </si>
  <si>
    <t>73216371</t>
  </si>
  <si>
    <t>Summerville</t>
  </si>
  <si>
    <t xml:space="preserve">294855901   </t>
  </si>
  <si>
    <t>73876833</t>
  </si>
  <si>
    <t>1316202</t>
  </si>
  <si>
    <t>Tube G Feeding MIC-KEY</t>
  </si>
  <si>
    <t>4520313</t>
  </si>
  <si>
    <t>Mickey Skin Level 14fr</t>
  </si>
  <si>
    <t>2693735</t>
  </si>
  <si>
    <t>Mickey Skin Level Kit 14F</t>
  </si>
  <si>
    <t>1212313</t>
  </si>
  <si>
    <t>Container Sys Rigid Revital Ox</t>
  </si>
  <si>
    <t xml:space="preserve">241537388   </t>
  </si>
  <si>
    <t>71584636</t>
  </si>
  <si>
    <t>2649108</t>
  </si>
  <si>
    <t>Adapter Sleeve F/otoscope</t>
  </si>
  <si>
    <t>1178172</t>
  </si>
  <si>
    <t>Tracheostomy Cleaning Try Strl</t>
  </si>
  <si>
    <t>72910618</t>
  </si>
  <si>
    <t>1197379</t>
  </si>
  <si>
    <t>Suture Stratafix Sprl PGA/ PCL</t>
  </si>
  <si>
    <t>73600163</t>
  </si>
  <si>
    <t>1296588</t>
  </si>
  <si>
    <t>Benedryl Chldrns Allrgy Rlf</t>
  </si>
  <si>
    <t>73884561</t>
  </si>
  <si>
    <t>1290781</t>
  </si>
  <si>
    <t>Patties Surgical Codman Cotten</t>
  </si>
  <si>
    <t>CONNEL</t>
  </si>
  <si>
    <t>Tamarac</t>
  </si>
  <si>
    <t xml:space="preserve">333212952   </t>
  </si>
  <si>
    <t>72055435</t>
  </si>
  <si>
    <t>6200274</t>
  </si>
  <si>
    <t>Needle Straight Angle Non-Co</t>
  </si>
  <si>
    <t>BARDAC</t>
  </si>
  <si>
    <t>Atlantis</t>
  </si>
  <si>
    <t xml:space="preserve">334626641   </t>
  </si>
  <si>
    <t>73578933</t>
  </si>
  <si>
    <t>1154354</t>
  </si>
  <si>
    <t>Curity AMD Packing Strip</t>
  </si>
  <si>
    <t xml:space="preserve">770655664   </t>
  </si>
  <si>
    <t>73374721</t>
  </si>
  <si>
    <t>8760497</t>
  </si>
  <si>
    <t>Padding Under Cast Synthetic</t>
  </si>
  <si>
    <t>1338328</t>
  </si>
  <si>
    <t>Padding Cast Undercast Special</t>
  </si>
  <si>
    <t xml:space="preserve">704337503   </t>
  </si>
  <si>
    <t>72555318</t>
  </si>
  <si>
    <t>3729219</t>
  </si>
  <si>
    <t>Wrist Splint Leatherette</t>
  </si>
  <si>
    <t>DEROYA</t>
  </si>
  <si>
    <t>9675447</t>
  </si>
  <si>
    <t>Walker Brace Nextep Leg; Foot</t>
  </si>
  <si>
    <t>9672919</t>
  </si>
  <si>
    <t>9672623</t>
  </si>
  <si>
    <t>73506289</t>
  </si>
  <si>
    <t>74167626</t>
  </si>
  <si>
    <t>Bradenton</t>
  </si>
  <si>
    <t xml:space="preserve">342074402   </t>
  </si>
  <si>
    <t>73179092</t>
  </si>
  <si>
    <t>6040972</t>
  </si>
  <si>
    <t>Durashock w/Cuff Adult</t>
  </si>
  <si>
    <t>73474820</t>
  </si>
  <si>
    <t>1858543</t>
  </si>
  <si>
    <t>Biohazard Labels Autoclavable</t>
  </si>
  <si>
    <t>Jourdanton</t>
  </si>
  <si>
    <t xml:space="preserve">780261538   </t>
  </si>
  <si>
    <t>73516591</t>
  </si>
  <si>
    <t xml:space="preserve">802055503   </t>
  </si>
  <si>
    <t>71518844</t>
  </si>
  <si>
    <t>9384802</t>
  </si>
  <si>
    <t>Stethoscope Litmann Nblu Cls2</t>
  </si>
  <si>
    <t xml:space="preserve">78758       </t>
  </si>
  <si>
    <t>71543328</t>
  </si>
  <si>
    <t>4140954</t>
  </si>
  <si>
    <t>Innoculation Loop</t>
  </si>
  <si>
    <t>73287669</t>
  </si>
  <si>
    <t>3592674</t>
  </si>
  <si>
    <t>Nutrient Agar Slants Bbl</t>
  </si>
  <si>
    <t xml:space="preserve">799023669   </t>
  </si>
  <si>
    <t>72404328</t>
  </si>
  <si>
    <t xml:space="preserve">315013531   </t>
  </si>
  <si>
    <t>74588980</t>
  </si>
  <si>
    <t>1156565</t>
  </si>
  <si>
    <t>Cannula Tubing f/Oxygen</t>
  </si>
  <si>
    <t>CHEMET</t>
  </si>
  <si>
    <t>Myrtle Beach</t>
  </si>
  <si>
    <t xml:space="preserve">295724614   </t>
  </si>
  <si>
    <t>71768801</t>
  </si>
  <si>
    <t>1226365</t>
  </si>
  <si>
    <t>Blade Scalpel Size 22 Feather</t>
  </si>
  <si>
    <t>1219728</t>
  </si>
  <si>
    <t>Bin Storage Stacking PP</t>
  </si>
  <si>
    <t>1131357</t>
  </si>
  <si>
    <t>Shelf Bin 18x16-1/2x11</t>
  </si>
  <si>
    <t>72275061</t>
  </si>
  <si>
    <t xml:space="preserve">240194028   </t>
  </si>
  <si>
    <t>71704617</t>
  </si>
  <si>
    <t>1065449</t>
  </si>
  <si>
    <t>Electrode Needle 26Ga</t>
  </si>
  <si>
    <t>73473290</t>
  </si>
  <si>
    <t xml:space="preserve">662093754   </t>
  </si>
  <si>
    <t>71549800</t>
  </si>
  <si>
    <t>8740911</t>
  </si>
  <si>
    <t>Dialator Small</t>
  </si>
  <si>
    <t>73824916</t>
  </si>
  <si>
    <t>1172021</t>
  </si>
  <si>
    <t>Pitcher Grad Polypropylene</t>
  </si>
  <si>
    <t xml:space="preserve">372031864   </t>
  </si>
  <si>
    <t>71487084</t>
  </si>
  <si>
    <t>3006137</t>
  </si>
  <si>
    <t>71657849</t>
  </si>
  <si>
    <t>1315090</t>
  </si>
  <si>
    <t>Bin Biohazard Foot Pedal</t>
  </si>
  <si>
    <t xml:space="preserve">315016257   </t>
  </si>
  <si>
    <t>73582298</t>
  </si>
  <si>
    <t>1063757</t>
  </si>
  <si>
    <t>Clip Alligator</t>
  </si>
  <si>
    <t xml:space="preserve">346083704   </t>
  </si>
  <si>
    <t>71529927</t>
  </si>
  <si>
    <t>72828831</t>
  </si>
  <si>
    <t>1293694</t>
  </si>
  <si>
    <t>Meter Test Blood Glucose</t>
  </si>
  <si>
    <t>LIFESC</t>
  </si>
  <si>
    <t>72871557</t>
  </si>
  <si>
    <t>7270024</t>
  </si>
  <si>
    <t>Suture Nylon Ds-26</t>
  </si>
  <si>
    <t>73873746</t>
  </si>
  <si>
    <t>1251816</t>
  </si>
  <si>
    <t>Cuff Diagnostix 700 Child</t>
  </si>
  <si>
    <t xml:space="preserve">713018421   </t>
  </si>
  <si>
    <t>72394815</t>
  </si>
  <si>
    <t>7777619</t>
  </si>
  <si>
    <t>Transpore White Dressing Tape</t>
  </si>
  <si>
    <t>72788642</t>
  </si>
  <si>
    <t>1325446</t>
  </si>
  <si>
    <t>Snap Electrode SilverTrace</t>
  </si>
  <si>
    <t>74396465</t>
  </si>
  <si>
    <t xml:space="preserve">232294913   </t>
  </si>
  <si>
    <t>72144204</t>
  </si>
  <si>
    <t>1046237</t>
  </si>
  <si>
    <t>Thermometer Traceable</t>
  </si>
  <si>
    <t>73054302</t>
  </si>
  <si>
    <t>Pineville</t>
  </si>
  <si>
    <t xml:space="preserve">713604294   </t>
  </si>
  <si>
    <t>74060930</t>
  </si>
  <si>
    <t>74405776</t>
  </si>
  <si>
    <t xml:space="preserve">327714254   </t>
  </si>
  <si>
    <t>73967761</t>
  </si>
  <si>
    <t>1141069</t>
  </si>
  <si>
    <t>Arrow Marker 1"</t>
  </si>
  <si>
    <t xml:space="preserve">786814002   </t>
  </si>
  <si>
    <t>72970656</t>
  </si>
  <si>
    <t>Lehi</t>
  </si>
  <si>
    <t xml:space="preserve">840436041   </t>
  </si>
  <si>
    <t>74041046</t>
  </si>
  <si>
    <t>4997531</t>
  </si>
  <si>
    <t>Adscope Steth Sprague 22"</t>
  </si>
  <si>
    <t xml:space="preserve">370275287   </t>
  </si>
  <si>
    <t>72544130</t>
  </si>
  <si>
    <t xml:space="preserve">782332609   </t>
  </si>
  <si>
    <t>71554317</t>
  </si>
  <si>
    <t>1217308</t>
  </si>
  <si>
    <t>Stethoscope Adscope Frosted</t>
  </si>
  <si>
    <t>1217309</t>
  </si>
  <si>
    <t>Stethoscope Adscope Metallic</t>
  </si>
  <si>
    <t>5900052</t>
  </si>
  <si>
    <t>Purell Grn Cert Hnd Sanitizer</t>
  </si>
  <si>
    <t>71971419</t>
  </si>
  <si>
    <t>1240267</t>
  </si>
  <si>
    <t>Thermometer Forehead</t>
  </si>
  <si>
    <t>74646271</t>
  </si>
  <si>
    <t xml:space="preserve">314046278   </t>
  </si>
  <si>
    <t>72382966</t>
  </si>
  <si>
    <t>1060388</t>
  </si>
  <si>
    <t>Brace Knee Blk Neo</t>
  </si>
  <si>
    <t>2349443</t>
  </si>
  <si>
    <t>1200824</t>
  </si>
  <si>
    <t>Walker Replacement Liner</t>
  </si>
  <si>
    <t>1201175</t>
  </si>
  <si>
    <t>72995850</t>
  </si>
  <si>
    <t>8058731</t>
  </si>
  <si>
    <t>Biohazard Bag Red</t>
  </si>
  <si>
    <t>73332090</t>
  </si>
  <si>
    <t>8673948</t>
  </si>
  <si>
    <t>Surfit Wafer Flexible 2-1</t>
  </si>
  <si>
    <t>BRISTL</t>
  </si>
  <si>
    <t>73384237</t>
  </si>
  <si>
    <t>74153806</t>
  </si>
  <si>
    <t xml:space="preserve">349527577   </t>
  </si>
  <si>
    <t>73319371</t>
  </si>
  <si>
    <t>1184167</t>
  </si>
  <si>
    <t>Needle 30mmx28G Nueroline</t>
  </si>
  <si>
    <t xml:space="preserve">752302544   </t>
  </si>
  <si>
    <t>74508141</t>
  </si>
  <si>
    <t>5558750</t>
  </si>
  <si>
    <t>Electrode AD HLTR/STR FM</t>
  </si>
  <si>
    <t xml:space="preserve">372036514   </t>
  </si>
  <si>
    <t>72396718</t>
  </si>
  <si>
    <t>72669392</t>
  </si>
  <si>
    <t>6219366</t>
  </si>
  <si>
    <t>Label Biohazard 3x2.25</t>
  </si>
  <si>
    <t>SHAMRO</t>
  </si>
  <si>
    <t>73315252</t>
  </si>
  <si>
    <t>73919311</t>
  </si>
  <si>
    <t>3781483</t>
  </si>
  <si>
    <t>IUD Hook</t>
  </si>
  <si>
    <t>PREMED</t>
  </si>
  <si>
    <t>74082143</t>
  </si>
  <si>
    <t>4260057</t>
  </si>
  <si>
    <t>72583484</t>
  </si>
  <si>
    <t>3937012</t>
  </si>
  <si>
    <t>Drape C-Arm w/Rubber Band</t>
  </si>
  <si>
    <t>9926720</t>
  </si>
  <si>
    <t>Drape Cover</t>
  </si>
  <si>
    <t>73786380</t>
  </si>
  <si>
    <t>1109898</t>
  </si>
  <si>
    <t>Slick Set Cuffed 6mm</t>
  </si>
  <si>
    <t>1238109</t>
  </si>
  <si>
    <t>Tube Murphy Endotracheal Cf</t>
  </si>
  <si>
    <t>1903160</t>
  </si>
  <si>
    <t>Endotrach Tube</t>
  </si>
  <si>
    <t>74633979</t>
  </si>
  <si>
    <t xml:space="preserve">315018003   </t>
  </si>
  <si>
    <t>71547516</t>
  </si>
  <si>
    <t>1213240</t>
  </si>
  <si>
    <t>Gel Ultrasound AquaSonic NS</t>
  </si>
  <si>
    <t>72066091</t>
  </si>
  <si>
    <t>72476703</t>
  </si>
  <si>
    <t>73377614</t>
  </si>
  <si>
    <t>1173268</t>
  </si>
  <si>
    <t>Pessary Ring w/Support Silc</t>
  </si>
  <si>
    <t xml:space="preserve">232361259   </t>
  </si>
  <si>
    <t>72854169</t>
  </si>
  <si>
    <t xml:space="preserve">770541935   </t>
  </si>
  <si>
    <t>74531880</t>
  </si>
  <si>
    <t>6324552</t>
  </si>
  <si>
    <t>IBG, Iodine Be Gone</t>
  </si>
  <si>
    <t>71859835</t>
  </si>
  <si>
    <t>5884244</t>
  </si>
  <si>
    <t>45 Degree Proc/Embed Cassette</t>
  </si>
  <si>
    <t>1240089</t>
  </si>
  <si>
    <t>Labsorbs 12x12.5"</t>
  </si>
  <si>
    <t>MCSCI</t>
  </si>
  <si>
    <t>1240084</t>
  </si>
  <si>
    <t>Hematoxylin 560 MX Stain</t>
  </si>
  <si>
    <t>72243491</t>
  </si>
  <si>
    <t>1022123</t>
  </si>
  <si>
    <t>India Ink</t>
  </si>
  <si>
    <t>1240082</t>
  </si>
  <si>
    <t>Eosin-Y 515 Stain</t>
  </si>
  <si>
    <t>72532308</t>
  </si>
  <si>
    <t>72994322</t>
  </si>
  <si>
    <t>2580339</t>
  </si>
  <si>
    <t>Filter Fume For Prisma Stainer</t>
  </si>
  <si>
    <t>SAKURA</t>
  </si>
  <si>
    <t>73309216</t>
  </si>
  <si>
    <t>1083344</t>
  </si>
  <si>
    <t>HCG Tri-Lev Serum Control</t>
  </si>
  <si>
    <t>73919436</t>
  </si>
  <si>
    <t>4210115</t>
  </si>
  <si>
    <t>Tube Falcon Rnd Bttm 5mL PP NS</t>
  </si>
  <si>
    <t>CORNLI</t>
  </si>
  <si>
    <t>72344311</t>
  </si>
  <si>
    <t>1098422</t>
  </si>
  <si>
    <t>Cover Probe Narrow</t>
  </si>
  <si>
    <t>72894566</t>
  </si>
  <si>
    <t>1329586</t>
  </si>
  <si>
    <t>Eye Wash Station</t>
  </si>
  <si>
    <t>MEDIQ</t>
  </si>
  <si>
    <t>73198772</t>
  </si>
  <si>
    <t>1248633</t>
  </si>
  <si>
    <t>Needle Holder Olsen Hegar</t>
  </si>
  <si>
    <t xml:space="preserve">326054256   </t>
  </si>
  <si>
    <t>72899418</t>
  </si>
  <si>
    <t>1182630</t>
  </si>
  <si>
    <t>Pleurx Drainage Line Set</t>
  </si>
  <si>
    <t>73395472</t>
  </si>
  <si>
    <t>7857899</t>
  </si>
  <si>
    <t>Eartips Harvey Steth Gray Cmft</t>
  </si>
  <si>
    <t xml:space="preserve">326054219   </t>
  </si>
  <si>
    <t>73699551</t>
  </si>
  <si>
    <t>1172240</t>
  </si>
  <si>
    <t>Cuff &amp; Blddr BP Dgnstx Thigh</t>
  </si>
  <si>
    <t>3152765</t>
  </si>
  <si>
    <t>Cuff Thigh w/Inflate Sys</t>
  </si>
  <si>
    <t>MIDMAK</t>
  </si>
  <si>
    <t>73804202</t>
  </si>
  <si>
    <t>4260113</t>
  </si>
  <si>
    <t>1171458</t>
  </si>
  <si>
    <t>Valve &amp; Inflator Bulb f/BP</t>
  </si>
  <si>
    <t>1216327</t>
  </si>
  <si>
    <t>Connector Blood Pressure Cuff</t>
  </si>
  <si>
    <t>74121633</t>
  </si>
  <si>
    <t>6350171</t>
  </si>
  <si>
    <t>Tourniquet Velcro Adult</t>
  </si>
  <si>
    <t>74668561</t>
  </si>
  <si>
    <t>6126906</t>
  </si>
  <si>
    <t>Paper EKG Black Grid</t>
  </si>
  <si>
    <t>CARDIO</t>
  </si>
  <si>
    <t xml:space="preserve">372118025   </t>
  </si>
  <si>
    <t>72502645</t>
  </si>
  <si>
    <t>1337168</t>
  </si>
  <si>
    <t>Handwash Liquid Antmcrbl BZK</t>
  </si>
  <si>
    <t>74417054</t>
  </si>
  <si>
    <t xml:space="preserve">787582401   </t>
  </si>
  <si>
    <t>73097407</t>
  </si>
  <si>
    <t xml:space="preserve">770705280   </t>
  </si>
  <si>
    <t>74209874</t>
  </si>
  <si>
    <t>1317300</t>
  </si>
  <si>
    <t>Bluetooth Datalog Thermometr</t>
  </si>
  <si>
    <t>CONTOL</t>
  </si>
  <si>
    <t xml:space="preserve">294858104   </t>
  </si>
  <si>
    <t>71975642</t>
  </si>
  <si>
    <t>1144891</t>
  </si>
  <si>
    <t>Needle Huber LF Non-DEHP Strgt</t>
  </si>
  <si>
    <t>EXEL</t>
  </si>
  <si>
    <t>73542182</t>
  </si>
  <si>
    <t>1242243</t>
  </si>
  <si>
    <t>Tape Measure Baseline</t>
  </si>
  <si>
    <t>73764007</t>
  </si>
  <si>
    <t xml:space="preserve">640572306   </t>
  </si>
  <si>
    <t>71642242</t>
  </si>
  <si>
    <t>71881079</t>
  </si>
  <si>
    <t>2283054</t>
  </si>
  <si>
    <t>Estrace Vaginal Cream w/Appl</t>
  </si>
  <si>
    <t>73052644</t>
  </si>
  <si>
    <t>73939288</t>
  </si>
  <si>
    <t>74069567</t>
  </si>
  <si>
    <t xml:space="preserve">337092149   </t>
  </si>
  <si>
    <t>73840659</t>
  </si>
  <si>
    <t xml:space="preserve">782333223   </t>
  </si>
  <si>
    <t>73970047</t>
  </si>
  <si>
    <t>1102678</t>
  </si>
  <si>
    <t>BP Port Fitting 2-Tube M/F Loc</t>
  </si>
  <si>
    <t>1259375</t>
  </si>
  <si>
    <t>Holder ET Tb  w/Bite Block</t>
  </si>
  <si>
    <t>1259376</t>
  </si>
  <si>
    <t>Holder ET Tube w/Bite Block</t>
  </si>
  <si>
    <t xml:space="preserve">802181293   </t>
  </si>
  <si>
    <t>71721223</t>
  </si>
  <si>
    <t>1145089</t>
  </si>
  <si>
    <t>Protect Plus Underpad Reg LF</t>
  </si>
  <si>
    <t>72471993</t>
  </si>
  <si>
    <t>1069889</t>
  </si>
  <si>
    <t>Nexcare Bandage</t>
  </si>
  <si>
    <t>72969863</t>
  </si>
  <si>
    <t>1225524</t>
  </si>
  <si>
    <t>FlexiPort Kit Cuff 4 Size</t>
  </si>
  <si>
    <t>71842439</t>
  </si>
  <si>
    <t>1250537</t>
  </si>
  <si>
    <t>Brace Wrist ComfortFORM</t>
  </si>
  <si>
    <t>72346117</t>
  </si>
  <si>
    <t>1250547</t>
  </si>
  <si>
    <t>73292455</t>
  </si>
  <si>
    <t>1134992</t>
  </si>
  <si>
    <t>Hip Joint Model</t>
  </si>
  <si>
    <t>73811103</t>
  </si>
  <si>
    <t>74420667</t>
  </si>
  <si>
    <t>72485515</t>
  </si>
  <si>
    <t>2971047</t>
  </si>
  <si>
    <t>Safety-Lok Blades</t>
  </si>
  <si>
    <t>72737365</t>
  </si>
  <si>
    <t>73136003</t>
  </si>
  <si>
    <t>74056048</t>
  </si>
  <si>
    <t>2422740</t>
  </si>
  <si>
    <t>Nail&amp;Bone File Dbl End</t>
  </si>
  <si>
    <t>74515880</t>
  </si>
  <si>
    <t>Thornton</t>
  </si>
  <si>
    <t xml:space="preserve">802294386   </t>
  </si>
  <si>
    <t>72036356</t>
  </si>
  <si>
    <t>3194192</t>
  </si>
  <si>
    <t>Shoulder Anatomy and Injuries</t>
  </si>
  <si>
    <t>72136458</t>
  </si>
  <si>
    <t>72721574</t>
  </si>
  <si>
    <t>1241585</t>
  </si>
  <si>
    <t>Stockinette Synthetic</t>
  </si>
  <si>
    <t>72777286</t>
  </si>
  <si>
    <t>2330286</t>
  </si>
  <si>
    <t>Elastic Woven Wrap 3"</t>
  </si>
  <si>
    <t>CRAPRO</t>
  </si>
  <si>
    <t>74597983</t>
  </si>
  <si>
    <t>1024245</t>
  </si>
  <si>
    <t>Stockings Anti-em Thigh</t>
  </si>
  <si>
    <t>ALBWAL</t>
  </si>
  <si>
    <t xml:space="preserve">802203904   </t>
  </si>
  <si>
    <t>72071719</t>
  </si>
  <si>
    <t xml:space="preserve">640502705   </t>
  </si>
  <si>
    <t>74324340</t>
  </si>
  <si>
    <t>9212693</t>
  </si>
  <si>
    <t>Tubing Oxygen Cannula U-c</t>
  </si>
  <si>
    <t>1196532</t>
  </si>
  <si>
    <t>Oximeter Pulse Spectro2</t>
  </si>
  <si>
    <t xml:space="preserve">337101653   </t>
  </si>
  <si>
    <t>71605943</t>
  </si>
  <si>
    <t>8358342</t>
  </si>
  <si>
    <t>Slide Mailers Singles</t>
  </si>
  <si>
    <t>72772838</t>
  </si>
  <si>
    <t>1042297</t>
  </si>
  <si>
    <t>Suture Biosyn Mono Ud C13</t>
  </si>
  <si>
    <t>Highlands Ranch</t>
  </si>
  <si>
    <t xml:space="preserve">801265067   </t>
  </si>
  <si>
    <t>71857906</t>
  </si>
  <si>
    <t>1298151</t>
  </si>
  <si>
    <t>Brace Hinged Kn Ltrl J Nprn Lt</t>
  </si>
  <si>
    <t>1298149</t>
  </si>
  <si>
    <t>Brace Hinged Kn Ltrl J Nprn Rg</t>
  </si>
  <si>
    <t>72372151</t>
  </si>
  <si>
    <t>1298146</t>
  </si>
  <si>
    <t>74268823</t>
  </si>
  <si>
    <t xml:space="preserve">372031582   </t>
  </si>
  <si>
    <t>73406211</t>
  </si>
  <si>
    <t>3114501</t>
  </si>
  <si>
    <t>Magnifying Glass 5x</t>
  </si>
  <si>
    <t xml:space="preserve">801245641   </t>
  </si>
  <si>
    <t>72966446</t>
  </si>
  <si>
    <t>73288249</t>
  </si>
  <si>
    <t>1169395</t>
  </si>
  <si>
    <t>Eye Chart HOTV 10'Translucent</t>
  </si>
  <si>
    <t>GOODLT</t>
  </si>
  <si>
    <t>72293136</t>
  </si>
  <si>
    <t>1297992</t>
  </si>
  <si>
    <t>Station Soak GUS Disinf</t>
  </si>
  <si>
    <t xml:space="preserve">31404       </t>
  </si>
  <si>
    <t>71962754</t>
  </si>
  <si>
    <t>8329673</t>
  </si>
  <si>
    <t>Active Life Custom Ostomy</t>
  </si>
  <si>
    <t>74656672</t>
  </si>
  <si>
    <t>1325247</t>
  </si>
  <si>
    <t>Safety Needle Fliplock EsyTch</t>
  </si>
  <si>
    <t>MHCMED</t>
  </si>
  <si>
    <t>74240416</t>
  </si>
  <si>
    <t>1103589</t>
  </si>
  <si>
    <t>Cuff 2-Tube Adult LG Long</t>
  </si>
  <si>
    <t>Weatherford</t>
  </si>
  <si>
    <t xml:space="preserve">760865845   </t>
  </si>
  <si>
    <t>73956983</t>
  </si>
  <si>
    <t xml:space="preserve">787453328   </t>
  </si>
  <si>
    <t>73927032</t>
  </si>
  <si>
    <t>7118381</t>
  </si>
  <si>
    <t>Sur Fit Closure For Pouch</t>
  </si>
  <si>
    <t xml:space="preserve">349862222   </t>
  </si>
  <si>
    <t>73308426</t>
  </si>
  <si>
    <t>1291874</t>
  </si>
  <si>
    <t>Cup Medicine Metal Cup</t>
  </si>
  <si>
    <t>AESCUL</t>
  </si>
  <si>
    <t>72226250</t>
  </si>
  <si>
    <t>1236523</t>
  </si>
  <si>
    <t>Zoledronic Acid Inj</t>
  </si>
  <si>
    <t>SAGPHA</t>
  </si>
  <si>
    <t>72745807</t>
  </si>
  <si>
    <t>72745870</t>
  </si>
  <si>
    <t xml:space="preserve">294069125   </t>
  </si>
  <si>
    <t>72121400</t>
  </si>
  <si>
    <t>1195589</t>
  </si>
  <si>
    <t>Adapter Alligator Clip</t>
  </si>
  <si>
    <t xml:space="preserve">786135015   </t>
  </si>
  <si>
    <t>72823584</t>
  </si>
  <si>
    <t>4994964</t>
  </si>
  <si>
    <t>Sure Power Battery Lithium</t>
  </si>
  <si>
    <t>73478640</t>
  </si>
  <si>
    <t>1225277</t>
  </si>
  <si>
    <t>Clip Alligator White</t>
  </si>
  <si>
    <t>NIKO</t>
  </si>
  <si>
    <t>73640917</t>
  </si>
  <si>
    <t>1243870</t>
  </si>
  <si>
    <t>Dual Instrument Pre Soak</t>
  </si>
  <si>
    <t>Marble Falls</t>
  </si>
  <si>
    <t xml:space="preserve">786542196   </t>
  </si>
  <si>
    <t>74368164</t>
  </si>
  <si>
    <t>4228441</t>
  </si>
  <si>
    <t>Mini Hype Bleach Towel EPA Reg</t>
  </si>
  <si>
    <t>CURTEC</t>
  </si>
  <si>
    <t xml:space="preserve">374123909   </t>
  </si>
  <si>
    <t>71838487</t>
  </si>
  <si>
    <t>7137432</t>
  </si>
  <si>
    <t>Cath Self Hydro 16" Long</t>
  </si>
  <si>
    <t>COLPLA</t>
  </si>
  <si>
    <t>72147588</t>
  </si>
  <si>
    <t>72442364</t>
  </si>
  <si>
    <t>4156910</t>
  </si>
  <si>
    <t>Catheter Triple Lumen</t>
  </si>
  <si>
    <t xml:space="preserve">344713778   </t>
  </si>
  <si>
    <t>71605794</t>
  </si>
  <si>
    <t>5950052</t>
  </si>
  <si>
    <t>Splint Boxer Coreflex Left</t>
  </si>
  <si>
    <t>CORFLX</t>
  </si>
  <si>
    <t>5950053</t>
  </si>
  <si>
    <t>71689425</t>
  </si>
  <si>
    <t>5950055</t>
  </si>
  <si>
    <t>5950050</t>
  </si>
  <si>
    <t>Splint Boxer Coreflex Right</t>
  </si>
  <si>
    <t>72174777</t>
  </si>
  <si>
    <t>1108114</t>
  </si>
  <si>
    <t>Collar Vista Replace Pads Cerv</t>
  </si>
  <si>
    <t>1108112</t>
  </si>
  <si>
    <t>Collar Vista Set Pe Cerv</t>
  </si>
  <si>
    <t>72413567</t>
  </si>
  <si>
    <t>8683528</t>
  </si>
  <si>
    <t>Pouch Drainable 2.25" Fla</t>
  </si>
  <si>
    <t>73260053</t>
  </si>
  <si>
    <t>73454244</t>
  </si>
  <si>
    <t>4089987</t>
  </si>
  <si>
    <t>Diaphragm Stethoscope Gray</t>
  </si>
  <si>
    <t>73606188</t>
  </si>
  <si>
    <t>1317792</t>
  </si>
  <si>
    <t>Spray Remover Medical Adhesive</t>
  </si>
  <si>
    <t>74095472</t>
  </si>
  <si>
    <t>74591299</t>
  </si>
  <si>
    <t>1196911</t>
  </si>
  <si>
    <t>Foley Tray Anti-Reflux Chamber</t>
  </si>
  <si>
    <t xml:space="preserve">787451554   </t>
  </si>
  <si>
    <t>73077859</t>
  </si>
  <si>
    <t>8871588</t>
  </si>
  <si>
    <t>Berman Airway Emergency Pack</t>
  </si>
  <si>
    <t>73568375</t>
  </si>
  <si>
    <t>7169347</t>
  </si>
  <si>
    <t>Labtron Luer Lock Connector</t>
  </si>
  <si>
    <t>La Grange</t>
  </si>
  <si>
    <t xml:space="preserve">789451253   </t>
  </si>
  <si>
    <t>74479535</t>
  </si>
  <si>
    <t>1275974</t>
  </si>
  <si>
    <t>Non-Latex Bulb W/Air Ctr</t>
  </si>
  <si>
    <t xml:space="preserve">891280459   </t>
  </si>
  <si>
    <t>74348769</t>
  </si>
  <si>
    <t>Fredericksburg</t>
  </si>
  <si>
    <t xml:space="preserve">786244478   </t>
  </si>
  <si>
    <t>72925330</t>
  </si>
  <si>
    <t>1660891</t>
  </si>
  <si>
    <t>Cuff f/Aneroid</t>
  </si>
  <si>
    <t>72918764</t>
  </si>
  <si>
    <t>8556016</t>
  </si>
  <si>
    <t>Freer Elevator DE S/B</t>
  </si>
  <si>
    <t>73198962</t>
  </si>
  <si>
    <t>8227649</t>
  </si>
  <si>
    <t>Theraputty Blue Heavy</t>
  </si>
  <si>
    <t>4421498</t>
  </si>
  <si>
    <t>Theraputty Medium Green</t>
  </si>
  <si>
    <t>9601973</t>
  </si>
  <si>
    <t>Theraputty Container</t>
  </si>
  <si>
    <t>74207025</t>
  </si>
  <si>
    <t>3053952</t>
  </si>
  <si>
    <t>Spandage Stretch Bandage</t>
  </si>
  <si>
    <t>74212132</t>
  </si>
  <si>
    <t>74662451</t>
  </si>
  <si>
    <t>Parma</t>
  </si>
  <si>
    <t xml:space="preserve">836605053   </t>
  </si>
  <si>
    <t>73020586</t>
  </si>
  <si>
    <t>1285215</t>
  </si>
  <si>
    <t>Stethoscope Littmann Cardio IV</t>
  </si>
  <si>
    <t>6358235</t>
  </si>
  <si>
    <t>Magni-Focuser Binocular Loupe</t>
  </si>
  <si>
    <t>1311898</t>
  </si>
  <si>
    <t>Children's Bndryl-D Allrgy Sns</t>
  </si>
  <si>
    <t xml:space="preserve">802204000   </t>
  </si>
  <si>
    <t>71846378</t>
  </si>
  <si>
    <t>1177961</t>
  </si>
  <si>
    <t>Blade Surgical #10</t>
  </si>
  <si>
    <t>Lee'S Summit</t>
  </si>
  <si>
    <t xml:space="preserve">640811245   </t>
  </si>
  <si>
    <t>73041850</t>
  </si>
  <si>
    <t>72369435</t>
  </si>
  <si>
    <t xml:space="preserve">760865886   </t>
  </si>
  <si>
    <t>73707281</t>
  </si>
  <si>
    <t>7776394</t>
  </si>
  <si>
    <t>Duraprep Remover Lotion</t>
  </si>
  <si>
    <t>73993724</t>
  </si>
  <si>
    <t>1326122</t>
  </si>
  <si>
    <t>Eye Wash Station Wall Mount</t>
  </si>
  <si>
    <t xml:space="preserve">240164935   </t>
  </si>
  <si>
    <t>71701247</t>
  </si>
  <si>
    <t>2642723</t>
  </si>
  <si>
    <t>Clamp Kelly Disp Curved</t>
  </si>
  <si>
    <t xml:space="preserve">372072541   </t>
  </si>
  <si>
    <t>73382995</t>
  </si>
  <si>
    <t>1088863</t>
  </si>
  <si>
    <t>Stabilizer f/Sharps Cont</t>
  </si>
  <si>
    <t>74490151</t>
  </si>
  <si>
    <t>1226598</t>
  </si>
  <si>
    <t>Rack Oxygen 12-Cylinder D&amp;E</t>
  </si>
  <si>
    <t>ANWELD</t>
  </si>
  <si>
    <t xml:space="preserve">325045039   </t>
  </si>
  <si>
    <t>72849726</t>
  </si>
  <si>
    <t>1192500</t>
  </si>
  <si>
    <t>Contour Next Ctrl Lev 2 Normal</t>
  </si>
  <si>
    <t>ASCCIA</t>
  </si>
  <si>
    <t>73875185</t>
  </si>
  <si>
    <t>1333997</t>
  </si>
  <si>
    <t>Cups Eye Plastic Sterile</t>
  </si>
  <si>
    <t>FRSTAD</t>
  </si>
  <si>
    <t xml:space="preserve">336094190   </t>
  </si>
  <si>
    <t>72842450</t>
  </si>
  <si>
    <t>1042536</t>
  </si>
  <si>
    <t>Infusion Set Winged</t>
  </si>
  <si>
    <t xml:space="preserve">337074563   </t>
  </si>
  <si>
    <t>72188276</t>
  </si>
  <si>
    <t>1101462</t>
  </si>
  <si>
    <t>Bin Interlocking</t>
  </si>
  <si>
    <t>1241596</t>
  </si>
  <si>
    <t>Bin Storage TiltView</t>
  </si>
  <si>
    <t>1137408</t>
  </si>
  <si>
    <t>Bin Storage 14.75x5.5x5</t>
  </si>
  <si>
    <t xml:space="preserve">770902903   </t>
  </si>
  <si>
    <t>71773546</t>
  </si>
  <si>
    <t>74087083</t>
  </si>
  <si>
    <t>5614524</t>
  </si>
  <si>
    <t>Suture Polysyn FA DSM18</t>
  </si>
  <si>
    <t>74380967</t>
  </si>
  <si>
    <t>1113346</t>
  </si>
  <si>
    <t>Civ-Flex Cover Sterile LF</t>
  </si>
  <si>
    <t>72605562</t>
  </si>
  <si>
    <t>73885650</t>
  </si>
  <si>
    <t>2492905</t>
  </si>
  <si>
    <t>Duracuff Adult</t>
  </si>
  <si>
    <t>MARQ</t>
  </si>
  <si>
    <t>74650882</t>
  </si>
  <si>
    <t>1877638</t>
  </si>
  <si>
    <t>Dura Cuff Assortment Pack</t>
  </si>
  <si>
    <t xml:space="preserve">801218058   </t>
  </si>
  <si>
    <t>71770060</t>
  </si>
  <si>
    <t>72170345</t>
  </si>
  <si>
    <t>1334712</t>
  </si>
  <si>
    <t>Seirin J-Type Acupuncture Ndle</t>
  </si>
  <si>
    <t>72416416</t>
  </si>
  <si>
    <t>3920129</t>
  </si>
  <si>
    <t>Can-Do Exercise Band Perf LF</t>
  </si>
  <si>
    <t>73540992</t>
  </si>
  <si>
    <t>1334713</t>
  </si>
  <si>
    <t>1334714</t>
  </si>
  <si>
    <t>74221281</t>
  </si>
  <si>
    <t>4083562</t>
  </si>
  <si>
    <t>Tweezers</t>
  </si>
  <si>
    <t>BRYMIL</t>
  </si>
  <si>
    <t>Castle Rock</t>
  </si>
  <si>
    <t xml:space="preserve">801040015   </t>
  </si>
  <si>
    <t>71756579</t>
  </si>
  <si>
    <t>1312909</t>
  </si>
  <si>
    <t>Brace Ankle Lace Up w/Stays</t>
  </si>
  <si>
    <t>SHOKDR</t>
  </si>
  <si>
    <t>72885984</t>
  </si>
  <si>
    <t>1299978</t>
  </si>
  <si>
    <t>Brace Ankle Poly w/ Strap</t>
  </si>
  <si>
    <t>1265894</t>
  </si>
  <si>
    <t>8" Memory Foam Wrist Splint</t>
  </si>
  <si>
    <t>ELIORT</t>
  </si>
  <si>
    <t>8880885</t>
  </si>
  <si>
    <t>Splint Wrist Right</t>
  </si>
  <si>
    <t>Plantation</t>
  </si>
  <si>
    <t xml:space="preserve">333242703   </t>
  </si>
  <si>
    <t>72217862</t>
  </si>
  <si>
    <t>9046920</t>
  </si>
  <si>
    <t>Kelly Extra Heavy Forcep Curvd</t>
  </si>
  <si>
    <t xml:space="preserve">325141651   </t>
  </si>
  <si>
    <t>72179516</t>
  </si>
  <si>
    <t>73356451</t>
  </si>
  <si>
    <t xml:space="preserve">240607017   </t>
  </si>
  <si>
    <t>74111568</t>
  </si>
  <si>
    <t>1141834</t>
  </si>
  <si>
    <t>Medicine Dropper Straight 3"</t>
  </si>
  <si>
    <t>PROFEX</t>
  </si>
  <si>
    <t xml:space="preserve">799021118   </t>
  </si>
  <si>
    <t>72329820</t>
  </si>
  <si>
    <t>1186583</t>
  </si>
  <si>
    <t>AccuSensor Electrode ECG Diag</t>
  </si>
  <si>
    <t>LYNN</t>
  </si>
  <si>
    <t>Middleburg</t>
  </si>
  <si>
    <t xml:space="preserve">320685629   </t>
  </si>
  <si>
    <t>71729569</t>
  </si>
  <si>
    <t>72317408</t>
  </si>
  <si>
    <t>6936642</t>
  </si>
  <si>
    <t>Patient Cable ELI 210</t>
  </si>
  <si>
    <t xml:space="preserve">760865890   </t>
  </si>
  <si>
    <t>74382293</t>
  </si>
  <si>
    <t>1088972</t>
  </si>
  <si>
    <t>Synchromed Refill Kit</t>
  </si>
  <si>
    <t>XOMED</t>
  </si>
  <si>
    <t>Midlothian</t>
  </si>
  <si>
    <t xml:space="preserve">231122091   </t>
  </si>
  <si>
    <t>71692361</t>
  </si>
  <si>
    <t>3287078</t>
  </si>
  <si>
    <t>Arden Stethoscope Single Head</t>
  </si>
  <si>
    <t>72370711</t>
  </si>
  <si>
    <t>1061767</t>
  </si>
  <si>
    <t>Muscle &amp; Spine Disorder</t>
  </si>
  <si>
    <t>1210312</t>
  </si>
  <si>
    <t>Model Anat Budget Skull</t>
  </si>
  <si>
    <t>2010295</t>
  </si>
  <si>
    <t>Brain w/Arteries Model</t>
  </si>
  <si>
    <t>72098184</t>
  </si>
  <si>
    <t>1183246</t>
  </si>
  <si>
    <t>Fork Tuning Baseline 6/Set</t>
  </si>
  <si>
    <t>72622996</t>
  </si>
  <si>
    <t>72168262</t>
  </si>
  <si>
    <t>1124012</t>
  </si>
  <si>
    <t>Bulb UV 6" Woods Light</t>
  </si>
  <si>
    <t>SPBULB</t>
  </si>
  <si>
    <t>73886023</t>
  </si>
  <si>
    <t>1152195</t>
  </si>
  <si>
    <t>1152196</t>
  </si>
  <si>
    <t>1152198</t>
  </si>
  <si>
    <t xml:space="preserve">374043230   </t>
  </si>
  <si>
    <t>71546737</t>
  </si>
  <si>
    <t>71766855</t>
  </si>
  <si>
    <t>72288012</t>
  </si>
  <si>
    <t>73990121</t>
  </si>
  <si>
    <t>74161236</t>
  </si>
  <si>
    <t>2907292</t>
  </si>
  <si>
    <t>AirLife Vnt Mntr Adptr Circuit</t>
  </si>
  <si>
    <t>74234689</t>
  </si>
  <si>
    <t>1295427</t>
  </si>
  <si>
    <t>Stethoscope Cardiology Rspbrry</t>
  </si>
  <si>
    <t>74159038</t>
  </si>
  <si>
    <t>1105924</t>
  </si>
  <si>
    <t>Suture Monocryl+ Mono Ud Sh</t>
  </si>
  <si>
    <t xml:space="preserve">232204461   </t>
  </si>
  <si>
    <t>73099756</t>
  </si>
  <si>
    <t>6301156</t>
  </si>
  <si>
    <t>Huber Set w/Y-Site</t>
  </si>
  <si>
    <t>ALL</t>
  </si>
  <si>
    <t>74444608</t>
  </si>
  <si>
    <t>8294624</t>
  </si>
  <si>
    <t>Huber Set w Y-Site</t>
  </si>
  <si>
    <t>71922683</t>
  </si>
  <si>
    <t xml:space="preserve">770549954   </t>
  </si>
  <si>
    <t>73101005</t>
  </si>
  <si>
    <t>2687329</t>
  </si>
  <si>
    <t>Schroeder Tenaculum</t>
  </si>
  <si>
    <t>73120588</t>
  </si>
  <si>
    <t>1193649</t>
  </si>
  <si>
    <t>Adapter Blood Pressure Female</t>
  </si>
  <si>
    <t>73767441</t>
  </si>
  <si>
    <t xml:space="preserve">752306837   </t>
  </si>
  <si>
    <t>72214432</t>
  </si>
  <si>
    <t>Idaho Falls</t>
  </si>
  <si>
    <t xml:space="preserve">834048305   </t>
  </si>
  <si>
    <t>74092545</t>
  </si>
  <si>
    <t>1042693</t>
  </si>
  <si>
    <t>Calibration Tool</t>
  </si>
  <si>
    <t>MABIS</t>
  </si>
  <si>
    <t xml:space="preserve">240181619   </t>
  </si>
  <si>
    <t>72273736</t>
  </si>
  <si>
    <t>1153926</t>
  </si>
  <si>
    <t>Littmann Master Cardio Steth</t>
  </si>
  <si>
    <t>73277560</t>
  </si>
  <si>
    <t xml:space="preserve">314062778   </t>
  </si>
  <si>
    <t>74040700</t>
  </si>
  <si>
    <t>2846713</t>
  </si>
  <si>
    <t xml:space="preserve">662092504   </t>
  </si>
  <si>
    <t>71601369</t>
  </si>
  <si>
    <t>6024978</t>
  </si>
  <si>
    <t>Vacutain Urine Col Kit Tb</t>
  </si>
  <si>
    <t>72677715</t>
  </si>
  <si>
    <t>73686685</t>
  </si>
  <si>
    <t>74271808</t>
  </si>
  <si>
    <t>74507751</t>
  </si>
  <si>
    <t xml:space="preserve">770655636   </t>
  </si>
  <si>
    <t>74094580</t>
  </si>
  <si>
    <t>1236906</t>
  </si>
  <si>
    <t>Suction Canister W/tubing</t>
  </si>
  <si>
    <t>LAERP</t>
  </si>
  <si>
    <t>72640847</t>
  </si>
  <si>
    <t>Tallahassee</t>
  </si>
  <si>
    <t xml:space="preserve">323127053   </t>
  </si>
  <si>
    <t>72055723</t>
  </si>
  <si>
    <t>1193323</t>
  </si>
  <si>
    <t>Ring Diaphragm f/605 Infant</t>
  </si>
  <si>
    <t>72655592</t>
  </si>
  <si>
    <t>6190006</t>
  </si>
  <si>
    <t>Cuff &amp; Bladder, Adult</t>
  </si>
  <si>
    <t>North Charleston</t>
  </si>
  <si>
    <t xml:space="preserve">294069141   </t>
  </si>
  <si>
    <t>73695607</t>
  </si>
  <si>
    <t>1325670</t>
  </si>
  <si>
    <t>Cylinder O2 M6 164L Alum</t>
  </si>
  <si>
    <t>GOMCO</t>
  </si>
  <si>
    <t>71768867</t>
  </si>
  <si>
    <t>1198251</t>
  </si>
  <si>
    <t>Cover Protective In/Out</t>
  </si>
  <si>
    <t>72738687</t>
  </si>
  <si>
    <t>4997643</t>
  </si>
  <si>
    <t>Shelf Bin 10-7/8x4-1/8x11.62x4</t>
  </si>
  <si>
    <t>73196144</t>
  </si>
  <si>
    <t>72300237</t>
  </si>
  <si>
    <t>8408241</t>
  </si>
  <si>
    <t>Underpad Wings 23x36"</t>
  </si>
  <si>
    <t>74492752</t>
  </si>
  <si>
    <t>Morgan</t>
  </si>
  <si>
    <t xml:space="preserve">840509919   </t>
  </si>
  <si>
    <t>73109647</t>
  </si>
  <si>
    <t>74290845</t>
  </si>
  <si>
    <t>1151381</t>
  </si>
  <si>
    <t>Tycos Pocket Aneroid</t>
  </si>
  <si>
    <t xml:space="preserve">240189107   </t>
  </si>
  <si>
    <t>72297832</t>
  </si>
  <si>
    <t>6190027</t>
  </si>
  <si>
    <t>Aneroid Hand Held Lrg Adult</t>
  </si>
  <si>
    <t>72423475</t>
  </si>
  <si>
    <t xml:space="preserve">641321132   </t>
  </si>
  <si>
    <t>73692127</t>
  </si>
  <si>
    <t>1272177</t>
  </si>
  <si>
    <t>Drape Surgical Epidural</t>
  </si>
  <si>
    <t>Goodlettsville</t>
  </si>
  <si>
    <t xml:space="preserve">370722097   </t>
  </si>
  <si>
    <t>72175287</t>
  </si>
  <si>
    <t xml:space="preserve">770654920   </t>
  </si>
  <si>
    <t>72593643</t>
  </si>
  <si>
    <t>4995939</t>
  </si>
  <si>
    <t>Flushable Drywipe 9 x 13</t>
  </si>
  <si>
    <t>72753183</t>
  </si>
  <si>
    <t>4991637</t>
  </si>
  <si>
    <t>Holster Set Nylon Black</t>
  </si>
  <si>
    <t>Macon</t>
  </si>
  <si>
    <t xml:space="preserve">312178007   </t>
  </si>
  <si>
    <t>72218549</t>
  </si>
  <si>
    <t>1135278</t>
  </si>
  <si>
    <t>Lupron Depot 4Month Kit</t>
  </si>
  <si>
    <t>ABBOTT</t>
  </si>
  <si>
    <t>74143690</t>
  </si>
  <si>
    <t>6040855</t>
  </si>
  <si>
    <t>Cath Foley IC 5CC-2-Way CT</t>
  </si>
  <si>
    <t xml:space="preserve">801132766   </t>
  </si>
  <si>
    <t>71604849</t>
  </si>
  <si>
    <t>1338052</t>
  </si>
  <si>
    <t>Drink Nutrition Ensure Pre-Sur</t>
  </si>
  <si>
    <t>ROSRET</t>
  </si>
  <si>
    <t>73343307</t>
  </si>
  <si>
    <t>1187622</t>
  </si>
  <si>
    <t>Dressing Mepilex AG Border</t>
  </si>
  <si>
    <t>73896431</t>
  </si>
  <si>
    <t>6000716</t>
  </si>
  <si>
    <t>Immobilizer Elbow Post-Op</t>
  </si>
  <si>
    <t>ROYMED</t>
  </si>
  <si>
    <t>74140005</t>
  </si>
  <si>
    <t>1226170</t>
  </si>
  <si>
    <t>Orthosis Brace Humeral Fx</t>
  </si>
  <si>
    <t>New Braunfels</t>
  </si>
  <si>
    <t xml:space="preserve">781303321   </t>
  </si>
  <si>
    <t>74421018</t>
  </si>
  <si>
    <t>1182250</t>
  </si>
  <si>
    <t>Clip Adapter Univ f/ECG/EKG</t>
  </si>
  <si>
    <t xml:space="preserve">782584352   </t>
  </si>
  <si>
    <t>72422086</t>
  </si>
  <si>
    <t>1124311</t>
  </si>
  <si>
    <t>Sphyg Quick-Connect Metal</t>
  </si>
  <si>
    <t>71908499</t>
  </si>
  <si>
    <t>8721784</t>
  </si>
  <si>
    <t>Leg Bag W/clamp Large</t>
  </si>
  <si>
    <t>72296258</t>
  </si>
  <si>
    <t>72716173</t>
  </si>
  <si>
    <t>1212260</t>
  </si>
  <si>
    <t>Littmann Classic II Steth Peds</t>
  </si>
  <si>
    <t>1253882</t>
  </si>
  <si>
    <t>Stethoscope Littmann Cls III</t>
  </si>
  <si>
    <t xml:space="preserve">672144914   </t>
  </si>
  <si>
    <t>72563407</t>
  </si>
  <si>
    <t>1174554</t>
  </si>
  <si>
    <t>Dynacast Splint Cast Fbgls Wht</t>
  </si>
  <si>
    <t>74591584</t>
  </si>
  <si>
    <t>1047440</t>
  </si>
  <si>
    <t>Scissor Steven Tenotomy Cvd</t>
  </si>
  <si>
    <t xml:space="preserve">672084501   </t>
  </si>
  <si>
    <t>71954187</t>
  </si>
  <si>
    <t>1227540</t>
  </si>
  <si>
    <t>Protective Cover SpO2 Portable</t>
  </si>
  <si>
    <t>72661412</t>
  </si>
  <si>
    <t>2881161</t>
  </si>
  <si>
    <t>Pk Circumcision Presource Stnd</t>
  </si>
  <si>
    <t>72980194</t>
  </si>
  <si>
    <t xml:space="preserve">314046220   </t>
  </si>
  <si>
    <t>72968357</t>
  </si>
  <si>
    <t>1246737</t>
  </si>
  <si>
    <t>Electrode ECG Meditrace</t>
  </si>
  <si>
    <t>73155693</t>
  </si>
  <si>
    <t>6647447</t>
  </si>
  <si>
    <t>Hemostat Plastic N/S Straight</t>
  </si>
  <si>
    <t>73630649</t>
  </si>
  <si>
    <t>1300035</t>
  </si>
  <si>
    <t>Stethoscope Adscope Cardiology</t>
  </si>
  <si>
    <t>Millsap</t>
  </si>
  <si>
    <t xml:space="preserve">760663553   </t>
  </si>
  <si>
    <t>72493639</t>
  </si>
  <si>
    <t>1535458</t>
  </si>
  <si>
    <t>Immobilizer Knee Blu Fm 16"</t>
  </si>
  <si>
    <t>72987558</t>
  </si>
  <si>
    <t xml:space="preserve">372032385   </t>
  </si>
  <si>
    <t>72247225</t>
  </si>
  <si>
    <t>1225105</t>
  </si>
  <si>
    <t>Stocking T.E.D. AntiEmb Thigh</t>
  </si>
  <si>
    <t>1233558</t>
  </si>
  <si>
    <t>Stocking TED Cmpr Full Length</t>
  </si>
  <si>
    <t>72412801</t>
  </si>
  <si>
    <t>7779136</t>
  </si>
  <si>
    <t>Tegaderm Dressing 3-1/2x10</t>
  </si>
  <si>
    <t>73984822</t>
  </si>
  <si>
    <t>1328883</t>
  </si>
  <si>
    <t>Tape KT Mega Classic 2"x125'</t>
  </si>
  <si>
    <t xml:space="preserve">372072526   </t>
  </si>
  <si>
    <t>74157764</t>
  </si>
  <si>
    <t>1163711</t>
  </si>
  <si>
    <t>Needle Myoject LL</t>
  </si>
  <si>
    <t xml:space="preserve">349504800   </t>
  </si>
  <si>
    <t>73610767</t>
  </si>
  <si>
    <t xml:space="preserve">334621139   </t>
  </si>
  <si>
    <t>71510297</t>
  </si>
  <si>
    <t>7041836</t>
  </si>
  <si>
    <t>Speculum Vaginal Pederson</t>
  </si>
  <si>
    <t>6844203</t>
  </si>
  <si>
    <t>73008315</t>
  </si>
  <si>
    <t>74485524</t>
  </si>
  <si>
    <t>1145085</t>
  </si>
  <si>
    <t>Dispenser Pump Gallon Empty</t>
  </si>
  <si>
    <t>72255281</t>
  </si>
  <si>
    <t>3206915</t>
  </si>
  <si>
    <t>Tri-Funnel Gastro</t>
  </si>
  <si>
    <t>72845482</t>
  </si>
  <si>
    <t>1145516</t>
  </si>
  <si>
    <t>Chart Disease of Digestive</t>
  </si>
  <si>
    <t>Murfreesboro</t>
  </si>
  <si>
    <t xml:space="preserve">371292391   </t>
  </si>
  <si>
    <t>72515470</t>
  </si>
  <si>
    <t>74614900</t>
  </si>
  <si>
    <t xml:space="preserve">760868716   </t>
  </si>
  <si>
    <t>71952053</t>
  </si>
  <si>
    <t>73533650</t>
  </si>
  <si>
    <t>74653385</t>
  </si>
  <si>
    <t>Coral Gables</t>
  </si>
  <si>
    <t xml:space="preserve">331433644   </t>
  </si>
  <si>
    <t>72392965</t>
  </si>
  <si>
    <t>74014925</t>
  </si>
  <si>
    <t>2706486</t>
  </si>
  <si>
    <t>Iris Scissor Sterile</t>
  </si>
  <si>
    <t xml:space="preserve">773042952   </t>
  </si>
  <si>
    <t>71702439</t>
  </si>
  <si>
    <t>1106426</t>
  </si>
  <si>
    <t>Bulb Phillips 150W 21V</t>
  </si>
  <si>
    <t>72101376</t>
  </si>
  <si>
    <t>1216695</t>
  </si>
  <si>
    <t>CPR-D Accessory Kit</t>
  </si>
  <si>
    <t>Farmington</t>
  </si>
  <si>
    <t xml:space="preserve">840252957   </t>
  </si>
  <si>
    <t>71771586</t>
  </si>
  <si>
    <t>72523137</t>
  </si>
  <si>
    <t xml:space="preserve">802181291   </t>
  </si>
  <si>
    <t>73822483</t>
  </si>
  <si>
    <t>6063206</t>
  </si>
  <si>
    <t>Waste Receptacle Step-On Red</t>
  </si>
  <si>
    <t>Fredericksbrg</t>
  </si>
  <si>
    <t xml:space="preserve">224087763   </t>
  </si>
  <si>
    <t>72795005</t>
  </si>
  <si>
    <t>73374329</t>
  </si>
  <si>
    <t>1277151</t>
  </si>
  <si>
    <t>Chart Understanding Diabetes</t>
  </si>
  <si>
    <t>Nampa</t>
  </si>
  <si>
    <t xml:space="preserve">836875222   </t>
  </si>
  <si>
    <t>71851793</t>
  </si>
  <si>
    <t>1135085</t>
  </si>
  <si>
    <t>Bin Storage 14.75x16.5x7 Blue</t>
  </si>
  <si>
    <t>72602474</t>
  </si>
  <si>
    <t>9870798</t>
  </si>
  <si>
    <t>Stethoscope Training Black</t>
  </si>
  <si>
    <t>73999891</t>
  </si>
  <si>
    <t>1060454</t>
  </si>
  <si>
    <t>Suture Vcl+ Antib Ud FS2</t>
  </si>
  <si>
    <t>74570518</t>
  </si>
  <si>
    <t>1167669</t>
  </si>
  <si>
    <t>Suture Chromic Gut CT-1</t>
  </si>
  <si>
    <t>Cedartown</t>
  </si>
  <si>
    <t xml:space="preserve">301252039   </t>
  </si>
  <si>
    <t>73907694</t>
  </si>
  <si>
    <t>1141361</t>
  </si>
  <si>
    <t>Male Luer Slip Connecter</t>
  </si>
  <si>
    <t xml:space="preserve">314045701   </t>
  </si>
  <si>
    <t>73696232</t>
  </si>
  <si>
    <t>1099017</t>
  </si>
  <si>
    <t>Earscan 3 Audiometer Manual</t>
  </si>
  <si>
    <t>MICAUD</t>
  </si>
  <si>
    <t>Sebring</t>
  </si>
  <si>
    <t xml:space="preserve">338704926   </t>
  </si>
  <si>
    <t>71848720</t>
  </si>
  <si>
    <t>1293233</t>
  </si>
  <si>
    <t>Valve Catheter Flip-Flo</t>
  </si>
  <si>
    <t>72793640</t>
  </si>
  <si>
    <t>7717679</t>
  </si>
  <si>
    <t>Label Biohazard Pre-Cut</t>
  </si>
  <si>
    <t>TIMED</t>
  </si>
  <si>
    <t>74365049</t>
  </si>
  <si>
    <t>1191633</t>
  </si>
  <si>
    <t>Bard Cath 5cc Teflon</t>
  </si>
  <si>
    <t>72343346</t>
  </si>
  <si>
    <t>7143800</t>
  </si>
  <si>
    <t>Safety Holder Blood Culture w/</t>
  </si>
  <si>
    <t>73311490</t>
  </si>
  <si>
    <t>4813592</t>
  </si>
  <si>
    <t>Label Med Added Florecent</t>
  </si>
  <si>
    <t>74188632</t>
  </si>
  <si>
    <t>1354735</t>
  </si>
  <si>
    <t>Nebulizer Set LC D Disposable</t>
  </si>
  <si>
    <t>PARI</t>
  </si>
  <si>
    <t>74209979</t>
  </si>
  <si>
    <t>1184584</t>
  </si>
  <si>
    <t>Mask Pocket Orange LF</t>
  </si>
  <si>
    <t>FERR</t>
  </si>
  <si>
    <t>74414464</t>
  </si>
  <si>
    <t>9451777</t>
  </si>
  <si>
    <t>Saline Syringe</t>
  </si>
  <si>
    <t xml:space="preserve">802181239   </t>
  </si>
  <si>
    <t>72276083</t>
  </si>
  <si>
    <t>6719837</t>
  </si>
  <si>
    <t>Heel Wedge</t>
  </si>
  <si>
    <t>72403246</t>
  </si>
  <si>
    <t>1172234</t>
  </si>
  <si>
    <t>First Aid Kit Soft Pack Medium</t>
  </si>
  <si>
    <t>NSAFT</t>
  </si>
  <si>
    <t>73284653</t>
  </si>
  <si>
    <t>73389294</t>
  </si>
  <si>
    <t>5842568</t>
  </si>
  <si>
    <t>Wheel Chair Hd Swng Ft 700Lb</t>
  </si>
  <si>
    <t>5823030</t>
  </si>
  <si>
    <t>Wheelchair 300Lb Desk Swing Ft</t>
  </si>
  <si>
    <t>74041868</t>
  </si>
  <si>
    <t>7647495</t>
  </si>
  <si>
    <t>Stocking Anti-emb Thigh/n</t>
  </si>
  <si>
    <t>74274754</t>
  </si>
  <si>
    <t>1214204</t>
  </si>
  <si>
    <t>Ointment Petrolatum White</t>
  </si>
  <si>
    <t>DYNAM</t>
  </si>
  <si>
    <t>74589068</t>
  </si>
  <si>
    <t>9180803</t>
  </si>
  <si>
    <t>Adson Dressing Forcep</t>
  </si>
  <si>
    <t xml:space="preserve">799366028   </t>
  </si>
  <si>
    <t>73932365</t>
  </si>
  <si>
    <t>74425972</t>
  </si>
  <si>
    <t>1113176</t>
  </si>
  <si>
    <t>Dressing Tray CentralLine</t>
  </si>
  <si>
    <t>Brooksville</t>
  </si>
  <si>
    <t xml:space="preserve">346135411   </t>
  </si>
  <si>
    <t>72676540</t>
  </si>
  <si>
    <t>1200863</t>
  </si>
  <si>
    <t>Loop Electrode 10mm X 8mm</t>
  </si>
  <si>
    <t xml:space="preserve">77082       </t>
  </si>
  <si>
    <t>73431260</t>
  </si>
  <si>
    <t>1167623</t>
  </si>
  <si>
    <t>Sticker Wall Caution XRay</t>
  </si>
  <si>
    <t>6030029</t>
  </si>
  <si>
    <t>Minx Holder Cassette</t>
  </si>
  <si>
    <t>MINX</t>
  </si>
  <si>
    <t>73691759</t>
  </si>
  <si>
    <t xml:space="preserve">371676800   </t>
  </si>
  <si>
    <t>72579082</t>
  </si>
  <si>
    <t>1136617</t>
  </si>
  <si>
    <t>Utility Wire Basket 10x6x9</t>
  </si>
  <si>
    <t>AMIACC</t>
  </si>
  <si>
    <t xml:space="preserve">640824101   </t>
  </si>
  <si>
    <t>74413586</t>
  </si>
  <si>
    <t>1358054</t>
  </si>
  <si>
    <t>Glove Dispenser 2/Box</t>
  </si>
  <si>
    <t>BOWMED</t>
  </si>
  <si>
    <t xml:space="preserve">344719142   </t>
  </si>
  <si>
    <t>71537902</t>
  </si>
  <si>
    <t>1217745</t>
  </si>
  <si>
    <t>Gadavist Contrast SDV Inj</t>
  </si>
  <si>
    <t>MCKSPE</t>
  </si>
  <si>
    <t>73107575</t>
  </si>
  <si>
    <t>7430714</t>
  </si>
  <si>
    <t>Purafit Ear Plugs</t>
  </si>
  <si>
    <t>SAFZON</t>
  </si>
  <si>
    <t>73342927</t>
  </si>
  <si>
    <t>1153175</t>
  </si>
  <si>
    <t>Isovue 250 51%</t>
  </si>
  <si>
    <t>BRACCO</t>
  </si>
  <si>
    <t>74336448</t>
  </si>
  <si>
    <t>74507908</t>
  </si>
  <si>
    <t>Murrells Inlet</t>
  </si>
  <si>
    <t xml:space="preserve">295765041   </t>
  </si>
  <si>
    <t>71484419</t>
  </si>
  <si>
    <t xml:space="preserve">770582806   </t>
  </si>
  <si>
    <t>73215159</t>
  </si>
  <si>
    <t>73479126</t>
  </si>
  <si>
    <t>1258734</t>
  </si>
  <si>
    <t>Nebulizer Kit Tubing Mthpc</t>
  </si>
  <si>
    <t xml:space="preserve">801245525   </t>
  </si>
  <si>
    <t>74661867</t>
  </si>
  <si>
    <t>1244776</t>
  </si>
  <si>
    <t>Cryosurgical FreezPoint</t>
  </si>
  <si>
    <t xml:space="preserve">323088417   </t>
  </si>
  <si>
    <t>72998256</t>
  </si>
  <si>
    <t>7772276</t>
  </si>
  <si>
    <t>Blanket Bair Hugger Underbody</t>
  </si>
  <si>
    <t>73387749</t>
  </si>
  <si>
    <t>72826214</t>
  </si>
  <si>
    <t>73107625</t>
  </si>
  <si>
    <t>6053028</t>
  </si>
  <si>
    <t>Applicator Cotton Tip Ster</t>
  </si>
  <si>
    <t>RITMED</t>
  </si>
  <si>
    <t>73144674</t>
  </si>
  <si>
    <t>1156742</t>
  </si>
  <si>
    <t>Gripper + P.A.C. Needle</t>
  </si>
  <si>
    <t>73205893</t>
  </si>
  <si>
    <t>4260048</t>
  </si>
  <si>
    <t>71688562</t>
  </si>
  <si>
    <t xml:space="preserve">370752384   </t>
  </si>
  <si>
    <t>74365199</t>
  </si>
  <si>
    <t>1339043</t>
  </si>
  <si>
    <t>Track f/TN Heart &amp; Vascular</t>
  </si>
  <si>
    <t>ENCGRO</t>
  </si>
  <si>
    <t>1339049</t>
  </si>
  <si>
    <t>Curtain f/TN Heart &amp; Vascular</t>
  </si>
  <si>
    <t xml:space="preserve">336094186   </t>
  </si>
  <si>
    <t>72418345</t>
  </si>
  <si>
    <t>2881032</t>
  </si>
  <si>
    <t>Scissor Iris Straight Satin</t>
  </si>
  <si>
    <t>72576780</t>
  </si>
  <si>
    <t>8498633</t>
  </si>
  <si>
    <t>Packing Strips w/Iodine</t>
  </si>
  <si>
    <t>72897101</t>
  </si>
  <si>
    <t>73304059</t>
  </si>
  <si>
    <t xml:space="preserve">641321149   </t>
  </si>
  <si>
    <t>72388766</t>
  </si>
  <si>
    <t>1517447</t>
  </si>
  <si>
    <t>Voltage Adapter F Bp Unit</t>
  </si>
  <si>
    <t>73017602</t>
  </si>
  <si>
    <t>71710523</t>
  </si>
  <si>
    <t>72144653</t>
  </si>
  <si>
    <t>3197412</t>
  </si>
  <si>
    <t>Electrode Prewired Foam</t>
  </si>
  <si>
    <t>72578488</t>
  </si>
  <si>
    <t>1141712</t>
  </si>
  <si>
    <t>Clamp f/Catheter/Tube Foley</t>
  </si>
  <si>
    <t>73281558</t>
  </si>
  <si>
    <t>1153903</t>
  </si>
  <si>
    <t>Storage Bin Semi-Clear</t>
  </si>
  <si>
    <t>73336879</t>
  </si>
  <si>
    <t>1253548</t>
  </si>
  <si>
    <t>Barrier Skin Convex New Image</t>
  </si>
  <si>
    <t>73373749</t>
  </si>
  <si>
    <t>1271349</t>
  </si>
  <si>
    <t>Conform Bandage Sterile</t>
  </si>
  <si>
    <t>8635711</t>
  </si>
  <si>
    <t>Karaya Powder</t>
  </si>
  <si>
    <t>1292758</t>
  </si>
  <si>
    <t>Emollient Bag Balm 1oz</t>
  </si>
  <si>
    <t>72636754</t>
  </si>
  <si>
    <t xml:space="preserve">787585369   </t>
  </si>
  <si>
    <t>72704339</t>
  </si>
  <si>
    <t>San Marcos</t>
  </si>
  <si>
    <t xml:space="preserve">786667980   </t>
  </si>
  <si>
    <t>72017657</t>
  </si>
  <si>
    <t>2881158</t>
  </si>
  <si>
    <t>IV Start W 1683 Twl Frepp</t>
  </si>
  <si>
    <t>72822902</t>
  </si>
  <si>
    <t>74479651</t>
  </si>
  <si>
    <t>1083066</t>
  </si>
  <si>
    <t>Labels Radioactive 4x0.5</t>
  </si>
  <si>
    <t xml:space="preserve">342093201   </t>
  </si>
  <si>
    <t>71498126</t>
  </si>
  <si>
    <t>73958102</t>
  </si>
  <si>
    <t>1193385</t>
  </si>
  <si>
    <t>Metal Detector Hand Held</t>
  </si>
  <si>
    <t xml:space="preserve">787051804   </t>
  </si>
  <si>
    <t>73338681</t>
  </si>
  <si>
    <t>1164467</t>
  </si>
  <si>
    <t>Soap Antibactrl ProAdv w/Pump</t>
  </si>
  <si>
    <t>1227190</t>
  </si>
  <si>
    <t>Feet Repl f/2216-346 Stepstool</t>
  </si>
  <si>
    <t>HAUSM</t>
  </si>
  <si>
    <t xml:space="preserve">294069126   </t>
  </si>
  <si>
    <t>71714570</t>
  </si>
  <si>
    <t>72510092</t>
  </si>
  <si>
    <t>9203135</t>
  </si>
  <si>
    <t>Stand for E Cylinder</t>
  </si>
  <si>
    <t>73233452</t>
  </si>
  <si>
    <t>1262631</t>
  </si>
  <si>
    <t>Storage Bin 6 x 11 5/8 x 6 5/8</t>
  </si>
  <si>
    <t xml:space="preserve">346013215   </t>
  </si>
  <si>
    <t>72383981</t>
  </si>
  <si>
    <t>3030122</t>
  </si>
  <si>
    <t>Spatula 6MM Round</t>
  </si>
  <si>
    <t>72793103</t>
  </si>
  <si>
    <t>1251082</t>
  </si>
  <si>
    <t>Bag Grocery 9.75x5x3.33"</t>
  </si>
  <si>
    <t>72445444</t>
  </si>
  <si>
    <t>1245309</t>
  </si>
  <si>
    <t>Forceps Alligator</t>
  </si>
  <si>
    <t>72683519</t>
  </si>
  <si>
    <t xml:space="preserve">241537474   </t>
  </si>
  <si>
    <t>72005881</t>
  </si>
  <si>
    <t>1156910</t>
  </si>
  <si>
    <t>Control Solution Free Style</t>
  </si>
  <si>
    <t>73182798</t>
  </si>
  <si>
    <t>1083323</t>
  </si>
  <si>
    <t>Electrode Blade Reuse</t>
  </si>
  <si>
    <t>74251080</t>
  </si>
  <si>
    <t xml:space="preserve">347410728   </t>
  </si>
  <si>
    <t>74671306</t>
  </si>
  <si>
    <t xml:space="preserve">347415005   </t>
  </si>
  <si>
    <t>71846569</t>
  </si>
  <si>
    <t>1149941</t>
  </si>
  <si>
    <t>Suture Steel Mono</t>
  </si>
  <si>
    <t xml:space="preserve">347593315   </t>
  </si>
  <si>
    <t>74613372</t>
  </si>
  <si>
    <t>5700598</t>
  </si>
  <si>
    <t>Scale w/ Hand Rail Height Rod</t>
  </si>
  <si>
    <t xml:space="preserve">232252078   </t>
  </si>
  <si>
    <t>74389963</t>
  </si>
  <si>
    <t>1290734</t>
  </si>
  <si>
    <t>Thermometer Digital Bottle</t>
  </si>
  <si>
    <t>THERMC</t>
  </si>
  <si>
    <t xml:space="preserve">34210       </t>
  </si>
  <si>
    <t>71904498</t>
  </si>
  <si>
    <t>1145068</t>
  </si>
  <si>
    <t>Needle Inoject 38mmx26g</t>
  </si>
  <si>
    <t>1259434</t>
  </si>
  <si>
    <t>Sign Empty Oxygen Cylinders</t>
  </si>
  <si>
    <t>72694549</t>
  </si>
  <si>
    <t>73329750</t>
  </si>
  <si>
    <t>1174957</t>
  </si>
  <si>
    <t>Electrode ECG Neuroline Oval</t>
  </si>
  <si>
    <t>74377515</t>
  </si>
  <si>
    <t>7660256</t>
  </si>
  <si>
    <t>Sharps Wall Cabinet</t>
  </si>
  <si>
    <t xml:space="preserve">331334204   </t>
  </si>
  <si>
    <t>73532477</t>
  </si>
  <si>
    <t>6142898</t>
  </si>
  <si>
    <t>Tegaderm HP Dressing</t>
  </si>
  <si>
    <t xml:space="preserve">782124814   </t>
  </si>
  <si>
    <t>71910304</t>
  </si>
  <si>
    <t>72367287</t>
  </si>
  <si>
    <t>6722647</t>
  </si>
  <si>
    <t>Professional Trauma Kit</t>
  </si>
  <si>
    <t xml:space="preserve">770655273   </t>
  </si>
  <si>
    <t>71733657</t>
  </si>
  <si>
    <t xml:space="preserve">802203933   </t>
  </si>
  <si>
    <t>73782711</t>
  </si>
  <si>
    <t>1241822</t>
  </si>
  <si>
    <t>Stethoscope Littman ClassicIII</t>
  </si>
  <si>
    <t xml:space="preserve">770954379   </t>
  </si>
  <si>
    <t>73726316</t>
  </si>
  <si>
    <t>1147362</t>
  </si>
  <si>
    <t>Eclipse Prpbe Cover Prejelled</t>
  </si>
  <si>
    <t xml:space="preserve">325146050   </t>
  </si>
  <si>
    <t>72495923</t>
  </si>
  <si>
    <t>1228245</t>
  </si>
  <si>
    <t>Slides Gold Seal</t>
  </si>
  <si>
    <t>71655078</t>
  </si>
  <si>
    <t>7242646</t>
  </si>
  <si>
    <t>Miniloc Infus Set 8" Strt Tub</t>
  </si>
  <si>
    <t xml:space="preserve">314055701   </t>
  </si>
  <si>
    <t>73373401</t>
  </si>
  <si>
    <t>1133499</t>
  </si>
  <si>
    <t>Medi-Aire Odor Eliminator</t>
  </si>
  <si>
    <t xml:space="preserve">241537235   </t>
  </si>
  <si>
    <t>72492387</t>
  </si>
  <si>
    <t>5900010</t>
  </si>
  <si>
    <t>Pal &amp; Purell Instant Hand Sani</t>
  </si>
  <si>
    <t xml:space="preserve">799023590   </t>
  </si>
  <si>
    <t>72180094</t>
  </si>
  <si>
    <t>6506281</t>
  </si>
  <si>
    <t>Poly-red 13-17gl Haz Wast</t>
  </si>
  <si>
    <t>72662926</t>
  </si>
  <si>
    <t>6660847</t>
  </si>
  <si>
    <t>Wall Bracket For 1qt Cont</t>
  </si>
  <si>
    <t>72779480</t>
  </si>
  <si>
    <t>1278103</t>
  </si>
  <si>
    <t>Label Clean 2-1/4x7/8"</t>
  </si>
  <si>
    <t>72351777</t>
  </si>
  <si>
    <t>1227992</t>
  </si>
  <si>
    <t>Rack f/ Test Tubes 72 Places</t>
  </si>
  <si>
    <t>73039609</t>
  </si>
  <si>
    <t>1134742</t>
  </si>
  <si>
    <t>Avitene Sheets 35mmx35mm</t>
  </si>
  <si>
    <t>DAVINC</t>
  </si>
  <si>
    <t xml:space="preserve">34452       </t>
  </si>
  <si>
    <t>72025298</t>
  </si>
  <si>
    <t>4300464</t>
  </si>
  <si>
    <t>Ultrasound Transducer</t>
  </si>
  <si>
    <t>HUNTGR</t>
  </si>
  <si>
    <t>74060003</t>
  </si>
  <si>
    <t>1173263</t>
  </si>
  <si>
    <t xml:space="preserve">295793589   </t>
  </si>
  <si>
    <t>71474318</t>
  </si>
  <si>
    <t>9544214</t>
  </si>
  <si>
    <t>Transport System Amies</t>
  </si>
  <si>
    <t>74269760</t>
  </si>
  <si>
    <t>74290025</t>
  </si>
  <si>
    <t>3640172</t>
  </si>
  <si>
    <t>Tape FlexLight White</t>
  </si>
  <si>
    <t>MUESPO</t>
  </si>
  <si>
    <t>7350024</t>
  </si>
  <si>
    <t>Tape Eco-Flex Stretch Beige</t>
  </si>
  <si>
    <t>7350023</t>
  </si>
  <si>
    <t>Tape Eco-Flex Stretch Grey</t>
  </si>
  <si>
    <t xml:space="preserve">370762066   </t>
  </si>
  <si>
    <t>72611992</t>
  </si>
  <si>
    <t>2046632</t>
  </si>
  <si>
    <t>Filter Hose Set Leep Machine</t>
  </si>
  <si>
    <t>72823121</t>
  </si>
  <si>
    <t>1960791</t>
  </si>
  <si>
    <t>Loop Electrode Lletz</t>
  </si>
  <si>
    <t>74345280</t>
  </si>
  <si>
    <t>4996441</t>
  </si>
  <si>
    <t>Slimline Narcotic Cabinet</t>
  </si>
  <si>
    <t>73718070</t>
  </si>
  <si>
    <t>74628449</t>
  </si>
  <si>
    <t>8404887</t>
  </si>
  <si>
    <t>Sponge Kerlix</t>
  </si>
  <si>
    <t xml:space="preserve">834047546   </t>
  </si>
  <si>
    <t>74286963</t>
  </si>
  <si>
    <t>6357407</t>
  </si>
  <si>
    <t>Hammer Percussion Babinski</t>
  </si>
  <si>
    <t xml:space="preserve">662134770   </t>
  </si>
  <si>
    <t>74665083</t>
  </si>
  <si>
    <t>2205710</t>
  </si>
  <si>
    <t>Silicone Reusable Resuscitator</t>
  </si>
  <si>
    <t xml:space="preserve">802203923   </t>
  </si>
  <si>
    <t>73339923</t>
  </si>
  <si>
    <t>73597541</t>
  </si>
  <si>
    <t>71561325</t>
  </si>
  <si>
    <t>4990749</t>
  </si>
  <si>
    <t>Prosphyg BP Cuff Adult</t>
  </si>
  <si>
    <t>72235550</t>
  </si>
  <si>
    <t xml:space="preserve">640572305   </t>
  </si>
  <si>
    <t>73644006</t>
  </si>
  <si>
    <t>1245349</t>
  </si>
  <si>
    <t>Wipe Skin Brava</t>
  </si>
  <si>
    <t>Lebanon</t>
  </si>
  <si>
    <t xml:space="preserve">370908103   </t>
  </si>
  <si>
    <t>72827908</t>
  </si>
  <si>
    <t>74389722</t>
  </si>
  <si>
    <t>72661577</t>
  </si>
  <si>
    <t>8406168</t>
  </si>
  <si>
    <t>Applicator Surgitube #1</t>
  </si>
  <si>
    <t>1258671</t>
  </si>
  <si>
    <t>Tape Delta-Cast Poly 3"</t>
  </si>
  <si>
    <t>Kerrville</t>
  </si>
  <si>
    <t xml:space="preserve">780284203   </t>
  </si>
  <si>
    <t>72061568</t>
  </si>
  <si>
    <t>8782322</t>
  </si>
  <si>
    <t>Ext Set Ultrasite Inj</t>
  </si>
  <si>
    <t>72803717</t>
  </si>
  <si>
    <t>5072861</t>
  </si>
  <si>
    <t>Connector Port</t>
  </si>
  <si>
    <t>74094944</t>
  </si>
  <si>
    <t>72347003</t>
  </si>
  <si>
    <t>1134993</t>
  </si>
  <si>
    <t>Needle Guide Disp Endocap</t>
  </si>
  <si>
    <t>73060239</t>
  </si>
  <si>
    <t>73582352</t>
  </si>
  <si>
    <t>6308652</t>
  </si>
  <si>
    <t>Coude Catheter Tip 1-eye</t>
  </si>
  <si>
    <t>1173881</t>
  </si>
  <si>
    <t>Catheter Urethral Coude Tip</t>
  </si>
  <si>
    <t>73859357</t>
  </si>
  <si>
    <t>74111511</t>
  </si>
  <si>
    <t>74177747</t>
  </si>
  <si>
    <t>1328633</t>
  </si>
  <si>
    <t>Light Exam Floor Mdl LED</t>
  </si>
  <si>
    <t>74361738</t>
  </si>
  <si>
    <t>1022224</t>
  </si>
  <si>
    <t>Leg Bag 32 Oz Large</t>
  </si>
  <si>
    <t>Hixson</t>
  </si>
  <si>
    <t xml:space="preserve">373435098   </t>
  </si>
  <si>
    <t>72097240</t>
  </si>
  <si>
    <t>1261551</t>
  </si>
  <si>
    <t>Band Resistance LF Green</t>
  </si>
  <si>
    <t>8865705</t>
  </si>
  <si>
    <t>Resist-A-Band Medium 50Yd</t>
  </si>
  <si>
    <t>74659749</t>
  </si>
  <si>
    <t>1212959</t>
  </si>
  <si>
    <t>Prints DeltaCast Ftball Helmet</t>
  </si>
  <si>
    <t xml:space="preserve">782012044   </t>
  </si>
  <si>
    <t>71752990</t>
  </si>
  <si>
    <t xml:space="preserve">834047586   </t>
  </si>
  <si>
    <t>72372713</t>
  </si>
  <si>
    <t>2438688</t>
  </si>
  <si>
    <t>Statlock Cath Univ Plus 6-8F</t>
  </si>
  <si>
    <t>73996053</t>
  </si>
  <si>
    <t>1285557</t>
  </si>
  <si>
    <t>Needle Biopsy Magnum Disposabl</t>
  </si>
  <si>
    <t>74547310</t>
  </si>
  <si>
    <t>1845786</t>
  </si>
  <si>
    <t>Phlebotomy Tray</t>
  </si>
  <si>
    <t>Panama City</t>
  </si>
  <si>
    <t xml:space="preserve">324054905   </t>
  </si>
  <si>
    <t>72147638</t>
  </si>
  <si>
    <t>6548207</t>
  </si>
  <si>
    <t>Suture Vicryl Violet CT-3</t>
  </si>
  <si>
    <t>73690439</t>
  </si>
  <si>
    <t>1043945</t>
  </si>
  <si>
    <t>Halsted Mosquito Forcep Steril</t>
  </si>
  <si>
    <t>74133464</t>
  </si>
  <si>
    <t>1251813</t>
  </si>
  <si>
    <t>73097273</t>
  </si>
  <si>
    <t>6020202</t>
  </si>
  <si>
    <t>Eliminator Odor Medi-Airer</t>
  </si>
  <si>
    <t>73470867</t>
  </si>
  <si>
    <t>1106457</t>
  </si>
  <si>
    <t>First Aid Kit Standard</t>
  </si>
  <si>
    <t xml:space="preserve">34481       </t>
  </si>
  <si>
    <t>74411159</t>
  </si>
  <si>
    <t>2205985</t>
  </si>
  <si>
    <t>Curette Flexloop Lighted</t>
  </si>
  <si>
    <t xml:space="preserve">775984402   </t>
  </si>
  <si>
    <t>74454212</t>
  </si>
  <si>
    <t>1097986</t>
  </si>
  <si>
    <t>Clamp Circumcision Presource</t>
  </si>
  <si>
    <t xml:space="preserve">030381590   </t>
  </si>
  <si>
    <t>73285605</t>
  </si>
  <si>
    <t>7229901</t>
  </si>
  <si>
    <t>Speculum Pratt Rectal</t>
  </si>
  <si>
    <t>73639119</t>
  </si>
  <si>
    <t>1264218</t>
  </si>
  <si>
    <t>Assembly Battery Pack Clip</t>
  </si>
  <si>
    <t>73908454</t>
  </si>
  <si>
    <t>6780637</t>
  </si>
  <si>
    <t>CHG Liquid 2% Bottle</t>
  </si>
  <si>
    <t>1234013</t>
  </si>
  <si>
    <t>Tray Inst SS 10.23x6.29x3.93"</t>
  </si>
  <si>
    <t xml:space="preserve">770541919   </t>
  </si>
  <si>
    <t>72402037</t>
  </si>
  <si>
    <t>1807532</t>
  </si>
  <si>
    <t>8" Applicators</t>
  </si>
  <si>
    <t>73478717</t>
  </si>
  <si>
    <t>1175978</t>
  </si>
  <si>
    <t>Chart Anat Benign Brst Disease</t>
  </si>
  <si>
    <t>1565256</t>
  </si>
  <si>
    <t>Chart Eye Anterior Post Chambr</t>
  </si>
  <si>
    <t>1171409</t>
  </si>
  <si>
    <t>Chart Anat Female Reproductive</t>
  </si>
  <si>
    <t>1263153</t>
  </si>
  <si>
    <t>Chart Pelvis &amp; Hip Anatomical</t>
  </si>
  <si>
    <t>1219011</t>
  </si>
  <si>
    <t>Chart Anatomical Preg/Birth</t>
  </si>
  <si>
    <t>1171410</t>
  </si>
  <si>
    <t>Chart Anat Prenatal Developmnt</t>
  </si>
  <si>
    <t>8214924</t>
  </si>
  <si>
    <t>Band Elastic Clear</t>
  </si>
  <si>
    <t>1296563</t>
  </si>
  <si>
    <t>Sheaths f/ Cordless Illumntn</t>
  </si>
  <si>
    <t>Sunrise</t>
  </si>
  <si>
    <t xml:space="preserve">333230906   </t>
  </si>
  <si>
    <t>71919599</t>
  </si>
  <si>
    <t>1171328</t>
  </si>
  <si>
    <t>Bandage Spot Sensitive</t>
  </si>
  <si>
    <t xml:space="preserve">323088419   </t>
  </si>
  <si>
    <t>72477014</t>
  </si>
  <si>
    <t>1023336</t>
  </si>
  <si>
    <t>Bell Stethoscope Black</t>
  </si>
  <si>
    <t>1043212</t>
  </si>
  <si>
    <t>Bell Stethoscope Gray</t>
  </si>
  <si>
    <t>3089031</t>
  </si>
  <si>
    <t>Chpc Adscope Steth Sprague</t>
  </si>
  <si>
    <t>72850949</t>
  </si>
  <si>
    <t>1132730</t>
  </si>
  <si>
    <t>Labels Flammable 4"x1/2"</t>
  </si>
  <si>
    <t>73158667</t>
  </si>
  <si>
    <t>3560796</t>
  </si>
  <si>
    <t>Shears Minimedicut Blk</t>
  </si>
  <si>
    <t>73226355</t>
  </si>
  <si>
    <t>5700597</t>
  </si>
  <si>
    <t>Scale Wheelchair 1000lb cap</t>
  </si>
  <si>
    <t>74145446</t>
  </si>
  <si>
    <t>Arlington</t>
  </si>
  <si>
    <t xml:space="preserve">760144596   </t>
  </si>
  <si>
    <t>72830191</t>
  </si>
  <si>
    <t>72853771</t>
  </si>
  <si>
    <t>4998094</t>
  </si>
  <si>
    <t>View AED Defib Pads</t>
  </si>
  <si>
    <t>DEFIB</t>
  </si>
  <si>
    <t xml:space="preserve">80238       </t>
  </si>
  <si>
    <t>73215038</t>
  </si>
  <si>
    <t>73370180</t>
  </si>
  <si>
    <t>1269507</t>
  </si>
  <si>
    <t>DOCUSATE Sodium Stool Softner</t>
  </si>
  <si>
    <t xml:space="preserve">787321815   </t>
  </si>
  <si>
    <t>73693795</t>
  </si>
  <si>
    <t xml:space="preserve">315014525   </t>
  </si>
  <si>
    <t>74587683</t>
  </si>
  <si>
    <t>2881377</t>
  </si>
  <si>
    <t>Cuff Soft Adult Long Cardinal</t>
  </si>
  <si>
    <t xml:space="preserve">327711004   </t>
  </si>
  <si>
    <t>71509607</t>
  </si>
  <si>
    <t>2881168</t>
  </si>
  <si>
    <t>Pk Incision/Drain Presrce Stnd</t>
  </si>
  <si>
    <t xml:space="preserve">800143986   </t>
  </si>
  <si>
    <t>73129547</t>
  </si>
  <si>
    <t>74464024</t>
  </si>
  <si>
    <t>6123816</t>
  </si>
  <si>
    <t>Culture Swab Alum Wire</t>
  </si>
  <si>
    <t>Coconut Creek</t>
  </si>
  <si>
    <t xml:space="preserve">330734397   </t>
  </si>
  <si>
    <t>73099055</t>
  </si>
  <si>
    <t>1297196</t>
  </si>
  <si>
    <t>Clindamycin Phos Vaginal Cream</t>
  </si>
  <si>
    <t>CAPDRG</t>
  </si>
  <si>
    <t>73472301</t>
  </si>
  <si>
    <t xml:space="preserve">770571590   </t>
  </si>
  <si>
    <t>72885464</t>
  </si>
  <si>
    <t>1259983</t>
  </si>
  <si>
    <t>Light Floor LED</t>
  </si>
  <si>
    <t xml:space="preserve">773753338   </t>
  </si>
  <si>
    <t>71500903</t>
  </si>
  <si>
    <t>72044340</t>
  </si>
  <si>
    <t>74004707</t>
  </si>
  <si>
    <t>74444022</t>
  </si>
  <si>
    <t>74650007</t>
  </si>
  <si>
    <t>Georgetown</t>
  </si>
  <si>
    <t xml:space="preserve">786267639   </t>
  </si>
  <si>
    <t>72161816</t>
  </si>
  <si>
    <t>1024226</t>
  </si>
  <si>
    <t>Eartip 17mm Autotymp</t>
  </si>
  <si>
    <t>72548828</t>
  </si>
  <si>
    <t>7770249</t>
  </si>
  <si>
    <t>Tape Scotchcast Plus Fbgl Blue</t>
  </si>
  <si>
    <t>72921648</t>
  </si>
  <si>
    <t>1154796</t>
  </si>
  <si>
    <t>Cassette Dispenser Electronic</t>
  </si>
  <si>
    <t>KIMBER</t>
  </si>
  <si>
    <t>74310842</t>
  </si>
  <si>
    <t>1088055</t>
  </si>
  <si>
    <t>Tenderol Undercast Padding</t>
  </si>
  <si>
    <t xml:space="preserve">334621140   </t>
  </si>
  <si>
    <t>73065807</t>
  </si>
  <si>
    <t>73354191</t>
  </si>
  <si>
    <t>1298777</t>
  </si>
  <si>
    <t>Sitzmarks O-Ring Marker Caps</t>
  </si>
  <si>
    <t>KONSYL</t>
  </si>
  <si>
    <t xml:space="preserve">770822784   </t>
  </si>
  <si>
    <t>72920533</t>
  </si>
  <si>
    <t>1154169</t>
  </si>
  <si>
    <t>Custom 4-Flag System Red Blue</t>
  </si>
  <si>
    <t>72922281</t>
  </si>
  <si>
    <t>Citrus Springs</t>
  </si>
  <si>
    <t xml:space="preserve">344343217   </t>
  </si>
  <si>
    <t>74179143</t>
  </si>
  <si>
    <t xml:space="preserve">344524756   </t>
  </si>
  <si>
    <t>73377842</t>
  </si>
  <si>
    <t>1271876</t>
  </si>
  <si>
    <t>Chart Wall Growth Baseline</t>
  </si>
  <si>
    <t xml:space="preserve">370763421   </t>
  </si>
  <si>
    <t>74330620</t>
  </si>
  <si>
    <t>5660543</t>
  </si>
  <si>
    <t>Stand Mobile ProBP 2400</t>
  </si>
  <si>
    <t xml:space="preserve">331801237   </t>
  </si>
  <si>
    <t>74523890</t>
  </si>
  <si>
    <t>71498311</t>
  </si>
  <si>
    <t>6133357</t>
  </si>
  <si>
    <t>One-step Prep Pov/iod 3.7</t>
  </si>
  <si>
    <t>72197605</t>
  </si>
  <si>
    <t>1167877</t>
  </si>
  <si>
    <t>Retainer Bandage Net</t>
  </si>
  <si>
    <t xml:space="preserve">641321159   </t>
  </si>
  <si>
    <t>72429479</t>
  </si>
  <si>
    <t>72478867</t>
  </si>
  <si>
    <t xml:space="preserve">662125723   </t>
  </si>
  <si>
    <t>73326642</t>
  </si>
  <si>
    <t>1168044</t>
  </si>
  <si>
    <t>Tags Gas Cylinder Status</t>
  </si>
  <si>
    <t>Augusta</t>
  </si>
  <si>
    <t xml:space="preserve">309096554   </t>
  </si>
  <si>
    <t>71491197</t>
  </si>
  <si>
    <t>3675081</t>
  </si>
  <si>
    <t>Catheter 100% Sil Foley 5-10M</t>
  </si>
  <si>
    <t>01/01/2019</t>
  </si>
  <si>
    <t>73372656</t>
  </si>
  <si>
    <t>1043845</t>
  </si>
  <si>
    <t>Hydrion Paper Jumbo Disp</t>
  </si>
  <si>
    <t>MICRO</t>
  </si>
  <si>
    <t>73945057</t>
  </si>
  <si>
    <t>2534317</t>
  </si>
  <si>
    <t>Methylene Blue Loeffler</t>
  </si>
  <si>
    <t xml:space="preserve">801133880   </t>
  </si>
  <si>
    <t>73661993</t>
  </si>
  <si>
    <t>1319621</t>
  </si>
  <si>
    <t>Holder Cradle Pro 6000 Thrmtr</t>
  </si>
  <si>
    <t>HCA   Drop-Ship Items  -  Jan 2019 through Mar 2019</t>
  </si>
  <si>
    <t>71825345</t>
  </si>
  <si>
    <t>1337502</t>
  </si>
  <si>
    <t>Dish Incntnnc w/Spprt Fldng</t>
  </si>
  <si>
    <t>D</t>
  </si>
  <si>
    <t>1250996</t>
  </si>
  <si>
    <t>Mirena IUD System</t>
  </si>
  <si>
    <t>BAYPHA</t>
  </si>
  <si>
    <t>72321645</t>
  </si>
  <si>
    <t>9231819</t>
  </si>
  <si>
    <t>Tischler-Kevorkian Punch</t>
  </si>
  <si>
    <t>1267908</t>
  </si>
  <si>
    <t>Kyleena IUD System</t>
  </si>
  <si>
    <t>1148141</t>
  </si>
  <si>
    <t>Kleenex Naturals Face Tissue</t>
  </si>
  <si>
    <t>ODEPOT</t>
  </si>
  <si>
    <t>1212028</t>
  </si>
  <si>
    <t>Forcep Tissue Allis 5x6 Teeth</t>
  </si>
  <si>
    <t>DERSUR</t>
  </si>
  <si>
    <t>73887649</t>
  </si>
  <si>
    <t>1250995</t>
  </si>
  <si>
    <t>Skyla IUD System</t>
  </si>
  <si>
    <t>74633526</t>
  </si>
  <si>
    <t>74650836</t>
  </si>
  <si>
    <t>72803882</t>
  </si>
  <si>
    <t>1136076</t>
  </si>
  <si>
    <t>Glove Box Holder Triple</t>
  </si>
  <si>
    <t>CLINT</t>
  </si>
  <si>
    <t>74578136</t>
  </si>
  <si>
    <t>1319931</t>
  </si>
  <si>
    <t>Pessary Cube Milex 0:1"</t>
  </si>
  <si>
    <t>1355258</t>
  </si>
  <si>
    <t>Pessary Cube Silicone 1-3/16"</t>
  </si>
  <si>
    <t>72257084</t>
  </si>
  <si>
    <t>1139766</t>
  </si>
  <si>
    <t>Mitt Surgical Prep Sticky</t>
  </si>
  <si>
    <t xml:space="preserve">641321110   </t>
  </si>
  <si>
    <t>71573112</t>
  </si>
  <si>
    <t>5582895</t>
  </si>
  <si>
    <t>Zostavax Shingles Adult Sdv</t>
  </si>
  <si>
    <t>MERVAC</t>
  </si>
  <si>
    <t>72072459</t>
  </si>
  <si>
    <t>1161871</t>
  </si>
  <si>
    <t>Lysol Neutra Air Morning Dew</t>
  </si>
  <si>
    <t>9029209</t>
  </si>
  <si>
    <t>LYSOL SPRAY,LINEN SCENT,1</t>
  </si>
  <si>
    <t xml:space="preserve">300786756   </t>
  </si>
  <si>
    <t>71774228</t>
  </si>
  <si>
    <t>1255591</t>
  </si>
  <si>
    <t>PinWheel Neurological</t>
  </si>
  <si>
    <t>73604942</t>
  </si>
  <si>
    <t xml:space="preserve">770542958   </t>
  </si>
  <si>
    <t>71506911</t>
  </si>
  <si>
    <t>6477588</t>
  </si>
  <si>
    <t>Cannula Endometrl Biop Endomet</t>
  </si>
  <si>
    <t>72555805</t>
  </si>
  <si>
    <t xml:space="preserve">327463344   </t>
  </si>
  <si>
    <t>72777763</t>
  </si>
  <si>
    <t>1119857</t>
  </si>
  <si>
    <t>Liquid HBA1C Diab Control L1&amp;2</t>
  </si>
  <si>
    <t>NOVONE</t>
  </si>
  <si>
    <t>73159506</t>
  </si>
  <si>
    <t>1184524</t>
  </si>
  <si>
    <t>Curtain Cubicle w/Mesh 72x84"</t>
  </si>
  <si>
    <t>73270179</t>
  </si>
  <si>
    <t>1102089</t>
  </si>
  <si>
    <t>Top Scrub Unisex Navy Blue</t>
  </si>
  <si>
    <t>FASHIO</t>
  </si>
  <si>
    <t>3382541</t>
  </si>
  <si>
    <t>Scrub Pant Unisex Drawstring</t>
  </si>
  <si>
    <t>STRATE</t>
  </si>
  <si>
    <t>3379905</t>
  </si>
  <si>
    <t>Pant Scrub Ladies Small</t>
  </si>
  <si>
    <t>72160392</t>
  </si>
  <si>
    <t>5580053</t>
  </si>
  <si>
    <t>ProQuad MMR Varivax Combo Vacc</t>
  </si>
  <si>
    <t>72703075</t>
  </si>
  <si>
    <t>5581592</t>
  </si>
  <si>
    <t>Varivax Chickenpox All Sdv</t>
  </si>
  <si>
    <t>73349495</t>
  </si>
  <si>
    <t>74181590</t>
  </si>
  <si>
    <t>1065965</t>
  </si>
  <si>
    <t>Saline Refill f/Eyewash Unit</t>
  </si>
  <si>
    <t>1253149</t>
  </si>
  <si>
    <t>Forcep Halsted Disp Str</t>
  </si>
  <si>
    <t xml:space="preserve">395072008   </t>
  </si>
  <si>
    <t>73285301</t>
  </si>
  <si>
    <t>1220551</t>
  </si>
  <si>
    <t>Chair Blood Draw SC Series</t>
  </si>
  <si>
    <t>74469435</t>
  </si>
  <si>
    <t>1334510</t>
  </si>
  <si>
    <t>Cellular Gateway Receiver</t>
  </si>
  <si>
    <t>DIGITL</t>
  </si>
  <si>
    <t>1316443</t>
  </si>
  <si>
    <t>Plan Cellular US Annual -R-US</t>
  </si>
  <si>
    <t>1315953</t>
  </si>
  <si>
    <t>Sensor Wireless / Display Scrn</t>
  </si>
  <si>
    <t>1316881</t>
  </si>
  <si>
    <t>Vial Temp Buffer PropGlycol</t>
  </si>
  <si>
    <t>1316444</t>
  </si>
  <si>
    <t>Monitoring Healthcare Yrly</t>
  </si>
  <si>
    <t>71566267</t>
  </si>
  <si>
    <t>1215291</t>
  </si>
  <si>
    <t>Stamps USPS 4-Flags Forever 1"</t>
  </si>
  <si>
    <t>71639419</t>
  </si>
  <si>
    <t>1224917</t>
  </si>
  <si>
    <t>Station Respiratory Flu Bowman</t>
  </si>
  <si>
    <t>1138899</t>
  </si>
  <si>
    <t>Stockinette 2"x25yd</t>
  </si>
  <si>
    <t>1138900</t>
  </si>
  <si>
    <t>Stockinette 3"x25yd</t>
  </si>
  <si>
    <t>1194198</t>
  </si>
  <si>
    <t>Tray Sterilization Instrument</t>
  </si>
  <si>
    <t>73126501</t>
  </si>
  <si>
    <t>6107837</t>
  </si>
  <si>
    <t>Splint Finger W/o Foam</t>
  </si>
  <si>
    <t>73141390</t>
  </si>
  <si>
    <t>1221473</t>
  </si>
  <si>
    <t>Table Exam PwrLn 30"w/Backrest</t>
  </si>
  <si>
    <t>OAKWRK</t>
  </si>
  <si>
    <t>71973203</t>
  </si>
  <si>
    <t>71976026</t>
  </si>
  <si>
    <t>72429612</t>
  </si>
  <si>
    <t>72767898</t>
  </si>
  <si>
    <t>73537537</t>
  </si>
  <si>
    <t>74011127</t>
  </si>
  <si>
    <t>74532484</t>
  </si>
  <si>
    <t>74571775</t>
  </si>
  <si>
    <t>3682054</t>
  </si>
  <si>
    <t>Coat Rack 2 Brass Hooks</t>
  </si>
  <si>
    <t>WOODNM</t>
  </si>
  <si>
    <t>71949458</t>
  </si>
  <si>
    <t>1317121</t>
  </si>
  <si>
    <t>Pessary Ring w/Supp Folding</t>
  </si>
  <si>
    <t>72007818</t>
  </si>
  <si>
    <t>72739633</t>
  </si>
  <si>
    <t>72934215</t>
  </si>
  <si>
    <t>1233608</t>
  </si>
  <si>
    <t>Pessary Ring w/Support</t>
  </si>
  <si>
    <t>1212293</t>
  </si>
  <si>
    <t>Forcep Dressing LEEP Serrated</t>
  </si>
  <si>
    <t>74017882</t>
  </si>
  <si>
    <t>1296571</t>
  </si>
  <si>
    <t>Test Cassette Urine Pregnancy</t>
  </si>
  <si>
    <t>HEMOSR</t>
  </si>
  <si>
    <t>74063573</t>
  </si>
  <si>
    <t>74305253</t>
  </si>
  <si>
    <t>Chester</t>
  </si>
  <si>
    <t xml:space="preserve">238311626   </t>
  </si>
  <si>
    <t>72638305</t>
  </si>
  <si>
    <t>Evans</t>
  </si>
  <si>
    <t xml:space="preserve">308097602   </t>
  </si>
  <si>
    <t>71526429</t>
  </si>
  <si>
    <t>72237328</t>
  </si>
  <si>
    <t>74426455</t>
  </si>
  <si>
    <t>1273040</t>
  </si>
  <si>
    <t>Zip Stick Saw Stop</t>
  </si>
  <si>
    <t>AQUACL</t>
  </si>
  <si>
    <t>1248843</t>
  </si>
  <si>
    <t>Band Exercise Thera-Band LF</t>
  </si>
  <si>
    <t>74157832</t>
  </si>
  <si>
    <t>9027234</t>
  </si>
  <si>
    <t>SOAP,LIQUID,7.5OZ,SOFTSOA</t>
  </si>
  <si>
    <t>1338287</t>
  </si>
  <si>
    <t>Juicy Juice Orng Tngrn</t>
  </si>
  <si>
    <t>Ogden</t>
  </si>
  <si>
    <t xml:space="preserve">844057422   </t>
  </si>
  <si>
    <t>72240201</t>
  </si>
  <si>
    <t>73513320</t>
  </si>
  <si>
    <t>73908942</t>
  </si>
  <si>
    <t>Colonial Heights</t>
  </si>
  <si>
    <t xml:space="preserve">238343620   </t>
  </si>
  <si>
    <t>72435456</t>
  </si>
  <si>
    <t>72528010</t>
  </si>
  <si>
    <t>9054111</t>
  </si>
  <si>
    <t>Towel Cfold We</t>
  </si>
  <si>
    <t>73028836</t>
  </si>
  <si>
    <t>73681370</t>
  </si>
  <si>
    <t>73513929</t>
  </si>
  <si>
    <t>1245415</t>
  </si>
  <si>
    <t>Dye Strip Lissamine Green</t>
  </si>
  <si>
    <t>1157758</t>
  </si>
  <si>
    <t>IQ Vitals Cart</t>
  </si>
  <si>
    <t>73332924</t>
  </si>
  <si>
    <t>1117813</t>
  </si>
  <si>
    <t>Needle Holder Mayo-Hegar</t>
  </si>
  <si>
    <t>1116681</t>
  </si>
  <si>
    <t>Forceps Adson w/Tying Platform</t>
  </si>
  <si>
    <t>71679011</t>
  </si>
  <si>
    <t>72155127</t>
  </si>
  <si>
    <t>72788188</t>
  </si>
  <si>
    <t>8681734</t>
  </si>
  <si>
    <t>Bacti Drop KOH 10%</t>
  </si>
  <si>
    <t>REMEL</t>
  </si>
  <si>
    <t>73648669</t>
  </si>
  <si>
    <t>72460787</t>
  </si>
  <si>
    <t>72583126</t>
  </si>
  <si>
    <t>73784898</t>
  </si>
  <si>
    <t>73948341</t>
  </si>
  <si>
    <t>74448075</t>
  </si>
  <si>
    <t>1229171</t>
  </si>
  <si>
    <t>Sound Uterine Sims Disposable</t>
  </si>
  <si>
    <t>GYNEX</t>
  </si>
  <si>
    <t>Lecompte</t>
  </si>
  <si>
    <t xml:space="preserve">713464734   </t>
  </si>
  <si>
    <t>72019708</t>
  </si>
  <si>
    <t>1242742</t>
  </si>
  <si>
    <t>Light Veinlite EMS Pro</t>
  </si>
  <si>
    <t>MASTAY</t>
  </si>
  <si>
    <t>72273621</t>
  </si>
  <si>
    <t>1329208</t>
  </si>
  <si>
    <t>CLASSIC CXD-28 Wall Mounted Si</t>
  </si>
  <si>
    <t>PRXSYS</t>
  </si>
  <si>
    <t>72273726</t>
  </si>
  <si>
    <t>72422720</t>
  </si>
  <si>
    <t>1211153</t>
  </si>
  <si>
    <t>Label Biohazard Orange</t>
  </si>
  <si>
    <t>9038009</t>
  </si>
  <si>
    <t>PendaflexWatershed Folder 1/3</t>
  </si>
  <si>
    <t>1172564</t>
  </si>
  <si>
    <t>Folder Hanging Pendaflex Green</t>
  </si>
  <si>
    <t>74095644</t>
  </si>
  <si>
    <t>3267527</t>
  </si>
  <si>
    <t>Brace Orthopedic Aso Ankle Nyl</t>
  </si>
  <si>
    <t>MEDSPE</t>
  </si>
  <si>
    <t>3267528</t>
  </si>
  <si>
    <t>3267529</t>
  </si>
  <si>
    <t>73681286</t>
  </si>
  <si>
    <t>73681423</t>
  </si>
  <si>
    <t>1140122</t>
  </si>
  <si>
    <t>Bin Organizer Blue</t>
  </si>
  <si>
    <t>1290821</t>
  </si>
  <si>
    <t>Cover Outlet Safety Plastic</t>
  </si>
  <si>
    <t>1246248</t>
  </si>
  <si>
    <t>Sound Uterine Plain Merit Sims</t>
  </si>
  <si>
    <t>7112676</t>
  </si>
  <si>
    <t>Gleamer Floorstand</t>
  </si>
  <si>
    <t>BURTON</t>
  </si>
  <si>
    <t>8504988</t>
  </si>
  <si>
    <t>Bulb Gleamer 35watt Set</t>
  </si>
  <si>
    <t>1165780</t>
  </si>
  <si>
    <t>Forcep Hemo Vanderbilt Cvd</t>
  </si>
  <si>
    <t>2515214</t>
  </si>
  <si>
    <t>Sklar Ring Cutter 6"</t>
  </si>
  <si>
    <t>73934768</t>
  </si>
  <si>
    <t>1161440</t>
  </si>
  <si>
    <t>Curette Cannon #0 3mm SS</t>
  </si>
  <si>
    <t>1171537</t>
  </si>
  <si>
    <t>Curette Cannon 5-3/4"</t>
  </si>
  <si>
    <t>3177518</t>
  </si>
  <si>
    <t>Nipper Tissue &amp; Cuticle SS</t>
  </si>
  <si>
    <t>74259048</t>
  </si>
  <si>
    <t>74323968</t>
  </si>
  <si>
    <t>74652118</t>
  </si>
  <si>
    <t>72601000</t>
  </si>
  <si>
    <t>6000263</t>
  </si>
  <si>
    <t>SporeCheck Biological Monitor</t>
  </si>
  <si>
    <t>HUFRID</t>
  </si>
  <si>
    <t>72234995</t>
  </si>
  <si>
    <t>1117388</t>
  </si>
  <si>
    <t>Hemocue HGB Control High</t>
  </si>
  <si>
    <t>R&amp;DSYS</t>
  </si>
  <si>
    <t>1117046</t>
  </si>
  <si>
    <t>Hemocue HGB Control Low</t>
  </si>
  <si>
    <t>73001930</t>
  </si>
  <si>
    <t>71716167</t>
  </si>
  <si>
    <t>1170391</t>
  </si>
  <si>
    <t>Ri-Focus LED Headband</t>
  </si>
  <si>
    <t>72363556</t>
  </si>
  <si>
    <t>1267162</t>
  </si>
  <si>
    <t>O-Ring Latex f/Ligators</t>
  </si>
  <si>
    <t>74327908</t>
  </si>
  <si>
    <t>1083865</t>
  </si>
  <si>
    <t>Forceps Mosquito Vantage Hart</t>
  </si>
  <si>
    <t>1227094</t>
  </si>
  <si>
    <t>Apronette XRay Ld Unisex 0.5mm</t>
  </si>
  <si>
    <t>1211546</t>
  </si>
  <si>
    <t>Apron Coat Unisex Purple</t>
  </si>
  <si>
    <t>1175479</t>
  </si>
  <si>
    <t>Rack Wall Peg f/Lead Aprons</t>
  </si>
  <si>
    <t>1097952</t>
  </si>
  <si>
    <t>X-Ray Marker Custom Initials</t>
  </si>
  <si>
    <t>1068880</t>
  </si>
  <si>
    <t>Skin Dots Nipple ID 2.5mm</t>
  </si>
  <si>
    <t>Lansing</t>
  </si>
  <si>
    <t xml:space="preserve">660436330   </t>
  </si>
  <si>
    <t>71714443</t>
  </si>
  <si>
    <t>1337674</t>
  </si>
  <si>
    <t>Sony High-Density B&amp;W Paper</t>
  </si>
  <si>
    <t>72566905</t>
  </si>
  <si>
    <t>72900051</t>
  </si>
  <si>
    <t>73332082</t>
  </si>
  <si>
    <t>1313131</t>
  </si>
  <si>
    <t>Trophon Sonex HL</t>
  </si>
  <si>
    <t>GEULDD</t>
  </si>
  <si>
    <t>9029568</t>
  </si>
  <si>
    <t>Log Book 8-1/4x8 1/2 120Pages</t>
  </si>
  <si>
    <t>74038337</t>
  </si>
  <si>
    <t xml:space="preserve">294069172   </t>
  </si>
  <si>
    <t>73198745</t>
  </si>
  <si>
    <t>1256569</t>
  </si>
  <si>
    <t>Jacket Ladies SnapFront WarmUp</t>
  </si>
  <si>
    <t>WHTSWN</t>
  </si>
  <si>
    <t>1256558</t>
  </si>
  <si>
    <t>1256561</t>
  </si>
  <si>
    <t>3276479</t>
  </si>
  <si>
    <t>Jacket Warm-Up Unisex 2 Pkt</t>
  </si>
  <si>
    <t>71478319</t>
  </si>
  <si>
    <t>71938458</t>
  </si>
  <si>
    <t>71944371</t>
  </si>
  <si>
    <t>71949404</t>
  </si>
  <si>
    <t>72190548</t>
  </si>
  <si>
    <t>72425334</t>
  </si>
  <si>
    <t>72484653</t>
  </si>
  <si>
    <t>72675809</t>
  </si>
  <si>
    <t>72732898</t>
  </si>
  <si>
    <t>72935695</t>
  </si>
  <si>
    <t>72943906</t>
  </si>
  <si>
    <t>73179899</t>
  </si>
  <si>
    <t>73425531</t>
  </si>
  <si>
    <t>73426462</t>
  </si>
  <si>
    <t>73946983</t>
  </si>
  <si>
    <t>73951392</t>
  </si>
  <si>
    <t>74096710</t>
  </si>
  <si>
    <t>74200807</t>
  </si>
  <si>
    <t>74464543</t>
  </si>
  <si>
    <t>1269787</t>
  </si>
  <si>
    <t>Catheter Elliptosphere</t>
  </si>
  <si>
    <t>1286118</t>
  </si>
  <si>
    <t>Curette Tis-U-Trap</t>
  </si>
  <si>
    <t>72436806</t>
  </si>
  <si>
    <t>72629352</t>
  </si>
  <si>
    <t>72706663</t>
  </si>
  <si>
    <t>73087803</t>
  </si>
  <si>
    <t>73180045</t>
  </si>
  <si>
    <t>1210560</t>
  </si>
  <si>
    <t>SonoTrax Doplr w/3Mh  Prb</t>
  </si>
  <si>
    <t>HPRMED</t>
  </si>
  <si>
    <t>73419954</t>
  </si>
  <si>
    <t>9533131</t>
  </si>
  <si>
    <t>Pessary Cube W/Drain</t>
  </si>
  <si>
    <t>73600983</t>
  </si>
  <si>
    <t>73635718</t>
  </si>
  <si>
    <t>1171757</t>
  </si>
  <si>
    <t>Light Task Giraffe Halogen</t>
  </si>
  <si>
    <t>INTNSA</t>
  </si>
  <si>
    <t xml:space="preserve">641141344   </t>
  </si>
  <si>
    <t>72133882</t>
  </si>
  <si>
    <t>1239962</t>
  </si>
  <si>
    <t>Thermometer Data Logging</t>
  </si>
  <si>
    <t>71923556</t>
  </si>
  <si>
    <t>72302595</t>
  </si>
  <si>
    <t>72587336</t>
  </si>
  <si>
    <t>1132084</t>
  </si>
  <si>
    <t>Forcep Kelly Hemostatic</t>
  </si>
  <si>
    <t>9063753</t>
  </si>
  <si>
    <t>Coffee-Mate French Vanilla</t>
  </si>
  <si>
    <t>1277231</t>
  </si>
  <si>
    <t>Febreze Hawaiian Aloha</t>
  </si>
  <si>
    <t>1087989</t>
  </si>
  <si>
    <t>Probe Obstetrical 2mhz</t>
  </si>
  <si>
    <t>73030783</t>
  </si>
  <si>
    <t>73488381</t>
  </si>
  <si>
    <t>9045580</t>
  </si>
  <si>
    <t>Multi-Surface Wipes</t>
  </si>
  <si>
    <t>73582826</t>
  </si>
  <si>
    <t>74063107</t>
  </si>
  <si>
    <t>1098790</t>
  </si>
  <si>
    <t>Coffeemate Creamer</t>
  </si>
  <si>
    <t xml:space="preserve">641321177   </t>
  </si>
  <si>
    <t>71632369</t>
  </si>
  <si>
    <t>4997552</t>
  </si>
  <si>
    <t>Lysol Citrus Sanit Wipes/110</t>
  </si>
  <si>
    <t>71479042</t>
  </si>
  <si>
    <t>1249275</t>
  </si>
  <si>
    <t>Holder TAT Exergen</t>
  </si>
  <si>
    <t>71523444</t>
  </si>
  <si>
    <t>71795599</t>
  </si>
  <si>
    <t>72433063</t>
  </si>
  <si>
    <t>1169298</t>
  </si>
  <si>
    <t>Foot Section UPH f/204/222/223</t>
  </si>
  <si>
    <t>1125435</t>
  </si>
  <si>
    <t>Foot Restglide</t>
  </si>
  <si>
    <t>72807065</t>
  </si>
  <si>
    <t>1205964</t>
  </si>
  <si>
    <t>Rack Pouch f/M9/M11 Sterilizer</t>
  </si>
  <si>
    <t>72992496</t>
  </si>
  <si>
    <t>3869283</t>
  </si>
  <si>
    <t>Large Tray For M11</t>
  </si>
  <si>
    <t>3861250</t>
  </si>
  <si>
    <t>Small Tray For M11</t>
  </si>
  <si>
    <t>1199396</t>
  </si>
  <si>
    <t>Dispenser Glove Acrylic Quad</t>
  </si>
  <si>
    <t>74271151</t>
  </si>
  <si>
    <t>1264097</t>
  </si>
  <si>
    <t>Ophthalmoscope Head Only</t>
  </si>
  <si>
    <t>71515526</t>
  </si>
  <si>
    <t>1262497</t>
  </si>
  <si>
    <t>Wall Bracket for HeartSine PAD</t>
  </si>
  <si>
    <t>OPTINT</t>
  </si>
  <si>
    <t>1250450</t>
  </si>
  <si>
    <t>STAT KIT 550 Emergency Kit</t>
  </si>
  <si>
    <t>BANYAN</t>
  </si>
  <si>
    <t>71714934</t>
  </si>
  <si>
    <t>9053873</t>
  </si>
  <si>
    <t>Towels Bigfold We</t>
  </si>
  <si>
    <t>73162668</t>
  </si>
  <si>
    <t>73926952</t>
  </si>
  <si>
    <t>9030080</t>
  </si>
  <si>
    <t>Tape Scotch W/Disp 2x55yd</t>
  </si>
  <si>
    <t>74453060</t>
  </si>
  <si>
    <t>1218858</t>
  </si>
  <si>
    <t>Wheelchair HD 26"</t>
  </si>
  <si>
    <t xml:space="preserve">337702264   </t>
  </si>
  <si>
    <t>73129637</t>
  </si>
  <si>
    <t>5501155</t>
  </si>
  <si>
    <t>Waste Can Step Metal Rnd 32Qt</t>
  </si>
  <si>
    <t>DELTUB</t>
  </si>
  <si>
    <t>73130013</t>
  </si>
  <si>
    <t>5501154</t>
  </si>
  <si>
    <t>73698347</t>
  </si>
  <si>
    <t>1222863</t>
  </si>
  <si>
    <t>Bag Biohazard Plastic 3mil</t>
  </si>
  <si>
    <t>6830150</t>
  </si>
  <si>
    <t>Emergency Eyewash Station</t>
  </si>
  <si>
    <t>4997059</t>
  </si>
  <si>
    <t>BLS/Cardiac Bag, Filled</t>
  </si>
  <si>
    <t>MDSRCE</t>
  </si>
  <si>
    <t>72843196</t>
  </si>
  <si>
    <t>4740258</t>
  </si>
  <si>
    <t>Table Exam 27" Desert Tan</t>
  </si>
  <si>
    <t>73483418</t>
  </si>
  <si>
    <t>73586010</t>
  </si>
  <si>
    <t>3452344</t>
  </si>
  <si>
    <t>Hemocue Hemoglobin Analyzer</t>
  </si>
  <si>
    <t>HEMOCU</t>
  </si>
  <si>
    <t xml:space="preserve">770541940   </t>
  </si>
  <si>
    <t>72316511</t>
  </si>
  <si>
    <t>73258661</t>
  </si>
  <si>
    <t>1258650</t>
  </si>
  <si>
    <t>Meter Temperature/ Humidity</t>
  </si>
  <si>
    <t xml:space="preserve">802294367   </t>
  </si>
  <si>
    <t>72391248</t>
  </si>
  <si>
    <t>72592735</t>
  </si>
  <si>
    <t>1042290</t>
  </si>
  <si>
    <t>Glucose 201 Analyzer</t>
  </si>
  <si>
    <t xml:space="preserve">640572316   </t>
  </si>
  <si>
    <t>72367522</t>
  </si>
  <si>
    <t>1314851</t>
  </si>
  <si>
    <t>Wipes Tacaway Adhesive Remover</t>
  </si>
  <si>
    <t>GRICKS</t>
  </si>
  <si>
    <t>Olathe</t>
  </si>
  <si>
    <t xml:space="preserve">660621794   </t>
  </si>
  <si>
    <t>71748434</t>
  </si>
  <si>
    <t>West Lake Hills</t>
  </si>
  <si>
    <t xml:space="preserve">787466446   </t>
  </si>
  <si>
    <t>71473185</t>
  </si>
  <si>
    <t>7690004</t>
  </si>
  <si>
    <t>Shine Stainless Steel Cleaner</t>
  </si>
  <si>
    <t>MDTBIO</t>
  </si>
  <si>
    <t>72698041</t>
  </si>
  <si>
    <t>3776699</t>
  </si>
  <si>
    <t>Botox Cosm Inj Vial non-retrn</t>
  </si>
  <si>
    <t>ALLERG</t>
  </si>
  <si>
    <t>73738125</t>
  </si>
  <si>
    <t>73953556</t>
  </si>
  <si>
    <t>71990077</t>
  </si>
  <si>
    <t>8039566</t>
  </si>
  <si>
    <t>Hamper Secure Chrome</t>
  </si>
  <si>
    <t>BLICK</t>
  </si>
  <si>
    <t>72097537</t>
  </si>
  <si>
    <t>9974558</t>
  </si>
  <si>
    <t>D-900 Vascular Doppler</t>
  </si>
  <si>
    <t>1098259</t>
  </si>
  <si>
    <t>Carry Case f/ Doppler</t>
  </si>
  <si>
    <t>72978178</t>
  </si>
  <si>
    <t>8615270</t>
  </si>
  <si>
    <t>Hartmann Mosquito Forcep</t>
  </si>
  <si>
    <t>73113175</t>
  </si>
  <si>
    <t>9061877</t>
  </si>
  <si>
    <t>Cartridge PG-240XL Chr100</t>
  </si>
  <si>
    <t>9061878</t>
  </si>
  <si>
    <t>Cartridge CL-241XL Chr100</t>
  </si>
  <si>
    <t>73717499</t>
  </si>
  <si>
    <t>74001291</t>
  </si>
  <si>
    <t>74016819</t>
  </si>
  <si>
    <t>1167743</t>
  </si>
  <si>
    <t>Tube Feeding Mickey Low Profil</t>
  </si>
  <si>
    <t>Pulaski</t>
  </si>
  <si>
    <t xml:space="preserve">243012326   </t>
  </si>
  <si>
    <t>72291393</t>
  </si>
  <si>
    <t>6780309</t>
  </si>
  <si>
    <t>Wheelchair w/Swing Footrest</t>
  </si>
  <si>
    <t>72735083</t>
  </si>
  <si>
    <t>73819122</t>
  </si>
  <si>
    <t>1241321</t>
  </si>
  <si>
    <t>Bone Marrow Tray</t>
  </si>
  <si>
    <t>ARGON</t>
  </si>
  <si>
    <t>72456667</t>
  </si>
  <si>
    <t>9049507</t>
  </si>
  <si>
    <t>Purell Springbloom Pink 8oz</t>
  </si>
  <si>
    <t>71977149</t>
  </si>
  <si>
    <t>9021941</t>
  </si>
  <si>
    <t>CARTRIDGE,TAPE,BLACK ON W</t>
  </si>
  <si>
    <t>72581343</t>
  </si>
  <si>
    <t>1250930</t>
  </si>
  <si>
    <t>Sound Intrauterine Fundus XM</t>
  </si>
  <si>
    <t>72615581</t>
  </si>
  <si>
    <t>1315316</t>
  </si>
  <si>
    <t>HCPCS Levell II Professional</t>
  </si>
  <si>
    <t>AMASSA</t>
  </si>
  <si>
    <t>1315317</t>
  </si>
  <si>
    <t>ICD-10-CM Comp Official Codebk</t>
  </si>
  <si>
    <t>9023590</t>
  </si>
  <si>
    <t>Pad Hand Hd Scotchbrite 1</t>
  </si>
  <si>
    <t>1184415</t>
  </si>
  <si>
    <t>Pad Rust Stain Remover Instrum</t>
  </si>
  <si>
    <t>9033548</t>
  </si>
  <si>
    <t>KIT,MARKER,DRY-ERASE,EXPO</t>
  </si>
  <si>
    <t>9024950</t>
  </si>
  <si>
    <t>BOARD,DRY ERASE,18X24,PLA</t>
  </si>
  <si>
    <t>9050347</t>
  </si>
  <si>
    <t>Board Marker Alum-Frame 2'x3'</t>
  </si>
  <si>
    <t>9021369</t>
  </si>
  <si>
    <t>ORGANIZER,EXPO 2</t>
  </si>
  <si>
    <t>1220417</t>
  </si>
  <si>
    <t>Brush Flx Hndl f/1000mL Flask</t>
  </si>
  <si>
    <t>73512131</t>
  </si>
  <si>
    <t>9025115</t>
  </si>
  <si>
    <t>WINDEX SPRAY BOTTLE</t>
  </si>
  <si>
    <t>1266806</t>
  </si>
  <si>
    <t>Hurricaine One Spray .5mL</t>
  </si>
  <si>
    <t>BEUTLH</t>
  </si>
  <si>
    <t>1239263</t>
  </si>
  <si>
    <t>Divider Box Poly f/Phleb Tote</t>
  </si>
  <si>
    <t>1317173</t>
  </si>
  <si>
    <t>Protector Instrument Tip Green</t>
  </si>
  <si>
    <t>1240329</t>
  </si>
  <si>
    <t>Protector Instrument Tip</t>
  </si>
  <si>
    <t>1311341</t>
  </si>
  <si>
    <t>Belt Fetal Monitor</t>
  </si>
  <si>
    <t>7510046</t>
  </si>
  <si>
    <t>Gentian Violet 1%</t>
  </si>
  <si>
    <t>RICCA</t>
  </si>
  <si>
    <t>9047474</t>
  </si>
  <si>
    <t>Organizer Drawer Recycled</t>
  </si>
  <si>
    <t>74369789</t>
  </si>
  <si>
    <t>1113838</t>
  </si>
  <si>
    <t>Bottle Dropper Glass 15Ml Clr</t>
  </si>
  <si>
    <t>9055158</t>
  </si>
  <si>
    <t>Spray Clean-Up 32oz</t>
  </si>
  <si>
    <t>9062743</t>
  </si>
  <si>
    <t>DISINFECTANT LYSOL SPRAY</t>
  </si>
  <si>
    <t>9045216</t>
  </si>
  <si>
    <t>Desktop Stapler Silver/</t>
  </si>
  <si>
    <t>9021705</t>
  </si>
  <si>
    <t>Marker Sharpie Fine Dz Re</t>
  </si>
  <si>
    <t>74596536</t>
  </si>
  <si>
    <t>72465417</t>
  </si>
  <si>
    <t>72579011</t>
  </si>
  <si>
    <t>72977617</t>
  </si>
  <si>
    <t>73509016</t>
  </si>
  <si>
    <t>73877088</t>
  </si>
  <si>
    <t>74605281</t>
  </si>
  <si>
    <t>4396009</t>
  </si>
  <si>
    <t>Pan Treatment f/6501 Table</t>
  </si>
  <si>
    <t>71610244</t>
  </si>
  <si>
    <t>1242557</t>
  </si>
  <si>
    <t>Cleaner Screen Endust</t>
  </si>
  <si>
    <t>71676233</t>
  </si>
  <si>
    <t>4982546</t>
  </si>
  <si>
    <t>Botox Inj Vial non-return</t>
  </si>
  <si>
    <t>71798054</t>
  </si>
  <si>
    <t>73558902</t>
  </si>
  <si>
    <t>73904428</t>
  </si>
  <si>
    <t>74562708</t>
  </si>
  <si>
    <t>9049504</t>
  </si>
  <si>
    <t>Purell Oceanmist 8oz Blue</t>
  </si>
  <si>
    <t>1137820</t>
  </si>
  <si>
    <t>Hygiene Center 19"x5"x20"</t>
  </si>
  <si>
    <t>1171986</t>
  </si>
  <si>
    <t>Stand Kiosk Health &amp; Hygiene</t>
  </si>
  <si>
    <t>1318021</t>
  </si>
  <si>
    <t>Tips Ear Dspsbl OtoClear Irrgt</t>
  </si>
  <si>
    <t>4746653</t>
  </si>
  <si>
    <t>Quantify Cntrl Bilevel Minipak</t>
  </si>
  <si>
    <t>HEMATR</t>
  </si>
  <si>
    <t>73401320</t>
  </si>
  <si>
    <t>74258002</t>
  </si>
  <si>
    <t>3181432</t>
  </si>
  <si>
    <t>Bloodbloc Biohazard Liner</t>
  </si>
  <si>
    <t xml:space="preserve">662124628   </t>
  </si>
  <si>
    <t>71716240</t>
  </si>
  <si>
    <t>Low Moor</t>
  </si>
  <si>
    <t xml:space="preserve">24457       </t>
  </si>
  <si>
    <t>72213631</t>
  </si>
  <si>
    <t>72425782</t>
  </si>
  <si>
    <t>74345509</t>
  </si>
  <si>
    <t xml:space="preserve">322164256   </t>
  </si>
  <si>
    <t>71498120</t>
  </si>
  <si>
    <t>1157643</t>
  </si>
  <si>
    <t>HQ-Chex (Control, L1,L3)</t>
  </si>
  <si>
    <t>STRECK</t>
  </si>
  <si>
    <t>72787644</t>
  </si>
  <si>
    <t>72875184</t>
  </si>
  <si>
    <t>1313119</t>
  </si>
  <si>
    <t>Exam Light Kit LED f/253 Tbl</t>
  </si>
  <si>
    <t>73796382</t>
  </si>
  <si>
    <t>72830614</t>
  </si>
  <si>
    <t>73749018</t>
  </si>
  <si>
    <t>71596108</t>
  </si>
  <si>
    <t>71896771</t>
  </si>
  <si>
    <t>72339308</t>
  </si>
  <si>
    <t>72622804</t>
  </si>
  <si>
    <t>72649055</t>
  </si>
  <si>
    <t>1333666</t>
  </si>
  <si>
    <t>Pessary Gellhorn Flexible</t>
  </si>
  <si>
    <t>72819852</t>
  </si>
  <si>
    <t>72865547</t>
  </si>
  <si>
    <t>73107221</t>
  </si>
  <si>
    <t>73163407</t>
  </si>
  <si>
    <t>73632868</t>
  </si>
  <si>
    <t>1163246</t>
  </si>
  <si>
    <t>Prefilter Reducer f/Smoke</t>
  </si>
  <si>
    <t>73879556</t>
  </si>
  <si>
    <t>74021904</t>
  </si>
  <si>
    <t>74180016</t>
  </si>
  <si>
    <t>74277584</t>
  </si>
  <si>
    <t>74487179</t>
  </si>
  <si>
    <t>71473368</t>
  </si>
  <si>
    <t>71629970</t>
  </si>
  <si>
    <t>9033722</t>
  </si>
  <si>
    <t>BANDAGE,BAND-AID,FLEX,1X3</t>
  </si>
  <si>
    <t>72216400</t>
  </si>
  <si>
    <t>72344209</t>
  </si>
  <si>
    <t>1202034</t>
  </si>
  <si>
    <t>Record Notebook w/Inserts</t>
  </si>
  <si>
    <t>72846436</t>
  </si>
  <si>
    <t>73038895</t>
  </si>
  <si>
    <t>73107304</t>
  </si>
  <si>
    <t>73211536</t>
  </si>
  <si>
    <t>9533455</t>
  </si>
  <si>
    <t>Dsp Fundus Sound 8-1/2in</t>
  </si>
  <si>
    <t>73447793</t>
  </si>
  <si>
    <t>73808233</t>
  </si>
  <si>
    <t>73834018</t>
  </si>
  <si>
    <t>9030070</t>
  </si>
  <si>
    <t>DIRECTOR,DESK,MESH,EXP,BL</t>
  </si>
  <si>
    <t>9039995</t>
  </si>
  <si>
    <t>Desktop DisPener Blk</t>
  </si>
  <si>
    <t>9062589</t>
  </si>
  <si>
    <t>ORGANIZER OVAL BLACK</t>
  </si>
  <si>
    <t>74229177</t>
  </si>
  <si>
    <t>74315469</t>
  </si>
  <si>
    <t>71643125</t>
  </si>
  <si>
    <t>1298180</t>
  </si>
  <si>
    <t>Clamp Drape Strl Plstc Blu</t>
  </si>
  <si>
    <t>72267948</t>
  </si>
  <si>
    <t>1132556</t>
  </si>
  <si>
    <t>Forcep Tissue Debakey</t>
  </si>
  <si>
    <t>72201036</t>
  </si>
  <si>
    <t>1191505</t>
  </si>
  <si>
    <t>Simpson Sound Uterine 12.5"</t>
  </si>
  <si>
    <t>72623422</t>
  </si>
  <si>
    <t>1244416</t>
  </si>
  <si>
    <t>Catheter HSG Cooper Style</t>
  </si>
  <si>
    <t>STRMED</t>
  </si>
  <si>
    <t>73286593</t>
  </si>
  <si>
    <t xml:space="preserve">802034263   </t>
  </si>
  <si>
    <t>74295471</t>
  </si>
  <si>
    <t>1214404</t>
  </si>
  <si>
    <t>Wheelchair Traveler HD 20x18"</t>
  </si>
  <si>
    <t>9050589</t>
  </si>
  <si>
    <t>Paper Towel</t>
  </si>
  <si>
    <t>1189659</t>
  </si>
  <si>
    <t>Tympanic Thermom Ear Digital</t>
  </si>
  <si>
    <t>74546148</t>
  </si>
  <si>
    <t>1210177</t>
  </si>
  <si>
    <t>Paper RX DocuGard 24#Void Blue</t>
  </si>
  <si>
    <t>1315905</t>
  </si>
  <si>
    <t>Cord Set US f/ DCA Vantage</t>
  </si>
  <si>
    <t>SIEMNS</t>
  </si>
  <si>
    <t xml:space="preserve">773394441   </t>
  </si>
  <si>
    <t>71873498</t>
  </si>
  <si>
    <t>1337888</t>
  </si>
  <si>
    <t>Fee Labor Dlvry f/Kon Reg 210</t>
  </si>
  <si>
    <t>SOURON</t>
  </si>
  <si>
    <t>1337887</t>
  </si>
  <si>
    <t>System X-Ray Rental Regius 210</t>
  </si>
  <si>
    <t>72287072</t>
  </si>
  <si>
    <t xml:space="preserve">232294646   </t>
  </si>
  <si>
    <t>71736943</t>
  </si>
  <si>
    <t>1244111</t>
  </si>
  <si>
    <t>Cover Light Sterile</t>
  </si>
  <si>
    <t>72165727</t>
  </si>
  <si>
    <t>1239878</t>
  </si>
  <si>
    <t>Rack Tube Acrylic</t>
  </si>
  <si>
    <t>72280867</t>
  </si>
  <si>
    <t>1160867</t>
  </si>
  <si>
    <t>Endo Caddy Single</t>
  </si>
  <si>
    <t>72656187</t>
  </si>
  <si>
    <t>1199506</t>
  </si>
  <si>
    <t>Vasectomy Set</t>
  </si>
  <si>
    <t>74458433</t>
  </si>
  <si>
    <t>1198532</t>
  </si>
  <si>
    <t>Papette Cervical Cell Collect</t>
  </si>
  <si>
    <t>72052058</t>
  </si>
  <si>
    <t>74311024</t>
  </si>
  <si>
    <t xml:space="preserve">338705536   </t>
  </si>
  <si>
    <t>71913617</t>
  </si>
  <si>
    <t>7950055</t>
  </si>
  <si>
    <t>Clinitek Status + Analyzer</t>
  </si>
  <si>
    <t>AMES</t>
  </si>
  <si>
    <t>73353323</t>
  </si>
  <si>
    <t>1338954</t>
  </si>
  <si>
    <t>Cup Collection ThnPrp CytoLyt</t>
  </si>
  <si>
    <t>HOLOGI</t>
  </si>
  <si>
    <t xml:space="preserve">640572324   </t>
  </si>
  <si>
    <t>72816479</t>
  </si>
  <si>
    <t>1208071</t>
  </si>
  <si>
    <t>Speculum Rctl Barr Shuford SS</t>
  </si>
  <si>
    <t>73361558</t>
  </si>
  <si>
    <t>73841658</t>
  </si>
  <si>
    <t>9060896</t>
  </si>
  <si>
    <t>Trash Bags Glad Forceflex Whte</t>
  </si>
  <si>
    <t>74374557</t>
  </si>
  <si>
    <t>1339439</t>
  </si>
  <si>
    <t>Starter Kt HB Aimstrp 200 Tsts</t>
  </si>
  <si>
    <t>GERMNE</t>
  </si>
  <si>
    <t>74378237</t>
  </si>
  <si>
    <t xml:space="preserve">300786766   </t>
  </si>
  <si>
    <t>72480237</t>
  </si>
  <si>
    <t>1220450</t>
  </si>
  <si>
    <t>Electrode ECG Foam Adult</t>
  </si>
  <si>
    <t xml:space="preserve">371676802   </t>
  </si>
  <si>
    <t>72208370</t>
  </si>
  <si>
    <t>9040399</t>
  </si>
  <si>
    <t>Kleenex 3-ply Facial Tis</t>
  </si>
  <si>
    <t>73527901</t>
  </si>
  <si>
    <t>1196010</t>
  </si>
  <si>
    <t>Replacement Mbl Stand Platform</t>
  </si>
  <si>
    <t>74465168</t>
  </si>
  <si>
    <t xml:space="preserve">802204041   </t>
  </si>
  <si>
    <t>72119674</t>
  </si>
  <si>
    <t>1211134</t>
  </si>
  <si>
    <t>Gel-One Glass Syringe</t>
  </si>
  <si>
    <t>ZIMINC</t>
  </si>
  <si>
    <t>74188988</t>
  </si>
  <si>
    <t xml:space="preserve">660617530   </t>
  </si>
  <si>
    <t>73182843</t>
  </si>
  <si>
    <t>73858320</t>
  </si>
  <si>
    <t>73952493</t>
  </si>
  <si>
    <t>74417153</t>
  </si>
  <si>
    <t>72368092</t>
  </si>
  <si>
    <t>9533347</t>
  </si>
  <si>
    <t>Pessary Ringknob W/Sprt</t>
  </si>
  <si>
    <t>72638561</t>
  </si>
  <si>
    <t>73238217</t>
  </si>
  <si>
    <t>73533756</t>
  </si>
  <si>
    <t>73861709</t>
  </si>
  <si>
    <t>7270069</t>
  </si>
  <si>
    <t>Suture Chrmc Gut Und Hr30</t>
  </si>
  <si>
    <t>1277652</t>
  </si>
  <si>
    <t>Curette Pipet Suction 3mm</t>
  </si>
  <si>
    <t>74113705</t>
  </si>
  <si>
    <t>74149267</t>
  </si>
  <si>
    <t>9533403</t>
  </si>
  <si>
    <t>Pessary Ring W/Suprt</t>
  </si>
  <si>
    <t>LLetz Pederson Coated Spec</t>
  </si>
  <si>
    <t>74620299</t>
  </si>
  <si>
    <t>1147304</t>
  </si>
  <si>
    <t>Energizer Max AA Alkaline</t>
  </si>
  <si>
    <t>73782700</t>
  </si>
  <si>
    <t>1153065</t>
  </si>
  <si>
    <t>Formaldehyde Spill Clean-Up</t>
  </si>
  <si>
    <t>9047664</t>
  </si>
  <si>
    <t>Lollipop Dum Dum Bulk</t>
  </si>
  <si>
    <t xml:space="preserve">344714461   </t>
  </si>
  <si>
    <t>73195782</t>
  </si>
  <si>
    <t>74631764</t>
  </si>
  <si>
    <t>1219727</t>
  </si>
  <si>
    <t>Tape Foam Double Sided White</t>
  </si>
  <si>
    <t xml:space="preserve">327711017   </t>
  </si>
  <si>
    <t>72971737</t>
  </si>
  <si>
    <t>1066814</t>
  </si>
  <si>
    <t>Spill Kit Multi-Purpose</t>
  </si>
  <si>
    <t>SAFEAM</t>
  </si>
  <si>
    <t>73660468</t>
  </si>
  <si>
    <t xml:space="preserve">349721922   </t>
  </si>
  <si>
    <t>72815946</t>
  </si>
  <si>
    <t>3387174</t>
  </si>
  <si>
    <t>Scissors In The Pink</t>
  </si>
  <si>
    <t>KOIDES</t>
  </si>
  <si>
    <t>1226501</t>
  </si>
  <si>
    <t>Sign Restroom ADA</t>
  </si>
  <si>
    <t>9058792</t>
  </si>
  <si>
    <t>18" D Soho 3 Dr Organizer Bla</t>
  </si>
  <si>
    <t>72473158</t>
  </si>
  <si>
    <t>1206461</t>
  </si>
  <si>
    <t>Electrode Needle 30Gx25mm</t>
  </si>
  <si>
    <t>73565171</t>
  </si>
  <si>
    <t>72065756</t>
  </si>
  <si>
    <t>9021084</t>
  </si>
  <si>
    <t>Battery Lithium Aa 4/Pack</t>
  </si>
  <si>
    <t>72166168</t>
  </si>
  <si>
    <t>71677619</t>
  </si>
  <si>
    <t>1274394</t>
  </si>
  <si>
    <t>Chart Eye Sloan 10x18"</t>
  </si>
  <si>
    <t>1274318</t>
  </si>
  <si>
    <t>Ear Wick Ultracell Pedi Fen</t>
  </si>
  <si>
    <t>1198394</t>
  </si>
  <si>
    <t>Forcep Iris Bishop Harmon Strt</t>
  </si>
  <si>
    <t>1214341</t>
  </si>
  <si>
    <t>Forcep Dress Jans-Gruen Bayo</t>
  </si>
  <si>
    <t>1116687</t>
  </si>
  <si>
    <t>Forceps Micro Ear Serrated 4mm</t>
  </si>
  <si>
    <t>8163925</t>
  </si>
  <si>
    <t>Forceps Harman-Noyes Alligator</t>
  </si>
  <si>
    <t>1214335</t>
  </si>
  <si>
    <t>Forcep Ear Hartman Rnd 2mm</t>
  </si>
  <si>
    <t>1153029</t>
  </si>
  <si>
    <t>Forcep Weil-Blake 3.0mm</t>
  </si>
  <si>
    <t>1153025</t>
  </si>
  <si>
    <t>1153031</t>
  </si>
  <si>
    <t>Forcep Weil-Blake 4.22mm</t>
  </si>
  <si>
    <t>1153027</t>
  </si>
  <si>
    <t>Forcep Weil-Blake 4.2mm</t>
  </si>
  <si>
    <t>1047334</t>
  </si>
  <si>
    <t>Forceps Sawtell Tonsil Curved</t>
  </si>
  <si>
    <t>7574196</t>
  </si>
  <si>
    <t>Forceps White Tonsil Seizing</t>
  </si>
  <si>
    <t>71851988</t>
  </si>
  <si>
    <t>1226606</t>
  </si>
  <si>
    <t>Headlight LED Headband Leather</t>
  </si>
  <si>
    <t>71853758</t>
  </si>
  <si>
    <t>1179121</t>
  </si>
  <si>
    <t>Guthrie Hook Dbl Small 2.5mm</t>
  </si>
  <si>
    <t>1214322</t>
  </si>
  <si>
    <t>Hooklet Joseph Mucous 1-Prong</t>
  </si>
  <si>
    <t>1220400</t>
  </si>
  <si>
    <t>Scissor Tenotomy Stvns S/S Crv</t>
  </si>
  <si>
    <t>1241725</t>
  </si>
  <si>
    <t>Speculum Nasal 18mm Blade Ped</t>
  </si>
  <si>
    <t>1146552</t>
  </si>
  <si>
    <t>Tube Suction Baron 3Fr</t>
  </si>
  <si>
    <t>1164515</t>
  </si>
  <si>
    <t>Suction Tube Baron</t>
  </si>
  <si>
    <t>1164529</t>
  </si>
  <si>
    <t>Suction Tube Yankauer</t>
  </si>
  <si>
    <t>1214296</t>
  </si>
  <si>
    <t>Tube Yankauer Suction</t>
  </si>
  <si>
    <t>3675981</t>
  </si>
  <si>
    <t>Magnet Biohazard Refrigerator</t>
  </si>
  <si>
    <t>73073474</t>
  </si>
  <si>
    <t>1169405</t>
  </si>
  <si>
    <t>Sign Oxygen Plastic</t>
  </si>
  <si>
    <t>VWRSC</t>
  </si>
  <si>
    <t>74538357</t>
  </si>
  <si>
    <t>1354360</t>
  </si>
  <si>
    <t>Test Strips Glucose Contour</t>
  </si>
  <si>
    <t>PARR</t>
  </si>
  <si>
    <t>Lawrenceville</t>
  </si>
  <si>
    <t xml:space="preserve">300468765   </t>
  </si>
  <si>
    <t>72874422</t>
  </si>
  <si>
    <t>73188650</t>
  </si>
  <si>
    <t xml:space="preserve">295724178   </t>
  </si>
  <si>
    <t>72897762</t>
  </si>
  <si>
    <t>73282350</t>
  </si>
  <si>
    <t>1334146</t>
  </si>
  <si>
    <t>Juice Apple Minute Maid</t>
  </si>
  <si>
    <t>74486612</t>
  </si>
  <si>
    <t>1240727</t>
  </si>
  <si>
    <t>CueSee Veristat 1-Level</t>
  </si>
  <si>
    <t xml:space="preserve">761808317   </t>
  </si>
  <si>
    <t>71671200</t>
  </si>
  <si>
    <t>9039494</t>
  </si>
  <si>
    <t>Accent RT Retract Highlighters</t>
  </si>
  <si>
    <t>72137184</t>
  </si>
  <si>
    <t>9022462</t>
  </si>
  <si>
    <t>MARKER,HI-LITER,YELLOW</t>
  </si>
  <si>
    <t>9066092</t>
  </si>
  <si>
    <t>Calendar Desk Pad 22"x17"</t>
  </si>
  <si>
    <t>71661564</t>
  </si>
  <si>
    <t>72210270</t>
  </si>
  <si>
    <t>72223234</t>
  </si>
  <si>
    <t>3484308</t>
  </si>
  <si>
    <t>Feeding Tube Infant 8fr</t>
  </si>
  <si>
    <t>72582145</t>
  </si>
  <si>
    <t>1207833</t>
  </si>
  <si>
    <t>Coverslip VWR Microscope Slide</t>
  </si>
  <si>
    <t>72619796</t>
  </si>
  <si>
    <t>1277336</t>
  </si>
  <si>
    <t>Cuff Blood Pressure XL</t>
  </si>
  <si>
    <t>72636750</t>
  </si>
  <si>
    <t>73038860</t>
  </si>
  <si>
    <t>73228416</t>
  </si>
  <si>
    <t>1172302</t>
  </si>
  <si>
    <t>Dilator Uterine Probes</t>
  </si>
  <si>
    <t>73302966</t>
  </si>
  <si>
    <t>1104350</t>
  </si>
  <si>
    <t>Dilator Uterine Hegar DblEnd</t>
  </si>
  <si>
    <t>1062432</t>
  </si>
  <si>
    <t>Dilator Uterine</t>
  </si>
  <si>
    <t>73372238</t>
  </si>
  <si>
    <t>9533244</t>
  </si>
  <si>
    <t>Pessary Shortstem Gelhrn</t>
  </si>
  <si>
    <t>73437786</t>
  </si>
  <si>
    <t>73471062</t>
  </si>
  <si>
    <t>73630456</t>
  </si>
  <si>
    <t>1279723</t>
  </si>
  <si>
    <t>Paper NST Recording f/ Monitor</t>
  </si>
  <si>
    <t>73630461</t>
  </si>
  <si>
    <t>9058477</t>
  </si>
  <si>
    <t>Cartridge Color Ink/Paper Set</t>
  </si>
  <si>
    <t>74058873</t>
  </si>
  <si>
    <t>74261053</t>
  </si>
  <si>
    <t>74393980</t>
  </si>
  <si>
    <t>74477831</t>
  </si>
  <si>
    <t>1219211</t>
  </si>
  <si>
    <t>GS Exam Light 4 w/Bracket</t>
  </si>
  <si>
    <t>74497300</t>
  </si>
  <si>
    <t>1196156</t>
  </si>
  <si>
    <t>Objective Infinity Plan f/MI5</t>
  </si>
  <si>
    <t>LWSCIE</t>
  </si>
  <si>
    <t>74541888</t>
  </si>
  <si>
    <t>1083458</t>
  </si>
  <si>
    <t>Desk Wall Elite Oak Trim</t>
  </si>
  <si>
    <t>74648930</t>
  </si>
  <si>
    <t>1229106</t>
  </si>
  <si>
    <t>Basket Supply</t>
  </si>
  <si>
    <t>74648979</t>
  </si>
  <si>
    <t>1173850</t>
  </si>
  <si>
    <t>Cart Treat 29x13.25x24.5"KeyLk</t>
  </si>
  <si>
    <t>LAKES</t>
  </si>
  <si>
    <t>71578764</t>
  </si>
  <si>
    <t>7781374</t>
  </si>
  <si>
    <t>Controls for HCG Test</t>
  </si>
  <si>
    <t>IMMUNO</t>
  </si>
  <si>
    <t>7001329</t>
  </si>
  <si>
    <t>Bayer Contour Test Strips</t>
  </si>
  <si>
    <t>73060070</t>
  </si>
  <si>
    <t>73344278</t>
  </si>
  <si>
    <t>73860336</t>
  </si>
  <si>
    <t>6813174</t>
  </si>
  <si>
    <t>Advazorb Hydrophilic Dressing</t>
  </si>
  <si>
    <t>6813157</t>
  </si>
  <si>
    <t>74619891</t>
  </si>
  <si>
    <t>1224691</t>
  </si>
  <si>
    <t>Holder Wire Glove Box</t>
  </si>
  <si>
    <t xml:space="preserve">761808359   </t>
  </si>
  <si>
    <t>72357471</t>
  </si>
  <si>
    <t>9051295</t>
  </si>
  <si>
    <t>Wipes Disinfecting Clorox</t>
  </si>
  <si>
    <t xml:space="preserve">662134100   </t>
  </si>
  <si>
    <t>71740548</t>
  </si>
  <si>
    <t>72002271</t>
  </si>
  <si>
    <t>72290912</t>
  </si>
  <si>
    <t>73271986</t>
  </si>
  <si>
    <t>74084694</t>
  </si>
  <si>
    <t xml:space="preserve">314101220   </t>
  </si>
  <si>
    <t>71473731</t>
  </si>
  <si>
    <t>1285294</t>
  </si>
  <si>
    <t>Sofia 2 "PO &amp; GO" FluAB FIA Kt</t>
  </si>
  <si>
    <t>1177548</t>
  </si>
  <si>
    <t>Nebulizer</t>
  </si>
  <si>
    <t>SALTE</t>
  </si>
  <si>
    <t>71516646</t>
  </si>
  <si>
    <t>71517743</t>
  </si>
  <si>
    <t>72649851</t>
  </si>
  <si>
    <t>73457140</t>
  </si>
  <si>
    <t>1329836</t>
  </si>
  <si>
    <t>ID NOW Placement Instrument</t>
  </si>
  <si>
    <t>ALEREI</t>
  </si>
  <si>
    <t>1326121</t>
  </si>
  <si>
    <t>ID NOW Barcode Scan MPA Only</t>
  </si>
  <si>
    <t>1326133</t>
  </si>
  <si>
    <t>ID NOW Printer MPA Only</t>
  </si>
  <si>
    <t>73751504</t>
  </si>
  <si>
    <t>74275193</t>
  </si>
  <si>
    <t xml:space="preserve">713033735   </t>
  </si>
  <si>
    <t>72316932</t>
  </si>
  <si>
    <t>1137788</t>
  </si>
  <si>
    <t>Otoscope Mini 3000 F.O.</t>
  </si>
  <si>
    <t>Little River</t>
  </si>
  <si>
    <t xml:space="preserve">295666446   </t>
  </si>
  <si>
    <t>71975312</t>
  </si>
  <si>
    <t>73647730</t>
  </si>
  <si>
    <t>74111228</t>
  </si>
  <si>
    <t>1133504</t>
  </si>
  <si>
    <t>Microdrop Urine Dipstick I/II</t>
  </si>
  <si>
    <t>AUDMIC</t>
  </si>
  <si>
    <t>2843568</t>
  </si>
  <si>
    <t>Stand Instrument 5 Wheels</t>
  </si>
  <si>
    <t>1322307</t>
  </si>
  <si>
    <t>272 Basic Stool</t>
  </si>
  <si>
    <t>72972108</t>
  </si>
  <si>
    <t>72972259</t>
  </si>
  <si>
    <t>73257462</t>
  </si>
  <si>
    <t>73378479</t>
  </si>
  <si>
    <t>9028964</t>
  </si>
  <si>
    <t>TAPE,STICKY BACK,5FT,BLAC</t>
  </si>
  <si>
    <t>71788902</t>
  </si>
  <si>
    <t>1329880</t>
  </si>
  <si>
    <t>Remote Hand Control Vst Dpplr</t>
  </si>
  <si>
    <t>72930630</t>
  </si>
  <si>
    <t>1171852</t>
  </si>
  <si>
    <t>Sphyg Diagnostix Large Arm LF</t>
  </si>
  <si>
    <t>74223439</t>
  </si>
  <si>
    <t>1311208</t>
  </si>
  <si>
    <t>Cylinder f/ Strtch Head&amp;Ft</t>
  </si>
  <si>
    <t>FUTCON</t>
  </si>
  <si>
    <t>71844909</t>
  </si>
  <si>
    <t>9063523</t>
  </si>
  <si>
    <t>Clorox Concentrated Germicidal</t>
  </si>
  <si>
    <t>1319952</t>
  </si>
  <si>
    <t>Tips Elephant Otoscope</t>
  </si>
  <si>
    <t>73315232</t>
  </si>
  <si>
    <t>1198169</t>
  </si>
  <si>
    <t>Monospot Latex Assay</t>
  </si>
  <si>
    <t>MERIDA</t>
  </si>
  <si>
    <t>71715290</t>
  </si>
  <si>
    <t>1242180</t>
  </si>
  <si>
    <t>Cable Assembly</t>
  </si>
  <si>
    <t>72646426</t>
  </si>
  <si>
    <t>1117057</t>
  </si>
  <si>
    <t>Cable &amp; Lead Set f/QStress</t>
  </si>
  <si>
    <t>2623600</t>
  </si>
  <si>
    <t>Bandage Gauze Fluff Roll</t>
  </si>
  <si>
    <t>72867260</t>
  </si>
  <si>
    <t>1214556</t>
  </si>
  <si>
    <t>Lamp Exam Flexible LED Chrome</t>
  </si>
  <si>
    <t>BRANDT</t>
  </si>
  <si>
    <t>74063702</t>
  </si>
  <si>
    <t>1085307</t>
  </si>
  <si>
    <t>Thermal Paper Z-Fold</t>
  </si>
  <si>
    <t>74318561</t>
  </si>
  <si>
    <t>71988423</t>
  </si>
  <si>
    <t>1325707</t>
  </si>
  <si>
    <t>Electrode Dual Dispersive</t>
  </si>
  <si>
    <t>1135354</t>
  </si>
  <si>
    <t>Joy Dish Washing Soap 38oz</t>
  </si>
  <si>
    <t>9027004</t>
  </si>
  <si>
    <t>Moistener Fingertip 3/8oz</t>
  </si>
  <si>
    <t>72603765</t>
  </si>
  <si>
    <t>9061011</t>
  </si>
  <si>
    <t>Coffee-Mate Nondairy Creamer</t>
  </si>
  <si>
    <t>72640173</t>
  </si>
  <si>
    <t>72817423</t>
  </si>
  <si>
    <t>1226543</t>
  </si>
  <si>
    <t>Plates Paper Pathways Design</t>
  </si>
  <si>
    <t>9043908</t>
  </si>
  <si>
    <t>Spoons Plastic Medium Length</t>
  </si>
  <si>
    <t>9044956</t>
  </si>
  <si>
    <t>Multicolor Plastic Cups</t>
  </si>
  <si>
    <t>72993466</t>
  </si>
  <si>
    <t>1098134</t>
  </si>
  <si>
    <t>Famous Amos Chocolate Chip</t>
  </si>
  <si>
    <t>9049587</t>
  </si>
  <si>
    <t>Granola Bars Natre Valley</t>
  </si>
  <si>
    <t>1316700</t>
  </si>
  <si>
    <t>Trail Mix Vari Pck Ass Flavor</t>
  </si>
  <si>
    <t>1098780</t>
  </si>
  <si>
    <t>Nutrigrain Bar Strawberry</t>
  </si>
  <si>
    <t>73249263</t>
  </si>
  <si>
    <t>1295086</t>
  </si>
  <si>
    <t>Cup Plastic Translucent</t>
  </si>
  <si>
    <t>73310399</t>
  </si>
  <si>
    <t>1211351</t>
  </si>
  <si>
    <t>Liquid-Plumr HD Clog Remover</t>
  </si>
  <si>
    <t>73582908</t>
  </si>
  <si>
    <t>9047280</t>
  </si>
  <si>
    <t>Paper Roll 2-1/4x130 Sngl Ply</t>
  </si>
  <si>
    <t>73632994</t>
  </si>
  <si>
    <t>73686350</t>
  </si>
  <si>
    <t>73797249</t>
  </si>
  <si>
    <t>9026347</t>
  </si>
  <si>
    <t>LYSOL SPRAY,FRESH SCENT,1</t>
  </si>
  <si>
    <t>73964967</t>
  </si>
  <si>
    <t>74170177</t>
  </si>
  <si>
    <t>74303814</t>
  </si>
  <si>
    <t>9029768</t>
  </si>
  <si>
    <t>Cup Hot Perfectouch 8oz 2</t>
  </si>
  <si>
    <t>9040355</t>
  </si>
  <si>
    <t>Trash Bags 55 Gallons</t>
  </si>
  <si>
    <t>9063952</t>
  </si>
  <si>
    <t>Coffee-Mate Creamer 0.38oz</t>
  </si>
  <si>
    <t>9024308</t>
  </si>
  <si>
    <t>Creamer Coffeemate 50ct R</t>
  </si>
  <si>
    <t>74622618</t>
  </si>
  <si>
    <t>73504160</t>
  </si>
  <si>
    <t xml:space="preserve">672202729   </t>
  </si>
  <si>
    <t>74159027</t>
  </si>
  <si>
    <t xml:space="preserve">787451139   </t>
  </si>
  <si>
    <t>72082127</t>
  </si>
  <si>
    <t>1174875</t>
  </si>
  <si>
    <t>IV Pole Mobile Chrome Hvdty</t>
  </si>
  <si>
    <t>72612524</t>
  </si>
  <si>
    <t>1296111</t>
  </si>
  <si>
    <t>Charging Station f/ KleenSpec</t>
  </si>
  <si>
    <t>73291689</t>
  </si>
  <si>
    <t>72178567</t>
  </si>
  <si>
    <t>72883366</t>
  </si>
  <si>
    <t>73196438</t>
  </si>
  <si>
    <t>5660233</t>
  </si>
  <si>
    <t>ProBP 3400 - SureBP NIBP USB</t>
  </si>
  <si>
    <t>72454830</t>
  </si>
  <si>
    <t>72711259</t>
  </si>
  <si>
    <t>9059296</t>
  </si>
  <si>
    <t>Wipes Clorox5ct Lavendar</t>
  </si>
  <si>
    <t>72340107</t>
  </si>
  <si>
    <t>74410185</t>
  </si>
  <si>
    <t>1290867</t>
  </si>
  <si>
    <t>Kit Distributor iStat 5yr</t>
  </si>
  <si>
    <t>ABBCON</t>
  </si>
  <si>
    <t xml:space="preserve">370133117   </t>
  </si>
  <si>
    <t>74093445</t>
  </si>
  <si>
    <t>74202612</t>
  </si>
  <si>
    <t xml:space="preserve">038017110   </t>
  </si>
  <si>
    <t>73276360</t>
  </si>
  <si>
    <t>1199873</t>
  </si>
  <si>
    <t>73762413</t>
  </si>
  <si>
    <t>9063055</t>
  </si>
  <si>
    <t>Stool Medical Black/Chrome</t>
  </si>
  <si>
    <t>74180975</t>
  </si>
  <si>
    <t>71587664</t>
  </si>
  <si>
    <t>72464663</t>
  </si>
  <si>
    <t>72876116</t>
  </si>
  <si>
    <t>1224488</t>
  </si>
  <si>
    <t>Forcep Kelly Straight</t>
  </si>
  <si>
    <t>73551990</t>
  </si>
  <si>
    <t>74211484</t>
  </si>
  <si>
    <t>1201216</t>
  </si>
  <si>
    <t>Z-Type Forceps 14 Curved</t>
  </si>
  <si>
    <t>74482068</t>
  </si>
  <si>
    <t>74628849</t>
  </si>
  <si>
    <t>72033264</t>
  </si>
  <si>
    <t>72921845</t>
  </si>
  <si>
    <t>73653246</t>
  </si>
  <si>
    <t>74219373</t>
  </si>
  <si>
    <t xml:space="preserve">704337512   </t>
  </si>
  <si>
    <t>74295056</t>
  </si>
  <si>
    <t>73149835</t>
  </si>
  <si>
    <t>1337676</t>
  </si>
  <si>
    <t>Sony HD B&amp;W Media</t>
  </si>
  <si>
    <t>71880437</t>
  </si>
  <si>
    <t>71977772</t>
  </si>
  <si>
    <t>72152319</t>
  </si>
  <si>
    <t>72241100</t>
  </si>
  <si>
    <t>9030232</t>
  </si>
  <si>
    <t>PEN,DR.GRIP,LTD</t>
  </si>
  <si>
    <t>9027740</t>
  </si>
  <si>
    <t>PROTECTOR,SHEET,X-LG,25/P</t>
  </si>
  <si>
    <t>1216465</t>
  </si>
  <si>
    <t>File Folder Hang Oxford 8.5x11</t>
  </si>
  <si>
    <t>1172512</t>
  </si>
  <si>
    <t>Bin Shelf Polypropylene</t>
  </si>
  <si>
    <t>9032949</t>
  </si>
  <si>
    <t>Folder Hang Legal 1/5 Vio</t>
  </si>
  <si>
    <t>1194343</t>
  </si>
  <si>
    <t>Folders Hanging Breast Cancer</t>
  </si>
  <si>
    <t>9055902</t>
  </si>
  <si>
    <t>Stapler Paper Pro Pink Rib</t>
  </si>
  <si>
    <t>4996695</t>
  </si>
  <si>
    <t>Cleaning Duster 10oz</t>
  </si>
  <si>
    <t>72265480</t>
  </si>
  <si>
    <t>72661511</t>
  </si>
  <si>
    <t>3653233</t>
  </si>
  <si>
    <t>Forceps Crile 5 1/2 Curved</t>
  </si>
  <si>
    <t>4950664</t>
  </si>
  <si>
    <t>Forcep Crile Straight 6.25"</t>
  </si>
  <si>
    <t>73313919</t>
  </si>
  <si>
    <t>73432754</t>
  </si>
  <si>
    <t>9026766</t>
  </si>
  <si>
    <t>Battery Aaa Energizer 24/</t>
  </si>
  <si>
    <t>9065474</t>
  </si>
  <si>
    <t>BCA Scissors Straight</t>
  </si>
  <si>
    <t>73556795</t>
  </si>
  <si>
    <t>73936352</t>
  </si>
  <si>
    <t>74238266</t>
  </si>
  <si>
    <t>9535930</t>
  </si>
  <si>
    <t>Forcep Dressing Serrated</t>
  </si>
  <si>
    <t>9536272</t>
  </si>
  <si>
    <t>Foerster Forcep Str</t>
  </si>
  <si>
    <t>71671234</t>
  </si>
  <si>
    <t>1238410</t>
  </si>
  <si>
    <t>Upholstery Top Brewer 4000Tabl</t>
  </si>
  <si>
    <t>73163166</t>
  </si>
  <si>
    <t>5500091</t>
  </si>
  <si>
    <t>Table Exam, Basic 4000 Rgt</t>
  </si>
  <si>
    <t>73210869</t>
  </si>
  <si>
    <t>73722952</t>
  </si>
  <si>
    <t>73723740</t>
  </si>
  <si>
    <t>5660144</t>
  </si>
  <si>
    <t>Suretemp Extended Warranty</t>
  </si>
  <si>
    <t>73799315</t>
  </si>
  <si>
    <t>71625993</t>
  </si>
  <si>
    <t>1173440</t>
  </si>
  <si>
    <t>Nestle Pure-Life Water Purifd</t>
  </si>
  <si>
    <t>1311270</t>
  </si>
  <si>
    <t>AllSpecs Ear Speculum 4mm</t>
  </si>
  <si>
    <t>71682412</t>
  </si>
  <si>
    <t>1224464</t>
  </si>
  <si>
    <t>Napkins Everyday Bounty 1-Ply</t>
  </si>
  <si>
    <t>72198617</t>
  </si>
  <si>
    <t>73012177</t>
  </si>
  <si>
    <t>73568078</t>
  </si>
  <si>
    <t>9038719</t>
  </si>
  <si>
    <t>Lysol Sanitizing Wipes</t>
  </si>
  <si>
    <t>Logan</t>
  </si>
  <si>
    <t xml:space="preserve">843411756   </t>
  </si>
  <si>
    <t>73307095</t>
  </si>
  <si>
    <t xml:space="preserve">770046938   </t>
  </si>
  <si>
    <t>73183527</t>
  </si>
  <si>
    <t>73209316</t>
  </si>
  <si>
    <t>1202677</t>
  </si>
  <si>
    <t>Sign Caution X-Ray In Use</t>
  </si>
  <si>
    <t>74283895</t>
  </si>
  <si>
    <t>1187330</t>
  </si>
  <si>
    <t>Needle Hldr Baby Wbstr Dlct SS</t>
  </si>
  <si>
    <t>74424672</t>
  </si>
  <si>
    <t>71542255</t>
  </si>
  <si>
    <t>1164813</t>
  </si>
  <si>
    <t>Tube Tympanostomy Vent Touna</t>
  </si>
  <si>
    <t>7270074</t>
  </si>
  <si>
    <t>Suture Chromic Gut Black</t>
  </si>
  <si>
    <t>72762385</t>
  </si>
  <si>
    <t>1176247</t>
  </si>
  <si>
    <t>Tubing Rubber Ltx 50'Black</t>
  </si>
  <si>
    <t>4756181</t>
  </si>
  <si>
    <t>MH Heaney Needle Holder</t>
  </si>
  <si>
    <t>72817541</t>
  </si>
  <si>
    <t>72913889</t>
  </si>
  <si>
    <t>72971732</t>
  </si>
  <si>
    <t>9533432</t>
  </si>
  <si>
    <t>Pessary Shaatz</t>
  </si>
  <si>
    <t>74075638</t>
  </si>
  <si>
    <t>74330004</t>
  </si>
  <si>
    <t>74376156</t>
  </si>
  <si>
    <t>9533104</t>
  </si>
  <si>
    <t>Pessary Cup W/Support</t>
  </si>
  <si>
    <t>9533101</t>
  </si>
  <si>
    <t>9533103</t>
  </si>
  <si>
    <t>71476331</t>
  </si>
  <si>
    <t>71998760</t>
  </si>
  <si>
    <t>1272391</t>
  </si>
  <si>
    <t>Pliers Needle Nose Grooved</t>
  </si>
  <si>
    <t>JARITM</t>
  </si>
  <si>
    <t>71984343</t>
  </si>
  <si>
    <t>72031541</t>
  </si>
  <si>
    <t>2510057</t>
  </si>
  <si>
    <t>Hemoglobin Control</t>
  </si>
  <si>
    <t>RNAMED</t>
  </si>
  <si>
    <t>72253860</t>
  </si>
  <si>
    <t>73711834</t>
  </si>
  <si>
    <t>74137986</t>
  </si>
  <si>
    <t>71877220</t>
  </si>
  <si>
    <t>4999465</t>
  </si>
  <si>
    <t>Antibacterial Liquid Hand Soap</t>
  </si>
  <si>
    <t xml:space="preserve">775042022   </t>
  </si>
  <si>
    <t>71706208</t>
  </si>
  <si>
    <t>1176281</t>
  </si>
  <si>
    <t>Elevator Sensory Touch-Test</t>
  </si>
  <si>
    <t>73458161</t>
  </si>
  <si>
    <t>Irving</t>
  </si>
  <si>
    <t xml:space="preserve">75039       </t>
  </si>
  <si>
    <t>74291321</t>
  </si>
  <si>
    <t>9060526</t>
  </si>
  <si>
    <t>Candy Pops Dum Dum Stnd Up Bag</t>
  </si>
  <si>
    <t>72560797</t>
  </si>
  <si>
    <t>1223729</t>
  </si>
  <si>
    <t>Anoscope Bevl ANOSPEC Lght Clr</t>
  </si>
  <si>
    <t>OBPMED</t>
  </si>
  <si>
    <t>73809963</t>
  </si>
  <si>
    <t>1167801</t>
  </si>
  <si>
    <t>Dividers Big Tab 8-Tab Erasabl</t>
  </si>
  <si>
    <t xml:space="preserve">660622377   </t>
  </si>
  <si>
    <t>71686100</t>
  </si>
  <si>
    <t>71919007</t>
  </si>
  <si>
    <t>72794660</t>
  </si>
  <si>
    <t>73449359</t>
  </si>
  <si>
    <t>74004867</t>
  </si>
  <si>
    <t>1160137</t>
  </si>
  <si>
    <t>Autotymp w/Audiology</t>
  </si>
  <si>
    <t>Richmond Hill</t>
  </si>
  <si>
    <t xml:space="preserve">313243378   </t>
  </si>
  <si>
    <t>73104030</t>
  </si>
  <si>
    <t>1285291</t>
  </si>
  <si>
    <t>Sofia 2 Influenza A+B FIA Star</t>
  </si>
  <si>
    <t>73849669</t>
  </si>
  <si>
    <t>1224509</t>
  </si>
  <si>
    <t>Curette Lupus Fox Piffard Oval</t>
  </si>
  <si>
    <t>Hampton</t>
  </si>
  <si>
    <t xml:space="preserve">038422213   </t>
  </si>
  <si>
    <t>72761361</t>
  </si>
  <si>
    <t>9028600</t>
  </si>
  <si>
    <t>ROLL,STICK BACK,15'X.75,</t>
  </si>
  <si>
    <t>73280259</t>
  </si>
  <si>
    <t xml:space="preserve">322164299   </t>
  </si>
  <si>
    <t>74163362</t>
  </si>
  <si>
    <t>1145624</t>
  </si>
  <si>
    <t>Cabinet Med Single Door</t>
  </si>
  <si>
    <t>HARLO</t>
  </si>
  <si>
    <t xml:space="preserve">325051719   </t>
  </si>
  <si>
    <t>72616249</t>
  </si>
  <si>
    <t>72189856</t>
  </si>
  <si>
    <t>8795070</t>
  </si>
  <si>
    <t>Footstool Chrome</t>
  </si>
  <si>
    <t>PEDIGO</t>
  </si>
  <si>
    <t>73951582</t>
  </si>
  <si>
    <t>71634982</t>
  </si>
  <si>
    <t>1157474</t>
  </si>
  <si>
    <t>Botox Cosm Inj Vial non-retn</t>
  </si>
  <si>
    <t>72179059</t>
  </si>
  <si>
    <t>72521362</t>
  </si>
  <si>
    <t>72718715</t>
  </si>
  <si>
    <t>72983281</t>
  </si>
  <si>
    <t>1245386</t>
  </si>
  <si>
    <t>Pessary Ring Milex w/Support</t>
  </si>
  <si>
    <t>1276508</t>
  </si>
  <si>
    <t>Pessary Ring w/ Spprt Sz 2</t>
  </si>
  <si>
    <t>73496772</t>
  </si>
  <si>
    <t>9055167</t>
  </si>
  <si>
    <t>Renuzit Super Odor Killer 7.5</t>
  </si>
  <si>
    <t>1251133</t>
  </si>
  <si>
    <t>Artery Sections w/ Blockage</t>
  </si>
  <si>
    <t>1251144</t>
  </si>
  <si>
    <t>Model Diabetes 4-Part</t>
  </si>
  <si>
    <t>1265573</t>
  </si>
  <si>
    <t>Functional Larynx, 2.5 Times</t>
  </si>
  <si>
    <t>73655306</t>
  </si>
  <si>
    <t>1273579</t>
  </si>
  <si>
    <t>Replica Body Fat Life/Form</t>
  </si>
  <si>
    <t xml:space="preserve">802122161   </t>
  </si>
  <si>
    <t>72411976</t>
  </si>
  <si>
    <t>9061194</t>
  </si>
  <si>
    <t>Stool Medical Beige/Chrome</t>
  </si>
  <si>
    <t>74236873</t>
  </si>
  <si>
    <t>74560911</t>
  </si>
  <si>
    <t xml:space="preserve">322168928   </t>
  </si>
  <si>
    <t>72526909</t>
  </si>
  <si>
    <t>1113558</t>
  </si>
  <si>
    <t>Preference Paper Towels</t>
  </si>
  <si>
    <t>1313938</t>
  </si>
  <si>
    <t>Station Hygenic Org AcrylcFrst</t>
  </si>
  <si>
    <t>6050235</t>
  </si>
  <si>
    <t>Scale Digital Waist Hgh w/High</t>
  </si>
  <si>
    <t>PELSTA</t>
  </si>
  <si>
    <t>71564916</t>
  </si>
  <si>
    <t>71639682</t>
  </si>
  <si>
    <t>71801404</t>
  </si>
  <si>
    <t>4200042</t>
  </si>
  <si>
    <t>Pillow Protector Knit-Cote Wh</t>
  </si>
  <si>
    <t>1102943</t>
  </si>
  <si>
    <t>Table Surgical Mayo 2 Wheels</t>
  </si>
  <si>
    <t>1014875</t>
  </si>
  <si>
    <t>Tray Cover 8.5x12.25</t>
  </si>
  <si>
    <t>72989863</t>
  </si>
  <si>
    <t>1248134</t>
  </si>
  <si>
    <t>Saw Cast CC5 w/ Vacuum System</t>
  </si>
  <si>
    <t>DESMED</t>
  </si>
  <si>
    <t xml:space="preserve">320734453   </t>
  </si>
  <si>
    <t>73333901</t>
  </si>
  <si>
    <t>1310648</t>
  </si>
  <si>
    <t>Compliance Kit "Cover Cough"</t>
  </si>
  <si>
    <t xml:space="preserve">337743546   </t>
  </si>
  <si>
    <t>71837990</t>
  </si>
  <si>
    <t>7270051</t>
  </si>
  <si>
    <t>Suture Nylon Dsm13/C-3</t>
  </si>
  <si>
    <t>73739413</t>
  </si>
  <si>
    <t xml:space="preserve">315016357   </t>
  </si>
  <si>
    <t>73177143</t>
  </si>
  <si>
    <t>1252654</t>
  </si>
  <si>
    <t>Cuff Critikon 1Tube Screw</t>
  </si>
  <si>
    <t>71785734</t>
  </si>
  <si>
    <t>9053582</t>
  </si>
  <si>
    <t>Bags Thank You Od 1 White</t>
  </si>
  <si>
    <t>74318310</t>
  </si>
  <si>
    <t>4993571</t>
  </si>
  <si>
    <t>Rescue Pack f/Defibtech</t>
  </si>
  <si>
    <t xml:space="preserve">770541933   </t>
  </si>
  <si>
    <t>71620198</t>
  </si>
  <si>
    <t>71673687</t>
  </si>
  <si>
    <t>9060348</t>
  </si>
  <si>
    <t>Spray Disinfect. Lysol Orig</t>
  </si>
  <si>
    <t>71988372</t>
  </si>
  <si>
    <t>4278027</t>
  </si>
  <si>
    <t>Sound Mc Crea Urethral 7"</t>
  </si>
  <si>
    <t>9308328</t>
  </si>
  <si>
    <t>Mccrea Infant Ureth Sound 10fr</t>
  </si>
  <si>
    <t>4268579</t>
  </si>
  <si>
    <t>McCrea Infant Ureth Sound</t>
  </si>
  <si>
    <t>72200679</t>
  </si>
  <si>
    <t>72345357</t>
  </si>
  <si>
    <t>1147305</t>
  </si>
  <si>
    <t>Clorox S.O.S. Sponge Scrubbers</t>
  </si>
  <si>
    <t>72728753</t>
  </si>
  <si>
    <t>72849219</t>
  </si>
  <si>
    <t>73194398</t>
  </si>
  <si>
    <t>73319950</t>
  </si>
  <si>
    <t>1310632</t>
  </si>
  <si>
    <t>ImmunocardStat Accessory Kit</t>
  </si>
  <si>
    <t>73773511</t>
  </si>
  <si>
    <t>73989024</t>
  </si>
  <si>
    <t>74364995</t>
  </si>
  <si>
    <t>1246972</t>
  </si>
  <si>
    <t>Compliance Kit Cvr Your Cough</t>
  </si>
  <si>
    <t xml:space="preserve">782293755   </t>
  </si>
  <si>
    <t>71534508</t>
  </si>
  <si>
    <t>8721764</t>
  </si>
  <si>
    <t>Scale Clinical Kl/lb Whit</t>
  </si>
  <si>
    <t>71923263</t>
  </si>
  <si>
    <t>9036291</t>
  </si>
  <si>
    <t>NXT Purell Instant Hand Refill</t>
  </si>
  <si>
    <t>72247411</t>
  </si>
  <si>
    <t>9375262</t>
  </si>
  <si>
    <t>Diagnostic Set Coaxial Macro</t>
  </si>
  <si>
    <t>73475256</t>
  </si>
  <si>
    <t>73480780</t>
  </si>
  <si>
    <t>1295992</t>
  </si>
  <si>
    <t>Dispenser Emesis Bag</t>
  </si>
  <si>
    <t>73648364</t>
  </si>
  <si>
    <t>1198885</t>
  </si>
  <si>
    <t>Mat Measuring</t>
  </si>
  <si>
    <t>SECA</t>
  </si>
  <si>
    <t xml:space="preserve">371294186   </t>
  </si>
  <si>
    <t>73213336</t>
  </si>
  <si>
    <t>1147959</t>
  </si>
  <si>
    <t>Overdoor Pulley Single</t>
  </si>
  <si>
    <t>73726971</t>
  </si>
  <si>
    <t>1315952</t>
  </si>
  <si>
    <t>Receiver Cellular Gateway</t>
  </si>
  <si>
    <t>73456730</t>
  </si>
  <si>
    <t xml:space="preserve">802203918   </t>
  </si>
  <si>
    <t>73321950</t>
  </si>
  <si>
    <t>1192098</t>
  </si>
  <si>
    <t>Dynamometer Jomar Plus Digital</t>
  </si>
  <si>
    <t>74314918</t>
  </si>
  <si>
    <t>1134424</t>
  </si>
  <si>
    <t>Auerbach Finger Splint</t>
  </si>
  <si>
    <t>1177416</t>
  </si>
  <si>
    <t>Auerbach Splint Finger</t>
  </si>
  <si>
    <t>71655736</t>
  </si>
  <si>
    <t>73786514</t>
  </si>
  <si>
    <t>71828732</t>
  </si>
  <si>
    <t>1199429</t>
  </si>
  <si>
    <t>Excisor Biopsy Fischer Cone</t>
  </si>
  <si>
    <t>1194102</t>
  </si>
  <si>
    <t>73378233</t>
  </si>
  <si>
    <t>73750470</t>
  </si>
  <si>
    <t>74157106</t>
  </si>
  <si>
    <t>1082447</t>
  </si>
  <si>
    <t>Spec Vag Pederson</t>
  </si>
  <si>
    <t>72223843</t>
  </si>
  <si>
    <t>72367187</t>
  </si>
  <si>
    <t>73018988</t>
  </si>
  <si>
    <t>1989229</t>
  </si>
  <si>
    <t>Slides Micro Suprfrstd</t>
  </si>
  <si>
    <t>1084012</t>
  </si>
  <si>
    <t>Emergency Birth Kit LF</t>
  </si>
  <si>
    <t>73867816</t>
  </si>
  <si>
    <t>74018951</t>
  </si>
  <si>
    <t>1098295</t>
  </si>
  <si>
    <t>Biopsy Punch Tischler 8.5</t>
  </si>
  <si>
    <t>74219353</t>
  </si>
  <si>
    <t>74473583</t>
  </si>
  <si>
    <t>71662350</t>
  </si>
  <si>
    <t>72184407</t>
  </si>
  <si>
    <t>72392837</t>
  </si>
  <si>
    <t>73174219</t>
  </si>
  <si>
    <t>1329946</t>
  </si>
  <si>
    <t>Mask Respirator N95 Flat Fold</t>
  </si>
  <si>
    <t>73656906</t>
  </si>
  <si>
    <t>74229227</t>
  </si>
  <si>
    <t xml:space="preserve">800124515   </t>
  </si>
  <si>
    <t>74676526</t>
  </si>
  <si>
    <t>1085324</t>
  </si>
  <si>
    <t>Clorox Disinfect Wipes</t>
  </si>
  <si>
    <t>72401107</t>
  </si>
  <si>
    <t>1186723</t>
  </si>
  <si>
    <t>Tango Adult Cuff PL</t>
  </si>
  <si>
    <t>74248603</t>
  </si>
  <si>
    <t>1268743</t>
  </si>
  <si>
    <t>Leadwire EKG 12</t>
  </si>
  <si>
    <t>1292040</t>
  </si>
  <si>
    <t>71566427</t>
  </si>
  <si>
    <t>71639763</t>
  </si>
  <si>
    <t>71846858</t>
  </si>
  <si>
    <t>1140832</t>
  </si>
  <si>
    <t>Xeroform Petrolatum Gauze</t>
  </si>
  <si>
    <t>1335231</t>
  </si>
  <si>
    <t>Dressing Gauze Curad</t>
  </si>
  <si>
    <t>1238176</t>
  </si>
  <si>
    <t>Valve Adapter Swan-Lock</t>
  </si>
  <si>
    <t>CODAN</t>
  </si>
  <si>
    <t xml:space="preserve">750392469   </t>
  </si>
  <si>
    <t>73842148</t>
  </si>
  <si>
    <t>73839884</t>
  </si>
  <si>
    <t xml:space="preserve">770541922   </t>
  </si>
  <si>
    <t>71483134</t>
  </si>
  <si>
    <t>1161870</t>
  </si>
  <si>
    <t>Kleenex Facial Flat 2Ply</t>
  </si>
  <si>
    <t>73261734</t>
  </si>
  <si>
    <t>73506994</t>
  </si>
  <si>
    <t>73604684</t>
  </si>
  <si>
    <t>74006448</t>
  </si>
  <si>
    <t>74640539</t>
  </si>
  <si>
    <t>Gallatin</t>
  </si>
  <si>
    <t xml:space="preserve">370663154   </t>
  </si>
  <si>
    <t>74521361</t>
  </si>
  <si>
    <t>73143984</t>
  </si>
  <si>
    <t>2284900</t>
  </si>
  <si>
    <t>Perfect Hero</t>
  </si>
  <si>
    <t>1225010</t>
  </si>
  <si>
    <t>Wheelchair Excel XW 20"Bari</t>
  </si>
  <si>
    <t xml:space="preserve">232254017   </t>
  </si>
  <si>
    <t>73134695</t>
  </si>
  <si>
    <t>5700144</t>
  </si>
  <si>
    <t>Colposcope Articulating 3 Leg</t>
  </si>
  <si>
    <t>SYMSUR</t>
  </si>
  <si>
    <t xml:space="preserve">662233154   </t>
  </si>
  <si>
    <t>72070872</t>
  </si>
  <si>
    <t>72201190</t>
  </si>
  <si>
    <t>73801548</t>
  </si>
  <si>
    <t>74675593</t>
  </si>
  <si>
    <t>71692555</t>
  </si>
  <si>
    <t>1291268</t>
  </si>
  <si>
    <t>Electrode Elite Mono Ndl</t>
  </si>
  <si>
    <t>71851994</t>
  </si>
  <si>
    <t>71619680</t>
  </si>
  <si>
    <t>1351987</t>
  </si>
  <si>
    <t>Trophon Chem Indicator</t>
  </si>
  <si>
    <t>72051174</t>
  </si>
  <si>
    <t>72217146</t>
  </si>
  <si>
    <t>72217388</t>
  </si>
  <si>
    <t>72692171</t>
  </si>
  <si>
    <t>72881227</t>
  </si>
  <si>
    <t>1195088</t>
  </si>
  <si>
    <t>Bin Org Plas 16.5x10.875x5"</t>
  </si>
  <si>
    <t>73064674</t>
  </si>
  <si>
    <t>9030013</t>
  </si>
  <si>
    <t>ORGANIZER,COMBO,HORIZ/VER</t>
  </si>
  <si>
    <t>73125899</t>
  </si>
  <si>
    <t>73368384</t>
  </si>
  <si>
    <t>1286034</t>
  </si>
  <si>
    <t>Febreze Air Frshnr Spray 8.8oz</t>
  </si>
  <si>
    <t>73836727</t>
  </si>
  <si>
    <t>74337921</t>
  </si>
  <si>
    <t>74490781</t>
  </si>
  <si>
    <t xml:space="preserve">641184600   </t>
  </si>
  <si>
    <t>72556599</t>
  </si>
  <si>
    <t>73747167</t>
  </si>
  <si>
    <t>72564190</t>
  </si>
  <si>
    <t>73515199</t>
  </si>
  <si>
    <t>Daleville</t>
  </si>
  <si>
    <t xml:space="preserve">240833201   </t>
  </si>
  <si>
    <t>72300997</t>
  </si>
  <si>
    <t>73850475</t>
  </si>
  <si>
    <t>3310107</t>
  </si>
  <si>
    <t>Access Hypersensitive hTSH</t>
  </si>
  <si>
    <t>SKFDIA</t>
  </si>
  <si>
    <t>72153580</t>
  </si>
  <si>
    <t>3310117</t>
  </si>
  <si>
    <t>Access Free T4 Calibrators</t>
  </si>
  <si>
    <t>3310108</t>
  </si>
  <si>
    <t>Access Hypersens hTSH Calib</t>
  </si>
  <si>
    <t>72153785</t>
  </si>
  <si>
    <t>3310116</t>
  </si>
  <si>
    <t>Access Free T4</t>
  </si>
  <si>
    <t>3310134</t>
  </si>
  <si>
    <t>Access Hybritech PSA</t>
  </si>
  <si>
    <t>72489290</t>
  </si>
  <si>
    <t>3310156</t>
  </si>
  <si>
    <t>Reaction Vessels</t>
  </si>
  <si>
    <t>3310159</t>
  </si>
  <si>
    <t>Substrate</t>
  </si>
  <si>
    <t>1085050</t>
  </si>
  <si>
    <t>Wash Buffer II</t>
  </si>
  <si>
    <t>72489867</t>
  </si>
  <si>
    <t>72583698</t>
  </si>
  <si>
    <t>72759156</t>
  </si>
  <si>
    <t>1296407</t>
  </si>
  <si>
    <t>Brace Wrist Right XL 8"</t>
  </si>
  <si>
    <t>72761502</t>
  </si>
  <si>
    <t>72761642</t>
  </si>
  <si>
    <t>72762509</t>
  </si>
  <si>
    <t>1205327</t>
  </si>
  <si>
    <t>Ace/Nexct Electrode Chloride</t>
  </si>
  <si>
    <t>SCHIAP</t>
  </si>
  <si>
    <t>1204730</t>
  </si>
  <si>
    <t>Ace/Nexct Electrode Potassium</t>
  </si>
  <si>
    <t>3992949</t>
  </si>
  <si>
    <t>Ace/Nexct Electrode Reference</t>
  </si>
  <si>
    <t>72768785</t>
  </si>
  <si>
    <t>1202470</t>
  </si>
  <si>
    <t>Ace/Nexct Electrode Sodium</t>
  </si>
  <si>
    <t>1066625</t>
  </si>
  <si>
    <t>CDS Boule Tri Level Cont</t>
  </si>
  <si>
    <t>CLIDIA</t>
  </si>
  <si>
    <t>1066624</t>
  </si>
  <si>
    <t>CDS Calibrator</t>
  </si>
  <si>
    <t>3310157</t>
  </si>
  <si>
    <t>Sample Cups 2 mL</t>
  </si>
  <si>
    <t>3310162</t>
  </si>
  <si>
    <t>System Check Solution</t>
  </si>
  <si>
    <t>73366672</t>
  </si>
  <si>
    <t>73842890</t>
  </si>
  <si>
    <t>73883338</t>
  </si>
  <si>
    <t>74211041</t>
  </si>
  <si>
    <t>1285980</t>
  </si>
  <si>
    <t>Holder Capillary DCA HBA1C</t>
  </si>
  <si>
    <t>74211946</t>
  </si>
  <si>
    <t>1244312</t>
  </si>
  <si>
    <t>OtoClear Spray Bottle</t>
  </si>
  <si>
    <t>74543012</t>
  </si>
  <si>
    <t>3310135</t>
  </si>
  <si>
    <t>Access Hybritech PSA Calib</t>
  </si>
  <si>
    <t>74543443</t>
  </si>
  <si>
    <t xml:space="preserve">038012845   </t>
  </si>
  <si>
    <t>71580480</t>
  </si>
  <si>
    <t>71951784</t>
  </si>
  <si>
    <t>1266799</t>
  </si>
  <si>
    <t>Alere Flu A/B Control</t>
  </si>
  <si>
    <t>WAMPOL</t>
  </si>
  <si>
    <t>73527298</t>
  </si>
  <si>
    <t>73917198</t>
  </si>
  <si>
    <t>1265175</t>
  </si>
  <si>
    <t>Marker Tissue Ultraclip Dual</t>
  </si>
  <si>
    <t xml:space="preserve">371676819   </t>
  </si>
  <si>
    <t>72243561</t>
  </si>
  <si>
    <t>72941269</t>
  </si>
  <si>
    <t>72963187</t>
  </si>
  <si>
    <t>71954316</t>
  </si>
  <si>
    <t>1247275</t>
  </si>
  <si>
    <t>Warmer Gel Thermasonic LED</t>
  </si>
  <si>
    <t>CONE</t>
  </si>
  <si>
    <t>73397366</t>
  </si>
  <si>
    <t>1139332</t>
  </si>
  <si>
    <t>Height Rod Wall Digital</t>
  </si>
  <si>
    <t>DETECT</t>
  </si>
  <si>
    <t>72545507</t>
  </si>
  <si>
    <t>73446401</t>
  </si>
  <si>
    <t>73507065</t>
  </si>
  <si>
    <t>73909550</t>
  </si>
  <si>
    <t>74006241</t>
  </si>
  <si>
    <t>71566512</t>
  </si>
  <si>
    <t>71639287</t>
  </si>
  <si>
    <t>71653009</t>
  </si>
  <si>
    <t>71508738</t>
  </si>
  <si>
    <t>1081128</t>
  </si>
  <si>
    <t>CX LX ALT Reagent</t>
  </si>
  <si>
    <t>1161599</t>
  </si>
  <si>
    <t>Amalyse 7 Reagent</t>
  </si>
  <si>
    <t>1081127</t>
  </si>
  <si>
    <t>CX AST Reagent</t>
  </si>
  <si>
    <t>1068630</t>
  </si>
  <si>
    <t>Cholesterol Reagent Cart</t>
  </si>
  <si>
    <t>1088046</t>
  </si>
  <si>
    <t>CO2 Acid Reagent LX</t>
  </si>
  <si>
    <t>1081111</t>
  </si>
  <si>
    <t>CO2 Alkaline Buffer</t>
  </si>
  <si>
    <t>1093787</t>
  </si>
  <si>
    <t>Hemolyzing Reagent</t>
  </si>
  <si>
    <t>1093828</t>
  </si>
  <si>
    <t>ISE Electrolyte Buffer</t>
  </si>
  <si>
    <t>1093831</t>
  </si>
  <si>
    <t>ISE Electrolyte Reference</t>
  </si>
  <si>
    <t>1081115</t>
  </si>
  <si>
    <t>CX Total Protein Reagent</t>
  </si>
  <si>
    <t>1081114</t>
  </si>
  <si>
    <t>CX Triglyceride Reagent</t>
  </si>
  <si>
    <t>1062682</t>
  </si>
  <si>
    <t>Ultimate D1</t>
  </si>
  <si>
    <t>1087833</t>
  </si>
  <si>
    <t>Ultimate D3</t>
  </si>
  <si>
    <t>3310052</t>
  </si>
  <si>
    <t>Access B12</t>
  </si>
  <si>
    <t>3310060</t>
  </si>
  <si>
    <t>Access Ferritin Calibrators</t>
  </si>
  <si>
    <t>3310090</t>
  </si>
  <si>
    <t>Access Testosterone Calibrator</t>
  </si>
  <si>
    <t>3310166</t>
  </si>
  <si>
    <t>Insert Cup 1 mL</t>
  </si>
  <si>
    <t>8610573</t>
  </si>
  <si>
    <t>HDL Calibrator Kit DxC</t>
  </si>
  <si>
    <t>1081126</t>
  </si>
  <si>
    <t>CX LX ALP Reagent</t>
  </si>
  <si>
    <t>1164057</t>
  </si>
  <si>
    <t>Tube Culture PP 5mL</t>
  </si>
  <si>
    <t>71509141</t>
  </si>
  <si>
    <t>71514711</t>
  </si>
  <si>
    <t>1144331</t>
  </si>
  <si>
    <t>Liquichek Diabetes Control</t>
  </si>
  <si>
    <t>71787419</t>
  </si>
  <si>
    <t>1068627</t>
  </si>
  <si>
    <t>LDL-D Reagent Test Cartridges</t>
  </si>
  <si>
    <t>71799279</t>
  </si>
  <si>
    <t>1068597</t>
  </si>
  <si>
    <t>Albumin Reagent Test Cart</t>
  </si>
  <si>
    <t>1101476</t>
  </si>
  <si>
    <t>Creatinine Reagent Kit</t>
  </si>
  <si>
    <t>1093066</t>
  </si>
  <si>
    <t>Cynchron LX Calibrator 1</t>
  </si>
  <si>
    <t>COULT</t>
  </si>
  <si>
    <t>1081216</t>
  </si>
  <si>
    <t>Wash Concentrate</t>
  </si>
  <si>
    <t>1173886</t>
  </si>
  <si>
    <t>Access Folate2x50 Determi</t>
  </si>
  <si>
    <t>8610679</t>
  </si>
  <si>
    <t>Access 25(Oh) Vit D Total</t>
  </si>
  <si>
    <t>1173889</t>
  </si>
  <si>
    <t>Access Folate Calibrator</t>
  </si>
  <si>
    <t>8340001</t>
  </si>
  <si>
    <t>HDL Reagent 2x200 Test Cartrdg</t>
  </si>
  <si>
    <t>71488055</t>
  </si>
  <si>
    <t>6132547</t>
  </si>
  <si>
    <t>5C Tripac</t>
  </si>
  <si>
    <t>72258068</t>
  </si>
  <si>
    <t>1081124</t>
  </si>
  <si>
    <t>CX BUN Reagent</t>
  </si>
  <si>
    <t>1088090</t>
  </si>
  <si>
    <t>Glucose Reagent</t>
  </si>
  <si>
    <t>1198724</t>
  </si>
  <si>
    <t>Hemoglobin A1C Reagent</t>
  </si>
  <si>
    <t>1081116</t>
  </si>
  <si>
    <t>CX Total Bilirubin Reagent</t>
  </si>
  <si>
    <t>1088060</t>
  </si>
  <si>
    <t>Cartridge Chem Wash</t>
  </si>
  <si>
    <t>3310089</t>
  </si>
  <si>
    <t>Access Testosterone</t>
  </si>
  <si>
    <t>3310110</t>
  </si>
  <si>
    <t>Access Total T3 Calibrators</t>
  </si>
  <si>
    <t>8610682</t>
  </si>
  <si>
    <t>Vit D Calibrator-Access S0-S5</t>
  </si>
  <si>
    <t>1267011</t>
  </si>
  <si>
    <t>Access TSH Reagent 3rd IS</t>
  </si>
  <si>
    <t>72897170</t>
  </si>
  <si>
    <t>1093793</t>
  </si>
  <si>
    <t>Microalbumin</t>
  </si>
  <si>
    <t>1088052</t>
  </si>
  <si>
    <t>AQUA Cal Level 1</t>
  </si>
  <si>
    <t>1088053</t>
  </si>
  <si>
    <t>AQUA Cal Level 2</t>
  </si>
  <si>
    <t>1088054</t>
  </si>
  <si>
    <t>AQUA Cal Level 3</t>
  </si>
  <si>
    <t>1068600</t>
  </si>
  <si>
    <t>Bilirubin Total &amp; Direct</t>
  </si>
  <si>
    <t>3310109</t>
  </si>
  <si>
    <t>Access Total T3</t>
  </si>
  <si>
    <t>1088058</t>
  </si>
  <si>
    <t>LX No Foam</t>
  </si>
  <si>
    <t>72984774</t>
  </si>
  <si>
    <t>73233662</t>
  </si>
  <si>
    <t>1084846</t>
  </si>
  <si>
    <t>Reagent Fe Iron Color f/CX5</t>
  </si>
  <si>
    <t>1081879</t>
  </si>
  <si>
    <t>Magnesium Reagent for CX</t>
  </si>
  <si>
    <t>1088655</t>
  </si>
  <si>
    <t>Phosphorus Reagent</t>
  </si>
  <si>
    <t>3310059</t>
  </si>
  <si>
    <t>Access Ferritin</t>
  </si>
  <si>
    <t>1025846</t>
  </si>
  <si>
    <t>Coulter Latron Primer</t>
  </si>
  <si>
    <t>3137432</t>
  </si>
  <si>
    <t>Latron Control</t>
  </si>
  <si>
    <t>1267010</t>
  </si>
  <si>
    <t>Access TSH Calibr 3rd IS</t>
  </si>
  <si>
    <t>73532796</t>
  </si>
  <si>
    <t>1088086</t>
  </si>
  <si>
    <t>Accusense Glucose Oxygen Senso</t>
  </si>
  <si>
    <t>73634058</t>
  </si>
  <si>
    <t>1080559</t>
  </si>
  <si>
    <t>Centrifuge Powerspin FX</t>
  </si>
  <si>
    <t>73910496</t>
  </si>
  <si>
    <t>1081867</t>
  </si>
  <si>
    <t>CK Reagent for CX</t>
  </si>
  <si>
    <t>1085200</t>
  </si>
  <si>
    <t>GGT Reagent</t>
  </si>
  <si>
    <t>1099033</t>
  </si>
  <si>
    <t>CX LIP Kit</t>
  </si>
  <si>
    <t>1081878</t>
  </si>
  <si>
    <t>Uric Acid Reagent for CX</t>
  </si>
  <si>
    <t>3310053</t>
  </si>
  <si>
    <t>Access B12 Calibrator (S0-S5)</t>
  </si>
  <si>
    <t>74000292</t>
  </si>
  <si>
    <t>74287703</t>
  </si>
  <si>
    <t>1068637</t>
  </si>
  <si>
    <t>Sample Cup</t>
  </si>
  <si>
    <t>3310158</t>
  </si>
  <si>
    <t>Waste Bags</t>
  </si>
  <si>
    <t>7755890</t>
  </si>
  <si>
    <t>S-Cal Calib f/Coult Instr</t>
  </si>
  <si>
    <t>74452251</t>
  </si>
  <si>
    <t>74458185</t>
  </si>
  <si>
    <t xml:space="preserve">334709217   </t>
  </si>
  <si>
    <t>74109333</t>
  </si>
  <si>
    <t>9061678</t>
  </si>
  <si>
    <t>Lysol Disin Wipes Dual Actn</t>
  </si>
  <si>
    <t>Sugar Land</t>
  </si>
  <si>
    <t xml:space="preserve">774783866   </t>
  </si>
  <si>
    <t>73675018</t>
  </si>
  <si>
    <t>1316864</t>
  </si>
  <si>
    <t>CPT Cardio&amp;Cardiothoraci Surg</t>
  </si>
  <si>
    <t>Deer Park</t>
  </si>
  <si>
    <t xml:space="preserve">775364187   </t>
  </si>
  <si>
    <t>73456969</t>
  </si>
  <si>
    <t xml:space="preserve">841241343   </t>
  </si>
  <si>
    <t>73835215</t>
  </si>
  <si>
    <t>1184773</t>
  </si>
  <si>
    <t>Faucet f/Eye Wash Station Chrm</t>
  </si>
  <si>
    <t>72809892</t>
  </si>
  <si>
    <t>1250915</t>
  </si>
  <si>
    <t>Blanket Flannel Olympus</t>
  </si>
  <si>
    <t>1285517</t>
  </si>
  <si>
    <t>Crackers/Cookies Austin Variey</t>
  </si>
  <si>
    <t>73211451</t>
  </si>
  <si>
    <t xml:space="preserve">372031575   </t>
  </si>
  <si>
    <t>71507847</t>
  </si>
  <si>
    <t>72216523</t>
  </si>
  <si>
    <t>1167327</t>
  </si>
  <si>
    <t>Thermometer Ref/Freezer</t>
  </si>
  <si>
    <t>72710728</t>
  </si>
  <si>
    <t>72977187</t>
  </si>
  <si>
    <t>73722189</t>
  </si>
  <si>
    <t xml:space="preserve">799257647   </t>
  </si>
  <si>
    <t>72392010</t>
  </si>
  <si>
    <t>2765438</t>
  </si>
  <si>
    <t>Scale Bariatric High Capacity</t>
  </si>
  <si>
    <t>73648573</t>
  </si>
  <si>
    <t>1104316</t>
  </si>
  <si>
    <t>Bottle f/Warmer</t>
  </si>
  <si>
    <t>IDEMED</t>
  </si>
  <si>
    <t>1317685</t>
  </si>
  <si>
    <t>Label Paper CLEAN 4X1.875"</t>
  </si>
  <si>
    <t>71540469</t>
  </si>
  <si>
    <t>71810535</t>
  </si>
  <si>
    <t>72209105</t>
  </si>
  <si>
    <t>73191163</t>
  </si>
  <si>
    <t>73431975</t>
  </si>
  <si>
    <t>73980854</t>
  </si>
  <si>
    <t>71624198</t>
  </si>
  <si>
    <t>1253166</t>
  </si>
  <si>
    <t>Forcep Dressing Disp Serr</t>
  </si>
  <si>
    <t>72116984</t>
  </si>
  <si>
    <t>72028076</t>
  </si>
  <si>
    <t>1123392</t>
  </si>
  <si>
    <t>Overbed Table Base</t>
  </si>
  <si>
    <t>72258119</t>
  </si>
  <si>
    <t>1279028</t>
  </si>
  <si>
    <t>Stool w/o Back Pneum Seat</t>
  </si>
  <si>
    <t>ATHEDG</t>
  </si>
  <si>
    <t>1081687</t>
  </si>
  <si>
    <t>MH Baumgartner Needle Holder</t>
  </si>
  <si>
    <t>73193949</t>
  </si>
  <si>
    <t>1338344</t>
  </si>
  <si>
    <t>Forceps Tissue 1x2 Teeth</t>
  </si>
  <si>
    <t>FINE</t>
  </si>
  <si>
    <t>71655208</t>
  </si>
  <si>
    <t>72532458</t>
  </si>
  <si>
    <t>1244530</t>
  </si>
  <si>
    <t>Gibco PBS Solution</t>
  </si>
  <si>
    <t>73747608</t>
  </si>
  <si>
    <t>74521342</t>
  </si>
  <si>
    <t>71470449</t>
  </si>
  <si>
    <t>1268084</t>
  </si>
  <si>
    <t>71674073</t>
  </si>
  <si>
    <t>72447829</t>
  </si>
  <si>
    <t>1271922</t>
  </si>
  <si>
    <t>Bucket LDPE w/Lid 10.5"H</t>
  </si>
  <si>
    <t>72743441</t>
  </si>
  <si>
    <t>73247404</t>
  </si>
  <si>
    <t>1195615</t>
  </si>
  <si>
    <t>74000669</t>
  </si>
  <si>
    <t xml:space="preserve">787051852   </t>
  </si>
  <si>
    <t>71800013</t>
  </si>
  <si>
    <t>9031121</t>
  </si>
  <si>
    <t>Marker Dry Erase Reg</t>
  </si>
  <si>
    <t>71676502</t>
  </si>
  <si>
    <t>72905578</t>
  </si>
  <si>
    <t>1197563</t>
  </si>
  <si>
    <t>XN Check Control 3-Level</t>
  </si>
  <si>
    <t>SYSMEX</t>
  </si>
  <si>
    <t>73743324</t>
  </si>
  <si>
    <t>74304316</t>
  </si>
  <si>
    <t>72250032</t>
  </si>
  <si>
    <t>3279947</t>
  </si>
  <si>
    <t>Cape Mammography Lady Spr Flrl</t>
  </si>
  <si>
    <t xml:space="preserve">370278865   </t>
  </si>
  <si>
    <t>72580282</t>
  </si>
  <si>
    <t>74529620</t>
  </si>
  <si>
    <t>1155553</t>
  </si>
  <si>
    <t>Scalpel Safety Disposable</t>
  </si>
  <si>
    <t>72874806</t>
  </si>
  <si>
    <t>73311940</t>
  </si>
  <si>
    <t>74682250</t>
  </si>
  <si>
    <t>1182179</t>
  </si>
  <si>
    <t>Forcep Vasectomy Piercing</t>
  </si>
  <si>
    <t>73532349</t>
  </si>
  <si>
    <t>9064787</t>
  </si>
  <si>
    <t>Binder D-Ring HD 3"</t>
  </si>
  <si>
    <t>74034656</t>
  </si>
  <si>
    <t>9025860</t>
  </si>
  <si>
    <t>BINDER,PL,VIEW,.5,WHT</t>
  </si>
  <si>
    <t>9033499</t>
  </si>
  <si>
    <t>Folder Hang Ltr 1/5 Assor</t>
  </si>
  <si>
    <t>74554885</t>
  </si>
  <si>
    <t>9039179</t>
  </si>
  <si>
    <t>Removable Interlock Fasteners</t>
  </si>
  <si>
    <t>9021368</t>
  </si>
  <si>
    <t>Kit Expo 2 Dry Erase</t>
  </si>
  <si>
    <t>73975145</t>
  </si>
  <si>
    <t>1325758</t>
  </si>
  <si>
    <t>Tray Amino Savprin</t>
  </si>
  <si>
    <t>1274767</t>
  </si>
  <si>
    <t>Paper Recording f/F9 Fetal Mnt</t>
  </si>
  <si>
    <t>3727910</t>
  </si>
  <si>
    <t>Gait Belt</t>
  </si>
  <si>
    <t>Plant City</t>
  </si>
  <si>
    <t xml:space="preserve">335637116   </t>
  </si>
  <si>
    <t>71845370</t>
  </si>
  <si>
    <t xml:space="preserve">314046267   </t>
  </si>
  <si>
    <t>72934821</t>
  </si>
  <si>
    <t>71827545</t>
  </si>
  <si>
    <t>72250594</t>
  </si>
  <si>
    <t>1293430</t>
  </si>
  <si>
    <t>Smead ETS Color-Coded 2018 Yr</t>
  </si>
  <si>
    <t>72682369</t>
  </si>
  <si>
    <t>1134435</t>
  </si>
  <si>
    <t>Goldstein Sonobiopsy Cath</t>
  </si>
  <si>
    <t>73507937</t>
  </si>
  <si>
    <t>73764363</t>
  </si>
  <si>
    <t>74429293</t>
  </si>
  <si>
    <t xml:space="preserve">770542935   </t>
  </si>
  <si>
    <t>74245339</t>
  </si>
  <si>
    <t>72581293</t>
  </si>
  <si>
    <t>1066292</t>
  </si>
  <si>
    <t>Critikon Cuff BP Soft Adult LG</t>
  </si>
  <si>
    <t>72947491</t>
  </si>
  <si>
    <t>1066645</t>
  </si>
  <si>
    <t>Infantometer Curved Tray</t>
  </si>
  <si>
    <t>6720035</t>
  </si>
  <si>
    <t>GS 777 Wall Transformer Panop</t>
  </si>
  <si>
    <t>74305892</t>
  </si>
  <si>
    <t>1221941</t>
  </si>
  <si>
    <t>Cuff BP Soft-Cuf 2 Tube</t>
  </si>
  <si>
    <t>74542742</t>
  </si>
  <si>
    <t>1268597</t>
  </si>
  <si>
    <t>Filter Soak Station 110/60Hz</t>
  </si>
  <si>
    <t>GLOBMI</t>
  </si>
  <si>
    <t>72012355</t>
  </si>
  <si>
    <t>72331622</t>
  </si>
  <si>
    <t>72467093</t>
  </si>
  <si>
    <t>9538973</t>
  </si>
  <si>
    <t>Probe w/Eyes</t>
  </si>
  <si>
    <t>72668808</t>
  </si>
  <si>
    <t>9533129</t>
  </si>
  <si>
    <t>73157066</t>
  </si>
  <si>
    <t>73401333</t>
  </si>
  <si>
    <t>74183538</t>
  </si>
  <si>
    <t>74581182</t>
  </si>
  <si>
    <t>1274840</t>
  </si>
  <si>
    <t>Diaphragm Fitting Set</t>
  </si>
  <si>
    <t>74427801</t>
  </si>
  <si>
    <t>1155324</t>
  </si>
  <si>
    <t>Finger Splint Kit Asst</t>
  </si>
  <si>
    <t>73090211</t>
  </si>
  <si>
    <t>1194385</t>
  </si>
  <si>
    <t>Cautery Hotsy 1000 Fine Tip</t>
  </si>
  <si>
    <t>74360276</t>
  </si>
  <si>
    <t>74407696</t>
  </si>
  <si>
    <t>1156825</t>
  </si>
  <si>
    <t>Forcep Vasectomy 3mm Round</t>
  </si>
  <si>
    <t>1156826</t>
  </si>
  <si>
    <t>Forcep Vasectomy 6mm Oval</t>
  </si>
  <si>
    <t>Channelview</t>
  </si>
  <si>
    <t xml:space="preserve">775304140   </t>
  </si>
  <si>
    <t>72483379</t>
  </si>
  <si>
    <t>5582363</t>
  </si>
  <si>
    <t xml:space="preserve">775042176   </t>
  </si>
  <si>
    <t>71479990</t>
  </si>
  <si>
    <t>71740408</t>
  </si>
  <si>
    <t>1161252</t>
  </si>
  <si>
    <t>Stool Swivel Basic Airlift</t>
  </si>
  <si>
    <t xml:space="preserve">770541971   </t>
  </si>
  <si>
    <t>74167603</t>
  </si>
  <si>
    <t>1268974</t>
  </si>
  <si>
    <t>Can Plastic Step-On 12gal</t>
  </si>
  <si>
    <t xml:space="preserve">801245642   </t>
  </si>
  <si>
    <t>74541815</t>
  </si>
  <si>
    <t>1202682</t>
  </si>
  <si>
    <t>Glove Lined Vinyl 0.5mm Lead</t>
  </si>
  <si>
    <t>73509991</t>
  </si>
  <si>
    <t>1100289</t>
  </si>
  <si>
    <t>Forcep Tissue Micro Adson</t>
  </si>
  <si>
    <t xml:space="preserve">349527599   </t>
  </si>
  <si>
    <t>74654097</t>
  </si>
  <si>
    <t>1256200</t>
  </si>
  <si>
    <t>Chair Blood Draw Extra Tall</t>
  </si>
  <si>
    <t>72063208</t>
  </si>
  <si>
    <t>1245015</t>
  </si>
  <si>
    <t>Station Hygiene f/Respiratory</t>
  </si>
  <si>
    <t>72256603</t>
  </si>
  <si>
    <t>1145220</t>
  </si>
  <si>
    <t>Thermometer Vaccine 5ml</t>
  </si>
  <si>
    <t>72296437</t>
  </si>
  <si>
    <t>3864902</t>
  </si>
  <si>
    <t>Autoclave Tray Kit- LARGE</t>
  </si>
  <si>
    <t>6018686</t>
  </si>
  <si>
    <t>Tray Instrument SS Atcl</t>
  </si>
  <si>
    <t>72317548</t>
  </si>
  <si>
    <t>72648525</t>
  </si>
  <si>
    <t>72687437</t>
  </si>
  <si>
    <t>1293892</t>
  </si>
  <si>
    <t>Strap Fetal Monitor Set LF</t>
  </si>
  <si>
    <t>73085442</t>
  </si>
  <si>
    <t>1299660</t>
  </si>
  <si>
    <t>Glucose 201 - 1 Box Promo</t>
  </si>
  <si>
    <t>73185951</t>
  </si>
  <si>
    <t>7002104</t>
  </si>
  <si>
    <t>PPE kit X-Large</t>
  </si>
  <si>
    <t>MOTMED</t>
  </si>
  <si>
    <t>73326439</t>
  </si>
  <si>
    <t>73338191</t>
  </si>
  <si>
    <t>9065990</t>
  </si>
  <si>
    <t>Febreze Air Frshnr Gain</t>
  </si>
  <si>
    <t>1252208</t>
  </si>
  <si>
    <t>Warmer Scented Oil Airwick Whi</t>
  </si>
  <si>
    <t>73497741</t>
  </si>
  <si>
    <t>74306253</t>
  </si>
  <si>
    <t>6780313</t>
  </si>
  <si>
    <t>Stethoscope Single-Head, Blue</t>
  </si>
  <si>
    <t>74676264</t>
  </si>
  <si>
    <t xml:space="preserve">802181254   </t>
  </si>
  <si>
    <t>71771817</t>
  </si>
  <si>
    <t>1218769</t>
  </si>
  <si>
    <t>Bin Recycling Rect Blue PP</t>
  </si>
  <si>
    <t>1097700</t>
  </si>
  <si>
    <t>Pen Ballpoint Profile</t>
  </si>
  <si>
    <t xml:space="preserve">333212908   </t>
  </si>
  <si>
    <t>71704709</t>
  </si>
  <si>
    <t>1253150</t>
  </si>
  <si>
    <t>Forcep Halsted Disp Cvd</t>
  </si>
  <si>
    <t>73115150</t>
  </si>
  <si>
    <t>74295784</t>
  </si>
  <si>
    <t>1336494</t>
  </si>
  <si>
    <t>Fuse Rplcmt F10A f/CC5 Cst Vac</t>
  </si>
  <si>
    <t>72193297</t>
  </si>
  <si>
    <t>1100092</t>
  </si>
  <si>
    <t>Peg Rack 4-Apron</t>
  </si>
  <si>
    <t>BARRAY</t>
  </si>
  <si>
    <t>72449000</t>
  </si>
  <si>
    <t>1339070</t>
  </si>
  <si>
    <t>Apron Patient Unisex Skulls</t>
  </si>
  <si>
    <t>1339071</t>
  </si>
  <si>
    <t>Apron Female Deer Outside</t>
  </si>
  <si>
    <t>1339074</t>
  </si>
  <si>
    <t>Collar Thyroid w/ Buckle</t>
  </si>
  <si>
    <t>1108531</t>
  </si>
  <si>
    <t>Embroidery Charge Monogram</t>
  </si>
  <si>
    <t>72681306</t>
  </si>
  <si>
    <t>1339077</t>
  </si>
  <si>
    <t>Apron Female Vari-Weight</t>
  </si>
  <si>
    <t>1339075</t>
  </si>
  <si>
    <t>74438220</t>
  </si>
  <si>
    <t>1194348</t>
  </si>
  <si>
    <t>Shelving 4-Tier Industrial</t>
  </si>
  <si>
    <t>1215615</t>
  </si>
  <si>
    <t>Glo Germ Surface Cleaning Dtct</t>
  </si>
  <si>
    <t>GLOGER</t>
  </si>
  <si>
    <t>1233600</t>
  </si>
  <si>
    <t>Training Kit Handwash</t>
  </si>
  <si>
    <t>72054427</t>
  </si>
  <si>
    <t>73028987</t>
  </si>
  <si>
    <t>71594052</t>
  </si>
  <si>
    <t>1338168</t>
  </si>
  <si>
    <t>Control Board Rplc f/Otosmart</t>
  </si>
  <si>
    <t>71594243</t>
  </si>
  <si>
    <t>1338167</t>
  </si>
  <si>
    <t>Bottle Waste f/ Otosmart Tx</t>
  </si>
  <si>
    <t>71602373</t>
  </si>
  <si>
    <t>72794309</t>
  </si>
  <si>
    <t>1130998</t>
  </si>
  <si>
    <t>Suture Prolene Blue FS-2</t>
  </si>
  <si>
    <t>71698066</t>
  </si>
  <si>
    <t>1336105</t>
  </si>
  <si>
    <t>Cart Crash Black</t>
  </si>
  <si>
    <t>DREMED</t>
  </si>
  <si>
    <t>72097059</t>
  </si>
  <si>
    <t>1113813</t>
  </si>
  <si>
    <t>Forcep Halsted Mosq 5"</t>
  </si>
  <si>
    <t>1100143</t>
  </si>
  <si>
    <t>Scissors Suture NB 4-3/4"</t>
  </si>
  <si>
    <t>9534247</t>
  </si>
  <si>
    <t>Platypus Nail Puller Fcp</t>
  </si>
  <si>
    <t>1240775</t>
  </si>
  <si>
    <t>Jar Dressing w/ Cover</t>
  </si>
  <si>
    <t>73060067</t>
  </si>
  <si>
    <t>73526125</t>
  </si>
  <si>
    <t>Golden</t>
  </si>
  <si>
    <t xml:space="preserve">804015052   </t>
  </si>
  <si>
    <t>71851830</t>
  </si>
  <si>
    <t>72472260</t>
  </si>
  <si>
    <t>73122852</t>
  </si>
  <si>
    <t>9026480</t>
  </si>
  <si>
    <t>Binder Clip Small</t>
  </si>
  <si>
    <t>74149297</t>
  </si>
  <si>
    <t>71483856</t>
  </si>
  <si>
    <t>72139130</t>
  </si>
  <si>
    <t>4430188</t>
  </si>
  <si>
    <t>Insta Check 0-13 1Rl/Pk</t>
  </si>
  <si>
    <t>72330413</t>
  </si>
  <si>
    <t>72783307</t>
  </si>
  <si>
    <t>73219363</t>
  </si>
  <si>
    <t>1105323</t>
  </si>
  <si>
    <t>Acetic Acid Solution 2%</t>
  </si>
  <si>
    <t>73368530</t>
  </si>
  <si>
    <t>73845941</t>
  </si>
  <si>
    <t>71540688</t>
  </si>
  <si>
    <t>72274366</t>
  </si>
  <si>
    <t>72778042</t>
  </si>
  <si>
    <t>73601919</t>
  </si>
  <si>
    <t>73992834</t>
  </si>
  <si>
    <t xml:space="preserve">331334231   </t>
  </si>
  <si>
    <t>73062199</t>
  </si>
  <si>
    <t>1213270</t>
  </si>
  <si>
    <t>Immobilizer Knee 22"Tri-Panel</t>
  </si>
  <si>
    <t>73259577</t>
  </si>
  <si>
    <t>Moneta</t>
  </si>
  <si>
    <t xml:space="preserve">241212683   </t>
  </si>
  <si>
    <t>72317701</t>
  </si>
  <si>
    <t>1250658</t>
  </si>
  <si>
    <t>Stand Instrument Mayo</t>
  </si>
  <si>
    <t>72825134</t>
  </si>
  <si>
    <t>73901511</t>
  </si>
  <si>
    <t>1267983</t>
  </si>
  <si>
    <t>IV Start Kit</t>
  </si>
  <si>
    <t>71669762</t>
  </si>
  <si>
    <t>72719170</t>
  </si>
  <si>
    <t>73215150</t>
  </si>
  <si>
    <t>1240673</t>
  </si>
  <si>
    <t>Paper Rod Table</t>
  </si>
  <si>
    <t>73458233</t>
  </si>
  <si>
    <t>73458313</t>
  </si>
  <si>
    <t>73917566</t>
  </si>
  <si>
    <t>74294677</t>
  </si>
  <si>
    <t>74294828</t>
  </si>
  <si>
    <t>71689055</t>
  </si>
  <si>
    <t>71920177</t>
  </si>
  <si>
    <t>1183586</t>
  </si>
  <si>
    <t>Cord Power f/ZoomScope</t>
  </si>
  <si>
    <t>72638313</t>
  </si>
  <si>
    <t>73757515</t>
  </si>
  <si>
    <t>1310881</t>
  </si>
  <si>
    <t>Samplers Endmtrl SelectCells</t>
  </si>
  <si>
    <t>73817888</t>
  </si>
  <si>
    <t>74671824</t>
  </si>
  <si>
    <t>Lakewood</t>
  </si>
  <si>
    <t xml:space="preserve">802263082   </t>
  </si>
  <si>
    <t>71834019</t>
  </si>
  <si>
    <t>74035433</t>
  </si>
  <si>
    <t xml:space="preserve">325064990   </t>
  </si>
  <si>
    <t>71706540</t>
  </si>
  <si>
    <t>1337605</t>
  </si>
  <si>
    <t>Label Thermal Printer Zebra</t>
  </si>
  <si>
    <t>ABXHEM</t>
  </si>
  <si>
    <t>73006835</t>
  </si>
  <si>
    <t>71467581</t>
  </si>
  <si>
    <t>71765893</t>
  </si>
  <si>
    <t>1001895</t>
  </si>
  <si>
    <t>Needle Holder Olsen Hegar TC</t>
  </si>
  <si>
    <t>71862310</t>
  </si>
  <si>
    <t>72710486</t>
  </si>
  <si>
    <t>9059696</t>
  </si>
  <si>
    <t>Sponge Antimicrob Ocelo</t>
  </si>
  <si>
    <t>72311428</t>
  </si>
  <si>
    <t>72410109</t>
  </si>
  <si>
    <t>9050048</t>
  </si>
  <si>
    <t>Mat Floor Antiftg2'x3' Blk/Wte</t>
  </si>
  <si>
    <t>9050049</t>
  </si>
  <si>
    <t>Mat Floor 3x5 Antifatigu Blkwt</t>
  </si>
  <si>
    <t>72411613</t>
  </si>
  <si>
    <t>1337130</t>
  </si>
  <si>
    <t>Paper Thermal Red Grid Z-Fold</t>
  </si>
  <si>
    <t>72100055</t>
  </si>
  <si>
    <t>1264507</t>
  </si>
  <si>
    <t>Stethoscope Training Dual-Head</t>
  </si>
  <si>
    <t>71671928</t>
  </si>
  <si>
    <t>1336732</t>
  </si>
  <si>
    <t>Soap Dish Dawn Ultra Antb 41oz</t>
  </si>
  <si>
    <t>71679039</t>
  </si>
  <si>
    <t>71876186</t>
  </si>
  <si>
    <t>1299680</t>
  </si>
  <si>
    <t>Glucose 201 - 3 Box Promo</t>
  </si>
  <si>
    <t>71792275</t>
  </si>
  <si>
    <t>9065479</t>
  </si>
  <si>
    <t>BCA Cubicle Wall Clips</t>
  </si>
  <si>
    <t>74005663</t>
  </si>
  <si>
    <t>71789564</t>
  </si>
  <si>
    <t>7270022</t>
  </si>
  <si>
    <t>Suture Nylon Ds-40</t>
  </si>
  <si>
    <t>72053199</t>
  </si>
  <si>
    <t>1142357</t>
  </si>
  <si>
    <t>Finger Traps Adult N/S</t>
  </si>
  <si>
    <t>74312126</t>
  </si>
  <si>
    <t>73282616</t>
  </si>
  <si>
    <t>1165013</t>
  </si>
  <si>
    <t>Paper Tear Strap f/204/</t>
  </si>
  <si>
    <t xml:space="preserve">841241349   </t>
  </si>
  <si>
    <t>71573159</t>
  </si>
  <si>
    <t>9537439</t>
  </si>
  <si>
    <t>Baby Crile Hemost Forceps Cvd</t>
  </si>
  <si>
    <t>73365403</t>
  </si>
  <si>
    <t>1168344</t>
  </si>
  <si>
    <t>Extractor Varady Phlebectomy</t>
  </si>
  <si>
    <t>71620275</t>
  </si>
  <si>
    <t>1089389</t>
  </si>
  <si>
    <t>CDS Control Diff</t>
  </si>
  <si>
    <t>72089659</t>
  </si>
  <si>
    <t>72669009</t>
  </si>
  <si>
    <t>73457695</t>
  </si>
  <si>
    <t>73569146</t>
  </si>
  <si>
    <t>73620559</t>
  </si>
  <si>
    <t>1237708</t>
  </si>
  <si>
    <t>Oximeter Pulse Pediatric</t>
  </si>
  <si>
    <t>74626776</t>
  </si>
  <si>
    <t>9056508</t>
  </si>
  <si>
    <t>Safe Drop Slot Gray</t>
  </si>
  <si>
    <t>71828812</t>
  </si>
  <si>
    <t>72267067</t>
  </si>
  <si>
    <t>1197682</t>
  </si>
  <si>
    <t>Ruler Extr Radi-O-Paque 115cm</t>
  </si>
  <si>
    <t>5941133</t>
  </si>
  <si>
    <t>Lead Gloves X-Ray</t>
  </si>
  <si>
    <t>74219247</t>
  </si>
  <si>
    <t>74668551</t>
  </si>
  <si>
    <t>1162615</t>
  </si>
  <si>
    <t>Chiba Needle</t>
  </si>
  <si>
    <t>INTPAI</t>
  </si>
  <si>
    <t>71688951</t>
  </si>
  <si>
    <t>72638255</t>
  </si>
  <si>
    <t>73818243</t>
  </si>
  <si>
    <t>4265276</t>
  </si>
  <si>
    <t>Breaker Cast Wolfe-Boehler</t>
  </si>
  <si>
    <t>73068949</t>
  </si>
  <si>
    <t>9913922</t>
  </si>
  <si>
    <t>Spenco Met Arch Cushions</t>
  </si>
  <si>
    <t>IMPLUS</t>
  </si>
  <si>
    <t>73574207</t>
  </si>
  <si>
    <t>1185703</t>
  </si>
  <si>
    <t>Wedge Heel Medical/Lateral</t>
  </si>
  <si>
    <t>HAPAD</t>
  </si>
  <si>
    <t xml:space="preserve">841241236   </t>
  </si>
  <si>
    <t>71515894</t>
  </si>
  <si>
    <t>73294844</t>
  </si>
  <si>
    <t>1249801</t>
  </si>
  <si>
    <t>Sensor Oximax Finger</t>
  </si>
  <si>
    <t>SOMTEC</t>
  </si>
  <si>
    <t xml:space="preserve">640556969   </t>
  </si>
  <si>
    <t>74143435</t>
  </si>
  <si>
    <t>9049119</t>
  </si>
  <si>
    <t>Spray Sanitizing Clorox 32oz</t>
  </si>
  <si>
    <t>74603955</t>
  </si>
  <si>
    <t>9531166</t>
  </si>
  <si>
    <t>Scissors</t>
  </si>
  <si>
    <t>Hammond</t>
  </si>
  <si>
    <t xml:space="preserve">704031490   </t>
  </si>
  <si>
    <t>71903796</t>
  </si>
  <si>
    <t>1080211</t>
  </si>
  <si>
    <t>Nasal Septal Button 3cm</t>
  </si>
  <si>
    <t>72439940</t>
  </si>
  <si>
    <t>3867722</t>
  </si>
  <si>
    <t>Autoclave,Ritter,115V</t>
  </si>
  <si>
    <t>72531760</t>
  </si>
  <si>
    <t>1338490</t>
  </si>
  <si>
    <t>Autoclave Auto w/Manual Door</t>
  </si>
  <si>
    <t>72913928</t>
  </si>
  <si>
    <t>9034341</t>
  </si>
  <si>
    <t>Pro Panel System Priv Panel</t>
  </si>
  <si>
    <t>9035017</t>
  </si>
  <si>
    <t>Pro Panel System Foot Kit</t>
  </si>
  <si>
    <t>1223028</t>
  </si>
  <si>
    <t>Holder Tracheostomy Tube Foam</t>
  </si>
  <si>
    <t>73510660</t>
  </si>
  <si>
    <t>1317637</t>
  </si>
  <si>
    <t>Applicator Kit Phenol Apdyne</t>
  </si>
  <si>
    <t>1217949</t>
  </si>
  <si>
    <t>Thermometer Mini IR Tracebl Dl</t>
  </si>
  <si>
    <t>72169164</t>
  </si>
  <si>
    <t>1177431</t>
  </si>
  <si>
    <t>Tootsie Rolls Asst</t>
  </si>
  <si>
    <t>72916729</t>
  </si>
  <si>
    <t>73431751</t>
  </si>
  <si>
    <t>73661868</t>
  </si>
  <si>
    <t>1337496</t>
  </si>
  <si>
    <t>Pessary Gelhorn Flexible</t>
  </si>
  <si>
    <t>74605161</t>
  </si>
  <si>
    <t>71716277</t>
  </si>
  <si>
    <t>1239774</t>
  </si>
  <si>
    <t>Needle Gun Biopsy 12gx10cm</t>
  </si>
  <si>
    <t>74368654</t>
  </si>
  <si>
    <t>74255742</t>
  </si>
  <si>
    <t>6689027</t>
  </si>
  <si>
    <t>3870EA Steam Autoclave</t>
  </si>
  <si>
    <t>TUTT</t>
  </si>
  <si>
    <t xml:space="preserve">478025507   </t>
  </si>
  <si>
    <t>74417396</t>
  </si>
  <si>
    <t>1335825</t>
  </si>
  <si>
    <t>Monitor BP Automatic Digital</t>
  </si>
  <si>
    <t>71550100</t>
  </si>
  <si>
    <t>71827864</t>
  </si>
  <si>
    <t>72018393</t>
  </si>
  <si>
    <t>72413223</t>
  </si>
  <si>
    <t>73299769</t>
  </si>
  <si>
    <t>73534645</t>
  </si>
  <si>
    <t>74167333</t>
  </si>
  <si>
    <t>71598748</t>
  </si>
  <si>
    <t>1167305</t>
  </si>
  <si>
    <t>Speculum Vaginal Graves</t>
  </si>
  <si>
    <t>71768999</t>
  </si>
  <si>
    <t>9533413</t>
  </si>
  <si>
    <t>Pessary Ring W/O Suprt</t>
  </si>
  <si>
    <t>71884382</t>
  </si>
  <si>
    <t>72046351</t>
  </si>
  <si>
    <t>72098151</t>
  </si>
  <si>
    <t>72564624</t>
  </si>
  <si>
    <t>9533233</t>
  </si>
  <si>
    <t>73388635</t>
  </si>
  <si>
    <t>1229925</t>
  </si>
  <si>
    <t>Jelly Lubricating</t>
  </si>
  <si>
    <t>ASEPTI</t>
  </si>
  <si>
    <t>73503184</t>
  </si>
  <si>
    <t>73503390</t>
  </si>
  <si>
    <t>73725327</t>
  </si>
  <si>
    <t>73907330</t>
  </si>
  <si>
    <t>74256020</t>
  </si>
  <si>
    <t>74418455</t>
  </si>
  <si>
    <t>9533248</t>
  </si>
  <si>
    <t>1293234</t>
  </si>
  <si>
    <t>Media GS1-128 Thermal Print</t>
  </si>
  <si>
    <t>74581284</t>
  </si>
  <si>
    <t>74647097</t>
  </si>
  <si>
    <t>72135873</t>
  </si>
  <si>
    <t>1177151</t>
  </si>
  <si>
    <t>Candies Fruit-Filled Assorted</t>
  </si>
  <si>
    <t>3957288</t>
  </si>
  <si>
    <t>3-Ply Plasbak Pro Twl MAU</t>
  </si>
  <si>
    <t>GREBAY</t>
  </si>
  <si>
    <t>74367437</t>
  </si>
  <si>
    <t>1285770</t>
  </si>
  <si>
    <t>Marker Tissue Breast Ultra Gel</t>
  </si>
  <si>
    <t>72493330</t>
  </si>
  <si>
    <t>8192602</t>
  </si>
  <si>
    <t>Trichloracetic Acid 20%</t>
  </si>
  <si>
    <t>72629596</t>
  </si>
  <si>
    <t>1215209</t>
  </si>
  <si>
    <t>Tube Transport Screw Cap Blue</t>
  </si>
  <si>
    <t>73361757</t>
  </si>
  <si>
    <t>1212442</t>
  </si>
  <si>
    <t>Fan Atlantic Breeze 2-Speed</t>
  </si>
  <si>
    <t>74131574</t>
  </si>
  <si>
    <t>9532484</t>
  </si>
  <si>
    <t>Forceps Crile Straight</t>
  </si>
  <si>
    <t>72210305</t>
  </si>
  <si>
    <t>72967347</t>
  </si>
  <si>
    <t>74240613</t>
  </si>
  <si>
    <t>1278183</t>
  </si>
  <si>
    <t>Rack Test Tube Epoxy-Coated</t>
  </si>
  <si>
    <t>HEATHS</t>
  </si>
  <si>
    <t>74480474</t>
  </si>
  <si>
    <t>74580744</t>
  </si>
  <si>
    <t>Layton</t>
  </si>
  <si>
    <t xml:space="preserve">840406590   </t>
  </si>
  <si>
    <t>71527229</t>
  </si>
  <si>
    <t>8910581</t>
  </si>
  <si>
    <t>Coaguchek XS Meter</t>
  </si>
  <si>
    <t>71607472</t>
  </si>
  <si>
    <t>1228438</t>
  </si>
  <si>
    <t>Spica Thumb Patientform 8"</t>
  </si>
  <si>
    <t>USASOF</t>
  </si>
  <si>
    <t>1228431</t>
  </si>
  <si>
    <t>1228437</t>
  </si>
  <si>
    <t>71823901</t>
  </si>
  <si>
    <t>72549380</t>
  </si>
  <si>
    <t>72551264</t>
  </si>
  <si>
    <t>3724968</t>
  </si>
  <si>
    <t>Wrist Splint</t>
  </si>
  <si>
    <t>3726405</t>
  </si>
  <si>
    <t>7880055</t>
  </si>
  <si>
    <t>Brace Splint Wrist Thumb Spica</t>
  </si>
  <si>
    <t>BREINC</t>
  </si>
  <si>
    <t>72830919</t>
  </si>
  <si>
    <t>3724600</t>
  </si>
  <si>
    <t>1100097</t>
  </si>
  <si>
    <t>Support Ankle Wrap-Around</t>
  </si>
  <si>
    <t>73496236</t>
  </si>
  <si>
    <t>7880058</t>
  </si>
  <si>
    <t>74191205</t>
  </si>
  <si>
    <t>74191296</t>
  </si>
  <si>
    <t>3720188</t>
  </si>
  <si>
    <t>74273024</t>
  </si>
  <si>
    <t>74640280</t>
  </si>
  <si>
    <t>71819038</t>
  </si>
  <si>
    <t>1116729</t>
  </si>
  <si>
    <t>Methanol Certified ACS</t>
  </si>
  <si>
    <t>72170465</t>
  </si>
  <si>
    <t>1106511</t>
  </si>
  <si>
    <t>Privacy Screen 3-Panel</t>
  </si>
  <si>
    <t>PREWEB</t>
  </si>
  <si>
    <t>72444988</t>
  </si>
  <si>
    <t>1266378</t>
  </si>
  <si>
    <t>Gibson KOH Reagent 10%</t>
  </si>
  <si>
    <t>2270343</t>
  </si>
  <si>
    <t>73158578</t>
  </si>
  <si>
    <t>1246423</t>
  </si>
  <si>
    <t>I-Stat Battery f/NIAM</t>
  </si>
  <si>
    <t>73573948</t>
  </si>
  <si>
    <t>6767749</t>
  </si>
  <si>
    <t>Labels "Use First"</t>
  </si>
  <si>
    <t>73650139</t>
  </si>
  <si>
    <t>9538218</t>
  </si>
  <si>
    <t>Buck Ear Curette Blunt Angled</t>
  </si>
  <si>
    <t>73928651</t>
  </si>
  <si>
    <t>1320699</t>
  </si>
  <si>
    <t>Acupuncture Needle 1.5in</t>
  </si>
  <si>
    <t>73882516</t>
  </si>
  <si>
    <t>9461338</t>
  </si>
  <si>
    <t>Instrument Biopsy Maxcore</t>
  </si>
  <si>
    <t xml:space="preserve">309068112   </t>
  </si>
  <si>
    <t>71973430</t>
  </si>
  <si>
    <t>3950044</t>
  </si>
  <si>
    <t>IScreen DX Dip</t>
  </si>
  <si>
    <t>INSTEC</t>
  </si>
  <si>
    <t>74678323</t>
  </si>
  <si>
    <t>8339230</t>
  </si>
  <si>
    <t>Fit Test Solution Bitrex</t>
  </si>
  <si>
    <t xml:space="preserve">800124510   </t>
  </si>
  <si>
    <t>74293810</t>
  </si>
  <si>
    <t>1167803</t>
  </si>
  <si>
    <t>Wheelchair w/Detach Arm</t>
  </si>
  <si>
    <t>3308962</t>
  </si>
  <si>
    <t>Flag Syst 8" 4flag Rd,grn</t>
  </si>
  <si>
    <t>1215054</t>
  </si>
  <si>
    <t>Spill Kit Glutaraldehyde/OPA</t>
  </si>
  <si>
    <t>1245470</t>
  </si>
  <si>
    <t>Timer Stopwatch Big-Digit</t>
  </si>
  <si>
    <t xml:space="preserve">752306905   </t>
  </si>
  <si>
    <t>72406875</t>
  </si>
  <si>
    <t>1218084</t>
  </si>
  <si>
    <t>Goniometer Plastic 360 Degree</t>
  </si>
  <si>
    <t>MEDFIT</t>
  </si>
  <si>
    <t>72759844</t>
  </si>
  <si>
    <t>72807520</t>
  </si>
  <si>
    <t>73045645</t>
  </si>
  <si>
    <t>73213808</t>
  </si>
  <si>
    <t>73804541</t>
  </si>
  <si>
    <t>73900096</t>
  </si>
  <si>
    <t xml:space="preserve">775984403   </t>
  </si>
  <si>
    <t>72372944</t>
  </si>
  <si>
    <t>72637138</t>
  </si>
  <si>
    <t>71876721</t>
  </si>
  <si>
    <t>1263970</t>
  </si>
  <si>
    <t>Toner Cartridge Brother TN850</t>
  </si>
  <si>
    <t>72510211</t>
  </si>
  <si>
    <t>9064358</t>
  </si>
  <si>
    <t>Battery Alkaline AA General</t>
  </si>
  <si>
    <t>72510213</t>
  </si>
  <si>
    <t>9042604</t>
  </si>
  <si>
    <t>Dispenser Gojo Hand Soap</t>
  </si>
  <si>
    <t>72618852</t>
  </si>
  <si>
    <t>1101813</t>
  </si>
  <si>
    <t>Micros 60 Minotrol Tri-level</t>
  </si>
  <si>
    <t>72671402</t>
  </si>
  <si>
    <t>2167733</t>
  </si>
  <si>
    <t>HP Cartridge 95</t>
  </si>
  <si>
    <t>9028509</t>
  </si>
  <si>
    <t>Envelope Cd</t>
  </si>
  <si>
    <t>73139524</t>
  </si>
  <si>
    <t xml:space="preserve">314101254   </t>
  </si>
  <si>
    <t>72466481</t>
  </si>
  <si>
    <t>1240712</t>
  </si>
  <si>
    <t>Chair Blood Draw Flip Arm</t>
  </si>
  <si>
    <t>73002277</t>
  </si>
  <si>
    <t>73002410</t>
  </si>
  <si>
    <t>73646250</t>
  </si>
  <si>
    <t>73883866</t>
  </si>
  <si>
    <t>1187410</t>
  </si>
  <si>
    <t>Rack Test Tube 16mm 72 Cap</t>
  </si>
  <si>
    <t>74479774</t>
  </si>
  <si>
    <t>74480367</t>
  </si>
  <si>
    <t>72179082</t>
  </si>
  <si>
    <t>2492899</t>
  </si>
  <si>
    <t>Coban 6" Sterile Adhering Wrap</t>
  </si>
  <si>
    <t>9600244</t>
  </si>
  <si>
    <t>InTENSity Select Combo</t>
  </si>
  <si>
    <t>73466133</t>
  </si>
  <si>
    <t>73726063</t>
  </si>
  <si>
    <t>1234064</t>
  </si>
  <si>
    <t>Slipper/ Sock Tred Mates Adult</t>
  </si>
  <si>
    <t>PBE</t>
  </si>
  <si>
    <t>72657042</t>
  </si>
  <si>
    <t>3860305</t>
  </si>
  <si>
    <t>Tray Rack Weldment</t>
  </si>
  <si>
    <t>74164448</t>
  </si>
  <si>
    <t>1278265</t>
  </si>
  <si>
    <t>CLINITEK Status Analyzer Star</t>
  </si>
  <si>
    <t>72307133</t>
  </si>
  <si>
    <t>74108886</t>
  </si>
  <si>
    <t>74422789</t>
  </si>
  <si>
    <t>Parker</t>
  </si>
  <si>
    <t xml:space="preserve">801383877   </t>
  </si>
  <si>
    <t>72139332</t>
  </si>
  <si>
    <t>9046751</t>
  </si>
  <si>
    <t>Coffeemate Regular Canister</t>
  </si>
  <si>
    <t>3680322</t>
  </si>
  <si>
    <t>Coffee Caribou Mahogany</t>
  </si>
  <si>
    <t>3680324</t>
  </si>
  <si>
    <t>Coffee Caribou Blend Decaf</t>
  </si>
  <si>
    <t>3680288</t>
  </si>
  <si>
    <t>Coffee Gloria J French Vanilla</t>
  </si>
  <si>
    <t>73227329</t>
  </si>
  <si>
    <t xml:space="preserve">770542942   </t>
  </si>
  <si>
    <t>71648277</t>
  </si>
  <si>
    <t>1104354</t>
  </si>
  <si>
    <t>72675859</t>
  </si>
  <si>
    <t>1178962</t>
  </si>
  <si>
    <t>Hegar Dilator Uterine</t>
  </si>
  <si>
    <t>Miami Lakes</t>
  </si>
  <si>
    <t xml:space="preserve">330142103   </t>
  </si>
  <si>
    <t>72295460</t>
  </si>
  <si>
    <t>71602833</t>
  </si>
  <si>
    <t>1214302</t>
  </si>
  <si>
    <t>Forcep Jewelers #1 Straight</t>
  </si>
  <si>
    <t>74040972</t>
  </si>
  <si>
    <t>9531360</t>
  </si>
  <si>
    <t>Forceps Bishop-Harmon Iris 1x2</t>
  </si>
  <si>
    <t>72671345</t>
  </si>
  <si>
    <t>1336195</t>
  </si>
  <si>
    <t>Splint Finger Alumafoam</t>
  </si>
  <si>
    <t>1336198</t>
  </si>
  <si>
    <t>73456939</t>
  </si>
  <si>
    <t>73810435</t>
  </si>
  <si>
    <t>8317708</t>
  </si>
  <si>
    <t>Sign "No Food Or Drink" 3.5x10</t>
  </si>
  <si>
    <t xml:space="preserve">232294940   </t>
  </si>
  <si>
    <t>74611533</t>
  </si>
  <si>
    <t>3210069</t>
  </si>
  <si>
    <t>Basic Emergency Oxygen System</t>
  </si>
  <si>
    <t>71784500</t>
  </si>
  <si>
    <t>9065061</t>
  </si>
  <si>
    <t>Facial Tissue Angel Soft PS</t>
  </si>
  <si>
    <t>74055086</t>
  </si>
  <si>
    <t>2228329</t>
  </si>
  <si>
    <t>Sunglasses No Arms Flat</t>
  </si>
  <si>
    <t>YORKOP</t>
  </si>
  <si>
    <t xml:space="preserve">372114834   </t>
  </si>
  <si>
    <t>73757090</t>
  </si>
  <si>
    <t>1210598</t>
  </si>
  <si>
    <t>Refill Air Freshener Air Wick</t>
  </si>
  <si>
    <t>Okatie</t>
  </si>
  <si>
    <t xml:space="preserve">299097506   </t>
  </si>
  <si>
    <t>72308043</t>
  </si>
  <si>
    <t>72435490</t>
  </si>
  <si>
    <t>1131096</t>
  </si>
  <si>
    <t>Probe Bidirectional f/Vista</t>
  </si>
  <si>
    <t>1329054</t>
  </si>
  <si>
    <t>Solution Lysis SureThin NonGyn</t>
  </si>
  <si>
    <t>1027226</t>
  </si>
  <si>
    <t>Tray f/Mayo 16-1/4"x21-1/8"</t>
  </si>
  <si>
    <t>71508114</t>
  </si>
  <si>
    <t>72959152</t>
  </si>
  <si>
    <t>1228101</t>
  </si>
  <si>
    <t>Marker Breast Tiss Ultracor Ti</t>
  </si>
  <si>
    <t>74542974</t>
  </si>
  <si>
    <t>72219140</t>
  </si>
  <si>
    <t>9598454</t>
  </si>
  <si>
    <t>Retractor Tonsil D &amp; P Hurd SS</t>
  </si>
  <si>
    <t>1217698</t>
  </si>
  <si>
    <t>MIXTER Forcep Hemo Bronchus</t>
  </si>
  <si>
    <t>1164531</t>
  </si>
  <si>
    <t>Tongue Depressor Wieder</t>
  </si>
  <si>
    <t>1193398</t>
  </si>
  <si>
    <t>Bottle Atomizer 286 Amber</t>
  </si>
  <si>
    <t>MTIMTI</t>
  </si>
  <si>
    <t>72164889</t>
  </si>
  <si>
    <t>9033660</t>
  </si>
  <si>
    <t>Label Address 260 Labels</t>
  </si>
  <si>
    <t>72677962</t>
  </si>
  <si>
    <t>74594371</t>
  </si>
  <si>
    <t>71873961</t>
  </si>
  <si>
    <t>73319489</t>
  </si>
  <si>
    <t>74164703</t>
  </si>
  <si>
    <t>74580857</t>
  </si>
  <si>
    <t>72706886</t>
  </si>
  <si>
    <t>1217274</t>
  </si>
  <si>
    <t>Trichloroacetic Acid Rgnt 90%</t>
  </si>
  <si>
    <t>73543675</t>
  </si>
  <si>
    <t>1339115</t>
  </si>
  <si>
    <t>Curtain Cub/ Track Bwrs</t>
  </si>
  <si>
    <t>BARJAN</t>
  </si>
  <si>
    <t>71936509</t>
  </si>
  <si>
    <t>1156919</t>
  </si>
  <si>
    <t>Electrodes ECG Resting</t>
  </si>
  <si>
    <t>3720464</t>
  </si>
  <si>
    <t>Wrist Splint Left Lg</t>
  </si>
  <si>
    <t>3720383</t>
  </si>
  <si>
    <t>Wrist Splint Right Lg</t>
  </si>
  <si>
    <t>72790856</t>
  </si>
  <si>
    <t>1223370</t>
  </si>
  <si>
    <t>Doll Baby Girl Newborn</t>
  </si>
  <si>
    <t>73239349</t>
  </si>
  <si>
    <t>3728508</t>
  </si>
  <si>
    <t>Wrist Splint Left</t>
  </si>
  <si>
    <t>3725924</t>
  </si>
  <si>
    <t>Christiansburg</t>
  </si>
  <si>
    <t xml:space="preserve">240733524   </t>
  </si>
  <si>
    <t>73155039</t>
  </si>
  <si>
    <t xml:space="preserve">787051851   </t>
  </si>
  <si>
    <t>73853151</t>
  </si>
  <si>
    <t>1215569</t>
  </si>
  <si>
    <t>Hook Damage-Free Command Wire</t>
  </si>
  <si>
    <t>73021315</t>
  </si>
  <si>
    <t>1352023</t>
  </si>
  <si>
    <t>Trophon Printer Paper</t>
  </si>
  <si>
    <t>71700215</t>
  </si>
  <si>
    <t>1338142</t>
  </si>
  <si>
    <t>Dipstick Urinalysis Aimstrip</t>
  </si>
  <si>
    <t>74469312</t>
  </si>
  <si>
    <t xml:space="preserve">331801202   </t>
  </si>
  <si>
    <t>73960267</t>
  </si>
  <si>
    <t>9023583</t>
  </si>
  <si>
    <t>Bags Zip Poly 2ml 4x6 100</t>
  </si>
  <si>
    <t xml:space="preserve">372072520   </t>
  </si>
  <si>
    <t>72354444</t>
  </si>
  <si>
    <t>1147717</t>
  </si>
  <si>
    <t>PowerLoc Port Access Kit</t>
  </si>
  <si>
    <t>1215441</t>
  </si>
  <si>
    <t>Infusion Set Safety MiniLoc LF</t>
  </si>
  <si>
    <t>72353272</t>
  </si>
  <si>
    <t>73750702</t>
  </si>
  <si>
    <t>1103456</t>
  </si>
  <si>
    <t>Veinlite Pedi 12 LED</t>
  </si>
  <si>
    <t>Rincon</t>
  </si>
  <si>
    <t xml:space="preserve">313265164   </t>
  </si>
  <si>
    <t>72209540</t>
  </si>
  <si>
    <t>73143561</t>
  </si>
  <si>
    <t>3723358</t>
  </si>
  <si>
    <t>Hegar Dilator Set</t>
  </si>
  <si>
    <t>73717738</t>
  </si>
  <si>
    <t>73849387</t>
  </si>
  <si>
    <t>74358446</t>
  </si>
  <si>
    <t>1211681</t>
  </si>
  <si>
    <t>Bulb Halogen Replacement</t>
  </si>
  <si>
    <t>71534294</t>
  </si>
  <si>
    <t>72221983</t>
  </si>
  <si>
    <t xml:space="preserve">775043337   </t>
  </si>
  <si>
    <t>73502416</t>
  </si>
  <si>
    <t>1157576</t>
  </si>
  <si>
    <t>Hand Towel Kleenex Paper Disp</t>
  </si>
  <si>
    <t>72294168</t>
  </si>
  <si>
    <t>1261700</t>
  </si>
  <si>
    <t>Wipes MCIDehol</t>
  </si>
  <si>
    <t>72800510</t>
  </si>
  <si>
    <t>1175671</t>
  </si>
  <si>
    <t>Finntip Filtered Pipet Tip Str</t>
  </si>
  <si>
    <t>2490088</t>
  </si>
  <si>
    <t>TriValent Positive Ctrl Affirm</t>
  </si>
  <si>
    <t>GIBLAB</t>
  </si>
  <si>
    <t>3308966</t>
  </si>
  <si>
    <t>Brain Heart Infus Agar Pl</t>
  </si>
  <si>
    <t>73287962</t>
  </si>
  <si>
    <t>4450348</t>
  </si>
  <si>
    <t>Wellcolex Colour Salmonella</t>
  </si>
  <si>
    <t>73532242</t>
  </si>
  <si>
    <t>9880259</t>
  </si>
  <si>
    <t>Tray Lids</t>
  </si>
  <si>
    <t>1229826</t>
  </si>
  <si>
    <t>MicroScan Inoculator D</t>
  </si>
  <si>
    <t>1229827</t>
  </si>
  <si>
    <t>Microscan System Inoculation</t>
  </si>
  <si>
    <t>74564163</t>
  </si>
  <si>
    <t>71825238</t>
  </si>
  <si>
    <t>1208526</t>
  </si>
  <si>
    <t>Stockinette Cast Synthetic</t>
  </si>
  <si>
    <t>1208520</t>
  </si>
  <si>
    <t>72279300</t>
  </si>
  <si>
    <t>73633431</t>
  </si>
  <si>
    <t>74219103</t>
  </si>
  <si>
    <t>72528436</t>
  </si>
  <si>
    <t>9031215</t>
  </si>
  <si>
    <t>LYSOL FOAM CLEANER 24OZ</t>
  </si>
  <si>
    <t>71790260</t>
  </si>
  <si>
    <t>72452587</t>
  </si>
  <si>
    <t>72914982</t>
  </si>
  <si>
    <t>74207097</t>
  </si>
  <si>
    <t>72339336</t>
  </si>
  <si>
    <t>71473050</t>
  </si>
  <si>
    <t>71764046</t>
  </si>
  <si>
    <t xml:space="preserve">372031536   </t>
  </si>
  <si>
    <t>73740250</t>
  </si>
  <si>
    <t>1239881</t>
  </si>
  <si>
    <t>Wheel Chair Basic K1</t>
  </si>
  <si>
    <t>1214823</t>
  </si>
  <si>
    <t>Chair Bari Dakota Wave Valley</t>
  </si>
  <si>
    <t>74261592</t>
  </si>
  <si>
    <t>1171977</t>
  </si>
  <si>
    <t>Speculum Vaginal Graves SS</t>
  </si>
  <si>
    <t>1104292</t>
  </si>
  <si>
    <t>1268747</t>
  </si>
  <si>
    <t>Speculum Pederson Large</t>
  </si>
  <si>
    <t>1244915</t>
  </si>
  <si>
    <t>Extractor IUD</t>
  </si>
  <si>
    <t>1297457</t>
  </si>
  <si>
    <t>1297448</t>
  </si>
  <si>
    <t>1336480</t>
  </si>
  <si>
    <t>Forcep Laufe Uterine Polyp SS</t>
  </si>
  <si>
    <t>71800184</t>
  </si>
  <si>
    <t>5700146</t>
  </si>
  <si>
    <t>Colposcope Articulating 5 Leg</t>
  </si>
  <si>
    <t>71856731</t>
  </si>
  <si>
    <t>71864943</t>
  </si>
  <si>
    <t>1323839</t>
  </si>
  <si>
    <t>RITTER 250 LED EXAM LIGHT</t>
  </si>
  <si>
    <t>72039597</t>
  </si>
  <si>
    <t>1192461</t>
  </si>
  <si>
    <t>Forcep Mosquito Petite Point</t>
  </si>
  <si>
    <t>1297447</t>
  </si>
  <si>
    <t>Curette Utrn Endcrvcl w/o Bskt</t>
  </si>
  <si>
    <t>72156892</t>
  </si>
  <si>
    <t>9534221</t>
  </si>
  <si>
    <t>Scissors Littler Suture Curved</t>
  </si>
  <si>
    <t>9531872</t>
  </si>
  <si>
    <t>Jacobson Micro Mosq Forcep</t>
  </si>
  <si>
    <t>72273892</t>
  </si>
  <si>
    <t>1242868</t>
  </si>
  <si>
    <t>Forcep Fletcher-Van Doren</t>
  </si>
  <si>
    <t>72423141</t>
  </si>
  <si>
    <t>73553686</t>
  </si>
  <si>
    <t>1145488</t>
  </si>
  <si>
    <t>EEG Gold Cup Electrodes</t>
  </si>
  <si>
    <t>73950594</t>
  </si>
  <si>
    <t>1286105</t>
  </si>
  <si>
    <t>Holder Capillary DCA MALB</t>
  </si>
  <si>
    <t>71537317</t>
  </si>
  <si>
    <t>72295910</t>
  </si>
  <si>
    <t>72604367</t>
  </si>
  <si>
    <t>73112331</t>
  </si>
  <si>
    <t>1214437</t>
  </si>
  <si>
    <t>Book Message 400 Msg Spiral</t>
  </si>
  <si>
    <t>73721629</t>
  </si>
  <si>
    <t>1252081</t>
  </si>
  <si>
    <t>Curette Dermal 2mm Tip</t>
  </si>
  <si>
    <t>1136745</t>
  </si>
  <si>
    <t>Lancets Safety 1.2x1.5ml Pink</t>
  </si>
  <si>
    <t>1196971</t>
  </si>
  <si>
    <t>Lancet Safety 1.5x1.6mm</t>
  </si>
  <si>
    <t>73931691</t>
  </si>
  <si>
    <t>74014887</t>
  </si>
  <si>
    <t>71862801</t>
  </si>
  <si>
    <t>72409453</t>
  </si>
  <si>
    <t>1258667</t>
  </si>
  <si>
    <t>Forcep Delicate Adson Disp</t>
  </si>
  <si>
    <t xml:space="preserve">787051815   </t>
  </si>
  <si>
    <t>72164197</t>
  </si>
  <si>
    <t>1158702</t>
  </si>
  <si>
    <t>Dust-Off Wipes Antistatic Wht</t>
  </si>
  <si>
    <t>71900695</t>
  </si>
  <si>
    <t>72147080</t>
  </si>
  <si>
    <t>2859472</t>
  </si>
  <si>
    <t>Table Treatmt FolkStn Laminate</t>
  </si>
  <si>
    <t>1212039</t>
  </si>
  <si>
    <t>Sheet Flat Tissue White</t>
  </si>
  <si>
    <t>73316685</t>
  </si>
  <si>
    <t>73615378</t>
  </si>
  <si>
    <t>74046640</t>
  </si>
  <si>
    <t>1144550</t>
  </si>
  <si>
    <t>Wheelchair Travelers HD</t>
  </si>
  <si>
    <t>74405862</t>
  </si>
  <si>
    <t>9534054</t>
  </si>
  <si>
    <t>Crochet Phleb Hook</t>
  </si>
  <si>
    <t>73868730</t>
  </si>
  <si>
    <t>72978197</t>
  </si>
  <si>
    <t>1194320</t>
  </si>
  <si>
    <t>IFOB Kit 30Test 50Tb 50Mailers</t>
  </si>
  <si>
    <t>73173701</t>
  </si>
  <si>
    <t>1154642</t>
  </si>
  <si>
    <t>Mayo Stand Base Only</t>
  </si>
  <si>
    <t>72277356</t>
  </si>
  <si>
    <t>73308890</t>
  </si>
  <si>
    <t>1292591</t>
  </si>
  <si>
    <t>Screen Privacy Three-Panel PVC</t>
  </si>
  <si>
    <t>74250592</t>
  </si>
  <si>
    <t>1139077</t>
  </si>
  <si>
    <t>Conform Stretch Bandage</t>
  </si>
  <si>
    <t>1062018</t>
  </si>
  <si>
    <t>Stabilizer Patella 3/16-13"</t>
  </si>
  <si>
    <t>1069344</t>
  </si>
  <si>
    <t>1028816</t>
  </si>
  <si>
    <t>1070007</t>
  </si>
  <si>
    <t>73041780</t>
  </si>
  <si>
    <t>1212390</t>
  </si>
  <si>
    <t>Marker Mammography Radiopaque</t>
  </si>
  <si>
    <t>NEWMAT</t>
  </si>
  <si>
    <t>73047857</t>
  </si>
  <si>
    <t>1275863</t>
  </si>
  <si>
    <t>Bundle Wedge Stealth Core</t>
  </si>
  <si>
    <t>71488575</t>
  </si>
  <si>
    <t>5700148</t>
  </si>
  <si>
    <t>Colposcope Center Post 5 Leg</t>
  </si>
  <si>
    <t>1220555</t>
  </si>
  <si>
    <t>Extender Needle Reusable</t>
  </si>
  <si>
    <t>1318240</t>
  </si>
  <si>
    <t>Forcep Uterine Euro-Med Foerst</t>
  </si>
  <si>
    <t>1132548</t>
  </si>
  <si>
    <t>Forcep Adson Cross-Tooth</t>
  </si>
  <si>
    <t>1213151</t>
  </si>
  <si>
    <t>Scissor Parametrium 9"</t>
  </si>
  <si>
    <t>1092749</t>
  </si>
  <si>
    <t>Dispenser f/Epi-Clenz</t>
  </si>
  <si>
    <t>72581499</t>
  </si>
  <si>
    <t>72734229</t>
  </si>
  <si>
    <t>1315288</t>
  </si>
  <si>
    <t>Caster Base f/ 250 Light</t>
  </si>
  <si>
    <t>72828273</t>
  </si>
  <si>
    <t>72848848</t>
  </si>
  <si>
    <t>72990714</t>
  </si>
  <si>
    <t>73025069</t>
  </si>
  <si>
    <t>1275416</t>
  </si>
  <si>
    <t>Pessary Vaginal Fitting Kit</t>
  </si>
  <si>
    <t>73069849</t>
  </si>
  <si>
    <t>73417018</t>
  </si>
  <si>
    <t>74370278</t>
  </si>
  <si>
    <t>74565115</t>
  </si>
  <si>
    <t>74596312</t>
  </si>
  <si>
    <t xml:space="preserve">374213127   </t>
  </si>
  <si>
    <t>71516271</t>
  </si>
  <si>
    <t>1092248</t>
  </si>
  <si>
    <t>Steam Integrator Strips</t>
  </si>
  <si>
    <t>71797621</t>
  </si>
  <si>
    <t>72438139</t>
  </si>
  <si>
    <t>1164984</t>
  </si>
  <si>
    <t>Probe Double End 10"</t>
  </si>
  <si>
    <t>73864526</t>
  </si>
  <si>
    <t>Brigham City</t>
  </si>
  <si>
    <t xml:space="preserve">843023286   </t>
  </si>
  <si>
    <t>71610856</t>
  </si>
  <si>
    <t>71830258</t>
  </si>
  <si>
    <t>1131730</t>
  </si>
  <si>
    <t>HQ-Chex (Control, L1)</t>
  </si>
  <si>
    <t>4606383</t>
  </si>
  <si>
    <t>HQ-Chex (Control, L3)</t>
  </si>
  <si>
    <t>72226531</t>
  </si>
  <si>
    <t>73166016</t>
  </si>
  <si>
    <t>74025774</t>
  </si>
  <si>
    <t>74681632</t>
  </si>
  <si>
    <t>7000649</t>
  </si>
  <si>
    <t>Tourniquet Holder Black</t>
  </si>
  <si>
    <t>NORAMR</t>
  </si>
  <si>
    <t>Cypress</t>
  </si>
  <si>
    <t xml:space="preserve">774294697   </t>
  </si>
  <si>
    <t>71632344</t>
  </si>
  <si>
    <t>73319958</t>
  </si>
  <si>
    <t>73766564</t>
  </si>
  <si>
    <t>9061018</t>
  </si>
  <si>
    <t>Water Pure Life Bottled Nestle</t>
  </si>
  <si>
    <t>74609708</t>
  </si>
  <si>
    <t xml:space="preserve">640631042   </t>
  </si>
  <si>
    <t>74235481</t>
  </si>
  <si>
    <t>4995499</t>
  </si>
  <si>
    <t>TLC Cannula Adult w/Foam</t>
  </si>
  <si>
    <t>74235964</t>
  </si>
  <si>
    <t>1259867</t>
  </si>
  <si>
    <t>Scale Digital Waist High</t>
  </si>
  <si>
    <t xml:space="preserve">478025710   </t>
  </si>
  <si>
    <t>71502015</t>
  </si>
  <si>
    <t>3279289</t>
  </si>
  <si>
    <t>Bags Linen Gown Blue</t>
  </si>
  <si>
    <t>71542117</t>
  </si>
  <si>
    <t>1265527</t>
  </si>
  <si>
    <t>Veritor Plus Analyzer - DS</t>
  </si>
  <si>
    <t>71594190</t>
  </si>
  <si>
    <t>71841926</t>
  </si>
  <si>
    <t>1244193</t>
  </si>
  <si>
    <t>Therm Tracebl w/Memory Mntr</t>
  </si>
  <si>
    <t xml:space="preserve">770541900   </t>
  </si>
  <si>
    <t>71674434</t>
  </si>
  <si>
    <t>73296105</t>
  </si>
  <si>
    <t xml:space="preserve">774292761   </t>
  </si>
  <si>
    <t>72516652</t>
  </si>
  <si>
    <t>73971668</t>
  </si>
  <si>
    <t>7001270</t>
  </si>
  <si>
    <t>Microdot Xtra Glucose Meter</t>
  </si>
  <si>
    <t>CAMSEN</t>
  </si>
  <si>
    <t xml:space="preserve">770541948   </t>
  </si>
  <si>
    <t>71870546</t>
  </si>
  <si>
    <t>74461900</t>
  </si>
  <si>
    <t>9025997</t>
  </si>
  <si>
    <t>Q1 Motrin Ib Caplets</t>
  </si>
  <si>
    <t>73746314</t>
  </si>
  <si>
    <t>1275950</t>
  </si>
  <si>
    <t>Pessary Inflatoball Kit</t>
  </si>
  <si>
    <t>74116371</t>
  </si>
  <si>
    <t>74330844</t>
  </si>
  <si>
    <t>9049171</t>
  </si>
  <si>
    <t>Pen Tide To Go Stick</t>
  </si>
  <si>
    <t xml:space="preserve">782012039   </t>
  </si>
  <si>
    <t>74142441</t>
  </si>
  <si>
    <t>9035032</t>
  </si>
  <si>
    <t>Fluff Out 2-Ply Facial Tissues</t>
  </si>
  <si>
    <t>1330699</t>
  </si>
  <si>
    <t>Economy Frost Slides</t>
  </si>
  <si>
    <t>STTLAB</t>
  </si>
  <si>
    <t>1330698</t>
  </si>
  <si>
    <t>1330658</t>
  </si>
  <si>
    <t>Acetic Acid Glacial ACS Grade</t>
  </si>
  <si>
    <t>1330660</t>
  </si>
  <si>
    <t>Acetone</t>
  </si>
  <si>
    <t>1330599</t>
  </si>
  <si>
    <t>Periodic Acid 1 %</t>
  </si>
  <si>
    <t>1330638</t>
  </si>
  <si>
    <t>Stain Classical EA-50</t>
  </si>
  <si>
    <t>72041233</t>
  </si>
  <si>
    <t>1142131</t>
  </si>
  <si>
    <t>Liquichek Immuno Control Lev1</t>
  </si>
  <si>
    <t>1142132</t>
  </si>
  <si>
    <t>Liquichek Immuno Control Lev3</t>
  </si>
  <si>
    <t>1330665</t>
  </si>
  <si>
    <t>Bouin Fluid</t>
  </si>
  <si>
    <t>1330661</t>
  </si>
  <si>
    <t>Ammonium Hydroxide</t>
  </si>
  <si>
    <t>1330668</t>
  </si>
  <si>
    <t>Hema-Diff #3 Thiazine</t>
  </si>
  <si>
    <t>72437038</t>
  </si>
  <si>
    <t>4045326</t>
  </si>
  <si>
    <t>Qupid Plus hCG Combo Cassette</t>
  </si>
  <si>
    <t>2470097</t>
  </si>
  <si>
    <t>Vacuum ESR Tubes Diluent</t>
  </si>
  <si>
    <t>1239336</t>
  </si>
  <si>
    <t>Wristband Patient</t>
  </si>
  <si>
    <t>1330653</t>
  </si>
  <si>
    <t>Light Green Solution Stain</t>
  </si>
  <si>
    <t>1258157</t>
  </si>
  <si>
    <t>Tissue-Tek Pencil Marking</t>
  </si>
  <si>
    <t>1330697</t>
  </si>
  <si>
    <t>Economy Frost Plus slides</t>
  </si>
  <si>
    <t>1330575</t>
  </si>
  <si>
    <t>Embedding Cassettes Hinged</t>
  </si>
  <si>
    <t>73340750</t>
  </si>
  <si>
    <t>2490110</t>
  </si>
  <si>
    <t>Cell Chex 6X2.0mL Lv 2</t>
  </si>
  <si>
    <t>73817901</t>
  </si>
  <si>
    <t>1330598</t>
  </si>
  <si>
    <t>Nail Prep</t>
  </si>
  <si>
    <t>1330540</t>
  </si>
  <si>
    <t>Ink Marking Blue</t>
  </si>
  <si>
    <t>73918493</t>
  </si>
  <si>
    <t>1330629</t>
  </si>
  <si>
    <t>Ink Marking Black</t>
  </si>
  <si>
    <t>74081738</t>
  </si>
  <si>
    <t>74483042</t>
  </si>
  <si>
    <t>74514297</t>
  </si>
  <si>
    <t>1330585</t>
  </si>
  <si>
    <t>Tomo Adhesion slides</t>
  </si>
  <si>
    <t xml:space="preserve">295765016   </t>
  </si>
  <si>
    <t>72030787</t>
  </si>
  <si>
    <t>74211271</t>
  </si>
  <si>
    <t>1264642</t>
  </si>
  <si>
    <t>Mac2000 Trolley</t>
  </si>
  <si>
    <t>71685342</t>
  </si>
  <si>
    <t>71688091</t>
  </si>
  <si>
    <t>71939967</t>
  </si>
  <si>
    <t>72689092</t>
  </si>
  <si>
    <t>72944106</t>
  </si>
  <si>
    <t>72972779</t>
  </si>
  <si>
    <t>1048888</t>
  </si>
  <si>
    <t>Forcep Lahey Hemostat Cvd</t>
  </si>
  <si>
    <t>73910694</t>
  </si>
  <si>
    <t>2001955</t>
  </si>
  <si>
    <t>Halogen Exam Light W/Mobile</t>
  </si>
  <si>
    <t>73956847</t>
  </si>
  <si>
    <t>74213581</t>
  </si>
  <si>
    <t>74215015</t>
  </si>
  <si>
    <t>9789653</t>
  </si>
  <si>
    <t>74462340</t>
  </si>
  <si>
    <t>74462583</t>
  </si>
  <si>
    <t>71510086</t>
  </si>
  <si>
    <t>1194748</t>
  </si>
  <si>
    <t>Stool Revolving 4-Leg Casters</t>
  </si>
  <si>
    <t>73391358</t>
  </si>
  <si>
    <t>9047097</t>
  </si>
  <si>
    <t>Trash Bags 13 Gallon White</t>
  </si>
  <si>
    <t>71931538</t>
  </si>
  <si>
    <t>72628236</t>
  </si>
  <si>
    <t>1227674</t>
  </si>
  <si>
    <t>Chair HON Volt Leather</t>
  </si>
  <si>
    <t>73059990</t>
  </si>
  <si>
    <t>73086419</t>
  </si>
  <si>
    <t>74104802</t>
  </si>
  <si>
    <t>1162258</t>
  </si>
  <si>
    <t>Holder f/O2 Tank f/Wheelchair</t>
  </si>
  <si>
    <t>INVAC</t>
  </si>
  <si>
    <t>73499590</t>
  </si>
  <si>
    <t>9040691</t>
  </si>
  <si>
    <t>Hd Paper Shop Bags</t>
  </si>
  <si>
    <t>74335122</t>
  </si>
  <si>
    <t>Homosassa</t>
  </si>
  <si>
    <t xml:space="preserve">344465005   </t>
  </si>
  <si>
    <t>72794368</t>
  </si>
  <si>
    <t>1185812</t>
  </si>
  <si>
    <t>HGB Control Low Hemocue</t>
  </si>
  <si>
    <t>1185814</t>
  </si>
  <si>
    <t>HGB Control High Hemocue</t>
  </si>
  <si>
    <t>72085921</t>
  </si>
  <si>
    <t>73458034</t>
  </si>
  <si>
    <t>74418920</t>
  </si>
  <si>
    <t>1319966</t>
  </si>
  <si>
    <t>ID NOW Strep A 2 Controls</t>
  </si>
  <si>
    <t>1268992</t>
  </si>
  <si>
    <t>ID NOW RSV Controls</t>
  </si>
  <si>
    <t>1215326</t>
  </si>
  <si>
    <t xml:space="preserve">323084489   </t>
  </si>
  <si>
    <t>73045899</t>
  </si>
  <si>
    <t>1124060</t>
  </si>
  <si>
    <t>Hysteroscopy Drape Kit Sterile</t>
  </si>
  <si>
    <t>73988699</t>
  </si>
  <si>
    <t>1335297</t>
  </si>
  <si>
    <t>Meter Negative Inspiratory Frc</t>
  </si>
  <si>
    <t>MRCMED</t>
  </si>
  <si>
    <t>72189676</t>
  </si>
  <si>
    <t>72711608</t>
  </si>
  <si>
    <t>73142400</t>
  </si>
  <si>
    <t>73807773</t>
  </si>
  <si>
    <t>74220598</t>
  </si>
  <si>
    <t>1430202</t>
  </si>
  <si>
    <t>Myobloc Injection Vial</t>
  </si>
  <si>
    <t>SOLNUR</t>
  </si>
  <si>
    <t>74327678</t>
  </si>
  <si>
    <t>74652763</t>
  </si>
  <si>
    <t xml:space="preserve">752302546   </t>
  </si>
  <si>
    <t>72989534</t>
  </si>
  <si>
    <t>3720239</t>
  </si>
  <si>
    <t>Splint Thumb Right Black</t>
  </si>
  <si>
    <t>3720238</t>
  </si>
  <si>
    <t>Splint Thumb Left Black</t>
  </si>
  <si>
    <t>73803639</t>
  </si>
  <si>
    <t>71730519</t>
  </si>
  <si>
    <t>71730655</t>
  </si>
  <si>
    <t>72293850</t>
  </si>
  <si>
    <t>72735079</t>
  </si>
  <si>
    <t>73253622</t>
  </si>
  <si>
    <t>1024897</t>
  </si>
  <si>
    <t>Forcep Ferauson Staude</t>
  </si>
  <si>
    <t>73392298</t>
  </si>
  <si>
    <t>73549058</t>
  </si>
  <si>
    <t>74022986</t>
  </si>
  <si>
    <t>72357990</t>
  </si>
  <si>
    <t>1165139</t>
  </si>
  <si>
    <t>Forcep Mosquito Halsted-Micro</t>
  </si>
  <si>
    <t>73453894</t>
  </si>
  <si>
    <t>9531738</t>
  </si>
  <si>
    <t>Retractor Alm Self-Retain 4x4</t>
  </si>
  <si>
    <t xml:space="preserve">326054368   </t>
  </si>
  <si>
    <t>72127290</t>
  </si>
  <si>
    <t>6758138</t>
  </si>
  <si>
    <t>Wheelchair Econ. W/out Le</t>
  </si>
  <si>
    <t>SUNRMD</t>
  </si>
  <si>
    <t>73558536</t>
  </si>
  <si>
    <t>1197463</t>
  </si>
  <si>
    <t>Wheelchair Bariatric Sentra EC</t>
  </si>
  <si>
    <t>71705264</t>
  </si>
  <si>
    <t>3278502</t>
  </si>
  <si>
    <t>Lab Coat 5-Pkt Ladies 37"</t>
  </si>
  <si>
    <t>3373116</t>
  </si>
  <si>
    <t>Lab Coat i-Pad Unisex 41"</t>
  </si>
  <si>
    <t>3381206</t>
  </si>
  <si>
    <t>Labcoat Essntial Princ Lad Wht</t>
  </si>
  <si>
    <t>3372085</t>
  </si>
  <si>
    <t>Lab Coat Meta Unisex 40"</t>
  </si>
  <si>
    <t>72598383</t>
  </si>
  <si>
    <t>3371581</t>
  </si>
  <si>
    <t>6782698</t>
  </si>
  <si>
    <t>Lab Coat Knee Length Unsx Wht</t>
  </si>
  <si>
    <t>1254780</t>
  </si>
  <si>
    <t>Coat Lab Meta Pro Ladies</t>
  </si>
  <si>
    <t>72834203</t>
  </si>
  <si>
    <t>74642040</t>
  </si>
  <si>
    <t>74642118</t>
  </si>
  <si>
    <t>71923610</t>
  </si>
  <si>
    <t>71924564</t>
  </si>
  <si>
    <t>72832193</t>
  </si>
  <si>
    <t>9024596</t>
  </si>
  <si>
    <t>Marker China Ppr-Wrp Blk</t>
  </si>
  <si>
    <t>9533365</t>
  </si>
  <si>
    <t>72833380</t>
  </si>
  <si>
    <t>72833416</t>
  </si>
  <si>
    <t>72833637</t>
  </si>
  <si>
    <t>73563158</t>
  </si>
  <si>
    <t>73563226</t>
  </si>
  <si>
    <t>73563334</t>
  </si>
  <si>
    <t>73563358</t>
  </si>
  <si>
    <t>74050631</t>
  </si>
  <si>
    <t>9533202</t>
  </si>
  <si>
    <t>Pessary Donut Size 7</t>
  </si>
  <si>
    <t>9533439</t>
  </si>
  <si>
    <t>9533201</t>
  </si>
  <si>
    <t>Pessary Donut Size 6</t>
  </si>
  <si>
    <t>74180324</t>
  </si>
  <si>
    <t>3653234</t>
  </si>
  <si>
    <t>Needle Holder Derf 4 3/4</t>
  </si>
  <si>
    <t>1174949</t>
  </si>
  <si>
    <t>Needle Adapter SS</t>
  </si>
  <si>
    <t>71692541</t>
  </si>
  <si>
    <t>1178502</t>
  </si>
  <si>
    <t>Electrode CG Foam Round</t>
  </si>
  <si>
    <t>1182875</t>
  </si>
  <si>
    <t>Paper EKG RdGrid Eclipse 8/800</t>
  </si>
  <si>
    <t>72049627</t>
  </si>
  <si>
    <t>9032890</t>
  </si>
  <si>
    <t>10 Book Rings 3</t>
  </si>
  <si>
    <t>9031226</t>
  </si>
  <si>
    <t>Punch Paper 2-Hole 20Sheet</t>
  </si>
  <si>
    <t>9031224</t>
  </si>
  <si>
    <t>PUNCH,1-HOLE,1/4,HANDHEL</t>
  </si>
  <si>
    <t>72293980</t>
  </si>
  <si>
    <t>9032774</t>
  </si>
  <si>
    <t>Folder 2tone Oxford 100/B</t>
  </si>
  <si>
    <t>9032756</t>
  </si>
  <si>
    <t>Portfolio Twin Pocket Blu</t>
  </si>
  <si>
    <t>72695501</t>
  </si>
  <si>
    <t>1170333</t>
  </si>
  <si>
    <t>Alum Steh Adult Ped Neo Blue</t>
  </si>
  <si>
    <t>73593713</t>
  </si>
  <si>
    <t>1174022</t>
  </si>
  <si>
    <t>Scissor Fiscar Titanium</t>
  </si>
  <si>
    <t>8408453</t>
  </si>
  <si>
    <t>IV Tubing Minidrop 60 drop</t>
  </si>
  <si>
    <t>5664510</t>
  </si>
  <si>
    <t>Laryngoscope Set-miller</t>
  </si>
  <si>
    <t>74467320</t>
  </si>
  <si>
    <t>1257651</t>
  </si>
  <si>
    <t>Cards Crsh Crt ALCS Emergency</t>
  </si>
  <si>
    <t>73559572</t>
  </si>
  <si>
    <t>1235696</t>
  </si>
  <si>
    <t>Stool Laptop Balt Pop Lmnt</t>
  </si>
  <si>
    <t>4945182</t>
  </si>
  <si>
    <t>Knee Joint Model</t>
  </si>
  <si>
    <t>72867504</t>
  </si>
  <si>
    <t>1229272</t>
  </si>
  <si>
    <t>Nipper Tissue Convex</t>
  </si>
  <si>
    <t>73229730</t>
  </si>
  <si>
    <t>1220105</t>
  </si>
  <si>
    <t>Waste Can 20 Qt</t>
  </si>
  <si>
    <t>9534486</t>
  </si>
  <si>
    <t>Polokoff Bone Rasp</t>
  </si>
  <si>
    <t>71555354</t>
  </si>
  <si>
    <t>1316863</t>
  </si>
  <si>
    <t>CPT Orthopedics Coding Essenti</t>
  </si>
  <si>
    <t>72050175</t>
  </si>
  <si>
    <t>1243686</t>
  </si>
  <si>
    <t>Protector Heel &amp; Lace</t>
  </si>
  <si>
    <t>ECOPRO</t>
  </si>
  <si>
    <t>1186672</t>
  </si>
  <si>
    <t>TimeMist Cln&amp;Frsh Dispenser</t>
  </si>
  <si>
    <t>9023619</t>
  </si>
  <si>
    <t>VOODOO BERRY,METERED</t>
  </si>
  <si>
    <t xml:space="preserve">33176       </t>
  </si>
  <si>
    <t>74607020</t>
  </si>
  <si>
    <t>72717239</t>
  </si>
  <si>
    <t>6070056</t>
  </si>
  <si>
    <t>ID NOW Placement</t>
  </si>
  <si>
    <t>73263141</t>
  </si>
  <si>
    <t>1218396</t>
  </si>
  <si>
    <t>Cytospin Fluid Collection</t>
  </si>
  <si>
    <t>73954006</t>
  </si>
  <si>
    <t>74651387</t>
  </si>
  <si>
    <t>3270284</t>
  </si>
  <si>
    <t>Lab Coat Mens 39"L 65/35</t>
  </si>
  <si>
    <t>1298281</t>
  </si>
  <si>
    <t>Brace Knee Hinged Frnt Closure</t>
  </si>
  <si>
    <t>1298280</t>
  </si>
  <si>
    <t>7121529</t>
  </si>
  <si>
    <t>Knee Stabilizer Full</t>
  </si>
  <si>
    <t>7121507</t>
  </si>
  <si>
    <t>Knee Stabilizer Right</t>
  </si>
  <si>
    <t>73390694</t>
  </si>
  <si>
    <t>1069373</t>
  </si>
  <si>
    <t>Brace Knee Black Neoprene 13"</t>
  </si>
  <si>
    <t>1183239</t>
  </si>
  <si>
    <t>Tape Cast Techform Fbgls Ranbw</t>
  </si>
  <si>
    <t>1183241</t>
  </si>
  <si>
    <t>Tape Cast Techform Fbgls Rnbw</t>
  </si>
  <si>
    <t>1272014</t>
  </si>
  <si>
    <t>Brace Knee Hinged Gripper</t>
  </si>
  <si>
    <t>1264239</t>
  </si>
  <si>
    <t>Brace Knee Hng 12" Neoprene</t>
  </si>
  <si>
    <t>72007267</t>
  </si>
  <si>
    <t>72781748</t>
  </si>
  <si>
    <t>73479193</t>
  </si>
  <si>
    <t>72161774</t>
  </si>
  <si>
    <t>1261895</t>
  </si>
  <si>
    <t>Thermometer Digital Inst Read</t>
  </si>
  <si>
    <t xml:space="preserve">786814019   </t>
  </si>
  <si>
    <t>71750642</t>
  </si>
  <si>
    <t>1198905</t>
  </si>
  <si>
    <t>Tubing Coiled 8'</t>
  </si>
  <si>
    <t>74344400</t>
  </si>
  <si>
    <t>1092493</t>
  </si>
  <si>
    <t>Extra Patient Belt f/Q-Stress</t>
  </si>
  <si>
    <t>72133138</t>
  </si>
  <si>
    <t>1278306</t>
  </si>
  <si>
    <t>uScreen 12 Panel DOA Cup</t>
  </si>
  <si>
    <t>1277362</t>
  </si>
  <si>
    <t>Pad Over-The-Spill</t>
  </si>
  <si>
    <t>1253167</t>
  </si>
  <si>
    <t>Forcep Adson Dress Disp Ser</t>
  </si>
  <si>
    <t>72560230</t>
  </si>
  <si>
    <t>7000181</t>
  </si>
  <si>
    <t>CPR Training Valve</t>
  </si>
  <si>
    <t>72746260</t>
  </si>
  <si>
    <t>73716382</t>
  </si>
  <si>
    <t>1187585</t>
  </si>
  <si>
    <t>Therapak Courier Tote Specimen</t>
  </si>
  <si>
    <t>72175623</t>
  </si>
  <si>
    <t>71617765</t>
  </si>
  <si>
    <t>3720437</t>
  </si>
  <si>
    <t>Stockinette Tube Bias Cttn</t>
  </si>
  <si>
    <t>71766391</t>
  </si>
  <si>
    <t>1141811</t>
  </si>
  <si>
    <t>Hemocue HBC Control Norml</t>
  </si>
  <si>
    <t>73059836</t>
  </si>
  <si>
    <t>73696848</t>
  </si>
  <si>
    <t>74448078</t>
  </si>
  <si>
    <t>Harker Heights</t>
  </si>
  <si>
    <t xml:space="preserve">765481993   </t>
  </si>
  <si>
    <t>72716058</t>
  </si>
  <si>
    <t>7001384</t>
  </si>
  <si>
    <t>Convenience Bag 1000Cc</t>
  </si>
  <si>
    <t xml:space="preserve">786267876   </t>
  </si>
  <si>
    <t>72565861</t>
  </si>
  <si>
    <t>1105374</t>
  </si>
  <si>
    <t>Mirror See All Half Dome</t>
  </si>
  <si>
    <t>74407047</t>
  </si>
  <si>
    <t>74407536</t>
  </si>
  <si>
    <t>1085967</t>
  </si>
  <si>
    <t>File Cab Mobile 24.5x14.25x18</t>
  </si>
  <si>
    <t>74453255</t>
  </si>
  <si>
    <t>72006016</t>
  </si>
  <si>
    <t>6720077</t>
  </si>
  <si>
    <t>Footstool Bariatric 500lb Cap</t>
  </si>
  <si>
    <t>73018750</t>
  </si>
  <si>
    <t>9031333</t>
  </si>
  <si>
    <t>TOWEL,KLEENEX,MULT-FLD,CA</t>
  </si>
  <si>
    <t>72001285</t>
  </si>
  <si>
    <t>72300193</t>
  </si>
  <si>
    <t>1271081</t>
  </si>
  <si>
    <t>Rolling Stand f/Edan VSM</t>
  </si>
  <si>
    <t>72347813</t>
  </si>
  <si>
    <t>1164999</t>
  </si>
  <si>
    <t>Nose Clip Kushion Klip w/Foam</t>
  </si>
  <si>
    <t>SDIDIA</t>
  </si>
  <si>
    <t>73635665</t>
  </si>
  <si>
    <t>72321668</t>
  </si>
  <si>
    <t xml:space="preserve">760865807   </t>
  </si>
  <si>
    <t>71790799</t>
  </si>
  <si>
    <t>2610229</t>
  </si>
  <si>
    <t>Assure Platinum Blood Glucose</t>
  </si>
  <si>
    <t>72359876</t>
  </si>
  <si>
    <t>73471458</t>
  </si>
  <si>
    <t>Jupiter</t>
  </si>
  <si>
    <t xml:space="preserve">334584838   </t>
  </si>
  <si>
    <t>73470274</t>
  </si>
  <si>
    <t>74000568</t>
  </si>
  <si>
    <t>74409962</t>
  </si>
  <si>
    <t>9533451</t>
  </si>
  <si>
    <t>Silcne Vagnl Dltr Set Sm</t>
  </si>
  <si>
    <t xml:space="preserve">750573764   </t>
  </si>
  <si>
    <t>72244856</t>
  </si>
  <si>
    <t>73239453</t>
  </si>
  <si>
    <t>73959652</t>
  </si>
  <si>
    <t>5950049</t>
  </si>
  <si>
    <t>72769814</t>
  </si>
  <si>
    <t>1241309</t>
  </si>
  <si>
    <t>Cleaner Air Duster</t>
  </si>
  <si>
    <t>73917539</t>
  </si>
  <si>
    <t>9044271</t>
  </si>
  <si>
    <t>Rcycld Clasp Envlp 7.5x10.5</t>
  </si>
  <si>
    <t>Blue Springs</t>
  </si>
  <si>
    <t xml:space="preserve">640142426   </t>
  </si>
  <si>
    <t>73588903</t>
  </si>
  <si>
    <t>9061632</t>
  </si>
  <si>
    <t>Mouse Wrls Bltrk 3500 Graphite</t>
  </si>
  <si>
    <t>1202626</t>
  </si>
  <si>
    <t>Mouse Logitech Wireless</t>
  </si>
  <si>
    <t>72287231</t>
  </si>
  <si>
    <t>73422675</t>
  </si>
  <si>
    <t>73510267</t>
  </si>
  <si>
    <t>4300339</t>
  </si>
  <si>
    <t>Guide,needle,trumpet Pude</t>
  </si>
  <si>
    <t>74501624</t>
  </si>
  <si>
    <t>9533408</t>
  </si>
  <si>
    <t xml:space="preserve">294882710   </t>
  </si>
  <si>
    <t>71867720</t>
  </si>
  <si>
    <t>71955020</t>
  </si>
  <si>
    <t>72346629</t>
  </si>
  <si>
    <t>72347121</t>
  </si>
  <si>
    <t>72370946</t>
  </si>
  <si>
    <t>72597184</t>
  </si>
  <si>
    <t>1208735</t>
  </si>
  <si>
    <t>Electrode Ball LLETZ 5mm</t>
  </si>
  <si>
    <t>72629701</t>
  </si>
  <si>
    <t>72716265</t>
  </si>
  <si>
    <t>73375738</t>
  </si>
  <si>
    <t>73815611</t>
  </si>
  <si>
    <t>73815745</t>
  </si>
  <si>
    <t>74213067</t>
  </si>
  <si>
    <t>74213254</t>
  </si>
  <si>
    <t>74314462</t>
  </si>
  <si>
    <t>74316815</t>
  </si>
  <si>
    <t>74619019</t>
  </si>
  <si>
    <t xml:space="preserve">334143102   </t>
  </si>
  <si>
    <t>71535221</t>
  </si>
  <si>
    <t>9538602</t>
  </si>
  <si>
    <t>Cottle Skin Hook</t>
  </si>
  <si>
    <t>9533366</t>
  </si>
  <si>
    <t>Cottle Skin Hook Large Curved</t>
  </si>
  <si>
    <t>72511423</t>
  </si>
  <si>
    <t>4651010</t>
  </si>
  <si>
    <t>Sonicaid Paper Fetal Monitor</t>
  </si>
  <si>
    <t>72990176</t>
  </si>
  <si>
    <t>1335501</t>
  </si>
  <si>
    <t>Speculum Vaginal Sngl Use</t>
  </si>
  <si>
    <t>CLRSPC</t>
  </si>
  <si>
    <t>1335498</t>
  </si>
  <si>
    <t>Speculum Vaginal Single Use</t>
  </si>
  <si>
    <t>1335506</t>
  </si>
  <si>
    <t>Montgomery</t>
  </si>
  <si>
    <t xml:space="preserve">773565001   </t>
  </si>
  <si>
    <t>73457087</t>
  </si>
  <si>
    <t>73092063</t>
  </si>
  <si>
    <t>1241799</t>
  </si>
  <si>
    <t>Cuff BP Orbit w/ Microphone</t>
  </si>
  <si>
    <t>NORAVM</t>
  </si>
  <si>
    <t>Belleview</t>
  </si>
  <si>
    <t xml:space="preserve">344202802   </t>
  </si>
  <si>
    <t>72410698</t>
  </si>
  <si>
    <t>1253177</t>
  </si>
  <si>
    <t>Nh Halsey Disp Smooth</t>
  </si>
  <si>
    <t>1137840</t>
  </si>
  <si>
    <t>ECG EZ Trode Electrodes</t>
  </si>
  <si>
    <t xml:space="preserve">640572311   </t>
  </si>
  <si>
    <t>71499117</t>
  </si>
  <si>
    <t>9031511</t>
  </si>
  <si>
    <t>SOAP,LIQD DIAL GLD,7.5OZ</t>
  </si>
  <si>
    <t>72537788</t>
  </si>
  <si>
    <t>73816646</t>
  </si>
  <si>
    <t>72466282</t>
  </si>
  <si>
    <t>Spring</t>
  </si>
  <si>
    <t xml:space="preserve">773793492   </t>
  </si>
  <si>
    <t>72173163</t>
  </si>
  <si>
    <t>72643678</t>
  </si>
  <si>
    <t>1205967</t>
  </si>
  <si>
    <t>Monofilament Sensory Test</t>
  </si>
  <si>
    <t>73458110</t>
  </si>
  <si>
    <t>73940094</t>
  </si>
  <si>
    <t>74599612</t>
  </si>
  <si>
    <t xml:space="preserve">374043323   </t>
  </si>
  <si>
    <t>71533977</t>
  </si>
  <si>
    <t>1183384</t>
  </si>
  <si>
    <t>Wheelchair w/Det Desk Arms 22"</t>
  </si>
  <si>
    <t>73590771</t>
  </si>
  <si>
    <t>6250015</t>
  </si>
  <si>
    <t>Powerline Table Treat H-Brace</t>
  </si>
  <si>
    <t>72654982</t>
  </si>
  <si>
    <t>1115386</t>
  </si>
  <si>
    <t>Removal Suture Skin</t>
  </si>
  <si>
    <t>73283532</t>
  </si>
  <si>
    <t>1248492</t>
  </si>
  <si>
    <t>Glove OB Shoulder Length</t>
  </si>
  <si>
    <t>AIRTIT</t>
  </si>
  <si>
    <t>73469676</t>
  </si>
  <si>
    <t>1250697</t>
  </si>
  <si>
    <t>Book Basal Joint Arthritis</t>
  </si>
  <si>
    <t>1226643</t>
  </si>
  <si>
    <t>Scrub Surg Sterillium No Scent</t>
  </si>
  <si>
    <t>71654982</t>
  </si>
  <si>
    <t>73747342</t>
  </si>
  <si>
    <t>Aledo</t>
  </si>
  <si>
    <t xml:space="preserve">760085115   </t>
  </si>
  <si>
    <t>72766021</t>
  </si>
  <si>
    <t>1237510</t>
  </si>
  <si>
    <t>Cannula High Flow Adult</t>
  </si>
  <si>
    <t>72879024</t>
  </si>
  <si>
    <t>73637753</t>
  </si>
  <si>
    <t>1224458</t>
  </si>
  <si>
    <t>Hook Coat Rounded 3 Hook 2x18"</t>
  </si>
  <si>
    <t>73688918</t>
  </si>
  <si>
    <t>73725079</t>
  </si>
  <si>
    <t>73730129</t>
  </si>
  <si>
    <t>8517762</t>
  </si>
  <si>
    <t>Splint Finger Kit Assort</t>
  </si>
  <si>
    <t>74595435</t>
  </si>
  <si>
    <t>1157908</t>
  </si>
  <si>
    <t>Epic Floor Stand Only f/Light</t>
  </si>
  <si>
    <t>73025742</t>
  </si>
  <si>
    <t>74628916</t>
  </si>
  <si>
    <t>73743456</t>
  </si>
  <si>
    <t>71770988</t>
  </si>
  <si>
    <t>72097487</t>
  </si>
  <si>
    <t>1153119</t>
  </si>
  <si>
    <t>Port Access DOT w/o Y-Site</t>
  </si>
  <si>
    <t>72868364</t>
  </si>
  <si>
    <t>73993769</t>
  </si>
  <si>
    <t>71846289</t>
  </si>
  <si>
    <t>71599981</t>
  </si>
  <si>
    <t>1189845</t>
  </si>
  <si>
    <t>Sign Fire Extinguisher DblSide</t>
  </si>
  <si>
    <t>71807533</t>
  </si>
  <si>
    <t>1233094</t>
  </si>
  <si>
    <t>Needle Biopsy J-Type BnMar</t>
  </si>
  <si>
    <t>1158469</t>
  </si>
  <si>
    <t>Buzzy Replacement Blue Reuse</t>
  </si>
  <si>
    <t>1148619</t>
  </si>
  <si>
    <t>Buzzy Starter Set</t>
  </si>
  <si>
    <t>1146947</t>
  </si>
  <si>
    <t>Tube Jockey w/Wristband</t>
  </si>
  <si>
    <t>73181259</t>
  </si>
  <si>
    <t>1223293</t>
  </si>
  <si>
    <t>Oximeter Pulse MD300 C2</t>
  </si>
  <si>
    <t>MAXTEC</t>
  </si>
  <si>
    <t xml:space="preserve">201662267   </t>
  </si>
  <si>
    <t>71715322</t>
  </si>
  <si>
    <t>73496537</t>
  </si>
  <si>
    <t>73759685</t>
  </si>
  <si>
    <t>74195265</t>
  </si>
  <si>
    <t>74340679</t>
  </si>
  <si>
    <t xml:space="preserve">240189100   </t>
  </si>
  <si>
    <t>71505451</t>
  </si>
  <si>
    <t>73244751</t>
  </si>
  <si>
    <t>1200880</t>
  </si>
  <si>
    <t>Ink Roller Replacement</t>
  </si>
  <si>
    <t>72339488</t>
  </si>
  <si>
    <t>72952752</t>
  </si>
  <si>
    <t>7270021</t>
  </si>
  <si>
    <t>Suture Nylon Ds16/C-22</t>
  </si>
  <si>
    <t>1273621</t>
  </si>
  <si>
    <t>Catheter Word f/Bartholin</t>
  </si>
  <si>
    <t>1236297</t>
  </si>
  <si>
    <t>Band Thera-Band LF Ylw</t>
  </si>
  <si>
    <t>72605606</t>
  </si>
  <si>
    <t>1165855</t>
  </si>
  <si>
    <t>73364926</t>
  </si>
  <si>
    <t>1102406</t>
  </si>
  <si>
    <t>Wheelchair 24" WeightCap 450#</t>
  </si>
  <si>
    <t>74415349</t>
  </si>
  <si>
    <t>1253156</t>
  </si>
  <si>
    <t>Forcep Crile Disp Str</t>
  </si>
  <si>
    <t>72782723</t>
  </si>
  <si>
    <t>1222165</t>
  </si>
  <si>
    <t>Foot Stool Bari 4-Leg Handrail</t>
  </si>
  <si>
    <t>3721559</t>
  </si>
  <si>
    <t>Spica Thumb Splint</t>
  </si>
  <si>
    <t>73692569</t>
  </si>
  <si>
    <t>71900079</t>
  </si>
  <si>
    <t>9740145</t>
  </si>
  <si>
    <t>Monitor Fetal F6</t>
  </si>
  <si>
    <t>9740004</t>
  </si>
  <si>
    <t>Trolley f/Fetal Monitor</t>
  </si>
  <si>
    <t>9535480</t>
  </si>
  <si>
    <t>Gemini Mixter Clamps Del</t>
  </si>
  <si>
    <t>9061914</t>
  </si>
  <si>
    <t>Bulb CFL 19W Spring Light</t>
  </si>
  <si>
    <t>72345107</t>
  </si>
  <si>
    <t>1238073</t>
  </si>
  <si>
    <t>Hook Extractor IUD</t>
  </si>
  <si>
    <t>72692167</t>
  </si>
  <si>
    <t>73336518</t>
  </si>
  <si>
    <t>72657672</t>
  </si>
  <si>
    <t>9532308</t>
  </si>
  <si>
    <t>Forceps Kelly Curved Sterile</t>
  </si>
  <si>
    <t>73112587</t>
  </si>
  <si>
    <t>1294280</t>
  </si>
  <si>
    <t>Splint Finger Spring Ext</t>
  </si>
  <si>
    <t>3727187</t>
  </si>
  <si>
    <t>Spring Finger Extention</t>
  </si>
  <si>
    <t xml:space="preserve">314191918   </t>
  </si>
  <si>
    <t>72602269</t>
  </si>
  <si>
    <t>74587948</t>
  </si>
  <si>
    <t xml:space="preserve">241537304   </t>
  </si>
  <si>
    <t>73763547</t>
  </si>
  <si>
    <t>9057187</t>
  </si>
  <si>
    <t>Cutlery Spoon Hvymed Wht</t>
  </si>
  <si>
    <t>74531674</t>
  </si>
  <si>
    <t>9055388</t>
  </si>
  <si>
    <t>Tab Hng Fldr 1/5cut Clear</t>
  </si>
  <si>
    <t>1187575</t>
  </si>
  <si>
    <t>Scissors 8"Straight LT/RT SS</t>
  </si>
  <si>
    <t>Pembroke Pines</t>
  </si>
  <si>
    <t xml:space="preserve">330265214   </t>
  </si>
  <si>
    <t>72054651</t>
  </si>
  <si>
    <t>1274992</t>
  </si>
  <si>
    <t>Pretzel Mini Synder's Snack</t>
  </si>
  <si>
    <t>1297881</t>
  </si>
  <si>
    <t>Crackers Animal Zoo Austin</t>
  </si>
  <si>
    <t>73878751</t>
  </si>
  <si>
    <t>71673818</t>
  </si>
  <si>
    <t>72191830</t>
  </si>
  <si>
    <t>1117416</t>
  </si>
  <si>
    <t>73582489</t>
  </si>
  <si>
    <t>1113555</t>
  </si>
  <si>
    <t>Clorox Disinfecting Spray</t>
  </si>
  <si>
    <t>1085968</t>
  </si>
  <si>
    <t>Status Test Table f/Clinitek</t>
  </si>
  <si>
    <t>74334954</t>
  </si>
  <si>
    <t>73620157</t>
  </si>
  <si>
    <t>1234363</t>
  </si>
  <si>
    <t>Bar Grab</t>
  </si>
  <si>
    <t>Frankfort</t>
  </si>
  <si>
    <t xml:space="preserve">406016562   </t>
  </si>
  <si>
    <t>74162645</t>
  </si>
  <si>
    <t>1276593</t>
  </si>
  <si>
    <t>WAM w/o Leads f/ Q-Stress</t>
  </si>
  <si>
    <t xml:space="preserve">231123300   </t>
  </si>
  <si>
    <t>71869736</t>
  </si>
  <si>
    <t>1235688</t>
  </si>
  <si>
    <t>Chart Growth Wall Mount</t>
  </si>
  <si>
    <t>74674307</t>
  </si>
  <si>
    <t>1211866</t>
  </si>
  <si>
    <t>Cart Linen PVC 4-Shelf</t>
  </si>
  <si>
    <t>HEALIN</t>
  </si>
  <si>
    <t>9050950</t>
  </si>
  <si>
    <t>Stand Printer Desk Blk</t>
  </si>
  <si>
    <t>71523553</t>
  </si>
  <si>
    <t>71917006</t>
  </si>
  <si>
    <t>72363923</t>
  </si>
  <si>
    <t>72551729</t>
  </si>
  <si>
    <t>73055801</t>
  </si>
  <si>
    <t>74091972</t>
  </si>
  <si>
    <t>71997007</t>
  </si>
  <si>
    <t>1337313</t>
  </si>
  <si>
    <t>Apron Hlf Lp-Grd w/Bckl Ld Fre</t>
  </si>
  <si>
    <t>72656972</t>
  </si>
  <si>
    <t>1241947</t>
  </si>
  <si>
    <t>Forcep Alligator 3.5"</t>
  </si>
  <si>
    <t xml:space="preserve">672051228   </t>
  </si>
  <si>
    <t>73616131</t>
  </si>
  <si>
    <t>1297389</t>
  </si>
  <si>
    <t>Punch Biopsy Tischler SS</t>
  </si>
  <si>
    <t>1251539</t>
  </si>
  <si>
    <t>Model Flexible Spine Didactic</t>
  </si>
  <si>
    <t>1265563</t>
  </si>
  <si>
    <t>Classic Flexible Spine</t>
  </si>
  <si>
    <t>1212605</t>
  </si>
  <si>
    <t>Wall Unit Basic w/Otscp/</t>
  </si>
  <si>
    <t>72436821</t>
  </si>
  <si>
    <t>Ashland City</t>
  </si>
  <si>
    <t xml:space="preserve">370151347   </t>
  </si>
  <si>
    <t>72993255</t>
  </si>
  <si>
    <t>1262623</t>
  </si>
  <si>
    <t>Scissor Tenotomy Stevens</t>
  </si>
  <si>
    <t>72183544</t>
  </si>
  <si>
    <t>1192743</t>
  </si>
  <si>
    <t>Sensor Nellcor Pulse Ox Disp</t>
  </si>
  <si>
    <t>CONMD</t>
  </si>
  <si>
    <t>72233521</t>
  </si>
  <si>
    <t>1240381</t>
  </si>
  <si>
    <t>Data Logger Vaccine</t>
  </si>
  <si>
    <t>72589784</t>
  </si>
  <si>
    <t>73240168</t>
  </si>
  <si>
    <t>1211229</t>
  </si>
  <si>
    <t>Forcep Biop Baby-Tisch 2x4mm</t>
  </si>
  <si>
    <t>73588353</t>
  </si>
  <si>
    <t>1140497</t>
  </si>
  <si>
    <t>Portable Suction Machine</t>
  </si>
  <si>
    <t>1192923</t>
  </si>
  <si>
    <t>Cytocool</t>
  </si>
  <si>
    <t>LABPUL</t>
  </si>
  <si>
    <t>9028125</t>
  </si>
  <si>
    <t>Pad Scratch 4x6 50ct 1</t>
  </si>
  <si>
    <t>73642302</t>
  </si>
  <si>
    <t>3720217</t>
  </si>
  <si>
    <t>Cast Padding Soft Roll</t>
  </si>
  <si>
    <t xml:space="preserve">342051719   </t>
  </si>
  <si>
    <t>72680114</t>
  </si>
  <si>
    <t>1194490</t>
  </si>
  <si>
    <t>Stethoscope Accucare SS</t>
  </si>
  <si>
    <t>74105914</t>
  </si>
  <si>
    <t xml:space="preserve">752302514   </t>
  </si>
  <si>
    <t>71734772</t>
  </si>
  <si>
    <t>72330616</t>
  </si>
  <si>
    <t>73273037</t>
  </si>
  <si>
    <t>72559388</t>
  </si>
  <si>
    <t>1312780</t>
  </si>
  <si>
    <t>Glove Surgical 7.5 LF PF NS</t>
  </si>
  <si>
    <t>ANSELL</t>
  </si>
  <si>
    <t>73164144</t>
  </si>
  <si>
    <t>1319562</t>
  </si>
  <si>
    <t>Compliance Kit Cover Your Cgh</t>
  </si>
  <si>
    <t>72053576</t>
  </si>
  <si>
    <t>72258756</t>
  </si>
  <si>
    <t>73135384</t>
  </si>
  <si>
    <t>73341113</t>
  </si>
  <si>
    <t>74046376</t>
  </si>
  <si>
    <t>74672884</t>
  </si>
  <si>
    <t>74055703</t>
  </si>
  <si>
    <t>1138049</t>
  </si>
  <si>
    <t>Measuring Device Disp</t>
  </si>
  <si>
    <t>74462467</t>
  </si>
  <si>
    <t>1198587</t>
  </si>
  <si>
    <t>Dressing WoundGard Brdr Gze</t>
  </si>
  <si>
    <t>MPMMED</t>
  </si>
  <si>
    <t xml:space="preserve">802387196   </t>
  </si>
  <si>
    <t>72930466</t>
  </si>
  <si>
    <t>1337500</t>
  </si>
  <si>
    <t>Dish Incntnnc Fldng 5 w/Pssry</t>
  </si>
  <si>
    <t>9038637</t>
  </si>
  <si>
    <t>Iris Mini Stacking Bin Lg</t>
  </si>
  <si>
    <t>72980269</t>
  </si>
  <si>
    <t>1217570</t>
  </si>
  <si>
    <t>Punch Biopsy Townsend Mini</t>
  </si>
  <si>
    <t>74238209</t>
  </si>
  <si>
    <t>Chattahoochee</t>
  </si>
  <si>
    <t xml:space="preserve">323241399   </t>
  </si>
  <si>
    <t>72101196</t>
  </si>
  <si>
    <t>9031218</t>
  </si>
  <si>
    <t>ASSORTED PARTY MIX,5LB BA</t>
  </si>
  <si>
    <t>73005117</t>
  </si>
  <si>
    <t>74024768</t>
  </si>
  <si>
    <t>74165615</t>
  </si>
  <si>
    <t>74228895</t>
  </si>
  <si>
    <t>74333640</t>
  </si>
  <si>
    <t>73021335</t>
  </si>
  <si>
    <t>1160410</t>
  </si>
  <si>
    <t>4 Flag System 4 Colors</t>
  </si>
  <si>
    <t>73746608</t>
  </si>
  <si>
    <t>1249217</t>
  </si>
  <si>
    <t>Atlas Control Strip</t>
  </si>
  <si>
    <t>1249219</t>
  </si>
  <si>
    <t>73830918</t>
  </si>
  <si>
    <t>1313976</t>
  </si>
  <si>
    <t>Veritor+Reader StartPak</t>
  </si>
  <si>
    <t>74470940</t>
  </si>
  <si>
    <t>1026037</t>
  </si>
  <si>
    <t>Caster For Mid193 Stool E</t>
  </si>
  <si>
    <t>74636841</t>
  </si>
  <si>
    <t>1279979</t>
  </si>
  <si>
    <t>Defibrillator AED R-Series</t>
  </si>
  <si>
    <t>Crawfordville</t>
  </si>
  <si>
    <t xml:space="preserve">323271091   </t>
  </si>
  <si>
    <t>71872911</t>
  </si>
  <si>
    <t>3720736</t>
  </si>
  <si>
    <t>Splint Colles Plastic Left</t>
  </si>
  <si>
    <t>74101192</t>
  </si>
  <si>
    <t>3720507</t>
  </si>
  <si>
    <t>Baseball Finger Splint</t>
  </si>
  <si>
    <t>3720505</t>
  </si>
  <si>
    <t xml:space="preserve">372036516   </t>
  </si>
  <si>
    <t>72492129</t>
  </si>
  <si>
    <t>74072282</t>
  </si>
  <si>
    <t>73123899</t>
  </si>
  <si>
    <t>9031139</t>
  </si>
  <si>
    <t>Sugar Cannister 20 Oz</t>
  </si>
  <si>
    <t xml:space="preserve">801245524   </t>
  </si>
  <si>
    <t>71531185</t>
  </si>
  <si>
    <t>72302843</t>
  </si>
  <si>
    <t>9058371</t>
  </si>
  <si>
    <t>Max Alkaline AAA Batteries</t>
  </si>
  <si>
    <t>74043108</t>
  </si>
  <si>
    <t xml:space="preserve">294069143   </t>
  </si>
  <si>
    <t>71595668</t>
  </si>
  <si>
    <t>1195874</t>
  </si>
  <si>
    <t>Paper Table 20"x225' Roll Std</t>
  </si>
  <si>
    <t>73654885</t>
  </si>
  <si>
    <t>74290267</t>
  </si>
  <si>
    <t>1182768</t>
  </si>
  <si>
    <t>Stamp Message Faxed Pre-Inked</t>
  </si>
  <si>
    <t>73263883</t>
  </si>
  <si>
    <t>4430068</t>
  </si>
  <si>
    <t>PrFld Frmln Cont PresSens Seal</t>
  </si>
  <si>
    <t>AZESCI</t>
  </si>
  <si>
    <t>74574232</t>
  </si>
  <si>
    <t>1080207</t>
  </si>
  <si>
    <t>Tube Ventilation 0.76mm</t>
  </si>
  <si>
    <t xml:space="preserve">240128510   </t>
  </si>
  <si>
    <t>71515255</t>
  </si>
  <si>
    <t>72339150</t>
  </si>
  <si>
    <t>9047103</t>
  </si>
  <si>
    <t>Utility Hook Cmnd Adhesv 5lb</t>
  </si>
  <si>
    <t>72596134</t>
  </si>
  <si>
    <t>72969362</t>
  </si>
  <si>
    <t xml:space="preserve">334704991   </t>
  </si>
  <si>
    <t>71518823</t>
  </si>
  <si>
    <t>71617081</t>
  </si>
  <si>
    <t>1163572</t>
  </si>
  <si>
    <t>Containers Replace GUS Station</t>
  </si>
  <si>
    <t>72012581</t>
  </si>
  <si>
    <t>73632871</t>
  </si>
  <si>
    <t>74653346</t>
  </si>
  <si>
    <t>71554687</t>
  </si>
  <si>
    <t>1193769</t>
  </si>
  <si>
    <t>Gel TheraHoney Soft Tissue</t>
  </si>
  <si>
    <t>74626997</t>
  </si>
  <si>
    <t>1210950</t>
  </si>
  <si>
    <t>Sign AED 8x10" Flat</t>
  </si>
  <si>
    <t>74256726</t>
  </si>
  <si>
    <t>72758853</t>
  </si>
  <si>
    <t>73414982</t>
  </si>
  <si>
    <t>73528200</t>
  </si>
  <si>
    <t>73624945</t>
  </si>
  <si>
    <t>73790064</t>
  </si>
  <si>
    <t>73900817</t>
  </si>
  <si>
    <t>74050900</t>
  </si>
  <si>
    <t>1277410</t>
  </si>
  <si>
    <t>Curette Explora Uterine Mdl II</t>
  </si>
  <si>
    <t>74056733</t>
  </si>
  <si>
    <t>74253118</t>
  </si>
  <si>
    <t>74405423</t>
  </si>
  <si>
    <t>71768808</t>
  </si>
  <si>
    <t>9028603</t>
  </si>
  <si>
    <t>Hold Down Heavy Duty Velc</t>
  </si>
  <si>
    <t>72239477</t>
  </si>
  <si>
    <t>9056240</t>
  </si>
  <si>
    <t>Strips Mounting Command</t>
  </si>
  <si>
    <t>72511138</t>
  </si>
  <si>
    <t>1087341</t>
  </si>
  <si>
    <t>Single Wall Pocket Clear</t>
  </si>
  <si>
    <t>1213957</t>
  </si>
  <si>
    <t>Punch Biopsy Tischler Ceramix</t>
  </si>
  <si>
    <t>73443378</t>
  </si>
  <si>
    <t>1240809</t>
  </si>
  <si>
    <t>Stool 5-Leg  Casters</t>
  </si>
  <si>
    <t>74615148</t>
  </si>
  <si>
    <t xml:space="preserve">799354314   </t>
  </si>
  <si>
    <t>71521787</t>
  </si>
  <si>
    <t>1218643</t>
  </si>
  <si>
    <t>Handset Softalk Coiled Cord</t>
  </si>
  <si>
    <t>73512447</t>
  </si>
  <si>
    <t>1146543</t>
  </si>
  <si>
    <t>Dilator Soft OS Locator 3/Set</t>
  </si>
  <si>
    <t>73645844</t>
  </si>
  <si>
    <t>74413149</t>
  </si>
  <si>
    <t>1244414</t>
  </si>
  <si>
    <t>Catheter HSG Medical</t>
  </si>
  <si>
    <t>72087083</t>
  </si>
  <si>
    <t>74369666</t>
  </si>
  <si>
    <t>1175335</t>
  </si>
  <si>
    <t>Apron Coat w/Collar Lt Wt .5mm</t>
  </si>
  <si>
    <t>73086874</t>
  </si>
  <si>
    <t>72542357</t>
  </si>
  <si>
    <t>74621093</t>
  </si>
  <si>
    <t>73160156</t>
  </si>
  <si>
    <t>74675576</t>
  </si>
  <si>
    <t>4550013</t>
  </si>
  <si>
    <t>FREND PSA Plus Cartridge</t>
  </si>
  <si>
    <t>NANTEK</t>
  </si>
  <si>
    <t>1200338</t>
  </si>
  <si>
    <t>Immunoassay Control Level 1</t>
  </si>
  <si>
    <t>KINDIA</t>
  </si>
  <si>
    <t>1200339</t>
  </si>
  <si>
    <t>Immunoassay Control level 2</t>
  </si>
  <si>
    <t>72408349</t>
  </si>
  <si>
    <t>73480457</t>
  </si>
  <si>
    <t>73586571</t>
  </si>
  <si>
    <t>3720370</t>
  </si>
  <si>
    <t>Brace Humeral Fracture Prefab</t>
  </si>
  <si>
    <t>71613465</t>
  </si>
  <si>
    <t>71977472</t>
  </si>
  <si>
    <t>1315697</t>
  </si>
  <si>
    <t>Leadwire Set w/ Int Banana Tip</t>
  </si>
  <si>
    <t>73258109</t>
  </si>
  <si>
    <t>1192915</t>
  </si>
  <si>
    <t>Probe Fistula Lockhart-Mummery</t>
  </si>
  <si>
    <t>1164044</t>
  </si>
  <si>
    <t>Gooseneck f/151/152</t>
  </si>
  <si>
    <t>73798994</t>
  </si>
  <si>
    <t xml:space="preserve">801233095   </t>
  </si>
  <si>
    <t>72237467</t>
  </si>
  <si>
    <t>6324569</t>
  </si>
  <si>
    <t>Immobilizer Knee Black Fm 20"</t>
  </si>
  <si>
    <t>72924731</t>
  </si>
  <si>
    <t>1104844</t>
  </si>
  <si>
    <t>Immobilizer Knee Black Fm 18"</t>
  </si>
  <si>
    <t>74525043</t>
  </si>
  <si>
    <t>1177867</t>
  </si>
  <si>
    <t>Towel Ppr Kleenex M-Fold 1Ply</t>
  </si>
  <si>
    <t>71693868</t>
  </si>
  <si>
    <t>72453793</t>
  </si>
  <si>
    <t>72963560</t>
  </si>
  <si>
    <t>3726236</t>
  </si>
  <si>
    <t>Splint Wrist</t>
  </si>
  <si>
    <t>73744104</t>
  </si>
  <si>
    <t>1101204</t>
  </si>
  <si>
    <t>Book Color Blind Test</t>
  </si>
  <si>
    <t>71608709</t>
  </si>
  <si>
    <t>72415105</t>
  </si>
  <si>
    <t>73666283</t>
  </si>
  <si>
    <t>71944628</t>
  </si>
  <si>
    <t>3867919</t>
  </si>
  <si>
    <t>Exam Stool Airlift Pebble Grey</t>
  </si>
  <si>
    <t>71996960</t>
  </si>
  <si>
    <t>1322431</t>
  </si>
  <si>
    <t>276 Adjustable Basic Stool HR</t>
  </si>
  <si>
    <t>72139527</t>
  </si>
  <si>
    <t>72447117</t>
  </si>
  <si>
    <t>3673103</t>
  </si>
  <si>
    <t>Chart Holder 1-Pocket Lt Oak</t>
  </si>
  <si>
    <t>73156104</t>
  </si>
  <si>
    <t>1119868</t>
  </si>
  <si>
    <t>Bin Organizer 16.5x14.75x7</t>
  </si>
  <si>
    <t>1117847</t>
  </si>
  <si>
    <t>Bin Organizer 4.125x7.375x3"</t>
  </si>
  <si>
    <t>72425601</t>
  </si>
  <si>
    <t>71599233</t>
  </si>
  <si>
    <t>1237760</t>
  </si>
  <si>
    <t>Thermometer Refrig/Freezer</t>
  </si>
  <si>
    <t>North Chesterfield</t>
  </si>
  <si>
    <t xml:space="preserve">232354871   </t>
  </si>
  <si>
    <t>72174196</t>
  </si>
  <si>
    <t>1325425</t>
  </si>
  <si>
    <t>Cover Replacement Only -CVR</t>
  </si>
  <si>
    <t>BLUCH</t>
  </si>
  <si>
    <t>72247312</t>
  </si>
  <si>
    <t>71727707</t>
  </si>
  <si>
    <t>72392799</t>
  </si>
  <si>
    <t>1269034</t>
  </si>
  <si>
    <t>Step Can Brushed SS w/Lnr Pkt</t>
  </si>
  <si>
    <t>SIMHUM</t>
  </si>
  <si>
    <t>72795140</t>
  </si>
  <si>
    <t>1244818</t>
  </si>
  <si>
    <t>Model Colon GPI Anatomicals</t>
  </si>
  <si>
    <t>WARDS</t>
  </si>
  <si>
    <t>73784125</t>
  </si>
  <si>
    <t>73589539</t>
  </si>
  <si>
    <t>Shawnee Mission</t>
  </si>
  <si>
    <t xml:space="preserve">662152320   </t>
  </si>
  <si>
    <t>71687874</t>
  </si>
  <si>
    <t>1081159</t>
  </si>
  <si>
    <t>A1c-Cellular (Control, L1,L2)</t>
  </si>
  <si>
    <t>71733488</t>
  </si>
  <si>
    <t>9740026</t>
  </si>
  <si>
    <t>VSM M3 Nibp Spo2</t>
  </si>
  <si>
    <t>71735425</t>
  </si>
  <si>
    <t>9740175</t>
  </si>
  <si>
    <t>Stand Roll MT-207</t>
  </si>
  <si>
    <t>72041204</t>
  </si>
  <si>
    <t>2680963</t>
  </si>
  <si>
    <t>Immuno Assay + 12x5 Lev 1</t>
  </si>
  <si>
    <t>1049085</t>
  </si>
  <si>
    <t>Immuno Assay + 12x5 Lev 3</t>
  </si>
  <si>
    <t>73275311</t>
  </si>
  <si>
    <t>1142133</t>
  </si>
  <si>
    <t>Liquichek Lipids Control Lev1</t>
  </si>
  <si>
    <t>1142134</t>
  </si>
  <si>
    <t>Liquichek Lipids Control Lev2</t>
  </si>
  <si>
    <t>73514746</t>
  </si>
  <si>
    <t>1122148</t>
  </si>
  <si>
    <t>ESR-Vacuum Tubes (1.2mL)</t>
  </si>
  <si>
    <t>73721686</t>
  </si>
  <si>
    <t>1104592</t>
  </si>
  <si>
    <t>Multiqual Assay Lev 1</t>
  </si>
  <si>
    <t>1103980</t>
  </si>
  <si>
    <t>Multiqual Assay Lev 3</t>
  </si>
  <si>
    <t>73746684</t>
  </si>
  <si>
    <t>2840055</t>
  </si>
  <si>
    <t>74259582</t>
  </si>
  <si>
    <t>1172658</t>
  </si>
  <si>
    <t>Acetic Acid ASC Grade 99.7%</t>
  </si>
  <si>
    <t>74505426</t>
  </si>
  <si>
    <t>72903383</t>
  </si>
  <si>
    <t xml:space="preserve">641144398   </t>
  </si>
  <si>
    <t>73784871</t>
  </si>
  <si>
    <t>Leesburg</t>
  </si>
  <si>
    <t xml:space="preserve">201761703   </t>
  </si>
  <si>
    <t>71474846</t>
  </si>
  <si>
    <t>73379877</t>
  </si>
  <si>
    <t>74042172</t>
  </si>
  <si>
    <t xml:space="preserve">294069197   </t>
  </si>
  <si>
    <t>71568533</t>
  </si>
  <si>
    <t>9046780</t>
  </si>
  <si>
    <t>Sanitize Wipes Ocean Fresh</t>
  </si>
  <si>
    <t>72103286</t>
  </si>
  <si>
    <t>72352215</t>
  </si>
  <si>
    <t>1210567</t>
  </si>
  <si>
    <t>IM50,M3/3A/3B Roll Stand</t>
  </si>
  <si>
    <t>1210417</t>
  </si>
  <si>
    <t>Large Adult Size 33-47 CM</t>
  </si>
  <si>
    <t>73196306</t>
  </si>
  <si>
    <t>1210179</t>
  </si>
  <si>
    <t>Can Trash Step-On Rectangle SS</t>
  </si>
  <si>
    <t>73566678</t>
  </si>
  <si>
    <t>1202160</t>
  </si>
  <si>
    <t>Soap Hand Dial Basics Liquid</t>
  </si>
  <si>
    <t xml:space="preserve">787052708   </t>
  </si>
  <si>
    <t>71576129</t>
  </si>
  <si>
    <t>1213096</t>
  </si>
  <si>
    <t>Clip EKG Alligator 4mm</t>
  </si>
  <si>
    <t>73315620</t>
  </si>
  <si>
    <t>1207098</t>
  </si>
  <si>
    <t>Cylinder Spring Kit Hi-Lo</t>
  </si>
  <si>
    <t>73640816</t>
  </si>
  <si>
    <t>1208754</t>
  </si>
  <si>
    <t>Needle Holder No Snag ST LF</t>
  </si>
  <si>
    <t>1208649</t>
  </si>
  <si>
    <t>Forcep Mosquito Halstead Econ</t>
  </si>
  <si>
    <t>1207579</t>
  </si>
  <si>
    <t>Forcep Kelly Economy Curved</t>
  </si>
  <si>
    <t>1337142</t>
  </si>
  <si>
    <t>Needle Biopsy Achieve 14gx11cm</t>
  </si>
  <si>
    <t>74448014</t>
  </si>
  <si>
    <t>1225899</t>
  </si>
  <si>
    <t>Bulb OSEKE Reflector</t>
  </si>
  <si>
    <t>BULBTR</t>
  </si>
  <si>
    <t>73457763</t>
  </si>
  <si>
    <t xml:space="preserve">232254067   </t>
  </si>
  <si>
    <t>74589110</t>
  </si>
  <si>
    <t>1193283</t>
  </si>
  <si>
    <t>Loops Exercise Thera-Band Yllw</t>
  </si>
  <si>
    <t>1213335</t>
  </si>
  <si>
    <t>Loop Thera-Band 8"</t>
  </si>
  <si>
    <t>Mcallen</t>
  </si>
  <si>
    <t xml:space="preserve">78503       </t>
  </si>
  <si>
    <t>72135183</t>
  </si>
  <si>
    <t>9051701</t>
  </si>
  <si>
    <t>File Stckbl W/Hangers Blk</t>
  </si>
  <si>
    <t>72880242</t>
  </si>
  <si>
    <t>1213670</t>
  </si>
  <si>
    <t>Cable HDMI to HDMI Hs</t>
  </si>
  <si>
    <t>73502759</t>
  </si>
  <si>
    <t>73648599</t>
  </si>
  <si>
    <t>1249956</t>
  </si>
  <si>
    <t>Logger Data Vaccinew/Vl&amp;Dspnsr</t>
  </si>
  <si>
    <t>1250616</t>
  </si>
  <si>
    <t>Data Logger Freezer</t>
  </si>
  <si>
    <t>Draper</t>
  </si>
  <si>
    <t xml:space="preserve">840205021   </t>
  </si>
  <si>
    <t>71624581</t>
  </si>
  <si>
    <t>72325848</t>
  </si>
  <si>
    <t>1173278</t>
  </si>
  <si>
    <t>Hank Dilator Set S/S</t>
  </si>
  <si>
    <t>1086800</t>
  </si>
  <si>
    <t>Hank Uterine Dilator American</t>
  </si>
  <si>
    <t>1217729</t>
  </si>
  <si>
    <t>HANK Dilator Ut Dbl-End 27/28</t>
  </si>
  <si>
    <t>72716987</t>
  </si>
  <si>
    <t>73308335</t>
  </si>
  <si>
    <t>73810921</t>
  </si>
  <si>
    <t>74410893</t>
  </si>
  <si>
    <t>1249990</t>
  </si>
  <si>
    <t>Filter Replacement f/ G10 GUS</t>
  </si>
  <si>
    <t>1202575</t>
  </si>
  <si>
    <t>Pouch Steriking Self Seal</t>
  </si>
  <si>
    <t xml:space="preserve">325476754   </t>
  </si>
  <si>
    <t>72265465</t>
  </si>
  <si>
    <t>72968550</t>
  </si>
  <si>
    <t>1317799</t>
  </si>
  <si>
    <t>Pessary Inflatoball Latex</t>
  </si>
  <si>
    <t>74503490</t>
  </si>
  <si>
    <t xml:space="preserve">314046235   </t>
  </si>
  <si>
    <t>72995392</t>
  </si>
  <si>
    <t>4260073</t>
  </si>
  <si>
    <t>Diagnostix E-Sphyg 2 Mobile BP</t>
  </si>
  <si>
    <t>73732353</t>
  </si>
  <si>
    <t>1183462</t>
  </si>
  <si>
    <t>Cuff ABP Adlt f/BM3 Pt Monitor</t>
  </si>
  <si>
    <t>BIOAME</t>
  </si>
  <si>
    <t>Berryville</t>
  </si>
  <si>
    <t xml:space="preserve">226111337   </t>
  </si>
  <si>
    <t>72155093</t>
  </si>
  <si>
    <t>74450139</t>
  </si>
  <si>
    <t>71792354</t>
  </si>
  <si>
    <t>1274818</t>
  </si>
  <si>
    <t>Cup 14 Panel AMP/BARB/BUP</t>
  </si>
  <si>
    <t>72655123</t>
  </si>
  <si>
    <t>1339347</t>
  </si>
  <si>
    <t>Curtains/Track Spotsylvania</t>
  </si>
  <si>
    <t>COVOCC</t>
  </si>
  <si>
    <t>72794504</t>
  </si>
  <si>
    <t>1224863</t>
  </si>
  <si>
    <t>Mat Clip On f/703 Scale</t>
  </si>
  <si>
    <t>73767050</t>
  </si>
  <si>
    <t>74081731</t>
  </si>
  <si>
    <t>74389249</t>
  </si>
  <si>
    <t xml:space="preserve">371743101   </t>
  </si>
  <si>
    <t>72436676</t>
  </si>
  <si>
    <t>71650629</t>
  </si>
  <si>
    <t>71868196</t>
  </si>
  <si>
    <t>72898503</t>
  </si>
  <si>
    <t>73087866</t>
  </si>
  <si>
    <t>73087919</t>
  </si>
  <si>
    <t>73240697</t>
  </si>
  <si>
    <t>73800341</t>
  </si>
  <si>
    <t>74306076</t>
  </si>
  <si>
    <t>9063709</t>
  </si>
  <si>
    <t>Surge 6-Outlet 800 Jls</t>
  </si>
  <si>
    <t>74675038</t>
  </si>
  <si>
    <t>1355070</t>
  </si>
  <si>
    <t>Curtain f/Memrial Hlth Fam Med</t>
  </si>
  <si>
    <t>1247748</t>
  </si>
  <si>
    <t>Can Step Semi-Round 13gal</t>
  </si>
  <si>
    <t>73418021</t>
  </si>
  <si>
    <t>72556548</t>
  </si>
  <si>
    <t>73313273</t>
  </si>
  <si>
    <t>73381983</t>
  </si>
  <si>
    <t>1297295</t>
  </si>
  <si>
    <t>Chamber Holding f/Airial Nblzr</t>
  </si>
  <si>
    <t>74328269</t>
  </si>
  <si>
    <t xml:space="preserve">802203938   </t>
  </si>
  <si>
    <t>72059087</t>
  </si>
  <si>
    <t>2024279</t>
  </si>
  <si>
    <t>Doppler Elite Vascular</t>
  </si>
  <si>
    <t>73639689</t>
  </si>
  <si>
    <t xml:space="preserve">295724127   </t>
  </si>
  <si>
    <t>71768847</t>
  </si>
  <si>
    <t>1113883</t>
  </si>
  <si>
    <t>Regulator f/Oxygen Tank</t>
  </si>
  <si>
    <t>CRADEC</t>
  </si>
  <si>
    <t>72738707</t>
  </si>
  <si>
    <t>73394553</t>
  </si>
  <si>
    <t>1174668</t>
  </si>
  <si>
    <t>Pad Heel Medial Lateral 2"</t>
  </si>
  <si>
    <t>1183688</t>
  </si>
  <si>
    <t>Safe Travels First Aid Kit</t>
  </si>
  <si>
    <t>72505932</t>
  </si>
  <si>
    <t>1215346</t>
  </si>
  <si>
    <t>First Aid Pac-Kit All-Terrain</t>
  </si>
  <si>
    <t>1191561</t>
  </si>
  <si>
    <t>Cane Aluminum Standard Black</t>
  </si>
  <si>
    <t>73908147</t>
  </si>
  <si>
    <t>1261868</t>
  </si>
  <si>
    <t>Stairmaster FreeClimber</t>
  </si>
  <si>
    <t>72604183</t>
  </si>
  <si>
    <t>1171246</t>
  </si>
  <si>
    <t>Apron Demi Lead Free</t>
  </si>
  <si>
    <t>72747397</t>
  </si>
  <si>
    <t>72922187</t>
  </si>
  <si>
    <t>1171245</t>
  </si>
  <si>
    <t>1193378</t>
  </si>
  <si>
    <t>Apron X-Ray Unisex .5mm 25x40"</t>
  </si>
  <si>
    <t>1235838</t>
  </si>
  <si>
    <t>Cast Saw</t>
  </si>
  <si>
    <t>74602476</t>
  </si>
  <si>
    <t>1164906</t>
  </si>
  <si>
    <t>Needle Spinal Quincke Tip Disp</t>
  </si>
  <si>
    <t>HAVELS</t>
  </si>
  <si>
    <t>1141202</t>
  </si>
  <si>
    <t>Needle Spinal Touhey</t>
  </si>
  <si>
    <t>1337049</t>
  </si>
  <si>
    <t>Needle Spinal Quinke Accutarg</t>
  </si>
  <si>
    <t xml:space="preserve">238311543   </t>
  </si>
  <si>
    <t>72218741</t>
  </si>
  <si>
    <t>1102477</t>
  </si>
  <si>
    <t>ColoScreen Take Home Pk</t>
  </si>
  <si>
    <t>HELENA</t>
  </si>
  <si>
    <t>73382101</t>
  </si>
  <si>
    <t>71758673</t>
  </si>
  <si>
    <t>1157673</t>
  </si>
  <si>
    <t>Ultrasound Probe Cover Kit</t>
  </si>
  <si>
    <t>72005736</t>
  </si>
  <si>
    <t>1087424</t>
  </si>
  <si>
    <t>Serum Control Level II</t>
  </si>
  <si>
    <t>MEDTES</t>
  </si>
  <si>
    <t>72553303</t>
  </si>
  <si>
    <t>72765788</t>
  </si>
  <si>
    <t>4998158</t>
  </si>
  <si>
    <t>Cetrifuge Tubes</t>
  </si>
  <si>
    <t>73541231</t>
  </si>
  <si>
    <t>1197904</t>
  </si>
  <si>
    <t>Skin Marker Mamgr Spee-D-Angle</t>
  </si>
  <si>
    <t>74665522</t>
  </si>
  <si>
    <t>1202665</t>
  </si>
  <si>
    <t>Ultrafreeze 1q/nitrag</t>
  </si>
  <si>
    <t>1248982</t>
  </si>
  <si>
    <t>Tube Withdrawal f/LN2 Dewar</t>
  </si>
  <si>
    <t>72026067</t>
  </si>
  <si>
    <t>1317178</t>
  </si>
  <si>
    <t>Afinion2 Analyzer Placement</t>
  </si>
  <si>
    <t>ALEAFI</t>
  </si>
  <si>
    <t>72030785</t>
  </si>
  <si>
    <t>72598535</t>
  </si>
  <si>
    <t>1322346</t>
  </si>
  <si>
    <t>273 Basic Stool w/ Back</t>
  </si>
  <si>
    <t>71617359</t>
  </si>
  <si>
    <t>71752547</t>
  </si>
  <si>
    <t>9031138</t>
  </si>
  <si>
    <t>Sweet-N-Low 400bx</t>
  </si>
  <si>
    <t>72191598</t>
  </si>
  <si>
    <t>73190316</t>
  </si>
  <si>
    <t>1176424</t>
  </si>
  <si>
    <t>Dixie Plates Paper Pathwy Dsgn</t>
  </si>
  <si>
    <t>73253314</t>
  </si>
  <si>
    <t>1208907</t>
  </si>
  <si>
    <t>Card SD Memory f/Burdic 4250</t>
  </si>
  <si>
    <t>73496894</t>
  </si>
  <si>
    <t>73652654</t>
  </si>
  <si>
    <t>74254415</t>
  </si>
  <si>
    <t>9027209</t>
  </si>
  <si>
    <t>Sugar 1/10 Oz 1000 Ct</t>
  </si>
  <si>
    <t xml:space="preserve">232944309   </t>
  </si>
  <si>
    <t>72810017</t>
  </si>
  <si>
    <t>73442860</t>
  </si>
  <si>
    <t>74133783</t>
  </si>
  <si>
    <t>74655902</t>
  </si>
  <si>
    <t xml:space="preserve">801245535   </t>
  </si>
  <si>
    <t>72748549</t>
  </si>
  <si>
    <t>72247591</t>
  </si>
  <si>
    <t>9026856</t>
  </si>
  <si>
    <t>Eye Wash Ophthalmic Solution</t>
  </si>
  <si>
    <t>72273902</t>
  </si>
  <si>
    <t>72280576</t>
  </si>
  <si>
    <t>72281752</t>
  </si>
  <si>
    <t>1205459</t>
  </si>
  <si>
    <t>Steam Indicator Strips</t>
  </si>
  <si>
    <t>74586617</t>
  </si>
  <si>
    <t>Uvalde</t>
  </si>
  <si>
    <t xml:space="preserve">788014822   </t>
  </si>
  <si>
    <t>71614855</t>
  </si>
  <si>
    <t>72074684</t>
  </si>
  <si>
    <t>72367879</t>
  </si>
  <si>
    <t>1089284</t>
  </si>
  <si>
    <t>Fetal Monitoring Strap</t>
  </si>
  <si>
    <t>PREDYN</t>
  </si>
  <si>
    <t>1214014</t>
  </si>
  <si>
    <t>Speculum Endocervical SS</t>
  </si>
  <si>
    <t>72898079</t>
  </si>
  <si>
    <t>73226544</t>
  </si>
  <si>
    <t>74420744</t>
  </si>
  <si>
    <t>9062660</t>
  </si>
  <si>
    <t>ACT II LIGHT BUTTER POPCORN</t>
  </si>
  <si>
    <t>1313811</t>
  </si>
  <si>
    <t>Stain Lugol's Strong Iodine 5%</t>
  </si>
  <si>
    <t>HUMCO</t>
  </si>
  <si>
    <t>1316699</t>
  </si>
  <si>
    <t>Bar Nuts and Spices Dark Chclt</t>
  </si>
  <si>
    <t>72099213</t>
  </si>
  <si>
    <t>73629778</t>
  </si>
  <si>
    <t>72660915</t>
  </si>
  <si>
    <t>72678649</t>
  </si>
  <si>
    <t>73236759</t>
  </si>
  <si>
    <t>74170505</t>
  </si>
  <si>
    <t>9030281</t>
  </si>
  <si>
    <t>Eyeglass Lens Cloth 100/P</t>
  </si>
  <si>
    <t xml:space="preserve">799365258   </t>
  </si>
  <si>
    <t>71524323</t>
  </si>
  <si>
    <t>73359881</t>
  </si>
  <si>
    <t>3337884</t>
  </si>
  <si>
    <t>TeePee Protector Thumb</t>
  </si>
  <si>
    <t>72240838</t>
  </si>
  <si>
    <t>9055219</t>
  </si>
  <si>
    <t>Hook Smallwire Command</t>
  </si>
  <si>
    <t>1176415</t>
  </si>
  <si>
    <t>Bowl Cleaner 2000 Flushes Blue</t>
  </si>
  <si>
    <t>1192933</t>
  </si>
  <si>
    <t>Container Biohaz Waste Step-On</t>
  </si>
  <si>
    <t>72828337</t>
  </si>
  <si>
    <t>71493056</t>
  </si>
  <si>
    <t>1226893</t>
  </si>
  <si>
    <t>Coulter 6C Control Cell</t>
  </si>
  <si>
    <t>71493166</t>
  </si>
  <si>
    <t>71724289</t>
  </si>
  <si>
    <t>71935600</t>
  </si>
  <si>
    <t>3310173</t>
  </si>
  <si>
    <t>Aspirate Probe Brushes</t>
  </si>
  <si>
    <t>3310104</t>
  </si>
  <si>
    <t>Access Total T4 Calibrators</t>
  </si>
  <si>
    <t>71985186</t>
  </si>
  <si>
    <t>72230042</t>
  </si>
  <si>
    <t>72474545</t>
  </si>
  <si>
    <t>72619184</t>
  </si>
  <si>
    <t>72726341</t>
  </si>
  <si>
    <t>72788251</t>
  </si>
  <si>
    <t>1174250</t>
  </si>
  <si>
    <t>Control Latron f/DXH</t>
  </si>
  <si>
    <t>72984847</t>
  </si>
  <si>
    <t>73135994</t>
  </si>
  <si>
    <t>73467184</t>
  </si>
  <si>
    <t>73623180</t>
  </si>
  <si>
    <t>73623854</t>
  </si>
  <si>
    <t>3310163</t>
  </si>
  <si>
    <t>Contrad 70, 1 L</t>
  </si>
  <si>
    <t>73734934</t>
  </si>
  <si>
    <t>74000353</t>
  </si>
  <si>
    <t>74250271</t>
  </si>
  <si>
    <t>74355783</t>
  </si>
  <si>
    <t>2030683</t>
  </si>
  <si>
    <t>Texwipe Swab Applicators</t>
  </si>
  <si>
    <t>3191003</t>
  </si>
  <si>
    <t>Dispenser Tip Squeeze Cap</t>
  </si>
  <si>
    <t>3310103</t>
  </si>
  <si>
    <t>Access Total T4</t>
  </si>
  <si>
    <t>3310105</t>
  </si>
  <si>
    <t>Access T-Uptake</t>
  </si>
  <si>
    <t>3310106</t>
  </si>
  <si>
    <t>Access T-Uptake Calibrator S1</t>
  </si>
  <si>
    <t>74497998</t>
  </si>
  <si>
    <t>1247292</t>
  </si>
  <si>
    <t>Thermometer ACCU-SAFE</t>
  </si>
  <si>
    <t>1244846</t>
  </si>
  <si>
    <t>Coffee Ground Folgers 30.5oz</t>
  </si>
  <si>
    <t>9024307</t>
  </si>
  <si>
    <t>Creamer Coffeemate 50ct F</t>
  </si>
  <si>
    <t>73861688</t>
  </si>
  <si>
    <t>1135963</t>
  </si>
  <si>
    <t>Coffeemate Powder Creamer 22oz</t>
  </si>
  <si>
    <t>1255713</t>
  </si>
  <si>
    <t>Wastebasket Rsn Step-On 13gal</t>
  </si>
  <si>
    <t>73911470</t>
  </si>
  <si>
    <t>1163393</t>
  </si>
  <si>
    <t>Mr Coffee Thermal Coffemaker</t>
  </si>
  <si>
    <t>72337733</t>
  </si>
  <si>
    <t>9058535</t>
  </si>
  <si>
    <t>Folder t Contour Dbe</t>
  </si>
  <si>
    <t>72505943</t>
  </si>
  <si>
    <t>1285722</t>
  </si>
  <si>
    <t>Clin Blood Tube Rack for 10-17</t>
  </si>
  <si>
    <t>72952451</t>
  </si>
  <si>
    <t>9058258</t>
  </si>
  <si>
    <t>Stackable Cube w/Divider</t>
  </si>
  <si>
    <t>74284353</t>
  </si>
  <si>
    <t xml:space="preserve">770822420   </t>
  </si>
  <si>
    <t>73674954</t>
  </si>
  <si>
    <t>71879947</t>
  </si>
  <si>
    <t>71886824</t>
  </si>
  <si>
    <t>72273812</t>
  </si>
  <si>
    <t>73458225</t>
  </si>
  <si>
    <t>73656165</t>
  </si>
  <si>
    <t>73784117</t>
  </si>
  <si>
    <t>6542915</t>
  </si>
  <si>
    <t>Suture Prolene Mono Blu C1</t>
  </si>
  <si>
    <t>74082037</t>
  </si>
  <si>
    <t>71732719</t>
  </si>
  <si>
    <t>1108716</t>
  </si>
  <si>
    <t>Gooseneck Lamp</t>
  </si>
  <si>
    <t>72705617</t>
  </si>
  <si>
    <t>73696886</t>
  </si>
  <si>
    <t>1244788</t>
  </si>
  <si>
    <t>Cleaner Haemo-Sol All-Purpose</t>
  </si>
  <si>
    <t xml:space="preserve">802203910   </t>
  </si>
  <si>
    <t>71968777</t>
  </si>
  <si>
    <t>9043274</t>
  </si>
  <si>
    <t>Lance Cookies and Snacks</t>
  </si>
  <si>
    <t>71607720</t>
  </si>
  <si>
    <t>9898039</t>
  </si>
  <si>
    <t>Utility Hooks</t>
  </si>
  <si>
    <t>1187073</t>
  </si>
  <si>
    <t>Board Cardiac w/3-Bracket</t>
  </si>
  <si>
    <t>6136109</t>
  </si>
  <si>
    <t>IV Pole 2 Prongs</t>
  </si>
  <si>
    <t>6091961</t>
  </si>
  <si>
    <t>O2 Bottle Holder</t>
  </si>
  <si>
    <t>1810718</t>
  </si>
  <si>
    <t>Divider Adjustable</t>
  </si>
  <si>
    <t>1158755</t>
  </si>
  <si>
    <t>6 inch Drawer Divider Set</t>
  </si>
  <si>
    <t>8405019</t>
  </si>
  <si>
    <t>Divider Drawer Set</t>
  </si>
  <si>
    <t>71744074</t>
  </si>
  <si>
    <t>1335642</t>
  </si>
  <si>
    <t>Extension Set Bifuse 39"</t>
  </si>
  <si>
    <t>ICU</t>
  </si>
  <si>
    <t>71877076</t>
  </si>
  <si>
    <t>72175624</t>
  </si>
  <si>
    <t>1197237</t>
  </si>
  <si>
    <t>Container Waste Shielded SS</t>
  </si>
  <si>
    <t>BIODEX</t>
  </si>
  <si>
    <t>72279750</t>
  </si>
  <si>
    <t>1178009</t>
  </si>
  <si>
    <t>Emergency Spill Kit Minor</t>
  </si>
  <si>
    <t>1244398</t>
  </si>
  <si>
    <t>Cuff NIBP Thigh</t>
  </si>
  <si>
    <t>72344991</t>
  </si>
  <si>
    <t>1275265</t>
  </si>
  <si>
    <t>Lead Set 10 Wire AHA Clip</t>
  </si>
  <si>
    <t>72841560</t>
  </si>
  <si>
    <t>6576389</t>
  </si>
  <si>
    <t>Step Stool Bariatric</t>
  </si>
  <si>
    <t>73775780</t>
  </si>
  <si>
    <t>Pace</t>
  </si>
  <si>
    <t xml:space="preserve">325718703   </t>
  </si>
  <si>
    <t>73009282</t>
  </si>
  <si>
    <t>9532303</t>
  </si>
  <si>
    <t>Forceps Halstead Strgt Sterile</t>
  </si>
  <si>
    <t>1243734</t>
  </si>
  <si>
    <t>Eyewear Nylon</t>
  </si>
  <si>
    <t>73180409</t>
  </si>
  <si>
    <t>3981560</t>
  </si>
  <si>
    <t>Eightcheck 3wp X-tra 4x2mlx3</t>
  </si>
  <si>
    <t>71936009</t>
  </si>
  <si>
    <t>1219335</t>
  </si>
  <si>
    <t>Divider Avery A-Z Tab 3-Hole</t>
  </si>
  <si>
    <t>9041075</t>
  </si>
  <si>
    <t>Postit Refills Ult Col</t>
  </si>
  <si>
    <t>72895554</t>
  </si>
  <si>
    <t>9028221</t>
  </si>
  <si>
    <t>WHISTLE,PLASTIC,BLACK</t>
  </si>
  <si>
    <t>9032196</t>
  </si>
  <si>
    <t>BULB,REVEAL,50/100/150W,3</t>
  </si>
  <si>
    <t>9046157</t>
  </si>
  <si>
    <t>Steel 7" Bookend Black</t>
  </si>
  <si>
    <t>71743056</t>
  </si>
  <si>
    <t>71845919</t>
  </si>
  <si>
    <t>1165492</t>
  </si>
  <si>
    <t>Organizer 4-Drawer 8"Wide</t>
  </si>
  <si>
    <t>1244700</t>
  </si>
  <si>
    <t>Organizer Drawer Plastic</t>
  </si>
  <si>
    <t>1177609</t>
  </si>
  <si>
    <t>Cabinet Benchtop 26 Drawer</t>
  </si>
  <si>
    <t>72009797</t>
  </si>
  <si>
    <t>1338443</t>
  </si>
  <si>
    <t>Oil Warmer Air Wick White</t>
  </si>
  <si>
    <t>73198207</t>
  </si>
  <si>
    <t>1217713</t>
  </si>
  <si>
    <t>MAYO HEGAR Needle Holder</t>
  </si>
  <si>
    <t>9038279</t>
  </si>
  <si>
    <t>Med Plastic Storage Tower Cart</t>
  </si>
  <si>
    <t>73402838</t>
  </si>
  <si>
    <t>74667534</t>
  </si>
  <si>
    <t>1338397</t>
  </si>
  <si>
    <t>Stethoscope 27" Tube</t>
  </si>
  <si>
    <t>72546941</t>
  </si>
  <si>
    <t>74467677</t>
  </si>
  <si>
    <t>1272096</t>
  </si>
  <si>
    <t>Control Truecontrol Glucose</t>
  </si>
  <si>
    <t>HOMDIA</t>
  </si>
  <si>
    <t>71499563</t>
  </si>
  <si>
    <t>72288140</t>
  </si>
  <si>
    <t>1299139</t>
  </si>
  <si>
    <t>Forceps IUD Removal Alligator</t>
  </si>
  <si>
    <t>73358007</t>
  </si>
  <si>
    <t>73530702</t>
  </si>
  <si>
    <t>9059735</t>
  </si>
  <si>
    <t>Sponge Hvy Dty Scotchbrite</t>
  </si>
  <si>
    <t>74062937</t>
  </si>
  <si>
    <t>74164072</t>
  </si>
  <si>
    <t>74530255</t>
  </si>
  <si>
    <t>72895278</t>
  </si>
  <si>
    <t>1186250</t>
  </si>
  <si>
    <t>Sensor Pulse Oximeter Neonatal</t>
  </si>
  <si>
    <t>73509677</t>
  </si>
  <si>
    <t>1316327</t>
  </si>
  <si>
    <t>Cream Nourishing Remedy Phytop</t>
  </si>
  <si>
    <t xml:space="preserve">785263328   </t>
  </si>
  <si>
    <t>71796439</t>
  </si>
  <si>
    <t>1322289</t>
  </si>
  <si>
    <t>71824260</t>
  </si>
  <si>
    <t>1249585</t>
  </si>
  <si>
    <t>Scale Stand-On Detecto</t>
  </si>
  <si>
    <t>71839356</t>
  </si>
  <si>
    <t>1145892</t>
  </si>
  <si>
    <t>Vascular Doppler w/Keypad ABI</t>
  </si>
  <si>
    <t>71866254</t>
  </si>
  <si>
    <t>1322347</t>
  </si>
  <si>
    <t>71670934</t>
  </si>
  <si>
    <t>1187778</t>
  </si>
  <si>
    <t>Liner Pad Incontinence Prevail</t>
  </si>
  <si>
    <t>FIRSTQ</t>
  </si>
  <si>
    <t>1275257</t>
  </si>
  <si>
    <t>Glucose Tolerance Drink</t>
  </si>
  <si>
    <t>71671021</t>
  </si>
  <si>
    <t>72267226</t>
  </si>
  <si>
    <t>72425747</t>
  </si>
  <si>
    <t>73577914</t>
  </si>
  <si>
    <t>73578505</t>
  </si>
  <si>
    <t>73683639</t>
  </si>
  <si>
    <t>74325959</t>
  </si>
  <si>
    <t>74345819</t>
  </si>
  <si>
    <t>72396747</t>
  </si>
  <si>
    <t>1233206</t>
  </si>
  <si>
    <t>Pump Vacuum f/ENT Cart</t>
  </si>
  <si>
    <t>73706028</t>
  </si>
  <si>
    <t>1322585</t>
  </si>
  <si>
    <t>425/427 Seat Cushion</t>
  </si>
  <si>
    <t>1514236</t>
  </si>
  <si>
    <t>Stool Basic W/O Seat Cushion</t>
  </si>
  <si>
    <t xml:space="preserve">662102761   </t>
  </si>
  <si>
    <t>71728229</t>
  </si>
  <si>
    <t>72201374</t>
  </si>
  <si>
    <t>72937735</t>
  </si>
  <si>
    <t>73228719</t>
  </si>
  <si>
    <t>73992581</t>
  </si>
  <si>
    <t>74515935</t>
  </si>
  <si>
    <t>7510020</t>
  </si>
  <si>
    <t>Buffer Ph 500</t>
  </si>
  <si>
    <t>7510022</t>
  </si>
  <si>
    <t>Buffer Ph 700</t>
  </si>
  <si>
    <t>74252159</t>
  </si>
  <si>
    <t xml:space="preserve">330635756   </t>
  </si>
  <si>
    <t>71903577</t>
  </si>
  <si>
    <t>1117640</t>
  </si>
  <si>
    <t>Scissors House-Bellucci Allig</t>
  </si>
  <si>
    <t>72403341</t>
  </si>
  <si>
    <t>71509983</t>
  </si>
  <si>
    <t>71904426</t>
  </si>
  <si>
    <t>1123517</t>
  </si>
  <si>
    <t>Sign"Hazardous Materials"</t>
  </si>
  <si>
    <t>72098830</t>
  </si>
  <si>
    <t>72351940</t>
  </si>
  <si>
    <t>3274282</t>
  </si>
  <si>
    <t>Gown Patient Unisex Snowflake</t>
  </si>
  <si>
    <t>72748623</t>
  </si>
  <si>
    <t>1430203</t>
  </si>
  <si>
    <t>Myobloc Inj. Vial</t>
  </si>
  <si>
    <t>73235817</t>
  </si>
  <si>
    <t>73807640</t>
  </si>
  <si>
    <t>74449809</t>
  </si>
  <si>
    <t xml:space="preserve">310212557   </t>
  </si>
  <si>
    <t>71488653</t>
  </si>
  <si>
    <t>5580054</t>
  </si>
  <si>
    <t>Tice BCG Live</t>
  </si>
  <si>
    <t>MERCSD</t>
  </si>
  <si>
    <t>73156805</t>
  </si>
  <si>
    <t>1041043</t>
  </si>
  <si>
    <t>Bladder Scanner 3D w/stand</t>
  </si>
  <si>
    <t>1135349</t>
  </si>
  <si>
    <t>Vessel Loop Yellow Sterile</t>
  </si>
  <si>
    <t>Orange City</t>
  </si>
  <si>
    <t xml:space="preserve">327638258   </t>
  </si>
  <si>
    <t>71647695</t>
  </si>
  <si>
    <t>9066085</t>
  </si>
  <si>
    <t>Calendar Wall Mnthly 8x11</t>
  </si>
  <si>
    <t>73517584</t>
  </si>
  <si>
    <t>9022003</t>
  </si>
  <si>
    <t>WASTEBASKET,RECT,41 QT</t>
  </si>
  <si>
    <t>72876022</t>
  </si>
  <si>
    <t xml:space="preserve">240733569   </t>
  </si>
  <si>
    <t>73311592</t>
  </si>
  <si>
    <t>1195055</t>
  </si>
  <si>
    <t>Scissor Iris SS Straight</t>
  </si>
  <si>
    <t>71872929</t>
  </si>
  <si>
    <t>1193508</t>
  </si>
  <si>
    <t>Cable Printer f/Doppler L250</t>
  </si>
  <si>
    <t>72914381</t>
  </si>
  <si>
    <t>71759667</t>
  </si>
  <si>
    <t>1163603</t>
  </si>
  <si>
    <t>Na+/k+ Selectivity Check</t>
  </si>
  <si>
    <t>71936686</t>
  </si>
  <si>
    <t>7762235</t>
  </si>
  <si>
    <t>Immunoassay Plus CTRL L1</t>
  </si>
  <si>
    <t>1042771</t>
  </si>
  <si>
    <t>Immunoassay Plus CTRL L3</t>
  </si>
  <si>
    <t>72142601</t>
  </si>
  <si>
    <t>6665676</t>
  </si>
  <si>
    <t>Direct HDL Reagent for Olympus</t>
  </si>
  <si>
    <t>1281540</t>
  </si>
  <si>
    <t>Glucose Hk Osr Reagent Ol</t>
  </si>
  <si>
    <t>1428179</t>
  </si>
  <si>
    <t>Urea Nitrogen Osr Reagent</t>
  </si>
  <si>
    <t>1424989</t>
  </si>
  <si>
    <t>Total Protein Osr Reagent</t>
  </si>
  <si>
    <t>1086459</t>
  </si>
  <si>
    <t>Olympus Triglyceride</t>
  </si>
  <si>
    <t>1086455</t>
  </si>
  <si>
    <t>Olympus Uric Acid</t>
  </si>
  <si>
    <t>9974554</t>
  </si>
  <si>
    <t>ST TSH AIA Pack 100 Tests</t>
  </si>
  <si>
    <t>TOSOH</t>
  </si>
  <si>
    <t>4239063</t>
  </si>
  <si>
    <t>AIA-Pack Substrate II</t>
  </si>
  <si>
    <t>6847344</t>
  </si>
  <si>
    <t>ST AIA-Pack PSA</t>
  </si>
  <si>
    <t>4232757</t>
  </si>
  <si>
    <t>AIA-Pack Diluent</t>
  </si>
  <si>
    <t>6735774</t>
  </si>
  <si>
    <t>Thermal Paper</t>
  </si>
  <si>
    <t>6534954</t>
  </si>
  <si>
    <t>Direct HDL Calibrator/Olympus</t>
  </si>
  <si>
    <t>72217974</t>
  </si>
  <si>
    <t>1230553</t>
  </si>
  <si>
    <t>Electrode Cl- Ise Olympus</t>
  </si>
  <si>
    <t>1230552</t>
  </si>
  <si>
    <t>Electrode K+ Ise Olympus</t>
  </si>
  <si>
    <t>1230551</t>
  </si>
  <si>
    <t>Electrode Na+ Ise Olympus</t>
  </si>
  <si>
    <t>5810667</t>
  </si>
  <si>
    <t>ISE Low Std</t>
  </si>
  <si>
    <t>MEDLAB</t>
  </si>
  <si>
    <t>5810668</t>
  </si>
  <si>
    <t>Ise High Std</t>
  </si>
  <si>
    <t>72380902</t>
  </si>
  <si>
    <t>8578311</t>
  </si>
  <si>
    <t>ST FT4 AIA Pack Tests</t>
  </si>
  <si>
    <t>73132422</t>
  </si>
  <si>
    <t>1240099</t>
  </si>
  <si>
    <t>Alp Osr Reagent Olympus</t>
  </si>
  <si>
    <t>1428192</t>
  </si>
  <si>
    <t>Olympus Reagent Creatinine OSR</t>
  </si>
  <si>
    <t>1265601</t>
  </si>
  <si>
    <t>Ast Osr Reagent Olympus</t>
  </si>
  <si>
    <t>1428186</t>
  </si>
  <si>
    <t>Bicarbonate Co2 Osr Reage</t>
  </si>
  <si>
    <t>1163597</t>
  </si>
  <si>
    <t>Mid Standard Ise Reagent</t>
  </si>
  <si>
    <t>6193873</t>
  </si>
  <si>
    <t>Level II Calibrator 12x5ml</t>
  </si>
  <si>
    <t>2170926</t>
  </si>
  <si>
    <t>Level I Calibrator 12x5ml</t>
  </si>
  <si>
    <t>1164511</t>
  </si>
  <si>
    <t>Lyphochek Chem Assy Cntr LvlI</t>
  </si>
  <si>
    <t>1164514</t>
  </si>
  <si>
    <t>Lyphochek Chem Assy Cntr LevII</t>
  </si>
  <si>
    <t>73574759</t>
  </si>
  <si>
    <t>1230559</t>
  </si>
  <si>
    <t>Photometer Lamp Au480/Au400</t>
  </si>
  <si>
    <t>6228932</t>
  </si>
  <si>
    <t>Filter Water</t>
  </si>
  <si>
    <t>3665982</t>
  </si>
  <si>
    <t>Sample Cup AIA &amp; HPLC</t>
  </si>
  <si>
    <t>1227020</t>
  </si>
  <si>
    <t>Calibrator Bcarb Lvl 1&amp;2</t>
  </si>
  <si>
    <t>74152846</t>
  </si>
  <si>
    <t>1119871</t>
  </si>
  <si>
    <t>Filter Element f/G8</t>
  </si>
  <si>
    <t>6177957</t>
  </si>
  <si>
    <t>Olympus Bottle Empty</t>
  </si>
  <si>
    <t>1119864</t>
  </si>
  <si>
    <t>Elution Buffer for G8 #2</t>
  </si>
  <si>
    <t>1119863</t>
  </si>
  <si>
    <t>Elution Buffer for G8 #1</t>
  </si>
  <si>
    <t>1119866</t>
  </si>
  <si>
    <t>Elution Buffer for G8 #3</t>
  </si>
  <si>
    <t>74253309</t>
  </si>
  <si>
    <t>4233102</t>
  </si>
  <si>
    <t>AIA-Pack Wash</t>
  </si>
  <si>
    <t>1119867</t>
  </si>
  <si>
    <t>Hemolysis Wash 2000ml</t>
  </si>
  <si>
    <t>74645170</t>
  </si>
  <si>
    <t>1293507</t>
  </si>
  <si>
    <t>Forcep Brown-Adson 9x9Tth</t>
  </si>
  <si>
    <t>71978180</t>
  </si>
  <si>
    <t>9024956</t>
  </si>
  <si>
    <t>POINTER,LASER PEN,HI-IMPA</t>
  </si>
  <si>
    <t>72193895</t>
  </si>
  <si>
    <t>73370199</t>
  </si>
  <si>
    <t>1190808</t>
  </si>
  <si>
    <t>Chair Stabilizer Ball 5cm Mbl</t>
  </si>
  <si>
    <t>71770841</t>
  </si>
  <si>
    <t>72722634</t>
  </si>
  <si>
    <t>1182526</t>
  </si>
  <si>
    <t>Paper f/Ultrasound</t>
  </si>
  <si>
    <t>BECKL</t>
  </si>
  <si>
    <t>73003609</t>
  </si>
  <si>
    <t>71486862</t>
  </si>
  <si>
    <t>9065436</t>
  </si>
  <si>
    <t>Cartridge Ink HP 26A CF226A</t>
  </si>
  <si>
    <t>72806427</t>
  </si>
  <si>
    <t>73023053</t>
  </si>
  <si>
    <t>9533155</t>
  </si>
  <si>
    <t>Pessary Dish W/Suport</t>
  </si>
  <si>
    <t>73763070</t>
  </si>
  <si>
    <t>6908400</t>
  </si>
  <si>
    <t>Minocal Calibrator</t>
  </si>
  <si>
    <t>73802504</t>
  </si>
  <si>
    <t>1101239</t>
  </si>
  <si>
    <t>Difftrol Tri-Level</t>
  </si>
  <si>
    <t>74301935</t>
  </si>
  <si>
    <t>72223116</t>
  </si>
  <si>
    <t>1314268</t>
  </si>
  <si>
    <t>Paper Thermal Z-Fold Q-Stress</t>
  </si>
  <si>
    <t>72686089</t>
  </si>
  <si>
    <t>72796451</t>
  </si>
  <si>
    <t>9740005</t>
  </si>
  <si>
    <t>Sonotrax Vascular w/Transducer</t>
  </si>
  <si>
    <t>73264777</t>
  </si>
  <si>
    <t>74461392</t>
  </si>
  <si>
    <t xml:space="preserve">840205009   </t>
  </si>
  <si>
    <t>72298173</t>
  </si>
  <si>
    <t>1322291</t>
  </si>
  <si>
    <t>1177377</t>
  </si>
  <si>
    <t>Chair Sonography Ergonomic</t>
  </si>
  <si>
    <t>73992619</t>
  </si>
  <si>
    <t>1237242</t>
  </si>
  <si>
    <t>Half Rack 16mm Unwire</t>
  </si>
  <si>
    <t>NALGE</t>
  </si>
  <si>
    <t>73699278</t>
  </si>
  <si>
    <t>72516320</t>
  </si>
  <si>
    <t>73173483</t>
  </si>
  <si>
    <t>1242283</t>
  </si>
  <si>
    <t>Curtain Cubicle Utopia Feather</t>
  </si>
  <si>
    <t>73643493</t>
  </si>
  <si>
    <t>1194141</t>
  </si>
  <si>
    <t>Paper Chart Standard Grade</t>
  </si>
  <si>
    <t>74259271</t>
  </si>
  <si>
    <t>1322321</t>
  </si>
  <si>
    <t>272 UFree Basic Stool</t>
  </si>
  <si>
    <t>71758598</t>
  </si>
  <si>
    <t>1220834</t>
  </si>
  <si>
    <t>Elastics Intraoral 3/16</t>
  </si>
  <si>
    <t>UNITEK</t>
  </si>
  <si>
    <t>1228309</t>
  </si>
  <si>
    <t>Valve Enteral Tube Lopez</t>
  </si>
  <si>
    <t>72197151</t>
  </si>
  <si>
    <t>2726880</t>
  </si>
  <si>
    <t>Compression Garment Above Knee</t>
  </si>
  <si>
    <t>STUBBS</t>
  </si>
  <si>
    <t>2728018</t>
  </si>
  <si>
    <t>Compression Girdle Above Knee</t>
  </si>
  <si>
    <t>2729717</t>
  </si>
  <si>
    <t>73059138</t>
  </si>
  <si>
    <t>2724955</t>
  </si>
  <si>
    <t>72006180</t>
  </si>
  <si>
    <t>9600189</t>
  </si>
  <si>
    <t>Cando Kettlebell 10lb Vinyl</t>
  </si>
  <si>
    <t>9600190</t>
  </si>
  <si>
    <t>Cando Kettlebell 15lb Vinyl</t>
  </si>
  <si>
    <t>9600191</t>
  </si>
  <si>
    <t>Cando Kettlebell 20lb Vinyl</t>
  </si>
  <si>
    <t>9600192</t>
  </si>
  <si>
    <t>Cando Kettlebell 25lb Vinyl</t>
  </si>
  <si>
    <t>9600194</t>
  </si>
  <si>
    <t>Cando Kettlebell 30lb Vinyl</t>
  </si>
  <si>
    <t>72170774</t>
  </si>
  <si>
    <t>72752684</t>
  </si>
  <si>
    <t>73342444</t>
  </si>
  <si>
    <t>1228560</t>
  </si>
  <si>
    <t>Scissor Bandage Esmarch 8"</t>
  </si>
  <si>
    <t>73589290</t>
  </si>
  <si>
    <t>1198279</t>
  </si>
  <si>
    <t>Wedge Spnl Pos Fm 45-Degree</t>
  </si>
  <si>
    <t>1316318</t>
  </si>
  <si>
    <t>Spray Saline Wound Wash</t>
  </si>
  <si>
    <t>71634944</t>
  </si>
  <si>
    <t>72101423</t>
  </si>
  <si>
    <t>9533191</t>
  </si>
  <si>
    <t>Pessary Donut Size 1</t>
  </si>
  <si>
    <t>73112052</t>
  </si>
  <si>
    <t>73832640</t>
  </si>
  <si>
    <t>73985872</t>
  </si>
  <si>
    <t>74142625</t>
  </si>
  <si>
    <t>74599410</t>
  </si>
  <si>
    <t>1245194</t>
  </si>
  <si>
    <t>Cabinet Tx Mobile Molded Top</t>
  </si>
  <si>
    <t>71825737</t>
  </si>
  <si>
    <t>72501673</t>
  </si>
  <si>
    <t>73288760</t>
  </si>
  <si>
    <t>1299133</t>
  </si>
  <si>
    <t>Battery Rplcmnt f/Easy Tymp</t>
  </si>
  <si>
    <t>MAIDIA</t>
  </si>
  <si>
    <t>73331085</t>
  </si>
  <si>
    <t>73850404</t>
  </si>
  <si>
    <t>74168570</t>
  </si>
  <si>
    <t>73957099</t>
  </si>
  <si>
    <t>1220398</t>
  </si>
  <si>
    <t>Scale Remote Indicator Digital</t>
  </si>
  <si>
    <t>74521827</t>
  </si>
  <si>
    <t>1322379</t>
  </si>
  <si>
    <t>274 Basic Stool</t>
  </si>
  <si>
    <t>Cantonment</t>
  </si>
  <si>
    <t xml:space="preserve">325338508   </t>
  </si>
  <si>
    <t>72830517</t>
  </si>
  <si>
    <t>73689074</t>
  </si>
  <si>
    <t>72432983</t>
  </si>
  <si>
    <t>72903416</t>
  </si>
  <si>
    <t>1097953</t>
  </si>
  <si>
    <t>X-Ray Marker 1 Left &amp; 1 Right</t>
  </si>
  <si>
    <t>74677307</t>
  </si>
  <si>
    <t>72426287</t>
  </si>
  <si>
    <t>74231388</t>
  </si>
  <si>
    <t>74231808</t>
  </si>
  <si>
    <t>1285428</t>
  </si>
  <si>
    <t>Cuff Blood Pressure Adlt Lg</t>
  </si>
  <si>
    <t>1285432</t>
  </si>
  <si>
    <t>Cuff Blood Pressure Lg Long</t>
  </si>
  <si>
    <t>1285620</t>
  </si>
  <si>
    <t>Cuff Blood Pressure Dual Tube</t>
  </si>
  <si>
    <t>73010219</t>
  </si>
  <si>
    <t>73019618</t>
  </si>
  <si>
    <t>73425187</t>
  </si>
  <si>
    <t>1154775</t>
  </si>
  <si>
    <t>Forcep Sponge Bozeman</t>
  </si>
  <si>
    <t>71535990</t>
  </si>
  <si>
    <t>71672103</t>
  </si>
  <si>
    <t>9038606</t>
  </si>
  <si>
    <t>Dr. Grip COG Ballpt Pen</t>
  </si>
  <si>
    <t>9044562</t>
  </si>
  <si>
    <t>Retract Liquid Gel Pen Med Pt</t>
  </si>
  <si>
    <t>9044565</t>
  </si>
  <si>
    <t>1211673</t>
  </si>
  <si>
    <t>Portfolio 2Pckt Oxford Leather</t>
  </si>
  <si>
    <t>72287512</t>
  </si>
  <si>
    <t>9060567</t>
  </si>
  <si>
    <t>Labelwriter 450 Turbo Label Pr</t>
  </si>
  <si>
    <t>9025814</t>
  </si>
  <si>
    <t>HOLDER,CARD,BUS,EXPRESS,M</t>
  </si>
  <si>
    <t>9023948</t>
  </si>
  <si>
    <t>SORTER,MESH,DESK,BLACK</t>
  </si>
  <si>
    <t>72382950</t>
  </si>
  <si>
    <t>73738102</t>
  </si>
  <si>
    <t>73767497</t>
  </si>
  <si>
    <t>71577153</t>
  </si>
  <si>
    <t>71877991</t>
  </si>
  <si>
    <t>73191237</t>
  </si>
  <si>
    <t>73539284</t>
  </si>
  <si>
    <t>74143740</t>
  </si>
  <si>
    <t>72579515</t>
  </si>
  <si>
    <t>1276358</t>
  </si>
  <si>
    <t>Veritor+ Rdr Combo 2 FLU</t>
  </si>
  <si>
    <t>72579688</t>
  </si>
  <si>
    <t>73270604</t>
  </si>
  <si>
    <t>1254782</t>
  </si>
  <si>
    <t xml:space="preserve">770653687   </t>
  </si>
  <si>
    <t>73184034</t>
  </si>
  <si>
    <t>Mc Allen</t>
  </si>
  <si>
    <t xml:space="preserve">785043599   </t>
  </si>
  <si>
    <t>72087274</t>
  </si>
  <si>
    <t>1211097</t>
  </si>
  <si>
    <t>Freshener Air Febreze</t>
  </si>
  <si>
    <t>71597659</t>
  </si>
  <si>
    <t>1156388</t>
  </si>
  <si>
    <t>Labels f/Dymo Label Writer</t>
  </si>
  <si>
    <t>72015417</t>
  </si>
  <si>
    <t>72958144</t>
  </si>
  <si>
    <t>74016868</t>
  </si>
  <si>
    <t xml:space="preserve">762106803   </t>
  </si>
  <si>
    <t>72470699</t>
  </si>
  <si>
    <t>9740171</t>
  </si>
  <si>
    <t>Trolley Luxury ECG MT-801</t>
  </si>
  <si>
    <t>72102663</t>
  </si>
  <si>
    <t>1285545</t>
  </si>
  <si>
    <t>Pad f/Welch-Allyn AED 10/20</t>
  </si>
  <si>
    <t>72455360</t>
  </si>
  <si>
    <t>3389463</t>
  </si>
  <si>
    <t>Coat Lab w/Ipad Pocket</t>
  </si>
  <si>
    <t>72876458</t>
  </si>
  <si>
    <t>73874242</t>
  </si>
  <si>
    <t>1212339</t>
  </si>
  <si>
    <t>Commode Bucket w/Lid &amp; Handle</t>
  </si>
  <si>
    <t>1248844</t>
  </si>
  <si>
    <t>71910057</t>
  </si>
  <si>
    <t>1337899</t>
  </si>
  <si>
    <t>Adaptor Taylor f/Syringe</t>
  </si>
  <si>
    <t>3984748</t>
  </si>
  <si>
    <t>Test Tube Rack 20-place 1</t>
  </si>
  <si>
    <t>72452362</t>
  </si>
  <si>
    <t>1220666</t>
  </si>
  <si>
    <t>Scale Digital w/Adapter</t>
  </si>
  <si>
    <t>72568734</t>
  </si>
  <si>
    <t>3389460</t>
  </si>
  <si>
    <t>72582781</t>
  </si>
  <si>
    <t>1147572</t>
  </si>
  <si>
    <t>Lab Coat Ladies 34-1/2</t>
  </si>
  <si>
    <t>73643780</t>
  </si>
  <si>
    <t>4284410</t>
  </si>
  <si>
    <t>Sound Dittel 10fr</t>
  </si>
  <si>
    <t>6697549</t>
  </si>
  <si>
    <t>Sound Dittel</t>
  </si>
  <si>
    <t>3554414</t>
  </si>
  <si>
    <t>Urethral Sound Dittel</t>
  </si>
  <si>
    <t>9533606</t>
  </si>
  <si>
    <t>Dittel Urethral Sounds</t>
  </si>
  <si>
    <t>9536990</t>
  </si>
  <si>
    <t>4877343</t>
  </si>
  <si>
    <t>Dittel Urethral Sound</t>
  </si>
  <si>
    <t>4284411</t>
  </si>
  <si>
    <t>Sound Dittel 20 Fr Ea</t>
  </si>
  <si>
    <t>9537789</t>
  </si>
  <si>
    <t>2977432</t>
  </si>
  <si>
    <t>2091229</t>
  </si>
  <si>
    <t>9531226</t>
  </si>
  <si>
    <t>1864901</t>
  </si>
  <si>
    <t>9474080</t>
  </si>
  <si>
    <t>73725108</t>
  </si>
  <si>
    <t>1195581</t>
  </si>
  <si>
    <t>O-Ring f/Ligator LF</t>
  </si>
  <si>
    <t>73934477</t>
  </si>
  <si>
    <t>74091731</t>
  </si>
  <si>
    <t>1354393</t>
  </si>
  <si>
    <t>Attachment Leg f/OB20 Chair</t>
  </si>
  <si>
    <t>72651484</t>
  </si>
  <si>
    <t>9029244</t>
  </si>
  <si>
    <t>Lollipops Bankers Pops</t>
  </si>
  <si>
    <t>72652106</t>
  </si>
  <si>
    <t>1336051</t>
  </si>
  <si>
    <t>Wipe Remover Adhesive Provox</t>
  </si>
  <si>
    <t>73291211</t>
  </si>
  <si>
    <t>9536445</t>
  </si>
  <si>
    <t>Halsted Mosquito Forcep Str</t>
  </si>
  <si>
    <t>73689461</t>
  </si>
  <si>
    <t xml:space="preserve">344719140   </t>
  </si>
  <si>
    <t>71899501</t>
  </si>
  <si>
    <t>72550244</t>
  </si>
  <si>
    <t>9533387</t>
  </si>
  <si>
    <t>Pessary Ringknob W/O sprt</t>
  </si>
  <si>
    <t>9533388</t>
  </si>
  <si>
    <t>9533370</t>
  </si>
  <si>
    <t>74076822</t>
  </si>
  <si>
    <t xml:space="preserve">301652042   </t>
  </si>
  <si>
    <t>71993125</t>
  </si>
  <si>
    <t>74308905</t>
  </si>
  <si>
    <t>1133943</t>
  </si>
  <si>
    <t>Light Outpatient II Sing Mount</t>
  </si>
  <si>
    <t>72260944</t>
  </si>
  <si>
    <t>73090858</t>
  </si>
  <si>
    <t>1160355</t>
  </si>
  <si>
    <t>Fetal Doppler w/Probe 3mghz</t>
  </si>
  <si>
    <t>73457842</t>
  </si>
  <si>
    <t>73915279</t>
  </si>
  <si>
    <t>74086142</t>
  </si>
  <si>
    <t>74195582</t>
  </si>
  <si>
    <t>3669242</t>
  </si>
  <si>
    <t>Ligator Hemorrhoid Suction</t>
  </si>
  <si>
    <t>1205260</t>
  </si>
  <si>
    <t>Steam Indicator Tape</t>
  </si>
  <si>
    <t>7198024</t>
  </si>
  <si>
    <t>Needle Holder Webster TC</t>
  </si>
  <si>
    <t>1191328</t>
  </si>
  <si>
    <t>Scissor Iris Crv S/S</t>
  </si>
  <si>
    <t xml:space="preserve">344203118   </t>
  </si>
  <si>
    <t>72299133</t>
  </si>
  <si>
    <t xml:space="preserve">372118010   </t>
  </si>
  <si>
    <t>72769645</t>
  </si>
  <si>
    <t>1188015</t>
  </si>
  <si>
    <t>Dressing Xeroform</t>
  </si>
  <si>
    <t>73476032</t>
  </si>
  <si>
    <t>1099257</t>
  </si>
  <si>
    <t>Loading Cone f/Ligator</t>
  </si>
  <si>
    <t>Hilton Head Island</t>
  </si>
  <si>
    <t xml:space="preserve">299268701   </t>
  </si>
  <si>
    <t>72028498</t>
  </si>
  <si>
    <t>9055261</t>
  </si>
  <si>
    <t>Cleaner Dishwsh Dawn 38oz</t>
  </si>
  <si>
    <t>73210976</t>
  </si>
  <si>
    <t>73990129</t>
  </si>
  <si>
    <t xml:space="preserve">334091972   </t>
  </si>
  <si>
    <t>73542810</t>
  </si>
  <si>
    <t>1292891</t>
  </si>
  <si>
    <t>Forcep Kelly Uterine Polyp Cur</t>
  </si>
  <si>
    <t>72529021</t>
  </si>
  <si>
    <t>7510089</t>
  </si>
  <si>
    <t>Sodium Hydroxide 10% 4 oz</t>
  </si>
  <si>
    <t>73025320</t>
  </si>
  <si>
    <t>73147938</t>
  </si>
  <si>
    <t>9034423</t>
  </si>
  <si>
    <t>Translucent ID Card Reels Asst</t>
  </si>
  <si>
    <t>72781311</t>
  </si>
  <si>
    <t>1329149</t>
  </si>
  <si>
    <t>Brush f/ Endometrial Sampler</t>
  </si>
  <si>
    <t>73241880</t>
  </si>
  <si>
    <t>73296520</t>
  </si>
  <si>
    <t>73867060</t>
  </si>
  <si>
    <t>1243729</t>
  </si>
  <si>
    <t>Vest Wrap Truelite Lg</t>
  </si>
  <si>
    <t>74100556</t>
  </si>
  <si>
    <t xml:space="preserve">295724116   </t>
  </si>
  <si>
    <t>72655042</t>
  </si>
  <si>
    <t>1266753</t>
  </si>
  <si>
    <t>Electrode Snap SofTouch</t>
  </si>
  <si>
    <t>72057530</t>
  </si>
  <si>
    <t>73520582</t>
  </si>
  <si>
    <t>9060170</t>
  </si>
  <si>
    <t>Refill Foam Tfx Purell</t>
  </si>
  <si>
    <t>74520422</t>
  </si>
  <si>
    <t>1222672</t>
  </si>
  <si>
    <t>Forcep Ear Hartman Serrated</t>
  </si>
  <si>
    <t>74589676</t>
  </si>
  <si>
    <t xml:space="preserve">240607009   </t>
  </si>
  <si>
    <t>72190747</t>
  </si>
  <si>
    <t>72240321</t>
  </si>
  <si>
    <t>74134194</t>
  </si>
  <si>
    <t>72925142</t>
  </si>
  <si>
    <t>1198888</t>
  </si>
  <si>
    <t>Mask Cyclone Bag Valve</t>
  </si>
  <si>
    <t>1203895</t>
  </si>
  <si>
    <t>Replacement Blade Ring</t>
  </si>
  <si>
    <t>1142005</t>
  </si>
  <si>
    <t>Scissors Stitch Littauer</t>
  </si>
  <si>
    <t>73938666</t>
  </si>
  <si>
    <t>73129531</t>
  </si>
  <si>
    <t>1352030</t>
  </si>
  <si>
    <t>Clean U/S Prb Cover (100/Box)</t>
  </si>
  <si>
    <t xml:space="preserve">323117914   </t>
  </si>
  <si>
    <t>71650074</t>
  </si>
  <si>
    <t>1253056</t>
  </si>
  <si>
    <t>Detergent Dish Liquid</t>
  </si>
  <si>
    <t>73786340</t>
  </si>
  <si>
    <t>1334907</t>
  </si>
  <si>
    <t>Pouch NR f/ Holders</t>
  </si>
  <si>
    <t>74098758</t>
  </si>
  <si>
    <t>1188816</t>
  </si>
  <si>
    <t>Sponge Gauze Caring Wvn LF ST</t>
  </si>
  <si>
    <t>73382453</t>
  </si>
  <si>
    <t>1160462</t>
  </si>
  <si>
    <t>Ruler Clear Plastic 6"</t>
  </si>
  <si>
    <t>1225893</t>
  </si>
  <si>
    <t>Hardware Repr f/13033 IV Pole</t>
  </si>
  <si>
    <t xml:space="preserve">421045853   </t>
  </si>
  <si>
    <t>73266703</t>
  </si>
  <si>
    <t>1217161</t>
  </si>
  <si>
    <t>Sign AED w/Left Arrow</t>
  </si>
  <si>
    <t xml:space="preserve">770047642   </t>
  </si>
  <si>
    <t>72141093</t>
  </si>
  <si>
    <t>1123505</t>
  </si>
  <si>
    <t>Beaker Graduated 50-1000ml</t>
  </si>
  <si>
    <t>73556675</t>
  </si>
  <si>
    <t>1194813</t>
  </si>
  <si>
    <t>Headlight Sld St w/o Pwr Sppl</t>
  </si>
  <si>
    <t>73867247</t>
  </si>
  <si>
    <t>1285370</t>
  </si>
  <si>
    <t>Catheter Tampa Ultrasound</t>
  </si>
  <si>
    <t>73149752</t>
  </si>
  <si>
    <t>72042846</t>
  </si>
  <si>
    <t>1155682</t>
  </si>
  <si>
    <t>Forceps Hartman Straight Disp</t>
  </si>
  <si>
    <t>74411096</t>
  </si>
  <si>
    <t>1262664</t>
  </si>
  <si>
    <t>Cast Liner Aquacast Waterproof</t>
  </si>
  <si>
    <t>1247709</t>
  </si>
  <si>
    <t>Liner Cast Waterproof</t>
  </si>
  <si>
    <t xml:space="preserve">801132736   </t>
  </si>
  <si>
    <t>71875945</t>
  </si>
  <si>
    <t>73380352</t>
  </si>
  <si>
    <t>73939935</t>
  </si>
  <si>
    <t>74275974</t>
  </si>
  <si>
    <t>74470061</t>
  </si>
  <si>
    <t>9053530</t>
  </si>
  <si>
    <t>Refill Fresh Scent Neutra Air</t>
  </si>
  <si>
    <t>74666347</t>
  </si>
  <si>
    <t xml:space="preserve">331801204   </t>
  </si>
  <si>
    <t>73388697</t>
  </si>
  <si>
    <t>1315557</t>
  </si>
  <si>
    <t>Table TX Adjustable Back</t>
  </si>
  <si>
    <t>WINCO</t>
  </si>
  <si>
    <t>Floral City</t>
  </si>
  <si>
    <t xml:space="preserve">344362738   </t>
  </si>
  <si>
    <t>71877976</t>
  </si>
  <si>
    <t>72589396</t>
  </si>
  <si>
    <t>73299004</t>
  </si>
  <si>
    <t>74281252</t>
  </si>
  <si>
    <t>8230171</t>
  </si>
  <si>
    <t>Bag Bio Lab Guard w/Absorb Pad</t>
  </si>
  <si>
    <t>MINGRI</t>
  </si>
  <si>
    <t>71711625</t>
  </si>
  <si>
    <t>71944096</t>
  </si>
  <si>
    <t>72729512</t>
  </si>
  <si>
    <t>72985863</t>
  </si>
  <si>
    <t>73225742</t>
  </si>
  <si>
    <t>74196173</t>
  </si>
  <si>
    <t>74478673</t>
  </si>
  <si>
    <t>71594322</t>
  </si>
  <si>
    <t>9533285</t>
  </si>
  <si>
    <t>Pessary Marland W/Suprt</t>
  </si>
  <si>
    <t>71852144</t>
  </si>
  <si>
    <t>72521139</t>
  </si>
  <si>
    <t>72848146</t>
  </si>
  <si>
    <t>9533286</t>
  </si>
  <si>
    <t>9533282</t>
  </si>
  <si>
    <t>9028790</t>
  </si>
  <si>
    <t>MESH WASTECAN BLACK</t>
  </si>
  <si>
    <t xml:space="preserve">799023585   </t>
  </si>
  <si>
    <t>71608545</t>
  </si>
  <si>
    <t>71689166</t>
  </si>
  <si>
    <t>72638005</t>
  </si>
  <si>
    <t>73818002</t>
  </si>
  <si>
    <t>74346295</t>
  </si>
  <si>
    <t>1144885</t>
  </si>
  <si>
    <t>Dilator Uterine Hank 6/St</t>
  </si>
  <si>
    <t xml:space="preserve">641321144   </t>
  </si>
  <si>
    <t>72660842</t>
  </si>
  <si>
    <t>1205769</t>
  </si>
  <si>
    <t>Wet Jet Multipurpose Swiffer</t>
  </si>
  <si>
    <t>1106874</t>
  </si>
  <si>
    <t>Swiffer Dry Refill</t>
  </si>
  <si>
    <t>72527930</t>
  </si>
  <si>
    <t>1173279</t>
  </si>
  <si>
    <t>Dilator Set Soft Reusable</t>
  </si>
  <si>
    <t xml:space="preserve">370663056   </t>
  </si>
  <si>
    <t>73889227</t>
  </si>
  <si>
    <t>71920802</t>
  </si>
  <si>
    <t>1329274</t>
  </si>
  <si>
    <t>Table Treatment 70x30x30 Maple</t>
  </si>
  <si>
    <t>72414281</t>
  </si>
  <si>
    <t>9531035</t>
  </si>
  <si>
    <t>Bellucci Ear Scissors</t>
  </si>
  <si>
    <t>72471505</t>
  </si>
  <si>
    <t>72693407</t>
  </si>
  <si>
    <t>1077469</t>
  </si>
  <si>
    <t>Bottle Dropper Boston Rnd 1oz</t>
  </si>
  <si>
    <t>GINSCI</t>
  </si>
  <si>
    <t>72978523</t>
  </si>
  <si>
    <t>1203955</t>
  </si>
  <si>
    <t>TC Olsen-Hegar NH w/Scs 7-1/2</t>
  </si>
  <si>
    <t>72994999</t>
  </si>
  <si>
    <t>73629541</t>
  </si>
  <si>
    <t>72752862</t>
  </si>
  <si>
    <t>1248590</t>
  </si>
  <si>
    <t>Surgical Clipper Kit</t>
  </si>
  <si>
    <t>1001530</t>
  </si>
  <si>
    <t>Tissue Forcep 1x2 Teeth Econ</t>
  </si>
  <si>
    <t>3653227</t>
  </si>
  <si>
    <t>Forceps Tissue 5" 1x2 Tee</t>
  </si>
  <si>
    <t>74464924</t>
  </si>
  <si>
    <t>1227076</t>
  </si>
  <si>
    <t>Rack Peel Pack SS 5 Slot</t>
  </si>
  <si>
    <t>72280459</t>
  </si>
  <si>
    <t>72422543</t>
  </si>
  <si>
    <t>1272008</t>
  </si>
  <si>
    <t>Holder Glove Box Wire Horizont</t>
  </si>
  <si>
    <t>73324176</t>
  </si>
  <si>
    <t>73638639</t>
  </si>
  <si>
    <t>9021885</t>
  </si>
  <si>
    <t>Sponge Scrub Heavy Dty 3p</t>
  </si>
  <si>
    <t xml:space="preserve">370752380   </t>
  </si>
  <si>
    <t>73308151</t>
  </si>
  <si>
    <t>74062704</t>
  </si>
  <si>
    <t>9026618</t>
  </si>
  <si>
    <t>BATTERY,WATCH/CALCULATOR,</t>
  </si>
  <si>
    <t>3681433</t>
  </si>
  <si>
    <t>Coffee Folgers Vanilla Bscotti</t>
  </si>
  <si>
    <t>74233062</t>
  </si>
  <si>
    <t>3680329</t>
  </si>
  <si>
    <t>Coffee GMT Vermont Cntry Decaf</t>
  </si>
  <si>
    <t>3680326</t>
  </si>
  <si>
    <t>Coffee GMT Half-Caff</t>
  </si>
  <si>
    <t>9052266</t>
  </si>
  <si>
    <t>Soda Diet Coke 12oz</t>
  </si>
  <si>
    <t>9033782</t>
  </si>
  <si>
    <t>Bigelow Herb&amp;Fine Teas 64</t>
  </si>
  <si>
    <t xml:space="preserve">662092507   </t>
  </si>
  <si>
    <t>72676142</t>
  </si>
  <si>
    <t>71892611</t>
  </si>
  <si>
    <t>9054973</t>
  </si>
  <si>
    <t>MaxwellHouse Coffee</t>
  </si>
  <si>
    <t>74164832</t>
  </si>
  <si>
    <t>71631120</t>
  </si>
  <si>
    <t>72653233</t>
  </si>
  <si>
    <t>74059352</t>
  </si>
  <si>
    <t>72996751</t>
  </si>
  <si>
    <t>74400852</t>
  </si>
  <si>
    <t>71574977</t>
  </si>
  <si>
    <t>73531158</t>
  </si>
  <si>
    <t>74403938</t>
  </si>
  <si>
    <t xml:space="preserve">844057420   </t>
  </si>
  <si>
    <t>71924600</t>
  </si>
  <si>
    <t>9058722</t>
  </si>
  <si>
    <t>Battery Alkaline Aa 1</t>
  </si>
  <si>
    <t>72616041</t>
  </si>
  <si>
    <t>1220438</t>
  </si>
  <si>
    <t>Eyewash Faucet Mount Eye-Safe</t>
  </si>
  <si>
    <t>73730673</t>
  </si>
  <si>
    <t>74316460</t>
  </si>
  <si>
    <t>71651237</t>
  </si>
  <si>
    <t>9533175</t>
  </si>
  <si>
    <t>Pessary Dish W/O Suprt</t>
  </si>
  <si>
    <t>71971366</t>
  </si>
  <si>
    <t>5590061</t>
  </si>
  <si>
    <t>Needle Prostate Biopsy M</t>
  </si>
  <si>
    <t>REMMED</t>
  </si>
  <si>
    <t>72564418</t>
  </si>
  <si>
    <t>72766541</t>
  </si>
  <si>
    <t>9535890</t>
  </si>
  <si>
    <t>Van Buren Sound</t>
  </si>
  <si>
    <t>73085853</t>
  </si>
  <si>
    <t>9536685</t>
  </si>
  <si>
    <t>Van Buren Ureth Sound</t>
  </si>
  <si>
    <t>9534829</t>
  </si>
  <si>
    <t>4810392</t>
  </si>
  <si>
    <t>Balloon Inflation Device</t>
  </si>
  <si>
    <t>6031445</t>
  </si>
  <si>
    <t>Dilator Balloon</t>
  </si>
  <si>
    <t>73552367</t>
  </si>
  <si>
    <t>74235261</t>
  </si>
  <si>
    <t>Loganville</t>
  </si>
  <si>
    <t xml:space="preserve">300529138   </t>
  </si>
  <si>
    <t>72256663</t>
  </si>
  <si>
    <t>1297072</t>
  </si>
  <si>
    <t>Coding Compan Primary/Peds/Eme</t>
  </si>
  <si>
    <t>MEDINC</t>
  </si>
  <si>
    <t>1315315</t>
  </si>
  <si>
    <t>CPT Changes</t>
  </si>
  <si>
    <t>72448488</t>
  </si>
  <si>
    <t>1213515</t>
  </si>
  <si>
    <t>Tape Casting Techform Hot Pnk</t>
  </si>
  <si>
    <t xml:space="preserve">038017145   </t>
  </si>
  <si>
    <t>71624041</t>
  </si>
  <si>
    <t>9063943</t>
  </si>
  <si>
    <t>Kleenex Boutique Facial Tissue</t>
  </si>
  <si>
    <t>9044230</t>
  </si>
  <si>
    <t>Nestle Perrier Mineral Water</t>
  </si>
  <si>
    <t>9052269</t>
  </si>
  <si>
    <t>Soda Ginger Ale 12oz 2se</t>
  </si>
  <si>
    <t>HCA   Item Detail  -  Jan 2019 through Mar 2019</t>
  </si>
  <si>
    <t>DESCRIPTION</t>
  </si>
  <si>
    <t>STRENGTH</t>
  </si>
  <si>
    <t>SIZE</t>
  </si>
  <si>
    <t>SUPNO</t>
  </si>
  <si>
    <t>LINES</t>
  </si>
  <si>
    <t>Back
order%</t>
  </si>
  <si>
    <t>Cross
Ship%</t>
  </si>
  <si>
    <t>NSI%</t>
  </si>
  <si>
    <t>Drop
Ship%</t>
  </si>
  <si>
    <t xml:space="preserve">Mirena IUD System             </t>
  </si>
  <si>
    <t xml:space="preserve">52mg        </t>
  </si>
  <si>
    <t xml:space="preserve">Bx      </t>
  </si>
  <si>
    <t>50419042301</t>
  </si>
  <si>
    <t xml:space="preserve">Kyleena IUD System            </t>
  </si>
  <si>
    <t xml:space="preserve">19.5mg      </t>
  </si>
  <si>
    <t>50419042401</t>
  </si>
  <si>
    <t xml:space="preserve">Varivax Chickenpox All Sdv    </t>
  </si>
  <si>
    <t xml:space="preserve">.5ml        </t>
  </si>
  <si>
    <t xml:space="preserve">10/Pk   </t>
  </si>
  <si>
    <t>482700</t>
  </si>
  <si>
    <t>1296729</t>
  </si>
  <si>
    <t>Shingrix Shingles SDV w/Diluen</t>
  </si>
  <si>
    <t xml:space="preserve">0.5mL       </t>
  </si>
  <si>
    <t>SKBEEC</t>
  </si>
  <si>
    <t>58160082311</t>
  </si>
  <si>
    <t>1314312</t>
  </si>
  <si>
    <t xml:space="preserve">Ketorolac Inj IM SDV 2mL      </t>
  </si>
  <si>
    <t xml:space="preserve">60mg/2mL    </t>
  </si>
  <si>
    <t xml:space="preserve">25/Bx   </t>
  </si>
  <si>
    <t>ALVOGE</t>
  </si>
  <si>
    <t>47781058568</t>
  </si>
  <si>
    <t xml:space="preserve">Postage     </t>
  </si>
  <si>
    <t xml:space="preserve">100/Rl  </t>
  </si>
  <si>
    <t>898782</t>
  </si>
  <si>
    <t>1148668</t>
  </si>
  <si>
    <t xml:space="preserve">Betamethasone Combo Inj Susp  </t>
  </si>
  <si>
    <t xml:space="preserve">6MG/mL      </t>
  </si>
  <si>
    <t xml:space="preserve">5mL/Vl  </t>
  </si>
  <si>
    <t>AMERQU</t>
  </si>
  <si>
    <t>072001</t>
  </si>
  <si>
    <t xml:space="preserve">0.5mL SDV   </t>
  </si>
  <si>
    <t>00006417100</t>
  </si>
  <si>
    <t>3750168</t>
  </si>
  <si>
    <t xml:space="preserve">Dexamethasone Sodphos SDV     </t>
  </si>
  <si>
    <t xml:space="preserve">4mg/ml      </t>
  </si>
  <si>
    <t xml:space="preserve">25x1ml  </t>
  </si>
  <si>
    <t>AMEPHA</t>
  </si>
  <si>
    <t>63323016501</t>
  </si>
  <si>
    <t xml:space="preserve">Skyla IUD System              </t>
  </si>
  <si>
    <t xml:space="preserve">13.5mg      </t>
  </si>
  <si>
    <t>50419042201</t>
  </si>
  <si>
    <t xml:space="preserve">LYSOL SPRAY,LINEN SCENT,1     </t>
  </si>
  <si>
    <t xml:space="preserve">            </t>
  </si>
  <si>
    <t xml:space="preserve">1/PK    </t>
  </si>
  <si>
    <t>654521</t>
  </si>
  <si>
    <t>1273723</t>
  </si>
  <si>
    <t>63323016202</t>
  </si>
  <si>
    <t>1048645</t>
  </si>
  <si>
    <t xml:space="preserve">Diphenhydramine Inj SDV 1ml   </t>
  </si>
  <si>
    <t xml:space="preserve">50mg/ml     </t>
  </si>
  <si>
    <t>63323066401</t>
  </si>
  <si>
    <t>2587008</t>
  </si>
  <si>
    <t xml:space="preserve">Lidocaine Inj MDV Non-Return  </t>
  </si>
  <si>
    <t xml:space="preserve">1%          </t>
  </si>
  <si>
    <t xml:space="preserve">20mL/Ea </t>
  </si>
  <si>
    <t>GIVREP</t>
  </si>
  <si>
    <t>00409427601</t>
  </si>
  <si>
    <t>1284493</t>
  </si>
  <si>
    <t xml:space="preserve">Celestone Soluspan Inj MDV    </t>
  </si>
  <si>
    <t xml:space="preserve">6mg/ml      </t>
  </si>
  <si>
    <t xml:space="preserve">5ml/Vl  </t>
  </si>
  <si>
    <t>00085432001</t>
  </si>
  <si>
    <t xml:space="preserve">Tice BCG Live                 </t>
  </si>
  <si>
    <t xml:space="preserve">2mL/SDV     </t>
  </si>
  <si>
    <t xml:space="preserve">Ea      </t>
  </si>
  <si>
    <t>00052060202</t>
  </si>
  <si>
    <t>1296728</t>
  </si>
  <si>
    <t xml:space="preserve">1/Pk    </t>
  </si>
  <si>
    <t>58160081912</t>
  </si>
  <si>
    <t>7992118</t>
  </si>
  <si>
    <t xml:space="preserve">2018 Flucelvax Syr QIV LC     </t>
  </si>
  <si>
    <t xml:space="preserve">4Yrs+ 10PK  </t>
  </si>
  <si>
    <t>.5ml/syr</t>
  </si>
  <si>
    <t>SEQBIO</t>
  </si>
  <si>
    <t>70461031803</t>
  </si>
  <si>
    <t xml:space="preserve">Lysol Neutra Air Morning Dew  </t>
  </si>
  <si>
    <t xml:space="preserve">10oz/Cn     </t>
  </si>
  <si>
    <t>547730</t>
  </si>
  <si>
    <t xml:space="preserve">Botox Inj Vial non-return     </t>
  </si>
  <si>
    <t xml:space="preserve">100U/Vl </t>
  </si>
  <si>
    <t>91223US</t>
  </si>
  <si>
    <t>1047099</t>
  </si>
  <si>
    <t xml:space="preserve">Lidocaine W/EPI Inj MDV 50ml  </t>
  </si>
  <si>
    <t xml:space="preserve">1:100m 1%   </t>
  </si>
  <si>
    <t>PFIZNJ</t>
  </si>
  <si>
    <t>00409317803</t>
  </si>
  <si>
    <t>2480687</t>
  </si>
  <si>
    <t xml:space="preserve">Diphenhydramine IJ SDV NR     </t>
  </si>
  <si>
    <t xml:space="preserve">1ml/Vl  </t>
  </si>
  <si>
    <t>1047771</t>
  </si>
  <si>
    <t xml:space="preserve">Lidocaine HCL Inj MDV 20ml    </t>
  </si>
  <si>
    <t>7848231</t>
  </si>
  <si>
    <t xml:space="preserve">Ceftriaxone Sod F/Inj SDV     </t>
  </si>
  <si>
    <t xml:space="preserve">500mg/vl    </t>
  </si>
  <si>
    <t xml:space="preserve">10/bx   </t>
  </si>
  <si>
    <t>LUPIN</t>
  </si>
  <si>
    <t>68180062210</t>
  </si>
  <si>
    <t xml:space="preserve">Wash Buffer II                </t>
  </si>
  <si>
    <t xml:space="preserve">1950ml      </t>
  </si>
  <si>
    <t xml:space="preserve">4Bt/Bx  </t>
  </si>
  <si>
    <t>A16792</t>
  </si>
  <si>
    <t>1046883</t>
  </si>
  <si>
    <t xml:space="preserve">Bupivacaine HCL MDV 50ml      </t>
  </si>
  <si>
    <t xml:space="preserve">0.5%        </t>
  </si>
  <si>
    <t>00409116301</t>
  </si>
  <si>
    <t>2488072</t>
  </si>
  <si>
    <t>Bupivacaine HCL MDV Non Return</t>
  </si>
  <si>
    <t xml:space="preserve">50mL/Vl </t>
  </si>
  <si>
    <t>1024486</t>
  </si>
  <si>
    <t xml:space="preserve">Dexamethasone Sod Phos MDV    </t>
  </si>
  <si>
    <t xml:space="preserve">30ml    </t>
  </si>
  <si>
    <t>63323016530</t>
  </si>
  <si>
    <t>1272677</t>
  </si>
  <si>
    <t xml:space="preserve">Epinephrine Adult Auto-Inject </t>
  </si>
  <si>
    <t xml:space="preserve">0.3mg       </t>
  </si>
  <si>
    <t xml:space="preserve">2/Pk    </t>
  </si>
  <si>
    <t>DEY</t>
  </si>
  <si>
    <t>49502010202</t>
  </si>
  <si>
    <t xml:space="preserve">Kleenex Naturals Face Tissue  </t>
  </si>
  <si>
    <t xml:space="preserve">48Bx/Ca </t>
  </si>
  <si>
    <t>546318</t>
  </si>
  <si>
    <t>1276483</t>
  </si>
  <si>
    <t xml:space="preserve">Epinephrine Auto Injector Jr  </t>
  </si>
  <si>
    <t xml:space="preserve">0.15mg      </t>
  </si>
  <si>
    <t>5325550</t>
  </si>
  <si>
    <t xml:space="preserve">Vial Temp Buffer PropGlycol   </t>
  </si>
  <si>
    <t>AC-TMP5PINDINBUFFF12-NIST</t>
  </si>
  <si>
    <t>2480160</t>
  </si>
  <si>
    <t xml:space="preserve">Dexamethasone Sod MDV N-R     </t>
  </si>
  <si>
    <t xml:space="preserve">4mg/mL      </t>
  </si>
  <si>
    <t xml:space="preserve">30mL/Vl </t>
  </si>
  <si>
    <t>67457042130</t>
  </si>
  <si>
    <t xml:space="preserve">Monitoring Healthcare Yrly    </t>
  </si>
  <si>
    <t>HEALTHCARE</t>
  </si>
  <si>
    <t>3090106</t>
  </si>
  <si>
    <t xml:space="preserve">OSOM Ultra Flu A&amp;B Test       </t>
  </si>
  <si>
    <t xml:space="preserve">27/Bx   </t>
  </si>
  <si>
    <t>WYNTEK</t>
  </si>
  <si>
    <t>1006</t>
  </si>
  <si>
    <t>1009284</t>
  </si>
  <si>
    <t xml:space="preserve">Monsels Solution OB/GYN 8ml   </t>
  </si>
  <si>
    <t xml:space="preserve">12/Bx   </t>
  </si>
  <si>
    <t>9045055</t>
  </si>
  <si>
    <t xml:space="preserve">Sonex Btl Trophon f/Prb Strlz </t>
  </si>
  <si>
    <t xml:space="preserve">6/Ca    </t>
  </si>
  <si>
    <t>N05002</t>
  </si>
  <si>
    <t>4997340</t>
  </si>
  <si>
    <t xml:space="preserve">Tourniquet Latex Free         </t>
  </si>
  <si>
    <t xml:space="preserve">1" x 18"    </t>
  </si>
  <si>
    <t xml:space="preserve">100/Pk  </t>
  </si>
  <si>
    <t>MEDSCE</t>
  </si>
  <si>
    <t>MS-17301</t>
  </si>
  <si>
    <t xml:space="preserve">200U/Vl </t>
  </si>
  <si>
    <t>93921</t>
  </si>
  <si>
    <t>3451926</t>
  </si>
  <si>
    <t xml:space="preserve">Epipen Adult Twin Pack        </t>
  </si>
  <si>
    <t>49502050002</t>
  </si>
  <si>
    <t>1081376</t>
  </si>
  <si>
    <t xml:space="preserve">Methylprednisolone Acet MDV   </t>
  </si>
  <si>
    <t xml:space="preserve">80mg/mL     </t>
  </si>
  <si>
    <t xml:space="preserve">5ml Vl  </t>
  </si>
  <si>
    <t>TEVA</t>
  </si>
  <si>
    <t>00703006301</t>
  </si>
  <si>
    <t>1046963</t>
  </si>
  <si>
    <t xml:space="preserve">0.25%       </t>
  </si>
  <si>
    <t>00409116001</t>
  </si>
  <si>
    <t>6023287</t>
  </si>
  <si>
    <t>Bupivacaine HCL MDV Non-Return</t>
  </si>
  <si>
    <t xml:space="preserve">Spray Disinfect. Lysol Orig   </t>
  </si>
  <si>
    <t>794751</t>
  </si>
  <si>
    <t>1240016</t>
  </si>
  <si>
    <t xml:space="preserve">Havrix Hep A Adult PFS        </t>
  </si>
  <si>
    <t xml:space="preserve">1440ELU/mL  </t>
  </si>
  <si>
    <t>58160082652</t>
  </si>
  <si>
    <t xml:space="preserve">CellGateway </t>
  </si>
  <si>
    <t>TM-ZP300-DS</t>
  </si>
  <si>
    <t>9A226001</t>
  </si>
  <si>
    <t>5700602</t>
  </si>
  <si>
    <t xml:space="preserve">Electrode Resting Tab HSI     </t>
  </si>
  <si>
    <t>31433538--</t>
  </si>
  <si>
    <t xml:space="preserve">LYSOL SPRAY,FRESH SCENT,1     </t>
  </si>
  <si>
    <t>422469</t>
  </si>
  <si>
    <t xml:space="preserve">Lysol Citrus Sanit Wipes/110  </t>
  </si>
  <si>
    <t>406019</t>
  </si>
  <si>
    <t xml:space="preserve">Wipes Disinfecting Clorox     </t>
  </si>
  <si>
    <t>984560</t>
  </si>
  <si>
    <t xml:space="preserve">BANDAGE,BAND-AID,FLEX,1X3     </t>
  </si>
  <si>
    <t xml:space="preserve">1X3" Strip  </t>
  </si>
  <si>
    <t xml:space="preserve">100     </t>
  </si>
  <si>
    <t>983312</t>
  </si>
  <si>
    <t>2770763</t>
  </si>
  <si>
    <t xml:space="preserve">Ceftriaxone f/Inj SDV         </t>
  </si>
  <si>
    <t xml:space="preserve">500Mg/Vl    </t>
  </si>
  <si>
    <t>3664513</t>
  </si>
  <si>
    <t>1166621</t>
  </si>
  <si>
    <t xml:space="preserve">Cyanocobalamin Inj (B-12)     </t>
  </si>
  <si>
    <t xml:space="preserve">1000mcg/mL  </t>
  </si>
  <si>
    <t xml:space="preserve">25x1mL  </t>
  </si>
  <si>
    <t>63323004401</t>
  </si>
  <si>
    <t>1049907</t>
  </si>
  <si>
    <t xml:space="preserve">Ketorolac Inj IM/IV SDV 1mL   </t>
  </si>
  <si>
    <t xml:space="preserve">15mg/mL     </t>
  </si>
  <si>
    <t>00409379301</t>
  </si>
  <si>
    <t>1440938</t>
  </si>
  <si>
    <t xml:space="preserve">Sony Ultrasound Paper Of      </t>
  </si>
  <si>
    <t xml:space="preserve">S-UPP110    </t>
  </si>
  <si>
    <t xml:space="preserve">1/RL    </t>
  </si>
  <si>
    <t>S-UPP110HG</t>
  </si>
  <si>
    <t>2540029</t>
  </si>
  <si>
    <t xml:space="preserve">Engerix-B Hep B Adt Syr PF    </t>
  </si>
  <si>
    <t xml:space="preserve">20mcg/mL    </t>
  </si>
  <si>
    <t>58160082152</t>
  </si>
  <si>
    <t xml:space="preserve">Plan Cellular US Annual -R-US </t>
  </si>
  <si>
    <t>PLAN-CELL-1YR-US</t>
  </si>
  <si>
    <t>2488109</t>
  </si>
  <si>
    <t>Sodium Bicarb Inj SDV Non Retr</t>
  </si>
  <si>
    <t xml:space="preserve">8.4%        </t>
  </si>
  <si>
    <t xml:space="preserve">50ml/Vl </t>
  </si>
  <si>
    <t>00409662502</t>
  </si>
  <si>
    <t>2580672</t>
  </si>
  <si>
    <t>Lidocaine w/Epi MDV Non-Return</t>
  </si>
  <si>
    <t xml:space="preserve">20mL/Vl </t>
  </si>
  <si>
    <t>00409317801</t>
  </si>
  <si>
    <t>5822916</t>
  </si>
  <si>
    <t>Click Seal Contr Formalin 20mL</t>
  </si>
  <si>
    <t xml:space="preserve">20ML        </t>
  </si>
  <si>
    <t xml:space="preserve">128/Ca  </t>
  </si>
  <si>
    <t>CL20</t>
  </si>
  <si>
    <t xml:space="preserve">ID NOW Printer MPA Only       </t>
  </si>
  <si>
    <t>ALEREIPRINT</t>
  </si>
  <si>
    <t>9007027</t>
  </si>
  <si>
    <t xml:space="preserve">Electrode Tab Resting HSI     </t>
  </si>
  <si>
    <t>900-7027-</t>
  </si>
  <si>
    <t>2480400</t>
  </si>
  <si>
    <t xml:space="preserve">Xylocaine w/EPI MDV N-R       </t>
  </si>
  <si>
    <t xml:space="preserve">2%          </t>
  </si>
  <si>
    <t>6332348327</t>
  </si>
  <si>
    <t>7774516</t>
  </si>
  <si>
    <t xml:space="preserve">Benzoin Tincture Steri-Strip  </t>
  </si>
  <si>
    <t xml:space="preserve">.66ml/vl    </t>
  </si>
  <si>
    <t xml:space="preserve">40/Bx   </t>
  </si>
  <si>
    <t>C1544</t>
  </si>
  <si>
    <t xml:space="preserve">ID NOW Barcode Scan MPA Only  </t>
  </si>
  <si>
    <t>OPR2001ZWU12</t>
  </si>
  <si>
    <t xml:space="preserve">Cellular Gateway Receiver     </t>
  </si>
  <si>
    <t xml:space="preserve">Custom      </t>
  </si>
  <si>
    <t>TM-CELL4G</t>
  </si>
  <si>
    <t xml:space="preserve">ID NOW Placement Instrument   </t>
  </si>
  <si>
    <t>NAT-024</t>
  </si>
  <si>
    <t>1253494</t>
  </si>
  <si>
    <t xml:space="preserve">LiquiBand Skin Adhesive .8ml  </t>
  </si>
  <si>
    <t xml:space="preserve">Octyl       </t>
  </si>
  <si>
    <t xml:space="preserve">10/Bx   </t>
  </si>
  <si>
    <t>CHLOT01-08</t>
  </si>
  <si>
    <t xml:space="preserve">Wipes Clorox5ct Lavendar      </t>
  </si>
  <si>
    <t>405475</t>
  </si>
  <si>
    <t>2480706</t>
  </si>
  <si>
    <t xml:space="preserve">Ketorolac Inj SDV Non/Ret     </t>
  </si>
  <si>
    <t xml:space="preserve">30mg/ml     </t>
  </si>
  <si>
    <t xml:space="preserve">1ml/VL  </t>
  </si>
  <si>
    <t>47781058468</t>
  </si>
  <si>
    <t>1125809</t>
  </si>
  <si>
    <t xml:space="preserve">Emesis Basin Mauve 16oz       </t>
  </si>
  <si>
    <t xml:space="preserve">8.5"        </t>
  </si>
  <si>
    <t>1127106</t>
  </si>
  <si>
    <t xml:space="preserve">Needle Disposable             </t>
  </si>
  <si>
    <t xml:space="preserve">16gx1"      </t>
  </si>
  <si>
    <t xml:space="preserve">100/Bx  </t>
  </si>
  <si>
    <t>SHAKIN</t>
  </si>
  <si>
    <t>7775253</t>
  </si>
  <si>
    <t xml:space="preserve">Removal Precise Staple        </t>
  </si>
  <si>
    <t xml:space="preserve">Kit         </t>
  </si>
  <si>
    <t>SR-1</t>
  </si>
  <si>
    <t xml:space="preserve">Trophon Sonex HL              </t>
  </si>
  <si>
    <t>E8350MC</t>
  </si>
  <si>
    <t>2319118</t>
  </si>
  <si>
    <t xml:space="preserve">2018 Fluzone HD Syr LC        </t>
  </si>
  <si>
    <t xml:space="preserve">65yrs+ 10PK </t>
  </si>
  <si>
    <t>49281040365</t>
  </si>
  <si>
    <t>1046822</t>
  </si>
  <si>
    <t xml:space="preserve">Lidocaine W/EPI Inj MDV 30ml  </t>
  </si>
  <si>
    <t>00409317802</t>
  </si>
  <si>
    <t>1080526</t>
  </si>
  <si>
    <t xml:space="preserve">Methylprednisolone  Acet MDV  </t>
  </si>
  <si>
    <t xml:space="preserve">40mg/mL     </t>
  </si>
  <si>
    <t>00703004301</t>
  </si>
  <si>
    <t xml:space="preserve">Purell Springbloom Pink 8oz   </t>
  </si>
  <si>
    <t>514515</t>
  </si>
  <si>
    <t xml:space="preserve">Trophon Chem Indicator        </t>
  </si>
  <si>
    <t xml:space="preserve">300/Bx  </t>
  </si>
  <si>
    <t>E8350MB</t>
  </si>
  <si>
    <t>1049659</t>
  </si>
  <si>
    <t xml:space="preserve">Lidocaine W/EPI Inj MDV 20mL  </t>
  </si>
  <si>
    <t xml:space="preserve">1% 1:100m   </t>
  </si>
  <si>
    <t>7094018</t>
  </si>
  <si>
    <t xml:space="preserve">2018 Flucelvax Syr QIV PB     </t>
  </si>
  <si>
    <t xml:space="preserve">Reaction Vessels              </t>
  </si>
  <si>
    <t>16X98/Bx</t>
  </si>
  <si>
    <t>81901</t>
  </si>
  <si>
    <t>1530139</t>
  </si>
  <si>
    <t xml:space="preserve">Esteem Strchy Glove Nitrile I </t>
  </si>
  <si>
    <t xml:space="preserve">Large       </t>
  </si>
  <si>
    <t xml:space="preserve">150/Bx  </t>
  </si>
  <si>
    <t>8818NB</t>
  </si>
  <si>
    <t>2487453</t>
  </si>
  <si>
    <t>Lidocaine/Epi MDV Non-Returnbl</t>
  </si>
  <si>
    <t>1263374</t>
  </si>
  <si>
    <t>IQECG Digital ECG w/ Lead Mgmt</t>
  </si>
  <si>
    <t>4-000-0062</t>
  </si>
  <si>
    <t>8798581</t>
  </si>
  <si>
    <t>Medi-Trace Snap Foam Electrode</t>
  </si>
  <si>
    <t xml:space="preserve">530ECG      </t>
  </si>
  <si>
    <t xml:space="preserve">30/Pk   </t>
  </si>
  <si>
    <t>31013926-</t>
  </si>
  <si>
    <t>1098195</t>
  </si>
  <si>
    <t xml:space="preserve">Gentamicin Sulf 2ml MDV       </t>
  </si>
  <si>
    <t xml:space="preserve">40mg/ml     </t>
  </si>
  <si>
    <t xml:space="preserve">25/PK   </t>
  </si>
  <si>
    <t>63323001002</t>
  </si>
  <si>
    <t>1083517</t>
  </si>
  <si>
    <t xml:space="preserve">Medroxyprog Acet Inj SDV 1mL  </t>
  </si>
  <si>
    <t xml:space="preserve">150Mg/mL    </t>
  </si>
  <si>
    <t>GRNSTN</t>
  </si>
  <si>
    <t>59762453701</t>
  </si>
  <si>
    <t>1285653</t>
  </si>
  <si>
    <t xml:space="preserve">Sani-Cloth Prime Large        </t>
  </si>
  <si>
    <t xml:space="preserve">6x6.75      </t>
  </si>
  <si>
    <t xml:space="preserve">160/Cn  </t>
  </si>
  <si>
    <t>NICEPK</t>
  </si>
  <si>
    <t>P25372</t>
  </si>
  <si>
    <t>RS001-0212</t>
  </si>
  <si>
    <t>1339591</t>
  </si>
  <si>
    <t xml:space="preserve">Levalbuterol Inhaler Solution </t>
  </si>
  <si>
    <t xml:space="preserve">1.25mg/3mL  </t>
  </si>
  <si>
    <t xml:space="preserve">30/Bx   </t>
  </si>
  <si>
    <t>00093414856</t>
  </si>
  <si>
    <t xml:space="preserve">Substrate                     </t>
  </si>
  <si>
    <t xml:space="preserve">130 ml      </t>
  </si>
  <si>
    <t>81906</t>
  </si>
  <si>
    <t>1191590</t>
  </si>
  <si>
    <t xml:space="preserve">Lidocaine/Prilocaine Cream    </t>
  </si>
  <si>
    <t xml:space="preserve">2.5/2.5%    </t>
  </si>
  <si>
    <t xml:space="preserve">30Gm/Tb </t>
  </si>
  <si>
    <t>AKYMA</t>
  </si>
  <si>
    <t>00115146845</t>
  </si>
  <si>
    <t xml:space="preserve">7.5 oz      </t>
  </si>
  <si>
    <t>723138</t>
  </si>
  <si>
    <t>1314501</t>
  </si>
  <si>
    <t xml:space="preserve">30mg/mL     </t>
  </si>
  <si>
    <t>7619118</t>
  </si>
  <si>
    <t xml:space="preserve">2018 Fluz QIV Ped Sy LC       </t>
  </si>
  <si>
    <t xml:space="preserve">635mos 10PK </t>
  </si>
  <si>
    <t>.25ml/Pk</t>
  </si>
  <si>
    <t>49281051825</t>
  </si>
  <si>
    <t xml:space="preserve">Access Free T4                </t>
  </si>
  <si>
    <t xml:space="preserve">100/Kt  </t>
  </si>
  <si>
    <t>33880</t>
  </si>
  <si>
    <t>2483556</t>
  </si>
  <si>
    <t xml:space="preserve">Electrode Needle 30Gx25mm     </t>
  </si>
  <si>
    <t>S53153</t>
  </si>
  <si>
    <t>1048583</t>
  </si>
  <si>
    <t xml:space="preserve">Sodium Chloride INJ MDV 30ml  </t>
  </si>
  <si>
    <t xml:space="preserve">0.9%BACT    </t>
  </si>
  <si>
    <t>00409196607</t>
  </si>
  <si>
    <t xml:space="preserve">Emergency Eyewash Station     </t>
  </si>
  <si>
    <t xml:space="preserve">Basic       </t>
  </si>
  <si>
    <t>EES</t>
  </si>
  <si>
    <t xml:space="preserve">Hemocue HGB Control High      </t>
  </si>
  <si>
    <t xml:space="preserve">1.5ml       </t>
  </si>
  <si>
    <t xml:space="preserve">3Vl/Bx  </t>
  </si>
  <si>
    <t>GH00HX</t>
  </si>
  <si>
    <t>2716848</t>
  </si>
  <si>
    <t>HyperRho S/D Full-Dose Syringe</t>
  </si>
  <si>
    <t xml:space="preserve">1mL         </t>
  </si>
  <si>
    <t>TALECR</t>
  </si>
  <si>
    <t>13533063102</t>
  </si>
  <si>
    <t>2484638</t>
  </si>
  <si>
    <t xml:space="preserve">Promethazine HCL Amp          </t>
  </si>
  <si>
    <t xml:space="preserve">50mg/mL     </t>
  </si>
  <si>
    <t xml:space="preserve">1mL/Amp </t>
  </si>
  <si>
    <t>00641149635</t>
  </si>
  <si>
    <t>1238768</t>
  </si>
  <si>
    <t xml:space="preserve">Oxymetazoline HCl Nasal Spray </t>
  </si>
  <si>
    <t xml:space="preserve">0.05%       </t>
  </si>
  <si>
    <t>0.5oz/Bt</t>
  </si>
  <si>
    <t>3615341</t>
  </si>
  <si>
    <t>1336542</t>
  </si>
  <si>
    <t xml:space="preserve">Ceftriaxone Sodium F/Inj Pwd  </t>
  </si>
  <si>
    <t xml:space="preserve">500mg/Vl    </t>
  </si>
  <si>
    <t>APOTEX</t>
  </si>
  <si>
    <t>60505615204</t>
  </si>
  <si>
    <t>2488175</t>
  </si>
  <si>
    <t>Epinephrine Abj LFS Syr Non-Rt</t>
  </si>
  <si>
    <t xml:space="preserve">1:10M       </t>
  </si>
  <si>
    <t xml:space="preserve">10ml/Ea </t>
  </si>
  <si>
    <t>00409492134</t>
  </si>
  <si>
    <t xml:space="preserve">Coffee-Mate French Vanilla    </t>
  </si>
  <si>
    <t xml:space="preserve">0.38oz      </t>
  </si>
  <si>
    <t xml:space="preserve">180/Bx  </t>
  </si>
  <si>
    <t>761003</t>
  </si>
  <si>
    <t xml:space="preserve">Access Hybritech PSA          </t>
  </si>
  <si>
    <t>37200</t>
  </si>
  <si>
    <t>3980075</t>
  </si>
  <si>
    <t xml:space="preserve">Catheter Self Female Straight </t>
  </si>
  <si>
    <t xml:space="preserve">10Fr        </t>
  </si>
  <si>
    <t>210</t>
  </si>
  <si>
    <t>1135562</t>
  </si>
  <si>
    <t xml:space="preserve">Lupron Depot Kit 3Mon Inj     </t>
  </si>
  <si>
    <t xml:space="preserve">22.5mg      </t>
  </si>
  <si>
    <t>00074334603</t>
  </si>
  <si>
    <t>2483041</t>
  </si>
  <si>
    <t xml:space="preserve">Lidocaine HCL Inj Non-Ret MDV </t>
  </si>
  <si>
    <t>00409427702</t>
  </si>
  <si>
    <t>7772222</t>
  </si>
  <si>
    <t>SR-3</t>
  </si>
  <si>
    <t>9870313</t>
  </si>
  <si>
    <t xml:space="preserve">Spinal Needles                </t>
  </si>
  <si>
    <t xml:space="preserve">22gx3-1/2"  </t>
  </si>
  <si>
    <t>405181</t>
  </si>
  <si>
    <t>9898038</t>
  </si>
  <si>
    <t xml:space="preserve">Glucose Aqueous Liq Control   </t>
  </si>
  <si>
    <t>2ml-1HI/1LOW</t>
  </si>
  <si>
    <t>180.013.002</t>
  </si>
  <si>
    <t>2314018</t>
  </si>
  <si>
    <t xml:space="preserve">2018 Fluzone HD Syr PB        </t>
  </si>
  <si>
    <t xml:space="preserve">Nestle Pure-Life Water Purifd </t>
  </si>
  <si>
    <t xml:space="preserve">16.9oz/Bt   </t>
  </si>
  <si>
    <t xml:space="preserve">24Bt/Ca </t>
  </si>
  <si>
    <t>620007</t>
  </si>
  <si>
    <t>1046880</t>
  </si>
  <si>
    <t>00409427701</t>
  </si>
  <si>
    <t>2480709</t>
  </si>
  <si>
    <t xml:space="preserve">2ml/Vl  </t>
  </si>
  <si>
    <t xml:space="preserve">Towel Cfold We                </t>
  </si>
  <si>
    <t xml:space="preserve">2400/Ca </t>
  </si>
  <si>
    <t>637431</t>
  </si>
  <si>
    <t>1238148</t>
  </si>
  <si>
    <t xml:space="preserve">Belt Fetal Monitor            </t>
  </si>
  <si>
    <t xml:space="preserve">Pink/ Blue  </t>
  </si>
  <si>
    <t>1548</t>
  </si>
  <si>
    <t xml:space="preserve">CX AST Reagent                </t>
  </si>
  <si>
    <t xml:space="preserve">2x200 Tests </t>
  </si>
  <si>
    <t xml:space="preserve">1/Bx    </t>
  </si>
  <si>
    <t>442665</t>
  </si>
  <si>
    <t>6009638</t>
  </si>
  <si>
    <t xml:space="preserve">Soaking Cup f/Transducer,     </t>
  </si>
  <si>
    <t xml:space="preserve">Endocavity  </t>
  </si>
  <si>
    <t>610-584</t>
  </si>
  <si>
    <t xml:space="preserve">5C Tripac                     </t>
  </si>
  <si>
    <t xml:space="preserve">EA      </t>
  </si>
  <si>
    <t>7547001</t>
  </si>
  <si>
    <t xml:space="preserve">2019        </t>
  </si>
  <si>
    <t>OP201419</t>
  </si>
  <si>
    <t>1081218</t>
  </si>
  <si>
    <t xml:space="preserve">10ml Vl </t>
  </si>
  <si>
    <t>00703004501</t>
  </si>
  <si>
    <t>2483941</t>
  </si>
  <si>
    <t>Heparin Sod (Pork) Inj MDV N-R</t>
  </si>
  <si>
    <t xml:space="preserve">5mu/Ml      </t>
  </si>
  <si>
    <t xml:space="preserve">1mL/Vl  </t>
  </si>
  <si>
    <t>25021040201</t>
  </si>
  <si>
    <t>2480649</t>
  </si>
  <si>
    <t xml:space="preserve">Trumenba Mening B Vacc PFS    </t>
  </si>
  <si>
    <t xml:space="preserve">5/Pk    </t>
  </si>
  <si>
    <t>UPJOHN</t>
  </si>
  <si>
    <t>00005010005</t>
  </si>
  <si>
    <t xml:space="preserve">Kleenex 3-ply Facial Tis      </t>
  </si>
  <si>
    <t xml:space="preserve">Cold Care   </t>
  </si>
  <si>
    <t xml:space="preserve">80/Pk   </t>
  </si>
  <si>
    <t>143240</t>
  </si>
  <si>
    <t>3890061</t>
  </si>
  <si>
    <t xml:space="preserve">Needle ProEdge Safety         </t>
  </si>
  <si>
    <t xml:space="preserve">18gx1       </t>
  </si>
  <si>
    <t>401810</t>
  </si>
  <si>
    <t xml:space="preserve">CX LX ALT Reagent             </t>
  </si>
  <si>
    <t xml:space="preserve">2x200 Test  </t>
  </si>
  <si>
    <t>442620</t>
  </si>
  <si>
    <t>2480729</t>
  </si>
  <si>
    <t xml:space="preserve">Epinephrine Inj SD Amp        </t>
  </si>
  <si>
    <t xml:space="preserve">1:1000      </t>
  </si>
  <si>
    <t xml:space="preserve">1ml/Ea  </t>
  </si>
  <si>
    <t>54288010310</t>
  </si>
  <si>
    <t>8902315</t>
  </si>
  <si>
    <t xml:space="preserve">Curity Gauze Sponge N/S       </t>
  </si>
  <si>
    <t xml:space="preserve">2"x2" 12ply </t>
  </si>
  <si>
    <t xml:space="preserve">200/Pk  </t>
  </si>
  <si>
    <t>2252</t>
  </si>
  <si>
    <t>1386758</t>
  </si>
  <si>
    <t xml:space="preserve">Dexamethasone Sod Phs SDV     </t>
  </si>
  <si>
    <t xml:space="preserve">10mg/ml     </t>
  </si>
  <si>
    <t>W-WARD</t>
  </si>
  <si>
    <t>00641036725</t>
  </si>
  <si>
    <t>7847810</t>
  </si>
  <si>
    <t xml:space="preserve">1gm/vl      </t>
  </si>
  <si>
    <t xml:space="preserve">ea      </t>
  </si>
  <si>
    <t>68180063301</t>
  </si>
  <si>
    <t xml:space="preserve">Cholesterol Reagent Cart      </t>
  </si>
  <si>
    <t xml:space="preserve">300Test     </t>
  </si>
  <si>
    <t>467825</t>
  </si>
  <si>
    <t>1196932</t>
  </si>
  <si>
    <t xml:space="preserve">Boot Walker AirSelect Short   </t>
  </si>
  <si>
    <t xml:space="preserve">XL Gray     </t>
  </si>
  <si>
    <t>01ES-XL</t>
  </si>
  <si>
    <t>6821706</t>
  </si>
  <si>
    <t xml:space="preserve">Endoscopy Cleaning Brush      </t>
  </si>
  <si>
    <t xml:space="preserve">Snglend     </t>
  </si>
  <si>
    <t xml:space="preserve">50/Bx   </t>
  </si>
  <si>
    <t>000639</t>
  </si>
  <si>
    <t>7846100</t>
  </si>
  <si>
    <t xml:space="preserve">1gm/Vl      </t>
  </si>
  <si>
    <t>68180063310</t>
  </si>
  <si>
    <t>5654903</t>
  </si>
  <si>
    <t xml:space="preserve">Neopro PF Synth LF Glove Exm  </t>
  </si>
  <si>
    <t>Green Medium</t>
  </si>
  <si>
    <t>NPG-888-M</t>
  </si>
  <si>
    <t xml:space="preserve">Tag Full/Empty f/O2 Cylinders </t>
  </si>
  <si>
    <t>900450</t>
  </si>
  <si>
    <t>9457077</t>
  </si>
  <si>
    <t xml:space="preserve">Tensogrip 3" Beige            </t>
  </si>
  <si>
    <t xml:space="preserve">Size D      </t>
  </si>
  <si>
    <t xml:space="preserve">1/Rl    </t>
  </si>
  <si>
    <t>7582</t>
  </si>
  <si>
    <t>9004094</t>
  </si>
  <si>
    <t xml:space="preserve">Ultrasound Gel Blue           </t>
  </si>
  <si>
    <t xml:space="preserve">8.5oz       </t>
  </si>
  <si>
    <t>BIOLAB</t>
  </si>
  <si>
    <t>9871639</t>
  </si>
  <si>
    <t xml:space="preserve">25x1"       </t>
  </si>
  <si>
    <t>305125</t>
  </si>
  <si>
    <t xml:space="preserve">Access B12                    </t>
  </si>
  <si>
    <t>33000</t>
  </si>
  <si>
    <t>9880214</t>
  </si>
  <si>
    <t>Esteem Strch Glove Nitrile III</t>
  </si>
  <si>
    <t xml:space="preserve">Small       </t>
  </si>
  <si>
    <t>8855NSB</t>
  </si>
  <si>
    <t xml:space="preserve">Belt Abdominal Transducer     </t>
  </si>
  <si>
    <t xml:space="preserve">2-3/8"x48"  </t>
  </si>
  <si>
    <t xml:space="preserve">100/Ca  </t>
  </si>
  <si>
    <t>40000007-</t>
  </si>
  <si>
    <t>1246157</t>
  </si>
  <si>
    <t xml:space="preserve">Clonidine HCL Tablets         </t>
  </si>
  <si>
    <t xml:space="preserve">0.1mg       </t>
  </si>
  <si>
    <t xml:space="preserve">100/Bt  </t>
  </si>
  <si>
    <t>5062245</t>
  </si>
  <si>
    <t xml:space="preserve">Hemocue HGB Control Low       </t>
  </si>
  <si>
    <t>GH00LX</t>
  </si>
  <si>
    <t>2480254</t>
  </si>
  <si>
    <t>Solu-Medrol Act-O-Vial PF  N-R</t>
  </si>
  <si>
    <t xml:space="preserve">125mg       </t>
  </si>
  <si>
    <t>00009004725</t>
  </si>
  <si>
    <t>9870244</t>
  </si>
  <si>
    <t xml:space="preserve">Saline Syringe Fill           </t>
  </si>
  <si>
    <t xml:space="preserve">10mL        </t>
  </si>
  <si>
    <t>306500</t>
  </si>
  <si>
    <t>5660460</t>
  </si>
  <si>
    <t xml:space="preserve">Probe Covers Disp SureTemp    </t>
  </si>
  <si>
    <t xml:space="preserve">250/Sl  </t>
  </si>
  <si>
    <t>05031-750</t>
  </si>
  <si>
    <t>1530137</t>
  </si>
  <si>
    <t>8816NB</t>
  </si>
  <si>
    <t>1044687</t>
  </si>
  <si>
    <t>Methylprednisolone Acetate SDV</t>
  </si>
  <si>
    <t xml:space="preserve">1ml Vl  </t>
  </si>
  <si>
    <t>00703003101</t>
  </si>
  <si>
    <t xml:space="preserve">Station Hygiene f/Respiratory </t>
  </si>
  <si>
    <t>BD106-0012</t>
  </si>
  <si>
    <t xml:space="preserve">Stethoscope Ltmn Clssc3       </t>
  </si>
  <si>
    <t xml:space="preserve">Rainbow 27" </t>
  </si>
  <si>
    <t xml:space="preserve">1/Ea    </t>
  </si>
  <si>
    <t>5806</t>
  </si>
  <si>
    <t>1221603</t>
  </si>
  <si>
    <t xml:space="preserve">Wipe Biohazard Protective     </t>
  </si>
  <si>
    <t xml:space="preserve">4x4         </t>
  </si>
  <si>
    <t>0667050</t>
  </si>
  <si>
    <t>2480414</t>
  </si>
  <si>
    <t xml:space="preserve">Xylocaine w/EPI NR MDV        </t>
  </si>
  <si>
    <t>63323048357</t>
  </si>
  <si>
    <t>1318867</t>
  </si>
  <si>
    <t xml:space="preserve">Fleet Bisacodyl Enema 1.25oz  </t>
  </si>
  <si>
    <t xml:space="preserve">10mg        </t>
  </si>
  <si>
    <t>MEDTPI</t>
  </si>
  <si>
    <t>750</t>
  </si>
  <si>
    <t xml:space="preserve">Access Hypersensitive hTSH    </t>
  </si>
  <si>
    <t>33820</t>
  </si>
  <si>
    <t>2484141</t>
  </si>
  <si>
    <t xml:space="preserve">Atropine Sulf Abj LFS N/R     </t>
  </si>
  <si>
    <t xml:space="preserve">.1mg/mL     </t>
  </si>
  <si>
    <t>10mL Syr</t>
  </si>
  <si>
    <t>00409491134</t>
  </si>
  <si>
    <t>1274320</t>
  </si>
  <si>
    <t xml:space="preserve">Pipette Curette 3mm           </t>
  </si>
  <si>
    <t>MX140</t>
  </si>
  <si>
    <t>2480724</t>
  </si>
  <si>
    <t>Dextrose Ansyr Syr Non-Retrnbl</t>
  </si>
  <si>
    <t xml:space="preserve">50%         </t>
  </si>
  <si>
    <t xml:space="preserve">50mL    </t>
  </si>
  <si>
    <t>00409751716</t>
  </si>
  <si>
    <t xml:space="preserve">Hemocue Hemoglobin Analyzer   </t>
  </si>
  <si>
    <t xml:space="preserve">Hb201       </t>
  </si>
  <si>
    <t>121721</t>
  </si>
  <si>
    <t>4067616</t>
  </si>
  <si>
    <t xml:space="preserve">Dexamethasone Pres Fr SDV 1mL </t>
  </si>
  <si>
    <t xml:space="preserve">10mg/1mL    </t>
  </si>
  <si>
    <t>63323050601</t>
  </si>
  <si>
    <t>1530141</t>
  </si>
  <si>
    <t>Esteem Strchy Glove Nitrile II</t>
  </si>
  <si>
    <t>8811NB</t>
  </si>
  <si>
    <t>9004864</t>
  </si>
  <si>
    <t xml:space="preserve">Disposable Biopsy Punch       </t>
  </si>
  <si>
    <t xml:space="preserve">2mm         </t>
  </si>
  <si>
    <t>PREMPR</t>
  </si>
  <si>
    <t xml:space="preserve">Thermal Paper Z-Fold          </t>
  </si>
  <si>
    <t xml:space="preserve">12Pk/Ca </t>
  </si>
  <si>
    <t>9100-026-01</t>
  </si>
  <si>
    <t xml:space="preserve">Clorox Disinfect Wipes        </t>
  </si>
  <si>
    <t xml:space="preserve">Fresh Scent </t>
  </si>
  <si>
    <t>821808</t>
  </si>
  <si>
    <t>1126245</t>
  </si>
  <si>
    <t>Maxi-Gard Dual Fabric Cvr Gown</t>
  </si>
  <si>
    <t>Blue Regular</t>
  </si>
  <si>
    <t>ARMEDC</t>
  </si>
  <si>
    <t>1136822</t>
  </si>
  <si>
    <t xml:space="preserve">Sign:Caution,Oxygen 10x14     </t>
  </si>
  <si>
    <t xml:space="preserve">Vinyl       </t>
  </si>
  <si>
    <t>94006-852</t>
  </si>
  <si>
    <t xml:space="preserve">Suture Vicryl T-4 4/0         </t>
  </si>
  <si>
    <t xml:space="preserve">27"         </t>
  </si>
  <si>
    <t>310B</t>
  </si>
  <si>
    <t>1093019</t>
  </si>
  <si>
    <t xml:space="preserve">Isovue 300                    </t>
  </si>
  <si>
    <t xml:space="preserve">100mL Bt    </t>
  </si>
  <si>
    <t xml:space="preserve">10Bt/Ca </t>
  </si>
  <si>
    <t>131535</t>
  </si>
  <si>
    <t>5700616</t>
  </si>
  <si>
    <t xml:space="preserve">IV Start Kit w/ PVP &amp; Alcohol </t>
  </si>
  <si>
    <t>PROSTE</t>
  </si>
  <si>
    <t>7003336</t>
  </si>
  <si>
    <t xml:space="preserve">CPR-2 BVM Adult Mask          </t>
  </si>
  <si>
    <t>1056004</t>
  </si>
  <si>
    <t>1249854</t>
  </si>
  <si>
    <t xml:space="preserve">Acetic Acid 5%                </t>
  </si>
  <si>
    <t xml:space="preserve">12mL vial   </t>
  </si>
  <si>
    <t>9045052</t>
  </si>
  <si>
    <t xml:space="preserve">CX LX ALP Reagent             </t>
  </si>
  <si>
    <t>442670</t>
  </si>
  <si>
    <t xml:space="preserve">Test Strips Coaguchek         </t>
  </si>
  <si>
    <t xml:space="preserve">24/Bx   </t>
  </si>
  <si>
    <t>07797826160</t>
  </si>
  <si>
    <t>1273950</t>
  </si>
  <si>
    <t xml:space="preserve">Aneroid Wall w/Adult V-Lok    </t>
  </si>
  <si>
    <t xml:space="preserve">BSK         </t>
  </si>
  <si>
    <t>0950</t>
  </si>
  <si>
    <t>2140006</t>
  </si>
  <si>
    <t xml:space="preserve">Prolia 1mL Prefilled Syringe  </t>
  </si>
  <si>
    <t xml:space="preserve">60mg        </t>
  </si>
  <si>
    <t>AMGEN</t>
  </si>
  <si>
    <t>55513071001</t>
  </si>
  <si>
    <t>9871962</t>
  </si>
  <si>
    <t xml:space="preserve">Safety-Lok Syringe LL 3cc     </t>
  </si>
  <si>
    <t>309606</t>
  </si>
  <si>
    <t>2580603</t>
  </si>
  <si>
    <t>Lidocaine HCL Inj MDV Non-Retn</t>
  </si>
  <si>
    <t>9007507</t>
  </si>
  <si>
    <t>Urispec + UA Reader w 12 Promo</t>
  </si>
  <si>
    <t>MACNAG</t>
  </si>
  <si>
    <t>93088.2x6.4</t>
  </si>
  <si>
    <t xml:space="preserve">Battery Alkaline AA General   </t>
  </si>
  <si>
    <t xml:space="preserve">Purpose     </t>
  </si>
  <si>
    <t xml:space="preserve">20/Pk   </t>
  </si>
  <si>
    <t>587463</t>
  </si>
  <si>
    <t>1264069</t>
  </si>
  <si>
    <t xml:space="preserve">Perry 42 Glove PF Latex Surg  </t>
  </si>
  <si>
    <t xml:space="preserve">Sz 7.5      </t>
  </si>
  <si>
    <t xml:space="preserve">50Pr/Bx </t>
  </si>
  <si>
    <t>5711104PF</t>
  </si>
  <si>
    <t xml:space="preserve">Jelly Lubricating             </t>
  </si>
  <si>
    <t xml:space="preserve">4oz Tube    </t>
  </si>
  <si>
    <t xml:space="preserve">72/Ca   </t>
  </si>
  <si>
    <t>024-4OZ</t>
  </si>
  <si>
    <t>8908977</t>
  </si>
  <si>
    <t xml:space="preserve">Kerlix Roll Sterile 3.4"X3.6' </t>
  </si>
  <si>
    <t xml:space="preserve">3.4X3.6Yd   </t>
  </si>
  <si>
    <t>6725</t>
  </si>
  <si>
    <t>1228518</t>
  </si>
  <si>
    <t xml:space="preserve">Stethoscope Littman Black     </t>
  </si>
  <si>
    <t>5803</t>
  </si>
  <si>
    <t xml:space="preserve">Glove Autoclave Seamless      </t>
  </si>
  <si>
    <t xml:space="preserve">1/Pr    </t>
  </si>
  <si>
    <t>JB-2636</t>
  </si>
  <si>
    <t>5900081</t>
  </si>
  <si>
    <t xml:space="preserve">Handwash Ultra Mild Foam      </t>
  </si>
  <si>
    <t xml:space="preserve">1200/mL     </t>
  </si>
  <si>
    <t xml:space="preserve">2/Ca    </t>
  </si>
  <si>
    <t>1943-02</t>
  </si>
  <si>
    <t xml:space="preserve">Spray Clean-Up 32oz           </t>
  </si>
  <si>
    <t>115581</t>
  </si>
  <si>
    <t xml:space="preserve">Safe Drop Slot Gray           </t>
  </si>
  <si>
    <t>717065</t>
  </si>
  <si>
    <t xml:space="preserve">w/Tube      </t>
  </si>
  <si>
    <t>38050-DT</t>
  </si>
  <si>
    <t xml:space="preserve">Glove Sf Unsx Bright Orange   </t>
  </si>
  <si>
    <t xml:space="preserve">Pr      </t>
  </si>
  <si>
    <t>11394299</t>
  </si>
  <si>
    <t xml:space="preserve">Juice Apple Minute Maid       </t>
  </si>
  <si>
    <t xml:space="preserve">10 oz       </t>
  </si>
  <si>
    <t xml:space="preserve">24/Pk   </t>
  </si>
  <si>
    <t>1384831</t>
  </si>
  <si>
    <t>1249864</t>
  </si>
  <si>
    <t xml:space="preserve">Dexamethasone Sod Inj 1mL     </t>
  </si>
  <si>
    <t>AURPHA</t>
  </si>
  <si>
    <t>55150023701</t>
  </si>
  <si>
    <t>1136747</t>
  </si>
  <si>
    <t xml:space="preserve">Dermacea Gauze 3Ply N/S       </t>
  </si>
  <si>
    <t xml:space="preserve">6x4yds      </t>
  </si>
  <si>
    <t xml:space="preserve">6x8/Ca  </t>
  </si>
  <si>
    <t>441121</t>
  </si>
  <si>
    <t xml:space="preserve">Sign Full O2 Cylinders Vinyl  </t>
  </si>
  <si>
    <t xml:space="preserve">10" x 14"   </t>
  </si>
  <si>
    <t>6NDP9</t>
  </si>
  <si>
    <t xml:space="preserve">Compliance Kit Cvr Your Cough </t>
  </si>
  <si>
    <t>BD102-0012</t>
  </si>
  <si>
    <t>1187546</t>
  </si>
  <si>
    <t xml:space="preserve">Medroxyprogest Ace PF Syr 1mL </t>
  </si>
  <si>
    <t>59762453802</t>
  </si>
  <si>
    <t xml:space="preserve">RITTER 250 LED EXAM LIGHT     </t>
  </si>
  <si>
    <t>250-003</t>
  </si>
  <si>
    <t>9872977</t>
  </si>
  <si>
    <t xml:space="preserve">22gx1"      </t>
  </si>
  <si>
    <t>305155</t>
  </si>
  <si>
    <t>7292118</t>
  </si>
  <si>
    <t xml:space="preserve">2018 Flucelvax MDV QIV LC     </t>
  </si>
  <si>
    <t xml:space="preserve">4Yrs+       </t>
  </si>
  <si>
    <t xml:space="preserve">5ml/vl  </t>
  </si>
  <si>
    <t>70461041810</t>
  </si>
  <si>
    <t>9533130</t>
  </si>
  <si>
    <t xml:space="preserve">Pessary Cube W/Drain          </t>
  </si>
  <si>
    <t xml:space="preserve">37mm Sz3    </t>
  </si>
  <si>
    <t>30-CUD3</t>
  </si>
  <si>
    <t>919330</t>
  </si>
  <si>
    <t>1042507</t>
  </si>
  <si>
    <t xml:space="preserve">Batt Backup f/Philips AED FRx </t>
  </si>
  <si>
    <t xml:space="preserve">OnSite      </t>
  </si>
  <si>
    <t>M5070A</t>
  </si>
  <si>
    <t>9533397</t>
  </si>
  <si>
    <t xml:space="preserve">Pessary Ring W/Suprt          </t>
  </si>
  <si>
    <t xml:space="preserve">2.50" Sz3   </t>
  </si>
  <si>
    <t>30-RS3</t>
  </si>
  <si>
    <t>1317426</t>
  </si>
  <si>
    <t xml:space="preserve">TRUEplus Glucose Tabs         </t>
  </si>
  <si>
    <t xml:space="preserve">Raspberry   </t>
  </si>
  <si>
    <t xml:space="preserve">50/Ct   </t>
  </si>
  <si>
    <t>P1HO1RS-50</t>
  </si>
  <si>
    <t>1337310</t>
  </si>
  <si>
    <t xml:space="preserve">Clonidine HCl Tablets         </t>
  </si>
  <si>
    <t>1071893</t>
  </si>
  <si>
    <t>A15625</t>
  </si>
  <si>
    <t xml:space="preserve">Jar Dressing SS               </t>
  </si>
  <si>
    <t xml:space="preserve">4"          </t>
  </si>
  <si>
    <t>4013</t>
  </si>
  <si>
    <t>1046376</t>
  </si>
  <si>
    <t xml:space="preserve">Delta Cast Elite w/Glove      </t>
  </si>
  <si>
    <t>6714</t>
  </si>
  <si>
    <t>1272678</t>
  </si>
  <si>
    <t xml:space="preserve">Epinephrine Jr Auto-Inject    </t>
  </si>
  <si>
    <t>49502010102</t>
  </si>
  <si>
    <t xml:space="preserve">ISE Electrolyte Reference     </t>
  </si>
  <si>
    <t xml:space="preserve">2x3LT       </t>
  </si>
  <si>
    <t>A28937</t>
  </si>
  <si>
    <t>2880759</t>
  </si>
  <si>
    <t xml:space="preserve">Kit Ppe Barrier 063 2 Pack    </t>
  </si>
  <si>
    <t>ISO99PPEB2</t>
  </si>
  <si>
    <t xml:space="preserve">Zoledronic Acid Inj           </t>
  </si>
  <si>
    <t xml:space="preserve">5mg         </t>
  </si>
  <si>
    <t>100mL/Bg</t>
  </si>
  <si>
    <t>25021083082</t>
  </si>
  <si>
    <t xml:space="preserve">Bucket LDPE w/Lid 10.5"H      </t>
  </si>
  <si>
    <t xml:space="preserve">8qt         </t>
  </si>
  <si>
    <t>71020080</t>
  </si>
  <si>
    <t xml:space="preserve">Calibrator Urine Chemistry    </t>
  </si>
  <si>
    <t xml:space="preserve">Cobas       </t>
  </si>
  <si>
    <t xml:space="preserve">50/Vl   </t>
  </si>
  <si>
    <t>11379194160</t>
  </si>
  <si>
    <t>1002808</t>
  </si>
  <si>
    <t xml:space="preserve">Sodium Chloride Sol Non-DEHP  </t>
  </si>
  <si>
    <t xml:space="preserve">0.9% Inj    </t>
  </si>
  <si>
    <t xml:space="preserve">1000Ml  </t>
  </si>
  <si>
    <t>L8000</t>
  </si>
  <si>
    <t xml:space="preserve">CX BUN Reagent                </t>
  </si>
  <si>
    <t xml:space="preserve">2x300 Test  </t>
  </si>
  <si>
    <t>442750</t>
  </si>
  <si>
    <t xml:space="preserve">System Check Solution         </t>
  </si>
  <si>
    <t xml:space="preserve">6/Bx    </t>
  </si>
  <si>
    <t>81910</t>
  </si>
  <si>
    <t>1046823</t>
  </si>
  <si>
    <t xml:space="preserve">Sodium Bicarb Inj SDV 50ml    </t>
  </si>
  <si>
    <t>8409672</t>
  </si>
  <si>
    <t xml:space="preserve">Face Mask Child               </t>
  </si>
  <si>
    <t xml:space="preserve">75/Bx   </t>
  </si>
  <si>
    <t>MARS</t>
  </si>
  <si>
    <t>15150</t>
  </si>
  <si>
    <t>7001161</t>
  </si>
  <si>
    <t xml:space="preserve">Microdot Glucose Gel          </t>
  </si>
  <si>
    <t xml:space="preserve">37.5gm      </t>
  </si>
  <si>
    <t xml:space="preserve">3/Pk    </t>
  </si>
  <si>
    <t>703-03</t>
  </si>
  <si>
    <t xml:space="preserve">Bleach      </t>
  </si>
  <si>
    <t>121oz/Bt</t>
  </si>
  <si>
    <t>849215</t>
  </si>
  <si>
    <t>1165863</t>
  </si>
  <si>
    <t xml:space="preserve">Pulse Oximeter Finger         </t>
  </si>
  <si>
    <t xml:space="preserve">OxyCheck    </t>
  </si>
  <si>
    <t>JB02017</t>
  </si>
  <si>
    <t>2580010</t>
  </si>
  <si>
    <t xml:space="preserve">Lupron Depot Pref Syringe     </t>
  </si>
  <si>
    <t xml:space="preserve">3.75mg      </t>
  </si>
  <si>
    <t>00074364103</t>
  </si>
  <si>
    <t>2582214</t>
  </si>
  <si>
    <t xml:space="preserve">Gentamicin Inj MDV Non/Ret    </t>
  </si>
  <si>
    <t xml:space="preserve">20ml/Vl </t>
  </si>
  <si>
    <t>63323001020</t>
  </si>
  <si>
    <t xml:space="preserve">Strip Steri-Strip Closure Tan </t>
  </si>
  <si>
    <t xml:space="preserve">.5"x2" Skin </t>
  </si>
  <si>
    <t xml:space="preserve">4x50/Ca </t>
  </si>
  <si>
    <t>E4549</t>
  </si>
  <si>
    <t xml:space="preserve">Access 25(Oh) Vit D Total     </t>
  </si>
  <si>
    <t xml:space="preserve">f/Access 2  </t>
  </si>
  <si>
    <t xml:space="preserve">2x50/Bx </t>
  </si>
  <si>
    <t>B24838</t>
  </si>
  <si>
    <t>1049654</t>
  </si>
  <si>
    <t xml:space="preserve">Lidocaine W/EPI Inj MDV 20ml  </t>
  </si>
  <si>
    <t xml:space="preserve">2% 1:100m   </t>
  </si>
  <si>
    <t>00409318201</t>
  </si>
  <si>
    <t>9381647</t>
  </si>
  <si>
    <t xml:space="preserve">Adjust-A-Heel Lift            </t>
  </si>
  <si>
    <t xml:space="preserve">Medium      </t>
  </si>
  <si>
    <t>PODPRO</t>
  </si>
  <si>
    <t>6582-M</t>
  </si>
  <si>
    <t>2480691</t>
  </si>
  <si>
    <t xml:space="preserve">Adrenalin Inj SDV N-R         </t>
  </si>
  <si>
    <t xml:space="preserve">1mg/mL      </t>
  </si>
  <si>
    <t>42023015925</t>
  </si>
  <si>
    <t xml:space="preserve">Access Folate2x50 Determi     </t>
  </si>
  <si>
    <t xml:space="preserve">2x50/Ea </t>
  </si>
  <si>
    <t>A98032</t>
  </si>
  <si>
    <t>7296418</t>
  </si>
  <si>
    <t xml:space="preserve">Orthovisc Single-Use Syringe  </t>
  </si>
  <si>
    <t xml:space="preserve">15mg/ml     </t>
  </si>
  <si>
    <t xml:space="preserve">2ml     </t>
  </si>
  <si>
    <t>ORTHOT</t>
  </si>
  <si>
    <t>59676036001</t>
  </si>
  <si>
    <t>1311857</t>
  </si>
  <si>
    <t xml:space="preserve">Durolane Injectable PFS LOC   </t>
  </si>
  <si>
    <t>Non-Returnab</t>
  </si>
  <si>
    <t>BIOVNT</t>
  </si>
  <si>
    <t>1082020</t>
  </si>
  <si>
    <t>9004352</t>
  </si>
  <si>
    <t xml:space="preserve">Ultrasound Gel Clear          </t>
  </si>
  <si>
    <t>900-4352</t>
  </si>
  <si>
    <t>3751975</t>
  </si>
  <si>
    <t xml:space="preserve">25x5ml  </t>
  </si>
  <si>
    <t>63323016505</t>
  </si>
  <si>
    <t>1245869</t>
  </si>
  <si>
    <t xml:space="preserve">Timer Clip-It Traceable       </t>
  </si>
  <si>
    <t>5046</t>
  </si>
  <si>
    <t xml:space="preserve">500lb cap   </t>
  </si>
  <si>
    <t>RIS100</t>
  </si>
  <si>
    <t>1255499</t>
  </si>
  <si>
    <t xml:space="preserve">OC-Light S Fit Test Kit       </t>
  </si>
  <si>
    <t>POLYCA</t>
  </si>
  <si>
    <t>FOB50S</t>
  </si>
  <si>
    <t>1048514</t>
  </si>
  <si>
    <t xml:space="preserve">80mg/ml     </t>
  </si>
  <si>
    <t xml:space="preserve">1ml VL  </t>
  </si>
  <si>
    <t>00703005101</t>
  </si>
  <si>
    <t xml:space="preserve">Vacutain Urine Col Kit Tb     </t>
  </si>
  <si>
    <t xml:space="preserve">&amp;PRESER     </t>
  </si>
  <si>
    <t xml:space="preserve">50/Ca   </t>
  </si>
  <si>
    <t>364946</t>
  </si>
  <si>
    <t>5551853</t>
  </si>
  <si>
    <t xml:space="preserve">Cidex Instrument Soak Tray    </t>
  </si>
  <si>
    <t>82010</t>
  </si>
  <si>
    <t xml:space="preserve">Label Address 260 Labels      </t>
  </si>
  <si>
    <t>967253</t>
  </si>
  <si>
    <t>1235278</t>
  </si>
  <si>
    <t>Curel Continuous Comfrt Lotion</t>
  </si>
  <si>
    <t xml:space="preserve">Original    </t>
  </si>
  <si>
    <t xml:space="preserve">13oz/Bt </t>
  </si>
  <si>
    <t>3695046</t>
  </si>
  <si>
    <t>1203656</t>
  </si>
  <si>
    <t xml:space="preserve">EKG Electrode Silver Mac Plus </t>
  </si>
  <si>
    <t xml:space="preserve">100/Pouch   </t>
  </si>
  <si>
    <t>9623-810P</t>
  </si>
  <si>
    <t>1241943</t>
  </si>
  <si>
    <t xml:space="preserve">Sweet Ease Natural Sucrose Vl </t>
  </si>
  <si>
    <t xml:space="preserve">2mL         </t>
  </si>
  <si>
    <t xml:space="preserve">96/Bx   </t>
  </si>
  <si>
    <t>989805637451</t>
  </si>
  <si>
    <t xml:space="preserve">Booklet     </t>
  </si>
  <si>
    <t>541545</t>
  </si>
  <si>
    <t xml:space="preserve">Coude Catheter Tip 1-eye      </t>
  </si>
  <si>
    <t xml:space="preserve">12/Ca   </t>
  </si>
  <si>
    <t>010120</t>
  </si>
  <si>
    <t>1314500</t>
  </si>
  <si>
    <t xml:space="preserve">Orphenadrine Citrate SDV 2mL  </t>
  </si>
  <si>
    <t>00641618210</t>
  </si>
  <si>
    <t>9880175</t>
  </si>
  <si>
    <t xml:space="preserve">Pouch Sterilization Self Seal </t>
  </si>
  <si>
    <t xml:space="preserve">3.5x8.75    </t>
  </si>
  <si>
    <t xml:space="preserve">200/Bx  </t>
  </si>
  <si>
    <t>92308</t>
  </si>
  <si>
    <t>2883064</t>
  </si>
  <si>
    <t xml:space="preserve">Suctur Remov Kt W/Iris Scssr  </t>
  </si>
  <si>
    <t xml:space="preserve">AdsonForcep </t>
  </si>
  <si>
    <t>06-7000</t>
  </si>
  <si>
    <t xml:space="preserve">Coffee Caribou Mahogany       </t>
  </si>
  <si>
    <t xml:space="preserve">K-Cup       </t>
  </si>
  <si>
    <t>GMT6990</t>
  </si>
  <si>
    <t>4620000</t>
  </si>
  <si>
    <t xml:space="preserve">Paper Thermal Z-Fold Red Grid </t>
  </si>
  <si>
    <t xml:space="preserve">300 Sheet   </t>
  </si>
  <si>
    <t>2009828-020</t>
  </si>
  <si>
    <t>8290030</t>
  </si>
  <si>
    <t xml:space="preserve">Bandage Peha-Haft LF          </t>
  </si>
  <si>
    <t xml:space="preserve">1"x4.5yd    </t>
  </si>
  <si>
    <t xml:space="preserve">8/Bx    </t>
  </si>
  <si>
    <t>CONCO</t>
  </si>
  <si>
    <t>932452</t>
  </si>
  <si>
    <t>1162411</t>
  </si>
  <si>
    <t xml:space="preserve">Heparin Pork Inj SDV 1mL      </t>
  </si>
  <si>
    <t xml:space="preserve">10mu/mL     </t>
  </si>
  <si>
    <t>00409272101</t>
  </si>
  <si>
    <t xml:space="preserve">Extension Set Bifuse 39"      </t>
  </si>
  <si>
    <t xml:space="preserve">Small Bore  </t>
  </si>
  <si>
    <t>B1421</t>
  </si>
  <si>
    <t>1235145</t>
  </si>
  <si>
    <t xml:space="preserve">Tampax Flush Sani Tampon      </t>
  </si>
  <si>
    <t xml:space="preserve">Regular     </t>
  </si>
  <si>
    <t>7301020831</t>
  </si>
  <si>
    <t>9877244</t>
  </si>
  <si>
    <t xml:space="preserve">Needle Blunt LL 3mL Ster      </t>
  </si>
  <si>
    <t xml:space="preserve">18Gx1.5     </t>
  </si>
  <si>
    <t>305060</t>
  </si>
  <si>
    <t xml:space="preserve">Tissue Facial Angel Soft      </t>
  </si>
  <si>
    <t xml:space="preserve">7.6x8.5     </t>
  </si>
  <si>
    <t xml:space="preserve">36/Ca   </t>
  </si>
  <si>
    <t>46580</t>
  </si>
  <si>
    <t>1125634</t>
  </si>
  <si>
    <t xml:space="preserve">Underpads Disposable          </t>
  </si>
  <si>
    <t xml:space="preserve">23"x24"     </t>
  </si>
  <si>
    <t xml:space="preserve">200/Ca  </t>
  </si>
  <si>
    <t>CHAHOU</t>
  </si>
  <si>
    <t>2011547</t>
  </si>
  <si>
    <t xml:space="preserve">Flag Signal System 4"         </t>
  </si>
  <si>
    <t xml:space="preserve">6 Flags     </t>
  </si>
  <si>
    <t>291708</t>
  </si>
  <si>
    <t>1169172</t>
  </si>
  <si>
    <t xml:space="preserve">Thermometer Waterproof        </t>
  </si>
  <si>
    <t xml:space="preserve">Digital     </t>
  </si>
  <si>
    <t>98000-156</t>
  </si>
  <si>
    <t xml:space="preserve">Paper Fetal Monitor           </t>
  </si>
  <si>
    <t>017191</t>
  </si>
  <si>
    <t>1249921</t>
  </si>
  <si>
    <t>Pamper NB Swdlr Diaper to 10lb</t>
  </si>
  <si>
    <t xml:space="preserve">12x20       </t>
  </si>
  <si>
    <t>12x20/Ca</t>
  </si>
  <si>
    <t>PROPAM</t>
  </si>
  <si>
    <t>30374</t>
  </si>
  <si>
    <t xml:space="preserve">Albumin Reagent Test Cart     </t>
  </si>
  <si>
    <t xml:space="preserve">300ml       </t>
  </si>
  <si>
    <t>442765</t>
  </si>
  <si>
    <t>2580040</t>
  </si>
  <si>
    <t>Sodium Chl Inj Vl Bact FTV .9%</t>
  </si>
  <si>
    <t xml:space="preserve">Non-Return  </t>
  </si>
  <si>
    <t xml:space="preserve">30mL/Ea </t>
  </si>
  <si>
    <t xml:space="preserve">Sheet Flat Tissue White       </t>
  </si>
  <si>
    <t xml:space="preserve">40x72" Disp </t>
  </si>
  <si>
    <t>34682</t>
  </si>
  <si>
    <t>2480676</t>
  </si>
  <si>
    <t xml:space="preserve">Dexamethasone Sod Inj MDV N-R </t>
  </si>
  <si>
    <t>67457042254</t>
  </si>
  <si>
    <t xml:space="preserve">Container System Revital Ox   </t>
  </si>
  <si>
    <t xml:space="preserve">Rigid       </t>
  </si>
  <si>
    <t>2D94Q0</t>
  </si>
  <si>
    <t>1279954</t>
  </si>
  <si>
    <t xml:space="preserve">Epinephrine Auto Inject Adult </t>
  </si>
  <si>
    <t>5361274</t>
  </si>
  <si>
    <t>1080723</t>
  </si>
  <si>
    <t xml:space="preserve">Steth Ltmn Rspbry 1Hd Slct    </t>
  </si>
  <si>
    <t xml:space="preserve">28" Length  </t>
  </si>
  <si>
    <t>2296</t>
  </si>
  <si>
    <t>7003327</t>
  </si>
  <si>
    <t xml:space="preserve">CPR-2 BVM w/Man/Ped/SM Masks  </t>
  </si>
  <si>
    <t>1058503</t>
  </si>
  <si>
    <t>1204854</t>
  </si>
  <si>
    <t xml:space="preserve">Wrist Brace Elastic Right     </t>
  </si>
  <si>
    <t xml:space="preserve">X-Small     </t>
  </si>
  <si>
    <t>79-87072</t>
  </si>
  <si>
    <t xml:space="preserve">Biopsy Punch Tischler 8.5     </t>
  </si>
  <si>
    <t>30101</t>
  </si>
  <si>
    <t>1241661</t>
  </si>
  <si>
    <t xml:space="preserve">Cap VacuCap Snap 13mm         </t>
  </si>
  <si>
    <t xml:space="preserve">Red         </t>
  </si>
  <si>
    <t xml:space="preserve">1000/Bg </t>
  </si>
  <si>
    <t>113140R</t>
  </si>
  <si>
    <t xml:space="preserve">CDS Boule Tri Level Cont      </t>
  </si>
  <si>
    <t xml:space="preserve">4.5mL/Bt    </t>
  </si>
  <si>
    <t xml:space="preserve">6/Pk    </t>
  </si>
  <si>
    <t>501-605</t>
  </si>
  <si>
    <t>1239530</t>
  </si>
  <si>
    <t xml:space="preserve">Wet Ones Wipes Sensitive Skin </t>
  </si>
  <si>
    <t xml:space="preserve">40/Pk   </t>
  </si>
  <si>
    <t>1121888</t>
  </si>
  <si>
    <t>1530138</t>
  </si>
  <si>
    <t>8817NB</t>
  </si>
  <si>
    <t xml:space="preserve">CX Total Protein Reagent      </t>
  </si>
  <si>
    <t>442740</t>
  </si>
  <si>
    <t>1273469</t>
  </si>
  <si>
    <t xml:space="preserve">Lidocaine Topical Solutio     </t>
  </si>
  <si>
    <t xml:space="preserve">4%          </t>
  </si>
  <si>
    <t xml:space="preserve">50mL/Bt </t>
  </si>
  <si>
    <t>IGILAB</t>
  </si>
  <si>
    <t>52565000950</t>
  </si>
  <si>
    <t>1225684</t>
  </si>
  <si>
    <t xml:space="preserve">Heparin Sod Inj MD Gls Vl 4mL </t>
  </si>
  <si>
    <t>25021040304</t>
  </si>
  <si>
    <t>1237832</t>
  </si>
  <si>
    <t xml:space="preserve">Stethoscope Littmann 27"      </t>
  </si>
  <si>
    <t xml:space="preserve">Navy Blue   </t>
  </si>
  <si>
    <t>5622</t>
  </si>
  <si>
    <t>6021654</t>
  </si>
  <si>
    <t xml:space="preserve">Glutose Gel Grape             </t>
  </si>
  <si>
    <t xml:space="preserve">15gm/Tb     </t>
  </si>
  <si>
    <t>CLAY</t>
  </si>
  <si>
    <t>00574007030</t>
  </si>
  <si>
    <t>2540030</t>
  </si>
  <si>
    <t xml:space="preserve">Twinrix Hep A/B Adt Pfs TL    </t>
  </si>
  <si>
    <t>58160081552</t>
  </si>
  <si>
    <t>4223855</t>
  </si>
  <si>
    <t xml:space="preserve">Catheter Female Self 8fr      </t>
  </si>
  <si>
    <t xml:space="preserve">30/BX   </t>
  </si>
  <si>
    <t>08131700208</t>
  </si>
  <si>
    <t>2480237</t>
  </si>
  <si>
    <t xml:space="preserve">Lidocaine w/EPI Inj MDV N-R   </t>
  </si>
  <si>
    <t xml:space="preserve">Creatinine Reagent Kit        </t>
  </si>
  <si>
    <t>A40920</t>
  </si>
  <si>
    <t xml:space="preserve">Table Exam, Basic 4000 Rgt    </t>
  </si>
  <si>
    <t>4000-SP-R</t>
  </si>
  <si>
    <t xml:space="preserve">Insert Cup 1 mL               </t>
  </si>
  <si>
    <t>81915</t>
  </si>
  <si>
    <t>5550770</t>
  </si>
  <si>
    <t>Biogel PI UltraTouchG Glv Surg</t>
  </si>
  <si>
    <t xml:space="preserve">Size 7.5    </t>
  </si>
  <si>
    <t>42175</t>
  </si>
  <si>
    <t>8408810</t>
  </si>
  <si>
    <t xml:space="preserve">Methylprednisolone Sod Succ   </t>
  </si>
  <si>
    <t>63323025803</t>
  </si>
  <si>
    <t xml:space="preserve">Botox Cosm Inj Vial non-retrn </t>
  </si>
  <si>
    <t>92326</t>
  </si>
  <si>
    <t>1064697</t>
  </si>
  <si>
    <t xml:space="preserve">Electrode Accusensor Foam     </t>
  </si>
  <si>
    <t xml:space="preserve">38mm        </t>
  </si>
  <si>
    <t xml:space="preserve">600/Ca  </t>
  </si>
  <si>
    <t>ST-50</t>
  </si>
  <si>
    <t xml:space="preserve">Cuff Blood Pressure XL        </t>
  </si>
  <si>
    <t xml:space="preserve">Adult       </t>
  </si>
  <si>
    <t>MDS9773</t>
  </si>
  <si>
    <t xml:space="preserve">Access Free T4 Calibrators    </t>
  </si>
  <si>
    <t xml:space="preserve">6/Kt    </t>
  </si>
  <si>
    <t>33885</t>
  </si>
  <si>
    <t xml:space="preserve">DISINFECTANT LYSOL SPRAY      </t>
  </si>
  <si>
    <t>539033</t>
  </si>
  <si>
    <t>3308961</t>
  </si>
  <si>
    <t>Opti-Klens II F/E Wsh Opth Sol</t>
  </si>
  <si>
    <t xml:space="preserve">WASH        </t>
  </si>
  <si>
    <t>269622</t>
  </si>
  <si>
    <t>1249886</t>
  </si>
  <si>
    <t xml:space="preserve">Dexamethasone Sod Inj 5mL     </t>
  </si>
  <si>
    <t>55150023805</t>
  </si>
  <si>
    <t>1210961</t>
  </si>
  <si>
    <t xml:space="preserve">Glucometer OneTouch Verio     </t>
  </si>
  <si>
    <t xml:space="preserve">4/Ca    </t>
  </si>
  <si>
    <t>02226708</t>
  </si>
  <si>
    <t>7191670</t>
  </si>
  <si>
    <t>Belt Transducer Buttonhole Abd</t>
  </si>
  <si>
    <t xml:space="preserve">48"         </t>
  </si>
  <si>
    <t xml:space="preserve">50X2/Ca </t>
  </si>
  <si>
    <t>31410270</t>
  </si>
  <si>
    <t>1236230</t>
  </si>
  <si>
    <t xml:space="preserve">Contour Blood Glucose Strips  </t>
  </si>
  <si>
    <t>7090</t>
  </si>
  <si>
    <t>1202676</t>
  </si>
  <si>
    <t xml:space="preserve">Sign Caution: Pregnancy       </t>
  </si>
  <si>
    <t xml:space="preserve">f/X-Ray     </t>
  </si>
  <si>
    <t>121510</t>
  </si>
  <si>
    <t>7880057</t>
  </si>
  <si>
    <t xml:space="preserve">Lrg Left    </t>
  </si>
  <si>
    <t>10294</t>
  </si>
  <si>
    <t>9010004</t>
  </si>
  <si>
    <t>Synvisc Pre-Filled Syringe 2mL</t>
  </si>
  <si>
    <t xml:space="preserve">8mg/mL      </t>
  </si>
  <si>
    <t>GENZYM</t>
  </si>
  <si>
    <t>58468009001</t>
  </si>
  <si>
    <t xml:space="preserve">CLINITEK Status Analyzer Star </t>
  </si>
  <si>
    <t xml:space="preserve">Promo       </t>
  </si>
  <si>
    <t xml:space="preserve">1/Kt    </t>
  </si>
  <si>
    <t>STARTUA</t>
  </si>
  <si>
    <t>3690011</t>
  </si>
  <si>
    <t xml:space="preserve">Slim Jim Trash Liners Clear   </t>
  </si>
  <si>
    <t xml:space="preserve">23 Gallons  </t>
  </si>
  <si>
    <t>WEBIND</t>
  </si>
  <si>
    <t>284530C</t>
  </si>
  <si>
    <t xml:space="preserve">Economy Frost Slides          </t>
  </si>
  <si>
    <t xml:space="preserve">Blue        </t>
  </si>
  <si>
    <t xml:space="preserve">144/Bx  </t>
  </si>
  <si>
    <t>315B</t>
  </si>
  <si>
    <t xml:space="preserve">Gibson KOH Reagent 10%        </t>
  </si>
  <si>
    <t xml:space="preserve">10x2.5ml    </t>
  </si>
  <si>
    <t>21200331</t>
  </si>
  <si>
    <t xml:space="preserve">Wash Concentrate              </t>
  </si>
  <si>
    <t xml:space="preserve">2L          </t>
  </si>
  <si>
    <t xml:space="preserve">2/Bx    </t>
  </si>
  <si>
    <t>445865</t>
  </si>
  <si>
    <t>1227115</t>
  </si>
  <si>
    <t xml:space="preserve">Dexamethasone Sod Pho Inj 5mL </t>
  </si>
  <si>
    <t>BIONIC</t>
  </si>
  <si>
    <t xml:space="preserve">CX Triglyceride Reagent       </t>
  </si>
  <si>
    <t>445850</t>
  </si>
  <si>
    <t>7003337</t>
  </si>
  <si>
    <t xml:space="preserve">CPR-2 BVM SM Mask Mano        </t>
  </si>
  <si>
    <t>1056403</t>
  </si>
  <si>
    <t xml:space="preserve">Bacti Drop KOH 10%            </t>
  </si>
  <si>
    <t xml:space="preserve">50/PK   </t>
  </si>
  <si>
    <t>R21524</t>
  </si>
  <si>
    <t xml:space="preserve">Access TSH Reagent 3rd IS     </t>
  </si>
  <si>
    <t>B63284</t>
  </si>
  <si>
    <t>1530143</t>
  </si>
  <si>
    <t>8812NB</t>
  </si>
  <si>
    <t>33565</t>
  </si>
  <si>
    <t>1196760</t>
  </si>
  <si>
    <t xml:space="preserve">Container Spec Narrow ST 90mL </t>
  </si>
  <si>
    <t xml:space="preserve">Orange Cap  </t>
  </si>
  <si>
    <t xml:space="preserve">400/Ca  </t>
  </si>
  <si>
    <t>STASCI</t>
  </si>
  <si>
    <t>B902-1O</t>
  </si>
  <si>
    <t>8903211</t>
  </si>
  <si>
    <t xml:space="preserve">2"x2" 8ply  </t>
  </si>
  <si>
    <t xml:space="preserve">200/Bg  </t>
  </si>
  <si>
    <t>2146-</t>
  </si>
  <si>
    <t>3720243</t>
  </si>
  <si>
    <t xml:space="preserve">Dressing Covaderm Adh Wound   </t>
  </si>
  <si>
    <t xml:space="preserve">4"x10"      </t>
  </si>
  <si>
    <t xml:space="preserve">25/Ca   </t>
  </si>
  <si>
    <t>46-004-1</t>
  </si>
  <si>
    <t xml:space="preserve">8.5x11"     </t>
  </si>
  <si>
    <t xml:space="preserve">500/Pk  </t>
  </si>
  <si>
    <t>732670</t>
  </si>
  <si>
    <t xml:space="preserve">CX Total Bilirubin Reagent    </t>
  </si>
  <si>
    <t>442745</t>
  </si>
  <si>
    <t>5668627</t>
  </si>
  <si>
    <t>Solid State Portable Headlight</t>
  </si>
  <si>
    <t>46070</t>
  </si>
  <si>
    <t xml:space="preserve">Waste Bags                    </t>
  </si>
  <si>
    <t xml:space="preserve">20Bg/Bx </t>
  </si>
  <si>
    <t>81904</t>
  </si>
  <si>
    <t>8001716</t>
  </si>
  <si>
    <t>Circumstraint Infant Immobiliz</t>
  </si>
  <si>
    <t>50100</t>
  </si>
  <si>
    <t xml:space="preserve">Forceps Adson Tissue 4.75"    </t>
  </si>
  <si>
    <t xml:space="preserve">1x2 Teeth   </t>
  </si>
  <si>
    <t>97-775</t>
  </si>
  <si>
    <t xml:space="preserve">Small Tray For M11            </t>
  </si>
  <si>
    <t>050-4260-00</t>
  </si>
  <si>
    <t>1317830</t>
  </si>
  <si>
    <t xml:space="preserve">Glove Esteem Exam Nitirile PF </t>
  </si>
  <si>
    <t xml:space="preserve">Sz Md       </t>
  </si>
  <si>
    <t>8897NB</t>
  </si>
  <si>
    <t>9875906</t>
  </si>
  <si>
    <t xml:space="preserve">Safetyglide Syringe 3cc       </t>
  </si>
  <si>
    <t xml:space="preserve">22x1-1/2"   </t>
  </si>
  <si>
    <t>305906</t>
  </si>
  <si>
    <t xml:space="preserve">Exam Light Kit LED f/253 Tbl  </t>
  </si>
  <si>
    <t>253-012</t>
  </si>
  <si>
    <t xml:space="preserve">Monthly     </t>
  </si>
  <si>
    <t>128144</t>
  </si>
  <si>
    <t>1107008</t>
  </si>
  <si>
    <t xml:space="preserve">Ibuprofen Tablets             </t>
  </si>
  <si>
    <t xml:space="preserve">200mg       </t>
  </si>
  <si>
    <t xml:space="preserve">500/Bt  </t>
  </si>
  <si>
    <t>GERIP</t>
  </si>
  <si>
    <t>57896094150</t>
  </si>
  <si>
    <t>2990137</t>
  </si>
  <si>
    <t xml:space="preserve">Maxithins Maxi Pad            </t>
  </si>
  <si>
    <t>MT48044</t>
  </si>
  <si>
    <t>1291608</t>
  </si>
  <si>
    <t xml:space="preserve">Lidocaine Ointment Tube       </t>
  </si>
  <si>
    <t xml:space="preserve">5%          </t>
  </si>
  <si>
    <t xml:space="preserve">1.25oz  </t>
  </si>
  <si>
    <t>52565000814</t>
  </si>
  <si>
    <t>7770005</t>
  </si>
  <si>
    <t xml:space="preserve">Tape Scotchcast Soft Fbgl Pur </t>
  </si>
  <si>
    <t xml:space="preserve">2"X4Yds     </t>
  </si>
  <si>
    <t xml:space="preserve">10/Ca   </t>
  </si>
  <si>
    <t>82102U</t>
  </si>
  <si>
    <t xml:space="preserve">Bag Grocery 9.75x5x3.33"      </t>
  </si>
  <si>
    <t xml:space="preserve">White       </t>
  </si>
  <si>
    <t>BAGGW4-500</t>
  </si>
  <si>
    <t>1087303</t>
  </si>
  <si>
    <t xml:space="preserve">Transport Swabs Red Cap       </t>
  </si>
  <si>
    <t xml:space="preserve">50/Pk   </t>
  </si>
  <si>
    <t>1490721</t>
  </si>
  <si>
    <t xml:space="preserve">Stool Medical Beige/Chrome    </t>
  </si>
  <si>
    <t xml:space="preserve">Backless    </t>
  </si>
  <si>
    <t>385323</t>
  </si>
  <si>
    <t>9533217</t>
  </si>
  <si>
    <t xml:space="preserve">Pessary Gelhorn W/Drain       </t>
  </si>
  <si>
    <t xml:space="preserve">3.00" Sz6   </t>
  </si>
  <si>
    <t>30-GD6</t>
  </si>
  <si>
    <t>1244342</t>
  </si>
  <si>
    <t xml:space="preserve">Silver Sulfadiazine Cream     </t>
  </si>
  <si>
    <t xml:space="preserve">50gm/Tb </t>
  </si>
  <si>
    <t>ASCLAB</t>
  </si>
  <si>
    <t>67877012405</t>
  </si>
  <si>
    <t>1266686</t>
  </si>
  <si>
    <t>Lidocaine HCL Viscous Solution</t>
  </si>
  <si>
    <t>100mL/Bt</t>
  </si>
  <si>
    <t>2782514</t>
  </si>
  <si>
    <t>1334643</t>
  </si>
  <si>
    <t xml:space="preserve">Probe Cover Ultrasound NS LF  </t>
  </si>
  <si>
    <t xml:space="preserve">30/Bg   </t>
  </si>
  <si>
    <t>27680</t>
  </si>
  <si>
    <t xml:space="preserve">Dual-Port   </t>
  </si>
  <si>
    <t>MX130</t>
  </si>
  <si>
    <t>7776732</t>
  </si>
  <si>
    <t>Stethoscope Ltmn Blk 2Hd Ltwt2</t>
  </si>
  <si>
    <t>2450</t>
  </si>
  <si>
    <t>7771061</t>
  </si>
  <si>
    <t xml:space="preserve">Tape Scotchcast Soft Fbgl Blu </t>
  </si>
  <si>
    <t>82102B</t>
  </si>
  <si>
    <t>1235472</t>
  </si>
  <si>
    <t xml:space="preserve">Insta-Glucose Gl 40%          </t>
  </si>
  <si>
    <t xml:space="preserve">31gm        </t>
  </si>
  <si>
    <t xml:space="preserve">3/Bx    </t>
  </si>
  <si>
    <t>1758689</t>
  </si>
  <si>
    <t>2770461</t>
  </si>
  <si>
    <t xml:space="preserve">Ampicillin STRL Pwd Inj SDV   </t>
  </si>
  <si>
    <t xml:space="preserve">250Mg10mL   </t>
  </si>
  <si>
    <t>4577656</t>
  </si>
  <si>
    <t>3867260</t>
  </si>
  <si>
    <t xml:space="preserve">EZ Electrodes-Disposable      </t>
  </si>
  <si>
    <t xml:space="preserve">500/Bx  </t>
  </si>
  <si>
    <t>2-100-0205</t>
  </si>
  <si>
    <t xml:space="preserve">Bayer Contour Test Strips     </t>
  </si>
  <si>
    <t>2763-09950</t>
  </si>
  <si>
    <t>9880171</t>
  </si>
  <si>
    <t xml:space="preserve">4x11        </t>
  </si>
  <si>
    <t>92114</t>
  </si>
  <si>
    <t>1297150</t>
  </si>
  <si>
    <t xml:space="preserve">Benz-Protect Benzoin Swab 3mL </t>
  </si>
  <si>
    <t xml:space="preserve">1's         </t>
  </si>
  <si>
    <t>GERTRX</t>
  </si>
  <si>
    <t>BPSW5</t>
  </si>
  <si>
    <t>1285647</t>
  </si>
  <si>
    <t xml:space="preserve">Sani-Cloth Prime XL           </t>
  </si>
  <si>
    <t xml:space="preserve">7.5X15      </t>
  </si>
  <si>
    <t xml:space="preserve">70/Cn   </t>
  </si>
  <si>
    <t>P24284</t>
  </si>
  <si>
    <t>1103590</t>
  </si>
  <si>
    <t xml:space="preserve">Cuff Thigh WA Reuseable       </t>
  </si>
  <si>
    <t xml:space="preserve">40-55cm     </t>
  </si>
  <si>
    <t>REUSE-13</t>
  </si>
  <si>
    <t>2578981</t>
  </si>
  <si>
    <t xml:space="preserve">Micro-Slide Holder            </t>
  </si>
  <si>
    <t xml:space="preserve">36/Pk   </t>
  </si>
  <si>
    <t>1258716</t>
  </si>
  <si>
    <t xml:space="preserve">7.87"x350'  </t>
  </si>
  <si>
    <t xml:space="preserve">12Rl/Ca </t>
  </si>
  <si>
    <t>28706</t>
  </si>
  <si>
    <t xml:space="preserve">Fee Labor Dlvry f/Kon Reg 210 </t>
  </si>
  <si>
    <t>5070027</t>
  </si>
  <si>
    <t xml:space="preserve">Needle Safety Huber Whin      </t>
  </si>
  <si>
    <t xml:space="preserve">20Gx1.0"    </t>
  </si>
  <si>
    <t>573114</t>
  </si>
  <si>
    <t xml:space="preserve">SOAP,LIQUID,7.5OZ,SOFTSOA     </t>
  </si>
  <si>
    <t>474353</t>
  </si>
  <si>
    <t>3753662</t>
  </si>
  <si>
    <t xml:space="preserve">Promethazine HCL Inj Amp 1mL  </t>
  </si>
  <si>
    <t xml:space="preserve">25mg/mL     </t>
  </si>
  <si>
    <t>00641149535</t>
  </si>
  <si>
    <t xml:space="preserve">Glove Dispenser 3-Vert        </t>
  </si>
  <si>
    <t>22373</t>
  </si>
  <si>
    <t>4990490</t>
  </si>
  <si>
    <t xml:space="preserve">Pillow Case Disp              </t>
  </si>
  <si>
    <t>HARFLD</t>
  </si>
  <si>
    <t>PL100</t>
  </si>
  <si>
    <t xml:space="preserve">Access Hybritech PSA Calib    </t>
  </si>
  <si>
    <t>37205</t>
  </si>
  <si>
    <t xml:space="preserve">12ml        </t>
  </si>
  <si>
    <t>975X</t>
  </si>
  <si>
    <t xml:space="preserve">Clinitek Status + Analyzer    </t>
  </si>
  <si>
    <t>1780</t>
  </si>
  <si>
    <t>1162821</t>
  </si>
  <si>
    <t xml:space="preserve">Lifeshield Macrobore Ext Set  </t>
  </si>
  <si>
    <t xml:space="preserve">20"         </t>
  </si>
  <si>
    <t>ABBHOS</t>
  </si>
  <si>
    <t>1265528</t>
  </si>
  <si>
    <t>1046825</t>
  </si>
  <si>
    <t>Tischler Biopsy Forceps w/Lock</t>
  </si>
  <si>
    <t xml:space="preserve">7-3/4"      </t>
  </si>
  <si>
    <t>104-6825</t>
  </si>
  <si>
    <t>1115112</t>
  </si>
  <si>
    <t xml:space="preserve">Scale Clinical Stand-On       </t>
  </si>
  <si>
    <t>w/Hand Rails</t>
  </si>
  <si>
    <t>1100KL</t>
  </si>
  <si>
    <t>3190003</t>
  </si>
  <si>
    <t xml:space="preserve">Pillow Care Guard Vinyl Blue  </t>
  </si>
  <si>
    <t xml:space="preserve">19x25"      </t>
  </si>
  <si>
    <t>PILFAC</t>
  </si>
  <si>
    <t>51109-011</t>
  </si>
  <si>
    <t>5550111</t>
  </si>
  <si>
    <t xml:space="preserve">Biogel Skinsense PF Syn Glove </t>
  </si>
  <si>
    <t xml:space="preserve">7.5         </t>
  </si>
  <si>
    <t>40875</t>
  </si>
  <si>
    <t>5900066</t>
  </si>
  <si>
    <t>Purell Advanced Aloe Hand Sani</t>
  </si>
  <si>
    <t xml:space="preserve">12oz        </t>
  </si>
  <si>
    <t xml:space="preserve">1/Bt    </t>
  </si>
  <si>
    <t>3639-12</t>
  </si>
  <si>
    <t>3788345</t>
  </si>
  <si>
    <t xml:space="preserve">Diam Podiatry Bur SS D-2      </t>
  </si>
  <si>
    <t xml:space="preserve">Barrel      </t>
  </si>
  <si>
    <t>2026005</t>
  </si>
  <si>
    <t xml:space="preserve">Spica Thumb Patientform 8"    </t>
  </si>
  <si>
    <t xml:space="preserve">Rt/Md       </t>
  </si>
  <si>
    <t>70315</t>
  </si>
  <si>
    <t xml:space="preserve">CPR-D Accessory Kit           </t>
  </si>
  <si>
    <t>8900-0807-01</t>
  </si>
  <si>
    <t>2882022</t>
  </si>
  <si>
    <t>Pack Hot Lrg Instant Singleuse</t>
  </si>
  <si>
    <t xml:space="preserve">6x9         </t>
  </si>
  <si>
    <t xml:space="preserve">16/Ca   </t>
  </si>
  <si>
    <t>11443-012</t>
  </si>
  <si>
    <t xml:space="preserve">Monofilament Sensory Test     </t>
  </si>
  <si>
    <t xml:space="preserve">Disposable  </t>
  </si>
  <si>
    <t>12-1671-40</t>
  </si>
  <si>
    <t>1500111</t>
  </si>
  <si>
    <t xml:space="preserve">Sensorcaine Plain MDV 50mL    </t>
  </si>
  <si>
    <t xml:space="preserve">25/Pk   </t>
  </si>
  <si>
    <t>ABRAX</t>
  </si>
  <si>
    <t>63323046757</t>
  </si>
  <si>
    <t xml:space="preserve">LDL-D Reagent Test Cartridges </t>
  </si>
  <si>
    <t>2x100/Ca</t>
  </si>
  <si>
    <t>969706</t>
  </si>
  <si>
    <t>RIKITWRD</t>
  </si>
  <si>
    <t xml:space="preserve">Belt, Tranducer 2-3/8 X 48 Bh </t>
  </si>
  <si>
    <t>TB48BH</t>
  </si>
  <si>
    <t xml:space="preserve">Coulter 6C Control Cell       </t>
  </si>
  <si>
    <t xml:space="preserve">12x3.5mL    </t>
  </si>
  <si>
    <t>628027</t>
  </si>
  <si>
    <t xml:space="preserve">Aneroi Wall Adlt/chld 3cf     </t>
  </si>
  <si>
    <t xml:space="preserve">BSKT 8'     </t>
  </si>
  <si>
    <t>0970</t>
  </si>
  <si>
    <t>2480238</t>
  </si>
  <si>
    <t xml:space="preserve">Lidocaine HCL ABJ LFS N-R PF  </t>
  </si>
  <si>
    <t xml:space="preserve">5mL/Ea  </t>
  </si>
  <si>
    <t>00409490434</t>
  </si>
  <si>
    <t>3720218</t>
  </si>
  <si>
    <t xml:space="preserve">Bandage Self-Adherent Coban   </t>
  </si>
  <si>
    <t xml:space="preserve">3"          </t>
  </si>
  <si>
    <t xml:space="preserve">20/Ca   </t>
  </si>
  <si>
    <t>30-403</t>
  </si>
  <si>
    <t>2881602</t>
  </si>
  <si>
    <t xml:space="preserve">Tape Measure 36"              </t>
  </si>
  <si>
    <t>NI14-1300</t>
  </si>
  <si>
    <t xml:space="preserve">Calendar Desk Pad 22"x17"     </t>
  </si>
  <si>
    <t xml:space="preserve">J-D2019     </t>
  </si>
  <si>
    <t>120576</t>
  </si>
  <si>
    <t>8300111</t>
  </si>
  <si>
    <t xml:space="preserve">Pillow Std Disp 19"X25"       </t>
  </si>
  <si>
    <t xml:space="preserve">15oz        </t>
  </si>
  <si>
    <t>51107-652</t>
  </si>
  <si>
    <t xml:space="preserve">Surfit Wafer Flexible 2-1     </t>
  </si>
  <si>
    <t xml:space="preserve">/4" 5X5     </t>
  </si>
  <si>
    <t xml:space="preserve">10/BX   </t>
  </si>
  <si>
    <t>125260</t>
  </si>
  <si>
    <t>1049843</t>
  </si>
  <si>
    <t xml:space="preserve">Lidocaine HCL MDV 50mL        </t>
  </si>
  <si>
    <t xml:space="preserve">Electrode ECG Foam Adult      </t>
  </si>
  <si>
    <t xml:space="preserve">6000/Ca </t>
  </si>
  <si>
    <t>MDSM611550</t>
  </si>
  <si>
    <t>1284850</t>
  </si>
  <si>
    <t xml:space="preserve">Betadine Solution 4oz         </t>
  </si>
  <si>
    <t xml:space="preserve">10%         </t>
  </si>
  <si>
    <t>EMEHEA</t>
  </si>
  <si>
    <t>BSOL04</t>
  </si>
  <si>
    <t>1148353</t>
  </si>
  <si>
    <t xml:space="preserve">IV Ext Set w/Clamp Rotluer 6" </t>
  </si>
  <si>
    <t xml:space="preserve">Minibore    </t>
  </si>
  <si>
    <t>B1033</t>
  </si>
  <si>
    <t xml:space="preserve">Magnetc     </t>
  </si>
  <si>
    <t>20098M</t>
  </si>
  <si>
    <t xml:space="preserve">Extractor IUD                 </t>
  </si>
  <si>
    <t>BR70-63526</t>
  </si>
  <si>
    <t xml:space="preserve">Juicy Juice Orng Tngrn        </t>
  </si>
  <si>
    <t xml:space="preserve">10oz        </t>
  </si>
  <si>
    <t xml:space="preserve">24/Ca   </t>
  </si>
  <si>
    <t>6020346</t>
  </si>
  <si>
    <t>1242032</t>
  </si>
  <si>
    <t xml:space="preserve">Sweet Ease 24% Sucrose        </t>
  </si>
  <si>
    <t>989805603401</t>
  </si>
  <si>
    <t xml:space="preserve">90x152mm    </t>
  </si>
  <si>
    <t>M25R-75111</t>
  </si>
  <si>
    <t>1298495</t>
  </si>
  <si>
    <t xml:space="preserve">Ixiaro Jap Enceph Vacc PFS    </t>
  </si>
  <si>
    <t xml:space="preserve">6mcg        </t>
  </si>
  <si>
    <t>0.5mL/Ea</t>
  </si>
  <si>
    <t>VALNVA</t>
  </si>
  <si>
    <t>42515-002-01</t>
  </si>
  <si>
    <t xml:space="preserve">Access Ferritin               </t>
  </si>
  <si>
    <t>33020</t>
  </si>
  <si>
    <t xml:space="preserve">Tape Mepitac Silicone         </t>
  </si>
  <si>
    <t xml:space="preserve">1.5x59"     </t>
  </si>
  <si>
    <t>298400</t>
  </si>
  <si>
    <t xml:space="preserve">Can Plastic Step-On 12gal     </t>
  </si>
  <si>
    <t>CCJ12RD</t>
  </si>
  <si>
    <t>8907793</t>
  </si>
  <si>
    <t>Telfa Gze Dressng Ster Non/Adh</t>
  </si>
  <si>
    <t xml:space="preserve">3"x8"       </t>
  </si>
  <si>
    <t>1238-</t>
  </si>
  <si>
    <t>1205489</t>
  </si>
  <si>
    <t xml:space="preserve">Stand Instrument Mayo 2Whl Cr </t>
  </si>
  <si>
    <t xml:space="preserve">Ss 34-54.5" </t>
  </si>
  <si>
    <t>0661510000</t>
  </si>
  <si>
    <t xml:space="preserve">Eightcheck 3wp X-tra 4x2mlx3  </t>
  </si>
  <si>
    <t>140-3004-0</t>
  </si>
  <si>
    <t>9004685</t>
  </si>
  <si>
    <t xml:space="preserve">Drape Fenestrated Sterile     </t>
  </si>
  <si>
    <t xml:space="preserve">18x26"      </t>
  </si>
  <si>
    <t>DUKALD</t>
  </si>
  <si>
    <t>4997933</t>
  </si>
  <si>
    <t xml:space="preserve">PROSPHYG Aneroid Sphyg Black  </t>
  </si>
  <si>
    <t xml:space="preserve">Sm Adult    </t>
  </si>
  <si>
    <t>760-10SABK</t>
  </si>
  <si>
    <t>1113967</t>
  </si>
  <si>
    <t xml:space="preserve">Underpads 30x30" 105 Gram     </t>
  </si>
  <si>
    <t xml:space="preserve">W/Polymer   </t>
  </si>
  <si>
    <t>1347</t>
  </si>
  <si>
    <t xml:space="preserve">Eye Wash Station              </t>
  </si>
  <si>
    <t xml:space="preserve">2/16oz      </t>
  </si>
  <si>
    <t>19825</t>
  </si>
  <si>
    <t>7777594</t>
  </si>
  <si>
    <t xml:space="preserve">Cast Padding Synthetic        </t>
  </si>
  <si>
    <t xml:space="preserve">2"x4yd      </t>
  </si>
  <si>
    <t>CMW02</t>
  </si>
  <si>
    <t xml:space="preserve">Meter Temperature/ Humidity   </t>
  </si>
  <si>
    <t xml:space="preserve">Ambient     </t>
  </si>
  <si>
    <t>S66279</t>
  </si>
  <si>
    <t xml:space="preserve">Filter Pulmonary Function     </t>
  </si>
  <si>
    <t xml:space="preserve">Btrl/Vrl    </t>
  </si>
  <si>
    <t>1603</t>
  </si>
  <si>
    <t>5453315</t>
  </si>
  <si>
    <t xml:space="preserve">Step-On Can Enamel White      </t>
  </si>
  <si>
    <t xml:space="preserve">24 Quart    </t>
  </si>
  <si>
    <t>P-24</t>
  </si>
  <si>
    <t xml:space="preserve">Stool 5-Leg  Casters          </t>
  </si>
  <si>
    <t xml:space="preserve">Charcoal    </t>
  </si>
  <si>
    <t>479791</t>
  </si>
  <si>
    <t>1169486</t>
  </si>
  <si>
    <t xml:space="preserve">Timer w/Long Ring Bell        </t>
  </si>
  <si>
    <t>5535</t>
  </si>
  <si>
    <t xml:space="preserve">Estrace Vaginal Cream w/Appl  </t>
  </si>
  <si>
    <t xml:space="preserve">42.5gm      </t>
  </si>
  <si>
    <t>2997799</t>
  </si>
  <si>
    <t xml:space="preserve">Walker Replacement Liner      </t>
  </si>
  <si>
    <t>79-95127</t>
  </si>
  <si>
    <t>1248898</t>
  </si>
  <si>
    <t>IV Start Kit w/ PDI Prevantics</t>
  </si>
  <si>
    <t>01-8000C</t>
  </si>
  <si>
    <t>7779790</t>
  </si>
  <si>
    <t xml:space="preserve">.25x1.5 SKN </t>
  </si>
  <si>
    <t>A1842</t>
  </si>
  <si>
    <t>1263983</t>
  </si>
  <si>
    <t>Excedrin Extra Strength Caplet</t>
  </si>
  <si>
    <t xml:space="preserve">250/250/65  </t>
  </si>
  <si>
    <t>GSKCON</t>
  </si>
  <si>
    <t>20009100</t>
  </si>
  <si>
    <t xml:space="preserve">Jock Strap w/Cup White JS122  </t>
  </si>
  <si>
    <t xml:space="preserve">Med         </t>
  </si>
  <si>
    <t>791855122169</t>
  </si>
  <si>
    <t>8120004</t>
  </si>
  <si>
    <t xml:space="preserve">Lugol's Unidose Vials         </t>
  </si>
  <si>
    <t xml:space="preserve">8mL         </t>
  </si>
  <si>
    <t>GORLAB</t>
  </si>
  <si>
    <t>0111-8</t>
  </si>
  <si>
    <t>9870336</t>
  </si>
  <si>
    <t xml:space="preserve">Syringe Only Eccentric Tip    </t>
  </si>
  <si>
    <t xml:space="preserve">10cc        </t>
  </si>
  <si>
    <t>305482</t>
  </si>
  <si>
    <t>1530499</t>
  </si>
  <si>
    <t xml:space="preserve">Flexal Glove Nitrile          </t>
  </si>
  <si>
    <t>88TN04L</t>
  </si>
  <si>
    <t xml:space="preserve">Battery Alkaline 1.5v 76A     </t>
  </si>
  <si>
    <t xml:space="preserve">AAAA        </t>
  </si>
  <si>
    <t>PX76A675PK</t>
  </si>
  <si>
    <t>9870358</t>
  </si>
  <si>
    <t xml:space="preserve">Syringe Luer Lok Tip          </t>
  </si>
  <si>
    <t xml:space="preserve">30mL        </t>
  </si>
  <si>
    <t xml:space="preserve">56/Bx   </t>
  </si>
  <si>
    <t>302832</t>
  </si>
  <si>
    <t xml:space="preserve">Bag Paper Brown -0500         </t>
  </si>
  <si>
    <t xml:space="preserve">17x17x11"   </t>
  </si>
  <si>
    <t>BAGSK1652</t>
  </si>
  <si>
    <t>1239799</t>
  </si>
  <si>
    <t xml:space="preserve">Prednisolone Oral Solution    </t>
  </si>
  <si>
    <t xml:space="preserve">15Mg/5mL    </t>
  </si>
  <si>
    <t>240mL/Bt</t>
  </si>
  <si>
    <t>3540846</t>
  </si>
  <si>
    <t xml:space="preserve">Catheter Elliptosphere        </t>
  </si>
  <si>
    <t xml:space="preserve">5fr         </t>
  </si>
  <si>
    <t>61-4005</t>
  </si>
  <si>
    <t>1227286</t>
  </si>
  <si>
    <t xml:space="preserve">Trqs 27"    </t>
  </si>
  <si>
    <t>5835</t>
  </si>
  <si>
    <t>3950872</t>
  </si>
  <si>
    <t>Towel Prof Seascape 3Ply Tissu</t>
  </si>
  <si>
    <t xml:space="preserve">13.5"x18"   </t>
  </si>
  <si>
    <t xml:space="preserve">500/Ca  </t>
  </si>
  <si>
    <t>177</t>
  </si>
  <si>
    <t xml:space="preserve">CDS Calibrator                </t>
  </si>
  <si>
    <t xml:space="preserve">3.0ml       </t>
  </si>
  <si>
    <t>501-606</t>
  </si>
  <si>
    <t>1158215</t>
  </si>
  <si>
    <t xml:space="preserve">EKG Stress Paper Z-Fold       </t>
  </si>
  <si>
    <t xml:space="preserve">w/o Header  </t>
  </si>
  <si>
    <t>9100-026-11</t>
  </si>
  <si>
    <t>8290008</t>
  </si>
  <si>
    <t xml:space="preserve">Colastic Bandage Tan LF       </t>
  </si>
  <si>
    <t xml:space="preserve">3x5Yd       </t>
  </si>
  <si>
    <t>45300000</t>
  </si>
  <si>
    <t>1044686</t>
  </si>
  <si>
    <t>00703005104</t>
  </si>
  <si>
    <t>3690006</t>
  </si>
  <si>
    <t xml:space="preserve">Virtus Enzymatic Cleaner      </t>
  </si>
  <si>
    <t xml:space="preserve">Gallon      </t>
  </si>
  <si>
    <t>CERTUS</t>
  </si>
  <si>
    <t>662241PM</t>
  </si>
  <si>
    <t>6783817</t>
  </si>
  <si>
    <t xml:space="preserve">Gauze Oil Emulsion            </t>
  </si>
  <si>
    <t xml:space="preserve">3x3         </t>
  </si>
  <si>
    <t>CUR250330</t>
  </si>
  <si>
    <t>3250191</t>
  </si>
  <si>
    <t xml:space="preserve">Purell Hand Sanitiz Adv Green </t>
  </si>
  <si>
    <t xml:space="preserve">LTX 700     </t>
  </si>
  <si>
    <t>1304-03</t>
  </si>
  <si>
    <t>5700338</t>
  </si>
  <si>
    <t xml:space="preserve">Needle Disposable Safety      </t>
  </si>
  <si>
    <t xml:space="preserve">20gX1       </t>
  </si>
  <si>
    <t>SOLMIL</t>
  </si>
  <si>
    <t>SN2010</t>
  </si>
  <si>
    <t xml:space="preserve">Stockinette 3"x25yd           </t>
  </si>
  <si>
    <t xml:space="preserve">Natural     </t>
  </si>
  <si>
    <t>NC12873</t>
  </si>
  <si>
    <t>1233443</t>
  </si>
  <si>
    <t xml:space="preserve">LUBRICATING JELLY CarePac     </t>
  </si>
  <si>
    <t xml:space="preserve">3gm         </t>
  </si>
  <si>
    <t>HRPHAR</t>
  </si>
  <si>
    <t>208</t>
  </si>
  <si>
    <t>1174249</t>
  </si>
  <si>
    <t xml:space="preserve">Cleaner f/DXH                 </t>
  </si>
  <si>
    <t xml:space="preserve">10L         </t>
  </si>
  <si>
    <t>628023</t>
  </si>
  <si>
    <t>1353942</t>
  </si>
  <si>
    <t>1256168</t>
  </si>
  <si>
    <t xml:space="preserve">Circumcision Kit              </t>
  </si>
  <si>
    <t>52000006</t>
  </si>
  <si>
    <t xml:space="preserve">Circumcision Tray             </t>
  </si>
  <si>
    <t>56767A</t>
  </si>
  <si>
    <t>1081757</t>
  </si>
  <si>
    <t xml:space="preserve">Flesh Stock Finger Kit        </t>
  </si>
  <si>
    <t>8142226</t>
  </si>
  <si>
    <t>1161818</t>
  </si>
  <si>
    <t xml:space="preserve">Albuterol Inh Solution 3mL    </t>
  </si>
  <si>
    <t xml:space="preserve">0.083%      </t>
  </si>
  <si>
    <t xml:space="preserve">25/Cr   </t>
  </si>
  <si>
    <t>NEPPHA</t>
  </si>
  <si>
    <t>0487950125</t>
  </si>
  <si>
    <t>1226914</t>
  </si>
  <si>
    <t xml:space="preserve">Bag Lab Guard Spec Transport  </t>
  </si>
  <si>
    <t xml:space="preserve">Clear 6x9"  </t>
  </si>
  <si>
    <t xml:space="preserve">1000/Ca </t>
  </si>
  <si>
    <t>SBL2X69</t>
  </si>
  <si>
    <t>1313887</t>
  </si>
  <si>
    <t xml:space="preserve">Granisetron HCl Inj SDV 1mL   </t>
  </si>
  <si>
    <t>67457086301</t>
  </si>
  <si>
    <t>5824027</t>
  </si>
  <si>
    <t>Closure Skin Filament Reinford</t>
  </si>
  <si>
    <t xml:space="preserve">1/4X1 1/2   </t>
  </si>
  <si>
    <t>S1042</t>
  </si>
  <si>
    <t xml:space="preserve">Dressing Medihoney Pad 4x5    </t>
  </si>
  <si>
    <t xml:space="preserve">Alginate    </t>
  </si>
  <si>
    <t>31045</t>
  </si>
  <si>
    <t xml:space="preserve">Tape Delta Cast Elite         </t>
  </si>
  <si>
    <t xml:space="preserve">2x4 Red     </t>
  </si>
  <si>
    <t>4802</t>
  </si>
  <si>
    <t>6329516</t>
  </si>
  <si>
    <t xml:space="preserve">Q-Trace Electrode Tabs        </t>
  </si>
  <si>
    <t xml:space="preserve">5400        </t>
  </si>
  <si>
    <t>9901252</t>
  </si>
  <si>
    <t xml:space="preserve">Eye Wash Station Double       </t>
  </si>
  <si>
    <t>F248680000</t>
  </si>
  <si>
    <t xml:space="preserve">Orange      </t>
  </si>
  <si>
    <t>404834</t>
  </si>
  <si>
    <t>3869995</t>
  </si>
  <si>
    <t xml:space="preserve">Extension Tubing Latex        </t>
  </si>
  <si>
    <t xml:space="preserve">FREE        </t>
  </si>
  <si>
    <t>9345</t>
  </si>
  <si>
    <t>8900605</t>
  </si>
  <si>
    <t xml:space="preserve">Wall Enclosure for Sharps     </t>
  </si>
  <si>
    <t xml:space="preserve">2 &amp; 5 Quart </t>
  </si>
  <si>
    <t xml:space="preserve">5/Ca    </t>
  </si>
  <si>
    <t>85165H</t>
  </si>
  <si>
    <t>5550028</t>
  </si>
  <si>
    <t xml:space="preserve">Biogel PI UltraTouch Glove    </t>
  </si>
  <si>
    <t xml:space="preserve">Size 7      </t>
  </si>
  <si>
    <t>41170</t>
  </si>
  <si>
    <t xml:space="preserve">Stockinette 2"x25yd           </t>
  </si>
  <si>
    <t>NC12872</t>
  </si>
  <si>
    <t>5550708</t>
  </si>
  <si>
    <t>No Powder Latex Surgical Glove</t>
  </si>
  <si>
    <t xml:space="preserve">Size 6.5    </t>
  </si>
  <si>
    <t xml:space="preserve">50pr/Bx </t>
  </si>
  <si>
    <t>8603</t>
  </si>
  <si>
    <t>7779364</t>
  </si>
  <si>
    <t xml:space="preserve">Resting Ekg Electrode         </t>
  </si>
  <si>
    <t xml:space="preserve">100/Bg  </t>
  </si>
  <si>
    <t>2360</t>
  </si>
  <si>
    <t>1293654</t>
  </si>
  <si>
    <t xml:space="preserve">Gelsyn-3 Inj. PF Syringe LOC  </t>
  </si>
  <si>
    <t>89130311101</t>
  </si>
  <si>
    <t xml:space="preserve">Wrist Splint                  </t>
  </si>
  <si>
    <t xml:space="preserve">Rt Lg       </t>
  </si>
  <si>
    <t>TX9903-04</t>
  </si>
  <si>
    <t>6019423</t>
  </si>
  <si>
    <t xml:space="preserve">Tube Gastro 16fr              </t>
  </si>
  <si>
    <t xml:space="preserve">3-5cc       </t>
  </si>
  <si>
    <t>0100-16LV</t>
  </si>
  <si>
    <t>4322665</t>
  </si>
  <si>
    <t xml:space="preserve">Delta Cast Elite 2x4yd        </t>
  </si>
  <si>
    <t xml:space="preserve">W/8 B/G     </t>
  </si>
  <si>
    <t>6712</t>
  </si>
  <si>
    <t>7781365</t>
  </si>
  <si>
    <t>Lifestyles Ultra Lubric Condom</t>
  </si>
  <si>
    <t xml:space="preserve">Lbrctd      </t>
  </si>
  <si>
    <t xml:space="preserve">1008/Ca </t>
  </si>
  <si>
    <t>SXWELL</t>
  </si>
  <si>
    <t>5800</t>
  </si>
  <si>
    <t xml:space="preserve">Facial Tissue Angel Soft PS   </t>
  </si>
  <si>
    <t xml:space="preserve">100 Sheets  </t>
  </si>
  <si>
    <t xml:space="preserve">30/Ca   </t>
  </si>
  <si>
    <t>617368</t>
  </si>
  <si>
    <t>4993395</t>
  </si>
  <si>
    <t xml:space="preserve">Wall Mount Only               </t>
  </si>
  <si>
    <t>DAC-200</t>
  </si>
  <si>
    <t>1336700</t>
  </si>
  <si>
    <t>Adenosine (Scan) Inj SDV Glass</t>
  </si>
  <si>
    <t xml:space="preserve">3mg/mL      </t>
  </si>
  <si>
    <t>67457085620</t>
  </si>
  <si>
    <t>5701182</t>
  </si>
  <si>
    <t xml:space="preserve">Underpad Disposable 23x36''   </t>
  </si>
  <si>
    <t xml:space="preserve">150/Ca  </t>
  </si>
  <si>
    <t xml:space="preserve">Waste Receptacle Step-On Enam </t>
  </si>
  <si>
    <t xml:space="preserve">24 Gal      </t>
  </si>
  <si>
    <t>FGST24EPLRD</t>
  </si>
  <si>
    <t>1314568</t>
  </si>
  <si>
    <t>47781058368</t>
  </si>
  <si>
    <t>1119549</t>
  </si>
  <si>
    <t xml:space="preserve">Winged Infusion Set 19gx2     </t>
  </si>
  <si>
    <t xml:space="preserve">Non-Saf     </t>
  </si>
  <si>
    <t>0603290</t>
  </si>
  <si>
    <t>1147523</t>
  </si>
  <si>
    <t xml:space="preserve">Bupivacaine Hcl Vial 30mL     </t>
  </si>
  <si>
    <t xml:space="preserve">0.5% PF     </t>
  </si>
  <si>
    <t>00409116202</t>
  </si>
  <si>
    <t xml:space="preserve">Suture Vicryl Plus Und Br PS1 </t>
  </si>
  <si>
    <t xml:space="preserve">4.0 27"     </t>
  </si>
  <si>
    <t xml:space="preserve">36/Bx   </t>
  </si>
  <si>
    <t>VCP935H</t>
  </si>
  <si>
    <t xml:space="preserve">18/Ca   </t>
  </si>
  <si>
    <t>6280</t>
  </si>
  <si>
    <t>2658646</t>
  </si>
  <si>
    <t xml:space="preserve">Electrode Loop 20mmx8mm       </t>
  </si>
  <si>
    <t xml:space="preserve">5/Bx    </t>
  </si>
  <si>
    <t>ES12</t>
  </si>
  <si>
    <t xml:space="preserve">Pick Up Powder Emergency Kit  </t>
  </si>
  <si>
    <t>6006</t>
  </si>
  <si>
    <t xml:space="preserve">Speculum Vaginal Pederson     </t>
  </si>
  <si>
    <t xml:space="preserve">LRG         </t>
  </si>
  <si>
    <t>83350</t>
  </si>
  <si>
    <t>6780345</t>
  </si>
  <si>
    <t xml:space="preserve">Pro Towel 2-Ply Tissue/Poly   </t>
  </si>
  <si>
    <t xml:space="preserve">Blue 13x19  </t>
  </si>
  <si>
    <t>NON24356B</t>
  </si>
  <si>
    <t>1077582</t>
  </si>
  <si>
    <t xml:space="preserve">Tronex PF Nitrile Exam Gloves </t>
  </si>
  <si>
    <t>TRONEX</t>
  </si>
  <si>
    <t>9010-20</t>
  </si>
  <si>
    <t xml:space="preserve">ISE Electrolyte Buffer        </t>
  </si>
  <si>
    <t xml:space="preserve">2x2 Lt      </t>
  </si>
  <si>
    <t>A28945</t>
  </si>
  <si>
    <t>4533121</t>
  </si>
  <si>
    <t xml:space="preserve">Electrode Blue Sensor         </t>
  </si>
  <si>
    <t>SU-00-C/100</t>
  </si>
  <si>
    <t>6543630</t>
  </si>
  <si>
    <t xml:space="preserve">Suture VICRYL Undyed PC-5     </t>
  </si>
  <si>
    <t xml:space="preserve">3-0 18"     </t>
  </si>
  <si>
    <t>J824G</t>
  </si>
  <si>
    <t>1250655</t>
  </si>
  <si>
    <t xml:space="preserve">Sensor Pls Ox Nellcor OxiMax  </t>
  </si>
  <si>
    <t xml:space="preserve">Neonat/Adlt </t>
  </si>
  <si>
    <t>MAXN</t>
  </si>
  <si>
    <t>2480297</t>
  </si>
  <si>
    <t xml:space="preserve">Dextrose ABJ LFS Syringe N-R  </t>
  </si>
  <si>
    <t>00409490234</t>
  </si>
  <si>
    <t>1314870</t>
  </si>
  <si>
    <t xml:space="preserve">Bupivacaine HCl SDV Inj 10mL  </t>
  </si>
  <si>
    <t>55150016910</t>
  </si>
  <si>
    <t>2881596</t>
  </si>
  <si>
    <t>Micro Slide S/P Preclean Plain</t>
  </si>
  <si>
    <t xml:space="preserve">25X75MM     </t>
  </si>
  <si>
    <t xml:space="preserve">72/Pk   </t>
  </si>
  <si>
    <t>M6145</t>
  </si>
  <si>
    <t xml:space="preserve">Small Left  </t>
  </si>
  <si>
    <t>10292</t>
  </si>
  <si>
    <t>6850011</t>
  </si>
  <si>
    <t>Micro-Touch Pls PF LTX STR Sin</t>
  </si>
  <si>
    <t>6016001</t>
  </si>
  <si>
    <t>2883028</t>
  </si>
  <si>
    <t>Bandage Self Adh LF NS AsstClr</t>
  </si>
  <si>
    <t xml:space="preserve">1"x5yd      </t>
  </si>
  <si>
    <t>CAH15LFMP</t>
  </si>
  <si>
    <t>3318536</t>
  </si>
  <si>
    <t xml:space="preserve">Coulter Clenz                 </t>
  </si>
  <si>
    <t xml:space="preserve">10 Liter    </t>
  </si>
  <si>
    <t>8546931</t>
  </si>
  <si>
    <t>9880120</t>
  </si>
  <si>
    <t xml:space="preserve">Sponge Woven Gauze LF St 8Ply </t>
  </si>
  <si>
    <t xml:space="preserve">4x4" 2/pk   </t>
  </si>
  <si>
    <t>50 Pk/Bx</t>
  </si>
  <si>
    <t>C-SG44082E</t>
  </si>
  <si>
    <t>1163840</t>
  </si>
  <si>
    <t xml:space="preserve">Feeding Tube Bolus Gastro     </t>
  </si>
  <si>
    <t xml:space="preserve">20Fr        </t>
  </si>
  <si>
    <t>0110-20</t>
  </si>
  <si>
    <t xml:space="preserve">Forcep Halsted Disp Cvd       </t>
  </si>
  <si>
    <t xml:space="preserve">5" Sterile  </t>
  </si>
  <si>
    <t>96-2539</t>
  </si>
  <si>
    <t>5701183</t>
  </si>
  <si>
    <t xml:space="preserve">Underpad Disposable 30x30"    </t>
  </si>
  <si>
    <t xml:space="preserve">Diphth Tet Tox DT Ped SDV     </t>
  </si>
  <si>
    <t>49281022510</t>
  </si>
  <si>
    <t>5900080</t>
  </si>
  <si>
    <t xml:space="preserve">Handwash Antimcr Foam w/PCMX  </t>
  </si>
  <si>
    <t xml:space="preserve">700mL       </t>
  </si>
  <si>
    <t xml:space="preserve">3/Ca    </t>
  </si>
  <si>
    <t>1344-03</t>
  </si>
  <si>
    <t xml:space="preserve">Max Alkaline AAA Batteries    </t>
  </si>
  <si>
    <t xml:space="preserve">Energizer   </t>
  </si>
  <si>
    <t xml:space="preserve">16/Pk   </t>
  </si>
  <si>
    <t>210142</t>
  </si>
  <si>
    <t>1384169</t>
  </si>
  <si>
    <t>SCICAN Sterilization Emulators</t>
  </si>
  <si>
    <t xml:space="preserve">250/Bx  </t>
  </si>
  <si>
    <t>SCICAN</t>
  </si>
  <si>
    <t>SCI134</t>
  </si>
  <si>
    <t xml:space="preserve">Joy Dish Washing Soap 38oz    </t>
  </si>
  <si>
    <t xml:space="preserve">Lemon       </t>
  </si>
  <si>
    <t>801072</t>
  </si>
  <si>
    <t>1242372</t>
  </si>
  <si>
    <t xml:space="preserve">Tape Measure Plastic 24" Inf  </t>
  </si>
  <si>
    <t xml:space="preserve">24" Infant  </t>
  </si>
  <si>
    <t xml:space="preserve">500/Bg  </t>
  </si>
  <si>
    <t>30942B</t>
  </si>
  <si>
    <t>1063596</t>
  </si>
  <si>
    <t xml:space="preserve">Cast Spreader 9"              </t>
  </si>
  <si>
    <t>21-0136</t>
  </si>
  <si>
    <t xml:space="preserve">Ultrasound Probe Cover Kit    </t>
  </si>
  <si>
    <t xml:space="preserve">4x24"       </t>
  </si>
  <si>
    <t>934436</t>
  </si>
  <si>
    <t>8956216</t>
  </si>
  <si>
    <t xml:space="preserve">TPT Towels Autoclave 19x22"   </t>
  </si>
  <si>
    <t xml:space="preserve">300/Ca  </t>
  </si>
  <si>
    <t>8252</t>
  </si>
  <si>
    <t xml:space="preserve">Test Strips Glucose Contour   </t>
  </si>
  <si>
    <t>2763-70981</t>
  </si>
  <si>
    <t>8190012</t>
  </si>
  <si>
    <t xml:space="preserve">Towel O.R. Blue               </t>
  </si>
  <si>
    <t>726-B</t>
  </si>
  <si>
    <t>2540033</t>
  </si>
  <si>
    <t xml:space="preserve">Rotarix Rotavirus Ped Sdv     </t>
  </si>
  <si>
    <t>58160085452</t>
  </si>
  <si>
    <t>1295287</t>
  </si>
  <si>
    <t xml:space="preserve">Forcep Sponge Foerster        </t>
  </si>
  <si>
    <t xml:space="preserve">9.5" Cvd    </t>
  </si>
  <si>
    <t>21-586</t>
  </si>
  <si>
    <t>9792455</t>
  </si>
  <si>
    <t xml:space="preserve">DE HC EarLoop Face Mask       </t>
  </si>
  <si>
    <t>1163394</t>
  </si>
  <si>
    <t xml:space="preserve">Littmann Master Cardiology    </t>
  </si>
  <si>
    <t xml:space="preserve">Blk 27"     </t>
  </si>
  <si>
    <t>2176</t>
  </si>
  <si>
    <t>5078362</t>
  </si>
  <si>
    <t xml:space="preserve">NACL Prefill Syringe          </t>
  </si>
  <si>
    <t xml:space="preserve">10ml Str    </t>
  </si>
  <si>
    <t>513576</t>
  </si>
  <si>
    <t xml:space="preserve">Rt/Lg       </t>
  </si>
  <si>
    <t>70317</t>
  </si>
  <si>
    <t>4593636</t>
  </si>
  <si>
    <t xml:space="preserve">Suretemp Plus Oral Probe      </t>
  </si>
  <si>
    <t xml:space="preserve">4' Cord     </t>
  </si>
  <si>
    <t>02893-000</t>
  </si>
  <si>
    <t>7774656</t>
  </si>
  <si>
    <t xml:space="preserve">Attest Biological Monitor     </t>
  </si>
  <si>
    <t>48 Hr Ampule</t>
  </si>
  <si>
    <t>1262P</t>
  </si>
  <si>
    <t xml:space="preserve">Towels Bigfold We             </t>
  </si>
  <si>
    <t>220x10Ca</t>
  </si>
  <si>
    <t>592570</t>
  </si>
  <si>
    <t>8914294</t>
  </si>
  <si>
    <t xml:space="preserve">Chemstrip 5 OB Urine Test     </t>
  </si>
  <si>
    <t xml:space="preserve">Strip       </t>
  </si>
  <si>
    <t>11893467160</t>
  </si>
  <si>
    <t>2470569</t>
  </si>
  <si>
    <t xml:space="preserve">Paper f/Table Crepe 21"       </t>
  </si>
  <si>
    <t xml:space="preserve">Pedia Pals  </t>
  </si>
  <si>
    <t>47344</t>
  </si>
  <si>
    <t xml:space="preserve">uScreen 12 Panel DOA Cup      </t>
  </si>
  <si>
    <t>USSCUPA-12CLIA</t>
  </si>
  <si>
    <t>9004789</t>
  </si>
  <si>
    <t xml:space="preserve">Bacitracin Zinc Ointment Foil </t>
  </si>
  <si>
    <t xml:space="preserve">.9gm        </t>
  </si>
  <si>
    <t>ULTSEA</t>
  </si>
  <si>
    <t>300335100002</t>
  </si>
  <si>
    <t xml:space="preserve">Cup 14 Panel AMP/BARB/BUP     </t>
  </si>
  <si>
    <t>FSCCUP-06144</t>
  </si>
  <si>
    <t xml:space="preserve">Cable Assembly                </t>
  </si>
  <si>
    <t>9293-048-54</t>
  </si>
  <si>
    <t>8900202</t>
  </si>
  <si>
    <t xml:space="preserve">Paper Standard Grade 110mm    </t>
  </si>
  <si>
    <t xml:space="preserve">110S        </t>
  </si>
  <si>
    <t>UPP-110S-</t>
  </si>
  <si>
    <t>5700618</t>
  </si>
  <si>
    <t xml:space="preserve">Suture Removal Kit w/ PVP     </t>
  </si>
  <si>
    <t>8900194</t>
  </si>
  <si>
    <t xml:space="preserve">Gel Electrode Prepping NuPrep </t>
  </si>
  <si>
    <t>30806726</t>
  </si>
  <si>
    <t xml:space="preserve">Sound Intrauterine Fundus XM  </t>
  </si>
  <si>
    <t>1196</t>
  </si>
  <si>
    <t xml:space="preserve">CO2 Acid Reagent LX           </t>
  </si>
  <si>
    <t>472481</t>
  </si>
  <si>
    <t xml:space="preserve">Refill Air Freshener Air Wick </t>
  </si>
  <si>
    <t xml:space="preserve">Lavendar    </t>
  </si>
  <si>
    <t>140587</t>
  </si>
  <si>
    <t xml:space="preserve">Famous Amos Chocolate Chip    </t>
  </si>
  <si>
    <t xml:space="preserve">Cookies     </t>
  </si>
  <si>
    <t>121271</t>
  </si>
  <si>
    <t>6004538</t>
  </si>
  <si>
    <t xml:space="preserve">Cap Hollow Top Plug White     </t>
  </si>
  <si>
    <t xml:space="preserve">16mm        </t>
  </si>
  <si>
    <t>116142</t>
  </si>
  <si>
    <t>9880180</t>
  </si>
  <si>
    <t xml:space="preserve">7.5x13      </t>
  </si>
  <si>
    <t>92713</t>
  </si>
  <si>
    <t xml:space="preserve">Large Tray For M11            </t>
  </si>
  <si>
    <t xml:space="preserve">Each    </t>
  </si>
  <si>
    <t>050-4259-00</t>
  </si>
  <si>
    <t xml:space="preserve">Rt Md       </t>
  </si>
  <si>
    <t>TX9903-03</t>
  </si>
  <si>
    <t xml:space="preserve">OtoClear Spray Bottle         </t>
  </si>
  <si>
    <t>7295</t>
  </si>
  <si>
    <t>9870389</t>
  </si>
  <si>
    <t xml:space="preserve">Syringe LL Blunt 10mL         </t>
  </si>
  <si>
    <t>305064</t>
  </si>
  <si>
    <t>4201557</t>
  </si>
  <si>
    <t xml:space="preserve">Interlink Extension Set       </t>
  </si>
  <si>
    <t xml:space="preserve">43"         </t>
  </si>
  <si>
    <t xml:space="preserve">48/Ca   </t>
  </si>
  <si>
    <t>TRAVOL</t>
  </si>
  <si>
    <t>2C6612</t>
  </si>
  <si>
    <t>1008788</t>
  </si>
  <si>
    <t xml:space="preserve">Uvex Ultraspec 2000           </t>
  </si>
  <si>
    <t xml:space="preserve">Glasses     </t>
  </si>
  <si>
    <t>SHANON</t>
  </si>
  <si>
    <t>S025OX</t>
  </si>
  <si>
    <t xml:space="preserve">Forcep Mosquito Halsted-Micro </t>
  </si>
  <si>
    <t xml:space="preserve">5" Cvd      </t>
  </si>
  <si>
    <t>BR12-22312</t>
  </si>
  <si>
    <t>7410011</t>
  </si>
  <si>
    <t>Gel Toe Spacer w/Stay Put Loop</t>
  </si>
  <si>
    <t xml:space="preserve">4/Pk    </t>
  </si>
  <si>
    <t>1031-L</t>
  </si>
  <si>
    <t xml:space="preserve">Kleenex Facial Flat 2Ply      </t>
  </si>
  <si>
    <t xml:space="preserve">100/Bx      </t>
  </si>
  <si>
    <t xml:space="preserve">5Bx/Pk  </t>
  </si>
  <si>
    <t>333036</t>
  </si>
  <si>
    <t>1141708</t>
  </si>
  <si>
    <t xml:space="preserve">Ext Set w/Stopcock 3-Way 6"   </t>
  </si>
  <si>
    <t xml:space="preserve">Non-DEHP    </t>
  </si>
  <si>
    <t>B4087</t>
  </si>
  <si>
    <t xml:space="preserve">Tray f/Mayo 16-1/4"x21-1/8"   </t>
  </si>
  <si>
    <t xml:space="preserve">S/S         </t>
  </si>
  <si>
    <t>20</t>
  </si>
  <si>
    <t xml:space="preserve">Snap Electrode SilverTrace    </t>
  </si>
  <si>
    <t>900703-805</t>
  </si>
  <si>
    <t>8160734</t>
  </si>
  <si>
    <t xml:space="preserve">Sharps, Locking Bracket       </t>
  </si>
  <si>
    <t xml:space="preserve">5qt         </t>
  </si>
  <si>
    <t>8518X</t>
  </si>
  <si>
    <t>6784788</t>
  </si>
  <si>
    <t>AloeTouch PF Latex Exam Gloves</t>
  </si>
  <si>
    <t>MEDALO</t>
  </si>
  <si>
    <t>MDSX195014</t>
  </si>
  <si>
    <t>1227502</t>
  </si>
  <si>
    <t xml:space="preserve">Brush Clean Nylon Toothbrush  </t>
  </si>
  <si>
    <t xml:space="preserve">13mm        </t>
  </si>
  <si>
    <t xml:space="preserve">2/Bg    </t>
  </si>
  <si>
    <t>243001BBG</t>
  </si>
  <si>
    <t>1106040</t>
  </si>
  <si>
    <t xml:space="preserve">Safeday IV Set &amp; Universal    </t>
  </si>
  <si>
    <t xml:space="preserve">Spike       </t>
  </si>
  <si>
    <t>352904</t>
  </si>
  <si>
    <t xml:space="preserve">ASSORTED PARTY MIX,5LB BA     </t>
  </si>
  <si>
    <t>823609</t>
  </si>
  <si>
    <t xml:space="preserve">Feeding Tube Infant 8fr       </t>
  </si>
  <si>
    <t>IF808</t>
  </si>
  <si>
    <t xml:space="preserve">Bin Biohazard Foot Pedal      </t>
  </si>
  <si>
    <t xml:space="preserve">RD18 GL     </t>
  </si>
  <si>
    <t>FG614500RED</t>
  </si>
  <si>
    <t>2770642</t>
  </si>
  <si>
    <t xml:space="preserve">Albuterol Inh Solution Steril </t>
  </si>
  <si>
    <t xml:space="preserve">0.50%       </t>
  </si>
  <si>
    <t xml:space="preserve">20mL/Bt </t>
  </si>
  <si>
    <t>2779643</t>
  </si>
  <si>
    <t>7630326</t>
  </si>
  <si>
    <t xml:space="preserve">Alcare Foamed Alcohol         </t>
  </si>
  <si>
    <t xml:space="preserve">9oz         </t>
  </si>
  <si>
    <t>639536</t>
  </si>
  <si>
    <t>1251001</t>
  </si>
  <si>
    <t xml:space="preserve">Brush Bristle SS              </t>
  </si>
  <si>
    <t>243003BBG</t>
  </si>
  <si>
    <t>1048819</t>
  </si>
  <si>
    <t xml:space="preserve">HSI Earloop Mask Level 3      </t>
  </si>
  <si>
    <t xml:space="preserve">Teal        </t>
  </si>
  <si>
    <t>1271330</t>
  </si>
  <si>
    <t>Bandage Action Strip Adh Fm LF</t>
  </si>
  <si>
    <t xml:space="preserve">1"x3"       </t>
  </si>
  <si>
    <t>1770033</t>
  </si>
  <si>
    <t>1188200</t>
  </si>
  <si>
    <t>LEAP Protocols ADA Monofilamnt</t>
  </si>
  <si>
    <t xml:space="preserve">10gm        </t>
  </si>
  <si>
    <t>12-1670</t>
  </si>
  <si>
    <t xml:space="preserve">Coffee-Mate Nondairy Creamer  </t>
  </si>
  <si>
    <t xml:space="preserve">French Van. </t>
  </si>
  <si>
    <t xml:space="preserve">1.5Lt   </t>
  </si>
  <si>
    <t>603745</t>
  </si>
  <si>
    <t xml:space="preserve">Caster Base f/ 250 Light      </t>
  </si>
  <si>
    <t>9A621001</t>
  </si>
  <si>
    <t>1148663</t>
  </si>
  <si>
    <t>Specialist Cast Padding Steril</t>
  </si>
  <si>
    <t xml:space="preserve">4"x4yds     </t>
  </si>
  <si>
    <t xml:space="preserve">25Rl/Ca </t>
  </si>
  <si>
    <t>9044S</t>
  </si>
  <si>
    <t>1315314</t>
  </si>
  <si>
    <t xml:space="preserve">CPT Professional Edition      </t>
  </si>
  <si>
    <t>EP054119</t>
  </si>
  <si>
    <t xml:space="preserve">Organizer 4-Drawer 8"Wide     </t>
  </si>
  <si>
    <t xml:space="preserve">Clear       </t>
  </si>
  <si>
    <t>48510</t>
  </si>
  <si>
    <t>1169633</t>
  </si>
  <si>
    <t xml:space="preserve">PVP-I Topical Paint 10%       </t>
  </si>
  <si>
    <t xml:space="preserve">2-oz/Bt     </t>
  </si>
  <si>
    <t xml:space="preserve">40/Ca   </t>
  </si>
  <si>
    <t>29906-002</t>
  </si>
  <si>
    <t xml:space="preserve">HQ-Chex (Control, L1,L3)      </t>
  </si>
  <si>
    <t xml:space="preserve">3x2.5mL     </t>
  </si>
  <si>
    <t>232749</t>
  </si>
  <si>
    <t>8310115</t>
  </si>
  <si>
    <t xml:space="preserve">Gauze Bordered Pad Sterile    </t>
  </si>
  <si>
    <t xml:space="preserve">6"x6"       </t>
  </si>
  <si>
    <t xml:space="preserve">15/Bx   </t>
  </si>
  <si>
    <t>MSC3266</t>
  </si>
  <si>
    <t xml:space="preserve">Safety-Lok Blades             </t>
  </si>
  <si>
    <t xml:space="preserve">#10         </t>
  </si>
  <si>
    <t>371150</t>
  </si>
  <si>
    <t>1182691</t>
  </si>
  <si>
    <t>Towel Rl f/ Enmotion Touchless</t>
  </si>
  <si>
    <t>8.25x700 Wht</t>
  </si>
  <si>
    <t xml:space="preserve">6Rl/Ca  </t>
  </si>
  <si>
    <t>89430</t>
  </si>
  <si>
    <t>8900198</t>
  </si>
  <si>
    <t xml:space="preserve">Abdominal Transducer Belt     </t>
  </si>
  <si>
    <t xml:space="preserve">2 3/8"x48"  </t>
  </si>
  <si>
    <t xml:space="preserve">50x2/Ca </t>
  </si>
  <si>
    <t>31410270B-</t>
  </si>
  <si>
    <t>1117943</t>
  </si>
  <si>
    <t xml:space="preserve">Gastrografin Solution         </t>
  </si>
  <si>
    <t xml:space="preserve">30mL Bt     </t>
  </si>
  <si>
    <t>EZ</t>
  </si>
  <si>
    <t>044535</t>
  </si>
  <si>
    <t>2880436</t>
  </si>
  <si>
    <t>Tourniquet Disp Textrd LF Orng</t>
  </si>
  <si>
    <t xml:space="preserve">1x18in      </t>
  </si>
  <si>
    <t xml:space="preserve">250/Pk  </t>
  </si>
  <si>
    <t>CH5061</t>
  </si>
  <si>
    <t>1389459</t>
  </si>
  <si>
    <t xml:space="preserve">Dover Urine Leg Bag 17oz      </t>
  </si>
  <si>
    <t>8887601121</t>
  </si>
  <si>
    <t xml:space="preserve">Spray Sanitizing Clorox 32oz  </t>
  </si>
  <si>
    <t>388106</t>
  </si>
  <si>
    <t>1161030</t>
  </si>
  <si>
    <t xml:space="preserve">Needle Huber Port-A=Cath      </t>
  </si>
  <si>
    <t xml:space="preserve">20x1.5      </t>
  </si>
  <si>
    <t>21-2015-24</t>
  </si>
  <si>
    <t xml:space="preserve">Sign Oxygen Plastic           </t>
  </si>
  <si>
    <t xml:space="preserve">10"x14"     </t>
  </si>
  <si>
    <t>94011-496</t>
  </si>
  <si>
    <t>1166394</t>
  </si>
  <si>
    <t xml:space="preserve">Labels Clarity Sticky Thermal </t>
  </si>
  <si>
    <t xml:space="preserve">f/UroCheck  </t>
  </si>
  <si>
    <t>RACMED</t>
  </si>
  <si>
    <t>DTG-UASPPR</t>
  </si>
  <si>
    <t xml:space="preserve">Walker Brace Nextep Leg; Foot </t>
  </si>
  <si>
    <t>79-95275</t>
  </si>
  <si>
    <t xml:space="preserve">Bloodbloc Biohazard Liner     </t>
  </si>
  <si>
    <t xml:space="preserve">14"x16"     </t>
  </si>
  <si>
    <t>06-670-40</t>
  </si>
  <si>
    <t>1234613</t>
  </si>
  <si>
    <t xml:space="preserve">Tip Mla Stacked Rack          </t>
  </si>
  <si>
    <t xml:space="preserve">5-200uL     </t>
  </si>
  <si>
    <t xml:space="preserve">1000/Pk </t>
  </si>
  <si>
    <t>VISTAT</t>
  </si>
  <si>
    <t>9025</t>
  </si>
  <si>
    <t>1226580</t>
  </si>
  <si>
    <t>KleenSpec Speculum Vaginal LED</t>
  </si>
  <si>
    <t xml:space="preserve">Small Disp  </t>
  </si>
  <si>
    <t xml:space="preserve">96/Ca   </t>
  </si>
  <si>
    <t>59000-LED</t>
  </si>
  <si>
    <t>8103370</t>
  </si>
  <si>
    <t xml:space="preserve">Tape Scotchcast Soft Fbgl Red </t>
  </si>
  <si>
    <t>82102R</t>
  </si>
  <si>
    <t xml:space="preserve">Filter f/GUS Probe Sterilizer </t>
  </si>
  <si>
    <t>610-1207</t>
  </si>
  <si>
    <t xml:space="preserve">Access Folate Calibrator      </t>
  </si>
  <si>
    <t>A98033</t>
  </si>
  <si>
    <t>2881487</t>
  </si>
  <si>
    <t>Therml Papr Sony Upp Hi Densty</t>
  </si>
  <si>
    <t xml:space="preserve">110HD       </t>
  </si>
  <si>
    <t>7329542</t>
  </si>
  <si>
    <t>1085033</t>
  </si>
  <si>
    <t xml:space="preserve">Strap Fetal Monitoring Velcro </t>
  </si>
  <si>
    <t xml:space="preserve">50Pr/Ca </t>
  </si>
  <si>
    <t>3565-00-PDF</t>
  </si>
  <si>
    <t>1265207</t>
  </si>
  <si>
    <t xml:space="preserve">Q-SYTE Ext St Microbe         </t>
  </si>
  <si>
    <t xml:space="preserve">LL 6"       </t>
  </si>
  <si>
    <t>385102</t>
  </si>
  <si>
    <t xml:space="preserve">4.4oz       </t>
  </si>
  <si>
    <t xml:space="preserve">45/Cr   </t>
  </si>
  <si>
    <t>277428</t>
  </si>
  <si>
    <t xml:space="preserve">Saline Refill f/Eyewash Unit  </t>
  </si>
  <si>
    <t xml:space="preserve">16oz    </t>
  </si>
  <si>
    <t>19003030</t>
  </si>
  <si>
    <t>1152653</t>
  </si>
  <si>
    <t xml:space="preserve">Vision-tek Safety Goggles     </t>
  </si>
  <si>
    <t xml:space="preserve">H.D         </t>
  </si>
  <si>
    <t>206-</t>
  </si>
  <si>
    <t xml:space="preserve">Rescue Pack f/Defibtech       </t>
  </si>
  <si>
    <t>DAC-420</t>
  </si>
  <si>
    <t>3790005</t>
  </si>
  <si>
    <t xml:space="preserve">Endo Cell Sampler             </t>
  </si>
  <si>
    <t xml:space="preserve">35/Bx   </t>
  </si>
  <si>
    <t>908015</t>
  </si>
  <si>
    <t xml:space="preserve">Hematoxylin 560 MX Stain      </t>
  </si>
  <si>
    <t xml:space="preserve">500mL       </t>
  </si>
  <si>
    <t>3801575</t>
  </si>
  <si>
    <t xml:space="preserve">Sign 3D Wall Mount f/AED      </t>
  </si>
  <si>
    <t>168-6002-001</t>
  </si>
  <si>
    <t>7880073</t>
  </si>
  <si>
    <t xml:space="preserve">Lancet Acti-Lance Universal   </t>
  </si>
  <si>
    <t xml:space="preserve">23gx1.8mm   </t>
  </si>
  <si>
    <t>7156</t>
  </si>
  <si>
    <t xml:space="preserve">Bottle Atomizer 286 Amber     </t>
  </si>
  <si>
    <t xml:space="preserve">Glass       </t>
  </si>
  <si>
    <t>070149</t>
  </si>
  <si>
    <t>1077124</t>
  </si>
  <si>
    <t xml:space="preserve">Glove Exam Textured PF Latex  </t>
  </si>
  <si>
    <t>311030</t>
  </si>
  <si>
    <t xml:space="preserve">Left/ Md    </t>
  </si>
  <si>
    <t>70325</t>
  </si>
  <si>
    <t xml:space="preserve">Can Step-On Defenders 24Ga    </t>
  </si>
  <si>
    <t>FGQST24EPLWH</t>
  </si>
  <si>
    <t xml:space="preserve">Glucose 201 - 1 Box Promo     </t>
  </si>
  <si>
    <t>G1PROMO</t>
  </si>
  <si>
    <t xml:space="preserve">Theraputty Container          </t>
  </si>
  <si>
    <t xml:space="preserve">2oz         </t>
  </si>
  <si>
    <t>10-0940</t>
  </si>
  <si>
    <t xml:space="preserve">VSM M3 Nibp Spo2              </t>
  </si>
  <si>
    <t xml:space="preserve">5.6in LCD   </t>
  </si>
  <si>
    <t>23.02.302050</t>
  </si>
  <si>
    <t>5700337</t>
  </si>
  <si>
    <t xml:space="preserve">18gX1       </t>
  </si>
  <si>
    <t>SN1810</t>
  </si>
  <si>
    <t>1133643</t>
  </si>
  <si>
    <t xml:space="preserve">Lupron 7.5 Depot ADM Kit Inj  </t>
  </si>
  <si>
    <t xml:space="preserve">7.5MG       </t>
  </si>
  <si>
    <t>0364203</t>
  </si>
  <si>
    <t>1317425</t>
  </si>
  <si>
    <t xml:space="preserve">TRUEplus Glucose Tabs Orange  </t>
  </si>
  <si>
    <t xml:space="preserve">4gm         </t>
  </si>
  <si>
    <t>P1HO1RN-50</t>
  </si>
  <si>
    <t>1530155</t>
  </si>
  <si>
    <t>8856NMB</t>
  </si>
  <si>
    <t>9132991</t>
  </si>
  <si>
    <t xml:space="preserve">Miniloc Infus Set 8" Strt Tub </t>
  </si>
  <si>
    <t xml:space="preserve">22gx.75"    </t>
  </si>
  <si>
    <t>S02022-75</t>
  </si>
  <si>
    <t xml:space="preserve">Hemolyzing Reagent            </t>
  </si>
  <si>
    <t xml:space="preserve">1000/Bx </t>
  </si>
  <si>
    <t>472137</t>
  </si>
  <si>
    <t>1515700</t>
  </si>
  <si>
    <t xml:space="preserve">Mini Paramedic Sheers 5.5"    </t>
  </si>
  <si>
    <t xml:space="preserve">Black       </t>
  </si>
  <si>
    <t>27-757-020</t>
  </si>
  <si>
    <t>7760214</t>
  </si>
  <si>
    <t xml:space="preserve">Scissors Super PRO Teflon     </t>
  </si>
  <si>
    <t xml:space="preserve">21T         </t>
  </si>
  <si>
    <t>PROORT</t>
  </si>
  <si>
    <t>21T-SCISSORS</t>
  </si>
  <si>
    <t>1042125</t>
  </si>
  <si>
    <t xml:space="preserve">Caliper EKG 40mm Metric Scale </t>
  </si>
  <si>
    <t>395</t>
  </si>
  <si>
    <t>2483338</t>
  </si>
  <si>
    <t>Suture Vicryl Rapide Undyed Sh</t>
  </si>
  <si>
    <t xml:space="preserve">3-0 27"     </t>
  </si>
  <si>
    <t>VR416</t>
  </si>
  <si>
    <t xml:space="preserve">Needle EMG Green              </t>
  </si>
  <si>
    <t xml:space="preserve">48/Pk   </t>
  </si>
  <si>
    <t>902-DMG37-S</t>
  </si>
  <si>
    <t xml:space="preserve">Band Thera-Band LF Ylw        </t>
  </si>
  <si>
    <t xml:space="preserve">4"x50Yd     </t>
  </si>
  <si>
    <t>NC75025-050</t>
  </si>
  <si>
    <t xml:space="preserve">Straw Urine Transfer          </t>
  </si>
  <si>
    <t xml:space="preserve">50/Bg   </t>
  </si>
  <si>
    <t>11.1240</t>
  </si>
  <si>
    <t>1291361</t>
  </si>
  <si>
    <t xml:space="preserve">Sodium Bicarb Inj SDV 50mL    </t>
  </si>
  <si>
    <t>63323008950</t>
  </si>
  <si>
    <t xml:space="preserve">Trichloracetic Acid 40%       </t>
  </si>
  <si>
    <t xml:space="preserve">4oz         </t>
  </si>
  <si>
    <t>3507-04</t>
  </si>
  <si>
    <t xml:space="preserve">Vit D Calibrator-Access S0-S5 </t>
  </si>
  <si>
    <t xml:space="preserve">6x1.4mL     </t>
  </si>
  <si>
    <t xml:space="preserve">6/Bt    </t>
  </si>
  <si>
    <t>B24839</t>
  </si>
  <si>
    <t xml:space="preserve">Battery Alkaline Aa 1         </t>
  </si>
  <si>
    <t>210106</t>
  </si>
  <si>
    <t>4260024</t>
  </si>
  <si>
    <t xml:space="preserve">Prosphyg Aneroid Sphyg Navy   </t>
  </si>
  <si>
    <t xml:space="preserve">Lg Adult    </t>
  </si>
  <si>
    <t>775-12XN</t>
  </si>
  <si>
    <t>2883035</t>
  </si>
  <si>
    <t>Applictr Rayon-Tip W/Pprsft 8"</t>
  </si>
  <si>
    <t xml:space="preserve">8"          </t>
  </si>
  <si>
    <t>C15052-008</t>
  </si>
  <si>
    <t>2480630</t>
  </si>
  <si>
    <t xml:space="preserve">Neut (Sod Bicarb) Inj SDV N-R </t>
  </si>
  <si>
    <t>00409660902</t>
  </si>
  <si>
    <t>1172239</t>
  </si>
  <si>
    <t xml:space="preserve">Cuff &amp; Blddr BP Diagnostix Lg </t>
  </si>
  <si>
    <t xml:space="preserve">Adult 1Tube </t>
  </si>
  <si>
    <t>845-12XBK-1</t>
  </si>
  <si>
    <t xml:space="preserve">Needle Prostate Biopsy M      </t>
  </si>
  <si>
    <t xml:space="preserve">18Gx20cm    </t>
  </si>
  <si>
    <t>NAC-1820M</t>
  </si>
  <si>
    <t>6837369</t>
  </si>
  <si>
    <t xml:space="preserve">Mercury Spill Absorbent Kit   </t>
  </si>
  <si>
    <t>MESK</t>
  </si>
  <si>
    <t>3950202</t>
  </si>
  <si>
    <t>Tylenol Sinus/Pain Caplets Sev</t>
  </si>
  <si>
    <t xml:space="preserve">Daytime     </t>
  </si>
  <si>
    <t>WARNLB</t>
  </si>
  <si>
    <t>302622500</t>
  </si>
  <si>
    <t>6008919</t>
  </si>
  <si>
    <t xml:space="preserve">Tray Instrument SS            </t>
  </si>
  <si>
    <t xml:space="preserve">13.5X9.75   </t>
  </si>
  <si>
    <t>3-927</t>
  </si>
  <si>
    <t>7198922</t>
  </si>
  <si>
    <t xml:space="preserve">Silvadene Cream               </t>
  </si>
  <si>
    <t xml:space="preserve">400gmJr </t>
  </si>
  <si>
    <t>61570013140</t>
  </si>
  <si>
    <t>1250249</t>
  </si>
  <si>
    <t>PROVON UltraMild Foam Handwash</t>
  </si>
  <si>
    <t xml:space="preserve">535mL       </t>
  </si>
  <si>
    <t>5783-04</t>
  </si>
  <si>
    <t>1325654</t>
  </si>
  <si>
    <t xml:space="preserve">Johnson's Baby Shampoo        </t>
  </si>
  <si>
    <t>6.8oz/Bt</t>
  </si>
  <si>
    <t>117501</t>
  </si>
  <si>
    <t xml:space="preserve">Hook Smallwire Command        </t>
  </si>
  <si>
    <t xml:space="preserve">9/Pk    </t>
  </si>
  <si>
    <t>142575</t>
  </si>
  <si>
    <t xml:space="preserve">Coffeemate Regular Canister   </t>
  </si>
  <si>
    <t>919573</t>
  </si>
  <si>
    <t xml:space="preserve">Culture Swab Alum Wire        </t>
  </si>
  <si>
    <t>220134</t>
  </si>
  <si>
    <t xml:space="preserve">Colposcope Articulating 3 Leg </t>
  </si>
  <si>
    <t xml:space="preserve">Binocular   </t>
  </si>
  <si>
    <t>CS-103LED</t>
  </si>
  <si>
    <t>9842971</t>
  </si>
  <si>
    <t xml:space="preserve">15X8MM Loop Electrode         </t>
  </si>
  <si>
    <t xml:space="preserve">5/BX    </t>
  </si>
  <si>
    <t>ES10</t>
  </si>
  <si>
    <t xml:space="preserve">Access B12 Calibrator (S0-S5) </t>
  </si>
  <si>
    <t>33005</t>
  </si>
  <si>
    <t>1530510</t>
  </si>
  <si>
    <t xml:space="preserve">Esteem w/NeuThera Glove Nitrl </t>
  </si>
  <si>
    <t>N88RX04T</t>
  </si>
  <si>
    <t>8493127</t>
  </si>
  <si>
    <t xml:space="preserve">Monurol Powder Pkts           </t>
  </si>
  <si>
    <t xml:space="preserve">3Gm         </t>
  </si>
  <si>
    <t>5055645</t>
  </si>
  <si>
    <t>4647803</t>
  </si>
  <si>
    <t xml:space="preserve">Spot Vital Sign w/NIBP &amp; Temp </t>
  </si>
  <si>
    <t>420TB-E1</t>
  </si>
  <si>
    <t>1184450</t>
  </si>
  <si>
    <t xml:space="preserve">Tray Toe Nail Removal         </t>
  </si>
  <si>
    <t>94-5341</t>
  </si>
  <si>
    <t xml:space="preserve">Tegaderm Dressing 3-1/2x10    </t>
  </si>
  <si>
    <t xml:space="preserve">4x25        </t>
  </si>
  <si>
    <t>3591</t>
  </si>
  <si>
    <t xml:space="preserve">Apron Demi Lead Free          </t>
  </si>
  <si>
    <t xml:space="preserve">Navy        </t>
  </si>
  <si>
    <t>46036-32</t>
  </si>
  <si>
    <t xml:space="preserve">Gel-One Glass Syringe         </t>
  </si>
  <si>
    <t xml:space="preserve">3mL         </t>
  </si>
  <si>
    <t>00111100100</t>
  </si>
  <si>
    <t xml:space="preserve">Bin Recycling Rect Blue PP    </t>
  </si>
  <si>
    <t xml:space="preserve">3.25 Gallon </t>
  </si>
  <si>
    <t>566458</t>
  </si>
  <si>
    <t>3909710</t>
  </si>
  <si>
    <t>Liquid Dial w/Moisturize 7.5oz</t>
  </si>
  <si>
    <t xml:space="preserve">w/Pump      </t>
  </si>
  <si>
    <t>2340084024</t>
  </si>
  <si>
    <t>1204604</t>
  </si>
  <si>
    <t xml:space="preserve">2Xl 53-59"  </t>
  </si>
  <si>
    <t>79-82509</t>
  </si>
  <si>
    <t xml:space="preserve">Spill Kit Glutaraldehyde/OPA  </t>
  </si>
  <si>
    <t xml:space="preserve">Single Use  </t>
  </si>
  <si>
    <t>936338</t>
  </si>
  <si>
    <t>1258630</t>
  </si>
  <si>
    <t>Ondansetron Inj Sim PF Syringe</t>
  </si>
  <si>
    <t xml:space="preserve">4mg/2mL     </t>
  </si>
  <si>
    <t>76045010320</t>
  </si>
  <si>
    <t xml:space="preserve">Band Exercise Thera-Band LF   </t>
  </si>
  <si>
    <t>50 Yards Blu</t>
  </si>
  <si>
    <t>NC75028-050</t>
  </si>
  <si>
    <t xml:space="preserve">Cartridge CL-241XL Chr100     </t>
  </si>
  <si>
    <t xml:space="preserve">TriColr     </t>
  </si>
  <si>
    <t>804397</t>
  </si>
  <si>
    <t>1277835</t>
  </si>
  <si>
    <t xml:space="preserve">Bandage Nova Elastic          </t>
  </si>
  <si>
    <t xml:space="preserve">4"x5yd      </t>
  </si>
  <si>
    <t>V59140000</t>
  </si>
  <si>
    <t xml:space="preserve">Hemoglobin Control            </t>
  </si>
  <si>
    <t>QCHGB</t>
  </si>
  <si>
    <t xml:space="preserve">3870EA Steam Autoclave        </t>
  </si>
  <si>
    <t>3870EA</t>
  </si>
  <si>
    <t>1199010</t>
  </si>
  <si>
    <t>Kendall Care Resting Electrode</t>
  </si>
  <si>
    <t xml:space="preserve">CA510       </t>
  </si>
  <si>
    <t>EF00149</t>
  </si>
  <si>
    <t>2200057</t>
  </si>
  <si>
    <t>24 Hr Ampule</t>
  </si>
  <si>
    <t>1261P</t>
  </si>
  <si>
    <t>1293031</t>
  </si>
  <si>
    <t xml:space="preserve">Purple Nitrile MAX Glove      </t>
  </si>
  <si>
    <t>OMHALY</t>
  </si>
  <si>
    <t>44992</t>
  </si>
  <si>
    <t xml:space="preserve">Aspirate Probe Brushes        </t>
  </si>
  <si>
    <t>973001</t>
  </si>
  <si>
    <t>1115448</t>
  </si>
  <si>
    <t xml:space="preserve">Cast Bucket Plastic           </t>
  </si>
  <si>
    <t>7204626</t>
  </si>
  <si>
    <t>6667422</t>
  </si>
  <si>
    <t xml:space="preserve">Sharps Container SL/LID       </t>
  </si>
  <si>
    <t xml:space="preserve">12gl Red    </t>
  </si>
  <si>
    <t>8935</t>
  </si>
  <si>
    <t>1374006</t>
  </si>
  <si>
    <t xml:space="preserve">Smoke Evac Tubing NS          </t>
  </si>
  <si>
    <t xml:space="preserve">7/8"X6Ft    </t>
  </si>
  <si>
    <t xml:space="preserve">24/BX   </t>
  </si>
  <si>
    <t>786T</t>
  </si>
  <si>
    <t xml:space="preserve">Catheter Strl Urethral Vnyl   </t>
  </si>
  <si>
    <t xml:space="preserve">6" 10Fr     </t>
  </si>
  <si>
    <t>DYND10701</t>
  </si>
  <si>
    <t>7592272</t>
  </si>
  <si>
    <t xml:space="preserve">Pocket Doppler Ii W/probe     </t>
  </si>
  <si>
    <t xml:space="preserve">3mhz        </t>
  </si>
  <si>
    <t>P300</t>
  </si>
  <si>
    <t xml:space="preserve">Leadwire EKG 12               </t>
  </si>
  <si>
    <t xml:space="preserve">Model 3-100 </t>
  </si>
  <si>
    <t>3-100-0203</t>
  </si>
  <si>
    <t>1276847</t>
  </si>
  <si>
    <t xml:space="preserve">Liner Panty Kotex Premium     </t>
  </si>
  <si>
    <t xml:space="preserve">16pc        </t>
  </si>
  <si>
    <t>01247</t>
  </si>
  <si>
    <t>6541661</t>
  </si>
  <si>
    <t xml:space="preserve">Suture Eth Nyl Mono Blk PS2   </t>
  </si>
  <si>
    <t xml:space="preserve">5-0 18"     </t>
  </si>
  <si>
    <t>1666H</t>
  </si>
  <si>
    <t xml:space="preserve">8oz         </t>
  </si>
  <si>
    <t>595347</t>
  </si>
  <si>
    <t>1530144</t>
  </si>
  <si>
    <t>8813NB</t>
  </si>
  <si>
    <t xml:space="preserve">Sony High-Density B&amp;W Paper   </t>
  </si>
  <si>
    <t>UPP-110HD/10</t>
  </si>
  <si>
    <t>9209571</t>
  </si>
  <si>
    <t>Telfa Dressing Non-Adherent ST</t>
  </si>
  <si>
    <t xml:space="preserve">3"x6"       </t>
  </si>
  <si>
    <t>1169</t>
  </si>
  <si>
    <t xml:space="preserve">30 Kits     </t>
  </si>
  <si>
    <t xml:space="preserve">30/Kt   </t>
  </si>
  <si>
    <t>T1-CK30AHN</t>
  </si>
  <si>
    <t>1192142</t>
  </si>
  <si>
    <t>Covers Probe Sheath Vag/Rectal</t>
  </si>
  <si>
    <t xml:space="preserve">XL LF       </t>
  </si>
  <si>
    <t>74303</t>
  </si>
  <si>
    <t xml:space="preserve">Steam Integrator Strips       </t>
  </si>
  <si>
    <t xml:space="preserve">Long        </t>
  </si>
  <si>
    <t>61301603658</t>
  </si>
  <si>
    <t>3780171</t>
  </si>
  <si>
    <t xml:space="preserve">Enamel Pro Varnish Clear .4mL </t>
  </si>
  <si>
    <t xml:space="preserve">Bubblegum   </t>
  </si>
  <si>
    <t xml:space="preserve">200/BX  </t>
  </si>
  <si>
    <t>PREMER</t>
  </si>
  <si>
    <t>9007544</t>
  </si>
  <si>
    <t>1155438</t>
  </si>
  <si>
    <t xml:space="preserve">Catheter Insertion Tray       </t>
  </si>
  <si>
    <t>AS880</t>
  </si>
  <si>
    <t>1228755</t>
  </si>
  <si>
    <t>Cover f/Indocvty Trndcr1x11.8"</t>
  </si>
  <si>
    <t xml:space="preserve">Latex       </t>
  </si>
  <si>
    <t>610-101</t>
  </si>
  <si>
    <t xml:space="preserve">272 Basic Stool               </t>
  </si>
  <si>
    <t xml:space="preserve">Linen       </t>
  </si>
  <si>
    <t>272-001-856</t>
  </si>
  <si>
    <t xml:space="preserve">Simpson Sound Uterine 12.5"   </t>
  </si>
  <si>
    <t>Grad SlvrPlt</t>
  </si>
  <si>
    <t>98-382</t>
  </si>
  <si>
    <t>9517814</t>
  </si>
  <si>
    <t xml:space="preserve">Safety-Lok Syringe 3cc        </t>
  </si>
  <si>
    <t>309596</t>
  </si>
  <si>
    <t>1293655</t>
  </si>
  <si>
    <t>Gelsyn-3 Inj. PF Syringe Q 1-8</t>
  </si>
  <si>
    <t>3717717</t>
  </si>
  <si>
    <t xml:space="preserve">Scissor Iris 4.5 Curved       </t>
  </si>
  <si>
    <t>81460</t>
  </si>
  <si>
    <t xml:space="preserve">Stethoscope Littman Elec      </t>
  </si>
  <si>
    <t>3200BK27</t>
  </si>
  <si>
    <t xml:space="preserve">Wheelchair Excel XW 20"Bari   </t>
  </si>
  <si>
    <t>MDS806700</t>
  </si>
  <si>
    <t xml:space="preserve">Pessary Vaginal Fitting Kit   </t>
  </si>
  <si>
    <t>MXFIT</t>
  </si>
  <si>
    <t>1131678</t>
  </si>
  <si>
    <t xml:space="preserve">Shelf Bin 10-7/8x5-1/2x5      </t>
  </si>
  <si>
    <t>30230BLUE</t>
  </si>
  <si>
    <t>11-1060</t>
  </si>
  <si>
    <t xml:space="preserve">Speculum Pederson Vaginal     </t>
  </si>
  <si>
    <t>Med/X-Narrow</t>
  </si>
  <si>
    <t>BR70-12002XN</t>
  </si>
  <si>
    <t xml:space="preserve">Safety Needle Fliplock EsyTch </t>
  </si>
  <si>
    <t xml:space="preserve">27gx1"      </t>
  </si>
  <si>
    <t xml:space="preserve">250/Ca  </t>
  </si>
  <si>
    <t>812701</t>
  </si>
  <si>
    <t xml:space="preserve">Data Logger Vaccine           </t>
  </si>
  <si>
    <t>ACCRT8002</t>
  </si>
  <si>
    <t>1213572</t>
  </si>
  <si>
    <t xml:space="preserve">Wipes Ultrasound Sono         </t>
  </si>
  <si>
    <t>50x12/Ca</t>
  </si>
  <si>
    <t>SONO4018</t>
  </si>
  <si>
    <t>1334822</t>
  </si>
  <si>
    <t xml:space="preserve">Hibiclens Foam w/ Pump        </t>
  </si>
  <si>
    <t>57540</t>
  </si>
  <si>
    <t>8290048</t>
  </si>
  <si>
    <t xml:space="preserve">Cosmopore Dressing Sterile    </t>
  </si>
  <si>
    <t xml:space="preserve">4x3.2"      </t>
  </si>
  <si>
    <t>900806</t>
  </si>
  <si>
    <t>4080254</t>
  </si>
  <si>
    <t xml:space="preserve">Aspirin Tablet                </t>
  </si>
  <si>
    <t xml:space="preserve">325mg       </t>
  </si>
  <si>
    <t xml:space="preserve">1000/Bt </t>
  </si>
  <si>
    <t>901-10</t>
  </si>
  <si>
    <t xml:space="preserve">Nutrigrain Bar Strawberry     </t>
  </si>
  <si>
    <t xml:space="preserve">1.3-oz      </t>
  </si>
  <si>
    <t xml:space="preserve">16/Bx   </t>
  </si>
  <si>
    <t>635063</t>
  </si>
  <si>
    <t xml:space="preserve">Splint Boxer Coreflex Left    </t>
  </si>
  <si>
    <t xml:space="preserve">Med 5-6"    </t>
  </si>
  <si>
    <t>37-1212</t>
  </si>
  <si>
    <t xml:space="preserve">Tube Culture PP 5mL           </t>
  </si>
  <si>
    <t xml:space="preserve">12x75mm     </t>
  </si>
  <si>
    <t>110438</t>
  </si>
  <si>
    <t xml:space="preserve">Wheelchair S/B DLA Footrest   </t>
  </si>
  <si>
    <t xml:space="preserve">18" Blk     </t>
  </si>
  <si>
    <t>MDS806500E</t>
  </si>
  <si>
    <t xml:space="preserve">Embedding Cassettes Hinged    </t>
  </si>
  <si>
    <t>HC115</t>
  </si>
  <si>
    <t xml:space="preserve">Embroidery Charge Monogram    </t>
  </si>
  <si>
    <t>69999</t>
  </si>
  <si>
    <t>7770008</t>
  </si>
  <si>
    <t>1/4"x4" Skin</t>
  </si>
  <si>
    <t xml:space="preserve">360/Ca  </t>
  </si>
  <si>
    <t>H1546</t>
  </si>
  <si>
    <t>7000700</t>
  </si>
  <si>
    <t xml:space="preserve">Sodium Chloride IV Flush 0.9% </t>
  </si>
  <si>
    <t>2T0807</t>
  </si>
  <si>
    <t>6420285</t>
  </si>
  <si>
    <t xml:space="preserve">Remover, Staple Skin          </t>
  </si>
  <si>
    <t>TRILAB</t>
  </si>
  <si>
    <t>20210</t>
  </si>
  <si>
    <t xml:space="preserve">ST AIA-Pack PSA               </t>
  </si>
  <si>
    <t>025263</t>
  </si>
  <si>
    <t>2580177</t>
  </si>
  <si>
    <t xml:space="preserve">Naropin Inj SDV N-R PF        </t>
  </si>
  <si>
    <t xml:space="preserve">5Mg/mL      </t>
  </si>
  <si>
    <t>63323028635</t>
  </si>
  <si>
    <t>3952134</t>
  </si>
  <si>
    <t xml:space="preserve">Drape Sheet Wildflower Print  </t>
  </si>
  <si>
    <t xml:space="preserve">40"x48"     </t>
  </si>
  <si>
    <t>319</t>
  </si>
  <si>
    <t>7054571</t>
  </si>
  <si>
    <t xml:space="preserve">Electrode Clips               </t>
  </si>
  <si>
    <t xml:space="preserve">10/pk   </t>
  </si>
  <si>
    <t>3-047-0001</t>
  </si>
  <si>
    <t>1330715</t>
  </si>
  <si>
    <t xml:space="preserve">Xylene                        </t>
  </si>
  <si>
    <t xml:space="preserve">1 Gallon    </t>
  </si>
  <si>
    <t>8400-1</t>
  </si>
  <si>
    <t xml:space="preserve">Bandage Ace Elastic Velcro    </t>
  </si>
  <si>
    <t xml:space="preserve">2"          </t>
  </si>
  <si>
    <t>207602</t>
  </si>
  <si>
    <t>1115788</t>
  </si>
  <si>
    <t xml:space="preserve">Pedichek Spot Check           </t>
  </si>
  <si>
    <t>D-YSPD</t>
  </si>
  <si>
    <t>1065227</t>
  </si>
  <si>
    <t>Bag Specimen Transport &amp;Pocket</t>
  </si>
  <si>
    <t>4918</t>
  </si>
  <si>
    <t>3978386</t>
  </si>
  <si>
    <t>Dressing Trans Free Latex Free</t>
  </si>
  <si>
    <t xml:space="preserve">4"x4.5"     </t>
  </si>
  <si>
    <t xml:space="preserve">50/BX   </t>
  </si>
  <si>
    <t>MSC2304</t>
  </si>
  <si>
    <t>1014347</t>
  </si>
  <si>
    <t xml:space="preserve">Spandage Stretch Bandage Sz 5 </t>
  </si>
  <si>
    <t xml:space="preserve">10Yd        </t>
  </si>
  <si>
    <t xml:space="preserve">Roll    </t>
  </si>
  <si>
    <t>MT05</t>
  </si>
  <si>
    <t>2883065</t>
  </si>
  <si>
    <t>Suctur Remov Kt Littauer Scssr</t>
  </si>
  <si>
    <t>06-7200</t>
  </si>
  <si>
    <t>6098298</t>
  </si>
  <si>
    <t xml:space="preserve">Metal Luer Slip Fitting       </t>
  </si>
  <si>
    <t xml:space="preserve">10/PK   </t>
  </si>
  <si>
    <t>5082-169</t>
  </si>
  <si>
    <t xml:space="preserve">Coulter Latron Primer         </t>
  </si>
  <si>
    <t xml:space="preserve">BX      </t>
  </si>
  <si>
    <t>7546915</t>
  </si>
  <si>
    <t>8900280</t>
  </si>
  <si>
    <t xml:space="preserve">Syringe Luer Lock Tip         </t>
  </si>
  <si>
    <t xml:space="preserve">12mL        </t>
  </si>
  <si>
    <t>1181200777T-</t>
  </si>
  <si>
    <t>1500118</t>
  </si>
  <si>
    <t xml:space="preserve">Xylocaine Plain 10mL MDV      </t>
  </si>
  <si>
    <t>63323048617</t>
  </si>
  <si>
    <t>5590030</t>
  </si>
  <si>
    <t xml:space="preserve">2/Pk        </t>
  </si>
  <si>
    <t>FAE-7014</t>
  </si>
  <si>
    <t xml:space="preserve">Splint Thumb Right Black      </t>
  </si>
  <si>
    <t>Medium Right</t>
  </si>
  <si>
    <t>348MR</t>
  </si>
  <si>
    <t>8900589</t>
  </si>
  <si>
    <t xml:space="preserve">Xeroform Dressing Str 4x3yd   </t>
  </si>
  <si>
    <t xml:space="preserve">6'          </t>
  </si>
  <si>
    <t>8884432000</t>
  </si>
  <si>
    <t>5831328</t>
  </si>
  <si>
    <t xml:space="preserve">Gaviscon Antacid Liquid       </t>
  </si>
  <si>
    <t>60000000113792</t>
  </si>
  <si>
    <t xml:space="preserve">Tube Feeding 3-5mL Balloon    </t>
  </si>
  <si>
    <t xml:space="preserve">16FR        </t>
  </si>
  <si>
    <t>0112-16LV</t>
  </si>
  <si>
    <t xml:space="preserve">Stethoscope Cardiology 27"    </t>
  </si>
  <si>
    <t>Hunter Green</t>
  </si>
  <si>
    <t>6155</t>
  </si>
  <si>
    <t xml:space="preserve">Table Surgical Mayo 2 Wheels  </t>
  </si>
  <si>
    <t xml:space="preserve"> 32-53"     </t>
  </si>
  <si>
    <t>P-66</t>
  </si>
  <si>
    <t>6540791</t>
  </si>
  <si>
    <t xml:space="preserve">Suture Vicryl Rapide Ud PC3   </t>
  </si>
  <si>
    <t xml:space="preserve">4-0 18"     </t>
  </si>
  <si>
    <t>VR845</t>
  </si>
  <si>
    <t xml:space="preserve">Backrest w/Upright f/VRM-3-C  </t>
  </si>
  <si>
    <t>100286-US393</t>
  </si>
  <si>
    <t xml:space="preserve">Speculum Pederson Large       </t>
  </si>
  <si>
    <t xml:space="preserve">40mm        </t>
  </si>
  <si>
    <t>BR70-12602</t>
  </si>
  <si>
    <t>1530162</t>
  </si>
  <si>
    <t xml:space="preserve">Halyard100 Procedure Mask     </t>
  </si>
  <si>
    <t xml:space="preserve">Yellow      </t>
  </si>
  <si>
    <t>25867</t>
  </si>
  <si>
    <t xml:space="preserve">Paper Thermal Z-Fold Q-Stress </t>
  </si>
  <si>
    <t xml:space="preserve">10Pk/Ca </t>
  </si>
  <si>
    <t>036869-001</t>
  </si>
  <si>
    <t xml:space="preserve">CARTRIDGE,TAPE,BLACK ON W     </t>
  </si>
  <si>
    <t>218412</t>
  </si>
  <si>
    <t xml:space="preserve">SonoTrax Doplr w/3Mh  Prb     </t>
  </si>
  <si>
    <t xml:space="preserve">2 YR        </t>
  </si>
  <si>
    <t>121-0560</t>
  </si>
  <si>
    <t xml:space="preserve">Bottle Amber 2oz Empty        </t>
  </si>
  <si>
    <t>1000016</t>
  </si>
  <si>
    <t xml:space="preserve">Cutlery Spoon Hvymed Wht      </t>
  </si>
  <si>
    <t>780875</t>
  </si>
  <si>
    <t>White Medium</t>
  </si>
  <si>
    <t>F020224</t>
  </si>
  <si>
    <t xml:space="preserve">33.8oz  </t>
  </si>
  <si>
    <t>625966</t>
  </si>
  <si>
    <t>7331897</t>
  </si>
  <si>
    <t xml:space="preserve">Leg Bag Medium w/17" Tubing   </t>
  </si>
  <si>
    <t xml:space="preserve">21oz        </t>
  </si>
  <si>
    <t>5170</t>
  </si>
  <si>
    <t>9289165</t>
  </si>
  <si>
    <t xml:space="preserve">Chemo Plus Closed Back Gown   </t>
  </si>
  <si>
    <t>CT5503</t>
  </si>
  <si>
    <t>1203571</t>
  </si>
  <si>
    <t xml:space="preserve">ACE ALP Reagent               </t>
  </si>
  <si>
    <t xml:space="preserve">6 Btls      </t>
  </si>
  <si>
    <t>SA2002</t>
  </si>
  <si>
    <t>8908659</t>
  </si>
  <si>
    <t xml:space="preserve">Syringe Catheter Tip          </t>
  </si>
  <si>
    <t xml:space="preserve">60cc        </t>
  </si>
  <si>
    <t>1186000444</t>
  </si>
  <si>
    <t>2480644</t>
  </si>
  <si>
    <t>00409427602</t>
  </si>
  <si>
    <t xml:space="preserve">Bar Grab SS 800 lb Capacity   </t>
  </si>
  <si>
    <t xml:space="preserve">24x3"       </t>
  </si>
  <si>
    <t>6RGJ5</t>
  </si>
  <si>
    <t>3787159</t>
  </si>
  <si>
    <t xml:space="preserve">Pessary Gellhorn              </t>
  </si>
  <si>
    <t xml:space="preserve">#5          </t>
  </si>
  <si>
    <t>1040205</t>
  </si>
  <si>
    <t>9110034</t>
  </si>
  <si>
    <t xml:space="preserve">Tape Delta-Cast Elite Pink    </t>
  </si>
  <si>
    <t>7345500</t>
  </si>
  <si>
    <t xml:space="preserve">Lotion Ultrasound Polysonic   </t>
  </si>
  <si>
    <t>21-08</t>
  </si>
  <si>
    <t>2883203</t>
  </si>
  <si>
    <t xml:space="preserve">Laceration Tray               </t>
  </si>
  <si>
    <t>ACS-S-LAC2</t>
  </si>
  <si>
    <t xml:space="preserve">CO2 Alkaline Buffer           </t>
  </si>
  <si>
    <t xml:space="preserve">500ml       </t>
  </si>
  <si>
    <t>472515</t>
  </si>
  <si>
    <t>500-120</t>
  </si>
  <si>
    <t>3453230</t>
  </si>
  <si>
    <t xml:space="preserve">Epipen Junior Twin Pack       </t>
  </si>
  <si>
    <t>49502050102</t>
  </si>
  <si>
    <t>9539912</t>
  </si>
  <si>
    <t xml:space="preserve">IUD Extractor Hook            </t>
  </si>
  <si>
    <t>30-940</t>
  </si>
  <si>
    <t>2881680</t>
  </si>
  <si>
    <t xml:space="preserve">Mask Procedure Earloop Blue   </t>
  </si>
  <si>
    <t>AT71021</t>
  </si>
  <si>
    <t xml:space="preserve">20/Bx   </t>
  </si>
  <si>
    <t>7202</t>
  </si>
  <si>
    <t>1044521</t>
  </si>
  <si>
    <t xml:space="preserve">Surgifoam Absorb Gelatin      </t>
  </si>
  <si>
    <t xml:space="preserve">Sponge      </t>
  </si>
  <si>
    <t>1973</t>
  </si>
  <si>
    <t>1510023</t>
  </si>
  <si>
    <t>Aneroid Sphyg w/Child Cuff Nyl</t>
  </si>
  <si>
    <t xml:space="preserve">w/Case      </t>
  </si>
  <si>
    <t>01-140-015</t>
  </si>
  <si>
    <t>1147282</t>
  </si>
  <si>
    <t>Magnesium Sulf in Water IV Bag</t>
  </si>
  <si>
    <t xml:space="preserve">2gm/50mL    </t>
  </si>
  <si>
    <t>00409672924</t>
  </si>
  <si>
    <t xml:space="preserve">Lead Gloves X-Ray             </t>
  </si>
  <si>
    <t xml:space="preserve">Reg .5m     </t>
  </si>
  <si>
    <t xml:space="preserve">1pr/Pk  </t>
  </si>
  <si>
    <t>12419</t>
  </si>
  <si>
    <t>1152674</t>
  </si>
  <si>
    <t xml:space="preserve">Vaginal Packing               </t>
  </si>
  <si>
    <t xml:space="preserve">2"x72"      </t>
  </si>
  <si>
    <t>31-140</t>
  </si>
  <si>
    <t>1233124</t>
  </si>
  <si>
    <t xml:space="preserve">Levalbuterol Inhaler Sol      </t>
  </si>
  <si>
    <t xml:space="preserve">0.63mg      </t>
  </si>
  <si>
    <t>00093414664</t>
  </si>
  <si>
    <t>1532996</t>
  </si>
  <si>
    <t>MaskFace Procedure Secgard Std</t>
  </si>
  <si>
    <t xml:space="preserve">BLU         </t>
  </si>
  <si>
    <t>AT7511</t>
  </si>
  <si>
    <t>4260094</t>
  </si>
  <si>
    <t>Diagnostix Aneroid Sphyg Black</t>
  </si>
  <si>
    <t>720-12XBK</t>
  </si>
  <si>
    <t>6028096</t>
  </si>
  <si>
    <t xml:space="preserve">Baby Station Bed Liner        </t>
  </si>
  <si>
    <t>KOALA</t>
  </si>
  <si>
    <t>KB150-99</t>
  </si>
  <si>
    <t xml:space="preserve">Electrode ECG Silver Mactrode </t>
  </si>
  <si>
    <t xml:space="preserve">10/Card     </t>
  </si>
  <si>
    <t>2362194</t>
  </si>
  <si>
    <t xml:space="preserve">Dispensing Pin, Chemo         </t>
  </si>
  <si>
    <t xml:space="preserve">50/Bx       </t>
  </si>
  <si>
    <t>DP5201V</t>
  </si>
  <si>
    <t>PMAC10N-N</t>
  </si>
  <si>
    <t>6283120</t>
  </si>
  <si>
    <t xml:space="preserve">Monsel's Solution 12x8ml      </t>
  </si>
  <si>
    <t xml:space="preserve">12/BX   </t>
  </si>
  <si>
    <t>909084</t>
  </si>
  <si>
    <t xml:space="preserve">Paper Table 20"x225' Roll Std </t>
  </si>
  <si>
    <t>NON23323</t>
  </si>
  <si>
    <t>9073659</t>
  </si>
  <si>
    <t xml:space="preserve">WAM Replacement Leads Banana  </t>
  </si>
  <si>
    <t xml:space="preserve">10 Wire     </t>
  </si>
  <si>
    <t xml:space="preserve">1/St    </t>
  </si>
  <si>
    <t>9293-046-60</t>
  </si>
  <si>
    <t>1330712</t>
  </si>
  <si>
    <t xml:space="preserve">Reagent Alcohol 100%          </t>
  </si>
  <si>
    <t>6900-1</t>
  </si>
  <si>
    <t>1047072</t>
  </si>
  <si>
    <t xml:space="preserve">Sodium Bicarb Inj ABJ Syr PED </t>
  </si>
  <si>
    <t xml:space="preserve">10x10ml </t>
  </si>
  <si>
    <t>00409490034</t>
  </si>
  <si>
    <t xml:space="preserve">Pessary Ring w/Supp Folding   </t>
  </si>
  <si>
    <t>MXPRS05</t>
  </si>
  <si>
    <t>7276353</t>
  </si>
  <si>
    <t xml:space="preserve">Spectra Electrode Gel         </t>
  </si>
  <si>
    <t>12-08</t>
  </si>
  <si>
    <t xml:space="preserve">Drape C-Arm w/Rubber Band     </t>
  </si>
  <si>
    <t>4951R</t>
  </si>
  <si>
    <t>2548308</t>
  </si>
  <si>
    <t xml:space="preserve">Hemoccult Sensa Developer     </t>
  </si>
  <si>
    <t xml:space="preserve">15ml        </t>
  </si>
  <si>
    <t>64115</t>
  </si>
  <si>
    <t xml:space="preserve">Suture Polysyn FA DSM18       </t>
  </si>
  <si>
    <t xml:space="preserve">3/0 18"     </t>
  </si>
  <si>
    <t>M497N</t>
  </si>
  <si>
    <t>1279963</t>
  </si>
  <si>
    <t xml:space="preserve">Illumination System Complete  </t>
  </si>
  <si>
    <t xml:space="preserve">Cordless    </t>
  </si>
  <si>
    <t>80010</t>
  </si>
  <si>
    <t>8415734</t>
  </si>
  <si>
    <t xml:space="preserve">Cefinase Paper Disc           </t>
  </si>
  <si>
    <t xml:space="preserve">1/4"        </t>
  </si>
  <si>
    <t>50/Cartr</t>
  </si>
  <si>
    <t>231650</t>
  </si>
  <si>
    <t xml:space="preserve">Hemoglobin A1C Reagent        </t>
  </si>
  <si>
    <t xml:space="preserve">2x200 Count </t>
  </si>
  <si>
    <t>A87905</t>
  </si>
  <si>
    <t>1450014</t>
  </si>
  <si>
    <t xml:space="preserve">Biogel Skinsense PI PF Glove  </t>
  </si>
  <si>
    <t xml:space="preserve">Size 6      </t>
  </si>
  <si>
    <t>40860</t>
  </si>
  <si>
    <t xml:space="preserve">Cap for Tube Green            </t>
  </si>
  <si>
    <t>3204G</t>
  </si>
  <si>
    <t>6802750</t>
  </si>
  <si>
    <t xml:space="preserve">Cryoplate                     </t>
  </si>
  <si>
    <t>303</t>
  </si>
  <si>
    <t>Yel,Whit,Grn</t>
  </si>
  <si>
    <t>291736</t>
  </si>
  <si>
    <t>6811651</t>
  </si>
  <si>
    <t xml:space="preserve">Unna Boot Kit w/Calamine LF   </t>
  </si>
  <si>
    <t xml:space="preserve">4"x6Yds     </t>
  </si>
  <si>
    <t xml:space="preserve">2Rl/Bx  </t>
  </si>
  <si>
    <t>8840UBC-TN</t>
  </si>
  <si>
    <t xml:space="preserve">Cup Collection ThnPrp CytoLyt </t>
  </si>
  <si>
    <t>0236050</t>
  </si>
  <si>
    <t xml:space="preserve">Speculum Vaginal Graves SS    </t>
  </si>
  <si>
    <t>1-3/8x5 7/8"</t>
  </si>
  <si>
    <t>BR70-11602</t>
  </si>
  <si>
    <t>1126080</t>
  </si>
  <si>
    <t xml:space="preserve">Sphyg Essentials LF Navy      </t>
  </si>
  <si>
    <t xml:space="preserve">Large Adult </t>
  </si>
  <si>
    <t>776XHS</t>
  </si>
  <si>
    <t>1160524</t>
  </si>
  <si>
    <t>Scissors Iris Straight Sterile</t>
  </si>
  <si>
    <t xml:space="preserve">4.5"        </t>
  </si>
  <si>
    <t>DYNJ04050</t>
  </si>
  <si>
    <t>2480493</t>
  </si>
  <si>
    <t xml:space="preserve">Lidocaine Jelly Urojet NR PF  </t>
  </si>
  <si>
    <t xml:space="preserve">10mL/Ea </t>
  </si>
  <si>
    <t>76329301305</t>
  </si>
  <si>
    <t>9880139</t>
  </si>
  <si>
    <t>Respirator Fold-Flat N95 White</t>
  </si>
  <si>
    <t xml:space="preserve">Reg         </t>
  </si>
  <si>
    <t>USA-N95-R</t>
  </si>
  <si>
    <t>1047061</t>
  </si>
  <si>
    <t xml:space="preserve">Lidocaine HCL Inj Ampule 10ml </t>
  </si>
  <si>
    <t xml:space="preserve">2% PF       </t>
  </si>
  <si>
    <t>00409428202</t>
  </si>
  <si>
    <t xml:space="preserve">Cetrifuge Tubes               </t>
  </si>
  <si>
    <t>10712</t>
  </si>
  <si>
    <t>1271329</t>
  </si>
  <si>
    <t xml:space="preserve">3/4"x3"     </t>
  </si>
  <si>
    <t>1760033</t>
  </si>
  <si>
    <t>2113564</t>
  </si>
  <si>
    <t xml:space="preserve">Aquasonic Gel 250ml           </t>
  </si>
  <si>
    <t xml:space="preserve">12/CA   </t>
  </si>
  <si>
    <t>30592037</t>
  </si>
  <si>
    <t>1305017</t>
  </si>
  <si>
    <t xml:space="preserve">Set Suturing Sterile          </t>
  </si>
  <si>
    <t>DYNJ03009</t>
  </si>
  <si>
    <t>3787222</t>
  </si>
  <si>
    <t xml:space="preserve">Pessary Cube with Drain       </t>
  </si>
  <si>
    <t xml:space="preserve">#4          </t>
  </si>
  <si>
    <t>1040404</t>
  </si>
  <si>
    <t>1147087</t>
  </si>
  <si>
    <t xml:space="preserve">True Track Test Strips        </t>
  </si>
  <si>
    <t>A3H01-80</t>
  </si>
  <si>
    <t>1272565</t>
  </si>
  <si>
    <t xml:space="preserve">Lubriderm Lotion Senstve Skin </t>
  </si>
  <si>
    <t xml:space="preserve">16oz/Bt </t>
  </si>
  <si>
    <t>514830400</t>
  </si>
  <si>
    <t>1068782</t>
  </si>
  <si>
    <t xml:space="preserve">Suture Removal Tray Metl Iris </t>
  </si>
  <si>
    <t>DYND70900</t>
  </si>
  <si>
    <t xml:space="preserve">HDL Calibrator Kit DxC        </t>
  </si>
  <si>
    <t xml:space="preserve">3x1mL       </t>
  </si>
  <si>
    <t>B23634</t>
  </si>
  <si>
    <t>9004972</t>
  </si>
  <si>
    <t xml:space="preserve">Triple Antibiotic Ointment    </t>
  </si>
  <si>
    <t xml:space="preserve">1oz/Tb  </t>
  </si>
  <si>
    <t>300335100004</t>
  </si>
  <si>
    <t>7020004</t>
  </si>
  <si>
    <t>Elctrode,Ecg,Monitoring Ss Snp</t>
  </si>
  <si>
    <t xml:space="preserve">Foa         </t>
  </si>
  <si>
    <t xml:space="preserve">600/Bx  </t>
  </si>
  <si>
    <t>E310FATM</t>
  </si>
  <si>
    <t xml:space="preserve">Cartridge Chem Wash           </t>
  </si>
  <si>
    <t>657133</t>
  </si>
  <si>
    <t>1200433</t>
  </si>
  <si>
    <t xml:space="preserve">Naturelle Maxi Pad w/Wings    </t>
  </si>
  <si>
    <t>NOAM</t>
  </si>
  <si>
    <t>889820</t>
  </si>
  <si>
    <t>8096977</t>
  </si>
  <si>
    <t>Strips Packing Iodoform Steril</t>
  </si>
  <si>
    <t xml:space="preserve">1/4"x5yd    </t>
  </si>
  <si>
    <t>59146</t>
  </si>
  <si>
    <t>1206433</t>
  </si>
  <si>
    <t xml:space="preserve">Quest Sys Treadmill Paper     </t>
  </si>
  <si>
    <t>007983-50</t>
  </si>
  <si>
    <t>2580125</t>
  </si>
  <si>
    <t xml:space="preserve">Lupron Depot 6-Month Kit      </t>
  </si>
  <si>
    <t xml:space="preserve">45mg        </t>
  </si>
  <si>
    <t>00074347303</t>
  </si>
  <si>
    <t xml:space="preserve">Access Testosterone           </t>
  </si>
  <si>
    <t>33560</t>
  </si>
  <si>
    <t>1190876</t>
  </si>
  <si>
    <t xml:space="preserve">Safeline Cannula Blunt        </t>
  </si>
  <si>
    <t>NF9210</t>
  </si>
  <si>
    <t xml:space="preserve">Speculum Endocervical SS      </t>
  </si>
  <si>
    <t xml:space="preserve">4mm         </t>
  </si>
  <si>
    <t>2040</t>
  </si>
  <si>
    <t xml:space="preserve">Strips Mounting Command       </t>
  </si>
  <si>
    <t>623780</t>
  </si>
  <si>
    <t xml:space="preserve">Bulb Blacklight Blue T5 6"    </t>
  </si>
  <si>
    <t xml:space="preserve">4Watt       </t>
  </si>
  <si>
    <t>WKF4T5BLB</t>
  </si>
  <si>
    <t xml:space="preserve">Sony HD B&amp;W Media             </t>
  </si>
  <si>
    <t>UPP-110HA/10</t>
  </si>
  <si>
    <t xml:space="preserve">Access TSH Calibr 3rd IS      </t>
  </si>
  <si>
    <t>B63285</t>
  </si>
  <si>
    <t>1212617</t>
  </si>
  <si>
    <t>Tape Delta-Cast Prnt Poly Pstl</t>
  </si>
  <si>
    <t xml:space="preserve">2"x4Yd      </t>
  </si>
  <si>
    <t xml:space="preserve">10Rl/Bx </t>
  </si>
  <si>
    <t>7227317</t>
  </si>
  <si>
    <t xml:space="preserve">XXLrg Blk   </t>
  </si>
  <si>
    <t>11-0775-6</t>
  </si>
  <si>
    <t xml:space="preserve">Coffeemate Creamer            </t>
  </si>
  <si>
    <t xml:space="preserve">Hazelnut    </t>
  </si>
  <si>
    <t>872110</t>
  </si>
  <si>
    <t>6540404</t>
  </si>
  <si>
    <t xml:space="preserve">Suture Perma Hand Silk Blk Sh </t>
  </si>
  <si>
    <t xml:space="preserve">3-0 30"     </t>
  </si>
  <si>
    <t>K832H</t>
  </si>
  <si>
    <t xml:space="preserve">Cart Crash Black              </t>
  </si>
  <si>
    <t>P00382</t>
  </si>
  <si>
    <t>5700243</t>
  </si>
  <si>
    <t>Maxima Disposable Safe Scalpel</t>
  </si>
  <si>
    <t xml:space="preserve">Size 10     </t>
  </si>
  <si>
    <t xml:space="preserve">1.7oz       </t>
  </si>
  <si>
    <t>7737</t>
  </si>
  <si>
    <t xml:space="preserve">Ultrasound Sheath Pre-Gel     </t>
  </si>
  <si>
    <t xml:space="preserve">180/Ca  </t>
  </si>
  <si>
    <t>47080</t>
  </si>
  <si>
    <t xml:space="preserve">Battery Lithium Aa 4/Pack     </t>
  </si>
  <si>
    <t>164621</t>
  </si>
  <si>
    <t xml:space="preserve">Wipe Remover Adhesive Provox  </t>
  </si>
  <si>
    <t>AOD8012</t>
  </si>
  <si>
    <t xml:space="preserve">Reducer Fitting Sterile       </t>
  </si>
  <si>
    <t>SERFS</t>
  </si>
  <si>
    <t xml:space="preserve">Eliminator Odor Medi-Airer    </t>
  </si>
  <si>
    <t xml:space="preserve">1oz         </t>
  </si>
  <si>
    <t>7024A</t>
  </si>
  <si>
    <t>2480666</t>
  </si>
  <si>
    <t xml:space="preserve">Dopamine Inj SDV Non/Ret      </t>
  </si>
  <si>
    <t>00409582001</t>
  </si>
  <si>
    <t xml:space="preserve">Dilator Uterine Probes        </t>
  </si>
  <si>
    <t xml:space="preserve">SS Sm 1-6mm </t>
  </si>
  <si>
    <t>4008</t>
  </si>
  <si>
    <t xml:space="preserve">Apron Coat Unisex Purple      </t>
  </si>
  <si>
    <t xml:space="preserve">Large Ltwt  </t>
  </si>
  <si>
    <t>63011LW-12</t>
  </si>
  <si>
    <t>1148953</t>
  </si>
  <si>
    <t xml:space="preserve">Valutrode Electrode 2"        </t>
  </si>
  <si>
    <t xml:space="preserve">Squ-Wht     </t>
  </si>
  <si>
    <t xml:space="preserve">40/Bg   </t>
  </si>
  <si>
    <t>922554</t>
  </si>
  <si>
    <t xml:space="preserve">Rolling Stand f/Edan VSM      </t>
  </si>
  <si>
    <t>VS.RT</t>
  </si>
  <si>
    <t>1192943</t>
  </si>
  <si>
    <t>Monofilament Baseline ADA LOPS</t>
  </si>
  <si>
    <t xml:space="preserve">Disp 10gm   </t>
  </si>
  <si>
    <t>12-1670-20</t>
  </si>
  <si>
    <t>7001946</t>
  </si>
  <si>
    <t xml:space="preserve">Pediatric Plus Pads           </t>
  </si>
  <si>
    <t>M3717A</t>
  </si>
  <si>
    <t>1153897</t>
  </si>
  <si>
    <t xml:space="preserve">Dynacast S Roll Form Splint   </t>
  </si>
  <si>
    <t xml:space="preserve">2x15        </t>
  </si>
  <si>
    <t>7449802</t>
  </si>
  <si>
    <t>3950119</t>
  </si>
  <si>
    <t xml:space="preserve">Vinegar White                 </t>
  </si>
  <si>
    <t xml:space="preserve">Gallon  </t>
  </si>
  <si>
    <t>SALV36310</t>
  </si>
  <si>
    <t xml:space="preserve">Preference Paper Towels       </t>
  </si>
  <si>
    <t xml:space="preserve">2-Ply Roll  </t>
  </si>
  <si>
    <t>602795</t>
  </si>
  <si>
    <t xml:space="preserve">Waste Can 20 Qt               </t>
  </si>
  <si>
    <t>TR-20W</t>
  </si>
  <si>
    <t>1204054</t>
  </si>
  <si>
    <t xml:space="preserve">Drape Sheet Peach 2ply        </t>
  </si>
  <si>
    <t>918322</t>
  </si>
  <si>
    <t>8635695</t>
  </si>
  <si>
    <t xml:space="preserve">Tape Cutter Mueller Black     </t>
  </si>
  <si>
    <t>100201</t>
  </si>
  <si>
    <t xml:space="preserve">Sample Cups 2 mL              </t>
  </si>
  <si>
    <t>81902</t>
  </si>
  <si>
    <t>5558196</t>
  </si>
  <si>
    <t xml:space="preserve">Cidex Instrument Tray System  </t>
  </si>
  <si>
    <t xml:space="preserve">29x8.5x8    </t>
  </si>
  <si>
    <t>82027</t>
  </si>
  <si>
    <t>1246066</t>
  </si>
  <si>
    <t xml:space="preserve">Bar Grab Shower 12"           </t>
  </si>
  <si>
    <t xml:space="preserve">Chrome      </t>
  </si>
  <si>
    <t>MDS86012CHR</t>
  </si>
  <si>
    <t>1249266</t>
  </si>
  <si>
    <t xml:space="preserve">Hand Soap Endure Clear &amp; Soft </t>
  </si>
  <si>
    <t xml:space="preserve">540mL       </t>
  </si>
  <si>
    <t>HUNMED</t>
  </si>
  <si>
    <t>6000031</t>
  </si>
  <si>
    <t xml:space="preserve">Lrg 6-7"    </t>
  </si>
  <si>
    <t>37-1213</t>
  </si>
  <si>
    <t xml:space="preserve">Coat Lab w/Ipad Pocket        </t>
  </si>
  <si>
    <t xml:space="preserve">Size 40     </t>
  </si>
  <si>
    <t>762-011-40</t>
  </si>
  <si>
    <t>1010599</t>
  </si>
  <si>
    <t xml:space="preserve">Catheter Foley Silicone 12fr  </t>
  </si>
  <si>
    <t xml:space="preserve">5cc         </t>
  </si>
  <si>
    <t>165812</t>
  </si>
  <si>
    <t>7673436</t>
  </si>
  <si>
    <t xml:space="preserve">CoFlex Med Bandage Tan        </t>
  </si>
  <si>
    <t xml:space="preserve">3"x5yd      </t>
  </si>
  <si>
    <t>7300TN-024</t>
  </si>
  <si>
    <t>1047004</t>
  </si>
  <si>
    <t>Lidocaine HCL Ansyr Syr 5ml PF</t>
  </si>
  <si>
    <t>00409913705</t>
  </si>
  <si>
    <t>4408739</t>
  </si>
  <si>
    <t>Delta-Elite CastTape Polyester</t>
  </si>
  <si>
    <t xml:space="preserve">Red 3"x4yd  </t>
  </si>
  <si>
    <t>4803</t>
  </si>
  <si>
    <t>5823002</t>
  </si>
  <si>
    <t xml:space="preserve">Wheelchair 500Lb Desk Swing   </t>
  </si>
  <si>
    <t xml:space="preserve">22Wx18D     </t>
  </si>
  <si>
    <t xml:space="preserve">1/Ca    </t>
  </si>
  <si>
    <t>CW0006CS</t>
  </si>
  <si>
    <t xml:space="preserve">Tray Circumcision             </t>
  </si>
  <si>
    <t>DYNJ04082</t>
  </si>
  <si>
    <t>1313074</t>
  </si>
  <si>
    <t xml:space="preserve">Fluorescein/Benox Ophth Sol   </t>
  </si>
  <si>
    <t xml:space="preserve">0.25%/0.4%  </t>
  </si>
  <si>
    <t xml:space="preserve">5mL/Bt  </t>
  </si>
  <si>
    <t>ALTAIR</t>
  </si>
  <si>
    <t>218-05</t>
  </si>
  <si>
    <t>9880174</t>
  </si>
  <si>
    <t xml:space="preserve">8x16        </t>
  </si>
  <si>
    <t>92168</t>
  </si>
  <si>
    <t>2881000</t>
  </si>
  <si>
    <t>Filter Dispense SP Sampler Dsp</t>
  </si>
  <si>
    <t xml:space="preserve">4x16mm      </t>
  </si>
  <si>
    <t>P5190-4</t>
  </si>
  <si>
    <t>1173692</t>
  </si>
  <si>
    <t xml:space="preserve">Washcloth SofSorb Blue        </t>
  </si>
  <si>
    <t xml:space="preserve">14x19"      </t>
  </si>
  <si>
    <t xml:space="preserve">350/Ca  </t>
  </si>
  <si>
    <t>4910</t>
  </si>
  <si>
    <t>1241927</t>
  </si>
  <si>
    <t xml:space="preserve">Potassium Chloride ER Caps    </t>
  </si>
  <si>
    <t xml:space="preserve">10mEq       </t>
  </si>
  <si>
    <t>00574018101</t>
  </si>
  <si>
    <t>1080345</t>
  </si>
  <si>
    <t xml:space="preserve">Steriject Needle 2.75-3"      </t>
  </si>
  <si>
    <t xml:space="preserve">22G         </t>
  </si>
  <si>
    <t>TSK2276</t>
  </si>
  <si>
    <t>3211193</t>
  </si>
  <si>
    <t xml:space="preserve">Nitrostat Sublingual Tablets  </t>
  </si>
  <si>
    <t>1/100gr .6mg</t>
  </si>
  <si>
    <t>00071041924</t>
  </si>
  <si>
    <t>1450044</t>
  </si>
  <si>
    <t xml:space="preserve">Glove Surgical PF Biogel Strl </t>
  </si>
  <si>
    <t xml:space="preserve">Sz 7        </t>
  </si>
  <si>
    <t>42170</t>
  </si>
  <si>
    <t>1100834</t>
  </si>
  <si>
    <t xml:space="preserve">Bupivacaine Hcl Sdv 10Ml PF   </t>
  </si>
  <si>
    <t xml:space="preserve">0.75%       </t>
  </si>
  <si>
    <t>0116501</t>
  </si>
  <si>
    <t xml:space="preserve">500lb       </t>
  </si>
  <si>
    <t>499KLHR</t>
  </si>
  <si>
    <t>1208823</t>
  </si>
  <si>
    <t xml:space="preserve">Scissor I.U.D. String Blunt   </t>
  </si>
  <si>
    <t xml:space="preserve">25cm SS     </t>
  </si>
  <si>
    <t>29-030</t>
  </si>
  <si>
    <t>2770718</t>
  </si>
  <si>
    <t xml:space="preserve">Lidocaine Topical Jelly       </t>
  </si>
  <si>
    <t xml:space="preserve">30mL/Tb </t>
  </si>
  <si>
    <t>3498367</t>
  </si>
  <si>
    <t>1297691</t>
  </si>
  <si>
    <t xml:space="preserve">Silver Nitrate Applicators 6" </t>
  </si>
  <si>
    <t xml:space="preserve">Plastic     </t>
  </si>
  <si>
    <t xml:space="preserve">100/Vl  </t>
  </si>
  <si>
    <t>7482</t>
  </si>
  <si>
    <t>1001358</t>
  </si>
  <si>
    <t xml:space="preserve">Plier 121 Standard            </t>
  </si>
  <si>
    <t xml:space="preserve">Lab         </t>
  </si>
  <si>
    <t>JINSTR</t>
  </si>
  <si>
    <t>100-1358</t>
  </si>
  <si>
    <t xml:space="preserve">Green       </t>
  </si>
  <si>
    <t>30224GREEN</t>
  </si>
  <si>
    <t>5700617</t>
  </si>
  <si>
    <t xml:space="preserve">IV Start Kit w/ Chloraprep    </t>
  </si>
  <si>
    <t>9875865</t>
  </si>
  <si>
    <t xml:space="preserve">Needle Short                  </t>
  </si>
  <si>
    <t xml:space="preserve">20gax1"     </t>
  </si>
  <si>
    <t>305178</t>
  </si>
  <si>
    <t>Burgundy Uph</t>
  </si>
  <si>
    <t>4024</t>
  </si>
  <si>
    <t>7334395</t>
  </si>
  <si>
    <t xml:space="preserve">Needles Disposable ST TSK3213 </t>
  </si>
  <si>
    <t xml:space="preserve">32Gx1/2"    </t>
  </si>
  <si>
    <t>TSK3213</t>
  </si>
  <si>
    <t>1195692</t>
  </si>
  <si>
    <t xml:space="preserve">Catheter Intermittent Female  </t>
  </si>
  <si>
    <t xml:space="preserve">6"          </t>
  </si>
  <si>
    <t>015914</t>
  </si>
  <si>
    <t>1162063</t>
  </si>
  <si>
    <t xml:space="preserve">Electrode Resting Tab         </t>
  </si>
  <si>
    <t>RT-41</t>
  </si>
  <si>
    <t>9004214</t>
  </si>
  <si>
    <t xml:space="preserve">Facial Tissue                 </t>
  </si>
  <si>
    <t>9532761</t>
  </si>
  <si>
    <t xml:space="preserve">Pederson Vaginal Speculum Med </t>
  </si>
  <si>
    <t xml:space="preserve">Narrow      </t>
  </si>
  <si>
    <t>30-55</t>
  </si>
  <si>
    <t>9119025</t>
  </si>
  <si>
    <t>Eucerin Creme Original Moistur</t>
  </si>
  <si>
    <t xml:space="preserve">4oz/Jr  </t>
  </si>
  <si>
    <t>BEIFUT</t>
  </si>
  <si>
    <t>63371</t>
  </si>
  <si>
    <t xml:space="preserve">Bevrg Glucose Tolrnc Orng     </t>
  </si>
  <si>
    <t xml:space="preserve">50gm        </t>
  </si>
  <si>
    <t>BEV-O-050</t>
  </si>
  <si>
    <t>1133999</t>
  </si>
  <si>
    <t xml:space="preserve">Sign"Caution Radiation Area"  </t>
  </si>
  <si>
    <t>024-900</t>
  </si>
  <si>
    <t>8956195</t>
  </si>
  <si>
    <t xml:space="preserve">Table Paper Watercolors Crepe </t>
  </si>
  <si>
    <t xml:space="preserve">18"x125'    </t>
  </si>
  <si>
    <t>982418</t>
  </si>
  <si>
    <t>1334070</t>
  </si>
  <si>
    <t xml:space="preserve">Medroxyprogesterone Acet Inj  </t>
  </si>
  <si>
    <t xml:space="preserve">150mg/mL    </t>
  </si>
  <si>
    <t>AMPPHA</t>
  </si>
  <si>
    <t>00548540000</t>
  </si>
  <si>
    <t>9530217</t>
  </si>
  <si>
    <t xml:space="preserve">Scalpels Blade Handle         </t>
  </si>
  <si>
    <t xml:space="preserve">#3          </t>
  </si>
  <si>
    <t>4-7</t>
  </si>
  <si>
    <t>6020203</t>
  </si>
  <si>
    <t xml:space="preserve">Conform Stretch Gauze Sterile </t>
  </si>
  <si>
    <t xml:space="preserve">3"x 4.1yd   </t>
  </si>
  <si>
    <t>703M</t>
  </si>
  <si>
    <t>2033856</t>
  </si>
  <si>
    <t xml:space="preserve">SureTemp Plus Thermomter Oral </t>
  </si>
  <si>
    <t xml:space="preserve">4Ft Cord    </t>
  </si>
  <si>
    <t>01690-200</t>
  </si>
  <si>
    <t>8903805</t>
  </si>
  <si>
    <t xml:space="preserve">Water ST w/Safe Seal 100ml    </t>
  </si>
  <si>
    <t xml:space="preserve">100ml Str   </t>
  </si>
  <si>
    <t>1024-</t>
  </si>
  <si>
    <t>9535766</t>
  </si>
  <si>
    <t xml:space="preserve">Tissue Forcep Adson 1x2 Teeth </t>
  </si>
  <si>
    <t xml:space="preserve">Fen 4-3/4"  </t>
  </si>
  <si>
    <t>6-120XL</t>
  </si>
  <si>
    <t>1132082</t>
  </si>
  <si>
    <t xml:space="preserve">Forcep Halsted Mosquito       </t>
  </si>
  <si>
    <t xml:space="preserve">Cvd 5"      </t>
  </si>
  <si>
    <t>WG12-22112</t>
  </si>
  <si>
    <t>2584249</t>
  </si>
  <si>
    <t xml:space="preserve">Prometh HCL Amps Non-Ret      </t>
  </si>
  <si>
    <t xml:space="preserve">1mL/Ea  </t>
  </si>
  <si>
    <t>00641149531</t>
  </si>
  <si>
    <t xml:space="preserve">Blanket Bair Hugger Underbody </t>
  </si>
  <si>
    <t>54500</t>
  </si>
  <si>
    <t>2881889</t>
  </si>
  <si>
    <t>Flexam Glove Nitrl Sterl Singl</t>
  </si>
  <si>
    <t>N8821</t>
  </si>
  <si>
    <t>3675555</t>
  </si>
  <si>
    <t xml:space="preserve">Stethoscope Black 2Hd         </t>
  </si>
  <si>
    <t xml:space="preserve">31" Length  </t>
  </si>
  <si>
    <t>2720</t>
  </si>
  <si>
    <t>1166891</t>
  </si>
  <si>
    <t>Povidone-Iodine Surgical Scrub</t>
  </si>
  <si>
    <t xml:space="preserve">7.5%        </t>
  </si>
  <si>
    <t>1425</t>
  </si>
  <si>
    <t>1530498</t>
  </si>
  <si>
    <t>88TN03M</t>
  </si>
  <si>
    <t>1233597</t>
  </si>
  <si>
    <t>Naropin Polyamp Inj 5% 20mL PF</t>
  </si>
  <si>
    <t>63323028620</t>
  </si>
  <si>
    <t>1237368</t>
  </si>
  <si>
    <t xml:space="preserve">Gown Exam TPT 30"x42"         </t>
  </si>
  <si>
    <t xml:space="preserve">Mauve       </t>
  </si>
  <si>
    <t>243</t>
  </si>
  <si>
    <t>2771137</t>
  </si>
  <si>
    <t xml:space="preserve">Ibuprofen Tablets UD          </t>
  </si>
  <si>
    <t xml:space="preserve">800Mg       </t>
  </si>
  <si>
    <t>5027289</t>
  </si>
  <si>
    <t>1197068</t>
  </si>
  <si>
    <t xml:space="preserve">XS Gray     </t>
  </si>
  <si>
    <t>01ES-XS</t>
  </si>
  <si>
    <t xml:space="preserve">Height Rod Wall Digital       </t>
  </si>
  <si>
    <t>DHRWM</t>
  </si>
  <si>
    <t xml:space="preserve">Eye Wash Opti-Klens IIE       </t>
  </si>
  <si>
    <t>429622</t>
  </si>
  <si>
    <t>1254975</t>
  </si>
  <si>
    <t xml:space="preserve">Cover Probe Trophon Clean     </t>
  </si>
  <si>
    <t>N00102</t>
  </si>
  <si>
    <t xml:space="preserve">22x22x.25mm </t>
  </si>
  <si>
    <t>48376-049</t>
  </si>
  <si>
    <t xml:space="preserve">Twin Spray  </t>
  </si>
  <si>
    <t>AHSE20150</t>
  </si>
  <si>
    <t>3560106</t>
  </si>
  <si>
    <t xml:space="preserve">Syringe Saline Flush 12cc     </t>
  </si>
  <si>
    <t xml:space="preserve">5mL         </t>
  </si>
  <si>
    <t>8881570125</t>
  </si>
  <si>
    <t xml:space="preserve">XN Check Control 3-Level      </t>
  </si>
  <si>
    <t xml:space="preserve">12x3mL      </t>
  </si>
  <si>
    <t>213499</t>
  </si>
  <si>
    <t>1185665</t>
  </si>
  <si>
    <t xml:space="preserve">Stadiometer/Height Rod        </t>
  </si>
  <si>
    <t xml:space="preserve">Wall Mount  </t>
  </si>
  <si>
    <t>DS1100</t>
  </si>
  <si>
    <t xml:space="preserve">4-3/4"      </t>
  </si>
  <si>
    <t>BR24-13611</t>
  </si>
  <si>
    <t>1194770</t>
  </si>
  <si>
    <t xml:space="preserve">Bag Biohazard 36x30" 20-30gal </t>
  </si>
  <si>
    <t xml:space="preserve">1.3mil Red  </t>
  </si>
  <si>
    <t>HERBAG</t>
  </si>
  <si>
    <t>A6036PR</t>
  </si>
  <si>
    <t>9183975</t>
  </si>
  <si>
    <t xml:space="preserve">Ear Curette Disposable        </t>
  </si>
  <si>
    <t xml:space="preserve">Spoon       </t>
  </si>
  <si>
    <t>6620</t>
  </si>
  <si>
    <t xml:space="preserve">Protect Plus Underpad Reg LF  </t>
  </si>
  <si>
    <t xml:space="preserve">23x24       </t>
  </si>
  <si>
    <t>MSC281241</t>
  </si>
  <si>
    <t xml:space="preserve">Creamer Coffeemate 50ct F     </t>
  </si>
  <si>
    <t>326901</t>
  </si>
  <si>
    <t xml:space="preserve">Mask Resusitation Small Child </t>
  </si>
  <si>
    <t xml:space="preserve">1/EA    </t>
  </si>
  <si>
    <t>5192</t>
  </si>
  <si>
    <t>6020168</t>
  </si>
  <si>
    <t xml:space="preserve">Tray        </t>
  </si>
  <si>
    <t>56781</t>
  </si>
  <si>
    <t>6815673</t>
  </si>
  <si>
    <t>Coflex-AFD-Absorb Foam Dressng</t>
  </si>
  <si>
    <t xml:space="preserve">2"x2.5yds   </t>
  </si>
  <si>
    <t xml:space="preserve">16rl/Ca </t>
  </si>
  <si>
    <t>9720TN-016</t>
  </si>
  <si>
    <t>3682654</t>
  </si>
  <si>
    <t xml:space="preserve">Pink and Purple Mini Ponies   </t>
  </si>
  <si>
    <t>SHERMN</t>
  </si>
  <si>
    <t>JV452</t>
  </si>
  <si>
    <t xml:space="preserve">Immobilizer Knee Blu Fm 16"   </t>
  </si>
  <si>
    <t>79-80810</t>
  </si>
  <si>
    <t>1262991</t>
  </si>
  <si>
    <t xml:space="preserve">Safeline Injection Site       </t>
  </si>
  <si>
    <t>NF9100</t>
  </si>
  <si>
    <t>5824845</t>
  </si>
  <si>
    <t xml:space="preserve">Marker Skin Reg Tip 6"        </t>
  </si>
  <si>
    <t xml:space="preserve">REG TIP 6"  </t>
  </si>
  <si>
    <t>250GPR</t>
  </si>
  <si>
    <t xml:space="preserve">Label Thermal Printer Zebra   </t>
  </si>
  <si>
    <t>5300000206</t>
  </si>
  <si>
    <t xml:space="preserve">Lysol Sanitizing Wipes        </t>
  </si>
  <si>
    <t xml:space="preserve">Citrus      </t>
  </si>
  <si>
    <t>512112</t>
  </si>
  <si>
    <t>3250208</t>
  </si>
  <si>
    <t xml:space="preserve">Purell Sanitizer Foam w/Pump  </t>
  </si>
  <si>
    <t xml:space="preserve">18 oz       </t>
  </si>
  <si>
    <t>5781-12</t>
  </si>
  <si>
    <t>1470768</t>
  </si>
  <si>
    <t xml:space="preserve">Multistix 5 Reagent Strips    </t>
  </si>
  <si>
    <t>10337415</t>
  </si>
  <si>
    <t>1298422</t>
  </si>
  <si>
    <t xml:space="preserve">ID NOW Flu A/B 2 Test Kit     </t>
  </si>
  <si>
    <t>427000</t>
  </si>
  <si>
    <t>7290037</t>
  </si>
  <si>
    <t xml:space="preserve">Monovisc Single-Use Syringe   </t>
  </si>
  <si>
    <t xml:space="preserve">22mg/mL     </t>
  </si>
  <si>
    <t xml:space="preserve">4mL/Ea  </t>
  </si>
  <si>
    <t>59676082001</t>
  </si>
  <si>
    <t xml:space="preserve">Basket Supply                 </t>
  </si>
  <si>
    <t>736962</t>
  </si>
  <si>
    <t>1229924</t>
  </si>
  <si>
    <t xml:space="preserve">3gm Packet  </t>
  </si>
  <si>
    <t xml:space="preserve">144/Pk  </t>
  </si>
  <si>
    <t>024-PKT-BX</t>
  </si>
  <si>
    <t xml:space="preserve">6x4.5"      </t>
  </si>
  <si>
    <t>45-602</t>
  </si>
  <si>
    <t xml:space="preserve">4 Oz        </t>
  </si>
  <si>
    <t>400570</t>
  </si>
  <si>
    <t xml:space="preserve">Trail Mix Vari Pck Ass Flavor </t>
  </si>
  <si>
    <t>AVT-SN08361</t>
  </si>
  <si>
    <t>4564940</t>
  </si>
  <si>
    <t xml:space="preserve">Universal Wrist               </t>
  </si>
  <si>
    <t xml:space="preserve">10"         </t>
  </si>
  <si>
    <t>79-87020</t>
  </si>
  <si>
    <t xml:space="preserve">Tube Feeding G Mic            </t>
  </si>
  <si>
    <t xml:space="preserve">18Fr        </t>
  </si>
  <si>
    <t>0112-18</t>
  </si>
  <si>
    <t xml:space="preserve">2" Wide     </t>
  </si>
  <si>
    <t>ACL-2-S</t>
  </si>
  <si>
    <t>1014053</t>
  </si>
  <si>
    <t xml:space="preserve">Pulmomate Micromist Nebulizer </t>
  </si>
  <si>
    <t>4650D</t>
  </si>
  <si>
    <t xml:space="preserve">Speculum Vaginal Graves       </t>
  </si>
  <si>
    <t xml:space="preserve">1-3/8x4"    </t>
  </si>
  <si>
    <t>500-105</t>
  </si>
  <si>
    <t xml:space="preserve">Valve &amp; Inflator Bulb f/BP    </t>
  </si>
  <si>
    <t>M-000.09.007</t>
  </si>
  <si>
    <t xml:space="preserve">Hip &amp; Joint Model             </t>
  </si>
  <si>
    <t>A81</t>
  </si>
  <si>
    <t xml:space="preserve">Splint Thumb Left Black       </t>
  </si>
  <si>
    <t>348ML</t>
  </si>
  <si>
    <t>2846937</t>
  </si>
  <si>
    <t xml:space="preserve">EKG Electrode Foam Snap       </t>
  </si>
  <si>
    <t xml:space="preserve">2-1/4"      </t>
  </si>
  <si>
    <t>A10006-3</t>
  </si>
  <si>
    <t xml:space="preserve">Colposcope Articulating 5 Leg </t>
  </si>
  <si>
    <t>CS-105LED</t>
  </si>
  <si>
    <t>1026123</t>
  </si>
  <si>
    <t xml:space="preserve">Midmark 404 Paper Holder      </t>
  </si>
  <si>
    <t>055-0005-00</t>
  </si>
  <si>
    <t xml:space="preserve">Cuff 2-Tube Adult LG Long     </t>
  </si>
  <si>
    <t xml:space="preserve">Reuseable   </t>
  </si>
  <si>
    <t>REUSE-12L-2TP</t>
  </si>
  <si>
    <t xml:space="preserve">BLS/Cardiac Bag, Filled       </t>
  </si>
  <si>
    <t>MS-75155</t>
  </si>
  <si>
    <t>3250193</t>
  </si>
  <si>
    <t xml:space="preserve">Provon Handwash Foam Antibact </t>
  </si>
  <si>
    <t>1346-03</t>
  </si>
  <si>
    <t xml:space="preserve">Forcep Laufe Uterine Polyp SS </t>
  </si>
  <si>
    <t>505-170</t>
  </si>
  <si>
    <t xml:space="preserve">Gooseneck Lamp                </t>
  </si>
  <si>
    <t>T-10</t>
  </si>
  <si>
    <t xml:space="preserve">S-Cal Calib f/Coult Instr     </t>
  </si>
  <si>
    <t xml:space="preserve">2x4.2ml </t>
  </si>
  <si>
    <t>624519</t>
  </si>
  <si>
    <t xml:space="preserve">23"         </t>
  </si>
  <si>
    <t>33012</t>
  </si>
  <si>
    <t xml:space="preserve">BCA Scissors Straight         </t>
  </si>
  <si>
    <t>635242</t>
  </si>
  <si>
    <t xml:space="preserve">Scissors In The Pink          </t>
  </si>
  <si>
    <t xml:space="preserve">BCA         </t>
  </si>
  <si>
    <t>A117-ITP</t>
  </si>
  <si>
    <t>1657715</t>
  </si>
  <si>
    <t xml:space="preserve">TiteRite Cup f/Sample ST      </t>
  </si>
  <si>
    <t xml:space="preserve">90ml        </t>
  </si>
  <si>
    <t>6526</t>
  </si>
  <si>
    <t>1164638</t>
  </si>
  <si>
    <t xml:space="preserve">Dressing Adaptic Touch        </t>
  </si>
  <si>
    <t xml:space="preserve">3"x2"       </t>
  </si>
  <si>
    <t>SYSTAG</t>
  </si>
  <si>
    <t>500501</t>
  </si>
  <si>
    <t xml:space="preserve">Rely Mono Test Rapid          </t>
  </si>
  <si>
    <t>6200-020</t>
  </si>
  <si>
    <t>2480711</t>
  </si>
  <si>
    <t xml:space="preserve">Naloxone HCL SDV N-R          </t>
  </si>
  <si>
    <t xml:space="preserve">.4mg        </t>
  </si>
  <si>
    <t>17478004101</t>
  </si>
  <si>
    <t>1964195</t>
  </si>
  <si>
    <t xml:space="preserve">DuoDerm Dressing              </t>
  </si>
  <si>
    <t xml:space="preserve">4"x4"       </t>
  </si>
  <si>
    <t>187658</t>
  </si>
  <si>
    <t>3903272</t>
  </si>
  <si>
    <t xml:space="preserve">Soap Liquid Dial Bag          </t>
  </si>
  <si>
    <t xml:space="preserve">800mL       </t>
  </si>
  <si>
    <t>2340097501</t>
  </si>
  <si>
    <t>8855657</t>
  </si>
  <si>
    <t xml:space="preserve">Tube Polysty                  </t>
  </si>
  <si>
    <t xml:space="preserve">13X100      </t>
  </si>
  <si>
    <t xml:space="preserve">1000/CA </t>
  </si>
  <si>
    <t>110415</t>
  </si>
  <si>
    <t xml:space="preserve">Catheter Urethral Coude Tip   </t>
  </si>
  <si>
    <t xml:space="preserve">22fr Red    </t>
  </si>
  <si>
    <t>010122</t>
  </si>
  <si>
    <t>8906392</t>
  </si>
  <si>
    <t xml:space="preserve">Urinary Drainage Bag          </t>
  </si>
  <si>
    <t xml:space="preserve">2000CC      </t>
  </si>
  <si>
    <t>6206</t>
  </si>
  <si>
    <t>2880742</t>
  </si>
  <si>
    <t>Gown Patient Scrim Reinfrcd Bl</t>
  </si>
  <si>
    <t xml:space="preserve">36x42       </t>
  </si>
  <si>
    <t>GOWNSCRIM</t>
  </si>
  <si>
    <t>1130798</t>
  </si>
  <si>
    <t xml:space="preserve">Ovation Pillows 20"x26"       </t>
  </si>
  <si>
    <t>MDT219885</t>
  </si>
  <si>
    <t>1188579</t>
  </si>
  <si>
    <t>Saw Blade CastCut Ion Nitrided</t>
  </si>
  <si>
    <t xml:space="preserve">2.5"        </t>
  </si>
  <si>
    <t>940-23</t>
  </si>
  <si>
    <t xml:space="preserve">Suture Ctd Victryl CTB-1      </t>
  </si>
  <si>
    <t xml:space="preserve">2-0         </t>
  </si>
  <si>
    <t>JB945</t>
  </si>
  <si>
    <t>1009046</t>
  </si>
  <si>
    <t xml:space="preserve">Lugols Solution OB/GYN 8ml    </t>
  </si>
  <si>
    <t>9045056</t>
  </si>
  <si>
    <t>1092584</t>
  </si>
  <si>
    <t xml:space="preserve">Coarse Pear Burr 3/32"        </t>
  </si>
  <si>
    <t>MDCOOL</t>
  </si>
  <si>
    <t>PSC6C</t>
  </si>
  <si>
    <t xml:space="preserve">Myobloc Injection Vial        </t>
  </si>
  <si>
    <t xml:space="preserve">2500u/0.5ml </t>
  </si>
  <si>
    <t>1045471010</t>
  </si>
  <si>
    <t xml:space="preserve">Stain Classical EA-50         </t>
  </si>
  <si>
    <t xml:space="preserve">1 Pint      </t>
  </si>
  <si>
    <t>SL91-16</t>
  </si>
  <si>
    <t>1203576</t>
  </si>
  <si>
    <t xml:space="preserve">Walker Brace Sidekick Ft      </t>
  </si>
  <si>
    <t>79-95037</t>
  </si>
  <si>
    <t>115631</t>
  </si>
  <si>
    <t>1156308</t>
  </si>
  <si>
    <t xml:space="preserve">Stress Paper Red Grid         </t>
  </si>
  <si>
    <t xml:space="preserve">8Pk/Ca  </t>
  </si>
  <si>
    <t>2009828-024</t>
  </si>
  <si>
    <t>5661129</t>
  </si>
  <si>
    <t xml:space="preserve">Kleenspec Plus Dispenser      </t>
  </si>
  <si>
    <t xml:space="preserve">3,4 &amp; 5mm   </t>
  </si>
  <si>
    <t>52101</t>
  </si>
  <si>
    <t>1190230</t>
  </si>
  <si>
    <t xml:space="preserve">Handle Bag Foldover Die-Cut   </t>
  </si>
  <si>
    <t xml:space="preserve">9x12"       </t>
  </si>
  <si>
    <t>FO9WHI</t>
  </si>
  <si>
    <t>1315142</t>
  </si>
  <si>
    <t xml:space="preserve">Phenazopyridine Tablets       </t>
  </si>
  <si>
    <t xml:space="preserve">100mg       </t>
  </si>
  <si>
    <t>WSTPHA</t>
  </si>
  <si>
    <t>69367016204</t>
  </si>
  <si>
    <t xml:space="preserve">Cuff Diagnostix 700 Child     </t>
  </si>
  <si>
    <t xml:space="preserve">Puzzle      </t>
  </si>
  <si>
    <t>700-9CPP</t>
  </si>
  <si>
    <t>5697343</t>
  </si>
  <si>
    <t xml:space="preserve">EKG Tab Electrodes            </t>
  </si>
  <si>
    <t>0715</t>
  </si>
  <si>
    <t>7680037</t>
  </si>
  <si>
    <t xml:space="preserve">Protexis Neoprene Glove PF    </t>
  </si>
  <si>
    <t xml:space="preserve">Sz 7 Brown  </t>
  </si>
  <si>
    <t>2D73DP70</t>
  </si>
  <si>
    <t xml:space="preserve">Samplers Endmtrl SelectCells  </t>
  </si>
  <si>
    <t>SM200</t>
  </si>
  <si>
    <t>1234935</t>
  </si>
  <si>
    <t xml:space="preserve">Alka-Seltzer Original Tablets </t>
  </si>
  <si>
    <t xml:space="preserve">72/Bx   </t>
  </si>
  <si>
    <t>4541454</t>
  </si>
  <si>
    <t>8915552</t>
  </si>
  <si>
    <t xml:space="preserve">Chemstrip 2 GP                </t>
  </si>
  <si>
    <t>1895397160</t>
  </si>
  <si>
    <t>1196993</t>
  </si>
  <si>
    <t xml:space="preserve">Boot Wlkr AirSelect Standard  </t>
  </si>
  <si>
    <t>01EF-XL</t>
  </si>
  <si>
    <t xml:space="preserve">Silver Vein </t>
  </si>
  <si>
    <t>13062-1SV</t>
  </si>
  <si>
    <t xml:space="preserve">ID Tag Kit Stethoscope        </t>
  </si>
  <si>
    <t>40007</t>
  </si>
  <si>
    <t xml:space="preserve">Timer Stopwatch Big-Digit     </t>
  </si>
  <si>
    <t>S407992</t>
  </si>
  <si>
    <t xml:space="preserve">Qupid Plus hCG Combo Cassette </t>
  </si>
  <si>
    <t xml:space="preserve">ModCplx     </t>
  </si>
  <si>
    <t>1230-050</t>
  </si>
  <si>
    <t>1045506</t>
  </si>
  <si>
    <t xml:space="preserve">Forceps Mosquito Halsted Cvd  </t>
  </si>
  <si>
    <t xml:space="preserve">Del         </t>
  </si>
  <si>
    <t>104-5506</t>
  </si>
  <si>
    <t xml:space="preserve">Eye Wash Ophthalmic Solution  </t>
  </si>
  <si>
    <t xml:space="preserve">Pk      </t>
  </si>
  <si>
    <t>451620</t>
  </si>
  <si>
    <t xml:space="preserve">Holder Capillary DCA HBA1C    </t>
  </si>
  <si>
    <t>10888741</t>
  </si>
  <si>
    <t>7312783</t>
  </si>
  <si>
    <t xml:space="preserve">Purell Sanitizer Hand w/Aloe  </t>
  </si>
  <si>
    <t>9682-24</t>
  </si>
  <si>
    <t xml:space="preserve">Coffee Ground Folgers 30.5oz  </t>
  </si>
  <si>
    <t xml:space="preserve">Classic     </t>
  </si>
  <si>
    <t>765737</t>
  </si>
  <si>
    <t xml:space="preserve">Footstool Tubular Steel       </t>
  </si>
  <si>
    <t xml:space="preserve">11x14x9"    </t>
  </si>
  <si>
    <t>16-1701</t>
  </si>
  <si>
    <t>6136562</t>
  </si>
  <si>
    <t xml:space="preserve">Delta Hook Adhesive Terry     </t>
  </si>
  <si>
    <t xml:space="preserve">1"X10yd     </t>
  </si>
  <si>
    <t>52100</t>
  </si>
  <si>
    <t xml:space="preserve">Alere Flu A/B Control         </t>
  </si>
  <si>
    <t xml:space="preserve">SwabKit     </t>
  </si>
  <si>
    <t>412-080</t>
  </si>
  <si>
    <t xml:space="preserve">Dilator Uterine Hegar DblEnd  </t>
  </si>
  <si>
    <t xml:space="preserve">11-12mm     </t>
  </si>
  <si>
    <t>MH30-555-1112</t>
  </si>
  <si>
    <t>6357322</t>
  </si>
  <si>
    <t xml:space="preserve">Cover Glass 24x50             </t>
  </si>
  <si>
    <t>ERIE</t>
  </si>
  <si>
    <t>529-45-004</t>
  </si>
  <si>
    <t>5823025</t>
  </si>
  <si>
    <t>Wheelchair 500Lb Desk Swing Ft</t>
  </si>
  <si>
    <t xml:space="preserve">24Wx18D     </t>
  </si>
  <si>
    <t>CW0007CS</t>
  </si>
  <si>
    <t xml:space="preserve">HANK Dilator Ut Dbl-End 27/28 </t>
  </si>
  <si>
    <t xml:space="preserve">9&amp;9.3mm     </t>
  </si>
  <si>
    <t>BR70-43027</t>
  </si>
  <si>
    <t xml:space="preserve">Latron Control                </t>
  </si>
  <si>
    <t>7546914</t>
  </si>
  <si>
    <t>1206708</t>
  </si>
  <si>
    <t>Temp-Chex Red-Spirit Incubator</t>
  </si>
  <si>
    <t xml:space="preserve">Merc Fr     </t>
  </si>
  <si>
    <t>240049</t>
  </si>
  <si>
    <t>1234224</t>
  </si>
  <si>
    <t xml:space="preserve">250/Bt  </t>
  </si>
  <si>
    <t>4081766</t>
  </si>
  <si>
    <t xml:space="preserve">Soda Diet Coke 12oz           </t>
  </si>
  <si>
    <t>208185</t>
  </si>
  <si>
    <t>4991367</t>
  </si>
  <si>
    <t xml:space="preserve">Defib Pads Adult 1 Set        </t>
  </si>
  <si>
    <t>DDP100</t>
  </si>
  <si>
    <t xml:space="preserve">41mm Sz4    </t>
  </si>
  <si>
    <t>30-CUD4</t>
  </si>
  <si>
    <t>6158</t>
  </si>
  <si>
    <t xml:space="preserve">Jacobson Micro Mosq Forcep    </t>
  </si>
  <si>
    <t>17-2600</t>
  </si>
  <si>
    <t xml:space="preserve">Magnet Biohazard Refrigerator </t>
  </si>
  <si>
    <t xml:space="preserve">4x4 Green   </t>
  </si>
  <si>
    <t>BSLM-GREEN</t>
  </si>
  <si>
    <t xml:space="preserve">Belt Transducer Abdominal     </t>
  </si>
  <si>
    <t xml:space="preserve">1/2X36" Ftl </t>
  </si>
  <si>
    <t>40000009</t>
  </si>
  <si>
    <t>5701181</t>
  </si>
  <si>
    <t xml:space="preserve">Underpad Disposable 30x36''   </t>
  </si>
  <si>
    <t xml:space="preserve">Ruler Extr Radi-O-Paque 115cm </t>
  </si>
  <si>
    <t>TE-CPT-R115</t>
  </si>
  <si>
    <t xml:space="preserve">InTENSity Select Combo        </t>
  </si>
  <si>
    <t xml:space="preserve">4 Waveforms </t>
  </si>
  <si>
    <t>13-1373</t>
  </si>
  <si>
    <t>1188484</t>
  </si>
  <si>
    <t xml:space="preserve">Thiamine Hcl Inj MDV 2mL      </t>
  </si>
  <si>
    <t xml:space="preserve">100mg/mL    </t>
  </si>
  <si>
    <t>67457019602</t>
  </si>
  <si>
    <t xml:space="preserve">Plates Paper Pathways Design  </t>
  </si>
  <si>
    <t xml:space="preserve">8-1/2"      </t>
  </si>
  <si>
    <t>623839</t>
  </si>
  <si>
    <t xml:space="preserve">Wheelchair 24" WeightCap 450# </t>
  </si>
  <si>
    <t>MDS806950</t>
  </si>
  <si>
    <t xml:space="preserve">Stethoscope Manual Clc 3      </t>
  </si>
  <si>
    <t xml:space="preserve">Blk Rainbow </t>
  </si>
  <si>
    <t>5870</t>
  </si>
  <si>
    <t xml:space="preserve">FREND PSA Plus Cartridge      </t>
  </si>
  <si>
    <t>FRPS-025</t>
  </si>
  <si>
    <t xml:space="preserve">Pink/Blue   </t>
  </si>
  <si>
    <t>KMP1542CS</t>
  </si>
  <si>
    <t xml:space="preserve">Forcep Fletcher-Van Doren     </t>
  </si>
  <si>
    <t>BR16-17530</t>
  </si>
  <si>
    <t xml:space="preserve">Bag Emesis Emes Ease Plastic  </t>
  </si>
  <si>
    <t xml:space="preserve">Purple      </t>
  </si>
  <si>
    <t xml:space="preserve">144/Ca  </t>
  </si>
  <si>
    <t>EB0101P</t>
  </si>
  <si>
    <t xml:space="preserve">Immobilizer Knee 22"Tri-Panel </t>
  </si>
  <si>
    <t xml:space="preserve">Univ Black  </t>
  </si>
  <si>
    <t>A144000</t>
  </si>
  <si>
    <t xml:space="preserve">Forceps Dressing Serrated     </t>
  </si>
  <si>
    <t>BR10-10225</t>
  </si>
  <si>
    <t xml:space="preserve">Thermovent T Heat/Moist       </t>
  </si>
  <si>
    <t>570016</t>
  </si>
  <si>
    <t>1135399</t>
  </si>
  <si>
    <t>EKG Paper f/AT-110&amp;10 Plus Sys</t>
  </si>
  <si>
    <t xml:space="preserve">144Sheets   </t>
  </si>
  <si>
    <t>SCHAME</t>
  </si>
  <si>
    <t>2.157023</t>
  </si>
  <si>
    <t>9004439</t>
  </si>
  <si>
    <t xml:space="preserve">Hand Soap Antibacterial       </t>
  </si>
  <si>
    <t xml:space="preserve">Liquid      </t>
  </si>
  <si>
    <t xml:space="preserve">8oz/Bt  </t>
  </si>
  <si>
    <t xml:space="preserve">Stool Medical Black/Chrome    </t>
  </si>
  <si>
    <t>385332</t>
  </si>
  <si>
    <t>1085631</t>
  </si>
  <si>
    <t xml:space="preserve">Gel Warmer Single Bottle      </t>
  </si>
  <si>
    <t>GW108</t>
  </si>
  <si>
    <t>4436804</t>
  </si>
  <si>
    <t xml:space="preserve">Maxilube Personal Lubric 5-oz </t>
  </si>
  <si>
    <t xml:space="preserve">w/ScrewCap  </t>
  </si>
  <si>
    <t>MISSPH</t>
  </si>
  <si>
    <t>030105</t>
  </si>
  <si>
    <t xml:space="preserve">Cath Self Hydro 16" Long      </t>
  </si>
  <si>
    <t>4416</t>
  </si>
  <si>
    <t xml:space="preserve">Strep A Liquid Control        </t>
  </si>
  <si>
    <t>NonReturnabl</t>
  </si>
  <si>
    <t>00354</t>
  </si>
  <si>
    <t xml:space="preserve">Wall Mnted  </t>
  </si>
  <si>
    <t>304006</t>
  </si>
  <si>
    <t>1243559</t>
  </si>
  <si>
    <t>Pacifier Soothie Natural Scent</t>
  </si>
  <si>
    <t>96004-N</t>
  </si>
  <si>
    <t xml:space="preserve">Microalbumin                  </t>
  </si>
  <si>
    <t>475100</t>
  </si>
  <si>
    <t xml:space="preserve">1200mL      </t>
  </si>
  <si>
    <t>42821</t>
  </si>
  <si>
    <t xml:space="preserve">Granola Bars Natre Valley     </t>
  </si>
  <si>
    <t xml:space="preserve">18/Bx   </t>
  </si>
  <si>
    <t>534728</t>
  </si>
  <si>
    <t>1226590</t>
  </si>
  <si>
    <t xml:space="preserve">enMotion Towel Paper          </t>
  </si>
  <si>
    <t xml:space="preserve">Hi Cpc 800' </t>
  </si>
  <si>
    <t>89480</t>
  </si>
  <si>
    <t>1298215</t>
  </si>
  <si>
    <t>Cuff BP Aneroid Handheld Neopr</t>
  </si>
  <si>
    <t>MDS9389LF</t>
  </si>
  <si>
    <t>2486614</t>
  </si>
  <si>
    <t>Dextrose Inj FTV Non-Returnble</t>
  </si>
  <si>
    <t>00409664802</t>
  </si>
  <si>
    <t>5560024</t>
  </si>
  <si>
    <t xml:space="preserve">Advil Allergy Sinus Caplets   </t>
  </si>
  <si>
    <t xml:space="preserve">30/2/200    </t>
  </si>
  <si>
    <t>WHITEH</t>
  </si>
  <si>
    <t>10305730188101</t>
  </si>
  <si>
    <t xml:space="preserve">O-Ring Latex f/Ligators       </t>
  </si>
  <si>
    <t>34-208</t>
  </si>
  <si>
    <t xml:space="preserve">Removal Suture Skin           </t>
  </si>
  <si>
    <t>96-1740</t>
  </si>
  <si>
    <t>3010674</t>
  </si>
  <si>
    <t xml:space="preserve">Spot  Bandage                 </t>
  </si>
  <si>
    <t xml:space="preserve">12/BXca </t>
  </si>
  <si>
    <t>ASO</t>
  </si>
  <si>
    <t>CBD2022-012</t>
  </si>
  <si>
    <t>1166466</t>
  </si>
  <si>
    <t xml:space="preserve">Cefuroxime Axetil Tablets     </t>
  </si>
  <si>
    <t xml:space="preserve">500mg       </t>
  </si>
  <si>
    <t xml:space="preserve">20/Bt   </t>
  </si>
  <si>
    <t>67877021620</t>
  </si>
  <si>
    <t>1252139</t>
  </si>
  <si>
    <t xml:space="preserve">Needle Electrode Neurostim SS </t>
  </si>
  <si>
    <t xml:space="preserve">26G Blu     </t>
  </si>
  <si>
    <t>9013S0032</t>
  </si>
  <si>
    <t xml:space="preserve">Hank Dilator Set S/S          </t>
  </si>
  <si>
    <t>4010-D11</t>
  </si>
  <si>
    <t>9740083</t>
  </si>
  <si>
    <t xml:space="preserve">Cuff NIPB 34-43cm Reuse       </t>
  </si>
  <si>
    <t>CUFF E10</t>
  </si>
  <si>
    <t>3240032</t>
  </si>
  <si>
    <t xml:space="preserve">Gauze Sponge USP Type VII     </t>
  </si>
  <si>
    <t xml:space="preserve">2x2" NS     </t>
  </si>
  <si>
    <t>441203</t>
  </si>
  <si>
    <t>BR980-9601</t>
  </si>
  <si>
    <t>1125350</t>
  </si>
  <si>
    <t xml:space="preserve">Glove Fabric                  </t>
  </si>
  <si>
    <t xml:space="preserve">MEDIUM      </t>
  </si>
  <si>
    <t xml:space="preserve">1/PR    </t>
  </si>
  <si>
    <t>605-M</t>
  </si>
  <si>
    <t>8750023</t>
  </si>
  <si>
    <t xml:space="preserve">Surgistain Pint Container     </t>
  </si>
  <si>
    <t>RUHCOR</t>
  </si>
  <si>
    <t>34572-15</t>
  </si>
  <si>
    <t xml:space="preserve">Pederson Speculum Vaginal     </t>
  </si>
  <si>
    <t>BR70-12001</t>
  </si>
  <si>
    <t>1175655</t>
  </si>
  <si>
    <t xml:space="preserve">Bandage Ace Elastic Hooks     </t>
  </si>
  <si>
    <t>207603</t>
  </si>
  <si>
    <t>1007530</t>
  </si>
  <si>
    <t xml:space="preserve">Hemostat Hartman Mosquito     </t>
  </si>
  <si>
    <t xml:space="preserve">Curv Econ   </t>
  </si>
  <si>
    <t>100-7530</t>
  </si>
  <si>
    <t>1210076</t>
  </si>
  <si>
    <t xml:space="preserve">Oximeter Pulse Baseline       </t>
  </si>
  <si>
    <t xml:space="preserve">Fingertip   </t>
  </si>
  <si>
    <t>12-1926</t>
  </si>
  <si>
    <t>2770796</t>
  </si>
  <si>
    <t xml:space="preserve">Amoxicillin Bid Tablets       </t>
  </si>
  <si>
    <t xml:space="preserve">875mg       </t>
  </si>
  <si>
    <t>3734274</t>
  </si>
  <si>
    <t xml:space="preserve">Oximeter Pulse Spectro2       </t>
  </si>
  <si>
    <t xml:space="preserve">Handheld    </t>
  </si>
  <si>
    <t>WW1000EN</t>
  </si>
  <si>
    <t>1153828</t>
  </si>
  <si>
    <t xml:space="preserve">Goldstein Sono Catheter       </t>
  </si>
  <si>
    <t xml:space="preserve">5.2fr       </t>
  </si>
  <si>
    <t>COKG18664</t>
  </si>
  <si>
    <t xml:space="preserve">Aneroid Hand Held Lrg Adult   </t>
  </si>
  <si>
    <t>MDS9388LF</t>
  </si>
  <si>
    <t xml:space="preserve">ST TSH AIA Pack 100 Tests     </t>
  </si>
  <si>
    <t>025294</t>
  </si>
  <si>
    <t>6487785</t>
  </si>
  <si>
    <t xml:space="preserve">Dressing Opsite               </t>
  </si>
  <si>
    <t xml:space="preserve">4-3/4x4     </t>
  </si>
  <si>
    <t>66000710</t>
  </si>
  <si>
    <t>5823496</t>
  </si>
  <si>
    <t>Adhesive Liqibnd Butl Tpl Skin</t>
  </si>
  <si>
    <t>LQB003T</t>
  </si>
  <si>
    <t xml:space="preserve">Dressing Gauze Curad          </t>
  </si>
  <si>
    <t xml:space="preserve">4x4"        </t>
  </si>
  <si>
    <t>CUR253440</t>
  </si>
  <si>
    <t>1115140</t>
  </si>
  <si>
    <t xml:space="preserve">General Purpose Tray Sterile  </t>
  </si>
  <si>
    <t xml:space="preserve">E*Kit       </t>
  </si>
  <si>
    <t>DYNJ07600</t>
  </si>
  <si>
    <t xml:space="preserve">Durashock Aneroid w/Cuff &amp;    </t>
  </si>
  <si>
    <t xml:space="preserve">Bladder     </t>
  </si>
  <si>
    <t>DS44-11CB</t>
  </si>
  <si>
    <t>NST PAPER</t>
  </si>
  <si>
    <t xml:space="preserve">AIA-Pack Substrate II         </t>
  </si>
  <si>
    <t xml:space="preserve">1000 Test   </t>
  </si>
  <si>
    <t xml:space="preserve">2x100mL </t>
  </si>
  <si>
    <t>020968</t>
  </si>
  <si>
    <t>7775562</t>
  </si>
  <si>
    <t xml:space="preserve">Tape Scotchcast Soft Fbgl Wh  </t>
  </si>
  <si>
    <t xml:space="preserve">4"X4Yds     </t>
  </si>
  <si>
    <t>82104</t>
  </si>
  <si>
    <t>1244693</t>
  </si>
  <si>
    <t xml:space="preserve">Strip Test Revital-OX Resert  </t>
  </si>
  <si>
    <t xml:space="preserve">60/Bt   </t>
  </si>
  <si>
    <t>PCC053</t>
  </si>
  <si>
    <t xml:space="preserve">Sphyg Diagnostix Large Arm LF </t>
  </si>
  <si>
    <t>703-12XBK</t>
  </si>
  <si>
    <t>2881699</t>
  </si>
  <si>
    <t>Sp Hcg Urine/Serum Control Set</t>
  </si>
  <si>
    <t xml:space="preserve">P/N         </t>
  </si>
  <si>
    <t>1 Set/Bx</t>
  </si>
  <si>
    <t>B1077-24</t>
  </si>
  <si>
    <t xml:space="preserve">Tango Adult Cuff PL           </t>
  </si>
  <si>
    <t>w/Microphone</t>
  </si>
  <si>
    <t>042061-010</t>
  </si>
  <si>
    <t xml:space="preserve">Electrode Needle 26Ga         </t>
  </si>
  <si>
    <t xml:space="preserve">25mm        </t>
  </si>
  <si>
    <t>S53155</t>
  </si>
  <si>
    <t>9007649</t>
  </si>
  <si>
    <t xml:space="preserve">18gX1 1/2   </t>
  </si>
  <si>
    <t>SN1815</t>
  </si>
  <si>
    <t xml:space="preserve">PinWheel Neurological         </t>
  </si>
  <si>
    <t>96-7905NS</t>
  </si>
  <si>
    <t>1315260</t>
  </si>
  <si>
    <t xml:space="preserve">Bupivacaine SDV Inj 10mL PF   </t>
  </si>
  <si>
    <t>55150016710</t>
  </si>
  <si>
    <t>9004996</t>
  </si>
  <si>
    <t xml:space="preserve">Urispec Pro 2GP Urine Strip   </t>
  </si>
  <si>
    <t xml:space="preserve">Strips      </t>
  </si>
  <si>
    <t>900-4996</t>
  </si>
  <si>
    <t>BXTA1411</t>
  </si>
  <si>
    <t>9326347</t>
  </si>
  <si>
    <t xml:space="preserve">Plastibell Assorted Sizes     </t>
  </si>
  <si>
    <t>9230</t>
  </si>
  <si>
    <t>9537857</t>
  </si>
  <si>
    <t xml:space="preserve">Acu-punch 3mm-50 Acuderm      </t>
  </si>
  <si>
    <t>P350</t>
  </si>
  <si>
    <t>9532117</t>
  </si>
  <si>
    <t xml:space="preserve">Nail Splitter 5 Del STRSS     </t>
  </si>
  <si>
    <t xml:space="preserve">5 Del       </t>
  </si>
  <si>
    <t>40-226A</t>
  </si>
  <si>
    <t xml:space="preserve">Assure Platinum Blood Glucose </t>
  </si>
  <si>
    <t xml:space="preserve">Meter       </t>
  </si>
  <si>
    <t>500001</t>
  </si>
  <si>
    <t xml:space="preserve">Filter Rplc f/ Endo Soak Sys  </t>
  </si>
  <si>
    <t xml:space="preserve">Reusable    </t>
  </si>
  <si>
    <t>610-1208</t>
  </si>
  <si>
    <t>1158903</t>
  </si>
  <si>
    <t xml:space="preserve">Envision Tissue Facial White  </t>
  </si>
  <si>
    <t xml:space="preserve">100Sheets   </t>
  </si>
  <si>
    <t xml:space="preserve">30Bx/Ca </t>
  </si>
  <si>
    <t>47410</t>
  </si>
  <si>
    <t>1325673</t>
  </si>
  <si>
    <t xml:space="preserve">EpinephrineSnap-V Convenience </t>
  </si>
  <si>
    <t>FOCHEA</t>
  </si>
  <si>
    <t>24357091120</t>
  </si>
  <si>
    <t>1202683</t>
  </si>
  <si>
    <t xml:space="preserve">Dacron Tip Appl Wood Shaft    </t>
  </si>
  <si>
    <t xml:space="preserve">6" Sterile  </t>
  </si>
  <si>
    <t>25-806 1WD</t>
  </si>
  <si>
    <t>4025928</t>
  </si>
  <si>
    <t xml:space="preserve">Sheaths Probe Cover LF NS     </t>
  </si>
  <si>
    <t xml:space="preserve">Ultrasound  </t>
  </si>
  <si>
    <t>42001</t>
  </si>
  <si>
    <t>5580009</t>
  </si>
  <si>
    <t>RotaTeq Oral Rotavirus Vaccine</t>
  </si>
  <si>
    <t>00006404720</t>
  </si>
  <si>
    <t>1277106</t>
  </si>
  <si>
    <t xml:space="preserve">IV Start Kit w/Tegaderm       </t>
  </si>
  <si>
    <t xml:space="preserve">w/Label     </t>
  </si>
  <si>
    <t>1303</t>
  </si>
  <si>
    <t xml:space="preserve">Lt Md       </t>
  </si>
  <si>
    <t>TX9903-08</t>
  </si>
  <si>
    <t>1229219</t>
  </si>
  <si>
    <t xml:space="preserve">Bin Storage PP Open Stack     </t>
  </si>
  <si>
    <t xml:space="preserve">Semi-Clear  </t>
  </si>
  <si>
    <t>30224SCLAR</t>
  </si>
  <si>
    <t xml:space="preserve">EEG Gold Cup Electrodes       </t>
  </si>
  <si>
    <t xml:space="preserve">1.0ml       </t>
  </si>
  <si>
    <t xml:space="preserve">12/Pk   </t>
  </si>
  <si>
    <t>019-414400</t>
  </si>
  <si>
    <t>1317854</t>
  </si>
  <si>
    <t xml:space="preserve">Fluocinonide Cream            </t>
  </si>
  <si>
    <t xml:space="preserve">30gm/Tb </t>
  </si>
  <si>
    <t>5339973</t>
  </si>
  <si>
    <t>6107945</t>
  </si>
  <si>
    <t xml:space="preserve">Otoscope                      </t>
  </si>
  <si>
    <t>5211</t>
  </si>
  <si>
    <t>1103211</t>
  </si>
  <si>
    <t xml:space="preserve">Cuff WA Adult Lg Long         </t>
  </si>
  <si>
    <t>REUSE-12L</t>
  </si>
  <si>
    <t>1325841</t>
  </si>
  <si>
    <t xml:space="preserve">Adacel Tdap PFS w/o Latex     </t>
  </si>
  <si>
    <t>49281040020</t>
  </si>
  <si>
    <t xml:space="preserve">Splint Finger Alumafoam       </t>
  </si>
  <si>
    <t xml:space="preserve">1/2x9"      </t>
  </si>
  <si>
    <t>193463</t>
  </si>
  <si>
    <t>1233491</t>
  </si>
  <si>
    <t xml:space="preserve">Ibuprofen Infant Drops        </t>
  </si>
  <si>
    <t xml:space="preserve">50mg/1.25ml </t>
  </si>
  <si>
    <t xml:space="preserve">30mL/Bt </t>
  </si>
  <si>
    <t>4379095</t>
  </si>
  <si>
    <t>6354106</t>
  </si>
  <si>
    <t xml:space="preserve">Tuning Fork #C512             </t>
  </si>
  <si>
    <t xml:space="preserve">Aluminum    </t>
  </si>
  <si>
    <t>7012</t>
  </si>
  <si>
    <t xml:space="preserve">Cartridge Color Ink/Paper Set </t>
  </si>
  <si>
    <t xml:space="preserve">KP-108IN    </t>
  </si>
  <si>
    <t>359514</t>
  </si>
  <si>
    <t xml:space="preserve">Can Step Semi-Round 13gal     </t>
  </si>
  <si>
    <t>231835</t>
  </si>
  <si>
    <t>8401674</t>
  </si>
  <si>
    <t xml:space="preserve">Needle Hypo w/Syr 25gx5/8     </t>
  </si>
  <si>
    <t>4237</t>
  </si>
  <si>
    <t>1015676</t>
  </si>
  <si>
    <t xml:space="preserve">Lifeshield Male Adapter Plug  </t>
  </si>
  <si>
    <t xml:space="preserve">Pr          </t>
  </si>
  <si>
    <t xml:space="preserve">120/Ca  </t>
  </si>
  <si>
    <t>1130101</t>
  </si>
  <si>
    <t xml:space="preserve">Brace Wrist ComfortFORM       </t>
  </si>
  <si>
    <t xml:space="preserve">Right XL    </t>
  </si>
  <si>
    <t>79-87308-4074</t>
  </si>
  <si>
    <t>1158492</t>
  </si>
  <si>
    <t xml:space="preserve">Ace Bandage Antimicro 4"      </t>
  </si>
  <si>
    <t xml:space="preserve">w/Velcro    </t>
  </si>
  <si>
    <t>207604</t>
  </si>
  <si>
    <t>1249546</t>
  </si>
  <si>
    <t xml:space="preserve">Glucagon Inj Diagnostic Kit   </t>
  </si>
  <si>
    <t xml:space="preserve">1mg         </t>
  </si>
  <si>
    <t>63323059303</t>
  </si>
  <si>
    <t xml:space="preserve">SporeCheck Biological Monitor </t>
  </si>
  <si>
    <t xml:space="preserve">In Office   </t>
  </si>
  <si>
    <t>IMS-1376</t>
  </si>
  <si>
    <t xml:space="preserve">Voltage Adapter F Bp Unit     </t>
  </si>
  <si>
    <t xml:space="preserve">Arden       </t>
  </si>
  <si>
    <t>7052-37</t>
  </si>
  <si>
    <t xml:space="preserve">Size 5      </t>
  </si>
  <si>
    <t>ORT327005C</t>
  </si>
  <si>
    <t>2881761</t>
  </si>
  <si>
    <t xml:space="preserve">Wipe Cloth Sp Dry/Lint-Free   </t>
  </si>
  <si>
    <t>C6372-13</t>
  </si>
  <si>
    <t>1291975</t>
  </si>
  <si>
    <t xml:space="preserve">Elyptol Spray Hand Sanitizer  </t>
  </si>
  <si>
    <t xml:space="preserve">16oz        </t>
  </si>
  <si>
    <t>ELPTOL</t>
  </si>
  <si>
    <t>ERLW16</t>
  </si>
  <si>
    <t xml:space="preserve">Compression Girdle Above Knee </t>
  </si>
  <si>
    <t xml:space="preserve">White Small </t>
  </si>
  <si>
    <t>F020223</t>
  </si>
  <si>
    <t xml:space="preserve">Chart Female Reproductive Sys </t>
  </si>
  <si>
    <t xml:space="preserve">Lmnt 20x26" </t>
  </si>
  <si>
    <t>9781587790201</t>
  </si>
  <si>
    <t xml:space="preserve">Waste Receptacle Step-On Red  </t>
  </si>
  <si>
    <t xml:space="preserve">12 Gal      </t>
  </si>
  <si>
    <t>FGST12ERBRD</t>
  </si>
  <si>
    <t>1598998</t>
  </si>
  <si>
    <t xml:space="preserve">Lantus Insulin                </t>
  </si>
  <si>
    <t xml:space="preserve">100u/mL     </t>
  </si>
  <si>
    <t xml:space="preserve">10mL/Bt </t>
  </si>
  <si>
    <t>WINTHR</t>
  </si>
  <si>
    <t>0088222033</t>
  </si>
  <si>
    <t>1046007</t>
  </si>
  <si>
    <t xml:space="preserve">LifeDop No Display w/Recorder </t>
  </si>
  <si>
    <t xml:space="preserve">8MHz        </t>
  </si>
  <si>
    <t>L150A-SD8</t>
  </si>
  <si>
    <t xml:space="preserve">Tape Coflex NL Tan            </t>
  </si>
  <si>
    <t xml:space="preserve">3x5yd       </t>
  </si>
  <si>
    <t>5300S-024</t>
  </si>
  <si>
    <t xml:space="preserve">Electrosurgical Pencil        </t>
  </si>
  <si>
    <t xml:space="preserve">w/ Holster  </t>
  </si>
  <si>
    <t>E2350H</t>
  </si>
  <si>
    <t xml:space="preserve">Forcep Halsted Disp Str       </t>
  </si>
  <si>
    <t>96-2537</t>
  </si>
  <si>
    <t>2480581</t>
  </si>
  <si>
    <t xml:space="preserve">Thiamine HCL Inj MDV N-R      </t>
  </si>
  <si>
    <t xml:space="preserve">100Mg/mL    </t>
  </si>
  <si>
    <t xml:space="preserve">2mL/Vl  </t>
  </si>
  <si>
    <t>5557490</t>
  </si>
  <si>
    <t xml:space="preserve">Mepilex AG Foam Dressing      </t>
  </si>
  <si>
    <t xml:space="preserve">6x6         </t>
  </si>
  <si>
    <t>287300</t>
  </si>
  <si>
    <t xml:space="preserve">Beaker Graduated 50-1000ml    </t>
  </si>
  <si>
    <t xml:space="preserve">Polypro     </t>
  </si>
  <si>
    <t>13916-730</t>
  </si>
  <si>
    <t>8310994</t>
  </si>
  <si>
    <t xml:space="preserve">Glove Sensicare Nitrile PF    </t>
  </si>
  <si>
    <t xml:space="preserve">12" Md      </t>
  </si>
  <si>
    <t>MDS1285</t>
  </si>
  <si>
    <t xml:space="preserve">Left Md     </t>
  </si>
  <si>
    <t>79-87315-4074</t>
  </si>
  <si>
    <t xml:space="preserve">PROSPHYG Aneroid Sphyg Purple </t>
  </si>
  <si>
    <t>760-11AV</t>
  </si>
  <si>
    <t xml:space="preserve">Oximeter Pulse MD300 C2       </t>
  </si>
  <si>
    <t xml:space="preserve">Finger      </t>
  </si>
  <si>
    <t>R204P23</t>
  </si>
  <si>
    <t>9880192</t>
  </si>
  <si>
    <t>Protexis Ltx Hydrogel Glove PF</t>
  </si>
  <si>
    <t>Sz 8.5 Yellw</t>
  </si>
  <si>
    <t>2D72LS85</t>
  </si>
  <si>
    <t>5700246</t>
  </si>
  <si>
    <t xml:space="preserve">Size 15     </t>
  </si>
  <si>
    <t xml:space="preserve">Stool w/o Back Pneum Seat     </t>
  </si>
  <si>
    <t>Imperial Blu</t>
  </si>
  <si>
    <t>RS</t>
  </si>
  <si>
    <t>7577389</t>
  </si>
  <si>
    <t xml:space="preserve">Q-Syte Ext Set LL Microbore   </t>
  </si>
  <si>
    <t xml:space="preserve">Copper/Choc </t>
  </si>
  <si>
    <t>5809</t>
  </si>
  <si>
    <t xml:space="preserve">MED         </t>
  </si>
  <si>
    <t>83340</t>
  </si>
  <si>
    <t>5900057</t>
  </si>
  <si>
    <t xml:space="preserve">Purell Grn Cert Hnd Sanit TFX </t>
  </si>
  <si>
    <t>5391-02</t>
  </si>
  <si>
    <t>4152214</t>
  </si>
  <si>
    <t xml:space="preserve">Purell Dispenser For Bib      </t>
  </si>
  <si>
    <t>9621-12</t>
  </si>
  <si>
    <t>1292414</t>
  </si>
  <si>
    <t>Illuminator Kleenspec Cordless</t>
  </si>
  <si>
    <t>80000</t>
  </si>
  <si>
    <t xml:space="preserve">Theraputty Medium Green       </t>
  </si>
  <si>
    <t xml:space="preserve">5LB/EA  </t>
  </si>
  <si>
    <t>10-0925</t>
  </si>
  <si>
    <t>5133261</t>
  </si>
  <si>
    <t xml:space="preserve">Cuff &amp; Bladder 2tube Velc     </t>
  </si>
  <si>
    <t xml:space="preserve">Child       </t>
  </si>
  <si>
    <t>5082-24</t>
  </si>
  <si>
    <t xml:space="preserve">Tweezers                      </t>
  </si>
  <si>
    <t>350</t>
  </si>
  <si>
    <t>2480348</t>
  </si>
  <si>
    <t>63323048227</t>
  </si>
  <si>
    <t xml:space="preserve">Labels f/Dymo Label Writer    </t>
  </si>
  <si>
    <t xml:space="preserve">1"x2-1/8"   </t>
  </si>
  <si>
    <t>150932</t>
  </si>
  <si>
    <t>8120005</t>
  </si>
  <si>
    <t xml:space="preserve">Monsel's Unidose Vial         </t>
  </si>
  <si>
    <t>0112-8</t>
  </si>
  <si>
    <t>7776528</t>
  </si>
  <si>
    <t xml:space="preserve">Tegaderm Trans Dressing       </t>
  </si>
  <si>
    <t xml:space="preserve">2-3/4"      </t>
  </si>
  <si>
    <t>1620</t>
  </si>
  <si>
    <t>1336206</t>
  </si>
  <si>
    <t xml:space="preserve">Glove Exam Esteem Nitrile     </t>
  </si>
  <si>
    <t xml:space="preserve">Blue Lg     </t>
  </si>
  <si>
    <t>8898NB</t>
  </si>
  <si>
    <t xml:space="preserve">Adcuff Inflation System Black </t>
  </si>
  <si>
    <t>865-10SABK</t>
  </si>
  <si>
    <t xml:space="preserve">Barrier Skin FormaFlex        </t>
  </si>
  <si>
    <t>14103</t>
  </si>
  <si>
    <t>6900225</t>
  </si>
  <si>
    <t>Betasept Scrub Chlorhexidin 4%</t>
  </si>
  <si>
    <t>BTA016</t>
  </si>
  <si>
    <t>1500073</t>
  </si>
  <si>
    <t xml:space="preserve">Xylocaine w/Epi MDV 50ML      </t>
  </si>
  <si>
    <t>63323048257</t>
  </si>
  <si>
    <t xml:space="preserve">IV Start W 1683 Twl Frepp     </t>
  </si>
  <si>
    <t xml:space="preserve">(01 )067    </t>
  </si>
  <si>
    <t>01-9701A</t>
  </si>
  <si>
    <t>1329467</t>
  </si>
  <si>
    <t xml:space="preserve">Pain Ease Med Stream Spray    </t>
  </si>
  <si>
    <t xml:space="preserve">1oz/Cn  </t>
  </si>
  <si>
    <t>GEBAUE</t>
  </si>
  <si>
    <t>00386000804</t>
  </si>
  <si>
    <t>8900603</t>
  </si>
  <si>
    <t xml:space="preserve">Petroleum Jelly Vaseline Wht  </t>
  </si>
  <si>
    <t xml:space="preserve">0.6oz       </t>
  </si>
  <si>
    <t>8884430100</t>
  </si>
  <si>
    <t xml:space="preserve">Stethoscope Adscope Frosted   </t>
  </si>
  <si>
    <t xml:space="preserve">Royal Blue  </t>
  </si>
  <si>
    <t>603FRB</t>
  </si>
  <si>
    <t xml:space="preserve">Wipe Perineal Frag Free Flush </t>
  </si>
  <si>
    <t xml:space="preserve">16EA/PK     </t>
  </si>
  <si>
    <t>2AWUF-16</t>
  </si>
  <si>
    <t>6430342</t>
  </si>
  <si>
    <t xml:space="preserve">Diapers Huggies Ltl Snglr     </t>
  </si>
  <si>
    <t xml:space="preserve">Jumbo Pack  </t>
  </si>
  <si>
    <t xml:space="preserve">32/Pk   </t>
  </si>
  <si>
    <t>40765</t>
  </si>
  <si>
    <t>1222080</t>
  </si>
  <si>
    <t xml:space="preserve">Vaqta Hepatitis A PFS Ped     </t>
  </si>
  <si>
    <t>00006409502</t>
  </si>
  <si>
    <t>1093145</t>
  </si>
  <si>
    <t xml:space="preserve">IFOB Kit 50 Test/50 Tubes     </t>
  </si>
  <si>
    <t xml:space="preserve">No Mailer   </t>
  </si>
  <si>
    <t>T1-CK50</t>
  </si>
  <si>
    <t xml:space="preserve">Life-Trace Transdcer Belt LF  </t>
  </si>
  <si>
    <t>56101</t>
  </si>
  <si>
    <t>1174633</t>
  </si>
  <si>
    <t xml:space="preserve">Bulb f/Colposcope 150W 120V   </t>
  </si>
  <si>
    <t>906117</t>
  </si>
  <si>
    <t>4999384</t>
  </si>
  <si>
    <t xml:space="preserve">Electrodes Foam Snap WetGel   </t>
  </si>
  <si>
    <t>MS-65005</t>
  </si>
  <si>
    <t xml:space="preserve">Sanitize Wipes Ocean Fresh    </t>
  </si>
  <si>
    <t xml:space="preserve">Scent       </t>
  </si>
  <si>
    <t>939760</t>
  </si>
  <si>
    <t>4886925</t>
  </si>
  <si>
    <t xml:space="preserve">Soap Antimicrob Goldn Cln     </t>
  </si>
  <si>
    <t>9127-12</t>
  </si>
  <si>
    <t>2270393</t>
  </si>
  <si>
    <t xml:space="preserve">Cup Specimen Bulk Non Sterile </t>
  </si>
  <si>
    <t xml:space="preserve">4.5oz       </t>
  </si>
  <si>
    <t>8660</t>
  </si>
  <si>
    <t>TVS-01</t>
  </si>
  <si>
    <t>1211088</t>
  </si>
  <si>
    <t xml:space="preserve">Gauze Spng LF Strl Nwvn 4x4"  </t>
  </si>
  <si>
    <t xml:space="preserve">6 Ply 2's   </t>
  </si>
  <si>
    <t>12x25/Ca</t>
  </si>
  <si>
    <t>PRM256000</t>
  </si>
  <si>
    <t>2275611</t>
  </si>
  <si>
    <t>QuickVue Influ A+B Tst Non Ret</t>
  </si>
  <si>
    <t>20183</t>
  </si>
  <si>
    <t>1235033</t>
  </si>
  <si>
    <t xml:space="preserve">Desitin Diaper Rash Paste     </t>
  </si>
  <si>
    <t xml:space="preserve">Max Streng  </t>
  </si>
  <si>
    <t xml:space="preserve">4oz/Ea  </t>
  </si>
  <si>
    <t>1171883</t>
  </si>
  <si>
    <t xml:space="preserve">Nipper Tissue Convex          </t>
  </si>
  <si>
    <t xml:space="preserve">5"          </t>
  </si>
  <si>
    <t>40-251-SS</t>
  </si>
  <si>
    <t>5550669</t>
  </si>
  <si>
    <t xml:space="preserve">Sofloop Face Mask             </t>
  </si>
  <si>
    <t xml:space="preserve">Anti-fog    </t>
  </si>
  <si>
    <t>4225</t>
  </si>
  <si>
    <t xml:space="preserve">Stockinette Tube Bias Cttn    </t>
  </si>
  <si>
    <t xml:space="preserve">2"x50yd     </t>
  </si>
  <si>
    <t>RB2</t>
  </si>
  <si>
    <t>6780316</t>
  </si>
  <si>
    <t xml:space="preserve">Aneroid, Large Adult          </t>
  </si>
  <si>
    <t>MDS9388</t>
  </si>
  <si>
    <t>1289991</t>
  </si>
  <si>
    <t xml:space="preserve">Epinephrine Inj SD Ampule 1mL </t>
  </si>
  <si>
    <t>BPILAB</t>
  </si>
  <si>
    <t>6859248</t>
  </si>
  <si>
    <t xml:space="preserve">NextStep PF Latex Exam Glove  </t>
  </si>
  <si>
    <t>3201</t>
  </si>
  <si>
    <t xml:space="preserve">Glucose Reagent               </t>
  </si>
  <si>
    <t>472500</t>
  </si>
  <si>
    <t>1224989</t>
  </si>
  <si>
    <t xml:space="preserve">Ropivacaine HCl Inj 30mL PF   </t>
  </si>
  <si>
    <t xml:space="preserve">5mg/mL      </t>
  </si>
  <si>
    <t>00409930130</t>
  </si>
  <si>
    <t>2580313</t>
  </si>
  <si>
    <t xml:space="preserve">Nitrostat Tabs N-R            </t>
  </si>
  <si>
    <t xml:space="preserve">0.4mg       </t>
  </si>
  <si>
    <t xml:space="preserve">25/Bt   </t>
  </si>
  <si>
    <t>00071041813</t>
  </si>
  <si>
    <t>5700317</t>
  </si>
  <si>
    <t xml:space="preserve">Urispec+ UA Reader w/4 Box    </t>
  </si>
  <si>
    <t>93088.2x6.5</t>
  </si>
  <si>
    <t xml:space="preserve">Wall Board Doagnostic         </t>
  </si>
  <si>
    <t>77792-M</t>
  </si>
  <si>
    <t xml:space="preserve">Organizer Drawer Plastic      </t>
  </si>
  <si>
    <t>15137</t>
  </si>
  <si>
    <t>6358506</t>
  </si>
  <si>
    <t xml:space="preserve">Microscope Slides Grafco      </t>
  </si>
  <si>
    <t>3703-2F</t>
  </si>
  <si>
    <t xml:space="preserve">Small Right </t>
  </si>
  <si>
    <t>10302</t>
  </si>
  <si>
    <t xml:space="preserve">BINDER,PL,VIEW,.5,WHT         </t>
  </si>
  <si>
    <t xml:space="preserve">WHITE       </t>
  </si>
  <si>
    <t>396941</t>
  </si>
  <si>
    <t>1316433</t>
  </si>
  <si>
    <t xml:space="preserve">Gel MediHoney Tube HCS        </t>
  </si>
  <si>
    <t xml:space="preserve">1.5oz       </t>
  </si>
  <si>
    <t>31815</t>
  </si>
  <si>
    <t>1000063</t>
  </si>
  <si>
    <t xml:space="preserve">Uterine Forceps Bozeman       </t>
  </si>
  <si>
    <t xml:space="preserve">Curved 10"  </t>
  </si>
  <si>
    <t>V97-622</t>
  </si>
  <si>
    <t>1188495</t>
  </si>
  <si>
    <t>Sony Color Digital Paper Print</t>
  </si>
  <si>
    <t xml:space="preserve">UPC-55      </t>
  </si>
  <si>
    <t xml:space="preserve">1Pk/Cr  </t>
  </si>
  <si>
    <t>UPC-55-</t>
  </si>
  <si>
    <t>1263682</t>
  </si>
  <si>
    <t xml:space="preserve">Heparin Sod Pork Inj MDV 1mL  </t>
  </si>
  <si>
    <t xml:space="preserve">5000mu/mL   </t>
  </si>
  <si>
    <t>5037551</t>
  </si>
  <si>
    <t>9007477</t>
  </si>
  <si>
    <t xml:space="preserve">Suture PGA Undyed PC30        </t>
  </si>
  <si>
    <t xml:space="preserve">Forcep Mosquito Petite Point  </t>
  </si>
  <si>
    <t>Curved 4.75"</t>
  </si>
  <si>
    <t>105-096</t>
  </si>
  <si>
    <t>1330717</t>
  </si>
  <si>
    <t xml:space="preserve">Reagent Alcohol 95%           </t>
  </si>
  <si>
    <t>9500-1</t>
  </si>
  <si>
    <t xml:space="preserve">India Ink                     </t>
  </si>
  <si>
    <t>261194</t>
  </si>
  <si>
    <t xml:space="preserve">Needle Inoject 38mmx26g       </t>
  </si>
  <si>
    <t>74438-45/10</t>
  </si>
  <si>
    <t>1197909</t>
  </si>
  <si>
    <t xml:space="preserve">Injection Cap                 </t>
  </si>
  <si>
    <t>BURIND</t>
  </si>
  <si>
    <t>418030</t>
  </si>
  <si>
    <t xml:space="preserve">One Size    </t>
  </si>
  <si>
    <t>791-NS</t>
  </si>
  <si>
    <t xml:space="preserve">Excisor Biopsy Fischer Cone   </t>
  </si>
  <si>
    <t>12x15mm Disp</t>
  </si>
  <si>
    <t>900-151</t>
  </si>
  <si>
    <t xml:space="preserve">Ext Set Ultrasite Inj         </t>
  </si>
  <si>
    <t>474517</t>
  </si>
  <si>
    <t>1045790</t>
  </si>
  <si>
    <t>Tape Deltacast Elite Plstr Blk</t>
  </si>
  <si>
    <t xml:space="preserve">3"X4Yds     </t>
  </si>
  <si>
    <t>4873</t>
  </si>
  <si>
    <t xml:space="preserve">Glucose 201 Analyzer          </t>
  </si>
  <si>
    <t>120706</t>
  </si>
  <si>
    <t xml:space="preserve">16Wx16D     </t>
  </si>
  <si>
    <t>CW0070CS</t>
  </si>
  <si>
    <t>1162163</t>
  </si>
  <si>
    <t xml:space="preserve">Drape Exam 40x60"             </t>
  </si>
  <si>
    <t xml:space="preserve">HCPCS Levell II Professional  </t>
  </si>
  <si>
    <t>OP231519</t>
  </si>
  <si>
    <t xml:space="preserve">Stocking TED Cmpr Full Length </t>
  </si>
  <si>
    <t xml:space="preserve">6Pr/Cr  </t>
  </si>
  <si>
    <t>3180LF</t>
  </si>
  <si>
    <t>9007456</t>
  </si>
  <si>
    <t xml:space="preserve">Unna Boot Calamine            </t>
  </si>
  <si>
    <t xml:space="preserve">4"x10Yds    </t>
  </si>
  <si>
    <t>KOBUSA</t>
  </si>
  <si>
    <t>9007456HS</t>
  </si>
  <si>
    <t>8408812</t>
  </si>
  <si>
    <t xml:space="preserve">1 gm        </t>
  </si>
  <si>
    <t xml:space="preserve">30mL    </t>
  </si>
  <si>
    <t>63323026530</t>
  </si>
  <si>
    <t>8914205</t>
  </si>
  <si>
    <t xml:space="preserve">Chemstrip 10md Urine Test     </t>
  </si>
  <si>
    <t>3260763160</t>
  </si>
  <si>
    <t>5200011</t>
  </si>
  <si>
    <t>Suction Tubing Sterile Connect</t>
  </si>
  <si>
    <t xml:space="preserve">3/16x10     </t>
  </si>
  <si>
    <t>0036770</t>
  </si>
  <si>
    <t xml:space="preserve">Forcep Alligator 3.5"         </t>
  </si>
  <si>
    <t>94-5034</t>
  </si>
  <si>
    <t>4260053</t>
  </si>
  <si>
    <t xml:space="preserve">Aneriod Stethescope Pro Kit   </t>
  </si>
  <si>
    <t xml:space="preserve">Black Adult </t>
  </si>
  <si>
    <t>768-670-11ABK</t>
  </si>
  <si>
    <t xml:space="preserve">White Large </t>
  </si>
  <si>
    <t>F020225</t>
  </si>
  <si>
    <t xml:space="preserve">Underpad Wings 23x36"         </t>
  </si>
  <si>
    <t xml:space="preserve">Heavy       </t>
  </si>
  <si>
    <t>988-</t>
  </si>
  <si>
    <t>1209449</t>
  </si>
  <si>
    <t xml:space="preserve">Ultra 3-in-1 Earloop Mask     </t>
  </si>
  <si>
    <t>VALUMX</t>
  </si>
  <si>
    <t>5630E-PP</t>
  </si>
  <si>
    <t>4819950</t>
  </si>
  <si>
    <t xml:space="preserve">Aneroid 767 Wl,adl,old-stl    </t>
  </si>
  <si>
    <t xml:space="preserve">2pc Cuf     </t>
  </si>
  <si>
    <t>7670-01CB</t>
  </si>
  <si>
    <t>763-011-6</t>
  </si>
  <si>
    <t xml:space="preserve">Sound Mc Crea Urethral 7"     </t>
  </si>
  <si>
    <t xml:space="preserve"> 8FR        </t>
  </si>
  <si>
    <t>29-14-8</t>
  </si>
  <si>
    <t>9004817</t>
  </si>
  <si>
    <t xml:space="preserve">Stethoscope Pro Plus Prof     </t>
  </si>
  <si>
    <t xml:space="preserve">22"Navy     </t>
  </si>
  <si>
    <t>603NHS</t>
  </si>
  <si>
    <t>1231602</t>
  </si>
  <si>
    <t>Glove Exam Nitrile PF Textured</t>
  </si>
  <si>
    <t>9250-10</t>
  </si>
  <si>
    <t xml:space="preserve">Wheelchair w/Swing Footrest   </t>
  </si>
  <si>
    <t xml:space="preserve">22"         </t>
  </si>
  <si>
    <t>MDS806800</t>
  </si>
  <si>
    <t xml:space="preserve">Tube G Feeding MIC-KEY        </t>
  </si>
  <si>
    <t xml:space="preserve">14Fr        </t>
  </si>
  <si>
    <t>0120-14-1.2</t>
  </si>
  <si>
    <t>3682908</t>
  </si>
  <si>
    <t xml:space="preserve">Sticker Avenger Infinity War  </t>
  </si>
  <si>
    <t>Asst 2.5x2.5</t>
  </si>
  <si>
    <t>ps661</t>
  </si>
  <si>
    <t>4390125</t>
  </si>
  <si>
    <t xml:space="preserve">PremierPro Glove Vinyl PF     </t>
  </si>
  <si>
    <t>S2SGLO</t>
  </si>
  <si>
    <t>4073</t>
  </si>
  <si>
    <t>1317427</t>
  </si>
  <si>
    <t>10x6/Ctn</t>
  </si>
  <si>
    <t>P1HO1RN-10</t>
  </si>
  <si>
    <t>1190810</t>
  </si>
  <si>
    <t>Mouthpiece Peak Flow Cardboard</t>
  </si>
  <si>
    <t xml:space="preserve">Disp 1" OD  </t>
  </si>
  <si>
    <t>162302</t>
  </si>
  <si>
    <t>1208132</t>
  </si>
  <si>
    <t xml:space="preserve">Stethoscope Ltmn Ltwt2 SE     </t>
  </si>
  <si>
    <t xml:space="preserve">PrlPnk 28"  </t>
  </si>
  <si>
    <t>2456</t>
  </si>
  <si>
    <t>2400899</t>
  </si>
  <si>
    <t xml:space="preserve">Applicator Calcium Alg St     </t>
  </si>
  <si>
    <t xml:space="preserve">5.5x.035    </t>
  </si>
  <si>
    <t>25-800 A 50</t>
  </si>
  <si>
    <t xml:space="preserve">Scissor Or Strt Shrp Blnt     </t>
  </si>
  <si>
    <t xml:space="preserve">4 1/2"      </t>
  </si>
  <si>
    <t>14-1045</t>
  </si>
  <si>
    <t>9870646</t>
  </si>
  <si>
    <t xml:space="preserve">TB Syringes w/Needle Slip 1cc </t>
  </si>
  <si>
    <t xml:space="preserve">26gx3/8"    </t>
  </si>
  <si>
    <t>309625</t>
  </si>
  <si>
    <t>1539072</t>
  </si>
  <si>
    <t xml:space="preserve">Strip Shur-Strip Closure      </t>
  </si>
  <si>
    <t>DKC81119</t>
  </si>
  <si>
    <t>1226847</t>
  </si>
  <si>
    <t>Tape Measur Ppr Bariatric 100"</t>
  </si>
  <si>
    <t xml:space="preserve">100 IN      </t>
  </si>
  <si>
    <t>BTM-100</t>
  </si>
  <si>
    <t>6009320</t>
  </si>
  <si>
    <t xml:space="preserve">OR Towels Sterile Blue        </t>
  </si>
  <si>
    <t xml:space="preserve">4x20        </t>
  </si>
  <si>
    <t xml:space="preserve">80/Ca   </t>
  </si>
  <si>
    <t>724-B</t>
  </si>
  <si>
    <t>1123411</t>
  </si>
  <si>
    <t xml:space="preserve">10mg/mL     </t>
  </si>
  <si>
    <t>63323051610</t>
  </si>
  <si>
    <t xml:space="preserve">Chart Eye Snellen             </t>
  </si>
  <si>
    <t xml:space="preserve">Pocket Size </t>
  </si>
  <si>
    <t>RAC3909</t>
  </si>
  <si>
    <t xml:space="preserve">Cuff &amp; Blddr BP Dgnstx Thigh  </t>
  </si>
  <si>
    <t>Adult 1-Tube</t>
  </si>
  <si>
    <t>845-13TBK-1</t>
  </si>
  <si>
    <t>Arctic Chill</t>
  </si>
  <si>
    <t>65044</t>
  </si>
  <si>
    <t xml:space="preserve">Oximeter Pulse Pediatric      </t>
  </si>
  <si>
    <t>18707</t>
  </si>
  <si>
    <t>1472789</t>
  </si>
  <si>
    <t xml:space="preserve">Cath Tray W/o Cath W/bzx      </t>
  </si>
  <si>
    <t>76030</t>
  </si>
  <si>
    <t xml:space="preserve">XL Navy     </t>
  </si>
  <si>
    <t>63012-22</t>
  </si>
  <si>
    <t>1275610</t>
  </si>
  <si>
    <t xml:space="preserve">Bandage Adhesive Emoji        </t>
  </si>
  <si>
    <t xml:space="preserve">3/4"X3"     </t>
  </si>
  <si>
    <t>15606</t>
  </si>
  <si>
    <t xml:space="preserve">GS 777 Wall Transformer Panop </t>
  </si>
  <si>
    <t>77710-82M</t>
  </si>
  <si>
    <t>1110098</t>
  </si>
  <si>
    <t>Accutest MultiDrug Screen ER11</t>
  </si>
  <si>
    <t xml:space="preserve">25 Tests    </t>
  </si>
  <si>
    <t>JANT</t>
  </si>
  <si>
    <t>DS135</t>
  </si>
  <si>
    <t xml:space="preserve">1444/Cs </t>
  </si>
  <si>
    <t>315Y</t>
  </si>
  <si>
    <t xml:space="preserve">Pad Hand Hd Scotchbrite 1     </t>
  </si>
  <si>
    <t>292908</t>
  </si>
  <si>
    <t>2586163</t>
  </si>
  <si>
    <t xml:space="preserve">Sodium Bicarb Inj SDV 5mL     </t>
  </si>
  <si>
    <t>5823746</t>
  </si>
  <si>
    <t>Razor Lubricate Twin Blade Blu</t>
  </si>
  <si>
    <t>RAZOR01</t>
  </si>
  <si>
    <t xml:space="preserve">Veritor+ Rdr Combo 2 FLU      </t>
  </si>
  <si>
    <t xml:space="preserve">Physician   </t>
  </si>
  <si>
    <t>256074</t>
  </si>
  <si>
    <t xml:space="preserve">Access Ferritin Calibrators   </t>
  </si>
  <si>
    <t>33025</t>
  </si>
  <si>
    <t>7650702</t>
  </si>
  <si>
    <t xml:space="preserve">Electrode Biotac              </t>
  </si>
  <si>
    <t>50007365-</t>
  </si>
  <si>
    <t>1242717</t>
  </si>
  <si>
    <t xml:space="preserve">Progesterone Oil Inj MDV      </t>
  </si>
  <si>
    <t xml:space="preserve">10mL/Vl </t>
  </si>
  <si>
    <t>3447786</t>
  </si>
  <si>
    <t xml:space="preserve">Febreze Hawaiian Aloha        </t>
  </si>
  <si>
    <t>843485</t>
  </si>
  <si>
    <t>5823831</t>
  </si>
  <si>
    <t xml:space="preserve">Lancet Safety Medium Flow     </t>
  </si>
  <si>
    <t xml:space="preserve">23Gx1.8MM   </t>
  </si>
  <si>
    <t>SLMF200</t>
  </si>
  <si>
    <t xml:space="preserve">Wash Refill Honeywell Saline  </t>
  </si>
  <si>
    <t>3ARE2</t>
  </si>
  <si>
    <t>1086357</t>
  </si>
  <si>
    <t>Purell Sanitizer w/Aloe Refill</t>
  </si>
  <si>
    <t xml:space="preserve">1200ml      </t>
  </si>
  <si>
    <t>5457-04</t>
  </si>
  <si>
    <t xml:space="preserve">ST FT4 AIA Pack Tests         </t>
  </si>
  <si>
    <t>025268</t>
  </si>
  <si>
    <t xml:space="preserve">Size 3      </t>
  </si>
  <si>
    <t>050019</t>
  </si>
  <si>
    <t>1048779</t>
  </si>
  <si>
    <t>Water For Inj Sterl Plas Vl PF</t>
  </si>
  <si>
    <t xml:space="preserve">50ml        </t>
  </si>
  <si>
    <t>00409488750</t>
  </si>
  <si>
    <t xml:space="preserve">Incubator Bio Atst 28 Vial    </t>
  </si>
  <si>
    <t xml:space="preserve">115V 60Hz   </t>
  </si>
  <si>
    <t>127</t>
  </si>
  <si>
    <t>8760624</t>
  </si>
  <si>
    <t xml:space="preserve">Anti Fog Hard Pack            </t>
  </si>
  <si>
    <t>NONFB101</t>
  </si>
  <si>
    <t>3150043</t>
  </si>
  <si>
    <t xml:space="preserve">Surguard3 Safety Needle       </t>
  </si>
  <si>
    <t xml:space="preserve">25gx5/8     </t>
  </si>
  <si>
    <t>TERUMO</t>
  </si>
  <si>
    <t>SG3-2516</t>
  </si>
  <si>
    <t>1172772</t>
  </si>
  <si>
    <t xml:space="preserve">Needle SteriJect Blister Pack </t>
  </si>
  <si>
    <t xml:space="preserve">32gx1/2"    </t>
  </si>
  <si>
    <t>TSK3213B</t>
  </si>
  <si>
    <t>9880117</t>
  </si>
  <si>
    <t xml:space="preserve">Sponge Non-Woven LF St 4Ply   </t>
  </si>
  <si>
    <t>C-NWS444S</t>
  </si>
  <si>
    <t>5700727</t>
  </si>
  <si>
    <t>Table Paper Poly-Perf 21"X125'</t>
  </si>
  <si>
    <t xml:space="preserve">9/Ca    </t>
  </si>
  <si>
    <t>80824</t>
  </si>
  <si>
    <t>1187740</t>
  </si>
  <si>
    <t xml:space="preserve">Atropine Sulf Inj PF Syr 10mL </t>
  </si>
  <si>
    <t xml:space="preserve">0.1mg/mL    </t>
  </si>
  <si>
    <t>IMSCO</t>
  </si>
  <si>
    <t>76329333901</t>
  </si>
  <si>
    <t xml:space="preserve">4-5/8"      </t>
  </si>
  <si>
    <t>21-536</t>
  </si>
  <si>
    <t>1101289</t>
  </si>
  <si>
    <t xml:space="preserve">Endometrial Sampling Kit      </t>
  </si>
  <si>
    <t xml:space="preserve">3Ml         </t>
  </si>
  <si>
    <t>96-4160</t>
  </si>
  <si>
    <t xml:space="preserve">Sheet f/Bed 66x104            </t>
  </si>
  <si>
    <t>20P-66104</t>
  </si>
  <si>
    <t>2882023</t>
  </si>
  <si>
    <t xml:space="preserve">Warmer Heel W/Tape Infant     </t>
  </si>
  <si>
    <t xml:space="preserve">4X4         </t>
  </si>
  <si>
    <t>11460-010T</t>
  </si>
  <si>
    <t>9879297</t>
  </si>
  <si>
    <t xml:space="preserve">Safety-Lok Blades Carbon      </t>
  </si>
  <si>
    <t xml:space="preserve">#11         </t>
  </si>
  <si>
    <t>371151</t>
  </si>
  <si>
    <t>6780326</t>
  </si>
  <si>
    <t xml:space="preserve">Unna Boot W/ Calamine         </t>
  </si>
  <si>
    <t xml:space="preserve">3x10Yd      </t>
  </si>
  <si>
    <t>NONUNNA3</t>
  </si>
  <si>
    <t xml:space="preserve">Schroeder Tenaculum           </t>
  </si>
  <si>
    <t>98-386</t>
  </si>
  <si>
    <t>1205696</t>
  </si>
  <si>
    <t xml:space="preserve">Holder Glove Box Acrylic      </t>
  </si>
  <si>
    <t xml:space="preserve">Triple      </t>
  </si>
  <si>
    <t>CCG3061282</t>
  </si>
  <si>
    <t xml:space="preserve">Stethoscope Littmann Cls III  </t>
  </si>
  <si>
    <t>Lavender 27"</t>
  </si>
  <si>
    <t>5832</t>
  </si>
  <si>
    <t>1007713</t>
  </si>
  <si>
    <t xml:space="preserve">Fetal Dopplex Doppler Plus    </t>
  </si>
  <si>
    <t>FD1</t>
  </si>
  <si>
    <t>6541196</t>
  </si>
  <si>
    <t>Suture Ethilon Nyl Mono Blk P3</t>
  </si>
  <si>
    <t>699G</t>
  </si>
  <si>
    <t xml:space="preserve">Coaguchek XS Meter            </t>
  </si>
  <si>
    <t>04837975001</t>
  </si>
  <si>
    <t>1223275</t>
  </si>
  <si>
    <t xml:space="preserve">Cuff BP Soft-Cuf Sm 2-Tube    </t>
  </si>
  <si>
    <t>SFT-A1-2A</t>
  </si>
  <si>
    <t xml:space="preserve">Ri-Focus LED Headband         </t>
  </si>
  <si>
    <t xml:space="preserve">Lamp        </t>
  </si>
  <si>
    <t>6090</t>
  </si>
  <si>
    <t xml:space="preserve">Cartridge PG-240XL Chr100     </t>
  </si>
  <si>
    <t>891103</t>
  </si>
  <si>
    <t xml:space="preserve">Papette Cervical Cell Collect </t>
  </si>
  <si>
    <t>908003</t>
  </si>
  <si>
    <t xml:space="preserve">Microdrop Urine Dipstick I/II </t>
  </si>
  <si>
    <t xml:space="preserve">10x5ml      </t>
  </si>
  <si>
    <t>K064M-10</t>
  </si>
  <si>
    <t>9888497</t>
  </si>
  <si>
    <t>Sharps Cont Rotor Lid Renw Grn</t>
  </si>
  <si>
    <t xml:space="preserve">2 Gallon    </t>
  </si>
  <si>
    <t>8979MW</t>
  </si>
  <si>
    <t xml:space="preserve">f/Leep      </t>
  </si>
  <si>
    <t>6083</t>
  </si>
  <si>
    <t>1081954</t>
  </si>
  <si>
    <t xml:space="preserve">Safety Scalpel # 10           </t>
  </si>
  <si>
    <t>D4510</t>
  </si>
  <si>
    <t>2730040</t>
  </si>
  <si>
    <t>Biogel Neoderm Glove PF LF Stl</t>
  </si>
  <si>
    <t xml:space="preserve">Size 8.5    </t>
  </si>
  <si>
    <t>42985</t>
  </si>
  <si>
    <t>9533157</t>
  </si>
  <si>
    <t xml:space="preserve">Pessary Dish W/Suport         </t>
  </si>
  <si>
    <t xml:space="preserve">65m Sz3     </t>
  </si>
  <si>
    <t>30-DSHS3</t>
  </si>
  <si>
    <t>9901677</t>
  </si>
  <si>
    <t xml:space="preserve">Eye Wash Station Single       </t>
  </si>
  <si>
    <t>F248650000</t>
  </si>
  <si>
    <t>2882208</t>
  </si>
  <si>
    <t>Drain Wnd Penrose Rub Stnd Flt</t>
  </si>
  <si>
    <t xml:space="preserve">12x1/4      </t>
  </si>
  <si>
    <t>30414-025</t>
  </si>
  <si>
    <t xml:space="preserve">FlexiPort Kit Cuff 4 Size     </t>
  </si>
  <si>
    <t xml:space="preserve">Pediatric   </t>
  </si>
  <si>
    <t>REUSE-PED-MON</t>
  </si>
  <si>
    <t xml:space="preserve">Thermometer Traceable         </t>
  </si>
  <si>
    <t>14140</t>
  </si>
  <si>
    <t>4996024</t>
  </si>
  <si>
    <t xml:space="preserve">Gauze Conforming Sterile      </t>
  </si>
  <si>
    <t>MS-GZCS3</t>
  </si>
  <si>
    <t>6830685</t>
  </si>
  <si>
    <t xml:space="preserve">Eyewash Label/Paper           </t>
  </si>
  <si>
    <t>ESL</t>
  </si>
  <si>
    <t>1530104</t>
  </si>
  <si>
    <t xml:space="preserve">Splint Finger Staxx Sz 1 Skin </t>
  </si>
  <si>
    <t xml:space="preserve">2.08"       </t>
  </si>
  <si>
    <t>79-72241</t>
  </si>
  <si>
    <t xml:space="preserve">Clip Adapter Univ f/ECG/EKG   </t>
  </si>
  <si>
    <t xml:space="preserve">10/Bg   </t>
  </si>
  <si>
    <t>AA00SU10</t>
  </si>
  <si>
    <t>5734217</t>
  </si>
  <si>
    <t xml:space="preserve">Lidocaine Top Soln Glass      </t>
  </si>
  <si>
    <t xml:space="preserve">50ml/Bt </t>
  </si>
  <si>
    <t>1350547</t>
  </si>
  <si>
    <t xml:space="preserve">NCV Set w/Leads               </t>
  </si>
  <si>
    <t>019-415200</t>
  </si>
  <si>
    <t xml:space="preserve">Biohazard Labels Warning Red  </t>
  </si>
  <si>
    <t>1960</t>
  </si>
  <si>
    <t>3060527</t>
  </si>
  <si>
    <t xml:space="preserve">Proair Albuterol Inhaler      </t>
  </si>
  <si>
    <t xml:space="preserve">90mcg       </t>
  </si>
  <si>
    <t xml:space="preserve">8.5g/Ea </t>
  </si>
  <si>
    <t>TEVABR</t>
  </si>
  <si>
    <t>59310057922</t>
  </si>
  <si>
    <t xml:space="preserve">Tympanic Thermom Ear Digital  </t>
  </si>
  <si>
    <t xml:space="preserve">w/Release   </t>
  </si>
  <si>
    <t>MDS9700</t>
  </si>
  <si>
    <t>6543580</t>
  </si>
  <si>
    <t xml:space="preserve">Suture Monocryl Mono Vio Sh   </t>
  </si>
  <si>
    <t xml:space="preserve">4-0 27"     </t>
  </si>
  <si>
    <t>Y315H</t>
  </si>
  <si>
    <t xml:space="preserve">Thermometer Ref/Freezer       </t>
  </si>
  <si>
    <t xml:space="preserve">Jumbo       </t>
  </si>
  <si>
    <t>S95894</t>
  </si>
  <si>
    <t xml:space="preserve">Sign Full Ox Cylndr Ready     </t>
  </si>
  <si>
    <t xml:space="preserve">Green/White </t>
  </si>
  <si>
    <t>471N39</t>
  </si>
  <si>
    <t>4118402</t>
  </si>
  <si>
    <t>1158719</t>
  </si>
  <si>
    <t xml:space="preserve">Headlight Solid State         </t>
  </si>
  <si>
    <t>46070R</t>
  </si>
  <si>
    <t xml:space="preserve">Adscope 603 Stethoscope 22"   </t>
  </si>
  <si>
    <t xml:space="preserve">Met Carib   </t>
  </si>
  <si>
    <t>603MCA</t>
  </si>
  <si>
    <t>1006116</t>
  </si>
  <si>
    <t xml:space="preserve">Needle Holder Mayo-Hegar 6"   </t>
  </si>
  <si>
    <t xml:space="preserve">Carbide Tip </t>
  </si>
  <si>
    <t>100-6116</t>
  </si>
  <si>
    <t>9870248</t>
  </si>
  <si>
    <t xml:space="preserve">Luer-Lok Syringe Only         </t>
  </si>
  <si>
    <t xml:space="preserve">3cc         </t>
  </si>
  <si>
    <t>309657</t>
  </si>
  <si>
    <t xml:space="preserve">Bandage Applicator Cage SS    </t>
  </si>
  <si>
    <t xml:space="preserve">1-7/8       </t>
  </si>
  <si>
    <t>MTTG320C</t>
  </si>
  <si>
    <t>9873650</t>
  </si>
  <si>
    <t xml:space="preserve">16x1-1/2"   </t>
  </si>
  <si>
    <t>305198</t>
  </si>
  <si>
    <t>9004815</t>
  </si>
  <si>
    <t xml:space="preserve">22"Black    </t>
  </si>
  <si>
    <t>603BKHS</t>
  </si>
  <si>
    <t>1158419</t>
  </si>
  <si>
    <t xml:space="preserve">Carry Caddy Black             </t>
  </si>
  <si>
    <t>5228</t>
  </si>
  <si>
    <t>1045504</t>
  </si>
  <si>
    <t xml:space="preserve">Bandage Scissors Knowles      </t>
  </si>
  <si>
    <t>104-5504</t>
  </si>
  <si>
    <t xml:space="preserve">Extension Set Minibore        </t>
  </si>
  <si>
    <t xml:space="preserve">14"         </t>
  </si>
  <si>
    <t>AMS-395-1</t>
  </si>
  <si>
    <t xml:space="preserve">Valve Adapter Swan-Lock       </t>
  </si>
  <si>
    <t xml:space="preserve">Needle Free </t>
  </si>
  <si>
    <t>C351N</t>
  </si>
  <si>
    <t>1329145</t>
  </si>
  <si>
    <t xml:space="preserve">Gentamicin Sulfate Cream      </t>
  </si>
  <si>
    <t xml:space="preserve">0.1%        </t>
  </si>
  <si>
    <t xml:space="preserve">15gm/Tb </t>
  </si>
  <si>
    <t>TOPRXI</t>
  </si>
  <si>
    <t>06-6343</t>
  </si>
  <si>
    <t>9533214</t>
  </si>
  <si>
    <t xml:space="preserve">2.25" Sz3   </t>
  </si>
  <si>
    <t>30-GD3</t>
  </si>
  <si>
    <t xml:space="preserve">Emergency Birth Kit LF        </t>
  </si>
  <si>
    <t>DYNJS0600</t>
  </si>
  <si>
    <t>1210925</t>
  </si>
  <si>
    <t xml:space="preserve">Clipper Surgical Professional </t>
  </si>
  <si>
    <t>Rechargeable</t>
  </si>
  <si>
    <t xml:space="preserve">1Ea/Ca  </t>
  </si>
  <si>
    <t>7100177004</t>
  </si>
  <si>
    <t>1145404</t>
  </si>
  <si>
    <t xml:space="preserve">Splint Thumb Procare          </t>
  </si>
  <si>
    <t xml:space="preserve">Universal   </t>
  </si>
  <si>
    <t>79-82710</t>
  </si>
  <si>
    <t>9533393</t>
  </si>
  <si>
    <t xml:space="preserve">2.00" Sz1   </t>
  </si>
  <si>
    <t>30-RS1</t>
  </si>
  <si>
    <t>2883009</t>
  </si>
  <si>
    <t>Bag Transport Biohazard 3-Wall</t>
  </si>
  <si>
    <t xml:space="preserve">3-Wall      </t>
  </si>
  <si>
    <t>CH6X9BIODB</t>
  </si>
  <si>
    <t xml:space="preserve">8 Gallons   </t>
  </si>
  <si>
    <t>392213</t>
  </si>
  <si>
    <t>1137925</t>
  </si>
  <si>
    <t>Irrigation Syringe Piston Type</t>
  </si>
  <si>
    <t>AS016</t>
  </si>
  <si>
    <t xml:space="preserve">Nebulizer Neb-U-Tyke          </t>
  </si>
  <si>
    <t>Neb-U-Doodle</t>
  </si>
  <si>
    <t>JB0112-070</t>
  </si>
  <si>
    <t>6547525</t>
  </si>
  <si>
    <t xml:space="preserve">Suture Ethilon Mono Blk Fs2   </t>
  </si>
  <si>
    <t>662H</t>
  </si>
  <si>
    <t xml:space="preserve">Theraputty Blue Heavy         </t>
  </si>
  <si>
    <t xml:space="preserve">5LB         </t>
  </si>
  <si>
    <t>10-0926</t>
  </si>
  <si>
    <t xml:space="preserve">Gel Ultrasound AquaSonic NS   </t>
  </si>
  <si>
    <t xml:space="preserve">20g Packet  </t>
  </si>
  <si>
    <t>100x4/Ca</t>
  </si>
  <si>
    <t>01-20</t>
  </si>
  <si>
    <t xml:space="preserve">BATTERY,WATCH/CALCULATOR,     </t>
  </si>
  <si>
    <t>437301</t>
  </si>
  <si>
    <t xml:space="preserve">Saw Cast CC5 w/ Vacuum System </t>
  </si>
  <si>
    <t>cc5-120US</t>
  </si>
  <si>
    <t>1235147</t>
  </si>
  <si>
    <t xml:space="preserve">Tampon Sanitary Tampax Orig   </t>
  </si>
  <si>
    <t>7301024751</t>
  </si>
  <si>
    <t xml:space="preserve">Monitor BP Automatic Digital  </t>
  </si>
  <si>
    <t>MDS5001</t>
  </si>
  <si>
    <t xml:space="preserve">Connector Port                </t>
  </si>
  <si>
    <t xml:space="preserve">5" length   </t>
  </si>
  <si>
    <t>471987</t>
  </si>
  <si>
    <t>79-95273</t>
  </si>
  <si>
    <t>1193473</t>
  </si>
  <si>
    <t xml:space="preserve">Cath Coude Red Rub 18Fr       </t>
  </si>
  <si>
    <t>010118</t>
  </si>
  <si>
    <t>2610316</t>
  </si>
  <si>
    <t xml:space="preserve">Ster Pouches Self-Seal        </t>
  </si>
  <si>
    <t xml:space="preserve">3x12x9"     </t>
  </si>
  <si>
    <t>520</t>
  </si>
  <si>
    <t>1173958</t>
  </si>
  <si>
    <t xml:space="preserve">Steriject Needle 31gx1/2"     </t>
  </si>
  <si>
    <t xml:space="preserve">TSK3113     </t>
  </si>
  <si>
    <t>TSK3113B</t>
  </si>
  <si>
    <t>4077202</t>
  </si>
  <si>
    <t xml:space="preserve">Rack Steri-Strip              </t>
  </si>
  <si>
    <t>1518</t>
  </si>
  <si>
    <t>7776321</t>
  </si>
  <si>
    <t xml:space="preserve">Incubator   </t>
  </si>
  <si>
    <t>116</t>
  </si>
  <si>
    <t>1473452</t>
  </si>
  <si>
    <t xml:space="preserve">Hema-Combistix Strips         </t>
  </si>
  <si>
    <t>10338451</t>
  </si>
  <si>
    <t>1045520</t>
  </si>
  <si>
    <t>Extractor Drml Comedone Schamb</t>
  </si>
  <si>
    <t xml:space="preserve">Crimp       </t>
  </si>
  <si>
    <t>104-5520</t>
  </si>
  <si>
    <t>1046465</t>
  </si>
  <si>
    <t>00703003104</t>
  </si>
  <si>
    <t>1293378</t>
  </si>
  <si>
    <t xml:space="preserve">Dispenser enMotion Impulse    </t>
  </si>
  <si>
    <t>59488A</t>
  </si>
  <si>
    <t xml:space="preserve">Stool Laptop Balt Pop Lmnt    </t>
  </si>
  <si>
    <t>8710273</t>
  </si>
  <si>
    <t xml:space="preserve">MaxwellHouse Coffee           </t>
  </si>
  <si>
    <t xml:space="preserve">30.6 oz     </t>
  </si>
  <si>
    <t>787125</t>
  </si>
  <si>
    <t>1164932</t>
  </si>
  <si>
    <t xml:space="preserve">Caps Faucet f/Eyewash Station </t>
  </si>
  <si>
    <t>NEVIN</t>
  </si>
  <si>
    <t>630GC</t>
  </si>
  <si>
    <t>6101482</t>
  </si>
  <si>
    <t xml:space="preserve">Loop Innoculat Rigid 10ul     </t>
  </si>
  <si>
    <t xml:space="preserve">DK BLUE     </t>
  </si>
  <si>
    <t>25x40/CA</t>
  </si>
  <si>
    <t>COPAN</t>
  </si>
  <si>
    <t>COPH10</t>
  </si>
  <si>
    <t>2670033</t>
  </si>
  <si>
    <t>Bandage Stretch Conform Steril</t>
  </si>
  <si>
    <t xml:space="preserve">2"x4.1yd    </t>
  </si>
  <si>
    <t>3112</t>
  </si>
  <si>
    <t xml:space="preserve">Purell Grn Cert Hnd Sanitizer </t>
  </si>
  <si>
    <t>9691-12</t>
  </si>
  <si>
    <t>9007648</t>
  </si>
  <si>
    <t xml:space="preserve">Syr/Ndl Combo Safety 1cc      </t>
  </si>
  <si>
    <t xml:space="preserve">27gX1/2     </t>
  </si>
  <si>
    <t>12705SN</t>
  </si>
  <si>
    <t>9532401</t>
  </si>
  <si>
    <t xml:space="preserve">Forceps Allis Tissue 5x6      </t>
  </si>
  <si>
    <t>MH16-12</t>
  </si>
  <si>
    <t xml:space="preserve">ProBP 3400 - SureBP NIBP USB  </t>
  </si>
  <si>
    <t xml:space="preserve">Wired       </t>
  </si>
  <si>
    <t>34XFWT-B</t>
  </si>
  <si>
    <t>9537408</t>
  </si>
  <si>
    <t xml:space="preserve">Pederson Vag Spec Sml Nrw     </t>
  </si>
  <si>
    <t>30-50</t>
  </si>
  <si>
    <t>7388387</t>
  </si>
  <si>
    <t xml:space="preserve">Medicine Cup S/S              </t>
  </si>
  <si>
    <t>84920</t>
  </si>
  <si>
    <t>7800038</t>
  </si>
  <si>
    <t xml:space="preserve">Razor Dermagard Safety        </t>
  </si>
  <si>
    <t>AMESAF</t>
  </si>
  <si>
    <t>75-4005</t>
  </si>
  <si>
    <t>2483963</t>
  </si>
  <si>
    <t xml:space="preserve">Glutose Gel Lemon             </t>
  </si>
  <si>
    <t xml:space="preserve">45gm Tube   </t>
  </si>
  <si>
    <t>00574006945</t>
  </si>
  <si>
    <t>4990813</t>
  </si>
  <si>
    <t xml:space="preserve">Instant Summer Hot            </t>
  </si>
  <si>
    <t xml:space="preserve">6x8.25      </t>
  </si>
  <si>
    <t>SHINTC</t>
  </si>
  <si>
    <t>4990813H</t>
  </si>
  <si>
    <t xml:space="preserve">CDS Control Diff              </t>
  </si>
  <si>
    <t xml:space="preserve">4.5ml       </t>
  </si>
  <si>
    <t xml:space="preserve">9/Bx    </t>
  </si>
  <si>
    <t>501-607</t>
  </si>
  <si>
    <t>9534626</t>
  </si>
  <si>
    <t xml:space="preserve">Pederson Vaginal Speculum     </t>
  </si>
  <si>
    <t>30-60</t>
  </si>
  <si>
    <t>1118111</t>
  </si>
  <si>
    <t>Sign "Warning Biohazard" Plast</t>
  </si>
  <si>
    <t xml:space="preserve">7x10"       </t>
  </si>
  <si>
    <t>9WEZ4</t>
  </si>
  <si>
    <t xml:space="preserve">Label Printer Paper Roll      </t>
  </si>
  <si>
    <t>1290800</t>
  </si>
  <si>
    <t>7613018</t>
  </si>
  <si>
    <t xml:space="preserve">2018 Fluz QIV Ped Sy PB       </t>
  </si>
  <si>
    <t>9968179</t>
  </si>
  <si>
    <t xml:space="preserve">Skin Staple Remover Kit       </t>
  </si>
  <si>
    <t>82-15</t>
  </si>
  <si>
    <t>6850196</t>
  </si>
  <si>
    <t xml:space="preserve">Hydrasoft PF Latex Surg Glove </t>
  </si>
  <si>
    <t xml:space="preserve">Sz-8        </t>
  </si>
  <si>
    <t>2018680</t>
  </si>
  <si>
    <t>1318802</t>
  </si>
  <si>
    <t>Scar Fx Silicone Sheet w/Tyvek</t>
  </si>
  <si>
    <t xml:space="preserve">1"x12"      </t>
  </si>
  <si>
    <t>SCRHEL</t>
  </si>
  <si>
    <t>10112</t>
  </si>
  <si>
    <t xml:space="preserve">Spica Thumb Splint            </t>
  </si>
  <si>
    <t xml:space="preserve">Sm/md       </t>
  </si>
  <si>
    <t>340S/MR</t>
  </si>
  <si>
    <t xml:space="preserve">Ambu Bag w/Filter Pediatric   </t>
  </si>
  <si>
    <t>530613034</t>
  </si>
  <si>
    <t xml:space="preserve">Fuctional Shoulder Joint      </t>
  </si>
  <si>
    <t>SB41402</t>
  </si>
  <si>
    <t>1231605</t>
  </si>
  <si>
    <t xml:space="preserve">X-Large     </t>
  </si>
  <si>
    <t>9250-35</t>
  </si>
  <si>
    <t xml:space="preserve">Standard Flag System 8"       </t>
  </si>
  <si>
    <t>291706</t>
  </si>
  <si>
    <t>3336493</t>
  </si>
  <si>
    <t xml:space="preserve">Glutaraldehyde Vapor Monitor  </t>
  </si>
  <si>
    <t>7500</t>
  </si>
  <si>
    <t xml:space="preserve">Vantas Implant                </t>
  </si>
  <si>
    <t xml:space="preserve">50Mg        </t>
  </si>
  <si>
    <t>67979050001</t>
  </si>
  <si>
    <t>9515540</t>
  </si>
  <si>
    <t xml:space="preserve">Loop Electrode                </t>
  </si>
  <si>
    <t xml:space="preserve">20mmX15mm   </t>
  </si>
  <si>
    <t>ES13</t>
  </si>
  <si>
    <t>6870007</t>
  </si>
  <si>
    <t xml:space="preserve">Sensory Test Monofilament     </t>
  </si>
  <si>
    <t xml:space="preserve">w/Handle    </t>
  </si>
  <si>
    <t>MEDMON</t>
  </si>
  <si>
    <t>40Blank</t>
  </si>
  <si>
    <t>2730104</t>
  </si>
  <si>
    <t>Dressing Mepilex AG Bordr Foam</t>
  </si>
  <si>
    <t>395390</t>
  </si>
  <si>
    <t xml:space="preserve">Gadavist Contrast SDV Inj     </t>
  </si>
  <si>
    <t xml:space="preserve">15/Ca   </t>
  </si>
  <si>
    <t>2068062</t>
  </si>
  <si>
    <t xml:space="preserve">Size 2      </t>
  </si>
  <si>
    <t>050027</t>
  </si>
  <si>
    <t>1313669</t>
  </si>
  <si>
    <t>Sign Bilingual Pregnancy 8x10"</t>
  </si>
  <si>
    <t>102660</t>
  </si>
  <si>
    <t>1254893</t>
  </si>
  <si>
    <t xml:space="preserve">Clonidine HCL Tablets UD      </t>
  </si>
  <si>
    <t>100UD/Bx</t>
  </si>
  <si>
    <t>3562006</t>
  </si>
  <si>
    <t>7840052</t>
  </si>
  <si>
    <t xml:space="preserve">250MG/      </t>
  </si>
  <si>
    <t>68180061110</t>
  </si>
  <si>
    <t xml:space="preserve">Connector Blood Pressure Cuff </t>
  </si>
  <si>
    <t xml:space="preserve">Female      </t>
  </si>
  <si>
    <t>10374</t>
  </si>
  <si>
    <t xml:space="preserve">Cream Extra Protective Secura </t>
  </si>
  <si>
    <t xml:space="preserve">3-1/4oz     </t>
  </si>
  <si>
    <t>59432400</t>
  </si>
  <si>
    <t xml:space="preserve">D-900 Vascular Doppler        </t>
  </si>
  <si>
    <t xml:space="preserve">10mhz       </t>
  </si>
  <si>
    <t>D9OO-P-USA/VP10</t>
  </si>
  <si>
    <t>1511925</t>
  </si>
  <si>
    <t xml:space="preserve">Mini Paramedic Sheers 7.5"    </t>
  </si>
  <si>
    <t>27-755-050</t>
  </si>
  <si>
    <t>1092470</t>
  </si>
  <si>
    <t xml:space="preserve">Shorts Exam Blue SMS Elastic  </t>
  </si>
  <si>
    <t>NON27209L</t>
  </si>
  <si>
    <t>5700376</t>
  </si>
  <si>
    <t xml:space="preserve">Sharps Container Phlebotomy   </t>
  </si>
  <si>
    <t xml:space="preserve">1.5qt Red   </t>
  </si>
  <si>
    <t>OAKRID</t>
  </si>
  <si>
    <t>0310-150T-HS</t>
  </si>
  <si>
    <t xml:space="preserve">Centrifuge Powerspin FX       </t>
  </si>
  <si>
    <t xml:space="preserve">3400rpm     </t>
  </si>
  <si>
    <t>C808</t>
  </si>
  <si>
    <t xml:space="preserve">Minx Holder Cassette          </t>
  </si>
  <si>
    <t>CH</t>
  </si>
  <si>
    <t>1083172</t>
  </si>
  <si>
    <t xml:space="preserve">Bag Sickness w/Graduations    </t>
  </si>
  <si>
    <t>NON70600</t>
  </si>
  <si>
    <t xml:space="preserve">Labsorbs 12x12.5"             </t>
  </si>
  <si>
    <t>3803240</t>
  </si>
  <si>
    <t xml:space="preserve">Curette Pipet Suction 3mm     </t>
  </si>
  <si>
    <t xml:space="preserve">3mm         </t>
  </si>
  <si>
    <t>MX145</t>
  </si>
  <si>
    <t>1103197</t>
  </si>
  <si>
    <t>Cuff Ad Long 1-Tube TP Reusabl</t>
  </si>
  <si>
    <t>REUSE-11L-1TP</t>
  </si>
  <si>
    <t xml:space="preserve">Electrode Prewired Foam       </t>
  </si>
  <si>
    <t>31424735</t>
  </si>
  <si>
    <t xml:space="preserve">A1c-Cellular (Control, L1,L2) </t>
  </si>
  <si>
    <t xml:space="preserve">6x2.0mL     </t>
  </si>
  <si>
    <t>211124</t>
  </si>
  <si>
    <t>1249661</t>
  </si>
  <si>
    <t xml:space="preserve">Bag Natural 40x48 Hi-Dens     </t>
  </si>
  <si>
    <t>On Rl 17Micr</t>
  </si>
  <si>
    <t>25x10/Ca</t>
  </si>
  <si>
    <t>RS404817N</t>
  </si>
  <si>
    <t>7776858</t>
  </si>
  <si>
    <t xml:space="preserve">Scotchcast Wet/Dry Cast Pad   </t>
  </si>
  <si>
    <t xml:space="preserve">3x4Yds      </t>
  </si>
  <si>
    <t xml:space="preserve">20/Bg   </t>
  </si>
  <si>
    <t>WDP3</t>
  </si>
  <si>
    <t xml:space="preserve">Utility Hook Cmnd Adhesv 5lb  </t>
  </si>
  <si>
    <t xml:space="preserve">Cpacity     </t>
  </si>
  <si>
    <t>105698</t>
  </si>
  <si>
    <t>2557687</t>
  </si>
  <si>
    <t xml:space="preserve">Tape Delta-Cast Elite         </t>
  </si>
  <si>
    <t xml:space="preserve">3" DK BLue  </t>
  </si>
  <si>
    <t>4813</t>
  </si>
  <si>
    <t>1135693</t>
  </si>
  <si>
    <t xml:space="preserve">Stethoscope Littmann 3100     </t>
  </si>
  <si>
    <t>3100BK27</t>
  </si>
  <si>
    <t xml:space="preserve">Hamper Secure Chrome          </t>
  </si>
  <si>
    <t>0962010000</t>
  </si>
  <si>
    <t>1285766</t>
  </si>
  <si>
    <t xml:space="preserve">EKG Paper Marquette           </t>
  </si>
  <si>
    <t xml:space="preserve">216/Pk  </t>
  </si>
  <si>
    <t>6921357</t>
  </si>
  <si>
    <t xml:space="preserve">Sound Uterine Sims Disposable </t>
  </si>
  <si>
    <t xml:space="preserve">33cm        </t>
  </si>
  <si>
    <t>4675</t>
  </si>
  <si>
    <t xml:space="preserve">Formaldehyde Spill Clean-Up   </t>
  </si>
  <si>
    <t>RDYFSK100</t>
  </si>
  <si>
    <t>1185574</t>
  </si>
  <si>
    <t xml:space="preserve">Tischler Forcep Biopsy w/Lock </t>
  </si>
  <si>
    <t xml:space="preserve">9.75"       </t>
  </si>
  <si>
    <t>301442WL</t>
  </si>
  <si>
    <t>4227087</t>
  </si>
  <si>
    <t xml:space="preserve">Cable For Mac1200 EKG         </t>
  </si>
  <si>
    <t>22341809</t>
  </si>
  <si>
    <t>5550043</t>
  </si>
  <si>
    <t>Disk BioPatch Protective w/CHG</t>
  </si>
  <si>
    <t xml:space="preserve">3/4" 1.5mm  </t>
  </si>
  <si>
    <t>4151</t>
  </si>
  <si>
    <t xml:space="preserve">Stabilizer Patella 3/16-13"   </t>
  </si>
  <si>
    <t>Large/ Right</t>
  </si>
  <si>
    <t>88-7075</t>
  </si>
  <si>
    <t>6783868</t>
  </si>
  <si>
    <t xml:space="preserve">Dressing Gauze Bordered       </t>
  </si>
  <si>
    <t xml:space="preserve">2x2         </t>
  </si>
  <si>
    <t>MSC3222</t>
  </si>
  <si>
    <t>1271253</t>
  </si>
  <si>
    <t xml:space="preserve">Softflex Bandage Toe Adhesive </t>
  </si>
  <si>
    <t xml:space="preserve">1.5x2-9/16" </t>
  </si>
  <si>
    <t>SVYJD</t>
  </si>
  <si>
    <t>1127082</t>
  </si>
  <si>
    <t xml:space="preserve">Criterion CR Surgeons Glove   </t>
  </si>
  <si>
    <t xml:space="preserve">Size 7.0    </t>
  </si>
  <si>
    <t>PTMEDI</t>
  </si>
  <si>
    <t>CR-SG130-7.0</t>
  </si>
  <si>
    <t>1254875</t>
  </si>
  <si>
    <t xml:space="preserve">Stethoscope Littmann Card IV  </t>
  </si>
  <si>
    <t xml:space="preserve">Plum 27"    </t>
  </si>
  <si>
    <t>6156</t>
  </si>
  <si>
    <t>1190702</t>
  </si>
  <si>
    <t xml:space="preserve">CA610       </t>
  </si>
  <si>
    <t>31447793</t>
  </si>
  <si>
    <t xml:space="preserve">Dye Strip Lissamine Green     </t>
  </si>
  <si>
    <t>A17-501</t>
  </si>
  <si>
    <t xml:space="preserve">Tape Cast Conformable         </t>
  </si>
  <si>
    <t xml:space="preserve">2" Blue     </t>
  </si>
  <si>
    <t>72282-00</t>
  </si>
  <si>
    <t>6540406</t>
  </si>
  <si>
    <t>Suture Perma Hand Silk Blk FSL</t>
  </si>
  <si>
    <t xml:space="preserve">0 18"       </t>
  </si>
  <si>
    <t>678G</t>
  </si>
  <si>
    <t xml:space="preserve">Cuff Reus Ad Long 1-Tube      </t>
  </si>
  <si>
    <t>REUSE-11L-1MQ</t>
  </si>
  <si>
    <t>2209171</t>
  </si>
  <si>
    <t xml:space="preserve">Infant/Child SMART Pad Cart   </t>
  </si>
  <si>
    <t>Heartstart 1</t>
  </si>
  <si>
    <t>M5072A</t>
  </si>
  <si>
    <t>1000389</t>
  </si>
  <si>
    <t xml:space="preserve">Tissue Forcep 2x3 Teeth       </t>
  </si>
  <si>
    <t xml:space="preserve">5 1/2"      </t>
  </si>
  <si>
    <t>100-0389</t>
  </si>
  <si>
    <t xml:space="preserve">WINDEX SPRAY BOTTLE           </t>
  </si>
  <si>
    <t xml:space="preserve">32 oz       </t>
  </si>
  <si>
    <t>347930</t>
  </si>
  <si>
    <t>2480409</t>
  </si>
  <si>
    <t xml:space="preserve">Xylocaine Plain MDV N-R       </t>
  </si>
  <si>
    <t>63323048557</t>
  </si>
  <si>
    <t xml:space="preserve">Candies Fruit-Filled Assorted </t>
  </si>
  <si>
    <t xml:space="preserve">5Lb Bag     </t>
  </si>
  <si>
    <t>823526</t>
  </si>
  <si>
    <t xml:space="preserve">Blade Surgical #10            </t>
  </si>
  <si>
    <t>Carbon Steel</t>
  </si>
  <si>
    <t>MDS15010</t>
  </si>
  <si>
    <t>1475034</t>
  </si>
  <si>
    <t xml:space="preserve">Hema-Screen Stat              </t>
  </si>
  <si>
    <t>HSTAT-50</t>
  </si>
  <si>
    <t xml:space="preserve">Botox Cosm Inj Vial non-retn  </t>
  </si>
  <si>
    <t xml:space="preserve">50U/Vl  </t>
  </si>
  <si>
    <t>93919</t>
  </si>
  <si>
    <t xml:space="preserve">Biohazard Labels Autoclavable </t>
  </si>
  <si>
    <t>1x1 16/Sheet</t>
  </si>
  <si>
    <t xml:space="preserve">1 Sheet </t>
  </si>
  <si>
    <t>BIO-1X1</t>
  </si>
  <si>
    <t>4150059</t>
  </si>
  <si>
    <t xml:space="preserve">Protector Floor Wall SHIELD   </t>
  </si>
  <si>
    <t>1045-BLK-12</t>
  </si>
  <si>
    <t>3788800</t>
  </si>
  <si>
    <t xml:space="preserve">Pessary Ring With Support     </t>
  </si>
  <si>
    <t>1040103</t>
  </si>
  <si>
    <t xml:space="preserve">Forcep Ferauson Staude        </t>
  </si>
  <si>
    <t>28-200</t>
  </si>
  <si>
    <t>1285667</t>
  </si>
  <si>
    <t xml:space="preserve">Blue Beacon GI Marker         </t>
  </si>
  <si>
    <t>MICRTK</t>
  </si>
  <si>
    <t>IC62021</t>
  </si>
  <si>
    <t xml:space="preserve">Eartips Adsoft Steth Black    </t>
  </si>
  <si>
    <t>640-07</t>
  </si>
  <si>
    <t>1135712</t>
  </si>
  <si>
    <t xml:space="preserve">Astrapulse FT Pulse Oximeter  </t>
  </si>
  <si>
    <t xml:space="preserve">Ped         </t>
  </si>
  <si>
    <t>29-6030</t>
  </si>
  <si>
    <t>3957435</t>
  </si>
  <si>
    <t>Exam Paper Rl Smooth Wildflowe</t>
  </si>
  <si>
    <t xml:space="preserve">21"x225'    </t>
  </si>
  <si>
    <t>079</t>
  </si>
  <si>
    <t xml:space="preserve">Tube Transport Sterile        </t>
  </si>
  <si>
    <t xml:space="preserve">5ml         </t>
  </si>
  <si>
    <t>3206</t>
  </si>
  <si>
    <t xml:space="preserve">3-1/2"      </t>
  </si>
  <si>
    <t>BR42-94005</t>
  </si>
  <si>
    <t>2881655</t>
  </si>
  <si>
    <t>Pch Strl Heat Seal Chem Indict</t>
  </si>
  <si>
    <t xml:space="preserve">10X15       </t>
  </si>
  <si>
    <t>91015</t>
  </si>
  <si>
    <t xml:space="preserve">Footstool Bariatric 500lb Cap </t>
  </si>
  <si>
    <t xml:space="preserve">10x14       </t>
  </si>
  <si>
    <t>16004</t>
  </si>
  <si>
    <t>1204840</t>
  </si>
  <si>
    <t xml:space="preserve">Strip Wound Closure           </t>
  </si>
  <si>
    <t xml:space="preserve">.5"x4" Skin </t>
  </si>
  <si>
    <t xml:space="preserve">6X50/Bx </t>
  </si>
  <si>
    <t>5157</t>
  </si>
  <si>
    <t>9533394</t>
  </si>
  <si>
    <t xml:space="preserve">2.25" Sz2   </t>
  </si>
  <si>
    <t>30-RS2</t>
  </si>
  <si>
    <t>3950045</t>
  </si>
  <si>
    <t xml:space="preserve">IScreen DX Dip                </t>
  </si>
  <si>
    <t xml:space="preserve">10 panel    </t>
  </si>
  <si>
    <t>IS10-22015-DX</t>
  </si>
  <si>
    <t>5824684</t>
  </si>
  <si>
    <t xml:space="preserve">Gown Iso SMS Overhead Yellow  </t>
  </si>
  <si>
    <t xml:space="preserve">Uni         </t>
  </si>
  <si>
    <t xml:space="preserve">25/Bg   </t>
  </si>
  <si>
    <t>2110PG</t>
  </si>
  <si>
    <t xml:space="preserve">Paper Tear Strap f/204/       </t>
  </si>
  <si>
    <t xml:space="preserve">222         </t>
  </si>
  <si>
    <t>002-1427-00</t>
  </si>
  <si>
    <t xml:space="preserve">Bin Org Plas 16.5x10.875x5"   </t>
  </si>
  <si>
    <t xml:space="preserve">Stone       </t>
  </si>
  <si>
    <t>6036-ST</t>
  </si>
  <si>
    <t xml:space="preserve">Wheelchair HD 26"             </t>
  </si>
  <si>
    <t>STD26ECDDA</t>
  </si>
  <si>
    <t xml:space="preserve">Macrobid Caps                 </t>
  </si>
  <si>
    <t xml:space="preserve">100Mg       </t>
  </si>
  <si>
    <t>4537577</t>
  </si>
  <si>
    <t>4991357</t>
  </si>
  <si>
    <t xml:space="preserve">Lifeline AED Carry Case       </t>
  </si>
  <si>
    <t>DAC-100</t>
  </si>
  <si>
    <t xml:space="preserve">Cannula High Flow Adult       </t>
  </si>
  <si>
    <t xml:space="preserve">6-15L 7ft   </t>
  </si>
  <si>
    <t>1600HF-7-25</t>
  </si>
  <si>
    <t xml:space="preserve">Splint Finger Stax Clear      </t>
  </si>
  <si>
    <t xml:space="preserve">SZ 1        </t>
  </si>
  <si>
    <t xml:space="preserve">12/PK   </t>
  </si>
  <si>
    <t>79-72251</t>
  </si>
  <si>
    <t>3211</t>
  </si>
  <si>
    <t xml:space="preserve">Infusion Set Winged           </t>
  </si>
  <si>
    <t xml:space="preserve">20Gx1-1/2"  </t>
  </si>
  <si>
    <t>0603300</t>
  </si>
  <si>
    <t xml:space="preserve">Cup Hot Perfectouch 8oz 2     </t>
  </si>
  <si>
    <t>724421</t>
  </si>
  <si>
    <t xml:space="preserve">Elution Buffer for G8 #2      </t>
  </si>
  <si>
    <t>021957</t>
  </si>
  <si>
    <t xml:space="preserve">Apron Patient Unisex Skulls   </t>
  </si>
  <si>
    <t xml:space="preserve">18x24"      </t>
  </si>
  <si>
    <t>56929-895-3</t>
  </si>
  <si>
    <t>9533219</t>
  </si>
  <si>
    <t xml:space="preserve">3.50" Sz8   </t>
  </si>
  <si>
    <t>30-GD8</t>
  </si>
  <si>
    <t>2480401</t>
  </si>
  <si>
    <t xml:space="preserve">Sensorcaine Plain MDV N-R     </t>
  </si>
  <si>
    <t xml:space="preserve">Booklet Parathyroid Surgery   </t>
  </si>
  <si>
    <t xml:space="preserve">12-Page     </t>
  </si>
  <si>
    <t>12110</t>
  </si>
  <si>
    <t xml:space="preserve">Glove Lined Vinyl 0.5mm Lead  </t>
  </si>
  <si>
    <t xml:space="preserve">2/Pr    </t>
  </si>
  <si>
    <t>BR69303</t>
  </si>
  <si>
    <t xml:space="preserve">4 Flag System 4 Colors        </t>
  </si>
  <si>
    <t>291714COLOR</t>
  </si>
  <si>
    <t>1235048</t>
  </si>
  <si>
    <t xml:space="preserve">Aleve Caplets                 </t>
  </si>
  <si>
    <t xml:space="preserve">220mg       </t>
  </si>
  <si>
    <t>2190833</t>
  </si>
  <si>
    <t xml:space="preserve">Bilirubin Total &amp; Direct      </t>
  </si>
  <si>
    <t xml:space="preserve">1ml Amp     </t>
  </si>
  <si>
    <t>465915</t>
  </si>
  <si>
    <t>4953846</t>
  </si>
  <si>
    <t xml:space="preserve">Step-on Can 25gal White       </t>
  </si>
  <si>
    <t>P-100</t>
  </si>
  <si>
    <t xml:space="preserve">Elastics Intraoral 3/16       </t>
  </si>
  <si>
    <t xml:space="preserve">3000/Bx     </t>
  </si>
  <si>
    <t>404-626</t>
  </si>
  <si>
    <t>9879013</t>
  </si>
  <si>
    <t xml:space="preserve">Wall Bracket For 2 Gallon     </t>
  </si>
  <si>
    <t xml:space="preserve">Sharps      </t>
  </si>
  <si>
    <t>305409</t>
  </si>
  <si>
    <t xml:space="preserve">Teal Adult  </t>
  </si>
  <si>
    <t>768-641-11ATL</t>
  </si>
  <si>
    <t>2072114</t>
  </si>
  <si>
    <t xml:space="preserve">Extention Set Safeline        </t>
  </si>
  <si>
    <t xml:space="preserve">MACROB      </t>
  </si>
  <si>
    <t xml:space="preserve">50/CA   </t>
  </si>
  <si>
    <t>NF1320</t>
  </si>
  <si>
    <t xml:space="preserve">Tube Gauze #7                 </t>
  </si>
  <si>
    <t xml:space="preserve">1-7/8"X25Yd </t>
  </si>
  <si>
    <t>58079</t>
  </si>
  <si>
    <t xml:space="preserve">First Aid Pac-Kit All-Terrain </t>
  </si>
  <si>
    <t>9000</t>
  </si>
  <si>
    <t xml:space="preserve">273 Basic Stool w/ Back       </t>
  </si>
  <si>
    <t>273-001-856</t>
  </si>
  <si>
    <t>3371562</t>
  </si>
  <si>
    <t xml:space="preserve">18gx1"      </t>
  </si>
  <si>
    <t>26419</t>
  </si>
  <si>
    <t xml:space="preserve">Carry Case f/ Doppler         </t>
  </si>
  <si>
    <t>K260</t>
  </si>
  <si>
    <t>5900019</t>
  </si>
  <si>
    <t xml:space="preserve">Provon Soap w/Triclosan       </t>
  </si>
  <si>
    <t xml:space="preserve">NXT 1000mL  </t>
  </si>
  <si>
    <t xml:space="preserve">8/Ca    </t>
  </si>
  <si>
    <t>2158-08</t>
  </si>
  <si>
    <t>1258327</t>
  </si>
  <si>
    <t xml:space="preserve">HemoPoint H2 Hgb Controls     </t>
  </si>
  <si>
    <t xml:space="preserve">6x1.5mL     </t>
  </si>
  <si>
    <t>3065-601</t>
  </si>
  <si>
    <t>9533158</t>
  </si>
  <si>
    <t xml:space="preserve">70m Sz4     </t>
  </si>
  <si>
    <t>30-DSHS4</t>
  </si>
  <si>
    <t>6812557</t>
  </si>
  <si>
    <t xml:space="preserve">Tourniquet Latex Flat White   </t>
  </si>
  <si>
    <t xml:space="preserve">1"x18"      </t>
  </si>
  <si>
    <t>LXS118FP</t>
  </si>
  <si>
    <t xml:space="preserve">Doll Baby Girl Newborn        </t>
  </si>
  <si>
    <t>SB17157U</t>
  </si>
  <si>
    <t xml:space="preserve">Electrode Na+ Ise Olympus     </t>
  </si>
  <si>
    <t>MU919400</t>
  </si>
  <si>
    <t>1010375</t>
  </si>
  <si>
    <t xml:space="preserve">Quantscopics Urine Contrl I   </t>
  </si>
  <si>
    <t xml:space="preserve">4/BX    </t>
  </si>
  <si>
    <t>QUNTI</t>
  </si>
  <si>
    <t>1481-41</t>
  </si>
  <si>
    <t>1027116</t>
  </si>
  <si>
    <t>63323016101</t>
  </si>
  <si>
    <t>3786788</t>
  </si>
  <si>
    <t xml:space="preserve">#8          </t>
  </si>
  <si>
    <t>1040108</t>
  </si>
  <si>
    <t xml:space="preserve">Refill Foam Tfx Purell        </t>
  </si>
  <si>
    <t>728700</t>
  </si>
  <si>
    <t xml:space="preserve">Hammer Percussion Babinski    </t>
  </si>
  <si>
    <t xml:space="preserve">13" Adult   </t>
  </si>
  <si>
    <t>7016</t>
  </si>
  <si>
    <t xml:space="preserve">Hd Paper Shop Bags            </t>
  </si>
  <si>
    <t xml:space="preserve">17x13       </t>
  </si>
  <si>
    <t>185184</t>
  </si>
  <si>
    <t>9530074</t>
  </si>
  <si>
    <t xml:space="preserve">Pederson Vaginal Speculum SS  </t>
  </si>
  <si>
    <t>953-0074</t>
  </si>
  <si>
    <t>2800020</t>
  </si>
  <si>
    <t xml:space="preserve">Phoenix 6.0 Labels Perm Affix </t>
  </si>
  <si>
    <t xml:space="preserve">4/Bx    </t>
  </si>
  <si>
    <t>LIFLOC</t>
  </si>
  <si>
    <t>14197</t>
  </si>
  <si>
    <t>2549052</t>
  </si>
  <si>
    <t xml:space="preserve">Hemoccult 2-Hole Single Slide </t>
  </si>
  <si>
    <t>60151A</t>
  </si>
  <si>
    <t xml:space="preserve">30ml        </t>
  </si>
  <si>
    <t xml:space="preserve">4/St    </t>
  </si>
  <si>
    <t>OSR6195</t>
  </si>
  <si>
    <t xml:space="preserve">Scissor Iris Straight Satin   </t>
  </si>
  <si>
    <t>SSI-0004</t>
  </si>
  <si>
    <t xml:space="preserve">Electrode Round Leep Disp     </t>
  </si>
  <si>
    <t xml:space="preserve">1x1x12cm    </t>
  </si>
  <si>
    <t>R1010</t>
  </si>
  <si>
    <t>2882366</t>
  </si>
  <si>
    <t xml:space="preserve">Cover Mayo Stand Sterile      </t>
  </si>
  <si>
    <t xml:space="preserve">29.5x55in   </t>
  </si>
  <si>
    <t xml:space="preserve">22/Ca   </t>
  </si>
  <si>
    <t>8339</t>
  </si>
  <si>
    <t xml:space="preserve">Autoclave Tray Kit- LARGE     </t>
  </si>
  <si>
    <t>002-0253-00</t>
  </si>
  <si>
    <t>8006794</t>
  </si>
  <si>
    <t xml:space="preserve">Ostomy Wafers                 </t>
  </si>
  <si>
    <t>3723</t>
  </si>
  <si>
    <t xml:space="preserve">Convenience Bag 1000Cc        </t>
  </si>
  <si>
    <t xml:space="preserve">Hi Density  </t>
  </si>
  <si>
    <t>NON80329</t>
  </si>
  <si>
    <t xml:space="preserve">Swiffer Dry Refill            </t>
  </si>
  <si>
    <t>545031</t>
  </si>
  <si>
    <t>2958297</t>
  </si>
  <si>
    <t xml:space="preserve">Exercise Band Can-do L/p      </t>
  </si>
  <si>
    <t xml:space="preserve">GRN 50Y     </t>
  </si>
  <si>
    <t>10-5223</t>
  </si>
  <si>
    <t xml:space="preserve">SpecfyColor </t>
  </si>
  <si>
    <t>67522-T</t>
  </si>
  <si>
    <t xml:space="preserve">Immunoassay Control Level 1   </t>
  </si>
  <si>
    <t>94101</t>
  </si>
  <si>
    <t>1203899</t>
  </si>
  <si>
    <t xml:space="preserve">Gauze Rolled 4" Non-Sterile   </t>
  </si>
  <si>
    <t xml:space="preserve">2Ply        </t>
  </si>
  <si>
    <t>404</t>
  </si>
  <si>
    <t>1226193</t>
  </si>
  <si>
    <t>Brush Inst Clean Nyl 7.75x1.5"</t>
  </si>
  <si>
    <t xml:space="preserve">Double-Side </t>
  </si>
  <si>
    <t>221SN</t>
  </si>
  <si>
    <t xml:space="preserve">Dispenser f/Soap Liquid Surf  </t>
  </si>
  <si>
    <t xml:space="preserve">Mtd         </t>
  </si>
  <si>
    <t>40</t>
  </si>
  <si>
    <t xml:space="preserve">Lancets Safety 1.2x1.5ml Pink </t>
  </si>
  <si>
    <t xml:space="preserve">Neonatal    </t>
  </si>
  <si>
    <t>85.1019</t>
  </si>
  <si>
    <t>6661036</t>
  </si>
  <si>
    <t xml:space="preserve">In Room Sharps Container Red  </t>
  </si>
  <si>
    <t xml:space="preserve">1/2-Gal     </t>
  </si>
  <si>
    <t>85031</t>
  </si>
  <si>
    <t>1292522</t>
  </si>
  <si>
    <t>Suture Monocryl 4-0 3/8 Circle</t>
  </si>
  <si>
    <t xml:space="preserve">Undyed      </t>
  </si>
  <si>
    <t>APPDEN</t>
  </si>
  <si>
    <t>SQ418R13</t>
  </si>
  <si>
    <t xml:space="preserve">Cylinder O2 M6 164L Alum      </t>
  </si>
  <si>
    <t xml:space="preserve">Empty       </t>
  </si>
  <si>
    <t>31-10-2010</t>
  </si>
  <si>
    <t>1087751</t>
  </si>
  <si>
    <t xml:space="preserve">Wondercup Mens Size 5-7       </t>
  </si>
  <si>
    <t>SILINC</t>
  </si>
  <si>
    <t>4505</t>
  </si>
  <si>
    <t xml:space="preserve">Wireless    </t>
  </si>
  <si>
    <t>BR900-3190</t>
  </si>
  <si>
    <t>3667897</t>
  </si>
  <si>
    <t xml:space="preserve">Emollia Lotion                </t>
  </si>
  <si>
    <t xml:space="preserve">8 oz        </t>
  </si>
  <si>
    <t>118-08</t>
  </si>
  <si>
    <t>8401682</t>
  </si>
  <si>
    <t xml:space="preserve">Leg Bag Urinary Medium        </t>
  </si>
  <si>
    <t xml:space="preserve">600ml       </t>
  </si>
  <si>
    <t xml:space="preserve">4X12    </t>
  </si>
  <si>
    <t>4281</t>
  </si>
  <si>
    <t xml:space="preserve">Brush f/ Endometrial Sampler  </t>
  </si>
  <si>
    <t>COKG17023</t>
  </si>
  <si>
    <t xml:space="preserve">Receiver Cellular Gateway     </t>
  </si>
  <si>
    <t>TM-CELL-600-WS</t>
  </si>
  <si>
    <t>2948728</t>
  </si>
  <si>
    <t xml:space="preserve">Regulator,Oxygen 1-15 Lpm     </t>
  </si>
  <si>
    <t xml:space="preserve">1335-15     </t>
  </si>
  <si>
    <t xml:space="preserve">EACH    </t>
  </si>
  <si>
    <t>1335-15</t>
  </si>
  <si>
    <t xml:space="preserve">Sharps Cont Trans Red         </t>
  </si>
  <si>
    <t>K5SS1007SA</t>
  </si>
  <si>
    <t>7771650</t>
  </si>
  <si>
    <t xml:space="preserve">Coban Self-Adh Wrap Tan       </t>
  </si>
  <si>
    <t xml:space="preserve">6"x5yds     </t>
  </si>
  <si>
    <t>1586</t>
  </si>
  <si>
    <t xml:space="preserve">Veritor Plus Analyzer - DS    </t>
  </si>
  <si>
    <t xml:space="preserve">DropShip    </t>
  </si>
  <si>
    <t>256066</t>
  </si>
  <si>
    <t>1305019</t>
  </si>
  <si>
    <t xml:space="preserve">Tray Circumcision Procedure   </t>
  </si>
  <si>
    <t>DYNJ04078</t>
  </si>
  <si>
    <t>9880140</t>
  </si>
  <si>
    <t xml:space="preserve">Sm          </t>
  </si>
  <si>
    <t>USA-N95-S</t>
  </si>
  <si>
    <t xml:space="preserve">Male Luer Slip Connecter      </t>
  </si>
  <si>
    <t>5082-176</t>
  </si>
  <si>
    <t xml:space="preserve">Pessary Ring W/O Suprt        </t>
  </si>
  <si>
    <t>30-R2</t>
  </si>
  <si>
    <t>1106951</t>
  </si>
  <si>
    <t xml:space="preserve">Washcloth Kendall 10x13"      </t>
  </si>
  <si>
    <t xml:space="preserve">Wht Heavy   </t>
  </si>
  <si>
    <t>6040N</t>
  </si>
  <si>
    <t xml:space="preserve">Lab Coat 5-Pkt Ladies 37"     </t>
  </si>
  <si>
    <t xml:space="preserve">Size-18     </t>
  </si>
  <si>
    <t>161-011-18</t>
  </si>
  <si>
    <t xml:space="preserve">Patient Cable ELI 210         </t>
  </si>
  <si>
    <t>9293-032-52</t>
  </si>
  <si>
    <t xml:space="preserve">Ink Marking Black             </t>
  </si>
  <si>
    <t xml:space="preserve">2oz/Bt  </t>
  </si>
  <si>
    <t>SL662BK-2</t>
  </si>
  <si>
    <t>5700482</t>
  </si>
  <si>
    <t xml:space="preserve">Suture Pga Undyed Dsm-24      </t>
  </si>
  <si>
    <t xml:space="preserve">2-0 27"     </t>
  </si>
  <si>
    <t>2075287</t>
  </si>
  <si>
    <t xml:space="preserve">Jar Sundry SS                 </t>
  </si>
  <si>
    <t xml:space="preserve">7X4-1/4     </t>
  </si>
  <si>
    <t>3458EA</t>
  </si>
  <si>
    <t>1212817</t>
  </si>
  <si>
    <t xml:space="preserve">Towel Hand Cotton White       </t>
  </si>
  <si>
    <t xml:space="preserve">15x25"      </t>
  </si>
  <si>
    <t xml:space="preserve">1/Dz    </t>
  </si>
  <si>
    <t>1011-225</t>
  </si>
  <si>
    <t>6925787</t>
  </si>
  <si>
    <t xml:space="preserve">Eye Flush with Pads &amp; Strips  </t>
  </si>
  <si>
    <t>7-009</t>
  </si>
  <si>
    <t>1126065</t>
  </si>
  <si>
    <t xml:space="preserve">Sphyg ProPlus LF Black        </t>
  </si>
  <si>
    <t>700-11ABKHS</t>
  </si>
  <si>
    <t>3950112</t>
  </si>
  <si>
    <t xml:space="preserve">Liner Can Clear 24x32         </t>
  </si>
  <si>
    <t xml:space="preserve">0.3Mil      </t>
  </si>
  <si>
    <t>50x20/Ca</t>
  </si>
  <si>
    <t>TYCOLSR2432LC</t>
  </si>
  <si>
    <t>1183650</t>
  </si>
  <si>
    <t xml:space="preserve">Integrated Wall System        </t>
  </si>
  <si>
    <t>Green Series</t>
  </si>
  <si>
    <t>77791-MX</t>
  </si>
  <si>
    <t xml:space="preserve">Nail&amp;Bone File Dbl End        </t>
  </si>
  <si>
    <t xml:space="preserve">Angled      </t>
  </si>
  <si>
    <t>97-1610</t>
  </si>
  <si>
    <t>B-ACUFF-L</t>
  </si>
  <si>
    <t xml:space="preserve">Label Paper CLEAN 4X1.875"    </t>
  </si>
  <si>
    <t xml:space="preserve">Fluor Green </t>
  </si>
  <si>
    <t xml:space="preserve">240/Rl  </t>
  </si>
  <si>
    <t>CN13436</t>
  </si>
  <si>
    <t xml:space="preserve">Electrode Dual Dispersive     </t>
  </si>
  <si>
    <t>w/ Connector</t>
  </si>
  <si>
    <t>LP-50-201</t>
  </si>
  <si>
    <t xml:space="preserve">Dressing Xeroform             </t>
  </si>
  <si>
    <t xml:space="preserve">5x9"        </t>
  </si>
  <si>
    <t>CUR253590W</t>
  </si>
  <si>
    <t xml:space="preserve">Tape Delta-Cast Elite Green   </t>
  </si>
  <si>
    <t>7345400</t>
  </si>
  <si>
    <t xml:space="preserve">Data Logger Freezer           </t>
  </si>
  <si>
    <t xml:space="preserve">7 Probe     </t>
  </si>
  <si>
    <t>BERFREEZTAG2L</t>
  </si>
  <si>
    <t>6037279</t>
  </si>
  <si>
    <t xml:space="preserve">Dispenser Paper Towel Mounted </t>
  </si>
  <si>
    <t>AMRSPE</t>
  </si>
  <si>
    <t>0210</t>
  </si>
  <si>
    <t xml:space="preserve">6Vl/Bx  </t>
  </si>
  <si>
    <t>GH00L</t>
  </si>
  <si>
    <t>3865932</t>
  </si>
  <si>
    <t xml:space="preserve">Electrodes IQmark Holter      </t>
  </si>
  <si>
    <t>2-100-0060</t>
  </si>
  <si>
    <t>9533427</t>
  </si>
  <si>
    <t xml:space="preserve">Shroeder-Braun Uterine Forcep </t>
  </si>
  <si>
    <t xml:space="preserve">9-3/4"      </t>
  </si>
  <si>
    <t>30-965</t>
  </si>
  <si>
    <t>8422141</t>
  </si>
  <si>
    <t xml:space="preserve">Guide Needle w/Cover Latex    </t>
  </si>
  <si>
    <t>742-270</t>
  </si>
  <si>
    <t xml:space="preserve">Instrument Tray Cover Flat SS </t>
  </si>
  <si>
    <t>1202-2</t>
  </si>
  <si>
    <t>1275294</t>
  </si>
  <si>
    <t xml:space="preserve">Inflation System Baum         </t>
  </si>
  <si>
    <t xml:space="preserve">Thigh       </t>
  </si>
  <si>
    <t>1824</t>
  </si>
  <si>
    <t xml:space="preserve">Pessary Marland W/Suprt       </t>
  </si>
  <si>
    <t>30-MS2</t>
  </si>
  <si>
    <t xml:space="preserve">.30x40mm    </t>
  </si>
  <si>
    <t>11-0619</t>
  </si>
  <si>
    <t>3010045</t>
  </si>
  <si>
    <t xml:space="preserve">18gx1.5     </t>
  </si>
  <si>
    <t>401815</t>
  </si>
  <si>
    <t>1266959</t>
  </si>
  <si>
    <t xml:space="preserve">Optipro Instr Gel Precleaner  </t>
  </si>
  <si>
    <t xml:space="preserve">32Oz        </t>
  </si>
  <si>
    <t xml:space="preserve">Bt      </t>
  </si>
  <si>
    <t>6075552</t>
  </si>
  <si>
    <t>6598721</t>
  </si>
  <si>
    <t xml:space="preserve">Needle 18Gx25cm Bard Magnum   </t>
  </si>
  <si>
    <t>MN1825</t>
  </si>
  <si>
    <t xml:space="preserve">27" Black   </t>
  </si>
  <si>
    <t>6177</t>
  </si>
  <si>
    <t>1218373</t>
  </si>
  <si>
    <t xml:space="preserve">Bag Paper Brown               </t>
  </si>
  <si>
    <t xml:space="preserve">7x4x13"     </t>
  </si>
  <si>
    <t>BAGGK12500</t>
  </si>
  <si>
    <t xml:space="preserve">Trolley f/Fetal Monitor       </t>
  </si>
  <si>
    <t xml:space="preserve">MT-803      </t>
  </si>
  <si>
    <t>03.28.328027</t>
  </si>
  <si>
    <t>5701173</t>
  </si>
  <si>
    <t>GRAPHC</t>
  </si>
  <si>
    <t>A10201</t>
  </si>
  <si>
    <t>1943422</t>
  </si>
  <si>
    <t xml:space="preserve">Vacutainer Tube Lavender      </t>
  </si>
  <si>
    <t xml:space="preserve">3ml         </t>
  </si>
  <si>
    <t>8881311248</t>
  </si>
  <si>
    <t xml:space="preserve">Chair Blood Draw Extra Tall   </t>
  </si>
  <si>
    <t>66022-3BK</t>
  </si>
  <si>
    <t>2730078</t>
  </si>
  <si>
    <t xml:space="preserve">Bulb Halogen 06500 730MA      </t>
  </si>
  <si>
    <t xml:space="preserve">3.5V        </t>
  </si>
  <si>
    <t>0046860</t>
  </si>
  <si>
    <t>1302573</t>
  </si>
  <si>
    <t xml:space="preserve">Stethoscope Nurse LW 30"      </t>
  </si>
  <si>
    <t>660N</t>
  </si>
  <si>
    <t>1080496</t>
  </si>
  <si>
    <t xml:space="preserve">Plastic Hub Needle Straight   </t>
  </si>
  <si>
    <t xml:space="preserve">22x1.5      </t>
  </si>
  <si>
    <t>21-2007-24</t>
  </si>
  <si>
    <t>2676391</t>
  </si>
  <si>
    <t xml:space="preserve">Gallant Safety Prep Razor     </t>
  </si>
  <si>
    <t>D-845</t>
  </si>
  <si>
    <t>1126906</t>
  </si>
  <si>
    <t xml:space="preserve">Centrifuge Porta Spin         </t>
  </si>
  <si>
    <t>C826-HSI</t>
  </si>
  <si>
    <t>1119412</t>
  </si>
  <si>
    <t xml:space="preserve">Cover Sleeve 5"x48"           </t>
  </si>
  <si>
    <t xml:space="preserve">20/Box  </t>
  </si>
  <si>
    <t>PREFE</t>
  </si>
  <si>
    <t>EZ-0548-DB</t>
  </si>
  <si>
    <t xml:space="preserve">Phlebotomy Tray               </t>
  </si>
  <si>
    <t>1885-WH</t>
  </si>
  <si>
    <t xml:space="preserve">Bluetooth Datalog Thermometr  </t>
  </si>
  <si>
    <t>6535</t>
  </si>
  <si>
    <t>5823043</t>
  </si>
  <si>
    <t xml:space="preserve">Applicator Allegiance Cttn ST </t>
  </si>
  <si>
    <t xml:space="preserve">3IN         </t>
  </si>
  <si>
    <t>C15050-003</t>
  </si>
  <si>
    <t xml:space="preserve">Glove Box Holder Triple       </t>
  </si>
  <si>
    <t>GW-2030</t>
  </si>
  <si>
    <t>1083174</t>
  </si>
  <si>
    <t xml:space="preserve">CPR Mask Pocket               </t>
  </si>
  <si>
    <t>COMMED</t>
  </si>
  <si>
    <t>14000A</t>
  </si>
  <si>
    <t>1126781</t>
  </si>
  <si>
    <t xml:space="preserve">Pro's Sphyg/Sprague Kit Adult </t>
  </si>
  <si>
    <t>768-641-11ARBHS</t>
  </si>
  <si>
    <t>1222087</t>
  </si>
  <si>
    <t>Pneumovax-23 Prefilled Syringe</t>
  </si>
  <si>
    <t>00006483703</t>
  </si>
  <si>
    <t>3951506</t>
  </si>
  <si>
    <t xml:space="preserve">Seascape Table Paper 21x125'  </t>
  </si>
  <si>
    <t xml:space="preserve">Crepe       </t>
  </si>
  <si>
    <t>067</t>
  </si>
  <si>
    <t xml:space="preserve">Vessel Loop Yellow Sterile    </t>
  </si>
  <si>
    <t>30-744</t>
  </si>
  <si>
    <t>1148607</t>
  </si>
  <si>
    <t>Sharps Coll Wall Cabinet w/Shd</t>
  </si>
  <si>
    <t xml:space="preserve">5.4qt       </t>
  </si>
  <si>
    <t>305017</t>
  </si>
  <si>
    <t xml:space="preserve">Bin Storage Stacking PP       </t>
  </si>
  <si>
    <t>30270GREEN</t>
  </si>
  <si>
    <t>8300066</t>
  </si>
  <si>
    <t xml:space="preserve">Dressing Foam Mepilex Sacrum  </t>
  </si>
  <si>
    <t xml:space="preserve">6.3" X 7.9" </t>
  </si>
  <si>
    <t>282055</t>
  </si>
  <si>
    <t xml:space="preserve">Forcep Kelly Hemostatic       </t>
  </si>
  <si>
    <t xml:space="preserve">Cvd 5.5"    </t>
  </si>
  <si>
    <t>WG12-24114</t>
  </si>
  <si>
    <t xml:space="preserve">Mr Coffee Thermal Coffemaker  </t>
  </si>
  <si>
    <t xml:space="preserve">10-Cup      </t>
  </si>
  <si>
    <t>671694</t>
  </si>
  <si>
    <t xml:space="preserve">Bell Stethoscope Black        </t>
  </si>
  <si>
    <t>5079-180</t>
  </si>
  <si>
    <t xml:space="preserve">MH Baumgartner Needle Holder  </t>
  </si>
  <si>
    <t xml:space="preserve">5-1/2"      </t>
  </si>
  <si>
    <t>MH8-40</t>
  </si>
  <si>
    <t xml:space="preserve">Radius Loop Electrode         </t>
  </si>
  <si>
    <t xml:space="preserve">1x1cm       </t>
  </si>
  <si>
    <t>R2010</t>
  </si>
  <si>
    <t>9110032</t>
  </si>
  <si>
    <t>7345401</t>
  </si>
  <si>
    <t>6350165</t>
  </si>
  <si>
    <t>Applicator/Dressing Jar SS Lid</t>
  </si>
  <si>
    <t xml:space="preserve">8.5"x4"     </t>
  </si>
  <si>
    <t xml:space="preserve">Applicator Cotton Tip Ster    </t>
  </si>
  <si>
    <t xml:space="preserve">10x200  </t>
  </si>
  <si>
    <t>56800</t>
  </si>
  <si>
    <t xml:space="preserve">Overdoor Pulley Single        </t>
  </si>
  <si>
    <t xml:space="preserve">w/Clamp     </t>
  </si>
  <si>
    <t>50-1024</t>
  </si>
  <si>
    <t xml:space="preserve">ACT II LIGHT BUTTER POPCORN   </t>
  </si>
  <si>
    <t>430069</t>
  </si>
  <si>
    <t>5665113</t>
  </si>
  <si>
    <t xml:space="preserve">Kleenspec Disp Otosc Specula  </t>
  </si>
  <si>
    <t xml:space="preserve">4.25mm      </t>
  </si>
  <si>
    <t xml:space="preserve">850/Bg  </t>
  </si>
  <si>
    <t>52434-U</t>
  </si>
  <si>
    <t>6720174</t>
  </si>
  <si>
    <t xml:space="preserve">Thermometer Touch-Free        </t>
  </si>
  <si>
    <t xml:space="preserve">Caretemp    </t>
  </si>
  <si>
    <t>105801</t>
  </si>
  <si>
    <t xml:space="preserve">Lab Coat Ladies 34-1/2        </t>
  </si>
  <si>
    <t xml:space="preserve">Med White   </t>
  </si>
  <si>
    <t>436-M</t>
  </si>
  <si>
    <t>1102384</t>
  </si>
  <si>
    <t xml:space="preserve">Biohazard Shield Acrylic      </t>
  </si>
  <si>
    <t xml:space="preserve">11.5x7.5x15 </t>
  </si>
  <si>
    <t>11410</t>
  </si>
  <si>
    <t xml:space="preserve">Sample Cup                    </t>
  </si>
  <si>
    <t xml:space="preserve">0.5ml       </t>
  </si>
  <si>
    <t>651412</t>
  </si>
  <si>
    <t xml:space="preserve">Needle Holder Olsen Hegar     </t>
  </si>
  <si>
    <t xml:space="preserve">7-1/2"      </t>
  </si>
  <si>
    <t>V98-17</t>
  </si>
  <si>
    <t xml:space="preserve">Pessary Shortstem Gelhrn      </t>
  </si>
  <si>
    <t xml:space="preserve">1.75" Sz1   </t>
  </si>
  <si>
    <t>30-GS1</t>
  </si>
  <si>
    <t>5823072</t>
  </si>
  <si>
    <t>Applicator Cotton Tip Non-Strl</t>
  </si>
  <si>
    <t xml:space="preserve">6IN         </t>
  </si>
  <si>
    <t>1,000/Bx</t>
  </si>
  <si>
    <t>C15055-006</t>
  </si>
  <si>
    <t>6047509</t>
  </si>
  <si>
    <t xml:space="preserve">Chieftan Arm Sling            </t>
  </si>
  <si>
    <t>79-84177</t>
  </si>
  <si>
    <t xml:space="preserve">Forceps Crile Curved          </t>
  </si>
  <si>
    <t xml:space="preserve">6.25"       </t>
  </si>
  <si>
    <t>BR12-26316</t>
  </si>
  <si>
    <t xml:space="preserve">Tape Delta-Cast Elite Orange  </t>
  </si>
  <si>
    <t>7345600</t>
  </si>
  <si>
    <t>3930021</t>
  </si>
  <si>
    <t xml:space="preserve">Mucinex D Expectorant Tablets </t>
  </si>
  <si>
    <t>RBHLTH</t>
  </si>
  <si>
    <t>63824-05718</t>
  </si>
  <si>
    <t>1127108</t>
  </si>
  <si>
    <t xml:space="preserve">27gx1/2"    </t>
  </si>
  <si>
    <t>1227108</t>
  </si>
  <si>
    <t>2132693</t>
  </si>
  <si>
    <t xml:space="preserve">Lock Plastic Disposable       </t>
  </si>
  <si>
    <t>6323 WT</t>
  </si>
  <si>
    <t xml:space="preserve">Curtain Cub/ Track Bwrs       </t>
  </si>
  <si>
    <t>14171</t>
  </si>
  <si>
    <t xml:space="preserve">Nebulizer                     </t>
  </si>
  <si>
    <t>8901-0-50</t>
  </si>
  <si>
    <t xml:space="preserve">Thermometer ACCU-SAFE         </t>
  </si>
  <si>
    <t>ACC110BLSSC</t>
  </si>
  <si>
    <t xml:space="preserve">Loop Electrode 10mm X 8mm     </t>
  </si>
  <si>
    <t>909017</t>
  </si>
  <si>
    <t xml:space="preserve">Direct HDL Calibrator/Olympus </t>
  </si>
  <si>
    <t xml:space="preserve">1ml         </t>
  </si>
  <si>
    <t xml:space="preserve">3/St    </t>
  </si>
  <si>
    <t>ODC0023</t>
  </si>
  <si>
    <t>2587402</t>
  </si>
  <si>
    <t xml:space="preserve">Marcaine Inj MDV              </t>
  </si>
  <si>
    <t>00409158750</t>
  </si>
  <si>
    <t>3981583</t>
  </si>
  <si>
    <t xml:space="preserve">Paper Smooth 18" f/Table      </t>
  </si>
  <si>
    <t xml:space="preserve">Rose Garden </t>
  </si>
  <si>
    <t>46844</t>
  </si>
  <si>
    <t>5136847</t>
  </si>
  <si>
    <t>Silver Ring Aneroid Hand Model</t>
  </si>
  <si>
    <t>5098-27</t>
  </si>
  <si>
    <t xml:space="preserve">.30x60mm    </t>
  </si>
  <si>
    <t>11-0621</t>
  </si>
  <si>
    <t>7172517</t>
  </si>
  <si>
    <t xml:space="preserve">Nasal Splints 1500 Series     </t>
  </si>
  <si>
    <t>10-1500-05KL</t>
  </si>
  <si>
    <t>2670022</t>
  </si>
  <si>
    <t xml:space="preserve">Electrode Skin Prep Pad       </t>
  </si>
  <si>
    <t>1508</t>
  </si>
  <si>
    <t xml:space="preserve">TC Olsen-Hegar NH w/Scs 7-1/2 </t>
  </si>
  <si>
    <t>MH8-17TC</t>
  </si>
  <si>
    <t>1182584</t>
  </si>
  <si>
    <t xml:space="preserve">Protexis Latex Glove PF       </t>
  </si>
  <si>
    <t xml:space="preserve">Sz 6 Brown  </t>
  </si>
  <si>
    <t>2D72NS60X</t>
  </si>
  <si>
    <t xml:space="preserve">Chair HON Volt Leather        </t>
  </si>
  <si>
    <t>256633</t>
  </si>
  <si>
    <t xml:space="preserve">Cleaner Dishwsh Dawn 38oz     </t>
  </si>
  <si>
    <t>172777</t>
  </si>
  <si>
    <t xml:space="preserve">2.8x19mm    </t>
  </si>
  <si>
    <t>093013BBG</t>
  </si>
  <si>
    <t>9004836</t>
  </si>
  <si>
    <t xml:space="preserve">Gauge f/Pkt Aneroid Pro       </t>
  </si>
  <si>
    <t>802HS</t>
  </si>
  <si>
    <t xml:space="preserve">Board Transfer                </t>
  </si>
  <si>
    <t>0107992</t>
  </si>
  <si>
    <t xml:space="preserve">Ligator Hemorrhoid Suction    </t>
  </si>
  <si>
    <t>80-1970</t>
  </si>
  <si>
    <t xml:space="preserve">BULB,REVEAL,50/100/150W,3     </t>
  </si>
  <si>
    <t>918071</t>
  </si>
  <si>
    <t xml:space="preserve">2 Pk        </t>
  </si>
  <si>
    <t>20312</t>
  </si>
  <si>
    <t>1237833</t>
  </si>
  <si>
    <t xml:space="preserve">Needle Biopsy Breast Achieve  </t>
  </si>
  <si>
    <t xml:space="preserve">14gx11cm    </t>
  </si>
  <si>
    <t>BCA1411</t>
  </si>
  <si>
    <t xml:space="preserve">Berman Airway Emergency Pack  </t>
  </si>
  <si>
    <t>396274</t>
  </si>
  <si>
    <t>1163707</t>
  </si>
  <si>
    <t xml:space="preserve">Power Adapter for 500KL Scale </t>
  </si>
  <si>
    <t>ADPT31</t>
  </si>
  <si>
    <t xml:space="preserve">Tube Trach Nonfenestrated     </t>
  </si>
  <si>
    <t xml:space="preserve">6FR.        </t>
  </si>
  <si>
    <t>6DCFS</t>
  </si>
  <si>
    <t>1135083</t>
  </si>
  <si>
    <t xml:space="preserve">Bin Storage 7-3/8x4-1/8x3     </t>
  </si>
  <si>
    <t>30220BLUE</t>
  </si>
  <si>
    <t>1534735</t>
  </si>
  <si>
    <t xml:space="preserve">Mouthpiece Disp One Way Valve </t>
  </si>
  <si>
    <t>002073</t>
  </si>
  <si>
    <t>7867429</t>
  </si>
  <si>
    <t xml:space="preserve">Gojo Handwash Antibacterial   </t>
  </si>
  <si>
    <t xml:space="preserve">2000ml      </t>
  </si>
  <si>
    <t>5262-02</t>
  </si>
  <si>
    <t>RK171305</t>
  </si>
  <si>
    <t>7777052</t>
  </si>
  <si>
    <t>1/8"x3" Skin</t>
  </si>
  <si>
    <t>B1550</t>
  </si>
  <si>
    <t>5900050</t>
  </si>
  <si>
    <t>Purell Instn Hnd Sanit Skin No</t>
  </si>
  <si>
    <t xml:space="preserve">Foam        </t>
  </si>
  <si>
    <t>5698-24</t>
  </si>
  <si>
    <t xml:space="preserve">3 Pk        </t>
  </si>
  <si>
    <t>20311</t>
  </si>
  <si>
    <t>3965622</t>
  </si>
  <si>
    <t xml:space="preserve">Heel Cup Wonder Cup Red       </t>
  </si>
  <si>
    <t xml:space="preserve">LARGE       </t>
  </si>
  <si>
    <t xml:space="preserve">PR      </t>
  </si>
  <si>
    <t>4506</t>
  </si>
  <si>
    <t>5461136</t>
  </si>
  <si>
    <t xml:space="preserve">Daptacel Dtap Pediatric Sdv   </t>
  </si>
  <si>
    <t>49281028610</t>
  </si>
  <si>
    <t>7880076</t>
  </si>
  <si>
    <t>Bandage Adhesive LF Fabrc Strp</t>
  </si>
  <si>
    <t xml:space="preserve">1" x 3"     </t>
  </si>
  <si>
    <t xml:space="preserve">1800/Ca </t>
  </si>
  <si>
    <t>76448000</t>
  </si>
  <si>
    <t>7771073</t>
  </si>
  <si>
    <t xml:space="preserve">Blade Clipper For 9667 DI     </t>
  </si>
  <si>
    <t>9660</t>
  </si>
  <si>
    <t>1272502</t>
  </si>
  <si>
    <t xml:space="preserve">Container Haz-Wst Blk RCRA    </t>
  </si>
  <si>
    <t xml:space="preserve">1.5 Qt      </t>
  </si>
  <si>
    <t>8601RC</t>
  </si>
  <si>
    <t>7657058</t>
  </si>
  <si>
    <t xml:space="preserve">Staxx Finger Splint Set       </t>
  </si>
  <si>
    <t>79-72260</t>
  </si>
  <si>
    <t>4991622</t>
  </si>
  <si>
    <t xml:space="preserve">Hemostat Kelly 5-1/2          </t>
  </si>
  <si>
    <t>MAGMED</t>
  </si>
  <si>
    <t>10-1750</t>
  </si>
  <si>
    <t xml:space="preserve">Scissor Bandage Esmarch 8"    </t>
  </si>
  <si>
    <t>BR08-91320</t>
  </si>
  <si>
    <t>8907601</t>
  </si>
  <si>
    <t>Curity Gauze Sponge Ster 4"x4"</t>
  </si>
  <si>
    <t xml:space="preserve">16Ply       </t>
  </si>
  <si>
    <t>397310</t>
  </si>
  <si>
    <t xml:space="preserve">Hemolysis Wash 2000ml         </t>
  </si>
  <si>
    <t>018431US</t>
  </si>
  <si>
    <t>6780297</t>
  </si>
  <si>
    <t xml:space="preserve">Tongue Blade 6" Sterile       </t>
  </si>
  <si>
    <t>MDS202075</t>
  </si>
  <si>
    <t>9563318</t>
  </si>
  <si>
    <t xml:space="preserve">Gastro Tube 18fr              </t>
  </si>
  <si>
    <t>0100-18</t>
  </si>
  <si>
    <t xml:space="preserve">Tube Yankauer Suction         </t>
  </si>
  <si>
    <t xml:space="preserve">4.5mm       </t>
  </si>
  <si>
    <t>BR04-15028</t>
  </si>
  <si>
    <t>1271320</t>
  </si>
  <si>
    <t xml:space="preserve">Bandage Adhsv Strwbrry Shrtck </t>
  </si>
  <si>
    <t>10851</t>
  </si>
  <si>
    <t xml:space="preserve">Sign AED w/Left Arrow         </t>
  </si>
  <si>
    <t xml:space="preserve">4x10" Wall  </t>
  </si>
  <si>
    <t>DAC-232</t>
  </si>
  <si>
    <t>1257769</t>
  </si>
  <si>
    <t xml:space="preserve">Nitrofurantoin Macro Capsules </t>
  </si>
  <si>
    <t>4531133</t>
  </si>
  <si>
    <t>1204878</t>
  </si>
  <si>
    <t xml:space="preserve">Cytology Fixative Pump OD     </t>
  </si>
  <si>
    <t>ANDW</t>
  </si>
  <si>
    <t>930022-C12</t>
  </si>
  <si>
    <t>9600210</t>
  </si>
  <si>
    <t xml:space="preserve">Accu-Chek Compact Plus        </t>
  </si>
  <si>
    <t xml:space="preserve">51/Bt   </t>
  </si>
  <si>
    <t>ROCHED</t>
  </si>
  <si>
    <t>05599415160</t>
  </si>
  <si>
    <t xml:space="preserve">Punch Biopsy Townsend Mini    </t>
  </si>
  <si>
    <t>BR70-62600</t>
  </si>
  <si>
    <t>9536978</t>
  </si>
  <si>
    <t xml:space="preserve">Foerster Sponge Forcep Cvd    </t>
  </si>
  <si>
    <t xml:space="preserve">9-1/2"      </t>
  </si>
  <si>
    <t>7-610</t>
  </si>
  <si>
    <t xml:space="preserve">Pessary Ring Milex w/Support  </t>
  </si>
  <si>
    <t xml:space="preserve">Size 4      </t>
  </si>
  <si>
    <t>MXKPRS04</t>
  </si>
  <si>
    <t xml:space="preserve">Brace Knee Blk Neo            </t>
  </si>
  <si>
    <t xml:space="preserve">large       </t>
  </si>
  <si>
    <t>110344406060</t>
  </si>
  <si>
    <t>8714018</t>
  </si>
  <si>
    <t xml:space="preserve">2018 Flublok RV4 Syr PB       </t>
  </si>
  <si>
    <t xml:space="preserve">18Yrs+ 10PK </t>
  </si>
  <si>
    <t>49281071810</t>
  </si>
  <si>
    <t xml:space="preserve">16oz/Bt     </t>
  </si>
  <si>
    <t>277516001-EA</t>
  </si>
  <si>
    <t xml:space="preserve">View AED Defib Pads           </t>
  </si>
  <si>
    <t xml:space="preserve">Pedi        </t>
  </si>
  <si>
    <t>DDP-2002</t>
  </si>
  <si>
    <t xml:space="preserve">Forcep Biop Baby-Tisch 2x4mm  </t>
  </si>
  <si>
    <t xml:space="preserve">SS 8"       </t>
  </si>
  <si>
    <t>32-700</t>
  </si>
  <si>
    <t>5550772</t>
  </si>
  <si>
    <t>42185</t>
  </si>
  <si>
    <t>2107181</t>
  </si>
  <si>
    <t xml:space="preserve">BP Cuff f/LXI Adult Large     </t>
  </si>
  <si>
    <t>4500-03</t>
  </si>
  <si>
    <t xml:space="preserve">Pessary Cube Silicone 1-3/16" </t>
  </si>
  <si>
    <t xml:space="preserve">Size 1      </t>
  </si>
  <si>
    <t>MXPEC01</t>
  </si>
  <si>
    <t>3980092</t>
  </si>
  <si>
    <t>Dressing Aquacel Foam Adhesive</t>
  </si>
  <si>
    <t xml:space="preserve">5" x 5"     </t>
  </si>
  <si>
    <t>420619</t>
  </si>
  <si>
    <t xml:space="preserve">Coat Rack 2 Brass Hooks       </t>
  </si>
  <si>
    <t xml:space="preserve">Mahogany    </t>
  </si>
  <si>
    <t>HCR-2BMH</t>
  </si>
  <si>
    <t xml:space="preserve">Towel Ppr Kleenex M-Fold 1Ply </t>
  </si>
  <si>
    <t xml:space="preserve">Wht 50%Rec  </t>
  </si>
  <si>
    <t xml:space="preserve">8Rl/Ca  </t>
  </si>
  <si>
    <t>375226</t>
  </si>
  <si>
    <t>9877403</t>
  </si>
  <si>
    <t xml:space="preserve">Syringe 1cc w/Needle SUB-Q    </t>
  </si>
  <si>
    <t xml:space="preserve">26Gx5/8"    </t>
  </si>
  <si>
    <t>309597</t>
  </si>
  <si>
    <t>6780503</t>
  </si>
  <si>
    <t xml:space="preserve">Specimen Container OR Sterile </t>
  </si>
  <si>
    <t xml:space="preserve">4Oz         </t>
  </si>
  <si>
    <t>DYND30369</t>
  </si>
  <si>
    <t>6020245</t>
  </si>
  <si>
    <t xml:space="preserve">Pouch Sterilization Self-Seal </t>
  </si>
  <si>
    <t xml:space="preserve">8x16"       </t>
  </si>
  <si>
    <t>546</t>
  </si>
  <si>
    <t>6357176</t>
  </si>
  <si>
    <t xml:space="preserve">Infant Measuring Tape         </t>
  </si>
  <si>
    <t xml:space="preserve">36"         </t>
  </si>
  <si>
    <t>1335</t>
  </si>
  <si>
    <t xml:space="preserve">Fluorescein Sodium Salt       </t>
  </si>
  <si>
    <t xml:space="preserve">125g        </t>
  </si>
  <si>
    <t>FX0325-5</t>
  </si>
  <si>
    <t xml:space="preserve">Peg Rack 4-Apron              </t>
  </si>
  <si>
    <t>60081BK</t>
  </si>
  <si>
    <t>1291226</t>
  </si>
  <si>
    <t xml:space="preserve">Traceable Two-Memory Timer    </t>
  </si>
  <si>
    <t>5006</t>
  </si>
  <si>
    <t>8900026</t>
  </si>
  <si>
    <t xml:space="preserve">Saline Sterile SOL            </t>
  </si>
  <si>
    <t xml:space="preserve">100mL       </t>
  </si>
  <si>
    <t>1020</t>
  </si>
  <si>
    <t>1332058</t>
  </si>
  <si>
    <t xml:space="preserve">Ceftazidime f/Inj SDV         </t>
  </si>
  <si>
    <t>WGCRIT</t>
  </si>
  <si>
    <t>44567023525</t>
  </si>
  <si>
    <t>7758872</t>
  </si>
  <si>
    <t>Tray Service Plastic Turquoise</t>
  </si>
  <si>
    <t xml:space="preserve">9X6"        </t>
  </si>
  <si>
    <t>H241-07</t>
  </si>
  <si>
    <t xml:space="preserve">Forcep Tissue Micro Adson     </t>
  </si>
  <si>
    <t xml:space="preserve">4.75"       </t>
  </si>
  <si>
    <t>MH17-2500</t>
  </si>
  <si>
    <t>9870488</t>
  </si>
  <si>
    <t xml:space="preserve">Heparin Flush Syr 5mL Fil     </t>
  </si>
  <si>
    <t>306513</t>
  </si>
  <si>
    <t>5560883</t>
  </si>
  <si>
    <t xml:space="preserve">Anbesol Liquid Regular        </t>
  </si>
  <si>
    <t>.41oz/Bt</t>
  </si>
  <si>
    <t>021341</t>
  </si>
  <si>
    <t xml:space="preserve">Urea Nitrogen Osr Reagent     </t>
  </si>
  <si>
    <t xml:space="preserve"> OLYM       </t>
  </si>
  <si>
    <t>4X620/Bx</t>
  </si>
  <si>
    <t>OSR6134</t>
  </si>
  <si>
    <t>1262997</t>
  </si>
  <si>
    <t xml:space="preserve">Plastibell Circumc Device     </t>
  </si>
  <si>
    <t xml:space="preserve">1.2cm       </t>
  </si>
  <si>
    <t>9232</t>
  </si>
  <si>
    <t xml:space="preserve">Pessary Shaatz                </t>
  </si>
  <si>
    <t xml:space="preserve">2.50" Sz4   </t>
  </si>
  <si>
    <t>30-SH4</t>
  </si>
  <si>
    <t>7774008</t>
  </si>
  <si>
    <t xml:space="preserve">6x4Yds      </t>
  </si>
  <si>
    <t>WDP6</t>
  </si>
  <si>
    <t xml:space="preserve">Adapter Blood Pressure Female </t>
  </si>
  <si>
    <t xml:space="preserve">1/8-5/32"   </t>
  </si>
  <si>
    <t>5082-191</t>
  </si>
  <si>
    <t xml:space="preserve">Stool Revolving 4-Leg Casters </t>
  </si>
  <si>
    <t>Footrest Blk</t>
  </si>
  <si>
    <t>16-1102</t>
  </si>
  <si>
    <t>900-150</t>
  </si>
  <si>
    <t>7771778</t>
  </si>
  <si>
    <t xml:space="preserve">Steth Ltmn Nblu 1Hd Cardio    </t>
  </si>
  <si>
    <t xml:space="preserve">27" Length  </t>
  </si>
  <si>
    <t>2164</t>
  </si>
  <si>
    <t>9007993</t>
  </si>
  <si>
    <t xml:space="preserve">Safety Lancet Press Act Green </t>
  </si>
  <si>
    <t xml:space="preserve">18gx1.8mm   </t>
  </si>
  <si>
    <t>STERME</t>
  </si>
  <si>
    <t xml:space="preserve">Circuit Ventilator Stnd 72"   </t>
  </si>
  <si>
    <t xml:space="preserve">Adult 22mm  </t>
  </si>
  <si>
    <t>1613</t>
  </si>
  <si>
    <t>96-2605</t>
  </si>
  <si>
    <t>1102669</t>
  </si>
  <si>
    <t>BP Port Fitting 2-Tube LG Bulb</t>
  </si>
  <si>
    <t>2-BVL</t>
  </si>
  <si>
    <t xml:space="preserve">Wire Lead f/Vital Sign Monito </t>
  </si>
  <si>
    <t>2016033-001</t>
  </si>
  <si>
    <t xml:space="preserve">Thermometer Vaccine 5ml       </t>
  </si>
  <si>
    <t xml:space="preserve">1-Degree    </t>
  </si>
  <si>
    <t>15077720</t>
  </si>
  <si>
    <t>1166765</t>
  </si>
  <si>
    <t xml:space="preserve">Signs AED Wall 8.5x11         </t>
  </si>
  <si>
    <t xml:space="preserve">2 Parts     </t>
  </si>
  <si>
    <t>8000-0825</t>
  </si>
  <si>
    <t xml:space="preserve">Dispenser Towel Tork Matic    </t>
  </si>
  <si>
    <t>5510282</t>
  </si>
  <si>
    <t>7009959</t>
  </si>
  <si>
    <t xml:space="preserve">Labstar Sphygmomanometer Blk  </t>
  </si>
  <si>
    <t>2010X</t>
  </si>
  <si>
    <t>6544648</t>
  </si>
  <si>
    <t xml:space="preserve">Suture Pds Ii Mono Vio PS2    </t>
  </si>
  <si>
    <t>Z513G</t>
  </si>
  <si>
    <t>903011</t>
  </si>
  <si>
    <t xml:space="preserve">Coffee-Mate Creamer 0.38oz    </t>
  </si>
  <si>
    <t>Cinnamon-Van</t>
  </si>
  <si>
    <t>848180</t>
  </si>
  <si>
    <t>1231604</t>
  </si>
  <si>
    <t>9250-30</t>
  </si>
  <si>
    <t xml:space="preserve">KIT,MARKER,DRY-ERASE,EXPO     </t>
  </si>
  <si>
    <t>956327</t>
  </si>
  <si>
    <t>1419502</t>
  </si>
  <si>
    <t xml:space="preserve">Aspirator Tubing Patient      </t>
  </si>
  <si>
    <t xml:space="preserve">72"         </t>
  </si>
  <si>
    <t>B&amp;FMED</t>
  </si>
  <si>
    <t>S615725</t>
  </si>
  <si>
    <t>9532059</t>
  </si>
  <si>
    <t xml:space="preserve">Scissor Littauer Stitch       </t>
  </si>
  <si>
    <t>9-104</t>
  </si>
  <si>
    <t>1326182</t>
  </si>
  <si>
    <t xml:space="preserve">Hand Sanitizer Extra Foaming  </t>
  </si>
  <si>
    <t xml:space="preserve">1 Liter     </t>
  </si>
  <si>
    <t>101561</t>
  </si>
  <si>
    <t xml:space="preserve">Non-Latex Bulb W/Air Ctr      </t>
  </si>
  <si>
    <t>1894NL</t>
  </si>
  <si>
    <t xml:space="preserve">Filter Hose Set Leep Machine  </t>
  </si>
  <si>
    <t xml:space="preserve">3/PK    </t>
  </si>
  <si>
    <t>72102</t>
  </si>
  <si>
    <t xml:space="preserve">Pessary Cube Milex 0:1"       </t>
  </si>
  <si>
    <t>MXKPECH00</t>
  </si>
  <si>
    <t>1017361</t>
  </si>
  <si>
    <t>Amber Bottle Screw Cap W/drppr</t>
  </si>
  <si>
    <t xml:space="preserve">4.oz        </t>
  </si>
  <si>
    <t>405-6-DZ</t>
  </si>
  <si>
    <t>1209481</t>
  </si>
  <si>
    <t xml:space="preserve">Marker Lab Black              </t>
  </si>
  <si>
    <t>1400-20-PDC</t>
  </si>
  <si>
    <t xml:space="preserve">Stool Swivel Basic Airlift    </t>
  </si>
  <si>
    <t>46130</t>
  </si>
  <si>
    <t>1688219</t>
  </si>
  <si>
    <t xml:space="preserve">Macconkey Agar Plate          </t>
  </si>
  <si>
    <t>221270</t>
  </si>
  <si>
    <t>4303558</t>
  </si>
  <si>
    <t xml:space="preserve">Stethoscope Black 2Hd Card    </t>
  </si>
  <si>
    <t>2730</t>
  </si>
  <si>
    <t xml:space="preserve">Stethoscope Adscope Metallic  </t>
  </si>
  <si>
    <t>603MRS</t>
  </si>
  <si>
    <t xml:space="preserve">TLC Cannula Adult w/Foam      </t>
  </si>
  <si>
    <t>1600TLC-7-25</t>
  </si>
  <si>
    <t>9532645</t>
  </si>
  <si>
    <t xml:space="preserve">Bowl Sponge                   </t>
  </si>
  <si>
    <t xml:space="preserve">4-1/4"X2"   </t>
  </si>
  <si>
    <t>3-901</t>
  </si>
  <si>
    <t xml:space="preserve">Lab Coat Knee Length Unsx Wht </t>
  </si>
  <si>
    <t>83044QHWXS</t>
  </si>
  <si>
    <t>3937007</t>
  </si>
  <si>
    <t xml:space="preserve">Attest Log Book f/Steam Ster  </t>
  </si>
  <si>
    <t>1266-A</t>
  </si>
  <si>
    <t>1195165</t>
  </si>
  <si>
    <t>Briefs Attends Extra Absorbant</t>
  </si>
  <si>
    <t xml:space="preserve">24/Bg   </t>
  </si>
  <si>
    <t>PAPPK</t>
  </si>
  <si>
    <t>BRBX25</t>
  </si>
  <si>
    <t xml:space="preserve">13 Gallon   </t>
  </si>
  <si>
    <t>667653</t>
  </si>
  <si>
    <t>1315458</t>
  </si>
  <si>
    <t xml:space="preserve">GAMMEX PI Hybrid PF Surg Glov </t>
  </si>
  <si>
    <t xml:space="preserve">6.0         </t>
  </si>
  <si>
    <t>340063060</t>
  </si>
  <si>
    <t>1010852</t>
  </si>
  <si>
    <t xml:space="preserve">Duoderm Gel                   </t>
  </si>
  <si>
    <t xml:space="preserve">30Gm        </t>
  </si>
  <si>
    <t>187987</t>
  </si>
  <si>
    <t>1195309</t>
  </si>
  <si>
    <t xml:space="preserve">Cath Foley Tray 14FR 5CC      </t>
  </si>
  <si>
    <t>710014S</t>
  </si>
  <si>
    <t>5823401</t>
  </si>
  <si>
    <t>Pad Unscent Thin Ovrnght Wings</t>
  </si>
  <si>
    <t xml:space="preserve">14CT        </t>
  </si>
  <si>
    <t>FH-PADORG</t>
  </si>
  <si>
    <t>1199663</t>
  </si>
  <si>
    <t xml:space="preserve">Dressing Aquacel Ag Wound     </t>
  </si>
  <si>
    <t xml:space="preserve">2x2"        </t>
  </si>
  <si>
    <t>420675</t>
  </si>
  <si>
    <t xml:space="preserve">Scissor Iris SS Straight      </t>
  </si>
  <si>
    <t xml:space="preserve">4-1/2"      </t>
  </si>
  <si>
    <t>MDS10030</t>
  </si>
  <si>
    <t>4890100</t>
  </si>
  <si>
    <t xml:space="preserve">Oxytocin Inj SDV 1ml          </t>
  </si>
  <si>
    <t xml:space="preserve">10u/ml      </t>
  </si>
  <si>
    <t>63323001201</t>
  </si>
  <si>
    <t>1316932</t>
  </si>
  <si>
    <t xml:space="preserve">Metoprolol Tart Inj SDV 5mL   </t>
  </si>
  <si>
    <t>47781058717</t>
  </si>
  <si>
    <t>1178396</t>
  </si>
  <si>
    <t xml:space="preserve">Wipes Instrument Low Lint     </t>
  </si>
  <si>
    <t xml:space="preserve">12x12"      </t>
  </si>
  <si>
    <t xml:space="preserve">150/Pk  </t>
  </si>
  <si>
    <t>17503</t>
  </si>
  <si>
    <t>1099602</t>
  </si>
  <si>
    <t xml:space="preserve">Eartips Stethoscope Black     </t>
  </si>
  <si>
    <t xml:space="preserve">Pair    </t>
  </si>
  <si>
    <t>DET-122-S-BLK</t>
  </si>
  <si>
    <t>1083838</t>
  </si>
  <si>
    <t xml:space="preserve">Brace Wrist Right/XSmall      </t>
  </si>
  <si>
    <t xml:space="preserve">Exoform     </t>
  </si>
  <si>
    <t>507072</t>
  </si>
  <si>
    <t>1043556</t>
  </si>
  <si>
    <t xml:space="preserve">Support Knee Blk Neo          </t>
  </si>
  <si>
    <t xml:space="preserve">X-LARGE     </t>
  </si>
  <si>
    <t>79-82758</t>
  </si>
  <si>
    <t>9007964</t>
  </si>
  <si>
    <t xml:space="preserve">Cast Protector Wtrprf Elbow   </t>
  </si>
  <si>
    <t xml:space="preserve">Adult Large </t>
  </si>
  <si>
    <t xml:space="preserve">1/Bg    </t>
  </si>
  <si>
    <t>TISSEA</t>
  </si>
  <si>
    <t>5698478</t>
  </si>
  <si>
    <t xml:space="preserve">Electrode Resting NikoTabs    </t>
  </si>
  <si>
    <t>NIK0515</t>
  </si>
  <si>
    <t>6542529</t>
  </si>
  <si>
    <t xml:space="preserve">Suture Ethilon Mono Blk Ps2   </t>
  </si>
  <si>
    <t>1666G</t>
  </si>
  <si>
    <t>6160</t>
  </si>
  <si>
    <t>4243739</t>
  </si>
  <si>
    <t>1257082</t>
  </si>
  <si>
    <t xml:space="preserve">Isopropyl Alcohol             </t>
  </si>
  <si>
    <t xml:space="preserve">70%         </t>
  </si>
  <si>
    <t xml:space="preserve">8oz/Ea  </t>
  </si>
  <si>
    <t>AS-IPAL8</t>
  </si>
  <si>
    <t xml:space="preserve">Hemostats Curved 5"           </t>
  </si>
  <si>
    <t>56224</t>
  </si>
  <si>
    <t xml:space="preserve">Amalyse 7 Reagent             </t>
  </si>
  <si>
    <t xml:space="preserve">2x200ml     </t>
  </si>
  <si>
    <t>A71607</t>
  </si>
  <si>
    <t xml:space="preserve">Liquichek Lipids Control Lev1 </t>
  </si>
  <si>
    <t xml:space="preserve">6x3ml       </t>
  </si>
  <si>
    <t>641</t>
  </si>
  <si>
    <t xml:space="preserve">Ammonium Hydroxide            </t>
  </si>
  <si>
    <t>05870-16</t>
  </si>
  <si>
    <t xml:space="preserve">272 UFree Basic Stool         </t>
  </si>
  <si>
    <t xml:space="preserve">Branch      </t>
  </si>
  <si>
    <t>272-001-864</t>
  </si>
  <si>
    <t>1002767</t>
  </si>
  <si>
    <t xml:space="preserve">Scissor Iris 4.5" Straight    </t>
  </si>
  <si>
    <t xml:space="preserve">Standard    </t>
  </si>
  <si>
    <t>100-2767</t>
  </si>
  <si>
    <t>6541301</t>
  </si>
  <si>
    <t xml:space="preserve">Suture Monocryl Mono Ud P3    </t>
  </si>
  <si>
    <t>Y493G</t>
  </si>
  <si>
    <t xml:space="preserve">Clamp Kelly Disp Curved       </t>
  </si>
  <si>
    <t xml:space="preserve">5.5"        </t>
  </si>
  <si>
    <t>56225</t>
  </si>
  <si>
    <t>1271304</t>
  </si>
  <si>
    <t xml:space="preserve">Bandage Sensitive Skin LF St  </t>
  </si>
  <si>
    <t>89115</t>
  </si>
  <si>
    <t xml:space="preserve">Spill Kit Multi-Purpose       </t>
  </si>
  <si>
    <t>15201</t>
  </si>
  <si>
    <t>3600158</t>
  </si>
  <si>
    <t xml:space="preserve">Sempercare Vinyl PF Glove     </t>
  </si>
  <si>
    <t>SEMPER</t>
  </si>
  <si>
    <t>SCVNP102</t>
  </si>
  <si>
    <t xml:space="preserve">Blanket Flannel Olympus       </t>
  </si>
  <si>
    <t>MDTFB4B20WHI</t>
  </si>
  <si>
    <t>1226841</t>
  </si>
  <si>
    <t>Brief Incnt La/Prem Hvyabs Wht</t>
  </si>
  <si>
    <t xml:space="preserve">45-58       </t>
  </si>
  <si>
    <t xml:space="preserve">18/Bg   </t>
  </si>
  <si>
    <t>BPHL610</t>
  </si>
  <si>
    <t>1011437</t>
  </si>
  <si>
    <t xml:space="preserve">Steth Ltmn Blk 1Hd Cardio     </t>
  </si>
  <si>
    <t>2161</t>
  </si>
  <si>
    <t>9332817</t>
  </si>
  <si>
    <t xml:space="preserve">Strip Wound Closure .25x1.5   </t>
  </si>
  <si>
    <t xml:space="preserve">6/Pk        </t>
  </si>
  <si>
    <t xml:space="preserve">6x50/Bx </t>
  </si>
  <si>
    <t>5152</t>
  </si>
  <si>
    <t>9533364</t>
  </si>
  <si>
    <t xml:space="preserve">Pessary Ringknob W/Sprt       </t>
  </si>
  <si>
    <t xml:space="preserve">3.25" Sz6   </t>
  </si>
  <si>
    <t>30-RKS6</t>
  </si>
  <si>
    <t>1070233</t>
  </si>
  <si>
    <t xml:space="preserve">Tronex PF Vinyl Glove         </t>
  </si>
  <si>
    <t>853030</t>
  </si>
  <si>
    <t>1078702</t>
  </si>
  <si>
    <t xml:space="preserve">Safe+Mask N95                 </t>
  </si>
  <si>
    <t>MEDICM</t>
  </si>
  <si>
    <t>M2321</t>
  </si>
  <si>
    <t>3681915</t>
  </si>
  <si>
    <t xml:space="preserve">Bag Biohazard 23x8x41         </t>
  </si>
  <si>
    <t xml:space="preserve">RED         </t>
  </si>
  <si>
    <t xml:space="preserve">250/CA  </t>
  </si>
  <si>
    <t>45-41</t>
  </si>
  <si>
    <t>2285127</t>
  </si>
  <si>
    <t xml:space="preserve">Autoclave Tape Blue           </t>
  </si>
  <si>
    <t xml:space="preserve">1x60Yd      </t>
  </si>
  <si>
    <t>T40313A</t>
  </si>
  <si>
    <t>1257789</t>
  </si>
  <si>
    <t xml:space="preserve">Liner Maternity Pad f/ Incnt  </t>
  </si>
  <si>
    <t>MSC322505</t>
  </si>
  <si>
    <t xml:space="preserve">Spatula 6MM Round             </t>
  </si>
  <si>
    <t>97-0582</t>
  </si>
  <si>
    <t xml:space="preserve">HQ-Chex (Control, L1)         </t>
  </si>
  <si>
    <t xml:space="preserve">6x2.5mL     </t>
  </si>
  <si>
    <t>232753</t>
  </si>
  <si>
    <t>1190786</t>
  </si>
  <si>
    <t xml:space="preserve">Specula f/Otoscope Disp       </t>
  </si>
  <si>
    <t>7333</t>
  </si>
  <si>
    <t xml:space="preserve">Slides Micro Suprfrstd        </t>
  </si>
  <si>
    <t xml:space="preserve">75x25mm     </t>
  </si>
  <si>
    <t>125442</t>
  </si>
  <si>
    <t>1964078</t>
  </si>
  <si>
    <t xml:space="preserve">Duoderm Extra Thin            </t>
  </si>
  <si>
    <t xml:space="preserve">2"x4"       </t>
  </si>
  <si>
    <t xml:space="preserve">Bx/20   </t>
  </si>
  <si>
    <t>187900</t>
  </si>
  <si>
    <t>1204772</t>
  </si>
  <si>
    <t xml:space="preserve">Applicator Cotton Tip w/Wood  </t>
  </si>
  <si>
    <t xml:space="preserve">Sterile 1's </t>
  </si>
  <si>
    <t>25-806 1WC</t>
  </si>
  <si>
    <t>1030840</t>
  </si>
  <si>
    <t xml:space="preserve">Gown W/attached Belt          </t>
  </si>
  <si>
    <t xml:space="preserve">DISPOSA     </t>
  </si>
  <si>
    <t>304</t>
  </si>
  <si>
    <t>1127154</t>
  </si>
  <si>
    <t xml:space="preserve">Scale Digital Eye Height      </t>
  </si>
  <si>
    <t xml:space="preserve">56"         </t>
  </si>
  <si>
    <t>4150069</t>
  </si>
  <si>
    <t>Dispenser Provon TFX Touchless</t>
  </si>
  <si>
    <t xml:space="preserve">Grey        </t>
  </si>
  <si>
    <t>2745-12</t>
  </si>
  <si>
    <t xml:space="preserve">Punch Paper 2-Hole 20Sheet    </t>
  </si>
  <si>
    <t>825307</t>
  </si>
  <si>
    <t>9880155</t>
  </si>
  <si>
    <t>Gown Isloation Trilayer Sms Bl</t>
  </si>
  <si>
    <t>2200PG</t>
  </si>
  <si>
    <t xml:space="preserve">Buck Ear Curette Blunt Angled </t>
  </si>
  <si>
    <t xml:space="preserve">6-1/2"      </t>
  </si>
  <si>
    <t>19-290</t>
  </si>
  <si>
    <t>Straight 10"</t>
  </si>
  <si>
    <t>415-140</t>
  </si>
  <si>
    <t xml:space="preserve">Hartmann Mosquito Forcep      </t>
  </si>
  <si>
    <t xml:space="preserve">3-1/2Cv     </t>
  </si>
  <si>
    <t>17-1335</t>
  </si>
  <si>
    <t>2770065</t>
  </si>
  <si>
    <t xml:space="preserve">Dexamethasone Tablets         </t>
  </si>
  <si>
    <t>1286756</t>
  </si>
  <si>
    <t xml:space="preserve">Pump Vacuum f/ENT Cart        </t>
  </si>
  <si>
    <t>1009043</t>
  </si>
  <si>
    <t xml:space="preserve">Rack Peel Pack SS 5 Slot      </t>
  </si>
  <si>
    <t xml:space="preserve">9x4x4"      </t>
  </si>
  <si>
    <t>SR-010</t>
  </si>
  <si>
    <t xml:space="preserve">Eyedrop Guide                 </t>
  </si>
  <si>
    <t xml:space="preserve">Automatic   </t>
  </si>
  <si>
    <t>F786770000</t>
  </si>
  <si>
    <t>4988919</t>
  </si>
  <si>
    <t xml:space="preserve">Ear &amp; Ulcer Syringe Sterile   </t>
  </si>
  <si>
    <t>0035830</t>
  </si>
  <si>
    <t>1102667</t>
  </si>
  <si>
    <t xml:space="preserve">Adapter DS44 w/Econo Bulb     </t>
  </si>
  <si>
    <t>1DSLC</t>
  </si>
  <si>
    <t xml:space="preserve">CoaguChek XS Pls Meter        </t>
  </si>
  <si>
    <t>05021537001</t>
  </si>
  <si>
    <t>1500079</t>
  </si>
  <si>
    <t xml:space="preserve">Avant Hand Sanitizer FF       </t>
  </si>
  <si>
    <t xml:space="preserve">16.9oz      </t>
  </si>
  <si>
    <t>B4BRAN</t>
  </si>
  <si>
    <t>12089-16-FF</t>
  </si>
  <si>
    <t>3377113</t>
  </si>
  <si>
    <t xml:space="preserve">Needle/Blood Tube Holder      </t>
  </si>
  <si>
    <t>26530</t>
  </si>
  <si>
    <t xml:space="preserve">18gx30Cm    </t>
  </si>
  <si>
    <t>mn1830</t>
  </si>
  <si>
    <t>5700213</t>
  </si>
  <si>
    <t xml:space="preserve">Sharps Container Rotary Lid   </t>
  </si>
  <si>
    <t xml:space="preserve">2.2qt Red   </t>
  </si>
  <si>
    <t>0322-150R-HS</t>
  </si>
  <si>
    <t xml:space="preserve">Pessary Cup W/Support         </t>
  </si>
  <si>
    <t xml:space="preserve">60mm Sz2    </t>
  </si>
  <si>
    <t>30-CPS2</t>
  </si>
  <si>
    <t xml:space="preserve">Curette Cannon 5-3/4"         </t>
  </si>
  <si>
    <t xml:space="preserve">5mm #2      </t>
  </si>
  <si>
    <t>06-4004</t>
  </si>
  <si>
    <t>2882099</t>
  </si>
  <si>
    <t xml:space="preserve">Protexis PI NeuThera Glove PF </t>
  </si>
  <si>
    <t xml:space="preserve">Sz 8 Blue   </t>
  </si>
  <si>
    <t>2D73TE80</t>
  </si>
  <si>
    <t>JC6433R</t>
  </si>
  <si>
    <t xml:space="preserve">Wristband Patient             </t>
  </si>
  <si>
    <t xml:space="preserve">1000/PK </t>
  </si>
  <si>
    <t>180160-B</t>
  </si>
  <si>
    <t>1212541</t>
  </si>
  <si>
    <t>Filter f/Shark Smoke Evacuator</t>
  </si>
  <si>
    <t xml:space="preserve">35-hr       </t>
  </si>
  <si>
    <t>SF35</t>
  </si>
  <si>
    <t xml:space="preserve">Sensor Nellcor Pulse Ox Disp  </t>
  </si>
  <si>
    <t xml:space="preserve">Infant      </t>
  </si>
  <si>
    <t>3313-C</t>
  </si>
  <si>
    <t>1276878</t>
  </si>
  <si>
    <t xml:space="preserve">Blood Pressure Monitor Home   </t>
  </si>
  <si>
    <t xml:space="preserve">Welch Allyn </t>
  </si>
  <si>
    <t>H-BP100SBP</t>
  </si>
  <si>
    <t>9087913</t>
  </si>
  <si>
    <t xml:space="preserve">Depo-Medrol Inj MDV 5ml       </t>
  </si>
  <si>
    <t>00009030612</t>
  </si>
  <si>
    <t>1048231</t>
  </si>
  <si>
    <t>Scissors Operating Room Str SB</t>
  </si>
  <si>
    <t xml:space="preserve">4 3/4"      </t>
  </si>
  <si>
    <t>104-8231</t>
  </si>
  <si>
    <t>8950120</t>
  </si>
  <si>
    <t>Cape Plus Size Mammo 32"x21" X</t>
  </si>
  <si>
    <t>910517</t>
  </si>
  <si>
    <t xml:space="preserve">Tube Jockey w/Wristband       </t>
  </si>
  <si>
    <t>5000</t>
  </si>
  <si>
    <t xml:space="preserve">Conform Stretch Bandage       </t>
  </si>
  <si>
    <t>NC95208-2</t>
  </si>
  <si>
    <t xml:space="preserve">Tape Eco-Flex Stretch Beige   </t>
  </si>
  <si>
    <t xml:space="preserve">2"x6yd      </t>
  </si>
  <si>
    <t xml:space="preserve">24Rl/Ca </t>
  </si>
  <si>
    <t>285120</t>
  </si>
  <si>
    <t xml:space="preserve">Active Life Custom Ostomy     </t>
  </si>
  <si>
    <t xml:space="preserve">15/BX   </t>
  </si>
  <si>
    <t>020917</t>
  </si>
  <si>
    <t xml:space="preserve">Phenol Standard 2%            </t>
  </si>
  <si>
    <t>400515</t>
  </si>
  <si>
    <t>7717607</t>
  </si>
  <si>
    <t xml:space="preserve">Fast Read Digital Thermometer </t>
  </si>
  <si>
    <t>LUMISC</t>
  </si>
  <si>
    <t>2210</t>
  </si>
  <si>
    <t>6004244</t>
  </si>
  <si>
    <t xml:space="preserve">Omnipaque Contrast Media 20mL </t>
  </si>
  <si>
    <t xml:space="preserve">240mg/      </t>
  </si>
  <si>
    <t xml:space="preserve">10/Box  </t>
  </si>
  <si>
    <t>NYCOMD</t>
  </si>
  <si>
    <t>Y220</t>
  </si>
  <si>
    <t>7819619</t>
  </si>
  <si>
    <t xml:space="preserve">Acetic Acid 1%                </t>
  </si>
  <si>
    <t>400410</t>
  </si>
  <si>
    <t xml:space="preserve">Micros 60 Minotrol Tri-level  </t>
  </si>
  <si>
    <t xml:space="preserve">12x2.5mL    </t>
  </si>
  <si>
    <t xml:space="preserve">2 Cards </t>
  </si>
  <si>
    <t>5300100145</t>
  </si>
  <si>
    <t xml:space="preserve">Wheelchair w/Detach Arm       </t>
  </si>
  <si>
    <t xml:space="preserve">18x16       </t>
  </si>
  <si>
    <t>3H010130</t>
  </si>
  <si>
    <t xml:space="preserve">Advadraw Dressng Rapid Action </t>
  </si>
  <si>
    <t xml:space="preserve">4" x 5"     </t>
  </si>
  <si>
    <t>CR3748</t>
  </si>
  <si>
    <t xml:space="preserve">Ace/Nexct Electrode Reference </t>
  </si>
  <si>
    <t>906179</t>
  </si>
  <si>
    <t xml:space="preserve">LX No Foam                    </t>
  </si>
  <si>
    <t>469110</t>
  </si>
  <si>
    <t xml:space="preserve">Electrode ECG Meditrace       </t>
  </si>
  <si>
    <t>22453-</t>
  </si>
  <si>
    <t>8957817</t>
  </si>
  <si>
    <t xml:space="preserve">Pastel Vines Tab Pap Smooth   </t>
  </si>
  <si>
    <t>982721</t>
  </si>
  <si>
    <t xml:space="preserve">Surgical Vest w/ Cups         </t>
  </si>
  <si>
    <t xml:space="preserve">Bra Size 5  </t>
  </si>
  <si>
    <t>111905</t>
  </si>
  <si>
    <t>6353077</t>
  </si>
  <si>
    <t xml:space="preserve">Steth Blu Basic Dual Head     </t>
  </si>
  <si>
    <t xml:space="preserve">22" Length  </t>
  </si>
  <si>
    <t>1200BL</t>
  </si>
  <si>
    <t>5700340</t>
  </si>
  <si>
    <t xml:space="preserve">23gX1.5"    </t>
  </si>
  <si>
    <t>SN2315</t>
  </si>
  <si>
    <t>7810003</t>
  </si>
  <si>
    <t xml:space="preserve">H20 Reagent Grade             </t>
  </si>
  <si>
    <t>400707</t>
  </si>
  <si>
    <t xml:space="preserve">55mm Sz1    </t>
  </si>
  <si>
    <t>30-CPS1</t>
  </si>
  <si>
    <t>6456934</t>
  </si>
  <si>
    <t xml:space="preserve">Insole Green W11-12 M10-11    </t>
  </si>
  <si>
    <t xml:space="preserve">Neoprene    </t>
  </si>
  <si>
    <t>40-212-04</t>
  </si>
  <si>
    <t xml:space="preserve">Label Clean 2-1/4x7/8"        </t>
  </si>
  <si>
    <t xml:space="preserve">1000/Rl </t>
  </si>
  <si>
    <t>59705724</t>
  </si>
  <si>
    <t>5823552</t>
  </si>
  <si>
    <t>Underpad Stand Mod Absorb Gren</t>
  </si>
  <si>
    <t xml:space="preserve">36x23       </t>
  </si>
  <si>
    <t>MOD2336UPS</t>
  </si>
  <si>
    <t>8510030</t>
  </si>
  <si>
    <t xml:space="preserve">Nebulizer Hand Held w/Tube    </t>
  </si>
  <si>
    <t xml:space="preserve">7' 22mm     </t>
  </si>
  <si>
    <t>002435</t>
  </si>
  <si>
    <t xml:space="preserve">Cover Probe US Sheathes3D     </t>
  </si>
  <si>
    <t>77390</t>
  </si>
  <si>
    <t>1248952</t>
  </si>
  <si>
    <t xml:space="preserve">Strip Plain Packing           </t>
  </si>
  <si>
    <t xml:space="preserve">1x5Yds      </t>
  </si>
  <si>
    <t>262</t>
  </si>
  <si>
    <t xml:space="preserve">Pen Ballpoint Profile         </t>
  </si>
  <si>
    <t xml:space="preserve">1-Dz Blk    </t>
  </si>
  <si>
    <t>307928</t>
  </si>
  <si>
    <t>3950114</t>
  </si>
  <si>
    <t xml:space="preserve">Liner Can 33x39 White         </t>
  </si>
  <si>
    <t xml:space="preserve">0.74Mil     </t>
  </si>
  <si>
    <t xml:space="preserve">25x8/Ca </t>
  </si>
  <si>
    <t>TYCOLSR3339XW</t>
  </si>
  <si>
    <t>8401262</t>
  </si>
  <si>
    <t xml:space="preserve">Tray Irrigation w/Piston      </t>
  </si>
  <si>
    <t xml:space="preserve">Syringe     </t>
  </si>
  <si>
    <t>AS136</t>
  </si>
  <si>
    <t xml:space="preserve">Cart Linen PVC 4-Shelf        </t>
  </si>
  <si>
    <t>LC244W3-NAVY</t>
  </si>
  <si>
    <t xml:space="preserve">Serrated 3" </t>
  </si>
  <si>
    <t>BR44-26108</t>
  </si>
  <si>
    <t xml:space="preserve">Forcep Crile Straight 6.25"   </t>
  </si>
  <si>
    <t>Vantage Line</t>
  </si>
  <si>
    <t>V97-46</t>
  </si>
  <si>
    <t>1116640</t>
  </si>
  <si>
    <t xml:space="preserve">Rhino Guard Tip Covers        </t>
  </si>
  <si>
    <t>SP-30010</t>
  </si>
  <si>
    <t>1203742</t>
  </si>
  <si>
    <t xml:space="preserve">Applicator Dacron Tip Plastic </t>
  </si>
  <si>
    <t xml:space="preserve">Sterile 2's </t>
  </si>
  <si>
    <t>25-806 2PD</t>
  </si>
  <si>
    <t xml:space="preserve">Catheter Magic3 Int Hydro     </t>
  </si>
  <si>
    <t xml:space="preserve">16"         </t>
  </si>
  <si>
    <t>53614G</t>
  </si>
  <si>
    <t xml:space="preserve">Powerline Table Treat H-Brace </t>
  </si>
  <si>
    <t xml:space="preserve">30"         </t>
  </si>
  <si>
    <t>67531-T</t>
  </si>
  <si>
    <t>1068827</t>
  </si>
  <si>
    <t xml:space="preserve">Eartips for Ear Wash System   </t>
  </si>
  <si>
    <t>29360</t>
  </si>
  <si>
    <t>5824203</t>
  </si>
  <si>
    <t>Underpad Stand Mod Absorb Blue</t>
  </si>
  <si>
    <t xml:space="preserve">24X23IN     </t>
  </si>
  <si>
    <t>UPSMD2324</t>
  </si>
  <si>
    <t xml:space="preserve">Nasal Septal Button 3cm       </t>
  </si>
  <si>
    <t>SP-78100</t>
  </si>
  <si>
    <t xml:space="preserve">Huber Set w Y-Site            </t>
  </si>
  <si>
    <t xml:space="preserve">19GX1 1/2"  </t>
  </si>
  <si>
    <t>50-1942</t>
  </si>
  <si>
    <t>1125513</t>
  </si>
  <si>
    <t xml:space="preserve">Synthetic Stockinette         </t>
  </si>
  <si>
    <t xml:space="preserve">2"x25yds    </t>
  </si>
  <si>
    <t>ZHEANJ</t>
  </si>
  <si>
    <t xml:space="preserve">Forcep Tissue Allis 5x6 Teeth </t>
  </si>
  <si>
    <t xml:space="preserve">SS 10"      </t>
  </si>
  <si>
    <t>48-28</t>
  </si>
  <si>
    <t>1229624</t>
  </si>
  <si>
    <t xml:space="preserve">Suture 5.0 Nylon              </t>
  </si>
  <si>
    <t xml:space="preserve">18" Black   </t>
  </si>
  <si>
    <t>A749N</t>
  </si>
  <si>
    <t>1220866</t>
  </si>
  <si>
    <t xml:space="preserve">Band-Aid Bandage Adh Fabric   </t>
  </si>
  <si>
    <t xml:space="preserve">3/4x3"      </t>
  </si>
  <si>
    <t xml:space="preserve">720/Ca  </t>
  </si>
  <si>
    <t>J&amp;JATH</t>
  </si>
  <si>
    <t>100443100</t>
  </si>
  <si>
    <t>1216363</t>
  </si>
  <si>
    <t xml:space="preserve">Scissor Iris Curved SS        </t>
  </si>
  <si>
    <t>12-112</t>
  </si>
  <si>
    <t xml:space="preserve">Filter Water                  </t>
  </si>
  <si>
    <t>ZM307900</t>
  </si>
  <si>
    <t xml:space="preserve">Stockinette Cast Synthetic    </t>
  </si>
  <si>
    <t xml:space="preserve">3"x25yd     </t>
  </si>
  <si>
    <t xml:space="preserve">Rl      </t>
  </si>
  <si>
    <t>2103</t>
  </si>
  <si>
    <t xml:space="preserve">Needle Straight Angle Non-Co  </t>
  </si>
  <si>
    <t xml:space="preserve">20G         </t>
  </si>
  <si>
    <t>0602330</t>
  </si>
  <si>
    <t>9530495</t>
  </si>
  <si>
    <t xml:space="preserve">Graves Vaginal Speculum       </t>
  </si>
  <si>
    <t>30-20</t>
  </si>
  <si>
    <t>4080255</t>
  </si>
  <si>
    <t xml:space="preserve">Aspirin Tablet Enteric Coat   </t>
  </si>
  <si>
    <t>57896092101</t>
  </si>
  <si>
    <t>3951442</t>
  </si>
  <si>
    <t>Dispenser Towel Mult 8x11.75x4</t>
  </si>
  <si>
    <t>54720</t>
  </si>
  <si>
    <t>7772153</t>
  </si>
  <si>
    <t xml:space="preserve">Cavilon Lotion                </t>
  </si>
  <si>
    <t>9205</t>
  </si>
  <si>
    <t>9534782</t>
  </si>
  <si>
    <t xml:space="preserve">Nail Or Bone Rasp D/e         </t>
  </si>
  <si>
    <t xml:space="preserve">Angular     </t>
  </si>
  <si>
    <t>40-93</t>
  </si>
  <si>
    <t>4810389</t>
  </si>
  <si>
    <t xml:space="preserve">Durashock w/Cuff Blad         </t>
  </si>
  <si>
    <t>DS45-11CB</t>
  </si>
  <si>
    <t>5700481</t>
  </si>
  <si>
    <t xml:space="preserve">Suture Pga Undyed Pga Hr-26   </t>
  </si>
  <si>
    <t>5664472</t>
  </si>
  <si>
    <t xml:space="preserve">Sheath For Vaginal Specula    </t>
  </si>
  <si>
    <t>58010</t>
  </si>
  <si>
    <t>3674832</t>
  </si>
  <si>
    <t xml:space="preserve">Chart Holder Stand-Tall Wall  </t>
  </si>
  <si>
    <t>Single Clear</t>
  </si>
  <si>
    <t>DEFCOR</t>
  </si>
  <si>
    <t>65501</t>
  </si>
  <si>
    <t>5243175</t>
  </si>
  <si>
    <t xml:space="preserve">Digital BP Monitor 4 Cuff     </t>
  </si>
  <si>
    <t xml:space="preserve">AC Adapt    </t>
  </si>
  <si>
    <t>HEM-907XL</t>
  </si>
  <si>
    <t>2770470</t>
  </si>
  <si>
    <t xml:space="preserve">Methotrexate Inj PF SDV       </t>
  </si>
  <si>
    <t xml:space="preserve">25Mg/mL     </t>
  </si>
  <si>
    <t>4727715</t>
  </si>
  <si>
    <t>1160692</t>
  </si>
  <si>
    <t xml:space="preserve">Gown Exam Non-Woven Blue      </t>
  </si>
  <si>
    <t xml:space="preserve">30x42"      </t>
  </si>
  <si>
    <t>950545</t>
  </si>
  <si>
    <t>1009171</t>
  </si>
  <si>
    <t xml:space="preserve">Nasal Speculum Vienna Economy </t>
  </si>
  <si>
    <t>100-9171</t>
  </si>
  <si>
    <t>7480442</t>
  </si>
  <si>
    <t xml:space="preserve">Spacers Toe Gelsmart 4/pk     </t>
  </si>
  <si>
    <t>65510</t>
  </si>
  <si>
    <t xml:space="preserve">Lab Coat Mens 39"L 65/35      </t>
  </si>
  <si>
    <t xml:space="preserve">Size 42     </t>
  </si>
  <si>
    <t>499-42</t>
  </si>
  <si>
    <t xml:space="preserve">Ruler Clear Plastic 6"        </t>
  </si>
  <si>
    <t>590668</t>
  </si>
  <si>
    <t>9346583</t>
  </si>
  <si>
    <t xml:space="preserve">Belt Fetal Monitor- Style     </t>
  </si>
  <si>
    <t xml:space="preserve">BUTTONH     </t>
  </si>
  <si>
    <t>30950300</t>
  </si>
  <si>
    <t>6350216</t>
  </si>
  <si>
    <t xml:space="preserve">Jar Ointment Lid SS           </t>
  </si>
  <si>
    <t>4238</t>
  </si>
  <si>
    <t xml:space="preserve">Needle 20gx3-1/2" Quincke     </t>
  </si>
  <si>
    <t xml:space="preserve">Spinal      </t>
  </si>
  <si>
    <t>18335</t>
  </si>
  <si>
    <t>1177955</t>
  </si>
  <si>
    <t xml:space="preserve">Powder Blower ENT Gls Clr     </t>
  </si>
  <si>
    <t xml:space="preserve">w/PP Top    </t>
  </si>
  <si>
    <t>119</t>
  </si>
  <si>
    <t xml:space="preserve">Animals     </t>
  </si>
  <si>
    <t>700-9CAD</t>
  </si>
  <si>
    <t>1156313</t>
  </si>
  <si>
    <t xml:space="preserve">Sonigel Tube                  </t>
  </si>
  <si>
    <t xml:space="preserve">8.5 oz      </t>
  </si>
  <si>
    <t>1844</t>
  </si>
  <si>
    <t xml:space="preserve">O2 Bottle Holder              </t>
  </si>
  <si>
    <t>AL680403</t>
  </si>
  <si>
    <t xml:space="preserve">Wellcolex Colour Salmonella   </t>
  </si>
  <si>
    <t xml:space="preserve">50/Kt   </t>
  </si>
  <si>
    <t>R30858301</t>
  </si>
  <si>
    <t>3680327</t>
  </si>
  <si>
    <t xml:space="preserve">Coffee GMT Brkfst Blend Decaf </t>
  </si>
  <si>
    <t>KEURIG</t>
  </si>
  <si>
    <t>5000202669</t>
  </si>
  <si>
    <t>7775685</t>
  </si>
  <si>
    <t xml:space="preserve">Steth Ltmn Burg 1Hd Ms Cl2    </t>
  </si>
  <si>
    <t>2146</t>
  </si>
  <si>
    <t>1334678</t>
  </si>
  <si>
    <t xml:space="preserve">LidoPro Ointment              </t>
  </si>
  <si>
    <t xml:space="preserve">4oz/Tb  </t>
  </si>
  <si>
    <t>TERRAN</t>
  </si>
  <si>
    <t>53225-1022-1</t>
  </si>
  <si>
    <t xml:space="preserve">Methylene Blue Loeffler       </t>
  </si>
  <si>
    <t xml:space="preserve">4oz Bottle  </t>
  </si>
  <si>
    <t>400488</t>
  </si>
  <si>
    <t>3789304</t>
  </si>
  <si>
    <t xml:space="preserve">Os Cervical Dilator Set       </t>
  </si>
  <si>
    <t>1030585</t>
  </si>
  <si>
    <t xml:space="preserve">Forcep Adson Brown            </t>
  </si>
  <si>
    <t xml:space="preserve">Side grsp   </t>
  </si>
  <si>
    <t>51-1447</t>
  </si>
  <si>
    <t>1046964</t>
  </si>
  <si>
    <t xml:space="preserve">Lidocaine W/EPI Inj SDV 20ml  </t>
  </si>
  <si>
    <t xml:space="preserve">2% 1:200m   </t>
  </si>
  <si>
    <t>00409318301</t>
  </si>
  <si>
    <t>2964669</t>
  </si>
  <si>
    <t xml:space="preserve">Tenderol Cast Padding         </t>
  </si>
  <si>
    <t>6242</t>
  </si>
  <si>
    <t>6948841</t>
  </si>
  <si>
    <t xml:space="preserve">Syringe Regular Luer Tip      </t>
  </si>
  <si>
    <t>1180300555</t>
  </si>
  <si>
    <t xml:space="preserve">PEN,DR.GRIP,LTD               </t>
  </si>
  <si>
    <t xml:space="preserve">MAUVE       </t>
  </si>
  <si>
    <t>750871</t>
  </si>
  <si>
    <t xml:space="preserve">PUNCH,1-HOLE,1/4,HANDHEL      </t>
  </si>
  <si>
    <t>825232</t>
  </si>
  <si>
    <t xml:space="preserve">Nose Clip Kushion Klip w/Foam </t>
  </si>
  <si>
    <t xml:space="preserve">Spirometry  </t>
  </si>
  <si>
    <t>29-7963-200</t>
  </si>
  <si>
    <t xml:space="preserve">Punch Biopsy Tischler SS      </t>
  </si>
  <si>
    <t xml:space="preserve">216mm       </t>
  </si>
  <si>
    <t>030101</t>
  </si>
  <si>
    <t>1317277</t>
  </si>
  <si>
    <t xml:space="preserve">Sulfacetamide Ophthalmic Sol  </t>
  </si>
  <si>
    <t xml:space="preserve">15mL/Bt </t>
  </si>
  <si>
    <t>GENPHA</t>
  </si>
  <si>
    <t>61314070101</t>
  </si>
  <si>
    <t xml:space="preserve">Cuff BP Soft-Cuf 2 Tube       </t>
  </si>
  <si>
    <t>SFT-P2-2A</t>
  </si>
  <si>
    <t xml:space="preserve">Paper Bag 8-1/4x5-5/16x16-1/8 </t>
  </si>
  <si>
    <t xml:space="preserve">#20 Brown   </t>
  </si>
  <si>
    <t>DURO80977EA</t>
  </si>
  <si>
    <t>1140408</t>
  </si>
  <si>
    <t xml:space="preserve">Scale Phy Digital f/498KL     </t>
  </si>
  <si>
    <t>498KL</t>
  </si>
  <si>
    <t>1760027</t>
  </si>
  <si>
    <t xml:space="preserve">Accu-Temp High Temp Cautery   </t>
  </si>
  <si>
    <t xml:space="preserve">0.5" Tip    </t>
  </si>
  <si>
    <t>8442000</t>
  </si>
  <si>
    <t>3868197</t>
  </si>
  <si>
    <t xml:space="preserve">Bulb f/ 355 Surgery Light     </t>
  </si>
  <si>
    <t xml:space="preserve">100 w       </t>
  </si>
  <si>
    <t>002-0640-00</t>
  </si>
  <si>
    <t>4080003</t>
  </si>
  <si>
    <t xml:space="preserve">Hydrocortisone Ointment OTC   </t>
  </si>
  <si>
    <t>TEVOTC</t>
  </si>
  <si>
    <t>00472034556</t>
  </si>
  <si>
    <t>6352600</t>
  </si>
  <si>
    <t xml:space="preserve">Aneroid w/Child Cuff 2-Tube   </t>
  </si>
  <si>
    <t>180C</t>
  </si>
  <si>
    <t>1021515</t>
  </si>
  <si>
    <t>Urine Dipstick Control Level 2</t>
  </si>
  <si>
    <t xml:space="preserve">15ML        </t>
  </si>
  <si>
    <t xml:space="preserve">6/BX    </t>
  </si>
  <si>
    <t>1442-61</t>
  </si>
  <si>
    <t>7777726</t>
  </si>
  <si>
    <t xml:space="preserve">Micropore Tape Dispenser      </t>
  </si>
  <si>
    <t>1535-3</t>
  </si>
  <si>
    <t>2882361</t>
  </si>
  <si>
    <t xml:space="preserve">Towel OR White Absorb Sterile </t>
  </si>
  <si>
    <t>15x25in 2/pk</t>
  </si>
  <si>
    <t>7550</t>
  </si>
  <si>
    <t>1212641</t>
  </si>
  <si>
    <t xml:space="preserve">Tip Cautery Loop              </t>
  </si>
  <si>
    <t xml:space="preserve">High Temp   </t>
  </si>
  <si>
    <t>AA03X</t>
  </si>
  <si>
    <t>5824028</t>
  </si>
  <si>
    <t xml:space="preserve">.25x4"      </t>
  </si>
  <si>
    <t>S1046</t>
  </si>
  <si>
    <t xml:space="preserve">Control Board Rplc f/Otosmart </t>
  </si>
  <si>
    <t>BR900-7585</t>
  </si>
  <si>
    <t xml:space="preserve">Hold Down Heavy Duty Velc     </t>
  </si>
  <si>
    <t>570172</t>
  </si>
  <si>
    <t xml:space="preserve">Needle Reli Quincke Spinal    </t>
  </si>
  <si>
    <t xml:space="preserve">22Gx3"      </t>
  </si>
  <si>
    <t>SN22G301-RW</t>
  </si>
  <si>
    <t>3671723</t>
  </si>
  <si>
    <t xml:space="preserve">Sticker Princess Dance        </t>
  </si>
  <si>
    <t>PS183</t>
  </si>
  <si>
    <t>1313875</t>
  </si>
  <si>
    <t xml:space="preserve">Catheter Lubri-Sil Foley Slcn </t>
  </si>
  <si>
    <t xml:space="preserve">14FR 5CC    </t>
  </si>
  <si>
    <t>175814</t>
  </si>
  <si>
    <t>1234614</t>
  </si>
  <si>
    <t xml:space="preserve">Tip Pipet Disp Mla Stck Rk l  </t>
  </si>
  <si>
    <t xml:space="preserve">201-1000uL  </t>
  </si>
  <si>
    <t xml:space="preserve">600/Pk  </t>
  </si>
  <si>
    <t>9026</t>
  </si>
  <si>
    <t>1112623</t>
  </si>
  <si>
    <t xml:space="preserve">Defib Pads Heartstart FR2     </t>
  </si>
  <si>
    <t xml:space="preserve">2/St    </t>
  </si>
  <si>
    <t>989803158211</t>
  </si>
  <si>
    <t xml:space="preserve">Suture Pds Ii Mono Vio Sh     </t>
  </si>
  <si>
    <t>Z315H</t>
  </si>
  <si>
    <t xml:space="preserve">Immuno Assay + 12x5 Lev 1     </t>
  </si>
  <si>
    <t>361</t>
  </si>
  <si>
    <t xml:space="preserve">Forcep Hemo Vanderbilt Cvd    </t>
  </si>
  <si>
    <t xml:space="preserve">8-1/4"      </t>
  </si>
  <si>
    <t>MDS1244721</t>
  </si>
  <si>
    <t>9300012</t>
  </si>
  <si>
    <t xml:space="preserve">Tums-EX Assorted              </t>
  </si>
  <si>
    <t xml:space="preserve">Berries     </t>
  </si>
  <si>
    <t xml:space="preserve">96/Bt   </t>
  </si>
  <si>
    <t>738896</t>
  </si>
  <si>
    <t>9910023</t>
  </si>
  <si>
    <t xml:space="preserve">Maxitest Record Keeper        </t>
  </si>
  <si>
    <t>CROSSC</t>
  </si>
  <si>
    <t>HRK01</t>
  </si>
  <si>
    <t>1333807</t>
  </si>
  <si>
    <t xml:space="preserve">Acetaminophen ES Tablets      </t>
  </si>
  <si>
    <t>APOMAJ</t>
  </si>
  <si>
    <t>00904673061</t>
  </si>
  <si>
    <t xml:space="preserve">Uric Acid Reagent for CX      </t>
  </si>
  <si>
    <t xml:space="preserve">300Tests    </t>
  </si>
  <si>
    <t>442785</t>
  </si>
  <si>
    <t>2880418</t>
  </si>
  <si>
    <t>Thermometer Digital Glass Door</t>
  </si>
  <si>
    <t xml:space="preserve">FARENHEIT   </t>
  </si>
  <si>
    <t>CH2971-7</t>
  </si>
  <si>
    <t>1936213</t>
  </si>
  <si>
    <t xml:space="preserve">Cytotec Tablets               </t>
  </si>
  <si>
    <t xml:space="preserve">200mcg      </t>
  </si>
  <si>
    <t>00025146131</t>
  </si>
  <si>
    <t xml:space="preserve">Sharps Wall Cabinet           </t>
  </si>
  <si>
    <t>31353553</t>
  </si>
  <si>
    <t>1047036</t>
  </si>
  <si>
    <t xml:space="preserve">20gx1"      </t>
  </si>
  <si>
    <t>S02020-10</t>
  </si>
  <si>
    <t xml:space="preserve">Emollient Bag Balm 1oz        </t>
  </si>
  <si>
    <t>2590891</t>
  </si>
  <si>
    <t>1760012</t>
  </si>
  <si>
    <t xml:space="preserve">Kit Acu-Punch Disp 3mm        </t>
  </si>
  <si>
    <t>PK320</t>
  </si>
  <si>
    <t xml:space="preserve">3.05oz      </t>
  </si>
  <si>
    <t>382249</t>
  </si>
  <si>
    <t xml:space="preserve">CPT Changes                   </t>
  </si>
  <si>
    <t>OP512919</t>
  </si>
  <si>
    <t>9064515</t>
  </si>
  <si>
    <t>Pants Mesh Strtch Lg 56" Wasit</t>
  </si>
  <si>
    <t xml:space="preserve">LG          </t>
  </si>
  <si>
    <t>MPLG</t>
  </si>
  <si>
    <t>1080484</t>
  </si>
  <si>
    <t xml:space="preserve">Caster Base for 17100/18100   </t>
  </si>
  <si>
    <t xml:space="preserve">Beige       </t>
  </si>
  <si>
    <t>200165</t>
  </si>
  <si>
    <t xml:space="preserve">Envelope Cd                   </t>
  </si>
  <si>
    <t>560941</t>
  </si>
  <si>
    <t>6352115</t>
  </si>
  <si>
    <t xml:space="preserve">Tray Instrument Catheter SS   </t>
  </si>
  <si>
    <t>12-1/8X7-5/8</t>
  </si>
  <si>
    <t>3256</t>
  </si>
  <si>
    <t>1107872</t>
  </si>
  <si>
    <t xml:space="preserve">OCL Bangage 4" Splint         </t>
  </si>
  <si>
    <t>SR411</t>
  </si>
  <si>
    <t xml:space="preserve">VOODOO BERRY,METERED          </t>
  </si>
  <si>
    <t>293260</t>
  </si>
  <si>
    <t xml:space="preserve">HOLDER,CARD,BUS,EXPRESS,M     </t>
  </si>
  <si>
    <t>395881</t>
  </si>
  <si>
    <t>6045091</t>
  </si>
  <si>
    <t xml:space="preserve">Gown Control Univ EL Cuffed   </t>
  </si>
  <si>
    <t>69979</t>
  </si>
  <si>
    <t>1124771</t>
  </si>
  <si>
    <t xml:space="preserve">Affirm VPIII Microbial        </t>
  </si>
  <si>
    <t xml:space="preserve">ID Test     </t>
  </si>
  <si>
    <t xml:space="preserve">120/Bx  </t>
  </si>
  <si>
    <t>446257</t>
  </si>
  <si>
    <t>9290031</t>
  </si>
  <si>
    <t xml:space="preserve">Toenail Clipper Straight Edge </t>
  </si>
  <si>
    <t>5163-R</t>
  </si>
  <si>
    <t xml:space="preserve">Forcep Mosq Curved            </t>
  </si>
  <si>
    <t>81730</t>
  </si>
  <si>
    <t xml:space="preserve">Custom 4-Flag System Red Blue </t>
  </si>
  <si>
    <t xml:space="preserve">Gray Green  </t>
  </si>
  <si>
    <t>291714</t>
  </si>
  <si>
    <t xml:space="preserve">Diaphragm Stethoscope Gray    </t>
  </si>
  <si>
    <t>5079-185</t>
  </si>
  <si>
    <t xml:space="preserve">Splint Boxer Coreflex Right   </t>
  </si>
  <si>
    <t xml:space="preserve">XL 7-8"     </t>
  </si>
  <si>
    <t>37-1204</t>
  </si>
  <si>
    <t>1080895</t>
  </si>
  <si>
    <t xml:space="preserve">Thermal Paper f/Koko Legend   </t>
  </si>
  <si>
    <t>395010</t>
  </si>
  <si>
    <t xml:space="preserve">TimeMist Cln&amp;Frsh Dispenser   </t>
  </si>
  <si>
    <t>6.6oz Refill</t>
  </si>
  <si>
    <t>883672</t>
  </si>
  <si>
    <t xml:space="preserve">Ast Osr Reagent Olympus       </t>
  </si>
  <si>
    <t>4X980/Bx</t>
  </si>
  <si>
    <t>OSR6109</t>
  </si>
  <si>
    <t>9880216</t>
  </si>
  <si>
    <t xml:space="preserve">130/Bx  </t>
  </si>
  <si>
    <t>8858NXLB</t>
  </si>
  <si>
    <t xml:space="preserve">BCA Cubicle Wall Clips        </t>
  </si>
  <si>
    <t xml:space="preserve">Pink 1"     </t>
  </si>
  <si>
    <t>879732</t>
  </si>
  <si>
    <t>7439800</t>
  </si>
  <si>
    <t xml:space="preserve">Silk Tape                     </t>
  </si>
  <si>
    <t xml:space="preserve">1/2"x10yd   </t>
  </si>
  <si>
    <t>HP7110</t>
  </si>
  <si>
    <t>9534128</t>
  </si>
  <si>
    <t>MH301442WL</t>
  </si>
  <si>
    <t xml:space="preserve">Spring Finger Extention       </t>
  </si>
  <si>
    <t>501A</t>
  </si>
  <si>
    <t xml:space="preserve">Cautery Hotsy 1000 Fine Tip   </t>
  </si>
  <si>
    <t>Disp Sterile</t>
  </si>
  <si>
    <t>20-HM-1000</t>
  </si>
  <si>
    <t xml:space="preserve">Tomo Adhesion slides          </t>
  </si>
  <si>
    <t xml:space="preserve">1000/Cs </t>
  </si>
  <si>
    <t>M5000W</t>
  </si>
  <si>
    <t xml:space="preserve">GGT Reagent                   </t>
  </si>
  <si>
    <t xml:space="preserve">200Tests    </t>
  </si>
  <si>
    <t>2x200/Bx</t>
  </si>
  <si>
    <t>442650</t>
  </si>
  <si>
    <t>1314041</t>
  </si>
  <si>
    <t xml:space="preserve">Nebulizer Neb-U-Mask System   </t>
  </si>
  <si>
    <t>1895</t>
  </si>
  <si>
    <t xml:space="preserve">Cast Saw                      </t>
  </si>
  <si>
    <t>TCC2SAW</t>
  </si>
  <si>
    <t xml:space="preserve">6 inch Drawer Divider Set     </t>
  </si>
  <si>
    <t xml:space="preserve">68123       </t>
  </si>
  <si>
    <t>680502</t>
  </si>
  <si>
    <t>8908610</t>
  </si>
  <si>
    <t xml:space="preserve">Kerlix Sterile Roll 4.5x9.3   </t>
  </si>
  <si>
    <t xml:space="preserve">8Ply        </t>
  </si>
  <si>
    <t>6716</t>
  </si>
  <si>
    <t xml:space="preserve">7.3gal      </t>
  </si>
  <si>
    <t>132020020</t>
  </si>
  <si>
    <t>6095120</t>
  </si>
  <si>
    <t>5082-167</t>
  </si>
  <si>
    <t>8910009</t>
  </si>
  <si>
    <t xml:space="preserve">Urisys 1100 Thermal Printer   </t>
  </si>
  <si>
    <t xml:space="preserve">Paper       </t>
  </si>
  <si>
    <t>06431321001</t>
  </si>
  <si>
    <t>6547052</t>
  </si>
  <si>
    <t xml:space="preserve">Suture Vicryl Violet Sh-1     </t>
  </si>
  <si>
    <t>J311H</t>
  </si>
  <si>
    <t>1197262</t>
  </si>
  <si>
    <t>Tape Cast Delta-Lite Fbgls Mrn</t>
  </si>
  <si>
    <t xml:space="preserve">3"x4Yd      </t>
  </si>
  <si>
    <t>7345886</t>
  </si>
  <si>
    <t xml:space="preserve">Neb-U-Lite LX2 Nebulizer      </t>
  </si>
  <si>
    <t>JB0112-110</t>
  </si>
  <si>
    <t>9875624</t>
  </si>
  <si>
    <t xml:space="preserve">30gx1"      </t>
  </si>
  <si>
    <t>305128</t>
  </si>
  <si>
    <t xml:space="preserve">Spray Saline Wound Wash       </t>
  </si>
  <si>
    <t xml:space="preserve">7.1oz       </t>
  </si>
  <si>
    <t>CURSALINE7</t>
  </si>
  <si>
    <t xml:space="preserve">Punch Tischler Morgan Biopsy  </t>
  </si>
  <si>
    <t xml:space="preserve">3x6mm Bite  </t>
  </si>
  <si>
    <t>BR70-62101</t>
  </si>
  <si>
    <t xml:space="preserve">Cuff Blood Pressure Lg Long   </t>
  </si>
  <si>
    <t xml:space="preserve">35-44CM     </t>
  </si>
  <si>
    <t>3-200-0035</t>
  </si>
  <si>
    <t>2270119</t>
  </si>
  <si>
    <t xml:space="preserve">NP Swab for Flu/RSV Testing   </t>
  </si>
  <si>
    <t>20226</t>
  </si>
  <si>
    <t>9129280</t>
  </si>
  <si>
    <t xml:space="preserve">OR Towel Sterile Dispos       </t>
  </si>
  <si>
    <t xml:space="preserve">17"x26"     </t>
  </si>
  <si>
    <t>704-B</t>
  </si>
  <si>
    <t xml:space="preserve">Large Adult Size 33-47 CM     </t>
  </si>
  <si>
    <t>121-0417</t>
  </si>
  <si>
    <t xml:space="preserve">Scale Digital Waist High      </t>
  </si>
  <si>
    <t>499KLHRAD</t>
  </si>
  <si>
    <t xml:space="preserve">Towel Hand Cotton/ Poly       </t>
  </si>
  <si>
    <t xml:space="preserve">16x27"      </t>
  </si>
  <si>
    <t>1012-3EVER</t>
  </si>
  <si>
    <t xml:space="preserve">Na+/k+ Selectivity Check      </t>
  </si>
  <si>
    <t xml:space="preserve">SOL         </t>
  </si>
  <si>
    <t>AUH1018</t>
  </si>
  <si>
    <t>1249916</t>
  </si>
  <si>
    <t xml:space="preserve">Pampers Baby Wipes Sensitive  </t>
  </si>
  <si>
    <t xml:space="preserve">12x36       </t>
  </si>
  <si>
    <t>12x36/Ca</t>
  </si>
  <si>
    <t>17116</t>
  </si>
  <si>
    <t>7870111</t>
  </si>
  <si>
    <t xml:space="preserve">Sodium Chloride 0.45% Inj     </t>
  </si>
  <si>
    <t xml:space="preserve">500ml Str   </t>
  </si>
  <si>
    <t>0798503</t>
  </si>
  <si>
    <t>1194548</t>
  </si>
  <si>
    <t xml:space="preserve">Bandage Adhesive Fabric ST LF </t>
  </si>
  <si>
    <t xml:space="preserve">.75x3"      </t>
  </si>
  <si>
    <t xml:space="preserve">1200/Ca </t>
  </si>
  <si>
    <t>NON25650</t>
  </si>
  <si>
    <t xml:space="preserve">Medicine Dropper Straight 3"  </t>
  </si>
  <si>
    <t xml:space="preserve">7.6cm       </t>
  </si>
  <si>
    <t>2040S</t>
  </si>
  <si>
    <t xml:space="preserve">HQ-Chex (Control, L3)         </t>
  </si>
  <si>
    <t>232755</t>
  </si>
  <si>
    <t>1097369</t>
  </si>
  <si>
    <t xml:space="preserve">Pad Heel Medial/Lateral       </t>
  </si>
  <si>
    <t>LW3</t>
  </si>
  <si>
    <t xml:space="preserve">Kit Expo 2 Dry Erase          </t>
  </si>
  <si>
    <t>183000</t>
  </si>
  <si>
    <t>1127062</t>
  </si>
  <si>
    <t xml:space="preserve">Splint Cast Fiberglass        </t>
  </si>
  <si>
    <t xml:space="preserve">5x15'       </t>
  </si>
  <si>
    <t>TLCOLT</t>
  </si>
  <si>
    <t>NFR-5045</t>
  </si>
  <si>
    <t xml:space="preserve">Car Blu     </t>
  </si>
  <si>
    <t>5623</t>
  </si>
  <si>
    <t xml:space="preserve">Ace/Nexct Electrode Potassium </t>
  </si>
  <si>
    <t>903394</t>
  </si>
  <si>
    <t>1199545</t>
  </si>
  <si>
    <t xml:space="preserve">Brace Hand Ulnar Exos Gutter  </t>
  </si>
  <si>
    <t xml:space="preserve">Lrg Rt Blk  </t>
  </si>
  <si>
    <t>125-62-1111</t>
  </si>
  <si>
    <t>1160985</t>
  </si>
  <si>
    <t>Wraps Foam f/Multisite Sensors</t>
  </si>
  <si>
    <t xml:space="preserve">LNOP        </t>
  </si>
  <si>
    <t>1602</t>
  </si>
  <si>
    <t xml:space="preserve">Advazorb Hydrophilic Dressing </t>
  </si>
  <si>
    <t xml:space="preserve">4x8         </t>
  </si>
  <si>
    <t>CR4169</t>
  </si>
  <si>
    <t>2880609</t>
  </si>
  <si>
    <t xml:space="preserve">Stand Mayo Sngl U Base Ht Adj </t>
  </si>
  <si>
    <t xml:space="preserve">31-50       </t>
  </si>
  <si>
    <t>C43460</t>
  </si>
  <si>
    <t>5825001</t>
  </si>
  <si>
    <t>Liner Can 11Mic Roll 33X40 Clr</t>
  </si>
  <si>
    <t xml:space="preserve">33X40       </t>
  </si>
  <si>
    <t>3340R11CLR</t>
  </si>
  <si>
    <t>6543367</t>
  </si>
  <si>
    <t xml:space="preserve">Suture Pds Ii Mono Ud P3      </t>
  </si>
  <si>
    <t>Z494G</t>
  </si>
  <si>
    <t>9604842</t>
  </si>
  <si>
    <t xml:space="preserve">Packing Nasal Rhino Rockets   </t>
  </si>
  <si>
    <t xml:space="preserve">8x1x2cm Lg  </t>
  </si>
  <si>
    <t>11S-S0800-08AS</t>
  </si>
  <si>
    <t xml:space="preserve">Hygiene Center 19"x5"x20"     </t>
  </si>
  <si>
    <t>1810</t>
  </si>
  <si>
    <t xml:space="preserve">Electrode Blade Reuse         </t>
  </si>
  <si>
    <t>ES04R</t>
  </si>
  <si>
    <t>1126870</t>
  </si>
  <si>
    <t xml:space="preserve">Cryosurgical System 2-80mL    </t>
  </si>
  <si>
    <t>36/5mm-24/2m</t>
  </si>
  <si>
    <t>STCTEC</t>
  </si>
  <si>
    <t>1001-0382</t>
  </si>
  <si>
    <t>1103839</t>
  </si>
  <si>
    <t>Lidocaine Inj SDV Pr Free 30mL</t>
  </si>
  <si>
    <t>00409427902</t>
  </si>
  <si>
    <t xml:space="preserve">10 Book Rings 3               </t>
  </si>
  <si>
    <t>937633</t>
  </si>
  <si>
    <t xml:space="preserve">Stocking Anti-emb Thigh/n     </t>
  </si>
  <si>
    <t xml:space="preserve">SM/REG      </t>
  </si>
  <si>
    <t>463-02</t>
  </si>
  <si>
    <t>2193270</t>
  </si>
  <si>
    <t xml:space="preserve">CoFlex Med Bandage ColorPak   </t>
  </si>
  <si>
    <t xml:space="preserve">2"X5yd      </t>
  </si>
  <si>
    <t>7200CP-036</t>
  </si>
  <si>
    <t xml:space="preserve">Adapter Alligator Clip        </t>
  </si>
  <si>
    <t>3.2mm Socket</t>
  </si>
  <si>
    <t>30601887</t>
  </si>
  <si>
    <t xml:space="preserve">Cando Kettlebell 20lb Vinyl   </t>
  </si>
  <si>
    <t>10-3195</t>
  </si>
  <si>
    <t>1708691</t>
  </si>
  <si>
    <t xml:space="preserve">Silipos Toe-spreader          </t>
  </si>
  <si>
    <t xml:space="preserve">4/P     </t>
  </si>
  <si>
    <t>11525</t>
  </si>
  <si>
    <t>6543478</t>
  </si>
  <si>
    <t xml:space="preserve">Suture Surg Gut Chrom Bge Sh  </t>
  </si>
  <si>
    <t>G121H</t>
  </si>
  <si>
    <t xml:space="preserve">Desk Wall Elite Oak Trim      </t>
  </si>
  <si>
    <t>291533OAK</t>
  </si>
  <si>
    <t>1004010</t>
  </si>
  <si>
    <t xml:space="preserve">Glove Radiology               </t>
  </si>
  <si>
    <t xml:space="preserve">Pair        </t>
  </si>
  <si>
    <t>12422</t>
  </si>
  <si>
    <t>2687328</t>
  </si>
  <si>
    <t>Bardex Cath Foley Latx Sil 5cc</t>
  </si>
  <si>
    <t xml:space="preserve">12fr        </t>
  </si>
  <si>
    <t>0165V12S</t>
  </si>
  <si>
    <t>8580029</t>
  </si>
  <si>
    <t xml:space="preserve">SafeMask N95 Respirator       </t>
  </si>
  <si>
    <t>A2320</t>
  </si>
  <si>
    <t xml:space="preserve">Suction Tube Baron            </t>
  </si>
  <si>
    <t xml:space="preserve">5Fr         </t>
  </si>
  <si>
    <t>BR46-29905</t>
  </si>
  <si>
    <t>2489356</t>
  </si>
  <si>
    <t xml:space="preserve">Furosemide Inj Ansyr Syr N-R  </t>
  </si>
  <si>
    <t>00409163910</t>
  </si>
  <si>
    <t xml:space="preserve">SteriCoil Pouch Divider       </t>
  </si>
  <si>
    <t xml:space="preserve">2.5"x 6"    </t>
  </si>
  <si>
    <t>SCD-012</t>
  </si>
  <si>
    <t>7806888</t>
  </si>
  <si>
    <t xml:space="preserve">Drape 18x26 N/s Bulk          </t>
  </si>
  <si>
    <t>3270</t>
  </si>
  <si>
    <t>1234857</t>
  </si>
  <si>
    <t xml:space="preserve">Visine f/Contacts Drops       </t>
  </si>
  <si>
    <t xml:space="preserve">0.5oz       </t>
  </si>
  <si>
    <t>520125300</t>
  </si>
  <si>
    <t>1192269</t>
  </si>
  <si>
    <t xml:space="preserve">Forcep Kelly Curved           </t>
  </si>
  <si>
    <t>17-2155</t>
  </si>
  <si>
    <t xml:space="preserve">Sheathing Kit 3.5x24 Sterile  </t>
  </si>
  <si>
    <t xml:space="preserve">75/Ca   </t>
  </si>
  <si>
    <t>5-2435</t>
  </si>
  <si>
    <t>6669682</t>
  </si>
  <si>
    <t xml:space="preserve">Sharps Cont Sharpstr          </t>
  </si>
  <si>
    <t xml:space="preserve">2Gal Rd     </t>
  </si>
  <si>
    <t>8534SA</t>
  </si>
  <si>
    <t>1172388</t>
  </si>
  <si>
    <t xml:space="preserve">Walker Dlx Fld 5" Wheel 2 Btn </t>
  </si>
  <si>
    <t>10210-4</t>
  </si>
  <si>
    <t>5700728</t>
  </si>
  <si>
    <t>Table Paper Poly-Perf 18"X125'</t>
  </si>
  <si>
    <t>80822</t>
  </si>
  <si>
    <t>1027483</t>
  </si>
  <si>
    <t xml:space="preserve">Hartman Mosquito Forceps 3.5" </t>
  </si>
  <si>
    <t xml:space="preserve">Str 3.5"    </t>
  </si>
  <si>
    <t>102-7483</t>
  </si>
  <si>
    <t>1269398</t>
  </si>
  <si>
    <t xml:space="preserve">Allogel Magenta Nitrile Glove </t>
  </si>
  <si>
    <t>ALOGEL</t>
  </si>
  <si>
    <t>ALLOGENA-L</t>
  </si>
  <si>
    <t>9004866</t>
  </si>
  <si>
    <t xml:space="preserve">Status Test Table f/Clinitek  </t>
  </si>
  <si>
    <t>10309067</t>
  </si>
  <si>
    <t>1047026</t>
  </si>
  <si>
    <t>Methotrexate Injection MDV 2ml</t>
  </si>
  <si>
    <t xml:space="preserve">25mg/ml     </t>
  </si>
  <si>
    <t>61703035038</t>
  </si>
  <si>
    <t>9878232</t>
  </si>
  <si>
    <t xml:space="preserve">#15         </t>
  </si>
  <si>
    <t>371153</t>
  </si>
  <si>
    <t xml:space="preserve">Tray Amino Savprin            </t>
  </si>
  <si>
    <t>94-1876A</t>
  </si>
  <si>
    <t>1025442</t>
  </si>
  <si>
    <t xml:space="preserve">Formfit Spica Thumb Left      </t>
  </si>
  <si>
    <t>3050</t>
  </si>
  <si>
    <t xml:space="preserve">Ultrasound Transducer         </t>
  </si>
  <si>
    <t xml:space="preserve">f/BD-3000   </t>
  </si>
  <si>
    <t>US-1</t>
  </si>
  <si>
    <t>1084899</t>
  </si>
  <si>
    <t xml:space="preserve">Diphenhydramine Inj MDV       </t>
  </si>
  <si>
    <t xml:space="preserve">10mL/vL </t>
  </si>
  <si>
    <t>67457012410</t>
  </si>
  <si>
    <t xml:space="preserve">Pessary Ring w/Support Silc   </t>
  </si>
  <si>
    <t>050031</t>
  </si>
  <si>
    <t>8782357</t>
  </si>
  <si>
    <t xml:space="preserve">Eclipse Probe Cover LF        </t>
  </si>
  <si>
    <t>610-792</t>
  </si>
  <si>
    <t>7772346</t>
  </si>
  <si>
    <t xml:space="preserve">Ster-Drape Surgical Drape     </t>
  </si>
  <si>
    <t xml:space="preserve">#1016       </t>
  </si>
  <si>
    <t>1016</t>
  </si>
  <si>
    <t>7193623</t>
  </si>
  <si>
    <t xml:space="preserve">Battery Alkaline              </t>
  </si>
  <si>
    <t xml:space="preserve">AA          </t>
  </si>
  <si>
    <t>EVEREN</t>
  </si>
  <si>
    <t>EN91</t>
  </si>
  <si>
    <t>1092286</t>
  </si>
  <si>
    <t xml:space="preserve">Cytobrush Plus Cell Coll Clss </t>
  </si>
  <si>
    <t>C0004</t>
  </si>
  <si>
    <t>9533192</t>
  </si>
  <si>
    <t xml:space="preserve">Pessary Donut Size 2          </t>
  </si>
  <si>
    <t xml:space="preserve">2.50"       </t>
  </si>
  <si>
    <t>30-D2</t>
  </si>
  <si>
    <t>101x35mm Med</t>
  </si>
  <si>
    <t>BR70-11022</t>
  </si>
  <si>
    <t xml:space="preserve">Bolus Feeding Adapter 20FR    </t>
  </si>
  <si>
    <t xml:space="preserve">Mic Peg     </t>
  </si>
  <si>
    <t>0136-20</t>
  </si>
  <si>
    <t xml:space="preserve">Surgical Clipper Kit          </t>
  </si>
  <si>
    <t>DYND70800</t>
  </si>
  <si>
    <t>2480715</t>
  </si>
  <si>
    <t xml:space="preserve">Hydralazine Inj SDV 1ml N-R   </t>
  </si>
  <si>
    <t xml:space="preserve">20mg/ml     </t>
  </si>
  <si>
    <t>17478093415</t>
  </si>
  <si>
    <t xml:space="preserve">2-0 18"     </t>
  </si>
  <si>
    <t>SS695</t>
  </si>
  <si>
    <t>1048859</t>
  </si>
  <si>
    <t xml:space="preserve">Sponge Forceps Foerster Serr  </t>
  </si>
  <si>
    <t xml:space="preserve">CVD 9 1/2"  </t>
  </si>
  <si>
    <t>104-8859</t>
  </si>
  <si>
    <t xml:space="preserve">Ushio Bulb Halogen 150w       </t>
  </si>
  <si>
    <t xml:space="preserve">20V         </t>
  </si>
  <si>
    <t>USDDL1000173</t>
  </si>
  <si>
    <t xml:space="preserve">Eye Wash Station Wall Mount   </t>
  </si>
  <si>
    <t>F24882-5016</t>
  </si>
  <si>
    <t xml:space="preserve">ID NOW Placement              </t>
  </si>
  <si>
    <t>ALEREIINTRO</t>
  </si>
  <si>
    <t xml:space="preserve">Dermacea Gauze NonWoven Ster  </t>
  </si>
  <si>
    <t xml:space="preserve">4x4 2Ply    </t>
  </si>
  <si>
    <t xml:space="preserve">800/Ca  </t>
  </si>
  <si>
    <t>441406</t>
  </si>
  <si>
    <t>9830011</t>
  </si>
  <si>
    <t xml:space="preserve">Ultra Photo Lithium Battery   </t>
  </si>
  <si>
    <t xml:space="preserve">CR123       </t>
  </si>
  <si>
    <t>DL123ABPK</t>
  </si>
  <si>
    <t>1011651</t>
  </si>
  <si>
    <t xml:space="preserve">Audiospec Large Size Only     </t>
  </si>
  <si>
    <t>23307</t>
  </si>
  <si>
    <t xml:space="preserve">Rack Test Tube 16mm 72 Cap    </t>
  </si>
  <si>
    <t xml:space="preserve">Magenta     </t>
  </si>
  <si>
    <t>5301-MA</t>
  </si>
  <si>
    <t>1943810</t>
  </si>
  <si>
    <t xml:space="preserve">Probe Cover for Genius 2      </t>
  </si>
  <si>
    <t>303030-</t>
  </si>
  <si>
    <t xml:space="preserve">CueSee Veristat 1-Level       </t>
  </si>
  <si>
    <t>NC0545046</t>
  </si>
  <si>
    <t xml:space="preserve">Log Book 8-1/4x8 1/2 120Pages </t>
  </si>
  <si>
    <t>699488</t>
  </si>
  <si>
    <t>3375059</t>
  </si>
  <si>
    <t xml:space="preserve">Syringe TB Zero Dead Space    </t>
  </si>
  <si>
    <t xml:space="preserve">25gx5/8"    </t>
  </si>
  <si>
    <t>26046</t>
  </si>
  <si>
    <t>4080253</t>
  </si>
  <si>
    <t>57896090101</t>
  </si>
  <si>
    <t>5660111</t>
  </si>
  <si>
    <t>LED Lamp Upgrade Kit 3.5V Diag</t>
  </si>
  <si>
    <t>03100-LED</t>
  </si>
  <si>
    <t xml:space="preserve">5-6mm       </t>
  </si>
  <si>
    <t>MH30-555-56</t>
  </si>
  <si>
    <t>2500201</t>
  </si>
  <si>
    <t xml:space="preserve">Clorox Anywhere Hard Surface  </t>
  </si>
  <si>
    <t xml:space="preserve">Spray 32oz  </t>
  </si>
  <si>
    <t>CLO01698CT</t>
  </si>
  <si>
    <t>5668052</t>
  </si>
  <si>
    <t xml:space="preserve">Complete Illumination System  </t>
  </si>
  <si>
    <t xml:space="preserve">Rectal      </t>
  </si>
  <si>
    <t>36103</t>
  </si>
  <si>
    <t xml:space="preserve">Scissors 8"Straight LT/RT SS  </t>
  </si>
  <si>
    <t>Black Handle</t>
  </si>
  <si>
    <t>375667</t>
  </si>
  <si>
    <t>9119586</t>
  </si>
  <si>
    <t xml:space="preserve">Tensoplast Athletic Tape      </t>
  </si>
  <si>
    <t xml:space="preserve">Case/16 </t>
  </si>
  <si>
    <t>04414001</t>
  </si>
  <si>
    <t>2075291</t>
  </si>
  <si>
    <t xml:space="preserve">Jar Sundry Plastic Clear      </t>
  </si>
  <si>
    <t xml:space="preserve">4-3/8X6-1/2 </t>
  </si>
  <si>
    <t>T-79</t>
  </si>
  <si>
    <t>8580133</t>
  </si>
  <si>
    <t xml:space="preserve">Medi-Aire Lemon Scent         </t>
  </si>
  <si>
    <t>7000L</t>
  </si>
  <si>
    <t xml:space="preserve">Statlock Cath Univ Plus 6-8F  </t>
  </si>
  <si>
    <t>VUPD68</t>
  </si>
  <si>
    <t xml:space="preserve">Postit Refills Ult Col        </t>
  </si>
  <si>
    <t>272192</t>
  </si>
  <si>
    <t>3950207</t>
  </si>
  <si>
    <t xml:space="preserve">Johnson's Baby Powder         </t>
  </si>
  <si>
    <t xml:space="preserve">9oz/Bt  </t>
  </si>
  <si>
    <t>100302100</t>
  </si>
  <si>
    <t xml:space="preserve">Needle Guide Disp Endocap     </t>
  </si>
  <si>
    <t>f/UB1OR-065U</t>
  </si>
  <si>
    <t>677-057</t>
  </si>
  <si>
    <t>344344</t>
  </si>
  <si>
    <t>1105199</t>
  </si>
  <si>
    <t xml:space="preserve">Aplisol Tuberculin PPD SO     </t>
  </si>
  <si>
    <t xml:space="preserve">10Tests     </t>
  </si>
  <si>
    <t>JHPPHA</t>
  </si>
  <si>
    <t>42023010401</t>
  </si>
  <si>
    <t>7064111</t>
  </si>
  <si>
    <t xml:space="preserve">Chart Dangers Of Smoking      </t>
  </si>
  <si>
    <t xml:space="preserve">20X26       </t>
  </si>
  <si>
    <t>9781587792311</t>
  </si>
  <si>
    <t>1199542</t>
  </si>
  <si>
    <t xml:space="preserve">Med Rt Blk  </t>
  </si>
  <si>
    <t>125-52-1111</t>
  </si>
  <si>
    <t xml:space="preserve">Green Adult </t>
  </si>
  <si>
    <t>768-670-11ADG</t>
  </si>
  <si>
    <t xml:space="preserve">Am Stainless A-P Sterile      </t>
  </si>
  <si>
    <t>25008-040</t>
  </si>
  <si>
    <t xml:space="preserve">Fit Test Solution Bitrex      </t>
  </si>
  <si>
    <t>RM-0504</t>
  </si>
  <si>
    <t xml:space="preserve">Elevator Sensory Touch-Test   </t>
  </si>
  <si>
    <t xml:space="preserve">2.83        </t>
  </si>
  <si>
    <t>NC12775-04</t>
  </si>
  <si>
    <t xml:space="preserve">95Sheets/Bx </t>
  </si>
  <si>
    <t xml:space="preserve">3Bxs/Pk </t>
  </si>
  <si>
    <t>823184</t>
  </si>
  <si>
    <t xml:space="preserve">Table Exam 27" Desert Tan     </t>
  </si>
  <si>
    <t xml:space="preserve">Nat Oak     </t>
  </si>
  <si>
    <t>1020-27-3DT</t>
  </si>
  <si>
    <t xml:space="preserve">Foerster Forcep Str           </t>
  </si>
  <si>
    <t xml:space="preserve">9.5         </t>
  </si>
  <si>
    <t>7-602</t>
  </si>
  <si>
    <t xml:space="preserve">5X4 1 Qt    </t>
  </si>
  <si>
    <t>3233-1</t>
  </si>
  <si>
    <t>8900575</t>
  </si>
  <si>
    <t xml:space="preserve">Syringe Saline Flush          </t>
  </si>
  <si>
    <t>8881579121</t>
  </si>
  <si>
    <t xml:space="preserve">Eartips Littman Steth Sm/Lg   </t>
  </si>
  <si>
    <t xml:space="preserve">10x4/Ca </t>
  </si>
  <si>
    <t>40001</t>
  </si>
  <si>
    <t xml:space="preserve">Transfer Pipette Fine Tip     </t>
  </si>
  <si>
    <t xml:space="preserve">5 ML        </t>
  </si>
  <si>
    <t xml:space="preserve">400/BX  </t>
  </si>
  <si>
    <t>1371127</t>
  </si>
  <si>
    <t>8893913</t>
  </si>
  <si>
    <t>Lancet Unistik2 Normal Yl Strl</t>
  </si>
  <si>
    <t xml:space="preserve">21G         </t>
  </si>
  <si>
    <t>OWENM</t>
  </si>
  <si>
    <t>AT 0702</t>
  </si>
  <si>
    <t>1329264</t>
  </si>
  <si>
    <t xml:space="preserve">Heplisav-B Hep B PFS          </t>
  </si>
  <si>
    <t xml:space="preserve">20mcg/0.5ml </t>
  </si>
  <si>
    <t>DYNVAX</t>
  </si>
  <si>
    <t>43528000305</t>
  </si>
  <si>
    <t>9871224</t>
  </si>
  <si>
    <t xml:space="preserve">Safety-Lok TB Syringe 1cc     </t>
  </si>
  <si>
    <t xml:space="preserve">27x1/2"     </t>
  </si>
  <si>
    <t>305553</t>
  </si>
  <si>
    <t>1500094</t>
  </si>
  <si>
    <t xml:space="preserve">Sensorcaine Plain SDV 30mL PF </t>
  </si>
  <si>
    <t>63323046637</t>
  </si>
  <si>
    <t>3759452</t>
  </si>
  <si>
    <t xml:space="preserve">Diphenhydramine Inj SDV 1mL   </t>
  </si>
  <si>
    <t xml:space="preserve">50mg        </t>
  </si>
  <si>
    <t>00641037625</t>
  </si>
  <si>
    <t xml:space="preserve">Adcuff Convertible Bladder    </t>
  </si>
  <si>
    <t>815-13T</t>
  </si>
  <si>
    <t>1530305</t>
  </si>
  <si>
    <t xml:space="preserve">Halyard100 Surgical Mask      </t>
  </si>
  <si>
    <t>28808</t>
  </si>
  <si>
    <t>1247384</t>
  </si>
  <si>
    <t xml:space="preserve">WAM w/o Leads f/ Q-Stress     </t>
  </si>
  <si>
    <t>30012-019-55</t>
  </si>
  <si>
    <t>7145761</t>
  </si>
  <si>
    <t xml:space="preserve">Tubigrip LGAnk/MDKnee/SMThigh </t>
  </si>
  <si>
    <t>1448</t>
  </si>
  <si>
    <t>352002</t>
  </si>
  <si>
    <t>1025506</t>
  </si>
  <si>
    <t xml:space="preserve">EKG Paper Single Channel HSI  </t>
  </si>
  <si>
    <t xml:space="preserve">Red Grid    </t>
  </si>
  <si>
    <t xml:space="preserve">300/Pk  </t>
  </si>
  <si>
    <t>TELEPA</t>
  </si>
  <si>
    <t>HS06-216140/300</t>
  </si>
  <si>
    <t>1110092</t>
  </si>
  <si>
    <t xml:space="preserve">Jamshidi Biospy Needle        </t>
  </si>
  <si>
    <t xml:space="preserve">11gx4"      </t>
  </si>
  <si>
    <t>DJ4011X</t>
  </si>
  <si>
    <t>1190321</t>
  </si>
  <si>
    <t xml:space="preserve">Glove Exam Ltx Skintx PF Txtr </t>
  </si>
  <si>
    <t>TGMED</t>
  </si>
  <si>
    <t>T90015L</t>
  </si>
  <si>
    <t>4246163</t>
  </si>
  <si>
    <t>6582-L</t>
  </si>
  <si>
    <t>1520035</t>
  </si>
  <si>
    <t>Alasta Shimmer Pink Nitrile PF</t>
  </si>
  <si>
    <t>DASH</t>
  </si>
  <si>
    <t>PNK100S</t>
  </si>
  <si>
    <t>3890062</t>
  </si>
  <si>
    <t xml:space="preserve">22gx1.5"    </t>
  </si>
  <si>
    <t>402215</t>
  </si>
  <si>
    <t>Lmn-Lime 27"</t>
  </si>
  <si>
    <t>5839</t>
  </si>
  <si>
    <t xml:space="preserve">Gripper + P.A.C. Needle       </t>
  </si>
  <si>
    <t xml:space="preserve">20gx3/4"    </t>
  </si>
  <si>
    <t>21-3367-24</t>
  </si>
  <si>
    <t xml:space="preserve">Probe Obstetrical 2mhz        </t>
  </si>
  <si>
    <t xml:space="preserve">Waterproof  </t>
  </si>
  <si>
    <t>SDW</t>
  </si>
  <si>
    <t xml:space="preserve">Stockings Anti-em Thigh       </t>
  </si>
  <si>
    <t xml:space="preserve">XL          </t>
  </si>
  <si>
    <t>473-04</t>
  </si>
  <si>
    <t>1233468</t>
  </si>
  <si>
    <t xml:space="preserve">Aspirin Tri-Buffered          </t>
  </si>
  <si>
    <t>2812444</t>
  </si>
  <si>
    <t>2519919</t>
  </si>
  <si>
    <t xml:space="preserve">Surgitube Gauze Natural #2    </t>
  </si>
  <si>
    <t xml:space="preserve">1"x50yd     </t>
  </si>
  <si>
    <t>GL210</t>
  </si>
  <si>
    <t>1530496</t>
  </si>
  <si>
    <t>88TN01XS</t>
  </si>
  <si>
    <t xml:space="preserve">Forceps Crile Straight        </t>
  </si>
  <si>
    <t>MH7-42</t>
  </si>
  <si>
    <t xml:space="preserve">Gait Belt                     </t>
  </si>
  <si>
    <t>M5166-72</t>
  </si>
  <si>
    <t xml:space="preserve">ColoScreen Take Home Pk       </t>
  </si>
  <si>
    <t xml:space="preserve">80Triples   </t>
  </si>
  <si>
    <t xml:space="preserve">80/BX   </t>
  </si>
  <si>
    <t>5073</t>
  </si>
  <si>
    <t xml:space="preserve">Stool Basic W/O Seat Cushion  </t>
  </si>
  <si>
    <t>425-001</t>
  </si>
  <si>
    <t xml:space="preserve">Acetic Acid Solution 2%       </t>
  </si>
  <si>
    <t>400415</t>
  </si>
  <si>
    <t xml:space="preserve">Needle Gun Biopsy 12gx10cm    </t>
  </si>
  <si>
    <t>MQK1210</t>
  </si>
  <si>
    <t xml:space="preserve">Forcep Weil-Blake 3.0mm       </t>
  </si>
  <si>
    <t>BR46-22401</t>
  </si>
  <si>
    <t xml:space="preserve">Dittel Urethral Sounds        </t>
  </si>
  <si>
    <t xml:space="preserve">28FR        </t>
  </si>
  <si>
    <t>29-8-28</t>
  </si>
  <si>
    <t xml:space="preserve">Arrow Marker 1"               </t>
  </si>
  <si>
    <t>50172</t>
  </si>
  <si>
    <t xml:space="preserve">Loop Thera-Band 8"            </t>
  </si>
  <si>
    <t xml:space="preserve">6x10/Ca </t>
  </si>
  <si>
    <t>20830</t>
  </si>
  <si>
    <t xml:space="preserve">Fetal Monitoring Strap        </t>
  </si>
  <si>
    <t xml:space="preserve">Buttonhole  </t>
  </si>
  <si>
    <t>3560-00-PDF</t>
  </si>
  <si>
    <t>3126816</t>
  </si>
  <si>
    <t xml:space="preserve">Silipos Digital Pads Mini     </t>
  </si>
  <si>
    <t>10055</t>
  </si>
  <si>
    <t xml:space="preserve">40gm/Tb </t>
  </si>
  <si>
    <t>996195</t>
  </si>
  <si>
    <t>2883072</t>
  </si>
  <si>
    <t xml:space="preserve">KellyForcep </t>
  </si>
  <si>
    <t>NI06-6900</t>
  </si>
  <si>
    <t xml:space="preserve">Trash Bags 55 Gallons         </t>
  </si>
  <si>
    <t>140664</t>
  </si>
  <si>
    <t>3781723</t>
  </si>
  <si>
    <t>1040105</t>
  </si>
  <si>
    <t xml:space="preserve">Tray Inst SS 10.23x6.29x3.93" </t>
  </si>
  <si>
    <t>4276</t>
  </si>
  <si>
    <t xml:space="preserve">Sur Fit Closure For Pouch     </t>
  </si>
  <si>
    <t>175635</t>
  </si>
  <si>
    <t>7954186</t>
  </si>
  <si>
    <t xml:space="preserve">Sklar Instrument Polish       </t>
  </si>
  <si>
    <t>10-1629</t>
  </si>
  <si>
    <t xml:space="preserve">Suction Canister W/tubing     </t>
  </si>
  <si>
    <t>883000</t>
  </si>
  <si>
    <t>6542824</t>
  </si>
  <si>
    <t xml:space="preserve">Suture Vicryl Rapide Ud PS2   </t>
  </si>
  <si>
    <t>VR497</t>
  </si>
  <si>
    <t xml:space="preserve">Stethoscope Single-Head, Blue </t>
  </si>
  <si>
    <t>MDS926103</t>
  </si>
  <si>
    <t xml:space="preserve">Bottle Dropper Glass 15Ml Clr </t>
  </si>
  <si>
    <t xml:space="preserve">15Ml        </t>
  </si>
  <si>
    <t>S31671</t>
  </si>
  <si>
    <t>Upper Extrem</t>
  </si>
  <si>
    <t>OP259619</t>
  </si>
  <si>
    <t xml:space="preserve">Vasectomy Set                 </t>
  </si>
  <si>
    <t>BR66-10607</t>
  </si>
  <si>
    <t xml:space="preserve">Cath Foley IC 5CC-2-Way CT    </t>
  </si>
  <si>
    <t xml:space="preserve">18fr        </t>
  </si>
  <si>
    <t>0196SI18</t>
  </si>
  <si>
    <t xml:space="preserve">Half Rack 16mm Unwire         </t>
  </si>
  <si>
    <t>5972-0516</t>
  </si>
  <si>
    <t>HS120498</t>
  </si>
  <si>
    <t>1208750</t>
  </si>
  <si>
    <t>0661515000</t>
  </si>
  <si>
    <t xml:space="preserve">Trolley Luxury ECG MT-801     </t>
  </si>
  <si>
    <t>02.38.328026</t>
  </si>
  <si>
    <t>6010035</t>
  </si>
  <si>
    <t xml:space="preserve">Splint Wrist Left Black       </t>
  </si>
  <si>
    <t>5073-07</t>
  </si>
  <si>
    <t>3720201</t>
  </si>
  <si>
    <t>79-94485</t>
  </si>
  <si>
    <t xml:space="preserve">Stethoscope Accucare SS       </t>
  </si>
  <si>
    <t>MDS92260</t>
  </si>
  <si>
    <t>6450011</t>
  </si>
  <si>
    <t xml:space="preserve">Canister Hi-Flow 800cc        </t>
  </si>
  <si>
    <t xml:space="preserve">70/Ca   </t>
  </si>
  <si>
    <t>BEMIS</t>
  </si>
  <si>
    <t>8002 055</t>
  </si>
  <si>
    <t xml:space="preserve">Cuff Thigh w/Inflate Sys      </t>
  </si>
  <si>
    <t>M-000-09-625-166</t>
  </si>
  <si>
    <t>1161374</t>
  </si>
  <si>
    <t xml:space="preserve">Trash Liner Heavy Grey        </t>
  </si>
  <si>
    <t xml:space="preserve">30x36       </t>
  </si>
  <si>
    <t>H6036SG</t>
  </si>
  <si>
    <t>1217078</t>
  </si>
  <si>
    <t xml:space="preserve">Ultrasound Jelly Gel          </t>
  </si>
  <si>
    <t xml:space="preserve">1.25oz      </t>
  </si>
  <si>
    <t xml:space="preserve">48/Bx   </t>
  </si>
  <si>
    <t>213</t>
  </si>
  <si>
    <t>9880156</t>
  </si>
  <si>
    <t>2201PG</t>
  </si>
  <si>
    <t xml:space="preserve">Freer Elevator DE S/B         </t>
  </si>
  <si>
    <t>47-2382</t>
  </si>
  <si>
    <t xml:space="preserve">Wedge Heel Medical/Lateral    </t>
  </si>
  <si>
    <t xml:space="preserve">8Pr/Bx  </t>
  </si>
  <si>
    <t>LW34N</t>
  </si>
  <si>
    <t xml:space="preserve">Soda Ginger Ale 12oz 2se      </t>
  </si>
  <si>
    <t>208402</t>
  </si>
  <si>
    <t>1144857</t>
  </si>
  <si>
    <t xml:space="preserve">Single Bottle Gel Warmer      </t>
  </si>
  <si>
    <t xml:space="preserve">120V        </t>
  </si>
  <si>
    <t>82-01</t>
  </si>
  <si>
    <t xml:space="preserve">TeePee Protector Thumb        </t>
  </si>
  <si>
    <t>223082</t>
  </si>
  <si>
    <t>2882011</t>
  </si>
  <si>
    <t>Pck Circumcision Presource Std</t>
  </si>
  <si>
    <t>02-1100</t>
  </si>
  <si>
    <t>1088841</t>
  </si>
  <si>
    <t xml:space="preserve">Provon Handwash Antimicrobial </t>
  </si>
  <si>
    <t>5286-02</t>
  </si>
  <si>
    <t xml:space="preserve">Hank Uterine Dilator American </t>
  </si>
  <si>
    <t xml:space="preserve">Scale 19/20 </t>
  </si>
  <si>
    <t>90-4920</t>
  </si>
  <si>
    <t>5560026</t>
  </si>
  <si>
    <t xml:space="preserve">Advil Cold/Sinus Caplets      </t>
  </si>
  <si>
    <t xml:space="preserve">200/30mg    </t>
  </si>
  <si>
    <t>10305730180105</t>
  </si>
  <si>
    <t>1294024</t>
  </si>
  <si>
    <t xml:space="preserve">Test Sensory Monofilament     </t>
  </si>
  <si>
    <t xml:space="preserve">10 GM       </t>
  </si>
  <si>
    <t>10G-A40</t>
  </si>
  <si>
    <t xml:space="preserve">Ink Roller Replacement        </t>
  </si>
  <si>
    <t xml:space="preserve">Cartrdg     </t>
  </si>
  <si>
    <t>IRC-001-M</t>
  </si>
  <si>
    <t xml:space="preserve">Immunoassay Plus CTRL L3      </t>
  </si>
  <si>
    <t>373</t>
  </si>
  <si>
    <t>9538348</t>
  </si>
  <si>
    <t xml:space="preserve">Scalpel Safety Disposable     </t>
  </si>
  <si>
    <t xml:space="preserve">#22         </t>
  </si>
  <si>
    <t>4-522</t>
  </si>
  <si>
    <t>1133449</t>
  </si>
  <si>
    <t xml:space="preserve">Paper Thermal HD UPP-110HD    </t>
  </si>
  <si>
    <t xml:space="preserve">Sony        </t>
  </si>
  <si>
    <t>CADMET</t>
  </si>
  <si>
    <t>10123</t>
  </si>
  <si>
    <t xml:space="preserve">Bard Cath 5cc Teflon          </t>
  </si>
  <si>
    <t xml:space="preserve">22fr        </t>
  </si>
  <si>
    <t>265722</t>
  </si>
  <si>
    <t xml:space="preserve">Van Buren Sound               </t>
  </si>
  <si>
    <t xml:space="preserve">22FR        </t>
  </si>
  <si>
    <t>29-6-22</t>
  </si>
  <si>
    <t>7772016</t>
  </si>
  <si>
    <t xml:space="preserve">Tube BC Vacutainer 6.0mL Pink </t>
  </si>
  <si>
    <t xml:space="preserve">13x100mm    </t>
  </si>
  <si>
    <t>368049</t>
  </si>
  <si>
    <t>1177057</t>
  </si>
  <si>
    <t xml:space="preserve">Blade Holder #4               </t>
  </si>
  <si>
    <t>LP9303-L</t>
  </si>
  <si>
    <t>1162737</t>
  </si>
  <si>
    <t xml:space="preserve">Tourniquet LF 25 Bands/Rl     </t>
  </si>
  <si>
    <t xml:space="preserve">Pink        </t>
  </si>
  <si>
    <t xml:space="preserve">1Rl/Pk  </t>
  </si>
  <si>
    <t>3030-PK</t>
  </si>
  <si>
    <t>6318190</t>
  </si>
  <si>
    <t xml:space="preserve">Forceps Halstead Mosquito     </t>
  </si>
  <si>
    <t xml:space="preserve">5" CVD      </t>
  </si>
  <si>
    <t>EG7-4</t>
  </si>
  <si>
    <t xml:space="preserve">6mm 5-1/2"  </t>
  </si>
  <si>
    <t>BR75-12806</t>
  </si>
  <si>
    <t xml:space="preserve">Semi-Opaque </t>
  </si>
  <si>
    <t>419324</t>
  </si>
  <si>
    <t xml:space="preserve">Suture Steel Mono             </t>
  </si>
  <si>
    <t>631G</t>
  </si>
  <si>
    <t>4921963</t>
  </si>
  <si>
    <t xml:space="preserve">Cuff &amp; Bag Adult Nonlatex     </t>
  </si>
  <si>
    <t>1880NL</t>
  </si>
  <si>
    <t>4370007</t>
  </si>
  <si>
    <t xml:space="preserve">Dispenser Auto f/Aloeguard    </t>
  </si>
  <si>
    <t>7148507</t>
  </si>
  <si>
    <t xml:space="preserve">Tubigrip Small Trunk          </t>
  </si>
  <si>
    <t xml:space="preserve">J Natural   </t>
  </si>
  <si>
    <t>1440</t>
  </si>
  <si>
    <t xml:space="preserve">Cards Crsh Crt ALCS Emergency </t>
  </si>
  <si>
    <t>15-1008</t>
  </si>
  <si>
    <t xml:space="preserve">Cable &amp; Lead Set f/QStress    </t>
  </si>
  <si>
    <t>60-00184-01</t>
  </si>
  <si>
    <t>5660467</t>
  </si>
  <si>
    <t xml:space="preserve">Connex CSM BT BP Masimo SpO2  </t>
  </si>
  <si>
    <t xml:space="preserve">Suretemp    </t>
  </si>
  <si>
    <t>73MT-B</t>
  </si>
  <si>
    <t>1234869</t>
  </si>
  <si>
    <t xml:space="preserve">Emergen-C Electro-Mix         </t>
  </si>
  <si>
    <t xml:space="preserve">Lmn/Lime    </t>
  </si>
  <si>
    <t>130232</t>
  </si>
  <si>
    <t xml:space="preserve">Blade Electrode Angled Sharp  </t>
  </si>
  <si>
    <t>A804</t>
  </si>
  <si>
    <t>1123543</t>
  </si>
  <si>
    <t>Bandage Coflex LF2 Tan Stretch</t>
  </si>
  <si>
    <t>DYNJ089004</t>
  </si>
  <si>
    <t>5824067</t>
  </si>
  <si>
    <t>Dressing Trnsprnt WindowOut LF</t>
  </si>
  <si>
    <t xml:space="preserve">4x4.75"     </t>
  </si>
  <si>
    <t>TD-26C</t>
  </si>
  <si>
    <t>3740169</t>
  </si>
  <si>
    <t xml:space="preserve">Ostomy Pouch Drainable        </t>
  </si>
  <si>
    <t xml:space="preserve">2-1/4       </t>
  </si>
  <si>
    <t>3803</t>
  </si>
  <si>
    <t>1049156</t>
  </si>
  <si>
    <t xml:space="preserve">Ketorolac Inj IM Syr 2ml      </t>
  </si>
  <si>
    <t>00409228761</t>
  </si>
  <si>
    <t>1558876</t>
  </si>
  <si>
    <t xml:space="preserve">Grab Bar Chrome 16"           </t>
  </si>
  <si>
    <t xml:space="preserve">Knurled     </t>
  </si>
  <si>
    <t>2016A</t>
  </si>
  <si>
    <t xml:space="preserve">Safe Travels First Aid Kit    </t>
  </si>
  <si>
    <t xml:space="preserve">J&amp;J         </t>
  </si>
  <si>
    <t>515480</t>
  </si>
  <si>
    <t xml:space="preserve">PendaflexWatershed Folder 1/3 </t>
  </si>
  <si>
    <t xml:space="preserve">Let Manl    </t>
  </si>
  <si>
    <t>905086</t>
  </si>
  <si>
    <t>56767D</t>
  </si>
  <si>
    <t>6165198</t>
  </si>
  <si>
    <t xml:space="preserve">Biohazard Bag Red 31x41       </t>
  </si>
  <si>
    <t xml:space="preserve">30-33GL     </t>
  </si>
  <si>
    <t xml:space="preserve">100/CA  </t>
  </si>
  <si>
    <t>47-71</t>
  </si>
  <si>
    <t>6547475</t>
  </si>
  <si>
    <t xml:space="preserve">Suture Monocryl+ Mono Ud PS2  </t>
  </si>
  <si>
    <t>MCP497G</t>
  </si>
  <si>
    <t>3957530</t>
  </si>
  <si>
    <t xml:space="preserve">Gown Scrim Reinf Blue w/ties  </t>
  </si>
  <si>
    <t xml:space="preserve">30"X45"     </t>
  </si>
  <si>
    <t>261</t>
  </si>
  <si>
    <t>9767355</t>
  </si>
  <si>
    <t xml:space="preserve">Soap Softcide w/Pump          </t>
  </si>
  <si>
    <t>21016-06-001</t>
  </si>
  <si>
    <t xml:space="preserve">Brace Ankle Poly w/ Strap     </t>
  </si>
  <si>
    <t xml:space="preserve">Gray Large  </t>
  </si>
  <si>
    <t>195-GRAY-LARGE</t>
  </si>
  <si>
    <t xml:space="preserve">Retainer Bandage Net          </t>
  </si>
  <si>
    <t xml:space="preserve">Sz 5.5      </t>
  </si>
  <si>
    <t xml:space="preserve">25Yd/Bx </t>
  </si>
  <si>
    <t>15-7006</t>
  </si>
  <si>
    <t>9004318</t>
  </si>
  <si>
    <t xml:space="preserve">Strip Wound Closure Opague LF </t>
  </si>
  <si>
    <t xml:space="preserve">1/4"x4"     </t>
  </si>
  <si>
    <t>6430522</t>
  </si>
  <si>
    <t xml:space="preserve">Diapers Huggies Stage 4       </t>
  </si>
  <si>
    <t xml:space="preserve">22-37lbs    </t>
  </si>
  <si>
    <t>40767</t>
  </si>
  <si>
    <t>CXD60207806</t>
  </si>
  <si>
    <t>5824190</t>
  </si>
  <si>
    <t>Underpad Hvyabs Breathable Blu</t>
  </si>
  <si>
    <t xml:space="preserve">36X23IN     </t>
  </si>
  <si>
    <t>UPB2336</t>
  </si>
  <si>
    <t xml:space="preserve">Microdot Xtra Glucose Meter   </t>
  </si>
  <si>
    <t>200-01</t>
  </si>
  <si>
    <t xml:space="preserve">Cottle Skin Hook              </t>
  </si>
  <si>
    <t>21-90</t>
  </si>
  <si>
    <t>1208882</t>
  </si>
  <si>
    <t xml:space="preserve">Micro II Urine Control        </t>
  </si>
  <si>
    <t xml:space="preserve">4x120ml     </t>
  </si>
  <si>
    <t xml:space="preserve">bx      </t>
  </si>
  <si>
    <t>1482-41</t>
  </si>
  <si>
    <t>1023692</t>
  </si>
  <si>
    <t xml:space="preserve">Biohazard Bag 24x24 Red       </t>
  </si>
  <si>
    <t xml:space="preserve">7-10GL      </t>
  </si>
  <si>
    <t xml:space="preserve">500/CA  </t>
  </si>
  <si>
    <t>47-50</t>
  </si>
  <si>
    <t>3890021</t>
  </si>
  <si>
    <t xml:space="preserve">NEEDLE GRIPPER MICRO 22GX1IN  </t>
  </si>
  <si>
    <t>21-3252-24</t>
  </si>
  <si>
    <t>3990014</t>
  </si>
  <si>
    <t xml:space="preserve">Amnio Tray,Monomet,LF ST,     </t>
  </si>
  <si>
    <t xml:space="preserve">W/Lidco     </t>
  </si>
  <si>
    <t>650</t>
  </si>
  <si>
    <t xml:space="preserve">Clipper 40Blade Assem f/9661  </t>
  </si>
  <si>
    <t>9690</t>
  </si>
  <si>
    <t xml:space="preserve">Sign Caution X-Ray In Use     </t>
  </si>
  <si>
    <t>CXR-13EB</t>
  </si>
  <si>
    <t>3674988</t>
  </si>
  <si>
    <t>Label Biohazard Red Fluorescnt</t>
  </si>
  <si>
    <t xml:space="preserve">6.5x9       </t>
  </si>
  <si>
    <t>CARCRF</t>
  </si>
  <si>
    <t>LDNCTL100C</t>
  </si>
  <si>
    <t xml:space="preserve">Forcep Brown-Adson 9x9Tth     </t>
  </si>
  <si>
    <t>130260</t>
  </si>
  <si>
    <t xml:space="preserve">w/o Gloves  </t>
  </si>
  <si>
    <t>4682A</t>
  </si>
  <si>
    <t xml:space="preserve">Clamp f/Catheter/Tube Foley   </t>
  </si>
  <si>
    <t>3913-2</t>
  </si>
  <si>
    <t xml:space="preserve">Sign AED 8x10" Flat           </t>
  </si>
  <si>
    <t>11998-000330</t>
  </si>
  <si>
    <t>2282906</t>
  </si>
  <si>
    <t xml:space="preserve">Drysol Solution 37.5mL        </t>
  </si>
  <si>
    <t xml:space="preserve">20%         </t>
  </si>
  <si>
    <t>CARDZB</t>
  </si>
  <si>
    <t>1222561</t>
  </si>
  <si>
    <t>1194556</t>
  </si>
  <si>
    <t xml:space="preserve">Coude Red Rubber Catheter     </t>
  </si>
  <si>
    <t>1190892</t>
  </si>
  <si>
    <t xml:space="preserve">Cutter Ring Battery Operated  </t>
  </si>
  <si>
    <t>DIXON</t>
  </si>
  <si>
    <t>48.0610</t>
  </si>
  <si>
    <t>276-001-216</t>
  </si>
  <si>
    <t>1168027</t>
  </si>
  <si>
    <t xml:space="preserve">Label Refrigerate Specimen    </t>
  </si>
  <si>
    <t xml:space="preserve">1000/Rl     </t>
  </si>
  <si>
    <t>9099</t>
  </si>
  <si>
    <t>3990216</t>
  </si>
  <si>
    <t xml:space="preserve">Tray Debridement Sterile      </t>
  </si>
  <si>
    <t xml:space="preserve">Sharp       </t>
  </si>
  <si>
    <t>744</t>
  </si>
  <si>
    <t xml:space="preserve">Gooseneck f/151/152           </t>
  </si>
  <si>
    <t>015-1391-00</t>
  </si>
  <si>
    <t>S02022-10</t>
  </si>
  <si>
    <t>9457078</t>
  </si>
  <si>
    <t xml:space="preserve">Tensogrip 4" Beige            </t>
  </si>
  <si>
    <t xml:space="preserve">Size F      </t>
  </si>
  <si>
    <t>7584</t>
  </si>
  <si>
    <t>1269395</t>
  </si>
  <si>
    <t>ALLOGENA-S</t>
  </si>
  <si>
    <t xml:space="preserve">Adscope Steth 609 Series      </t>
  </si>
  <si>
    <t xml:space="preserve">Lavender    </t>
  </si>
  <si>
    <t>609LV</t>
  </si>
  <si>
    <t xml:space="preserve">Curtain Cubicle w/Mesh 72x84" </t>
  </si>
  <si>
    <t>Utopia Beach</t>
  </si>
  <si>
    <t>BLD-TR00053-4</t>
  </si>
  <si>
    <t xml:space="preserve">Multicolor Plastic Cups       </t>
  </si>
  <si>
    <t>508527</t>
  </si>
  <si>
    <t xml:space="preserve">Mist        </t>
  </si>
  <si>
    <t>272-001-813</t>
  </si>
  <si>
    <t xml:space="preserve">Nexcare Bandage               </t>
  </si>
  <si>
    <t xml:space="preserve">2-3/8x4     </t>
  </si>
  <si>
    <t xml:space="preserve">12Bx/Ca </t>
  </si>
  <si>
    <t>H3584</t>
  </si>
  <si>
    <t>1108631</t>
  </si>
  <si>
    <t xml:space="preserve">Strip Closure Reinforced      </t>
  </si>
  <si>
    <t xml:space="preserve">1/2"4" Skin </t>
  </si>
  <si>
    <t>751047PBX</t>
  </si>
  <si>
    <t>7510011</t>
  </si>
  <si>
    <t xml:space="preserve">32oz        </t>
  </si>
  <si>
    <t>130-32</t>
  </si>
  <si>
    <t xml:space="preserve">Thermometer Data Logging      </t>
  </si>
  <si>
    <t xml:space="preserve">1 Probe     </t>
  </si>
  <si>
    <t>15-081-130</t>
  </si>
  <si>
    <t>1109383</t>
  </si>
  <si>
    <t xml:space="preserve">Scissors Iris Straight        </t>
  </si>
  <si>
    <t>MH5-304</t>
  </si>
  <si>
    <t xml:space="preserve">Splint Finger Kit Assort      </t>
  </si>
  <si>
    <t xml:space="preserve">57/Kt   </t>
  </si>
  <si>
    <t>9100-00</t>
  </si>
  <si>
    <t>1234315</t>
  </si>
  <si>
    <t xml:space="preserve">Infusion Set 20Dr Lo-Sorb     </t>
  </si>
  <si>
    <t xml:space="preserve">Ndls        </t>
  </si>
  <si>
    <t>2465-0007</t>
  </si>
  <si>
    <t>9873908</t>
  </si>
  <si>
    <t xml:space="preserve">Trypticase Soy Agar Culture   </t>
  </si>
  <si>
    <t>10x10/Bx</t>
  </si>
  <si>
    <t>221261</t>
  </si>
  <si>
    <t>9283946</t>
  </si>
  <si>
    <t xml:space="preserve">Opsite Flexigrid              </t>
  </si>
  <si>
    <t xml:space="preserve">6cmx7cm     </t>
  </si>
  <si>
    <t>66024628</t>
  </si>
  <si>
    <t>2881549</t>
  </si>
  <si>
    <t xml:space="preserve">5X15        </t>
  </si>
  <si>
    <t>90515</t>
  </si>
  <si>
    <t xml:space="preserve">Transport System Amies        </t>
  </si>
  <si>
    <t xml:space="preserve">50/bx   </t>
  </si>
  <si>
    <t>220121</t>
  </si>
  <si>
    <t>5667894</t>
  </si>
  <si>
    <t xml:space="preserve">Aneroid W/Lg Adult Cuff       </t>
  </si>
  <si>
    <t>DS44-12CB</t>
  </si>
  <si>
    <t xml:space="preserve">Dipstick Urinalysis Aimstrip  </t>
  </si>
  <si>
    <t>51100</t>
  </si>
  <si>
    <t>450241</t>
  </si>
  <si>
    <t>5203592</t>
  </si>
  <si>
    <t xml:space="preserve">EKG Sensor Blue Max 40mm      </t>
  </si>
  <si>
    <t>Q-00-S/25</t>
  </si>
  <si>
    <t xml:space="preserve">Step Stool Bariatric          </t>
  </si>
  <si>
    <t xml:space="preserve">600# Max    </t>
  </si>
  <si>
    <t>21200</t>
  </si>
  <si>
    <t>1310968</t>
  </si>
  <si>
    <t xml:space="preserve">Syringes Luer Lock Sterile    </t>
  </si>
  <si>
    <t>SYR103010</t>
  </si>
  <si>
    <t>1005716</t>
  </si>
  <si>
    <t xml:space="preserve">Endoflex Hedstrom Files 25 mm </t>
  </si>
  <si>
    <t xml:space="preserve"># 45        </t>
  </si>
  <si>
    <t>MANI</t>
  </si>
  <si>
    <t>SCH.DHF25/45</t>
  </si>
  <si>
    <t>2543896</t>
  </si>
  <si>
    <t xml:space="preserve">Hemoccult II Sensa Slides     </t>
  </si>
  <si>
    <t xml:space="preserve">Single      </t>
  </si>
  <si>
    <t>64151A</t>
  </si>
  <si>
    <t>2615413</t>
  </si>
  <si>
    <t xml:space="preserve">Coloscreen-Es Lab Pak 100 SGL </t>
  </si>
  <si>
    <t>5086</t>
  </si>
  <si>
    <t>5663413</t>
  </si>
  <si>
    <t xml:space="preserve">Welch Allyn Penlight Bulb     </t>
  </si>
  <si>
    <t xml:space="preserve">2.5v        </t>
  </si>
  <si>
    <t>07600-U6</t>
  </si>
  <si>
    <t>1277850</t>
  </si>
  <si>
    <t xml:space="preserve">Adenosine (Scan) Inj SDV 30mL </t>
  </si>
  <si>
    <t>AKORN</t>
  </si>
  <si>
    <t>17478054430</t>
  </si>
  <si>
    <t>1193670</t>
  </si>
  <si>
    <t>Life Trace Gel Ultrasound Blue</t>
  </si>
  <si>
    <t xml:space="preserve">250ml       </t>
  </si>
  <si>
    <t xml:space="preserve">12Bt/Ca </t>
  </si>
  <si>
    <t>4060-</t>
  </si>
  <si>
    <t xml:space="preserve">Bulb Halogen Replacement      </t>
  </si>
  <si>
    <t xml:space="preserve">12V/ 35W    </t>
  </si>
  <si>
    <t>094</t>
  </si>
  <si>
    <t>1319097</t>
  </si>
  <si>
    <t xml:space="preserve">Lidocaine HCl Inj MDV 10mL    </t>
  </si>
  <si>
    <t>55150025110</t>
  </si>
  <si>
    <t>1263118</t>
  </si>
  <si>
    <t xml:space="preserve">Bacitracin w/o Zinc Ointment  </t>
  </si>
  <si>
    <t xml:space="preserve">500U/Gm     </t>
  </si>
  <si>
    <t>0.5oz/Tb</t>
  </si>
  <si>
    <t>1162</t>
  </si>
  <si>
    <t>3787718</t>
  </si>
  <si>
    <t>1040203</t>
  </si>
  <si>
    <t xml:space="preserve">Huber Set w/Y-Site            </t>
  </si>
  <si>
    <t xml:space="preserve">19X3/4"     </t>
  </si>
  <si>
    <t>50-1922</t>
  </si>
  <si>
    <t xml:space="preserve">Silcne Vagnl Dltr Set Sm      </t>
  </si>
  <si>
    <t xml:space="preserve">4 Sizes     </t>
  </si>
  <si>
    <t>30-3003</t>
  </si>
  <si>
    <t>3016934</t>
  </si>
  <si>
    <t xml:space="preserve">Bottle Medicine Glass 1 Oz    </t>
  </si>
  <si>
    <t xml:space="preserve">1 Oz        </t>
  </si>
  <si>
    <t>3486</t>
  </si>
  <si>
    <t>1223448</t>
  </si>
  <si>
    <t xml:space="preserve">Dressing Aquacel Ag Foam      </t>
  </si>
  <si>
    <t xml:space="preserve">3x3"        </t>
  </si>
  <si>
    <t>420805</t>
  </si>
  <si>
    <t>2883066</t>
  </si>
  <si>
    <t>Suture Remov Kt Littauer Scssr</t>
  </si>
  <si>
    <t xml:space="preserve">Forcep      </t>
  </si>
  <si>
    <t>24000-005</t>
  </si>
  <si>
    <t>001504</t>
  </si>
  <si>
    <t>1065218</t>
  </si>
  <si>
    <t xml:space="preserve">Instrument Guard Vented       </t>
  </si>
  <si>
    <t>093014BBG</t>
  </si>
  <si>
    <t xml:space="preserve">Catheter Urethral ST LF 6"    </t>
  </si>
  <si>
    <t xml:space="preserve">10Fr Female </t>
  </si>
  <si>
    <t>AS860610</t>
  </si>
  <si>
    <t>SB15276U</t>
  </si>
  <si>
    <t>3373241</t>
  </si>
  <si>
    <t xml:space="preserve">Opsite Wound Dress 6-1/8"     </t>
  </si>
  <si>
    <t xml:space="preserve">x 3-3/8"    </t>
  </si>
  <si>
    <t>66000712</t>
  </si>
  <si>
    <t xml:space="preserve">Battery Kt Lthm Ion f/Spt Vtl </t>
  </si>
  <si>
    <t xml:space="preserve">6.4V        </t>
  </si>
  <si>
    <t>106656</t>
  </si>
  <si>
    <t xml:space="preserve">Obsidian    </t>
  </si>
  <si>
    <t>273-001-857</t>
  </si>
  <si>
    <t>1319576</t>
  </si>
  <si>
    <t xml:space="preserve">Ibuprofen Jr Chew Tabs Grape  </t>
  </si>
  <si>
    <t>5312293</t>
  </si>
  <si>
    <t>1173985</t>
  </si>
  <si>
    <t>Hygro-Thermometer HumidityAlrt</t>
  </si>
  <si>
    <t xml:space="preserve">w/Dew Point </t>
  </si>
  <si>
    <t>3LRV4</t>
  </si>
  <si>
    <t xml:space="preserve">Asure Intermit.Catheter Male  </t>
  </si>
  <si>
    <t xml:space="preserve">16" 14FR    </t>
  </si>
  <si>
    <t>AS861614</t>
  </si>
  <si>
    <t>2480722</t>
  </si>
  <si>
    <t xml:space="preserve">Dexamethasone Sod Inj N-R     </t>
  </si>
  <si>
    <t>1157880</t>
  </si>
  <si>
    <t xml:space="preserve">Clarity Drug Cassette Screen  </t>
  </si>
  <si>
    <t xml:space="preserve">12Panel     </t>
  </si>
  <si>
    <t>CD-DOA-6125</t>
  </si>
  <si>
    <t xml:space="preserve">Eyesaline Solution Sterile    </t>
  </si>
  <si>
    <t xml:space="preserve">32-oz/Bt    </t>
  </si>
  <si>
    <t>32-000455-0000-H5</t>
  </si>
  <si>
    <t>1078895</t>
  </si>
  <si>
    <t xml:space="preserve">Scissor Suture Straight       </t>
  </si>
  <si>
    <t xml:space="preserve">899         </t>
  </si>
  <si>
    <t>ATITAN</t>
  </si>
  <si>
    <t>899</t>
  </si>
  <si>
    <t>5900011</t>
  </si>
  <si>
    <t xml:space="preserve">Purell Inst Hand Sanit w/Aloe </t>
  </si>
  <si>
    <t xml:space="preserve">8oz Pump Bt </t>
  </si>
  <si>
    <t>9674-12</t>
  </si>
  <si>
    <t xml:space="preserve">Dust Vacuum American Ortho    </t>
  </si>
  <si>
    <t>0295-400</t>
  </si>
  <si>
    <t>9993687</t>
  </si>
  <si>
    <t xml:space="preserve">Biopsy Punch 3mm Sterile      </t>
  </si>
  <si>
    <t xml:space="preserve">Disp        </t>
  </si>
  <si>
    <t>96-1142</t>
  </si>
  <si>
    <t xml:space="preserve">Pant Scrub Ladies Small       </t>
  </si>
  <si>
    <t>7077-S</t>
  </si>
  <si>
    <t xml:space="preserve">Forcep Fine Point Splinter    </t>
  </si>
  <si>
    <t xml:space="preserve">3 1/2"      </t>
  </si>
  <si>
    <t>19-3035</t>
  </si>
  <si>
    <t xml:space="preserve">MH Heaney Needle Holder       </t>
  </si>
  <si>
    <t xml:space="preserve">8.25"       </t>
  </si>
  <si>
    <t>MH8-100</t>
  </si>
  <si>
    <t xml:space="preserve">Control Latron f/DXH          </t>
  </si>
  <si>
    <t xml:space="preserve">8x4mL       </t>
  </si>
  <si>
    <t>628024</t>
  </si>
  <si>
    <t>5455926</t>
  </si>
  <si>
    <t xml:space="preserve">Step-On Can Enamel Red        </t>
  </si>
  <si>
    <t xml:space="preserve">48 Quart    </t>
  </si>
  <si>
    <t>P-48R</t>
  </si>
  <si>
    <t>6780356</t>
  </si>
  <si>
    <t xml:space="preserve">Packing Strips, Plain         </t>
  </si>
  <si>
    <t xml:space="preserve">1"          </t>
  </si>
  <si>
    <t>NON255015</t>
  </si>
  <si>
    <t>3683106</t>
  </si>
  <si>
    <t xml:space="preserve">Toy Pullback Emojis           </t>
  </si>
  <si>
    <t xml:space="preserve">Assorted    </t>
  </si>
  <si>
    <t>JV493</t>
  </si>
  <si>
    <t>5500877</t>
  </si>
  <si>
    <t xml:space="preserve">3-Wea Concentrate             </t>
  </si>
  <si>
    <t xml:space="preserve">8 Oz        </t>
  </si>
  <si>
    <t>MOWBRY</t>
  </si>
  <si>
    <t>3WAY CONC</t>
  </si>
  <si>
    <t xml:space="preserve">Pad Heel Medial Lateral 2"    </t>
  </si>
  <si>
    <t xml:space="preserve">Flesh       </t>
  </si>
  <si>
    <t>LW27</t>
  </si>
  <si>
    <t xml:space="preserve">Single Wall Pocket Clear      </t>
  </si>
  <si>
    <t>851604</t>
  </si>
  <si>
    <t>1692123</t>
  </si>
  <si>
    <t xml:space="preserve">Dremel Battery 755-01 Round   </t>
  </si>
  <si>
    <t xml:space="preserve">Ea          </t>
  </si>
  <si>
    <t>DREMEL</t>
  </si>
  <si>
    <t>755-01</t>
  </si>
  <si>
    <t xml:space="preserve">New Nvy     </t>
  </si>
  <si>
    <t>14740-054-S</t>
  </si>
  <si>
    <t xml:space="preserve">Forcep Tissue Debakey         </t>
  </si>
  <si>
    <t>WG11-30616</t>
  </si>
  <si>
    <t>1237371</t>
  </si>
  <si>
    <t xml:space="preserve">Print Paper VD Graphic        </t>
  </si>
  <si>
    <t xml:space="preserve">UPP-110HG   </t>
  </si>
  <si>
    <t>UPP-110HG-</t>
  </si>
  <si>
    <t>1046864</t>
  </si>
  <si>
    <t xml:space="preserve">Dextrose Inj FTV 50ml         </t>
  </si>
  <si>
    <t xml:space="preserve">POINTER,LASER PEN,HI-IMPA     </t>
  </si>
  <si>
    <t>343483</t>
  </si>
  <si>
    <t xml:space="preserve">Clip EKG Alligator 4mm        </t>
  </si>
  <si>
    <t>9325-001-50</t>
  </si>
  <si>
    <t>3959011</t>
  </si>
  <si>
    <t xml:space="preserve">Aqua-Gard Towel 16.5"x19"     </t>
  </si>
  <si>
    <t>16169</t>
  </si>
  <si>
    <t>2770728</t>
  </si>
  <si>
    <t xml:space="preserve">Amiodarone HCL Inj SDV 9ml    </t>
  </si>
  <si>
    <t>3539657</t>
  </si>
  <si>
    <t>6541429</t>
  </si>
  <si>
    <t xml:space="preserve">Suture Surg Gut Mono Bge PS2  </t>
  </si>
  <si>
    <t>1630H</t>
  </si>
  <si>
    <t xml:space="preserve">Spandage Stretch Bandage      </t>
  </si>
  <si>
    <t xml:space="preserve">SZ1         </t>
  </si>
  <si>
    <t>S01</t>
  </si>
  <si>
    <t>2882103</t>
  </si>
  <si>
    <t>Protexis Ltx NeuThera Glove PF</t>
  </si>
  <si>
    <t xml:space="preserve">Sz 8 Brown  </t>
  </si>
  <si>
    <t>2D73TP80</t>
  </si>
  <si>
    <t xml:space="preserve">Pessary Ringknob W/O sprt     </t>
  </si>
  <si>
    <t xml:space="preserve">3.00" Sz5   </t>
  </si>
  <si>
    <t>30-RK5</t>
  </si>
  <si>
    <t xml:space="preserve">Set Small Bore Y-ext          </t>
  </si>
  <si>
    <t>471959</t>
  </si>
  <si>
    <t>6541308</t>
  </si>
  <si>
    <t xml:space="preserve">Suture Vicryl Undyed CT-1     </t>
  </si>
  <si>
    <t>J258H</t>
  </si>
  <si>
    <t>8954678</t>
  </si>
  <si>
    <t xml:space="preserve">Underpads Fluff Filled Poly   </t>
  </si>
  <si>
    <t xml:space="preserve">22"X36"     </t>
  </si>
  <si>
    <t>16662</t>
  </si>
  <si>
    <t xml:space="preserve">Double      </t>
  </si>
  <si>
    <t>MDS192094B</t>
  </si>
  <si>
    <t>8905309</t>
  </si>
  <si>
    <t xml:space="preserve">Telfa Island Dressing Sterile </t>
  </si>
  <si>
    <t>7542</t>
  </si>
  <si>
    <t>1193759</t>
  </si>
  <si>
    <t xml:space="preserve">Cuff BP Soft-Cuf Arm Adult    </t>
  </si>
  <si>
    <t xml:space="preserve">2-Tube      </t>
  </si>
  <si>
    <t>2404</t>
  </si>
  <si>
    <t xml:space="preserve">Desktop DisPener Blk          </t>
  </si>
  <si>
    <t>520328</t>
  </si>
  <si>
    <t>1278254</t>
  </si>
  <si>
    <t xml:space="preserve">Syringe 10cc LL w/o Needle    </t>
  </si>
  <si>
    <t>302995</t>
  </si>
  <si>
    <t xml:space="preserve">Cup Plastic Translucent       </t>
  </si>
  <si>
    <t>SOLOY16T</t>
  </si>
  <si>
    <t>6542217</t>
  </si>
  <si>
    <t xml:space="preserve">Suture Ethilon Mono Blk Fs1   </t>
  </si>
  <si>
    <t>663G</t>
  </si>
  <si>
    <t>1136197</t>
  </si>
  <si>
    <t xml:space="preserve">Syringe Only Norm-Ject LS 5ml </t>
  </si>
  <si>
    <t>A5</t>
  </si>
  <si>
    <t xml:space="preserve">Trophon Printer Paper         </t>
  </si>
  <si>
    <t>E8350PB</t>
  </si>
  <si>
    <t>4998764</t>
  </si>
  <si>
    <t>Pronto Starter Bundle 200 Test</t>
  </si>
  <si>
    <t>3581</t>
  </si>
  <si>
    <t>1515218</t>
  </si>
  <si>
    <t xml:space="preserve">Triple Antibiotic Oint        </t>
  </si>
  <si>
    <t>3826</t>
  </si>
  <si>
    <t>4999963</t>
  </si>
  <si>
    <t xml:space="preserve">Atomizer w/Syr &amp; Vial Adpt    </t>
  </si>
  <si>
    <t>MAD140</t>
  </si>
  <si>
    <t xml:space="preserve">Lab Coat Meta Unisex 40"      </t>
  </si>
  <si>
    <t xml:space="preserve">White S     </t>
  </si>
  <si>
    <t>6116-011-S</t>
  </si>
  <si>
    <t>ORT327003C</t>
  </si>
  <si>
    <t xml:space="preserve">Handwash Liquid Antmcrbl BZK  </t>
  </si>
  <si>
    <t>626787</t>
  </si>
  <si>
    <t>6540731</t>
  </si>
  <si>
    <t>Suture Ethilon Nyl Mono Blk C3</t>
  </si>
  <si>
    <t>668G</t>
  </si>
  <si>
    <t>1234957</t>
  </si>
  <si>
    <t xml:space="preserve">Flush       </t>
  </si>
  <si>
    <t>7301028012</t>
  </si>
  <si>
    <t xml:space="preserve">Febreze Air Frshnr Gain       </t>
  </si>
  <si>
    <t xml:space="preserve">Originl     </t>
  </si>
  <si>
    <t>685506</t>
  </si>
  <si>
    <t xml:space="preserve">Speculum Pratt Rectal         </t>
  </si>
  <si>
    <t xml:space="preserve">w/Set Screw </t>
  </si>
  <si>
    <t>80-2132</t>
  </si>
  <si>
    <t>1208971</t>
  </si>
  <si>
    <t xml:space="preserve">Spir-O-Flow Pocket Monitor    </t>
  </si>
  <si>
    <t>E5010-2</t>
  </si>
  <si>
    <t>5550357</t>
  </si>
  <si>
    <t xml:space="preserve">Dermabond Advanced            </t>
  </si>
  <si>
    <t xml:space="preserve">Topical     </t>
  </si>
  <si>
    <t>DNX6</t>
  </si>
  <si>
    <t xml:space="preserve">Holder Capillary DCA MALB     </t>
  </si>
  <si>
    <t>10888739</t>
  </si>
  <si>
    <t>8900079</t>
  </si>
  <si>
    <t xml:space="preserve">Needle Poly Hub Reg Bev       </t>
  </si>
  <si>
    <t xml:space="preserve">22gX1       </t>
  </si>
  <si>
    <t>8881250222</t>
  </si>
  <si>
    <t xml:space="preserve">Needle Holder Mayo-Hegar      </t>
  </si>
  <si>
    <t xml:space="preserve">5" TC       </t>
  </si>
  <si>
    <t>MH8-42TC</t>
  </si>
  <si>
    <t xml:space="preserve">Bracket Wall Mount f/Sharps   </t>
  </si>
  <si>
    <t>8786F</t>
  </si>
  <si>
    <t>1031758</t>
  </si>
  <si>
    <t xml:space="preserve">Leg Bag Urinary, Lg           </t>
  </si>
  <si>
    <t>2556</t>
  </si>
  <si>
    <t xml:space="preserve">Schroeder Tenaculum Force     </t>
  </si>
  <si>
    <t xml:space="preserve">9.5"STR     </t>
  </si>
  <si>
    <t>95-386</t>
  </si>
  <si>
    <t xml:space="preserve">Finger Splint Kit Asst        </t>
  </si>
  <si>
    <t>ORT32000</t>
  </si>
  <si>
    <t>1045517</t>
  </si>
  <si>
    <t xml:space="preserve">5-3/4" TC   </t>
  </si>
  <si>
    <t>104-5517</t>
  </si>
  <si>
    <t>8310496</t>
  </si>
  <si>
    <t xml:space="preserve">Pillowcase Tissue/Poly Blue   </t>
  </si>
  <si>
    <t xml:space="preserve">21x30       </t>
  </si>
  <si>
    <t>NON24346</t>
  </si>
  <si>
    <t>1099731</t>
  </si>
  <si>
    <t xml:space="preserve">Electrodes Solid Gel Prep     </t>
  </si>
  <si>
    <t>20x30/Ca</t>
  </si>
  <si>
    <t>000310-001</t>
  </si>
  <si>
    <t>1500114</t>
  </si>
  <si>
    <t xml:space="preserve">Xylocaine Plain MDV 20mL      </t>
  </si>
  <si>
    <t>63323048627</t>
  </si>
  <si>
    <t xml:space="preserve">Suture Prolene Blue FS-2      </t>
  </si>
  <si>
    <t xml:space="preserve">4-0 19mm    </t>
  </si>
  <si>
    <t>1004440</t>
  </si>
  <si>
    <t>6548897</t>
  </si>
  <si>
    <t xml:space="preserve">Suture Pds Ii Mono Ud FS1     </t>
  </si>
  <si>
    <t>Z442H</t>
  </si>
  <si>
    <t xml:space="preserve">Acupuncture Needle 1.5in      </t>
  </si>
  <si>
    <t xml:space="preserve">#30         </t>
  </si>
  <si>
    <t>11-0301</t>
  </si>
  <si>
    <t>1190408</t>
  </si>
  <si>
    <t xml:space="preserve">Wright Hema-tek Stain Pak     </t>
  </si>
  <si>
    <t>4405</t>
  </si>
  <si>
    <t>1140064</t>
  </si>
  <si>
    <t xml:space="preserve">Adapt Powder Puff Bottle      </t>
  </si>
  <si>
    <t xml:space="preserve">1 oz        </t>
  </si>
  <si>
    <t>7906</t>
  </si>
  <si>
    <t xml:space="preserve">Label Biohazard Orange        </t>
  </si>
  <si>
    <t xml:space="preserve">1x1"        </t>
  </si>
  <si>
    <t>15926</t>
  </si>
  <si>
    <t xml:space="preserve">425/427 Seat Cushion          </t>
  </si>
  <si>
    <t xml:space="preserve">Cranberry   </t>
  </si>
  <si>
    <t>002-0273-859</t>
  </si>
  <si>
    <t xml:space="preserve">Suture Nylon Ds-26            </t>
  </si>
  <si>
    <t xml:space="preserve">3-0         </t>
  </si>
  <si>
    <t>A1328N</t>
  </si>
  <si>
    <t xml:space="preserve">Eartip Adsoft                 </t>
  </si>
  <si>
    <t xml:space="preserve">Gray Small  </t>
  </si>
  <si>
    <t>602-08GN</t>
  </si>
  <si>
    <t>9877076</t>
  </si>
  <si>
    <t xml:space="preserve">Syringes w/Needle LL Disp 3cc </t>
  </si>
  <si>
    <t xml:space="preserve">23gx1"      </t>
  </si>
  <si>
    <t>309571</t>
  </si>
  <si>
    <t>1223330</t>
  </si>
  <si>
    <t xml:space="preserve">Tobramycin Sulfate Inj 2mL    </t>
  </si>
  <si>
    <t>67457047322</t>
  </si>
  <si>
    <t>3582378</t>
  </si>
  <si>
    <t xml:space="preserve">Lysol 19oz Inst Crisp Scent   </t>
  </si>
  <si>
    <t xml:space="preserve">19oz        </t>
  </si>
  <si>
    <t>SULTAN</t>
  </si>
  <si>
    <t>74828</t>
  </si>
  <si>
    <t>4990737</t>
  </si>
  <si>
    <t xml:space="preserve">ADC 3 Cuff System Black       </t>
  </si>
  <si>
    <t>731-BK</t>
  </si>
  <si>
    <t>79-95125</t>
  </si>
  <si>
    <t xml:space="preserve">Handset Softalk Coiled Cord   </t>
  </si>
  <si>
    <t xml:space="preserve">12'Black    </t>
  </si>
  <si>
    <t>711653</t>
  </si>
  <si>
    <t>1329766</t>
  </si>
  <si>
    <t xml:space="preserve">Ranitidine HCl Inj SDV 2mL    </t>
  </si>
  <si>
    <t>67457039799</t>
  </si>
  <si>
    <t>3980120</t>
  </si>
  <si>
    <t xml:space="preserve">Wipes Adh Rmvr Sensi-Care     </t>
  </si>
  <si>
    <t xml:space="preserve">StingFree   </t>
  </si>
  <si>
    <t>413500</t>
  </si>
  <si>
    <t>1202462</t>
  </si>
  <si>
    <t xml:space="preserve">Curette Ear WaveCurette       </t>
  </si>
  <si>
    <t xml:space="preserve">Lighted     </t>
  </si>
  <si>
    <t>2230</t>
  </si>
  <si>
    <t>5660075</t>
  </si>
  <si>
    <t xml:space="preserve">Xylocaine MPF 2% Poly Amp     </t>
  </si>
  <si>
    <t>63323049697</t>
  </si>
  <si>
    <t xml:space="preserve">Slides Gold Seal              </t>
  </si>
  <si>
    <t>12518100B</t>
  </si>
  <si>
    <t>1087530</t>
  </si>
  <si>
    <t xml:space="preserve">Provon Medicated Foam         </t>
  </si>
  <si>
    <t>5388-02</t>
  </si>
  <si>
    <t>5555526</t>
  </si>
  <si>
    <t xml:space="preserve">Splint Cast Specialist Fast   </t>
  </si>
  <si>
    <t xml:space="preserve">5x30"       </t>
  </si>
  <si>
    <t>7395</t>
  </si>
  <si>
    <t xml:space="preserve">Immunoassay Plus CTRL L1      </t>
  </si>
  <si>
    <t>371</t>
  </si>
  <si>
    <t xml:space="preserve">Portable Suction Machine      </t>
  </si>
  <si>
    <t>GOMCO 4005</t>
  </si>
  <si>
    <t xml:space="preserve">Cuff Velcro                   </t>
  </si>
  <si>
    <t>5082-11</t>
  </si>
  <si>
    <t>1105475</t>
  </si>
  <si>
    <t xml:space="preserve">Dermacea Stretch Bandage      </t>
  </si>
  <si>
    <t xml:space="preserve">6"x4.1Yd    </t>
  </si>
  <si>
    <t xml:space="preserve">48Rl/Ca </t>
  </si>
  <si>
    <t>441507</t>
  </si>
  <si>
    <t>4284423</t>
  </si>
  <si>
    <t>Doppler NoDisp 8MHz Probe Vasc</t>
  </si>
  <si>
    <t xml:space="preserve">Model 374   </t>
  </si>
  <si>
    <t>L150-SD8</t>
  </si>
  <si>
    <t>2457846</t>
  </si>
  <si>
    <t xml:space="preserve">LEEP Redi Kits                </t>
  </si>
  <si>
    <t>6061</t>
  </si>
  <si>
    <t xml:space="preserve">Wheelchair Econ. W/out Le     </t>
  </si>
  <si>
    <t>218FAFPS</t>
  </si>
  <si>
    <t xml:space="preserve">Chart Understanding Diabetes  </t>
  </si>
  <si>
    <t xml:space="preserve">Laminated   </t>
  </si>
  <si>
    <t>9781469894928</t>
  </si>
  <si>
    <t xml:space="preserve">Baseball Finger Splint        </t>
  </si>
  <si>
    <t>12103</t>
  </si>
  <si>
    <t xml:space="preserve">Bags Linen Gown Blue          </t>
  </si>
  <si>
    <t xml:space="preserve">40x40       </t>
  </si>
  <si>
    <t>54925-BLUE</t>
  </si>
  <si>
    <t>1100057</t>
  </si>
  <si>
    <t xml:space="preserve">AED G3 Wall Mount             </t>
  </si>
  <si>
    <t>180-2022-001</t>
  </si>
  <si>
    <t xml:space="preserve">Test Pack Sporeview BI Steam  </t>
  </si>
  <si>
    <t xml:space="preserve">Steam       </t>
  </si>
  <si>
    <t>SBT-255</t>
  </si>
  <si>
    <t xml:space="preserve">CK Reagent for CX             </t>
  </si>
  <si>
    <t>442635</t>
  </si>
  <si>
    <t xml:space="preserve">Scale Digital w/Adapter       </t>
  </si>
  <si>
    <t xml:space="preserve">500 lb      </t>
  </si>
  <si>
    <t>500KLAD</t>
  </si>
  <si>
    <t xml:space="preserve">Dispenser Emesis Bag          </t>
  </si>
  <si>
    <t>NONEMBGDISP</t>
  </si>
  <si>
    <t>8900179</t>
  </si>
  <si>
    <t xml:space="preserve">Curity Standard Porous White  </t>
  </si>
  <si>
    <t xml:space="preserve">0.5"x10Yd   </t>
  </si>
  <si>
    <t>2304C</t>
  </si>
  <si>
    <t>1126780</t>
  </si>
  <si>
    <t>768-641-11ABKHS</t>
  </si>
  <si>
    <t>1210847</t>
  </si>
  <si>
    <t xml:space="preserve">Paper Chart f/Clinitek 5773   </t>
  </si>
  <si>
    <t xml:space="preserve">Thermal     </t>
  </si>
  <si>
    <t>7G32018358</t>
  </si>
  <si>
    <t xml:space="preserve">Stand Instrument 5 Wheels     </t>
  </si>
  <si>
    <t xml:space="preserve">Ss 31-50"   </t>
  </si>
  <si>
    <t>M-20</t>
  </si>
  <si>
    <t xml:space="preserve">Microscan System Inoculation  </t>
  </si>
  <si>
    <t xml:space="preserve">60/Bx   </t>
  </si>
  <si>
    <t>B1026-10D</t>
  </si>
  <si>
    <t>3990450</t>
  </si>
  <si>
    <t xml:space="preserve">Absorbant Prof.Towels         </t>
  </si>
  <si>
    <t>802</t>
  </si>
  <si>
    <t>7775484</t>
  </si>
  <si>
    <t>Tegaderm Trans Parent Dressing</t>
  </si>
  <si>
    <t xml:space="preserve">4"x4.75"    </t>
  </si>
  <si>
    <t>1621</t>
  </si>
  <si>
    <t>8910446</t>
  </si>
  <si>
    <t>Advant Battery Lithium pk 2450</t>
  </si>
  <si>
    <t xml:space="preserve">3 Volt      </t>
  </si>
  <si>
    <t>11622374001</t>
  </si>
  <si>
    <t xml:space="preserve">Electrode Ball LLETZ 5mm      </t>
  </si>
  <si>
    <t>2-5-2-W</t>
  </si>
  <si>
    <t>1530140</t>
  </si>
  <si>
    <t>8810NB</t>
  </si>
  <si>
    <t xml:space="preserve">Cleaning Duster 10oz          </t>
  </si>
  <si>
    <t xml:space="preserve">3/Pk        </t>
  </si>
  <si>
    <t>911245</t>
  </si>
  <si>
    <t>1126914</t>
  </si>
  <si>
    <t xml:space="preserve">Microscope Binocular 380LED   </t>
  </si>
  <si>
    <t>G380LED-HSI</t>
  </si>
  <si>
    <t>110344306060</t>
  </si>
  <si>
    <t xml:space="preserve">Curette Ear Lighted Clinic    </t>
  </si>
  <si>
    <t>2202</t>
  </si>
  <si>
    <t>4839095</t>
  </si>
  <si>
    <t xml:space="preserve">Trichloracetic Acid 20%       </t>
  </si>
  <si>
    <t>400555</t>
  </si>
  <si>
    <t>8907674</t>
  </si>
  <si>
    <t xml:space="preserve">Wet Skin Scrub Tray Curity    </t>
  </si>
  <si>
    <t>41589</t>
  </si>
  <si>
    <t>1140150</t>
  </si>
  <si>
    <t xml:space="preserve">Perfusion Monitor Band        </t>
  </si>
  <si>
    <t xml:space="preserve">50/Rl   </t>
  </si>
  <si>
    <t>2105PB</t>
  </si>
  <si>
    <t>1252536</t>
  </si>
  <si>
    <t xml:space="preserve">Mapap Children's Elixir       </t>
  </si>
  <si>
    <t xml:space="preserve">160mg/5mL   </t>
  </si>
  <si>
    <t xml:space="preserve">4oz/Bt  </t>
  </si>
  <si>
    <t>2585743</t>
  </si>
  <si>
    <t>7778177</t>
  </si>
  <si>
    <t>Lifestyles Condom w/Spermicide</t>
  </si>
  <si>
    <t>5500</t>
  </si>
  <si>
    <t>9871539</t>
  </si>
  <si>
    <t xml:space="preserve">MT Lim Broth Todd Hewitt      </t>
  </si>
  <si>
    <t>296266</t>
  </si>
  <si>
    <t>3952673</t>
  </si>
  <si>
    <t xml:space="preserve">Cup Plain Paper 3oz           </t>
  </si>
  <si>
    <t xml:space="preserve">Flat Bottom </t>
  </si>
  <si>
    <t>SOLO44</t>
  </si>
  <si>
    <t>9539573</t>
  </si>
  <si>
    <t xml:space="preserve">Excavator Dermal Curette DE   </t>
  </si>
  <si>
    <t>40-58/1-2</t>
  </si>
  <si>
    <t xml:space="preserve">Ultimate D3                   </t>
  </si>
  <si>
    <t xml:space="preserve">10/Kt   </t>
  </si>
  <si>
    <t>667730</t>
  </si>
  <si>
    <t xml:space="preserve">Vest Surgical w/Cups          </t>
  </si>
  <si>
    <t>111904</t>
  </si>
  <si>
    <t>9391199</t>
  </si>
  <si>
    <t xml:space="preserve">Biopsy Punch ST               </t>
  </si>
  <si>
    <t xml:space="preserve">10mm        </t>
  </si>
  <si>
    <t>P-1050</t>
  </si>
  <si>
    <t>3950193</t>
  </si>
  <si>
    <t xml:space="preserve">Aveeno Daily Body Lotion      </t>
  </si>
  <si>
    <t xml:space="preserve">8oz/Tb  </t>
  </si>
  <si>
    <t>111653200</t>
  </si>
  <si>
    <t xml:space="preserve">Walker Folding Aluminum       </t>
  </si>
  <si>
    <t xml:space="preserve">400Lb Adult </t>
  </si>
  <si>
    <t>G07767</t>
  </si>
  <si>
    <t xml:space="preserve">Thermometer Refrig/Freezer    </t>
  </si>
  <si>
    <t xml:space="preserve">Traceable   </t>
  </si>
  <si>
    <t>10048-686</t>
  </si>
  <si>
    <t>9110396</t>
  </si>
  <si>
    <t xml:space="preserve">Coverlet Strips               </t>
  </si>
  <si>
    <t>00231</t>
  </si>
  <si>
    <t>6920432</t>
  </si>
  <si>
    <t xml:space="preserve">Ammonia Inhalant Ampules      </t>
  </si>
  <si>
    <t>9-001</t>
  </si>
  <si>
    <t>8606519</t>
  </si>
  <si>
    <t xml:space="preserve">Dura-y Multi-Sensor           </t>
  </si>
  <si>
    <t xml:space="preserve"> D-YS       </t>
  </si>
  <si>
    <t>D-YS</t>
  </si>
  <si>
    <t>1010322</t>
  </si>
  <si>
    <t xml:space="preserve">Biogel Glove PF Latex Surg    </t>
  </si>
  <si>
    <t xml:space="preserve">Size 8      </t>
  </si>
  <si>
    <t>30480</t>
  </si>
  <si>
    <t xml:space="preserve">Oxygen Tank Empty On Cart     </t>
  </si>
  <si>
    <t xml:space="preserve">PORTABL     </t>
  </si>
  <si>
    <t>1630A-15E</t>
  </si>
  <si>
    <t>1190405</t>
  </si>
  <si>
    <t xml:space="preserve">Bandage Adhesive 3/4"x3" ST   </t>
  </si>
  <si>
    <t xml:space="preserve">Fabric      </t>
  </si>
  <si>
    <t>3611</t>
  </si>
  <si>
    <t>BERFRIDGETAG2L</t>
  </si>
  <si>
    <t xml:space="preserve">Autoclave Auto w/Manual Door  </t>
  </si>
  <si>
    <t>M9D-022</t>
  </si>
  <si>
    <t xml:space="preserve">Protector Tip Vented Reg Yell </t>
  </si>
  <si>
    <t xml:space="preserve">3/16X1"     </t>
  </si>
  <si>
    <t>091015BBG</t>
  </si>
  <si>
    <t xml:space="preserve">Sign Restroom ADA             </t>
  </si>
  <si>
    <t xml:space="preserve">6x9"        </t>
  </si>
  <si>
    <t>598340</t>
  </si>
  <si>
    <t>1142458</t>
  </si>
  <si>
    <t xml:space="preserve">Gauze Dermacea Sterile        </t>
  </si>
  <si>
    <t xml:space="preserve">4"x4.1"     </t>
  </si>
  <si>
    <t xml:space="preserve">96Rl/Ca </t>
  </si>
  <si>
    <t>441105</t>
  </si>
  <si>
    <t>1500067</t>
  </si>
  <si>
    <t xml:space="preserve">Sensorcaine w/Epi 30mL SDV PF </t>
  </si>
  <si>
    <t>63323046237</t>
  </si>
  <si>
    <t>6544606</t>
  </si>
  <si>
    <t xml:space="preserve">Suture Vicryl Violet Sh       </t>
  </si>
  <si>
    <t>J316H</t>
  </si>
  <si>
    <t>1195082</t>
  </si>
  <si>
    <t xml:space="preserve">Cartridge f/DCA Optical Test  </t>
  </si>
  <si>
    <t>6489221</t>
  </si>
  <si>
    <t>1261922</t>
  </si>
  <si>
    <t xml:space="preserve">Marker Skin Spee-D-Mark       </t>
  </si>
  <si>
    <t>SDM-BB20</t>
  </si>
  <si>
    <t>1198750</t>
  </si>
  <si>
    <t xml:space="preserve">Blade Shave Prep f/9681 Clpr  </t>
  </si>
  <si>
    <t>9680</t>
  </si>
  <si>
    <t>6430517</t>
  </si>
  <si>
    <t xml:space="preserve">Tampon Kotex Scr Plstc Appl   </t>
  </si>
  <si>
    <t xml:space="preserve">Spr Abs     </t>
  </si>
  <si>
    <t xml:space="preserve">18/Pk   </t>
  </si>
  <si>
    <t>15881</t>
  </si>
  <si>
    <t>2882984</t>
  </si>
  <si>
    <t xml:space="preserve">Tray Staple Removal 4"        </t>
  </si>
  <si>
    <t>06-6700</t>
  </si>
  <si>
    <t xml:space="preserve">Electrode ECG Neuroline Oval  </t>
  </si>
  <si>
    <t xml:space="preserve">30x22mm Wht </t>
  </si>
  <si>
    <t>71505-K/C/12</t>
  </si>
  <si>
    <t xml:space="preserve">Label Med Added Florecent     </t>
  </si>
  <si>
    <t xml:space="preserve">333/RL  </t>
  </si>
  <si>
    <t>MV08FR7401</t>
  </si>
  <si>
    <t xml:space="preserve">Vacuum ESR Tubes Diluent      </t>
  </si>
  <si>
    <t xml:space="preserve">Venoplast   </t>
  </si>
  <si>
    <t>265177</t>
  </si>
  <si>
    <t>MS408-W</t>
  </si>
  <si>
    <t>1208148</t>
  </si>
  <si>
    <t xml:space="preserve">Wipes Sntzr Hand Purell Alc   </t>
  </si>
  <si>
    <t xml:space="preserve">175/Tub     </t>
  </si>
  <si>
    <t>9031-06</t>
  </si>
  <si>
    <t>1257080</t>
  </si>
  <si>
    <t xml:space="preserve">16oz/Ea </t>
  </si>
  <si>
    <t>AS-IPAL16</t>
  </si>
  <si>
    <t>1133808</t>
  </si>
  <si>
    <t xml:space="preserve">Retractable Measuring         </t>
  </si>
  <si>
    <t xml:space="preserve">Head Tape   </t>
  </si>
  <si>
    <t>2011717009</t>
  </si>
  <si>
    <t xml:space="preserve">Tourniquet Holder Black       </t>
  </si>
  <si>
    <t>30-0057</t>
  </si>
  <si>
    <t>4654219</t>
  </si>
  <si>
    <t xml:space="preserve">Wallmate Sharp Glv Bx Starter </t>
  </si>
  <si>
    <t xml:space="preserve">5.4Qt       </t>
  </si>
  <si>
    <t>305550</t>
  </si>
  <si>
    <t>1924601</t>
  </si>
  <si>
    <t xml:space="preserve">Tubegauz White                </t>
  </si>
  <si>
    <t xml:space="preserve">#12 1"      </t>
  </si>
  <si>
    <t>58201</t>
  </si>
  <si>
    <t>9007953</t>
  </si>
  <si>
    <t>Cast Protector Wtrprf Full Arm</t>
  </si>
  <si>
    <t>Child 6-7Yrs</t>
  </si>
  <si>
    <t xml:space="preserve">Forceps Tissue 1x2 Teeth      </t>
  </si>
  <si>
    <t>420-415</t>
  </si>
  <si>
    <t>2881351</t>
  </si>
  <si>
    <t xml:space="preserve">Slide S/P Economy Plain       </t>
  </si>
  <si>
    <t xml:space="preserve">25X75X1     </t>
  </si>
  <si>
    <t>301449</t>
  </si>
  <si>
    <t>5551284</t>
  </si>
  <si>
    <t xml:space="preserve">Mepilex Border Lite Dressing  </t>
  </si>
  <si>
    <t>281300</t>
  </si>
  <si>
    <t>9655780</t>
  </si>
  <si>
    <t xml:space="preserve">Cath Foley 5CC 2-Way CT       </t>
  </si>
  <si>
    <t xml:space="preserve">16fr        </t>
  </si>
  <si>
    <t>0196SI16</t>
  </si>
  <si>
    <t>1139848</t>
  </si>
  <si>
    <t xml:space="preserve">Bandage CoFlex Camouflage     </t>
  </si>
  <si>
    <t xml:space="preserve">1"x5yds     </t>
  </si>
  <si>
    <t>5100CMCP-030</t>
  </si>
  <si>
    <t xml:space="preserve">Cando Kettlebell 30lb Vinyl   </t>
  </si>
  <si>
    <t xml:space="preserve">Gold        </t>
  </si>
  <si>
    <t>10-3197</t>
  </si>
  <si>
    <t xml:space="preserve">Table TX Adjustable Back      </t>
  </si>
  <si>
    <t xml:space="preserve">Taupe       </t>
  </si>
  <si>
    <t>8570-03</t>
  </si>
  <si>
    <t xml:space="preserve">Filter Element f/G8           </t>
  </si>
  <si>
    <t>021600</t>
  </si>
  <si>
    <t>4606406</t>
  </si>
  <si>
    <t xml:space="preserve">Replacement Bulb 3.5V         </t>
  </si>
  <si>
    <t>BO03100</t>
  </si>
  <si>
    <t>8090595</t>
  </si>
  <si>
    <t xml:space="preserve">Flow Sensor Ren 2 Generic     </t>
  </si>
  <si>
    <t>29-8040-050</t>
  </si>
  <si>
    <t>1140357</t>
  </si>
  <si>
    <t xml:space="preserve">Sheet FanFold 40"x84"Blue     </t>
  </si>
  <si>
    <t>329</t>
  </si>
  <si>
    <t xml:space="preserve">Cover Outlet Safety Plastic   </t>
  </si>
  <si>
    <t xml:space="preserve">288/St  </t>
  </si>
  <si>
    <t>286538</t>
  </si>
  <si>
    <t>4998203</t>
  </si>
  <si>
    <t xml:space="preserve">Optium EZ Glucose Strips      </t>
  </si>
  <si>
    <t>71042</t>
  </si>
  <si>
    <t xml:space="preserve">Duracuff Adult                </t>
  </si>
  <si>
    <t>2791</t>
  </si>
  <si>
    <t xml:space="preserve">Sodium Hydroxide 10% 4 oz     </t>
  </si>
  <si>
    <t>7260-4</t>
  </si>
  <si>
    <t>1005102</t>
  </si>
  <si>
    <t>Surflo Winged Infusion Set 12"</t>
  </si>
  <si>
    <t xml:space="preserve">23x3/4"     </t>
  </si>
  <si>
    <t>SV-23BLK</t>
  </si>
  <si>
    <t>3865728</t>
  </si>
  <si>
    <t xml:space="preserve">Speedclean For Autoclave      </t>
  </si>
  <si>
    <t>002-0396-05</t>
  </si>
  <si>
    <t>3662110</t>
  </si>
  <si>
    <t xml:space="preserve">GBG AloeGel Manual Dispenser  </t>
  </si>
  <si>
    <t xml:space="preserve">800ml       </t>
  </si>
  <si>
    <t>7778</t>
  </si>
  <si>
    <t xml:space="preserve">Loading Cone f/Ligator        </t>
  </si>
  <si>
    <t>80-1952</t>
  </si>
  <si>
    <t>8297086</t>
  </si>
  <si>
    <t xml:space="preserve">Frog Splint Alumafoam         </t>
  </si>
  <si>
    <t>66330000</t>
  </si>
  <si>
    <t>6780263</t>
  </si>
  <si>
    <t xml:space="preserve">Towelette Obstetrical w/BZK   </t>
  </si>
  <si>
    <t>MDS094186</t>
  </si>
  <si>
    <t>6850054</t>
  </si>
  <si>
    <t>Gammex PI LF/PF Ortho Surg Glv</t>
  </si>
  <si>
    <t>20686575</t>
  </si>
  <si>
    <t>1130572</t>
  </si>
  <si>
    <t xml:space="preserve">Tourniquet Quick Release      </t>
  </si>
  <si>
    <t>4418</t>
  </si>
  <si>
    <t xml:space="preserve">Suture Chrmc Gut Und Hr30     </t>
  </si>
  <si>
    <t xml:space="preserve">2-0 30"     </t>
  </si>
  <si>
    <t>C0244N</t>
  </si>
  <si>
    <t xml:space="preserve">Veinlite Pedi 12 LED          </t>
  </si>
  <si>
    <t>VPED</t>
  </si>
  <si>
    <t>7330005</t>
  </si>
  <si>
    <t xml:space="preserve">Steriject Needle Disp         </t>
  </si>
  <si>
    <t xml:space="preserve">33gx1/2     </t>
  </si>
  <si>
    <t>TSK3313</t>
  </si>
  <si>
    <t>8954429</t>
  </si>
  <si>
    <t xml:space="preserve">Exam Cape Deluxe Blue         </t>
  </si>
  <si>
    <t xml:space="preserve">30x21       </t>
  </si>
  <si>
    <t>910515</t>
  </si>
  <si>
    <t>1207084</t>
  </si>
  <si>
    <t xml:space="preserve">Formalin Container Prefilled  </t>
  </si>
  <si>
    <t xml:space="preserve">40ml        </t>
  </si>
  <si>
    <t>6520FL</t>
  </si>
  <si>
    <t>3549894</t>
  </si>
  <si>
    <t xml:space="preserve">Biohazard Label 6" Square     </t>
  </si>
  <si>
    <t>FGBP1</t>
  </si>
  <si>
    <t>1208773</t>
  </si>
  <si>
    <t xml:space="preserve">Potassium Hydroxide 10%       </t>
  </si>
  <si>
    <t>10080-16OZ</t>
  </si>
  <si>
    <t xml:space="preserve">2"x25yd     </t>
  </si>
  <si>
    <t>2102</t>
  </si>
  <si>
    <t>1700859</t>
  </si>
  <si>
    <t xml:space="preserve">Toe Spreaders Gel             </t>
  </si>
  <si>
    <t xml:space="preserve">4/PK    </t>
  </si>
  <si>
    <t>11515</t>
  </si>
  <si>
    <t>2487968</t>
  </si>
  <si>
    <t xml:space="preserve">Clonidine HCL Tablet N-R      </t>
  </si>
  <si>
    <t xml:space="preserve">1Tab/Ea </t>
  </si>
  <si>
    <t>00904565661</t>
  </si>
  <si>
    <t>6120193</t>
  </si>
  <si>
    <t xml:space="preserve">Bag Ziploc                    </t>
  </si>
  <si>
    <t xml:space="preserve">6x6"        </t>
  </si>
  <si>
    <t>ZIP66</t>
  </si>
  <si>
    <t>1193599</t>
  </si>
  <si>
    <t xml:space="preserve">Catheter Sili-Elasto 5cc      </t>
  </si>
  <si>
    <t>265716</t>
  </si>
  <si>
    <t xml:space="preserve">Bulb 13W 4100K GX23 Sngl Twin </t>
  </si>
  <si>
    <t xml:space="preserve">Tube        </t>
  </si>
  <si>
    <t>OSCF13D841</t>
  </si>
  <si>
    <t>2882986</t>
  </si>
  <si>
    <t xml:space="preserve">Blade Tongue Ahc Jr Sterile   </t>
  </si>
  <si>
    <t>C1560-004</t>
  </si>
  <si>
    <t xml:space="preserve">Cable HDMI to HDMI Hs         </t>
  </si>
  <si>
    <t xml:space="preserve">6' Black    </t>
  </si>
  <si>
    <t>922592</t>
  </si>
  <si>
    <t xml:space="preserve">Gibco PBS Solution            </t>
  </si>
  <si>
    <t>10010-031</t>
  </si>
  <si>
    <t>9870029</t>
  </si>
  <si>
    <t>305122</t>
  </si>
  <si>
    <t>3037601</t>
  </si>
  <si>
    <t xml:space="preserve">Pillow Hsp Dacrnwashable Wh   </t>
  </si>
  <si>
    <t xml:space="preserve">20"X30"     </t>
  </si>
  <si>
    <t>BICOR</t>
  </si>
  <si>
    <t>1DAC27</t>
  </si>
  <si>
    <t>1046125</t>
  </si>
  <si>
    <t xml:space="preserve">Criterion Glove PF Latex Surg </t>
  </si>
  <si>
    <t xml:space="preserve">Size 5.5    </t>
  </si>
  <si>
    <t>WRPASI</t>
  </si>
  <si>
    <t>1192833</t>
  </si>
  <si>
    <t xml:space="preserve">Label Printer Zebra Z Thermal </t>
  </si>
  <si>
    <t>INSIGH</t>
  </si>
  <si>
    <t>10015341</t>
  </si>
  <si>
    <t xml:space="preserve">Forceps Alligator             </t>
  </si>
  <si>
    <t>030112</t>
  </si>
  <si>
    <t>MS74012N</t>
  </si>
  <si>
    <t xml:space="preserve">Steel 7" Bookend Black        </t>
  </si>
  <si>
    <t>678578</t>
  </si>
  <si>
    <t>9590006</t>
  </si>
  <si>
    <t xml:space="preserve">Applicator Chloraprep Hi-Lite </t>
  </si>
  <si>
    <t>Orang 10.5mL</t>
  </si>
  <si>
    <t>260715</t>
  </si>
  <si>
    <t xml:space="preserve">Sure Power Battery Lithium    </t>
  </si>
  <si>
    <t>8019-0535-01</t>
  </si>
  <si>
    <t>30-R3</t>
  </si>
  <si>
    <t xml:space="preserve">Endotrach Tube                </t>
  </si>
  <si>
    <t xml:space="preserve">7.5mm       </t>
  </si>
  <si>
    <t>170075</t>
  </si>
  <si>
    <t>1294062</t>
  </si>
  <si>
    <t xml:space="preserve">Holder Needle  Halsey Disp    </t>
  </si>
  <si>
    <t xml:space="preserve">5-1/4"      </t>
  </si>
  <si>
    <t>96-2585</t>
  </si>
  <si>
    <t xml:space="preserve">Table Paper Crepe Balloons    </t>
  </si>
  <si>
    <t xml:space="preserve">14.5"X125'  </t>
  </si>
  <si>
    <t>PEDPAPER2</t>
  </si>
  <si>
    <t>1221115</t>
  </si>
  <si>
    <t xml:space="preserve">Bag Foobag Jr/AED Clear       </t>
  </si>
  <si>
    <t xml:space="preserve">13x7x12     </t>
  </si>
  <si>
    <t>FOOBAG</t>
  </si>
  <si>
    <t>FOO-4</t>
  </si>
  <si>
    <t>6008905</t>
  </si>
  <si>
    <t xml:space="preserve">Electrode Loop Round          </t>
  </si>
  <si>
    <t xml:space="preserve">15mmx12mm   </t>
  </si>
  <si>
    <t>ES53</t>
  </si>
  <si>
    <t>4150068</t>
  </si>
  <si>
    <t xml:space="preserve">Dispenser Provon NXT Grey     </t>
  </si>
  <si>
    <t xml:space="preserve">1000mL      </t>
  </si>
  <si>
    <t>2115-06</t>
  </si>
  <si>
    <t>1182289</t>
  </si>
  <si>
    <t xml:space="preserve">Mask Face Isolation Earloop   </t>
  </si>
  <si>
    <t>15100</t>
  </si>
  <si>
    <t>8310122</t>
  </si>
  <si>
    <t xml:space="preserve">Cath Urethral Red Rubber Ster </t>
  </si>
  <si>
    <t xml:space="preserve">14fr        </t>
  </si>
  <si>
    <t>DYND13514</t>
  </si>
  <si>
    <t>1144357</t>
  </si>
  <si>
    <t xml:space="preserve">Softnsure Antiseptic Hand Gel </t>
  </si>
  <si>
    <t xml:space="preserve">32oz/Bt     </t>
  </si>
  <si>
    <t xml:space="preserve">6Bt/Ca  </t>
  </si>
  <si>
    <t>144573</t>
  </si>
  <si>
    <t xml:space="preserve">Privacy Screen 3-Panel        </t>
  </si>
  <si>
    <t xml:space="preserve">w/Casters   </t>
  </si>
  <si>
    <t>48708-010C</t>
  </si>
  <si>
    <t xml:space="preserve">Cast Padding Soft Roll        </t>
  </si>
  <si>
    <t>30-325</t>
  </si>
  <si>
    <t>1195848</t>
  </si>
  <si>
    <t xml:space="preserve">Strap Baby Board              </t>
  </si>
  <si>
    <t>31309480</t>
  </si>
  <si>
    <t xml:space="preserve">STR 16F     </t>
  </si>
  <si>
    <t>29-8-16</t>
  </si>
  <si>
    <t>1248567</t>
  </si>
  <si>
    <t xml:space="preserve">PROVON FMX-20 Dispenser 200mL </t>
  </si>
  <si>
    <t xml:space="preserve">White/Gray  </t>
  </si>
  <si>
    <t>5277-06</t>
  </si>
  <si>
    <t xml:space="preserve">Cylinder Spring Kit Hi-Lo     </t>
  </si>
  <si>
    <t xml:space="preserve">f/222 Table </t>
  </si>
  <si>
    <t>002-1682-00</t>
  </si>
  <si>
    <t xml:space="preserve">Knee Stabilizer Full          </t>
  </si>
  <si>
    <t xml:space="preserve">LENGTH      </t>
  </si>
  <si>
    <t xml:space="preserve">XL LEFT </t>
  </si>
  <si>
    <t>NEP779375L</t>
  </si>
  <si>
    <t>7188453</t>
  </si>
  <si>
    <t>MH Kevorkian-Younge Biopsy Cur</t>
  </si>
  <si>
    <t>12" w/Basket</t>
  </si>
  <si>
    <t>MH30-1382</t>
  </si>
  <si>
    <t xml:space="preserve">Gel TheraHoney Soft Tissue    </t>
  </si>
  <si>
    <t>MNK0015</t>
  </si>
  <si>
    <t xml:space="preserve">Pessary Inflatoball Latex     </t>
  </si>
  <si>
    <t xml:space="preserve">X Large     </t>
  </si>
  <si>
    <t>MXPINFXL</t>
  </si>
  <si>
    <t>6930233</t>
  </si>
  <si>
    <t xml:space="preserve">Attach Heigh Rod F/a Seca     </t>
  </si>
  <si>
    <t>A191702218009</t>
  </si>
  <si>
    <t>1336718</t>
  </si>
  <si>
    <t xml:space="preserve">ReadySharp Ketorolac Inj Kit  </t>
  </si>
  <si>
    <t>5322536551</t>
  </si>
  <si>
    <t>1136596</t>
  </si>
  <si>
    <t xml:space="preserve">Underpad Dri-Sorb             </t>
  </si>
  <si>
    <t xml:space="preserve">30"x30"     </t>
  </si>
  <si>
    <t>UFS-300</t>
  </si>
  <si>
    <t>7779416</t>
  </si>
  <si>
    <t>1.5"x4" Skin</t>
  </si>
  <si>
    <t>E4547</t>
  </si>
  <si>
    <t xml:space="preserve">Assembly Battery Pack Clip    </t>
  </si>
  <si>
    <t xml:space="preserve">f/Headlight </t>
  </si>
  <si>
    <t>406860</t>
  </si>
  <si>
    <t xml:space="preserve">Guide,needle,trumpet Pude     </t>
  </si>
  <si>
    <t xml:space="preserve">NDAL,IO     </t>
  </si>
  <si>
    <t>30-2632</t>
  </si>
  <si>
    <t>1101471</t>
  </si>
  <si>
    <t xml:space="preserve">Thermosonic Gel Warmer        </t>
  </si>
  <si>
    <t xml:space="preserve">3-Bt        </t>
  </si>
  <si>
    <t>82-03</t>
  </si>
  <si>
    <t>1274520</t>
  </si>
  <si>
    <t xml:space="preserve">Infant Cuff Complete          </t>
  </si>
  <si>
    <t>1822</t>
  </si>
  <si>
    <t xml:space="preserve">Test Cassette Urine Pregnancy </t>
  </si>
  <si>
    <t xml:space="preserve">hCG 4mm     </t>
  </si>
  <si>
    <t>F1-CT25U</t>
  </si>
  <si>
    <t>30-RK1</t>
  </si>
  <si>
    <t xml:space="preserve">Light Task Giraffe Halogen    </t>
  </si>
  <si>
    <t>Bge 120V/60W</t>
  </si>
  <si>
    <t>1183-CBQH</t>
  </si>
  <si>
    <t xml:space="preserve">Dittel Urethral Sound         </t>
  </si>
  <si>
    <t xml:space="preserve">26fr        </t>
  </si>
  <si>
    <t>29-8-26</t>
  </si>
  <si>
    <t xml:space="preserve">12"         </t>
  </si>
  <si>
    <t>20811</t>
  </si>
  <si>
    <t>14740-0542XL</t>
  </si>
  <si>
    <t xml:space="preserve">10/Ct   </t>
  </si>
  <si>
    <t>30090SCLAR</t>
  </si>
  <si>
    <t xml:space="preserve">One-Way Mouthpiece Disposable </t>
  </si>
  <si>
    <t>161500</t>
  </si>
  <si>
    <t xml:space="preserve">Stand Kiosk Health &amp; Hygiene  </t>
  </si>
  <si>
    <t>7030</t>
  </si>
  <si>
    <t xml:space="preserve">Scale w/ Hand Rail Height Rod </t>
  </si>
  <si>
    <t xml:space="preserve">1000lb cap  </t>
  </si>
  <si>
    <t>HRS101</t>
  </si>
  <si>
    <t>6812641</t>
  </si>
  <si>
    <t xml:space="preserve">Co-Flex Bandage Neon Pink     </t>
  </si>
  <si>
    <t xml:space="preserve">2"x5yd      </t>
  </si>
  <si>
    <t>3200NP-036</t>
  </si>
  <si>
    <t>9004791</t>
  </si>
  <si>
    <t xml:space="preserve">Petrolatum Ointment Foil Pk   </t>
  </si>
  <si>
    <t>5gm Non-Ster</t>
  </si>
  <si>
    <t>300335100006</t>
  </si>
  <si>
    <t xml:space="preserve">Str 16.5cm  </t>
  </si>
  <si>
    <t>BR68-12501</t>
  </si>
  <si>
    <t>1213941</t>
  </si>
  <si>
    <t>Tape Cast Delta-Cast Poly Camo</t>
  </si>
  <si>
    <t>7227306</t>
  </si>
  <si>
    <t>3362996</t>
  </si>
  <si>
    <t xml:space="preserve">Leg Bag 18oz                  </t>
  </si>
  <si>
    <t>9814</t>
  </si>
  <si>
    <t>1223185</t>
  </si>
  <si>
    <t>Tube Ear Vnt Flrplas Strt Shnk</t>
  </si>
  <si>
    <t xml:space="preserve">7x.89mm     </t>
  </si>
  <si>
    <t>VT-0903-01</t>
  </si>
  <si>
    <t xml:space="preserve">Controls for HCG Test         </t>
  </si>
  <si>
    <t>HCGCON4</t>
  </si>
  <si>
    <t>1207670</t>
  </si>
  <si>
    <t xml:space="preserve">Fluff Bandage Roll 4.5"x4.1yd </t>
  </si>
  <si>
    <t xml:space="preserve">8-Ply       </t>
  </si>
  <si>
    <t xml:space="preserve">Sound Dittel 10fr             </t>
  </si>
  <si>
    <t>29-8-10</t>
  </si>
  <si>
    <t xml:space="preserve">Pinch Lead Wires f/CP100/     </t>
  </si>
  <si>
    <t xml:space="preserve">CP200       </t>
  </si>
  <si>
    <t>401123</t>
  </si>
  <si>
    <t xml:space="preserve">Bulb Fluor Blue 6"            </t>
  </si>
  <si>
    <t>BTF4T5BLB</t>
  </si>
  <si>
    <t xml:space="preserve">Gleamer Floorstand            </t>
  </si>
  <si>
    <t>GL30FL</t>
  </si>
  <si>
    <t xml:space="preserve">Paper Towel                   </t>
  </si>
  <si>
    <t xml:space="preserve">2400/Bx </t>
  </si>
  <si>
    <t>836379</t>
  </si>
  <si>
    <t>1244229</t>
  </si>
  <si>
    <t xml:space="preserve">Catheter Balloon HSG          </t>
  </si>
  <si>
    <t>06-105F</t>
  </si>
  <si>
    <t>1284883</t>
  </si>
  <si>
    <t xml:space="preserve">Tip Disposable f/ Ear Washer  </t>
  </si>
  <si>
    <t>TI</t>
  </si>
  <si>
    <t xml:space="preserve">Multi-Surface Wipes           </t>
  </si>
  <si>
    <t>595103</t>
  </si>
  <si>
    <t xml:space="preserve">Stand Printer Desk Blk        </t>
  </si>
  <si>
    <t>877315</t>
  </si>
  <si>
    <t>2881756</t>
  </si>
  <si>
    <t>SP Cntnr Formaln 10%Nbf Prefld</t>
  </si>
  <si>
    <t xml:space="preserve">7.5mL       </t>
  </si>
  <si>
    <t>C4320-7.5B</t>
  </si>
  <si>
    <t>1207669</t>
  </si>
  <si>
    <t xml:space="preserve">Sky Blue    </t>
  </si>
  <si>
    <t>5630E-SB</t>
  </si>
  <si>
    <t>6020210</t>
  </si>
  <si>
    <t xml:space="preserve">Kit Central Line/Picc         </t>
  </si>
  <si>
    <t>72228</t>
  </si>
  <si>
    <t>1239396</t>
  </si>
  <si>
    <t xml:space="preserve">Donnatal Elixir Grape Flavor  </t>
  </si>
  <si>
    <t xml:space="preserve">16.2Mg      </t>
  </si>
  <si>
    <t>5081385</t>
  </si>
  <si>
    <t xml:space="preserve">Asst        </t>
  </si>
  <si>
    <t>394956</t>
  </si>
  <si>
    <t xml:space="preserve">Forceps Mosquito Vantage Hart </t>
  </si>
  <si>
    <t xml:space="preserve">3-1/2" CVD  </t>
  </si>
  <si>
    <t>V97-26</t>
  </si>
  <si>
    <t xml:space="preserve">Wet Jet Multipurpose Swiffer  </t>
  </si>
  <si>
    <t xml:space="preserve">42.2oz Bt   </t>
  </si>
  <si>
    <t>560513</t>
  </si>
  <si>
    <t>1336436</t>
  </si>
  <si>
    <t xml:space="preserve">Ceftriaxone Sod F/Inj Pwd SDV </t>
  </si>
  <si>
    <t xml:space="preserve">1Gm/Vl      </t>
  </si>
  <si>
    <t>60505614804</t>
  </si>
  <si>
    <t>1145776</t>
  </si>
  <si>
    <t xml:space="preserve">Gauze Sponge 4PL LF NS 3x3    </t>
  </si>
  <si>
    <t xml:space="preserve">200x20/Ca   </t>
  </si>
  <si>
    <t xml:space="preserve">4000/Ca </t>
  </si>
  <si>
    <t>NON25334</t>
  </si>
  <si>
    <t>4195510</t>
  </si>
  <si>
    <t xml:space="preserve">Honeycomb Bandage Elas        </t>
  </si>
  <si>
    <t xml:space="preserve">6"x550"     </t>
  </si>
  <si>
    <t>AVCOR</t>
  </si>
  <si>
    <t>960</t>
  </si>
  <si>
    <t xml:space="preserve">Orthosis Brace Humeral Fx     </t>
  </si>
  <si>
    <t>62343</t>
  </si>
  <si>
    <t>3710622</t>
  </si>
  <si>
    <t>10-1500-05KS</t>
  </si>
  <si>
    <t xml:space="preserve">Z-Type Forceps 14 Curved      </t>
  </si>
  <si>
    <t>30-1914</t>
  </si>
  <si>
    <t xml:space="preserve">Perfect Hero                  </t>
  </si>
  <si>
    <t>19114</t>
  </si>
  <si>
    <t>6356389</t>
  </si>
  <si>
    <t xml:space="preserve">Jar Sundry Glass              </t>
  </si>
  <si>
    <t xml:space="preserve">7X4.25      </t>
  </si>
  <si>
    <t>4012</t>
  </si>
  <si>
    <t xml:space="preserve">Container Waste Step On       </t>
  </si>
  <si>
    <t xml:space="preserve">12 Gal Red  </t>
  </si>
  <si>
    <t>FG614400RED</t>
  </si>
  <si>
    <t>1285091</t>
  </si>
  <si>
    <t xml:space="preserve">Azithromycin Tablets          </t>
  </si>
  <si>
    <t xml:space="preserve">30/Bt   </t>
  </si>
  <si>
    <t>3704871</t>
  </si>
  <si>
    <t>1103192</t>
  </si>
  <si>
    <t xml:space="preserve">Cuff TP Reus Adult 2-Tube     </t>
  </si>
  <si>
    <t>REUSE-11-2TP</t>
  </si>
  <si>
    <t>1082520</t>
  </si>
  <si>
    <t xml:space="preserve">Clips 10-Lead Set Replaceable </t>
  </si>
  <si>
    <t xml:space="preserve">Bannana     </t>
  </si>
  <si>
    <t>401129</t>
  </si>
  <si>
    <t>1018632</t>
  </si>
  <si>
    <t xml:space="preserve">Biohazard Labels HCLS         </t>
  </si>
  <si>
    <t>BWL4</t>
  </si>
  <si>
    <t>1319038</t>
  </si>
  <si>
    <t>Azithromycin Dose Pack Tablets</t>
  </si>
  <si>
    <t xml:space="preserve">250mg       </t>
  </si>
  <si>
    <t>3x6UD/Bx</t>
  </si>
  <si>
    <t>WOCHAR</t>
  </si>
  <si>
    <t>64679096105</t>
  </si>
  <si>
    <t>8281877</t>
  </si>
  <si>
    <t xml:space="preserve">Slippers Patient Blue         </t>
  </si>
  <si>
    <t>MDT211216BI</t>
  </si>
  <si>
    <t xml:space="preserve">Tissue-Tek Pencil Marking     </t>
  </si>
  <si>
    <t>25608-822</t>
  </si>
  <si>
    <t xml:space="preserve">Monitor Fetal F6              </t>
  </si>
  <si>
    <t>F6</t>
  </si>
  <si>
    <t>5823083</t>
  </si>
  <si>
    <t>Blade Tongue Wood Adlt Indv NS</t>
  </si>
  <si>
    <t>C1565-006</t>
  </si>
  <si>
    <t>2881137</t>
  </si>
  <si>
    <t xml:space="preserve">Gel Ultrasound 5L             </t>
  </si>
  <si>
    <t>USG-5L</t>
  </si>
  <si>
    <t>6770852</t>
  </si>
  <si>
    <t xml:space="preserve">Reducer Fitting Evac Tbg      </t>
  </si>
  <si>
    <t xml:space="preserve">7/8"x1/4    </t>
  </si>
  <si>
    <t>SERF</t>
  </si>
  <si>
    <t xml:space="preserve">200lb Cap   </t>
  </si>
  <si>
    <t>12-0604</t>
  </si>
  <si>
    <t xml:space="preserve">One-step Prep Pov/iod 3.7     </t>
  </si>
  <si>
    <t xml:space="preserve">GEL         </t>
  </si>
  <si>
    <t>41461</t>
  </si>
  <si>
    <t>7192155</t>
  </si>
  <si>
    <t>MN1500B4Z</t>
  </si>
  <si>
    <t>3751035</t>
  </si>
  <si>
    <t xml:space="preserve">Digoxin Ampule 2ml SDV        </t>
  </si>
  <si>
    <t xml:space="preserve">500mcg      </t>
  </si>
  <si>
    <t>00641141035</t>
  </si>
  <si>
    <t xml:space="preserve">Sitzmarks O-Ring Marker Caps  </t>
  </si>
  <si>
    <t>8100F</t>
  </si>
  <si>
    <t>5700633</t>
  </si>
  <si>
    <t>Criterion Pure Freedom Ntr Glv</t>
  </si>
  <si>
    <t>PERGET</t>
  </si>
  <si>
    <t>1082283</t>
  </si>
  <si>
    <t xml:space="preserve">Lugols Iodine Concentrate     </t>
  </si>
  <si>
    <t>400355</t>
  </si>
  <si>
    <t>9875136</t>
  </si>
  <si>
    <t xml:space="preserve">Scalpel Protected Disp Bard   </t>
  </si>
  <si>
    <t>372611</t>
  </si>
  <si>
    <t xml:space="preserve">Hydrion Paper Jumbo Disp      </t>
  </si>
  <si>
    <t xml:space="preserve">1.0-12.0    </t>
  </si>
  <si>
    <t>HJ600</t>
  </si>
  <si>
    <t xml:space="preserve">12-1/4"     </t>
  </si>
  <si>
    <t>500-335</t>
  </si>
  <si>
    <t>4121825</t>
  </si>
  <si>
    <t xml:space="preserve">Forcep Adson Suture           </t>
  </si>
  <si>
    <t>MH6-123</t>
  </si>
  <si>
    <t xml:space="preserve">Rack Tube Acrylic             </t>
  </si>
  <si>
    <t>7100</t>
  </si>
  <si>
    <t xml:space="preserve">Stairmaster FreeClimber       </t>
  </si>
  <si>
    <t>8FC-LCD</t>
  </si>
  <si>
    <t>123911</t>
  </si>
  <si>
    <t xml:space="preserve">Utility Hooks                 </t>
  </si>
  <si>
    <t xml:space="preserve">4/Set   </t>
  </si>
  <si>
    <t>680402</t>
  </si>
  <si>
    <t xml:space="preserve">Wedge Spnl Pos Fm 45-Degree   </t>
  </si>
  <si>
    <t xml:space="preserve">7x21-1/2x7" </t>
  </si>
  <si>
    <t>TE-YFBD</t>
  </si>
  <si>
    <t xml:space="preserve">Access Total T4 Calibrators   </t>
  </si>
  <si>
    <t>33805</t>
  </si>
  <si>
    <t xml:space="preserve">Stethoscope Training Black    </t>
  </si>
  <si>
    <t>06-1668</t>
  </si>
  <si>
    <t>1205578</t>
  </si>
  <si>
    <t xml:space="preserve">Curette CeraSpoon Yellow      </t>
  </si>
  <si>
    <t>6333</t>
  </si>
  <si>
    <t xml:space="preserve">Coffee GMT Half-Caff          </t>
  </si>
  <si>
    <t>GMT6999</t>
  </si>
  <si>
    <t>9539857</t>
  </si>
  <si>
    <t xml:space="preserve">Bozeman Sponge Forceps        </t>
  </si>
  <si>
    <t xml:space="preserve">10 1/2"     </t>
  </si>
  <si>
    <t>7-620</t>
  </si>
  <si>
    <t>7286839</t>
  </si>
  <si>
    <t xml:space="preserve">Detachol                      </t>
  </si>
  <si>
    <t>FERNDL</t>
  </si>
  <si>
    <t>0513-06</t>
  </si>
  <si>
    <t>1127177</t>
  </si>
  <si>
    <t xml:space="preserve">Tip High Temp Cautery         </t>
  </si>
  <si>
    <t xml:space="preserve">Fine        </t>
  </si>
  <si>
    <t>112-7177</t>
  </si>
  <si>
    <t xml:space="preserve">Wheelchair Traveler HD 20x18" </t>
  </si>
  <si>
    <t xml:space="preserve">Footrest    </t>
  </si>
  <si>
    <t>3G010340</t>
  </si>
  <si>
    <t>1293863</t>
  </si>
  <si>
    <t xml:space="preserve">CryoDose 162mL canister       </t>
  </si>
  <si>
    <t xml:space="preserve">162 mL      </t>
  </si>
  <si>
    <t>NUANCE</t>
  </si>
  <si>
    <t>1100</t>
  </si>
  <si>
    <t>5207132</t>
  </si>
  <si>
    <t xml:space="preserve">Electrode Clear Trace Lt Tape </t>
  </si>
  <si>
    <t>2710-030</t>
  </si>
  <si>
    <t>5663313</t>
  </si>
  <si>
    <t xml:space="preserve">Anoscope Insufflation Bulb    </t>
  </si>
  <si>
    <t xml:space="preserve">Complete    </t>
  </si>
  <si>
    <t>30200</t>
  </si>
  <si>
    <t>8300017</t>
  </si>
  <si>
    <t xml:space="preserve">Liner Trash Mint 30X45  1.8ML </t>
  </si>
  <si>
    <t xml:space="preserve">20-30Gal    </t>
  </si>
  <si>
    <t>H6045XM</t>
  </si>
  <si>
    <t xml:space="preserve">Suture Dermalon Nylon Blu C14 </t>
  </si>
  <si>
    <t>8886179941</t>
  </si>
  <si>
    <t xml:space="preserve">Tenderol Undercast Padding    </t>
  </si>
  <si>
    <t xml:space="preserve">3"x4YD      </t>
  </si>
  <si>
    <t>6243</t>
  </si>
  <si>
    <t>1316440</t>
  </si>
  <si>
    <t xml:space="preserve">Stethoscope Cardiology IV 27" </t>
  </si>
  <si>
    <t xml:space="preserve">Burgundy    </t>
  </si>
  <si>
    <t>6170</t>
  </si>
  <si>
    <t xml:space="preserve">Extender Needle Reusable      </t>
  </si>
  <si>
    <t>BR70-47015</t>
  </si>
  <si>
    <t>1474712</t>
  </si>
  <si>
    <t xml:space="preserve">Clinitek Micro Albumin Strip  </t>
  </si>
  <si>
    <t xml:space="preserve">Plus        </t>
  </si>
  <si>
    <t>10317439</t>
  </si>
  <si>
    <t>1226028</t>
  </si>
  <si>
    <t>Rack TT Blue Epox-Ct Wire 4x12</t>
  </si>
  <si>
    <t xml:space="preserve">16mm 48pl   </t>
  </si>
  <si>
    <t>14793-11</t>
  </si>
  <si>
    <t>9549752</t>
  </si>
  <si>
    <t xml:space="preserve">Alco-Screen .02 Test          </t>
  </si>
  <si>
    <t>CHEMAT</t>
  </si>
  <si>
    <t>56288</t>
  </si>
  <si>
    <t>6359256</t>
  </si>
  <si>
    <t xml:space="preserve">Ultrasound Gel Warmer         </t>
  </si>
  <si>
    <t>GF108</t>
  </si>
  <si>
    <t>8400998</t>
  </si>
  <si>
    <t>Suture Vicryl Plus Antib Ud Sh</t>
  </si>
  <si>
    <t>VCP416H</t>
  </si>
  <si>
    <t>5662671</t>
  </si>
  <si>
    <t xml:space="preserve">Ear Wash System Plus          </t>
  </si>
  <si>
    <t>29350</t>
  </si>
  <si>
    <t xml:space="preserve">115-120V    </t>
  </si>
  <si>
    <t xml:space="preserve">2Bx/Ea  </t>
  </si>
  <si>
    <t>OP216SC</t>
  </si>
  <si>
    <t>1114930</t>
  </si>
  <si>
    <t xml:space="preserve">EKG Clips Clear 4mm           </t>
  </si>
  <si>
    <t>3-047-0005</t>
  </si>
  <si>
    <t>3672784</t>
  </si>
  <si>
    <t>Lancet Stat-Let Orange Sterile</t>
  </si>
  <si>
    <t>SAN-100</t>
  </si>
  <si>
    <t>1945318</t>
  </si>
  <si>
    <t xml:space="preserve">Blood Tube Red Draw Silicon   </t>
  </si>
  <si>
    <t>8881301215</t>
  </si>
  <si>
    <t xml:space="preserve">Model Anat Budget Skull       </t>
  </si>
  <si>
    <t>w/8Prt Brain</t>
  </si>
  <si>
    <t>MO12C</t>
  </si>
  <si>
    <t xml:space="preserve">Cell Chex 6X2.0mL Lv 2        </t>
  </si>
  <si>
    <t xml:space="preserve">6 Vials     </t>
  </si>
  <si>
    <t>212424</t>
  </si>
  <si>
    <t>0166SI24</t>
  </si>
  <si>
    <t xml:space="preserve">Forceps Hartman Straight Disp </t>
  </si>
  <si>
    <t xml:space="preserve">3.5"        </t>
  </si>
  <si>
    <t>MDS10540</t>
  </si>
  <si>
    <t>3090105</t>
  </si>
  <si>
    <t xml:space="preserve">OSOM iFOB Test                </t>
  </si>
  <si>
    <t>1002</t>
  </si>
  <si>
    <t>9740085</t>
  </si>
  <si>
    <t xml:space="preserve">Cuff NIPB 20.5-28cm Reuse     </t>
  </si>
  <si>
    <t xml:space="preserve">Small Adult </t>
  </si>
  <si>
    <t>CUFF E8</t>
  </si>
  <si>
    <t>1264667</t>
  </si>
  <si>
    <t xml:space="preserve">Sod Chlor Sol.9% Nondehp      </t>
  </si>
  <si>
    <t xml:space="preserve">1000ML      </t>
  </si>
  <si>
    <t>E8000</t>
  </si>
  <si>
    <t xml:space="preserve">Poly-red 13-17gl Haz Wast     </t>
  </si>
  <si>
    <t>F124</t>
  </si>
  <si>
    <t xml:space="preserve">Bulb UV 6" Woods Light        </t>
  </si>
  <si>
    <t>F4T5CW</t>
  </si>
  <si>
    <t>2882106</t>
  </si>
  <si>
    <t>Bandage Self Close Elast LF NS</t>
  </si>
  <si>
    <t xml:space="preserve">6"x5.8yd    </t>
  </si>
  <si>
    <t>23593-06LF</t>
  </si>
  <si>
    <t>2610165</t>
  </si>
  <si>
    <t xml:space="preserve">Battery Procell AAA           </t>
  </si>
  <si>
    <t>PC2400BKD</t>
  </si>
  <si>
    <t>1206204</t>
  </si>
  <si>
    <t xml:space="preserve">Support Sacro-Lumbar          </t>
  </si>
  <si>
    <t>79-82508</t>
  </si>
  <si>
    <t>1092410</t>
  </si>
  <si>
    <t xml:space="preserve">Spine Model Stand             </t>
  </si>
  <si>
    <t>SM91</t>
  </si>
  <si>
    <t>Clear 1000mL</t>
  </si>
  <si>
    <t>MSC097058</t>
  </si>
  <si>
    <t>9534172</t>
  </si>
  <si>
    <t xml:space="preserve">Skin Hook Sharp               </t>
  </si>
  <si>
    <t>21-152</t>
  </si>
  <si>
    <t xml:space="preserve">Paper Rod Table               </t>
  </si>
  <si>
    <t xml:space="preserve">Media GS1-128 Thermal Print   </t>
  </si>
  <si>
    <t xml:space="preserve">110mmx18m   </t>
  </si>
  <si>
    <t>EMEUPC510</t>
  </si>
  <si>
    <t xml:space="preserve">Tape Casting Techform Hot Pnk </t>
  </si>
  <si>
    <t>204HP</t>
  </si>
  <si>
    <t xml:space="preserve">Organizer Drawer Recycled     </t>
  </si>
  <si>
    <t>188585</t>
  </si>
  <si>
    <t>1520036</t>
  </si>
  <si>
    <t>PNK100M</t>
  </si>
  <si>
    <t xml:space="preserve">2-Vial      </t>
  </si>
  <si>
    <t>NOD13111-100</t>
  </si>
  <si>
    <t>2480648</t>
  </si>
  <si>
    <t xml:space="preserve">Trumenba Mening B Vaccine PFS </t>
  </si>
  <si>
    <t>00005010010</t>
  </si>
  <si>
    <t xml:space="preserve">Needle Biopsy J-Type BnMar    </t>
  </si>
  <si>
    <t>DBMNJ1104TL</t>
  </si>
  <si>
    <t>1162402</t>
  </si>
  <si>
    <t xml:space="preserve">1mu/mL      </t>
  </si>
  <si>
    <t>00409272001</t>
  </si>
  <si>
    <t xml:space="preserve">Extractor Varady Phlebectomy  </t>
  </si>
  <si>
    <t xml:space="preserve">2.8mm       </t>
  </si>
  <si>
    <t>10306</t>
  </si>
  <si>
    <t>8407874</t>
  </si>
  <si>
    <t>Tenderskin Hypoallergenic Tape</t>
  </si>
  <si>
    <t xml:space="preserve">1"x10Yds    </t>
  </si>
  <si>
    <t>1914C</t>
  </si>
  <si>
    <t xml:space="preserve">Chart Eye Sloan 10x18"        </t>
  </si>
  <si>
    <t>800735</t>
  </si>
  <si>
    <t xml:space="preserve">Binaural Tubg f/Steth 600/601 </t>
  </si>
  <si>
    <t>601-05BK</t>
  </si>
  <si>
    <t xml:space="preserve">Cover-roll Stretch            </t>
  </si>
  <si>
    <t xml:space="preserve">8"x2"yd     </t>
  </si>
  <si>
    <t>45550</t>
  </si>
  <si>
    <t>1293929</t>
  </si>
  <si>
    <t>CryoDose Cones - 3,5,7,9,12,16</t>
  </si>
  <si>
    <t>3001</t>
  </si>
  <si>
    <t xml:space="preserve">Emrld 27"   </t>
  </si>
  <si>
    <t>5840</t>
  </si>
  <si>
    <t>1142586</t>
  </si>
  <si>
    <t xml:space="preserve">Drape Towel Sterile Adhesive  </t>
  </si>
  <si>
    <t xml:space="preserve">19x30in 2pk </t>
  </si>
  <si>
    <t>7554</t>
  </si>
  <si>
    <t>1082378</t>
  </si>
  <si>
    <t xml:space="preserve">Cover Pillow                  </t>
  </si>
  <si>
    <t xml:space="preserve">21x27       </t>
  </si>
  <si>
    <t>554-8041-1900</t>
  </si>
  <si>
    <t>1085969</t>
  </si>
  <si>
    <t xml:space="preserve">AmnioTest Swabs Nitrazine     </t>
  </si>
  <si>
    <t xml:space="preserve">PL901       </t>
  </si>
  <si>
    <t>23295691</t>
  </si>
  <si>
    <t xml:space="preserve">AIA-Pack Diluent              </t>
  </si>
  <si>
    <t xml:space="preserve">4x100ml     </t>
  </si>
  <si>
    <t>020956</t>
  </si>
  <si>
    <t>1514677</t>
  </si>
  <si>
    <t>Medic-Kit 5 Blood Pressure Kit</t>
  </si>
  <si>
    <t>01-550-018</t>
  </si>
  <si>
    <t>1325217</t>
  </si>
  <si>
    <t xml:space="preserve">Prednisone Tablets            </t>
  </si>
  <si>
    <t>00591544201</t>
  </si>
  <si>
    <t>8916088</t>
  </si>
  <si>
    <t xml:space="preserve">Chemstrip Micral              </t>
  </si>
  <si>
    <t>417146</t>
  </si>
  <si>
    <t xml:space="preserve">Tourniquet Velcro Adult       </t>
  </si>
  <si>
    <t xml:space="preserve">Elastic     </t>
  </si>
  <si>
    <t>4419</t>
  </si>
  <si>
    <t>5658049</t>
  </si>
  <si>
    <t xml:space="preserve">Green Small </t>
  </si>
  <si>
    <t>NPG-888-S</t>
  </si>
  <si>
    <t xml:space="preserve">10/10mL     </t>
  </si>
  <si>
    <t>EMZE010301</t>
  </si>
  <si>
    <t>5553753</t>
  </si>
  <si>
    <t xml:space="preserve">Adaptic Dressing Sterile      </t>
  </si>
  <si>
    <t xml:space="preserve">36/Cr   </t>
  </si>
  <si>
    <t>2013</t>
  </si>
  <si>
    <t xml:space="preserve">Battery Aaa Energizer 24/     </t>
  </si>
  <si>
    <t>445511</t>
  </si>
  <si>
    <t xml:space="preserve">Coat Lab Meta Pro Ladies      </t>
  </si>
  <si>
    <t xml:space="preserve">Size 10 37" </t>
  </si>
  <si>
    <t>894-011-10</t>
  </si>
  <si>
    <t xml:space="preserve">Veritor Strep A Swab Set      </t>
  </si>
  <si>
    <t xml:space="preserve">10 Pairs    </t>
  </si>
  <si>
    <t>256049</t>
  </si>
  <si>
    <t>6430281</t>
  </si>
  <si>
    <t xml:space="preserve">Face Mask W/Earloop Child     </t>
  </si>
  <si>
    <t xml:space="preserve">Disney      </t>
  </si>
  <si>
    <t>32856</t>
  </si>
  <si>
    <t xml:space="preserve">Speculum Vaginal Single Use   </t>
  </si>
  <si>
    <t>104</t>
  </si>
  <si>
    <t xml:space="preserve">Duraprep Remover Lotion       </t>
  </si>
  <si>
    <t xml:space="preserve">1/2 Oz.     </t>
  </si>
  <si>
    <t>8610</t>
  </si>
  <si>
    <t>1282074</t>
  </si>
  <si>
    <t xml:space="preserve">Labetalol Hcl Inj MDV         </t>
  </si>
  <si>
    <t>BRECK</t>
  </si>
  <si>
    <t>51991093498</t>
  </si>
  <si>
    <t xml:space="preserve">Acetic Acid Glacial ACS Grade </t>
  </si>
  <si>
    <t>00100-16</t>
  </si>
  <si>
    <t xml:space="preserve">Test Tube Rack 20-place 1     </t>
  </si>
  <si>
    <t xml:space="preserve">8-20MM E    </t>
  </si>
  <si>
    <t>1479212</t>
  </si>
  <si>
    <t>3377948</t>
  </si>
  <si>
    <t xml:space="preserve">Paper For Audiometer          </t>
  </si>
  <si>
    <t xml:space="preserve">5/bx    </t>
  </si>
  <si>
    <t>AMBCO</t>
  </si>
  <si>
    <t>PT411</t>
  </si>
  <si>
    <t xml:space="preserve">Oil Warmer Air Wick White     </t>
  </si>
  <si>
    <t xml:space="preserve">Warmer Only </t>
  </si>
  <si>
    <t>1254007</t>
  </si>
  <si>
    <t xml:space="preserve">Applicator Kit Phenol Apdyne  </t>
  </si>
  <si>
    <t xml:space="preserve">6/Bg    </t>
  </si>
  <si>
    <t>A-E1506BG</t>
  </si>
  <si>
    <t>BV05</t>
  </si>
  <si>
    <t xml:space="preserve">Spoons Plastic Medium Length  </t>
  </si>
  <si>
    <t>508450</t>
  </si>
  <si>
    <t>5824378</t>
  </si>
  <si>
    <t xml:space="preserve">Wipe Peri Frag Free Non-Flush </t>
  </si>
  <si>
    <t xml:space="preserve">64EA/PK     </t>
  </si>
  <si>
    <t>2AWU-64</t>
  </si>
  <si>
    <t>2881902</t>
  </si>
  <si>
    <t>Strip Ph Indicator Sp Plstc Lr</t>
  </si>
  <si>
    <t xml:space="preserve">LngR        </t>
  </si>
  <si>
    <t>P1119-6A</t>
  </si>
  <si>
    <t>2880322</t>
  </si>
  <si>
    <t>Gauze Med Petrolatum Non-Ad LF</t>
  </si>
  <si>
    <t>C-WMD22</t>
  </si>
  <si>
    <t xml:space="preserve">Tray Rack Weldment            </t>
  </si>
  <si>
    <t xml:space="preserve">M9 Ster     </t>
  </si>
  <si>
    <t>050-3691-00</t>
  </si>
  <si>
    <t>1152719</t>
  </si>
  <si>
    <t xml:space="preserve">Ball Cotton NS Large          </t>
  </si>
  <si>
    <t>1048972</t>
  </si>
  <si>
    <t xml:space="preserve">Forcep Nail Splitting         </t>
  </si>
  <si>
    <t xml:space="preserve">5" Merit    </t>
  </si>
  <si>
    <t>98-492</t>
  </si>
  <si>
    <t>6546026</t>
  </si>
  <si>
    <t xml:space="preserve">Suture Prolene Mono Blu FS2   </t>
  </si>
  <si>
    <t>8661G</t>
  </si>
  <si>
    <t>1948259</t>
  </si>
  <si>
    <t>Vaseline Petroleum Jelly White</t>
  </si>
  <si>
    <t>8884430200</t>
  </si>
  <si>
    <t>1046304</t>
  </si>
  <si>
    <t xml:space="preserve">Packing Strip Plain HSI       </t>
  </si>
  <si>
    <t xml:space="preserve">1/2"x5yd    </t>
  </si>
  <si>
    <t>INTEGM</t>
  </si>
  <si>
    <t>104-6304</t>
  </si>
  <si>
    <t xml:space="preserve">Attachment Leg f/OB20 Chair   </t>
  </si>
  <si>
    <t>70775GRLB</t>
  </si>
  <si>
    <t>1152576</t>
  </si>
  <si>
    <t>Underpad Light Absorb Dri-Sorb</t>
  </si>
  <si>
    <t xml:space="preserve">23x36       </t>
  </si>
  <si>
    <t>UFS-236</t>
  </si>
  <si>
    <t xml:space="preserve">Suture Vcl+ Antib Ud FS2      </t>
  </si>
  <si>
    <t xml:space="preserve">5-0 27"     </t>
  </si>
  <si>
    <t>VCP421H</t>
  </si>
  <si>
    <t xml:space="preserve">ESR-Vacuum Tubes (1.2mL)      </t>
  </si>
  <si>
    <t xml:space="preserve">100x1.2mL   </t>
  </si>
  <si>
    <t>240360</t>
  </si>
  <si>
    <t>1235898</t>
  </si>
  <si>
    <t xml:space="preserve">Clamp Surgical Roch Pean SS   </t>
  </si>
  <si>
    <t xml:space="preserve">10-1/4"     </t>
  </si>
  <si>
    <t>36-2810</t>
  </si>
  <si>
    <t xml:space="preserve">100-1000ul  </t>
  </si>
  <si>
    <t>10x96/Ca</t>
  </si>
  <si>
    <t>21377604</t>
  </si>
  <si>
    <t>9533194</t>
  </si>
  <si>
    <t xml:space="preserve">Pessary Donut Size 4          </t>
  </si>
  <si>
    <t xml:space="preserve">3.00"       </t>
  </si>
  <si>
    <t>30-D4</t>
  </si>
  <si>
    <t xml:space="preserve">Multicuff   </t>
  </si>
  <si>
    <t>9002MK-MCC</t>
  </si>
  <si>
    <t xml:space="preserve">Pad Over-The-Spill            </t>
  </si>
  <si>
    <t>329197</t>
  </si>
  <si>
    <t xml:space="preserve">CPR Training Valve            </t>
  </si>
  <si>
    <t>SB46504U</t>
  </si>
  <si>
    <t>1293787</t>
  </si>
  <si>
    <t>Gel US Sonicpac w/ Refill Disp</t>
  </si>
  <si>
    <t xml:space="preserve">5L          </t>
  </si>
  <si>
    <t>VERMT</t>
  </si>
  <si>
    <t>7G30592052</t>
  </si>
  <si>
    <t>2581329</t>
  </si>
  <si>
    <t xml:space="preserve">Sodium Chloride Inj .9%       </t>
  </si>
  <si>
    <t>0798437</t>
  </si>
  <si>
    <t>8900-0801-01</t>
  </si>
  <si>
    <t>2883177</t>
  </si>
  <si>
    <t xml:space="preserve">Laceration Kit with Prep      </t>
  </si>
  <si>
    <t>25004-010</t>
  </si>
  <si>
    <t>1080555</t>
  </si>
  <si>
    <t xml:space="preserve">Probe Cover f/Ultrasound      </t>
  </si>
  <si>
    <t xml:space="preserve">Pre Gelled  </t>
  </si>
  <si>
    <t>27080</t>
  </si>
  <si>
    <t xml:space="preserve">Stand Roll MT-207             </t>
  </si>
  <si>
    <t>MT.RollStand</t>
  </si>
  <si>
    <t xml:space="preserve">Rack Test Tube Epoxy-Coated   </t>
  </si>
  <si>
    <t>HS120091</t>
  </si>
  <si>
    <t>5820005</t>
  </si>
  <si>
    <t>Cotton Tip Applicator Lf Ns 6"</t>
  </si>
  <si>
    <t>C15055-600</t>
  </si>
  <si>
    <t xml:space="preserve">20Gx1 1/2"  </t>
  </si>
  <si>
    <t>50-2042</t>
  </si>
  <si>
    <t xml:space="preserve">Black Small </t>
  </si>
  <si>
    <t>264032</t>
  </si>
  <si>
    <t>2958296</t>
  </si>
  <si>
    <t xml:space="preserve">Exercise Band Can-do Red      </t>
  </si>
  <si>
    <t xml:space="preserve">L/P 50Y     </t>
  </si>
  <si>
    <t>10-5222</t>
  </si>
  <si>
    <t xml:space="preserve">Dispenser f/Epi-Clenz         </t>
  </si>
  <si>
    <t>MSC097046</t>
  </si>
  <si>
    <t>2880904</t>
  </si>
  <si>
    <t xml:space="preserve">Cover Glass S/P No.1 Metrix   </t>
  </si>
  <si>
    <t xml:space="preserve">22X22MM     </t>
  </si>
  <si>
    <t>M6045-2</t>
  </si>
  <si>
    <t xml:space="preserve">ImmunocardStat Accessory Kit  </t>
  </si>
  <si>
    <t xml:space="preserve">Flu         </t>
  </si>
  <si>
    <t>781130</t>
  </si>
  <si>
    <t xml:space="preserve">Cane Aluminum Standard Black  </t>
  </si>
  <si>
    <t xml:space="preserve">30-38"Adj   </t>
  </si>
  <si>
    <t>MDS86415</t>
  </si>
  <si>
    <t>1196700</t>
  </si>
  <si>
    <t xml:space="preserve">Boot Walker AirSelect Std     </t>
  </si>
  <si>
    <t xml:space="preserve">Large Gry   </t>
  </si>
  <si>
    <t>01EF-L</t>
  </si>
  <si>
    <t xml:space="preserve">Eclipse Prpbe Cover Prejelled </t>
  </si>
  <si>
    <t xml:space="preserve">NS LF Disp  </t>
  </si>
  <si>
    <t>610-1102</t>
  </si>
  <si>
    <t>2802126</t>
  </si>
  <si>
    <t xml:space="preserve">Covers,Polyurethane Ster      </t>
  </si>
  <si>
    <t xml:space="preserve">4"x24"      </t>
  </si>
  <si>
    <t>610-015</t>
  </si>
  <si>
    <t xml:space="preserve">Cuff &amp; Bag Lrg Arm            </t>
  </si>
  <si>
    <t xml:space="preserve">Nonltx      </t>
  </si>
  <si>
    <t>1869NL</t>
  </si>
  <si>
    <t>2164557</t>
  </si>
  <si>
    <t xml:space="preserve">Tegaderm IV Trans Dressing    </t>
  </si>
  <si>
    <t xml:space="preserve">4x6-1/8     </t>
  </si>
  <si>
    <t xml:space="preserve">4x25/Ca </t>
  </si>
  <si>
    <t>1650</t>
  </si>
  <si>
    <t>2027475</t>
  </si>
  <si>
    <t xml:space="preserve">Doppler w/Display &amp;8MHz Probe </t>
  </si>
  <si>
    <t xml:space="preserve">Vascular    </t>
  </si>
  <si>
    <t>L250-SD8</t>
  </si>
  <si>
    <t>1065932</t>
  </si>
  <si>
    <t xml:space="preserve">Transducer Cover 76x76cm      </t>
  </si>
  <si>
    <t xml:space="preserve">Polydrape   </t>
  </si>
  <si>
    <t>610-025</t>
  </si>
  <si>
    <t>7779564</t>
  </si>
  <si>
    <t>1/4"x3" Skin</t>
  </si>
  <si>
    <t>A1841</t>
  </si>
  <si>
    <t>46037-32</t>
  </si>
  <si>
    <t xml:space="preserve">LYSOL FOAM CLEANER 24OZ       </t>
  </si>
  <si>
    <t>823369</t>
  </si>
  <si>
    <t>1269575</t>
  </si>
  <si>
    <t xml:space="preserve">Connector Microclave Neutral  </t>
  </si>
  <si>
    <t>12512-01</t>
  </si>
  <si>
    <t>3682761</t>
  </si>
  <si>
    <t xml:space="preserve">Toy Sea Animal Finger Puppet  </t>
  </si>
  <si>
    <t>S5222</t>
  </si>
  <si>
    <t>1224680</t>
  </si>
  <si>
    <t xml:space="preserve">Collector Sharps 1qt Phleboto </t>
  </si>
  <si>
    <t xml:space="preserve">1qt         </t>
  </si>
  <si>
    <t>100 030</t>
  </si>
  <si>
    <t>7819635</t>
  </si>
  <si>
    <t xml:space="preserve">Suture Vicryl+ Antib Ud PS2   </t>
  </si>
  <si>
    <t>VCP496G</t>
  </si>
  <si>
    <t xml:space="preserve">Sofsorb Cleaner 9"x10.5"      </t>
  </si>
  <si>
    <t>White/Dspsbl</t>
  </si>
  <si>
    <t xml:space="preserve">960/Ca  </t>
  </si>
  <si>
    <t>10331</t>
  </si>
  <si>
    <t>9740084</t>
  </si>
  <si>
    <t xml:space="preserve">Cuff NIPB 27-35cm Reuse       </t>
  </si>
  <si>
    <t>CUFF E9</t>
  </si>
  <si>
    <t>1014758</t>
  </si>
  <si>
    <t xml:space="preserve">Lamp Exam Gooseneck Deluxe    </t>
  </si>
  <si>
    <t xml:space="preserve">8ft         </t>
  </si>
  <si>
    <t>4398</t>
  </si>
  <si>
    <t>3010046</t>
  </si>
  <si>
    <t xml:space="preserve">20gx1.5     </t>
  </si>
  <si>
    <t>402015</t>
  </si>
  <si>
    <t xml:space="preserve">Freshener Air Febreze         </t>
  </si>
  <si>
    <t xml:space="preserve">Linen &amp; Sky </t>
  </si>
  <si>
    <t>510493</t>
  </si>
  <si>
    <t>3681285</t>
  </si>
  <si>
    <t xml:space="preserve">Key Chain Barrel of Monkeys   </t>
  </si>
  <si>
    <t>S7472</t>
  </si>
  <si>
    <t>7928076</t>
  </si>
  <si>
    <t xml:space="preserve">IFOB Kit 30 Test/ 50 Tubes    </t>
  </si>
  <si>
    <t xml:space="preserve">50 Mailers  </t>
  </si>
  <si>
    <t>T1-CK30</t>
  </si>
  <si>
    <t xml:space="preserve">Mat Measuring                 </t>
  </si>
  <si>
    <t xml:space="preserve">4-39cm      </t>
  </si>
  <si>
    <t>2101721004</t>
  </si>
  <si>
    <t xml:space="preserve">Forcep Weil-Blake 4.22mm      </t>
  </si>
  <si>
    <t>BR46-22403</t>
  </si>
  <si>
    <t>5824869</t>
  </si>
  <si>
    <t xml:space="preserve">Marker  Non Sterile Small     </t>
  </si>
  <si>
    <t xml:space="preserve">SMALL       </t>
  </si>
  <si>
    <t>250SMNS</t>
  </si>
  <si>
    <t>1013260</t>
  </si>
  <si>
    <t xml:space="preserve">Bag Disposable Red 11x14      </t>
  </si>
  <si>
    <t xml:space="preserve">1-3 Gal     </t>
  </si>
  <si>
    <t>50-40</t>
  </si>
  <si>
    <t xml:space="preserve">Adson-Brown Forcep 4-3/4      </t>
  </si>
  <si>
    <t>47-1447</t>
  </si>
  <si>
    <t xml:space="preserve">Pink 28"    </t>
  </si>
  <si>
    <t>2115</t>
  </si>
  <si>
    <t>4996195</t>
  </si>
  <si>
    <t xml:space="preserve">Gauze Pads 12Ply 2's Sterile  </t>
  </si>
  <si>
    <t>MS-GZ4412S</t>
  </si>
  <si>
    <t>12101</t>
  </si>
  <si>
    <t xml:space="preserve">Rcycld Clasp Envlp 7.5x10.5   </t>
  </si>
  <si>
    <t xml:space="preserve">Brwn Kraft  </t>
  </si>
  <si>
    <t>330776</t>
  </si>
  <si>
    <t xml:space="preserve">Needle Holder No Snag ST LF   </t>
  </si>
  <si>
    <t>DYNJ04057</t>
  </si>
  <si>
    <t xml:space="preserve">Curity AMD Packing Strip      </t>
  </si>
  <si>
    <t xml:space="preserve">1"x1yd      </t>
  </si>
  <si>
    <t>7833AMD</t>
  </si>
  <si>
    <t>2480712</t>
  </si>
  <si>
    <t xml:space="preserve">Amiodarone Inj SDV N-R        </t>
  </si>
  <si>
    <t xml:space="preserve">3ml/Vl  </t>
  </si>
  <si>
    <t>0143987525</t>
  </si>
  <si>
    <t>3729136</t>
  </si>
  <si>
    <t xml:space="preserve">Covaderm Pad Sterile          </t>
  </si>
  <si>
    <t>46-405</t>
  </si>
  <si>
    <t>1155048</t>
  </si>
  <si>
    <t xml:space="preserve">Ext Set Microbore L/L Clamp   </t>
  </si>
  <si>
    <t xml:space="preserve">7"          </t>
  </si>
  <si>
    <t>AMS-761</t>
  </si>
  <si>
    <t>1218371</t>
  </si>
  <si>
    <t xml:space="preserve">6x4x12"     </t>
  </si>
  <si>
    <t>BAGGK8500</t>
  </si>
  <si>
    <t>6541395</t>
  </si>
  <si>
    <t>Protectiv Acuvance Safety Cath</t>
  </si>
  <si>
    <t xml:space="preserve">24Gx5/8     </t>
  </si>
  <si>
    <t>3353</t>
  </si>
  <si>
    <t>9870846</t>
  </si>
  <si>
    <t xml:space="preserve">Anecream Lidocaine Cream      </t>
  </si>
  <si>
    <t>5gmx5/Pk</t>
  </si>
  <si>
    <t>24357-701-06</t>
  </si>
  <si>
    <t xml:space="preserve">CV5-40FR    </t>
  </si>
  <si>
    <t>9782</t>
  </si>
  <si>
    <t>8613411</t>
  </si>
  <si>
    <t xml:space="preserve">Stopcock 4-Way w/Handle       </t>
  </si>
  <si>
    <t xml:space="preserve">Luer/L      </t>
  </si>
  <si>
    <t>MX434-1L</t>
  </si>
  <si>
    <t xml:space="preserve">Bottle Dropper Boston Rnd 1oz </t>
  </si>
  <si>
    <t xml:space="preserve">Flint       </t>
  </si>
  <si>
    <t>409-7-DZ</t>
  </si>
  <si>
    <t xml:space="preserve">Penile Clamp Rubber Lined     </t>
  </si>
  <si>
    <t xml:space="preserve">4-1/3"      </t>
  </si>
  <si>
    <t>MDS6617711</t>
  </si>
  <si>
    <t>8020064</t>
  </si>
  <si>
    <t xml:space="preserve">Blood Collection Set Vacuette </t>
  </si>
  <si>
    <t>25Gx12" Tube</t>
  </si>
  <si>
    <t>450099</t>
  </si>
  <si>
    <t>1237559</t>
  </si>
  <si>
    <t xml:space="preserve">Lube Jelly Stril FlipTop Tube </t>
  </si>
  <si>
    <t>MDS032290</t>
  </si>
  <si>
    <t>5660229</t>
  </si>
  <si>
    <t xml:space="preserve">ProBP 3400 SureBP NIBP        </t>
  </si>
  <si>
    <t xml:space="preserve">USB         </t>
  </si>
  <si>
    <t>34XFHT-B</t>
  </si>
  <si>
    <t xml:space="preserve">Mask Procedure High Fil       </t>
  </si>
  <si>
    <t xml:space="preserve">BLUE        </t>
  </si>
  <si>
    <t>4070846</t>
  </si>
  <si>
    <t xml:space="preserve">Endo-Caddy Sterilizer         </t>
  </si>
  <si>
    <t xml:space="preserve">Flex Scope  </t>
  </si>
  <si>
    <t>BR82-12020</t>
  </si>
  <si>
    <t xml:space="preserve">Tri-Funnel Gastro             </t>
  </si>
  <si>
    <t>000724</t>
  </si>
  <si>
    <t xml:space="preserve">Sheaths f/ Cordless Illumntn  </t>
  </si>
  <si>
    <t>WL-59010</t>
  </si>
  <si>
    <t xml:space="preserve">Band Can-Do Lite Red          </t>
  </si>
  <si>
    <t xml:space="preserve">50yd        </t>
  </si>
  <si>
    <t xml:space="preserve">Purflock Swab Ultra Flocked   </t>
  </si>
  <si>
    <t>25-3306-U BT</t>
  </si>
  <si>
    <t xml:space="preserve">Auerbach Finger Splint        </t>
  </si>
  <si>
    <t xml:space="preserve">SM-1.4"     </t>
  </si>
  <si>
    <t>600-S</t>
  </si>
  <si>
    <t>1066920</t>
  </si>
  <si>
    <t xml:space="preserve">Guide Needle Endocavity Ster  </t>
  </si>
  <si>
    <t>742-306</t>
  </si>
  <si>
    <t>2880288</t>
  </si>
  <si>
    <t>Dressing Adhesive Island LF St</t>
  </si>
  <si>
    <t xml:space="preserve">4x8"        </t>
  </si>
  <si>
    <t>C-DDS048S</t>
  </si>
  <si>
    <t xml:space="preserve">Diaphragm for Stethoscope     </t>
  </si>
  <si>
    <t>661-03</t>
  </si>
  <si>
    <t>5661523</t>
  </si>
  <si>
    <t>Battery Pk-SS Proced Headlight</t>
  </si>
  <si>
    <t>75260</t>
  </si>
  <si>
    <t>1218776</t>
  </si>
  <si>
    <t xml:space="preserve">Amiodarone Hcl PF Syringe 3mL </t>
  </si>
  <si>
    <t xml:space="preserve">50Mg/mL     </t>
  </si>
  <si>
    <t>25021030266</t>
  </si>
  <si>
    <t xml:space="preserve">STERI-DRAPE UTILITY SHEET     </t>
  </si>
  <si>
    <t xml:space="preserve">22X25"      </t>
  </si>
  <si>
    <t xml:space="preserve">80PK/CA </t>
  </si>
  <si>
    <t>1089</t>
  </si>
  <si>
    <t>1064636</t>
  </si>
  <si>
    <t xml:space="preserve">Saline Syringe                </t>
  </si>
  <si>
    <t xml:space="preserve">10mL/12mL   </t>
  </si>
  <si>
    <t>MIS-1130</t>
  </si>
  <si>
    <t>1336172</t>
  </si>
  <si>
    <t>Contour Bld Glucose Test Strip</t>
  </si>
  <si>
    <t>7098</t>
  </si>
  <si>
    <t>1098126</t>
  </si>
  <si>
    <t xml:space="preserve">Push Button Blade Electrode   </t>
  </si>
  <si>
    <t>ESPB2000</t>
  </si>
  <si>
    <t>1022127</t>
  </si>
  <si>
    <t xml:space="preserve">Clonidine Hcl Tablets         </t>
  </si>
  <si>
    <t>00228212750</t>
  </si>
  <si>
    <t>7001280</t>
  </si>
  <si>
    <t xml:space="preserve">LNCS Pedi Adh. Sensor 3ft     </t>
  </si>
  <si>
    <t>2318</t>
  </si>
  <si>
    <t xml:space="preserve">ECG EZ Trode Electrodes       </t>
  </si>
  <si>
    <t xml:space="preserve">5000/Ca </t>
  </si>
  <si>
    <t>2-100-0206</t>
  </si>
  <si>
    <t>2882991</t>
  </si>
  <si>
    <t xml:space="preserve">Walker Front Aluminum 300Lb   </t>
  </si>
  <si>
    <t xml:space="preserve">32-39"      </t>
  </si>
  <si>
    <t>CWAL0008T</t>
  </si>
  <si>
    <t>1045601</t>
  </si>
  <si>
    <t xml:space="preserve">Vaginal Speculum Pederson     </t>
  </si>
  <si>
    <t>104-5601</t>
  </si>
  <si>
    <t>1154551</t>
  </si>
  <si>
    <t xml:space="preserve">Bandage Gauze Bulkee II       </t>
  </si>
  <si>
    <t xml:space="preserve">4.5"x4.1Yd  </t>
  </si>
  <si>
    <t>NON25865</t>
  </si>
  <si>
    <t xml:space="preserve">IQ Vitals Cart                </t>
  </si>
  <si>
    <t xml:space="preserve">Mobile      </t>
  </si>
  <si>
    <t>3-004-2000</t>
  </si>
  <si>
    <t>4150040</t>
  </si>
  <si>
    <t xml:space="preserve">Dispenser Purell LTX-7 Tchls  </t>
  </si>
  <si>
    <t>Chrome/Black</t>
  </si>
  <si>
    <t>1328-04</t>
  </si>
  <si>
    <t xml:space="preserve">Pleurx Drainage Line Set      </t>
  </si>
  <si>
    <t xml:space="preserve">Lockable    </t>
  </si>
  <si>
    <t>50-7245</t>
  </si>
  <si>
    <t>3436449</t>
  </si>
  <si>
    <t xml:space="preserve">Baumometer B/P Non-Ltx        </t>
  </si>
  <si>
    <t>1055NL</t>
  </si>
  <si>
    <t>1001033</t>
  </si>
  <si>
    <t xml:space="preserve">Astound Gown Surgical         </t>
  </si>
  <si>
    <t xml:space="preserve">Small/Med   </t>
  </si>
  <si>
    <t>9505</t>
  </si>
  <si>
    <t>1313184</t>
  </si>
  <si>
    <t xml:space="preserve">CryoDose TA Medium Stream     </t>
  </si>
  <si>
    <t>115mL/cn</t>
  </si>
  <si>
    <t>1803</t>
  </si>
  <si>
    <t xml:space="preserve">Cuff NIBP Thigh               </t>
  </si>
  <si>
    <t xml:space="preserve">42-54cm     </t>
  </si>
  <si>
    <t>CUFF E11</t>
  </si>
  <si>
    <t>5550494</t>
  </si>
  <si>
    <t>Stockinette Dltnt LF Synth Blk</t>
  </si>
  <si>
    <t xml:space="preserve">4"x25Yd     </t>
  </si>
  <si>
    <t>7272303</t>
  </si>
  <si>
    <t xml:space="preserve">Mount Wall f/Themometer       </t>
  </si>
  <si>
    <t>WMT-TF</t>
  </si>
  <si>
    <t>7770157</t>
  </si>
  <si>
    <t xml:space="preserve">Tegaderm Dressing Clear Acryl </t>
  </si>
  <si>
    <t xml:space="preserve">6x6 Square  </t>
  </si>
  <si>
    <t>90802</t>
  </si>
  <si>
    <t xml:space="preserve">6X6"        </t>
  </si>
  <si>
    <t>3463</t>
  </si>
  <si>
    <t>1296973</t>
  </si>
  <si>
    <t xml:space="preserve">600mg       </t>
  </si>
  <si>
    <t>67877032001</t>
  </si>
  <si>
    <t>1185192</t>
  </si>
  <si>
    <t xml:space="preserve">Prevail Wshclth Wet Adlt Disp </t>
  </si>
  <si>
    <t xml:space="preserve">12x8" White </t>
  </si>
  <si>
    <t>12x48/Ca</t>
  </si>
  <si>
    <t>WW-710</t>
  </si>
  <si>
    <t xml:space="preserve">Wrist Splint Leatherette      </t>
  </si>
  <si>
    <t xml:space="preserve">LT/MD       </t>
  </si>
  <si>
    <t>5010-08</t>
  </si>
  <si>
    <t xml:space="preserve">Applicator Surgitube #1       </t>
  </si>
  <si>
    <t xml:space="preserve">Size 1L     </t>
  </si>
  <si>
    <t>GL231P</t>
  </si>
  <si>
    <t>1160526</t>
  </si>
  <si>
    <t xml:space="preserve">IUD Removal Crochet Style     </t>
  </si>
  <si>
    <t>29-020</t>
  </si>
  <si>
    <t>1245938</t>
  </si>
  <si>
    <t xml:space="preserve">Cuff Blood Pressure Adult     </t>
  </si>
  <si>
    <t xml:space="preserve">Lg Long     </t>
  </si>
  <si>
    <t>REUSE-12L-2400</t>
  </si>
  <si>
    <t>1276611</t>
  </si>
  <si>
    <t xml:space="preserve">Nitroglycerin Transderm Patch </t>
  </si>
  <si>
    <t xml:space="preserve">0.2mg       </t>
  </si>
  <si>
    <t>5331178</t>
  </si>
  <si>
    <t>8900474</t>
  </si>
  <si>
    <t xml:space="preserve">Gel Ultrasound Aquasonic Strl </t>
  </si>
  <si>
    <t xml:space="preserve">20g pouch   </t>
  </si>
  <si>
    <t xml:space="preserve">48/Cr   </t>
  </si>
  <si>
    <t>30936127</t>
  </si>
  <si>
    <t>2690550</t>
  </si>
  <si>
    <t xml:space="preserve">Syringe f/Insulin 1/3cc       </t>
  </si>
  <si>
    <t xml:space="preserve">30x5/16     </t>
  </si>
  <si>
    <t>5x100/Ca</t>
  </si>
  <si>
    <t>26014</t>
  </si>
  <si>
    <t>5138931</t>
  </si>
  <si>
    <t xml:space="preserve">Inflation System - 2 Tube     </t>
  </si>
  <si>
    <t xml:space="preserve">Lrg Adult   </t>
  </si>
  <si>
    <t>5082-23</t>
  </si>
  <si>
    <t>3954734</t>
  </si>
  <si>
    <t xml:space="preserve">Cape Poncho Style Mauve       </t>
  </si>
  <si>
    <t xml:space="preserve">48"x23"     </t>
  </si>
  <si>
    <t>29047</t>
  </si>
  <si>
    <t xml:space="preserve">Suture Surg Gut Chrom Bge CT1 </t>
  </si>
  <si>
    <t>810H</t>
  </si>
  <si>
    <t xml:space="preserve">Cytocool                      </t>
  </si>
  <si>
    <t xml:space="preserve">11oz        </t>
  </si>
  <si>
    <t>LPCTC</t>
  </si>
  <si>
    <t xml:space="preserve">5"x15'      </t>
  </si>
  <si>
    <t>7449805</t>
  </si>
  <si>
    <t xml:space="preserve">Pretzel Mini Synder's Snack   </t>
  </si>
  <si>
    <t>1260901</t>
  </si>
  <si>
    <t xml:space="preserve">Trichloroacetic Acid Rgnt 90% </t>
  </si>
  <si>
    <t>400740</t>
  </si>
  <si>
    <t xml:space="preserve">Holder ET Tb  w/Bite Block    </t>
  </si>
  <si>
    <t>ETTHLB</t>
  </si>
  <si>
    <t>1195703</t>
  </si>
  <si>
    <t>420680</t>
  </si>
  <si>
    <t>102</t>
  </si>
  <si>
    <t xml:space="preserve">Pro Panel System Foot Kit     </t>
  </si>
  <si>
    <t xml:space="preserve">Tau/Tan     </t>
  </si>
  <si>
    <t>284878</t>
  </si>
  <si>
    <t>4998707</t>
  </si>
  <si>
    <t xml:space="preserve">Tape Silk/Cloth               </t>
  </si>
  <si>
    <t xml:space="preserve">1/2"x10Yd   </t>
  </si>
  <si>
    <t>MS-15100</t>
  </si>
  <si>
    <t xml:space="preserve">Label Multi Dose Vial Discard </t>
  </si>
  <si>
    <t xml:space="preserve">1.5x5/8"    </t>
  </si>
  <si>
    <t>18326</t>
  </si>
  <si>
    <t>1158044</t>
  </si>
  <si>
    <t xml:space="preserve">Bulb f/Welch Otoscope Lamp    </t>
  </si>
  <si>
    <t xml:space="preserve">3.5v        </t>
  </si>
  <si>
    <t>4514-1</t>
  </si>
  <si>
    <t xml:space="preserve">Model Flexible Spine Didactic </t>
  </si>
  <si>
    <t>w/Femur Head</t>
  </si>
  <si>
    <t>12-4537</t>
  </si>
  <si>
    <t xml:space="preserve">File Stckbl W/Hangers Blk     </t>
  </si>
  <si>
    <t>867935</t>
  </si>
  <si>
    <t xml:space="preserve">Elution Buffer for G8 #1      </t>
  </si>
  <si>
    <t>021956</t>
  </si>
  <si>
    <t xml:space="preserve">Mini Dilator Set              </t>
  </si>
  <si>
    <t xml:space="preserve">1-3mm       </t>
  </si>
  <si>
    <t>907050</t>
  </si>
  <si>
    <t>9533362</t>
  </si>
  <si>
    <t>30-RKS5</t>
  </si>
  <si>
    <t>1015590</t>
  </si>
  <si>
    <t xml:space="preserve">Catheter Red Rubber Coude Tip </t>
  </si>
  <si>
    <t xml:space="preserve">14FR        </t>
  </si>
  <si>
    <t xml:space="preserve">12/Cr   </t>
  </si>
  <si>
    <t>8403</t>
  </si>
  <si>
    <t>4621699</t>
  </si>
  <si>
    <t xml:space="preserve">First Responder AED Kit       </t>
  </si>
  <si>
    <t>MEDDEV</t>
  </si>
  <si>
    <t>78-700</t>
  </si>
  <si>
    <t xml:space="preserve">12x5ml      </t>
  </si>
  <si>
    <t>C-315-5</t>
  </si>
  <si>
    <t>4255707</t>
  </si>
  <si>
    <t xml:space="preserve">Tuffner Clear Spr 4oz  OD     </t>
  </si>
  <si>
    <t>200901N</t>
  </si>
  <si>
    <t>1046866</t>
  </si>
  <si>
    <t xml:space="preserve">Ketorolac Inj IM/IV Syr 1ml   </t>
  </si>
  <si>
    <t>00409228731</t>
  </si>
  <si>
    <t xml:space="preserve">Splint Finger Spring Ext      </t>
  </si>
  <si>
    <t>501AA</t>
  </si>
  <si>
    <t>02-1400</t>
  </si>
  <si>
    <t>5557244</t>
  </si>
  <si>
    <t xml:space="preserve">Cidex Sterile Disinfect Tray  </t>
  </si>
  <si>
    <t xml:space="preserve">System      </t>
  </si>
  <si>
    <t>82016</t>
  </si>
  <si>
    <t xml:space="preserve">Adscope Stainless Steel       </t>
  </si>
  <si>
    <t xml:space="preserve">ROYAL B     </t>
  </si>
  <si>
    <t>603RB</t>
  </si>
  <si>
    <t>7325537</t>
  </si>
  <si>
    <t xml:space="preserve">Rolyan Monofilament           </t>
  </si>
  <si>
    <t>12-1391</t>
  </si>
  <si>
    <t>3750004</t>
  </si>
  <si>
    <t xml:space="preserve">Sensorcaine MPF 10mL SDV      </t>
  </si>
  <si>
    <t>63323046417</t>
  </si>
  <si>
    <t>1081008</t>
  </si>
  <si>
    <t xml:space="preserve">Forcep Kelly                  </t>
  </si>
  <si>
    <t>MH7-38</t>
  </si>
  <si>
    <t xml:space="preserve">IUD Hook                      </t>
  </si>
  <si>
    <t>1030655</t>
  </si>
  <si>
    <t xml:space="preserve">TOWEL,KLEENEX,MULT-FLD,CA     </t>
  </si>
  <si>
    <t>849408</t>
  </si>
  <si>
    <t>1221943</t>
  </si>
  <si>
    <t>Lg Adlt Rose</t>
  </si>
  <si>
    <t>SFT-A3-2A</t>
  </si>
  <si>
    <t xml:space="preserve">Suture Ethilon Mono Blk KS    </t>
  </si>
  <si>
    <t>628H</t>
  </si>
  <si>
    <t>4214286</t>
  </si>
  <si>
    <t xml:space="preserve">UltraSound Probe Cover LF     </t>
  </si>
  <si>
    <t>25001</t>
  </si>
  <si>
    <t>2730036</t>
  </si>
  <si>
    <t>42965</t>
  </si>
  <si>
    <t xml:space="preserve">Mac2000 Trolley               </t>
  </si>
  <si>
    <t>2056556-001</t>
  </si>
  <si>
    <t>1530116</t>
  </si>
  <si>
    <t xml:space="preserve">Splint Finger Staxx Sz 3      </t>
  </si>
  <si>
    <t xml:space="preserve">2.3" Clear  </t>
  </si>
  <si>
    <t>79-72253</t>
  </si>
  <si>
    <t>6819862</t>
  </si>
  <si>
    <t>7100TN-030</t>
  </si>
  <si>
    <t xml:space="preserve">Billeau Ear Loop              </t>
  </si>
  <si>
    <t>67-2521</t>
  </si>
  <si>
    <t xml:space="preserve">Bottle f/Warmer               </t>
  </si>
  <si>
    <t>12OZ-12</t>
  </si>
  <si>
    <t xml:space="preserve">Light Exam Floor Mdl LED      </t>
  </si>
  <si>
    <t>6252.003</t>
  </si>
  <si>
    <t xml:space="preserve">Dispenser Soap f/800 Series   </t>
  </si>
  <si>
    <t>800mL Wl Mnt</t>
  </si>
  <si>
    <t>9033-12</t>
  </si>
  <si>
    <t xml:space="preserve">Iris Mini Stacking Bin Lg     </t>
  </si>
  <si>
    <t>497448</t>
  </si>
  <si>
    <t>2429153</t>
  </si>
  <si>
    <t xml:space="preserve">Stopcock Ext Set Ll 20"tb     </t>
  </si>
  <si>
    <t xml:space="preserve">4/WAY       </t>
  </si>
  <si>
    <t>456025</t>
  </si>
  <si>
    <t>1251521</t>
  </si>
  <si>
    <t xml:space="preserve">Biogel PI Micro Glv PF Synth  </t>
  </si>
  <si>
    <t>50 Pr/Bx</t>
  </si>
  <si>
    <t>48570</t>
  </si>
  <si>
    <t>2883021</t>
  </si>
  <si>
    <t xml:space="preserve">Try Suture Iris Scsr&amp;Adson ST </t>
  </si>
  <si>
    <t>SR217</t>
  </si>
  <si>
    <t xml:space="preserve">Foot Restglide                </t>
  </si>
  <si>
    <t>053-0424-00</t>
  </si>
  <si>
    <t xml:space="preserve">Dressing WoundGard Brdr Gze   </t>
  </si>
  <si>
    <t>MP00092C</t>
  </si>
  <si>
    <t>7270153</t>
  </si>
  <si>
    <t xml:space="preserve">Suture Monoderm Und Dsm19     </t>
  </si>
  <si>
    <t>Y497N</t>
  </si>
  <si>
    <t xml:space="preserve">Cavitator Ultrasonic Cleaner  </t>
  </si>
  <si>
    <t>Unit 6 Liter</t>
  </si>
  <si>
    <t>ME 6L</t>
  </si>
  <si>
    <t>1215977</t>
  </si>
  <si>
    <t xml:space="preserve">Drape ClearView Eye/Aperture  </t>
  </si>
  <si>
    <t xml:space="preserve">16x16       </t>
  </si>
  <si>
    <t>WELMED</t>
  </si>
  <si>
    <t>1501-1020</t>
  </si>
  <si>
    <t xml:space="preserve">Balloon Inflation Device      </t>
  </si>
  <si>
    <t>100851</t>
  </si>
  <si>
    <t>30-RK6</t>
  </si>
  <si>
    <t xml:space="preserve">8x4x1.2"    </t>
  </si>
  <si>
    <t>184019</t>
  </si>
  <si>
    <t xml:space="preserve">Overbed Table Base            </t>
  </si>
  <si>
    <t>A797000</t>
  </si>
  <si>
    <t>8296315</t>
  </si>
  <si>
    <t xml:space="preserve">Alumafoam Frog Splint         </t>
  </si>
  <si>
    <t>66220000</t>
  </si>
  <si>
    <t xml:space="preserve">Pan Treatment f/6501 Table    </t>
  </si>
  <si>
    <t>98464</t>
  </si>
  <si>
    <t xml:space="preserve">Scissor Steven Tenotomy Cvd   </t>
  </si>
  <si>
    <t xml:space="preserve">Bl 4-1/2"   </t>
  </si>
  <si>
    <t>104-7440</t>
  </si>
  <si>
    <t xml:space="preserve">Immobilizer Knee Black Fm 20" </t>
  </si>
  <si>
    <t>205</t>
  </si>
  <si>
    <t>1261217</t>
  </si>
  <si>
    <t xml:space="preserve">Bandage Conform Low Lint Strl </t>
  </si>
  <si>
    <t xml:space="preserve">6"x4.1yd    </t>
  </si>
  <si>
    <t xml:space="preserve">12/Bg   </t>
  </si>
  <si>
    <t>81600000</t>
  </si>
  <si>
    <t>1227672</t>
  </si>
  <si>
    <t xml:space="preserve">Dermabond Prineo Skin Closure </t>
  </si>
  <si>
    <t xml:space="preserve">22cm        </t>
  </si>
  <si>
    <t>CLR222US</t>
  </si>
  <si>
    <t>5550113</t>
  </si>
  <si>
    <t xml:space="preserve">8.0         </t>
  </si>
  <si>
    <t>40880</t>
  </si>
  <si>
    <t xml:space="preserve">Eartip 17mm Autotymp          </t>
  </si>
  <si>
    <t xml:space="preserve">25/BX   </t>
  </si>
  <si>
    <t>26017</t>
  </si>
  <si>
    <t>7284509</t>
  </si>
  <si>
    <t xml:space="preserve">GI Barium Plastic Straw       </t>
  </si>
  <si>
    <t>903102</t>
  </si>
  <si>
    <t>3694692</t>
  </si>
  <si>
    <t xml:space="preserve">Marking Pen Blue-violet       </t>
  </si>
  <si>
    <t xml:space="preserve">FINE-PT     </t>
  </si>
  <si>
    <t>Q230</t>
  </si>
  <si>
    <t>1273881</t>
  </si>
  <si>
    <t xml:space="preserve">Quadracel DTaP/Polio SDV      </t>
  </si>
  <si>
    <t>49281056210</t>
  </si>
  <si>
    <t xml:space="preserve">Caster For Mid193 Stool E     </t>
  </si>
  <si>
    <t xml:space="preserve">A           </t>
  </si>
  <si>
    <t>016-0683-00</t>
  </si>
  <si>
    <t>8310243</t>
  </si>
  <si>
    <t xml:space="preserve">Bandage Gauze Sof-Form NS LF  </t>
  </si>
  <si>
    <t>NON25493</t>
  </si>
  <si>
    <t>3640367</t>
  </si>
  <si>
    <t>Support Ortho Ank Lok Elsc/Vnl</t>
  </si>
  <si>
    <t xml:space="preserve">Black Med   </t>
  </si>
  <si>
    <t>AKL-6331-BK-MED</t>
  </si>
  <si>
    <t>1103587</t>
  </si>
  <si>
    <t xml:space="preserve">Cuff Reus 2-Tube Adult LG     </t>
  </si>
  <si>
    <t>REUSE-12L-2BV</t>
  </si>
  <si>
    <t xml:space="preserve">Holder Wire Glove Box         </t>
  </si>
  <si>
    <t>G-1000</t>
  </si>
  <si>
    <t xml:space="preserve">ID NOW RSV Controls           </t>
  </si>
  <si>
    <t xml:space="preserve">Pos/Neg     </t>
  </si>
  <si>
    <t>435080</t>
  </si>
  <si>
    <t>1266262</t>
  </si>
  <si>
    <t xml:space="preserve">Daptomycin Lyoph SDV 10mL     </t>
  </si>
  <si>
    <t>00703012501</t>
  </si>
  <si>
    <t>1275374</t>
  </si>
  <si>
    <t xml:space="preserve">Bag Trash 60gal 38x58         </t>
  </si>
  <si>
    <t>PITTPL</t>
  </si>
  <si>
    <t>VP6540XC</t>
  </si>
  <si>
    <t xml:space="preserve">Artery Sections w/ Blockage   </t>
  </si>
  <si>
    <t>WA09742U</t>
  </si>
  <si>
    <t>1311066</t>
  </si>
  <si>
    <t xml:space="preserve">Clorox Odor Defense Spray     </t>
  </si>
  <si>
    <t>31708</t>
  </si>
  <si>
    <t xml:space="preserve">IV Tubing Minidrop 60 drop    </t>
  </si>
  <si>
    <t xml:space="preserve">60"         </t>
  </si>
  <si>
    <t>1003340</t>
  </si>
  <si>
    <t>1203186</t>
  </si>
  <si>
    <t xml:space="preserve">Quik-Care Foam Sanitizer      </t>
  </si>
  <si>
    <t xml:space="preserve">7oz         </t>
  </si>
  <si>
    <t xml:space="preserve">7oz/Bt  </t>
  </si>
  <si>
    <t>6032713</t>
  </si>
  <si>
    <t xml:space="preserve">Sign Warning Biohazard        </t>
  </si>
  <si>
    <t>128913S</t>
  </si>
  <si>
    <t xml:space="preserve">Cuff Blood Pressure Adlt Lg   </t>
  </si>
  <si>
    <t xml:space="preserve">32-42CM     </t>
  </si>
  <si>
    <t>3-200-0034</t>
  </si>
  <si>
    <t xml:space="preserve">Bar Grab Chrome 32"           </t>
  </si>
  <si>
    <t>2021A</t>
  </si>
  <si>
    <t>3671044</t>
  </si>
  <si>
    <t xml:space="preserve">Privacy Patient Sign-In Forms </t>
  </si>
  <si>
    <t>POSMAR</t>
  </si>
  <si>
    <t>18228</t>
  </si>
  <si>
    <t>4260081</t>
  </si>
  <si>
    <t>720-11ABK</t>
  </si>
  <si>
    <t>1087468</t>
  </si>
  <si>
    <t>Splint Cast Orthoglass Fbgl Wh</t>
  </si>
  <si>
    <t xml:space="preserve">5"x45       </t>
  </si>
  <si>
    <t>OG-545PC</t>
  </si>
  <si>
    <t xml:space="preserve">Cando Kettlebell 15lb Vinyl   </t>
  </si>
  <si>
    <t>10-3194</t>
  </si>
  <si>
    <t xml:space="preserve">Brace Ankle Lace Up w/Stays   </t>
  </si>
  <si>
    <t xml:space="preserve">Large Black </t>
  </si>
  <si>
    <t>MD199-01-34</t>
  </si>
  <si>
    <t xml:space="preserve">20/CS   </t>
  </si>
  <si>
    <t>30-406</t>
  </si>
  <si>
    <t xml:space="preserve">Collar Thyroid Std .5mm Red   </t>
  </si>
  <si>
    <t xml:space="preserve">5x27"       </t>
  </si>
  <si>
    <t>75060-35</t>
  </si>
  <si>
    <t xml:space="preserve">Suture Silk Blk/Br BB         </t>
  </si>
  <si>
    <t xml:space="preserve">3/0         </t>
  </si>
  <si>
    <t>K882H</t>
  </si>
  <si>
    <t xml:space="preserve">Drape Paper Ster 2.75'        </t>
  </si>
  <si>
    <t xml:space="preserve">18"x26"     </t>
  </si>
  <si>
    <t>NON21002</t>
  </si>
  <si>
    <t xml:space="preserve">Cover Protective In/Out       </t>
  </si>
  <si>
    <t xml:space="preserve">f/Elec Src  </t>
  </si>
  <si>
    <t>5AFX7</t>
  </si>
  <si>
    <t xml:space="preserve">Atlas Control Strip           </t>
  </si>
  <si>
    <t xml:space="preserve">Positive    </t>
  </si>
  <si>
    <t>10311124</t>
  </si>
  <si>
    <t>1224979</t>
  </si>
  <si>
    <t xml:space="preserve">Glydo Lidocaine Jelly SY11mL  </t>
  </si>
  <si>
    <t>25021067377</t>
  </si>
  <si>
    <t>1099029</t>
  </si>
  <si>
    <t xml:space="preserve">Instrum Tray 10-3/8x6-3/8x2.5 </t>
  </si>
  <si>
    <t xml:space="preserve">wo/Lids     </t>
  </si>
  <si>
    <t>10-1742</t>
  </si>
  <si>
    <t>1203738</t>
  </si>
  <si>
    <t xml:space="preserve">Sumatriptan Inj SDV 0.5mL     </t>
  </si>
  <si>
    <t xml:space="preserve">6Mg         </t>
  </si>
  <si>
    <t>55150017301</t>
  </si>
  <si>
    <t>1158178</t>
  </si>
  <si>
    <t xml:space="preserve">Needle Extender Reuse 4"      </t>
  </si>
  <si>
    <t>BR70-47010</t>
  </si>
  <si>
    <t>1260724</t>
  </si>
  <si>
    <t xml:space="preserve">Hemaprompt FG Fecal Gastric   </t>
  </si>
  <si>
    <t>22145001</t>
  </si>
  <si>
    <t>9875994</t>
  </si>
  <si>
    <t xml:space="preserve">21gx1"      </t>
  </si>
  <si>
    <t>309575</t>
  </si>
  <si>
    <t>BR46-22301</t>
  </si>
  <si>
    <t xml:space="preserve">Therm Tracebl w/Memory Mntr   </t>
  </si>
  <si>
    <t>06664269</t>
  </si>
  <si>
    <t xml:space="preserve">White X-lg  </t>
  </si>
  <si>
    <t>F020226</t>
  </si>
  <si>
    <t>1032981</t>
  </si>
  <si>
    <t xml:space="preserve">Bath Sitz Gold                </t>
  </si>
  <si>
    <t>H990-05</t>
  </si>
  <si>
    <t xml:space="preserve">Chair Sonography Ergonomic    </t>
  </si>
  <si>
    <t xml:space="preserve">Graphite    </t>
  </si>
  <si>
    <t>058-704</t>
  </si>
  <si>
    <t>4993427</t>
  </si>
  <si>
    <t xml:space="preserve">Vaginal Specula 590 Series    </t>
  </si>
  <si>
    <t>59000</t>
  </si>
  <si>
    <t xml:space="preserve">Linen Sky   </t>
  </si>
  <si>
    <t>366506</t>
  </si>
  <si>
    <t xml:space="preserve">Sign Empty Oxygen Cylinders   </t>
  </si>
  <si>
    <t>6NDR2</t>
  </si>
  <si>
    <t>1048811</t>
  </si>
  <si>
    <t xml:space="preserve">Dressing Change Tray LF       </t>
  </si>
  <si>
    <t>w/Chloraprep</t>
  </si>
  <si>
    <t>DYND75222</t>
  </si>
  <si>
    <t>8862033</t>
  </si>
  <si>
    <t xml:space="preserve">Gown Pediatric Tpt Blue       </t>
  </si>
  <si>
    <t xml:space="preserve">21X36"      </t>
  </si>
  <si>
    <t>980830</t>
  </si>
  <si>
    <t>1065453</t>
  </si>
  <si>
    <t xml:space="preserve">Disc Electrode Set Disp       </t>
  </si>
  <si>
    <t xml:space="preserve">3/Set       </t>
  </si>
  <si>
    <t xml:space="preserve">24St/Bx </t>
  </si>
  <si>
    <t>019-414200</t>
  </si>
  <si>
    <t xml:space="preserve">Bulb Gleamer 35watt Set       </t>
  </si>
  <si>
    <t xml:space="preserve">OF 4        </t>
  </si>
  <si>
    <t>0009600PK</t>
  </si>
  <si>
    <t xml:space="preserve">Autoclave,Ritter,115V         </t>
  </si>
  <si>
    <t xml:space="preserve">Manual      </t>
  </si>
  <si>
    <t xml:space="preserve">Door    </t>
  </si>
  <si>
    <t xml:space="preserve">Chart Pelvis &amp; Hip Anatomical </t>
  </si>
  <si>
    <t xml:space="preserve">20" x 26"   </t>
  </si>
  <si>
    <t>12-4617L</t>
  </si>
  <si>
    <t>2480255</t>
  </si>
  <si>
    <t xml:space="preserve">40mg        </t>
  </si>
  <si>
    <t>00009003930</t>
  </si>
  <si>
    <t>1087250</t>
  </si>
  <si>
    <t xml:space="preserve">Lidocaine HCL Inj Amp 5mL PF  </t>
  </si>
  <si>
    <t>00409428301</t>
  </si>
  <si>
    <t>1017497</t>
  </si>
  <si>
    <t xml:space="preserve">Model Muscle Shoulder         </t>
  </si>
  <si>
    <t>G181</t>
  </si>
  <si>
    <t xml:space="preserve">Hook Damage-Free Command Wire </t>
  </si>
  <si>
    <t>750375</t>
  </si>
  <si>
    <t xml:space="preserve">Electrode Radius Loop         </t>
  </si>
  <si>
    <t xml:space="preserve">1.5x.5cm    </t>
  </si>
  <si>
    <t>R1505</t>
  </si>
  <si>
    <t>8910029</t>
  </si>
  <si>
    <t xml:space="preserve">Accu-Chek Performa Prof Meter </t>
  </si>
  <si>
    <t>05959551001</t>
  </si>
  <si>
    <t>1328524</t>
  </si>
  <si>
    <t xml:space="preserve">Tray Complete Care Foley      </t>
  </si>
  <si>
    <t>900416A</t>
  </si>
  <si>
    <t>1089644</t>
  </si>
  <si>
    <t xml:space="preserve">Modabber Orthosis Wrist Long  </t>
  </si>
  <si>
    <t xml:space="preserve">Left        </t>
  </si>
  <si>
    <t>5818L</t>
  </si>
  <si>
    <t>1009000</t>
  </si>
  <si>
    <t>Vaginal Speculum Pederson Econ</t>
  </si>
  <si>
    <t>100-9000</t>
  </si>
  <si>
    <t>1155267</t>
  </si>
  <si>
    <t xml:space="preserve">Lancet Suresoft Regular       </t>
  </si>
  <si>
    <t xml:space="preserve">21Gx2mm     </t>
  </si>
  <si>
    <t>353885000017</t>
  </si>
  <si>
    <t xml:space="preserve">Pessary Ring w/ Spprt Sz 2    </t>
  </si>
  <si>
    <t>MXKPRS02</t>
  </si>
  <si>
    <t xml:space="preserve">Wall Bracket For 1qt Cont     </t>
  </si>
  <si>
    <t xml:space="preserve">5/ca    </t>
  </si>
  <si>
    <t>8912SA</t>
  </si>
  <si>
    <t>BLD-JG5848-1</t>
  </si>
  <si>
    <t xml:space="preserve">Forcep Jewelers #1 Straight   </t>
  </si>
  <si>
    <t xml:space="preserve">SS 4-3/4"   </t>
  </si>
  <si>
    <t>BR10-33101</t>
  </si>
  <si>
    <t xml:space="preserve">Surge 6-Outlet 800 Jls        </t>
  </si>
  <si>
    <t xml:space="preserve">6'Cord      </t>
  </si>
  <si>
    <t>847595</t>
  </si>
  <si>
    <t xml:space="preserve">Bulb OSEKE Reflector          </t>
  </si>
  <si>
    <t xml:space="preserve">21V/150W    </t>
  </si>
  <si>
    <t>1402</t>
  </si>
  <si>
    <t xml:space="preserve">RT MD       </t>
  </si>
  <si>
    <t>5010-03</t>
  </si>
  <si>
    <t xml:space="preserve">Headlight Sld St w/o Pwr Sppl </t>
  </si>
  <si>
    <t xml:space="preserve">LED         </t>
  </si>
  <si>
    <t>46000</t>
  </si>
  <si>
    <t xml:space="preserve">Portfolio Twin Pocket Blu     </t>
  </si>
  <si>
    <t>934703</t>
  </si>
  <si>
    <t xml:space="preserve">Syringe Posi-Flush Saline     </t>
  </si>
  <si>
    <t xml:space="preserve">10ml        </t>
  </si>
  <si>
    <t xml:space="preserve">480/Ca  </t>
  </si>
  <si>
    <t>306547</t>
  </si>
  <si>
    <t xml:space="preserve">Hardware Repr f/13033 IV Pole </t>
  </si>
  <si>
    <t>13033FH</t>
  </si>
  <si>
    <t xml:space="preserve">Board Marker Alum-Frame 2'x3' </t>
  </si>
  <si>
    <t>717099</t>
  </si>
  <si>
    <t>1338260</t>
  </si>
  <si>
    <t>700948</t>
  </si>
  <si>
    <t>6785962</t>
  </si>
  <si>
    <t xml:space="preserve">Aloetouch 3G PF Vinyl Glove   </t>
  </si>
  <si>
    <t>MDS195173</t>
  </si>
  <si>
    <t>8590005</t>
  </si>
  <si>
    <t xml:space="preserve">Stocking Anti-Embolism Thigh  </t>
  </si>
  <si>
    <t xml:space="preserve">XXLarge     </t>
  </si>
  <si>
    <t>3184LF</t>
  </si>
  <si>
    <t>7578615</t>
  </si>
  <si>
    <t xml:space="preserve">Cortrosyn Inj SDV             </t>
  </si>
  <si>
    <t xml:space="preserve">0.25mg      </t>
  </si>
  <si>
    <t>00548590000</t>
  </si>
  <si>
    <t>6545053</t>
  </si>
  <si>
    <t xml:space="preserve">Suture Surg Gut Chrom Bge Sh1 </t>
  </si>
  <si>
    <t>G181H</t>
  </si>
  <si>
    <t xml:space="preserve">Wheel Chair Basic K1          </t>
  </si>
  <si>
    <t>MDS806150EE</t>
  </si>
  <si>
    <t xml:space="preserve">Immobilizer Elbow Post-Op     </t>
  </si>
  <si>
    <t xml:space="preserve">Right       </t>
  </si>
  <si>
    <t>W-823100</t>
  </si>
  <si>
    <t>3028433</t>
  </si>
  <si>
    <t xml:space="preserve">Loop Electrode 10mmx8mm       </t>
  </si>
  <si>
    <t xml:space="preserve">Square      </t>
  </si>
  <si>
    <t>ES16</t>
  </si>
  <si>
    <t xml:space="preserve">Scissor Tenotomy Stevens      </t>
  </si>
  <si>
    <t>21-160</t>
  </si>
  <si>
    <t xml:space="preserve">Ring Diaphragm f/605 Infant   </t>
  </si>
  <si>
    <t>605-02BK</t>
  </si>
  <si>
    <t>1905827</t>
  </si>
  <si>
    <t xml:space="preserve">Needle Spinal                 </t>
  </si>
  <si>
    <t xml:space="preserve">22Gx10"     </t>
  </si>
  <si>
    <t>XN254-22</t>
  </si>
  <si>
    <t>1127152</t>
  </si>
  <si>
    <t xml:space="preserve">Sharps Container Counter Bal  </t>
  </si>
  <si>
    <t xml:space="preserve">5qt Red     </t>
  </si>
  <si>
    <t>0354-150M-HS</t>
  </si>
  <si>
    <t>1284884</t>
  </si>
  <si>
    <t xml:space="preserve">Washer Ear Rhino w/o Drops    </t>
  </si>
  <si>
    <t xml:space="preserve">16 oz       </t>
  </si>
  <si>
    <t>RI</t>
  </si>
  <si>
    <t>1175345</t>
  </si>
  <si>
    <t xml:space="preserve">Hose BP Double Tube 5'        </t>
  </si>
  <si>
    <t>f/ProBP 3400</t>
  </si>
  <si>
    <t>3400-30</t>
  </si>
  <si>
    <t xml:space="preserve">4" SS       </t>
  </si>
  <si>
    <t>BR08-36512</t>
  </si>
  <si>
    <t xml:space="preserve">Tape Scotch W/Disp 2x55yd     </t>
  </si>
  <si>
    <t>740011</t>
  </si>
  <si>
    <t>7775134</t>
  </si>
  <si>
    <t xml:space="preserve">Transpore Tape White          </t>
  </si>
  <si>
    <t xml:space="preserve">1"X10Yd     </t>
  </si>
  <si>
    <t>1534-1</t>
  </si>
  <si>
    <t>2U289</t>
  </si>
  <si>
    <t xml:space="preserve">Valve Enteral Tube Lopez      </t>
  </si>
  <si>
    <t xml:space="preserve">Cls Strl    </t>
  </si>
  <si>
    <t>M9000-T</t>
  </si>
  <si>
    <t>2880324</t>
  </si>
  <si>
    <t>C-WMD44</t>
  </si>
  <si>
    <t>1456849</t>
  </si>
  <si>
    <t xml:space="preserve">Paper Cutter                  </t>
  </si>
  <si>
    <t>040</t>
  </si>
  <si>
    <t>1006729</t>
  </si>
  <si>
    <t xml:space="preserve">Forcep Sponge Holding Economy </t>
  </si>
  <si>
    <t>100-6729</t>
  </si>
  <si>
    <t>22678109</t>
  </si>
  <si>
    <t>9533156</t>
  </si>
  <si>
    <t xml:space="preserve">60m Sz2     </t>
  </si>
  <si>
    <t>30-DSHS2</t>
  </si>
  <si>
    <t>1004018</t>
  </si>
  <si>
    <t xml:space="preserve">Scissor Mayo 5-1/2" Straight  </t>
  </si>
  <si>
    <t xml:space="preserve">German SS   </t>
  </si>
  <si>
    <t>100-4018</t>
  </si>
  <si>
    <t>9800907</t>
  </si>
  <si>
    <t xml:space="preserve">Nasal Cannula Curved          </t>
  </si>
  <si>
    <t xml:space="preserve">Curved      </t>
  </si>
  <si>
    <t>1820</t>
  </si>
  <si>
    <t>9852103</t>
  </si>
  <si>
    <t xml:space="preserve">Res-Cue Mask Hard Case        </t>
  </si>
  <si>
    <t>000252103</t>
  </si>
  <si>
    <t>2880729</t>
  </si>
  <si>
    <t>Pstnr Lamincetmy Armcrdle Foam</t>
  </si>
  <si>
    <t>FP-LARMC</t>
  </si>
  <si>
    <t xml:space="preserve">Otoscope Mini 3000 F.O.       </t>
  </si>
  <si>
    <t>D-001.70.110</t>
  </si>
  <si>
    <t xml:space="preserve">AIA-Pack Wash                 </t>
  </si>
  <si>
    <t>020955</t>
  </si>
  <si>
    <t>2862817</t>
  </si>
  <si>
    <t xml:space="preserve">Hemostat Mosquito Cvd 5 1/2"  </t>
  </si>
  <si>
    <t>56307</t>
  </si>
  <si>
    <t>9920005</t>
  </si>
  <si>
    <t xml:space="preserve">BD Veritor Clinical RSV Test  </t>
  </si>
  <si>
    <t xml:space="preserve">Mod Complex </t>
  </si>
  <si>
    <t>256042</t>
  </si>
  <si>
    <t xml:space="preserve">Total Protein Osr Reagent     </t>
  </si>
  <si>
    <t xml:space="preserve">OLYM        </t>
  </si>
  <si>
    <t>4X750/Bx</t>
  </si>
  <si>
    <t>OSR6132</t>
  </si>
  <si>
    <t>3720109</t>
  </si>
  <si>
    <t xml:space="preserve">Slipper Sock Dbl Sided Yellow </t>
  </si>
  <si>
    <t xml:space="preserve">Bariatic    </t>
  </si>
  <si>
    <t xml:space="preserve">24Pr/Ca </t>
  </si>
  <si>
    <t>M3044-B</t>
  </si>
  <si>
    <t xml:space="preserve">Brush Instrument Cleaning Nyl </t>
  </si>
  <si>
    <t>GDS-1</t>
  </si>
  <si>
    <t>050021</t>
  </si>
  <si>
    <t>8630012</t>
  </si>
  <si>
    <t xml:space="preserve">Formalin Cont Prefilled       </t>
  </si>
  <si>
    <t xml:space="preserve">90mL        </t>
  </si>
  <si>
    <t>6525FL</t>
  </si>
  <si>
    <t>1299640</t>
  </si>
  <si>
    <t xml:space="preserve">Caliper Bariatric Msring Tool </t>
  </si>
  <si>
    <t xml:space="preserve">1x21.25"    </t>
  </si>
  <si>
    <t>110640</t>
  </si>
  <si>
    <t xml:space="preserve">Ace/Nexct Electrode Chloride  </t>
  </si>
  <si>
    <t>906178</t>
  </si>
  <si>
    <t xml:space="preserve">Spec Vag Pederson             </t>
  </si>
  <si>
    <t>V930-50</t>
  </si>
  <si>
    <t>3583111</t>
  </si>
  <si>
    <t xml:space="preserve">Underpad Wings 23x24"         </t>
  </si>
  <si>
    <t xml:space="preserve">Mod         </t>
  </si>
  <si>
    <t>1038</t>
  </si>
  <si>
    <t>1291042</t>
  </si>
  <si>
    <t xml:space="preserve">Clipper Head w/ Charger       </t>
  </si>
  <si>
    <t>9667L</t>
  </si>
  <si>
    <t xml:space="preserve">Brace Wrist Right XL 8"       </t>
  </si>
  <si>
    <t>317078</t>
  </si>
  <si>
    <t>5662602</t>
  </si>
  <si>
    <t xml:space="preserve">Durashock Sphygmomanometer    </t>
  </si>
  <si>
    <t>DS44-11</t>
  </si>
  <si>
    <t xml:space="preserve">Card SD Memory f/Burdic 4250  </t>
  </si>
  <si>
    <t>XDA4250X01</t>
  </si>
  <si>
    <t>1181551</t>
  </si>
  <si>
    <t xml:space="preserve">Long Thumb Spica w/Boa Left   </t>
  </si>
  <si>
    <t>231-41-1111</t>
  </si>
  <si>
    <t>9678109</t>
  </si>
  <si>
    <t xml:space="preserve">Tidi Ortho Exam Shorts DkBlue </t>
  </si>
  <si>
    <t xml:space="preserve">Med 28-34"  </t>
  </si>
  <si>
    <t>960400</t>
  </si>
  <si>
    <t xml:space="preserve">Laryngoscope Set-miller       </t>
  </si>
  <si>
    <t xml:space="preserve">Fib/Op      </t>
  </si>
  <si>
    <t>68696</t>
  </si>
  <si>
    <t xml:space="preserve">Chair Blood Draw SC Series    </t>
  </si>
  <si>
    <t xml:space="preserve">Spcfy Color </t>
  </si>
  <si>
    <t>6050-U</t>
  </si>
  <si>
    <t>1245990</t>
  </si>
  <si>
    <t xml:space="preserve">Battery f/Connex Monitor      </t>
  </si>
  <si>
    <t>BATT22</t>
  </si>
  <si>
    <t>9877448</t>
  </si>
  <si>
    <t xml:space="preserve">Vacutainer SST Gold           </t>
  </si>
  <si>
    <t xml:space="preserve">3.57L       </t>
  </si>
  <si>
    <t>367983</t>
  </si>
  <si>
    <t>1210314</t>
  </si>
  <si>
    <t>Sanitizer Purell LTX Foam Refl</t>
  </si>
  <si>
    <t>1306-03</t>
  </si>
  <si>
    <t>4224843</t>
  </si>
  <si>
    <t xml:space="preserve">Bio-Screen Wipes Heavy        </t>
  </si>
  <si>
    <t>BH44200ET</t>
  </si>
  <si>
    <t xml:space="preserve">Professional Trauma Kit       </t>
  </si>
  <si>
    <t>0819788</t>
  </si>
  <si>
    <t xml:space="preserve">Spur II Pedibag Mask Manual   </t>
  </si>
  <si>
    <t xml:space="preserve">Neo/Inf/Tod </t>
  </si>
  <si>
    <t>530614000</t>
  </si>
  <si>
    <t>4392796</t>
  </si>
  <si>
    <t xml:space="preserve">Pouch Holter Disposable       </t>
  </si>
  <si>
    <t>P-6X9</t>
  </si>
  <si>
    <t xml:space="preserve">MESH WASTECAN BLACK           </t>
  </si>
  <si>
    <t>592915</t>
  </si>
  <si>
    <t xml:space="preserve">Nh Halsey Disp Smooth         </t>
  </si>
  <si>
    <t xml:space="preserve">Theraband Green 6"x100 Yd     </t>
  </si>
  <si>
    <t xml:space="preserve">HEAVY       </t>
  </si>
  <si>
    <t xml:space="preserve">RL      </t>
  </si>
  <si>
    <t>5907</t>
  </si>
  <si>
    <t>3690018</t>
  </si>
  <si>
    <t xml:space="preserve">Stickers Aquaman              </t>
  </si>
  <si>
    <t>PS669</t>
  </si>
  <si>
    <t>7462597</t>
  </si>
  <si>
    <t xml:space="preserve">Clarity FOB Mailers           </t>
  </si>
  <si>
    <t>DTG-MAILERS</t>
  </si>
  <si>
    <t xml:space="preserve">Tube Suction Baron 3Fr        </t>
  </si>
  <si>
    <t xml:space="preserve">1.0x75mm    </t>
  </si>
  <si>
    <t>BR46-29903</t>
  </si>
  <si>
    <t>5070003</t>
  </si>
  <si>
    <t xml:space="preserve">Heparin Flush PF Syringe      </t>
  </si>
  <si>
    <t xml:space="preserve">5x10mL      </t>
  </si>
  <si>
    <t>513604</t>
  </si>
  <si>
    <t xml:space="preserve">Cannula Nasal CO2 f/Loflo     </t>
  </si>
  <si>
    <t>3468PED-00</t>
  </si>
  <si>
    <t>2771122</t>
  </si>
  <si>
    <t xml:space="preserve">400mg       </t>
  </si>
  <si>
    <t>4989570</t>
  </si>
  <si>
    <t>1089643</t>
  </si>
  <si>
    <t>5818R</t>
  </si>
  <si>
    <t>8640166</t>
  </si>
  <si>
    <t xml:space="preserve">Biopsy Needle Device 16X9     </t>
  </si>
  <si>
    <t xml:space="preserve">5/CA    </t>
  </si>
  <si>
    <t>T169</t>
  </si>
  <si>
    <t xml:space="preserve">Tags Gas Cylinder Status      </t>
  </si>
  <si>
    <t xml:space="preserve">6.25x3-1/8" </t>
  </si>
  <si>
    <t>9HN35</t>
  </si>
  <si>
    <t xml:space="preserve">Dilator Uterine Hank 6/St     </t>
  </si>
  <si>
    <t xml:space="preserve">Dbl End     </t>
  </si>
  <si>
    <t>BR70-43506</t>
  </si>
  <si>
    <t>3063522</t>
  </si>
  <si>
    <t>79-95035</t>
  </si>
  <si>
    <t>2883140</t>
  </si>
  <si>
    <t>Microscp Slde Sprfrst Plus Wht</t>
  </si>
  <si>
    <t xml:space="preserve">144/Gr  </t>
  </si>
  <si>
    <t>M6146-PLUS</t>
  </si>
  <si>
    <t xml:space="preserve">Sonicaid Paper Fetal Monitor  </t>
  </si>
  <si>
    <t>FM800/Team P</t>
  </si>
  <si>
    <t>902112</t>
  </si>
  <si>
    <t>3551238</t>
  </si>
  <si>
    <t xml:space="preserve">OS Finder                     </t>
  </si>
  <si>
    <t>920019</t>
  </si>
  <si>
    <t xml:space="preserve">Eosin-Y 515 Stain             </t>
  </si>
  <si>
    <t>3801616</t>
  </si>
  <si>
    <t xml:space="preserve">Alp Osr Reagent Olympus       </t>
  </si>
  <si>
    <t>4X310/Bx</t>
  </si>
  <si>
    <t>OSR6004</t>
  </si>
  <si>
    <t>3672299</t>
  </si>
  <si>
    <t xml:space="preserve">Defender Step-On Can 7 Gallon </t>
  </si>
  <si>
    <t xml:space="preserve">White 12x17 </t>
  </si>
  <si>
    <t>FGST7EPLWH</t>
  </si>
  <si>
    <t>1225026</t>
  </si>
  <si>
    <t xml:space="preserve">Cover Probe Ultrasound LF ST  </t>
  </si>
  <si>
    <t xml:space="preserve">6x48"       </t>
  </si>
  <si>
    <t>50040-486</t>
  </si>
  <si>
    <t xml:space="preserve">Eyewash Solution w/Eye Opener </t>
  </si>
  <si>
    <t>F24882-0032</t>
  </si>
  <si>
    <t>1249408</t>
  </si>
  <si>
    <t xml:space="preserve">Cuff BP DinaClick Adult       </t>
  </si>
  <si>
    <t>SFT-A2-2A-L</t>
  </si>
  <si>
    <t xml:space="preserve">Hand Towel Kleenex Paper Disp </t>
  </si>
  <si>
    <t>w/Popup Disp</t>
  </si>
  <si>
    <t>640650</t>
  </si>
  <si>
    <t>9533177</t>
  </si>
  <si>
    <t>Hammer Percussion Rflx Tromner</t>
  </si>
  <si>
    <t xml:space="preserve">9.75" Sm/Lg </t>
  </si>
  <si>
    <t>1-211</t>
  </si>
  <si>
    <t xml:space="preserve">Insta Check 0-13 1Rl/Pk       </t>
  </si>
  <si>
    <t>93</t>
  </si>
  <si>
    <t xml:space="preserve">Polokoff Bone Rasp            </t>
  </si>
  <si>
    <t xml:space="preserve">D/e         </t>
  </si>
  <si>
    <t>40-2800</t>
  </si>
  <si>
    <t xml:space="preserve">HGB Control Low Hemocue       </t>
  </si>
  <si>
    <t xml:space="preserve">6x3mL       </t>
  </si>
  <si>
    <t>22806002</t>
  </si>
  <si>
    <t>3950210</t>
  </si>
  <si>
    <t xml:space="preserve">Lubriderm Adv Therapy Lotion  </t>
  </si>
  <si>
    <t xml:space="preserve">Extra Dry   </t>
  </si>
  <si>
    <t xml:space="preserve">6oz/Bt  </t>
  </si>
  <si>
    <t>514823100</t>
  </si>
  <si>
    <t>8900593</t>
  </si>
  <si>
    <t xml:space="preserve">Needle Safety Magellan        </t>
  </si>
  <si>
    <t xml:space="preserve">19gx1-1/2"  </t>
  </si>
  <si>
    <t>8881850915</t>
  </si>
  <si>
    <t>1126406</t>
  </si>
  <si>
    <t>Aloesoft Plus Nitrile PF Glove</t>
  </si>
  <si>
    <t>SATARI</t>
  </si>
  <si>
    <t>112-6406</t>
  </si>
  <si>
    <t xml:space="preserve">Kool Kleen Cold Soak Stain    </t>
  </si>
  <si>
    <t xml:space="preserve">Remover     </t>
  </si>
  <si>
    <t xml:space="preserve">4Gal/Ca </t>
  </si>
  <si>
    <t>25133</t>
  </si>
  <si>
    <t>1186274</t>
  </si>
  <si>
    <t xml:space="preserve">Sensory Test Filament 10gm    </t>
  </si>
  <si>
    <t xml:space="preserve">B-Handle    </t>
  </si>
  <si>
    <t>10G-B</t>
  </si>
  <si>
    <t>1190395</t>
  </si>
  <si>
    <t xml:space="preserve">EKG Paper 250 Sheet           </t>
  </si>
  <si>
    <t>NIHKOB</t>
  </si>
  <si>
    <t>PA9000Z</t>
  </si>
  <si>
    <t xml:space="preserve">Autotymp w/Audiology          </t>
  </si>
  <si>
    <t>28600</t>
  </si>
  <si>
    <t>5824846</t>
  </si>
  <si>
    <t xml:space="preserve">Marker Skin Reg Tip Rul &amp; La  </t>
  </si>
  <si>
    <t>250GPRL</t>
  </si>
  <si>
    <t>1227235</t>
  </si>
  <si>
    <t xml:space="preserve">Nuvaring Vaginal Ring         </t>
  </si>
  <si>
    <t>52027303</t>
  </si>
  <si>
    <t xml:space="preserve">Timer Handheld Countdown      </t>
  </si>
  <si>
    <t>69921</t>
  </si>
  <si>
    <t>6430251</t>
  </si>
  <si>
    <t xml:space="preserve">Kleenex Lotion Facial Tissue  </t>
  </si>
  <si>
    <t>25829</t>
  </si>
  <si>
    <t xml:space="preserve">Utility Wire Basket 10x6x9    </t>
  </si>
  <si>
    <t>100609-MON-BB</t>
  </si>
  <si>
    <t xml:space="preserve">Monospot Latex Assay          </t>
  </si>
  <si>
    <t>776150</t>
  </si>
  <si>
    <t>Medium Black</t>
  </si>
  <si>
    <t>11-0775-3</t>
  </si>
  <si>
    <t>3722873</t>
  </si>
  <si>
    <t xml:space="preserve">Eye Wash Station Single Empty </t>
  </si>
  <si>
    <t>F248660000</t>
  </si>
  <si>
    <t xml:space="preserve">Forcep Mosquito Halstead Econ </t>
  </si>
  <si>
    <t xml:space="preserve">5"Curved    </t>
  </si>
  <si>
    <t>96-2538</t>
  </si>
  <si>
    <t>8911914</t>
  </si>
  <si>
    <t xml:space="preserve">Chemstrip 7 Urine Test Strip  </t>
  </si>
  <si>
    <t>11008552160</t>
  </si>
  <si>
    <t xml:space="preserve">Pouch Steriking Self Seal     </t>
  </si>
  <si>
    <t xml:space="preserve">7.5x13"     </t>
  </si>
  <si>
    <t>SS-T5A</t>
  </si>
  <si>
    <t>1152652</t>
  </si>
  <si>
    <t>Solidifier Emergency Spill Kit</t>
  </si>
  <si>
    <t xml:space="preserve">Red Z       </t>
  </si>
  <si>
    <t>2038</t>
  </si>
  <si>
    <t xml:space="preserve">Goniometer Plastic 360 Degree </t>
  </si>
  <si>
    <t>T0054A</t>
  </si>
  <si>
    <t xml:space="preserve">Marker Tissue Ultraclip Dual  </t>
  </si>
  <si>
    <t xml:space="preserve">17gx10cm    </t>
  </si>
  <si>
    <t>866017D</t>
  </si>
  <si>
    <t>1316545</t>
  </si>
  <si>
    <t xml:space="preserve">800mg       </t>
  </si>
  <si>
    <t>02-10260</t>
  </si>
  <si>
    <t>111902</t>
  </si>
  <si>
    <t>7771021</t>
  </si>
  <si>
    <t xml:space="preserve">Electrode Monitor Red Dot     </t>
  </si>
  <si>
    <t>2249-50</t>
  </si>
  <si>
    <t>1813332</t>
  </si>
  <si>
    <t xml:space="preserve">Furosemide Inj SDV Non-Return </t>
  </si>
  <si>
    <t>00409610202</t>
  </si>
  <si>
    <t xml:space="preserve">Wheel Chair Hd Swng Ft 700Lb  </t>
  </si>
  <si>
    <t xml:space="preserve">26Wx20D     </t>
  </si>
  <si>
    <t>CW0008CS</t>
  </si>
  <si>
    <t>1114386</t>
  </si>
  <si>
    <t xml:space="preserve">Cannula Pipe Cleaners         </t>
  </si>
  <si>
    <t xml:space="preserve">1/8"x12"    </t>
  </si>
  <si>
    <t>10-1470</t>
  </si>
  <si>
    <t xml:space="preserve">Endo Caddy Single             </t>
  </si>
  <si>
    <t xml:space="preserve">2x27"       </t>
  </si>
  <si>
    <t>BR82-12022</t>
  </si>
  <si>
    <t>7772337</t>
  </si>
  <si>
    <t xml:space="preserve">Wipe No Sting Barrier Film    </t>
  </si>
  <si>
    <t>3344</t>
  </si>
  <si>
    <t>3786945</t>
  </si>
  <si>
    <t>Vaginal Speculum Loop Procedur</t>
  </si>
  <si>
    <t>9086501</t>
  </si>
  <si>
    <t xml:space="preserve">Can-Do Exercise Band Perf LF  </t>
  </si>
  <si>
    <t>100Yd/Ea</t>
  </si>
  <si>
    <t>10-5693</t>
  </si>
  <si>
    <t>1152627</t>
  </si>
  <si>
    <t xml:space="preserve">Bandage Adhesive Flexible     </t>
  </si>
  <si>
    <t>100568500</t>
  </si>
  <si>
    <t>1026467</t>
  </si>
  <si>
    <t xml:space="preserve">Maxi-Dispenz Glove Box Holder </t>
  </si>
  <si>
    <t>Clear Single</t>
  </si>
  <si>
    <t>CCG1061004S</t>
  </si>
  <si>
    <t>1045648</t>
  </si>
  <si>
    <t xml:space="preserve">Forceps Ballenger Sponge Strt </t>
  </si>
  <si>
    <t xml:space="preserve">Smooth 7"   </t>
  </si>
  <si>
    <t>74-1370</t>
  </si>
  <si>
    <t xml:space="preserve">Scale Bariatric High Capacity </t>
  </si>
  <si>
    <t>6341321008</t>
  </si>
  <si>
    <t>3980081</t>
  </si>
  <si>
    <t xml:space="preserve">Wipe Adhsive Remover Allkare  </t>
  </si>
  <si>
    <t>037436</t>
  </si>
  <si>
    <t>1248601</t>
  </si>
  <si>
    <t>Stirrup Ankle Universal Air/ G</t>
  </si>
  <si>
    <t>AB2350-00</t>
  </si>
  <si>
    <t>1917972</t>
  </si>
  <si>
    <t xml:space="preserve">Surgilube Flip Cap            </t>
  </si>
  <si>
    <t>281020512</t>
  </si>
  <si>
    <t>1082260</t>
  </si>
  <si>
    <t xml:space="preserve">Scalpel Disp/Stitch Cutter    </t>
  </si>
  <si>
    <t>CINCI</t>
  </si>
  <si>
    <t>SM0526</t>
  </si>
  <si>
    <t xml:space="preserve">Electrodes ECG Resting        </t>
  </si>
  <si>
    <t>MDS616101A</t>
  </si>
  <si>
    <t>1030866</t>
  </si>
  <si>
    <t xml:space="preserve">Power Cord F/vital Sign       </t>
  </si>
  <si>
    <t xml:space="preserve">MONITOR     </t>
  </si>
  <si>
    <t>76400</t>
  </si>
  <si>
    <t>1274580</t>
  </si>
  <si>
    <t xml:space="preserve">KleenSpec Vag Illum System    </t>
  </si>
  <si>
    <t xml:space="preserve">Corded      </t>
  </si>
  <si>
    <t>78900</t>
  </si>
  <si>
    <t xml:space="preserve">Bandage Spot Sensitive        </t>
  </si>
  <si>
    <t xml:space="preserve">7/8"        </t>
  </si>
  <si>
    <t>44123</t>
  </si>
  <si>
    <t>9874692</t>
  </si>
  <si>
    <t xml:space="preserve">Blood Collection Safety Lok   </t>
  </si>
  <si>
    <t>23x3/4 12"Tu</t>
  </si>
  <si>
    <t>367297</t>
  </si>
  <si>
    <t>3688467</t>
  </si>
  <si>
    <t xml:space="preserve">Neurotips Testing Pins        </t>
  </si>
  <si>
    <t xml:space="preserve">Sterile     </t>
  </si>
  <si>
    <t>NT5405</t>
  </si>
  <si>
    <t xml:space="preserve">Gentian Violet 1%             </t>
  </si>
  <si>
    <t>3230-4</t>
  </si>
  <si>
    <t>6025401</t>
  </si>
  <si>
    <t>00574006930</t>
  </si>
  <si>
    <t xml:space="preserve">Filter Smoke Evac Stackhouse  </t>
  </si>
  <si>
    <t xml:space="preserve">f/ST-1250   </t>
  </si>
  <si>
    <t>24136</t>
  </si>
  <si>
    <t>1267208</t>
  </si>
  <si>
    <t xml:space="preserve">Apron Lead Unisex Purple      </t>
  </si>
  <si>
    <t>65023-12</t>
  </si>
  <si>
    <t>3672303</t>
  </si>
  <si>
    <t>Defender Step-On Can 24 Gallon</t>
  </si>
  <si>
    <t xml:space="preserve">White 15x30 </t>
  </si>
  <si>
    <t>FGST24EPLWH</t>
  </si>
  <si>
    <t>4x990/Bx</t>
  </si>
  <si>
    <t>OSR6178</t>
  </si>
  <si>
    <t>1546136</t>
  </si>
  <si>
    <t xml:space="preserve">Nebulizer W/1083 Mask         </t>
  </si>
  <si>
    <t>1705</t>
  </si>
  <si>
    <t>9112348</t>
  </si>
  <si>
    <t xml:space="preserve">Lightplast Pro Tape           </t>
  </si>
  <si>
    <t xml:space="preserve">3"x7.5yd    </t>
  </si>
  <si>
    <t>76957</t>
  </si>
  <si>
    <t xml:space="preserve">10x36"      </t>
  </si>
  <si>
    <t>7912</t>
  </si>
  <si>
    <t>1221942</t>
  </si>
  <si>
    <t xml:space="preserve">Adult Navy  </t>
  </si>
  <si>
    <t>SFT-A2-2A</t>
  </si>
  <si>
    <t xml:space="preserve">20Tests     </t>
  </si>
  <si>
    <t>HP20</t>
  </si>
  <si>
    <t xml:space="preserve">Vest Wrap Truelite Lg         </t>
  </si>
  <si>
    <t xml:space="preserve">Turquoise   </t>
  </si>
  <si>
    <t>V64321L-44</t>
  </si>
  <si>
    <t xml:space="preserve">Valve Catheter Flip-Flo       </t>
  </si>
  <si>
    <t>BFF20</t>
  </si>
  <si>
    <t>1104055</t>
  </si>
  <si>
    <t xml:space="preserve">Dispenser Tube Rack 3 Tier    </t>
  </si>
  <si>
    <t>52300</t>
  </si>
  <si>
    <t>1164452</t>
  </si>
  <si>
    <t xml:space="preserve">Stirrup Mate Covers Terry     </t>
  </si>
  <si>
    <t xml:space="preserve">48Pr/Ca </t>
  </si>
  <si>
    <t>9002</t>
  </si>
  <si>
    <t>6544120</t>
  </si>
  <si>
    <t>MCP496G</t>
  </si>
  <si>
    <t xml:space="preserve">Bell Stethoscope Gray         </t>
  </si>
  <si>
    <t>5079-183</t>
  </si>
  <si>
    <t>1103200</t>
  </si>
  <si>
    <t xml:space="preserve">Cuff WA Reus Adult Large      </t>
  </si>
  <si>
    <t>REUSE-12</t>
  </si>
  <si>
    <t>9533357</t>
  </si>
  <si>
    <t>30-RKS3</t>
  </si>
  <si>
    <t>9007506</t>
  </si>
  <si>
    <t xml:space="preserve">1x4"        </t>
  </si>
  <si>
    <t>6545562</t>
  </si>
  <si>
    <t xml:space="preserve">Suture Silk Black FS          </t>
  </si>
  <si>
    <t>685G</t>
  </si>
  <si>
    <t>1126091</t>
  </si>
  <si>
    <t xml:space="preserve">Cuff And Bladder LF Black     </t>
  </si>
  <si>
    <t>845-13TBK-1HS</t>
  </si>
  <si>
    <t>9538383</t>
  </si>
  <si>
    <t xml:space="preserve">Polyp Forcep Fletcher 9-1/2"  </t>
  </si>
  <si>
    <t>7-632</t>
  </si>
  <si>
    <t xml:space="preserve">Hooklet Joseph Mucous 1-Prong </t>
  </si>
  <si>
    <t xml:space="preserve">6.75"       </t>
  </si>
  <si>
    <t>BR18-21601</t>
  </si>
  <si>
    <t>1134964</t>
  </si>
  <si>
    <t xml:space="preserve">Nice &amp; Clean Baby Wipes       </t>
  </si>
  <si>
    <t xml:space="preserve">Unscented   </t>
  </si>
  <si>
    <t>Q70040</t>
  </si>
  <si>
    <t>8730012</t>
  </si>
  <si>
    <t xml:space="preserve">MuscleAidTape Purple          </t>
  </si>
  <si>
    <t xml:space="preserve">2"x16.4'    </t>
  </si>
  <si>
    <t>MUSTAP</t>
  </si>
  <si>
    <t>1642-MVPL</t>
  </si>
  <si>
    <t xml:space="preserve">Cabinet Tx Mobile Molded Top  </t>
  </si>
  <si>
    <t xml:space="preserve">Spcfy       </t>
  </si>
  <si>
    <t>8950-A</t>
  </si>
  <si>
    <t xml:space="preserve">Scale Stand-On Detecto        </t>
  </si>
  <si>
    <t>SOLO</t>
  </si>
  <si>
    <t>3661659</t>
  </si>
  <si>
    <t xml:space="preserve">Sticker My Nurse Loves Me     </t>
  </si>
  <si>
    <t xml:space="preserve">2.5x2.5     </t>
  </si>
  <si>
    <t>PS258</t>
  </si>
  <si>
    <t>1165793</t>
  </si>
  <si>
    <t xml:space="preserve">Glove Molded Vinyl            </t>
  </si>
  <si>
    <t xml:space="preserve">15"         </t>
  </si>
  <si>
    <t>69303</t>
  </si>
  <si>
    <t>7127937</t>
  </si>
  <si>
    <t xml:space="preserve">C-Fold Towel Dispenser        </t>
  </si>
  <si>
    <t>RK171307</t>
  </si>
  <si>
    <t>4150039</t>
  </si>
  <si>
    <t xml:space="preserve">Dispenser Purell LTX-12 Tchls </t>
  </si>
  <si>
    <t>1928-04</t>
  </si>
  <si>
    <t>9007459</t>
  </si>
  <si>
    <t xml:space="preserve">Suture Nylon Mono Blk C17     </t>
  </si>
  <si>
    <t xml:space="preserve">5-0 10"     </t>
  </si>
  <si>
    <t>3785658</t>
  </si>
  <si>
    <t xml:space="preserve">Nail Clipper Plier Type       </t>
  </si>
  <si>
    <t>CHANBY</t>
  </si>
  <si>
    <t>CH 152</t>
  </si>
  <si>
    <t>1163588</t>
  </si>
  <si>
    <t>MW00617A</t>
  </si>
  <si>
    <t>6133242</t>
  </si>
  <si>
    <t xml:space="preserve">Iodine Gram Stain Stablzed    </t>
  </si>
  <si>
    <t xml:space="preserve">250Ml       </t>
  </si>
  <si>
    <t>212542</t>
  </si>
  <si>
    <t xml:space="preserve">Scissors House-Bellucci Allig </t>
  </si>
  <si>
    <t>2-29/32" Cvd</t>
  </si>
  <si>
    <t>19-2157</t>
  </si>
  <si>
    <t>9536350</t>
  </si>
  <si>
    <t xml:space="preserve">Hank Uterine Dilator          </t>
  </si>
  <si>
    <t xml:space="preserve">9/10        </t>
  </si>
  <si>
    <t>30-505-910</t>
  </si>
  <si>
    <t>6542168</t>
  </si>
  <si>
    <t xml:space="preserve">Suture Vicryl Undyed Sh       </t>
  </si>
  <si>
    <t>J864D</t>
  </si>
  <si>
    <t xml:space="preserve">Difftrol Tri-Level            </t>
  </si>
  <si>
    <t>5300000502</t>
  </si>
  <si>
    <t>3280273</t>
  </si>
  <si>
    <t xml:space="preserve">Stethoscope Black 2Hd Tch     </t>
  </si>
  <si>
    <t xml:space="preserve">24" Length  </t>
  </si>
  <si>
    <t>10-446-020</t>
  </si>
  <si>
    <t>7770462</t>
  </si>
  <si>
    <t xml:space="preserve">Electrode Monitoring Red Dot  </t>
  </si>
  <si>
    <t xml:space="preserve">Round 6cm   </t>
  </si>
  <si>
    <t>2255-50</t>
  </si>
  <si>
    <t>1127011</t>
  </si>
  <si>
    <t xml:space="preserve">Isopropyl Alcohol 70%         </t>
  </si>
  <si>
    <t xml:space="preserve">32oz/Bt </t>
  </si>
  <si>
    <t>112-7011</t>
  </si>
  <si>
    <t>1043130</t>
  </si>
  <si>
    <t xml:space="preserve">Vented Instrument Guard       </t>
  </si>
  <si>
    <t>091020BBG</t>
  </si>
  <si>
    <t xml:space="preserve">Epic Floor Stand Only f/Light </t>
  </si>
  <si>
    <t>6000148</t>
  </si>
  <si>
    <t>7924876</t>
  </si>
  <si>
    <t xml:space="preserve">Chlorazol Black E             </t>
  </si>
  <si>
    <t>400308</t>
  </si>
  <si>
    <t>1500069</t>
  </si>
  <si>
    <t xml:space="preserve">Xylocaine MPF 5mL SDV         </t>
  </si>
  <si>
    <t>63323049257</t>
  </si>
  <si>
    <t xml:space="preserve">Bin Organizer 16.5x14.75x7    </t>
  </si>
  <si>
    <t>6006-BL</t>
  </si>
  <si>
    <t>5557188</t>
  </si>
  <si>
    <t xml:space="preserve">Bandage Cast Specialist XFast </t>
  </si>
  <si>
    <t xml:space="preserve">3"x3Yds     </t>
  </si>
  <si>
    <t>7363</t>
  </si>
  <si>
    <t xml:space="preserve">Tubing Stackhouse 1.25x24"    </t>
  </si>
  <si>
    <t>24002</t>
  </si>
  <si>
    <t>1183349</t>
  </si>
  <si>
    <t xml:space="preserve">Seal Endoscopic GYN Sterile   </t>
  </si>
  <si>
    <t xml:space="preserve">One-Size    </t>
  </si>
  <si>
    <t>C010013</t>
  </si>
  <si>
    <t xml:space="preserve">Thermometer Digital Bottle    </t>
  </si>
  <si>
    <t>Refrigerator</t>
  </si>
  <si>
    <t>ACC895REF</t>
  </si>
  <si>
    <t xml:space="preserve">ORGANIZER,COMBO,HORIZ/VER     </t>
  </si>
  <si>
    <t>737621</t>
  </si>
  <si>
    <t>1177930</t>
  </si>
  <si>
    <t xml:space="preserve">Bandage Adh Spot Round Ntrl   </t>
  </si>
  <si>
    <t>NON25501</t>
  </si>
  <si>
    <t>9600-PL1</t>
  </si>
  <si>
    <t>1047823</t>
  </si>
  <si>
    <t xml:space="preserve">Water For Inj Sterile Vl SDV  </t>
  </si>
  <si>
    <t>00409488710</t>
  </si>
  <si>
    <t xml:space="preserve">Arden Stethoscope Single Head </t>
  </si>
  <si>
    <t>ARDEN-S1BK</t>
  </si>
  <si>
    <t xml:space="preserve">Cuff Orbit K w/ Microphone    </t>
  </si>
  <si>
    <t xml:space="preserve">Adult Plus  </t>
  </si>
  <si>
    <t>98-0062-05</t>
  </si>
  <si>
    <t>1103479</t>
  </si>
  <si>
    <t xml:space="preserve">AC Adapter 349KLX Scale       </t>
  </si>
  <si>
    <t>4207 orAfter</t>
  </si>
  <si>
    <t>ADPT40</t>
  </si>
  <si>
    <t xml:space="preserve">Access Hypersens hTSH Calib   </t>
  </si>
  <si>
    <t>33825</t>
  </si>
  <si>
    <t xml:space="preserve">Suretemp Extended Warranty    </t>
  </si>
  <si>
    <t xml:space="preserve">2 years     </t>
  </si>
  <si>
    <t>S1-M690-2</t>
  </si>
  <si>
    <t>1133687</t>
  </si>
  <si>
    <t xml:space="preserve">Clarity Cup Drug Test         </t>
  </si>
  <si>
    <t xml:space="preserve">10Panel     </t>
  </si>
  <si>
    <t>CD-CDOA-4104</t>
  </si>
  <si>
    <t xml:space="preserve">3XL/ Right  </t>
  </si>
  <si>
    <t>88-7078</t>
  </si>
  <si>
    <t xml:space="preserve">Stamp Message Faxed Pre-Inked </t>
  </si>
  <si>
    <t>944961</t>
  </si>
  <si>
    <t xml:space="preserve">Tegaderm HP Dressing          </t>
  </si>
  <si>
    <t xml:space="preserve">4x1-1/4"    </t>
  </si>
  <si>
    <t>9543HP</t>
  </si>
  <si>
    <t xml:space="preserve">MH Sawtell Tonsil Clamp       </t>
  </si>
  <si>
    <t xml:space="preserve">7-1/2       </t>
  </si>
  <si>
    <t>MH22-668</t>
  </si>
  <si>
    <t>1294680</t>
  </si>
  <si>
    <t>Machine White Noise Dual Speed</t>
  </si>
  <si>
    <t>289Y77</t>
  </si>
  <si>
    <t xml:space="preserve">Curette Cannon #0 3mm SS      </t>
  </si>
  <si>
    <t>5-3/4"Length</t>
  </si>
  <si>
    <t>06-4002</t>
  </si>
  <si>
    <t xml:space="preserve">Needle Holder Crile Wood TC   </t>
  </si>
  <si>
    <t>104-5541</t>
  </si>
  <si>
    <t xml:space="preserve">Scissor Parametrium 9"        </t>
  </si>
  <si>
    <t xml:space="preserve">Full Curve  </t>
  </si>
  <si>
    <t>90-1290</t>
  </si>
  <si>
    <t xml:space="preserve">X-Ray Marker Custom Initials  </t>
  </si>
  <si>
    <t xml:space="preserve">1lft&amp;1rt    </t>
  </si>
  <si>
    <t>50168</t>
  </si>
  <si>
    <t xml:space="preserve">Brace Humeral Fracture Prefab </t>
  </si>
  <si>
    <t>FB1000-12</t>
  </si>
  <si>
    <t xml:space="preserve">Jar Dressing w/ Cover         </t>
  </si>
  <si>
    <t xml:space="preserve">1.25qt      </t>
  </si>
  <si>
    <t>10-1533</t>
  </si>
  <si>
    <t>7180784</t>
  </si>
  <si>
    <t xml:space="preserve">Circumcision Clamp            </t>
  </si>
  <si>
    <t xml:space="preserve">1.1 Cm      </t>
  </si>
  <si>
    <t>02-00-0500</t>
  </si>
  <si>
    <t xml:space="preserve">Multiqual Assay Lev 3         </t>
  </si>
  <si>
    <t>696</t>
  </si>
  <si>
    <t xml:space="preserve">Electrode CG Foam Round       </t>
  </si>
  <si>
    <t>MDS611505A</t>
  </si>
  <si>
    <t xml:space="preserve">Lollipop Dum Dum Bulk         </t>
  </si>
  <si>
    <t xml:space="preserve">2340/Pk </t>
  </si>
  <si>
    <t>248162</t>
  </si>
  <si>
    <t xml:space="preserve">Defibrillator AED R-Series    </t>
  </si>
  <si>
    <t xml:space="preserve">ALS Package </t>
  </si>
  <si>
    <t>35020000001130012</t>
  </si>
  <si>
    <t>9007653</t>
  </si>
  <si>
    <t xml:space="preserve">22gX1.5     </t>
  </si>
  <si>
    <t>SN2215</t>
  </si>
  <si>
    <t xml:space="preserve">30fr        </t>
  </si>
  <si>
    <t>29-8-30</t>
  </si>
  <si>
    <t>1248196</t>
  </si>
  <si>
    <t xml:space="preserve">Bandage Curity Plastic        </t>
  </si>
  <si>
    <t xml:space="preserve">1x3" Adh    </t>
  </si>
  <si>
    <t>44114</t>
  </si>
  <si>
    <t>1262999</t>
  </si>
  <si>
    <t xml:space="preserve">1.4cm       </t>
  </si>
  <si>
    <t>9234</t>
  </si>
  <si>
    <t>6430150</t>
  </si>
  <si>
    <t xml:space="preserve">Cottonelle Soft Bath Tissue   </t>
  </si>
  <si>
    <t xml:space="preserve">1 Ply       </t>
  </si>
  <si>
    <t>12456</t>
  </si>
  <si>
    <t xml:space="preserve">Micrell Antibacterial Soap    </t>
  </si>
  <si>
    <t xml:space="preserve">1000ml      </t>
  </si>
  <si>
    <t>2157-04</t>
  </si>
  <si>
    <t xml:space="preserve">Fixative Formalin 10%         </t>
  </si>
  <si>
    <t xml:space="preserve">60mL        </t>
  </si>
  <si>
    <t>24499-100X60ML</t>
  </si>
  <si>
    <t xml:space="preserve">CHG Liquid 2% Bottle          </t>
  </si>
  <si>
    <t>MDS098705</t>
  </si>
  <si>
    <t xml:space="preserve">IV Start Kit                  </t>
  </si>
  <si>
    <t>DYND74250</t>
  </si>
  <si>
    <t xml:space="preserve">Adscope Steth Sprague 22"     </t>
  </si>
  <si>
    <t xml:space="preserve">Neon Yellow </t>
  </si>
  <si>
    <t>641NY</t>
  </si>
  <si>
    <t>7770505</t>
  </si>
  <si>
    <t xml:space="preserve">Stapler Precise Titanium 5Ct  </t>
  </si>
  <si>
    <t xml:space="preserve">REG Arcuat  </t>
  </si>
  <si>
    <t>DS-5</t>
  </si>
  <si>
    <t xml:space="preserve">Cleaner Haemo-Sol All-Purpose </t>
  </si>
  <si>
    <t xml:space="preserve">5lb         </t>
  </si>
  <si>
    <t>23721051</t>
  </si>
  <si>
    <t xml:space="preserve">Buzzy Replacement Blue Reuse  </t>
  </si>
  <si>
    <t xml:space="preserve">Gel Wings   </t>
  </si>
  <si>
    <t>7844</t>
  </si>
  <si>
    <t xml:space="preserve">Forcep Ear Hartman Serrated   </t>
  </si>
  <si>
    <t>BR44-24112</t>
  </si>
  <si>
    <t>9870456</t>
  </si>
  <si>
    <t>Needle 27gx1-1/2" Prcsgld Gray</t>
  </si>
  <si>
    <t xml:space="preserve">Hypodermic  </t>
  </si>
  <si>
    <t>301629</t>
  </si>
  <si>
    <t>9533349</t>
  </si>
  <si>
    <t xml:space="preserve">Pessary Ringknob W/Sprt SS    </t>
  </si>
  <si>
    <t>30-RKS2</t>
  </si>
  <si>
    <t xml:space="preserve">Label "Refrigerate" Blue      </t>
  </si>
  <si>
    <t xml:space="preserve">1 9/16"     </t>
  </si>
  <si>
    <t>41017</t>
  </si>
  <si>
    <t xml:space="preserve">Tab Hng Fldr 1/5cut Clear     </t>
  </si>
  <si>
    <t>231769</t>
  </si>
  <si>
    <t xml:space="preserve">Clamp Drape Strl Plstc Blu    </t>
  </si>
  <si>
    <t>DYNJDC01</t>
  </si>
  <si>
    <t xml:space="preserve">Glucose 201 - 3 Box Promo     </t>
  </si>
  <si>
    <t>G3PROMO</t>
  </si>
  <si>
    <t>934857</t>
  </si>
  <si>
    <t xml:space="preserve">Splint Colles Plastic Left    </t>
  </si>
  <si>
    <t>9105-21</t>
  </si>
  <si>
    <t>9530066</t>
  </si>
  <si>
    <t xml:space="preserve">Stitch Scissors Shortbent     </t>
  </si>
  <si>
    <t xml:space="preserve">Curv 3-1/2" </t>
  </si>
  <si>
    <t>9-101</t>
  </si>
  <si>
    <t>1721052</t>
  </si>
  <si>
    <t>Micromask Replace Valve w/Case</t>
  </si>
  <si>
    <t>73-204V</t>
  </si>
  <si>
    <t xml:space="preserve">IBG, Iodine Be Gone           </t>
  </si>
  <si>
    <t>400222</t>
  </si>
  <si>
    <t>1003729</t>
  </si>
  <si>
    <t>100-3729</t>
  </si>
  <si>
    <t>5204400</t>
  </si>
  <si>
    <t xml:space="preserve">Electrode EKG Adult           </t>
  </si>
  <si>
    <t>1690-030</t>
  </si>
  <si>
    <t>1534500</t>
  </si>
  <si>
    <t xml:space="preserve">Masks Surgical Duck Billed    </t>
  </si>
  <si>
    <t>48220</t>
  </si>
  <si>
    <t>1158060</t>
  </si>
  <si>
    <t xml:space="preserve">Otoscope Set Complete         </t>
  </si>
  <si>
    <t>5111N</t>
  </si>
  <si>
    <t xml:space="preserve">Sunglasses No Arms Flat       </t>
  </si>
  <si>
    <t xml:space="preserve">Fit Ins     </t>
  </si>
  <si>
    <t>35001</t>
  </si>
  <si>
    <t>7773414</t>
  </si>
  <si>
    <t>Stapler Precise Vista 15 Count</t>
  </si>
  <si>
    <t xml:space="preserve">REG Angle   </t>
  </si>
  <si>
    <t>3998</t>
  </si>
  <si>
    <t xml:space="preserve">Forcep Dressing Disp Serr     </t>
  </si>
  <si>
    <t>96-2569</t>
  </si>
  <si>
    <t>1200395</t>
  </si>
  <si>
    <t xml:space="preserve">Instrument-Tray SS 8-7/8X5X2  </t>
  </si>
  <si>
    <t>10-1738</t>
  </si>
  <si>
    <t>1105346</t>
  </si>
  <si>
    <t>Neosoothe Surgical Glove LF PF</t>
  </si>
  <si>
    <t xml:space="preserve">25Pr/Bx </t>
  </si>
  <si>
    <t>DARBYD</t>
  </si>
  <si>
    <t>3051249</t>
  </si>
  <si>
    <t>3720312</t>
  </si>
  <si>
    <t xml:space="preserve">Moleskin, 1/32"  12" Wide     </t>
  </si>
  <si>
    <t>AC3002-01</t>
  </si>
  <si>
    <t>6542793</t>
  </si>
  <si>
    <t xml:space="preserve">6-0 18"     </t>
  </si>
  <si>
    <t>1698G</t>
  </si>
  <si>
    <t>1138737</t>
  </si>
  <si>
    <t xml:space="preserve">Lister Bandage 5.5 LH         </t>
  </si>
  <si>
    <t xml:space="preserve">Scissors    </t>
  </si>
  <si>
    <t>11-1055LFT</t>
  </si>
  <si>
    <t>SwngAwyFtRst</t>
  </si>
  <si>
    <t>SSP220DDA-SF</t>
  </si>
  <si>
    <t>9537262</t>
  </si>
  <si>
    <t xml:space="preserve">11/12       </t>
  </si>
  <si>
    <t>30-505-1112</t>
  </si>
  <si>
    <t xml:space="preserve">Bin Storage 14.75x5.5x5       </t>
  </si>
  <si>
    <t>30234SCLR</t>
  </si>
  <si>
    <t xml:space="preserve">Brush Flx Hndl f/1000mL Flask </t>
  </si>
  <si>
    <t>03570C</t>
  </si>
  <si>
    <t xml:space="preserve">Collar Thyroid w/ Buckle      </t>
  </si>
  <si>
    <t xml:space="preserve">Deer        </t>
  </si>
  <si>
    <t>67995-1032-3</t>
  </si>
  <si>
    <t>1329640</t>
  </si>
  <si>
    <t xml:space="preserve">Cetirizine HCl Tablets        </t>
  </si>
  <si>
    <t xml:space="preserve">300/Bt  </t>
  </si>
  <si>
    <t>5469697</t>
  </si>
  <si>
    <t xml:space="preserve">Buffer Ph 700                 </t>
  </si>
  <si>
    <t>1550-16</t>
  </si>
  <si>
    <t>1076562</t>
  </si>
  <si>
    <t xml:space="preserve">Purple Nitrile PF Ster Sing   </t>
  </si>
  <si>
    <t xml:space="preserve">400/CA  </t>
  </si>
  <si>
    <t>1102835</t>
  </si>
  <si>
    <t xml:space="preserve">BP Port Fitting 2-Tube        </t>
  </si>
  <si>
    <t xml:space="preserve">Tri-Purp    </t>
  </si>
  <si>
    <t>2-TP</t>
  </si>
  <si>
    <t>1030906</t>
  </si>
  <si>
    <t xml:space="preserve">Anoscope Disp Clear           </t>
  </si>
  <si>
    <t xml:space="preserve">Indiv Seal  </t>
  </si>
  <si>
    <t>MONARH</t>
  </si>
  <si>
    <t>1485C</t>
  </si>
  <si>
    <t>8677134</t>
  </si>
  <si>
    <t xml:space="preserve">Powerflex Tape Grey           </t>
  </si>
  <si>
    <t xml:space="preserve">2"x6 Yds    </t>
  </si>
  <si>
    <t xml:space="preserve">24RL/CA </t>
  </si>
  <si>
    <t>3720GY-024</t>
  </si>
  <si>
    <t>8401145</t>
  </si>
  <si>
    <t xml:space="preserve">Collar Cervical Foam Med      </t>
  </si>
  <si>
    <t>1000351</t>
  </si>
  <si>
    <t>8002975</t>
  </si>
  <si>
    <t xml:space="preserve">Arm Sling Pediatric Print     </t>
  </si>
  <si>
    <t>ORT11400S</t>
  </si>
  <si>
    <t xml:space="preserve">Red 2oz     </t>
  </si>
  <si>
    <t>10-0901</t>
  </si>
  <si>
    <t xml:space="preserve">BP Cuff &amp; Bladder 2-Tube      </t>
  </si>
  <si>
    <t xml:space="preserve">thigh       </t>
  </si>
  <si>
    <t>5082-78</t>
  </si>
  <si>
    <t>1234833</t>
  </si>
  <si>
    <t xml:space="preserve">Clorpactin Wcs Pwd 2Gm        </t>
  </si>
  <si>
    <t xml:space="preserve">2gm         </t>
  </si>
  <si>
    <t>1176452</t>
  </si>
  <si>
    <t xml:space="preserve">Prefilter Reducer f/Smoke     </t>
  </si>
  <si>
    <t xml:space="preserve">Evacuator   </t>
  </si>
  <si>
    <t>8230</t>
  </si>
  <si>
    <t xml:space="preserve">Cuff Soft Adult Long Cardinal </t>
  </si>
  <si>
    <t>30503-13LA</t>
  </si>
  <si>
    <t>1948540</t>
  </si>
  <si>
    <t xml:space="preserve">Needle Aluminum Hub           </t>
  </si>
  <si>
    <t xml:space="preserve">25gx2"      </t>
  </si>
  <si>
    <t>8881200441</t>
  </si>
  <si>
    <t>1298277</t>
  </si>
  <si>
    <t xml:space="preserve">50/Bt   </t>
  </si>
  <si>
    <t>700393</t>
  </si>
  <si>
    <t>1315460</t>
  </si>
  <si>
    <t xml:space="preserve">7.0         </t>
  </si>
  <si>
    <t>340063070</t>
  </si>
  <si>
    <t>6220006</t>
  </si>
  <si>
    <t xml:space="preserve">Natural Daytime Sanitary Pads </t>
  </si>
  <si>
    <t xml:space="preserve">Ultra Thin  </t>
  </si>
  <si>
    <t>10x12/Ca</t>
  </si>
  <si>
    <t>MAXHYG</t>
  </si>
  <si>
    <t>1-230110-1</t>
  </si>
  <si>
    <t>1005982</t>
  </si>
  <si>
    <t xml:space="preserve">IV Stand Mobile 4 Leg         </t>
  </si>
  <si>
    <t xml:space="preserve">2 Hook      </t>
  </si>
  <si>
    <t>4353</t>
  </si>
  <si>
    <t xml:space="preserve">Instrument Biopsy Maxcore     </t>
  </si>
  <si>
    <t xml:space="preserve">14gx16cm    </t>
  </si>
  <si>
    <t>MC1416</t>
  </si>
  <si>
    <t xml:space="preserve">Battery Pack                  </t>
  </si>
  <si>
    <t>HEM-907-PBAT</t>
  </si>
  <si>
    <t xml:space="preserve">White XS    </t>
  </si>
  <si>
    <t>6116-011-XS</t>
  </si>
  <si>
    <t>1262402</t>
  </si>
  <si>
    <t xml:space="preserve">Splint Pro Night              </t>
  </si>
  <si>
    <t xml:space="preserve">S/M         </t>
  </si>
  <si>
    <t>79-81494</t>
  </si>
  <si>
    <t>9533243</t>
  </si>
  <si>
    <t xml:space="preserve">2.75" Sz5   </t>
  </si>
  <si>
    <t>30-GS5</t>
  </si>
  <si>
    <t xml:space="preserve">Binder Clip Small             </t>
  </si>
  <si>
    <t xml:space="preserve">3/4""       </t>
  </si>
  <si>
    <t>429415</t>
  </si>
  <si>
    <t>1202059</t>
  </si>
  <si>
    <t xml:space="preserve">Curette Ear MicroLoop         </t>
  </si>
  <si>
    <t>2220</t>
  </si>
  <si>
    <t>1149257</t>
  </si>
  <si>
    <t xml:space="preserve">Hemostat Kelly 183            </t>
  </si>
  <si>
    <t xml:space="preserve">Cvd         </t>
  </si>
  <si>
    <t>16-32</t>
  </si>
  <si>
    <t xml:space="preserve">2.75" Sz4   </t>
  </si>
  <si>
    <t>30-MS4</t>
  </si>
  <si>
    <t>1257081</t>
  </si>
  <si>
    <t>AS-IPAL4</t>
  </si>
  <si>
    <t>9533302</t>
  </si>
  <si>
    <t xml:space="preserve">Hemostat Halsted Mosquito     </t>
  </si>
  <si>
    <t xml:space="preserve">5" Curved   </t>
  </si>
  <si>
    <t>7-16</t>
  </si>
  <si>
    <t>7453067</t>
  </si>
  <si>
    <t>SCVNP104</t>
  </si>
  <si>
    <t xml:space="preserve">45 Degree Proc/Embed Cassette </t>
  </si>
  <si>
    <t>CH39LC2</t>
  </si>
  <si>
    <t>1069310</t>
  </si>
  <si>
    <t xml:space="preserve">Bags Ziplock 3x5 Clear        </t>
  </si>
  <si>
    <t>Z2.0305W</t>
  </si>
  <si>
    <t>1208007</t>
  </si>
  <si>
    <t xml:space="preserve">Forcep Kelly Str 5.5"         </t>
  </si>
  <si>
    <t>17-2055</t>
  </si>
  <si>
    <t>1114358</t>
  </si>
  <si>
    <t xml:space="preserve">Sims Uterine Sound 13" SS     </t>
  </si>
  <si>
    <t>30-650SS</t>
  </si>
  <si>
    <t>204RB</t>
  </si>
  <si>
    <t xml:space="preserve">Immuno Assay + 12x5 Lev 3     </t>
  </si>
  <si>
    <t>363</t>
  </si>
  <si>
    <t xml:space="preserve">Access Total T3 Calibrators   </t>
  </si>
  <si>
    <t>33835</t>
  </si>
  <si>
    <t>5200006</t>
  </si>
  <si>
    <t xml:space="preserve">Electrode Peds w/Att Wire     </t>
  </si>
  <si>
    <t>1741-003</t>
  </si>
  <si>
    <t xml:space="preserve">Zostavax Shingles Adult Sdv   </t>
  </si>
  <si>
    <t xml:space="preserve">.65mL       </t>
  </si>
  <si>
    <t>00006496341</t>
  </si>
  <si>
    <t>1247453</t>
  </si>
  <si>
    <t xml:space="preserve">Cleaning Kit f/ Alere Afinion </t>
  </si>
  <si>
    <t>1116048</t>
  </si>
  <si>
    <t>1275851</t>
  </si>
  <si>
    <t xml:space="preserve">Narcan Nasal Spray            </t>
  </si>
  <si>
    <t xml:space="preserve">4mg/0.1ml   </t>
  </si>
  <si>
    <t>5204037</t>
  </si>
  <si>
    <t xml:space="preserve">Splint Finger W/o Foam        </t>
  </si>
  <si>
    <t xml:space="preserve">4-PRONG     </t>
  </si>
  <si>
    <t>9112-05</t>
  </si>
  <si>
    <t>5079907</t>
  </si>
  <si>
    <t xml:space="preserve">Sterile Water Inj 500ml       </t>
  </si>
  <si>
    <t xml:space="preserve">BAG500ml    </t>
  </si>
  <si>
    <t>L8501-01</t>
  </si>
  <si>
    <t xml:space="preserve">Synchromed Refill Kit         </t>
  </si>
  <si>
    <t>8551</t>
  </si>
  <si>
    <t>9870092</t>
  </si>
  <si>
    <t xml:space="preserve">25gx1-1/2"  </t>
  </si>
  <si>
    <t>305127</t>
  </si>
  <si>
    <t xml:space="preserve">Labels Radioactive 4x0.5      </t>
  </si>
  <si>
    <t xml:space="preserve">125/Rl  </t>
  </si>
  <si>
    <t>WTR-412</t>
  </si>
  <si>
    <t xml:space="preserve">Sweet-N-Low 400bx             </t>
  </si>
  <si>
    <t xml:space="preserve">400/Bx  </t>
  </si>
  <si>
    <t>814277</t>
  </si>
  <si>
    <t xml:space="preserve">Cannula Tubing f/Oxygen       </t>
  </si>
  <si>
    <t xml:space="preserve">15'         </t>
  </si>
  <si>
    <t>33241</t>
  </si>
  <si>
    <t>6850127</t>
  </si>
  <si>
    <t xml:space="preserve">Gammex PF PI Surg Green       </t>
  </si>
  <si>
    <t xml:space="preserve">SZ 8.5      </t>
  </si>
  <si>
    <t>20685285</t>
  </si>
  <si>
    <t xml:space="preserve">Marker Sharpie Fine Dz Re     </t>
  </si>
  <si>
    <t>203356</t>
  </si>
  <si>
    <t>0.3mm 3-1/4"</t>
  </si>
  <si>
    <t>PM-4793</t>
  </si>
  <si>
    <t xml:space="preserve">24fr        </t>
  </si>
  <si>
    <t>29-6-24</t>
  </si>
  <si>
    <t>1190661</t>
  </si>
  <si>
    <t xml:space="preserve">Cath Foley 14FR All-Sil       </t>
  </si>
  <si>
    <t>165814</t>
  </si>
  <si>
    <t>2990138</t>
  </si>
  <si>
    <t xml:space="preserve">Super       </t>
  </si>
  <si>
    <t>MT48054</t>
  </si>
  <si>
    <t>2880449</t>
  </si>
  <si>
    <t>Tourniquet Disp Textrd LF Blue</t>
  </si>
  <si>
    <t xml:space="preserve">.75x18in    </t>
  </si>
  <si>
    <t>CH7067</t>
  </si>
  <si>
    <t>1101458</t>
  </si>
  <si>
    <t xml:space="preserve">Bin Interlocking              </t>
  </si>
  <si>
    <t xml:space="preserve">9x3x2       </t>
  </si>
  <si>
    <t>11062</t>
  </si>
  <si>
    <t>3756848</t>
  </si>
  <si>
    <t xml:space="preserve">Heparin Sod Inj Porc MDV 5ml  </t>
  </si>
  <si>
    <t xml:space="preserve">10Mu/ml     </t>
  </si>
  <si>
    <t>63323054207</t>
  </si>
  <si>
    <t>9539499</t>
  </si>
  <si>
    <t xml:space="preserve">Cuticle Nipper 4" Convex      </t>
  </si>
  <si>
    <t xml:space="preserve">S/s         </t>
  </si>
  <si>
    <t>40-245-SS</t>
  </si>
  <si>
    <t xml:space="preserve">Heel Wedge                    </t>
  </si>
  <si>
    <t xml:space="preserve">3"Wx4"L     </t>
  </si>
  <si>
    <t>6366</t>
  </si>
  <si>
    <t xml:space="preserve">8Draw Blk   </t>
  </si>
  <si>
    <t>551328</t>
  </si>
  <si>
    <t xml:space="preserve">Cando Kettlebell 10lb Vinyl   </t>
  </si>
  <si>
    <t>10-3193</t>
  </si>
  <si>
    <t>6589165</t>
  </si>
  <si>
    <t xml:space="preserve">Akro Bins 10-7/8x4-1/8x4      </t>
  </si>
  <si>
    <t>30224BLUE</t>
  </si>
  <si>
    <t xml:space="preserve">Hip Joint Model               </t>
  </si>
  <si>
    <t>Z4554</t>
  </si>
  <si>
    <t xml:space="preserve">Prosphyg BP Cuff Adult        </t>
  </si>
  <si>
    <t>760-11AGR</t>
  </si>
  <si>
    <t>BR10-17512</t>
  </si>
  <si>
    <t xml:space="preserve">Liquichek Immuno Control Lev3 </t>
  </si>
  <si>
    <t xml:space="preserve">1x6ml       </t>
  </si>
  <si>
    <t>593</t>
  </si>
  <si>
    <t xml:space="preserve">Myobloc Inj. Vial             </t>
  </si>
  <si>
    <t xml:space="preserve">5000u/1mL   </t>
  </si>
  <si>
    <t>1045471110</t>
  </si>
  <si>
    <t xml:space="preserve">Pillow Protector Knit-Cote Wh </t>
  </si>
  <si>
    <t xml:space="preserve">21X27       </t>
  </si>
  <si>
    <t>50244</t>
  </si>
  <si>
    <t>4998004</t>
  </si>
  <si>
    <t xml:space="preserve">Tape Cloth Porous Roll        </t>
  </si>
  <si>
    <t>MS-15510</t>
  </si>
  <si>
    <t>6549789</t>
  </si>
  <si>
    <t xml:space="preserve">Suture Vcl+ Antib Vio CT1     </t>
  </si>
  <si>
    <t>VCP339H</t>
  </si>
  <si>
    <t>1278374</t>
  </si>
  <si>
    <t xml:space="preserve">BP Air-Flo Control Valve      </t>
  </si>
  <si>
    <t>1892</t>
  </si>
  <si>
    <t xml:space="preserve">PROTECTOR,SHEET,X-LG,25/P     </t>
  </si>
  <si>
    <t xml:space="preserve">25      </t>
  </si>
  <si>
    <t>500587</t>
  </si>
  <si>
    <t xml:space="preserve">Wbstr Ndl   </t>
  </si>
  <si>
    <t>768</t>
  </si>
  <si>
    <t>1099963</t>
  </si>
  <si>
    <t xml:space="preserve">Forceps Hartman Alligator     </t>
  </si>
  <si>
    <t>2802</t>
  </si>
  <si>
    <t>6430387</t>
  </si>
  <si>
    <t xml:space="preserve">Diapers Huggies Little Movers </t>
  </si>
  <si>
    <t xml:space="preserve">14/Pk   </t>
  </si>
  <si>
    <t>10517</t>
  </si>
  <si>
    <t>5731932</t>
  </si>
  <si>
    <t xml:space="preserve">Underpads Extra 23"X36"       </t>
  </si>
  <si>
    <t>SCAMOL</t>
  </si>
  <si>
    <t>355</t>
  </si>
  <si>
    <t xml:space="preserve">Needle Adapter SS             </t>
  </si>
  <si>
    <t>5122</t>
  </si>
  <si>
    <t>1688424</t>
  </si>
  <si>
    <t xml:space="preserve">Specula Ear Disp              </t>
  </si>
  <si>
    <t>5185</t>
  </si>
  <si>
    <t>1126074</t>
  </si>
  <si>
    <t xml:space="preserve">Pocket Sphyg Pro LF Black     </t>
  </si>
  <si>
    <t>760-13TBKHS</t>
  </si>
  <si>
    <t>1266843</t>
  </si>
  <si>
    <t>Thermometer Electronic Pro6000</t>
  </si>
  <si>
    <t xml:space="preserve">Ear         </t>
  </si>
  <si>
    <t>06000-300</t>
  </si>
  <si>
    <t xml:space="preserve">Sensor Finger SpO2 2.5m       </t>
  </si>
  <si>
    <t xml:space="preserve">Adult Reuse </t>
  </si>
  <si>
    <t>02.01.210119</t>
  </si>
  <si>
    <t>79-83371</t>
  </si>
  <si>
    <t>3709222</t>
  </si>
  <si>
    <t xml:space="preserve">H Pylori Test Capsules        </t>
  </si>
  <si>
    <t>Ulcer Detect</t>
  </si>
  <si>
    <t>60442</t>
  </si>
  <si>
    <t xml:space="preserve">T-Rex       </t>
  </si>
  <si>
    <t>67995-1023-3</t>
  </si>
  <si>
    <t>1113788</t>
  </si>
  <si>
    <t xml:space="preserve">Light Handle Cover Disp       </t>
  </si>
  <si>
    <t xml:space="preserve">Flexible    </t>
  </si>
  <si>
    <t xml:space="preserve">160/Ca  </t>
  </si>
  <si>
    <t>XODUS</t>
  </si>
  <si>
    <t>60511</t>
  </si>
  <si>
    <t xml:space="preserve">Control Truecontrol Glucose   </t>
  </si>
  <si>
    <t xml:space="preserve">Level 1     </t>
  </si>
  <si>
    <t>56151086501</t>
  </si>
  <si>
    <t>1123467</t>
  </si>
  <si>
    <t xml:space="preserve">Sodium Hydroxide 10% 16oz     </t>
  </si>
  <si>
    <t>400498</t>
  </si>
  <si>
    <t xml:space="preserve">G10VP       </t>
  </si>
  <si>
    <t>936340</t>
  </si>
  <si>
    <t>8132035</t>
  </si>
  <si>
    <t xml:space="preserve">Belt Disposable/Fetal Monitor </t>
  </si>
  <si>
    <t>4425FAO</t>
  </si>
  <si>
    <t>7765446</t>
  </si>
  <si>
    <t xml:space="preserve">Desk Charger w/Lithium        </t>
  </si>
  <si>
    <t xml:space="preserve">Ion Handles </t>
  </si>
  <si>
    <t>71641-MS</t>
  </si>
  <si>
    <t xml:space="preserve">Laminaria 5mm W/ Button       </t>
  </si>
  <si>
    <t>021025</t>
  </si>
  <si>
    <t>8291907</t>
  </si>
  <si>
    <t xml:space="preserve">Gauze Bandage Sterile         </t>
  </si>
  <si>
    <t xml:space="preserve">12rl/Bg </t>
  </si>
  <si>
    <t>81200000</t>
  </si>
  <si>
    <t xml:space="preserve">Shears Minimedicut Blk        </t>
  </si>
  <si>
    <t xml:space="preserve">5.5         </t>
  </si>
  <si>
    <t>321BK</t>
  </si>
  <si>
    <t>9535703</t>
  </si>
  <si>
    <t xml:space="preserve">X-Narrow    </t>
  </si>
  <si>
    <t>30-62</t>
  </si>
  <si>
    <t xml:space="preserve">Cando Kettlebell 25lb Vinyl   </t>
  </si>
  <si>
    <t xml:space="preserve">Silver      </t>
  </si>
  <si>
    <t>10-3196</t>
  </si>
  <si>
    <t xml:space="preserve">10X6.5X2    </t>
  </si>
  <si>
    <t>1002P</t>
  </si>
  <si>
    <t>1116056</t>
  </si>
  <si>
    <t xml:space="preserve">Underpad LT Absorb            </t>
  </si>
  <si>
    <t xml:space="preserve">150/CA  </t>
  </si>
  <si>
    <t>H-3030</t>
  </si>
  <si>
    <t>1009184</t>
  </si>
  <si>
    <t xml:space="preserve">Vaginal Speculum Graves Econ  </t>
  </si>
  <si>
    <t>100-9184</t>
  </si>
  <si>
    <t>2880258</t>
  </si>
  <si>
    <t xml:space="preserve">Bandage Plastic Adhesive Spot </t>
  </si>
  <si>
    <t>C-BDPSP</t>
  </si>
  <si>
    <t xml:space="preserve">Electrode Digital Ring        </t>
  </si>
  <si>
    <t xml:space="preserve">18"         </t>
  </si>
  <si>
    <t>6032-TP</t>
  </si>
  <si>
    <t>6601925</t>
  </si>
  <si>
    <t>0165V22S</t>
  </si>
  <si>
    <t xml:space="preserve">Physio Electrodes Cadence     </t>
  </si>
  <si>
    <t>Pediatr Pads</t>
  </si>
  <si>
    <t>22550P-</t>
  </si>
  <si>
    <t xml:space="preserve">Suture Chromic Gut Black      </t>
  </si>
  <si>
    <t>C1638N</t>
  </si>
  <si>
    <t xml:space="preserve">Speculum Nasal 18mm Blade Ped </t>
  </si>
  <si>
    <t>BR46-11613</t>
  </si>
  <si>
    <t>6190041</t>
  </si>
  <si>
    <t xml:space="preserve">Surgeon Blade SS              </t>
  </si>
  <si>
    <t>3001T-11</t>
  </si>
  <si>
    <t>4995245</t>
  </si>
  <si>
    <t xml:space="preserve">Sign Wall AED Two-Way         </t>
  </si>
  <si>
    <t xml:space="preserve">10"x7"      </t>
  </si>
  <si>
    <t>DAC-231</t>
  </si>
  <si>
    <t xml:space="preserve">MAYO HEGAR Needle Holder      </t>
  </si>
  <si>
    <t>BR24-18414</t>
  </si>
  <si>
    <t>1215473</t>
  </si>
  <si>
    <t xml:space="preserve">Label Medication Added FL Red </t>
  </si>
  <si>
    <t xml:space="preserve">2.5x2.5"    </t>
  </si>
  <si>
    <t xml:space="preserve">500/Rl  </t>
  </si>
  <si>
    <t>59713260</t>
  </si>
  <si>
    <t>216x140x300"</t>
  </si>
  <si>
    <t>2769867</t>
  </si>
  <si>
    <t>9532331</t>
  </si>
  <si>
    <t xml:space="preserve">Scalpels Disposable Sterile   </t>
  </si>
  <si>
    <t>4-410</t>
  </si>
  <si>
    <t>1048588</t>
  </si>
  <si>
    <t xml:space="preserve">Sponge Premium Non-Sterile    </t>
  </si>
  <si>
    <t>9880112</t>
  </si>
  <si>
    <t xml:space="preserve">Sponge Non-Woven LF NS 4Ply   </t>
  </si>
  <si>
    <t>C-NWS224</t>
  </si>
  <si>
    <t xml:space="preserve">Sugar Cannister 20 Oz         </t>
  </si>
  <si>
    <t>814293</t>
  </si>
  <si>
    <t xml:space="preserve">Negative    </t>
  </si>
  <si>
    <t>10311135</t>
  </si>
  <si>
    <t>1065451</t>
  </si>
  <si>
    <t xml:space="preserve">50mm        </t>
  </si>
  <si>
    <t>S53158</t>
  </si>
  <si>
    <t>1093061</t>
  </si>
  <si>
    <t xml:space="preserve">Isovue 370 76%                </t>
  </si>
  <si>
    <t>131635</t>
  </si>
  <si>
    <t>1237303</t>
  </si>
  <si>
    <t xml:space="preserve">Indicator Steam Attest        </t>
  </si>
  <si>
    <t>1292</t>
  </si>
  <si>
    <t xml:space="preserve">Tube Tympanostomy Vent Touna  </t>
  </si>
  <si>
    <t xml:space="preserve">1.4mm       </t>
  </si>
  <si>
    <t>VT-0405-01</t>
  </si>
  <si>
    <t>1209835</t>
  </si>
  <si>
    <t xml:space="preserve">Otoscope Specula 4.0mm        </t>
  </si>
  <si>
    <t xml:space="preserve">1000/bg </t>
  </si>
  <si>
    <t>7400</t>
  </si>
  <si>
    <t>1103209</t>
  </si>
  <si>
    <t xml:space="preserve">Cuff SC Adult LG 2-Tube       </t>
  </si>
  <si>
    <t>REUSE-12-2SC</t>
  </si>
  <si>
    <t>7777198</t>
  </si>
  <si>
    <t xml:space="preserve">Sterility Steam Indicators    </t>
  </si>
  <si>
    <t xml:space="preserve">Comply      </t>
  </si>
  <si>
    <t xml:space="preserve">240/Bx  </t>
  </si>
  <si>
    <t>1250</t>
  </si>
  <si>
    <t>1126777</t>
  </si>
  <si>
    <t xml:space="preserve">Steth Dualhead Teaching Blk   </t>
  </si>
  <si>
    <t>671HS</t>
  </si>
  <si>
    <t xml:space="preserve">Clip Alligator White          </t>
  </si>
  <si>
    <t>NIK-20W</t>
  </si>
  <si>
    <t xml:space="preserve">Dr. Grip COG Ballpt Pen       </t>
  </si>
  <si>
    <t xml:space="preserve">MedPt Pk Br </t>
  </si>
  <si>
    <t>527056</t>
  </si>
  <si>
    <t xml:space="preserve">Splint Wrist Right            </t>
  </si>
  <si>
    <t>ORT19400RXL</t>
  </si>
  <si>
    <t xml:space="preserve">Rack Wall Peg f/Lead Aprons   </t>
  </si>
  <si>
    <t xml:space="preserve">3x35.5"     </t>
  </si>
  <si>
    <t>16427</t>
  </si>
  <si>
    <t>3900376</t>
  </si>
  <si>
    <t>Dial Sensitive Antmicrobl Soap</t>
  </si>
  <si>
    <t xml:space="preserve">Liter   </t>
  </si>
  <si>
    <t>2340082839</t>
  </si>
  <si>
    <t xml:space="preserve">Nestle Perrier Mineral Water  </t>
  </si>
  <si>
    <t>307224</t>
  </si>
  <si>
    <t xml:space="preserve">Calibrator Bcarb Lvl 1&amp;2      </t>
  </si>
  <si>
    <t xml:space="preserve">25mL        </t>
  </si>
  <si>
    <t>ODC0019</t>
  </si>
  <si>
    <t xml:space="preserve">Biohazard Bag Red             </t>
  </si>
  <si>
    <t xml:space="preserve">40X46       </t>
  </si>
  <si>
    <t>44-13</t>
  </si>
  <si>
    <t>6835270</t>
  </si>
  <si>
    <t xml:space="preserve">Sling Bag Trainers Bag        </t>
  </si>
  <si>
    <t>16017</t>
  </si>
  <si>
    <t xml:space="preserve">Tubing Rubber Ltx 50'Black    </t>
  </si>
  <si>
    <t xml:space="preserve">1/4x1/8"    </t>
  </si>
  <si>
    <t xml:space="preserve">1Rl/Bx  </t>
  </si>
  <si>
    <t>10923</t>
  </si>
  <si>
    <t>1220838</t>
  </si>
  <si>
    <t>Scissor IUD Blunt/Blunt Curved</t>
  </si>
  <si>
    <t xml:space="preserve">9"          </t>
  </si>
  <si>
    <t>BR08-50623</t>
  </si>
  <si>
    <t>9532338</t>
  </si>
  <si>
    <t xml:space="preserve">Forcep Adson Tung/Carb Serr   </t>
  </si>
  <si>
    <t>Delic 4-3/4"</t>
  </si>
  <si>
    <t>6-118TC</t>
  </si>
  <si>
    <t>1215931</t>
  </si>
  <si>
    <t xml:space="preserve">UBD w/Pouch Port Screen       </t>
  </si>
  <si>
    <t xml:space="preserve">Grad        </t>
  </si>
  <si>
    <t>1222-4554SCR</t>
  </si>
  <si>
    <t xml:space="preserve">Amby Bag Single Patient Use   </t>
  </si>
  <si>
    <t xml:space="preserve">2 Pediatric </t>
  </si>
  <si>
    <t>530213000</t>
  </si>
  <si>
    <t>3962459</t>
  </si>
  <si>
    <t xml:space="preserve">Suture Biosyn Mono Ud P12     </t>
  </si>
  <si>
    <t>SM5638</t>
  </si>
  <si>
    <t xml:space="preserve">Wall Bp Unit W/3 Cuffs        </t>
  </si>
  <si>
    <t xml:space="preserve">Lg/bskt     </t>
  </si>
  <si>
    <t>0870</t>
  </si>
  <si>
    <t>MH21-536</t>
  </si>
  <si>
    <t>8295751</t>
  </si>
  <si>
    <t xml:space="preserve">Lg          </t>
  </si>
  <si>
    <t>66440000</t>
  </si>
  <si>
    <t>2881550</t>
  </si>
  <si>
    <t xml:space="preserve">6X10        </t>
  </si>
  <si>
    <t>90610</t>
  </si>
  <si>
    <t>3320003</t>
  </si>
  <si>
    <t xml:space="preserve">Catheter Foley Kenguard Silic </t>
  </si>
  <si>
    <t xml:space="preserve">18FR 5cc    </t>
  </si>
  <si>
    <t>3563-</t>
  </si>
  <si>
    <t>1174248</t>
  </si>
  <si>
    <t xml:space="preserve">Diff Pack f/DXH               </t>
  </si>
  <si>
    <t xml:space="preserve">R1/R2       </t>
  </si>
  <si>
    <t>628020</t>
  </si>
  <si>
    <t xml:space="preserve">Holder ET Tube w/Bite Block   </t>
  </si>
  <si>
    <t>ETTHMB</t>
  </si>
  <si>
    <t>4676235</t>
  </si>
  <si>
    <t xml:space="preserve">Comfort Gel Pack Hot/Cold     </t>
  </si>
  <si>
    <t xml:space="preserve">Round       </t>
  </si>
  <si>
    <t>ACCMFG</t>
  </si>
  <si>
    <t>CGPROUNDBLUE</t>
  </si>
  <si>
    <t>9798362</t>
  </si>
  <si>
    <t xml:space="preserve">De Lens Paper 4x6"            </t>
  </si>
  <si>
    <t>RAYDEN</t>
  </si>
  <si>
    <t>20205500</t>
  </si>
  <si>
    <t>1819898</t>
  </si>
  <si>
    <t xml:space="preserve">4mL/Vl  </t>
  </si>
  <si>
    <t>00409610204</t>
  </si>
  <si>
    <t>79-95277</t>
  </si>
  <si>
    <t>1126077</t>
  </si>
  <si>
    <t>776HS</t>
  </si>
  <si>
    <t>1045895</t>
  </si>
  <si>
    <t xml:space="preserve">Thermometer Memory Monitoring </t>
  </si>
  <si>
    <t xml:space="preserve">Digtail     </t>
  </si>
  <si>
    <t>4048</t>
  </si>
  <si>
    <t>1252052</t>
  </si>
  <si>
    <t xml:space="preserve">Mometasone Furoate Ointment   </t>
  </si>
  <si>
    <t>4316964</t>
  </si>
  <si>
    <t xml:space="preserve">Bags Zip Poly 2ml 4x6 100     </t>
  </si>
  <si>
    <t>292851</t>
  </si>
  <si>
    <t xml:space="preserve">Sz 4        </t>
  </si>
  <si>
    <t>47401-W04</t>
  </si>
  <si>
    <t xml:space="preserve">Training Kit Handwash         </t>
  </si>
  <si>
    <t>K102</t>
  </si>
  <si>
    <t xml:space="preserve">Forceps Adson Micro Tissue    </t>
  </si>
  <si>
    <t xml:space="preserve">w/Platform  </t>
  </si>
  <si>
    <t>BR10-17312</t>
  </si>
  <si>
    <t>121473</t>
  </si>
  <si>
    <t>7610029</t>
  </si>
  <si>
    <t>3.9oz/Cn</t>
  </si>
  <si>
    <t>0386-0008-03</t>
  </si>
  <si>
    <t>7535945</t>
  </si>
  <si>
    <t>Towel Absorbent White Disposbl</t>
  </si>
  <si>
    <t xml:space="preserve">15x25       </t>
  </si>
  <si>
    <t>5550</t>
  </si>
  <si>
    <t>1117561</t>
  </si>
  <si>
    <t xml:space="preserve">Cuff SC Reuse Adult Long      </t>
  </si>
  <si>
    <t xml:space="preserve">2 Tube      </t>
  </si>
  <si>
    <t>REUSE-11L-2SC</t>
  </si>
  <si>
    <t>3646660</t>
  </si>
  <si>
    <t xml:space="preserve">Splint Ortho Versi Splint Ank </t>
  </si>
  <si>
    <t>White Lg Reg</t>
  </si>
  <si>
    <t>AKL-6371-WH-LRG</t>
  </si>
  <si>
    <t>1205499</t>
  </si>
  <si>
    <t xml:space="preserve">Can Biohazard Step-On PE      </t>
  </si>
  <si>
    <t xml:space="preserve">10Gal       </t>
  </si>
  <si>
    <t>1336</t>
  </si>
  <si>
    <t>1280491</t>
  </si>
  <si>
    <t>HYDROX</t>
  </si>
  <si>
    <t>I0020</t>
  </si>
  <si>
    <t xml:space="preserve">Tube Withdrawal f/LN2 Dewar   </t>
  </si>
  <si>
    <t>SpcfyMfr/Siz</t>
  </si>
  <si>
    <t>503</t>
  </si>
  <si>
    <t xml:space="preserve">Burg Adult  </t>
  </si>
  <si>
    <t>768-670-11ABD</t>
  </si>
  <si>
    <t>1530509</t>
  </si>
  <si>
    <t>N88RX03T</t>
  </si>
  <si>
    <t>7776430</t>
  </si>
  <si>
    <t xml:space="preserve">Splint Scotchcast 1 Step Fbgl </t>
  </si>
  <si>
    <t xml:space="preserve">4X30"       </t>
  </si>
  <si>
    <t>76430</t>
  </si>
  <si>
    <t>306522</t>
  </si>
  <si>
    <t>08-0002</t>
  </si>
  <si>
    <t>5667420</t>
  </si>
  <si>
    <t xml:space="preserve">Lumiview Bulb Halogen Replace </t>
  </si>
  <si>
    <t>08500-U6</t>
  </si>
  <si>
    <t xml:space="preserve">Periodic Acid 1 %             </t>
  </si>
  <si>
    <t xml:space="preserve">16oz/bt </t>
  </si>
  <si>
    <t>PA-16</t>
  </si>
  <si>
    <t>2033868</t>
  </si>
  <si>
    <t xml:space="preserve">Laryngoscope Blade Miller     </t>
  </si>
  <si>
    <t>68063</t>
  </si>
  <si>
    <t xml:space="preserve">AllSpecs Ear Speculum 4mm     </t>
  </si>
  <si>
    <t>B-000-11-127-166</t>
  </si>
  <si>
    <t xml:space="preserve">Halsted Mosquito Forcep Str   </t>
  </si>
  <si>
    <t>7-14</t>
  </si>
  <si>
    <t>3665719</t>
  </si>
  <si>
    <t xml:space="preserve">Room Status Signal 4-Flag     </t>
  </si>
  <si>
    <t>Contemporary</t>
  </si>
  <si>
    <t>I4CF169774</t>
  </si>
  <si>
    <t>1276987</t>
  </si>
  <si>
    <t xml:space="preserve">Cuff w/Bag                    </t>
  </si>
  <si>
    <t xml:space="preserve">Large Arm   </t>
  </si>
  <si>
    <t>1869</t>
  </si>
  <si>
    <t xml:space="preserve">Model Colon GPI Anatomicals   </t>
  </si>
  <si>
    <t>811215</t>
  </si>
  <si>
    <t>6943854</t>
  </si>
  <si>
    <t xml:space="preserve">Hypodermic Needle             </t>
  </si>
  <si>
    <t xml:space="preserve">22x1-1/2    </t>
  </si>
  <si>
    <t>1188822112</t>
  </si>
  <si>
    <t xml:space="preserve">Cup Medicine Metal Cup        </t>
  </si>
  <si>
    <t>US066</t>
  </si>
  <si>
    <t>231948</t>
  </si>
  <si>
    <t xml:space="preserve">Cabinet Med Single Door       </t>
  </si>
  <si>
    <t xml:space="preserve">16x12       </t>
  </si>
  <si>
    <t>2721</t>
  </si>
  <si>
    <t xml:space="preserve">Acetic Acid ASC Grade 99.7%   </t>
  </si>
  <si>
    <t>EM-AX0073P-5</t>
  </si>
  <si>
    <t xml:space="preserve">2.5mL       </t>
  </si>
  <si>
    <t>7314</t>
  </si>
  <si>
    <t xml:space="preserve">Tray Cover 8.5x12.25          </t>
  </si>
  <si>
    <t>917512</t>
  </si>
  <si>
    <t>1291210</t>
  </si>
  <si>
    <t xml:space="preserve">Tretinoin Cream               </t>
  </si>
  <si>
    <t xml:space="preserve">45gm/Tb </t>
  </si>
  <si>
    <t>5351663</t>
  </si>
  <si>
    <t xml:space="preserve">Scissor Mayo Curved           </t>
  </si>
  <si>
    <t>BR08-16123</t>
  </si>
  <si>
    <t>1187427</t>
  </si>
  <si>
    <t xml:space="preserve">Proximate Stapler Skin Reg SS </t>
  </si>
  <si>
    <t>w/35 Staples</t>
  </si>
  <si>
    <t>PXR35</t>
  </si>
  <si>
    <t>1514616</t>
  </si>
  <si>
    <t xml:space="preserve">Sphygmom Cuff&amp;bladder         </t>
  </si>
  <si>
    <t>05-260-023</t>
  </si>
  <si>
    <t>2709660</t>
  </si>
  <si>
    <t xml:space="preserve">Armsling Pediatric            </t>
  </si>
  <si>
    <t>SCOTSP</t>
  </si>
  <si>
    <t>1214L</t>
  </si>
  <si>
    <t>9874792</t>
  </si>
  <si>
    <t xml:space="preserve">Syringe w/Needle Sub-Q 3cc    </t>
  </si>
  <si>
    <t xml:space="preserve">26x5/8"     </t>
  </si>
  <si>
    <t>309587</t>
  </si>
  <si>
    <t xml:space="preserve">Calendar Wall Mnthly 8x11     </t>
  </si>
  <si>
    <t>5400489</t>
  </si>
  <si>
    <t>5550505</t>
  </si>
  <si>
    <t>Sterrad NX Cassette Collection</t>
  </si>
  <si>
    <t xml:space="preserve">Box         </t>
  </si>
  <si>
    <t>96-4100</t>
  </si>
  <si>
    <t>1114782</t>
  </si>
  <si>
    <t xml:space="preserve">Numbered Padlock Seal         </t>
  </si>
  <si>
    <t>7910</t>
  </si>
  <si>
    <t>1080448</t>
  </si>
  <si>
    <t xml:space="preserve">Thermal Paper/Clinitek 50     </t>
  </si>
  <si>
    <t>TP57B100TSO</t>
  </si>
  <si>
    <t>6120590</t>
  </si>
  <si>
    <t xml:space="preserve">Medipore Tape                 </t>
  </si>
  <si>
    <t>2963</t>
  </si>
  <si>
    <t>660150</t>
  </si>
  <si>
    <t xml:space="preserve">Needle Myoject LL             </t>
  </si>
  <si>
    <t xml:space="preserve">27Gx37mm    </t>
  </si>
  <si>
    <t>MJT-3727-LL</t>
  </si>
  <si>
    <t xml:space="preserve">Clorox Disinfecting Spray     </t>
  </si>
  <si>
    <t xml:space="preserve">19-oz       </t>
  </si>
  <si>
    <t>776944</t>
  </si>
  <si>
    <t>3675090</t>
  </si>
  <si>
    <t xml:space="preserve">Catheter 100% Sil Foley 3ML   </t>
  </si>
  <si>
    <t>DYND11554</t>
  </si>
  <si>
    <t xml:space="preserve">Collar Vista Set Pe Cerv      </t>
  </si>
  <si>
    <t>13-19" Adult</t>
  </si>
  <si>
    <t>79-83380</t>
  </si>
  <si>
    <t xml:space="preserve">Tape KT Mega Classic 2"x125'  </t>
  </si>
  <si>
    <t>25-3416MR</t>
  </si>
  <si>
    <t>6010393</t>
  </si>
  <si>
    <t xml:space="preserve">Ethanol Solution 70%          </t>
  </si>
  <si>
    <t xml:space="preserve">16oz Bottle </t>
  </si>
  <si>
    <t>400448</t>
  </si>
  <si>
    <t xml:space="preserve">Punch Biopsy Tischler Ceramix </t>
  </si>
  <si>
    <t xml:space="preserve">Mini 20cm   </t>
  </si>
  <si>
    <t>1060</t>
  </si>
  <si>
    <t>1125473</t>
  </si>
  <si>
    <t>Double Hrz Wire Glove Box Hldr</t>
  </si>
  <si>
    <t>BHDH00440S</t>
  </si>
  <si>
    <t>3958384</t>
  </si>
  <si>
    <t xml:space="preserve">Cup Paper Waxed 4oz           </t>
  </si>
  <si>
    <t>SOLO404</t>
  </si>
  <si>
    <t>KND-18554</t>
  </si>
  <si>
    <t>4666981</t>
  </si>
  <si>
    <t xml:space="preserve">Rob-Nel Catheter 16" 14Fr     </t>
  </si>
  <si>
    <t>8888492041</t>
  </si>
  <si>
    <t>1300024</t>
  </si>
  <si>
    <t xml:space="preserve">Tuftek Traveler Junior Kit    </t>
  </si>
  <si>
    <t>121450</t>
  </si>
  <si>
    <t>4995311</t>
  </si>
  <si>
    <t xml:space="preserve">Pad Lock Numbered Seal Blue   </t>
  </si>
  <si>
    <t xml:space="preserve">Clay        </t>
  </si>
  <si>
    <t>67524-T18</t>
  </si>
  <si>
    <t>1174963</t>
  </si>
  <si>
    <t>Punch Biopsy Acu-Punch SS Strl</t>
  </si>
  <si>
    <t xml:space="preserve">3mm Disp    </t>
  </si>
  <si>
    <t>P325</t>
  </si>
  <si>
    <t>6006583</t>
  </si>
  <si>
    <t xml:space="preserve">Jar Sundry Plastic            </t>
  </si>
  <si>
    <t xml:space="preserve">5/St    </t>
  </si>
  <si>
    <t>4019</t>
  </si>
  <si>
    <t xml:space="preserve">Chart Anatomical Preg/Birth   </t>
  </si>
  <si>
    <t>9781587791840</t>
  </si>
  <si>
    <t xml:space="preserve">ORGANIZER,EXPO 2              </t>
  </si>
  <si>
    <t>183028</t>
  </si>
  <si>
    <t xml:space="preserve">Hemocue HBC Control Norml     </t>
  </si>
  <si>
    <t xml:space="preserve">1.5mL       </t>
  </si>
  <si>
    <t>GH00NX</t>
  </si>
  <si>
    <t>30-RKS1</t>
  </si>
  <si>
    <t>9532292</t>
  </si>
  <si>
    <t xml:space="preserve">50/pk   </t>
  </si>
  <si>
    <t>ST5-304</t>
  </si>
  <si>
    <t xml:space="preserve">Muscle &amp; Spine Disorder       </t>
  </si>
  <si>
    <t xml:space="preserve">Chart       </t>
  </si>
  <si>
    <t>CH5900</t>
  </si>
  <si>
    <t xml:space="preserve">Replica Body Fat Life/Form    </t>
  </si>
  <si>
    <t xml:space="preserve">5 lbs       </t>
  </si>
  <si>
    <t>WA04313M</t>
  </si>
  <si>
    <t xml:space="preserve">Black Large </t>
  </si>
  <si>
    <t>264035</t>
  </si>
  <si>
    <t>8900573</t>
  </si>
  <si>
    <t>Container Chemotherapy Shrpsft</t>
  </si>
  <si>
    <t>Yellow 18gal</t>
  </si>
  <si>
    <t>8939</t>
  </si>
  <si>
    <t>3682888</t>
  </si>
  <si>
    <t>Jewel Tone 2019 ET Label Orang</t>
  </si>
  <si>
    <t xml:space="preserve">.5 x 1      </t>
  </si>
  <si>
    <t>0219ORJTE</t>
  </si>
  <si>
    <t>1291446</t>
  </si>
  <si>
    <t>Sign "Stop No Food Or Drink Al</t>
  </si>
  <si>
    <t>8EHE3</t>
  </si>
  <si>
    <t xml:space="preserve">SORTER,MESH,DESK,BLACK        </t>
  </si>
  <si>
    <t>311674</t>
  </si>
  <si>
    <t xml:space="preserve">Packing Nasal M-Type LG       </t>
  </si>
  <si>
    <t xml:space="preserve">8x1.5x2cm   </t>
  </si>
  <si>
    <t>RH-7405-10</t>
  </si>
  <si>
    <t xml:space="preserve">Forcep Vasectomy Piercing     </t>
  </si>
  <si>
    <t>85-6224</t>
  </si>
  <si>
    <t xml:space="preserve">1/2"x3"     </t>
  </si>
  <si>
    <t>801407</t>
  </si>
  <si>
    <t>6544818</t>
  </si>
  <si>
    <t>J415H</t>
  </si>
  <si>
    <t xml:space="preserve">23x15x5.5   </t>
  </si>
  <si>
    <t>82076</t>
  </si>
  <si>
    <t>3254771</t>
  </si>
  <si>
    <t xml:space="preserve">Eeg Conductive Media          </t>
  </si>
  <si>
    <t xml:space="preserve">8OZ         </t>
  </si>
  <si>
    <t xml:space="preserve">3/CA    </t>
  </si>
  <si>
    <t>30806718</t>
  </si>
  <si>
    <t xml:space="preserve">Curette Dermal 2mm Tip        </t>
  </si>
  <si>
    <t>96-1190</t>
  </si>
  <si>
    <t>1153557</t>
  </si>
  <si>
    <t xml:space="preserve">Sklar Enzymatic               </t>
  </si>
  <si>
    <t xml:space="preserve">1Gal/Ea </t>
  </si>
  <si>
    <t>10-2777</t>
  </si>
  <si>
    <t>9536054</t>
  </si>
  <si>
    <t xml:space="preserve">Keyes Biopsy Punch Disposable </t>
  </si>
  <si>
    <t xml:space="preserve">8mm         </t>
  </si>
  <si>
    <t>33-37</t>
  </si>
  <si>
    <t xml:space="preserve">Booklet Edu The Thyroid Book  </t>
  </si>
  <si>
    <t xml:space="preserve">8x11-1/2"   </t>
  </si>
  <si>
    <t>11986</t>
  </si>
  <si>
    <t>1245373</t>
  </si>
  <si>
    <t xml:space="preserve">IV Set Basic                  </t>
  </si>
  <si>
    <t>59915</t>
  </si>
  <si>
    <t>1046530</t>
  </si>
  <si>
    <t xml:space="preserve">Fentanyl Citrate Inj Amps 2ml </t>
  </si>
  <si>
    <t xml:space="preserve">50mcg/mL    </t>
  </si>
  <si>
    <t>ABBNRX</t>
  </si>
  <si>
    <t>00409909332</t>
  </si>
  <si>
    <t xml:space="preserve">Bone Marrow Tray              </t>
  </si>
  <si>
    <t>BMT1104TL</t>
  </si>
  <si>
    <t xml:space="preserve">Wastebasket Rsn Step-On 13gal </t>
  </si>
  <si>
    <t>428162</t>
  </si>
  <si>
    <t>7020012</t>
  </si>
  <si>
    <t xml:space="preserve">Wet         </t>
  </si>
  <si>
    <t>E501WATM</t>
  </si>
  <si>
    <t>6003151</t>
  </si>
  <si>
    <t xml:space="preserve">Electrode EKG                 </t>
  </si>
  <si>
    <t xml:space="preserve">Compliance Kit "Cover Cough"  </t>
  </si>
  <si>
    <t xml:space="preserve">18x22"      </t>
  </si>
  <si>
    <t>BD211-0023</t>
  </si>
  <si>
    <t xml:space="preserve">Jar Tall Wide Mouth Clr Glass </t>
  </si>
  <si>
    <t>05 719 271</t>
  </si>
  <si>
    <t>1047055</t>
  </si>
  <si>
    <t xml:space="preserve">Furosemide Inj Ansyr Syr 4ml  </t>
  </si>
  <si>
    <t>00409963104</t>
  </si>
  <si>
    <t xml:space="preserve">18" D Soho 3 Dr Organizer Bla </t>
  </si>
  <si>
    <t>229860</t>
  </si>
  <si>
    <t>1152640</t>
  </si>
  <si>
    <t xml:space="preserve">Plug For Catheter W/Caps      </t>
  </si>
  <si>
    <t>1600-</t>
  </si>
  <si>
    <t>2"x4yd Black</t>
  </si>
  <si>
    <t>4872</t>
  </si>
  <si>
    <t xml:space="preserve">Sound Dittel                  </t>
  </si>
  <si>
    <t xml:space="preserve">12FR        </t>
  </si>
  <si>
    <t>29-8-12</t>
  </si>
  <si>
    <t>1043748</t>
  </si>
  <si>
    <t xml:space="preserve">Bib Holders Chain             </t>
  </si>
  <si>
    <t>3822-1</t>
  </si>
  <si>
    <t xml:space="preserve">Scissors Suture NB 4-3/4"     </t>
  </si>
  <si>
    <t>22-2947</t>
  </si>
  <si>
    <t>1787919</t>
  </si>
  <si>
    <t>Electrode Q-Trace Gold Resting</t>
  </si>
  <si>
    <t>30807732-</t>
  </si>
  <si>
    <t>9537455</t>
  </si>
  <si>
    <t>Kevorkian-Younge Biopsy Curett</t>
  </si>
  <si>
    <t>30-1382</t>
  </si>
  <si>
    <t xml:space="preserve">Finger Traps Adult N/S        </t>
  </si>
  <si>
    <t xml:space="preserve">SM-XLG      </t>
  </si>
  <si>
    <t>931211</t>
  </si>
  <si>
    <t>6430277</t>
  </si>
  <si>
    <t xml:space="preserve">Kleenex Anti-Viral Tissue     </t>
  </si>
  <si>
    <t xml:space="preserve">Facial      </t>
  </si>
  <si>
    <t xml:space="preserve">68/Bx   </t>
  </si>
  <si>
    <t>25836</t>
  </si>
  <si>
    <t xml:space="preserve">Minocal Calibrator            </t>
  </si>
  <si>
    <t xml:space="preserve">Kt      </t>
  </si>
  <si>
    <t>5300000276</t>
  </si>
  <si>
    <t>3903681</t>
  </si>
  <si>
    <t>Dial Liquid Antimicrobial Soap</t>
  </si>
  <si>
    <t>2340080790</t>
  </si>
  <si>
    <t xml:space="preserve">Tongue Depressor Wieder       </t>
  </si>
  <si>
    <t xml:space="preserve">5-7/8"      </t>
  </si>
  <si>
    <t>BR48-11501</t>
  </si>
  <si>
    <t>1047558</t>
  </si>
  <si>
    <t xml:space="preserve">Amiodarone HCL Inj SDV 3ml    </t>
  </si>
  <si>
    <t>67457015303</t>
  </si>
  <si>
    <t xml:space="preserve">Pessary Donut Size 6          </t>
  </si>
  <si>
    <t xml:space="preserve">3.50"       </t>
  </si>
  <si>
    <t>30-D6</t>
  </si>
  <si>
    <t>6546993</t>
  </si>
  <si>
    <t>Suture Ethilon Nyl Mono Blk Ps</t>
  </si>
  <si>
    <t>585H</t>
  </si>
  <si>
    <t>1249079</t>
  </si>
  <si>
    <t xml:space="preserve">Lancet Safety Unistick Touch  </t>
  </si>
  <si>
    <t xml:space="preserve">30gX1.5mm   </t>
  </si>
  <si>
    <t>AT 1422</t>
  </si>
  <si>
    <t xml:space="preserve">Desktop Stapler Silver/       </t>
  </si>
  <si>
    <t>551703</t>
  </si>
  <si>
    <t>2340004</t>
  </si>
  <si>
    <t xml:space="preserve">Tenaculum Disposable          </t>
  </si>
  <si>
    <t>356T</t>
  </si>
  <si>
    <t>1184769</t>
  </si>
  <si>
    <t xml:space="preserve">Doppler Vasc Dgt Non-Display  </t>
  </si>
  <si>
    <t xml:space="preserve">8MHz Probe  </t>
  </si>
  <si>
    <t>NEWDOP</t>
  </si>
  <si>
    <t>DD-300-D8</t>
  </si>
  <si>
    <t xml:space="preserve">Blood Pressure Cuff Barrier   </t>
  </si>
  <si>
    <t>1081789XL200</t>
  </si>
  <si>
    <t xml:space="preserve">Toner Cartridge Brother TN850 </t>
  </si>
  <si>
    <t>275534</t>
  </si>
  <si>
    <t xml:space="preserve">Mid Standard Ise Reagent      </t>
  </si>
  <si>
    <t xml:space="preserve">OLYMP       </t>
  </si>
  <si>
    <t>AUH1012</t>
  </si>
  <si>
    <t xml:space="preserve">Sticker Wall Caution XRay     </t>
  </si>
  <si>
    <t xml:space="preserve">Rad 14x10   </t>
  </si>
  <si>
    <t>8WUH4</t>
  </si>
  <si>
    <t>5229560</t>
  </si>
  <si>
    <t xml:space="preserve">Panoptic Ophthalmoscope Head  </t>
  </si>
  <si>
    <t>11810</t>
  </si>
  <si>
    <t>1292378</t>
  </si>
  <si>
    <t xml:space="preserve">Naloxone HCL Inj MDV 10mL     </t>
  </si>
  <si>
    <t xml:space="preserve">0.4mg/1mL   </t>
  </si>
  <si>
    <t>17478004210</t>
  </si>
  <si>
    <t>4933705</t>
  </si>
  <si>
    <t xml:space="preserve">Stockinette Bias Cut          </t>
  </si>
  <si>
    <t>760</t>
  </si>
  <si>
    <t xml:space="preserve">Transfer Board W/-slots       </t>
  </si>
  <si>
    <t>6079</t>
  </si>
  <si>
    <t>1243563</t>
  </si>
  <si>
    <t xml:space="preserve">Diltiazem HCL Inj  SDV 5mL    </t>
  </si>
  <si>
    <t>00641601310</t>
  </si>
  <si>
    <t xml:space="preserve">Shine Stainless Steel Cleaner </t>
  </si>
  <si>
    <t xml:space="preserve">&amp; Polish    </t>
  </si>
  <si>
    <t>61301606201</t>
  </si>
  <si>
    <t xml:space="preserve">Dura Cuff Assortment Pack     </t>
  </si>
  <si>
    <t>2297</t>
  </si>
  <si>
    <t>8300015</t>
  </si>
  <si>
    <t xml:space="preserve">Pouch BioHaz f/Sharp Objects  </t>
  </si>
  <si>
    <t xml:space="preserve">Safety      </t>
  </si>
  <si>
    <t>H13234-0000</t>
  </si>
  <si>
    <t>1197261</t>
  </si>
  <si>
    <t>7345885</t>
  </si>
  <si>
    <t xml:space="preserve">Slick Set Cuffed 6mm          </t>
  </si>
  <si>
    <t>170060</t>
  </si>
  <si>
    <t xml:space="preserve">2XL/ Right  </t>
  </si>
  <si>
    <t>88-7077</t>
  </si>
  <si>
    <t xml:space="preserve">Tape Cast Techform Fbgls Rnbw </t>
  </si>
  <si>
    <t>304RB</t>
  </si>
  <si>
    <t xml:space="preserve">Forcep Kelly Economy Curved   </t>
  </si>
  <si>
    <t xml:space="preserve">5.5"Sterile </t>
  </si>
  <si>
    <t>96-2562</t>
  </si>
  <si>
    <t>2340003</t>
  </si>
  <si>
    <t xml:space="preserve">Uterine Sound Disposable      </t>
  </si>
  <si>
    <t>906S</t>
  </si>
  <si>
    <t>1259817</t>
  </si>
  <si>
    <t xml:space="preserve">Syringe Control LL Monoject   </t>
  </si>
  <si>
    <t xml:space="preserve">12CC        </t>
  </si>
  <si>
    <t>8881512977</t>
  </si>
  <si>
    <t>2881895</t>
  </si>
  <si>
    <t xml:space="preserve">Flexam Glove Nitrl Sterl Pair </t>
  </si>
  <si>
    <t>N8833</t>
  </si>
  <si>
    <t xml:space="preserve">Leg Bag W/clamp Large         </t>
  </si>
  <si>
    <t xml:space="preserve">32OZ        </t>
  </si>
  <si>
    <t xml:space="preserve">24/CA   </t>
  </si>
  <si>
    <t>4A4174</t>
  </si>
  <si>
    <t xml:space="preserve">Lamp Exam Flexible LED Chrome </t>
  </si>
  <si>
    <t xml:space="preserve">24V/12W     </t>
  </si>
  <si>
    <t>41724</t>
  </si>
  <si>
    <t>1083830</t>
  </si>
  <si>
    <t xml:space="preserve">Brace Wrist Left/XSmall       </t>
  </si>
  <si>
    <t>507082</t>
  </si>
  <si>
    <t xml:space="preserve">GS Exam Light 4 w/Bracket     </t>
  </si>
  <si>
    <t>48810-M3001</t>
  </si>
  <si>
    <t xml:space="preserve">Rack Oxygen 12-Cylinder D&amp;E   </t>
  </si>
  <si>
    <t xml:space="preserve">22x15x19.5" </t>
  </si>
  <si>
    <t>6120</t>
  </si>
  <si>
    <t>6780272</t>
  </si>
  <si>
    <t xml:space="preserve">Co-Flex Bandage               </t>
  </si>
  <si>
    <t xml:space="preserve">1x5Yd       </t>
  </si>
  <si>
    <t>MDS086001</t>
  </si>
  <si>
    <t xml:space="preserve">Battery Rplcmnt f/Easy Tymp   </t>
  </si>
  <si>
    <t xml:space="preserve">3.7V        </t>
  </si>
  <si>
    <t>8104365</t>
  </si>
  <si>
    <t xml:space="preserve">Filter Replacement f/ G10 GUS </t>
  </si>
  <si>
    <t>21462</t>
  </si>
  <si>
    <t>7768626</t>
  </si>
  <si>
    <t xml:space="preserve">Cuff &amp; Bladder f/HEM-907      </t>
  </si>
  <si>
    <t>HEM-907-CX19</t>
  </si>
  <si>
    <t>1202185</t>
  </si>
  <si>
    <t xml:space="preserve">Bag Linen 20-30gal Blue 1mil  </t>
  </si>
  <si>
    <t xml:space="preserve">30x43"      </t>
  </si>
  <si>
    <t>A6043TXR</t>
  </si>
  <si>
    <t xml:space="preserve">Compliance Kit Cover Your Cgh </t>
  </si>
  <si>
    <t>BD212-0033</t>
  </si>
  <si>
    <t>2881743</t>
  </si>
  <si>
    <t xml:space="preserve">Stool Value Pneumatic Exam    </t>
  </si>
  <si>
    <t xml:space="preserve">17.75-22    </t>
  </si>
  <si>
    <t>C22500B</t>
  </si>
  <si>
    <t xml:space="preserve">Ise High Std                  </t>
  </si>
  <si>
    <t>AUH1015</t>
  </si>
  <si>
    <t>3674986</t>
  </si>
  <si>
    <t>Glove Box Holder Wire Vertical</t>
  </si>
  <si>
    <t xml:space="preserve">Quadruple   </t>
  </si>
  <si>
    <t>BVQH004065</t>
  </si>
  <si>
    <t xml:space="preserve">Eyewear Nylon                 </t>
  </si>
  <si>
    <t>MCES</t>
  </si>
  <si>
    <t>9870250</t>
  </si>
  <si>
    <t xml:space="preserve">TB Syr Only Slip-Tip          </t>
  </si>
  <si>
    <t xml:space="preserve">1cc         </t>
  </si>
  <si>
    <t>309659</t>
  </si>
  <si>
    <t xml:space="preserve">Bulb Showcase 5-5/8"Frost     </t>
  </si>
  <si>
    <t xml:space="preserve">40W120V     </t>
  </si>
  <si>
    <t xml:space="preserve">1EA     </t>
  </si>
  <si>
    <t>SA40T10F120V</t>
  </si>
  <si>
    <t>2773439</t>
  </si>
  <si>
    <t xml:space="preserve">Tube f/Centrifuge             </t>
  </si>
  <si>
    <t>112010-500</t>
  </si>
  <si>
    <t xml:space="preserve">Zip Stick Saw Stop            </t>
  </si>
  <si>
    <t xml:space="preserve">19"         </t>
  </si>
  <si>
    <t>SSZS</t>
  </si>
  <si>
    <t>9870223</t>
  </si>
  <si>
    <t xml:space="preserve">Syringe Only Luer-Lok         </t>
  </si>
  <si>
    <t xml:space="preserve">125/Bx  </t>
  </si>
  <si>
    <t>309646</t>
  </si>
  <si>
    <t xml:space="preserve">Sklar Ring Cutter 6"          </t>
  </si>
  <si>
    <t>06-4152</t>
  </si>
  <si>
    <t>1184490</t>
  </si>
  <si>
    <t xml:space="preserve">Control Glucocard Solution    </t>
  </si>
  <si>
    <t xml:space="preserve">Level 1/ 2  </t>
  </si>
  <si>
    <t>740006</t>
  </si>
  <si>
    <t>3490687</t>
  </si>
  <si>
    <t xml:space="preserve">Battery for M Series          </t>
  </si>
  <si>
    <t xml:space="preserve">for Defib   </t>
  </si>
  <si>
    <t>8000-0299-01</t>
  </si>
  <si>
    <t>1337179</t>
  </si>
  <si>
    <t xml:space="preserve">APAP Suppositories Jr         </t>
  </si>
  <si>
    <t>5013172</t>
  </si>
  <si>
    <t xml:space="preserve">Forcep Halsted Mosq 5"        </t>
  </si>
  <si>
    <t xml:space="preserve">Strt X-Del  </t>
  </si>
  <si>
    <t>MH7-8</t>
  </si>
  <si>
    <t xml:space="preserve">JUMBO DIGIT </t>
  </si>
  <si>
    <t>C6520-2</t>
  </si>
  <si>
    <t xml:space="preserve">Olympus Uric Acid             </t>
  </si>
  <si>
    <t xml:space="preserve">4/Kt    </t>
  </si>
  <si>
    <t>OSR6098</t>
  </si>
  <si>
    <t>1264717</t>
  </si>
  <si>
    <t>Point Relief LidoSpot Pain Rel</t>
  </si>
  <si>
    <t>4" x 6" Univ</t>
  </si>
  <si>
    <t>13-5310-5</t>
  </si>
  <si>
    <t xml:space="preserve">Label Waterproof GHS Biohaz   </t>
  </si>
  <si>
    <t>WBWL10</t>
  </si>
  <si>
    <t>5120022</t>
  </si>
  <si>
    <t xml:space="preserve">Determine HIV 1/2 Ag/Ab Combo </t>
  </si>
  <si>
    <t xml:space="preserve">Test        </t>
  </si>
  <si>
    <t>7D2648</t>
  </si>
  <si>
    <t>1437563</t>
  </si>
  <si>
    <t xml:space="preserve">Kerlix Gauze Fluff Antimicrob </t>
  </si>
  <si>
    <t xml:space="preserve">4.5"x4.1Yds </t>
  </si>
  <si>
    <t>3332</t>
  </si>
  <si>
    <t xml:space="preserve">BP Cuff Datascope -53         </t>
  </si>
  <si>
    <t xml:space="preserve">Adult/Small </t>
  </si>
  <si>
    <t>11502771400</t>
  </si>
  <si>
    <t xml:space="preserve">Guthrie Hook Dbl Small 2.5mm  </t>
  </si>
  <si>
    <t>BR18-21201</t>
  </si>
  <si>
    <t>3641509</t>
  </si>
  <si>
    <t>Wht Med Trnr</t>
  </si>
  <si>
    <t>AKL-6371-WH-MED</t>
  </si>
  <si>
    <t xml:space="preserve">Tissue Forcep 1x2 Teeth Econ  </t>
  </si>
  <si>
    <t>V96-40</t>
  </si>
  <si>
    <t>6075905</t>
  </si>
  <si>
    <t xml:space="preserve">Strep A Control Swab Set 6(+) </t>
  </si>
  <si>
    <t xml:space="preserve">12/ST   </t>
  </si>
  <si>
    <t>00345</t>
  </si>
  <si>
    <t>3882742</t>
  </si>
  <si>
    <t xml:space="preserve">EZE-Band Bandage Elastic      </t>
  </si>
  <si>
    <t xml:space="preserve">6"x11yd     </t>
  </si>
  <si>
    <t>59190000</t>
  </si>
  <si>
    <t>6375582</t>
  </si>
  <si>
    <t xml:space="preserve">Flex-Band Spot Round          </t>
  </si>
  <si>
    <t>46110000</t>
  </si>
  <si>
    <t xml:space="preserve">MARKER,HI-LITER,YELLOW        </t>
  </si>
  <si>
    <t xml:space="preserve">12      </t>
  </si>
  <si>
    <t>257231</t>
  </si>
  <si>
    <t xml:space="preserve">Metal Detector Hand Held      </t>
  </si>
  <si>
    <t>10A457</t>
  </si>
  <si>
    <t xml:space="preserve">Pad Scratch 4x6 50ct 1        </t>
  </si>
  <si>
    <t>524538</t>
  </si>
  <si>
    <t>1269397</t>
  </si>
  <si>
    <t>ALLOGENA-M</t>
  </si>
  <si>
    <t>1105966</t>
  </si>
  <si>
    <t xml:space="preserve">Brush f/Cleaning Instruments  </t>
  </si>
  <si>
    <t xml:space="preserve">Nylon       </t>
  </si>
  <si>
    <t>869903N</t>
  </si>
  <si>
    <t>1910004</t>
  </si>
  <si>
    <t xml:space="preserve">Surgilube Flipcap Tube        </t>
  </si>
  <si>
    <t xml:space="preserve">4.25oz      </t>
  </si>
  <si>
    <t>281020537</t>
  </si>
  <si>
    <t xml:space="preserve">5"X4Yds     </t>
  </si>
  <si>
    <t>7345838</t>
  </si>
  <si>
    <t xml:space="preserve">Marker China Ppr-Wrp Blk      </t>
  </si>
  <si>
    <t>335521</t>
  </si>
  <si>
    <t xml:space="preserve">Lead Set 10 Wire AHA Clip     </t>
  </si>
  <si>
    <t>9293-047-70</t>
  </si>
  <si>
    <t>1209890</t>
  </si>
  <si>
    <t xml:space="preserve">Non Adherent Pads Sterile     </t>
  </si>
  <si>
    <t xml:space="preserve">3x4         </t>
  </si>
  <si>
    <t>134</t>
  </si>
  <si>
    <t xml:space="preserve">Mask Respirator N95 Flat Fold </t>
  </si>
  <si>
    <t>NON24505</t>
  </si>
  <si>
    <t xml:space="preserve">Bin Shelf Polypropylene       </t>
  </si>
  <si>
    <t>2787-BL</t>
  </si>
  <si>
    <t xml:space="preserve">30 mL       </t>
  </si>
  <si>
    <t>ES4320-15B</t>
  </si>
  <si>
    <t xml:space="preserve">Mask Pocket Orange LF         </t>
  </si>
  <si>
    <t>640-111</t>
  </si>
  <si>
    <t xml:space="preserve">Forcep Dressing Serrated      </t>
  </si>
  <si>
    <t>6-16</t>
  </si>
  <si>
    <t xml:space="preserve">Urethral Sound Dittel         </t>
  </si>
  <si>
    <t>29-8-14</t>
  </si>
  <si>
    <t>6350276</t>
  </si>
  <si>
    <t xml:space="preserve">Blood Pressure Monitor        </t>
  </si>
  <si>
    <t xml:space="preserve">Series 7    </t>
  </si>
  <si>
    <t>BP760N</t>
  </si>
  <si>
    <t>272-001-814</t>
  </si>
  <si>
    <t>4354527</t>
  </si>
  <si>
    <t xml:space="preserve">Tuning Fork 128 CPS           </t>
  </si>
  <si>
    <t>500128</t>
  </si>
  <si>
    <t>5700473</t>
  </si>
  <si>
    <t>Suture Prolene Mono Blu Dsm-26</t>
  </si>
  <si>
    <t>9410309</t>
  </si>
  <si>
    <t xml:space="preserve">Dyna Hex Scrub 4%             </t>
  </si>
  <si>
    <t>XTRIUM</t>
  </si>
  <si>
    <t>1061DYN04VA</t>
  </si>
  <si>
    <t>1179695</t>
  </si>
  <si>
    <t xml:space="preserve">Cleaning Kit f/DCA 2000       </t>
  </si>
  <si>
    <t>95001901</t>
  </si>
  <si>
    <t xml:space="preserve">Pouch Sterilization Nylon     </t>
  </si>
  <si>
    <t xml:space="preserve">7x10.5      </t>
  </si>
  <si>
    <t>400638</t>
  </si>
  <si>
    <t xml:space="preserve">Tips Otoscope Elephant        </t>
  </si>
  <si>
    <t xml:space="preserve">Blue 2.5mm  </t>
  </si>
  <si>
    <t>100022</t>
  </si>
  <si>
    <t xml:space="preserve">Pessary Dish W/O Suprt        </t>
  </si>
  <si>
    <t>30-DSH3</t>
  </si>
  <si>
    <t>1307573</t>
  </si>
  <si>
    <t xml:space="preserve">Steth Adscope Blu 2Hd Sprague </t>
  </si>
  <si>
    <t>641NB</t>
  </si>
  <si>
    <t>2480392</t>
  </si>
  <si>
    <t>63323048527</t>
  </si>
  <si>
    <t xml:space="preserve">Cover Instrument Tray SS      </t>
  </si>
  <si>
    <t>1002-2</t>
  </si>
  <si>
    <t>5560037</t>
  </si>
  <si>
    <t xml:space="preserve">Advil Migraine Liquid Caps    </t>
  </si>
  <si>
    <t>0573-0168-20</t>
  </si>
  <si>
    <t>1238591</t>
  </si>
  <si>
    <t xml:space="preserve">Syringe Insulin w/Needle BD   </t>
  </si>
  <si>
    <t xml:space="preserve">29gx.5"     </t>
  </si>
  <si>
    <t>324702</t>
  </si>
  <si>
    <t>1047051</t>
  </si>
  <si>
    <t>Water For Irrig Sterile Bottle</t>
  </si>
  <si>
    <t>0713909</t>
  </si>
  <si>
    <t>8973947</t>
  </si>
  <si>
    <t xml:space="preserve">Teststrips f/Freestyle Lite   </t>
  </si>
  <si>
    <t>70822</t>
  </si>
  <si>
    <t xml:space="preserve">Wrist Splint Left Lg          </t>
  </si>
  <si>
    <t>5010-09</t>
  </si>
  <si>
    <t>1199953</t>
  </si>
  <si>
    <t xml:space="preserve">Bardex Lubricath Catheter     </t>
  </si>
  <si>
    <t xml:space="preserve">5cc/Ea  </t>
  </si>
  <si>
    <t>0165L24</t>
  </si>
  <si>
    <t>5950048</t>
  </si>
  <si>
    <t>37-1202</t>
  </si>
  <si>
    <t>6546178</t>
  </si>
  <si>
    <t xml:space="preserve">Suture Pds Ii Mono Vio P3     </t>
  </si>
  <si>
    <t>Z463G</t>
  </si>
  <si>
    <t>7800121</t>
  </si>
  <si>
    <t xml:space="preserve">Derma Blade                   </t>
  </si>
  <si>
    <t>72-0001</t>
  </si>
  <si>
    <t xml:space="preserve">Phosphorus Reagent            </t>
  </si>
  <si>
    <t>2x300/Bx</t>
  </si>
  <si>
    <t>A09426</t>
  </si>
  <si>
    <t xml:space="preserve">Apron Female Deer Outside     </t>
  </si>
  <si>
    <t>55350-1032-3</t>
  </si>
  <si>
    <t>8900140</t>
  </si>
  <si>
    <t xml:space="preserve">Blood Tube Red Draw Silicone  </t>
  </si>
  <si>
    <t>8881301413-</t>
  </si>
  <si>
    <t xml:space="preserve">Tape Foam Double Sided White  </t>
  </si>
  <si>
    <t>518794</t>
  </si>
  <si>
    <t>660145</t>
  </si>
  <si>
    <t xml:space="preserve">Nebulizer Set LC D Disposable </t>
  </si>
  <si>
    <t>022H71</t>
  </si>
  <si>
    <t>1092421</t>
  </si>
  <si>
    <t xml:space="preserve">EarWicks 7mmX20mm             </t>
  </si>
  <si>
    <t xml:space="preserve">7X20mm Long </t>
  </si>
  <si>
    <t>30311-C</t>
  </si>
  <si>
    <t xml:space="preserve">274 Basic Stool               </t>
  </si>
  <si>
    <t>274-001-857</t>
  </si>
  <si>
    <t>9330229</t>
  </si>
  <si>
    <t xml:space="preserve">Vacutainer K2edta Lav 3mL     </t>
  </si>
  <si>
    <t xml:space="preserve">Pullcap     </t>
  </si>
  <si>
    <t>454246</t>
  </si>
  <si>
    <t>1191024</t>
  </si>
  <si>
    <t xml:space="preserve">Coag-Sense Pipette Tips       </t>
  </si>
  <si>
    <t xml:space="preserve">1-200 UL    </t>
  </si>
  <si>
    <t>COAGUS</t>
  </si>
  <si>
    <t>03P54-02</t>
  </si>
  <si>
    <t xml:space="preserve">Van Buren Ureth Sound         </t>
  </si>
  <si>
    <t xml:space="preserve">20f         </t>
  </si>
  <si>
    <t>29-6-20</t>
  </si>
  <si>
    <t xml:space="preserve">Scale Clinical Kl/lb Whit     </t>
  </si>
  <si>
    <t xml:space="preserve">E           </t>
  </si>
  <si>
    <t>400KL</t>
  </si>
  <si>
    <t>2882251</t>
  </si>
  <si>
    <t xml:space="preserve">Surgeon Caps Blue Polyprop    </t>
  </si>
  <si>
    <t>4359SMS</t>
  </si>
  <si>
    <t xml:space="preserve">Conform Bandage Sterile       </t>
  </si>
  <si>
    <t xml:space="preserve">1"x4yds     </t>
  </si>
  <si>
    <t>6105033</t>
  </si>
  <si>
    <t xml:space="preserve">Moistener Fingertip 3/8oz     </t>
  </si>
  <si>
    <t>458547</t>
  </si>
  <si>
    <t>5700701</t>
  </si>
  <si>
    <t xml:space="preserve">Tissue Bath Single Roll       </t>
  </si>
  <si>
    <t>MARCAL</t>
  </si>
  <si>
    <t>06360-01</t>
  </si>
  <si>
    <t xml:space="preserve">Book Message 400 Msg Spiral   </t>
  </si>
  <si>
    <t xml:space="preserve">11x5.25"    </t>
  </si>
  <si>
    <t>223388</t>
  </si>
  <si>
    <t>6983696</t>
  </si>
  <si>
    <t xml:space="preserve">Sterile Water for Irrigation  </t>
  </si>
  <si>
    <t>AL4100</t>
  </si>
  <si>
    <t>78200</t>
  </si>
  <si>
    <t>3907666</t>
  </si>
  <si>
    <t>7.5oz/Bt</t>
  </si>
  <si>
    <t>2340084014</t>
  </si>
  <si>
    <t xml:space="preserve">Bin Storage TiltView          </t>
  </si>
  <si>
    <t>06703</t>
  </si>
  <si>
    <t>9880179</t>
  </si>
  <si>
    <t xml:space="preserve">5x15        </t>
  </si>
  <si>
    <t>92515</t>
  </si>
  <si>
    <t xml:space="preserve">Lt Lg       </t>
  </si>
  <si>
    <t>TX9903-09</t>
  </si>
  <si>
    <t>1001501</t>
  </si>
  <si>
    <t xml:space="preserve">Tourniquet Tubing             </t>
  </si>
  <si>
    <t xml:space="preserve">1Yd/Ea  </t>
  </si>
  <si>
    <t>PRIME</t>
  </si>
  <si>
    <t>#070BA3</t>
  </si>
  <si>
    <t xml:space="preserve">Chair Bari Dakota Wave Valley </t>
  </si>
  <si>
    <t xml:space="preserve">Med Oak/Blk </t>
  </si>
  <si>
    <t>DWBA1-1MOVK</t>
  </si>
  <si>
    <t xml:space="preserve">Calibration Tool              </t>
  </si>
  <si>
    <t>05-021-000</t>
  </si>
  <si>
    <t>1192499</t>
  </si>
  <si>
    <t>Contour Next Control Lev 1 Low</t>
  </si>
  <si>
    <t>7315</t>
  </si>
  <si>
    <t>5200005</t>
  </si>
  <si>
    <t xml:space="preserve">Paper ECG f/Q-Stress Z-Fold   </t>
  </si>
  <si>
    <t xml:space="preserve">8.5x200'    </t>
  </si>
  <si>
    <t xml:space="preserve">Cylinder f/ Strtch Head&amp;Ft    </t>
  </si>
  <si>
    <t xml:space="preserve">Lift        </t>
  </si>
  <si>
    <t>FHCST0008</t>
  </si>
  <si>
    <t>9862962</t>
  </si>
  <si>
    <t xml:space="preserve">Cannula Softech Adult w/      </t>
  </si>
  <si>
    <t xml:space="preserve">7ft Tubing  </t>
  </si>
  <si>
    <t xml:space="preserve">Sample Cup AIA &amp; HPLC         </t>
  </si>
  <si>
    <t xml:space="preserve">1000/BG </t>
  </si>
  <si>
    <t>018581US</t>
  </si>
  <si>
    <t xml:space="preserve">Fork Tuning Baseline 6/Set    </t>
  </si>
  <si>
    <t>12-1460</t>
  </si>
  <si>
    <t xml:space="preserve">Folder Hang Ltr 1/5 Assor     </t>
  </si>
  <si>
    <t>954107</t>
  </si>
  <si>
    <t>1218718</t>
  </si>
  <si>
    <t xml:space="preserve">Cup Med Plst Narrow Graduated </t>
  </si>
  <si>
    <t xml:space="preserve">30mL Blue   </t>
  </si>
  <si>
    <t xml:space="preserve">400/Pk  </t>
  </si>
  <si>
    <t>5162</t>
  </si>
  <si>
    <t>2990185</t>
  </si>
  <si>
    <t xml:space="preserve">Catheter Self w/Coude Tip     </t>
  </si>
  <si>
    <t xml:space="preserve">16FR 16"    </t>
  </si>
  <si>
    <t>816</t>
  </si>
  <si>
    <t>6542886</t>
  </si>
  <si>
    <t xml:space="preserve">Suture Ethilon Mono Blk Pc3   </t>
  </si>
  <si>
    <t>1864G</t>
  </si>
  <si>
    <t>1079345</t>
  </si>
  <si>
    <t xml:space="preserve">Amber Bottle 1oz.W/Droppr     </t>
  </si>
  <si>
    <t xml:space="preserve">Assembl     </t>
  </si>
  <si>
    <t>405-3-DZ</t>
  </si>
  <si>
    <t>8396622</t>
  </si>
  <si>
    <t xml:space="preserve">Snellen Chart Eye             </t>
  </si>
  <si>
    <t xml:space="preserve">10'         </t>
  </si>
  <si>
    <t>1264</t>
  </si>
  <si>
    <t xml:space="preserve">Holder Needle Mayo-Hegar      </t>
  </si>
  <si>
    <t>BR24-18014</t>
  </si>
  <si>
    <t>1181553</t>
  </si>
  <si>
    <t>231-51-1111</t>
  </si>
  <si>
    <t xml:space="preserve">Top Scrub Unisex Navy Blue    </t>
  </si>
  <si>
    <t>6689-XL</t>
  </si>
  <si>
    <t xml:space="preserve">Stockinette Synthetic         </t>
  </si>
  <si>
    <t>MS02</t>
  </si>
  <si>
    <t xml:space="preserve">14Gal Red   </t>
  </si>
  <si>
    <t>18880C</t>
  </si>
  <si>
    <t xml:space="preserve">Karaya Powder                 </t>
  </si>
  <si>
    <t>7905</t>
  </si>
  <si>
    <t xml:space="preserve">Littmann Master Cardio Steth  </t>
  </si>
  <si>
    <t xml:space="preserve">27" Plum    </t>
  </si>
  <si>
    <t>2167</t>
  </si>
  <si>
    <t>1013963</t>
  </si>
  <si>
    <t xml:space="preserve">Good News Gillette Razor      </t>
  </si>
  <si>
    <t>4740011004</t>
  </si>
  <si>
    <t xml:space="preserve">Skin Dots Nipple ID 2.5mm     </t>
  </si>
  <si>
    <t>50187-25</t>
  </si>
  <si>
    <t>1238478</t>
  </si>
  <si>
    <t xml:space="preserve">Tape Transpore Single Roll    </t>
  </si>
  <si>
    <t xml:space="preserve">2"x1/2      </t>
  </si>
  <si>
    <t xml:space="preserve">5x50/Ca </t>
  </si>
  <si>
    <t>1527S-2</t>
  </si>
  <si>
    <t xml:space="preserve">Naproxen Tablets UD           </t>
  </si>
  <si>
    <t>5199633</t>
  </si>
  <si>
    <t xml:space="preserve">Forcep Vasectomy 6mm Oval     </t>
  </si>
  <si>
    <t>BR66-10602</t>
  </si>
  <si>
    <t>5824411</t>
  </si>
  <si>
    <t>Baby Wipes Frag Free W/Flip Tp</t>
  </si>
  <si>
    <t xml:space="preserve">40 CT       </t>
  </si>
  <si>
    <t>2BWSU-40</t>
  </si>
  <si>
    <t xml:space="preserve">Suture Nylon Dsm13/C-3        </t>
  </si>
  <si>
    <t xml:space="preserve">4/0 18"     </t>
  </si>
  <si>
    <t>A699N</t>
  </si>
  <si>
    <t>1199539</t>
  </si>
  <si>
    <t>SM Right Blk</t>
  </si>
  <si>
    <t>125-42-1111</t>
  </si>
  <si>
    <t xml:space="preserve">LLetz Pederson Coated Spec    </t>
  </si>
  <si>
    <t>038042</t>
  </si>
  <si>
    <t>1156472</t>
  </si>
  <si>
    <t xml:space="preserve">ECG Patient Cable Lead        </t>
  </si>
  <si>
    <t>012-0844-01</t>
  </si>
  <si>
    <t xml:space="preserve">Cuff Critikon 1Tube Screw     </t>
  </si>
  <si>
    <t>002335</t>
  </si>
  <si>
    <t xml:space="preserve">Lens Cleaner                  </t>
  </si>
  <si>
    <t xml:space="preserve">6/PK    </t>
  </si>
  <si>
    <t>741</t>
  </si>
  <si>
    <t>1251137</t>
  </si>
  <si>
    <t xml:space="preserve">Container Sharps Solid Lid    </t>
  </si>
  <si>
    <t xml:space="preserve">Black 2gal  </t>
  </si>
  <si>
    <t>8602RC</t>
  </si>
  <si>
    <t xml:space="preserve">Loop Electrode Lletz          </t>
  </si>
  <si>
    <t xml:space="preserve">20mmx20mm   </t>
  </si>
  <si>
    <t>ES31</t>
  </si>
  <si>
    <t>4220039</t>
  </si>
  <si>
    <t xml:space="preserve">Bleach Rite Disinfectnt Spray </t>
  </si>
  <si>
    <t>BRSPRAY16</t>
  </si>
  <si>
    <t>1263676</t>
  </si>
  <si>
    <t>ECG/EKG Mac 2000 12SL w/Memory</t>
  </si>
  <si>
    <t xml:space="preserve">Resting     </t>
  </si>
  <si>
    <t>2063587-001-580955</t>
  </si>
  <si>
    <t>5901085</t>
  </si>
  <si>
    <t xml:space="preserve">Cautery High Temp Fine Tip    </t>
  </si>
  <si>
    <t>AA01</t>
  </si>
  <si>
    <t xml:space="preserve">IV Pole Mobile Chrome Hvdty   </t>
  </si>
  <si>
    <t>4-Hook 6-Leg</t>
  </si>
  <si>
    <t>MDS80600</t>
  </si>
  <si>
    <t xml:space="preserve">Paper Thermal Red Grid Z-Fold </t>
  </si>
  <si>
    <t xml:space="preserve">155mm       </t>
  </si>
  <si>
    <t xml:space="preserve">2400/Pk </t>
  </si>
  <si>
    <t>2104770-001</t>
  </si>
  <si>
    <t xml:space="preserve">Liquichek Immuno Control Lev1 </t>
  </si>
  <si>
    <t>591</t>
  </si>
  <si>
    <t xml:space="preserve">Chart Growth Wall Mount       </t>
  </si>
  <si>
    <t xml:space="preserve">White/ Blue </t>
  </si>
  <si>
    <t>V-NQM338</t>
  </si>
  <si>
    <t xml:space="preserve">Forceps Sawtell Tonsil Curved </t>
  </si>
  <si>
    <t xml:space="preserve">Serr 7.5"   </t>
  </si>
  <si>
    <t>BR50-18119</t>
  </si>
  <si>
    <t>6545611</t>
  </si>
  <si>
    <t>J315H</t>
  </si>
  <si>
    <t>2481659</t>
  </si>
  <si>
    <t>Digoxin Inj Amp Non-Returnable</t>
  </si>
  <si>
    <t xml:space="preserve">0.25mg/mL   </t>
  </si>
  <si>
    <t xml:space="preserve">2mL/Amp </t>
  </si>
  <si>
    <t>3691497</t>
  </si>
  <si>
    <t>Splint Night Plntrfas Ank Trcl</t>
  </si>
  <si>
    <t>79-97757</t>
  </si>
  <si>
    <t>BR70-54332</t>
  </si>
  <si>
    <t>1162904</t>
  </si>
  <si>
    <t xml:space="preserve">Stool Pneumatic 5-Leg         </t>
  </si>
  <si>
    <t>2135-3BK</t>
  </si>
  <si>
    <t>1511139</t>
  </si>
  <si>
    <t xml:space="preserve">Connector Leur Lock           </t>
  </si>
  <si>
    <t xml:space="preserve">Male        </t>
  </si>
  <si>
    <t>07-313-060</t>
  </si>
  <si>
    <t>6940013</t>
  </si>
  <si>
    <t xml:space="preserve">Magellan Safety Ndl/Syr 3mL   </t>
  </si>
  <si>
    <t xml:space="preserve">22X1 1/2    </t>
  </si>
  <si>
    <t>8881833215</t>
  </si>
  <si>
    <t>30-MS5</t>
  </si>
  <si>
    <t>9533203</t>
  </si>
  <si>
    <t xml:space="preserve">Pessary Fitting Set           </t>
  </si>
  <si>
    <t xml:space="preserve">6 Sizes     </t>
  </si>
  <si>
    <t>30-FS1000</t>
  </si>
  <si>
    <t>9538202</t>
  </si>
  <si>
    <t xml:space="preserve">13/14       </t>
  </si>
  <si>
    <t>30-505-1314</t>
  </si>
  <si>
    <t xml:space="preserve">Chiba Needle                  </t>
  </si>
  <si>
    <t xml:space="preserve">20G X 6     </t>
  </si>
  <si>
    <t>PICH2060</t>
  </si>
  <si>
    <t>1315454</t>
  </si>
  <si>
    <t xml:space="preserve">Basin Emesis Plastic 24Oz     </t>
  </si>
  <si>
    <t xml:space="preserve">10" Blue    </t>
  </si>
  <si>
    <t>00063</t>
  </si>
  <si>
    <t>2406538</t>
  </si>
  <si>
    <t xml:space="preserve">Alconox Powder                </t>
  </si>
  <si>
    <t xml:space="preserve">4Lb/Bx  </t>
  </si>
  <si>
    <t>ALCON</t>
  </si>
  <si>
    <t>1104</t>
  </si>
  <si>
    <t xml:space="preserve">Chart Holder 1-Pocket Lt Oak  </t>
  </si>
  <si>
    <t xml:space="preserve">14x12x3.75  </t>
  </si>
  <si>
    <t>CH14-1LO</t>
  </si>
  <si>
    <t>1293924</t>
  </si>
  <si>
    <t xml:space="preserve">CryoDose 236mL canister only  </t>
  </si>
  <si>
    <t>1500</t>
  </si>
  <si>
    <t>1046897</t>
  </si>
  <si>
    <t>Bupivacaine HCL Teartop SDV PF</t>
  </si>
  <si>
    <t xml:space="preserve">0.25% 10mL  </t>
  </si>
  <si>
    <t>00409115901</t>
  </si>
  <si>
    <t>1047052</t>
  </si>
  <si>
    <t xml:space="preserve">Verapamil HCL Inj PF Amp 2ml  </t>
  </si>
  <si>
    <t xml:space="preserve">2.5mg/ml    </t>
  </si>
  <si>
    <t>00409401101</t>
  </si>
  <si>
    <t>1313317</t>
  </si>
  <si>
    <t xml:space="preserve">Depends Maximum ABS f/Women   </t>
  </si>
  <si>
    <t xml:space="preserve">34/Ca   </t>
  </si>
  <si>
    <t>48124</t>
  </si>
  <si>
    <t>1006206</t>
  </si>
  <si>
    <t xml:space="preserve">Hemorroidal Forceps McGivney  </t>
  </si>
  <si>
    <t>28-152</t>
  </si>
  <si>
    <t>30-SH8</t>
  </si>
  <si>
    <t>6410630</t>
  </si>
  <si>
    <t xml:space="preserve">Pencil Hand Switching         </t>
  </si>
  <si>
    <t xml:space="preserve">w/Holder    </t>
  </si>
  <si>
    <t>ESP1H</t>
  </si>
  <si>
    <t>6816333</t>
  </si>
  <si>
    <t xml:space="preserve">Electrode Cleartrace          </t>
  </si>
  <si>
    <t>1700-005</t>
  </si>
  <si>
    <t xml:space="preserve">Ace/Nexct Electrode Sodium    </t>
  </si>
  <si>
    <t>903393</t>
  </si>
  <si>
    <t>4990667</t>
  </si>
  <si>
    <t xml:space="preserve">Cylinder Truck Small          </t>
  </si>
  <si>
    <t>370C</t>
  </si>
  <si>
    <t>9136180</t>
  </si>
  <si>
    <t xml:space="preserve">Forcep Halsted Mosq Curved    </t>
  </si>
  <si>
    <t>MH7-4</t>
  </si>
  <si>
    <t>9533934</t>
  </si>
  <si>
    <t xml:space="preserve">Universal Scissors            </t>
  </si>
  <si>
    <t xml:space="preserve">Blue 7-1/2" </t>
  </si>
  <si>
    <t>5-1027</t>
  </si>
  <si>
    <t>1667283</t>
  </si>
  <si>
    <t xml:space="preserve">Saline Irrigation Sterile     </t>
  </si>
  <si>
    <t xml:space="preserve">110ml       </t>
  </si>
  <si>
    <t>DYND40540</t>
  </si>
  <si>
    <t>8380009</t>
  </si>
  <si>
    <t xml:space="preserve">Medi-1st Sinus Decongestant   </t>
  </si>
  <si>
    <t>100x1/Bx</t>
  </si>
  <si>
    <t>80933</t>
  </si>
  <si>
    <t>4453349</t>
  </si>
  <si>
    <t>Splint Night Plantrfs Ank Trcl</t>
  </si>
  <si>
    <t>79-97753</t>
  </si>
  <si>
    <t>9532385</t>
  </si>
  <si>
    <t xml:space="preserve">Curette Kevorkian-Younge      </t>
  </si>
  <si>
    <t xml:space="preserve">Wo Bskt     </t>
  </si>
  <si>
    <t>30-1383</t>
  </si>
  <si>
    <t>9870987</t>
  </si>
  <si>
    <t>305109</t>
  </si>
  <si>
    <t xml:space="preserve">Speculum Vaginal Sngl Use     </t>
  </si>
  <si>
    <t>103</t>
  </si>
  <si>
    <t>2583354</t>
  </si>
  <si>
    <t xml:space="preserve">Water for Inj Sterile         </t>
  </si>
  <si>
    <t>0799009</t>
  </si>
  <si>
    <t>1593942</t>
  </si>
  <si>
    <t xml:space="preserve">Wrist Stabilizer Small-me     </t>
  </si>
  <si>
    <t xml:space="preserve">DIUM EA     </t>
  </si>
  <si>
    <t>307</t>
  </si>
  <si>
    <t>1152736</t>
  </si>
  <si>
    <t xml:space="preserve">Dis. Keyes Cutan Biop Pnc     </t>
  </si>
  <si>
    <t>96-1105</t>
  </si>
  <si>
    <t>3900797</t>
  </si>
  <si>
    <t>2340082838</t>
  </si>
  <si>
    <t xml:space="preserve">Olympus Triglyceride          </t>
  </si>
  <si>
    <t xml:space="preserve">20mL        </t>
  </si>
  <si>
    <t>OSR60118</t>
  </si>
  <si>
    <t>9080750</t>
  </si>
  <si>
    <t xml:space="preserve">Lincocin Injection            </t>
  </si>
  <si>
    <t xml:space="preserve">300mg       </t>
  </si>
  <si>
    <t>00009055501</t>
  </si>
  <si>
    <t>1317775</t>
  </si>
  <si>
    <t xml:space="preserve">Pantliner Kotex Lightdays Reg </t>
  </si>
  <si>
    <t xml:space="preserve">64/Pk   </t>
  </si>
  <si>
    <t>01396</t>
  </si>
  <si>
    <t xml:space="preserve">Forceps IUD Removal Alligator </t>
  </si>
  <si>
    <t xml:space="preserve">11"         </t>
  </si>
  <si>
    <t>030112-11</t>
  </si>
  <si>
    <t>1024775</t>
  </si>
  <si>
    <t xml:space="preserve">Aspirin Low Dose              </t>
  </si>
  <si>
    <t xml:space="preserve">81mg        </t>
  </si>
  <si>
    <t>981-10</t>
  </si>
  <si>
    <t>1301594</t>
  </si>
  <si>
    <t xml:space="preserve">Pillowcase W/O Zipper         </t>
  </si>
  <si>
    <t>3858</t>
  </si>
  <si>
    <t>1235551</t>
  </si>
  <si>
    <t xml:space="preserve">Vicks Vaporub Medic Ointment  </t>
  </si>
  <si>
    <t>3.5oz/Jr</t>
  </si>
  <si>
    <t>2390000362</t>
  </si>
  <si>
    <t>2317563</t>
  </si>
  <si>
    <t xml:space="preserve">Skin Staple Extractor Reflex  </t>
  </si>
  <si>
    <t xml:space="preserve">35 Count W  </t>
  </si>
  <si>
    <t>3031</t>
  </si>
  <si>
    <t>1267229</t>
  </si>
  <si>
    <t>4991368</t>
  </si>
  <si>
    <t xml:space="preserve">Defib Pads Pedi 1 Set         </t>
  </si>
  <si>
    <t>DDP-200P</t>
  </si>
  <si>
    <t xml:space="preserve">Lyphochek Chem Assy Cntr LvlI </t>
  </si>
  <si>
    <t>C-310-5</t>
  </si>
  <si>
    <t>1107316</t>
  </si>
  <si>
    <t xml:space="preserve">Sphyg Nylon Adult Purple      </t>
  </si>
  <si>
    <t>S82-PUR</t>
  </si>
  <si>
    <t>1312763</t>
  </si>
  <si>
    <t xml:space="preserve">Wipes Disinfect Oxivir TB     </t>
  </si>
  <si>
    <t xml:space="preserve">6x7"        </t>
  </si>
  <si>
    <t xml:space="preserve">160/Pk  </t>
  </si>
  <si>
    <t>DVRSEY</t>
  </si>
  <si>
    <t>4599516</t>
  </si>
  <si>
    <t>1045523</t>
  </si>
  <si>
    <t xml:space="preserve">9-1/4"      </t>
  </si>
  <si>
    <t>104-5523</t>
  </si>
  <si>
    <t xml:space="preserve">Adapter Sleeve F/otoscope     </t>
  </si>
  <si>
    <t xml:space="preserve">Pocket      </t>
  </si>
  <si>
    <t>71249</t>
  </si>
  <si>
    <t xml:space="preserve">Binder Abdominal 12"          </t>
  </si>
  <si>
    <t>79-89327</t>
  </si>
  <si>
    <t>9781587791321</t>
  </si>
  <si>
    <t xml:space="preserve">Cover Probe Narrow            </t>
  </si>
  <si>
    <t>f/Ultrasound</t>
  </si>
  <si>
    <t>10700</t>
  </si>
  <si>
    <t>8390220</t>
  </si>
  <si>
    <t xml:space="preserve">Adapter Multidose Vial        </t>
  </si>
  <si>
    <t>1241701</t>
  </si>
  <si>
    <t>1315162</t>
  </si>
  <si>
    <t xml:space="preserve">Glove Ntrl LF PF NS w/ Film   </t>
  </si>
  <si>
    <t>88TNF03M</t>
  </si>
  <si>
    <t xml:space="preserve">Leg Bag 32 Oz Large           </t>
  </si>
  <si>
    <t>150632</t>
  </si>
  <si>
    <t xml:space="preserve">Sensor LNCS Inf-3 SPO2 Adh 3' </t>
  </si>
  <si>
    <t xml:space="preserve">Direct Conn </t>
  </si>
  <si>
    <t>2319</t>
  </si>
  <si>
    <t xml:space="preserve">Ultrafreeze 1q/nitrag         </t>
  </si>
  <si>
    <t>900076</t>
  </si>
  <si>
    <t xml:space="preserve">Mayo Stand Base Only          </t>
  </si>
  <si>
    <t>70342-1</t>
  </si>
  <si>
    <t>1788381</t>
  </si>
  <si>
    <t xml:space="preserve">Caddy Carry W/pullout Drw     </t>
  </si>
  <si>
    <t>1828</t>
  </si>
  <si>
    <t>4995936</t>
  </si>
  <si>
    <t xml:space="preserve">Mega Mover Transport Chair    </t>
  </si>
  <si>
    <t>1259250</t>
  </si>
  <si>
    <t xml:space="preserve">Tube Feeding Argyle           </t>
  </si>
  <si>
    <t xml:space="preserve">16" 5Fr     </t>
  </si>
  <si>
    <t>460802</t>
  </si>
  <si>
    <t>1339768</t>
  </si>
  <si>
    <t>Betamethasone Combo Inj MDV 5m</t>
  </si>
  <si>
    <t xml:space="preserve">6mg/mL      </t>
  </si>
  <si>
    <t>EXEPHA</t>
  </si>
  <si>
    <t>51754506001</t>
  </si>
  <si>
    <t>1285854</t>
  </si>
  <si>
    <t xml:space="preserve">Tray Chest Tube               </t>
  </si>
  <si>
    <t>DYND07603</t>
  </si>
  <si>
    <t>R1007</t>
  </si>
  <si>
    <t xml:space="preserve">Cleaner Air Duster            </t>
  </si>
  <si>
    <t>766826</t>
  </si>
  <si>
    <t>7510009</t>
  </si>
  <si>
    <t xml:space="preserve">Acetic Acid 3%                </t>
  </si>
  <si>
    <t>120-32</t>
  </si>
  <si>
    <t>1083681</t>
  </si>
  <si>
    <t xml:space="preserve">Ambu Bag w/Tubing             </t>
  </si>
  <si>
    <t>544212000</t>
  </si>
  <si>
    <t>525072</t>
  </si>
  <si>
    <t xml:space="preserve">Ointment Bag Balm 8oz         </t>
  </si>
  <si>
    <t>4990511</t>
  </si>
  <si>
    <t>9880190</t>
  </si>
  <si>
    <t>Sz 7.5 Yellw</t>
  </si>
  <si>
    <t>2D72LS75</t>
  </si>
  <si>
    <t xml:space="preserve">Bulb Phillips 150W 21V        </t>
  </si>
  <si>
    <t>PHEKE</t>
  </si>
  <si>
    <t>1801131</t>
  </si>
  <si>
    <t xml:space="preserve">Aneroid Wall Manometer        </t>
  </si>
  <si>
    <t xml:space="preserve">8'TBE       </t>
  </si>
  <si>
    <t>7670-02</t>
  </si>
  <si>
    <t>4884239</t>
  </si>
  <si>
    <t>NitriDerm Glove PF Ntrl LF Srg</t>
  </si>
  <si>
    <t>White Sz 6.5</t>
  </si>
  <si>
    <t>135650</t>
  </si>
  <si>
    <t xml:space="preserve">Tube Trach Uncuffed XLong     </t>
  </si>
  <si>
    <t xml:space="preserve">6.0mm       </t>
  </si>
  <si>
    <t>60XLTUD</t>
  </si>
  <si>
    <t>2923</t>
  </si>
  <si>
    <t>GMT6661</t>
  </si>
  <si>
    <t xml:space="preserve">Electrode K+ Ise Olympus      </t>
  </si>
  <si>
    <t>MU919500</t>
  </si>
  <si>
    <t xml:space="preserve">Needle Holder Webster TC      </t>
  </si>
  <si>
    <t>21-8080</t>
  </si>
  <si>
    <t>1255083</t>
  </si>
  <si>
    <t xml:space="preserve">Holder Therm Braun ThermoScan </t>
  </si>
  <si>
    <t>106192</t>
  </si>
  <si>
    <t>4310099</t>
  </si>
  <si>
    <t xml:space="preserve">Maxiclens Antimicrobial Soap  </t>
  </si>
  <si>
    <t xml:space="preserve">4% CHG      </t>
  </si>
  <si>
    <t xml:space="preserve">Gal/Bt  </t>
  </si>
  <si>
    <t>1061MAX1GL</t>
  </si>
  <si>
    <t>1181552</t>
  </si>
  <si>
    <t xml:space="preserve">Long Thumb Spica w/Boa Right  </t>
  </si>
  <si>
    <t>231-42-1111</t>
  </si>
  <si>
    <t xml:space="preserve">Mickey Skin Level Kit 14F     </t>
  </si>
  <si>
    <t xml:space="preserve">0.8cm       </t>
  </si>
  <si>
    <t>0120-14-0.8</t>
  </si>
  <si>
    <t xml:space="preserve">Light Veinlite EMS Pro        </t>
  </si>
  <si>
    <t>VEMSPRO</t>
  </si>
  <si>
    <t xml:space="preserve">3-Ply Plasbak Pro Twl MAU     </t>
  </si>
  <si>
    <t xml:space="preserve">13.5x18     </t>
  </si>
  <si>
    <t xml:space="preserve">500/ca  </t>
  </si>
  <si>
    <t>138</t>
  </si>
  <si>
    <t>1049212</t>
  </si>
  <si>
    <t xml:space="preserve">Scissors Utility &amp; Bandage    </t>
  </si>
  <si>
    <t>104-9212</t>
  </si>
  <si>
    <t xml:space="preserve">Smead ETS Color-Coded 2018 Yr </t>
  </si>
  <si>
    <t xml:space="preserve">1/2" x 1"   </t>
  </si>
  <si>
    <t>706530</t>
  </si>
  <si>
    <t xml:space="preserve">Earscan 3 Audiometer Manual   </t>
  </si>
  <si>
    <t>06.001</t>
  </si>
  <si>
    <t>9556967</t>
  </si>
  <si>
    <t xml:space="preserve">AcuPunch Biopsy Punch         </t>
  </si>
  <si>
    <t>P225</t>
  </si>
  <si>
    <t xml:space="preserve">Sponge Kerlix                 </t>
  </si>
  <si>
    <t xml:space="preserve">1280/Ca </t>
  </si>
  <si>
    <t>4588</t>
  </si>
  <si>
    <t xml:space="preserve">Auerbach Splint Finger        </t>
  </si>
  <si>
    <t xml:space="preserve">MD-1.8"     </t>
  </si>
  <si>
    <t>600-M</t>
  </si>
  <si>
    <t xml:space="preserve">Strap Fetal Monitor Set LF    </t>
  </si>
  <si>
    <t xml:space="preserve">Hook/Loop   </t>
  </si>
  <si>
    <t>NON081543</t>
  </si>
  <si>
    <t xml:space="preserve">Board Cardiac w/3-Bracket     </t>
  </si>
  <si>
    <t xml:space="preserve">f/Cart      </t>
  </si>
  <si>
    <t>680406</t>
  </si>
  <si>
    <t>1064688</t>
  </si>
  <si>
    <t>40000008</t>
  </si>
  <si>
    <t>400554</t>
  </si>
  <si>
    <t xml:space="preserve">Paper f/Ultrasound            </t>
  </si>
  <si>
    <t xml:space="preserve">High Gloss  </t>
  </si>
  <si>
    <t>MK95HG</t>
  </si>
  <si>
    <t>3685131</t>
  </si>
  <si>
    <t xml:space="preserve">Cabinet Wall f/Sharps 5qt     </t>
  </si>
  <si>
    <t>1051</t>
  </si>
  <si>
    <t>1305021</t>
  </si>
  <si>
    <t xml:space="preserve">Tray Suture Removal           </t>
  </si>
  <si>
    <t xml:space="preserve">Metal       </t>
  </si>
  <si>
    <t>MDS708555</t>
  </si>
  <si>
    <t xml:space="preserve">Surgitube #5 Flesh            </t>
  </si>
  <si>
    <t xml:space="preserve">50Yd/Rl </t>
  </si>
  <si>
    <t>GL260</t>
  </si>
  <si>
    <t xml:space="preserve">Protector Instrument Tip      </t>
  </si>
  <si>
    <t>091012BBG</t>
  </si>
  <si>
    <t>1148150</t>
  </si>
  <si>
    <t xml:space="preserve">Sony Ultrasound Paper         </t>
  </si>
  <si>
    <t>High Advance</t>
  </si>
  <si>
    <t>S-UPP110HA</t>
  </si>
  <si>
    <t xml:space="preserve">Speculum Rctl Barr Shuford SS </t>
  </si>
  <si>
    <t>5/8x2" 4.5"L</t>
  </si>
  <si>
    <t>BR68-21651</t>
  </si>
  <si>
    <t xml:space="preserve">Chart Wall Growth Baseline    </t>
  </si>
  <si>
    <t>12-0920</t>
  </si>
  <si>
    <t xml:space="preserve">Mask Cyclone Bag Valve        </t>
  </si>
  <si>
    <t>10-0019</t>
  </si>
  <si>
    <t>7345601</t>
  </si>
  <si>
    <t xml:space="preserve">Liner Cast Waterproof         </t>
  </si>
  <si>
    <t>ACL-3-S</t>
  </si>
  <si>
    <t>1237558</t>
  </si>
  <si>
    <t xml:space="preserve">Tourniquet LF 1"X18" Rolled   </t>
  </si>
  <si>
    <t>DYND75020</t>
  </si>
  <si>
    <t>1208097</t>
  </si>
  <si>
    <t>Container Spec ST Grad Polypro</t>
  </si>
  <si>
    <t>6220</t>
  </si>
  <si>
    <t>3957525</t>
  </si>
  <si>
    <t>Dispens Towel CFold 15x11.25x4</t>
  </si>
  <si>
    <t>56620</t>
  </si>
  <si>
    <t>3682655</t>
  </si>
  <si>
    <t xml:space="preserve">Candy Bounce Balls            </t>
  </si>
  <si>
    <t>JV455</t>
  </si>
  <si>
    <t>8925731</t>
  </si>
  <si>
    <t xml:space="preserve">Bellucci Ear Scissors         </t>
  </si>
  <si>
    <t xml:space="preserve">Micro       </t>
  </si>
  <si>
    <t>19-2150-B</t>
  </si>
  <si>
    <t>1212665</t>
  </si>
  <si>
    <t>Container Bio Waste Step-On PE</t>
  </si>
  <si>
    <t xml:space="preserve">Red/6gal    </t>
  </si>
  <si>
    <t>4RF67</t>
  </si>
  <si>
    <t xml:space="preserve">Scalpel Handle-Round SS       </t>
  </si>
  <si>
    <t xml:space="preserve">15.5x.5     </t>
  </si>
  <si>
    <t>374320</t>
  </si>
  <si>
    <t>1238619</t>
  </si>
  <si>
    <t>Vaseline Total Moisture Lotion</t>
  </si>
  <si>
    <t>20.3ozBt</t>
  </si>
  <si>
    <t>4802062</t>
  </si>
  <si>
    <t xml:space="preserve">Dual Instrument Pre Soak      </t>
  </si>
  <si>
    <t xml:space="preserve">Gal         </t>
  </si>
  <si>
    <t>25132</t>
  </si>
  <si>
    <t>9877119</t>
  </si>
  <si>
    <t xml:space="preserve">Capillary Tubes Sure Prep     </t>
  </si>
  <si>
    <t>420318</t>
  </si>
  <si>
    <t xml:space="preserve">Catheter HSG Medical          </t>
  </si>
  <si>
    <t xml:space="preserve">7fr         </t>
  </si>
  <si>
    <t>BE 06-107F</t>
  </si>
  <si>
    <t>1155605</t>
  </si>
  <si>
    <t xml:space="preserve">Scuff Cover f/526&amp;527 Chair   </t>
  </si>
  <si>
    <t>5271082</t>
  </si>
  <si>
    <t xml:space="preserve">IM50,M3/3A/3B Roll Stand      </t>
  </si>
  <si>
    <t xml:space="preserve">1 YR        </t>
  </si>
  <si>
    <t>121-0567</t>
  </si>
  <si>
    <t xml:space="preserve">Pessary Donut Size 7          </t>
  </si>
  <si>
    <t xml:space="preserve">3.75"       </t>
  </si>
  <si>
    <t>30-D7</t>
  </si>
  <si>
    <t>1223411</t>
  </si>
  <si>
    <t xml:space="preserve">3M Goggles Safety Anti-Fog    </t>
  </si>
  <si>
    <t>19065423</t>
  </si>
  <si>
    <t xml:space="preserve">32fr        </t>
  </si>
  <si>
    <t>29-8-32</t>
  </si>
  <si>
    <t>1148155</t>
  </si>
  <si>
    <t xml:space="preserve">Bag Specimen Transfer 6x9     </t>
  </si>
  <si>
    <t>ELKPLA</t>
  </si>
  <si>
    <t>LAB20609BE</t>
  </si>
  <si>
    <t xml:space="preserve">ISE Low Std                   </t>
  </si>
  <si>
    <t>AUH1014</t>
  </si>
  <si>
    <t>1412884</t>
  </si>
  <si>
    <t xml:space="preserve">Autoclave Indicator Tape      </t>
  </si>
  <si>
    <t xml:space="preserve">3/4"x60yd   </t>
  </si>
  <si>
    <t>PROPER</t>
  </si>
  <si>
    <t>26800500</t>
  </si>
  <si>
    <t>9081964</t>
  </si>
  <si>
    <t xml:space="preserve">Gelfoam Sz.50 50SqcmX10mm     </t>
  </si>
  <si>
    <t xml:space="preserve">Thick       </t>
  </si>
  <si>
    <t>00009032301</t>
  </si>
  <si>
    <t xml:space="preserve">8FR         </t>
  </si>
  <si>
    <t>29-8-8</t>
  </si>
  <si>
    <t xml:space="preserve">Marker Mammography Radiopaque </t>
  </si>
  <si>
    <t xml:space="preserve">2.5mm       </t>
  </si>
  <si>
    <t>NM14024</t>
  </si>
  <si>
    <t>3682667</t>
  </si>
  <si>
    <t xml:space="preserve">Keychains Block Mania         </t>
  </si>
  <si>
    <t>JV458</t>
  </si>
  <si>
    <t xml:space="preserve">8 Mhz       </t>
  </si>
  <si>
    <t>03.04.304098</t>
  </si>
  <si>
    <t>3682988</t>
  </si>
  <si>
    <t xml:space="preserve">Sticker Black Panther         </t>
  </si>
  <si>
    <t xml:space="preserve">Asst2.5x2.5 </t>
  </si>
  <si>
    <t>PS665</t>
  </si>
  <si>
    <t xml:space="preserve">Suture Monocryl+ Mono Ud Sh   </t>
  </si>
  <si>
    <t>MCP415H</t>
  </si>
  <si>
    <t xml:space="preserve">Kit Distributor iStat 5yr     </t>
  </si>
  <si>
    <t>04J60-25</t>
  </si>
  <si>
    <t xml:space="preserve">Reagent Fe Iron Color f/CX5   </t>
  </si>
  <si>
    <t xml:space="preserve">2x200mL     </t>
  </si>
  <si>
    <t>467910</t>
  </si>
  <si>
    <t>1163560</t>
  </si>
  <si>
    <t xml:space="preserve">Aquacel Surgic Cover Dressing </t>
  </si>
  <si>
    <t xml:space="preserve">3.5x6 w/Ag  </t>
  </si>
  <si>
    <t>412010</t>
  </si>
  <si>
    <t xml:space="preserve">Immobilizer Knee Black Fm 18" </t>
  </si>
  <si>
    <t>204</t>
  </si>
  <si>
    <t xml:space="preserve">IV Pole 2 Prongs              </t>
  </si>
  <si>
    <t>680401</t>
  </si>
  <si>
    <t>1202045</t>
  </si>
  <si>
    <t xml:space="preserve">Micro Mist Nebulizer          </t>
  </si>
  <si>
    <t>Small Volume</t>
  </si>
  <si>
    <t>1884</t>
  </si>
  <si>
    <t>8807836</t>
  </si>
  <si>
    <t xml:space="preserve">Container Spec W.Tampr Seal   </t>
  </si>
  <si>
    <t>AS341</t>
  </si>
  <si>
    <t>22130200</t>
  </si>
  <si>
    <t xml:space="preserve">Forceps Kelly Curved Sterile  </t>
  </si>
  <si>
    <t>ST7-38</t>
  </si>
  <si>
    <t>907061</t>
  </si>
  <si>
    <t>6020038</t>
  </si>
  <si>
    <t xml:space="preserve">Sani-Cloth Bleach Wipe EPA XL </t>
  </si>
  <si>
    <t xml:space="preserve">65/Cn   </t>
  </si>
  <si>
    <t>P25784</t>
  </si>
  <si>
    <t xml:space="preserve">Scissor Iris Crv S/S          </t>
  </si>
  <si>
    <t>BR08-34112CC</t>
  </si>
  <si>
    <t>4995727</t>
  </si>
  <si>
    <t xml:space="preserve">EMS Shears                    </t>
  </si>
  <si>
    <t>MS-SH006G</t>
  </si>
  <si>
    <t xml:space="preserve">CX LIP Kit                    </t>
  </si>
  <si>
    <t xml:space="preserve">2x60ml      </t>
  </si>
  <si>
    <t>476851</t>
  </si>
  <si>
    <t>1006296</t>
  </si>
  <si>
    <t xml:space="preserve">Adhesive Tape White           </t>
  </si>
  <si>
    <t xml:space="preserve">3"x10yd     </t>
  </si>
  <si>
    <t xml:space="preserve">4rl/Bx  </t>
  </si>
  <si>
    <t>200-030-048</t>
  </si>
  <si>
    <t xml:space="preserve">Warmer Gel Thermasonic LED    </t>
  </si>
  <si>
    <t xml:space="preserve">3 Bottle    </t>
  </si>
  <si>
    <t>15292</t>
  </si>
  <si>
    <t xml:space="preserve">Record Notebook w/Inserts     </t>
  </si>
  <si>
    <t>RN-025</t>
  </si>
  <si>
    <t>5823022</t>
  </si>
  <si>
    <t>CW0006PS</t>
  </si>
  <si>
    <t>1000060</t>
  </si>
  <si>
    <t>Bottle Dropper Glass 2 Oz Ambr</t>
  </si>
  <si>
    <t xml:space="preserve">2 Oz        </t>
  </si>
  <si>
    <t>VETMAR</t>
  </si>
  <si>
    <t>0766-06A</t>
  </si>
  <si>
    <t>8900133</t>
  </si>
  <si>
    <t xml:space="preserve">Sheer Spot Bandage            </t>
  </si>
  <si>
    <t>44120</t>
  </si>
  <si>
    <t>1248902</t>
  </si>
  <si>
    <t xml:space="preserve">Thermometer w/Time/Date       </t>
  </si>
  <si>
    <t>Max/Min Memo</t>
  </si>
  <si>
    <t>4305</t>
  </si>
  <si>
    <t>6783968</t>
  </si>
  <si>
    <t xml:space="preserve">Neolon 2G PF Sterile Glove    </t>
  </si>
  <si>
    <t xml:space="preserve">Sz 6.5      </t>
  </si>
  <si>
    <t>MSG6065</t>
  </si>
  <si>
    <t>1026761</t>
  </si>
  <si>
    <t xml:space="preserve">Cefazolin Sodium Inj SDV 10mL </t>
  </si>
  <si>
    <t xml:space="preserve">1gm         </t>
  </si>
  <si>
    <t>00143992490</t>
  </si>
  <si>
    <t xml:space="preserve">Electrode Cl- Ise Olympus     </t>
  </si>
  <si>
    <t>MU919600</t>
  </si>
  <si>
    <t>1014305</t>
  </si>
  <si>
    <t xml:space="preserve">Surgical Paper Tape           </t>
  </si>
  <si>
    <t xml:space="preserve">Baby Tischler Biopsy Forceps  </t>
  </si>
  <si>
    <t>w/Lock 7-3/4</t>
  </si>
  <si>
    <t>301462WL</t>
  </si>
  <si>
    <t>6858900</t>
  </si>
  <si>
    <t xml:space="preserve">Affinity PF Neoprene Glove    </t>
  </si>
  <si>
    <t>3772</t>
  </si>
  <si>
    <t>8230098</t>
  </si>
  <si>
    <t xml:space="preserve">Ear Curette                   </t>
  </si>
  <si>
    <t>2511</t>
  </si>
  <si>
    <t xml:space="preserve">6X9         </t>
  </si>
  <si>
    <t>SBL2AP69B</t>
  </si>
  <si>
    <t>2270611</t>
  </si>
  <si>
    <t xml:space="preserve">Quickvue Dipstick Strep A     </t>
  </si>
  <si>
    <t>20108</t>
  </si>
  <si>
    <t xml:space="preserve">Pouch NR f/ Holders           </t>
  </si>
  <si>
    <t>NR-P</t>
  </si>
  <si>
    <t xml:space="preserve">Provon Hndwsh GrnCert Fm Refl </t>
  </si>
  <si>
    <t>5382-02</t>
  </si>
  <si>
    <t xml:space="preserve">Forcep Dress Jans-Gruen Bayo  </t>
  </si>
  <si>
    <t>6.5"Serrated</t>
  </si>
  <si>
    <t>BR46-15416</t>
  </si>
  <si>
    <t>1103819</t>
  </si>
  <si>
    <t xml:space="preserve">Electrode Disc 1Meter Lead    </t>
  </si>
  <si>
    <t xml:space="preserve">4x15/Bx </t>
  </si>
  <si>
    <t>019-400400</t>
  </si>
  <si>
    <t xml:space="preserve">3-1/4"      </t>
  </si>
  <si>
    <t>BR44-35040</t>
  </si>
  <si>
    <t xml:space="preserve">Level I Calibrator 12x5ml     </t>
  </si>
  <si>
    <t xml:space="preserve">12x5ml  </t>
  </si>
  <si>
    <t>DR0070-1</t>
  </si>
  <si>
    <t xml:space="preserve">Waste Can Step Metal Rnd 32Qt </t>
  </si>
  <si>
    <t>Brewer Beige</t>
  </si>
  <si>
    <t>45268</t>
  </si>
  <si>
    <t>1212311</t>
  </si>
  <si>
    <t>Veritor Flu Swab Control A+/B-</t>
  </si>
  <si>
    <t xml:space="preserve">10 Count    </t>
  </si>
  <si>
    <t>256051</t>
  </si>
  <si>
    <t>2670050</t>
  </si>
  <si>
    <t xml:space="preserve">Sani-Cloth AF3 Portable Pack  </t>
  </si>
  <si>
    <t xml:space="preserve">8.2"x9.8"   </t>
  </si>
  <si>
    <t>M928S80</t>
  </si>
  <si>
    <t>1160084</t>
  </si>
  <si>
    <t xml:space="preserve">Rectal Light Handle w/Cord    </t>
  </si>
  <si>
    <t xml:space="preserve">3'          </t>
  </si>
  <si>
    <t>73211</t>
  </si>
  <si>
    <t xml:space="preserve">Dressing Mepilex AG Border    </t>
  </si>
  <si>
    <t xml:space="preserve">4x12"       </t>
  </si>
  <si>
    <t>395990</t>
  </si>
  <si>
    <t>1248493</t>
  </si>
  <si>
    <t xml:space="preserve">Metoprolol Tartrate Tab UD    </t>
  </si>
  <si>
    <t>4957619</t>
  </si>
  <si>
    <t>2882956</t>
  </si>
  <si>
    <t>Slve Hot/Cld Dignity Health Md</t>
  </si>
  <si>
    <t xml:space="preserve">6X6.5       </t>
  </si>
  <si>
    <t>D11450-040</t>
  </si>
  <si>
    <t xml:space="preserve">Lab Coat i-Pad Unisex 41"     </t>
  </si>
  <si>
    <t>3414-L</t>
  </si>
  <si>
    <t xml:space="preserve">Stabilizer f/Sharps Cont      </t>
  </si>
  <si>
    <t xml:space="preserve">5.4-Qt      </t>
  </si>
  <si>
    <t>305021</t>
  </si>
  <si>
    <t>9308314</t>
  </si>
  <si>
    <t xml:space="preserve">Status Mono Unistep           </t>
  </si>
  <si>
    <t>68364(25/BX)</t>
  </si>
  <si>
    <t>2480645</t>
  </si>
  <si>
    <t xml:space="preserve">Dexameth Sod Pho Inj N-R MDV  </t>
  </si>
  <si>
    <t xml:space="preserve">10Mg/mL     </t>
  </si>
  <si>
    <t>67457042010</t>
  </si>
  <si>
    <t xml:space="preserve">Strap Restraint Set 4"&amp;13"    </t>
  </si>
  <si>
    <t xml:space="preserve">8/PK    </t>
  </si>
  <si>
    <t>50109</t>
  </si>
  <si>
    <t xml:space="preserve">Actetic Acid 5%               </t>
  </si>
  <si>
    <t>400440</t>
  </si>
  <si>
    <t>8900596</t>
  </si>
  <si>
    <t xml:space="preserve">Syringe Tubercln Monoject 1mL </t>
  </si>
  <si>
    <t xml:space="preserve">LF          </t>
  </si>
  <si>
    <t>1180100777</t>
  </si>
  <si>
    <t xml:space="preserve">Clip Alligator                </t>
  </si>
  <si>
    <t xml:space="preserve">1St/Pk  </t>
  </si>
  <si>
    <t>117-401900</t>
  </si>
  <si>
    <t>5138077</t>
  </si>
  <si>
    <t xml:space="preserve">Standard Inflation Bulb       </t>
  </si>
  <si>
    <t>5086-01</t>
  </si>
  <si>
    <t>7610023</t>
  </si>
  <si>
    <t>Pain Ease Med Stream Spray 1oz</t>
  </si>
  <si>
    <t xml:space="preserve">12x4"       </t>
  </si>
  <si>
    <t>89185-974</t>
  </si>
  <si>
    <t xml:space="preserve">Hegar Dilator Set             </t>
  </si>
  <si>
    <t xml:space="preserve">3/4-17/18   </t>
  </si>
  <si>
    <t>907051</t>
  </si>
  <si>
    <t xml:space="preserve">Chpc Adscope Steth Sprague    </t>
  </si>
  <si>
    <t>640-01</t>
  </si>
  <si>
    <t>1163293</t>
  </si>
  <si>
    <t xml:space="preserve">Airfoam Support Tennis Elbow  </t>
  </si>
  <si>
    <t>320000</t>
  </si>
  <si>
    <t xml:space="preserve">Stethoscope Littmann          </t>
  </si>
  <si>
    <t xml:space="preserve">Plum        </t>
  </si>
  <si>
    <t>5831</t>
  </si>
  <si>
    <t xml:space="preserve">Marker Breast Tissue Ring     </t>
  </si>
  <si>
    <t xml:space="preserve">17Gx10cm    </t>
  </si>
  <si>
    <t>UCTW17</t>
  </si>
  <si>
    <t xml:space="preserve">Suture Vicryl Violet CT-3     </t>
  </si>
  <si>
    <t>J328H</t>
  </si>
  <si>
    <t>1305078</t>
  </si>
  <si>
    <t xml:space="preserve">Basket For Sphyg              </t>
  </si>
  <si>
    <t>952-025</t>
  </si>
  <si>
    <t>7920001</t>
  </si>
  <si>
    <t xml:space="preserve">iFOBT Test Cassette Only      </t>
  </si>
  <si>
    <t>T1-CT50</t>
  </si>
  <si>
    <t xml:space="preserve">Dispenser Pump Gallon Empty   </t>
  </si>
  <si>
    <t>7793</t>
  </si>
  <si>
    <t xml:space="preserve">Immunoassay Control level 2   </t>
  </si>
  <si>
    <t>94102</t>
  </si>
  <si>
    <t xml:space="preserve">Divider Avery A-Z Tab 3-Hole  </t>
  </si>
  <si>
    <t xml:space="preserve">8.5x11 Buff </t>
  </si>
  <si>
    <t>290704</t>
  </si>
  <si>
    <t>8299523</t>
  </si>
  <si>
    <t xml:space="preserve">EZE-Band LF Velcro Bandage    </t>
  </si>
  <si>
    <t xml:space="preserve">6"x5.5Yd    </t>
  </si>
  <si>
    <t>59160000</t>
  </si>
  <si>
    <t>6541789</t>
  </si>
  <si>
    <t xml:space="preserve">Suture Vicryl Undyed Sh-1     </t>
  </si>
  <si>
    <t>J218H</t>
  </si>
  <si>
    <t xml:space="preserve">Labtron Luer Lock Connector   </t>
  </si>
  <si>
    <t xml:space="preserve">Alum Set    </t>
  </si>
  <si>
    <t>2447</t>
  </si>
  <si>
    <t xml:space="preserve">Padding Under Cast Synthetic  </t>
  </si>
  <si>
    <t xml:space="preserve">3x4yds      </t>
  </si>
  <si>
    <t>MDS067003</t>
  </si>
  <si>
    <t xml:space="preserve">Wipe Skin Brava               </t>
  </si>
  <si>
    <t>120215</t>
  </si>
  <si>
    <t>1759692</t>
  </si>
  <si>
    <t xml:space="preserve">Cleaner Enzymatic             </t>
  </si>
  <si>
    <t>9A298001</t>
  </si>
  <si>
    <t>1144264</t>
  </si>
  <si>
    <t xml:space="preserve">Vasectomy Cautery Tip         </t>
  </si>
  <si>
    <t xml:space="preserve">Hi-Temp     </t>
  </si>
  <si>
    <t>H121</t>
  </si>
  <si>
    <t xml:space="preserve">Diagnostic Set Coaxial Macro  </t>
  </si>
  <si>
    <t>97250-MS</t>
  </si>
  <si>
    <t xml:space="preserve">Replacement Electrodes        </t>
  </si>
  <si>
    <t>6023</t>
  </si>
  <si>
    <t>5823091</t>
  </si>
  <si>
    <t>SP Cntner Formalin 10%Buffered</t>
  </si>
  <si>
    <t xml:space="preserve">40ML        </t>
  </si>
  <si>
    <t>C4320-20H</t>
  </si>
  <si>
    <t xml:space="preserve">Replacement Blade Ring        </t>
  </si>
  <si>
    <t xml:space="preserve">Cutter      </t>
  </si>
  <si>
    <t>MH33-142</t>
  </si>
  <si>
    <t>5700477</t>
  </si>
  <si>
    <t xml:space="preserve">Suture Polysyn Pga Fa Dsm-13  </t>
  </si>
  <si>
    <t>1164516</t>
  </si>
  <si>
    <t xml:space="preserve">Suction Tube Barron           </t>
  </si>
  <si>
    <t xml:space="preserve">7Fr         </t>
  </si>
  <si>
    <t>BR46-29907</t>
  </si>
  <si>
    <t>9119215</t>
  </si>
  <si>
    <t xml:space="preserve">Strip Leukostrip Closure      </t>
  </si>
  <si>
    <t>0.125x1.5 sk</t>
  </si>
  <si>
    <t>66002876</t>
  </si>
  <si>
    <t xml:space="preserve">CANNULA CUSHN ADULT W/25F     </t>
  </si>
  <si>
    <t>002600-25</t>
  </si>
  <si>
    <t>9872825</t>
  </si>
  <si>
    <t>Syringe w/Needle Safety-Gl 5cc</t>
  </si>
  <si>
    <t xml:space="preserve">22gx1-1/2"  </t>
  </si>
  <si>
    <t>305907</t>
  </si>
  <si>
    <t>3782433</t>
  </si>
  <si>
    <t>1040204</t>
  </si>
  <si>
    <t xml:space="preserve">Texwipe Swab Applicators      </t>
  </si>
  <si>
    <t>104838</t>
  </si>
  <si>
    <t xml:space="preserve">Suction Tube Yankauer         </t>
  </si>
  <si>
    <t>BR04-15021</t>
  </si>
  <si>
    <t>9533938</t>
  </si>
  <si>
    <t xml:space="preserve">Scissors Bandage &amp; Utility 8" </t>
  </si>
  <si>
    <t>5802</t>
  </si>
  <si>
    <t>1160120</t>
  </si>
  <si>
    <t xml:space="preserve">Dermacea Gauze Sterile        </t>
  </si>
  <si>
    <t xml:space="preserve">2"x4-1/8yds </t>
  </si>
  <si>
    <t>441108</t>
  </si>
  <si>
    <t>2883056</t>
  </si>
  <si>
    <t xml:space="preserve">Packing Strip Plain LF        </t>
  </si>
  <si>
    <t xml:space="preserve">.75"x5yd    </t>
  </si>
  <si>
    <t>C-PG145P</t>
  </si>
  <si>
    <t xml:space="preserve">Eyewash w/Eyepiece            </t>
  </si>
  <si>
    <t>F248820016</t>
  </si>
  <si>
    <t xml:space="preserve">Steam Indicator Strips        </t>
  </si>
  <si>
    <t xml:space="preserve">SIS-100     </t>
  </si>
  <si>
    <t>SIS-100</t>
  </si>
  <si>
    <t xml:space="preserve">Electrode Square Disposable   </t>
  </si>
  <si>
    <t xml:space="preserve">5mmx5mm     </t>
  </si>
  <si>
    <t>ES14</t>
  </si>
  <si>
    <t xml:space="preserve">S-Shape     </t>
  </si>
  <si>
    <t>GMUTC005T</t>
  </si>
  <si>
    <t>2430051</t>
  </si>
  <si>
    <t xml:space="preserve">Bottle Pump Hand Mount        </t>
  </si>
  <si>
    <t xml:space="preserve">1gal        </t>
  </si>
  <si>
    <t>29901-128</t>
  </si>
  <si>
    <t xml:space="preserve">9x6x2       </t>
  </si>
  <si>
    <t>11063</t>
  </si>
  <si>
    <t xml:space="preserve">Size 6 37"  </t>
  </si>
  <si>
    <t>894-011-06</t>
  </si>
  <si>
    <t>1104193</t>
  </si>
  <si>
    <t xml:space="preserve">BP Cuff Sm Adult 1-Tube       </t>
  </si>
  <si>
    <t>REUSE-10-1MQ</t>
  </si>
  <si>
    <t>1153345</t>
  </si>
  <si>
    <t xml:space="preserve">Cleaning Brush Soft Brass     </t>
  </si>
  <si>
    <t xml:space="preserve">13x38x180mm </t>
  </si>
  <si>
    <t>243002BBG</t>
  </si>
  <si>
    <t>1416786</t>
  </si>
  <si>
    <t xml:space="preserve">Seracult Triple Slide  SQ     </t>
  </si>
  <si>
    <t xml:space="preserve">Patient     </t>
  </si>
  <si>
    <t xml:space="preserve">100/bx  </t>
  </si>
  <si>
    <t>37200300</t>
  </si>
  <si>
    <t>5588763</t>
  </si>
  <si>
    <t xml:space="preserve">Rotateq Oral Rotavirus        </t>
  </si>
  <si>
    <t xml:space="preserve">2ml         </t>
  </si>
  <si>
    <t>00006404741</t>
  </si>
  <si>
    <t>7270045</t>
  </si>
  <si>
    <t xml:space="preserve">Suture Nylon Ds24/C-7         </t>
  </si>
  <si>
    <t>A663N</t>
  </si>
  <si>
    <t>7770571</t>
  </si>
  <si>
    <t xml:space="preserve">Wrap Coban LF Self-Adh Tan HT </t>
  </si>
  <si>
    <t xml:space="preserve">1.5"x5Yd    </t>
  </si>
  <si>
    <t>20815</t>
  </si>
  <si>
    <t xml:space="preserve">Electrode AD HLTR/STR FM      </t>
  </si>
  <si>
    <t xml:space="preserve">OV30        </t>
  </si>
  <si>
    <t>900703-830</t>
  </si>
  <si>
    <t xml:space="preserve">Basic Emergency Oxygen System </t>
  </si>
  <si>
    <t xml:space="preserve">Filled      </t>
  </si>
  <si>
    <t>1005560</t>
  </si>
  <si>
    <t xml:space="preserve">Gelfoam Sponges 1 3/8 x 10"   </t>
  </si>
  <si>
    <t xml:space="preserve">Sz 200      </t>
  </si>
  <si>
    <t>00009034903</t>
  </si>
  <si>
    <t>1242002</t>
  </si>
  <si>
    <t xml:space="preserve">Control Solution OneTouch     </t>
  </si>
  <si>
    <t xml:space="preserve">Level 3     </t>
  </si>
  <si>
    <t>02227301</t>
  </si>
  <si>
    <t xml:space="preserve">Isovue 250 51%                </t>
  </si>
  <si>
    <t xml:space="preserve">1000ml/Bt   </t>
  </si>
  <si>
    <t xml:space="preserve">10BT/Ca </t>
  </si>
  <si>
    <t>131702</t>
  </si>
  <si>
    <t xml:space="preserve">Afinion2 Analyzer Placement   </t>
  </si>
  <si>
    <t xml:space="preserve">3Bx A1C     </t>
  </si>
  <si>
    <t>1115175MPA</t>
  </si>
  <si>
    <t>8004519</t>
  </si>
  <si>
    <t xml:space="preserve">Spinal Needle                 </t>
  </si>
  <si>
    <t xml:space="preserve">22gax3"     </t>
  </si>
  <si>
    <t>405171</t>
  </si>
  <si>
    <t xml:space="preserve">Face Mask-Transpart Child     </t>
  </si>
  <si>
    <t>1436</t>
  </si>
  <si>
    <t xml:space="preserve">Elution Buffer for G8 #3      </t>
  </si>
  <si>
    <t>021958</t>
  </si>
  <si>
    <t>6184103</t>
  </si>
  <si>
    <t xml:space="preserve">Unna Flex Elastic Unna Boot   </t>
  </si>
  <si>
    <t>650941</t>
  </si>
  <si>
    <t>3780239</t>
  </si>
  <si>
    <t xml:space="preserve">#6          </t>
  </si>
  <si>
    <t>1040106</t>
  </si>
  <si>
    <t xml:space="preserve">Bouin Fluid                   </t>
  </si>
  <si>
    <t>11750-32</t>
  </si>
  <si>
    <t xml:space="preserve">Magnesium Reagent for CX      </t>
  </si>
  <si>
    <t xml:space="preserve">100Tests    </t>
  </si>
  <si>
    <t>445360</t>
  </si>
  <si>
    <t>7701701</t>
  </si>
  <si>
    <t xml:space="preserve">Viscopaste Zinc Oxide         </t>
  </si>
  <si>
    <t xml:space="preserve">3x10        </t>
  </si>
  <si>
    <t>4956</t>
  </si>
  <si>
    <t>6548356</t>
  </si>
  <si>
    <t xml:space="preserve">Suture Vicryl Rapide Ud CT1   </t>
  </si>
  <si>
    <t xml:space="preserve">2-0 36"     </t>
  </si>
  <si>
    <t>VR945</t>
  </si>
  <si>
    <t xml:space="preserve">Cuff BP Double V-Lock Tube    </t>
  </si>
  <si>
    <t xml:space="preserve">33-47cm     </t>
  </si>
  <si>
    <t>1869ACNL</t>
  </si>
  <si>
    <t xml:space="preserve">Labels "Use First"            </t>
  </si>
  <si>
    <t>9101</t>
  </si>
  <si>
    <t>7864282</t>
  </si>
  <si>
    <t xml:space="preserve">250MG       </t>
  </si>
  <si>
    <t>68180061101</t>
  </si>
  <si>
    <t xml:space="preserve">Support Ankle Lok w/Insert    </t>
  </si>
  <si>
    <t>01211R</t>
  </si>
  <si>
    <t xml:space="preserve">Bicarbonate Co2 Osr Reage     </t>
  </si>
  <si>
    <t xml:space="preserve">NT          </t>
  </si>
  <si>
    <t>4X580/Bx</t>
  </si>
  <si>
    <t>OSR6137</t>
  </si>
  <si>
    <t xml:space="preserve">20x26"      </t>
  </si>
  <si>
    <t>9780781782265</t>
  </si>
  <si>
    <t>3785548</t>
  </si>
  <si>
    <t xml:space="preserve">Pessary Donut                 </t>
  </si>
  <si>
    <t>1040306</t>
  </si>
  <si>
    <t>2882072</t>
  </si>
  <si>
    <t xml:space="preserve">Protexis PI Classic Glove PF  </t>
  </si>
  <si>
    <t>Sz 7.5 Cream</t>
  </si>
  <si>
    <t>2D72PL75X</t>
  </si>
  <si>
    <t>1142165</t>
  </si>
  <si>
    <t xml:space="preserve">POVIDONE IODINE PREP SOL      </t>
  </si>
  <si>
    <t xml:space="preserve">1-Qt        </t>
  </si>
  <si>
    <t>MDS093941</t>
  </si>
  <si>
    <t>1328446</t>
  </si>
  <si>
    <t xml:space="preserve">Ofloxacin Otic Solution       </t>
  </si>
  <si>
    <t xml:space="preserve">0.3%        </t>
  </si>
  <si>
    <t>60505036302</t>
  </si>
  <si>
    <t xml:space="preserve">Splint Wrist                  </t>
  </si>
  <si>
    <t xml:space="preserve">Rt Sm       </t>
  </si>
  <si>
    <t>TX9903-02</t>
  </si>
  <si>
    <t>1156276</t>
  </si>
  <si>
    <t xml:space="preserve">Accustrip URS10 Test          </t>
  </si>
  <si>
    <t>10-Parameter</t>
  </si>
  <si>
    <t>UA870</t>
  </si>
  <si>
    <t xml:space="preserve">XL Yellow   </t>
  </si>
  <si>
    <t>8579</t>
  </si>
  <si>
    <t xml:space="preserve">Step Can Brushed SS w/Lnr Pkt </t>
  </si>
  <si>
    <t xml:space="preserve">45 Liter    </t>
  </si>
  <si>
    <t>CW2024</t>
  </si>
  <si>
    <t>6908199</t>
  </si>
  <si>
    <t xml:space="preserve">Betadine SwabSticks 3's       </t>
  </si>
  <si>
    <t>BSWS3S</t>
  </si>
  <si>
    <t>45267</t>
  </si>
  <si>
    <t xml:space="preserve">Needle Spinal Quincke         </t>
  </si>
  <si>
    <t xml:space="preserve">22gx3.5     </t>
  </si>
  <si>
    <t>562</t>
  </si>
  <si>
    <t xml:space="preserve">Brace Knee Hinged Gripper     </t>
  </si>
  <si>
    <t>117016</t>
  </si>
  <si>
    <t>7816452</t>
  </si>
  <si>
    <t xml:space="preserve">Catheter Intermit.female      </t>
  </si>
  <si>
    <t xml:space="preserve">14FE        </t>
  </si>
  <si>
    <t>8887660903</t>
  </si>
  <si>
    <t xml:space="preserve">.30x50mm    </t>
  </si>
  <si>
    <t>11-0620</t>
  </si>
  <si>
    <t xml:space="preserve">Electrode Loop 10mmx5mm       </t>
  </si>
  <si>
    <t>ES46R</t>
  </si>
  <si>
    <t>2618498</t>
  </si>
  <si>
    <t>79-82705</t>
  </si>
  <si>
    <t xml:space="preserve">Economy Frost Plus slides     </t>
  </si>
  <si>
    <t>315+Y</t>
  </si>
  <si>
    <t xml:space="preserve">8" Memory Foam Wrist Splint   </t>
  </si>
  <si>
    <t>Right Medium</t>
  </si>
  <si>
    <t>30063-R</t>
  </si>
  <si>
    <t xml:space="preserve">4-0 Clr     </t>
  </si>
  <si>
    <t>SXMD2B407</t>
  </si>
  <si>
    <t>8956641</t>
  </si>
  <si>
    <t xml:space="preserve">Washcloth Disposable White    </t>
  </si>
  <si>
    <t xml:space="preserve">13"x13"     </t>
  </si>
  <si>
    <t>950755</t>
  </si>
  <si>
    <t xml:space="preserve">Liquid-Plumr HD Clog Remover  </t>
  </si>
  <si>
    <t xml:space="preserve">Gel 80oz    </t>
  </si>
  <si>
    <t>372400</t>
  </si>
  <si>
    <t>1285439</t>
  </si>
  <si>
    <t xml:space="preserve">Liner Garbage 1.5mil  40x46   </t>
  </si>
  <si>
    <t>X8046SK R01</t>
  </si>
  <si>
    <t>6300065</t>
  </si>
  <si>
    <t xml:space="preserve">Paper ECG Stress Red Grid     </t>
  </si>
  <si>
    <t>3386208</t>
  </si>
  <si>
    <t xml:space="preserve">Clipper Surgical Rechargeable </t>
  </si>
  <si>
    <t>CAH4413</t>
  </si>
  <si>
    <t xml:space="preserve">Nail Prep                     </t>
  </si>
  <si>
    <t>500ml/Bt</t>
  </si>
  <si>
    <t>NP-500</t>
  </si>
  <si>
    <t>1101260</t>
  </si>
  <si>
    <t xml:space="preserve">Power Adapter                 </t>
  </si>
  <si>
    <t>ADPT30</t>
  </si>
  <si>
    <t>1242020</t>
  </si>
  <si>
    <t xml:space="preserve">Cover Mayo Stand Basic        </t>
  </si>
  <si>
    <t xml:space="preserve">23x54" Strl </t>
  </si>
  <si>
    <t>88665</t>
  </si>
  <si>
    <t>6542591</t>
  </si>
  <si>
    <t xml:space="preserve">Suture Ethilon Mono Blk Tp1   </t>
  </si>
  <si>
    <t xml:space="preserve">0 48"       </t>
  </si>
  <si>
    <t>L880G</t>
  </si>
  <si>
    <t>8007723</t>
  </si>
  <si>
    <t xml:space="preserve">Storage Bins 14-3/4x8-1/4x7   </t>
  </si>
  <si>
    <t>30240BLUE</t>
  </si>
  <si>
    <t>7864251</t>
  </si>
  <si>
    <t xml:space="preserve">Monsels Feric Subsulfate      </t>
  </si>
  <si>
    <t>400490</t>
  </si>
  <si>
    <t xml:space="preserve">First Aid Kit Standard        </t>
  </si>
  <si>
    <t>818M1</t>
  </si>
  <si>
    <t>3952867</t>
  </si>
  <si>
    <t xml:space="preserve">Clarity Urocheck 10sg         </t>
  </si>
  <si>
    <t>DTG-10SG</t>
  </si>
  <si>
    <t xml:space="preserve">Coffee Caribou Blend Decaf    </t>
  </si>
  <si>
    <t>GMT6995</t>
  </si>
  <si>
    <t>6408482</t>
  </si>
  <si>
    <t xml:space="preserve">CaviWipes Towelettes          </t>
  </si>
  <si>
    <t xml:space="preserve">XLarge      </t>
  </si>
  <si>
    <t>METREX</t>
  </si>
  <si>
    <t>13-1150</t>
  </si>
  <si>
    <t xml:space="preserve">Forcep Lahey Hemostat Cvd     </t>
  </si>
  <si>
    <t>7-62</t>
  </si>
  <si>
    <t>8904128</t>
  </si>
  <si>
    <t xml:space="preserve">Specimen Collection Unit      </t>
  </si>
  <si>
    <t xml:space="preserve">Precision   </t>
  </si>
  <si>
    <t>4014-</t>
  </si>
  <si>
    <t>1251483</t>
  </si>
  <si>
    <t>Biogel PI UltraTch M Glv PF LF</t>
  </si>
  <si>
    <t xml:space="preserve">Sz 8        </t>
  </si>
  <si>
    <t>42680</t>
  </si>
  <si>
    <t xml:space="preserve">Suture Pds Plus Mono Ud CT1   </t>
  </si>
  <si>
    <t>PDP259H</t>
  </si>
  <si>
    <t>4260019</t>
  </si>
  <si>
    <t xml:space="preserve">Prosyphg Aneroid Sphyg Navy   </t>
  </si>
  <si>
    <t>760-12XN</t>
  </si>
  <si>
    <t xml:space="preserve">Suture Chromic Gut C13        </t>
  </si>
  <si>
    <t xml:space="preserve">5/0 30"     </t>
  </si>
  <si>
    <t>SG634</t>
  </si>
  <si>
    <t>1126246</t>
  </si>
  <si>
    <t xml:space="preserve">Blue XL     </t>
  </si>
  <si>
    <t xml:space="preserve">Insight Bins 10-7/8x5.5x5-1/4 </t>
  </si>
  <si>
    <t xml:space="preserve">UltraClr    </t>
  </si>
  <si>
    <t>305B1</t>
  </si>
  <si>
    <t>4993570</t>
  </si>
  <si>
    <t xml:space="preserve">Wall Sign 3-Way f/Defibtech   </t>
  </si>
  <si>
    <t>DAC-230</t>
  </si>
  <si>
    <t>6856935</t>
  </si>
  <si>
    <t xml:space="preserve">Tube Trach Cuff 6             </t>
  </si>
  <si>
    <t>6CFN</t>
  </si>
  <si>
    <t>9880097</t>
  </si>
  <si>
    <t>Earloop Insta-Gard W/Shield Bl</t>
  </si>
  <si>
    <t>AT7511-WE</t>
  </si>
  <si>
    <t>1183501</t>
  </si>
  <si>
    <t xml:space="preserve">Doppler w/Probe 2MHz f/Fetal  </t>
  </si>
  <si>
    <t xml:space="preserve">Late Term   </t>
  </si>
  <si>
    <t>L250-SD2</t>
  </si>
  <si>
    <t>1046982</t>
  </si>
  <si>
    <t xml:space="preserve">Bupivacaine HCL SDV PF        </t>
  </si>
  <si>
    <t xml:space="preserve">0.25% 30mL  </t>
  </si>
  <si>
    <t>00409115902</t>
  </si>
  <si>
    <t>899100</t>
  </si>
  <si>
    <t xml:space="preserve">Quick Connect Flex Arm ECG    </t>
  </si>
  <si>
    <t>703454</t>
  </si>
  <si>
    <t xml:space="preserve">Ophthalmoscope Head Only      </t>
  </si>
  <si>
    <t>5240</t>
  </si>
  <si>
    <t>6088690</t>
  </si>
  <si>
    <t xml:space="preserve">Cup Specimen W/lid 4oz        </t>
  </si>
  <si>
    <t xml:space="preserve">N/S         </t>
  </si>
  <si>
    <t>8655</t>
  </si>
  <si>
    <t>9874051</t>
  </si>
  <si>
    <t>Syringes w/Needle LL Disp 10cc</t>
  </si>
  <si>
    <t xml:space="preserve">20gx1-1/2"  </t>
  </si>
  <si>
    <t>309645</t>
  </si>
  <si>
    <t>093017BBG</t>
  </si>
  <si>
    <t xml:space="preserve">Emergency Spill Kit Minor     </t>
  </si>
  <si>
    <t>121-190</t>
  </si>
  <si>
    <t>7285691</t>
  </si>
  <si>
    <t xml:space="preserve">Imovax Rabies All Sdv         </t>
  </si>
  <si>
    <t>49281025051</t>
  </si>
  <si>
    <t xml:space="preserve">Bandage Tubular BandNet       </t>
  </si>
  <si>
    <t xml:space="preserve">Size 3x50Yd </t>
  </si>
  <si>
    <t>BA5003</t>
  </si>
  <si>
    <t>11-0776-6</t>
  </si>
  <si>
    <t xml:space="preserve">Trash Bags 13 Gallon White    </t>
  </si>
  <si>
    <t xml:space="preserve">24"x28"     </t>
  </si>
  <si>
    <t>420782</t>
  </si>
  <si>
    <t>1191258</t>
  </si>
  <si>
    <t xml:space="preserve">Suture Violet PDO P-3 Unify   </t>
  </si>
  <si>
    <t>S-D518R13</t>
  </si>
  <si>
    <t xml:space="preserve">Station Soak GUS Disinf       </t>
  </si>
  <si>
    <t xml:space="preserve">1 Trndcr    </t>
  </si>
  <si>
    <t>610-921</t>
  </si>
  <si>
    <t xml:space="preserve">Wheelchair Travelers HD       </t>
  </si>
  <si>
    <t xml:space="preserve">20x18       </t>
  </si>
  <si>
    <t>3G010320</t>
  </si>
  <si>
    <t xml:space="preserve">Forcep Vasectomy 3mm Round    </t>
  </si>
  <si>
    <t>BR66-10601</t>
  </si>
  <si>
    <t xml:space="preserve">8.5x11"Pink </t>
  </si>
  <si>
    <t>883917</t>
  </si>
  <si>
    <t>1274425</t>
  </si>
  <si>
    <t xml:space="preserve">Maxorb Extra Ag+ Alginate     </t>
  </si>
  <si>
    <t xml:space="preserve">4x4.75      </t>
  </si>
  <si>
    <t>MSC9445EP</t>
  </si>
  <si>
    <t>1209008</t>
  </si>
  <si>
    <t xml:space="preserve">Pediatric/Infant Adhesive     </t>
  </si>
  <si>
    <t>ADH-P/I</t>
  </si>
  <si>
    <t>1235392</t>
  </si>
  <si>
    <t xml:space="preserve">Tylenol X-Strength Caplets    </t>
  </si>
  <si>
    <t>304490900</t>
  </si>
  <si>
    <t xml:space="preserve">33mm Sz2    </t>
  </si>
  <si>
    <t>30-CUD2</t>
  </si>
  <si>
    <t>1530511</t>
  </si>
  <si>
    <t xml:space="preserve">90/Bx   </t>
  </si>
  <si>
    <t>N88RX05T</t>
  </si>
  <si>
    <t xml:space="preserve">Support Ankle Wrap-Around     </t>
  </si>
  <si>
    <t>4007-03</t>
  </si>
  <si>
    <t>1293470</t>
  </si>
  <si>
    <t xml:space="preserve">Amiodarone HCL SDV 3mL        </t>
  </si>
  <si>
    <t xml:space="preserve">50mg/1mL    </t>
  </si>
  <si>
    <t>00143987525</t>
  </si>
  <si>
    <t>1209190</t>
  </si>
  <si>
    <t xml:space="preserve">Ultrasound Gel SCAN Dispenser </t>
  </si>
  <si>
    <t>11-08</t>
  </si>
  <si>
    <t>2270456</t>
  </si>
  <si>
    <t xml:space="preserve">Serum Tube 10mL               </t>
  </si>
  <si>
    <t>PATHTE</t>
  </si>
  <si>
    <t>366430</t>
  </si>
  <si>
    <t>2500282</t>
  </si>
  <si>
    <t xml:space="preserve">Clorox 4 In One Spray         </t>
  </si>
  <si>
    <t xml:space="preserve">14oz        </t>
  </si>
  <si>
    <t>CLO31043CT</t>
  </si>
  <si>
    <t xml:space="preserve">Gauge For Diagnostix 700      </t>
  </si>
  <si>
    <t>800</t>
  </si>
  <si>
    <t xml:space="preserve">Needle Holder Derf 4 3/4      </t>
  </si>
  <si>
    <t>V98-4</t>
  </si>
  <si>
    <t xml:space="preserve">File Cab Mobile 24.5x14.25x18 </t>
  </si>
  <si>
    <t xml:space="preserve">2-Drawer    </t>
  </si>
  <si>
    <t>942569</t>
  </si>
  <si>
    <t xml:space="preserve">Bulb/Valve Aneroid            </t>
  </si>
  <si>
    <t>80-B/VA</t>
  </si>
  <si>
    <t xml:space="preserve">Magni-Focuser Binocular Loupe </t>
  </si>
  <si>
    <t xml:space="preserve">8"-2-1/4x   </t>
  </si>
  <si>
    <t>1201</t>
  </si>
  <si>
    <t xml:space="preserve">Speculum Vaginal Leep         </t>
  </si>
  <si>
    <t>PSV1L</t>
  </si>
  <si>
    <t>8719118</t>
  </si>
  <si>
    <t xml:space="preserve">2018 Flublok RV4 Syr LC       </t>
  </si>
  <si>
    <t>1133151</t>
  </si>
  <si>
    <t xml:space="preserve">Mouthpiece Thermoplastic      </t>
  </si>
  <si>
    <t>001012</t>
  </si>
  <si>
    <t>1206478</t>
  </si>
  <si>
    <t>Cable Arm &amp; Shelf Flx Hospital</t>
  </si>
  <si>
    <t xml:space="preserve">f/ECG Cart  </t>
  </si>
  <si>
    <t>105343</t>
  </si>
  <si>
    <t>1203958</t>
  </si>
  <si>
    <t xml:space="preserve">Metal Ear Syringe, 2 oz       </t>
  </si>
  <si>
    <t>V919-381</t>
  </si>
  <si>
    <t xml:space="preserve">Sound Dittel 20 Fr Ea         </t>
  </si>
  <si>
    <t>29-8-20</t>
  </si>
  <si>
    <t xml:space="preserve">HGB Control High Hemocue      </t>
  </si>
  <si>
    <t>22806004</t>
  </si>
  <si>
    <t>6080040</t>
  </si>
  <si>
    <t>Gown Surgisoft Reinf Poly Ster</t>
  </si>
  <si>
    <t xml:space="preserve">32/Ca   </t>
  </si>
  <si>
    <t>CCOMED</t>
  </si>
  <si>
    <t xml:space="preserve">2oz Bottle  </t>
  </si>
  <si>
    <t>SCD</t>
  </si>
  <si>
    <t>5076540</t>
  </si>
  <si>
    <t xml:space="preserve">Primary IV Set W/Check Valve  </t>
  </si>
  <si>
    <t xml:space="preserve">Regulator   </t>
  </si>
  <si>
    <t>V5932</t>
  </si>
  <si>
    <t xml:space="preserve">McCrea Infant Ureth Sound     </t>
  </si>
  <si>
    <t xml:space="preserve">12Fr/4mm    </t>
  </si>
  <si>
    <t>29-14-12</t>
  </si>
  <si>
    <t xml:space="preserve">Tips Elephant Otoscope        </t>
  </si>
  <si>
    <t>100023</t>
  </si>
  <si>
    <t xml:space="preserve">Serum Control Level II        </t>
  </si>
  <si>
    <t>HEC200</t>
  </si>
  <si>
    <t>1226791</t>
  </si>
  <si>
    <t>Mask Face Cover Insta-Gard Ped</t>
  </si>
  <si>
    <t>AT771212</t>
  </si>
  <si>
    <t>1048837</t>
  </si>
  <si>
    <t>Cath Foley 100% Silic 2Way 5cc</t>
  </si>
  <si>
    <t xml:space="preserve">22Fr        </t>
  </si>
  <si>
    <t>170605220</t>
  </si>
  <si>
    <t>1291585</t>
  </si>
  <si>
    <t xml:space="preserve">Stockinette Delta-Net Synth   </t>
  </si>
  <si>
    <t xml:space="preserve">Black 3"    </t>
  </si>
  <si>
    <t>72723-02</t>
  </si>
  <si>
    <t xml:space="preserve">Glucose Tolerance Drink       </t>
  </si>
  <si>
    <t xml:space="preserve">Fruit Punch </t>
  </si>
  <si>
    <t>22026206</t>
  </si>
  <si>
    <t xml:space="preserve">Forcep Kelly Straight         </t>
  </si>
  <si>
    <t xml:space="preserve">SS 7"       </t>
  </si>
  <si>
    <t>BR12-24018</t>
  </si>
  <si>
    <t xml:space="preserve">103mmx18mm  </t>
  </si>
  <si>
    <t>C060120</t>
  </si>
  <si>
    <t xml:space="preserve">Access T-Uptake               </t>
  </si>
  <si>
    <t>33810</t>
  </si>
  <si>
    <t xml:space="preserve">BOARD,DRY ERASE,18X24,PLA     </t>
  </si>
  <si>
    <t>342767</t>
  </si>
  <si>
    <t>11516-000023</t>
  </si>
  <si>
    <t xml:space="preserve">2018        </t>
  </si>
  <si>
    <t>ASPC18</t>
  </si>
  <si>
    <t xml:space="preserve">Thermal Paper                 </t>
  </si>
  <si>
    <t>019563</t>
  </si>
  <si>
    <t xml:space="preserve">Renuzit Super Odor Killer 7.5 </t>
  </si>
  <si>
    <t>122666</t>
  </si>
  <si>
    <t>9880178</t>
  </si>
  <si>
    <t xml:space="preserve">5.25x10     </t>
  </si>
  <si>
    <t>92510</t>
  </si>
  <si>
    <t>1044219</t>
  </si>
  <si>
    <t xml:space="preserve">Eartips Mushroom              </t>
  </si>
  <si>
    <t>600-06BK</t>
  </si>
  <si>
    <t>2880260</t>
  </si>
  <si>
    <t xml:space="preserve">Bandage Plastic Adhesive      </t>
  </si>
  <si>
    <t xml:space="preserve">2x4"        </t>
  </si>
  <si>
    <t>C-BDP24XL</t>
  </si>
  <si>
    <t>1500072</t>
  </si>
  <si>
    <t xml:space="preserve">Xylocaine MPF 30ml SDV        </t>
  </si>
  <si>
    <t>63323049237</t>
  </si>
  <si>
    <t>1218336</t>
  </si>
  <si>
    <t>Adcuff &amp; Bladder 1-Tube Purple</t>
  </si>
  <si>
    <t xml:space="preserve">Adult Reg   </t>
  </si>
  <si>
    <t>845-11AV-1</t>
  </si>
  <si>
    <t>6283655</t>
  </si>
  <si>
    <t xml:space="preserve">Hysterosalpingogram Tray Ster </t>
  </si>
  <si>
    <t>600701</t>
  </si>
  <si>
    <t xml:space="preserve">Stadiometer/Height Rod Alum   </t>
  </si>
  <si>
    <t>DS1150</t>
  </si>
  <si>
    <t>030911-SM</t>
  </si>
  <si>
    <t>2881359</t>
  </si>
  <si>
    <t>Drain Wnd Penrose Rub Fl W/Pin</t>
  </si>
  <si>
    <t xml:space="preserve">18x1/4      </t>
  </si>
  <si>
    <t>30416-025</t>
  </si>
  <si>
    <t>3078556</t>
  </si>
  <si>
    <t>Igloo Blue Playmate Pal Cooler</t>
  </si>
  <si>
    <t xml:space="preserve">7qt     </t>
  </si>
  <si>
    <t>IGLOO</t>
  </si>
  <si>
    <t>3740023</t>
  </si>
  <si>
    <t xml:space="preserve">Ambitex PF Ntrl Glv LF NS     </t>
  </si>
  <si>
    <t xml:space="preserve">Blk Sm      </t>
  </si>
  <si>
    <t>TRADIN</t>
  </si>
  <si>
    <t>NSM200BLK</t>
  </si>
  <si>
    <t>1125516</t>
  </si>
  <si>
    <t xml:space="preserve">6"x25yds    </t>
  </si>
  <si>
    <t>1030804</t>
  </si>
  <si>
    <t xml:space="preserve">Co-Flex NL Kids Pack          </t>
  </si>
  <si>
    <t>5200KP-036</t>
  </si>
  <si>
    <t xml:space="preserve">Forcep Adson Cross-Tooth      </t>
  </si>
  <si>
    <t>WG10-182609</t>
  </si>
  <si>
    <t xml:space="preserve">Kelly Forcep Straight         </t>
  </si>
  <si>
    <t>2674</t>
  </si>
  <si>
    <t>1071158</t>
  </si>
  <si>
    <t xml:space="preserve">Bottle Suction Dis.2100ml     </t>
  </si>
  <si>
    <t xml:space="preserve">10/CA   </t>
  </si>
  <si>
    <t>01-90-3712</t>
  </si>
  <si>
    <t>6547042</t>
  </si>
  <si>
    <t xml:space="preserve">Suture Silk Black P-3         </t>
  </si>
  <si>
    <t>640G</t>
  </si>
  <si>
    <t>1010999</t>
  </si>
  <si>
    <t xml:space="preserve">Strata-TPT Plus Gowns         </t>
  </si>
  <si>
    <t xml:space="preserve">32x42       </t>
  </si>
  <si>
    <t>910521</t>
  </si>
  <si>
    <t>DIE60051046</t>
  </si>
  <si>
    <t>6197085</t>
  </si>
  <si>
    <t xml:space="preserve">Arm Cuff f/Pocket Aneroid     </t>
  </si>
  <si>
    <t>1825AC</t>
  </si>
  <si>
    <t xml:space="preserve">Forcep Adson Dress Disp Ser   </t>
  </si>
  <si>
    <t xml:space="preserve">4.75" Ster  </t>
  </si>
  <si>
    <t>96-2571</t>
  </si>
  <si>
    <t xml:space="preserve">Sensor Oximax Finger          </t>
  </si>
  <si>
    <t>DS-100A</t>
  </si>
  <si>
    <t>8747290</t>
  </si>
  <si>
    <t xml:space="preserve">Sheaths Probe Cover Rolled LF </t>
  </si>
  <si>
    <t xml:space="preserve">1"x8"       </t>
  </si>
  <si>
    <t xml:space="preserve">30x6/Ca </t>
  </si>
  <si>
    <t>40080</t>
  </si>
  <si>
    <t xml:space="preserve">Track f/TN Heart &amp; Vascular   </t>
  </si>
  <si>
    <t>BLD-MP329-1</t>
  </si>
  <si>
    <t>6547752</t>
  </si>
  <si>
    <t xml:space="preserve">Suture Ethilon Nyl Mono Gr P3 </t>
  </si>
  <si>
    <t>G698G</t>
  </si>
  <si>
    <t xml:space="preserve">Dressing Primapore NS         </t>
  </si>
  <si>
    <t xml:space="preserve">13.75"x4"   </t>
  </si>
  <si>
    <t>66007140</t>
  </si>
  <si>
    <t xml:space="preserve">Pessary Gelhorn Flexible      </t>
  </si>
  <si>
    <t xml:space="preserve">2-1/2"      </t>
  </si>
  <si>
    <t>MXKPGE2-1/2</t>
  </si>
  <si>
    <t>1148476</t>
  </si>
  <si>
    <t xml:space="preserve">SoftNSure Hand Rub Antiseptic </t>
  </si>
  <si>
    <t xml:space="preserve">Foam 17oz   </t>
  </si>
  <si>
    <t>138190</t>
  </si>
  <si>
    <t>9532443</t>
  </si>
  <si>
    <t xml:space="preserve">Tuning Fork C-64 Vibrations   </t>
  </si>
  <si>
    <t>19-100</t>
  </si>
  <si>
    <t>3720569</t>
  </si>
  <si>
    <t xml:space="preserve">Theraband Exercise X-Hvy Blue </t>
  </si>
  <si>
    <t xml:space="preserve">50 yds      </t>
  </si>
  <si>
    <t>1505-50</t>
  </si>
  <si>
    <t xml:space="preserve">Med Navy    </t>
  </si>
  <si>
    <t>63001TC-22</t>
  </si>
  <si>
    <t>1415404</t>
  </si>
  <si>
    <t>Tube Culture Polysty w/Stopper</t>
  </si>
  <si>
    <t>110428</t>
  </si>
  <si>
    <t>1101880</t>
  </si>
  <si>
    <t xml:space="preserve">Container Waste Hazardous     </t>
  </si>
  <si>
    <t xml:space="preserve">8Gal        </t>
  </si>
  <si>
    <t>8851</t>
  </si>
  <si>
    <t>1797946</t>
  </si>
  <si>
    <t xml:space="preserve">Utility Carrier Polyeth       </t>
  </si>
  <si>
    <t>15251</t>
  </si>
  <si>
    <t>1046857</t>
  </si>
  <si>
    <t xml:space="preserve">Dextrose 5% Lactated Ringers  </t>
  </si>
  <si>
    <t>0792909</t>
  </si>
  <si>
    <t>608763</t>
  </si>
  <si>
    <t>2880204</t>
  </si>
  <si>
    <t xml:space="preserve">Tube Sp Sav-It Red            </t>
  </si>
  <si>
    <t xml:space="preserve">16MM        </t>
  </si>
  <si>
    <t>B2996-10</t>
  </si>
  <si>
    <t xml:space="preserve">Knee Joint Model              </t>
  </si>
  <si>
    <t>Z4552</t>
  </si>
  <si>
    <t>1316177</t>
  </si>
  <si>
    <t xml:space="preserve">Kotex U Thin Maxi Pad         </t>
  </si>
  <si>
    <t xml:space="preserve">22/Pk   </t>
  </si>
  <si>
    <t>03904</t>
  </si>
  <si>
    <t>8738848</t>
  </si>
  <si>
    <t xml:space="preserve">Feverscan Thermometer Disp    </t>
  </si>
  <si>
    <t>ATC430</t>
  </si>
  <si>
    <t xml:space="preserve">Access T-Uptake Calibrator S1 </t>
  </si>
  <si>
    <t>33815</t>
  </si>
  <si>
    <t xml:space="preserve">Dust-Off Wipes Antistatic Wht </t>
  </si>
  <si>
    <t xml:space="preserve">f/Monitors  </t>
  </si>
  <si>
    <t>527538</t>
  </si>
  <si>
    <t xml:space="preserve">Needle Spinal Quinke Accutarg </t>
  </si>
  <si>
    <t xml:space="preserve">22Gx6"      </t>
  </si>
  <si>
    <t>6-1149-22</t>
  </si>
  <si>
    <t>1337805</t>
  </si>
  <si>
    <t>Liner Sterilization Tray Towel</t>
  </si>
  <si>
    <t xml:space="preserve">20x25"      </t>
  </si>
  <si>
    <t>10502</t>
  </si>
  <si>
    <t xml:space="preserve">5 panel     </t>
  </si>
  <si>
    <t>IS5 M-DX</t>
  </si>
  <si>
    <t xml:space="preserve">Halogen Exam Light W/Mobile   </t>
  </si>
  <si>
    <t xml:space="preserve">Stand       </t>
  </si>
  <si>
    <t>41884</t>
  </si>
  <si>
    <t>1216369</t>
  </si>
  <si>
    <t xml:space="preserve">Cape Exam FabriSoft T/P/T     </t>
  </si>
  <si>
    <t>200</t>
  </si>
  <si>
    <t xml:space="preserve">Cover Replacement Only -CVR   </t>
  </si>
  <si>
    <t xml:space="preserve">29x76x4"    </t>
  </si>
  <si>
    <t>5003-NC-2976</t>
  </si>
  <si>
    <t xml:space="preserve">Resist-A-Band Medium 50Yd     </t>
  </si>
  <si>
    <t>LXB5705R</t>
  </si>
  <si>
    <t xml:space="preserve">Eye Chart HOTV 10'Translucent </t>
  </si>
  <si>
    <t xml:space="preserve">9x14"       </t>
  </si>
  <si>
    <t>600717</t>
  </si>
  <si>
    <t xml:space="preserve">Shelf Bin 18x16-1/2x11        </t>
  </si>
  <si>
    <t xml:space="preserve">3/Cr    </t>
  </si>
  <si>
    <t>30270BLUE</t>
  </si>
  <si>
    <t>1338330</t>
  </si>
  <si>
    <t xml:space="preserve">30mg/2mL    </t>
  </si>
  <si>
    <t>3557840</t>
  </si>
  <si>
    <t>9531534</t>
  </si>
  <si>
    <t xml:space="preserve">Halstead Mosquito Forcep Str  </t>
  </si>
  <si>
    <t xml:space="preserve">5" X-Del    </t>
  </si>
  <si>
    <t>7-8</t>
  </si>
  <si>
    <t>5553169</t>
  </si>
  <si>
    <t xml:space="preserve">Hibiclens Solution            </t>
  </si>
  <si>
    <t>57508</t>
  </si>
  <si>
    <t>8399813</t>
  </si>
  <si>
    <t xml:space="preserve">Stethoscope Adscope Teal 2Hd  </t>
  </si>
  <si>
    <t xml:space="preserve">22" Adlt    </t>
  </si>
  <si>
    <t>603TL</t>
  </si>
  <si>
    <t>5131125</t>
  </si>
  <si>
    <t>5082-21</t>
  </si>
  <si>
    <t>2696923</t>
  </si>
  <si>
    <t xml:space="preserve">22x7        </t>
  </si>
  <si>
    <t>CHE22G701</t>
  </si>
  <si>
    <t>3311419</t>
  </si>
  <si>
    <t xml:space="preserve">Icon DS Strep A Kit           </t>
  </si>
  <si>
    <t>395098A</t>
  </si>
  <si>
    <t xml:space="preserve">Light Green Solution Stain    </t>
  </si>
  <si>
    <t xml:space="preserve">1/Kin   </t>
  </si>
  <si>
    <t>STLGCPT</t>
  </si>
  <si>
    <t>6454090</t>
  </si>
  <si>
    <t xml:space="preserve">Insole Green W9-10 M8-9       </t>
  </si>
  <si>
    <t>40-212-03</t>
  </si>
  <si>
    <t>1197743</t>
  </si>
  <si>
    <t>Accutest Value+ Test Strip hCG</t>
  </si>
  <si>
    <t xml:space="preserve">25-Tests    </t>
  </si>
  <si>
    <t>PF851</t>
  </si>
  <si>
    <t>7877049</t>
  </si>
  <si>
    <t xml:space="preserve">Splints Finger w/Bulb         </t>
  </si>
  <si>
    <t xml:space="preserve">5-1/4       </t>
  </si>
  <si>
    <t>00254801700</t>
  </si>
  <si>
    <t xml:space="preserve">Refill Fresh Scent Neutra Air </t>
  </si>
  <si>
    <t>514255</t>
  </si>
  <si>
    <t xml:space="preserve">Folder 2tone Oxford 100/B     </t>
  </si>
  <si>
    <t>935429</t>
  </si>
  <si>
    <t>6149266</t>
  </si>
  <si>
    <t xml:space="preserve">Tournicot Small               </t>
  </si>
  <si>
    <t>MAR-M</t>
  </si>
  <si>
    <t>TCS</t>
  </si>
  <si>
    <t>1244457</t>
  </si>
  <si>
    <t xml:space="preserve">Applicator eSwab PP Reg White </t>
  </si>
  <si>
    <t xml:space="preserve">1mL Amies   </t>
  </si>
  <si>
    <t>480C</t>
  </si>
  <si>
    <t>1125680</t>
  </si>
  <si>
    <t xml:space="preserve">Lubricating Jelly Sterile     </t>
  </si>
  <si>
    <t xml:space="preserve">Fliptop     </t>
  </si>
  <si>
    <t>300335100015</t>
  </si>
  <si>
    <t>6020163</t>
  </si>
  <si>
    <t xml:space="preserve">Hemostat Kelly Straight Disp  </t>
  </si>
  <si>
    <t>56303</t>
  </si>
  <si>
    <t>7405205</t>
  </si>
  <si>
    <t xml:space="preserve">Pulse Oximeter Sensor Disp    </t>
  </si>
  <si>
    <t>MAXI</t>
  </si>
  <si>
    <t xml:space="preserve">Pessary Inflatoball Kit       </t>
  </si>
  <si>
    <t>MXKPINFS</t>
  </si>
  <si>
    <t>7118379</t>
  </si>
  <si>
    <t xml:space="preserve">Barrier Dressing Duoderm      </t>
  </si>
  <si>
    <t xml:space="preserve">6X6Str      </t>
  </si>
  <si>
    <t>187661</t>
  </si>
  <si>
    <t>8230174</t>
  </si>
  <si>
    <t xml:space="preserve">Bag Labguard Biohazard        </t>
  </si>
  <si>
    <t xml:space="preserve">12X15       </t>
  </si>
  <si>
    <t>SBL2X1215B</t>
  </si>
  <si>
    <t>3900017</t>
  </si>
  <si>
    <t>Dial Complete Profess SoapPump</t>
  </si>
  <si>
    <t xml:space="preserve">15.2oz      </t>
  </si>
  <si>
    <t>1700098606</t>
  </si>
  <si>
    <t>1010091</t>
  </si>
  <si>
    <t xml:space="preserve">Wound Closure Tray Facial/Dlx </t>
  </si>
  <si>
    <t>757</t>
  </si>
  <si>
    <t>6353856</t>
  </si>
  <si>
    <t xml:space="preserve">Stand For Hem-907             </t>
  </si>
  <si>
    <t>HEM-907-STAND</t>
  </si>
  <si>
    <t>1105762</t>
  </si>
  <si>
    <t xml:space="preserve">Tape Cast Deltalite + Fbgl Wh </t>
  </si>
  <si>
    <t xml:space="preserve">1"X2Yds     </t>
  </si>
  <si>
    <t>7345800</t>
  </si>
  <si>
    <t>1272501</t>
  </si>
  <si>
    <t xml:space="preserve">Bracket Wire w/lock           </t>
  </si>
  <si>
    <t xml:space="preserve">2&amp;3GAL      </t>
  </si>
  <si>
    <t>8528C</t>
  </si>
  <si>
    <t>1138562</t>
  </si>
  <si>
    <t xml:space="preserve">Paste Medihoney Hydrocolloid  </t>
  </si>
  <si>
    <t xml:space="preserve">1.5oz Tube  </t>
  </si>
  <si>
    <t>31515</t>
  </si>
  <si>
    <t>4995477</t>
  </si>
  <si>
    <t xml:space="preserve">Glasses Clear Sidewinder      </t>
  </si>
  <si>
    <t>SASSAF</t>
  </si>
  <si>
    <t>541-0000</t>
  </si>
  <si>
    <t>3090111</t>
  </si>
  <si>
    <t xml:space="preserve">iFOBT Patient Mailers         </t>
  </si>
  <si>
    <t>1003</t>
  </si>
  <si>
    <t xml:space="preserve">Electrode Snap SofTouch       </t>
  </si>
  <si>
    <t xml:space="preserve">1-7/8"      </t>
  </si>
  <si>
    <t>A10070-5</t>
  </si>
  <si>
    <t xml:space="preserve">Suture PDS Plus PC-3 Mfl      </t>
  </si>
  <si>
    <t xml:space="preserve">4-0 18" Ud  </t>
  </si>
  <si>
    <t>PDP845G</t>
  </si>
  <si>
    <t xml:space="preserve">Punch Acu-Punch               </t>
  </si>
  <si>
    <t xml:space="preserve">3.5mm       </t>
  </si>
  <si>
    <t>P3550</t>
  </si>
  <si>
    <t>7772911</t>
  </si>
  <si>
    <t xml:space="preserve">PAP Smear Brush               </t>
  </si>
  <si>
    <t>893010</t>
  </si>
  <si>
    <t xml:space="preserve">Soap Hand Dial Basics Liquid  </t>
  </si>
  <si>
    <t xml:space="preserve">7-1/2oz     </t>
  </si>
  <si>
    <t>570399</t>
  </si>
  <si>
    <t xml:space="preserve">Dialator Small                </t>
  </si>
  <si>
    <t xml:space="preserve">6/St    </t>
  </si>
  <si>
    <t>907049</t>
  </si>
  <si>
    <t xml:space="preserve">Curtain f/TN Heart &amp; Vascular </t>
  </si>
  <si>
    <t>BLD-MP329-3</t>
  </si>
  <si>
    <t>1085457</t>
  </si>
  <si>
    <t xml:space="preserve">Camco Quik Stain              </t>
  </si>
  <si>
    <t>CAMDIA</t>
  </si>
  <si>
    <t>211</t>
  </si>
  <si>
    <t xml:space="preserve">Objective Infinity Plan f/MI5 </t>
  </si>
  <si>
    <t xml:space="preserve">40X         </t>
  </si>
  <si>
    <t>M5O-040X-IPDR</t>
  </si>
  <si>
    <t>5900074</t>
  </si>
  <si>
    <t xml:space="preserve">Drip Tray Dispenser LTX &amp; ADX </t>
  </si>
  <si>
    <t>1045-WHT-12</t>
  </si>
  <si>
    <t>1245385</t>
  </si>
  <si>
    <t xml:space="preserve">Stockinette Specialist Cotton </t>
  </si>
  <si>
    <t>9076</t>
  </si>
  <si>
    <t>3720249</t>
  </si>
  <si>
    <t xml:space="preserve">Drape Circumcision Sterile    </t>
  </si>
  <si>
    <t xml:space="preserve">17"x13"     </t>
  </si>
  <si>
    <t>70-104</t>
  </si>
  <si>
    <t>9533661</t>
  </si>
  <si>
    <t xml:space="preserve">17"         </t>
  </si>
  <si>
    <t>3-929</t>
  </si>
  <si>
    <t>1182587</t>
  </si>
  <si>
    <t>Sz 7.5 Brown</t>
  </si>
  <si>
    <t>2D72NS75X</t>
  </si>
  <si>
    <t xml:space="preserve">Scissors                      </t>
  </si>
  <si>
    <t>18-1440</t>
  </si>
  <si>
    <t>1788374</t>
  </si>
  <si>
    <t xml:space="preserve">Suretemp Plus Oral Therm      </t>
  </si>
  <si>
    <t xml:space="preserve">W/Wall Mt   </t>
  </si>
  <si>
    <t>01690-400</t>
  </si>
  <si>
    <t>1066688</t>
  </si>
  <si>
    <t>Belt Elastic Strap White Sacro</t>
  </si>
  <si>
    <t xml:space="preserve">Large 10"   </t>
  </si>
  <si>
    <t>MORLOC</t>
  </si>
  <si>
    <t>11.109.03</t>
  </si>
  <si>
    <t>6909219</t>
  </si>
  <si>
    <t xml:space="preserve">Betadine Swabsticks 1's       </t>
  </si>
  <si>
    <t>BSWS1S</t>
  </si>
  <si>
    <t xml:space="preserve">Purell Oceanmist 8oz Blue     </t>
  </si>
  <si>
    <t>514510</t>
  </si>
  <si>
    <t xml:space="preserve">Cottle Skin Hook Large Curved </t>
  </si>
  <si>
    <t>21-94</t>
  </si>
  <si>
    <t>2955120</t>
  </si>
  <si>
    <t xml:space="preserve">Diary Patient TriFold         </t>
  </si>
  <si>
    <t xml:space="preserve">f/Holter    </t>
  </si>
  <si>
    <t>PTDIARY</t>
  </si>
  <si>
    <t>7771928</t>
  </si>
  <si>
    <t xml:space="preserve">Barrier Film No Sting         </t>
  </si>
  <si>
    <t xml:space="preserve">3ML         </t>
  </si>
  <si>
    <t>3345</t>
  </si>
  <si>
    <t>1200483</t>
  </si>
  <si>
    <t xml:space="preserve">Stitch Cutters                </t>
  </si>
  <si>
    <t>44</t>
  </si>
  <si>
    <t>1001192</t>
  </si>
  <si>
    <t>Uterine Tenaculum Schroeder Ec</t>
  </si>
  <si>
    <t xml:space="preserve">Str 9-1/2"  </t>
  </si>
  <si>
    <t>V930-965</t>
  </si>
  <si>
    <t>8261215</t>
  </si>
  <si>
    <t>170605140</t>
  </si>
  <si>
    <t xml:space="preserve">PPE kit X-Large               </t>
  </si>
  <si>
    <t>1862-XL</t>
  </si>
  <si>
    <t xml:space="preserve">Methanol Certified ACS        </t>
  </si>
  <si>
    <t xml:space="preserve">1-Liter     </t>
  </si>
  <si>
    <t>A4121</t>
  </si>
  <si>
    <t>1226910</t>
  </si>
  <si>
    <t xml:space="preserve">Stand Mayo 16-3/4x21-1/2"     </t>
  </si>
  <si>
    <t xml:space="preserve">SS          </t>
  </si>
  <si>
    <t>4366</t>
  </si>
  <si>
    <t xml:space="preserve">Flushable Drywipe 9 x 13      </t>
  </si>
  <si>
    <t>NATURESOFT913</t>
  </si>
  <si>
    <t>7003834</t>
  </si>
  <si>
    <t xml:space="preserve">Oral/Nasal Cannula O2/ETCO2   </t>
  </si>
  <si>
    <t>4MSF1-7-6-25</t>
  </si>
  <si>
    <t xml:space="preserve">Hema-Diff #3 Thiazine         </t>
  </si>
  <si>
    <t xml:space="preserve">1gal/Bt </t>
  </si>
  <si>
    <t>11980-1</t>
  </si>
  <si>
    <t xml:space="preserve">Dilator Set Soft Reusable     </t>
  </si>
  <si>
    <t>4200-D11</t>
  </si>
  <si>
    <t xml:space="preserve">3.75" Sz8   </t>
  </si>
  <si>
    <t>30-RS8</t>
  </si>
  <si>
    <t xml:space="preserve">Mickey Skin Level 14fr        </t>
  </si>
  <si>
    <t xml:space="preserve">1.0CM       </t>
  </si>
  <si>
    <t>0120-14-1.0CM</t>
  </si>
  <si>
    <t xml:space="preserve">Pad Sanitary Maxi w/Adhesive  </t>
  </si>
  <si>
    <t>NON241279</t>
  </si>
  <si>
    <t>5663264</t>
  </si>
  <si>
    <t xml:space="preserve">Transformer Charging          </t>
  </si>
  <si>
    <t>71040</t>
  </si>
  <si>
    <t xml:space="preserve">Dispenser Tip Squeeze Cap     </t>
  </si>
  <si>
    <t>987000</t>
  </si>
  <si>
    <t>5663619</t>
  </si>
  <si>
    <t xml:space="preserve">Pocketscope Otoscp/throat     </t>
  </si>
  <si>
    <t xml:space="preserve">Illum       </t>
  </si>
  <si>
    <t>22820</t>
  </si>
  <si>
    <t>3720563</t>
  </si>
  <si>
    <t xml:space="preserve">Theraband Exercise Thin Yellw </t>
  </si>
  <si>
    <t>1502-50</t>
  </si>
  <si>
    <t xml:space="preserve">Brace Knee Black Neoprene 13" </t>
  </si>
  <si>
    <t xml:space="preserve">L/XL        </t>
  </si>
  <si>
    <t>3630HPC-L</t>
  </si>
  <si>
    <t xml:space="preserve">Energizer Max AA Alkaline     </t>
  </si>
  <si>
    <t xml:space="preserve">1.5v        </t>
  </si>
  <si>
    <t>626049</t>
  </si>
  <si>
    <t>5450011</t>
  </si>
  <si>
    <t xml:space="preserve">Height Rod                    </t>
  </si>
  <si>
    <t>TANI</t>
  </si>
  <si>
    <t>HR-200</t>
  </si>
  <si>
    <t>7480441</t>
  </si>
  <si>
    <t>65509</t>
  </si>
  <si>
    <t xml:space="preserve">Ultrasound Probe Cover 1x3"   </t>
  </si>
  <si>
    <t>Face 4.5x12"</t>
  </si>
  <si>
    <t>5-1245KIT</t>
  </si>
  <si>
    <t>37-1214</t>
  </si>
  <si>
    <t>8900766</t>
  </si>
  <si>
    <t>Excilon IV Sponge 6Ply Sterile</t>
  </si>
  <si>
    <t xml:space="preserve">2"x2"       </t>
  </si>
  <si>
    <t xml:space="preserve">70/Pk   </t>
  </si>
  <si>
    <t>7087-</t>
  </si>
  <si>
    <t xml:space="preserve">Sandbag MRI Safe 6x21"        </t>
  </si>
  <si>
    <t>91-185</t>
  </si>
  <si>
    <t>3310431</t>
  </si>
  <si>
    <t xml:space="preserve">Icon 20 hCG                   </t>
  </si>
  <si>
    <t>395097A</t>
  </si>
  <si>
    <t xml:space="preserve">Dsp Fundus Sound 8-1/2in      </t>
  </si>
  <si>
    <t xml:space="preserve">25/Ster     </t>
  </si>
  <si>
    <t>30-5003</t>
  </si>
  <si>
    <t xml:space="preserve">RoyalBlu    </t>
  </si>
  <si>
    <t>606RB</t>
  </si>
  <si>
    <t xml:space="preserve">Binder D-Ring HD 3"           </t>
  </si>
  <si>
    <t>212878</t>
  </si>
  <si>
    <t xml:space="preserve">Suture Nylon Ds16/C-22        </t>
  </si>
  <si>
    <t xml:space="preserve">5-0         </t>
  </si>
  <si>
    <t>A0556N</t>
  </si>
  <si>
    <t>1276575</t>
  </si>
  <si>
    <t>Specula Vaginal ER-SPEC Lightd</t>
  </si>
  <si>
    <t>C020120-1</t>
  </si>
  <si>
    <t xml:space="preserve">Footstool Chrome              </t>
  </si>
  <si>
    <t xml:space="preserve">12x16x8     </t>
  </si>
  <si>
    <t>P-10</t>
  </si>
  <si>
    <t xml:space="preserve">Catheter Red Rubber           </t>
  </si>
  <si>
    <t xml:space="preserve">8Fr         </t>
  </si>
  <si>
    <t>0094080</t>
  </si>
  <si>
    <t xml:space="preserve">Pessary Donut Size 1          </t>
  </si>
  <si>
    <t xml:space="preserve">2.25"       </t>
  </si>
  <si>
    <t>30-D1</t>
  </si>
  <si>
    <t>9781587796746</t>
  </si>
  <si>
    <t xml:space="preserve">Catheter Tampa Ultrasound     </t>
  </si>
  <si>
    <t>61-2005</t>
  </si>
  <si>
    <t xml:space="preserve">Catheter Triple Lumen         </t>
  </si>
  <si>
    <t xml:space="preserve">2/BX    </t>
  </si>
  <si>
    <t>000720</t>
  </si>
  <si>
    <t>111903</t>
  </si>
  <si>
    <t xml:space="preserve">Bottle Waste f/ Otosmart Tx   </t>
  </si>
  <si>
    <t>BR900-7586</t>
  </si>
  <si>
    <t>4724812</t>
  </si>
  <si>
    <t xml:space="preserve">Apap Adult Suppositories      </t>
  </si>
  <si>
    <t xml:space="preserve">650mg       </t>
  </si>
  <si>
    <t>45802073030</t>
  </si>
  <si>
    <t>8100023</t>
  </si>
  <si>
    <t xml:space="preserve">Tube BC Vacuette Serum Clot   </t>
  </si>
  <si>
    <t>9mL 16x100mm</t>
  </si>
  <si>
    <t>455092</t>
  </si>
  <si>
    <t>2881656</t>
  </si>
  <si>
    <t xml:space="preserve">Pouch Sterl Self Seal Dual    </t>
  </si>
  <si>
    <t xml:space="preserve">3.5X22      </t>
  </si>
  <si>
    <t>92322</t>
  </si>
  <si>
    <t>5700309</t>
  </si>
  <si>
    <t xml:space="preserve">Maxitest Bowie-Dick Test Pack </t>
  </si>
  <si>
    <t>MBD030HS</t>
  </si>
  <si>
    <t>2610312</t>
  </si>
  <si>
    <t xml:space="preserve">Best Touch Glove NTRL w/Aloe  </t>
  </si>
  <si>
    <t xml:space="preserve">Blue Large  </t>
  </si>
  <si>
    <t>BTNA204</t>
  </si>
  <si>
    <t>6104659</t>
  </si>
  <si>
    <t xml:space="preserve">Cup Sample Nesting            </t>
  </si>
  <si>
    <t>5505</t>
  </si>
  <si>
    <t>3950069</t>
  </si>
  <si>
    <t xml:space="preserve">Liner Can Black 30x36         </t>
  </si>
  <si>
    <t xml:space="preserve">0.6Mil      </t>
  </si>
  <si>
    <t>TYCOLSR3036HB</t>
  </si>
  <si>
    <t>9007457</t>
  </si>
  <si>
    <t xml:space="preserve">Stethescope Cardiology Black  </t>
  </si>
  <si>
    <t xml:space="preserve">Adult 28"   </t>
  </si>
  <si>
    <t>601BKHS</t>
  </si>
  <si>
    <t>5550632</t>
  </si>
  <si>
    <t xml:space="preserve">Electrode Hltr/Stress Foam    </t>
  </si>
  <si>
    <t xml:space="preserve">OV          </t>
  </si>
  <si>
    <t xml:space="preserve">Dressing Tray CentralLine     </t>
  </si>
  <si>
    <t xml:space="preserve">28/Ca   </t>
  </si>
  <si>
    <t>DYNJ03333</t>
  </si>
  <si>
    <t>1242632</t>
  </si>
  <si>
    <t xml:space="preserve">Kit Curth Suture Removal      </t>
  </si>
  <si>
    <t>DYNDS1042</t>
  </si>
  <si>
    <t>4713844</t>
  </si>
  <si>
    <t xml:space="preserve">Silopad Digital Mesh Caps     </t>
  </si>
  <si>
    <t>10235</t>
  </si>
  <si>
    <t xml:space="preserve">Red Nylon   </t>
  </si>
  <si>
    <t>018505-4221</t>
  </si>
  <si>
    <t>1169095</t>
  </si>
  <si>
    <t xml:space="preserve">24Fr        </t>
  </si>
  <si>
    <t>0110-24</t>
  </si>
  <si>
    <t xml:space="preserve">Gown Patient Unisex Snowflake </t>
  </si>
  <si>
    <t>1747-L</t>
  </si>
  <si>
    <t xml:space="preserve">3.25" Sz7   </t>
  </si>
  <si>
    <t>30-GS7</t>
  </si>
  <si>
    <t>6720023</t>
  </si>
  <si>
    <t>GS 777 IWS Macroview Opthal BP</t>
  </si>
  <si>
    <t xml:space="preserve">Glove Surgical 7.5 LF PF NS   </t>
  </si>
  <si>
    <t>200Pr/Ca</t>
  </si>
  <si>
    <t>340069075</t>
  </si>
  <si>
    <t xml:space="preserve">Bar Grab                      </t>
  </si>
  <si>
    <t xml:space="preserve">White 18"   </t>
  </si>
  <si>
    <t>G87540M</t>
  </si>
  <si>
    <t>1065321</t>
  </si>
  <si>
    <t xml:space="preserve">Hypodermic Needle 100mm       </t>
  </si>
  <si>
    <t xml:space="preserve">22Gx4"      </t>
  </si>
  <si>
    <t>PRE-22100</t>
  </si>
  <si>
    <t xml:space="preserve">Chair Stabilizer Ball 5cm Mbl </t>
  </si>
  <si>
    <t xml:space="preserve">w/o Arms    </t>
  </si>
  <si>
    <t>30-1790</t>
  </si>
  <si>
    <t>1215629</t>
  </si>
  <si>
    <t>Cuff/Bladder BP Adcuff Lg Adlt</t>
  </si>
  <si>
    <t>845-12XBD-1</t>
  </si>
  <si>
    <t>8909693</t>
  </si>
  <si>
    <t xml:space="preserve">Cath Robinson Red Rubb        </t>
  </si>
  <si>
    <t xml:space="preserve">16" 18fr    </t>
  </si>
  <si>
    <t>8887660184</t>
  </si>
  <si>
    <t>7510107</t>
  </si>
  <si>
    <t xml:space="preserve">Water Acs Reagent Grade       </t>
  </si>
  <si>
    <t>9150-2.5</t>
  </si>
  <si>
    <t xml:space="preserve">12-1/2"     </t>
  </si>
  <si>
    <t>98-384</t>
  </si>
  <si>
    <t>1195213</t>
  </si>
  <si>
    <t xml:space="preserve">Bard Silicone Foley Cath      </t>
  </si>
  <si>
    <t>265718</t>
  </si>
  <si>
    <t xml:space="preserve">Liquichek Diabetes Control    </t>
  </si>
  <si>
    <t xml:space="preserve">3x1ml       </t>
  </si>
  <si>
    <t>3x1ml/Bx</t>
  </si>
  <si>
    <t>172X</t>
  </si>
  <si>
    <t xml:space="preserve">LetterSz    </t>
  </si>
  <si>
    <t>938548</t>
  </si>
  <si>
    <t xml:space="preserve">I-Stat Battery f/NIAM         </t>
  </si>
  <si>
    <t>06F23-55</t>
  </si>
  <si>
    <t>1296516</t>
  </si>
  <si>
    <t>Lidocaine HCl SDV 5mL Pre-Free</t>
  </si>
  <si>
    <t>00143959525</t>
  </si>
  <si>
    <t>1044111</t>
  </si>
  <si>
    <t xml:space="preserve">Specula Disposable 2.5mm      </t>
  </si>
  <si>
    <t>B-000-11-128-166</t>
  </si>
  <si>
    <t>1299735</t>
  </si>
  <si>
    <t>Glove Exam Nitrile NS Chemo 12</t>
  </si>
  <si>
    <t xml:space="preserve">Blue Medium </t>
  </si>
  <si>
    <t>N8852XPB</t>
  </si>
  <si>
    <t>1285412</t>
  </si>
  <si>
    <t xml:space="preserve">Mask Face Surg Fluidshield    </t>
  </si>
  <si>
    <t>46767</t>
  </si>
  <si>
    <t>6430233</t>
  </si>
  <si>
    <t>Kleenex Foam Hand Sanitizer70%</t>
  </si>
  <si>
    <t xml:space="preserve">1.2L        </t>
  </si>
  <si>
    <t>34643</t>
  </si>
  <si>
    <t>7610015</t>
  </si>
  <si>
    <t>Ethyl Chl Fine Accu-Stream Can</t>
  </si>
  <si>
    <t xml:space="preserve">3.5oz       </t>
  </si>
  <si>
    <t>00386000113</t>
  </si>
  <si>
    <t xml:space="preserve">Cassette Dispenser Electronic </t>
  </si>
  <si>
    <t xml:space="preserve">1200mL Wht  </t>
  </si>
  <si>
    <t>92147</t>
  </si>
  <si>
    <t>2770202</t>
  </si>
  <si>
    <t xml:space="preserve">Prednisone Oral Sol           </t>
  </si>
  <si>
    <t xml:space="preserve">5mg/5ml     </t>
  </si>
  <si>
    <t>2709327</t>
  </si>
  <si>
    <t>9901310</t>
  </si>
  <si>
    <t xml:space="preserve">Transfer Pipette Ind ST       </t>
  </si>
  <si>
    <t xml:space="preserve">7ml         </t>
  </si>
  <si>
    <t>135038</t>
  </si>
  <si>
    <t>5663589</t>
  </si>
  <si>
    <t xml:space="preserve">Coiled Tubing For Aneroid     </t>
  </si>
  <si>
    <t xml:space="preserve">4'          </t>
  </si>
  <si>
    <t>5089-39</t>
  </si>
  <si>
    <t>2771029</t>
  </si>
  <si>
    <t xml:space="preserve">1.25mg      </t>
  </si>
  <si>
    <t>4825998</t>
  </si>
  <si>
    <t>5131083</t>
  </si>
  <si>
    <t xml:space="preserve">Aneroid Sphyg Pocket Adult    </t>
  </si>
  <si>
    <t xml:space="preserve">Self-Inflat </t>
  </si>
  <si>
    <t>5090-02</t>
  </si>
  <si>
    <t>5667529</t>
  </si>
  <si>
    <t>Bulb For Pneum &amp; Oper Otoscope</t>
  </si>
  <si>
    <t>00200-U6</t>
  </si>
  <si>
    <t>6111143</t>
  </si>
  <si>
    <t xml:space="preserve">10mmx10mm   </t>
  </si>
  <si>
    <t>ES09</t>
  </si>
  <si>
    <t xml:space="preserve">Suture Biosyn Mono Ud C13     </t>
  </si>
  <si>
    <t xml:space="preserve">4-0 30"     </t>
  </si>
  <si>
    <t>SM691G</t>
  </si>
  <si>
    <t xml:space="preserve">Pliers Needle Nose Grooved    </t>
  </si>
  <si>
    <t>275-565</t>
  </si>
  <si>
    <t xml:space="preserve">Cuff f/Aneroid                </t>
  </si>
  <si>
    <t>1868AC</t>
  </si>
  <si>
    <t>1257559</t>
  </si>
  <si>
    <t xml:space="preserve">Container ClicknClose Spec    </t>
  </si>
  <si>
    <t xml:space="preserve">Sterile 4oz </t>
  </si>
  <si>
    <t>DYND30385</t>
  </si>
  <si>
    <t>6812858</t>
  </si>
  <si>
    <t xml:space="preserve">Splint Cot Finger Padded      </t>
  </si>
  <si>
    <t>8146221</t>
  </si>
  <si>
    <t>1450577</t>
  </si>
  <si>
    <t xml:space="preserve">BP Cuff f/Spot LXI            </t>
  </si>
  <si>
    <t>4500-02</t>
  </si>
  <si>
    <t>9875736</t>
  </si>
  <si>
    <t xml:space="preserve">25gx1"      </t>
  </si>
  <si>
    <t>309581</t>
  </si>
  <si>
    <t xml:space="preserve">Holster Set Nylon Black       </t>
  </si>
  <si>
    <t>105BK</t>
  </si>
  <si>
    <t>06-3095</t>
  </si>
  <si>
    <t>10-340-00</t>
  </si>
  <si>
    <t>96-2604</t>
  </si>
  <si>
    <t>8281890</t>
  </si>
  <si>
    <t xml:space="preserve">Coude Catheter                </t>
  </si>
  <si>
    <t>614</t>
  </si>
  <si>
    <t>1119115</t>
  </si>
  <si>
    <t xml:space="preserve">Defib Heart Start OnSite      </t>
  </si>
  <si>
    <t xml:space="preserve">HS101       </t>
  </si>
  <si>
    <t>M5066A_C01</t>
  </si>
  <si>
    <t>GMT7602</t>
  </si>
  <si>
    <t>2881679</t>
  </si>
  <si>
    <t>Mask Secureguard Isolation Ylw</t>
  </si>
  <si>
    <t>AT70021</t>
  </si>
  <si>
    <t xml:space="preserve">Curette Tis-U-Trap            </t>
  </si>
  <si>
    <t>MX414</t>
  </si>
  <si>
    <t>2771171</t>
  </si>
  <si>
    <t xml:space="preserve">Pin Puller TC Serrated        </t>
  </si>
  <si>
    <t xml:space="preserve">5.5" Ser    </t>
  </si>
  <si>
    <t>27-176TC</t>
  </si>
  <si>
    <t>1199856</t>
  </si>
  <si>
    <t xml:space="preserve">Foley Cath 5cc Silicon        </t>
  </si>
  <si>
    <t xml:space="preserve">20 Fr       </t>
  </si>
  <si>
    <t>123520A</t>
  </si>
  <si>
    <t>0166V12S</t>
  </si>
  <si>
    <t>1022824</t>
  </si>
  <si>
    <t xml:space="preserve">Chart Middle Ear Lam Fl       </t>
  </si>
  <si>
    <t>9781605470962</t>
  </si>
  <si>
    <t>5666300</t>
  </si>
  <si>
    <t xml:space="preserve">Eartips Probe F/Tm286         </t>
  </si>
  <si>
    <t xml:space="preserve">6 sizes     </t>
  </si>
  <si>
    <t>26100</t>
  </si>
  <si>
    <t xml:space="preserve">Finger Ring Cutter            </t>
  </si>
  <si>
    <t>380</t>
  </si>
  <si>
    <t>1334649</t>
  </si>
  <si>
    <t>Bag Trash 8-10 Gal Low Density</t>
  </si>
  <si>
    <t>A4830ZR</t>
  </si>
  <si>
    <t>2883074</t>
  </si>
  <si>
    <t>Sucture Remov Tray Adson Sccsr</t>
  </si>
  <si>
    <t>AdsonScissor</t>
  </si>
  <si>
    <t>4651</t>
  </si>
  <si>
    <t xml:space="preserve">Pad f/Welch-Allyn AED 10/20   </t>
  </si>
  <si>
    <t>2516R</t>
  </si>
  <si>
    <t>MQ8000</t>
  </si>
  <si>
    <t>3620000</t>
  </si>
  <si>
    <t xml:space="preserve">Telfa AMD Dressing 4"x8"      </t>
  </si>
  <si>
    <t>7666</t>
  </si>
  <si>
    <t xml:space="preserve">PowerLoc Port Access Kit      </t>
  </si>
  <si>
    <t xml:space="preserve">22Gx.75     </t>
  </si>
  <si>
    <t>2652234</t>
  </si>
  <si>
    <t>STDS806</t>
  </si>
  <si>
    <t xml:space="preserve">Suture Nylon Ds-40            </t>
  </si>
  <si>
    <t>A0616N</t>
  </si>
  <si>
    <t>1249545</t>
  </si>
  <si>
    <t xml:space="preserve">Set Xtn 1.2 Micron Filter     </t>
  </si>
  <si>
    <t>20128E</t>
  </si>
  <si>
    <t>BR70-12000</t>
  </si>
  <si>
    <t>3150047</t>
  </si>
  <si>
    <t xml:space="preserve">30gx1/2     </t>
  </si>
  <si>
    <t>SG3-3013</t>
  </si>
  <si>
    <t xml:space="preserve">Suture Chromic Gut CT-1       </t>
  </si>
  <si>
    <t>810CG</t>
  </si>
  <si>
    <t>6005843</t>
  </si>
  <si>
    <t xml:space="preserve">Tape Measure Flexible         </t>
  </si>
  <si>
    <t>7433</t>
  </si>
  <si>
    <t xml:space="preserve">Pen Tide To Go Stick          </t>
  </si>
  <si>
    <t>399838</t>
  </si>
  <si>
    <t xml:space="preserve">Nozzle Kit For Cast Saw       </t>
  </si>
  <si>
    <t>4183-124</t>
  </si>
  <si>
    <t>1007084</t>
  </si>
  <si>
    <t xml:space="preserve">Strip Crown Forms             </t>
  </si>
  <si>
    <t xml:space="preserve">#263        </t>
  </si>
  <si>
    <t>SDI</t>
  </si>
  <si>
    <t>224263</t>
  </si>
  <si>
    <t xml:space="preserve">Deodorizer M9 Unscented       </t>
  </si>
  <si>
    <t xml:space="preserve">8oz Pump    </t>
  </si>
  <si>
    <t xml:space="preserve">6Bt/Bx  </t>
  </si>
  <si>
    <t>7733</t>
  </si>
  <si>
    <t xml:space="preserve">Pre-Filter Smoke Evacuator    </t>
  </si>
  <si>
    <t xml:space="preserve">1-1/3 w/Cap </t>
  </si>
  <si>
    <t>E3630</t>
  </si>
  <si>
    <t xml:space="preserve">Bulb CFL 19W Spring Light     </t>
  </si>
  <si>
    <t xml:space="preserve">Compact     </t>
  </si>
  <si>
    <t>386550</t>
  </si>
  <si>
    <t xml:space="preserve">Ointment Petrolatum White     </t>
  </si>
  <si>
    <t xml:space="preserve">1oz Tube    </t>
  </si>
  <si>
    <t>1141</t>
  </si>
  <si>
    <t xml:space="preserve">Photometer Lamp Au480/Au400   </t>
  </si>
  <si>
    <t>MU988800</t>
  </si>
  <si>
    <t>7770941</t>
  </si>
  <si>
    <t xml:space="preserve">Durapore Surgical Tape        </t>
  </si>
  <si>
    <t xml:space="preserve">2"x10yds    </t>
  </si>
  <si>
    <t>1538-2</t>
  </si>
  <si>
    <t xml:space="preserve">Benedryl Chldrns Allrgy Rlf   </t>
  </si>
  <si>
    <t xml:space="preserve">12.5mg      </t>
  </si>
  <si>
    <t>5233176</t>
  </si>
  <si>
    <t>1023175</t>
  </si>
  <si>
    <t xml:space="preserve">Catalase Bactidrop            </t>
  </si>
  <si>
    <t>261203</t>
  </si>
  <si>
    <t>9004486</t>
  </si>
  <si>
    <t xml:space="preserve">Criterion Pure PF Ntrl Glove  </t>
  </si>
  <si>
    <t xml:space="preserve">Graves Vag Speculum Large     </t>
  </si>
  <si>
    <t>BR70-11023</t>
  </si>
  <si>
    <t>1253673</t>
  </si>
  <si>
    <t xml:space="preserve">Catheter Intermittant 14fr    </t>
  </si>
  <si>
    <t xml:space="preserve">Self-Cath   </t>
  </si>
  <si>
    <t>240</t>
  </si>
  <si>
    <t>2"x4Yd Cottn</t>
  </si>
  <si>
    <t xml:space="preserve">50RL/Ca </t>
  </si>
  <si>
    <t>9062S</t>
  </si>
  <si>
    <t>1205513</t>
  </si>
  <si>
    <t xml:space="preserve">Brace Support Procare Ankle   </t>
  </si>
  <si>
    <t>79-81313</t>
  </si>
  <si>
    <t>9533756</t>
  </si>
  <si>
    <t xml:space="preserve">Lister Bandage Scissors Ring  </t>
  </si>
  <si>
    <t>5-550</t>
  </si>
  <si>
    <t xml:space="preserve">Shoulder Anatomy and Injuries </t>
  </si>
  <si>
    <t>9781587798092</t>
  </si>
  <si>
    <t xml:space="preserve">Std Adult   </t>
  </si>
  <si>
    <t>87005233</t>
  </si>
  <si>
    <t>7453044</t>
  </si>
  <si>
    <t xml:space="preserve">Tube Trach Shiley Cfs#6 E     </t>
  </si>
  <si>
    <t>6CFS</t>
  </si>
  <si>
    <t xml:space="preserve">Wipes MCIDehol                </t>
  </si>
  <si>
    <t>04355300</t>
  </si>
  <si>
    <t xml:space="preserve">Retract Liquid Gel Pen Med Pt </t>
  </si>
  <si>
    <t xml:space="preserve">0.7mm Blk   </t>
  </si>
  <si>
    <t>425815</t>
  </si>
  <si>
    <t>7777178</t>
  </si>
  <si>
    <t>Stethoscope Ltmn Grn 2Hd Ltwt2</t>
  </si>
  <si>
    <t>2455</t>
  </si>
  <si>
    <t>1689548</t>
  </si>
  <si>
    <t xml:space="preserve">Curette Dermal Disposable     </t>
  </si>
  <si>
    <t>96-1192</t>
  </si>
  <si>
    <t>7896154</t>
  </si>
  <si>
    <t xml:space="preserve">Virex Cleaner Disinfectant TB </t>
  </si>
  <si>
    <t>JDIV04743</t>
  </si>
  <si>
    <t>5824191</t>
  </si>
  <si>
    <t xml:space="preserve">36X28IN     </t>
  </si>
  <si>
    <t xml:space="preserve">35/Ca   </t>
  </si>
  <si>
    <t>UPB2836</t>
  </si>
  <si>
    <t>9877972</t>
  </si>
  <si>
    <t xml:space="preserve">Anaerobic Specimen Collector  </t>
  </si>
  <si>
    <t xml:space="preserve">Transport   </t>
  </si>
  <si>
    <t>236500</t>
  </si>
  <si>
    <t>2882082</t>
  </si>
  <si>
    <t>Sz 6.5 Brown</t>
  </si>
  <si>
    <t>2D73DP65</t>
  </si>
  <si>
    <t xml:space="preserve">Cord Set US f/ DCA Vantage    </t>
  </si>
  <si>
    <t xml:space="preserve">115v        </t>
  </si>
  <si>
    <t>10291023</t>
  </si>
  <si>
    <t>1105969</t>
  </si>
  <si>
    <t>3181-P</t>
  </si>
  <si>
    <t>6413581</t>
  </si>
  <si>
    <t xml:space="preserve">BloodSTOP Mini Pads           </t>
  </si>
  <si>
    <t xml:space="preserve">2x2cm       </t>
  </si>
  <si>
    <t xml:space="preserve">80/Bx   </t>
  </si>
  <si>
    <t>LIFSCI</t>
  </si>
  <si>
    <t>BS-MP18</t>
  </si>
  <si>
    <t>6044040</t>
  </si>
  <si>
    <t xml:space="preserve">Plug Male/Female Luer Lock    </t>
  </si>
  <si>
    <t>MX491-01</t>
  </si>
  <si>
    <t>1176782</t>
  </si>
  <si>
    <t xml:space="preserve">Footstool Bariatric           </t>
  </si>
  <si>
    <t xml:space="preserve">w Handrail  </t>
  </si>
  <si>
    <t>4348</t>
  </si>
  <si>
    <t>1123965</t>
  </si>
  <si>
    <t xml:space="preserve">Bandage Elastic w/Velcro      </t>
  </si>
  <si>
    <t xml:space="preserve">4'x5yd      </t>
  </si>
  <si>
    <t>DYNJ05146</t>
  </si>
  <si>
    <t>5660557</t>
  </si>
  <si>
    <t xml:space="preserve">Covers Probe Thermoscan Braun </t>
  </si>
  <si>
    <t xml:space="preserve">f/Pro6000   </t>
  </si>
  <si>
    <t>06000-005</t>
  </si>
  <si>
    <t>1049220</t>
  </si>
  <si>
    <t xml:space="preserve">10X6X2.5    </t>
  </si>
  <si>
    <t>3-948</t>
  </si>
  <si>
    <t xml:space="preserve">Crackers Animal Zoo Austin    </t>
  </si>
  <si>
    <t>987596</t>
  </si>
  <si>
    <t>1296491</t>
  </si>
  <si>
    <t xml:space="preserve">Strip Packing Plain Sterile   </t>
  </si>
  <si>
    <t>260</t>
  </si>
  <si>
    <t>5553130</t>
  </si>
  <si>
    <t xml:space="preserve">3"x3"       </t>
  </si>
  <si>
    <t>281200</t>
  </si>
  <si>
    <t xml:space="preserve">Doppler Elite Vascular        </t>
  </si>
  <si>
    <t xml:space="preserve">W/PROBE     </t>
  </si>
  <si>
    <t>EN50</t>
  </si>
  <si>
    <t>1083833</t>
  </si>
  <si>
    <t xml:space="preserve">Brace Wrist Left/Medium       </t>
  </si>
  <si>
    <t>507085</t>
  </si>
  <si>
    <t>7779057</t>
  </si>
  <si>
    <t>Steth Ltmn Ceil Blue 2Hd Ltwt2</t>
  </si>
  <si>
    <t>2454</t>
  </si>
  <si>
    <t>1126075</t>
  </si>
  <si>
    <t>Lg Adlt Sz12</t>
  </si>
  <si>
    <t>760-12XBKHS</t>
  </si>
  <si>
    <t xml:space="preserve">Innoculation Loop             </t>
  </si>
  <si>
    <t xml:space="preserve">10ul/1ul    </t>
  </si>
  <si>
    <t>2810</t>
  </si>
  <si>
    <t xml:space="preserve">ROLL,STICK BACK,15'X.75,      </t>
  </si>
  <si>
    <t>570145</t>
  </si>
  <si>
    <t>8902354</t>
  </si>
  <si>
    <t xml:space="preserve">Wall Enclosure For 1/2Ga &amp;5Qt </t>
  </si>
  <si>
    <t>85161H</t>
  </si>
  <si>
    <t>9880095</t>
  </si>
  <si>
    <t>Mask Insta-Gard Earloop Yellow</t>
  </si>
  <si>
    <t>AT7004</t>
  </si>
  <si>
    <t>3952563</t>
  </si>
  <si>
    <t xml:space="preserve">Motrin IB Tablets Indus Pack  </t>
  </si>
  <si>
    <t xml:space="preserve">50x2/Bx </t>
  </si>
  <si>
    <t>304815200</t>
  </si>
  <si>
    <t xml:space="preserve">Label Biohazard 3x2.25        </t>
  </si>
  <si>
    <t xml:space="preserve">500/RL  </t>
  </si>
  <si>
    <t>SBH-1</t>
  </si>
  <si>
    <t xml:space="preserve">Tube Ventilation 0.76mm       </t>
  </si>
  <si>
    <t xml:space="preserve">Titanium    </t>
  </si>
  <si>
    <t>VT-1425-01</t>
  </si>
  <si>
    <t xml:space="preserve">Stand Instrument Mayo         </t>
  </si>
  <si>
    <t>13045</t>
  </si>
  <si>
    <t>2730100</t>
  </si>
  <si>
    <t xml:space="preserve">Dressing Mepilex Transfer     </t>
  </si>
  <si>
    <t xml:space="preserve">6x8"        </t>
  </si>
  <si>
    <t>294899</t>
  </si>
  <si>
    <t>3222914</t>
  </si>
  <si>
    <t xml:space="preserve">Hardcase 3.5 Volt Set f/Macro </t>
  </si>
  <si>
    <t>05259-M</t>
  </si>
  <si>
    <t>1169396</t>
  </si>
  <si>
    <t xml:space="preserve">Electrode ECG Meditrace 533   </t>
  </si>
  <si>
    <t>31115796</t>
  </si>
  <si>
    <t xml:space="preserve">Elastic Woven Wrap 3"         </t>
  </si>
  <si>
    <t>235312</t>
  </si>
  <si>
    <t xml:space="preserve">Forcep Crile Disp Str         </t>
  </si>
  <si>
    <t xml:space="preserve">5.5" Ster   </t>
  </si>
  <si>
    <t>96-2551</t>
  </si>
  <si>
    <t xml:space="preserve">Tubing Coiled 8'              </t>
  </si>
  <si>
    <t xml:space="preserve">Gray        </t>
  </si>
  <si>
    <t>2343</t>
  </si>
  <si>
    <t>1246272</t>
  </si>
  <si>
    <t xml:space="preserve">Esomeprazole Magnesium Caps   </t>
  </si>
  <si>
    <t>00093645156</t>
  </si>
  <si>
    <t xml:space="preserve">Holder TAT Exergen            </t>
  </si>
  <si>
    <t>2051186-001</t>
  </si>
  <si>
    <t>2270581</t>
  </si>
  <si>
    <t xml:space="preserve">Quickvue RSV Test Clia        </t>
  </si>
  <si>
    <t xml:space="preserve">Dipstk      </t>
  </si>
  <si>
    <t>20193</t>
  </si>
  <si>
    <t xml:space="preserve">Mickey Skin Level G-tbe       </t>
  </si>
  <si>
    <t>0120-16-2.7</t>
  </si>
  <si>
    <t xml:space="preserve">Magnifying Glass 5x           </t>
  </si>
  <si>
    <t>5736</t>
  </si>
  <si>
    <t>788-11ATL</t>
  </si>
  <si>
    <t>5663169</t>
  </si>
  <si>
    <t xml:space="preserve">Pocketscope Otosc/Throat      </t>
  </si>
  <si>
    <t>22800</t>
  </si>
  <si>
    <t xml:space="preserve">File f/Toenail Ingrown        </t>
  </si>
  <si>
    <t>5200-R</t>
  </si>
  <si>
    <t>4200016</t>
  </si>
  <si>
    <t xml:space="preserve">Aloe Vesta Anti-Fung Oint     </t>
  </si>
  <si>
    <t xml:space="preserve">5oz         </t>
  </si>
  <si>
    <t>325105</t>
  </si>
  <si>
    <t xml:space="preserve">Stethoscope 27" Tube          </t>
  </si>
  <si>
    <t>5862</t>
  </si>
  <si>
    <t>2882385</t>
  </si>
  <si>
    <t>8819NB</t>
  </si>
  <si>
    <t>9901251</t>
  </si>
  <si>
    <t xml:space="preserve">Bandage Cast Gypsona Plst Wh  </t>
  </si>
  <si>
    <t xml:space="preserve">2"X3Yds     </t>
  </si>
  <si>
    <t>30-7362</t>
  </si>
  <si>
    <t xml:space="preserve">Civ-Flex Cover Sterile LF     </t>
  </si>
  <si>
    <t xml:space="preserve">2.5x36"     </t>
  </si>
  <si>
    <t>610-323</t>
  </si>
  <si>
    <t xml:space="preserve">Holder Tracheostomy Tube Foam </t>
  </si>
  <si>
    <t>ZPP501</t>
  </si>
  <si>
    <t>6543296</t>
  </si>
  <si>
    <t xml:space="preserve">Suture Silk Black RB-1        </t>
  </si>
  <si>
    <t>K871H</t>
  </si>
  <si>
    <t>1186415</t>
  </si>
  <si>
    <t xml:space="preserve">Forceps Iris Strt 1x2 Teeth   </t>
  </si>
  <si>
    <t>66275</t>
  </si>
  <si>
    <t>5550564</t>
  </si>
  <si>
    <t xml:space="preserve">Hemostat Surgicel Org St      </t>
  </si>
  <si>
    <t xml:space="preserve">1/2x2"      </t>
  </si>
  <si>
    <t>1955</t>
  </si>
  <si>
    <t>1329489</t>
  </si>
  <si>
    <t>02-10248</t>
  </si>
  <si>
    <t>5906113</t>
  </si>
  <si>
    <t>ESP1</t>
  </si>
  <si>
    <t>1126073</t>
  </si>
  <si>
    <t>760-9CBKHS</t>
  </si>
  <si>
    <t>1189879</t>
  </si>
  <si>
    <t xml:space="preserve">Stromatolyser-WH 3x500mL      </t>
  </si>
  <si>
    <t>SWH-200A</t>
  </si>
  <si>
    <t>5823802</t>
  </si>
  <si>
    <t xml:space="preserve">Lancet Safety Low Flow        </t>
  </si>
  <si>
    <t xml:space="preserve">28Gx1.8MM   </t>
  </si>
  <si>
    <t>SLLF100</t>
  </si>
  <si>
    <t>4370013</t>
  </si>
  <si>
    <t xml:space="preserve">Aluminum Chloride 70%         </t>
  </si>
  <si>
    <t>400734</t>
  </si>
  <si>
    <t>4115-PR</t>
  </si>
  <si>
    <t xml:space="preserve">Divider Adjustable            </t>
  </si>
  <si>
    <t>68530-P1</t>
  </si>
  <si>
    <t>436339</t>
  </si>
  <si>
    <t xml:space="preserve">OrthoGlass Comfort Splint     </t>
  </si>
  <si>
    <t xml:space="preserve">4"x15"      </t>
  </si>
  <si>
    <t>7344205</t>
  </si>
  <si>
    <t xml:space="preserve">w/Adapter   </t>
  </si>
  <si>
    <t>DS6150</t>
  </si>
  <si>
    <t>9007020</t>
  </si>
  <si>
    <t xml:space="preserve">Skin Marker Mini              </t>
  </si>
  <si>
    <t xml:space="preserve">Dark Blue   </t>
  </si>
  <si>
    <t>900-7020</t>
  </si>
  <si>
    <t xml:space="preserve">Tycos Pocket Aneroid          </t>
  </si>
  <si>
    <t xml:space="preserve">Econo       </t>
  </si>
  <si>
    <t>DS45-11C</t>
  </si>
  <si>
    <t>1152651</t>
  </si>
  <si>
    <t xml:space="preserve">Chart Paper Fetal 30-240 BPM  </t>
  </si>
  <si>
    <t>2009828-CAO</t>
  </si>
  <si>
    <t>1316198</t>
  </si>
  <si>
    <t>02-10259</t>
  </si>
  <si>
    <t>1475635</t>
  </si>
  <si>
    <t xml:space="preserve">Multistix Strips              </t>
  </si>
  <si>
    <t>10339953</t>
  </si>
  <si>
    <t>1255994</t>
  </si>
  <si>
    <t xml:space="preserve">Bumetanide Inj MDV 10mL       </t>
  </si>
  <si>
    <t>00641600710</t>
  </si>
  <si>
    <t>3667312</t>
  </si>
  <si>
    <t xml:space="preserve">Toy Wooly Insects             </t>
  </si>
  <si>
    <t>JV389</t>
  </si>
  <si>
    <t xml:space="preserve">72/Bx       </t>
  </si>
  <si>
    <t xml:space="preserve">20Bx/Ca </t>
  </si>
  <si>
    <t>1324N</t>
  </si>
  <si>
    <t>6007791</t>
  </si>
  <si>
    <t xml:space="preserve">Holter Pouch w/Strap&amp;Belt     </t>
  </si>
  <si>
    <t>010-1644-00</t>
  </si>
  <si>
    <t xml:space="preserve">Knee Stabilizer Right         </t>
  </si>
  <si>
    <t>NEP779375R</t>
  </si>
  <si>
    <t>1944632</t>
  </si>
  <si>
    <t>Xeroform Petrlm Gauze Dressing</t>
  </si>
  <si>
    <t>8884431302</t>
  </si>
  <si>
    <t xml:space="preserve">18gx10"     </t>
  </si>
  <si>
    <t>10-1149-18</t>
  </si>
  <si>
    <t>1437751</t>
  </si>
  <si>
    <t xml:space="preserve">Bag Biohazard Red 24x33 H     </t>
  </si>
  <si>
    <t xml:space="preserve">IGH DENS    </t>
  </si>
  <si>
    <t>50X20/Ca</t>
  </si>
  <si>
    <t>RS243311RH</t>
  </si>
  <si>
    <t>1239097</t>
  </si>
  <si>
    <t xml:space="preserve">Tetracaine Ophthalmic Sol     </t>
  </si>
  <si>
    <t>59390018113</t>
  </si>
  <si>
    <t xml:space="preserve">Wrist Splint Left             </t>
  </si>
  <si>
    <t>5010-07</t>
  </si>
  <si>
    <t>1203361</t>
  </si>
  <si>
    <t xml:space="preserve">Benjamin Bear Blood Pressure  </t>
  </si>
  <si>
    <t>100048</t>
  </si>
  <si>
    <t xml:space="preserve">Mitt Surgical Prep Sticky     </t>
  </si>
  <si>
    <t>HPC19144</t>
  </si>
  <si>
    <t>7772927</t>
  </si>
  <si>
    <t xml:space="preserve">Coban Self Adh Wrap Ster Tan  </t>
  </si>
  <si>
    <t>1584S</t>
  </si>
  <si>
    <t xml:space="preserve">Scrub Pant Unisex Drawstring  </t>
  </si>
  <si>
    <t xml:space="preserve">Black XL    </t>
  </si>
  <si>
    <t>83006-BLWZXL</t>
  </si>
  <si>
    <t>1299736</t>
  </si>
  <si>
    <t>N8853XPB</t>
  </si>
  <si>
    <t>6351694</t>
  </si>
  <si>
    <t xml:space="preserve">Weight Cuff                   </t>
  </si>
  <si>
    <t>10-0209</t>
  </si>
  <si>
    <t>1153541</t>
  </si>
  <si>
    <t xml:space="preserve">Personna #15 Scapels          </t>
  </si>
  <si>
    <t>SMEDIC</t>
  </si>
  <si>
    <t>73-0115</t>
  </si>
  <si>
    <t xml:space="preserve">Dilator Soft OS Locator 3/Set </t>
  </si>
  <si>
    <t>4200-W10</t>
  </si>
  <si>
    <t>1154485</t>
  </si>
  <si>
    <t xml:space="preserve">Estradiol Valerate Inj MDV    </t>
  </si>
  <si>
    <t xml:space="preserve">40MG/mL     </t>
  </si>
  <si>
    <t>00574087205</t>
  </si>
  <si>
    <t xml:space="preserve">Cuff &amp; Bladder, Adult         </t>
  </si>
  <si>
    <t xml:space="preserve">2 tube      </t>
  </si>
  <si>
    <t>MDS91420LF</t>
  </si>
  <si>
    <t>1154451</t>
  </si>
  <si>
    <t>Cart Diagnostic Mobile/Storage</t>
  </si>
  <si>
    <t xml:space="preserve">IQCart      </t>
  </si>
  <si>
    <t>3-004-1000</t>
  </si>
  <si>
    <t>9538833</t>
  </si>
  <si>
    <t xml:space="preserve">Lister Bandage Scissor        </t>
  </si>
  <si>
    <t>5-514</t>
  </si>
  <si>
    <t xml:space="preserve">Drape Cover                   </t>
  </si>
  <si>
    <t xml:space="preserve">6"X96       </t>
  </si>
  <si>
    <t>PC1292</t>
  </si>
  <si>
    <t xml:space="preserve">Tape FlexLight White          </t>
  </si>
  <si>
    <t xml:space="preserve">3"x7.5Yd    </t>
  </si>
  <si>
    <t>26448</t>
  </si>
  <si>
    <t>1234949</t>
  </si>
  <si>
    <t xml:space="preserve">Cortizone-10 Cream            </t>
  </si>
  <si>
    <t xml:space="preserve">0.01        </t>
  </si>
  <si>
    <t>1598960</t>
  </si>
  <si>
    <t>2880979</t>
  </si>
  <si>
    <t>Strip Ph Indicator Sp Plstc Sr</t>
  </si>
  <si>
    <t xml:space="preserve">3.6-6.1     </t>
  </si>
  <si>
    <t>P1119-22</t>
  </si>
  <si>
    <t xml:space="preserve">Medi-Aire Odor Eliminator     </t>
  </si>
  <si>
    <t xml:space="preserve">8-oz Bt     </t>
  </si>
  <si>
    <t>7008L</t>
  </si>
  <si>
    <t>9117087</t>
  </si>
  <si>
    <t xml:space="preserve">Cover Roll Stretch Bandage    </t>
  </si>
  <si>
    <t xml:space="preserve">6"x2yds     </t>
  </si>
  <si>
    <t>45549</t>
  </si>
  <si>
    <t xml:space="preserve">Adson Dressing Forcep         </t>
  </si>
  <si>
    <t>95-771</t>
  </si>
  <si>
    <t xml:space="preserve">Dilator Balloon               </t>
  </si>
  <si>
    <t xml:space="preserve">20mm        </t>
  </si>
  <si>
    <t>000380</t>
  </si>
  <si>
    <t>1223249</t>
  </si>
  <si>
    <t>Drape Fenestrated Poly ST Blue</t>
  </si>
  <si>
    <t>692</t>
  </si>
  <si>
    <t xml:space="preserve">Fetal Monitor Transducer      </t>
  </si>
  <si>
    <t>5700LAX</t>
  </si>
  <si>
    <t>5824016</t>
  </si>
  <si>
    <t xml:space="preserve">1/8X3       </t>
  </si>
  <si>
    <t>S1040</t>
  </si>
  <si>
    <t>6783796</t>
  </si>
  <si>
    <t xml:space="preserve">3x8         </t>
  </si>
  <si>
    <t>CUR250381</t>
  </si>
  <si>
    <t>2883181</t>
  </si>
  <si>
    <t>Tray Suture Removal SR Sterile</t>
  </si>
  <si>
    <t>25000-050</t>
  </si>
  <si>
    <t xml:space="preserve">Sign"Hazardous Materials"     </t>
  </si>
  <si>
    <t xml:space="preserve">8x11        </t>
  </si>
  <si>
    <t>56606-744</t>
  </si>
  <si>
    <t>1313651</t>
  </si>
  <si>
    <t xml:space="preserve">Depends Briefs Adj Max        </t>
  </si>
  <si>
    <t xml:space="preserve">SM/MED      </t>
  </si>
  <si>
    <t>49174</t>
  </si>
  <si>
    <t>1185866</t>
  </si>
  <si>
    <t>Needle 20gx3-1/2" Spnl Quincke</t>
  </si>
  <si>
    <t xml:space="preserve">Plastic Hub </t>
  </si>
  <si>
    <t>SN20G351</t>
  </si>
  <si>
    <t xml:space="preserve">Gemini Mixter Clamps Del      </t>
  </si>
  <si>
    <t>7-256</t>
  </si>
  <si>
    <t xml:space="preserve">Mouse Logitech Wireless       </t>
  </si>
  <si>
    <t xml:space="preserve">Rose        </t>
  </si>
  <si>
    <t>282379</t>
  </si>
  <si>
    <t xml:space="preserve">Tube Trach Uncuffed           </t>
  </si>
  <si>
    <t xml:space="preserve">1Ea/Bx  </t>
  </si>
  <si>
    <t>60XLTUP</t>
  </si>
  <si>
    <t>1317595</t>
  </si>
  <si>
    <t xml:space="preserve">Ibuprofen Softgel Capsules    </t>
  </si>
  <si>
    <t xml:space="preserve">80/Bt   </t>
  </si>
  <si>
    <t>MAJRUG</t>
  </si>
  <si>
    <t>370577</t>
  </si>
  <si>
    <t xml:space="preserve">Lancet Safety 1.5x1.6mm       </t>
  </si>
  <si>
    <t>85.1018</t>
  </si>
  <si>
    <t>2550751</t>
  </si>
  <si>
    <t>Shld Face Spl Msk F/Vntd Elast</t>
  </si>
  <si>
    <t>11000-001</t>
  </si>
  <si>
    <t xml:space="preserve">Packing Strips w/Iodine       </t>
  </si>
  <si>
    <t>3413</t>
  </si>
  <si>
    <t xml:space="preserve">20gx2"      </t>
  </si>
  <si>
    <t>26920</t>
  </si>
  <si>
    <t>1207457</t>
  </si>
  <si>
    <t xml:space="preserve">Hammer Percussion Taylor SS   </t>
  </si>
  <si>
    <t>21-010</t>
  </si>
  <si>
    <t>3150031</t>
  </si>
  <si>
    <t>SG3-1838</t>
  </si>
  <si>
    <t>69098-25</t>
  </si>
  <si>
    <t>7880348</t>
  </si>
  <si>
    <t>E-Z Lubricating Jelly Flip Top</t>
  </si>
  <si>
    <t>MACSUP</t>
  </si>
  <si>
    <t>000304</t>
  </si>
  <si>
    <t xml:space="preserve">Forceps White Tonsil Seizing  </t>
  </si>
  <si>
    <t>4x4 Teeth 9"</t>
  </si>
  <si>
    <t>BR50-20523</t>
  </si>
  <si>
    <t xml:space="preserve">Bigelow Herb&amp;Fine Teas 64     </t>
  </si>
  <si>
    <t xml:space="preserve">64/Bx   </t>
  </si>
  <si>
    <t>987115</t>
  </si>
  <si>
    <t xml:space="preserve">X-Ray Marker 1 Left &amp; 1 Right </t>
  </si>
  <si>
    <t>5505251</t>
  </si>
  <si>
    <t xml:space="preserve">Waste Can Metal White         </t>
  </si>
  <si>
    <t xml:space="preserve">32 QT       </t>
  </si>
  <si>
    <t>35266</t>
  </si>
  <si>
    <t xml:space="preserve">Veritor+Reader StartPak       </t>
  </si>
  <si>
    <t xml:space="preserve">1Flu/2Strep </t>
  </si>
  <si>
    <t>256080</t>
  </si>
  <si>
    <t>5662549</t>
  </si>
  <si>
    <t xml:space="preserve">Lamp Panoptic Replacement     </t>
  </si>
  <si>
    <t xml:space="preserve">HP XL       </t>
  </si>
  <si>
    <t>03800-U6</t>
  </si>
  <si>
    <t>7630018</t>
  </si>
  <si>
    <t xml:space="preserve">Basin Wash Rectang Dusty Rose </t>
  </si>
  <si>
    <t xml:space="preserve">3.5qt       </t>
  </si>
  <si>
    <t>H361-10</t>
  </si>
  <si>
    <t>1214840</t>
  </si>
  <si>
    <t xml:space="preserve">f/CP200     </t>
  </si>
  <si>
    <t>715006</t>
  </si>
  <si>
    <t>3006331</t>
  </si>
  <si>
    <t xml:space="preserve">AloeGuard Antimicrob Soap     </t>
  </si>
  <si>
    <t>7740</t>
  </si>
  <si>
    <t>8760655</t>
  </si>
  <si>
    <t>Kit N95 Cone Style Part Respir</t>
  </si>
  <si>
    <t xml:space="preserve">Fit Test    </t>
  </si>
  <si>
    <t>NON24510</t>
  </si>
  <si>
    <t>3711811</t>
  </si>
  <si>
    <t>Quickvue One-Step HCG Comb Tst</t>
  </si>
  <si>
    <t>00179</t>
  </si>
  <si>
    <t>1314936</t>
  </si>
  <si>
    <t xml:space="preserve">Ondansetron HCl Tablets       </t>
  </si>
  <si>
    <t xml:space="preserve">4mg         </t>
  </si>
  <si>
    <t>4073532</t>
  </si>
  <si>
    <t xml:space="preserve">Tourniquet Band Blue Strl LF  </t>
  </si>
  <si>
    <t xml:space="preserve">1x18"       </t>
  </si>
  <si>
    <t>STLFTK9</t>
  </si>
  <si>
    <t>6437651</t>
  </si>
  <si>
    <t xml:space="preserve">Kleenex Facial Tissue         </t>
  </si>
  <si>
    <t>21606</t>
  </si>
  <si>
    <t>1125844</t>
  </si>
  <si>
    <t xml:space="preserve">Criterion Aloe Advncd Ltx Glv </t>
  </si>
  <si>
    <t xml:space="preserve">Cups Eye Plastic Sterile      </t>
  </si>
  <si>
    <t xml:space="preserve">clear       </t>
  </si>
  <si>
    <t>7-110</t>
  </si>
  <si>
    <t>9533200</t>
  </si>
  <si>
    <t xml:space="preserve">Pessary Donut Size 5          </t>
  </si>
  <si>
    <t xml:space="preserve">3.25"       </t>
  </si>
  <si>
    <t>30-D5</t>
  </si>
  <si>
    <t xml:space="preserve">Tape Measure Baseline         </t>
  </si>
  <si>
    <t>12-1203</t>
  </si>
  <si>
    <t xml:space="preserve">Dispenser Glove Acrylic Quad  </t>
  </si>
  <si>
    <t xml:space="preserve">Sideloaded  </t>
  </si>
  <si>
    <t>7040-CL</t>
  </si>
  <si>
    <t xml:space="preserve">Glove Dispenser 2/Box         </t>
  </si>
  <si>
    <t>GP-106</t>
  </si>
  <si>
    <t>815-11A</t>
  </si>
  <si>
    <t xml:space="preserve">Rack f/ Test Tubes 72 Places  </t>
  </si>
  <si>
    <t xml:space="preserve">Red 16mm    </t>
  </si>
  <si>
    <t>1480962</t>
  </si>
  <si>
    <t xml:space="preserve">Lollipops Bankers Pops        </t>
  </si>
  <si>
    <t xml:space="preserve">1440/Bx </t>
  </si>
  <si>
    <t>656355</t>
  </si>
  <si>
    <t>ORT3270055C</t>
  </si>
  <si>
    <t>1215133</t>
  </si>
  <si>
    <t xml:space="preserve">Cautery Hi Temp Fine Tip      </t>
  </si>
  <si>
    <t>AA01X</t>
  </si>
  <si>
    <t>5823819</t>
  </si>
  <si>
    <t>SLLF200</t>
  </si>
  <si>
    <t>1536504</t>
  </si>
  <si>
    <t xml:space="preserve">Dextrose 5% In Water          </t>
  </si>
  <si>
    <t xml:space="preserve">100ml       </t>
  </si>
  <si>
    <t>2B0082</t>
  </si>
  <si>
    <t>5904757</t>
  </si>
  <si>
    <t xml:space="preserve">Purell W/Dermaglycerin System </t>
  </si>
  <si>
    <t>2151-08</t>
  </si>
  <si>
    <t xml:space="preserve">Eyewash Faucet Mount Eye-Safe </t>
  </si>
  <si>
    <t>19050632</t>
  </si>
  <si>
    <t>8902694</t>
  </si>
  <si>
    <t xml:space="preserve">Underpad Simplicity 23x36"    </t>
  </si>
  <si>
    <t>7176</t>
  </si>
  <si>
    <t xml:space="preserve">Monofilament Violet NFS-2     </t>
  </si>
  <si>
    <t xml:space="preserve">4-0 36"     </t>
  </si>
  <si>
    <t>L922</t>
  </si>
  <si>
    <t>1335485</t>
  </si>
  <si>
    <t>Bismatrol Pink Max Oral Liquid</t>
  </si>
  <si>
    <t>Max Strength</t>
  </si>
  <si>
    <t>700283</t>
  </si>
  <si>
    <t xml:space="preserve">6/Cr    </t>
  </si>
  <si>
    <t>140578</t>
  </si>
  <si>
    <t xml:space="preserve">Cover Light Sterile           </t>
  </si>
  <si>
    <t>AM3611</t>
  </si>
  <si>
    <t>Assrtd Color</t>
  </si>
  <si>
    <t>627457</t>
  </si>
  <si>
    <t xml:space="preserve">Measuring Device Disp         </t>
  </si>
  <si>
    <t>500889</t>
  </si>
  <si>
    <t>2881245</t>
  </si>
  <si>
    <t xml:space="preserve">4"x15yd     </t>
  </si>
  <si>
    <t>23593940LF</t>
  </si>
  <si>
    <t>2883184</t>
  </si>
  <si>
    <t xml:space="preserve">IV Start Kit w/ChloraPrep CHG </t>
  </si>
  <si>
    <t xml:space="preserve">CHG FREPP   </t>
  </si>
  <si>
    <t>01-9000A</t>
  </si>
  <si>
    <t>17-1450</t>
  </si>
  <si>
    <t>Small 24-33"</t>
  </si>
  <si>
    <t>79-82503</t>
  </si>
  <si>
    <t xml:space="preserve">Label Biohazard Pre-Cut       </t>
  </si>
  <si>
    <t xml:space="preserve">5x5         </t>
  </si>
  <si>
    <t xml:space="preserve">250/Rl  </t>
  </si>
  <si>
    <t>BH-55</t>
  </si>
  <si>
    <t>1203692</t>
  </si>
  <si>
    <t xml:space="preserve">EKG Paper for Quinton 750     </t>
  </si>
  <si>
    <t>30729225</t>
  </si>
  <si>
    <t>7770569</t>
  </si>
  <si>
    <t xml:space="preserve">Wrap Coban LF Brights Pk HT   </t>
  </si>
  <si>
    <t>20815C</t>
  </si>
  <si>
    <t xml:space="preserve">125/Pk  </t>
  </si>
  <si>
    <t>472198</t>
  </si>
  <si>
    <t>6544580</t>
  </si>
  <si>
    <t>Suture Ethln Nyl Mono Blk PS-2</t>
  </si>
  <si>
    <t>593H</t>
  </si>
  <si>
    <t xml:space="preserve">Level II Calibrator 12x5ml    </t>
  </si>
  <si>
    <t>DR0070-2</t>
  </si>
  <si>
    <t>9338389</t>
  </si>
  <si>
    <t xml:space="preserve">Blanket Emergency Rescue      </t>
  </si>
  <si>
    <t xml:space="preserve">Foil        </t>
  </si>
  <si>
    <t>721</t>
  </si>
  <si>
    <t xml:space="preserve">Chart Disease of Digestive    </t>
  </si>
  <si>
    <t>9781587792373</t>
  </si>
  <si>
    <t>1163322</t>
  </si>
  <si>
    <t xml:space="preserve">Scopettes Ster Large Tip      </t>
  </si>
  <si>
    <t>BIRLAB</t>
  </si>
  <si>
    <t>34702250</t>
  </si>
  <si>
    <t>00006496300</t>
  </si>
  <si>
    <t xml:space="preserve">Acetone                       </t>
  </si>
  <si>
    <t>00960-16</t>
  </si>
  <si>
    <t xml:space="preserve">Male Luer   </t>
  </si>
  <si>
    <t>96004</t>
  </si>
  <si>
    <t xml:space="preserve">Forcep Dressing LEEP Serrated </t>
  </si>
  <si>
    <t>91-5422</t>
  </si>
  <si>
    <t>1247764</t>
  </si>
  <si>
    <t xml:space="preserve">Paper Fetal Monitor Edan      </t>
  </si>
  <si>
    <t>FM.PAPER.PAK</t>
  </si>
  <si>
    <t>7772253</t>
  </si>
  <si>
    <t xml:space="preserve">Dressing Medipore +Pad        </t>
  </si>
  <si>
    <t xml:space="preserve">3.5x13.75   </t>
  </si>
  <si>
    <t>3573</t>
  </si>
  <si>
    <t xml:space="preserve">f/Aneroid   </t>
  </si>
  <si>
    <t>7670-06P</t>
  </si>
  <si>
    <t>6544221</t>
  </si>
  <si>
    <t xml:space="preserve">Suture Prolene Mono Blu CT1   </t>
  </si>
  <si>
    <t>C821G</t>
  </si>
  <si>
    <t>1274456</t>
  </si>
  <si>
    <t xml:space="preserve">IV Starter Kit w/Veni-Gard    </t>
  </si>
  <si>
    <t>LSL</t>
  </si>
  <si>
    <t>3293-1</t>
  </si>
  <si>
    <t xml:space="preserve">Brace Knee Hng 12" Neoprene   </t>
  </si>
  <si>
    <t>117015</t>
  </si>
  <si>
    <t xml:space="preserve">9" 10x14mm  </t>
  </si>
  <si>
    <t>22-854</t>
  </si>
  <si>
    <t>98-0062-23</t>
  </si>
  <si>
    <t>6780328</t>
  </si>
  <si>
    <t xml:space="preserve">Unna Boot w/Calamine          </t>
  </si>
  <si>
    <t xml:space="preserve">4x10Yd      </t>
  </si>
  <si>
    <t>NONUNNA4</t>
  </si>
  <si>
    <t xml:space="preserve">Precision Xtra Test Strips    </t>
  </si>
  <si>
    <t>70745</t>
  </si>
  <si>
    <t>1000238</t>
  </si>
  <si>
    <t xml:space="preserve">Tongue Depressors Sterile     </t>
  </si>
  <si>
    <t xml:space="preserve">Adult 6"    </t>
  </si>
  <si>
    <t>DALGOO</t>
  </si>
  <si>
    <t>5823033</t>
  </si>
  <si>
    <t xml:space="preserve">18Wx16D     </t>
  </si>
  <si>
    <t>CW0071CS</t>
  </si>
  <si>
    <t>1080209</t>
  </si>
  <si>
    <t xml:space="preserve">Nasal Packing 4.5cmx1.5cm     </t>
  </si>
  <si>
    <t xml:space="preserve">x2.0cm      </t>
  </si>
  <si>
    <t>RH-7401-10</t>
  </si>
  <si>
    <t>1168847</t>
  </si>
  <si>
    <t xml:space="preserve">Specimen Collect Commode Grad </t>
  </si>
  <si>
    <t xml:space="preserve">1Qt/.95L    </t>
  </si>
  <si>
    <t>02050</t>
  </si>
  <si>
    <t>9880195</t>
  </si>
  <si>
    <t xml:space="preserve">Sz 6 Blue   </t>
  </si>
  <si>
    <t>2D73EB60</t>
  </si>
  <si>
    <t xml:space="preserve">Bin Organizer 4.125x7.375x3"  </t>
  </si>
  <si>
    <t xml:space="preserve">Berry       </t>
  </si>
  <si>
    <t>6001-BY</t>
  </si>
  <si>
    <t>2882091</t>
  </si>
  <si>
    <t xml:space="preserve">Protexis PI Micro Glove PF    </t>
  </si>
  <si>
    <t>Sz 6.5 Cream</t>
  </si>
  <si>
    <t>2D73PM65</t>
  </si>
  <si>
    <t>9007476</t>
  </si>
  <si>
    <t xml:space="preserve">Suture Nylon Mono Blk C8      </t>
  </si>
  <si>
    <t xml:space="preserve">Extra Patient Belt f/Q-Stress </t>
  </si>
  <si>
    <t>037224-001</t>
  </si>
  <si>
    <t xml:space="preserve">Clamp Circumcision Presource  </t>
  </si>
  <si>
    <t xml:space="preserve">1.1cm       </t>
  </si>
  <si>
    <t>SSI-0034</t>
  </si>
  <si>
    <t>1155988</t>
  </si>
  <si>
    <t xml:space="preserve">Glove Box Holder Single Clear </t>
  </si>
  <si>
    <t>GP-310</t>
  </si>
  <si>
    <t>1069784</t>
  </si>
  <si>
    <t xml:space="preserve">Electrodes Tabs               </t>
  </si>
  <si>
    <t>NK-RECG-TABS</t>
  </si>
  <si>
    <t xml:space="preserve">Band Elastic Clear            </t>
  </si>
  <si>
    <t>20070</t>
  </si>
  <si>
    <t xml:space="preserve">Barrier Skin Convex New Image </t>
  </si>
  <si>
    <t xml:space="preserve">Pre-Cut     </t>
  </si>
  <si>
    <t>13904</t>
  </si>
  <si>
    <t xml:space="preserve">Divider Box Poly f/Phleb Tote </t>
  </si>
  <si>
    <t>7564</t>
  </si>
  <si>
    <t>8310915</t>
  </si>
  <si>
    <t xml:space="preserve">Sensicare PF Nitrile Glove    </t>
  </si>
  <si>
    <t xml:space="preserve">140/Bx  </t>
  </si>
  <si>
    <t>MDS8087</t>
  </si>
  <si>
    <t xml:space="preserve">Folder t Contour Dbe          </t>
  </si>
  <si>
    <t>106752</t>
  </si>
  <si>
    <t xml:space="preserve">Dish Incntnnc w/Spprt Fldng   </t>
  </si>
  <si>
    <t>MXPCONDS05</t>
  </si>
  <si>
    <t>1205591</t>
  </si>
  <si>
    <t xml:space="preserve">Circumcision Probes           </t>
  </si>
  <si>
    <t>85-6551</t>
  </si>
  <si>
    <t>1179699</t>
  </si>
  <si>
    <t xml:space="preserve">Cable Coiled Doppler to Probe </t>
  </si>
  <si>
    <t>A155</t>
  </si>
  <si>
    <t>1049098</t>
  </si>
  <si>
    <t xml:space="preserve">Biopsy Punch Kevork-Younge    </t>
  </si>
  <si>
    <t xml:space="preserve">9-3/4"mm    </t>
  </si>
  <si>
    <t>104-9098</t>
  </si>
  <si>
    <t>1103150</t>
  </si>
  <si>
    <t xml:space="preserve">Cuff Reus Child 1-Tube TP     </t>
  </si>
  <si>
    <t>REUSE-09-1TP</t>
  </si>
  <si>
    <t xml:space="preserve">Forceps Crile 5 1/2 Curved    </t>
  </si>
  <si>
    <t>V97-44</t>
  </si>
  <si>
    <t xml:space="preserve">Cabinet Benchtop 26 Drawer    </t>
  </si>
  <si>
    <t>6.8x20x10.3"</t>
  </si>
  <si>
    <t>6742224</t>
  </si>
  <si>
    <t xml:space="preserve">IFOB Home Kit Mailers Only    </t>
  </si>
  <si>
    <t>T1-CM50</t>
  </si>
  <si>
    <t xml:space="preserve">65mm Sz3    </t>
  </si>
  <si>
    <t>30-CPS3</t>
  </si>
  <si>
    <t xml:space="preserve">Sphyg Quick-Connect Metal     </t>
  </si>
  <si>
    <t>MDS9481</t>
  </si>
  <si>
    <t>1083665</t>
  </si>
  <si>
    <t xml:space="preserve">#1          </t>
  </si>
  <si>
    <t>1040101</t>
  </si>
  <si>
    <t>2505671</t>
  </si>
  <si>
    <t xml:space="preserve">Electrode Red Dot Cloth       </t>
  </si>
  <si>
    <t xml:space="preserve">50/PK       </t>
  </si>
  <si>
    <t>2231</t>
  </si>
  <si>
    <t>CR4167</t>
  </si>
  <si>
    <t>4260006</t>
  </si>
  <si>
    <t xml:space="preserve">Diagnostix Wall Aneroid       </t>
  </si>
  <si>
    <t>750W-11ABK</t>
  </si>
  <si>
    <t xml:space="preserve">Catheter Word f/Bartholin     </t>
  </si>
  <si>
    <t>53404</t>
  </si>
  <si>
    <t xml:space="preserve">Removable Interlock Fasteners </t>
  </si>
  <si>
    <t xml:space="preserve">0.75x2.75   </t>
  </si>
  <si>
    <t>910630</t>
  </si>
  <si>
    <t>1010510</t>
  </si>
  <si>
    <t xml:space="preserve">Tray Cover 13.5" White        </t>
  </si>
  <si>
    <t>917581</t>
  </si>
  <si>
    <t xml:space="preserve">Bar Grab SS 18"               </t>
  </si>
  <si>
    <t>6806X18</t>
  </si>
  <si>
    <t xml:space="preserve">Peak Flow Meter, Children     </t>
  </si>
  <si>
    <t>E5020-2</t>
  </si>
  <si>
    <t>6546758</t>
  </si>
  <si>
    <t xml:space="preserve">Suture Silk Black FS-1        </t>
  </si>
  <si>
    <t>684G</t>
  </si>
  <si>
    <t xml:space="preserve">Forcep Delicate Adson Disp    </t>
  </si>
  <si>
    <t>21-776</t>
  </si>
  <si>
    <t xml:space="preserve">Stand Mobile ProBP 2400       </t>
  </si>
  <si>
    <t>2400-MS</t>
  </si>
  <si>
    <t>8296263</t>
  </si>
  <si>
    <t xml:space="preserve">3"x4.1yd    </t>
  </si>
  <si>
    <t>81300000</t>
  </si>
  <si>
    <t xml:space="preserve">Sugar 1/10 Oz 1000 Ct         </t>
  </si>
  <si>
    <t>471565</t>
  </si>
  <si>
    <t>1006577</t>
  </si>
  <si>
    <t xml:space="preserve">Econ 8"     </t>
  </si>
  <si>
    <t>100-6577</t>
  </si>
  <si>
    <t>8901872</t>
  </si>
  <si>
    <t xml:space="preserve">Cath Insertion Tray 10cc      </t>
  </si>
  <si>
    <t>8907390</t>
  </si>
  <si>
    <t xml:space="preserve">Excilon Drain Sponge 6Ply 2'S </t>
  </si>
  <si>
    <t>4"x4"Sterile</t>
  </si>
  <si>
    <t>7086-</t>
  </si>
  <si>
    <t>8310074</t>
  </si>
  <si>
    <t xml:space="preserve">Aloetouch PF Nitril Glove     </t>
  </si>
  <si>
    <t xml:space="preserve">12"Sm       </t>
  </si>
  <si>
    <t>MDS195184</t>
  </si>
  <si>
    <t xml:space="preserve">Fan Atlantic Breeze 2-Speed   </t>
  </si>
  <si>
    <t xml:space="preserve">Light Gray  </t>
  </si>
  <si>
    <t>324208</t>
  </si>
  <si>
    <t>6007889</t>
  </si>
  <si>
    <t xml:space="preserve">Forcep Adson Tissue 1x2       </t>
  </si>
  <si>
    <t>21-775</t>
  </si>
  <si>
    <t xml:space="preserve">Stethoscope Classic 3 27"     </t>
  </si>
  <si>
    <t>5620</t>
  </si>
  <si>
    <t>7775057</t>
  </si>
  <si>
    <t xml:space="preserve">Steth Ltmn Blue 2Hd Ltwt2     </t>
  </si>
  <si>
    <t>2452</t>
  </si>
  <si>
    <t>1912730</t>
  </si>
  <si>
    <t>Drape Under Buttocks w/Fl Coll</t>
  </si>
  <si>
    <t>89415</t>
  </si>
  <si>
    <t>1943900</t>
  </si>
  <si>
    <t xml:space="preserve">Insulin Syringe 1/2cc         </t>
  </si>
  <si>
    <t xml:space="preserve">28x1/2      </t>
  </si>
  <si>
    <t>1188528012</t>
  </si>
  <si>
    <t xml:space="preserve">Aneroid Handheld              </t>
  </si>
  <si>
    <t>MDS9387LF</t>
  </si>
  <si>
    <t xml:space="preserve">Light Floor LED               </t>
  </si>
  <si>
    <t xml:space="preserve">12W         </t>
  </si>
  <si>
    <t>C19100</t>
  </si>
  <si>
    <t xml:space="preserve">Nebulizer Kit Tubing Mthpc    </t>
  </si>
  <si>
    <t>NEB KIT 500</t>
  </si>
  <si>
    <t xml:space="preserve">Tape Delta-Cast Poly 3"       </t>
  </si>
  <si>
    <t>7270811</t>
  </si>
  <si>
    <t>1049126</t>
  </si>
  <si>
    <t xml:space="preserve">Protector Heel &amp; Elbow XL     </t>
  </si>
  <si>
    <t>12040</t>
  </si>
  <si>
    <t xml:space="preserve">Tootsie Rolls Asst            </t>
  </si>
  <si>
    <t xml:space="preserve">28oz        </t>
  </si>
  <si>
    <t>423725</t>
  </si>
  <si>
    <t>7480443</t>
  </si>
  <si>
    <t>65511</t>
  </si>
  <si>
    <t>3583570</t>
  </si>
  <si>
    <t xml:space="preserve">Lysol Spray Spring Waterfall  </t>
  </si>
  <si>
    <t xml:space="preserve">12.5oz      </t>
  </si>
  <si>
    <t>72845</t>
  </si>
  <si>
    <t xml:space="preserve">Blade Scalpel Size 22 Feather </t>
  </si>
  <si>
    <t>2976#22</t>
  </si>
  <si>
    <t xml:space="preserve">Eyeglass Lens Cloth 100/P     </t>
  </si>
  <si>
    <t>752831</t>
  </si>
  <si>
    <t>7488109</t>
  </si>
  <si>
    <t>Pillow Staphchek Hosp Foam Blu</t>
  </si>
  <si>
    <t xml:space="preserve">16"X21"X4"  </t>
  </si>
  <si>
    <t>220</t>
  </si>
  <si>
    <t>7610465</t>
  </si>
  <si>
    <t xml:space="preserve">Pain Ease Mist Spray          </t>
  </si>
  <si>
    <t>3.5oz/Cn</t>
  </si>
  <si>
    <t>0386-0008-02</t>
  </si>
  <si>
    <t xml:space="preserve">Glucose Hk Osr Reagent Ol     </t>
  </si>
  <si>
    <t xml:space="preserve">YMPUS       </t>
  </si>
  <si>
    <t>4X610/Bx</t>
  </si>
  <si>
    <t>OSR6121</t>
  </si>
  <si>
    <t>1500122</t>
  </si>
  <si>
    <t xml:space="preserve">Xylocaine w/Epi MPF 1% 30mL   </t>
  </si>
  <si>
    <t xml:space="preserve">SDV         </t>
  </si>
  <si>
    <t>63323048737</t>
  </si>
  <si>
    <t>1175598</t>
  </si>
  <si>
    <t xml:space="preserve">Handwash Kindest Kare Lq      </t>
  </si>
  <si>
    <t xml:space="preserve">1L          </t>
  </si>
  <si>
    <t>1152F6</t>
  </si>
  <si>
    <t>1528786</t>
  </si>
  <si>
    <t xml:space="preserve">Adapter EKG Snap-Clip         </t>
  </si>
  <si>
    <t>MSB-10</t>
  </si>
  <si>
    <t>1271292</t>
  </si>
  <si>
    <t>Bandage First Aid Adh Flexible</t>
  </si>
  <si>
    <t xml:space="preserve">Asst Pk     </t>
  </si>
  <si>
    <t xml:space="preserve">36/BX   </t>
  </si>
  <si>
    <t>1626600</t>
  </si>
  <si>
    <t>1023439</t>
  </si>
  <si>
    <t xml:space="preserve">Iris Scissor Delicate 3.5"    </t>
  </si>
  <si>
    <t>102-3439</t>
  </si>
  <si>
    <t xml:space="preserve">Thermometer Digital Inst Read </t>
  </si>
  <si>
    <t xml:space="preserve">Temple      </t>
  </si>
  <si>
    <t>MDS9698L</t>
  </si>
  <si>
    <t>3786702</t>
  </si>
  <si>
    <t xml:space="preserve">#7          </t>
  </si>
  <si>
    <t>1040107</t>
  </si>
  <si>
    <t>1047439</t>
  </si>
  <si>
    <t xml:space="preserve">Scissor Shortbent Stitch      </t>
  </si>
  <si>
    <t>104-7439</t>
  </si>
  <si>
    <t>6409719</t>
  </si>
  <si>
    <t xml:space="preserve">Metrilube Spray               </t>
  </si>
  <si>
    <t xml:space="preserve">24oz/Bt </t>
  </si>
  <si>
    <t>10-3425</t>
  </si>
  <si>
    <t>7770154</t>
  </si>
  <si>
    <t xml:space="preserve">Attest Monitor Starter Kit    </t>
  </si>
  <si>
    <t>115</t>
  </si>
  <si>
    <t>5820284</t>
  </si>
  <si>
    <t xml:space="preserve">T-Drape Cystoscopy            </t>
  </si>
  <si>
    <t>DYNJP5001</t>
  </si>
  <si>
    <t>2320024</t>
  </si>
  <si>
    <t xml:space="preserve">Iodophor PVP Prep Pads        </t>
  </si>
  <si>
    <t>APLP1011</t>
  </si>
  <si>
    <t>5580044</t>
  </si>
  <si>
    <t xml:space="preserve">Gardasil 9 Hpv PFS            </t>
  </si>
  <si>
    <t>00006412102</t>
  </si>
  <si>
    <t>1149947</t>
  </si>
  <si>
    <t xml:space="preserve">Tongue Blades                 </t>
  </si>
  <si>
    <t>72000</t>
  </si>
  <si>
    <t>6542999</t>
  </si>
  <si>
    <t xml:space="preserve">0 27"       </t>
  </si>
  <si>
    <t>VCP340H</t>
  </si>
  <si>
    <t>52087</t>
  </si>
  <si>
    <t xml:space="preserve">Baby Crile Hemost Forceps Cvd </t>
  </si>
  <si>
    <t>7-52</t>
  </si>
  <si>
    <t xml:space="preserve">DIRECTOR,DESK,MESH,EXP,BL     </t>
  </si>
  <si>
    <t>738961</t>
  </si>
  <si>
    <t xml:space="preserve">Diaphragm Fitting Set         </t>
  </si>
  <si>
    <t xml:space="preserve">Omni-Flex   </t>
  </si>
  <si>
    <t>MXWFFS</t>
  </si>
  <si>
    <t>1232483</t>
  </si>
  <si>
    <t xml:space="preserve">Oximeter Port w/Reuse Sensor  </t>
  </si>
  <si>
    <t>PM10N-NA</t>
  </si>
  <si>
    <t xml:space="preserve">Hook Extractor IUD            </t>
  </si>
  <si>
    <t>BR70-63148</t>
  </si>
  <si>
    <t xml:space="preserve">Purafit Ear Plugs             </t>
  </si>
  <si>
    <t>500PR/CA</t>
  </si>
  <si>
    <t>RM-6845</t>
  </si>
  <si>
    <t>2771293</t>
  </si>
  <si>
    <t xml:space="preserve">Label Blank Direct Therm      </t>
  </si>
  <si>
    <t xml:space="preserve">2.25X1.25   </t>
  </si>
  <si>
    <t xml:space="preserve">12Rl/Bx </t>
  </si>
  <si>
    <t>DTL101</t>
  </si>
  <si>
    <t xml:space="preserve">Forcep Metal Thumb Etched Tip </t>
  </si>
  <si>
    <t>56244</t>
  </si>
  <si>
    <t>1234779</t>
  </si>
  <si>
    <t xml:space="preserve">Kotex Maxi Pad                </t>
  </si>
  <si>
    <t>01084</t>
  </si>
  <si>
    <t>1248734</t>
  </si>
  <si>
    <t xml:space="preserve">Cloth Wet Swiffer             </t>
  </si>
  <si>
    <t>758278</t>
  </si>
  <si>
    <t>3720392</t>
  </si>
  <si>
    <t xml:space="preserve">Belt Gait Heavy Duty Pastel   </t>
  </si>
  <si>
    <t xml:space="preserve">70"x2"      </t>
  </si>
  <si>
    <t>M2616D72</t>
  </si>
  <si>
    <t>1207328</t>
  </si>
  <si>
    <t xml:space="preserve">Applicator Cotton Tip         </t>
  </si>
  <si>
    <t xml:space="preserve">Sterile 2'x </t>
  </si>
  <si>
    <t>100pr/Bx</t>
  </si>
  <si>
    <t>25-806 2PC</t>
  </si>
  <si>
    <t>1139968</t>
  </si>
  <si>
    <t xml:space="preserve">Dropper Urine Ctrl Bilvl      </t>
  </si>
  <si>
    <t xml:space="preserve">25ml        </t>
  </si>
  <si>
    <t>1440-02</t>
  </si>
  <si>
    <t>4710030</t>
  </si>
  <si>
    <t xml:space="preserve">Lubricating Jelly Pap Test    </t>
  </si>
  <si>
    <t>9880217</t>
  </si>
  <si>
    <t xml:space="preserve">XX-Large    </t>
  </si>
  <si>
    <t>8859NXXB</t>
  </si>
  <si>
    <t xml:space="preserve">Clean U/S Prb Cover (100/Box) </t>
  </si>
  <si>
    <t>E8350TA</t>
  </si>
  <si>
    <t xml:space="preserve">21x13x6"    </t>
  </si>
  <si>
    <t>2D93Q0</t>
  </si>
  <si>
    <t>6813521</t>
  </si>
  <si>
    <t>NonAdherent Pads w/Adhes Steri</t>
  </si>
  <si>
    <t xml:space="preserve">3X4         </t>
  </si>
  <si>
    <t>125</t>
  </si>
  <si>
    <t>1222910</t>
  </si>
  <si>
    <t>Dexamethasone Sod Pho 10mL MDV</t>
  </si>
  <si>
    <t>5823026</t>
  </si>
  <si>
    <t>Wheelchair 500Lb Dsk Elevation</t>
  </si>
  <si>
    <t>CW0007PEL</t>
  </si>
  <si>
    <t>1097382</t>
  </si>
  <si>
    <t xml:space="preserve">Stand Surgical Mayo 2Whl Cr   </t>
  </si>
  <si>
    <t xml:space="preserve">Ss 34-54"   </t>
  </si>
  <si>
    <t>M-22</t>
  </si>
  <si>
    <t xml:space="preserve">10/fr       </t>
  </si>
  <si>
    <t>29-14-10</t>
  </si>
  <si>
    <t xml:space="preserve">Detergent Dish Liquid         </t>
  </si>
  <si>
    <t>941066</t>
  </si>
  <si>
    <t xml:space="preserve">No. 15      </t>
  </si>
  <si>
    <t xml:space="preserve">100 /Ca </t>
  </si>
  <si>
    <t>131615</t>
  </si>
  <si>
    <t xml:space="preserve">0.7mm Blue  </t>
  </si>
  <si>
    <t>425885</t>
  </si>
  <si>
    <t xml:space="preserve">AQUA Cal Level 3              </t>
  </si>
  <si>
    <t>471294</t>
  </si>
  <si>
    <t xml:space="preserve">Bracket Wall AED Universal    </t>
  </si>
  <si>
    <t>989803170891</t>
  </si>
  <si>
    <t>1178825</t>
  </si>
  <si>
    <t xml:space="preserve">Aquacel Extra Dressing Rect   </t>
  </si>
  <si>
    <t xml:space="preserve">4x5"        </t>
  </si>
  <si>
    <t>420674</t>
  </si>
  <si>
    <t xml:space="preserve">Probe w/Eyes                  </t>
  </si>
  <si>
    <t>10-22-SS</t>
  </si>
  <si>
    <t>4990739</t>
  </si>
  <si>
    <t>760-11ABK</t>
  </si>
  <si>
    <t xml:space="preserve">Diaphragm f/Sprague DX Steth  </t>
  </si>
  <si>
    <t>122-DIA-L</t>
  </si>
  <si>
    <t>2080033</t>
  </si>
  <si>
    <t xml:space="preserve">Bacti Stat                    </t>
  </si>
  <si>
    <t xml:space="preserve">18oz/Bt </t>
  </si>
  <si>
    <t>6048722</t>
  </si>
  <si>
    <t>2940392</t>
  </si>
  <si>
    <t xml:space="preserve">Suture Polysorb Undyed C-13   </t>
  </si>
  <si>
    <t>SL691G</t>
  </si>
  <si>
    <t xml:space="preserve">Meter Test Blood Glucose      </t>
  </si>
  <si>
    <t xml:space="preserve">Verio       </t>
  </si>
  <si>
    <t>023194</t>
  </si>
  <si>
    <t xml:space="preserve">Fetal Doppler w/Probe 3mghz   </t>
  </si>
  <si>
    <t>FD3</t>
  </si>
  <si>
    <t xml:space="preserve">Sure Prep Capillary Tube      </t>
  </si>
  <si>
    <t xml:space="preserve">Non-Hep     </t>
  </si>
  <si>
    <t>420314</t>
  </si>
  <si>
    <t xml:space="preserve">Mirror See All Half Dome      </t>
  </si>
  <si>
    <t xml:space="preserve">18" Convex  </t>
  </si>
  <si>
    <t>795082</t>
  </si>
  <si>
    <t>1271328</t>
  </si>
  <si>
    <t xml:space="preserve">Bandage Adh Clifford Dog      </t>
  </si>
  <si>
    <t>15960</t>
  </si>
  <si>
    <t>1027304</t>
  </si>
  <si>
    <t xml:space="preserve">Aneroid Mobile V/lok Cuff     </t>
  </si>
  <si>
    <t xml:space="preserve">ADULT       </t>
  </si>
  <si>
    <t>1150</t>
  </si>
  <si>
    <t xml:space="preserve">Specula Ear f/ L3 Scopehead   </t>
  </si>
  <si>
    <t>10803-534</t>
  </si>
  <si>
    <t>1470112</t>
  </si>
  <si>
    <t xml:space="preserve">Chek-Stix Combo Pak           </t>
  </si>
  <si>
    <t xml:space="preserve">25+/25-     </t>
  </si>
  <si>
    <t>10310483</t>
  </si>
  <si>
    <t>6006170</t>
  </si>
  <si>
    <t xml:space="preserve">Packing Strips w/Iodoform     </t>
  </si>
  <si>
    <t xml:space="preserve">1/2"x5yds   </t>
  </si>
  <si>
    <t>3412</t>
  </si>
  <si>
    <t xml:space="preserve">Sponge Hvy Dty Scotchbrite    </t>
  </si>
  <si>
    <t>547353</t>
  </si>
  <si>
    <t xml:space="preserve">Bin Storage 14.75x16.5x7 Blue </t>
  </si>
  <si>
    <t>30250BLUE</t>
  </si>
  <si>
    <t xml:space="preserve">NaCl Syringe f/Sterile Field  </t>
  </si>
  <si>
    <t xml:space="preserve">10mL IV     </t>
  </si>
  <si>
    <t xml:space="preserve">240/Ca  </t>
  </si>
  <si>
    <t>2S0706</t>
  </si>
  <si>
    <t>1325591</t>
  </si>
  <si>
    <t>Sodium Chloride 0.9% Inj 500ml</t>
  </si>
  <si>
    <t>0798303</t>
  </si>
  <si>
    <t xml:space="preserve">Detach Arm  </t>
  </si>
  <si>
    <t>STD20ECDFAHD-SF</t>
  </si>
  <si>
    <t>5667562</t>
  </si>
  <si>
    <t xml:space="preserve">Ophthalmoscope Head           </t>
  </si>
  <si>
    <t>11710</t>
  </si>
  <si>
    <t xml:space="preserve">Retractor Alm Self-Retain 4x4 </t>
  </si>
  <si>
    <t xml:space="preserve">Blnt 2-3/4" </t>
  </si>
  <si>
    <t>PM-5750</t>
  </si>
  <si>
    <t xml:space="preserve">Goldstein Sonobiopsy Cath     </t>
  </si>
  <si>
    <t xml:space="preserve">7.2Fr       </t>
  </si>
  <si>
    <t>COKG46190</t>
  </si>
  <si>
    <t>1127156</t>
  </si>
  <si>
    <t xml:space="preserve">Scale Pediatric Table Digital </t>
  </si>
  <si>
    <t>1024650</t>
  </si>
  <si>
    <t xml:space="preserve">Extension Cable               </t>
  </si>
  <si>
    <t>DEC-8</t>
  </si>
  <si>
    <t>1264770</t>
  </si>
  <si>
    <t xml:space="preserve">IV Connector MaxZero          </t>
  </si>
  <si>
    <t xml:space="preserve">Needleless  </t>
  </si>
  <si>
    <t>MZ1000-07</t>
  </si>
  <si>
    <t xml:space="preserve">Avitene Sheets 35mmx35mm      </t>
  </si>
  <si>
    <t>1010080</t>
  </si>
  <si>
    <t>1192371</t>
  </si>
  <si>
    <t xml:space="preserve">Nutab Resting Electrode       </t>
  </si>
  <si>
    <t>ER88007-</t>
  </si>
  <si>
    <t>1047369</t>
  </si>
  <si>
    <t xml:space="preserve">Forcep Bozeman Sponge Cvd     </t>
  </si>
  <si>
    <t>104-7369</t>
  </si>
  <si>
    <t>1105384</t>
  </si>
  <si>
    <t xml:space="preserve">Wall Sign 3D f/AED Plus       </t>
  </si>
  <si>
    <t>8000-0868</t>
  </si>
  <si>
    <t>6832129</t>
  </si>
  <si>
    <t xml:space="preserve">Eyewash Sign Plastic          </t>
  </si>
  <si>
    <t>ESP</t>
  </si>
  <si>
    <t xml:space="preserve">Stethoscope Litmann Nblu Cls2 </t>
  </si>
  <si>
    <t xml:space="preserve">28" Ped     </t>
  </si>
  <si>
    <t>2123</t>
  </si>
  <si>
    <t xml:space="preserve">Liquichek Lipids Control Lev2 </t>
  </si>
  <si>
    <t>642</t>
  </si>
  <si>
    <t>1766099</t>
  </si>
  <si>
    <t xml:space="preserve">Bag Specimen 6x9 w/Biohazard  </t>
  </si>
  <si>
    <t xml:space="preserve">Sym &amp; Flap  </t>
  </si>
  <si>
    <t>4075</t>
  </si>
  <si>
    <t>1047076</t>
  </si>
  <si>
    <t xml:space="preserve">Dopamine HCL Inj FTV 5ml      </t>
  </si>
  <si>
    <t>5824551</t>
  </si>
  <si>
    <t>2D73DP75</t>
  </si>
  <si>
    <t xml:space="preserve">Curtains/Track Spotsylvania   </t>
  </si>
  <si>
    <t>JC6319RC</t>
  </si>
  <si>
    <t xml:space="preserve">Probe Bidirectional f/Vista   </t>
  </si>
  <si>
    <t>SD8V</t>
  </si>
  <si>
    <t xml:space="preserve">Jacket Warm-Up Unisex 2 Pkt   </t>
  </si>
  <si>
    <t xml:space="preserve">Navy M      </t>
  </si>
  <si>
    <t>7696-M</t>
  </si>
  <si>
    <t>3774379</t>
  </si>
  <si>
    <t>Hank Dilator Uterine DoubleEnd</t>
  </si>
  <si>
    <t xml:space="preserve">Sz 11/12    </t>
  </si>
  <si>
    <t>90-4912</t>
  </si>
  <si>
    <t>5137156</t>
  </si>
  <si>
    <t xml:space="preserve">Tycos Sphyg Hand Held Adult   </t>
  </si>
  <si>
    <t xml:space="preserve">Cuff        </t>
  </si>
  <si>
    <t>5098-28</t>
  </si>
  <si>
    <t>5075668</t>
  </si>
  <si>
    <t xml:space="preserve">Cysto/Inter Post-Op Irr Set   </t>
  </si>
  <si>
    <t xml:space="preserve">80"         </t>
  </si>
  <si>
    <t>V4500</t>
  </si>
  <si>
    <t>3958490</t>
  </si>
  <si>
    <t xml:space="preserve">Towels Acclaim White 1-Ply    </t>
  </si>
  <si>
    <t xml:space="preserve">800'        </t>
  </si>
  <si>
    <t>26601</t>
  </si>
  <si>
    <t>1437762</t>
  </si>
  <si>
    <t xml:space="preserve">Basin Wash Rect Pewter        </t>
  </si>
  <si>
    <t>H362-11</t>
  </si>
  <si>
    <t xml:space="preserve">Scissor Fiscar Titanium       </t>
  </si>
  <si>
    <t>691026</t>
  </si>
  <si>
    <t>3954254</t>
  </si>
  <si>
    <t xml:space="preserve">Stretcher Sheets Disposable   </t>
  </si>
  <si>
    <t xml:space="preserve">40x72       </t>
  </si>
  <si>
    <t>6544461</t>
  </si>
  <si>
    <t xml:space="preserve">2/0         </t>
  </si>
  <si>
    <t>K883H</t>
  </si>
  <si>
    <t xml:space="preserve">Classic Flexible Spine        </t>
  </si>
  <si>
    <t>12-4529</t>
  </si>
  <si>
    <t>1109723</t>
  </si>
  <si>
    <t xml:space="preserve">Cuff &amp; Bladder BP Adult Nylon </t>
  </si>
  <si>
    <t xml:space="preserve">Blue  LG    </t>
  </si>
  <si>
    <t>05-269-016</t>
  </si>
  <si>
    <t xml:space="preserve">Bundle Wedge Stealth Core     </t>
  </si>
  <si>
    <t>TEYKGP</t>
  </si>
  <si>
    <t xml:space="preserve">Control Solution Free Style   </t>
  </si>
  <si>
    <t xml:space="preserve">High/Low    </t>
  </si>
  <si>
    <t>7043201</t>
  </si>
  <si>
    <t>8941712</t>
  </si>
  <si>
    <t xml:space="preserve">Aquacel Rope 3/4"x18"         </t>
  </si>
  <si>
    <t xml:space="preserve">3/4X18"     </t>
  </si>
  <si>
    <t>403770</t>
  </si>
  <si>
    <t xml:space="preserve">Patient Lead Cable f/H12+     </t>
  </si>
  <si>
    <t>9293-017-50</t>
  </si>
  <si>
    <t>1263911</t>
  </si>
  <si>
    <t xml:space="preserve">Beverage Gluc Tol FrPunch     </t>
  </si>
  <si>
    <t>10-FP-050</t>
  </si>
  <si>
    <t xml:space="preserve">Shelving 4-Tier Industrial    </t>
  </si>
  <si>
    <t>113048</t>
  </si>
  <si>
    <t>6171</t>
  </si>
  <si>
    <t xml:space="preserve">Tray Sterilization Instrument </t>
  </si>
  <si>
    <t xml:space="preserve">Small SS    </t>
  </si>
  <si>
    <t>10-1679</t>
  </si>
  <si>
    <t>6087115</t>
  </si>
  <si>
    <t xml:space="preserve">ID Tag for Scope/Sphyg        </t>
  </si>
  <si>
    <t>698BK</t>
  </si>
  <si>
    <t>3150056</t>
  </si>
  <si>
    <t xml:space="preserve">20gx2       </t>
  </si>
  <si>
    <t>SG3-2051</t>
  </si>
  <si>
    <t>2881240</t>
  </si>
  <si>
    <t xml:space="preserve">3"x5.8yd    </t>
  </si>
  <si>
    <t>23593-03LF</t>
  </si>
  <si>
    <t>6220022</t>
  </si>
  <si>
    <t xml:space="preserve">MaxION Winged Maxi Pad Super  </t>
  </si>
  <si>
    <t xml:space="preserve">w/Silver    </t>
  </si>
  <si>
    <t>1-231210-1</t>
  </si>
  <si>
    <t xml:space="preserve">Nipper Tissue &amp; Cuticle SS    </t>
  </si>
  <si>
    <t xml:space="preserve">5" Cnvx 8mm </t>
  </si>
  <si>
    <t>40-252</t>
  </si>
  <si>
    <t>1226861</t>
  </si>
  <si>
    <t xml:space="preserve">Hydrion pH Paper 3.0-5.5      </t>
  </si>
  <si>
    <t xml:space="preserve">15'/Rl  </t>
  </si>
  <si>
    <t>325</t>
  </si>
  <si>
    <t>50 Yards Blk</t>
  </si>
  <si>
    <t>NC75029-050</t>
  </si>
  <si>
    <t xml:space="preserve">Curette Flexloop Lighted      </t>
  </si>
  <si>
    <t>2204</t>
  </si>
  <si>
    <t xml:space="preserve">Pessary Ring w/Support        </t>
  </si>
  <si>
    <t>MXKPRS06</t>
  </si>
  <si>
    <t xml:space="preserve">Creamer Coffeemate 50ct R     </t>
  </si>
  <si>
    <t>326921</t>
  </si>
  <si>
    <t>BR70-62201</t>
  </si>
  <si>
    <t>024011</t>
  </si>
  <si>
    <t>9164029</t>
  </si>
  <si>
    <t xml:space="preserve">Hurricaine Spray Ext Tubes    </t>
  </si>
  <si>
    <t>0283-1185-20</t>
  </si>
  <si>
    <t>6006495</t>
  </si>
  <si>
    <t xml:space="preserve">Dispenser Paper PH Test       </t>
  </si>
  <si>
    <t xml:space="preserve">Dbl RL      </t>
  </si>
  <si>
    <t>73450-002</t>
  </si>
  <si>
    <t xml:space="preserve">ID NOW Strep A 2 Controls     </t>
  </si>
  <si>
    <t>734-080</t>
  </si>
  <si>
    <t>1268612</t>
  </si>
  <si>
    <t xml:space="preserve">Dressing Mepilex Border Abs   </t>
  </si>
  <si>
    <t xml:space="preserve">4x12        </t>
  </si>
  <si>
    <t>1271250</t>
  </si>
  <si>
    <t>Softflex Bandage Patch Adhesiv</t>
  </si>
  <si>
    <t xml:space="preserve">2x3"        </t>
  </si>
  <si>
    <t>PV23R</t>
  </si>
  <si>
    <t>1296181</t>
  </si>
  <si>
    <t>Potassium Chloride ER Capsules</t>
  </si>
  <si>
    <t xml:space="preserve">10MEQ       </t>
  </si>
  <si>
    <t>02-8723</t>
  </si>
  <si>
    <t>4998034</t>
  </si>
  <si>
    <t>Safety Glasses Clear Len Clear</t>
  </si>
  <si>
    <t>SPEEYE</t>
  </si>
  <si>
    <t>A800</t>
  </si>
  <si>
    <t>Black Medium</t>
  </si>
  <si>
    <t>264034</t>
  </si>
  <si>
    <t>1233486</t>
  </si>
  <si>
    <t xml:space="preserve">20gm/Tb </t>
  </si>
  <si>
    <t>4256095</t>
  </si>
  <si>
    <t>74-3270</t>
  </si>
  <si>
    <t>9560191</t>
  </si>
  <si>
    <t xml:space="preserve">Bag Bio-Hazard                </t>
  </si>
  <si>
    <t xml:space="preserve">24x30       </t>
  </si>
  <si>
    <t>2192</t>
  </si>
  <si>
    <t>9880121</t>
  </si>
  <si>
    <t>C-SG44082S</t>
  </si>
  <si>
    <t xml:space="preserve">Ultimate D1                   </t>
  </si>
  <si>
    <t>667710</t>
  </si>
  <si>
    <t>2610311</t>
  </si>
  <si>
    <t>BTNA203</t>
  </si>
  <si>
    <t xml:space="preserve">Labels Flammable 4"x1/2"      </t>
  </si>
  <si>
    <t>WTF-412</t>
  </si>
  <si>
    <t>7002689</t>
  </si>
  <si>
    <t xml:space="preserve">Polyester Blanket 100%, Gray  </t>
  </si>
  <si>
    <t xml:space="preserve">60"x80"     </t>
  </si>
  <si>
    <t>MS-40540</t>
  </si>
  <si>
    <t>7776351</t>
  </si>
  <si>
    <t xml:space="preserve">Microfoam Surgical Tape       </t>
  </si>
  <si>
    <t xml:space="preserve">2"x51/2yd   </t>
  </si>
  <si>
    <t>1528-2</t>
  </si>
  <si>
    <t>1293030</t>
  </si>
  <si>
    <t>44995</t>
  </si>
  <si>
    <t>1067004</t>
  </si>
  <si>
    <t xml:space="preserve">Biatain Alginate Dress        </t>
  </si>
  <si>
    <t>3760</t>
  </si>
  <si>
    <t>1165823</t>
  </si>
  <si>
    <t xml:space="preserve">Safety Scalpel #15            </t>
  </si>
  <si>
    <t>D4515</t>
  </si>
  <si>
    <t>6487131</t>
  </si>
  <si>
    <t xml:space="preserve">Dressing Opsite Post-Op       </t>
  </si>
  <si>
    <t xml:space="preserve">2X2.5       </t>
  </si>
  <si>
    <t>66000708</t>
  </si>
  <si>
    <t xml:space="preserve">Infantometer Curved Tray      </t>
  </si>
  <si>
    <t>4161821009</t>
  </si>
  <si>
    <t>1100114</t>
  </si>
  <si>
    <t xml:space="preserve">Bandage Elastic Matrix LF     </t>
  </si>
  <si>
    <t xml:space="preserve">6"x10Yds    </t>
  </si>
  <si>
    <t>MDS087106LF</t>
  </si>
  <si>
    <t>1092918</t>
  </si>
  <si>
    <t xml:space="preserve">Matrix Bandage Elastic LF     </t>
  </si>
  <si>
    <t xml:space="preserve">3"x5Yards   </t>
  </si>
  <si>
    <t>DYNJ05153LF</t>
  </si>
  <si>
    <t>2225137</t>
  </si>
  <si>
    <t xml:space="preserve">Vest Amplewear Blue/White     </t>
  </si>
  <si>
    <t xml:space="preserve">30"x36"     </t>
  </si>
  <si>
    <t>53158</t>
  </si>
  <si>
    <t>4991856</t>
  </si>
  <si>
    <t xml:space="preserve">Value Bci Finger Sensor       </t>
  </si>
  <si>
    <t>R118P36</t>
  </si>
  <si>
    <t xml:space="preserve">Port Access DOT w/o Y-Site    </t>
  </si>
  <si>
    <t xml:space="preserve">19Gx1       </t>
  </si>
  <si>
    <t>2141910</t>
  </si>
  <si>
    <t>9532890</t>
  </si>
  <si>
    <t xml:space="preserve">Universal Scissors Vantage    </t>
  </si>
  <si>
    <t xml:space="preserve">Red 7-1/2"  </t>
  </si>
  <si>
    <t>V95-1025</t>
  </si>
  <si>
    <t xml:space="preserve">Chair Blood Draw Flip Arm     </t>
  </si>
  <si>
    <t>Country Mist</t>
  </si>
  <si>
    <t>66020-3CM</t>
  </si>
  <si>
    <t xml:space="preserve">Stapler Paper Pro Pink Rib    </t>
  </si>
  <si>
    <t>406970</t>
  </si>
  <si>
    <t xml:space="preserve">5"g         </t>
  </si>
  <si>
    <t>19-1050</t>
  </si>
  <si>
    <t>1220677</t>
  </si>
  <si>
    <t>Sanitizer Purell Adv FMX-12 Fm</t>
  </si>
  <si>
    <t>5190-03</t>
  </si>
  <si>
    <t xml:space="preserve">Cleaner Screen Endust         </t>
  </si>
  <si>
    <t>424213</t>
  </si>
  <si>
    <t>1500081</t>
  </si>
  <si>
    <t xml:space="preserve">Aterra Hand Soap Refill       </t>
  </si>
  <si>
    <t>12067-34D</t>
  </si>
  <si>
    <t xml:space="preserve">Buzzy Starter Set             </t>
  </si>
  <si>
    <t>7842</t>
  </si>
  <si>
    <t xml:space="preserve">Forcep Sponge Bozeman         </t>
  </si>
  <si>
    <t xml:space="preserve">10-1/2"     </t>
  </si>
  <si>
    <t>FG16-23126</t>
  </si>
  <si>
    <t xml:space="preserve">Glove OB Shoulder Length      </t>
  </si>
  <si>
    <t>KSP336</t>
  </si>
  <si>
    <t xml:space="preserve">Nutrient Agar Slants Bbl      </t>
  </si>
  <si>
    <t xml:space="preserve">100/BX  </t>
  </si>
  <si>
    <t>220971</t>
  </si>
  <si>
    <t xml:space="preserve">Bag Biohazard Plastic 3mil    </t>
  </si>
  <si>
    <t xml:space="preserve">40x46 Red   </t>
  </si>
  <si>
    <t>NON304046</t>
  </si>
  <si>
    <t>8224462</t>
  </si>
  <si>
    <t xml:space="preserve">Razor Disposable              </t>
  </si>
  <si>
    <t>AMSPRO</t>
  </si>
  <si>
    <t>680-10</t>
  </si>
  <si>
    <t>1081551</t>
  </si>
  <si>
    <t xml:space="preserve">Capper Yellow                 </t>
  </si>
  <si>
    <t xml:space="preserve">1000bg  </t>
  </si>
  <si>
    <t>113140Y</t>
  </si>
  <si>
    <t>2130348</t>
  </si>
  <si>
    <t xml:space="preserve">Kleenex Tissue Facial         </t>
  </si>
  <si>
    <t>125Sheets/Bx</t>
  </si>
  <si>
    <t>03076</t>
  </si>
  <si>
    <t>6805918</t>
  </si>
  <si>
    <t xml:space="preserve">ChloraPrep Frepp Applicator   </t>
  </si>
  <si>
    <t xml:space="preserve">20/BX   </t>
  </si>
  <si>
    <t>260299</t>
  </si>
  <si>
    <t>1191715</t>
  </si>
  <si>
    <t>Sodium Bicarb Prefild Syr 50mL</t>
  </si>
  <si>
    <t>76329335201</t>
  </si>
  <si>
    <t>3203775</t>
  </si>
  <si>
    <t xml:space="preserve">Lithium Ion 3.5V Power Handle </t>
  </si>
  <si>
    <t xml:space="preserve">Rechargable </t>
  </si>
  <si>
    <t>71910</t>
  </si>
  <si>
    <t xml:space="preserve">24FR 2.5cm  </t>
  </si>
  <si>
    <t>0120-24-2.5</t>
  </si>
  <si>
    <t xml:space="preserve">Stackable Cube w/Divider      </t>
  </si>
  <si>
    <t>326367</t>
  </si>
  <si>
    <t>1313309</t>
  </si>
  <si>
    <t xml:space="preserve">Glove Surgical DermAssist PF  </t>
  </si>
  <si>
    <t xml:space="preserve">Latex 6     </t>
  </si>
  <si>
    <t>133600</t>
  </si>
  <si>
    <t xml:space="preserve">Cryosurgical FreezPoint       </t>
  </si>
  <si>
    <t xml:space="preserve">16g         </t>
  </si>
  <si>
    <t>CRY16-2</t>
  </si>
  <si>
    <t>8886174431</t>
  </si>
  <si>
    <t>2881629</t>
  </si>
  <si>
    <t xml:space="preserve">Pack Hot Insul Inst Sngluse   </t>
  </si>
  <si>
    <t>30104</t>
  </si>
  <si>
    <t>1317025</t>
  </si>
  <si>
    <t>Carbamide Ear Wax Removal Drop</t>
  </si>
  <si>
    <t xml:space="preserve">6.5%        </t>
  </si>
  <si>
    <t>SHFFLD</t>
  </si>
  <si>
    <t>5233-024</t>
  </si>
  <si>
    <t xml:space="preserve">Hegar Dilator Uterine         </t>
  </si>
  <si>
    <t xml:space="preserve">9/10mm      </t>
  </si>
  <si>
    <t>BR70-42009</t>
  </si>
  <si>
    <t xml:space="preserve">Lupron Depot 4Month Kit       </t>
  </si>
  <si>
    <t xml:space="preserve">30mg        </t>
  </si>
  <si>
    <t>00074368303</t>
  </si>
  <si>
    <t>2880437</t>
  </si>
  <si>
    <t>Tourniquet Disp Textrd LF Pink</t>
  </si>
  <si>
    <t>CH5062</t>
  </si>
  <si>
    <t>8900024</t>
  </si>
  <si>
    <t xml:space="preserve">Kendall Hypoallergenic Tape   </t>
  </si>
  <si>
    <t xml:space="preserve">3"x10yds    </t>
  </si>
  <si>
    <t>3394C</t>
  </si>
  <si>
    <t xml:space="preserve">Apron Female Vari-Weight      </t>
  </si>
  <si>
    <t>55350-1023-3</t>
  </si>
  <si>
    <t xml:space="preserve">Ink Marking Blue              </t>
  </si>
  <si>
    <t>SL662BL-2</t>
  </si>
  <si>
    <t xml:space="preserve">Needle Spinal Touhey          </t>
  </si>
  <si>
    <t xml:space="preserve">18gx7"      </t>
  </si>
  <si>
    <t>7-2150-18</t>
  </si>
  <si>
    <t>3780967</t>
  </si>
  <si>
    <t xml:space="preserve">Pessary Ring Without Support  </t>
  </si>
  <si>
    <t xml:space="preserve">#2          </t>
  </si>
  <si>
    <t>1040112</t>
  </si>
  <si>
    <t>2530000</t>
  </si>
  <si>
    <t xml:space="preserve">Tender Grips Skin Fixation    </t>
  </si>
  <si>
    <t xml:space="preserve">Device      </t>
  </si>
  <si>
    <t>1005-0-25</t>
  </si>
  <si>
    <t>8049162</t>
  </si>
  <si>
    <t xml:space="preserve">Insole Green W5-6             </t>
  </si>
  <si>
    <t>40-212-01</t>
  </si>
  <si>
    <t xml:space="preserve">Stocking T.E.D. AntiEmb Thigh </t>
  </si>
  <si>
    <t xml:space="preserve">XL/Regular  </t>
  </si>
  <si>
    <t>3181LF</t>
  </si>
  <si>
    <t xml:space="preserve">Bags Thank You Od 1 White     </t>
  </si>
  <si>
    <t>525210</t>
  </si>
  <si>
    <t>3640272</t>
  </si>
  <si>
    <t xml:space="preserve">Support Lumbar Back w/Pad     </t>
  </si>
  <si>
    <t xml:space="preserve">OSFM        </t>
  </si>
  <si>
    <t>255</t>
  </si>
  <si>
    <t>1264031</t>
  </si>
  <si>
    <t>Filter Bacterial Microgard IIC</t>
  </si>
  <si>
    <t>V-892384</t>
  </si>
  <si>
    <t xml:space="preserve">Nalgene Droppers One-Piece    </t>
  </si>
  <si>
    <t xml:space="preserve">2-11/16     </t>
  </si>
  <si>
    <t>1371110</t>
  </si>
  <si>
    <t xml:space="preserve">Xtra        </t>
  </si>
  <si>
    <t xml:space="preserve">9x20/Ca </t>
  </si>
  <si>
    <t>BC-012</t>
  </si>
  <si>
    <t>8710048</t>
  </si>
  <si>
    <t>Specula Vag KleenSpec LED Disp</t>
  </si>
  <si>
    <t xml:space="preserve">14/Bx   </t>
  </si>
  <si>
    <t>59004-LED</t>
  </si>
  <si>
    <t>ST7-2</t>
  </si>
  <si>
    <t xml:space="preserve">Forcep Ear Hartman Rnd 2mm    </t>
  </si>
  <si>
    <t xml:space="preserve">3-3/8"      </t>
  </si>
  <si>
    <t>BR44-26720</t>
  </si>
  <si>
    <t xml:space="preserve">Large 6-7"  </t>
  </si>
  <si>
    <t>37-1203</t>
  </si>
  <si>
    <t>8267417</t>
  </si>
  <si>
    <t xml:space="preserve">Bartholin Word Catheter Ster  </t>
  </si>
  <si>
    <t xml:space="preserve">10fr        </t>
  </si>
  <si>
    <t>564000</t>
  </si>
  <si>
    <t>1772478</t>
  </si>
  <si>
    <t xml:space="preserve">Paper Fetal Corometrix Rl     </t>
  </si>
  <si>
    <t>4483AAO</t>
  </si>
  <si>
    <t>1500068</t>
  </si>
  <si>
    <t xml:space="preserve">Xylocaine w/Epi 10mL SDV      </t>
  </si>
  <si>
    <t xml:space="preserve">1% MPF      </t>
  </si>
  <si>
    <t>63323048717</t>
  </si>
  <si>
    <t>2776619</t>
  </si>
  <si>
    <t xml:space="preserve">Normal Saline 5ml Fil Syringe </t>
  </si>
  <si>
    <t xml:space="preserve">Prefilled   </t>
  </si>
  <si>
    <t>306502</t>
  </si>
  <si>
    <t xml:space="preserve">Tube Transport Screw Cap Blue </t>
  </si>
  <si>
    <t>02681133</t>
  </si>
  <si>
    <t xml:space="preserve">O-Ring f/Ligator LF           </t>
  </si>
  <si>
    <t>BR68-43101</t>
  </si>
  <si>
    <t xml:space="preserve">Wallach Electrode Ball Disp   </t>
  </si>
  <si>
    <t xml:space="preserve">5/PK    </t>
  </si>
  <si>
    <t>909038</t>
  </si>
  <si>
    <t>1200370</t>
  </si>
  <si>
    <t xml:space="preserve">Swab Sterile Foam Tip         </t>
  </si>
  <si>
    <t>25-1406 1PF 50</t>
  </si>
  <si>
    <t>5666530</t>
  </si>
  <si>
    <t xml:space="preserve">Laryngoscope Handle C Battery </t>
  </si>
  <si>
    <t>60813</t>
  </si>
  <si>
    <t>6542769</t>
  </si>
  <si>
    <t xml:space="preserve">Umbilical Tape Cotton         </t>
  </si>
  <si>
    <t xml:space="preserve">1/8"x18"    </t>
  </si>
  <si>
    <t>U10T</t>
  </si>
  <si>
    <t>82005B</t>
  </si>
  <si>
    <t>9891693</t>
  </si>
  <si>
    <t xml:space="preserve">Grafco Penlite Disposbale     </t>
  </si>
  <si>
    <t>4062</t>
  </si>
  <si>
    <t>5120140</t>
  </si>
  <si>
    <t xml:space="preserve">Acceava Puritan Swab Kit      </t>
  </si>
  <si>
    <t xml:space="preserve">25-8061PD   </t>
  </si>
  <si>
    <t>50000KAA100A</t>
  </si>
  <si>
    <t xml:space="preserve">Sponge Antimicrob Ocelo       </t>
  </si>
  <si>
    <t>542196</t>
  </si>
  <si>
    <t xml:space="preserve">Hammer Percussion Tromner     </t>
  </si>
  <si>
    <t xml:space="preserve">Dbl Action  </t>
  </si>
  <si>
    <t>DE10716</t>
  </si>
  <si>
    <t>7772165</t>
  </si>
  <si>
    <t xml:space="preserve">Red Dot Electrode Adult       </t>
  </si>
  <si>
    <t>2239</t>
  </si>
  <si>
    <t>6906950</t>
  </si>
  <si>
    <t xml:space="preserve">Betadine Solution Flip Top    </t>
  </si>
  <si>
    <t>BSO16P</t>
  </si>
  <si>
    <t>1126093</t>
  </si>
  <si>
    <t xml:space="preserve">Inflation System LF Black     </t>
  </si>
  <si>
    <t>865-9CBKHS</t>
  </si>
  <si>
    <t>5700619</t>
  </si>
  <si>
    <t xml:space="preserve">Suture Removal Kit            </t>
  </si>
  <si>
    <t>9201</t>
  </si>
  <si>
    <t>1200913</t>
  </si>
  <si>
    <t xml:space="preserve">SureComfort Pen Needles 31g   </t>
  </si>
  <si>
    <t xml:space="preserve">x 5/16"     </t>
  </si>
  <si>
    <t>ALLISO</t>
  </si>
  <si>
    <t>24-1215</t>
  </si>
  <si>
    <t>ORT327004C</t>
  </si>
  <si>
    <t>1218026</t>
  </si>
  <si>
    <t xml:space="preserve">Lidocaine 1% HCL Inj 2mL      </t>
  </si>
  <si>
    <t>63323020102</t>
  </si>
  <si>
    <t xml:space="preserve">AccuSensor Electrode ECG Diag </t>
  </si>
  <si>
    <t xml:space="preserve">Resting Tab </t>
  </si>
  <si>
    <t>910-100</t>
  </si>
  <si>
    <t>6545192</t>
  </si>
  <si>
    <t xml:space="preserve">Suture Pds Ii Mono Ud PS2     </t>
  </si>
  <si>
    <t>Z496G</t>
  </si>
  <si>
    <t xml:space="preserve">Lancet Safe-T-Pro 23G         </t>
  </si>
  <si>
    <t>03136752001</t>
  </si>
  <si>
    <t xml:space="preserve">Needle 30mmx28G Nueroline     </t>
  </si>
  <si>
    <t xml:space="preserve">Concentric  </t>
  </si>
  <si>
    <t>74030-35/25</t>
  </si>
  <si>
    <t xml:space="preserve">Contrad 70, 1 L               </t>
  </si>
  <si>
    <t>81911</t>
  </si>
  <si>
    <t xml:space="preserve">Cable Printer f/Doppler L250  </t>
  </si>
  <si>
    <t>CBL0033</t>
  </si>
  <si>
    <t>1910000</t>
  </si>
  <si>
    <t xml:space="preserve">Nitro-Bid 2% Foilpacs         </t>
  </si>
  <si>
    <t>SAVAGE</t>
  </si>
  <si>
    <t>00281032608</t>
  </si>
  <si>
    <t>7480418</t>
  </si>
  <si>
    <t xml:space="preserve">Monofilament Disp 5.0H7 ADA   </t>
  </si>
  <si>
    <t>32745</t>
  </si>
  <si>
    <t xml:space="preserve">55m Sz1     </t>
  </si>
  <si>
    <t>30-DSHS1</t>
  </si>
  <si>
    <t xml:space="preserve">Tubing Oxygen Cannula U-c     </t>
  </si>
  <si>
    <t>001365</t>
  </si>
  <si>
    <t>2301649</t>
  </si>
  <si>
    <t xml:space="preserve">Otoscope Throat Illuminator   </t>
  </si>
  <si>
    <t>21111</t>
  </si>
  <si>
    <t xml:space="preserve">Stethoscope Dual Head         </t>
  </si>
  <si>
    <t>670V</t>
  </si>
  <si>
    <t xml:space="preserve">Hemostat Plastic N/S Straight </t>
  </si>
  <si>
    <t>96-2907</t>
  </si>
  <si>
    <t>Adlt RylBlue</t>
  </si>
  <si>
    <t>703-10SARB</t>
  </si>
  <si>
    <t xml:space="preserve">Steam Indicator Tape          </t>
  </si>
  <si>
    <t>ST-036</t>
  </si>
  <si>
    <t>2480723</t>
  </si>
  <si>
    <t>55150023930</t>
  </si>
  <si>
    <t>2480402</t>
  </si>
  <si>
    <t xml:space="preserve">Xylocaine MPF w/Epi N-R SDV   </t>
  </si>
  <si>
    <t>63323048927</t>
  </si>
  <si>
    <t>1149680</t>
  </si>
  <si>
    <t xml:space="preserve">Elastic Strips                </t>
  </si>
  <si>
    <t>P150120</t>
  </si>
  <si>
    <t>7778901</t>
  </si>
  <si>
    <t xml:space="preserve">Red Dot EKG Electrodes        </t>
  </si>
  <si>
    <t xml:space="preserve">Tab Type    </t>
  </si>
  <si>
    <t>9650</t>
  </si>
  <si>
    <t>5663838</t>
  </si>
  <si>
    <t xml:space="preserve">Otoscope Insufflator Bulb     </t>
  </si>
  <si>
    <t xml:space="preserve">w/Tip       </t>
  </si>
  <si>
    <t>21504</t>
  </si>
  <si>
    <t xml:space="preserve">Paper Chart Standard Grade    </t>
  </si>
  <si>
    <t>ACC15</t>
  </si>
  <si>
    <t>3674757</t>
  </si>
  <si>
    <t xml:space="preserve">Sticker SpongeBob 2           </t>
  </si>
  <si>
    <t>PS269</t>
  </si>
  <si>
    <t>5440438</t>
  </si>
  <si>
    <t xml:space="preserve">Lancet Readylance Blue        </t>
  </si>
  <si>
    <t>MEDCOR</t>
  </si>
  <si>
    <t>805</t>
  </si>
  <si>
    <t xml:space="preserve">Breaker Cast Wolfe-Boehler    </t>
  </si>
  <si>
    <t>27-3080</t>
  </si>
  <si>
    <t xml:space="preserve">Dispenser Gojo Hand Soap      </t>
  </si>
  <si>
    <t xml:space="preserve">FMX-12      </t>
  </si>
  <si>
    <t>774680</t>
  </si>
  <si>
    <t>5823392</t>
  </si>
  <si>
    <t xml:space="preserve">Pad Unscented Thin W/Wings    </t>
  </si>
  <si>
    <t xml:space="preserve">16CT        </t>
  </si>
  <si>
    <t>16x12/Ca</t>
  </si>
  <si>
    <t>FH-PADCTW</t>
  </si>
  <si>
    <t xml:space="preserve">Navy/Wht    </t>
  </si>
  <si>
    <t>2604</t>
  </si>
  <si>
    <t>5700310</t>
  </si>
  <si>
    <t>Maxitest Steam Steriliz Integr</t>
  </si>
  <si>
    <t>SSI-100HS</t>
  </si>
  <si>
    <t>9168537</t>
  </si>
  <si>
    <t xml:space="preserve">Hurricaine Topical Spray      </t>
  </si>
  <si>
    <t xml:space="preserve">2oz/Cn  </t>
  </si>
  <si>
    <t>0283-0679-02</t>
  </si>
  <si>
    <t>4348190</t>
  </si>
  <si>
    <t xml:space="preserve">Electrode,Push Button with    </t>
  </si>
  <si>
    <t xml:space="preserve">Pen Needle  </t>
  </si>
  <si>
    <t>ESP1N</t>
  </si>
  <si>
    <t>1009093</t>
  </si>
  <si>
    <t xml:space="preserve">Metzenbaum Scissors Straight  </t>
  </si>
  <si>
    <t xml:space="preserve">5-3/4"      </t>
  </si>
  <si>
    <t>100-9093</t>
  </si>
  <si>
    <t>4221244</t>
  </si>
  <si>
    <t xml:space="preserve">Speedy Cleanz                 </t>
  </si>
  <si>
    <t xml:space="preserve">16oz Pwdr   </t>
  </si>
  <si>
    <t>41100</t>
  </si>
  <si>
    <t>1043377</t>
  </si>
  <si>
    <t xml:space="preserve">Lidocaine TOP Jelly 5gm       </t>
  </si>
  <si>
    <t>17478071110</t>
  </si>
  <si>
    <t>6190012</t>
  </si>
  <si>
    <t xml:space="preserve">Cuff &amp; Bladder Lrg Adult      </t>
  </si>
  <si>
    <t>MDS91423LF</t>
  </si>
  <si>
    <t>9083300</t>
  </si>
  <si>
    <t xml:space="preserve">Gelfoam Sponges Sz12-7mm      </t>
  </si>
  <si>
    <t xml:space="preserve">1545        </t>
  </si>
  <si>
    <t>00009031508</t>
  </si>
  <si>
    <t>1239414</t>
  </si>
  <si>
    <t xml:space="preserve">Donnatal Grape Elixir         </t>
  </si>
  <si>
    <t xml:space="preserve">16.2mg      </t>
  </si>
  <si>
    <t>5093554</t>
  </si>
  <si>
    <t>7777160</t>
  </si>
  <si>
    <t xml:space="preserve">Electrode Red Dot 3/Pak       </t>
  </si>
  <si>
    <t>200Pk/Ca</t>
  </si>
  <si>
    <t>2670-3</t>
  </si>
  <si>
    <t>5842665</t>
  </si>
  <si>
    <t xml:space="preserve">Scissor Surg Iris Straight SS </t>
  </si>
  <si>
    <t>16-1000</t>
  </si>
  <si>
    <t>3675083</t>
  </si>
  <si>
    <t xml:space="preserve">Catheter 100% Sil Foley 30ML  </t>
  </si>
  <si>
    <t xml:space="preserve">16Fr        </t>
  </si>
  <si>
    <t>DYND11532</t>
  </si>
  <si>
    <t xml:space="preserve">Scale Wheelchair 1000lb cap   </t>
  </si>
  <si>
    <t>wcs100</t>
  </si>
  <si>
    <t xml:space="preserve">Wall Unit Basic w/Otscp/      </t>
  </si>
  <si>
    <t xml:space="preserve">Opothscp    </t>
  </si>
  <si>
    <t>A-095-12-204-166</t>
  </si>
  <si>
    <t xml:space="preserve">ORGANIZER OVAL BLACK          </t>
  </si>
  <si>
    <t>314934</t>
  </si>
  <si>
    <t xml:space="preserve">Platypus Nail Puller Fcp      </t>
  </si>
  <si>
    <t>40-235</t>
  </si>
  <si>
    <t>29-8-24</t>
  </si>
  <si>
    <t>1081660</t>
  </si>
  <si>
    <t xml:space="preserve">Ball Electrode 3mm Sterile    </t>
  </si>
  <si>
    <t>ES06</t>
  </si>
  <si>
    <t xml:space="preserve">Bin Organizer Blue            </t>
  </si>
  <si>
    <t>6033-BL</t>
  </si>
  <si>
    <t>3950136</t>
  </si>
  <si>
    <t xml:space="preserve">iScreen DX Dip Test 10 Panel  </t>
  </si>
  <si>
    <t>IS10-DX</t>
  </si>
  <si>
    <t xml:space="preserve">Digital Wht </t>
  </si>
  <si>
    <t>610-1290</t>
  </si>
  <si>
    <t>1199860</t>
  </si>
  <si>
    <t>Basket 12.25x8x4.5" Plstc Stck</t>
  </si>
  <si>
    <t>18325</t>
  </si>
  <si>
    <t>1532884</t>
  </si>
  <si>
    <t xml:space="preserve">Stopcock 4-way Luer Lock Male </t>
  </si>
  <si>
    <t>2C6204</t>
  </si>
  <si>
    <t>9874695</t>
  </si>
  <si>
    <t xml:space="preserve">Control Syringes              </t>
  </si>
  <si>
    <t>309695</t>
  </si>
  <si>
    <t>5906019</t>
  </si>
  <si>
    <t xml:space="preserve">Purell Foam TFX Refill        </t>
  </si>
  <si>
    <t>5392-02</t>
  </si>
  <si>
    <t>1021638</t>
  </si>
  <si>
    <t xml:space="preserve">Surgitube Applicator #2       </t>
  </si>
  <si>
    <t>GL232P</t>
  </si>
  <si>
    <t xml:space="preserve">Soap Antibactrl ProAdv w/Pump </t>
  </si>
  <si>
    <t>P778108</t>
  </si>
  <si>
    <t>1158381</t>
  </si>
  <si>
    <t>Aquacel Ag Hydrofiber Dressing</t>
  </si>
  <si>
    <t xml:space="preserve">1x45cm      </t>
  </si>
  <si>
    <t>420128</t>
  </si>
  <si>
    <t>1203096</t>
  </si>
  <si>
    <t xml:space="preserve">Advanced Gel Hand Sanitizer   </t>
  </si>
  <si>
    <t>540mL/Bt</t>
  </si>
  <si>
    <t>6030370</t>
  </si>
  <si>
    <t xml:space="preserve">3.50" Sz7   </t>
  </si>
  <si>
    <t>30-RKS7</t>
  </si>
  <si>
    <t>2488148</t>
  </si>
  <si>
    <t>Hep Sod Inj Porc MDV Non Retrn</t>
  </si>
  <si>
    <t xml:space="preserve">10000u/mL   </t>
  </si>
  <si>
    <t>63323054201</t>
  </si>
  <si>
    <t>1317108</t>
  </si>
  <si>
    <t xml:space="preserve">Cannula Capno Divided Soft    </t>
  </si>
  <si>
    <t xml:space="preserve">Adult 10'   </t>
  </si>
  <si>
    <t>49SOFT-FTG-1</t>
  </si>
  <si>
    <t>1189059</t>
  </si>
  <si>
    <t xml:space="preserve">Stockinette Delta-Dry LF NS   </t>
  </si>
  <si>
    <t xml:space="preserve">1"x11Yd     </t>
  </si>
  <si>
    <t xml:space="preserve">2Rl/Ca  </t>
  </si>
  <si>
    <t>7456400</t>
  </si>
  <si>
    <t>6020239</t>
  </si>
  <si>
    <t xml:space="preserve">Cleaner Prolystica Enzymatic  </t>
  </si>
  <si>
    <t xml:space="preserve">24/Cr   </t>
  </si>
  <si>
    <t>1C33EE</t>
  </si>
  <si>
    <t>1219043</t>
  </si>
  <si>
    <t xml:space="preserve">Sign AED Wall Red             </t>
  </si>
  <si>
    <t>989803170921</t>
  </si>
  <si>
    <t>1113107</t>
  </si>
  <si>
    <t xml:space="preserve">Blue Sensor Electrode         </t>
  </si>
  <si>
    <t>R-00-S/25</t>
  </si>
  <si>
    <t xml:space="preserve">Book Color Blind Test         </t>
  </si>
  <si>
    <t xml:space="preserve">4th Edition </t>
  </si>
  <si>
    <t>730006</t>
  </si>
  <si>
    <t>1103215</t>
  </si>
  <si>
    <t xml:space="preserve">Faucet-Mount EyeWash Personal </t>
  </si>
  <si>
    <t>191500470</t>
  </si>
  <si>
    <t>4998093</t>
  </si>
  <si>
    <t>DDP-2001</t>
  </si>
  <si>
    <t xml:space="preserve">Holder Cradle Pro 6000 Thrmtr </t>
  </si>
  <si>
    <t>106191</t>
  </si>
  <si>
    <t xml:space="preserve">Paper EKG Black Grid          </t>
  </si>
  <si>
    <t>007957</t>
  </si>
  <si>
    <t>1123626</t>
  </si>
  <si>
    <t xml:space="preserve">Forcep Thumb w/Insert #5      </t>
  </si>
  <si>
    <t>56238</t>
  </si>
  <si>
    <t xml:space="preserve">Napkins Everyday Bounty 1-Ply </t>
  </si>
  <si>
    <t>597155</t>
  </si>
  <si>
    <t>1245628</t>
  </si>
  <si>
    <t xml:space="preserve">Liner Tray Paper UnderGuard   </t>
  </si>
  <si>
    <t xml:space="preserve">9.8x19.7"   </t>
  </si>
  <si>
    <t>TL-1020</t>
  </si>
  <si>
    <t>1123476</t>
  </si>
  <si>
    <t>Tape Flashcast Elite Plst Pawp</t>
  </si>
  <si>
    <t>7227320</t>
  </si>
  <si>
    <t>5700339</t>
  </si>
  <si>
    <t xml:space="preserve">20gX1.5"    </t>
  </si>
  <si>
    <t>SN2015</t>
  </si>
  <si>
    <t xml:space="preserve">Xeroform Petrolatum Gauze     </t>
  </si>
  <si>
    <t>DKC71164</t>
  </si>
  <si>
    <t>6220023</t>
  </si>
  <si>
    <t>MaxION Ultra Thin Panty Liners</t>
  </si>
  <si>
    <t>1-231324-1</t>
  </si>
  <si>
    <t>1267364</t>
  </si>
  <si>
    <t xml:space="preserve">Brush Hand Scrub Nylon        </t>
  </si>
  <si>
    <t xml:space="preserve">4x1 5/8     </t>
  </si>
  <si>
    <t>8408062</t>
  </si>
  <si>
    <t xml:space="preserve">Mask Anesthetic Sft Cush      </t>
  </si>
  <si>
    <t>FLEXIC</t>
  </si>
  <si>
    <t>03851400SFPU</t>
  </si>
  <si>
    <t xml:space="preserve">Colposcope Center Post 5 Leg  </t>
  </si>
  <si>
    <t>CS-205LED</t>
  </si>
  <si>
    <t>1181202</t>
  </si>
  <si>
    <t xml:space="preserve">Diphenhydramine HCL Caplets   </t>
  </si>
  <si>
    <t xml:space="preserve">25Mg        </t>
  </si>
  <si>
    <t>200x1/Bx</t>
  </si>
  <si>
    <t>18447</t>
  </si>
  <si>
    <t>1047420</t>
  </si>
  <si>
    <t xml:space="preserve">Needle Holder Halsey Serr     </t>
  </si>
  <si>
    <t xml:space="preserve">5 1/4"      </t>
  </si>
  <si>
    <t>104-7420</t>
  </si>
  <si>
    <t xml:space="preserve">MicroScan Inoculator D        </t>
  </si>
  <si>
    <t>B1013-4</t>
  </si>
  <si>
    <t>3901462</t>
  </si>
  <si>
    <t xml:space="preserve">Dial Instant Hand Sanitizer   </t>
  </si>
  <si>
    <t>2340000685</t>
  </si>
  <si>
    <t>2883054</t>
  </si>
  <si>
    <t xml:space="preserve">.5"x5yd     </t>
  </si>
  <si>
    <t>C-PG125P</t>
  </si>
  <si>
    <t xml:space="preserve">Pouch Drainable 2.25" Fla     </t>
  </si>
  <si>
    <t xml:space="preserve">57MM        </t>
  </si>
  <si>
    <t>401935</t>
  </si>
  <si>
    <t>1995612</t>
  </si>
  <si>
    <t xml:space="preserve">Tape Cutter Replmnt Blade     </t>
  </si>
  <si>
    <t>200301</t>
  </si>
  <si>
    <t xml:space="preserve">Drape Surgical Epidural       </t>
  </si>
  <si>
    <t xml:space="preserve">34x33"      </t>
  </si>
  <si>
    <t>C2348</t>
  </si>
  <si>
    <t xml:space="preserve">Alum Steh Adult Ped Neo Blue  </t>
  </si>
  <si>
    <t xml:space="preserve">3 Chest Pcs </t>
  </si>
  <si>
    <t>4093</t>
  </si>
  <si>
    <t xml:space="preserve">Cord Power f/ZoomScope        </t>
  </si>
  <si>
    <t>Hospital Grd</t>
  </si>
  <si>
    <t>109641</t>
  </si>
  <si>
    <t xml:space="preserve">Pad Stain/Rust Remover        </t>
  </si>
  <si>
    <t xml:space="preserve">Ear Wick Ultracell Pedi Fen   </t>
  </si>
  <si>
    <t xml:space="preserve">7x20mm      </t>
  </si>
  <si>
    <t>30316-C</t>
  </si>
  <si>
    <t>5078002</t>
  </si>
  <si>
    <t xml:space="preserve">Sodium Chloride Sol 0.9%      </t>
  </si>
  <si>
    <t>250mL/Bg</t>
  </si>
  <si>
    <t>L8002</t>
  </si>
  <si>
    <t xml:space="preserve">Multiqual Assay Lev 1         </t>
  </si>
  <si>
    <t>694</t>
  </si>
  <si>
    <t xml:space="preserve">Tape Eco-Flex Stretch Grey    </t>
  </si>
  <si>
    <t>285119</t>
  </si>
  <si>
    <t>8405436</t>
  </si>
  <si>
    <t xml:space="preserve">Provon Antimicrobial Lotion   </t>
  </si>
  <si>
    <t xml:space="preserve">Soap        </t>
  </si>
  <si>
    <t>2118-08</t>
  </si>
  <si>
    <t>5662532</t>
  </si>
  <si>
    <t xml:space="preserve">Otoscope Pneumatic w/Specula  </t>
  </si>
  <si>
    <t>20200</t>
  </si>
  <si>
    <t xml:space="preserve">Sponge Scrub Heavy Dty 3p     </t>
  </si>
  <si>
    <t>215051</t>
  </si>
  <si>
    <t xml:space="preserve">Catheter 100% Sil Foley 5-10M </t>
  </si>
  <si>
    <t>DYND11506</t>
  </si>
  <si>
    <t xml:space="preserve">Stand for E Cylinder          </t>
  </si>
  <si>
    <t>2001</t>
  </si>
  <si>
    <t>1184874</t>
  </si>
  <si>
    <t xml:space="preserve">Wipes Baby Econ 5-1/2x7-1/4"  </t>
  </si>
  <si>
    <t>80x24/Ca</t>
  </si>
  <si>
    <t>MSC263153</t>
  </si>
  <si>
    <t xml:space="preserve">Divider Drawer Set            </t>
  </si>
  <si>
    <t xml:space="preserve">9"/12"      </t>
  </si>
  <si>
    <t>680503</t>
  </si>
  <si>
    <t>7617874</t>
  </si>
  <si>
    <t xml:space="preserve">PCR-100 PC Based Resting ECG  </t>
  </si>
  <si>
    <t>Interpretive</t>
  </si>
  <si>
    <t>CPR-UI-UB-D</t>
  </si>
  <si>
    <t>6780289</t>
  </si>
  <si>
    <t xml:space="preserve">Forcep Dressing 4.75"         </t>
  </si>
  <si>
    <t>MDS10740</t>
  </si>
  <si>
    <t>9037364</t>
  </si>
  <si>
    <t xml:space="preserve">Cult Swab Plus Amies Agar     </t>
  </si>
  <si>
    <t xml:space="preserve">JEL 50S     </t>
  </si>
  <si>
    <t>220126</t>
  </si>
  <si>
    <t>2770067</t>
  </si>
  <si>
    <t xml:space="preserve">Erythromycin Ophth Oint       </t>
  </si>
  <si>
    <t>3.5gm/Tb</t>
  </si>
  <si>
    <t>1303791</t>
  </si>
  <si>
    <t>1104396</t>
  </si>
  <si>
    <t xml:space="preserve">Pleurx Catheter Kit           </t>
  </si>
  <si>
    <t>50-7500B</t>
  </si>
  <si>
    <t xml:space="preserve">Sponge Gauze Caring Wvn LF ST </t>
  </si>
  <si>
    <t xml:space="preserve">4x4" 12 Ply </t>
  </si>
  <si>
    <t>PRM21426</t>
  </si>
  <si>
    <t xml:space="preserve">Lance Cookies and Snacks      </t>
  </si>
  <si>
    <t>850978</t>
  </si>
  <si>
    <t xml:space="preserve">Suture Ethilon Black Mono     </t>
  </si>
  <si>
    <t>9038G</t>
  </si>
  <si>
    <t>1241409</t>
  </si>
  <si>
    <t xml:space="preserve">Belt Gait Metal Buckle        </t>
  </si>
  <si>
    <t>50-5130-72</t>
  </si>
  <si>
    <t>1154257</t>
  </si>
  <si>
    <t xml:space="preserve">Gauze Sponge Avant 4PL NS 4x4 </t>
  </si>
  <si>
    <t xml:space="preserve">200x10/Ca   </t>
  </si>
  <si>
    <t xml:space="preserve">2000/Ca </t>
  </si>
  <si>
    <t>NON25444</t>
  </si>
  <si>
    <t>8230078</t>
  </si>
  <si>
    <t xml:space="preserve">Forcep Replacement f/Model    </t>
  </si>
  <si>
    <t xml:space="preserve">2750        </t>
  </si>
  <si>
    <t>2775</t>
  </si>
  <si>
    <t>6350041</t>
  </si>
  <si>
    <t xml:space="preserve">Cetylcide II Sanitizer Bottle </t>
  </si>
  <si>
    <t>Empty Bottle</t>
  </si>
  <si>
    <t xml:space="preserve">32 oz   </t>
  </si>
  <si>
    <t>CETYLT</t>
  </si>
  <si>
    <t>0109</t>
  </si>
  <si>
    <t>8463560</t>
  </si>
  <si>
    <t xml:space="preserve">Splint Finger Stack Starter   </t>
  </si>
  <si>
    <t xml:space="preserve">30 Splints  </t>
  </si>
  <si>
    <t>9122-00</t>
  </si>
  <si>
    <t>1066923</t>
  </si>
  <si>
    <t>Pad Tricot Cath Secure Sterile</t>
  </si>
  <si>
    <t>PIC0220</t>
  </si>
  <si>
    <t xml:space="preserve">Cuff Blood Pressure Dual Tube </t>
  </si>
  <si>
    <t xml:space="preserve">Adult Long  </t>
  </si>
  <si>
    <t>2-200-0023</t>
  </si>
  <si>
    <t xml:space="preserve">8" Applicators                </t>
  </si>
  <si>
    <t>4321</t>
  </si>
  <si>
    <t>1537887</t>
  </si>
  <si>
    <t xml:space="preserve">Biohazard Bag 45-50gal        </t>
  </si>
  <si>
    <t>HRD404816</t>
  </si>
  <si>
    <t>4724346</t>
  </si>
  <si>
    <t xml:space="preserve">Trichloracetic Acid 30%       </t>
  </si>
  <si>
    <t>400566</t>
  </si>
  <si>
    <t>2881704</t>
  </si>
  <si>
    <t>Container Smple Sp Polystyrene</t>
  </si>
  <si>
    <t xml:space="preserve">6.5oz       </t>
  </si>
  <si>
    <t>B7935-1</t>
  </si>
  <si>
    <t xml:space="preserve">Band Resistance LF Green      </t>
  </si>
  <si>
    <t xml:space="preserve">25 Yard     </t>
  </si>
  <si>
    <t>10-5633</t>
  </si>
  <si>
    <t xml:space="preserve">Book Basal Joint Arthritis    </t>
  </si>
  <si>
    <t>940352</t>
  </si>
  <si>
    <t xml:space="preserve">Label Oxygen Triangular 4x4"  </t>
  </si>
  <si>
    <t xml:space="preserve">Yellow/Orng </t>
  </si>
  <si>
    <t xml:space="preserve">15/PK   </t>
  </si>
  <si>
    <t>11310</t>
  </si>
  <si>
    <t>29-8-18</t>
  </si>
  <si>
    <t>3789073</t>
  </si>
  <si>
    <t xml:space="preserve">Nitrospray Plus Lite          </t>
  </si>
  <si>
    <t>1006065</t>
  </si>
  <si>
    <t>1142424</t>
  </si>
  <si>
    <t xml:space="preserve">Protection Plus Underwear     </t>
  </si>
  <si>
    <t xml:space="preserve">56/Ca   </t>
  </si>
  <si>
    <t>MSC33600</t>
  </si>
  <si>
    <t xml:space="preserve">WHISTLE,PLASTIC,BLACK         </t>
  </si>
  <si>
    <t>536201</t>
  </si>
  <si>
    <t xml:space="preserve">Needle Holder Olsen Hegar TC  </t>
  </si>
  <si>
    <t>8-16TC</t>
  </si>
  <si>
    <t xml:space="preserve">Pessary Gellhorn Flexible     </t>
  </si>
  <si>
    <t>MXKPGE2</t>
  </si>
  <si>
    <t>1183614</t>
  </si>
  <si>
    <t xml:space="preserve">Monitor BP w/Case Wrist       </t>
  </si>
  <si>
    <t>1143</t>
  </si>
  <si>
    <t>8900582</t>
  </si>
  <si>
    <t xml:space="preserve">Electrode Radio Translucent   </t>
  </si>
  <si>
    <t>31452389</t>
  </si>
  <si>
    <t xml:space="preserve">Slimline Narcotic Cabinet     </t>
  </si>
  <si>
    <t>3706-01</t>
  </si>
  <si>
    <t>0632210</t>
  </si>
  <si>
    <t>1132044</t>
  </si>
  <si>
    <t xml:space="preserve">Scissor Iris Straight 4"      </t>
  </si>
  <si>
    <t xml:space="preserve">Sharp/Sharp </t>
  </si>
  <si>
    <t>WG08-33810</t>
  </si>
  <si>
    <t>8230176</t>
  </si>
  <si>
    <t xml:space="preserve">Bag Transport Biohazard 2Mil  </t>
  </si>
  <si>
    <t>SBL2X69B</t>
  </si>
  <si>
    <t>1015541</t>
  </si>
  <si>
    <t xml:space="preserve">Suture Polysorb Undyed GS-22  </t>
  </si>
  <si>
    <t>CL830</t>
  </si>
  <si>
    <t xml:space="preserve">Access Total T3               </t>
  </si>
  <si>
    <t>33830</t>
  </si>
  <si>
    <t>6358025</t>
  </si>
  <si>
    <t xml:space="preserve">Cytology Brushes              </t>
  </si>
  <si>
    <t>9035</t>
  </si>
  <si>
    <t>1205973</t>
  </si>
  <si>
    <t xml:space="preserve">Pads Poise Extra Plus         </t>
  </si>
  <si>
    <t>19566</t>
  </si>
  <si>
    <t xml:space="preserve">Access Total T4               </t>
  </si>
  <si>
    <t>33800</t>
  </si>
  <si>
    <t xml:space="preserve">Slide Mailers Singles         </t>
  </si>
  <si>
    <t>423779</t>
  </si>
  <si>
    <t>3372091</t>
  </si>
  <si>
    <t xml:space="preserve">18gx1-1/2"  </t>
  </si>
  <si>
    <t>26420</t>
  </si>
  <si>
    <t>6780344</t>
  </si>
  <si>
    <t xml:space="preserve">Pillowcase Tissue/Poly White  </t>
  </si>
  <si>
    <t>NON24345</t>
  </si>
  <si>
    <t>6106386</t>
  </si>
  <si>
    <t xml:space="preserve">Loop Innoculat Rigid 1ul      </t>
  </si>
  <si>
    <t xml:space="preserve">Dark Green  </t>
  </si>
  <si>
    <t>25x40/Ca</t>
  </si>
  <si>
    <t>COPH1</t>
  </si>
  <si>
    <t>6545554</t>
  </si>
  <si>
    <t xml:space="preserve">Suture Monocryl Mono Ud Sh    </t>
  </si>
  <si>
    <t>Y415H</t>
  </si>
  <si>
    <t xml:space="preserve">Cartridge Ink HP 26A CF226A   </t>
  </si>
  <si>
    <t>246428</t>
  </si>
  <si>
    <t xml:space="preserve">Forcep Weil-Blake 4.2mm       </t>
  </si>
  <si>
    <t>BR46-22303</t>
  </si>
  <si>
    <t>5079-314</t>
  </si>
  <si>
    <t>3171554</t>
  </si>
  <si>
    <t xml:space="preserve">Platypus Forcep Nail Pulling  </t>
  </si>
  <si>
    <t>40-234</t>
  </si>
  <si>
    <t xml:space="preserve">Folder Hang Legal 1/5 Vio     </t>
  </si>
  <si>
    <t>938514</t>
  </si>
  <si>
    <t xml:space="preserve">Q1 Motrin Ib Caplets          </t>
  </si>
  <si>
    <t>402861</t>
  </si>
  <si>
    <t xml:space="preserve">AQUA Cal Level 2              </t>
  </si>
  <si>
    <t>471291</t>
  </si>
  <si>
    <t>3950018</t>
  </si>
  <si>
    <t xml:space="preserve">Roll Towel                    </t>
  </si>
  <si>
    <t xml:space="preserve">400 Ft      </t>
  </si>
  <si>
    <t>26610</t>
  </si>
  <si>
    <t>1249883</t>
  </si>
  <si>
    <t>Dexamethasone Sod Inj MDV 30mL</t>
  </si>
  <si>
    <t>6546969</t>
  </si>
  <si>
    <t>662G</t>
  </si>
  <si>
    <t xml:space="preserve">Tischler-Kevorkian Punch      </t>
  </si>
  <si>
    <t>907056</t>
  </si>
  <si>
    <t xml:space="preserve">Cynchron LX Calibrator 1      </t>
  </si>
  <si>
    <t>468405</t>
  </si>
  <si>
    <t>1158703</t>
  </si>
  <si>
    <t xml:space="preserve">Catheter IUI Insemination     </t>
  </si>
  <si>
    <t xml:space="preserve">Straight    </t>
  </si>
  <si>
    <t>022723</t>
  </si>
  <si>
    <t>8958321</t>
  </si>
  <si>
    <t xml:space="preserve">Exam Drape Sheet Teal         </t>
  </si>
  <si>
    <t>918321</t>
  </si>
  <si>
    <t>1015419</t>
  </si>
  <si>
    <t xml:space="preserve">TIDI Bibs 13"x18" 3Ply+Poly   </t>
  </si>
  <si>
    <t>917404</t>
  </si>
  <si>
    <t xml:space="preserve">Cast Boot Canvas Open Toe     </t>
  </si>
  <si>
    <t xml:space="preserve">Peds        </t>
  </si>
  <si>
    <t>CBOP</t>
  </si>
  <si>
    <t>8346389</t>
  </si>
  <si>
    <t xml:space="preserve">Hemoccult ICT Test Device     </t>
  </si>
  <si>
    <t>395067A</t>
  </si>
  <si>
    <t>6812712</t>
  </si>
  <si>
    <t xml:space="preserve">Therapy Pack Hot/Cold Reuse   </t>
  </si>
  <si>
    <t xml:space="preserve">5"X10"      </t>
  </si>
  <si>
    <t>4020</t>
  </si>
  <si>
    <t>900-152</t>
  </si>
  <si>
    <t>1127085</t>
  </si>
  <si>
    <t xml:space="preserve">Size 8.0    </t>
  </si>
  <si>
    <t>CR-SG130-8.0</t>
  </si>
  <si>
    <t xml:space="preserve">Thermometer Forehead          </t>
  </si>
  <si>
    <t>1047VS</t>
  </si>
  <si>
    <t>1267059</t>
  </si>
  <si>
    <t xml:space="preserve">Card Scoliometer Baseline     </t>
  </si>
  <si>
    <t>12-1099</t>
  </si>
  <si>
    <t>1047098</t>
  </si>
  <si>
    <t xml:space="preserve">Sodium Chloride Inj SDV 10ml  </t>
  </si>
  <si>
    <t xml:space="preserve">0.9%        </t>
  </si>
  <si>
    <t>63323018610</t>
  </si>
  <si>
    <t>6813443</t>
  </si>
  <si>
    <t xml:space="preserve">Conforming Gauze Stretch NS   </t>
  </si>
  <si>
    <t xml:space="preserve">3x4.1yds    </t>
  </si>
  <si>
    <t>603</t>
  </si>
  <si>
    <t>9875907</t>
  </si>
  <si>
    <t xml:space="preserve">Vacutainer Tube Yellow ACDB   </t>
  </si>
  <si>
    <t xml:space="preserve">6ml         </t>
  </si>
  <si>
    <t>364816</t>
  </si>
  <si>
    <t xml:space="preserve">Protector Heel &amp; Lace         </t>
  </si>
  <si>
    <t>28389</t>
  </si>
  <si>
    <t xml:space="preserve">Pitcher Grad Polypropylene    </t>
  </si>
  <si>
    <t>289910000</t>
  </si>
  <si>
    <t xml:space="preserve">Paper Roll 2-1/4x130 Sngl Ply </t>
  </si>
  <si>
    <t>108862</t>
  </si>
  <si>
    <t>1201070</t>
  </si>
  <si>
    <t>Large 39-45"</t>
  </si>
  <si>
    <t>79-82507</t>
  </si>
  <si>
    <t>1244663</t>
  </si>
  <si>
    <t xml:space="preserve">25mg        </t>
  </si>
  <si>
    <t>RELONE</t>
  </si>
  <si>
    <t>36961802501</t>
  </si>
  <si>
    <t xml:space="preserve">Tray Lids                     </t>
  </si>
  <si>
    <t>B1018-18</t>
  </si>
  <si>
    <t>5701035</t>
  </si>
  <si>
    <t xml:space="preserve">Knee Brace Hinged 3X          </t>
  </si>
  <si>
    <t>TLCMED</t>
  </si>
  <si>
    <t>6015437</t>
  </si>
  <si>
    <t xml:space="preserve">Scissor Lister Bandage SS     </t>
  </si>
  <si>
    <t>81050</t>
  </si>
  <si>
    <t xml:space="preserve">Storage Bin Semi-Clear        </t>
  </si>
  <si>
    <t xml:space="preserve">11x11x5     </t>
  </si>
  <si>
    <t>30235SCLAR</t>
  </si>
  <si>
    <t>9007963</t>
  </si>
  <si>
    <t>Adult Medium</t>
  </si>
  <si>
    <t xml:space="preserve">Skin        </t>
  </si>
  <si>
    <t>MSC092432</t>
  </si>
  <si>
    <t>1167366</t>
  </si>
  <si>
    <t xml:space="preserve">ECG Clips Sure-Lock           </t>
  </si>
  <si>
    <t xml:space="preserve">Univ        </t>
  </si>
  <si>
    <t>2056813-010</t>
  </si>
  <si>
    <t>3606606</t>
  </si>
  <si>
    <t xml:space="preserve">Polymed PF Latex Glove        </t>
  </si>
  <si>
    <t>VENTYV</t>
  </si>
  <si>
    <t>PM103</t>
  </si>
  <si>
    <t xml:space="preserve">Mat Clip On f/703 Scale       </t>
  </si>
  <si>
    <t>A011305426009</t>
  </si>
  <si>
    <t xml:space="preserve">HCG Tri-Lev Serum Control     </t>
  </si>
  <si>
    <t xml:space="preserve">3x5ml MDV   </t>
  </si>
  <si>
    <t>1235-305</t>
  </si>
  <si>
    <t>3002922</t>
  </si>
  <si>
    <t xml:space="preserve">Readi-Cat II Banana Smoothie  </t>
  </si>
  <si>
    <t xml:space="preserve">450ml       </t>
  </si>
  <si>
    <t>450304</t>
  </si>
  <si>
    <t xml:space="preserve">Holder f/O2 Tank f/Wheelchair </t>
  </si>
  <si>
    <t>1497</t>
  </si>
  <si>
    <t>1104958</t>
  </si>
  <si>
    <t xml:space="preserve">BP Cuff Thigh 2Tube Reusable  </t>
  </si>
  <si>
    <t xml:space="preserve">Size 13     </t>
  </si>
  <si>
    <t>REUSE-13-2MQ</t>
  </si>
  <si>
    <t>9781587790218</t>
  </si>
  <si>
    <t>2033844</t>
  </si>
  <si>
    <t xml:space="preserve">Retainer Tubular Band 25d     </t>
  </si>
  <si>
    <t xml:space="preserve">Sz 1        </t>
  </si>
  <si>
    <t>GLLF2501</t>
  </si>
  <si>
    <t xml:space="preserve">Tray Instrument SS Atcl       </t>
  </si>
  <si>
    <t>002-0374-00</t>
  </si>
  <si>
    <t>8902943</t>
  </si>
  <si>
    <t xml:space="preserve">Catheter Foley 30cc           </t>
  </si>
  <si>
    <t>3601</t>
  </si>
  <si>
    <t xml:space="preserve">Container Waste Shielded SS   </t>
  </si>
  <si>
    <t xml:space="preserve">125"Lead    </t>
  </si>
  <si>
    <t>039-106</t>
  </si>
  <si>
    <t xml:space="preserve">Dorsal Night Splint Black     </t>
  </si>
  <si>
    <t>AKL-6376-BK-LXL</t>
  </si>
  <si>
    <t xml:space="preserve">Buffer Ph 500                 </t>
  </si>
  <si>
    <t>1505-16</t>
  </si>
  <si>
    <t xml:space="preserve">Red Adult   </t>
  </si>
  <si>
    <t>768-670-11AR</t>
  </si>
  <si>
    <t>9537414</t>
  </si>
  <si>
    <t xml:space="preserve">6/set   </t>
  </si>
  <si>
    <t>30-500</t>
  </si>
  <si>
    <t>7657062</t>
  </si>
  <si>
    <t xml:space="preserve">Transducer Belt Nst           </t>
  </si>
  <si>
    <t xml:space="preserve">MI 1136     </t>
  </si>
  <si>
    <t>ACC7</t>
  </si>
  <si>
    <t>4306728</t>
  </si>
  <si>
    <t xml:space="preserve">Loop Electrode 15mmx10mm      </t>
  </si>
  <si>
    <t>ES11</t>
  </si>
  <si>
    <t>1083840</t>
  </si>
  <si>
    <t xml:space="preserve">Brace Wrist Right/Small       </t>
  </si>
  <si>
    <t>507073</t>
  </si>
  <si>
    <t>2202812</t>
  </si>
  <si>
    <t xml:space="preserve">Eye Blade Sterile             </t>
  </si>
  <si>
    <t>375910</t>
  </si>
  <si>
    <t xml:space="preserve">MIXTER Forcep Hemo Bronchus   </t>
  </si>
  <si>
    <t>BR12-47123</t>
  </si>
  <si>
    <t>1334638</t>
  </si>
  <si>
    <t>Tampon Kotex w/Plastic Applica</t>
  </si>
  <si>
    <t>43212</t>
  </si>
  <si>
    <t>8390159</t>
  </si>
  <si>
    <t xml:space="preserve">Chemotherapy Container &amp; Pad  </t>
  </si>
  <si>
    <t xml:space="preserve">12 Gallon   </t>
  </si>
  <si>
    <t>8934</t>
  </si>
  <si>
    <t xml:space="preserve">Dilator Uterine               </t>
  </si>
  <si>
    <t xml:space="preserve">3-4MM       </t>
  </si>
  <si>
    <t>MH30-555-34</t>
  </si>
  <si>
    <t xml:space="preserve">Pro Panel System Priv Panel   </t>
  </si>
  <si>
    <t>66"Hx48W</t>
  </si>
  <si>
    <t>284790</t>
  </si>
  <si>
    <t xml:space="preserve">Jar Sundry Stainless Steel NS </t>
  </si>
  <si>
    <t xml:space="preserve">3 1/8" X 7  </t>
  </si>
  <si>
    <t>257</t>
  </si>
  <si>
    <t xml:space="preserve">Spenco Met Arch Cushions      </t>
  </si>
  <si>
    <t>42-416-05</t>
  </si>
  <si>
    <t xml:space="preserve">Nebulizer W/replace Parts     </t>
  </si>
  <si>
    <t xml:space="preserve">2/CA    </t>
  </si>
  <si>
    <t>99018</t>
  </si>
  <si>
    <t>9803</t>
  </si>
  <si>
    <t xml:space="preserve">DOCUSATE Sodium Stool Softner </t>
  </si>
  <si>
    <t xml:space="preserve">200/Bt  </t>
  </si>
  <si>
    <t>4923645</t>
  </si>
  <si>
    <t>1168591</t>
  </si>
  <si>
    <t xml:space="preserve">Lysol Neutra AirFresh Refill  </t>
  </si>
  <si>
    <t xml:space="preserve">6.17oz/Can  </t>
  </si>
  <si>
    <t>RCPR79831</t>
  </si>
  <si>
    <t xml:space="preserve">CPT Cardio&amp;Cardiothoraci Surg </t>
  </si>
  <si>
    <t>OP258619</t>
  </si>
  <si>
    <t>9533210</t>
  </si>
  <si>
    <t>30-GD1</t>
  </si>
  <si>
    <t xml:space="preserve">Suture Perma Hand Silk Blk Ks </t>
  </si>
  <si>
    <t xml:space="preserve">0 30"       </t>
  </si>
  <si>
    <t>624H</t>
  </si>
  <si>
    <t>5824224</t>
  </si>
  <si>
    <t>Underpad Stand Max Absrb Green</t>
  </si>
  <si>
    <t xml:space="preserve">30X30IN     </t>
  </si>
  <si>
    <t>UPSMX3030</t>
  </si>
  <si>
    <t>1196679</t>
  </si>
  <si>
    <t xml:space="preserve">Padding Cast Delta-Dry Nylon  </t>
  </si>
  <si>
    <t xml:space="preserve">1"x11yd     </t>
  </si>
  <si>
    <t xml:space="preserve">1Rl/Ca  </t>
  </si>
  <si>
    <t>7277901</t>
  </si>
  <si>
    <t>8680148</t>
  </si>
  <si>
    <t xml:space="preserve">Transport Tubes 10mL Poly     </t>
  </si>
  <si>
    <t xml:space="preserve">No Caps     </t>
  </si>
  <si>
    <t>6122A</t>
  </si>
  <si>
    <t xml:space="preserve">WASTEBASKET,RECT,41 QT        </t>
  </si>
  <si>
    <t>221515</t>
  </si>
  <si>
    <t xml:space="preserve">Stethoscope Littmann 3100 27" </t>
  </si>
  <si>
    <t>3100BU</t>
  </si>
  <si>
    <t xml:space="preserve">Vascular Doppler w/Keypad ABI </t>
  </si>
  <si>
    <t>L300AC</t>
  </si>
  <si>
    <t>5700601</t>
  </si>
  <si>
    <t xml:space="preserve">Electrode Monitor HSI Metal   </t>
  </si>
  <si>
    <t>22450</t>
  </si>
  <si>
    <t>1021185</t>
  </si>
  <si>
    <t xml:space="preserve">Surgeons Skin Secret          </t>
  </si>
  <si>
    <t>JAMARK</t>
  </si>
  <si>
    <t>61501010404</t>
  </si>
  <si>
    <t>1510513</t>
  </si>
  <si>
    <t xml:space="preserve">Sphygmomanometer Standard     </t>
  </si>
  <si>
    <t>Bulb &amp; Valve</t>
  </si>
  <si>
    <t>05-285-000</t>
  </si>
  <si>
    <t>2285367</t>
  </si>
  <si>
    <t xml:space="preserve">Xopenex Inhal Sol 3mL 0.042%  </t>
  </si>
  <si>
    <t>5170527</t>
  </si>
  <si>
    <t xml:space="preserve">Tube Murphy Endotracheal Cf   </t>
  </si>
  <si>
    <t xml:space="preserve">7.0mm       </t>
  </si>
  <si>
    <t>112082070</t>
  </si>
  <si>
    <t>1478899</t>
  </si>
  <si>
    <t xml:space="preserve">Multistix 7                   </t>
  </si>
  <si>
    <t>10326145</t>
  </si>
  <si>
    <t>4998201</t>
  </si>
  <si>
    <t xml:space="preserve">Optium EZ Glucose Meter       </t>
  </si>
  <si>
    <t>57599106501</t>
  </si>
  <si>
    <t>1279825</t>
  </si>
  <si>
    <t xml:space="preserve">Diphenhydramine Hcl Capsules  </t>
  </si>
  <si>
    <t>69618002401</t>
  </si>
  <si>
    <t>9872127</t>
  </si>
  <si>
    <t xml:space="preserve">Needle Regional Block         </t>
  </si>
  <si>
    <t xml:space="preserve">22Gx1-1/2"  </t>
  </si>
  <si>
    <t>408348</t>
  </si>
  <si>
    <t xml:space="preserve">Probe Double End 10"          </t>
  </si>
  <si>
    <t>30-1610</t>
  </si>
  <si>
    <t>3675134</t>
  </si>
  <si>
    <t xml:space="preserve">Spec Contnr Pneu Tube Or      </t>
  </si>
  <si>
    <t xml:space="preserve">3Oz         </t>
  </si>
  <si>
    <t>DYND30367</t>
  </si>
  <si>
    <t>6813499</t>
  </si>
  <si>
    <t>Tape Transparent  2"x10yds  NS</t>
  </si>
  <si>
    <t>T210</t>
  </si>
  <si>
    <t>3930029</t>
  </si>
  <si>
    <t xml:space="preserve">MucinexD Max Strength Tabs    </t>
  </si>
  <si>
    <t>1200mg/120mg</t>
  </si>
  <si>
    <t>63824-04124</t>
  </si>
  <si>
    <t>6028226</t>
  </si>
  <si>
    <t>Steth Adscope Pink 2Hd Sprague</t>
  </si>
  <si>
    <t>641NP</t>
  </si>
  <si>
    <t xml:space="preserve">276 Adjustable Basic Stool HR </t>
  </si>
  <si>
    <t>276-001-814</t>
  </si>
  <si>
    <t>1253161</t>
  </si>
  <si>
    <t xml:space="preserve">Forcep Kelly Disp Straight    </t>
  </si>
  <si>
    <t>96-2561</t>
  </si>
  <si>
    <t>1022128</t>
  </si>
  <si>
    <t>00228212850</t>
  </si>
  <si>
    <t>6353370</t>
  </si>
  <si>
    <t xml:space="preserve">Feather Scalpel Blade SS Disp </t>
  </si>
  <si>
    <t>2976#10</t>
  </si>
  <si>
    <t>1196165</t>
  </si>
  <si>
    <t xml:space="preserve">Cuff Set BP FlexiPort LF      </t>
  </si>
  <si>
    <t xml:space="preserve">Inf-Sm Adlt </t>
  </si>
  <si>
    <t>REUSE-PED-BV</t>
  </si>
  <si>
    <t>3953302</t>
  </si>
  <si>
    <t>16171</t>
  </si>
  <si>
    <t xml:space="preserve">Bobbin f/Abdominal Belt       </t>
  </si>
  <si>
    <t>30952090</t>
  </si>
  <si>
    <t>9870317</t>
  </si>
  <si>
    <t xml:space="preserve">Posi-Flush Syringe Saline PF  </t>
  </si>
  <si>
    <t>10mL Sterile</t>
  </si>
  <si>
    <t>306546</t>
  </si>
  <si>
    <t xml:space="preserve">Scissors Stitch Littauer      </t>
  </si>
  <si>
    <t>MH9-102</t>
  </si>
  <si>
    <t>5200014</t>
  </si>
  <si>
    <t xml:space="preserve">Paper EKG CP100/CP200         </t>
  </si>
  <si>
    <t>94018P</t>
  </si>
  <si>
    <t xml:space="preserve">Catheter HSG Cooper Style     </t>
  </si>
  <si>
    <t>61-5007</t>
  </si>
  <si>
    <t>1293926</t>
  </si>
  <si>
    <t>CryoDose H Kit 88mL w/40 round</t>
  </si>
  <si>
    <t>170294</t>
  </si>
  <si>
    <t>6540028</t>
  </si>
  <si>
    <t xml:space="preserve">Hemostat Surgicel Original    </t>
  </si>
  <si>
    <t>1953</t>
  </si>
  <si>
    <t xml:space="preserve">STAT KIT 550 Emergency Kit    </t>
  </si>
  <si>
    <t xml:space="preserve">Medical     </t>
  </si>
  <si>
    <t>1006610</t>
  </si>
  <si>
    <t>1258690</t>
  </si>
  <si>
    <t xml:space="preserve">Esteem Strchy Glove Synthetic </t>
  </si>
  <si>
    <t>8884DOTP</t>
  </si>
  <si>
    <t>2880246</t>
  </si>
  <si>
    <t xml:space="preserve">Pad Abdominal LF Sterile      </t>
  </si>
  <si>
    <t>C-ABP59S</t>
  </si>
  <si>
    <t>6783764</t>
  </si>
  <si>
    <t xml:space="preserve">Pink Pearl Aloe PF Ntrl Glove </t>
  </si>
  <si>
    <t>PINK5086</t>
  </si>
  <si>
    <t>1097606</t>
  </si>
  <si>
    <t xml:space="preserve">Disc Electrode 10mm           </t>
  </si>
  <si>
    <t>6030-TP</t>
  </si>
  <si>
    <t>467432</t>
  </si>
  <si>
    <t>1048236</t>
  </si>
  <si>
    <t xml:space="preserve">Scissors Metzenbaum Delicate  </t>
  </si>
  <si>
    <t xml:space="preserve">CVD 8"      </t>
  </si>
  <si>
    <t>104-8236</t>
  </si>
  <si>
    <t>1085426</t>
  </si>
  <si>
    <t xml:space="preserve">Brace Wrist w/Spica Rt/Md     </t>
  </si>
  <si>
    <t>05WTMR</t>
  </si>
  <si>
    <t xml:space="preserve">PerfectPlum </t>
  </si>
  <si>
    <t>002-0973-229</t>
  </si>
  <si>
    <t xml:space="preserve">Durashock w/Cuff Adult        </t>
  </si>
  <si>
    <t>DS45-10</t>
  </si>
  <si>
    <t xml:space="preserve">TAPE,STICKY BACK,5FT,BLAC     </t>
  </si>
  <si>
    <t>617704</t>
  </si>
  <si>
    <t xml:space="preserve">HP Cartridge 95               </t>
  </si>
  <si>
    <t>440480</t>
  </si>
  <si>
    <t>8400841</t>
  </si>
  <si>
    <t xml:space="preserve">Stopcock 4Way w/Swivel Ml     </t>
  </si>
  <si>
    <t>MX534-1L</t>
  </si>
  <si>
    <t>1271256</t>
  </si>
  <si>
    <t xml:space="preserve">Bandage First Aid Adh Plastic </t>
  </si>
  <si>
    <t>1047033</t>
  </si>
  <si>
    <t xml:space="preserve">Forceps Tissue 5" 1x2 Tee     </t>
  </si>
  <si>
    <t xml:space="preserve">TH          </t>
  </si>
  <si>
    <t>V96-42</t>
  </si>
  <si>
    <t xml:space="preserve">Marker Dry Erase Reg          </t>
  </si>
  <si>
    <t>813022</t>
  </si>
  <si>
    <t>7510073</t>
  </si>
  <si>
    <t>6130-16</t>
  </si>
  <si>
    <t xml:space="preserve">Urostomy Kit New Image LF     </t>
  </si>
  <si>
    <t>19252</t>
  </si>
  <si>
    <t xml:space="preserve">Bulb Bipin 12v 30w            </t>
  </si>
  <si>
    <t>OS64261</t>
  </si>
  <si>
    <t>1152731</t>
  </si>
  <si>
    <t xml:space="preserve">Tendersorb ABD Pad Sterile    </t>
  </si>
  <si>
    <t xml:space="preserve">10x8"       </t>
  </si>
  <si>
    <t>9194A</t>
  </si>
  <si>
    <t>7204380</t>
  </si>
  <si>
    <t xml:space="preserve">Diagnostic Set                </t>
  </si>
  <si>
    <t xml:space="preserve">2.5V        </t>
  </si>
  <si>
    <t>5210</t>
  </si>
  <si>
    <t>1500101</t>
  </si>
  <si>
    <t xml:space="preserve">Xylocaine Plain 2% SDV        </t>
  </si>
  <si>
    <t xml:space="preserve">5mL MPF     </t>
  </si>
  <si>
    <t>63323049507</t>
  </si>
  <si>
    <t>5562423</t>
  </si>
  <si>
    <t xml:space="preserve">AT2 Plus 1 ECG Interp         </t>
  </si>
  <si>
    <t>9.025000C</t>
  </si>
  <si>
    <t xml:space="preserve">Brain w/Arteries Model        </t>
  </si>
  <si>
    <t>C20C</t>
  </si>
  <si>
    <t>6813519</t>
  </si>
  <si>
    <t xml:space="preserve">2x3         </t>
  </si>
  <si>
    <t>124</t>
  </si>
  <si>
    <t>6350035</t>
  </si>
  <si>
    <t xml:space="preserve">Cathflo Activase Vial         </t>
  </si>
  <si>
    <t xml:space="preserve">2mg/2mL     </t>
  </si>
  <si>
    <t>GENETC</t>
  </si>
  <si>
    <t>50242004164</t>
  </si>
  <si>
    <t xml:space="preserve">Filter Soak Station 110/60Hz  </t>
  </si>
  <si>
    <t>1086319</t>
  </si>
  <si>
    <t xml:space="preserve">Banophen Capsule              </t>
  </si>
  <si>
    <t>008237</t>
  </si>
  <si>
    <t>5550109</t>
  </si>
  <si>
    <t xml:space="preserve">6.5         </t>
  </si>
  <si>
    <t>40865</t>
  </si>
  <si>
    <t>1315797</t>
  </si>
  <si>
    <t xml:space="preserve">Kotex U Maxi Pad              </t>
  </si>
  <si>
    <t>49061</t>
  </si>
  <si>
    <t>9222227</t>
  </si>
  <si>
    <t xml:space="preserve">Port-A-Cath Huber Ndl         </t>
  </si>
  <si>
    <t xml:space="preserve">22gx3/4"    </t>
  </si>
  <si>
    <t>21-2939-24</t>
  </si>
  <si>
    <t xml:space="preserve">Olympus Bottle Empty          </t>
  </si>
  <si>
    <t xml:space="preserve">20x15ml     </t>
  </si>
  <si>
    <t>63165</t>
  </si>
  <si>
    <t>Y11750</t>
  </si>
  <si>
    <t xml:space="preserve">Bandage Gauze Fluff Roll      </t>
  </si>
  <si>
    <t xml:space="preserve">4.5"x4.1yds </t>
  </si>
  <si>
    <t>42-64</t>
  </si>
  <si>
    <t>8909789</t>
  </si>
  <si>
    <t xml:space="preserve">Curity Gauze Ster 2's 8ply    </t>
  </si>
  <si>
    <t>1806</t>
  </si>
  <si>
    <t>7804291</t>
  </si>
  <si>
    <t xml:space="preserve">E-Z Scrub                     </t>
  </si>
  <si>
    <t xml:space="preserve">Dry         </t>
  </si>
  <si>
    <t>371603</t>
  </si>
  <si>
    <t xml:space="preserve">Wipe Cloth Scented Non-Flush  </t>
  </si>
  <si>
    <t xml:space="preserve">23x33cm     </t>
  </si>
  <si>
    <t>2AWS-16</t>
  </si>
  <si>
    <t xml:space="preserve">Folders Hanging Breast Cancer </t>
  </si>
  <si>
    <t>882100</t>
  </si>
  <si>
    <t xml:space="preserve">Remote Hand Control Vst Dpplr </t>
  </si>
  <si>
    <t>FDX0048</t>
  </si>
  <si>
    <t>8401022</t>
  </si>
  <si>
    <t xml:space="preserve">Suture Vc Rpd Pga Ud CT1      </t>
  </si>
  <si>
    <t xml:space="preserve">3-0 36"     </t>
  </si>
  <si>
    <t>VR944</t>
  </si>
  <si>
    <t>1222777</t>
  </si>
  <si>
    <t>Gel US LiquaSonic Alc/SaltFree</t>
  </si>
  <si>
    <t xml:space="preserve">8oz Blue    </t>
  </si>
  <si>
    <t>001205</t>
  </si>
  <si>
    <t xml:space="preserve">Regulator f/Oxygen Tank       </t>
  </si>
  <si>
    <t xml:space="preserve">0-8 Ltrs    </t>
  </si>
  <si>
    <t>AREG8708</t>
  </si>
  <si>
    <t xml:space="preserve">SOAP,LIQD DIAL GLD,7.5OZ      </t>
  </si>
  <si>
    <t>890441</t>
  </si>
  <si>
    <t xml:space="preserve">CV Lotion Soap Bt             </t>
  </si>
  <si>
    <t xml:space="preserve">1Ltr        </t>
  </si>
  <si>
    <t>624087</t>
  </si>
  <si>
    <t>3682333</t>
  </si>
  <si>
    <t xml:space="preserve">Sticker Batman LEGO Movie     </t>
  </si>
  <si>
    <t>PS633</t>
  </si>
  <si>
    <t xml:space="preserve">Lysol Disin Wipes Dual Actn   </t>
  </si>
  <si>
    <t>565074</t>
  </si>
  <si>
    <t xml:space="preserve">Bladder Scanner 3D w/stand    </t>
  </si>
  <si>
    <t xml:space="preserve">Portascan   </t>
  </si>
  <si>
    <t>P3DBS</t>
  </si>
  <si>
    <t xml:space="preserve">Portable    </t>
  </si>
  <si>
    <t>PVCM7003</t>
  </si>
  <si>
    <t>7331905</t>
  </si>
  <si>
    <t xml:space="preserve">Heel &amp; Lace Pad               </t>
  </si>
  <si>
    <t>080202</t>
  </si>
  <si>
    <t>5550729</t>
  </si>
  <si>
    <t xml:space="preserve">Mepilex Border Post Op        </t>
  </si>
  <si>
    <t>295800</t>
  </si>
  <si>
    <t>1204601</t>
  </si>
  <si>
    <t xml:space="preserve">Methanol ACS                  </t>
  </si>
  <si>
    <t>5860-500ML</t>
  </si>
  <si>
    <t>ORT327002C</t>
  </si>
  <si>
    <t>1285443</t>
  </si>
  <si>
    <t xml:space="preserve">Liner Garbage Can 6Mic 24x33  </t>
  </si>
  <si>
    <t>Z4833LK-R01</t>
  </si>
  <si>
    <t>14740-054-L</t>
  </si>
  <si>
    <t xml:space="preserve">Bandage Liquid Adhsv GluSeal  </t>
  </si>
  <si>
    <t xml:space="preserve">0.2ml       </t>
  </si>
  <si>
    <t>GLUSEAL0.2V</t>
  </si>
  <si>
    <t>5580043</t>
  </si>
  <si>
    <t xml:space="preserve">Gardasil 9 Hpv SDV            </t>
  </si>
  <si>
    <t>00006411903</t>
  </si>
  <si>
    <t>1032114</t>
  </si>
  <si>
    <t xml:space="preserve">Table Paper Activity Bears    </t>
  </si>
  <si>
    <t xml:space="preserve">14.5x125'   </t>
  </si>
  <si>
    <t xml:space="preserve">12rl/Ca </t>
  </si>
  <si>
    <t>084</t>
  </si>
  <si>
    <t>6378784</t>
  </si>
  <si>
    <t xml:space="preserve">Strips Alum Padded Finger     </t>
  </si>
  <si>
    <t xml:space="preserve">3/4X9       </t>
  </si>
  <si>
    <t xml:space="preserve">24/PK   </t>
  </si>
  <si>
    <t>79-72166</t>
  </si>
  <si>
    <t>7779909</t>
  </si>
  <si>
    <t xml:space="preserve">Micropore Paper Tape          </t>
  </si>
  <si>
    <t>1530-3</t>
  </si>
  <si>
    <t>1003416</t>
  </si>
  <si>
    <t xml:space="preserve">Infectious Waste Bag          </t>
  </si>
  <si>
    <t xml:space="preserve">33 Gallon   </t>
  </si>
  <si>
    <t>ALLPOL</t>
  </si>
  <si>
    <t>PW2010</t>
  </si>
  <si>
    <t>88-7073</t>
  </si>
  <si>
    <t>7227331</t>
  </si>
  <si>
    <t>6127070</t>
  </si>
  <si>
    <t xml:space="preserve">Vaseline Petrlm Jelly 5gm     </t>
  </si>
  <si>
    <t xml:space="preserve">Packet      </t>
  </si>
  <si>
    <t>8884433200</t>
  </si>
  <si>
    <t>6745336</t>
  </si>
  <si>
    <t xml:space="preserve">Kaltostat Packing             </t>
  </si>
  <si>
    <t>168117</t>
  </si>
  <si>
    <t>8380006</t>
  </si>
  <si>
    <t xml:space="preserve">Safety Scalpel                </t>
  </si>
  <si>
    <t xml:space="preserve">Size 11     </t>
  </si>
  <si>
    <t>73-0611</t>
  </si>
  <si>
    <t>3675067</t>
  </si>
  <si>
    <t xml:space="preserve">16" 16Fr    </t>
  </si>
  <si>
    <t>DYND10724</t>
  </si>
  <si>
    <t>2882096</t>
  </si>
  <si>
    <t>2D73TE60</t>
  </si>
  <si>
    <t>6545323</t>
  </si>
  <si>
    <t>661G</t>
  </si>
  <si>
    <t xml:space="preserve">Transpore White Dressing Tape </t>
  </si>
  <si>
    <t>1534-3</t>
  </si>
  <si>
    <t>6490055</t>
  </si>
  <si>
    <t xml:space="preserve">Cup Foam White 20oz           </t>
  </si>
  <si>
    <t>DCC20J16</t>
  </si>
  <si>
    <t>1224766</t>
  </si>
  <si>
    <t xml:space="preserve">Hydrion PH Paper Single Roll  </t>
  </si>
  <si>
    <t xml:space="preserve">4.5-7.5     </t>
  </si>
  <si>
    <t>14853150E</t>
  </si>
  <si>
    <t xml:space="preserve">Electrode Elite Mono Ndl      </t>
  </si>
  <si>
    <t xml:space="preserve">3" Violet   </t>
  </si>
  <si>
    <t>902-DMG75-S</t>
  </si>
  <si>
    <t>9879475</t>
  </si>
  <si>
    <t>309594</t>
  </si>
  <si>
    <t xml:space="preserve">Dish Incntnnc Fldng 5 w/Pssry </t>
  </si>
  <si>
    <t>MXKCONDS05</t>
  </si>
  <si>
    <t>1274443</t>
  </si>
  <si>
    <t xml:space="preserve">Suture Removal Kit w/Iris     </t>
  </si>
  <si>
    <t>HT06-8200</t>
  </si>
  <si>
    <t xml:space="preserve">"Omega"     </t>
  </si>
  <si>
    <t>MK2011</t>
  </si>
  <si>
    <t xml:space="preserve">Commode Bucket w/Lid &amp; Handle </t>
  </si>
  <si>
    <t>MDS80306B</t>
  </si>
  <si>
    <t>5091266</t>
  </si>
  <si>
    <t xml:space="preserve">All-Spec Dispenser            </t>
  </si>
  <si>
    <t xml:space="preserve">Otoscope    </t>
  </si>
  <si>
    <t>B-000.11.148</t>
  </si>
  <si>
    <t>605-03</t>
  </si>
  <si>
    <t>9535043</t>
  </si>
  <si>
    <t xml:space="preserve">Ear Syringe Metal W/Shield    </t>
  </si>
  <si>
    <t>V919-385</t>
  </si>
  <si>
    <t>2-MF</t>
  </si>
  <si>
    <t xml:space="preserve">Hurricaine One Spray .5mL     </t>
  </si>
  <si>
    <t xml:space="preserve">2-Pack      </t>
  </si>
  <si>
    <t>0283-0610-11</t>
  </si>
  <si>
    <t>9875529</t>
  </si>
  <si>
    <t xml:space="preserve">Eclipse Safety Needle         </t>
  </si>
  <si>
    <t xml:space="preserve">25gX1.5"    </t>
  </si>
  <si>
    <t>305767</t>
  </si>
  <si>
    <t>5669664</t>
  </si>
  <si>
    <t>Rechargeable Battery F/Pro4000</t>
  </si>
  <si>
    <t>53020-0000</t>
  </si>
  <si>
    <t xml:space="preserve">Speculum Sigmoidoscope        </t>
  </si>
  <si>
    <t>E-003-18-825</t>
  </si>
  <si>
    <t xml:space="preserve">Functional Larynx, 2.5 Times  </t>
  </si>
  <si>
    <t xml:space="preserve">2.5 times   </t>
  </si>
  <si>
    <t>12-4569</t>
  </si>
  <si>
    <t xml:space="preserve">Tray Foam                     </t>
  </si>
  <si>
    <t>28860006</t>
  </si>
  <si>
    <t xml:space="preserve">Adaptor Taylor f/Syringe      </t>
  </si>
  <si>
    <t>COKG17075</t>
  </si>
  <si>
    <t>1941501</t>
  </si>
  <si>
    <t>Xeroform Dressing Petrim Gauze</t>
  </si>
  <si>
    <t xml:space="preserve">5x9         </t>
  </si>
  <si>
    <t>8884431605</t>
  </si>
  <si>
    <t>6544603</t>
  </si>
  <si>
    <t xml:space="preserve">Suture Ethilon Mono Blk Ps4   </t>
  </si>
  <si>
    <t>1660G</t>
  </si>
  <si>
    <t>1966919</t>
  </si>
  <si>
    <t xml:space="preserve">Loop Electrode 25mmx10mm      </t>
  </si>
  <si>
    <t>ES47</t>
  </si>
  <si>
    <t>2882102</t>
  </si>
  <si>
    <t>2D73TP75</t>
  </si>
  <si>
    <t>4635063</t>
  </si>
  <si>
    <t xml:space="preserve">Plastibell Circumcision       </t>
  </si>
  <si>
    <t xml:space="preserve">1.5cm       </t>
  </si>
  <si>
    <t>9235</t>
  </si>
  <si>
    <t>3683105</t>
  </si>
  <si>
    <t>TOY JUNGLE ANIMAL FINGERPUPPET</t>
  </si>
  <si>
    <t>JV496</t>
  </si>
  <si>
    <t>7287424</t>
  </si>
  <si>
    <t xml:space="preserve">Mastisol W/Spray Pump         </t>
  </si>
  <si>
    <t xml:space="preserve">15ml Bottle </t>
  </si>
  <si>
    <t>0523-16</t>
  </si>
  <si>
    <t>29-8-22</t>
  </si>
  <si>
    <t xml:space="preserve">10 Ct       </t>
  </si>
  <si>
    <t>2016032-001</t>
  </si>
  <si>
    <t>1214083</t>
  </si>
  <si>
    <t xml:space="preserve">Bupivacaine Hcl SDV 30mL PF   </t>
  </si>
  <si>
    <t>55150017030</t>
  </si>
  <si>
    <t xml:space="preserve">Suture Prolene Mono Blu C1    </t>
  </si>
  <si>
    <t xml:space="preserve">6-0 30"     </t>
  </si>
  <si>
    <t>8889H</t>
  </si>
  <si>
    <t>4260135</t>
  </si>
  <si>
    <t xml:space="preserve">Adflow Bulb And Valve Black   </t>
  </si>
  <si>
    <t>872LN</t>
  </si>
  <si>
    <t>6028146</t>
  </si>
  <si>
    <t xml:space="preserve">Finger Splint 4 Prong w/Foam  </t>
  </si>
  <si>
    <t xml:space="preserve">Large 3.5"  </t>
  </si>
  <si>
    <t>9112-03</t>
  </si>
  <si>
    <t xml:space="preserve">Charging Station f/ KleenSpec </t>
  </si>
  <si>
    <t>74010</t>
  </si>
  <si>
    <t>1304975</t>
  </si>
  <si>
    <t xml:space="preserve">Vaginal Prep Tray             </t>
  </si>
  <si>
    <t>DYND70670</t>
  </si>
  <si>
    <t>1534998</t>
  </si>
  <si>
    <t xml:space="preserve">Sodium Chloride For Irr .9%   </t>
  </si>
  <si>
    <t xml:space="preserve">1000ml  </t>
  </si>
  <si>
    <t>2B7124X</t>
  </si>
  <si>
    <t xml:space="preserve">Iris Scissor Sterile          </t>
  </si>
  <si>
    <t>96-2504</t>
  </si>
  <si>
    <t xml:space="preserve">Crochet Phleb Hook            </t>
  </si>
  <si>
    <t>10404</t>
  </si>
  <si>
    <t xml:space="preserve">Wrist Splint Right Lg         </t>
  </si>
  <si>
    <t>5010-04</t>
  </si>
  <si>
    <t>1140483</t>
  </si>
  <si>
    <t>Basics Green Certif Liqui Soap</t>
  </si>
  <si>
    <t xml:space="preserve">16-oz       </t>
  </si>
  <si>
    <t>1700006044</t>
  </si>
  <si>
    <t xml:space="preserve">AQUA Cal Level 1              </t>
  </si>
  <si>
    <t>471288</t>
  </si>
  <si>
    <t>3681051</t>
  </si>
  <si>
    <t xml:space="preserve">Coffee Original Donut Shop    </t>
  </si>
  <si>
    <t>5000202614</t>
  </si>
  <si>
    <t>30-GS6</t>
  </si>
  <si>
    <t xml:space="preserve">3/4x18"     </t>
  </si>
  <si>
    <t>193465</t>
  </si>
  <si>
    <t xml:space="preserve">Flag Syst 8" 4flag Rd,grn     </t>
  </si>
  <si>
    <t xml:space="preserve">YEL,BLU     </t>
  </si>
  <si>
    <t>291714RGYB</t>
  </si>
  <si>
    <t xml:space="preserve">Brain Heart Infus Agar Pl     </t>
  </si>
  <si>
    <t xml:space="preserve">Media       </t>
  </si>
  <si>
    <t>221569</t>
  </si>
  <si>
    <t xml:space="preserve">Cytospin Fluid Collection     </t>
  </si>
  <si>
    <t>6768315</t>
  </si>
  <si>
    <t>1098352</t>
  </si>
  <si>
    <t xml:space="preserve">Snugfit Sheet Barrier Blue    </t>
  </si>
  <si>
    <t xml:space="preserve">Strtchr     </t>
  </si>
  <si>
    <t>54311</t>
  </si>
  <si>
    <t>6358971</t>
  </si>
  <si>
    <t xml:space="preserve">Basin Emesis SS Lg 26 Oz      </t>
  </si>
  <si>
    <t>10X4.5X2-1/8</t>
  </si>
  <si>
    <t>3232</t>
  </si>
  <si>
    <t>1178847</t>
  </si>
  <si>
    <t>Hygro-Thermometer Outdoor Temp</t>
  </si>
  <si>
    <t>JumboDisplay</t>
  </si>
  <si>
    <t>S01572</t>
  </si>
  <si>
    <t xml:space="preserve">Model Diabetes 4-Part         </t>
  </si>
  <si>
    <t>WA29777U</t>
  </si>
  <si>
    <t>7775610</t>
  </si>
  <si>
    <t xml:space="preserve">Steth Ltmn Burg 1Hd Cardio    </t>
  </si>
  <si>
    <t>2163</t>
  </si>
  <si>
    <t>1273308</t>
  </si>
  <si>
    <t>Emergen-C Mix Packet Raspberry</t>
  </si>
  <si>
    <t>50076314302012</t>
  </si>
  <si>
    <t xml:space="preserve">Cuff BP Orbit w/ Microphone   </t>
  </si>
  <si>
    <t>BPI-CUFF-AD-WM</t>
  </si>
  <si>
    <t xml:space="preserve">Pedi-pads 106a 1/4" Foam Left </t>
  </si>
  <si>
    <t>77309LR/2</t>
  </si>
  <si>
    <t>9878344</t>
  </si>
  <si>
    <t xml:space="preserve">SafetyGlide Combo 1ml         </t>
  </si>
  <si>
    <t xml:space="preserve">27Gax5/8"   </t>
  </si>
  <si>
    <t>305927</t>
  </si>
  <si>
    <t>HCA MONTHLY FILL RATE LOG</t>
  </si>
  <si>
    <t>Stocking Items Only</t>
  </si>
  <si>
    <t>Year</t>
  </si>
  <si>
    <t>Month</t>
  </si>
  <si>
    <t>Total
 Fill Rate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</si>
  <si>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</si>
  <si>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</si>
  <si>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</si>
  <si>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</si>
  <si>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</si>
  <si>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</si>
  <si>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</si>
  <si>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</si>
  <si>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</si>
  <si>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</si>
  <si>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</si>
  <si>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</si>
  <si>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Item</t>
  </si>
  <si>
    <t>Buyer</t>
  </si>
  <si>
    <t>Strength</t>
  </si>
  <si>
    <t>Size</t>
  </si>
  <si>
    <t>Supplier</t>
  </si>
  <si>
    <t>Supplier Item</t>
  </si>
  <si>
    <t>Type</t>
  </si>
  <si>
    <t>Lines</t>
  </si>
  <si>
    <t>Qty</t>
  </si>
  <si>
    <t xml:space="preserve">T.FABIAN       </t>
  </si>
  <si>
    <t xml:space="preserve">50419042301              </t>
  </si>
  <si>
    <t xml:space="preserve">D   </t>
  </si>
  <si>
    <t xml:space="preserve">50419042401              </t>
  </si>
  <si>
    <t xml:space="preserve">S.BRIZENDINE   </t>
  </si>
  <si>
    <t xml:space="preserve">482700                   </t>
  </si>
  <si>
    <t xml:space="preserve">58160082311              </t>
  </si>
  <si>
    <t xml:space="preserve">BO  </t>
  </si>
  <si>
    <t xml:space="preserve">K.WELTI        </t>
  </si>
  <si>
    <t xml:space="preserve">47781058568              </t>
  </si>
  <si>
    <t xml:space="preserve">XS  </t>
  </si>
  <si>
    <t xml:space="preserve">A.JACKSON      </t>
  </si>
  <si>
    <t xml:space="preserve">898782                   </t>
  </si>
  <si>
    <t xml:space="preserve">D.TILLER       </t>
  </si>
  <si>
    <t xml:space="preserve">072001                   </t>
  </si>
  <si>
    <t xml:space="preserve">XE  </t>
  </si>
  <si>
    <t xml:space="preserve">T.SMITH        </t>
  </si>
  <si>
    <t xml:space="preserve">63323016501              </t>
  </si>
  <si>
    <t xml:space="preserve">00006417100              </t>
  </si>
  <si>
    <t xml:space="preserve">50419042201              </t>
  </si>
  <si>
    <t xml:space="preserve">654521                   </t>
  </si>
  <si>
    <t xml:space="preserve">63323016202              </t>
  </si>
  <si>
    <t xml:space="preserve">63323066401              </t>
  </si>
  <si>
    <t xml:space="preserve">00409427601              </t>
  </si>
  <si>
    <t xml:space="preserve">00085432001              </t>
  </si>
  <si>
    <t xml:space="preserve">58160081912              </t>
  </si>
  <si>
    <t xml:space="preserve">91223US                  </t>
  </si>
  <si>
    <t xml:space="preserve">00052060202              </t>
  </si>
  <si>
    <t xml:space="preserve">547730                   </t>
  </si>
  <si>
    <t xml:space="preserve">70461031803              </t>
  </si>
  <si>
    <t xml:space="preserve">A.DOUGHTON     </t>
  </si>
  <si>
    <t xml:space="preserve">00409317803              </t>
  </si>
  <si>
    <t xml:space="preserve">V.JANUSZYK     </t>
  </si>
  <si>
    <t xml:space="preserve">A16792                   </t>
  </si>
  <si>
    <t xml:space="preserve">LUPIN </t>
  </si>
  <si>
    <t xml:space="preserve">68180062210              </t>
  </si>
  <si>
    <t xml:space="preserve">00409116301              </t>
  </si>
  <si>
    <t xml:space="preserve">63323016530              </t>
  </si>
  <si>
    <t xml:space="preserve">DEY   </t>
  </si>
  <si>
    <t xml:space="preserve">49502010202              </t>
  </si>
  <si>
    <t xml:space="preserve">546318                   </t>
  </si>
  <si>
    <t xml:space="preserve">67457042130              </t>
  </si>
  <si>
    <t xml:space="preserve">K.HOFFMAN      </t>
  </si>
  <si>
    <t xml:space="preserve">HEALTHCARE               </t>
  </si>
  <si>
    <t xml:space="preserve">J.GOMES        </t>
  </si>
  <si>
    <t xml:space="preserve">5325550                  </t>
  </si>
  <si>
    <t xml:space="preserve">G.MARCHESI     </t>
  </si>
  <si>
    <t xml:space="preserve">9045055                  </t>
  </si>
  <si>
    <t xml:space="preserve">E.SWEENEY      </t>
  </si>
  <si>
    <t xml:space="preserve">1006                     </t>
  </si>
  <si>
    <t xml:space="preserve">N05002                   </t>
  </si>
  <si>
    <t xml:space="preserve">XD  </t>
  </si>
  <si>
    <t xml:space="preserve">TEVA  </t>
  </si>
  <si>
    <t xml:space="preserve">00703006301              </t>
  </si>
  <si>
    <t xml:space="preserve">93921                    </t>
  </si>
  <si>
    <t xml:space="preserve">MS-17301                 </t>
  </si>
  <si>
    <t xml:space="preserve">00409116001              </t>
  </si>
  <si>
    <t xml:space="preserve">49502050002              </t>
  </si>
  <si>
    <t xml:space="preserve">794751                   </t>
  </si>
  <si>
    <t xml:space="preserve">TM-ZP300-DS              </t>
  </si>
  <si>
    <t xml:space="preserve">58160082652              </t>
  </si>
  <si>
    <t xml:space="preserve">J.CORRIGAN     </t>
  </si>
  <si>
    <t xml:space="preserve">31433538--               </t>
  </si>
  <si>
    <t xml:space="preserve">984560                   </t>
  </si>
  <si>
    <t xml:space="preserve">422469                   </t>
  </si>
  <si>
    <t xml:space="preserve">406019                   </t>
  </si>
  <si>
    <t xml:space="preserve">F.COYLE        </t>
  </si>
  <si>
    <t xml:space="preserve">9A226001                 </t>
  </si>
  <si>
    <t xml:space="preserve">00409317801              </t>
  </si>
  <si>
    <t xml:space="preserve">00409662502              </t>
  </si>
  <si>
    <t xml:space="preserve">B.McDADE       </t>
  </si>
  <si>
    <t xml:space="preserve">BECKL </t>
  </si>
  <si>
    <t xml:space="preserve">S-UPP110HG               </t>
  </si>
  <si>
    <t xml:space="preserve">3664513                  </t>
  </si>
  <si>
    <t xml:space="preserve">983312                   </t>
  </si>
  <si>
    <t xml:space="preserve">63323004401              </t>
  </si>
  <si>
    <t xml:space="preserve">ALLEG </t>
  </si>
  <si>
    <t xml:space="preserve">CL20                     </t>
  </si>
  <si>
    <t xml:space="preserve">00409379301              </t>
  </si>
  <si>
    <t xml:space="preserve">58160082152              </t>
  </si>
  <si>
    <t xml:space="preserve">PLAN-CELL-1YR-US         </t>
  </si>
  <si>
    <t xml:space="preserve">900-7027-                </t>
  </si>
  <si>
    <t xml:space="preserve">6332348327               </t>
  </si>
  <si>
    <t xml:space="preserve">405475                   </t>
  </si>
  <si>
    <t xml:space="preserve">OPR2001ZWU12             </t>
  </si>
  <si>
    <t xml:space="preserve">ALEREIPRINT              </t>
  </si>
  <si>
    <t xml:space="preserve">NAT-024                  </t>
  </si>
  <si>
    <t xml:space="preserve">3MMED </t>
  </si>
  <si>
    <t xml:space="preserve">C1544                    </t>
  </si>
  <si>
    <t xml:space="preserve">CHLOT01-08               </t>
  </si>
  <si>
    <t xml:space="preserve">TM-CELL4G                </t>
  </si>
  <si>
    <t xml:space="preserve">SR-1                     </t>
  </si>
  <si>
    <t xml:space="preserve">47781058468              </t>
  </si>
  <si>
    <t xml:space="preserve">514515                   </t>
  </si>
  <si>
    <t xml:space="preserve">8818NB                   </t>
  </si>
  <si>
    <t xml:space="preserve">00703004301              </t>
  </si>
  <si>
    <t xml:space="preserve">J.SEROKA       </t>
  </si>
  <si>
    <t xml:space="preserve">1127106                  </t>
  </si>
  <si>
    <t xml:space="preserve">81901                    </t>
  </si>
  <si>
    <t xml:space="preserve">49281040365              </t>
  </si>
  <si>
    <t xml:space="preserve">A.TALAVERA     </t>
  </si>
  <si>
    <t xml:space="preserve">DUKAL </t>
  </si>
  <si>
    <t xml:space="preserve">1125809                  </t>
  </si>
  <si>
    <t xml:space="preserve">G.RAZZANO      </t>
  </si>
  <si>
    <t xml:space="preserve">E8350MB                  </t>
  </si>
  <si>
    <t xml:space="preserve">00409317802              </t>
  </si>
  <si>
    <t xml:space="preserve">E8350MC                  </t>
  </si>
  <si>
    <t xml:space="preserve">31013926-                </t>
  </si>
  <si>
    <t xml:space="preserve">723138                   </t>
  </si>
  <si>
    <t xml:space="preserve">59762453701              </t>
  </si>
  <si>
    <t xml:space="preserve">49281051825              </t>
  </si>
  <si>
    <t xml:space="preserve">AKYMA </t>
  </si>
  <si>
    <t xml:space="preserve">00115146845              </t>
  </si>
  <si>
    <t xml:space="preserve">33880                    </t>
  </si>
  <si>
    <t xml:space="preserve">K.MURTAUGH     </t>
  </si>
  <si>
    <t xml:space="preserve">P25372                   </t>
  </si>
  <si>
    <t xml:space="preserve">63323001002              </t>
  </si>
  <si>
    <t xml:space="preserve">81906                    </t>
  </si>
  <si>
    <t xml:space="preserve">00093414856              </t>
  </si>
  <si>
    <t xml:space="preserve">4-000-0062               </t>
  </si>
  <si>
    <t xml:space="preserve">RS001-0212               </t>
  </si>
  <si>
    <t xml:space="preserve">3615341                  </t>
  </si>
  <si>
    <t xml:space="preserve">SWEEN </t>
  </si>
  <si>
    <t xml:space="preserve">210                      </t>
  </si>
  <si>
    <t xml:space="preserve">60505615204              </t>
  </si>
  <si>
    <t xml:space="preserve">00641149635              </t>
  </si>
  <si>
    <t xml:space="preserve">SR-3                     </t>
  </si>
  <si>
    <t xml:space="preserve">37200                    </t>
  </si>
  <si>
    <t xml:space="preserve">13533063102              </t>
  </si>
  <si>
    <t xml:space="preserve">00409492134              </t>
  </si>
  <si>
    <t xml:space="preserve">00409427702              </t>
  </si>
  <si>
    <t xml:space="preserve">BD    </t>
  </si>
  <si>
    <t xml:space="preserve">405181                   </t>
  </si>
  <si>
    <t xml:space="preserve">00074334603              </t>
  </si>
  <si>
    <t xml:space="preserve">00409196607              </t>
  </si>
  <si>
    <t xml:space="preserve">OXFIN </t>
  </si>
  <si>
    <t xml:space="preserve">S53153                   </t>
  </si>
  <si>
    <t xml:space="preserve">C.SANO         </t>
  </si>
  <si>
    <t xml:space="preserve">HPTC  </t>
  </si>
  <si>
    <t xml:space="preserve">EES                      </t>
  </si>
  <si>
    <t xml:space="preserve">761003                   </t>
  </si>
  <si>
    <t xml:space="preserve">180.013.002              </t>
  </si>
  <si>
    <t xml:space="preserve">M.MCLUNE       </t>
  </si>
  <si>
    <t xml:space="preserve">GH00HX                   </t>
  </si>
  <si>
    <t xml:space="preserve">1548                     </t>
  </si>
  <si>
    <t xml:space="preserve">25021040201              </t>
  </si>
  <si>
    <t xml:space="preserve">143240                   </t>
  </si>
  <si>
    <t xml:space="preserve">68180063301              </t>
  </si>
  <si>
    <t xml:space="preserve">00703004501              </t>
  </si>
  <si>
    <t xml:space="preserve">2252                     </t>
  </si>
  <si>
    <t xml:space="preserve">54288010310              </t>
  </si>
  <si>
    <t xml:space="preserve">620007                   </t>
  </si>
  <si>
    <t xml:space="preserve">442665                   </t>
  </si>
  <si>
    <t xml:space="preserve">442620                   </t>
  </si>
  <si>
    <t xml:space="preserve">637431                   </t>
  </si>
  <si>
    <t xml:space="preserve">00409427701              </t>
  </si>
  <si>
    <t xml:space="preserve">00641036725              </t>
  </si>
  <si>
    <t xml:space="preserve">OP201419                 </t>
  </si>
  <si>
    <t xml:space="preserve">401810                   </t>
  </si>
  <si>
    <t xml:space="preserve">M.MELUCCI      </t>
  </si>
  <si>
    <t xml:space="preserve">CIVCO </t>
  </si>
  <si>
    <t xml:space="preserve">610-584                  </t>
  </si>
  <si>
    <t xml:space="preserve">00005010005              </t>
  </si>
  <si>
    <t xml:space="preserve">7547001                  </t>
  </si>
  <si>
    <t xml:space="preserve">A.NICHOLAS     </t>
  </si>
  <si>
    <t xml:space="preserve">5700616                  </t>
  </si>
  <si>
    <t xml:space="preserve">00703003101              </t>
  </si>
  <si>
    <t xml:space="preserve">750                      </t>
  </si>
  <si>
    <t xml:space="preserve">9004094                  </t>
  </si>
  <si>
    <t xml:space="preserve">MADA  </t>
  </si>
  <si>
    <t xml:space="preserve">900450                   </t>
  </si>
  <si>
    <t xml:space="preserve">68180063310              </t>
  </si>
  <si>
    <t xml:space="preserve">9004864                  </t>
  </si>
  <si>
    <t xml:space="preserve">33000                    </t>
  </si>
  <si>
    <t xml:space="preserve">NPG-888-M                </t>
  </si>
  <si>
    <t xml:space="preserve">131535                   </t>
  </si>
  <si>
    <t xml:space="preserve">821808                   </t>
  </si>
  <si>
    <t xml:space="preserve">8816NB                   </t>
  </si>
  <si>
    <t xml:space="preserve">8855NSB                  </t>
  </si>
  <si>
    <t xml:space="preserve">00009004725              </t>
  </si>
  <si>
    <t xml:space="preserve">63323048357              </t>
  </si>
  <si>
    <t xml:space="preserve">8811NB                   </t>
  </si>
  <si>
    <t xml:space="preserve">00409491134              </t>
  </si>
  <si>
    <t xml:space="preserve">WELCH </t>
  </si>
  <si>
    <t xml:space="preserve">05031-750                </t>
  </si>
  <si>
    <t xml:space="preserve">33820                    </t>
  </si>
  <si>
    <t xml:space="preserve">5062245                  </t>
  </si>
  <si>
    <t xml:space="preserve">306500                   </t>
  </si>
  <si>
    <t xml:space="preserve">7582                     </t>
  </si>
  <si>
    <t xml:space="preserve">63323050601              </t>
  </si>
  <si>
    <t xml:space="preserve">467825                   </t>
  </si>
  <si>
    <t xml:space="preserve">305125                   </t>
  </si>
  <si>
    <t xml:space="preserve">1126245                  </t>
  </si>
  <si>
    <t xml:space="preserve">00409751716              </t>
  </si>
  <si>
    <t xml:space="preserve">1056004                  </t>
  </si>
  <si>
    <t xml:space="preserve">9100-026-01              </t>
  </si>
  <si>
    <t xml:space="preserve">01ES-XL                  </t>
  </si>
  <si>
    <t xml:space="preserve">0667050                  </t>
  </si>
  <si>
    <t xml:space="preserve">K.ZEMAN        </t>
  </si>
  <si>
    <t xml:space="preserve">MX140                    </t>
  </si>
  <si>
    <t xml:space="preserve">LOOK  </t>
  </si>
  <si>
    <t xml:space="preserve">310B                     </t>
  </si>
  <si>
    <t xml:space="preserve">40000007-                </t>
  </si>
  <si>
    <t xml:space="preserve">GH00LX                   </t>
  </si>
  <si>
    <t xml:space="preserve">VWRSC </t>
  </si>
  <si>
    <t xml:space="preserve">94006-852                </t>
  </si>
  <si>
    <t xml:space="preserve">5806                     </t>
  </si>
  <si>
    <t xml:space="preserve">BD106-0012               </t>
  </si>
  <si>
    <t xml:space="preserve">121721                   </t>
  </si>
  <si>
    <t xml:space="preserve">CONMD </t>
  </si>
  <si>
    <t xml:space="preserve">000639                   </t>
  </si>
  <si>
    <t xml:space="preserve">6725                     </t>
  </si>
  <si>
    <t xml:space="preserve">00703005101              </t>
  </si>
  <si>
    <t xml:space="preserve">59762453802              </t>
  </si>
  <si>
    <t xml:space="preserve">T.CHEE         </t>
  </si>
  <si>
    <t xml:space="preserve">MCGAW </t>
  </si>
  <si>
    <t xml:space="preserve">L8000                    </t>
  </si>
  <si>
    <t xml:space="preserve">MARS  </t>
  </si>
  <si>
    <t xml:space="preserve">15150                    </t>
  </si>
  <si>
    <t xml:space="preserve">59676036001              </t>
  </si>
  <si>
    <t xml:space="preserve">250-003                  </t>
  </si>
  <si>
    <t xml:space="preserve">6582-M                   </t>
  </si>
  <si>
    <t xml:space="preserve">AMGEN </t>
  </si>
  <si>
    <t xml:space="preserve">55513071001              </t>
  </si>
  <si>
    <t xml:space="preserve">B24838                   </t>
  </si>
  <si>
    <t xml:space="preserve">71020080                 </t>
  </si>
  <si>
    <t xml:space="preserve">38050-DT                 </t>
  </si>
  <si>
    <t xml:space="preserve">900-4352                 </t>
  </si>
  <si>
    <t xml:space="preserve">63323001020              </t>
  </si>
  <si>
    <t xml:space="preserve">ISO99PPEB2               </t>
  </si>
  <si>
    <t xml:space="preserve">GOJO  </t>
  </si>
  <si>
    <t xml:space="preserve">1943-02                  </t>
  </si>
  <si>
    <t xml:space="preserve">A98032                   </t>
  </si>
  <si>
    <t xml:space="preserve">364946                   </t>
  </si>
  <si>
    <t xml:space="preserve">967253                   </t>
  </si>
  <si>
    <t xml:space="preserve">115581                   </t>
  </si>
  <si>
    <t xml:space="preserve">6NDP9                    </t>
  </si>
  <si>
    <t xml:space="preserve">1071893                  </t>
  </si>
  <si>
    <t xml:space="preserve">442670                   </t>
  </si>
  <si>
    <t xml:space="preserve">A28937                   </t>
  </si>
  <si>
    <t xml:space="preserve">25021083082              </t>
  </si>
  <si>
    <t xml:space="preserve">A15625                   </t>
  </si>
  <si>
    <t xml:space="preserve">309606                   </t>
  </si>
  <si>
    <t xml:space="preserve">6714                     </t>
  </si>
  <si>
    <t xml:space="preserve">442750                   </t>
  </si>
  <si>
    <t xml:space="preserve">A.VETACK       </t>
  </si>
  <si>
    <t xml:space="preserve">GF    </t>
  </si>
  <si>
    <t xml:space="preserve">JB02017                  </t>
  </si>
  <si>
    <t xml:space="preserve">55150023701              </t>
  </si>
  <si>
    <t xml:space="preserve">1082020                  </t>
  </si>
  <si>
    <t xml:space="preserve">305155                   </t>
  </si>
  <si>
    <t xml:space="preserve">4013                     </t>
  </si>
  <si>
    <t xml:space="preserve">9045052                  </t>
  </si>
  <si>
    <t xml:space="preserve">FOB50S                   </t>
  </si>
  <si>
    <t xml:space="preserve">63323016505              </t>
  </si>
  <si>
    <t xml:space="preserve">587463                   </t>
  </si>
  <si>
    <t xml:space="preserve">5046                     </t>
  </si>
  <si>
    <t xml:space="preserve">BAUM  </t>
  </si>
  <si>
    <t xml:space="preserve">0950                     </t>
  </si>
  <si>
    <t xml:space="preserve">11379194160              </t>
  </si>
  <si>
    <t xml:space="preserve">J&amp;JAS </t>
  </si>
  <si>
    <t xml:space="preserve">82010                    </t>
  </si>
  <si>
    <t xml:space="preserve">70461041810              </t>
  </si>
  <si>
    <t xml:space="preserve">919330                   </t>
  </si>
  <si>
    <t xml:space="preserve">849215                   </t>
  </si>
  <si>
    <t xml:space="preserve">30-RS3                   </t>
  </si>
  <si>
    <t xml:space="preserve">00409318201              </t>
  </si>
  <si>
    <t xml:space="preserve">441121                   </t>
  </si>
  <si>
    <t xml:space="preserve">5803                     </t>
  </si>
  <si>
    <t xml:space="preserve">024-4OZ                  </t>
  </si>
  <si>
    <t xml:space="preserve">BD102-0012               </t>
  </si>
  <si>
    <t xml:space="preserve">07797826160              </t>
  </si>
  <si>
    <t xml:space="preserve">5711104PF                </t>
  </si>
  <si>
    <t xml:space="preserve">P1HO1RS-50               </t>
  </si>
  <si>
    <t xml:space="preserve">42023015925              </t>
  </si>
  <si>
    <t xml:space="preserve">00074364103              </t>
  </si>
  <si>
    <t xml:space="preserve">81910                    </t>
  </si>
  <si>
    <t xml:space="preserve">703-03                   </t>
  </si>
  <si>
    <t xml:space="preserve">M5070A                   </t>
  </si>
  <si>
    <t xml:space="preserve">JB-2636                  </t>
  </si>
  <si>
    <t xml:space="preserve">11394299                 </t>
  </si>
  <si>
    <t xml:space="preserve">49502010102              </t>
  </si>
  <si>
    <t xml:space="preserve">1384831                  </t>
  </si>
  <si>
    <t xml:space="preserve">RIS100                   </t>
  </si>
  <si>
    <t xml:space="preserve">E4549                    </t>
  </si>
  <si>
    <t xml:space="preserve">93088.2x6.4              </t>
  </si>
  <si>
    <t xml:space="preserve">717065                   </t>
  </si>
  <si>
    <t xml:space="preserve">30-CUD3                  </t>
  </si>
  <si>
    <t xml:space="preserve">573114                   </t>
  </si>
  <si>
    <t xml:space="preserve">06-7000                  </t>
  </si>
  <si>
    <t xml:space="preserve">67457042254              </t>
  </si>
  <si>
    <t xml:space="preserve">58468009001              </t>
  </si>
  <si>
    <t xml:space="preserve">B63284                   </t>
  </si>
  <si>
    <t xml:space="preserve">30101                    </t>
  </si>
  <si>
    <t xml:space="preserve">9623-810P                </t>
  </si>
  <si>
    <t xml:space="preserve">1121888                  </t>
  </si>
  <si>
    <t xml:space="preserve">PL100                    </t>
  </si>
  <si>
    <t xml:space="preserve">2146-                    </t>
  </si>
  <si>
    <t xml:space="preserve">539033                   </t>
  </si>
  <si>
    <t xml:space="preserve">52565000950              </t>
  </si>
  <si>
    <t xml:space="preserve">315B                     </t>
  </si>
  <si>
    <t xml:space="preserve">08131700208              </t>
  </si>
  <si>
    <t xml:space="preserve">ABCO  </t>
  </si>
  <si>
    <t xml:space="preserve">7301020831               </t>
  </si>
  <si>
    <t xml:space="preserve">8897NB                   </t>
  </si>
  <si>
    <t xml:space="preserve">8817NB                   </t>
  </si>
  <si>
    <t xml:space="preserve">MT48044                  </t>
  </si>
  <si>
    <t xml:space="preserve">P24284                   </t>
  </si>
  <si>
    <t xml:space="preserve">ICU   </t>
  </si>
  <si>
    <t xml:space="preserve">B1421                    </t>
  </si>
  <si>
    <t xml:space="preserve">2009828-020              </t>
  </si>
  <si>
    <t xml:space="preserve">1490721                  </t>
  </si>
  <si>
    <t xml:space="preserve">291708                   </t>
  </si>
  <si>
    <t xml:space="preserve">017191                   </t>
  </si>
  <si>
    <t xml:space="preserve">21200331                 </t>
  </si>
  <si>
    <t xml:space="preserve">8812NB                   </t>
  </si>
  <si>
    <t xml:space="preserve">30-GD6                   </t>
  </si>
  <si>
    <t xml:space="preserve">55150023805              </t>
  </si>
  <si>
    <t xml:space="preserve">30374                    </t>
  </si>
  <si>
    <t xml:space="preserve">27680                    </t>
  </si>
  <si>
    <t xml:space="preserve">4577656                  </t>
  </si>
  <si>
    <t xml:space="preserve">PARR  </t>
  </si>
  <si>
    <t xml:space="preserve">2763-09950               </t>
  </si>
  <si>
    <t xml:space="preserve">82102B                   </t>
  </si>
  <si>
    <t xml:space="preserve">501-605                  </t>
  </si>
  <si>
    <t xml:space="preserve">BPSW5                    </t>
  </si>
  <si>
    <t xml:space="preserve">1258716                  </t>
  </si>
  <si>
    <t xml:space="preserve">92326                    </t>
  </si>
  <si>
    <t xml:space="preserve">82102U                   </t>
  </si>
  <si>
    <t xml:space="preserve">CONCO </t>
  </si>
  <si>
    <t xml:space="preserve">932452                   </t>
  </si>
  <si>
    <t xml:space="preserve">C.SCHMIDTKE    </t>
  </si>
  <si>
    <t xml:space="preserve">97-775                   </t>
  </si>
  <si>
    <t xml:space="preserve">52565000814              </t>
  </si>
  <si>
    <t xml:space="preserve">81915                    </t>
  </si>
  <si>
    <t xml:space="preserve">385323                   </t>
  </si>
  <si>
    <t xml:space="preserve">732670                   </t>
  </si>
  <si>
    <t xml:space="preserve">541545                   </t>
  </si>
  <si>
    <t xml:space="preserve">A40920                   </t>
  </si>
  <si>
    <t xml:space="preserve">79-87072                 </t>
  </si>
  <si>
    <t xml:space="preserve">34682                    </t>
  </si>
  <si>
    <t xml:space="preserve">3695046                  </t>
  </si>
  <si>
    <t xml:space="preserve">113140R                  </t>
  </si>
  <si>
    <t xml:space="preserve">67877012405              </t>
  </si>
  <si>
    <t xml:space="preserve">90633          </t>
  </si>
  <si>
    <t xml:space="preserve">050-4260-00              </t>
  </si>
  <si>
    <t xml:space="preserve">445850                   </t>
  </si>
  <si>
    <t xml:space="preserve">442740                   </t>
  </si>
  <si>
    <t xml:space="preserve">REUSE-13                 </t>
  </si>
  <si>
    <t xml:space="preserve">GERIP </t>
  </si>
  <si>
    <t xml:space="preserve">57896094150              </t>
  </si>
  <si>
    <t xml:space="preserve">1125634                  </t>
  </si>
  <si>
    <t xml:space="preserve">98000-156                </t>
  </si>
  <si>
    <t xml:space="preserve">121510                   </t>
  </si>
  <si>
    <t xml:space="preserve">81904                    </t>
  </si>
  <si>
    <t xml:space="preserve">46-004-1                 </t>
  </si>
  <si>
    <t xml:space="preserve">10294                    </t>
  </si>
  <si>
    <t xml:space="preserve">474353                   </t>
  </si>
  <si>
    <t xml:space="preserve">305060                   </t>
  </si>
  <si>
    <t xml:space="preserve">LYNN  </t>
  </si>
  <si>
    <t xml:space="preserve">ST-50                    </t>
  </si>
  <si>
    <t xml:space="preserve">442765                   </t>
  </si>
  <si>
    <t xml:space="preserve">442745                   </t>
  </si>
  <si>
    <t xml:space="preserve">445865                   </t>
  </si>
  <si>
    <t xml:space="preserve">UNICO </t>
  </si>
  <si>
    <t xml:space="preserve">22373                    </t>
  </si>
  <si>
    <t xml:space="preserve">7090                     </t>
  </si>
  <si>
    <t xml:space="preserve">2782514                  </t>
  </si>
  <si>
    <t xml:space="preserve">46580                    </t>
  </si>
  <si>
    <t xml:space="preserve">GMT6990                  </t>
  </si>
  <si>
    <t xml:space="preserve">284530C                  </t>
  </si>
  <si>
    <t xml:space="preserve">975X                     </t>
  </si>
  <si>
    <t xml:space="preserve">42175                    </t>
  </si>
  <si>
    <t xml:space="preserve">1056403                  </t>
  </si>
  <si>
    <t xml:space="preserve">63323025803              </t>
  </si>
  <si>
    <t xml:space="preserve">REMEL </t>
  </si>
  <si>
    <t xml:space="preserve">R21524                   </t>
  </si>
  <si>
    <t xml:space="preserve">25021040304              </t>
  </si>
  <si>
    <t xml:space="preserve">1758689                  </t>
  </si>
  <si>
    <t xml:space="preserve">5622                     </t>
  </si>
  <si>
    <t xml:space="preserve">MX130                    </t>
  </si>
  <si>
    <t xml:space="preserve">AMES  </t>
  </si>
  <si>
    <t xml:space="preserve">STARTUA                  </t>
  </si>
  <si>
    <t xml:space="preserve">58160081552              </t>
  </si>
  <si>
    <t xml:space="preserve">269622                   </t>
  </si>
  <si>
    <t xml:space="preserve">00641149535              </t>
  </si>
  <si>
    <t xml:space="preserve">46070                    </t>
  </si>
  <si>
    <t xml:space="preserve">1058503                  </t>
  </si>
  <si>
    <t xml:space="preserve">50100                    </t>
  </si>
  <si>
    <t xml:space="preserve">92114                    </t>
  </si>
  <si>
    <t xml:space="preserve">2296                     </t>
  </si>
  <si>
    <t xml:space="preserve">00409272101              </t>
  </si>
  <si>
    <t xml:space="preserve">B902-1O                  </t>
  </si>
  <si>
    <t xml:space="preserve">02226708                 </t>
  </si>
  <si>
    <t xml:space="preserve">2D94Q0                   </t>
  </si>
  <si>
    <t xml:space="preserve">28706                    </t>
  </si>
  <si>
    <t xml:space="preserve">989805637451             </t>
  </si>
  <si>
    <t xml:space="preserve">BAGGW4-500               </t>
  </si>
  <si>
    <t xml:space="preserve">MDS9773                  </t>
  </si>
  <si>
    <t xml:space="preserve">5361274                  </t>
  </si>
  <si>
    <t xml:space="preserve">253-012                  </t>
  </si>
  <si>
    <t xml:space="preserve">00641618210              </t>
  </si>
  <si>
    <t xml:space="preserve">128144                   </t>
  </si>
  <si>
    <t xml:space="preserve">33565                    </t>
  </si>
  <si>
    <t xml:space="preserve">33885                    </t>
  </si>
  <si>
    <t xml:space="preserve">37205                    </t>
  </si>
  <si>
    <t xml:space="preserve">2-100-0205               </t>
  </si>
  <si>
    <t xml:space="preserve">4000-SP-R                </t>
  </si>
  <si>
    <t xml:space="preserve">CLAY  </t>
  </si>
  <si>
    <t xml:space="preserve">00574007030              </t>
  </si>
  <si>
    <t xml:space="preserve">010120                   </t>
  </si>
  <si>
    <t xml:space="preserve">31410270                 </t>
  </si>
  <si>
    <t xml:space="preserve">2450                     </t>
  </si>
  <si>
    <t xml:space="preserve">305906                   </t>
  </si>
  <si>
    <t xml:space="preserve">92308                    </t>
  </si>
  <si>
    <t xml:space="preserve">2360                     </t>
  </si>
  <si>
    <t xml:space="preserve">M25R-75111               </t>
  </si>
  <si>
    <t xml:space="preserve">AMBU  </t>
  </si>
  <si>
    <t xml:space="preserve">SU-00-C/100              </t>
  </si>
  <si>
    <t xml:space="preserve">BSOL04                   </t>
  </si>
  <si>
    <t xml:space="preserve">12-1670                  </t>
  </si>
  <si>
    <t xml:space="preserve">639536                   </t>
  </si>
  <si>
    <t xml:space="preserve">311030                   </t>
  </si>
  <si>
    <t xml:space="preserve">9792455                  </t>
  </si>
  <si>
    <t xml:space="preserve">206-                     </t>
  </si>
  <si>
    <t xml:space="preserve">791855122169             </t>
  </si>
  <si>
    <t xml:space="preserve">5700618                  </t>
  </si>
  <si>
    <t xml:space="preserve">42515-002-01             </t>
  </si>
  <si>
    <t xml:space="preserve">C15052-008               </t>
  </si>
  <si>
    <t xml:space="preserve">CAH15LFMP                </t>
  </si>
  <si>
    <t xml:space="preserve">MDSX195014               </t>
  </si>
  <si>
    <t xml:space="preserve">1048819                  </t>
  </si>
  <si>
    <t xml:space="preserve">BR12-22312               </t>
  </si>
  <si>
    <t xml:space="preserve">969706                   </t>
  </si>
  <si>
    <t xml:space="preserve">1770033                  </t>
  </si>
  <si>
    <t xml:space="preserve">2026005                  </t>
  </si>
  <si>
    <t xml:space="preserve">21-2015-24               </t>
  </si>
  <si>
    <t xml:space="preserve">52000006                 </t>
  </si>
  <si>
    <t xml:space="preserve">9A621001                 </t>
  </si>
  <si>
    <t xml:space="preserve">00409660902              </t>
  </si>
  <si>
    <t xml:space="preserve">298400                   </t>
  </si>
  <si>
    <t xml:space="preserve">9345                     </t>
  </si>
  <si>
    <t xml:space="preserve">C-SG44082E               </t>
  </si>
  <si>
    <t xml:space="preserve">FGQST24EPLWH             </t>
  </si>
  <si>
    <t xml:space="preserve">M6145                    </t>
  </si>
  <si>
    <t xml:space="preserve">FGST24EPLRD              </t>
  </si>
  <si>
    <t xml:space="preserve">00409116202              </t>
  </si>
  <si>
    <t xml:space="preserve">12-1671-40               </t>
  </si>
  <si>
    <t xml:space="preserve">01-8000C                 </t>
  </si>
  <si>
    <t xml:space="preserve">55150016910              </t>
  </si>
  <si>
    <t xml:space="preserve">67457085620              </t>
  </si>
  <si>
    <t xml:space="preserve">00409490434              </t>
  </si>
  <si>
    <t xml:space="preserve">MEDCI </t>
  </si>
  <si>
    <t xml:space="preserve">83350                    </t>
  </si>
  <si>
    <t xml:space="preserve">A1842                    </t>
  </si>
  <si>
    <t xml:space="preserve">79-95127                 </t>
  </si>
  <si>
    <t xml:space="preserve">51109-011                </t>
  </si>
  <si>
    <t xml:space="preserve">79-95275                 </t>
  </si>
  <si>
    <t xml:space="preserve">9010-20                  </t>
  </si>
  <si>
    <t xml:space="preserve">89130311101              </t>
  </si>
  <si>
    <t xml:space="preserve">6006                     </t>
  </si>
  <si>
    <t xml:space="preserve">ABRAX </t>
  </si>
  <si>
    <t xml:space="preserve">63323046757              </t>
  </si>
  <si>
    <t xml:space="preserve">8856NMB                  </t>
  </si>
  <si>
    <t xml:space="preserve">88TN04L                  </t>
  </si>
  <si>
    <t xml:space="preserve">33020                    </t>
  </si>
  <si>
    <t xml:space="preserve">TX9903-04                </t>
  </si>
  <si>
    <t xml:space="preserve">FG614500RED              </t>
  </si>
  <si>
    <t xml:space="preserve">CH5061                   </t>
  </si>
  <si>
    <t xml:space="preserve">775-12XN                 </t>
  </si>
  <si>
    <t xml:space="preserve">6016001                  </t>
  </si>
  <si>
    <t xml:space="preserve">CMW02                    </t>
  </si>
  <si>
    <t xml:space="preserve">82102R                   </t>
  </si>
  <si>
    <t xml:space="preserve">333036                   </t>
  </si>
  <si>
    <t xml:space="preserve">48510                    </t>
  </si>
  <si>
    <t xml:space="preserve">070149                   </t>
  </si>
  <si>
    <t xml:space="preserve">208                      </t>
  </si>
  <si>
    <t xml:space="preserve">MAXN                     </t>
  </si>
  <si>
    <t xml:space="preserve">21-586                   </t>
  </si>
  <si>
    <t xml:space="preserve">3507-04                  </t>
  </si>
  <si>
    <t xml:space="preserve">P-24                     </t>
  </si>
  <si>
    <t xml:space="preserve">S025OX                   </t>
  </si>
  <si>
    <t xml:space="preserve">00703005104              </t>
  </si>
  <si>
    <t xml:space="preserve">B4087                    </t>
  </si>
  <si>
    <t xml:space="preserve">B1033                    </t>
  </si>
  <si>
    <t xml:space="preserve">140587                   </t>
  </si>
  <si>
    <t xml:space="preserve">902-DMG37-S              </t>
  </si>
  <si>
    <t xml:space="preserve">S66279                   </t>
  </si>
  <si>
    <t xml:space="preserve">MABIS </t>
  </si>
  <si>
    <t xml:space="preserve">27-757-020               </t>
  </si>
  <si>
    <t xml:space="preserve">11443-012                </t>
  </si>
  <si>
    <t xml:space="preserve">S1042                    </t>
  </si>
  <si>
    <t xml:space="preserve">3639-12                  </t>
  </si>
  <si>
    <t xml:space="preserve">45300000                 </t>
  </si>
  <si>
    <t xml:space="preserve">UPP-110S-                </t>
  </si>
  <si>
    <t xml:space="preserve">20                       </t>
  </si>
  <si>
    <t xml:space="preserve">TROY  </t>
  </si>
  <si>
    <t xml:space="preserve">19003030                 </t>
  </si>
  <si>
    <t xml:space="preserve">3565-00-PDF              </t>
  </si>
  <si>
    <t xml:space="preserve">472481                   </t>
  </si>
  <si>
    <t xml:space="preserve">9044S                    </t>
  </si>
  <si>
    <t xml:space="preserve">9100-026-11              </t>
  </si>
  <si>
    <t xml:space="preserve">628023                   </t>
  </si>
  <si>
    <t xml:space="preserve">BLICK </t>
  </si>
  <si>
    <t xml:space="preserve">0661510000               </t>
  </si>
  <si>
    <t xml:space="preserve">70325                    </t>
  </si>
  <si>
    <t xml:space="preserve">70315                    </t>
  </si>
  <si>
    <t xml:space="preserve">MCSCI </t>
  </si>
  <si>
    <t xml:space="preserve">3801575                  </t>
  </si>
  <si>
    <t xml:space="preserve">479791                   </t>
  </si>
  <si>
    <t xml:space="preserve">BIONX </t>
  </si>
  <si>
    <t xml:space="preserve">7295                     </t>
  </si>
  <si>
    <t xml:space="preserve">63323008950              </t>
  </si>
  <si>
    <t xml:space="preserve">G1PROMO                  </t>
  </si>
  <si>
    <t xml:space="preserve">SARST </t>
  </si>
  <si>
    <t xml:space="preserve">11.1240                  </t>
  </si>
  <si>
    <t xml:space="preserve">2763-70981               </t>
  </si>
  <si>
    <t xml:space="preserve">0970                     </t>
  </si>
  <si>
    <t xml:space="preserve">TX9903-03                </t>
  </si>
  <si>
    <t xml:space="preserve">908015                   </t>
  </si>
  <si>
    <t xml:space="preserve">760-10SABK               </t>
  </si>
  <si>
    <t xml:space="preserve">513576                   </t>
  </si>
  <si>
    <t xml:space="preserve">0100-16LV                </t>
  </si>
  <si>
    <t xml:space="preserve">7156                     </t>
  </si>
  <si>
    <t xml:space="preserve">726-B                    </t>
  </si>
  <si>
    <t xml:space="preserve">30806726                 </t>
  </si>
  <si>
    <t xml:space="preserve">1238-                    </t>
  </si>
  <si>
    <t xml:space="preserve">388106                   </t>
  </si>
  <si>
    <t xml:space="preserve">603745                   </t>
  </si>
  <si>
    <t xml:space="preserve">120576                   </t>
  </si>
  <si>
    <t xml:space="preserve">92713                    </t>
  </si>
  <si>
    <t xml:space="preserve">395                      </t>
  </si>
  <si>
    <t xml:space="preserve">A28945                   </t>
  </si>
  <si>
    <t xml:space="preserve">94011-496                </t>
  </si>
  <si>
    <t xml:space="preserve">5535                     </t>
  </si>
  <si>
    <t xml:space="preserve">845-12XBK-1              </t>
  </si>
  <si>
    <t xml:space="preserve">9025                     </t>
  </si>
  <si>
    <t xml:space="preserve">FSCCUP-06144             </t>
  </si>
  <si>
    <t xml:space="preserve">00409490234              </t>
  </si>
  <si>
    <t xml:space="preserve">58160085452              </t>
  </si>
  <si>
    <t xml:space="preserve">7329542                  </t>
  </si>
  <si>
    <t xml:space="preserve">1304-03                  </t>
  </si>
  <si>
    <t xml:space="preserve">050-4259-00              </t>
  </si>
  <si>
    <t xml:space="preserve">02893-000                </t>
  </si>
  <si>
    <t xml:space="preserve">SN2010                   </t>
  </si>
  <si>
    <t xml:space="preserve">5701182                  </t>
  </si>
  <si>
    <t xml:space="preserve">CUR250330                </t>
  </si>
  <si>
    <t xml:space="preserve">0111-8                   </t>
  </si>
  <si>
    <t xml:space="preserve">MSC3266                  </t>
  </si>
  <si>
    <t xml:space="preserve">9004685                  </t>
  </si>
  <si>
    <t xml:space="preserve">823609                   </t>
  </si>
  <si>
    <t xml:space="preserve">592570                   </t>
  </si>
  <si>
    <t xml:space="preserve">104-6825                 </t>
  </si>
  <si>
    <t xml:space="preserve">121271                   </t>
  </si>
  <si>
    <t xml:space="preserve">352904                   </t>
  </si>
  <si>
    <t xml:space="preserve">DYNAM </t>
  </si>
  <si>
    <t xml:space="preserve">1347                     </t>
  </si>
  <si>
    <t xml:space="preserve">0603290                  </t>
  </si>
  <si>
    <t xml:space="preserve">801072                   </t>
  </si>
  <si>
    <t xml:space="preserve">NC12872                  </t>
  </si>
  <si>
    <t xml:space="preserve">NC12873                  </t>
  </si>
  <si>
    <t xml:space="preserve">0110-20                  </t>
  </si>
  <si>
    <t xml:space="preserve">59000-LED                </t>
  </si>
  <si>
    <t xml:space="preserve">70317                    </t>
  </si>
  <si>
    <t xml:space="preserve">989805603401             </t>
  </si>
  <si>
    <t xml:space="preserve">9293-048-54              </t>
  </si>
  <si>
    <t xml:space="preserve">30942B                   </t>
  </si>
  <si>
    <t xml:space="preserve">BR70-63526               </t>
  </si>
  <si>
    <t xml:space="preserve">243003BBG                </t>
  </si>
  <si>
    <t xml:space="preserve">96-2539                  </t>
  </si>
  <si>
    <t xml:space="preserve">20009100                 </t>
  </si>
  <si>
    <t xml:space="preserve">385102                   </t>
  </si>
  <si>
    <t xml:space="preserve">61-4005                  </t>
  </si>
  <si>
    <t xml:space="preserve">277428                   </t>
  </si>
  <si>
    <t xml:space="preserve">67457086301              </t>
  </si>
  <si>
    <t xml:space="preserve">47781058368              </t>
  </si>
  <si>
    <t xml:space="preserve">P1HO1RN-50               </t>
  </si>
  <si>
    <t xml:space="preserve">900703-805               </t>
  </si>
  <si>
    <t xml:space="preserve">MEDIQ </t>
  </si>
  <si>
    <t xml:space="preserve">19825                    </t>
  </si>
  <si>
    <t xml:space="preserve">404834                   </t>
  </si>
  <si>
    <t xml:space="preserve">6020346                  </t>
  </si>
  <si>
    <t xml:space="preserve">8887601121               </t>
  </si>
  <si>
    <t xml:space="preserve">47344                    </t>
  </si>
  <si>
    <t xml:space="preserve">TB48BH                   </t>
  </si>
  <si>
    <t xml:space="preserve">NI14-1300                </t>
  </si>
  <si>
    <t xml:space="preserve">662241PM                 </t>
  </si>
  <si>
    <t xml:space="preserve">177                      </t>
  </si>
  <si>
    <t xml:space="preserve">6712                     </t>
  </si>
  <si>
    <t xml:space="preserve">SN1810                   </t>
  </si>
  <si>
    <t xml:space="preserve">5701183                  </t>
  </si>
  <si>
    <t xml:space="preserve">J824G                    </t>
  </si>
  <si>
    <t xml:space="preserve">1031-L                   </t>
  </si>
  <si>
    <t xml:space="preserve">21T-SCISSORS             </t>
  </si>
  <si>
    <t xml:space="preserve">1262P                    </t>
  </si>
  <si>
    <t xml:space="preserve">85165H                   </t>
  </si>
  <si>
    <t xml:space="preserve">8252                     </t>
  </si>
  <si>
    <t xml:space="preserve">300335100002             </t>
  </si>
  <si>
    <t xml:space="preserve">210142                   </t>
  </si>
  <si>
    <t xml:space="preserve">210106                   </t>
  </si>
  <si>
    <t xml:space="preserve">10-0940                  </t>
  </si>
  <si>
    <t xml:space="preserve">PX76A675PK               </t>
  </si>
  <si>
    <t xml:space="preserve">BEL-A </t>
  </si>
  <si>
    <t xml:space="preserve">F248680000               </t>
  </si>
  <si>
    <t xml:space="preserve">21-0136                  </t>
  </si>
  <si>
    <t xml:space="preserve">501-606                  </t>
  </si>
  <si>
    <t xml:space="preserve">8142226                  </t>
  </si>
  <si>
    <t xml:space="preserve">168-6002-001             </t>
  </si>
  <si>
    <t xml:space="preserve">472137                   </t>
  </si>
  <si>
    <t xml:space="preserve">1100KL                   </t>
  </si>
  <si>
    <t xml:space="preserve">DERM  </t>
  </si>
  <si>
    <t xml:space="preserve">31045                    </t>
  </si>
  <si>
    <t xml:space="preserve">EZ    </t>
  </si>
  <si>
    <t xml:space="preserve">044535                   </t>
  </si>
  <si>
    <t xml:space="preserve">0364203                  </t>
  </si>
  <si>
    <t xml:space="preserve">56767A                   </t>
  </si>
  <si>
    <t xml:space="preserve">232749                   </t>
  </si>
  <si>
    <t xml:space="preserve">CONE  </t>
  </si>
  <si>
    <t xml:space="preserve">934436                   </t>
  </si>
  <si>
    <t xml:space="preserve">0487950125               </t>
  </si>
  <si>
    <t xml:space="preserve">1265528                  </t>
  </si>
  <si>
    <t xml:space="preserve">2176                     </t>
  </si>
  <si>
    <t xml:space="preserve">DTG-UASPPR               </t>
  </si>
  <si>
    <t xml:space="preserve">29906-002                </t>
  </si>
  <si>
    <t xml:space="preserve">A98033                   </t>
  </si>
  <si>
    <t xml:space="preserve">89430                    </t>
  </si>
  <si>
    <t xml:space="preserve">ZOLL  </t>
  </si>
  <si>
    <t xml:space="preserve">8900-0807-01             </t>
  </si>
  <si>
    <t xml:space="preserve">BAGSK1652                </t>
  </si>
  <si>
    <t xml:space="preserve">MDSM611550               </t>
  </si>
  <si>
    <t xml:space="preserve">628027                   </t>
  </si>
  <si>
    <t xml:space="preserve">SBL2X69                  </t>
  </si>
  <si>
    <t xml:space="preserve">5835                     </t>
  </si>
  <si>
    <t xml:space="preserve">243001BBG                </t>
  </si>
  <si>
    <t xml:space="preserve">RIKITWRD                 </t>
  </si>
  <si>
    <t xml:space="preserve">NC75025-050              </t>
  </si>
  <si>
    <t xml:space="preserve">3540846                  </t>
  </si>
  <si>
    <t xml:space="preserve">1196                     </t>
  </si>
  <si>
    <t xml:space="preserve">CCJ12RD                  </t>
  </si>
  <si>
    <t xml:space="preserve">610-1207                 </t>
  </si>
  <si>
    <t xml:space="preserve">USSCUPA-12CLIA           </t>
  </si>
  <si>
    <t xml:space="preserve">6280                     </t>
  </si>
  <si>
    <t xml:space="preserve">EP054119                 </t>
  </si>
  <si>
    <t xml:space="preserve">SCI134                   </t>
  </si>
  <si>
    <t xml:space="preserve">2997799                  </t>
  </si>
  <si>
    <t xml:space="preserve">VR416                    </t>
  </si>
  <si>
    <t xml:space="preserve">ES12                     </t>
  </si>
  <si>
    <t xml:space="preserve">2779643                  </t>
  </si>
  <si>
    <t xml:space="preserve">371150                   </t>
  </si>
  <si>
    <t xml:space="preserve">06-670-40                </t>
  </si>
  <si>
    <t xml:space="preserve">8546931                  </t>
  </si>
  <si>
    <t xml:space="preserve">IF808                    </t>
  </si>
  <si>
    <t xml:space="preserve">30-403                   </t>
  </si>
  <si>
    <t xml:space="preserve">140-3004-0               </t>
  </si>
  <si>
    <t xml:space="preserve">2C6612                   </t>
  </si>
  <si>
    <t xml:space="preserve">DEFIB </t>
  </si>
  <si>
    <t xml:space="preserve">DAC-200                  </t>
  </si>
  <si>
    <t xml:space="preserve">DAC-420                  </t>
  </si>
  <si>
    <t xml:space="preserve">49281022510              </t>
  </si>
  <si>
    <t xml:space="preserve">41170                    </t>
  </si>
  <si>
    <t xml:space="preserve">40875                    </t>
  </si>
  <si>
    <t xml:space="preserve">8603                     </t>
  </si>
  <si>
    <t xml:space="preserve">4802                     </t>
  </si>
  <si>
    <t xml:space="preserve">NAC-1820M                </t>
  </si>
  <si>
    <t xml:space="preserve">1344-03                  </t>
  </si>
  <si>
    <t xml:space="preserve">116142                   </t>
  </si>
  <si>
    <t xml:space="preserve">NON24356B                </t>
  </si>
  <si>
    <t xml:space="preserve">5800                     </t>
  </si>
  <si>
    <t xml:space="preserve">10292                    </t>
  </si>
  <si>
    <t xml:space="preserve">1780                     </t>
  </si>
  <si>
    <t xml:space="preserve">8518X                    </t>
  </si>
  <si>
    <t xml:space="preserve">51107-652                </t>
  </si>
  <si>
    <t xml:space="preserve">20098M                   </t>
  </si>
  <si>
    <t xml:space="preserve">B24839                   </t>
  </si>
  <si>
    <t xml:space="preserve">RUSCH </t>
  </si>
  <si>
    <t xml:space="preserve">1603                     </t>
  </si>
  <si>
    <t xml:space="preserve">125260                   </t>
  </si>
  <si>
    <t xml:space="preserve">31410270B-               </t>
  </si>
  <si>
    <t xml:space="preserve">11893467160              </t>
  </si>
  <si>
    <t xml:space="preserve">617368                   </t>
  </si>
  <si>
    <t xml:space="preserve">S02022-75                </t>
  </si>
  <si>
    <t xml:space="preserve">23.02.302050             </t>
  </si>
  <si>
    <t xml:space="preserve">VCP935H                  </t>
  </si>
  <si>
    <t xml:space="preserve">305482                   </t>
  </si>
  <si>
    <t xml:space="preserve">302832                   </t>
  </si>
  <si>
    <t xml:space="preserve">305064                   </t>
  </si>
  <si>
    <t xml:space="preserve">MS-65005                 </t>
  </si>
  <si>
    <t xml:space="preserve">12-08                    </t>
  </si>
  <si>
    <t xml:space="preserve">500-120                  </t>
  </si>
  <si>
    <t xml:space="preserve">ERIE  </t>
  </si>
  <si>
    <t xml:space="preserve">529-45-004               </t>
  </si>
  <si>
    <t xml:space="preserve">500-105                  </t>
  </si>
  <si>
    <t xml:space="preserve">00548540000              </t>
  </si>
  <si>
    <t xml:space="preserve">76329301305              </t>
  </si>
  <si>
    <t xml:space="preserve">8884430100               </t>
  </si>
  <si>
    <t xml:space="preserve">31447793                 </t>
  </si>
  <si>
    <t xml:space="preserve">791-NS                   </t>
  </si>
  <si>
    <t xml:space="preserve">625966                   </t>
  </si>
  <si>
    <t xml:space="preserve">30-55                    </t>
  </si>
  <si>
    <t xml:space="preserve">5700617                  </t>
  </si>
  <si>
    <t xml:space="preserve">010118                   </t>
  </si>
  <si>
    <t xml:space="preserve">63323028635              </t>
  </si>
  <si>
    <t xml:space="preserve">030105                   </t>
  </si>
  <si>
    <t xml:space="preserve">8840UBC-TN               </t>
  </si>
  <si>
    <t xml:space="preserve">9007456HS                </t>
  </si>
  <si>
    <t xml:space="preserve">7482                     </t>
  </si>
  <si>
    <t xml:space="preserve">42821                    </t>
  </si>
  <si>
    <t xml:space="preserve">1024-                    </t>
  </si>
  <si>
    <t xml:space="preserve">40765                    </t>
  </si>
  <si>
    <t xml:space="preserve">6206                     </t>
  </si>
  <si>
    <t xml:space="preserve">BR70-12002XN             </t>
  </si>
  <si>
    <t xml:space="preserve">BR70-11602               </t>
  </si>
  <si>
    <t xml:space="preserve">105-096                  </t>
  </si>
  <si>
    <t xml:space="preserve">291706                   </t>
  </si>
  <si>
    <t xml:space="preserve">9500-1                   </t>
  </si>
  <si>
    <t xml:space="preserve">520                      </t>
  </si>
  <si>
    <t xml:space="preserve">BR70-12001               </t>
  </si>
  <si>
    <t xml:space="preserve">3201                     </t>
  </si>
  <si>
    <t xml:space="preserve">17-2600                  </t>
  </si>
  <si>
    <t xml:space="preserve">9621-12                  </t>
  </si>
  <si>
    <t xml:space="preserve">9250-10                  </t>
  </si>
  <si>
    <t xml:space="preserve">AT71021                  </t>
  </si>
  <si>
    <t xml:space="preserve">GW108                    </t>
  </si>
  <si>
    <t xml:space="preserve">505-170                  </t>
  </si>
  <si>
    <t xml:space="preserve">BTA016                   </t>
  </si>
  <si>
    <t xml:space="preserve">6900-1                   </t>
  </si>
  <si>
    <t xml:space="preserve">79-87020                 </t>
  </si>
  <si>
    <t xml:space="preserve">DS44-11CB                </t>
  </si>
  <si>
    <t xml:space="preserve">0036770                  </t>
  </si>
  <si>
    <t xml:space="preserve">CCG3061282               </t>
  </si>
  <si>
    <t xml:space="preserve">59488A                   </t>
  </si>
  <si>
    <t xml:space="preserve">272-001-856              </t>
  </si>
  <si>
    <t xml:space="preserve">2.157023                 </t>
  </si>
  <si>
    <t xml:space="preserve">015914                   </t>
  </si>
  <si>
    <t xml:space="preserve">514830400                </t>
  </si>
  <si>
    <t xml:space="preserve">843485                   </t>
  </si>
  <si>
    <t xml:space="preserve">FRPS-025                 </t>
  </si>
  <si>
    <t xml:space="preserve">40-251-SS                </t>
  </si>
  <si>
    <t xml:space="preserve">49281040020              </t>
  </si>
  <si>
    <t xml:space="preserve">8898NB                   </t>
  </si>
  <si>
    <t xml:space="preserve">NONUNNA3                 </t>
  </si>
  <si>
    <t xml:space="preserve">3260763160               </t>
  </si>
  <si>
    <t xml:space="preserve">MH16-12                  </t>
  </si>
  <si>
    <t xml:space="preserve">1425                     </t>
  </si>
  <si>
    <t xml:space="preserve">3447786                  </t>
  </si>
  <si>
    <t xml:space="preserve">BR70-12602               </t>
  </si>
  <si>
    <t xml:space="preserve">7737                     </t>
  </si>
  <si>
    <t xml:space="preserve">06-6343                  </t>
  </si>
  <si>
    <t xml:space="preserve">30414-025                </t>
  </si>
  <si>
    <t xml:space="preserve">5781-12                  </t>
  </si>
  <si>
    <t xml:space="preserve">9004439                  </t>
  </si>
  <si>
    <t xml:space="preserve">TOSOH </t>
  </si>
  <si>
    <t xml:space="preserve">025294                   </t>
  </si>
  <si>
    <t xml:space="preserve">79-95037                 </t>
  </si>
  <si>
    <t xml:space="preserve">603NHS                   </t>
  </si>
  <si>
    <t xml:space="preserve">10374                    </t>
  </si>
  <si>
    <t xml:space="preserve">CLINT </t>
  </si>
  <si>
    <t xml:space="preserve">TR-20W                   </t>
  </si>
  <si>
    <t xml:space="preserve">9250-35                  </t>
  </si>
  <si>
    <t xml:space="preserve">1171883                  </t>
  </si>
  <si>
    <t xml:space="preserve">10338451                 </t>
  </si>
  <si>
    <t xml:space="preserve">88TN03M                  </t>
  </si>
  <si>
    <t xml:space="preserve">00074347303              </t>
  </si>
  <si>
    <t xml:space="preserve">441203                   </t>
  </si>
  <si>
    <t xml:space="preserve">STANB </t>
  </si>
  <si>
    <t xml:space="preserve">1230-050                 </t>
  </si>
  <si>
    <t xml:space="preserve">7670-01CB                </t>
  </si>
  <si>
    <t xml:space="preserve">84920                    </t>
  </si>
  <si>
    <t xml:space="preserve">164621                   </t>
  </si>
  <si>
    <t xml:space="preserve">30-60                    </t>
  </si>
  <si>
    <t xml:space="preserve">6-120XL                  </t>
  </si>
  <si>
    <t xml:space="preserve">PSC6C                    </t>
  </si>
  <si>
    <t xml:space="preserve">REUSE-12L                </t>
  </si>
  <si>
    <t xml:space="preserve">291736                   </t>
  </si>
  <si>
    <t xml:space="preserve">5228                     </t>
  </si>
  <si>
    <t xml:space="preserve">BR16-17530               </t>
  </si>
  <si>
    <t xml:space="preserve">6921357                  </t>
  </si>
  <si>
    <t xml:space="preserve">SL91-16                  </t>
  </si>
  <si>
    <t xml:space="preserve">79-72241                 </t>
  </si>
  <si>
    <t xml:space="preserve">98-386                   </t>
  </si>
  <si>
    <t xml:space="preserve">ACS-S-LAC2               </t>
  </si>
  <si>
    <t xml:space="preserve">762-011-40               </t>
  </si>
  <si>
    <t xml:space="preserve">BR10-10225               </t>
  </si>
  <si>
    <t xml:space="preserve">83340                    </t>
  </si>
  <si>
    <t xml:space="preserve">512112                   </t>
  </si>
  <si>
    <t xml:space="preserve">4-7                      </t>
  </si>
  <si>
    <t xml:space="preserve">5300S-024                </t>
  </si>
  <si>
    <t xml:space="preserve">100-0389                 </t>
  </si>
  <si>
    <t xml:space="preserve">MH30-555-1112            </t>
  </si>
  <si>
    <t xml:space="preserve">A3H01-80                 </t>
  </si>
  <si>
    <t xml:space="preserve">922554                   </t>
  </si>
  <si>
    <t xml:space="preserve">RT-41                    </t>
  </si>
  <si>
    <t xml:space="preserve">110438                   </t>
  </si>
  <si>
    <t xml:space="preserve">12-1670-20               </t>
  </si>
  <si>
    <t xml:space="preserve">SA2002                   </t>
  </si>
  <si>
    <t xml:space="preserve">A144000                  </t>
  </si>
  <si>
    <t xml:space="preserve">7301024751               </t>
  </si>
  <si>
    <t xml:space="preserve">77792-M                  </t>
  </si>
  <si>
    <t xml:space="preserve">5037551                  </t>
  </si>
  <si>
    <t xml:space="preserve">1760033                  </t>
  </si>
  <si>
    <t xml:space="preserve">256074                   </t>
  </si>
  <si>
    <t xml:space="preserve">63323048557              </t>
  </si>
  <si>
    <t xml:space="preserve">33560                    </t>
  </si>
  <si>
    <t xml:space="preserve">348ML                    </t>
  </si>
  <si>
    <t xml:space="preserve">348MR                    </t>
  </si>
  <si>
    <t xml:space="preserve">10305730188101           </t>
  </si>
  <si>
    <t xml:space="preserve">00006404720              </t>
  </si>
  <si>
    <t xml:space="preserve">FAE-7014                 </t>
  </si>
  <si>
    <t xml:space="preserve">3-047-0001               </t>
  </si>
  <si>
    <t xml:space="preserve">025268                   </t>
  </si>
  <si>
    <t xml:space="preserve">104-5506                 </t>
  </si>
  <si>
    <t xml:space="preserve">00409913705              </t>
  </si>
  <si>
    <t xml:space="preserve">5457-04                  </t>
  </si>
  <si>
    <t xml:space="preserve">REUSE-11L-1MQ            </t>
  </si>
  <si>
    <t xml:space="preserve">13916-730                </t>
  </si>
  <si>
    <t xml:space="preserve">79-82710                 </t>
  </si>
  <si>
    <t xml:space="preserve">231835                   </t>
  </si>
  <si>
    <t xml:space="preserve">10888741                 </t>
  </si>
  <si>
    <t xml:space="preserve">10337415                 </t>
  </si>
  <si>
    <t xml:space="preserve">AT7511                   </t>
  </si>
  <si>
    <t xml:space="preserve">30592037                 </t>
  </si>
  <si>
    <t xml:space="preserve">63323048227              </t>
  </si>
  <si>
    <t xml:space="preserve">SG3-2516                 </t>
  </si>
  <si>
    <t xml:space="preserve">1346-03                  </t>
  </si>
  <si>
    <t xml:space="preserve">768-670-11ABK            </t>
  </si>
  <si>
    <t xml:space="preserve">4151                     </t>
  </si>
  <si>
    <t xml:space="preserve">80824                    </t>
  </si>
  <si>
    <t xml:space="preserve">5391-02                  </t>
  </si>
  <si>
    <t xml:space="preserve">703M                     </t>
  </si>
  <si>
    <t xml:space="preserve">34572-15                 </t>
  </si>
  <si>
    <t xml:space="preserve">919573                   </t>
  </si>
  <si>
    <t xml:space="preserve">63371                    </t>
  </si>
  <si>
    <t xml:space="preserve">21-536                   </t>
  </si>
  <si>
    <t xml:space="preserve">100-7530                 </t>
  </si>
  <si>
    <t xml:space="preserve">104-5504                 </t>
  </si>
  <si>
    <t xml:space="preserve">211124                   </t>
  </si>
  <si>
    <t xml:space="preserve">MSC281241                </t>
  </si>
  <si>
    <t xml:space="preserve">67877021620              </t>
  </si>
  <si>
    <t xml:space="preserve">S95894                   </t>
  </si>
  <si>
    <t xml:space="preserve">98-382                   </t>
  </si>
  <si>
    <t xml:space="preserve">918322                   </t>
  </si>
  <si>
    <t xml:space="preserve">007983-50                </t>
  </si>
  <si>
    <t xml:space="preserve">GYNEX </t>
  </si>
  <si>
    <t xml:space="preserve">29-030                   </t>
  </si>
  <si>
    <t xml:space="preserve">566458                   </t>
  </si>
  <si>
    <t xml:space="preserve">765737                   </t>
  </si>
  <si>
    <t xml:space="preserve">6000031                  </t>
  </si>
  <si>
    <t xml:space="preserve">9013S0032                </t>
  </si>
  <si>
    <t xml:space="preserve">34-208                   </t>
  </si>
  <si>
    <t xml:space="preserve">1303                     </t>
  </si>
  <si>
    <t xml:space="preserve">11-0775-6                </t>
  </si>
  <si>
    <t xml:space="preserve">31815                    </t>
  </si>
  <si>
    <t xml:space="preserve">117501                   </t>
  </si>
  <si>
    <t xml:space="preserve">MTTG320C                 </t>
  </si>
  <si>
    <t xml:space="preserve">8400-1                   </t>
  </si>
  <si>
    <t xml:space="preserve">N88RX04T                 </t>
  </si>
  <si>
    <t xml:space="preserve">00409582001              </t>
  </si>
  <si>
    <t xml:space="preserve">64115                    </t>
  </si>
  <si>
    <t xml:space="preserve">14-1045                  </t>
  </si>
  <si>
    <t xml:space="preserve">81460                    </t>
  </si>
  <si>
    <t xml:space="preserve">020968                   </t>
  </si>
  <si>
    <t xml:space="preserve">4073                     </t>
  </si>
  <si>
    <t xml:space="preserve">760-11AV                 </t>
  </si>
  <si>
    <t xml:space="preserve">0310-150T-HS             </t>
  </si>
  <si>
    <t xml:space="preserve">1350547                  </t>
  </si>
  <si>
    <t xml:space="preserve">37-1212                  </t>
  </si>
  <si>
    <t xml:space="preserve">37-1213                  </t>
  </si>
  <si>
    <t xml:space="preserve">7012                     </t>
  </si>
  <si>
    <t xml:space="preserve">3703-2F                  </t>
  </si>
  <si>
    <t xml:space="preserve">025263                   </t>
  </si>
  <si>
    <t xml:space="preserve">WDP3                     </t>
  </si>
  <si>
    <t xml:space="preserve">900806                   </t>
  </si>
  <si>
    <t xml:space="preserve">1895397160               </t>
  </si>
  <si>
    <t xml:space="preserve">900-4996                 </t>
  </si>
  <si>
    <t xml:space="preserve">326901                   </t>
  </si>
  <si>
    <t xml:space="preserve">30-50                    </t>
  </si>
  <si>
    <t xml:space="preserve">C-NWS444S                </t>
  </si>
  <si>
    <t xml:space="preserve">88-7075                  </t>
  </si>
  <si>
    <t xml:space="preserve">1973                     </t>
  </si>
  <si>
    <t xml:space="preserve">7204626                  </t>
  </si>
  <si>
    <t xml:space="preserve">WG12-22112               </t>
  </si>
  <si>
    <t xml:space="preserve">115631                   </t>
  </si>
  <si>
    <t xml:space="preserve">31-140                   </t>
  </si>
  <si>
    <t xml:space="preserve">TSK3213B                 </t>
  </si>
  <si>
    <t xml:space="preserve">BR24-13611               </t>
  </si>
  <si>
    <t xml:space="preserve">736962                   </t>
  </si>
  <si>
    <t xml:space="preserve">8710273                  </t>
  </si>
  <si>
    <t xml:space="preserve">5055645                  </t>
  </si>
  <si>
    <t xml:space="preserve">96-7905NS                </t>
  </si>
  <si>
    <t xml:space="preserve">15606                    </t>
  </si>
  <si>
    <t xml:space="preserve">MDS5001                  </t>
  </si>
  <si>
    <t xml:space="preserve">471N39                   </t>
  </si>
  <si>
    <t xml:space="preserve">8813NB                   </t>
  </si>
  <si>
    <t xml:space="preserve">187658                   </t>
  </si>
  <si>
    <t xml:space="preserve">1000016                  </t>
  </si>
  <si>
    <t xml:space="preserve">17478004101              </t>
  </si>
  <si>
    <t xml:space="preserve">500001                   </t>
  </si>
  <si>
    <t xml:space="preserve">3112                     </t>
  </si>
  <si>
    <t xml:space="preserve">01-9701A                 </t>
  </si>
  <si>
    <t xml:space="preserve">06-7200                  </t>
  </si>
  <si>
    <t xml:space="preserve">TX9903-08                </t>
  </si>
  <si>
    <t xml:space="preserve">1040205                  </t>
  </si>
  <si>
    <t xml:space="preserve">5082-24                  </t>
  </si>
  <si>
    <t xml:space="preserve">NIKO  </t>
  </si>
  <si>
    <t xml:space="preserve">0715                     </t>
  </si>
  <si>
    <t xml:space="preserve">56781                    </t>
  </si>
  <si>
    <t xml:space="preserve">5211                     </t>
  </si>
  <si>
    <t xml:space="preserve">66000710                 </t>
  </si>
  <si>
    <t xml:space="preserve">ESL                      </t>
  </si>
  <si>
    <t xml:space="preserve">7300TN-024               </t>
  </si>
  <si>
    <t xml:space="preserve">0112-8                   </t>
  </si>
  <si>
    <t xml:space="preserve">1181200777T-             </t>
  </si>
  <si>
    <t xml:space="preserve">603BKHS                  </t>
  </si>
  <si>
    <t xml:space="preserve">347930                   </t>
  </si>
  <si>
    <t xml:space="preserve">451620                   </t>
  </si>
  <si>
    <t xml:space="preserve">939760                   </t>
  </si>
  <si>
    <t xml:space="preserve">40-226A                  </t>
  </si>
  <si>
    <t xml:space="preserve">V97-622                  </t>
  </si>
  <si>
    <t xml:space="preserve">100-6116                 </t>
  </si>
  <si>
    <t xml:space="preserve">4650D                    </t>
  </si>
  <si>
    <t xml:space="preserve">00409490034              </t>
  </si>
  <si>
    <t xml:space="preserve">00409488750              </t>
  </si>
  <si>
    <t xml:space="preserve">47080                    </t>
  </si>
  <si>
    <t xml:space="preserve">472515                   </t>
  </si>
  <si>
    <t xml:space="preserve">657133                   </t>
  </si>
  <si>
    <t xml:space="preserve">501-607                  </t>
  </si>
  <si>
    <t xml:space="preserve">NON27209L                </t>
  </si>
  <si>
    <t xml:space="preserve">T1-CK50                  </t>
  </si>
  <si>
    <t xml:space="preserve">475100                   </t>
  </si>
  <si>
    <t xml:space="preserve">JANT  </t>
  </si>
  <si>
    <t xml:space="preserve">DS135                    </t>
  </si>
  <si>
    <t xml:space="preserve">96-1740                  </t>
  </si>
  <si>
    <t xml:space="preserve">WKF4T5BLB                </t>
  </si>
  <si>
    <t xml:space="preserve">74438-45/10              </t>
  </si>
  <si>
    <t xml:space="preserve">DYNJ04050                </t>
  </si>
  <si>
    <t xml:space="preserve">HEINE </t>
  </si>
  <si>
    <t xml:space="preserve">M-000.09.007             </t>
  </si>
  <si>
    <t xml:space="preserve">845-13TBK-1              </t>
  </si>
  <si>
    <t xml:space="preserve">050027                   </t>
  </si>
  <si>
    <t xml:space="preserve">4910                     </t>
  </si>
  <si>
    <t xml:space="preserve">823526                   </t>
  </si>
  <si>
    <t xml:space="preserve">SHARN </t>
  </si>
  <si>
    <t xml:space="preserve">45-602                   </t>
  </si>
  <si>
    <t xml:space="preserve">UPC-55-                  </t>
  </si>
  <si>
    <t xml:space="preserve">T1-CK30AHN               </t>
  </si>
  <si>
    <t xml:space="preserve">3ARE2                    </t>
  </si>
  <si>
    <t xml:space="preserve">213499                   </t>
  </si>
  <si>
    <t xml:space="preserve">A87905                   </t>
  </si>
  <si>
    <t xml:space="preserve">2456                     </t>
  </si>
  <si>
    <t xml:space="preserve">5630E-PP                 </t>
  </si>
  <si>
    <t xml:space="preserve">392213                   </t>
  </si>
  <si>
    <t xml:space="preserve">PRM256000                </t>
  </si>
  <si>
    <t xml:space="preserve">13062-1SV                </t>
  </si>
  <si>
    <t xml:space="preserve">00409930130              </t>
  </si>
  <si>
    <t xml:space="preserve">610-101                  </t>
  </si>
  <si>
    <t xml:space="preserve">4675                     </t>
  </si>
  <si>
    <t xml:space="preserve">00093414664              </t>
  </si>
  <si>
    <t xml:space="preserve">18707                    </t>
  </si>
  <si>
    <t xml:space="preserve">ACCRT8002                </t>
  </si>
  <si>
    <t xml:space="preserve">PHLEB </t>
  </si>
  <si>
    <t xml:space="preserve">15137                    </t>
  </si>
  <si>
    <t xml:space="preserve">5783-04                  </t>
  </si>
  <si>
    <t xml:space="preserve">PRESM </t>
  </si>
  <si>
    <t xml:space="preserve">RAC3909                  </t>
  </si>
  <si>
    <t xml:space="preserve">14103                    </t>
  </si>
  <si>
    <t xml:space="preserve">3-100-0203               </t>
  </si>
  <si>
    <t xml:space="preserve">44992                    </t>
  </si>
  <si>
    <t xml:space="preserve">KMP1542CS                </t>
  </si>
  <si>
    <t xml:space="preserve">10112                    </t>
  </si>
  <si>
    <t xml:space="preserve">01690-200                </t>
  </si>
  <si>
    <t xml:space="preserve">00641149531              </t>
  </si>
  <si>
    <t xml:space="preserve">3498367                  </t>
  </si>
  <si>
    <t xml:space="preserve">5027289                  </t>
  </si>
  <si>
    <t xml:space="preserve">HAUSM </t>
  </si>
  <si>
    <t xml:space="preserve">4024                     </t>
  </si>
  <si>
    <t xml:space="preserve">B1077-24                 </t>
  </si>
  <si>
    <t xml:space="preserve">11460-010T               </t>
  </si>
  <si>
    <t xml:space="preserve">763-011-6                </t>
  </si>
  <si>
    <t xml:space="preserve">2340097501               </t>
  </si>
  <si>
    <t xml:space="preserve">2340084024               </t>
  </si>
  <si>
    <t xml:space="preserve">1045-BLK-12              </t>
  </si>
  <si>
    <t xml:space="preserve">720-12XBK                </t>
  </si>
  <si>
    <t xml:space="preserve">4225                     </t>
  </si>
  <si>
    <t xml:space="preserve">250GPR                   </t>
  </si>
  <si>
    <t xml:space="preserve">3-927                    </t>
  </si>
  <si>
    <t xml:space="preserve">COPAN </t>
  </si>
  <si>
    <t xml:space="preserve">COPH10                   </t>
  </si>
  <si>
    <t xml:space="preserve">MDS9388LF                </t>
  </si>
  <si>
    <t xml:space="preserve">33012                    </t>
  </si>
  <si>
    <t xml:space="preserve">303                      </t>
  </si>
  <si>
    <t xml:space="preserve">M3717A                   </t>
  </si>
  <si>
    <t xml:space="preserve">E310FATM                 </t>
  </si>
  <si>
    <t xml:space="preserve">5192                     </t>
  </si>
  <si>
    <t xml:space="preserve">54500                    </t>
  </si>
  <si>
    <t xml:space="preserve">1620                     </t>
  </si>
  <si>
    <t xml:space="preserve">68180061110              </t>
  </si>
  <si>
    <t xml:space="preserve">10302                    </t>
  </si>
  <si>
    <t xml:space="preserve">59146                    </t>
  </si>
  <si>
    <t xml:space="preserve">63323026530              </t>
  </si>
  <si>
    <t xml:space="preserve">300335100004             </t>
  </si>
  <si>
    <t xml:space="preserve">623780                   </t>
  </si>
  <si>
    <t xml:space="preserve">780875                   </t>
  </si>
  <si>
    <t xml:space="preserve">359514                   </t>
  </si>
  <si>
    <t xml:space="preserve">ES13                     </t>
  </si>
  <si>
    <t xml:space="preserve">30-DSHS3                 </t>
  </si>
  <si>
    <t xml:space="preserve">30-940                   </t>
  </si>
  <si>
    <t xml:space="preserve">305198                   </t>
  </si>
  <si>
    <t xml:space="preserve">8979MW                   </t>
  </si>
  <si>
    <t xml:space="preserve">FD1                      </t>
  </si>
  <si>
    <t xml:space="preserve">9045056                  </t>
  </si>
  <si>
    <t xml:space="preserve">261194                   </t>
  </si>
  <si>
    <t xml:space="preserve">7546915                  </t>
  </si>
  <si>
    <t xml:space="preserve">055-0005-00              </t>
  </si>
  <si>
    <t xml:space="preserve">104-5520                 </t>
  </si>
  <si>
    <t xml:space="preserve">14140                    </t>
  </si>
  <si>
    <t xml:space="preserve">00703003104              </t>
  </si>
  <si>
    <t xml:space="preserve">SERFS                    </t>
  </si>
  <si>
    <t xml:space="preserve">019-415200               </t>
  </si>
  <si>
    <t xml:space="preserve">56101                    </t>
  </si>
  <si>
    <t xml:space="preserve">DYND70900                </t>
  </si>
  <si>
    <t xml:space="preserve">TSK2276                  </t>
  </si>
  <si>
    <t xml:space="preserve">C808                     </t>
  </si>
  <si>
    <t xml:space="preserve">D4510                    </t>
  </si>
  <si>
    <t xml:space="preserve">635063                   </t>
  </si>
  <si>
    <t xml:space="preserve">0116501                  </t>
  </si>
  <si>
    <t xml:space="preserve">90655          </t>
  </si>
  <si>
    <t xml:space="preserve">P-66                     </t>
  </si>
  <si>
    <t xml:space="preserve">DYNJ07600                </t>
  </si>
  <si>
    <t xml:space="preserve">D-YSPD                   </t>
  </si>
  <si>
    <t xml:space="preserve">9WEZ4                    </t>
  </si>
  <si>
    <t xml:space="preserve">605-M                    </t>
  </si>
  <si>
    <t xml:space="preserve">776XHS                   </t>
  </si>
  <si>
    <t xml:space="preserve">CR-SG130-7.0             </t>
  </si>
  <si>
    <t xml:space="preserve">20P-66104                </t>
  </si>
  <si>
    <t xml:space="preserve">ORT327005C               </t>
  </si>
  <si>
    <t xml:space="preserve">RDYFSK100                </t>
  </si>
  <si>
    <t xml:space="preserve">COKG18664                </t>
  </si>
  <si>
    <t xml:space="preserve">7449802                  </t>
  </si>
  <si>
    <t xml:space="preserve">150932                   </t>
  </si>
  <si>
    <t xml:space="preserve">050019                   </t>
  </si>
  <si>
    <t xml:space="preserve">TSK3113B                 </t>
  </si>
  <si>
    <t xml:space="preserve">DS1100                   </t>
  </si>
  <si>
    <t xml:space="preserve">940-23                   </t>
  </si>
  <si>
    <t xml:space="preserve">MDS9700                  </t>
  </si>
  <si>
    <t xml:space="preserve">NON23323                 </t>
  </si>
  <si>
    <t xml:space="preserve">01ES-XS                  </t>
  </si>
  <si>
    <t xml:space="preserve">79-82509                 </t>
  </si>
  <si>
    <t xml:space="preserve">240049                   </t>
  </si>
  <si>
    <t xml:space="preserve">12-1926                  </t>
  </si>
  <si>
    <t xml:space="preserve">7100177004               </t>
  </si>
  <si>
    <t xml:space="preserve">2040                     </t>
  </si>
  <si>
    <t xml:space="preserve">BR70-43027               </t>
  </si>
  <si>
    <t xml:space="preserve">00006409502              </t>
  </si>
  <si>
    <t xml:space="preserve">603MCA                   </t>
  </si>
  <si>
    <t xml:space="preserve">BTM-100                  </t>
  </si>
  <si>
    <t xml:space="preserve">024-PKT-BX               </t>
  </si>
  <si>
    <t xml:space="preserve">5809                     </t>
  </si>
  <si>
    <t xml:space="preserve">BEV-O-050                </t>
  </si>
  <si>
    <t xml:space="preserve">MDS86012CHR              </t>
  </si>
  <si>
    <t xml:space="preserve">63323059303              </t>
  </si>
  <si>
    <t xml:space="preserve">79-87308-4074            </t>
  </si>
  <si>
    <t xml:space="preserve">0112-18                  </t>
  </si>
  <si>
    <t xml:space="preserve">700-9CPP                 </t>
  </si>
  <si>
    <t xml:space="preserve">76045010320              </t>
  </si>
  <si>
    <t xml:space="preserve">ACL-2-S                  </t>
  </si>
  <si>
    <t xml:space="preserve">412-080                  </t>
  </si>
  <si>
    <t xml:space="preserve">SVYJD                    </t>
  </si>
  <si>
    <t xml:space="preserve">01247                    </t>
  </si>
  <si>
    <t xml:space="preserve">V59140000                </t>
  </si>
  <si>
    <t xml:space="preserve">NST PAPER                </t>
  </si>
  <si>
    <t xml:space="preserve">80010                    </t>
  </si>
  <si>
    <t xml:space="preserve">80000                    </t>
  </si>
  <si>
    <t xml:space="preserve">1290800                  </t>
  </si>
  <si>
    <t xml:space="preserve">MDS9389LF                </t>
  </si>
  <si>
    <t xml:space="preserve">SM200                    </t>
  </si>
  <si>
    <t xml:space="preserve">4118402                  </t>
  </si>
  <si>
    <t xml:space="preserve">218-05                   </t>
  </si>
  <si>
    <t xml:space="preserve">55150016710              </t>
  </si>
  <si>
    <t xml:space="preserve">57540                    </t>
  </si>
  <si>
    <t xml:space="preserve">AOD8012                  </t>
  </si>
  <si>
    <t xml:space="preserve">65044                    </t>
  </si>
  <si>
    <t xml:space="preserve">0236050                  </t>
  </si>
  <si>
    <t xml:space="preserve">40860                    </t>
  </si>
  <si>
    <t xml:space="preserve">HSTAT-50                 </t>
  </si>
  <si>
    <t xml:space="preserve">63323048617              </t>
  </si>
  <si>
    <t xml:space="preserve">DKC81119                 </t>
  </si>
  <si>
    <t xml:space="preserve">6526                     </t>
  </si>
  <si>
    <t xml:space="preserve">M5072A                   </t>
  </si>
  <si>
    <t xml:space="preserve">20183                    </t>
  </si>
  <si>
    <t xml:space="preserve">DP5201V                  </t>
  </si>
  <si>
    <t xml:space="preserve">25-800 A 50              </t>
  </si>
  <si>
    <t xml:space="preserve">67457019602              </t>
  </si>
  <si>
    <t xml:space="preserve">00409427602              </t>
  </si>
  <si>
    <t xml:space="preserve">00574006945              </t>
  </si>
  <si>
    <t xml:space="preserve">00409664802              </t>
  </si>
  <si>
    <t xml:space="preserve">F020224                  </t>
  </si>
  <si>
    <t xml:space="preserve">F020223                  </t>
  </si>
  <si>
    <t xml:space="preserve">F020225                  </t>
  </si>
  <si>
    <t xml:space="preserve">42985                    </t>
  </si>
  <si>
    <t xml:space="preserve">395390                   </t>
  </si>
  <si>
    <t xml:space="preserve">8493127                  </t>
  </si>
  <si>
    <t xml:space="preserve">P5190-4                  </t>
  </si>
  <si>
    <t xml:space="preserve">CH6X9BIODB               </t>
  </si>
  <si>
    <t xml:space="preserve">59310057922              </t>
  </si>
  <si>
    <t xml:space="preserve">7546914                  </t>
  </si>
  <si>
    <t xml:space="preserve">31424735                 </t>
  </si>
  <si>
    <t xml:space="preserve">81902                    </t>
  </si>
  <si>
    <t xml:space="preserve">973001                   </t>
  </si>
  <si>
    <t xml:space="preserve">9007544                  </t>
  </si>
  <si>
    <t xml:space="preserve">319                      </t>
  </si>
  <si>
    <t xml:space="preserve">1518                     </t>
  </si>
  <si>
    <t xml:space="preserve">901-10                   </t>
  </si>
  <si>
    <t xml:space="preserve">29-14-8                  </t>
  </si>
  <si>
    <t xml:space="preserve">4990813H                 </t>
  </si>
  <si>
    <t xml:space="preserve">MS-GZCS3                 </t>
  </si>
  <si>
    <t xml:space="preserve">MS-75155                 </t>
  </si>
  <si>
    <t xml:space="preserve">287300                   </t>
  </si>
  <si>
    <t xml:space="preserve">82027                    </t>
  </si>
  <si>
    <t xml:space="preserve">M497N                    </t>
  </si>
  <si>
    <t xml:space="preserve">5700243                  </t>
  </si>
  <si>
    <t xml:space="preserve">CW0006CS                 </t>
  </si>
  <si>
    <t xml:space="preserve">RAZOR01                  </t>
  </si>
  <si>
    <t xml:space="preserve">SLMF200                  </t>
  </si>
  <si>
    <t xml:space="preserve">60000000113792           </t>
  </si>
  <si>
    <t xml:space="preserve">FGST12ERBRD              </t>
  </si>
  <si>
    <t xml:space="preserve">220134                   </t>
  </si>
  <si>
    <t xml:space="preserve">678G                     </t>
  </si>
  <si>
    <t xml:space="preserve">VR845                    </t>
  </si>
  <si>
    <t xml:space="preserve">662H                     </t>
  </si>
  <si>
    <t xml:space="preserve">TUTT  </t>
  </si>
  <si>
    <t xml:space="preserve">3870EA                   </t>
  </si>
  <si>
    <t xml:space="preserve">77710-82M                </t>
  </si>
  <si>
    <t xml:space="preserve">MSC3222                  </t>
  </si>
  <si>
    <t xml:space="preserve">40Blank                  </t>
  </si>
  <si>
    <t xml:space="preserve">2T0807                   </t>
  </si>
  <si>
    <t xml:space="preserve">61570013140              </t>
  </si>
  <si>
    <t xml:space="preserve">59676082001              </t>
  </si>
  <si>
    <t xml:space="preserve">50007365-                </t>
  </si>
  <si>
    <t xml:space="preserve">MDS1285                  </t>
  </si>
  <si>
    <t xml:space="preserve">4237                     </t>
  </si>
  <si>
    <t xml:space="preserve">110415                   </t>
  </si>
  <si>
    <t xml:space="preserve">8884432000               </t>
  </si>
  <si>
    <t xml:space="preserve">12705SN                  </t>
  </si>
  <si>
    <t xml:space="preserve">218412                   </t>
  </si>
  <si>
    <t xml:space="preserve">292908                   </t>
  </si>
  <si>
    <t xml:space="preserve">787125                   </t>
  </si>
  <si>
    <t xml:space="preserve">595347                   </t>
  </si>
  <si>
    <t xml:space="preserve">891103                   </t>
  </si>
  <si>
    <t xml:space="preserve">385332                   </t>
  </si>
  <si>
    <t xml:space="preserve">9293-046-60              </t>
  </si>
  <si>
    <t xml:space="preserve">6620                     </t>
  </si>
  <si>
    <t xml:space="preserve">1169                     </t>
  </si>
  <si>
    <t xml:space="preserve">9230                     </t>
  </si>
  <si>
    <t xml:space="preserve">309596                   </t>
  </si>
  <si>
    <t xml:space="preserve">79-95273                 </t>
  </si>
  <si>
    <t xml:space="preserve">309657                   </t>
  </si>
  <si>
    <t xml:space="preserve">305178                   </t>
  </si>
  <si>
    <t xml:space="preserve">92168                    </t>
  </si>
  <si>
    <t xml:space="preserve">100-1358                 </t>
  </si>
  <si>
    <t xml:space="preserve">165812                   </t>
  </si>
  <si>
    <t xml:space="preserve">MT05                     </t>
  </si>
  <si>
    <t xml:space="preserve">1130101                  </t>
  </si>
  <si>
    <t xml:space="preserve">40000009                 </t>
  </si>
  <si>
    <t xml:space="preserve">120706                   </t>
  </si>
  <si>
    <t xml:space="preserve">4873                     </t>
  </si>
  <si>
    <t xml:space="preserve">L150A-SD8                </t>
  </si>
  <si>
    <t xml:space="preserve">00409428202              </t>
  </si>
  <si>
    <t xml:space="preserve">530613034                </t>
  </si>
  <si>
    <t xml:space="preserve">4918                     </t>
  </si>
  <si>
    <t xml:space="preserve">S53155                   </t>
  </si>
  <si>
    <t xml:space="preserve">NON70600                 </t>
  </si>
  <si>
    <t xml:space="preserve">DYNJS0600                </t>
  </si>
  <si>
    <t xml:space="preserve">472500                   </t>
  </si>
  <si>
    <t xml:space="preserve">61301603658              </t>
  </si>
  <si>
    <t xml:space="preserve">NASCO </t>
  </si>
  <si>
    <t xml:space="preserve">SB41402                  </t>
  </si>
  <si>
    <t xml:space="preserve">872110                   </t>
  </si>
  <si>
    <t xml:space="preserve">96-4160                  </t>
  </si>
  <si>
    <t xml:space="preserve">MDS806950                </t>
  </si>
  <si>
    <t xml:space="preserve">REUSE-11L-1TP            </t>
  </si>
  <si>
    <t xml:space="preserve">REUSE-12L-2TP            </t>
  </si>
  <si>
    <t xml:space="preserve">69999                    </t>
  </si>
  <si>
    <t xml:space="preserve">T-10                     </t>
  </si>
  <si>
    <t xml:space="preserve">602795                   </t>
  </si>
  <si>
    <t xml:space="preserve">11-1060                  </t>
  </si>
  <si>
    <t xml:space="preserve">63323051610              </t>
  </si>
  <si>
    <t xml:space="preserve">BR980-9601               </t>
  </si>
  <si>
    <t xml:space="preserve">MDT219885                </t>
  </si>
  <si>
    <t xml:space="preserve">AKRO  </t>
  </si>
  <si>
    <t xml:space="preserve">30230BLUE                </t>
  </si>
  <si>
    <t xml:space="preserve">K064M-10                 </t>
  </si>
  <si>
    <t xml:space="preserve">024-900                  </t>
  </si>
  <si>
    <t xml:space="preserve">3100BK27                 </t>
  </si>
  <si>
    <t xml:space="preserve">AS016                    </t>
  </si>
  <si>
    <t xml:space="preserve">DHRWM                    </t>
  </si>
  <si>
    <t xml:space="preserve">3200BK27                 </t>
  </si>
  <si>
    <t xml:space="preserve">MDS806500E               </t>
  </si>
  <si>
    <t xml:space="preserve">019-414400               </t>
  </si>
  <si>
    <t xml:space="preserve">00409672924              </t>
  </si>
  <si>
    <t xml:space="preserve">AS880                    </t>
  </si>
  <si>
    <t xml:space="preserve">2009828-024              </t>
  </si>
  <si>
    <t xml:space="preserve">93919                    </t>
  </si>
  <si>
    <t xml:space="preserve">207604                   </t>
  </si>
  <si>
    <t xml:space="preserve">46070R                   </t>
  </si>
  <si>
    <t xml:space="preserve">47410                    </t>
  </si>
  <si>
    <t xml:space="preserve">500501                   </t>
  </si>
  <si>
    <t xml:space="preserve">NEVIN </t>
  </si>
  <si>
    <t xml:space="preserve">630GC                    </t>
  </si>
  <si>
    <t xml:space="preserve">JB0112-070               </t>
  </si>
  <si>
    <t xml:space="preserve">6090                     </t>
  </si>
  <si>
    <t xml:space="preserve">46036-32                 </t>
  </si>
  <si>
    <t xml:space="preserve">703-12XBK                </t>
  </si>
  <si>
    <t xml:space="preserve">4008                     </t>
  </si>
  <si>
    <t xml:space="preserve">4010-D11                 </t>
  </si>
  <si>
    <t xml:space="preserve">010122                   </t>
  </si>
  <si>
    <t xml:space="preserve">906117                   </t>
  </si>
  <si>
    <t xml:space="preserve">207602                   </t>
  </si>
  <si>
    <t xml:space="preserve">207603                   </t>
  </si>
  <si>
    <t xml:space="preserve">127                      </t>
  </si>
  <si>
    <t xml:space="preserve">MDS15010                 </t>
  </si>
  <si>
    <t xml:space="preserve">100286-US393             </t>
  </si>
  <si>
    <t xml:space="preserve">AA00SU10                 </t>
  </si>
  <si>
    <t xml:space="preserve">94-5341                  </t>
  </si>
  <si>
    <t xml:space="preserve">AHSE20150                </t>
  </si>
  <si>
    <t xml:space="preserve">301442WL                 </t>
  </si>
  <si>
    <t xml:space="preserve">042061-010               </t>
  </si>
  <si>
    <t xml:space="preserve">IMSCO </t>
  </si>
  <si>
    <t xml:space="preserve">76329333901              </t>
  </si>
  <si>
    <t xml:space="preserve">FO9WHI                   </t>
  </si>
  <si>
    <t xml:space="preserve">162302                   </t>
  </si>
  <si>
    <t xml:space="preserve">NF9210                   </t>
  </si>
  <si>
    <t xml:space="preserve">74303                    </t>
  </si>
  <si>
    <t xml:space="preserve">WOLF  </t>
  </si>
  <si>
    <t xml:space="preserve">63012-22                 </t>
  </si>
  <si>
    <t xml:space="preserve">16-1701                  </t>
  </si>
  <si>
    <t xml:space="preserve">A6036PR                  </t>
  </si>
  <si>
    <t xml:space="preserve">WW1000EN                 </t>
  </si>
  <si>
    <t xml:space="preserve">01EF-XL                  </t>
  </si>
  <si>
    <t xml:space="preserve">TE-CPT-R115              </t>
  </si>
  <si>
    <t xml:space="preserve">418030                   </t>
  </si>
  <si>
    <t xml:space="preserve">908003                   </t>
  </si>
  <si>
    <t xml:space="preserve">EF00149                  </t>
  </si>
  <si>
    <t xml:space="preserve">900-151                  </t>
  </si>
  <si>
    <t xml:space="preserve">NOAM  </t>
  </si>
  <si>
    <t xml:space="preserve">889820                   </t>
  </si>
  <si>
    <t xml:space="preserve">25-806 1WD               </t>
  </si>
  <si>
    <t xml:space="preserve">48376-049                </t>
  </si>
  <si>
    <t xml:space="preserve">3652           </t>
  </si>
  <si>
    <t xml:space="preserve">121-0560                 </t>
  </si>
  <si>
    <t xml:space="preserve">00111100100              </t>
  </si>
  <si>
    <t xml:space="preserve">63011LW-12               </t>
  </si>
  <si>
    <t xml:space="preserve">7227317                  </t>
  </si>
  <si>
    <t xml:space="preserve">01-20                    </t>
  </si>
  <si>
    <t xml:space="preserve">SONO4018                 </t>
  </si>
  <si>
    <t xml:space="preserve">6200-020                 </t>
  </si>
  <si>
    <t xml:space="preserve">936338                   </t>
  </si>
  <si>
    <t xml:space="preserve">603FRB                   </t>
  </si>
  <si>
    <t xml:space="preserve">2068062                  </t>
  </si>
  <si>
    <t xml:space="preserve">9781587790201            </t>
  </si>
  <si>
    <t xml:space="preserve">MARQ  </t>
  </si>
  <si>
    <t xml:space="preserve">SFT-A1-2A                </t>
  </si>
  <si>
    <t xml:space="preserve">R204P23                  </t>
  </si>
  <si>
    <t xml:space="preserve">429622                   </t>
  </si>
  <si>
    <t xml:space="preserve">MDS806700                </t>
  </si>
  <si>
    <t xml:space="preserve">REUSE-PED-MON            </t>
  </si>
  <si>
    <t xml:space="preserve">623839                   </t>
  </si>
  <si>
    <t xml:space="preserve">89480                    </t>
  </si>
  <si>
    <t xml:space="preserve">6RGJ5                    </t>
  </si>
  <si>
    <t xml:space="preserve">PMAC10N-N                </t>
  </si>
  <si>
    <t xml:space="preserve">30224SCLAR               </t>
  </si>
  <si>
    <t xml:space="preserve">4379095                  </t>
  </si>
  <si>
    <t xml:space="preserve">3180LF                   </t>
  </si>
  <si>
    <t xml:space="preserve">63323028620              </t>
  </si>
  <si>
    <t xml:space="preserve">4081766                  </t>
  </si>
  <si>
    <t xml:space="preserve">4541454                  </t>
  </si>
  <si>
    <t xml:space="preserve">243                      </t>
  </si>
  <si>
    <t xml:space="preserve">CODAN </t>
  </si>
  <si>
    <t xml:space="preserve">C351N                    </t>
  </si>
  <si>
    <t xml:space="preserve">3803240                  </t>
  </si>
  <si>
    <t xml:space="preserve">00574018101              </t>
  </si>
  <si>
    <t xml:space="preserve">94-5034                  </t>
  </si>
  <si>
    <t xml:space="preserve">96004-N                  </t>
  </si>
  <si>
    <t xml:space="preserve">PCC053                   </t>
  </si>
  <si>
    <t xml:space="preserve">A17-501                  </t>
  </si>
  <si>
    <t xml:space="preserve">S407992                  </t>
  </si>
  <si>
    <t xml:space="preserve">AMS-395-1                </t>
  </si>
  <si>
    <t xml:space="preserve">cc5-120US                </t>
  </si>
  <si>
    <t xml:space="preserve">NC75028-050              </t>
  </si>
  <si>
    <t xml:space="preserve">RS404817N                </t>
  </si>
  <si>
    <t xml:space="preserve">79-87315-4074            </t>
  </si>
  <si>
    <t xml:space="preserve">96-2537                  </t>
  </si>
  <si>
    <t xml:space="preserve">6155                     </t>
  </si>
  <si>
    <t xml:space="preserve">5832                     </t>
  </si>
  <si>
    <t xml:space="preserve">6156                     </t>
  </si>
  <si>
    <t xml:space="preserve">3562006                  </t>
  </si>
  <si>
    <t xml:space="preserve">N00102                   </t>
  </si>
  <si>
    <t xml:space="preserve">72282-00                 </t>
  </si>
  <si>
    <t xml:space="preserve">NF9100                   </t>
  </si>
  <si>
    <t xml:space="preserve">B63285                   </t>
  </si>
  <si>
    <t xml:space="preserve">DYNJ04082                </t>
  </si>
  <si>
    <t xml:space="preserve">VS.RT                    </t>
  </si>
  <si>
    <t xml:space="preserve">MXFIT                    </t>
  </si>
  <si>
    <t xml:space="preserve">MX145                    </t>
  </si>
  <si>
    <t xml:space="preserve">RS                       </t>
  </si>
  <si>
    <t xml:space="preserve">610-1208                 </t>
  </si>
  <si>
    <t xml:space="preserve">ERLW16                   </t>
  </si>
  <si>
    <t xml:space="preserve">EB0101P                  </t>
  </si>
  <si>
    <t xml:space="preserve">40007                    </t>
  </si>
  <si>
    <t xml:space="preserve">6158                     </t>
  </si>
  <si>
    <t xml:space="preserve">427000                   </t>
  </si>
  <si>
    <t xml:space="preserve">5870                     </t>
  </si>
  <si>
    <t xml:space="preserve">DYNJ03009                </t>
  </si>
  <si>
    <t xml:space="preserve">21-08                    </t>
  </si>
  <si>
    <t xml:space="preserve">102660                   </t>
  </si>
  <si>
    <t xml:space="preserve">304006                   </t>
  </si>
  <si>
    <t xml:space="preserve">036869-001               </t>
  </si>
  <si>
    <t xml:space="preserve">69367016204              </t>
  </si>
  <si>
    <t xml:space="preserve">OP231519                 </t>
  </si>
  <si>
    <t xml:space="preserve">0120-14-1.2              </t>
  </si>
  <si>
    <t xml:space="preserve">AVT-SN08361              </t>
  </si>
  <si>
    <t xml:space="preserve">MXPRS05                  </t>
  </si>
  <si>
    <t xml:space="preserve">P1HO1RN-10               </t>
  </si>
  <si>
    <t xml:space="preserve">0112-16LV                </t>
  </si>
  <si>
    <t xml:space="preserve">5339973                  </t>
  </si>
  <si>
    <t xml:space="preserve">7202                     </t>
  </si>
  <si>
    <t xml:space="preserve">59432400                 </t>
  </si>
  <si>
    <t xml:space="preserve">812701                   </t>
  </si>
  <si>
    <t xml:space="preserve">24357091120              </t>
  </si>
  <si>
    <t xml:space="preserve">00386000804              </t>
  </si>
  <si>
    <t xml:space="preserve">HC115                    </t>
  </si>
  <si>
    <t xml:space="preserve">315Y                     </t>
  </si>
  <si>
    <t xml:space="preserve">CUR253440                </t>
  </si>
  <si>
    <t xml:space="preserve">P00382                   </t>
  </si>
  <si>
    <t xml:space="preserve">193463                   </t>
  </si>
  <si>
    <t xml:space="preserve">BXTA1411                 </t>
  </si>
  <si>
    <t xml:space="preserve">5300000206               </t>
  </si>
  <si>
    <t xml:space="preserve">UPP-110HD/10             </t>
  </si>
  <si>
    <t xml:space="preserve">UPP-110HA/10             </t>
  </si>
  <si>
    <t xml:space="preserve">1960                     </t>
  </si>
  <si>
    <t xml:space="preserve">786T                     </t>
  </si>
  <si>
    <t xml:space="preserve">1045471010               </t>
  </si>
  <si>
    <t xml:space="preserve">42170                    </t>
  </si>
  <si>
    <t xml:space="preserve">76030                    </t>
  </si>
  <si>
    <t xml:space="preserve">63323048257              </t>
  </si>
  <si>
    <t xml:space="preserve">01-140-015               </t>
  </si>
  <si>
    <t xml:space="preserve">27-755-050               </t>
  </si>
  <si>
    <t xml:space="preserve">7052-37                  </t>
  </si>
  <si>
    <t xml:space="preserve">25867                    </t>
  </si>
  <si>
    <t xml:space="preserve">79-80810                 </t>
  </si>
  <si>
    <t xml:space="preserve">0088222033               </t>
  </si>
  <si>
    <t xml:space="preserve">BIO-1X1                  </t>
  </si>
  <si>
    <t xml:space="preserve">1261P                    </t>
  </si>
  <si>
    <t xml:space="preserve">00354                    </t>
  </si>
  <si>
    <t xml:space="preserve">STOCK </t>
  </si>
  <si>
    <t xml:space="preserve">8660                     </t>
  </si>
  <si>
    <t xml:space="preserve">TVS-01                   </t>
  </si>
  <si>
    <t xml:space="preserve">QCHGB                    </t>
  </si>
  <si>
    <t xml:space="preserve">4813                     </t>
  </si>
  <si>
    <t xml:space="preserve">00071041813              </t>
  </si>
  <si>
    <t xml:space="preserve">3734274                  </t>
  </si>
  <si>
    <t xml:space="preserve">A10006-3                 </t>
  </si>
  <si>
    <t xml:space="preserve">GOWNSCRIM                </t>
  </si>
  <si>
    <t xml:space="preserve">C6372-13                 </t>
  </si>
  <si>
    <t xml:space="preserve">N8821                    </t>
  </si>
  <si>
    <t xml:space="preserve">ASO   </t>
  </si>
  <si>
    <t xml:space="preserve">CBD2022-012              </t>
  </si>
  <si>
    <t xml:space="preserve">00071041924              </t>
  </si>
  <si>
    <t xml:space="preserve">E2350H                   </t>
  </si>
  <si>
    <t xml:space="preserve">33005                    </t>
  </si>
  <si>
    <t xml:space="preserve">33025                    </t>
  </si>
  <si>
    <t xml:space="preserve">7500                     </t>
  </si>
  <si>
    <t xml:space="preserve">A117-ITP                 </t>
  </si>
  <si>
    <t xml:space="preserve">49502050102              </t>
  </si>
  <si>
    <t xml:space="preserve">8881570125               </t>
  </si>
  <si>
    <t xml:space="preserve">DYND10701                </t>
  </si>
  <si>
    <t xml:space="preserve">2720                     </t>
  </si>
  <si>
    <t xml:space="preserve">BSLM-GREEN               </t>
  </si>
  <si>
    <t xml:space="preserve">JV452                    </t>
  </si>
  <si>
    <t xml:space="preserve">ps661                    </t>
  </si>
  <si>
    <t xml:space="preserve">RB2                      </t>
  </si>
  <si>
    <t xml:space="preserve">340S/MR                  </t>
  </si>
  <si>
    <t xml:space="preserve">1040404                  </t>
  </si>
  <si>
    <t xml:space="preserve">ISOLY </t>
  </si>
  <si>
    <t xml:space="preserve">4951R                    </t>
  </si>
  <si>
    <t xml:space="preserve">SALV36310                </t>
  </si>
  <si>
    <t xml:space="preserve">302622500                </t>
  </si>
  <si>
    <t xml:space="preserve">MSC2304                  </t>
  </si>
  <si>
    <t xml:space="preserve">42001                    </t>
  </si>
  <si>
    <t xml:space="preserve">350                      </t>
  </si>
  <si>
    <t xml:space="preserve">22341809                 </t>
  </si>
  <si>
    <t xml:space="preserve">865-10SABK               </t>
  </si>
  <si>
    <t xml:space="preserve">4803                     </t>
  </si>
  <si>
    <t xml:space="preserve">10-0925                  </t>
  </si>
  <si>
    <t xml:space="preserve">420TB-E1                 </t>
  </si>
  <si>
    <t xml:space="preserve">9127-12                  </t>
  </si>
  <si>
    <t xml:space="preserve">A81                      </t>
  </si>
  <si>
    <t xml:space="preserve">DDP100                   </t>
  </si>
  <si>
    <t xml:space="preserve">30224GREEN               </t>
  </si>
  <si>
    <t xml:space="preserve">10712                    </t>
  </si>
  <si>
    <t xml:space="preserve">471987                   </t>
  </si>
  <si>
    <t xml:space="preserve">34XFWT-B                 </t>
  </si>
  <si>
    <t xml:space="preserve">52101                    </t>
  </si>
  <si>
    <t xml:space="preserve">CS-103LED                </t>
  </si>
  <si>
    <t xml:space="preserve">CS-105LED                </t>
  </si>
  <si>
    <t xml:space="preserve">5700246                  </t>
  </si>
  <si>
    <t xml:space="preserve">93088.2x6.5              </t>
  </si>
  <si>
    <t xml:space="preserve">5701181                  </t>
  </si>
  <si>
    <t xml:space="preserve">CW0007CS                 </t>
  </si>
  <si>
    <t xml:space="preserve">CW0070CS                 </t>
  </si>
  <si>
    <t xml:space="preserve">LQB003T                  </t>
  </si>
  <si>
    <t xml:space="preserve">2AWUF-16                 </t>
  </si>
  <si>
    <t xml:space="preserve">9691-12                  </t>
  </si>
  <si>
    <t xml:space="preserve">12419                    </t>
  </si>
  <si>
    <t xml:space="preserve">IMS-1376                 </t>
  </si>
  <si>
    <t xml:space="preserve">724-B                    </t>
  </si>
  <si>
    <t xml:space="preserve">3204G                    </t>
  </si>
  <si>
    <t xml:space="preserve">7024A                    </t>
  </si>
  <si>
    <t xml:space="preserve">KOALA </t>
  </si>
  <si>
    <t xml:space="preserve">KB150-99                 </t>
  </si>
  <si>
    <t xml:space="preserve">MINX  </t>
  </si>
  <si>
    <t xml:space="preserve">CH                       </t>
  </si>
  <si>
    <t xml:space="preserve">6083                     </t>
  </si>
  <si>
    <t xml:space="preserve">499KLHR                  </t>
  </si>
  <si>
    <t xml:space="preserve">5082-169                 </t>
  </si>
  <si>
    <t xml:space="preserve">52100                    </t>
  </si>
  <si>
    <t xml:space="preserve">909084                   </t>
  </si>
  <si>
    <t xml:space="preserve">20210                    </t>
  </si>
  <si>
    <t xml:space="preserve">K832H                    </t>
  </si>
  <si>
    <t xml:space="preserve">699G                     </t>
  </si>
  <si>
    <t xml:space="preserve">1666H                    </t>
  </si>
  <si>
    <t xml:space="preserve">Y315H                    </t>
  </si>
  <si>
    <t xml:space="preserve">8935                     </t>
  </si>
  <si>
    <t xml:space="preserve">MDS806800                </t>
  </si>
  <si>
    <t xml:space="preserve">MDS9388                  </t>
  </si>
  <si>
    <t xml:space="preserve">9720TN-016               </t>
  </si>
  <si>
    <t xml:space="preserve">MESK                     </t>
  </si>
  <si>
    <t xml:space="preserve">2018680                  </t>
  </si>
  <si>
    <t xml:space="preserve">4416                     </t>
  </si>
  <si>
    <t xml:space="preserve">9682-24                  </t>
  </si>
  <si>
    <t xml:space="preserve">5170                     </t>
  </si>
  <si>
    <t xml:space="preserve">TSK3213                  </t>
  </si>
  <si>
    <t xml:space="preserve">P300                     </t>
  </si>
  <si>
    <t xml:space="preserve">2D73DP70                 </t>
  </si>
  <si>
    <t xml:space="preserve">624519                   </t>
  </si>
  <si>
    <t xml:space="preserve">H1546                    </t>
  </si>
  <si>
    <t xml:space="preserve">82104                    </t>
  </si>
  <si>
    <t xml:space="preserve">116                      </t>
  </si>
  <si>
    <t xml:space="preserve">3591                     </t>
  </si>
  <si>
    <t xml:space="preserve">75-4005                  </t>
  </si>
  <si>
    <t xml:space="preserve">0962010000               </t>
  </si>
  <si>
    <t xml:space="preserve">10-0926                  </t>
  </si>
  <si>
    <t xml:space="preserve">988-                     </t>
  </si>
  <si>
    <t xml:space="preserve">231650                   </t>
  </si>
  <si>
    <t xml:space="preserve">B23634                   </t>
  </si>
  <si>
    <t xml:space="preserve">100201                   </t>
  </si>
  <si>
    <t xml:space="preserve">NONFB101                 </t>
  </si>
  <si>
    <t xml:space="preserve">474517                   </t>
  </si>
  <si>
    <t xml:space="preserve">1186000444               </t>
  </si>
  <si>
    <t xml:space="preserve">04837975001              </t>
  </si>
  <si>
    <t xml:space="preserve">982418                   </t>
  </si>
  <si>
    <t xml:space="preserve">BUNZL </t>
  </si>
  <si>
    <t xml:space="preserve">9004214                  </t>
  </si>
  <si>
    <t xml:space="preserve">9007477                  </t>
  </si>
  <si>
    <t xml:space="preserve">SN1815                   </t>
  </si>
  <si>
    <t xml:space="preserve">396941                   </t>
  </si>
  <si>
    <t xml:space="preserve">437301                   </t>
  </si>
  <si>
    <t xml:space="preserve">105698                   </t>
  </si>
  <si>
    <t xml:space="preserve">534728                   </t>
  </si>
  <si>
    <t xml:space="preserve">208185                   </t>
  </si>
  <si>
    <t xml:space="preserve">142575                   </t>
  </si>
  <si>
    <t xml:space="preserve">804397                   </t>
  </si>
  <si>
    <t xml:space="preserve">635242                   </t>
  </si>
  <si>
    <t xml:space="preserve">7345500                  </t>
  </si>
  <si>
    <t xml:space="preserve">JB945                    </t>
  </si>
  <si>
    <t xml:space="preserve">570016                   </t>
  </si>
  <si>
    <t xml:space="preserve">ENDO  </t>
  </si>
  <si>
    <t xml:space="preserve">67979050001              </t>
  </si>
  <si>
    <t xml:space="preserve">CT5503                   </t>
  </si>
  <si>
    <t xml:space="preserve">30-CUD4                  </t>
  </si>
  <si>
    <t xml:space="preserve">30-GD3                   </t>
  </si>
  <si>
    <t xml:space="preserve">30-RS1                   </t>
  </si>
  <si>
    <t xml:space="preserve">ACUDE </t>
  </si>
  <si>
    <t xml:space="preserve">P350                     </t>
  </si>
  <si>
    <t xml:space="preserve">13-1373                  </t>
  </si>
  <si>
    <t xml:space="preserve">CUFF E10                 </t>
  </si>
  <si>
    <t xml:space="preserve">400570                   </t>
  </si>
  <si>
    <t xml:space="preserve">ES10                     </t>
  </si>
  <si>
    <t xml:space="preserve">309625                   </t>
  </si>
  <si>
    <t xml:space="preserve">371151                   </t>
  </si>
  <si>
    <t xml:space="preserve">USA-N95-R                </t>
  </si>
  <si>
    <t xml:space="preserve">2D72LS85                 </t>
  </si>
  <si>
    <t xml:space="preserve">F248650000               </t>
  </si>
  <si>
    <t xml:space="preserve">82-15                    </t>
  </si>
  <si>
    <t xml:space="preserve">D9OO-P-USA/VP10          </t>
  </si>
  <si>
    <t xml:space="preserve">06000-005                </t>
  </si>
  <si>
    <t xml:space="preserve">104-5601                 </t>
  </si>
  <si>
    <t xml:space="preserve">100-3729                 </t>
  </si>
  <si>
    <t xml:space="preserve">650                      </t>
  </si>
  <si>
    <t xml:space="preserve">S615725                  </t>
  </si>
  <si>
    <t xml:space="preserve">MS-SH006G                </t>
  </si>
  <si>
    <t xml:space="preserve">79-84177                 </t>
  </si>
  <si>
    <t xml:space="preserve">PRIME </t>
  </si>
  <si>
    <t xml:space="preserve">#070BA3                  </t>
  </si>
  <si>
    <t xml:space="preserve">R-00-S/25                </t>
  </si>
  <si>
    <t xml:space="preserve">2556                     </t>
  </si>
  <si>
    <t xml:space="preserve">96-1105                  </t>
  </si>
  <si>
    <t xml:space="preserve">34702250                 </t>
  </si>
  <si>
    <t xml:space="preserve">11-08                    </t>
  </si>
  <si>
    <t xml:space="preserve">06-6700                  </t>
  </si>
  <si>
    <t xml:space="preserve">SR217                    </t>
  </si>
  <si>
    <t xml:space="preserve">1741-003                 </t>
  </si>
  <si>
    <t xml:space="preserve">9660                     </t>
  </si>
  <si>
    <t xml:space="preserve">002435                   </t>
  </si>
  <si>
    <t xml:space="preserve">3557840                  </t>
  </si>
  <si>
    <t xml:space="preserve">4012                     </t>
  </si>
  <si>
    <t xml:space="preserve">21606                    </t>
  </si>
  <si>
    <t xml:space="preserve">MAXI                     </t>
  </si>
  <si>
    <t xml:space="preserve">10517                    </t>
  </si>
  <si>
    <t xml:space="preserve">MSB-10                   </t>
  </si>
  <si>
    <t xml:space="preserve">2009828-CAO              </t>
  </si>
  <si>
    <t xml:space="preserve">1501-1020                </t>
  </si>
  <si>
    <t xml:space="preserve">00472034556              </t>
  </si>
  <si>
    <t xml:space="preserve">805                      </t>
  </si>
  <si>
    <t xml:space="preserve">44120                    </t>
  </si>
  <si>
    <t xml:space="preserve">ALLOGENA-M               </t>
  </si>
  <si>
    <t xml:space="preserve">698BK                    </t>
  </si>
  <si>
    <t xml:space="preserve">XOMED </t>
  </si>
  <si>
    <t xml:space="preserve">8551                     </t>
  </si>
  <si>
    <t xml:space="preserve">19065423                 </t>
  </si>
  <si>
    <t xml:space="preserve">00904565661              </t>
  </si>
  <si>
    <t xml:space="preserve">0165L24                  </t>
  </si>
  <si>
    <t xml:space="preserve">AS-IPAL4                 </t>
  </si>
  <si>
    <t xml:space="preserve">L8002                    </t>
  </si>
  <si>
    <t xml:space="preserve">5698-24                  </t>
  </si>
  <si>
    <t xml:space="preserve">303030-                  </t>
  </si>
  <si>
    <t xml:space="preserve">63323054201              </t>
  </si>
  <si>
    <t xml:space="preserve">MH7-8                    </t>
  </si>
  <si>
    <t xml:space="preserve">71505-K/C/12             </t>
  </si>
  <si>
    <t xml:space="preserve">3611                     </t>
  </si>
  <si>
    <t xml:space="preserve">51754506001              </t>
  </si>
  <si>
    <t xml:space="preserve">00009003930              </t>
  </si>
  <si>
    <t xml:space="preserve">25004-010                </t>
  </si>
  <si>
    <t xml:space="preserve">25000-050                </t>
  </si>
  <si>
    <t xml:space="preserve">22450                    </t>
  </si>
  <si>
    <t xml:space="preserve">C15055-600               </t>
  </si>
  <si>
    <t xml:space="preserve">2255-50                  </t>
  </si>
  <si>
    <t xml:space="preserve">4014-                    </t>
  </si>
  <si>
    <t xml:space="preserve">1045-WHT-12              </t>
  </si>
  <si>
    <t xml:space="preserve">TANI  </t>
  </si>
  <si>
    <t xml:space="preserve">HR-200                   </t>
  </si>
  <si>
    <t xml:space="preserve">2151-08                  </t>
  </si>
  <si>
    <t xml:space="preserve">5392-02                  </t>
  </si>
  <si>
    <t xml:space="preserve">29-8040-050              </t>
  </si>
  <si>
    <t xml:space="preserve">397310                   </t>
  </si>
  <si>
    <t xml:space="preserve">MH7-4                    </t>
  </si>
  <si>
    <t xml:space="preserve">CCG1061004S              </t>
  </si>
  <si>
    <t xml:space="preserve">22-2947                  </t>
  </si>
  <si>
    <t xml:space="preserve">3181-P                   </t>
  </si>
  <si>
    <t xml:space="preserve">AT771212                 </t>
  </si>
  <si>
    <t xml:space="preserve">11062                    </t>
  </si>
  <si>
    <t xml:space="preserve">11063                    </t>
  </si>
  <si>
    <t xml:space="preserve">12-1099                  </t>
  </si>
  <si>
    <t xml:space="preserve">100-9000                 </t>
  </si>
  <si>
    <t xml:space="preserve">306546                   </t>
  </si>
  <si>
    <t xml:space="preserve">0792909                  </t>
  </si>
  <si>
    <t xml:space="preserve">MH7-38                   </t>
  </si>
  <si>
    <t xml:space="preserve">DJ4011X                  </t>
  </si>
  <si>
    <t xml:space="preserve">123520A                  </t>
  </si>
  <si>
    <t xml:space="preserve">6032713                  </t>
  </si>
  <si>
    <t xml:space="preserve">90-1290                  </t>
  </si>
  <si>
    <t xml:space="preserve">AS-IPAL16                </t>
  </si>
  <si>
    <t xml:space="preserve">8601RC                   </t>
  </si>
  <si>
    <t xml:space="preserve">415-140                  </t>
  </si>
  <si>
    <t xml:space="preserve">79-72253                 </t>
  </si>
  <si>
    <t xml:space="preserve">0046860                  </t>
  </si>
  <si>
    <t xml:space="preserve">C-PG125P                 </t>
  </si>
  <si>
    <t xml:space="preserve">MT48054                  </t>
  </si>
  <si>
    <t xml:space="preserve">BICOR </t>
  </si>
  <si>
    <t xml:space="preserve">1DAC27                   </t>
  </si>
  <si>
    <t xml:space="preserve">74828                    </t>
  </si>
  <si>
    <t xml:space="preserve">2340080790               </t>
  </si>
  <si>
    <t xml:space="preserve">2340084014               </t>
  </si>
  <si>
    <t xml:space="preserve">1928-04                  </t>
  </si>
  <si>
    <t xml:space="preserve">2745-12                  </t>
  </si>
  <si>
    <t xml:space="preserve">325105                   </t>
  </si>
  <si>
    <t xml:space="preserve">CGPROUNDBLUE             </t>
  </si>
  <si>
    <t xml:space="preserve">MS-GZ4412S               </t>
  </si>
  <si>
    <t xml:space="preserve">650941                   </t>
  </si>
  <si>
    <t xml:space="preserve">1-231324-1               </t>
  </si>
  <si>
    <t xml:space="preserve">MH30-1382                </t>
  </si>
  <si>
    <t xml:space="preserve">7086-                    </t>
  </si>
  <si>
    <t xml:space="preserve">5152                     </t>
  </si>
  <si>
    <t xml:space="preserve">33-37                    </t>
  </si>
  <si>
    <t xml:space="preserve">7-632                    </t>
  </si>
  <si>
    <t xml:space="preserve">BR08-50623               </t>
  </si>
  <si>
    <t xml:space="preserve">21200                    </t>
  </si>
  <si>
    <t xml:space="preserve">102-3439                 </t>
  </si>
  <si>
    <t xml:space="preserve">00409909332              </t>
  </si>
  <si>
    <t xml:space="preserve">104-7439                 </t>
  </si>
  <si>
    <t xml:space="preserve">104-9212                 </t>
  </si>
  <si>
    <t xml:space="preserve">V930-50                  </t>
  </si>
  <si>
    <t xml:space="preserve">MH5-304                  </t>
  </si>
  <si>
    <t xml:space="preserve">1125844                  </t>
  </si>
  <si>
    <t xml:space="preserve">6033-BL                  </t>
  </si>
  <si>
    <t xml:space="preserve">MH9-102                  </t>
  </si>
  <si>
    <t xml:space="preserve">77791-MX                 </t>
  </si>
  <si>
    <t xml:space="preserve">TGMED </t>
  </si>
  <si>
    <t xml:space="preserve">T90015L                  </t>
  </si>
  <si>
    <t xml:space="preserve">420680                   </t>
  </si>
  <si>
    <t xml:space="preserve">6806X18                  </t>
  </si>
  <si>
    <t xml:space="preserve">9250-30                  </t>
  </si>
  <si>
    <t xml:space="preserve">8884DOTP                 </t>
  </si>
  <si>
    <t xml:space="preserve">DYND74250                </t>
  </si>
  <si>
    <t xml:space="preserve">ALLOGENA-S               </t>
  </si>
  <si>
    <t xml:space="preserve">ALLOGENA-L               </t>
  </si>
  <si>
    <t xml:space="preserve">96-2585                  </t>
  </si>
  <si>
    <t xml:space="preserve">COKG17023                </t>
  </si>
  <si>
    <t xml:space="preserve">3332                     </t>
  </si>
  <si>
    <t xml:space="preserve">10317439                 </t>
  </si>
  <si>
    <t xml:space="preserve">11515                    </t>
  </si>
  <si>
    <t xml:space="preserve">11525                    </t>
  </si>
  <si>
    <t xml:space="preserve">63323048527              </t>
  </si>
  <si>
    <t xml:space="preserve">BTNA203                  </t>
  </si>
  <si>
    <t xml:space="preserve">BTNA204                  </t>
  </si>
  <si>
    <t xml:space="preserve">P1119-22                 </t>
  </si>
  <si>
    <t xml:space="preserve">AT70021                  </t>
  </si>
  <si>
    <t xml:space="preserve">C1560-004                </t>
  </si>
  <si>
    <t xml:space="preserve">NI06-6900                </t>
  </si>
  <si>
    <t xml:space="preserve">9781587798092            </t>
  </si>
  <si>
    <t xml:space="preserve">3563-                    </t>
  </si>
  <si>
    <t xml:space="preserve">321BK                    </t>
  </si>
  <si>
    <t xml:space="preserve">100302100                </t>
  </si>
  <si>
    <t xml:space="preserve">94018P                   </t>
  </si>
  <si>
    <t xml:space="preserve">57508                    </t>
  </si>
  <si>
    <t xml:space="preserve">58010                    </t>
  </si>
  <si>
    <t xml:space="preserve">5700633                  </t>
  </si>
  <si>
    <t xml:space="preserve">C1565-006                </t>
  </si>
  <si>
    <t xml:space="preserve">4019                     </t>
  </si>
  <si>
    <t xml:space="preserve">72228                    </t>
  </si>
  <si>
    <t xml:space="preserve">25829                    </t>
  </si>
  <si>
    <t xml:space="preserve">2447                     </t>
  </si>
  <si>
    <t xml:space="preserve">MN1500B4Z                </t>
  </si>
  <si>
    <t xml:space="preserve">9650                     </t>
  </si>
  <si>
    <t xml:space="preserve">68180061101              </t>
  </si>
  <si>
    <t xml:space="preserve">MDS195184                </t>
  </si>
  <si>
    <t xml:space="preserve">6716                     </t>
  </si>
  <si>
    <t xml:space="preserve">11622374001              </t>
  </si>
  <si>
    <t xml:space="preserve">802HS                    </t>
  </si>
  <si>
    <t xml:space="preserve">9004866                  </t>
  </si>
  <si>
    <t xml:space="preserve">536201                   </t>
  </si>
  <si>
    <t xml:space="preserve">344344                   </t>
  </si>
  <si>
    <t xml:space="preserve">497448                   </t>
  </si>
  <si>
    <t xml:space="preserve">678578                   </t>
  </si>
  <si>
    <t xml:space="preserve">0283-0679-02             </t>
  </si>
  <si>
    <t xml:space="preserve">95-771                   </t>
  </si>
  <si>
    <t xml:space="preserve">ALCON </t>
  </si>
  <si>
    <t xml:space="preserve">1104                     </t>
  </si>
  <si>
    <t xml:space="preserve">M928S80                  </t>
  </si>
  <si>
    <t xml:space="preserve">49281025051              </t>
  </si>
  <si>
    <t xml:space="preserve">3-901                    </t>
  </si>
  <si>
    <t xml:space="preserve">1048588                  </t>
  </si>
  <si>
    <t xml:space="preserve">6006-BL                  </t>
  </si>
  <si>
    <t xml:space="preserve">WG10-182609              </t>
  </si>
  <si>
    <t xml:space="preserve">S-UPP110HA               </t>
  </si>
  <si>
    <t xml:space="preserve">131702                   </t>
  </si>
  <si>
    <t xml:space="preserve">BR46-29907               </t>
  </si>
  <si>
    <t xml:space="preserve">30-1610                  </t>
  </si>
  <si>
    <t xml:space="preserve">7040-CL                  </t>
  </si>
  <si>
    <t xml:space="preserve">2220                     </t>
  </si>
  <si>
    <t xml:space="preserve">845-11AV-1               </t>
  </si>
  <si>
    <t xml:space="preserve">FG614400RED              </t>
  </si>
  <si>
    <t xml:space="preserve">952-025                  </t>
  </si>
  <si>
    <t xml:space="preserve">03904                    </t>
  </si>
  <si>
    <t xml:space="preserve">STLGCPT                  </t>
  </si>
  <si>
    <t xml:space="preserve">12067-34D                </t>
  </si>
  <si>
    <t xml:space="preserve">00409610202              </t>
  </si>
  <si>
    <t xml:space="preserve">3458EA                   </t>
  </si>
  <si>
    <t xml:space="preserve">00409163910              </t>
  </si>
  <si>
    <t xml:space="preserve">2340082839               </t>
  </si>
  <si>
    <t xml:space="preserve">304                      </t>
  </si>
  <si>
    <t xml:space="preserve">DS44-12CB                </t>
  </si>
  <si>
    <t xml:space="preserve">7016                     </t>
  </si>
  <si>
    <t xml:space="preserve">34643                    </t>
  </si>
  <si>
    <t xml:space="preserve">603                      </t>
  </si>
  <si>
    <t xml:space="preserve">11008552160              </t>
  </si>
  <si>
    <t xml:space="preserve">8786F                    </t>
  </si>
  <si>
    <t xml:space="preserve">309594                   </t>
  </si>
  <si>
    <t xml:space="preserve">3-948                    </t>
  </si>
  <si>
    <t xml:space="preserve">BHDH00440S               </t>
  </si>
  <si>
    <t xml:space="preserve">10-0901                  </t>
  </si>
  <si>
    <t xml:space="preserve">DS1150                   </t>
  </si>
  <si>
    <t xml:space="preserve">4256095                  </t>
  </si>
  <si>
    <t xml:space="preserve">79-95035                 </t>
  </si>
  <si>
    <t xml:space="preserve">264032                   </t>
  </si>
  <si>
    <t xml:space="preserve">264034                   </t>
  </si>
  <si>
    <t xml:space="preserve">264035                   </t>
  </si>
  <si>
    <t xml:space="preserve">291714RGYB               </t>
  </si>
  <si>
    <t xml:space="preserve">BUSSE </t>
  </si>
  <si>
    <t xml:space="preserve">744                      </t>
  </si>
  <si>
    <t xml:space="preserve">2021A                    </t>
  </si>
  <si>
    <t xml:space="preserve">903102                   </t>
  </si>
  <si>
    <t xml:space="preserve">C-NWS224                 </t>
  </si>
  <si>
    <t xml:space="preserve">507085                   </t>
  </si>
  <si>
    <t xml:space="preserve">469110                   </t>
  </si>
  <si>
    <t xml:space="preserve">SSI-0034                 </t>
  </si>
  <si>
    <t xml:space="preserve">WG08-33810               </t>
  </si>
  <si>
    <t xml:space="preserve">123911                   </t>
  </si>
  <si>
    <t xml:space="preserve">100568500                </t>
  </si>
  <si>
    <t xml:space="preserve">590668                   </t>
  </si>
  <si>
    <t xml:space="preserve">2135-3BK                 </t>
  </si>
  <si>
    <t xml:space="preserve">C-310-5                  </t>
  </si>
  <si>
    <t xml:space="preserve">C-315-5                  </t>
  </si>
  <si>
    <t xml:space="preserve">74030-35/25              </t>
  </si>
  <si>
    <t xml:space="preserve">79-95125                 </t>
  </si>
  <si>
    <t xml:space="preserve">404                      </t>
  </si>
  <si>
    <t xml:space="preserve">5157                     </t>
  </si>
  <si>
    <t xml:space="preserve">SPIRO </t>
  </si>
  <si>
    <t xml:space="preserve">E5010-2                  </t>
  </si>
  <si>
    <t xml:space="preserve">134                      </t>
  </si>
  <si>
    <t xml:space="preserve">4RF67                    </t>
  </si>
  <si>
    <t xml:space="preserve">BEMIS </t>
  </si>
  <si>
    <t xml:space="preserve">100 030                  </t>
  </si>
  <si>
    <t xml:space="preserve">120215                   </t>
  </si>
  <si>
    <t xml:space="preserve">0283-0610-11             </t>
  </si>
  <si>
    <t xml:space="preserve">260                      </t>
  </si>
  <si>
    <t xml:space="preserve">4599516                  </t>
  </si>
  <si>
    <t xml:space="preserve">MS408-W                  </t>
  </si>
  <si>
    <t xml:space="preserve">49061                    </t>
  </si>
  <si>
    <t xml:space="preserve">M5000W                   </t>
  </si>
  <si>
    <t xml:space="preserve">PA-16                    </t>
  </si>
  <si>
    <t xml:space="preserve">N88RX03T                 </t>
  </si>
  <si>
    <t xml:space="preserve">01690-400                </t>
  </si>
  <si>
    <t xml:space="preserve">00409610204              </t>
  </si>
  <si>
    <t xml:space="preserve">1222561                  </t>
  </si>
  <si>
    <t xml:space="preserve">0143987525               </t>
  </si>
  <si>
    <t xml:space="preserve">CHE22G701                </t>
  </si>
  <si>
    <t xml:space="preserve">301449                   </t>
  </si>
  <si>
    <t xml:space="preserve">402015                   </t>
  </si>
  <si>
    <t xml:space="preserve">26420                    </t>
  </si>
  <si>
    <t xml:space="preserve">CH14-1LO                 </t>
  </si>
  <si>
    <t xml:space="preserve">501A                     </t>
  </si>
  <si>
    <t xml:space="preserve">1030585                  </t>
  </si>
  <si>
    <t xml:space="preserve">111653200                </t>
  </si>
  <si>
    <t xml:space="preserve">29047                    </t>
  </si>
  <si>
    <t xml:space="preserve">500128                   </t>
  </si>
  <si>
    <t xml:space="preserve">P-48R                    </t>
  </si>
  <si>
    <t xml:space="preserve">35266                    </t>
  </si>
  <si>
    <t xml:space="preserve">73MT-B                   </t>
  </si>
  <si>
    <t xml:space="preserve">00200-U6                 </t>
  </si>
  <si>
    <t xml:space="preserve">355                      </t>
  </si>
  <si>
    <t xml:space="preserve">81050                    </t>
  </si>
  <si>
    <t xml:space="preserve">P25784                   </t>
  </si>
  <si>
    <t xml:space="preserve">1C33EE                   </t>
  </si>
  <si>
    <t xml:space="preserve">50242004164              </t>
  </si>
  <si>
    <t xml:space="preserve">4238                     </t>
  </si>
  <si>
    <t xml:space="preserve">9035                     </t>
  </si>
  <si>
    <t xml:space="preserve">25836                    </t>
  </si>
  <si>
    <t xml:space="preserve">85031                    </t>
  </si>
  <si>
    <t xml:space="preserve">NON24345                 </t>
  </si>
  <si>
    <t xml:space="preserve">903011                   </t>
  </si>
  <si>
    <t xml:space="preserve">32745                    </t>
  </si>
  <si>
    <t xml:space="preserve">RICCA </t>
  </si>
  <si>
    <t xml:space="preserve">7260-4                   </t>
  </si>
  <si>
    <t xml:space="preserve">90802                    </t>
  </si>
  <si>
    <t xml:space="preserve">ANDW  </t>
  </si>
  <si>
    <t xml:space="preserve">893010                   </t>
  </si>
  <si>
    <t xml:space="preserve">000304                   </t>
  </si>
  <si>
    <t xml:space="preserve">NON25493                 </t>
  </si>
  <si>
    <t xml:space="preserve">8934                     </t>
  </si>
  <si>
    <t xml:space="preserve">524538                   </t>
  </si>
  <si>
    <t xml:space="preserve">699488                   </t>
  </si>
  <si>
    <t xml:space="preserve">724421                   </t>
  </si>
  <si>
    <t xml:space="preserve">890441                   </t>
  </si>
  <si>
    <t xml:space="preserve">140664                   </t>
  </si>
  <si>
    <t xml:space="preserve">514510                   </t>
  </si>
  <si>
    <t xml:space="preserve">565074                   </t>
  </si>
  <si>
    <t xml:space="preserve">00009055501              </t>
  </si>
  <si>
    <t xml:space="preserve">30-20                    </t>
  </si>
  <si>
    <t xml:space="preserve">30-GD8                   </t>
  </si>
  <si>
    <t xml:space="preserve">79-95277                 </t>
  </si>
  <si>
    <t xml:space="preserve">20205500                 </t>
  </si>
  <si>
    <t xml:space="preserve">221261                   </t>
  </si>
  <si>
    <t xml:space="preserve">AT7004                   </t>
  </si>
  <si>
    <t xml:space="preserve">V930-965                 </t>
  </si>
  <si>
    <t xml:space="preserve">100-9093                 </t>
  </si>
  <si>
    <t xml:space="preserve">100-9184                 </t>
  </si>
  <si>
    <t xml:space="preserve">757                      </t>
  </si>
  <si>
    <t xml:space="preserve">373                      </t>
  </si>
  <si>
    <t xml:space="preserve">17-1450                  </t>
  </si>
  <si>
    <t xml:space="preserve">853030                   </t>
  </si>
  <si>
    <t xml:space="preserve">554-8041-1900            </t>
  </si>
  <si>
    <t xml:space="preserve">30311-C                  </t>
  </si>
  <si>
    <t xml:space="preserve">869903N                  </t>
  </si>
  <si>
    <t xml:space="preserve">79-83371                 </t>
  </si>
  <si>
    <t xml:space="preserve">776944                   </t>
  </si>
  <si>
    <t xml:space="preserve">AKL-6376-BK-LXL          </t>
  </si>
  <si>
    <t xml:space="preserve">7-2150-18                </t>
  </si>
  <si>
    <t xml:space="preserve">82-01                    </t>
  </si>
  <si>
    <t xml:space="preserve">FG16-23126               </t>
  </si>
  <si>
    <t xml:space="preserve">291714COLOR              </t>
  </si>
  <si>
    <t xml:space="preserve">46130                    </t>
  </si>
  <si>
    <t xml:space="preserve">NC12775-04               </t>
  </si>
  <si>
    <t xml:space="preserve">6030370                  </t>
  </si>
  <si>
    <t xml:space="preserve">30729225                 </t>
  </si>
  <si>
    <t xml:space="preserve">MH8-17TC                 </t>
  </si>
  <si>
    <t xml:space="preserve">25-806 1WC               </t>
  </si>
  <si>
    <t xml:space="preserve">930022-C12               </t>
  </si>
  <si>
    <t xml:space="preserve">SIS-100                  </t>
  </si>
  <si>
    <t xml:space="preserve">E5020-2                  </t>
  </si>
  <si>
    <t xml:space="preserve">094                      </t>
  </si>
  <si>
    <t xml:space="preserve">1222-4554SCR             </t>
  </si>
  <si>
    <t xml:space="preserve">48810-M3001              </t>
  </si>
  <si>
    <t xml:space="preserve">14853150E                </t>
  </si>
  <si>
    <t xml:space="preserve">UPP-110HG-               </t>
  </si>
  <si>
    <t xml:space="preserve">79-81494                 </t>
  </si>
  <si>
    <t xml:space="preserve">AKORN </t>
  </si>
  <si>
    <t xml:space="preserve">17478054430              </t>
  </si>
  <si>
    <t xml:space="preserve">501AA                    </t>
  </si>
  <si>
    <t xml:space="preserve">01396                    </t>
  </si>
  <si>
    <t xml:space="preserve">272-001-813              </t>
  </si>
  <si>
    <t xml:space="preserve">273-001-857              </t>
  </si>
  <si>
    <t xml:space="preserve">COKG17075                </t>
  </si>
  <si>
    <t xml:space="preserve">10326145                 </t>
  </si>
  <si>
    <t xml:space="preserve">01-550-018               </t>
  </si>
  <si>
    <t xml:space="preserve">DASH  </t>
  </si>
  <si>
    <t xml:space="preserve">PNK100S                  </t>
  </si>
  <si>
    <t xml:space="preserve">30807732-                </t>
  </si>
  <si>
    <t xml:space="preserve">XN254-22                 </t>
  </si>
  <si>
    <t xml:space="preserve">8884430200               </t>
  </si>
  <si>
    <t xml:space="preserve">C22500B                  </t>
  </si>
  <si>
    <t xml:space="preserve">01-9000A                 </t>
  </si>
  <si>
    <t xml:space="preserve">7740                     </t>
  </si>
  <si>
    <t xml:space="preserve">3486                     </t>
  </si>
  <si>
    <t xml:space="preserve">SG3-3013                 </t>
  </si>
  <si>
    <t xml:space="preserve">66000712                 </t>
  </si>
  <si>
    <t xml:space="preserve">PM103                    </t>
  </si>
  <si>
    <t xml:space="preserve">V97-44                   </t>
  </si>
  <si>
    <t xml:space="preserve">BVQH004065               </t>
  </si>
  <si>
    <t xml:space="preserve">3803                     </t>
  </si>
  <si>
    <t xml:space="preserve">2-100-0060               </t>
  </si>
  <si>
    <t xml:space="preserve">1328-04                  </t>
  </si>
  <si>
    <t xml:space="preserve">6582-L                   </t>
  </si>
  <si>
    <t xml:space="preserve">10306                    </t>
  </si>
  <si>
    <t xml:space="preserve">281300                   </t>
  </si>
  <si>
    <t xml:space="preserve">7433                     </t>
  </si>
  <si>
    <t xml:space="preserve">73450-002                </t>
  </si>
  <si>
    <t xml:space="preserve">546                      </t>
  </si>
  <si>
    <t xml:space="preserve">2674                     </t>
  </si>
  <si>
    <t xml:space="preserve">3772                     </t>
  </si>
  <si>
    <t xml:space="preserve">MS-40540                 </t>
  </si>
  <si>
    <t xml:space="preserve">2010X                    </t>
  </si>
  <si>
    <t xml:space="preserve">SCVNP104                 </t>
  </si>
  <si>
    <t xml:space="preserve">371                      </t>
  </si>
  <si>
    <t xml:space="preserve">1586                     </t>
  </si>
  <si>
    <t xml:space="preserve">SBL2X1215B               </t>
  </si>
  <si>
    <t xml:space="preserve">7087-                    </t>
  </si>
  <si>
    <t xml:space="preserve">8887660184               </t>
  </si>
  <si>
    <t xml:space="preserve">910515                   </t>
  </si>
  <si>
    <t xml:space="preserve">592915                   </t>
  </si>
  <si>
    <t xml:space="preserve">823369                   </t>
  </si>
  <si>
    <t xml:space="preserve">188585                   </t>
  </si>
  <si>
    <t xml:space="preserve">246428                   </t>
  </si>
  <si>
    <t xml:space="preserve">685506                   </t>
  </si>
  <si>
    <t xml:space="preserve">953-0074                 </t>
  </si>
  <si>
    <t xml:space="preserve">MH7-42                   </t>
  </si>
  <si>
    <t xml:space="preserve">5-1027                   </t>
  </si>
  <si>
    <t xml:space="preserve">7-14                     </t>
  </si>
  <si>
    <t xml:space="preserve">10-22-SS                 </t>
  </si>
  <si>
    <t xml:space="preserve">56288                    </t>
  </si>
  <si>
    <t xml:space="preserve">305767                   </t>
  </si>
  <si>
    <t xml:space="preserve">8859NXXB                 </t>
  </si>
  <si>
    <t xml:space="preserve">50-40                    </t>
  </si>
  <si>
    <t xml:space="preserve">HS06-216140/300          </t>
  </si>
  <si>
    <t xml:space="preserve">BR24-18014               </t>
  </si>
  <si>
    <t xml:space="preserve">110344306060             </t>
  </si>
  <si>
    <t xml:space="preserve">1002P                    </t>
  </si>
  <si>
    <t xml:space="preserve">1002-2                   </t>
  </si>
  <si>
    <t xml:space="preserve">29360                    </t>
  </si>
  <si>
    <t xml:space="preserve">507073                   </t>
  </si>
  <si>
    <t xml:space="preserve">V97-26                   </t>
  </si>
  <si>
    <t xml:space="preserve">4505                     </t>
  </si>
  <si>
    <t xml:space="preserve">SM91                     </t>
  </si>
  <si>
    <t xml:space="preserve">696                      </t>
  </si>
  <si>
    <t xml:space="preserve">694                      </t>
  </si>
  <si>
    <t xml:space="preserve">7345800                  </t>
  </si>
  <si>
    <t xml:space="preserve">751047PBX                </t>
  </si>
  <si>
    <t xml:space="preserve">A4121                    </t>
  </si>
  <si>
    <t xml:space="preserve">19-2157                  </t>
  </si>
  <si>
    <t xml:space="preserve">6001-BY                  </t>
  </si>
  <si>
    <t xml:space="preserve">240360                   </t>
  </si>
  <si>
    <t xml:space="preserve">053-0424-00              </t>
  </si>
  <si>
    <t xml:space="preserve">700-11ABKHS              </t>
  </si>
  <si>
    <t xml:space="preserve">1126246                  </t>
  </si>
  <si>
    <t xml:space="preserve">G380LED-HSI              </t>
  </si>
  <si>
    <t xml:space="preserve">1227108                  </t>
  </si>
  <si>
    <t xml:space="preserve">329                      </t>
  </si>
  <si>
    <t xml:space="preserve">9781587792373            </t>
  </si>
  <si>
    <t xml:space="preserve">PAPPK </t>
  </si>
  <si>
    <t xml:space="preserve">UFS-236                  </t>
  </si>
  <si>
    <t xml:space="preserve">291714                   </t>
  </si>
  <si>
    <t xml:space="preserve">60XLTUP                  </t>
  </si>
  <si>
    <t xml:space="preserve">640650                   </t>
  </si>
  <si>
    <t xml:space="preserve">3030-PK                  </t>
  </si>
  <si>
    <t xml:space="preserve">MW00617A                 </t>
  </si>
  <si>
    <t xml:space="preserve">PBE   </t>
  </si>
  <si>
    <t xml:space="preserve">9002                     </t>
  </si>
  <si>
    <t xml:space="preserve">01211R                   </t>
  </si>
  <si>
    <t xml:space="preserve">472198                   </t>
  </si>
  <si>
    <t xml:space="preserve">BR70-42009               </t>
  </si>
  <si>
    <t xml:space="preserve">2404                     </t>
  </si>
  <si>
    <t xml:space="preserve">6036-ST                  </t>
  </si>
  <si>
    <t xml:space="preserve">7345886                  </t>
  </si>
  <si>
    <t xml:space="preserve">SECA  </t>
  </si>
  <si>
    <t xml:space="preserve">2101721004               </t>
  </si>
  <si>
    <t xml:space="preserve">2230                     </t>
  </si>
  <si>
    <t xml:space="preserve">25-806 2PD               </t>
  </si>
  <si>
    <t xml:space="preserve">1336                     </t>
  </si>
  <si>
    <t xml:space="preserve">19566                    </t>
  </si>
  <si>
    <t xml:space="preserve">25-806 2PC               </t>
  </si>
  <si>
    <t xml:space="preserve">80-B/VA                  </t>
  </si>
  <si>
    <t xml:space="preserve">BR24-18414               </t>
  </si>
  <si>
    <t xml:space="preserve">BR70-47015               </t>
  </si>
  <si>
    <t xml:space="preserve">1480962                  </t>
  </si>
  <si>
    <t xml:space="preserve">12518100B                </t>
  </si>
  <si>
    <t xml:space="preserve">B1026-10D                </t>
  </si>
  <si>
    <t xml:space="preserve">4115-PR                  </t>
  </si>
  <si>
    <t xml:space="preserve">180160-B                 </t>
  </si>
  <si>
    <t xml:space="preserve">BR46-11613               </t>
  </si>
  <si>
    <t xml:space="preserve">1869ACNL                 </t>
  </si>
  <si>
    <t xml:space="preserve">184019                   </t>
  </si>
  <si>
    <t xml:space="preserve">WARDS </t>
  </si>
  <si>
    <t xml:space="preserve">811215                   </t>
  </si>
  <si>
    <t xml:space="preserve">5277-06                  </t>
  </si>
  <si>
    <t xml:space="preserve">AB2350-00                </t>
  </si>
  <si>
    <t xml:space="preserve">262                      </t>
  </si>
  <si>
    <t xml:space="preserve">SFT-A2-2A-L              </t>
  </si>
  <si>
    <t xml:space="preserve">106192                   </t>
  </si>
  <si>
    <t xml:space="preserve">52087                    </t>
  </si>
  <si>
    <t xml:space="preserve">14740-054-L              </t>
  </si>
  <si>
    <t xml:space="preserve">460802                   </t>
  </si>
  <si>
    <t xml:space="preserve">5240                     </t>
  </si>
  <si>
    <t xml:space="preserve">117015                   </t>
  </si>
  <si>
    <t xml:space="preserve">1047033                  </t>
  </si>
  <si>
    <t xml:space="preserve">117016                   </t>
  </si>
  <si>
    <t xml:space="preserve">BRECK </t>
  </si>
  <si>
    <t xml:space="preserve">51991093498              </t>
  </si>
  <si>
    <t xml:space="preserve">2590891                  </t>
  </si>
  <si>
    <t xml:space="preserve">WL-59010                 </t>
  </si>
  <si>
    <t xml:space="preserve">B-000-11-127-166         </t>
  </si>
  <si>
    <t xml:space="preserve">5233-024                 </t>
  </si>
  <si>
    <t xml:space="preserve">274-001-857              </t>
  </si>
  <si>
    <t xml:space="preserve">94-1876A                 </t>
  </si>
  <si>
    <t xml:space="preserve">02-10248                 </t>
  </si>
  <si>
    <t xml:space="preserve">00100-16                 </t>
  </si>
  <si>
    <t xml:space="preserve">43212                    </t>
  </si>
  <si>
    <t xml:space="preserve">53225-1022-1             </t>
  </si>
  <si>
    <t xml:space="preserve">608763                   </t>
  </si>
  <si>
    <t xml:space="preserve">1045471110               </t>
  </si>
  <si>
    <t xml:space="preserve">10339953                 </t>
  </si>
  <si>
    <t xml:space="preserve">12089-16-FF              </t>
  </si>
  <si>
    <t xml:space="preserve">221270                   </t>
  </si>
  <si>
    <t xml:space="preserve">5185                     </t>
  </si>
  <si>
    <t xml:space="preserve">PK320                    </t>
  </si>
  <si>
    <t xml:space="preserve">15251                    </t>
  </si>
  <si>
    <t xml:space="preserve">DARBY </t>
  </si>
  <si>
    <t xml:space="preserve">CBOP                     </t>
  </si>
  <si>
    <t xml:space="preserve">265177                   </t>
  </si>
  <si>
    <t xml:space="preserve">17478093415              </t>
  </si>
  <si>
    <t xml:space="preserve">23593-06LF               </t>
  </si>
  <si>
    <t xml:space="preserve">SG3-1838                 </t>
  </si>
  <si>
    <t xml:space="preserve">SG3-2051                 </t>
  </si>
  <si>
    <t xml:space="preserve">33800                    </t>
  </si>
  <si>
    <t xml:space="preserve">33810                    </t>
  </si>
  <si>
    <t xml:space="preserve">7077-S                   </t>
  </si>
  <si>
    <t xml:space="preserve">83006-BLWZXL             </t>
  </si>
  <si>
    <t xml:space="preserve">7666                     </t>
  </si>
  <si>
    <t xml:space="preserve">FGST7EPLWH               </t>
  </si>
  <si>
    <t xml:space="preserve">TX9903-09                </t>
  </si>
  <si>
    <t xml:space="preserve">5010-08                  </t>
  </si>
  <si>
    <t xml:space="preserve">21-3252-24               </t>
  </si>
  <si>
    <t xml:space="preserve">1700098606               </t>
  </si>
  <si>
    <t xml:space="preserve">56620                    </t>
  </si>
  <si>
    <t xml:space="preserve">9782                     </t>
  </si>
  <si>
    <t xml:space="preserve">352002                   </t>
  </si>
  <si>
    <t xml:space="preserve">750W-11ABK               </t>
  </si>
  <si>
    <t xml:space="preserve">305550                   </t>
  </si>
  <si>
    <t xml:space="preserve">1880NL                   </t>
  </si>
  <si>
    <t xml:space="preserve">V97-46                   </t>
  </si>
  <si>
    <t xml:space="preserve">B-000.11.148             </t>
  </si>
  <si>
    <t xml:space="preserve">45267                    </t>
  </si>
  <si>
    <t xml:space="preserve">45268                    </t>
  </si>
  <si>
    <t xml:space="preserve">281200                   </t>
  </si>
  <si>
    <t xml:space="preserve">900703-830               </t>
  </si>
  <si>
    <t xml:space="preserve">20200                    </t>
  </si>
  <si>
    <t xml:space="preserve">52434-U                  </t>
  </si>
  <si>
    <t xml:space="preserve">NIK0515                  </t>
  </si>
  <si>
    <t xml:space="preserve">80822                    </t>
  </si>
  <si>
    <t xml:space="preserve">5550                     </t>
  </si>
  <si>
    <t xml:space="preserve">0210                     </t>
  </si>
  <si>
    <t xml:space="preserve">MDS91420LF               </t>
  </si>
  <si>
    <t xml:space="preserve">1-231210-1               </t>
  </si>
  <si>
    <t xml:space="preserve">111905                   </t>
  </si>
  <si>
    <t xml:space="preserve">10-0209                  </t>
  </si>
  <si>
    <t xml:space="preserve">HEM-907-STAND            </t>
  </si>
  <si>
    <t xml:space="preserve">46110000                 </t>
  </si>
  <si>
    <t xml:space="preserve">1864G                    </t>
  </si>
  <si>
    <t xml:space="preserve">Z513G                    </t>
  </si>
  <si>
    <t xml:space="preserve">Z463G                    </t>
  </si>
  <si>
    <t xml:space="preserve">8534SA                   </t>
  </si>
  <si>
    <t xml:space="preserve">111904                   </t>
  </si>
  <si>
    <t xml:space="preserve">9101                     </t>
  </si>
  <si>
    <t xml:space="preserve">MDS926103                </t>
  </si>
  <si>
    <t xml:space="preserve">NON255015                </t>
  </si>
  <si>
    <t xml:space="preserve">CUR250381                </t>
  </si>
  <si>
    <t xml:space="preserve">MDS195173                </t>
  </si>
  <si>
    <t xml:space="preserve">ESP                      </t>
  </si>
  <si>
    <t xml:space="preserve">BSO16P                   </t>
  </si>
  <si>
    <t xml:space="preserve">7-009                    </t>
  </si>
  <si>
    <t xml:space="preserve">3230-4                   </t>
  </si>
  <si>
    <t xml:space="preserve">ACC7                     </t>
  </si>
  <si>
    <t xml:space="preserve">3573                     </t>
  </si>
  <si>
    <t xml:space="preserve">76430                    </t>
  </si>
  <si>
    <t xml:space="preserve">B1550                    </t>
  </si>
  <si>
    <t xml:space="preserve">400308                   </t>
  </si>
  <si>
    <t xml:space="preserve">NON24346                 </t>
  </si>
  <si>
    <t xml:space="preserve">MDS8087                  </t>
  </si>
  <si>
    <t xml:space="preserve">1003340                  </t>
  </si>
  <si>
    <t xml:space="preserve">7000L                    </t>
  </si>
  <si>
    <t xml:space="preserve">6122A                    </t>
  </si>
  <si>
    <t xml:space="preserve">7100                     </t>
  </si>
  <si>
    <t xml:space="preserve">85161H                   </t>
  </si>
  <si>
    <t xml:space="preserve">417146                   </t>
  </si>
  <si>
    <t xml:space="preserve">9004318                  </t>
  </si>
  <si>
    <t xml:space="preserve">221515                   </t>
  </si>
  <si>
    <t xml:space="preserve">595103                   </t>
  </si>
  <si>
    <t xml:space="preserve">5400489                  </t>
  </si>
  <si>
    <t xml:space="preserve">21-2939-24               </t>
  </si>
  <si>
    <t xml:space="preserve">SA40T10F120V             </t>
  </si>
  <si>
    <t xml:space="preserve">BTF4T5BLB                </t>
  </si>
  <si>
    <t xml:space="preserve">7584                     </t>
  </si>
  <si>
    <t xml:space="preserve">1202-2                   </t>
  </si>
  <si>
    <t xml:space="preserve">9-104                    </t>
  </si>
  <si>
    <t xml:space="preserve">30-RS2                   </t>
  </si>
  <si>
    <t xml:space="preserve">30-62                    </t>
  </si>
  <si>
    <t xml:space="preserve">30-1382                  </t>
  </si>
  <si>
    <t xml:space="preserve">40-58/1-2                </t>
  </si>
  <si>
    <t xml:space="preserve">309587                   </t>
  </si>
  <si>
    <t xml:space="preserve">367983                   </t>
  </si>
  <si>
    <t xml:space="preserve">371153                   </t>
  </si>
  <si>
    <t xml:space="preserve">MANI  </t>
  </si>
  <si>
    <t xml:space="preserve">SCH.DHF25/45             </t>
  </si>
  <si>
    <t xml:space="preserve">SDI   </t>
  </si>
  <si>
    <t xml:space="preserve">224263                   </t>
  </si>
  <si>
    <t xml:space="preserve">9781605470962            </t>
  </si>
  <si>
    <t xml:space="preserve">28-200                   </t>
  </si>
  <si>
    <t xml:space="preserve">63323016101              </t>
  </si>
  <si>
    <t xml:space="preserve">102-7483                 </t>
  </si>
  <si>
    <t xml:space="preserve">084                      </t>
  </si>
  <si>
    <t xml:space="preserve">0603300                  </t>
  </si>
  <si>
    <t xml:space="preserve">79-82758                 </t>
  </si>
  <si>
    <t xml:space="preserve">3822-1                   </t>
  </si>
  <si>
    <t xml:space="preserve">104-6304                 </t>
  </si>
  <si>
    <t xml:space="preserve">00409115901              </t>
  </si>
  <si>
    <t xml:space="preserve">104-7369                 </t>
  </si>
  <si>
    <t xml:space="preserve">104-7420                 </t>
  </si>
  <si>
    <t xml:space="preserve">104-8231                 </t>
  </si>
  <si>
    <t xml:space="preserve">200165                   </t>
  </si>
  <si>
    <t xml:space="preserve">21-2007-24               </t>
  </si>
  <si>
    <t xml:space="preserve">1235-305                 </t>
  </si>
  <si>
    <t xml:space="preserve">C0004                    </t>
  </si>
  <si>
    <t xml:space="preserve">MSC097046                </t>
  </si>
  <si>
    <t xml:space="preserve">2802                     </t>
  </si>
  <si>
    <t xml:space="preserve">4007-03                  </t>
  </si>
  <si>
    <t xml:space="preserve">PHEKE                    </t>
  </si>
  <si>
    <t xml:space="preserve">S82-PUR                  </t>
  </si>
  <si>
    <t xml:space="preserve">30-650SS                 </t>
  </si>
  <si>
    <t xml:space="preserve">10-1470                  </t>
  </si>
  <si>
    <t xml:space="preserve">56606-744                </t>
  </si>
  <si>
    <t xml:space="preserve">MDS9481                  </t>
  </si>
  <si>
    <t xml:space="preserve">300335100015             </t>
  </si>
  <si>
    <t xml:space="preserve">112-7011                 </t>
  </si>
  <si>
    <t xml:space="preserve">001012                   </t>
  </si>
  <si>
    <t xml:space="preserve">2011717009               </t>
  </si>
  <si>
    <t xml:space="preserve">MDS093941                </t>
  </si>
  <si>
    <t xml:space="preserve">BR46-29903               </t>
  </si>
  <si>
    <t xml:space="preserve">436-M                    </t>
  </si>
  <si>
    <t xml:space="preserve">305017                   </t>
  </si>
  <si>
    <t xml:space="preserve">BR70-47010               </t>
  </si>
  <si>
    <t xml:space="preserve">H6036SG                  </t>
  </si>
  <si>
    <t xml:space="preserve">BR46-29905               </t>
  </si>
  <si>
    <t xml:space="preserve">002-1427-00              </t>
  </si>
  <si>
    <t xml:space="preserve">31115796                 </t>
  </si>
  <si>
    <t xml:space="preserve">9781587790218            </t>
  </si>
  <si>
    <t xml:space="preserve">9781587796746            </t>
  </si>
  <si>
    <t xml:space="preserve">119                      </t>
  </si>
  <si>
    <t xml:space="preserve">2D72NS60X                </t>
  </si>
  <si>
    <t xml:space="preserve">18880C                   </t>
  </si>
  <si>
    <t xml:space="preserve">20811                    </t>
  </si>
  <si>
    <t xml:space="preserve">01EF-L                   </t>
  </si>
  <si>
    <t xml:space="preserve">282379                   </t>
  </si>
  <si>
    <t xml:space="preserve">5630E-SB                 </t>
  </si>
  <si>
    <t xml:space="preserve">17-2055                  </t>
  </si>
  <si>
    <t xml:space="preserve">EKIND </t>
  </si>
  <si>
    <t xml:space="preserve">10080-16OZ               </t>
  </si>
  <si>
    <t xml:space="preserve">11986                    </t>
  </si>
  <si>
    <t xml:space="preserve">BR46-15416               </t>
  </si>
  <si>
    <t xml:space="preserve">02681133                 </t>
  </si>
  <si>
    <t xml:space="preserve">024011                   </t>
  </si>
  <si>
    <t xml:space="preserve">63323020102              </t>
  </si>
  <si>
    <t xml:space="preserve">9781587791840            </t>
  </si>
  <si>
    <t xml:space="preserve">290704                   </t>
  </si>
  <si>
    <t xml:space="preserve">518794                   </t>
  </si>
  <si>
    <t xml:space="preserve">5190-03                  </t>
  </si>
  <si>
    <t xml:space="preserve">00006483703              </t>
  </si>
  <si>
    <t xml:space="preserve">VT-0903-01               </t>
  </si>
  <si>
    <t xml:space="preserve">12110                    </t>
  </si>
  <si>
    <t xml:space="preserve">1402                     </t>
  </si>
  <si>
    <t xml:space="preserve">MICRO </t>
  </si>
  <si>
    <t xml:space="preserve">325                      </t>
  </si>
  <si>
    <t xml:space="preserve">2465-0007                </t>
  </si>
  <si>
    <t xml:space="preserve">MDS032290                </t>
  </si>
  <si>
    <t xml:space="preserve">7564                     </t>
  </si>
  <si>
    <t xml:space="preserve">3065-601                 </t>
  </si>
  <si>
    <t xml:space="preserve">6NDR2                    </t>
  </si>
  <si>
    <t xml:space="preserve">C19100                   </t>
  </si>
  <si>
    <t xml:space="preserve">81600000                 </t>
  </si>
  <si>
    <t xml:space="preserve">V-892384                 </t>
  </si>
  <si>
    <t xml:space="preserve">13-5310-5                </t>
  </si>
  <si>
    <t xml:space="preserve">1822                     </t>
  </si>
  <si>
    <t xml:space="preserve">1824                     </t>
  </si>
  <si>
    <t xml:space="preserve">9781469894928            </t>
  </si>
  <si>
    <t xml:space="preserve">53614G                   </t>
  </si>
  <si>
    <t xml:space="preserve">US066                    </t>
  </si>
  <si>
    <t xml:space="preserve">10G-A40                  </t>
  </si>
  <si>
    <t xml:space="preserve">289Y77                   </t>
  </si>
  <si>
    <t xml:space="preserve">030112-11                </t>
  </si>
  <si>
    <t xml:space="preserve">3858                     </t>
  </si>
  <si>
    <t xml:space="preserve">660N                     </t>
  </si>
  <si>
    <t xml:space="preserve">WINCO </t>
  </si>
  <si>
    <t xml:space="preserve">8570-03                  </t>
  </si>
  <si>
    <t xml:space="preserve">5312293                  </t>
  </si>
  <si>
    <t xml:space="preserve">272-001-864              </t>
  </si>
  <si>
    <t xml:space="preserve">276-001-814              </t>
  </si>
  <si>
    <t xml:space="preserve">67524-T18                </t>
  </si>
  <si>
    <t xml:space="preserve">11750-32                 </t>
  </si>
  <si>
    <t xml:space="preserve">14171                    </t>
  </si>
  <si>
    <t xml:space="preserve">DE10716                  </t>
  </si>
  <si>
    <t xml:space="preserve">4500-02                  </t>
  </si>
  <si>
    <t xml:space="preserve">040                      </t>
  </si>
  <si>
    <t xml:space="preserve">63323049507              </t>
  </si>
  <si>
    <t xml:space="preserve">48220                    </t>
  </si>
  <si>
    <t xml:space="preserve">C20C                     </t>
  </si>
  <si>
    <t xml:space="preserve">4500-03                  </t>
  </si>
  <si>
    <t xml:space="preserve">20193                    </t>
  </si>
  <si>
    <t xml:space="preserve">3031                     </t>
  </si>
  <si>
    <t xml:space="preserve">SALTE </t>
  </si>
  <si>
    <t xml:space="preserve">1005-0-25                </t>
  </si>
  <si>
    <t xml:space="preserve">1214L                    </t>
  </si>
  <si>
    <t xml:space="preserve">4989570                  </t>
  </si>
  <si>
    <t xml:space="preserve">M-20                     </t>
  </si>
  <si>
    <t xml:space="preserve">CH5062                   </t>
  </si>
  <si>
    <t xml:space="preserve">C43460                   </t>
  </si>
  <si>
    <t xml:space="preserve">N8833                    </t>
  </si>
  <si>
    <t xml:space="preserve">2D73TE80                 </t>
  </si>
  <si>
    <t xml:space="preserve">401815                   </t>
  </si>
  <si>
    <t xml:space="preserve">395098A                  </t>
  </si>
  <si>
    <t xml:space="preserve">BR70-12000               </t>
  </si>
  <si>
    <t xml:space="preserve">7778                     </t>
  </si>
  <si>
    <t xml:space="preserve">I4CF169774               </t>
  </si>
  <si>
    <t xml:space="preserve">00179                    </t>
  </si>
  <si>
    <t xml:space="preserve">5010-03                  </t>
  </si>
  <si>
    <t xml:space="preserve">NSM200BLK                </t>
  </si>
  <si>
    <t xml:space="preserve">63323046417              </t>
  </si>
  <si>
    <t xml:space="preserve">90-4912                  </t>
  </si>
  <si>
    <t xml:space="preserve">CH 152                   </t>
  </si>
  <si>
    <t xml:space="preserve">276-001-216              </t>
  </si>
  <si>
    <t xml:space="preserve">IS5 M-DX                 </t>
  </si>
  <si>
    <t xml:space="preserve">IS10-DX                  </t>
  </si>
  <si>
    <t xml:space="preserve">304815200                </t>
  </si>
  <si>
    <t xml:space="preserve">413500                   </t>
  </si>
  <si>
    <t xml:space="preserve">2115-06                  </t>
  </si>
  <si>
    <t xml:space="preserve">768-670-11ABD            </t>
  </si>
  <si>
    <t xml:space="preserve">720-11ABK                </t>
  </si>
  <si>
    <t xml:space="preserve">10-1750                  </t>
  </si>
  <si>
    <t xml:space="preserve">50000KAA100A             </t>
  </si>
  <si>
    <t xml:space="preserve">5082-21                  </t>
  </si>
  <si>
    <t xml:space="preserve">1955                     </t>
  </si>
  <si>
    <t xml:space="preserve">2013                     </t>
  </si>
  <si>
    <t xml:space="preserve">7395                     </t>
  </si>
  <si>
    <t xml:space="preserve">00006496300              </t>
  </si>
  <si>
    <t xml:space="preserve">63323049697              </t>
  </si>
  <si>
    <t xml:space="preserve">DS44-11                  </t>
  </si>
  <si>
    <t xml:space="preserve">07600-U6                 </t>
  </si>
  <si>
    <t xml:space="preserve">21504                    </t>
  </si>
  <si>
    <t xml:space="preserve">SSI-100HS                </t>
  </si>
  <si>
    <t xml:space="preserve">37-1202                  </t>
  </si>
  <si>
    <t xml:space="preserve">37-1203                  </t>
  </si>
  <si>
    <t xml:space="preserve">37-1204                  </t>
  </si>
  <si>
    <t xml:space="preserve">37-1214                  </t>
  </si>
  <si>
    <t xml:space="preserve">111902                   </t>
  </si>
  <si>
    <t xml:space="preserve">7733                     </t>
  </si>
  <si>
    <t xml:space="preserve">1698G                    </t>
  </si>
  <si>
    <t xml:space="preserve">Z496G                    </t>
  </si>
  <si>
    <t xml:space="preserve">661G                     </t>
  </si>
  <si>
    <t xml:space="preserve">685G                     </t>
  </si>
  <si>
    <t xml:space="preserve">168117                   </t>
  </si>
  <si>
    <t xml:space="preserve">MDS094186                </t>
  </si>
  <si>
    <t xml:space="preserve">NONUNNA4                 </t>
  </si>
  <si>
    <t xml:space="preserve">PINK5086                 </t>
  </si>
  <si>
    <t xml:space="preserve">124                      </t>
  </si>
  <si>
    <t xml:space="preserve">8881833215               </t>
  </si>
  <si>
    <t xml:space="preserve">9781587792311            </t>
  </si>
  <si>
    <t xml:space="preserve">GL30FL                   </t>
  </si>
  <si>
    <t xml:space="preserve">C1638N                   </t>
  </si>
  <si>
    <t xml:space="preserve">0386-0008-02             </t>
  </si>
  <si>
    <t xml:space="preserve">H361-10                  </t>
  </si>
  <si>
    <t xml:space="preserve">71641-MS                 </t>
  </si>
  <si>
    <t xml:space="preserve">9205                     </t>
  </si>
  <si>
    <t xml:space="preserve">WDP6                     </t>
  </si>
  <si>
    <t xml:space="preserve">VCP496G                  </t>
  </si>
  <si>
    <t xml:space="preserve">3723                     </t>
  </si>
  <si>
    <t xml:space="preserve">450099                   </t>
  </si>
  <si>
    <t xml:space="preserve">BR44-26108               </t>
  </si>
  <si>
    <t xml:space="preserve">395067A                  </t>
  </si>
  <si>
    <t xml:space="preserve">47-2382                  </t>
  </si>
  <si>
    <t xml:space="preserve">AS341                    </t>
  </si>
  <si>
    <t xml:space="preserve">OWENM </t>
  </si>
  <si>
    <t xml:space="preserve">AT 0702                  </t>
  </si>
  <si>
    <t xml:space="preserve">3394C                    </t>
  </si>
  <si>
    <t xml:space="preserve">8881250222               </t>
  </si>
  <si>
    <t xml:space="preserve">1806                     </t>
  </si>
  <si>
    <t xml:space="preserve">950755                   </t>
  </si>
  <si>
    <t xml:space="preserve">918321                   </t>
  </si>
  <si>
    <t xml:space="preserve">9004486                  </t>
  </si>
  <si>
    <t xml:space="preserve">814293                   </t>
  </si>
  <si>
    <t xml:space="preserve">937633                   </t>
  </si>
  <si>
    <t xml:space="preserve">527056                   </t>
  </si>
  <si>
    <t xml:space="preserve">122666                   </t>
  </si>
  <si>
    <t xml:space="preserve">667653                   </t>
  </si>
  <si>
    <t xml:space="preserve">00009032301              </t>
  </si>
  <si>
    <t xml:space="preserve">6DCFS                    </t>
  </si>
  <si>
    <t xml:space="preserve">257                      </t>
  </si>
  <si>
    <t xml:space="preserve">7-8                      </t>
  </si>
  <si>
    <t xml:space="preserve">6-118TC                  </t>
  </si>
  <si>
    <t xml:space="preserve">30-DSHS1                 </t>
  </si>
  <si>
    <t xml:space="preserve">30-DSHS2                 </t>
  </si>
  <si>
    <t xml:space="preserve">30-965                   </t>
  </si>
  <si>
    <t xml:space="preserve">40-93                    </t>
  </si>
  <si>
    <t xml:space="preserve">6-16                     </t>
  </si>
  <si>
    <t xml:space="preserve">40-245-SS                </t>
  </si>
  <si>
    <t xml:space="preserve">7-620                    </t>
  </si>
  <si>
    <t xml:space="preserve">05599415160              </t>
  </si>
  <si>
    <t xml:space="preserve">F786770000               </t>
  </si>
  <si>
    <t xml:space="preserve">305122                   </t>
  </si>
  <si>
    <t xml:space="preserve">305409                   </t>
  </si>
  <si>
    <t xml:space="preserve">4062                     </t>
  </si>
  <si>
    <t xml:space="preserve">50109                    </t>
  </si>
  <si>
    <t xml:space="preserve">BR10-17312               </t>
  </si>
  <si>
    <t xml:space="preserve">0766-06A                 </t>
  </si>
  <si>
    <t xml:space="preserve">V96-40                   </t>
  </si>
  <si>
    <t xml:space="preserve">8-16TC                   </t>
  </si>
  <si>
    <t xml:space="preserve">100-2767                 </t>
  </si>
  <si>
    <t xml:space="preserve">200-030-048              </t>
  </si>
  <si>
    <t xml:space="preserve">161500                   </t>
  </si>
  <si>
    <t xml:space="preserve">187987                   </t>
  </si>
  <si>
    <t xml:space="preserve">4740011004               </t>
  </si>
  <si>
    <t xml:space="preserve">981-10                   </t>
  </si>
  <si>
    <t xml:space="preserve">3050                     </t>
  </si>
  <si>
    <t xml:space="preserve">1150                     </t>
  </si>
  <si>
    <t xml:space="preserve">OS64261                  </t>
  </si>
  <si>
    <t xml:space="preserve">104-5541                 </t>
  </si>
  <si>
    <t xml:space="preserve">19-1050                  </t>
  </si>
  <si>
    <t xml:space="preserve">104-8859                 </t>
  </si>
  <si>
    <t xml:space="preserve">104-9098                 </t>
  </si>
  <si>
    <t xml:space="preserve">BR08-16123               </t>
  </si>
  <si>
    <t xml:space="preserve">88-7077                  </t>
  </si>
  <si>
    <t xml:space="preserve">MH30-555-34              </t>
  </si>
  <si>
    <t xml:space="preserve">667710                   </t>
  </si>
  <si>
    <t xml:space="preserve">PRE-22100                </t>
  </si>
  <si>
    <t xml:space="preserve">019-414200               </t>
  </si>
  <si>
    <t xml:space="preserve">610-025                  </t>
  </si>
  <si>
    <t xml:space="preserve">742-306                  </t>
  </si>
  <si>
    <t xml:space="preserve">651412                   </t>
  </si>
  <si>
    <t xml:space="preserve">3630HPC-L                </t>
  </si>
  <si>
    <t xml:space="preserve">3233-1                   </t>
  </si>
  <si>
    <t xml:space="preserve">NK-RECG-TABS             </t>
  </si>
  <si>
    <t xml:space="preserve">88-7073                  </t>
  </si>
  <si>
    <t xml:space="preserve">FERR  </t>
  </si>
  <si>
    <t xml:space="preserve">395010                   </t>
  </si>
  <si>
    <t xml:space="preserve">14000A                   </t>
  </si>
  <si>
    <t xml:space="preserve">291533OAK                </t>
  </si>
  <si>
    <t xml:space="preserve">1040101                  </t>
  </si>
  <si>
    <t xml:space="preserve">507082                   </t>
  </si>
  <si>
    <t xml:space="preserve">507072                   </t>
  </si>
  <si>
    <t xml:space="preserve">05WTMR                   </t>
  </si>
  <si>
    <t xml:space="preserve">851604                   </t>
  </si>
  <si>
    <t xml:space="preserve">667730                   </t>
  </si>
  <si>
    <t xml:space="preserve">5286-02                  </t>
  </si>
  <si>
    <t xml:space="preserve">3560-00-PDF              </t>
  </si>
  <si>
    <t xml:space="preserve">131635                   </t>
  </si>
  <si>
    <t xml:space="preserve">HAPAD </t>
  </si>
  <si>
    <t xml:space="preserve">LW3                      </t>
  </si>
  <si>
    <t xml:space="preserve">M-22                     </t>
  </si>
  <si>
    <t xml:space="preserve">6030-TP                  </t>
  </si>
  <si>
    <t xml:space="preserve">50168                    </t>
  </si>
  <si>
    <t xml:space="preserve">11502771400              </t>
  </si>
  <si>
    <t xml:space="preserve">ADPT30                   </t>
  </si>
  <si>
    <t xml:space="preserve">6689-XL                  </t>
  </si>
  <si>
    <t xml:space="preserve">MDS6617711               </t>
  </si>
  <si>
    <t xml:space="preserve">REUSE-12                 </t>
  </si>
  <si>
    <t xml:space="preserve">191500470                </t>
  </si>
  <si>
    <t xml:space="preserve">MH30-555-56              </t>
  </si>
  <si>
    <t xml:space="preserve">REUSE-13-2MQ             </t>
  </si>
  <si>
    <t xml:space="preserve">400415                   </t>
  </si>
  <si>
    <t xml:space="preserve">79-83380                 </t>
  </si>
  <si>
    <t xml:space="preserve">9293-017-50              </t>
  </si>
  <si>
    <t xml:space="preserve">BR44-35040               </t>
  </si>
  <si>
    <t xml:space="preserve">021956                   </t>
  </si>
  <si>
    <t xml:space="preserve">021957                   </t>
  </si>
  <si>
    <t xml:space="preserve">021958                   </t>
  </si>
  <si>
    <t xml:space="preserve">018431US                 </t>
  </si>
  <si>
    <t xml:space="preserve">7227320                  </t>
  </si>
  <si>
    <t xml:space="preserve">MH22-668                 </t>
  </si>
  <si>
    <t xml:space="preserve">446257                   </t>
  </si>
  <si>
    <t xml:space="preserve">760-9CBKHS               </t>
  </si>
  <si>
    <t xml:space="preserve">760-13TBKHS              </t>
  </si>
  <si>
    <t xml:space="preserve">845-13TBK-1HS            </t>
  </si>
  <si>
    <t xml:space="preserve">865-9CBKHS               </t>
  </si>
  <si>
    <t xml:space="preserve">768-641-11ABKHS          </t>
  </si>
  <si>
    <t xml:space="preserve">C826-HSI                 </t>
  </si>
  <si>
    <t xml:space="preserve">1127156                  </t>
  </si>
  <si>
    <t xml:space="preserve">WG12-24114               </t>
  </si>
  <si>
    <t xml:space="preserve">TIMED </t>
  </si>
  <si>
    <t xml:space="preserve">WTF-412                  </t>
  </si>
  <si>
    <t xml:space="preserve">10123                    </t>
  </si>
  <si>
    <t xml:space="preserve">30250BLUE                </t>
  </si>
  <si>
    <t xml:space="preserve">100609-MON-BB            </t>
  </si>
  <si>
    <t xml:space="preserve">172X                     </t>
  </si>
  <si>
    <t xml:space="preserve">610-1102                 </t>
  </si>
  <si>
    <t xml:space="preserve">2652234                  </t>
  </si>
  <si>
    <t xml:space="preserve">DS45-11C                 </t>
  </si>
  <si>
    <t xml:space="preserve">ORT3270055C              </t>
  </si>
  <si>
    <t xml:space="preserve">BR46-22301               </t>
  </si>
  <si>
    <t xml:space="preserve">BR46-22303               </t>
  </si>
  <si>
    <t xml:space="preserve">BR46-22401               </t>
  </si>
  <si>
    <t xml:space="preserve">BR46-22403               </t>
  </si>
  <si>
    <t xml:space="preserve">MH21-536                 </t>
  </si>
  <si>
    <t xml:space="preserve">3-004-1000               </t>
  </si>
  <si>
    <t xml:space="preserve">06-3095                  </t>
  </si>
  <si>
    <t xml:space="preserve">UA870                    </t>
  </si>
  <si>
    <t xml:space="preserve">21-3367-24               </t>
  </si>
  <si>
    <t xml:space="preserve">5111N                    </t>
  </si>
  <si>
    <t xml:space="preserve">601-05BK                 </t>
  </si>
  <si>
    <t xml:space="preserve">950545                   </t>
  </si>
  <si>
    <t xml:space="preserve">BR82-12022               </t>
  </si>
  <si>
    <t xml:space="preserve">412010                   </t>
  </si>
  <si>
    <t xml:space="preserve">BR48-11501               </t>
  </si>
  <si>
    <t xml:space="preserve">6032-TP                  </t>
  </si>
  <si>
    <t xml:space="preserve">627457                   </t>
  </si>
  <si>
    <t xml:space="preserve">15-7006                  </t>
  </si>
  <si>
    <t xml:space="preserve">289910000                </t>
  </si>
  <si>
    <t xml:space="preserve">938548                   </t>
  </si>
  <si>
    <t xml:space="preserve">628024                   </t>
  </si>
  <si>
    <t xml:space="preserve">LW27                     </t>
  </si>
  <si>
    <t xml:space="preserve">3400-30                  </t>
  </si>
  <si>
    <t xml:space="preserve">4348                     </t>
  </si>
  <si>
    <t xml:space="preserve">LP9303-L                 </t>
  </si>
  <si>
    <t xml:space="preserve">SBT-255                  </t>
  </si>
  <si>
    <t xml:space="preserve">A155                     </t>
  </si>
  <si>
    <t xml:space="preserve">231-42-1111              </t>
  </si>
  <si>
    <t xml:space="preserve">2D72NS75X                </t>
  </si>
  <si>
    <t xml:space="preserve">12-1460                  </t>
  </si>
  <si>
    <t xml:space="preserve">B-ACUFF-L                </t>
  </si>
  <si>
    <t xml:space="preserve">60XLTUD                  </t>
  </si>
  <si>
    <t xml:space="preserve">10G-B                    </t>
  </si>
  <si>
    <t xml:space="preserve">883672                   </t>
  </si>
  <si>
    <t xml:space="preserve">375667                   </t>
  </si>
  <si>
    <t xml:space="preserve">7456400                  </t>
  </si>
  <si>
    <t xml:space="preserve">89185-974                </t>
  </si>
  <si>
    <t xml:space="preserve">76329335201              </t>
  </si>
  <si>
    <t xml:space="preserve">BR68-12501               </t>
  </si>
  <si>
    <t xml:space="preserve">605-03                   </t>
  </si>
  <si>
    <t xml:space="preserve">4060-                    </t>
  </si>
  <si>
    <t xml:space="preserve">113048                   </t>
  </si>
  <si>
    <t xml:space="preserve">BR68-43101               </t>
  </si>
  <si>
    <t xml:space="preserve">30601887                 </t>
  </si>
  <si>
    <t xml:space="preserve">31309480                 </t>
  </si>
  <si>
    <t xml:space="preserve">M5O-040X-IPDR            </t>
  </si>
  <si>
    <t xml:space="preserve">REUSE-PED-BV             </t>
  </si>
  <si>
    <t xml:space="preserve">7277901                  </t>
  </si>
  <si>
    <t xml:space="preserve">039-106                  </t>
  </si>
  <si>
    <t xml:space="preserve">7345885                  </t>
  </si>
  <si>
    <t xml:space="preserve">BR42-94005               </t>
  </si>
  <si>
    <t xml:space="preserve">9680                     </t>
  </si>
  <si>
    <t xml:space="preserve">125-62-1111              </t>
  </si>
  <si>
    <t xml:space="preserve">420675                   </t>
  </si>
  <si>
    <t xml:space="preserve">18325                    </t>
  </si>
  <si>
    <t xml:space="preserve">79-82507                 </t>
  </si>
  <si>
    <t xml:space="preserve">79-81313                 </t>
  </si>
  <si>
    <t xml:space="preserve">79-82503                 </t>
  </si>
  <si>
    <t xml:space="preserve">79-82508                 </t>
  </si>
  <si>
    <t xml:space="preserve">21-010                   </t>
  </si>
  <si>
    <t xml:space="preserve">2102                     </t>
  </si>
  <si>
    <t xml:space="preserve">2103                     </t>
  </si>
  <si>
    <t xml:space="preserve">2-5-2-W                  </t>
  </si>
  <si>
    <t xml:space="preserve">MO12C                    </t>
  </si>
  <si>
    <t xml:space="preserve">1306-03                  </t>
  </si>
  <si>
    <t xml:space="preserve">030911-SM                </t>
  </si>
  <si>
    <t xml:space="preserve">48-28                    </t>
  </si>
  <si>
    <t xml:space="preserve">256051                   </t>
  </si>
  <si>
    <t xml:space="preserve">A-095-12-204-166         </t>
  </si>
  <si>
    <t xml:space="preserve">7227331                  </t>
  </si>
  <si>
    <t xml:space="preserve">9325-001-50              </t>
  </si>
  <si>
    <t xml:space="preserve">922592                   </t>
  </si>
  <si>
    <t xml:space="preserve">BR10-33101               </t>
  </si>
  <si>
    <t xml:space="preserve">9000                     </t>
  </si>
  <si>
    <t xml:space="preserve">750375                   </t>
  </si>
  <si>
    <t xml:space="preserve">12-112                   </t>
  </si>
  <si>
    <t xml:space="preserve">T0054A                   </t>
  </si>
  <si>
    <t xml:space="preserve">BR08-36512               </t>
  </si>
  <si>
    <t xml:space="preserve">03570C                   </t>
  </si>
  <si>
    <t xml:space="preserve">SFT-A2-2A                </t>
  </si>
  <si>
    <t xml:space="preserve">001205                   </t>
  </si>
  <si>
    <t xml:space="preserve">ZPP501                   </t>
  </si>
  <si>
    <t xml:space="preserve">67457047322              </t>
  </si>
  <si>
    <t xml:space="preserve">420805                   </t>
  </si>
  <si>
    <t xml:space="preserve">597155                   </t>
  </si>
  <si>
    <t xml:space="preserve">BR75-12806               </t>
  </si>
  <si>
    <t xml:space="preserve">G-1000                   </t>
  </si>
  <si>
    <t xml:space="preserve">A011305426009            </t>
  </si>
  <si>
    <t xml:space="preserve">NIK-20W                  </t>
  </si>
  <si>
    <t xml:space="preserve">62343                    </t>
  </si>
  <si>
    <t xml:space="preserve">598340                   </t>
  </si>
  <si>
    <t xml:space="preserve">Y11750                   </t>
  </si>
  <si>
    <t xml:space="preserve">256633                   </t>
  </si>
  <si>
    <t xml:space="preserve">2812444                  </t>
  </si>
  <si>
    <t xml:space="preserve">G87540M                  </t>
  </si>
  <si>
    <t xml:space="preserve">130232                   </t>
  </si>
  <si>
    <t xml:space="preserve">1598960                  </t>
  </si>
  <si>
    <t xml:space="preserve">36-2810                  </t>
  </si>
  <si>
    <t xml:space="preserve">10048-686                </t>
  </si>
  <si>
    <t xml:space="preserve">324702                   </t>
  </si>
  <si>
    <t xml:space="preserve">3801616                  </t>
  </si>
  <si>
    <t xml:space="preserve">OSR6004                  </t>
  </si>
  <si>
    <t xml:space="preserve">10-1533                  </t>
  </si>
  <si>
    <t xml:space="preserve">766826                   </t>
  </si>
  <si>
    <t xml:space="preserve">MS02                     </t>
  </si>
  <si>
    <t xml:space="preserve">02227301                 </t>
  </si>
  <si>
    <t xml:space="preserve">BLD-JG5848-1             </t>
  </si>
  <si>
    <t xml:space="preserve">256049                   </t>
  </si>
  <si>
    <t xml:space="preserve">10010-031                </t>
  </si>
  <si>
    <t xml:space="preserve">23721051                 </t>
  </si>
  <si>
    <t xml:space="preserve">030112                   </t>
  </si>
  <si>
    <t xml:space="preserve">59915                    </t>
  </si>
  <si>
    <t xml:space="preserve">98-384                   </t>
  </si>
  <si>
    <t xml:space="preserve">ACL-3-S                  </t>
  </si>
  <si>
    <t xml:space="preserve">FM.PAPER.PAK             </t>
  </si>
  <si>
    <t xml:space="preserve">KSP336                   </t>
  </si>
  <si>
    <t xml:space="preserve">758278                   </t>
  </si>
  <si>
    <t xml:space="preserve">4305                     </t>
  </si>
  <si>
    <t xml:space="preserve">17116                    </t>
  </si>
  <si>
    <t xml:space="preserve">12-4537                  </t>
  </si>
  <si>
    <t xml:space="preserve">700-9CAD                 </t>
  </si>
  <si>
    <t xml:space="preserve">140578                   </t>
  </si>
  <si>
    <t xml:space="preserve">894-011-10               </t>
  </si>
  <si>
    <t xml:space="preserve">CR3748                   </t>
  </si>
  <si>
    <t xml:space="preserve">00641600710              </t>
  </si>
  <si>
    <t xml:space="preserve">14740-054-S              </t>
  </si>
  <si>
    <t xml:space="preserve">25608-822                </t>
  </si>
  <si>
    <t xml:space="preserve">2U289                    </t>
  </si>
  <si>
    <t xml:space="preserve">10-5633                  </t>
  </si>
  <si>
    <t xml:space="preserve">8FC-LCD                  </t>
  </si>
  <si>
    <t xml:space="preserve">10-FP-050                </t>
  </si>
  <si>
    <t xml:space="preserve">E8000                    </t>
  </si>
  <si>
    <t xml:space="preserve">00703012501              </t>
  </si>
  <si>
    <t xml:space="preserve">06000-300                </t>
  </si>
  <si>
    <t xml:space="preserve">395990                   </t>
  </si>
  <si>
    <t xml:space="preserve">CW2024                   </t>
  </si>
  <si>
    <t xml:space="preserve">PV23R                    </t>
  </si>
  <si>
    <t xml:space="preserve">89115                    </t>
  </si>
  <si>
    <t xml:space="preserve">SSZS                     </t>
  </si>
  <si>
    <t xml:space="preserve">49281056210              </t>
  </si>
  <si>
    <t xml:space="preserve">78900                    </t>
  </si>
  <si>
    <t xml:space="preserve">9293-047-70              </t>
  </si>
  <si>
    <t xml:space="preserve">C020120-1                </t>
  </si>
  <si>
    <t xml:space="preserve">1869                     </t>
  </si>
  <si>
    <t xml:space="preserve">TI                       </t>
  </si>
  <si>
    <t xml:space="preserve">3704871                  </t>
  </si>
  <si>
    <t xml:space="preserve">20311                    </t>
  </si>
  <si>
    <t xml:space="preserve">X8046SK R01              </t>
  </si>
  <si>
    <t xml:space="preserve">366506                   </t>
  </si>
  <si>
    <t xml:space="preserve">10888739                 </t>
  </si>
  <si>
    <t xml:space="preserve">5351663                  </t>
  </si>
  <si>
    <t xml:space="preserve">5006                     </t>
  </si>
  <si>
    <t xml:space="preserve">902-DMG75-S              </t>
  </si>
  <si>
    <t xml:space="preserve">17478004210              </t>
  </si>
  <si>
    <t xml:space="preserve">SQ418R13                 </t>
  </si>
  <si>
    <t xml:space="preserve">PVCM7003                 </t>
  </si>
  <si>
    <t xml:space="preserve">4990511                  </t>
  </si>
  <si>
    <t xml:space="preserve">44995                    </t>
  </si>
  <si>
    <t xml:space="preserve">1500                     </t>
  </si>
  <si>
    <t xml:space="preserve">00143959525              </t>
  </si>
  <si>
    <t xml:space="preserve">F1-CT25U                 </t>
  </si>
  <si>
    <t xml:space="preserve">500-335                  </t>
  </si>
  <si>
    <t xml:space="preserve">11-0775-3                </t>
  </si>
  <si>
    <t xml:space="preserve">11-0776-6                </t>
  </si>
  <si>
    <t xml:space="preserve">RK171305                 </t>
  </si>
  <si>
    <t xml:space="preserve">RK171307                 </t>
  </si>
  <si>
    <t xml:space="preserve">N8853XPB                 </t>
  </si>
  <si>
    <t xml:space="preserve">31708                    </t>
  </si>
  <si>
    <t xml:space="preserve">175814                   </t>
  </si>
  <si>
    <t xml:space="preserve">4073532                  </t>
  </si>
  <si>
    <t xml:space="preserve">88TNF03M                 </t>
  </si>
  <si>
    <t xml:space="preserve">370577                   </t>
  </si>
  <si>
    <t xml:space="preserve">64679096105              </t>
  </si>
  <si>
    <t xml:space="preserve">BD212-0033               </t>
  </si>
  <si>
    <t xml:space="preserve">100023                   </t>
  </si>
  <si>
    <t xml:space="preserve">272-001-814              </t>
  </si>
  <si>
    <t xml:space="preserve">002-0273-859             </t>
  </si>
  <si>
    <t xml:space="preserve">0798303                  </t>
  </si>
  <si>
    <t xml:space="preserve">F24882-5016              </t>
  </si>
  <si>
    <t xml:space="preserve">60505036302              </t>
  </si>
  <si>
    <t xml:space="preserve">6252.003                 </t>
  </si>
  <si>
    <t xml:space="preserve">CXD60207806              </t>
  </si>
  <si>
    <t xml:space="preserve">67457039799              </t>
  </si>
  <si>
    <t xml:space="preserve">SL662BL-2                </t>
  </si>
  <si>
    <t xml:space="preserve">NP-500                   </t>
  </si>
  <si>
    <t xml:space="preserve">SL662BK-2                </t>
  </si>
  <si>
    <t xml:space="preserve">00960-16                 </t>
  </si>
  <si>
    <t xml:space="preserve">05870-16                 </t>
  </si>
  <si>
    <t xml:space="preserve">11980-1                  </t>
  </si>
  <si>
    <t xml:space="preserve">11-0619                  </t>
  </si>
  <si>
    <t xml:space="preserve">11-0620                  </t>
  </si>
  <si>
    <t xml:space="preserve">11-0621                  </t>
  </si>
  <si>
    <t xml:space="preserve">700283                   </t>
  </si>
  <si>
    <t xml:space="preserve">60505614804              </t>
  </si>
  <si>
    <t xml:space="preserve">MXKPGE2-1/2              </t>
  </si>
  <si>
    <t xml:space="preserve">700948                   </t>
  </si>
  <si>
    <t xml:space="preserve">9062S                    </t>
  </si>
  <si>
    <t xml:space="preserve">5907                     </t>
  </si>
  <si>
    <t xml:space="preserve">26800500                 </t>
  </si>
  <si>
    <t xml:space="preserve">425-001                  </t>
  </si>
  <si>
    <t xml:space="preserve">8810NB                   </t>
  </si>
  <si>
    <t xml:space="preserve">88TN01XS                 </t>
  </si>
  <si>
    <t xml:space="preserve">2016A                    </t>
  </si>
  <si>
    <t xml:space="preserve">307                      </t>
  </si>
  <si>
    <t xml:space="preserve">73-204V                  </t>
  </si>
  <si>
    <t xml:space="preserve">4483AAO                  </t>
  </si>
  <si>
    <t xml:space="preserve">4321                     </t>
  </si>
  <si>
    <t xml:space="preserve">8884431605               </t>
  </si>
  <si>
    <t xml:space="preserve">187900                   </t>
  </si>
  <si>
    <t xml:space="preserve">35001                    </t>
  </si>
  <si>
    <t xml:space="preserve">20226                    </t>
  </si>
  <si>
    <t xml:space="preserve">20108                    </t>
  </si>
  <si>
    <t xml:space="preserve">110344406060             </t>
  </si>
  <si>
    <t xml:space="preserve">6079                     </t>
  </si>
  <si>
    <t xml:space="preserve">63323048927              </t>
  </si>
  <si>
    <t xml:space="preserve">00641141035              </t>
  </si>
  <si>
    <t xml:space="preserve">30-406                   </t>
  </si>
  <si>
    <t xml:space="preserve">CLO01698CT               </t>
  </si>
  <si>
    <t xml:space="preserve">CLO31043CT               </t>
  </si>
  <si>
    <t xml:space="preserve">64151A                   </t>
  </si>
  <si>
    <t xml:space="preserve">PC2400BKD                </t>
  </si>
  <si>
    <t xml:space="preserve">79-82705                 </t>
  </si>
  <si>
    <t xml:space="preserve">0120-14-0.8              </t>
  </si>
  <si>
    <t xml:space="preserve">F020226                  </t>
  </si>
  <si>
    <t xml:space="preserve">294899                   </t>
  </si>
  <si>
    <t xml:space="preserve">2709327                  </t>
  </si>
  <si>
    <t xml:space="preserve">19-3035                  </t>
  </si>
  <si>
    <t xml:space="preserve">27-176TC                 </t>
  </si>
  <si>
    <t xml:space="preserve">306502                   </t>
  </si>
  <si>
    <t xml:space="preserve">C-DDS048S                </t>
  </si>
  <si>
    <t xml:space="preserve">CH7067                   </t>
  </si>
  <si>
    <t xml:space="preserve">25008-040                </t>
  </si>
  <si>
    <t xml:space="preserve">30104                    </t>
  </si>
  <si>
    <t xml:space="preserve">2D73DP65                 </t>
  </si>
  <si>
    <t xml:space="preserve">2D73PM65                 </t>
  </si>
  <si>
    <t xml:space="preserve">C-PG145P                 </t>
  </si>
  <si>
    <t xml:space="preserve">M6146-PLUS               </t>
  </si>
  <si>
    <t xml:space="preserve">PTDIARY                  </t>
  </si>
  <si>
    <t xml:space="preserve">816                      </t>
  </si>
  <si>
    <t xml:space="preserve">S01                      </t>
  </si>
  <si>
    <t xml:space="preserve">M-000-09-625-166         </t>
  </si>
  <si>
    <t xml:space="preserve">05259-M                  </t>
  </si>
  <si>
    <t xml:space="preserve">499-42                   </t>
  </si>
  <si>
    <t xml:space="preserve">1747-L                   </t>
  </si>
  <si>
    <t xml:space="preserve">161-011-18               </t>
  </si>
  <si>
    <t xml:space="preserve">ARDEN-S1BK               </t>
  </si>
  <si>
    <t xml:space="preserve">33830                    </t>
  </si>
  <si>
    <t xml:space="preserve">395097A                  </t>
  </si>
  <si>
    <t xml:space="preserve">223082                   </t>
  </si>
  <si>
    <t xml:space="preserve">9814                     </t>
  </si>
  <si>
    <t xml:space="preserve">6116-011-XS              </t>
  </si>
  <si>
    <t xml:space="preserve">47401-W04                </t>
  </si>
  <si>
    <t xml:space="preserve">1055NL                   </t>
  </si>
  <si>
    <t xml:space="preserve">FGBP1                    </t>
  </si>
  <si>
    <t xml:space="preserve">SCVNP102                 </t>
  </si>
  <si>
    <t xml:space="preserve">AKL-6331-BK-MED          </t>
  </si>
  <si>
    <t xml:space="preserve">AKL-6371-WH-MED          </t>
  </si>
  <si>
    <t xml:space="preserve">AKL-6371-WH-LRG          </t>
  </si>
  <si>
    <t xml:space="preserve">V98-4                    </t>
  </si>
  <si>
    <t xml:space="preserve">PS258                    </t>
  </si>
  <si>
    <t xml:space="preserve">118-08                   </t>
  </si>
  <si>
    <t xml:space="preserve">SAN-100                  </t>
  </si>
  <si>
    <t xml:space="preserve">DYND11532                </t>
  </si>
  <si>
    <t xml:space="preserve">5000202614               </t>
  </si>
  <si>
    <t xml:space="preserve">JV458                    </t>
  </si>
  <si>
    <t xml:space="preserve">S5222                    </t>
  </si>
  <si>
    <t xml:space="preserve">JV496                    </t>
  </si>
  <si>
    <t xml:space="preserve">JV493                    </t>
  </si>
  <si>
    <t xml:space="preserve">NT5405                   </t>
  </si>
  <si>
    <t xml:space="preserve">81730                    </t>
  </si>
  <si>
    <t xml:space="preserve">79-94485                 </t>
  </si>
  <si>
    <t xml:space="preserve">30-325                   </t>
  </si>
  <si>
    <t xml:space="preserve">AC3002-01                </t>
  </si>
  <si>
    <t xml:space="preserve">FB1000-12                </t>
  </si>
  <si>
    <t xml:space="preserve">5010-04                  </t>
  </si>
  <si>
    <t xml:space="preserve">5010-09                  </t>
  </si>
  <si>
    <t xml:space="preserve">9105-21                  </t>
  </si>
  <si>
    <t xml:space="preserve">907051                   </t>
  </si>
  <si>
    <t xml:space="preserve">63323054207              </t>
  </si>
  <si>
    <t xml:space="preserve">1030655                  </t>
  </si>
  <si>
    <t xml:space="preserve">1040105                  </t>
  </si>
  <si>
    <t xml:space="preserve">002-0253-00              </t>
  </si>
  <si>
    <t xml:space="preserve">002-0396-05              </t>
  </si>
  <si>
    <t xml:space="preserve">59190000                 </t>
  </si>
  <si>
    <t xml:space="preserve">TYCOLSR3339XW            </t>
  </si>
  <si>
    <t xml:space="preserve">54720                    </t>
  </si>
  <si>
    <t xml:space="preserve">261                      </t>
  </si>
  <si>
    <t xml:space="preserve">SOLO404                  </t>
  </si>
  <si>
    <t xml:space="preserve">16169                    </t>
  </si>
  <si>
    <t xml:space="preserve">4506                     </t>
  </si>
  <si>
    <t xml:space="preserve">037436                   </t>
  </si>
  <si>
    <t xml:space="preserve">420619                   </t>
  </si>
  <si>
    <t xml:space="preserve">5079-185                 </t>
  </si>
  <si>
    <t xml:space="preserve">MH6-123                  </t>
  </si>
  <si>
    <t xml:space="preserve">2810                     </t>
  </si>
  <si>
    <t xml:space="preserve">BARDR </t>
  </si>
  <si>
    <t xml:space="preserve">000720                   </t>
  </si>
  <si>
    <t xml:space="preserve">BRSPRAY16                </t>
  </si>
  <si>
    <t xml:space="preserve">BH44200ET                </t>
  </si>
  <si>
    <t xml:space="preserve">020955                   </t>
  </si>
  <si>
    <t xml:space="preserve">1324N                    </t>
  </si>
  <si>
    <t xml:space="preserve">760-12XN                 </t>
  </si>
  <si>
    <t xml:space="preserve">815-13T                  </t>
  </si>
  <si>
    <t xml:space="preserve">872LN                    </t>
  </si>
  <si>
    <t xml:space="preserve">69921                    </t>
  </si>
  <si>
    <t xml:space="preserve">30-2632                  </t>
  </si>
  <si>
    <t xml:space="preserve">P-6X9                    </t>
  </si>
  <si>
    <t xml:space="preserve">0120-14-1.0CM            </t>
  </si>
  <si>
    <t xml:space="preserve">902112                   </t>
  </si>
  <si>
    <t xml:space="preserve">400555                   </t>
  </si>
  <si>
    <t xml:space="preserve">1869NL                   </t>
  </si>
  <si>
    <t xml:space="preserve">760                      </t>
  </si>
  <si>
    <t xml:space="preserve">57599106501              </t>
  </si>
  <si>
    <t xml:space="preserve">71042                    </t>
  </si>
  <si>
    <t xml:space="preserve">3581                     </t>
  </si>
  <si>
    <t xml:space="preserve">513604                   </t>
  </si>
  <si>
    <t xml:space="preserve">5090-02                  </t>
  </si>
  <si>
    <t xml:space="preserve">5098-27                  </t>
  </si>
  <si>
    <t xml:space="preserve">HEM-907XL                </t>
  </si>
  <si>
    <t xml:space="preserve">40880                    </t>
  </si>
  <si>
    <t xml:space="preserve">10305730180105           </t>
  </si>
  <si>
    <t xml:space="preserve">0573-0168-20             </t>
  </si>
  <si>
    <t xml:space="preserve">NPG-888-S                </t>
  </si>
  <si>
    <t xml:space="preserve">34XFHT-B                 </t>
  </si>
  <si>
    <t xml:space="preserve">5089-39                  </t>
  </si>
  <si>
    <t xml:space="preserve">11710                    </t>
  </si>
  <si>
    <t xml:space="preserve">53020-0000               </t>
  </si>
  <si>
    <t xml:space="preserve">CS-205LED                </t>
  </si>
  <si>
    <t xml:space="preserve">0322-150R-HS             </t>
  </si>
  <si>
    <t xml:space="preserve">5700481                  </t>
  </si>
  <si>
    <t xml:space="preserve">5701035                  </t>
  </si>
  <si>
    <t xml:space="preserve">FH-PADCTW                </t>
  </si>
  <si>
    <t xml:space="preserve">SLLF200                  </t>
  </si>
  <si>
    <t xml:space="preserve">UPB2336                  </t>
  </si>
  <si>
    <t xml:space="preserve">W-823100                 </t>
  </si>
  <si>
    <t xml:space="preserve">40                       </t>
  </si>
  <si>
    <t xml:space="preserve">010-1644-00              </t>
  </si>
  <si>
    <t xml:space="preserve">5073-07                  </t>
  </si>
  <si>
    <t xml:space="preserve">400448                   </t>
  </si>
  <si>
    <t xml:space="preserve">002-0374-00              </t>
  </si>
  <si>
    <t xml:space="preserve">56303                    </t>
  </si>
  <si>
    <t xml:space="preserve">00574006930              </t>
  </si>
  <si>
    <t xml:space="preserve">2963                     </t>
  </si>
  <si>
    <t xml:space="preserve">007957                   </t>
  </si>
  <si>
    <t xml:space="preserve">1-230110-1               </t>
  </si>
  <si>
    <t xml:space="preserve">ZM307900                 </t>
  </si>
  <si>
    <t xml:space="preserve">0109                     </t>
  </si>
  <si>
    <t xml:space="preserve">4419                     </t>
  </si>
  <si>
    <t xml:space="preserve">BP760N                   </t>
  </si>
  <si>
    <t xml:space="preserve">1200BL                   </t>
  </si>
  <si>
    <t xml:space="preserve">3232                     </t>
  </si>
  <si>
    <t xml:space="preserve">111903                   </t>
  </si>
  <si>
    <t xml:space="preserve">40-212-03                </t>
  </si>
  <si>
    <t xml:space="preserve">40-212-04                </t>
  </si>
  <si>
    <t xml:space="preserve">J864D                    </t>
  </si>
  <si>
    <t xml:space="preserve">VR497                    </t>
  </si>
  <si>
    <t xml:space="preserve">Z494G                    </t>
  </si>
  <si>
    <t xml:space="preserve">J316H                    </t>
  </si>
  <si>
    <t xml:space="preserve">OSR6195                  </t>
  </si>
  <si>
    <t xml:space="preserve">6366                     </t>
  </si>
  <si>
    <t xml:space="preserve">105801                   </t>
  </si>
  <si>
    <t xml:space="preserve">T1-CM50                  </t>
  </si>
  <si>
    <t xml:space="preserve">MDS202075                </t>
  </si>
  <si>
    <t xml:space="preserve">DYND30369                </t>
  </si>
  <si>
    <t xml:space="preserve">260299                   </t>
  </si>
  <si>
    <t xml:space="preserve">8146221                  </t>
  </si>
  <si>
    <t xml:space="preserve">7100TN-030               </t>
  </si>
  <si>
    <t xml:space="preserve">BR70-62101               </t>
  </si>
  <si>
    <t xml:space="preserve">47-1447                  </t>
  </si>
  <si>
    <t xml:space="preserve">1180300555               </t>
  </si>
  <si>
    <t xml:space="preserve">BR70-11022               </t>
  </si>
  <si>
    <t xml:space="preserve">SB46504U                 </t>
  </si>
  <si>
    <t xml:space="preserve">30-0057                  </t>
  </si>
  <si>
    <t xml:space="preserve">4MSF1-7-6-25             </t>
  </si>
  <si>
    <t xml:space="preserve">E501WATM                 </t>
  </si>
  <si>
    <t xml:space="preserve">175635                   </t>
  </si>
  <si>
    <t xml:space="preserve">5210                     </t>
  </si>
  <si>
    <t xml:space="preserve">12-1391                  </t>
  </si>
  <si>
    <t xml:space="preserve">65510                    </t>
  </si>
  <si>
    <t xml:space="preserve">65511                    </t>
  </si>
  <si>
    <t xml:space="preserve">220                      </t>
  </si>
  <si>
    <t xml:space="preserve">9150-2.5                 </t>
  </si>
  <si>
    <t xml:space="preserve">0386-0008-03             </t>
  </si>
  <si>
    <t xml:space="preserve">2923                     </t>
  </si>
  <si>
    <t xml:space="preserve">61301606201              </t>
  </si>
  <si>
    <t xml:space="preserve">2210                     </t>
  </si>
  <si>
    <t xml:space="preserve">H241-07                  </t>
  </si>
  <si>
    <t xml:space="preserve">3344                     </t>
  </si>
  <si>
    <t xml:space="preserve">1528-2                   </t>
  </si>
  <si>
    <t xml:space="preserve">2455                     </t>
  </si>
  <si>
    <t xml:space="preserve">A1841                    </t>
  </si>
  <si>
    <t xml:space="preserve">HCGCON4                  </t>
  </si>
  <si>
    <t xml:space="preserve">8887660903               </t>
  </si>
  <si>
    <t xml:space="preserve">400490                   </t>
  </si>
  <si>
    <t xml:space="preserve">5262-02                  </t>
  </si>
  <si>
    <t xml:space="preserve">00254801700              </t>
  </si>
  <si>
    <t xml:space="preserve">T1-CT50                  </t>
  </si>
  <si>
    <t xml:space="preserve">ORT11400S                </t>
  </si>
  <si>
    <t xml:space="preserve">405171                   </t>
  </si>
  <si>
    <t xml:space="preserve">30240BLUE                </t>
  </si>
  <si>
    <t xml:space="preserve">40-212-01                </t>
  </si>
  <si>
    <t xml:space="preserve">4425FAO                  </t>
  </si>
  <si>
    <t xml:space="preserve">564000                   </t>
  </si>
  <si>
    <t xml:space="preserve">81300000                 </t>
  </si>
  <si>
    <t xml:space="preserve">H6045XM                  </t>
  </si>
  <si>
    <t xml:space="preserve">DYND13514                </t>
  </si>
  <si>
    <t xml:space="preserve">73-0611                  </t>
  </si>
  <si>
    <t xml:space="preserve">MX534-1L                 </t>
  </si>
  <si>
    <t xml:space="preserve">17-1335                  </t>
  </si>
  <si>
    <t xml:space="preserve">401935                   </t>
  </si>
  <si>
    <t xml:space="preserve">59004-LED                </t>
  </si>
  <si>
    <t xml:space="preserve">49281071810              </t>
  </si>
  <si>
    <t xml:space="preserve">MDS067003                </t>
  </si>
  <si>
    <t xml:space="preserve">P-10                     </t>
  </si>
  <si>
    <t xml:space="preserve">396274                   </t>
  </si>
  <si>
    <t xml:space="preserve">30936127                 </t>
  </si>
  <si>
    <t xml:space="preserve">8939                     </t>
  </si>
  <si>
    <t xml:space="preserve">1180100777               </t>
  </si>
  <si>
    <t xml:space="preserve">7542                     </t>
  </si>
  <si>
    <t xml:space="preserve">41589                    </t>
  </si>
  <si>
    <t xml:space="preserve">982721                   </t>
  </si>
  <si>
    <t xml:space="preserve">70822                    </t>
  </si>
  <si>
    <t xml:space="preserve">9007953                  </t>
  </si>
  <si>
    <t xml:space="preserve">293260                   </t>
  </si>
  <si>
    <t xml:space="preserve">500587                   </t>
  </si>
  <si>
    <t xml:space="preserve">560941                   </t>
  </si>
  <si>
    <t xml:space="preserve">737621                   </t>
  </si>
  <si>
    <t xml:space="preserve">814277                   </t>
  </si>
  <si>
    <t xml:space="preserve">849408                   </t>
  </si>
  <si>
    <t xml:space="preserve">918071                   </t>
  </si>
  <si>
    <t xml:space="preserve">934703                   </t>
  </si>
  <si>
    <t xml:space="preserve">956327                   </t>
  </si>
  <si>
    <t xml:space="preserve">220126                   </t>
  </si>
  <si>
    <t xml:space="preserve">185184                   </t>
  </si>
  <si>
    <t xml:space="preserve">425815                   </t>
  </si>
  <si>
    <t xml:space="preserve">425885                   </t>
  </si>
  <si>
    <t xml:space="preserve">551703                   </t>
  </si>
  <si>
    <t xml:space="preserve">660145                   </t>
  </si>
  <si>
    <t xml:space="preserve">660150                   </t>
  </si>
  <si>
    <t xml:space="preserve">514255                   </t>
  </si>
  <si>
    <t xml:space="preserve">231769                   </t>
  </si>
  <si>
    <t xml:space="preserve">67-2521                  </t>
  </si>
  <si>
    <t xml:space="preserve">00231                    </t>
  </si>
  <si>
    <t xml:space="preserve">45549                    </t>
  </si>
  <si>
    <t xml:space="preserve">66002876                 </t>
  </si>
  <si>
    <t xml:space="preserve">704-B                    </t>
  </si>
  <si>
    <t xml:space="preserve">1436                     </t>
  </si>
  <si>
    <t xml:space="preserve">66024628                 </t>
  </si>
  <si>
    <t xml:space="preserve">454246                   </t>
  </si>
  <si>
    <t xml:space="preserve">306522                   </t>
  </si>
  <si>
    <t xml:space="preserve">18-1440                  </t>
  </si>
  <si>
    <t xml:space="preserve">4-410                    </t>
  </si>
  <si>
    <t xml:space="preserve">V95-1025                 </t>
  </si>
  <si>
    <t xml:space="preserve">1-211                    </t>
  </si>
  <si>
    <t xml:space="preserve">7-16                     </t>
  </si>
  <si>
    <t xml:space="preserve">30-RKS2                  </t>
  </si>
  <si>
    <t xml:space="preserve">30-RKS5                  </t>
  </si>
  <si>
    <t xml:space="preserve">30-SH8                   </t>
  </si>
  <si>
    <t xml:space="preserve">30-5003                  </t>
  </si>
  <si>
    <t xml:space="preserve">10404                    </t>
  </si>
  <si>
    <t xml:space="preserve">40-235                   </t>
  </si>
  <si>
    <t xml:space="preserve">V919-385                 </t>
  </si>
  <si>
    <t xml:space="preserve">7-256                    </t>
  </si>
  <si>
    <t xml:space="preserve">7-602                    </t>
  </si>
  <si>
    <t xml:space="preserve">7-610                    </t>
  </si>
  <si>
    <t xml:space="preserve">7-52                     </t>
  </si>
  <si>
    <t xml:space="preserve">19-290                   </t>
  </si>
  <si>
    <t xml:space="preserve">5-514                    </t>
  </si>
  <si>
    <t xml:space="preserve">0100-18                  </t>
  </si>
  <si>
    <t xml:space="preserve">22-854                   </t>
  </si>
  <si>
    <t xml:space="preserve">CUFF E9                  </t>
  </si>
  <si>
    <t xml:space="preserve">DL123ABPK                </t>
  </si>
  <si>
    <t xml:space="preserve">95-386                   </t>
  </si>
  <si>
    <t xml:space="preserve">BR70-11023               </t>
  </si>
  <si>
    <t xml:space="preserve">305127                   </t>
  </si>
  <si>
    <t xml:space="preserve">309659                   </t>
  </si>
  <si>
    <t xml:space="preserve">420314                   </t>
  </si>
  <si>
    <t xml:space="preserve">367297                   </t>
  </si>
  <si>
    <t xml:space="preserve">309581                   </t>
  </si>
  <si>
    <t xml:space="preserve">420318                   </t>
  </si>
  <si>
    <t xml:space="preserve">309597                   </t>
  </si>
  <si>
    <t xml:space="preserve">AT7511-WE                </t>
  </si>
  <si>
    <t xml:space="preserve">2200PG                   </t>
  </si>
  <si>
    <t xml:space="preserve">2201PG                   </t>
  </si>
  <si>
    <t xml:space="preserve">2D73EB60                 </t>
  </si>
  <si>
    <t xml:space="preserve">42-416-05                </t>
  </si>
  <si>
    <t xml:space="preserve">1000238                  </t>
  </si>
  <si>
    <t xml:space="preserve">9505                     </t>
  </si>
  <si>
    <t xml:space="preserve">PW2010                   </t>
  </si>
  <si>
    <t xml:space="preserve">12422                    </t>
  </si>
  <si>
    <t xml:space="preserve">100-4018                 </t>
  </si>
  <si>
    <t xml:space="preserve">SV-23BLK                 </t>
  </si>
  <si>
    <t xml:space="preserve">4353                     </t>
  </si>
  <si>
    <t xml:space="preserve">28-152                   </t>
  </si>
  <si>
    <t xml:space="preserve">100-6577                 </t>
  </si>
  <si>
    <t xml:space="preserve">100-6729                 </t>
  </si>
  <si>
    <t xml:space="preserve">100-9171                 </t>
  </si>
  <si>
    <t xml:space="preserve">30480                    </t>
  </si>
  <si>
    <t xml:space="preserve">QUNTI </t>
  </si>
  <si>
    <t xml:space="preserve">1481-41                  </t>
  </si>
  <si>
    <t xml:space="preserve">917581                   </t>
  </si>
  <si>
    <t xml:space="preserve">910521                   </t>
  </si>
  <si>
    <t xml:space="preserve">2161                     </t>
  </si>
  <si>
    <t xml:space="preserve">23307                    </t>
  </si>
  <si>
    <t xml:space="preserve">1014305                  </t>
  </si>
  <si>
    <t xml:space="preserve">4398                     </t>
  </si>
  <si>
    <t xml:space="preserve">917512                   </t>
  </si>
  <si>
    <t xml:space="preserve">917404                   </t>
  </si>
  <si>
    <t xml:space="preserve">CL830                    </t>
  </si>
  <si>
    <t xml:space="preserve">8403                     </t>
  </si>
  <si>
    <t xml:space="preserve">405-6-DZ                 </t>
  </si>
  <si>
    <t xml:space="preserve">G181                     </t>
  </si>
  <si>
    <t xml:space="preserve">3463                     </t>
  </si>
  <si>
    <t xml:space="preserve">BWL4                     </t>
  </si>
  <si>
    <t xml:space="preserve">61501010404              </t>
  </si>
  <si>
    <t xml:space="preserve">1442-61                  </t>
  </si>
  <si>
    <t xml:space="preserve">GL232P                   </t>
  </si>
  <si>
    <t xml:space="preserve">9038G                    </t>
  </si>
  <si>
    <t xml:space="preserve">00228212750              </t>
  </si>
  <si>
    <t xml:space="preserve">00228212850              </t>
  </si>
  <si>
    <t xml:space="preserve">150632                   </t>
  </si>
  <si>
    <t xml:space="preserve">261203                   </t>
  </si>
  <si>
    <t xml:space="preserve">5079-180                 </t>
  </si>
  <si>
    <t xml:space="preserve">47-50                    </t>
  </si>
  <si>
    <t xml:space="preserve">26017                    </t>
  </si>
  <si>
    <t xml:space="preserve">473-04                   </t>
  </si>
  <si>
    <t xml:space="preserve">DEC-8                    </t>
  </si>
  <si>
    <t xml:space="preserve">1630A-15E                </t>
  </si>
  <si>
    <t xml:space="preserve">016-0683-00              </t>
  </si>
  <si>
    <t xml:space="preserve">00143992490              </t>
  </si>
  <si>
    <t xml:space="preserve">5200KP-036               </t>
  </si>
  <si>
    <t xml:space="preserve">76400                    </t>
  </si>
  <si>
    <t xml:space="preserve">1485C                    </t>
  </si>
  <si>
    <t xml:space="preserve">H990-05                  </t>
  </si>
  <si>
    <t xml:space="preserve">P3DBS                    </t>
  </si>
  <si>
    <t xml:space="preserve">SM691G                   </t>
  </si>
  <si>
    <t xml:space="preserve">05-021-000               </t>
  </si>
  <si>
    <t xml:space="preserve">091020BBG                </t>
  </si>
  <si>
    <t xml:space="preserve">5079-183                 </t>
  </si>
  <si>
    <t xml:space="preserve">17478071110              </t>
  </si>
  <si>
    <t xml:space="preserve">HJ600                    </t>
  </si>
  <si>
    <t xml:space="preserve">B-000-11-128-166         </t>
  </si>
  <si>
    <t xml:space="preserve">600-06BK                 </t>
  </si>
  <si>
    <t xml:space="preserve">10-5222                  </t>
  </si>
  <si>
    <t xml:space="preserve">104-5517                 </t>
  </si>
  <si>
    <t xml:space="preserve">104-5523                 </t>
  </si>
  <si>
    <t xml:space="preserve">74-1370                  </t>
  </si>
  <si>
    <t xml:space="preserve">4048                     </t>
  </si>
  <si>
    <t xml:space="preserve">1046125                  </t>
  </si>
  <si>
    <t xml:space="preserve">00409228731              </t>
  </si>
  <si>
    <t xml:space="preserve">00409318301              </t>
  </si>
  <si>
    <t xml:space="preserve">00409115902              </t>
  </si>
  <si>
    <t xml:space="preserve">61703035038              </t>
  </si>
  <si>
    <t xml:space="preserve">S02020-10                </t>
  </si>
  <si>
    <t xml:space="preserve">0713909                  </t>
  </si>
  <si>
    <t xml:space="preserve">00409401101              </t>
  </si>
  <si>
    <t xml:space="preserve">00409963104              </t>
  </si>
  <si>
    <t xml:space="preserve">63323018610              </t>
  </si>
  <si>
    <t xml:space="preserve">BR50-18119               </t>
  </si>
  <si>
    <t xml:space="preserve">104-7440                 </t>
  </si>
  <si>
    <t xml:space="preserve">67457015303              </t>
  </si>
  <si>
    <t xml:space="preserve">00409488710              </t>
  </si>
  <si>
    <t xml:space="preserve">104-8236                 </t>
  </si>
  <si>
    <t xml:space="preserve">DYND75222                </t>
  </si>
  <si>
    <t xml:space="preserve">170605220                </t>
  </si>
  <si>
    <t xml:space="preserve">7-62                     </t>
  </si>
  <si>
    <t xml:space="preserve">98-492                   </t>
  </si>
  <si>
    <t xml:space="preserve">363                      </t>
  </si>
  <si>
    <t xml:space="preserve">12040                    </t>
  </si>
  <si>
    <t xml:space="preserve">00409228761              </t>
  </si>
  <si>
    <t xml:space="preserve">VCP421H                  </t>
  </si>
  <si>
    <t xml:space="preserve">624087                   </t>
  </si>
  <si>
    <t xml:space="preserve">CH5900                   </t>
  </si>
  <si>
    <t xml:space="preserve">640-07                   </t>
  </si>
  <si>
    <t xml:space="preserve">117-401900               </t>
  </si>
  <si>
    <t xml:space="preserve">530614000                </t>
  </si>
  <si>
    <t xml:space="preserve">MIS-1130                 </t>
  </si>
  <si>
    <t xml:space="preserve">40000008                 </t>
  </si>
  <si>
    <t xml:space="preserve">093014BBG                </t>
  </si>
  <si>
    <t xml:space="preserve">S53158                   </t>
  </si>
  <si>
    <t xml:space="preserve">2604                     </t>
  </si>
  <si>
    <t xml:space="preserve">4161821009               </t>
  </si>
  <si>
    <t xml:space="preserve">11.109.03                </t>
  </si>
  <si>
    <t xml:space="preserve">15201                    </t>
  </si>
  <si>
    <t xml:space="preserve">PIC0220                  </t>
  </si>
  <si>
    <t xml:space="preserve">3760                     </t>
  </si>
  <si>
    <t xml:space="preserve">132020020                </t>
  </si>
  <si>
    <t xml:space="preserve">COULT </t>
  </si>
  <si>
    <t xml:space="preserve">465915                   </t>
  </si>
  <si>
    <t xml:space="preserve">50187-25                 </t>
  </si>
  <si>
    <t xml:space="preserve">Z2.0305W                 </t>
  </si>
  <si>
    <t xml:space="preserve">88-7078                  </t>
  </si>
  <si>
    <t xml:space="preserve">530213000                </t>
  </si>
  <si>
    <t xml:space="preserve">H3584                    </t>
  </si>
  <si>
    <t xml:space="preserve">GOMCO </t>
  </si>
  <si>
    <t xml:space="preserve">01-90-3712               </t>
  </si>
  <si>
    <t xml:space="preserve">409-7-DZ                 </t>
  </si>
  <si>
    <t xml:space="preserve">M2321                    </t>
  </si>
  <si>
    <t xml:space="preserve">899                      </t>
  </si>
  <si>
    <t xml:space="preserve">405-3-DZ                 </t>
  </si>
  <si>
    <t xml:space="preserve">VT-1425-01               </t>
  </si>
  <si>
    <t xml:space="preserve">RH-7401-10               </t>
  </si>
  <si>
    <t xml:space="preserve">SP-78100                 </t>
  </si>
  <si>
    <t xml:space="preserve">TP57B100TSO              </t>
  </si>
  <si>
    <t xml:space="preserve">27080                    </t>
  </si>
  <si>
    <t xml:space="preserve">113140Y                  </t>
  </si>
  <si>
    <t xml:space="preserve">ES06                     </t>
  </si>
  <si>
    <t xml:space="preserve">MH8-40                   </t>
  </si>
  <si>
    <t xml:space="preserve">442635                   </t>
  </si>
  <si>
    <t xml:space="preserve">442785                   </t>
  </si>
  <si>
    <t xml:space="preserve">445360                   </t>
  </si>
  <si>
    <t xml:space="preserve">CINCI </t>
  </si>
  <si>
    <t xml:space="preserve">SM0526                   </t>
  </si>
  <si>
    <t xml:space="preserve">400355                   </t>
  </si>
  <si>
    <t xml:space="preserve">401129                   </t>
  </si>
  <si>
    <t xml:space="preserve">R1010                    </t>
  </si>
  <si>
    <t xml:space="preserve">WTR-412                  </t>
  </si>
  <si>
    <t xml:space="preserve">ES04R                    </t>
  </si>
  <si>
    <t xml:space="preserve">544212000                </t>
  </si>
  <si>
    <t xml:space="preserve">401123                   </t>
  </si>
  <si>
    <t xml:space="preserve">70745                    </t>
  </si>
  <si>
    <t xml:space="preserve">467910                   </t>
  </si>
  <si>
    <t xml:space="preserve">67457012410              </t>
  </si>
  <si>
    <t xml:space="preserve">442650                   </t>
  </si>
  <si>
    <t xml:space="preserve">211                      </t>
  </si>
  <si>
    <t xml:space="preserve">30952090                 </t>
  </si>
  <si>
    <t xml:space="preserve">942569                   </t>
  </si>
  <si>
    <t xml:space="preserve">10309067                 </t>
  </si>
  <si>
    <t xml:space="preserve">23295691                 </t>
  </si>
  <si>
    <t xml:space="preserve">008237                   </t>
  </si>
  <si>
    <t xml:space="preserve">OSR6098                  </t>
  </si>
  <si>
    <t xml:space="preserve">OSR60118                 </t>
  </si>
  <si>
    <t xml:space="preserve">90-4920                  </t>
  </si>
  <si>
    <t xml:space="preserve">00409428301              </t>
  </si>
  <si>
    <t xml:space="preserve">HEC200                   </t>
  </si>
  <si>
    <t xml:space="preserve">OG-545PC                 </t>
  </si>
  <si>
    <t xml:space="preserve">5388-02                  </t>
  </si>
  <si>
    <t xml:space="preserve">SDW                      </t>
  </si>
  <si>
    <t xml:space="preserve">471288                   </t>
  </si>
  <si>
    <t xml:space="preserve">471291                   </t>
  </si>
  <si>
    <t xml:space="preserve">471294                   </t>
  </si>
  <si>
    <t xml:space="preserve">6243                     </t>
  </si>
  <si>
    <t xml:space="preserve">467432                   </t>
  </si>
  <si>
    <t xml:space="preserve">R1505                    </t>
  </si>
  <si>
    <t xml:space="preserve">A09426                   </t>
  </si>
  <si>
    <t xml:space="preserve">305021                   </t>
  </si>
  <si>
    <t xml:space="preserve">5818R                    </t>
  </si>
  <si>
    <t xml:space="preserve">5818L                    </t>
  </si>
  <si>
    <t xml:space="preserve">037224-001               </t>
  </si>
  <si>
    <t xml:space="preserve">DYNJ05153LF              </t>
  </si>
  <si>
    <t xml:space="preserve">468405                   </t>
  </si>
  <si>
    <t xml:space="preserve">307928                   </t>
  </si>
  <si>
    <t xml:space="preserve">ESPB2000                 </t>
  </si>
  <si>
    <t xml:space="preserve">K260                     </t>
  </si>
  <si>
    <t xml:space="preserve">54311                    </t>
  </si>
  <si>
    <t xml:space="preserve">10700                    </t>
  </si>
  <si>
    <t xml:space="preserve">06.001                   </t>
  </si>
  <si>
    <t xml:space="preserve">10-1742                  </t>
  </si>
  <si>
    <t xml:space="preserve">476851                   </t>
  </si>
  <si>
    <t xml:space="preserve">80-1952                  </t>
  </si>
  <si>
    <t xml:space="preserve">05021537001              </t>
  </si>
  <si>
    <t xml:space="preserve">2202                     </t>
  </si>
  <si>
    <t xml:space="preserve">DET-122-S-BLK            </t>
  </si>
  <si>
    <t xml:space="preserve">R1007                    </t>
  </si>
  <si>
    <t xml:space="preserve">000310-001               </t>
  </si>
  <si>
    <t xml:space="preserve">441406                   </t>
  </si>
  <si>
    <t xml:space="preserve">180-2022-001             </t>
  </si>
  <si>
    <t xml:space="preserve">60081BK                  </t>
  </si>
  <si>
    <t xml:space="preserve">MDS087106LF              </t>
  </si>
  <si>
    <t xml:space="preserve">MH17-2500                </t>
  </si>
  <si>
    <t xml:space="preserve">730006                   </t>
  </si>
  <si>
    <t xml:space="preserve">5300000502               </t>
  </si>
  <si>
    <t xml:space="preserve">82-03                    </t>
  </si>
  <si>
    <t xml:space="preserve">5300100145               </t>
  </si>
  <si>
    <t xml:space="preserve">8851                     </t>
  </si>
  <si>
    <t xml:space="preserve">11410                    </t>
  </si>
  <si>
    <t xml:space="preserve">5073                     </t>
  </si>
  <si>
    <t xml:space="preserve">1DSLC                    </t>
  </si>
  <si>
    <t xml:space="preserve">2-BVL                    </t>
  </si>
  <si>
    <t xml:space="preserve">2-MF                     </t>
  </si>
  <si>
    <t xml:space="preserve">2-TP                     </t>
  </si>
  <si>
    <t xml:space="preserve">STERI </t>
  </si>
  <si>
    <t xml:space="preserve">400638                   </t>
  </si>
  <si>
    <t xml:space="preserve">REUSE-09-1TP             </t>
  </si>
  <si>
    <t xml:space="preserve">REUSE-11-2TP             </t>
  </si>
  <si>
    <t xml:space="preserve">REUSE-12-2SC             </t>
  </si>
  <si>
    <t xml:space="preserve">VPED                     </t>
  </si>
  <si>
    <t xml:space="preserve">ADPT40                   </t>
  </si>
  <si>
    <t xml:space="preserve">REUSE-12L-2BV            </t>
  </si>
  <si>
    <t xml:space="preserve">019-400400               </t>
  </si>
  <si>
    <t xml:space="preserve">00409427902              </t>
  </si>
  <si>
    <t xml:space="preserve">52300                    </t>
  </si>
  <si>
    <t xml:space="preserve">REUSE-10-1MQ             </t>
  </si>
  <si>
    <t xml:space="preserve">12OZ-12                  </t>
  </si>
  <si>
    <t xml:space="preserve">50-7500B                 </t>
  </si>
  <si>
    <t xml:space="preserve">204                      </t>
  </si>
  <si>
    <t xml:space="preserve">42023010401              </t>
  </si>
  <si>
    <t xml:space="preserve">3051249                  </t>
  </si>
  <si>
    <t xml:space="preserve">795082                   </t>
  </si>
  <si>
    <t xml:space="preserve">8000-0868                </t>
  </si>
  <si>
    <t xml:space="preserve">441507                   </t>
  </si>
  <si>
    <t xml:space="preserve">7345838                  </t>
  </si>
  <si>
    <t xml:space="preserve">MCP415H                  </t>
  </si>
  <si>
    <t xml:space="preserve">PDP259H                  </t>
  </si>
  <si>
    <t xml:space="preserve">818M1                    </t>
  </si>
  <si>
    <t xml:space="preserve">48708-010C               </t>
  </si>
  <si>
    <t xml:space="preserve">545031                   </t>
  </si>
  <si>
    <t xml:space="preserve">6040N                    </t>
  </si>
  <si>
    <t xml:space="preserve">SR411                    </t>
  </si>
  <si>
    <t xml:space="preserve">05-269-016               </t>
  </si>
  <si>
    <t xml:space="preserve">170060                   </t>
  </si>
  <si>
    <t xml:space="preserve">989803158211             </t>
  </si>
  <si>
    <t xml:space="preserve">DYNJ03333                </t>
  </si>
  <si>
    <t xml:space="preserve">610-323                  </t>
  </si>
  <si>
    <t xml:space="preserve">XODUS </t>
  </si>
  <si>
    <t xml:space="preserve">60511                    </t>
  </si>
  <si>
    <t xml:space="preserve">S31671                   </t>
  </si>
  <si>
    <t xml:space="preserve">AREG8708                 </t>
  </si>
  <si>
    <t xml:space="preserve">7910                     </t>
  </si>
  <si>
    <t xml:space="preserve">AS860610                 </t>
  </si>
  <si>
    <t xml:space="preserve">3-047-0005               </t>
  </si>
  <si>
    <t xml:space="preserve">H-3030                   </t>
  </si>
  <si>
    <t xml:space="preserve">SP-30010                 </t>
  </si>
  <si>
    <t xml:space="preserve">BR10-17512               </t>
  </si>
  <si>
    <t xml:space="preserve">60-00184-01              </t>
  </si>
  <si>
    <t xml:space="preserve">GH00L                    </t>
  </si>
  <si>
    <t xml:space="preserve">REUSE-11L-2SC            </t>
  </si>
  <si>
    <t xml:space="preserve">MH8-42TC                 </t>
  </si>
  <si>
    <t xml:space="preserve">5-2435                   </t>
  </si>
  <si>
    <t xml:space="preserve">M5066A_C01               </t>
  </si>
  <si>
    <t xml:space="preserve">PREFE </t>
  </si>
  <si>
    <t xml:space="preserve">EZ-0548-DB               </t>
  </si>
  <si>
    <t xml:space="preserve">NOD13111-100             </t>
  </si>
  <si>
    <t xml:space="preserve">021600                   </t>
  </si>
  <si>
    <t xml:space="preserve">A797000                  </t>
  </si>
  <si>
    <t xml:space="preserve">400498                   </t>
  </si>
  <si>
    <t xml:space="preserve">DYNJ089004               </t>
  </si>
  <si>
    <t xml:space="preserve">56238                    </t>
  </si>
  <si>
    <t xml:space="preserve">K5SS1007SA               </t>
  </si>
  <si>
    <t xml:space="preserve">DYNJ05146                </t>
  </si>
  <si>
    <t xml:space="preserve">F4T5CW                   </t>
  </si>
  <si>
    <t xml:space="preserve">1125513                  </t>
  </si>
  <si>
    <t xml:space="preserve">1125516                  </t>
  </si>
  <si>
    <t xml:space="preserve">760-12XBKHS              </t>
  </si>
  <si>
    <t xml:space="preserve">776HS                    </t>
  </si>
  <si>
    <t xml:space="preserve">112-6406                 </t>
  </si>
  <si>
    <t xml:space="preserve">671HS                    </t>
  </si>
  <si>
    <t xml:space="preserve">768-641-11ARBHS          </t>
  </si>
  <si>
    <t xml:space="preserve">1001-0382                </t>
  </si>
  <si>
    <t xml:space="preserve">NFR-5045                 </t>
  </si>
  <si>
    <t xml:space="preserve">CR-SG130-8.0             </t>
  </si>
  <si>
    <t xml:space="preserve">0354-150M-HS             </t>
  </si>
  <si>
    <t xml:space="preserve">1127154                  </t>
  </si>
  <si>
    <t xml:space="preserve">112-7177                 </t>
  </si>
  <si>
    <t xml:space="preserve">4418                     </t>
  </si>
  <si>
    <t xml:space="preserve">1004440                  </t>
  </si>
  <si>
    <t xml:space="preserve">SD8V                     </t>
  </si>
  <si>
    <t xml:space="preserve">30270BLUE                </t>
  </si>
  <si>
    <t xml:space="preserve">66007140                 </t>
  </si>
  <si>
    <t xml:space="preserve">232753                   </t>
  </si>
  <si>
    <t xml:space="preserve">WG11-30616               </t>
  </si>
  <si>
    <t xml:space="preserve">7008L                    </t>
  </si>
  <si>
    <t xml:space="preserve">CD-CDOA-4104             </t>
  </si>
  <si>
    <t xml:space="preserve">OP216SC                  </t>
  </si>
  <si>
    <t xml:space="preserve">600-S                    </t>
  </si>
  <si>
    <t xml:space="preserve">COKG46190                </t>
  </si>
  <si>
    <t xml:space="preserve">1010080                  </t>
  </si>
  <si>
    <t xml:space="preserve">Q70040                   </t>
  </si>
  <si>
    <t xml:space="preserve">Z4554                    </t>
  </si>
  <si>
    <t xml:space="preserve">677-057                  </t>
  </si>
  <si>
    <t xml:space="preserve">30220BLUE                </t>
  </si>
  <si>
    <t xml:space="preserve">00074368303              </t>
  </si>
  <si>
    <t xml:space="preserve">30-744                   </t>
  </si>
  <si>
    <t xml:space="preserve">29-6030                  </t>
  </si>
  <si>
    <t xml:space="preserve">GW-2030                  </t>
  </si>
  <si>
    <t xml:space="preserve">A5                       </t>
  </si>
  <si>
    <t xml:space="preserve">UFS-300                  </t>
  </si>
  <si>
    <t xml:space="preserve">85.1019                  </t>
  </si>
  <si>
    <t xml:space="preserve">30234SCLR                </t>
  </si>
  <si>
    <t xml:space="preserve">24002                    </t>
  </si>
  <si>
    <t xml:space="preserve">D-001.70.110             </t>
  </si>
  <si>
    <t xml:space="preserve">1810                     </t>
  </si>
  <si>
    <t xml:space="preserve">2-100-0206               </t>
  </si>
  <si>
    <t xml:space="preserve">500889                   </t>
  </si>
  <si>
    <t xml:space="preserve">31515                    </t>
  </si>
  <si>
    <t xml:space="preserve">11-1055LFT               </t>
  </si>
  <si>
    <t xml:space="preserve">NC95208-2                </t>
  </si>
  <si>
    <t xml:space="preserve">HPC19144                 </t>
  </si>
  <si>
    <t xml:space="preserve">5100CMCP-030             </t>
  </si>
  <si>
    <t xml:space="preserve">1440-02                  </t>
  </si>
  <si>
    <t xml:space="preserve">7906                     </t>
  </si>
  <si>
    <t xml:space="preserve">2105PB                   </t>
  </si>
  <si>
    <t xml:space="preserve">498KL                    </t>
  </si>
  <si>
    <t xml:space="preserve">1700006044               </t>
  </si>
  <si>
    <t xml:space="preserve">GOMCO 4005               </t>
  </si>
  <si>
    <t xml:space="preserve">DKC71164                 </t>
  </si>
  <si>
    <t xml:space="preserve">50172                    </t>
  </si>
  <si>
    <t xml:space="preserve">5082-176                 </t>
  </si>
  <si>
    <t xml:space="preserve">JB0112-110               </t>
  </si>
  <si>
    <t xml:space="preserve">3913-2                   </t>
  </si>
  <si>
    <t xml:space="preserve">GH00NX                   </t>
  </si>
  <si>
    <t xml:space="preserve">2040S                    </t>
  </si>
  <si>
    <t xml:space="preserve">591                      </t>
  </si>
  <si>
    <t xml:space="preserve">593                      </t>
  </si>
  <si>
    <t xml:space="preserve">641                      </t>
  </si>
  <si>
    <t xml:space="preserve">642                      </t>
  </si>
  <si>
    <t xml:space="preserve">931211                   </t>
  </si>
  <si>
    <t xml:space="preserve">9690                     </t>
  </si>
  <si>
    <t xml:space="preserve">MSC33600                 </t>
  </si>
  <si>
    <t xml:space="preserve">441105                   </t>
  </si>
  <si>
    <t xml:space="preserve">7554                     </t>
  </si>
  <si>
    <t xml:space="preserve">H121                     </t>
  </si>
  <si>
    <t xml:space="preserve">144573                   </t>
  </si>
  <si>
    <t xml:space="preserve">3G010320                 </t>
  </si>
  <si>
    <t xml:space="preserve">BR70-43506               </t>
  </si>
  <si>
    <t xml:space="preserve">EXEL  </t>
  </si>
  <si>
    <t xml:space="preserve">26920                    </t>
  </si>
  <si>
    <t xml:space="preserve">7793                     </t>
  </si>
  <si>
    <t xml:space="preserve">15077720                 </t>
  </si>
  <si>
    <t xml:space="preserve">HARLO </t>
  </si>
  <si>
    <t xml:space="preserve">2721                     </t>
  </si>
  <si>
    <t xml:space="preserve">NON25334                 </t>
  </si>
  <si>
    <t xml:space="preserve">L300AC                   </t>
  </si>
  <si>
    <t xml:space="preserve">4200-W10                 </t>
  </si>
  <si>
    <t xml:space="preserve">ES14                     </t>
  </si>
  <si>
    <t xml:space="preserve">628H                     </t>
  </si>
  <si>
    <t xml:space="preserve">5000                     </t>
  </si>
  <si>
    <t xml:space="preserve">626049                   </t>
  </si>
  <si>
    <t xml:space="preserve">24136                    </t>
  </si>
  <si>
    <t xml:space="preserve">50-1024                  </t>
  </si>
  <si>
    <t xml:space="preserve">LAB20609BE               </t>
  </si>
  <si>
    <t xml:space="preserve">138190                   </t>
  </si>
  <si>
    <t xml:space="preserve">7842                     </t>
  </si>
  <si>
    <t xml:space="preserve">16-32                    </t>
  </si>
  <si>
    <t xml:space="preserve">P150120                  </t>
  </si>
  <si>
    <t xml:space="preserve">631G                     </t>
  </si>
  <si>
    <t xml:space="preserve">72000                    </t>
  </si>
  <si>
    <t xml:space="preserve">ORT327002C               </t>
  </si>
  <si>
    <t xml:space="preserve">ORT327003C               </t>
  </si>
  <si>
    <t xml:space="preserve">ORT327004C               </t>
  </si>
  <si>
    <t xml:space="preserve">1600-                    </t>
  </si>
  <si>
    <t xml:space="preserve">2038                     </t>
  </si>
  <si>
    <t xml:space="preserve">802                      </t>
  </si>
  <si>
    <t xml:space="preserve">9194A                    </t>
  </si>
  <si>
    <t xml:space="preserve">2141910                  </t>
  </si>
  <si>
    <t xml:space="preserve">0166V12S                 </t>
  </si>
  <si>
    <t xml:space="preserve">243002BBG                </t>
  </si>
  <si>
    <t xml:space="preserve">73-0115                  </t>
  </si>
  <si>
    <t xml:space="preserve">10-2777                  </t>
  </si>
  <si>
    <t xml:space="preserve">30235SCLAR               </t>
  </si>
  <si>
    <t xml:space="preserve">2167                     </t>
  </si>
  <si>
    <t xml:space="preserve">NON25444                 </t>
  </si>
  <si>
    <t xml:space="preserve">7833AMD                  </t>
  </si>
  <si>
    <t xml:space="preserve">00574087205              </t>
  </si>
  <si>
    <t xml:space="preserve">NON25865                 </t>
  </si>
  <si>
    <t xml:space="preserve">7344205                  </t>
  </si>
  <si>
    <t xml:space="preserve">70342-1                  </t>
  </si>
  <si>
    <t xml:space="preserve">92147                    </t>
  </si>
  <si>
    <t xml:space="preserve">AMS-761                  </t>
  </si>
  <si>
    <t xml:space="preserve">353885000017             </t>
  </si>
  <si>
    <t xml:space="preserve">ORT32000                 </t>
  </si>
  <si>
    <t xml:space="preserve">5271082                  </t>
  </si>
  <si>
    <t xml:space="preserve">MDS10540                 </t>
  </si>
  <si>
    <t xml:space="preserve">GP-310                   </t>
  </si>
  <si>
    <t xml:space="preserve">1844                     </t>
  </si>
  <si>
    <t xml:space="preserve">012-0844-01              </t>
  </si>
  <si>
    <t xml:space="preserve">33241                    </t>
  </si>
  <si>
    <t xml:space="preserve">FEND  </t>
  </si>
  <si>
    <t xml:space="preserve">32-000455-0000-H5        </t>
  </si>
  <si>
    <t xml:space="preserve">BR66-10601               </t>
  </si>
  <si>
    <t xml:space="preserve">BR66-10602               </t>
  </si>
  <si>
    <t xml:space="preserve">7043201                  </t>
  </si>
  <si>
    <t xml:space="preserve">MDS616101A               </t>
  </si>
  <si>
    <t xml:space="preserve">0136-20                  </t>
  </si>
  <si>
    <t xml:space="preserve">3-004-2000               </t>
  </si>
  <si>
    <t xml:space="preserve">CD-DOA-6125              </t>
  </si>
  <si>
    <t xml:space="preserve">6000148                  </t>
  </si>
  <si>
    <t xml:space="preserve">4514-1                   </t>
  </si>
  <si>
    <t xml:space="preserve">420128                   </t>
  </si>
  <si>
    <t xml:space="preserve">7844                     </t>
  </si>
  <si>
    <t xml:space="preserve">527538                   </t>
  </si>
  <si>
    <t xml:space="preserve">022723                   </t>
  </si>
  <si>
    <t xml:space="preserve">680502                   </t>
  </si>
  <si>
    <t xml:space="preserve">1371110                  </t>
  </si>
  <si>
    <t xml:space="preserve">73211                    </t>
  </si>
  <si>
    <t xml:space="preserve">441108                   </t>
  </si>
  <si>
    <t xml:space="preserve">28600                    </t>
  </si>
  <si>
    <t xml:space="preserve">FD3                      </t>
  </si>
  <si>
    <t xml:space="preserve">29-020                   </t>
  </si>
  <si>
    <t xml:space="preserve">1602                     </t>
  </si>
  <si>
    <t xml:space="preserve">305B1                    </t>
  </si>
  <si>
    <t xml:space="preserve">562                      </t>
  </si>
  <si>
    <t xml:space="preserve">06-4002                  </t>
  </si>
  <si>
    <t xml:space="preserve">A71607                   </t>
  </si>
  <si>
    <t xml:space="preserve">INVAC </t>
  </si>
  <si>
    <t xml:space="preserve">1497                     </t>
  </si>
  <si>
    <t xml:space="preserve">5200-R                   </t>
  </si>
  <si>
    <t xml:space="preserve">00409272001              </t>
  </si>
  <si>
    <t xml:space="preserve">PICH2060                 </t>
  </si>
  <si>
    <t xml:space="preserve">8230                     </t>
  </si>
  <si>
    <t xml:space="preserve">320000                   </t>
  </si>
  <si>
    <t xml:space="preserve">671694                   </t>
  </si>
  <si>
    <t xml:space="preserve">936340                   </t>
  </si>
  <si>
    <t xml:space="preserve">AUH1012                  </t>
  </si>
  <si>
    <t xml:space="preserve">AUH1018                  </t>
  </si>
  <si>
    <t xml:space="preserve">ADPT31                   </t>
  </si>
  <si>
    <t xml:space="preserve">MJT-3727-LL              </t>
  </si>
  <si>
    <t xml:space="preserve">015-1391-00              </t>
  </si>
  <si>
    <t xml:space="preserve">P778108                  </t>
  </si>
  <si>
    <t xml:space="preserve">BR04-15021               </t>
  </si>
  <si>
    <t xml:space="preserve">VT-0405-01               </t>
  </si>
  <si>
    <t xml:space="preserve">10-1149-18               </t>
  </si>
  <si>
    <t xml:space="preserve">CPMED </t>
  </si>
  <si>
    <t xml:space="preserve">L922                     </t>
  </si>
  <si>
    <t xml:space="preserve">29-7963-200              </t>
  </si>
  <si>
    <t xml:space="preserve">MDS1244721               </t>
  </si>
  <si>
    <t xml:space="preserve">69303                    </t>
  </si>
  <si>
    <t xml:space="preserve">D4515                    </t>
  </si>
  <si>
    <t xml:space="preserve">96-2605                  </t>
  </si>
  <si>
    <t xml:space="preserve">8000-0825                </t>
  </si>
  <si>
    <t xml:space="preserve">96-2604                  </t>
  </si>
  <si>
    <t xml:space="preserve">2056813-010              </t>
  </si>
  <si>
    <t xml:space="preserve">8WUH4                    </t>
  </si>
  <si>
    <t xml:space="preserve">810CG                    </t>
  </si>
  <si>
    <t xml:space="preserve">0120-24-2.5              </t>
  </si>
  <si>
    <t xml:space="preserve">3H010130                 </t>
  </si>
  <si>
    <t xml:space="preserve">9099                     </t>
  </si>
  <si>
    <t xml:space="preserve">9HN35                    </t>
  </si>
  <si>
    <t xml:space="preserve">RCPR79831                </t>
  </si>
  <si>
    <t xml:space="preserve">02050                    </t>
  </si>
  <si>
    <t xml:space="preserve">0110-24                  </t>
  </si>
  <si>
    <t xml:space="preserve">002-0973-229             </t>
  </si>
  <si>
    <t xml:space="preserve">600717                   </t>
  </si>
  <si>
    <t xml:space="preserve">4093                     </t>
  </si>
  <si>
    <t xml:space="preserve">46037-32                 </t>
  </si>
  <si>
    <t xml:space="preserve">44123                    </t>
  </si>
  <si>
    <t xml:space="preserve">9780781782265            </t>
  </si>
  <si>
    <t xml:space="preserve">06-4004                  </t>
  </si>
  <si>
    <t xml:space="preserve">1183-CBQH                </t>
  </si>
  <si>
    <t xml:space="preserve">7030                     </t>
  </si>
  <si>
    <t xml:space="preserve">NSAFT </t>
  </si>
  <si>
    <t xml:space="preserve">018505-4221              </t>
  </si>
  <si>
    <t xml:space="preserve">989803170891             </t>
  </si>
  <si>
    <t xml:space="preserve">10210-4                  </t>
  </si>
  <si>
    <t xml:space="preserve">2787-BL                  </t>
  </si>
  <si>
    <t xml:space="preserve">EM-AX0073P-5             </t>
  </si>
  <si>
    <t xml:space="preserve">050021                   </t>
  </si>
  <si>
    <t xml:space="preserve">050031                   </t>
  </si>
  <si>
    <t xml:space="preserve">4200-D11                 </t>
  </si>
  <si>
    <t xml:space="preserve">LAKES </t>
  </si>
  <si>
    <t xml:space="preserve">BV05                     </t>
  </si>
  <si>
    <t xml:space="preserve">3LRV4                    </t>
  </si>
  <si>
    <t xml:space="preserve">691026                   </t>
  </si>
  <si>
    <t xml:space="preserve">11310                    </t>
  </si>
  <si>
    <t xml:space="preserve">628020                   </t>
  </si>
  <si>
    <t xml:space="preserve">7449805                  </t>
  </si>
  <si>
    <t xml:space="preserve">MDS80600                 </t>
  </si>
  <si>
    <t xml:space="preserve">5122                     </t>
  </si>
  <si>
    <t xml:space="preserve">P325                     </t>
  </si>
  <si>
    <t xml:space="preserve">63001TC-22               </t>
  </si>
  <si>
    <t xml:space="preserve">16427                    </t>
  </si>
  <si>
    <t xml:space="preserve">1152F6                   </t>
  </si>
  <si>
    <t xml:space="preserve">21377604                 </t>
  </si>
  <si>
    <t xml:space="preserve">10923                    </t>
  </si>
  <si>
    <t xml:space="preserve">382249                   </t>
  </si>
  <si>
    <t xml:space="preserve">PDP845G                  </t>
  </si>
  <si>
    <t xml:space="preserve">9033-12                  </t>
  </si>
  <si>
    <t xml:space="preserve">058-704                  </t>
  </si>
  <si>
    <t xml:space="preserve">600-M                    </t>
  </si>
  <si>
    <t xml:space="preserve">423725                   </t>
  </si>
  <si>
    <t xml:space="preserve">8901-0-50                </t>
  </si>
  <si>
    <t xml:space="preserve">375226                   </t>
  </si>
  <si>
    <t xml:space="preserve">NON25501                 </t>
  </si>
  <si>
    <t xml:space="preserve">121-190                  </t>
  </si>
  <si>
    <t xml:space="preserve">4682A                    </t>
  </si>
  <si>
    <t xml:space="preserve">17503                    </t>
  </si>
  <si>
    <t xml:space="preserve">MDS611505A               </t>
  </si>
  <si>
    <t xml:space="preserve">420674                   </t>
  </si>
  <si>
    <t xml:space="preserve">S01572                   </t>
  </si>
  <si>
    <t xml:space="preserve">BR18-21201               </t>
  </si>
  <si>
    <t xml:space="preserve">95001901                 </t>
  </si>
  <si>
    <t xml:space="preserve">18447                    </t>
  </si>
  <si>
    <t xml:space="preserve">231-41-1111              </t>
  </si>
  <si>
    <t xml:space="preserve">231-51-1111              </t>
  </si>
  <si>
    <t xml:space="preserve">85-6224                  </t>
  </si>
  <si>
    <t xml:space="preserve">15100                    </t>
  </si>
  <si>
    <t xml:space="preserve">MK95HG                   </t>
  </si>
  <si>
    <t xml:space="preserve">50-7245                  </t>
  </si>
  <si>
    <t xml:space="preserve">944961                   </t>
  </si>
  <si>
    <t xml:space="preserve">2769867                  </t>
  </si>
  <si>
    <t xml:space="preserve">204RB                    </t>
  </si>
  <si>
    <t xml:space="preserve">304RB                    </t>
  </si>
  <si>
    <t xml:space="preserve">C010013                  </t>
  </si>
  <si>
    <t xml:space="preserve">SSP220DDA-SF             </t>
  </si>
  <si>
    <t xml:space="preserve">L250-SD2                 </t>
  </si>
  <si>
    <t xml:space="preserve">109641                   </t>
  </si>
  <si>
    <t xml:space="preserve">1143                     </t>
  </si>
  <si>
    <t xml:space="preserve">515480                   </t>
  </si>
  <si>
    <t xml:space="preserve">740006                   </t>
  </si>
  <si>
    <t xml:space="preserve">BLD-TR00053-4            </t>
  </si>
  <si>
    <t xml:space="preserve">640-111                  </t>
  </si>
  <si>
    <t xml:space="preserve">DD-300-D8                </t>
  </si>
  <si>
    <t xml:space="preserve">MSC263153                </t>
  </si>
  <si>
    <t xml:space="preserve">WW-710                   </t>
  </si>
  <si>
    <t xml:space="preserve">5382-02                  </t>
  </si>
  <si>
    <t xml:space="preserve">LW34N                    </t>
  </si>
  <si>
    <t xml:space="preserve">22806002                 </t>
  </si>
  <si>
    <t xml:space="preserve">22806004                 </t>
  </si>
  <si>
    <t xml:space="preserve">SN20G351                 </t>
  </si>
  <si>
    <t xml:space="preserve">122-DIA-L                </t>
  </si>
  <si>
    <t xml:space="preserve">MS74012N                 </t>
  </si>
  <si>
    <t xml:space="preserve">66275                    </t>
  </si>
  <si>
    <t xml:space="preserve">19252                    </t>
  </si>
  <si>
    <t xml:space="preserve">910-100                  </t>
  </si>
  <si>
    <t xml:space="preserve">680406                   </t>
  </si>
  <si>
    <t xml:space="preserve">5301-MA                  </t>
  </si>
  <si>
    <t xml:space="preserve">PXR35                    </t>
  </si>
  <si>
    <t xml:space="preserve">22130200                 </t>
  </si>
  <si>
    <t xml:space="preserve">BC-012                   </t>
  </si>
  <si>
    <t xml:space="preserve">CUR253590W               </t>
  </si>
  <si>
    <t xml:space="preserve">PRM21426                 </t>
  </si>
  <si>
    <t xml:space="preserve">SWH-200A                 </t>
  </si>
  <si>
    <t xml:space="preserve">PA9000Z                  </t>
  </si>
  <si>
    <t xml:space="preserve">4405                     </t>
  </si>
  <si>
    <t xml:space="preserve">165814                   </t>
  </si>
  <si>
    <t xml:space="preserve">7333                     </t>
  </si>
  <si>
    <t xml:space="preserve">30-1790                  </t>
  </si>
  <si>
    <t xml:space="preserve">DIXON </t>
  </si>
  <si>
    <t xml:space="preserve">48.0610                  </t>
  </si>
  <si>
    <t xml:space="preserve">03P54-02                 </t>
  </si>
  <si>
    <t xml:space="preserve">S-D518R13                </t>
  </si>
  <si>
    <t xml:space="preserve">BR08-34112CC             </t>
  </si>
  <si>
    <t xml:space="preserve">8579                     </t>
  </si>
  <si>
    <t xml:space="preserve">MDS86415                 </t>
  </si>
  <si>
    <t xml:space="preserve">265722                   </t>
  </si>
  <si>
    <t xml:space="preserve">12-0604                  </t>
  </si>
  <si>
    <t xml:space="preserve">18326                    </t>
  </si>
  <si>
    <t xml:space="preserve">17-2155                  </t>
  </si>
  <si>
    <t xml:space="preserve">ER88007-                 </t>
  </si>
  <si>
    <t xml:space="preserve">7315                     </t>
  </si>
  <si>
    <t xml:space="preserve">7314                     </t>
  </si>
  <si>
    <t xml:space="preserve">3313-C                   </t>
  </si>
  <si>
    <t xml:space="preserve">10015341                 </t>
  </si>
  <si>
    <t xml:space="preserve">LPCTC                    </t>
  </si>
  <si>
    <t xml:space="preserve">2319                     </t>
  </si>
  <si>
    <t xml:space="preserve">605-02BK                 </t>
  </si>
  <si>
    <t xml:space="preserve">10A457                   </t>
  </si>
  <si>
    <t xml:space="preserve">CBL0033                  </t>
  </si>
  <si>
    <t xml:space="preserve">265716                   </t>
  </si>
  <si>
    <t xml:space="preserve">5082-191                 </t>
  </si>
  <si>
    <t xml:space="preserve">1613                     </t>
  </si>
  <si>
    <t xml:space="preserve">MNK0015                  </t>
  </si>
  <si>
    <t xml:space="preserve">900-150                  </t>
  </si>
  <si>
    <t xml:space="preserve">ACC15                    </t>
  </si>
  <si>
    <t xml:space="preserve">10-1679                  </t>
  </si>
  <si>
    <t xml:space="preserve">882100                   </t>
  </si>
  <si>
    <t xml:space="preserve">20-HM-1000               </t>
  </si>
  <si>
    <t xml:space="preserve">MDS92260                 </t>
  </si>
  <si>
    <t xml:space="preserve">NON241279                </t>
  </si>
  <si>
    <t xml:space="preserve">NON25650                 </t>
  </si>
  <si>
    <t xml:space="preserve">16-1102                  </t>
  </si>
  <si>
    <t xml:space="preserve">46000                    </t>
  </si>
  <si>
    <t xml:space="preserve">MDS10030                 </t>
  </si>
  <si>
    <t xml:space="preserve">6489221                  </t>
  </si>
  <si>
    <t xml:space="preserve">BRBX25                   </t>
  </si>
  <si>
    <t xml:space="preserve">265718                   </t>
  </si>
  <si>
    <t xml:space="preserve">710014S                  </t>
  </si>
  <si>
    <t xml:space="preserve">900-152                  </t>
  </si>
  <si>
    <t xml:space="preserve">7670-06P                 </t>
  </si>
  <si>
    <t xml:space="preserve">899100                   </t>
  </si>
  <si>
    <t xml:space="preserve">85.1018                  </t>
  </si>
  <si>
    <t xml:space="preserve">SXMD2B407                </t>
  </si>
  <si>
    <t xml:space="preserve">STD20ECDFAHD-SF          </t>
  </si>
  <si>
    <t xml:space="preserve">18335                    </t>
  </si>
  <si>
    <t xml:space="preserve">PF851                    </t>
  </si>
  <si>
    <t xml:space="preserve">419324                   </t>
  </si>
  <si>
    <t xml:space="preserve">0094080                  </t>
  </si>
  <si>
    <t xml:space="preserve">776150                   </t>
  </si>
  <si>
    <t xml:space="preserve">5AFX7                    </t>
  </si>
  <si>
    <t xml:space="preserve">TE-YFBD                  </t>
  </si>
  <si>
    <t xml:space="preserve">MP00092C                 </t>
  </si>
  <si>
    <t xml:space="preserve">10-0019                  </t>
  </si>
  <si>
    <t xml:space="preserve">2343                     </t>
  </si>
  <si>
    <t xml:space="preserve">BR66-10607               </t>
  </si>
  <si>
    <t xml:space="preserve">125-42-1111              </t>
  </si>
  <si>
    <t xml:space="preserve">125-52-1111              </t>
  </si>
  <si>
    <t xml:space="preserve">7912                     </t>
  </si>
  <si>
    <t xml:space="preserve">94101                    </t>
  </si>
  <si>
    <t xml:space="preserve">94102                    </t>
  </si>
  <si>
    <t xml:space="preserve">25-1406 1PF 50           </t>
  </si>
  <si>
    <t xml:space="preserve">10-1738                  </t>
  </si>
  <si>
    <t xml:space="preserve">44                       </t>
  </si>
  <si>
    <t xml:space="preserve">909017                   </t>
  </si>
  <si>
    <t xml:space="preserve">IRC-001-M                </t>
  </si>
  <si>
    <t xml:space="preserve">24-1215                  </t>
  </si>
  <si>
    <t xml:space="preserve">SCD-012                  </t>
  </si>
  <si>
    <t xml:space="preserve">30-1914                  </t>
  </si>
  <si>
    <t xml:space="preserve">E-003-18-825             </t>
  </si>
  <si>
    <t xml:space="preserve">RN-025                   </t>
  </si>
  <si>
    <t xml:space="preserve">1884                     </t>
  </si>
  <si>
    <t xml:space="preserve">570399                   </t>
  </si>
  <si>
    <t xml:space="preserve">A6043TXR                 </t>
  </si>
  <si>
    <t xml:space="preserve">903393                   </t>
  </si>
  <si>
    <t xml:space="preserve">SS-T5A                   </t>
  </si>
  <si>
    <t xml:space="preserve">900076                   </t>
  </si>
  <si>
    <t xml:space="preserve">CXR-13EB                 </t>
  </si>
  <si>
    <t xml:space="preserve">BR69303                  </t>
  </si>
  <si>
    <t xml:space="preserve">100048                   </t>
  </si>
  <si>
    <t xml:space="preserve">55150017301              </t>
  </si>
  <si>
    <t xml:space="preserve">MH33-142                 </t>
  </si>
  <si>
    <t xml:space="preserve">V919-381                 </t>
  </si>
  <si>
    <t xml:space="preserve">5860-500ML               </t>
  </si>
  <si>
    <t xml:space="preserve">903394                   </t>
  </si>
  <si>
    <t xml:space="preserve">ST-036                   </t>
  </si>
  <si>
    <t xml:space="preserve">906178                   </t>
  </si>
  <si>
    <t xml:space="preserve">6333                     </t>
  </si>
  <si>
    <t xml:space="preserve">85-6551                  </t>
  </si>
  <si>
    <t xml:space="preserve">560513                   </t>
  </si>
  <si>
    <t xml:space="preserve">75060-35                 </t>
  </si>
  <si>
    <t xml:space="preserve">105343                   </t>
  </si>
  <si>
    <t xml:space="preserve">6520FL                   </t>
  </si>
  <si>
    <t xml:space="preserve">002-1682-00              </t>
  </si>
  <si>
    <t xml:space="preserve">96-2562                  </t>
  </si>
  <si>
    <t xml:space="preserve">BR68-21651               </t>
  </si>
  <si>
    <t xml:space="preserve">6220                     </t>
  </si>
  <si>
    <t xml:space="preserve">9031-06                  </t>
  </si>
  <si>
    <t xml:space="preserve">96-2538                  </t>
  </si>
  <si>
    <t xml:space="preserve">0661515000               </t>
  </si>
  <si>
    <t xml:space="preserve">DYNJ04057                </t>
  </si>
  <si>
    <t xml:space="preserve">1482-41                  </t>
  </si>
  <si>
    <t xml:space="preserve">XDA4250X01               </t>
  </si>
  <si>
    <t xml:space="preserve">ADH-P/I                  </t>
  </si>
  <si>
    <t xml:space="preserve">1400-20-PDC              </t>
  </si>
  <si>
    <t xml:space="preserve">7400                     </t>
  </si>
  <si>
    <t xml:space="preserve">788-11ATL                </t>
  </si>
  <si>
    <t xml:space="preserve">121-0417                 </t>
  </si>
  <si>
    <t xml:space="preserve">121-0567                 </t>
  </si>
  <si>
    <t xml:space="preserve">7G32018358               </t>
  </si>
  <si>
    <t xml:space="preserve">11998-000330             </t>
  </si>
  <si>
    <t xml:space="preserve">510493                   </t>
  </si>
  <si>
    <t xml:space="preserve">15926                    </t>
  </si>
  <si>
    <t xml:space="preserve">32-700                   </t>
  </si>
  <si>
    <t xml:space="preserve">372400                   </t>
  </si>
  <si>
    <t xml:space="preserve">883917                   </t>
  </si>
  <si>
    <t xml:space="preserve">LC244W3-NAVY             </t>
  </si>
  <si>
    <t xml:space="preserve">2115                     </t>
  </si>
  <si>
    <t xml:space="preserve">91-5422                  </t>
  </si>
  <si>
    <t xml:space="preserve">2D93Q0                   </t>
  </si>
  <si>
    <t xml:space="preserve">MDS80306B                </t>
  </si>
  <si>
    <t xml:space="preserve">NM14024                  </t>
  </si>
  <si>
    <t xml:space="preserve">324208                   </t>
  </si>
  <si>
    <t xml:space="preserve">SF35                     </t>
  </si>
  <si>
    <t xml:space="preserve">AA03X                    </t>
  </si>
  <si>
    <t xml:space="preserve">BA5003                   </t>
  </si>
  <si>
    <t xml:space="preserve">1011-225                 </t>
  </si>
  <si>
    <t xml:space="preserve">20830                    </t>
  </si>
  <si>
    <t xml:space="preserve">204HP                    </t>
  </si>
  <si>
    <t xml:space="preserve">7227306                  </t>
  </si>
  <si>
    <t xml:space="preserve">1060                     </t>
  </si>
  <si>
    <t xml:space="preserve">55150017030              </t>
  </si>
  <si>
    <t xml:space="preserve">768                      </t>
  </si>
  <si>
    <t xml:space="preserve">1141                     </t>
  </si>
  <si>
    <t xml:space="preserve">BR04-15028               </t>
  </si>
  <si>
    <t xml:space="preserve">BR18-21601               </t>
  </si>
  <si>
    <t xml:space="preserve">BR44-26720               </t>
  </si>
  <si>
    <t xml:space="preserve">3G010340                 </t>
  </si>
  <si>
    <t xml:space="preserve">223388                   </t>
  </si>
  <si>
    <t xml:space="preserve">41724                    </t>
  </si>
  <si>
    <t xml:space="preserve">DWBA1-1MOVK              </t>
  </si>
  <si>
    <t xml:space="preserve">715006                   </t>
  </si>
  <si>
    <t xml:space="preserve">AA01X                    </t>
  </si>
  <si>
    <t xml:space="preserve">0632210                  </t>
  </si>
  <si>
    <t xml:space="preserve">59713260                 </t>
  </si>
  <si>
    <t xml:space="preserve">SCD                      </t>
  </si>
  <si>
    <t xml:space="preserve">845-12XBD-1              </t>
  </si>
  <si>
    <t xml:space="preserve">200                      </t>
  </si>
  <si>
    <t xml:space="preserve">394956                   </t>
  </si>
  <si>
    <t xml:space="preserve">213                      </t>
  </si>
  <si>
    <t xml:space="preserve">DAC-232                  </t>
  </si>
  <si>
    <t xml:space="preserve">400740                   </t>
  </si>
  <si>
    <t xml:space="preserve">603MRS                   </t>
  </si>
  <si>
    <t xml:space="preserve">BR70-62600               </t>
  </si>
  <si>
    <t xml:space="preserve">BR12-47123               </t>
  </si>
  <si>
    <t xml:space="preserve">703-10SARB               </t>
  </si>
  <si>
    <t xml:space="preserve">BAGGK8500                </t>
  </si>
  <si>
    <t xml:space="preserve">BAGGK12500               </t>
  </si>
  <si>
    <t xml:space="preserve">6768315                  </t>
  </si>
  <si>
    <t xml:space="preserve">711653                   </t>
  </si>
  <si>
    <t xml:space="preserve">5162                     </t>
  </si>
  <si>
    <t xml:space="preserve">25021030266              </t>
  </si>
  <si>
    <t xml:space="preserve">STD26ECDDA               </t>
  </si>
  <si>
    <t xml:space="preserve">989803170921             </t>
  </si>
  <si>
    <t xml:space="preserve">30270GREEN               </t>
  </si>
  <si>
    <t xml:space="preserve">DS6150                   </t>
  </si>
  <si>
    <t xml:space="preserve">19050632                 </t>
  </si>
  <si>
    <t xml:space="preserve">6050-U                   </t>
  </si>
  <si>
    <t xml:space="preserve">500KLAD                  </t>
  </si>
  <si>
    <t xml:space="preserve">404-626                  </t>
  </si>
  <si>
    <t xml:space="preserve">100443100                </t>
  </si>
  <si>
    <t xml:space="preserve">FOO-4                    </t>
  </si>
  <si>
    <t xml:space="preserve">67522-T                  </t>
  </si>
  <si>
    <t xml:space="preserve">SFT-P2-2A                </t>
  </si>
  <si>
    <t xml:space="preserve">SFT-A3-2A                </t>
  </si>
  <si>
    <t xml:space="preserve">BR44-24112               </t>
  </si>
  <si>
    <t xml:space="preserve">NON304046                </t>
  </si>
  <si>
    <t xml:space="preserve">67457042010              </t>
  </si>
  <si>
    <t xml:space="preserve">692                      </t>
  </si>
  <si>
    <t xml:space="preserve">SB17157U                 </t>
  </si>
  <si>
    <t xml:space="preserve">C060120                  </t>
  </si>
  <si>
    <t xml:space="preserve">907061                   </t>
  </si>
  <si>
    <t xml:space="preserve">BR12-24018               </t>
  </si>
  <si>
    <t xml:space="preserve">25021067377              </t>
  </si>
  <si>
    <t xml:space="preserve">50040-486                </t>
  </si>
  <si>
    <t xml:space="preserve">3181LF                   </t>
  </si>
  <si>
    <t xml:space="preserve">2S0706                   </t>
  </si>
  <si>
    <t xml:space="preserve">13033FH                  </t>
  </si>
  <si>
    <t xml:space="preserve">GDS-1                    </t>
  </si>
  <si>
    <t xml:space="preserve">14793-11                 </t>
  </si>
  <si>
    <t xml:space="preserve">221SN                    </t>
  </si>
  <si>
    <t xml:space="preserve">2976#22                  </t>
  </si>
  <si>
    <t xml:space="preserve">6120                     </t>
  </si>
  <si>
    <t xml:space="preserve">BR900-3190               </t>
  </si>
  <si>
    <t xml:space="preserve">MSC097058                </t>
  </si>
  <si>
    <t xml:space="preserve">BPHL610                  </t>
  </si>
  <si>
    <t xml:space="preserve">4366                     </t>
  </si>
  <si>
    <t xml:space="preserve">ODC0019                  </t>
  </si>
  <si>
    <t xml:space="preserve">SR-010                   </t>
  </si>
  <si>
    <t xml:space="preserve">69098-25                 </t>
  </si>
  <si>
    <t xml:space="preserve">52027303                 </t>
  </si>
  <si>
    <t xml:space="preserve">5840                     </t>
  </si>
  <si>
    <t xml:space="preserve">CLR222US                 </t>
  </si>
  <si>
    <t xml:space="preserve">GMUTC005T                </t>
  </si>
  <si>
    <t xml:space="preserve">M9000-T                  </t>
  </si>
  <si>
    <t xml:space="preserve">BR08-91320               </t>
  </si>
  <si>
    <t xml:space="preserve">1371127                  </t>
  </si>
  <si>
    <t xml:space="preserve">A749N                    </t>
  </si>
  <si>
    <t xml:space="preserve">B1013-4                  </t>
  </si>
  <si>
    <t xml:space="preserve">MU919400                 </t>
  </si>
  <si>
    <t xml:space="preserve">MU919500                 </t>
  </si>
  <si>
    <t xml:space="preserve">MU919600                 </t>
  </si>
  <si>
    <t xml:space="preserve">MU988800                 </t>
  </si>
  <si>
    <t xml:space="preserve">PM10N-NA                 </t>
  </si>
  <si>
    <t xml:space="preserve">ARGON </t>
  </si>
  <si>
    <t xml:space="preserve">DBMNJ1104TL              </t>
  </si>
  <si>
    <t xml:space="preserve">1009043                  </t>
  </si>
  <si>
    <t xml:space="preserve">K102                     </t>
  </si>
  <si>
    <t xml:space="preserve">MXKPRS06                 </t>
  </si>
  <si>
    <t xml:space="preserve">4276                     </t>
  </si>
  <si>
    <t xml:space="preserve">3826                     </t>
  </si>
  <si>
    <t xml:space="preserve">05 719 271               </t>
  </si>
  <si>
    <t xml:space="preserve">9026                     </t>
  </si>
  <si>
    <t xml:space="preserve">01084                    </t>
  </si>
  <si>
    <t xml:space="preserve">1176452                  </t>
  </si>
  <si>
    <t xml:space="preserve">520125300                </t>
  </si>
  <si>
    <t xml:space="preserve">7301028012               </t>
  </si>
  <si>
    <t xml:space="preserve">2190833                  </t>
  </si>
  <si>
    <t xml:space="preserve">304490900                </t>
  </si>
  <si>
    <t xml:space="preserve">2390000362               </t>
  </si>
  <si>
    <t xml:space="preserve">V-NQM338                 </t>
  </si>
  <si>
    <t xml:space="preserve">TCC2SAW                  </t>
  </si>
  <si>
    <t xml:space="preserve">MILLI </t>
  </si>
  <si>
    <t xml:space="preserve">FX0325-5                 </t>
  </si>
  <si>
    <t xml:space="preserve">EMZE010301               </t>
  </si>
  <si>
    <t xml:space="preserve">LAERP </t>
  </si>
  <si>
    <t xml:space="preserve">883000                   </t>
  </si>
  <si>
    <t xml:space="preserve">NALGE </t>
  </si>
  <si>
    <t xml:space="preserve">5972-0516                </t>
  </si>
  <si>
    <t xml:space="preserve">1292                     </t>
  </si>
  <si>
    <t xml:space="preserve">1600HF-7-25              </t>
  </si>
  <si>
    <t xml:space="preserve">DYND75020                </t>
  </si>
  <si>
    <t xml:space="preserve">BCA1411                  </t>
  </si>
  <si>
    <t xml:space="preserve">BR70-63148               </t>
  </si>
  <si>
    <t xml:space="preserve">112082070                </t>
  </si>
  <si>
    <t xml:space="preserve">WMT-TF                   </t>
  </si>
  <si>
    <t xml:space="preserve">1527S-2                  </t>
  </si>
  <si>
    <t xml:space="preserve">4802062                  </t>
  </si>
  <si>
    <t xml:space="preserve">5839                     </t>
  </si>
  <si>
    <t xml:space="preserve">59390018113              </t>
  </si>
  <si>
    <t xml:space="preserve">5081385                  </t>
  </si>
  <si>
    <t xml:space="preserve">5093554                  </t>
  </si>
  <si>
    <t xml:space="preserve">MQK1210                  </t>
  </si>
  <si>
    <t xml:space="preserve">MDS806150EE              </t>
  </si>
  <si>
    <t xml:space="preserve">15-081-130               </t>
  </si>
  <si>
    <t xml:space="preserve">1047VS                   </t>
  </si>
  <si>
    <t xml:space="preserve">091012BBG                </t>
  </si>
  <si>
    <t xml:space="preserve">66020-3CM                </t>
  </si>
  <si>
    <t xml:space="preserve">NC0545046                </t>
  </si>
  <si>
    <t xml:space="preserve">STLFTK9                  </t>
  </si>
  <si>
    <t xml:space="preserve">BMT1104TL                </t>
  </si>
  <si>
    <t xml:space="preserve">50-5130-72               </t>
  </si>
  <si>
    <t xml:space="preserve">06703                    </t>
  </si>
  <si>
    <t xml:space="preserve">BPI-CUFF-AD-WM           </t>
  </si>
  <si>
    <t xml:space="preserve">5623                     </t>
  </si>
  <si>
    <t xml:space="preserve">88665                    </t>
  </si>
  <si>
    <t xml:space="preserve">12-1203                  </t>
  </si>
  <si>
    <t xml:space="preserve">424213                   </t>
  </si>
  <si>
    <t xml:space="preserve">DYNDS1042                </t>
  </si>
  <si>
    <t xml:space="preserve">VEMSPRO                  </t>
  </si>
  <si>
    <t xml:space="preserve">2016033-001              </t>
  </si>
  <si>
    <t xml:space="preserve">00641601310              </t>
  </si>
  <si>
    <t xml:space="preserve">28389                    </t>
  </si>
  <si>
    <t xml:space="preserve">V64321L-44               </t>
  </si>
  <si>
    <t xml:space="preserve">MCES                     </t>
  </si>
  <si>
    <t xml:space="preserve">25132                    </t>
  </si>
  <si>
    <t xml:space="preserve">24499-100X60ML           </t>
  </si>
  <si>
    <t xml:space="preserve">AM3611                   </t>
  </si>
  <si>
    <t xml:space="preserve">06664269                 </t>
  </si>
  <si>
    <t xml:space="preserve">06-105F                  </t>
  </si>
  <si>
    <t xml:space="preserve">CUFF E11                 </t>
  </si>
  <si>
    <t xml:space="preserve">BE 06-107F               </t>
  </si>
  <si>
    <t xml:space="preserve">61-5007                  </t>
  </si>
  <si>
    <t xml:space="preserve">480C                     </t>
  </si>
  <si>
    <t xml:space="preserve">36961802501              </t>
  </si>
  <si>
    <t xml:space="preserve">CRY16-2                  </t>
  </si>
  <si>
    <t xml:space="preserve">400440                   </t>
  </si>
  <si>
    <t xml:space="preserve">8950-A                   </t>
  </si>
  <si>
    <t xml:space="preserve">9076                     </t>
  </si>
  <si>
    <t xml:space="preserve">MXKPRS04                 </t>
  </si>
  <si>
    <t xml:space="preserve">TL-1020                  </t>
  </si>
  <si>
    <t xml:space="preserve">5510282                  </t>
  </si>
  <si>
    <t xml:space="preserve">REUSE-12L-2400           </t>
  </si>
  <si>
    <t xml:space="preserve">BATT22                   </t>
  </si>
  <si>
    <t xml:space="preserve">91-185                   </t>
  </si>
  <si>
    <t xml:space="preserve">00093645156              </t>
  </si>
  <si>
    <t xml:space="preserve">5-1245KIT                </t>
  </si>
  <si>
    <t xml:space="preserve">06F23-55                 </t>
  </si>
  <si>
    <t xml:space="preserve">28860006                 </t>
  </si>
  <si>
    <t xml:space="preserve">22453-                   </t>
  </si>
  <si>
    <t xml:space="preserve">15292                    </t>
  </si>
  <si>
    <t xml:space="preserve">ACC110BLSSC              </t>
  </si>
  <si>
    <t xml:space="preserve">5831                     </t>
  </si>
  <si>
    <t xml:space="preserve">1116048                  </t>
  </si>
  <si>
    <t xml:space="preserve">98-0062-05               </t>
  </si>
  <si>
    <t xml:space="preserve">44114                    </t>
  </si>
  <si>
    <t xml:space="preserve">4957619                  </t>
  </si>
  <si>
    <t xml:space="preserve">DYND70800                </t>
  </si>
  <si>
    <t xml:space="preserve">V98-17                   </t>
  </si>
  <si>
    <t xml:space="preserve">NC75029-050              </t>
  </si>
  <si>
    <t xml:space="preserve">503                      </t>
  </si>
  <si>
    <t xml:space="preserve">AT 1422                  </t>
  </si>
  <si>
    <t xml:space="preserve">10311135                 </t>
  </si>
  <si>
    <t xml:space="preserve">10311124                 </t>
  </si>
  <si>
    <t xml:space="preserve">2051186-001              </t>
  </si>
  <si>
    <t xml:space="preserve">20128E                   </t>
  </si>
  <si>
    <t xml:space="preserve">SOLO                     </t>
  </si>
  <si>
    <t xml:space="preserve">DS-100A                  </t>
  </si>
  <si>
    <t xml:space="preserve">55150023930              </t>
  </si>
  <si>
    <t xml:space="preserve">BERFRIDGETAG2L           </t>
  </si>
  <si>
    <t xml:space="preserve">21462                    </t>
  </si>
  <si>
    <t xml:space="preserve">1006610                  </t>
  </si>
  <si>
    <t xml:space="preserve">BERFREEZTAG2L            </t>
  </si>
  <si>
    <t xml:space="preserve">13045                    </t>
  </si>
  <si>
    <t xml:space="preserve">940352                   </t>
  </si>
  <si>
    <t xml:space="preserve">MDTFB4B20WHI             </t>
  </si>
  <si>
    <t xml:space="preserve">WA09742U                 </t>
  </si>
  <si>
    <t xml:space="preserve">8602RC                   </t>
  </si>
  <si>
    <t xml:space="preserve">WA29777U                 </t>
  </si>
  <si>
    <t xml:space="preserve">42680                    </t>
  </si>
  <si>
    <t xml:space="preserve">48570                    </t>
  </si>
  <si>
    <t xml:space="preserve">4316964                  </t>
  </si>
  <si>
    <t xml:space="preserve">96-1190                  </t>
  </si>
  <si>
    <t xml:space="preserve">2585743                  </t>
  </si>
  <si>
    <t xml:space="preserve">002335                   </t>
  </si>
  <si>
    <t xml:space="preserve">941066                   </t>
  </si>
  <si>
    <t xml:space="preserve">96-2551                  </t>
  </si>
  <si>
    <t xml:space="preserve">96-2561                  </t>
  </si>
  <si>
    <t xml:space="preserve">96-2569                  </t>
  </si>
  <si>
    <t xml:space="preserve">96-2571                  </t>
  </si>
  <si>
    <t xml:space="preserve">13904                    </t>
  </si>
  <si>
    <t xml:space="preserve">240                      </t>
  </si>
  <si>
    <t xml:space="preserve">894-011-06               </t>
  </si>
  <si>
    <t xml:space="preserve">428162                   </t>
  </si>
  <si>
    <t xml:space="preserve">66022-3BK                </t>
  </si>
  <si>
    <t xml:space="preserve">14740-0542XL             </t>
  </si>
  <si>
    <t xml:space="preserve">AS-IPAL8                 </t>
  </si>
  <si>
    <t xml:space="preserve">DYND30385                </t>
  </si>
  <si>
    <t xml:space="preserve">P3550                    </t>
  </si>
  <si>
    <t xml:space="preserve">15-1008                  </t>
  </si>
  <si>
    <t xml:space="preserve">4531133                  </t>
  </si>
  <si>
    <t xml:space="preserve">MSC322505                </t>
  </si>
  <si>
    <t xml:space="preserve">21-776                   </t>
  </si>
  <si>
    <t xml:space="preserve">7270811                  </t>
  </si>
  <si>
    <t xml:space="preserve">NEB KIT 500              </t>
  </si>
  <si>
    <t xml:space="preserve">25-3306-U BT             </t>
  </si>
  <si>
    <t xml:space="preserve">ETTHLB                   </t>
  </si>
  <si>
    <t xml:space="preserve">ETTHMB                   </t>
  </si>
  <si>
    <t xml:space="preserve">8881512977               </t>
  </si>
  <si>
    <t xml:space="preserve">499KLHRAD                </t>
  </si>
  <si>
    <t xml:space="preserve">22145001                 </t>
  </si>
  <si>
    <t xml:space="preserve">04355300                 </t>
  </si>
  <si>
    <t xml:space="preserve">MDS9698L                 </t>
  </si>
  <si>
    <t xml:space="preserve">SDM-BB20                 </t>
  </si>
  <si>
    <t xml:space="preserve">11516-000023             </t>
  </si>
  <si>
    <t xml:space="preserve">21-160                   </t>
  </si>
  <si>
    <t xml:space="preserve">30090SCLAR               </t>
  </si>
  <si>
    <t xml:space="preserve">9232                     </t>
  </si>
  <si>
    <t xml:space="preserve">9234                     </t>
  </si>
  <si>
    <t xml:space="preserve">1162                     </t>
  </si>
  <si>
    <t xml:space="preserve">12-4617L                 </t>
  </si>
  <si>
    <t xml:space="preserve">610-1290                 </t>
  </si>
  <si>
    <t xml:space="preserve">2063587-001-580955       </t>
  </si>
  <si>
    <t xml:space="preserve">275534                   </t>
  </si>
  <si>
    <t xml:space="preserve">406860                   </t>
  </si>
  <si>
    <t xml:space="preserve">602-08GN                 </t>
  </si>
  <si>
    <t xml:space="preserve">SB15276U                 </t>
  </si>
  <si>
    <t xml:space="preserve">2056556-001              </t>
  </si>
  <si>
    <t xml:space="preserve">MZ1000-07                </t>
  </si>
  <si>
    <t xml:space="preserve">866017D                  </t>
  </si>
  <si>
    <t xml:space="preserve">256066                   </t>
  </si>
  <si>
    <t xml:space="preserve">12-4529                  </t>
  </si>
  <si>
    <t xml:space="preserve">12-4569                  </t>
  </si>
  <si>
    <t xml:space="preserve">OSR6109                  </t>
  </si>
  <si>
    <t xml:space="preserve">30063-R                  </t>
  </si>
  <si>
    <t xml:space="preserve">1012-3EVER               </t>
  </si>
  <si>
    <t xml:space="preserve">A10070-5                 </t>
  </si>
  <si>
    <t xml:space="preserve">6075552                  </t>
  </si>
  <si>
    <t xml:space="preserve">65023-12                 </t>
  </si>
  <si>
    <t xml:space="preserve">435080                   </t>
  </si>
  <si>
    <t xml:space="preserve">4923645                  </t>
  </si>
  <si>
    <t xml:space="preserve">12512-01                 </t>
  </si>
  <si>
    <t xml:space="preserve">1626600                  </t>
  </si>
  <si>
    <t xml:space="preserve">10851                    </t>
  </si>
  <si>
    <t xml:space="preserve">15960                    </t>
  </si>
  <si>
    <t xml:space="preserve">6105033                  </t>
  </si>
  <si>
    <t xml:space="preserve">6171                     </t>
  </si>
  <si>
    <t xml:space="preserve">12-0920                  </t>
  </si>
  <si>
    <t xml:space="preserve">MDS192094B               </t>
  </si>
  <si>
    <t xml:space="preserve">56151086501              </t>
  </si>
  <si>
    <t xml:space="preserve">C2348                    </t>
  </si>
  <si>
    <t xml:space="preserve">275-565                  </t>
  </si>
  <si>
    <t xml:space="preserve">8528C                    </t>
  </si>
  <si>
    <t xml:space="preserve">A804                     </t>
  </si>
  <si>
    <t xml:space="preserve">50076314302012           </t>
  </si>
  <si>
    <t xml:space="preserve">WA04313M                 </t>
  </si>
  <si>
    <t xml:space="preserve">53404                    </t>
  </si>
  <si>
    <t xml:space="preserve">40001                    </t>
  </si>
  <si>
    <t xml:space="preserve">30316-C                  </t>
  </si>
  <si>
    <t xml:space="preserve">800735                   </t>
  </si>
  <si>
    <t xml:space="preserve">MSC9445EP                </t>
  </si>
  <si>
    <t xml:space="preserve">HT06-8200                </t>
  </si>
  <si>
    <t xml:space="preserve">77390                    </t>
  </si>
  <si>
    <t xml:space="preserve">LSL   </t>
  </si>
  <si>
    <t xml:space="preserve">3293-1                   </t>
  </si>
  <si>
    <t xml:space="preserve">MXWFFS                   </t>
  </si>
  <si>
    <t xml:space="preserve">1260901                  </t>
  </si>
  <si>
    <t xml:space="preserve">22026206                 </t>
  </si>
  <si>
    <t xml:space="preserve">VP6540XC                 </t>
  </si>
  <si>
    <t xml:space="preserve">5204037                  </t>
  </si>
  <si>
    <t xml:space="preserve">TEYKGP                   </t>
  </si>
  <si>
    <t xml:space="preserve">MXKPINFS                 </t>
  </si>
  <si>
    <t xml:space="preserve">1894NL                   </t>
  </si>
  <si>
    <t xml:space="preserve">SN22G301-RW              </t>
  </si>
  <si>
    <t xml:space="preserve">MXKPRS02                 </t>
  </si>
  <si>
    <t xml:space="preserve">30012-019-55             </t>
  </si>
  <si>
    <t xml:space="preserve">5331178                  </t>
  </si>
  <si>
    <t xml:space="preserve">H-BP100SBP               </t>
  </si>
  <si>
    <t xml:space="preserve">329197                   </t>
  </si>
  <si>
    <t xml:space="preserve">306547                   </t>
  </si>
  <si>
    <t xml:space="preserve">59705724                 </t>
  </si>
  <si>
    <t xml:space="preserve">HS120091                 </t>
  </si>
  <si>
    <t xml:space="preserve">302995                   </t>
  </si>
  <si>
    <t xml:space="preserve">1892                     </t>
  </si>
  <si>
    <t xml:space="preserve">3100BU                   </t>
  </si>
  <si>
    <t xml:space="preserve">41017                    </t>
  </si>
  <si>
    <t xml:space="preserve">0870                     </t>
  </si>
  <si>
    <t xml:space="preserve">69618002401              </t>
  </si>
  <si>
    <t xml:space="preserve">35020000001130012        </t>
  </si>
  <si>
    <t xml:space="preserve">I0020                    </t>
  </si>
  <si>
    <t xml:space="preserve">OSR6121                  </t>
  </si>
  <si>
    <t xml:space="preserve">RI                       </t>
  </si>
  <si>
    <t xml:space="preserve">6177                     </t>
  </si>
  <si>
    <t xml:space="preserve">20312                    </t>
  </si>
  <si>
    <t xml:space="preserve">61-2005                  </t>
  </si>
  <si>
    <t xml:space="preserve">46767                    </t>
  </si>
  <si>
    <t xml:space="preserve">3-200-0034               </t>
  </si>
  <si>
    <t xml:space="preserve">3-200-0035               </t>
  </si>
  <si>
    <t xml:space="preserve">Z4833LK-R01              </t>
  </si>
  <si>
    <t xml:space="preserve">2516R                    </t>
  </si>
  <si>
    <t xml:space="preserve">mn1830                   </t>
  </si>
  <si>
    <t xml:space="preserve">2-200-0023               </t>
  </si>
  <si>
    <t xml:space="preserve">IC62021                  </t>
  </si>
  <si>
    <t xml:space="preserve">HS120498                 </t>
  </si>
  <si>
    <t xml:space="preserve">MK2011                   </t>
  </si>
  <si>
    <t xml:space="preserve">DYND07603                </t>
  </si>
  <si>
    <t xml:space="preserve">MX414                    </t>
  </si>
  <si>
    <t xml:space="preserve">10803-534                </t>
  </si>
  <si>
    <t xml:space="preserve">703454                   </t>
  </si>
  <si>
    <t xml:space="preserve">ACC895REF                </t>
  </si>
  <si>
    <t xml:space="preserve">801407                   </t>
  </si>
  <si>
    <t xml:space="preserve">286538                   </t>
  </si>
  <si>
    <t xml:space="preserve">04J60-25                 </t>
  </si>
  <si>
    <t xml:space="preserve">9667L                    </t>
  </si>
  <si>
    <t xml:space="preserve">8EHE3                    </t>
  </si>
  <si>
    <t xml:space="preserve">72723-02                 </t>
  </si>
  <si>
    <t xml:space="preserve">98-0062-23               </t>
  </si>
  <si>
    <t xml:space="preserve">WBWL10                   </t>
  </si>
  <si>
    <t xml:space="preserve">BR70-54332               </t>
  </si>
  <si>
    <t xml:space="preserve">BFF20                    </t>
  </si>
  <si>
    <t xml:space="preserve">EMEUPC510                </t>
  </si>
  <si>
    <t xml:space="preserve">706530                   </t>
  </si>
  <si>
    <t xml:space="preserve">00143987525              </t>
  </si>
  <si>
    <t xml:space="preserve">130260                   </t>
  </si>
  <si>
    <t xml:space="preserve">5199633                  </t>
  </si>
  <si>
    <t xml:space="preserve">023194                   </t>
  </si>
  <si>
    <t xml:space="preserve">VERMT </t>
  </si>
  <si>
    <t xml:space="preserve">7G30592052               </t>
  </si>
  <si>
    <t xml:space="preserve">1100                     </t>
  </si>
  <si>
    <t xml:space="preserve">NON081543                </t>
  </si>
  <si>
    <t xml:space="preserve">170294                   </t>
  </si>
  <si>
    <t xml:space="preserve">3001                     </t>
  </si>
  <si>
    <t xml:space="preserve">SOLOY16T                 </t>
  </si>
  <si>
    <t xml:space="preserve">NONEMBGDISP              </t>
  </si>
  <si>
    <t xml:space="preserve">74010                    </t>
  </si>
  <si>
    <t xml:space="preserve">02-8723                  </t>
  </si>
  <si>
    <t xml:space="preserve">GLUSEAL0.2V              </t>
  </si>
  <si>
    <t xml:space="preserve">317078                   </t>
  </si>
  <si>
    <t xml:space="preserve">5233176                  </t>
  </si>
  <si>
    <t xml:space="preserve">67877032001              </t>
  </si>
  <si>
    <t xml:space="preserve">ASPC18                   </t>
  </si>
  <si>
    <t xml:space="preserve">996195                   </t>
  </si>
  <si>
    <t xml:space="preserve">MQ8000                   </t>
  </si>
  <si>
    <t xml:space="preserve">030101                   </t>
  </si>
  <si>
    <t xml:space="preserve">987596                   </t>
  </si>
  <si>
    <t xml:space="preserve">610-921                  </t>
  </si>
  <si>
    <t xml:space="preserve">DYNJDC01                 </t>
  </si>
  <si>
    <t xml:space="preserve">700393                   </t>
  </si>
  <si>
    <t xml:space="preserve">450241                   </t>
  </si>
  <si>
    <t xml:space="preserve">8100F                    </t>
  </si>
  <si>
    <t xml:space="preserve">8104365                  </t>
  </si>
  <si>
    <t xml:space="preserve">110640                   </t>
  </si>
  <si>
    <t xml:space="preserve">G3PROMO                  </t>
  </si>
  <si>
    <t xml:space="preserve">N8852XPB                 </t>
  </si>
  <si>
    <t xml:space="preserve">195-GRAY-LARGE           </t>
  </si>
  <si>
    <t xml:space="preserve">121450                   </t>
  </si>
  <si>
    <t xml:space="preserve">606RB                    </t>
  </si>
  <si>
    <t xml:space="preserve">800                      </t>
  </si>
  <si>
    <t xml:space="preserve">DYND70670                </t>
  </si>
  <si>
    <t xml:space="preserve">DYNJ04078                </t>
  </si>
  <si>
    <t xml:space="preserve">MDS708555                </t>
  </si>
  <si>
    <t xml:space="preserve">641NB                    </t>
  </si>
  <si>
    <t xml:space="preserve">781130                   </t>
  </si>
  <si>
    <t xml:space="preserve">BD211-0023               </t>
  </si>
  <si>
    <t xml:space="preserve">SYR103010                </t>
  </si>
  <si>
    <t xml:space="preserve">FHCST0008                </t>
  </si>
  <si>
    <t xml:space="preserve">340069075                </t>
  </si>
  <si>
    <t xml:space="preserve">MD199-01-34              </t>
  </si>
  <si>
    <t xml:space="preserve">1803                     </t>
  </si>
  <si>
    <t xml:space="preserve">133600                   </t>
  </si>
  <si>
    <t xml:space="preserve">48124                    </t>
  </si>
  <si>
    <t xml:space="preserve">49174                    </t>
  </si>
  <si>
    <t xml:space="preserve">HUMCO </t>
  </si>
  <si>
    <t xml:space="preserve">277516001-EA             </t>
  </si>
  <si>
    <t xml:space="preserve">100022                   </t>
  </si>
  <si>
    <t xml:space="preserve">256080                   </t>
  </si>
  <si>
    <t xml:space="preserve">1895                     </t>
  </si>
  <si>
    <t xml:space="preserve">106656                   </t>
  </si>
  <si>
    <t xml:space="preserve">OP512919                 </t>
  </si>
  <si>
    <t xml:space="preserve">00063                    </t>
  </si>
  <si>
    <t xml:space="preserve">340063060                </t>
  </si>
  <si>
    <t xml:space="preserve">340063070                </t>
  </si>
  <si>
    <t xml:space="preserve">2016032-001              </t>
  </si>
  <si>
    <t xml:space="preserve">10291023                 </t>
  </si>
  <si>
    <t xml:space="preserve">TM-CELL-600-WS           </t>
  </si>
  <si>
    <t xml:space="preserve">02-10259                 </t>
  </si>
  <si>
    <t xml:space="preserve">CURSALINE7               </t>
  </si>
  <si>
    <t xml:space="preserve">MSC092432                </t>
  </si>
  <si>
    <t xml:space="preserve">6170                     </t>
  </si>
  <si>
    <t xml:space="preserve">02-10260                 </t>
  </si>
  <si>
    <t xml:space="preserve">KND-18554                </t>
  </si>
  <si>
    <t xml:space="preserve">OP259619                 </t>
  </si>
  <si>
    <t xml:space="preserve">OP258619                 </t>
  </si>
  <si>
    <t xml:space="preserve">47781058717              </t>
  </si>
  <si>
    <t xml:space="preserve">49SOFT-FTG-1             </t>
  </si>
  <si>
    <t xml:space="preserve">093013BBG                </t>
  </si>
  <si>
    <t xml:space="preserve">1115175MPA               </t>
  </si>
  <si>
    <t xml:space="preserve">61314070101              </t>
  </si>
  <si>
    <t xml:space="preserve">6535                     </t>
  </si>
  <si>
    <t xml:space="preserve">A-E1506BG                </t>
  </si>
  <si>
    <t xml:space="preserve">CN13436                  </t>
  </si>
  <si>
    <t xml:space="preserve">MXPINFXL                 </t>
  </si>
  <si>
    <t xml:space="preserve">F248820016               </t>
  </si>
  <si>
    <t xml:space="preserve">55150025110              </t>
  </si>
  <si>
    <t xml:space="preserve">106191                   </t>
  </si>
  <si>
    <t xml:space="preserve">MXKPECH00                </t>
  </si>
  <si>
    <t xml:space="preserve">734-080                  </t>
  </si>
  <si>
    <t xml:space="preserve">11-0301                  </t>
  </si>
  <si>
    <t xml:space="preserve">273-001-856              </t>
  </si>
  <si>
    <t xml:space="preserve">00591544201              </t>
  </si>
  <si>
    <t xml:space="preserve">BLUCH </t>
  </si>
  <si>
    <t xml:space="preserve">5003-NC-2976             </t>
  </si>
  <si>
    <t xml:space="preserve">31-10-2010               </t>
  </si>
  <si>
    <t xml:space="preserve">LP-50-201                </t>
  </si>
  <si>
    <t xml:space="preserve">101561                   </t>
  </si>
  <si>
    <t xml:space="preserve">900416A                  </t>
  </si>
  <si>
    <t xml:space="preserve">25-3416MR                </t>
  </si>
  <si>
    <t xml:space="preserve">22678109                 </t>
  </si>
  <si>
    <t xml:space="preserve">43528000305              </t>
  </si>
  <si>
    <t xml:space="preserve">5469697                  </t>
  </si>
  <si>
    <t xml:space="preserve">FDX0048                  </t>
  </si>
  <si>
    <t xml:space="preserve">NON24505                 </t>
  </si>
  <si>
    <t xml:space="preserve">UCTW17                   </t>
  </si>
  <si>
    <t xml:space="preserve">315+Y                    </t>
  </si>
  <si>
    <t xml:space="preserve">5620                     </t>
  </si>
  <si>
    <t xml:space="preserve">44567023525              </t>
  </si>
  <si>
    <t xml:space="preserve">MXKPGE2                  </t>
  </si>
  <si>
    <t xml:space="preserve">00904673061              </t>
  </si>
  <si>
    <t xml:space="preserve">7-110                    </t>
  </si>
  <si>
    <t xml:space="preserve">F24882-0032              </t>
  </si>
  <si>
    <t xml:space="preserve">A4830ZR                  </t>
  </si>
  <si>
    <t xml:space="preserve">8900-0801-01             </t>
  </si>
  <si>
    <t xml:space="preserve">NR-P                     </t>
  </si>
  <si>
    <t xml:space="preserve">10-340-00                </t>
  </si>
  <si>
    <t xml:space="preserve">102                      </t>
  </si>
  <si>
    <t xml:space="preserve">103                      </t>
  </si>
  <si>
    <t xml:space="preserve">104                      </t>
  </si>
  <si>
    <t xml:space="preserve">7098                     </t>
  </si>
  <si>
    <t xml:space="preserve">193465                   </t>
  </si>
  <si>
    <t xml:space="preserve">5322536551               </t>
  </si>
  <si>
    <t xml:space="preserve">6-1149-22                </t>
  </si>
  <si>
    <t xml:space="preserve">2104770-001              </t>
  </si>
  <si>
    <t xml:space="preserve">626787                   </t>
  </si>
  <si>
    <t xml:space="preserve">5013172                  </t>
  </si>
  <si>
    <t xml:space="preserve">121473                   </t>
  </si>
  <si>
    <t xml:space="preserve">MXKCONDS05               </t>
  </si>
  <si>
    <t xml:space="preserve">MXPCONDS05               </t>
  </si>
  <si>
    <t xml:space="preserve">03136752001              </t>
  </si>
  <si>
    <t xml:space="preserve">10502                    </t>
  </si>
  <si>
    <t xml:space="preserve">51100                    </t>
  </si>
  <si>
    <t xml:space="preserve">BR900-7586               </t>
  </si>
  <si>
    <t xml:space="preserve">BR900-7585               </t>
  </si>
  <si>
    <t xml:space="preserve">FINE  </t>
  </si>
  <si>
    <t xml:space="preserve">420-415                  </t>
  </si>
  <si>
    <t xml:space="preserve">5862                     </t>
  </si>
  <si>
    <t xml:space="preserve">1254007                  </t>
  </si>
  <si>
    <t xml:space="preserve">M9D-022                  </t>
  </si>
  <si>
    <t xml:space="preserve">BLD-MP329-1              </t>
  </si>
  <si>
    <t xml:space="preserve">BLD-MP329-3              </t>
  </si>
  <si>
    <t xml:space="preserve">56929-895-3              </t>
  </si>
  <si>
    <t xml:space="preserve">55350-1032-3             </t>
  </si>
  <si>
    <t xml:space="preserve">67995-1032-3             </t>
  </si>
  <si>
    <t xml:space="preserve">67995-1023-3             </t>
  </si>
  <si>
    <t xml:space="preserve">55350-1023-3             </t>
  </si>
  <si>
    <t xml:space="preserve">JC6319RC                 </t>
  </si>
  <si>
    <t xml:space="preserve">78200                    </t>
  </si>
  <si>
    <t xml:space="preserve">E8350PB                  </t>
  </si>
  <si>
    <t xml:space="preserve">E8350TA                  </t>
  </si>
  <si>
    <t xml:space="preserve">70775GRLB                </t>
  </si>
  <si>
    <t xml:space="preserve">56767D                   </t>
  </si>
  <si>
    <t xml:space="preserve">PARI  </t>
  </si>
  <si>
    <t xml:space="preserve">022H71                   </t>
  </si>
  <si>
    <t xml:space="preserve">JC6433R                  </t>
  </si>
  <si>
    <t xml:space="preserve">MXPEC01                  </t>
  </si>
  <si>
    <t xml:space="preserve">GP-106                   </t>
  </si>
  <si>
    <t xml:space="preserve">110428                   </t>
  </si>
  <si>
    <t xml:space="preserve">37200300                 </t>
  </si>
  <si>
    <t xml:space="preserve">OSR6132                  </t>
  </si>
  <si>
    <t xml:space="preserve">OSR6134                  </t>
  </si>
  <si>
    <t xml:space="preserve">OSR6137                  </t>
  </si>
  <si>
    <t xml:space="preserve">OSR6178                  </t>
  </si>
  <si>
    <t xml:space="preserve">RS243311RH               </t>
  </si>
  <si>
    <t xml:space="preserve">H362-11                  </t>
  </si>
  <si>
    <t xml:space="preserve">10310483                 </t>
  </si>
  <si>
    <t xml:space="preserve">63323046237              </t>
  </si>
  <si>
    <t xml:space="preserve">63323048717              </t>
  </si>
  <si>
    <t xml:space="preserve">63323049257              </t>
  </si>
  <si>
    <t xml:space="preserve">63323049237              </t>
  </si>
  <si>
    <t xml:space="preserve">63323046637              </t>
  </si>
  <si>
    <t xml:space="preserve">63323048627              </t>
  </si>
  <si>
    <t xml:space="preserve">63323048737              </t>
  </si>
  <si>
    <t xml:space="preserve">05-285-000               </t>
  </si>
  <si>
    <t xml:space="preserve">07-313-060               </t>
  </si>
  <si>
    <t xml:space="preserve">05-260-023               </t>
  </si>
  <si>
    <t xml:space="preserve">PNK100M                  </t>
  </si>
  <si>
    <t xml:space="preserve">28808                    </t>
  </si>
  <si>
    <t xml:space="preserve">N88RX05T                 </t>
  </si>
  <si>
    <t xml:space="preserve">2C6204                   </t>
  </si>
  <si>
    <t xml:space="preserve">002073                   </t>
  </si>
  <si>
    <t xml:space="preserve">2B7124X                  </t>
  </si>
  <si>
    <t xml:space="preserve">2B0082                   </t>
  </si>
  <si>
    <t xml:space="preserve">HRD404816                </t>
  </si>
  <si>
    <t xml:space="preserve">1705                     </t>
  </si>
  <si>
    <t xml:space="preserve">9781587791321            </t>
  </si>
  <si>
    <t xml:space="preserve">25133                    </t>
  </si>
  <si>
    <t xml:space="preserve">1868AC                   </t>
  </si>
  <si>
    <t xml:space="preserve">DYND40540                </t>
  </si>
  <si>
    <t xml:space="preserve">96-1192                  </t>
  </si>
  <si>
    <t xml:space="preserve">755-01                   </t>
  </si>
  <si>
    <t xml:space="preserve">5700LAX                  </t>
  </si>
  <si>
    <t xml:space="preserve">HP20                     </t>
  </si>
  <si>
    <t xml:space="preserve">9A298001                 </t>
  </si>
  <si>
    <t xml:space="preserve">8442000                  </t>
  </si>
  <si>
    <t xml:space="preserve">4075                     </t>
  </si>
  <si>
    <t xml:space="preserve">1828                     </t>
  </si>
  <si>
    <t xml:space="preserve">7670-02                  </t>
  </si>
  <si>
    <t xml:space="preserve">68530-P1                 </t>
  </si>
  <si>
    <t xml:space="preserve">1885-WH                  </t>
  </si>
  <si>
    <t xml:space="preserve">29-8-30                  </t>
  </si>
  <si>
    <t xml:space="preserve">2297                     </t>
  </si>
  <si>
    <t xml:space="preserve">380                      </t>
  </si>
  <si>
    <t xml:space="preserve">170075                   </t>
  </si>
  <si>
    <t xml:space="preserve">00281032608              </t>
  </si>
  <si>
    <t xml:space="preserve">281020537                </t>
  </si>
  <si>
    <t xml:space="preserve">89415                    </t>
  </si>
  <si>
    <t xml:space="preserve">281020512                </t>
  </si>
  <si>
    <t xml:space="preserve">58201                    </t>
  </si>
  <si>
    <t xml:space="preserve">00025146131              </t>
  </si>
  <si>
    <t xml:space="preserve">8881311248               </t>
  </si>
  <si>
    <t xml:space="preserve">1188528012               </t>
  </si>
  <si>
    <t xml:space="preserve">8884431302               </t>
  </si>
  <si>
    <t xml:space="preserve">8881301215               </t>
  </si>
  <si>
    <t xml:space="preserve">8881200441               </t>
  </si>
  <si>
    <t xml:space="preserve">8886174431               </t>
  </si>
  <si>
    <t xml:space="preserve">ES31                     </t>
  </si>
  <si>
    <t xml:space="preserve">ES47                     </t>
  </si>
  <si>
    <t xml:space="preserve">125442                   </t>
  </si>
  <si>
    <t xml:space="preserve">200301                   </t>
  </si>
  <si>
    <t xml:space="preserve">41884                    </t>
  </si>
  <si>
    <t xml:space="preserve">091015BBG                </t>
  </si>
  <si>
    <t xml:space="preserve">EN50                     </t>
  </si>
  <si>
    <t xml:space="preserve">L250-SD8                 </t>
  </si>
  <si>
    <t xml:space="preserve">104838                   </t>
  </si>
  <si>
    <t xml:space="preserve">GLLF2501                 </t>
  </si>
  <si>
    <t xml:space="preserve">68063                    </t>
  </si>
  <si>
    <t xml:space="preserve">72102                    </t>
  </si>
  <si>
    <t xml:space="preserve">NF1320                   </t>
  </si>
  <si>
    <t xml:space="preserve">T-79                     </t>
  </si>
  <si>
    <t xml:space="preserve">6048722                  </t>
  </si>
  <si>
    <t xml:space="preserve">29-8-26                  </t>
  </si>
  <si>
    <t xml:space="preserve">03076                    </t>
  </si>
  <si>
    <t xml:space="preserve">6323 WT                  </t>
  </si>
  <si>
    <t xml:space="preserve">1650                     </t>
  </si>
  <si>
    <t xml:space="preserve">440480                   </t>
  </si>
  <si>
    <t xml:space="preserve">DR0070-1                 </t>
  </si>
  <si>
    <t xml:space="preserve">7200CP-036               </t>
  </si>
  <si>
    <t xml:space="preserve">375910                   </t>
  </si>
  <si>
    <t xml:space="preserve">87005233                 </t>
  </si>
  <si>
    <t xml:space="preserve">2204                     </t>
  </si>
  <si>
    <t xml:space="preserve">53158                    </t>
  </si>
  <si>
    <t xml:space="preserve">BR70-62201               </t>
  </si>
  <si>
    <t xml:space="preserve">3211                     </t>
  </si>
  <si>
    <t xml:space="preserve">366430                   </t>
  </si>
  <si>
    <t xml:space="preserve">4537577                  </t>
  </si>
  <si>
    <t xml:space="preserve">19114                    </t>
  </si>
  <si>
    <t xml:space="preserve">T40313A                  </t>
  </si>
  <si>
    <t xml:space="preserve">5170527                  </t>
  </si>
  <si>
    <t xml:space="preserve">21111                    </t>
  </si>
  <si>
    <t xml:space="preserve">APLP1011                 </t>
  </si>
  <si>
    <t xml:space="preserve">235312                   </t>
  </si>
  <si>
    <t xml:space="preserve">906S                     </t>
  </si>
  <si>
    <t xml:space="preserve">356T                     </t>
  </si>
  <si>
    <t xml:space="preserve">97-1610                  </t>
  </si>
  <si>
    <t xml:space="preserve">456025                   </t>
  </si>
  <si>
    <t xml:space="preserve">29901-128                </t>
  </si>
  <si>
    <t xml:space="preserve">VUPD68                   </t>
  </si>
  <si>
    <t xml:space="preserve">6061                     </t>
  </si>
  <si>
    <t xml:space="preserve">MDTEX </t>
  </si>
  <si>
    <t xml:space="preserve">1081789XL200             </t>
  </si>
  <si>
    <t xml:space="preserve">00005010010              </t>
  </si>
  <si>
    <t xml:space="preserve">212424                   </t>
  </si>
  <si>
    <t xml:space="preserve">2791                     </t>
  </si>
  <si>
    <t xml:space="preserve">2231                     </t>
  </si>
  <si>
    <t xml:space="preserve">06-4152                  </t>
  </si>
  <si>
    <t xml:space="preserve">GL210                    </t>
  </si>
  <si>
    <t xml:space="preserve">56224                    </t>
  </si>
  <si>
    <t xml:space="preserve">400488                   </t>
  </si>
  <si>
    <t xml:space="preserve">60151A                   </t>
  </si>
  <si>
    <t xml:space="preserve">11000-001                </t>
  </si>
  <si>
    <t xml:space="preserve">6160                     </t>
  </si>
  <si>
    <t xml:space="preserve">0798437                  </t>
  </si>
  <si>
    <t xml:space="preserve">0799009                  </t>
  </si>
  <si>
    <t xml:space="preserve">00409158750              </t>
  </si>
  <si>
    <t xml:space="preserve">DURO80977EA              </t>
  </si>
  <si>
    <t xml:space="preserve">5086                     </t>
  </si>
  <si>
    <t xml:space="preserve">42-64                    </t>
  </si>
  <si>
    <t xml:space="preserve">56225                    </t>
  </si>
  <si>
    <t xml:space="preserve">71249                    </t>
  </si>
  <si>
    <t xml:space="preserve">1508                     </t>
  </si>
  <si>
    <t xml:space="preserve">D-845                    </t>
  </si>
  <si>
    <t xml:space="preserve">361                      </t>
  </si>
  <si>
    <t xml:space="preserve">0165V12S                 </t>
  </si>
  <si>
    <t xml:space="preserve">26014                    </t>
  </si>
  <si>
    <t xml:space="preserve">96-2504                  </t>
  </si>
  <si>
    <t xml:space="preserve">42965                    </t>
  </si>
  <si>
    <t xml:space="preserve">6341321008               </t>
  </si>
  <si>
    <t xml:space="preserve">1286756                  </t>
  </si>
  <si>
    <t xml:space="preserve">1303791                  </t>
  </si>
  <si>
    <t xml:space="preserve">4727715                  </t>
  </si>
  <si>
    <t xml:space="preserve">3539657                  </t>
  </si>
  <si>
    <t xml:space="preserve">4243739                  </t>
  </si>
  <si>
    <t xml:space="preserve">4825998                  </t>
  </si>
  <si>
    <t xml:space="preserve">51-1447                  </t>
  </si>
  <si>
    <t xml:space="preserve">DTL101                   </t>
  </si>
  <si>
    <t xml:space="preserve">112010-500               </t>
  </si>
  <si>
    <t xml:space="preserve">14197                    </t>
  </si>
  <si>
    <t xml:space="preserve">610-015                  </t>
  </si>
  <si>
    <t xml:space="preserve">8925731                  </t>
  </si>
  <si>
    <t xml:space="preserve">GL260                    </t>
  </si>
  <si>
    <t xml:space="preserve">ALL   </t>
  </si>
  <si>
    <t xml:space="preserve">50-1942                  </t>
  </si>
  <si>
    <t xml:space="preserve">56307                    </t>
  </si>
  <si>
    <t xml:space="preserve">B2996-10                 </t>
  </si>
  <si>
    <t xml:space="preserve">C-ABP59S                 </t>
  </si>
  <si>
    <t xml:space="preserve">C-BDPSP                  </t>
  </si>
  <si>
    <t xml:space="preserve">C-BDP24XL                </t>
  </si>
  <si>
    <t xml:space="preserve">C-WMD22                  </t>
  </si>
  <si>
    <t xml:space="preserve">C-WMD44                  </t>
  </si>
  <si>
    <t xml:space="preserve">CH2971-7                 </t>
  </si>
  <si>
    <t xml:space="preserve">C6520-2                  </t>
  </si>
  <si>
    <t xml:space="preserve">FP-LARMC                 </t>
  </si>
  <si>
    <t xml:space="preserve">M6045-2                  </t>
  </si>
  <si>
    <t xml:space="preserve">PEDPAPER2                </t>
  </si>
  <si>
    <t xml:space="preserve">SSI-0004                 </t>
  </si>
  <si>
    <t xml:space="preserve">USG-5L                   </t>
  </si>
  <si>
    <t xml:space="preserve">02-1400                  </t>
  </si>
  <si>
    <t xml:space="preserve">08-0002                  </t>
  </si>
  <si>
    <t xml:space="preserve">23593-03LF               </t>
  </si>
  <si>
    <t xml:space="preserve">23593940LF               </t>
  </si>
  <si>
    <t xml:space="preserve">30416-025                </t>
  </si>
  <si>
    <t xml:space="preserve">30503-13LA               </t>
  </si>
  <si>
    <t xml:space="preserve">90515                    </t>
  </si>
  <si>
    <t xml:space="preserve">90610                    </t>
  </si>
  <si>
    <t xml:space="preserve">91015                    </t>
  </si>
  <si>
    <t xml:space="preserve">92322                    </t>
  </si>
  <si>
    <t xml:space="preserve">B7935-1                  </t>
  </si>
  <si>
    <t xml:space="preserve">C4320-7.5B               </t>
  </si>
  <si>
    <t xml:space="preserve">P1119-6A                 </t>
  </si>
  <si>
    <t xml:space="preserve">02-1100                  </t>
  </si>
  <si>
    <t xml:space="preserve">2AWS-16                  </t>
  </si>
  <si>
    <t xml:space="preserve">2D72PL75X                </t>
  </si>
  <si>
    <t xml:space="preserve">2D73TE60                 </t>
  </si>
  <si>
    <t xml:space="preserve">2D73TP75                 </t>
  </si>
  <si>
    <t xml:space="preserve">2D73TP80                 </t>
  </si>
  <si>
    <t xml:space="preserve">4359SMS                  </t>
  </si>
  <si>
    <t xml:space="preserve">7550                     </t>
  </si>
  <si>
    <t xml:space="preserve">8339                     </t>
  </si>
  <si>
    <t xml:space="preserve">8819NB                   </t>
  </si>
  <si>
    <t xml:space="preserve">D11450-040               </t>
  </si>
  <si>
    <t xml:space="preserve">CWAL0008T                </t>
  </si>
  <si>
    <t xml:space="preserve">24000-005                </t>
  </si>
  <si>
    <t xml:space="preserve">4651                     </t>
  </si>
  <si>
    <t xml:space="preserve">001504                   </t>
  </si>
  <si>
    <t xml:space="preserve">8886179941               </t>
  </si>
  <si>
    <t xml:space="preserve">SL691G                   </t>
  </si>
  <si>
    <t xml:space="preserve">SG634                    </t>
  </si>
  <si>
    <t xml:space="preserve">1335-15                  </t>
  </si>
  <si>
    <t xml:space="preserve">10-5223                  </t>
  </si>
  <si>
    <t xml:space="preserve">6242                     </t>
  </si>
  <si>
    <t xml:space="preserve">038042                   </t>
  </si>
  <si>
    <t xml:space="preserve">29-8-24                  </t>
  </si>
  <si>
    <t xml:space="preserve">450304                   </t>
  </si>
  <si>
    <t xml:space="preserve">ES16                     </t>
  </si>
  <si>
    <t xml:space="preserve">97-0582                  </t>
  </si>
  <si>
    <t xml:space="preserve">IGLOO </t>
  </si>
  <si>
    <t xml:space="preserve">7363                     </t>
  </si>
  <si>
    <t xml:space="preserve">640-01                   </t>
  </si>
  <si>
    <t xml:space="preserve">1002                     </t>
  </si>
  <si>
    <t xml:space="preserve">1003                     </t>
  </si>
  <si>
    <t xml:space="preserve">5736                     </t>
  </si>
  <si>
    <t xml:space="preserve">907050                   </t>
  </si>
  <si>
    <t xml:space="preserve">10055                    </t>
  </si>
  <si>
    <t xml:space="preserve">40-234                   </t>
  </si>
  <si>
    <t xml:space="preserve">40-252                   </t>
  </si>
  <si>
    <t xml:space="preserve">987000                   </t>
  </si>
  <si>
    <t xml:space="preserve">71910                    </t>
  </si>
  <si>
    <t xml:space="preserve">000724                   </t>
  </si>
  <si>
    <t xml:space="preserve">1005560                  </t>
  </si>
  <si>
    <t xml:space="preserve">E3630                    </t>
  </si>
  <si>
    <t xml:space="preserve">30806718                 </t>
  </si>
  <si>
    <t xml:space="preserve">7696-M                   </t>
  </si>
  <si>
    <t xml:space="preserve">54925-BLUE               </t>
  </si>
  <si>
    <t xml:space="preserve">10-446-020               </t>
  </si>
  <si>
    <t xml:space="preserve">221569                   </t>
  </si>
  <si>
    <t xml:space="preserve">33805                    </t>
  </si>
  <si>
    <t xml:space="preserve">33815                    </t>
  </si>
  <si>
    <t xml:space="preserve">33825                    </t>
  </si>
  <si>
    <t xml:space="preserve">33835                    </t>
  </si>
  <si>
    <t xml:space="preserve">81911                    </t>
  </si>
  <si>
    <t xml:space="preserve">26419                    </t>
  </si>
  <si>
    <t xml:space="preserve">6116-011-S               </t>
  </si>
  <si>
    <t xml:space="preserve">3414-L                   </t>
  </si>
  <si>
    <t xml:space="preserve">26046                    </t>
  </si>
  <si>
    <t xml:space="preserve">26530                    </t>
  </si>
  <si>
    <t xml:space="preserve">AMBCO </t>
  </si>
  <si>
    <t xml:space="preserve">PT411                    </t>
  </si>
  <si>
    <t xml:space="preserve">CAH4413                  </t>
  </si>
  <si>
    <t xml:space="preserve">ME 6L                    </t>
  </si>
  <si>
    <t xml:space="preserve">8000-0299-01             </t>
  </si>
  <si>
    <t xml:space="preserve">920019                   </t>
  </si>
  <si>
    <t xml:space="preserve">29-8-14                  </t>
  </si>
  <si>
    <t xml:space="preserve">093017BBG                </t>
  </si>
  <si>
    <t xml:space="preserve">1038                     </t>
  </si>
  <si>
    <t xml:space="preserve">72845                    </t>
  </si>
  <si>
    <t xml:space="preserve">220971                   </t>
  </si>
  <si>
    <t xml:space="preserve">26448                    </t>
  </si>
  <si>
    <t xml:space="preserve">255                      </t>
  </si>
  <si>
    <t xml:space="preserve">V96-42                   </t>
  </si>
  <si>
    <t xml:space="preserve">018581US                 </t>
  </si>
  <si>
    <t xml:space="preserve">JV389                    </t>
  </si>
  <si>
    <t xml:space="preserve">80-1970                  </t>
  </si>
  <si>
    <t xml:space="preserve">18228                    </t>
  </si>
  <si>
    <t xml:space="preserve">PS183                    </t>
  </si>
  <si>
    <t xml:space="preserve">FGST24EPLWH              </t>
  </si>
  <si>
    <t xml:space="preserve">PS269                    </t>
  </si>
  <si>
    <t xml:space="preserve">65501                    </t>
  </si>
  <si>
    <t xml:space="preserve">LDNCTL100C               </t>
  </si>
  <si>
    <t xml:space="preserve">DYND10724                </t>
  </si>
  <si>
    <t xml:space="preserve">DYND11506                </t>
  </si>
  <si>
    <t xml:space="preserve">DYND11554                </t>
  </si>
  <si>
    <t xml:space="preserve">DYND30367                </t>
  </si>
  <si>
    <t xml:space="preserve">DIE60051046              </t>
  </si>
  <si>
    <t xml:space="preserve">GMT6995                  </t>
  </si>
  <si>
    <t xml:space="preserve">GMT6999                  </t>
  </si>
  <si>
    <t xml:space="preserve">5000202669               </t>
  </si>
  <si>
    <t xml:space="preserve">GMT7602                  </t>
  </si>
  <si>
    <t xml:space="preserve">S7472                    </t>
  </si>
  <si>
    <t xml:space="preserve">GMT6661                  </t>
  </si>
  <si>
    <t xml:space="preserve">45-41                    </t>
  </si>
  <si>
    <t xml:space="preserve">HCR-2BMH                 </t>
  </si>
  <si>
    <t xml:space="preserve">PS633                    </t>
  </si>
  <si>
    <t xml:space="preserve">JV455                    </t>
  </si>
  <si>
    <t xml:space="preserve">0219ORJTE                </t>
  </si>
  <si>
    <t xml:space="preserve">PS665                    </t>
  </si>
  <si>
    <t xml:space="preserve">1051                     </t>
  </si>
  <si>
    <t xml:space="preserve">PS669                    </t>
  </si>
  <si>
    <t xml:space="preserve">79-97757                 </t>
  </si>
  <si>
    <t xml:space="preserve">Q230                     </t>
  </si>
  <si>
    <t xml:space="preserve">60442                    </t>
  </si>
  <si>
    <t xml:space="preserve">10-1500-05KS             </t>
  </si>
  <si>
    <t xml:space="preserve">M3044-B                  </t>
  </si>
  <si>
    <t xml:space="preserve">70-104                   </t>
  </si>
  <si>
    <t xml:space="preserve">M2616D72                 </t>
  </si>
  <si>
    <t xml:space="preserve">12101                    </t>
  </si>
  <si>
    <t xml:space="preserve">12103                    </t>
  </si>
  <si>
    <t xml:space="preserve">1502-50                  </t>
  </si>
  <si>
    <t xml:space="preserve">1505-50                  </t>
  </si>
  <si>
    <t xml:space="preserve">F248660000               </t>
  </si>
  <si>
    <t xml:space="preserve">TX9903-02                </t>
  </si>
  <si>
    <t xml:space="preserve">M5166-72                 </t>
  </si>
  <si>
    <t xml:space="preserve">5010-07                  </t>
  </si>
  <si>
    <t xml:space="preserve">46-405                   </t>
  </si>
  <si>
    <t xml:space="preserve">00641037625              </t>
  </si>
  <si>
    <t xml:space="preserve">1040106                  </t>
  </si>
  <si>
    <t xml:space="preserve">1040112                  </t>
  </si>
  <si>
    <t xml:space="preserve">1040204                  </t>
  </si>
  <si>
    <t xml:space="preserve">1040306                  </t>
  </si>
  <si>
    <t xml:space="preserve">1040107                  </t>
  </si>
  <si>
    <t xml:space="preserve">1040108                  </t>
  </si>
  <si>
    <t xml:space="preserve">9086501                  </t>
  </si>
  <si>
    <t xml:space="preserve">1040203                  </t>
  </si>
  <si>
    <t xml:space="preserve">1040103                  </t>
  </si>
  <si>
    <t xml:space="preserve">1006065                  </t>
  </si>
  <si>
    <t xml:space="preserve">3206                     </t>
  </si>
  <si>
    <t xml:space="preserve">050-3691-00              </t>
  </si>
  <si>
    <t xml:space="preserve">002-0640-00              </t>
  </si>
  <si>
    <t xml:space="preserve">402215                   </t>
  </si>
  <si>
    <t xml:space="preserve">2340082838               </t>
  </si>
  <si>
    <t xml:space="preserve">2340000685               </t>
  </si>
  <si>
    <t xml:space="preserve">10-5693                  </t>
  </si>
  <si>
    <t xml:space="preserve">63824-05718              </t>
  </si>
  <si>
    <t xml:space="preserve">63824-04124              </t>
  </si>
  <si>
    <t xml:space="preserve">1266-A                   </t>
  </si>
  <si>
    <t xml:space="preserve">26610                    </t>
  </si>
  <si>
    <t xml:space="preserve">IS10-22015-DX            </t>
  </si>
  <si>
    <t xml:space="preserve">TYCOLSR3036HB            </t>
  </si>
  <si>
    <t xml:space="preserve">TYCOLSR2432LC            </t>
  </si>
  <si>
    <t xml:space="preserve">514823100                </t>
  </si>
  <si>
    <t xml:space="preserve">067                      </t>
  </si>
  <si>
    <t xml:space="preserve">SOLO44                   </t>
  </si>
  <si>
    <t xml:space="preserve">DTG-10SG                 </t>
  </si>
  <si>
    <t xml:space="preserve">16171                    </t>
  </si>
  <si>
    <t xml:space="preserve">138                      </t>
  </si>
  <si>
    <t xml:space="preserve">079                      </t>
  </si>
  <si>
    <t xml:space="preserve">26601                    </t>
  </si>
  <si>
    <t xml:space="preserve">SM5638                   </t>
  </si>
  <si>
    <t xml:space="preserve">128913S                  </t>
  </si>
  <si>
    <t xml:space="preserve">46844                    </t>
  </si>
  <si>
    <t xml:space="preserve">1479212                  </t>
  </si>
  <si>
    <t xml:space="preserve">906179                   </t>
  </si>
  <si>
    <t xml:space="preserve">BR82-12020               </t>
  </si>
  <si>
    <t xml:space="preserve">57896090101              </t>
  </si>
  <si>
    <t xml:space="preserve">57896092101              </t>
  </si>
  <si>
    <t xml:space="preserve">AVCOR </t>
  </si>
  <si>
    <t xml:space="preserve">960                      </t>
  </si>
  <si>
    <t xml:space="preserve">50244                    </t>
  </si>
  <si>
    <t xml:space="preserve">25001                    </t>
  </si>
  <si>
    <t xml:space="preserve">41100                    </t>
  </si>
  <si>
    <t xml:space="preserve">9803                     </t>
  </si>
  <si>
    <t xml:space="preserve">020956                   </t>
  </si>
  <si>
    <t xml:space="preserve">200901N                  </t>
  </si>
  <si>
    <t xml:space="preserve">768-641-11ATL            </t>
  </si>
  <si>
    <t xml:space="preserve">768-670-11ADG            </t>
  </si>
  <si>
    <t xml:space="preserve">768-670-11AR             </t>
  </si>
  <si>
    <t xml:space="preserve">9002MK-MCC               </t>
  </si>
  <si>
    <t xml:space="preserve">815-11A                  </t>
  </si>
  <si>
    <t xml:space="preserve">27-3080                  </t>
  </si>
  <si>
    <t xml:space="preserve">29-14-12                 </t>
  </si>
  <si>
    <t xml:space="preserve">29-8-10                  </t>
  </si>
  <si>
    <t xml:space="preserve">29-8-20                  </t>
  </si>
  <si>
    <t xml:space="preserve">L150-SD8                 </t>
  </si>
  <si>
    <t xml:space="preserve">US-1                     </t>
  </si>
  <si>
    <t xml:space="preserve">2730                     </t>
  </si>
  <si>
    <t xml:space="preserve">ES11                     </t>
  </si>
  <si>
    <t xml:space="preserve">1061MAX1GL               </t>
  </si>
  <si>
    <t xml:space="preserve">HEM-907-PBAT             </t>
  </si>
  <si>
    <t xml:space="preserve">ESP1N                    </t>
  </si>
  <si>
    <t xml:space="preserve">400734                   </t>
  </si>
  <si>
    <t xml:space="preserve">98464                    </t>
  </si>
  <si>
    <t xml:space="preserve">ES4320-15B               </t>
  </si>
  <si>
    <t xml:space="preserve">93                       </t>
  </si>
  <si>
    <t xml:space="preserve">R30858301                </t>
  </si>
  <si>
    <t xml:space="preserve">79-97753                 </t>
  </si>
  <si>
    <t xml:space="preserve">4183-124                 </t>
  </si>
  <si>
    <t xml:space="preserve">670V                     </t>
  </si>
  <si>
    <t xml:space="preserve">232755                   </t>
  </si>
  <si>
    <t xml:space="preserve">BO03100                  </t>
  </si>
  <si>
    <t xml:space="preserve">78-700                   </t>
  </si>
  <si>
    <t xml:space="preserve">9235                     </t>
  </si>
  <si>
    <t xml:space="preserve">8888492041               </t>
  </si>
  <si>
    <t xml:space="preserve">10235                    </t>
  </si>
  <si>
    <t xml:space="preserve">400566                   </t>
  </si>
  <si>
    <t xml:space="preserve">45802073030              </t>
  </si>
  <si>
    <t xml:space="preserve">1020-27-3DT              </t>
  </si>
  <si>
    <t xml:space="preserve">MH8-100                  </t>
  </si>
  <si>
    <t xml:space="preserve">DS45-11CB                </t>
  </si>
  <si>
    <t xml:space="preserve">100851                   </t>
  </si>
  <si>
    <t xml:space="preserve">MV08FR7401               </t>
  </si>
  <si>
    <t xml:space="preserve">29-8-8                   </t>
  </si>
  <si>
    <t xml:space="preserve">135650                   </t>
  </si>
  <si>
    <t xml:space="preserve">63323001201              </t>
  </si>
  <si>
    <t xml:space="preserve">Z4552                    </t>
  </si>
  <si>
    <t xml:space="preserve">P-100                    </t>
  </si>
  <si>
    <t xml:space="preserve">0035830                  </t>
  </si>
  <si>
    <t xml:space="preserve">370C                     </t>
  </si>
  <si>
    <t xml:space="preserve">731-BK                   </t>
  </si>
  <si>
    <t xml:space="preserve">760-11ABK                </t>
  </si>
  <si>
    <t xml:space="preserve">760-11AGR                </t>
  </si>
  <si>
    <t xml:space="preserve">DAC-100                  </t>
  </si>
  <si>
    <t xml:space="preserve">DDP-200P                 </t>
  </si>
  <si>
    <t xml:space="preserve">105BK                    </t>
  </si>
  <si>
    <t xml:space="preserve">R118P36                  </t>
  </si>
  <si>
    <t xml:space="preserve">609LV                    </t>
  </si>
  <si>
    <t xml:space="preserve">59000                    </t>
  </si>
  <si>
    <t xml:space="preserve">DAC-230                  </t>
  </si>
  <si>
    <t xml:space="preserve">8019-0535-01             </t>
  </si>
  <si>
    <t xml:space="preserve">DAC-231                  </t>
  </si>
  <si>
    <t xml:space="preserve">541-0000                 </t>
  </si>
  <si>
    <t xml:space="preserve">1600TLC-7-25             </t>
  </si>
  <si>
    <t xml:space="preserve">NATURESOFT913            </t>
  </si>
  <si>
    <t xml:space="preserve">3706-01                  </t>
  </si>
  <si>
    <t xml:space="preserve">911245                   </t>
  </si>
  <si>
    <t xml:space="preserve">641NY                    </t>
  </si>
  <si>
    <t xml:space="preserve">MS-15510                 </t>
  </si>
  <si>
    <t xml:space="preserve">A800                     </t>
  </si>
  <si>
    <t xml:space="preserve">DDP-2001                 </t>
  </si>
  <si>
    <t xml:space="preserve">DDP-2002                 </t>
  </si>
  <si>
    <t xml:space="preserve">MS-15100                 </t>
  </si>
  <si>
    <t xml:space="preserve">661-03                   </t>
  </si>
  <si>
    <t xml:space="preserve">MAD140                   </t>
  </si>
  <si>
    <t xml:space="preserve">V4500                    </t>
  </si>
  <si>
    <t xml:space="preserve">V5932                    </t>
  </si>
  <si>
    <t xml:space="preserve">L8501-01                 </t>
  </si>
  <si>
    <t xml:space="preserve">7D2648                   </t>
  </si>
  <si>
    <t xml:space="preserve">5082-11                  </t>
  </si>
  <si>
    <t xml:space="preserve">5098-28                  </t>
  </si>
  <si>
    <t xml:space="preserve">5086-01                  </t>
  </si>
  <si>
    <t xml:space="preserve">5082-23                  </t>
  </si>
  <si>
    <t xml:space="preserve">Q-00-S/25                </t>
  </si>
  <si>
    <t xml:space="preserve">1690-030                 </t>
  </si>
  <si>
    <t xml:space="preserve">2710-030                 </t>
  </si>
  <si>
    <t xml:space="preserve">11810                    </t>
  </si>
  <si>
    <t xml:space="preserve">49281028610              </t>
  </si>
  <si>
    <t xml:space="preserve">3WAY CONC                </t>
  </si>
  <si>
    <t xml:space="preserve">40865                    </t>
  </si>
  <si>
    <t xml:space="preserve">DNX6                     </t>
  </si>
  <si>
    <t xml:space="preserve">7272303                  </t>
  </si>
  <si>
    <t xml:space="preserve">295800                   </t>
  </si>
  <si>
    <t xml:space="preserve">42185                    </t>
  </si>
  <si>
    <t xml:space="preserve">82076                    </t>
  </si>
  <si>
    <t xml:space="preserve">82016                    </t>
  </si>
  <si>
    <t xml:space="preserve">021341                   </t>
  </si>
  <si>
    <t xml:space="preserve">9.025000C                </t>
  </si>
  <si>
    <t xml:space="preserve">00006411903              </t>
  </si>
  <si>
    <t xml:space="preserve">00006412102              </t>
  </si>
  <si>
    <t xml:space="preserve">00006496341              </t>
  </si>
  <si>
    <t xml:space="preserve">00006404741              </t>
  </si>
  <si>
    <t xml:space="preserve">03100-LED                </t>
  </si>
  <si>
    <t xml:space="preserve">S1-M690-2                </t>
  </si>
  <si>
    <t xml:space="preserve">2400-MS                  </t>
  </si>
  <si>
    <t xml:space="preserve">75260                    </t>
  </si>
  <si>
    <t xml:space="preserve">5082-78                  </t>
  </si>
  <si>
    <t xml:space="preserve">03800-U6                 </t>
  </si>
  <si>
    <t xml:space="preserve">29350                    </t>
  </si>
  <si>
    <t xml:space="preserve">22800                    </t>
  </si>
  <si>
    <t xml:space="preserve">71040                    </t>
  </si>
  <si>
    <t xml:space="preserve">30200                    </t>
  </si>
  <si>
    <t xml:space="preserve">22820                    </t>
  </si>
  <si>
    <t xml:space="preserve">68696                    </t>
  </si>
  <si>
    <t xml:space="preserve">26100                    </t>
  </si>
  <si>
    <t xml:space="preserve">60813                    </t>
  </si>
  <si>
    <t xml:space="preserve">08500-U6                 </t>
  </si>
  <si>
    <t xml:space="preserve">36103                    </t>
  </si>
  <si>
    <t xml:space="preserve">MBD030HS                 </t>
  </si>
  <si>
    <t xml:space="preserve">SN2015                   </t>
  </si>
  <si>
    <t xml:space="preserve">SN2315                   </t>
  </si>
  <si>
    <t xml:space="preserve">5700473                  </t>
  </si>
  <si>
    <t xml:space="preserve">5700477                  </t>
  </si>
  <si>
    <t xml:space="preserve">5700482                  </t>
  </si>
  <si>
    <t xml:space="preserve">wcs100                   </t>
  </si>
  <si>
    <t xml:space="preserve">HRS101                   </t>
  </si>
  <si>
    <t xml:space="preserve">9201                     </t>
  </si>
  <si>
    <t xml:space="preserve">06360-01                 </t>
  </si>
  <si>
    <t xml:space="preserve">A10201                   </t>
  </si>
  <si>
    <t xml:space="preserve">AUH1014                  </t>
  </si>
  <si>
    <t xml:space="preserve">AUH1015                  </t>
  </si>
  <si>
    <t xml:space="preserve">NON21002                 </t>
  </si>
  <si>
    <t xml:space="preserve">DYNJP5001                </t>
  </si>
  <si>
    <t xml:space="preserve">CW0006PS                 </t>
  </si>
  <si>
    <t xml:space="preserve">CW0007PEL                </t>
  </si>
  <si>
    <t xml:space="preserve">CW0071CS                 </t>
  </si>
  <si>
    <t xml:space="preserve">C15050-003               </t>
  </si>
  <si>
    <t xml:space="preserve">C15055-006               </t>
  </si>
  <si>
    <t xml:space="preserve">C4320-20H                </t>
  </si>
  <si>
    <t xml:space="preserve">FH-PADORG                </t>
  </si>
  <si>
    <t xml:space="preserve">MOD2336UPS               </t>
  </si>
  <si>
    <t xml:space="preserve">SLLF100                  </t>
  </si>
  <si>
    <t xml:space="preserve">S1040                    </t>
  </si>
  <si>
    <t xml:space="preserve">S1046                    </t>
  </si>
  <si>
    <t xml:space="preserve">TD-26C                   </t>
  </si>
  <si>
    <t xml:space="preserve">UPB2836                  </t>
  </si>
  <si>
    <t xml:space="preserve">UPSMD2324                </t>
  </si>
  <si>
    <t xml:space="preserve">UPSMX3030                </t>
  </si>
  <si>
    <t xml:space="preserve">2AWU-64                  </t>
  </si>
  <si>
    <t xml:space="preserve">2BWSU-40                 </t>
  </si>
  <si>
    <t xml:space="preserve">2D73DP75                 </t>
  </si>
  <si>
    <t xml:space="preserve">2110PG                   </t>
  </si>
  <si>
    <t xml:space="preserve">250GPRL                  </t>
  </si>
  <si>
    <t xml:space="preserve">250SMNS                  </t>
  </si>
  <si>
    <t xml:space="preserve">3340R11CLR               </t>
  </si>
  <si>
    <t xml:space="preserve">CW0008CS                 </t>
  </si>
  <si>
    <t xml:space="preserve">16-1000                  </t>
  </si>
  <si>
    <t xml:space="preserve">CH39LC2                  </t>
  </si>
  <si>
    <t xml:space="preserve">9600-PL1                 </t>
  </si>
  <si>
    <t xml:space="preserve">9674-12                  </t>
  </si>
  <si>
    <t xml:space="preserve">2158-08                  </t>
  </si>
  <si>
    <t xml:space="preserve">AA01                     </t>
  </si>
  <si>
    <t xml:space="preserve">2157-04                  </t>
  </si>
  <si>
    <t xml:space="preserve">ESP1                     </t>
  </si>
  <si>
    <t xml:space="preserve">USDDL1000173             </t>
  </si>
  <si>
    <t xml:space="preserve">Y220                     </t>
  </si>
  <si>
    <t xml:space="preserve">58079                    </t>
  </si>
  <si>
    <t xml:space="preserve">3412                     </t>
  </si>
  <si>
    <t xml:space="preserve">21-775                   </t>
  </si>
  <si>
    <t xml:space="preserve">ES53                     </t>
  </si>
  <si>
    <t xml:space="preserve">56244                    </t>
  </si>
  <si>
    <t xml:space="preserve">9112-03                  </t>
  </si>
  <si>
    <t xml:space="preserve">641NP                    </t>
  </si>
  <si>
    <t xml:space="preserve">000380                   </t>
  </si>
  <si>
    <t xml:space="preserve">0196SI18                 </t>
  </si>
  <si>
    <t xml:space="preserve">DS45-10                  </t>
  </si>
  <si>
    <t xml:space="preserve">MX491-01                 </t>
  </si>
  <si>
    <t xml:space="preserve">69979                    </t>
  </si>
  <si>
    <t xml:space="preserve">56800                    </t>
  </si>
  <si>
    <t xml:space="preserve">OSCF13D841               </t>
  </si>
  <si>
    <t xml:space="preserve">ALEREIINTRO              </t>
  </si>
  <si>
    <t xml:space="preserve">00345                    </t>
  </si>
  <si>
    <t xml:space="preserve">10331                    </t>
  </si>
  <si>
    <t xml:space="preserve">8655                     </t>
  </si>
  <si>
    <t xml:space="preserve">AL680403                 </t>
  </si>
  <si>
    <t xml:space="preserve">5082-167                 </t>
  </si>
  <si>
    <t xml:space="preserve">RH-7405-10               </t>
  </si>
  <si>
    <t xml:space="preserve">5505                     </t>
  </si>
  <si>
    <t xml:space="preserve">COPH1                    </t>
  </si>
  <si>
    <t xml:space="preserve">9112-05                  </t>
  </si>
  <si>
    <t xml:space="preserve">ES09                     </t>
  </si>
  <si>
    <t xml:space="preserve">ZIP66                    </t>
  </si>
  <si>
    <t xml:space="preserve">8884433200               </t>
  </si>
  <si>
    <t xml:space="preserve">COMFT </t>
  </si>
  <si>
    <t xml:space="preserve">77309LR/2                </t>
  </si>
  <si>
    <t xml:space="preserve">212542                   </t>
  </si>
  <si>
    <t xml:space="preserve">41461                    </t>
  </si>
  <si>
    <t xml:space="preserve">680401                   </t>
  </si>
  <si>
    <t xml:space="preserve">9543HP                   </t>
  </si>
  <si>
    <t xml:space="preserve">MAR-M </t>
  </si>
  <si>
    <t xml:space="preserve">TCS                      </t>
  </si>
  <si>
    <t xml:space="preserve">FERNO </t>
  </si>
  <si>
    <t xml:space="preserve">0107992                  </t>
  </si>
  <si>
    <t xml:space="preserve">471959                   </t>
  </si>
  <si>
    <t xml:space="preserve">47-71                    </t>
  </si>
  <si>
    <t xml:space="preserve">63165                    </t>
  </si>
  <si>
    <t xml:space="preserve">MDS91423LF               </t>
  </si>
  <si>
    <t xml:space="preserve">MDS9387LF                </t>
  </si>
  <si>
    <t xml:space="preserve">3001T-11                 </t>
  </si>
  <si>
    <t xml:space="preserve">DR0070-2                 </t>
  </si>
  <si>
    <t xml:space="preserve">1825AC                   </t>
  </si>
  <si>
    <t xml:space="preserve">0602330                  </t>
  </si>
  <si>
    <t xml:space="preserve">SBH-1                    </t>
  </si>
  <si>
    <t xml:space="preserve">603RB                    </t>
  </si>
  <si>
    <t xml:space="preserve">67531-T                  </t>
  </si>
  <si>
    <t xml:space="preserve">002600-25                </t>
  </si>
  <si>
    <t xml:space="preserve">600701                   </t>
  </si>
  <si>
    <t xml:space="preserve">50-1922                  </t>
  </si>
  <si>
    <t xml:space="preserve">EG7-4                    </t>
  </si>
  <si>
    <t xml:space="preserve">400222                   </t>
  </si>
  <si>
    <t xml:space="preserve">205                      </t>
  </si>
  <si>
    <t xml:space="preserve">3256                     </t>
  </si>
  <si>
    <t xml:space="preserve">180C                     </t>
  </si>
  <si>
    <t xml:space="preserve">2976#10                  </t>
  </si>
  <si>
    <t xml:space="preserve">6023                     </t>
  </si>
  <si>
    <t xml:space="preserve">1335                     </t>
  </si>
  <si>
    <t xml:space="preserve">1201                     </t>
  </si>
  <si>
    <t xml:space="preserve">GF108                    </t>
  </si>
  <si>
    <t xml:space="preserve">79-72166                 </t>
  </si>
  <si>
    <t xml:space="preserve">99018                    </t>
  </si>
  <si>
    <t xml:space="preserve">13-1150                  </t>
  </si>
  <si>
    <t xml:space="preserve">10-3425                  </t>
  </si>
  <si>
    <t xml:space="preserve">ESP1H                    </t>
  </si>
  <si>
    <t xml:space="preserve">BS-MP18                  </t>
  </si>
  <si>
    <t xml:space="preserve">12456                    </t>
  </si>
  <si>
    <t xml:space="preserve">32856                    </t>
  </si>
  <si>
    <t xml:space="preserve">15881                    </t>
  </si>
  <si>
    <t xml:space="preserve">40767                    </t>
  </si>
  <si>
    <t xml:space="preserve">8002 055                 </t>
  </si>
  <si>
    <t xml:space="preserve">ES46R                    </t>
  </si>
  <si>
    <t xml:space="preserve">96-4100                  </t>
  </si>
  <si>
    <t xml:space="preserve">66000708                 </t>
  </si>
  <si>
    <t xml:space="preserve">DCC20J16                 </t>
  </si>
  <si>
    <t xml:space="preserve">F124                     </t>
  </si>
  <si>
    <t xml:space="preserve">ODC0023                  </t>
  </si>
  <si>
    <t xml:space="preserve">1953                     </t>
  </si>
  <si>
    <t xml:space="preserve">668G                     </t>
  </si>
  <si>
    <t xml:space="preserve">Y493G                    </t>
  </si>
  <si>
    <t xml:space="preserve">J258H                    </t>
  </si>
  <si>
    <t xml:space="preserve">3353                     </t>
  </si>
  <si>
    <t xml:space="preserve">1630H                    </t>
  </si>
  <si>
    <t xml:space="preserve">J218H                    </t>
  </si>
  <si>
    <t xml:space="preserve">663G                     </t>
  </si>
  <si>
    <t xml:space="preserve">1666G                    </t>
  </si>
  <si>
    <t xml:space="preserve">L880G                    </t>
  </si>
  <si>
    <t xml:space="preserve">U10T                     </t>
  </si>
  <si>
    <t xml:space="preserve">8889H                    </t>
  </si>
  <si>
    <t xml:space="preserve">VCP340H                  </t>
  </si>
  <si>
    <t xml:space="preserve">K871H                    </t>
  </si>
  <si>
    <t xml:space="preserve">G121H                    </t>
  </si>
  <si>
    <t xml:space="preserve">MCP496G                  </t>
  </si>
  <si>
    <t xml:space="preserve">C821G                    </t>
  </si>
  <si>
    <t xml:space="preserve">K883H                    </t>
  </si>
  <si>
    <t xml:space="preserve">593H                     </t>
  </si>
  <si>
    <t xml:space="preserve">1660G                    </t>
  </si>
  <si>
    <t xml:space="preserve">J415H                    </t>
  </si>
  <si>
    <t xml:space="preserve">G181H                    </t>
  </si>
  <si>
    <t xml:space="preserve">Y415H                    </t>
  </si>
  <si>
    <t xml:space="preserve">J315H                    </t>
  </si>
  <si>
    <t xml:space="preserve">624H                     </t>
  </si>
  <si>
    <t xml:space="preserve">8661G                    </t>
  </si>
  <si>
    <t xml:space="preserve">684G                     </t>
  </si>
  <si>
    <t xml:space="preserve">662G                     </t>
  </si>
  <si>
    <t xml:space="preserve">585H                     </t>
  </si>
  <si>
    <t xml:space="preserve">640G                     </t>
  </si>
  <si>
    <t xml:space="preserve">J311H                    </t>
  </si>
  <si>
    <t xml:space="preserve">K882H                    </t>
  </si>
  <si>
    <t xml:space="preserve">MCP497G                  </t>
  </si>
  <si>
    <t xml:space="preserve">G698G                    </t>
  </si>
  <si>
    <t xml:space="preserve">J328H                    </t>
  </si>
  <si>
    <t xml:space="preserve">Z315H                    </t>
  </si>
  <si>
    <t xml:space="preserve">VR945                    </t>
  </si>
  <si>
    <t xml:space="preserve">Z442H                    </t>
  </si>
  <si>
    <t xml:space="preserve">810H                     </t>
  </si>
  <si>
    <t xml:space="preserve">VCP339H                  </t>
  </si>
  <si>
    <t xml:space="preserve">30224BLUE                </t>
  </si>
  <si>
    <t xml:space="preserve">MN1825                   </t>
  </si>
  <si>
    <t xml:space="preserve">0165V22S                 </t>
  </si>
  <si>
    <t xml:space="preserve">0166SI24                 </t>
  </si>
  <si>
    <t xml:space="preserve">96-2907                  </t>
  </si>
  <si>
    <t xml:space="preserve">8912SA                   </t>
  </si>
  <si>
    <t xml:space="preserve">29-8-12                  </t>
  </si>
  <si>
    <t xml:space="preserve">16004                    </t>
  </si>
  <si>
    <t xml:space="preserve">0819788                  </t>
  </si>
  <si>
    <t xml:space="preserve">019563                   </t>
  </si>
  <si>
    <t xml:space="preserve">218FAFPS                 </t>
  </si>
  <si>
    <t xml:space="preserve">SERF                     </t>
  </si>
  <si>
    <t xml:space="preserve">MDS086001                </t>
  </si>
  <si>
    <t xml:space="preserve">MDS10740                 </t>
  </si>
  <si>
    <t xml:space="preserve">MDS098705                </t>
  </si>
  <si>
    <t xml:space="preserve">83044QHWXS               </t>
  </si>
  <si>
    <t xml:space="preserve">MSG6065                  </t>
  </si>
  <si>
    <t xml:space="preserve">R2010                    </t>
  </si>
  <si>
    <t xml:space="preserve">LXS118FP                 </t>
  </si>
  <si>
    <t xml:space="preserve">3200NP-036               </t>
  </si>
  <si>
    <t xml:space="preserve">4020                     </t>
  </si>
  <si>
    <t xml:space="preserve">CR4167                   </t>
  </si>
  <si>
    <t xml:space="preserve">CR4169                   </t>
  </si>
  <si>
    <t xml:space="preserve">T210                     </t>
  </si>
  <si>
    <t xml:space="preserve">125                      </t>
  </si>
  <si>
    <t xml:space="preserve">1700-005                 </t>
  </si>
  <si>
    <t xml:space="preserve">16017                    </t>
  </si>
  <si>
    <t xml:space="preserve">20686575                 </t>
  </si>
  <si>
    <t xml:space="preserve">20685285                 </t>
  </si>
  <si>
    <t xml:space="preserve">6CFN                     </t>
  </si>
  <si>
    <t xml:space="preserve">BSWS3S                   </t>
  </si>
  <si>
    <t xml:space="preserve">5300000276               </t>
  </si>
  <si>
    <t xml:space="preserve">BSWS1S                   </t>
  </si>
  <si>
    <t xml:space="preserve">9-001                    </t>
  </si>
  <si>
    <t xml:space="preserve">A191702218009            </t>
  </si>
  <si>
    <t xml:space="preserve">9293-032-52              </t>
  </si>
  <si>
    <t xml:space="preserve">1188822112               </t>
  </si>
  <si>
    <t xml:space="preserve">AL4100                   </t>
  </si>
  <si>
    <t xml:space="preserve">0295-400                 </t>
  </si>
  <si>
    <t xml:space="preserve">200-01                   </t>
  </si>
  <si>
    <t xml:space="preserve">2318                     </t>
  </si>
  <si>
    <t xml:space="preserve">NON80329                 </t>
  </si>
  <si>
    <t xml:space="preserve">1862-XL                  </t>
  </si>
  <si>
    <t xml:space="preserve">187661                   </t>
  </si>
  <si>
    <t xml:space="preserve">NEP779375R               </t>
  </si>
  <si>
    <t xml:space="preserve">NEP779375L               </t>
  </si>
  <si>
    <t xml:space="preserve">96004                    </t>
  </si>
  <si>
    <t xml:space="preserve">1448                     </t>
  </si>
  <si>
    <t xml:space="preserve">1440                     </t>
  </si>
  <si>
    <t xml:space="preserve">10-1500-05KL             </t>
  </si>
  <si>
    <t xml:space="preserve">02-00-0500               </t>
  </si>
  <si>
    <t xml:space="preserve">EN91                     </t>
  </si>
  <si>
    <t xml:space="preserve">21-8080                  </t>
  </si>
  <si>
    <t xml:space="preserve">80-2132                  </t>
  </si>
  <si>
    <t xml:space="preserve">S02022-10                </t>
  </si>
  <si>
    <t xml:space="preserve">22550P-                  </t>
  </si>
  <si>
    <t xml:space="preserve">A0556N                   </t>
  </si>
  <si>
    <t xml:space="preserve">A0616N                   </t>
  </si>
  <si>
    <t xml:space="preserve">A1328N                   </t>
  </si>
  <si>
    <t xml:space="preserve">A663N                    </t>
  </si>
  <si>
    <t xml:space="preserve">A699N                    </t>
  </si>
  <si>
    <t xml:space="preserve">C0244N                   </t>
  </si>
  <si>
    <t xml:space="preserve">Y497N                    </t>
  </si>
  <si>
    <t xml:space="preserve">0513-06                  </t>
  </si>
  <si>
    <t xml:space="preserve">0523-16                  </t>
  </si>
  <si>
    <t xml:space="preserve">TSK3313                  </t>
  </si>
  <si>
    <t xml:space="preserve">080202                   </t>
  </si>
  <si>
    <t xml:space="preserve">285119                   </t>
  </si>
  <si>
    <t xml:space="preserve">285120                   </t>
  </si>
  <si>
    <t xml:space="preserve">79-72251                 </t>
  </si>
  <si>
    <t xml:space="preserve">021025                   </t>
  </si>
  <si>
    <t xml:space="preserve">RM-6845                  </t>
  </si>
  <si>
    <t xml:space="preserve">HP7110                   </t>
  </si>
  <si>
    <t xml:space="preserve">6CFS                     </t>
  </si>
  <si>
    <t xml:space="preserve">DTG-MAILERS              </t>
  </si>
  <si>
    <t xml:space="preserve">PSV1L                    </t>
  </si>
  <si>
    <t xml:space="preserve">65509                    </t>
  </si>
  <si>
    <t xml:space="preserve">120-32                   </t>
  </si>
  <si>
    <t xml:space="preserve">130-32                   </t>
  </si>
  <si>
    <t xml:space="preserve">1505-16                  </t>
  </si>
  <si>
    <t xml:space="preserve">1550-16                  </t>
  </si>
  <si>
    <t xml:space="preserve">6130-16                  </t>
  </si>
  <si>
    <t xml:space="preserve">BR50-20523               </t>
  </si>
  <si>
    <t xml:space="preserve">00548590000              </t>
  </si>
  <si>
    <t xml:space="preserve">STDS806                  </t>
  </si>
  <si>
    <t xml:space="preserve">00386000113              </t>
  </si>
  <si>
    <t xml:space="preserve">CPR-UI-UB-D              </t>
  </si>
  <si>
    <t xml:space="preserve">463-02                   </t>
  </si>
  <si>
    <t xml:space="preserve">79-72260                 </t>
  </si>
  <si>
    <t xml:space="preserve">31353553                 </t>
  </si>
  <si>
    <t xml:space="preserve">4956                     </t>
  </si>
  <si>
    <t xml:space="preserve">BH-55                    </t>
  </si>
  <si>
    <t xml:space="preserve">HEM-907-CX19             </t>
  </si>
  <si>
    <t xml:space="preserve">115                      </t>
  </si>
  <si>
    <t xml:space="preserve">82005B                   </t>
  </si>
  <si>
    <t xml:space="preserve">DS-5                     </t>
  </si>
  <si>
    <t xml:space="preserve">20815C                   </t>
  </si>
  <si>
    <t xml:space="preserve">20815                    </t>
  </si>
  <si>
    <t xml:space="preserve">1538-2                   </t>
  </si>
  <si>
    <t xml:space="preserve">2249-50                  </t>
  </si>
  <si>
    <t xml:space="preserve">2164                     </t>
  </si>
  <si>
    <t xml:space="preserve">3345                     </t>
  </si>
  <si>
    <t xml:space="preserve">368049                   </t>
  </si>
  <si>
    <t xml:space="preserve">1089                     </t>
  </si>
  <si>
    <t xml:space="preserve">2239                     </t>
  </si>
  <si>
    <t xml:space="preserve">1016                     </t>
  </si>
  <si>
    <t xml:space="preserve">1584S                    </t>
  </si>
  <si>
    <t xml:space="preserve">3998                     </t>
  </si>
  <si>
    <t xml:space="preserve">2452                     </t>
  </si>
  <si>
    <t xml:space="preserve">1534-1                   </t>
  </si>
  <si>
    <t xml:space="preserve">1621                     </t>
  </si>
  <si>
    <t xml:space="preserve">2163                     </t>
  </si>
  <si>
    <t xml:space="preserve">2146                     </t>
  </si>
  <si>
    <t xml:space="preserve">8610                     </t>
  </si>
  <si>
    <t xml:space="preserve">2670-3                   </t>
  </si>
  <si>
    <t xml:space="preserve">1250                     </t>
  </si>
  <si>
    <t xml:space="preserve">1534-3                   </t>
  </si>
  <si>
    <t xml:space="preserve">1535-3                   </t>
  </si>
  <si>
    <t xml:space="preserve">5500                     </t>
  </si>
  <si>
    <t xml:space="preserve">2454                     </t>
  </si>
  <si>
    <t xml:space="preserve">E4547                    </t>
  </si>
  <si>
    <t xml:space="preserve">1530-3                   </t>
  </si>
  <si>
    <t xml:space="preserve">72-0001                  </t>
  </si>
  <si>
    <t xml:space="preserve">371603                   </t>
  </si>
  <si>
    <t xml:space="preserve">3270                     </t>
  </si>
  <si>
    <t xml:space="preserve">400707                   </t>
  </si>
  <si>
    <t xml:space="preserve">400410                   </t>
  </si>
  <si>
    <t xml:space="preserve">5079-314                 </t>
  </si>
  <si>
    <t xml:space="preserve">0798503                  </t>
  </si>
  <si>
    <t xml:space="preserve">76448000                 </t>
  </si>
  <si>
    <t xml:space="preserve">JDIV04743                </t>
  </si>
  <si>
    <t xml:space="preserve">T1-CK30                  </t>
  </si>
  <si>
    <t xml:space="preserve">10-1629                  </t>
  </si>
  <si>
    <t xml:space="preserve">79-89327                 </t>
  </si>
  <si>
    <t xml:space="preserve">44-13                    </t>
  </si>
  <si>
    <t xml:space="preserve">455092                   </t>
  </si>
  <si>
    <t xml:space="preserve">BR12-26316               </t>
  </si>
  <si>
    <t xml:space="preserve">400554                   </t>
  </si>
  <si>
    <t xml:space="preserve">20070                    </t>
  </si>
  <si>
    <t xml:space="preserve">680-10                   </t>
  </si>
  <si>
    <t xml:space="preserve">2775                     </t>
  </si>
  <si>
    <t xml:space="preserve">2511                     </t>
  </si>
  <si>
    <t xml:space="preserve">SBL2AP69B                </t>
  </si>
  <si>
    <t xml:space="preserve">SBL2X69B                 </t>
  </si>
  <si>
    <t xml:space="preserve">170605140                </t>
  </si>
  <si>
    <t xml:space="preserve">MDT211216BI              </t>
  </si>
  <si>
    <t xml:space="preserve">614                      </t>
  </si>
  <si>
    <t xml:space="preserve">81200000                 </t>
  </si>
  <si>
    <t xml:space="preserve">50-2042                  </t>
  </si>
  <si>
    <t xml:space="preserve">66440000                 </t>
  </si>
  <si>
    <t xml:space="preserve">66220000                 </t>
  </si>
  <si>
    <t xml:space="preserve">66330000                 </t>
  </si>
  <si>
    <t xml:space="preserve">59160000                 </t>
  </si>
  <si>
    <t xml:space="preserve">H13234-0000              </t>
  </si>
  <si>
    <t xml:space="preserve">282055                   </t>
  </si>
  <si>
    <t xml:space="preserve">020917                   </t>
  </si>
  <si>
    <t xml:space="preserve">RM-0504                  </t>
  </si>
  <si>
    <t xml:space="preserve">423779                   </t>
  </si>
  <si>
    <t xml:space="preserve">80933                    </t>
  </si>
  <si>
    <t xml:space="preserve">1241701                  </t>
  </si>
  <si>
    <t xml:space="preserve">1264                     </t>
  </si>
  <si>
    <t xml:space="preserve">603TL                    </t>
  </si>
  <si>
    <t xml:space="preserve">VCP416H                  </t>
  </si>
  <si>
    <t xml:space="preserve">VR944                    </t>
  </si>
  <si>
    <t xml:space="preserve">1000351                  </t>
  </si>
  <si>
    <t xml:space="preserve">AS136                    </t>
  </si>
  <si>
    <t xml:space="preserve">4281                     </t>
  </si>
  <si>
    <t xml:space="preserve">4588                     </t>
  </si>
  <si>
    <t xml:space="preserve">680503                   </t>
  </si>
  <si>
    <t xml:space="preserve">2118-08                  </t>
  </si>
  <si>
    <t xml:space="preserve">GL231P                   </t>
  </si>
  <si>
    <t xml:space="preserve">AS861614                 </t>
  </si>
  <si>
    <t xml:space="preserve">1914C                    </t>
  </si>
  <si>
    <t xml:space="preserve">03851400SFPU             </t>
  </si>
  <si>
    <t xml:space="preserve">742-270                  </t>
  </si>
  <si>
    <t xml:space="preserve">SCIEN </t>
  </si>
  <si>
    <t xml:space="preserve">741                      </t>
  </si>
  <si>
    <t xml:space="preserve">9122-00                  </t>
  </si>
  <si>
    <t xml:space="preserve">3413                     </t>
  </si>
  <si>
    <t xml:space="preserve">0009600PK                </t>
  </si>
  <si>
    <t xml:space="preserve">9100-00                  </t>
  </si>
  <si>
    <t xml:space="preserve">909038                   </t>
  </si>
  <si>
    <t xml:space="preserve">A2320                    </t>
  </si>
  <si>
    <t xml:space="preserve">0120-16-2.7              </t>
  </si>
  <si>
    <t xml:space="preserve">131615                   </t>
  </si>
  <si>
    <t xml:space="preserve">3184LF                   </t>
  </si>
  <si>
    <t xml:space="preserve">D-YS                     </t>
  </si>
  <si>
    <t xml:space="preserve">MX434-1L                 </t>
  </si>
  <si>
    <t xml:space="preserve">6525FL                   </t>
  </si>
  <si>
    <t xml:space="preserve">7905                     </t>
  </si>
  <si>
    <t xml:space="preserve">T169                     </t>
  </si>
  <si>
    <t xml:space="preserve">3720GY-024               </t>
  </si>
  <si>
    <t xml:space="preserve">400KL                    </t>
  </si>
  <si>
    <t xml:space="preserve">4A4174                   </t>
  </si>
  <si>
    <t xml:space="preserve">1642-MVPL                </t>
  </si>
  <si>
    <t xml:space="preserve">ATC430                   </t>
  </si>
  <si>
    <t xml:space="preserve">907049                   </t>
  </si>
  <si>
    <t xml:space="preserve">40080                    </t>
  </si>
  <si>
    <t xml:space="preserve">NON24510                 </t>
  </si>
  <si>
    <t xml:space="preserve">610-792                  </t>
  </si>
  <si>
    <t xml:space="preserve">980830                   </t>
  </si>
  <si>
    <t xml:space="preserve">LXB5705R                 </t>
  </si>
  <si>
    <t xml:space="preserve">ORT19400RXL              </t>
  </si>
  <si>
    <t xml:space="preserve">1020                     </t>
  </si>
  <si>
    <t xml:space="preserve">8881301413-              </t>
  </si>
  <si>
    <t xml:space="preserve">2304C                    </t>
  </si>
  <si>
    <t xml:space="preserve">8881579121               </t>
  </si>
  <si>
    <t xml:space="preserve">31452389                 </t>
  </si>
  <si>
    <t xml:space="preserve">8881850915               </t>
  </si>
  <si>
    <t xml:space="preserve">7176                     </t>
  </si>
  <si>
    <t xml:space="preserve">3601                     </t>
  </si>
  <si>
    <t xml:space="preserve">G07767                   </t>
  </si>
  <si>
    <t xml:space="preserve">06431321001              </t>
  </si>
  <si>
    <t xml:space="preserve">05959551001              </t>
  </si>
  <si>
    <t xml:space="preserve">403770                   </t>
  </si>
  <si>
    <t xml:space="preserve">910517                   </t>
  </si>
  <si>
    <t xml:space="preserve">16662                    </t>
  </si>
  <si>
    <t xml:space="preserve">300335100006             </t>
  </si>
  <si>
    <t xml:space="preserve">900-7020                 </t>
  </si>
  <si>
    <t xml:space="preserve">601BKHS                  </t>
  </si>
  <si>
    <t xml:space="preserve">9007459                  </t>
  </si>
  <si>
    <t xml:space="preserve">9007476                  </t>
  </si>
  <si>
    <t xml:space="preserve">9007506                  </t>
  </si>
  <si>
    <t xml:space="preserve">SN2215                   </t>
  </si>
  <si>
    <t xml:space="preserve">9007963                  </t>
  </si>
  <si>
    <t xml:space="preserve">9007964                  </t>
  </si>
  <si>
    <t xml:space="preserve">9007993                  </t>
  </si>
  <si>
    <t xml:space="preserve">183000                   </t>
  </si>
  <si>
    <t xml:space="preserve">183028                   </t>
  </si>
  <si>
    <t xml:space="preserve">203356                   </t>
  </si>
  <si>
    <t xml:space="preserve">215051                   </t>
  </si>
  <si>
    <t xml:space="preserve">257231                   </t>
  </si>
  <si>
    <t xml:space="preserve">292851                   </t>
  </si>
  <si>
    <t xml:space="preserve">311674                   </t>
  </si>
  <si>
    <t xml:space="preserve">326921                   </t>
  </si>
  <si>
    <t xml:space="preserve">335521                   </t>
  </si>
  <si>
    <t xml:space="preserve">342767                   </t>
  </si>
  <si>
    <t xml:space="preserve">343483                   </t>
  </si>
  <si>
    <t xml:space="preserve">395881                   </t>
  </si>
  <si>
    <t xml:space="preserve">402861                   </t>
  </si>
  <si>
    <t xml:space="preserve">429415                   </t>
  </si>
  <si>
    <t xml:space="preserve">445511                   </t>
  </si>
  <si>
    <t xml:space="preserve">458547                   </t>
  </si>
  <si>
    <t xml:space="preserve">471565                   </t>
  </si>
  <si>
    <t xml:space="preserve">570145                   </t>
  </si>
  <si>
    <t xml:space="preserve">570172                   </t>
  </si>
  <si>
    <t xml:space="preserve">617704                   </t>
  </si>
  <si>
    <t xml:space="preserve">656355                   </t>
  </si>
  <si>
    <t xml:space="preserve">738961                   </t>
  </si>
  <si>
    <t xml:space="preserve">740011                   </t>
  </si>
  <si>
    <t xml:space="preserve">750871                   </t>
  </si>
  <si>
    <t xml:space="preserve">752831                   </t>
  </si>
  <si>
    <t xml:space="preserve">813022                   </t>
  </si>
  <si>
    <t xml:space="preserve">825232                   </t>
  </si>
  <si>
    <t xml:space="preserve">825307                   </t>
  </si>
  <si>
    <t xml:space="preserve">935429                   </t>
  </si>
  <si>
    <t xml:space="preserve">938514                   </t>
  </si>
  <si>
    <t xml:space="preserve">954107                   </t>
  </si>
  <si>
    <t xml:space="preserve">987115                   </t>
  </si>
  <si>
    <t xml:space="preserve">284790                   </t>
  </si>
  <si>
    <t xml:space="preserve">284878                   </t>
  </si>
  <si>
    <t xml:space="preserve">436339                   </t>
  </si>
  <si>
    <t xml:space="preserve">905086                   </t>
  </si>
  <si>
    <t xml:space="preserve">551328                   </t>
  </si>
  <si>
    <t xml:space="preserve">910630                   </t>
  </si>
  <si>
    <t xml:space="preserve">525072                   </t>
  </si>
  <si>
    <t xml:space="preserve">520328                   </t>
  </si>
  <si>
    <t xml:space="preserve">272192                   </t>
  </si>
  <si>
    <t xml:space="preserve">774680                   </t>
  </si>
  <si>
    <t xml:space="preserve">850978                   </t>
  </si>
  <si>
    <t xml:space="preserve">508450                   </t>
  </si>
  <si>
    <t xml:space="preserve">307224                   </t>
  </si>
  <si>
    <t xml:space="preserve">330776                   </t>
  </si>
  <si>
    <t xml:space="preserve">508527                   </t>
  </si>
  <si>
    <t xml:space="preserve">74-3270                  </t>
  </si>
  <si>
    <t xml:space="preserve">420782                   </t>
  </si>
  <si>
    <t xml:space="preserve">108862                   </t>
  </si>
  <si>
    <t xml:space="preserve">248162                   </t>
  </si>
  <si>
    <t xml:space="preserve">399838                   </t>
  </si>
  <si>
    <t xml:space="preserve">717099                   </t>
  </si>
  <si>
    <t xml:space="preserve">836379                   </t>
  </si>
  <si>
    <t xml:space="preserve">877315                   </t>
  </si>
  <si>
    <t xml:space="preserve">867935                   </t>
  </si>
  <si>
    <t xml:space="preserve">208402                   </t>
  </si>
  <si>
    <t xml:space="preserve">525210                   </t>
  </si>
  <si>
    <t xml:space="preserve">172777                   </t>
  </si>
  <si>
    <t xml:space="preserve">406970                   </t>
  </si>
  <si>
    <t xml:space="preserve">326367                   </t>
  </si>
  <si>
    <t xml:space="preserve">106752                   </t>
  </si>
  <si>
    <t xml:space="preserve">229860                   </t>
  </si>
  <si>
    <t xml:space="preserve">542196                   </t>
  </si>
  <si>
    <t xml:space="preserve">547353                   </t>
  </si>
  <si>
    <t xml:space="preserve">728700                   </t>
  </si>
  <si>
    <t xml:space="preserve">934857                   </t>
  </si>
  <si>
    <t xml:space="preserve">231948                   </t>
  </si>
  <si>
    <t xml:space="preserve">386550                   </t>
  </si>
  <si>
    <t xml:space="preserve">314934                   </t>
  </si>
  <si>
    <t xml:space="preserve">430069                   </t>
  </si>
  <si>
    <t xml:space="preserve">847595                   </t>
  </si>
  <si>
    <t xml:space="preserve">823184                   </t>
  </si>
  <si>
    <t xml:space="preserve">848180                   </t>
  </si>
  <si>
    <t xml:space="preserve">MPLG                     </t>
  </si>
  <si>
    <t xml:space="preserve">212878                   </t>
  </si>
  <si>
    <t xml:space="preserve">879732                   </t>
  </si>
  <si>
    <t xml:space="preserve">00009031508              </t>
  </si>
  <si>
    <t xml:space="preserve">00009030612              </t>
  </si>
  <si>
    <t xml:space="preserve">00009034903              </t>
  </si>
  <si>
    <t xml:space="preserve">7345401                  </t>
  </si>
  <si>
    <t xml:space="preserve">7345600                  </t>
  </si>
  <si>
    <t xml:space="preserve">7345601                  </t>
  </si>
  <si>
    <t xml:space="preserve">7345400                  </t>
  </si>
  <si>
    <t xml:space="preserve">76957                    </t>
  </si>
  <si>
    <t xml:space="preserve">45550                    </t>
  </si>
  <si>
    <t xml:space="preserve">04414001                 </t>
  </si>
  <si>
    <t xml:space="preserve">0283-1185-20             </t>
  </si>
  <si>
    <t xml:space="preserve">2001                     </t>
  </si>
  <si>
    <t xml:space="preserve">001365                   </t>
  </si>
  <si>
    <t xml:space="preserve">907056                   </t>
  </si>
  <si>
    <t xml:space="preserve">5163-R                   </t>
  </si>
  <si>
    <t xml:space="preserve">738896                   </t>
  </si>
  <si>
    <t xml:space="preserve">68364(25/BX)             </t>
  </si>
  <si>
    <t xml:space="preserve">29-14-10                 </t>
  </si>
  <si>
    <t xml:space="preserve">721                      </t>
  </si>
  <si>
    <t xml:space="preserve">30950300                 </t>
  </si>
  <si>
    <t xml:space="preserve">400515                   </t>
  </si>
  <si>
    <t xml:space="preserve">97250-MS                 </t>
  </si>
  <si>
    <t xml:space="preserve">2123                     </t>
  </si>
  <si>
    <t xml:space="preserve">P-1050                   </t>
  </si>
  <si>
    <t xml:space="preserve">1061DYN04VA              </t>
  </si>
  <si>
    <t xml:space="preserve">MC1416                   </t>
  </si>
  <si>
    <t xml:space="preserve">29-8-32                  </t>
  </si>
  <si>
    <t xml:space="preserve">9-101                    </t>
  </si>
  <si>
    <t xml:space="preserve">19-2150-B                </t>
  </si>
  <si>
    <t xml:space="preserve">29-8-28                  </t>
  </si>
  <si>
    <t xml:space="preserve">PM-4793                  </t>
  </si>
  <si>
    <t xml:space="preserve">PM-5750                  </t>
  </si>
  <si>
    <t xml:space="preserve">ST5-304                  </t>
  </si>
  <si>
    <t xml:space="preserve">ST7-2                    </t>
  </si>
  <si>
    <t xml:space="preserve">ST7-38                   </t>
  </si>
  <si>
    <t xml:space="preserve">30-1383                  </t>
  </si>
  <si>
    <t xml:space="preserve">19-100                   </t>
  </si>
  <si>
    <t xml:space="preserve">30-CPS1                  </t>
  </si>
  <si>
    <t xml:space="preserve">30-CPS2                  </t>
  </si>
  <si>
    <t xml:space="preserve">30-CPS3                  </t>
  </si>
  <si>
    <t xml:space="preserve">30-CUD2                  </t>
  </si>
  <si>
    <t xml:space="preserve">30-DSHS4                 </t>
  </si>
  <si>
    <t xml:space="preserve">30-DSH3                  </t>
  </si>
  <si>
    <t xml:space="preserve">30-D1                    </t>
  </si>
  <si>
    <t xml:space="preserve">30-D2                    </t>
  </si>
  <si>
    <t xml:space="preserve">30-D4                    </t>
  </si>
  <si>
    <t xml:space="preserve">30-D5                    </t>
  </si>
  <si>
    <t xml:space="preserve">30-D6                    </t>
  </si>
  <si>
    <t xml:space="preserve">30-D7                    </t>
  </si>
  <si>
    <t xml:space="preserve">30-FS1000                </t>
  </si>
  <si>
    <t xml:space="preserve">30-GD1                   </t>
  </si>
  <si>
    <t xml:space="preserve">30-GS1                   </t>
  </si>
  <si>
    <t xml:space="preserve">30-GS5                   </t>
  </si>
  <si>
    <t xml:space="preserve">30-GS6                   </t>
  </si>
  <si>
    <t xml:space="preserve">30-GS7                   </t>
  </si>
  <si>
    <t xml:space="preserve">30-MS2                   </t>
  </si>
  <si>
    <t xml:space="preserve">30-MS4                   </t>
  </si>
  <si>
    <t xml:space="preserve">30-MS5                   </t>
  </si>
  <si>
    <t xml:space="preserve">30-RKS1                  </t>
  </si>
  <si>
    <t xml:space="preserve">30-RKS3                  </t>
  </si>
  <si>
    <t xml:space="preserve">30-RKS6                  </t>
  </si>
  <si>
    <t xml:space="preserve">30-RKS7                  </t>
  </si>
  <si>
    <t xml:space="preserve">21-94                    </t>
  </si>
  <si>
    <t xml:space="preserve">30-RK1                   </t>
  </si>
  <si>
    <t xml:space="preserve">30-RK5                   </t>
  </si>
  <si>
    <t xml:space="preserve">30-RK6                   </t>
  </si>
  <si>
    <t xml:space="preserve">30-RS8                   </t>
  </si>
  <si>
    <t xml:space="preserve">30-R2                    </t>
  </si>
  <si>
    <t xml:space="preserve">30-R3                    </t>
  </si>
  <si>
    <t xml:space="preserve">30-SH4                   </t>
  </si>
  <si>
    <t xml:space="preserve">30-3003                  </t>
  </si>
  <si>
    <t xml:space="preserve">29-8-16                  </t>
  </si>
  <si>
    <t xml:space="preserve">3-929                    </t>
  </si>
  <si>
    <t xml:space="preserve">5-550                    </t>
  </si>
  <si>
    <t xml:space="preserve">5802                     </t>
  </si>
  <si>
    <t xml:space="preserve">MH301442WL               </t>
  </si>
  <si>
    <t xml:space="preserve">301462WL                 </t>
  </si>
  <si>
    <t xml:space="preserve">21-152                   </t>
  </si>
  <si>
    <t xml:space="preserve">40-2800                  </t>
  </si>
  <si>
    <t xml:space="preserve">29-6-22                  </t>
  </si>
  <si>
    <t xml:space="preserve">29-6-24                  </t>
  </si>
  <si>
    <t xml:space="preserve">30-505-910               </t>
  </si>
  <si>
    <t xml:space="preserve">29-6-20                  </t>
  </si>
  <si>
    <t xml:space="preserve">29-8-18                  </t>
  </si>
  <si>
    <t xml:space="preserve">30-505-1112              </t>
  </si>
  <si>
    <t xml:space="preserve">30-500                   </t>
  </si>
  <si>
    <t xml:space="preserve">29-8-22                  </t>
  </si>
  <si>
    <t xml:space="preserve">30-505-1314              </t>
  </si>
  <si>
    <t xml:space="preserve">4-522                    </t>
  </si>
  <si>
    <t xml:space="preserve">21-90                    </t>
  </si>
  <si>
    <t xml:space="preserve">220121                   </t>
  </si>
  <si>
    <t xml:space="preserve">P225                     </t>
  </si>
  <si>
    <t xml:space="preserve">2192                     </t>
  </si>
  <si>
    <t xml:space="preserve">260715                   </t>
  </si>
  <si>
    <t xml:space="preserve">10-3193                  </t>
  </si>
  <si>
    <t xml:space="preserve">10-3194                  </t>
  </si>
  <si>
    <t xml:space="preserve">10-3195                  </t>
  </si>
  <si>
    <t xml:space="preserve">10-3196                  </t>
  </si>
  <si>
    <t xml:space="preserve">10-3197                  </t>
  </si>
  <si>
    <t xml:space="preserve">11S-S0800-08AS           </t>
  </si>
  <si>
    <t xml:space="preserve">0196SI16                 </t>
  </si>
  <si>
    <t xml:space="preserve">960400                   </t>
  </si>
  <si>
    <t xml:space="preserve">4872                     </t>
  </si>
  <si>
    <t xml:space="preserve">03.28.328027             </t>
  </si>
  <si>
    <t xml:space="preserve">03.04.304098             </t>
  </si>
  <si>
    <t xml:space="preserve">02.01.210119             </t>
  </si>
  <si>
    <t xml:space="preserve">CUFF E8                  </t>
  </si>
  <si>
    <t xml:space="preserve">3468PED-00               </t>
  </si>
  <si>
    <t xml:space="preserve">F6                       </t>
  </si>
  <si>
    <t xml:space="preserve">02.38.328026             </t>
  </si>
  <si>
    <t xml:space="preserve">MT.RollStand             </t>
  </si>
  <si>
    <t xml:space="preserve">21016-06-001             </t>
  </si>
  <si>
    <t xml:space="preserve">1820                     </t>
  </si>
  <si>
    <t xml:space="preserve">000252103                </t>
  </si>
  <si>
    <t xml:space="preserve">SS695                    </t>
  </si>
  <si>
    <t xml:space="preserve">309646                   </t>
  </si>
  <si>
    <t xml:space="preserve">301629                   </t>
  </si>
  <si>
    <t xml:space="preserve">306513                   </t>
  </si>
  <si>
    <t xml:space="preserve">06-1668                  </t>
  </si>
  <si>
    <t xml:space="preserve">24357-701-06             </t>
  </si>
  <si>
    <t xml:space="preserve">305109                   </t>
  </si>
  <si>
    <t xml:space="preserve">305553                   </t>
  </si>
  <si>
    <t xml:space="preserve">296266                   </t>
  </si>
  <si>
    <t xml:space="preserve">408348                   </t>
  </si>
  <si>
    <t xml:space="preserve">305907                   </t>
  </si>
  <si>
    <t xml:space="preserve">374320                   </t>
  </si>
  <si>
    <t xml:space="preserve">309645                   </t>
  </si>
  <si>
    <t xml:space="preserve">309695                   </t>
  </si>
  <si>
    <t xml:space="preserve">372611                   </t>
  </si>
  <si>
    <t xml:space="preserve">305128                   </t>
  </si>
  <si>
    <t xml:space="preserve">364816                   </t>
  </si>
  <si>
    <t xml:space="preserve">309575                   </t>
  </si>
  <si>
    <t xml:space="preserve">309571                   </t>
  </si>
  <si>
    <t xml:space="preserve">236500                   </t>
  </si>
  <si>
    <t xml:space="preserve">305927                   </t>
  </si>
  <si>
    <t xml:space="preserve">C-SG44082S               </t>
  </si>
  <si>
    <t xml:space="preserve">USA-N95-S                </t>
  </si>
  <si>
    <t xml:space="preserve">92510                    </t>
  </si>
  <si>
    <t xml:space="preserve">92515                    </t>
  </si>
  <si>
    <t xml:space="preserve">2D72LS75                 </t>
  </si>
  <si>
    <t xml:space="preserve">8858NXLB                 </t>
  </si>
  <si>
    <t xml:space="preserve">B1018-18                 </t>
  </si>
  <si>
    <t xml:space="preserve">680402                   </t>
  </si>
  <si>
    <t xml:space="preserve">30-7362                  </t>
  </si>
  <si>
    <t xml:space="preserve">135038                   </t>
  </si>
  <si>
    <t xml:space="preserve">HRK01                    </t>
  </si>
  <si>
    <t xml:space="preserve">256042                   </t>
  </si>
  <si>
    <t xml:space="preserve">PC1292                   </t>
  </si>
  <si>
    <t xml:space="preserve">96-1142                  </t>
  </si>
  <si>
    <t>Total Lines</t>
  </si>
  <si>
    <t>Product Class</t>
  </si>
  <si>
    <t>Avail Code</t>
  </si>
  <si>
    <t>Purchase Code</t>
  </si>
  <si>
    <t>Location Type</t>
  </si>
  <si>
    <t>Class Code</t>
  </si>
  <si>
    <t>FirstOfStocking Flag Indy</t>
  </si>
  <si>
    <t>FirstOfStocking Flag Reno</t>
  </si>
  <si>
    <t>FirstOfStocking Flag Denver</t>
  </si>
  <si>
    <t>FirstOfStocking Flag Grapevine</t>
  </si>
  <si>
    <t>FirstOfStocking Flag Jacksonville</t>
  </si>
  <si>
    <t>M85</t>
  </si>
  <si>
    <t xml:space="preserve"> </t>
  </si>
  <si>
    <t xml:space="preserve">  </t>
  </si>
  <si>
    <t>RX</t>
  </si>
  <si>
    <t>N</t>
  </si>
  <si>
    <t>FI</t>
  </si>
  <si>
    <t>M50</t>
  </si>
  <si>
    <t>R</t>
  </si>
  <si>
    <t>Blank</t>
  </si>
  <si>
    <t>Y</t>
  </si>
  <si>
    <t>G10</t>
  </si>
  <si>
    <t>D33</t>
  </si>
  <si>
    <t>Z</t>
  </si>
  <si>
    <t>D32</t>
  </si>
  <si>
    <t>G75</t>
  </si>
  <si>
    <t>G95</t>
  </si>
  <si>
    <t>M10</t>
  </si>
  <si>
    <t>G70</t>
  </si>
  <si>
    <t>DP</t>
  </si>
  <si>
    <t>M86</t>
  </si>
  <si>
    <t>L</t>
  </si>
  <si>
    <t>M80</t>
  </si>
  <si>
    <t>DU</t>
  </si>
  <si>
    <t>M20</t>
  </si>
  <si>
    <t>M90</t>
  </si>
  <si>
    <t>M95</t>
  </si>
  <si>
    <t xml:space="preserve">R </t>
  </si>
  <si>
    <t>OC</t>
  </si>
  <si>
    <t>RE</t>
  </si>
  <si>
    <t>D85</t>
  </si>
  <si>
    <t>D10</t>
  </si>
  <si>
    <t>U</t>
  </si>
  <si>
    <t>M35</t>
  </si>
  <si>
    <t>D86</t>
  </si>
  <si>
    <t>CS</t>
  </si>
  <si>
    <t>DT</t>
  </si>
  <si>
    <t>CU</t>
  </si>
  <si>
    <t>D75</t>
  </si>
  <si>
    <t>L2</t>
  </si>
  <si>
    <t>D90</t>
  </si>
  <si>
    <t>S3</t>
  </si>
  <si>
    <t>M79</t>
  </si>
  <si>
    <t>D80</t>
  </si>
  <si>
    <t>D81</t>
  </si>
  <si>
    <t>PU</t>
  </si>
  <si>
    <t>S1</t>
  </si>
  <si>
    <t>M33</t>
  </si>
  <si>
    <t>M30</t>
  </si>
  <si>
    <t>S2</t>
  </si>
  <si>
    <t>G40</t>
  </si>
  <si>
    <t>L86</t>
  </si>
  <si>
    <t>D70</t>
  </si>
  <si>
    <t>G82</t>
  </si>
  <si>
    <t xml:space="preserve">2 </t>
  </si>
  <si>
    <t>G80</t>
  </si>
  <si>
    <t>G86</t>
  </si>
  <si>
    <t>G20</t>
  </si>
  <si>
    <t>Drop-ship only</t>
  </si>
  <si>
    <t>Discontinued</t>
  </si>
  <si>
    <t>Demand increase - converted to stock</t>
  </si>
  <si>
    <t>Low impact - only 1 or 2 line impact</t>
  </si>
  <si>
    <t>Corporate non-stock - demand too low to convert</t>
  </si>
  <si>
    <t>Non-stock in the primary DC - demand too low to convert</t>
  </si>
  <si>
    <t>Status</t>
  </si>
  <si>
    <t>Manufacturers back order</t>
  </si>
  <si>
    <t>Division limited stocking</t>
  </si>
  <si>
    <t>Q4</t>
  </si>
  <si>
    <t>Q3</t>
  </si>
  <si>
    <t>Q2</t>
  </si>
  <si>
    <t>Q1</t>
  </si>
  <si>
    <t>Network Fill Rate</t>
  </si>
  <si>
    <t>Primary Fill Rate</t>
  </si>
  <si>
    <t>Quarter</t>
  </si>
  <si>
    <t xml:space="preserve"> HCA - Quarterly Fill Rate Trend</t>
  </si>
  <si>
    <t>Corporate non-stock – demand increase – Sales to convert to Sales</t>
  </si>
  <si>
    <t>Demand increase – forecast adjusted</t>
  </si>
  <si>
    <t>Monthly Demand - Indy</t>
  </si>
  <si>
    <t>Monthly Demand - Reno</t>
  </si>
  <si>
    <t>Monthly Demand - Jax</t>
  </si>
  <si>
    <t>Monthly Demand - Grapevine</t>
  </si>
  <si>
    <t>Monthly Demand - Denver</t>
  </si>
  <si>
    <t>Count of SKU</t>
  </si>
  <si>
    <t>Sum of LINES</t>
  </si>
  <si>
    <t>Row Labels</t>
  </si>
  <si>
    <t>Stock Status</t>
  </si>
  <si>
    <t>Corporate non-stock</t>
  </si>
  <si>
    <t>Non-stock in the Primary DC</t>
  </si>
  <si>
    <t>Stocked in the Primary DC</t>
  </si>
  <si>
    <t>HCA Item Impact 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</si>
</sst>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#0%"/>
    <numFmt numFmtId="165" formatCode="##0.0%"/>
  </numFmts>
  <fonts count="28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  <font>
      <sz val="8"/>
      <color indexed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1"/>
      <name val="Calibri"/>
      <family val="2"/>
    </font>
    <font>
      <sz val="8"/>
      <color indexed="8"/>
      <name val="Arial"/>
      <family val="2"/>
    </font>
    <font>
      <sz val="8"/>
      <name val="Arial"/>
      <family val="2"/>
    </font>
    <font>
      <b/>
      <sz val="11"/>
      <name val="Calibri"/>
      <family val="2"/>
    </font>
    <font>
      <sz val="8"/>
      <color indexed="8"/>
      <name val="Arial"/>
      <family val="2"/>
    </font>
    <font>
      <sz val="8"/>
      <name val="Arial"/>
      <family val="2"/>
    </font>
    <font>
      <b/>
      <sz val="11"/>
      <name val="Calibri"/>
      <family val="2"/>
    </font>
    <font>
      <sz val="8"/>
      <color indexed="8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8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scheme val="minor"/>
    </font>
    <font>
      <sz val="8"/>
      <color theme="1"/>
      <name val="Arial"/>
      <family val="2"/>
    </font>
    <font>
      <b/>
      <sz val="14"/>
      <name val="Calibri"/>
      <family val="2"/>
    </font>
    <font>
      <sz val="11"/>
      <color rgb="FFFF0000"/>
      <name val="Calibri"/>
      <family val="2"/>
      <scheme val="minor"/>
    </font>
    <font>
      <b/>
      <sz val="8"/>
      <color indexed="8"/>
      <name val="Arial"/>
      <family val="2"/>
    </font>
    <font>
      <b/>
      <sz val="14"/>
      <color indexed="8"/>
      <name val="Calibri"/>
      <family val="2"/>
      <scheme val="minor"/>
    </font>
    <font>
      <sz val="11"/>
      <color theme="4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indexed="13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none">
        <fgColor indexed="12"/>
      </patternFill>
    </fill>
    <fill>
      <patternFill patternType="solid">
        <fgColor indexed="42"/>
      </patternFill>
    </fill>
    <fill>
      <patternFill patternType="none">
        <fgColor indexed="45"/>
      </patternFill>
    </fill>
    <fill>
      <patternFill patternType="solid">
        <fgColor indexed="45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0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5">
    <xf numFmtId="0" fontId="0" fillId="0" borderId="0"/>
    <xf numFmtId="0" fontId="14" fillId="7" borderId="0"/>
    <xf numFmtId="0" fontId="21" fillId="7" borderId="0"/>
    <xf numFmtId="9" fontId="21" fillId="7" borderId="0" applyFont="0" applyFill="0" applyBorder="0" applyAlignment="0" applyProtection="0"/>
    <xf numFmtId="43" fontId="21" fillId="7" borderId="0" applyFont="0" applyFill="0" applyBorder="0" applyAlignment="0" applyProtection="0"/>
  </cellStyleXfs>
  <cellXfs count="98">
    <xf numFmtId="0" fontId="0" fillId="0" borderId="0" xfId="0"/>
    <xf numFmtId="0" fontId="2" fillId="3" borderId="1" xfId="0" applyFont="1" applyFill="1" applyBorder="1" applyAlignment="1">
      <alignment horizontal="left" wrapText="1"/>
    </xf>
    <xf numFmtId="0" fontId="2" fillId="3" borderId="1" xfId="0" applyFont="1" applyFill="1" applyBorder="1" applyAlignment="1">
      <alignment horizontal="right" wrapText="1"/>
    </xf>
    <xf numFmtId="0" fontId="3" fillId="4" borderId="1" xfId="0" applyFont="1" applyFill="1" applyBorder="1" applyAlignment="1">
      <alignment horizontal="left"/>
    </xf>
    <xf numFmtId="164" fontId="4" fillId="0" borderId="1" xfId="0" applyNumberFormat="1" applyFont="1" applyBorder="1" applyAlignment="1">
      <alignment horizontal="right"/>
    </xf>
    <xf numFmtId="10" fontId="3" fillId="4" borderId="1" xfId="0" applyNumberFormat="1" applyFont="1" applyFill="1" applyBorder="1" applyAlignment="1">
      <alignment horizontal="right"/>
    </xf>
    <xf numFmtId="3" fontId="3" fillId="4" borderId="1" xfId="0" applyNumberFormat="1" applyFont="1" applyFill="1" applyBorder="1" applyAlignment="1">
      <alignment horizontal="right"/>
    </xf>
    <xf numFmtId="0" fontId="4" fillId="0" borderId="1" xfId="0" applyFont="1" applyBorder="1" applyAlignment="1">
      <alignment horizontal="left"/>
    </xf>
    <xf numFmtId="3" fontId="4" fillId="0" borderId="1" xfId="0" applyNumberFormat="1" applyFont="1" applyBorder="1" applyAlignment="1">
      <alignment horizontal="right"/>
    </xf>
    <xf numFmtId="0" fontId="6" fillId="3" borderId="1" xfId="0" applyFont="1" applyFill="1" applyBorder="1" applyAlignment="1">
      <alignment horizontal="left" wrapText="1"/>
    </xf>
    <xf numFmtId="0" fontId="7" fillId="0" borderId="1" xfId="0" applyFont="1" applyBorder="1" applyAlignment="1">
      <alignment horizontal="left"/>
    </xf>
    <xf numFmtId="3" fontId="7" fillId="0" borderId="1" xfId="0" applyNumberFormat="1" applyFont="1" applyBorder="1" applyAlignment="1">
      <alignment horizontal="right"/>
    </xf>
    <xf numFmtId="0" fontId="9" fillId="3" borderId="1" xfId="0" applyFont="1" applyFill="1" applyBorder="1" applyAlignment="1">
      <alignment horizontal="left" wrapText="1"/>
    </xf>
    <xf numFmtId="0" fontId="10" fillId="0" borderId="1" xfId="0" applyFont="1" applyBorder="1" applyAlignment="1">
      <alignment horizontal="left"/>
    </xf>
    <xf numFmtId="3" fontId="10" fillId="0" borderId="1" xfId="0" applyNumberFormat="1" applyFont="1" applyBorder="1" applyAlignment="1">
      <alignment horizontal="right"/>
    </xf>
    <xf numFmtId="0" fontId="12" fillId="3" borderId="1" xfId="0" applyFont="1" applyFill="1" applyBorder="1" applyAlignment="1">
      <alignment horizontal="left" wrapText="1"/>
    </xf>
    <xf numFmtId="0" fontId="12" fillId="3" borderId="1" xfId="0" applyFont="1" applyFill="1" applyBorder="1" applyAlignment="1">
      <alignment horizontal="right" wrapText="1"/>
    </xf>
    <xf numFmtId="0" fontId="13" fillId="0" borderId="1" xfId="0" applyFont="1" applyBorder="1" applyAlignment="1">
      <alignment horizontal="left"/>
    </xf>
    <xf numFmtId="0" fontId="13" fillId="5" borderId="1" xfId="0" applyFont="1" applyFill="1" applyBorder="1" applyAlignment="1">
      <alignment horizontal="right"/>
    </xf>
    <xf numFmtId="165" fontId="13" fillId="6" borderId="1" xfId="0" applyNumberFormat="1" applyFont="1" applyFill="1" applyBorder="1"/>
    <xf numFmtId="165" fontId="13" fillId="8" borderId="1" xfId="0" applyNumberFormat="1" applyFont="1" applyFill="1" applyBorder="1"/>
    <xf numFmtId="165" fontId="13" fillId="3" borderId="1" xfId="0" applyNumberFormat="1" applyFont="1" applyFill="1" applyBorder="1"/>
    <xf numFmtId="165" fontId="13" fillId="2" borderId="1" xfId="0" applyNumberFormat="1" applyFont="1" applyFill="1" applyBorder="1"/>
    <xf numFmtId="0" fontId="15" fillId="3" borderId="1" xfId="0" applyFont="1" applyFill="1" applyBorder="1" applyAlignment="1">
      <alignment horizontal="center" wrapText="1"/>
    </xf>
    <xf numFmtId="164" fontId="17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left"/>
    </xf>
    <xf numFmtId="3" fontId="18" fillId="0" borderId="1" xfId="0" applyNumberFormat="1" applyFont="1" applyBorder="1" applyAlignment="1">
      <alignment horizontal="right"/>
    </xf>
    <xf numFmtId="0" fontId="19" fillId="9" borderId="0" xfId="0" applyFont="1" applyFill="1" applyAlignment="1">
      <alignment horizontal="center" wrapText="1"/>
    </xf>
    <xf numFmtId="0" fontId="18" fillId="0" borderId="0" xfId="0" applyFont="1"/>
    <xf numFmtId="0" fontId="20" fillId="10" borderId="2" xfId="1" applyFont="1" applyFill="1" applyBorder="1" applyAlignment="1">
      <alignment horizontal="center"/>
    </xf>
    <xf numFmtId="0" fontId="20" fillId="7" borderId="3" xfId="1" applyFont="1" applyFill="1" applyBorder="1" applyAlignment="1">
      <alignment wrapText="1"/>
    </xf>
    <xf numFmtId="0" fontId="0" fillId="0" borderId="0" xfId="0" applyBorder="1"/>
    <xf numFmtId="0" fontId="20" fillId="10" borderId="4" xfId="1" applyFont="1" applyFill="1" applyBorder="1" applyAlignment="1">
      <alignment horizontal="center"/>
    </xf>
    <xf numFmtId="0" fontId="20" fillId="7" borderId="5" xfId="1" applyFont="1" applyFill="1" applyBorder="1" applyAlignment="1"/>
    <xf numFmtId="0" fontId="0" fillId="0" borderId="0" xfId="0"/>
    <xf numFmtId="0" fontId="21" fillId="7" borderId="0" xfId="2"/>
    <xf numFmtId="10" fontId="22" fillId="7" borderId="1" xfId="3" applyNumberFormat="1" applyFont="1" applyFill="1" applyBorder="1" applyAlignment="1">
      <alignment vertical="center"/>
    </xf>
    <xf numFmtId="3" fontId="4" fillId="7" borderId="1" xfId="2" applyNumberFormat="1" applyFont="1" applyFill="1" applyBorder="1" applyAlignment="1">
      <alignment vertical="center"/>
    </xf>
    <xf numFmtId="10" fontId="4" fillId="7" borderId="1" xfId="2" applyNumberFormat="1" applyFont="1" applyFill="1" applyBorder="1" applyAlignment="1">
      <alignment vertical="center"/>
    </xf>
    <xf numFmtId="0" fontId="2" fillId="3" borderId="1" xfId="2" applyFont="1" applyFill="1" applyBorder="1" applyAlignment="1">
      <alignment horizontal="center" wrapText="1"/>
    </xf>
    <xf numFmtId="0" fontId="23" fillId="7" borderId="10" xfId="2" applyFont="1" applyBorder="1" applyAlignment="1"/>
    <xf numFmtId="0" fontId="1" fillId="0" borderId="0" xfId="0" applyFont="1" applyAlignment="1">
      <alignment horizontal="center"/>
    </xf>
    <xf numFmtId="0" fontId="0" fillId="0" borderId="0" xfId="0"/>
    <xf numFmtId="0" fontId="3" fillId="4" borderId="1" xfId="0" applyFont="1" applyFill="1" applyBorder="1" applyAlignment="1">
      <alignment horizontal="left"/>
    </xf>
    <xf numFmtId="0" fontId="5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2" fillId="3" borderId="12" xfId="2" applyFont="1" applyFill="1" applyBorder="1" applyAlignment="1">
      <alignment horizontal="center"/>
    </xf>
    <xf numFmtId="0" fontId="2" fillId="3" borderId="11" xfId="2" applyFont="1" applyFill="1" applyBorder="1" applyAlignment="1">
      <alignment horizontal="center"/>
    </xf>
    <xf numFmtId="1" fontId="4" fillId="7" borderId="1" xfId="4" applyNumberFormat="1" applyFont="1" applyFill="1" applyBorder="1" applyAlignment="1">
      <alignment horizontal="center" vertical="center"/>
    </xf>
    <xf numFmtId="1" fontId="4" fillId="7" borderId="9" xfId="4" applyNumberFormat="1" applyFont="1" applyFill="1" applyBorder="1" applyAlignment="1">
      <alignment horizontal="center" vertical="center"/>
    </xf>
    <xf numFmtId="1" fontId="4" fillId="7" borderId="8" xfId="4" applyNumberFormat="1" applyFont="1" applyFill="1" applyBorder="1" applyAlignment="1">
      <alignment horizontal="center" vertical="center"/>
    </xf>
    <xf numFmtId="1" fontId="4" fillId="7" borderId="7" xfId="4" applyNumberFormat="1" applyFont="1" applyFill="1" applyBorder="1" applyAlignment="1">
      <alignment horizontal="center" vertical="center"/>
    </xf>
    <xf numFmtId="0" fontId="21" fillId="7" borderId="6" xfId="2" applyBorder="1" applyAlignment="1">
      <alignment horizontal="center"/>
    </xf>
    <xf numFmtId="0" fontId="21" fillId="7" borderId="0" xfId="2" applyBorder="1" applyAlignment="1">
      <alignment horizontal="center"/>
    </xf>
    <xf numFmtId="0" fontId="23" fillId="7" borderId="10" xfId="2" applyFont="1" applyBorder="1" applyAlignment="1">
      <alignment horizontal="center"/>
    </xf>
    <xf numFmtId="0" fontId="23" fillId="7" borderId="7" xfId="2" applyFont="1" applyBorder="1" applyAlignment="1">
      <alignment horizontal="center"/>
    </xf>
    <xf numFmtId="0" fontId="16" fillId="0" borderId="0" xfId="0" applyFont="1" applyAlignment="1">
      <alignment horizontal="center"/>
    </xf>
    <xf numFmtId="0" fontId="15" fillId="3" borderId="1" xfId="0" applyFont="1" applyFill="1" applyBorder="1" applyAlignment="1">
      <alignment horizontal="center" wrapText="1"/>
    </xf>
    <xf numFmtId="0" fontId="18" fillId="0" borderId="1" xfId="0" applyFont="1" applyBorder="1" applyAlignment="1">
      <alignment horizontal="left"/>
    </xf>
    <xf numFmtId="0" fontId="2" fillId="3" borderId="13" xfId="0" applyFont="1" applyFill="1" applyBorder="1" applyAlignment="1">
      <alignment horizontal="right" wrapText="1"/>
    </xf>
    <xf numFmtId="0" fontId="0" fillId="0" borderId="13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17" xfId="0" applyBorder="1" applyAlignment="1">
      <alignment horizontal="left" vertical="center"/>
    </xf>
    <xf numFmtId="0" fontId="0" fillId="0" borderId="18" xfId="0" applyNumberFormat="1" applyBorder="1"/>
    <xf numFmtId="0" fontId="25" fillId="3" borderId="22" xfId="0" applyFont="1" applyFill="1" applyBorder="1" applyAlignment="1">
      <alignment horizontal="left" wrapText="1"/>
    </xf>
    <xf numFmtId="0" fontId="25" fillId="3" borderId="23" xfId="0" applyFont="1" applyFill="1" applyBorder="1" applyAlignment="1">
      <alignment horizontal="left" wrapText="1"/>
    </xf>
    <xf numFmtId="0" fontId="25" fillId="3" borderId="24" xfId="0" applyFont="1" applyFill="1" applyBorder="1" applyAlignment="1">
      <alignment horizontal="left" wrapText="1"/>
    </xf>
    <xf numFmtId="0" fontId="0" fillId="0" borderId="25" xfId="0" applyBorder="1" applyAlignment="1">
      <alignment horizontal="left" vertical="center"/>
    </xf>
    <xf numFmtId="0" fontId="0" fillId="0" borderId="26" xfId="0" applyBorder="1" applyAlignment="1">
      <alignment horizontal="left"/>
    </xf>
    <xf numFmtId="0" fontId="0" fillId="0" borderId="26" xfId="0" applyNumberFormat="1" applyBorder="1"/>
    <xf numFmtId="0" fontId="0" fillId="0" borderId="27" xfId="0" applyNumberFormat="1" applyBorder="1"/>
    <xf numFmtId="0" fontId="0" fillId="0" borderId="28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5" xfId="0" applyBorder="1" applyAlignment="1">
      <alignment horizontal="left"/>
    </xf>
    <xf numFmtId="0" fontId="0" fillId="0" borderId="15" xfId="0" applyNumberFormat="1" applyBorder="1"/>
    <xf numFmtId="0" fontId="0" fillId="0" borderId="16" xfId="0" applyNumberFormat="1" applyBorder="1"/>
    <xf numFmtId="0" fontId="0" fillId="0" borderId="19" xfId="0" applyBorder="1" applyAlignment="1">
      <alignment horizontal="left" vertical="center"/>
    </xf>
    <xf numFmtId="0" fontId="0" fillId="11" borderId="31" xfId="0" applyFill="1" applyBorder="1" applyAlignment="1">
      <alignment horizontal="left"/>
    </xf>
    <xf numFmtId="0" fontId="0" fillId="11" borderId="31" xfId="0" applyNumberFormat="1" applyFill="1" applyBorder="1"/>
    <xf numFmtId="0" fontId="0" fillId="11" borderId="32" xfId="0" applyNumberFormat="1" applyFill="1" applyBorder="1"/>
    <xf numFmtId="0" fontId="26" fillId="0" borderId="33" xfId="0" applyFont="1" applyBorder="1" applyAlignment="1">
      <alignment horizontal="center"/>
    </xf>
    <xf numFmtId="0" fontId="27" fillId="0" borderId="15" xfId="0" applyFont="1" applyBorder="1" applyAlignment="1">
      <alignment horizontal="left"/>
    </xf>
    <xf numFmtId="0" fontId="27" fillId="0" borderId="15" xfId="0" applyNumberFormat="1" applyFont="1" applyBorder="1"/>
    <xf numFmtId="0" fontId="27" fillId="0" borderId="16" xfId="0" applyNumberFormat="1" applyFont="1" applyBorder="1"/>
    <xf numFmtId="0" fontId="27" fillId="0" borderId="29" xfId="0" applyFont="1" applyBorder="1" applyAlignment="1">
      <alignment horizontal="left"/>
    </xf>
    <xf numFmtId="0" fontId="27" fillId="0" borderId="29" xfId="0" applyNumberFormat="1" applyFont="1" applyBorder="1"/>
    <xf numFmtId="0" fontId="27" fillId="0" borderId="30" xfId="0" applyNumberFormat="1" applyFont="1" applyBorder="1"/>
    <xf numFmtId="0" fontId="27" fillId="0" borderId="1" xfId="0" applyFont="1" applyBorder="1" applyAlignment="1">
      <alignment horizontal="left"/>
    </xf>
    <xf numFmtId="0" fontId="27" fillId="0" borderId="1" xfId="0" applyNumberFormat="1" applyFont="1" applyBorder="1"/>
    <xf numFmtId="0" fontId="27" fillId="0" borderId="18" xfId="0" applyNumberFormat="1" applyFont="1" applyBorder="1"/>
    <xf numFmtId="0" fontId="24" fillId="0" borderId="20" xfId="0" applyFont="1" applyBorder="1" applyAlignment="1">
      <alignment horizontal="left"/>
    </xf>
    <xf numFmtId="0" fontId="24" fillId="0" borderId="20" xfId="0" applyNumberFormat="1" applyFont="1" applyBorder="1"/>
    <xf numFmtId="0" fontId="24" fillId="0" borderId="21" xfId="0" applyNumberFormat="1" applyFont="1" applyBorder="1"/>
    <xf numFmtId="0" fontId="24" fillId="0" borderId="1" xfId="0" applyFont="1" applyBorder="1" applyAlignment="1">
      <alignment horizontal="left"/>
    </xf>
    <xf numFmtId="0" fontId="24" fillId="0" borderId="1" xfId="0" applyNumberFormat="1" applyFont="1" applyBorder="1"/>
    <xf numFmtId="0" fontId="24" fillId="0" borderId="18" xfId="0" applyNumberFormat="1" applyFont="1" applyBorder="1"/>
  </cellXfs>
  <cellStyles count="5">
    <cellStyle name="Comma 2" xfId="4" xr:uid="{C091BA9F-07F5-40B6-8C7B-BBE80726A90D}"/>
    <cellStyle name="Normal" xfId="0" builtinId="0"/>
    <cellStyle name="Normal 2" xfId="2" xr:uid="{13DF24E7-3716-4AEF-AF57-2F45DA6BD585}"/>
    <cellStyle name="Normal_Sheet1" xfId="1" xr:uid="{54523775-02C4-40AE-9695-295B5B8A5EDD}"/>
    <cellStyle name="Percent 2" xfId="3" xr:uid="{A11451A4-C53D-42C9-8EAC-E9E8F3C033A1}"/>
  </cellStyles>
  <dxfs count="2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4"/>
      </font>
    </dxf>
    <dxf>
      <font>
        <color theme="4"/>
      </font>
    </dxf>
    <dxf>
      <font>
        <color theme="4"/>
      </font>
    </dxf>
    <dxf>
      <font>
        <color theme="4"/>
      </font>
    </dxf>
    <dxf>
      <font>
        <color theme="4"/>
      </font>
    </dxf>
    <dxf>
      <font>
        <color theme="4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sz val="8"/>
        <name val="Arial"/>
        <scheme val="none"/>
      </font>
      <fill>
        <patternFill patternType="solid">
          <fgColor indexed="44"/>
        </patternFill>
      </fill>
      <alignment horizontal="left" wrapText="1"/>
    </dxf>
    <dxf>
      <font>
        <b/>
        <sz val="8"/>
        <name val="Arial"/>
        <scheme val="none"/>
      </font>
      <fill>
        <patternFill patternType="solid">
          <fgColor indexed="44"/>
        </patternFill>
      </fill>
      <alignment horizontal="left"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 HCA - Quarterly Fill Rate Trend - All Items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6.9402887139107611E-2"/>
          <c:y val="0.16041666666666668"/>
          <c:w val="0.75844155844155847"/>
          <c:h val="0.78865740740740742"/>
        </c:manualLayout>
      </c:layout>
      <c:lineChart>
        <c:grouping val="standard"/>
        <c:varyColors val="0"/>
        <c:ser>
          <c:idx val="0"/>
          <c:order val="0"/>
          <c:tx>
            <c:strRef>
              <c:f>'Quarterly Trend'!$P$1:$P$2</c:f>
              <c:strCache>
                <c:ptCount val="2"/>
                <c:pt idx="0">
                  <c:v> </c:v>
                </c:pt>
                <c:pt idx="1">
                  <c:v>Primary Fill Rate</c:v>
                </c:pt>
              </c:strCache>
            </c:strRef>
          </c:tx>
          <c:spPr>
            <a:ln w="28575">
              <a:solidFill>
                <a:srgbClr val="A5A5A5"/>
              </a:solidFill>
            </a:ln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'Quarterly Trend'!$N$3:$O$14</c15:sqref>
                  </c15:fullRef>
                </c:ext>
              </c:extLst>
              <c:f>'Quarterly Trend'!$N$10:$O$14</c:f>
              <c:multiLvlStrCache>
                <c:ptCount val="5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</c:lvl>
                <c:lvl>
                  <c:pt idx="0">
                    <c:v>2018</c:v>
                  </c:pt>
                  <c:pt idx="4">
                    <c:v>2019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'Quarterly Trend'!$P$3:$P$14</c15:sqref>
                  </c15:fullRef>
                </c:ext>
              </c:extLst>
              <c:f>'Quarterly Trend'!$P$10:$P$14</c:f>
              <c:numCache>
                <c:formatCode>0.00%</c:formatCode>
                <c:ptCount val="5"/>
                <c:pt idx="0">
                  <c:v>0.83462241865427123</c:v>
                </c:pt>
                <c:pt idx="1">
                  <c:v>0.82538017829050869</c:v>
                </c:pt>
                <c:pt idx="2">
                  <c:v>0.83012365038140512</c:v>
                </c:pt>
                <c:pt idx="3">
                  <c:v>0.84442744612980936</c:v>
                </c:pt>
                <c:pt idx="4">
                  <c:v>0.8533598557841735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D0-4B3D-AD28-ED812FD5129E}"/>
            </c:ext>
          </c:extLst>
        </c:ser>
        <c:ser>
          <c:idx val="1"/>
          <c:order val="1"/>
          <c:tx>
            <c:strRef>
              <c:f>'Quarterly Trend'!$Q$1:$Q$2</c:f>
              <c:strCache>
                <c:ptCount val="2"/>
                <c:pt idx="0">
                  <c:v> </c:v>
                </c:pt>
                <c:pt idx="1">
                  <c:v>Network Fill Rate</c:v>
                </c:pt>
              </c:strCache>
            </c:strRef>
          </c:tx>
          <c:spPr>
            <a:ln w="28575">
              <a:solidFill>
                <a:srgbClr val="4472C4"/>
              </a:solidFill>
            </a:ln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'Quarterly Trend'!$N$3:$O$14</c15:sqref>
                  </c15:fullRef>
                </c:ext>
              </c:extLst>
              <c:f>'Quarterly Trend'!$N$10:$O$14</c:f>
              <c:multiLvlStrCache>
                <c:ptCount val="5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</c:lvl>
                <c:lvl>
                  <c:pt idx="0">
                    <c:v>2018</c:v>
                  </c:pt>
                  <c:pt idx="4">
                    <c:v>2019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'Quarterly Trend'!$Q$3:$Q$14</c15:sqref>
                  </c15:fullRef>
                </c:ext>
              </c:extLst>
              <c:f>'Quarterly Trend'!$Q$10:$Q$14</c:f>
              <c:numCache>
                <c:formatCode>0.00%</c:formatCode>
                <c:ptCount val="5"/>
                <c:pt idx="0">
                  <c:v>0.8982892631258097</c:v>
                </c:pt>
                <c:pt idx="1">
                  <c:v>0.8817091530355059</c:v>
                </c:pt>
                <c:pt idx="2">
                  <c:v>0.90220675911860293</c:v>
                </c:pt>
                <c:pt idx="3">
                  <c:v>0.90609335329731133</c:v>
                </c:pt>
                <c:pt idx="4">
                  <c:v>0.91002051345807178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D0-4B3D-AD28-ED812FD51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1437968"/>
        <c:axId val="721435672"/>
      </c:lineChart>
      <c:catAx>
        <c:axId val="72143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>
            <a:solidFill>
              <a:srgbClr val="D9D9D9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828282"/>
                </a:solidFill>
              </a:defRPr>
            </a:pPr>
            <a:endParaRPr lang="en-US"/>
          </a:p>
        </c:txPr>
        <c:crossAx val="721435672"/>
        <c:crosses val="autoZero"/>
        <c:auto val="1"/>
        <c:lblAlgn val="ctr"/>
        <c:lblOffset val="100"/>
        <c:noMultiLvlLbl val="0"/>
      </c:catAx>
      <c:valAx>
        <c:axId val="721435672"/>
        <c:scaling>
          <c:orientation val="minMax"/>
          <c:max val="1"/>
          <c:min val="0.60000000000000009"/>
        </c:scaling>
        <c:delete val="0"/>
        <c:axPos val="l"/>
        <c:majorGridlines>
          <c:spPr>
            <a:ln>
              <a:solidFill>
                <a:srgbClr val="D9D9D9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solidFill>
                      <a:srgbClr val="828282"/>
                    </a:solidFill>
                  </a:defRPr>
                </a:pPr>
                <a:r>
                  <a:rPr lang="en-US"/>
                  <a:t>Fill Rate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spPr>
          <a:ln>
            <a:solidFill>
              <a:srgbClr val="FFFFFF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828282"/>
                </a:solidFill>
              </a:defRPr>
            </a:pPr>
            <a:endParaRPr lang="en-US"/>
          </a:p>
        </c:txPr>
        <c:crossAx val="72143796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857142857142863"/>
          <c:y val="0.47683413999855523"/>
          <c:w val="0.16103896103896104"/>
          <c:h val="0.27522935779816515"/>
        </c:manualLayout>
      </c:layout>
      <c:overlay val="0"/>
      <c:txPr>
        <a:bodyPr/>
        <a:lstStyle/>
        <a:p>
          <a:pPr>
            <a:defRPr>
              <a:solidFill>
                <a:srgbClr val="6D6D6D"/>
              </a:solidFill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900">
          <a:latin typeface="Calibr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 HCA - Quarterly Fill Rate Trend - Stocking Items Only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6.9402887139107611E-2"/>
          <c:y val="0.16041666666666668"/>
          <c:w val="0.75844155844155847"/>
          <c:h val="0.78865740740740742"/>
        </c:manualLayout>
      </c:layout>
      <c:lineChart>
        <c:grouping val="standard"/>
        <c:varyColors val="0"/>
        <c:ser>
          <c:idx val="0"/>
          <c:order val="0"/>
          <c:tx>
            <c:strRef>
              <c:f>'Quarterly Trend'!$T$1:$T$2</c:f>
              <c:strCache>
                <c:ptCount val="2"/>
                <c:pt idx="0">
                  <c:v> </c:v>
                </c:pt>
                <c:pt idx="1">
                  <c:v>Primary Fill Rate</c:v>
                </c:pt>
              </c:strCache>
            </c:strRef>
          </c:tx>
          <c:spPr>
            <a:ln w="28575">
              <a:solidFill>
                <a:srgbClr val="636363"/>
              </a:solidFill>
            </a:ln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'Quarterly Trend'!$R$3:$S$14</c15:sqref>
                  </c15:fullRef>
                </c:ext>
              </c:extLst>
              <c:f>'Quarterly Trend'!$R$10:$S$14</c:f>
              <c:multiLvlStrCache>
                <c:ptCount val="5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</c:lvl>
                <c:lvl>
                  <c:pt idx="0">
                    <c:v>2018</c:v>
                  </c:pt>
                  <c:pt idx="4">
                    <c:v>2019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'Quarterly Trend'!$T$3:$T$14</c15:sqref>
                  </c15:fullRef>
                </c:ext>
              </c:extLst>
              <c:f>'Quarterly Trend'!$T$10:$T$14</c:f>
              <c:numCache>
                <c:formatCode>0.00%</c:formatCode>
                <c:ptCount val="5"/>
                <c:pt idx="0">
                  <c:v>0.90166120551703122</c:v>
                </c:pt>
                <c:pt idx="1">
                  <c:v>0.91956628381007155</c:v>
                </c:pt>
                <c:pt idx="2">
                  <c:v>0.90557161758220217</c:v>
                </c:pt>
                <c:pt idx="3">
                  <c:v>0.91276609595729441</c:v>
                </c:pt>
                <c:pt idx="4">
                  <c:v>0.91875427363709827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2C-4DD6-9A83-CCF707D4984D}"/>
            </c:ext>
          </c:extLst>
        </c:ser>
        <c:ser>
          <c:idx val="1"/>
          <c:order val="1"/>
          <c:tx>
            <c:strRef>
              <c:f>'Quarterly Trend'!$U$1:$U$2</c:f>
              <c:strCache>
                <c:ptCount val="2"/>
                <c:pt idx="0">
                  <c:v> </c:v>
                </c:pt>
                <c:pt idx="1">
                  <c:v>Network Fill Rate</c:v>
                </c:pt>
              </c:strCache>
            </c:strRef>
          </c:tx>
          <c:spPr>
            <a:ln w="28575">
              <a:solidFill>
                <a:srgbClr val="997300"/>
              </a:solidFill>
            </a:ln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'Quarterly Trend'!$R$3:$S$14</c15:sqref>
                  </c15:fullRef>
                </c:ext>
              </c:extLst>
              <c:f>'Quarterly Trend'!$R$10:$S$14</c:f>
              <c:multiLvlStrCache>
                <c:ptCount val="5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</c:lvl>
                <c:lvl>
                  <c:pt idx="0">
                    <c:v>2018</c:v>
                  </c:pt>
                  <c:pt idx="4">
                    <c:v>2019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'Quarterly Trend'!$U$3:$U$14</c15:sqref>
                  </c15:fullRef>
                </c:ext>
              </c:extLst>
              <c:f>'Quarterly Trend'!$U$10:$U$14</c:f>
              <c:numCache>
                <c:formatCode>0.00%</c:formatCode>
                <c:ptCount val="5"/>
                <c:pt idx="0">
                  <c:v>0.96532804998856969</c:v>
                </c:pt>
                <c:pt idx="1">
                  <c:v>0.97589525855506876</c:v>
                </c:pt>
                <c:pt idx="2">
                  <c:v>0.9776547263194002</c:v>
                </c:pt>
                <c:pt idx="3">
                  <c:v>0.97443200312479661</c:v>
                </c:pt>
                <c:pt idx="4">
                  <c:v>0.97541493131099644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2C-4DD6-9A83-CCF707D49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1435016"/>
        <c:axId val="721439280"/>
      </c:lineChart>
      <c:catAx>
        <c:axId val="721435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>
            <a:solidFill>
              <a:srgbClr val="D9D9D9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828282"/>
                </a:solidFill>
              </a:defRPr>
            </a:pPr>
            <a:endParaRPr lang="en-US"/>
          </a:p>
        </c:txPr>
        <c:crossAx val="721439280"/>
        <c:crosses val="autoZero"/>
        <c:auto val="1"/>
        <c:lblAlgn val="ctr"/>
        <c:lblOffset val="100"/>
        <c:noMultiLvlLbl val="0"/>
      </c:catAx>
      <c:valAx>
        <c:axId val="721439280"/>
        <c:scaling>
          <c:orientation val="minMax"/>
          <c:min val="0.60000000000000009"/>
        </c:scaling>
        <c:delete val="0"/>
        <c:axPos val="l"/>
        <c:majorGridlines>
          <c:spPr>
            <a:ln>
              <a:solidFill>
                <a:srgbClr val="D9D9D9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solidFill>
                      <a:srgbClr val="828282"/>
                    </a:solidFill>
                  </a:defRPr>
                </a:pPr>
                <a:r>
                  <a:rPr lang="en-US"/>
                  <a:t>Fill Rate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spPr>
          <a:ln>
            <a:solidFill>
              <a:srgbClr val="FFFFFF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828282"/>
                </a:solidFill>
              </a:defRPr>
            </a:pPr>
            <a:endParaRPr lang="en-US"/>
          </a:p>
        </c:txPr>
        <c:crossAx val="72143501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857142857142863"/>
          <c:y val="0.47683413999855523"/>
          <c:w val="0.16103896103896104"/>
          <c:h val="0.27522935779816515"/>
        </c:manualLayout>
      </c:layout>
      <c:overlay val="0"/>
      <c:txPr>
        <a:bodyPr/>
        <a:lstStyle/>
        <a:p>
          <a:pPr>
            <a:defRPr>
              <a:solidFill>
                <a:srgbClr val="6D6D6D"/>
              </a:solidFill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900">
          <a:latin typeface="Calibr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/>
          <a:lstStyle/>
          <a:p>
            <a:r>
              <a:rPr lang="en-US" sz="1400">
                <a:latin typeface="Calibri"/>
              </a:rPr>
              <a:t>Fill Rate - Stocking Items Only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Primary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  <c:pt idx="7">
                  <c:v>November</c:v>
                </c:pt>
                <c:pt idx="8">
                  <c:v>December</c:v>
                </c:pt>
                <c:pt idx="9">
                  <c:v>January</c:v>
                </c:pt>
                <c:pt idx="10">
                  <c:v>February</c:v>
                </c:pt>
                <c:pt idx="11">
                  <c:v>March</c:v>
                </c:pt>
              </c:strCache>
            </c:strRef>
          </c:cat>
          <c:val>
            <c:numRef>
              <c:f>'12-Month Rolling Fill Rate'!$K$4:$K$15</c:f>
              <c:numCache>
                <c:formatCode>0.#0%</c:formatCode>
                <c:ptCount val="12"/>
                <c:pt idx="0">
                  <c:v>0.91210552268244571</c:v>
                </c:pt>
                <c:pt idx="1">
                  <c:v>0.91057190668372867</c:v>
                </c:pt>
                <c:pt idx="2">
                  <c:v>0.91109543129299697</c:v>
                </c:pt>
                <c:pt idx="3">
                  <c:v>0.91114071948344777</c:v>
                </c:pt>
                <c:pt idx="4">
                  <c:v>0.89995124857808351</c:v>
                </c:pt>
                <c:pt idx="5">
                  <c:v>0.88189187738229446</c:v>
                </c:pt>
                <c:pt idx="6">
                  <c:v>0.90399626675716949</c:v>
                </c:pt>
                <c:pt idx="7">
                  <c:v>0.90711800436397949</c:v>
                </c:pt>
                <c:pt idx="8">
                  <c:v>0.90894950945202202</c:v>
                </c:pt>
                <c:pt idx="9">
                  <c:v>0.90837133270240045</c:v>
                </c:pt>
                <c:pt idx="10">
                  <c:v>0.91347230367329535</c:v>
                </c:pt>
                <c:pt idx="11">
                  <c:v>0.91867453272316257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BB9-47BE-B5ED-C4B916F556DB}"/>
            </c:ext>
          </c:extLst>
        </c:ser>
        <c:ser>
          <c:idx val="1"/>
          <c:order val="1"/>
          <c:tx>
            <c:v>Total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  <c:pt idx="7">
                  <c:v>November</c:v>
                </c:pt>
                <c:pt idx="8">
                  <c:v>December</c:v>
                </c:pt>
                <c:pt idx="9">
                  <c:v>January</c:v>
                </c:pt>
                <c:pt idx="10">
                  <c:v>February</c:v>
                </c:pt>
                <c:pt idx="11">
                  <c:v>March</c:v>
                </c:pt>
              </c:strCache>
            </c:strRef>
          </c:cat>
          <c:val>
            <c:numRef>
              <c:f>'12-Month Rolling Fill Rate'!$L$4:$L$15</c:f>
              <c:numCache>
                <c:formatCode>0.#0%</c:formatCode>
                <c:ptCount val="12"/>
                <c:pt idx="0">
                  <c:v>0.96959769361813652</c:v>
                </c:pt>
                <c:pt idx="1">
                  <c:v>0.97123208567378871</c:v>
                </c:pt>
                <c:pt idx="2">
                  <c:v>0.9740382197636408</c:v>
                </c:pt>
                <c:pt idx="3">
                  <c:v>0.9745135653603727</c:v>
                </c:pt>
                <c:pt idx="4">
                  <c:v>0.97362869198312241</c:v>
                </c:pt>
                <c:pt idx="5">
                  <c:v>0.97316350710900479</c:v>
                </c:pt>
                <c:pt idx="6">
                  <c:v>0.96889919519847223</c:v>
                </c:pt>
                <c:pt idx="7">
                  <c:v>0.97231352718078379</c:v>
                </c:pt>
                <c:pt idx="8">
                  <c:v>0.97129706578022124</c:v>
                </c:pt>
                <c:pt idx="9">
                  <c:v>0.97089521357303776</c:v>
                </c:pt>
                <c:pt idx="10">
                  <c:v>0.97076487252124655</c:v>
                </c:pt>
                <c:pt idx="11">
                  <c:v>0.9746709564200059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BB9-47BE-B5ED-C4B916F55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t>Period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crossAx val="2"/>
        <c:crosses val="autoZero"/>
        <c:auto val="1"/>
        <c:lblAlgn val="ctr"/>
        <c:lblOffset val="100"/>
        <c:noMultiLvlLbl val="1"/>
      </c:catAx>
      <c:valAx>
        <c:axId val="2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t>Fill Rate</a:t>
                </a:r>
              </a:p>
            </c:rich>
          </c:tx>
          <c:overlay val="0"/>
        </c:title>
        <c:numFmt formatCode="0.#0%" sourceLinked="1"/>
        <c:majorTickMark val="cross"/>
        <c:minorTickMark val="none"/>
        <c:tickLblPos val="nextTo"/>
        <c:crossAx val="1"/>
        <c:crosses val="autoZero"/>
        <c:crossBetween val="midCat"/>
      </c:valAx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/>
          <a:lstStyle/>
          <a:p>
            <a:r>
              <a:rPr lang="en-US" sz="1400">
                <a:latin typeface="Calibri"/>
              </a:rPr>
              <a:t>Fill Rate - All Items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Primary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  <c:pt idx="7">
                  <c:v>November</c:v>
                </c:pt>
                <c:pt idx="8">
                  <c:v>December</c:v>
                </c:pt>
                <c:pt idx="9">
                  <c:v>January</c:v>
                </c:pt>
                <c:pt idx="10">
                  <c:v>February</c:v>
                </c:pt>
                <c:pt idx="11">
                  <c:v>March</c:v>
                </c:pt>
              </c:strCache>
            </c:strRef>
          </c:cat>
          <c:val>
            <c:numRef>
              <c:f>'12-Month Rolling Fill Rate'!$E$4:$E$15</c:f>
              <c:numCache>
                <c:formatCode>0.#0%</c:formatCode>
                <c:ptCount val="12"/>
                <c:pt idx="0">
                  <c:v>0.85187956939727127</c:v>
                </c:pt>
                <c:pt idx="1">
                  <c:v>0.84344654661499885</c:v>
                </c:pt>
                <c:pt idx="2">
                  <c:v>0.78214123466760876</c:v>
                </c:pt>
                <c:pt idx="3">
                  <c:v>0.83852103376721376</c:v>
                </c:pt>
                <c:pt idx="4">
                  <c:v>0.83274021352313166</c:v>
                </c:pt>
                <c:pt idx="5">
                  <c:v>0.81864846008173031</c:v>
                </c:pt>
                <c:pt idx="6">
                  <c:v>0.83863985202093749</c:v>
                </c:pt>
                <c:pt idx="7">
                  <c:v>0.84530417101720057</c:v>
                </c:pt>
                <c:pt idx="8">
                  <c:v>0.85177710505662074</c:v>
                </c:pt>
                <c:pt idx="9">
                  <c:v>0.84888442211055282</c:v>
                </c:pt>
                <c:pt idx="10">
                  <c:v>0.8523954032137705</c:v>
                </c:pt>
                <c:pt idx="11">
                  <c:v>0.86010737146396865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BF4-4240-A4CB-BCC4803551D6}"/>
            </c:ext>
          </c:extLst>
        </c:ser>
        <c:ser>
          <c:idx val="1"/>
          <c:order val="1"/>
          <c:tx>
            <c:v>Total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  <c:pt idx="7">
                  <c:v>November</c:v>
                </c:pt>
                <c:pt idx="8">
                  <c:v>December</c:v>
                </c:pt>
                <c:pt idx="9">
                  <c:v>January</c:v>
                </c:pt>
                <c:pt idx="10">
                  <c:v>February</c:v>
                </c:pt>
                <c:pt idx="11">
                  <c:v>March</c:v>
                </c:pt>
              </c:strCache>
            </c:strRef>
          </c:cat>
          <c:val>
            <c:numRef>
              <c:f>'12-Month Rolling Fill Rate'!$G$4:$G$15</c:f>
              <c:numCache>
                <c:formatCode>0.#0%</c:formatCode>
                <c:ptCount val="12"/>
                <c:pt idx="0">
                  <c:v>0.90725922514535706</c:v>
                </c:pt>
                <c:pt idx="1">
                  <c:v>0.9012992933667654</c:v>
                </c:pt>
                <c:pt idx="2">
                  <c:v>0.83761546615516635</c:v>
                </c:pt>
                <c:pt idx="3">
                  <c:v>0.89836823240897945</c:v>
                </c:pt>
                <c:pt idx="4">
                  <c:v>0.90276176632750238</c:v>
                </c:pt>
                <c:pt idx="5">
                  <c:v>0.90571115319445827</c:v>
                </c:pt>
                <c:pt idx="6">
                  <c:v>0.90078318705970328</c:v>
                </c:pt>
                <c:pt idx="7">
                  <c:v>0.90778699785678962</c:v>
                </c:pt>
                <c:pt idx="8">
                  <c:v>0.91192958851889228</c:v>
                </c:pt>
                <c:pt idx="9">
                  <c:v>0.90906532663316586</c:v>
                </c:pt>
                <c:pt idx="10">
                  <c:v>0.90746729018456795</c:v>
                </c:pt>
                <c:pt idx="11">
                  <c:v>0.91389634524055341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BF4-4240-A4CB-BCC480355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t>Period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crossAx val="2"/>
        <c:crosses val="autoZero"/>
        <c:auto val="1"/>
        <c:lblAlgn val="ctr"/>
        <c:lblOffset val="100"/>
        <c:noMultiLvlLbl val="1"/>
      </c:catAx>
      <c:valAx>
        <c:axId val="2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t>Fill Rate</a:t>
                </a:r>
              </a:p>
            </c:rich>
          </c:tx>
          <c:overlay val="0"/>
        </c:title>
        <c:numFmt formatCode="0.#0%" sourceLinked="1"/>
        <c:majorTickMark val="cross"/>
        <c:minorTickMark val="none"/>
        <c:tickLblPos val="nextTo"/>
        <c:crossAx val="1"/>
        <c:crosses val="min"/>
        <c:crossBetween val="midCat"/>
      </c:valAx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0</xdr:rowOff>
    </xdr:from>
    <xdr:to>
      <xdr:col>11</xdr:col>
      <xdr:colOff>660400</xdr:colOff>
      <xdr:row>28</xdr:row>
      <xdr:rowOff>25400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A5372724-CBF5-4800-993E-67B11560EBDA}"/>
            </a:ext>
          </a:extLst>
        </xdr:cNvPr>
        <xdr:cNvGrpSpPr/>
      </xdr:nvGrpSpPr>
      <xdr:grpSpPr>
        <a:xfrm>
          <a:off x="0" y="2514600"/>
          <a:ext cx="9964420" cy="2768600"/>
          <a:chOff x="0" y="2514600"/>
          <a:chExt cx="9964420" cy="2768600"/>
        </a:xfrm>
      </xdr:grpSpPr>
      <xdr:graphicFrame macro="">
        <xdr:nvGraphicFramePr>
          <xdr:cNvPr id="5" name="Chart 1">
            <a:extLst>
              <a:ext uri="{FF2B5EF4-FFF2-40B4-BE49-F238E27FC236}">
                <a16:creationId xmlns:a16="http://schemas.microsoft.com/office/drawing/2014/main" id="{39BA7B61-F84D-4FB2-AA05-7E5DDE963C0F}"/>
              </a:ext>
            </a:extLst>
          </xdr:cNvPr>
          <xdr:cNvGraphicFramePr/>
        </xdr:nvGraphicFramePr>
        <xdr:xfrm>
          <a:off x="0" y="2514600"/>
          <a:ext cx="4889500" cy="27686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6" name="Chart 2">
            <a:extLst>
              <a:ext uri="{FF2B5EF4-FFF2-40B4-BE49-F238E27FC236}">
                <a16:creationId xmlns:a16="http://schemas.microsoft.com/office/drawing/2014/main" id="{A4DF9B07-7755-41CF-8990-4B9015BA07CA}"/>
              </a:ext>
            </a:extLst>
          </xdr:cNvPr>
          <xdr:cNvGraphicFramePr/>
        </xdr:nvGraphicFramePr>
        <xdr:xfrm>
          <a:off x="5074920" y="2514600"/>
          <a:ext cx="4889500" cy="27686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16</xdr:row>
      <xdr:rowOff>0</xdr:rowOff>
    </xdr:from>
    <xdr:to>
      <xdr:col>12</xdr:col>
      <xdr:colOff>0</xdr:colOff>
      <xdr:row>30</xdr:row>
      <xdr:rowOff>0</xdr:rowOff>
    </xdr:to>
    <xdr:graphicFrame macro="">
      <xdr:nvGraphicFramePr>
        <xdr:cNvPr id="2" name="Diagramm0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</xdr:row>
      <xdr:rowOff>0</xdr:rowOff>
    </xdr:from>
    <xdr:to>
      <xdr:col>6</xdr:col>
      <xdr:colOff>0</xdr:colOff>
      <xdr:row>30</xdr:row>
      <xdr:rowOff>0</xdr:rowOff>
    </xdr:to>
    <xdr:graphicFrame macro="">
      <xdr:nvGraphicFramePr>
        <xdr:cNvPr id="3" name="Diagramm1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578.390181712966" createdVersion="6" refreshedVersion="6" minRefreshableVersion="3" recordCount="4954" xr:uid="{B46A2B5A-3E5D-4819-85F9-15AA3CC761E6}">
  <cacheSource type="worksheet">
    <worksheetSource ref="A2:R4956" sheet="Item Detail"/>
  </cacheSource>
  <cacheFields count="18">
    <cacheField name="SKU" numFmtId="0">
      <sharedItems/>
    </cacheField>
    <cacheField name="DESCRIPTION" numFmtId="0">
      <sharedItems/>
    </cacheField>
    <cacheField name="STRENGTH" numFmtId="0">
      <sharedItems/>
    </cacheField>
    <cacheField name="SIZE" numFmtId="0">
      <sharedItems/>
    </cacheField>
    <cacheField name="SUP" numFmtId="0">
      <sharedItems/>
    </cacheField>
    <cacheField name="SUPNO" numFmtId="0">
      <sharedItems/>
    </cacheField>
    <cacheField name="LINES" numFmtId="0">
      <sharedItems containsSemiMixedTypes="0" containsString="0" containsNumber="1" containsInteger="1" minValue="1" maxValue="327"/>
    </cacheField>
    <cacheField name="QTY" numFmtId="0">
      <sharedItems containsSemiMixedTypes="0" containsString="0" containsNumber="1" containsInteger="1" minValue="1" maxValue="2412"/>
    </cacheField>
    <cacheField name="Back_x000a_order%" numFmtId="165">
      <sharedItems containsSemiMixedTypes="0" containsString="0" containsNumber="1" minValue="0" maxValue="1"/>
    </cacheField>
    <cacheField name="Cross_x000a_Ship%" numFmtId="165">
      <sharedItems containsSemiMixedTypes="0" containsString="0" containsNumber="1" minValue="0" maxValue="1"/>
    </cacheField>
    <cacheField name="NSI%" numFmtId="165">
      <sharedItems containsSemiMixedTypes="0" containsString="0" containsNumber="1" minValue="0" maxValue="1"/>
    </cacheField>
    <cacheField name="Drop_x000a_Ship%" numFmtId="165">
      <sharedItems containsSemiMixedTypes="0" containsString="0" containsNumber="1" minValue="0" maxValue="1"/>
    </cacheField>
    <cacheField name="Status" numFmtId="0">
      <sharedItems count="10">
        <s v="Drop-ship only"/>
        <s v="Manufacturers back order"/>
        <s v="Discontinued"/>
        <s v="Demand increase – forecast adjusted"/>
        <s v="Corporate non-stock – demand increase – Sales to convert to Sales"/>
        <s v="Non-stock in the primary DC - demand too low to convert"/>
        <s v="Corporate non-stock - demand too low to convert"/>
        <s v="Demand increase - converted to stock"/>
        <s v="Division limited stocking"/>
        <s v="Low impact - only 1 or 2 line impact"/>
      </sharedItems>
    </cacheField>
    <cacheField name="Monthly Demand - Indy" numFmtId="0">
      <sharedItems containsString="0" containsBlank="1" containsNumber="1" containsInteger="1" minValue="2" maxValue="8"/>
    </cacheField>
    <cacheField name="Monthly Demand - Reno" numFmtId="0">
      <sharedItems containsString="0" containsBlank="1" containsNumber="1" containsInteger="1" minValue="2" maxValue="6"/>
    </cacheField>
    <cacheField name="Monthly Demand - Denver" numFmtId="0">
      <sharedItems containsString="0" containsBlank="1" containsNumber="1" containsInteger="1" minValue="3" maxValue="14"/>
    </cacheField>
    <cacheField name="Monthly Demand - Grapevine" numFmtId="0">
      <sharedItems containsString="0" containsBlank="1" containsNumber="1" containsInteger="1" minValue="2" maxValue="10"/>
    </cacheField>
    <cacheField name="Monthly Demand - Jax" numFmtId="0">
      <sharedItems containsString="0" containsBlank="1" containsNumber="1" containsInteger="1" minValue="2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54">
  <r>
    <s v="1250996"/>
    <s v="Mirena IUD System             "/>
    <s v="52mg        "/>
    <s v="Bx      "/>
    <s v="BAYPHA"/>
    <s v="50419042301"/>
    <n v="327"/>
    <n v="2412"/>
    <n v="0"/>
    <n v="0"/>
    <n v="0"/>
    <n v="1"/>
    <x v="0"/>
    <m/>
    <m/>
    <m/>
    <m/>
    <m/>
  </r>
  <r>
    <s v="1267908"/>
    <s v="Kyleena IUD System            "/>
    <s v="19.5mg      "/>
    <s v="Bx      "/>
    <s v="BAYPHA"/>
    <s v="50419042401"/>
    <n v="125"/>
    <n v="535"/>
    <n v="0"/>
    <n v="0"/>
    <n v="0"/>
    <n v="1"/>
    <x v="0"/>
    <m/>
    <m/>
    <m/>
    <m/>
    <m/>
  </r>
  <r>
    <s v="5581592"/>
    <s v="Varivax Chickenpox All Sdv    "/>
    <s v=".5ml        "/>
    <s v="10/Pk   "/>
    <s v="MERVAC"/>
    <s v="482700"/>
    <n v="89"/>
    <n v="105"/>
    <n v="0"/>
    <n v="0"/>
    <n v="0"/>
    <n v="1"/>
    <x v="0"/>
    <m/>
    <m/>
    <m/>
    <m/>
    <m/>
  </r>
  <r>
    <s v="1296729"/>
    <s v="Shingrix Shingles SDV w/Diluen"/>
    <s v="0.5mL       "/>
    <s v="10/Pk   "/>
    <s v="SKBEEC"/>
    <s v="58160082311"/>
    <n v="64"/>
    <n v="125"/>
    <n v="1"/>
    <n v="0"/>
    <n v="0"/>
    <n v="0"/>
    <x v="1"/>
    <m/>
    <m/>
    <m/>
    <m/>
    <m/>
  </r>
  <r>
    <s v="1314312"/>
    <s v="Ketorolac Inj IM SDV 2mL      "/>
    <s v="60mg/2mL    "/>
    <s v="25/Bx   "/>
    <s v="ALVOGE"/>
    <s v="47781058568"/>
    <n v="63"/>
    <n v="98"/>
    <n v="0.90476190476190477"/>
    <n v="9.5238095238095233E-2"/>
    <n v="0"/>
    <n v="0"/>
    <x v="1"/>
    <m/>
    <m/>
    <m/>
    <m/>
    <m/>
  </r>
  <r>
    <s v="1215291"/>
    <s v="Stamps USPS 4-Flags Forever 1&quot;"/>
    <s v="Postage     "/>
    <s v="100/Rl  "/>
    <s v="ODEPOT"/>
    <s v="898782"/>
    <n v="57"/>
    <n v="137"/>
    <n v="0"/>
    <n v="0"/>
    <n v="0"/>
    <n v="1"/>
    <x v="0"/>
    <m/>
    <m/>
    <m/>
    <m/>
    <m/>
  </r>
  <r>
    <s v="1148668"/>
    <s v="Betamethasone Combo Inj Susp  "/>
    <s v="6MG/mL      "/>
    <s v="5mL/Vl  "/>
    <s v="AMERQU"/>
    <s v="072001"/>
    <n v="50"/>
    <n v="259"/>
    <n v="0.9"/>
    <n v="0.1"/>
    <n v="0"/>
    <n v="0"/>
    <x v="2"/>
    <m/>
    <m/>
    <m/>
    <m/>
    <m/>
  </r>
  <r>
    <s v="5580053"/>
    <s v="ProQuad MMR Varivax Combo Vacc"/>
    <s v="0.5mL SDV   "/>
    <s v="10/Pk   "/>
    <s v="MERVAC"/>
    <s v="00006417100"/>
    <n v="50"/>
    <n v="68"/>
    <n v="0"/>
    <n v="0"/>
    <n v="0"/>
    <n v="1"/>
    <x v="0"/>
    <m/>
    <m/>
    <m/>
    <m/>
    <m/>
  </r>
  <r>
    <s v="3750168"/>
    <s v="Dexamethasone Sodphos SDV     "/>
    <s v="4mg/ml      "/>
    <s v="25x1ml  "/>
    <s v="AMEPHA"/>
    <s v="63323016501"/>
    <n v="50"/>
    <n v="107"/>
    <n v="0.92"/>
    <n v="0.08"/>
    <n v="0"/>
    <n v="0"/>
    <x v="1"/>
    <m/>
    <m/>
    <m/>
    <m/>
    <m/>
  </r>
  <r>
    <s v="1250995"/>
    <s v="Skyla IUD System              "/>
    <s v="13.5mg      "/>
    <s v="Bx      "/>
    <s v="BAYPHA"/>
    <s v="50419042201"/>
    <n v="47"/>
    <n v="157"/>
    <n v="0"/>
    <n v="0"/>
    <n v="0"/>
    <n v="1"/>
    <x v="0"/>
    <m/>
    <m/>
    <m/>
    <m/>
    <m/>
  </r>
  <r>
    <s v="9029209"/>
    <s v="LYSOL SPRAY,LINEN SCENT,1     "/>
    <s v="            "/>
    <s v="1/PK    "/>
    <s v="ODEPOT"/>
    <s v="654521"/>
    <n v="35"/>
    <n v="135"/>
    <n v="0"/>
    <n v="0"/>
    <n v="0"/>
    <n v="1"/>
    <x v="0"/>
    <m/>
    <m/>
    <m/>
    <m/>
    <m/>
  </r>
  <r>
    <s v="1273723"/>
    <s v="Ketorolac Inj IM SDV 2mL      "/>
    <s v="60mg/2mL    "/>
    <s v="25/Bx   "/>
    <s v="AMEPHA"/>
    <s v="63323016202"/>
    <n v="32"/>
    <n v="58"/>
    <n v="1"/>
    <n v="0"/>
    <n v="0"/>
    <n v="0"/>
    <x v="1"/>
    <m/>
    <m/>
    <m/>
    <m/>
    <m/>
  </r>
  <r>
    <s v="1048645"/>
    <s v="Diphenhydramine Inj SDV 1ml   "/>
    <s v="50mg/ml     "/>
    <s v="25/Bx   "/>
    <s v="AMEPHA"/>
    <s v="63323066401"/>
    <n v="30"/>
    <n v="35"/>
    <n v="0.93333333333333324"/>
    <n v="6.6666666666666666E-2"/>
    <n v="0"/>
    <n v="0"/>
    <x v="1"/>
    <m/>
    <m/>
    <m/>
    <m/>
    <m/>
  </r>
  <r>
    <s v="2587008"/>
    <s v="Lidocaine Inj MDV Non-Return  "/>
    <s v="1%          "/>
    <s v="20mL/Ea "/>
    <s v="GIVREP"/>
    <s v="00409427601"/>
    <n v="28"/>
    <n v="119"/>
    <n v="0.8928571428571429"/>
    <n v="0.10714285714285714"/>
    <n v="0"/>
    <n v="0"/>
    <x v="1"/>
    <m/>
    <m/>
    <m/>
    <m/>
    <m/>
  </r>
  <r>
    <s v="1284493"/>
    <s v="Celestone Soluspan Inj MDV    "/>
    <s v="6MG/mL      "/>
    <s v="5mL/Vl  "/>
    <s v="MERCSD"/>
    <s v="00085432001"/>
    <n v="27"/>
    <n v="221"/>
    <n v="0.70370370370370372"/>
    <n v="0.29629629629629628"/>
    <n v="0"/>
    <n v="0"/>
    <x v="1"/>
    <m/>
    <m/>
    <m/>
    <m/>
    <m/>
  </r>
  <r>
    <s v="5580054"/>
    <s v="Tice BCG Live                 "/>
    <s v="2mL/SDV     "/>
    <s v="Ea      "/>
    <s v="MERCSD"/>
    <s v="00052060202"/>
    <n v="24"/>
    <n v="106"/>
    <n v="0.91666666666666674"/>
    <n v="4.1666666666666671E-2"/>
    <n v="0"/>
    <n v="4.1666666666666671E-2"/>
    <x v="3"/>
    <m/>
    <m/>
    <m/>
    <m/>
    <m/>
  </r>
  <r>
    <s v="1296728"/>
    <s v="Shingrix Shingles SDV w/Diluen"/>
    <s v="0.5mL       "/>
    <s v="1/PK    "/>
    <s v="SKBEEC"/>
    <s v="58160081912"/>
    <n v="24"/>
    <n v="399"/>
    <n v="1"/>
    <n v="0"/>
    <n v="0"/>
    <n v="0"/>
    <x v="1"/>
    <m/>
    <m/>
    <m/>
    <m/>
    <m/>
  </r>
  <r>
    <s v="7992118"/>
    <s v="2018 Flucelvax Syr QIV LC     "/>
    <s v="4Yrs+ 10PK  "/>
    <s v=".5ml/syr"/>
    <s v="SEQBIO"/>
    <s v="70461031803"/>
    <n v="24"/>
    <n v="83"/>
    <n v="0"/>
    <n v="1"/>
    <n v="0"/>
    <n v="0"/>
    <x v="2"/>
    <m/>
    <m/>
    <m/>
    <m/>
    <m/>
  </r>
  <r>
    <s v="1161871"/>
    <s v="Lysol Neutra Air Morning Dew  "/>
    <s v="10oz/Cn     "/>
    <s v="Ea      "/>
    <s v="ODEPOT"/>
    <s v="547730"/>
    <n v="24"/>
    <n v="100"/>
    <n v="0"/>
    <n v="0"/>
    <n v="0"/>
    <n v="1"/>
    <x v="0"/>
    <m/>
    <m/>
    <m/>
    <m/>
    <m/>
  </r>
  <r>
    <s v="4982546"/>
    <s v="Botox Inj Vial non-return     "/>
    <s v="            "/>
    <s v="100U/Vl "/>
    <s v="ALLERG"/>
    <s v="91223US"/>
    <n v="24"/>
    <n v="169"/>
    <n v="0"/>
    <n v="0"/>
    <n v="0"/>
    <n v="1"/>
    <x v="0"/>
    <m/>
    <m/>
    <m/>
    <m/>
    <m/>
  </r>
  <r>
    <s v="1047099"/>
    <s v="Lidocaine W/EPI Inj MDV 50ml  "/>
    <s v="1:100m 1%   "/>
    <s v="25/Bx   "/>
    <s v="PFIZNJ"/>
    <s v="00409317803"/>
    <n v="23"/>
    <n v="28"/>
    <n v="0.91304347826086951"/>
    <n v="8.6956521739130432E-2"/>
    <n v="0"/>
    <n v="0"/>
    <x v="1"/>
    <m/>
    <m/>
    <m/>
    <m/>
    <m/>
  </r>
  <r>
    <s v="2480687"/>
    <s v="Diphenhydramine IJ SDV NR     "/>
    <s v="50mg/ml     "/>
    <s v="1ml/Vl  "/>
    <s v="GIVREP"/>
    <s v="63323066401"/>
    <n v="23"/>
    <n v="64"/>
    <n v="1"/>
    <n v="0"/>
    <n v="0"/>
    <n v="0"/>
    <x v="1"/>
    <m/>
    <m/>
    <m/>
    <m/>
    <m/>
  </r>
  <r>
    <s v="1047771"/>
    <s v="Lidocaine HCL Inj MDV 20ml    "/>
    <s v="1%          "/>
    <s v="25/Bx   "/>
    <s v="PFIZNJ"/>
    <s v="00409427601"/>
    <n v="23"/>
    <n v="32"/>
    <n v="0.95652173913043481"/>
    <n v="4.3478260869565216E-2"/>
    <n v="0"/>
    <n v="0"/>
    <x v="1"/>
    <m/>
    <m/>
    <m/>
    <m/>
    <m/>
  </r>
  <r>
    <s v="7848231"/>
    <s v="Ceftriaxone Sod F/Inj SDV     "/>
    <s v="500mg/vl    "/>
    <s v="10/bx   "/>
    <s v="LUPIN"/>
    <s v="68180062210"/>
    <n v="22"/>
    <n v="44"/>
    <n v="0.95454545454545459"/>
    <n v="4.5454545454545456E-2"/>
    <n v="0"/>
    <n v="0"/>
    <x v="2"/>
    <m/>
    <m/>
    <m/>
    <m/>
    <m/>
  </r>
  <r>
    <s v="1085050"/>
    <s v="Wash Buffer II                "/>
    <s v="1950ml      "/>
    <s v="4Bt/Bx  "/>
    <s v="SKFDIA"/>
    <s v="A16792"/>
    <n v="22"/>
    <n v="67"/>
    <n v="0"/>
    <n v="0"/>
    <n v="0"/>
    <n v="1"/>
    <x v="0"/>
    <m/>
    <m/>
    <m/>
    <m/>
    <m/>
  </r>
  <r>
    <s v="1046883"/>
    <s v="Bupivacaine HCL MDV 50ml      "/>
    <s v="0.5%        "/>
    <s v="25/Bx   "/>
    <s v="PFIZNJ"/>
    <s v="00409116301"/>
    <n v="20"/>
    <n v="25"/>
    <n v="0.65"/>
    <n v="0.35"/>
    <n v="0"/>
    <n v="0"/>
    <x v="1"/>
    <m/>
    <m/>
    <m/>
    <m/>
    <m/>
  </r>
  <r>
    <s v="2488072"/>
    <s v="Bupivacaine HCL MDV Non Return"/>
    <s v="0.5%        "/>
    <s v="50mL/Vl "/>
    <s v="GIVREP"/>
    <s v="00409116301"/>
    <n v="19"/>
    <n v="67"/>
    <n v="0.78947368421052633"/>
    <n v="0.2105263157894737"/>
    <n v="0"/>
    <n v="0"/>
    <x v="1"/>
    <m/>
    <m/>
    <m/>
    <m/>
    <m/>
  </r>
  <r>
    <s v="1024486"/>
    <s v="Dexamethasone Sod Phos MDV    "/>
    <s v="4mg/ml      "/>
    <s v="30ml    "/>
    <s v="AMEPHA"/>
    <s v="63323016530"/>
    <n v="19"/>
    <n v="88"/>
    <n v="0.94736842105263164"/>
    <n v="5.2631578947368425E-2"/>
    <n v="0"/>
    <n v="0"/>
    <x v="1"/>
    <m/>
    <m/>
    <m/>
    <m/>
    <m/>
  </r>
  <r>
    <s v="1272677"/>
    <s v="Epinephrine Adult Auto-Inject "/>
    <s v="0.3mg       "/>
    <s v="2/Pk    "/>
    <s v="DEY"/>
    <s v="49502010202"/>
    <n v="19"/>
    <n v="19"/>
    <n v="0.2105263157894737"/>
    <n v="0.78947368421052633"/>
    <n v="0"/>
    <n v="0"/>
    <x v="1"/>
    <m/>
    <m/>
    <m/>
    <m/>
    <m/>
  </r>
  <r>
    <s v="1148141"/>
    <s v="Kleenex Naturals Face Tissue  "/>
    <s v="            "/>
    <s v="48Bx/Ca "/>
    <s v="ODEPOT"/>
    <s v="546318"/>
    <n v="18"/>
    <n v="19"/>
    <n v="0"/>
    <n v="0"/>
    <n v="0"/>
    <n v="1"/>
    <x v="0"/>
    <m/>
    <m/>
    <m/>
    <m/>
    <m/>
  </r>
  <r>
    <s v="1276483"/>
    <s v="Epinephrine Auto Injector Jr  "/>
    <s v="0.15mg      "/>
    <s v="2/Pk    "/>
    <s v="CARDGN"/>
    <s v="5325550"/>
    <n v="17"/>
    <n v="17"/>
    <n v="0.88235294117647056"/>
    <n v="0.11764705882352942"/>
    <n v="0"/>
    <n v="0"/>
    <x v="1"/>
    <m/>
    <m/>
    <m/>
    <m/>
    <m/>
  </r>
  <r>
    <s v="1316881"/>
    <s v="Vial Temp Buffer PropGlycol   "/>
    <s v="            "/>
    <s v="Ea      "/>
    <s v="DIGITL"/>
    <s v="AC-TMP5PINDINBUFFF12-NIST"/>
    <n v="17"/>
    <n v="28"/>
    <n v="0"/>
    <n v="0"/>
    <n v="0"/>
    <n v="1"/>
    <x v="0"/>
    <m/>
    <m/>
    <m/>
    <m/>
    <m/>
  </r>
  <r>
    <s v="2480160"/>
    <s v="Dexamethasone Sod MDV N-R     "/>
    <s v="4mg/ml      "/>
    <s v="30mL/Vl "/>
    <s v="GIVREP"/>
    <s v="67457042130"/>
    <n v="17"/>
    <n v="70"/>
    <n v="0.41176470588235298"/>
    <n v="0.58823529411764708"/>
    <n v="0"/>
    <n v="0"/>
    <x v="1"/>
    <m/>
    <m/>
    <m/>
    <m/>
    <m/>
  </r>
  <r>
    <s v="1316444"/>
    <s v="Monitoring Healthcare Yrly    "/>
    <s v="            "/>
    <s v="Ea      "/>
    <s v="DIGITL"/>
    <s v="HEALTHCARE"/>
    <n v="17"/>
    <n v="28"/>
    <n v="0"/>
    <n v="0"/>
    <n v="0"/>
    <n v="1"/>
    <x v="0"/>
    <m/>
    <m/>
    <m/>
    <m/>
    <m/>
  </r>
  <r>
    <s v="3090106"/>
    <s v="OSOM Ultra Flu A&amp;B Test       "/>
    <s v="            "/>
    <s v="27/Bx   "/>
    <s v="WYNTEK"/>
    <s v="1006"/>
    <n v="16"/>
    <n v="22"/>
    <n v="0.625"/>
    <n v="0.375"/>
    <n v="0"/>
    <n v="0"/>
    <x v="1"/>
    <m/>
    <m/>
    <m/>
    <m/>
    <m/>
  </r>
  <r>
    <s v="1009284"/>
    <s v="Monsels Solution OB/GYN 8ml   "/>
    <s v="            "/>
    <s v="12/Bx   "/>
    <s v="PREMED"/>
    <s v="9045055"/>
    <n v="16"/>
    <n v="28"/>
    <n v="0"/>
    <n v="1"/>
    <n v="0"/>
    <n v="0"/>
    <x v="1"/>
    <m/>
    <m/>
    <m/>
    <m/>
    <m/>
  </r>
  <r>
    <s v="1247619"/>
    <s v="Sonex Btl Trophon f/Prb Strlz "/>
    <s v="            "/>
    <s v="6/Ca    "/>
    <s v="IMAGNG"/>
    <s v="N05002"/>
    <n v="16"/>
    <n v="16"/>
    <n v="0"/>
    <n v="0"/>
    <n v="1"/>
    <n v="0"/>
    <x v="4"/>
    <m/>
    <m/>
    <m/>
    <n v="10"/>
    <m/>
  </r>
  <r>
    <s v="4997340"/>
    <s v="Tourniquet Latex Free         "/>
    <s v="1&quot; x 18&quot;    "/>
    <s v="100/Pk  "/>
    <s v="MEDSCE"/>
    <s v="MS-17301"/>
    <n v="15"/>
    <n v="48"/>
    <n v="0.2"/>
    <n v="0.8"/>
    <n v="0"/>
    <n v="0"/>
    <x v="2"/>
    <m/>
    <m/>
    <m/>
    <m/>
    <m/>
  </r>
  <r>
    <s v="1199873"/>
    <s v="Botox Inj Vial non-return     "/>
    <s v="            "/>
    <s v="200U/Vl "/>
    <s v="ALLERG"/>
    <s v="93921"/>
    <n v="15"/>
    <n v="75"/>
    <n v="0"/>
    <n v="0"/>
    <n v="0"/>
    <n v="1"/>
    <x v="0"/>
    <m/>
    <m/>
    <m/>
    <m/>
    <m/>
  </r>
  <r>
    <s v="3451926"/>
    <s v="Epipen Adult Twin Pack        "/>
    <s v="0.3mg       "/>
    <s v="2/Pk    "/>
    <s v="DEY"/>
    <s v="49502050002"/>
    <n v="15"/>
    <n v="15"/>
    <n v="0.66666666666666674"/>
    <n v="0.33333333333333337"/>
    <n v="0"/>
    <n v="0"/>
    <x v="1"/>
    <m/>
    <m/>
    <m/>
    <m/>
    <m/>
  </r>
  <r>
    <s v="1081376"/>
    <s v="Methylprednisolone Acet MDV   "/>
    <s v="80mg/mL     "/>
    <s v="5ml Vl  "/>
    <s v="TEVA"/>
    <s v="00703006301"/>
    <n v="15"/>
    <n v="88"/>
    <n v="0.8"/>
    <n v="0.2"/>
    <n v="0"/>
    <n v="0"/>
    <x v="1"/>
    <m/>
    <m/>
    <m/>
    <m/>
    <m/>
  </r>
  <r>
    <s v="1046963"/>
    <s v="Bupivacaine HCL MDV 50ml      "/>
    <s v="0.25%       "/>
    <s v="25/Bx   "/>
    <s v="PFIZNJ"/>
    <s v="00409116001"/>
    <n v="15"/>
    <n v="22"/>
    <n v="1"/>
    <n v="0"/>
    <n v="0"/>
    <n v="0"/>
    <x v="1"/>
    <m/>
    <m/>
    <m/>
    <m/>
    <m/>
  </r>
  <r>
    <s v="6023287"/>
    <s v="Bupivacaine HCL MDV Non-Return"/>
    <s v="0.25%       "/>
    <s v="50mL/Vl "/>
    <s v="GIVREP"/>
    <s v="00409116001"/>
    <n v="14"/>
    <n v="49"/>
    <n v="1"/>
    <n v="0"/>
    <n v="0"/>
    <n v="0"/>
    <x v="1"/>
    <m/>
    <m/>
    <m/>
    <m/>
    <m/>
  </r>
  <r>
    <s v="9060348"/>
    <s v="Spray Disinfect. Lysol Orig   "/>
    <s v="            "/>
    <s v="Ea      "/>
    <s v="ODEPOT"/>
    <s v="794751"/>
    <n v="14"/>
    <n v="67"/>
    <n v="0"/>
    <n v="0"/>
    <n v="0"/>
    <n v="1"/>
    <x v="0"/>
    <m/>
    <m/>
    <m/>
    <m/>
    <m/>
  </r>
  <r>
    <s v="1240016"/>
    <s v="Havrix Hep A Adult PFS        "/>
    <s v="1440ELU/mL  "/>
    <s v="10/Pk   "/>
    <s v="SKBEEC"/>
    <s v="58160082652"/>
    <n v="14"/>
    <n v="15"/>
    <n v="0.7857142857142857"/>
    <n v="0.21428571428571427"/>
    <n v="0"/>
    <n v="0"/>
    <x v="1"/>
    <m/>
    <m/>
    <m/>
    <m/>
    <m/>
  </r>
  <r>
    <s v="1315953"/>
    <s v="Sensor Wireless / Display Scrn"/>
    <s v="CellGateway "/>
    <s v="Ea      "/>
    <s v="DIGITL"/>
    <s v="TM-ZP300-DS"/>
    <n v="14"/>
    <n v="23"/>
    <n v="0"/>
    <n v="0"/>
    <n v="0"/>
    <n v="1"/>
    <x v="0"/>
    <m/>
    <m/>
    <m/>
    <m/>
    <m/>
  </r>
  <r>
    <s v="1205964"/>
    <s v="Rack Pouch f/M9/M11 Sterilizer"/>
    <s v="            "/>
    <s v="Ea      "/>
    <s v="MIDMAK"/>
    <s v="9A226001"/>
    <n v="13"/>
    <n v="15"/>
    <n v="0"/>
    <n v="0"/>
    <n v="0"/>
    <n v="1"/>
    <x v="4"/>
    <n v="8"/>
    <m/>
    <n v="3"/>
    <n v="4"/>
    <m/>
  </r>
  <r>
    <s v="5700602"/>
    <s v="Electrode Resting Tab HSI     "/>
    <s v="            "/>
    <s v="100/Pk  "/>
    <s v="CARDKN"/>
    <s v="31433538--"/>
    <n v="13"/>
    <n v="88"/>
    <n v="0.84615384615384615"/>
    <n v="0.15384615384615385"/>
    <n v="0"/>
    <n v="0"/>
    <x v="2"/>
    <m/>
    <m/>
    <m/>
    <m/>
    <m/>
  </r>
  <r>
    <s v="9026347"/>
    <s v="LYSOL SPRAY,FRESH SCENT,1     "/>
    <s v="            "/>
    <s v="1/PK    "/>
    <s v="ODEPOT"/>
    <s v="422469"/>
    <n v="13"/>
    <n v="45"/>
    <n v="0"/>
    <n v="0"/>
    <n v="0"/>
    <n v="1"/>
    <x v="0"/>
    <m/>
    <m/>
    <m/>
    <m/>
    <m/>
  </r>
  <r>
    <s v="4997552"/>
    <s v="Lysol Citrus Sanit Wipes/110  "/>
    <s v="            "/>
    <s v="Ea      "/>
    <s v="ODEPOT"/>
    <s v="406019"/>
    <n v="13"/>
    <n v="36"/>
    <n v="0"/>
    <n v="0"/>
    <n v="0"/>
    <n v="1"/>
    <x v="0"/>
    <m/>
    <m/>
    <m/>
    <m/>
    <m/>
  </r>
  <r>
    <s v="9051295"/>
    <s v="Wipes Disinfecting Clorox     "/>
    <s v="            "/>
    <s v="Ea      "/>
    <s v="ODEPOT"/>
    <s v="984560"/>
    <n v="13"/>
    <n v="47"/>
    <n v="0"/>
    <n v="0"/>
    <n v="0"/>
    <n v="1"/>
    <x v="0"/>
    <m/>
    <m/>
    <m/>
    <m/>
    <m/>
  </r>
  <r>
    <s v="9033722"/>
    <s v="BANDAGE,BAND-AID,FLEX,1X3     "/>
    <s v="1X3&quot; Strip  "/>
    <s v="100     "/>
    <s v="ODEPOT"/>
    <s v="983312"/>
    <n v="12"/>
    <n v="26"/>
    <n v="0"/>
    <n v="0"/>
    <n v="0"/>
    <n v="1"/>
    <x v="0"/>
    <m/>
    <m/>
    <m/>
    <m/>
    <m/>
  </r>
  <r>
    <s v="2770763"/>
    <s v="Ceftriaxone f/Inj SDV         "/>
    <s v="500mg/vl    "/>
    <s v="10/Pk   "/>
    <s v="CARDGN"/>
    <s v="3664513"/>
    <n v="12"/>
    <n v="30"/>
    <n v="0.41666666666666663"/>
    <n v="0.58333333333333337"/>
    <n v="0"/>
    <n v="0"/>
    <x v="1"/>
    <m/>
    <m/>
    <m/>
    <m/>
    <m/>
  </r>
  <r>
    <s v="1166621"/>
    <s v="Cyanocobalamin Inj (B-12)     "/>
    <s v="1000mcg/mL  "/>
    <s v="25x1ml  "/>
    <s v="AMEPHA"/>
    <s v="63323004401"/>
    <n v="12"/>
    <n v="22"/>
    <n v="0.16666666666666669"/>
    <n v="0.83333333333333326"/>
    <n v="0"/>
    <n v="0"/>
    <x v="1"/>
    <m/>
    <m/>
    <m/>
    <m/>
    <m/>
  </r>
  <r>
    <s v="1049907"/>
    <s v="Ketorolac Inj IM/IV SDV 1mL   "/>
    <s v="15mg/mL     "/>
    <s v="25/Bx   "/>
    <s v="PFIZNJ"/>
    <s v="00409379301"/>
    <n v="12"/>
    <n v="17"/>
    <n v="0.83333333333333326"/>
    <n v="0.16666666666666669"/>
    <n v="0"/>
    <n v="0"/>
    <x v="1"/>
    <m/>
    <m/>
    <m/>
    <m/>
    <m/>
  </r>
  <r>
    <s v="1440938"/>
    <s v="Sony Ultrasound Paper Of      "/>
    <s v="S-UPP110    "/>
    <s v="1/RL    "/>
    <s v="BECKL"/>
    <s v="S-UPP110HG"/>
    <n v="12"/>
    <n v="70"/>
    <n v="0"/>
    <n v="1"/>
    <n v="0"/>
    <n v="0"/>
    <x v="1"/>
    <m/>
    <m/>
    <m/>
    <m/>
    <m/>
  </r>
  <r>
    <s v="2540029"/>
    <s v="Engerix-B Hep B Adt Syr PF    "/>
    <s v="20mcg/mL    "/>
    <s v="10/Pk   "/>
    <s v="SKBEEC"/>
    <s v="58160082152"/>
    <n v="12"/>
    <n v="13"/>
    <n v="0.41666666666666663"/>
    <n v="0.58333333333333337"/>
    <n v="0"/>
    <n v="0"/>
    <x v="1"/>
    <m/>
    <m/>
    <m/>
    <m/>
    <m/>
  </r>
  <r>
    <s v="1316443"/>
    <s v="Plan Cellular US Annual -R-US "/>
    <s v="            "/>
    <s v="Ea      "/>
    <s v="DIGITL"/>
    <s v="PLAN-CELL-1YR-US"/>
    <n v="12"/>
    <n v="12"/>
    <n v="0"/>
    <n v="0"/>
    <n v="0"/>
    <n v="1"/>
    <x v="0"/>
    <m/>
    <m/>
    <m/>
    <m/>
    <m/>
  </r>
  <r>
    <s v="2488109"/>
    <s v="Sodium Bicarb Inj SDV Non Retr"/>
    <s v="8.4%        "/>
    <s v="50mL/Vl "/>
    <s v="GIVREP"/>
    <s v="00409662502"/>
    <n v="12"/>
    <n v="79"/>
    <n v="0.66666666666666674"/>
    <n v="0.33333333333333337"/>
    <n v="0"/>
    <n v="0"/>
    <x v="1"/>
    <m/>
    <m/>
    <m/>
    <m/>
    <m/>
  </r>
  <r>
    <s v="2580672"/>
    <s v="Lidocaine w/Epi MDV Non-Return"/>
    <s v="1%          "/>
    <s v="20mL/Vl "/>
    <s v="GIVREP"/>
    <s v="00409317801"/>
    <n v="12"/>
    <n v="82"/>
    <n v="0.66666666666666674"/>
    <n v="0.33333333333333337"/>
    <n v="0"/>
    <n v="0"/>
    <x v="1"/>
    <m/>
    <m/>
    <m/>
    <m/>
    <m/>
  </r>
  <r>
    <s v="5822916"/>
    <s v="Click Seal Contr Formalin 20mL"/>
    <s v="20ML        "/>
    <s v="128/Ca  "/>
    <s v="ALLEG"/>
    <s v="CL20"/>
    <n v="12"/>
    <n v="18"/>
    <n v="0"/>
    <n v="1"/>
    <n v="0"/>
    <n v="0"/>
    <x v="5"/>
    <m/>
    <m/>
    <m/>
    <m/>
    <m/>
  </r>
  <r>
    <s v="1326133"/>
    <s v="ID NOW Printer MPA Only       "/>
    <s v="            "/>
    <s v="Ea      "/>
    <s v="ALEREI"/>
    <s v="ALEREIPRINT"/>
    <n v="11"/>
    <n v="38"/>
    <n v="0"/>
    <n v="0"/>
    <n v="0"/>
    <n v="1"/>
    <x v="6"/>
    <m/>
    <m/>
    <m/>
    <m/>
    <m/>
  </r>
  <r>
    <s v="9007027"/>
    <s v="Electrode Tab Resting HSI     "/>
    <s v="            "/>
    <s v="100/Pk  "/>
    <s v="CARDKN"/>
    <s v="900-7027-"/>
    <n v="11"/>
    <n v="482"/>
    <n v="0"/>
    <n v="1"/>
    <n v="0"/>
    <n v="0"/>
    <x v="2"/>
    <m/>
    <m/>
    <m/>
    <m/>
    <m/>
  </r>
  <r>
    <s v="2480400"/>
    <s v="Xylocaine w/EPI MDV N-R       "/>
    <s v="2%          "/>
    <s v="20mL/Vl "/>
    <s v="GIVREP"/>
    <s v="6332348327"/>
    <n v="11"/>
    <n v="53"/>
    <n v="0.18181818181818182"/>
    <n v="0.81818181818181812"/>
    <n v="0"/>
    <n v="0"/>
    <x v="1"/>
    <m/>
    <m/>
    <m/>
    <m/>
    <m/>
  </r>
  <r>
    <s v="7774516"/>
    <s v="Benzoin Tincture Steri-Strip  "/>
    <s v=".66ml/vl    "/>
    <s v="40/Bx   "/>
    <s v="3MMED"/>
    <s v="C1544"/>
    <n v="11"/>
    <n v="15"/>
    <n v="0.45454545454545453"/>
    <n v="0.54545454545454541"/>
    <n v="0"/>
    <n v="0"/>
    <x v="1"/>
    <m/>
    <m/>
    <m/>
    <m/>
    <m/>
  </r>
  <r>
    <s v="1326121"/>
    <s v="ID NOW Barcode Scan MPA Only  "/>
    <s v="            "/>
    <s v="Ea      "/>
    <s v="ALEREI"/>
    <s v="OPR2001ZWU12"/>
    <n v="11"/>
    <n v="38"/>
    <n v="0"/>
    <n v="0"/>
    <n v="0"/>
    <n v="1"/>
    <x v="6"/>
    <m/>
    <m/>
    <m/>
    <m/>
    <m/>
  </r>
  <r>
    <s v="1334510"/>
    <s v="Cellular Gateway Receiver     "/>
    <s v="Custom      "/>
    <s v="Ea      "/>
    <s v="DIGITL"/>
    <s v="TM-CELL4G"/>
    <n v="11"/>
    <n v="11"/>
    <n v="0"/>
    <n v="0"/>
    <n v="0"/>
    <n v="1"/>
    <x v="0"/>
    <m/>
    <m/>
    <m/>
    <m/>
    <m/>
  </r>
  <r>
    <s v="1329836"/>
    <s v="ID NOW Placement Instrument   "/>
    <s v="            "/>
    <s v="Ea      "/>
    <s v="ALEREI"/>
    <s v="NAT-024"/>
    <n v="11"/>
    <n v="38"/>
    <n v="0"/>
    <n v="0"/>
    <n v="0"/>
    <n v="1"/>
    <x v="6"/>
    <m/>
    <m/>
    <m/>
    <m/>
    <m/>
  </r>
  <r>
    <s v="1253494"/>
    <s v="LiquiBand Skin Adhesive .8ml  "/>
    <s v="Octyl       "/>
    <s v="10/bx   "/>
    <s v="ALLEG"/>
    <s v="CHLOT01-08"/>
    <n v="11"/>
    <n v="12"/>
    <n v="0"/>
    <n v="1"/>
    <n v="0"/>
    <n v="0"/>
    <x v="5"/>
    <m/>
    <m/>
    <m/>
    <m/>
    <m/>
  </r>
  <r>
    <s v="9059296"/>
    <s v="Wipes Clorox5ct Lavendar      "/>
    <s v="            "/>
    <s v="Ea      "/>
    <s v="ODEPOT"/>
    <s v="405475"/>
    <n v="11"/>
    <n v="49"/>
    <n v="0"/>
    <n v="0"/>
    <n v="0"/>
    <n v="1"/>
    <x v="0"/>
    <m/>
    <m/>
    <m/>
    <m/>
    <m/>
  </r>
  <r>
    <s v="2480706"/>
    <s v="Ketorolac Inj SDV Non/Ret     "/>
    <s v="30mg/ml     "/>
    <s v="1ml/Vl  "/>
    <s v="GIVREP"/>
    <s v="47781058468"/>
    <n v="10"/>
    <n v="102"/>
    <n v="0.7"/>
    <n v="0.3"/>
    <n v="0"/>
    <n v="0"/>
    <x v="1"/>
    <m/>
    <m/>
    <m/>
    <m/>
    <m/>
  </r>
  <r>
    <s v="1125809"/>
    <s v="Emesis Basin Mauve 16oz       "/>
    <s v="8.5&quot;        "/>
    <s v="25/Bx   "/>
    <s v="DUKAL"/>
    <s v="1125809"/>
    <n v="10"/>
    <n v="17"/>
    <n v="0.9"/>
    <n v="0.1"/>
    <n v="0"/>
    <n v="0"/>
    <x v="1"/>
    <m/>
    <m/>
    <m/>
    <m/>
    <m/>
  </r>
  <r>
    <s v="1127106"/>
    <s v="Needle Disposable             "/>
    <s v="16gx1&quot;      "/>
    <s v="100/Bx  "/>
    <s v="SHAKIN"/>
    <s v="1127106"/>
    <n v="10"/>
    <n v="23"/>
    <n v="0"/>
    <n v="1"/>
    <n v="0"/>
    <n v="0"/>
    <x v="7"/>
    <m/>
    <m/>
    <m/>
    <m/>
    <m/>
  </r>
  <r>
    <s v="7775253"/>
    <s v="Removal Precise Staple        "/>
    <s v="Kit         "/>
    <s v="Ea      "/>
    <s v="3MMED"/>
    <s v="SR-1"/>
    <n v="10"/>
    <n v="167"/>
    <n v="0.1"/>
    <n v="0.9"/>
    <n v="0"/>
    <n v="0"/>
    <x v="1"/>
    <m/>
    <m/>
    <m/>
    <m/>
    <m/>
  </r>
  <r>
    <s v="1313131"/>
    <s v="Trophon Sonex HL              "/>
    <s v="            "/>
    <s v="6/Ca    "/>
    <s v="GEULDD"/>
    <s v="E8350MC"/>
    <n v="10"/>
    <n v="11"/>
    <n v="0.5"/>
    <n v="0"/>
    <n v="0"/>
    <n v="0.5"/>
    <x v="3"/>
    <m/>
    <m/>
    <m/>
    <m/>
    <m/>
  </r>
  <r>
    <s v="2319118"/>
    <s v="2018 Fluzone HD Syr LC        "/>
    <s v="65yrs+ 10PK "/>
    <s v=".5ml/syr"/>
    <s v="CONAUT"/>
    <s v="49281040365"/>
    <n v="10"/>
    <n v="20"/>
    <n v="0.1"/>
    <n v="0.9"/>
    <n v="0"/>
    <n v="0"/>
    <x v="8"/>
    <m/>
    <m/>
    <m/>
    <m/>
    <m/>
  </r>
  <r>
    <s v="1046822"/>
    <s v="Lidocaine W/EPI Inj MDV 30ml  "/>
    <s v="1%          "/>
    <s v="25/Bx   "/>
    <s v="PFIZNJ"/>
    <s v="00409317802"/>
    <n v="10"/>
    <n v="11"/>
    <n v="0.9"/>
    <n v="0.1"/>
    <n v="0"/>
    <n v="0"/>
    <x v="1"/>
    <m/>
    <m/>
    <m/>
    <m/>
    <m/>
  </r>
  <r>
    <s v="1080526"/>
    <s v="Methylprednisolone  Acet MDV  "/>
    <s v="40mg/mL     "/>
    <s v="5ml Vl  "/>
    <s v="TEVA"/>
    <s v="00703004301"/>
    <n v="10"/>
    <n v="27"/>
    <n v="0.8"/>
    <n v="0.2"/>
    <n v="0"/>
    <n v="0"/>
    <x v="1"/>
    <m/>
    <m/>
    <m/>
    <m/>
    <m/>
  </r>
  <r>
    <s v="9049507"/>
    <s v="Purell Springbloom Pink 8oz   "/>
    <s v="            "/>
    <s v="Ea      "/>
    <s v="ODEPOT"/>
    <s v="514515"/>
    <n v="10"/>
    <n v="78"/>
    <n v="0"/>
    <n v="0"/>
    <n v="0"/>
    <n v="1"/>
    <x v="0"/>
    <m/>
    <m/>
    <m/>
    <m/>
    <m/>
  </r>
  <r>
    <s v="1351987"/>
    <s v="Trophon Chem Indicator        "/>
    <s v="            "/>
    <s v="300/Bx  "/>
    <s v="GEULDD"/>
    <s v="E8350MB"/>
    <n v="10"/>
    <n v="12"/>
    <n v="0"/>
    <n v="0"/>
    <n v="0"/>
    <n v="1"/>
    <x v="4"/>
    <n v="8"/>
    <m/>
    <m/>
    <m/>
    <m/>
  </r>
  <r>
    <s v="1049659"/>
    <s v="Lidocaine W/EPI Inj MDV 20mL  "/>
    <s v="1% 1:100m   "/>
    <s v="25/Bx   "/>
    <s v="PFIZNJ"/>
    <s v="00409317801"/>
    <n v="10"/>
    <n v="11"/>
    <n v="0.8"/>
    <n v="0.2"/>
    <n v="0"/>
    <n v="0"/>
    <x v="1"/>
    <m/>
    <m/>
    <m/>
    <m/>
    <m/>
  </r>
  <r>
    <s v="7094018"/>
    <s v="2018 Flucelvax Syr QIV PB     "/>
    <s v="4Yrs+ 10PK  "/>
    <s v=".5ml/syr"/>
    <s v="SEQBIO"/>
    <s v="70461031803"/>
    <n v="10"/>
    <n v="16"/>
    <n v="0"/>
    <n v="1"/>
    <n v="0"/>
    <n v="0"/>
    <x v="2"/>
    <m/>
    <m/>
    <m/>
    <m/>
    <m/>
  </r>
  <r>
    <s v="3310156"/>
    <s v="Reaction Vessels              "/>
    <s v="            "/>
    <s v="16X98/Bx"/>
    <s v="SKFDIA"/>
    <s v="81901"/>
    <n v="10"/>
    <n v="21"/>
    <n v="0"/>
    <n v="0"/>
    <n v="0"/>
    <n v="1"/>
    <x v="0"/>
    <m/>
    <m/>
    <m/>
    <m/>
    <m/>
  </r>
  <r>
    <s v="1530139"/>
    <s v="Esteem Strchy Glove Nitrile I "/>
    <s v="Large       "/>
    <s v="150/Bx  "/>
    <s v="ALLEG"/>
    <s v="8818NB"/>
    <n v="10"/>
    <n v="34"/>
    <n v="0.4"/>
    <n v="0.6"/>
    <n v="0"/>
    <n v="0"/>
    <x v="2"/>
    <m/>
    <m/>
    <m/>
    <m/>
    <m/>
  </r>
  <r>
    <s v="2487453"/>
    <s v="Lidocaine/Epi MDV Non-Returnbl"/>
    <s v="1%          "/>
    <s v="50mL/Vl "/>
    <s v="GIVREP"/>
    <s v="00409317803"/>
    <n v="9"/>
    <n v="61"/>
    <n v="1"/>
    <n v="0"/>
    <n v="0"/>
    <n v="0"/>
    <x v="1"/>
    <m/>
    <m/>
    <m/>
    <m/>
    <m/>
  </r>
  <r>
    <s v="1263374"/>
    <s v="IQECG Digital ECG w/ Lead Mgmt"/>
    <s v="            "/>
    <s v="Ea      "/>
    <s v="MIDMAK"/>
    <s v="4-000-0062"/>
    <n v="9"/>
    <n v="13"/>
    <n v="0.1111111111111111"/>
    <n v="0.88888888888888884"/>
    <n v="0"/>
    <n v="0"/>
    <x v="1"/>
    <m/>
    <m/>
    <m/>
    <m/>
    <m/>
  </r>
  <r>
    <s v="8798581"/>
    <s v="Medi-Trace Snap Foam Electrode"/>
    <s v="530ECG      "/>
    <s v="30/Pk   "/>
    <s v="CARDKN"/>
    <s v="31013926-"/>
    <n v="9"/>
    <n v="71"/>
    <n v="0.66666666666666674"/>
    <n v="0.33333333333333337"/>
    <n v="0"/>
    <n v="0"/>
    <x v="1"/>
    <m/>
    <m/>
    <m/>
    <m/>
    <m/>
  </r>
  <r>
    <s v="1098195"/>
    <s v="Gentamicin Sulf 2ml MDV       "/>
    <s v="40mg/ml     "/>
    <s v="25/PK   "/>
    <s v="AMEPHA"/>
    <s v="63323001002"/>
    <n v="9"/>
    <n v="20"/>
    <n v="0.77777777777777768"/>
    <n v="0.22222222222222221"/>
    <n v="0"/>
    <n v="0"/>
    <x v="1"/>
    <m/>
    <m/>
    <m/>
    <m/>
    <m/>
  </r>
  <r>
    <s v="1083517"/>
    <s v="Medroxyprog Acet Inj SDV 1mL  "/>
    <s v="150Mg/mL    "/>
    <s v="Ea      "/>
    <s v="GRNSTN"/>
    <s v="59762453701"/>
    <n v="9"/>
    <n v="50"/>
    <n v="0.44444444444444442"/>
    <n v="0.55555555555555558"/>
    <n v="0"/>
    <n v="0"/>
    <x v="2"/>
    <m/>
    <m/>
    <m/>
    <m/>
    <m/>
  </r>
  <r>
    <s v="1285653"/>
    <s v="Sani-Cloth Prime Large        "/>
    <s v="6x6.75      "/>
    <s v="160/Cn  "/>
    <s v="NICEPK"/>
    <s v="P25372"/>
    <n v="9"/>
    <n v="36"/>
    <n v="0.88888888888888884"/>
    <n v="0.1111111111111111"/>
    <n v="0"/>
    <n v="0"/>
    <x v="1"/>
    <m/>
    <m/>
    <m/>
    <m/>
    <m/>
  </r>
  <r>
    <s v="1224917"/>
    <s v="Station Respiratory Flu Bowman"/>
    <s v="            "/>
    <s v="Ea      "/>
    <s v="BOWMED"/>
    <s v="RS001-0212"/>
    <n v="9"/>
    <n v="11"/>
    <n v="0"/>
    <n v="0"/>
    <n v="0"/>
    <n v="1"/>
    <x v="4"/>
    <m/>
    <m/>
    <m/>
    <n v="4"/>
    <m/>
  </r>
  <r>
    <s v="1339591"/>
    <s v="Levalbuterol Inhaler Solution "/>
    <s v="1.25mg/3mL  "/>
    <s v="30/Bx   "/>
    <s v="TEVA"/>
    <s v="00093414856"/>
    <n v="9"/>
    <n v="13"/>
    <n v="0.66666666666666674"/>
    <n v="0.33333333333333337"/>
    <n v="0"/>
    <n v="0"/>
    <x v="1"/>
    <m/>
    <m/>
    <m/>
    <m/>
    <m/>
  </r>
  <r>
    <s v="3310159"/>
    <s v="Substrate                     "/>
    <s v="130 ml      "/>
    <s v="4Bt/Bx  "/>
    <s v="SKFDIA"/>
    <s v="81906"/>
    <n v="9"/>
    <n v="19"/>
    <n v="0"/>
    <n v="0"/>
    <n v="0"/>
    <n v="1"/>
    <x v="0"/>
    <m/>
    <m/>
    <m/>
    <m/>
    <m/>
  </r>
  <r>
    <s v="1191590"/>
    <s v="Lidocaine/Prilocaine Cream    "/>
    <s v="2.5/2.5%    "/>
    <s v="30Gm/Tb "/>
    <s v="AKYMA"/>
    <s v="00115146845"/>
    <n v="9"/>
    <n v="40"/>
    <n v="0"/>
    <n v="1"/>
    <n v="0"/>
    <n v="0"/>
    <x v="2"/>
    <m/>
    <m/>
    <m/>
    <m/>
    <m/>
  </r>
  <r>
    <s v="4999465"/>
    <s v="Antibacterial Liquid Hand Soap"/>
    <s v="7.5 oz      "/>
    <s v="Ea      "/>
    <s v="ODEPOT"/>
    <s v="723138"/>
    <n v="9"/>
    <n v="63"/>
    <n v="0"/>
    <n v="0"/>
    <n v="0"/>
    <n v="1"/>
    <x v="0"/>
    <m/>
    <m/>
    <m/>
    <m/>
    <m/>
  </r>
  <r>
    <s v="1314501"/>
    <s v="Ketorolac Inj IM/IV SDV 1mL   "/>
    <s v="30mg/mL     "/>
    <s v="25/Bx   "/>
    <s v="ALVOGE"/>
    <s v="47781058468"/>
    <n v="9"/>
    <n v="13"/>
    <n v="0.33333333333333337"/>
    <n v="0.66666666666666674"/>
    <n v="0"/>
    <n v="0"/>
    <x v="1"/>
    <m/>
    <m/>
    <m/>
    <m/>
    <m/>
  </r>
  <r>
    <s v="7619118"/>
    <s v="2018 Fluz QIV Ped Sy LC       "/>
    <s v="635mos 10PK "/>
    <s v=".25ml/Pk"/>
    <s v="CONAUT"/>
    <s v="49281051825"/>
    <n v="9"/>
    <n v="48"/>
    <n v="0.1111111111111111"/>
    <n v="0.88888888888888884"/>
    <n v="0"/>
    <n v="0"/>
    <x v="8"/>
    <m/>
    <m/>
    <m/>
    <m/>
    <m/>
  </r>
  <r>
    <s v="3310116"/>
    <s v="Access Free T4                "/>
    <s v="            "/>
    <s v="100/Kt  "/>
    <s v="SKFDIA"/>
    <s v="33880"/>
    <n v="9"/>
    <n v="37"/>
    <n v="0"/>
    <n v="0"/>
    <n v="0"/>
    <n v="1"/>
    <x v="0"/>
    <m/>
    <m/>
    <m/>
    <m/>
    <m/>
  </r>
  <r>
    <s v="2483556"/>
    <s v="Lidocaine w/Epi MDV Non-Return"/>
    <s v="1%          "/>
    <s v="30mL/Vl "/>
    <s v="GIVREP"/>
    <s v="00409317802"/>
    <n v="9"/>
    <n v="41"/>
    <n v="0.88888888888888884"/>
    <n v="0.1111111111111111"/>
    <n v="0"/>
    <n v="0"/>
    <x v="1"/>
    <m/>
    <m/>
    <m/>
    <m/>
    <m/>
  </r>
  <r>
    <s v="1206461"/>
    <s v="Electrode Needle 30Gx25mm     "/>
    <s v="            "/>
    <s v="25/Bx   "/>
    <s v="OXFIN"/>
    <s v="S53153"/>
    <n v="8"/>
    <n v="10"/>
    <n v="0"/>
    <n v="0"/>
    <n v="0"/>
    <n v="1"/>
    <x v="4"/>
    <n v="4"/>
    <n v="6"/>
    <m/>
    <m/>
    <m/>
  </r>
  <r>
    <s v="1048583"/>
    <s v="Sodium Chloride INJ MDV 30ml  "/>
    <s v="0.9%BACT    "/>
    <s v="25/Bx   "/>
    <s v="PFIZNJ"/>
    <s v="00409196607"/>
    <n v="8"/>
    <n v="12"/>
    <n v="0.625"/>
    <n v="0.375"/>
    <n v="0"/>
    <n v="0"/>
    <x v="1"/>
    <m/>
    <m/>
    <m/>
    <m/>
    <m/>
  </r>
  <r>
    <s v="6830150"/>
    <s v="Emergency Eyewash Station     "/>
    <s v="Basic       "/>
    <s v="Ea      "/>
    <s v="HPTC"/>
    <s v="EES"/>
    <n v="8"/>
    <n v="9"/>
    <n v="0"/>
    <n v="0"/>
    <n v="0"/>
    <n v="1"/>
    <x v="4"/>
    <n v="4"/>
    <n v="2"/>
    <m/>
    <m/>
    <n v="4"/>
  </r>
  <r>
    <s v="1117388"/>
    <s v="Hemocue HGB Control High      "/>
    <s v="1.5ml       "/>
    <s v="3Vl/Bx  "/>
    <s v="R&amp;DSYS"/>
    <s v="GH00HX"/>
    <n v="8"/>
    <n v="8"/>
    <n v="0"/>
    <n v="0"/>
    <n v="0"/>
    <n v="1"/>
    <x v="0"/>
    <m/>
    <m/>
    <m/>
    <m/>
    <m/>
  </r>
  <r>
    <s v="2716848"/>
    <s v="HyperRho S/D Full-Dose Syringe"/>
    <s v="1mL         "/>
    <s v="1/Pk    "/>
    <s v="TALECR"/>
    <s v="13533063102"/>
    <n v="8"/>
    <n v="23"/>
    <n v="0"/>
    <n v="1"/>
    <n v="0"/>
    <n v="0"/>
    <x v="7"/>
    <m/>
    <m/>
    <m/>
    <n v="6"/>
    <m/>
  </r>
  <r>
    <s v="2484638"/>
    <s v="Promethazine HCL Amp          "/>
    <s v="50mg/mL     "/>
    <s v="1mL/Amp "/>
    <s v="GIVREP"/>
    <s v="00641149635"/>
    <n v="8"/>
    <n v="36"/>
    <n v="0.625"/>
    <n v="0.375"/>
    <n v="0"/>
    <n v="0"/>
    <x v="1"/>
    <m/>
    <m/>
    <m/>
    <m/>
    <m/>
  </r>
  <r>
    <s v="1238768"/>
    <s v="Oxymetazoline HCl Nasal Spray "/>
    <s v="0.05%       "/>
    <s v="0.5oz/Bt"/>
    <s v="CARDGN"/>
    <s v="3615341"/>
    <n v="8"/>
    <n v="80"/>
    <n v="1"/>
    <n v="0"/>
    <n v="0"/>
    <n v="0"/>
    <x v="1"/>
    <m/>
    <m/>
    <m/>
    <m/>
    <m/>
  </r>
  <r>
    <s v="1336542"/>
    <s v="Ceftriaxone Sodium F/Inj Pwd  "/>
    <s v="500mg/Vl    "/>
    <s v="Ea      "/>
    <s v="APOTEX"/>
    <s v="60505615204"/>
    <n v="8"/>
    <n v="43"/>
    <n v="0.125"/>
    <n v="0.875"/>
    <n v="0"/>
    <n v="0"/>
    <x v="1"/>
    <m/>
    <m/>
    <m/>
    <m/>
    <m/>
  </r>
  <r>
    <s v="2488175"/>
    <s v="Epinephrine Abj LFS Syr Non-Rt"/>
    <s v="1:10M       "/>
    <s v="10ml/Ea "/>
    <s v="GIVREP"/>
    <s v="00409492134"/>
    <n v="8"/>
    <n v="22"/>
    <n v="0.75"/>
    <n v="0.25"/>
    <n v="0"/>
    <n v="0"/>
    <x v="1"/>
    <m/>
    <m/>
    <m/>
    <m/>
    <m/>
  </r>
  <r>
    <s v="9063753"/>
    <s v="Coffee-Mate French Vanilla    "/>
    <s v="0.38oz      "/>
    <s v="180/Bx  "/>
    <s v="ODEPOT"/>
    <s v="761003"/>
    <n v="8"/>
    <n v="9"/>
    <n v="0"/>
    <n v="0"/>
    <n v="0"/>
    <n v="1"/>
    <x v="0"/>
    <m/>
    <m/>
    <m/>
    <m/>
    <m/>
  </r>
  <r>
    <s v="3310134"/>
    <s v="Access Hybritech PSA          "/>
    <s v="            "/>
    <s v="100/Kt  "/>
    <s v="SKFDIA"/>
    <s v="37200"/>
    <n v="8"/>
    <n v="30"/>
    <n v="0"/>
    <n v="0"/>
    <n v="0"/>
    <n v="1"/>
    <x v="0"/>
    <m/>
    <m/>
    <m/>
    <m/>
    <m/>
  </r>
  <r>
    <s v="3980075"/>
    <s v="Catheter Self Female Straight "/>
    <s v="10Fr        "/>
    <s v="30/Bx   "/>
    <s v="SWEEN"/>
    <s v="210"/>
    <n v="8"/>
    <n v="67"/>
    <n v="0"/>
    <n v="1"/>
    <n v="0"/>
    <n v="0"/>
    <x v="7"/>
    <m/>
    <m/>
    <m/>
    <m/>
    <n v="8"/>
  </r>
  <r>
    <s v="1135562"/>
    <s v="Lupron Depot Kit 3Mon Inj     "/>
    <s v="22.5mg      "/>
    <s v="Ea      "/>
    <s v="ABBOTT"/>
    <s v="00074334603"/>
    <n v="8"/>
    <n v="15"/>
    <n v="0"/>
    <n v="1"/>
    <n v="0"/>
    <n v="0"/>
    <x v="7"/>
    <m/>
    <m/>
    <m/>
    <m/>
    <m/>
  </r>
  <r>
    <s v="2483041"/>
    <s v="Lidocaine HCL Inj Non-Ret MDV "/>
    <s v="2%          "/>
    <s v="50mL/Vl "/>
    <s v="GIVREP"/>
    <s v="00409427702"/>
    <n v="8"/>
    <n v="17"/>
    <n v="0.75"/>
    <n v="0.25"/>
    <n v="0"/>
    <n v="0"/>
    <x v="1"/>
    <m/>
    <m/>
    <m/>
    <m/>
    <m/>
  </r>
  <r>
    <s v="7772222"/>
    <s v="Removal Precise Staple        "/>
    <s v="Kit         "/>
    <s v="10/Bx   "/>
    <s v="3MMED"/>
    <s v="SR-3"/>
    <n v="8"/>
    <n v="31"/>
    <n v="0.5"/>
    <n v="0.5"/>
    <n v="0"/>
    <n v="0"/>
    <x v="1"/>
    <m/>
    <m/>
    <m/>
    <m/>
    <m/>
  </r>
  <r>
    <s v="9870313"/>
    <s v="Spinal Needles                "/>
    <s v="22gx3-1/2&quot;  "/>
    <s v="25/Bx   "/>
    <s v="BD"/>
    <s v="405181"/>
    <n v="8"/>
    <n v="16"/>
    <n v="0"/>
    <n v="1"/>
    <n v="0"/>
    <n v="0"/>
    <x v="7"/>
    <m/>
    <m/>
    <m/>
    <m/>
    <m/>
  </r>
  <r>
    <s v="9898038"/>
    <s v="Glucose Aqueous Liq Control   "/>
    <s v="2ml-1HI/1LOW"/>
    <s v="Ea      "/>
    <s v="HEMOCU"/>
    <s v="180.013.002"/>
    <n v="8"/>
    <n v="9"/>
    <n v="0.625"/>
    <n v="0.375"/>
    <n v="0"/>
    <n v="0"/>
    <x v="1"/>
    <m/>
    <m/>
    <m/>
    <m/>
    <m/>
  </r>
  <r>
    <s v="2314018"/>
    <s v="2018 Fluzone HD Syr PB        "/>
    <s v="65yrs+ 10PK "/>
    <s v=".5ml/syr"/>
    <s v="CONAUT"/>
    <s v="49281040365"/>
    <n v="8"/>
    <n v="26"/>
    <n v="0"/>
    <n v="1"/>
    <n v="0"/>
    <n v="0"/>
    <x v="8"/>
    <m/>
    <m/>
    <m/>
    <m/>
    <m/>
  </r>
  <r>
    <s v="1173440"/>
    <s v="Nestle Pure-Life Water Purifd "/>
    <s v="16.9oz/Bt   "/>
    <s v="24Bt/Ca "/>
    <s v="ODEPOT"/>
    <s v="620007"/>
    <n v="7"/>
    <n v="20"/>
    <n v="0"/>
    <n v="0"/>
    <n v="0"/>
    <n v="1"/>
    <x v="0"/>
    <m/>
    <m/>
    <m/>
    <m/>
    <m/>
  </r>
  <r>
    <s v="1046880"/>
    <s v="Lidocaine HCL Inj MDV 20ml    "/>
    <s v="2%          "/>
    <s v="25/Bx   "/>
    <s v="PFIZNJ"/>
    <s v="00409427701"/>
    <n v="7"/>
    <n v="10"/>
    <n v="1"/>
    <n v="0"/>
    <n v="0"/>
    <n v="0"/>
    <x v="1"/>
    <m/>
    <m/>
    <m/>
    <m/>
    <m/>
  </r>
  <r>
    <s v="2480709"/>
    <s v="Ketorolac Inj SDV Non/Ret     "/>
    <s v="30mg/ml     "/>
    <s v="2ml/Vl  "/>
    <s v="GIVREP"/>
    <s v="47781058568"/>
    <n v="7"/>
    <n v="79"/>
    <n v="0.57142857142857151"/>
    <n v="0.42857142857142855"/>
    <n v="0"/>
    <n v="0"/>
    <x v="1"/>
    <m/>
    <m/>
    <m/>
    <m/>
    <m/>
  </r>
  <r>
    <s v="9054111"/>
    <s v="Towel Cfold We                "/>
    <s v="            "/>
    <s v="2400/Ca "/>
    <s v="ODEPOT"/>
    <s v="637431"/>
    <n v="7"/>
    <n v="12"/>
    <n v="0"/>
    <n v="0"/>
    <n v="0"/>
    <n v="1"/>
    <x v="0"/>
    <m/>
    <m/>
    <m/>
    <m/>
    <m/>
  </r>
  <r>
    <s v="1238148"/>
    <s v="Belt Fetal Monitor            "/>
    <s v="Pink/ Blue  "/>
    <s v="2/Pk    "/>
    <s v="IMAGNG"/>
    <s v="1548"/>
    <n v="7"/>
    <n v="105"/>
    <n v="0"/>
    <n v="1"/>
    <n v="0"/>
    <n v="0"/>
    <x v="7"/>
    <m/>
    <m/>
    <m/>
    <m/>
    <m/>
  </r>
  <r>
    <s v="1081127"/>
    <s v="CX AST Reagent                "/>
    <s v="2x200 Tests "/>
    <s v="1/Bx    "/>
    <s v="SKFDIA"/>
    <s v="442665"/>
    <n v="7"/>
    <n v="14"/>
    <n v="0"/>
    <n v="0"/>
    <n v="0"/>
    <n v="1"/>
    <x v="0"/>
    <m/>
    <m/>
    <m/>
    <m/>
    <m/>
  </r>
  <r>
    <s v="6009638"/>
    <s v="Soaking Cup f/Transducer,     "/>
    <s v="Endocavity  "/>
    <s v="1/Bx    "/>
    <s v="CIVCO"/>
    <s v="610-584"/>
    <n v="7"/>
    <n v="8"/>
    <n v="0"/>
    <n v="1"/>
    <n v="0"/>
    <n v="0"/>
    <x v="7"/>
    <m/>
    <m/>
    <m/>
    <n v="4"/>
    <m/>
  </r>
  <r>
    <s v="6132547"/>
    <s v="5C Tripac                     "/>
    <s v="            "/>
    <s v="EA      "/>
    <s v="SKFDIA"/>
    <s v="7547001"/>
    <n v="7"/>
    <n v="7"/>
    <n v="0"/>
    <n v="0"/>
    <n v="0"/>
    <n v="1"/>
    <x v="0"/>
    <m/>
    <m/>
    <m/>
    <m/>
    <m/>
  </r>
  <r>
    <s v="1315317"/>
    <s v="ICD-10-CM Comp Official Codebk"/>
    <s v="2019        "/>
    <s v="Ea      "/>
    <s v="AMASSA"/>
    <s v="OP201419"/>
    <n v="7"/>
    <n v="8"/>
    <n v="0"/>
    <n v="0"/>
    <n v="0"/>
    <n v="1"/>
    <x v="4"/>
    <n v="6"/>
    <m/>
    <n v="4"/>
    <n v="4"/>
    <m/>
  </r>
  <r>
    <s v="1081218"/>
    <s v="Methylprednisolone Acet MDV   "/>
    <s v="40mg/mL     "/>
    <s v="10ml Vl "/>
    <s v="TEVA"/>
    <s v="00703004501"/>
    <n v="7"/>
    <n v="39"/>
    <n v="0.8571428571428571"/>
    <n v="0.14285714285714288"/>
    <n v="0"/>
    <n v="0"/>
    <x v="1"/>
    <m/>
    <m/>
    <m/>
    <m/>
    <m/>
  </r>
  <r>
    <s v="2483941"/>
    <s v="Heparin Sod (Pork) Inj MDV N-R"/>
    <s v="5mu/Ml      "/>
    <s v="1mL/Vl  "/>
    <s v="GIVREP"/>
    <s v="25021040201"/>
    <n v="7"/>
    <n v="104"/>
    <n v="0.8571428571428571"/>
    <n v="0.14285714285714288"/>
    <n v="0"/>
    <n v="0"/>
    <x v="1"/>
    <m/>
    <m/>
    <m/>
    <m/>
    <m/>
  </r>
  <r>
    <s v="2480649"/>
    <s v="Trumenba Mening B Vacc PFS    "/>
    <s v="0.5mL       "/>
    <s v="5/Pk    "/>
    <s v="UPJOHN"/>
    <s v="00005010005"/>
    <n v="7"/>
    <n v="7"/>
    <n v="0"/>
    <n v="1"/>
    <n v="0"/>
    <n v="0"/>
    <x v="1"/>
    <m/>
    <m/>
    <m/>
    <m/>
    <m/>
  </r>
  <r>
    <s v="9040399"/>
    <s v="Kleenex 3-ply Facial Tis      "/>
    <s v="Cold Care   "/>
    <s v="80/Pk   "/>
    <s v="ODEPOT"/>
    <s v="143240"/>
    <n v="7"/>
    <n v="87"/>
    <n v="0"/>
    <n v="0"/>
    <n v="0"/>
    <n v="1"/>
    <x v="0"/>
    <m/>
    <m/>
    <m/>
    <m/>
    <m/>
  </r>
  <r>
    <s v="3890061"/>
    <s v="Needle ProEdge Safety         "/>
    <s v="18gx1       "/>
    <s v="100/Bx  "/>
    <s v="SIMPOR"/>
    <s v="401810"/>
    <n v="7"/>
    <n v="8"/>
    <n v="0"/>
    <n v="1"/>
    <n v="0"/>
    <n v="0"/>
    <x v="7"/>
    <m/>
    <m/>
    <m/>
    <m/>
    <m/>
  </r>
  <r>
    <s v="1081128"/>
    <s v="CX LX ALT Reagent             "/>
    <s v="2x200 Test  "/>
    <s v="1/Bx    "/>
    <s v="SKFDIA"/>
    <s v="442620"/>
    <n v="7"/>
    <n v="14"/>
    <n v="0"/>
    <n v="0"/>
    <n v="0"/>
    <n v="1"/>
    <x v="0"/>
    <m/>
    <m/>
    <m/>
    <m/>
    <m/>
  </r>
  <r>
    <s v="2480729"/>
    <s v="Epinephrine Inj SD Amp        "/>
    <s v="1:1000      "/>
    <s v="1ml/Ea  "/>
    <s v="GIVREP"/>
    <s v="54288010310"/>
    <n v="7"/>
    <n v="22"/>
    <n v="0"/>
    <n v="1"/>
    <n v="0"/>
    <n v="0"/>
    <x v="7"/>
    <m/>
    <m/>
    <m/>
    <m/>
    <m/>
  </r>
  <r>
    <s v="8902315"/>
    <s v="Curity Gauze Sponge N/S       "/>
    <s v="2&quot;x2&quot; 12ply "/>
    <s v="200/Pk  "/>
    <s v="CARDKN"/>
    <s v="2252"/>
    <n v="7"/>
    <n v="32"/>
    <n v="1"/>
    <n v="0"/>
    <n v="0"/>
    <n v="0"/>
    <x v="1"/>
    <m/>
    <m/>
    <m/>
    <m/>
    <m/>
  </r>
  <r>
    <s v="1386758"/>
    <s v="Dexamethasone Sod Phs SDV     "/>
    <s v="10mg/ml     "/>
    <s v="25x1ml  "/>
    <s v="W-WARD"/>
    <s v="00641036725"/>
    <n v="7"/>
    <n v="10"/>
    <n v="0.7142857142857143"/>
    <n v="0.28571428571428575"/>
    <n v="0"/>
    <n v="0"/>
    <x v="1"/>
    <m/>
    <m/>
    <m/>
    <m/>
    <m/>
  </r>
  <r>
    <s v="7847810"/>
    <s v="Ceftriaxone Sod F/Inj SDV     "/>
    <s v="1gm/vl      "/>
    <s v="ea      "/>
    <s v="LUPIN"/>
    <s v="68180063301"/>
    <n v="7"/>
    <n v="64"/>
    <n v="0.42857142857142855"/>
    <n v="0.57142857142857151"/>
    <n v="0"/>
    <n v="0"/>
    <x v="1"/>
    <m/>
    <m/>
    <m/>
    <m/>
    <m/>
  </r>
  <r>
    <s v="1068630"/>
    <s v="Cholesterol Reagent Cart      "/>
    <s v="300Test     "/>
    <s v="2/Pk    "/>
    <s v="SKFDIA"/>
    <s v="467825"/>
    <n v="6"/>
    <n v="10"/>
    <n v="0"/>
    <n v="0"/>
    <n v="0"/>
    <n v="1"/>
    <x v="0"/>
    <m/>
    <m/>
    <m/>
    <m/>
    <m/>
  </r>
  <r>
    <s v="1196932"/>
    <s v="Boot Walker AirSelect Short   "/>
    <s v="XL Gray     "/>
    <s v="Ea      "/>
    <s v="SMTNEP"/>
    <s v="01ES-XL"/>
    <n v="6"/>
    <n v="7"/>
    <n v="0.16666666666666669"/>
    <n v="0.83333333333333326"/>
    <n v="0"/>
    <n v="0"/>
    <x v="1"/>
    <m/>
    <m/>
    <m/>
    <m/>
    <m/>
  </r>
  <r>
    <s v="6821706"/>
    <s v="Endoscopy Cleaning Brush      "/>
    <s v="Snglend     "/>
    <s v="50/Bx   "/>
    <s v="CONMD"/>
    <s v="000639"/>
    <n v="6"/>
    <n v="6"/>
    <n v="0"/>
    <n v="1"/>
    <n v="0"/>
    <n v="0"/>
    <x v="5"/>
    <m/>
    <m/>
    <m/>
    <m/>
    <m/>
  </r>
  <r>
    <s v="7846100"/>
    <s v="Ceftriaxone Sod F/Inj SDV     "/>
    <s v="1gm/Vl      "/>
    <s v="10/Bx   "/>
    <s v="LUPIN"/>
    <s v="68180063310"/>
    <n v="6"/>
    <n v="56"/>
    <n v="0.16666666666666669"/>
    <n v="0.83333333333333326"/>
    <n v="0"/>
    <n v="0"/>
    <x v="1"/>
    <m/>
    <m/>
    <m/>
    <m/>
    <m/>
  </r>
  <r>
    <s v="5654903"/>
    <s v="Neopro PF Synth LF Glove Exm  "/>
    <s v="Green Medium"/>
    <s v="100/Bx  "/>
    <s v="ANSELL"/>
    <s v="NPG-888-M"/>
    <n v="6"/>
    <n v="40"/>
    <n v="0.66666666666666674"/>
    <n v="0.33333333333333337"/>
    <n v="0"/>
    <n v="0"/>
    <x v="1"/>
    <m/>
    <m/>
    <m/>
    <m/>
    <m/>
  </r>
  <r>
    <s v="1293163"/>
    <s v="Tag Full/Empty f/O2 Cylinders "/>
    <s v="            "/>
    <s v="Ea      "/>
    <s v="MADA"/>
    <s v="900450"/>
    <n v="6"/>
    <n v="61"/>
    <n v="0"/>
    <n v="0"/>
    <n v="1"/>
    <n v="0"/>
    <x v="7"/>
    <m/>
    <m/>
    <m/>
    <m/>
    <m/>
  </r>
  <r>
    <s v="9457077"/>
    <s v="Tensogrip 3&quot; Beige            "/>
    <s v="Size D      "/>
    <s v="1/Rl    "/>
    <s v="SMINEP"/>
    <s v="7582"/>
    <n v="6"/>
    <n v="14"/>
    <n v="0"/>
    <n v="1"/>
    <n v="0"/>
    <n v="0"/>
    <x v="7"/>
    <m/>
    <m/>
    <m/>
    <m/>
    <m/>
  </r>
  <r>
    <s v="9004094"/>
    <s v="Ultrasound Gel Blue           "/>
    <s v="8.5oz       "/>
    <s v="Ea      "/>
    <s v="BIOLAB"/>
    <s v="9004094"/>
    <n v="6"/>
    <n v="69"/>
    <n v="0.5"/>
    <n v="0.5"/>
    <n v="0"/>
    <n v="0"/>
    <x v="1"/>
    <m/>
    <m/>
    <m/>
    <m/>
    <m/>
  </r>
  <r>
    <s v="9871639"/>
    <s v="Needle Disposable             "/>
    <s v="25x1&quot;       "/>
    <s v="100/Bx  "/>
    <s v="BD"/>
    <s v="305125"/>
    <n v="6"/>
    <n v="10"/>
    <n v="0.83333333333333326"/>
    <n v="0.16666666666666669"/>
    <n v="0"/>
    <n v="0"/>
    <x v="1"/>
    <m/>
    <m/>
    <m/>
    <m/>
    <m/>
  </r>
  <r>
    <s v="3310052"/>
    <s v="Access B12                    "/>
    <s v="            "/>
    <s v="100/Kt  "/>
    <s v="SKFDIA"/>
    <s v="33000"/>
    <n v="6"/>
    <n v="53"/>
    <n v="0"/>
    <n v="0"/>
    <n v="0"/>
    <n v="1"/>
    <x v="0"/>
    <m/>
    <m/>
    <m/>
    <m/>
    <m/>
  </r>
  <r>
    <s v="9880214"/>
    <s v="Esteem Strch Glove Nitrile III"/>
    <s v="Small       "/>
    <s v="150/Bx  "/>
    <s v="ALLEG"/>
    <s v="8855NSB"/>
    <n v="6"/>
    <n v="27"/>
    <n v="0"/>
    <n v="1"/>
    <n v="0"/>
    <n v="0"/>
    <x v="1"/>
    <m/>
    <m/>
    <m/>
    <m/>
    <m/>
  </r>
  <r>
    <s v="1088901"/>
    <s v="Belt Abdominal Transducer     "/>
    <s v="2-3/8&quot;x48&quot;  "/>
    <s v="100/Ca  "/>
    <s v="CARDKN"/>
    <s v="40000007-"/>
    <n v="6"/>
    <n v="6"/>
    <n v="0"/>
    <n v="0"/>
    <n v="1"/>
    <n v="0"/>
    <x v="6"/>
    <m/>
    <m/>
    <m/>
    <m/>
    <m/>
  </r>
  <r>
    <s v="1246157"/>
    <s v="Clonidine HCL Tablets         "/>
    <s v="0.1mg       "/>
    <s v="100/Bt  "/>
    <s v="CARDGN"/>
    <s v="5062245"/>
    <n v="6"/>
    <n v="15"/>
    <n v="0.16666666666666669"/>
    <n v="0.83333333333333326"/>
    <n v="0"/>
    <n v="0"/>
    <x v="1"/>
    <m/>
    <m/>
    <m/>
    <m/>
    <m/>
  </r>
  <r>
    <s v="1117046"/>
    <s v="Hemocue HGB Control Low       "/>
    <s v="1.5ml       "/>
    <s v="3Vl/Bx  "/>
    <s v="R&amp;DSYS"/>
    <s v="GH00LX"/>
    <n v="6"/>
    <n v="6"/>
    <n v="0"/>
    <n v="0"/>
    <n v="0"/>
    <n v="1"/>
    <x v="0"/>
    <m/>
    <m/>
    <m/>
    <m/>
    <m/>
  </r>
  <r>
    <s v="2480254"/>
    <s v="Solu-Medrol Act-O-Vial PF  N-R"/>
    <s v="125mg       "/>
    <s v="2ml/Vl  "/>
    <s v="GIVREP"/>
    <s v="00009004725"/>
    <n v="6"/>
    <n v="26"/>
    <n v="0.5"/>
    <n v="0.5"/>
    <n v="0"/>
    <n v="0"/>
    <x v="1"/>
    <m/>
    <m/>
    <m/>
    <m/>
    <m/>
  </r>
  <r>
    <s v="9870244"/>
    <s v="Saline Syringe Fill           "/>
    <s v="10mL        "/>
    <s v="30/Pk   "/>
    <s v="BD"/>
    <s v="306500"/>
    <n v="6"/>
    <n v="15"/>
    <n v="0"/>
    <n v="1"/>
    <n v="0"/>
    <n v="0"/>
    <x v="2"/>
    <m/>
    <m/>
    <m/>
    <m/>
    <m/>
  </r>
  <r>
    <s v="5660460"/>
    <s v="Probe Covers Disp SureTemp    "/>
    <s v="            "/>
    <s v="250/Sl  "/>
    <s v="WELCH"/>
    <s v="05031-750"/>
    <n v="6"/>
    <n v="17"/>
    <n v="0"/>
    <n v="1"/>
    <n v="0"/>
    <n v="0"/>
    <x v="1"/>
    <m/>
    <m/>
    <m/>
    <m/>
    <m/>
  </r>
  <r>
    <s v="1530137"/>
    <s v="Esteem Strchy Glove Nitrile I "/>
    <s v="Small       "/>
    <s v="150/Bx  "/>
    <s v="ALLEG"/>
    <s v="8816NB"/>
    <n v="6"/>
    <n v="30"/>
    <n v="0"/>
    <n v="1"/>
    <n v="0"/>
    <n v="0"/>
    <x v="1"/>
    <m/>
    <m/>
    <m/>
    <m/>
    <m/>
  </r>
  <r>
    <s v="1044687"/>
    <s v="Methylprednisolone Acetate SDV"/>
    <s v="40mg/ml     "/>
    <s v="1ml Vl  "/>
    <s v="TEVA"/>
    <s v="00703003101"/>
    <n v="6"/>
    <n v="150"/>
    <n v="1"/>
    <n v="0"/>
    <n v="0"/>
    <n v="0"/>
    <x v="1"/>
    <m/>
    <m/>
    <m/>
    <m/>
    <m/>
  </r>
  <r>
    <s v="1245015"/>
    <s v="Station Hygiene f/Respiratory "/>
    <s v="            "/>
    <s v="Ea      "/>
    <s v="BOWMED"/>
    <s v="BD106-0012"/>
    <n v="6"/>
    <n v="6"/>
    <n v="0"/>
    <n v="0"/>
    <n v="0"/>
    <n v="1"/>
    <x v="0"/>
    <m/>
    <m/>
    <m/>
    <m/>
    <m/>
  </r>
  <r>
    <s v="1241570"/>
    <s v="Stethoscope Ltmn Clssc3       "/>
    <s v="Rainbow 27&quot; "/>
    <s v="1/Ea    "/>
    <s v="3MMED"/>
    <s v="5806"/>
    <n v="6"/>
    <n v="6"/>
    <n v="0"/>
    <n v="0"/>
    <n v="1"/>
    <n v="0"/>
    <x v="7"/>
    <m/>
    <m/>
    <m/>
    <m/>
    <m/>
  </r>
  <r>
    <s v="1221603"/>
    <s v="Wipe Biohazard Protective     "/>
    <s v="4x4         "/>
    <s v="200/Pk  "/>
    <s v="FISHER"/>
    <s v="0667050"/>
    <n v="6"/>
    <n v="7"/>
    <n v="0"/>
    <n v="1"/>
    <n v="0"/>
    <n v="0"/>
    <x v="5"/>
    <m/>
    <m/>
    <m/>
    <m/>
    <m/>
  </r>
  <r>
    <s v="2480414"/>
    <s v="Xylocaine w/EPI NR MDV        "/>
    <s v="2%          "/>
    <s v="50mL/Vl "/>
    <s v="GIVREP"/>
    <s v="63323048357"/>
    <n v="6"/>
    <n v="26"/>
    <n v="1"/>
    <n v="0"/>
    <n v="0"/>
    <n v="0"/>
    <x v="1"/>
    <m/>
    <m/>
    <m/>
    <m/>
    <m/>
  </r>
  <r>
    <s v="1318867"/>
    <s v="Fleet Bisacodyl Enema 1.25oz  "/>
    <s v="10mg        "/>
    <s v="1/Bx    "/>
    <s v="MEDTPI"/>
    <s v="750"/>
    <n v="6"/>
    <n v="93"/>
    <n v="0.16666666666666669"/>
    <n v="0.83333333333333326"/>
    <n v="0"/>
    <n v="0"/>
    <x v="1"/>
    <m/>
    <m/>
    <m/>
    <m/>
    <m/>
  </r>
  <r>
    <s v="3310107"/>
    <s v="Access Hypersensitive hTSH    "/>
    <s v="            "/>
    <s v="100/Kt  "/>
    <s v="SKFDIA"/>
    <s v="33820"/>
    <n v="6"/>
    <n v="16"/>
    <n v="0"/>
    <n v="0"/>
    <n v="0"/>
    <n v="1"/>
    <x v="0"/>
    <m/>
    <m/>
    <m/>
    <m/>
    <m/>
  </r>
  <r>
    <s v="2484141"/>
    <s v="Atropine Sulf Abj LFS N/R     "/>
    <s v=".1mg/mL     "/>
    <s v="10mL Syr"/>
    <s v="GIVREP"/>
    <s v="00409491134"/>
    <n v="6"/>
    <n v="22"/>
    <n v="1"/>
    <n v="0"/>
    <n v="0"/>
    <n v="0"/>
    <x v="1"/>
    <m/>
    <m/>
    <m/>
    <m/>
    <m/>
  </r>
  <r>
    <s v="1274320"/>
    <s v="Pipette Curette 3mm           "/>
    <s v="            "/>
    <s v="50/Bx   "/>
    <s v="COOPSR"/>
    <s v="MX140"/>
    <n v="6"/>
    <n v="7"/>
    <n v="0"/>
    <n v="1"/>
    <n v="0"/>
    <n v="0"/>
    <x v="7"/>
    <m/>
    <m/>
    <m/>
    <m/>
    <m/>
  </r>
  <r>
    <s v="2480724"/>
    <s v="Dextrose Ansyr Syr Non-Retrnbl"/>
    <s v="50%         "/>
    <s v="50mL    "/>
    <s v="GIVREP"/>
    <s v="00409751716"/>
    <n v="6"/>
    <n v="8"/>
    <n v="0.83333333333333326"/>
    <n v="0.16666666666666669"/>
    <n v="0"/>
    <n v="0"/>
    <x v="1"/>
    <m/>
    <m/>
    <m/>
    <m/>
    <m/>
  </r>
  <r>
    <s v="3452344"/>
    <s v="Hemocue Hemoglobin Analyzer   "/>
    <s v="Hb201       "/>
    <s v="Ea      "/>
    <s v="HEMOCU"/>
    <s v="121721"/>
    <n v="6"/>
    <n v="6"/>
    <n v="0"/>
    <n v="0.16666666666666669"/>
    <n v="0"/>
    <n v="0.83333333333333326"/>
    <x v="0"/>
    <m/>
    <m/>
    <m/>
    <m/>
    <m/>
  </r>
  <r>
    <s v="4067616"/>
    <s v="Dexamethasone Pres Fr SDV 1mL "/>
    <s v="10mg/1mL    "/>
    <s v="25/Bx   "/>
    <s v="AMEPHA"/>
    <s v="63323050601"/>
    <n v="6"/>
    <n v="13"/>
    <n v="0.83333333333333326"/>
    <n v="0.16666666666666669"/>
    <n v="0"/>
    <n v="0"/>
    <x v="1"/>
    <m/>
    <m/>
    <m/>
    <m/>
    <m/>
  </r>
  <r>
    <s v="1530141"/>
    <s v="Esteem Strchy Glove Nitrile II"/>
    <s v="Small       "/>
    <s v="150/Bx  "/>
    <s v="ALLEG"/>
    <s v="8811NB"/>
    <n v="6"/>
    <n v="24"/>
    <n v="1"/>
    <n v="0"/>
    <n v="0"/>
    <n v="0"/>
    <x v="2"/>
    <m/>
    <m/>
    <m/>
    <m/>
    <m/>
  </r>
  <r>
    <s v="9004864"/>
    <s v="Disposable Biopsy Punch       "/>
    <s v="2mm         "/>
    <s v="Ea      "/>
    <s v="PREMPR"/>
    <s v="9004864"/>
    <n v="6"/>
    <n v="54"/>
    <n v="0.66666666666666674"/>
    <n v="0.33333333333333337"/>
    <n v="0"/>
    <n v="0"/>
    <x v="1"/>
    <m/>
    <m/>
    <m/>
    <m/>
    <m/>
  </r>
  <r>
    <s v="1085307"/>
    <s v="Thermal Paper Z-Fold          "/>
    <s v="            "/>
    <s v="12Pk/Ca "/>
    <s v="CARDIO"/>
    <s v="9100-026-01"/>
    <n v="6"/>
    <n v="7"/>
    <n v="0"/>
    <n v="0.16666666666666669"/>
    <n v="0"/>
    <n v="0.83333333333333326"/>
    <x v="6"/>
    <m/>
    <m/>
    <m/>
    <m/>
    <m/>
  </r>
  <r>
    <s v="1085324"/>
    <s v="Clorox Disinfect Wipes        "/>
    <s v="Fresh Scent "/>
    <s v="Ea      "/>
    <s v="ODEPOT"/>
    <s v="821808"/>
    <n v="6"/>
    <n v="30"/>
    <n v="0"/>
    <n v="0"/>
    <n v="0"/>
    <n v="1"/>
    <x v="0"/>
    <m/>
    <m/>
    <m/>
    <m/>
    <m/>
  </r>
  <r>
    <s v="1126245"/>
    <s v="Maxi-Gard Dual Fabric Cvr Gown"/>
    <s v="Blue Regular"/>
    <s v="10/Pk   "/>
    <s v="ARMEDC"/>
    <s v="1126245"/>
    <n v="6"/>
    <n v="9"/>
    <n v="0.5"/>
    <n v="0.5"/>
    <n v="0"/>
    <n v="0"/>
    <x v="1"/>
    <m/>
    <m/>
    <m/>
    <m/>
    <m/>
  </r>
  <r>
    <s v="1136822"/>
    <s v="Sign:Caution,Oxygen 10x14     "/>
    <s v="Vinyl       "/>
    <s v="Ea      "/>
    <s v="VWRSC"/>
    <s v="94006-852"/>
    <n v="6"/>
    <n v="6"/>
    <n v="0.16666666666666669"/>
    <n v="0.83333333333333326"/>
    <n v="0"/>
    <n v="0"/>
    <x v="1"/>
    <m/>
    <m/>
    <m/>
    <m/>
    <m/>
  </r>
  <r>
    <s v="7719896"/>
    <s v="Suture Vicryl T-4 4/0         "/>
    <s v="27&quot;         "/>
    <s v="12/Bx   "/>
    <s v="LOOK"/>
    <s v="310B"/>
    <n v="6"/>
    <n v="7"/>
    <n v="0"/>
    <n v="0"/>
    <n v="1"/>
    <n v="0"/>
    <x v="4"/>
    <n v="4"/>
    <n v="4"/>
    <n v="6"/>
    <m/>
    <n v="4"/>
  </r>
  <r>
    <s v="1093019"/>
    <s v="Isovue 300                    "/>
    <s v="100mL Bt    "/>
    <s v="10Bt/Ca "/>
    <s v="BRACCO"/>
    <s v="131535"/>
    <n v="6"/>
    <n v="35"/>
    <n v="0.33333333333333337"/>
    <n v="0.66666666666666674"/>
    <n v="0"/>
    <n v="0"/>
    <x v="1"/>
    <m/>
    <m/>
    <m/>
    <m/>
    <m/>
  </r>
  <r>
    <s v="5700616"/>
    <s v="IV Start Kit w/ PVP &amp; Alcohol "/>
    <s v="            "/>
    <s v="Ea      "/>
    <s v="PROSTE"/>
    <s v="5700616"/>
    <n v="6"/>
    <n v="759"/>
    <n v="0.16666666666666669"/>
    <n v="0.83333333333333326"/>
    <n v="0"/>
    <n v="0"/>
    <x v="1"/>
    <m/>
    <m/>
    <m/>
    <m/>
    <m/>
  </r>
  <r>
    <s v="7003336"/>
    <s v="CPR-2 BVM Adult Mask          "/>
    <s v="            "/>
    <s v="Ea      "/>
    <s v="MRCMED"/>
    <s v="1056004"/>
    <n v="6"/>
    <n v="8"/>
    <n v="0"/>
    <n v="1"/>
    <n v="0"/>
    <n v="0"/>
    <x v="7"/>
    <m/>
    <m/>
    <m/>
    <m/>
    <m/>
  </r>
  <r>
    <s v="1249854"/>
    <s v="Acetic Acid 5%                "/>
    <s v="12mL vial   "/>
    <s v="12/Bx   "/>
    <s v="PREMED"/>
    <s v="9045052"/>
    <n v="5"/>
    <n v="8"/>
    <n v="0"/>
    <n v="1"/>
    <n v="0"/>
    <n v="0"/>
    <x v="5"/>
    <m/>
    <m/>
    <m/>
    <m/>
    <m/>
  </r>
  <r>
    <s v="1081126"/>
    <s v="CX LX ALP Reagent             "/>
    <s v="2x200 Tests "/>
    <s v="1/Bx    "/>
    <s v="SKFDIA"/>
    <s v="442670"/>
    <n v="5"/>
    <n v="10"/>
    <n v="0"/>
    <n v="0"/>
    <n v="0"/>
    <n v="1"/>
    <x v="0"/>
    <m/>
    <m/>
    <m/>
    <m/>
    <m/>
  </r>
  <r>
    <s v="1259928"/>
    <s v="Test Strips Coaguchek         "/>
    <s v="            "/>
    <s v="24/Bx   "/>
    <s v="BIODYN"/>
    <s v="07797826160"/>
    <n v="5"/>
    <n v="6"/>
    <n v="0"/>
    <n v="0"/>
    <n v="1"/>
    <n v="0"/>
    <x v="6"/>
    <m/>
    <m/>
    <m/>
    <m/>
    <m/>
  </r>
  <r>
    <s v="1273950"/>
    <s v="Aneroid Wall w/Adult V-Lok    "/>
    <s v="BSK         "/>
    <s v="Ea      "/>
    <s v="BAUM"/>
    <s v="0950"/>
    <n v="5"/>
    <n v="7"/>
    <n v="0"/>
    <n v="1"/>
    <n v="0"/>
    <n v="0"/>
    <x v="7"/>
    <m/>
    <m/>
    <m/>
    <m/>
    <n v="2"/>
  </r>
  <r>
    <s v="2140006"/>
    <s v="Prolia 1mL Prefilled Syringe  "/>
    <s v="60mg        "/>
    <s v="Ea      "/>
    <s v="AMGEN"/>
    <s v="55513071001"/>
    <n v="5"/>
    <n v="36"/>
    <n v="0"/>
    <n v="1"/>
    <n v="0"/>
    <n v="0"/>
    <x v="1"/>
    <m/>
    <m/>
    <m/>
    <m/>
    <m/>
  </r>
  <r>
    <s v="9871962"/>
    <s v="Safety-Lok Syringe LL 3cc     "/>
    <s v="            "/>
    <s v="100/Bx  "/>
    <s v="BD"/>
    <s v="309606"/>
    <n v="5"/>
    <n v="10"/>
    <n v="0"/>
    <n v="1"/>
    <n v="0"/>
    <n v="0"/>
    <x v="2"/>
    <m/>
    <m/>
    <m/>
    <m/>
    <m/>
  </r>
  <r>
    <s v="2580603"/>
    <s v="Lidocaine HCL Inj MDV Non-Retn"/>
    <s v="2%          "/>
    <s v="20mL/Vl "/>
    <s v="GIVREP"/>
    <s v="00409427701"/>
    <n v="5"/>
    <n v="21"/>
    <n v="1"/>
    <n v="0"/>
    <n v="0"/>
    <n v="0"/>
    <x v="1"/>
    <m/>
    <m/>
    <m/>
    <m/>
    <m/>
  </r>
  <r>
    <s v="9007507"/>
    <s v="Urispec + UA Reader w 12 Promo"/>
    <s v="            "/>
    <s v="Ea      "/>
    <s v="MACNAG"/>
    <s v="93088.2x6.4"/>
    <n v="5"/>
    <n v="5"/>
    <n v="0.6"/>
    <n v="0.4"/>
    <n v="0"/>
    <n v="0"/>
    <x v="1"/>
    <m/>
    <m/>
    <m/>
    <m/>
    <m/>
  </r>
  <r>
    <s v="9064358"/>
    <s v="Battery Alkaline AA General   "/>
    <s v="Purpose     "/>
    <s v="20/Pk   "/>
    <s v="ODEPOT"/>
    <s v="587463"/>
    <n v="5"/>
    <n v="8"/>
    <n v="0"/>
    <n v="0"/>
    <n v="0"/>
    <n v="1"/>
    <x v="0"/>
    <m/>
    <m/>
    <m/>
    <m/>
    <m/>
  </r>
  <r>
    <s v="1264069"/>
    <s v="Perry 42 Glove PF Latex Surg  "/>
    <s v="Sz 7.5      "/>
    <s v="50Pr/Bx "/>
    <s v="ANSELL"/>
    <s v="5711104PF"/>
    <n v="5"/>
    <n v="6"/>
    <n v="0.8"/>
    <n v="0.2"/>
    <n v="0"/>
    <n v="0"/>
    <x v="1"/>
    <m/>
    <m/>
    <m/>
    <m/>
    <m/>
  </r>
  <r>
    <s v="1229925"/>
    <s v="Jelly Lubricating             "/>
    <s v="4oz Tube    "/>
    <s v="72/Ca   "/>
    <s v="ASEPTI"/>
    <s v="024-4OZ"/>
    <n v="5"/>
    <n v="6"/>
    <n v="0"/>
    <n v="0"/>
    <n v="0"/>
    <n v="1"/>
    <x v="6"/>
    <m/>
    <m/>
    <m/>
    <m/>
    <m/>
  </r>
  <r>
    <s v="8908977"/>
    <s v="Kerlix Roll Sterile 3.4&quot;X3.6' "/>
    <s v="3.4X3.6Yd   "/>
    <s v="Ea      "/>
    <s v="CARDKN"/>
    <s v="6725"/>
    <n v="5"/>
    <n v="98"/>
    <n v="0.8"/>
    <n v="0.2"/>
    <n v="0"/>
    <n v="0"/>
    <x v="1"/>
    <m/>
    <m/>
    <m/>
    <m/>
    <m/>
  </r>
  <r>
    <s v="1228518"/>
    <s v="Stethoscope Littman Black     "/>
    <s v="27&quot;         "/>
    <s v="Ea      "/>
    <s v="3MMED"/>
    <s v="5803"/>
    <n v="5"/>
    <n v="6"/>
    <n v="0.2"/>
    <n v="0.8"/>
    <n v="0"/>
    <n v="0"/>
    <x v="1"/>
    <m/>
    <m/>
    <m/>
    <m/>
    <m/>
  </r>
  <r>
    <s v="1225960"/>
    <s v="Glove Autoclave Seamless      "/>
    <s v="            "/>
    <s v="1/Pr    "/>
    <s v="HEALMK"/>
    <s v="JB-2636"/>
    <n v="5"/>
    <n v="5"/>
    <n v="0"/>
    <n v="0"/>
    <n v="1"/>
    <n v="0"/>
    <x v="6"/>
    <m/>
    <m/>
    <m/>
    <m/>
    <m/>
  </r>
  <r>
    <s v="5900081"/>
    <s v="Handwash Ultra Mild Foam      "/>
    <s v="1200/mL     "/>
    <s v="2/Ca    "/>
    <s v="GOJO"/>
    <s v="1943-02"/>
    <n v="5"/>
    <n v="21"/>
    <n v="0"/>
    <n v="1"/>
    <n v="0"/>
    <n v="0"/>
    <x v="7"/>
    <m/>
    <m/>
    <m/>
    <m/>
    <m/>
  </r>
  <r>
    <s v="9055158"/>
    <s v="Spray Clean-Up 32oz           "/>
    <s v="            "/>
    <s v="Ea      "/>
    <s v="ODEPOT"/>
    <s v="115581"/>
    <n v="5"/>
    <n v="13"/>
    <n v="0"/>
    <n v="0"/>
    <n v="0"/>
    <n v="1"/>
    <x v="0"/>
    <m/>
    <m/>
    <m/>
    <m/>
    <m/>
  </r>
  <r>
    <s v="9056508"/>
    <s v="Safe Drop Slot Gray           "/>
    <s v="            "/>
    <s v="Ea      "/>
    <s v="ODEPOT"/>
    <s v="717065"/>
    <n v="5"/>
    <n v="5"/>
    <n v="0"/>
    <n v="0"/>
    <n v="0"/>
    <n v="1"/>
    <x v="0"/>
    <m/>
    <m/>
    <m/>
    <m/>
    <m/>
  </r>
  <r>
    <s v="3620067"/>
    <s v="Status iFOBT Cassettes &amp; Tubes"/>
    <s v="w/Tube      "/>
    <s v="50/Bx   "/>
    <s v="LIFESI"/>
    <s v="38050-DT"/>
    <n v="5"/>
    <n v="24"/>
    <n v="0"/>
    <n v="0"/>
    <n v="1"/>
    <n v="0"/>
    <x v="6"/>
    <m/>
    <m/>
    <m/>
    <m/>
    <m/>
  </r>
  <r>
    <s v="1228203"/>
    <s v="Glove Sf Unsx Bright Orange   "/>
    <s v="            "/>
    <s v="Pr      "/>
    <s v="FISHER"/>
    <s v="11394299"/>
    <n v="5"/>
    <n v="5"/>
    <n v="0"/>
    <n v="0"/>
    <n v="1"/>
    <n v="0"/>
    <x v="6"/>
    <m/>
    <m/>
    <m/>
    <m/>
    <m/>
  </r>
  <r>
    <s v="1334146"/>
    <s v="Juice Apple Minute Maid       "/>
    <s v="10 oz       "/>
    <s v="24/Pk   "/>
    <s v="ODEPOT"/>
    <s v="1384831"/>
    <n v="5"/>
    <n v="5"/>
    <n v="0"/>
    <n v="0"/>
    <n v="0"/>
    <n v="1"/>
    <x v="0"/>
    <m/>
    <m/>
    <m/>
    <m/>
    <m/>
  </r>
  <r>
    <s v="1249864"/>
    <s v="Dexamethasone Sod Inj 1mL     "/>
    <s v="4mg/mL      "/>
    <s v="25/Bx   "/>
    <s v="AURPHA"/>
    <s v="55150023701"/>
    <n v="5"/>
    <n v="9"/>
    <n v="1"/>
    <n v="0"/>
    <n v="0"/>
    <n v="0"/>
    <x v="1"/>
    <m/>
    <m/>
    <m/>
    <m/>
    <m/>
  </r>
  <r>
    <s v="1136747"/>
    <s v="Dermacea Gauze 3Ply N/S       "/>
    <s v="6x4yds      "/>
    <s v="6x8/Ca  "/>
    <s v="CARDKN"/>
    <s v="441121"/>
    <n v="5"/>
    <n v="6"/>
    <n v="0"/>
    <n v="1"/>
    <n v="0"/>
    <n v="0"/>
    <x v="5"/>
    <m/>
    <m/>
    <m/>
    <m/>
    <m/>
  </r>
  <r>
    <s v="1259435"/>
    <s v="Sign Full O2 Cylinders Vinyl  "/>
    <s v="10&quot; x 14&quot;   "/>
    <s v="Ea      "/>
    <s v="GRAING"/>
    <s v="6NDP9"/>
    <n v="5"/>
    <n v="11"/>
    <n v="0"/>
    <n v="0"/>
    <n v="1"/>
    <n v="0"/>
    <x v="2"/>
    <m/>
    <m/>
    <m/>
    <m/>
    <m/>
  </r>
  <r>
    <s v="1246972"/>
    <s v="Compliance Kit Cvr Your Cough "/>
    <s v="            "/>
    <s v="Ea      "/>
    <s v="BOWMED"/>
    <s v="BD102-0012"/>
    <n v="5"/>
    <n v="6"/>
    <n v="0"/>
    <n v="0"/>
    <n v="0"/>
    <n v="1"/>
    <x v="6"/>
    <m/>
    <m/>
    <m/>
    <m/>
    <m/>
  </r>
  <r>
    <s v="1187546"/>
    <s v="Medroxyprogest Ace PF Syr 1mL "/>
    <s v="150Mg/mL    "/>
    <s v="Ea      "/>
    <s v="GRNSTN"/>
    <s v="59762453802"/>
    <n v="5"/>
    <n v="68"/>
    <n v="0.2"/>
    <n v="0.8"/>
    <n v="0"/>
    <n v="0"/>
    <x v="2"/>
    <m/>
    <m/>
    <m/>
    <m/>
    <m/>
  </r>
  <r>
    <s v="1323839"/>
    <s v="RITTER 250 LED EXAM LIGHT     "/>
    <s v="            "/>
    <s v="Ea      "/>
    <s v="MIDMAK"/>
    <s v="250-003"/>
    <n v="5"/>
    <n v="40"/>
    <n v="0"/>
    <n v="0"/>
    <n v="0"/>
    <n v="1"/>
    <x v="4"/>
    <n v="4"/>
    <m/>
    <m/>
    <m/>
    <m/>
  </r>
  <r>
    <s v="9872977"/>
    <s v="Needle Disposable             "/>
    <s v="22gx1&quot;      "/>
    <s v="100/Bx  "/>
    <s v="BD"/>
    <s v="305155"/>
    <n v="5"/>
    <n v="9"/>
    <n v="0.2"/>
    <n v="0.8"/>
    <n v="0"/>
    <n v="0"/>
    <x v="1"/>
    <m/>
    <m/>
    <m/>
    <m/>
    <m/>
  </r>
  <r>
    <s v="7292118"/>
    <s v="2018 Flucelvax MDV QIV LC     "/>
    <s v="4Yrs+       "/>
    <s v="5ml/vl  "/>
    <s v="SEQBIO"/>
    <s v="70461041810"/>
    <n v="5"/>
    <n v="7"/>
    <n v="0"/>
    <n v="1"/>
    <n v="0"/>
    <n v="0"/>
    <x v="8"/>
    <m/>
    <m/>
    <m/>
    <m/>
    <m/>
  </r>
  <r>
    <s v="9533130"/>
    <s v="Pessary Cube W/Drain          "/>
    <s v="37mm Sz3    "/>
    <s v="Ea      "/>
    <s v="MILTEX"/>
    <s v="30-CUD3"/>
    <n v="5"/>
    <n v="5"/>
    <n v="0"/>
    <n v="1"/>
    <n v="0"/>
    <n v="0"/>
    <x v="5"/>
    <m/>
    <m/>
    <m/>
    <m/>
    <m/>
  </r>
  <r>
    <s v="9060526"/>
    <s v="Candy Pops Dum Dum Stnd Up Bag"/>
    <s v="            "/>
    <s v="Ea      "/>
    <s v="ODEPOT"/>
    <s v="919330"/>
    <n v="5"/>
    <n v="7"/>
    <n v="0"/>
    <n v="0"/>
    <n v="0"/>
    <n v="1"/>
    <x v="0"/>
    <m/>
    <m/>
    <m/>
    <m/>
    <m/>
  </r>
  <r>
    <s v="1042507"/>
    <s v="Batt Backup f/Philips AED FRx "/>
    <s v="OnSite      "/>
    <s v="Ea      "/>
    <s v="PHILMD"/>
    <s v="M5070A"/>
    <n v="5"/>
    <n v="5"/>
    <n v="0.8"/>
    <n v="0.2"/>
    <n v="0"/>
    <n v="0"/>
    <x v="1"/>
    <m/>
    <m/>
    <m/>
    <m/>
    <m/>
  </r>
  <r>
    <s v="9533397"/>
    <s v="Pessary Ring W/Suprt          "/>
    <s v="2.50&quot; Sz3   "/>
    <s v="Ea      "/>
    <s v="MILTEX"/>
    <s v="30-RS3"/>
    <n v="5"/>
    <n v="7"/>
    <n v="0"/>
    <n v="1"/>
    <n v="0"/>
    <n v="0"/>
    <x v="1"/>
    <m/>
    <m/>
    <m/>
    <m/>
    <m/>
  </r>
  <r>
    <s v="1317426"/>
    <s v="TRUEplus Glucose Tabs         "/>
    <s v="Raspberry   "/>
    <s v="50/Ct   "/>
    <s v="HOMDIA"/>
    <s v="P1HO1RS-50"/>
    <n v="5"/>
    <n v="6"/>
    <n v="0"/>
    <n v="1"/>
    <n v="0"/>
    <n v="0"/>
    <x v="7"/>
    <m/>
    <m/>
    <m/>
    <m/>
    <m/>
  </r>
  <r>
    <s v="1337310"/>
    <s v="Clonidine HCl Tablets         "/>
    <s v="0.1mg       "/>
    <s v="100/Bt  "/>
    <s v="CARDGN"/>
    <s v="1071893"/>
    <n v="5"/>
    <n v="11"/>
    <n v="0.2"/>
    <n v="0.8"/>
    <n v="0"/>
    <n v="0"/>
    <x v="2"/>
    <m/>
    <m/>
    <m/>
    <m/>
    <m/>
  </r>
  <r>
    <s v="8340001"/>
    <s v="HDL Reagent 2x200 Test Cartrdg"/>
    <s v="            "/>
    <s v="Ea      "/>
    <s v="SKFDIA"/>
    <s v="A15625"/>
    <n v="5"/>
    <n v="10"/>
    <n v="0"/>
    <n v="0"/>
    <n v="0"/>
    <n v="1"/>
    <x v="0"/>
    <m/>
    <m/>
    <m/>
    <m/>
    <m/>
  </r>
  <r>
    <s v="1030820"/>
    <s v="Jar Dressing SS               "/>
    <s v="4&quot;          "/>
    <s v="6/Ca    "/>
    <s v="DUKAL"/>
    <s v="4013"/>
    <n v="5"/>
    <n v="8"/>
    <n v="0"/>
    <n v="0"/>
    <n v="1"/>
    <n v="0"/>
    <x v="7"/>
    <m/>
    <m/>
    <m/>
    <m/>
    <m/>
  </r>
  <r>
    <s v="1046376"/>
    <s v="Delta Cast Elite w/Glove      "/>
    <s v="4&quot;          "/>
    <s v="10/Bx   "/>
    <s v="SMINEP"/>
    <s v="6714"/>
    <n v="5"/>
    <n v="10"/>
    <n v="0.2"/>
    <n v="0.8"/>
    <n v="0"/>
    <n v="0"/>
    <x v="1"/>
    <m/>
    <m/>
    <m/>
    <m/>
    <m/>
  </r>
  <r>
    <s v="1272678"/>
    <s v="Epinephrine Jr Auto-Inject    "/>
    <s v="0.15mg      "/>
    <s v="2/Pk    "/>
    <s v="DEY"/>
    <s v="49502010102"/>
    <n v="5"/>
    <n v="5"/>
    <n v="1"/>
    <n v="0"/>
    <n v="0"/>
    <n v="0"/>
    <x v="1"/>
    <m/>
    <m/>
    <m/>
    <m/>
    <m/>
  </r>
  <r>
    <s v="1093831"/>
    <s v="ISE Electrolyte Reference     "/>
    <s v="2x3LT       "/>
    <s v="Ea      "/>
    <s v="SKFDIA"/>
    <s v="A28937"/>
    <n v="5"/>
    <n v="10"/>
    <n v="0"/>
    <n v="0"/>
    <n v="0"/>
    <n v="1"/>
    <x v="0"/>
    <m/>
    <m/>
    <m/>
    <m/>
    <m/>
  </r>
  <r>
    <s v="2880759"/>
    <s v="Kit Ppe Barrier 063 2 Pack    "/>
    <s v="            "/>
    <s v="2/Ca    "/>
    <s v="ALLEG"/>
    <s v="ISO99PPEB2"/>
    <n v="5"/>
    <n v="21"/>
    <n v="0.4"/>
    <n v="0.6"/>
    <n v="0"/>
    <n v="0"/>
    <x v="1"/>
    <m/>
    <m/>
    <m/>
    <m/>
    <m/>
  </r>
  <r>
    <s v="1236523"/>
    <s v="Zoledronic Acid Inj           "/>
    <s v="5mg         "/>
    <s v="100mL/Bg"/>
    <s v="SAGPHA"/>
    <s v="25021083082"/>
    <n v="5"/>
    <n v="10"/>
    <n v="0.4"/>
    <n v="0"/>
    <n v="0.6"/>
    <n v="0"/>
    <x v="3"/>
    <m/>
    <m/>
    <m/>
    <m/>
    <m/>
  </r>
  <r>
    <s v="1271922"/>
    <s v="Bucket LDPE w/Lid 10.5&quot;H      "/>
    <s v="8qt         "/>
    <s v="Ea      "/>
    <s v="FISHER"/>
    <s v="71020080"/>
    <n v="5"/>
    <n v="29"/>
    <n v="0"/>
    <n v="0"/>
    <n v="0"/>
    <n v="1"/>
    <x v="6"/>
    <m/>
    <m/>
    <m/>
    <m/>
    <m/>
  </r>
  <r>
    <s v="1329049"/>
    <s v="Calibrator Urine Chemistry    "/>
    <s v="Cobas       "/>
    <s v="50/Vl   "/>
    <s v="BIODYN"/>
    <s v="11379194160"/>
    <n v="5"/>
    <n v="7"/>
    <n v="0"/>
    <n v="0"/>
    <n v="1"/>
    <n v="0"/>
    <x v="2"/>
    <m/>
    <m/>
    <m/>
    <m/>
    <m/>
  </r>
  <r>
    <s v="1002808"/>
    <s v="Sodium Chloride Sol Non-DEHP  "/>
    <s v="0.9% Inj    "/>
    <s v="1000Ml  "/>
    <s v="MCGAW"/>
    <s v="L8000"/>
    <n v="5"/>
    <n v="55"/>
    <n v="0"/>
    <n v="1"/>
    <n v="0"/>
    <n v="0"/>
    <x v="1"/>
    <m/>
    <m/>
    <m/>
    <m/>
    <m/>
  </r>
  <r>
    <s v="1081124"/>
    <s v="CX BUN Reagent                "/>
    <s v="2x300 Test  "/>
    <s v="1/Bx    "/>
    <s v="SKFDIA"/>
    <s v="442750"/>
    <n v="5"/>
    <n v="9"/>
    <n v="0"/>
    <n v="0"/>
    <n v="0"/>
    <n v="1"/>
    <x v="0"/>
    <m/>
    <m/>
    <m/>
    <m/>
    <m/>
  </r>
  <r>
    <s v="3310162"/>
    <s v="System Check Solution         "/>
    <s v="            "/>
    <s v="6/Bx    "/>
    <s v="SKFDIA"/>
    <s v="81910"/>
    <n v="5"/>
    <n v="6"/>
    <n v="0"/>
    <n v="0"/>
    <n v="0"/>
    <n v="1"/>
    <x v="0"/>
    <m/>
    <m/>
    <m/>
    <m/>
    <m/>
  </r>
  <r>
    <s v="1046823"/>
    <s v="Sodium Bicarb Inj SDV 50ml    "/>
    <s v="8.4%        "/>
    <s v="25/Bx   "/>
    <s v="PFIZNJ"/>
    <s v="00409662502"/>
    <n v="5"/>
    <n v="5"/>
    <n v="0.6"/>
    <n v="0.4"/>
    <n v="0"/>
    <n v="0"/>
    <x v="1"/>
    <m/>
    <m/>
    <m/>
    <m/>
    <m/>
  </r>
  <r>
    <s v="8409672"/>
    <s v="Face Mask Child               "/>
    <s v="            "/>
    <s v="75/Bx   "/>
    <s v="MARS"/>
    <s v="15150"/>
    <n v="5"/>
    <n v="43"/>
    <n v="0"/>
    <n v="1"/>
    <n v="0"/>
    <n v="0"/>
    <x v="1"/>
    <m/>
    <m/>
    <m/>
    <m/>
    <m/>
  </r>
  <r>
    <s v="7001161"/>
    <s v="Microdot Glucose Gel          "/>
    <s v="37.5gm      "/>
    <s v="3/Pk    "/>
    <s v="CAMSEN"/>
    <s v="703-03"/>
    <n v="5"/>
    <n v="6"/>
    <n v="0.6"/>
    <n v="0.4"/>
    <n v="0"/>
    <n v="0"/>
    <x v="1"/>
    <m/>
    <m/>
    <m/>
    <m/>
    <m/>
  </r>
  <r>
    <s v="9063523"/>
    <s v="Clorox Concentrated Germicidal"/>
    <s v="Bleach      "/>
    <s v="121oz/Bt"/>
    <s v="ODEPOT"/>
    <s v="849215"/>
    <n v="5"/>
    <n v="7"/>
    <n v="0"/>
    <n v="0"/>
    <n v="0"/>
    <n v="1"/>
    <x v="0"/>
    <m/>
    <m/>
    <m/>
    <m/>
    <m/>
  </r>
  <r>
    <s v="1165863"/>
    <s v="Pulse Oximeter Finger         "/>
    <s v="OxyCheck    "/>
    <s v="Ea      "/>
    <s v="GF"/>
    <s v="JB02017"/>
    <n v="5"/>
    <n v="9"/>
    <n v="0.4"/>
    <n v="0.6"/>
    <n v="0"/>
    <n v="0"/>
    <x v="1"/>
    <m/>
    <m/>
    <m/>
    <m/>
    <m/>
  </r>
  <r>
    <s v="2580010"/>
    <s v="Lupron Depot Pref Syringe     "/>
    <s v="3.75mg      "/>
    <s v="Ea      "/>
    <s v="ABBOTT"/>
    <s v="00074364103"/>
    <n v="5"/>
    <n v="8"/>
    <n v="0.6"/>
    <n v="0.4"/>
    <n v="0"/>
    <n v="0"/>
    <x v="1"/>
    <m/>
    <m/>
    <m/>
    <m/>
    <m/>
  </r>
  <r>
    <s v="2582214"/>
    <s v="Gentamicin Inj MDV Non/Ret    "/>
    <s v="40mg/mL     "/>
    <s v="20ml/Vl "/>
    <s v="GIVREP"/>
    <s v="63323001020"/>
    <n v="5"/>
    <n v="21"/>
    <n v="0.2"/>
    <n v="0.8"/>
    <n v="0"/>
    <n v="0"/>
    <x v="1"/>
    <m/>
    <m/>
    <m/>
    <m/>
    <m/>
  </r>
  <r>
    <s v="8619793"/>
    <s v="Strip Steri-Strip Closure Tan "/>
    <s v=".5&quot;x2&quot; Skin "/>
    <s v="4x50/Ca "/>
    <s v="3MMED"/>
    <s v="E4549"/>
    <n v="5"/>
    <n v="5"/>
    <n v="0"/>
    <n v="0"/>
    <n v="1"/>
    <n v="0"/>
    <x v="7"/>
    <m/>
    <m/>
    <m/>
    <m/>
    <m/>
  </r>
  <r>
    <s v="8610679"/>
    <s v="Access 25(Oh) Vit D Total     "/>
    <s v="f/Access 2  "/>
    <s v="2x50/Bx "/>
    <s v="SKFDIA"/>
    <s v="B24838"/>
    <n v="5"/>
    <n v="30"/>
    <n v="0"/>
    <n v="0"/>
    <n v="0"/>
    <n v="1"/>
    <x v="0"/>
    <m/>
    <m/>
    <m/>
    <m/>
    <m/>
  </r>
  <r>
    <s v="1049654"/>
    <s v="Lidocaine W/EPI Inj MDV 20ml  "/>
    <s v="2% 1:100m   "/>
    <s v="25/Bx   "/>
    <s v="PFIZNJ"/>
    <s v="00409318201"/>
    <n v="5"/>
    <n v="6"/>
    <n v="1"/>
    <n v="0"/>
    <n v="0"/>
    <n v="0"/>
    <x v="1"/>
    <m/>
    <m/>
    <m/>
    <m/>
    <m/>
  </r>
  <r>
    <s v="9381647"/>
    <s v="Adjust-A-Heel Lift            "/>
    <s v="Medium      "/>
    <s v="Ea      "/>
    <s v="PODPRO"/>
    <s v="6582-M"/>
    <n v="5"/>
    <n v="50"/>
    <n v="0.4"/>
    <n v="0.6"/>
    <n v="0"/>
    <n v="0"/>
    <x v="1"/>
    <m/>
    <m/>
    <m/>
    <m/>
    <m/>
  </r>
  <r>
    <s v="2480691"/>
    <s v="Adrenalin Inj SDV N-R         "/>
    <s v="1mg/mL      "/>
    <s v="1ml/VL  "/>
    <s v="GIVREP"/>
    <s v="42023015925"/>
    <n v="5"/>
    <n v="6"/>
    <n v="0.2"/>
    <n v="0.8"/>
    <n v="0"/>
    <n v="0"/>
    <x v="1"/>
    <m/>
    <m/>
    <m/>
    <m/>
    <m/>
  </r>
  <r>
    <s v="1173886"/>
    <s v="Access Folate2x50 Determi     "/>
    <s v="Kit         "/>
    <s v="2x50/Ea "/>
    <s v="SKFDIA"/>
    <s v="A98032"/>
    <n v="5"/>
    <n v="20"/>
    <n v="0"/>
    <n v="0"/>
    <n v="0"/>
    <n v="1"/>
    <x v="0"/>
    <m/>
    <m/>
    <m/>
    <m/>
    <m/>
  </r>
  <r>
    <s v="7296418"/>
    <s v="Orthovisc Single-Use Syringe  "/>
    <s v="15mg/ml     "/>
    <s v="2ml     "/>
    <s v="ORTHOT"/>
    <s v="59676036001"/>
    <n v="5"/>
    <n v="42"/>
    <n v="0"/>
    <n v="1"/>
    <n v="0"/>
    <n v="0"/>
    <x v="7"/>
    <m/>
    <m/>
    <m/>
    <m/>
    <m/>
  </r>
  <r>
    <s v="1311857"/>
    <s v="Durolane Injectable PFS LOC   "/>
    <s v="Non-Returnab"/>
    <s v="1/Bx    "/>
    <s v="BIOVNT"/>
    <s v="1082020"/>
    <n v="5"/>
    <n v="9"/>
    <n v="0"/>
    <n v="1"/>
    <n v="0"/>
    <n v="0"/>
    <x v="7"/>
    <m/>
    <m/>
    <n v="14"/>
    <n v="8"/>
    <m/>
  </r>
  <r>
    <s v="9004352"/>
    <s v="Ultrasound Gel Clear          "/>
    <s v="8.5oz       "/>
    <s v="Ea      "/>
    <s v="BIOLAB"/>
    <s v="900-4352"/>
    <n v="5"/>
    <n v="23"/>
    <n v="0.8"/>
    <n v="0.2"/>
    <n v="0"/>
    <n v="0"/>
    <x v="1"/>
    <m/>
    <m/>
    <m/>
    <m/>
    <m/>
  </r>
  <r>
    <s v="3751975"/>
    <s v="Dexamethasone Sod Phos MDV    "/>
    <s v="4mg/ml      "/>
    <s v="25x5ml  "/>
    <s v="AMEPHA"/>
    <s v="63323016505"/>
    <n v="5"/>
    <n v="8"/>
    <n v="0.4"/>
    <n v="0.6"/>
    <n v="0"/>
    <n v="0"/>
    <x v="1"/>
    <m/>
    <m/>
    <m/>
    <m/>
    <m/>
  </r>
  <r>
    <s v="1245869"/>
    <s v="Timer Clip-It Traceable       "/>
    <s v="            "/>
    <s v="Ea      "/>
    <s v="CONTOL"/>
    <s v="5046"/>
    <n v="5"/>
    <n v="7"/>
    <n v="0"/>
    <n v="1"/>
    <n v="0"/>
    <n v="0"/>
    <x v="5"/>
    <m/>
    <m/>
    <m/>
    <m/>
    <m/>
  </r>
  <r>
    <s v="5700596"/>
    <s v="Scale Digital Remote Indicator"/>
    <s v="500lb cap   "/>
    <s v="Ea      "/>
    <s v="NCITEC"/>
    <s v="RIS100"/>
    <n v="5"/>
    <n v="5"/>
    <n v="0"/>
    <n v="0"/>
    <n v="1"/>
    <n v="0"/>
    <x v="4"/>
    <m/>
    <m/>
    <m/>
    <n v="2"/>
    <m/>
  </r>
  <r>
    <s v="1255499"/>
    <s v="OC-Light S Fit Test Kit       "/>
    <s v="            "/>
    <s v="50/Bx   "/>
    <s v="POLYCA"/>
    <s v="FOB50S"/>
    <n v="5"/>
    <n v="8"/>
    <n v="0"/>
    <n v="1"/>
    <n v="0"/>
    <n v="0"/>
    <x v="8"/>
    <m/>
    <m/>
    <m/>
    <m/>
    <m/>
  </r>
  <r>
    <s v="1048514"/>
    <s v="Methylprednisolone Acetate SDV"/>
    <s v="80mg/ml     "/>
    <s v="1ml VL  "/>
    <s v="TEVA"/>
    <s v="00703005101"/>
    <n v="5"/>
    <n v="82"/>
    <n v="1"/>
    <n v="0"/>
    <n v="0"/>
    <n v="0"/>
    <x v="1"/>
    <m/>
    <m/>
    <m/>
    <m/>
    <m/>
  </r>
  <r>
    <s v="6024978"/>
    <s v="Vacutain Urine Col Kit Tb     "/>
    <s v="&amp;PRESER     "/>
    <s v="50/Ca   "/>
    <s v="BD"/>
    <s v="364946"/>
    <n v="5"/>
    <n v="19"/>
    <n v="0"/>
    <n v="0"/>
    <n v="1"/>
    <n v="0"/>
    <x v="6"/>
    <m/>
    <m/>
    <m/>
    <m/>
    <m/>
  </r>
  <r>
    <s v="5551853"/>
    <s v="Cidex Instrument Soak Tray    "/>
    <s v="            "/>
    <s v="Ea      "/>
    <s v="J&amp;JAS"/>
    <s v="82010"/>
    <n v="5"/>
    <n v="7"/>
    <n v="0.6"/>
    <n v="0.4"/>
    <n v="0"/>
    <n v="0"/>
    <x v="1"/>
    <m/>
    <m/>
    <m/>
    <m/>
    <m/>
  </r>
  <r>
    <s v="9033660"/>
    <s v="Label Address 260 Labels      "/>
    <s v="            "/>
    <s v="2/Pk    "/>
    <s v="ODEPOT"/>
    <s v="967253"/>
    <n v="5"/>
    <n v="13"/>
    <n v="0"/>
    <n v="0"/>
    <n v="0"/>
    <n v="1"/>
    <x v="0"/>
    <m/>
    <m/>
    <m/>
    <m/>
    <m/>
  </r>
  <r>
    <s v="1235278"/>
    <s v="Curel Continuous Comfrt Lotion"/>
    <s v="Original    "/>
    <s v="13oz/Bt "/>
    <s v="CARDWH"/>
    <s v="3695046"/>
    <n v="4"/>
    <n v="8"/>
    <n v="0"/>
    <n v="1"/>
    <n v="0"/>
    <n v="0"/>
    <x v="7"/>
    <m/>
    <m/>
    <m/>
    <m/>
    <m/>
  </r>
  <r>
    <s v="1203656"/>
    <s v="EKG Electrode Silver Mac Plus "/>
    <s v="100/Pouch   "/>
    <s v="100/Pk  "/>
    <s v="VYAIRE"/>
    <s v="9623-810P"/>
    <n v="4"/>
    <n v="36"/>
    <n v="0"/>
    <n v="1"/>
    <n v="0"/>
    <n v="0"/>
    <x v="1"/>
    <m/>
    <m/>
    <m/>
    <m/>
    <m/>
  </r>
  <r>
    <s v="1241943"/>
    <s v="Sweet Ease Natural Sucrose Vl "/>
    <s v="2mL         "/>
    <s v="96/Bx   "/>
    <s v="PHILMD"/>
    <s v="989805637451"/>
    <n v="4"/>
    <n v="4"/>
    <n v="1"/>
    <n v="0"/>
    <n v="0"/>
    <n v="0"/>
    <x v="3"/>
    <m/>
    <m/>
    <m/>
    <m/>
    <m/>
  </r>
  <r>
    <s v="1215326"/>
    <s v="Stamps USPS 4-Flags Forever 1&quot;"/>
    <s v="Booklet     "/>
    <s v="20/Pk   "/>
    <s v="ODEPOT"/>
    <s v="541545"/>
    <n v="4"/>
    <n v="9"/>
    <n v="0"/>
    <n v="0"/>
    <n v="0"/>
    <n v="1"/>
    <x v="0"/>
    <m/>
    <m/>
    <m/>
    <m/>
    <m/>
  </r>
  <r>
    <s v="6308652"/>
    <s v="Coude Catheter Tip 1-eye      "/>
    <s v="            "/>
    <s v="12/Ca   "/>
    <s v="BARDBI"/>
    <s v="010120"/>
    <n v="4"/>
    <n v="4"/>
    <n v="0"/>
    <n v="0"/>
    <n v="1"/>
    <n v="0"/>
    <x v="6"/>
    <m/>
    <m/>
    <m/>
    <m/>
    <m/>
  </r>
  <r>
    <s v="1314500"/>
    <s v="Orphenadrine Citrate SDV 2mL  "/>
    <s v="30mg/mL     "/>
    <s v="10/Bx   "/>
    <s v="W-WARD"/>
    <s v="00641618210"/>
    <n v="4"/>
    <n v="4"/>
    <n v="1"/>
    <n v="0"/>
    <n v="0"/>
    <n v="0"/>
    <x v="2"/>
    <m/>
    <m/>
    <m/>
    <m/>
    <m/>
  </r>
  <r>
    <s v="9880175"/>
    <s v="Pouch Sterilization Self Seal "/>
    <s v="3.5x8.75    "/>
    <s v="200/Bx  "/>
    <s v="ALLEG"/>
    <s v="92308"/>
    <n v="4"/>
    <n v="4"/>
    <n v="0"/>
    <n v="1"/>
    <n v="0"/>
    <n v="0"/>
    <x v="1"/>
    <m/>
    <m/>
    <m/>
    <m/>
    <m/>
  </r>
  <r>
    <s v="2883064"/>
    <s v="Suctur Remov Kt W/Iris Scssr  "/>
    <s v="AdsonForcep "/>
    <s v="Ea      "/>
    <s v="CARDSP"/>
    <s v="06-7000"/>
    <n v="4"/>
    <n v="102"/>
    <n v="0"/>
    <n v="1"/>
    <n v="0"/>
    <n v="0"/>
    <x v="5"/>
    <m/>
    <m/>
    <m/>
    <m/>
    <m/>
  </r>
  <r>
    <s v="3680322"/>
    <s v="Coffee Caribou Mahogany       "/>
    <s v="K-Cup       "/>
    <s v="24/Bx   "/>
    <s v="LAGASS"/>
    <s v="GMT6990"/>
    <n v="4"/>
    <n v="6"/>
    <n v="0"/>
    <n v="0"/>
    <n v="0"/>
    <n v="1"/>
    <x v="0"/>
    <m/>
    <m/>
    <m/>
    <m/>
    <m/>
  </r>
  <r>
    <s v="4620000"/>
    <s v="Paper Thermal Z-Fold Red Grid "/>
    <s v="300 Sheet   "/>
    <s v="1/Pk    "/>
    <s v="VYAIRE"/>
    <s v="2009828-020"/>
    <n v="4"/>
    <n v="15"/>
    <n v="0.25"/>
    <n v="0.75"/>
    <n v="0"/>
    <n v="0"/>
    <x v="1"/>
    <m/>
    <m/>
    <m/>
    <m/>
    <m/>
  </r>
  <r>
    <s v="8290030"/>
    <s v="Bandage Peha-Haft LF          "/>
    <s v="1&quot;x4.5yd    "/>
    <s v="8/Bx    "/>
    <s v="CONCO"/>
    <s v="932452"/>
    <n v="4"/>
    <n v="11"/>
    <n v="0"/>
    <n v="1"/>
    <n v="0"/>
    <n v="0"/>
    <x v="5"/>
    <m/>
    <m/>
    <m/>
    <m/>
    <m/>
  </r>
  <r>
    <s v="1162411"/>
    <s v="Heparin Pork Inj SDV 1mL      "/>
    <s v="10mu/mL     "/>
    <s v="25/Bx   "/>
    <s v="PFIZNJ"/>
    <s v="00409272101"/>
    <n v="4"/>
    <n v="4"/>
    <n v="0.5"/>
    <n v="0.5"/>
    <n v="0"/>
    <n v="0"/>
    <x v="1"/>
    <m/>
    <m/>
    <m/>
    <m/>
    <m/>
  </r>
  <r>
    <s v="1335642"/>
    <s v="Extension Set Bifuse 39&quot;      "/>
    <s v="Small Bore  "/>
    <s v="50/Ca   "/>
    <s v="ICU"/>
    <s v="B1421"/>
    <n v="4"/>
    <n v="15"/>
    <n v="0"/>
    <n v="0"/>
    <n v="0"/>
    <n v="1"/>
    <x v="6"/>
    <m/>
    <m/>
    <m/>
    <m/>
    <m/>
  </r>
  <r>
    <s v="1235145"/>
    <s v="Tampax Flush Sani Tampon      "/>
    <s v="Regular     "/>
    <s v="10/Bx   "/>
    <s v="ABCO"/>
    <s v="7301020831"/>
    <n v="4"/>
    <n v="22"/>
    <n v="0.5"/>
    <n v="0.5"/>
    <n v="0"/>
    <n v="0"/>
    <x v="1"/>
    <m/>
    <m/>
    <m/>
    <m/>
    <m/>
  </r>
  <r>
    <s v="9877244"/>
    <s v="Needle Blunt LL 3mL Ster      "/>
    <s v="18Gx1.5     "/>
    <s v="100/Bx  "/>
    <s v="BD"/>
    <s v="305060"/>
    <n v="4"/>
    <n v="7"/>
    <n v="0.25"/>
    <n v="0.75"/>
    <n v="0"/>
    <n v="0"/>
    <x v="1"/>
    <m/>
    <m/>
    <m/>
    <m/>
    <m/>
  </r>
  <r>
    <s v="1285885"/>
    <s v="Tissue Facial Angel Soft      "/>
    <s v="7.6x8.5     "/>
    <s v="36/Ca   "/>
    <s v="GEOPAC"/>
    <s v="46580"/>
    <n v="4"/>
    <n v="6"/>
    <n v="0.25"/>
    <n v="0.25"/>
    <n v="0.5"/>
    <n v="0"/>
    <x v="3"/>
    <m/>
    <m/>
    <m/>
    <m/>
    <m/>
  </r>
  <r>
    <s v="1125634"/>
    <s v="Underpads Disposable          "/>
    <s v="23&quot;x24&quot;     "/>
    <s v="200/Ca  "/>
    <s v="CHAHOU"/>
    <s v="1125634"/>
    <n v="4"/>
    <n v="7"/>
    <n v="0"/>
    <n v="1"/>
    <n v="0"/>
    <n v="0"/>
    <x v="1"/>
    <m/>
    <m/>
    <m/>
    <m/>
    <m/>
  </r>
  <r>
    <s v="2011547"/>
    <s v="Flag Signal System 4&quot;         "/>
    <s v="6 Flags     "/>
    <s v="Ea      "/>
    <s v="OMNIMD"/>
    <s v="291708"/>
    <n v="4"/>
    <n v="14"/>
    <n v="0"/>
    <n v="1"/>
    <n v="0"/>
    <n v="0"/>
    <x v="5"/>
    <m/>
    <m/>
    <m/>
    <m/>
    <m/>
  </r>
  <r>
    <s v="1169172"/>
    <s v="Thermometer Waterproof        "/>
    <s v="Digital     "/>
    <s v="Ea      "/>
    <s v="VWRSC"/>
    <s v="98000-156"/>
    <n v="4"/>
    <n v="7"/>
    <n v="0"/>
    <n v="1"/>
    <n v="0"/>
    <n v="0"/>
    <x v="1"/>
    <m/>
    <m/>
    <m/>
    <m/>
    <m/>
  </r>
  <r>
    <s v="1228925"/>
    <s v="Paper Fetal Monitor           "/>
    <s v="            "/>
    <s v="Ea      "/>
    <s v="MEDGYN"/>
    <s v="017191"/>
    <n v="4"/>
    <n v="13"/>
    <n v="0"/>
    <n v="0"/>
    <n v="1"/>
    <n v="0"/>
    <x v="6"/>
    <m/>
    <m/>
    <m/>
    <m/>
    <m/>
  </r>
  <r>
    <s v="1249921"/>
    <s v="Pamper NB Swdlr Diaper to 10lb"/>
    <s v="12x20       "/>
    <s v="12x20/Ca"/>
    <s v="PROPAM"/>
    <s v="30374"/>
    <n v="4"/>
    <n v="12"/>
    <n v="0"/>
    <n v="1"/>
    <n v="0"/>
    <n v="0"/>
    <x v="1"/>
    <m/>
    <m/>
    <m/>
    <m/>
    <m/>
  </r>
  <r>
    <s v="1068597"/>
    <s v="Albumin Reagent Test Cart     "/>
    <s v="300ml       "/>
    <s v="2/Ca    "/>
    <s v="SKFDIA"/>
    <s v="442765"/>
    <n v="4"/>
    <n v="6"/>
    <n v="0"/>
    <n v="0"/>
    <n v="0"/>
    <n v="1"/>
    <x v="0"/>
    <m/>
    <m/>
    <m/>
    <m/>
    <m/>
  </r>
  <r>
    <s v="2580040"/>
    <s v="Sodium Chl Inj Vl Bact FTV .9%"/>
    <s v="Non-Return  "/>
    <s v="30mL/Ea "/>
    <s v="GIVREP"/>
    <s v="00409196607"/>
    <n v="4"/>
    <n v="7"/>
    <n v="0"/>
    <n v="1"/>
    <n v="0"/>
    <n v="0"/>
    <x v="1"/>
    <m/>
    <m/>
    <m/>
    <m/>
    <m/>
  </r>
  <r>
    <s v="1212039"/>
    <s v="Sheet Flat Tissue White       "/>
    <s v="40x72&quot; Disp "/>
    <s v="50/Ca   "/>
    <s v="GREBAY"/>
    <s v="34682"/>
    <n v="4"/>
    <n v="8"/>
    <n v="0"/>
    <n v="0"/>
    <n v="0"/>
    <n v="1"/>
    <x v="4"/>
    <m/>
    <m/>
    <m/>
    <n v="3"/>
    <m/>
  </r>
  <r>
    <s v="2480676"/>
    <s v="Dexamethasone Sod Inj MDV N-R "/>
    <s v="4mg/mL      "/>
    <s v="5mL/Vl  "/>
    <s v="GIVREP"/>
    <s v="67457042254"/>
    <n v="4"/>
    <n v="47"/>
    <n v="0.75"/>
    <n v="0.25"/>
    <n v="0"/>
    <n v="0"/>
    <x v="1"/>
    <m/>
    <m/>
    <m/>
    <m/>
    <m/>
  </r>
  <r>
    <s v="1212307"/>
    <s v="Container System Revital Ox   "/>
    <s v="Rigid       "/>
    <s v="Ea      "/>
    <s v="VESTAL"/>
    <s v="2D94Q0"/>
    <n v="4"/>
    <n v="4"/>
    <n v="0"/>
    <n v="0"/>
    <n v="1"/>
    <n v="0"/>
    <x v="6"/>
    <m/>
    <m/>
    <m/>
    <m/>
    <m/>
  </r>
  <r>
    <s v="1279954"/>
    <s v="Epinephrine Auto Inject Adult "/>
    <s v="0.3mg       "/>
    <s v="2/Pk    "/>
    <s v="CARDGN"/>
    <s v="5361274"/>
    <n v="4"/>
    <n v="4"/>
    <n v="0.25"/>
    <n v="0.75"/>
    <n v="0"/>
    <n v="0"/>
    <x v="1"/>
    <m/>
    <m/>
    <m/>
    <m/>
    <m/>
  </r>
  <r>
    <s v="1080723"/>
    <s v="Steth Ltmn Rspbry 1Hd Slct    "/>
    <s v="28&quot; Length  "/>
    <s v="Ea      "/>
    <s v="3MMED"/>
    <s v="2296"/>
    <n v="4"/>
    <n v="4"/>
    <n v="0"/>
    <n v="1"/>
    <n v="0"/>
    <n v="0"/>
    <x v="5"/>
    <m/>
    <m/>
    <m/>
    <m/>
    <m/>
  </r>
  <r>
    <s v="7003327"/>
    <s v="CPR-2 BVM w/Man/Ped/SM Masks  "/>
    <s v="            "/>
    <s v="Ea      "/>
    <s v="MRCMED"/>
    <s v="1058503"/>
    <n v="4"/>
    <n v="5"/>
    <n v="0.25"/>
    <n v="0.75"/>
    <n v="0"/>
    <n v="0"/>
    <x v="1"/>
    <m/>
    <m/>
    <m/>
    <m/>
    <m/>
  </r>
  <r>
    <s v="1204854"/>
    <s v="Wrist Brace Elastic Right     "/>
    <s v="X-Small     "/>
    <s v="Ea      "/>
    <s v="SMTNEP"/>
    <s v="79-87072"/>
    <n v="4"/>
    <n v="8"/>
    <n v="0.25"/>
    <n v="0.75"/>
    <n v="0"/>
    <n v="0"/>
    <x v="1"/>
    <m/>
    <m/>
    <m/>
    <m/>
    <m/>
  </r>
  <r>
    <s v="1098295"/>
    <s v="Biopsy Punch Tischler 8.5     "/>
    <s v="            "/>
    <s v="Ea      "/>
    <s v="MEDGYN"/>
    <s v="30101"/>
    <n v="4"/>
    <n v="36"/>
    <n v="0"/>
    <n v="0"/>
    <n v="0"/>
    <n v="1"/>
    <x v="6"/>
    <m/>
    <m/>
    <m/>
    <m/>
    <m/>
  </r>
  <r>
    <s v="1241661"/>
    <s v="Cap VacuCap Snap 13mm         "/>
    <s v="Red         "/>
    <s v="1000/Bg "/>
    <s v="GLOSCI"/>
    <s v="113140R"/>
    <n v="4"/>
    <n v="8"/>
    <n v="0"/>
    <n v="1"/>
    <n v="0"/>
    <n v="0"/>
    <x v="5"/>
    <m/>
    <m/>
    <m/>
    <m/>
    <m/>
  </r>
  <r>
    <s v="1066625"/>
    <s v="CDS Boule Tri Level Cont      "/>
    <s v="4.5mL/Bt    "/>
    <s v="6/Pk    "/>
    <s v="CLIDIA"/>
    <s v="501-605"/>
    <n v="4"/>
    <n v="11"/>
    <n v="0"/>
    <n v="0"/>
    <n v="0"/>
    <n v="1"/>
    <x v="0"/>
    <m/>
    <m/>
    <m/>
    <m/>
    <m/>
  </r>
  <r>
    <s v="1239530"/>
    <s v="Wet Ones Wipes Sensitive Skin "/>
    <s v="            "/>
    <s v="40/Pk   "/>
    <s v="CARDWH"/>
    <s v="1121888"/>
    <n v="4"/>
    <n v="30"/>
    <n v="0"/>
    <n v="1"/>
    <n v="0"/>
    <n v="0"/>
    <x v="5"/>
    <m/>
    <m/>
    <m/>
    <m/>
    <m/>
  </r>
  <r>
    <s v="1530138"/>
    <s v="Esteem Strchy Glove Nitrile I "/>
    <s v="Medium      "/>
    <s v="150/Bx  "/>
    <s v="ALLEG"/>
    <s v="8817NB"/>
    <n v="4"/>
    <n v="18"/>
    <n v="0"/>
    <n v="1"/>
    <n v="0"/>
    <n v="0"/>
    <x v="1"/>
    <m/>
    <m/>
    <m/>
    <m/>
    <m/>
  </r>
  <r>
    <s v="1081115"/>
    <s v="CX Total Protein Reagent      "/>
    <s v="2x300 Test  "/>
    <s v="1/Bx    "/>
    <s v="SKFDIA"/>
    <s v="442740"/>
    <n v="4"/>
    <n v="7"/>
    <n v="0"/>
    <n v="0"/>
    <n v="0"/>
    <n v="1"/>
    <x v="0"/>
    <m/>
    <m/>
    <m/>
    <m/>
    <m/>
  </r>
  <r>
    <s v="1273469"/>
    <s v="Lidocaine Topical Solutio     "/>
    <s v="4%          "/>
    <s v="50mL/Bt "/>
    <s v="IGILAB"/>
    <s v="52565000950"/>
    <n v="4"/>
    <n v="24"/>
    <n v="0"/>
    <n v="1"/>
    <n v="0"/>
    <n v="0"/>
    <x v="1"/>
    <m/>
    <m/>
    <m/>
    <m/>
    <m/>
  </r>
  <r>
    <s v="1225684"/>
    <s v="Heparin Sod Inj MD Gls Vl 4mL "/>
    <s v="10mu/mL     "/>
    <s v="25/Bx   "/>
    <s v="SAGPHA"/>
    <s v="25021040304"/>
    <n v="4"/>
    <n v="5"/>
    <n v="0.5"/>
    <n v="0.5"/>
    <n v="0"/>
    <n v="0"/>
    <x v="1"/>
    <m/>
    <m/>
    <m/>
    <m/>
    <m/>
  </r>
  <r>
    <s v="1237832"/>
    <s v="Stethoscope Littmann 27&quot;      "/>
    <s v="Navy Blue   "/>
    <s v="Ea      "/>
    <s v="3MMED"/>
    <s v="5622"/>
    <n v="4"/>
    <n v="5"/>
    <n v="0.25"/>
    <n v="0.75"/>
    <n v="0"/>
    <n v="0"/>
    <x v="1"/>
    <m/>
    <m/>
    <m/>
    <m/>
    <m/>
  </r>
  <r>
    <s v="6021654"/>
    <s v="Glutose Gel Grape             "/>
    <s v="15gm/Tb     "/>
    <s v="3/Pk    "/>
    <s v="CLAY"/>
    <s v="00574007030"/>
    <n v="4"/>
    <n v="4"/>
    <n v="0.75"/>
    <n v="0.25"/>
    <n v="0"/>
    <n v="0"/>
    <x v="2"/>
    <m/>
    <m/>
    <m/>
    <m/>
    <m/>
  </r>
  <r>
    <s v="2540030"/>
    <s v="Twinrix Hep A/B Adt Pfs TL    "/>
    <s v="1mL         "/>
    <s v="10/Pk   "/>
    <s v="SKBEEC"/>
    <s v="58160081552"/>
    <n v="4"/>
    <n v="5"/>
    <n v="1"/>
    <n v="0"/>
    <n v="0"/>
    <n v="0"/>
    <x v="1"/>
    <m/>
    <m/>
    <m/>
    <m/>
    <m/>
  </r>
  <r>
    <s v="4223855"/>
    <s v="Catheter Female Self 8fr      "/>
    <s v="            "/>
    <s v="30/BX   "/>
    <s v="COLPLA"/>
    <s v="08131700208"/>
    <n v="4"/>
    <n v="24"/>
    <n v="0"/>
    <n v="1"/>
    <n v="0"/>
    <n v="0"/>
    <x v="7"/>
    <m/>
    <m/>
    <m/>
    <m/>
    <n v="6"/>
  </r>
  <r>
    <s v="2480237"/>
    <s v="Lidocaine w/EPI Inj MDV N-R   "/>
    <s v="2%          "/>
    <s v="20mL/Vl "/>
    <s v="GIVREP"/>
    <s v="00409318201"/>
    <n v="4"/>
    <n v="10"/>
    <n v="1"/>
    <n v="0"/>
    <n v="0"/>
    <n v="0"/>
    <x v="1"/>
    <m/>
    <m/>
    <m/>
    <m/>
    <m/>
  </r>
  <r>
    <s v="1101476"/>
    <s v="Creatinine Reagent Kit        "/>
    <s v="            "/>
    <s v="Ea      "/>
    <s v="SKFDIA"/>
    <s v="A40920"/>
    <n v="4"/>
    <n v="8"/>
    <n v="0"/>
    <n v="0"/>
    <n v="0"/>
    <n v="1"/>
    <x v="0"/>
    <m/>
    <m/>
    <m/>
    <m/>
    <m/>
  </r>
  <r>
    <s v="5500091"/>
    <s v="Table Exam, Basic 4000 Rgt    "/>
    <s v="Custom      "/>
    <s v="Ea      "/>
    <s v="DELTUB"/>
    <s v="4000-SP-R"/>
    <n v="4"/>
    <n v="4"/>
    <n v="0"/>
    <n v="0"/>
    <n v="0"/>
    <n v="1"/>
    <x v="6"/>
    <m/>
    <m/>
    <m/>
    <m/>
    <m/>
  </r>
  <r>
    <s v="3310166"/>
    <s v="Insert Cup 1 mL               "/>
    <s v="            "/>
    <s v="1000/Bg "/>
    <s v="SKFDIA"/>
    <s v="81915"/>
    <n v="4"/>
    <n v="10"/>
    <n v="0"/>
    <n v="0"/>
    <n v="0"/>
    <n v="1"/>
    <x v="0"/>
    <m/>
    <m/>
    <m/>
    <m/>
    <m/>
  </r>
  <r>
    <s v="5550770"/>
    <s v="Biogel PI UltraTouchG Glv Surg"/>
    <s v="Size 7.5    "/>
    <s v="50/Bx   "/>
    <s v="ABCO"/>
    <s v="42175"/>
    <n v="4"/>
    <n v="6"/>
    <n v="0"/>
    <n v="1"/>
    <n v="0"/>
    <n v="0"/>
    <x v="5"/>
    <m/>
    <m/>
    <m/>
    <m/>
    <m/>
  </r>
  <r>
    <s v="8408810"/>
    <s v="Methylprednisolone Sod Succ   "/>
    <s v="125mg       "/>
    <s v="25/PK   "/>
    <s v="AMEPHA"/>
    <s v="63323025803"/>
    <n v="4"/>
    <n v="6"/>
    <n v="0.75"/>
    <n v="0.25"/>
    <n v="0"/>
    <n v="0"/>
    <x v="1"/>
    <m/>
    <m/>
    <m/>
    <m/>
    <m/>
  </r>
  <r>
    <s v="3776699"/>
    <s v="Botox Cosm Inj Vial non-retrn "/>
    <s v="            "/>
    <s v="100U/Vl "/>
    <s v="ALLERG"/>
    <s v="92326"/>
    <n v="4"/>
    <n v="11"/>
    <n v="0"/>
    <n v="0"/>
    <n v="0"/>
    <n v="1"/>
    <x v="0"/>
    <m/>
    <m/>
    <m/>
    <m/>
    <m/>
  </r>
  <r>
    <s v="1064697"/>
    <s v="Electrode Accusensor Foam     "/>
    <s v="38mm        "/>
    <s v="600/Ca  "/>
    <s v="LYNN"/>
    <s v="ST-50"/>
    <n v="4"/>
    <n v="6"/>
    <n v="0"/>
    <n v="1"/>
    <n v="0"/>
    <n v="0"/>
    <x v="5"/>
    <m/>
    <m/>
    <m/>
    <m/>
    <m/>
  </r>
  <r>
    <s v="1277336"/>
    <s v="Cuff Blood Pressure XL        "/>
    <s v="Adult       "/>
    <s v="Ea      "/>
    <s v="MEDLIN"/>
    <s v="MDS9773"/>
    <n v="4"/>
    <n v="4"/>
    <n v="0"/>
    <n v="0"/>
    <n v="0"/>
    <n v="1"/>
    <x v="4"/>
    <m/>
    <m/>
    <n v="4"/>
    <m/>
    <m/>
  </r>
  <r>
    <s v="3310117"/>
    <s v="Access Free T4 Calibrators    "/>
    <s v="            "/>
    <s v="6/Kt    "/>
    <s v="SKFDIA"/>
    <s v="33885"/>
    <n v="4"/>
    <n v="4"/>
    <n v="0"/>
    <n v="0"/>
    <n v="0"/>
    <n v="1"/>
    <x v="0"/>
    <m/>
    <m/>
    <m/>
    <m/>
    <m/>
  </r>
  <r>
    <s v="9062743"/>
    <s v="DISINFECTANT LYSOL SPRAY      "/>
    <s v="            "/>
    <s v="Ea      "/>
    <s v="ODEPOT"/>
    <s v="539033"/>
    <n v="4"/>
    <n v="26"/>
    <n v="0"/>
    <n v="0"/>
    <n v="0"/>
    <n v="1"/>
    <x v="0"/>
    <m/>
    <m/>
    <m/>
    <m/>
    <m/>
  </r>
  <r>
    <s v="3308961"/>
    <s v="Opti-Klens II F/E Wsh Opth Sol"/>
    <s v="WASH        "/>
    <s v="Ea      "/>
    <s v="ABCO"/>
    <s v="269622"/>
    <n v="4"/>
    <n v="5"/>
    <n v="0.75"/>
    <n v="0.25"/>
    <n v="0"/>
    <n v="0"/>
    <x v="1"/>
    <m/>
    <m/>
    <m/>
    <m/>
    <m/>
  </r>
  <r>
    <s v="1249886"/>
    <s v="Dexamethasone Sod Inj 5mL     "/>
    <s v="4mg/mL      "/>
    <s v="25/Bx   "/>
    <s v="AURPHA"/>
    <s v="55150023805"/>
    <n v="4"/>
    <n v="12"/>
    <n v="0.25"/>
    <n v="0.75"/>
    <n v="0"/>
    <n v="0"/>
    <x v="1"/>
    <m/>
    <m/>
    <m/>
    <m/>
    <m/>
  </r>
  <r>
    <s v="1210961"/>
    <s v="Glucometer OneTouch Verio     "/>
    <s v="            "/>
    <s v="4/Ca    "/>
    <s v="LIFESC"/>
    <s v="02226708"/>
    <n v="4"/>
    <n v="4"/>
    <n v="0"/>
    <n v="1"/>
    <n v="0"/>
    <n v="0"/>
    <x v="5"/>
    <m/>
    <m/>
    <m/>
    <m/>
    <m/>
  </r>
  <r>
    <s v="7191670"/>
    <s v="Belt Transducer Buttonhole Abd"/>
    <s v="48&quot;         "/>
    <s v="50X2/Ca "/>
    <s v="CARDKN"/>
    <s v="31410270"/>
    <n v="4"/>
    <n v="4"/>
    <n v="0"/>
    <n v="1"/>
    <n v="0"/>
    <n v="0"/>
    <x v="5"/>
    <m/>
    <m/>
    <m/>
    <m/>
    <m/>
  </r>
  <r>
    <s v="1236230"/>
    <s v="Contour Blood Glucose Strips  "/>
    <s v="            "/>
    <s v="100/Bt  "/>
    <s v="ASCCIA"/>
    <s v="7090"/>
    <n v="4"/>
    <n v="6"/>
    <n v="0.25"/>
    <n v="0.75"/>
    <n v="0"/>
    <n v="0"/>
    <x v="1"/>
    <m/>
    <m/>
    <m/>
    <m/>
    <m/>
  </r>
  <r>
    <s v="1202676"/>
    <s v="Sign Caution: Pregnancy       "/>
    <s v="f/X-Ray     "/>
    <s v="Ea      "/>
    <s v="SOURON"/>
    <s v="121510"/>
    <n v="4"/>
    <n v="7"/>
    <n v="0"/>
    <n v="1"/>
    <n v="0"/>
    <n v="0"/>
    <x v="5"/>
    <m/>
    <m/>
    <m/>
    <m/>
    <m/>
  </r>
  <r>
    <s v="7880057"/>
    <s v="Brace Splint Wrist Thumb Spica"/>
    <s v="Lrg Left    "/>
    <s v="Ea      "/>
    <s v="BREINC"/>
    <s v="10294"/>
    <n v="4"/>
    <n v="7"/>
    <n v="0"/>
    <n v="1"/>
    <n v="0"/>
    <n v="0"/>
    <x v="5"/>
    <m/>
    <m/>
    <m/>
    <m/>
    <m/>
  </r>
  <r>
    <s v="9010004"/>
    <s v="Synvisc Pre-Filled Syringe 2mL"/>
    <s v="8mg/mL      "/>
    <s v="3/Pk    "/>
    <s v="GENZYM"/>
    <s v="58468009001"/>
    <n v="4"/>
    <n v="41"/>
    <n v="0"/>
    <n v="1"/>
    <n v="0"/>
    <n v="0"/>
    <x v="1"/>
    <m/>
    <m/>
    <m/>
    <m/>
    <m/>
  </r>
  <r>
    <s v="1278265"/>
    <s v="CLINITEK Status Analyzer Star "/>
    <s v="Promo       "/>
    <s v="1/Kt    "/>
    <s v="AMES"/>
    <s v="STARTUA"/>
    <n v="4"/>
    <n v="5"/>
    <n v="0"/>
    <n v="0"/>
    <n v="0"/>
    <n v="1"/>
    <x v="0"/>
    <m/>
    <m/>
    <m/>
    <m/>
    <m/>
  </r>
  <r>
    <s v="3690011"/>
    <s v="Slim Jim Trash Liners Clear   "/>
    <s v="23 Gallons  "/>
    <s v="100/Ca  "/>
    <s v="WEBIND"/>
    <s v="284530C"/>
    <n v="4"/>
    <n v="6"/>
    <n v="0"/>
    <n v="1"/>
    <n v="0"/>
    <n v="0"/>
    <x v="5"/>
    <m/>
    <m/>
    <m/>
    <m/>
    <m/>
  </r>
  <r>
    <s v="1330698"/>
    <s v="Economy Frost Slides          "/>
    <s v="Blue        "/>
    <s v="144/Bx  "/>
    <s v="STTLAB"/>
    <s v="315B"/>
    <n v="4"/>
    <n v="24"/>
    <n v="0"/>
    <n v="0"/>
    <n v="0"/>
    <n v="1"/>
    <x v="2"/>
    <m/>
    <m/>
    <m/>
    <m/>
    <m/>
  </r>
  <r>
    <s v="1266378"/>
    <s v="Gibson KOH Reagent 10%        "/>
    <s v="10x2.5ml    "/>
    <s v="Ea      "/>
    <s v="FISHER"/>
    <s v="21200331"/>
    <n v="4"/>
    <n v="13"/>
    <n v="0"/>
    <n v="0"/>
    <n v="0"/>
    <n v="1"/>
    <x v="4"/>
    <n v="4"/>
    <m/>
    <m/>
    <m/>
    <m/>
  </r>
  <r>
    <s v="1081216"/>
    <s v="Wash Concentrate              "/>
    <s v="2L          "/>
    <s v="2/Bx    "/>
    <s v="SKFDIA"/>
    <s v="445865"/>
    <n v="4"/>
    <n v="6"/>
    <n v="0"/>
    <n v="0"/>
    <n v="0"/>
    <n v="1"/>
    <x v="0"/>
    <m/>
    <m/>
    <m/>
    <m/>
    <m/>
  </r>
  <r>
    <s v="1227115"/>
    <s v="Dexamethasone Sod Pho Inj 5mL "/>
    <s v="4mg/mL      "/>
    <s v="25/Bx   "/>
    <s v="BIONIC"/>
    <s v="67457042254"/>
    <n v="4"/>
    <n v="4"/>
    <n v="1"/>
    <n v="0"/>
    <n v="0"/>
    <n v="0"/>
    <x v="1"/>
    <m/>
    <m/>
    <m/>
    <m/>
    <m/>
  </r>
  <r>
    <s v="1081114"/>
    <s v="CX Triglyceride Reagent       "/>
    <s v="2x300 Test  "/>
    <s v="1/Bx    "/>
    <s v="SKFDIA"/>
    <s v="445850"/>
    <n v="4"/>
    <n v="7"/>
    <n v="0"/>
    <n v="0"/>
    <n v="0"/>
    <n v="1"/>
    <x v="0"/>
    <m/>
    <m/>
    <m/>
    <m/>
    <m/>
  </r>
  <r>
    <s v="7003337"/>
    <s v="CPR-2 BVM SM Mask Mano        "/>
    <s v="            "/>
    <s v="Ea      "/>
    <s v="MRCMED"/>
    <s v="1056403"/>
    <n v="4"/>
    <n v="6"/>
    <n v="0"/>
    <n v="1"/>
    <n v="0"/>
    <n v="0"/>
    <x v="5"/>
    <m/>
    <m/>
    <m/>
    <m/>
    <m/>
  </r>
  <r>
    <s v="8681734"/>
    <s v="Bacti Drop KOH 10%            "/>
    <s v="            "/>
    <s v="50/PK   "/>
    <s v="REMEL"/>
    <s v="R21524"/>
    <n v="4"/>
    <n v="6"/>
    <n v="0"/>
    <n v="0"/>
    <n v="0"/>
    <n v="1"/>
    <x v="0"/>
    <m/>
    <m/>
    <m/>
    <m/>
    <m/>
  </r>
  <r>
    <s v="1267011"/>
    <s v="Access TSH Reagent 3rd IS     "/>
    <s v="            "/>
    <s v="200/Bx  "/>
    <s v="SKFDIA"/>
    <s v="B63284"/>
    <n v="4"/>
    <n v="38"/>
    <n v="0"/>
    <n v="0"/>
    <n v="0"/>
    <n v="1"/>
    <x v="0"/>
    <m/>
    <m/>
    <m/>
    <m/>
    <m/>
  </r>
  <r>
    <s v="1530143"/>
    <s v="Esteem Strchy Glove Nitrile II"/>
    <s v="Medium      "/>
    <s v="150/Bx  "/>
    <s v="ALLEG"/>
    <s v="8812NB"/>
    <n v="4"/>
    <n v="13"/>
    <n v="0.75"/>
    <n v="0.25"/>
    <n v="0"/>
    <n v="0"/>
    <x v="2"/>
    <m/>
    <m/>
    <m/>
    <m/>
    <m/>
  </r>
  <r>
    <s v="3310090"/>
    <s v="Access Testosterone Calibrator"/>
    <s v="            "/>
    <s v="6/Kt    "/>
    <s v="SKFDIA"/>
    <s v="33565"/>
    <n v="4"/>
    <n v="4"/>
    <n v="0"/>
    <n v="0"/>
    <n v="0"/>
    <n v="1"/>
    <x v="0"/>
    <m/>
    <m/>
    <m/>
    <m/>
    <m/>
  </r>
  <r>
    <s v="1196760"/>
    <s v="Container Spec Narrow ST 90mL "/>
    <s v="Orange Cap  "/>
    <s v="400/Ca  "/>
    <s v="STASCI"/>
    <s v="B902-1O"/>
    <n v="4"/>
    <n v="4"/>
    <n v="0"/>
    <n v="1"/>
    <n v="0"/>
    <n v="0"/>
    <x v="7"/>
    <m/>
    <m/>
    <m/>
    <m/>
    <m/>
  </r>
  <r>
    <s v="8903211"/>
    <s v="Curity Gauze Sponge N/S       "/>
    <s v="2&quot;x2&quot; 8ply  "/>
    <s v="200/Bg  "/>
    <s v="CARDKN"/>
    <s v="2146-"/>
    <n v="4"/>
    <n v="30"/>
    <n v="0"/>
    <n v="1"/>
    <n v="0"/>
    <n v="0"/>
    <x v="1"/>
    <m/>
    <m/>
    <m/>
    <m/>
    <m/>
  </r>
  <r>
    <s v="3720243"/>
    <s v="Dressing Covaderm Adh Wound   "/>
    <s v="4&quot;x10&quot;      "/>
    <s v="25/Ca   "/>
    <s v="DEROYA"/>
    <s v="46-004-1"/>
    <n v="4"/>
    <n v="7"/>
    <n v="0.25"/>
    <n v="0.75"/>
    <n v="0"/>
    <n v="0"/>
    <x v="1"/>
    <m/>
    <m/>
    <m/>
    <m/>
    <m/>
  </r>
  <r>
    <s v="1210177"/>
    <s v="Paper RX DocuGard 24#Void Blue"/>
    <s v="8.5x11&quot;     "/>
    <s v="500/Pk  "/>
    <s v="ODEPOT"/>
    <s v="732670"/>
    <n v="4"/>
    <n v="9"/>
    <n v="0"/>
    <n v="0"/>
    <n v="0"/>
    <n v="1"/>
    <x v="0"/>
    <m/>
    <m/>
    <m/>
    <m/>
    <m/>
  </r>
  <r>
    <s v="1081116"/>
    <s v="CX Total Bilirubin Reagent    "/>
    <s v="2x300 Test  "/>
    <s v="1/Bx    "/>
    <s v="SKFDIA"/>
    <s v="442745"/>
    <n v="4"/>
    <n v="6"/>
    <n v="0"/>
    <n v="0"/>
    <n v="0"/>
    <n v="1"/>
    <x v="0"/>
    <m/>
    <m/>
    <m/>
    <m/>
    <m/>
  </r>
  <r>
    <s v="5668627"/>
    <s v="Solid State Portable Headlight"/>
    <s v="            "/>
    <s v="Ea      "/>
    <s v="WELCH"/>
    <s v="46070"/>
    <n v="4"/>
    <n v="5"/>
    <n v="0"/>
    <n v="1"/>
    <n v="0"/>
    <n v="0"/>
    <x v="7"/>
    <m/>
    <m/>
    <m/>
    <m/>
    <m/>
  </r>
  <r>
    <s v="3310158"/>
    <s v="Waste Bags                    "/>
    <s v="            "/>
    <s v="20Bg/Bx "/>
    <s v="SKFDIA"/>
    <s v="81904"/>
    <n v="4"/>
    <n v="7"/>
    <n v="0"/>
    <n v="0"/>
    <n v="0"/>
    <n v="1"/>
    <x v="0"/>
    <m/>
    <m/>
    <m/>
    <m/>
    <m/>
  </r>
  <r>
    <s v="8001716"/>
    <s v="Circumstraint Infant Immobiliz"/>
    <s v="            "/>
    <s v="Ea      "/>
    <s v="OLYMED"/>
    <s v="50100"/>
    <n v="4"/>
    <n v="5"/>
    <n v="0"/>
    <n v="1"/>
    <n v="0"/>
    <n v="0"/>
    <x v="5"/>
    <m/>
    <m/>
    <m/>
    <m/>
    <m/>
  </r>
  <r>
    <s v="8817424"/>
    <s v="Forceps Adson Tissue 4.75&quot;    "/>
    <s v="1x2 Teeth   "/>
    <s v="Ea      "/>
    <s v="MISDFK"/>
    <s v="97-775"/>
    <n v="4"/>
    <n v="11"/>
    <n v="0"/>
    <n v="0.5"/>
    <n v="0.5"/>
    <n v="0"/>
    <x v="7"/>
    <m/>
    <m/>
    <m/>
    <m/>
    <m/>
  </r>
  <r>
    <s v="3861250"/>
    <s v="Small Tray For M11            "/>
    <s v="            "/>
    <s v="Ea      "/>
    <s v="MIDMAK"/>
    <s v="050-4260-00"/>
    <n v="4"/>
    <n v="8"/>
    <n v="0"/>
    <n v="0"/>
    <n v="0"/>
    <n v="1"/>
    <x v="8"/>
    <m/>
    <m/>
    <m/>
    <m/>
    <m/>
  </r>
  <r>
    <s v="1317830"/>
    <s v="Glove Esteem Exam Nitirile PF "/>
    <s v="Sz Md       "/>
    <s v="150/Bx  "/>
    <s v="ALLEG"/>
    <s v="8897NB"/>
    <n v="4"/>
    <n v="18"/>
    <n v="0"/>
    <n v="1"/>
    <n v="0"/>
    <n v="0"/>
    <x v="5"/>
    <m/>
    <m/>
    <m/>
    <m/>
    <m/>
  </r>
  <r>
    <s v="9875906"/>
    <s v="Safetyglide Syringe 3cc       "/>
    <s v="22x1-1/2&quot;   "/>
    <s v="50/Bx   "/>
    <s v="BD"/>
    <s v="305906"/>
    <n v="4"/>
    <n v="4"/>
    <n v="0.5"/>
    <n v="0.5"/>
    <n v="0"/>
    <n v="0"/>
    <x v="1"/>
    <m/>
    <m/>
    <m/>
    <m/>
    <m/>
  </r>
  <r>
    <s v="1313119"/>
    <s v="Exam Light Kit LED f/253 Tbl  "/>
    <s v="            "/>
    <s v="Ea      "/>
    <s v="MIDMAK"/>
    <s v="253-012"/>
    <n v="4"/>
    <n v="4"/>
    <n v="0"/>
    <n v="0"/>
    <n v="0"/>
    <n v="1"/>
    <x v="6"/>
    <m/>
    <m/>
    <m/>
    <m/>
    <m/>
  </r>
  <r>
    <s v="1337887"/>
    <s v="System X-Ray Rental Regius 210"/>
    <s v="Monthly     "/>
    <s v="Ea      "/>
    <s v="SOURON"/>
    <s v="128144"/>
    <n v="4"/>
    <n v="4"/>
    <n v="0"/>
    <n v="0"/>
    <n v="0"/>
    <n v="1"/>
    <x v="6"/>
    <m/>
    <m/>
    <m/>
    <m/>
    <m/>
  </r>
  <r>
    <s v="1107008"/>
    <s v="Ibuprofen Tablets             "/>
    <s v="200mg       "/>
    <s v="500/Bt  "/>
    <s v="GERIP"/>
    <s v="57896094150"/>
    <n v="4"/>
    <n v="7"/>
    <n v="0"/>
    <n v="1"/>
    <n v="0"/>
    <n v="0"/>
    <x v="2"/>
    <m/>
    <m/>
    <m/>
    <m/>
    <m/>
  </r>
  <r>
    <s v="2990137"/>
    <s v="Maxithins Maxi Pad            "/>
    <s v="Regular     "/>
    <s v="24/Pk   "/>
    <s v="ABCO"/>
    <s v="MT48044"/>
    <n v="4"/>
    <n v="18"/>
    <n v="0"/>
    <n v="1"/>
    <n v="0"/>
    <n v="0"/>
    <x v="1"/>
    <m/>
    <m/>
    <m/>
    <m/>
    <m/>
  </r>
  <r>
    <s v="1291608"/>
    <s v="Lidocaine Ointment Tube       "/>
    <s v="5%          "/>
    <s v="1.25oz  "/>
    <s v="IGILAB"/>
    <s v="52565000814"/>
    <n v="4"/>
    <n v="10"/>
    <n v="0"/>
    <n v="1"/>
    <n v="0"/>
    <n v="0"/>
    <x v="1"/>
    <m/>
    <m/>
    <m/>
    <m/>
    <m/>
  </r>
  <r>
    <s v="7770005"/>
    <s v="Tape Scotchcast Soft Fbgl Pur "/>
    <s v="2&quot;X4Yds     "/>
    <s v="10/Ca   "/>
    <s v="3MMED"/>
    <s v="82102U"/>
    <n v="4"/>
    <n v="12"/>
    <n v="0.25"/>
    <n v="0.75"/>
    <n v="0"/>
    <n v="0"/>
    <x v="1"/>
    <m/>
    <m/>
    <m/>
    <m/>
    <m/>
  </r>
  <r>
    <s v="1251082"/>
    <s v="Bag Grocery 9.75x5x3.33&quot;      "/>
    <s v="White       "/>
    <s v="500/Pk  "/>
    <s v="LAGASS"/>
    <s v="BAGGW4-500"/>
    <n v="4"/>
    <n v="4"/>
    <n v="0"/>
    <n v="0"/>
    <n v="1"/>
    <n v="0"/>
    <x v="6"/>
    <m/>
    <m/>
    <m/>
    <m/>
    <m/>
  </r>
  <r>
    <s v="1087303"/>
    <s v="Transport Swabs Red Cap       "/>
    <s v="            "/>
    <s v="50/Pk   "/>
    <s v="FISHER"/>
    <s v="1490721"/>
    <n v="4"/>
    <n v="14"/>
    <n v="0"/>
    <n v="1"/>
    <n v="0"/>
    <n v="0"/>
    <x v="1"/>
    <m/>
    <m/>
    <m/>
    <m/>
    <m/>
  </r>
  <r>
    <s v="9061194"/>
    <s v="Stool Medical Beige/Chrome    "/>
    <s v="Backless    "/>
    <s v="Ea      "/>
    <s v="ODEPOT"/>
    <s v="385323"/>
    <n v="4"/>
    <n v="10"/>
    <n v="0"/>
    <n v="0"/>
    <n v="0"/>
    <n v="1"/>
    <x v="0"/>
    <m/>
    <m/>
    <m/>
    <m/>
    <m/>
  </r>
  <r>
    <s v="9533217"/>
    <s v="Pessary Gelhorn W/Drain       "/>
    <s v="3.00&quot; Sz6   "/>
    <s v="Ea      "/>
    <s v="MILTEX"/>
    <s v="30-GD6"/>
    <n v="4"/>
    <n v="13"/>
    <n v="0"/>
    <n v="1"/>
    <n v="0"/>
    <n v="0"/>
    <x v="7"/>
    <m/>
    <m/>
    <m/>
    <m/>
    <m/>
  </r>
  <r>
    <s v="1244342"/>
    <s v="Silver Sulfadiazine Cream     "/>
    <s v="1%          "/>
    <s v="50gm/Tb "/>
    <s v="ASCLAB"/>
    <s v="67877012405"/>
    <n v="4"/>
    <n v="8"/>
    <n v="0.75"/>
    <n v="0.25"/>
    <n v="0"/>
    <n v="0"/>
    <x v="2"/>
    <m/>
    <m/>
    <m/>
    <m/>
    <m/>
  </r>
  <r>
    <s v="1266686"/>
    <s v="Lidocaine HCL Viscous Solution"/>
    <s v="2%          "/>
    <s v="100mL/Bt"/>
    <s v="CARDGN"/>
    <s v="2782514"/>
    <n v="4"/>
    <n v="6"/>
    <n v="0.75"/>
    <n v="0.25"/>
    <n v="0"/>
    <n v="0"/>
    <x v="1"/>
    <m/>
    <m/>
    <m/>
    <m/>
    <m/>
  </r>
  <r>
    <s v="1334643"/>
    <s v="Probe Cover Ultrasound NS LF  "/>
    <s v="            "/>
    <s v="30/Bg   "/>
    <s v="MEDRES"/>
    <s v="27680"/>
    <n v="4"/>
    <n v="13"/>
    <n v="0.25"/>
    <n v="0.75"/>
    <n v="0"/>
    <n v="0"/>
    <x v="1"/>
    <m/>
    <m/>
    <m/>
    <m/>
    <m/>
  </r>
  <r>
    <s v="1277410"/>
    <s v="Curette Explora Uterine Mdl II"/>
    <s v="Dual-Port   "/>
    <s v="25/Bx   "/>
    <s v="COOPSR"/>
    <s v="MX130"/>
    <n v="4"/>
    <n v="5"/>
    <n v="0"/>
    <n v="0"/>
    <n v="0"/>
    <n v="1"/>
    <x v="6"/>
    <m/>
    <m/>
    <m/>
    <m/>
    <m/>
  </r>
  <r>
    <s v="7776732"/>
    <s v="Stethoscope Ltmn Blk 2Hd Ltwt2"/>
    <s v="28&quot; Length  "/>
    <s v="Ea      "/>
    <s v="3MMED"/>
    <s v="2450"/>
    <n v="4"/>
    <n v="5"/>
    <n v="0.75"/>
    <n v="0.25"/>
    <n v="0"/>
    <n v="0"/>
    <x v="1"/>
    <m/>
    <m/>
    <m/>
    <m/>
    <m/>
  </r>
  <r>
    <s v="7771061"/>
    <s v="Tape Scotchcast Soft Fbgl Blu "/>
    <s v="2&quot;X4Yds     "/>
    <s v="10/Ca   "/>
    <s v="3MMED"/>
    <s v="82102B"/>
    <n v="4"/>
    <n v="12"/>
    <n v="0"/>
    <n v="1"/>
    <n v="0"/>
    <n v="0"/>
    <x v="5"/>
    <m/>
    <m/>
    <m/>
    <m/>
    <m/>
  </r>
  <r>
    <s v="1235472"/>
    <s v="Insta-Glucose Gl 40%          "/>
    <s v="31gm        "/>
    <s v="3/Bx    "/>
    <s v="CARDWH"/>
    <s v="1758689"/>
    <n v="4"/>
    <n v="5"/>
    <n v="0.25"/>
    <n v="0.75"/>
    <n v="0"/>
    <n v="0"/>
    <x v="1"/>
    <m/>
    <m/>
    <m/>
    <m/>
    <m/>
  </r>
  <r>
    <s v="2770461"/>
    <s v="Ampicillin STRL Pwd Inj SDV   "/>
    <s v="250Mg10mL   "/>
    <s v="10/Bx   "/>
    <s v="CARDGN"/>
    <s v="4577656"/>
    <n v="4"/>
    <n v="12"/>
    <n v="0"/>
    <n v="1"/>
    <n v="0"/>
    <n v="0"/>
    <x v="5"/>
    <m/>
    <m/>
    <m/>
    <m/>
    <m/>
  </r>
  <r>
    <s v="3867260"/>
    <s v="EZ Electrodes-Disposable      "/>
    <s v="            "/>
    <s v="500/Bx  "/>
    <s v="MIDMAK"/>
    <s v="2-100-0205"/>
    <n v="4"/>
    <n v="4"/>
    <n v="0.5"/>
    <n v="0.5"/>
    <n v="0"/>
    <n v="0"/>
    <x v="1"/>
    <m/>
    <m/>
    <m/>
    <m/>
    <m/>
  </r>
  <r>
    <s v="7001329"/>
    <s v="Bayer Contour Test Strips     "/>
    <s v="            "/>
    <s v="50/Bx   "/>
    <s v="PARR"/>
    <s v="2763-09950"/>
    <n v="4"/>
    <n v="12"/>
    <n v="0"/>
    <n v="0"/>
    <n v="0"/>
    <n v="1"/>
    <x v="2"/>
    <m/>
    <m/>
    <m/>
    <m/>
    <m/>
  </r>
  <r>
    <s v="9880171"/>
    <s v="Pouch Sterilization Self Seal "/>
    <s v="4x11        "/>
    <s v="200/Bx  "/>
    <s v="ALLEG"/>
    <s v="92114"/>
    <n v="4"/>
    <n v="5"/>
    <n v="0"/>
    <n v="1"/>
    <n v="0"/>
    <n v="0"/>
    <x v="5"/>
    <m/>
    <m/>
    <m/>
    <m/>
    <m/>
  </r>
  <r>
    <s v="1297150"/>
    <s v="Benz-Protect Benzoin Swab 3mL "/>
    <s v="1's         "/>
    <s v="50/Bx   "/>
    <s v="GERTRX"/>
    <s v="BPSW5"/>
    <n v="4"/>
    <n v="11"/>
    <n v="0.75"/>
    <n v="0.25"/>
    <n v="0"/>
    <n v="0"/>
    <x v="1"/>
    <m/>
    <m/>
    <m/>
    <m/>
    <m/>
  </r>
  <r>
    <s v="1285647"/>
    <s v="Sani-Cloth Prime XL           "/>
    <s v="7.5X15      "/>
    <s v="70/Cn   "/>
    <s v="NICEPK"/>
    <s v="P24284"/>
    <n v="4"/>
    <n v="15"/>
    <n v="0.25"/>
    <n v="0.75"/>
    <n v="0"/>
    <n v="0"/>
    <x v="1"/>
    <m/>
    <m/>
    <m/>
    <m/>
    <m/>
  </r>
  <r>
    <s v="1103590"/>
    <s v="Cuff Thigh WA Reuseable       "/>
    <s v="40-55cm     "/>
    <s v="Ea      "/>
    <s v="WELCH"/>
    <s v="REUSE-13"/>
    <n v="4"/>
    <n v="7"/>
    <n v="0.5"/>
    <n v="0.5"/>
    <n v="0"/>
    <n v="0"/>
    <x v="1"/>
    <m/>
    <m/>
    <m/>
    <m/>
    <m/>
  </r>
  <r>
    <s v="2578981"/>
    <s v="Micro-Slide Holder            "/>
    <s v="            "/>
    <s v="36/Pk   "/>
    <s v="FISHER"/>
    <s v="1258716"/>
    <n v="4"/>
    <n v="11"/>
    <n v="0"/>
    <n v="1"/>
    <n v="0"/>
    <n v="0"/>
    <x v="7"/>
    <m/>
    <m/>
    <m/>
    <m/>
    <n v="3"/>
  </r>
  <r>
    <s v="1217206"/>
    <s v="Towel Hard Roll Envision White"/>
    <s v="7.87&quot;x350'  "/>
    <s v="12Rl/Ca "/>
    <s v="GEOPAC"/>
    <s v="28706"/>
    <n v="4"/>
    <n v="4"/>
    <n v="0"/>
    <n v="0"/>
    <n v="1"/>
    <n v="0"/>
    <x v="6"/>
    <m/>
    <m/>
    <m/>
    <m/>
    <m/>
  </r>
  <r>
    <s v="1337888"/>
    <s v="Fee Labor Dlvry f/Kon Reg 210 "/>
    <s v="            "/>
    <s v="Ea      "/>
    <s v="SOURON"/>
    <s v="128144"/>
    <n v="4"/>
    <n v="4"/>
    <n v="0"/>
    <n v="0"/>
    <n v="0"/>
    <n v="1"/>
    <x v="6"/>
    <m/>
    <m/>
    <m/>
    <m/>
    <m/>
  </r>
  <r>
    <s v="5070027"/>
    <s v="Needle Safety Huber Whin      "/>
    <s v="20Gx1.0&quot;    "/>
    <s v="Ea      "/>
    <s v="MCGAW"/>
    <s v="573114"/>
    <n v="4"/>
    <n v="258"/>
    <n v="0.5"/>
    <n v="0.5"/>
    <n v="0"/>
    <n v="0"/>
    <x v="1"/>
    <m/>
    <m/>
    <m/>
    <m/>
    <m/>
  </r>
  <r>
    <s v="9027234"/>
    <s v="SOAP,LIQUID,7.5OZ,SOFTSOA     "/>
    <s v="            "/>
    <s v="1/PK    "/>
    <s v="ODEPOT"/>
    <s v="474353"/>
    <n v="4"/>
    <n v="7"/>
    <n v="0"/>
    <n v="0"/>
    <n v="0"/>
    <n v="1"/>
    <x v="0"/>
    <m/>
    <m/>
    <m/>
    <m/>
    <m/>
  </r>
  <r>
    <s v="3753662"/>
    <s v="Promethazine HCL Inj Amp 1mL  "/>
    <s v="25mg/mL     "/>
    <s v="25/Bx   "/>
    <s v="W-WARD"/>
    <s v="00641149535"/>
    <n v="4"/>
    <n v="5"/>
    <n v="1"/>
    <n v="0"/>
    <n v="0"/>
    <n v="0"/>
    <x v="1"/>
    <m/>
    <m/>
    <m/>
    <m/>
    <m/>
  </r>
  <r>
    <s v="1124208"/>
    <s v="Glove Dispenser 3-Vert        "/>
    <s v="            "/>
    <s v="Ea      "/>
    <s v="UNICO"/>
    <s v="22373"/>
    <n v="4"/>
    <n v="6"/>
    <n v="0"/>
    <n v="0"/>
    <n v="1"/>
    <n v="0"/>
    <x v="6"/>
    <m/>
    <m/>
    <m/>
    <m/>
    <m/>
  </r>
  <r>
    <s v="4990490"/>
    <s v="Pillow Case Disp              "/>
    <s v="            "/>
    <s v="5/Pk    "/>
    <s v="HARFLD"/>
    <s v="PL100"/>
    <n v="4"/>
    <n v="30"/>
    <n v="0.5"/>
    <n v="0.5"/>
    <n v="0"/>
    <n v="0"/>
    <x v="1"/>
    <m/>
    <m/>
    <m/>
    <m/>
    <m/>
  </r>
  <r>
    <s v="3310135"/>
    <s v="Access Hybritech PSA Calib    "/>
    <s v="            "/>
    <s v="6/Kt    "/>
    <s v="SKFDIA"/>
    <s v="37205"/>
    <n v="4"/>
    <n v="4"/>
    <n v="0"/>
    <n v="0"/>
    <n v="0"/>
    <n v="1"/>
    <x v="0"/>
    <m/>
    <m/>
    <m/>
    <m/>
    <m/>
  </r>
  <r>
    <s v="4746653"/>
    <s v="Quantify Cntrl Bilevel Minipak"/>
    <s v="12ml        "/>
    <s v="2/Bx    "/>
    <s v="HEMATR"/>
    <s v="975X"/>
    <n v="4"/>
    <n v="6"/>
    <n v="0"/>
    <n v="0"/>
    <n v="0"/>
    <n v="1"/>
    <x v="0"/>
    <m/>
    <m/>
    <m/>
    <m/>
    <m/>
  </r>
  <r>
    <s v="7950055"/>
    <s v="Clinitek Status + Analyzer    "/>
    <s v="            "/>
    <s v="Ea      "/>
    <s v="AMES"/>
    <s v="1780"/>
    <n v="3"/>
    <n v="3"/>
    <n v="0"/>
    <n v="0"/>
    <n v="0"/>
    <n v="1"/>
    <x v="7"/>
    <m/>
    <m/>
    <m/>
    <m/>
    <m/>
  </r>
  <r>
    <s v="1162821"/>
    <s v="Lifeshield Macrobore Ext Set  "/>
    <s v="20&quot;         "/>
    <s v="50/Ca   "/>
    <s v="ABBHOS"/>
    <s v="1265528"/>
    <n v="3"/>
    <n v="3"/>
    <n v="0.33333333333333337"/>
    <n v="0.66666666666666674"/>
    <n v="0"/>
    <n v="0"/>
    <x v="1"/>
    <m/>
    <m/>
    <m/>
    <m/>
    <m/>
  </r>
  <r>
    <s v="1046825"/>
    <s v="Tischler Biopsy Forceps w/Lock"/>
    <s v="7-3/4&quot;      "/>
    <s v="Ea      "/>
    <s v="MILTEX"/>
    <s v="104-6825"/>
    <n v="3"/>
    <n v="4"/>
    <n v="0"/>
    <n v="1"/>
    <n v="0"/>
    <n v="0"/>
    <x v="5"/>
    <m/>
    <m/>
    <m/>
    <m/>
    <m/>
  </r>
  <r>
    <s v="1115112"/>
    <s v="Scale Clinical Stand-On       "/>
    <s v="w/Hand Rails"/>
    <s v="Ea      "/>
    <s v="PELSTA"/>
    <s v="1100KL"/>
    <n v="3"/>
    <n v="3"/>
    <n v="0"/>
    <n v="1"/>
    <n v="0"/>
    <n v="0"/>
    <x v="5"/>
    <m/>
    <m/>
    <m/>
    <m/>
    <m/>
  </r>
  <r>
    <s v="3190003"/>
    <s v="Pillow Care Guard Vinyl Blue  "/>
    <s v="19x25&quot;      "/>
    <s v="Ea      "/>
    <s v="PILFAC"/>
    <s v="51109-011"/>
    <n v="3"/>
    <n v="11"/>
    <n v="1"/>
    <n v="0"/>
    <n v="0"/>
    <n v="0"/>
    <x v="1"/>
    <m/>
    <m/>
    <m/>
    <m/>
    <m/>
  </r>
  <r>
    <s v="5550111"/>
    <s v="Biogel Skinsense PF Syn Glove "/>
    <s v="7.5         "/>
    <s v="50Pr/Bx "/>
    <s v="ABCO"/>
    <s v="40875"/>
    <n v="3"/>
    <n v="3"/>
    <n v="0"/>
    <n v="1"/>
    <n v="0"/>
    <n v="0"/>
    <x v="5"/>
    <m/>
    <m/>
    <m/>
    <m/>
    <m/>
  </r>
  <r>
    <s v="5900066"/>
    <s v="Purell Advanced Aloe Hand Sani"/>
    <s v="12oz        "/>
    <s v="1/Bt    "/>
    <s v="GOJO"/>
    <s v="3639-12"/>
    <n v="3"/>
    <n v="7"/>
    <n v="0"/>
    <n v="1"/>
    <n v="0"/>
    <n v="0"/>
    <x v="1"/>
    <m/>
    <m/>
    <m/>
    <m/>
    <m/>
  </r>
  <r>
    <s v="3788345"/>
    <s v="Diam Podiatry Bur SS D-2      "/>
    <s v="Barrel      "/>
    <s v="Ea      "/>
    <s v="PREMED"/>
    <s v="2026005"/>
    <n v="3"/>
    <n v="29"/>
    <n v="0.33333333333333337"/>
    <n v="0.66666666666666674"/>
    <n v="0"/>
    <n v="0"/>
    <x v="1"/>
    <m/>
    <m/>
    <m/>
    <m/>
    <m/>
  </r>
  <r>
    <s v="1228437"/>
    <s v="Spica Thumb Patientform 8&quot;    "/>
    <s v="Rt/Md       "/>
    <s v="Ea      "/>
    <s v="USASOF"/>
    <s v="70315"/>
    <n v="3"/>
    <n v="6"/>
    <n v="0"/>
    <n v="0"/>
    <n v="0"/>
    <n v="1"/>
    <x v="6"/>
    <m/>
    <m/>
    <m/>
    <m/>
    <m/>
  </r>
  <r>
    <s v="1216695"/>
    <s v="CPR-D Accessory Kit           "/>
    <s v="            "/>
    <s v="Ea      "/>
    <s v="ZOLL"/>
    <s v="8900-0807-01"/>
    <n v="3"/>
    <n v="3"/>
    <n v="0"/>
    <n v="0"/>
    <n v="1"/>
    <n v="0"/>
    <x v="6"/>
    <m/>
    <m/>
    <m/>
    <m/>
    <m/>
  </r>
  <r>
    <s v="2882022"/>
    <s v="Pack Hot Lrg Instant Singleuse"/>
    <s v="6x9         "/>
    <s v="16/Ca   "/>
    <s v="ALLEG"/>
    <s v="11443-012"/>
    <n v="3"/>
    <n v="7"/>
    <n v="1"/>
    <n v="0"/>
    <n v="0"/>
    <n v="0"/>
    <x v="1"/>
    <m/>
    <m/>
    <m/>
    <m/>
    <m/>
  </r>
  <r>
    <s v="1205967"/>
    <s v="Monofilament Sensory Test     "/>
    <s v="Disposable  "/>
    <s v="40/Pk   "/>
    <s v="FABENT"/>
    <s v="12-1671-40"/>
    <n v="3"/>
    <n v="13"/>
    <n v="0"/>
    <n v="0"/>
    <n v="0"/>
    <n v="1"/>
    <x v="7"/>
    <m/>
    <m/>
    <m/>
    <m/>
    <m/>
  </r>
  <r>
    <s v="1500111"/>
    <s v="Sensorcaine Plain MDV 50mL    "/>
    <s v="0.5%        "/>
    <s v="25/Pk   "/>
    <s v="ABRAX"/>
    <s v="63323046757"/>
    <n v="3"/>
    <n v="10"/>
    <n v="1"/>
    <n v="0"/>
    <n v="0"/>
    <n v="0"/>
    <x v="1"/>
    <m/>
    <m/>
    <m/>
    <m/>
    <m/>
  </r>
  <r>
    <s v="1068627"/>
    <s v="LDL-D Reagent Test Cartridges "/>
    <s v="            "/>
    <s v="2x100/Ca"/>
    <s v="SKFDIA"/>
    <s v="969706"/>
    <n v="3"/>
    <n v="20"/>
    <n v="0"/>
    <n v="0"/>
    <n v="0"/>
    <n v="1"/>
    <x v="0"/>
    <m/>
    <m/>
    <m/>
    <m/>
    <m/>
  </r>
  <r>
    <s v="1236275"/>
    <s v="Earwash Kit Rhino PROFESSIONAL"/>
    <s v="            "/>
    <s v="Ea      "/>
    <s v="DREASY"/>
    <s v="RIKITWRD"/>
    <n v="3"/>
    <n v="3"/>
    <n v="0"/>
    <n v="0"/>
    <n v="1"/>
    <n v="0"/>
    <x v="4"/>
    <m/>
    <m/>
    <m/>
    <n v="4"/>
    <m/>
  </r>
  <r>
    <s v="2881101"/>
    <s v="Belt, Tranducer 2-3/8 X 48 Bh "/>
    <s v="            "/>
    <s v="100/Ca  "/>
    <s v="ALLEG"/>
    <s v="TB48BH"/>
    <n v="3"/>
    <n v="4"/>
    <n v="0"/>
    <n v="0"/>
    <n v="1"/>
    <n v="0"/>
    <x v="6"/>
    <m/>
    <m/>
    <m/>
    <m/>
    <m/>
  </r>
  <r>
    <s v="1226893"/>
    <s v="Coulter 6C Control Cell       "/>
    <s v="12x3.5mL    "/>
    <s v="Ea      "/>
    <s v="SKFDIA"/>
    <s v="628027"/>
    <n v="3"/>
    <n v="3"/>
    <n v="0"/>
    <n v="0"/>
    <n v="0"/>
    <n v="1"/>
    <x v="0"/>
    <m/>
    <m/>
    <m/>
    <m/>
    <m/>
  </r>
  <r>
    <s v="3082631"/>
    <s v="Aneroi Wall Adlt/chld 3cf     "/>
    <s v="BSKT 8'     "/>
    <s v="EA      "/>
    <s v="BAUM"/>
    <s v="0970"/>
    <n v="3"/>
    <n v="6"/>
    <n v="0"/>
    <n v="0"/>
    <n v="1"/>
    <n v="0"/>
    <x v="6"/>
    <m/>
    <m/>
    <m/>
    <m/>
    <m/>
  </r>
  <r>
    <s v="2480238"/>
    <s v="Lidocaine HCL ABJ LFS N-R PF  "/>
    <s v="1%          "/>
    <s v="5mL/Ea  "/>
    <s v="GIVREP"/>
    <s v="00409490434"/>
    <n v="3"/>
    <n v="13"/>
    <n v="1"/>
    <n v="0"/>
    <n v="0"/>
    <n v="0"/>
    <x v="1"/>
    <m/>
    <m/>
    <m/>
    <m/>
    <m/>
  </r>
  <r>
    <s v="3720218"/>
    <s v="Bandage Self-Adherent Coban   "/>
    <s v="3&quot;          "/>
    <s v="20/Ca   "/>
    <s v="DEROYA"/>
    <s v="30-403"/>
    <n v="3"/>
    <n v="3"/>
    <n v="0"/>
    <n v="1"/>
    <n v="0"/>
    <n v="0"/>
    <x v="7"/>
    <n v="2"/>
    <m/>
    <m/>
    <m/>
    <m/>
  </r>
  <r>
    <s v="2881602"/>
    <s v="Tape Measure 36&quot;              "/>
    <s v="            "/>
    <s v="50/Ca   "/>
    <s v="ALLEG"/>
    <s v="NI14-1300"/>
    <n v="3"/>
    <n v="4"/>
    <n v="0"/>
    <n v="1"/>
    <n v="0"/>
    <n v="0"/>
    <x v="7"/>
    <m/>
    <m/>
    <m/>
    <m/>
    <m/>
  </r>
  <r>
    <s v="9066092"/>
    <s v="Calendar Desk Pad 22&quot;x17&quot;     "/>
    <s v="J-D2019     "/>
    <s v="Ea      "/>
    <s v="ODEPOT"/>
    <s v="120576"/>
    <n v="3"/>
    <n v="6"/>
    <n v="0"/>
    <n v="0"/>
    <n v="0"/>
    <n v="1"/>
    <x v="0"/>
    <m/>
    <m/>
    <m/>
    <m/>
    <m/>
  </r>
  <r>
    <s v="8300111"/>
    <s v="Pillow Std Disp 19&quot;X25&quot;       "/>
    <s v="15oz        "/>
    <s v="12/Ca   "/>
    <s v="PILFAC"/>
    <s v="51107-652"/>
    <n v="3"/>
    <n v="3"/>
    <n v="0"/>
    <n v="1"/>
    <n v="0"/>
    <n v="0"/>
    <x v="5"/>
    <m/>
    <m/>
    <m/>
    <m/>
    <m/>
  </r>
  <r>
    <s v="8673948"/>
    <s v="Surfit Wafer Flexible 2-1     "/>
    <s v="/4&quot; 5X5     "/>
    <s v="10/BX   "/>
    <s v="BRISTL"/>
    <s v="125260"/>
    <n v="3"/>
    <n v="3"/>
    <n v="0"/>
    <n v="0"/>
    <n v="1"/>
    <n v="0"/>
    <x v="6"/>
    <m/>
    <m/>
    <m/>
    <m/>
    <m/>
  </r>
  <r>
    <s v="1049843"/>
    <s v="Lidocaine HCL MDV 50mL        "/>
    <s v="2%          "/>
    <s v="25/Bx   "/>
    <s v="PFIZNJ"/>
    <s v="00409427702"/>
    <n v="3"/>
    <n v="5"/>
    <n v="1"/>
    <n v="0"/>
    <n v="0"/>
    <n v="0"/>
    <x v="1"/>
    <m/>
    <m/>
    <m/>
    <m/>
    <m/>
  </r>
  <r>
    <s v="1220450"/>
    <s v="Electrode ECG Foam Adult      "/>
    <s v="            "/>
    <s v="6000/Ca "/>
    <s v="MEDLIN"/>
    <s v="MDSM611550"/>
    <n v="3"/>
    <n v="3"/>
    <n v="0"/>
    <n v="0"/>
    <n v="0"/>
    <n v="1"/>
    <x v="6"/>
    <m/>
    <m/>
    <m/>
    <m/>
    <m/>
  </r>
  <r>
    <s v="1284850"/>
    <s v="Betadine Solution 4oz         "/>
    <s v="10%         "/>
    <s v="Ea      "/>
    <s v="EMEHEA"/>
    <s v="BSOL04"/>
    <n v="3"/>
    <n v="39"/>
    <n v="0"/>
    <n v="1"/>
    <n v="0"/>
    <n v="0"/>
    <x v="1"/>
    <m/>
    <m/>
    <m/>
    <m/>
    <m/>
  </r>
  <r>
    <s v="1148353"/>
    <s v="IV Ext Set w/Clamp Rotluer 6&quot; "/>
    <s v="Minibore    "/>
    <s v="50/Ca   "/>
    <s v="ICU"/>
    <s v="B1033"/>
    <n v="3"/>
    <n v="7"/>
    <n v="0"/>
    <n v="1"/>
    <n v="0"/>
    <n v="0"/>
    <x v="1"/>
    <m/>
    <m/>
    <m/>
    <m/>
    <m/>
  </r>
  <r>
    <s v="8317708"/>
    <s v="Sign &quot;No Food Or Drink&quot; 3.5x10"/>
    <s v="Magnetc     "/>
    <s v="Ea      "/>
    <s v="TROY"/>
    <s v="20098M"/>
    <n v="3"/>
    <n v="3"/>
    <n v="0"/>
    <n v="0"/>
    <n v="0"/>
    <n v="1"/>
    <x v="6"/>
    <m/>
    <m/>
    <m/>
    <m/>
    <m/>
  </r>
  <r>
    <s v="1244915"/>
    <s v="Extractor IUD                 "/>
    <s v="            "/>
    <s v="Ea      "/>
    <s v="BRSURG"/>
    <s v="BR70-63526"/>
    <n v="3"/>
    <n v="4"/>
    <n v="0"/>
    <n v="0"/>
    <n v="0"/>
    <n v="1"/>
    <x v="0"/>
    <m/>
    <m/>
    <m/>
    <m/>
    <m/>
  </r>
  <r>
    <s v="1338287"/>
    <s v="Juicy Juice Orng Tngrn        "/>
    <s v="10oz        "/>
    <s v="24/Ca   "/>
    <s v="ODEPOT"/>
    <s v="6020346"/>
    <n v="3"/>
    <n v="4"/>
    <n v="0"/>
    <n v="0"/>
    <n v="0"/>
    <n v="1"/>
    <x v="0"/>
    <m/>
    <m/>
    <m/>
    <m/>
    <m/>
  </r>
  <r>
    <s v="1242032"/>
    <s v="Sweet Ease 24% Sucrose        "/>
    <s v="            "/>
    <s v="200/Ca  "/>
    <s v="PHILMD"/>
    <s v="989805603401"/>
    <n v="3"/>
    <n v="4"/>
    <n v="0"/>
    <n v="1"/>
    <n v="0"/>
    <n v="0"/>
    <x v="5"/>
    <m/>
    <m/>
    <m/>
    <m/>
    <m/>
  </r>
  <r>
    <s v="1274767"/>
    <s v="Paper Recording f/F9 Fetal Mnt"/>
    <s v="90x152mm    "/>
    <s v="3/Pk    "/>
    <s v="COOPSR"/>
    <s v="M25R-75111"/>
    <n v="3"/>
    <n v="63"/>
    <n v="0"/>
    <n v="0"/>
    <n v="0"/>
    <n v="1"/>
    <x v="6"/>
    <m/>
    <m/>
    <m/>
    <m/>
    <m/>
  </r>
  <r>
    <s v="1298495"/>
    <s v="Ixiaro Jap Enceph Vacc PFS    "/>
    <s v="6mcg        "/>
    <s v="0.5mL/Ea"/>
    <s v="VALNVA"/>
    <s v="42515-002-01"/>
    <n v="3"/>
    <n v="40"/>
    <n v="0.33333333333333337"/>
    <n v="0.66666666666666674"/>
    <n v="0"/>
    <n v="0"/>
    <x v="1"/>
    <m/>
    <m/>
    <m/>
    <m/>
    <m/>
  </r>
  <r>
    <s v="3310059"/>
    <s v="Access Ferritin               "/>
    <s v="            "/>
    <s v="100/Kt  "/>
    <s v="SKFDIA"/>
    <s v="33020"/>
    <n v="3"/>
    <n v="10"/>
    <n v="0"/>
    <n v="0"/>
    <n v="0"/>
    <n v="1"/>
    <x v="0"/>
    <m/>
    <m/>
    <m/>
    <m/>
    <m/>
  </r>
  <r>
    <s v="1272574"/>
    <s v="Tape Mepitac Silicone         "/>
    <s v="1.5x59&quot;     "/>
    <s v="Ea      "/>
    <s v="ABCO"/>
    <s v="298400"/>
    <n v="3"/>
    <n v="17"/>
    <n v="0"/>
    <n v="0"/>
    <n v="1"/>
    <n v="0"/>
    <x v="6"/>
    <m/>
    <m/>
    <m/>
    <m/>
    <m/>
  </r>
  <r>
    <s v="1268974"/>
    <s v="Can Plastic Step-On 12gal     "/>
    <s v="Red         "/>
    <s v="Ea      "/>
    <s v="MEDLIN"/>
    <s v="CCJ12RD"/>
    <n v="3"/>
    <n v="3"/>
    <n v="0"/>
    <n v="0"/>
    <n v="0"/>
    <n v="1"/>
    <x v="6"/>
    <m/>
    <m/>
    <m/>
    <m/>
    <m/>
  </r>
  <r>
    <s v="8907793"/>
    <s v="Telfa Gze Dressng Ster Non/Adh"/>
    <s v="3&quot;x8&quot;       "/>
    <s v="50/Bx   "/>
    <s v="CARDKN"/>
    <s v="1238-"/>
    <n v="3"/>
    <n v="6"/>
    <n v="0.33333333333333337"/>
    <n v="0.66666666666666674"/>
    <n v="0"/>
    <n v="0"/>
    <x v="1"/>
    <m/>
    <m/>
    <m/>
    <m/>
    <m/>
  </r>
  <r>
    <s v="1205489"/>
    <s v="Stand Instrument Mayo 2Whl Cr "/>
    <s v="Ss 34-54.5&quot; "/>
    <s v="Ea      "/>
    <s v="BLICK"/>
    <s v="0661510000"/>
    <n v="3"/>
    <n v="7"/>
    <n v="0.33333333333333337"/>
    <n v="0.66666666666666674"/>
    <n v="0"/>
    <n v="0"/>
    <x v="1"/>
    <m/>
    <m/>
    <m/>
    <m/>
    <m/>
  </r>
  <r>
    <s v="3981560"/>
    <s v="Eightcheck 3wp X-tra 4x2mlx3  "/>
    <s v="            "/>
    <s v="Ea      "/>
    <s v="SYSMEX"/>
    <s v="140-3004-0"/>
    <n v="3"/>
    <n v="3"/>
    <n v="0"/>
    <n v="0"/>
    <n v="0"/>
    <n v="1"/>
    <x v="0"/>
    <m/>
    <m/>
    <m/>
    <m/>
    <m/>
  </r>
  <r>
    <s v="9004685"/>
    <s v="Drape Fenestrated Sterile     "/>
    <s v="18x26&quot;      "/>
    <s v="50/Bx   "/>
    <s v="DUKALD"/>
    <s v="9004685"/>
    <n v="3"/>
    <n v="5"/>
    <n v="0"/>
    <n v="1"/>
    <n v="0"/>
    <n v="0"/>
    <x v="1"/>
    <m/>
    <m/>
    <m/>
    <m/>
    <m/>
  </r>
  <r>
    <s v="4997933"/>
    <s v="PROSPHYG Aneroid Sphyg Black  "/>
    <s v="Sm Adult    "/>
    <s v="Ea      "/>
    <s v="AMDIAG"/>
    <s v="760-10SABK"/>
    <n v="3"/>
    <n v="6"/>
    <n v="0"/>
    <n v="1"/>
    <n v="0"/>
    <n v="0"/>
    <x v="5"/>
    <m/>
    <m/>
    <m/>
    <m/>
    <m/>
  </r>
  <r>
    <s v="1113967"/>
    <s v="Underpads 30x30&quot; 105 Gram     "/>
    <s v="W/Polymer   "/>
    <s v="100/Ca  "/>
    <s v="DYNAM"/>
    <s v="1347"/>
    <n v="3"/>
    <n v="4"/>
    <n v="0"/>
    <n v="1"/>
    <n v="0"/>
    <n v="0"/>
    <x v="7"/>
    <m/>
    <m/>
    <m/>
    <m/>
    <m/>
  </r>
  <r>
    <s v="1329586"/>
    <s v="Eye Wash Station              "/>
    <s v="2/16oz      "/>
    <s v="Ea      "/>
    <s v="MEDIQ"/>
    <s v="19825"/>
    <n v="3"/>
    <n v="4"/>
    <n v="0"/>
    <n v="0"/>
    <n v="1"/>
    <n v="0"/>
    <x v="6"/>
    <m/>
    <m/>
    <m/>
    <m/>
    <m/>
  </r>
  <r>
    <s v="7777594"/>
    <s v="Cast Padding Synthetic        "/>
    <s v="2&quot;x4yd      "/>
    <s v="20/Pk   "/>
    <s v="3MMED"/>
    <s v="CMW02"/>
    <n v="3"/>
    <n v="9"/>
    <n v="0"/>
    <n v="1"/>
    <n v="0"/>
    <n v="0"/>
    <x v="1"/>
    <m/>
    <m/>
    <m/>
    <m/>
    <m/>
  </r>
  <r>
    <s v="1258650"/>
    <s v="Meter Temperature/ Humidity   "/>
    <s v="Ambient     "/>
    <s v="Ea      "/>
    <s v="FISHER"/>
    <s v="S66279"/>
    <n v="3"/>
    <n v="7"/>
    <n v="0"/>
    <n v="0"/>
    <n v="0"/>
    <n v="1"/>
    <x v="6"/>
    <m/>
    <m/>
    <m/>
    <m/>
    <m/>
  </r>
  <r>
    <s v="8645254"/>
    <s v="Filter Pulmonary Function     "/>
    <s v="Btrl/Vrl    "/>
    <s v="50/Ca   "/>
    <s v="RUSCH"/>
    <s v="1603"/>
    <n v="3"/>
    <n v="3"/>
    <n v="0"/>
    <n v="0"/>
    <n v="1"/>
    <n v="0"/>
    <x v="6"/>
    <m/>
    <m/>
    <m/>
    <m/>
    <m/>
  </r>
  <r>
    <s v="5453315"/>
    <s v="Step-On Can Enamel White      "/>
    <s v="24 Quart    "/>
    <s v="Ea      "/>
    <s v="DETECT"/>
    <s v="P-24"/>
    <n v="3"/>
    <n v="8"/>
    <n v="0"/>
    <n v="1"/>
    <n v="0"/>
    <n v="0"/>
    <x v="5"/>
    <m/>
    <m/>
    <m/>
    <m/>
    <m/>
  </r>
  <r>
    <s v="1240809"/>
    <s v="Stool 5-Leg  Casters          "/>
    <s v="Charcoal    "/>
    <s v="Ea      "/>
    <s v="ODEPOT"/>
    <s v="479791"/>
    <n v="3"/>
    <n v="6"/>
    <n v="0"/>
    <n v="0"/>
    <n v="0"/>
    <n v="1"/>
    <x v="0"/>
    <m/>
    <m/>
    <m/>
    <m/>
    <m/>
  </r>
  <r>
    <s v="1169486"/>
    <s v="Timer w/Long Ring Bell        "/>
    <s v="White       "/>
    <s v="Ea      "/>
    <s v="ALIMED"/>
    <s v="5535"/>
    <n v="3"/>
    <n v="5"/>
    <n v="0"/>
    <n v="1"/>
    <n v="0"/>
    <n v="0"/>
    <x v="5"/>
    <m/>
    <m/>
    <m/>
    <m/>
    <m/>
  </r>
  <r>
    <s v="2283054"/>
    <s v="Estrace Vaginal Cream w/Appl  "/>
    <s v="42.5gm      "/>
    <s v="Ea      "/>
    <s v="CARDWH"/>
    <s v="2997799"/>
    <n v="3"/>
    <n v="3"/>
    <n v="0"/>
    <n v="0"/>
    <n v="1"/>
    <n v="0"/>
    <x v="6"/>
    <m/>
    <m/>
    <m/>
    <m/>
    <m/>
  </r>
  <r>
    <s v="1200824"/>
    <s v="Walker Replacement Liner      "/>
    <s v="Large       "/>
    <s v="Ea      "/>
    <s v="SMTNEP"/>
    <s v="79-95127"/>
    <n v="3"/>
    <n v="11"/>
    <n v="0"/>
    <n v="0"/>
    <n v="1"/>
    <n v="0"/>
    <x v="6"/>
    <m/>
    <m/>
    <m/>
    <m/>
    <m/>
  </r>
  <r>
    <s v="1248898"/>
    <s v="IV Start Kit w/ PDI Prevantics"/>
    <s v="            "/>
    <s v="Ea      "/>
    <s v="CARDSP"/>
    <s v="01-8000C"/>
    <n v="3"/>
    <n v="13"/>
    <n v="0.66666666666666674"/>
    <n v="0.33333333333333337"/>
    <n v="0"/>
    <n v="0"/>
    <x v="1"/>
    <m/>
    <m/>
    <m/>
    <m/>
    <m/>
  </r>
  <r>
    <s v="7779790"/>
    <s v="Strip Steri-Strip Closure Tan "/>
    <s v=".25x1.5 SKN "/>
    <s v="50/Bx   "/>
    <s v="3MMED"/>
    <s v="A1842"/>
    <n v="3"/>
    <n v="12"/>
    <n v="1"/>
    <n v="0"/>
    <n v="0"/>
    <n v="0"/>
    <x v="2"/>
    <m/>
    <m/>
    <m/>
    <m/>
    <m/>
  </r>
  <r>
    <s v="1263983"/>
    <s v="Excedrin Extra Strength Caplet"/>
    <s v="250/250/65  "/>
    <s v="100/Bt  "/>
    <s v="GSKCON"/>
    <s v="20009100"/>
    <n v="3"/>
    <n v="4"/>
    <n v="0"/>
    <n v="1"/>
    <n v="0"/>
    <n v="0"/>
    <x v="5"/>
    <m/>
    <m/>
    <m/>
    <m/>
    <m/>
  </r>
  <r>
    <s v="4390025"/>
    <s v="Jock Strap w/Cup White JS122  "/>
    <s v="Med         "/>
    <s v="Ea      "/>
    <s v="WSIMFG"/>
    <s v="791855122169"/>
    <n v="3"/>
    <n v="27"/>
    <n v="0"/>
    <n v="0"/>
    <n v="1"/>
    <n v="0"/>
    <x v="6"/>
    <m/>
    <m/>
    <m/>
    <m/>
    <m/>
  </r>
  <r>
    <s v="8120004"/>
    <s v="Lugol's Unidose Vials         "/>
    <s v="8mL         "/>
    <s v="12/Bx   "/>
    <s v="GORLAB"/>
    <s v="0111-8"/>
    <n v="3"/>
    <n v="6"/>
    <n v="0.33333333333333337"/>
    <n v="0.66666666666666674"/>
    <n v="0"/>
    <n v="0"/>
    <x v="1"/>
    <m/>
    <m/>
    <m/>
    <m/>
    <m/>
  </r>
  <r>
    <s v="9870336"/>
    <s v="Syringe Only Eccentric Tip    "/>
    <s v="10cc        "/>
    <s v="100/Pk  "/>
    <s v="BD"/>
    <s v="305482"/>
    <n v="3"/>
    <n v="3"/>
    <n v="1"/>
    <n v="0"/>
    <n v="0"/>
    <n v="0"/>
    <x v="1"/>
    <m/>
    <m/>
    <m/>
    <m/>
    <m/>
  </r>
  <r>
    <s v="1530499"/>
    <s v="Flexal Glove Nitrile          "/>
    <s v="Large       "/>
    <s v="200/Bx  "/>
    <s v="ALLEG"/>
    <s v="88TN04L"/>
    <n v="3"/>
    <n v="10"/>
    <n v="0"/>
    <n v="1"/>
    <n v="0"/>
    <n v="0"/>
    <x v="1"/>
    <m/>
    <m/>
    <m/>
    <m/>
    <m/>
  </r>
  <r>
    <s v="9830000"/>
    <s v="Battery Alkaline 1.5v 76A     "/>
    <s v="AAAA        "/>
    <s v="6/Pk    "/>
    <s v="ABCO"/>
    <s v="PX76A675PK"/>
    <n v="3"/>
    <n v="4"/>
    <n v="0"/>
    <n v="0"/>
    <n v="1"/>
    <n v="0"/>
    <x v="6"/>
    <m/>
    <m/>
    <m/>
    <m/>
    <m/>
  </r>
  <r>
    <s v="9870358"/>
    <s v="Syringe Luer Lok Tip          "/>
    <s v="30mL        "/>
    <s v="56/Bx   "/>
    <s v="BD"/>
    <s v="302832"/>
    <n v="3"/>
    <n v="3"/>
    <n v="0"/>
    <n v="1"/>
    <n v="0"/>
    <n v="0"/>
    <x v="1"/>
    <m/>
    <m/>
    <m/>
    <m/>
    <m/>
  </r>
  <r>
    <s v="1218374"/>
    <s v="Bag Paper Brown -0500         "/>
    <s v="17x17x11&quot;   "/>
    <s v="500/Pk  "/>
    <s v="LAGASS"/>
    <s v="BAGSK1652"/>
    <n v="3"/>
    <n v="3"/>
    <n v="0"/>
    <n v="0"/>
    <n v="1"/>
    <n v="0"/>
    <x v="6"/>
    <m/>
    <m/>
    <m/>
    <m/>
    <m/>
  </r>
  <r>
    <s v="1239799"/>
    <s v="Prednisolone Oral Solution    "/>
    <s v="15Mg/5mL    "/>
    <s v="240mL/Bt"/>
    <s v="CARDGN"/>
    <s v="3540846"/>
    <n v="3"/>
    <n v="3"/>
    <n v="0.66666666666666674"/>
    <n v="0.33333333333333337"/>
    <n v="0"/>
    <n v="0"/>
    <x v="1"/>
    <m/>
    <m/>
    <m/>
    <m/>
    <m/>
  </r>
  <r>
    <s v="1269787"/>
    <s v="Catheter Elliptosphere        "/>
    <s v="5fr         "/>
    <s v="10/Bx   "/>
    <s v="COOPSR"/>
    <s v="61-4005"/>
    <n v="3"/>
    <n v="4"/>
    <n v="0"/>
    <n v="0"/>
    <n v="0"/>
    <n v="1"/>
    <x v="6"/>
    <m/>
    <m/>
    <m/>
    <m/>
    <m/>
  </r>
  <r>
    <s v="1227286"/>
    <s v="Stethoscope Ltmn Clssc3       "/>
    <s v="Trqs 27&quot;    "/>
    <s v="Ea      "/>
    <s v="3MMED"/>
    <s v="5835"/>
    <n v="3"/>
    <n v="3"/>
    <n v="0"/>
    <n v="1"/>
    <n v="0"/>
    <n v="0"/>
    <x v="5"/>
    <m/>
    <m/>
    <m/>
    <m/>
    <m/>
  </r>
  <r>
    <s v="3950872"/>
    <s v="Towel Prof Seascape 3Ply Tissu"/>
    <s v="13.5&quot;x18&quot;   "/>
    <s v="500/Ca  "/>
    <s v="GREBAY"/>
    <s v="177"/>
    <n v="3"/>
    <n v="4"/>
    <n v="0.33333333333333337"/>
    <n v="0.66666666666666674"/>
    <n v="0"/>
    <n v="0"/>
    <x v="1"/>
    <m/>
    <m/>
    <m/>
    <m/>
    <m/>
  </r>
  <r>
    <s v="1066624"/>
    <s v="CDS Calibrator                "/>
    <s v="3.0ml       "/>
    <s v="Ea      "/>
    <s v="CLIDIA"/>
    <s v="501-606"/>
    <n v="3"/>
    <n v="3"/>
    <n v="0"/>
    <n v="0"/>
    <n v="0"/>
    <n v="1"/>
    <x v="0"/>
    <m/>
    <m/>
    <m/>
    <m/>
    <m/>
  </r>
  <r>
    <s v="1158215"/>
    <s v="EKG Stress Paper Z-Fold       "/>
    <s v="w/o Header  "/>
    <s v="12/Bx   "/>
    <s v="CARDIO"/>
    <s v="9100-026-11"/>
    <n v="3"/>
    <n v="6"/>
    <n v="0"/>
    <n v="1"/>
    <n v="0"/>
    <n v="0"/>
    <x v="7"/>
    <m/>
    <m/>
    <m/>
    <m/>
    <m/>
  </r>
  <r>
    <s v="8290008"/>
    <s v="Colastic Bandage Tan LF       "/>
    <s v="3x5Yd       "/>
    <s v="24/Ca   "/>
    <s v="CONCO"/>
    <s v="45300000"/>
    <n v="3"/>
    <n v="7"/>
    <n v="0"/>
    <n v="1"/>
    <n v="0"/>
    <n v="0"/>
    <x v="5"/>
    <m/>
    <m/>
    <m/>
    <m/>
    <m/>
  </r>
  <r>
    <s v="1044686"/>
    <s v="Methylprednisolone Acetate SDV"/>
    <s v="80mg/ml     "/>
    <s v="25x1ml  "/>
    <s v="TEVA"/>
    <s v="00703005104"/>
    <n v="3"/>
    <n v="7"/>
    <n v="0.33333333333333337"/>
    <n v="0.66666666666666674"/>
    <n v="0"/>
    <n v="0"/>
    <x v="1"/>
    <m/>
    <m/>
    <m/>
    <m/>
    <m/>
  </r>
  <r>
    <s v="3690006"/>
    <s v="Virtus Enzymatic Cleaner      "/>
    <s v="Gallon      "/>
    <s v="Ea      "/>
    <s v="CERTUS"/>
    <s v="662241PM"/>
    <n v="3"/>
    <n v="4"/>
    <n v="1"/>
    <n v="0"/>
    <n v="0"/>
    <n v="0"/>
    <x v="1"/>
    <m/>
    <m/>
    <m/>
    <m/>
    <m/>
  </r>
  <r>
    <s v="6783817"/>
    <s v="Gauze Oil Emulsion            "/>
    <s v="3x3         "/>
    <s v="50/Bx   "/>
    <s v="MEDLIN"/>
    <s v="CUR250330"/>
    <n v="3"/>
    <n v="5"/>
    <n v="0"/>
    <n v="1"/>
    <n v="0"/>
    <n v="0"/>
    <x v="5"/>
    <m/>
    <m/>
    <m/>
    <m/>
    <m/>
  </r>
  <r>
    <s v="3250191"/>
    <s v="Purell Hand Sanitiz Adv Green "/>
    <s v="LTX 700     "/>
    <s v="Ea      "/>
    <s v="GOJO"/>
    <s v="1304-03"/>
    <n v="3"/>
    <n v="5"/>
    <n v="0"/>
    <n v="1"/>
    <n v="0"/>
    <n v="0"/>
    <x v="5"/>
    <m/>
    <m/>
    <m/>
    <m/>
    <m/>
  </r>
  <r>
    <s v="5700338"/>
    <s v="Needle Disposable Safety      "/>
    <s v="20gX1       "/>
    <s v="100/Bx  "/>
    <s v="SOLMIL"/>
    <s v="SN2010"/>
    <n v="3"/>
    <n v="5"/>
    <n v="0"/>
    <n v="1"/>
    <n v="0"/>
    <n v="0"/>
    <x v="7"/>
    <m/>
    <m/>
    <m/>
    <m/>
    <m/>
  </r>
  <r>
    <s v="1138900"/>
    <s v="Stockinette 3&quot;x25yd           "/>
    <s v="Natural     "/>
    <s v="1/Rl    "/>
    <s v="TROY"/>
    <s v="NC12873"/>
    <n v="3"/>
    <n v="4"/>
    <n v="0"/>
    <n v="0"/>
    <n v="0"/>
    <n v="1"/>
    <x v="6"/>
    <m/>
    <m/>
    <m/>
    <m/>
    <m/>
  </r>
  <r>
    <s v="1233443"/>
    <s v="LUBRICATING JELLY CarePac     "/>
    <s v="3gm         "/>
    <s v="30/Pk   "/>
    <s v="HRPHAR"/>
    <s v="208"/>
    <n v="3"/>
    <n v="8"/>
    <n v="0"/>
    <n v="1"/>
    <n v="0"/>
    <n v="0"/>
    <x v="7"/>
    <m/>
    <m/>
    <m/>
    <m/>
    <m/>
  </r>
  <r>
    <s v="1174249"/>
    <s v="Cleaner f/DXH                 "/>
    <s v="10L         "/>
    <s v="Ea      "/>
    <s v="SKFDIA"/>
    <s v="628023"/>
    <n v="3"/>
    <n v="6"/>
    <n v="0.33333333333333337"/>
    <n v="0.66666666666666674"/>
    <n v="0"/>
    <n v="0"/>
    <x v="1"/>
    <m/>
    <m/>
    <m/>
    <m/>
    <m/>
  </r>
  <r>
    <s v="1353942"/>
    <s v="Tice BCG Live                 "/>
    <s v="2mL/SDV     "/>
    <s v="Ea      "/>
    <s v="MERCSD"/>
    <s v="00052060202"/>
    <n v="3"/>
    <n v="3"/>
    <n v="1"/>
    <n v="0"/>
    <n v="0"/>
    <n v="0"/>
    <x v="2"/>
    <m/>
    <m/>
    <m/>
    <m/>
    <m/>
  </r>
  <r>
    <s v="1256168"/>
    <s v="Circumcision Kit              "/>
    <s v="            "/>
    <s v="Ea      "/>
    <s v="CARDKN"/>
    <s v="52000006"/>
    <n v="3"/>
    <n v="19"/>
    <n v="0.33333333333333337"/>
    <n v="0.66666666666666674"/>
    <n v="0"/>
    <n v="0"/>
    <x v="1"/>
    <m/>
    <m/>
    <m/>
    <m/>
    <m/>
  </r>
  <r>
    <s v="1138313"/>
    <s v="Circumcision Tray             "/>
    <s v="            "/>
    <s v="20/Ca   "/>
    <s v="MEDACT"/>
    <s v="56767A"/>
    <n v="3"/>
    <n v="3"/>
    <n v="0"/>
    <n v="0"/>
    <n v="1"/>
    <n v="0"/>
    <x v="2"/>
    <m/>
    <m/>
    <m/>
    <m/>
    <m/>
  </r>
  <r>
    <s v="1081757"/>
    <s v="Flesh Stock Finger Kit        "/>
    <s v="            "/>
    <s v="Ea      "/>
    <s v="TROY"/>
    <s v="8142226"/>
    <n v="3"/>
    <n v="3"/>
    <n v="0"/>
    <n v="1"/>
    <n v="0"/>
    <n v="0"/>
    <x v="5"/>
    <m/>
    <m/>
    <m/>
    <m/>
    <m/>
  </r>
  <r>
    <s v="1161818"/>
    <s v="Albuterol Inh Solution 3mL    "/>
    <s v="0.083%      "/>
    <s v="25/Cr   "/>
    <s v="NEPPHA"/>
    <s v="0487950125"/>
    <n v="3"/>
    <n v="3"/>
    <n v="0"/>
    <n v="1"/>
    <n v="0"/>
    <n v="0"/>
    <x v="1"/>
    <m/>
    <m/>
    <m/>
    <m/>
    <m/>
  </r>
  <r>
    <s v="1226914"/>
    <s v="Bag Lab Guard Spec Transport  "/>
    <s v="Clear 6x9&quot;  "/>
    <s v="1000/Ca "/>
    <s v="MINGRI"/>
    <s v="SBL2X69"/>
    <n v="3"/>
    <n v="3"/>
    <n v="0"/>
    <n v="1"/>
    <n v="0"/>
    <n v="0"/>
    <x v="5"/>
    <m/>
    <m/>
    <m/>
    <m/>
    <m/>
  </r>
  <r>
    <s v="1313887"/>
    <s v="Granisetron HCl Inj SDV 1mL   "/>
    <s v="1mg/mL      "/>
    <s v="1mL/Vl  "/>
    <s v="BIONIC"/>
    <s v="67457086301"/>
    <n v="3"/>
    <n v="4"/>
    <n v="0"/>
    <n v="1"/>
    <n v="0"/>
    <n v="0"/>
    <x v="5"/>
    <m/>
    <m/>
    <m/>
    <m/>
    <m/>
  </r>
  <r>
    <s v="5824027"/>
    <s v="Closure Skin Filament Reinford"/>
    <s v="1/4X1 1/2   "/>
    <s v="50/Bx   "/>
    <s v="ALLEG"/>
    <s v="S1042"/>
    <n v="3"/>
    <n v="7"/>
    <n v="0"/>
    <n v="1"/>
    <n v="0"/>
    <n v="0"/>
    <x v="5"/>
    <m/>
    <m/>
    <m/>
    <m/>
    <m/>
  </r>
  <r>
    <s v="1117461"/>
    <s v="Dressing Medihoney Pad 4x5    "/>
    <s v="Alginate    "/>
    <s v="50/Ca   "/>
    <s v="DERM"/>
    <s v="31045"/>
    <n v="3"/>
    <n v="3"/>
    <n v="0"/>
    <n v="0"/>
    <n v="1"/>
    <n v="0"/>
    <x v="6"/>
    <m/>
    <m/>
    <m/>
    <m/>
    <m/>
  </r>
  <r>
    <s v="5558101"/>
    <s v="Tape Delta Cast Elite         "/>
    <s v="2x4 Red     "/>
    <s v="Bx      "/>
    <s v="SMINEP"/>
    <s v="4802"/>
    <n v="3"/>
    <n v="3"/>
    <n v="0"/>
    <n v="0"/>
    <n v="1"/>
    <n v="0"/>
    <x v="6"/>
    <m/>
    <m/>
    <m/>
    <m/>
    <m/>
  </r>
  <r>
    <s v="6329516"/>
    <s v="Q-Trace Electrode Tabs        "/>
    <s v="5400        "/>
    <s v="100/Pk  "/>
    <s v="CARDKN"/>
    <s v="31433538--"/>
    <n v="3"/>
    <n v="230"/>
    <n v="0"/>
    <n v="1"/>
    <n v="0"/>
    <n v="0"/>
    <x v="1"/>
    <m/>
    <m/>
    <m/>
    <m/>
    <m/>
  </r>
  <r>
    <s v="9901252"/>
    <s v="Eye Wash Station Double       "/>
    <s v="            "/>
    <s v="EA      "/>
    <s v="BEL-A"/>
    <s v="F248680000"/>
    <n v="3"/>
    <n v="4"/>
    <n v="0"/>
    <n v="1"/>
    <n v="0"/>
    <n v="0"/>
    <x v="5"/>
    <m/>
    <m/>
    <m/>
    <m/>
    <m/>
  </r>
  <r>
    <s v="1336732"/>
    <s v="Soap Dish Dawn Ultra Antb 41oz"/>
    <s v="Orange      "/>
    <s v="Ea      "/>
    <s v="ODEPOT"/>
    <s v="404834"/>
    <n v="3"/>
    <n v="4"/>
    <n v="0"/>
    <n v="0"/>
    <n v="0"/>
    <n v="1"/>
    <x v="2"/>
    <m/>
    <m/>
    <m/>
    <m/>
    <m/>
  </r>
  <r>
    <s v="3869995"/>
    <s v="Extension Tubing Latex        "/>
    <s v="FREE        "/>
    <s v="10/BX   "/>
    <s v="HOLLIS"/>
    <s v="9345"/>
    <n v="3"/>
    <n v="16"/>
    <n v="0"/>
    <n v="1"/>
    <n v="0"/>
    <n v="0"/>
    <x v="5"/>
    <m/>
    <m/>
    <m/>
    <m/>
    <m/>
  </r>
  <r>
    <s v="8900605"/>
    <s v="Wall Enclosure for Sharps     "/>
    <s v="2 &amp; 5 Quart "/>
    <s v="5/Ca    "/>
    <s v="CARDKN"/>
    <s v="85165H"/>
    <n v="3"/>
    <n v="4"/>
    <n v="0"/>
    <n v="1"/>
    <n v="0"/>
    <n v="0"/>
    <x v="7"/>
    <m/>
    <m/>
    <m/>
    <n v="8"/>
    <m/>
  </r>
  <r>
    <s v="5550028"/>
    <s v="Biogel PI UltraTouch Glove    "/>
    <s v="Size 7      "/>
    <s v="50/Bx   "/>
    <s v="ABCO"/>
    <s v="41170"/>
    <n v="3"/>
    <n v="3"/>
    <n v="0"/>
    <n v="1"/>
    <n v="0"/>
    <n v="0"/>
    <x v="7"/>
    <m/>
    <m/>
    <m/>
    <m/>
    <m/>
  </r>
  <r>
    <s v="1138899"/>
    <s v="Stockinette 2&quot;x25yd           "/>
    <s v="Natural     "/>
    <s v="1/Rl    "/>
    <s v="TROY"/>
    <s v="NC12872"/>
    <n v="3"/>
    <n v="4"/>
    <n v="0"/>
    <n v="0"/>
    <n v="0"/>
    <n v="1"/>
    <x v="6"/>
    <m/>
    <m/>
    <m/>
    <m/>
    <m/>
  </r>
  <r>
    <s v="5550708"/>
    <s v="No Powder Latex Surgical Glove"/>
    <s v="Size 6.5    "/>
    <s v="50pr/Bx "/>
    <s v="ANSELL"/>
    <s v="8603"/>
    <n v="3"/>
    <n v="3"/>
    <n v="0"/>
    <n v="1"/>
    <n v="0"/>
    <n v="0"/>
    <x v="2"/>
    <m/>
    <m/>
    <m/>
    <m/>
    <m/>
  </r>
  <r>
    <s v="7779364"/>
    <s v="Resting Ekg Electrode         "/>
    <s v="            "/>
    <s v="100/Bg  "/>
    <s v="3MMED"/>
    <s v="2360"/>
    <n v="3"/>
    <n v="163"/>
    <n v="0"/>
    <n v="1"/>
    <n v="0"/>
    <n v="0"/>
    <x v="1"/>
    <m/>
    <m/>
    <m/>
    <m/>
    <m/>
  </r>
  <r>
    <s v="1293654"/>
    <s v="Gelsyn-3 Inj. PF Syringe LOC  "/>
    <s v="            "/>
    <s v="1/Bx    "/>
    <s v="BIOVNT"/>
    <s v="89130311101"/>
    <n v="3"/>
    <n v="10"/>
    <n v="0"/>
    <n v="1"/>
    <n v="0"/>
    <n v="0"/>
    <x v="7"/>
    <m/>
    <m/>
    <n v="14"/>
    <m/>
    <m/>
  </r>
  <r>
    <s v="3726405"/>
    <s v="Wrist Splint                  "/>
    <s v="Rt Lg       "/>
    <s v="ea      "/>
    <s v="DEROYA"/>
    <s v="TX9903-04"/>
    <n v="3"/>
    <n v="10"/>
    <n v="0"/>
    <n v="0"/>
    <n v="0"/>
    <n v="1"/>
    <x v="6"/>
    <m/>
    <m/>
    <m/>
    <m/>
    <m/>
  </r>
  <r>
    <s v="6019423"/>
    <s v="Tube Gastro 16fr              "/>
    <s v="3-5cc       "/>
    <s v="Ea      "/>
    <s v="AVAMED"/>
    <s v="0100-16LV"/>
    <n v="3"/>
    <n v="6"/>
    <n v="0"/>
    <n v="1"/>
    <n v="0"/>
    <n v="0"/>
    <x v="5"/>
    <m/>
    <m/>
    <m/>
    <m/>
    <m/>
  </r>
  <r>
    <s v="4322665"/>
    <s v="Delta Cast Elite 2x4yd        "/>
    <s v="W/8 B/G     "/>
    <s v="10/Bx   "/>
    <s v="SMINEP"/>
    <s v="6712"/>
    <n v="3"/>
    <n v="4"/>
    <n v="0"/>
    <n v="1"/>
    <n v="0"/>
    <n v="0"/>
    <x v="5"/>
    <m/>
    <m/>
    <m/>
    <m/>
    <m/>
  </r>
  <r>
    <s v="7781365"/>
    <s v="Lifestyles Ultra Lubric Condom"/>
    <s v="Lbrctd      "/>
    <s v="1008/Ca "/>
    <s v="SXWELL"/>
    <s v="5800"/>
    <n v="3"/>
    <n v="3"/>
    <n v="0"/>
    <n v="1"/>
    <n v="0"/>
    <n v="0"/>
    <x v="5"/>
    <m/>
    <m/>
    <m/>
    <m/>
    <m/>
  </r>
  <r>
    <s v="9065061"/>
    <s v="Facial Tissue Angel Soft PS   "/>
    <s v="100 Sheets  "/>
    <s v="30/Ca   "/>
    <s v="ODEPOT"/>
    <s v="617368"/>
    <n v="3"/>
    <n v="3"/>
    <n v="0"/>
    <n v="0"/>
    <n v="0"/>
    <n v="1"/>
    <x v="0"/>
    <m/>
    <m/>
    <m/>
    <m/>
    <m/>
  </r>
  <r>
    <s v="4993395"/>
    <s v="Wall Mount Only               "/>
    <s v="            "/>
    <s v="Ea      "/>
    <s v="DEFIB"/>
    <s v="DAC-200"/>
    <n v="3"/>
    <n v="3"/>
    <n v="0"/>
    <n v="1"/>
    <n v="0"/>
    <n v="0"/>
    <x v="5"/>
    <m/>
    <m/>
    <m/>
    <m/>
    <m/>
  </r>
  <r>
    <s v="1336700"/>
    <s v="Adenosine (Scan) Inj SDV Glass"/>
    <s v="3mg/mL      "/>
    <s v="20mL/Vl "/>
    <s v="BIONIC"/>
    <s v="67457085620"/>
    <n v="3"/>
    <n v="16"/>
    <n v="0.66666666666666674"/>
    <n v="0.33333333333333337"/>
    <n v="0"/>
    <n v="0"/>
    <x v="2"/>
    <m/>
    <m/>
    <m/>
    <m/>
    <m/>
  </r>
  <r>
    <s v="5701182"/>
    <s v="Underpad Disposable 23x36''   "/>
    <s v="            "/>
    <s v="150/Ca  "/>
    <s v="CHAHOU"/>
    <s v="5701182"/>
    <n v="3"/>
    <n v="5"/>
    <n v="0"/>
    <n v="1"/>
    <n v="0"/>
    <n v="0"/>
    <x v="3"/>
    <m/>
    <m/>
    <m/>
    <m/>
    <m/>
  </r>
  <r>
    <s v="1202046"/>
    <s v="Waste Receptacle Step-On Enam "/>
    <s v="24 Gal      "/>
    <s v="Ea      "/>
    <s v="RUBBMD"/>
    <s v="FGST24EPLRD"/>
    <n v="3"/>
    <n v="14"/>
    <n v="0"/>
    <n v="0"/>
    <n v="1"/>
    <n v="0"/>
    <x v="6"/>
    <m/>
    <m/>
    <m/>
    <m/>
    <m/>
  </r>
  <r>
    <s v="1314568"/>
    <s v="Ketorolac Inj IM/IV SDV 1mL   "/>
    <s v="15mg/mL     "/>
    <s v="25/Bx   "/>
    <s v="ALVOGE"/>
    <s v="47781058368"/>
    <n v="3"/>
    <n v="4"/>
    <n v="0.33333333333333337"/>
    <n v="0.66666666666666674"/>
    <n v="0"/>
    <n v="0"/>
    <x v="1"/>
    <m/>
    <m/>
    <m/>
    <m/>
    <m/>
  </r>
  <r>
    <s v="1119549"/>
    <s v="Winged Infusion Set 19gx2     "/>
    <s v="Non-Saf     "/>
    <s v="20/Ca   "/>
    <s v="BARDAC"/>
    <s v="0603290"/>
    <n v="3"/>
    <n v="9"/>
    <n v="0.33333333333333337"/>
    <n v="0.66666666666666674"/>
    <n v="0"/>
    <n v="0"/>
    <x v="1"/>
    <m/>
    <m/>
    <m/>
    <m/>
    <m/>
  </r>
  <r>
    <s v="1147523"/>
    <s v="Bupivacaine Hcl Vial 30mL     "/>
    <s v="0.5% PF     "/>
    <s v="25/Bx   "/>
    <s v="PFIZNJ"/>
    <s v="00409116202"/>
    <n v="3"/>
    <n v="13"/>
    <n v="1"/>
    <n v="0"/>
    <n v="0"/>
    <n v="0"/>
    <x v="1"/>
    <m/>
    <m/>
    <m/>
    <m/>
    <m/>
  </r>
  <r>
    <s v="9786485"/>
    <s v="Suture Vicryl Plus Und Br PS1 "/>
    <s v="4.0 27&quot;     "/>
    <s v="36/Bx   "/>
    <s v="ETHICO"/>
    <s v="VCP935H"/>
    <n v="3"/>
    <n v="3"/>
    <n v="0.33333333333333337"/>
    <n v="0.33333333333333337"/>
    <n v="0.33333333333333337"/>
    <n v="0"/>
    <x v="1"/>
    <m/>
    <m/>
    <m/>
    <m/>
    <m/>
  </r>
  <r>
    <s v="1311410"/>
    <s v="Saline Normal USP Irr Solution"/>
    <s v="            "/>
    <s v="18/Ca   "/>
    <s v="WELCON"/>
    <s v="6280"/>
    <n v="3"/>
    <n v="3"/>
    <n v="0"/>
    <n v="0"/>
    <n v="1"/>
    <n v="0"/>
    <x v="7"/>
    <m/>
    <m/>
    <m/>
    <m/>
    <m/>
  </r>
  <r>
    <s v="2658646"/>
    <s v="Electrode Loop 20mmx8mm       "/>
    <s v="            "/>
    <s v="5/Bx    "/>
    <s v="ABCO"/>
    <s v="ES12"/>
    <n v="3"/>
    <n v="3"/>
    <n v="0"/>
    <n v="1"/>
    <n v="0"/>
    <n v="0"/>
    <x v="5"/>
    <m/>
    <m/>
    <m/>
    <m/>
    <m/>
  </r>
  <r>
    <s v="1418630"/>
    <s v="Pick Up Powder Emergency Kit  "/>
    <s v="            "/>
    <s v="EA      "/>
    <s v="MORRSN"/>
    <s v="6006"/>
    <n v="3"/>
    <n v="10"/>
    <n v="0"/>
    <n v="0"/>
    <n v="1"/>
    <n v="0"/>
    <x v="7"/>
    <m/>
    <m/>
    <m/>
    <m/>
    <m/>
  </r>
  <r>
    <s v="7041836"/>
    <s v="Speculum Vaginal Pederson     "/>
    <s v="LRG         "/>
    <s v="Ea      "/>
    <s v="MEDCI"/>
    <s v="83350"/>
    <n v="3"/>
    <n v="12"/>
    <n v="0"/>
    <n v="0"/>
    <n v="1"/>
    <n v="0"/>
    <x v="6"/>
    <m/>
    <m/>
    <m/>
    <m/>
    <m/>
  </r>
  <r>
    <s v="6780345"/>
    <s v="Pro Towel 2-Ply Tissue/Poly   "/>
    <s v="Blue 13x19  "/>
    <s v="500/Ca  "/>
    <s v="MEDLIN"/>
    <s v="NON24356B"/>
    <n v="3"/>
    <n v="3"/>
    <n v="0"/>
    <n v="1"/>
    <n v="0"/>
    <n v="0"/>
    <x v="1"/>
    <m/>
    <m/>
    <m/>
    <m/>
    <m/>
  </r>
  <r>
    <s v="1077582"/>
    <s v="Tronex PF Nitrile Exam Gloves "/>
    <s v="Medium      "/>
    <s v="100/Bx  "/>
    <s v="TRONEX"/>
    <s v="9010-20"/>
    <n v="3"/>
    <n v="10"/>
    <n v="0"/>
    <n v="1"/>
    <n v="0"/>
    <n v="0"/>
    <x v="5"/>
    <m/>
    <m/>
    <m/>
    <m/>
    <m/>
  </r>
  <r>
    <s v="1093828"/>
    <s v="ISE Electrolyte Buffer        "/>
    <s v="2x2 Lt      "/>
    <s v="Ea      "/>
    <s v="SKFDIA"/>
    <s v="A28945"/>
    <n v="3"/>
    <n v="5"/>
    <n v="0"/>
    <n v="0"/>
    <n v="0"/>
    <n v="1"/>
    <x v="0"/>
    <m/>
    <m/>
    <m/>
    <m/>
    <m/>
  </r>
  <r>
    <s v="4533121"/>
    <s v="Electrode Blue Sensor         "/>
    <s v="            "/>
    <s v="100/Pk  "/>
    <s v="AMBU"/>
    <s v="SU-00-C/100"/>
    <n v="3"/>
    <n v="52"/>
    <n v="0"/>
    <n v="1"/>
    <n v="0"/>
    <n v="0"/>
    <x v="5"/>
    <m/>
    <m/>
    <m/>
    <m/>
    <m/>
  </r>
  <r>
    <s v="6543630"/>
    <s v="Suture VICRYL Undyed PC-5     "/>
    <s v="3-0 18&quot;     "/>
    <s v="12/Bx   "/>
    <s v="ETHICO"/>
    <s v="J824G"/>
    <n v="3"/>
    <n v="4"/>
    <n v="0"/>
    <n v="1"/>
    <n v="0"/>
    <n v="0"/>
    <x v="7"/>
    <m/>
    <m/>
    <m/>
    <m/>
    <m/>
  </r>
  <r>
    <s v="1250655"/>
    <s v="Sensor Pls Ox Nellcor OxiMax  "/>
    <s v="Neonat/Adlt "/>
    <s v="Ea      "/>
    <s v="KENDAL"/>
    <s v="MAXN"/>
    <n v="3"/>
    <n v="8"/>
    <n v="0.33333333333333337"/>
    <n v="0.66666666666666674"/>
    <n v="0"/>
    <n v="0"/>
    <x v="1"/>
    <m/>
    <m/>
    <m/>
    <m/>
    <m/>
  </r>
  <r>
    <s v="2480297"/>
    <s v="Dextrose ABJ LFS Syringe N-R  "/>
    <s v="50%         "/>
    <s v="50mL    "/>
    <s v="GIVREP"/>
    <s v="00409490234"/>
    <n v="3"/>
    <n v="5"/>
    <n v="1"/>
    <n v="0"/>
    <n v="0"/>
    <n v="0"/>
    <x v="1"/>
    <m/>
    <m/>
    <m/>
    <m/>
    <m/>
  </r>
  <r>
    <s v="1314870"/>
    <s v="Bupivacaine HCl SDV Inj 10mL  "/>
    <s v="0.5% PF     "/>
    <s v="25/Bx   "/>
    <s v="AURPHA"/>
    <s v="55150016910"/>
    <n v="3"/>
    <n v="13"/>
    <n v="0.33333333333333337"/>
    <n v="0.66666666666666674"/>
    <n v="0"/>
    <n v="0"/>
    <x v="2"/>
    <m/>
    <m/>
    <m/>
    <m/>
    <m/>
  </r>
  <r>
    <s v="2881596"/>
    <s v="Micro Slide S/P Preclean Plain"/>
    <s v="25X75MM     "/>
    <s v="72/Pk   "/>
    <s v="ALLEG"/>
    <s v="M6145"/>
    <n v="3"/>
    <n v="15"/>
    <n v="0.33333333333333337"/>
    <n v="0.66666666666666674"/>
    <n v="0"/>
    <n v="0"/>
    <x v="1"/>
    <m/>
    <m/>
    <m/>
    <m/>
    <m/>
  </r>
  <r>
    <s v="7880055"/>
    <s v="Brace Splint Wrist Thumb Spica"/>
    <s v="Small Left  "/>
    <s v="Ea      "/>
    <s v="BREINC"/>
    <s v="10292"/>
    <n v="3"/>
    <n v="3"/>
    <n v="0"/>
    <n v="0"/>
    <n v="0"/>
    <n v="1"/>
    <x v="6"/>
    <m/>
    <m/>
    <m/>
    <m/>
    <m/>
  </r>
  <r>
    <s v="6850011"/>
    <s v="Micro-Touch Pls PF LTX STR Sin"/>
    <s v="Small       "/>
    <s v="100/Bx  "/>
    <s v="ANSELL"/>
    <s v="6016001"/>
    <n v="3"/>
    <n v="9"/>
    <n v="0"/>
    <n v="1"/>
    <n v="0"/>
    <n v="0"/>
    <x v="5"/>
    <m/>
    <m/>
    <m/>
    <m/>
    <m/>
  </r>
  <r>
    <s v="2883028"/>
    <s v="Bandage Self Adh LF NS AsstClr"/>
    <s v="1&quot;x5yd      "/>
    <s v="12/Bx   "/>
    <s v="ALLEG"/>
    <s v="CAH15LFMP"/>
    <n v="3"/>
    <n v="24"/>
    <n v="0"/>
    <n v="1"/>
    <n v="0"/>
    <n v="0"/>
    <x v="1"/>
    <m/>
    <m/>
    <m/>
    <m/>
    <m/>
  </r>
  <r>
    <s v="3318536"/>
    <s v="Coulter Clenz                 "/>
    <s v="10 Liter    "/>
    <s v="Ea      "/>
    <s v="SKFDIA"/>
    <s v="8546931"/>
    <n v="3"/>
    <n v="3"/>
    <n v="0.33333333333333337"/>
    <n v="0.66666666666666674"/>
    <n v="0"/>
    <n v="0"/>
    <x v="1"/>
    <m/>
    <m/>
    <m/>
    <m/>
    <m/>
  </r>
  <r>
    <s v="9880120"/>
    <s v="Sponge Woven Gauze LF St 8Ply "/>
    <s v="4x4&quot; 2/pk   "/>
    <s v="50 Pk/Bx"/>
    <s v="ALLEG"/>
    <s v="C-SG44082E"/>
    <n v="3"/>
    <n v="16"/>
    <n v="0"/>
    <n v="1"/>
    <n v="0"/>
    <n v="0"/>
    <x v="5"/>
    <m/>
    <m/>
    <m/>
    <m/>
    <m/>
  </r>
  <r>
    <s v="1163840"/>
    <s v="Feeding Tube Bolus Gastro     "/>
    <s v="20Fr        "/>
    <s v="Ea      "/>
    <s v="AVAMED"/>
    <s v="0110-20"/>
    <n v="3"/>
    <n v="4"/>
    <n v="0"/>
    <n v="1"/>
    <n v="0"/>
    <n v="0"/>
    <x v="5"/>
    <m/>
    <m/>
    <m/>
    <m/>
    <m/>
  </r>
  <r>
    <s v="1253150"/>
    <s v="Forcep Halsted Disp Cvd       "/>
    <s v="5&quot; Sterile  "/>
    <s v="25/Bx   "/>
    <s v="MISDFK"/>
    <s v="96-2539"/>
    <n v="3"/>
    <n v="4"/>
    <n v="0"/>
    <n v="0"/>
    <n v="0"/>
    <n v="1"/>
    <x v="6"/>
    <m/>
    <m/>
    <m/>
    <m/>
    <m/>
  </r>
  <r>
    <s v="5701183"/>
    <s v="Underpad Disposable 30x30&quot;    "/>
    <s v="            "/>
    <s v="150/Ca  "/>
    <s v="CHAHOU"/>
    <s v="5701183"/>
    <n v="3"/>
    <n v="4"/>
    <n v="0"/>
    <n v="1"/>
    <n v="0"/>
    <n v="0"/>
    <x v="5"/>
    <m/>
    <m/>
    <m/>
    <m/>
    <m/>
  </r>
  <r>
    <s v="5460019"/>
    <s v="Diphth Tet Tox DT Ped SDV     "/>
    <s v="0.5mL       "/>
    <s v="10/Pk   "/>
    <s v="CONAUT"/>
    <s v="49281022510"/>
    <n v="3"/>
    <n v="3"/>
    <n v="0"/>
    <n v="0"/>
    <n v="1"/>
    <n v="0"/>
    <x v="6"/>
    <m/>
    <m/>
    <m/>
    <m/>
    <m/>
  </r>
  <r>
    <s v="5900080"/>
    <s v="Handwash Antimcr Foam w/PCMX  "/>
    <s v="700mL       "/>
    <s v="3/Ca    "/>
    <s v="GOJO"/>
    <s v="1344-03"/>
    <n v="3"/>
    <n v="3"/>
    <n v="0.33333333333333337"/>
    <n v="0.66666666666666674"/>
    <n v="0"/>
    <n v="0"/>
    <x v="1"/>
    <m/>
    <m/>
    <m/>
    <m/>
    <m/>
  </r>
  <r>
    <s v="9058371"/>
    <s v="Max Alkaline AAA Batteries    "/>
    <s v="Energizer   "/>
    <s v="16/Pk   "/>
    <s v="ODEPOT"/>
    <s v="210142"/>
    <n v="3"/>
    <n v="4"/>
    <n v="0"/>
    <n v="0"/>
    <n v="0"/>
    <n v="1"/>
    <x v="0"/>
    <m/>
    <m/>
    <m/>
    <m/>
    <m/>
  </r>
  <r>
    <s v="1384169"/>
    <s v="SCICAN Sterilization Emulators"/>
    <s v="            "/>
    <s v="250/Bx  "/>
    <s v="SCICAN"/>
    <s v="SCI134"/>
    <n v="3"/>
    <n v="3"/>
    <n v="0"/>
    <n v="1"/>
    <n v="0"/>
    <n v="0"/>
    <x v="5"/>
    <m/>
    <m/>
    <m/>
    <m/>
    <m/>
  </r>
  <r>
    <s v="1135354"/>
    <s v="Joy Dish Washing Soap 38oz    "/>
    <s v="Lemon       "/>
    <s v="Ea      "/>
    <s v="ODEPOT"/>
    <s v="801072"/>
    <n v="3"/>
    <n v="4"/>
    <n v="0"/>
    <n v="0"/>
    <n v="0"/>
    <n v="1"/>
    <x v="0"/>
    <m/>
    <m/>
    <m/>
    <m/>
    <m/>
  </r>
  <r>
    <s v="1242372"/>
    <s v="Tape Measure Plastic 24&quot; Inf  "/>
    <s v="24&quot; Infant  "/>
    <s v="500/Bg  "/>
    <s v="ALLEG"/>
    <s v="30942B"/>
    <n v="3"/>
    <n v="4"/>
    <n v="0"/>
    <n v="1"/>
    <n v="0"/>
    <n v="0"/>
    <x v="5"/>
    <m/>
    <m/>
    <m/>
    <m/>
    <m/>
  </r>
  <r>
    <s v="1063596"/>
    <s v="Cast Spreader 9&quot;              "/>
    <s v="            "/>
    <s v="Ea      "/>
    <s v="SMINEP"/>
    <s v="21-0136"/>
    <n v="3"/>
    <n v="3"/>
    <n v="0.66666666666666674"/>
    <n v="0.33333333333333337"/>
    <n v="0"/>
    <n v="0"/>
    <x v="1"/>
    <m/>
    <m/>
    <m/>
    <m/>
    <m/>
  </r>
  <r>
    <s v="1157673"/>
    <s v="Ultrasound Probe Cover Kit    "/>
    <s v="4x24&quot;       "/>
    <s v="24/Bx   "/>
    <s v="CONE"/>
    <s v="934436"/>
    <n v="3"/>
    <n v="3"/>
    <n v="0"/>
    <n v="0"/>
    <n v="0"/>
    <n v="1"/>
    <x v="6"/>
    <m/>
    <m/>
    <m/>
    <m/>
    <m/>
  </r>
  <r>
    <s v="8956216"/>
    <s v="TPT Towels Autoclave 19x22&quot;   "/>
    <s v="White       "/>
    <s v="300/Ca  "/>
    <s v="TIDI-E"/>
    <s v="8252"/>
    <n v="3"/>
    <n v="4"/>
    <n v="0"/>
    <n v="1"/>
    <n v="0"/>
    <n v="0"/>
    <x v="5"/>
    <m/>
    <m/>
    <m/>
    <m/>
    <m/>
  </r>
  <r>
    <s v="1354360"/>
    <s v="Test Strips Glucose Contour   "/>
    <s v="            "/>
    <s v="50/Bx   "/>
    <s v="PARR"/>
    <s v="2763-70981"/>
    <n v="3"/>
    <n v="6"/>
    <n v="0"/>
    <n v="0"/>
    <n v="0"/>
    <n v="1"/>
    <x v="6"/>
    <m/>
    <m/>
    <m/>
    <m/>
    <m/>
  </r>
  <r>
    <s v="8190012"/>
    <s v="Towel O.R. Blue               "/>
    <s v="            "/>
    <s v="6/Pk    "/>
    <s v="MEDACT"/>
    <s v="726-B"/>
    <n v="3"/>
    <n v="6"/>
    <n v="0"/>
    <n v="1"/>
    <n v="0"/>
    <n v="0"/>
    <x v="5"/>
    <m/>
    <m/>
    <m/>
    <m/>
    <m/>
  </r>
  <r>
    <s v="2540033"/>
    <s v="Rotarix Rotavirus Ped Sdv     "/>
    <s v="1mL         "/>
    <s v="10/Pk   "/>
    <s v="SKBEEC"/>
    <s v="58160085452"/>
    <n v="3"/>
    <n v="5"/>
    <n v="0"/>
    <n v="1"/>
    <n v="0"/>
    <n v="0"/>
    <x v="1"/>
    <m/>
    <m/>
    <m/>
    <m/>
    <m/>
  </r>
  <r>
    <s v="1295287"/>
    <s v="Forcep Sponge Foerster        "/>
    <s v="9.5&quot; Cvd    "/>
    <s v="Ea      "/>
    <s v="MISDFK"/>
    <s v="21-586"/>
    <n v="3"/>
    <n v="10"/>
    <n v="0.33333333333333337"/>
    <n v="0.66666666666666674"/>
    <n v="0"/>
    <n v="0"/>
    <x v="1"/>
    <m/>
    <m/>
    <m/>
    <m/>
    <m/>
  </r>
  <r>
    <s v="9792455"/>
    <s v="DE HC EarLoop Face Mask       "/>
    <s v="White       "/>
    <s v="50/Bx   "/>
    <s v="ARMEDC"/>
    <s v="9792455"/>
    <n v="3"/>
    <n v="30"/>
    <n v="0.33333333333333337"/>
    <n v="0.66666666666666674"/>
    <n v="0"/>
    <n v="0"/>
    <x v="1"/>
    <m/>
    <m/>
    <m/>
    <m/>
    <m/>
  </r>
  <r>
    <s v="1163394"/>
    <s v="Littmann Master Cardiology    "/>
    <s v="Blk 27&quot;     "/>
    <s v="Ea      "/>
    <s v="3MMED"/>
    <s v="2176"/>
    <n v="3"/>
    <n v="3"/>
    <n v="0"/>
    <n v="1"/>
    <n v="0"/>
    <n v="0"/>
    <x v="7"/>
    <m/>
    <m/>
    <m/>
    <m/>
    <n v="2"/>
  </r>
  <r>
    <s v="5078362"/>
    <s v="NACL Prefill Syringe          "/>
    <s v="10ml Str    "/>
    <s v="100/Bx  "/>
    <s v="MCGAW"/>
    <s v="513576"/>
    <n v="3"/>
    <n v="6"/>
    <n v="0"/>
    <n v="1"/>
    <n v="0"/>
    <n v="0"/>
    <x v="1"/>
    <m/>
    <m/>
    <m/>
    <m/>
    <m/>
  </r>
  <r>
    <s v="1228438"/>
    <s v="Spica Thumb Patientform 8&quot;    "/>
    <s v="Rt/Lg       "/>
    <s v="Ea      "/>
    <s v="USASOF"/>
    <s v="70317"/>
    <n v="3"/>
    <n v="4"/>
    <n v="0"/>
    <n v="0"/>
    <n v="0"/>
    <n v="1"/>
    <x v="6"/>
    <m/>
    <m/>
    <m/>
    <m/>
    <m/>
  </r>
  <r>
    <s v="4593636"/>
    <s v="Suretemp Plus Oral Probe      "/>
    <s v="4' Cord     "/>
    <s v="Ea      "/>
    <s v="WELCH"/>
    <s v="02893-000"/>
    <n v="3"/>
    <n v="5"/>
    <n v="0"/>
    <n v="1"/>
    <n v="0"/>
    <n v="0"/>
    <x v="1"/>
    <m/>
    <m/>
    <m/>
    <m/>
    <m/>
  </r>
  <r>
    <s v="7774656"/>
    <s v="Attest Biological Monitor     "/>
    <s v="48 Hr Ampule"/>
    <s v="25/Bx   "/>
    <s v="3MMED"/>
    <s v="1262P"/>
    <n v="3"/>
    <n v="4"/>
    <n v="0"/>
    <n v="1"/>
    <n v="0"/>
    <n v="0"/>
    <x v="1"/>
    <m/>
    <m/>
    <m/>
    <m/>
    <m/>
  </r>
  <r>
    <s v="9053873"/>
    <s v="Towels Bigfold We             "/>
    <s v="            "/>
    <s v="220x10Ca"/>
    <s v="ODEPOT"/>
    <s v="592570"/>
    <n v="3"/>
    <n v="5"/>
    <n v="0"/>
    <n v="0"/>
    <n v="0"/>
    <n v="1"/>
    <x v="0"/>
    <m/>
    <m/>
    <m/>
    <m/>
    <m/>
  </r>
  <r>
    <s v="8914294"/>
    <s v="Chemstrip 5 OB Urine Test     "/>
    <s v="Strip       "/>
    <s v="100/Bt  "/>
    <s v="BIODYN"/>
    <s v="11893467160"/>
    <n v="3"/>
    <n v="3"/>
    <n v="0"/>
    <n v="1"/>
    <n v="0"/>
    <n v="0"/>
    <x v="1"/>
    <m/>
    <m/>
    <m/>
    <m/>
    <m/>
  </r>
  <r>
    <s v="2470569"/>
    <s v="Paper f/Table Crepe 21&quot;       "/>
    <s v="Pedia Pals  "/>
    <s v="12/Ca   "/>
    <s v="GREBAY"/>
    <s v="47344"/>
    <n v="3"/>
    <n v="4"/>
    <n v="0"/>
    <n v="1"/>
    <n v="0"/>
    <n v="0"/>
    <x v="1"/>
    <m/>
    <m/>
    <m/>
    <m/>
    <m/>
  </r>
  <r>
    <s v="1278306"/>
    <s v="uScreen 12 Panel DOA Cup      "/>
    <s v="            "/>
    <s v="25/Bx   "/>
    <s v="INSTEC"/>
    <s v="USSCUPA-12CLIA"/>
    <n v="3"/>
    <n v="3"/>
    <n v="0"/>
    <n v="0"/>
    <n v="0"/>
    <n v="1"/>
    <x v="4"/>
    <m/>
    <m/>
    <m/>
    <n v="8"/>
    <m/>
  </r>
  <r>
    <s v="9004789"/>
    <s v="Bacitracin Zinc Ointment Foil "/>
    <s v=".9gm        "/>
    <s v="144/Bx  "/>
    <s v="ULTSEA"/>
    <s v="300335100002"/>
    <n v="3"/>
    <n v="4"/>
    <n v="0"/>
    <n v="1"/>
    <n v="0"/>
    <n v="0"/>
    <x v="1"/>
    <m/>
    <m/>
    <m/>
    <m/>
    <m/>
  </r>
  <r>
    <s v="1274818"/>
    <s v="Cup 14 Panel AMP/BARB/BUP     "/>
    <s v="            "/>
    <s v="25/Bx   "/>
    <s v="HEMOSR"/>
    <s v="FSCCUP-06144"/>
    <n v="3"/>
    <n v="5"/>
    <n v="0"/>
    <n v="0"/>
    <n v="0"/>
    <n v="1"/>
    <x v="6"/>
    <m/>
    <m/>
    <m/>
    <m/>
    <m/>
  </r>
  <r>
    <s v="1242180"/>
    <s v="Cable Assembly                "/>
    <s v="            "/>
    <s v="Ea      "/>
    <s v="WELCH"/>
    <s v="9293-048-54"/>
    <n v="3"/>
    <n v="4"/>
    <n v="0"/>
    <n v="0"/>
    <n v="0"/>
    <n v="1"/>
    <x v="6"/>
    <m/>
    <m/>
    <m/>
    <m/>
    <m/>
  </r>
  <r>
    <s v="8900202"/>
    <s v="Paper Standard Grade 110mm    "/>
    <s v="110S        "/>
    <s v="1/Rl    "/>
    <s v="CARDKN"/>
    <s v="UPP-110S-"/>
    <n v="3"/>
    <n v="7"/>
    <n v="1"/>
    <n v="0"/>
    <n v="0"/>
    <n v="0"/>
    <x v="1"/>
    <m/>
    <m/>
    <m/>
    <m/>
    <m/>
  </r>
  <r>
    <s v="5700618"/>
    <s v="Suture Removal Kit w/ PVP     "/>
    <s v="            "/>
    <s v="Ea      "/>
    <s v="PROSTE"/>
    <s v="5700618"/>
    <n v="3"/>
    <n v="27"/>
    <n v="0.33333333333333337"/>
    <n v="0.66666666666666674"/>
    <n v="0"/>
    <n v="0"/>
    <x v="1"/>
    <m/>
    <m/>
    <m/>
    <m/>
    <m/>
  </r>
  <r>
    <s v="8900194"/>
    <s v="Gel Electrode Prepping NuPrep "/>
    <s v="4oz Tube    "/>
    <s v="1/Ea    "/>
    <s v="CARDKN"/>
    <s v="30806726"/>
    <n v="3"/>
    <n v="6"/>
    <n v="0.66666666666666674"/>
    <n v="0.33333333333333337"/>
    <n v="0"/>
    <n v="0"/>
    <x v="1"/>
    <m/>
    <m/>
    <m/>
    <m/>
    <m/>
  </r>
  <r>
    <s v="1250930"/>
    <s v="Sound Intrauterine Fundus XM  "/>
    <s v="            "/>
    <s v="25/Bx   "/>
    <s v="COOPSR"/>
    <s v="1196"/>
    <n v="3"/>
    <n v="3"/>
    <n v="0"/>
    <n v="0"/>
    <n v="0"/>
    <n v="1"/>
    <x v="6"/>
    <m/>
    <m/>
    <m/>
    <m/>
    <m/>
  </r>
  <r>
    <s v="1088046"/>
    <s v="CO2 Acid Reagent LX           "/>
    <s v="            "/>
    <s v="Ea      "/>
    <s v="SKFDIA"/>
    <s v="472481"/>
    <n v="3"/>
    <n v="6"/>
    <n v="0"/>
    <n v="0"/>
    <n v="0"/>
    <n v="1"/>
    <x v="0"/>
    <m/>
    <m/>
    <m/>
    <m/>
    <m/>
  </r>
  <r>
    <s v="1210598"/>
    <s v="Refill Air Freshener Air Wick "/>
    <s v="Lavendar    "/>
    <s v="2/Pk    "/>
    <s v="ODEPOT"/>
    <s v="140587"/>
    <n v="3"/>
    <n v="7"/>
    <n v="0"/>
    <n v="0"/>
    <n v="0"/>
    <n v="1"/>
    <x v="0"/>
    <m/>
    <m/>
    <m/>
    <m/>
    <m/>
  </r>
  <r>
    <s v="1098134"/>
    <s v="Famous Amos Chocolate Chip    "/>
    <s v="Cookies     "/>
    <s v="Ea      "/>
    <s v="ODEPOT"/>
    <s v="121271"/>
    <n v="3"/>
    <n v="4"/>
    <n v="0"/>
    <n v="0"/>
    <n v="0"/>
    <n v="1"/>
    <x v="0"/>
    <m/>
    <m/>
    <m/>
    <m/>
    <m/>
  </r>
  <r>
    <s v="6004538"/>
    <s v="Cap Hollow Top Plug White     "/>
    <s v="16mm        "/>
    <s v="1000/Bg "/>
    <s v="GLOSCI"/>
    <s v="116142"/>
    <n v="3"/>
    <n v="3"/>
    <n v="0"/>
    <n v="1"/>
    <n v="0"/>
    <n v="0"/>
    <x v="5"/>
    <m/>
    <m/>
    <m/>
    <m/>
    <m/>
  </r>
  <r>
    <s v="9880180"/>
    <s v="Pouch Sterilization Self Seal "/>
    <s v="7.5x13      "/>
    <s v="200/Bx  "/>
    <s v="ALLEG"/>
    <s v="92713"/>
    <n v="3"/>
    <n v="6"/>
    <n v="0"/>
    <n v="1"/>
    <n v="0"/>
    <n v="0"/>
    <x v="1"/>
    <m/>
    <m/>
    <m/>
    <m/>
    <m/>
  </r>
  <r>
    <s v="3869283"/>
    <s v="Large Tray For M11            "/>
    <s v="            "/>
    <s v="Each    "/>
    <s v="MIDMAK"/>
    <s v="050-4259-00"/>
    <n v="3"/>
    <n v="5"/>
    <n v="0"/>
    <n v="0"/>
    <n v="0"/>
    <n v="1"/>
    <x v="8"/>
    <m/>
    <m/>
    <m/>
    <m/>
    <m/>
  </r>
  <r>
    <s v="3724968"/>
    <s v="Wrist Splint                  "/>
    <s v="Rt Md       "/>
    <s v="ea      "/>
    <s v="DEROYA"/>
    <s v="TX9903-03"/>
    <n v="3"/>
    <n v="6"/>
    <n v="0"/>
    <n v="0"/>
    <n v="0"/>
    <n v="1"/>
    <x v="6"/>
    <m/>
    <m/>
    <m/>
    <m/>
    <m/>
  </r>
  <r>
    <s v="1244312"/>
    <s v="OtoClear Spray Bottle         "/>
    <s v="            "/>
    <s v="Ea      "/>
    <s v="BIONX"/>
    <s v="7295"/>
    <n v="3"/>
    <n v="6"/>
    <n v="0"/>
    <n v="0"/>
    <n v="0"/>
    <n v="1"/>
    <x v="6"/>
    <m/>
    <m/>
    <m/>
    <m/>
    <m/>
  </r>
  <r>
    <s v="9870389"/>
    <s v="Syringe LL Blunt 10mL         "/>
    <s v="18Gx1.5     "/>
    <s v="100/Bx  "/>
    <s v="BD"/>
    <s v="305064"/>
    <n v="3"/>
    <n v="3"/>
    <n v="0"/>
    <n v="1"/>
    <n v="0"/>
    <n v="0"/>
    <x v="1"/>
    <m/>
    <m/>
    <m/>
    <m/>
    <m/>
  </r>
  <r>
    <s v="4201557"/>
    <s v="Interlink Extension Set       "/>
    <s v="43&quot;         "/>
    <s v="48/Ca   "/>
    <s v="TRAVOL"/>
    <s v="2C6612"/>
    <n v="3"/>
    <n v="3"/>
    <n v="0"/>
    <n v="1"/>
    <n v="0"/>
    <n v="0"/>
    <x v="5"/>
    <m/>
    <m/>
    <m/>
    <m/>
    <m/>
  </r>
  <r>
    <s v="1008788"/>
    <s v="Uvex Ultraspec 2000           "/>
    <s v="Glasses     "/>
    <s v="Ea      "/>
    <s v="SHANON"/>
    <s v="S025OX"/>
    <n v="3"/>
    <n v="7"/>
    <n v="0"/>
    <n v="1"/>
    <n v="0"/>
    <n v="0"/>
    <x v="8"/>
    <m/>
    <m/>
    <m/>
    <m/>
    <m/>
  </r>
  <r>
    <s v="1165139"/>
    <s v="Forcep Mosquito Halsted-Micro "/>
    <s v="5&quot; Cvd      "/>
    <s v="Ea      "/>
    <s v="BRSURG"/>
    <s v="BR12-22312"/>
    <n v="3"/>
    <n v="21"/>
    <n v="0"/>
    <n v="0"/>
    <n v="0"/>
    <n v="1"/>
    <x v="6"/>
    <m/>
    <m/>
    <m/>
    <m/>
    <m/>
  </r>
  <r>
    <s v="7410011"/>
    <s v="Gel Toe Spacer w/Stay Put Loop"/>
    <s v="Large       "/>
    <s v="4/Pk    "/>
    <s v="PODPRO"/>
    <s v="1031-L"/>
    <n v="3"/>
    <n v="4"/>
    <n v="0.33333333333333337"/>
    <n v="0.66666666666666674"/>
    <n v="0"/>
    <n v="0"/>
    <x v="1"/>
    <m/>
    <m/>
    <m/>
    <m/>
    <m/>
  </r>
  <r>
    <s v="1161870"/>
    <s v="Kleenex Facial Flat 2Ply      "/>
    <s v="100/Bx      "/>
    <s v="5Bx/Pk  "/>
    <s v="ODEPOT"/>
    <s v="333036"/>
    <n v="3"/>
    <n v="8"/>
    <n v="0"/>
    <n v="0"/>
    <n v="0"/>
    <n v="1"/>
    <x v="0"/>
    <m/>
    <m/>
    <m/>
    <m/>
    <m/>
  </r>
  <r>
    <s v="1141708"/>
    <s v="Ext Set w/Stopcock 3-Way 6&quot;   "/>
    <s v="Non-DEHP    "/>
    <s v="50/Ca   "/>
    <s v="ICU"/>
    <s v="B4087"/>
    <n v="3"/>
    <n v="7"/>
    <n v="0"/>
    <n v="1"/>
    <n v="0"/>
    <n v="0"/>
    <x v="5"/>
    <m/>
    <m/>
    <m/>
    <m/>
    <m/>
  </r>
  <r>
    <s v="1027226"/>
    <s v="Tray f/Mayo 16-1/4&quot;x21-1/8&quot;   "/>
    <s v="S/S         "/>
    <s v="EA      "/>
    <s v="PEDIGO"/>
    <s v="20"/>
    <n v="3"/>
    <n v="6"/>
    <n v="0"/>
    <n v="0"/>
    <n v="0"/>
    <n v="1"/>
    <x v="4"/>
    <m/>
    <m/>
    <m/>
    <m/>
    <n v="3"/>
  </r>
  <r>
    <s v="1325446"/>
    <s v="Snap Electrode SilverTrace    "/>
    <s v="Adult       "/>
    <s v="600/Ca  "/>
    <s v="VYAIRE"/>
    <s v="900703-805"/>
    <n v="3"/>
    <n v="4"/>
    <n v="0"/>
    <n v="0"/>
    <n v="0.66666666666666674"/>
    <n v="0.33333333333333337"/>
    <x v="6"/>
    <m/>
    <m/>
    <m/>
    <m/>
    <m/>
  </r>
  <r>
    <s v="8160734"/>
    <s v="Sharps, Locking Bracket       "/>
    <s v="5qt         "/>
    <s v="5/Ca    "/>
    <s v="CARDKN"/>
    <s v="8518X"/>
    <n v="3"/>
    <n v="3"/>
    <n v="0"/>
    <n v="1"/>
    <n v="0"/>
    <n v="0"/>
    <x v="5"/>
    <m/>
    <m/>
    <m/>
    <m/>
    <m/>
  </r>
  <r>
    <s v="6784788"/>
    <s v="AloeTouch PF Latex Exam Gloves"/>
    <s v="Small       "/>
    <s v="100/Bx  "/>
    <s v="MEDALO"/>
    <s v="MDSX195014"/>
    <n v="3"/>
    <n v="24"/>
    <n v="0"/>
    <n v="1"/>
    <n v="0"/>
    <n v="0"/>
    <x v="1"/>
    <m/>
    <m/>
    <m/>
    <m/>
    <m/>
  </r>
  <r>
    <s v="1227502"/>
    <s v="Brush Clean Nylon Toothbrush  "/>
    <s v="13mm        "/>
    <s v="2/Bg    "/>
    <s v="OXBORO"/>
    <s v="243001BBG"/>
    <n v="3"/>
    <n v="3"/>
    <n v="0"/>
    <n v="1"/>
    <n v="0"/>
    <n v="0"/>
    <x v="7"/>
    <m/>
    <m/>
    <m/>
    <m/>
    <m/>
  </r>
  <r>
    <s v="1106040"/>
    <s v="Safeday IV Set &amp; Universal    "/>
    <s v="Spike       "/>
    <s v="50/Ca   "/>
    <s v="MCGAW"/>
    <s v="352904"/>
    <n v="3"/>
    <n v="4"/>
    <n v="0"/>
    <n v="1"/>
    <n v="0"/>
    <n v="0"/>
    <x v="1"/>
    <m/>
    <m/>
    <m/>
    <m/>
    <m/>
  </r>
  <r>
    <s v="9031218"/>
    <s v="ASSORTED PARTY MIX,5LB BA     "/>
    <s v="            "/>
    <s v="1/PK    "/>
    <s v="ODEPOT"/>
    <s v="823609"/>
    <n v="3"/>
    <n v="5"/>
    <n v="0"/>
    <n v="0"/>
    <n v="0"/>
    <n v="1"/>
    <x v="0"/>
    <m/>
    <m/>
    <m/>
    <m/>
    <m/>
  </r>
  <r>
    <s v="3484308"/>
    <s v="Feeding Tube Infant 8fr       "/>
    <s v="            "/>
    <s v="50/Ca   "/>
    <s v="MEDLIN"/>
    <s v="IF808"/>
    <n v="3"/>
    <n v="3"/>
    <n v="0"/>
    <n v="0"/>
    <n v="0"/>
    <n v="1"/>
    <x v="2"/>
    <m/>
    <m/>
    <m/>
    <m/>
    <m/>
  </r>
  <r>
    <s v="1315090"/>
    <s v="Bin Biohazard Foot Pedal      "/>
    <s v="RD18 GL     "/>
    <s v="Ea      "/>
    <s v="RUBBMD"/>
    <s v="FG614500RED"/>
    <n v="3"/>
    <n v="9"/>
    <n v="0"/>
    <n v="0"/>
    <n v="1"/>
    <n v="0"/>
    <x v="7"/>
    <m/>
    <m/>
    <m/>
    <m/>
    <m/>
  </r>
  <r>
    <s v="2770642"/>
    <s v="Albuterol Inh Solution Steril "/>
    <s v="0.50%       "/>
    <s v="20mL/Bt "/>
    <s v="CARDGN"/>
    <s v="2779643"/>
    <n v="3"/>
    <n v="3"/>
    <n v="0"/>
    <n v="1"/>
    <n v="0"/>
    <n v="0"/>
    <x v="2"/>
    <m/>
    <m/>
    <m/>
    <m/>
    <m/>
  </r>
  <r>
    <s v="7630326"/>
    <s v="Alcare Foamed Alcohol         "/>
    <s v="9oz         "/>
    <s v="Ea      "/>
    <s v="DEBMED"/>
    <s v="639536"/>
    <n v="3"/>
    <n v="35"/>
    <n v="0.33333333333333337"/>
    <n v="0.66666666666666674"/>
    <n v="0"/>
    <n v="0"/>
    <x v="1"/>
    <m/>
    <m/>
    <m/>
    <m/>
    <m/>
  </r>
  <r>
    <s v="1251001"/>
    <s v="Brush Bristle SS              "/>
    <s v="            "/>
    <s v="2/Pk    "/>
    <s v="OXBORO"/>
    <s v="243003BBG"/>
    <n v="3"/>
    <n v="4"/>
    <n v="1"/>
    <n v="0"/>
    <n v="0"/>
    <n v="0"/>
    <x v="1"/>
    <m/>
    <m/>
    <m/>
    <m/>
    <m/>
  </r>
  <r>
    <s v="1048819"/>
    <s v="HSI Earloop Mask Level 3      "/>
    <s v="Teal        "/>
    <s v="50/Bx   "/>
    <s v="ARMEDC"/>
    <s v="1048819"/>
    <n v="3"/>
    <n v="21"/>
    <n v="0"/>
    <n v="1"/>
    <n v="0"/>
    <n v="0"/>
    <x v="1"/>
    <m/>
    <m/>
    <m/>
    <m/>
    <m/>
  </r>
  <r>
    <s v="1271330"/>
    <s v="Bandage Action Strip Adh Fm LF"/>
    <s v="1&quot;x3&quot;       "/>
    <s v="100/Bx  "/>
    <s v="DUKAL"/>
    <s v="1770033"/>
    <n v="3"/>
    <n v="20"/>
    <n v="0"/>
    <n v="1"/>
    <n v="0"/>
    <n v="0"/>
    <x v="5"/>
    <m/>
    <m/>
    <m/>
    <m/>
    <m/>
  </r>
  <r>
    <s v="1188200"/>
    <s v="LEAP Protocols ADA Monofilamnt"/>
    <s v="10gm        "/>
    <s v="Ea      "/>
    <s v="FABENT"/>
    <s v="12-1670"/>
    <n v="3"/>
    <n v="38"/>
    <n v="0"/>
    <n v="1"/>
    <n v="0"/>
    <n v="0"/>
    <x v="5"/>
    <m/>
    <m/>
    <m/>
    <m/>
    <m/>
  </r>
  <r>
    <s v="9061011"/>
    <s v="Coffee-Mate Nondairy Creamer  "/>
    <s v="French Van. "/>
    <s v="1.5Lt   "/>
    <s v="ODEPOT"/>
    <s v="603745"/>
    <n v="3"/>
    <n v="6"/>
    <n v="0"/>
    <n v="0"/>
    <n v="0"/>
    <n v="1"/>
    <x v="0"/>
    <m/>
    <m/>
    <m/>
    <m/>
    <m/>
  </r>
  <r>
    <s v="1315288"/>
    <s v="Caster Base f/ 250 Light      "/>
    <s v="            "/>
    <s v="Ea      "/>
    <s v="MIDMAK"/>
    <s v="9A621001"/>
    <n v="3"/>
    <n v="19"/>
    <n v="0"/>
    <n v="0"/>
    <n v="0"/>
    <n v="1"/>
    <x v="6"/>
    <m/>
    <m/>
    <m/>
    <m/>
    <m/>
  </r>
  <r>
    <s v="1148663"/>
    <s v="Specialist Cast Padding Steril"/>
    <s v="4&quot;x4yds     "/>
    <s v="25Rl/Ca "/>
    <s v="SMINEP"/>
    <s v="9044S"/>
    <n v="3"/>
    <n v="6"/>
    <n v="0"/>
    <n v="1"/>
    <n v="0"/>
    <n v="0"/>
    <x v="5"/>
    <m/>
    <m/>
    <m/>
    <m/>
    <m/>
  </r>
  <r>
    <s v="1315314"/>
    <s v="CPT Professional Edition      "/>
    <s v="2019        "/>
    <s v="Ea      "/>
    <s v="AMASSA"/>
    <s v="EP054119"/>
    <n v="3"/>
    <n v="3"/>
    <n v="0.33333333333333337"/>
    <n v="0.66666666666666674"/>
    <n v="0"/>
    <n v="0"/>
    <x v="3"/>
    <m/>
    <m/>
    <m/>
    <m/>
    <m/>
  </r>
  <r>
    <s v="1165492"/>
    <s v="Organizer 4-Drawer 8&quot;Wide     "/>
    <s v="Clear       "/>
    <s v="Ea      "/>
    <s v="UNICO"/>
    <s v="48510"/>
    <n v="3"/>
    <n v="8"/>
    <n v="0"/>
    <n v="0"/>
    <n v="0"/>
    <n v="1"/>
    <x v="6"/>
    <m/>
    <m/>
    <m/>
    <m/>
    <m/>
  </r>
  <r>
    <s v="1169633"/>
    <s v="PVP-I Topical Paint 10%       "/>
    <s v="2-oz/Bt     "/>
    <s v="40/Ca   "/>
    <s v="BD"/>
    <s v="29906-002"/>
    <n v="3"/>
    <n v="3"/>
    <n v="0"/>
    <n v="1"/>
    <n v="0"/>
    <n v="0"/>
    <x v="5"/>
    <m/>
    <m/>
    <m/>
    <m/>
    <m/>
  </r>
  <r>
    <s v="1157643"/>
    <s v="HQ-Chex (Control, L1,L3)      "/>
    <s v="3x2.5mL     "/>
    <s v="Ea      "/>
    <s v="STRECK"/>
    <s v="232749"/>
    <n v="3"/>
    <n v="3"/>
    <n v="0"/>
    <n v="0"/>
    <n v="0"/>
    <n v="1"/>
    <x v="7"/>
    <m/>
    <m/>
    <m/>
    <m/>
    <m/>
  </r>
  <r>
    <s v="8310115"/>
    <s v="Gauze Bordered Pad Sterile    "/>
    <s v="6&quot;x6&quot;       "/>
    <s v="15/Bx   "/>
    <s v="MEDLIN"/>
    <s v="MSC3266"/>
    <n v="3"/>
    <n v="5"/>
    <n v="0"/>
    <n v="1"/>
    <n v="0"/>
    <n v="0"/>
    <x v="5"/>
    <m/>
    <m/>
    <m/>
    <m/>
    <m/>
  </r>
  <r>
    <s v="2971047"/>
    <s v="Safety-Lok Blades             "/>
    <s v="#10         "/>
    <s v="150/Ca  "/>
    <s v="OXBORO"/>
    <s v="371150"/>
    <n v="3"/>
    <n v="3"/>
    <n v="0"/>
    <n v="0"/>
    <n v="1"/>
    <n v="0"/>
    <x v="6"/>
    <m/>
    <m/>
    <m/>
    <m/>
    <m/>
  </r>
  <r>
    <s v="1182691"/>
    <s v="Towel Rl f/ Enmotion Touchless"/>
    <s v="8.25x700 Wht"/>
    <s v="6Rl/Ca  "/>
    <s v="GEOPAC"/>
    <s v="89430"/>
    <n v="3"/>
    <n v="3"/>
    <n v="0"/>
    <n v="1"/>
    <n v="0"/>
    <n v="0"/>
    <x v="7"/>
    <m/>
    <m/>
    <m/>
    <m/>
    <m/>
  </r>
  <r>
    <s v="8900198"/>
    <s v="Abdominal Transducer Belt     "/>
    <s v="2 3/8&quot;x48&quot;  "/>
    <s v="50x2/Ca "/>
    <s v="CARDKN"/>
    <s v="31410270B-"/>
    <n v="3"/>
    <n v="3"/>
    <n v="0"/>
    <n v="1"/>
    <n v="0"/>
    <n v="0"/>
    <x v="5"/>
    <m/>
    <m/>
    <m/>
    <m/>
    <m/>
  </r>
  <r>
    <s v="1117943"/>
    <s v="Gastrografin Solution         "/>
    <s v="30mL Bt     "/>
    <s v="24/Ca   "/>
    <s v="EZ"/>
    <s v="044535"/>
    <n v="3"/>
    <n v="3"/>
    <n v="0"/>
    <n v="1"/>
    <n v="0"/>
    <n v="0"/>
    <x v="5"/>
    <m/>
    <m/>
    <m/>
    <m/>
    <m/>
  </r>
  <r>
    <s v="2880436"/>
    <s v="Tourniquet Disp Textrd LF Orng"/>
    <s v="1x18in      "/>
    <s v="250/Pk  "/>
    <s v="ALLEG"/>
    <s v="CH5061"/>
    <n v="3"/>
    <n v="9"/>
    <n v="0"/>
    <n v="1"/>
    <n v="0"/>
    <n v="0"/>
    <x v="1"/>
    <m/>
    <m/>
    <m/>
    <m/>
    <m/>
  </r>
  <r>
    <s v="1389459"/>
    <s v="Dover Urine Leg Bag 17oz      "/>
    <s v="Medium      "/>
    <s v="20/Ca   "/>
    <s v="CARDKN"/>
    <s v="8887601121"/>
    <n v="3"/>
    <n v="4"/>
    <n v="0.66666666666666674"/>
    <n v="0.33333333333333337"/>
    <n v="0"/>
    <n v="0"/>
    <x v="1"/>
    <m/>
    <m/>
    <m/>
    <m/>
    <m/>
  </r>
  <r>
    <s v="9049119"/>
    <s v="Spray Sanitizing Clorox 32oz  "/>
    <s v="            "/>
    <s v="Ea      "/>
    <s v="ODEPOT"/>
    <s v="388106"/>
    <n v="3"/>
    <n v="6"/>
    <n v="0"/>
    <n v="0"/>
    <n v="0"/>
    <n v="1"/>
    <x v="0"/>
    <m/>
    <m/>
    <m/>
    <m/>
    <m/>
  </r>
  <r>
    <s v="1161030"/>
    <s v="Needle Huber Port-A=Cath      "/>
    <s v="20x1.5      "/>
    <s v="12/Bx   "/>
    <s v="SIMPOR"/>
    <s v="21-2015-24"/>
    <n v="3"/>
    <n v="19"/>
    <n v="0.66666666666666674"/>
    <n v="0.33333333333333337"/>
    <n v="0"/>
    <n v="0"/>
    <x v="1"/>
    <m/>
    <m/>
    <m/>
    <m/>
    <m/>
  </r>
  <r>
    <s v="1169405"/>
    <s v="Sign Oxygen Plastic           "/>
    <s v="10&quot;x14&quot;     "/>
    <s v="Ea      "/>
    <s v="VWRSC"/>
    <s v="94011-496"/>
    <n v="3"/>
    <n v="5"/>
    <n v="0"/>
    <n v="0"/>
    <n v="0"/>
    <n v="1"/>
    <x v="6"/>
    <m/>
    <m/>
    <m/>
    <m/>
    <m/>
  </r>
  <r>
    <s v="1166394"/>
    <s v="Labels Clarity Sticky Thermal "/>
    <s v="f/UroCheck  "/>
    <s v="4/Pk    "/>
    <s v="RACMED"/>
    <s v="DTG-UASPPR"/>
    <n v="3"/>
    <n v="3"/>
    <n v="0"/>
    <n v="1"/>
    <n v="0"/>
    <n v="0"/>
    <x v="5"/>
    <m/>
    <m/>
    <m/>
    <m/>
    <m/>
  </r>
  <r>
    <s v="9672919"/>
    <s v="Walker Brace Nextep Leg; Foot "/>
    <s v="Medium      "/>
    <s v="Ea      "/>
    <s v="SMTNEP"/>
    <s v="79-95275"/>
    <n v="3"/>
    <n v="11"/>
    <n v="0"/>
    <n v="0"/>
    <n v="1"/>
    <n v="0"/>
    <x v="6"/>
    <m/>
    <m/>
    <m/>
    <m/>
    <m/>
  </r>
  <r>
    <s v="3181432"/>
    <s v="Bloodbloc Biohazard Liner     "/>
    <s v="14&quot;x16&quot;     "/>
    <s v="100/Pk  "/>
    <s v="TROY"/>
    <s v="06-670-40"/>
    <n v="3"/>
    <n v="3"/>
    <n v="0"/>
    <n v="0"/>
    <n v="0"/>
    <n v="1"/>
    <x v="6"/>
    <m/>
    <m/>
    <m/>
    <m/>
    <m/>
  </r>
  <r>
    <s v="1234613"/>
    <s v="Tip Mla Stacked Rack          "/>
    <s v="5-200uL     "/>
    <s v="1000/Pk "/>
    <s v="VISTAT"/>
    <s v="9025"/>
    <n v="3"/>
    <n v="5"/>
    <n v="0"/>
    <n v="1"/>
    <n v="0"/>
    <n v="0"/>
    <x v="5"/>
    <m/>
    <m/>
    <m/>
    <m/>
    <m/>
  </r>
  <r>
    <s v="1226580"/>
    <s v="KleenSpec Speculum Vaginal LED"/>
    <s v="Small Disp  "/>
    <s v="96/Ca   "/>
    <s v="WELCH"/>
    <s v="59000-LED"/>
    <n v="3"/>
    <n v="4"/>
    <n v="0"/>
    <n v="1"/>
    <n v="0"/>
    <n v="0"/>
    <x v="5"/>
    <m/>
    <m/>
    <m/>
    <m/>
    <m/>
  </r>
  <r>
    <s v="8103370"/>
    <s v="Tape Scotchcast Soft Fbgl Red "/>
    <s v="2&quot;X4Yds     "/>
    <s v="10/Ca   "/>
    <s v="3MMED"/>
    <s v="82102R"/>
    <n v="3"/>
    <n v="9"/>
    <n v="0.33333333333333337"/>
    <n v="0.66666666666666674"/>
    <n v="0"/>
    <n v="0"/>
    <x v="1"/>
    <m/>
    <m/>
    <m/>
    <m/>
    <m/>
  </r>
  <r>
    <s v="1275296"/>
    <s v="Filter f/GUS Probe Sterilizer "/>
    <s v="            "/>
    <s v="2/Pk    "/>
    <s v="CIVCO"/>
    <s v="610-1207"/>
    <n v="3"/>
    <n v="3"/>
    <n v="0"/>
    <n v="0"/>
    <n v="1"/>
    <n v="0"/>
    <x v="6"/>
    <m/>
    <m/>
    <m/>
    <m/>
    <m/>
  </r>
  <r>
    <s v="1173889"/>
    <s v="Access Folate Calibrator      "/>
    <s v="Kit         "/>
    <s v="5/Bx    "/>
    <s v="SKFDIA"/>
    <s v="A98033"/>
    <n v="3"/>
    <n v="3"/>
    <n v="0"/>
    <n v="0"/>
    <n v="0"/>
    <n v="1"/>
    <x v="0"/>
    <m/>
    <m/>
    <m/>
    <m/>
    <m/>
  </r>
  <r>
    <s v="2881487"/>
    <s v="Therml Papr Sony Upp Hi Densty"/>
    <s v="110HD       "/>
    <s v="5/Bx    "/>
    <s v="ALLEG"/>
    <s v="7329542"/>
    <n v="3"/>
    <n v="5"/>
    <n v="1"/>
    <n v="0"/>
    <n v="0"/>
    <n v="0"/>
    <x v="1"/>
    <m/>
    <m/>
    <m/>
    <m/>
    <m/>
  </r>
  <r>
    <s v="1085033"/>
    <s v="Strap Fetal Monitoring Velcro "/>
    <s v="48&quot;         "/>
    <s v="50Pr/Ca "/>
    <s v="PREDYN"/>
    <s v="3565-00-PDF"/>
    <n v="3"/>
    <n v="6"/>
    <n v="0"/>
    <n v="1"/>
    <n v="0"/>
    <n v="0"/>
    <x v="5"/>
    <m/>
    <m/>
    <m/>
    <m/>
    <m/>
  </r>
  <r>
    <s v="1265207"/>
    <s v="Q-SYTE Ext St Microbe         "/>
    <s v="LL 6&quot;       "/>
    <s v="50/Bx   "/>
    <s v="BD"/>
    <s v="385102"/>
    <n v="3"/>
    <n v="4"/>
    <n v="0"/>
    <n v="1"/>
    <n v="0"/>
    <n v="0"/>
    <x v="5"/>
    <m/>
    <m/>
    <m/>
    <m/>
    <m/>
  </r>
  <r>
    <s v="1285517"/>
    <s v="Crackers/Cookies Austin Variey"/>
    <s v="4.4oz       "/>
    <s v="45/Cr   "/>
    <s v="ODEPOT"/>
    <s v="277428"/>
    <n v="3"/>
    <n v="4"/>
    <n v="0"/>
    <n v="0"/>
    <n v="0"/>
    <n v="1"/>
    <x v="0"/>
    <m/>
    <m/>
    <m/>
    <m/>
    <m/>
  </r>
  <r>
    <s v="1065965"/>
    <s v="Saline Refill f/Eyewash Unit  "/>
    <s v="            "/>
    <s v="16oz    "/>
    <s v="TROY"/>
    <s v="19003030"/>
    <n v="3"/>
    <n v="6"/>
    <n v="0"/>
    <n v="0"/>
    <n v="0"/>
    <n v="1"/>
    <x v="4"/>
    <m/>
    <m/>
    <n v="8"/>
    <m/>
    <m/>
  </r>
  <r>
    <s v="1152653"/>
    <s v="Vision-tek Safety Goggles     "/>
    <s v="H.D         "/>
    <s v="1/Ea    "/>
    <s v="MEDGEN"/>
    <s v="206-"/>
    <n v="3"/>
    <n v="29"/>
    <n v="0"/>
    <n v="1"/>
    <n v="0"/>
    <n v="0"/>
    <x v="5"/>
    <m/>
    <m/>
    <m/>
    <m/>
    <m/>
  </r>
  <r>
    <s v="4993571"/>
    <s v="Rescue Pack f/Defibtech       "/>
    <s v="            "/>
    <s v="Ea      "/>
    <s v="DEFIB"/>
    <s v="DAC-420"/>
    <n v="3"/>
    <n v="3"/>
    <n v="0"/>
    <n v="0"/>
    <n v="0"/>
    <n v="1"/>
    <x v="6"/>
    <m/>
    <m/>
    <m/>
    <m/>
    <m/>
  </r>
  <r>
    <s v="3790005"/>
    <s v="Endo Cell Sampler             "/>
    <s v="            "/>
    <s v="35/Bx   "/>
    <s v="COOPSR"/>
    <s v="908015"/>
    <n v="3"/>
    <n v="6"/>
    <n v="0.33333333333333337"/>
    <n v="0.66666666666666674"/>
    <n v="0"/>
    <n v="0"/>
    <x v="1"/>
    <m/>
    <m/>
    <m/>
    <m/>
    <m/>
  </r>
  <r>
    <s v="1240084"/>
    <s v="Hematoxylin 560 MX Stain      "/>
    <s v="500mL       "/>
    <s v="4/Ca    "/>
    <s v="MCSCI"/>
    <s v="3801575"/>
    <n v="3"/>
    <n v="6"/>
    <n v="0"/>
    <n v="0"/>
    <n v="1"/>
    <n v="0"/>
    <x v="6"/>
    <m/>
    <m/>
    <m/>
    <m/>
    <m/>
  </r>
  <r>
    <s v="1089923"/>
    <s v="Sign 3D Wall Mount f/AED      "/>
    <s v="            "/>
    <s v="Ea      "/>
    <s v="BURDIC"/>
    <s v="168-6002-001"/>
    <n v="3"/>
    <n v="3"/>
    <n v="0"/>
    <n v="0"/>
    <n v="1"/>
    <n v="0"/>
    <x v="6"/>
    <m/>
    <m/>
    <m/>
    <m/>
    <m/>
  </r>
  <r>
    <s v="7880073"/>
    <s v="Lancet Acti-Lance Universal   "/>
    <s v="23gx1.8mm   "/>
    <s v="100/Bx  "/>
    <s v="ABCO"/>
    <s v="7156"/>
    <n v="3"/>
    <n v="6"/>
    <n v="0"/>
    <n v="1"/>
    <n v="0"/>
    <n v="0"/>
    <x v="1"/>
    <m/>
    <m/>
    <m/>
    <m/>
    <m/>
  </r>
  <r>
    <s v="1193398"/>
    <s v="Bottle Atomizer 286 Amber     "/>
    <s v="Glass       "/>
    <s v="Ea      "/>
    <s v="MTIMTI"/>
    <s v="070149"/>
    <n v="3"/>
    <n v="8"/>
    <n v="0"/>
    <n v="0"/>
    <n v="0"/>
    <n v="1"/>
    <x v="6"/>
    <m/>
    <m/>
    <m/>
    <m/>
    <m/>
  </r>
  <r>
    <s v="1077124"/>
    <s v="Glove Exam Textured PF Latex  "/>
    <s v="Large       "/>
    <s v="100/Bx  "/>
    <s v="TRONEX"/>
    <s v="311030"/>
    <n v="3"/>
    <n v="30"/>
    <n v="0"/>
    <n v="1"/>
    <n v="0"/>
    <n v="0"/>
    <x v="5"/>
    <m/>
    <m/>
    <m/>
    <m/>
    <m/>
  </r>
  <r>
    <s v="1228431"/>
    <s v="Spica Thumb Patientform 8&quot;    "/>
    <s v="Left/ Md    "/>
    <s v="Ea      "/>
    <s v="USASOF"/>
    <s v="70325"/>
    <n v="3"/>
    <n v="6"/>
    <n v="0"/>
    <n v="0"/>
    <n v="0"/>
    <n v="1"/>
    <x v="6"/>
    <m/>
    <m/>
    <m/>
    <m/>
    <m/>
  </r>
  <r>
    <s v="1191966"/>
    <s v="Can Step-On Defenders 24Ga    "/>
    <s v="White       "/>
    <s v="Ea      "/>
    <s v="RUBBMD"/>
    <s v="FGQST24EPLWH"/>
    <n v="3"/>
    <n v="15"/>
    <n v="0"/>
    <n v="0"/>
    <n v="1"/>
    <n v="0"/>
    <x v="8"/>
    <m/>
    <m/>
    <m/>
    <m/>
    <m/>
  </r>
  <r>
    <s v="1299660"/>
    <s v="Glucose 201 - 1 Box Promo     "/>
    <s v="            "/>
    <s v="Ea      "/>
    <s v="HEMOCU"/>
    <s v="G1PROMO"/>
    <n v="3"/>
    <n v="6"/>
    <n v="0"/>
    <n v="0"/>
    <n v="0"/>
    <n v="1"/>
    <x v="6"/>
    <m/>
    <m/>
    <m/>
    <m/>
    <m/>
  </r>
  <r>
    <s v="9601973"/>
    <s v="Theraputty Container          "/>
    <s v="2oz         "/>
    <s v="25/Ca   "/>
    <s v="FABENT"/>
    <s v="10-0940"/>
    <n v="3"/>
    <n v="4"/>
    <n v="0"/>
    <n v="0"/>
    <n v="1"/>
    <n v="0"/>
    <x v="6"/>
    <m/>
    <m/>
    <m/>
    <m/>
    <m/>
  </r>
  <r>
    <s v="9740026"/>
    <s v="VSM M3 Nibp Spo2              "/>
    <s v="5.6in LCD   "/>
    <s v="Ea      "/>
    <s v="EDANIN"/>
    <s v="23.02.302050"/>
    <n v="3"/>
    <n v="3"/>
    <n v="0"/>
    <n v="0"/>
    <n v="0"/>
    <n v="1"/>
    <x v="6"/>
    <m/>
    <m/>
    <m/>
    <m/>
    <m/>
  </r>
  <r>
    <s v="5700337"/>
    <s v="Needle Disposable Safety      "/>
    <s v="18gX1       "/>
    <s v="100/Bx  "/>
    <s v="SOLMIL"/>
    <s v="SN1810"/>
    <n v="3"/>
    <n v="4"/>
    <n v="1"/>
    <n v="0"/>
    <n v="0"/>
    <n v="0"/>
    <x v="1"/>
    <m/>
    <m/>
    <m/>
    <m/>
    <m/>
  </r>
  <r>
    <s v="1133643"/>
    <s v="Lupron 7.5 Depot ADM Kit Inj  "/>
    <s v="7.5MG       "/>
    <s v="Ea      "/>
    <s v="ABBOTT"/>
    <s v="0364203"/>
    <n v="3"/>
    <n v="3"/>
    <n v="0"/>
    <n v="1"/>
    <n v="0"/>
    <n v="0"/>
    <x v="5"/>
    <m/>
    <m/>
    <m/>
    <m/>
    <m/>
  </r>
  <r>
    <s v="1317425"/>
    <s v="TRUEplus Glucose Tabs Orange  "/>
    <s v="4gm         "/>
    <s v="50/Ct   "/>
    <s v="HOMDIA"/>
    <s v="P1HO1RN-50"/>
    <n v="3"/>
    <n v="4"/>
    <n v="0"/>
    <n v="1"/>
    <n v="0"/>
    <n v="0"/>
    <x v="7"/>
    <m/>
    <m/>
    <m/>
    <m/>
    <m/>
  </r>
  <r>
    <s v="1530155"/>
    <s v="Esteem Strch Glove Nitrile III"/>
    <s v="Medium      "/>
    <s v="150/Bx  "/>
    <s v="ALLEG"/>
    <s v="8856NMB"/>
    <n v="3"/>
    <n v="10"/>
    <n v="0"/>
    <n v="1"/>
    <n v="0"/>
    <n v="0"/>
    <x v="1"/>
    <m/>
    <m/>
    <m/>
    <m/>
    <m/>
  </r>
  <r>
    <s v="9132991"/>
    <s v="Miniloc Infus Set 8&quot; Strt Tub "/>
    <s v="22gx.75&quot;    "/>
    <s v="20/Ca   "/>
    <s v="BARDAC"/>
    <s v="S02022-75"/>
    <n v="3"/>
    <n v="3"/>
    <n v="0"/>
    <n v="1"/>
    <n v="0"/>
    <n v="0"/>
    <x v="5"/>
    <m/>
    <m/>
    <m/>
    <m/>
    <m/>
  </r>
  <r>
    <s v="1093787"/>
    <s v="Hemolyzing Reagent            "/>
    <s v="            "/>
    <s v="1000/Bx "/>
    <s v="SKFDIA"/>
    <s v="472137"/>
    <n v="3"/>
    <n v="3"/>
    <n v="0"/>
    <n v="0"/>
    <n v="0"/>
    <n v="1"/>
    <x v="0"/>
    <m/>
    <m/>
    <m/>
    <m/>
    <m/>
  </r>
  <r>
    <s v="1515700"/>
    <s v="Mini Paramedic Sheers 5.5&quot;    "/>
    <s v="Black       "/>
    <s v="Ea      "/>
    <s v="MABIS"/>
    <s v="27-757-020"/>
    <n v="3"/>
    <n v="7"/>
    <n v="0"/>
    <n v="1"/>
    <n v="0"/>
    <n v="0"/>
    <x v="1"/>
    <m/>
    <m/>
    <m/>
    <m/>
    <m/>
  </r>
  <r>
    <s v="7760214"/>
    <s v="Scissors Super PRO Teflon     "/>
    <s v="21T         "/>
    <s v="Ea      "/>
    <s v="PROORT"/>
    <s v="21T-SCISSORS"/>
    <n v="3"/>
    <n v="4"/>
    <n v="0"/>
    <n v="1"/>
    <n v="0"/>
    <n v="0"/>
    <x v="5"/>
    <m/>
    <m/>
    <m/>
    <m/>
    <m/>
  </r>
  <r>
    <s v="1042125"/>
    <s v="Caliper EKG 40mm Metric Scale "/>
    <s v="            "/>
    <s v="Ea      "/>
    <s v="AMDIAG"/>
    <s v="395"/>
    <n v="3"/>
    <n v="5"/>
    <n v="0"/>
    <n v="1"/>
    <n v="0"/>
    <n v="0"/>
    <x v="5"/>
    <m/>
    <m/>
    <m/>
    <m/>
    <m/>
  </r>
  <r>
    <s v="2483338"/>
    <s v="Suture Vicryl Rapide Undyed Sh"/>
    <s v="3-0 27&quot;     "/>
    <s v="12/Bx   "/>
    <s v="ETHICO"/>
    <s v="VR416"/>
    <n v="3"/>
    <n v="3"/>
    <n v="0"/>
    <n v="1"/>
    <n v="0"/>
    <n v="0"/>
    <x v="5"/>
    <m/>
    <m/>
    <m/>
    <m/>
    <m/>
  </r>
  <r>
    <s v="1258393"/>
    <s v="Needle EMG Green              "/>
    <s v="            "/>
    <s v="48/Pk   "/>
    <s v="IMEXMD"/>
    <s v="902-DMG37-S"/>
    <n v="3"/>
    <n v="7"/>
    <n v="0"/>
    <n v="0"/>
    <n v="1"/>
    <n v="0"/>
    <x v="6"/>
    <m/>
    <m/>
    <m/>
    <m/>
    <m/>
  </r>
  <r>
    <s v="1236297"/>
    <s v="Band Thera-Band LF Ylw        "/>
    <s v="4&quot;x50Yd     "/>
    <s v="Ea      "/>
    <s v="TROY"/>
    <s v="NC75025-050"/>
    <n v="3"/>
    <n v="3"/>
    <n v="0"/>
    <n v="0"/>
    <n v="0"/>
    <n v="1"/>
    <x v="6"/>
    <m/>
    <m/>
    <m/>
    <m/>
    <m/>
  </r>
  <r>
    <s v="1333739"/>
    <s v="Straw Urine Transfer          "/>
    <s v="            "/>
    <s v="50/Bg   "/>
    <s v="SARST"/>
    <s v="11.1240"/>
    <n v="3"/>
    <n v="6"/>
    <n v="0"/>
    <n v="0"/>
    <n v="1"/>
    <n v="0"/>
    <x v="7"/>
    <m/>
    <m/>
    <m/>
    <m/>
    <m/>
  </r>
  <r>
    <s v="1291361"/>
    <s v="Sodium Bicarb Inj SDV 50mL    "/>
    <s v="8.4%        "/>
    <s v="25/Bx   "/>
    <s v="AMEPHA"/>
    <s v="63323008950"/>
    <n v="3"/>
    <n v="6"/>
    <n v="0.33333333333333337"/>
    <n v="0.66666666666666674"/>
    <n v="0"/>
    <n v="0"/>
    <x v="2"/>
    <m/>
    <m/>
    <m/>
    <m/>
    <m/>
  </r>
  <r>
    <s v="1298437"/>
    <s v="Trichloracetic Acid 40%       "/>
    <s v="4oz         "/>
    <s v="Ea      "/>
    <s v="ASTRAL"/>
    <s v="3507-04"/>
    <n v="3"/>
    <n v="8"/>
    <n v="0"/>
    <n v="0"/>
    <n v="1"/>
    <n v="0"/>
    <x v="7"/>
    <m/>
    <m/>
    <m/>
    <m/>
    <m/>
  </r>
  <r>
    <s v="8610682"/>
    <s v="Vit D Calibrator-Access S0-S5 "/>
    <s v="6x1.4mL     "/>
    <s v="6/Bt    "/>
    <s v="SKFDIA"/>
    <s v="B24839"/>
    <n v="3"/>
    <n v="3"/>
    <n v="0"/>
    <n v="0"/>
    <n v="0"/>
    <n v="1"/>
    <x v="7"/>
    <m/>
    <m/>
    <m/>
    <m/>
    <m/>
  </r>
  <r>
    <s v="9058722"/>
    <s v="Battery Alkaline Aa 1         "/>
    <s v="            "/>
    <s v="16/Pk   "/>
    <s v="ODEPOT"/>
    <s v="210106"/>
    <n v="3"/>
    <n v="4"/>
    <n v="0"/>
    <n v="0"/>
    <n v="0"/>
    <n v="1"/>
    <x v="0"/>
    <m/>
    <m/>
    <m/>
    <m/>
    <m/>
  </r>
  <r>
    <s v="4260024"/>
    <s v="Prosphyg Aneroid Sphyg Navy   "/>
    <s v="Lg Adult    "/>
    <s v="Ea      "/>
    <s v="AMDIAG"/>
    <s v="775-12XN"/>
    <n v="3"/>
    <n v="9"/>
    <n v="0"/>
    <n v="1"/>
    <n v="0"/>
    <n v="0"/>
    <x v="7"/>
    <m/>
    <m/>
    <m/>
    <m/>
    <m/>
  </r>
  <r>
    <s v="2883035"/>
    <s v="Applictr Rayon-Tip W/Pprsft 8&quot;"/>
    <s v="8&quot;          "/>
    <s v="50/Bx   "/>
    <s v="ALLEG"/>
    <s v="C15052-008"/>
    <n v="3"/>
    <n v="26"/>
    <n v="0"/>
    <n v="1"/>
    <n v="0"/>
    <n v="0"/>
    <x v="1"/>
    <m/>
    <m/>
    <m/>
    <m/>
    <m/>
  </r>
  <r>
    <s v="2480630"/>
    <s v="Neut (Sod Bicarb) Inj SDV N-R "/>
    <s v="4%          "/>
    <s v="5mL/Vl  "/>
    <s v="GIVREP"/>
    <s v="00409660902"/>
    <n v="3"/>
    <n v="18"/>
    <n v="0.33333333333333337"/>
    <n v="0.66666666666666674"/>
    <n v="0"/>
    <n v="0"/>
    <x v="1"/>
    <m/>
    <m/>
    <m/>
    <m/>
    <m/>
  </r>
  <r>
    <s v="1172239"/>
    <s v="Cuff &amp; Blddr BP Diagnostix Lg "/>
    <s v="Adult 1Tube "/>
    <s v="Ea      "/>
    <s v="AMDIAG"/>
    <s v="845-12XBK-1"/>
    <n v="3"/>
    <n v="5"/>
    <n v="0"/>
    <n v="1"/>
    <n v="0"/>
    <n v="0"/>
    <x v="7"/>
    <m/>
    <m/>
    <m/>
    <m/>
    <m/>
  </r>
  <r>
    <s v="5590061"/>
    <s v="Needle Prostate Biopsy M      "/>
    <s v="18Gx20cm    "/>
    <s v="10/Bx   "/>
    <s v="REMMED"/>
    <s v="NAC-1820M"/>
    <n v="3"/>
    <n v="3"/>
    <n v="0"/>
    <n v="0"/>
    <n v="0"/>
    <n v="1"/>
    <x v="6"/>
    <m/>
    <m/>
    <m/>
    <m/>
    <m/>
  </r>
  <r>
    <s v="6837369"/>
    <s v="Mercury Spill Absorbent Kit   "/>
    <s v="            "/>
    <s v="Ea      "/>
    <s v="HPTC"/>
    <s v="MESK"/>
    <n v="2"/>
    <n v="2"/>
    <n v="0"/>
    <n v="1"/>
    <n v="0"/>
    <n v="0"/>
    <x v="5"/>
    <m/>
    <m/>
    <m/>
    <m/>
    <m/>
  </r>
  <r>
    <s v="3950202"/>
    <s v="Tylenol Sinus/Pain Caplets Sev"/>
    <s v="Daytime     "/>
    <s v="24/Bx   "/>
    <s v="WARNLB"/>
    <s v="302622500"/>
    <n v="2"/>
    <n v="2"/>
    <n v="0"/>
    <n v="1"/>
    <n v="0"/>
    <n v="0"/>
    <x v="5"/>
    <m/>
    <m/>
    <m/>
    <m/>
    <m/>
  </r>
  <r>
    <s v="6008919"/>
    <s v="Tray Instrument SS            "/>
    <s v="13.5X9.75   "/>
    <s v="Ea      "/>
    <s v="MILTEX"/>
    <s v="3-927"/>
    <n v="2"/>
    <n v="4"/>
    <n v="0"/>
    <n v="1"/>
    <n v="0"/>
    <n v="0"/>
    <x v="5"/>
    <m/>
    <m/>
    <m/>
    <m/>
    <m/>
  </r>
  <r>
    <s v="7198922"/>
    <s v="Silvadene Cream               "/>
    <s v="1%          "/>
    <s v="400gmJr "/>
    <s v="PFIINJ"/>
    <s v="61570013140"/>
    <n v="2"/>
    <n v="3"/>
    <n v="0"/>
    <n v="1"/>
    <n v="0"/>
    <n v="0"/>
    <x v="9"/>
    <m/>
    <m/>
    <m/>
    <m/>
    <m/>
  </r>
  <r>
    <s v="1250249"/>
    <s v="PROVON UltraMild Foam Handwash"/>
    <s v="535mL       "/>
    <s v="4/Ca    "/>
    <s v="GOJO"/>
    <s v="5783-04"/>
    <n v="2"/>
    <n v="4"/>
    <n v="0"/>
    <n v="1"/>
    <n v="0"/>
    <n v="0"/>
    <x v="5"/>
    <m/>
    <m/>
    <m/>
    <m/>
    <m/>
  </r>
  <r>
    <s v="1325654"/>
    <s v="Johnson's Baby Shampoo        "/>
    <s v="            "/>
    <s v="6.8oz/Bt"/>
    <s v="WARNLB"/>
    <s v="117501"/>
    <n v="2"/>
    <n v="6"/>
    <n v="0"/>
    <n v="1"/>
    <n v="0"/>
    <n v="0"/>
    <x v="5"/>
    <m/>
    <m/>
    <m/>
    <m/>
    <m/>
  </r>
  <r>
    <s v="9055219"/>
    <s v="Hook Smallwire Command        "/>
    <s v="            "/>
    <s v="9/Pk    "/>
    <s v="ODEPOT"/>
    <s v="142575"/>
    <n v="2"/>
    <n v="2"/>
    <n v="0"/>
    <n v="0"/>
    <n v="0"/>
    <n v="1"/>
    <x v="0"/>
    <m/>
    <m/>
    <m/>
    <m/>
    <m/>
  </r>
  <r>
    <s v="9046751"/>
    <s v="Coffeemate Regular Canister   "/>
    <s v="            "/>
    <s v="Ea      "/>
    <s v="ODEPOT"/>
    <s v="919573"/>
    <n v="2"/>
    <n v="7"/>
    <n v="0"/>
    <n v="0"/>
    <n v="0"/>
    <n v="1"/>
    <x v="0"/>
    <m/>
    <m/>
    <m/>
    <m/>
    <m/>
  </r>
  <r>
    <s v="6123816"/>
    <s v="Culture Swab Alum Wire        "/>
    <s v="            "/>
    <s v="50/Bx   "/>
    <s v="B-DMIC"/>
    <s v="220134"/>
    <n v="2"/>
    <n v="3"/>
    <n v="0"/>
    <n v="0.5"/>
    <n v="0.5"/>
    <n v="0"/>
    <x v="6"/>
    <m/>
    <m/>
    <m/>
    <m/>
    <m/>
  </r>
  <r>
    <s v="5700144"/>
    <s v="Colposcope Articulating 3 Leg "/>
    <s v="Binocular   "/>
    <s v="Ea      "/>
    <s v="SYMSUR"/>
    <s v="CS-103LED"/>
    <n v="2"/>
    <n v="2"/>
    <n v="0"/>
    <n v="0"/>
    <n v="0"/>
    <n v="1"/>
    <x v="6"/>
    <m/>
    <m/>
    <m/>
    <m/>
    <m/>
  </r>
  <r>
    <s v="9842971"/>
    <s v="15X8MM Loop Electrode         "/>
    <s v="            "/>
    <s v="5/BX    "/>
    <s v="ABCO"/>
    <s v="ES10"/>
    <n v="2"/>
    <n v="2"/>
    <n v="0"/>
    <n v="1"/>
    <n v="0"/>
    <n v="0"/>
    <x v="5"/>
    <m/>
    <m/>
    <m/>
    <m/>
    <m/>
  </r>
  <r>
    <s v="3310053"/>
    <s v="Access B12 Calibrator (S0-S5) "/>
    <s v="            "/>
    <s v="6/Kt    "/>
    <s v="SKFDIA"/>
    <s v="33005"/>
    <n v="2"/>
    <n v="2"/>
    <n v="0"/>
    <n v="0"/>
    <n v="0"/>
    <n v="1"/>
    <x v="6"/>
    <m/>
    <m/>
    <m/>
    <m/>
    <m/>
  </r>
  <r>
    <s v="1530510"/>
    <s v="Esteem w/NeuThera Glove Nitrl "/>
    <s v="Large       "/>
    <s v="100/Bx  "/>
    <s v="ALLEG"/>
    <s v="N88RX04T"/>
    <n v="2"/>
    <n v="6"/>
    <n v="0"/>
    <n v="1"/>
    <n v="0"/>
    <n v="0"/>
    <x v="9"/>
    <m/>
    <m/>
    <m/>
    <m/>
    <m/>
  </r>
  <r>
    <s v="2840053"/>
    <s v="Paper Chart F-fold 216x280x200"/>
    <s v="Red         "/>
    <s v="10/Ca   "/>
    <s v="PRTMED"/>
    <s v="8493127"/>
    <n v="2"/>
    <n v="3"/>
    <n v="0"/>
    <n v="0"/>
    <n v="1"/>
    <n v="0"/>
    <x v="6"/>
    <m/>
    <m/>
    <m/>
    <m/>
    <m/>
  </r>
  <r>
    <s v="1239452"/>
    <s v="Monurol Powder Pkts           "/>
    <s v="3Gm         "/>
    <s v="1/Pk    "/>
    <s v="CARDWH"/>
    <s v="5055645"/>
    <n v="2"/>
    <n v="5"/>
    <n v="0"/>
    <n v="0"/>
    <n v="1"/>
    <n v="0"/>
    <x v="6"/>
    <m/>
    <m/>
    <m/>
    <m/>
    <m/>
  </r>
  <r>
    <s v="4647803"/>
    <s v="Spot Vital Sign w/NIBP &amp; Temp "/>
    <s v="            "/>
    <s v="Ea      "/>
    <s v="WELCH"/>
    <s v="420TB-E1"/>
    <n v="2"/>
    <n v="2"/>
    <n v="0.5"/>
    <n v="0.5"/>
    <n v="0"/>
    <n v="0"/>
    <x v="9"/>
    <m/>
    <m/>
    <m/>
    <m/>
    <m/>
  </r>
  <r>
    <s v="1184450"/>
    <s v="Tray Toe Nail Removal         "/>
    <s v="            "/>
    <s v="10/Ca   "/>
    <s v="MISDFK"/>
    <s v="94-5341"/>
    <n v="2"/>
    <n v="2"/>
    <n v="0"/>
    <n v="1"/>
    <n v="0"/>
    <n v="0"/>
    <x v="5"/>
    <m/>
    <m/>
    <m/>
    <m/>
    <m/>
  </r>
  <r>
    <s v="7779136"/>
    <s v="Tegaderm Dressing 3-1/2x10    "/>
    <s v="4x25        "/>
    <s v="100/Ca  "/>
    <s v="3MMED"/>
    <s v="3591"/>
    <n v="2"/>
    <n v="2"/>
    <n v="0.5"/>
    <n v="0"/>
    <n v="0.5"/>
    <n v="0"/>
    <x v="9"/>
    <m/>
    <m/>
    <m/>
    <m/>
    <m/>
  </r>
  <r>
    <s v="1171245"/>
    <s v="Apron Demi Lead Free          "/>
    <s v="Navy        "/>
    <s v="Ea      "/>
    <s v="BARRAY"/>
    <s v="46036-32"/>
    <n v="2"/>
    <n v="2"/>
    <n v="0"/>
    <n v="0"/>
    <n v="0"/>
    <n v="1"/>
    <x v="6"/>
    <m/>
    <m/>
    <m/>
    <m/>
    <m/>
  </r>
  <r>
    <s v="1211134"/>
    <s v="Gel-One Glass Syringe         "/>
    <s v="3mL         "/>
    <s v="Ea      "/>
    <s v="ZIMINC"/>
    <s v="00111100100"/>
    <n v="2"/>
    <n v="2"/>
    <n v="0"/>
    <n v="0"/>
    <n v="0"/>
    <n v="1"/>
    <x v="6"/>
    <m/>
    <m/>
    <m/>
    <m/>
    <m/>
  </r>
  <r>
    <s v="1218769"/>
    <s v="Bin Recycling Rect Blue PP    "/>
    <s v="3.25 Gallon "/>
    <s v="Ea      "/>
    <s v="ODEPOT"/>
    <s v="566458"/>
    <n v="2"/>
    <n v="6"/>
    <n v="0"/>
    <n v="0"/>
    <n v="0"/>
    <n v="1"/>
    <x v="0"/>
    <m/>
    <m/>
    <m/>
    <m/>
    <m/>
  </r>
  <r>
    <s v="3909710"/>
    <s v="Liquid Dial w/Moisturize 7.5oz"/>
    <s v="w/Pump      "/>
    <s v="12/Ca   "/>
    <s v="OPTINT"/>
    <s v="2340084024"/>
    <n v="2"/>
    <n v="4"/>
    <n v="0"/>
    <n v="1"/>
    <n v="0"/>
    <n v="0"/>
    <x v="9"/>
    <m/>
    <m/>
    <m/>
    <m/>
    <m/>
  </r>
  <r>
    <s v="1204604"/>
    <s v="Support W/Comp Strap Blk Sacro"/>
    <s v="2Xl 53-59&quot;  "/>
    <s v="Ea      "/>
    <s v="SMTNEP"/>
    <s v="79-82509"/>
    <n v="2"/>
    <n v="3"/>
    <n v="0"/>
    <n v="1"/>
    <n v="0"/>
    <n v="0"/>
    <x v="5"/>
    <m/>
    <m/>
    <m/>
    <m/>
    <m/>
  </r>
  <r>
    <s v="1215054"/>
    <s v="Spill Kit Glutaraldehyde/OPA  "/>
    <s v="Single Use  "/>
    <s v="Ea      "/>
    <s v="CONE"/>
    <s v="936338"/>
    <n v="2"/>
    <n v="2"/>
    <n v="0"/>
    <n v="0"/>
    <n v="0"/>
    <n v="1"/>
    <x v="6"/>
    <m/>
    <m/>
    <m/>
    <m/>
    <m/>
  </r>
  <r>
    <s v="1258630"/>
    <s v="Ondansetron Inj Sim PF Syringe"/>
    <s v="4mg/2mL     "/>
    <s v="24/Bx   "/>
    <s v="AMEPHA"/>
    <s v="76045010320"/>
    <n v="2"/>
    <n v="3"/>
    <n v="0.5"/>
    <n v="0.5"/>
    <n v="0"/>
    <n v="0"/>
    <x v="9"/>
    <m/>
    <m/>
    <m/>
    <m/>
    <m/>
  </r>
  <r>
    <s v="1248843"/>
    <s v="Band Exercise Thera-Band LF   "/>
    <s v="50 Yards Blu"/>
    <s v="Ea      "/>
    <s v="TROY"/>
    <s v="NC75028-050"/>
    <n v="2"/>
    <n v="2"/>
    <n v="0"/>
    <n v="0"/>
    <n v="0"/>
    <n v="1"/>
    <x v="6"/>
    <m/>
    <m/>
    <m/>
    <m/>
    <m/>
  </r>
  <r>
    <s v="9061878"/>
    <s v="Cartridge CL-241XL Chr100     "/>
    <s v="TriColr     "/>
    <s v="Ea      "/>
    <s v="ODEPOT"/>
    <s v="804397"/>
    <n v="2"/>
    <n v="2"/>
    <n v="0"/>
    <n v="0"/>
    <n v="0"/>
    <n v="1"/>
    <x v="0"/>
    <m/>
    <m/>
    <m/>
    <m/>
    <m/>
  </r>
  <r>
    <s v="1277835"/>
    <s v="Bandage Nova Elastic          "/>
    <s v="4&quot;x5yd      "/>
    <s v="10/Bx   "/>
    <s v="CONCO"/>
    <s v="V59140000"/>
    <n v="2"/>
    <n v="3"/>
    <n v="0"/>
    <n v="1"/>
    <n v="0"/>
    <n v="0"/>
    <x v="9"/>
    <m/>
    <m/>
    <m/>
    <m/>
    <m/>
  </r>
  <r>
    <s v="2510057"/>
    <s v="Hemoglobin Control            "/>
    <s v="            "/>
    <s v="6/Bx    "/>
    <s v="RNAMED"/>
    <s v="QCHGB"/>
    <n v="2"/>
    <n v="2"/>
    <n v="0"/>
    <n v="0"/>
    <n v="0"/>
    <n v="1"/>
    <x v="6"/>
    <m/>
    <m/>
    <m/>
    <m/>
    <m/>
  </r>
  <r>
    <s v="6689027"/>
    <s v="3870EA Steam Autoclave        "/>
    <s v="            "/>
    <s v="Ea      "/>
    <s v="TUTT"/>
    <s v="3870EA"/>
    <n v="2"/>
    <n v="3"/>
    <n v="0"/>
    <n v="0"/>
    <n v="0"/>
    <n v="1"/>
    <x v="6"/>
    <m/>
    <m/>
    <m/>
    <m/>
    <m/>
  </r>
  <r>
    <s v="1199010"/>
    <s v="Kendall Care Resting Electrode"/>
    <s v="CA510       "/>
    <s v="100/Bg  "/>
    <s v="CARDKN"/>
    <s v="EF00149"/>
    <n v="2"/>
    <n v="2"/>
    <n v="0.5"/>
    <n v="0.5"/>
    <n v="0"/>
    <n v="0"/>
    <x v="9"/>
    <m/>
    <m/>
    <m/>
    <m/>
    <m/>
  </r>
  <r>
    <s v="2200057"/>
    <s v="Attest Biological Monitor     "/>
    <s v="24 Hr Ampule"/>
    <s v="25/Bx   "/>
    <s v="3MMED"/>
    <s v="1261P"/>
    <n v="2"/>
    <n v="2"/>
    <n v="0"/>
    <n v="1"/>
    <n v="0"/>
    <n v="0"/>
    <x v="9"/>
    <m/>
    <m/>
    <m/>
    <m/>
    <m/>
  </r>
  <r>
    <s v="1293031"/>
    <s v="Purple Nitrile MAX Glove      "/>
    <s v="Small       "/>
    <s v="50/Bx   "/>
    <s v="OMHALY"/>
    <s v="44992"/>
    <n v="2"/>
    <n v="4"/>
    <n v="0"/>
    <n v="1"/>
    <n v="0"/>
    <n v="0"/>
    <x v="7"/>
    <m/>
    <m/>
    <m/>
    <m/>
    <m/>
  </r>
  <r>
    <s v="3310173"/>
    <s v="Aspirate Probe Brushes        "/>
    <s v="4&quot;          "/>
    <s v="10/Pk   "/>
    <s v="SKFDIA"/>
    <s v="973001"/>
    <n v="2"/>
    <n v="3"/>
    <n v="0"/>
    <n v="0"/>
    <n v="0"/>
    <n v="1"/>
    <x v="6"/>
    <m/>
    <m/>
    <m/>
    <m/>
    <m/>
  </r>
  <r>
    <s v="1115448"/>
    <s v="Cast Bucket Plastic           "/>
    <s v="            "/>
    <s v="Ea      "/>
    <s v="SMINEP"/>
    <s v="7204626"/>
    <n v="2"/>
    <n v="5"/>
    <n v="0"/>
    <n v="1"/>
    <n v="0"/>
    <n v="0"/>
    <x v="9"/>
    <m/>
    <m/>
    <m/>
    <m/>
    <m/>
  </r>
  <r>
    <s v="6667422"/>
    <s v="Sharps Container SL/LID       "/>
    <s v="12gl Red    "/>
    <s v="Ea      "/>
    <s v="CARDKN"/>
    <s v="8935"/>
    <n v="2"/>
    <n v="2"/>
    <n v="1"/>
    <n v="0"/>
    <n v="0"/>
    <n v="0"/>
    <x v="9"/>
    <m/>
    <m/>
    <m/>
    <m/>
    <m/>
  </r>
  <r>
    <s v="1374006"/>
    <s v="Smoke Evac Tubing NS          "/>
    <s v="7/8&quot;X6Ft    "/>
    <s v="24/BX   "/>
    <s v="ABCO"/>
    <s v="786T"/>
    <n v="2"/>
    <n v="2"/>
    <n v="0"/>
    <n v="1"/>
    <n v="0"/>
    <n v="0"/>
    <x v="7"/>
    <m/>
    <m/>
    <m/>
    <m/>
    <m/>
  </r>
  <r>
    <s v="3675057"/>
    <s v="Catheter Strl Urethral Vnyl   "/>
    <s v="6&quot; 10Fr     "/>
    <s v="30/Ca   "/>
    <s v="MEDLIN"/>
    <s v="DYND10701"/>
    <n v="2"/>
    <n v="2"/>
    <n v="0"/>
    <n v="0"/>
    <n v="1"/>
    <n v="0"/>
    <x v="6"/>
    <m/>
    <m/>
    <m/>
    <m/>
    <m/>
  </r>
  <r>
    <s v="7592272"/>
    <s v="Pocket Doppler Ii W/probe     "/>
    <s v="3mhz        "/>
    <s v="Ea      "/>
    <s v="IMEXMD"/>
    <s v="P300"/>
    <n v="2"/>
    <n v="2"/>
    <n v="0"/>
    <n v="1"/>
    <n v="0"/>
    <n v="0"/>
    <x v="5"/>
    <m/>
    <m/>
    <m/>
    <m/>
    <m/>
  </r>
  <r>
    <s v="1268743"/>
    <s v="Leadwire EKG 12               "/>
    <s v="Model 3-100 "/>
    <s v="Ea      "/>
    <s v="MIDMAK"/>
    <s v="3-100-0203"/>
    <n v="2"/>
    <n v="4"/>
    <n v="0"/>
    <n v="0"/>
    <n v="0"/>
    <n v="1"/>
    <x v="6"/>
    <m/>
    <m/>
    <m/>
    <m/>
    <m/>
  </r>
  <r>
    <s v="1276847"/>
    <s v="Liner Panty Kotex Premium     "/>
    <s v="16pc        "/>
    <s v="12/Ca   "/>
    <s v="KIMBER"/>
    <s v="01247"/>
    <n v="2"/>
    <n v="3"/>
    <n v="0"/>
    <n v="1"/>
    <n v="0"/>
    <n v="0"/>
    <x v="9"/>
    <m/>
    <m/>
    <m/>
    <m/>
    <m/>
  </r>
  <r>
    <s v="6541661"/>
    <s v="Suture Eth Nyl Mono Blk PS2   "/>
    <s v="5-0 18&quot;     "/>
    <s v="36/Bx   "/>
    <s v="ETHICO"/>
    <s v="1666H"/>
    <n v="2"/>
    <n v="2"/>
    <n v="0"/>
    <n v="1"/>
    <n v="0"/>
    <n v="0"/>
    <x v="5"/>
    <m/>
    <m/>
    <m/>
    <m/>
    <m/>
  </r>
  <r>
    <s v="9061018"/>
    <s v="Water Pure Life Bottled Nestle"/>
    <s v="8oz         "/>
    <s v="24/Ca   "/>
    <s v="ODEPOT"/>
    <s v="595347"/>
    <n v="2"/>
    <n v="3"/>
    <n v="0"/>
    <n v="0"/>
    <n v="0"/>
    <n v="1"/>
    <x v="0"/>
    <m/>
    <m/>
    <m/>
    <m/>
    <m/>
  </r>
  <r>
    <s v="1530144"/>
    <s v="Esteem Strchy Glove Nitrile II"/>
    <s v="Large       "/>
    <s v="150/Bx  "/>
    <s v="ALLEG"/>
    <s v="8813NB"/>
    <n v="2"/>
    <n v="5"/>
    <n v="0"/>
    <n v="1"/>
    <n v="0"/>
    <n v="0"/>
    <x v="2"/>
    <m/>
    <m/>
    <m/>
    <m/>
    <m/>
  </r>
  <r>
    <s v="1337674"/>
    <s v="Sony High-Density B&amp;W Paper   "/>
    <s v="            "/>
    <s v="10/Bx   "/>
    <s v="IMAGNG"/>
    <s v="UPP-110HD/10"/>
    <n v="2"/>
    <n v="2"/>
    <n v="0"/>
    <n v="0"/>
    <n v="0"/>
    <n v="1"/>
    <x v="6"/>
    <m/>
    <m/>
    <m/>
    <m/>
    <m/>
  </r>
  <r>
    <s v="9209571"/>
    <s v="Telfa Dressing Non-Adherent ST"/>
    <s v="3&quot;x6&quot;       "/>
    <s v="50/Bx   "/>
    <s v="CARDKN"/>
    <s v="1169"/>
    <n v="2"/>
    <n v="3"/>
    <n v="1"/>
    <n v="0"/>
    <n v="0"/>
    <n v="0"/>
    <x v="9"/>
    <m/>
    <m/>
    <m/>
    <m/>
    <m/>
  </r>
  <r>
    <s v="1194320"/>
    <s v="IFOB Kit 30Test 50Tb 50Mailers"/>
    <s v="30 Kits     "/>
    <s v="30/Kt   "/>
    <s v="HEMOSR"/>
    <s v="T1-CK30AHN"/>
    <n v="2"/>
    <n v="4"/>
    <n v="0"/>
    <n v="0"/>
    <n v="0"/>
    <n v="1"/>
    <x v="6"/>
    <m/>
    <m/>
    <m/>
    <m/>
    <m/>
  </r>
  <r>
    <s v="1192142"/>
    <s v="Covers Probe Sheath Vag/Rectal"/>
    <s v="XL LF       "/>
    <s v="600/Ca  "/>
    <s v="MEDRES"/>
    <s v="74303"/>
    <n v="2"/>
    <n v="2"/>
    <n v="0"/>
    <n v="1"/>
    <n v="0"/>
    <n v="0"/>
    <x v="5"/>
    <m/>
    <m/>
    <m/>
    <m/>
    <m/>
  </r>
  <r>
    <s v="1092248"/>
    <s v="Steam Integrator Strips       "/>
    <s v="Long        "/>
    <s v="250/Bx  "/>
    <s v="MDTBIO"/>
    <s v="61301603658"/>
    <n v="2"/>
    <n v="2"/>
    <n v="0"/>
    <n v="0"/>
    <n v="0"/>
    <n v="1"/>
    <x v="6"/>
    <m/>
    <m/>
    <m/>
    <m/>
    <m/>
  </r>
  <r>
    <s v="3780171"/>
    <s v="Enamel Pro Varnish Clear .4mL "/>
    <s v="Bubblegum   "/>
    <s v="200/BX  "/>
    <s v="PREMER"/>
    <s v="9007544"/>
    <n v="2"/>
    <n v="3"/>
    <n v="0"/>
    <n v="1"/>
    <n v="0"/>
    <n v="0"/>
    <x v="5"/>
    <m/>
    <m/>
    <m/>
    <m/>
    <m/>
  </r>
  <r>
    <s v="1155438"/>
    <s v="Catheter Insertion Tray       "/>
    <s v="10cc        "/>
    <s v="20/Ca   "/>
    <s v="AMSINO"/>
    <s v="AS880"/>
    <n v="2"/>
    <n v="2"/>
    <n v="0"/>
    <n v="1"/>
    <n v="0"/>
    <n v="0"/>
    <x v="5"/>
    <m/>
    <m/>
    <m/>
    <m/>
    <m/>
  </r>
  <r>
    <s v="1228755"/>
    <s v="Cover f/Indocvty Trndcr1x11.8&quot;"/>
    <s v="Latex       "/>
    <s v="24/Bx   "/>
    <s v="CIVCO"/>
    <s v="610-101"/>
    <n v="2"/>
    <n v="4"/>
    <n v="0"/>
    <n v="1"/>
    <n v="0"/>
    <n v="0"/>
    <x v="5"/>
    <m/>
    <m/>
    <m/>
    <m/>
    <m/>
  </r>
  <r>
    <s v="1322307"/>
    <s v="272 Basic Stool               "/>
    <s v="Linen       "/>
    <s v="Ea      "/>
    <s v="MIDMAK"/>
    <s v="272-001-856"/>
    <n v="2"/>
    <n v="15"/>
    <n v="0"/>
    <n v="0"/>
    <n v="0"/>
    <n v="1"/>
    <x v="6"/>
    <m/>
    <m/>
    <m/>
    <m/>
    <m/>
  </r>
  <r>
    <s v="1191505"/>
    <s v="Simpson Sound Uterine 12.5&quot;   "/>
    <s v="Grad SlvrPlt"/>
    <s v="Ea      "/>
    <s v="MISDFK"/>
    <s v="98-382"/>
    <n v="2"/>
    <n v="6"/>
    <n v="0"/>
    <n v="0"/>
    <n v="0"/>
    <n v="1"/>
    <x v="6"/>
    <m/>
    <m/>
    <m/>
    <m/>
    <m/>
  </r>
  <r>
    <s v="9517814"/>
    <s v="Safety-Lok Syringe 3cc        "/>
    <s v="22gx1&quot;      "/>
    <s v="100/Bx  "/>
    <s v="BD"/>
    <s v="309596"/>
    <n v="2"/>
    <n v="3"/>
    <n v="0"/>
    <n v="1"/>
    <n v="0"/>
    <n v="0"/>
    <x v="5"/>
    <m/>
    <m/>
    <m/>
    <m/>
    <m/>
  </r>
  <r>
    <s v="1293655"/>
    <s v="Gelsyn-3 Inj. PF Syringe Q 1-8"/>
    <s v="            "/>
    <s v="1/Bx    "/>
    <s v="BIOVNT"/>
    <s v="89130311101"/>
    <n v="2"/>
    <n v="6"/>
    <n v="0"/>
    <n v="1"/>
    <n v="0"/>
    <n v="0"/>
    <x v="5"/>
    <m/>
    <m/>
    <m/>
    <m/>
    <m/>
  </r>
  <r>
    <s v="3717717"/>
    <s v="Scissor Iris 4.5 Curved       "/>
    <s v="            "/>
    <s v="Ea      "/>
    <s v="MEDCI"/>
    <s v="81460"/>
    <n v="2"/>
    <n v="10"/>
    <n v="0.5"/>
    <n v="0.5"/>
    <n v="0"/>
    <n v="0"/>
    <x v="9"/>
    <m/>
    <m/>
    <m/>
    <m/>
    <m/>
  </r>
  <r>
    <s v="1141017"/>
    <s v="Stethoscope Littman Elec      "/>
    <s v="Blk 27&quot;     "/>
    <s v="Ea      "/>
    <s v="3MMED"/>
    <s v="3200BK27"/>
    <n v="2"/>
    <n v="2"/>
    <n v="0"/>
    <n v="0"/>
    <n v="1"/>
    <n v="0"/>
    <x v="9"/>
    <m/>
    <m/>
    <m/>
    <m/>
    <m/>
  </r>
  <r>
    <s v="1225010"/>
    <s v="Wheelchair Excel XW 20&quot;Bari   "/>
    <s v="Black       "/>
    <s v="Ea      "/>
    <s v="MEDLIN"/>
    <s v="MDS806700"/>
    <n v="2"/>
    <n v="2"/>
    <n v="0"/>
    <n v="0"/>
    <n v="0"/>
    <n v="1"/>
    <x v="6"/>
    <m/>
    <m/>
    <m/>
    <m/>
    <m/>
  </r>
  <r>
    <s v="1275416"/>
    <s v="Pessary Vaginal Fitting Kit   "/>
    <s v="            "/>
    <s v="Ea      "/>
    <s v="COOPSR"/>
    <s v="MXFIT"/>
    <n v="2"/>
    <n v="2"/>
    <n v="0"/>
    <n v="0"/>
    <n v="0"/>
    <n v="1"/>
    <x v="6"/>
    <m/>
    <m/>
    <m/>
    <m/>
    <m/>
  </r>
  <r>
    <s v="1131678"/>
    <s v="Shelf Bin 10-7/8x5-1/2x5      "/>
    <s v="Blue        "/>
    <s v="12/Ca   "/>
    <s v="AKRO"/>
    <s v="30230BLUE"/>
    <n v="2"/>
    <n v="2"/>
    <n v="0"/>
    <n v="1"/>
    <n v="0"/>
    <n v="0"/>
    <x v="5"/>
    <m/>
    <m/>
    <m/>
    <m/>
    <m/>
  </r>
  <r>
    <s v="1116259"/>
    <s v="Scissor Lister Bandage Lg Ring"/>
    <s v="8&quot;          "/>
    <s v="Ea      "/>
    <s v="MISDFK"/>
    <s v="11-1060"/>
    <n v="2"/>
    <n v="2"/>
    <n v="0"/>
    <n v="0"/>
    <n v="1"/>
    <n v="0"/>
    <x v="6"/>
    <m/>
    <m/>
    <m/>
    <m/>
    <m/>
  </r>
  <r>
    <s v="1104292"/>
    <s v="Speculum Pederson Vaginal     "/>
    <s v="Med/X-Narrow"/>
    <s v="Ea      "/>
    <s v="BRSURG"/>
    <s v="BR70-12002XN"/>
    <n v="2"/>
    <n v="20"/>
    <n v="0"/>
    <n v="0"/>
    <n v="0"/>
    <n v="1"/>
    <x v="6"/>
    <m/>
    <m/>
    <m/>
    <m/>
    <m/>
  </r>
  <r>
    <s v="1325247"/>
    <s v="Safety Needle Fliplock EsyTch "/>
    <s v="27gx1&quot;      "/>
    <s v="250/Ca  "/>
    <s v="MHCMED"/>
    <s v="812701"/>
    <n v="2"/>
    <n v="2"/>
    <n v="0"/>
    <n v="0"/>
    <n v="1"/>
    <n v="0"/>
    <x v="6"/>
    <m/>
    <m/>
    <m/>
    <m/>
    <m/>
  </r>
  <r>
    <s v="1240381"/>
    <s v="Data Logger Vaccine           "/>
    <s v="Ambient     "/>
    <s v="Ea      "/>
    <s v="THERMC"/>
    <s v="ACCRT8002"/>
    <n v="2"/>
    <n v="4"/>
    <n v="0"/>
    <n v="0"/>
    <n v="0"/>
    <n v="1"/>
    <x v="6"/>
    <m/>
    <m/>
    <m/>
    <m/>
    <m/>
  </r>
  <r>
    <s v="1213572"/>
    <s v="Wipes Ultrasound Sono         "/>
    <s v="            "/>
    <s v="50x12/Ca"/>
    <s v="IMAGNG"/>
    <s v="SONO4018"/>
    <n v="2"/>
    <n v="2"/>
    <n v="0"/>
    <n v="1"/>
    <n v="0"/>
    <n v="0"/>
    <x v="9"/>
    <m/>
    <m/>
    <m/>
    <m/>
    <m/>
  </r>
  <r>
    <s v="1334822"/>
    <s v="Hibiclens Foam w/ Pump        "/>
    <s v="4oz         "/>
    <s v="1/Bt    "/>
    <s v="ABCO"/>
    <s v="57540"/>
    <n v="2"/>
    <n v="3"/>
    <n v="0"/>
    <n v="1"/>
    <n v="0"/>
    <n v="0"/>
    <x v="2"/>
    <m/>
    <m/>
    <m/>
    <m/>
    <m/>
  </r>
  <r>
    <s v="8290048"/>
    <s v="Cosmopore Dressing Sterile    "/>
    <s v="4x3.2&quot;      "/>
    <s v="25/Bx   "/>
    <s v="CONCO"/>
    <s v="900806"/>
    <n v="2"/>
    <n v="6"/>
    <n v="0"/>
    <n v="1"/>
    <n v="0"/>
    <n v="0"/>
    <x v="9"/>
    <m/>
    <m/>
    <m/>
    <m/>
    <m/>
  </r>
  <r>
    <s v="4080254"/>
    <s v="Aspirin Tablet                "/>
    <s v="325mg       "/>
    <s v="1000/Bt "/>
    <s v="GERIP"/>
    <s v="901-10"/>
    <n v="2"/>
    <n v="3"/>
    <n v="0"/>
    <n v="1"/>
    <n v="0"/>
    <n v="0"/>
    <x v="5"/>
    <m/>
    <m/>
    <m/>
    <m/>
    <m/>
  </r>
  <r>
    <s v="1098780"/>
    <s v="Nutrigrain Bar Strawberry     "/>
    <s v="1.3-oz      "/>
    <s v="16/Bx   "/>
    <s v="ODEPOT"/>
    <s v="635063"/>
    <n v="2"/>
    <n v="3"/>
    <n v="0"/>
    <n v="0"/>
    <n v="0"/>
    <n v="1"/>
    <x v="0"/>
    <m/>
    <m/>
    <m/>
    <m/>
    <m/>
  </r>
  <r>
    <s v="5950052"/>
    <s v="Splint Boxer Coreflex Left    "/>
    <s v="Med 5-6&quot;    "/>
    <s v="Ea      "/>
    <s v="CORFLX"/>
    <s v="37-1212"/>
    <n v="2"/>
    <n v="6"/>
    <n v="0"/>
    <n v="0"/>
    <n v="1"/>
    <n v="0"/>
    <x v="6"/>
    <m/>
    <m/>
    <m/>
    <m/>
    <m/>
  </r>
  <r>
    <s v="1164057"/>
    <s v="Tube Culture PP 5mL           "/>
    <s v="12x75mm     "/>
    <s v="500/Ca  "/>
    <s v="GLOSCI"/>
    <s v="110438"/>
    <n v="2"/>
    <n v="8"/>
    <n v="0"/>
    <n v="0"/>
    <n v="0"/>
    <n v="1"/>
    <x v="6"/>
    <m/>
    <m/>
    <m/>
    <m/>
    <m/>
  </r>
  <r>
    <s v="1145325"/>
    <s v="Wheelchair S/B DLA Footrest   "/>
    <s v="18&quot; Blk     "/>
    <s v="Ea      "/>
    <s v="MEDLIN"/>
    <s v="MDS806500E"/>
    <n v="2"/>
    <n v="2"/>
    <n v="0"/>
    <n v="0"/>
    <n v="1"/>
    <n v="0"/>
    <x v="6"/>
    <m/>
    <m/>
    <m/>
    <m/>
    <m/>
  </r>
  <r>
    <s v="1330575"/>
    <s v="Embedding Cassettes Hinged    "/>
    <s v="Blue        "/>
    <s v="500/Bx  "/>
    <s v="STTLAB"/>
    <s v="HC115"/>
    <n v="2"/>
    <n v="2"/>
    <n v="0"/>
    <n v="0"/>
    <n v="0"/>
    <n v="1"/>
    <x v="6"/>
    <m/>
    <m/>
    <m/>
    <m/>
    <m/>
  </r>
  <r>
    <s v="1108531"/>
    <s v="Embroidery Charge Monogram    "/>
    <s v="            "/>
    <s v="Ea      "/>
    <s v="BARRAY"/>
    <s v="69999"/>
    <n v="2"/>
    <n v="2"/>
    <n v="0"/>
    <n v="0"/>
    <n v="0"/>
    <n v="1"/>
    <x v="6"/>
    <m/>
    <m/>
    <m/>
    <m/>
    <m/>
  </r>
  <r>
    <s v="7770008"/>
    <s v="Strip Steri-Strip Closure Tan "/>
    <s v="1/4&quot;x4&quot; Skin"/>
    <s v="360/Ca  "/>
    <s v="3MMED"/>
    <s v="H1546"/>
    <n v="2"/>
    <n v="2"/>
    <n v="0"/>
    <n v="1"/>
    <n v="0"/>
    <n v="0"/>
    <x v="5"/>
    <m/>
    <m/>
    <m/>
    <m/>
    <m/>
  </r>
  <r>
    <s v="7000700"/>
    <s v="Sodium Chloride IV Flush 0.9% "/>
    <s v="3mL         "/>
    <s v="100/Bx  "/>
    <s v="AMUSAI"/>
    <s v="2T0807"/>
    <n v="2"/>
    <n v="3"/>
    <n v="0"/>
    <n v="1"/>
    <n v="0"/>
    <n v="0"/>
    <x v="7"/>
    <m/>
    <m/>
    <m/>
    <m/>
    <m/>
  </r>
  <r>
    <s v="6420285"/>
    <s v="Remover, Staple Skin          "/>
    <s v="            "/>
    <s v="48/Ca   "/>
    <s v="TRILAB"/>
    <s v="20210"/>
    <n v="2"/>
    <n v="2"/>
    <n v="0"/>
    <n v="1"/>
    <n v="0"/>
    <n v="0"/>
    <x v="5"/>
    <m/>
    <m/>
    <m/>
    <m/>
    <m/>
  </r>
  <r>
    <s v="6847344"/>
    <s v="ST AIA-Pack PSA               "/>
    <s v="            "/>
    <s v="100/Bx  "/>
    <s v="TOSOH"/>
    <s v="025263"/>
    <n v="2"/>
    <n v="6"/>
    <n v="0"/>
    <n v="0"/>
    <n v="0"/>
    <n v="1"/>
    <x v="6"/>
    <m/>
    <m/>
    <m/>
    <m/>
    <m/>
  </r>
  <r>
    <s v="2580177"/>
    <s v="Naropin Inj SDV N-R PF        "/>
    <s v="5Mg/mL      "/>
    <s v="30mL/Vl "/>
    <s v="GIVREP"/>
    <s v="63323028635"/>
    <n v="2"/>
    <n v="24"/>
    <n v="1"/>
    <n v="0"/>
    <n v="0"/>
    <n v="0"/>
    <x v="9"/>
    <m/>
    <m/>
    <m/>
    <m/>
    <m/>
  </r>
  <r>
    <s v="3952134"/>
    <s v="Drape Sheet Wildflower Print  "/>
    <s v="40&quot;x48&quot;     "/>
    <s v="100/Ca  "/>
    <s v="GREBAY"/>
    <s v="319"/>
    <n v="2"/>
    <n v="3"/>
    <n v="0"/>
    <n v="1"/>
    <n v="0"/>
    <n v="0"/>
    <x v="9"/>
    <m/>
    <m/>
    <m/>
    <m/>
    <m/>
  </r>
  <r>
    <s v="7054571"/>
    <s v="Electrode Clips               "/>
    <s v="            "/>
    <s v="10/pk   "/>
    <s v="MIDMAK"/>
    <s v="3-047-0001"/>
    <n v="2"/>
    <n v="8"/>
    <n v="0.5"/>
    <n v="0.5"/>
    <n v="0"/>
    <n v="0"/>
    <x v="9"/>
    <m/>
    <m/>
    <m/>
    <m/>
    <m/>
  </r>
  <r>
    <s v="1330715"/>
    <s v="Xylene                        "/>
    <s v="1 Gallon    "/>
    <s v="Ea      "/>
    <s v="STTLAB"/>
    <s v="8400-1"/>
    <n v="2"/>
    <n v="27"/>
    <n v="1"/>
    <n v="0"/>
    <n v="0"/>
    <n v="0"/>
    <x v="9"/>
    <m/>
    <m/>
    <m/>
    <m/>
    <m/>
  </r>
  <r>
    <s v="1175654"/>
    <s v="Bandage Ace Elastic Velcro    "/>
    <s v="2&quot;          "/>
    <s v="72/Ca   "/>
    <s v="3MCONH"/>
    <s v="207602"/>
    <n v="2"/>
    <n v="2"/>
    <n v="0"/>
    <n v="0"/>
    <n v="1"/>
    <n v="0"/>
    <x v="9"/>
    <m/>
    <m/>
    <m/>
    <m/>
    <m/>
  </r>
  <r>
    <s v="1115788"/>
    <s v="Pedichek Spot Check           "/>
    <s v="            "/>
    <s v="Ea      "/>
    <s v="WELCH"/>
    <s v="D-YSPD"/>
    <n v="2"/>
    <n v="3"/>
    <n v="1"/>
    <n v="0"/>
    <n v="0"/>
    <n v="0"/>
    <x v="9"/>
    <m/>
    <m/>
    <m/>
    <m/>
    <m/>
  </r>
  <r>
    <s v="1065227"/>
    <s v="Bag Specimen Transport &amp;Pocket"/>
    <s v="6x9         "/>
    <s v="1000/Ca "/>
    <s v="GLOSCI"/>
    <s v="4918"/>
    <n v="2"/>
    <n v="2"/>
    <n v="0"/>
    <n v="1"/>
    <n v="0"/>
    <n v="0"/>
    <x v="9"/>
    <m/>
    <m/>
    <m/>
    <m/>
    <m/>
  </r>
  <r>
    <s v="3978386"/>
    <s v="Dressing Trans Free Latex Free"/>
    <s v="4&quot;x4.5&quot;     "/>
    <s v="50/BX   "/>
    <s v="MEDLIN"/>
    <s v="MSC2304"/>
    <n v="2"/>
    <n v="2"/>
    <n v="0"/>
    <n v="1"/>
    <n v="0"/>
    <n v="0"/>
    <x v="5"/>
    <m/>
    <m/>
    <m/>
    <m/>
    <m/>
  </r>
  <r>
    <s v="1014347"/>
    <s v="Spandage Stretch Bandage Sz 5 "/>
    <s v="10Yd        "/>
    <s v="Roll    "/>
    <s v="MEDI-T"/>
    <s v="MT05"/>
    <n v="2"/>
    <n v="2"/>
    <n v="0"/>
    <n v="1"/>
    <n v="0"/>
    <n v="0"/>
    <x v="5"/>
    <m/>
    <m/>
    <m/>
    <m/>
    <m/>
  </r>
  <r>
    <s v="2883065"/>
    <s v="Suctur Remov Kt Littauer Scssr"/>
    <s v="AdsonForcep "/>
    <s v="Ea      "/>
    <s v="CARDSP"/>
    <s v="06-7200"/>
    <n v="2"/>
    <n v="5"/>
    <n v="0"/>
    <n v="1"/>
    <n v="0"/>
    <n v="0"/>
    <x v="7"/>
    <m/>
    <m/>
    <m/>
    <m/>
    <m/>
  </r>
  <r>
    <s v="6098298"/>
    <s v="Metal Luer Slip Fitting       "/>
    <s v="            "/>
    <s v="10/PK   "/>
    <s v="WELCH"/>
    <s v="5082-169"/>
    <n v="2"/>
    <n v="2"/>
    <n v="0"/>
    <n v="1"/>
    <n v="0"/>
    <n v="0"/>
    <x v="5"/>
    <m/>
    <m/>
    <m/>
    <m/>
    <m/>
  </r>
  <r>
    <s v="1025846"/>
    <s v="Coulter Latron Primer         "/>
    <s v="            "/>
    <s v="BX      "/>
    <s v="SKFDIA"/>
    <s v="7546915"/>
    <n v="2"/>
    <n v="3"/>
    <n v="0"/>
    <n v="0"/>
    <n v="0"/>
    <n v="1"/>
    <x v="6"/>
    <m/>
    <m/>
    <m/>
    <m/>
    <m/>
  </r>
  <r>
    <s v="8900280"/>
    <s v="Syringe Luer Lock Tip         "/>
    <s v="12mL        "/>
    <s v="100/Bx  "/>
    <s v="CARDKN"/>
    <s v="1181200777T-"/>
    <n v="2"/>
    <n v="5"/>
    <n v="0"/>
    <n v="1"/>
    <n v="0"/>
    <n v="0"/>
    <x v="9"/>
    <m/>
    <m/>
    <m/>
    <m/>
    <m/>
  </r>
  <r>
    <s v="1500118"/>
    <s v="Xylocaine Plain 10mL MDV      "/>
    <s v="2%          "/>
    <s v="25/Pk   "/>
    <s v="ABRAX"/>
    <s v="63323048617"/>
    <n v="2"/>
    <n v="3"/>
    <n v="0.5"/>
    <n v="0.5"/>
    <n v="0"/>
    <n v="0"/>
    <x v="9"/>
    <m/>
    <m/>
    <m/>
    <m/>
    <m/>
  </r>
  <r>
    <s v="5590030"/>
    <s v="Ibuprofen Tablets             "/>
    <s v="2/Pk        "/>
    <s v="10/Bx   "/>
    <s v="FRSTAD"/>
    <s v="FAE-7014"/>
    <n v="2"/>
    <n v="8"/>
    <n v="0"/>
    <n v="1"/>
    <n v="0"/>
    <n v="0"/>
    <x v="5"/>
    <m/>
    <m/>
    <m/>
    <m/>
    <m/>
  </r>
  <r>
    <s v="3720239"/>
    <s v="Splint Thumb Right Black      "/>
    <s v="Medium Right"/>
    <s v="Ea      "/>
    <s v="DEROYA"/>
    <s v="348MR"/>
    <n v="2"/>
    <n v="8"/>
    <n v="0"/>
    <n v="0"/>
    <n v="0"/>
    <n v="1"/>
    <x v="6"/>
    <m/>
    <m/>
    <m/>
    <m/>
    <m/>
  </r>
  <r>
    <s v="8900589"/>
    <s v="Xeroform Dressing Str 4x3yd   "/>
    <s v="6'          "/>
    <s v="6/Bx    "/>
    <s v="CARDKN"/>
    <s v="8884432000"/>
    <n v="2"/>
    <n v="3"/>
    <n v="0"/>
    <n v="1"/>
    <n v="0"/>
    <n v="0"/>
    <x v="5"/>
    <m/>
    <m/>
    <m/>
    <m/>
    <m/>
  </r>
  <r>
    <s v="5831328"/>
    <s v="Gaviscon Antacid Liquid       "/>
    <s v="12oz        "/>
    <s v="Ea      "/>
    <s v="GSKCON"/>
    <s v="60000000113792"/>
    <n v="2"/>
    <n v="3"/>
    <n v="0"/>
    <n v="1"/>
    <n v="0"/>
    <n v="0"/>
    <x v="9"/>
    <m/>
    <m/>
    <m/>
    <m/>
    <m/>
  </r>
  <r>
    <s v="1317793"/>
    <s v="Tube Feeding 3-5mL Balloon    "/>
    <s v="16FR        "/>
    <s v="Ea      "/>
    <s v="AVAMED"/>
    <s v="0112-16LV"/>
    <n v="2"/>
    <n v="2"/>
    <n v="0"/>
    <n v="0"/>
    <n v="0.5"/>
    <n v="0.5"/>
    <x v="6"/>
    <m/>
    <m/>
    <m/>
    <m/>
    <m/>
  </r>
  <r>
    <s v="1253298"/>
    <s v="Stethoscope Cardiology 27&quot;    "/>
    <s v="Hunter Green"/>
    <s v="Ea      "/>
    <s v="3MMED"/>
    <s v="6155"/>
    <n v="2"/>
    <n v="2"/>
    <n v="0"/>
    <n v="0"/>
    <n v="1"/>
    <n v="0"/>
    <x v="6"/>
    <m/>
    <m/>
    <m/>
    <m/>
    <m/>
  </r>
  <r>
    <s v="1102943"/>
    <s v="Table Surgical Mayo 2 Wheels  "/>
    <s v=" 32-53&quot;     "/>
    <s v="Each    "/>
    <s v="PEDIGO"/>
    <s v="P-66"/>
    <n v="2"/>
    <n v="3"/>
    <n v="0"/>
    <n v="0"/>
    <n v="0"/>
    <n v="1"/>
    <x v="6"/>
    <m/>
    <m/>
    <m/>
    <m/>
    <m/>
  </r>
  <r>
    <s v="6540791"/>
    <s v="Suture Vicryl Rapide Ud PC3   "/>
    <s v="4-0 18&quot;     "/>
    <s v="12/Bx   "/>
    <s v="ETHICO"/>
    <s v="VR845"/>
    <n v="2"/>
    <n v="3"/>
    <n v="0"/>
    <n v="1"/>
    <n v="0"/>
    <n v="0"/>
    <x v="5"/>
    <m/>
    <m/>
    <m/>
    <m/>
    <m/>
  </r>
  <r>
    <s v="1179495"/>
    <s v="Backrest w/Upright f/VRM-3-C  "/>
    <s v="Black       "/>
    <s v="Ea      "/>
    <s v="BRWCUS"/>
    <s v="100286-US393"/>
    <n v="2"/>
    <n v="2"/>
    <n v="0"/>
    <n v="0"/>
    <n v="1"/>
    <n v="0"/>
    <x v="6"/>
    <m/>
    <m/>
    <m/>
    <m/>
    <m/>
  </r>
  <r>
    <s v="1268747"/>
    <s v="Speculum Pederson Large       "/>
    <s v="40mm        "/>
    <s v="Ea      "/>
    <s v="BRSURG"/>
    <s v="BR70-12602"/>
    <n v="2"/>
    <n v="12"/>
    <n v="0"/>
    <n v="0"/>
    <n v="0"/>
    <n v="1"/>
    <x v="6"/>
    <m/>
    <m/>
    <m/>
    <m/>
    <m/>
  </r>
  <r>
    <s v="1530162"/>
    <s v="Halyard100 Procedure Mask     "/>
    <s v="Yellow      "/>
    <s v="50/Bx   "/>
    <s v="OMHALY"/>
    <s v="25867"/>
    <n v="2"/>
    <n v="2"/>
    <n v="0.5"/>
    <n v="0.5"/>
    <n v="0"/>
    <n v="0"/>
    <x v="9"/>
    <m/>
    <m/>
    <m/>
    <m/>
    <m/>
  </r>
  <r>
    <s v="1314268"/>
    <s v="Paper Thermal Z-Fold Q-Stress "/>
    <s v="            "/>
    <s v="10Pk/Ca "/>
    <s v="WELCH"/>
    <s v="036869-001"/>
    <n v="2"/>
    <n v="2"/>
    <n v="0"/>
    <n v="0"/>
    <n v="0"/>
    <n v="1"/>
    <x v="6"/>
    <m/>
    <m/>
    <m/>
    <m/>
    <m/>
  </r>
  <r>
    <s v="9021941"/>
    <s v="CARTRIDGE,TAPE,BLACK ON W     "/>
    <s v="            "/>
    <s v="1/PK    "/>
    <s v="ODEPOT"/>
    <s v="218412"/>
    <n v="2"/>
    <n v="3"/>
    <n v="0"/>
    <n v="0"/>
    <n v="0"/>
    <n v="1"/>
    <x v="0"/>
    <m/>
    <m/>
    <m/>
    <m/>
    <m/>
  </r>
  <r>
    <s v="1210560"/>
    <s v="SonoTrax Doplr w/3Mh  Prb     "/>
    <s v="2 YR        "/>
    <s v="Ea      "/>
    <s v="HPRMED"/>
    <s v="121-0560"/>
    <n v="2"/>
    <n v="2"/>
    <n v="0"/>
    <n v="0"/>
    <n v="0"/>
    <n v="1"/>
    <x v="6"/>
    <m/>
    <m/>
    <m/>
    <m/>
    <m/>
  </r>
  <r>
    <s v="2420922"/>
    <s v="Bottle Amber 2oz Empty        "/>
    <s v="            "/>
    <s v="Ea      "/>
    <s v="NATKEY"/>
    <s v="1000016"/>
    <n v="2"/>
    <n v="5"/>
    <n v="0"/>
    <n v="0"/>
    <n v="1"/>
    <n v="0"/>
    <x v="6"/>
    <m/>
    <m/>
    <m/>
    <m/>
    <m/>
  </r>
  <r>
    <s v="9057187"/>
    <s v="Cutlery Spoon Hvymed Wht      "/>
    <s v="            "/>
    <s v="100/Bx  "/>
    <s v="ODEPOT"/>
    <s v="780875"/>
    <n v="2"/>
    <n v="4"/>
    <n v="0"/>
    <n v="0"/>
    <n v="0"/>
    <n v="1"/>
    <x v="0"/>
    <m/>
    <m/>
    <m/>
    <m/>
    <m/>
  </r>
  <r>
    <s v="2726880"/>
    <s v="Compression Garment Above Knee"/>
    <s v="White Medium"/>
    <s v="Ea      "/>
    <s v="STUBBS"/>
    <s v="F020224"/>
    <n v="2"/>
    <n v="3"/>
    <n v="0"/>
    <n v="0"/>
    <n v="0"/>
    <n v="1"/>
    <x v="6"/>
    <m/>
    <m/>
    <m/>
    <m/>
    <m/>
  </r>
  <r>
    <s v="9036291"/>
    <s v="NXT Purell Instant Hand Refill"/>
    <s v="            "/>
    <s v="33.8oz  "/>
    <s v="ODEPOT"/>
    <s v="625966"/>
    <n v="2"/>
    <n v="30"/>
    <n v="0"/>
    <n v="0"/>
    <n v="0"/>
    <n v="1"/>
    <x v="0"/>
    <m/>
    <m/>
    <m/>
    <m/>
    <m/>
  </r>
  <r>
    <s v="7331897"/>
    <s v="Leg Bag Medium w/17&quot; Tubing   "/>
    <s v="21oz        "/>
    <s v="10/Bx   "/>
    <s v="SWEEN"/>
    <s v="5170"/>
    <n v="2"/>
    <n v="2"/>
    <n v="0"/>
    <n v="1"/>
    <n v="0"/>
    <n v="0"/>
    <x v="5"/>
    <m/>
    <m/>
    <m/>
    <m/>
    <m/>
  </r>
  <r>
    <s v="9289165"/>
    <s v="Chemo Plus Closed Back Gown   "/>
    <s v="Large       "/>
    <s v="30/Ca   "/>
    <s v="CARDKN"/>
    <s v="CT5503"/>
    <n v="2"/>
    <n v="2"/>
    <n v="1"/>
    <n v="0"/>
    <n v="0"/>
    <n v="0"/>
    <x v="9"/>
    <m/>
    <m/>
    <m/>
    <m/>
    <m/>
  </r>
  <r>
    <s v="1203571"/>
    <s v="ACE ALP Reagent               "/>
    <s v="6 Btls      "/>
    <s v="Ea      "/>
    <s v="SCHIAP"/>
    <s v="SA2002"/>
    <n v="2"/>
    <n v="8"/>
    <n v="1"/>
    <n v="0"/>
    <n v="0"/>
    <n v="0"/>
    <x v="9"/>
    <m/>
    <m/>
    <m/>
    <m/>
    <m/>
  </r>
  <r>
    <s v="8908659"/>
    <s v="Syringe Catheter Tip          "/>
    <s v="60cc        "/>
    <s v="30/Bx   "/>
    <s v="CARDKN"/>
    <s v="1186000444"/>
    <n v="2"/>
    <n v="2"/>
    <n v="0"/>
    <n v="1"/>
    <n v="0"/>
    <n v="0"/>
    <x v="7"/>
    <m/>
    <m/>
    <m/>
    <m/>
    <m/>
  </r>
  <r>
    <s v="2480644"/>
    <s v="Lidocaine HCL Inj Non-Ret MDV "/>
    <s v="1%          "/>
    <s v="50mL/Vl "/>
    <s v="GIVREP"/>
    <s v="00409427602"/>
    <n v="2"/>
    <n v="3"/>
    <n v="0"/>
    <n v="1"/>
    <n v="0"/>
    <n v="0"/>
    <x v="9"/>
    <m/>
    <m/>
    <m/>
    <m/>
    <m/>
  </r>
  <r>
    <s v="1227052"/>
    <s v="Bar Grab SS 800 lb Capacity   "/>
    <s v="24x3&quot;       "/>
    <s v="Ea      "/>
    <s v="GRAING"/>
    <s v="6RGJ5"/>
    <n v="2"/>
    <n v="2"/>
    <n v="0"/>
    <n v="0"/>
    <n v="1"/>
    <n v="0"/>
    <x v="6"/>
    <m/>
    <m/>
    <m/>
    <m/>
    <m/>
  </r>
  <r>
    <s v="3787159"/>
    <s v="Pessary Gellhorn              "/>
    <s v="#5          "/>
    <s v="Ea      "/>
    <s v="PREMED"/>
    <s v="1040205"/>
    <n v="2"/>
    <n v="5"/>
    <n v="0"/>
    <n v="1"/>
    <n v="0"/>
    <n v="0"/>
    <x v="5"/>
    <m/>
    <m/>
    <m/>
    <m/>
    <m/>
  </r>
  <r>
    <s v="9110034"/>
    <s v="Tape Delta-Cast Elite Pink    "/>
    <s v="2&quot;          "/>
    <s v="10/Bx   "/>
    <s v="SMINEP"/>
    <s v="7345500"/>
    <n v="2"/>
    <n v="2"/>
    <n v="0"/>
    <n v="1"/>
    <n v="0"/>
    <n v="0"/>
    <x v="5"/>
    <m/>
    <m/>
    <m/>
    <m/>
    <m/>
  </r>
  <r>
    <s v="1311471"/>
    <s v="Lotion Ultrasound Polysonic   "/>
    <s v="8.5oz       "/>
    <s v="72/Ca   "/>
    <s v="PARKER"/>
    <s v="21-08"/>
    <n v="2"/>
    <n v="2"/>
    <n v="0"/>
    <n v="0"/>
    <n v="1"/>
    <n v="0"/>
    <x v="6"/>
    <m/>
    <m/>
    <m/>
    <m/>
    <m/>
  </r>
  <r>
    <s v="2883203"/>
    <s v="Laceration Tray               "/>
    <s v="            "/>
    <s v="Ea      "/>
    <s v="CARDSP"/>
    <s v="ACS-S-LAC2"/>
    <n v="2"/>
    <n v="9"/>
    <n v="0"/>
    <n v="1"/>
    <n v="0"/>
    <n v="0"/>
    <x v="5"/>
    <m/>
    <m/>
    <m/>
    <m/>
    <m/>
  </r>
  <r>
    <s v="1081111"/>
    <s v="CO2 Alkaline Buffer           "/>
    <s v="500ml       "/>
    <s v="Ea      "/>
    <s v="SKFDIA"/>
    <s v="472515"/>
    <n v="2"/>
    <n v="4"/>
    <n v="0"/>
    <n v="0"/>
    <n v="0"/>
    <n v="1"/>
    <x v="6"/>
    <m/>
    <m/>
    <m/>
    <m/>
    <m/>
  </r>
  <r>
    <s v="1297448"/>
    <s v="Speculum Vaginal Pederson     "/>
    <s v="Medium      "/>
    <s v="Ea      "/>
    <s v="JARITM"/>
    <s v="500-120"/>
    <n v="2"/>
    <n v="120"/>
    <n v="0"/>
    <n v="0"/>
    <n v="0"/>
    <n v="1"/>
    <x v="6"/>
    <m/>
    <m/>
    <m/>
    <m/>
    <m/>
  </r>
  <r>
    <s v="3453230"/>
    <s v="Epipen Junior Twin Pack       "/>
    <s v="0.15mg      "/>
    <s v="2/Pk    "/>
    <s v="DEY"/>
    <s v="49502050102"/>
    <n v="2"/>
    <n v="2"/>
    <n v="1"/>
    <n v="0"/>
    <n v="0"/>
    <n v="0"/>
    <x v="9"/>
    <m/>
    <m/>
    <m/>
    <m/>
    <m/>
  </r>
  <r>
    <s v="9539912"/>
    <s v="IUD Extractor Hook            "/>
    <s v="            "/>
    <s v="ea      "/>
    <s v="MILTEX"/>
    <s v="30-940"/>
    <n v="2"/>
    <n v="4"/>
    <n v="0"/>
    <n v="1"/>
    <n v="0"/>
    <n v="0"/>
    <x v="9"/>
    <m/>
    <m/>
    <m/>
    <m/>
    <m/>
  </r>
  <r>
    <s v="2881680"/>
    <s v="Mask Procedure Earloop Blue   "/>
    <s v="Blue        "/>
    <s v="50/Bx   "/>
    <s v="ALLEG"/>
    <s v="AT71021"/>
    <n v="2"/>
    <n v="18"/>
    <n v="0"/>
    <n v="1"/>
    <n v="0"/>
    <n v="0"/>
    <x v="9"/>
    <m/>
    <m/>
    <m/>
    <m/>
    <m/>
  </r>
  <r>
    <s v="1318021"/>
    <s v="Tips Ear Dspsbl OtoClear Irrgt"/>
    <s v="Blue        "/>
    <s v="20/Bx   "/>
    <s v="BIONX"/>
    <s v="7202"/>
    <n v="2"/>
    <n v="2"/>
    <n v="0"/>
    <n v="0"/>
    <n v="0"/>
    <n v="1"/>
    <x v="6"/>
    <m/>
    <m/>
    <m/>
    <m/>
    <m/>
  </r>
  <r>
    <s v="1044521"/>
    <s v="Surgifoam Absorb Gelatin      "/>
    <s v="Sponge      "/>
    <s v="4/Ca    "/>
    <s v="ETHICO"/>
    <s v="1973"/>
    <n v="2"/>
    <n v="5"/>
    <n v="0.5"/>
    <n v="0.5"/>
    <n v="0"/>
    <n v="0"/>
    <x v="9"/>
    <m/>
    <m/>
    <m/>
    <m/>
    <m/>
  </r>
  <r>
    <s v="1510023"/>
    <s v="Aneroid Sphyg w/Child Cuff Nyl"/>
    <s v="w/Case      "/>
    <s v="Ea      "/>
    <s v="MABIS"/>
    <s v="01-140-015"/>
    <n v="2"/>
    <n v="2"/>
    <n v="0"/>
    <n v="1"/>
    <n v="0"/>
    <n v="0"/>
    <x v="5"/>
    <m/>
    <m/>
    <m/>
    <m/>
    <m/>
  </r>
  <r>
    <s v="1147282"/>
    <s v="Magnesium Sulf in Water IV Bag"/>
    <s v="2gm/50mL    "/>
    <s v="24/Ca   "/>
    <s v="PFIZNJ"/>
    <s v="00409672924"/>
    <n v="2"/>
    <n v="2"/>
    <n v="0"/>
    <n v="1"/>
    <n v="0"/>
    <n v="0"/>
    <x v="5"/>
    <m/>
    <m/>
    <m/>
    <m/>
    <m/>
  </r>
  <r>
    <s v="5941133"/>
    <s v="Lead Gloves X-Ray             "/>
    <s v="Reg .5m     "/>
    <s v="1pr/Pk  "/>
    <s v="WOLF"/>
    <s v="12419"/>
    <n v="2"/>
    <n v="2"/>
    <n v="0"/>
    <n v="0"/>
    <n v="0"/>
    <n v="1"/>
    <x v="6"/>
    <m/>
    <m/>
    <m/>
    <m/>
    <m/>
  </r>
  <r>
    <s v="1152674"/>
    <s v="Vaginal Packing               "/>
    <s v="2&quot;x72&quot;      "/>
    <s v="1/Pk    "/>
    <s v="DEROYA"/>
    <s v="31-140"/>
    <n v="2"/>
    <n v="5"/>
    <n v="0"/>
    <n v="1"/>
    <n v="0"/>
    <n v="0"/>
    <x v="5"/>
    <m/>
    <m/>
    <m/>
    <m/>
    <m/>
  </r>
  <r>
    <s v="1233124"/>
    <s v="Levalbuterol Inhaler Sol      "/>
    <s v="0.63mg      "/>
    <s v="24/Bx   "/>
    <s v="TEVA"/>
    <s v="00093414664"/>
    <n v="2"/>
    <n v="4"/>
    <n v="0.5"/>
    <n v="0.5"/>
    <n v="0"/>
    <n v="0"/>
    <x v="2"/>
    <m/>
    <m/>
    <m/>
    <m/>
    <m/>
  </r>
  <r>
    <s v="1532996"/>
    <s v="MaskFace Procedure Secgard Std"/>
    <s v="BLU         "/>
    <s v="50/Bx   "/>
    <s v="ALLEG"/>
    <s v="AT7511"/>
    <n v="2"/>
    <n v="7"/>
    <n v="0"/>
    <n v="1"/>
    <n v="0"/>
    <n v="0"/>
    <x v="9"/>
    <m/>
    <m/>
    <m/>
    <m/>
    <m/>
  </r>
  <r>
    <s v="4260094"/>
    <s v="Diagnostix Aneroid Sphyg Black"/>
    <s v="Lg Adult    "/>
    <s v="Ea      "/>
    <s v="AMDIAG"/>
    <s v="720-12XBK"/>
    <n v="2"/>
    <n v="4"/>
    <n v="0"/>
    <n v="1"/>
    <n v="0"/>
    <n v="0"/>
    <x v="7"/>
    <m/>
    <m/>
    <m/>
    <m/>
    <m/>
  </r>
  <r>
    <s v="6028096"/>
    <s v="Baby Station Bed Liner        "/>
    <s v="            "/>
    <s v="500/Ca  "/>
    <s v="KOALA"/>
    <s v="KB150-99"/>
    <n v="2"/>
    <n v="2"/>
    <n v="0"/>
    <n v="1"/>
    <n v="0"/>
    <n v="0"/>
    <x v="5"/>
    <m/>
    <m/>
    <m/>
    <m/>
    <m/>
  </r>
  <r>
    <s v="1313078"/>
    <s v="Electrode ECG Silver Mactrode "/>
    <s v="10/Card     "/>
    <s v="1000/Ca "/>
    <s v="VYAIRE"/>
    <s v="9623-810P"/>
    <n v="2"/>
    <n v="2"/>
    <n v="0"/>
    <n v="0"/>
    <n v="1"/>
    <n v="0"/>
    <x v="6"/>
    <m/>
    <m/>
    <m/>
    <m/>
    <m/>
  </r>
  <r>
    <s v="2362194"/>
    <s v="Dispensing Pin, Chemo         "/>
    <s v="50/Bx       "/>
    <s v="4x50/Ca "/>
    <s v="CARDKN"/>
    <s v="DP5201V"/>
    <n v="2"/>
    <n v="3"/>
    <n v="0"/>
    <n v="1"/>
    <n v="0"/>
    <n v="0"/>
    <x v="5"/>
    <m/>
    <m/>
    <m/>
    <m/>
    <m/>
  </r>
  <r>
    <s v="1227540"/>
    <s v="Protective Cover SpO2 Portable"/>
    <s v="Navy        "/>
    <s v="Ea      "/>
    <s v="KENDAL"/>
    <s v="PMAC10N-N"/>
    <n v="2"/>
    <n v="2"/>
    <n v="0"/>
    <n v="0"/>
    <n v="1"/>
    <n v="0"/>
    <x v="6"/>
    <m/>
    <m/>
    <m/>
    <m/>
    <m/>
  </r>
  <r>
    <s v="6283120"/>
    <s v="Monsel's Solution 12x8ml      "/>
    <s v="            "/>
    <s v="12/BX   "/>
    <s v="COOPSR"/>
    <s v="909084"/>
    <n v="2"/>
    <n v="2"/>
    <n v="0"/>
    <n v="1"/>
    <n v="0"/>
    <n v="0"/>
    <x v="5"/>
    <m/>
    <m/>
    <m/>
    <m/>
    <m/>
  </r>
  <r>
    <s v="1195874"/>
    <s v="Paper Table 20&quot;x225' Roll Std "/>
    <s v="            "/>
    <s v="12/Ca   "/>
    <s v="MEDLIN"/>
    <s v="NON23323"/>
    <n v="2"/>
    <n v="3"/>
    <n v="0"/>
    <n v="0"/>
    <n v="0"/>
    <n v="1"/>
    <x v="6"/>
    <m/>
    <m/>
    <m/>
    <m/>
    <m/>
  </r>
  <r>
    <s v="9073659"/>
    <s v="WAM Replacement Leads Banana  "/>
    <s v="10 Wire     "/>
    <s v="1/St    "/>
    <s v="WELCH"/>
    <s v="9293-046-60"/>
    <n v="2"/>
    <n v="3"/>
    <n v="0"/>
    <n v="1"/>
    <n v="0"/>
    <n v="0"/>
    <x v="5"/>
    <m/>
    <m/>
    <m/>
    <m/>
    <m/>
  </r>
  <r>
    <s v="1330712"/>
    <s v="Reagent Alcohol 100%          "/>
    <s v="1 Gallon    "/>
    <s v="Ea      "/>
    <s v="STTLAB"/>
    <s v="6900-1"/>
    <n v="2"/>
    <n v="23"/>
    <n v="1"/>
    <n v="0"/>
    <n v="0"/>
    <n v="0"/>
    <x v="9"/>
    <m/>
    <m/>
    <m/>
    <m/>
    <m/>
  </r>
  <r>
    <s v="1047072"/>
    <s v="Sodium Bicarb Inj ABJ Syr PED "/>
    <s v="8.4%        "/>
    <s v="10x10ml "/>
    <s v="PFIZNJ"/>
    <s v="00409490034"/>
    <n v="2"/>
    <n v="4"/>
    <n v="1"/>
    <n v="0"/>
    <n v="0"/>
    <n v="0"/>
    <x v="9"/>
    <m/>
    <m/>
    <m/>
    <m/>
    <m/>
  </r>
  <r>
    <s v="1317121"/>
    <s v="Pessary Ring w/Supp Folding   "/>
    <s v="3&quot;          "/>
    <s v="Ea      "/>
    <s v="COOPSR"/>
    <s v="MXPRS05"/>
    <n v="2"/>
    <n v="2"/>
    <n v="0"/>
    <n v="0"/>
    <n v="0"/>
    <n v="1"/>
    <x v="6"/>
    <m/>
    <m/>
    <m/>
    <m/>
    <m/>
  </r>
  <r>
    <s v="7276353"/>
    <s v="Spectra Electrode Gel         "/>
    <s v="8.5oz       "/>
    <s v="Ea      "/>
    <s v="PARKER"/>
    <s v="12-08"/>
    <n v="2"/>
    <n v="222"/>
    <n v="0.5"/>
    <n v="0.5"/>
    <n v="0"/>
    <n v="0"/>
    <x v="9"/>
    <m/>
    <m/>
    <m/>
    <m/>
    <m/>
  </r>
  <r>
    <s v="3937012"/>
    <s v="Drape C-Arm w/Rubber Band     "/>
    <s v="            "/>
    <s v="20/Ca   "/>
    <s v="ISOLY"/>
    <s v="4951R"/>
    <n v="2"/>
    <n v="2"/>
    <n v="0"/>
    <n v="0"/>
    <n v="1"/>
    <n v="0"/>
    <x v="6"/>
    <m/>
    <m/>
    <m/>
    <m/>
    <m/>
  </r>
  <r>
    <s v="2548308"/>
    <s v="Hemoccult Sensa Developer     "/>
    <s v="15ml        "/>
    <s v="Ea      "/>
    <s v="HEMOCU"/>
    <s v="64115"/>
    <n v="2"/>
    <n v="6"/>
    <n v="0.5"/>
    <n v="0.5"/>
    <n v="0"/>
    <n v="0"/>
    <x v="9"/>
    <m/>
    <m/>
    <m/>
    <m/>
    <m/>
  </r>
  <r>
    <s v="5614524"/>
    <s v="Suture Polysyn FA DSM18       "/>
    <s v="3/0 18&quot;     "/>
    <s v="12/Bx   "/>
    <s v="LOOK"/>
    <s v="M497N"/>
    <n v="2"/>
    <n v="3"/>
    <n v="0"/>
    <n v="0"/>
    <n v="1"/>
    <n v="0"/>
    <x v="6"/>
    <m/>
    <m/>
    <m/>
    <m/>
    <m/>
  </r>
  <r>
    <s v="1279963"/>
    <s v="Illumination System Complete  "/>
    <s v="Cordless    "/>
    <s v="Ea      "/>
    <s v="WELCH"/>
    <s v="80010"/>
    <n v="2"/>
    <n v="3"/>
    <n v="0"/>
    <n v="1"/>
    <n v="0"/>
    <n v="0"/>
    <x v="9"/>
    <m/>
    <m/>
    <m/>
    <m/>
    <m/>
  </r>
  <r>
    <s v="8415734"/>
    <s v="Cefinase Paper Disc           "/>
    <s v="1/4&quot;        "/>
    <s v="50/Cartr"/>
    <s v="B-DMIC"/>
    <s v="231650"/>
    <n v="2"/>
    <n v="2"/>
    <n v="0"/>
    <n v="1"/>
    <n v="0"/>
    <n v="0"/>
    <x v="5"/>
    <m/>
    <m/>
    <m/>
    <m/>
    <m/>
  </r>
  <r>
    <s v="1198724"/>
    <s v="Hemoglobin A1C Reagent        "/>
    <s v="2x200 Count "/>
    <s v="Ea      "/>
    <s v="SKFDIA"/>
    <s v="A87905"/>
    <n v="2"/>
    <n v="4"/>
    <n v="0"/>
    <n v="0"/>
    <n v="0"/>
    <n v="1"/>
    <x v="6"/>
    <m/>
    <m/>
    <m/>
    <m/>
    <m/>
  </r>
  <r>
    <s v="1450014"/>
    <s v="Biogel Skinsense PI PF Glove  "/>
    <s v="Size 6      "/>
    <s v="50/Bx   "/>
    <s v="ABCO"/>
    <s v="40860"/>
    <n v="2"/>
    <n v="3"/>
    <n v="0"/>
    <n v="1"/>
    <n v="0"/>
    <n v="0"/>
    <x v="5"/>
    <m/>
    <m/>
    <m/>
    <m/>
    <m/>
  </r>
  <r>
    <s v="6010295"/>
    <s v="Cap for Tube Green            "/>
    <s v="            "/>
    <s v="1000/Bg "/>
    <s v="STOCK"/>
    <s v="3204G"/>
    <n v="2"/>
    <n v="2"/>
    <n v="0"/>
    <n v="0"/>
    <n v="1"/>
    <n v="0"/>
    <x v="6"/>
    <m/>
    <m/>
    <m/>
    <m/>
    <m/>
  </r>
  <r>
    <s v="6802750"/>
    <s v="Cryoplate                     "/>
    <s v="            "/>
    <s v="EA      "/>
    <s v="BRYMIL"/>
    <s v="303"/>
    <n v="2"/>
    <n v="4"/>
    <n v="0"/>
    <n v="1"/>
    <n v="0"/>
    <n v="0"/>
    <x v="5"/>
    <m/>
    <m/>
    <m/>
    <m/>
    <m/>
  </r>
  <r>
    <s v="1156805"/>
    <s v="Exam 6-Flag 4&quot; Red,Blue,Orang,"/>
    <s v="Yel,Whit,Grn"/>
    <s v="Ea      "/>
    <s v="OMNIMD"/>
    <s v="291736"/>
    <n v="2"/>
    <n v="9"/>
    <n v="0"/>
    <n v="0"/>
    <n v="1"/>
    <n v="0"/>
    <x v="6"/>
    <m/>
    <m/>
    <m/>
    <m/>
    <m/>
  </r>
  <r>
    <s v="6811651"/>
    <s v="Unna Boot Kit w/Calamine LF   "/>
    <s v="4&quot;x6Yds     "/>
    <s v="2Rl/Bx  "/>
    <s v="ANDOVT"/>
    <s v="8840UBC-TN"/>
    <n v="2"/>
    <n v="24"/>
    <n v="0"/>
    <n v="1"/>
    <n v="0"/>
    <n v="0"/>
    <x v="5"/>
    <m/>
    <m/>
    <m/>
    <m/>
    <m/>
  </r>
  <r>
    <s v="1338954"/>
    <s v="Cup Collection ThnPrp CytoLyt "/>
    <s v="30mL        "/>
    <s v="50/Ca   "/>
    <s v="HOLOGI"/>
    <s v="0236050"/>
    <n v="2"/>
    <n v="3"/>
    <n v="0"/>
    <n v="0"/>
    <n v="0"/>
    <n v="1"/>
    <x v="2"/>
    <m/>
    <m/>
    <m/>
    <m/>
    <m/>
  </r>
  <r>
    <s v="1171977"/>
    <s v="Speculum Vaginal Graves SS    "/>
    <s v="1-3/8x5 7/8&quot;"/>
    <s v="Ea      "/>
    <s v="BRSURG"/>
    <s v="BR70-11602"/>
    <n v="2"/>
    <n v="20"/>
    <n v="0"/>
    <n v="0"/>
    <n v="0"/>
    <n v="1"/>
    <x v="6"/>
    <m/>
    <m/>
    <m/>
    <m/>
    <m/>
  </r>
  <r>
    <s v="1126080"/>
    <s v="Sphyg Essentials LF Navy      "/>
    <s v="Large Adult "/>
    <s v="Ea      "/>
    <s v="AMDIAG"/>
    <s v="776XHS"/>
    <n v="2"/>
    <n v="3"/>
    <n v="0"/>
    <n v="1"/>
    <n v="0"/>
    <n v="0"/>
    <x v="9"/>
    <m/>
    <m/>
    <m/>
    <m/>
    <m/>
  </r>
  <r>
    <s v="1160524"/>
    <s v="Scissors Iris Straight Sterile"/>
    <s v="4.5&quot;        "/>
    <s v="50/Ca   "/>
    <s v="MEDLIN"/>
    <s v="DYNJ04050"/>
    <n v="2"/>
    <n v="4"/>
    <n v="0"/>
    <n v="1"/>
    <n v="0"/>
    <n v="0"/>
    <x v="5"/>
    <m/>
    <m/>
    <m/>
    <m/>
    <m/>
  </r>
  <r>
    <s v="2480493"/>
    <s v="Lidocaine Jelly Urojet NR PF  "/>
    <s v="2%          "/>
    <s v="10mL/Ea "/>
    <s v="GIVREP"/>
    <s v="76329301305"/>
    <n v="2"/>
    <n v="44"/>
    <n v="0"/>
    <n v="1"/>
    <n v="0"/>
    <n v="0"/>
    <x v="9"/>
    <m/>
    <m/>
    <m/>
    <m/>
    <m/>
  </r>
  <r>
    <s v="9880139"/>
    <s v="Respirator Fold-Flat N95 White"/>
    <s v="Reg         "/>
    <s v="50/Bx   "/>
    <s v="ALLEG"/>
    <s v="USA-N95-R"/>
    <n v="2"/>
    <n v="2"/>
    <n v="0"/>
    <n v="1"/>
    <n v="0"/>
    <n v="0"/>
    <x v="9"/>
    <m/>
    <m/>
    <m/>
    <m/>
    <m/>
  </r>
  <r>
    <s v="1047061"/>
    <s v="Lidocaine HCL Inj Ampule 10ml "/>
    <s v="2% PF       "/>
    <s v="25/Bx   "/>
    <s v="PFIZNJ"/>
    <s v="00409428202"/>
    <n v="2"/>
    <n v="2"/>
    <n v="1"/>
    <n v="0"/>
    <n v="0"/>
    <n v="0"/>
    <x v="9"/>
    <m/>
    <m/>
    <m/>
    <m/>
    <m/>
  </r>
  <r>
    <s v="4998158"/>
    <s v="Cetrifuge Tubes               "/>
    <s v="            "/>
    <s v="100/Bx  "/>
    <s v="MEDTES"/>
    <s v="10712"/>
    <n v="2"/>
    <n v="2"/>
    <n v="0"/>
    <n v="0"/>
    <n v="0"/>
    <n v="1"/>
    <x v="6"/>
    <m/>
    <m/>
    <m/>
    <m/>
    <m/>
  </r>
  <r>
    <s v="1271329"/>
    <s v="Bandage Action Strip Adh Fm LF"/>
    <s v="3/4&quot;x3&quot;     "/>
    <s v="100/Bx  "/>
    <s v="DUKAL"/>
    <s v="1760033"/>
    <n v="2"/>
    <n v="8"/>
    <n v="0"/>
    <n v="1"/>
    <n v="0"/>
    <n v="0"/>
    <x v="7"/>
    <m/>
    <m/>
    <m/>
    <m/>
    <m/>
  </r>
  <r>
    <s v="2113564"/>
    <s v="Aquasonic Gel 250ml           "/>
    <s v="            "/>
    <s v="12/CA   "/>
    <s v="CARDKN"/>
    <s v="30592037"/>
    <n v="2"/>
    <n v="7"/>
    <n v="0"/>
    <n v="1"/>
    <n v="0"/>
    <n v="0"/>
    <x v="9"/>
    <m/>
    <m/>
    <m/>
    <m/>
    <m/>
  </r>
  <r>
    <s v="1305017"/>
    <s v="Set Suturing Sterile          "/>
    <s v="            "/>
    <s v="24/Ca   "/>
    <s v="MEDLIN"/>
    <s v="DYNJ03009"/>
    <n v="2"/>
    <n v="2"/>
    <n v="0"/>
    <n v="1"/>
    <n v="0"/>
    <n v="0"/>
    <x v="7"/>
    <m/>
    <m/>
    <m/>
    <m/>
    <m/>
  </r>
  <r>
    <s v="3787222"/>
    <s v="Pessary Cube with Drain       "/>
    <s v="#4          "/>
    <s v="Ea      "/>
    <s v="PREMED"/>
    <s v="1040404"/>
    <n v="2"/>
    <n v="2"/>
    <n v="1"/>
    <n v="0"/>
    <n v="0"/>
    <n v="0"/>
    <x v="9"/>
    <m/>
    <m/>
    <m/>
    <m/>
    <m/>
  </r>
  <r>
    <s v="1147087"/>
    <s v="True Track Test Strips        "/>
    <s v="            "/>
    <s v="100/Bx  "/>
    <s v="HOMDIA"/>
    <s v="A3H01-80"/>
    <n v="2"/>
    <n v="8"/>
    <n v="0"/>
    <n v="1"/>
    <n v="0"/>
    <n v="0"/>
    <x v="9"/>
    <m/>
    <m/>
    <m/>
    <m/>
    <m/>
  </r>
  <r>
    <s v="1272565"/>
    <s v="Lubriderm Lotion Senstve Skin "/>
    <s v="            "/>
    <s v="16oz/Bt "/>
    <s v="WARNLB"/>
    <s v="514830400"/>
    <n v="2"/>
    <n v="14"/>
    <n v="0"/>
    <n v="1"/>
    <n v="0"/>
    <n v="0"/>
    <x v="5"/>
    <m/>
    <m/>
    <m/>
    <m/>
    <m/>
  </r>
  <r>
    <s v="1068782"/>
    <s v="Suture Removal Tray Metl Iris "/>
    <s v="            "/>
    <s v="50/Ca   "/>
    <s v="MEDLIN"/>
    <s v="DYND70900"/>
    <n v="2"/>
    <n v="3"/>
    <n v="0"/>
    <n v="1"/>
    <n v="0"/>
    <n v="0"/>
    <x v="5"/>
    <m/>
    <m/>
    <m/>
    <m/>
    <m/>
  </r>
  <r>
    <s v="8610573"/>
    <s v="HDL Calibrator Kit DxC        "/>
    <s v="3x1mL       "/>
    <s v="Ea      "/>
    <s v="SKFDIA"/>
    <s v="B23634"/>
    <n v="2"/>
    <n v="2"/>
    <n v="0"/>
    <n v="0"/>
    <n v="0"/>
    <n v="1"/>
    <x v="6"/>
    <m/>
    <m/>
    <m/>
    <m/>
    <m/>
  </r>
  <r>
    <s v="9004972"/>
    <s v="Triple Antibiotic Ointment    "/>
    <s v="            "/>
    <s v="1oz/Tb  "/>
    <s v="ULTSEA"/>
    <s v="300335100004"/>
    <n v="2"/>
    <n v="4"/>
    <n v="0.5"/>
    <n v="0.5"/>
    <n v="0"/>
    <n v="0"/>
    <x v="9"/>
    <m/>
    <m/>
    <m/>
    <m/>
    <m/>
  </r>
  <r>
    <s v="7020004"/>
    <s v="Elctrode,Ecg,Monitoring Ss Snp"/>
    <s v="Foa         "/>
    <s v="600/Bx  "/>
    <s v="ALLEG"/>
    <s v="E310FATM"/>
    <n v="2"/>
    <n v="4"/>
    <n v="1"/>
    <n v="0"/>
    <n v="0"/>
    <n v="0"/>
    <x v="2"/>
    <m/>
    <m/>
    <m/>
    <m/>
    <m/>
  </r>
  <r>
    <s v="1088060"/>
    <s v="Cartridge Chem Wash           "/>
    <s v="            "/>
    <s v="Ea      "/>
    <s v="SKFDIA"/>
    <s v="657133"/>
    <n v="2"/>
    <n v="4"/>
    <n v="0"/>
    <n v="0"/>
    <n v="0"/>
    <n v="1"/>
    <x v="6"/>
    <m/>
    <m/>
    <m/>
    <m/>
    <m/>
  </r>
  <r>
    <s v="1200433"/>
    <s v="Naturelle Maxi Pad w/Wings    "/>
    <s v="#4          "/>
    <s v="250/Ca  "/>
    <s v="NOAM"/>
    <s v="889820"/>
    <n v="2"/>
    <n v="2"/>
    <n v="0"/>
    <n v="1"/>
    <n v="0"/>
    <n v="0"/>
    <x v="5"/>
    <m/>
    <m/>
    <m/>
    <m/>
    <m/>
  </r>
  <r>
    <s v="8096977"/>
    <s v="Strips Packing Iodoform Steril"/>
    <s v="1/4&quot;x5yd    "/>
    <s v="12/Ca   "/>
    <s v="DERM"/>
    <s v="59146"/>
    <n v="2"/>
    <n v="4"/>
    <n v="0"/>
    <n v="1"/>
    <n v="0"/>
    <n v="0"/>
    <x v="5"/>
    <m/>
    <m/>
    <m/>
    <m/>
    <m/>
  </r>
  <r>
    <s v="1206433"/>
    <s v="Quest Sys Treadmill Paper     "/>
    <s v="            "/>
    <s v="200/Pk  "/>
    <s v="WELCH"/>
    <s v="007983-50"/>
    <n v="2"/>
    <n v="6"/>
    <n v="1"/>
    <n v="0"/>
    <n v="0"/>
    <n v="0"/>
    <x v="2"/>
    <m/>
    <m/>
    <m/>
    <m/>
    <m/>
  </r>
  <r>
    <s v="2580125"/>
    <s v="Lupron Depot 6-Month Kit      "/>
    <s v="45mg        "/>
    <s v="Ea      "/>
    <s v="ABBOTT"/>
    <s v="00074347303"/>
    <n v="2"/>
    <n v="10"/>
    <n v="0"/>
    <n v="1"/>
    <n v="0"/>
    <n v="0"/>
    <x v="9"/>
    <m/>
    <m/>
    <m/>
    <m/>
    <m/>
  </r>
  <r>
    <s v="3310089"/>
    <s v="Access Testosterone           "/>
    <s v="            "/>
    <s v="100/Kt  "/>
    <s v="SKFDIA"/>
    <s v="33560"/>
    <n v="2"/>
    <n v="8"/>
    <n v="0"/>
    <n v="0"/>
    <n v="0"/>
    <n v="1"/>
    <x v="6"/>
    <m/>
    <m/>
    <m/>
    <m/>
    <m/>
  </r>
  <r>
    <s v="1190876"/>
    <s v="Safeline Cannula Blunt        "/>
    <s v="            "/>
    <s v="100/Bx  "/>
    <s v="MCGAW"/>
    <s v="NF9210"/>
    <n v="2"/>
    <n v="2"/>
    <n v="0"/>
    <n v="1"/>
    <n v="0"/>
    <n v="0"/>
    <x v="9"/>
    <m/>
    <m/>
    <m/>
    <m/>
    <m/>
  </r>
  <r>
    <s v="1214014"/>
    <s v="Speculum Endocervical SS      "/>
    <s v="4mm         "/>
    <s v="Ea      "/>
    <s v="GYNEX"/>
    <s v="2040"/>
    <n v="2"/>
    <n v="3"/>
    <n v="0"/>
    <n v="0"/>
    <n v="0"/>
    <n v="1"/>
    <x v="6"/>
    <m/>
    <m/>
    <m/>
    <m/>
    <m/>
  </r>
  <r>
    <s v="9056240"/>
    <s v="Strips Mounting Command       "/>
    <s v="            "/>
    <s v="9/Pk    "/>
    <s v="ODEPOT"/>
    <s v="623780"/>
    <n v="2"/>
    <n v="4"/>
    <n v="0"/>
    <n v="0"/>
    <n v="0"/>
    <n v="1"/>
    <x v="0"/>
    <m/>
    <m/>
    <m/>
    <m/>
    <m/>
  </r>
  <r>
    <s v="1140879"/>
    <s v="Bulb Blacklight Blue T5 6&quot;    "/>
    <s v="4Watt       "/>
    <s v="Ea      "/>
    <s v="TROY"/>
    <s v="WKF4T5BLB"/>
    <n v="2"/>
    <n v="4"/>
    <n v="0"/>
    <n v="0"/>
    <n v="1"/>
    <n v="0"/>
    <x v="6"/>
    <m/>
    <m/>
    <m/>
    <m/>
    <m/>
  </r>
  <r>
    <s v="1337676"/>
    <s v="Sony HD B&amp;W Media             "/>
    <s v="            "/>
    <s v="10/Bx   "/>
    <s v="IMAGNG"/>
    <s v="UPP-110HA/10"/>
    <n v="2"/>
    <n v="2"/>
    <n v="0"/>
    <n v="0"/>
    <n v="0"/>
    <n v="1"/>
    <x v="6"/>
    <m/>
    <m/>
    <m/>
    <m/>
    <m/>
  </r>
  <r>
    <s v="1267010"/>
    <s v="Access TSH Calibr 3rd IS      "/>
    <s v="            "/>
    <s v="1/Bx    "/>
    <s v="SKFDIA"/>
    <s v="B63285"/>
    <n v="2"/>
    <n v="2"/>
    <n v="0"/>
    <n v="0"/>
    <n v="0"/>
    <n v="1"/>
    <x v="6"/>
    <m/>
    <m/>
    <m/>
    <m/>
    <m/>
  </r>
  <r>
    <s v="1212617"/>
    <s v="Tape Delta-Cast Prnt Poly Pstl"/>
    <s v="2&quot;x4Yd      "/>
    <s v="10Rl/Bx "/>
    <s v="SMINEP"/>
    <s v="7227317"/>
    <n v="2"/>
    <n v="2"/>
    <n v="0"/>
    <n v="1"/>
    <n v="0"/>
    <n v="0"/>
    <x v="7"/>
    <m/>
    <m/>
    <m/>
    <m/>
    <m/>
  </r>
  <r>
    <s v="1298149"/>
    <s v="Brace Hinged Kn Ltrl J Nprn Rg"/>
    <s v="XXLrg Blk   "/>
    <s v="Ea      "/>
    <s v="SMTNEP"/>
    <s v="11-0775-6"/>
    <n v="2"/>
    <n v="6"/>
    <n v="0"/>
    <n v="0"/>
    <n v="1"/>
    <n v="0"/>
    <x v="6"/>
    <m/>
    <m/>
    <m/>
    <m/>
    <m/>
  </r>
  <r>
    <s v="1098790"/>
    <s v="Coffeemate Creamer            "/>
    <s v="Hazelnut    "/>
    <s v="50/Bx   "/>
    <s v="ODEPOT"/>
    <s v="872110"/>
    <n v="2"/>
    <n v="2"/>
    <n v="0"/>
    <n v="0"/>
    <n v="0"/>
    <n v="1"/>
    <x v="0"/>
    <m/>
    <m/>
    <m/>
    <m/>
    <m/>
  </r>
  <r>
    <s v="6540404"/>
    <s v="Suture Perma Hand Silk Blk Sh "/>
    <s v="3-0 30&quot;     "/>
    <s v="36/Bx   "/>
    <s v="ETHICO"/>
    <s v="K832H"/>
    <n v="2"/>
    <n v="2"/>
    <n v="0"/>
    <n v="1"/>
    <n v="0"/>
    <n v="0"/>
    <x v="5"/>
    <m/>
    <m/>
    <m/>
    <m/>
    <m/>
  </r>
  <r>
    <s v="1336105"/>
    <s v="Cart Crash Black              "/>
    <s v="            "/>
    <s v="Ea      "/>
    <s v="DREMED"/>
    <s v="P00382"/>
    <n v="2"/>
    <n v="2"/>
    <n v="0"/>
    <n v="0"/>
    <n v="0"/>
    <n v="1"/>
    <x v="6"/>
    <m/>
    <m/>
    <m/>
    <m/>
    <m/>
  </r>
  <r>
    <s v="5700243"/>
    <s v="Maxima Disposable Safe Scalpel"/>
    <s v="Size 10     "/>
    <s v="10/Bx   "/>
    <s v="MYCMED"/>
    <s v="5700243"/>
    <n v="2"/>
    <n v="3"/>
    <n v="0"/>
    <n v="1"/>
    <n v="0"/>
    <n v="0"/>
    <x v="7"/>
    <m/>
    <m/>
    <m/>
    <m/>
    <m/>
  </r>
  <r>
    <s v="1317792"/>
    <s v="Spray Remover Medical Adhesive"/>
    <s v="1.7oz       "/>
    <s v="1/Bx    "/>
    <s v="HOLLIS"/>
    <s v="7737"/>
    <n v="2"/>
    <n v="12"/>
    <n v="0"/>
    <n v="0"/>
    <n v="1"/>
    <n v="0"/>
    <x v="6"/>
    <m/>
    <m/>
    <m/>
    <m/>
    <m/>
  </r>
  <r>
    <s v="1064984"/>
    <s v="Ultrasound Sheath Pre-Gel     "/>
    <s v="            "/>
    <s v="180/Ca  "/>
    <s v="MEDRES"/>
    <s v="47080"/>
    <n v="2"/>
    <n v="4"/>
    <n v="0"/>
    <n v="0"/>
    <n v="1"/>
    <n v="0"/>
    <x v="6"/>
    <m/>
    <m/>
    <m/>
    <m/>
    <m/>
  </r>
  <r>
    <s v="9021084"/>
    <s v="Battery Lithium Aa 4/Pack     "/>
    <s v="            "/>
    <s v="4/Pk    "/>
    <s v="ODEPOT"/>
    <s v="164621"/>
    <n v="2"/>
    <n v="10"/>
    <n v="0"/>
    <n v="0"/>
    <n v="0"/>
    <n v="1"/>
    <x v="0"/>
    <m/>
    <m/>
    <m/>
    <m/>
    <m/>
  </r>
  <r>
    <s v="1336051"/>
    <s v="Wipe Remover Adhesive Provox  "/>
    <s v="            "/>
    <s v="50/Bx   "/>
    <s v="MEDLIN"/>
    <s v="AOD8012"/>
    <n v="2"/>
    <n v="3"/>
    <n v="0"/>
    <n v="0"/>
    <n v="0"/>
    <n v="1"/>
    <x v="6"/>
    <m/>
    <m/>
    <m/>
    <m/>
    <m/>
  </r>
  <r>
    <s v="1048805"/>
    <s v="Reducer Fitting Sterile       "/>
    <s v="            "/>
    <s v="10/Bx   "/>
    <s v="ABCO"/>
    <s v="SERFS"/>
    <n v="2"/>
    <n v="3"/>
    <n v="0"/>
    <n v="0"/>
    <n v="1"/>
    <n v="0"/>
    <x v="6"/>
    <m/>
    <m/>
    <m/>
    <m/>
    <m/>
  </r>
  <r>
    <s v="6020202"/>
    <s v="Eliminator Odor Medi-Airer    "/>
    <s v="1oz         "/>
    <s v="24/Ca   "/>
    <s v="BARDBI"/>
    <s v="7024A"/>
    <n v="2"/>
    <n v="2"/>
    <n v="0"/>
    <n v="0"/>
    <n v="1"/>
    <n v="0"/>
    <x v="6"/>
    <m/>
    <m/>
    <m/>
    <m/>
    <m/>
  </r>
  <r>
    <s v="2480666"/>
    <s v="Dopamine Inj SDV Non/Ret      "/>
    <s v="40mg/mL     "/>
    <s v="5mL/Vl  "/>
    <s v="GIVREP"/>
    <s v="00409582001"/>
    <n v="2"/>
    <n v="6"/>
    <n v="1"/>
    <n v="0"/>
    <n v="0"/>
    <n v="0"/>
    <x v="9"/>
    <m/>
    <m/>
    <m/>
    <m/>
    <m/>
  </r>
  <r>
    <s v="1172302"/>
    <s v="Dilator Uterine Probes        "/>
    <s v="SS Sm 1-6mm "/>
    <s v="Ea      "/>
    <s v="GYNEX"/>
    <s v="4008"/>
    <n v="2"/>
    <n v="2"/>
    <n v="0"/>
    <n v="0"/>
    <n v="0"/>
    <n v="1"/>
    <x v="6"/>
    <m/>
    <m/>
    <m/>
    <m/>
    <m/>
  </r>
  <r>
    <s v="1211546"/>
    <s v="Apron Coat Unisex Purple      "/>
    <s v="Large Ltwt  "/>
    <s v="Ea      "/>
    <s v="WOLF"/>
    <s v="63011LW-12"/>
    <n v="2"/>
    <n v="2"/>
    <n v="0"/>
    <n v="0"/>
    <n v="0"/>
    <n v="1"/>
    <x v="6"/>
    <m/>
    <m/>
    <m/>
    <m/>
    <m/>
  </r>
  <r>
    <s v="1148953"/>
    <s v="Valutrode Electrode 2&quot;        "/>
    <s v="Squ-Wht     "/>
    <s v="40/Bg   "/>
    <s v="TROY"/>
    <s v="922554"/>
    <n v="2"/>
    <n v="8"/>
    <n v="0.5"/>
    <n v="0.5"/>
    <n v="0"/>
    <n v="0"/>
    <x v="9"/>
    <m/>
    <m/>
    <m/>
    <m/>
    <m/>
  </r>
  <r>
    <s v="1271081"/>
    <s v="Rolling Stand f/Edan VSM      "/>
    <s v="            "/>
    <s v="Ea      "/>
    <s v="EDANIN"/>
    <s v="VS.RT"/>
    <n v="2"/>
    <n v="2"/>
    <n v="0"/>
    <n v="0"/>
    <n v="0"/>
    <n v="1"/>
    <x v="6"/>
    <m/>
    <m/>
    <m/>
    <m/>
    <m/>
  </r>
  <r>
    <s v="1192943"/>
    <s v="Monofilament Baseline ADA LOPS"/>
    <s v="Disp 10gm   "/>
    <s v="20/Pk   "/>
    <s v="FABENT"/>
    <s v="12-1670-20"/>
    <n v="2"/>
    <n v="8"/>
    <n v="0"/>
    <n v="1"/>
    <n v="0"/>
    <n v="0"/>
    <x v="9"/>
    <m/>
    <m/>
    <m/>
    <m/>
    <m/>
  </r>
  <r>
    <s v="7001946"/>
    <s v="Pediatric Plus Pads           "/>
    <s v="            "/>
    <s v="1/Pr    "/>
    <s v="PHILMD"/>
    <s v="M3717A"/>
    <n v="2"/>
    <n v="4"/>
    <n v="0"/>
    <n v="1"/>
    <n v="0"/>
    <n v="0"/>
    <x v="5"/>
    <m/>
    <m/>
    <m/>
    <m/>
    <m/>
  </r>
  <r>
    <s v="1153897"/>
    <s v="Dynacast S Roll Form Splint   "/>
    <s v="2x15        "/>
    <s v="1/Rl    "/>
    <s v="SMINEP"/>
    <s v="7449802"/>
    <n v="2"/>
    <n v="3"/>
    <n v="0"/>
    <n v="1"/>
    <n v="0"/>
    <n v="0"/>
    <x v="7"/>
    <m/>
    <m/>
    <m/>
    <m/>
    <m/>
  </r>
  <r>
    <s v="3950119"/>
    <s v="Vinegar White                 "/>
    <s v="            "/>
    <s v="Gallon  "/>
    <s v="STRPAR"/>
    <s v="SALV36310"/>
    <n v="2"/>
    <n v="2"/>
    <n v="0"/>
    <n v="1"/>
    <n v="0"/>
    <n v="0"/>
    <x v="9"/>
    <m/>
    <m/>
    <m/>
    <m/>
    <m/>
  </r>
  <r>
    <s v="1113558"/>
    <s v="Preference Paper Towels       "/>
    <s v="2-Ply Roll  "/>
    <s v="30/Ca   "/>
    <s v="ODEPOT"/>
    <s v="602795"/>
    <n v="2"/>
    <n v="2"/>
    <n v="0"/>
    <n v="0"/>
    <n v="0"/>
    <n v="1"/>
    <x v="0"/>
    <m/>
    <m/>
    <m/>
    <m/>
    <m/>
  </r>
  <r>
    <s v="1220105"/>
    <s v="Waste Can 20 Qt               "/>
    <s v="White       "/>
    <s v="Ea      "/>
    <s v="CLINT"/>
    <s v="TR-20W"/>
    <n v="2"/>
    <n v="10"/>
    <n v="0"/>
    <n v="0"/>
    <n v="0"/>
    <n v="1"/>
    <x v="6"/>
    <m/>
    <m/>
    <m/>
    <m/>
    <m/>
  </r>
  <r>
    <s v="1204054"/>
    <s v="Drape Sheet Peach 2ply        "/>
    <s v="40&quot;x48&quot;     "/>
    <s v="100/Ca  "/>
    <s v="TIDI-E"/>
    <s v="918322"/>
    <n v="2"/>
    <n v="6"/>
    <n v="0"/>
    <n v="1"/>
    <n v="0"/>
    <n v="0"/>
    <x v="7"/>
    <m/>
    <m/>
    <m/>
    <m/>
    <m/>
  </r>
  <r>
    <s v="8635695"/>
    <s v="Tape Cutter Mueller Black     "/>
    <s v="            "/>
    <s v="EA      "/>
    <s v="MUESPO"/>
    <s v="100201"/>
    <n v="2"/>
    <n v="2"/>
    <n v="0"/>
    <n v="1"/>
    <n v="0"/>
    <n v="0"/>
    <x v="5"/>
    <m/>
    <m/>
    <m/>
    <m/>
    <m/>
  </r>
  <r>
    <s v="3310157"/>
    <s v="Sample Cups 2 mL              "/>
    <s v="            "/>
    <s v="1000/Bg "/>
    <s v="SKFDIA"/>
    <s v="81902"/>
    <n v="2"/>
    <n v="3"/>
    <n v="0"/>
    <n v="0"/>
    <n v="0"/>
    <n v="1"/>
    <x v="6"/>
    <m/>
    <m/>
    <m/>
    <m/>
    <m/>
  </r>
  <r>
    <s v="5558196"/>
    <s v="Cidex Instrument Tray System  "/>
    <s v="29x8.5x8    "/>
    <s v="Ea      "/>
    <s v="J&amp;JAS"/>
    <s v="82027"/>
    <n v="2"/>
    <n v="3"/>
    <n v="0"/>
    <n v="1"/>
    <n v="0"/>
    <n v="0"/>
    <x v="9"/>
    <m/>
    <m/>
    <m/>
    <m/>
    <m/>
  </r>
  <r>
    <s v="1246066"/>
    <s v="Bar Grab Shower 12&quot;           "/>
    <s v="Chrome      "/>
    <s v="3/Ca    "/>
    <s v="MEDLIN"/>
    <s v="MDS86012CHR"/>
    <n v="2"/>
    <n v="3"/>
    <n v="0"/>
    <n v="1"/>
    <n v="0"/>
    <n v="0"/>
    <x v="6"/>
    <m/>
    <m/>
    <m/>
    <m/>
    <m/>
  </r>
  <r>
    <s v="1249266"/>
    <s v="Hand Soap Endure Clear &amp; Soft "/>
    <s v="540mL       "/>
    <s v="Ea      "/>
    <s v="HUNMED"/>
    <s v="6000031"/>
    <n v="2"/>
    <n v="6"/>
    <n v="0.5"/>
    <n v="0.5"/>
    <n v="0"/>
    <n v="0"/>
    <x v="9"/>
    <m/>
    <m/>
    <m/>
    <m/>
    <m/>
  </r>
  <r>
    <s v="5950053"/>
    <s v="Splint Boxer Coreflex Left    "/>
    <s v="Lrg 6-7&quot;    "/>
    <s v="Ea      "/>
    <s v="CORFLX"/>
    <s v="37-1213"/>
    <n v="2"/>
    <n v="6"/>
    <n v="0"/>
    <n v="0"/>
    <n v="1"/>
    <n v="0"/>
    <x v="6"/>
    <m/>
    <m/>
    <m/>
    <m/>
    <m/>
  </r>
  <r>
    <s v="3389460"/>
    <s v="Coat Lab w/Ipad Pocket        "/>
    <s v="Size 40     "/>
    <s v="Ea      "/>
    <s v="WHTSWN"/>
    <s v="762-011-40"/>
    <n v="2"/>
    <n v="9"/>
    <n v="0"/>
    <n v="0"/>
    <n v="0"/>
    <n v="1"/>
    <x v="6"/>
    <m/>
    <m/>
    <m/>
    <m/>
    <m/>
  </r>
  <r>
    <s v="1010599"/>
    <s v="Catheter Foley Silicone 12fr  "/>
    <s v="5cc         "/>
    <s v="12/Ca   "/>
    <s v="BARDBI"/>
    <s v="165812"/>
    <n v="2"/>
    <n v="2"/>
    <n v="0"/>
    <n v="1"/>
    <n v="0"/>
    <n v="0"/>
    <x v="5"/>
    <m/>
    <m/>
    <m/>
    <m/>
    <m/>
  </r>
  <r>
    <s v="7673436"/>
    <s v="CoFlex Med Bandage Tan        "/>
    <s v="3&quot;x5yd      "/>
    <s v="24/Ca   "/>
    <s v="ANDOVT"/>
    <s v="7300TN-024"/>
    <n v="2"/>
    <n v="5"/>
    <n v="0"/>
    <n v="1"/>
    <n v="0"/>
    <n v="0"/>
    <x v="5"/>
    <m/>
    <m/>
    <m/>
    <m/>
    <m/>
  </r>
  <r>
    <s v="1047004"/>
    <s v="Lidocaine HCL Ansyr Syr 5ml PF"/>
    <s v="1%          "/>
    <s v="10/Bx   "/>
    <s v="PFIZNJ"/>
    <s v="00409913705"/>
    <n v="2"/>
    <n v="7"/>
    <n v="0"/>
    <n v="1"/>
    <n v="0"/>
    <n v="0"/>
    <x v="5"/>
    <m/>
    <m/>
    <m/>
    <m/>
    <m/>
  </r>
  <r>
    <s v="4408739"/>
    <s v="Delta-Elite CastTape Polyester"/>
    <s v="Red 3&quot;x4yd  "/>
    <s v="10/Bx   "/>
    <s v="SMINEP"/>
    <s v="4803"/>
    <n v="2"/>
    <n v="2"/>
    <n v="0"/>
    <n v="1"/>
    <n v="0"/>
    <n v="0"/>
    <x v="6"/>
    <m/>
    <m/>
    <m/>
    <m/>
    <m/>
  </r>
  <r>
    <s v="5823002"/>
    <s v="Wheelchair 500Lb Desk Swing   "/>
    <s v="22Wx18D     "/>
    <s v="1/Ca    "/>
    <s v="ALLEG"/>
    <s v="CW0006CS"/>
    <n v="2"/>
    <n v="3"/>
    <n v="0"/>
    <n v="1"/>
    <n v="0"/>
    <n v="0"/>
    <x v="5"/>
    <m/>
    <m/>
    <m/>
    <m/>
    <m/>
  </r>
  <r>
    <s v="1268084"/>
    <s v="Tray Circumcision             "/>
    <s v="            "/>
    <s v="20/Ca   "/>
    <s v="MEDLIN"/>
    <s v="DYNJ04082"/>
    <n v="2"/>
    <n v="2"/>
    <n v="0"/>
    <n v="0"/>
    <n v="0"/>
    <n v="1"/>
    <x v="6"/>
    <m/>
    <m/>
    <m/>
    <m/>
    <m/>
  </r>
  <r>
    <s v="1313074"/>
    <s v="Fluorescein/Benox Ophth Sol   "/>
    <s v="0.25%/0.4%  "/>
    <s v="5mL/Bt  "/>
    <s v="ALTAIR"/>
    <s v="218-05"/>
    <n v="2"/>
    <n v="3"/>
    <n v="0"/>
    <n v="1"/>
    <n v="0"/>
    <n v="0"/>
    <x v="9"/>
    <m/>
    <m/>
    <m/>
    <m/>
    <m/>
  </r>
  <r>
    <s v="9880174"/>
    <s v="Pouch Sterilization Self Seal "/>
    <s v="8x16        "/>
    <s v="200/Bx  "/>
    <s v="ALLEG"/>
    <s v="92168"/>
    <n v="2"/>
    <n v="3"/>
    <n v="0"/>
    <n v="1"/>
    <n v="0"/>
    <n v="0"/>
    <x v="9"/>
    <m/>
    <m/>
    <m/>
    <m/>
    <m/>
  </r>
  <r>
    <s v="2881000"/>
    <s v="Filter Dispense SP Sampler Dsp"/>
    <s v="4x16mm      "/>
    <s v="100/Pk  "/>
    <s v="ALLEG"/>
    <s v="P5190-4"/>
    <n v="2"/>
    <n v="3"/>
    <n v="0"/>
    <n v="1"/>
    <n v="0"/>
    <n v="0"/>
    <x v="5"/>
    <m/>
    <m/>
    <m/>
    <m/>
    <m/>
  </r>
  <r>
    <s v="1173692"/>
    <s v="Washcloth SofSorb Blue        "/>
    <s v="14x19&quot;      "/>
    <s v="350/Ca  "/>
    <s v="ENCGRO"/>
    <s v="4910"/>
    <n v="2"/>
    <n v="4"/>
    <n v="1"/>
    <n v="0"/>
    <n v="0"/>
    <n v="0"/>
    <x v="9"/>
    <m/>
    <m/>
    <m/>
    <m/>
    <m/>
  </r>
  <r>
    <s v="1241927"/>
    <s v="Potassium Chloride ER Caps    "/>
    <s v="10mEq       "/>
    <s v="100/Bt  "/>
    <s v="CLAY"/>
    <s v="00574018101"/>
    <n v="2"/>
    <n v="2"/>
    <n v="0"/>
    <n v="1"/>
    <n v="0"/>
    <n v="0"/>
    <x v="5"/>
    <m/>
    <m/>
    <m/>
    <m/>
    <m/>
  </r>
  <r>
    <s v="1080345"/>
    <s v="Steriject Needle 2.75-3&quot;      "/>
    <s v="22G         "/>
    <s v="100/Bx  "/>
    <s v="AIRTIT"/>
    <s v="TSK2276"/>
    <n v="2"/>
    <n v="3"/>
    <n v="0.5"/>
    <n v="0.5"/>
    <n v="0"/>
    <n v="0"/>
    <x v="9"/>
    <m/>
    <m/>
    <m/>
    <m/>
    <m/>
  </r>
  <r>
    <s v="3211193"/>
    <s v="Nitrostat Sublingual Tablets  "/>
    <s v="1/100gr .6mg"/>
    <s v="100/Bt  "/>
    <s v="UPJOHN"/>
    <s v="00071041924"/>
    <n v="2"/>
    <n v="2"/>
    <n v="0"/>
    <n v="1"/>
    <n v="0"/>
    <n v="0"/>
    <x v="5"/>
    <m/>
    <m/>
    <m/>
    <m/>
    <m/>
  </r>
  <r>
    <s v="1450044"/>
    <s v="Glove Surgical PF Biogel Strl "/>
    <s v="Sz 7        "/>
    <s v="100/Bx  "/>
    <s v="ABCO"/>
    <s v="42170"/>
    <n v="2"/>
    <n v="2"/>
    <n v="0.5"/>
    <n v="0.5"/>
    <n v="0"/>
    <n v="0"/>
    <x v="9"/>
    <m/>
    <m/>
    <m/>
    <m/>
    <m/>
  </r>
  <r>
    <s v="1100834"/>
    <s v="Bupivacaine Hcl Sdv 10Ml PF   "/>
    <s v="0.75%       "/>
    <s v="25/Bx   "/>
    <s v="PFIZNJ"/>
    <s v="0116501"/>
    <n v="2"/>
    <n v="3"/>
    <n v="0.5"/>
    <n v="0.5"/>
    <n v="0"/>
    <n v="0"/>
    <x v="9"/>
    <m/>
    <m/>
    <m/>
    <m/>
    <m/>
  </r>
  <r>
    <s v="6050235"/>
    <s v="Scale Digital Waist Hgh w/High"/>
    <s v="500lb       "/>
    <s v="Ea      "/>
    <s v="PELSTA"/>
    <s v="499KLHR"/>
    <n v="2"/>
    <n v="2"/>
    <n v="0"/>
    <n v="0"/>
    <n v="0"/>
    <n v="1"/>
    <x v="6"/>
    <m/>
    <m/>
    <m/>
    <m/>
    <m/>
  </r>
  <r>
    <s v="1208823"/>
    <s v="Scissor I.U.D. String Blunt   "/>
    <s v="25cm SS     "/>
    <s v="Ea      "/>
    <s v="GYNEX"/>
    <s v="29-030"/>
    <n v="2"/>
    <n v="6"/>
    <n v="0"/>
    <n v="1"/>
    <n v="0"/>
    <n v="0"/>
    <x v="5"/>
    <m/>
    <m/>
    <m/>
    <m/>
    <m/>
  </r>
  <r>
    <s v="2770718"/>
    <s v="Lidocaine Topical Jelly       "/>
    <s v="2%          "/>
    <s v="30mL/Tb "/>
    <s v="CARDGN"/>
    <s v="3498367"/>
    <n v="2"/>
    <n v="4"/>
    <n v="1"/>
    <n v="0"/>
    <n v="0"/>
    <n v="0"/>
    <x v="2"/>
    <m/>
    <m/>
    <m/>
    <m/>
    <m/>
  </r>
  <r>
    <s v="1297691"/>
    <s v="Silver Nitrate Applicators 6&quot; "/>
    <s v="Plastic     "/>
    <s v="100/Vl  "/>
    <s v="DUKAL"/>
    <s v="7482"/>
    <n v="2"/>
    <n v="23"/>
    <n v="0"/>
    <n v="1"/>
    <n v="0"/>
    <n v="0"/>
    <x v="2"/>
    <m/>
    <m/>
    <m/>
    <m/>
    <m/>
  </r>
  <r>
    <s v="1001358"/>
    <s v="Plier 121 Standard            "/>
    <s v="Lab         "/>
    <s v="Ea      "/>
    <s v="JINSTR"/>
    <s v="100-1358"/>
    <n v="2"/>
    <n v="2"/>
    <n v="0"/>
    <n v="1"/>
    <n v="0"/>
    <n v="0"/>
    <x v="5"/>
    <m/>
    <m/>
    <m/>
    <m/>
    <m/>
  </r>
  <r>
    <s v="4997643"/>
    <s v="Shelf Bin 10-7/8x4-1/8x11.62x4"/>
    <s v="Green       "/>
    <s v="12/Ca   "/>
    <s v="AKRO"/>
    <s v="30224GREEN"/>
    <n v="2"/>
    <n v="2"/>
    <n v="0"/>
    <n v="0"/>
    <n v="1"/>
    <n v="0"/>
    <x v="6"/>
    <m/>
    <m/>
    <m/>
    <m/>
    <m/>
  </r>
  <r>
    <s v="5700617"/>
    <s v="IV Start Kit w/ Chloraprep    "/>
    <s v="            "/>
    <s v="Ea      "/>
    <s v="PROSTE"/>
    <s v="5700617"/>
    <n v="2"/>
    <n v="29"/>
    <n v="0.5"/>
    <n v="0.5"/>
    <n v="0"/>
    <n v="0"/>
    <x v="9"/>
    <m/>
    <m/>
    <m/>
    <m/>
    <m/>
  </r>
  <r>
    <s v="9875865"/>
    <s v="Needle Short                  "/>
    <s v="20gax1&quot;     "/>
    <s v="1000/Ca "/>
    <s v="BD"/>
    <s v="305178"/>
    <n v="2"/>
    <n v="3"/>
    <n v="0"/>
    <n v="1"/>
    <n v="0"/>
    <n v="0"/>
    <x v="6"/>
    <m/>
    <m/>
    <m/>
    <m/>
    <m/>
  </r>
  <r>
    <s v="2859472"/>
    <s v="Table Treatmt FolkStn Laminate"/>
    <s v="Burgundy Uph"/>
    <s v="Ea      "/>
    <s v="HAUSM"/>
    <s v="4024"/>
    <n v="2"/>
    <n v="4"/>
    <n v="0"/>
    <n v="0"/>
    <n v="0"/>
    <n v="1"/>
    <x v="6"/>
    <m/>
    <m/>
    <m/>
    <m/>
    <m/>
  </r>
  <r>
    <s v="7334395"/>
    <s v="Needles Disposable ST TSK3213 "/>
    <s v="32Gx1/2&quot;    "/>
    <s v="100/Bx  "/>
    <s v="AIRTIT"/>
    <s v="TSK3213"/>
    <n v="2"/>
    <n v="2"/>
    <n v="1"/>
    <n v="0"/>
    <n v="0"/>
    <n v="0"/>
    <x v="9"/>
    <m/>
    <m/>
    <m/>
    <m/>
    <m/>
  </r>
  <r>
    <s v="1195692"/>
    <s v="Catheter Intermittent Female  "/>
    <s v="6&quot;          "/>
    <s v="Ea      "/>
    <s v="BARDBI"/>
    <s v="015914"/>
    <n v="2"/>
    <n v="14"/>
    <n v="0"/>
    <n v="1"/>
    <n v="0"/>
    <n v="0"/>
    <x v="5"/>
    <m/>
    <m/>
    <m/>
    <m/>
    <m/>
  </r>
  <r>
    <s v="1162063"/>
    <s v="Electrode Resting Tab         "/>
    <s v="            "/>
    <s v="1000/Bx "/>
    <s v="LYNN"/>
    <s v="RT-41"/>
    <n v="2"/>
    <n v="8"/>
    <n v="0"/>
    <n v="1"/>
    <n v="0"/>
    <n v="0"/>
    <x v="9"/>
    <m/>
    <m/>
    <m/>
    <m/>
    <m/>
  </r>
  <r>
    <s v="9004214"/>
    <s v="Facial Tissue                 "/>
    <s v="            "/>
    <s v="100/Bx  "/>
    <s v="BUNZL"/>
    <s v="9004214"/>
    <n v="2"/>
    <n v="2"/>
    <n v="1"/>
    <n v="0"/>
    <n v="0"/>
    <n v="0"/>
    <x v="9"/>
    <m/>
    <m/>
    <m/>
    <m/>
    <m/>
  </r>
  <r>
    <s v="9532761"/>
    <s v="Pederson Vaginal Speculum Med "/>
    <s v="Narrow      "/>
    <s v="Ea      "/>
    <s v="MILTEX"/>
    <s v="30-55"/>
    <n v="2"/>
    <n v="30"/>
    <n v="0"/>
    <n v="1"/>
    <n v="0"/>
    <n v="0"/>
    <x v="5"/>
    <m/>
    <m/>
    <m/>
    <m/>
    <m/>
  </r>
  <r>
    <s v="9119025"/>
    <s v="Eucerin Creme Original Moistur"/>
    <s v="            "/>
    <s v="4oz/Jr  "/>
    <s v="BEIFUT"/>
    <s v="63371"/>
    <n v="2"/>
    <n v="7"/>
    <n v="0"/>
    <n v="1"/>
    <n v="0"/>
    <n v="0"/>
    <x v="5"/>
    <m/>
    <m/>
    <m/>
    <m/>
    <m/>
  </r>
  <r>
    <s v="1236838"/>
    <s v="Bevrg Glucose Tolrnc Orng     "/>
    <s v="50gm        "/>
    <s v="24/Ca   "/>
    <s v="AEROME"/>
    <s v="BEV-O-050"/>
    <n v="2"/>
    <n v="3"/>
    <n v="0"/>
    <n v="0"/>
    <n v="1"/>
    <n v="0"/>
    <x v="6"/>
    <m/>
    <m/>
    <m/>
    <m/>
    <m/>
  </r>
  <r>
    <s v="1133999"/>
    <s v="Sign&quot;Caution Radiation Area&quot;  "/>
    <s v="            "/>
    <s v="Ea      "/>
    <s v="BIODEX"/>
    <s v="024-900"/>
    <n v="2"/>
    <n v="2"/>
    <n v="0"/>
    <n v="1"/>
    <n v="0"/>
    <n v="0"/>
    <x v="5"/>
    <m/>
    <m/>
    <m/>
    <m/>
    <m/>
  </r>
  <r>
    <s v="8956195"/>
    <s v="Table Paper Watercolors Crepe "/>
    <s v="18&quot;x125'    "/>
    <s v="12/Ca   "/>
    <s v="TIDI-E"/>
    <s v="982418"/>
    <n v="2"/>
    <n v="2"/>
    <n v="0"/>
    <n v="1"/>
    <n v="0"/>
    <n v="0"/>
    <x v="5"/>
    <m/>
    <m/>
    <m/>
    <m/>
    <m/>
  </r>
  <r>
    <s v="1334070"/>
    <s v="Medroxyprogesterone Acet Inj  "/>
    <s v="150mg/mL    "/>
    <s v="Ea      "/>
    <s v="AMPPHA"/>
    <s v="00548540000"/>
    <n v="2"/>
    <n v="60"/>
    <n v="1"/>
    <n v="0"/>
    <n v="0"/>
    <n v="0"/>
    <x v="2"/>
    <m/>
    <m/>
    <m/>
    <m/>
    <m/>
  </r>
  <r>
    <s v="9530217"/>
    <s v="Scalpels Blade Handle         "/>
    <s v="#3          "/>
    <s v="Ea      "/>
    <s v="MILTEX"/>
    <s v="4-7"/>
    <n v="2"/>
    <n v="9"/>
    <n v="1"/>
    <n v="0"/>
    <n v="0"/>
    <n v="0"/>
    <x v="9"/>
    <m/>
    <m/>
    <m/>
    <m/>
    <m/>
  </r>
  <r>
    <s v="6020203"/>
    <s v="Conform Stretch Gauze Sterile "/>
    <s v="3&quot;x 4.1yd   "/>
    <s v="12/Bx   "/>
    <s v="MEDACT"/>
    <s v="703M"/>
    <n v="2"/>
    <n v="7"/>
    <n v="0"/>
    <n v="1"/>
    <n v="0"/>
    <n v="0"/>
    <x v="5"/>
    <m/>
    <m/>
    <m/>
    <m/>
    <m/>
  </r>
  <r>
    <s v="2033856"/>
    <s v="SureTemp Plus Thermomter Oral "/>
    <s v="4Ft Cord    "/>
    <s v="Ea      "/>
    <s v="WELCH"/>
    <s v="01690-200"/>
    <n v="2"/>
    <n v="4"/>
    <n v="0"/>
    <n v="1"/>
    <n v="0"/>
    <n v="0"/>
    <x v="9"/>
    <m/>
    <m/>
    <m/>
    <m/>
    <m/>
  </r>
  <r>
    <s v="8903805"/>
    <s v="Water ST w/Safe Seal 100ml    "/>
    <s v="100ml Str   "/>
    <s v="Ea      "/>
    <s v="CARDKN"/>
    <s v="1024-"/>
    <n v="2"/>
    <n v="22"/>
    <n v="1"/>
    <n v="0"/>
    <n v="0"/>
    <n v="0"/>
    <x v="9"/>
    <m/>
    <m/>
    <m/>
    <m/>
    <m/>
  </r>
  <r>
    <s v="9535766"/>
    <s v="Tissue Forcep Adson 1x2 Teeth "/>
    <s v="Fen 4-3/4&quot;  "/>
    <s v="Ea      "/>
    <s v="MILTEX"/>
    <s v="6-120XL"/>
    <n v="2"/>
    <n v="10"/>
    <n v="0"/>
    <n v="1"/>
    <n v="0"/>
    <n v="0"/>
    <x v="9"/>
    <m/>
    <m/>
    <m/>
    <m/>
    <m/>
  </r>
  <r>
    <s v="1132082"/>
    <s v="Forcep Halsted Mosquito       "/>
    <s v="Cvd 5&quot;      "/>
    <s v="Ea      "/>
    <s v="BRSURG"/>
    <s v="WG12-22112"/>
    <n v="2"/>
    <n v="5"/>
    <n v="0"/>
    <n v="1"/>
    <n v="0"/>
    <n v="0"/>
    <x v="5"/>
    <m/>
    <m/>
    <m/>
    <m/>
    <m/>
  </r>
  <r>
    <s v="2584249"/>
    <s v="Prometh HCL Amps Non-Ret      "/>
    <s v="25mg/mL     "/>
    <s v="1mL/Ea  "/>
    <s v="GIVREP"/>
    <s v="00641149531"/>
    <n v="2"/>
    <n v="4"/>
    <n v="1"/>
    <n v="0"/>
    <n v="0"/>
    <n v="0"/>
    <x v="9"/>
    <m/>
    <m/>
    <m/>
    <m/>
    <m/>
  </r>
  <r>
    <s v="7772276"/>
    <s v="Blanket Bair Hugger Underbody "/>
    <s v="Adult       "/>
    <s v="10/Ca   "/>
    <s v="3MMED"/>
    <s v="54500"/>
    <n v="2"/>
    <n v="4"/>
    <n v="0"/>
    <n v="0"/>
    <n v="1"/>
    <n v="0"/>
    <x v="6"/>
    <m/>
    <m/>
    <m/>
    <m/>
    <m/>
  </r>
  <r>
    <s v="2881889"/>
    <s v="Flexam Glove Nitrl Sterl Singl"/>
    <s v="Medium      "/>
    <s v="50/Bx   "/>
    <s v="ALLEG"/>
    <s v="N8821"/>
    <n v="2"/>
    <n v="2"/>
    <n v="1"/>
    <n v="0"/>
    <n v="0"/>
    <n v="0"/>
    <x v="9"/>
    <m/>
    <m/>
    <m/>
    <m/>
    <m/>
  </r>
  <r>
    <s v="3675555"/>
    <s v="Stethoscope Black 2Hd         "/>
    <s v="31&quot; Length  "/>
    <s v="Ea      "/>
    <s v="BAUM"/>
    <s v="2720"/>
    <n v="2"/>
    <n v="2"/>
    <n v="0"/>
    <n v="1"/>
    <n v="0"/>
    <n v="0"/>
    <x v="9"/>
    <m/>
    <m/>
    <m/>
    <m/>
    <m/>
  </r>
  <r>
    <s v="1166891"/>
    <s v="Povidone-Iodine Surgical Scrub"/>
    <s v="7.5%        "/>
    <s v="16oz/Bt "/>
    <s v="DYNAM"/>
    <s v="1425"/>
    <n v="2"/>
    <n v="12"/>
    <n v="0"/>
    <n v="1"/>
    <n v="0"/>
    <n v="0"/>
    <x v="5"/>
    <m/>
    <m/>
    <m/>
    <m/>
    <m/>
  </r>
  <r>
    <s v="1530498"/>
    <s v="Flexal Glove Nitrile          "/>
    <s v="Medium      "/>
    <s v="200/Bx  "/>
    <s v="ALLEG"/>
    <s v="88TN03M"/>
    <n v="2"/>
    <n v="10"/>
    <n v="0"/>
    <n v="1"/>
    <n v="0"/>
    <n v="0"/>
    <x v="9"/>
    <m/>
    <m/>
    <m/>
    <m/>
    <m/>
  </r>
  <r>
    <s v="1233597"/>
    <s v="Naropin Polyamp Inj 5% 20mL PF"/>
    <s v="5Mg/mL      "/>
    <s v="5/Pk    "/>
    <s v="ABRAX"/>
    <s v="63323028620"/>
    <n v="2"/>
    <n v="2"/>
    <n v="0"/>
    <n v="1"/>
    <n v="0"/>
    <n v="0"/>
    <x v="7"/>
    <m/>
    <m/>
    <m/>
    <m/>
    <m/>
  </r>
  <r>
    <s v="1237368"/>
    <s v="Gown Exam TPT 30&quot;x42&quot;         "/>
    <s v="Mauve       "/>
    <s v="50/Ca   "/>
    <s v="GREBAY"/>
    <s v="243"/>
    <n v="2"/>
    <n v="2"/>
    <n v="0"/>
    <n v="1"/>
    <n v="0"/>
    <n v="0"/>
    <x v="5"/>
    <m/>
    <m/>
    <m/>
    <m/>
    <m/>
  </r>
  <r>
    <s v="2771137"/>
    <s v="Ibuprofen Tablets UD          "/>
    <s v="800Mg       "/>
    <s v="100/Bx  "/>
    <s v="CARDGN"/>
    <s v="5027289"/>
    <n v="2"/>
    <n v="4"/>
    <n v="0"/>
    <n v="1"/>
    <n v="0"/>
    <n v="0"/>
    <x v="9"/>
    <m/>
    <m/>
    <m/>
    <m/>
    <m/>
  </r>
  <r>
    <s v="1197068"/>
    <s v="Boot Walker AirSelect Short   "/>
    <s v="XS Gray     "/>
    <s v="Ea      "/>
    <s v="SMTNEP"/>
    <s v="01ES-XS"/>
    <n v="2"/>
    <n v="3"/>
    <n v="0"/>
    <n v="1"/>
    <n v="0"/>
    <n v="0"/>
    <x v="5"/>
    <m/>
    <m/>
    <m/>
    <m/>
    <m/>
  </r>
  <r>
    <s v="1139332"/>
    <s v="Height Rod Wall Digital       "/>
    <s v="            "/>
    <s v="Ea      "/>
    <s v="DETECT"/>
    <s v="DHRWM"/>
    <n v="2"/>
    <n v="2"/>
    <n v="0"/>
    <n v="0"/>
    <n v="0"/>
    <n v="1"/>
    <x v="6"/>
    <m/>
    <m/>
    <m/>
    <m/>
    <m/>
  </r>
  <r>
    <s v="1224809"/>
    <s v="Eye Wash Opti-Klens IIE       "/>
    <s v="Lab         "/>
    <s v="Ea      "/>
    <s v="ABCO"/>
    <s v="429622"/>
    <n v="2"/>
    <n v="2"/>
    <n v="0"/>
    <n v="0"/>
    <n v="1"/>
    <n v="0"/>
    <x v="6"/>
    <m/>
    <m/>
    <m/>
    <m/>
    <m/>
  </r>
  <r>
    <s v="1254975"/>
    <s v="Cover Probe Trophon Clean     "/>
    <s v="            "/>
    <s v="100/Bx  "/>
    <s v="IMAGNG"/>
    <s v="N00102"/>
    <n v="2"/>
    <n v="2"/>
    <n v="0.5"/>
    <n v="0.5"/>
    <n v="0"/>
    <n v="0"/>
    <x v="2"/>
    <m/>
    <m/>
    <m/>
    <m/>
    <m/>
  </r>
  <r>
    <s v="1207833"/>
    <s v="Coverslip VWR Microscope Slide"/>
    <s v="22x22x.25mm "/>
    <s v="1000/Pk "/>
    <s v="VWRSC"/>
    <s v="48376-049"/>
    <n v="2"/>
    <n v="2"/>
    <n v="0"/>
    <n v="0"/>
    <n v="0"/>
    <n v="1"/>
    <x v="6"/>
    <m/>
    <m/>
    <m/>
    <m/>
    <m/>
  </r>
  <r>
    <s v="1184773"/>
    <s v="Faucet f/Eye Wash Station Chrm"/>
    <s v="Twin Spray  "/>
    <s v="Ea      "/>
    <s v="MEDLIN"/>
    <s v="AHSE20150"/>
    <n v="2"/>
    <n v="2"/>
    <n v="0"/>
    <n v="0"/>
    <n v="0"/>
    <n v="1"/>
    <x v="6"/>
    <m/>
    <m/>
    <m/>
    <m/>
    <m/>
  </r>
  <r>
    <s v="3560106"/>
    <s v="Syringe Saline Flush 12cc     "/>
    <s v="5mL         "/>
    <s v="30/Bx   "/>
    <s v="CARDKN"/>
    <s v="8881570125"/>
    <n v="2"/>
    <n v="2"/>
    <n v="0"/>
    <n v="1"/>
    <n v="0"/>
    <n v="0"/>
    <x v="5"/>
    <m/>
    <m/>
    <m/>
    <m/>
    <m/>
  </r>
  <r>
    <s v="1197563"/>
    <s v="XN Check Control 3-Level      "/>
    <s v="12x3mL      "/>
    <s v="Ea      "/>
    <s v="SYSMEX"/>
    <s v="213499"/>
    <n v="2"/>
    <n v="4"/>
    <n v="0"/>
    <n v="0"/>
    <n v="0"/>
    <n v="1"/>
    <x v="6"/>
    <m/>
    <m/>
    <m/>
    <m/>
    <m/>
  </r>
  <r>
    <s v="1185665"/>
    <s v="Stadiometer/Height Rod        "/>
    <s v="Wall Mount  "/>
    <s v="Ea      "/>
    <s v="DORSCA"/>
    <s v="DS1100"/>
    <n v="2"/>
    <n v="3"/>
    <n v="0"/>
    <n v="1"/>
    <n v="0"/>
    <n v="0"/>
    <x v="5"/>
    <m/>
    <m/>
    <m/>
    <m/>
    <m/>
  </r>
  <r>
    <s v="1187330"/>
    <s v="Needle Hldr Baby Wbstr Dlct SS"/>
    <s v="4-3/4&quot;      "/>
    <s v="Ea      "/>
    <s v="BRSURG"/>
    <s v="BR24-13611"/>
    <n v="2"/>
    <n v="5"/>
    <n v="0"/>
    <n v="0"/>
    <n v="0"/>
    <n v="1"/>
    <x v="6"/>
    <m/>
    <m/>
    <m/>
    <m/>
    <m/>
  </r>
  <r>
    <s v="1194770"/>
    <s v="Bag Biohazard 36x30&quot; 20-30gal "/>
    <s v="1.3mil Red  "/>
    <s v="250/Ca  "/>
    <s v="HERBAG"/>
    <s v="A6036PR"/>
    <n v="2"/>
    <n v="2"/>
    <n v="0"/>
    <n v="1"/>
    <n v="0"/>
    <n v="0"/>
    <x v="7"/>
    <m/>
    <m/>
    <m/>
    <m/>
    <m/>
  </r>
  <r>
    <s v="9183975"/>
    <s v="Ear Curette Disposable        "/>
    <s v="Spoon       "/>
    <s v="50/Bx   "/>
    <s v="HELINK"/>
    <s v="6620"/>
    <n v="2"/>
    <n v="3"/>
    <n v="0"/>
    <n v="1"/>
    <n v="0"/>
    <n v="0"/>
    <x v="5"/>
    <m/>
    <m/>
    <m/>
    <m/>
    <m/>
  </r>
  <r>
    <s v="1145089"/>
    <s v="Protect Plus Underpad Reg LF  "/>
    <s v="23x24       "/>
    <s v="200/Ca  "/>
    <s v="MEDLIN"/>
    <s v="MSC281241"/>
    <n v="2"/>
    <n v="6"/>
    <n v="0"/>
    <n v="0"/>
    <n v="1"/>
    <n v="0"/>
    <x v="6"/>
    <m/>
    <m/>
    <m/>
    <m/>
    <m/>
  </r>
  <r>
    <s v="9024307"/>
    <s v="Creamer Coffeemate 50ct F     "/>
    <s v="            "/>
    <s v="50/Bx   "/>
    <s v="ODEPOT"/>
    <s v="326901"/>
    <n v="2"/>
    <n v="6"/>
    <n v="0"/>
    <n v="0"/>
    <n v="0"/>
    <n v="1"/>
    <x v="0"/>
    <m/>
    <m/>
    <m/>
    <m/>
    <m/>
  </r>
  <r>
    <s v="7204416"/>
    <s v="Mask Resusitation Small Child "/>
    <s v="            "/>
    <s v="1/EA    "/>
    <s v="RUSCH"/>
    <s v="5192"/>
    <n v="2"/>
    <n v="4"/>
    <n v="0"/>
    <n v="0"/>
    <n v="1"/>
    <n v="0"/>
    <x v="6"/>
    <m/>
    <m/>
    <m/>
    <m/>
    <m/>
  </r>
  <r>
    <s v="6020168"/>
    <s v="Laceration Tray               "/>
    <s v="Tray        "/>
    <s v="Ea      "/>
    <s v="MEDACT"/>
    <s v="56781"/>
    <n v="2"/>
    <n v="5"/>
    <n v="0"/>
    <n v="1"/>
    <n v="0"/>
    <n v="0"/>
    <x v="5"/>
    <m/>
    <m/>
    <m/>
    <m/>
    <m/>
  </r>
  <r>
    <s v="6815673"/>
    <s v="Coflex-AFD-Absorb Foam Dressng"/>
    <s v="2&quot;x2.5yds   "/>
    <s v="16rl/Ca "/>
    <s v="ANDOVT"/>
    <s v="9720TN-016"/>
    <n v="2"/>
    <n v="2"/>
    <n v="0"/>
    <n v="1"/>
    <n v="0"/>
    <n v="0"/>
    <x v="5"/>
    <m/>
    <m/>
    <m/>
    <m/>
    <m/>
  </r>
  <r>
    <s v="3682654"/>
    <s v="Pink and Purple Mini Ponies   "/>
    <s v="            "/>
    <s v="72/Pk   "/>
    <s v="SHERMN"/>
    <s v="JV452"/>
    <n v="2"/>
    <n v="2"/>
    <n v="0"/>
    <n v="1"/>
    <n v="0"/>
    <n v="0"/>
    <x v="7"/>
    <m/>
    <m/>
    <m/>
    <m/>
    <m/>
  </r>
  <r>
    <s v="1535458"/>
    <s v="Immobilizer Knee Blu Fm 16&quot;   "/>
    <s v="Small       "/>
    <s v="Ea      "/>
    <s v="SMTNEP"/>
    <s v="79-80810"/>
    <n v="2"/>
    <n v="2"/>
    <n v="0"/>
    <n v="0"/>
    <n v="1"/>
    <n v="0"/>
    <x v="6"/>
    <m/>
    <m/>
    <m/>
    <m/>
    <m/>
  </r>
  <r>
    <s v="1262991"/>
    <s v="Safeline Injection Site       "/>
    <s v="            "/>
    <s v="100/Bx  "/>
    <s v="MCGAW"/>
    <s v="NF9100"/>
    <n v="2"/>
    <n v="2"/>
    <n v="0"/>
    <n v="1"/>
    <n v="0"/>
    <n v="0"/>
    <x v="5"/>
    <m/>
    <m/>
    <m/>
    <m/>
    <m/>
  </r>
  <r>
    <s v="5824845"/>
    <s v="Marker Skin Reg Tip 6&quot;        "/>
    <s v="REG TIP 6&quot;  "/>
    <s v="50/Bx   "/>
    <s v="ALLEG"/>
    <s v="250GPR"/>
    <n v="2"/>
    <n v="4"/>
    <n v="0"/>
    <n v="1"/>
    <n v="0"/>
    <n v="0"/>
    <x v="5"/>
    <m/>
    <m/>
    <m/>
    <m/>
    <m/>
  </r>
  <r>
    <s v="1337605"/>
    <s v="Label Thermal Printer Zebra   "/>
    <s v="            "/>
    <s v="1/Pk    "/>
    <s v="ABXHEM"/>
    <s v="5300000206"/>
    <n v="2"/>
    <n v="2"/>
    <n v="0"/>
    <n v="0"/>
    <n v="0"/>
    <n v="1"/>
    <x v="6"/>
    <m/>
    <m/>
    <m/>
    <m/>
    <m/>
  </r>
  <r>
    <s v="9038719"/>
    <s v="Lysol Sanitizing Wipes        "/>
    <s v="Citrus      "/>
    <s v="80/Pk   "/>
    <s v="ODEPOT"/>
    <s v="512112"/>
    <n v="2"/>
    <n v="9"/>
    <n v="0"/>
    <n v="0"/>
    <n v="0"/>
    <n v="1"/>
    <x v="0"/>
    <m/>
    <m/>
    <m/>
    <m/>
    <m/>
  </r>
  <r>
    <s v="3250208"/>
    <s v="Purell Sanitizer Foam w/Pump  "/>
    <s v="18 oz       "/>
    <s v="Ea      "/>
    <s v="GOJO"/>
    <s v="5781-12"/>
    <n v="2"/>
    <n v="12"/>
    <n v="0"/>
    <n v="1"/>
    <n v="0"/>
    <n v="0"/>
    <x v="5"/>
    <m/>
    <m/>
    <m/>
    <m/>
    <m/>
  </r>
  <r>
    <s v="1470768"/>
    <s v="Multistix 5 Reagent Strips    "/>
    <s v="            "/>
    <s v="100/Bt  "/>
    <s v="AMES"/>
    <s v="10337415"/>
    <n v="2"/>
    <n v="7"/>
    <n v="0"/>
    <n v="1"/>
    <n v="0"/>
    <n v="0"/>
    <x v="9"/>
    <m/>
    <m/>
    <m/>
    <m/>
    <m/>
  </r>
  <r>
    <s v="1298422"/>
    <s v="ID NOW Flu A/B 2 Test Kit     "/>
    <s v="            "/>
    <s v="24/Bx   "/>
    <s v="ALEREI"/>
    <s v="427000"/>
    <n v="2"/>
    <n v="2"/>
    <n v="0"/>
    <n v="1"/>
    <n v="0"/>
    <n v="0"/>
    <x v="9"/>
    <m/>
    <m/>
    <m/>
    <m/>
    <m/>
  </r>
  <r>
    <s v="7290037"/>
    <s v="Monovisc Single-Use Syringe   "/>
    <s v="22mg/mL     "/>
    <s v="4mL/Ea  "/>
    <s v="ORTHOT"/>
    <s v="59676082001"/>
    <n v="2"/>
    <n v="3"/>
    <n v="0"/>
    <n v="1"/>
    <n v="0"/>
    <n v="0"/>
    <x v="7"/>
    <m/>
    <m/>
    <m/>
    <m/>
    <m/>
  </r>
  <r>
    <s v="1229106"/>
    <s v="Basket Supply                 "/>
    <s v="Black       "/>
    <s v="2/Pk    "/>
    <s v="ODEPOT"/>
    <s v="736962"/>
    <n v="2"/>
    <n v="5"/>
    <n v="0"/>
    <n v="0"/>
    <n v="0"/>
    <n v="1"/>
    <x v="0"/>
    <m/>
    <m/>
    <m/>
    <m/>
    <m/>
  </r>
  <r>
    <s v="1229924"/>
    <s v="Jelly Lubricating             "/>
    <s v="3gm Packet  "/>
    <s v="144/Pk  "/>
    <s v="ASEPTI"/>
    <s v="024-PKT-BX"/>
    <n v="2"/>
    <n v="3"/>
    <n v="0"/>
    <n v="1"/>
    <n v="0"/>
    <n v="0"/>
    <x v="5"/>
    <m/>
    <m/>
    <m/>
    <m/>
    <m/>
  </r>
  <r>
    <s v="1184415"/>
    <s v="Pad Rust Stain Remover Instrum"/>
    <s v="6x4.5&quot;      "/>
    <s v="3/Pk    "/>
    <s v="SHARN"/>
    <s v="45-602"/>
    <n v="2"/>
    <n v="4"/>
    <n v="0"/>
    <n v="0"/>
    <n v="0"/>
    <n v="1"/>
    <x v="6"/>
    <m/>
    <m/>
    <m/>
    <m/>
    <m/>
  </r>
  <r>
    <s v="9789653"/>
    <s v="Trichloracetic Acid 40%       "/>
    <s v="4 Oz        "/>
    <s v="Ea      "/>
    <s v="HELINK"/>
    <s v="400570"/>
    <n v="2"/>
    <n v="2"/>
    <n v="0"/>
    <n v="0"/>
    <n v="0"/>
    <n v="1"/>
    <x v="6"/>
    <m/>
    <m/>
    <m/>
    <m/>
    <m/>
  </r>
  <r>
    <s v="1316700"/>
    <s v="Trail Mix Vari Pck Ass Flavor "/>
    <s v="            "/>
    <s v="24/Bx   "/>
    <s v="LAGASS"/>
    <s v="AVT-SN08361"/>
    <n v="2"/>
    <n v="2"/>
    <n v="0"/>
    <n v="0"/>
    <n v="0"/>
    <n v="1"/>
    <x v="6"/>
    <m/>
    <m/>
    <m/>
    <m/>
    <m/>
  </r>
  <r>
    <s v="4564940"/>
    <s v="Universal Wrist               "/>
    <s v="10&quot;         "/>
    <s v="Ea      "/>
    <s v="SMTNEP"/>
    <s v="79-87020"/>
    <n v="2"/>
    <n v="16"/>
    <n v="0"/>
    <n v="1"/>
    <n v="0"/>
    <n v="0"/>
    <x v="7"/>
    <m/>
    <m/>
    <m/>
    <m/>
    <m/>
  </r>
  <r>
    <s v="1250605"/>
    <s v="Tube Feeding G Mic            "/>
    <s v="18Fr        "/>
    <s v="Ea      "/>
    <s v="AVAMED"/>
    <s v="0112-18"/>
    <n v="2"/>
    <n v="3"/>
    <n v="0"/>
    <n v="0"/>
    <n v="1"/>
    <n v="0"/>
    <x v="6"/>
    <m/>
    <m/>
    <m/>
    <m/>
    <m/>
  </r>
  <r>
    <s v="1262664"/>
    <s v="Cast Liner Aquacast Waterproof"/>
    <s v="2&quot; Wide     "/>
    <s v="12/Bx   "/>
    <s v="AQUACL"/>
    <s v="ACL-2-S"/>
    <n v="2"/>
    <n v="3"/>
    <n v="0"/>
    <n v="0"/>
    <n v="0"/>
    <n v="1"/>
    <x v="6"/>
    <m/>
    <m/>
    <m/>
    <m/>
    <m/>
  </r>
  <r>
    <s v="1014053"/>
    <s v="Pulmomate Micromist Nebulizer "/>
    <s v="            "/>
    <s v="1/EA    "/>
    <s v="MEDDEP"/>
    <s v="4650D"/>
    <n v="2"/>
    <n v="4"/>
    <n v="0"/>
    <n v="1"/>
    <n v="0"/>
    <n v="0"/>
    <x v="9"/>
    <m/>
    <m/>
    <m/>
    <m/>
    <m/>
  </r>
  <r>
    <s v="1297457"/>
    <s v="Speculum Vaginal Graves       "/>
    <s v="1-3/8x4&quot;    "/>
    <s v="Ea      "/>
    <s v="JARITM"/>
    <s v="500-105"/>
    <n v="2"/>
    <n v="78"/>
    <n v="0"/>
    <n v="0"/>
    <n v="0"/>
    <n v="1"/>
    <x v="6"/>
    <m/>
    <m/>
    <m/>
    <m/>
    <m/>
  </r>
  <r>
    <s v="1171458"/>
    <s v="Valve &amp; Inflator Bulb f/BP    "/>
    <s v="Adult       "/>
    <s v="Ea      "/>
    <s v="HEINE"/>
    <s v="M-000.09.007"/>
    <n v="2"/>
    <n v="4"/>
    <n v="0"/>
    <n v="0"/>
    <n v="1"/>
    <n v="0"/>
    <x v="9"/>
    <m/>
    <m/>
    <m/>
    <m/>
    <m/>
  </r>
  <r>
    <s v="4941087"/>
    <s v="Hip &amp; Joint Model             "/>
    <s v="            "/>
    <s v="EA      "/>
    <s v="ANATOM"/>
    <s v="A81"/>
    <n v="2"/>
    <n v="2"/>
    <n v="0"/>
    <n v="0"/>
    <n v="1"/>
    <n v="0"/>
    <x v="6"/>
    <m/>
    <m/>
    <m/>
    <m/>
    <m/>
  </r>
  <r>
    <s v="3720238"/>
    <s v="Splint Thumb Left Black       "/>
    <s v="Med         "/>
    <s v="Ea      "/>
    <s v="DEROYA"/>
    <s v="348ML"/>
    <n v="2"/>
    <n v="8"/>
    <n v="0"/>
    <n v="0"/>
    <n v="0"/>
    <n v="1"/>
    <x v="6"/>
    <m/>
    <m/>
    <m/>
    <m/>
    <m/>
  </r>
  <r>
    <s v="2846937"/>
    <s v="EKG Electrode Foam Snap       "/>
    <s v="2-1/4&quot;      "/>
    <s v="75/Bx   "/>
    <s v="TROY"/>
    <s v="A10006-3"/>
    <n v="2"/>
    <n v="2"/>
    <n v="0.5"/>
    <n v="0.5"/>
    <n v="0"/>
    <n v="0"/>
    <x v="9"/>
    <m/>
    <m/>
    <m/>
    <m/>
    <m/>
  </r>
  <r>
    <s v="5700146"/>
    <s v="Colposcope Articulating 5 Leg "/>
    <s v="Binocular   "/>
    <s v="Ea      "/>
    <s v="SYMSUR"/>
    <s v="CS-105LED"/>
    <n v="2"/>
    <n v="2"/>
    <n v="0"/>
    <n v="0"/>
    <n v="0"/>
    <n v="1"/>
    <x v="6"/>
    <m/>
    <m/>
    <m/>
    <m/>
    <m/>
  </r>
  <r>
    <s v="1026123"/>
    <s v="Midmark 404 Paper Holder      "/>
    <s v="            "/>
    <s v="Ea      "/>
    <s v="MIDMAK"/>
    <s v="055-0005-00"/>
    <n v="2"/>
    <n v="3"/>
    <n v="0"/>
    <n v="1"/>
    <n v="0"/>
    <n v="0"/>
    <x v="5"/>
    <m/>
    <m/>
    <m/>
    <m/>
    <m/>
  </r>
  <r>
    <s v="1103589"/>
    <s v="Cuff 2-Tube Adult LG Long     "/>
    <s v="Reuseable   "/>
    <s v="Ea      "/>
    <s v="WELCH"/>
    <s v="REUSE-12L-2TP"/>
    <n v="2"/>
    <n v="2"/>
    <n v="0"/>
    <n v="0"/>
    <n v="1"/>
    <n v="0"/>
    <x v="9"/>
    <m/>
    <m/>
    <m/>
    <m/>
    <m/>
  </r>
  <r>
    <s v="4997059"/>
    <s v="BLS/Cardiac Bag, Filled       "/>
    <s v="            "/>
    <s v="Ea      "/>
    <s v="MDSRCE"/>
    <s v="MS-75155"/>
    <n v="2"/>
    <n v="3"/>
    <n v="0"/>
    <n v="0"/>
    <n v="0"/>
    <n v="1"/>
    <x v="6"/>
    <m/>
    <m/>
    <m/>
    <m/>
    <m/>
  </r>
  <r>
    <s v="3250193"/>
    <s v="Provon Handwash Foam Antibact "/>
    <s v="LTX 700     "/>
    <s v="Ea      "/>
    <s v="GOJO"/>
    <s v="1346-03"/>
    <n v="2"/>
    <n v="7"/>
    <n v="0.5"/>
    <n v="0.5"/>
    <n v="0"/>
    <n v="0"/>
    <x v="2"/>
    <m/>
    <m/>
    <m/>
    <m/>
    <m/>
  </r>
  <r>
    <s v="1336480"/>
    <s v="Forcep Laufe Uterine Polyp SS "/>
    <s v="8&quot;          "/>
    <s v="Ea      "/>
    <s v="JARITM"/>
    <s v="505-170"/>
    <n v="2"/>
    <n v="17"/>
    <n v="0"/>
    <n v="0"/>
    <n v="0"/>
    <n v="1"/>
    <x v="6"/>
    <m/>
    <m/>
    <m/>
    <m/>
    <m/>
  </r>
  <r>
    <s v="1108716"/>
    <s v="Gooseneck Lamp                "/>
    <s v="            "/>
    <s v="Ea      "/>
    <s v="CLINT"/>
    <s v="T-10"/>
    <n v="2"/>
    <n v="2"/>
    <n v="0"/>
    <n v="0"/>
    <n v="0"/>
    <n v="1"/>
    <x v="6"/>
    <m/>
    <m/>
    <m/>
    <m/>
    <m/>
  </r>
  <r>
    <s v="7755890"/>
    <s v="S-Cal Calib f/Coult Instr     "/>
    <s v="            "/>
    <s v="2x4.2ml "/>
    <s v="SKFDIA"/>
    <s v="624519"/>
    <n v="2"/>
    <n v="2"/>
    <n v="0"/>
    <n v="0"/>
    <n v="0"/>
    <n v="1"/>
    <x v="6"/>
    <m/>
    <m/>
    <m/>
    <m/>
    <m/>
  </r>
  <r>
    <s v="6631031"/>
    <s v="Shoehorn Plastic Long Assorted"/>
    <s v="23&quot;         "/>
    <s v="Ea      "/>
    <s v="KINSMN"/>
    <s v="33012"/>
    <n v="2"/>
    <n v="4"/>
    <n v="0"/>
    <n v="0"/>
    <n v="1"/>
    <n v="0"/>
    <x v="6"/>
    <m/>
    <m/>
    <m/>
    <m/>
    <m/>
  </r>
  <r>
    <s v="9065474"/>
    <s v="BCA Scissors Straight         "/>
    <s v="8&quot;          "/>
    <s v="Ea      "/>
    <s v="ODEPOT"/>
    <s v="635242"/>
    <n v="2"/>
    <n v="2"/>
    <n v="0"/>
    <n v="0"/>
    <n v="0"/>
    <n v="1"/>
    <x v="0"/>
    <m/>
    <m/>
    <m/>
    <m/>
    <m/>
  </r>
  <r>
    <s v="3387174"/>
    <s v="Scissors In The Pink          "/>
    <s v="BCA         "/>
    <s v="Ea      "/>
    <s v="KOIDES"/>
    <s v="A117-ITP"/>
    <n v="2"/>
    <n v="2"/>
    <n v="0"/>
    <n v="0"/>
    <n v="0"/>
    <n v="1"/>
    <x v="2"/>
    <m/>
    <m/>
    <m/>
    <m/>
    <m/>
  </r>
  <r>
    <s v="1657715"/>
    <s v="TiteRite Cup f/Sample ST      "/>
    <s v="90ml        "/>
    <s v="300/Ca  "/>
    <s v="GLOSCI"/>
    <s v="6526"/>
    <n v="2"/>
    <n v="3"/>
    <n v="0"/>
    <n v="1"/>
    <n v="0"/>
    <n v="0"/>
    <x v="5"/>
    <m/>
    <m/>
    <m/>
    <m/>
    <m/>
  </r>
  <r>
    <s v="1164638"/>
    <s v="Dressing Adaptic Touch        "/>
    <s v="3&quot;x2&quot;       "/>
    <s v="50/Bx   "/>
    <s v="SYSTAG"/>
    <s v="500501"/>
    <n v="2"/>
    <n v="2"/>
    <n v="0"/>
    <n v="1"/>
    <n v="0"/>
    <n v="0"/>
    <x v="5"/>
    <m/>
    <m/>
    <m/>
    <m/>
    <m/>
  </r>
  <r>
    <s v="1214873"/>
    <s v="Rely Mono Test Rapid          "/>
    <s v="            "/>
    <s v="20/Bx   "/>
    <s v="STANB"/>
    <s v="6200-020"/>
    <n v="2"/>
    <n v="2"/>
    <n v="0"/>
    <n v="0"/>
    <n v="1"/>
    <n v="0"/>
    <x v="6"/>
    <m/>
    <m/>
    <m/>
    <m/>
    <m/>
  </r>
  <r>
    <s v="2480711"/>
    <s v="Naloxone HCL SDV N-R          "/>
    <s v=".4mg        "/>
    <s v="1ml/VL  "/>
    <s v="GIVREP"/>
    <s v="17478004101"/>
    <n v="2"/>
    <n v="5"/>
    <n v="1"/>
    <n v="0"/>
    <n v="0"/>
    <n v="0"/>
    <x v="9"/>
    <m/>
    <m/>
    <m/>
    <m/>
    <m/>
  </r>
  <r>
    <s v="1964195"/>
    <s v="DuoDerm Dressing              "/>
    <s v="4&quot;x4&quot;       "/>
    <s v="20/Bx   "/>
    <s v="BRISTL"/>
    <s v="187658"/>
    <n v="2"/>
    <n v="5"/>
    <n v="0"/>
    <n v="1"/>
    <n v="0"/>
    <n v="0"/>
    <x v="9"/>
    <m/>
    <m/>
    <m/>
    <m/>
    <m/>
  </r>
  <r>
    <s v="3903272"/>
    <s v="Soap Liquid Dial Bag          "/>
    <s v="800mL       "/>
    <s v="Ea      "/>
    <s v="OPTINT"/>
    <s v="2340097501"/>
    <n v="2"/>
    <n v="4"/>
    <n v="0"/>
    <n v="1"/>
    <n v="0"/>
    <n v="0"/>
    <x v="7"/>
    <m/>
    <m/>
    <m/>
    <m/>
    <m/>
  </r>
  <r>
    <s v="8855657"/>
    <s v="Tube Polysty                  "/>
    <s v="13X100      "/>
    <s v="1000/CA "/>
    <s v="GLOSCI"/>
    <s v="110415"/>
    <n v="2"/>
    <n v="4"/>
    <n v="0.5"/>
    <n v="0.5"/>
    <n v="0"/>
    <n v="0"/>
    <x v="9"/>
    <m/>
    <m/>
    <m/>
    <m/>
    <m/>
  </r>
  <r>
    <s v="1173881"/>
    <s v="Catheter Urethral Coude Tip   "/>
    <s v="22fr Red    "/>
    <s v="12/Ca   "/>
    <s v="BARDBI"/>
    <s v="010122"/>
    <n v="2"/>
    <n v="2"/>
    <n v="0"/>
    <n v="0"/>
    <n v="1"/>
    <n v="0"/>
    <x v="6"/>
    <m/>
    <m/>
    <m/>
    <m/>
    <m/>
  </r>
  <r>
    <s v="8906392"/>
    <s v="Urinary Drainage Bag          "/>
    <s v="2000CC      "/>
    <s v="Ea      "/>
    <s v="CARDKN"/>
    <s v="6206"/>
    <n v="2"/>
    <n v="21"/>
    <n v="0.5"/>
    <n v="0.5"/>
    <n v="0"/>
    <n v="0"/>
    <x v="9"/>
    <m/>
    <m/>
    <m/>
    <m/>
    <m/>
  </r>
  <r>
    <s v="2880742"/>
    <s v="Gown Patient Scrim Reinfrcd Bl"/>
    <s v="36x42       "/>
    <s v="25/Ca   "/>
    <s v="ALLEG"/>
    <s v="GOWNSCRIM"/>
    <n v="2"/>
    <n v="2"/>
    <n v="0"/>
    <n v="1"/>
    <n v="0"/>
    <n v="0"/>
    <x v="5"/>
    <m/>
    <m/>
    <m/>
    <m/>
    <m/>
  </r>
  <r>
    <s v="1130798"/>
    <s v="Ovation Pillows 20&quot;x26&quot;       "/>
    <s v="Blue        "/>
    <s v="12/Ca   "/>
    <s v="MEDLIN"/>
    <s v="MDT219885"/>
    <n v="2"/>
    <n v="2"/>
    <n v="0"/>
    <n v="1"/>
    <n v="0"/>
    <n v="0"/>
    <x v="5"/>
    <m/>
    <m/>
    <m/>
    <m/>
    <m/>
  </r>
  <r>
    <s v="1188579"/>
    <s v="Saw Blade CastCut Ion Nitrided"/>
    <s v="2.5&quot;        "/>
    <s v="Ea      "/>
    <s v="SOMTEC"/>
    <s v="940-23"/>
    <n v="2"/>
    <n v="3"/>
    <n v="0"/>
    <n v="1"/>
    <n v="0"/>
    <n v="0"/>
    <x v="9"/>
    <m/>
    <m/>
    <m/>
    <m/>
    <m/>
  </r>
  <r>
    <s v="9199944"/>
    <s v="Suture Ctd Victryl CTB-1      "/>
    <s v="2-0         "/>
    <s v="36/Bx   "/>
    <s v="ETHICO"/>
    <s v="JB945"/>
    <n v="2"/>
    <n v="2"/>
    <n v="0"/>
    <n v="0"/>
    <n v="1"/>
    <n v="0"/>
    <x v="9"/>
    <m/>
    <m/>
    <m/>
    <m/>
    <m/>
  </r>
  <r>
    <s v="1009046"/>
    <s v="Lugols Solution OB/GYN 8ml    "/>
    <s v="5%          "/>
    <s v="12/Bx   "/>
    <s v="PREMED"/>
    <s v="9045056"/>
    <n v="2"/>
    <n v="3"/>
    <n v="1"/>
    <n v="0"/>
    <n v="0"/>
    <n v="0"/>
    <x v="9"/>
    <m/>
    <m/>
    <m/>
    <m/>
    <m/>
  </r>
  <r>
    <s v="1092584"/>
    <s v="Coarse Pear Burr 3/32&quot;        "/>
    <s v="            "/>
    <s v="Ea      "/>
    <s v="MDCOOL"/>
    <s v="PSC6C"/>
    <n v="2"/>
    <n v="9"/>
    <n v="0"/>
    <n v="1"/>
    <n v="0"/>
    <n v="0"/>
    <x v="5"/>
    <m/>
    <m/>
    <m/>
    <m/>
    <m/>
  </r>
  <r>
    <s v="1430202"/>
    <s v="Myobloc Injection Vial        "/>
    <s v="2500u/0.5ml "/>
    <s v="1/Bx    "/>
    <s v="SOLNUR"/>
    <s v="1045471010"/>
    <n v="2"/>
    <n v="2"/>
    <n v="0"/>
    <n v="0"/>
    <n v="0"/>
    <n v="1"/>
    <x v="6"/>
    <m/>
    <m/>
    <m/>
    <m/>
    <m/>
  </r>
  <r>
    <s v="1330638"/>
    <s v="Stain Classical EA-50         "/>
    <s v="1 Pint      "/>
    <s v="4/Ca    "/>
    <s v="STTLAB"/>
    <s v="SL91-16"/>
    <n v="2"/>
    <n v="9"/>
    <n v="0"/>
    <n v="0"/>
    <n v="0"/>
    <n v="1"/>
    <x v="6"/>
    <m/>
    <m/>
    <m/>
    <m/>
    <m/>
  </r>
  <r>
    <s v="1203576"/>
    <s v="Walker Brace Sidekick Ft      "/>
    <s v="Large       "/>
    <s v="Ea      "/>
    <s v="SMTNEP"/>
    <s v="79-95037"/>
    <n v="2"/>
    <n v="11"/>
    <n v="0"/>
    <n v="1"/>
    <n v="0"/>
    <n v="0"/>
    <x v="5"/>
    <m/>
    <m/>
    <m/>
    <m/>
    <m/>
  </r>
  <r>
    <s v="1147305"/>
    <s v="Clorox S.O.S. Sponge Scrubbers"/>
    <s v="Blue        "/>
    <s v="3/Pk    "/>
    <s v="ODEPOT"/>
    <s v="115631"/>
    <n v="2"/>
    <n v="5"/>
    <n v="0"/>
    <n v="0"/>
    <n v="0"/>
    <n v="1"/>
    <x v="0"/>
    <m/>
    <m/>
    <m/>
    <m/>
    <m/>
  </r>
  <r>
    <s v="1156308"/>
    <s v="Stress Paper Red Grid         "/>
    <s v="            "/>
    <s v="8Pk/Ca  "/>
    <s v="VYAIRE"/>
    <s v="2009828-024"/>
    <n v="2"/>
    <n v="2"/>
    <n v="0"/>
    <n v="1"/>
    <n v="0"/>
    <n v="0"/>
    <x v="9"/>
    <m/>
    <m/>
    <m/>
    <m/>
    <m/>
  </r>
  <r>
    <s v="5661129"/>
    <s v="Kleenspec Plus Dispenser      "/>
    <s v="3,4 &amp; 5mm   "/>
    <s v="Ea      "/>
    <s v="WELCH"/>
    <s v="52101"/>
    <n v="2"/>
    <n v="2"/>
    <n v="0"/>
    <n v="1"/>
    <n v="0"/>
    <n v="0"/>
    <x v="5"/>
    <m/>
    <m/>
    <m/>
    <m/>
    <m/>
  </r>
  <r>
    <s v="1190230"/>
    <s v="Handle Bag Foldover Die-Cut   "/>
    <s v="9x12&quot;       "/>
    <s v="1000/Ca "/>
    <s v="MINGRI"/>
    <s v="FO9WHI"/>
    <n v="2"/>
    <n v="2"/>
    <n v="0"/>
    <n v="1"/>
    <n v="0"/>
    <n v="0"/>
    <x v="5"/>
    <m/>
    <m/>
    <m/>
    <m/>
    <m/>
  </r>
  <r>
    <s v="1315142"/>
    <s v="Phenazopyridine Tablets       "/>
    <s v="100mg       "/>
    <s v="100/Bt  "/>
    <s v="WSTPHA"/>
    <s v="69367016204"/>
    <n v="2"/>
    <n v="2"/>
    <n v="0"/>
    <n v="1"/>
    <n v="0"/>
    <n v="0"/>
    <x v="5"/>
    <m/>
    <m/>
    <m/>
    <m/>
    <m/>
  </r>
  <r>
    <s v="1251816"/>
    <s v="Cuff Diagnostix 700 Child     "/>
    <s v="Puzzle      "/>
    <s v="Ea      "/>
    <s v="AMDIAG"/>
    <s v="700-9CPP"/>
    <n v="2"/>
    <n v="3"/>
    <n v="0"/>
    <n v="0"/>
    <n v="1"/>
    <n v="0"/>
    <x v="6"/>
    <m/>
    <m/>
    <m/>
    <m/>
    <m/>
  </r>
  <r>
    <s v="5697343"/>
    <s v="EKG Tab Electrodes            "/>
    <s v="            "/>
    <s v="500/Bx  "/>
    <s v="NIKO"/>
    <s v="0715"/>
    <n v="2"/>
    <n v="5"/>
    <n v="0"/>
    <n v="1"/>
    <n v="0"/>
    <n v="0"/>
    <x v="9"/>
    <m/>
    <m/>
    <m/>
    <m/>
    <m/>
  </r>
  <r>
    <s v="7680037"/>
    <s v="Protexis Neoprene Glove PF    "/>
    <s v="Sz 7 Brown  "/>
    <s v="50/Bx   "/>
    <s v="ALLEG"/>
    <s v="2D73DP70"/>
    <n v="2"/>
    <n v="2"/>
    <n v="0"/>
    <n v="1"/>
    <n v="0"/>
    <n v="0"/>
    <x v="9"/>
    <m/>
    <m/>
    <m/>
    <m/>
    <m/>
  </r>
  <r>
    <s v="1310881"/>
    <s v="Samplers Endmtrl SelectCells  "/>
    <s v="            "/>
    <s v="25/Bx   "/>
    <s v="COOPSR"/>
    <s v="SM200"/>
    <n v="2"/>
    <n v="3"/>
    <n v="0"/>
    <n v="0"/>
    <n v="0"/>
    <n v="1"/>
    <x v="6"/>
    <m/>
    <m/>
    <m/>
    <m/>
    <m/>
  </r>
  <r>
    <s v="1234935"/>
    <s v="Alka-Seltzer Original Tablets "/>
    <s v="            "/>
    <s v="72/Bx   "/>
    <s v="CARDWH"/>
    <s v="4541454"/>
    <n v="2"/>
    <n v="2"/>
    <n v="0"/>
    <n v="1"/>
    <n v="0"/>
    <n v="0"/>
    <x v="5"/>
    <m/>
    <m/>
    <m/>
    <m/>
    <m/>
  </r>
  <r>
    <s v="8915552"/>
    <s v="Chemstrip 2 GP                "/>
    <s v="            "/>
    <s v="100/Bt  "/>
    <s v="BIODYN"/>
    <s v="1895397160"/>
    <n v="2"/>
    <n v="6"/>
    <n v="0"/>
    <n v="1"/>
    <n v="0"/>
    <n v="0"/>
    <x v="9"/>
    <m/>
    <m/>
    <m/>
    <m/>
    <m/>
  </r>
  <r>
    <s v="1196993"/>
    <s v="Boot Wlkr AirSelect Standard  "/>
    <s v="XL Gray     "/>
    <s v="Ea      "/>
    <s v="SMTNEP"/>
    <s v="01EF-XL"/>
    <n v="2"/>
    <n v="2"/>
    <n v="0"/>
    <n v="1"/>
    <n v="0"/>
    <n v="0"/>
    <x v="5"/>
    <m/>
    <m/>
    <m/>
    <m/>
    <m/>
  </r>
  <r>
    <s v="1222165"/>
    <s v="Foot Stool Bari 4-Leg Handrail"/>
    <s v="Silver Vein "/>
    <s v="Ea      "/>
    <s v="MEDDEP"/>
    <s v="13062-1SV"/>
    <n v="2"/>
    <n v="4"/>
    <n v="0"/>
    <n v="0"/>
    <n v="0"/>
    <n v="1"/>
    <x v="6"/>
    <m/>
    <m/>
    <m/>
    <m/>
    <m/>
  </r>
  <r>
    <s v="1293010"/>
    <s v="ID Tag Kit Stethoscope        "/>
    <s v="Black       "/>
    <s v="10/Ca   "/>
    <s v="3MMED"/>
    <s v="40007"/>
    <n v="2"/>
    <n v="2"/>
    <n v="0"/>
    <n v="0"/>
    <n v="1"/>
    <n v="0"/>
    <x v="6"/>
    <m/>
    <m/>
    <m/>
    <m/>
    <m/>
  </r>
  <r>
    <s v="1245470"/>
    <s v="Timer Stopwatch Big-Digit     "/>
    <s v="            "/>
    <s v="Ea      "/>
    <s v="FISHER"/>
    <s v="S407992"/>
    <n v="2"/>
    <n v="2"/>
    <n v="0"/>
    <n v="0"/>
    <n v="0"/>
    <n v="1"/>
    <x v="6"/>
    <m/>
    <m/>
    <m/>
    <m/>
    <m/>
  </r>
  <r>
    <s v="4045326"/>
    <s v="Qupid Plus hCG Combo Cassette "/>
    <s v="ModCplx     "/>
    <s v="50/Bx   "/>
    <s v="STANB"/>
    <s v="1230-050"/>
    <n v="2"/>
    <n v="10"/>
    <n v="0"/>
    <n v="0"/>
    <n v="0"/>
    <n v="1"/>
    <x v="6"/>
    <m/>
    <m/>
    <m/>
    <m/>
    <m/>
  </r>
  <r>
    <s v="1045506"/>
    <s v="Forceps Mosquito Halsted Cvd  "/>
    <s v="Del         "/>
    <s v="Ea      "/>
    <s v="MILTEX"/>
    <s v="104-5506"/>
    <n v="2"/>
    <n v="7"/>
    <n v="0.5"/>
    <n v="0.5"/>
    <n v="0"/>
    <n v="0"/>
    <x v="9"/>
    <m/>
    <m/>
    <m/>
    <m/>
    <m/>
  </r>
  <r>
    <s v="9026856"/>
    <s v="Eye Wash Ophthalmic Solution  "/>
    <s v="4oz         "/>
    <s v="Pk      "/>
    <s v="ODEPOT"/>
    <s v="451620"/>
    <n v="2"/>
    <n v="5"/>
    <n v="0"/>
    <n v="0"/>
    <n v="0"/>
    <n v="1"/>
    <x v="0"/>
    <m/>
    <m/>
    <m/>
    <m/>
    <m/>
  </r>
  <r>
    <s v="1285980"/>
    <s v="Holder Capillary DCA HBA1C    "/>
    <s v="            "/>
    <s v="10/Pk   "/>
    <s v="SIEMNS"/>
    <s v="10888741"/>
    <n v="2"/>
    <n v="7"/>
    <n v="0"/>
    <n v="0"/>
    <n v="0"/>
    <n v="1"/>
    <x v="6"/>
    <m/>
    <m/>
    <m/>
    <m/>
    <m/>
  </r>
  <r>
    <s v="7312783"/>
    <s v="Purell Sanitizer Hand w/Aloe  "/>
    <s v="2oz         "/>
    <s v="24/Ca   "/>
    <s v="GOJO"/>
    <s v="9682-24"/>
    <n v="2"/>
    <n v="2"/>
    <n v="0"/>
    <n v="1"/>
    <n v="0"/>
    <n v="0"/>
    <x v="5"/>
    <m/>
    <m/>
    <m/>
    <m/>
    <m/>
  </r>
  <r>
    <s v="1244846"/>
    <s v="Coffee Ground Folgers 30.5oz  "/>
    <s v="Classic     "/>
    <s v="Ea      "/>
    <s v="ODEPOT"/>
    <s v="765737"/>
    <n v="2"/>
    <n v="6"/>
    <n v="0"/>
    <n v="0"/>
    <n v="0"/>
    <n v="1"/>
    <x v="0"/>
    <m/>
    <m/>
    <m/>
    <m/>
    <m/>
  </r>
  <r>
    <s v="1194749"/>
    <s v="Footstool Tubular Steel       "/>
    <s v="11x14x9&quot;    "/>
    <s v="Ea      "/>
    <s v="FABENT"/>
    <s v="16-1701"/>
    <n v="2"/>
    <n v="2"/>
    <n v="0"/>
    <n v="0"/>
    <n v="1"/>
    <n v="0"/>
    <x v="6"/>
    <m/>
    <m/>
    <m/>
    <m/>
    <m/>
  </r>
  <r>
    <s v="6136562"/>
    <s v="Delta Hook Adhesive Terry     "/>
    <s v="1&quot;X10yd     "/>
    <s v="1/Rl    "/>
    <s v="SMINEP"/>
    <s v="52100"/>
    <n v="2"/>
    <n v="2"/>
    <n v="0"/>
    <n v="1"/>
    <n v="0"/>
    <n v="0"/>
    <x v="5"/>
    <m/>
    <m/>
    <m/>
    <m/>
    <m/>
  </r>
  <r>
    <s v="1266799"/>
    <s v="Alere Flu A/B Control         "/>
    <s v="SwabKit     "/>
    <s v="Ea      "/>
    <s v="WAMPOL"/>
    <s v="412-080"/>
    <n v="2"/>
    <n v="3"/>
    <n v="0"/>
    <n v="0"/>
    <n v="0"/>
    <n v="1"/>
    <x v="6"/>
    <m/>
    <m/>
    <m/>
    <m/>
    <m/>
  </r>
  <r>
    <s v="1104354"/>
    <s v="Dilator Uterine Hegar DblEnd  "/>
    <s v="11-12mm     "/>
    <s v="Ea      "/>
    <s v="MILTEX"/>
    <s v="MH30-555-1112"/>
    <n v="2"/>
    <n v="8"/>
    <n v="0"/>
    <n v="0"/>
    <n v="0"/>
    <n v="1"/>
    <x v="6"/>
    <m/>
    <m/>
    <m/>
    <m/>
    <m/>
  </r>
  <r>
    <s v="6357322"/>
    <s v="Cover Glass 24x50             "/>
    <s v="1oz         "/>
    <s v="Bx      "/>
    <s v="ERIE"/>
    <s v="529-45-004"/>
    <n v="2"/>
    <n v="80"/>
    <n v="0"/>
    <n v="1"/>
    <n v="0"/>
    <n v="0"/>
    <x v="9"/>
    <m/>
    <m/>
    <m/>
    <m/>
    <m/>
  </r>
  <r>
    <s v="5823025"/>
    <s v="Wheelchair 500Lb Desk Swing Ft"/>
    <s v="24Wx18D     "/>
    <s v="1/Ca    "/>
    <s v="ALLEG"/>
    <s v="CW0007CS"/>
    <n v="2"/>
    <n v="2"/>
    <n v="1"/>
    <n v="0"/>
    <n v="0"/>
    <n v="0"/>
    <x v="9"/>
    <m/>
    <m/>
    <m/>
    <m/>
    <m/>
  </r>
  <r>
    <s v="1217729"/>
    <s v="HANK Dilator Ut Dbl-End 27/28 "/>
    <s v="9&amp;9.3mm     "/>
    <s v="Ea      "/>
    <s v="BRSURG"/>
    <s v="BR70-43027"/>
    <n v="2"/>
    <n v="3"/>
    <n v="0"/>
    <n v="0"/>
    <n v="0"/>
    <n v="1"/>
    <x v="6"/>
    <m/>
    <m/>
    <m/>
    <m/>
    <m/>
  </r>
  <r>
    <s v="3137432"/>
    <s v="Latron Control                "/>
    <s v="            "/>
    <s v="EA      "/>
    <s v="SKFDIA"/>
    <s v="7546914"/>
    <n v="2"/>
    <n v="3"/>
    <n v="0"/>
    <n v="0"/>
    <n v="0"/>
    <n v="1"/>
    <x v="6"/>
    <m/>
    <m/>
    <m/>
    <m/>
    <m/>
  </r>
  <r>
    <s v="1206708"/>
    <s v="Temp-Chex Red-Spirit Incubator"/>
    <s v="Merc Fr     "/>
    <s v="Ea      "/>
    <s v="STRECK"/>
    <s v="240049"/>
    <n v="2"/>
    <n v="3"/>
    <n v="0"/>
    <n v="1"/>
    <n v="0"/>
    <n v="0"/>
    <x v="5"/>
    <m/>
    <m/>
    <m/>
    <m/>
    <m/>
  </r>
  <r>
    <s v="1234224"/>
    <s v="Ibuprofen Tablets             "/>
    <s v="200mg       "/>
    <s v="250/Bt  "/>
    <s v="CARDWH"/>
    <s v="4081766"/>
    <n v="2"/>
    <n v="2"/>
    <n v="0"/>
    <n v="1"/>
    <n v="0"/>
    <n v="0"/>
    <x v="9"/>
    <m/>
    <m/>
    <m/>
    <m/>
    <m/>
  </r>
  <r>
    <s v="9052266"/>
    <s v="Soda Diet Coke 12oz           "/>
    <s v="            "/>
    <s v="24/Pk   "/>
    <s v="ODEPOT"/>
    <s v="208185"/>
    <n v="2"/>
    <n v="2"/>
    <n v="0"/>
    <n v="0"/>
    <n v="0"/>
    <n v="1"/>
    <x v="0"/>
    <m/>
    <m/>
    <m/>
    <m/>
    <m/>
  </r>
  <r>
    <s v="4991367"/>
    <s v="Defib Pads Adult 1 Set        "/>
    <s v="            "/>
    <s v="Ea      "/>
    <s v="DEFIB"/>
    <s v="DDP100"/>
    <n v="2"/>
    <n v="3"/>
    <n v="0.5"/>
    <n v="0.5"/>
    <n v="0"/>
    <n v="0"/>
    <x v="9"/>
    <m/>
    <m/>
    <m/>
    <m/>
    <m/>
  </r>
  <r>
    <s v="9533131"/>
    <s v="Pessary Cube W/Drain          "/>
    <s v="41mm Sz4    "/>
    <s v="Ea      "/>
    <s v="MILTEX"/>
    <s v="30-CUD4"/>
    <n v="2"/>
    <n v="2"/>
    <n v="0"/>
    <n v="0"/>
    <n v="0"/>
    <n v="1"/>
    <x v="6"/>
    <m/>
    <m/>
    <m/>
    <m/>
    <m/>
  </r>
  <r>
    <s v="1295427"/>
    <s v="Stethoscope Cardiology Rspbrry"/>
    <s v="27&quot;         "/>
    <s v="Ea      "/>
    <s v="3MMED"/>
    <s v="6158"/>
    <n v="2"/>
    <n v="2"/>
    <n v="0"/>
    <n v="0"/>
    <n v="1"/>
    <n v="0"/>
    <x v="6"/>
    <m/>
    <m/>
    <m/>
    <m/>
    <m/>
  </r>
  <r>
    <s v="9531872"/>
    <s v="Jacobson Micro Mosq Forcep    "/>
    <s v="            "/>
    <s v="Ea      "/>
    <s v="MILTEX"/>
    <s v="17-2600"/>
    <n v="2"/>
    <n v="20"/>
    <n v="0"/>
    <n v="0"/>
    <n v="0"/>
    <n v="1"/>
    <x v="6"/>
    <m/>
    <m/>
    <m/>
    <m/>
    <m/>
  </r>
  <r>
    <s v="3675981"/>
    <s v="Magnet Biohazard Refrigerator "/>
    <s v="4x4 Green   "/>
    <s v="Ea      "/>
    <s v="HPTC"/>
    <s v="BSLM-GREEN"/>
    <n v="2"/>
    <n v="2"/>
    <n v="0"/>
    <n v="0"/>
    <n v="0"/>
    <n v="1"/>
    <x v="6"/>
    <m/>
    <m/>
    <m/>
    <m/>
    <m/>
  </r>
  <r>
    <s v="1024189"/>
    <s v="Belt Transducer Abdominal     "/>
    <s v="1/2X36&quot; Ftl "/>
    <s v="100/Ca  "/>
    <s v="CARDKN"/>
    <s v="40000009"/>
    <n v="2"/>
    <n v="2"/>
    <n v="0"/>
    <n v="0"/>
    <n v="1"/>
    <n v="0"/>
    <x v="6"/>
    <m/>
    <m/>
    <m/>
    <m/>
    <m/>
  </r>
  <r>
    <s v="5701181"/>
    <s v="Underpad Disposable 30x36''   "/>
    <s v="            "/>
    <s v="100/Ca  "/>
    <s v="CHAHOU"/>
    <s v="5701181"/>
    <n v="2"/>
    <n v="2"/>
    <n v="0"/>
    <n v="1"/>
    <n v="0"/>
    <n v="0"/>
    <x v="5"/>
    <m/>
    <m/>
    <m/>
    <m/>
    <m/>
  </r>
  <r>
    <s v="1197682"/>
    <s v="Ruler Extr Radi-O-Paque 115cm "/>
    <s v="Yellow      "/>
    <s v="Ea      "/>
    <s v="SOURON"/>
    <s v="TE-CPT-R115"/>
    <n v="2"/>
    <n v="2"/>
    <n v="0"/>
    <n v="0"/>
    <n v="0"/>
    <n v="1"/>
    <x v="6"/>
    <m/>
    <m/>
    <m/>
    <m/>
    <m/>
  </r>
  <r>
    <s v="9600244"/>
    <s v="InTENSity Select Combo        "/>
    <s v="4 Waveforms "/>
    <s v="Ea      "/>
    <s v="FABENT"/>
    <s v="13-1373"/>
    <n v="2"/>
    <n v="2"/>
    <n v="0"/>
    <n v="0"/>
    <n v="0"/>
    <n v="1"/>
    <x v="6"/>
    <m/>
    <m/>
    <m/>
    <m/>
    <m/>
  </r>
  <r>
    <s v="1188484"/>
    <s v="Thiamine Hcl Inj MDV 2mL      "/>
    <s v="100mg/mL    "/>
    <s v="25/Bx   "/>
    <s v="BIONIC"/>
    <s v="67457019602"/>
    <n v="2"/>
    <n v="2"/>
    <n v="1"/>
    <n v="0"/>
    <n v="0"/>
    <n v="0"/>
    <x v="9"/>
    <m/>
    <m/>
    <m/>
    <m/>
    <m/>
  </r>
  <r>
    <s v="1226543"/>
    <s v="Plates Paper Pathways Design  "/>
    <s v="8-1/2&quot;      "/>
    <s v="300/Bx  "/>
    <s v="ODEPOT"/>
    <s v="623839"/>
    <n v="2"/>
    <n v="2"/>
    <n v="0"/>
    <n v="0"/>
    <n v="0"/>
    <n v="1"/>
    <x v="0"/>
    <m/>
    <m/>
    <m/>
    <m/>
    <m/>
  </r>
  <r>
    <s v="1102406"/>
    <s v="Wheelchair 24&quot; WeightCap 450# "/>
    <s v="Navy        "/>
    <s v="Ea      "/>
    <s v="MEDLIN"/>
    <s v="MDS806950"/>
    <n v="2"/>
    <n v="2"/>
    <n v="0"/>
    <n v="0"/>
    <n v="0"/>
    <n v="1"/>
    <x v="6"/>
    <m/>
    <m/>
    <m/>
    <m/>
    <m/>
  </r>
  <r>
    <s v="1298497"/>
    <s v="Stethoscope Manual Clc 3      "/>
    <s v="Blk Rainbow "/>
    <s v="Ea      "/>
    <s v="3MMED"/>
    <s v="5870"/>
    <n v="2"/>
    <n v="2"/>
    <n v="0"/>
    <n v="0"/>
    <n v="1"/>
    <n v="0"/>
    <x v="6"/>
    <m/>
    <m/>
    <m/>
    <m/>
    <m/>
  </r>
  <r>
    <s v="4550013"/>
    <s v="FREND PSA Plus Cartridge      "/>
    <s v="            "/>
    <s v="25/Bx   "/>
    <s v="NANTEK"/>
    <s v="FRPS-025"/>
    <n v="2"/>
    <n v="14"/>
    <n v="0"/>
    <n v="0"/>
    <n v="0"/>
    <n v="1"/>
    <x v="6"/>
    <m/>
    <m/>
    <m/>
    <m/>
    <m/>
  </r>
  <r>
    <s v="1311341"/>
    <s v="Belt Fetal Monitor            "/>
    <s v="Pink/Blue   "/>
    <s v="50/Ca   "/>
    <s v="MEDLIN"/>
    <s v="KMP1542CS"/>
    <n v="2"/>
    <n v="4"/>
    <n v="0"/>
    <n v="0"/>
    <n v="0"/>
    <n v="1"/>
    <x v="6"/>
    <m/>
    <m/>
    <m/>
    <m/>
    <m/>
  </r>
  <r>
    <s v="1242868"/>
    <s v="Forcep Fletcher-Van Doren     "/>
    <s v="            "/>
    <s v="Ea      "/>
    <s v="BRSURG"/>
    <s v="BR16-17530"/>
    <n v="2"/>
    <n v="9"/>
    <n v="0"/>
    <n v="0"/>
    <n v="0"/>
    <n v="1"/>
    <x v="6"/>
    <m/>
    <m/>
    <m/>
    <m/>
    <m/>
  </r>
  <r>
    <s v="1292534"/>
    <s v="Bag Emesis Emes Ease Plastic  "/>
    <s v="Purple      "/>
    <s v="144/Ca  "/>
    <s v="TYPNEX"/>
    <s v="EB0101P"/>
    <n v="2"/>
    <n v="2"/>
    <n v="0"/>
    <n v="0"/>
    <n v="1"/>
    <n v="0"/>
    <x v="9"/>
    <m/>
    <m/>
    <m/>
    <m/>
    <m/>
  </r>
  <r>
    <s v="1213270"/>
    <s v="Immobilizer Knee 22&quot;Tri-Panel "/>
    <s v="Univ Black  "/>
    <s v="Ea      "/>
    <s v="DEROYA"/>
    <s v="A144000"/>
    <n v="2"/>
    <n v="8"/>
    <n v="0"/>
    <n v="0"/>
    <n v="0"/>
    <n v="1"/>
    <x v="6"/>
    <m/>
    <m/>
    <m/>
    <m/>
    <m/>
  </r>
  <r>
    <s v="3627735"/>
    <s v="Forceps Dressing Serrated     "/>
    <s v="10&quot;         "/>
    <s v="Ea      "/>
    <s v="BRSURG"/>
    <s v="BR10-10225"/>
    <n v="2"/>
    <n v="9"/>
    <n v="0"/>
    <n v="0"/>
    <n v="1"/>
    <n v="0"/>
    <x v="6"/>
    <m/>
    <m/>
    <m/>
    <m/>
    <m/>
  </r>
  <r>
    <s v="9219075"/>
    <s v="Thermovent T Heat/Moist       "/>
    <s v="            "/>
    <s v="50/Ca   "/>
    <s v="SIMPOR"/>
    <s v="570016"/>
    <n v="2"/>
    <n v="2"/>
    <n v="0"/>
    <n v="0"/>
    <n v="1"/>
    <n v="0"/>
    <x v="6"/>
    <m/>
    <m/>
    <m/>
    <m/>
    <m/>
  </r>
  <r>
    <s v="1135399"/>
    <s v="EKG Paper f/AT-110&amp;10 Plus Sys"/>
    <s v="144Sheets   "/>
    <s v="1/Pk    "/>
    <s v="SCHAME"/>
    <s v="2.157023"/>
    <n v="2"/>
    <n v="14"/>
    <n v="0"/>
    <n v="1"/>
    <n v="0"/>
    <n v="0"/>
    <x v="5"/>
    <m/>
    <m/>
    <m/>
    <m/>
    <m/>
  </r>
  <r>
    <s v="9004439"/>
    <s v="Hand Soap Antibacterial       "/>
    <s v="Liquid      "/>
    <s v="8oz/Bt  "/>
    <s v="SAFEAM"/>
    <s v="9004439"/>
    <n v="2"/>
    <n v="12"/>
    <n v="0.5"/>
    <n v="0.5"/>
    <n v="0"/>
    <n v="0"/>
    <x v="9"/>
    <m/>
    <m/>
    <m/>
    <m/>
    <m/>
  </r>
  <r>
    <s v="9063055"/>
    <s v="Stool Medical Black/Chrome    "/>
    <s v="Backless    "/>
    <s v="Ea      "/>
    <s v="ODEPOT"/>
    <s v="385332"/>
    <n v="2"/>
    <n v="3"/>
    <n v="0"/>
    <n v="0"/>
    <n v="0"/>
    <n v="1"/>
    <x v="0"/>
    <m/>
    <m/>
    <m/>
    <m/>
    <m/>
  </r>
  <r>
    <s v="1085631"/>
    <s v="Gel Warmer Single Bottle      "/>
    <s v="            "/>
    <s v="Ea      "/>
    <s v="IDEMED"/>
    <s v="GW108"/>
    <n v="2"/>
    <n v="17"/>
    <n v="0"/>
    <n v="1"/>
    <n v="0"/>
    <n v="0"/>
    <x v="9"/>
    <m/>
    <m/>
    <m/>
    <m/>
    <m/>
  </r>
  <r>
    <s v="4436804"/>
    <s v="Maxilube Personal Lubric 5-oz "/>
    <s v="w/ScrewCap  "/>
    <s v="Ea      "/>
    <s v="MISSPH"/>
    <s v="030105"/>
    <n v="2"/>
    <n v="24"/>
    <n v="0"/>
    <n v="1"/>
    <n v="0"/>
    <n v="0"/>
    <x v="5"/>
    <m/>
    <m/>
    <m/>
    <m/>
    <m/>
  </r>
  <r>
    <s v="7137432"/>
    <s v="Cath Self Hydro 16&quot; Long      "/>
    <s v="16FR        "/>
    <s v="30/Bx   "/>
    <s v="COLPLA"/>
    <s v="4416"/>
    <n v="2"/>
    <n v="2"/>
    <n v="0"/>
    <n v="0"/>
    <n v="1"/>
    <n v="0"/>
    <x v="6"/>
    <m/>
    <m/>
    <m/>
    <m/>
    <m/>
  </r>
  <r>
    <s v="2270329"/>
    <s v="Strep A Liquid Control        "/>
    <s v="NonReturnabl"/>
    <s v="Ea      "/>
    <s v="MONANT"/>
    <s v="00354"/>
    <n v="2"/>
    <n v="2"/>
    <n v="0"/>
    <n v="0"/>
    <n v="1"/>
    <n v="0"/>
    <x v="6"/>
    <m/>
    <m/>
    <m/>
    <m/>
    <m/>
  </r>
  <r>
    <s v="1313938"/>
    <s v="Station Hygenic Org AcrylcFrst"/>
    <s v="Wall Mnted  "/>
    <s v="Ea      "/>
    <s v="OMNIMD"/>
    <s v="304006"/>
    <n v="2"/>
    <n v="2"/>
    <n v="0"/>
    <n v="0"/>
    <n v="0"/>
    <n v="1"/>
    <x v="6"/>
    <m/>
    <m/>
    <m/>
    <m/>
    <m/>
  </r>
  <r>
    <s v="1243559"/>
    <s v="Pacifier Soothie Natural Scent"/>
    <s v="            "/>
    <s v="100/Ca  "/>
    <s v="PHILMD"/>
    <s v="96004-N"/>
    <n v="2"/>
    <n v="2"/>
    <n v="0"/>
    <n v="1"/>
    <n v="0"/>
    <n v="0"/>
    <x v="5"/>
    <m/>
    <m/>
    <m/>
    <m/>
    <m/>
  </r>
  <r>
    <s v="1093793"/>
    <s v="Microalbumin                  "/>
    <s v="            "/>
    <s v="200/Ca  "/>
    <s v="SKFDIA"/>
    <s v="475100"/>
    <n v="2"/>
    <n v="4"/>
    <n v="0"/>
    <n v="0"/>
    <n v="0"/>
    <n v="1"/>
    <x v="6"/>
    <m/>
    <m/>
    <m/>
    <m/>
    <m/>
  </r>
  <r>
    <s v="1335855"/>
    <s v="Soap Foam Refill Antimicrobial"/>
    <s v="1200mL      "/>
    <s v="2/Ca    "/>
    <s v="GEOPAC"/>
    <s v="42821"/>
    <n v="2"/>
    <n v="22"/>
    <n v="0"/>
    <n v="0"/>
    <n v="1"/>
    <n v="0"/>
    <x v="6"/>
    <m/>
    <m/>
    <m/>
    <m/>
    <m/>
  </r>
  <r>
    <s v="9049587"/>
    <s v="Granola Bars Natre Valley     "/>
    <s v="            "/>
    <s v="18/Bx   "/>
    <s v="ODEPOT"/>
    <s v="534728"/>
    <n v="2"/>
    <n v="2"/>
    <n v="0"/>
    <n v="0"/>
    <n v="0"/>
    <n v="1"/>
    <x v="0"/>
    <m/>
    <m/>
    <m/>
    <m/>
    <m/>
  </r>
  <r>
    <s v="1226590"/>
    <s v="enMotion Towel Paper          "/>
    <s v="Hi Cpc 800' "/>
    <s v="6/Ca    "/>
    <s v="GEOPAC"/>
    <s v="89480"/>
    <n v="2"/>
    <n v="2"/>
    <n v="0"/>
    <n v="1"/>
    <n v="0"/>
    <n v="0"/>
    <x v="7"/>
    <m/>
    <m/>
    <m/>
    <m/>
    <m/>
  </r>
  <r>
    <s v="1298215"/>
    <s v="Cuff BP Aneroid Handheld Neopr"/>
    <s v="            "/>
    <s v="Ea      "/>
    <s v="MEDLIN"/>
    <s v="MDS9389LF"/>
    <n v="2"/>
    <n v="3"/>
    <n v="0"/>
    <n v="1"/>
    <n v="0"/>
    <n v="0"/>
    <x v="6"/>
    <m/>
    <m/>
    <m/>
    <m/>
    <m/>
  </r>
  <r>
    <s v="2486614"/>
    <s v="Dextrose Inj FTV Non-Returnble"/>
    <s v="50%         "/>
    <s v="50mL/Vl "/>
    <s v="GIVREP"/>
    <s v="00409664802"/>
    <n v="2"/>
    <n v="3"/>
    <n v="1"/>
    <n v="0"/>
    <n v="0"/>
    <n v="0"/>
    <x v="9"/>
    <m/>
    <m/>
    <m/>
    <m/>
    <m/>
  </r>
  <r>
    <s v="5560024"/>
    <s v="Advil Allergy Sinus Caplets   "/>
    <s v="30/2/200    "/>
    <s v="20/Bx   "/>
    <s v="WHITEH"/>
    <s v="10305730188101"/>
    <n v="2"/>
    <n v="8"/>
    <n v="0"/>
    <n v="1"/>
    <n v="0"/>
    <n v="0"/>
    <x v="5"/>
    <m/>
    <m/>
    <m/>
    <m/>
    <m/>
  </r>
  <r>
    <s v="1267162"/>
    <s v="O-Ring Latex f/Ligators       "/>
    <s v="Black       "/>
    <s v="100/Pk  "/>
    <s v="DERSUR"/>
    <s v="34-208"/>
    <n v="2"/>
    <n v="6"/>
    <n v="0"/>
    <n v="0"/>
    <n v="0"/>
    <n v="1"/>
    <x v="6"/>
    <m/>
    <m/>
    <m/>
    <m/>
    <m/>
  </r>
  <r>
    <s v="1115386"/>
    <s v="Removal Suture Skin           "/>
    <s v="Tray        "/>
    <s v="50/Ca   "/>
    <s v="MISDFK"/>
    <s v="96-1740"/>
    <n v="2"/>
    <n v="4"/>
    <n v="0"/>
    <n v="0"/>
    <n v="0"/>
    <n v="1"/>
    <x v="6"/>
    <m/>
    <m/>
    <m/>
    <m/>
    <m/>
  </r>
  <r>
    <s v="3010674"/>
    <s v="Spot  Bandage                 "/>
    <s v="            "/>
    <s v="12/BXca "/>
    <s v="ASO"/>
    <s v="CBD2022-012"/>
    <n v="2"/>
    <n v="2"/>
    <n v="0"/>
    <n v="1"/>
    <n v="0"/>
    <n v="0"/>
    <x v="5"/>
    <m/>
    <m/>
    <m/>
    <m/>
    <m/>
  </r>
  <r>
    <s v="1166466"/>
    <s v="Cefuroxime Axetil Tablets     "/>
    <s v="500mg       "/>
    <s v="20/Bt   "/>
    <s v="ASCLAB"/>
    <s v="67877021620"/>
    <n v="2"/>
    <n v="6"/>
    <n v="0"/>
    <n v="1"/>
    <n v="0"/>
    <n v="0"/>
    <x v="5"/>
    <m/>
    <m/>
    <m/>
    <m/>
    <m/>
  </r>
  <r>
    <s v="1252139"/>
    <s v="Needle Electrode Neurostim SS "/>
    <s v="26G Blu     "/>
    <s v="25/Bx   "/>
    <s v="IMEXMD"/>
    <s v="9013S0032"/>
    <n v="2"/>
    <n v="6"/>
    <n v="0.5"/>
    <n v="0.5"/>
    <n v="0"/>
    <n v="0"/>
    <x v="9"/>
    <m/>
    <m/>
    <m/>
    <m/>
    <m/>
  </r>
  <r>
    <s v="1173278"/>
    <s v="Hank Dilator Set S/S          "/>
    <s v="            "/>
    <s v="Ea      "/>
    <s v="GYNEX"/>
    <s v="4010-D11"/>
    <n v="2"/>
    <n v="2"/>
    <n v="0"/>
    <n v="0"/>
    <n v="0"/>
    <n v="1"/>
    <x v="6"/>
    <m/>
    <m/>
    <m/>
    <m/>
    <m/>
  </r>
  <r>
    <s v="9740083"/>
    <s v="Cuff NIPB 34-43cm Reuse       "/>
    <s v="Adult       "/>
    <s v="Ea      "/>
    <s v="EDANIN"/>
    <s v="CUFF E10"/>
    <n v="2"/>
    <n v="2"/>
    <n v="0.5"/>
    <n v="0.5"/>
    <n v="0"/>
    <n v="0"/>
    <x v="9"/>
    <m/>
    <m/>
    <m/>
    <m/>
    <m/>
  </r>
  <r>
    <s v="3240032"/>
    <s v="Gauze Sponge USP Type VII     "/>
    <s v="2x2&quot; NS     "/>
    <s v="200/Pk  "/>
    <s v="CARDKN"/>
    <s v="441203"/>
    <n v="2"/>
    <n v="10"/>
    <n v="0"/>
    <n v="1"/>
    <n v="0"/>
    <n v="0"/>
    <x v="5"/>
    <m/>
    <m/>
    <m/>
    <m/>
    <m/>
  </r>
  <r>
    <s v="1124060"/>
    <s v="Hysteroscopy Drape Kit Sterile"/>
    <s v="            "/>
    <s v="5/Ca    "/>
    <s v="BRSURG"/>
    <s v="BR980-9601"/>
    <n v="2"/>
    <n v="2"/>
    <n v="0"/>
    <n v="0"/>
    <n v="0"/>
    <n v="1"/>
    <x v="6"/>
    <m/>
    <m/>
    <m/>
    <m/>
    <m/>
  </r>
  <r>
    <s v="1125350"/>
    <s v="Glove Fabric                  "/>
    <s v="MEDIUM      "/>
    <s v="1/PR    "/>
    <s v="BRYMIL"/>
    <s v="605-M"/>
    <n v="2"/>
    <n v="3"/>
    <n v="0"/>
    <n v="1"/>
    <n v="0"/>
    <n v="0"/>
    <x v="5"/>
    <m/>
    <m/>
    <m/>
    <m/>
    <m/>
  </r>
  <r>
    <s v="8750023"/>
    <s v="Surgistain Pint Container     "/>
    <s v="            "/>
    <s v="Ea      "/>
    <s v="RUHCOR"/>
    <s v="34572-15"/>
    <n v="2"/>
    <n v="7"/>
    <n v="0"/>
    <n v="1"/>
    <n v="0"/>
    <n v="0"/>
    <x v="5"/>
    <m/>
    <m/>
    <m/>
    <m/>
    <m/>
  </r>
  <r>
    <s v="3006137"/>
    <s v="Pederson Speculum Vaginal     "/>
    <s v="Small       "/>
    <s v="Ea      "/>
    <s v="BRSURG"/>
    <s v="BR70-12001"/>
    <n v="2"/>
    <n v="20"/>
    <n v="0"/>
    <n v="0"/>
    <n v="1"/>
    <n v="0"/>
    <x v="6"/>
    <m/>
    <m/>
    <m/>
    <m/>
    <m/>
  </r>
  <r>
    <s v="1175655"/>
    <s v="Bandage Ace Elastic Hooks     "/>
    <s v="3&quot;          "/>
    <s v="72/Ca   "/>
    <s v="3MCONH"/>
    <s v="207603"/>
    <n v="2"/>
    <n v="2"/>
    <n v="0"/>
    <n v="1"/>
    <n v="0"/>
    <n v="0"/>
    <x v="5"/>
    <m/>
    <m/>
    <m/>
    <m/>
    <m/>
  </r>
  <r>
    <s v="1007530"/>
    <s v="Hemostat Hartman Mosquito     "/>
    <s v="Curv Econ   "/>
    <s v="Ea      "/>
    <s v="JINSTR"/>
    <s v="100-7530"/>
    <n v="2"/>
    <n v="6"/>
    <n v="0"/>
    <n v="1"/>
    <n v="0"/>
    <n v="0"/>
    <x v="7"/>
    <m/>
    <m/>
    <m/>
    <m/>
    <m/>
  </r>
  <r>
    <s v="1210076"/>
    <s v="Oximeter Pulse Baseline       "/>
    <s v="Fingertip   "/>
    <s v="Ea      "/>
    <s v="FABENT"/>
    <s v="12-1926"/>
    <n v="2"/>
    <n v="3"/>
    <n v="0"/>
    <n v="1"/>
    <n v="0"/>
    <n v="0"/>
    <x v="9"/>
    <m/>
    <m/>
    <m/>
    <m/>
    <m/>
  </r>
  <r>
    <s v="2770796"/>
    <s v="Amoxicillin Bid Tablets       "/>
    <s v="875mg       "/>
    <s v="100/Bt  "/>
    <s v="CARDGN"/>
    <s v="3734274"/>
    <n v="2"/>
    <n v="2"/>
    <n v="0"/>
    <n v="1"/>
    <n v="0"/>
    <n v="0"/>
    <x v="9"/>
    <m/>
    <m/>
    <m/>
    <m/>
    <m/>
  </r>
  <r>
    <s v="1196532"/>
    <s v="Oximeter Pulse Spectro2       "/>
    <s v="Handheld    "/>
    <s v="Ea      "/>
    <s v="SIMPOR"/>
    <s v="WW1000EN"/>
    <n v="2"/>
    <n v="2"/>
    <n v="0"/>
    <n v="0"/>
    <n v="1"/>
    <n v="0"/>
    <x v="6"/>
    <m/>
    <m/>
    <m/>
    <m/>
    <m/>
  </r>
  <r>
    <s v="1153828"/>
    <s v="Goldstein Sono Catheter       "/>
    <s v="5.2fr       "/>
    <s v="10/Bx   "/>
    <s v="MEDLIN"/>
    <s v="COKG18664"/>
    <n v="2"/>
    <n v="3"/>
    <n v="0"/>
    <n v="1"/>
    <n v="0"/>
    <n v="0"/>
    <x v="5"/>
    <m/>
    <m/>
    <m/>
    <m/>
    <m/>
  </r>
  <r>
    <s v="6190027"/>
    <s v="Aneroid Hand Held Lrg Adult   "/>
    <s v="            "/>
    <s v="Ea      "/>
    <s v="MEDLIN"/>
    <s v="MDS9388LF"/>
    <n v="2"/>
    <n v="4"/>
    <n v="0"/>
    <n v="0"/>
    <n v="1"/>
    <n v="0"/>
    <x v="6"/>
    <m/>
    <m/>
    <m/>
    <m/>
    <m/>
  </r>
  <r>
    <s v="9974554"/>
    <s v="ST TSH AIA Pack 100 Tests     "/>
    <s v="            "/>
    <s v="Ea      "/>
    <s v="TOSOH"/>
    <s v="025294"/>
    <n v="2"/>
    <n v="12"/>
    <n v="0"/>
    <n v="0"/>
    <n v="0"/>
    <n v="1"/>
    <x v="6"/>
    <m/>
    <m/>
    <m/>
    <m/>
    <m/>
  </r>
  <r>
    <s v="6487785"/>
    <s v="Dressing Opsite               "/>
    <s v="4-3/4x4     "/>
    <s v="10/Bx   "/>
    <s v="ABCO"/>
    <s v="66000710"/>
    <n v="2"/>
    <n v="5"/>
    <n v="0"/>
    <n v="1"/>
    <n v="0"/>
    <n v="0"/>
    <x v="5"/>
    <m/>
    <m/>
    <m/>
    <m/>
    <m/>
  </r>
  <r>
    <s v="5823496"/>
    <s v="Adhesive Liqibnd Butl Tpl Skin"/>
    <s v="0.5mL       "/>
    <s v="12/Bx   "/>
    <s v="ALLEG"/>
    <s v="LQB003T"/>
    <n v="2"/>
    <n v="2"/>
    <n v="0"/>
    <n v="1"/>
    <n v="0"/>
    <n v="0"/>
    <x v="5"/>
    <m/>
    <m/>
    <m/>
    <m/>
    <m/>
  </r>
  <r>
    <s v="1335231"/>
    <s v="Dressing Gauze Curad          "/>
    <s v="4x4&quot;        "/>
    <s v="150/Ca  "/>
    <s v="MEDLIN"/>
    <s v="CUR253440"/>
    <n v="2"/>
    <n v="2"/>
    <n v="0"/>
    <n v="0"/>
    <n v="0"/>
    <n v="1"/>
    <x v="6"/>
    <m/>
    <m/>
    <m/>
    <m/>
    <m/>
  </r>
  <r>
    <s v="1115140"/>
    <s v="General Purpose Tray Sterile  "/>
    <s v="E*Kit       "/>
    <s v="20/Ca   "/>
    <s v="MEDLIN"/>
    <s v="DYNJ07600"/>
    <n v="2"/>
    <n v="3"/>
    <n v="0"/>
    <n v="1"/>
    <n v="0"/>
    <n v="0"/>
    <x v="5"/>
    <m/>
    <m/>
    <m/>
    <m/>
    <m/>
  </r>
  <r>
    <s v="4810374"/>
    <s v="Durashock Aneroid w/Cuff &amp;    "/>
    <s v="Bladder     "/>
    <s v="Ea      "/>
    <s v="WELCH"/>
    <s v="DS44-11CB"/>
    <n v="2"/>
    <n v="16"/>
    <n v="0"/>
    <n v="0"/>
    <n v="1"/>
    <n v="0"/>
    <x v="6"/>
    <m/>
    <m/>
    <m/>
    <m/>
    <m/>
  </r>
  <r>
    <s v="1279723"/>
    <s v="Paper NST Recording f/ Monitor"/>
    <s v="            "/>
    <s v="3/Bx    "/>
    <s v="IMAGNG"/>
    <s v="NST PAPER"/>
    <n v="2"/>
    <n v="3"/>
    <n v="0"/>
    <n v="0"/>
    <n v="0"/>
    <n v="1"/>
    <x v="6"/>
    <m/>
    <m/>
    <m/>
    <m/>
    <m/>
  </r>
  <r>
    <s v="4239063"/>
    <s v="AIA-Pack Substrate II         "/>
    <s v="1000 Test   "/>
    <s v="2x100mL "/>
    <s v="TOSOH"/>
    <s v="020968"/>
    <n v="2"/>
    <n v="6"/>
    <n v="0"/>
    <n v="0"/>
    <n v="0"/>
    <n v="1"/>
    <x v="6"/>
    <m/>
    <m/>
    <m/>
    <m/>
    <m/>
  </r>
  <r>
    <s v="7775562"/>
    <s v="Tape Scotchcast Soft Fbgl Wh  "/>
    <s v="4&quot;X4Yds     "/>
    <s v="10/Ca   "/>
    <s v="3MMED"/>
    <s v="82104"/>
    <n v="2"/>
    <n v="2"/>
    <n v="0"/>
    <n v="1"/>
    <n v="0"/>
    <n v="0"/>
    <x v="5"/>
    <m/>
    <m/>
    <m/>
    <m/>
    <m/>
  </r>
  <r>
    <s v="1244693"/>
    <s v="Strip Test Revital-OX Resert  "/>
    <s v="            "/>
    <s v="60/Bt   "/>
    <s v="VESTAL"/>
    <s v="PCC053"/>
    <n v="2"/>
    <n v="2"/>
    <n v="0"/>
    <n v="1"/>
    <n v="0"/>
    <n v="0"/>
    <x v="9"/>
    <m/>
    <m/>
    <m/>
    <m/>
    <m/>
  </r>
  <r>
    <s v="1171852"/>
    <s v="Sphyg Diagnostix Large Arm LF "/>
    <s v="            "/>
    <s v="Ea      "/>
    <s v="AMDIAG"/>
    <s v="703-12XBK"/>
    <n v="2"/>
    <n v="2"/>
    <n v="0"/>
    <n v="0"/>
    <n v="0"/>
    <n v="1"/>
    <x v="6"/>
    <m/>
    <m/>
    <m/>
    <m/>
    <m/>
  </r>
  <r>
    <s v="2881699"/>
    <s v="Sp Hcg Urine/Serum Control Set"/>
    <s v="P/N         "/>
    <s v="1 Set/Bx"/>
    <s v="ALLEG"/>
    <s v="B1077-24"/>
    <n v="2"/>
    <n v="4"/>
    <n v="0"/>
    <n v="1"/>
    <n v="0"/>
    <n v="0"/>
    <x v="5"/>
    <m/>
    <m/>
    <m/>
    <m/>
    <m/>
  </r>
  <r>
    <s v="1186723"/>
    <s v="Tango Adult Cuff PL           "/>
    <s v="w/Microphone"/>
    <s v="Ea      "/>
    <s v="WELCH"/>
    <s v="042061-010"/>
    <n v="2"/>
    <n v="2"/>
    <n v="0"/>
    <n v="0"/>
    <n v="0"/>
    <n v="1"/>
    <x v="6"/>
    <m/>
    <m/>
    <m/>
    <m/>
    <m/>
  </r>
  <r>
    <s v="1065449"/>
    <s v="Electrode Needle 26Ga         "/>
    <s v="25mm        "/>
    <s v="25/Bx   "/>
    <s v="OXFIN"/>
    <s v="S53155"/>
    <n v="2"/>
    <n v="2"/>
    <n v="0"/>
    <n v="0"/>
    <n v="1"/>
    <n v="0"/>
    <x v="6"/>
    <m/>
    <m/>
    <m/>
    <m/>
    <m/>
  </r>
  <r>
    <s v="9007649"/>
    <s v="Needle Disposable Safety      "/>
    <s v="18gX1 1/2   "/>
    <s v="100/Bx  "/>
    <s v="SOLMIL"/>
    <s v="SN1815"/>
    <n v="2"/>
    <n v="2"/>
    <n v="1"/>
    <n v="0"/>
    <n v="0"/>
    <n v="0"/>
    <x v="9"/>
    <m/>
    <m/>
    <m/>
    <m/>
    <m/>
  </r>
  <r>
    <s v="1255591"/>
    <s v="PinWheel Neurological         "/>
    <s v="            "/>
    <s v="36/Bx   "/>
    <s v="MISDFK"/>
    <s v="96-7905NS"/>
    <n v="2"/>
    <n v="5"/>
    <n v="0"/>
    <n v="0"/>
    <n v="0"/>
    <n v="1"/>
    <x v="6"/>
    <m/>
    <m/>
    <m/>
    <m/>
    <m/>
  </r>
  <r>
    <s v="1315260"/>
    <s v="Bupivacaine SDV Inj 10mL PF   "/>
    <s v="0.25%       "/>
    <s v="25/Bx   "/>
    <s v="AURPHA"/>
    <s v="55150016710"/>
    <n v="2"/>
    <n v="3"/>
    <n v="1"/>
    <n v="0"/>
    <n v="0"/>
    <n v="0"/>
    <x v="9"/>
    <m/>
    <m/>
    <m/>
    <m/>
    <m/>
  </r>
  <r>
    <s v="9004996"/>
    <s v="Urispec Pro 2GP Urine Strip   "/>
    <s v="Strips      "/>
    <s v="100/Bt  "/>
    <s v="IMMUNO"/>
    <s v="900-4996"/>
    <n v="2"/>
    <n v="6"/>
    <n v="0"/>
    <n v="1"/>
    <n v="0"/>
    <n v="0"/>
    <x v="9"/>
    <m/>
    <m/>
    <m/>
    <m/>
    <m/>
  </r>
  <r>
    <s v="1337142"/>
    <s v="Needle Biopsy Achieve 14gx11cm"/>
    <s v="Clear       "/>
    <s v="5/Ca    "/>
    <s v="MEDLIN"/>
    <s v="BXTA1411"/>
    <n v="2"/>
    <n v="2"/>
    <n v="0"/>
    <n v="0"/>
    <n v="0"/>
    <n v="1"/>
    <x v="6"/>
    <m/>
    <m/>
    <m/>
    <m/>
    <m/>
  </r>
  <r>
    <s v="9326347"/>
    <s v="Plastibell Assorted Sizes     "/>
    <s v="            "/>
    <s v="25/Bx   "/>
    <s v="MABIS"/>
    <s v="9230"/>
    <n v="2"/>
    <n v="3"/>
    <n v="0"/>
    <n v="1"/>
    <n v="0"/>
    <n v="0"/>
    <x v="5"/>
    <m/>
    <m/>
    <m/>
    <m/>
    <m/>
  </r>
  <r>
    <s v="9537857"/>
    <s v="Acu-punch 3mm-50 Acuderm      "/>
    <s v="            "/>
    <s v="50/BX   "/>
    <s v="ACUDE"/>
    <s v="P350"/>
    <n v="2"/>
    <n v="2"/>
    <n v="0"/>
    <n v="1"/>
    <n v="0"/>
    <n v="0"/>
    <x v="5"/>
    <m/>
    <m/>
    <m/>
    <m/>
    <m/>
  </r>
  <r>
    <s v="9532117"/>
    <s v="Nail Splitter 5 Del STRSS     "/>
    <s v="5 Del       "/>
    <s v="Ea      "/>
    <s v="MILTEX"/>
    <s v="40-226A"/>
    <n v="2"/>
    <n v="5"/>
    <n v="0"/>
    <n v="1"/>
    <n v="0"/>
    <n v="0"/>
    <x v="5"/>
    <m/>
    <m/>
    <m/>
    <m/>
    <m/>
  </r>
  <r>
    <s v="2610229"/>
    <s v="Assure Platinum Blood Glucose "/>
    <s v="Meter       "/>
    <s v="Ea      "/>
    <s v="ABCO"/>
    <s v="500001"/>
    <n v="2"/>
    <n v="5"/>
    <n v="0"/>
    <n v="0"/>
    <n v="0"/>
    <n v="1"/>
    <x v="6"/>
    <m/>
    <m/>
    <m/>
    <m/>
    <m/>
  </r>
  <r>
    <s v="1286035"/>
    <s v="Filter Rplc f/ Endo Soak Sys  "/>
    <s v="Reusable    "/>
    <s v="2/Bx    "/>
    <s v="CIVCO"/>
    <s v="610-1208"/>
    <n v="2"/>
    <n v="2"/>
    <n v="0"/>
    <n v="0"/>
    <n v="1"/>
    <n v="0"/>
    <x v="6"/>
    <m/>
    <m/>
    <m/>
    <m/>
    <m/>
  </r>
  <r>
    <s v="1158903"/>
    <s v="Envision Tissue Facial White  "/>
    <s v="100Sheets   "/>
    <s v="30Bx/Ca "/>
    <s v="GEOPAC"/>
    <s v="47410"/>
    <n v="2"/>
    <n v="2"/>
    <n v="0"/>
    <n v="1"/>
    <n v="0"/>
    <n v="0"/>
    <x v="9"/>
    <m/>
    <m/>
    <m/>
    <m/>
    <m/>
  </r>
  <r>
    <s v="1325673"/>
    <s v="EpinephrineSnap-V Convenience "/>
    <s v="            "/>
    <s v="1/Kt    "/>
    <s v="FOCHEA"/>
    <s v="24357091120"/>
    <n v="2"/>
    <n v="2"/>
    <n v="0.5"/>
    <n v="0.5"/>
    <n v="0"/>
    <n v="0"/>
    <x v="2"/>
    <m/>
    <m/>
    <m/>
    <m/>
    <m/>
  </r>
  <r>
    <s v="1202683"/>
    <s v="Dacron Tip Appl Wood Shaft    "/>
    <s v="6&quot; Sterile  "/>
    <s v="100/Bx  "/>
    <s v="HARDWO"/>
    <s v="25-806 1WD"/>
    <n v="2"/>
    <n v="2"/>
    <n v="0"/>
    <n v="1"/>
    <n v="0"/>
    <n v="0"/>
    <x v="5"/>
    <m/>
    <m/>
    <m/>
    <m/>
    <m/>
  </r>
  <r>
    <s v="4025928"/>
    <s v="Sheaths Probe Cover LF NS     "/>
    <s v="Ultrasound  "/>
    <s v="100/Bx  "/>
    <s v="MEDRES"/>
    <s v="42001"/>
    <n v="2"/>
    <n v="2"/>
    <n v="0"/>
    <n v="1"/>
    <n v="0"/>
    <n v="0"/>
    <x v="5"/>
    <m/>
    <m/>
    <m/>
    <m/>
    <m/>
  </r>
  <r>
    <s v="5580009"/>
    <s v="RotaTeq Oral Rotavirus Vaccine"/>
    <s v="2mL         "/>
    <s v="25/Pk   "/>
    <s v="MERVAC"/>
    <s v="00006404720"/>
    <n v="2"/>
    <n v="9"/>
    <n v="0.5"/>
    <n v="0.5"/>
    <n v="0"/>
    <n v="0"/>
    <x v="9"/>
    <m/>
    <m/>
    <m/>
    <m/>
    <m/>
  </r>
  <r>
    <s v="1277106"/>
    <s v="IV Start Kit w/Tegaderm       "/>
    <s v="w/Label     "/>
    <s v="Ea      "/>
    <s v="MOTMED"/>
    <s v="1303"/>
    <n v="2"/>
    <n v="6"/>
    <n v="0"/>
    <n v="1"/>
    <n v="0"/>
    <n v="0"/>
    <x v="5"/>
    <m/>
    <m/>
    <m/>
    <m/>
    <m/>
  </r>
  <r>
    <s v="3724600"/>
    <s v="Wrist Splint                  "/>
    <s v="Lt Md       "/>
    <s v="Ea      "/>
    <s v="DEROYA"/>
    <s v="TX9903-08"/>
    <n v="2"/>
    <n v="5"/>
    <n v="0"/>
    <n v="0"/>
    <n v="0"/>
    <n v="1"/>
    <x v="6"/>
    <m/>
    <m/>
    <m/>
    <m/>
    <m/>
  </r>
  <r>
    <s v="1229219"/>
    <s v="Bin Storage PP Open Stack     "/>
    <s v="Semi-Clear  "/>
    <s v="12/Ca   "/>
    <s v="AKRO"/>
    <s v="30224SCLAR"/>
    <n v="2"/>
    <n v="2"/>
    <n v="0"/>
    <n v="1"/>
    <n v="0"/>
    <n v="0"/>
    <x v="5"/>
    <m/>
    <m/>
    <m/>
    <m/>
    <m/>
  </r>
  <r>
    <s v="1145488"/>
    <s v="EEG Gold Cup Electrodes       "/>
    <s v="1.0ml       "/>
    <s v="12/Pk   "/>
    <s v="IMEXMD"/>
    <s v="019-414400"/>
    <n v="2"/>
    <n v="2"/>
    <n v="0"/>
    <n v="0.5"/>
    <n v="0"/>
    <n v="0.5"/>
    <x v="6"/>
    <m/>
    <m/>
    <m/>
    <m/>
    <m/>
  </r>
  <r>
    <s v="1317854"/>
    <s v="Fluocinonide Cream            "/>
    <s v="0.05%       "/>
    <s v="30gm/Tb "/>
    <s v="CARDGN"/>
    <s v="5339973"/>
    <n v="2"/>
    <n v="2"/>
    <n v="0"/>
    <n v="1"/>
    <n v="0"/>
    <n v="0"/>
    <x v="5"/>
    <m/>
    <m/>
    <m/>
    <m/>
    <m/>
  </r>
  <r>
    <s v="6107945"/>
    <s v="Otoscope                      "/>
    <s v="            "/>
    <s v="Ea      "/>
    <s v="AMDIAG"/>
    <s v="5211"/>
    <n v="2"/>
    <n v="5"/>
    <n v="0"/>
    <n v="1"/>
    <n v="0"/>
    <n v="0"/>
    <x v="5"/>
    <m/>
    <m/>
    <m/>
    <m/>
    <m/>
  </r>
  <r>
    <s v="1103211"/>
    <s v="Cuff WA Adult Lg Long         "/>
    <s v="Reusable    "/>
    <s v="Ea      "/>
    <s v="WELCH"/>
    <s v="REUSE-12L"/>
    <n v="2"/>
    <n v="9"/>
    <n v="0"/>
    <n v="1"/>
    <n v="0"/>
    <n v="0"/>
    <x v="9"/>
    <m/>
    <m/>
    <m/>
    <m/>
    <m/>
  </r>
  <r>
    <s v="1325841"/>
    <s v="Adacel Tdap PFS w/o Latex     "/>
    <s v="0.5mL       "/>
    <s v="5/Pk    "/>
    <s v="CONAUT"/>
    <s v="49281040020"/>
    <n v="2"/>
    <n v="13"/>
    <n v="1"/>
    <n v="0"/>
    <n v="0"/>
    <n v="0"/>
    <x v="9"/>
    <m/>
    <m/>
    <m/>
    <m/>
    <m/>
  </r>
  <r>
    <s v="1336198"/>
    <s v="Splint Finger Alumafoam       "/>
    <s v="1/2x9&quot;      "/>
    <s v="6/Bx    "/>
    <s v="BREINC"/>
    <s v="193463"/>
    <n v="2"/>
    <n v="2"/>
    <n v="0"/>
    <n v="0"/>
    <n v="0"/>
    <n v="1"/>
    <x v="6"/>
    <m/>
    <m/>
    <m/>
    <m/>
    <m/>
  </r>
  <r>
    <s v="1233491"/>
    <s v="Ibuprofen Infant Drops        "/>
    <s v="50mg/1.25ml "/>
    <s v="30mL/Bt "/>
    <s v="CARDGN"/>
    <s v="4379095"/>
    <n v="2"/>
    <n v="2"/>
    <n v="0.5"/>
    <n v="0.5"/>
    <n v="0"/>
    <n v="0"/>
    <x v="2"/>
    <m/>
    <m/>
    <m/>
    <m/>
    <m/>
  </r>
  <r>
    <s v="6354106"/>
    <s v="Tuning Fork #C512             "/>
    <s v="Aluminum    "/>
    <s v="Ea      "/>
    <s v="DUKAL"/>
    <s v="7012"/>
    <n v="2"/>
    <n v="6"/>
    <n v="0"/>
    <n v="1"/>
    <n v="0"/>
    <n v="0"/>
    <x v="5"/>
    <m/>
    <m/>
    <m/>
    <m/>
    <m/>
  </r>
  <r>
    <s v="9058477"/>
    <s v="Cartridge Color Ink/Paper Set "/>
    <s v="KP-108IN    "/>
    <s v="Ea      "/>
    <s v="ODEPOT"/>
    <s v="359514"/>
    <n v="2"/>
    <n v="4"/>
    <n v="0"/>
    <n v="0"/>
    <n v="0"/>
    <n v="1"/>
    <x v="0"/>
    <m/>
    <m/>
    <m/>
    <m/>
    <m/>
  </r>
  <r>
    <s v="1247748"/>
    <s v="Can Step Semi-Round 13gal     "/>
    <s v="Black       "/>
    <s v="Ea      "/>
    <s v="ODEPOT"/>
    <s v="231835"/>
    <n v="2"/>
    <n v="7"/>
    <n v="0"/>
    <n v="0"/>
    <n v="0"/>
    <n v="1"/>
    <x v="0"/>
    <m/>
    <m/>
    <m/>
    <m/>
    <m/>
  </r>
  <r>
    <s v="8401674"/>
    <s v="Needle Hypo w/Syr 25gx5/8     "/>
    <s v="            "/>
    <s v="50/Bx   "/>
    <s v="SIMPOR"/>
    <s v="4237"/>
    <n v="2"/>
    <n v="3"/>
    <n v="0"/>
    <n v="1"/>
    <n v="0"/>
    <n v="0"/>
    <x v="5"/>
    <m/>
    <m/>
    <m/>
    <m/>
    <m/>
  </r>
  <r>
    <s v="1015676"/>
    <s v="Lifeshield Male Adapter Plug  "/>
    <s v="Pr          "/>
    <s v="120/Ca  "/>
    <s v="ABBHOS"/>
    <s v="1130101"/>
    <n v="2"/>
    <n v="2"/>
    <n v="0"/>
    <n v="1"/>
    <n v="0"/>
    <n v="0"/>
    <x v="9"/>
    <m/>
    <m/>
    <m/>
    <m/>
    <m/>
  </r>
  <r>
    <s v="1250547"/>
    <s v="Brace Wrist ComfortFORM       "/>
    <s v="Right XL    "/>
    <s v="Ea      "/>
    <s v="SMTNEP"/>
    <s v="79-87308-4074"/>
    <n v="2"/>
    <n v="3"/>
    <n v="0"/>
    <n v="0"/>
    <n v="1"/>
    <n v="0"/>
    <x v="6"/>
    <m/>
    <m/>
    <m/>
    <m/>
    <m/>
  </r>
  <r>
    <s v="1158492"/>
    <s v="Ace Bandage Antimicro 4&quot;      "/>
    <s v="w/Velcro    "/>
    <s v="72/Ca   "/>
    <s v="3MCONH"/>
    <s v="207604"/>
    <n v="2"/>
    <n v="2"/>
    <n v="0.5"/>
    <n v="0.5"/>
    <n v="0"/>
    <n v="0"/>
    <x v="9"/>
    <m/>
    <m/>
    <m/>
    <m/>
    <m/>
  </r>
  <r>
    <s v="1249546"/>
    <s v="Glucagon Inj Diagnostic Kit   "/>
    <s v="1mg         "/>
    <s v="Ea      "/>
    <s v="AMEPHA"/>
    <s v="63323059303"/>
    <n v="2"/>
    <n v="3"/>
    <n v="0.5"/>
    <n v="0.5"/>
    <n v="0"/>
    <n v="0"/>
    <x v="9"/>
    <m/>
    <m/>
    <m/>
    <m/>
    <m/>
  </r>
  <r>
    <s v="6000263"/>
    <s v="SporeCheck Biological Monitor "/>
    <s v="In Office   "/>
    <s v="Ea      "/>
    <s v="HUFRID"/>
    <s v="IMS-1376"/>
    <n v="2"/>
    <n v="2"/>
    <n v="0"/>
    <n v="0"/>
    <n v="0"/>
    <n v="1"/>
    <x v="6"/>
    <m/>
    <m/>
    <m/>
    <m/>
    <m/>
  </r>
  <r>
    <s v="1517447"/>
    <s v="Voltage Adapter F Bp Unit     "/>
    <s v="Arden       "/>
    <s v="1/Ea    "/>
    <s v="WELCH"/>
    <s v="7052-37"/>
    <n v="2"/>
    <n v="2"/>
    <n v="0"/>
    <n v="0.5"/>
    <n v="0.5"/>
    <n v="0"/>
    <x v="6"/>
    <m/>
    <m/>
    <m/>
    <m/>
    <m/>
  </r>
  <r>
    <s v="1152199"/>
    <s v="Splint Stackies Finger Rplcmnt"/>
    <s v="Size 5      "/>
    <s v="6/Ca    "/>
    <s v="MEDLIN"/>
    <s v="ORT327005C"/>
    <n v="2"/>
    <n v="3"/>
    <n v="0"/>
    <n v="0"/>
    <n v="1"/>
    <n v="0"/>
    <x v="6"/>
    <m/>
    <m/>
    <m/>
    <m/>
    <m/>
  </r>
  <r>
    <s v="2881761"/>
    <s v="Wipe Cloth Sp Dry/Lint-Free   "/>
    <s v="            "/>
    <s v="Ea      "/>
    <s v="ALLEG"/>
    <s v="C6372-13"/>
    <n v="2"/>
    <n v="2"/>
    <n v="0"/>
    <n v="1"/>
    <n v="0"/>
    <n v="0"/>
    <x v="5"/>
    <m/>
    <m/>
    <m/>
    <m/>
    <m/>
  </r>
  <r>
    <s v="1291975"/>
    <s v="Elyptol Spray Hand Sanitizer  "/>
    <s v="16oz        "/>
    <s v="Ea      "/>
    <s v="ELPTOL"/>
    <s v="ERLW16"/>
    <n v="2"/>
    <n v="2"/>
    <n v="0"/>
    <n v="1"/>
    <n v="0"/>
    <n v="0"/>
    <x v="7"/>
    <m/>
    <m/>
    <m/>
    <m/>
    <m/>
  </r>
  <r>
    <s v="2728018"/>
    <s v="Compression Girdle Above Knee "/>
    <s v="White Small "/>
    <s v="Ea      "/>
    <s v="STUBBS"/>
    <s v="F020223"/>
    <n v="2"/>
    <n v="3"/>
    <n v="0"/>
    <n v="0"/>
    <n v="0"/>
    <n v="1"/>
    <x v="6"/>
    <m/>
    <m/>
    <m/>
    <m/>
    <m/>
  </r>
  <r>
    <s v="1219009"/>
    <s v="Chart Female Reproductive Sys "/>
    <s v="Lmnt 20x26&quot; "/>
    <s v="Ea      "/>
    <s v="ANATOM"/>
    <s v="9781587790201"/>
    <n v="2"/>
    <n v="2"/>
    <n v="0"/>
    <n v="0"/>
    <n v="1"/>
    <n v="0"/>
    <x v="6"/>
    <m/>
    <m/>
    <m/>
    <m/>
    <m/>
  </r>
  <r>
    <s v="6063206"/>
    <s v="Waste Receptacle Step-On Red  "/>
    <s v="12 Gal      "/>
    <s v="Ea      "/>
    <s v="RUBBMD"/>
    <s v="FGST12ERBRD"/>
    <n v="2"/>
    <n v="3"/>
    <n v="0"/>
    <n v="0"/>
    <n v="1"/>
    <n v="0"/>
    <x v="6"/>
    <m/>
    <m/>
    <m/>
    <m/>
    <m/>
  </r>
  <r>
    <s v="1598998"/>
    <s v="Lantus Insulin                "/>
    <s v="100u/mL     "/>
    <s v="10mL/Bt "/>
    <s v="WINTHR"/>
    <s v="0088222033"/>
    <n v="2"/>
    <n v="2"/>
    <n v="0"/>
    <n v="1"/>
    <n v="0"/>
    <n v="0"/>
    <x v="9"/>
    <m/>
    <m/>
    <m/>
    <m/>
    <m/>
  </r>
  <r>
    <s v="1046007"/>
    <s v="LifeDop No Display w/Recorder "/>
    <s v="8MHz        "/>
    <s v="Ea      "/>
    <s v="COOPSR"/>
    <s v="L150A-SD8"/>
    <n v="2"/>
    <n v="2"/>
    <n v="0"/>
    <n v="1"/>
    <n v="0"/>
    <n v="0"/>
    <x v="5"/>
    <m/>
    <m/>
    <m/>
    <m/>
    <m/>
  </r>
  <r>
    <s v="9767327"/>
    <s v="Tape Coflex NL Tan            "/>
    <s v="3x5yd       "/>
    <s v="24/Ca   "/>
    <s v="ANDOVT"/>
    <s v="5300S-024"/>
    <n v="2"/>
    <n v="9"/>
    <n v="0"/>
    <n v="0"/>
    <n v="1"/>
    <n v="0"/>
    <x v="6"/>
    <m/>
    <m/>
    <m/>
    <m/>
    <m/>
  </r>
  <r>
    <s v="3246152"/>
    <s v="Electrosurgical Pencil        "/>
    <s v="w/ Holster  "/>
    <s v="50/Ca   "/>
    <s v="KENDAL"/>
    <s v="E2350H"/>
    <n v="2"/>
    <n v="2"/>
    <n v="0"/>
    <n v="0"/>
    <n v="1"/>
    <n v="0"/>
    <x v="6"/>
    <m/>
    <m/>
    <m/>
    <m/>
    <m/>
  </r>
  <r>
    <s v="1253149"/>
    <s v="Forcep Halsted Disp Str       "/>
    <s v="5&quot; Sterile  "/>
    <s v="25/Bx   "/>
    <s v="MISDFK"/>
    <s v="96-2537"/>
    <n v="2"/>
    <n v="2"/>
    <n v="0"/>
    <n v="0"/>
    <n v="0"/>
    <n v="1"/>
    <x v="6"/>
    <m/>
    <m/>
    <m/>
    <m/>
    <m/>
  </r>
  <r>
    <s v="2480581"/>
    <s v="Thiamine HCL Inj MDV N-R      "/>
    <s v="100Mg/mL    "/>
    <s v="2mL/Vl  "/>
    <s v="GIVREP"/>
    <s v="67457019602"/>
    <n v="2"/>
    <n v="3"/>
    <n v="1"/>
    <n v="0"/>
    <n v="0"/>
    <n v="0"/>
    <x v="9"/>
    <m/>
    <m/>
    <m/>
    <m/>
    <m/>
  </r>
  <r>
    <s v="5557490"/>
    <s v="Mepilex AG Foam Dressing      "/>
    <s v="6x6         "/>
    <s v="5/Bx    "/>
    <s v="ABCO"/>
    <s v="287300"/>
    <n v="2"/>
    <n v="3"/>
    <n v="0"/>
    <n v="1"/>
    <n v="0"/>
    <n v="0"/>
    <x v="5"/>
    <m/>
    <m/>
    <m/>
    <m/>
    <m/>
  </r>
  <r>
    <s v="1123505"/>
    <s v="Beaker Graduated 50-1000ml    "/>
    <s v="Polypro     "/>
    <s v="Ea      "/>
    <s v="VWRSC"/>
    <s v="13916-730"/>
    <n v="2"/>
    <n v="7"/>
    <n v="0"/>
    <n v="0"/>
    <n v="0"/>
    <n v="1"/>
    <x v="6"/>
    <m/>
    <m/>
    <m/>
    <m/>
    <m/>
  </r>
  <r>
    <s v="8310994"/>
    <s v="Glove Sensicare Nitrile PF    "/>
    <s v="12&quot; Md      "/>
    <s v="50/Bx   "/>
    <s v="MEDLIN"/>
    <s v="MDS1285"/>
    <n v="2"/>
    <n v="3"/>
    <n v="0"/>
    <n v="1"/>
    <n v="0"/>
    <n v="0"/>
    <x v="5"/>
    <m/>
    <m/>
    <m/>
    <m/>
    <m/>
  </r>
  <r>
    <s v="1250537"/>
    <s v="Brace Wrist ComfortFORM       "/>
    <s v="Left Md     "/>
    <s v="Ea      "/>
    <s v="SMTNEP"/>
    <s v="79-87315-4074"/>
    <n v="2"/>
    <n v="2"/>
    <n v="0"/>
    <n v="0"/>
    <n v="1"/>
    <n v="0"/>
    <x v="6"/>
    <m/>
    <m/>
    <m/>
    <m/>
    <m/>
  </r>
  <r>
    <s v="4997942"/>
    <s v="PROSPHYG Aneroid Sphyg Purple "/>
    <s v="Adult       "/>
    <s v="Ea      "/>
    <s v="AMDIAG"/>
    <s v="760-11AV"/>
    <n v="2"/>
    <n v="6"/>
    <n v="0"/>
    <n v="0"/>
    <n v="1"/>
    <n v="0"/>
    <x v="6"/>
    <m/>
    <m/>
    <m/>
    <m/>
    <m/>
  </r>
  <r>
    <s v="1223293"/>
    <s v="Oximeter Pulse MD300 C2       "/>
    <s v="Finger      "/>
    <s v="Ea      "/>
    <s v="MAXTEC"/>
    <s v="R204P23"/>
    <n v="2"/>
    <n v="2"/>
    <n v="0"/>
    <n v="0"/>
    <n v="0"/>
    <n v="1"/>
    <x v="6"/>
    <m/>
    <m/>
    <m/>
    <m/>
    <m/>
  </r>
  <r>
    <s v="9880192"/>
    <s v="Protexis Ltx Hydrogel Glove PF"/>
    <s v="Sz 8.5 Yellw"/>
    <s v="50/Bx   "/>
    <s v="ALLEG"/>
    <s v="2D72LS85"/>
    <n v="2"/>
    <n v="2"/>
    <n v="0"/>
    <n v="1"/>
    <n v="0"/>
    <n v="0"/>
    <x v="7"/>
    <m/>
    <m/>
    <m/>
    <m/>
    <m/>
  </r>
  <r>
    <s v="5700246"/>
    <s v="Maxima Disposable Safe Scalpel"/>
    <s v="Size 15     "/>
    <s v="10/Bx   "/>
    <s v="MYCMED"/>
    <s v="5700246"/>
    <n v="2"/>
    <n v="2"/>
    <n v="0"/>
    <n v="1"/>
    <n v="0"/>
    <n v="0"/>
    <x v="7"/>
    <m/>
    <m/>
    <m/>
    <m/>
    <m/>
  </r>
  <r>
    <s v="1279028"/>
    <s v="Stool w/o Back Pneum Seat     "/>
    <s v="Imperial Blu"/>
    <s v="Ea      "/>
    <s v="ATHEDG"/>
    <s v="RS"/>
    <n v="2"/>
    <n v="2"/>
    <n v="0"/>
    <n v="0"/>
    <n v="0"/>
    <n v="1"/>
    <x v="6"/>
    <m/>
    <m/>
    <m/>
    <m/>
    <m/>
  </r>
  <r>
    <s v="7577389"/>
    <s v="Q-Syte Ext Set LL Microbore   "/>
    <s v="6&quot;          "/>
    <s v="200/Ca  "/>
    <s v="BD"/>
    <s v="385102"/>
    <n v="2"/>
    <n v="2"/>
    <n v="0"/>
    <n v="1"/>
    <n v="0"/>
    <n v="0"/>
    <x v="5"/>
    <m/>
    <m/>
    <m/>
    <m/>
    <m/>
  </r>
  <r>
    <s v="1229951"/>
    <s v="Stethoscope Littmann 27&quot;      "/>
    <s v="Copper/Choc "/>
    <s v="Ea      "/>
    <s v="3MMED"/>
    <s v="5809"/>
    <n v="2"/>
    <n v="3"/>
    <n v="0"/>
    <n v="0"/>
    <n v="1"/>
    <n v="0"/>
    <x v="9"/>
    <m/>
    <m/>
    <m/>
    <m/>
    <m/>
  </r>
  <r>
    <s v="6844203"/>
    <s v="Speculum Vaginal Pederson     "/>
    <s v="MED         "/>
    <s v="EA      "/>
    <s v="MEDCI"/>
    <s v="83340"/>
    <n v="2"/>
    <n v="9"/>
    <n v="0"/>
    <n v="0"/>
    <n v="1"/>
    <n v="0"/>
    <x v="6"/>
    <m/>
    <m/>
    <m/>
    <m/>
    <m/>
  </r>
  <r>
    <s v="5900057"/>
    <s v="Purell Grn Cert Hnd Sanit TFX "/>
    <s v="1200mL      "/>
    <s v="2/Ca    "/>
    <s v="GOJO"/>
    <s v="5391-02"/>
    <n v="2"/>
    <n v="7"/>
    <n v="0"/>
    <n v="1"/>
    <n v="0"/>
    <n v="0"/>
    <x v="5"/>
    <m/>
    <m/>
    <m/>
    <m/>
    <m/>
  </r>
  <r>
    <s v="4152214"/>
    <s v="Purell Dispenser For Bib      "/>
    <s v="800mL       "/>
    <s v="Ea      "/>
    <s v="GOJO"/>
    <s v="9621-12"/>
    <n v="2"/>
    <n v="19"/>
    <n v="0"/>
    <n v="1"/>
    <n v="0"/>
    <n v="0"/>
    <x v="5"/>
    <m/>
    <m/>
    <m/>
    <m/>
    <m/>
  </r>
  <r>
    <s v="1292414"/>
    <s v="Illuminator Kleenspec Cordless"/>
    <s v="            "/>
    <s v="Ea      "/>
    <s v="WELCH"/>
    <s v="80000"/>
    <n v="2"/>
    <n v="3"/>
    <n v="1"/>
    <n v="0"/>
    <n v="0"/>
    <n v="0"/>
    <x v="9"/>
    <m/>
    <m/>
    <m/>
    <m/>
    <m/>
  </r>
  <r>
    <s v="4421498"/>
    <s v="Theraputty Medium Green       "/>
    <s v="            "/>
    <s v="5LB/EA  "/>
    <s v="FABENT"/>
    <s v="10-0925"/>
    <n v="2"/>
    <n v="2"/>
    <n v="0"/>
    <n v="0"/>
    <n v="1"/>
    <n v="0"/>
    <x v="6"/>
    <m/>
    <m/>
    <m/>
    <m/>
    <m/>
  </r>
  <r>
    <s v="5133261"/>
    <s v="Cuff &amp; Bladder 2tube Velc     "/>
    <s v="Child       "/>
    <s v="Ea      "/>
    <s v="WELCH"/>
    <s v="5082-24"/>
    <n v="2"/>
    <n v="5"/>
    <n v="0"/>
    <n v="1"/>
    <n v="0"/>
    <n v="0"/>
    <x v="5"/>
    <m/>
    <m/>
    <m/>
    <m/>
    <m/>
  </r>
  <r>
    <s v="4083562"/>
    <s v="Tweezers                      "/>
    <s v="            "/>
    <s v="Ea      "/>
    <s v="BRYMIL"/>
    <s v="350"/>
    <n v="2"/>
    <n v="2"/>
    <n v="0"/>
    <n v="0"/>
    <n v="1"/>
    <n v="0"/>
    <x v="6"/>
    <m/>
    <m/>
    <m/>
    <m/>
    <m/>
  </r>
  <r>
    <s v="2480348"/>
    <s v="Xylocaine w/EPI MDV N-R       "/>
    <s v="1%          "/>
    <s v="20mL/Vl "/>
    <s v="GIVREP"/>
    <s v="63323048227"/>
    <n v="2"/>
    <n v="7"/>
    <n v="0.5"/>
    <n v="0.5"/>
    <n v="0"/>
    <n v="0"/>
    <x v="9"/>
    <m/>
    <m/>
    <m/>
    <m/>
    <m/>
  </r>
  <r>
    <s v="1156388"/>
    <s v="Labels f/Dymo Label Writer    "/>
    <s v="1&quot;x2-1/8&quot;   "/>
    <s v="500/Bx  "/>
    <s v="ODEPOT"/>
    <s v="150932"/>
    <n v="2"/>
    <n v="3"/>
    <n v="0"/>
    <n v="0"/>
    <n v="0"/>
    <n v="1"/>
    <x v="0"/>
    <m/>
    <m/>
    <m/>
    <m/>
    <m/>
  </r>
  <r>
    <s v="8120005"/>
    <s v="Monsel's Unidose Vial         "/>
    <s v="8mL         "/>
    <s v="12/Bx   "/>
    <s v="GORLAB"/>
    <s v="0112-8"/>
    <n v="2"/>
    <n v="5"/>
    <n v="1"/>
    <n v="0"/>
    <n v="0"/>
    <n v="0"/>
    <x v="9"/>
    <m/>
    <m/>
    <m/>
    <m/>
    <m/>
  </r>
  <r>
    <s v="7776528"/>
    <s v="Tegaderm Trans Dressing       "/>
    <s v="2-3/4&quot;      "/>
    <s v="100/Bx  "/>
    <s v="3MMED"/>
    <s v="1620"/>
    <n v="2"/>
    <n v="4"/>
    <n v="0.5"/>
    <n v="0.5"/>
    <n v="0"/>
    <n v="0"/>
    <x v="9"/>
    <m/>
    <m/>
    <m/>
    <m/>
    <m/>
  </r>
  <r>
    <s v="1336206"/>
    <s v="Glove Exam Esteem Nitrile     "/>
    <s v="Blue Lg     "/>
    <s v="150/Bx  "/>
    <s v="ALLEG"/>
    <s v="8898NB"/>
    <n v="2"/>
    <n v="13"/>
    <n v="0"/>
    <n v="1"/>
    <n v="0"/>
    <n v="0"/>
    <x v="5"/>
    <m/>
    <m/>
    <m/>
    <m/>
    <m/>
  </r>
  <r>
    <s v="4260128"/>
    <s v="Adcuff Inflation System Black "/>
    <s v="Sm Adult    "/>
    <s v="Ea      "/>
    <s v="AMDIAG"/>
    <s v="865-10SABK"/>
    <n v="2"/>
    <n v="2"/>
    <n v="0"/>
    <n v="0"/>
    <n v="1"/>
    <n v="0"/>
    <x v="6"/>
    <m/>
    <m/>
    <m/>
    <m/>
    <m/>
  </r>
  <r>
    <s v="1264344"/>
    <s v="Barrier Skin FormaFlex        "/>
    <s v="            "/>
    <s v="5/Bx    "/>
    <s v="HOLLIS"/>
    <s v="14103"/>
    <n v="2"/>
    <n v="4"/>
    <n v="0"/>
    <n v="0"/>
    <n v="1"/>
    <n v="0"/>
    <x v="6"/>
    <m/>
    <m/>
    <m/>
    <m/>
    <m/>
  </r>
  <r>
    <s v="6900225"/>
    <s v="Betasept Scrub Chlorhexidin 4%"/>
    <s v="16oz        "/>
    <s v="Ea      "/>
    <s v="EMEHEA"/>
    <s v="BTA016"/>
    <n v="2"/>
    <n v="17"/>
    <n v="0"/>
    <n v="1"/>
    <n v="0"/>
    <n v="0"/>
    <x v="9"/>
    <m/>
    <m/>
    <m/>
    <m/>
    <m/>
  </r>
  <r>
    <s v="1500073"/>
    <s v="Xylocaine w/Epi MDV 50ML      "/>
    <s v="1%          "/>
    <s v="25/Pk   "/>
    <s v="ABRAX"/>
    <s v="63323048257"/>
    <n v="2"/>
    <n v="2"/>
    <n v="0.5"/>
    <n v="0.5"/>
    <n v="0"/>
    <n v="0"/>
    <x v="9"/>
    <m/>
    <m/>
    <m/>
    <m/>
    <m/>
  </r>
  <r>
    <s v="2881158"/>
    <s v="IV Start W 1683 Twl Frepp     "/>
    <s v="(01 )067    "/>
    <s v="50/Ca   "/>
    <s v="CARDSP"/>
    <s v="01-9701A"/>
    <n v="2"/>
    <n v="5"/>
    <n v="0"/>
    <n v="0"/>
    <n v="1"/>
    <n v="0"/>
    <x v="6"/>
    <m/>
    <m/>
    <m/>
    <m/>
    <m/>
  </r>
  <r>
    <s v="1329467"/>
    <s v="Pain Ease Med Stream Spray    "/>
    <s v="            "/>
    <s v="1oz/Cn  "/>
    <s v="GEBAUE"/>
    <s v="00386000804"/>
    <n v="2"/>
    <n v="2"/>
    <n v="0"/>
    <n v="1"/>
    <n v="0"/>
    <n v="0"/>
    <x v="7"/>
    <m/>
    <m/>
    <m/>
    <m/>
    <m/>
  </r>
  <r>
    <s v="8900603"/>
    <s v="Petroleum Jelly Vaseline Wht  "/>
    <s v="0.6oz       "/>
    <s v="Ea      "/>
    <s v="CARDKN"/>
    <s v="8884430100"/>
    <n v="2"/>
    <n v="35"/>
    <n v="1"/>
    <n v="0"/>
    <n v="0"/>
    <n v="0"/>
    <x v="9"/>
    <m/>
    <m/>
    <m/>
    <m/>
    <m/>
  </r>
  <r>
    <s v="1217308"/>
    <s v="Stethoscope Adscope Frosted   "/>
    <s v="Royal Blue  "/>
    <s v="Ea      "/>
    <s v="AMDIAG"/>
    <s v="603FRB"/>
    <n v="2"/>
    <n v="2"/>
    <n v="0"/>
    <n v="0"/>
    <n v="1"/>
    <n v="0"/>
    <x v="6"/>
    <m/>
    <m/>
    <m/>
    <m/>
    <m/>
  </r>
  <r>
    <s v="5824379"/>
    <s v="Wipe Perineal Frag Free Flush "/>
    <s v="16EA/PK     "/>
    <s v="36/Ca   "/>
    <s v="ALLEG"/>
    <s v="2AWUF-16"/>
    <n v="2"/>
    <n v="2"/>
    <n v="0"/>
    <n v="0"/>
    <n v="1"/>
    <n v="0"/>
    <x v="6"/>
    <m/>
    <m/>
    <m/>
    <m/>
    <m/>
  </r>
  <r>
    <s v="6430342"/>
    <s v="Diapers Huggies Ltl Snglr     "/>
    <s v="Jumbo Pack  "/>
    <s v="32/Pk   "/>
    <s v="KIMBER"/>
    <s v="40765"/>
    <n v="2"/>
    <n v="21"/>
    <n v="0"/>
    <n v="1"/>
    <n v="0"/>
    <n v="0"/>
    <x v="2"/>
    <m/>
    <m/>
    <m/>
    <m/>
    <m/>
  </r>
  <r>
    <s v="1222080"/>
    <s v="Vaqta Hepatitis A PFS Ped     "/>
    <s v="0.5mL       "/>
    <s v="10/Pk   "/>
    <s v="MERVAC"/>
    <s v="00006409502"/>
    <n v="2"/>
    <n v="3"/>
    <n v="0.5"/>
    <n v="0.5"/>
    <n v="0"/>
    <n v="0"/>
    <x v="9"/>
    <m/>
    <m/>
    <m/>
    <m/>
    <m/>
  </r>
  <r>
    <s v="1093145"/>
    <s v="IFOB Kit 50 Test/50 Tubes     "/>
    <s v="No Mailer   "/>
    <s v="50/Bx   "/>
    <s v="HEMOSR"/>
    <s v="T1-CK50"/>
    <n v="2"/>
    <n v="4"/>
    <n v="0"/>
    <n v="1"/>
    <n v="0"/>
    <n v="0"/>
    <x v="9"/>
    <m/>
    <m/>
    <m/>
    <m/>
    <m/>
  </r>
  <r>
    <s v="1067326"/>
    <s v="Life-Trace Transdcer Belt LF  "/>
    <s v="            "/>
    <s v="50x2/Ca "/>
    <s v="CARDKN"/>
    <s v="56101"/>
    <n v="2"/>
    <n v="3"/>
    <n v="0"/>
    <n v="0"/>
    <n v="1"/>
    <n v="0"/>
    <x v="6"/>
    <m/>
    <m/>
    <m/>
    <m/>
    <m/>
  </r>
  <r>
    <s v="1174633"/>
    <s v="Bulb f/Colposcope 150W 120V   "/>
    <s v="            "/>
    <s v="Ea      "/>
    <s v="COOPSR"/>
    <s v="906117"/>
    <n v="2"/>
    <n v="2"/>
    <n v="0"/>
    <n v="1"/>
    <n v="0"/>
    <n v="0"/>
    <x v="5"/>
    <m/>
    <m/>
    <m/>
    <m/>
    <m/>
  </r>
  <r>
    <s v="4999384"/>
    <s v="Electrodes Foam Snap WetGel   "/>
    <s v="            "/>
    <s v="30/Pk   "/>
    <s v="MDSRCE"/>
    <s v="MS-65005"/>
    <n v="2"/>
    <n v="200"/>
    <n v="0"/>
    <n v="1"/>
    <n v="0"/>
    <n v="0"/>
    <x v="9"/>
    <m/>
    <m/>
    <m/>
    <m/>
    <m/>
  </r>
  <r>
    <s v="9046780"/>
    <s v="Sanitize Wipes Ocean Fresh    "/>
    <s v="Scent       "/>
    <s v="80/Pk   "/>
    <s v="ODEPOT"/>
    <s v="939760"/>
    <n v="2"/>
    <n v="5"/>
    <n v="0"/>
    <n v="0"/>
    <n v="0"/>
    <n v="1"/>
    <x v="0"/>
    <m/>
    <m/>
    <m/>
    <m/>
    <m/>
  </r>
  <r>
    <s v="4886925"/>
    <s v="Soap Antimicrob Goldn Cln     "/>
    <s v="800mL       "/>
    <s v="12/Ca   "/>
    <s v="GOJO"/>
    <s v="9127-12"/>
    <n v="2"/>
    <n v="2"/>
    <n v="0"/>
    <n v="1"/>
    <n v="0"/>
    <n v="0"/>
    <x v="5"/>
    <m/>
    <m/>
    <m/>
    <m/>
    <m/>
  </r>
  <r>
    <s v="2270393"/>
    <s v="Cup Specimen Bulk Non Sterile "/>
    <s v="4.5oz       "/>
    <s v="500/Ca  "/>
    <s v="STOCK"/>
    <s v="8660"/>
    <n v="2"/>
    <n v="2"/>
    <n v="0"/>
    <n v="1"/>
    <n v="0"/>
    <n v="0"/>
    <x v="5"/>
    <m/>
    <m/>
    <m/>
    <m/>
    <m/>
  </r>
  <r>
    <s v="2490088"/>
    <s v="TriValent Positive Ctrl Affirm"/>
    <s v="            "/>
    <s v="5/Pk    "/>
    <s v="GIBLAB"/>
    <s v="TVS-01"/>
    <n v="2"/>
    <n v="2"/>
    <n v="0"/>
    <n v="0"/>
    <n v="0"/>
    <n v="1"/>
    <x v="6"/>
    <m/>
    <m/>
    <m/>
    <m/>
    <m/>
  </r>
  <r>
    <s v="1211088"/>
    <s v="Gauze Spng LF Strl Nwvn 4x4&quot;  "/>
    <s v="6 Ply 2's   "/>
    <s v="12x25/Ca"/>
    <s v="MEDLIN"/>
    <s v="PRM256000"/>
    <n v="2"/>
    <n v="4"/>
    <n v="0"/>
    <n v="1"/>
    <n v="0"/>
    <n v="0"/>
    <x v="6"/>
    <m/>
    <m/>
    <m/>
    <m/>
    <m/>
  </r>
  <r>
    <s v="2275611"/>
    <s v="QuickVue Influ A+B Tst Non Ret"/>
    <s v="            "/>
    <s v="25/Bx   "/>
    <s v="MONANT"/>
    <s v="20183"/>
    <n v="2"/>
    <n v="3"/>
    <n v="0.5"/>
    <n v="0.5"/>
    <n v="0"/>
    <n v="0"/>
    <x v="9"/>
    <m/>
    <m/>
    <m/>
    <m/>
    <m/>
  </r>
  <r>
    <s v="1235033"/>
    <s v="Desitin Diaper Rash Paste     "/>
    <s v="Max Streng  "/>
    <s v="4oz/Ea  "/>
    <s v="CARDWH"/>
    <s v="1171883"/>
    <n v="2"/>
    <n v="10"/>
    <n v="0"/>
    <n v="1"/>
    <n v="0"/>
    <n v="0"/>
    <x v="5"/>
    <m/>
    <m/>
    <m/>
    <m/>
    <m/>
  </r>
  <r>
    <s v="1229272"/>
    <s v="Nipper Tissue Convex          "/>
    <s v="5&quot;          "/>
    <s v="Ea      "/>
    <s v="MILTEX"/>
    <s v="40-251-SS"/>
    <n v="2"/>
    <n v="13"/>
    <n v="0"/>
    <n v="0"/>
    <n v="0"/>
    <n v="1"/>
    <x v="6"/>
    <m/>
    <m/>
    <m/>
    <m/>
    <m/>
  </r>
  <r>
    <s v="5550669"/>
    <s v="Sofloop Face Mask             "/>
    <s v="Anti-fog    "/>
    <s v="50/Bx   "/>
    <s v="ABCO"/>
    <s v="4225"/>
    <n v="2"/>
    <n v="4"/>
    <n v="0"/>
    <n v="1"/>
    <n v="0"/>
    <n v="0"/>
    <x v="9"/>
    <m/>
    <m/>
    <m/>
    <m/>
    <m/>
  </r>
  <r>
    <s v="3720437"/>
    <s v="Stockinette Tube Bias Cttn    "/>
    <s v="2&quot;x50yd     "/>
    <s v="1/Rl    "/>
    <s v="DEROYA"/>
    <s v="RB2"/>
    <n v="2"/>
    <n v="2"/>
    <n v="0"/>
    <n v="0.5"/>
    <n v="0"/>
    <n v="0.5"/>
    <x v="6"/>
    <m/>
    <m/>
    <m/>
    <m/>
    <m/>
  </r>
  <r>
    <s v="6780316"/>
    <s v="Aneroid, Large Adult          "/>
    <s v="            "/>
    <s v="Ea      "/>
    <s v="MEDLIN"/>
    <s v="MDS9388"/>
    <n v="2"/>
    <n v="2"/>
    <n v="1"/>
    <n v="0"/>
    <n v="0"/>
    <n v="0"/>
    <x v="9"/>
    <m/>
    <m/>
    <m/>
    <m/>
    <m/>
  </r>
  <r>
    <s v="1289991"/>
    <s v="Epinephrine Inj SD Ampule 1mL "/>
    <s v="1:1000      "/>
    <s v="10/Bx   "/>
    <s v="BPILAB"/>
    <s v="54288010310"/>
    <n v="2"/>
    <n v="3"/>
    <n v="0"/>
    <n v="1"/>
    <n v="0"/>
    <n v="0"/>
    <x v="9"/>
    <m/>
    <m/>
    <m/>
    <m/>
    <m/>
  </r>
  <r>
    <s v="6859248"/>
    <s v="NextStep PF Latex Exam Glove  "/>
    <s v="Small       "/>
    <s v="100/Bx  "/>
    <s v="ANSELL"/>
    <s v="3201"/>
    <n v="2"/>
    <n v="20"/>
    <n v="0"/>
    <n v="1"/>
    <n v="0"/>
    <n v="0"/>
    <x v="9"/>
    <m/>
    <m/>
    <m/>
    <m/>
    <m/>
  </r>
  <r>
    <s v="1088090"/>
    <s v="Glucose Reagent               "/>
    <s v="            "/>
    <s v="Ea      "/>
    <s v="SKFDIA"/>
    <s v="472500"/>
    <n v="2"/>
    <n v="2"/>
    <n v="0"/>
    <n v="0"/>
    <n v="0"/>
    <n v="1"/>
    <x v="6"/>
    <m/>
    <m/>
    <m/>
    <m/>
    <m/>
  </r>
  <r>
    <s v="1224989"/>
    <s v="Ropivacaine HCl Inj 30mL PF   "/>
    <s v="5mg/mL      "/>
    <s v="10/Bx   "/>
    <s v="PFIZNJ"/>
    <s v="00409930130"/>
    <n v="2"/>
    <n v="4"/>
    <n v="1"/>
    <n v="0"/>
    <n v="0"/>
    <n v="0"/>
    <x v="9"/>
    <m/>
    <m/>
    <m/>
    <m/>
    <m/>
  </r>
  <r>
    <s v="2580313"/>
    <s v="Nitrostat Tabs N-R            "/>
    <s v="0.4mg       "/>
    <s v="25/Bt   "/>
    <s v="GIVREP"/>
    <s v="00071041813"/>
    <n v="2"/>
    <n v="2"/>
    <n v="0"/>
    <n v="1"/>
    <n v="0"/>
    <n v="0"/>
    <x v="9"/>
    <m/>
    <m/>
    <m/>
    <m/>
    <m/>
  </r>
  <r>
    <s v="5700317"/>
    <s v="Urispec+ UA Reader w/4 Box    "/>
    <s v="Promo       "/>
    <s v="Ea      "/>
    <s v="MACNAG"/>
    <s v="93088.2x6.5"/>
    <n v="2"/>
    <n v="2"/>
    <n v="0"/>
    <n v="1"/>
    <n v="0"/>
    <n v="0"/>
    <x v="9"/>
    <m/>
    <m/>
    <m/>
    <m/>
    <m/>
  </r>
  <r>
    <s v="1262212"/>
    <s v="Wall Board Doagnostic         "/>
    <s v="            "/>
    <s v="Ea      "/>
    <s v="WELCH"/>
    <s v="77792-M"/>
    <n v="2"/>
    <n v="8"/>
    <n v="0"/>
    <n v="0"/>
    <n v="1"/>
    <n v="0"/>
    <x v="6"/>
    <m/>
    <m/>
    <m/>
    <m/>
    <m/>
  </r>
  <r>
    <s v="1244700"/>
    <s v="Organizer Drawer Plastic      "/>
    <s v="            "/>
    <s v="Ea      "/>
    <s v="PHLEB"/>
    <s v="15137"/>
    <n v="2"/>
    <n v="4"/>
    <n v="0"/>
    <n v="0"/>
    <n v="0"/>
    <n v="1"/>
    <x v="6"/>
    <m/>
    <m/>
    <m/>
    <m/>
    <m/>
  </r>
  <r>
    <s v="6358506"/>
    <s v="Microscope Slides Grafco      "/>
    <s v="            "/>
    <s v="144/Bx  "/>
    <s v="GF"/>
    <s v="3703-2F"/>
    <n v="2"/>
    <n v="6"/>
    <n v="0"/>
    <n v="1"/>
    <n v="0"/>
    <n v="0"/>
    <x v="5"/>
    <m/>
    <m/>
    <m/>
    <m/>
    <m/>
  </r>
  <r>
    <s v="7880058"/>
    <s v="Brace Splint Wrist Thumb Spica"/>
    <s v="Small Right "/>
    <s v="Ea      "/>
    <s v="BREINC"/>
    <s v="10302"/>
    <n v="2"/>
    <n v="4"/>
    <n v="0"/>
    <n v="0.5"/>
    <n v="0"/>
    <n v="0.5"/>
    <x v="6"/>
    <m/>
    <m/>
    <m/>
    <m/>
    <m/>
  </r>
  <r>
    <s v="9025860"/>
    <s v="BINDER,PL,VIEW,.5,WHT         "/>
    <s v="WHITE       "/>
    <s v="1/PK    "/>
    <s v="ODEPOT"/>
    <s v="396941"/>
    <n v="2"/>
    <n v="2"/>
    <n v="0"/>
    <n v="0"/>
    <n v="0"/>
    <n v="1"/>
    <x v="0"/>
    <m/>
    <m/>
    <m/>
    <m/>
    <m/>
  </r>
  <r>
    <s v="1316433"/>
    <s v="Gel MediHoney Tube HCS        "/>
    <s v="1.5oz       "/>
    <s v="Ea      "/>
    <s v="DERM"/>
    <s v="31815"/>
    <n v="2"/>
    <n v="6"/>
    <n v="0"/>
    <n v="1"/>
    <n v="0"/>
    <n v="0"/>
    <x v="5"/>
    <m/>
    <m/>
    <m/>
    <m/>
    <m/>
  </r>
  <r>
    <s v="1000063"/>
    <s v="Uterine Forceps Bozeman       "/>
    <s v="Curved 10&quot;  "/>
    <s v="Ea      "/>
    <s v="MILTEX"/>
    <s v="V97-622"/>
    <n v="2"/>
    <n v="4"/>
    <n v="0"/>
    <n v="1"/>
    <n v="0"/>
    <n v="0"/>
    <x v="5"/>
    <m/>
    <m/>
    <m/>
    <m/>
    <m/>
  </r>
  <r>
    <s v="1188495"/>
    <s v="Sony Color Digital Paper Print"/>
    <s v="UPC-55      "/>
    <s v="1Pk/Cr  "/>
    <s v="CARDKN"/>
    <s v="UPC-55-"/>
    <n v="2"/>
    <n v="4"/>
    <n v="0.5"/>
    <n v="0.5"/>
    <n v="0"/>
    <n v="0"/>
    <x v="9"/>
    <m/>
    <m/>
    <m/>
    <m/>
    <m/>
  </r>
  <r>
    <s v="1263682"/>
    <s v="Heparin Sod Pork Inj MDV 1mL  "/>
    <s v="5000mu/mL   "/>
    <s v="25/Bx   "/>
    <s v="CARDGN"/>
    <s v="5037551"/>
    <n v="2"/>
    <n v="8"/>
    <n v="0.5"/>
    <n v="0.5"/>
    <n v="0"/>
    <n v="0"/>
    <x v="2"/>
    <m/>
    <m/>
    <m/>
    <m/>
    <m/>
  </r>
  <r>
    <s v="9007477"/>
    <s v="Suture PGA Undyed PC30        "/>
    <s v="4-0 18&quot;     "/>
    <s v="12/Bx   "/>
    <s v="LOOK"/>
    <s v="9007477"/>
    <n v="2"/>
    <n v="2"/>
    <n v="1"/>
    <n v="0"/>
    <n v="0"/>
    <n v="0"/>
    <x v="9"/>
    <m/>
    <m/>
    <m/>
    <m/>
    <m/>
  </r>
  <r>
    <s v="1192461"/>
    <s v="Forcep Mosquito Petite Point  "/>
    <s v="Curved 4.75&quot;"/>
    <s v="Ea      "/>
    <s v="CONNEL"/>
    <s v="105-096"/>
    <n v="2"/>
    <n v="20"/>
    <n v="0"/>
    <n v="0"/>
    <n v="0"/>
    <n v="1"/>
    <x v="6"/>
    <m/>
    <m/>
    <m/>
    <m/>
    <m/>
  </r>
  <r>
    <s v="1330717"/>
    <s v="Reagent Alcohol 95%           "/>
    <s v="1 Gallon    "/>
    <s v="Ea      "/>
    <s v="STTLAB"/>
    <s v="9500-1"/>
    <n v="2"/>
    <n v="27"/>
    <n v="1"/>
    <n v="0"/>
    <n v="0"/>
    <n v="0"/>
    <x v="9"/>
    <m/>
    <m/>
    <m/>
    <m/>
    <m/>
  </r>
  <r>
    <s v="1022123"/>
    <s v="India Ink                     "/>
    <s v="            "/>
    <s v="50/BX   "/>
    <s v="B-DMIC"/>
    <s v="261194"/>
    <n v="2"/>
    <n v="3"/>
    <n v="0"/>
    <n v="0"/>
    <n v="1"/>
    <n v="0"/>
    <x v="6"/>
    <m/>
    <m/>
    <m/>
    <m/>
    <m/>
  </r>
  <r>
    <s v="1145068"/>
    <s v="Needle Inoject 38mmx26g       "/>
    <s v="            "/>
    <s v="10/Bx   "/>
    <s v="AMBU"/>
    <s v="74438-45/10"/>
    <n v="2"/>
    <n v="4"/>
    <n v="0"/>
    <n v="0"/>
    <n v="1"/>
    <n v="0"/>
    <x v="9"/>
    <m/>
    <m/>
    <m/>
    <m/>
    <m/>
  </r>
  <r>
    <s v="1197909"/>
    <s v="Injection Cap                 "/>
    <s v="            "/>
    <s v="100/Bx  "/>
    <s v="BURIND"/>
    <s v="418030"/>
    <n v="2"/>
    <n v="2"/>
    <n v="0"/>
    <n v="1"/>
    <n v="0"/>
    <n v="0"/>
    <x v="7"/>
    <m/>
    <m/>
    <m/>
    <m/>
    <m/>
  </r>
  <r>
    <s v="3279947"/>
    <s v="Cape Mammography Lady Spr Flrl"/>
    <s v="One Size    "/>
    <s v="Ea      "/>
    <s v="FASHIO"/>
    <s v="791-NS"/>
    <n v="2"/>
    <n v="30"/>
    <n v="0"/>
    <n v="0"/>
    <n v="0"/>
    <n v="1"/>
    <x v="6"/>
    <m/>
    <m/>
    <m/>
    <m/>
    <m/>
  </r>
  <r>
    <s v="1199429"/>
    <s v="Excisor Biopsy Fischer Cone   "/>
    <s v="12x15mm Disp"/>
    <s v="5/Bx    "/>
    <s v="COOPSR"/>
    <s v="900-151"/>
    <n v="2"/>
    <n v="2"/>
    <n v="0"/>
    <n v="0"/>
    <n v="0"/>
    <n v="1"/>
    <x v="6"/>
    <m/>
    <m/>
    <m/>
    <m/>
    <m/>
  </r>
  <r>
    <s v="8782322"/>
    <s v="Ext Set Ultrasite Inj         "/>
    <s v="Small Bore  "/>
    <s v="50/Ca   "/>
    <s v="MCGAW"/>
    <s v="474517"/>
    <n v="2"/>
    <n v="2"/>
    <n v="0"/>
    <n v="0"/>
    <n v="1"/>
    <n v="0"/>
    <x v="6"/>
    <m/>
    <m/>
    <m/>
    <m/>
    <m/>
  </r>
  <r>
    <s v="1045790"/>
    <s v="Tape Deltacast Elite Plstr Blk"/>
    <s v="3&quot;X4Yds     "/>
    <s v="10/Bx   "/>
    <s v="SMINEP"/>
    <s v="4873"/>
    <n v="2"/>
    <n v="2"/>
    <n v="0"/>
    <n v="1"/>
    <n v="0"/>
    <n v="0"/>
    <x v="5"/>
    <m/>
    <m/>
    <m/>
    <m/>
    <m/>
  </r>
  <r>
    <s v="1042290"/>
    <s v="Glucose 201 Analyzer          "/>
    <s v="            "/>
    <s v="Ea      "/>
    <s v="HEMOCU"/>
    <s v="120706"/>
    <n v="2"/>
    <n v="2"/>
    <n v="0"/>
    <n v="0"/>
    <n v="0"/>
    <n v="1"/>
    <x v="6"/>
    <m/>
    <m/>
    <m/>
    <m/>
    <m/>
  </r>
  <r>
    <s v="5823030"/>
    <s v="Wheelchair 300Lb Desk Swing Ft"/>
    <s v="16Wx16D     "/>
    <s v="1/Ca    "/>
    <s v="ALLEG"/>
    <s v="CW0070CS"/>
    <n v="2"/>
    <n v="2"/>
    <n v="0"/>
    <n v="0"/>
    <n v="1"/>
    <n v="0"/>
    <x v="6"/>
    <m/>
    <m/>
    <m/>
    <m/>
    <m/>
  </r>
  <r>
    <s v="1162163"/>
    <s v="Drape Exam 40x60&quot;             "/>
    <s v="            "/>
    <s v="100/Ca  "/>
    <s v="GREBAY"/>
    <s v="303"/>
    <n v="2"/>
    <n v="3"/>
    <n v="0"/>
    <n v="1"/>
    <n v="0"/>
    <n v="0"/>
    <x v="5"/>
    <m/>
    <m/>
    <m/>
    <m/>
    <m/>
  </r>
  <r>
    <s v="1315316"/>
    <s v="HCPCS Levell II Professional  "/>
    <s v="2019        "/>
    <s v="Ea      "/>
    <s v="AMASSA"/>
    <s v="OP231519"/>
    <n v="2"/>
    <n v="2"/>
    <n v="0"/>
    <n v="0"/>
    <n v="0"/>
    <n v="1"/>
    <x v="6"/>
    <m/>
    <m/>
    <m/>
    <m/>
    <m/>
  </r>
  <r>
    <s v="1233558"/>
    <s v="Stocking TED Cmpr Full Length "/>
    <s v="            "/>
    <s v="6Pr/Cr  "/>
    <s v="CARDKN"/>
    <s v="3180LF"/>
    <n v="2"/>
    <n v="2"/>
    <n v="0"/>
    <n v="0"/>
    <n v="1"/>
    <n v="0"/>
    <x v="6"/>
    <m/>
    <m/>
    <m/>
    <m/>
    <m/>
  </r>
  <r>
    <s v="9007456"/>
    <s v="Unna Boot Calamine            "/>
    <s v="4&quot;x10Yds    "/>
    <s v="1/Bx    "/>
    <s v="KOBUSA"/>
    <s v="9007456HS"/>
    <n v="2"/>
    <n v="24"/>
    <n v="0"/>
    <n v="1"/>
    <n v="0"/>
    <n v="0"/>
    <x v="9"/>
    <m/>
    <m/>
    <m/>
    <m/>
    <m/>
  </r>
  <r>
    <s v="8408812"/>
    <s v="Methylprednisolone Sod Succ   "/>
    <s v="1 gm        "/>
    <s v="30mL    "/>
    <s v="AMEPHA"/>
    <s v="63323026530"/>
    <n v="2"/>
    <n v="4"/>
    <n v="1"/>
    <n v="0"/>
    <n v="0"/>
    <n v="0"/>
    <x v="9"/>
    <m/>
    <m/>
    <m/>
    <m/>
    <m/>
  </r>
  <r>
    <s v="8914205"/>
    <s v="Chemstrip 10md Urine Test     "/>
    <s v="Strips      "/>
    <s v="100/Bt  "/>
    <s v="BIODYN"/>
    <s v="3260763160"/>
    <n v="2"/>
    <n v="13"/>
    <n v="0"/>
    <n v="1"/>
    <n v="0"/>
    <n v="0"/>
    <x v="9"/>
    <m/>
    <m/>
    <m/>
    <m/>
    <m/>
  </r>
  <r>
    <s v="5200011"/>
    <s v="Suction Tubing Sterile Connect"/>
    <s v="3/16x10     "/>
    <s v="Ea      "/>
    <s v="CONMD"/>
    <s v="0036770"/>
    <n v="2"/>
    <n v="16"/>
    <n v="0"/>
    <n v="1"/>
    <n v="0"/>
    <n v="0"/>
    <x v="5"/>
    <m/>
    <m/>
    <m/>
    <m/>
    <m/>
  </r>
  <r>
    <s v="1241947"/>
    <s v="Forcep Alligator 3.5&quot;         "/>
    <s v="            "/>
    <s v="25/Ca   "/>
    <s v="MISDFK"/>
    <s v="94-5034"/>
    <n v="2"/>
    <n v="2"/>
    <n v="0"/>
    <n v="0"/>
    <n v="0"/>
    <n v="1"/>
    <x v="6"/>
    <m/>
    <m/>
    <m/>
    <m/>
    <m/>
  </r>
  <r>
    <s v="4260053"/>
    <s v="Aneriod Stethescope Pro Kit   "/>
    <s v="Black Adult "/>
    <s v="Ea      "/>
    <s v="AMDIAG"/>
    <s v="768-670-11ABK"/>
    <n v="2"/>
    <n v="7"/>
    <n v="0"/>
    <n v="1"/>
    <n v="0"/>
    <n v="0"/>
    <x v="5"/>
    <m/>
    <m/>
    <m/>
    <m/>
    <m/>
  </r>
  <r>
    <s v="2729717"/>
    <s v="Compression Girdle Above Knee "/>
    <s v="White Large "/>
    <s v="Ea      "/>
    <s v="STUBBS"/>
    <s v="F020225"/>
    <n v="2"/>
    <n v="3"/>
    <n v="0"/>
    <n v="0"/>
    <n v="0"/>
    <n v="1"/>
    <x v="6"/>
    <m/>
    <m/>
    <m/>
    <m/>
    <m/>
  </r>
  <r>
    <s v="8408241"/>
    <s v="Underpad Wings 23x36&quot;         "/>
    <s v="Heavy       "/>
    <s v="72/Ca   "/>
    <s v="CARDKN"/>
    <s v="988-"/>
    <n v="2"/>
    <n v="2"/>
    <n v="0"/>
    <n v="0"/>
    <n v="1"/>
    <n v="0"/>
    <x v="6"/>
    <m/>
    <m/>
    <m/>
    <m/>
    <m/>
  </r>
  <r>
    <s v="1209449"/>
    <s v="Ultra 3-in-1 Earloop Mask     "/>
    <s v="Purple      "/>
    <s v="50/Bx   "/>
    <s v="VALUMX"/>
    <s v="5630E-PP"/>
    <n v="2"/>
    <n v="4"/>
    <n v="0"/>
    <n v="1"/>
    <n v="0"/>
    <n v="0"/>
    <x v="2"/>
    <m/>
    <m/>
    <m/>
    <m/>
    <m/>
  </r>
  <r>
    <s v="4819950"/>
    <s v="Aneroid 767 Wl,adl,old-stl    "/>
    <s v="2pc Cuf     "/>
    <s v="Ea      "/>
    <s v="WELCH"/>
    <s v="7670-01CB"/>
    <n v="2"/>
    <n v="10"/>
    <n v="0"/>
    <n v="1"/>
    <n v="0"/>
    <n v="0"/>
    <x v="5"/>
    <m/>
    <m/>
    <m/>
    <m/>
    <m/>
  </r>
  <r>
    <s v="3389463"/>
    <s v="Coat Lab w/Ipad Pocket        "/>
    <s v="Size 6      "/>
    <s v="Ea      "/>
    <s v="WHTSWN"/>
    <s v="763-011-6"/>
    <n v="2"/>
    <n v="4"/>
    <n v="0"/>
    <n v="0"/>
    <n v="0"/>
    <n v="1"/>
    <x v="6"/>
    <m/>
    <m/>
    <m/>
    <m/>
    <m/>
  </r>
  <r>
    <s v="4278027"/>
    <s v="Sound Mc Crea Urethral 7&quot;     "/>
    <s v=" 8FR        "/>
    <s v="EA      "/>
    <s v="MILTEX"/>
    <s v="29-14-8"/>
    <n v="2"/>
    <n v="3"/>
    <n v="0"/>
    <n v="0"/>
    <n v="0"/>
    <n v="1"/>
    <x v="6"/>
    <m/>
    <m/>
    <m/>
    <m/>
    <m/>
  </r>
  <r>
    <s v="9004817"/>
    <s v="Stethoscope Pro Plus Prof     "/>
    <s v="22&quot;Navy     "/>
    <s v="Ea      "/>
    <s v="AMDIAG"/>
    <s v="603NHS"/>
    <n v="2"/>
    <n v="11"/>
    <n v="0"/>
    <n v="1"/>
    <n v="0"/>
    <n v="0"/>
    <x v="9"/>
    <m/>
    <m/>
    <m/>
    <m/>
    <m/>
  </r>
  <r>
    <s v="1231602"/>
    <s v="Glove Exam Nitrile PF Textured"/>
    <s v="Small       "/>
    <s v="100/Bx  "/>
    <s v="TRONEX"/>
    <s v="9250-10"/>
    <n v="2"/>
    <n v="18"/>
    <n v="0"/>
    <n v="1"/>
    <n v="0"/>
    <n v="0"/>
    <x v="9"/>
    <m/>
    <m/>
    <m/>
    <m/>
    <m/>
  </r>
  <r>
    <s v="6780309"/>
    <s v="Wheelchair w/Swing Footrest   "/>
    <s v="22&quot;         "/>
    <s v="Ea      "/>
    <s v="MEDLIN"/>
    <s v="MDS806800"/>
    <n v="2"/>
    <n v="2"/>
    <n v="0"/>
    <n v="0"/>
    <n v="0"/>
    <n v="1"/>
    <x v="6"/>
    <m/>
    <m/>
    <m/>
    <m/>
    <m/>
  </r>
  <r>
    <s v="1316202"/>
    <s v="Tube G Feeding MIC-KEY        "/>
    <s v="14Fr        "/>
    <s v="Ea      "/>
    <s v="AVAMED"/>
    <s v="0120-14-1.2"/>
    <n v="2"/>
    <n v="2"/>
    <n v="0"/>
    <n v="0"/>
    <n v="1"/>
    <n v="0"/>
    <x v="6"/>
    <m/>
    <m/>
    <m/>
    <m/>
    <m/>
  </r>
  <r>
    <s v="3682908"/>
    <s v="Sticker Avenger Infinity War  "/>
    <s v="Asst 2.5x2.5"/>
    <s v="100/Rl  "/>
    <s v="SHERMN"/>
    <s v="ps661"/>
    <n v="2"/>
    <n v="2"/>
    <n v="0"/>
    <n v="1"/>
    <n v="0"/>
    <n v="0"/>
    <x v="7"/>
    <m/>
    <m/>
    <m/>
    <m/>
    <m/>
  </r>
  <r>
    <s v="4390125"/>
    <s v="PremierPro Glove Vinyl PF     "/>
    <s v="Medium      "/>
    <s v="100/Bx  "/>
    <s v="S2SGLO"/>
    <s v="4073"/>
    <n v="2"/>
    <n v="6"/>
    <n v="0"/>
    <n v="1"/>
    <n v="0"/>
    <n v="0"/>
    <x v="5"/>
    <m/>
    <m/>
    <m/>
    <m/>
    <m/>
  </r>
  <r>
    <s v="1317427"/>
    <s v="TRUEplus Glucose Tabs         "/>
    <s v="Orange      "/>
    <s v="10x6/Ctn"/>
    <s v="HOMDIA"/>
    <s v="P1HO1RN-10"/>
    <n v="2"/>
    <n v="2"/>
    <n v="0"/>
    <n v="1"/>
    <n v="0"/>
    <n v="0"/>
    <x v="5"/>
    <m/>
    <m/>
    <m/>
    <m/>
    <m/>
  </r>
  <r>
    <s v="1190810"/>
    <s v="Mouthpiece Peak Flow Cardboard"/>
    <s v="Disp 1&quot; OD  "/>
    <s v="100/Bx  "/>
    <s v="A-MSYS"/>
    <s v="162302"/>
    <n v="2"/>
    <n v="2"/>
    <n v="0"/>
    <n v="1"/>
    <n v="0"/>
    <n v="0"/>
    <x v="5"/>
    <m/>
    <m/>
    <m/>
    <m/>
    <m/>
  </r>
  <r>
    <s v="1208132"/>
    <s v="Stethoscope Ltmn Ltwt2 SE     "/>
    <s v="PrlPnk 28&quot;  "/>
    <s v="Ea      "/>
    <s v="3MMED"/>
    <s v="2456"/>
    <n v="2"/>
    <n v="4"/>
    <n v="0"/>
    <n v="1"/>
    <n v="0"/>
    <n v="0"/>
    <x v="5"/>
    <m/>
    <m/>
    <m/>
    <m/>
    <m/>
  </r>
  <r>
    <s v="2400899"/>
    <s v="Applicator Calcium Alg St     "/>
    <s v="5.5x.035    "/>
    <s v="50/Bx   "/>
    <s v="HARDWO"/>
    <s v="25-800 A 50"/>
    <n v="2"/>
    <n v="3"/>
    <n v="0"/>
    <n v="1"/>
    <n v="0"/>
    <n v="0"/>
    <x v="9"/>
    <m/>
    <m/>
    <m/>
    <m/>
    <m/>
  </r>
  <r>
    <s v="2771165"/>
    <s v="Scissor Or Strt Shrp Blnt     "/>
    <s v="4 1/2&quot;      "/>
    <s v="Ea      "/>
    <s v="MISDFK"/>
    <s v="14-1045"/>
    <n v="2"/>
    <n v="6"/>
    <n v="0"/>
    <n v="0"/>
    <n v="1"/>
    <n v="0"/>
    <x v="6"/>
    <m/>
    <m/>
    <m/>
    <m/>
    <m/>
  </r>
  <r>
    <s v="9870646"/>
    <s v="TB Syringes w/Needle Slip 1cc "/>
    <s v="26gx3/8&quot;    "/>
    <s v="100/Bx  "/>
    <s v="BD"/>
    <s v="309625"/>
    <n v="2"/>
    <n v="2"/>
    <n v="1"/>
    <n v="0"/>
    <n v="0"/>
    <n v="0"/>
    <x v="9"/>
    <m/>
    <m/>
    <m/>
    <m/>
    <m/>
  </r>
  <r>
    <s v="1539072"/>
    <s v="Strip Shur-Strip Closure      "/>
    <s v=".25x1.5 SKN "/>
    <s v="50/Bx   "/>
    <s v="DERM"/>
    <s v="DKC81119"/>
    <n v="2"/>
    <n v="3"/>
    <n v="0"/>
    <n v="1"/>
    <n v="0"/>
    <n v="0"/>
    <x v="5"/>
    <m/>
    <m/>
    <m/>
    <m/>
    <m/>
  </r>
  <r>
    <s v="1226847"/>
    <s v="Tape Measur Ppr Bariatric 100&quot;"/>
    <s v="100 IN      "/>
    <s v="25/Bx   "/>
    <s v="ALLEG"/>
    <s v="BTM-100"/>
    <n v="2"/>
    <n v="3"/>
    <n v="0"/>
    <n v="1"/>
    <n v="0"/>
    <n v="0"/>
    <x v="5"/>
    <m/>
    <m/>
    <m/>
    <m/>
    <m/>
  </r>
  <r>
    <s v="6009320"/>
    <s v="OR Towels Sterile Blue        "/>
    <s v="4x20        "/>
    <s v="80/Ca   "/>
    <s v="MEDACT"/>
    <s v="724-B"/>
    <n v="2"/>
    <n v="2"/>
    <n v="0.5"/>
    <n v="0.5"/>
    <n v="0"/>
    <n v="0"/>
    <x v="9"/>
    <m/>
    <m/>
    <m/>
    <m/>
    <m/>
  </r>
  <r>
    <s v="1123411"/>
    <s v="Dexamethasone Sod Phos MDV    "/>
    <s v="10mg/mL     "/>
    <s v="10x10ml "/>
    <s v="AMEPHA"/>
    <s v="63323051610"/>
    <n v="2"/>
    <n v="2"/>
    <n v="0.5"/>
    <n v="0.5"/>
    <n v="0"/>
    <n v="0"/>
    <x v="9"/>
    <m/>
    <m/>
    <m/>
    <m/>
    <m/>
  </r>
  <r>
    <s v="1253490"/>
    <s v="Chart Eye Snellen             "/>
    <s v="Pocket Size "/>
    <s v="Ea      "/>
    <s v="PRESM"/>
    <s v="RAC3909"/>
    <n v="2"/>
    <n v="4"/>
    <n v="0"/>
    <n v="0"/>
    <n v="1"/>
    <n v="0"/>
    <x v="2"/>
    <m/>
    <m/>
    <m/>
    <m/>
    <m/>
  </r>
  <r>
    <s v="1172240"/>
    <s v="Cuff &amp; Blddr BP Dgnstx Thigh  "/>
    <s v="Adult 1-Tube"/>
    <s v="Ea      "/>
    <s v="AMDIAG"/>
    <s v="845-13TBK-1"/>
    <n v="2"/>
    <n v="4"/>
    <n v="0"/>
    <n v="0"/>
    <n v="1"/>
    <n v="0"/>
    <x v="6"/>
    <m/>
    <m/>
    <m/>
    <m/>
    <m/>
  </r>
  <r>
    <s v="1338052"/>
    <s v="Drink Nutrition Ensure Pre-Sur"/>
    <s v="Arctic Chill"/>
    <s v="12/Ca   "/>
    <s v="ROSRET"/>
    <s v="65044"/>
    <n v="2"/>
    <n v="3"/>
    <n v="0"/>
    <n v="0"/>
    <n v="1"/>
    <n v="0"/>
    <x v="6"/>
    <m/>
    <m/>
    <m/>
    <m/>
    <m/>
  </r>
  <r>
    <s v="1237708"/>
    <s v="Oximeter Pulse Pediatric      "/>
    <s v="            "/>
    <s v="Ea      "/>
    <s v="MEDDEP"/>
    <s v="18707"/>
    <n v="2"/>
    <n v="4"/>
    <n v="0"/>
    <n v="0"/>
    <n v="0"/>
    <n v="1"/>
    <x v="6"/>
    <m/>
    <m/>
    <m/>
    <m/>
    <m/>
  </r>
  <r>
    <s v="1472789"/>
    <s v="Cath Tray W/o Cath W/bzx      "/>
    <s v="            "/>
    <s v="20/Ca   "/>
    <s v="CARDKN"/>
    <s v="76030"/>
    <n v="2"/>
    <n v="2"/>
    <n v="0.5"/>
    <n v="0.5"/>
    <n v="0"/>
    <n v="0"/>
    <x v="9"/>
    <m/>
    <m/>
    <m/>
    <m/>
    <m/>
  </r>
  <r>
    <s v="1193378"/>
    <s v="Apron X-Ray Unisex .5mm 25x40&quot;"/>
    <s v="XL Navy     "/>
    <s v="Ea      "/>
    <s v="WOLF"/>
    <s v="63012-22"/>
    <n v="2"/>
    <n v="2"/>
    <n v="0"/>
    <n v="0"/>
    <n v="0"/>
    <n v="1"/>
    <x v="6"/>
    <m/>
    <m/>
    <m/>
    <m/>
    <m/>
  </r>
  <r>
    <s v="1275610"/>
    <s v="Bandage Adhesive Emoji        "/>
    <s v="3/4&quot;X3&quot;     "/>
    <s v="100/Bx  "/>
    <s v="DUKAL"/>
    <s v="15606"/>
    <n v="2"/>
    <n v="5"/>
    <n v="0"/>
    <n v="1"/>
    <n v="0"/>
    <n v="0"/>
    <x v="9"/>
    <m/>
    <m/>
    <m/>
    <m/>
    <m/>
  </r>
  <r>
    <s v="6720035"/>
    <s v="GS 777 Wall Transformer Panop "/>
    <s v="            "/>
    <s v="Ea      "/>
    <s v="WELCH"/>
    <s v="77710-82M"/>
    <n v="2"/>
    <n v="3"/>
    <n v="0"/>
    <n v="0"/>
    <n v="0"/>
    <n v="1"/>
    <x v="6"/>
    <m/>
    <m/>
    <m/>
    <m/>
    <m/>
  </r>
  <r>
    <s v="1110098"/>
    <s v="Accutest MultiDrug Screen ER11"/>
    <s v="25 Tests    "/>
    <s v="25/Bx   "/>
    <s v="JANT"/>
    <s v="DS135"/>
    <n v="2"/>
    <n v="4"/>
    <n v="0"/>
    <n v="1"/>
    <n v="0"/>
    <n v="0"/>
    <x v="5"/>
    <m/>
    <m/>
    <m/>
    <m/>
    <m/>
  </r>
  <r>
    <s v="1330699"/>
    <s v="Economy Frost Slides          "/>
    <s v="Yellow      "/>
    <s v="1444/Cs "/>
    <s v="STTLAB"/>
    <s v="315Y"/>
    <n v="2"/>
    <n v="2"/>
    <n v="0"/>
    <n v="0"/>
    <n v="0"/>
    <n v="1"/>
    <x v="2"/>
    <m/>
    <m/>
    <m/>
    <m/>
    <m/>
  </r>
  <r>
    <s v="9023590"/>
    <s v="Pad Hand Hd Scotchbrite 1     "/>
    <s v="            "/>
    <s v="10/Pk   "/>
    <s v="ODEPOT"/>
    <s v="292908"/>
    <n v="2"/>
    <n v="3"/>
    <n v="0"/>
    <n v="0"/>
    <n v="0"/>
    <n v="1"/>
    <x v="0"/>
    <m/>
    <m/>
    <m/>
    <m/>
    <m/>
  </r>
  <r>
    <s v="2586163"/>
    <s v="Sodium Bicarb Inj SDV 5mL     "/>
    <s v="4%          "/>
    <s v="25/Bx   "/>
    <s v="PFIZNJ"/>
    <s v="00409660902"/>
    <n v="2"/>
    <n v="2"/>
    <n v="1"/>
    <n v="0"/>
    <n v="0"/>
    <n v="0"/>
    <x v="9"/>
    <m/>
    <m/>
    <m/>
    <m/>
    <m/>
  </r>
  <r>
    <s v="5823746"/>
    <s v="Razor Lubricate Twin Blade Blu"/>
    <s v="            "/>
    <s v="100/Bx  "/>
    <s v="ALLEG"/>
    <s v="RAZOR01"/>
    <n v="2"/>
    <n v="3"/>
    <n v="0"/>
    <n v="1"/>
    <n v="0"/>
    <n v="0"/>
    <x v="5"/>
    <m/>
    <m/>
    <m/>
    <m/>
    <m/>
  </r>
  <r>
    <s v="1276358"/>
    <s v="Veritor+ Rdr Combo 2 FLU      "/>
    <s v="Physician   "/>
    <s v="Ea      "/>
    <s v="B-DMIC"/>
    <s v="256074"/>
    <n v="2"/>
    <n v="8"/>
    <n v="0"/>
    <n v="0"/>
    <n v="0"/>
    <n v="1"/>
    <x v="6"/>
    <m/>
    <m/>
    <m/>
    <m/>
    <m/>
  </r>
  <r>
    <s v="3310060"/>
    <s v="Access Ferritin Calibrators   "/>
    <s v="            "/>
    <s v="6/Kt    "/>
    <s v="SKFDIA"/>
    <s v="33025"/>
    <n v="2"/>
    <n v="2"/>
    <n v="0"/>
    <n v="0"/>
    <n v="0"/>
    <n v="1"/>
    <x v="6"/>
    <m/>
    <m/>
    <m/>
    <m/>
    <m/>
  </r>
  <r>
    <s v="7650702"/>
    <s v="Electrode Biotac              "/>
    <s v="            "/>
    <s v="600/Ca  "/>
    <s v="CARDKN"/>
    <s v="50007365-"/>
    <n v="2"/>
    <n v="3"/>
    <n v="0"/>
    <n v="1"/>
    <n v="0"/>
    <n v="0"/>
    <x v="5"/>
    <m/>
    <m/>
    <m/>
    <m/>
    <m/>
  </r>
  <r>
    <s v="1242717"/>
    <s v="Progesterone Oil Inj MDV      "/>
    <s v="50mg/mL     "/>
    <s v="10mL/Vl "/>
    <s v="CARDGN"/>
    <s v="3447786"/>
    <n v="2"/>
    <n v="12"/>
    <n v="1"/>
    <n v="0"/>
    <n v="0"/>
    <n v="0"/>
    <x v="9"/>
    <m/>
    <m/>
    <m/>
    <m/>
    <m/>
  </r>
  <r>
    <s v="1277231"/>
    <s v="Febreze Hawaiian Aloha        "/>
    <s v="            "/>
    <s v="Ea      "/>
    <s v="ODEPOT"/>
    <s v="843485"/>
    <n v="2"/>
    <n v="14"/>
    <n v="0"/>
    <n v="0"/>
    <n v="0"/>
    <n v="1"/>
    <x v="0"/>
    <m/>
    <m/>
    <m/>
    <m/>
    <m/>
  </r>
  <r>
    <s v="5823831"/>
    <s v="Lancet Safety Medium Flow     "/>
    <s v="23Gx1.8MM   "/>
    <s v="200/Bx  "/>
    <s v="ALLEG"/>
    <s v="SLMF200"/>
    <n v="2"/>
    <n v="3"/>
    <n v="0"/>
    <n v="1"/>
    <n v="0"/>
    <n v="0"/>
    <x v="5"/>
    <m/>
    <m/>
    <m/>
    <m/>
    <m/>
  </r>
  <r>
    <s v="1194957"/>
    <s v="Wash Refill Honeywell Saline  "/>
    <s v="16oz        "/>
    <s v="Ea      "/>
    <s v="GRAING"/>
    <s v="3ARE2"/>
    <n v="2"/>
    <n v="4"/>
    <n v="0"/>
    <n v="0"/>
    <n v="1"/>
    <n v="0"/>
    <x v="6"/>
    <m/>
    <m/>
    <m/>
    <m/>
    <m/>
  </r>
  <r>
    <s v="1086357"/>
    <s v="Purell Sanitizer w/Aloe Refill"/>
    <s v="1200ml      "/>
    <s v="4/Ca    "/>
    <s v="GOJO"/>
    <s v="5457-04"/>
    <n v="2"/>
    <n v="7"/>
    <n v="0"/>
    <n v="1"/>
    <n v="0"/>
    <n v="0"/>
    <x v="9"/>
    <m/>
    <m/>
    <m/>
    <m/>
    <m/>
  </r>
  <r>
    <s v="8578311"/>
    <s v="ST FT4 AIA Pack Tests         "/>
    <s v="            "/>
    <s v="100/Bx  "/>
    <s v="TOSOH"/>
    <s v="025268"/>
    <n v="2"/>
    <n v="8"/>
    <n v="0"/>
    <n v="0"/>
    <n v="0"/>
    <n v="1"/>
    <x v="6"/>
    <m/>
    <m/>
    <m/>
    <m/>
    <m/>
  </r>
  <r>
    <s v="1173261"/>
    <s v="Pessary Ring w/o Support Silic"/>
    <s v="Size 3      "/>
    <s v="Ea      "/>
    <s v="MEDGYN"/>
    <s v="050019"/>
    <n v="2"/>
    <n v="3"/>
    <n v="0"/>
    <n v="0"/>
    <n v="1"/>
    <n v="0"/>
    <x v="6"/>
    <m/>
    <m/>
    <m/>
    <m/>
    <m/>
  </r>
  <r>
    <s v="1048779"/>
    <s v="Water For Inj Sterl Plas Vl PF"/>
    <s v="50ml        "/>
    <s v="25/Bx   "/>
    <s v="PFIZNJ"/>
    <s v="00409488750"/>
    <n v="2"/>
    <n v="4"/>
    <n v="1"/>
    <n v="0"/>
    <n v="0"/>
    <n v="0"/>
    <x v="9"/>
    <m/>
    <m/>
    <m/>
    <m/>
    <m/>
  </r>
  <r>
    <s v="1176913"/>
    <s v="Incubator Bio Atst 28 Vial    "/>
    <s v="115V 60Hz   "/>
    <s v="1/Ca    "/>
    <s v="3MMED"/>
    <s v="127"/>
    <n v="2"/>
    <n v="2"/>
    <n v="0"/>
    <n v="0"/>
    <n v="1"/>
    <n v="0"/>
    <x v="6"/>
    <m/>
    <m/>
    <m/>
    <m/>
    <m/>
  </r>
  <r>
    <s v="8760624"/>
    <s v="Anti Fog Hard Pack            "/>
    <s v="            "/>
    <s v="20/Ca   "/>
    <s v="MEDLIN"/>
    <s v="NONFB101"/>
    <n v="2"/>
    <n v="2"/>
    <n v="0"/>
    <n v="1"/>
    <n v="0"/>
    <n v="0"/>
    <x v="7"/>
    <m/>
    <m/>
    <m/>
    <m/>
    <m/>
  </r>
  <r>
    <s v="3150043"/>
    <s v="Surguard3 Safety Needle       "/>
    <s v="25gx5/8     "/>
    <s v="100/Bx  "/>
    <s v="TERUMO"/>
    <s v="SG3-2516"/>
    <n v="2"/>
    <n v="7"/>
    <n v="0"/>
    <n v="1"/>
    <n v="0"/>
    <n v="0"/>
    <x v="9"/>
    <m/>
    <m/>
    <m/>
    <m/>
    <m/>
  </r>
  <r>
    <s v="1172772"/>
    <s v="Needle SteriJect Blister Pack "/>
    <s v="32gx1/2&quot;    "/>
    <s v="100/Bx  "/>
    <s v="AIRTIT"/>
    <s v="TSK3213B"/>
    <n v="2"/>
    <n v="5"/>
    <n v="1"/>
    <n v="0"/>
    <n v="0"/>
    <n v="0"/>
    <x v="9"/>
    <m/>
    <m/>
    <m/>
    <m/>
    <m/>
  </r>
  <r>
    <s v="9880117"/>
    <s v="Sponge Non-Woven LF St 4Ply   "/>
    <s v="4x4&quot; 2/pk   "/>
    <s v="50 Pk/Bx"/>
    <s v="ALLEG"/>
    <s v="C-NWS444S"/>
    <n v="2"/>
    <n v="6"/>
    <n v="0.5"/>
    <n v="0.5"/>
    <n v="0"/>
    <n v="0"/>
    <x v="9"/>
    <m/>
    <m/>
    <m/>
    <m/>
    <m/>
  </r>
  <r>
    <s v="5700727"/>
    <s v="Table Paper Poly-Perf 21&quot;X125'"/>
    <s v="White       "/>
    <s v="9/Ca    "/>
    <s v="GREBAY"/>
    <s v="80824"/>
    <n v="2"/>
    <n v="7"/>
    <n v="0"/>
    <n v="1"/>
    <n v="0"/>
    <n v="0"/>
    <x v="9"/>
    <m/>
    <m/>
    <m/>
    <m/>
    <m/>
  </r>
  <r>
    <s v="1187740"/>
    <s v="Atropine Sulf Inj PF Syr 10mL "/>
    <s v="0.1mg/mL    "/>
    <s v="10/Bx   "/>
    <s v="IMSCO"/>
    <s v="76329333901"/>
    <n v="2"/>
    <n v="2"/>
    <n v="0"/>
    <n v="1"/>
    <n v="0"/>
    <n v="0"/>
    <x v="9"/>
    <m/>
    <m/>
    <m/>
    <m/>
    <m/>
  </r>
  <r>
    <s v="9534221"/>
    <s v="Scissors Littler Suture Curved"/>
    <s v="4-5/8&quot;      "/>
    <s v="Ea      "/>
    <s v="MILTEX"/>
    <s v="21-536"/>
    <n v="2"/>
    <n v="7"/>
    <n v="0"/>
    <n v="0"/>
    <n v="0"/>
    <n v="1"/>
    <x v="6"/>
    <m/>
    <m/>
    <m/>
    <m/>
    <m/>
  </r>
  <r>
    <s v="1101289"/>
    <s v="Endometrial Sampling Kit      "/>
    <s v="3Ml         "/>
    <s v="10/Bx   "/>
    <s v="MISDFK"/>
    <s v="96-4160"/>
    <n v="2"/>
    <n v="2"/>
    <n v="0.5"/>
    <n v="0.5"/>
    <n v="0"/>
    <n v="0"/>
    <x v="9"/>
    <m/>
    <m/>
    <m/>
    <m/>
    <m/>
  </r>
  <r>
    <s v="1131209"/>
    <s v="Sheet f/Bed 66x104            "/>
    <s v="            "/>
    <s v="24/Ca   "/>
    <s v="CALTEX"/>
    <s v="20P-66104"/>
    <n v="2"/>
    <n v="3"/>
    <n v="0"/>
    <n v="0"/>
    <n v="1"/>
    <n v="0"/>
    <x v="6"/>
    <m/>
    <m/>
    <m/>
    <m/>
    <m/>
  </r>
  <r>
    <s v="2882023"/>
    <s v="Warmer Heel W/Tape Infant     "/>
    <s v="4X4         "/>
    <s v="25/Bx   "/>
    <s v="ALLEG"/>
    <s v="11460-010T"/>
    <n v="2"/>
    <n v="4"/>
    <n v="0.5"/>
    <n v="0.5"/>
    <n v="0"/>
    <n v="0"/>
    <x v="9"/>
    <m/>
    <m/>
    <m/>
    <m/>
    <m/>
  </r>
  <r>
    <s v="9879297"/>
    <s v="Safety-Lok Blades Carbon      "/>
    <s v="#11         "/>
    <s v="50/Bx   "/>
    <s v="OXBORO"/>
    <s v="371151"/>
    <n v="2"/>
    <n v="2"/>
    <n v="0"/>
    <n v="1"/>
    <n v="0"/>
    <n v="0"/>
    <x v="5"/>
    <m/>
    <m/>
    <m/>
    <m/>
    <m/>
  </r>
  <r>
    <s v="6780326"/>
    <s v="Unna Boot W/ Calamine         "/>
    <s v="3x10Yd      "/>
    <s v="Ea      "/>
    <s v="MEDLIN"/>
    <s v="NONUNNA3"/>
    <n v="2"/>
    <n v="13"/>
    <n v="0"/>
    <n v="1"/>
    <n v="0"/>
    <n v="0"/>
    <x v="9"/>
    <m/>
    <m/>
    <m/>
    <m/>
    <m/>
  </r>
  <r>
    <s v="2687329"/>
    <s v="Schroeder Tenaculum           "/>
    <s v="            "/>
    <s v="EA      "/>
    <s v="MISDFK"/>
    <s v="98-386"/>
    <n v="2"/>
    <n v="9"/>
    <n v="0"/>
    <n v="0"/>
    <n v="1"/>
    <n v="0"/>
    <x v="6"/>
    <m/>
    <m/>
    <m/>
    <m/>
    <m/>
  </r>
  <r>
    <s v="1205696"/>
    <s v="Holder Glove Box Acrylic      "/>
    <s v="Triple      "/>
    <s v="Ea      "/>
    <s v="UNIMID"/>
    <s v="CCG3061282"/>
    <n v="2"/>
    <n v="15"/>
    <n v="0"/>
    <n v="1"/>
    <n v="0"/>
    <n v="0"/>
    <x v="9"/>
    <m/>
    <m/>
    <m/>
    <m/>
    <m/>
  </r>
  <r>
    <s v="1253882"/>
    <s v="Stethoscope Littmann Cls III  "/>
    <s v="Lavender 27&quot;"/>
    <s v="Ea      "/>
    <s v="3MMED"/>
    <s v="5832"/>
    <n v="2"/>
    <n v="2"/>
    <n v="0"/>
    <n v="0"/>
    <n v="1"/>
    <n v="0"/>
    <x v="6"/>
    <m/>
    <m/>
    <m/>
    <m/>
    <m/>
  </r>
  <r>
    <s v="1007713"/>
    <s v="Fetal Dopplex Doppler Plus    "/>
    <s v="            "/>
    <s v="Ea      "/>
    <s v="HUNTGR"/>
    <s v="FD1"/>
    <n v="2"/>
    <n v="3"/>
    <n v="0"/>
    <n v="1"/>
    <n v="0"/>
    <n v="0"/>
    <x v="5"/>
    <m/>
    <m/>
    <m/>
    <m/>
    <m/>
  </r>
  <r>
    <s v="6541196"/>
    <s v="Suture Ethilon Nyl Mono Blk P3"/>
    <s v="4-0 18&quot;     "/>
    <s v="12/Bx   "/>
    <s v="ETHICO"/>
    <s v="699G"/>
    <n v="2"/>
    <n v="2"/>
    <n v="0"/>
    <n v="1"/>
    <n v="0"/>
    <n v="0"/>
    <x v="9"/>
    <m/>
    <m/>
    <m/>
    <m/>
    <m/>
  </r>
  <r>
    <s v="8910581"/>
    <s v="Coaguchek XS Meter            "/>
    <s v="Kit         "/>
    <s v="Ea      "/>
    <s v="BIODYN"/>
    <s v="04837975001"/>
    <n v="2"/>
    <n v="2"/>
    <n v="0"/>
    <n v="0"/>
    <n v="0"/>
    <n v="1"/>
    <x v="6"/>
    <m/>
    <m/>
    <m/>
    <m/>
    <m/>
  </r>
  <r>
    <s v="1223275"/>
    <s v="Cuff BP Soft-Cuf Sm 2-Tube    "/>
    <s v="Adult       "/>
    <s v="20/Pk   "/>
    <s v="MARQ"/>
    <s v="SFT-A1-2A"/>
    <n v="2"/>
    <n v="2"/>
    <n v="1"/>
    <n v="0"/>
    <n v="0"/>
    <n v="0"/>
    <x v="9"/>
    <m/>
    <m/>
    <m/>
    <m/>
    <m/>
  </r>
  <r>
    <s v="1170391"/>
    <s v="Ri-Focus LED Headband         "/>
    <s v="Lamp        "/>
    <s v="1/Bx    "/>
    <s v="GURUSA"/>
    <s v="6090"/>
    <n v="2"/>
    <n v="2"/>
    <n v="0"/>
    <n v="0"/>
    <n v="0"/>
    <n v="1"/>
    <x v="6"/>
    <m/>
    <m/>
    <m/>
    <m/>
    <m/>
  </r>
  <r>
    <s v="9061877"/>
    <s v="Cartridge PG-240XL Chr100     "/>
    <s v="Black       "/>
    <s v="Ea      "/>
    <s v="ODEPOT"/>
    <s v="891103"/>
    <n v="2"/>
    <n v="3"/>
    <n v="0"/>
    <n v="0"/>
    <n v="0"/>
    <n v="1"/>
    <x v="0"/>
    <m/>
    <m/>
    <m/>
    <m/>
    <m/>
  </r>
  <r>
    <s v="1198532"/>
    <s v="Papette Cervical Cell Collect "/>
    <s v="            "/>
    <s v="1000/Ca "/>
    <s v="COOPSR"/>
    <s v="908003"/>
    <n v="2"/>
    <n v="2"/>
    <n v="0"/>
    <n v="0"/>
    <n v="0"/>
    <n v="1"/>
    <x v="6"/>
    <m/>
    <m/>
    <m/>
    <m/>
    <m/>
  </r>
  <r>
    <s v="1133504"/>
    <s v="Microdrop Urine Dipstick I/II "/>
    <s v="10x5ml      "/>
    <s v="1/Kt    "/>
    <s v="AUDMIC"/>
    <s v="K064M-10"/>
    <n v="2"/>
    <n v="2"/>
    <n v="0"/>
    <n v="0"/>
    <n v="0"/>
    <n v="1"/>
    <x v="6"/>
    <m/>
    <m/>
    <m/>
    <m/>
    <m/>
  </r>
  <r>
    <s v="9888497"/>
    <s v="Sharps Cont Rotor Lid Renw Grn"/>
    <s v="2 Gallon    "/>
    <s v="Ea      "/>
    <s v="CARDKN"/>
    <s v="8979MW"/>
    <n v="2"/>
    <n v="4"/>
    <n v="0"/>
    <n v="1"/>
    <n v="0"/>
    <n v="0"/>
    <x v="5"/>
    <m/>
    <m/>
    <m/>
    <m/>
    <m/>
  </r>
  <r>
    <s v="6031448"/>
    <s v="Reducer f/Smoke Evacuator 3/8&quot;"/>
    <s v="f/Leep      "/>
    <s v="10/Bx   "/>
    <s v="COOPSR"/>
    <s v="6083"/>
    <n v="2"/>
    <n v="2"/>
    <n v="0"/>
    <n v="0"/>
    <n v="1"/>
    <n v="0"/>
    <x v="9"/>
    <m/>
    <m/>
    <m/>
    <m/>
    <m/>
  </r>
  <r>
    <s v="1081954"/>
    <s v="Safety Scalpel # 10           "/>
    <s v="            "/>
    <s v="50/Ca   "/>
    <s v="DEROYA"/>
    <s v="D4510"/>
    <n v="2"/>
    <n v="3"/>
    <n v="0"/>
    <n v="1"/>
    <n v="0"/>
    <n v="0"/>
    <x v="5"/>
    <m/>
    <m/>
    <m/>
    <m/>
    <m/>
  </r>
  <r>
    <s v="2730040"/>
    <s v="Biogel Neoderm Glove PF LF Stl"/>
    <s v="Size 8.5    "/>
    <s v="50/Bx   "/>
    <s v="ABCO"/>
    <s v="42985"/>
    <n v="2"/>
    <n v="3"/>
    <n v="0"/>
    <n v="1"/>
    <n v="0"/>
    <n v="0"/>
    <x v="5"/>
    <m/>
    <m/>
    <m/>
    <m/>
    <m/>
  </r>
  <r>
    <s v="9533157"/>
    <s v="Pessary Dish W/Suport         "/>
    <s v="65m Sz3     "/>
    <s v="Ea      "/>
    <s v="MILTEX"/>
    <s v="30-DSHS3"/>
    <n v="2"/>
    <n v="4"/>
    <n v="0"/>
    <n v="1"/>
    <n v="0"/>
    <n v="0"/>
    <x v="5"/>
    <m/>
    <m/>
    <m/>
    <m/>
    <m/>
  </r>
  <r>
    <s v="9901677"/>
    <s v="Eye Wash Station Single       "/>
    <s v="16oz        "/>
    <s v="Ea      "/>
    <s v="BEL-A"/>
    <s v="F248650000"/>
    <n v="2"/>
    <n v="2"/>
    <n v="0"/>
    <n v="1"/>
    <n v="0"/>
    <n v="0"/>
    <x v="5"/>
    <m/>
    <m/>
    <m/>
    <m/>
    <m/>
  </r>
  <r>
    <s v="2882208"/>
    <s v="Drain Wnd Penrose Rub Stnd Flt"/>
    <s v="12x1/4      "/>
    <s v="10/Bx   "/>
    <s v="ALLEG"/>
    <s v="30414-025"/>
    <n v="2"/>
    <n v="12"/>
    <n v="0.5"/>
    <n v="0.5"/>
    <n v="0"/>
    <n v="0"/>
    <x v="9"/>
    <m/>
    <m/>
    <m/>
    <m/>
    <m/>
  </r>
  <r>
    <s v="1225524"/>
    <s v="FlexiPort Kit Cuff 4 Size     "/>
    <s v="Pediatric   "/>
    <s v="Ea      "/>
    <s v="WELCH"/>
    <s v="REUSE-PED-MON"/>
    <n v="2"/>
    <n v="2"/>
    <n v="0"/>
    <n v="0"/>
    <n v="1"/>
    <n v="0"/>
    <x v="6"/>
    <m/>
    <m/>
    <m/>
    <m/>
    <m/>
  </r>
  <r>
    <s v="1046237"/>
    <s v="Thermometer Traceable         "/>
    <s v="            "/>
    <s v="Ea      "/>
    <s v="HEALOG"/>
    <s v="14140"/>
    <n v="2"/>
    <n v="3"/>
    <n v="0"/>
    <n v="0"/>
    <n v="1"/>
    <n v="0"/>
    <x v="6"/>
    <m/>
    <m/>
    <m/>
    <m/>
    <m/>
  </r>
  <r>
    <s v="4996024"/>
    <s v="Gauze Conforming Sterile      "/>
    <s v="3&quot;          "/>
    <s v="12/Bx   "/>
    <s v="MDSRCE"/>
    <s v="MS-GZCS3"/>
    <n v="2"/>
    <n v="3"/>
    <n v="0"/>
    <n v="1"/>
    <n v="0"/>
    <n v="0"/>
    <x v="5"/>
    <m/>
    <m/>
    <m/>
    <m/>
    <m/>
  </r>
  <r>
    <s v="6830685"/>
    <s v="Eyewash Label/Paper           "/>
    <s v="            "/>
    <s v="Ea      "/>
    <s v="HPTC"/>
    <s v="ESL"/>
    <n v="2"/>
    <n v="5"/>
    <n v="0"/>
    <n v="1"/>
    <n v="0"/>
    <n v="0"/>
    <x v="9"/>
    <m/>
    <m/>
    <m/>
    <m/>
    <m/>
  </r>
  <r>
    <s v="1530104"/>
    <s v="Splint Finger Staxx Sz 1 Skin "/>
    <s v="2.08&quot;       "/>
    <s v="Ea      "/>
    <s v="SMTNEP"/>
    <s v="79-72241"/>
    <n v="2"/>
    <n v="9"/>
    <n v="0"/>
    <n v="1"/>
    <n v="0"/>
    <n v="0"/>
    <x v="5"/>
    <m/>
    <m/>
    <m/>
    <m/>
    <m/>
  </r>
  <r>
    <s v="1182250"/>
    <s v="Clip Adapter Univ f/ECG/EKG   "/>
    <s v="            "/>
    <s v="10/Bg   "/>
    <s v="3MMED"/>
    <s v="AA00SU10"/>
    <n v="2"/>
    <n v="2"/>
    <n v="0"/>
    <n v="0"/>
    <n v="1"/>
    <n v="0"/>
    <x v="6"/>
    <m/>
    <m/>
    <m/>
    <m/>
    <m/>
  </r>
  <r>
    <s v="5734217"/>
    <s v="Lidocaine Top Soln Glass      "/>
    <s v="4%          "/>
    <s v="50ml/Bt "/>
    <s v="W-WARD"/>
    <s v="1350547"/>
    <n v="2"/>
    <n v="6"/>
    <n v="0"/>
    <n v="1"/>
    <n v="0"/>
    <n v="0"/>
    <x v="9"/>
    <m/>
    <m/>
    <m/>
    <m/>
    <m/>
  </r>
  <r>
    <s v="1065455"/>
    <s v="NCV Set w/Leads               "/>
    <s v="            "/>
    <s v="24/Pk   "/>
    <s v="OXFIN"/>
    <s v="019-415200"/>
    <n v="2"/>
    <n v="3"/>
    <n v="0.5"/>
    <n v="0"/>
    <n v="0.5"/>
    <n v="0"/>
    <x v="9"/>
    <m/>
    <m/>
    <m/>
    <m/>
    <m/>
  </r>
  <r>
    <s v="1342793"/>
    <s v="Biohazard Labels Warning Red  "/>
    <s v="3x3         "/>
    <s v="100/Rl  "/>
    <s v="PALMER"/>
    <s v="1960"/>
    <n v="2"/>
    <n v="2"/>
    <n v="0"/>
    <n v="0"/>
    <n v="1"/>
    <n v="0"/>
    <x v="6"/>
    <m/>
    <m/>
    <m/>
    <m/>
    <m/>
  </r>
  <r>
    <s v="3060527"/>
    <s v="Proair Albuterol Inhaler      "/>
    <s v="90mcg       "/>
    <s v="8.5g/Ea "/>
    <s v="TEVABR"/>
    <s v="59310057922"/>
    <n v="2"/>
    <n v="3"/>
    <n v="1"/>
    <n v="0"/>
    <n v="0"/>
    <n v="0"/>
    <x v="9"/>
    <m/>
    <m/>
    <m/>
    <m/>
    <m/>
  </r>
  <r>
    <s v="1189659"/>
    <s v="Tympanic Thermom Ear Digital  "/>
    <s v="w/Release   "/>
    <s v="Ea      "/>
    <s v="MEDLIN"/>
    <s v="MDS9700"/>
    <n v="2"/>
    <n v="3"/>
    <n v="0"/>
    <n v="0"/>
    <n v="0"/>
    <n v="1"/>
    <x v="6"/>
    <m/>
    <m/>
    <m/>
    <m/>
    <m/>
  </r>
  <r>
    <s v="6543580"/>
    <s v="Suture Monocryl Mono Vio Sh   "/>
    <s v="4-0 27&quot;     "/>
    <s v="36/Bx   "/>
    <s v="ETHICO"/>
    <s v="Y315H"/>
    <n v="2"/>
    <n v="2"/>
    <n v="0"/>
    <n v="1"/>
    <n v="0"/>
    <n v="0"/>
    <x v="5"/>
    <m/>
    <m/>
    <m/>
    <m/>
    <m/>
  </r>
  <r>
    <s v="1167327"/>
    <s v="Thermometer Ref/Freezer       "/>
    <s v="Jumbo       "/>
    <s v="Ea      "/>
    <s v="FISHER"/>
    <s v="S95894"/>
    <n v="2"/>
    <n v="6"/>
    <n v="0"/>
    <n v="0"/>
    <n v="0"/>
    <n v="1"/>
    <x v="6"/>
    <m/>
    <m/>
    <m/>
    <m/>
    <m/>
  </r>
  <r>
    <s v="1339548"/>
    <s v="Sign Full Ox Cylndr Ready     "/>
    <s v="Green/White "/>
    <s v="Ea      "/>
    <s v="GRAING"/>
    <s v="471N39"/>
    <n v="2"/>
    <n v="5"/>
    <n v="0"/>
    <n v="0"/>
    <n v="1"/>
    <n v="0"/>
    <x v="6"/>
    <m/>
    <m/>
    <m/>
    <m/>
    <m/>
  </r>
  <r>
    <s v="1311898"/>
    <s v="Children's Bndryl-D Allrgy Sns"/>
    <s v="4oz         "/>
    <s v="1/Bt    "/>
    <s v="CARDWH"/>
    <s v="4118402"/>
    <n v="2"/>
    <n v="3"/>
    <n v="0"/>
    <n v="0"/>
    <n v="1"/>
    <n v="0"/>
    <x v="6"/>
    <m/>
    <m/>
    <m/>
    <m/>
    <m/>
  </r>
  <r>
    <s v="1158719"/>
    <s v="Headlight Solid State         "/>
    <s v="Rigid       "/>
    <s v="Ea      "/>
    <s v="WELCH"/>
    <s v="46070R"/>
    <n v="2"/>
    <n v="2"/>
    <n v="0"/>
    <n v="1"/>
    <n v="0"/>
    <n v="0"/>
    <x v="5"/>
    <m/>
    <m/>
    <m/>
    <m/>
    <m/>
  </r>
  <r>
    <s v="1226649"/>
    <s v="Adscope 603 Stethoscope 22&quot;   "/>
    <s v="Met Carib   "/>
    <s v="Ea      "/>
    <s v="AMDIAG"/>
    <s v="603MCA"/>
    <n v="2"/>
    <n v="3"/>
    <n v="0"/>
    <n v="0"/>
    <n v="1"/>
    <n v="0"/>
    <x v="6"/>
    <m/>
    <m/>
    <m/>
    <m/>
    <m/>
  </r>
  <r>
    <s v="1006116"/>
    <s v="Needle Holder Mayo-Hegar 6&quot;   "/>
    <s v="Carbide Tip "/>
    <s v="Ea      "/>
    <s v="MILTEX"/>
    <s v="100-6116"/>
    <n v="2"/>
    <n v="4"/>
    <n v="0"/>
    <n v="1"/>
    <n v="0"/>
    <n v="0"/>
    <x v="5"/>
    <m/>
    <m/>
    <m/>
    <m/>
    <m/>
  </r>
  <r>
    <s v="9870248"/>
    <s v="Luer-Lok Syringe Only         "/>
    <s v="3cc         "/>
    <s v="200/Bx  "/>
    <s v="BD"/>
    <s v="309657"/>
    <n v="2"/>
    <n v="3"/>
    <n v="1"/>
    <n v="0"/>
    <n v="0"/>
    <n v="0"/>
    <x v="9"/>
    <m/>
    <m/>
    <m/>
    <m/>
    <m/>
  </r>
  <r>
    <s v="1328281"/>
    <s v="Bandage Applicator Cage SS    "/>
    <s v="1-7/8       "/>
    <s v="Ea      "/>
    <s v="MEDI-T"/>
    <s v="MTTG320C"/>
    <n v="2"/>
    <n v="6"/>
    <n v="0"/>
    <n v="0"/>
    <n v="1"/>
    <n v="0"/>
    <x v="6"/>
    <m/>
    <m/>
    <m/>
    <m/>
    <m/>
  </r>
  <r>
    <s v="9873650"/>
    <s v="Needle Disposable             "/>
    <s v="16x1-1/2&quot;   "/>
    <s v="100/Bx  "/>
    <s v="BD"/>
    <s v="305198"/>
    <n v="2"/>
    <n v="4"/>
    <n v="0"/>
    <n v="1"/>
    <n v="0"/>
    <n v="0"/>
    <x v="9"/>
    <m/>
    <m/>
    <m/>
    <m/>
    <m/>
  </r>
  <r>
    <s v="9004815"/>
    <s v="Stethoscope Pro Plus Prof     "/>
    <s v="22&quot;Black    "/>
    <s v="Ea      "/>
    <s v="AMDIAG"/>
    <s v="603BKHS"/>
    <n v="2"/>
    <n v="5"/>
    <n v="0"/>
    <n v="1"/>
    <n v="0"/>
    <n v="0"/>
    <x v="9"/>
    <m/>
    <m/>
    <m/>
    <m/>
    <m/>
  </r>
  <r>
    <s v="1158419"/>
    <s v="Carry Caddy Black             "/>
    <s v="            "/>
    <s v="Ea      "/>
    <s v="HEALOG"/>
    <s v="5228"/>
    <n v="2"/>
    <n v="9"/>
    <n v="0"/>
    <n v="1"/>
    <n v="0"/>
    <n v="0"/>
    <x v="5"/>
    <m/>
    <m/>
    <m/>
    <m/>
    <m/>
  </r>
  <r>
    <s v="1045504"/>
    <s v="Bandage Scissors Knowles      "/>
    <s v="            "/>
    <s v="Ea      "/>
    <s v="MILTEX"/>
    <s v="104-5504"/>
    <n v="2"/>
    <n v="6"/>
    <n v="0"/>
    <n v="1"/>
    <n v="0"/>
    <n v="0"/>
    <x v="5"/>
    <m/>
    <m/>
    <m/>
    <m/>
    <m/>
  </r>
  <r>
    <s v="1246935"/>
    <s v="Extension Set Minibore        "/>
    <s v="14&quot;         "/>
    <s v="50/Ca   "/>
    <s v="ADVMED"/>
    <s v="AMS-395-1"/>
    <n v="2"/>
    <n v="2"/>
    <n v="0"/>
    <n v="0"/>
    <n v="1"/>
    <n v="0"/>
    <x v="6"/>
    <m/>
    <m/>
    <m/>
    <m/>
    <m/>
  </r>
  <r>
    <s v="1238176"/>
    <s v="Valve Adapter Swan-Lock       "/>
    <s v="Needle Free "/>
    <s v="50/Ca   "/>
    <s v="CODAN"/>
    <s v="C351N"/>
    <n v="2"/>
    <n v="2"/>
    <n v="0"/>
    <n v="0"/>
    <n v="0"/>
    <n v="1"/>
    <x v="6"/>
    <m/>
    <m/>
    <m/>
    <m/>
    <m/>
  </r>
  <r>
    <s v="1329145"/>
    <s v="Gentamicin Sulfate Cream      "/>
    <s v="0.1%        "/>
    <s v="15gm/Tb "/>
    <s v="TOPRXI"/>
    <s v="06-6343"/>
    <n v="2"/>
    <n v="12"/>
    <n v="0.5"/>
    <n v="0.5"/>
    <n v="0"/>
    <n v="0"/>
    <x v="9"/>
    <m/>
    <m/>
    <m/>
    <m/>
    <m/>
  </r>
  <r>
    <s v="9533214"/>
    <s v="Pessary Gelhorn W/Drain       "/>
    <s v="2.25&quot; Sz3   "/>
    <s v="Ea      "/>
    <s v="MILTEX"/>
    <s v="30-GD3"/>
    <n v="2"/>
    <n v="2"/>
    <n v="0.5"/>
    <n v="0.5"/>
    <n v="0"/>
    <n v="0"/>
    <x v="9"/>
    <m/>
    <m/>
    <m/>
    <m/>
    <m/>
  </r>
  <r>
    <s v="1084012"/>
    <s v="Emergency Birth Kit LF        "/>
    <s v="            "/>
    <s v="6/Ca    "/>
    <s v="MEDLIN"/>
    <s v="DYNJS0600"/>
    <n v="2"/>
    <n v="2"/>
    <n v="0"/>
    <n v="0"/>
    <n v="0"/>
    <n v="1"/>
    <x v="6"/>
    <m/>
    <m/>
    <m/>
    <m/>
    <m/>
  </r>
  <r>
    <s v="1210925"/>
    <s v="Clipper Surgical Professional "/>
    <s v="Rechargeable"/>
    <s v="1Ea/Ca  "/>
    <s v="3MMED"/>
    <s v="7100177004"/>
    <n v="2"/>
    <n v="3"/>
    <n v="1"/>
    <n v="0"/>
    <n v="0"/>
    <n v="0"/>
    <x v="9"/>
    <m/>
    <m/>
    <m/>
    <m/>
    <m/>
  </r>
  <r>
    <s v="1145404"/>
    <s v="Splint Thumb Procare          "/>
    <s v="Universal   "/>
    <s v="Ea      "/>
    <s v="SMTNEP"/>
    <s v="79-82710"/>
    <n v="2"/>
    <n v="7"/>
    <n v="0"/>
    <n v="1"/>
    <n v="0"/>
    <n v="0"/>
    <x v="5"/>
    <m/>
    <m/>
    <m/>
    <m/>
    <m/>
  </r>
  <r>
    <s v="9533393"/>
    <s v="Pessary Ring W/Suprt          "/>
    <s v="2.00&quot; Sz1   "/>
    <s v="Ea      "/>
    <s v="MILTEX"/>
    <s v="30-RS1"/>
    <n v="2"/>
    <n v="2"/>
    <n v="0"/>
    <n v="1"/>
    <n v="0"/>
    <n v="0"/>
    <x v="5"/>
    <m/>
    <m/>
    <m/>
    <m/>
    <m/>
  </r>
  <r>
    <s v="2883009"/>
    <s v="Bag Transport Biohazard 3-Wall"/>
    <s v="3-Wall      "/>
    <s v="500/Bx  "/>
    <s v="ALLEG"/>
    <s v="CH6X9BIODB"/>
    <n v="2"/>
    <n v="3"/>
    <n v="0"/>
    <n v="1"/>
    <n v="0"/>
    <n v="0"/>
    <x v="9"/>
    <m/>
    <m/>
    <m/>
    <m/>
    <m/>
  </r>
  <r>
    <s v="1210179"/>
    <s v="Can Trash Step-On Rectangle SS"/>
    <s v="8 Gallons   "/>
    <s v="Ea      "/>
    <s v="ODEPOT"/>
    <s v="392213"/>
    <n v="2"/>
    <n v="4"/>
    <n v="0"/>
    <n v="0"/>
    <n v="0"/>
    <n v="1"/>
    <x v="0"/>
    <m/>
    <m/>
    <m/>
    <m/>
    <m/>
  </r>
  <r>
    <s v="1137925"/>
    <s v="Irrigation Syringe Piston Type"/>
    <s v="60cc        "/>
    <s v="30/Ca   "/>
    <s v="AMSINO"/>
    <s v="AS016"/>
    <n v="2"/>
    <n v="2"/>
    <n v="0"/>
    <n v="1"/>
    <n v="0"/>
    <n v="0"/>
    <x v="5"/>
    <m/>
    <m/>
    <m/>
    <m/>
    <m/>
  </r>
  <r>
    <s v="1167861"/>
    <s v="Nebulizer Neb-U-Tyke          "/>
    <s v="Neb-U-Doodle"/>
    <s v="Ea      "/>
    <s v="GF"/>
    <s v="JB0112-070"/>
    <n v="2"/>
    <n v="2"/>
    <n v="0"/>
    <n v="0"/>
    <n v="1"/>
    <n v="0"/>
    <x v="6"/>
    <m/>
    <m/>
    <m/>
    <m/>
    <m/>
  </r>
  <r>
    <s v="6547525"/>
    <s v="Suture Ethilon Mono Blk Fs2   "/>
    <s v="4-0 18&quot;     "/>
    <s v="36/Bx   "/>
    <s v="ETHICO"/>
    <s v="662H"/>
    <n v="2"/>
    <n v="3"/>
    <n v="0"/>
    <n v="1"/>
    <n v="0"/>
    <n v="0"/>
    <x v="9"/>
    <m/>
    <m/>
    <m/>
    <m/>
    <m/>
  </r>
  <r>
    <s v="8227649"/>
    <s v="Theraputty Blue Heavy         "/>
    <s v="5LB         "/>
    <s v="EA      "/>
    <s v="FABENT"/>
    <s v="10-0926"/>
    <n v="2"/>
    <n v="2"/>
    <n v="0"/>
    <n v="0"/>
    <n v="1"/>
    <n v="0"/>
    <x v="6"/>
    <m/>
    <m/>
    <m/>
    <m/>
    <m/>
  </r>
  <r>
    <s v="1213240"/>
    <s v="Gel Ultrasound AquaSonic NS   "/>
    <s v="20g Packet  "/>
    <s v="100x4/Ca"/>
    <s v="PARKER"/>
    <s v="01-20"/>
    <n v="2"/>
    <n v="2"/>
    <n v="0"/>
    <n v="0"/>
    <n v="1"/>
    <n v="0"/>
    <x v="6"/>
    <m/>
    <m/>
    <m/>
    <m/>
    <m/>
  </r>
  <r>
    <s v="9026618"/>
    <s v="BATTERY,WATCH/CALCULATOR,     "/>
    <s v="            "/>
    <s v="1/PK    "/>
    <s v="ODEPOT"/>
    <s v="437301"/>
    <n v="2"/>
    <n v="2"/>
    <n v="0"/>
    <n v="0"/>
    <n v="0"/>
    <n v="1"/>
    <x v="0"/>
    <m/>
    <m/>
    <m/>
    <m/>
    <m/>
  </r>
  <r>
    <s v="1248134"/>
    <s v="Saw Cast CC5 w/ Vacuum System "/>
    <s v="            "/>
    <s v="Ea      "/>
    <s v="DESMED"/>
    <s v="cc5-120US"/>
    <n v="2"/>
    <n v="2"/>
    <n v="0"/>
    <n v="0"/>
    <n v="0"/>
    <n v="1"/>
    <x v="6"/>
    <m/>
    <m/>
    <m/>
    <m/>
    <m/>
  </r>
  <r>
    <s v="1235147"/>
    <s v="Tampon Sanitary Tampax Orig   "/>
    <s v="Reg         "/>
    <s v="40/Bx   "/>
    <s v="ABCO"/>
    <s v="7301024751"/>
    <n v="2"/>
    <n v="8"/>
    <n v="0"/>
    <n v="1"/>
    <n v="0"/>
    <n v="0"/>
    <x v="9"/>
    <m/>
    <m/>
    <m/>
    <m/>
    <m/>
  </r>
  <r>
    <s v="1335825"/>
    <s v="Monitor BP Automatic Digital  "/>
    <s v="Adult       "/>
    <s v="Ea      "/>
    <s v="MEDLIN"/>
    <s v="MDS5001"/>
    <n v="2"/>
    <n v="5"/>
    <n v="0"/>
    <n v="0"/>
    <n v="0"/>
    <n v="1"/>
    <x v="6"/>
    <m/>
    <m/>
    <m/>
    <m/>
    <m/>
  </r>
  <r>
    <s v="5072861"/>
    <s v="Connector Port                "/>
    <s v="5&quot; length   "/>
    <s v="100/Ca  "/>
    <s v="MCGAW"/>
    <s v="471987"/>
    <n v="2"/>
    <n v="2"/>
    <n v="0"/>
    <n v="0"/>
    <n v="1"/>
    <n v="0"/>
    <x v="6"/>
    <m/>
    <m/>
    <m/>
    <m/>
    <m/>
  </r>
  <r>
    <s v="9672623"/>
    <s v="Walker Brace Nextep Leg; Foot "/>
    <s v="Small       "/>
    <s v="Ea      "/>
    <s v="SMTNEP"/>
    <s v="79-95273"/>
    <n v="2"/>
    <n v="3"/>
    <n v="0"/>
    <n v="0"/>
    <n v="1"/>
    <n v="0"/>
    <x v="6"/>
    <m/>
    <m/>
    <m/>
    <m/>
    <m/>
  </r>
  <r>
    <s v="1193473"/>
    <s v="Cath Coude Red Rub 18Fr       "/>
    <s v="            "/>
    <s v="Ea      "/>
    <s v="BARDBI"/>
    <s v="010118"/>
    <n v="2"/>
    <n v="24"/>
    <n v="0"/>
    <n v="1"/>
    <n v="0"/>
    <n v="0"/>
    <x v="5"/>
    <m/>
    <m/>
    <m/>
    <m/>
    <m/>
  </r>
  <r>
    <s v="2610316"/>
    <s v="Ster Pouches Self-Seal        "/>
    <s v="3x12x9&quot;     "/>
    <s v="200/BX  "/>
    <s v="MEDACT"/>
    <s v="520"/>
    <n v="2"/>
    <n v="20"/>
    <n v="0"/>
    <n v="1"/>
    <n v="0"/>
    <n v="0"/>
    <x v="9"/>
    <m/>
    <m/>
    <m/>
    <m/>
    <m/>
  </r>
  <r>
    <s v="1173958"/>
    <s v="Steriject Needle 31gx1/2&quot;     "/>
    <s v="TSK3113     "/>
    <s v="100/Bx  "/>
    <s v="AIRTIT"/>
    <s v="TSK3113B"/>
    <n v="2"/>
    <n v="3"/>
    <n v="1"/>
    <n v="0"/>
    <n v="0"/>
    <n v="0"/>
    <x v="9"/>
    <m/>
    <m/>
    <m/>
    <m/>
    <m/>
  </r>
  <r>
    <s v="4077202"/>
    <s v="Rack Steri-Strip              "/>
    <s v="Small       "/>
    <s v="24/Ca   "/>
    <s v="3MMED"/>
    <s v="1518"/>
    <n v="2"/>
    <n v="3"/>
    <n v="0"/>
    <n v="1"/>
    <n v="0"/>
    <n v="0"/>
    <x v="5"/>
    <m/>
    <m/>
    <m/>
    <m/>
    <m/>
  </r>
  <r>
    <s v="7776321"/>
    <s v="Attest Biological Monitor     "/>
    <s v="Incubator   "/>
    <s v="Ea      "/>
    <s v="3MMED"/>
    <s v="116"/>
    <n v="2"/>
    <n v="2"/>
    <n v="0"/>
    <n v="1"/>
    <n v="0"/>
    <n v="0"/>
    <x v="9"/>
    <m/>
    <m/>
    <m/>
    <m/>
    <m/>
  </r>
  <r>
    <s v="1473452"/>
    <s v="Hema-Combistix Strips         "/>
    <s v="            "/>
    <s v="100/Bt  "/>
    <s v="AMES"/>
    <s v="10338451"/>
    <n v="2"/>
    <n v="10"/>
    <n v="0"/>
    <n v="1"/>
    <n v="0"/>
    <n v="0"/>
    <x v="5"/>
    <m/>
    <m/>
    <m/>
    <m/>
    <m/>
  </r>
  <r>
    <s v="1045520"/>
    <s v="Extractor Drml Comedone Schamb"/>
    <s v="Crimp       "/>
    <s v="Ea      "/>
    <s v="MILTEX"/>
    <s v="104-5520"/>
    <n v="2"/>
    <n v="3"/>
    <n v="0"/>
    <n v="1"/>
    <n v="0"/>
    <n v="0"/>
    <x v="7"/>
    <m/>
    <m/>
    <m/>
    <m/>
    <m/>
  </r>
  <r>
    <s v="1046465"/>
    <s v="Methylprednisolone Acetate SDV"/>
    <s v="40mg/ml     "/>
    <s v="25/Bx   "/>
    <s v="TEVA"/>
    <s v="00703003104"/>
    <n v="2"/>
    <n v="3"/>
    <n v="0.5"/>
    <n v="0.5"/>
    <n v="0"/>
    <n v="0"/>
    <x v="9"/>
    <m/>
    <m/>
    <m/>
    <m/>
    <m/>
  </r>
  <r>
    <s v="1293378"/>
    <s v="Dispenser enMotion Impulse    "/>
    <s v="Black       "/>
    <s v="Ea      "/>
    <s v="GEOPAC"/>
    <s v="59488A"/>
    <n v="2"/>
    <n v="15"/>
    <n v="0"/>
    <n v="1"/>
    <n v="0"/>
    <n v="0"/>
    <x v="5"/>
    <m/>
    <m/>
    <m/>
    <m/>
    <m/>
  </r>
  <r>
    <s v="1235696"/>
    <s v="Stool Laptop Balt Pop Lmnt    "/>
    <s v="Black       "/>
    <s v="Ea      "/>
    <s v="ODEPOT"/>
    <s v="8710273"/>
    <n v="2"/>
    <n v="5"/>
    <n v="0"/>
    <n v="0"/>
    <n v="0"/>
    <n v="1"/>
    <x v="0"/>
    <m/>
    <m/>
    <m/>
    <m/>
    <m/>
  </r>
  <r>
    <s v="9054973"/>
    <s v="MaxwellHouse Coffee           "/>
    <s v="30.6 oz     "/>
    <s v="Ea      "/>
    <s v="ODEPOT"/>
    <s v="787125"/>
    <n v="2"/>
    <n v="3"/>
    <n v="0"/>
    <n v="0"/>
    <n v="0"/>
    <n v="1"/>
    <x v="0"/>
    <m/>
    <m/>
    <m/>
    <m/>
    <m/>
  </r>
  <r>
    <s v="1164932"/>
    <s v="Caps Faucet f/Eyewash Station "/>
    <s v="Green       "/>
    <s v="1/Pr    "/>
    <s v="NEVIN"/>
    <s v="630GC"/>
    <n v="2"/>
    <n v="2"/>
    <n v="0"/>
    <n v="1"/>
    <n v="0"/>
    <n v="0"/>
    <x v="5"/>
    <m/>
    <m/>
    <m/>
    <m/>
    <m/>
  </r>
  <r>
    <s v="6101482"/>
    <s v="Loop Innoculat Rigid 10ul     "/>
    <s v="DK BLUE     "/>
    <s v="25x40/CA"/>
    <s v="COPAN"/>
    <s v="COPH10"/>
    <n v="2"/>
    <n v="6"/>
    <n v="1"/>
    <n v="0"/>
    <n v="0"/>
    <n v="0"/>
    <x v="9"/>
    <m/>
    <m/>
    <m/>
    <m/>
    <m/>
  </r>
  <r>
    <s v="2670033"/>
    <s v="Bandage Stretch Conform Steril"/>
    <s v="2&quot;x4.1yd    "/>
    <s v="12/Bx   "/>
    <s v="DYNAM"/>
    <s v="3112"/>
    <n v="2"/>
    <n v="5"/>
    <n v="0"/>
    <n v="1"/>
    <n v="0"/>
    <n v="0"/>
    <x v="5"/>
    <m/>
    <m/>
    <m/>
    <m/>
    <m/>
  </r>
  <r>
    <s v="5900052"/>
    <s v="Purell Grn Cert Hnd Sanitizer "/>
    <s v="8oz         "/>
    <s v="12/Ca   "/>
    <s v="GOJO"/>
    <s v="9691-12"/>
    <n v="2"/>
    <n v="2"/>
    <n v="0"/>
    <n v="0"/>
    <n v="1"/>
    <n v="0"/>
    <x v="6"/>
    <m/>
    <m/>
    <m/>
    <m/>
    <m/>
  </r>
  <r>
    <s v="9007648"/>
    <s v="Syr/Ndl Combo Safety 1cc      "/>
    <s v="27gX1/2     "/>
    <s v="100/Bx  "/>
    <s v="SOLMIL"/>
    <s v="12705SN"/>
    <n v="2"/>
    <n v="3"/>
    <n v="1"/>
    <n v="0"/>
    <n v="0"/>
    <n v="0"/>
    <x v="9"/>
    <m/>
    <m/>
    <m/>
    <m/>
    <m/>
  </r>
  <r>
    <s v="9532401"/>
    <s v="Forceps Allis Tissue 5x6      "/>
    <s v="10&quot;         "/>
    <s v="Ea      "/>
    <s v="MILTEX"/>
    <s v="MH16-12"/>
    <n v="2"/>
    <n v="13"/>
    <n v="0"/>
    <n v="1"/>
    <n v="0"/>
    <n v="0"/>
    <x v="5"/>
    <m/>
    <m/>
    <m/>
    <m/>
    <m/>
  </r>
  <r>
    <s v="5660233"/>
    <s v="ProBP 3400 - SureBP NIBP USB  "/>
    <s v="Wired       "/>
    <s v="Ea      "/>
    <s v="WELCH"/>
    <s v="34XFWT-B"/>
    <n v="2"/>
    <n v="2"/>
    <n v="0"/>
    <n v="0"/>
    <n v="0"/>
    <n v="1"/>
    <x v="6"/>
    <m/>
    <m/>
    <m/>
    <m/>
    <m/>
  </r>
  <r>
    <s v="9537408"/>
    <s v="Pederson Vag Spec Sml Nrw     "/>
    <s v="            "/>
    <s v="Ea      "/>
    <s v="MILTEX"/>
    <s v="30-50"/>
    <n v="2"/>
    <n v="6"/>
    <n v="0"/>
    <n v="1"/>
    <n v="0"/>
    <n v="0"/>
    <x v="5"/>
    <m/>
    <m/>
    <m/>
    <m/>
    <m/>
  </r>
  <r>
    <s v="7388387"/>
    <s v="Medicine Cup S/S              "/>
    <s v="2oz         "/>
    <s v="Ea      "/>
    <s v="MEDGEN"/>
    <s v="84920"/>
    <n v="2"/>
    <n v="10"/>
    <n v="0"/>
    <n v="1"/>
    <n v="0"/>
    <n v="0"/>
    <x v="5"/>
    <m/>
    <m/>
    <m/>
    <m/>
    <m/>
  </r>
  <r>
    <s v="7800038"/>
    <s v="Razor Dermagard Safety        "/>
    <s v="            "/>
    <s v="100/Bx  "/>
    <s v="AMESAF"/>
    <s v="75-4005"/>
    <n v="2"/>
    <n v="2"/>
    <n v="0"/>
    <n v="1"/>
    <n v="0"/>
    <n v="0"/>
    <x v="5"/>
    <m/>
    <m/>
    <m/>
    <m/>
    <m/>
  </r>
  <r>
    <s v="2483963"/>
    <s v="Glutose Gel Lemon             "/>
    <s v="45gm Tube   "/>
    <s v="Ea      "/>
    <s v="CLAY"/>
    <s v="00574006945"/>
    <n v="2"/>
    <n v="3"/>
    <n v="0"/>
    <n v="1"/>
    <n v="0"/>
    <n v="0"/>
    <x v="5"/>
    <m/>
    <m/>
    <m/>
    <m/>
    <m/>
  </r>
  <r>
    <s v="4990813"/>
    <s v="Instant Summer Hot            "/>
    <s v="6x8.25      "/>
    <s v="24/Ca   "/>
    <s v="SHINTC"/>
    <s v="4990813H"/>
    <n v="2"/>
    <n v="3"/>
    <n v="0"/>
    <n v="1"/>
    <n v="0"/>
    <n v="0"/>
    <x v="9"/>
    <m/>
    <m/>
    <m/>
    <m/>
    <m/>
  </r>
  <r>
    <s v="1089389"/>
    <s v="CDS Control Diff              "/>
    <s v="4.5ml       "/>
    <s v="9/Bx    "/>
    <s v="CLIDIA"/>
    <s v="501-607"/>
    <n v="2"/>
    <n v="4"/>
    <n v="0"/>
    <n v="0"/>
    <n v="0"/>
    <n v="1"/>
    <x v="6"/>
    <m/>
    <m/>
    <m/>
    <m/>
    <m/>
  </r>
  <r>
    <s v="9534626"/>
    <s v="Pederson Vaginal Speculum     "/>
    <s v="Large       "/>
    <s v="Ea      "/>
    <s v="MILTEX"/>
    <s v="30-60"/>
    <n v="2"/>
    <n v="10"/>
    <n v="0"/>
    <n v="1"/>
    <n v="0"/>
    <n v="0"/>
    <x v="5"/>
    <m/>
    <m/>
    <m/>
    <m/>
    <m/>
  </r>
  <r>
    <s v="1118111"/>
    <s v="Sign &quot;Warning Biohazard&quot; Plast"/>
    <s v="7x10&quot;       "/>
    <s v="Ea      "/>
    <s v="GRAING"/>
    <s v="9WEZ4"/>
    <n v="2"/>
    <n v="4"/>
    <n v="1"/>
    <n v="0"/>
    <n v="0"/>
    <n v="0"/>
    <x v="2"/>
    <m/>
    <m/>
    <m/>
    <m/>
    <m/>
  </r>
  <r>
    <s v="1297359"/>
    <s v="Label Printer Paper Roll      "/>
    <s v="            "/>
    <s v="Ea      "/>
    <s v="QUISOF"/>
    <s v="1290800"/>
    <n v="2"/>
    <n v="3"/>
    <n v="0"/>
    <n v="0"/>
    <n v="1"/>
    <n v="0"/>
    <x v="6"/>
    <m/>
    <m/>
    <m/>
    <m/>
    <m/>
  </r>
  <r>
    <s v="7613018"/>
    <s v="2018 Fluz QIV Ped Sy PB       "/>
    <s v="635mos 10PK "/>
    <s v=".25ml/Pk"/>
    <s v="CONAUT"/>
    <s v="49281051825"/>
    <n v="2"/>
    <n v="4"/>
    <n v="0.5"/>
    <n v="0.5"/>
    <n v="0"/>
    <n v="0"/>
    <x v="8"/>
    <m/>
    <m/>
    <m/>
    <m/>
    <m/>
  </r>
  <r>
    <s v="9968179"/>
    <s v="Skin Staple Remover Kit       "/>
    <s v="            "/>
    <s v="50/Ca   "/>
    <s v="OPTINT"/>
    <s v="82-15"/>
    <n v="2"/>
    <n v="2"/>
    <n v="0"/>
    <n v="1"/>
    <n v="0"/>
    <n v="0"/>
    <x v="5"/>
    <m/>
    <m/>
    <m/>
    <m/>
    <m/>
  </r>
  <r>
    <s v="6850196"/>
    <s v="Hydrasoft PF Latex Surg Glove "/>
    <s v="Sz-8        "/>
    <s v="100/Bx  "/>
    <s v="ANSELL"/>
    <s v="2018680"/>
    <n v="2"/>
    <n v="2"/>
    <n v="0"/>
    <n v="1"/>
    <n v="0"/>
    <n v="0"/>
    <x v="5"/>
    <m/>
    <m/>
    <m/>
    <m/>
    <m/>
  </r>
  <r>
    <s v="1318802"/>
    <s v="Scar Fx Silicone Sheet w/Tyvek"/>
    <s v="1&quot;x12&quot;      "/>
    <s v="1/Pk    "/>
    <s v="SCRHEL"/>
    <s v="10112"/>
    <n v="2"/>
    <n v="5"/>
    <n v="0.5"/>
    <n v="0.5"/>
    <n v="0"/>
    <n v="0"/>
    <x v="2"/>
    <m/>
    <m/>
    <m/>
    <m/>
    <m/>
  </r>
  <r>
    <s v="3721559"/>
    <s v="Spica Thumb Splint            "/>
    <s v="Sm/md       "/>
    <s v="Ea      "/>
    <s v="DEROYA"/>
    <s v="340S/MR"/>
    <n v="2"/>
    <n v="2"/>
    <n v="0"/>
    <n v="0"/>
    <n v="0"/>
    <n v="1"/>
    <x v="6"/>
    <m/>
    <m/>
    <m/>
    <m/>
    <m/>
  </r>
  <r>
    <s v="1060882"/>
    <s v="Ambu Bag w/Filter Pediatric   "/>
    <s v="            "/>
    <s v="6/Ca    "/>
    <s v="AMBU"/>
    <s v="530613034"/>
    <n v="2"/>
    <n v="2"/>
    <n v="0"/>
    <n v="0"/>
    <n v="1"/>
    <n v="0"/>
    <x v="6"/>
    <m/>
    <m/>
    <m/>
    <m/>
    <m/>
  </r>
  <r>
    <s v="1093375"/>
    <s v="Fuctional Shoulder Joint      "/>
    <s v="            "/>
    <s v="EA      "/>
    <s v="NASCO"/>
    <s v="SB41402"/>
    <n v="2"/>
    <n v="2"/>
    <n v="0"/>
    <n v="0"/>
    <n v="1"/>
    <n v="0"/>
    <x v="6"/>
    <m/>
    <m/>
    <m/>
    <m/>
    <m/>
  </r>
  <r>
    <s v="1231605"/>
    <s v="Glove Exam Nitrile PF Textured"/>
    <s v="X-Large     "/>
    <s v="100/Bx  "/>
    <s v="TRONEX"/>
    <s v="9250-35"/>
    <n v="2"/>
    <n v="10"/>
    <n v="0"/>
    <n v="1"/>
    <n v="0"/>
    <n v="0"/>
    <x v="9"/>
    <m/>
    <m/>
    <m/>
    <m/>
    <m/>
  </r>
  <r>
    <s v="1205831"/>
    <s v="Standard Flag System 8&quot;       "/>
    <s v="            "/>
    <s v="ea      "/>
    <s v="OMNIMD"/>
    <s v="291706"/>
    <n v="2"/>
    <n v="20"/>
    <n v="0"/>
    <n v="0"/>
    <n v="1"/>
    <n v="0"/>
    <x v="6"/>
    <m/>
    <m/>
    <m/>
    <m/>
    <m/>
  </r>
  <r>
    <s v="3336493"/>
    <s v="Glutaraldehyde Vapor Monitor  "/>
    <s v="            "/>
    <s v="Ea      "/>
    <s v="NEVIN"/>
    <s v="7500"/>
    <n v="2"/>
    <n v="2"/>
    <n v="0"/>
    <n v="1"/>
    <n v="0"/>
    <n v="0"/>
    <x v="5"/>
    <m/>
    <m/>
    <m/>
    <m/>
    <m/>
  </r>
  <r>
    <s v="9250005"/>
    <s v="Vantas Implant                "/>
    <s v="50Mg        "/>
    <s v="Ea      "/>
    <s v="ENDO"/>
    <s v="67979050001"/>
    <n v="2"/>
    <n v="2"/>
    <n v="0"/>
    <n v="0"/>
    <n v="1"/>
    <n v="0"/>
    <x v="6"/>
    <m/>
    <m/>
    <m/>
    <m/>
    <m/>
  </r>
  <r>
    <s v="9515540"/>
    <s v="Loop Electrode                "/>
    <s v="20mmX15mm   "/>
    <s v="5/Bx    "/>
    <s v="ABCO"/>
    <s v="ES13"/>
    <n v="2"/>
    <n v="4"/>
    <n v="0"/>
    <n v="1"/>
    <n v="0"/>
    <n v="0"/>
    <x v="5"/>
    <m/>
    <m/>
    <m/>
    <m/>
    <m/>
  </r>
  <r>
    <s v="6870007"/>
    <s v="Sensory Test Monofilament     "/>
    <s v="w/Handle    "/>
    <s v="40/Pk   "/>
    <s v="MEDMON"/>
    <s v="40Blank"/>
    <n v="2"/>
    <n v="3"/>
    <n v="0"/>
    <n v="1"/>
    <n v="0"/>
    <n v="0"/>
    <x v="7"/>
    <m/>
    <m/>
    <m/>
    <m/>
    <m/>
  </r>
  <r>
    <s v="2730104"/>
    <s v="Dressing Mepilex AG Bordr Foam"/>
    <s v="4x4&quot;        "/>
    <s v="5/Bx    "/>
    <s v="ABCO"/>
    <s v="395390"/>
    <n v="2"/>
    <n v="3"/>
    <n v="0"/>
    <n v="1"/>
    <n v="0"/>
    <n v="0"/>
    <x v="5"/>
    <m/>
    <m/>
    <m/>
    <m/>
    <m/>
  </r>
  <r>
    <s v="1217745"/>
    <s v="Gadavist Contrast SDV Inj     "/>
    <s v="2mL         "/>
    <s v="15/Ca   "/>
    <s v="MCKSPE"/>
    <s v="2068062"/>
    <n v="2"/>
    <n v="2"/>
    <n v="0"/>
    <n v="0"/>
    <n v="1"/>
    <n v="0"/>
    <x v="6"/>
    <m/>
    <m/>
    <m/>
    <m/>
    <m/>
  </r>
  <r>
    <s v="1173265"/>
    <s v="Pessary Ring w/Support Silicon"/>
    <s v="Size 2      "/>
    <s v="Ea      "/>
    <s v="MEDGYN"/>
    <s v="050027"/>
    <n v="2"/>
    <n v="4"/>
    <n v="0"/>
    <n v="0"/>
    <n v="1"/>
    <n v="0"/>
    <x v="9"/>
    <m/>
    <m/>
    <m/>
    <m/>
    <m/>
  </r>
  <r>
    <s v="1313669"/>
    <s v="Sign Bilingual Pregnancy 8x10&quot;"/>
    <s v="Black       "/>
    <s v="Ea      "/>
    <s v="SOURON"/>
    <s v="102660"/>
    <n v="2"/>
    <n v="2"/>
    <n v="0"/>
    <n v="1"/>
    <n v="0"/>
    <n v="0"/>
    <x v="5"/>
    <m/>
    <m/>
    <m/>
    <m/>
    <m/>
  </r>
  <r>
    <s v="1254893"/>
    <s v="Clonidine HCL Tablets UD      "/>
    <s v="0.1mg       "/>
    <s v="100UD/Bx"/>
    <s v="CARDGN"/>
    <s v="3562006"/>
    <n v="2"/>
    <n v="2"/>
    <n v="0"/>
    <n v="1"/>
    <n v="0"/>
    <n v="0"/>
    <x v="9"/>
    <m/>
    <m/>
    <m/>
    <m/>
    <m/>
  </r>
  <r>
    <s v="7840052"/>
    <s v="Ceftriaxone Sod F/Inj SDV     "/>
    <s v="250MG/      "/>
    <s v="10/bx   "/>
    <s v="LUPIN"/>
    <s v="68180061110"/>
    <n v="2"/>
    <n v="4"/>
    <n v="1"/>
    <n v="0"/>
    <n v="0"/>
    <n v="0"/>
    <x v="2"/>
    <m/>
    <m/>
    <m/>
    <m/>
    <m/>
  </r>
  <r>
    <s v="1216327"/>
    <s v="Connector Blood Pressure Cuff "/>
    <s v="Female      "/>
    <s v="Ea      "/>
    <s v="GURUSA"/>
    <s v="10374"/>
    <n v="2"/>
    <n v="10"/>
    <n v="0"/>
    <n v="0.5"/>
    <n v="0.5"/>
    <n v="0"/>
    <x v="6"/>
    <m/>
    <m/>
    <m/>
    <m/>
    <m/>
  </r>
  <r>
    <s v="1319641"/>
    <s v="Cream Extra Protective Secura "/>
    <s v="3-1/4oz     "/>
    <s v="24/Ca   "/>
    <s v="ABCO"/>
    <s v="59432400"/>
    <n v="2"/>
    <n v="2"/>
    <n v="0"/>
    <n v="0"/>
    <n v="1"/>
    <n v="0"/>
    <x v="6"/>
    <m/>
    <m/>
    <m/>
    <m/>
    <m/>
  </r>
  <r>
    <s v="9974558"/>
    <s v="D-900 Vascular Doppler        "/>
    <s v="10mhz       "/>
    <s v="Ea      "/>
    <s v="HUNTGR"/>
    <s v="D9OO-P-USA/VP10"/>
    <n v="2"/>
    <n v="2"/>
    <n v="0"/>
    <n v="0"/>
    <n v="0"/>
    <n v="1"/>
    <x v="6"/>
    <m/>
    <m/>
    <m/>
    <m/>
    <m/>
  </r>
  <r>
    <s v="1511925"/>
    <s v="Mini Paramedic Sheers 7.5&quot;    "/>
    <s v="Orange      "/>
    <s v="Ea      "/>
    <s v="MABIS"/>
    <s v="27-755-050"/>
    <n v="2"/>
    <n v="2"/>
    <n v="0"/>
    <n v="1"/>
    <n v="0"/>
    <n v="0"/>
    <x v="5"/>
    <m/>
    <m/>
    <m/>
    <m/>
    <m/>
  </r>
  <r>
    <s v="1092470"/>
    <s v="Shorts Exam Blue SMS Elastic  "/>
    <s v="Large       "/>
    <s v="30/Ca   "/>
    <s v="MEDLIN"/>
    <s v="NON27209L"/>
    <n v="2"/>
    <n v="4"/>
    <n v="0"/>
    <n v="1"/>
    <n v="0"/>
    <n v="0"/>
    <x v="9"/>
    <m/>
    <m/>
    <m/>
    <m/>
    <m/>
  </r>
  <r>
    <s v="5700376"/>
    <s v="Sharps Container Phlebotomy   "/>
    <s v="1.5qt Red   "/>
    <s v="Ea      "/>
    <s v="OAKRID"/>
    <s v="0310-150T-HS"/>
    <n v="2"/>
    <n v="6"/>
    <n v="0"/>
    <n v="1"/>
    <n v="0"/>
    <n v="0"/>
    <x v="5"/>
    <m/>
    <m/>
    <m/>
    <m/>
    <m/>
  </r>
  <r>
    <s v="1080559"/>
    <s v="Centrifuge Powerspin FX       "/>
    <s v="3400rpm     "/>
    <s v="Ea      "/>
    <s v="UNICO"/>
    <s v="C808"/>
    <n v="2"/>
    <n v="3"/>
    <n v="0"/>
    <n v="0"/>
    <n v="0"/>
    <n v="1"/>
    <x v="6"/>
    <m/>
    <m/>
    <m/>
    <m/>
    <m/>
  </r>
  <r>
    <s v="6030029"/>
    <s v="Minx Holder Cassette          "/>
    <s v="            "/>
    <s v="Ea      "/>
    <s v="MINX"/>
    <s v="CH"/>
    <n v="2"/>
    <n v="2"/>
    <n v="0"/>
    <n v="0"/>
    <n v="1"/>
    <n v="0"/>
    <x v="6"/>
    <m/>
    <m/>
    <m/>
    <m/>
    <m/>
  </r>
  <r>
    <s v="1083172"/>
    <s v="Bag Sickness w/Graduations    "/>
    <s v="            "/>
    <s v="500/Ca  "/>
    <s v="MEDLIN"/>
    <s v="NON70600"/>
    <n v="2"/>
    <n v="2"/>
    <n v="0"/>
    <n v="1"/>
    <n v="0"/>
    <n v="0"/>
    <x v="5"/>
    <m/>
    <m/>
    <m/>
    <m/>
    <m/>
  </r>
  <r>
    <s v="1240089"/>
    <s v="Labsorbs 12x12.5&quot;             "/>
    <s v="Large       "/>
    <s v="600/Ca  "/>
    <s v="MCSCI"/>
    <s v="3803240"/>
    <n v="2"/>
    <n v="2"/>
    <n v="0"/>
    <n v="0"/>
    <n v="1"/>
    <n v="0"/>
    <x v="6"/>
    <m/>
    <m/>
    <m/>
    <m/>
    <m/>
  </r>
  <r>
    <s v="1277652"/>
    <s v="Curette Pipet Suction 3mm     "/>
    <s v="3mm         "/>
    <s v="50/Bx   "/>
    <s v="COOPSR"/>
    <s v="MX145"/>
    <n v="2"/>
    <n v="2"/>
    <n v="0"/>
    <n v="0"/>
    <n v="0"/>
    <n v="1"/>
    <x v="6"/>
    <m/>
    <m/>
    <m/>
    <m/>
    <m/>
  </r>
  <r>
    <s v="1103197"/>
    <s v="Cuff Ad Long 1-Tube TP Reusabl"/>
    <s v="            "/>
    <s v="Ea      "/>
    <s v="WELCH"/>
    <s v="REUSE-11L-1TP"/>
    <n v="2"/>
    <n v="2"/>
    <n v="1"/>
    <n v="0"/>
    <n v="0"/>
    <n v="0"/>
    <x v="9"/>
    <m/>
    <m/>
    <m/>
    <m/>
    <m/>
  </r>
  <r>
    <s v="3197412"/>
    <s v="Electrode Prewired Foam       "/>
    <s v="            "/>
    <s v="300/Ca  "/>
    <s v="CARDKN"/>
    <s v="31424735"/>
    <n v="2"/>
    <n v="3"/>
    <n v="0"/>
    <n v="0"/>
    <n v="1"/>
    <n v="0"/>
    <x v="6"/>
    <m/>
    <m/>
    <m/>
    <m/>
    <m/>
  </r>
  <r>
    <s v="1081159"/>
    <s v="A1c-Cellular (Control, L1,L2) "/>
    <s v="6x2.0mL     "/>
    <s v="Ea      "/>
    <s v="STRECK"/>
    <s v="211124"/>
    <n v="2"/>
    <n v="6"/>
    <n v="0"/>
    <n v="0"/>
    <n v="0"/>
    <n v="1"/>
    <x v="6"/>
    <m/>
    <m/>
    <m/>
    <m/>
    <m/>
  </r>
  <r>
    <s v="1249661"/>
    <s v="Bag Natural 40x48 Hi-Dens     "/>
    <s v="On Rl 17Micr"/>
    <s v="25x10/Ca"/>
    <s v="MEDGEN"/>
    <s v="RS404817N"/>
    <n v="2"/>
    <n v="2"/>
    <n v="0"/>
    <n v="1"/>
    <n v="0"/>
    <n v="0"/>
    <x v="7"/>
    <m/>
    <m/>
    <m/>
    <m/>
    <m/>
  </r>
  <r>
    <s v="7776858"/>
    <s v="Scotchcast Wet/Dry Cast Pad   "/>
    <s v="3x4Yds      "/>
    <s v="20/Bg   "/>
    <s v="3MMED"/>
    <s v="WDP3"/>
    <n v="2"/>
    <n v="6"/>
    <n v="0"/>
    <n v="1"/>
    <n v="0"/>
    <n v="0"/>
    <x v="9"/>
    <m/>
    <m/>
    <m/>
    <m/>
    <m/>
  </r>
  <r>
    <s v="9047103"/>
    <s v="Utility Hook Cmnd Adhesv 5lb  "/>
    <s v="Cpacity     "/>
    <s v="Ea      "/>
    <s v="ODEPOT"/>
    <s v="105698"/>
    <n v="2"/>
    <n v="2"/>
    <n v="0"/>
    <n v="0"/>
    <n v="0"/>
    <n v="1"/>
    <x v="0"/>
    <m/>
    <m/>
    <m/>
    <m/>
    <m/>
  </r>
  <r>
    <s v="2557687"/>
    <s v="Tape Delta-Cast Elite         "/>
    <s v="3&quot; DK BLue  "/>
    <s v="Bx      "/>
    <s v="SMINEP"/>
    <s v="4813"/>
    <n v="2"/>
    <n v="2"/>
    <n v="0"/>
    <n v="1"/>
    <n v="0"/>
    <n v="0"/>
    <x v="5"/>
    <m/>
    <m/>
    <m/>
    <m/>
    <m/>
  </r>
  <r>
    <s v="1135693"/>
    <s v="Stethoscope Littmann 3100     "/>
    <s v="Blk 27&quot;     "/>
    <s v="Ea      "/>
    <s v="3MMED"/>
    <s v="3100BK27"/>
    <n v="2"/>
    <n v="2"/>
    <n v="0"/>
    <n v="1"/>
    <n v="0"/>
    <n v="0"/>
    <x v="5"/>
    <m/>
    <m/>
    <m/>
    <m/>
    <m/>
  </r>
  <r>
    <s v="8039566"/>
    <s v="Hamper Secure Chrome          "/>
    <s v="            "/>
    <s v="EA      "/>
    <s v="BLICK"/>
    <s v="0962010000"/>
    <n v="2"/>
    <n v="2"/>
    <n v="0"/>
    <n v="0"/>
    <n v="0"/>
    <n v="1"/>
    <x v="6"/>
    <m/>
    <m/>
    <m/>
    <m/>
    <m/>
  </r>
  <r>
    <s v="1285766"/>
    <s v="EKG Paper Marquette           "/>
    <s v="Red         "/>
    <s v="216/Pk  "/>
    <s v="PRTMED"/>
    <s v="6921357"/>
    <n v="2"/>
    <n v="9"/>
    <n v="0"/>
    <n v="1"/>
    <n v="0"/>
    <n v="0"/>
    <x v="5"/>
    <m/>
    <m/>
    <m/>
    <m/>
    <m/>
  </r>
  <r>
    <s v="1229171"/>
    <s v="Sound Uterine Sims Disposable "/>
    <s v="33cm        "/>
    <s v="25/Bx   "/>
    <s v="GYNEX"/>
    <s v="4675"/>
    <n v="2"/>
    <n v="4"/>
    <n v="0"/>
    <n v="0"/>
    <n v="0"/>
    <n v="1"/>
    <x v="6"/>
    <m/>
    <m/>
    <m/>
    <m/>
    <m/>
  </r>
  <r>
    <s v="1153065"/>
    <s v="Formaldehyde Spill Clean-Up   "/>
    <s v="Kit         "/>
    <s v="1/Kt    "/>
    <s v="MEDLIN"/>
    <s v="RDYFSK100"/>
    <n v="2"/>
    <n v="3"/>
    <n v="0"/>
    <n v="0"/>
    <n v="0"/>
    <n v="1"/>
    <x v="6"/>
    <m/>
    <m/>
    <m/>
    <m/>
    <m/>
  </r>
  <r>
    <s v="1185574"/>
    <s v="Tischler Forcep Biopsy w/Lock "/>
    <s v="9.75&quot;       "/>
    <s v="Ea      "/>
    <s v="MILTEX"/>
    <s v="301442WL"/>
    <n v="2"/>
    <n v="2"/>
    <n v="0"/>
    <n v="1"/>
    <n v="0"/>
    <n v="0"/>
    <x v="5"/>
    <m/>
    <m/>
    <m/>
    <m/>
    <m/>
  </r>
  <r>
    <s v="4227087"/>
    <s v="Cable For Mac1200 EKG         "/>
    <s v="            "/>
    <s v="Ea      "/>
    <s v="VYAIRE"/>
    <s v="22341809"/>
    <n v="2"/>
    <n v="2"/>
    <n v="0"/>
    <n v="1"/>
    <n v="0"/>
    <n v="0"/>
    <x v="5"/>
    <m/>
    <m/>
    <m/>
    <m/>
    <m/>
  </r>
  <r>
    <s v="5550043"/>
    <s v="Disk BioPatch Protective w/CHG"/>
    <s v="3/4&quot; 1.5mm  "/>
    <s v="10/Bx   "/>
    <s v="ETHICO"/>
    <s v="4151"/>
    <n v="2"/>
    <n v="7"/>
    <n v="0"/>
    <n v="1"/>
    <n v="0"/>
    <n v="0"/>
    <x v="9"/>
    <m/>
    <m/>
    <m/>
    <m/>
    <m/>
  </r>
  <r>
    <s v="1028816"/>
    <s v="Stabilizer Patella 3/16-13&quot;   "/>
    <s v="Large/ Right"/>
    <s v="Ea      "/>
    <s v="CORFLX"/>
    <s v="88-7075"/>
    <n v="2"/>
    <n v="5"/>
    <n v="0"/>
    <n v="0"/>
    <n v="0"/>
    <n v="1"/>
    <x v="6"/>
    <m/>
    <m/>
    <m/>
    <m/>
    <m/>
  </r>
  <r>
    <s v="6783868"/>
    <s v="Dressing Gauze Bordered       "/>
    <s v="2x2         "/>
    <s v="15/Bx   "/>
    <s v="MEDLIN"/>
    <s v="MSC3222"/>
    <n v="2"/>
    <n v="3"/>
    <n v="0"/>
    <n v="1"/>
    <n v="0"/>
    <n v="0"/>
    <x v="9"/>
    <m/>
    <m/>
    <m/>
    <m/>
    <m/>
  </r>
  <r>
    <s v="1271253"/>
    <s v="Softflex Bandage Toe Adhesive "/>
    <s v="1.5x2-9/16&quot; "/>
    <s v="100/Bx  "/>
    <s v="DUKAL"/>
    <s v="SVYJD"/>
    <n v="2"/>
    <n v="3"/>
    <n v="0"/>
    <n v="1"/>
    <n v="0"/>
    <n v="0"/>
    <x v="5"/>
    <m/>
    <m/>
    <m/>
    <m/>
    <m/>
  </r>
  <r>
    <s v="1127082"/>
    <s v="Criterion CR Surgeons Glove   "/>
    <s v="Size 7.0    "/>
    <s v="50Pr/Bx "/>
    <s v="PTMEDI"/>
    <s v="CR-SG130-7.0"/>
    <n v="2"/>
    <n v="3"/>
    <n v="1"/>
    <n v="0"/>
    <n v="0"/>
    <n v="0"/>
    <x v="9"/>
    <m/>
    <m/>
    <m/>
    <m/>
    <m/>
  </r>
  <r>
    <s v="1254875"/>
    <s v="Stethoscope Littmann Card IV  "/>
    <s v="Plum 27&quot;    "/>
    <s v="Ea      "/>
    <s v="3MMED"/>
    <s v="6156"/>
    <n v="2"/>
    <n v="2"/>
    <n v="0"/>
    <n v="1"/>
    <n v="0"/>
    <n v="0"/>
    <x v="5"/>
    <m/>
    <m/>
    <m/>
    <m/>
    <m/>
  </r>
  <r>
    <s v="1190702"/>
    <s v="Electrode Resting Tab         "/>
    <s v="CA610       "/>
    <s v="100/Bg  "/>
    <s v="CARDKN"/>
    <s v="31447793"/>
    <n v="2"/>
    <n v="32"/>
    <n v="0.5"/>
    <n v="0.5"/>
    <n v="0"/>
    <n v="0"/>
    <x v="9"/>
    <m/>
    <m/>
    <m/>
    <m/>
    <m/>
  </r>
  <r>
    <s v="1245415"/>
    <s v="Dye Strip Lissamine Green     "/>
    <s v="            "/>
    <s v="100/Bx  "/>
    <s v="BEAVIS"/>
    <s v="A17-501"/>
    <n v="2"/>
    <n v="2"/>
    <n v="0"/>
    <n v="0"/>
    <n v="0"/>
    <n v="1"/>
    <x v="6"/>
    <m/>
    <m/>
    <m/>
    <m/>
    <m/>
  </r>
  <r>
    <s v="1258726"/>
    <s v="Tape Cast Conformable         "/>
    <s v="2&quot; Blue     "/>
    <s v="10/Bx   "/>
    <s v="SMINEP"/>
    <s v="72282-00"/>
    <n v="2"/>
    <n v="2"/>
    <n v="0"/>
    <n v="0"/>
    <n v="1"/>
    <n v="0"/>
    <x v="6"/>
    <m/>
    <m/>
    <m/>
    <m/>
    <m/>
  </r>
  <r>
    <s v="6540406"/>
    <s v="Suture Perma Hand Silk Blk FSL"/>
    <s v="0 18&quot;       "/>
    <s v="12/Bx   "/>
    <s v="ETHICO"/>
    <s v="678G"/>
    <n v="2"/>
    <n v="3"/>
    <n v="0"/>
    <n v="1"/>
    <n v="0"/>
    <n v="0"/>
    <x v="5"/>
    <m/>
    <m/>
    <m/>
    <m/>
    <m/>
  </r>
  <r>
    <s v="1103195"/>
    <s v="Cuff Reus Ad Long 1-Tube      "/>
    <s v="            "/>
    <s v="Ea      "/>
    <s v="WELCH"/>
    <s v="REUSE-11L-1MQ"/>
    <n v="2"/>
    <n v="7"/>
    <n v="0"/>
    <n v="0"/>
    <n v="1"/>
    <n v="0"/>
    <x v="9"/>
    <m/>
    <m/>
    <m/>
    <m/>
    <m/>
  </r>
  <r>
    <s v="2209171"/>
    <s v="Infant/Child SMART Pad Cart   "/>
    <s v="Heartstart 1"/>
    <s v="Ea      "/>
    <s v="PHILMD"/>
    <s v="M5072A"/>
    <n v="2"/>
    <n v="3"/>
    <n v="0.5"/>
    <n v="0.5"/>
    <n v="0"/>
    <n v="0"/>
    <x v="9"/>
    <m/>
    <m/>
    <m/>
    <m/>
    <m/>
  </r>
  <r>
    <s v="1000389"/>
    <s v="Tissue Forcep 2x3 Teeth       "/>
    <s v="5 1/2&quot;      "/>
    <s v="Ea      "/>
    <s v="JINSTR"/>
    <s v="100-0389"/>
    <n v="2"/>
    <n v="8"/>
    <n v="0"/>
    <n v="1"/>
    <n v="0"/>
    <n v="0"/>
    <x v="5"/>
    <m/>
    <m/>
    <m/>
    <m/>
    <m/>
  </r>
  <r>
    <s v="9025115"/>
    <s v="WINDEX SPRAY BOTTLE           "/>
    <s v="32 oz       "/>
    <s v="Ea      "/>
    <s v="ODEPOT"/>
    <s v="347930"/>
    <n v="2"/>
    <n v="5"/>
    <n v="0"/>
    <n v="0"/>
    <n v="0"/>
    <n v="1"/>
    <x v="0"/>
    <m/>
    <m/>
    <m/>
    <m/>
    <m/>
  </r>
  <r>
    <s v="2480409"/>
    <s v="Xylocaine Plain MDV N-R       "/>
    <s v="1%          "/>
    <s v="50mL/Vl "/>
    <s v="GIVREP"/>
    <s v="63323048557"/>
    <n v="2"/>
    <n v="8"/>
    <n v="0.5"/>
    <n v="0.5"/>
    <n v="0"/>
    <n v="0"/>
    <x v="9"/>
    <m/>
    <m/>
    <m/>
    <m/>
    <m/>
  </r>
  <r>
    <s v="1177151"/>
    <s v="Candies Fruit-Filled Assorted "/>
    <s v="5Lb Bag     "/>
    <s v="Ea      "/>
    <s v="ODEPOT"/>
    <s v="823526"/>
    <n v="2"/>
    <n v="4"/>
    <n v="0"/>
    <n v="0"/>
    <n v="0"/>
    <n v="1"/>
    <x v="0"/>
    <m/>
    <m/>
    <m/>
    <m/>
    <m/>
  </r>
  <r>
    <s v="1177961"/>
    <s v="Blade Surgical #10            "/>
    <s v="Carbon Steel"/>
    <s v="100/Bx  "/>
    <s v="MEDLIN"/>
    <s v="MDS15010"/>
    <n v="2"/>
    <n v="2"/>
    <n v="0"/>
    <n v="0"/>
    <n v="1"/>
    <n v="0"/>
    <x v="6"/>
    <m/>
    <m/>
    <m/>
    <m/>
    <m/>
  </r>
  <r>
    <s v="1475034"/>
    <s v="Hema-Screen Stat              "/>
    <s v="            "/>
    <s v="50/Bx   "/>
    <s v="IMMUNO"/>
    <s v="HSTAT-50"/>
    <n v="2"/>
    <n v="3"/>
    <n v="0"/>
    <n v="1"/>
    <n v="0"/>
    <n v="0"/>
    <x v="5"/>
    <m/>
    <m/>
    <m/>
    <m/>
    <m/>
  </r>
  <r>
    <s v="1157474"/>
    <s v="Botox Cosm Inj Vial non-retn  "/>
    <s v="            "/>
    <s v="50U/Vl  "/>
    <s v="ALLERG"/>
    <s v="93919"/>
    <n v="2"/>
    <n v="2"/>
    <n v="0"/>
    <n v="0"/>
    <n v="0"/>
    <n v="1"/>
    <x v="0"/>
    <m/>
    <m/>
    <m/>
    <m/>
    <m/>
  </r>
  <r>
    <s v="1858543"/>
    <s v="Biohazard Labels Autoclavable "/>
    <s v="1x1 16/Sheet"/>
    <s v="1 Sheet "/>
    <s v="HEALMK"/>
    <s v="BIO-1X1"/>
    <n v="2"/>
    <n v="2"/>
    <n v="0"/>
    <n v="0"/>
    <n v="1"/>
    <n v="0"/>
    <x v="9"/>
    <m/>
    <m/>
    <m/>
    <m/>
    <m/>
  </r>
  <r>
    <s v="4150059"/>
    <s v="Protector Floor Wall SHIELD   "/>
    <s v="Black       "/>
    <s v="Ea      "/>
    <s v="GOJO"/>
    <s v="1045-BLK-12"/>
    <n v="2"/>
    <n v="4"/>
    <n v="0"/>
    <n v="1"/>
    <n v="0"/>
    <n v="0"/>
    <x v="5"/>
    <m/>
    <m/>
    <m/>
    <m/>
    <m/>
  </r>
  <r>
    <s v="3788800"/>
    <s v="Pessary Ring With Support     "/>
    <s v="#3          "/>
    <s v="Ea      "/>
    <s v="PREMED"/>
    <s v="1040103"/>
    <n v="1"/>
    <n v="1"/>
    <n v="0"/>
    <n v="1"/>
    <n v="0"/>
    <n v="0"/>
    <x v="9"/>
    <m/>
    <m/>
    <m/>
    <m/>
    <m/>
  </r>
  <r>
    <s v="1024897"/>
    <s v="Forcep Ferauson Staude        "/>
    <s v="            "/>
    <s v="EA      "/>
    <s v="MILTEX"/>
    <s v="28-200"/>
    <n v="1"/>
    <n v="3"/>
    <n v="0"/>
    <n v="0"/>
    <n v="0"/>
    <n v="1"/>
    <x v="6"/>
    <m/>
    <m/>
    <m/>
    <m/>
    <m/>
  </r>
  <r>
    <s v="1285667"/>
    <s v="Blue Beacon GI Marker         "/>
    <s v="5mL         "/>
    <s v="5/Bx    "/>
    <s v="MICRTK"/>
    <s v="IC62021"/>
    <n v="1"/>
    <n v="1"/>
    <n v="0"/>
    <n v="1"/>
    <n v="0"/>
    <n v="0"/>
    <x v="5"/>
    <m/>
    <m/>
    <m/>
    <m/>
    <m/>
  </r>
  <r>
    <s v="1062928"/>
    <s v="Eartips Adsoft Steth Black    "/>
    <s v="            "/>
    <s v="1/Pr    "/>
    <s v="AMDIAG"/>
    <s v="640-07"/>
    <n v="1"/>
    <n v="1"/>
    <n v="0"/>
    <n v="0"/>
    <n v="1"/>
    <n v="0"/>
    <x v="6"/>
    <m/>
    <m/>
    <m/>
    <m/>
    <m/>
  </r>
  <r>
    <s v="1135712"/>
    <s v="Astrapulse FT Pulse Oximeter  "/>
    <s v="Ped         "/>
    <s v="Ea      "/>
    <s v="SDIDIA"/>
    <s v="29-6030"/>
    <n v="1"/>
    <n v="1"/>
    <n v="0"/>
    <n v="1"/>
    <n v="0"/>
    <n v="0"/>
    <x v="5"/>
    <m/>
    <m/>
    <m/>
    <m/>
    <m/>
  </r>
  <r>
    <s v="3957435"/>
    <s v="Exam Paper Rl Smooth Wildflowe"/>
    <s v="21&quot;x225'    "/>
    <s v="12/Ca   "/>
    <s v="GREBAY"/>
    <s v="079"/>
    <n v="1"/>
    <n v="1"/>
    <n v="0"/>
    <n v="1"/>
    <n v="0"/>
    <n v="0"/>
    <x v="5"/>
    <m/>
    <m/>
    <m/>
    <m/>
    <m/>
  </r>
  <r>
    <s v="3831748"/>
    <s v="Tube Transport Sterile        "/>
    <s v="5ml         "/>
    <s v="500/Ca  "/>
    <s v="STOCK"/>
    <s v="3206"/>
    <n v="1"/>
    <n v="1"/>
    <n v="0"/>
    <n v="0"/>
    <n v="1"/>
    <n v="0"/>
    <x v="6"/>
    <m/>
    <m/>
    <m/>
    <m/>
    <m/>
  </r>
  <r>
    <s v="1198394"/>
    <s v="Forcep Iris Bishop Harmon Strt"/>
    <s v="3-1/2&quot;      "/>
    <s v="Ea      "/>
    <s v="BRSURG"/>
    <s v="BR42-94005"/>
    <n v="1"/>
    <n v="2"/>
    <n v="0"/>
    <n v="0"/>
    <n v="0"/>
    <n v="1"/>
    <x v="6"/>
    <m/>
    <m/>
    <m/>
    <m/>
    <m/>
  </r>
  <r>
    <s v="2881655"/>
    <s v="Pch Strl Heat Seal Chem Indict"/>
    <s v="10X15       "/>
    <s v="100/Pk  "/>
    <s v="ALLEG"/>
    <s v="91015"/>
    <n v="1"/>
    <n v="1"/>
    <n v="0"/>
    <n v="1"/>
    <n v="0"/>
    <n v="0"/>
    <x v="5"/>
    <m/>
    <m/>
    <m/>
    <m/>
    <m/>
  </r>
  <r>
    <s v="6720077"/>
    <s v="Footstool Bariatric 500lb Cap "/>
    <s v="10x14       "/>
    <s v="Ea      "/>
    <s v="BRANDT"/>
    <s v="16004"/>
    <n v="1"/>
    <n v="1"/>
    <n v="0"/>
    <n v="0"/>
    <n v="0"/>
    <n v="1"/>
    <x v="6"/>
    <m/>
    <m/>
    <m/>
    <m/>
    <m/>
  </r>
  <r>
    <s v="1204840"/>
    <s v="Strip Wound Closure           "/>
    <s v=".5&quot;x4&quot; Skin "/>
    <s v="6X50/Bx "/>
    <s v="DUKAL"/>
    <s v="5157"/>
    <n v="1"/>
    <n v="6"/>
    <n v="0"/>
    <n v="1"/>
    <n v="0"/>
    <n v="0"/>
    <x v="9"/>
    <m/>
    <m/>
    <m/>
    <m/>
    <m/>
  </r>
  <r>
    <s v="9533394"/>
    <s v="Pessary Ring W/Suprt          "/>
    <s v="2.25&quot; Sz2   "/>
    <s v="Ea      "/>
    <s v="MILTEX"/>
    <s v="30-RS2"/>
    <n v="1"/>
    <n v="4"/>
    <n v="0"/>
    <n v="1"/>
    <n v="0"/>
    <n v="0"/>
    <x v="9"/>
    <m/>
    <m/>
    <m/>
    <m/>
    <m/>
  </r>
  <r>
    <s v="3950045"/>
    <s v="IScreen DX Dip                "/>
    <s v="10 panel    "/>
    <s v="25/Bx   "/>
    <s v="INSTEC"/>
    <s v="IS10-22015-DX"/>
    <n v="1"/>
    <n v="1"/>
    <n v="0"/>
    <n v="1"/>
    <n v="0"/>
    <n v="0"/>
    <x v="5"/>
    <m/>
    <m/>
    <m/>
    <m/>
    <m/>
  </r>
  <r>
    <s v="5824684"/>
    <s v="Gown Iso SMS Overhead Yellow  "/>
    <s v="Uni         "/>
    <s v="25/Bg   "/>
    <s v="ALLEG"/>
    <s v="2110PG"/>
    <n v="1"/>
    <n v="1"/>
    <n v="0"/>
    <n v="1"/>
    <n v="0"/>
    <n v="0"/>
    <x v="5"/>
    <m/>
    <m/>
    <m/>
    <m/>
    <m/>
  </r>
  <r>
    <s v="1165013"/>
    <s v="Paper Tear Strap f/204/       "/>
    <s v="222         "/>
    <s v="Ea      "/>
    <s v="MIDMAK"/>
    <s v="002-1427-00"/>
    <n v="1"/>
    <n v="3"/>
    <n v="0"/>
    <n v="0"/>
    <n v="0"/>
    <n v="1"/>
    <x v="6"/>
    <m/>
    <m/>
    <m/>
    <m/>
    <m/>
  </r>
  <r>
    <s v="1195088"/>
    <s v="Bin Org Plas 16.5x10.875x5&quot;   "/>
    <s v="Stone       "/>
    <s v="Ea      "/>
    <s v="PHLEB"/>
    <s v="6036-ST"/>
    <n v="1"/>
    <n v="4"/>
    <n v="0"/>
    <n v="0"/>
    <n v="0"/>
    <n v="1"/>
    <x v="6"/>
    <m/>
    <m/>
    <m/>
    <m/>
    <m/>
  </r>
  <r>
    <s v="1218858"/>
    <s v="Wheelchair HD 26&quot;             "/>
    <s v="            "/>
    <s v="Ea      "/>
    <s v="MEDDEP"/>
    <s v="STD26ECDDA"/>
    <n v="1"/>
    <n v="1"/>
    <n v="0"/>
    <n v="0"/>
    <n v="0"/>
    <n v="1"/>
    <x v="6"/>
    <m/>
    <m/>
    <m/>
    <m/>
    <m/>
  </r>
  <r>
    <s v="2283394"/>
    <s v="Macrobid Caps                 "/>
    <s v="100Mg       "/>
    <s v="100/Bt  "/>
    <s v="CARDWH"/>
    <s v="4537577"/>
    <n v="1"/>
    <n v="1"/>
    <n v="0"/>
    <n v="0"/>
    <n v="1"/>
    <n v="0"/>
    <x v="6"/>
    <m/>
    <m/>
    <m/>
    <m/>
    <m/>
  </r>
  <r>
    <s v="4991357"/>
    <s v="Lifeline AED Carry Case       "/>
    <s v="            "/>
    <s v="Ea      "/>
    <s v="DEFIB"/>
    <s v="DAC-100"/>
    <n v="1"/>
    <n v="1"/>
    <n v="1"/>
    <n v="0"/>
    <n v="0"/>
    <n v="0"/>
    <x v="9"/>
    <m/>
    <m/>
    <m/>
    <m/>
    <m/>
  </r>
  <r>
    <s v="1237510"/>
    <s v="Cannula High Flow Adult       "/>
    <s v="6-15L 7ft   "/>
    <s v="25/Ca   "/>
    <s v="SALTE"/>
    <s v="1600HF-7-25"/>
    <n v="1"/>
    <n v="1"/>
    <n v="0"/>
    <n v="0"/>
    <n v="0"/>
    <n v="1"/>
    <x v="6"/>
    <m/>
    <m/>
    <m/>
    <m/>
    <m/>
  </r>
  <r>
    <s v="7360594"/>
    <s v="Splint Finger Stax Clear      "/>
    <s v="SZ 1        "/>
    <s v="12/PK   "/>
    <s v="SMTNEP"/>
    <s v="79-72251"/>
    <n v="1"/>
    <n v="1"/>
    <n v="0"/>
    <n v="0"/>
    <n v="1"/>
    <n v="0"/>
    <x v="6"/>
    <m/>
    <m/>
    <m/>
    <m/>
    <m/>
  </r>
  <r>
    <s v="2270343"/>
    <s v="Tube Transport Sterile        "/>
    <s v="10mL        "/>
    <s v="500/Ca  "/>
    <s v="STOCK"/>
    <s v="3211"/>
    <n v="1"/>
    <n v="1"/>
    <n v="0"/>
    <n v="0"/>
    <n v="0"/>
    <n v="1"/>
    <x v="6"/>
    <m/>
    <m/>
    <m/>
    <m/>
    <m/>
  </r>
  <r>
    <s v="1042536"/>
    <s v="Infusion Set Winged           "/>
    <s v="20Gx1-1/2&quot;  "/>
    <s v="20/Bx   "/>
    <s v="BARDAC"/>
    <s v="0603300"/>
    <n v="1"/>
    <n v="3"/>
    <n v="0"/>
    <n v="0"/>
    <n v="1"/>
    <n v="0"/>
    <x v="6"/>
    <m/>
    <m/>
    <m/>
    <m/>
    <m/>
  </r>
  <r>
    <s v="9029768"/>
    <s v="Cup Hot Perfectouch 8oz 2     "/>
    <s v="            "/>
    <s v="25/Pk   "/>
    <s v="ODEPOT"/>
    <s v="724421"/>
    <n v="1"/>
    <n v="6"/>
    <n v="0"/>
    <n v="0"/>
    <n v="0"/>
    <n v="1"/>
    <x v="0"/>
    <m/>
    <m/>
    <m/>
    <m/>
    <m/>
  </r>
  <r>
    <s v="1119864"/>
    <s v="Elution Buffer for G8 #2      "/>
    <s v="            "/>
    <s v="Ea      "/>
    <s v="TOSOH"/>
    <s v="021957"/>
    <n v="1"/>
    <n v="2"/>
    <n v="0"/>
    <n v="0"/>
    <n v="0"/>
    <n v="1"/>
    <x v="6"/>
    <m/>
    <m/>
    <m/>
    <m/>
    <m/>
  </r>
  <r>
    <s v="1339070"/>
    <s v="Apron Patient Unisex Skulls   "/>
    <s v="18x24&quot;      "/>
    <s v="Ea      "/>
    <s v="BARRAY"/>
    <s v="56929-895-3"/>
    <n v="1"/>
    <n v="1"/>
    <n v="0"/>
    <n v="0"/>
    <n v="0"/>
    <n v="1"/>
    <x v="6"/>
    <m/>
    <m/>
    <m/>
    <m/>
    <m/>
  </r>
  <r>
    <s v="9533219"/>
    <s v="Pessary Gelhorn W/Drain       "/>
    <s v="3.50&quot; Sz8   "/>
    <s v="Ea      "/>
    <s v="MILTEX"/>
    <s v="30-GD8"/>
    <n v="1"/>
    <n v="6"/>
    <n v="0"/>
    <n v="1"/>
    <n v="0"/>
    <n v="0"/>
    <x v="5"/>
    <m/>
    <m/>
    <m/>
    <m/>
    <m/>
  </r>
  <r>
    <s v="2480401"/>
    <s v="Sensorcaine Plain MDV N-R     "/>
    <s v="0.5%        "/>
    <s v="50mL/Vl "/>
    <s v="GIVREP"/>
    <s v="63323046757"/>
    <n v="1"/>
    <n v="2"/>
    <n v="0"/>
    <n v="1"/>
    <n v="0"/>
    <n v="0"/>
    <x v="5"/>
    <m/>
    <m/>
    <m/>
    <m/>
    <m/>
  </r>
  <r>
    <s v="1224916"/>
    <s v="Booklet Parathyroid Surgery   "/>
    <s v="12-Page     "/>
    <s v="Ea      "/>
    <s v="KRAMES"/>
    <s v="12110"/>
    <n v="1"/>
    <n v="3"/>
    <n v="0"/>
    <n v="0"/>
    <n v="1"/>
    <n v="0"/>
    <x v="6"/>
    <m/>
    <m/>
    <m/>
    <m/>
    <m/>
  </r>
  <r>
    <s v="1202682"/>
    <s v="Glove Lined Vinyl 0.5mm Lead  "/>
    <s v="Navy        "/>
    <s v="2/Pr    "/>
    <s v="SOURON"/>
    <s v="BR69303"/>
    <n v="1"/>
    <n v="1"/>
    <n v="0"/>
    <n v="0"/>
    <n v="0"/>
    <n v="1"/>
    <x v="6"/>
    <m/>
    <m/>
    <m/>
    <m/>
    <m/>
  </r>
  <r>
    <s v="1160410"/>
    <s v="4 Flag System 4 Colors        "/>
    <s v="            "/>
    <s v="EA      "/>
    <s v="OMNIMD"/>
    <s v="291714COLOR"/>
    <n v="1"/>
    <n v="5"/>
    <n v="0"/>
    <n v="0"/>
    <n v="0"/>
    <n v="1"/>
    <x v="6"/>
    <m/>
    <m/>
    <m/>
    <m/>
    <m/>
  </r>
  <r>
    <s v="1235048"/>
    <s v="Aleve Caplets                 "/>
    <s v="220mg       "/>
    <s v="24/Pk   "/>
    <s v="CARDWH"/>
    <s v="2190833"/>
    <n v="1"/>
    <n v="1"/>
    <n v="0"/>
    <n v="1"/>
    <n v="0"/>
    <n v="0"/>
    <x v="5"/>
    <m/>
    <m/>
    <m/>
    <m/>
    <m/>
  </r>
  <r>
    <s v="1068600"/>
    <s v="Bilirubin Total &amp; Direct      "/>
    <s v="1ml Amp     "/>
    <s v="10/Pk   "/>
    <s v="COULT"/>
    <s v="465915"/>
    <n v="1"/>
    <n v="1"/>
    <n v="0"/>
    <n v="0"/>
    <n v="0"/>
    <n v="1"/>
    <x v="6"/>
    <m/>
    <m/>
    <m/>
    <m/>
    <m/>
  </r>
  <r>
    <s v="4953846"/>
    <s v="Step-on Can 25gal White       "/>
    <s v="            "/>
    <s v="EA      "/>
    <s v="DETECT"/>
    <s v="P-100"/>
    <n v="1"/>
    <n v="1"/>
    <n v="0"/>
    <n v="1"/>
    <n v="0"/>
    <n v="0"/>
    <x v="5"/>
    <m/>
    <m/>
    <m/>
    <m/>
    <m/>
  </r>
  <r>
    <s v="1220834"/>
    <s v="Elastics Intraoral 3/16       "/>
    <s v="3000/Bx     "/>
    <s v="Ea      "/>
    <s v="UNITEK"/>
    <s v="404-626"/>
    <n v="1"/>
    <n v="1"/>
    <n v="0"/>
    <n v="0"/>
    <n v="0"/>
    <n v="1"/>
    <x v="6"/>
    <m/>
    <m/>
    <m/>
    <m/>
    <m/>
  </r>
  <r>
    <s v="9879013"/>
    <s v="Wall Bracket For 2 Gallon     "/>
    <s v="Sharps      "/>
    <s v="Ea      "/>
    <s v="BD"/>
    <s v="305409"/>
    <n v="1"/>
    <n v="6"/>
    <n v="1"/>
    <n v="0"/>
    <n v="0"/>
    <n v="0"/>
    <x v="9"/>
    <m/>
    <m/>
    <m/>
    <m/>
    <m/>
  </r>
  <r>
    <s v="4260048"/>
    <s v="Aneriod Stethescope Pro Kit   "/>
    <s v="Teal Adult  "/>
    <s v="Ea      "/>
    <s v="AMDIAG"/>
    <s v="768-641-11ATL"/>
    <n v="1"/>
    <n v="1"/>
    <n v="0"/>
    <n v="0"/>
    <n v="1"/>
    <n v="0"/>
    <x v="6"/>
    <m/>
    <m/>
    <m/>
    <m/>
    <m/>
  </r>
  <r>
    <s v="2072114"/>
    <s v="Extention Set Safeline        "/>
    <s v="MACROB      "/>
    <s v="50/CA   "/>
    <s v="MCGAW"/>
    <s v="NF1320"/>
    <n v="1"/>
    <n v="1"/>
    <n v="0"/>
    <n v="1"/>
    <n v="0"/>
    <n v="0"/>
    <x v="5"/>
    <m/>
    <m/>
    <m/>
    <m/>
    <m/>
  </r>
  <r>
    <s v="6005232"/>
    <s v="Tube Gauze #7                 "/>
    <s v="1-7/8&quot;X25Yd "/>
    <s v="1/Bx    "/>
    <s v="MEDACT"/>
    <s v="58079"/>
    <n v="1"/>
    <n v="1"/>
    <n v="0"/>
    <n v="0"/>
    <n v="1"/>
    <n v="0"/>
    <x v="9"/>
    <m/>
    <m/>
    <m/>
    <m/>
    <m/>
  </r>
  <r>
    <s v="1215346"/>
    <s v="First Aid Pac-Kit All-Terrain "/>
    <s v="            "/>
    <s v="Ea      "/>
    <s v="FRSTAD"/>
    <s v="9000"/>
    <n v="1"/>
    <n v="2"/>
    <n v="0"/>
    <n v="0"/>
    <n v="0"/>
    <n v="1"/>
    <x v="6"/>
    <m/>
    <m/>
    <m/>
    <m/>
    <m/>
  </r>
  <r>
    <s v="1322346"/>
    <s v="273 Basic Stool w/ Back       "/>
    <s v="Linen       "/>
    <s v="Ea      "/>
    <s v="MIDMAK"/>
    <s v="273-001-856"/>
    <n v="1"/>
    <n v="1"/>
    <n v="0"/>
    <n v="0"/>
    <n v="0"/>
    <n v="1"/>
    <x v="6"/>
    <m/>
    <m/>
    <m/>
    <m/>
    <m/>
  </r>
  <r>
    <s v="3371562"/>
    <s v="Needle Disposable             "/>
    <s v="18gx1&quot;      "/>
    <s v="100/Bx  "/>
    <s v="ABCO"/>
    <s v="26419"/>
    <n v="1"/>
    <n v="1"/>
    <n v="0"/>
    <n v="1"/>
    <n v="0"/>
    <n v="0"/>
    <x v="9"/>
    <m/>
    <m/>
    <m/>
    <m/>
    <m/>
  </r>
  <r>
    <s v="1098259"/>
    <s v="Carry Case f/ Doppler         "/>
    <s v="            "/>
    <s v="Ea      "/>
    <s v="COOPSR"/>
    <s v="K260"/>
    <n v="1"/>
    <n v="1"/>
    <n v="0"/>
    <n v="0"/>
    <n v="0"/>
    <n v="1"/>
    <x v="6"/>
    <m/>
    <m/>
    <m/>
    <m/>
    <m/>
  </r>
  <r>
    <s v="5900019"/>
    <s v="Provon Soap w/Triclosan       "/>
    <s v="NXT 1000mL  "/>
    <s v="8/Ca    "/>
    <s v="GOJO"/>
    <s v="2158-08"/>
    <n v="1"/>
    <n v="1"/>
    <n v="0"/>
    <n v="1"/>
    <n v="0"/>
    <n v="0"/>
    <x v="2"/>
    <m/>
    <m/>
    <m/>
    <m/>
    <m/>
  </r>
  <r>
    <s v="1258327"/>
    <s v="HemoPoint H2 Hgb Controls     "/>
    <s v="6x1.5mL     "/>
    <s v="6/Bx    "/>
    <s v="STANB"/>
    <s v="3065-601"/>
    <n v="1"/>
    <n v="3"/>
    <n v="0"/>
    <n v="1"/>
    <n v="0"/>
    <n v="0"/>
    <x v="5"/>
    <m/>
    <m/>
    <m/>
    <m/>
    <m/>
  </r>
  <r>
    <s v="9533158"/>
    <s v="Pessary Dish W/Suport         "/>
    <s v="70m Sz4     "/>
    <s v="Ea      "/>
    <s v="MILTEX"/>
    <s v="30-DSHS4"/>
    <n v="1"/>
    <n v="1"/>
    <n v="0"/>
    <n v="1"/>
    <n v="0"/>
    <n v="0"/>
    <x v="5"/>
    <m/>
    <m/>
    <m/>
    <m/>
    <m/>
  </r>
  <r>
    <s v="6812557"/>
    <s v="Tourniquet Latex Flat White   "/>
    <s v="1&quot;x18&quot;      "/>
    <s v="100/Bx  "/>
    <s v="DUKAL"/>
    <s v="LXS118FP"/>
    <n v="1"/>
    <n v="1"/>
    <n v="0"/>
    <n v="1"/>
    <n v="0"/>
    <n v="0"/>
    <x v="9"/>
    <m/>
    <m/>
    <m/>
    <m/>
    <m/>
  </r>
  <r>
    <s v="1223370"/>
    <s v="Doll Baby Girl Newborn        "/>
    <s v="White       "/>
    <s v="Ea      "/>
    <s v="NASCO"/>
    <s v="SB17157U"/>
    <n v="1"/>
    <n v="1"/>
    <n v="0"/>
    <n v="0"/>
    <n v="0"/>
    <n v="1"/>
    <x v="6"/>
    <m/>
    <m/>
    <m/>
    <m/>
    <m/>
  </r>
  <r>
    <s v="1230551"/>
    <s v="Electrode Na+ Ise Olympus     "/>
    <s v="            "/>
    <s v="EA      "/>
    <s v="SKFDIA"/>
    <s v="MU919400"/>
    <n v="1"/>
    <n v="1"/>
    <n v="0"/>
    <n v="0"/>
    <n v="0"/>
    <n v="1"/>
    <x v="6"/>
    <m/>
    <m/>
    <m/>
    <m/>
    <m/>
  </r>
  <r>
    <s v="1010375"/>
    <s v="Quantscopics Urine Contrl I   "/>
    <s v="            "/>
    <s v="4/BX    "/>
    <s v="QUNTI"/>
    <s v="1481-41"/>
    <n v="1"/>
    <n v="1"/>
    <n v="0"/>
    <n v="1"/>
    <n v="0"/>
    <n v="0"/>
    <x v="5"/>
    <m/>
    <m/>
    <m/>
    <m/>
    <m/>
  </r>
  <r>
    <s v="1027116"/>
    <s v="Ketorolac Inj IM/IV SDV 1mL   "/>
    <s v="15mg/mL     "/>
    <s v="25/Bx   "/>
    <s v="AMEPHA"/>
    <s v="63323016101"/>
    <n v="1"/>
    <n v="13"/>
    <n v="1"/>
    <n v="0"/>
    <n v="0"/>
    <n v="0"/>
    <x v="9"/>
    <m/>
    <m/>
    <m/>
    <m/>
    <m/>
  </r>
  <r>
    <s v="3786788"/>
    <s v="Pessary Ring With Support     "/>
    <s v="#8          "/>
    <s v="Ea      "/>
    <s v="PREMED"/>
    <s v="1040108"/>
    <n v="1"/>
    <n v="1"/>
    <n v="1"/>
    <n v="0"/>
    <n v="0"/>
    <n v="0"/>
    <x v="9"/>
    <m/>
    <m/>
    <m/>
    <m/>
    <m/>
  </r>
  <r>
    <s v="9060170"/>
    <s v="Refill Foam Tfx Purell        "/>
    <s v="            "/>
    <s v="2/Pk    "/>
    <s v="ODEPOT"/>
    <s v="728700"/>
    <n v="1"/>
    <n v="1"/>
    <n v="0"/>
    <n v="0"/>
    <n v="0"/>
    <n v="1"/>
    <x v="0"/>
    <m/>
    <m/>
    <m/>
    <m/>
    <m/>
  </r>
  <r>
    <s v="6357407"/>
    <s v="Hammer Percussion Babinski    "/>
    <s v="13&quot; Adult   "/>
    <s v="Ea      "/>
    <s v="DUKAL"/>
    <s v="7016"/>
    <n v="1"/>
    <n v="8"/>
    <n v="0"/>
    <n v="0"/>
    <n v="1"/>
    <n v="0"/>
    <x v="6"/>
    <m/>
    <m/>
    <m/>
    <m/>
    <m/>
  </r>
  <r>
    <s v="9040691"/>
    <s v="Hd Paper Shop Bags            "/>
    <s v="17x13       "/>
    <s v="250/Pk  "/>
    <s v="ODEPOT"/>
    <s v="185184"/>
    <n v="1"/>
    <n v="2"/>
    <n v="0"/>
    <n v="0"/>
    <n v="0"/>
    <n v="1"/>
    <x v="0"/>
    <m/>
    <m/>
    <m/>
    <m/>
    <m/>
  </r>
  <r>
    <s v="9530074"/>
    <s v="Pederson Vaginal Speculum SS  "/>
    <s v="X-Large     "/>
    <s v="Ea      "/>
    <s v="JINSTR"/>
    <s v="953-0074"/>
    <n v="1"/>
    <n v="5"/>
    <n v="0"/>
    <n v="1"/>
    <n v="0"/>
    <n v="0"/>
    <x v="5"/>
    <m/>
    <m/>
    <m/>
    <m/>
    <m/>
  </r>
  <r>
    <s v="2800020"/>
    <s v="Phoenix 6.0 Labels Perm Affix "/>
    <s v="            "/>
    <s v="4/Bx    "/>
    <s v="LIFLOC"/>
    <s v="14197"/>
    <n v="1"/>
    <n v="1"/>
    <n v="0"/>
    <n v="1"/>
    <n v="0"/>
    <n v="0"/>
    <x v="5"/>
    <m/>
    <m/>
    <m/>
    <m/>
    <m/>
  </r>
  <r>
    <s v="2549052"/>
    <s v="Hemoccult 2-Hole Single Slide "/>
    <s v="            "/>
    <s v="100/Bx  "/>
    <s v="HEMOCU"/>
    <s v="60151A"/>
    <n v="1"/>
    <n v="1"/>
    <n v="0"/>
    <n v="1"/>
    <n v="0"/>
    <n v="0"/>
    <x v="9"/>
    <m/>
    <m/>
    <m/>
    <m/>
    <m/>
  </r>
  <r>
    <s v="6665676"/>
    <s v="Direct HDL Reagent for Olympus"/>
    <s v="30ml        "/>
    <s v="4/St    "/>
    <s v="SKFDIA"/>
    <s v="OSR6195"/>
    <n v="1"/>
    <n v="2"/>
    <n v="0"/>
    <n v="0"/>
    <n v="0"/>
    <n v="1"/>
    <x v="6"/>
    <m/>
    <m/>
    <m/>
    <m/>
    <m/>
  </r>
  <r>
    <s v="2881032"/>
    <s v="Scissor Iris Straight Satin   "/>
    <s v="4.5&quot;        "/>
    <s v="50/Ca   "/>
    <s v="ALLEG"/>
    <s v="SSI-0004"/>
    <n v="1"/>
    <n v="1"/>
    <n v="0"/>
    <n v="0"/>
    <n v="1"/>
    <n v="0"/>
    <x v="6"/>
    <m/>
    <m/>
    <m/>
    <m/>
    <m/>
  </r>
  <r>
    <s v="1082701"/>
    <s v="Electrode Round Leep Disp     "/>
    <s v="1x1x12cm    "/>
    <s v="5/Bx    "/>
    <s v="COOPSR"/>
    <s v="R1010"/>
    <n v="1"/>
    <n v="1"/>
    <n v="0"/>
    <n v="0"/>
    <n v="1"/>
    <n v="0"/>
    <x v="9"/>
    <m/>
    <m/>
    <m/>
    <m/>
    <m/>
  </r>
  <r>
    <s v="2882366"/>
    <s v="Cover Mayo Stand Sterile      "/>
    <s v="29.5x55in   "/>
    <s v="22/Ca   "/>
    <s v="ALLEG"/>
    <s v="8339"/>
    <n v="1"/>
    <n v="1"/>
    <n v="0"/>
    <n v="1"/>
    <n v="0"/>
    <n v="0"/>
    <x v="5"/>
    <m/>
    <m/>
    <m/>
    <m/>
    <m/>
  </r>
  <r>
    <s v="3864902"/>
    <s v="Autoclave Tray Kit- LARGE     "/>
    <s v="5&quot;          "/>
    <s v="Ea      "/>
    <s v="MIDMAK"/>
    <s v="002-0253-00"/>
    <n v="1"/>
    <n v="2"/>
    <n v="0"/>
    <n v="0"/>
    <n v="0"/>
    <n v="1"/>
    <x v="6"/>
    <m/>
    <m/>
    <m/>
    <m/>
    <m/>
  </r>
  <r>
    <s v="8006794"/>
    <s v="Ostomy Wafers                 "/>
    <s v="            "/>
    <s v="5/Bx    "/>
    <s v="HOLLIS"/>
    <s v="3723"/>
    <n v="1"/>
    <n v="3"/>
    <n v="0"/>
    <n v="1"/>
    <n v="0"/>
    <n v="0"/>
    <x v="2"/>
    <m/>
    <m/>
    <m/>
    <m/>
    <m/>
  </r>
  <r>
    <s v="7001384"/>
    <s v="Convenience Bag 1000Cc        "/>
    <s v="Hi Density  "/>
    <s v="144/Ca  "/>
    <s v="MEDLIN"/>
    <s v="NON80329"/>
    <n v="1"/>
    <n v="1"/>
    <n v="0"/>
    <n v="0"/>
    <n v="0"/>
    <n v="1"/>
    <x v="6"/>
    <m/>
    <m/>
    <m/>
    <m/>
    <m/>
  </r>
  <r>
    <s v="1106874"/>
    <s v="Swiffer Dry Refill            "/>
    <s v="            "/>
    <s v="32/Pk   "/>
    <s v="ODEPOT"/>
    <s v="545031"/>
    <n v="1"/>
    <n v="1"/>
    <n v="0"/>
    <n v="0"/>
    <n v="0"/>
    <n v="1"/>
    <x v="0"/>
    <m/>
    <m/>
    <m/>
    <m/>
    <m/>
  </r>
  <r>
    <s v="2958297"/>
    <s v="Exercise Band Can-do L/p      "/>
    <s v="GRN 50Y     "/>
    <s v="EA      "/>
    <s v="FABENT"/>
    <s v="10-5223"/>
    <n v="1"/>
    <n v="1"/>
    <n v="0"/>
    <n v="1"/>
    <n v="0"/>
    <n v="0"/>
    <x v="5"/>
    <m/>
    <m/>
    <m/>
    <m/>
    <m/>
  </r>
  <r>
    <s v="1221473"/>
    <s v="Table Exam PwrLn 30&quot;w/Backrest"/>
    <s v="SpecfyColor "/>
    <s v="Ea      "/>
    <s v="OAKWRK"/>
    <s v="67522-T"/>
    <n v="1"/>
    <n v="1"/>
    <n v="0"/>
    <n v="0"/>
    <n v="0"/>
    <n v="1"/>
    <x v="6"/>
    <m/>
    <m/>
    <m/>
    <m/>
    <m/>
  </r>
  <r>
    <s v="1200338"/>
    <s v="Immunoassay Control Level 1   "/>
    <s v="            "/>
    <s v="Ea      "/>
    <s v="KINDIA"/>
    <s v="94101"/>
    <n v="1"/>
    <n v="1"/>
    <n v="0"/>
    <n v="0"/>
    <n v="0"/>
    <n v="1"/>
    <x v="6"/>
    <m/>
    <m/>
    <m/>
    <m/>
    <m/>
  </r>
  <r>
    <s v="1203899"/>
    <s v="Gauze Rolled 4&quot; Non-Sterile   "/>
    <s v="2Ply        "/>
    <s v="12/Pk   "/>
    <s v="DUKAL"/>
    <s v="404"/>
    <n v="1"/>
    <n v="6"/>
    <n v="0"/>
    <n v="1"/>
    <n v="0"/>
    <n v="0"/>
    <x v="9"/>
    <m/>
    <m/>
    <m/>
    <m/>
    <m/>
  </r>
  <r>
    <s v="1226193"/>
    <s v="Brush Inst Clean Nyl 7.75x1.5&quot;"/>
    <s v="Double-Side "/>
    <s v="3/Pk    "/>
    <s v="HEALMK"/>
    <s v="221SN"/>
    <n v="1"/>
    <n v="1"/>
    <n v="0"/>
    <n v="1"/>
    <n v="0"/>
    <n v="0"/>
    <x v="5"/>
    <m/>
    <m/>
    <m/>
    <m/>
    <m/>
  </r>
  <r>
    <s v="6007737"/>
    <s v="Dispenser f/Soap Liquid Surf  "/>
    <s v="Mtd         "/>
    <s v="Ea      "/>
    <s v="BOBRIC"/>
    <s v="40"/>
    <n v="1"/>
    <n v="2"/>
    <n v="0"/>
    <n v="0"/>
    <n v="1"/>
    <n v="0"/>
    <x v="6"/>
    <m/>
    <m/>
    <m/>
    <m/>
    <m/>
  </r>
  <r>
    <s v="1136745"/>
    <s v="Lancets Safety 1.2x1.5ml Pink "/>
    <s v="Neonatal    "/>
    <s v="200/Bx  "/>
    <s v="SARST"/>
    <s v="85.1019"/>
    <n v="1"/>
    <n v="1"/>
    <n v="0"/>
    <n v="0"/>
    <n v="0"/>
    <n v="1"/>
    <x v="6"/>
    <m/>
    <m/>
    <m/>
    <m/>
    <m/>
  </r>
  <r>
    <s v="6661036"/>
    <s v="In Room Sharps Container Red  "/>
    <s v="1/2-Gal     "/>
    <s v="Ea      "/>
    <s v="CARDKN"/>
    <s v="85031"/>
    <n v="1"/>
    <n v="6"/>
    <n v="0"/>
    <n v="1"/>
    <n v="0"/>
    <n v="0"/>
    <x v="9"/>
    <m/>
    <m/>
    <m/>
    <m/>
    <m/>
  </r>
  <r>
    <s v="1292522"/>
    <s v="Suture Monocryl 4-0 3/8 Circle"/>
    <s v="Undyed      "/>
    <s v="12/Bx   "/>
    <s v="APPDEN"/>
    <s v="SQ418R13"/>
    <n v="1"/>
    <n v="2"/>
    <n v="0"/>
    <n v="1"/>
    <n v="0"/>
    <n v="0"/>
    <x v="9"/>
    <m/>
    <m/>
    <m/>
    <m/>
    <m/>
  </r>
  <r>
    <s v="1325670"/>
    <s v="Cylinder O2 M6 164L Alum      "/>
    <s v="Empty       "/>
    <s v="Ea      "/>
    <s v="GOMCO"/>
    <s v="31-10-2010"/>
    <n v="1"/>
    <n v="1"/>
    <n v="0"/>
    <n v="0"/>
    <n v="1"/>
    <n v="0"/>
    <x v="6"/>
    <m/>
    <m/>
    <m/>
    <m/>
    <m/>
  </r>
  <r>
    <s v="1087751"/>
    <s v="Wondercup Mens Size 5-7       "/>
    <s v="Medium      "/>
    <s v="Ea      "/>
    <s v="SILINC"/>
    <s v="4505"/>
    <n v="1"/>
    <n v="4"/>
    <n v="0"/>
    <n v="1"/>
    <n v="0"/>
    <n v="0"/>
    <x v="5"/>
    <m/>
    <m/>
    <m/>
    <m/>
    <m/>
  </r>
  <r>
    <s v="1226606"/>
    <s v="Headlight LED Headband Leather"/>
    <s v="Wireless    "/>
    <s v="Ea      "/>
    <s v="BRSURG"/>
    <s v="BR900-3190"/>
    <n v="1"/>
    <n v="1"/>
    <n v="0"/>
    <n v="0"/>
    <n v="0"/>
    <n v="1"/>
    <x v="6"/>
    <m/>
    <m/>
    <m/>
    <m/>
    <m/>
  </r>
  <r>
    <s v="3667897"/>
    <s v="Emollia Lotion                "/>
    <s v="8 oz        "/>
    <s v="Ea      "/>
    <s v="GORLAB"/>
    <s v="118-08"/>
    <n v="1"/>
    <n v="2"/>
    <n v="0"/>
    <n v="1"/>
    <n v="0"/>
    <n v="0"/>
    <x v="5"/>
    <m/>
    <m/>
    <m/>
    <m/>
    <m/>
  </r>
  <r>
    <s v="8401682"/>
    <s v="Leg Bag Urinary Medium        "/>
    <s v="600ml       "/>
    <s v="4X12    "/>
    <s v="DYNAM"/>
    <s v="4281"/>
    <n v="1"/>
    <n v="1"/>
    <n v="0"/>
    <n v="1"/>
    <n v="0"/>
    <n v="0"/>
    <x v="7"/>
    <m/>
    <m/>
    <m/>
    <m/>
    <m/>
  </r>
  <r>
    <s v="1329149"/>
    <s v="Brush f/ Endometrial Sampler  "/>
    <s v="            "/>
    <s v="Ea      "/>
    <s v="MEDLIN"/>
    <s v="COKG17023"/>
    <n v="1"/>
    <n v="10"/>
    <n v="0"/>
    <n v="0"/>
    <n v="0"/>
    <n v="1"/>
    <x v="6"/>
    <m/>
    <m/>
    <m/>
    <m/>
    <m/>
  </r>
  <r>
    <s v="1315952"/>
    <s v="Receiver Cellular Gateway     "/>
    <s v="            "/>
    <s v="Ea      "/>
    <s v="DIGITL"/>
    <s v="TM-CELL-600-WS"/>
    <n v="1"/>
    <n v="1"/>
    <n v="0"/>
    <n v="0"/>
    <n v="0"/>
    <n v="1"/>
    <x v="6"/>
    <m/>
    <m/>
    <m/>
    <m/>
    <m/>
  </r>
  <r>
    <s v="2948728"/>
    <s v="Regulator,Oxygen 1-15 Lpm     "/>
    <s v="1335-15     "/>
    <s v="EACH    "/>
    <s v="MADA"/>
    <s v="1335-15"/>
    <n v="1"/>
    <n v="1"/>
    <n v="0"/>
    <n v="1"/>
    <n v="0"/>
    <n v="0"/>
    <x v="5"/>
    <m/>
    <m/>
    <m/>
    <m/>
    <m/>
  </r>
  <r>
    <s v="1123785"/>
    <s v="Sharps Cont Trans Red         "/>
    <s v="5qt         "/>
    <s v="20/Ca   "/>
    <s v="UNIMID"/>
    <s v="K5SS1007SA"/>
    <n v="1"/>
    <n v="1"/>
    <n v="0"/>
    <n v="0"/>
    <n v="1"/>
    <n v="0"/>
    <x v="6"/>
    <m/>
    <m/>
    <m/>
    <m/>
    <m/>
  </r>
  <r>
    <s v="7771650"/>
    <s v="Coban Self-Adh Wrap Tan       "/>
    <s v="6&quot;x5yds     "/>
    <s v="12/Ca   "/>
    <s v="3MMED"/>
    <s v="1586"/>
    <n v="1"/>
    <n v="5"/>
    <n v="0"/>
    <n v="1"/>
    <n v="0"/>
    <n v="0"/>
    <x v="9"/>
    <m/>
    <m/>
    <m/>
    <m/>
    <m/>
  </r>
  <r>
    <s v="1265527"/>
    <s v="Veritor Plus Analyzer - DS    "/>
    <s v="DropShip    "/>
    <s v="Ea      "/>
    <s v="B-DMIC"/>
    <s v="256066"/>
    <n v="1"/>
    <n v="1"/>
    <n v="0"/>
    <n v="0"/>
    <n v="0"/>
    <n v="1"/>
    <x v="6"/>
    <m/>
    <m/>
    <m/>
    <m/>
    <m/>
  </r>
  <r>
    <s v="1305019"/>
    <s v="Tray Circumcision Procedure   "/>
    <s v="            "/>
    <s v="20/Ca   "/>
    <s v="MEDLIN"/>
    <s v="DYNJ04078"/>
    <n v="1"/>
    <n v="1"/>
    <n v="0"/>
    <n v="1"/>
    <n v="0"/>
    <n v="0"/>
    <x v="5"/>
    <m/>
    <m/>
    <m/>
    <m/>
    <m/>
  </r>
  <r>
    <s v="9880140"/>
    <s v="Respirator Fold-Flat N95 White"/>
    <s v="Sm          "/>
    <s v="50/Bx   "/>
    <s v="ALLEG"/>
    <s v="USA-N95-S"/>
    <n v="1"/>
    <n v="1"/>
    <n v="0"/>
    <n v="1"/>
    <n v="0"/>
    <n v="0"/>
    <x v="5"/>
    <m/>
    <m/>
    <m/>
    <m/>
    <m/>
  </r>
  <r>
    <s v="1141361"/>
    <s v="Male Luer Slip Connecter      "/>
    <s v="            "/>
    <s v="10/Pk   "/>
    <s v="WELCH"/>
    <s v="5082-176"/>
    <n v="1"/>
    <n v="1"/>
    <n v="0"/>
    <n v="0"/>
    <n v="1"/>
    <n v="0"/>
    <x v="6"/>
    <m/>
    <m/>
    <m/>
    <m/>
    <m/>
  </r>
  <r>
    <s v="9533408"/>
    <s v="Pessary Ring W/O Suprt        "/>
    <s v="2.25&quot; Sz2   "/>
    <s v="Ea      "/>
    <s v="MILTEX"/>
    <s v="30-R2"/>
    <n v="1"/>
    <n v="1"/>
    <n v="0"/>
    <n v="0"/>
    <n v="0"/>
    <n v="1"/>
    <x v="6"/>
    <m/>
    <m/>
    <m/>
    <m/>
    <m/>
  </r>
  <r>
    <s v="1106951"/>
    <s v="Washcloth Kendall 10x13&quot;      "/>
    <s v="Wht Heavy   "/>
    <s v="600/Ca  "/>
    <s v="CARDKN"/>
    <s v="6040N"/>
    <n v="1"/>
    <n v="1"/>
    <n v="0"/>
    <n v="1"/>
    <n v="0"/>
    <n v="0"/>
    <x v="9"/>
    <m/>
    <m/>
    <m/>
    <m/>
    <m/>
  </r>
  <r>
    <s v="3278502"/>
    <s v="Lab Coat 5-Pkt Ladies 37&quot;     "/>
    <s v="Size-18     "/>
    <s v="Ea      "/>
    <s v="WHTSWN"/>
    <s v="161-011-18"/>
    <n v="1"/>
    <n v="2"/>
    <n v="0"/>
    <n v="0"/>
    <n v="0"/>
    <n v="1"/>
    <x v="6"/>
    <m/>
    <m/>
    <m/>
    <m/>
    <m/>
  </r>
  <r>
    <s v="6936642"/>
    <s v="Patient Cable ELI 210         "/>
    <s v="            "/>
    <s v="Ea      "/>
    <s v="WELCH"/>
    <s v="9293-032-52"/>
    <n v="1"/>
    <n v="1"/>
    <n v="0"/>
    <n v="0"/>
    <n v="1"/>
    <n v="0"/>
    <x v="6"/>
    <m/>
    <m/>
    <m/>
    <m/>
    <m/>
  </r>
  <r>
    <s v="1330629"/>
    <s v="Ink Marking Black             "/>
    <s v="2oz         "/>
    <s v="2oz/Bt  "/>
    <s v="STTLAB"/>
    <s v="SL662BK-2"/>
    <n v="1"/>
    <n v="2"/>
    <n v="0"/>
    <n v="0"/>
    <n v="0"/>
    <n v="1"/>
    <x v="6"/>
    <m/>
    <m/>
    <m/>
    <m/>
    <m/>
  </r>
  <r>
    <s v="5700482"/>
    <s v="Suture Pga Undyed Dsm-24      "/>
    <s v="2-0 27&quot;     "/>
    <s v="12/Bx   "/>
    <s v="LOOK"/>
    <s v="5700482"/>
    <n v="1"/>
    <n v="1"/>
    <n v="0"/>
    <n v="1"/>
    <n v="0"/>
    <n v="0"/>
    <x v="5"/>
    <m/>
    <m/>
    <m/>
    <m/>
    <m/>
  </r>
  <r>
    <s v="2075287"/>
    <s v="Jar Sundry SS                 "/>
    <s v="7X4-1/4     "/>
    <s v="Ea      "/>
    <s v="GF"/>
    <s v="3458EA"/>
    <n v="1"/>
    <n v="8"/>
    <n v="0"/>
    <n v="1"/>
    <n v="0"/>
    <n v="0"/>
    <x v="9"/>
    <m/>
    <m/>
    <m/>
    <m/>
    <m/>
  </r>
  <r>
    <s v="1212817"/>
    <s v="Towel Hand Cotton White       "/>
    <s v="15x25&quot;      "/>
    <s v="1/Dz    "/>
    <s v="CALTEX"/>
    <s v="1011-225"/>
    <n v="1"/>
    <n v="1"/>
    <n v="0"/>
    <n v="1"/>
    <n v="0"/>
    <n v="0"/>
    <x v="5"/>
    <m/>
    <m/>
    <m/>
    <m/>
    <m/>
  </r>
  <r>
    <s v="6925787"/>
    <s v="Eye Flush with Pads &amp; Strips  "/>
    <s v="1oz         "/>
    <s v="Ea      "/>
    <s v="FRSTAD"/>
    <s v="7-009"/>
    <n v="1"/>
    <n v="4"/>
    <n v="1"/>
    <n v="0"/>
    <n v="0"/>
    <n v="0"/>
    <x v="9"/>
    <m/>
    <m/>
    <m/>
    <m/>
    <m/>
  </r>
  <r>
    <s v="1126065"/>
    <s v="Sphyg ProPlus LF Black        "/>
    <s v="Adult       "/>
    <s v="Ea      "/>
    <s v="AMDIAG"/>
    <s v="700-11ABKHS"/>
    <n v="1"/>
    <n v="4"/>
    <n v="0"/>
    <n v="1"/>
    <n v="0"/>
    <n v="0"/>
    <x v="9"/>
    <m/>
    <m/>
    <m/>
    <m/>
    <m/>
  </r>
  <r>
    <s v="3950112"/>
    <s v="Liner Can Clear 24x32         "/>
    <s v="0.3Mil      "/>
    <s v="50x20/Ca"/>
    <s v="STRPAR"/>
    <s v="TYCOLSR2432LC"/>
    <n v="1"/>
    <n v="1"/>
    <n v="0"/>
    <n v="1"/>
    <n v="0"/>
    <n v="0"/>
    <x v="5"/>
    <m/>
    <m/>
    <m/>
    <m/>
    <m/>
  </r>
  <r>
    <s v="1183650"/>
    <s v="Integrated Wall System        "/>
    <s v="Green Series"/>
    <s v="Ea      "/>
    <s v="WELCH"/>
    <s v="77791-MX"/>
    <n v="1"/>
    <n v="10"/>
    <n v="0"/>
    <n v="1"/>
    <n v="0"/>
    <n v="0"/>
    <x v="9"/>
    <m/>
    <m/>
    <m/>
    <m/>
    <m/>
  </r>
  <r>
    <s v="2422740"/>
    <s v="Nail&amp;Bone File Dbl End        "/>
    <s v="Angled      "/>
    <s v="Ea      "/>
    <s v="MISDFK"/>
    <s v="97-1610"/>
    <n v="1"/>
    <n v="1"/>
    <n v="0"/>
    <n v="0"/>
    <n v="1"/>
    <n v="0"/>
    <x v="6"/>
    <m/>
    <m/>
    <m/>
    <m/>
    <m/>
  </r>
  <r>
    <s v="1183462"/>
    <s v="Cuff ABP Adlt f/BM3 Pt Monitor"/>
    <s v="Large       "/>
    <s v="Ea      "/>
    <s v="BIOAME"/>
    <s v="B-ACUFF-L"/>
    <n v="1"/>
    <n v="2"/>
    <n v="0"/>
    <n v="0"/>
    <n v="0"/>
    <n v="1"/>
    <x v="6"/>
    <m/>
    <m/>
    <m/>
    <m/>
    <m/>
  </r>
  <r>
    <s v="1317685"/>
    <s v="Label Paper CLEAN 4X1.875&quot;    "/>
    <s v="Fluor Green "/>
    <s v="240/Rl  "/>
    <s v="CONE"/>
    <s v="CN13436"/>
    <n v="1"/>
    <n v="1"/>
    <n v="0"/>
    <n v="0"/>
    <n v="0"/>
    <n v="1"/>
    <x v="6"/>
    <m/>
    <m/>
    <m/>
    <m/>
    <m/>
  </r>
  <r>
    <s v="1325707"/>
    <s v="Electrode Dual Dispersive     "/>
    <s v="w/ Connector"/>
    <s v="10/Bx   "/>
    <s v="COOPSR"/>
    <s v="LP-50-201"/>
    <n v="1"/>
    <n v="1"/>
    <n v="0"/>
    <n v="0"/>
    <n v="0"/>
    <n v="1"/>
    <x v="6"/>
    <m/>
    <m/>
    <m/>
    <m/>
    <m/>
  </r>
  <r>
    <s v="1188015"/>
    <s v="Dressing Xeroform             "/>
    <s v="5x9&quot;        "/>
    <s v="200/Ca  "/>
    <s v="MEDLIN"/>
    <s v="CUR253590W"/>
    <n v="1"/>
    <n v="1"/>
    <n v="0"/>
    <n v="0"/>
    <n v="0"/>
    <n v="1"/>
    <x v="6"/>
    <m/>
    <m/>
    <m/>
    <m/>
    <m/>
  </r>
  <r>
    <s v="9110040"/>
    <s v="Tape Delta-Cast Elite Green   "/>
    <s v="2&quot;          "/>
    <s v="10/Bx   "/>
    <s v="SMINEP"/>
    <s v="7345400"/>
    <n v="1"/>
    <n v="1"/>
    <n v="0"/>
    <n v="0"/>
    <n v="1"/>
    <n v="0"/>
    <x v="6"/>
    <m/>
    <m/>
    <m/>
    <m/>
    <m/>
  </r>
  <r>
    <s v="1250616"/>
    <s v="Data Logger Freezer           "/>
    <s v="7 Probe     "/>
    <s v="Ea      "/>
    <s v="THERMC"/>
    <s v="BERFREEZTAG2L"/>
    <n v="1"/>
    <n v="1"/>
    <n v="0"/>
    <n v="0"/>
    <n v="0"/>
    <n v="1"/>
    <x v="6"/>
    <m/>
    <m/>
    <m/>
    <m/>
    <m/>
  </r>
  <r>
    <s v="6037279"/>
    <s v="Dispenser Paper Towel Mounted "/>
    <s v="            "/>
    <s v="Ea      "/>
    <s v="AMRSPE"/>
    <s v="0210"/>
    <n v="1"/>
    <n v="4"/>
    <n v="1"/>
    <n v="0"/>
    <n v="0"/>
    <n v="0"/>
    <x v="9"/>
    <m/>
    <m/>
    <m/>
    <m/>
    <m/>
  </r>
  <r>
    <s v="1117416"/>
    <s v="Hemocue HGB Control Low       "/>
    <s v="1.5ml       "/>
    <s v="6Vl/Bx  "/>
    <s v="R&amp;DSYS"/>
    <s v="GH00L"/>
    <n v="1"/>
    <n v="1"/>
    <n v="0"/>
    <n v="0"/>
    <n v="0"/>
    <n v="1"/>
    <x v="0"/>
    <m/>
    <m/>
    <m/>
    <m/>
    <m/>
  </r>
  <r>
    <s v="3865932"/>
    <s v="Electrodes IQmark Holter      "/>
    <s v="            "/>
    <s v="50/Bx   "/>
    <s v="MIDMAK"/>
    <s v="2-100-0060"/>
    <n v="1"/>
    <n v="5"/>
    <n v="0"/>
    <n v="1"/>
    <n v="0"/>
    <n v="0"/>
    <x v="7"/>
    <m/>
    <m/>
    <m/>
    <m/>
    <m/>
  </r>
  <r>
    <s v="9533427"/>
    <s v="Shroeder-Braun Uterine Forcep "/>
    <s v="9-3/4&quot;      "/>
    <s v="Ea      "/>
    <s v="MILTEX"/>
    <s v="30-965"/>
    <n v="1"/>
    <n v="3"/>
    <n v="0"/>
    <n v="1"/>
    <n v="0"/>
    <n v="0"/>
    <x v="9"/>
    <m/>
    <m/>
    <m/>
    <m/>
    <m/>
  </r>
  <r>
    <s v="8422141"/>
    <s v="Guide Needle w/Cover Latex    "/>
    <s v="Endocavity  "/>
    <s v="24/Bx   "/>
    <s v="CIVCO"/>
    <s v="742-270"/>
    <n v="1"/>
    <n v="1"/>
    <n v="0"/>
    <n v="1"/>
    <n v="0"/>
    <n v="0"/>
    <x v="5"/>
    <m/>
    <m/>
    <m/>
    <m/>
    <m/>
  </r>
  <r>
    <s v="9502834"/>
    <s v="Instrument Tray Cover Flat SS "/>
    <s v="            "/>
    <s v="Ea      "/>
    <s v="POLWAR"/>
    <s v="1202-2"/>
    <n v="1"/>
    <n v="4"/>
    <n v="0"/>
    <n v="0"/>
    <n v="1"/>
    <n v="0"/>
    <x v="6"/>
    <m/>
    <m/>
    <m/>
    <m/>
    <m/>
  </r>
  <r>
    <s v="1275294"/>
    <s v="Inflation System Baum         "/>
    <s v="Thigh       "/>
    <s v="Ea      "/>
    <s v="BAUM"/>
    <s v="1824"/>
    <n v="1"/>
    <n v="3"/>
    <n v="0"/>
    <n v="1"/>
    <n v="0"/>
    <n v="0"/>
    <x v="5"/>
    <m/>
    <m/>
    <m/>
    <m/>
    <m/>
  </r>
  <r>
    <s v="9533282"/>
    <s v="Pessary Marland W/Suprt       "/>
    <s v="2.25&quot; Sz2   "/>
    <s v="Ea      "/>
    <s v="MILTEX"/>
    <s v="30-MS2"/>
    <n v="1"/>
    <n v="1"/>
    <n v="0"/>
    <n v="0"/>
    <n v="0"/>
    <n v="1"/>
    <x v="6"/>
    <m/>
    <m/>
    <m/>
    <m/>
    <m/>
  </r>
  <r>
    <s v="1334712"/>
    <s v="Seirin J-Type Acupuncture Ndle"/>
    <s v=".30x40mm    "/>
    <s v="100/Bx  "/>
    <s v="FABENT"/>
    <s v="11-0619"/>
    <n v="1"/>
    <n v="2"/>
    <n v="0"/>
    <n v="0"/>
    <n v="1"/>
    <n v="0"/>
    <x v="6"/>
    <m/>
    <m/>
    <m/>
    <m/>
    <m/>
  </r>
  <r>
    <s v="3010045"/>
    <s v="Needle ProEdge Safety         "/>
    <s v="18gx1.5     "/>
    <s v="100/Bx  "/>
    <s v="SIMPOR"/>
    <s v="401815"/>
    <n v="1"/>
    <n v="3"/>
    <n v="0"/>
    <n v="1"/>
    <n v="0"/>
    <n v="0"/>
    <x v="9"/>
    <m/>
    <m/>
    <m/>
    <m/>
    <m/>
  </r>
  <r>
    <s v="1266959"/>
    <s v="Optipro Instr Gel Precleaner  "/>
    <s v="32Oz        "/>
    <s v="Bt      "/>
    <s v="HUNMED"/>
    <s v="6075552"/>
    <n v="1"/>
    <n v="1"/>
    <n v="0"/>
    <n v="1"/>
    <n v="0"/>
    <n v="0"/>
    <x v="5"/>
    <m/>
    <m/>
    <m/>
    <m/>
    <m/>
  </r>
  <r>
    <s v="6598721"/>
    <s v="Needle 18Gx25cm Bard Magnum   "/>
    <s v="Disposable  "/>
    <s v="10/Bx   "/>
    <s v="BARDR"/>
    <s v="MN1825"/>
    <n v="1"/>
    <n v="1"/>
    <n v="0"/>
    <n v="1"/>
    <n v="0"/>
    <n v="0"/>
    <x v="5"/>
    <m/>
    <m/>
    <m/>
    <m/>
    <m/>
  </r>
  <r>
    <s v="1285215"/>
    <s v="Stethoscope Littmann Cardio IV"/>
    <s v="27&quot; Black   "/>
    <s v="Ea      "/>
    <s v="3MMED"/>
    <s v="6177"/>
    <n v="1"/>
    <n v="1"/>
    <n v="0"/>
    <n v="0"/>
    <n v="1"/>
    <n v="0"/>
    <x v="6"/>
    <m/>
    <m/>
    <m/>
    <m/>
    <m/>
  </r>
  <r>
    <s v="1218373"/>
    <s v="Bag Paper Brown               "/>
    <s v="7x4x13&quot;     "/>
    <s v="500/Pk  "/>
    <s v="LAGASS"/>
    <s v="BAGGK12500"/>
    <n v="1"/>
    <n v="1"/>
    <n v="0"/>
    <n v="1"/>
    <n v="0"/>
    <n v="0"/>
    <x v="5"/>
    <m/>
    <m/>
    <m/>
    <m/>
    <m/>
  </r>
  <r>
    <s v="9740004"/>
    <s v="Trolley f/Fetal Monitor       "/>
    <s v="MT-803      "/>
    <s v="Ea      "/>
    <s v="EDANIN"/>
    <s v="03.28.328027"/>
    <n v="1"/>
    <n v="1"/>
    <n v="0"/>
    <n v="0"/>
    <n v="0"/>
    <n v="1"/>
    <x v="6"/>
    <m/>
    <m/>
    <m/>
    <m/>
    <m/>
  </r>
  <r>
    <s v="5701173"/>
    <s v="Electrode Resting Tab         "/>
    <s v="            "/>
    <s v="100/Pk  "/>
    <s v="GRAPHC"/>
    <s v="A10201"/>
    <n v="1"/>
    <n v="1"/>
    <n v="1"/>
    <n v="0"/>
    <n v="0"/>
    <n v="0"/>
    <x v="9"/>
    <m/>
    <m/>
    <m/>
    <m/>
    <m/>
  </r>
  <r>
    <s v="1943422"/>
    <s v="Vacutainer Tube Lavender      "/>
    <s v="3ml         "/>
    <s v="100/Bx  "/>
    <s v="CARDKN"/>
    <s v="8881311248"/>
    <n v="1"/>
    <n v="1"/>
    <n v="0"/>
    <n v="1"/>
    <n v="0"/>
    <n v="0"/>
    <x v="5"/>
    <m/>
    <m/>
    <m/>
    <m/>
    <m/>
  </r>
  <r>
    <s v="1256200"/>
    <s v="Chair Blood Draw Extra Tall   "/>
    <s v="Black       "/>
    <s v="Ea      "/>
    <s v="CLINT"/>
    <s v="66022-3BK"/>
    <n v="1"/>
    <n v="1"/>
    <n v="0"/>
    <n v="0"/>
    <n v="0"/>
    <n v="1"/>
    <x v="6"/>
    <m/>
    <m/>
    <m/>
    <m/>
    <m/>
  </r>
  <r>
    <s v="2730078"/>
    <s v="Bulb Halogen 06500 730MA      "/>
    <s v="3.5V        "/>
    <s v="Ea      "/>
    <s v="BULBTR"/>
    <s v="0046860"/>
    <n v="1"/>
    <n v="12"/>
    <n v="0"/>
    <n v="1"/>
    <n v="0"/>
    <n v="0"/>
    <x v="7"/>
    <m/>
    <m/>
    <m/>
    <m/>
    <m/>
  </r>
  <r>
    <s v="1302573"/>
    <s v="Stethoscope Nurse LW 30&quot;      "/>
    <s v="Navy        "/>
    <s v="Ea      "/>
    <s v="AMDIAG"/>
    <s v="660N"/>
    <n v="1"/>
    <n v="3"/>
    <n v="0"/>
    <n v="1"/>
    <n v="0"/>
    <n v="0"/>
    <x v="5"/>
    <m/>
    <m/>
    <m/>
    <m/>
    <m/>
  </r>
  <r>
    <s v="1080496"/>
    <s v="Plastic Hub Needle Straight   "/>
    <s v="22x1.5      "/>
    <s v="12/Bx   "/>
    <s v="SIMPOR"/>
    <s v="21-2007-24"/>
    <n v="1"/>
    <n v="3"/>
    <n v="0"/>
    <n v="1"/>
    <n v="0"/>
    <n v="0"/>
    <x v="9"/>
    <m/>
    <m/>
    <m/>
    <m/>
    <m/>
  </r>
  <r>
    <s v="2676391"/>
    <s v="Gallant Safety Prep Razor     "/>
    <s v="Disposable  "/>
    <s v="50/Bx   "/>
    <s v="NIKO"/>
    <s v="D-845"/>
    <n v="1"/>
    <n v="1"/>
    <n v="0"/>
    <n v="1"/>
    <n v="0"/>
    <n v="0"/>
    <x v="9"/>
    <m/>
    <m/>
    <m/>
    <m/>
    <m/>
  </r>
  <r>
    <s v="1126906"/>
    <s v="Centrifuge Porta Spin         "/>
    <s v="            "/>
    <s v="Ea      "/>
    <s v="UNICO"/>
    <s v="C826-HSI"/>
    <n v="1"/>
    <n v="2"/>
    <n v="0"/>
    <n v="1"/>
    <n v="0"/>
    <n v="0"/>
    <x v="5"/>
    <m/>
    <m/>
    <m/>
    <m/>
    <m/>
  </r>
  <r>
    <s v="1119412"/>
    <s v="Cover Sleeve 5&quot;x48&quot;           "/>
    <s v="            "/>
    <s v="20/Box  "/>
    <s v="PREFE"/>
    <s v="EZ-0548-DB"/>
    <n v="1"/>
    <n v="1"/>
    <n v="0"/>
    <n v="1"/>
    <n v="0"/>
    <n v="0"/>
    <x v="5"/>
    <m/>
    <m/>
    <m/>
    <m/>
    <m/>
  </r>
  <r>
    <s v="1845786"/>
    <s v="Phlebotomy Tray               "/>
    <s v="            "/>
    <s v="EA      "/>
    <s v="PHLEB"/>
    <s v="1885-WH"/>
    <n v="1"/>
    <n v="1"/>
    <n v="0"/>
    <n v="0"/>
    <n v="1"/>
    <n v="0"/>
    <x v="6"/>
    <m/>
    <m/>
    <m/>
    <m/>
    <m/>
  </r>
  <r>
    <s v="1317300"/>
    <s v="Bluetooth Datalog Thermometr  "/>
    <s v="            "/>
    <s v="Ea      "/>
    <s v="CONTOL"/>
    <s v="6535"/>
    <n v="1"/>
    <n v="1"/>
    <n v="0"/>
    <n v="0"/>
    <n v="1"/>
    <n v="0"/>
    <x v="6"/>
    <m/>
    <m/>
    <m/>
    <m/>
    <m/>
  </r>
  <r>
    <s v="5823043"/>
    <s v="Applicator Allegiance Cttn ST "/>
    <s v="3IN         "/>
    <s v="100/Bx  "/>
    <s v="ALLEG"/>
    <s v="C15050-003"/>
    <n v="1"/>
    <n v="1"/>
    <n v="0"/>
    <n v="1"/>
    <n v="0"/>
    <n v="0"/>
    <x v="5"/>
    <m/>
    <m/>
    <m/>
    <m/>
    <m/>
  </r>
  <r>
    <s v="1136076"/>
    <s v="Glove Box Holder Triple       "/>
    <s v="White       "/>
    <s v="Ea      "/>
    <s v="CLINT"/>
    <s v="GW-2030"/>
    <n v="1"/>
    <n v="1"/>
    <n v="0"/>
    <n v="0"/>
    <n v="0"/>
    <n v="1"/>
    <x v="6"/>
    <m/>
    <m/>
    <m/>
    <m/>
    <m/>
  </r>
  <r>
    <s v="1083174"/>
    <s v="CPR Mask Pocket               "/>
    <s v="            "/>
    <s v="Ea      "/>
    <s v="COMMED"/>
    <s v="14000A"/>
    <n v="1"/>
    <n v="2"/>
    <n v="0"/>
    <n v="1"/>
    <n v="0"/>
    <n v="0"/>
    <x v="2"/>
    <m/>
    <m/>
    <m/>
    <m/>
    <m/>
  </r>
  <r>
    <s v="1126781"/>
    <s v="Pro's Sphyg/Sprague Kit Adult "/>
    <s v="Royal Blue  "/>
    <s v="Ea      "/>
    <s v="AMDIAG"/>
    <s v="768-641-11ARBHS"/>
    <n v="1"/>
    <n v="1"/>
    <n v="0"/>
    <n v="1"/>
    <n v="0"/>
    <n v="0"/>
    <x v="5"/>
    <m/>
    <m/>
    <m/>
    <m/>
    <m/>
  </r>
  <r>
    <s v="1222087"/>
    <s v="Pneumovax-23 Prefilled Syringe"/>
    <s v="0.5mL       "/>
    <s v="10/Pk   "/>
    <s v="MERVAC"/>
    <s v="00006483703"/>
    <n v="1"/>
    <n v="3"/>
    <n v="1"/>
    <n v="0"/>
    <n v="0"/>
    <n v="0"/>
    <x v="9"/>
    <m/>
    <m/>
    <m/>
    <m/>
    <m/>
  </r>
  <r>
    <s v="3951506"/>
    <s v="Seascape Table Paper 21x125'  "/>
    <s v="Crepe       "/>
    <s v="12/Ca   "/>
    <s v="GREBAY"/>
    <s v="067"/>
    <n v="1"/>
    <n v="1"/>
    <n v="0"/>
    <n v="1"/>
    <n v="0"/>
    <n v="0"/>
    <x v="5"/>
    <m/>
    <m/>
    <m/>
    <m/>
    <m/>
  </r>
  <r>
    <s v="1135349"/>
    <s v="Vessel Loop Yellow Sterile    "/>
    <s v="            "/>
    <s v="10/Bx   "/>
    <s v="DEROYA"/>
    <s v="30-744"/>
    <n v="1"/>
    <n v="1"/>
    <n v="0"/>
    <n v="0"/>
    <n v="0"/>
    <n v="1"/>
    <x v="6"/>
    <m/>
    <m/>
    <m/>
    <m/>
    <m/>
  </r>
  <r>
    <s v="1148607"/>
    <s v="Sharps Coll Wall Cabinet w/Shd"/>
    <s v="5.4qt       "/>
    <s v="Ea      "/>
    <s v="BD"/>
    <s v="305017"/>
    <n v="1"/>
    <n v="3"/>
    <n v="0"/>
    <n v="1"/>
    <n v="0"/>
    <n v="0"/>
    <x v="9"/>
    <m/>
    <m/>
    <m/>
    <m/>
    <m/>
  </r>
  <r>
    <s v="1219728"/>
    <s v="Bin Storage Stacking PP       "/>
    <s v="Green       "/>
    <s v="3/Pk    "/>
    <s v="AKRO"/>
    <s v="30270GREEN"/>
    <n v="1"/>
    <n v="1"/>
    <n v="0"/>
    <n v="0"/>
    <n v="1"/>
    <n v="0"/>
    <x v="6"/>
    <m/>
    <m/>
    <m/>
    <m/>
    <m/>
  </r>
  <r>
    <s v="8300066"/>
    <s v="Dressing Foam Mepilex Sacrum  "/>
    <s v="6.3&quot; X 7.9&quot; "/>
    <s v="10/Bx   "/>
    <s v="ABCO"/>
    <s v="282055"/>
    <n v="1"/>
    <n v="1"/>
    <n v="0"/>
    <n v="1"/>
    <n v="0"/>
    <n v="0"/>
    <x v="5"/>
    <m/>
    <m/>
    <m/>
    <m/>
    <m/>
  </r>
  <r>
    <s v="1132084"/>
    <s v="Forcep Kelly Hemostatic       "/>
    <s v="Cvd 5.5&quot;    "/>
    <s v="Ea      "/>
    <s v="BRSURG"/>
    <s v="WG12-24114"/>
    <n v="1"/>
    <n v="2"/>
    <n v="0"/>
    <n v="0"/>
    <n v="0"/>
    <n v="1"/>
    <x v="6"/>
    <m/>
    <m/>
    <m/>
    <m/>
    <m/>
  </r>
  <r>
    <s v="1163393"/>
    <s v="Mr Coffee Thermal Coffemaker  "/>
    <s v="10-Cup      "/>
    <s v="Ea      "/>
    <s v="ODEPOT"/>
    <s v="671694"/>
    <n v="1"/>
    <n v="1"/>
    <n v="0"/>
    <n v="0"/>
    <n v="0"/>
    <n v="1"/>
    <x v="0"/>
    <m/>
    <m/>
    <m/>
    <m/>
    <m/>
  </r>
  <r>
    <s v="1023336"/>
    <s v="Bell Stethoscope Black        "/>
    <s v="Adult       "/>
    <s v="Ea      "/>
    <s v="WELCH"/>
    <s v="5079-180"/>
    <n v="1"/>
    <n v="1"/>
    <n v="0"/>
    <n v="0"/>
    <n v="1"/>
    <n v="0"/>
    <x v="6"/>
    <m/>
    <m/>
    <m/>
    <m/>
    <m/>
  </r>
  <r>
    <s v="1081687"/>
    <s v="MH Baumgartner Needle Holder  "/>
    <s v="5-1/2&quot;      "/>
    <s v="Ea      "/>
    <s v="MILTEX"/>
    <s v="MH8-40"/>
    <n v="1"/>
    <n v="1"/>
    <n v="0"/>
    <n v="0"/>
    <n v="0"/>
    <n v="1"/>
    <x v="6"/>
    <m/>
    <m/>
    <m/>
    <m/>
    <m/>
  </r>
  <r>
    <s v="6785384"/>
    <s v="Radius Loop Electrode         "/>
    <s v="1x1cm       "/>
    <s v="5/Pk    "/>
    <s v="COOPSR"/>
    <s v="R2010"/>
    <n v="1"/>
    <n v="1"/>
    <n v="0"/>
    <n v="0"/>
    <n v="1"/>
    <n v="0"/>
    <x v="6"/>
    <m/>
    <m/>
    <m/>
    <m/>
    <m/>
  </r>
  <r>
    <s v="9110032"/>
    <s v="Tape Delta-Cast Elite Green   "/>
    <s v="3&quot;          "/>
    <s v="10/Bx   "/>
    <s v="SMINEP"/>
    <s v="7345401"/>
    <n v="1"/>
    <n v="1"/>
    <n v="0"/>
    <n v="1"/>
    <n v="0"/>
    <n v="0"/>
    <x v="5"/>
    <m/>
    <m/>
    <m/>
    <m/>
    <m/>
  </r>
  <r>
    <s v="6350165"/>
    <s v="Applicator/Dressing Jar SS Lid"/>
    <s v="8.5&quot;x4&quot;     "/>
    <s v="Ea      "/>
    <s v="DUKAL"/>
    <s v="4008"/>
    <n v="1"/>
    <n v="12"/>
    <n v="0"/>
    <n v="1"/>
    <n v="0"/>
    <n v="0"/>
    <x v="9"/>
    <m/>
    <m/>
    <m/>
    <m/>
    <m/>
  </r>
  <r>
    <s v="6053028"/>
    <s v="Applicator Cotton Tip Ster    "/>
    <s v="6&quot;          "/>
    <s v="10x200  "/>
    <s v="RITMED"/>
    <s v="56800"/>
    <n v="1"/>
    <n v="1"/>
    <n v="0"/>
    <n v="0"/>
    <n v="1"/>
    <n v="0"/>
    <x v="6"/>
    <m/>
    <m/>
    <m/>
    <m/>
    <m/>
  </r>
  <r>
    <s v="1147959"/>
    <s v="Overdoor Pulley Single        "/>
    <s v="w/Clamp     "/>
    <s v="Ea      "/>
    <s v="FABENT"/>
    <s v="50-1024"/>
    <n v="1"/>
    <n v="1"/>
    <n v="0"/>
    <n v="0"/>
    <n v="0"/>
    <n v="1"/>
    <x v="6"/>
    <m/>
    <m/>
    <m/>
    <m/>
    <m/>
  </r>
  <r>
    <s v="9062660"/>
    <s v="ACT II LIGHT BUTTER POPCORN   "/>
    <s v="            "/>
    <s v="36/Pk   "/>
    <s v="ODEPOT"/>
    <s v="430069"/>
    <n v="1"/>
    <n v="1"/>
    <n v="0"/>
    <n v="0"/>
    <n v="0"/>
    <n v="1"/>
    <x v="0"/>
    <m/>
    <m/>
    <m/>
    <m/>
    <m/>
  </r>
  <r>
    <s v="5665113"/>
    <s v="Kleenspec Disp Otosc Specula  "/>
    <s v="4.25mm      "/>
    <s v="850/Bg  "/>
    <s v="WELCH"/>
    <s v="52434-U"/>
    <n v="1"/>
    <n v="4"/>
    <n v="0"/>
    <n v="1"/>
    <n v="0"/>
    <n v="0"/>
    <x v="9"/>
    <m/>
    <m/>
    <m/>
    <m/>
    <m/>
  </r>
  <r>
    <s v="6720174"/>
    <s v="Thermometer Touch-Free        "/>
    <s v="Caretemp    "/>
    <s v="Ea      "/>
    <s v="WELCH"/>
    <s v="105801"/>
    <n v="1"/>
    <n v="2"/>
    <n v="0"/>
    <n v="1"/>
    <n v="0"/>
    <n v="0"/>
    <x v="9"/>
    <m/>
    <m/>
    <m/>
    <m/>
    <m/>
  </r>
  <r>
    <s v="1147572"/>
    <s v="Lab Coat Ladies 34-1/2        "/>
    <s v="Med White   "/>
    <s v="Ea      "/>
    <s v="FASHIO"/>
    <s v="436-M"/>
    <n v="1"/>
    <n v="3"/>
    <n v="0"/>
    <n v="0"/>
    <n v="0"/>
    <n v="1"/>
    <x v="6"/>
    <m/>
    <m/>
    <m/>
    <m/>
    <m/>
  </r>
  <r>
    <s v="1102384"/>
    <s v="Biohazard Shield Acrylic      "/>
    <s v="11.5x7.5x15 "/>
    <s v="Ea      "/>
    <s v="UNICO"/>
    <s v="11410"/>
    <n v="1"/>
    <n v="4"/>
    <n v="1"/>
    <n v="0"/>
    <n v="0"/>
    <n v="0"/>
    <x v="9"/>
    <m/>
    <m/>
    <m/>
    <m/>
    <m/>
  </r>
  <r>
    <s v="1068637"/>
    <s v="Sample Cup                    "/>
    <s v="0.5ml       "/>
    <s v="1000/Pk "/>
    <s v="SKFDIA"/>
    <s v="651412"/>
    <n v="1"/>
    <n v="2"/>
    <n v="0"/>
    <n v="0"/>
    <n v="0"/>
    <n v="1"/>
    <x v="6"/>
    <m/>
    <m/>
    <m/>
    <m/>
    <m/>
  </r>
  <r>
    <s v="1248633"/>
    <s v="Needle Holder Olsen Hegar     "/>
    <s v="7-1/2&quot;      "/>
    <s v="Ea      "/>
    <s v="MILTEX"/>
    <s v="V98-17"/>
    <n v="1"/>
    <n v="1"/>
    <n v="0"/>
    <n v="0"/>
    <n v="1"/>
    <n v="0"/>
    <x v="6"/>
    <m/>
    <m/>
    <m/>
    <m/>
    <m/>
  </r>
  <r>
    <s v="9533233"/>
    <s v="Pessary Shortstem Gelhrn      "/>
    <s v="1.75&quot; Sz1   "/>
    <s v="Ea      "/>
    <s v="MILTEX"/>
    <s v="30-GS1"/>
    <n v="1"/>
    <n v="1"/>
    <n v="0"/>
    <n v="0"/>
    <n v="0"/>
    <n v="1"/>
    <x v="6"/>
    <m/>
    <m/>
    <m/>
    <m/>
    <m/>
  </r>
  <r>
    <s v="5823072"/>
    <s v="Applicator Cotton Tip Non-Strl"/>
    <s v="6IN         "/>
    <s v="1,000/Bx"/>
    <s v="ALLEG"/>
    <s v="C15055-006"/>
    <n v="1"/>
    <n v="5"/>
    <n v="1"/>
    <n v="0"/>
    <n v="0"/>
    <n v="0"/>
    <x v="9"/>
    <m/>
    <m/>
    <m/>
    <m/>
    <m/>
  </r>
  <r>
    <s v="6047509"/>
    <s v="Chieftan Arm Sling            "/>
    <s v="Large       "/>
    <s v="Ea      "/>
    <s v="SMTNEP"/>
    <s v="79-84177"/>
    <n v="1"/>
    <n v="70"/>
    <n v="0"/>
    <n v="1"/>
    <n v="0"/>
    <n v="0"/>
    <x v="9"/>
    <m/>
    <m/>
    <m/>
    <m/>
    <m/>
  </r>
  <r>
    <s v="8186227"/>
    <s v="Forceps Crile Curved          "/>
    <s v="6.25&quot;       "/>
    <s v="Ea      "/>
    <s v="BRSURG"/>
    <s v="BR12-26316"/>
    <n v="1"/>
    <n v="1"/>
    <n v="0"/>
    <n v="0"/>
    <n v="1"/>
    <n v="0"/>
    <x v="6"/>
    <m/>
    <m/>
    <m/>
    <m/>
    <m/>
  </r>
  <r>
    <s v="9110037"/>
    <s v="Tape Delta-Cast Elite Orange  "/>
    <s v="2&quot;          "/>
    <s v="10/Bx   "/>
    <s v="SMINEP"/>
    <s v="7345600"/>
    <n v="1"/>
    <n v="1"/>
    <n v="0"/>
    <n v="0"/>
    <n v="1"/>
    <n v="0"/>
    <x v="6"/>
    <m/>
    <m/>
    <m/>
    <m/>
    <m/>
  </r>
  <r>
    <s v="3930021"/>
    <s v="Mucinex D Expectorant Tablets "/>
    <s v="60mg        "/>
    <s v="18/Bx   "/>
    <s v="RBHLTH"/>
    <s v="63824-05718"/>
    <n v="1"/>
    <n v="1"/>
    <n v="0"/>
    <n v="1"/>
    <n v="0"/>
    <n v="0"/>
    <x v="5"/>
    <m/>
    <m/>
    <m/>
    <m/>
    <m/>
  </r>
  <r>
    <s v="1127108"/>
    <s v="Needle Disposable             "/>
    <s v="27gx1/2&quot;    "/>
    <s v="100/Bx  "/>
    <s v="SHAKIN"/>
    <s v="1227108"/>
    <n v="1"/>
    <n v="4"/>
    <n v="0"/>
    <n v="1"/>
    <n v="0"/>
    <n v="0"/>
    <x v="9"/>
    <m/>
    <m/>
    <m/>
    <m/>
    <m/>
  </r>
  <r>
    <s v="2132693"/>
    <s v="Lock Plastic Disposable       "/>
    <s v="White       "/>
    <s v="100/Pk  "/>
    <s v="HEALMK"/>
    <s v="6323 WT"/>
    <n v="1"/>
    <n v="1"/>
    <n v="0"/>
    <n v="1"/>
    <n v="0"/>
    <n v="0"/>
    <x v="5"/>
    <m/>
    <m/>
    <m/>
    <m/>
    <m/>
  </r>
  <r>
    <s v="1339115"/>
    <s v="Curtain Cub/ Track Bwrs       "/>
    <s v="Custom      "/>
    <s v="Ea      "/>
    <s v="BARJAN"/>
    <s v="14171"/>
    <n v="1"/>
    <n v="3"/>
    <n v="0"/>
    <n v="0"/>
    <n v="0"/>
    <n v="1"/>
    <x v="6"/>
    <m/>
    <m/>
    <m/>
    <m/>
    <m/>
  </r>
  <r>
    <s v="1177548"/>
    <s v="Nebulizer                     "/>
    <s v="            "/>
    <s v="50/Ca   "/>
    <s v="SALTE"/>
    <s v="8901-0-50"/>
    <n v="1"/>
    <n v="1"/>
    <n v="0"/>
    <n v="0"/>
    <n v="0"/>
    <n v="1"/>
    <x v="6"/>
    <m/>
    <m/>
    <m/>
    <m/>
    <m/>
  </r>
  <r>
    <s v="1247292"/>
    <s v="Thermometer ACCU-SAFE         "/>
    <s v="            "/>
    <s v="Ea      "/>
    <s v="THERMC"/>
    <s v="ACC110BLSSC"/>
    <n v="1"/>
    <n v="1"/>
    <n v="0"/>
    <n v="0"/>
    <n v="0"/>
    <n v="1"/>
    <x v="6"/>
    <m/>
    <m/>
    <m/>
    <m/>
    <m/>
  </r>
  <r>
    <s v="1200863"/>
    <s v="Loop Electrode 10mm X 8mm     "/>
    <s v="            "/>
    <s v="5/Pk    "/>
    <s v="COOPSR"/>
    <s v="909017"/>
    <n v="1"/>
    <n v="1"/>
    <n v="0"/>
    <n v="0"/>
    <n v="1"/>
    <n v="0"/>
    <x v="6"/>
    <m/>
    <m/>
    <m/>
    <m/>
    <m/>
  </r>
  <r>
    <s v="6534954"/>
    <s v="Direct HDL Calibrator/Olympus "/>
    <s v="1ml         "/>
    <s v="3/St    "/>
    <s v="SKFDIA"/>
    <s v="ODC0023"/>
    <n v="1"/>
    <n v="1"/>
    <n v="0"/>
    <n v="0"/>
    <n v="0"/>
    <n v="1"/>
    <x v="6"/>
    <m/>
    <m/>
    <m/>
    <m/>
    <m/>
  </r>
  <r>
    <s v="2587402"/>
    <s v="Marcaine Inj MDV              "/>
    <s v="0.25%       "/>
    <s v="50mL/Vl "/>
    <s v="PFIZNJ"/>
    <s v="00409158750"/>
    <n v="1"/>
    <n v="1"/>
    <n v="1"/>
    <n v="0"/>
    <n v="0"/>
    <n v="0"/>
    <x v="9"/>
    <m/>
    <m/>
    <m/>
    <m/>
    <m/>
  </r>
  <r>
    <s v="3981583"/>
    <s v="Paper Smooth 18&quot; f/Table      "/>
    <s v="Rose Garden "/>
    <s v="12/Ca   "/>
    <s v="GREBAY"/>
    <s v="46844"/>
    <n v="1"/>
    <n v="1"/>
    <n v="0"/>
    <n v="1"/>
    <n v="0"/>
    <n v="0"/>
    <x v="5"/>
    <m/>
    <m/>
    <m/>
    <m/>
    <m/>
  </r>
  <r>
    <s v="5136847"/>
    <s v="Silver Ring Aneroid Hand Model"/>
    <s v="Adult       "/>
    <s v="Ea      "/>
    <s v="WELCH"/>
    <s v="5098-27"/>
    <n v="1"/>
    <n v="2"/>
    <n v="0"/>
    <n v="1"/>
    <n v="0"/>
    <n v="0"/>
    <x v="5"/>
    <m/>
    <m/>
    <m/>
    <m/>
    <m/>
  </r>
  <r>
    <s v="1334714"/>
    <s v="Seirin J-Type Acupuncture Ndle"/>
    <s v=".30x60mm    "/>
    <s v="100/Bx  "/>
    <s v="FABENT"/>
    <s v="11-0621"/>
    <n v="1"/>
    <n v="2"/>
    <n v="0"/>
    <n v="0"/>
    <n v="1"/>
    <n v="0"/>
    <x v="6"/>
    <m/>
    <m/>
    <m/>
    <m/>
    <m/>
  </r>
  <r>
    <s v="7172517"/>
    <s v="Nasal Splints 1500 Series     "/>
    <s v="Large       "/>
    <s v="5/Bx    "/>
    <s v="MICRMD"/>
    <s v="10-1500-05KL"/>
    <n v="1"/>
    <n v="1"/>
    <n v="0"/>
    <n v="1"/>
    <n v="0"/>
    <n v="0"/>
    <x v="5"/>
    <m/>
    <m/>
    <m/>
    <m/>
    <m/>
  </r>
  <r>
    <s v="2670022"/>
    <s v="Electrode Skin Prep Pad       "/>
    <s v="            "/>
    <s v="100/Bx  "/>
    <s v="DYNAM"/>
    <s v="1508"/>
    <n v="1"/>
    <n v="1"/>
    <n v="0"/>
    <n v="1"/>
    <n v="0"/>
    <n v="0"/>
    <x v="5"/>
    <m/>
    <m/>
    <m/>
    <m/>
    <m/>
  </r>
  <r>
    <s v="1203955"/>
    <s v="TC Olsen-Hegar NH w/Scs 7-1/2 "/>
    <s v="7-1/2&quot;      "/>
    <s v="Ea      "/>
    <s v="MILTEX"/>
    <s v="MH8-17TC"/>
    <n v="1"/>
    <n v="5"/>
    <n v="0"/>
    <n v="0"/>
    <n v="0"/>
    <n v="1"/>
    <x v="6"/>
    <m/>
    <m/>
    <m/>
    <m/>
    <m/>
  </r>
  <r>
    <s v="1182584"/>
    <s v="Protexis Latex Glove PF       "/>
    <s v="Sz 6 Brown  "/>
    <s v="50/BX   "/>
    <s v="ALLEG"/>
    <s v="2D72NS60X"/>
    <n v="1"/>
    <n v="3"/>
    <n v="0"/>
    <n v="1"/>
    <n v="0"/>
    <n v="0"/>
    <x v="5"/>
    <m/>
    <m/>
    <m/>
    <m/>
    <m/>
  </r>
  <r>
    <s v="1227674"/>
    <s v="Chair HON Volt Leather        "/>
    <s v="Black       "/>
    <s v="Ea      "/>
    <s v="ODEPOT"/>
    <s v="256633"/>
    <n v="1"/>
    <n v="2"/>
    <n v="0"/>
    <n v="0"/>
    <n v="0"/>
    <n v="1"/>
    <x v="0"/>
    <m/>
    <m/>
    <m/>
    <m/>
    <m/>
  </r>
  <r>
    <s v="9055261"/>
    <s v="Cleaner Dishwsh Dawn 38oz     "/>
    <s v="            "/>
    <s v="Ea      "/>
    <s v="ODEPOT"/>
    <s v="172777"/>
    <n v="1"/>
    <n v="1"/>
    <n v="0"/>
    <n v="0"/>
    <n v="0"/>
    <n v="1"/>
    <x v="0"/>
    <m/>
    <m/>
    <m/>
    <m/>
    <m/>
  </r>
  <r>
    <s v="1317173"/>
    <s v="Protector Instrument Tip Green"/>
    <s v="2.8x19mm    "/>
    <s v="100/Bg  "/>
    <s v="OXBORO"/>
    <s v="093013BBG"/>
    <n v="1"/>
    <n v="1"/>
    <n v="0"/>
    <n v="0"/>
    <n v="0"/>
    <n v="1"/>
    <x v="6"/>
    <m/>
    <m/>
    <m/>
    <m/>
    <m/>
  </r>
  <r>
    <s v="9004836"/>
    <s v="Gauge f/Pkt Aneroid Pro       "/>
    <s v="Black       "/>
    <s v="Ea      "/>
    <s v="AMDIAG"/>
    <s v="802HS"/>
    <n v="1"/>
    <n v="10"/>
    <n v="0"/>
    <n v="1"/>
    <n v="0"/>
    <n v="0"/>
    <x v="9"/>
    <m/>
    <m/>
    <m/>
    <m/>
    <m/>
  </r>
  <r>
    <s v="6158909"/>
    <s v="Board Transfer                "/>
    <s v="Black       "/>
    <s v="Ea      "/>
    <s v="FERNO"/>
    <s v="0107992"/>
    <n v="1"/>
    <n v="1"/>
    <n v="0"/>
    <n v="0"/>
    <n v="1"/>
    <n v="0"/>
    <x v="6"/>
    <m/>
    <m/>
    <m/>
    <m/>
    <m/>
  </r>
  <r>
    <s v="3669242"/>
    <s v="Ligator Hemorrhoid Suction    "/>
    <s v="            "/>
    <s v="Ea      "/>
    <s v="MISDFK"/>
    <s v="80-1970"/>
    <n v="1"/>
    <n v="1"/>
    <n v="0"/>
    <n v="0"/>
    <n v="0"/>
    <n v="1"/>
    <x v="6"/>
    <m/>
    <m/>
    <m/>
    <m/>
    <m/>
  </r>
  <r>
    <s v="9032196"/>
    <s v="BULB,REVEAL,50/100/150W,3     "/>
    <s v="            "/>
    <s v="1/PK    "/>
    <s v="ODEPOT"/>
    <s v="918071"/>
    <n v="1"/>
    <n v="2"/>
    <n v="0"/>
    <n v="0"/>
    <n v="0"/>
    <n v="1"/>
    <x v="0"/>
    <m/>
    <m/>
    <m/>
    <m/>
    <m/>
  </r>
  <r>
    <s v="1285294"/>
    <s v="Sofia 2 &quot;PO &amp; GO&quot; FluAB FIA Kt"/>
    <s v="2 Pk        "/>
    <s v="1/Kt    "/>
    <s v="QUISOF"/>
    <s v="20312"/>
    <n v="1"/>
    <n v="1"/>
    <n v="0"/>
    <n v="0"/>
    <n v="0"/>
    <n v="1"/>
    <x v="6"/>
    <m/>
    <m/>
    <m/>
    <m/>
    <m/>
  </r>
  <r>
    <s v="1237833"/>
    <s v="Needle Biopsy Breast Achieve  "/>
    <s v="14gx11cm    "/>
    <s v="5/Ca    "/>
    <s v="BD"/>
    <s v="BCA1411"/>
    <n v="1"/>
    <n v="1"/>
    <n v="0"/>
    <n v="1"/>
    <n v="0"/>
    <n v="0"/>
    <x v="2"/>
    <m/>
    <m/>
    <m/>
    <m/>
    <m/>
  </r>
  <r>
    <s v="8871588"/>
    <s v="Berman Airway Emergency Pack  "/>
    <s v="            "/>
    <s v="Ea      "/>
    <s v="RUSCH"/>
    <s v="396274"/>
    <n v="1"/>
    <n v="2"/>
    <n v="0"/>
    <n v="0"/>
    <n v="1"/>
    <n v="0"/>
    <x v="6"/>
    <m/>
    <m/>
    <m/>
    <m/>
    <m/>
  </r>
  <r>
    <s v="1163707"/>
    <s v="Power Adapter for 500KL Scale "/>
    <s v="            "/>
    <s v="Ea      "/>
    <s v="PELSTA"/>
    <s v="ADPT31"/>
    <n v="1"/>
    <n v="1"/>
    <n v="0"/>
    <n v="1"/>
    <n v="0"/>
    <n v="0"/>
    <x v="9"/>
    <m/>
    <m/>
    <m/>
    <m/>
    <m/>
  </r>
  <r>
    <s v="9257325"/>
    <s v="Tube Trach Nonfenestrated     "/>
    <s v="6FR.        "/>
    <s v="Ea      "/>
    <s v="KENDAL"/>
    <s v="6DCFS"/>
    <n v="1"/>
    <n v="3"/>
    <n v="0"/>
    <n v="0"/>
    <n v="1"/>
    <n v="0"/>
    <x v="9"/>
    <m/>
    <m/>
    <m/>
    <m/>
    <m/>
  </r>
  <r>
    <s v="1135083"/>
    <s v="Bin Storage 7-3/8x4-1/8x3     "/>
    <s v="Blue        "/>
    <s v="24/Ca   "/>
    <s v="AKRO"/>
    <s v="30220BLUE"/>
    <n v="1"/>
    <n v="1"/>
    <n v="0"/>
    <n v="1"/>
    <n v="0"/>
    <n v="0"/>
    <x v="2"/>
    <m/>
    <m/>
    <m/>
    <m/>
    <m/>
  </r>
  <r>
    <s v="1534735"/>
    <s v="Mouthpiece Disp One Way Valve "/>
    <s v="            "/>
    <s v="200/Ca  "/>
    <s v="VYAIRE"/>
    <s v="002073"/>
    <n v="1"/>
    <n v="1"/>
    <n v="0"/>
    <n v="1"/>
    <n v="0"/>
    <n v="0"/>
    <x v="9"/>
    <m/>
    <m/>
    <m/>
    <m/>
    <m/>
  </r>
  <r>
    <s v="7867429"/>
    <s v="Gojo Handwash Antibacterial   "/>
    <s v="2000ml      "/>
    <s v="2/Ca    "/>
    <s v="GOJO"/>
    <s v="5262-02"/>
    <n v="1"/>
    <n v="2"/>
    <n v="0"/>
    <n v="1"/>
    <n v="0"/>
    <n v="0"/>
    <x v="5"/>
    <m/>
    <m/>
    <m/>
    <m/>
    <m/>
  </r>
  <r>
    <s v="1298280"/>
    <s v="Brace Knee Hinged Frnt Closure"/>
    <s v="Medium      "/>
    <s v="Ea      "/>
    <s v="BREINC"/>
    <s v="RK171305"/>
    <n v="1"/>
    <n v="2"/>
    <n v="0"/>
    <n v="0"/>
    <n v="0"/>
    <n v="1"/>
    <x v="6"/>
    <m/>
    <m/>
    <m/>
    <m/>
    <m/>
  </r>
  <r>
    <s v="7777052"/>
    <s v="Strip Steri-Strip Closure Tan "/>
    <s v="1/8&quot;x3&quot; Skin"/>
    <s v="50/Bx   "/>
    <s v="3MMED"/>
    <s v="B1550"/>
    <n v="1"/>
    <n v="4"/>
    <n v="0"/>
    <n v="1"/>
    <n v="0"/>
    <n v="0"/>
    <x v="9"/>
    <m/>
    <m/>
    <m/>
    <m/>
    <m/>
  </r>
  <r>
    <s v="5900050"/>
    <s v="Purell Instn Hnd Sanit Skin No"/>
    <s v="Foam        "/>
    <s v="Ea      "/>
    <s v="GOJO"/>
    <s v="5698-24"/>
    <n v="1"/>
    <n v="24"/>
    <n v="0"/>
    <n v="1"/>
    <n v="0"/>
    <n v="0"/>
    <x v="5"/>
    <m/>
    <m/>
    <m/>
    <m/>
    <m/>
  </r>
  <r>
    <s v="1285291"/>
    <s v="Sofia 2 Influenza A+B FIA Star"/>
    <s v="3 Pk        "/>
    <s v="1/Kt    "/>
    <s v="QUISOF"/>
    <s v="20311"/>
    <n v="1"/>
    <n v="2"/>
    <n v="0"/>
    <n v="0"/>
    <n v="0"/>
    <n v="1"/>
    <x v="6"/>
    <m/>
    <m/>
    <m/>
    <m/>
    <m/>
  </r>
  <r>
    <s v="3965622"/>
    <s v="Heel Cup Wonder Cup Red       "/>
    <s v="LARGE       "/>
    <s v="PR      "/>
    <s v="SILINC"/>
    <s v="4506"/>
    <n v="1"/>
    <n v="2"/>
    <n v="0"/>
    <n v="1"/>
    <n v="0"/>
    <n v="0"/>
    <x v="5"/>
    <m/>
    <m/>
    <m/>
    <m/>
    <m/>
  </r>
  <r>
    <s v="5461136"/>
    <s v="Daptacel Dtap Pediatric Sdv   "/>
    <s v=".5ml        "/>
    <s v="10/Pk   "/>
    <s v="CONAUT"/>
    <s v="49281028610"/>
    <n v="1"/>
    <n v="1"/>
    <n v="0"/>
    <n v="1"/>
    <n v="0"/>
    <n v="0"/>
    <x v="9"/>
    <m/>
    <m/>
    <m/>
    <m/>
    <m/>
  </r>
  <r>
    <s v="7880076"/>
    <s v="Bandage Adhesive LF Fabrc Strp"/>
    <s v="1&quot; x 3&quot;     "/>
    <s v="1800/Ca "/>
    <s v="SMINEP"/>
    <s v="76448000"/>
    <n v="1"/>
    <n v="1"/>
    <n v="0"/>
    <n v="1"/>
    <n v="0"/>
    <n v="0"/>
    <x v="5"/>
    <m/>
    <m/>
    <m/>
    <m/>
    <m/>
  </r>
  <r>
    <s v="7771073"/>
    <s v="Blade Clipper For 9667 DI     "/>
    <s v="            "/>
    <s v="Ea      "/>
    <s v="3MMED"/>
    <s v="9660"/>
    <n v="1"/>
    <n v="50"/>
    <n v="0"/>
    <n v="1"/>
    <n v="0"/>
    <n v="0"/>
    <x v="9"/>
    <m/>
    <m/>
    <m/>
    <m/>
    <m/>
  </r>
  <r>
    <s v="1272502"/>
    <s v="Container Haz-Wst Blk RCRA    "/>
    <s v="1.5 Qt      "/>
    <s v="Ea      "/>
    <s v="CARDKN"/>
    <s v="8601RC"/>
    <n v="1"/>
    <n v="12"/>
    <n v="0"/>
    <n v="1"/>
    <n v="0"/>
    <n v="0"/>
    <x v="5"/>
    <m/>
    <m/>
    <m/>
    <m/>
    <m/>
  </r>
  <r>
    <s v="7657058"/>
    <s v="Staxx Finger Splint Set       "/>
    <s v="            "/>
    <s v="Ea      "/>
    <s v="SMTNEP"/>
    <s v="79-72260"/>
    <n v="1"/>
    <n v="1"/>
    <n v="0"/>
    <n v="1"/>
    <n v="0"/>
    <n v="0"/>
    <x v="9"/>
    <m/>
    <m/>
    <m/>
    <m/>
    <m/>
  </r>
  <r>
    <s v="4991622"/>
    <s v="Hemostat Kelly 5-1/2          "/>
    <s v="            "/>
    <s v="Ea      "/>
    <s v="MAGMED"/>
    <s v="10-1750"/>
    <n v="1"/>
    <n v="3"/>
    <n v="0"/>
    <n v="1"/>
    <n v="0"/>
    <n v="0"/>
    <x v="5"/>
    <m/>
    <m/>
    <m/>
    <m/>
    <m/>
  </r>
  <r>
    <s v="1228560"/>
    <s v="Scissor Bandage Esmarch 8&quot;    "/>
    <s v="            "/>
    <s v="Ea      "/>
    <s v="BRSURG"/>
    <s v="BR08-91320"/>
    <n v="1"/>
    <n v="1"/>
    <n v="0"/>
    <n v="0"/>
    <n v="0"/>
    <n v="1"/>
    <x v="6"/>
    <m/>
    <m/>
    <m/>
    <m/>
    <m/>
  </r>
  <r>
    <s v="8907601"/>
    <s v="Curity Gauze Sponge Ster 4&quot;x4&quot;"/>
    <s v="16Ply       "/>
    <s v="100/Bx  "/>
    <s v="CARDKN"/>
    <s v="397310"/>
    <n v="1"/>
    <n v="16"/>
    <n v="0"/>
    <n v="1"/>
    <n v="0"/>
    <n v="0"/>
    <x v="9"/>
    <m/>
    <m/>
    <m/>
    <m/>
    <m/>
  </r>
  <r>
    <s v="1119867"/>
    <s v="Hemolysis Wash 2000ml         "/>
    <s v="            "/>
    <s v="Ea      "/>
    <s v="TOSOH"/>
    <s v="018431US"/>
    <n v="1"/>
    <n v="2"/>
    <n v="0"/>
    <n v="0"/>
    <n v="0"/>
    <n v="1"/>
    <x v="6"/>
    <m/>
    <m/>
    <m/>
    <m/>
    <m/>
  </r>
  <r>
    <s v="6780297"/>
    <s v="Tongue Blade 6&quot; Sterile       "/>
    <s v="            "/>
    <s v="100/Bx  "/>
    <s v="MEDLIN"/>
    <s v="MDS202075"/>
    <n v="1"/>
    <n v="2"/>
    <n v="0"/>
    <n v="1"/>
    <n v="0"/>
    <n v="0"/>
    <x v="9"/>
    <m/>
    <m/>
    <m/>
    <m/>
    <m/>
  </r>
  <r>
    <s v="9563318"/>
    <s v="Gastro Tube 18fr              "/>
    <s v="            "/>
    <s v="Ea      "/>
    <s v="AVAMED"/>
    <s v="0100-18"/>
    <n v="1"/>
    <n v="2"/>
    <n v="0"/>
    <n v="1"/>
    <n v="0"/>
    <n v="0"/>
    <x v="9"/>
    <m/>
    <m/>
    <m/>
    <m/>
    <m/>
  </r>
  <r>
    <s v="1214296"/>
    <s v="Tube Yankauer Suction         "/>
    <s v="4.5mm       "/>
    <s v="Ea      "/>
    <s v="BRSURG"/>
    <s v="BR04-15028"/>
    <n v="1"/>
    <n v="1"/>
    <n v="0"/>
    <n v="0"/>
    <n v="0"/>
    <n v="1"/>
    <x v="6"/>
    <m/>
    <m/>
    <m/>
    <m/>
    <m/>
  </r>
  <r>
    <s v="1271320"/>
    <s v="Bandage Adhsv Strwbrry Shrtck "/>
    <s v="3/4&quot;x3&quot;     "/>
    <s v="100/Bx  "/>
    <s v="DUKAL"/>
    <s v="10851"/>
    <n v="1"/>
    <n v="1"/>
    <n v="0"/>
    <n v="1"/>
    <n v="0"/>
    <n v="0"/>
    <x v="9"/>
    <m/>
    <m/>
    <m/>
    <m/>
    <m/>
  </r>
  <r>
    <s v="1217161"/>
    <s v="Sign AED w/Left Arrow         "/>
    <s v="4x10&quot; Wall  "/>
    <s v="Ea      "/>
    <s v="DEFIB"/>
    <s v="DAC-232"/>
    <n v="1"/>
    <n v="1"/>
    <n v="0"/>
    <n v="0"/>
    <n v="0"/>
    <n v="1"/>
    <x v="6"/>
    <m/>
    <m/>
    <m/>
    <m/>
    <m/>
  </r>
  <r>
    <s v="1257769"/>
    <s v="Nitrofurantoin Macro Capsules "/>
    <s v="100mg       "/>
    <s v="100/Bt  "/>
    <s v="CARDGN"/>
    <s v="4531133"/>
    <n v="1"/>
    <n v="1"/>
    <n v="0"/>
    <n v="1"/>
    <n v="0"/>
    <n v="0"/>
    <x v="2"/>
    <m/>
    <m/>
    <m/>
    <m/>
    <m/>
  </r>
  <r>
    <s v="1204878"/>
    <s v="Cytology Fixative Pump OD     "/>
    <s v="4oz         "/>
    <s v="Ea      "/>
    <s v="ANDW"/>
    <s v="930022-C12"/>
    <n v="1"/>
    <n v="5"/>
    <n v="1"/>
    <n v="0"/>
    <n v="0"/>
    <n v="0"/>
    <x v="9"/>
    <m/>
    <m/>
    <m/>
    <m/>
    <m/>
  </r>
  <r>
    <s v="9600210"/>
    <s v="Accu-Chek Compact Plus        "/>
    <s v="Strips      "/>
    <s v="51/Bt   "/>
    <s v="ROCHED"/>
    <s v="05599415160"/>
    <n v="1"/>
    <n v="3"/>
    <n v="0"/>
    <n v="1"/>
    <n v="0"/>
    <n v="0"/>
    <x v="5"/>
    <m/>
    <m/>
    <m/>
    <m/>
    <m/>
  </r>
  <r>
    <s v="1217570"/>
    <s v="Punch Biopsy Townsend Mini    "/>
    <s v="9.75&quot;       "/>
    <s v="Ea      "/>
    <s v="BRSURG"/>
    <s v="BR70-62600"/>
    <n v="1"/>
    <n v="1"/>
    <n v="0"/>
    <n v="0"/>
    <n v="0"/>
    <n v="1"/>
    <x v="6"/>
    <m/>
    <m/>
    <m/>
    <m/>
    <m/>
  </r>
  <r>
    <s v="9536978"/>
    <s v="Foerster Sponge Forcep Cvd    "/>
    <s v="9-1/2&quot;      "/>
    <s v="Ea      "/>
    <s v="MILTEX"/>
    <s v="7-610"/>
    <n v="1"/>
    <n v="2"/>
    <n v="0"/>
    <n v="1"/>
    <n v="0"/>
    <n v="0"/>
    <x v="5"/>
    <m/>
    <m/>
    <m/>
    <m/>
    <m/>
  </r>
  <r>
    <s v="1245386"/>
    <s v="Pessary Ring Milex w/Support  "/>
    <s v="Size 4      "/>
    <s v="Ea      "/>
    <s v="COOPSR"/>
    <s v="MXKPRS04"/>
    <n v="1"/>
    <n v="1"/>
    <n v="0"/>
    <n v="0"/>
    <n v="0"/>
    <n v="1"/>
    <x v="6"/>
    <m/>
    <m/>
    <m/>
    <m/>
    <m/>
  </r>
  <r>
    <s v="2349443"/>
    <s v="Brace Knee Blk Neo            "/>
    <s v="large       "/>
    <s v="Ea      "/>
    <s v="SMTNEP"/>
    <s v="110344406060"/>
    <n v="1"/>
    <n v="2"/>
    <n v="0"/>
    <n v="0"/>
    <n v="1"/>
    <n v="0"/>
    <x v="6"/>
    <m/>
    <m/>
    <m/>
    <m/>
    <m/>
  </r>
  <r>
    <s v="8714018"/>
    <s v="2018 Flublok RV4 Syr PB       "/>
    <s v="18Yrs+ 10PK "/>
    <s v=".5ml/syr"/>
    <s v="CONAUT"/>
    <s v="49281071810"/>
    <n v="1"/>
    <n v="1"/>
    <n v="0"/>
    <n v="1"/>
    <n v="0"/>
    <n v="0"/>
    <x v="8"/>
    <m/>
    <m/>
    <m/>
    <m/>
    <m/>
  </r>
  <r>
    <s v="1313811"/>
    <s v="Stain Lugol's Strong Iodine 5%"/>
    <s v="16oz/Bt     "/>
    <s v="1/Bt    "/>
    <s v="HUMCO"/>
    <s v="277516001-EA"/>
    <n v="1"/>
    <n v="1"/>
    <n v="0"/>
    <n v="0"/>
    <n v="0"/>
    <n v="1"/>
    <x v="6"/>
    <m/>
    <m/>
    <m/>
    <m/>
    <m/>
  </r>
  <r>
    <s v="4998094"/>
    <s v="View AED Defib Pads           "/>
    <s v="Pedi        "/>
    <s v="1/Pr    "/>
    <s v="DEFIB"/>
    <s v="DDP-2002"/>
    <n v="1"/>
    <n v="1"/>
    <n v="0"/>
    <n v="0"/>
    <n v="1"/>
    <n v="0"/>
    <x v="6"/>
    <m/>
    <m/>
    <m/>
    <m/>
    <m/>
  </r>
  <r>
    <s v="1211229"/>
    <s v="Forcep Biop Baby-Tisch 2x4mm  "/>
    <s v="SS 8&quot;       "/>
    <s v="Ea      "/>
    <s v="DERSUR"/>
    <s v="32-700"/>
    <n v="1"/>
    <n v="1"/>
    <n v="0"/>
    <n v="0"/>
    <n v="0"/>
    <n v="1"/>
    <x v="6"/>
    <m/>
    <m/>
    <m/>
    <m/>
    <m/>
  </r>
  <r>
    <s v="5550772"/>
    <s v="Biogel PI UltraTouchG Glv Surg"/>
    <s v="Size 8.5    "/>
    <s v="50/Bx   "/>
    <s v="ABCO"/>
    <s v="42185"/>
    <n v="1"/>
    <n v="1"/>
    <n v="0"/>
    <n v="1"/>
    <n v="0"/>
    <n v="0"/>
    <x v="5"/>
    <m/>
    <m/>
    <m/>
    <m/>
    <m/>
  </r>
  <r>
    <s v="2107181"/>
    <s v="BP Cuff f/LXI Adult Large     "/>
    <s v="            "/>
    <s v="Ea      "/>
    <s v="WELCH"/>
    <s v="4500-03"/>
    <n v="1"/>
    <n v="3"/>
    <n v="0"/>
    <n v="1"/>
    <n v="0"/>
    <n v="0"/>
    <x v="5"/>
    <m/>
    <m/>
    <m/>
    <m/>
    <m/>
  </r>
  <r>
    <s v="1355258"/>
    <s v="Pessary Cube Silicone 1-3/16&quot; "/>
    <s v="Size 1      "/>
    <s v="Ea      "/>
    <s v="COOPSR"/>
    <s v="MXPEC01"/>
    <n v="1"/>
    <n v="1"/>
    <n v="0"/>
    <n v="0"/>
    <n v="0"/>
    <n v="1"/>
    <x v="6"/>
    <m/>
    <m/>
    <m/>
    <m/>
    <m/>
  </r>
  <r>
    <s v="3980092"/>
    <s v="Dressing Aquacel Foam Adhesive"/>
    <s v="5&quot; x 5&quot;     "/>
    <s v="10/Bx   "/>
    <s v="BRISTL"/>
    <s v="420619"/>
    <n v="1"/>
    <n v="2"/>
    <n v="0"/>
    <n v="1"/>
    <n v="0"/>
    <n v="0"/>
    <x v="5"/>
    <m/>
    <m/>
    <m/>
    <m/>
    <m/>
  </r>
  <r>
    <s v="3682054"/>
    <s v="Coat Rack 2 Brass Hooks       "/>
    <s v="Mahogany    "/>
    <s v="Ea      "/>
    <s v="WOODNM"/>
    <s v="HCR-2BMH"/>
    <n v="1"/>
    <n v="1"/>
    <n v="0"/>
    <n v="0"/>
    <n v="0"/>
    <n v="1"/>
    <x v="6"/>
    <m/>
    <m/>
    <m/>
    <m/>
    <m/>
  </r>
  <r>
    <s v="1177867"/>
    <s v="Towel Ppr Kleenex M-Fold 1Ply "/>
    <s v="Wht 50%Rec  "/>
    <s v="8Rl/Ca  "/>
    <s v="ODEPOT"/>
    <s v="375226"/>
    <n v="1"/>
    <n v="1"/>
    <n v="0"/>
    <n v="0"/>
    <n v="0"/>
    <n v="1"/>
    <x v="0"/>
    <m/>
    <m/>
    <m/>
    <m/>
    <m/>
  </r>
  <r>
    <s v="9877403"/>
    <s v="Syringe 1cc w/Needle SUB-Q    "/>
    <s v="26Gx5/8&quot;    "/>
    <s v="100/Bx  "/>
    <s v="BD"/>
    <s v="309597"/>
    <n v="1"/>
    <n v="2"/>
    <n v="1"/>
    <n v="0"/>
    <n v="0"/>
    <n v="0"/>
    <x v="9"/>
    <m/>
    <m/>
    <m/>
    <m/>
    <m/>
  </r>
  <r>
    <s v="6780503"/>
    <s v="Specimen Container OR Sterile "/>
    <s v="4Oz         "/>
    <s v="100/Ca  "/>
    <s v="MEDLIN"/>
    <s v="DYND30369"/>
    <n v="1"/>
    <n v="2"/>
    <n v="0"/>
    <n v="1"/>
    <n v="0"/>
    <n v="0"/>
    <x v="5"/>
    <m/>
    <m/>
    <m/>
    <m/>
    <m/>
  </r>
  <r>
    <s v="6020245"/>
    <s v="Pouch Sterilization Self-Seal "/>
    <s v="8x16&quot;       "/>
    <s v="200/Bx  "/>
    <s v="MEDACT"/>
    <s v="546"/>
    <n v="1"/>
    <n v="5"/>
    <n v="0"/>
    <n v="1"/>
    <n v="0"/>
    <n v="0"/>
    <x v="5"/>
    <m/>
    <m/>
    <m/>
    <m/>
    <m/>
  </r>
  <r>
    <s v="6357176"/>
    <s v="Infant Measuring Tape         "/>
    <s v="36&quot;         "/>
    <s v="1000/CA "/>
    <s v="GF"/>
    <s v="1335"/>
    <n v="1"/>
    <n v="1"/>
    <n v="0"/>
    <n v="1"/>
    <n v="0"/>
    <n v="0"/>
    <x v="9"/>
    <m/>
    <m/>
    <m/>
    <m/>
    <m/>
  </r>
  <r>
    <s v="1236026"/>
    <s v="Fluorescein Sodium Salt       "/>
    <s v="125g        "/>
    <s v="Ea      "/>
    <s v="MILLI"/>
    <s v="FX0325-5"/>
    <n v="1"/>
    <n v="1"/>
    <n v="0"/>
    <n v="0"/>
    <n v="1"/>
    <n v="0"/>
    <x v="6"/>
    <m/>
    <m/>
    <m/>
    <m/>
    <m/>
  </r>
  <r>
    <s v="1100092"/>
    <s v="Peg Rack 4-Apron              "/>
    <s v="            "/>
    <s v="Ea      "/>
    <s v="BARRAY"/>
    <s v="60081BK"/>
    <n v="1"/>
    <n v="1"/>
    <n v="0"/>
    <n v="0"/>
    <n v="0"/>
    <n v="1"/>
    <x v="6"/>
    <m/>
    <m/>
    <m/>
    <m/>
    <m/>
  </r>
  <r>
    <s v="1291226"/>
    <s v="Traceable Two-Memory Timer    "/>
    <s v="            "/>
    <s v="Ea      "/>
    <s v="CONTOL"/>
    <s v="5006"/>
    <n v="1"/>
    <n v="2"/>
    <n v="0"/>
    <n v="1"/>
    <n v="0"/>
    <n v="0"/>
    <x v="5"/>
    <m/>
    <m/>
    <m/>
    <m/>
    <m/>
  </r>
  <r>
    <s v="8900026"/>
    <s v="Saline Sterile SOL            "/>
    <s v="100mL       "/>
    <s v="6/Pk    "/>
    <s v="CARDKN"/>
    <s v="1020"/>
    <n v="1"/>
    <n v="1"/>
    <n v="0"/>
    <n v="1"/>
    <n v="0"/>
    <n v="0"/>
    <x v="9"/>
    <m/>
    <m/>
    <m/>
    <m/>
    <m/>
  </r>
  <r>
    <s v="1332058"/>
    <s v="Ceftazidime f/Inj SDV         "/>
    <s v="1gm/vl      "/>
    <s v="25/Bx   "/>
    <s v="WGCRIT"/>
    <s v="44567023525"/>
    <n v="1"/>
    <n v="1"/>
    <n v="0"/>
    <n v="1"/>
    <n v="0"/>
    <n v="0"/>
    <x v="5"/>
    <m/>
    <m/>
    <m/>
    <m/>
    <m/>
  </r>
  <r>
    <s v="7758872"/>
    <s v="Tray Service Plastic Turquoise"/>
    <s v="9X6&quot;        "/>
    <s v="Ea      "/>
    <s v="MEDGEN"/>
    <s v="H241-07"/>
    <n v="1"/>
    <n v="2"/>
    <n v="1"/>
    <n v="0"/>
    <n v="0"/>
    <n v="0"/>
    <x v="9"/>
    <m/>
    <m/>
    <m/>
    <m/>
    <m/>
  </r>
  <r>
    <s v="1100289"/>
    <s v="Forcep Tissue Micro Adson     "/>
    <s v="4.75&quot;       "/>
    <s v="Ea      "/>
    <s v="MILTEX"/>
    <s v="MH17-2500"/>
    <n v="1"/>
    <n v="1"/>
    <n v="0"/>
    <n v="0"/>
    <n v="0"/>
    <n v="1"/>
    <x v="6"/>
    <m/>
    <m/>
    <m/>
    <m/>
    <m/>
  </r>
  <r>
    <s v="9870488"/>
    <s v="Heparin Flush Syr 5mL Fil     "/>
    <s v="10mL        "/>
    <s v="30/Bx   "/>
    <s v="BD"/>
    <s v="306513"/>
    <n v="1"/>
    <n v="1"/>
    <n v="0"/>
    <n v="1"/>
    <n v="0"/>
    <n v="0"/>
    <x v="2"/>
    <m/>
    <m/>
    <m/>
    <m/>
    <m/>
  </r>
  <r>
    <s v="5560883"/>
    <s v="Anbesol Liquid Regular        "/>
    <s v="10%         "/>
    <s v=".41oz/Bt"/>
    <s v="WHITEH"/>
    <s v="021341"/>
    <n v="1"/>
    <n v="1"/>
    <n v="0"/>
    <n v="1"/>
    <n v="0"/>
    <n v="0"/>
    <x v="5"/>
    <m/>
    <m/>
    <m/>
    <m/>
    <m/>
  </r>
  <r>
    <s v="1428179"/>
    <s v="Urea Nitrogen Osr Reagent     "/>
    <s v=" OLYM       "/>
    <s v="4X620/Bx"/>
    <s v="SKFDIA"/>
    <s v="OSR6134"/>
    <n v="1"/>
    <n v="1"/>
    <n v="0"/>
    <n v="0"/>
    <n v="0"/>
    <n v="1"/>
    <x v="6"/>
    <m/>
    <m/>
    <m/>
    <m/>
    <m/>
  </r>
  <r>
    <s v="1262997"/>
    <s v="Plastibell Circumc Device     "/>
    <s v="1.2cm       "/>
    <s v="25/Ca   "/>
    <s v="MABIS"/>
    <s v="9232"/>
    <n v="1"/>
    <n v="1"/>
    <n v="0"/>
    <n v="1"/>
    <n v="0"/>
    <n v="0"/>
    <x v="5"/>
    <m/>
    <m/>
    <m/>
    <m/>
    <m/>
  </r>
  <r>
    <s v="9533432"/>
    <s v="Pessary Shaatz                "/>
    <s v="2.50&quot; Sz4   "/>
    <s v="Ea      "/>
    <s v="MILTEX"/>
    <s v="30-SH4"/>
    <n v="1"/>
    <n v="1"/>
    <n v="0"/>
    <n v="0"/>
    <n v="0"/>
    <n v="1"/>
    <x v="6"/>
    <m/>
    <m/>
    <m/>
    <m/>
    <m/>
  </r>
  <r>
    <s v="7774008"/>
    <s v="Scotchcast Wet/Dry Cast Pad   "/>
    <s v="6x4Yds      "/>
    <s v="20/Bg   "/>
    <s v="3MMED"/>
    <s v="WDP6"/>
    <n v="1"/>
    <n v="3"/>
    <n v="0"/>
    <n v="1"/>
    <n v="0"/>
    <n v="0"/>
    <x v="5"/>
    <m/>
    <m/>
    <m/>
    <m/>
    <m/>
  </r>
  <r>
    <s v="1193649"/>
    <s v="Adapter Blood Pressure Female "/>
    <s v="1/8-5/32&quot;   "/>
    <s v="10/Bg   "/>
    <s v="WELCH"/>
    <s v="5082-191"/>
    <n v="1"/>
    <n v="1"/>
    <n v="0"/>
    <n v="0"/>
    <n v="1"/>
    <n v="0"/>
    <x v="6"/>
    <m/>
    <m/>
    <m/>
    <m/>
    <m/>
  </r>
  <r>
    <s v="1194748"/>
    <s v="Stool Revolving 4-Leg Casters "/>
    <s v="Footrest Blk"/>
    <s v="Ea      "/>
    <s v="FABENT"/>
    <s v="16-1102"/>
    <n v="1"/>
    <n v="1"/>
    <n v="0"/>
    <n v="0"/>
    <n v="0"/>
    <n v="1"/>
    <x v="6"/>
    <m/>
    <m/>
    <m/>
    <m/>
    <m/>
  </r>
  <r>
    <s v="1194102"/>
    <s v="Excisor Biopsy Fischer Cone   "/>
    <s v="Small       "/>
    <s v="5/Bx    "/>
    <s v="COOPSR"/>
    <s v="900-150"/>
    <n v="1"/>
    <n v="1"/>
    <n v="0"/>
    <n v="0"/>
    <n v="0"/>
    <n v="1"/>
    <x v="6"/>
    <m/>
    <m/>
    <m/>
    <m/>
    <m/>
  </r>
  <r>
    <s v="7771778"/>
    <s v="Steth Ltmn Nblu 1Hd Cardio    "/>
    <s v="27&quot; Length  "/>
    <s v="Ea      "/>
    <s v="3MMED"/>
    <s v="2164"/>
    <n v="1"/>
    <n v="1"/>
    <n v="0"/>
    <n v="1"/>
    <n v="0"/>
    <n v="0"/>
    <x v="5"/>
    <m/>
    <m/>
    <m/>
    <m/>
    <m/>
  </r>
  <r>
    <s v="9007993"/>
    <s v="Safety Lancet Press Act Green "/>
    <s v="18gx1.8mm   "/>
    <s v="100/Bx  "/>
    <s v="STERME"/>
    <s v="9007993"/>
    <n v="1"/>
    <n v="1"/>
    <n v="0"/>
    <n v="1"/>
    <n v="0"/>
    <n v="0"/>
    <x v="9"/>
    <m/>
    <m/>
    <m/>
    <m/>
    <m/>
  </r>
  <r>
    <s v="1193760"/>
    <s v="Circuit Ventilator Stnd 72&quot;   "/>
    <s v="Adult 22mm  "/>
    <s v="10/Ca   "/>
    <s v="RUSCH"/>
    <s v="1613"/>
    <n v="1"/>
    <n v="1"/>
    <n v="0"/>
    <n v="0"/>
    <n v="1"/>
    <n v="0"/>
    <x v="6"/>
    <m/>
    <m/>
    <m/>
    <m/>
    <m/>
  </r>
  <r>
    <s v="1165855"/>
    <s v="Speculum Vaginal Graves       "/>
    <s v="Medium      "/>
    <s v="25/Bx   "/>
    <s v="MISDFK"/>
    <s v="96-2605"/>
    <n v="1"/>
    <n v="1"/>
    <n v="0"/>
    <n v="0"/>
    <n v="0"/>
    <n v="1"/>
    <x v="6"/>
    <m/>
    <m/>
    <m/>
    <m/>
    <m/>
  </r>
  <r>
    <s v="1102669"/>
    <s v="BP Port Fitting 2-Tube LG Bulb"/>
    <s v="            "/>
    <s v="10/Pk   "/>
    <s v="WELCH"/>
    <s v="2-BVL"/>
    <n v="1"/>
    <n v="1"/>
    <n v="0"/>
    <n v="1"/>
    <n v="0"/>
    <n v="0"/>
    <x v="5"/>
    <m/>
    <m/>
    <m/>
    <m/>
    <m/>
  </r>
  <r>
    <s v="1243065"/>
    <s v="Wire Lead f/Vital Sign Monito "/>
    <s v="            "/>
    <s v="Ea      "/>
    <s v="VYAIRE"/>
    <s v="2016033-001"/>
    <n v="1"/>
    <n v="1"/>
    <n v="0"/>
    <n v="0"/>
    <n v="1"/>
    <n v="0"/>
    <x v="6"/>
    <m/>
    <m/>
    <m/>
    <m/>
    <m/>
  </r>
  <r>
    <s v="1145220"/>
    <s v="Thermometer Vaccine 5ml       "/>
    <s v="1-Degree    "/>
    <s v="Ea      "/>
    <s v="FISHER"/>
    <s v="15077720"/>
    <n v="1"/>
    <n v="1"/>
    <n v="0"/>
    <n v="0"/>
    <n v="0"/>
    <n v="1"/>
    <x v="6"/>
    <m/>
    <m/>
    <m/>
    <m/>
    <m/>
  </r>
  <r>
    <s v="1166765"/>
    <s v="Signs AED Wall 8.5x11         "/>
    <s v="2 Parts     "/>
    <s v="Ea      "/>
    <s v="ZOLL"/>
    <s v="8000-0825"/>
    <n v="1"/>
    <n v="1"/>
    <n v="0"/>
    <n v="1"/>
    <n v="0"/>
    <n v="0"/>
    <x v="5"/>
    <m/>
    <m/>
    <m/>
    <m/>
    <m/>
  </r>
  <r>
    <s v="1245836"/>
    <s v="Dispenser Towel Tork Matic    "/>
    <s v="Black       "/>
    <s v="Ea      "/>
    <s v="BUNZL"/>
    <s v="5510282"/>
    <n v="1"/>
    <n v="1"/>
    <n v="0"/>
    <n v="0"/>
    <n v="1"/>
    <n v="0"/>
    <x v="6"/>
    <m/>
    <m/>
    <m/>
    <m/>
    <m/>
  </r>
  <r>
    <s v="7009959"/>
    <s v="Labstar Sphygmomanometer Blk  "/>
    <s v="Large Adult "/>
    <s v="Ea      "/>
    <s v="DUKAL"/>
    <s v="2010X"/>
    <n v="1"/>
    <n v="5"/>
    <n v="0"/>
    <n v="1"/>
    <n v="0"/>
    <n v="0"/>
    <x v="9"/>
    <m/>
    <m/>
    <m/>
    <m/>
    <m/>
  </r>
  <r>
    <s v="6544648"/>
    <s v="Suture Pds Ii Mono Vio PS2    "/>
    <s v="4-0 18&quot;     "/>
    <s v="12/Bx   "/>
    <s v="ETHICO"/>
    <s v="Z513G"/>
    <n v="1"/>
    <n v="4"/>
    <n v="0"/>
    <n v="1"/>
    <n v="0"/>
    <n v="0"/>
    <x v="9"/>
    <m/>
    <m/>
    <m/>
    <m/>
    <m/>
  </r>
  <r>
    <s v="7300056"/>
    <s v="Speculum Pederson Vaginal     "/>
    <s v="X-Large     "/>
    <s v="Ea      "/>
    <s v="COOPSR"/>
    <s v="903011"/>
    <n v="1"/>
    <n v="6"/>
    <n v="0"/>
    <n v="0"/>
    <n v="1"/>
    <n v="0"/>
    <x v="6"/>
    <m/>
    <m/>
    <m/>
    <m/>
    <m/>
  </r>
  <r>
    <s v="9063952"/>
    <s v="Coffee-Mate Creamer 0.38oz    "/>
    <s v="Cinnamon-Van"/>
    <s v="50/Bx   "/>
    <s v="ODEPOT"/>
    <s v="848180"/>
    <n v="1"/>
    <n v="1"/>
    <n v="0"/>
    <n v="0"/>
    <n v="0"/>
    <n v="1"/>
    <x v="0"/>
    <m/>
    <m/>
    <m/>
    <m/>
    <m/>
  </r>
  <r>
    <s v="1231604"/>
    <s v="Glove Exam Nitrile PF Textured"/>
    <s v="Large       "/>
    <s v="100/Bx  "/>
    <s v="TRONEX"/>
    <s v="9250-30"/>
    <n v="1"/>
    <n v="10"/>
    <n v="0"/>
    <n v="1"/>
    <n v="0"/>
    <n v="0"/>
    <x v="9"/>
    <m/>
    <m/>
    <m/>
    <m/>
    <m/>
  </r>
  <r>
    <s v="9033548"/>
    <s v="KIT,MARKER,DRY-ERASE,EXPO     "/>
    <s v="            "/>
    <s v="1/PK    "/>
    <s v="ODEPOT"/>
    <s v="956327"/>
    <n v="1"/>
    <n v="2"/>
    <n v="0"/>
    <n v="0"/>
    <n v="0"/>
    <n v="1"/>
    <x v="0"/>
    <m/>
    <m/>
    <m/>
    <m/>
    <m/>
  </r>
  <r>
    <s v="1419502"/>
    <s v="Aspirator Tubing Patient      "/>
    <s v="72&quot;         "/>
    <s v="Ea      "/>
    <s v="B&amp;FMED"/>
    <s v="S615725"/>
    <n v="1"/>
    <n v="100"/>
    <n v="0"/>
    <n v="1"/>
    <n v="0"/>
    <n v="0"/>
    <x v="9"/>
    <m/>
    <m/>
    <m/>
    <m/>
    <m/>
  </r>
  <r>
    <s v="9532059"/>
    <s v="Scissor Littauer Stitch       "/>
    <s v="5-1/2&quot;      "/>
    <s v="Ea      "/>
    <s v="MILTEX"/>
    <s v="9-104"/>
    <n v="1"/>
    <n v="4"/>
    <n v="0"/>
    <n v="1"/>
    <n v="0"/>
    <n v="0"/>
    <x v="5"/>
    <m/>
    <m/>
    <m/>
    <m/>
    <m/>
  </r>
  <r>
    <s v="1326182"/>
    <s v="Hand Sanitizer Extra Foaming  "/>
    <s v="1 Liter     "/>
    <s v="6/Ca    "/>
    <s v="DEBMED"/>
    <s v="101561"/>
    <n v="1"/>
    <n v="1"/>
    <n v="0"/>
    <n v="1"/>
    <n v="0"/>
    <n v="0"/>
    <x v="5"/>
    <m/>
    <m/>
    <m/>
    <m/>
    <m/>
  </r>
  <r>
    <s v="1275974"/>
    <s v="Non-Latex Bulb W/Air Ctr      "/>
    <s v="            "/>
    <s v="Ea      "/>
    <s v="BAUM"/>
    <s v="1894NL"/>
    <n v="1"/>
    <n v="1"/>
    <n v="0"/>
    <n v="0"/>
    <n v="1"/>
    <n v="0"/>
    <x v="6"/>
    <m/>
    <m/>
    <m/>
    <m/>
    <m/>
  </r>
  <r>
    <s v="2046632"/>
    <s v="Filter Hose Set Leep Machine  "/>
    <s v="            "/>
    <s v="3/PK    "/>
    <s v="COOPSR"/>
    <s v="72102"/>
    <n v="1"/>
    <n v="1"/>
    <n v="0"/>
    <n v="0"/>
    <n v="1"/>
    <n v="0"/>
    <x v="6"/>
    <m/>
    <m/>
    <m/>
    <m/>
    <m/>
  </r>
  <r>
    <s v="1319931"/>
    <s v="Pessary Cube Milex 0:1&quot;       "/>
    <s v="            "/>
    <s v="Ea      "/>
    <s v="COOPSR"/>
    <s v="MXKPECH00"/>
    <n v="1"/>
    <n v="1"/>
    <n v="0"/>
    <n v="0"/>
    <n v="0"/>
    <n v="1"/>
    <x v="6"/>
    <m/>
    <m/>
    <m/>
    <m/>
    <m/>
  </r>
  <r>
    <s v="1017361"/>
    <s v="Amber Bottle Screw Cap W/drppr"/>
    <s v="4.oz        "/>
    <s v="12/Bx   "/>
    <s v="GINSCI"/>
    <s v="405-6-DZ"/>
    <n v="1"/>
    <n v="1"/>
    <n v="0"/>
    <n v="1"/>
    <n v="0"/>
    <n v="0"/>
    <x v="6"/>
    <m/>
    <m/>
    <m/>
    <m/>
    <m/>
  </r>
  <r>
    <s v="1209481"/>
    <s v="Marker Lab Black              "/>
    <s v="            "/>
    <s v="10/Bx   "/>
    <s v="OXBORO"/>
    <s v="1400-20-PDC"/>
    <n v="1"/>
    <n v="1"/>
    <n v="0"/>
    <n v="1"/>
    <n v="0"/>
    <n v="0"/>
    <x v="5"/>
    <m/>
    <m/>
    <m/>
    <m/>
    <m/>
  </r>
  <r>
    <s v="1161252"/>
    <s v="Stool Swivel Basic Airlift    "/>
    <s v="Black       "/>
    <s v="Ea      "/>
    <s v="OAKWRK"/>
    <s v="46130"/>
    <n v="1"/>
    <n v="5"/>
    <n v="0"/>
    <n v="0"/>
    <n v="0"/>
    <n v="1"/>
    <x v="6"/>
    <m/>
    <m/>
    <m/>
    <m/>
    <m/>
  </r>
  <r>
    <s v="1688219"/>
    <s v="Macconkey Agar Plate          "/>
    <s v="            "/>
    <s v="100/Bx  "/>
    <s v="B-DMIC"/>
    <s v="221270"/>
    <n v="1"/>
    <n v="4"/>
    <n v="1"/>
    <n v="0"/>
    <n v="0"/>
    <n v="0"/>
    <x v="9"/>
    <m/>
    <m/>
    <m/>
    <m/>
    <m/>
  </r>
  <r>
    <s v="4303558"/>
    <s v="Stethoscope Black 2Hd Card    "/>
    <s v="27&quot; Length  "/>
    <s v="Ea      "/>
    <s v="BAUM"/>
    <s v="2730"/>
    <n v="1"/>
    <n v="1"/>
    <n v="0"/>
    <n v="1"/>
    <n v="0"/>
    <n v="0"/>
    <x v="5"/>
    <m/>
    <m/>
    <m/>
    <m/>
    <m/>
  </r>
  <r>
    <s v="1217309"/>
    <s v="Stethoscope Adscope Metallic  "/>
    <s v="Raspberry   "/>
    <s v="Ea      "/>
    <s v="AMDIAG"/>
    <s v="603MRS"/>
    <n v="1"/>
    <n v="1"/>
    <n v="0"/>
    <n v="0"/>
    <n v="1"/>
    <n v="0"/>
    <x v="6"/>
    <m/>
    <m/>
    <m/>
    <m/>
    <m/>
  </r>
  <r>
    <s v="4995499"/>
    <s v="TLC Cannula Adult w/Foam      "/>
    <s v="            "/>
    <s v="25/Ca   "/>
    <s v="SALTE"/>
    <s v="1600TLC-7-25"/>
    <n v="1"/>
    <n v="1"/>
    <n v="0"/>
    <n v="0"/>
    <n v="0"/>
    <n v="1"/>
    <x v="6"/>
    <m/>
    <m/>
    <m/>
    <m/>
    <m/>
  </r>
  <r>
    <s v="9532645"/>
    <s v="Bowl Sponge                   "/>
    <s v="4-1/4&quot;X2&quot;   "/>
    <s v="Ea      "/>
    <s v="MILTEX"/>
    <s v="3-901"/>
    <n v="1"/>
    <n v="9"/>
    <n v="0"/>
    <n v="1"/>
    <n v="0"/>
    <n v="0"/>
    <x v="5"/>
    <m/>
    <m/>
    <m/>
    <m/>
    <m/>
  </r>
  <r>
    <s v="6782698"/>
    <s v="Lab Coat Knee Length Unsx Wht "/>
    <s v="X-Small     "/>
    <s v="Ea      "/>
    <s v="MEDLIN"/>
    <s v="83044QHWXS"/>
    <n v="1"/>
    <n v="1"/>
    <n v="0"/>
    <n v="0"/>
    <n v="0"/>
    <n v="1"/>
    <x v="6"/>
    <m/>
    <m/>
    <m/>
    <m/>
    <m/>
  </r>
  <r>
    <s v="3937007"/>
    <s v="Attest Log Book f/Steam Ster  "/>
    <s v="            "/>
    <s v="Ea      "/>
    <s v="3MMED"/>
    <s v="1266-A"/>
    <n v="1"/>
    <n v="1"/>
    <n v="0"/>
    <n v="1"/>
    <n v="0"/>
    <n v="0"/>
    <x v="9"/>
    <m/>
    <m/>
    <m/>
    <m/>
    <m/>
  </r>
  <r>
    <s v="1195165"/>
    <s v="Briefs Attends Extra Absorbant"/>
    <s v="Regular     "/>
    <s v="24/Bg   "/>
    <s v="PAPPK"/>
    <s v="BRBX25"/>
    <n v="1"/>
    <n v="1"/>
    <n v="0"/>
    <n v="1"/>
    <n v="0"/>
    <n v="0"/>
    <x v="2"/>
    <m/>
    <m/>
    <m/>
    <m/>
    <m/>
  </r>
  <r>
    <s v="9060896"/>
    <s v="Trash Bags Glad Forceflex Whte"/>
    <s v="13 Gallon   "/>
    <s v="100/Bx  "/>
    <s v="ODEPOT"/>
    <s v="667653"/>
    <n v="1"/>
    <n v="3"/>
    <n v="0"/>
    <n v="0"/>
    <n v="0"/>
    <n v="1"/>
    <x v="0"/>
    <m/>
    <m/>
    <m/>
    <m/>
    <m/>
  </r>
  <r>
    <s v="1315458"/>
    <s v="GAMMEX PI Hybrid PF Surg Glov "/>
    <s v="6.0         "/>
    <s v="50Pr/Bx "/>
    <s v="ANSELL"/>
    <s v="340063060"/>
    <n v="1"/>
    <n v="1"/>
    <n v="0"/>
    <n v="1"/>
    <n v="0"/>
    <n v="0"/>
    <x v="5"/>
    <m/>
    <m/>
    <m/>
    <m/>
    <m/>
  </r>
  <r>
    <s v="1010852"/>
    <s v="Duoderm Gel                   "/>
    <s v="30Gm        "/>
    <s v="3/Bx    "/>
    <s v="BRISTL"/>
    <s v="187987"/>
    <n v="1"/>
    <n v="2"/>
    <n v="0"/>
    <n v="1"/>
    <n v="0"/>
    <n v="0"/>
    <x v="5"/>
    <m/>
    <m/>
    <m/>
    <m/>
    <m/>
  </r>
  <r>
    <s v="1195309"/>
    <s v="Cath Foley Tray 14FR 5CC      "/>
    <s v="5cc         "/>
    <s v="Ea      "/>
    <s v="BARDBI"/>
    <s v="710014S"/>
    <n v="1"/>
    <n v="1"/>
    <n v="0"/>
    <n v="1"/>
    <n v="0"/>
    <n v="0"/>
    <x v="5"/>
    <m/>
    <m/>
    <m/>
    <m/>
    <m/>
  </r>
  <r>
    <s v="5823401"/>
    <s v="Pad Unscent Thin Ovrnght Wings"/>
    <s v="14CT        "/>
    <s v="12/Ca   "/>
    <s v="ALLEG"/>
    <s v="FH-PADORG"/>
    <n v="1"/>
    <n v="1"/>
    <n v="0"/>
    <n v="1"/>
    <n v="0"/>
    <n v="0"/>
    <x v="5"/>
    <m/>
    <m/>
    <m/>
    <m/>
    <m/>
  </r>
  <r>
    <s v="1199663"/>
    <s v="Dressing Aquacel Ag Wound     "/>
    <s v="2x2&quot;        "/>
    <s v="10/Bx   "/>
    <s v="BRISTL"/>
    <s v="420675"/>
    <n v="1"/>
    <n v="2"/>
    <n v="0"/>
    <n v="1"/>
    <n v="0"/>
    <n v="0"/>
    <x v="9"/>
    <m/>
    <m/>
    <m/>
    <m/>
    <m/>
  </r>
  <r>
    <s v="1195055"/>
    <s v="Scissor Iris SS Straight      "/>
    <s v="4-1/2&quot;      "/>
    <s v="12/Bx   "/>
    <s v="MEDLIN"/>
    <s v="MDS10030"/>
    <n v="1"/>
    <n v="1"/>
    <n v="0"/>
    <n v="0"/>
    <n v="0"/>
    <n v="1"/>
    <x v="6"/>
    <m/>
    <m/>
    <m/>
    <m/>
    <m/>
  </r>
  <r>
    <s v="4890100"/>
    <s v="Oxytocin Inj SDV 1ml          "/>
    <s v="10u/ml      "/>
    <s v="25/Bx   "/>
    <s v="AMEPHA"/>
    <s v="63323001201"/>
    <n v="1"/>
    <n v="1"/>
    <n v="0"/>
    <n v="1"/>
    <n v="0"/>
    <n v="0"/>
    <x v="9"/>
    <m/>
    <m/>
    <m/>
    <m/>
    <m/>
  </r>
  <r>
    <s v="1316932"/>
    <s v="Metoprolol Tart Inj SDV 5mL   "/>
    <s v="1mg/mL      "/>
    <s v="10/Bx   "/>
    <s v="ALVOGE"/>
    <s v="47781058717"/>
    <n v="1"/>
    <n v="1"/>
    <n v="0"/>
    <n v="1"/>
    <n v="0"/>
    <n v="0"/>
    <x v="9"/>
    <m/>
    <m/>
    <m/>
    <m/>
    <m/>
  </r>
  <r>
    <s v="1178396"/>
    <s v="Wipes Instrument Low Lint     "/>
    <s v="12x12&quot;      "/>
    <s v="150/Pk  "/>
    <s v="HEALOG"/>
    <s v="17503"/>
    <n v="1"/>
    <n v="1"/>
    <n v="0"/>
    <n v="1"/>
    <n v="0"/>
    <n v="0"/>
    <x v="5"/>
    <m/>
    <m/>
    <m/>
    <m/>
    <m/>
  </r>
  <r>
    <s v="1099602"/>
    <s v="Eartips Stethoscope Black     "/>
    <s v="Small       "/>
    <s v="Pair    "/>
    <s v="PRESM"/>
    <s v="DET-122-S-BLK"/>
    <n v="1"/>
    <n v="1"/>
    <n v="0"/>
    <n v="1"/>
    <n v="0"/>
    <n v="0"/>
    <x v="5"/>
    <m/>
    <m/>
    <m/>
    <m/>
    <m/>
  </r>
  <r>
    <s v="1083838"/>
    <s v="Brace Wrist Right/XSmall      "/>
    <s v="Exoform     "/>
    <s v="Ea      "/>
    <s v="ROYMED"/>
    <s v="507072"/>
    <n v="1"/>
    <n v="2"/>
    <n v="0"/>
    <n v="1"/>
    <n v="0"/>
    <n v="0"/>
    <x v="5"/>
    <m/>
    <m/>
    <m/>
    <m/>
    <m/>
  </r>
  <r>
    <s v="1043556"/>
    <s v="Support Knee Blk Neo          "/>
    <s v="X-LARGE     "/>
    <s v="Ea      "/>
    <s v="SMTNEP"/>
    <s v="79-82758"/>
    <n v="1"/>
    <n v="3"/>
    <n v="0"/>
    <n v="1"/>
    <n v="0"/>
    <n v="0"/>
    <x v="5"/>
    <m/>
    <m/>
    <m/>
    <m/>
    <m/>
  </r>
  <r>
    <s v="9007964"/>
    <s v="Cast Protector Wtrprf Elbow   "/>
    <s v="Adult Large "/>
    <s v="1/Bg    "/>
    <s v="TISSEA"/>
    <s v="9007964"/>
    <n v="1"/>
    <n v="1"/>
    <n v="0"/>
    <n v="1"/>
    <n v="0"/>
    <n v="0"/>
    <x v="5"/>
    <m/>
    <m/>
    <m/>
    <m/>
    <m/>
  </r>
  <r>
    <s v="5698478"/>
    <s v="Electrode Resting NikoTabs    "/>
    <s v="            "/>
    <s v="100/Pk  "/>
    <s v="NIKO"/>
    <s v="NIK0515"/>
    <n v="1"/>
    <n v="4"/>
    <n v="0"/>
    <n v="1"/>
    <n v="0"/>
    <n v="0"/>
    <x v="9"/>
    <m/>
    <m/>
    <m/>
    <m/>
    <m/>
  </r>
  <r>
    <s v="6542529"/>
    <s v="Suture Ethilon Mono Blk Ps2   "/>
    <s v="5-0 18&quot;     "/>
    <s v="12/Bx   "/>
    <s v="ETHICO"/>
    <s v="1666G"/>
    <n v="1"/>
    <n v="1"/>
    <n v="0"/>
    <n v="1"/>
    <n v="0"/>
    <n v="0"/>
    <x v="9"/>
    <m/>
    <m/>
    <m/>
    <m/>
    <m/>
  </r>
  <r>
    <s v="2580339"/>
    <s v="Filter Fume For Prisma Stainer"/>
    <s v="            "/>
    <s v="2/Ca    "/>
    <s v="SAKURA"/>
    <s v="6160"/>
    <n v="1"/>
    <n v="1"/>
    <n v="0"/>
    <n v="0"/>
    <n v="1"/>
    <n v="0"/>
    <x v="6"/>
    <m/>
    <m/>
    <m/>
    <m/>
    <m/>
  </r>
  <r>
    <s v="2770868"/>
    <s v="Labetalol Tablets Blister Pack"/>
    <s v="100Mg       "/>
    <s v="100/Bx  "/>
    <s v="CARDGN"/>
    <s v="4243739"/>
    <n v="1"/>
    <n v="1"/>
    <n v="0"/>
    <n v="0"/>
    <n v="1"/>
    <n v="0"/>
    <x v="6"/>
    <m/>
    <m/>
    <m/>
    <m/>
    <m/>
  </r>
  <r>
    <s v="1257082"/>
    <s v="Isopropyl Alcohol             "/>
    <s v="70%         "/>
    <s v="8oz/Ea  "/>
    <s v="ALLEG"/>
    <s v="AS-IPAL8"/>
    <n v="1"/>
    <n v="1"/>
    <n v="1"/>
    <n v="0"/>
    <n v="0"/>
    <n v="0"/>
    <x v="9"/>
    <m/>
    <m/>
    <m/>
    <m/>
    <m/>
  </r>
  <r>
    <s v="2521554"/>
    <s v="Hemostats Curved 5&quot;           "/>
    <s v="            "/>
    <s v="20/Ca   "/>
    <s v="MEDACT"/>
    <s v="56224"/>
    <n v="1"/>
    <n v="1"/>
    <n v="0"/>
    <n v="0"/>
    <n v="1"/>
    <n v="0"/>
    <x v="6"/>
    <m/>
    <m/>
    <m/>
    <m/>
    <m/>
  </r>
  <r>
    <s v="1161599"/>
    <s v="Amalyse 7 Reagent             "/>
    <s v="2x200ml     "/>
    <s v="Ea      "/>
    <s v="SKFDIA"/>
    <s v="A71607"/>
    <n v="1"/>
    <n v="1"/>
    <n v="0"/>
    <n v="0"/>
    <n v="0"/>
    <n v="1"/>
    <x v="6"/>
    <m/>
    <m/>
    <m/>
    <m/>
    <m/>
  </r>
  <r>
    <s v="1142133"/>
    <s v="Liquichek Lipids Control Lev1 "/>
    <s v="6x3ml       "/>
    <s v="Ea      "/>
    <s v="HEMATR"/>
    <s v="641"/>
    <n v="1"/>
    <n v="1"/>
    <n v="0"/>
    <n v="0"/>
    <n v="0"/>
    <n v="1"/>
    <x v="6"/>
    <m/>
    <m/>
    <m/>
    <m/>
    <m/>
  </r>
  <r>
    <s v="1330661"/>
    <s v="Ammonium Hydroxide            "/>
    <s v="16oz        "/>
    <s v="16oz/Bt "/>
    <s v="STTLAB"/>
    <s v="05870-16"/>
    <n v="1"/>
    <n v="2"/>
    <n v="0"/>
    <n v="0"/>
    <n v="0"/>
    <n v="1"/>
    <x v="6"/>
    <m/>
    <m/>
    <m/>
    <m/>
    <m/>
  </r>
  <r>
    <s v="1322321"/>
    <s v="272 UFree Basic Stool         "/>
    <s v="Branch      "/>
    <s v="Ea      "/>
    <s v="MIDMAK"/>
    <s v="272-001-864"/>
    <n v="1"/>
    <n v="3"/>
    <n v="0"/>
    <n v="0"/>
    <n v="0"/>
    <n v="1"/>
    <x v="6"/>
    <m/>
    <m/>
    <m/>
    <m/>
    <m/>
  </r>
  <r>
    <s v="1002767"/>
    <s v="Scissor Iris 4.5&quot; Straight    "/>
    <s v="Standard    "/>
    <s v="Ea      "/>
    <s v="JINSTR"/>
    <s v="100-2767"/>
    <n v="1"/>
    <n v="2"/>
    <n v="1"/>
    <n v="0"/>
    <n v="0"/>
    <n v="0"/>
    <x v="9"/>
    <m/>
    <m/>
    <m/>
    <m/>
    <m/>
  </r>
  <r>
    <s v="6541301"/>
    <s v="Suture Monocryl Mono Ud P3    "/>
    <s v="5-0 18&quot;     "/>
    <s v="12/Bx   "/>
    <s v="ETHICO"/>
    <s v="Y493G"/>
    <n v="1"/>
    <n v="1"/>
    <n v="0"/>
    <n v="1"/>
    <n v="0"/>
    <n v="0"/>
    <x v="9"/>
    <m/>
    <m/>
    <m/>
    <m/>
    <m/>
  </r>
  <r>
    <s v="2642723"/>
    <s v="Clamp Kelly Disp Curved       "/>
    <s v="5.5&quot;        "/>
    <s v="20/Bx   "/>
    <s v="MEDACT"/>
    <s v="56225"/>
    <n v="1"/>
    <n v="1"/>
    <n v="0"/>
    <n v="0"/>
    <n v="1"/>
    <n v="0"/>
    <x v="6"/>
    <m/>
    <m/>
    <m/>
    <m/>
    <m/>
  </r>
  <r>
    <s v="1271304"/>
    <s v="Bandage Sensitive Skin LF St  "/>
    <s v="1&quot;x3&quot;       "/>
    <s v="100/Bx  "/>
    <s v="DUKAL"/>
    <s v="89115"/>
    <n v="1"/>
    <n v="2"/>
    <n v="0"/>
    <n v="1"/>
    <n v="0"/>
    <n v="0"/>
    <x v="5"/>
    <m/>
    <m/>
    <m/>
    <m/>
    <m/>
  </r>
  <r>
    <s v="1066814"/>
    <s v="Spill Kit Multi-Purpose       "/>
    <s v="            "/>
    <s v="Ea      "/>
    <s v="SAFEAM"/>
    <s v="15201"/>
    <n v="1"/>
    <n v="1"/>
    <n v="0"/>
    <n v="0"/>
    <n v="0"/>
    <n v="1"/>
    <x v="6"/>
    <m/>
    <m/>
    <m/>
    <m/>
    <m/>
  </r>
  <r>
    <s v="3600158"/>
    <s v="Sempercare Vinyl PF Glove     "/>
    <s v="Small       "/>
    <s v="100/Bx  "/>
    <s v="SEMPER"/>
    <s v="SCVNP102"/>
    <n v="1"/>
    <n v="2"/>
    <n v="0"/>
    <n v="1"/>
    <n v="0"/>
    <n v="0"/>
    <x v="5"/>
    <m/>
    <m/>
    <m/>
    <m/>
    <m/>
  </r>
  <r>
    <s v="1250915"/>
    <s v="Blanket Flannel Olympus       "/>
    <s v="White       "/>
    <s v="24/Ca   "/>
    <s v="MEDLIN"/>
    <s v="MDTFB4B20WHI"/>
    <n v="1"/>
    <n v="1"/>
    <n v="0"/>
    <n v="0"/>
    <n v="0"/>
    <n v="1"/>
    <x v="6"/>
    <m/>
    <m/>
    <m/>
    <m/>
    <m/>
  </r>
  <r>
    <s v="1226841"/>
    <s v="Brief Incnt La/Prem Hvyabs Wht"/>
    <s v="45-58       "/>
    <s v="18/Bg   "/>
    <s v="ALLEG"/>
    <s v="BPHL610"/>
    <n v="1"/>
    <n v="1"/>
    <n v="1"/>
    <n v="0"/>
    <n v="0"/>
    <n v="0"/>
    <x v="2"/>
    <m/>
    <m/>
    <m/>
    <m/>
    <m/>
  </r>
  <r>
    <s v="1011437"/>
    <s v="Steth Ltmn Blk 1Hd Cardio     "/>
    <s v="27&quot; Length  "/>
    <s v="Ea      "/>
    <s v="3MMED"/>
    <s v="2161"/>
    <n v="1"/>
    <n v="1"/>
    <n v="0"/>
    <n v="1"/>
    <n v="0"/>
    <n v="0"/>
    <x v="5"/>
    <m/>
    <m/>
    <m/>
    <m/>
    <m/>
  </r>
  <r>
    <s v="9332817"/>
    <s v="Strip Wound Closure .25x1.5   "/>
    <s v="6/Pk        "/>
    <s v="6x50/Bx "/>
    <s v="DUKAL"/>
    <s v="5152"/>
    <n v="1"/>
    <n v="12"/>
    <n v="0"/>
    <n v="1"/>
    <n v="0"/>
    <n v="0"/>
    <x v="9"/>
    <m/>
    <m/>
    <m/>
    <m/>
    <m/>
  </r>
  <r>
    <s v="9533364"/>
    <s v="Pessary Ringknob W/Sprt       "/>
    <s v="3.25&quot; Sz6   "/>
    <s v="Ea      "/>
    <s v="MILTEX"/>
    <s v="30-RKS6"/>
    <n v="1"/>
    <n v="1"/>
    <n v="0"/>
    <n v="1"/>
    <n v="0"/>
    <n v="0"/>
    <x v="5"/>
    <m/>
    <m/>
    <m/>
    <m/>
    <m/>
  </r>
  <r>
    <s v="1070233"/>
    <s v="Tronex PF Vinyl Glove         "/>
    <s v="Large       "/>
    <s v="100/Bx  "/>
    <s v="TRONEX"/>
    <s v="853030"/>
    <n v="1"/>
    <n v="5"/>
    <n v="0"/>
    <n v="1"/>
    <n v="0"/>
    <n v="0"/>
    <x v="5"/>
    <m/>
    <m/>
    <m/>
    <m/>
    <m/>
  </r>
  <r>
    <s v="1078702"/>
    <s v="Safe+Mask N95                 "/>
    <s v="            "/>
    <s v="20/Bx   "/>
    <s v="MEDICM"/>
    <s v="M2321"/>
    <n v="1"/>
    <n v="1"/>
    <n v="0"/>
    <n v="1"/>
    <n v="0"/>
    <n v="0"/>
    <x v="2"/>
    <m/>
    <m/>
    <m/>
    <m/>
    <m/>
  </r>
  <r>
    <s v="3681915"/>
    <s v="Bag Biohazard 23x8x41         "/>
    <s v="RED         "/>
    <s v="250/CA  "/>
    <s v="MEDGEN"/>
    <s v="45-41"/>
    <n v="1"/>
    <n v="1"/>
    <n v="0"/>
    <n v="1"/>
    <n v="0"/>
    <n v="0"/>
    <x v="5"/>
    <m/>
    <m/>
    <m/>
    <m/>
    <m/>
  </r>
  <r>
    <s v="2285127"/>
    <s v="Autoclave Tape Blue           "/>
    <s v="1x60Yd      "/>
    <s v="Ea      "/>
    <s v="ALLEG"/>
    <s v="T40313A"/>
    <n v="1"/>
    <n v="1"/>
    <n v="0"/>
    <n v="1"/>
    <n v="0"/>
    <n v="0"/>
    <x v="5"/>
    <m/>
    <m/>
    <m/>
    <m/>
    <m/>
  </r>
  <r>
    <s v="1257789"/>
    <s v="Liner Maternity Pad f/ Incnt  "/>
    <s v="            "/>
    <s v="80/Ca   "/>
    <s v="MEDLIN"/>
    <s v="MSC322505"/>
    <n v="1"/>
    <n v="1"/>
    <n v="0"/>
    <n v="1"/>
    <n v="0"/>
    <n v="0"/>
    <x v="5"/>
    <m/>
    <m/>
    <m/>
    <m/>
    <m/>
  </r>
  <r>
    <s v="3030122"/>
    <s v="Spatula 6MM Round             "/>
    <s v="            "/>
    <s v="Ea      "/>
    <s v="MISDFK"/>
    <s v="97-0582"/>
    <n v="1"/>
    <n v="1"/>
    <n v="0"/>
    <n v="0"/>
    <n v="1"/>
    <n v="0"/>
    <x v="6"/>
    <m/>
    <m/>
    <m/>
    <m/>
    <m/>
  </r>
  <r>
    <s v="1131730"/>
    <s v="HQ-Chex (Control, L1)         "/>
    <s v="6x2.5mL     "/>
    <s v="Ea      "/>
    <s v="STRECK"/>
    <s v="232753"/>
    <n v="1"/>
    <n v="1"/>
    <n v="0"/>
    <n v="0"/>
    <n v="0"/>
    <n v="1"/>
    <x v="6"/>
    <m/>
    <m/>
    <m/>
    <m/>
    <m/>
  </r>
  <r>
    <s v="1190786"/>
    <s v="Specula f/Otoscope Disp       "/>
    <s v="3mm         "/>
    <s v="500/Pk  "/>
    <s v="ABCO"/>
    <s v="7333"/>
    <n v="1"/>
    <n v="1"/>
    <n v="0"/>
    <n v="1"/>
    <n v="0"/>
    <n v="0"/>
    <x v="9"/>
    <m/>
    <m/>
    <m/>
    <m/>
    <m/>
  </r>
  <r>
    <s v="1989229"/>
    <s v="Slides Micro Suprfrstd        "/>
    <s v="75x25mm     "/>
    <s v="144/Bx  "/>
    <s v="FISHER"/>
    <s v="125442"/>
    <n v="1"/>
    <n v="1"/>
    <n v="0"/>
    <n v="0"/>
    <n v="0"/>
    <n v="1"/>
    <x v="6"/>
    <m/>
    <m/>
    <m/>
    <m/>
    <m/>
  </r>
  <r>
    <s v="1964078"/>
    <s v="Duoderm Extra Thin            "/>
    <s v="2&quot;x4&quot;       "/>
    <s v="Bx/20   "/>
    <s v="BRISTL"/>
    <s v="187900"/>
    <n v="1"/>
    <n v="2"/>
    <n v="0"/>
    <n v="1"/>
    <n v="0"/>
    <n v="0"/>
    <x v="5"/>
    <m/>
    <m/>
    <m/>
    <m/>
    <m/>
  </r>
  <r>
    <s v="1204772"/>
    <s v="Applicator Cotton Tip w/Wood  "/>
    <s v="Sterile 1's "/>
    <s v="100/Bx  "/>
    <s v="HARDWO"/>
    <s v="25-806 1WC"/>
    <n v="1"/>
    <n v="5"/>
    <n v="1"/>
    <n v="0"/>
    <n v="0"/>
    <n v="0"/>
    <x v="9"/>
    <m/>
    <m/>
    <m/>
    <m/>
    <m/>
  </r>
  <r>
    <s v="1030840"/>
    <s v="Gown W/attached Belt          "/>
    <s v="DISPOSA     "/>
    <s v="50/CA   "/>
    <s v="DUKAL"/>
    <s v="304"/>
    <n v="1"/>
    <n v="1"/>
    <n v="0"/>
    <n v="1"/>
    <n v="0"/>
    <n v="0"/>
    <x v="5"/>
    <m/>
    <m/>
    <m/>
    <m/>
    <m/>
  </r>
  <r>
    <s v="1127154"/>
    <s v="Scale Digital Eye Height      "/>
    <s v="56&quot;         "/>
    <s v="Ea      "/>
    <s v="NCITEC"/>
    <s v="1127154"/>
    <n v="1"/>
    <n v="1"/>
    <n v="0"/>
    <n v="1"/>
    <n v="0"/>
    <n v="0"/>
    <x v="9"/>
    <m/>
    <m/>
    <m/>
    <m/>
    <m/>
  </r>
  <r>
    <s v="4150069"/>
    <s v="Dispenser Provon TFX Touchless"/>
    <s v="Grey        "/>
    <s v="Ea      "/>
    <s v="GOJO"/>
    <s v="2745-12"/>
    <n v="1"/>
    <n v="12"/>
    <n v="0"/>
    <n v="1"/>
    <n v="0"/>
    <n v="0"/>
    <x v="5"/>
    <m/>
    <m/>
    <m/>
    <m/>
    <m/>
  </r>
  <r>
    <s v="9031226"/>
    <s v="Punch Paper 2-Hole 20Sheet    "/>
    <s v="            "/>
    <s v="Ea      "/>
    <s v="ODEPOT"/>
    <s v="825307"/>
    <n v="1"/>
    <n v="1"/>
    <n v="0"/>
    <n v="0"/>
    <n v="0"/>
    <n v="1"/>
    <x v="0"/>
    <m/>
    <m/>
    <m/>
    <m/>
    <m/>
  </r>
  <r>
    <s v="9880155"/>
    <s v="Gown Isloation Trilayer Sms Bl"/>
    <s v="Uni         "/>
    <s v="10/Pk   "/>
    <s v="ALLEG"/>
    <s v="2200PG"/>
    <n v="1"/>
    <n v="2"/>
    <n v="0"/>
    <n v="1"/>
    <n v="0"/>
    <n v="0"/>
    <x v="5"/>
    <m/>
    <m/>
    <m/>
    <m/>
    <m/>
  </r>
  <r>
    <s v="9538218"/>
    <s v="Buck Ear Curette Blunt Angled "/>
    <s v="6-1/2&quot;      "/>
    <s v="Ea      "/>
    <s v="MILTEX"/>
    <s v="19-290"/>
    <n v="1"/>
    <n v="2"/>
    <n v="0"/>
    <n v="0"/>
    <n v="0"/>
    <n v="1"/>
    <x v="6"/>
    <m/>
    <m/>
    <m/>
    <m/>
    <m/>
  </r>
  <r>
    <s v="1318240"/>
    <s v="Forcep Uterine Euro-Med Foerst"/>
    <s v="Straight 10&quot;"/>
    <s v="Ea      "/>
    <s v="COOPSR"/>
    <s v="415-140"/>
    <n v="1"/>
    <n v="12"/>
    <n v="0"/>
    <n v="0"/>
    <n v="0"/>
    <n v="1"/>
    <x v="6"/>
    <m/>
    <m/>
    <m/>
    <m/>
    <m/>
  </r>
  <r>
    <s v="8615270"/>
    <s v="Hartmann Mosquito Forcep      "/>
    <s v="3-1/2Cv     "/>
    <s v="Ea      "/>
    <s v="MISDFK"/>
    <s v="17-1335"/>
    <n v="1"/>
    <n v="2"/>
    <n v="0"/>
    <n v="0"/>
    <n v="0"/>
    <n v="1"/>
    <x v="6"/>
    <m/>
    <m/>
    <m/>
    <m/>
    <m/>
  </r>
  <r>
    <s v="2770065"/>
    <s v="Dexamethasone Tablets         "/>
    <s v="1mg         "/>
    <s v="100/Bt  "/>
    <s v="CARDGN"/>
    <s v="1286756"/>
    <n v="1"/>
    <n v="1"/>
    <n v="0"/>
    <n v="1"/>
    <n v="0"/>
    <n v="0"/>
    <x v="5"/>
    <m/>
    <m/>
    <m/>
    <m/>
    <m/>
  </r>
  <r>
    <s v="1233206"/>
    <s v="Pump Vacuum f/ENT Cart        "/>
    <s v="            "/>
    <s v="Ea      "/>
    <s v="MTIMTI"/>
    <s v="1009043"/>
    <n v="1"/>
    <n v="1"/>
    <n v="0"/>
    <n v="0"/>
    <n v="0"/>
    <n v="1"/>
    <x v="6"/>
    <m/>
    <m/>
    <m/>
    <m/>
    <m/>
  </r>
  <r>
    <s v="1227076"/>
    <s v="Rack Peel Pack SS 5 Slot      "/>
    <s v="9x4x4&quot;      "/>
    <s v="Ea      "/>
    <s v="HEALMK"/>
    <s v="SR-010"/>
    <n v="1"/>
    <n v="1"/>
    <n v="0"/>
    <n v="0"/>
    <n v="0"/>
    <n v="1"/>
    <x v="6"/>
    <m/>
    <m/>
    <m/>
    <m/>
    <m/>
  </r>
  <r>
    <s v="9709962"/>
    <s v="Eyedrop Guide                 "/>
    <s v="Automatic   "/>
    <s v="Ea      "/>
    <s v="MADDAK"/>
    <s v="F786770000"/>
    <n v="1"/>
    <n v="3"/>
    <n v="0"/>
    <n v="0"/>
    <n v="1"/>
    <n v="0"/>
    <x v="6"/>
    <m/>
    <m/>
    <m/>
    <m/>
    <m/>
  </r>
  <r>
    <s v="4988919"/>
    <s v="Ear &amp; Ulcer Syringe Sterile   "/>
    <s v="            "/>
    <s v="50/Ca   "/>
    <s v="BARDBI"/>
    <s v="0035830"/>
    <n v="1"/>
    <n v="1"/>
    <n v="0"/>
    <n v="1"/>
    <n v="0"/>
    <n v="0"/>
    <x v="5"/>
    <m/>
    <m/>
    <m/>
    <m/>
    <m/>
  </r>
  <r>
    <s v="1102667"/>
    <s v="Adapter DS44 w/Econo Bulb     "/>
    <s v="            "/>
    <s v="Ea      "/>
    <s v="WELCH"/>
    <s v="1DSLC"/>
    <n v="1"/>
    <n v="1"/>
    <n v="0"/>
    <n v="1"/>
    <n v="0"/>
    <n v="0"/>
    <x v="6"/>
    <m/>
    <m/>
    <m/>
    <m/>
    <m/>
  </r>
  <r>
    <s v="1099301"/>
    <s v="CoaguChek XS Pls Meter        "/>
    <s v="            "/>
    <s v="Ea      "/>
    <s v="BIODYN"/>
    <s v="05021537001"/>
    <n v="1"/>
    <n v="1"/>
    <n v="0"/>
    <n v="0"/>
    <n v="1"/>
    <n v="0"/>
    <x v="6"/>
    <m/>
    <m/>
    <m/>
    <m/>
    <m/>
  </r>
  <r>
    <s v="1500079"/>
    <s v="Avant Hand Sanitizer FF       "/>
    <s v="16.9oz      "/>
    <s v="1/Bt    "/>
    <s v="B4BRAN"/>
    <s v="12089-16-FF"/>
    <n v="1"/>
    <n v="4"/>
    <n v="0"/>
    <n v="1"/>
    <n v="0"/>
    <n v="0"/>
    <x v="9"/>
    <m/>
    <m/>
    <m/>
    <m/>
    <m/>
  </r>
  <r>
    <s v="3377113"/>
    <s v="Needle/Blood Tube Holder      "/>
    <s v="            "/>
    <s v="100/Bx  "/>
    <s v="EXEL"/>
    <s v="26530"/>
    <n v="1"/>
    <n v="1"/>
    <n v="0"/>
    <n v="1"/>
    <n v="0"/>
    <n v="0"/>
    <x v="7"/>
    <m/>
    <m/>
    <m/>
    <m/>
    <m/>
  </r>
  <r>
    <s v="1285557"/>
    <s v="Needle Biopsy Magnum Disposabl"/>
    <s v="18gx30Cm    "/>
    <s v="10/Ca   "/>
    <s v="BARDBI"/>
    <s v="mn1830"/>
    <n v="1"/>
    <n v="1"/>
    <n v="0"/>
    <n v="0"/>
    <n v="1"/>
    <n v="0"/>
    <x v="6"/>
    <m/>
    <m/>
    <m/>
    <m/>
    <m/>
  </r>
  <r>
    <s v="5700213"/>
    <s v="Sharps Container Rotary Lid   "/>
    <s v="2.2qt Red   "/>
    <s v="Ea      "/>
    <s v="OAKRID"/>
    <s v="0322-150R-HS"/>
    <n v="1"/>
    <n v="2"/>
    <n v="0"/>
    <n v="1"/>
    <n v="0"/>
    <n v="0"/>
    <x v="9"/>
    <m/>
    <m/>
    <m/>
    <m/>
    <m/>
  </r>
  <r>
    <s v="9533103"/>
    <s v="Pessary Cup W/Support         "/>
    <s v="60mm Sz2    "/>
    <s v="Ea      "/>
    <s v="MILTEX"/>
    <s v="30-CPS2"/>
    <n v="1"/>
    <n v="1"/>
    <n v="0"/>
    <n v="0"/>
    <n v="0"/>
    <n v="1"/>
    <x v="6"/>
    <m/>
    <m/>
    <m/>
    <m/>
    <m/>
  </r>
  <r>
    <s v="1171537"/>
    <s v="Curette Cannon 5-3/4&quot;         "/>
    <s v="5mm #2      "/>
    <s v="Ea      "/>
    <s v="MISDFK"/>
    <s v="06-4004"/>
    <n v="1"/>
    <n v="1"/>
    <n v="0"/>
    <n v="0"/>
    <n v="0"/>
    <n v="1"/>
    <x v="6"/>
    <m/>
    <m/>
    <m/>
    <m/>
    <m/>
  </r>
  <r>
    <s v="2882099"/>
    <s v="Protexis PI NeuThera Glove PF "/>
    <s v="Sz 8 Blue   "/>
    <s v="50/Bx   "/>
    <s v="ALLEG"/>
    <s v="2D73TE80"/>
    <n v="1"/>
    <n v="3"/>
    <n v="0"/>
    <n v="1"/>
    <n v="0"/>
    <n v="0"/>
    <x v="9"/>
    <m/>
    <m/>
    <m/>
    <m/>
    <m/>
  </r>
  <r>
    <s v="1355070"/>
    <s v="Curtain f/Memrial Hlth Fam Med"/>
    <s v="Custom      "/>
    <s v="Ea      "/>
    <s v="COVOCC"/>
    <s v="JC6433R"/>
    <n v="1"/>
    <n v="1"/>
    <n v="0"/>
    <n v="0"/>
    <n v="0"/>
    <n v="1"/>
    <x v="6"/>
    <m/>
    <m/>
    <m/>
    <m/>
    <m/>
  </r>
  <r>
    <s v="1239336"/>
    <s v="Wristband Patient             "/>
    <s v="            "/>
    <s v="1000/PK "/>
    <s v="POLYME"/>
    <s v="180160-B"/>
    <n v="1"/>
    <n v="4"/>
    <n v="0"/>
    <n v="0"/>
    <n v="0"/>
    <n v="1"/>
    <x v="6"/>
    <m/>
    <m/>
    <m/>
    <m/>
    <m/>
  </r>
  <r>
    <s v="1212541"/>
    <s v="Filter f/Shark Smoke Evacuator"/>
    <s v="35-hr       "/>
    <s v="Ea      "/>
    <s v="ABCO"/>
    <s v="SF35"/>
    <n v="1"/>
    <n v="1"/>
    <n v="0"/>
    <n v="1"/>
    <n v="0"/>
    <n v="0"/>
    <x v="5"/>
    <m/>
    <m/>
    <m/>
    <m/>
    <m/>
  </r>
  <r>
    <s v="1192743"/>
    <s v="Sensor Nellcor Pulse Ox Disp  "/>
    <s v="Infant      "/>
    <s v="24/Ca   "/>
    <s v="CONMD"/>
    <s v="3313-C"/>
    <n v="1"/>
    <n v="1"/>
    <n v="0"/>
    <n v="0"/>
    <n v="0"/>
    <n v="1"/>
    <x v="6"/>
    <m/>
    <m/>
    <m/>
    <m/>
    <m/>
  </r>
  <r>
    <s v="1276878"/>
    <s v="Blood Pressure Monitor Home   "/>
    <s v="Welch Allyn "/>
    <s v="Ea      "/>
    <s v="WELCH"/>
    <s v="H-BP100SBP"/>
    <n v="1"/>
    <n v="3"/>
    <n v="1"/>
    <n v="0"/>
    <n v="0"/>
    <n v="0"/>
    <x v="9"/>
    <m/>
    <m/>
    <m/>
    <m/>
    <m/>
  </r>
  <r>
    <s v="9087913"/>
    <s v="Depo-Medrol Inj MDV 5ml       "/>
    <s v="80mg/ml     "/>
    <s v="25/Bx   "/>
    <s v="PFIINJ"/>
    <s v="00009030612"/>
    <n v="1"/>
    <n v="1"/>
    <n v="0"/>
    <n v="1"/>
    <n v="0"/>
    <n v="0"/>
    <x v="9"/>
    <m/>
    <m/>
    <m/>
    <m/>
    <m/>
  </r>
  <r>
    <s v="1048231"/>
    <s v="Scissors Operating Room Str SB"/>
    <s v="4 3/4&quot;      "/>
    <s v="Ea      "/>
    <s v="MILTEX"/>
    <s v="104-8231"/>
    <n v="1"/>
    <n v="3"/>
    <n v="0"/>
    <n v="1"/>
    <n v="0"/>
    <n v="0"/>
    <x v="5"/>
    <m/>
    <m/>
    <m/>
    <m/>
    <m/>
  </r>
  <r>
    <s v="8950120"/>
    <s v="Cape Plus Size Mammo 32&quot;x21&quot; X"/>
    <s v="Blue        "/>
    <s v="100/Ca  "/>
    <s v="TIDI-E"/>
    <s v="910517"/>
    <n v="1"/>
    <n v="1"/>
    <n v="0"/>
    <n v="1"/>
    <n v="0"/>
    <n v="0"/>
    <x v="9"/>
    <m/>
    <m/>
    <m/>
    <m/>
    <m/>
  </r>
  <r>
    <s v="1146947"/>
    <s v="Tube Jockey w/Wristband       "/>
    <s v="            "/>
    <s v="Ea      "/>
    <s v="PHLEB"/>
    <s v="5000"/>
    <n v="1"/>
    <n v="1"/>
    <n v="0"/>
    <n v="0"/>
    <n v="0"/>
    <n v="1"/>
    <x v="6"/>
    <m/>
    <m/>
    <m/>
    <m/>
    <m/>
  </r>
  <r>
    <s v="1139077"/>
    <s v="Conform Stretch Bandage       "/>
    <s v="2&quot;x4yd      "/>
    <s v="12/Bx   "/>
    <s v="TROY"/>
    <s v="NC95208-2"/>
    <n v="1"/>
    <n v="1"/>
    <n v="0"/>
    <n v="0"/>
    <n v="0"/>
    <n v="1"/>
    <x v="6"/>
    <m/>
    <m/>
    <m/>
    <m/>
    <m/>
  </r>
  <r>
    <s v="7350024"/>
    <s v="Tape Eco-Flex Stretch Beige   "/>
    <s v="2&quot;x6yd      "/>
    <s v="24Rl/Ca "/>
    <s v="CRAPRO"/>
    <s v="285120"/>
    <n v="1"/>
    <n v="1"/>
    <n v="0"/>
    <n v="0"/>
    <n v="1"/>
    <n v="0"/>
    <x v="6"/>
    <m/>
    <m/>
    <m/>
    <m/>
    <m/>
  </r>
  <r>
    <s v="8329673"/>
    <s v="Active Life Custom Ostomy     "/>
    <s v="            "/>
    <s v="15/BX   "/>
    <s v="BRISTL"/>
    <s v="020917"/>
    <n v="1"/>
    <n v="1"/>
    <n v="0"/>
    <n v="0"/>
    <n v="1"/>
    <n v="0"/>
    <x v="6"/>
    <m/>
    <m/>
    <m/>
    <m/>
    <m/>
  </r>
  <r>
    <s v="9362519"/>
    <s v="Phenol Standard 2%            "/>
    <s v="16oz        "/>
    <s v="Ea      "/>
    <s v="HELINK"/>
    <s v="400515"/>
    <n v="1"/>
    <n v="1"/>
    <n v="0"/>
    <n v="0"/>
    <n v="1"/>
    <n v="0"/>
    <x v="6"/>
    <m/>
    <m/>
    <m/>
    <m/>
    <m/>
  </r>
  <r>
    <s v="7717607"/>
    <s v="Fast Read Digital Thermometer "/>
    <s v="            "/>
    <s v="Ea      "/>
    <s v="LUMISC"/>
    <s v="2210"/>
    <n v="1"/>
    <n v="2"/>
    <n v="0"/>
    <n v="1"/>
    <n v="0"/>
    <n v="0"/>
    <x v="5"/>
    <m/>
    <m/>
    <m/>
    <m/>
    <m/>
  </r>
  <r>
    <s v="6004244"/>
    <s v="Omnipaque Contrast Media 20mL "/>
    <s v="240mg/      "/>
    <s v="10/Box  "/>
    <s v="NYCOMD"/>
    <s v="Y220"/>
    <n v="1"/>
    <n v="1"/>
    <n v="0"/>
    <n v="1"/>
    <n v="0"/>
    <n v="0"/>
    <x v="5"/>
    <m/>
    <m/>
    <m/>
    <m/>
    <m/>
  </r>
  <r>
    <s v="7819619"/>
    <s v="Acetic Acid 1%                "/>
    <s v="            "/>
    <s v="Ea      "/>
    <s v="HELINK"/>
    <s v="400410"/>
    <n v="1"/>
    <n v="1"/>
    <n v="0"/>
    <n v="1"/>
    <n v="0"/>
    <n v="0"/>
    <x v="5"/>
    <m/>
    <m/>
    <m/>
    <m/>
    <m/>
  </r>
  <r>
    <s v="1101813"/>
    <s v="Micros 60 Minotrol Tri-level  "/>
    <s v="12x2.5mL    "/>
    <s v="2 Cards "/>
    <s v="ABXHEM"/>
    <s v="5300100145"/>
    <n v="1"/>
    <n v="1"/>
    <n v="0"/>
    <n v="0"/>
    <n v="0"/>
    <n v="1"/>
    <x v="6"/>
    <m/>
    <m/>
    <m/>
    <m/>
    <m/>
  </r>
  <r>
    <s v="1167803"/>
    <s v="Wheelchair w/Detach Arm       "/>
    <s v="18x16       "/>
    <s v="Ea      "/>
    <s v="GF"/>
    <s v="3H010130"/>
    <n v="1"/>
    <n v="1"/>
    <n v="0"/>
    <n v="0"/>
    <n v="0"/>
    <n v="1"/>
    <x v="2"/>
    <m/>
    <m/>
    <m/>
    <m/>
    <m/>
  </r>
  <r>
    <s v="1254902"/>
    <s v="Advadraw Dressng Rapid Action "/>
    <s v="4&quot; x 5&quot;     "/>
    <s v="10/Bx   "/>
    <s v="DUKAL"/>
    <s v="CR3748"/>
    <n v="1"/>
    <n v="2"/>
    <n v="0"/>
    <n v="0"/>
    <n v="1"/>
    <n v="0"/>
    <x v="6"/>
    <m/>
    <m/>
    <m/>
    <m/>
    <m/>
  </r>
  <r>
    <s v="3992949"/>
    <s v="Ace/Nexct Electrode Reference "/>
    <s v="            "/>
    <s v="Ea      "/>
    <s v="SCHIAP"/>
    <s v="906179"/>
    <n v="1"/>
    <n v="1"/>
    <n v="0"/>
    <n v="0"/>
    <n v="0"/>
    <n v="1"/>
    <x v="6"/>
    <m/>
    <m/>
    <m/>
    <m/>
    <m/>
  </r>
  <r>
    <s v="1088058"/>
    <s v="LX No Foam                    "/>
    <s v="            "/>
    <s v="Ea      "/>
    <s v="SKFDIA"/>
    <s v="469110"/>
    <n v="1"/>
    <n v="6"/>
    <n v="0"/>
    <n v="0"/>
    <n v="0"/>
    <n v="1"/>
    <x v="6"/>
    <m/>
    <m/>
    <m/>
    <m/>
    <m/>
  </r>
  <r>
    <s v="1246737"/>
    <s v="Electrode ECG Meditrace       "/>
    <s v="            "/>
    <s v="600/Ca  "/>
    <s v="CARDKN"/>
    <s v="22453-"/>
    <n v="1"/>
    <n v="1"/>
    <n v="0"/>
    <n v="0"/>
    <n v="1"/>
    <n v="0"/>
    <x v="9"/>
    <m/>
    <m/>
    <m/>
    <m/>
    <m/>
  </r>
  <r>
    <s v="8957817"/>
    <s v="Pastel Vines Tab Pap Smooth   "/>
    <s v="21&quot;x225'    "/>
    <s v="6/Ca    "/>
    <s v="TIDI-E"/>
    <s v="982721"/>
    <n v="1"/>
    <n v="2"/>
    <n v="0"/>
    <n v="1"/>
    <n v="0"/>
    <n v="0"/>
    <x v="5"/>
    <m/>
    <m/>
    <m/>
    <m/>
    <m/>
  </r>
  <r>
    <s v="6329914"/>
    <s v="Surgical Vest w/ Cups         "/>
    <s v="Bra Size 5  "/>
    <s v="Ea      "/>
    <s v="SMINEP"/>
    <s v="111905"/>
    <n v="1"/>
    <n v="4"/>
    <n v="0"/>
    <n v="0"/>
    <n v="1"/>
    <n v="0"/>
    <x v="6"/>
    <m/>
    <m/>
    <m/>
    <m/>
    <m/>
  </r>
  <r>
    <s v="6353077"/>
    <s v="Steth Blu Basic Dual Head     "/>
    <s v="22&quot; Length  "/>
    <s v="Ea      "/>
    <s v="DUKAL"/>
    <s v="1200BL"/>
    <n v="1"/>
    <n v="2"/>
    <n v="0"/>
    <n v="1"/>
    <n v="0"/>
    <n v="0"/>
    <x v="5"/>
    <m/>
    <m/>
    <m/>
    <m/>
    <m/>
  </r>
  <r>
    <s v="5700340"/>
    <s v="Needle Disposable Safety      "/>
    <s v="23gX1.5&quot;    "/>
    <s v="100/Bx  "/>
    <s v="SOLMIL"/>
    <s v="SN2315"/>
    <n v="1"/>
    <n v="1"/>
    <n v="1"/>
    <n v="0"/>
    <n v="0"/>
    <n v="0"/>
    <x v="9"/>
    <m/>
    <m/>
    <m/>
    <m/>
    <m/>
  </r>
  <r>
    <s v="7810003"/>
    <s v="H20 Reagent Grade             "/>
    <s v="1 Gallon    "/>
    <s v="Ea      "/>
    <s v="HELINK"/>
    <s v="400707"/>
    <n v="1"/>
    <n v="4"/>
    <n v="1"/>
    <n v="0"/>
    <n v="0"/>
    <n v="0"/>
    <x v="9"/>
    <m/>
    <m/>
    <m/>
    <m/>
    <m/>
  </r>
  <r>
    <s v="9533101"/>
    <s v="Pessary Cup W/Support         "/>
    <s v="55mm Sz1    "/>
    <s v="Ea      "/>
    <s v="MILTEX"/>
    <s v="30-CPS1"/>
    <n v="1"/>
    <n v="1"/>
    <n v="0"/>
    <n v="0"/>
    <n v="0"/>
    <n v="1"/>
    <x v="6"/>
    <m/>
    <m/>
    <m/>
    <m/>
    <m/>
  </r>
  <r>
    <s v="6456934"/>
    <s v="Insole Green W11-12 M10-11    "/>
    <s v="Neoprene    "/>
    <s v="Pr      "/>
    <s v="IMPLUS"/>
    <s v="40-212-04"/>
    <n v="1"/>
    <n v="2"/>
    <n v="0"/>
    <n v="1"/>
    <n v="0"/>
    <n v="0"/>
    <x v="9"/>
    <m/>
    <m/>
    <m/>
    <m/>
    <m/>
  </r>
  <r>
    <s v="1278103"/>
    <s v="Label Clean 2-1/4x7/8&quot;        "/>
    <s v="Yellow      "/>
    <s v="1000/Rl "/>
    <s v="TIMED"/>
    <s v="59705724"/>
    <n v="1"/>
    <n v="1"/>
    <n v="0"/>
    <n v="0"/>
    <n v="1"/>
    <n v="0"/>
    <x v="6"/>
    <m/>
    <m/>
    <m/>
    <m/>
    <m/>
  </r>
  <r>
    <s v="5823552"/>
    <s v="Underpad Stand Mod Absorb Gren"/>
    <s v="36x23       "/>
    <s v="150/Ca  "/>
    <s v="ALLEG"/>
    <s v="MOD2336UPS"/>
    <n v="1"/>
    <n v="1"/>
    <n v="0"/>
    <n v="1"/>
    <n v="0"/>
    <n v="0"/>
    <x v="5"/>
    <m/>
    <m/>
    <m/>
    <m/>
    <m/>
  </r>
  <r>
    <s v="8510030"/>
    <s v="Nebulizer Hand Held w/Tube    "/>
    <s v="7' 22mm     "/>
    <s v="Ea      "/>
    <s v="VYAIRE"/>
    <s v="002435"/>
    <n v="1"/>
    <n v="50"/>
    <n v="0"/>
    <n v="1"/>
    <n v="0"/>
    <n v="0"/>
    <x v="5"/>
    <m/>
    <m/>
    <m/>
    <m/>
    <m/>
  </r>
  <r>
    <s v="1274446"/>
    <s v="Cover Probe US Sheathes3D     "/>
    <s v="            "/>
    <s v="180/Ca  "/>
    <s v="MEDRES"/>
    <s v="77390"/>
    <n v="1"/>
    <n v="1"/>
    <n v="0"/>
    <n v="0"/>
    <n v="1"/>
    <n v="0"/>
    <x v="6"/>
    <m/>
    <m/>
    <m/>
    <m/>
    <m/>
  </r>
  <r>
    <s v="1248952"/>
    <s v="Strip Plain Packing           "/>
    <s v="1x5Yds      "/>
    <s v="12/Ca   "/>
    <s v="DUKAL"/>
    <s v="262"/>
    <n v="1"/>
    <n v="4"/>
    <n v="0"/>
    <n v="1"/>
    <n v="0"/>
    <n v="0"/>
    <x v="5"/>
    <m/>
    <m/>
    <m/>
    <m/>
    <m/>
  </r>
  <r>
    <s v="1097700"/>
    <s v="Pen Ballpoint Profile         "/>
    <s v="1-Dz Blk    "/>
    <s v="Ea      "/>
    <s v="ODEPOT"/>
    <s v="307928"/>
    <n v="1"/>
    <n v="1"/>
    <n v="0"/>
    <n v="0"/>
    <n v="0"/>
    <n v="1"/>
    <x v="0"/>
    <m/>
    <m/>
    <m/>
    <m/>
    <m/>
  </r>
  <r>
    <s v="3950114"/>
    <s v="Liner Can 33x39 White         "/>
    <s v="0.74Mil     "/>
    <s v="25x8/Ca "/>
    <s v="STRPAR"/>
    <s v="TYCOLSR3339XW"/>
    <n v="1"/>
    <n v="2"/>
    <n v="0"/>
    <n v="1"/>
    <n v="0"/>
    <n v="0"/>
    <x v="9"/>
    <m/>
    <m/>
    <m/>
    <m/>
    <m/>
  </r>
  <r>
    <s v="8401262"/>
    <s v="Tray Irrigation w/Piston      "/>
    <s v="Syringe     "/>
    <s v="20/Ca   "/>
    <s v="AMSINO"/>
    <s v="AS136"/>
    <n v="1"/>
    <n v="1"/>
    <n v="0"/>
    <n v="1"/>
    <n v="0"/>
    <n v="0"/>
    <x v="9"/>
    <m/>
    <m/>
    <m/>
    <m/>
    <m/>
  </r>
  <r>
    <s v="1211866"/>
    <s v="Cart Linen PVC 4-Shelf        "/>
    <s v="Navy Blue   "/>
    <s v="Ea      "/>
    <s v="HEALIN"/>
    <s v="LC244W3-NAVY"/>
    <n v="1"/>
    <n v="1"/>
    <n v="0"/>
    <n v="0"/>
    <n v="0"/>
    <n v="1"/>
    <x v="6"/>
    <m/>
    <m/>
    <m/>
    <m/>
    <m/>
  </r>
  <r>
    <s v="8163925"/>
    <s v="Forceps Harman-Noyes Alligator"/>
    <s v="Serrated 3&quot; "/>
    <s v="Ea      "/>
    <s v="BRSURG"/>
    <s v="BR44-26108"/>
    <n v="1"/>
    <n v="3"/>
    <n v="0"/>
    <n v="0"/>
    <n v="0"/>
    <n v="1"/>
    <x v="6"/>
    <m/>
    <m/>
    <m/>
    <m/>
    <m/>
  </r>
  <r>
    <s v="4950664"/>
    <s v="Forcep Crile Straight 6.25&quot;   "/>
    <s v="Vantage Line"/>
    <s v="Ea      "/>
    <s v="MILTEX"/>
    <s v="V97-46"/>
    <n v="1"/>
    <n v="4"/>
    <n v="0"/>
    <n v="0"/>
    <n v="0"/>
    <n v="1"/>
    <x v="6"/>
    <m/>
    <m/>
    <m/>
    <m/>
    <m/>
  </r>
  <r>
    <s v="1116640"/>
    <s v="Rhino Guard Tip Covers        "/>
    <s v="            "/>
    <s v="100/Bx  "/>
    <s v="MICRMD"/>
    <s v="SP-30010"/>
    <n v="1"/>
    <n v="1"/>
    <n v="0"/>
    <n v="1"/>
    <n v="0"/>
    <n v="0"/>
    <x v="5"/>
    <m/>
    <m/>
    <m/>
    <m/>
    <m/>
  </r>
  <r>
    <s v="1203742"/>
    <s v="Applicator Dacron Tip Plastic "/>
    <s v="Sterile 2's "/>
    <s v="100/Bx  "/>
    <s v="HARDWO"/>
    <s v="25-806 2PD"/>
    <n v="1"/>
    <n v="4"/>
    <n v="0"/>
    <n v="1"/>
    <n v="0"/>
    <n v="0"/>
    <x v="9"/>
    <m/>
    <m/>
    <m/>
    <m/>
    <m/>
  </r>
  <r>
    <s v="1291456"/>
    <s v="Catheter Magic3 Int Hydro     "/>
    <s v="16&quot;         "/>
    <s v="30/Bx   "/>
    <s v="BARDBI"/>
    <s v="53614G"/>
    <n v="1"/>
    <n v="3"/>
    <n v="0"/>
    <n v="0"/>
    <n v="1"/>
    <n v="0"/>
    <x v="6"/>
    <m/>
    <m/>
    <m/>
    <m/>
    <m/>
  </r>
  <r>
    <s v="6250015"/>
    <s v="Powerline Table Treat H-Brace "/>
    <s v="30&quot;         "/>
    <s v="Ea      "/>
    <s v="OAKWRK"/>
    <s v="67531-T"/>
    <n v="1"/>
    <n v="1"/>
    <n v="0"/>
    <n v="0"/>
    <n v="0"/>
    <n v="1"/>
    <x v="6"/>
    <m/>
    <m/>
    <m/>
    <m/>
    <m/>
  </r>
  <r>
    <s v="1068827"/>
    <s v="Eartips for Ear Wash System   "/>
    <s v="            "/>
    <s v="25/Bx   "/>
    <s v="WELCH"/>
    <s v="29360"/>
    <n v="1"/>
    <n v="4"/>
    <n v="0"/>
    <n v="1"/>
    <n v="0"/>
    <n v="0"/>
    <x v="9"/>
    <m/>
    <m/>
    <m/>
    <m/>
    <m/>
  </r>
  <r>
    <s v="5824203"/>
    <s v="Underpad Stand Mod Absorb Blue"/>
    <s v="24X23IN     "/>
    <s v="200/Ca  "/>
    <s v="ALLEG"/>
    <s v="UPSMD2324"/>
    <n v="1"/>
    <n v="1"/>
    <n v="1"/>
    <n v="0"/>
    <n v="0"/>
    <n v="0"/>
    <x v="9"/>
    <m/>
    <m/>
    <m/>
    <m/>
    <m/>
  </r>
  <r>
    <s v="1080211"/>
    <s v="Nasal Septal Button 3cm       "/>
    <s v="Standard    "/>
    <s v="1/Bx    "/>
    <s v="MICRMD"/>
    <s v="SP-78100"/>
    <n v="1"/>
    <n v="1"/>
    <n v="0"/>
    <n v="0"/>
    <n v="0"/>
    <n v="1"/>
    <x v="6"/>
    <m/>
    <m/>
    <m/>
    <m/>
    <m/>
  </r>
  <r>
    <s v="2846713"/>
    <s v="Huber Set w Y-Site            "/>
    <s v="19GX1 1/2&quot;  "/>
    <s v="12/BX   "/>
    <s v="ALL"/>
    <s v="50-1942"/>
    <n v="1"/>
    <n v="1"/>
    <n v="0"/>
    <n v="0"/>
    <n v="1"/>
    <n v="0"/>
    <x v="9"/>
    <m/>
    <m/>
    <m/>
    <m/>
    <m/>
  </r>
  <r>
    <s v="1125513"/>
    <s v="Synthetic Stockinette         "/>
    <s v="2&quot;x25yds    "/>
    <s v="1/Rl    "/>
    <s v="ZHEANJ"/>
    <s v="1125513"/>
    <n v="1"/>
    <n v="1"/>
    <n v="0"/>
    <n v="1"/>
    <n v="0"/>
    <n v="0"/>
    <x v="9"/>
    <m/>
    <m/>
    <m/>
    <m/>
    <m/>
  </r>
  <r>
    <s v="1212028"/>
    <s v="Forcep Tissue Allis 5x6 Teeth "/>
    <s v="SS 10&quot;      "/>
    <s v="Ea      "/>
    <s v="DERSUR"/>
    <s v="48-28"/>
    <n v="1"/>
    <n v="2"/>
    <n v="0"/>
    <n v="0"/>
    <n v="0"/>
    <n v="1"/>
    <x v="6"/>
    <m/>
    <m/>
    <m/>
    <m/>
    <m/>
  </r>
  <r>
    <s v="1229624"/>
    <s v="Suture 5.0 Nylon              "/>
    <s v="18&quot; Black   "/>
    <s v="12/Bx   "/>
    <s v="LOOK"/>
    <s v="A749N"/>
    <n v="1"/>
    <n v="1"/>
    <n v="0"/>
    <n v="1"/>
    <n v="0"/>
    <n v="0"/>
    <x v="5"/>
    <m/>
    <m/>
    <m/>
    <m/>
    <m/>
  </r>
  <r>
    <s v="1220866"/>
    <s v="Band-Aid Bandage Adh Fabric   "/>
    <s v="3/4x3&quot;      "/>
    <s v="720/Ca  "/>
    <s v="J&amp;JATH"/>
    <s v="100443100"/>
    <n v="1"/>
    <n v="1"/>
    <n v="0"/>
    <n v="1"/>
    <n v="0"/>
    <n v="0"/>
    <x v="6"/>
    <m/>
    <m/>
    <m/>
    <m/>
    <m/>
  </r>
  <r>
    <s v="1216363"/>
    <s v="Scissor Iris Curved SS        "/>
    <s v="4-1/2&quot;      "/>
    <s v="Ea      "/>
    <s v="DERSUR"/>
    <s v="12-112"/>
    <n v="1"/>
    <n v="2"/>
    <n v="0"/>
    <n v="1"/>
    <n v="0"/>
    <n v="0"/>
    <x v="5"/>
    <m/>
    <m/>
    <m/>
    <m/>
    <m/>
  </r>
  <r>
    <s v="6228932"/>
    <s v="Filter Water                  "/>
    <s v="            "/>
    <s v="EA      "/>
    <s v="SKFDIA"/>
    <s v="ZM307900"/>
    <n v="1"/>
    <n v="2"/>
    <n v="0"/>
    <n v="0"/>
    <n v="0"/>
    <n v="1"/>
    <x v="6"/>
    <m/>
    <m/>
    <m/>
    <m/>
    <m/>
  </r>
  <r>
    <s v="1208526"/>
    <s v="Stockinette Cast Synthetic    "/>
    <s v="3&quot;x25yd     "/>
    <s v="Rl      "/>
    <s v="ROYMED"/>
    <s v="2103"/>
    <n v="1"/>
    <n v="2"/>
    <n v="0"/>
    <n v="0"/>
    <n v="0"/>
    <n v="1"/>
    <x v="6"/>
    <m/>
    <m/>
    <m/>
    <m/>
    <m/>
  </r>
  <r>
    <s v="6200274"/>
    <s v="Needle Straight Angle Non-Co  "/>
    <s v="20G         "/>
    <s v="12/Ca   "/>
    <s v="BARDAC"/>
    <s v="0602330"/>
    <n v="1"/>
    <n v="1"/>
    <n v="0"/>
    <n v="0"/>
    <n v="1"/>
    <n v="0"/>
    <x v="6"/>
    <m/>
    <m/>
    <m/>
    <m/>
    <m/>
  </r>
  <r>
    <s v="9530495"/>
    <s v="Graves Vaginal Speculum       "/>
    <s v="Large       "/>
    <s v="Ea      "/>
    <s v="MILTEX"/>
    <s v="30-20"/>
    <n v="1"/>
    <n v="6"/>
    <n v="0"/>
    <n v="1"/>
    <n v="0"/>
    <n v="0"/>
    <x v="5"/>
    <m/>
    <m/>
    <m/>
    <m/>
    <m/>
  </r>
  <r>
    <s v="4080255"/>
    <s v="Aspirin Tablet Enteric Coat   "/>
    <s v="325mg       "/>
    <s v="100/Bt  "/>
    <s v="GERIP"/>
    <s v="57896092101"/>
    <n v="1"/>
    <n v="1"/>
    <n v="0"/>
    <n v="1"/>
    <n v="0"/>
    <n v="0"/>
    <x v="9"/>
    <m/>
    <m/>
    <m/>
    <m/>
    <m/>
  </r>
  <r>
    <s v="3951442"/>
    <s v="Dispenser Towel Mult 8x11.75x4"/>
    <s v="Chrome      "/>
    <s v="Ea      "/>
    <s v="GEOPAC"/>
    <s v="54720"/>
    <n v="1"/>
    <n v="2"/>
    <n v="0"/>
    <n v="1"/>
    <n v="0"/>
    <n v="0"/>
    <x v="5"/>
    <m/>
    <m/>
    <m/>
    <m/>
    <m/>
  </r>
  <r>
    <s v="7772153"/>
    <s v="Cavilon Lotion                "/>
    <s v="16oz        "/>
    <s v="Ea      "/>
    <s v="3MMED"/>
    <s v="9205"/>
    <n v="1"/>
    <n v="3"/>
    <n v="1"/>
    <n v="0"/>
    <n v="0"/>
    <n v="0"/>
    <x v="9"/>
    <m/>
    <m/>
    <m/>
    <m/>
    <m/>
  </r>
  <r>
    <s v="9534782"/>
    <s v="Nail Or Bone Rasp D/e         "/>
    <s v="Angular     "/>
    <s v="Ea      "/>
    <s v="MILTEX"/>
    <s v="40-93"/>
    <n v="1"/>
    <n v="3"/>
    <n v="0"/>
    <n v="1"/>
    <n v="0"/>
    <n v="0"/>
    <x v="5"/>
    <m/>
    <m/>
    <m/>
    <m/>
    <m/>
  </r>
  <r>
    <s v="4810389"/>
    <s v="Durashock w/Cuff Blad         "/>
    <s v="Adult       "/>
    <s v="Ea      "/>
    <s v="WELCH"/>
    <s v="DS45-11CB"/>
    <n v="1"/>
    <n v="1"/>
    <n v="0"/>
    <n v="1"/>
    <n v="0"/>
    <n v="0"/>
    <x v="5"/>
    <m/>
    <m/>
    <m/>
    <m/>
    <m/>
  </r>
  <r>
    <s v="5700481"/>
    <s v="Suture Pga Undyed Pga Hr-26   "/>
    <s v="3-0 27&quot;     "/>
    <s v="12/Bx   "/>
    <s v="LOOK"/>
    <s v="5700481"/>
    <n v="1"/>
    <n v="2"/>
    <n v="0"/>
    <n v="1"/>
    <n v="0"/>
    <n v="0"/>
    <x v="5"/>
    <m/>
    <m/>
    <m/>
    <m/>
    <m/>
  </r>
  <r>
    <s v="5664472"/>
    <s v="Sheath For Vaginal Specula    "/>
    <s v="Disposable  "/>
    <s v="25/Bx   "/>
    <s v="WELCH"/>
    <s v="58010"/>
    <n v="1"/>
    <n v="10"/>
    <n v="0"/>
    <n v="1"/>
    <n v="0"/>
    <n v="0"/>
    <x v="9"/>
    <m/>
    <m/>
    <m/>
    <m/>
    <m/>
  </r>
  <r>
    <s v="3674832"/>
    <s v="Chart Holder Stand-Tall Wall  "/>
    <s v="Single Clear"/>
    <s v="Ea      "/>
    <s v="DEFCOR"/>
    <s v="65501"/>
    <n v="1"/>
    <n v="1"/>
    <n v="0"/>
    <n v="1"/>
    <n v="0"/>
    <n v="0"/>
    <x v="5"/>
    <m/>
    <m/>
    <m/>
    <m/>
    <m/>
  </r>
  <r>
    <s v="5243175"/>
    <s v="Digital BP Monitor 4 Cuff     "/>
    <s v="AC Adapt    "/>
    <s v="Ea      "/>
    <s v="MARSHA"/>
    <s v="HEM-907XL"/>
    <n v="1"/>
    <n v="4"/>
    <n v="1"/>
    <n v="0"/>
    <n v="0"/>
    <n v="0"/>
    <x v="9"/>
    <m/>
    <m/>
    <m/>
    <m/>
    <m/>
  </r>
  <r>
    <s v="2770470"/>
    <s v="Methotrexate Inj PF SDV       "/>
    <s v="25Mg/mL     "/>
    <s v="10mL/Vl "/>
    <s v="CARDGN"/>
    <s v="4727715"/>
    <n v="1"/>
    <n v="1"/>
    <n v="0"/>
    <n v="1"/>
    <n v="0"/>
    <n v="0"/>
    <x v="5"/>
    <m/>
    <m/>
    <m/>
    <m/>
    <m/>
  </r>
  <r>
    <s v="1160692"/>
    <s v="Gown Exam Non-Woven Blue      "/>
    <s v="30x42&quot;      "/>
    <s v="50/Ca   "/>
    <s v="TIDI-E"/>
    <s v="950545"/>
    <n v="1"/>
    <n v="2"/>
    <n v="0"/>
    <n v="1"/>
    <n v="0"/>
    <n v="0"/>
    <x v="5"/>
    <m/>
    <m/>
    <m/>
    <m/>
    <m/>
  </r>
  <r>
    <s v="1009171"/>
    <s v="Nasal Speculum Vienna Economy "/>
    <s v="Large       "/>
    <s v="Ea      "/>
    <s v="JINSTR"/>
    <s v="100-9171"/>
    <n v="1"/>
    <n v="1"/>
    <n v="0"/>
    <n v="1"/>
    <n v="0"/>
    <n v="0"/>
    <x v="5"/>
    <m/>
    <m/>
    <m/>
    <m/>
    <m/>
  </r>
  <r>
    <s v="7480442"/>
    <s v="Spacers Toe Gelsmart 4/pk     "/>
    <s v="Medium      "/>
    <s v="4/Pk    "/>
    <s v="ALIMED"/>
    <s v="65510"/>
    <n v="1"/>
    <n v="2"/>
    <n v="0"/>
    <n v="1"/>
    <n v="0"/>
    <n v="0"/>
    <x v="5"/>
    <m/>
    <m/>
    <m/>
    <m/>
    <m/>
  </r>
  <r>
    <s v="3270284"/>
    <s v="Lab Coat Mens 39&quot;L 65/35      "/>
    <s v="Size 42     "/>
    <s v="Ea      "/>
    <s v="FASHIO"/>
    <s v="499-42"/>
    <n v="1"/>
    <n v="2"/>
    <n v="0"/>
    <n v="0"/>
    <n v="0"/>
    <n v="1"/>
    <x v="6"/>
    <m/>
    <m/>
    <m/>
    <m/>
    <m/>
  </r>
  <r>
    <s v="1160462"/>
    <s v="Ruler Clear Plastic 6&quot;        "/>
    <s v="            "/>
    <s v="Ea      "/>
    <s v="ODEPOT"/>
    <s v="590668"/>
    <n v="1"/>
    <n v="6"/>
    <n v="0"/>
    <n v="0"/>
    <n v="0"/>
    <n v="1"/>
    <x v="0"/>
    <m/>
    <m/>
    <m/>
    <m/>
    <m/>
  </r>
  <r>
    <s v="9346583"/>
    <s v="Belt Fetal Monitor- Style     "/>
    <s v="BUTTONH     "/>
    <s v="50/Ca   "/>
    <s v="CARDKN"/>
    <s v="30950300"/>
    <n v="1"/>
    <n v="1"/>
    <n v="0"/>
    <n v="1"/>
    <n v="0"/>
    <n v="0"/>
    <x v="5"/>
    <m/>
    <m/>
    <m/>
    <m/>
    <m/>
  </r>
  <r>
    <s v="6350216"/>
    <s v="Jar Ointment Lid SS           "/>
    <s v="8oz         "/>
    <s v="Ea      "/>
    <s v="DUKAL"/>
    <s v="4238"/>
    <n v="1"/>
    <n v="6"/>
    <n v="0"/>
    <n v="1"/>
    <n v="0"/>
    <n v="0"/>
    <x v="5"/>
    <m/>
    <m/>
    <m/>
    <m/>
    <m/>
  </r>
  <r>
    <s v="1197617"/>
    <s v="Needle 20gx3-1/2&quot; Quincke     "/>
    <s v="Spinal      "/>
    <s v="25/Ca   "/>
    <s v="AVAMED"/>
    <s v="18335"/>
    <n v="1"/>
    <n v="1"/>
    <n v="0"/>
    <n v="0"/>
    <n v="1"/>
    <n v="0"/>
    <x v="6"/>
    <m/>
    <m/>
    <m/>
    <m/>
    <m/>
  </r>
  <r>
    <s v="1177955"/>
    <s v="Powder Blower ENT Gls Clr     "/>
    <s v="w/PP Top    "/>
    <s v="Ea      "/>
    <s v="MEDDEP"/>
    <s v="119"/>
    <n v="1"/>
    <n v="3"/>
    <n v="0"/>
    <n v="1"/>
    <n v="0"/>
    <n v="0"/>
    <x v="5"/>
    <m/>
    <m/>
    <m/>
    <m/>
    <m/>
  </r>
  <r>
    <s v="1251813"/>
    <s v="Cuff Diagnostix 700 Child     "/>
    <s v="Animals     "/>
    <s v="Ea      "/>
    <s v="AMDIAG"/>
    <s v="700-9CAD"/>
    <n v="1"/>
    <n v="2"/>
    <n v="0"/>
    <n v="0"/>
    <n v="1"/>
    <n v="0"/>
    <x v="6"/>
    <m/>
    <m/>
    <m/>
    <m/>
    <m/>
  </r>
  <r>
    <s v="1156313"/>
    <s v="Sonigel Tube                  "/>
    <s v="8.5 oz      "/>
    <s v="Ea      "/>
    <s v="METTLR"/>
    <s v="1844"/>
    <n v="1"/>
    <n v="1"/>
    <n v="1"/>
    <n v="0"/>
    <n v="0"/>
    <n v="0"/>
    <x v="9"/>
    <m/>
    <m/>
    <m/>
    <m/>
    <m/>
  </r>
  <r>
    <s v="6091961"/>
    <s v="O2 Bottle Holder              "/>
    <s v="            "/>
    <s v="Ea      "/>
    <s v="HARLO"/>
    <s v="AL680403"/>
    <n v="1"/>
    <n v="1"/>
    <n v="0"/>
    <n v="0"/>
    <n v="0"/>
    <n v="1"/>
    <x v="6"/>
    <m/>
    <m/>
    <m/>
    <m/>
    <m/>
  </r>
  <r>
    <s v="4450348"/>
    <s v="Wellcolex Colour Salmonella   "/>
    <s v="            "/>
    <s v="50/Kt   "/>
    <s v="REMEL"/>
    <s v="R30858301"/>
    <n v="1"/>
    <n v="1"/>
    <n v="0"/>
    <n v="0"/>
    <n v="0"/>
    <n v="1"/>
    <x v="6"/>
    <m/>
    <m/>
    <m/>
    <m/>
    <m/>
  </r>
  <r>
    <s v="3680327"/>
    <s v="Coffee GMT Brkfst Blend Decaf "/>
    <s v="K-Cup       "/>
    <s v="24/Bx   "/>
    <s v="KEURIG"/>
    <s v="5000202669"/>
    <n v="1"/>
    <n v="1"/>
    <n v="0"/>
    <n v="1"/>
    <n v="0"/>
    <n v="0"/>
    <x v="5"/>
    <m/>
    <m/>
    <m/>
    <m/>
    <m/>
  </r>
  <r>
    <s v="7775685"/>
    <s v="Steth Ltmn Burg 1Hd Ms Cl2    "/>
    <s v="27&quot; Length  "/>
    <s v="Ea      "/>
    <s v="3MMED"/>
    <s v="2146"/>
    <n v="1"/>
    <n v="1"/>
    <n v="0"/>
    <n v="1"/>
    <n v="0"/>
    <n v="0"/>
    <x v="5"/>
    <m/>
    <m/>
    <m/>
    <m/>
    <m/>
  </r>
  <r>
    <s v="1334678"/>
    <s v="LidoPro Ointment              "/>
    <s v="            "/>
    <s v="4oz/Tb  "/>
    <s v="TERRAN"/>
    <s v="53225-1022-1"/>
    <n v="1"/>
    <n v="4"/>
    <n v="0"/>
    <n v="1"/>
    <n v="0"/>
    <n v="0"/>
    <x v="5"/>
    <m/>
    <m/>
    <m/>
    <m/>
    <m/>
  </r>
  <r>
    <s v="2534317"/>
    <s v="Methylene Blue Loeffler       "/>
    <s v="4oz Bottle  "/>
    <s v="Ea      "/>
    <s v="HELINK"/>
    <s v="400488"/>
    <n v="1"/>
    <n v="1"/>
    <n v="0"/>
    <n v="0"/>
    <n v="1"/>
    <n v="0"/>
    <x v="6"/>
    <m/>
    <m/>
    <m/>
    <m/>
    <m/>
  </r>
  <r>
    <s v="3789304"/>
    <s v="Os Cervical Dilator Set       "/>
    <s v="            "/>
    <s v="3/Pk    "/>
    <s v="PREMED"/>
    <s v="1030585"/>
    <n v="1"/>
    <n v="6"/>
    <n v="0"/>
    <n v="1"/>
    <n v="0"/>
    <n v="0"/>
    <x v="9"/>
    <m/>
    <m/>
    <m/>
    <m/>
    <m/>
  </r>
  <r>
    <s v="2771176"/>
    <s v="Forcep Adson Brown            "/>
    <s v="Side grsp   "/>
    <s v="Ea      "/>
    <s v="MISDFK"/>
    <s v="51-1447"/>
    <n v="1"/>
    <n v="1"/>
    <n v="0"/>
    <n v="0"/>
    <n v="1"/>
    <n v="0"/>
    <x v="6"/>
    <m/>
    <m/>
    <m/>
    <m/>
    <m/>
  </r>
  <r>
    <s v="1046964"/>
    <s v="Lidocaine W/EPI Inj SDV 20ml  "/>
    <s v="2% 1:200m   "/>
    <s v="5/Bx    "/>
    <s v="PFIZNJ"/>
    <s v="00409318301"/>
    <n v="1"/>
    <n v="1"/>
    <n v="0"/>
    <n v="1"/>
    <n v="0"/>
    <n v="0"/>
    <x v="9"/>
    <m/>
    <m/>
    <m/>
    <m/>
    <m/>
  </r>
  <r>
    <s v="2964669"/>
    <s v="Tenderol Cast Padding         "/>
    <s v="2&quot;          "/>
    <s v="72/Ca   "/>
    <s v="CARDKN"/>
    <s v="6242"/>
    <n v="1"/>
    <n v="1"/>
    <n v="0"/>
    <n v="1"/>
    <n v="0"/>
    <n v="0"/>
    <x v="5"/>
    <m/>
    <m/>
    <m/>
    <m/>
    <m/>
  </r>
  <r>
    <s v="6948841"/>
    <s v="Syringe Regular Luer Tip      "/>
    <s v="3cc         "/>
    <s v="100/Bx  "/>
    <s v="CARDKN"/>
    <s v="1180300555"/>
    <n v="1"/>
    <n v="2"/>
    <n v="0"/>
    <n v="1"/>
    <n v="0"/>
    <n v="0"/>
    <x v="5"/>
    <m/>
    <m/>
    <m/>
    <m/>
    <m/>
  </r>
  <r>
    <s v="9030232"/>
    <s v="PEN,DR.GRIP,LTD               "/>
    <s v="MAUVE       "/>
    <s v="1/PK    "/>
    <s v="ODEPOT"/>
    <s v="750871"/>
    <n v="1"/>
    <n v="1"/>
    <n v="0"/>
    <n v="0"/>
    <n v="0"/>
    <n v="1"/>
    <x v="0"/>
    <m/>
    <m/>
    <m/>
    <m/>
    <m/>
  </r>
  <r>
    <s v="9031224"/>
    <s v="PUNCH,1-HOLE,1/4,HANDHEL      "/>
    <s v="            "/>
    <s v="1/PK    "/>
    <s v="ODEPOT"/>
    <s v="825232"/>
    <n v="1"/>
    <n v="1"/>
    <n v="0"/>
    <n v="0"/>
    <n v="0"/>
    <n v="1"/>
    <x v="0"/>
    <m/>
    <m/>
    <m/>
    <m/>
    <m/>
  </r>
  <r>
    <s v="1164999"/>
    <s v="Nose Clip Kushion Klip w/Foam "/>
    <s v="Spirometry  "/>
    <s v="200/Ca  "/>
    <s v="SDIDIA"/>
    <s v="29-7963-200"/>
    <n v="1"/>
    <n v="1"/>
    <n v="0"/>
    <n v="0"/>
    <n v="0"/>
    <n v="1"/>
    <x v="6"/>
    <m/>
    <m/>
    <m/>
    <m/>
    <m/>
  </r>
  <r>
    <s v="1297389"/>
    <s v="Punch Biopsy Tischler SS      "/>
    <s v="216mm       "/>
    <s v="Ea      "/>
    <s v="MEDGYN"/>
    <s v="030101"/>
    <n v="1"/>
    <n v="1"/>
    <n v="0"/>
    <n v="0"/>
    <n v="0"/>
    <n v="1"/>
    <x v="6"/>
    <m/>
    <m/>
    <m/>
    <m/>
    <m/>
  </r>
  <r>
    <s v="1317277"/>
    <s v="Sulfacetamide Ophthalmic Sol  "/>
    <s v="10%         "/>
    <s v="15mL/Bt "/>
    <s v="GENPHA"/>
    <s v="61314070101"/>
    <n v="1"/>
    <n v="1"/>
    <n v="1"/>
    <n v="0"/>
    <n v="0"/>
    <n v="0"/>
    <x v="2"/>
    <m/>
    <m/>
    <m/>
    <m/>
    <m/>
  </r>
  <r>
    <s v="1221941"/>
    <s v="Cuff BP Soft-Cuf 2 Tube       "/>
    <s v="Child       "/>
    <s v="20/Pk   "/>
    <s v="MARQ"/>
    <s v="SFT-P2-2A"/>
    <n v="1"/>
    <n v="1"/>
    <n v="0"/>
    <n v="0"/>
    <n v="0"/>
    <n v="1"/>
    <x v="6"/>
    <m/>
    <m/>
    <m/>
    <m/>
    <m/>
  </r>
  <r>
    <s v="2600040"/>
    <s v="Paper Bag 8-1/4x5-5/16x16-1/8 "/>
    <s v="#20 Brown   "/>
    <s v="500/Pk  "/>
    <s v="STRPAR"/>
    <s v="DURO80977EA"/>
    <n v="1"/>
    <n v="1"/>
    <n v="0"/>
    <n v="0"/>
    <n v="1"/>
    <n v="0"/>
    <x v="6"/>
    <m/>
    <m/>
    <m/>
    <m/>
    <m/>
  </r>
  <r>
    <s v="1140408"/>
    <s v="Scale Phy Digital f/498KL     "/>
    <s v="            "/>
    <s v="Ea      "/>
    <s v="PELSTA"/>
    <s v="498KL"/>
    <n v="1"/>
    <n v="1"/>
    <n v="0"/>
    <n v="1"/>
    <n v="0"/>
    <n v="0"/>
    <x v="5"/>
    <m/>
    <m/>
    <m/>
    <m/>
    <m/>
  </r>
  <r>
    <s v="1760027"/>
    <s v="Accu-Temp High Temp Cautery   "/>
    <s v="0.5&quot; Tip    "/>
    <s v="10/Bx   "/>
    <s v="BEAVIS"/>
    <s v="8442000"/>
    <n v="1"/>
    <n v="1"/>
    <n v="0"/>
    <n v="1"/>
    <n v="0"/>
    <n v="0"/>
    <x v="5"/>
    <m/>
    <m/>
    <m/>
    <m/>
    <m/>
  </r>
  <r>
    <s v="3868197"/>
    <s v="Bulb f/ 355 Surgery Light     "/>
    <s v="100 w       "/>
    <s v="ea      "/>
    <s v="MIDMAK"/>
    <s v="002-0640-00"/>
    <n v="1"/>
    <n v="1"/>
    <n v="0"/>
    <n v="1"/>
    <n v="0"/>
    <n v="0"/>
    <x v="9"/>
    <m/>
    <m/>
    <m/>
    <m/>
    <m/>
  </r>
  <r>
    <s v="4080003"/>
    <s v="Hydrocortisone Ointment OTC   "/>
    <s v="1%          "/>
    <s v="1oz/Tb  "/>
    <s v="TEVOTC"/>
    <s v="00472034556"/>
    <n v="1"/>
    <n v="40"/>
    <n v="0"/>
    <n v="1"/>
    <n v="0"/>
    <n v="0"/>
    <x v="5"/>
    <m/>
    <m/>
    <m/>
    <m/>
    <m/>
  </r>
  <r>
    <s v="6352600"/>
    <s v="Aneroid w/Child Cuff 2-Tube   "/>
    <s v="            "/>
    <s v="Ea      "/>
    <s v="GF"/>
    <s v="180C"/>
    <n v="1"/>
    <n v="1"/>
    <n v="0"/>
    <n v="1"/>
    <n v="0"/>
    <n v="0"/>
    <x v="9"/>
    <m/>
    <m/>
    <m/>
    <m/>
    <m/>
  </r>
  <r>
    <s v="1021515"/>
    <s v="Urine Dipstick Control Level 2"/>
    <s v="15ML        "/>
    <s v="6/BX    "/>
    <s v="QUNTI"/>
    <s v="1442-61"/>
    <n v="1"/>
    <n v="1"/>
    <n v="1"/>
    <n v="0"/>
    <n v="0"/>
    <n v="0"/>
    <x v="9"/>
    <m/>
    <m/>
    <m/>
    <m/>
    <m/>
  </r>
  <r>
    <s v="7777726"/>
    <s v="Micropore Tape Dispenser      "/>
    <s v="3&quot;          "/>
    <s v="40/Ca   "/>
    <s v="3MMED"/>
    <s v="1535-3"/>
    <n v="1"/>
    <n v="1"/>
    <n v="0"/>
    <n v="1"/>
    <n v="0"/>
    <n v="0"/>
    <x v="5"/>
    <m/>
    <m/>
    <m/>
    <m/>
    <m/>
  </r>
  <r>
    <s v="2882361"/>
    <s v="Towel OR White Absorb Sterile "/>
    <s v="15x25in 2/pk"/>
    <s v="120/Ca  "/>
    <s v="ALLEG"/>
    <s v="7550"/>
    <n v="1"/>
    <n v="1"/>
    <n v="0"/>
    <n v="1"/>
    <n v="0"/>
    <n v="0"/>
    <x v="5"/>
    <m/>
    <m/>
    <m/>
    <m/>
    <m/>
  </r>
  <r>
    <s v="1212641"/>
    <s v="Tip Cautery Loop              "/>
    <s v="High Temp   "/>
    <s v="10/Bx   "/>
    <s v="ABCO"/>
    <s v="AA03X"/>
    <n v="1"/>
    <n v="1"/>
    <n v="0"/>
    <n v="1"/>
    <n v="0"/>
    <n v="0"/>
    <x v="5"/>
    <m/>
    <m/>
    <m/>
    <m/>
    <m/>
  </r>
  <r>
    <s v="5824028"/>
    <s v="Closure Skin Filament Reinford"/>
    <s v=".25x4&quot;      "/>
    <s v="50/Bx   "/>
    <s v="ALLEG"/>
    <s v="S1046"/>
    <n v="1"/>
    <n v="1"/>
    <n v="0"/>
    <n v="1"/>
    <n v="0"/>
    <n v="0"/>
    <x v="9"/>
    <m/>
    <m/>
    <m/>
    <m/>
    <m/>
  </r>
  <r>
    <s v="1338168"/>
    <s v="Control Board Rplc f/Otosmart "/>
    <s v="            "/>
    <s v="Ea      "/>
    <s v="BRSURG"/>
    <s v="BR900-7585"/>
    <n v="1"/>
    <n v="1"/>
    <n v="0"/>
    <n v="0"/>
    <n v="0"/>
    <n v="1"/>
    <x v="6"/>
    <m/>
    <m/>
    <m/>
    <m/>
    <m/>
  </r>
  <r>
    <s v="9028603"/>
    <s v="Hold Down Heavy Duty Velc     "/>
    <s v="            "/>
    <s v="6/Pk    "/>
    <s v="ODEPOT"/>
    <s v="570172"/>
    <n v="1"/>
    <n v="1"/>
    <n v="0"/>
    <n v="0"/>
    <n v="0"/>
    <n v="1"/>
    <x v="0"/>
    <m/>
    <m/>
    <m/>
    <m/>
    <m/>
  </r>
  <r>
    <s v="1276130"/>
    <s v="Needle Reli Quincke Spinal    "/>
    <s v="22Gx3&quot;      "/>
    <s v="25/Bx   "/>
    <s v="MYCMED"/>
    <s v="SN22G301-RW"/>
    <n v="1"/>
    <n v="1"/>
    <n v="0"/>
    <n v="0"/>
    <n v="1"/>
    <n v="0"/>
    <x v="6"/>
    <m/>
    <m/>
    <m/>
    <m/>
    <m/>
  </r>
  <r>
    <s v="3671723"/>
    <s v="Sticker Princess Dance        "/>
    <s v="Asst 2.5x2.5"/>
    <s v="100/Rl  "/>
    <s v="SHERMN"/>
    <s v="PS183"/>
    <n v="1"/>
    <n v="1"/>
    <n v="0"/>
    <n v="1"/>
    <n v="0"/>
    <n v="0"/>
    <x v="9"/>
    <m/>
    <m/>
    <m/>
    <m/>
    <m/>
  </r>
  <r>
    <s v="1313875"/>
    <s v="Catheter Lubri-Sil Foley Slcn "/>
    <s v="14FR 5CC    "/>
    <s v="Ea      "/>
    <s v="BARDBI"/>
    <s v="175814"/>
    <n v="1"/>
    <n v="2"/>
    <n v="1"/>
    <n v="0"/>
    <n v="0"/>
    <n v="0"/>
    <x v="9"/>
    <m/>
    <m/>
    <m/>
    <m/>
    <m/>
  </r>
  <r>
    <s v="1234614"/>
    <s v="Tip Pipet Disp Mla Stck Rk l  "/>
    <s v="201-1000uL  "/>
    <s v="600/Pk  "/>
    <s v="VISTAT"/>
    <s v="9026"/>
    <n v="1"/>
    <n v="1"/>
    <n v="0"/>
    <n v="1"/>
    <n v="0"/>
    <n v="0"/>
    <x v="5"/>
    <m/>
    <m/>
    <m/>
    <m/>
    <m/>
  </r>
  <r>
    <s v="1112623"/>
    <s v="Defib Pads Heartstart FR2     "/>
    <s v="            "/>
    <s v="2/St    "/>
    <s v="PHILMD"/>
    <s v="989803158211"/>
    <n v="1"/>
    <n v="1"/>
    <n v="0"/>
    <n v="1"/>
    <n v="0"/>
    <n v="0"/>
    <x v="9"/>
    <m/>
    <m/>
    <m/>
    <m/>
    <m/>
  </r>
  <r>
    <s v="6548304"/>
    <s v="Suture Pds Ii Mono Vio Sh     "/>
    <s v="4-0 27&quot;     "/>
    <s v="36/Bx   "/>
    <s v="ETHICO"/>
    <s v="Z315H"/>
    <n v="1"/>
    <n v="1"/>
    <n v="0"/>
    <n v="0"/>
    <n v="1"/>
    <n v="0"/>
    <x v="6"/>
    <m/>
    <m/>
    <m/>
    <m/>
    <m/>
  </r>
  <r>
    <s v="2680963"/>
    <s v="Immuno Assay + 12x5 Lev 1     "/>
    <s v="5mL         "/>
    <s v="12/Bx   "/>
    <s v="HEMATR"/>
    <s v="361"/>
    <n v="1"/>
    <n v="1"/>
    <n v="0"/>
    <n v="0"/>
    <n v="0"/>
    <n v="1"/>
    <x v="6"/>
    <m/>
    <m/>
    <m/>
    <m/>
    <m/>
  </r>
  <r>
    <s v="1165780"/>
    <s v="Forcep Hemo Vanderbilt Cvd    "/>
    <s v="8-1/4&quot;      "/>
    <s v="Ea      "/>
    <s v="MEDLIN"/>
    <s v="MDS1244721"/>
    <n v="1"/>
    <n v="1"/>
    <n v="0"/>
    <n v="0"/>
    <n v="0"/>
    <n v="1"/>
    <x v="6"/>
    <m/>
    <m/>
    <m/>
    <m/>
    <m/>
  </r>
  <r>
    <s v="9300012"/>
    <s v="Tums-EX Assorted              "/>
    <s v="Berries     "/>
    <s v="96/Bt   "/>
    <s v="GSKCON"/>
    <s v="738896"/>
    <n v="1"/>
    <n v="1"/>
    <n v="0"/>
    <n v="1"/>
    <n v="0"/>
    <n v="0"/>
    <x v="9"/>
    <m/>
    <m/>
    <m/>
    <m/>
    <m/>
  </r>
  <r>
    <s v="9910023"/>
    <s v="Maxitest Record Keeper        "/>
    <s v="Booklet     "/>
    <s v="Ea      "/>
    <s v="CROSSC"/>
    <s v="HRK01"/>
    <n v="1"/>
    <n v="1"/>
    <n v="0"/>
    <n v="1"/>
    <n v="0"/>
    <n v="0"/>
    <x v="5"/>
    <m/>
    <m/>
    <m/>
    <m/>
    <m/>
  </r>
  <r>
    <s v="1333807"/>
    <s v="Acetaminophen ES Tablets      "/>
    <s v="500mg       "/>
    <s v="100/Pk  "/>
    <s v="APOMAJ"/>
    <s v="00904673061"/>
    <n v="1"/>
    <n v="1"/>
    <n v="0"/>
    <n v="1"/>
    <n v="0"/>
    <n v="0"/>
    <x v="9"/>
    <m/>
    <m/>
    <m/>
    <m/>
    <m/>
  </r>
  <r>
    <s v="1081878"/>
    <s v="Uric Acid Reagent for CX      "/>
    <s v="300Tests    "/>
    <s v="2/Bx    "/>
    <s v="SKFDIA"/>
    <s v="442785"/>
    <n v="1"/>
    <n v="1"/>
    <n v="0"/>
    <n v="0"/>
    <n v="0"/>
    <n v="1"/>
    <x v="6"/>
    <m/>
    <m/>
    <m/>
    <m/>
    <m/>
  </r>
  <r>
    <s v="2880418"/>
    <s v="Thermometer Digital Glass Door"/>
    <s v="FARENHEIT   "/>
    <s v="1/Ea    "/>
    <s v="ALLEG"/>
    <s v="CH2971-7"/>
    <n v="1"/>
    <n v="1"/>
    <n v="1"/>
    <n v="0"/>
    <n v="0"/>
    <n v="0"/>
    <x v="9"/>
    <m/>
    <m/>
    <m/>
    <m/>
    <m/>
  </r>
  <r>
    <s v="1936213"/>
    <s v="Cytotec Tablets               "/>
    <s v="200mcg      "/>
    <s v="100/Bt  "/>
    <s v="UPJOHN"/>
    <s v="00025146131"/>
    <n v="1"/>
    <n v="1"/>
    <n v="0"/>
    <n v="1"/>
    <n v="0"/>
    <n v="0"/>
    <x v="5"/>
    <m/>
    <m/>
    <m/>
    <m/>
    <m/>
  </r>
  <r>
    <s v="7660256"/>
    <s v="Sharps Wall Cabinet           "/>
    <s v="            "/>
    <s v="Ea      "/>
    <s v="CARDKN"/>
    <s v="31353553"/>
    <n v="1"/>
    <n v="1"/>
    <n v="0"/>
    <n v="0"/>
    <n v="1"/>
    <n v="0"/>
    <x v="6"/>
    <m/>
    <m/>
    <m/>
    <m/>
    <m/>
  </r>
  <r>
    <s v="1047036"/>
    <s v="Miniloc Infus Set 8&quot; Strt Tub "/>
    <s v="20gx1&quot;      "/>
    <s v="20/Ca   "/>
    <s v="BARDAC"/>
    <s v="S02020-10"/>
    <n v="1"/>
    <n v="1"/>
    <n v="0"/>
    <n v="1"/>
    <n v="0"/>
    <n v="0"/>
    <x v="5"/>
    <m/>
    <m/>
    <m/>
    <m/>
    <m/>
  </r>
  <r>
    <s v="1292758"/>
    <s v="Emollient Bag Balm 1oz        "/>
    <s v="            "/>
    <s v="Ea      "/>
    <s v="CARDWH"/>
    <s v="2590891"/>
    <n v="1"/>
    <n v="4"/>
    <n v="0"/>
    <n v="0"/>
    <n v="1"/>
    <n v="0"/>
    <x v="6"/>
    <m/>
    <m/>
    <m/>
    <m/>
    <m/>
  </r>
  <r>
    <s v="1760012"/>
    <s v="Kit Acu-Punch Disp 3mm        "/>
    <s v="            "/>
    <s v="Ea      "/>
    <s v="ACUDE"/>
    <s v="PK320"/>
    <n v="1"/>
    <n v="4"/>
    <n v="0"/>
    <n v="1"/>
    <n v="0"/>
    <n v="0"/>
    <x v="5"/>
    <m/>
    <m/>
    <m/>
    <m/>
    <m/>
  </r>
  <r>
    <s v="1176415"/>
    <s v="Bowl Cleaner 2000 Flushes Blue"/>
    <s v="3.05oz      "/>
    <s v="Ea      "/>
    <s v="ODEPOT"/>
    <s v="382249"/>
    <n v="1"/>
    <n v="1"/>
    <n v="0"/>
    <n v="0"/>
    <n v="0"/>
    <n v="1"/>
    <x v="0"/>
    <m/>
    <m/>
    <m/>
    <m/>
    <m/>
  </r>
  <r>
    <s v="1315315"/>
    <s v="CPT Changes                   "/>
    <s v="2019        "/>
    <s v="Ea      "/>
    <s v="AMASSA"/>
    <s v="OP512919"/>
    <n v="1"/>
    <n v="1"/>
    <n v="0"/>
    <n v="0"/>
    <n v="0"/>
    <n v="1"/>
    <x v="6"/>
    <m/>
    <m/>
    <m/>
    <m/>
    <m/>
  </r>
  <r>
    <s v="9064515"/>
    <s v="Pants Mesh Strtch Lg 56&quot; Wasit"/>
    <s v="LG          "/>
    <s v="100/Ca  "/>
    <s v="ALLEG"/>
    <s v="MPLG"/>
    <n v="1"/>
    <n v="1"/>
    <n v="0"/>
    <n v="1"/>
    <n v="0"/>
    <n v="0"/>
    <x v="5"/>
    <m/>
    <m/>
    <m/>
    <m/>
    <m/>
  </r>
  <r>
    <s v="1080484"/>
    <s v="Caster Base for 17100/18100   "/>
    <s v="Beige       "/>
    <s v="Ea      "/>
    <s v="DELTUB"/>
    <s v="200165"/>
    <n v="1"/>
    <n v="3"/>
    <n v="0"/>
    <n v="1"/>
    <n v="0"/>
    <n v="0"/>
    <x v="5"/>
    <m/>
    <m/>
    <m/>
    <m/>
    <m/>
  </r>
  <r>
    <s v="9028509"/>
    <s v="Envelope Cd                   "/>
    <s v="            "/>
    <s v="50/Pk   "/>
    <s v="ODEPOT"/>
    <s v="560941"/>
    <n v="1"/>
    <n v="2"/>
    <n v="0"/>
    <n v="0"/>
    <n v="0"/>
    <n v="1"/>
    <x v="0"/>
    <m/>
    <m/>
    <m/>
    <m/>
    <m/>
  </r>
  <r>
    <s v="6352115"/>
    <s v="Tray Instrument Catheter SS   "/>
    <s v="12-1/8X7-5/8"/>
    <s v="Ea      "/>
    <s v="GF"/>
    <s v="3256"/>
    <n v="1"/>
    <n v="1"/>
    <n v="0"/>
    <n v="1"/>
    <n v="0"/>
    <n v="0"/>
    <x v="9"/>
    <m/>
    <m/>
    <m/>
    <m/>
    <m/>
  </r>
  <r>
    <s v="1107872"/>
    <s v="OCL Bangage 4&quot; Splint         "/>
    <s v="White       "/>
    <s v="1/Rl    "/>
    <s v="SMINEP"/>
    <s v="SR411"/>
    <n v="1"/>
    <n v="1"/>
    <n v="0"/>
    <n v="1"/>
    <n v="0"/>
    <n v="0"/>
    <x v="5"/>
    <m/>
    <m/>
    <m/>
    <m/>
    <m/>
  </r>
  <r>
    <s v="9023619"/>
    <s v="VOODOO BERRY,METERED          "/>
    <s v="            "/>
    <s v="Ea      "/>
    <s v="ODEPOT"/>
    <s v="293260"/>
    <n v="1"/>
    <n v="2"/>
    <n v="0"/>
    <n v="0"/>
    <n v="0"/>
    <n v="1"/>
    <x v="0"/>
    <m/>
    <m/>
    <m/>
    <m/>
    <m/>
  </r>
  <r>
    <s v="9025814"/>
    <s v="HOLDER,CARD,BUS,EXPRESS,M     "/>
    <s v="            "/>
    <s v="1/PK    "/>
    <s v="ODEPOT"/>
    <s v="395881"/>
    <n v="1"/>
    <n v="1"/>
    <n v="0"/>
    <n v="0"/>
    <n v="0"/>
    <n v="1"/>
    <x v="0"/>
    <m/>
    <m/>
    <m/>
    <m/>
    <m/>
  </r>
  <r>
    <s v="6045091"/>
    <s v="Gown Control Univ EL Cuffed   "/>
    <s v="Yellow      "/>
    <s v="10/Pk   "/>
    <s v="OMHALY"/>
    <s v="69979"/>
    <n v="1"/>
    <n v="1"/>
    <n v="0"/>
    <n v="1"/>
    <n v="0"/>
    <n v="0"/>
    <x v="9"/>
    <m/>
    <m/>
    <m/>
    <m/>
    <m/>
  </r>
  <r>
    <s v="1124771"/>
    <s v="Affirm VPIII Microbial        "/>
    <s v="ID Test     "/>
    <s v="120/Bx  "/>
    <s v="B-DMIC"/>
    <s v="446257"/>
    <n v="1"/>
    <n v="2"/>
    <n v="0"/>
    <n v="1"/>
    <n v="0"/>
    <n v="0"/>
    <x v="9"/>
    <m/>
    <m/>
    <m/>
    <m/>
    <m/>
  </r>
  <r>
    <s v="9290031"/>
    <s v="Toenail Clipper Straight Edge "/>
    <s v="S/S         "/>
    <s v="Ea      "/>
    <s v="TWEEZE"/>
    <s v="5163-R"/>
    <n v="1"/>
    <n v="1"/>
    <n v="0"/>
    <n v="1"/>
    <n v="0"/>
    <n v="0"/>
    <x v="7"/>
    <m/>
    <m/>
    <m/>
    <m/>
    <m/>
  </r>
  <r>
    <s v="3715946"/>
    <s v="Forcep Mosq Curved            "/>
    <s v="5&quot;          "/>
    <s v="Ea      "/>
    <s v="MEDCI"/>
    <s v="81730"/>
    <n v="1"/>
    <n v="2"/>
    <n v="0"/>
    <n v="0"/>
    <n v="1"/>
    <n v="0"/>
    <x v="6"/>
    <m/>
    <m/>
    <m/>
    <m/>
    <m/>
  </r>
  <r>
    <s v="1154169"/>
    <s v="Custom 4-Flag System Red Blue "/>
    <s v="Gray Green  "/>
    <s v="Ea      "/>
    <s v="OMNIMD"/>
    <s v="291714"/>
    <n v="1"/>
    <n v="4"/>
    <n v="0"/>
    <n v="0"/>
    <n v="1"/>
    <n v="0"/>
    <x v="6"/>
    <m/>
    <m/>
    <m/>
    <m/>
    <m/>
  </r>
  <r>
    <s v="4089987"/>
    <s v="Diaphragm Stethoscope Gray    "/>
    <s v="Pediatric   "/>
    <s v="Ea      "/>
    <s v="WELCH"/>
    <s v="5079-185"/>
    <n v="1"/>
    <n v="2"/>
    <n v="0"/>
    <n v="0"/>
    <n v="1"/>
    <n v="0"/>
    <x v="6"/>
    <m/>
    <m/>
    <m/>
    <m/>
    <m/>
  </r>
  <r>
    <s v="5950050"/>
    <s v="Splint Boxer Coreflex Right   "/>
    <s v="XL 7-8&quot;     "/>
    <s v="Ea      "/>
    <s v="CORFLX"/>
    <s v="37-1204"/>
    <n v="1"/>
    <n v="3"/>
    <n v="0"/>
    <n v="0"/>
    <n v="1"/>
    <n v="0"/>
    <x v="6"/>
    <m/>
    <m/>
    <m/>
    <m/>
    <m/>
  </r>
  <r>
    <s v="1080895"/>
    <s v="Thermal Paper f/Koko Legend   "/>
    <s v="            "/>
    <s v="4/Pk    "/>
    <s v="FERR"/>
    <s v="395010"/>
    <n v="1"/>
    <n v="2"/>
    <n v="0"/>
    <n v="1"/>
    <n v="0"/>
    <n v="0"/>
    <x v="5"/>
    <m/>
    <m/>
    <m/>
    <m/>
    <m/>
  </r>
  <r>
    <s v="1186672"/>
    <s v="TimeMist Cln&amp;Frsh Dispenser   "/>
    <s v="6.6oz Refill"/>
    <s v="Ea      "/>
    <s v="ODEPOT"/>
    <s v="883672"/>
    <n v="1"/>
    <n v="2"/>
    <n v="0"/>
    <n v="0"/>
    <n v="0"/>
    <n v="1"/>
    <x v="0"/>
    <m/>
    <m/>
    <m/>
    <m/>
    <m/>
  </r>
  <r>
    <s v="1265601"/>
    <s v="Ast Osr Reagent Olympus       "/>
    <s v="            "/>
    <s v="4X980/Bx"/>
    <s v="SKFDIA"/>
    <s v="OSR6109"/>
    <n v="1"/>
    <n v="1"/>
    <n v="0"/>
    <n v="0"/>
    <n v="0"/>
    <n v="1"/>
    <x v="6"/>
    <m/>
    <m/>
    <m/>
    <m/>
    <m/>
  </r>
  <r>
    <s v="9880216"/>
    <s v="Esteem Strch Glove Nitrile III"/>
    <s v="X-Large     "/>
    <s v="130/Bx  "/>
    <s v="ALLEG"/>
    <s v="8858NXLB"/>
    <n v="1"/>
    <n v="1"/>
    <n v="1"/>
    <n v="0"/>
    <n v="0"/>
    <n v="0"/>
    <x v="9"/>
    <m/>
    <m/>
    <m/>
    <m/>
    <m/>
  </r>
  <r>
    <s v="9065479"/>
    <s v="BCA Cubicle Wall Clips        "/>
    <s v="Pink 1&quot;     "/>
    <s v="10/Pk   "/>
    <s v="ODEPOT"/>
    <s v="879732"/>
    <n v="1"/>
    <n v="1"/>
    <n v="0"/>
    <n v="0"/>
    <n v="0"/>
    <n v="1"/>
    <x v="0"/>
    <m/>
    <m/>
    <m/>
    <m/>
    <m/>
  </r>
  <r>
    <s v="7439800"/>
    <s v="Silk Tape                     "/>
    <s v="1/2&quot;x10yd   "/>
    <s v="24/Bx   "/>
    <s v="DUKAL"/>
    <s v="HP7110"/>
    <n v="1"/>
    <n v="1"/>
    <n v="0"/>
    <n v="1"/>
    <n v="0"/>
    <n v="0"/>
    <x v="5"/>
    <m/>
    <m/>
    <m/>
    <m/>
    <m/>
  </r>
  <r>
    <s v="9534128"/>
    <s v="Tischler Biopsy Forceps w/Lock"/>
    <s v="8&quot;          "/>
    <s v="Ea      "/>
    <s v="MILTEX"/>
    <s v="MH301442WL"/>
    <n v="1"/>
    <n v="1"/>
    <n v="0"/>
    <n v="1"/>
    <n v="0"/>
    <n v="0"/>
    <x v="5"/>
    <m/>
    <m/>
    <m/>
    <m/>
    <m/>
  </r>
  <r>
    <s v="3727187"/>
    <s v="Spring Finger Extention       "/>
    <s v="Small       "/>
    <s v="EA      "/>
    <s v="DEROYA"/>
    <s v="501A"/>
    <n v="1"/>
    <n v="6"/>
    <n v="0"/>
    <n v="0"/>
    <n v="0"/>
    <n v="1"/>
    <x v="6"/>
    <m/>
    <m/>
    <m/>
    <m/>
    <m/>
  </r>
  <r>
    <s v="1194385"/>
    <s v="Cautery Hotsy 1000 Fine Tip   "/>
    <s v="Disp Sterile"/>
    <s v="10/Bx   "/>
    <s v="MICRMD"/>
    <s v="20-HM-1000"/>
    <n v="1"/>
    <n v="1"/>
    <n v="0"/>
    <n v="0"/>
    <n v="0"/>
    <n v="1"/>
    <x v="6"/>
    <m/>
    <m/>
    <m/>
    <m/>
    <m/>
  </r>
  <r>
    <s v="1330585"/>
    <s v="Tomo Adhesion slides          "/>
    <s v="White       "/>
    <s v="1000/Cs "/>
    <s v="STTLAB"/>
    <s v="M5000W"/>
    <n v="1"/>
    <n v="6"/>
    <n v="0"/>
    <n v="0"/>
    <n v="0"/>
    <n v="1"/>
    <x v="6"/>
    <m/>
    <m/>
    <m/>
    <m/>
    <m/>
  </r>
  <r>
    <s v="1085200"/>
    <s v="GGT Reagent                   "/>
    <s v="200Tests    "/>
    <s v="2x200/Bx"/>
    <s v="SKFDIA"/>
    <s v="442650"/>
    <n v="1"/>
    <n v="1"/>
    <n v="0"/>
    <n v="0"/>
    <n v="0"/>
    <n v="1"/>
    <x v="6"/>
    <m/>
    <m/>
    <m/>
    <m/>
    <m/>
  </r>
  <r>
    <s v="1314041"/>
    <s v="Nebulizer Neb-U-Mask System   "/>
    <s v="Adult       "/>
    <s v="20/Ca   "/>
    <s v="RUSCH"/>
    <s v="1895"/>
    <n v="1"/>
    <n v="1"/>
    <n v="0"/>
    <n v="1"/>
    <n v="0"/>
    <n v="0"/>
    <x v="6"/>
    <m/>
    <m/>
    <m/>
    <m/>
    <m/>
  </r>
  <r>
    <s v="1235838"/>
    <s v="Cast Saw                      "/>
    <s v="            "/>
    <s v="Ea      "/>
    <s v="DERM"/>
    <s v="TCC2SAW"/>
    <n v="1"/>
    <n v="1"/>
    <n v="0"/>
    <n v="0"/>
    <n v="0"/>
    <n v="1"/>
    <x v="6"/>
    <m/>
    <m/>
    <m/>
    <m/>
    <m/>
  </r>
  <r>
    <s v="1158755"/>
    <s v="6 inch Drawer Divider Set     "/>
    <s v="68123       "/>
    <s v="ea      "/>
    <s v="HARLO"/>
    <s v="680502"/>
    <n v="1"/>
    <n v="1"/>
    <n v="0"/>
    <n v="0"/>
    <n v="0"/>
    <n v="1"/>
    <x v="6"/>
    <m/>
    <m/>
    <m/>
    <m/>
    <m/>
  </r>
  <r>
    <s v="8908610"/>
    <s v="Kerlix Sterile Roll 4.5x9.3   "/>
    <s v="8Ply        "/>
    <s v="Ea      "/>
    <s v="CARDKN"/>
    <s v="6716"/>
    <n v="1"/>
    <n v="10"/>
    <n v="0"/>
    <n v="1"/>
    <n v="0"/>
    <n v="0"/>
    <x v="9"/>
    <m/>
    <m/>
    <m/>
    <m/>
    <m/>
  </r>
  <r>
    <s v="1067049"/>
    <s v="Waste Can Touch Free Automatic"/>
    <s v="7.3gal      "/>
    <s v="Ea      "/>
    <s v="BEL-A"/>
    <s v="132020020"/>
    <n v="1"/>
    <n v="1"/>
    <n v="0"/>
    <n v="0"/>
    <n v="1"/>
    <n v="0"/>
    <x v="6"/>
    <m/>
    <m/>
    <m/>
    <m/>
    <m/>
  </r>
  <r>
    <s v="6095120"/>
    <s v="Metal Luer Slip Fitting       "/>
    <s v="            "/>
    <s v="10/PK   "/>
    <s v="WELCH"/>
    <s v="5082-167"/>
    <n v="1"/>
    <n v="1"/>
    <n v="0"/>
    <n v="1"/>
    <n v="0"/>
    <n v="0"/>
    <x v="5"/>
    <m/>
    <m/>
    <m/>
    <m/>
    <m/>
  </r>
  <r>
    <s v="8910009"/>
    <s v="Urisys 1100 Thermal Printer   "/>
    <s v="Paper       "/>
    <s v="5/Pk    "/>
    <s v="BIODYN"/>
    <s v="06431321001"/>
    <n v="1"/>
    <n v="2"/>
    <n v="1"/>
    <n v="0"/>
    <n v="0"/>
    <n v="0"/>
    <x v="9"/>
    <m/>
    <m/>
    <m/>
    <m/>
    <m/>
  </r>
  <r>
    <s v="6547052"/>
    <s v="Suture Vicryl Violet Sh-1     "/>
    <s v="3-0 27&quot;     "/>
    <s v="36/Bx   "/>
    <s v="ETHICO"/>
    <s v="J311H"/>
    <n v="1"/>
    <n v="1"/>
    <n v="0"/>
    <n v="1"/>
    <n v="0"/>
    <n v="0"/>
    <x v="5"/>
    <m/>
    <m/>
    <m/>
    <m/>
    <m/>
  </r>
  <r>
    <s v="1197262"/>
    <s v="Tape Cast Delta-Lite Fbgls Mrn"/>
    <s v="3&quot;x4Yd      "/>
    <s v="10/Bx   "/>
    <s v="SMINEP"/>
    <s v="7345886"/>
    <n v="1"/>
    <n v="4"/>
    <n v="0"/>
    <n v="1"/>
    <n v="0"/>
    <n v="0"/>
    <x v="9"/>
    <m/>
    <m/>
    <m/>
    <m/>
    <m/>
  </r>
  <r>
    <s v="1141696"/>
    <s v="Neb-U-Lite LX2 Nebulizer      "/>
    <s v="            "/>
    <s v="Ea      "/>
    <s v="GF"/>
    <s v="JB0112-110"/>
    <n v="1"/>
    <n v="1"/>
    <n v="0"/>
    <n v="0"/>
    <n v="1"/>
    <n v="0"/>
    <x v="9"/>
    <m/>
    <m/>
    <m/>
    <m/>
    <m/>
  </r>
  <r>
    <s v="9875624"/>
    <s v="Needle Disposable             "/>
    <s v="30gx1&quot;      "/>
    <s v="100/Bx  "/>
    <s v="BD"/>
    <s v="305128"/>
    <n v="1"/>
    <n v="1"/>
    <n v="1"/>
    <n v="0"/>
    <n v="0"/>
    <n v="0"/>
    <x v="9"/>
    <m/>
    <m/>
    <m/>
    <m/>
    <m/>
  </r>
  <r>
    <s v="1316318"/>
    <s v="Spray Saline Wound Wash       "/>
    <s v="7.1oz       "/>
    <s v="12/Ca   "/>
    <s v="MEDLIN"/>
    <s v="CURSALINE7"/>
    <n v="1"/>
    <n v="1"/>
    <n v="0"/>
    <n v="0"/>
    <n v="0"/>
    <n v="1"/>
    <x v="6"/>
    <m/>
    <m/>
    <m/>
    <m/>
    <m/>
  </r>
  <r>
    <s v="6911135"/>
    <s v="Punch Tischler Morgan Biopsy  "/>
    <s v="3x6mm Bite  "/>
    <s v="Ea      "/>
    <s v="BRSURG"/>
    <s v="BR70-62101"/>
    <n v="1"/>
    <n v="2"/>
    <n v="0"/>
    <n v="0"/>
    <n v="1"/>
    <n v="0"/>
    <x v="6"/>
    <m/>
    <m/>
    <m/>
    <m/>
    <m/>
  </r>
  <r>
    <s v="1285432"/>
    <s v="Cuff Blood Pressure Lg Long   "/>
    <s v="35-44CM     "/>
    <s v="Ea      "/>
    <s v="MIDMAK"/>
    <s v="3-200-0035"/>
    <n v="1"/>
    <n v="1"/>
    <n v="0"/>
    <n v="0"/>
    <n v="0"/>
    <n v="1"/>
    <x v="6"/>
    <m/>
    <m/>
    <m/>
    <m/>
    <m/>
  </r>
  <r>
    <s v="2270119"/>
    <s v="NP Swab for Flu/RSV Testing   "/>
    <s v="            "/>
    <s v="100/Bx  "/>
    <s v="MONANT"/>
    <s v="20226"/>
    <n v="1"/>
    <n v="2"/>
    <n v="0"/>
    <n v="1"/>
    <n v="0"/>
    <n v="0"/>
    <x v="5"/>
    <m/>
    <m/>
    <m/>
    <m/>
    <m/>
  </r>
  <r>
    <s v="9129280"/>
    <s v="OR Towel Sterile Dispos       "/>
    <s v="17&quot;x26&quot;     "/>
    <s v="80/Ca   "/>
    <s v="MEDACT"/>
    <s v="704-B"/>
    <n v="1"/>
    <n v="2"/>
    <n v="1"/>
    <n v="0"/>
    <n v="0"/>
    <n v="0"/>
    <x v="9"/>
    <m/>
    <m/>
    <m/>
    <m/>
    <m/>
  </r>
  <r>
    <s v="1210417"/>
    <s v="Large Adult Size 33-47 CM     "/>
    <s v="            "/>
    <s v="Ea      "/>
    <s v="HPRMED"/>
    <s v="121-0417"/>
    <n v="1"/>
    <n v="1"/>
    <n v="0"/>
    <n v="0"/>
    <n v="0"/>
    <n v="1"/>
    <x v="6"/>
    <m/>
    <m/>
    <m/>
    <m/>
    <m/>
  </r>
  <r>
    <s v="1259867"/>
    <s v="Scale Digital Waist High      "/>
    <s v="            "/>
    <s v="Ea      "/>
    <s v="PELSTA"/>
    <s v="499KLHRAD"/>
    <n v="1"/>
    <n v="1"/>
    <n v="0"/>
    <n v="0"/>
    <n v="0"/>
    <n v="1"/>
    <x v="6"/>
    <m/>
    <m/>
    <m/>
    <m/>
    <m/>
  </r>
  <r>
    <s v="1266157"/>
    <s v="Towel Hand Cotton/ Poly       "/>
    <s v="16x27&quot;      "/>
    <s v="12/Pk   "/>
    <s v="CALTEX"/>
    <s v="1012-3EVER"/>
    <n v="1"/>
    <n v="1"/>
    <n v="0"/>
    <n v="0"/>
    <n v="1"/>
    <n v="0"/>
    <x v="6"/>
    <m/>
    <m/>
    <m/>
    <m/>
    <m/>
  </r>
  <r>
    <s v="1163603"/>
    <s v="Na+/k+ Selectivity Check      "/>
    <s v="SOL         "/>
    <s v="BX      "/>
    <s v="SKFDIA"/>
    <s v="AUH1018"/>
    <n v="1"/>
    <n v="1"/>
    <n v="0"/>
    <n v="0"/>
    <n v="0"/>
    <n v="1"/>
    <x v="6"/>
    <m/>
    <m/>
    <m/>
    <m/>
    <m/>
  </r>
  <r>
    <s v="1249916"/>
    <s v="Pampers Baby Wipes Sensitive  "/>
    <s v="12x36       "/>
    <s v="12x36/Ca"/>
    <s v="PROPAM"/>
    <s v="17116"/>
    <n v="1"/>
    <n v="2"/>
    <n v="0"/>
    <n v="1"/>
    <n v="0"/>
    <n v="0"/>
    <x v="9"/>
    <m/>
    <m/>
    <m/>
    <m/>
    <m/>
  </r>
  <r>
    <s v="7870111"/>
    <s v="Sodium Chloride 0.45% Inj     "/>
    <s v="500ml Str   "/>
    <s v="24/Ca   "/>
    <s v="ABBHOS"/>
    <s v="0798503"/>
    <n v="1"/>
    <n v="1"/>
    <n v="0"/>
    <n v="1"/>
    <n v="0"/>
    <n v="0"/>
    <x v="5"/>
    <m/>
    <m/>
    <m/>
    <m/>
    <m/>
  </r>
  <r>
    <s v="1194548"/>
    <s v="Bandage Adhesive Fabric ST LF "/>
    <s v=".75x3&quot;      "/>
    <s v="1200/Ca "/>
    <s v="MEDLIN"/>
    <s v="NON25650"/>
    <n v="1"/>
    <n v="1"/>
    <n v="0"/>
    <n v="1"/>
    <n v="0"/>
    <n v="0"/>
    <x v="5"/>
    <m/>
    <m/>
    <m/>
    <m/>
    <m/>
  </r>
  <r>
    <s v="1141834"/>
    <s v="Medicine Dropper Straight 3&quot;  "/>
    <s v="7.6cm       "/>
    <s v="144/Ca  "/>
    <s v="PROFEX"/>
    <s v="2040S"/>
    <n v="1"/>
    <n v="1"/>
    <n v="0"/>
    <n v="0"/>
    <n v="1"/>
    <n v="0"/>
    <x v="6"/>
    <m/>
    <m/>
    <m/>
    <m/>
    <m/>
  </r>
  <r>
    <s v="4606383"/>
    <s v="HQ-Chex (Control, L3)         "/>
    <s v="6x2.5mL     "/>
    <s v="Ea      "/>
    <s v="STRECK"/>
    <s v="232755"/>
    <n v="1"/>
    <n v="1"/>
    <n v="0"/>
    <n v="0"/>
    <n v="0"/>
    <n v="1"/>
    <x v="6"/>
    <m/>
    <m/>
    <m/>
    <m/>
    <m/>
  </r>
  <r>
    <s v="1097369"/>
    <s v="Pad Heel Medial/Lateral       "/>
    <s v="3&quot;          "/>
    <s v="1/Pr    "/>
    <s v="HAPAD"/>
    <s v="LW3"/>
    <n v="1"/>
    <n v="2"/>
    <n v="0"/>
    <n v="1"/>
    <n v="0"/>
    <n v="0"/>
    <x v="6"/>
    <m/>
    <m/>
    <m/>
    <m/>
    <m/>
  </r>
  <r>
    <s v="9021368"/>
    <s v="Kit Expo 2 Dry Erase          "/>
    <s v="            "/>
    <s v="Ea      "/>
    <s v="ODEPOT"/>
    <s v="183000"/>
    <n v="1"/>
    <n v="1"/>
    <n v="0"/>
    <n v="0"/>
    <n v="0"/>
    <n v="1"/>
    <x v="0"/>
    <m/>
    <m/>
    <m/>
    <m/>
    <m/>
  </r>
  <r>
    <s v="1127062"/>
    <s v="Splint Cast Fiberglass        "/>
    <s v="5x15'       "/>
    <s v="1/Bx    "/>
    <s v="TLCOLT"/>
    <s v="NFR-5045"/>
    <n v="1"/>
    <n v="1"/>
    <n v="0"/>
    <n v="1"/>
    <n v="0"/>
    <n v="0"/>
    <x v="5"/>
    <m/>
    <m/>
    <m/>
    <m/>
    <m/>
  </r>
  <r>
    <s v="1241822"/>
    <s v="Stethoscope Littman ClassicIII"/>
    <s v="Car Blu     "/>
    <s v="Ea      "/>
    <s v="3MMED"/>
    <s v="5623"/>
    <n v="1"/>
    <n v="1"/>
    <n v="0"/>
    <n v="0"/>
    <n v="1"/>
    <n v="0"/>
    <x v="6"/>
    <m/>
    <m/>
    <m/>
    <m/>
    <m/>
  </r>
  <r>
    <s v="1204730"/>
    <s v="Ace/Nexct Electrode Potassium "/>
    <s v="            "/>
    <s v="Ea      "/>
    <s v="SCHIAP"/>
    <s v="903394"/>
    <n v="1"/>
    <n v="1"/>
    <n v="0"/>
    <n v="0"/>
    <n v="0"/>
    <n v="1"/>
    <x v="6"/>
    <m/>
    <m/>
    <m/>
    <m/>
    <m/>
  </r>
  <r>
    <s v="1199545"/>
    <s v="Brace Hand Ulnar Exos Gutter  "/>
    <s v="Lrg Rt Blk  "/>
    <s v="Ea      "/>
    <s v="SMTNEP"/>
    <s v="125-62-1111"/>
    <n v="1"/>
    <n v="2"/>
    <n v="0"/>
    <n v="1"/>
    <n v="0"/>
    <n v="0"/>
    <x v="5"/>
    <m/>
    <m/>
    <m/>
    <m/>
    <m/>
  </r>
  <r>
    <s v="1160985"/>
    <s v="Wraps Foam f/Multisite Sensors"/>
    <s v="LNOP        "/>
    <s v="12/Pk   "/>
    <s v="MASIMO"/>
    <s v="1602"/>
    <n v="1"/>
    <n v="1"/>
    <n v="0"/>
    <n v="1"/>
    <n v="0"/>
    <n v="0"/>
    <x v="5"/>
    <m/>
    <m/>
    <m/>
    <m/>
    <m/>
  </r>
  <r>
    <s v="6813174"/>
    <s v="Advazorb Hydrophilic Dressing "/>
    <s v="4x8         "/>
    <s v="10/Bx   "/>
    <s v="DUKAL"/>
    <s v="CR4169"/>
    <n v="1"/>
    <n v="1"/>
    <n v="0"/>
    <n v="0"/>
    <n v="0"/>
    <n v="1"/>
    <x v="6"/>
    <m/>
    <m/>
    <m/>
    <m/>
    <m/>
  </r>
  <r>
    <s v="2880609"/>
    <s v="Stand Mayo Sngl U Base Ht Adj "/>
    <s v="31-50       "/>
    <s v="1/Ea    "/>
    <s v="ALLEG"/>
    <s v="C43460"/>
    <n v="1"/>
    <n v="3"/>
    <n v="0"/>
    <n v="1"/>
    <n v="0"/>
    <n v="0"/>
    <x v="5"/>
    <m/>
    <m/>
    <m/>
    <m/>
    <m/>
  </r>
  <r>
    <s v="5825001"/>
    <s v="Liner Can 11Mic Roll 33X40 Clr"/>
    <s v="33X40       "/>
    <s v="500/Ca  "/>
    <s v="ALLEG"/>
    <s v="3340R11CLR"/>
    <n v="1"/>
    <n v="1"/>
    <n v="0"/>
    <n v="1"/>
    <n v="0"/>
    <n v="0"/>
    <x v="5"/>
    <m/>
    <m/>
    <m/>
    <m/>
    <m/>
  </r>
  <r>
    <s v="6543367"/>
    <s v="Suture Pds Ii Mono Ud P3      "/>
    <s v="4-0 18&quot;     "/>
    <s v="12/Bx   "/>
    <s v="ETHICO"/>
    <s v="Z494G"/>
    <n v="1"/>
    <n v="2"/>
    <n v="0"/>
    <n v="1"/>
    <n v="0"/>
    <n v="0"/>
    <x v="9"/>
    <m/>
    <m/>
    <m/>
    <m/>
    <m/>
  </r>
  <r>
    <s v="9604842"/>
    <s v="Packing Nasal Rhino Rockets   "/>
    <s v="8x1x2cm Lg  "/>
    <s v="8/Bx    "/>
    <s v="MICRMD"/>
    <s v="11S-S0800-08AS"/>
    <n v="1"/>
    <n v="1"/>
    <n v="0"/>
    <n v="1"/>
    <n v="0"/>
    <n v="0"/>
    <x v="7"/>
    <m/>
    <m/>
    <m/>
    <m/>
    <m/>
  </r>
  <r>
    <s v="1137820"/>
    <s v="Hygiene Center 19&quot;x5&quot;x20&quot;     "/>
    <s v="            "/>
    <s v="Ea      "/>
    <s v="PHLEB"/>
    <s v="1810"/>
    <n v="1"/>
    <n v="1"/>
    <n v="0"/>
    <n v="0"/>
    <n v="0"/>
    <n v="1"/>
    <x v="6"/>
    <m/>
    <m/>
    <m/>
    <m/>
    <m/>
  </r>
  <r>
    <s v="1083323"/>
    <s v="Electrode Blade Reuse         "/>
    <s v="            "/>
    <s v="Ea      "/>
    <s v="ABCO"/>
    <s v="ES04R"/>
    <n v="1"/>
    <n v="1"/>
    <n v="0"/>
    <n v="0"/>
    <n v="1"/>
    <n v="0"/>
    <x v="6"/>
    <m/>
    <m/>
    <m/>
    <m/>
    <m/>
  </r>
  <r>
    <s v="1126870"/>
    <s v="Cryosurgical System 2-80mL    "/>
    <s v="36/5mm-24/2m"/>
    <s v="Ea      "/>
    <s v="STCTEC"/>
    <s v="1001-0382"/>
    <n v="1"/>
    <n v="1"/>
    <n v="0"/>
    <n v="1"/>
    <n v="0"/>
    <n v="0"/>
    <x v="9"/>
    <m/>
    <m/>
    <m/>
    <m/>
    <m/>
  </r>
  <r>
    <s v="1103839"/>
    <s v="Lidocaine Inj SDV Pr Free 30mL"/>
    <s v="1%          "/>
    <s v="25/Pk   "/>
    <s v="PFIZNJ"/>
    <s v="00409427902"/>
    <n v="1"/>
    <n v="1"/>
    <n v="0"/>
    <n v="1"/>
    <n v="0"/>
    <n v="0"/>
    <x v="9"/>
    <m/>
    <m/>
    <m/>
    <m/>
    <m/>
  </r>
  <r>
    <s v="9032890"/>
    <s v="10 Book Rings 3               "/>
    <s v="            "/>
    <s v="10/Bx   "/>
    <s v="ODEPOT"/>
    <s v="937633"/>
    <n v="1"/>
    <n v="3"/>
    <n v="0"/>
    <n v="0"/>
    <n v="0"/>
    <n v="1"/>
    <x v="2"/>
    <m/>
    <m/>
    <m/>
    <m/>
    <m/>
  </r>
  <r>
    <s v="7647495"/>
    <s v="Stocking Anti-emb Thigh/n     "/>
    <s v="SM/REG      "/>
    <s v="12/BX   "/>
    <s v="ALBWAL"/>
    <s v="463-02"/>
    <n v="1"/>
    <n v="1"/>
    <n v="0"/>
    <n v="0"/>
    <n v="1"/>
    <n v="0"/>
    <x v="6"/>
    <m/>
    <m/>
    <m/>
    <m/>
    <m/>
  </r>
  <r>
    <s v="2193270"/>
    <s v="CoFlex Med Bandage ColorPak   "/>
    <s v="2&quot;X5yd      "/>
    <s v="36/Ca   "/>
    <s v="ANDOVT"/>
    <s v="7200CP-036"/>
    <n v="1"/>
    <n v="1"/>
    <n v="0"/>
    <n v="1"/>
    <n v="0"/>
    <n v="0"/>
    <x v="9"/>
    <m/>
    <m/>
    <m/>
    <m/>
    <m/>
  </r>
  <r>
    <s v="1195589"/>
    <s v="Adapter Alligator Clip        "/>
    <s v="3.2mm Socket"/>
    <s v="10/Pk   "/>
    <s v="CARDKN"/>
    <s v="30601887"/>
    <n v="1"/>
    <n v="2"/>
    <n v="0"/>
    <n v="0"/>
    <n v="1"/>
    <n v="0"/>
    <x v="6"/>
    <m/>
    <m/>
    <m/>
    <m/>
    <m/>
  </r>
  <r>
    <s v="9600191"/>
    <s v="Cando Kettlebell 20lb Vinyl   "/>
    <s v="Black       "/>
    <s v="Ea      "/>
    <s v="FABENT"/>
    <s v="10-3195"/>
    <n v="1"/>
    <n v="1"/>
    <n v="0"/>
    <n v="0"/>
    <n v="0"/>
    <n v="1"/>
    <x v="6"/>
    <m/>
    <m/>
    <m/>
    <m/>
    <m/>
  </r>
  <r>
    <s v="1708691"/>
    <s v="Silipos Toe-spreader          "/>
    <s v="LARGE       "/>
    <s v="4/P     "/>
    <s v="SILINC"/>
    <s v="11525"/>
    <n v="1"/>
    <n v="10"/>
    <n v="0"/>
    <n v="1"/>
    <n v="0"/>
    <n v="0"/>
    <x v="9"/>
    <m/>
    <m/>
    <m/>
    <m/>
    <m/>
  </r>
  <r>
    <s v="6543478"/>
    <s v="Suture Surg Gut Chrom Bge Sh  "/>
    <s v="4-0 27&quot;     "/>
    <s v="36/Bx   "/>
    <s v="ETHICO"/>
    <s v="G121H"/>
    <n v="1"/>
    <n v="1"/>
    <n v="0"/>
    <n v="1"/>
    <n v="0"/>
    <n v="0"/>
    <x v="5"/>
    <m/>
    <m/>
    <m/>
    <m/>
    <m/>
  </r>
  <r>
    <s v="1083458"/>
    <s v="Desk Wall Elite Oak Trim      "/>
    <s v="            "/>
    <s v="Ea      "/>
    <s v="OMNIMD"/>
    <s v="291533OAK"/>
    <n v="1"/>
    <n v="2"/>
    <n v="0"/>
    <n v="0"/>
    <n v="0"/>
    <n v="1"/>
    <x v="6"/>
    <m/>
    <m/>
    <m/>
    <m/>
    <m/>
  </r>
  <r>
    <s v="1004010"/>
    <s v="Glove Radiology               "/>
    <s v="Pair        "/>
    <s v="1/Pr    "/>
    <s v="WOLF"/>
    <s v="12422"/>
    <n v="1"/>
    <n v="1"/>
    <n v="0"/>
    <n v="1"/>
    <n v="0"/>
    <n v="0"/>
    <x v="5"/>
    <m/>
    <m/>
    <m/>
    <m/>
    <m/>
  </r>
  <r>
    <s v="2687328"/>
    <s v="Bardex Cath Foley Latx Sil 5cc"/>
    <s v="12fr        "/>
    <s v="12/Ca   "/>
    <s v="BARDBI"/>
    <s v="0165V12S"/>
    <n v="1"/>
    <n v="1"/>
    <n v="0"/>
    <n v="1"/>
    <n v="0"/>
    <n v="0"/>
    <x v="5"/>
    <m/>
    <m/>
    <m/>
    <m/>
    <m/>
  </r>
  <r>
    <s v="8580029"/>
    <s v="SafeMask N95 Respirator       "/>
    <s v="            "/>
    <s v="20/Bx   "/>
    <s v="MEDICM"/>
    <s v="A2320"/>
    <n v="1"/>
    <n v="1"/>
    <n v="0"/>
    <n v="1"/>
    <n v="0"/>
    <n v="0"/>
    <x v="2"/>
    <m/>
    <m/>
    <m/>
    <m/>
    <m/>
  </r>
  <r>
    <s v="1164515"/>
    <s v="Suction Tube Baron            "/>
    <s v="5Fr         "/>
    <s v="Ea      "/>
    <s v="BRSURG"/>
    <s v="BR46-29905"/>
    <n v="1"/>
    <n v="3"/>
    <n v="0"/>
    <n v="0"/>
    <n v="0"/>
    <n v="1"/>
    <x v="6"/>
    <m/>
    <m/>
    <m/>
    <m/>
    <m/>
  </r>
  <r>
    <s v="2489356"/>
    <s v="Furosemide Inj Ansyr Syr N-R  "/>
    <s v="10mg/mL     "/>
    <s v="10mL/Ea "/>
    <s v="GIVREP"/>
    <s v="00409163910"/>
    <n v="1"/>
    <n v="8"/>
    <n v="0"/>
    <n v="1"/>
    <n v="0"/>
    <n v="0"/>
    <x v="9"/>
    <m/>
    <m/>
    <m/>
    <m/>
    <m/>
  </r>
  <r>
    <s v="1200992"/>
    <s v="SteriCoil Pouch Divider       "/>
    <s v="2.5&quot;x 6&quot;    "/>
    <s v="Ea      "/>
    <s v="SPSMED"/>
    <s v="SCD-012"/>
    <n v="1"/>
    <n v="1"/>
    <n v="0"/>
    <n v="0"/>
    <n v="1"/>
    <n v="0"/>
    <x v="6"/>
    <m/>
    <m/>
    <m/>
    <m/>
    <m/>
  </r>
  <r>
    <s v="7806888"/>
    <s v="Drape 18x26 N/s Bulk          "/>
    <s v="WHITE       "/>
    <s v="300/Ca  "/>
    <s v="BUSSE"/>
    <s v="3270"/>
    <n v="1"/>
    <n v="1"/>
    <n v="0"/>
    <n v="1"/>
    <n v="0"/>
    <n v="0"/>
    <x v="9"/>
    <m/>
    <m/>
    <m/>
    <m/>
    <m/>
  </r>
  <r>
    <s v="1234857"/>
    <s v="Visine f/Contacts Drops       "/>
    <s v="0.5oz       "/>
    <s v="0.5oz/Bt"/>
    <s v="WARNLB"/>
    <s v="520125300"/>
    <n v="1"/>
    <n v="1"/>
    <n v="0"/>
    <n v="1"/>
    <n v="0"/>
    <n v="0"/>
    <x v="5"/>
    <m/>
    <m/>
    <m/>
    <m/>
    <m/>
  </r>
  <r>
    <s v="1192269"/>
    <s v="Forcep Kelly Curved           "/>
    <s v="5-1/2&quot;      "/>
    <s v="Ea      "/>
    <s v="MISDFK"/>
    <s v="17-2155"/>
    <n v="1"/>
    <n v="1"/>
    <n v="0"/>
    <n v="1"/>
    <n v="0"/>
    <n v="0"/>
    <x v="5"/>
    <m/>
    <m/>
    <m/>
    <m/>
    <m/>
  </r>
  <r>
    <s v="1118304"/>
    <s v="Sheathing Kit 3.5x24 Sterile  "/>
    <s v="            "/>
    <s v="75/Ca   "/>
    <s v="MEDRES"/>
    <s v="5-2435"/>
    <n v="1"/>
    <n v="1"/>
    <n v="0"/>
    <n v="0"/>
    <n v="1"/>
    <n v="0"/>
    <x v="6"/>
    <m/>
    <m/>
    <m/>
    <m/>
    <m/>
  </r>
  <r>
    <s v="6669682"/>
    <s v="Sharps Cont Sharpstr          "/>
    <s v="2Gal Rd     "/>
    <s v="10/Ca   "/>
    <s v="CARDKN"/>
    <s v="8534SA"/>
    <n v="1"/>
    <n v="4"/>
    <n v="0"/>
    <n v="1"/>
    <n v="0"/>
    <n v="0"/>
    <x v="9"/>
    <m/>
    <m/>
    <m/>
    <m/>
    <m/>
  </r>
  <r>
    <s v="1172388"/>
    <s v="Walker Dlx Fld 5&quot; Wheel 2 Btn "/>
    <s v="            "/>
    <s v="4/Ca    "/>
    <s v="MEDDEP"/>
    <s v="10210-4"/>
    <n v="1"/>
    <n v="1"/>
    <n v="0"/>
    <n v="1"/>
    <n v="0"/>
    <n v="0"/>
    <x v="5"/>
    <m/>
    <m/>
    <m/>
    <m/>
    <m/>
  </r>
  <r>
    <s v="5700728"/>
    <s v="Table Paper Poly-Perf 18&quot;X125'"/>
    <s v="White       "/>
    <s v="9/Ca    "/>
    <s v="GREBAY"/>
    <s v="80822"/>
    <n v="1"/>
    <n v="4"/>
    <n v="0"/>
    <n v="1"/>
    <n v="0"/>
    <n v="0"/>
    <x v="9"/>
    <m/>
    <m/>
    <m/>
    <m/>
    <m/>
  </r>
  <r>
    <s v="1027483"/>
    <s v="Hartman Mosquito Forceps 3.5&quot; "/>
    <s v="Str 3.5&quot;    "/>
    <s v="Ea      "/>
    <s v="MILTEX"/>
    <s v="102-7483"/>
    <n v="1"/>
    <n v="3"/>
    <n v="0"/>
    <n v="1"/>
    <n v="0"/>
    <n v="0"/>
    <x v="5"/>
    <m/>
    <m/>
    <m/>
    <m/>
    <m/>
  </r>
  <r>
    <s v="1269398"/>
    <s v="Allogel Magenta Nitrile Glove "/>
    <s v="Large       "/>
    <s v="100/Bx  "/>
    <s v="ALOGEL"/>
    <s v="ALLOGENA-L"/>
    <n v="1"/>
    <n v="10"/>
    <n v="0"/>
    <n v="1"/>
    <n v="0"/>
    <n v="0"/>
    <x v="9"/>
    <m/>
    <m/>
    <m/>
    <m/>
    <m/>
  </r>
  <r>
    <s v="9004866"/>
    <s v="Disposable Biopsy Punch       "/>
    <s v="3mm         "/>
    <s v="Ea      "/>
    <s v="PREMPR"/>
    <s v="9004866"/>
    <n v="1"/>
    <n v="10"/>
    <n v="1"/>
    <n v="0"/>
    <n v="0"/>
    <n v="0"/>
    <x v="9"/>
    <m/>
    <m/>
    <m/>
    <m/>
    <m/>
  </r>
  <r>
    <s v="1085968"/>
    <s v="Status Test Table f/Clinitek  "/>
    <s v="            "/>
    <s v="Ea      "/>
    <s v="AMES"/>
    <s v="10309067"/>
    <n v="1"/>
    <n v="1"/>
    <n v="0"/>
    <n v="0"/>
    <n v="0"/>
    <n v="1"/>
    <x v="6"/>
    <m/>
    <m/>
    <m/>
    <m/>
    <m/>
  </r>
  <r>
    <s v="1047026"/>
    <s v="Methotrexate Injection MDV 2ml"/>
    <s v="25mg/ml     "/>
    <s v="5/Bx    "/>
    <s v="PFIZNJ"/>
    <s v="61703035038"/>
    <n v="1"/>
    <n v="1"/>
    <n v="0"/>
    <n v="1"/>
    <n v="0"/>
    <n v="0"/>
    <x v="9"/>
    <m/>
    <m/>
    <m/>
    <m/>
    <m/>
  </r>
  <r>
    <s v="9878232"/>
    <s v="Safety-Lok Blades             "/>
    <s v="#15         "/>
    <s v="50/Bx   "/>
    <s v="OXBORO"/>
    <s v="371153"/>
    <n v="1"/>
    <n v="4"/>
    <n v="0"/>
    <n v="1"/>
    <n v="0"/>
    <n v="0"/>
    <x v="9"/>
    <m/>
    <m/>
    <m/>
    <m/>
    <m/>
  </r>
  <r>
    <s v="1325758"/>
    <s v="Tray Amino Savprin            "/>
    <s v="            "/>
    <s v="10/Ca   "/>
    <s v="MISDFK"/>
    <s v="94-1876A"/>
    <n v="1"/>
    <n v="4"/>
    <n v="0"/>
    <n v="0"/>
    <n v="0"/>
    <n v="1"/>
    <x v="6"/>
    <m/>
    <m/>
    <m/>
    <m/>
    <m/>
  </r>
  <r>
    <s v="1025442"/>
    <s v="Formfit Spica Thumb Left      "/>
    <s v="Medium      "/>
    <s v="EA      "/>
    <s v="ROYMED"/>
    <s v="3050"/>
    <n v="1"/>
    <n v="2"/>
    <n v="0"/>
    <n v="1"/>
    <n v="0"/>
    <n v="0"/>
    <x v="9"/>
    <m/>
    <m/>
    <m/>
    <m/>
    <m/>
  </r>
  <r>
    <s v="4300464"/>
    <s v="Ultrasound Transducer         "/>
    <s v="f/BD-3000   "/>
    <s v="Ea      "/>
    <s v="HUNTGR"/>
    <s v="US-1"/>
    <n v="1"/>
    <n v="1"/>
    <n v="0"/>
    <n v="0"/>
    <n v="1"/>
    <n v="0"/>
    <x v="6"/>
    <m/>
    <m/>
    <m/>
    <m/>
    <m/>
  </r>
  <r>
    <s v="1084899"/>
    <s v="Diphenhydramine Inj MDV       "/>
    <s v="50mg/mL     "/>
    <s v="10mL/vL "/>
    <s v="BIONIC"/>
    <s v="67457012410"/>
    <n v="1"/>
    <n v="1"/>
    <n v="1"/>
    <n v="0"/>
    <n v="0"/>
    <n v="0"/>
    <x v="9"/>
    <m/>
    <m/>
    <m/>
    <m/>
    <m/>
  </r>
  <r>
    <s v="1173268"/>
    <s v="Pessary Ring w/Support Silc   "/>
    <s v="Size 6      "/>
    <s v="Ea      "/>
    <s v="MEDGYN"/>
    <s v="050031"/>
    <n v="1"/>
    <n v="1"/>
    <n v="0"/>
    <n v="0"/>
    <n v="1"/>
    <n v="0"/>
    <x v="6"/>
    <m/>
    <m/>
    <m/>
    <m/>
    <m/>
  </r>
  <r>
    <s v="8782357"/>
    <s v="Eclipse Probe Cover LF        "/>
    <s v="            "/>
    <s v="100/Ca  "/>
    <s v="CIVCO"/>
    <s v="610-792"/>
    <n v="1"/>
    <n v="1"/>
    <n v="0"/>
    <n v="1"/>
    <n v="0"/>
    <n v="0"/>
    <x v="5"/>
    <m/>
    <m/>
    <m/>
    <m/>
    <m/>
  </r>
  <r>
    <s v="7772346"/>
    <s v="Ster-Drape Surgical Drape     "/>
    <s v="#1016       "/>
    <s v="10/Bx   "/>
    <s v="3MMED"/>
    <s v="1016"/>
    <n v="1"/>
    <n v="1"/>
    <n v="0"/>
    <n v="1"/>
    <n v="0"/>
    <n v="0"/>
    <x v="9"/>
    <m/>
    <m/>
    <m/>
    <m/>
    <m/>
  </r>
  <r>
    <s v="7193623"/>
    <s v="Battery Alkaline              "/>
    <s v="AA          "/>
    <s v="24/Pk   "/>
    <s v="EVEREN"/>
    <s v="EN91"/>
    <n v="1"/>
    <n v="1"/>
    <n v="0"/>
    <n v="1"/>
    <n v="0"/>
    <n v="0"/>
    <x v="9"/>
    <m/>
    <m/>
    <m/>
    <m/>
    <m/>
  </r>
  <r>
    <s v="1092286"/>
    <s v="Cytobrush Plus Cell Coll Clss "/>
    <s v="            "/>
    <s v="100/Bx  "/>
    <s v="COOPSR"/>
    <s v="C0004"/>
    <n v="1"/>
    <n v="3"/>
    <n v="0"/>
    <n v="1"/>
    <n v="0"/>
    <n v="0"/>
    <x v="7"/>
    <m/>
    <m/>
    <m/>
    <m/>
    <m/>
  </r>
  <r>
    <s v="9533192"/>
    <s v="Pessary Donut Size 2          "/>
    <s v="2.50&quot;       "/>
    <s v="Ea      "/>
    <s v="MILTEX"/>
    <s v="30-D2"/>
    <n v="1"/>
    <n v="1"/>
    <n v="0"/>
    <n v="1"/>
    <n v="0"/>
    <n v="0"/>
    <x v="5"/>
    <m/>
    <m/>
    <m/>
    <m/>
    <m/>
  </r>
  <r>
    <s v="6994024"/>
    <s v="Graves Vaginal Speculum       "/>
    <s v="101x35mm Med"/>
    <s v="Ea      "/>
    <s v="BRSURG"/>
    <s v="BR70-11022"/>
    <n v="1"/>
    <n v="2"/>
    <n v="0"/>
    <n v="0"/>
    <n v="1"/>
    <n v="0"/>
    <x v="6"/>
    <m/>
    <m/>
    <m/>
    <m/>
    <m/>
  </r>
  <r>
    <s v="1157079"/>
    <s v="Bolus Feeding Adapter 20FR    "/>
    <s v="Mic Peg     "/>
    <s v="Ea      "/>
    <s v="AVAMED"/>
    <s v="0136-20"/>
    <n v="1"/>
    <n v="1"/>
    <n v="0"/>
    <n v="0"/>
    <n v="1"/>
    <n v="0"/>
    <x v="6"/>
    <m/>
    <m/>
    <m/>
    <m/>
    <m/>
  </r>
  <r>
    <s v="1248590"/>
    <s v="Surgical Clipper Kit          "/>
    <s v="            "/>
    <s v="Ea      "/>
    <s v="MEDLIN"/>
    <s v="DYND70800"/>
    <n v="1"/>
    <n v="1"/>
    <n v="0"/>
    <n v="0"/>
    <n v="0"/>
    <n v="1"/>
    <x v="6"/>
    <m/>
    <m/>
    <m/>
    <m/>
    <m/>
  </r>
  <r>
    <s v="2480715"/>
    <s v="Hydralazine Inj SDV 1ml N-R   "/>
    <s v="20mg/ml     "/>
    <s v="1ml/VL  "/>
    <s v="GIVREP"/>
    <s v="17478093415"/>
    <n v="1"/>
    <n v="4"/>
    <n v="1"/>
    <n v="0"/>
    <n v="0"/>
    <n v="0"/>
    <x v="9"/>
    <m/>
    <m/>
    <m/>
    <m/>
    <m/>
  </r>
  <r>
    <s v="9859790"/>
    <s v="Suture Sofsilk Silk Black C-14"/>
    <s v="2-0 18&quot;     "/>
    <s v="36/Bx   "/>
    <s v="KENDAL"/>
    <s v="SS695"/>
    <n v="1"/>
    <n v="1"/>
    <n v="0"/>
    <n v="0"/>
    <n v="1"/>
    <n v="0"/>
    <x v="9"/>
    <m/>
    <m/>
    <m/>
    <m/>
    <m/>
  </r>
  <r>
    <s v="1048859"/>
    <s v="Sponge Forceps Foerster Serr  "/>
    <s v="CVD 9 1/2&quot;  "/>
    <s v="Ea      "/>
    <s v="MILTEX"/>
    <s v="104-8859"/>
    <n v="1"/>
    <n v="2"/>
    <n v="0"/>
    <n v="1"/>
    <n v="0"/>
    <n v="0"/>
    <x v="5"/>
    <m/>
    <m/>
    <m/>
    <m/>
    <m/>
  </r>
  <r>
    <s v="6003055"/>
    <s v="Ushio Bulb Halogen 150w       "/>
    <s v="20V         "/>
    <s v="EA      "/>
    <s v="TROY"/>
    <s v="USDDL1000173"/>
    <n v="1"/>
    <n v="1"/>
    <n v="0"/>
    <n v="0"/>
    <n v="1"/>
    <n v="0"/>
    <x v="6"/>
    <m/>
    <m/>
    <m/>
    <m/>
    <m/>
  </r>
  <r>
    <s v="1326122"/>
    <s v="Eye Wash Station Wall Mount   "/>
    <s v="            "/>
    <s v="Ea      "/>
    <s v="BEL-A"/>
    <s v="F24882-5016"/>
    <n v="1"/>
    <n v="2"/>
    <n v="0"/>
    <n v="0"/>
    <n v="1"/>
    <n v="0"/>
    <x v="6"/>
    <m/>
    <m/>
    <m/>
    <m/>
    <m/>
  </r>
  <r>
    <s v="6070056"/>
    <s v="ID NOW Placement              "/>
    <s v="            "/>
    <s v="Ea      "/>
    <s v="ALEREI"/>
    <s v="ALEREIINTRO"/>
    <n v="1"/>
    <n v="1"/>
    <n v="0"/>
    <n v="0"/>
    <n v="0"/>
    <n v="1"/>
    <x v="6"/>
    <m/>
    <m/>
    <m/>
    <m/>
    <m/>
  </r>
  <r>
    <s v="1100033"/>
    <s v="Dermacea Gauze NonWoven Ster  "/>
    <s v="4x4 2Ply    "/>
    <s v="800/Ca  "/>
    <s v="CARDKN"/>
    <s v="441406"/>
    <n v="1"/>
    <n v="1"/>
    <n v="0"/>
    <n v="0"/>
    <n v="1"/>
    <n v="0"/>
    <x v="6"/>
    <m/>
    <m/>
    <m/>
    <m/>
    <m/>
  </r>
  <r>
    <s v="9830011"/>
    <s v="Ultra Photo Lithium Battery   "/>
    <s v="CR123       "/>
    <s v="6/Ca    "/>
    <s v="ABCO"/>
    <s v="DL123ABPK"/>
    <n v="1"/>
    <n v="2"/>
    <n v="0"/>
    <n v="1"/>
    <n v="0"/>
    <n v="0"/>
    <x v="5"/>
    <m/>
    <m/>
    <m/>
    <m/>
    <m/>
  </r>
  <r>
    <s v="1011651"/>
    <s v="Audiospec Large Size Only     "/>
    <s v="            "/>
    <s v="Ea      "/>
    <s v="WELCH"/>
    <s v="23307"/>
    <n v="1"/>
    <n v="1"/>
    <n v="1"/>
    <n v="0"/>
    <n v="0"/>
    <n v="0"/>
    <x v="9"/>
    <m/>
    <m/>
    <m/>
    <m/>
    <m/>
  </r>
  <r>
    <s v="1187410"/>
    <s v="Rack Test Tube 16mm 72 Cap    "/>
    <s v="Magenta     "/>
    <s v="Ea      "/>
    <s v="PHLEB"/>
    <s v="5301-MA"/>
    <n v="1"/>
    <n v="1"/>
    <n v="0"/>
    <n v="0"/>
    <n v="0"/>
    <n v="1"/>
    <x v="6"/>
    <m/>
    <m/>
    <m/>
    <m/>
    <m/>
  </r>
  <r>
    <s v="1943810"/>
    <s v="Probe Cover for Genius 2      "/>
    <s v="            "/>
    <s v="96/Bx   "/>
    <s v="CARDKN"/>
    <s v="303030-"/>
    <n v="1"/>
    <n v="22"/>
    <n v="0"/>
    <n v="1"/>
    <n v="0"/>
    <n v="0"/>
    <x v="9"/>
    <m/>
    <m/>
    <m/>
    <m/>
    <m/>
  </r>
  <r>
    <s v="1240727"/>
    <s v="CueSee Veristat 1-Level       "/>
    <s v="            "/>
    <s v="10/Bx   "/>
    <s v="FISHER"/>
    <s v="NC0545046"/>
    <n v="1"/>
    <n v="1"/>
    <n v="0"/>
    <n v="0"/>
    <n v="0"/>
    <n v="1"/>
    <x v="6"/>
    <m/>
    <m/>
    <m/>
    <m/>
    <m/>
  </r>
  <r>
    <s v="9029568"/>
    <s v="Log Book 8-1/4x8 1/2 120Pages "/>
    <s v="            "/>
    <s v="Ea      "/>
    <s v="ODEPOT"/>
    <s v="699488"/>
    <n v="1"/>
    <n v="6"/>
    <n v="0"/>
    <n v="0"/>
    <n v="0"/>
    <n v="1"/>
    <x v="0"/>
    <m/>
    <m/>
    <m/>
    <m/>
    <m/>
  </r>
  <r>
    <s v="3375059"/>
    <s v="Syringe TB Zero Dead Space    "/>
    <s v="25gx5/8&quot;    "/>
    <s v="100/Bx  "/>
    <s v="EXEL"/>
    <s v="26046"/>
    <n v="1"/>
    <n v="1"/>
    <n v="0"/>
    <n v="1"/>
    <n v="0"/>
    <n v="0"/>
    <x v="5"/>
    <m/>
    <m/>
    <m/>
    <m/>
    <m/>
  </r>
  <r>
    <s v="4080253"/>
    <s v="Aspirin Tablet                "/>
    <s v="325mg       "/>
    <s v="100/Bt  "/>
    <s v="GERIP"/>
    <s v="57896090101"/>
    <n v="1"/>
    <n v="1"/>
    <n v="0"/>
    <n v="1"/>
    <n v="0"/>
    <n v="0"/>
    <x v="9"/>
    <m/>
    <m/>
    <m/>
    <m/>
    <m/>
  </r>
  <r>
    <s v="5660111"/>
    <s v="LED Lamp Upgrade Kit 3.5V Diag"/>
    <s v="3.5V        "/>
    <s v="Ea      "/>
    <s v="WELCH"/>
    <s v="03100-LED"/>
    <n v="1"/>
    <n v="1"/>
    <n v="0"/>
    <n v="1"/>
    <n v="0"/>
    <n v="0"/>
    <x v="5"/>
    <m/>
    <m/>
    <m/>
    <m/>
    <m/>
  </r>
  <r>
    <s v="1104350"/>
    <s v="Dilator Uterine Hegar DblEnd  "/>
    <s v="5-6mm       "/>
    <s v="Ea      "/>
    <s v="MILTEX"/>
    <s v="MH30-555-56"/>
    <n v="1"/>
    <n v="2"/>
    <n v="0"/>
    <n v="0"/>
    <n v="0"/>
    <n v="1"/>
    <x v="6"/>
    <m/>
    <m/>
    <m/>
    <m/>
    <m/>
  </r>
  <r>
    <s v="2500201"/>
    <s v="Clorox Anywhere Hard Surface  "/>
    <s v="Spray 32oz  "/>
    <s v="Ea      "/>
    <s v="LAGASS"/>
    <s v="CLO01698CT"/>
    <n v="1"/>
    <n v="2"/>
    <n v="1"/>
    <n v="0"/>
    <n v="0"/>
    <n v="0"/>
    <x v="9"/>
    <m/>
    <m/>
    <m/>
    <m/>
    <m/>
  </r>
  <r>
    <s v="5668052"/>
    <s v="Complete Illumination System  "/>
    <s v="Rectal      "/>
    <s v="Ea      "/>
    <s v="WELCH"/>
    <s v="36103"/>
    <n v="1"/>
    <n v="1"/>
    <n v="0"/>
    <n v="1"/>
    <n v="0"/>
    <n v="0"/>
    <x v="5"/>
    <m/>
    <m/>
    <m/>
    <m/>
    <m/>
  </r>
  <r>
    <s v="1187575"/>
    <s v="Scissors 8&quot;Straight LT/RT SS  "/>
    <s v="Black Handle"/>
    <s v="Ea      "/>
    <s v="ODEPOT"/>
    <s v="375667"/>
    <n v="1"/>
    <n v="2"/>
    <n v="0"/>
    <n v="0"/>
    <n v="0"/>
    <n v="1"/>
    <x v="0"/>
    <m/>
    <m/>
    <m/>
    <m/>
    <m/>
  </r>
  <r>
    <s v="9119586"/>
    <s v="Tensoplast Athletic Tape      "/>
    <s v="4&quot;x5yd      "/>
    <s v="Case/16 "/>
    <s v="SMINEP"/>
    <s v="04414001"/>
    <n v="1"/>
    <n v="1"/>
    <n v="0"/>
    <n v="1"/>
    <n v="0"/>
    <n v="0"/>
    <x v="5"/>
    <m/>
    <m/>
    <m/>
    <m/>
    <m/>
  </r>
  <r>
    <s v="2075291"/>
    <s v="Jar Sundry Plastic Clear      "/>
    <s v="4-3/8X6-1/2 "/>
    <s v="5/Pk    "/>
    <s v="CLINT"/>
    <s v="T-79"/>
    <n v="1"/>
    <n v="1"/>
    <n v="0"/>
    <n v="1"/>
    <n v="0"/>
    <n v="0"/>
    <x v="7"/>
    <m/>
    <m/>
    <m/>
    <m/>
    <m/>
  </r>
  <r>
    <s v="8580133"/>
    <s v="Medi-Aire Lemon Scent         "/>
    <s v="1oz         "/>
    <s v="Ea      "/>
    <s v="BARDBI"/>
    <s v="7000L"/>
    <n v="1"/>
    <n v="4"/>
    <n v="1"/>
    <n v="0"/>
    <n v="0"/>
    <n v="0"/>
    <x v="9"/>
    <m/>
    <m/>
    <m/>
    <m/>
    <m/>
  </r>
  <r>
    <s v="2438688"/>
    <s v="Statlock Cath Univ Plus 6-8F  "/>
    <s v="            "/>
    <s v="25/Bx   "/>
    <s v="BARDAC"/>
    <s v="VUPD68"/>
    <n v="1"/>
    <n v="1"/>
    <n v="0"/>
    <n v="0"/>
    <n v="1"/>
    <n v="0"/>
    <x v="6"/>
    <m/>
    <m/>
    <m/>
    <m/>
    <m/>
  </r>
  <r>
    <s v="9041075"/>
    <s v="Postit Refills Ult Col        "/>
    <s v="3x3         "/>
    <s v="12/Pk   "/>
    <s v="ODEPOT"/>
    <s v="272192"/>
    <n v="1"/>
    <n v="1"/>
    <n v="0"/>
    <n v="0"/>
    <n v="0"/>
    <n v="1"/>
    <x v="0"/>
    <m/>
    <m/>
    <m/>
    <m/>
    <m/>
  </r>
  <r>
    <s v="3950207"/>
    <s v="Johnson's Baby Powder         "/>
    <s v="Original    "/>
    <s v="9oz/Bt  "/>
    <s v="WARNLB"/>
    <s v="100302100"/>
    <n v="1"/>
    <n v="10"/>
    <n v="0"/>
    <n v="1"/>
    <n v="0"/>
    <n v="0"/>
    <x v="5"/>
    <m/>
    <m/>
    <m/>
    <m/>
    <m/>
  </r>
  <r>
    <s v="1134993"/>
    <s v="Needle Guide Disp Endocap     "/>
    <s v="f/UB1OR-065U"/>
    <s v="20/Bx   "/>
    <s v="CIVCO"/>
    <s v="677-057"/>
    <n v="1"/>
    <n v="1"/>
    <n v="0"/>
    <n v="0"/>
    <n v="1"/>
    <n v="0"/>
    <x v="9"/>
    <m/>
    <m/>
    <m/>
    <m/>
    <m/>
  </r>
  <r>
    <s v="9034423"/>
    <s v="Translucent ID Card Reels Asst"/>
    <s v="            "/>
    <s v="4/Pk    "/>
    <s v="ODEPOT"/>
    <s v="344344"/>
    <n v="1"/>
    <n v="10"/>
    <n v="0"/>
    <n v="0"/>
    <n v="0"/>
    <n v="1"/>
    <x v="0"/>
    <m/>
    <m/>
    <m/>
    <m/>
    <m/>
  </r>
  <r>
    <s v="1105199"/>
    <s v="Aplisol Tuberculin PPD SO     "/>
    <s v="10Tests     "/>
    <s v="1ml/Vl  "/>
    <s v="JHPPHA"/>
    <s v="42023010401"/>
    <n v="1"/>
    <n v="1"/>
    <n v="0"/>
    <n v="1"/>
    <n v="0"/>
    <n v="0"/>
    <x v="9"/>
    <m/>
    <m/>
    <m/>
    <m/>
    <m/>
  </r>
  <r>
    <s v="7064111"/>
    <s v="Chart Dangers Of Smoking      "/>
    <s v="20X26       "/>
    <s v="EA      "/>
    <s v="ANATOM"/>
    <s v="9781587792311"/>
    <n v="1"/>
    <n v="3"/>
    <n v="0"/>
    <n v="1"/>
    <n v="0"/>
    <n v="0"/>
    <x v="5"/>
    <m/>
    <m/>
    <m/>
    <m/>
    <m/>
  </r>
  <r>
    <s v="1199542"/>
    <s v="Brace Hand Ulnar Exos Gutter  "/>
    <s v="Med Rt Blk  "/>
    <s v="Ea      "/>
    <s v="SMTNEP"/>
    <s v="125-52-1111"/>
    <n v="1"/>
    <n v="1"/>
    <n v="0"/>
    <n v="1"/>
    <n v="0"/>
    <n v="0"/>
    <x v="5"/>
    <m/>
    <m/>
    <m/>
    <m/>
    <m/>
  </r>
  <r>
    <s v="4260054"/>
    <s v="Aneriod Stethescope Pro Kit   "/>
    <s v="Green Adult "/>
    <s v="Ea      "/>
    <s v="AMDIAG"/>
    <s v="768-670-11ADG"/>
    <n v="1"/>
    <n v="1"/>
    <n v="0"/>
    <n v="0"/>
    <n v="1"/>
    <n v="0"/>
    <x v="6"/>
    <m/>
    <m/>
    <m/>
    <m/>
    <m/>
  </r>
  <r>
    <s v="2881291"/>
    <s v="Am Stainless A-P Sterile      "/>
    <s v="            "/>
    <s v="20/Ca   "/>
    <s v="CARDSP"/>
    <s v="25008-040"/>
    <n v="1"/>
    <n v="2"/>
    <n v="0"/>
    <n v="0"/>
    <n v="1"/>
    <n v="0"/>
    <x v="6"/>
    <m/>
    <m/>
    <m/>
    <m/>
    <m/>
  </r>
  <r>
    <s v="8339230"/>
    <s v="Fit Test Solution Bitrex      "/>
    <s v="            "/>
    <s v="6Vl/Bx  "/>
    <s v="SAFZON"/>
    <s v="RM-0504"/>
    <n v="1"/>
    <n v="1"/>
    <n v="0"/>
    <n v="0"/>
    <n v="0"/>
    <n v="1"/>
    <x v="6"/>
    <m/>
    <m/>
    <m/>
    <m/>
    <m/>
  </r>
  <r>
    <s v="1176281"/>
    <s v="Elevator Sensory Touch-Test   "/>
    <s v="2.83        "/>
    <s v="Ea      "/>
    <s v="TROY"/>
    <s v="NC12775-04"/>
    <n v="1"/>
    <n v="5"/>
    <n v="0"/>
    <n v="0"/>
    <n v="0"/>
    <n v="1"/>
    <x v="6"/>
    <m/>
    <m/>
    <m/>
    <m/>
    <m/>
  </r>
  <r>
    <s v="9063943"/>
    <s v="Kleenex Boutique Facial Tissue"/>
    <s v="95Sheets/Bx "/>
    <s v="3Bxs/Pk "/>
    <s v="ODEPOT"/>
    <s v="823184"/>
    <n v="1"/>
    <n v="1"/>
    <n v="0"/>
    <n v="0"/>
    <n v="0"/>
    <n v="1"/>
    <x v="0"/>
    <m/>
    <m/>
    <m/>
    <m/>
    <m/>
  </r>
  <r>
    <s v="4740258"/>
    <s v="Table Exam 27&quot; Desert Tan     "/>
    <s v="Nat Oak     "/>
    <s v="Ea      "/>
    <s v="CLINT"/>
    <s v="1020-27-3DT"/>
    <n v="1"/>
    <n v="1"/>
    <n v="0"/>
    <n v="0"/>
    <n v="0"/>
    <n v="1"/>
    <x v="6"/>
    <m/>
    <m/>
    <m/>
    <m/>
    <m/>
  </r>
  <r>
    <s v="9536272"/>
    <s v="Foerster Forcep Str           "/>
    <s v="9.5         "/>
    <s v="Each    "/>
    <s v="MILTEX"/>
    <s v="7-602"/>
    <n v="1"/>
    <n v="2"/>
    <n v="0"/>
    <n v="0"/>
    <n v="0"/>
    <n v="1"/>
    <x v="6"/>
    <m/>
    <m/>
    <m/>
    <m/>
    <m/>
  </r>
  <r>
    <s v="1069606"/>
    <s v="Jar Sundry Stainless Steel 1Qt"/>
    <s v="5X4 1 Qt    "/>
    <s v="Ea      "/>
    <s v="GF"/>
    <s v="3233-1"/>
    <n v="1"/>
    <n v="2"/>
    <n v="0"/>
    <n v="0"/>
    <n v="1"/>
    <n v="0"/>
    <x v="6"/>
    <m/>
    <m/>
    <m/>
    <m/>
    <m/>
  </r>
  <r>
    <s v="8900575"/>
    <s v="Syringe Saline Flush          "/>
    <s v="10cc        "/>
    <s v="100/Bx  "/>
    <s v="CARDKN"/>
    <s v="8881579121"/>
    <n v="1"/>
    <n v="1"/>
    <n v="1"/>
    <n v="0"/>
    <n v="0"/>
    <n v="0"/>
    <x v="9"/>
    <m/>
    <m/>
    <m/>
    <m/>
    <m/>
  </r>
  <r>
    <s v="1274133"/>
    <s v="Eartips Littman Steth Sm/Lg   "/>
    <s v="Black       "/>
    <s v="10x4/Ca "/>
    <s v="3MMED"/>
    <s v="40001"/>
    <n v="1"/>
    <n v="1"/>
    <n v="0"/>
    <n v="0"/>
    <n v="1"/>
    <n v="0"/>
    <x v="9"/>
    <m/>
    <m/>
    <m/>
    <m/>
    <m/>
  </r>
  <r>
    <s v="1228978"/>
    <s v="Transfer Pipette Fine Tip     "/>
    <s v="5 ML        "/>
    <s v="400/BX  "/>
    <s v="FISHER"/>
    <s v="1371127"/>
    <n v="1"/>
    <n v="1"/>
    <n v="0"/>
    <n v="0"/>
    <n v="1"/>
    <n v="0"/>
    <x v="6"/>
    <m/>
    <m/>
    <m/>
    <m/>
    <m/>
  </r>
  <r>
    <s v="8893913"/>
    <s v="Lancet Unistik2 Normal Yl Strl"/>
    <s v="21G         "/>
    <s v="100/Bx  "/>
    <s v="OWENM"/>
    <s v="AT 0702"/>
    <n v="1"/>
    <n v="3"/>
    <n v="0"/>
    <n v="1"/>
    <n v="0"/>
    <n v="0"/>
    <x v="9"/>
    <m/>
    <m/>
    <m/>
    <m/>
    <m/>
  </r>
  <r>
    <s v="1329264"/>
    <s v="Heplisav-B Hep B PFS          "/>
    <s v="20mcg/0.5ml "/>
    <s v="5/Bx    "/>
    <s v="DYNVAX"/>
    <s v="43528000305"/>
    <n v="1"/>
    <n v="1"/>
    <n v="0"/>
    <n v="1"/>
    <n v="0"/>
    <n v="0"/>
    <x v="7"/>
    <m/>
    <m/>
    <m/>
    <m/>
    <m/>
  </r>
  <r>
    <s v="9871224"/>
    <s v="Safety-Lok TB Syringe 1cc     "/>
    <s v="27x1/2&quot;     "/>
    <s v="100/Bx  "/>
    <s v="BD"/>
    <s v="305553"/>
    <n v="1"/>
    <n v="1"/>
    <n v="0"/>
    <n v="1"/>
    <n v="0"/>
    <n v="0"/>
    <x v="2"/>
    <m/>
    <m/>
    <m/>
    <m/>
    <m/>
  </r>
  <r>
    <s v="1500094"/>
    <s v="Sensorcaine Plain SDV 30mL PF "/>
    <s v="0.5%        "/>
    <s v="25/Pk   "/>
    <s v="ABRAX"/>
    <s v="63323046637"/>
    <n v="1"/>
    <n v="1"/>
    <n v="0"/>
    <n v="1"/>
    <n v="0"/>
    <n v="0"/>
    <x v="5"/>
    <m/>
    <m/>
    <m/>
    <m/>
    <m/>
  </r>
  <r>
    <s v="3759452"/>
    <s v="Diphenhydramine Inj SDV 1mL   "/>
    <s v="50mg        "/>
    <s v="25/Bx   "/>
    <s v="W-WARD"/>
    <s v="00641037625"/>
    <n v="1"/>
    <n v="1"/>
    <n v="0"/>
    <n v="1"/>
    <n v="0"/>
    <n v="0"/>
    <x v="9"/>
    <m/>
    <m/>
    <m/>
    <m/>
    <m/>
  </r>
  <r>
    <s v="4260113"/>
    <s v="Adcuff Convertible Bladder    "/>
    <s v="Thigh       "/>
    <s v="Ea      "/>
    <s v="AMDIAG"/>
    <s v="815-13T"/>
    <n v="1"/>
    <n v="2"/>
    <n v="0"/>
    <n v="0"/>
    <n v="1"/>
    <n v="0"/>
    <x v="6"/>
    <m/>
    <m/>
    <m/>
    <m/>
    <m/>
  </r>
  <r>
    <s v="1530305"/>
    <s v="Halyard100 Surgical Mask      "/>
    <s v="Blue        "/>
    <s v="50/Bx   "/>
    <s v="OMHALY"/>
    <s v="28808"/>
    <n v="1"/>
    <n v="1"/>
    <n v="0"/>
    <n v="1"/>
    <n v="0"/>
    <n v="0"/>
    <x v="5"/>
    <m/>
    <m/>
    <m/>
    <m/>
    <m/>
  </r>
  <r>
    <s v="1247384"/>
    <s v="Tray Instrument SS            "/>
    <s v="            "/>
    <s v="Ea      "/>
    <s v="MISDFK"/>
    <s v="10-1750"/>
    <n v="1"/>
    <n v="2"/>
    <n v="0"/>
    <n v="1"/>
    <n v="0"/>
    <n v="0"/>
    <x v="6"/>
    <m/>
    <m/>
    <m/>
    <m/>
    <m/>
  </r>
  <r>
    <s v="1276593"/>
    <s v="WAM w/o Leads f/ Q-Stress     "/>
    <s v="            "/>
    <s v="Ea      "/>
    <s v="WELCH"/>
    <s v="30012-019-55"/>
    <n v="1"/>
    <n v="1"/>
    <n v="0"/>
    <n v="0"/>
    <n v="0"/>
    <n v="1"/>
    <x v="6"/>
    <m/>
    <m/>
    <m/>
    <m/>
    <m/>
  </r>
  <r>
    <s v="7145761"/>
    <s v="Tubigrip LGAnk/MDKnee/SMThigh "/>
    <s v="Beige       "/>
    <s v="1/Bx    "/>
    <s v="ABCO"/>
    <s v="1448"/>
    <n v="1"/>
    <n v="1"/>
    <n v="0"/>
    <n v="1"/>
    <n v="0"/>
    <n v="0"/>
    <x v="5"/>
    <m/>
    <m/>
    <m/>
    <m/>
    <m/>
  </r>
  <r>
    <s v="4210115"/>
    <s v="Tube Falcon Rnd Bttm 5mL PP NS"/>
    <s v="12x75mm     "/>
    <s v="1000/Ca "/>
    <s v="CORNLI"/>
    <s v="352002"/>
    <n v="1"/>
    <n v="4"/>
    <n v="0"/>
    <n v="0"/>
    <n v="1"/>
    <n v="0"/>
    <x v="6"/>
    <m/>
    <m/>
    <m/>
    <m/>
    <m/>
  </r>
  <r>
    <s v="1025506"/>
    <s v="EKG Paper Single Channel HSI  "/>
    <s v="Red Grid    "/>
    <s v="300/Pk  "/>
    <s v="TELEPA"/>
    <s v="HS06-216140/300"/>
    <n v="1"/>
    <n v="4"/>
    <n v="0"/>
    <n v="1"/>
    <n v="0"/>
    <n v="0"/>
    <x v="9"/>
    <m/>
    <m/>
    <m/>
    <m/>
    <m/>
  </r>
  <r>
    <s v="1110092"/>
    <s v="Jamshidi Biospy Needle        "/>
    <s v="11gx4&quot;      "/>
    <s v="Ea      "/>
    <s v="BD"/>
    <s v="DJ4011X"/>
    <n v="1"/>
    <n v="12"/>
    <n v="1"/>
    <n v="0"/>
    <n v="0"/>
    <n v="0"/>
    <x v="9"/>
    <m/>
    <m/>
    <m/>
    <m/>
    <m/>
  </r>
  <r>
    <s v="1190321"/>
    <s v="Glove Exam Ltx Skintx PF Txtr "/>
    <s v="Large       "/>
    <s v="100/Bx  "/>
    <s v="TGMED"/>
    <s v="T90015L"/>
    <n v="1"/>
    <n v="10"/>
    <n v="0"/>
    <n v="1"/>
    <n v="0"/>
    <n v="0"/>
    <x v="9"/>
    <m/>
    <m/>
    <m/>
    <m/>
    <m/>
  </r>
  <r>
    <s v="4246163"/>
    <s v="Adjust-A-Heel Lift            "/>
    <s v="Large       "/>
    <s v="Ea      "/>
    <s v="PODPRO"/>
    <s v="6582-L"/>
    <n v="1"/>
    <n v="5"/>
    <n v="0"/>
    <n v="1"/>
    <n v="0"/>
    <n v="0"/>
    <x v="9"/>
    <m/>
    <m/>
    <m/>
    <m/>
    <m/>
  </r>
  <r>
    <s v="1520035"/>
    <s v="Alasta Shimmer Pink Nitrile PF"/>
    <s v="Small       "/>
    <s v="100/Bx  "/>
    <s v="DASH"/>
    <s v="PNK100S"/>
    <n v="1"/>
    <n v="5"/>
    <n v="0"/>
    <n v="1"/>
    <n v="0"/>
    <n v="0"/>
    <x v="9"/>
    <m/>
    <m/>
    <m/>
    <m/>
    <m/>
  </r>
  <r>
    <s v="3890062"/>
    <s v="Needle ProEdge Safety         "/>
    <s v="22gx1.5&quot;    "/>
    <s v="100/Bx  "/>
    <s v="SIMPOR"/>
    <s v="402215"/>
    <n v="1"/>
    <n v="1"/>
    <n v="0"/>
    <n v="1"/>
    <n v="0"/>
    <n v="0"/>
    <x v="5"/>
    <m/>
    <m/>
    <m/>
    <m/>
    <m/>
  </r>
  <r>
    <s v="1238722"/>
    <s v="Stethoscope LittmannClassicIII"/>
    <s v="Lmn-Lime 27&quot;"/>
    <s v="Ea      "/>
    <s v="3MMED"/>
    <s v="5839"/>
    <n v="1"/>
    <n v="1"/>
    <n v="0"/>
    <n v="0"/>
    <n v="1"/>
    <n v="0"/>
    <x v="6"/>
    <m/>
    <m/>
    <m/>
    <m/>
    <m/>
  </r>
  <r>
    <s v="1156742"/>
    <s v="Gripper + P.A.C. Needle       "/>
    <s v="20gx3/4&quot;    "/>
    <s v="12/Bx   "/>
    <s v="SIMPOR"/>
    <s v="21-3367-24"/>
    <n v="1"/>
    <n v="2"/>
    <n v="0"/>
    <n v="0"/>
    <n v="1"/>
    <n v="0"/>
    <x v="6"/>
    <m/>
    <m/>
    <m/>
    <m/>
    <m/>
  </r>
  <r>
    <s v="1087989"/>
    <s v="Probe Obstetrical 2mhz        "/>
    <s v="Waterproof  "/>
    <s v="Ea      "/>
    <s v="COOPSR"/>
    <s v="SDW"/>
    <n v="1"/>
    <n v="1"/>
    <n v="0"/>
    <n v="0"/>
    <n v="0"/>
    <n v="1"/>
    <x v="6"/>
    <m/>
    <m/>
    <m/>
    <m/>
    <m/>
  </r>
  <r>
    <s v="1024245"/>
    <s v="Stockings Anti-em Thigh       "/>
    <s v="XL          "/>
    <s v="12/Bx   "/>
    <s v="ALBWAL"/>
    <s v="473-04"/>
    <n v="1"/>
    <n v="1"/>
    <n v="0"/>
    <n v="0"/>
    <n v="1"/>
    <n v="0"/>
    <x v="6"/>
    <m/>
    <m/>
    <m/>
    <m/>
    <m/>
  </r>
  <r>
    <s v="1233468"/>
    <s v="Aspirin Tri-Buffered          "/>
    <s v="325mg       "/>
    <s v="100/Bt  "/>
    <s v="CARDGN"/>
    <s v="2812444"/>
    <n v="1"/>
    <n v="2"/>
    <n v="0"/>
    <n v="1"/>
    <n v="0"/>
    <n v="0"/>
    <x v="5"/>
    <m/>
    <m/>
    <m/>
    <m/>
    <m/>
  </r>
  <r>
    <s v="2519919"/>
    <s v="Surgitube Gauze Natural #2    "/>
    <s v="1&quot;x50yd     "/>
    <s v="Bx      "/>
    <s v="ABCO"/>
    <s v="GL210"/>
    <n v="1"/>
    <n v="1"/>
    <n v="0"/>
    <n v="1"/>
    <n v="0"/>
    <n v="0"/>
    <x v="5"/>
    <m/>
    <m/>
    <m/>
    <m/>
    <m/>
  </r>
  <r>
    <s v="1530496"/>
    <s v="Flexal Glove Nitrile          "/>
    <s v="X-Small     "/>
    <s v="200/Bx  "/>
    <s v="ALLEG"/>
    <s v="88TN01XS"/>
    <n v="1"/>
    <n v="2"/>
    <n v="0"/>
    <n v="1"/>
    <n v="0"/>
    <n v="0"/>
    <x v="9"/>
    <m/>
    <m/>
    <m/>
    <m/>
    <m/>
  </r>
  <r>
    <s v="9532484"/>
    <s v="Forceps Crile Straight        "/>
    <s v="5-1/2&quot;      "/>
    <s v="Ea      "/>
    <s v="MILTEX"/>
    <s v="MH7-42"/>
    <n v="1"/>
    <n v="5"/>
    <n v="0"/>
    <n v="0"/>
    <n v="0"/>
    <n v="1"/>
    <x v="6"/>
    <m/>
    <m/>
    <m/>
    <m/>
    <m/>
  </r>
  <r>
    <s v="3727910"/>
    <s v="Gait Belt                     "/>
    <s v="            "/>
    <s v="EA      "/>
    <s v="DEROYA"/>
    <s v="M5166-72"/>
    <n v="1"/>
    <n v="1"/>
    <n v="0"/>
    <n v="0"/>
    <n v="0"/>
    <n v="1"/>
    <x v="6"/>
    <m/>
    <m/>
    <m/>
    <m/>
    <m/>
  </r>
  <r>
    <s v="1102477"/>
    <s v="ColoScreen Take Home Pk       "/>
    <s v="80Triples   "/>
    <s v="80/BX   "/>
    <s v="HELENA"/>
    <s v="5073"/>
    <n v="1"/>
    <n v="1"/>
    <n v="0"/>
    <n v="0"/>
    <n v="0"/>
    <n v="1"/>
    <x v="6"/>
    <m/>
    <m/>
    <m/>
    <m/>
    <m/>
  </r>
  <r>
    <s v="1514236"/>
    <s v="Stool Basic W/O Seat Cushion  "/>
    <s v="            "/>
    <s v="Ea      "/>
    <s v="MIDMAK"/>
    <s v="425-001"/>
    <n v="1"/>
    <n v="2"/>
    <n v="0"/>
    <n v="0"/>
    <n v="0"/>
    <n v="1"/>
    <x v="6"/>
    <m/>
    <m/>
    <m/>
    <m/>
    <m/>
  </r>
  <r>
    <s v="1105323"/>
    <s v="Acetic Acid Solution 2%       "/>
    <s v="16oz        "/>
    <s v="Ea      "/>
    <s v="HELINK"/>
    <s v="400415"/>
    <n v="1"/>
    <n v="2"/>
    <n v="0"/>
    <n v="0"/>
    <n v="0"/>
    <n v="1"/>
    <x v="6"/>
    <m/>
    <m/>
    <m/>
    <m/>
    <m/>
  </r>
  <r>
    <s v="1239774"/>
    <s v="Needle Gun Biopsy 12gx10cm    "/>
    <s v="            "/>
    <s v="5/Ca    "/>
    <s v="BARDR"/>
    <s v="MQK1210"/>
    <n v="1"/>
    <n v="1"/>
    <n v="0"/>
    <n v="0"/>
    <n v="0"/>
    <n v="1"/>
    <x v="6"/>
    <m/>
    <m/>
    <m/>
    <m/>
    <m/>
  </r>
  <r>
    <s v="1153029"/>
    <s v="Forcep Weil-Blake 3.0mm       "/>
    <s v="7-1/2&quot;      "/>
    <s v="Ea      "/>
    <s v="BRSURG"/>
    <s v="BR46-22401"/>
    <n v="1"/>
    <n v="2"/>
    <n v="0"/>
    <n v="0"/>
    <n v="0"/>
    <n v="1"/>
    <x v="6"/>
    <m/>
    <m/>
    <m/>
    <m/>
    <m/>
  </r>
  <r>
    <s v="9531226"/>
    <s v="Dittel Urethral Sounds        "/>
    <s v="28FR        "/>
    <s v="Each    "/>
    <s v="MILTEX"/>
    <s v="29-8-28"/>
    <n v="1"/>
    <n v="1"/>
    <n v="0"/>
    <n v="0"/>
    <n v="0"/>
    <n v="1"/>
    <x v="6"/>
    <m/>
    <m/>
    <m/>
    <m/>
    <m/>
  </r>
  <r>
    <s v="1141069"/>
    <s v="Arrow Marker 1&quot;               "/>
    <s v="            "/>
    <s v="Ea      "/>
    <s v="WOLF"/>
    <s v="50172"/>
    <n v="1"/>
    <n v="1"/>
    <n v="0"/>
    <n v="0"/>
    <n v="1"/>
    <n v="0"/>
    <x v="6"/>
    <m/>
    <m/>
    <m/>
    <m/>
    <m/>
  </r>
  <r>
    <s v="1213335"/>
    <s v="Loop Thera-Band 8&quot;            "/>
    <s v="Green       "/>
    <s v="6x10/Ca "/>
    <s v="OPTINT"/>
    <s v="20830"/>
    <n v="1"/>
    <n v="1"/>
    <n v="0"/>
    <n v="0"/>
    <n v="0"/>
    <n v="1"/>
    <x v="6"/>
    <m/>
    <m/>
    <m/>
    <m/>
    <m/>
  </r>
  <r>
    <s v="1089284"/>
    <s v="Fetal Monitoring Strap        "/>
    <s v="Buttonhole  "/>
    <s v="50Pr/Ca "/>
    <s v="PREDYN"/>
    <s v="3560-00-PDF"/>
    <n v="1"/>
    <n v="2"/>
    <n v="0"/>
    <n v="0"/>
    <n v="0"/>
    <n v="1"/>
    <x v="6"/>
    <m/>
    <m/>
    <m/>
    <m/>
    <m/>
  </r>
  <r>
    <s v="3126816"/>
    <s v="Silipos Digital Pads Mini     "/>
    <s v="            "/>
    <s v="12/Pk   "/>
    <s v="SILINC"/>
    <s v="10055"/>
    <n v="1"/>
    <n v="1"/>
    <n v="0"/>
    <n v="1"/>
    <n v="0"/>
    <n v="0"/>
    <x v="9"/>
    <m/>
    <m/>
    <m/>
    <m/>
    <m/>
  </r>
  <r>
    <s v="1297196"/>
    <s v="Clindamycin Phos Vaginal Cream"/>
    <s v="2%          "/>
    <s v="40gm/Tb "/>
    <s v="CAPDRG"/>
    <s v="996195"/>
    <n v="1"/>
    <n v="1"/>
    <n v="0"/>
    <n v="0"/>
    <n v="1"/>
    <n v="0"/>
    <x v="6"/>
    <m/>
    <m/>
    <m/>
    <m/>
    <m/>
  </r>
  <r>
    <s v="2883072"/>
    <s v="Suctur Remov Kt Littauer Scssr"/>
    <s v="KellyForcep "/>
    <s v="Ea      "/>
    <s v="CARDSP"/>
    <s v="NI06-6900"/>
    <n v="1"/>
    <n v="10"/>
    <n v="1"/>
    <n v="0"/>
    <n v="0"/>
    <n v="0"/>
    <x v="9"/>
    <m/>
    <m/>
    <m/>
    <m/>
    <m/>
  </r>
  <r>
    <s v="9040355"/>
    <s v="Trash Bags 55 Gallons         "/>
    <s v="            "/>
    <s v="20/Pk   "/>
    <s v="ODEPOT"/>
    <s v="140664"/>
    <n v="1"/>
    <n v="6"/>
    <n v="0"/>
    <n v="0"/>
    <n v="0"/>
    <n v="1"/>
    <x v="0"/>
    <m/>
    <m/>
    <m/>
    <m/>
    <m/>
  </r>
  <r>
    <s v="3781723"/>
    <s v="Pessary Ring With Support     "/>
    <s v="#5          "/>
    <s v="Ea      "/>
    <s v="PREMED"/>
    <s v="1040105"/>
    <n v="1"/>
    <n v="2"/>
    <n v="0"/>
    <n v="1"/>
    <n v="0"/>
    <n v="0"/>
    <x v="9"/>
    <m/>
    <m/>
    <m/>
    <m/>
    <m/>
  </r>
  <r>
    <s v="1234013"/>
    <s v="Tray Inst SS 10.23x6.29x3.93&quot; "/>
    <s v="            "/>
    <s v="Ea      "/>
    <s v="DUKAL"/>
    <s v="4276"/>
    <n v="1"/>
    <n v="1"/>
    <n v="0"/>
    <n v="0"/>
    <n v="1"/>
    <n v="0"/>
    <x v="6"/>
    <m/>
    <m/>
    <m/>
    <m/>
    <m/>
  </r>
  <r>
    <s v="7118381"/>
    <s v="Sur Fit Closure For Pouch     "/>
    <s v="            "/>
    <s v="10/BX   "/>
    <s v="BRISTL"/>
    <s v="175635"/>
    <n v="1"/>
    <n v="2"/>
    <n v="0"/>
    <n v="0"/>
    <n v="1"/>
    <n v="0"/>
    <x v="6"/>
    <m/>
    <m/>
    <m/>
    <m/>
    <m/>
  </r>
  <r>
    <s v="7954186"/>
    <s v="Sklar Instrument Polish       "/>
    <s v="8oz         "/>
    <s v="Ea      "/>
    <s v="MISDFK"/>
    <s v="10-1629"/>
    <n v="1"/>
    <n v="1"/>
    <n v="0"/>
    <n v="1"/>
    <n v="0"/>
    <n v="0"/>
    <x v="5"/>
    <m/>
    <m/>
    <m/>
    <m/>
    <m/>
  </r>
  <r>
    <s v="1236906"/>
    <s v="Suction Canister W/tubing     "/>
    <s v="            "/>
    <s v="12/BX   "/>
    <s v="LAERP"/>
    <s v="883000"/>
    <n v="1"/>
    <n v="1"/>
    <n v="0"/>
    <n v="0"/>
    <n v="1"/>
    <n v="0"/>
    <x v="6"/>
    <m/>
    <m/>
    <m/>
    <m/>
    <m/>
  </r>
  <r>
    <s v="6542824"/>
    <s v="Suture Vicryl Rapide Ud PS2   "/>
    <s v="3-0 18&quot;     "/>
    <s v="12/Bx   "/>
    <s v="ETHICO"/>
    <s v="VR497"/>
    <n v="1"/>
    <n v="2"/>
    <n v="1"/>
    <n v="0"/>
    <n v="0"/>
    <n v="0"/>
    <x v="9"/>
    <m/>
    <m/>
    <m/>
    <m/>
    <m/>
  </r>
  <r>
    <s v="6780313"/>
    <s v="Stethoscope Single-Head, Blue "/>
    <s v="            "/>
    <s v="Ea      "/>
    <s v="MEDLIN"/>
    <s v="MDS926103"/>
    <n v="1"/>
    <n v="4"/>
    <n v="0"/>
    <n v="0"/>
    <n v="0"/>
    <n v="1"/>
    <x v="6"/>
    <m/>
    <m/>
    <m/>
    <m/>
    <m/>
  </r>
  <r>
    <s v="1113838"/>
    <s v="Bottle Dropper Glass 15Ml Clr "/>
    <s v="15Ml        "/>
    <s v="12/Pk   "/>
    <s v="FISHER"/>
    <s v="S31671"/>
    <n v="1"/>
    <n v="1"/>
    <n v="0"/>
    <n v="0"/>
    <n v="0"/>
    <n v="1"/>
    <x v="6"/>
    <m/>
    <m/>
    <m/>
    <m/>
    <m/>
  </r>
  <r>
    <s v="1316863"/>
    <s v="CPT Orthopedics Coding Essenti"/>
    <s v="Upper Extrem"/>
    <s v="Ea      "/>
    <s v="AMASSA"/>
    <s v="OP259619"/>
    <n v="1"/>
    <n v="1"/>
    <n v="0"/>
    <n v="0"/>
    <n v="0"/>
    <n v="1"/>
    <x v="6"/>
    <m/>
    <m/>
    <m/>
    <m/>
    <m/>
  </r>
  <r>
    <s v="1199506"/>
    <s v="Vasectomy Set                 "/>
    <s v="            "/>
    <s v="Ea      "/>
    <s v="BRSURG"/>
    <s v="BR66-10607"/>
    <n v="1"/>
    <n v="1"/>
    <n v="0"/>
    <n v="0"/>
    <n v="0"/>
    <n v="1"/>
    <x v="6"/>
    <m/>
    <m/>
    <m/>
    <m/>
    <m/>
  </r>
  <r>
    <s v="6040855"/>
    <s v="Cath Foley IC 5CC-2-Way CT    "/>
    <s v="18fr        "/>
    <s v="12/CA   "/>
    <s v="BARDBI"/>
    <s v="0196SI18"/>
    <n v="1"/>
    <n v="1"/>
    <n v="0"/>
    <n v="0"/>
    <n v="1"/>
    <n v="0"/>
    <x v="6"/>
    <m/>
    <m/>
    <m/>
    <m/>
    <m/>
  </r>
  <r>
    <s v="1237242"/>
    <s v="Half Rack 16mm Unwire         "/>
    <s v="Red         "/>
    <s v="8/Ca    "/>
    <s v="NALGE"/>
    <s v="5972-0516"/>
    <n v="1"/>
    <n v="1"/>
    <n v="0"/>
    <n v="0"/>
    <n v="0"/>
    <n v="1"/>
    <x v="6"/>
    <m/>
    <m/>
    <m/>
    <m/>
    <m/>
  </r>
  <r>
    <s v="1285722"/>
    <s v="Clin Blood Tube Rack for 10-17"/>
    <s v="            "/>
    <s v="Ea      "/>
    <s v="HEATHS"/>
    <s v="HS120498"/>
    <n v="1"/>
    <n v="1"/>
    <n v="0"/>
    <n v="0"/>
    <n v="0"/>
    <n v="1"/>
    <x v="6"/>
    <m/>
    <m/>
    <m/>
    <m/>
    <m/>
  </r>
  <r>
    <s v="1208750"/>
    <s v="Stand Instrument Mayo 2Whl Cr "/>
    <s v="Ss 34-54.5&quot; "/>
    <s v="Ea      "/>
    <s v="BLICK"/>
    <s v="0661515000"/>
    <n v="1"/>
    <n v="1"/>
    <n v="0"/>
    <n v="1"/>
    <n v="0"/>
    <n v="0"/>
    <x v="5"/>
    <m/>
    <m/>
    <m/>
    <m/>
    <m/>
  </r>
  <r>
    <s v="9740171"/>
    <s v="Trolley Luxury ECG MT-801     "/>
    <s v="            "/>
    <s v="Ea      "/>
    <s v="EDANIN"/>
    <s v="02.38.328026"/>
    <n v="1"/>
    <n v="1"/>
    <n v="0"/>
    <n v="0"/>
    <n v="0"/>
    <n v="1"/>
    <x v="6"/>
    <m/>
    <m/>
    <m/>
    <m/>
    <m/>
  </r>
  <r>
    <s v="6010035"/>
    <s v="Splint Wrist Left Black       "/>
    <s v="Sm          "/>
    <s v="Ea      "/>
    <s v="DEROYA"/>
    <s v="5073-07"/>
    <n v="1"/>
    <n v="2"/>
    <n v="0"/>
    <n v="1"/>
    <n v="0"/>
    <n v="0"/>
    <x v="5"/>
    <m/>
    <m/>
    <m/>
    <m/>
    <m/>
  </r>
  <r>
    <s v="3720201"/>
    <s v="Support Knee Blk Neo          "/>
    <s v="MEDIUM      "/>
    <s v="Ea      "/>
    <s v="SMTNEP"/>
    <s v="79-94485"/>
    <n v="1"/>
    <n v="2"/>
    <n v="0"/>
    <n v="1"/>
    <n v="0"/>
    <n v="0"/>
    <x v="9"/>
    <m/>
    <m/>
    <m/>
    <m/>
    <m/>
  </r>
  <r>
    <s v="1194490"/>
    <s v="Stethoscope Accucare SS       "/>
    <s v="Black       "/>
    <s v="Ea      "/>
    <s v="MEDLIN"/>
    <s v="MDS92260"/>
    <n v="1"/>
    <n v="1"/>
    <n v="0"/>
    <n v="0"/>
    <n v="0"/>
    <n v="1"/>
    <x v="6"/>
    <m/>
    <m/>
    <m/>
    <m/>
    <m/>
  </r>
  <r>
    <s v="6450011"/>
    <s v="Canister Hi-Flow 800cc        "/>
    <s v="            "/>
    <s v="70/Ca   "/>
    <s v="BEMIS"/>
    <s v="8002 055"/>
    <n v="1"/>
    <n v="1"/>
    <n v="1"/>
    <n v="0"/>
    <n v="0"/>
    <n v="0"/>
    <x v="9"/>
    <m/>
    <m/>
    <m/>
    <m/>
    <m/>
  </r>
  <r>
    <s v="3152765"/>
    <s v="Cuff Thigh w/Inflate Sys      "/>
    <s v="            "/>
    <s v="Ea      "/>
    <s v="MIDMAK"/>
    <s v="M-000-09-625-166"/>
    <n v="1"/>
    <n v="2"/>
    <n v="0"/>
    <n v="0"/>
    <n v="1"/>
    <n v="0"/>
    <x v="6"/>
    <m/>
    <m/>
    <m/>
    <m/>
    <m/>
  </r>
  <r>
    <s v="1161374"/>
    <s v="Trash Liner Heavy Grey        "/>
    <s v="30x36       "/>
    <s v="250/Ca  "/>
    <s v="HERBAG"/>
    <s v="H6036SG"/>
    <n v="1"/>
    <n v="3"/>
    <n v="0"/>
    <n v="1"/>
    <n v="0"/>
    <n v="0"/>
    <x v="5"/>
    <m/>
    <m/>
    <m/>
    <m/>
    <m/>
  </r>
  <r>
    <s v="1217078"/>
    <s v="Ultrasound Jelly Gel          "/>
    <s v="1.25oz      "/>
    <s v="48/Bx   "/>
    <s v="HRPHAR"/>
    <s v="213"/>
    <n v="1"/>
    <n v="1"/>
    <n v="0"/>
    <n v="1"/>
    <n v="0"/>
    <n v="0"/>
    <x v="2"/>
    <m/>
    <m/>
    <m/>
    <m/>
    <m/>
  </r>
  <r>
    <s v="9880156"/>
    <s v="Gown Isloation Trilayer Sms Bl"/>
    <s v="XL          "/>
    <s v="10/Pk   "/>
    <s v="ALLEG"/>
    <s v="2201PG"/>
    <n v="1"/>
    <n v="2"/>
    <n v="0"/>
    <n v="1"/>
    <n v="0"/>
    <n v="0"/>
    <x v="5"/>
    <m/>
    <m/>
    <m/>
    <m/>
    <m/>
  </r>
  <r>
    <s v="8556016"/>
    <s v="Freer Elevator DE S/B         "/>
    <s v="7-3/4&quot;      "/>
    <s v="Ea      "/>
    <s v="MISDFK"/>
    <s v="47-2382"/>
    <n v="1"/>
    <n v="3"/>
    <n v="0"/>
    <n v="0"/>
    <n v="1"/>
    <n v="0"/>
    <x v="6"/>
    <m/>
    <m/>
    <m/>
    <m/>
    <m/>
  </r>
  <r>
    <s v="1185703"/>
    <s v="Wedge Heel Medical/Lateral    "/>
    <s v="White       "/>
    <s v="8Pr/Bx  "/>
    <s v="HAPAD"/>
    <s v="LW34N"/>
    <n v="1"/>
    <n v="1"/>
    <n v="0"/>
    <n v="0"/>
    <n v="0"/>
    <n v="1"/>
    <x v="6"/>
    <m/>
    <m/>
    <m/>
    <m/>
    <m/>
  </r>
  <r>
    <s v="9052269"/>
    <s v="Soda Ginger Ale 12oz 2se      "/>
    <s v="            "/>
    <s v="24/Pk   "/>
    <s v="ODEPOT"/>
    <s v="208402"/>
    <n v="1"/>
    <n v="1"/>
    <n v="0"/>
    <n v="0"/>
    <n v="0"/>
    <n v="1"/>
    <x v="2"/>
    <m/>
    <m/>
    <m/>
    <m/>
    <m/>
  </r>
  <r>
    <s v="1144857"/>
    <s v="Single Bottle Gel Warmer      "/>
    <s v="120V        "/>
    <s v="Ea      "/>
    <s v="PARKER"/>
    <s v="82-01"/>
    <n v="1"/>
    <n v="5"/>
    <n v="0"/>
    <n v="1"/>
    <n v="0"/>
    <n v="0"/>
    <x v="5"/>
    <m/>
    <m/>
    <m/>
    <m/>
    <m/>
  </r>
  <r>
    <s v="3337884"/>
    <s v="TeePee Protector Thumb        "/>
    <s v="Small       "/>
    <s v="Ea      "/>
    <s v="MEDSPE"/>
    <s v="223082"/>
    <n v="1"/>
    <n v="2"/>
    <n v="0"/>
    <n v="0"/>
    <n v="0"/>
    <n v="1"/>
    <x v="6"/>
    <m/>
    <m/>
    <m/>
    <m/>
    <m/>
  </r>
  <r>
    <s v="2882011"/>
    <s v="Pck Circumcision Presource Std"/>
    <s v="            "/>
    <s v="20/Ca   "/>
    <s v="CARDSP"/>
    <s v="02-1100"/>
    <n v="1"/>
    <n v="1"/>
    <n v="0"/>
    <n v="1"/>
    <n v="0"/>
    <n v="0"/>
    <x v="5"/>
    <m/>
    <m/>
    <m/>
    <m/>
    <m/>
  </r>
  <r>
    <s v="1088841"/>
    <s v="Provon Handwash Antimicrobial "/>
    <s v="2000ml      "/>
    <s v="2/Ca    "/>
    <s v="GOJO"/>
    <s v="5286-02"/>
    <n v="1"/>
    <n v="2"/>
    <n v="0"/>
    <n v="1"/>
    <n v="0"/>
    <n v="0"/>
    <x v="5"/>
    <m/>
    <m/>
    <m/>
    <m/>
    <m/>
  </r>
  <r>
    <s v="1086800"/>
    <s v="Hank Uterine Dilator American "/>
    <s v="Scale 19/20 "/>
    <s v="Ea      "/>
    <s v="MISDFK"/>
    <s v="90-4920"/>
    <n v="1"/>
    <n v="1"/>
    <n v="0"/>
    <n v="0"/>
    <n v="0"/>
    <n v="1"/>
    <x v="6"/>
    <m/>
    <m/>
    <m/>
    <m/>
    <m/>
  </r>
  <r>
    <s v="5560026"/>
    <s v="Advil Cold/Sinus Caplets      "/>
    <s v="200/30mg    "/>
    <s v="20/Pk   "/>
    <s v="WHITEH"/>
    <s v="10305730180105"/>
    <n v="1"/>
    <n v="2"/>
    <n v="0"/>
    <n v="1"/>
    <n v="0"/>
    <n v="0"/>
    <x v="5"/>
    <m/>
    <m/>
    <m/>
    <m/>
    <m/>
  </r>
  <r>
    <s v="1294024"/>
    <s v="Test Sensory Monofilament     "/>
    <s v="10 GM       "/>
    <s v="40/Pk   "/>
    <s v="MEDMON"/>
    <s v="10G-A40"/>
    <n v="1"/>
    <n v="10"/>
    <n v="1"/>
    <n v="0"/>
    <n v="0"/>
    <n v="0"/>
    <x v="9"/>
    <m/>
    <m/>
    <m/>
    <m/>
    <m/>
  </r>
  <r>
    <s v="1200880"/>
    <s v="Ink Roller Replacement        "/>
    <s v="Cartrdg     "/>
    <s v="Ea      "/>
    <s v="SPSMED"/>
    <s v="IRC-001-M"/>
    <n v="1"/>
    <n v="1"/>
    <n v="0"/>
    <n v="0"/>
    <n v="0"/>
    <n v="1"/>
    <x v="6"/>
    <m/>
    <m/>
    <m/>
    <m/>
    <m/>
  </r>
  <r>
    <s v="1042771"/>
    <s v="Immunoassay Plus CTRL L3      "/>
    <s v="5mL         "/>
    <s v="12/Bx   "/>
    <s v="HEMATR"/>
    <s v="373"/>
    <n v="1"/>
    <n v="5"/>
    <n v="0"/>
    <n v="0"/>
    <n v="0"/>
    <n v="1"/>
    <x v="6"/>
    <m/>
    <m/>
    <m/>
    <m/>
    <m/>
  </r>
  <r>
    <s v="9538348"/>
    <s v="Scalpel Safety Disposable     "/>
    <s v="#22         "/>
    <s v="10/Bx   "/>
    <s v="MILTEX"/>
    <s v="4-522"/>
    <n v="1"/>
    <n v="1"/>
    <n v="0"/>
    <n v="1"/>
    <n v="0"/>
    <n v="0"/>
    <x v="5"/>
    <m/>
    <m/>
    <m/>
    <m/>
    <m/>
  </r>
  <r>
    <s v="1133449"/>
    <s v="Paper Thermal HD UPP-110HD    "/>
    <s v="Sony        "/>
    <s v="10Rl/Bx "/>
    <s v="CADMET"/>
    <s v="10123"/>
    <n v="1"/>
    <n v="2"/>
    <n v="0"/>
    <n v="1"/>
    <n v="0"/>
    <n v="0"/>
    <x v="9"/>
    <m/>
    <m/>
    <m/>
    <m/>
    <m/>
  </r>
  <r>
    <s v="1191633"/>
    <s v="Bard Cath 5cc Teflon          "/>
    <s v="22fr        "/>
    <s v="12/Ca   "/>
    <s v="BARDBI"/>
    <s v="265722"/>
    <n v="1"/>
    <n v="1"/>
    <n v="0"/>
    <n v="0"/>
    <n v="1"/>
    <n v="0"/>
    <x v="6"/>
    <m/>
    <m/>
    <m/>
    <m/>
    <m/>
  </r>
  <r>
    <s v="9534829"/>
    <s v="Van Buren Sound               "/>
    <s v="22FR        "/>
    <s v="Ea      "/>
    <s v="MILTEX"/>
    <s v="29-6-22"/>
    <n v="1"/>
    <n v="1"/>
    <n v="0"/>
    <n v="0"/>
    <n v="0"/>
    <n v="1"/>
    <x v="6"/>
    <m/>
    <m/>
    <m/>
    <m/>
    <m/>
  </r>
  <r>
    <s v="7772016"/>
    <s v="Tube BC Vacutainer 6.0mL Pink "/>
    <s v="13x100mm    "/>
    <s v="100/Bx  "/>
    <s v="BD"/>
    <s v="368049"/>
    <n v="1"/>
    <n v="1"/>
    <n v="0"/>
    <n v="1"/>
    <n v="0"/>
    <n v="0"/>
    <x v="5"/>
    <m/>
    <m/>
    <m/>
    <m/>
    <m/>
  </r>
  <r>
    <s v="1177057"/>
    <s v="Blade Holder #4               "/>
    <s v="Long        "/>
    <s v="Ea      "/>
    <s v="LABPUL"/>
    <s v="LP9303-L"/>
    <n v="1"/>
    <n v="2"/>
    <n v="0"/>
    <n v="1"/>
    <n v="0"/>
    <n v="0"/>
    <x v="5"/>
    <m/>
    <m/>
    <m/>
    <m/>
    <m/>
  </r>
  <r>
    <s v="1162737"/>
    <s v="Tourniquet LF 25 Bands/Rl     "/>
    <s v="Pink        "/>
    <s v="1Rl/Pk  "/>
    <s v="PHLEB"/>
    <s v="3030-PK"/>
    <n v="1"/>
    <n v="4"/>
    <n v="0"/>
    <n v="1"/>
    <n v="0"/>
    <n v="0"/>
    <x v="5"/>
    <m/>
    <m/>
    <m/>
    <m/>
    <m/>
  </r>
  <r>
    <s v="6318190"/>
    <s v="Forceps Halstead Mosquito     "/>
    <s v="5&quot; CVD      "/>
    <s v="12/Pk   "/>
    <s v="MILTEX"/>
    <s v="EG7-4"/>
    <n v="1"/>
    <n v="1"/>
    <n v="0"/>
    <n v="1"/>
    <n v="0"/>
    <n v="0"/>
    <x v="5"/>
    <m/>
    <m/>
    <m/>
    <m/>
    <m/>
  </r>
  <r>
    <s v="1224509"/>
    <s v="Curette Lupus Fox Piffard Oval"/>
    <s v="6mm 5-1/2&quot;  "/>
    <s v="Ea      "/>
    <s v="BRSURG"/>
    <s v="BR75-12806"/>
    <n v="1"/>
    <n v="2"/>
    <n v="0"/>
    <n v="0"/>
    <n v="0"/>
    <n v="1"/>
    <x v="6"/>
    <m/>
    <m/>
    <m/>
    <m/>
    <m/>
  </r>
  <r>
    <s v="1197904"/>
    <s v="Skin Marker Mamgr Spee-D-Angle"/>
    <s v="Semi-Opaque "/>
    <s v="100/Bx  "/>
    <s v="SOURON"/>
    <s v="419324"/>
    <n v="1"/>
    <n v="1"/>
    <n v="0"/>
    <n v="0"/>
    <n v="0"/>
    <n v="1"/>
    <x v="6"/>
    <m/>
    <m/>
    <m/>
    <m/>
    <m/>
  </r>
  <r>
    <s v="1149941"/>
    <s v="Suture Steel Mono             "/>
    <s v="            "/>
    <s v="12/Bx   "/>
    <s v="ETHICO"/>
    <s v="631G"/>
    <n v="1"/>
    <n v="1"/>
    <n v="0"/>
    <n v="0"/>
    <n v="1"/>
    <n v="0"/>
    <x v="6"/>
    <m/>
    <m/>
    <m/>
    <m/>
    <m/>
  </r>
  <r>
    <s v="4921963"/>
    <s v="Cuff &amp; Bag Adult Nonlatex     "/>
    <s v="            "/>
    <s v="1/EA    "/>
    <s v="BAUM"/>
    <s v="1880NL"/>
    <n v="1"/>
    <n v="4"/>
    <n v="0"/>
    <n v="1"/>
    <n v="0"/>
    <n v="0"/>
    <x v="5"/>
    <m/>
    <m/>
    <m/>
    <m/>
    <m/>
  </r>
  <r>
    <s v="4370007"/>
    <s v="Dispenser Auto f/Aloeguard    "/>
    <s v="800mL       "/>
    <s v="Ea      "/>
    <s v="HELINK"/>
    <s v="7737"/>
    <n v="1"/>
    <n v="6"/>
    <n v="1"/>
    <n v="0"/>
    <n v="0"/>
    <n v="0"/>
    <x v="9"/>
    <m/>
    <m/>
    <m/>
    <m/>
    <m/>
  </r>
  <r>
    <s v="7148507"/>
    <s v="Tubigrip Small Trunk          "/>
    <s v="J Natural   "/>
    <s v="1/Bx    "/>
    <s v="ABCO"/>
    <s v="1440"/>
    <n v="1"/>
    <n v="1"/>
    <n v="0"/>
    <n v="1"/>
    <n v="0"/>
    <n v="0"/>
    <x v="5"/>
    <m/>
    <m/>
    <m/>
    <m/>
    <m/>
  </r>
  <r>
    <s v="1257651"/>
    <s v="Cards Crsh Crt ALCS Emergency "/>
    <s v="            "/>
    <s v="Ea      "/>
    <s v="LAERP"/>
    <s v="15-1008"/>
    <n v="1"/>
    <n v="1"/>
    <n v="0"/>
    <n v="0"/>
    <n v="0"/>
    <n v="1"/>
    <x v="6"/>
    <m/>
    <m/>
    <m/>
    <m/>
    <m/>
  </r>
  <r>
    <s v="1117057"/>
    <s v="Cable &amp; Lead Set f/QStress    "/>
    <s v="            "/>
    <s v="Ea      "/>
    <s v="WELCH"/>
    <s v="60-00184-01"/>
    <n v="1"/>
    <n v="1"/>
    <n v="0"/>
    <n v="0"/>
    <n v="0"/>
    <n v="1"/>
    <x v="6"/>
    <m/>
    <m/>
    <m/>
    <m/>
    <m/>
  </r>
  <r>
    <s v="5660467"/>
    <s v="Connex CSM BT BP Masimo SpO2  "/>
    <s v="Suretemp    "/>
    <s v="Ea      "/>
    <s v="WELCH"/>
    <s v="73MT-B"/>
    <n v="1"/>
    <n v="6"/>
    <n v="0"/>
    <n v="1"/>
    <n v="0"/>
    <n v="0"/>
    <x v="9"/>
    <m/>
    <m/>
    <m/>
    <m/>
    <m/>
  </r>
  <r>
    <s v="1234869"/>
    <s v="Emergen-C Electro-Mix         "/>
    <s v="Lmn/Lime    "/>
    <s v="30/Pk   "/>
    <s v="WHITEH"/>
    <s v="130232"/>
    <n v="1"/>
    <n v="2"/>
    <n v="0"/>
    <n v="1"/>
    <n v="0"/>
    <n v="0"/>
    <x v="5"/>
    <m/>
    <m/>
    <m/>
    <m/>
    <m/>
  </r>
  <r>
    <s v="1272900"/>
    <s v="Blade Electrode Angled Sharp  "/>
    <s v="Disposable  "/>
    <s v="100/Bx  "/>
    <s v="ABCO"/>
    <s v="A804"/>
    <n v="1"/>
    <n v="1"/>
    <n v="0"/>
    <n v="0"/>
    <n v="1"/>
    <n v="0"/>
    <x v="6"/>
    <m/>
    <m/>
    <m/>
    <m/>
    <m/>
  </r>
  <r>
    <s v="1123543"/>
    <s v="Bandage Coflex LF2 Tan Stretch"/>
    <s v="4&quot;x5yd      "/>
    <s v="20/Ca   "/>
    <s v="MEDLIN"/>
    <s v="DYNJ089004"/>
    <n v="1"/>
    <n v="1"/>
    <n v="0"/>
    <n v="1"/>
    <n v="0"/>
    <n v="0"/>
    <x v="5"/>
    <m/>
    <m/>
    <m/>
    <m/>
    <m/>
  </r>
  <r>
    <s v="5824067"/>
    <s v="Dressing Trnsprnt WindowOut LF"/>
    <s v="4x4.75&quot;     "/>
    <s v="50/Bx   "/>
    <s v="ALLEG"/>
    <s v="TD-26C"/>
    <n v="1"/>
    <n v="1"/>
    <n v="0"/>
    <n v="1"/>
    <n v="0"/>
    <n v="0"/>
    <x v="9"/>
    <m/>
    <m/>
    <m/>
    <m/>
    <m/>
  </r>
  <r>
    <s v="3740169"/>
    <s v="Ostomy Pouch Drainable        "/>
    <s v="2-1/4       "/>
    <s v="10/Bx   "/>
    <s v="HOLLIS"/>
    <s v="3803"/>
    <n v="1"/>
    <n v="5"/>
    <n v="0"/>
    <n v="1"/>
    <n v="0"/>
    <n v="0"/>
    <x v="2"/>
    <m/>
    <m/>
    <m/>
    <m/>
    <m/>
  </r>
  <r>
    <s v="1049156"/>
    <s v="Ketorolac Inj IM Syr 2ml      "/>
    <s v="60mg/2mL    "/>
    <s v="10/Bx   "/>
    <s v="PFIZNJ"/>
    <s v="00409228761"/>
    <n v="1"/>
    <n v="1"/>
    <n v="1"/>
    <n v="0"/>
    <n v="0"/>
    <n v="0"/>
    <x v="9"/>
    <m/>
    <m/>
    <m/>
    <m/>
    <m/>
  </r>
  <r>
    <s v="1558876"/>
    <s v="Grab Bar Chrome 16&quot;           "/>
    <s v="Knurled     "/>
    <s v="Ea      "/>
    <s v="GF"/>
    <s v="2016A"/>
    <n v="1"/>
    <n v="2"/>
    <n v="0"/>
    <n v="1"/>
    <n v="0"/>
    <n v="0"/>
    <x v="5"/>
    <m/>
    <m/>
    <m/>
    <m/>
    <m/>
  </r>
  <r>
    <s v="1183688"/>
    <s v="Safe Travels First Aid Kit    "/>
    <s v="J&amp;J         "/>
    <s v="Ea      "/>
    <s v="ODEPOT"/>
    <s v="515480"/>
    <n v="1"/>
    <n v="1"/>
    <n v="0"/>
    <n v="0"/>
    <n v="0"/>
    <n v="1"/>
    <x v="0"/>
    <m/>
    <m/>
    <m/>
    <m/>
    <m/>
  </r>
  <r>
    <s v="9038009"/>
    <s v="PendaflexWatershed Folder 1/3 "/>
    <s v="Let Manl    "/>
    <s v="100/Bx  "/>
    <s v="ODEPOT"/>
    <s v="905086"/>
    <n v="1"/>
    <n v="1"/>
    <n v="0"/>
    <n v="0"/>
    <n v="0"/>
    <n v="1"/>
    <x v="0"/>
    <m/>
    <m/>
    <m/>
    <m/>
    <m/>
  </r>
  <r>
    <s v="1354586"/>
    <s v="Tray Circumcision             "/>
    <s v="Standard    "/>
    <s v="20/Ca   "/>
    <s v="MEDACT"/>
    <s v="56767D"/>
    <n v="1"/>
    <n v="1"/>
    <n v="0"/>
    <n v="0"/>
    <n v="1"/>
    <n v="0"/>
    <x v="6"/>
    <m/>
    <m/>
    <m/>
    <m/>
    <m/>
  </r>
  <r>
    <s v="6165198"/>
    <s v="Biohazard Bag Red 31x41       "/>
    <s v="30-33GL     "/>
    <s v="100/CA  "/>
    <s v="MEDGEN"/>
    <s v="47-71"/>
    <n v="1"/>
    <n v="1"/>
    <n v="0"/>
    <n v="1"/>
    <n v="0"/>
    <n v="0"/>
    <x v="9"/>
    <m/>
    <m/>
    <m/>
    <m/>
    <m/>
  </r>
  <r>
    <s v="6547475"/>
    <s v="Suture Monocryl+ Mono Ud PS2  "/>
    <s v="3-0 18&quot;     "/>
    <s v="12/Bx   "/>
    <s v="ETHICO"/>
    <s v="MCP497G"/>
    <n v="1"/>
    <n v="1"/>
    <n v="0"/>
    <n v="1"/>
    <n v="0"/>
    <n v="0"/>
    <x v="5"/>
    <m/>
    <m/>
    <m/>
    <m/>
    <m/>
  </r>
  <r>
    <s v="3957530"/>
    <s v="Gown Scrim Reinf Blue w/ties  "/>
    <s v="30&quot;X45&quot;     "/>
    <s v="25/Ca   "/>
    <s v="GREBAY"/>
    <s v="261"/>
    <n v="1"/>
    <n v="2"/>
    <n v="0"/>
    <n v="1"/>
    <n v="0"/>
    <n v="0"/>
    <x v="5"/>
    <m/>
    <m/>
    <m/>
    <m/>
    <m/>
  </r>
  <r>
    <s v="9767355"/>
    <s v="Soap Softcide w/Pump          "/>
    <s v="16oz        "/>
    <s v="6/Ca    "/>
    <s v="ERIE"/>
    <s v="21016-06-001"/>
    <n v="1"/>
    <n v="1"/>
    <n v="0"/>
    <n v="1"/>
    <n v="0"/>
    <n v="0"/>
    <x v="5"/>
    <m/>
    <m/>
    <m/>
    <m/>
    <m/>
  </r>
  <r>
    <s v="1299978"/>
    <s v="Brace Ankle Poly w/ Strap     "/>
    <s v="Gray Large  "/>
    <s v="Ea      "/>
    <s v="SHOKDR"/>
    <s v="195-GRAY-LARGE"/>
    <n v="1"/>
    <n v="1"/>
    <n v="0"/>
    <n v="0"/>
    <n v="1"/>
    <n v="0"/>
    <x v="6"/>
    <m/>
    <m/>
    <m/>
    <m/>
    <m/>
  </r>
  <r>
    <s v="1167877"/>
    <s v="Retainer Bandage Net          "/>
    <s v="Sz 5.5      "/>
    <s v="25Yd/Bx "/>
    <s v="DEROYA"/>
    <s v="15-7006"/>
    <n v="1"/>
    <n v="2"/>
    <n v="0"/>
    <n v="0"/>
    <n v="1"/>
    <n v="0"/>
    <x v="6"/>
    <m/>
    <m/>
    <m/>
    <m/>
    <m/>
  </r>
  <r>
    <s v="9004318"/>
    <s v="Strip Wound Closure Opague LF "/>
    <s v="1/4&quot;x4&quot;     "/>
    <s v="500/Bx  "/>
    <s v="DUKAL"/>
    <s v="9004318"/>
    <n v="1"/>
    <n v="4"/>
    <n v="0"/>
    <n v="1"/>
    <n v="0"/>
    <n v="0"/>
    <x v="9"/>
    <m/>
    <m/>
    <m/>
    <m/>
    <m/>
  </r>
  <r>
    <s v="6430522"/>
    <s v="Diapers Huggies Stage 4       "/>
    <s v="22-37lbs    "/>
    <s v="24/Pk   "/>
    <s v="KIMBER"/>
    <s v="40767"/>
    <n v="1"/>
    <n v="1"/>
    <n v="0"/>
    <n v="1"/>
    <n v="0"/>
    <n v="0"/>
    <x v="2"/>
    <m/>
    <m/>
    <m/>
    <m/>
    <m/>
  </r>
  <r>
    <s v="1329208"/>
    <s v="CLASSIC CXD-28 Wall Mounted Si"/>
    <s v="            "/>
    <s v="Ea      "/>
    <s v="PRXSYS"/>
    <s v="CXD60207806"/>
    <n v="1"/>
    <n v="2"/>
    <n v="0"/>
    <n v="0"/>
    <n v="0"/>
    <n v="1"/>
    <x v="6"/>
    <m/>
    <m/>
    <m/>
    <m/>
    <m/>
  </r>
  <r>
    <s v="5824190"/>
    <s v="Underpad Hvyabs Breathable Blu"/>
    <s v="36X23IN     "/>
    <s v="50/Ca   "/>
    <s v="ALLEG"/>
    <s v="UPB2336"/>
    <n v="1"/>
    <n v="2"/>
    <n v="0"/>
    <n v="1"/>
    <n v="0"/>
    <n v="0"/>
    <x v="2"/>
    <m/>
    <m/>
    <m/>
    <m/>
    <m/>
  </r>
  <r>
    <s v="7001270"/>
    <s v="Microdot Xtra Glucose Meter   "/>
    <s v="            "/>
    <s v="Ea      "/>
    <s v="CAMSEN"/>
    <s v="200-01"/>
    <n v="1"/>
    <n v="1"/>
    <n v="0"/>
    <n v="0"/>
    <n v="0"/>
    <n v="1"/>
    <x v="6"/>
    <m/>
    <m/>
    <m/>
    <m/>
    <m/>
  </r>
  <r>
    <s v="9538602"/>
    <s v="Cottle Skin Hook              "/>
    <s v="5 1/2&quot;      "/>
    <s v="Ea      "/>
    <s v="MILTEX"/>
    <s v="21-90"/>
    <n v="1"/>
    <n v="1"/>
    <n v="0"/>
    <n v="0"/>
    <n v="0"/>
    <n v="1"/>
    <x v="6"/>
    <m/>
    <m/>
    <m/>
    <m/>
    <m/>
  </r>
  <r>
    <s v="1208882"/>
    <s v="Micro II Urine Control        "/>
    <s v="4x120ml     "/>
    <s v="bx      "/>
    <s v="QUNTI"/>
    <s v="1482-41"/>
    <n v="1"/>
    <n v="1"/>
    <n v="0"/>
    <n v="1"/>
    <n v="0"/>
    <n v="0"/>
    <x v="5"/>
    <m/>
    <m/>
    <m/>
    <m/>
    <m/>
  </r>
  <r>
    <s v="1023692"/>
    <s v="Biohazard Bag 24x24 Red       "/>
    <s v="7-10GL      "/>
    <s v="500/CA  "/>
    <s v="MEDGEN"/>
    <s v="47-50"/>
    <n v="1"/>
    <n v="1"/>
    <n v="0"/>
    <n v="1"/>
    <n v="0"/>
    <n v="0"/>
    <x v="5"/>
    <m/>
    <m/>
    <m/>
    <m/>
    <m/>
  </r>
  <r>
    <s v="3890021"/>
    <s v="NEEDLE GRIPPER MICRO 22GX1IN  "/>
    <s v="            "/>
    <s v="12/Bx   "/>
    <s v="SIMPOR"/>
    <s v="21-3252-24"/>
    <n v="1"/>
    <n v="8"/>
    <n v="1"/>
    <n v="0"/>
    <n v="0"/>
    <n v="0"/>
    <x v="9"/>
    <m/>
    <m/>
    <m/>
    <m/>
    <m/>
  </r>
  <r>
    <s v="3990014"/>
    <s v="Amnio Tray,Monomet,LF ST,     "/>
    <s v="W/Lidco     "/>
    <s v="Ea      "/>
    <s v="BUSSE"/>
    <s v="650"/>
    <n v="1"/>
    <n v="3"/>
    <n v="0"/>
    <n v="1"/>
    <n v="0"/>
    <n v="0"/>
    <x v="5"/>
    <m/>
    <m/>
    <m/>
    <m/>
    <m/>
  </r>
  <r>
    <s v="1142417"/>
    <s v="Clipper 40Blade Assem f/9661  "/>
    <s v="Single Use  "/>
    <s v="20/Ca   "/>
    <s v="3MMED"/>
    <s v="9690"/>
    <n v="1"/>
    <n v="1"/>
    <n v="0"/>
    <n v="0"/>
    <n v="1"/>
    <n v="0"/>
    <x v="6"/>
    <m/>
    <m/>
    <m/>
    <m/>
    <m/>
  </r>
  <r>
    <s v="1202677"/>
    <s v="Sign Caution X-Ray In Use     "/>
    <s v="Black       "/>
    <s v="Ea      "/>
    <s v="SOURON"/>
    <s v="CXR-13EB"/>
    <n v="1"/>
    <n v="1"/>
    <n v="0"/>
    <n v="0"/>
    <n v="0"/>
    <n v="1"/>
    <x v="6"/>
    <m/>
    <m/>
    <m/>
    <m/>
    <m/>
  </r>
  <r>
    <s v="3674988"/>
    <s v="Label Biohazard Red Fluorescnt"/>
    <s v="6.5x9       "/>
    <s v="5/Pk    "/>
    <s v="CARCRF"/>
    <s v="LDNCTL100C"/>
    <n v="1"/>
    <n v="1"/>
    <n v="1"/>
    <n v="0"/>
    <n v="0"/>
    <n v="0"/>
    <x v="9"/>
    <m/>
    <m/>
    <m/>
    <m/>
    <m/>
  </r>
  <r>
    <s v="1293507"/>
    <s v="Forcep Brown-Adson 9x9Tth     "/>
    <s v="4-3/4&quot;      "/>
    <s v="Ea      "/>
    <s v="JARITM"/>
    <s v="130260"/>
    <n v="1"/>
    <n v="1"/>
    <n v="0"/>
    <n v="0"/>
    <n v="0"/>
    <n v="1"/>
    <x v="6"/>
    <m/>
    <m/>
    <m/>
    <m/>
    <m/>
  </r>
  <r>
    <s v="1178172"/>
    <s v="Tracheostomy Cleaning Try Strl"/>
    <s v="w/o Gloves  "/>
    <s v="20/Ca   "/>
    <s v="VYAIRE"/>
    <s v="4682A"/>
    <n v="1"/>
    <n v="1"/>
    <n v="0"/>
    <n v="0"/>
    <n v="1"/>
    <n v="0"/>
    <x v="6"/>
    <m/>
    <m/>
    <m/>
    <m/>
    <m/>
  </r>
  <r>
    <s v="1141712"/>
    <s v="Clamp f/Catheter/Tube Foley   "/>
    <s v="            "/>
    <s v="100/Bx  "/>
    <s v="GF"/>
    <s v="3913-2"/>
    <n v="1"/>
    <n v="1"/>
    <n v="0"/>
    <n v="0"/>
    <n v="1"/>
    <n v="0"/>
    <x v="6"/>
    <m/>
    <m/>
    <m/>
    <m/>
    <m/>
  </r>
  <r>
    <s v="1210950"/>
    <s v="Sign AED 8x10&quot; Flat           "/>
    <s v="            "/>
    <s v="Ea      "/>
    <s v="OPTINT"/>
    <s v="11998-000330"/>
    <n v="1"/>
    <n v="1"/>
    <n v="0"/>
    <n v="0"/>
    <n v="0"/>
    <n v="1"/>
    <x v="6"/>
    <m/>
    <m/>
    <m/>
    <m/>
    <m/>
  </r>
  <r>
    <s v="2282906"/>
    <s v="Drysol Solution 37.5mL        "/>
    <s v="20%         "/>
    <s v="Ea      "/>
    <s v="CARDZB"/>
    <s v="1222561"/>
    <n v="1"/>
    <n v="6"/>
    <n v="0"/>
    <n v="1"/>
    <n v="0"/>
    <n v="0"/>
    <x v="9"/>
    <m/>
    <m/>
    <m/>
    <m/>
    <m/>
  </r>
  <r>
    <s v="1194556"/>
    <s v="Coude Red Rubber Catheter     "/>
    <s v="18fr        "/>
    <s v="Ea      "/>
    <s v="BARDBI"/>
    <s v="010118"/>
    <n v="1"/>
    <n v="1"/>
    <n v="1"/>
    <n v="0"/>
    <n v="0"/>
    <n v="0"/>
    <x v="9"/>
    <m/>
    <m/>
    <m/>
    <m/>
    <m/>
  </r>
  <r>
    <s v="1190892"/>
    <s v="Cutter Ring Battery Operated  "/>
    <s v="            "/>
    <s v="Ea      "/>
    <s v="DIXON"/>
    <s v="48.0610"/>
    <n v="1"/>
    <n v="1"/>
    <n v="0"/>
    <n v="1"/>
    <n v="0"/>
    <n v="0"/>
    <x v="5"/>
    <m/>
    <m/>
    <m/>
    <m/>
    <m/>
  </r>
  <r>
    <s v="3867919"/>
    <s v="Exam Stool Airlift Pebble Grey"/>
    <s v="            "/>
    <s v="Ea      "/>
    <s v="MIDMAK"/>
    <s v="276-001-216"/>
    <n v="1"/>
    <n v="3"/>
    <n v="0"/>
    <n v="0"/>
    <n v="0"/>
    <n v="1"/>
    <x v="2"/>
    <m/>
    <m/>
    <m/>
    <m/>
    <m/>
  </r>
  <r>
    <s v="1168027"/>
    <s v="Label Refrigerate Specimen    "/>
    <s v="1000/Rl     "/>
    <s v="1000/Rl "/>
    <s v="PHLEB"/>
    <s v="9099"/>
    <n v="1"/>
    <n v="1"/>
    <n v="0"/>
    <n v="1"/>
    <n v="0"/>
    <n v="0"/>
    <x v="5"/>
    <m/>
    <m/>
    <m/>
    <m/>
    <m/>
  </r>
  <r>
    <s v="3990216"/>
    <s v="Tray Debridement Sterile      "/>
    <s v="Sharp       "/>
    <s v="Ea      "/>
    <s v="BUSSE"/>
    <s v="744"/>
    <n v="1"/>
    <n v="7"/>
    <n v="0"/>
    <n v="1"/>
    <n v="0"/>
    <n v="0"/>
    <x v="5"/>
    <m/>
    <m/>
    <m/>
    <m/>
    <m/>
  </r>
  <r>
    <s v="1164044"/>
    <s v="Gooseneck f/151/152           "/>
    <s v="            "/>
    <s v="Ea      "/>
    <s v="MIDMAK"/>
    <s v="015-1391-00"/>
    <n v="1"/>
    <n v="1"/>
    <n v="0"/>
    <n v="0"/>
    <n v="0"/>
    <n v="1"/>
    <x v="6"/>
    <m/>
    <m/>
    <m/>
    <m/>
    <m/>
  </r>
  <r>
    <s v="7242646"/>
    <s v="Miniloc Infus Set 8&quot; Strt Tub "/>
    <s v="22gx1&quot;      "/>
    <s v="20/Ca   "/>
    <s v="BARDAC"/>
    <s v="S02022-10"/>
    <n v="1"/>
    <n v="1"/>
    <n v="0"/>
    <n v="0"/>
    <n v="1"/>
    <n v="0"/>
    <x v="6"/>
    <m/>
    <m/>
    <m/>
    <m/>
    <m/>
  </r>
  <r>
    <s v="9457078"/>
    <s v="Tensogrip 4&quot; Beige            "/>
    <s v="Size F      "/>
    <s v="1/Rl    "/>
    <s v="SMINEP"/>
    <s v="7584"/>
    <n v="1"/>
    <n v="4"/>
    <n v="0"/>
    <n v="1"/>
    <n v="0"/>
    <n v="0"/>
    <x v="9"/>
    <m/>
    <m/>
    <m/>
    <m/>
    <m/>
  </r>
  <r>
    <s v="1269395"/>
    <s v="Allogel Magenta Nitrile Glove "/>
    <s v="Small       "/>
    <s v="100/Bx  "/>
    <s v="ALOGEL"/>
    <s v="ALLOGENA-S"/>
    <n v="1"/>
    <n v="10"/>
    <n v="0"/>
    <n v="1"/>
    <n v="0"/>
    <n v="0"/>
    <x v="9"/>
    <m/>
    <m/>
    <m/>
    <m/>
    <m/>
  </r>
  <r>
    <s v="4992014"/>
    <s v="Adscope Steth 609 Series      "/>
    <s v="Lavender    "/>
    <s v="Ea      "/>
    <s v="AMDIAG"/>
    <s v="609LV"/>
    <n v="1"/>
    <n v="1"/>
    <n v="0"/>
    <n v="0"/>
    <n v="1"/>
    <n v="0"/>
    <x v="6"/>
    <m/>
    <m/>
    <m/>
    <m/>
    <m/>
  </r>
  <r>
    <s v="1184524"/>
    <s v="Curtain Cubicle w/Mesh 72x84&quot; "/>
    <s v="Utopia Beach"/>
    <s v="Ea      "/>
    <s v="ENCGRO"/>
    <s v="BLD-TR00053-4"/>
    <n v="1"/>
    <n v="1"/>
    <n v="0"/>
    <n v="0"/>
    <n v="0"/>
    <n v="1"/>
    <x v="6"/>
    <m/>
    <m/>
    <m/>
    <m/>
    <m/>
  </r>
  <r>
    <s v="9044956"/>
    <s v="Multicolor Plastic Cups       "/>
    <s v="            "/>
    <s v="100/Pk  "/>
    <s v="ODEPOT"/>
    <s v="508527"/>
    <n v="1"/>
    <n v="1"/>
    <n v="0"/>
    <n v="0"/>
    <n v="0"/>
    <n v="1"/>
    <x v="0"/>
    <m/>
    <m/>
    <m/>
    <m/>
    <m/>
  </r>
  <r>
    <s v="1322289"/>
    <s v="272 Basic Stool               "/>
    <s v="Mist        "/>
    <s v="Ea      "/>
    <s v="MIDMAK"/>
    <s v="272-001-813"/>
    <n v="1"/>
    <n v="5"/>
    <n v="0"/>
    <n v="0"/>
    <n v="0"/>
    <n v="1"/>
    <x v="6"/>
    <m/>
    <m/>
    <m/>
    <m/>
    <m/>
  </r>
  <r>
    <s v="1069889"/>
    <s v="Nexcare Bandage               "/>
    <s v="2-3/8x4     "/>
    <s v="12Bx/Ca "/>
    <s v="3MCONH"/>
    <s v="H3584"/>
    <n v="1"/>
    <n v="1"/>
    <n v="0"/>
    <n v="0"/>
    <n v="1"/>
    <n v="0"/>
    <x v="9"/>
    <m/>
    <m/>
    <m/>
    <m/>
    <m/>
  </r>
  <r>
    <s v="1108631"/>
    <s v="Strip Closure Reinforced      "/>
    <s v="1/2&quot;4&quot; Skin "/>
    <s v="50/Bx   "/>
    <s v="OXBORO"/>
    <s v="751047PBX"/>
    <n v="1"/>
    <n v="4"/>
    <n v="0"/>
    <n v="1"/>
    <n v="0"/>
    <n v="0"/>
    <x v="5"/>
    <m/>
    <m/>
    <m/>
    <m/>
    <m/>
  </r>
  <r>
    <s v="7510011"/>
    <s v="Acetic Acid 5%                "/>
    <s v="32oz        "/>
    <s v="Ea      "/>
    <s v="RICCA"/>
    <s v="130-32"/>
    <n v="1"/>
    <n v="1"/>
    <n v="0"/>
    <n v="1"/>
    <n v="0"/>
    <n v="0"/>
    <x v="5"/>
    <m/>
    <m/>
    <m/>
    <m/>
    <m/>
  </r>
  <r>
    <s v="1239962"/>
    <s v="Thermometer Data Logging      "/>
    <s v="1 Probe     "/>
    <s v="Ea      "/>
    <s v="FISHER"/>
    <s v="15-081-130"/>
    <n v="1"/>
    <n v="1"/>
    <n v="0"/>
    <n v="0"/>
    <n v="0"/>
    <n v="1"/>
    <x v="6"/>
    <m/>
    <m/>
    <m/>
    <m/>
    <m/>
  </r>
  <r>
    <s v="1109383"/>
    <s v="Scissors Iris Straight        "/>
    <s v="4-1/2&quot;      "/>
    <s v="Ea      "/>
    <s v="MILTEX"/>
    <s v="MH5-304"/>
    <n v="1"/>
    <n v="10"/>
    <n v="0"/>
    <n v="1"/>
    <n v="0"/>
    <n v="0"/>
    <x v="5"/>
    <m/>
    <m/>
    <m/>
    <m/>
    <m/>
  </r>
  <r>
    <s v="8517762"/>
    <s v="Splint Finger Kit Assort      "/>
    <s v="            "/>
    <s v="57/Kt   "/>
    <s v="DEROYA"/>
    <s v="9100-00"/>
    <n v="1"/>
    <n v="1"/>
    <n v="0"/>
    <n v="0"/>
    <n v="0"/>
    <n v="1"/>
    <x v="6"/>
    <m/>
    <m/>
    <m/>
    <m/>
    <m/>
  </r>
  <r>
    <s v="1234315"/>
    <s v="Infusion Set 20Dr Lo-Sorb     "/>
    <s v="Ndls        "/>
    <s v="20/Ca   "/>
    <s v="BD"/>
    <s v="2465-0007"/>
    <n v="1"/>
    <n v="3"/>
    <n v="1"/>
    <n v="0"/>
    <n v="0"/>
    <n v="0"/>
    <x v="9"/>
    <m/>
    <m/>
    <m/>
    <m/>
    <m/>
  </r>
  <r>
    <s v="9873908"/>
    <s v="Trypticase Soy Agar Culture   "/>
    <s v="            "/>
    <s v="10x10/Bx"/>
    <s v="B-DMIC"/>
    <s v="221261"/>
    <n v="1"/>
    <n v="6"/>
    <n v="1"/>
    <n v="0"/>
    <n v="0"/>
    <n v="0"/>
    <x v="9"/>
    <m/>
    <m/>
    <m/>
    <m/>
    <m/>
  </r>
  <r>
    <s v="9283946"/>
    <s v="Opsite Flexigrid              "/>
    <s v="6cmx7cm     "/>
    <s v="100/Bx  "/>
    <s v="ABCO"/>
    <s v="66024628"/>
    <n v="1"/>
    <n v="2"/>
    <n v="0"/>
    <n v="1"/>
    <n v="0"/>
    <n v="0"/>
    <x v="5"/>
    <m/>
    <m/>
    <m/>
    <m/>
    <m/>
  </r>
  <r>
    <s v="2881549"/>
    <s v="Pch Strl Heat Seal Chem Indict"/>
    <s v="5X15        "/>
    <s v="200/Pk  "/>
    <s v="ALLEG"/>
    <s v="90515"/>
    <n v="1"/>
    <n v="1"/>
    <n v="0"/>
    <n v="1"/>
    <n v="0"/>
    <n v="0"/>
    <x v="5"/>
    <m/>
    <m/>
    <m/>
    <m/>
    <m/>
  </r>
  <r>
    <s v="9544214"/>
    <s v="Transport System Amies        "/>
    <s v="            "/>
    <s v="50/bx   "/>
    <s v="B-DMIC"/>
    <s v="220121"/>
    <n v="1"/>
    <n v="1"/>
    <n v="0"/>
    <n v="0"/>
    <n v="1"/>
    <n v="0"/>
    <x v="6"/>
    <m/>
    <m/>
    <m/>
    <m/>
    <m/>
  </r>
  <r>
    <s v="5667894"/>
    <s v="Aneroid W/Lg Adult Cuff       "/>
    <s v="            "/>
    <s v="Ea      "/>
    <s v="WELCH"/>
    <s v="DS44-12CB"/>
    <n v="1"/>
    <n v="8"/>
    <n v="0"/>
    <n v="1"/>
    <n v="0"/>
    <n v="0"/>
    <x v="5"/>
    <m/>
    <m/>
    <m/>
    <m/>
    <m/>
  </r>
  <r>
    <s v="1338142"/>
    <s v="Dipstick Urinalysis Aimstrip  "/>
    <s v="            "/>
    <s v="100/Bt  "/>
    <s v="GERMNE"/>
    <s v="51100"/>
    <n v="1"/>
    <n v="1"/>
    <n v="0"/>
    <n v="0"/>
    <n v="0"/>
    <n v="1"/>
    <x v="6"/>
    <m/>
    <m/>
    <m/>
    <m/>
    <m/>
  </r>
  <r>
    <s v="1298714"/>
    <s v="Holder Single Use Single Packe"/>
    <s v="            "/>
    <s v="800/Ca  "/>
    <s v="GREVAC"/>
    <s v="450241"/>
    <n v="1"/>
    <n v="1"/>
    <n v="0"/>
    <n v="0"/>
    <n v="1"/>
    <n v="0"/>
    <x v="6"/>
    <m/>
    <m/>
    <m/>
    <m/>
    <m/>
  </r>
  <r>
    <s v="5203592"/>
    <s v="EKG Sensor Blue Max 40mm      "/>
    <s v="Vinyl       "/>
    <s v="25/Pk   "/>
    <s v="AMBU"/>
    <s v="Q-00-S/25"/>
    <n v="1"/>
    <n v="1"/>
    <n v="0"/>
    <n v="1"/>
    <n v="0"/>
    <n v="0"/>
    <x v="9"/>
    <m/>
    <m/>
    <m/>
    <m/>
    <m/>
  </r>
  <r>
    <s v="6576389"/>
    <s v="Step Stool Bariatric          "/>
    <s v="600# Max    "/>
    <s v="Ea      "/>
    <s v="DELTUB"/>
    <s v="21200"/>
    <n v="1"/>
    <n v="11"/>
    <n v="0"/>
    <n v="0"/>
    <n v="0"/>
    <n v="1"/>
    <x v="6"/>
    <m/>
    <m/>
    <m/>
    <m/>
    <m/>
  </r>
  <r>
    <s v="1310968"/>
    <s v="Syringes Luer Lock Sterile    "/>
    <s v="3mL         "/>
    <s v="800/Ca  "/>
    <s v="MEDLIN"/>
    <s v="SYR103010"/>
    <n v="1"/>
    <n v="1"/>
    <n v="0"/>
    <n v="1"/>
    <n v="0"/>
    <n v="0"/>
    <x v="7"/>
    <m/>
    <m/>
    <m/>
    <m/>
    <m/>
  </r>
  <r>
    <s v="1005716"/>
    <s v="Endoflex Hedstrom Files 25 mm "/>
    <s v="# 45        "/>
    <s v="6/Bx    "/>
    <s v="MANI"/>
    <s v="SCH.DHF25/45"/>
    <n v="1"/>
    <n v="3"/>
    <n v="0"/>
    <n v="1"/>
    <n v="0"/>
    <n v="0"/>
    <x v="5"/>
    <m/>
    <m/>
    <m/>
    <m/>
    <m/>
  </r>
  <r>
    <s v="2543896"/>
    <s v="Hemoccult II Sensa Slides     "/>
    <s v="Single      "/>
    <s v="100/Bx  "/>
    <s v="HEMOCU"/>
    <s v="64151A"/>
    <n v="1"/>
    <n v="2"/>
    <n v="1"/>
    <n v="0"/>
    <n v="0"/>
    <n v="0"/>
    <x v="9"/>
    <m/>
    <m/>
    <m/>
    <m/>
    <m/>
  </r>
  <r>
    <s v="2615413"/>
    <s v="Coloscreen-Es Lab Pak 100 SGL "/>
    <s v="            "/>
    <s v="100/Bx  "/>
    <s v="HELENA"/>
    <s v="5086"/>
    <n v="1"/>
    <n v="1"/>
    <n v="0"/>
    <n v="1"/>
    <n v="0"/>
    <n v="0"/>
    <x v="5"/>
    <m/>
    <m/>
    <m/>
    <m/>
    <m/>
  </r>
  <r>
    <s v="5663413"/>
    <s v="Welch Allyn Penlight Bulb     "/>
    <s v="2.5v        "/>
    <s v="Ea      "/>
    <s v="WELCH"/>
    <s v="07600-U6"/>
    <n v="1"/>
    <n v="3"/>
    <n v="0"/>
    <n v="1"/>
    <n v="0"/>
    <n v="0"/>
    <x v="5"/>
    <m/>
    <m/>
    <m/>
    <m/>
    <m/>
  </r>
  <r>
    <s v="1277850"/>
    <s v="Adenosine (Scan) Inj SDV 30mL "/>
    <s v="3mg/mL      "/>
    <s v="30mL/Ea "/>
    <s v="AKORN"/>
    <s v="17478054430"/>
    <n v="1"/>
    <n v="5"/>
    <n v="1"/>
    <n v="0"/>
    <n v="0"/>
    <n v="0"/>
    <x v="9"/>
    <m/>
    <m/>
    <m/>
    <m/>
    <m/>
  </r>
  <r>
    <s v="1193670"/>
    <s v="Life Trace Gel Ultrasound Blue"/>
    <s v="250ml       "/>
    <s v="12Bt/Ca "/>
    <s v="CARDKN"/>
    <s v="4060-"/>
    <n v="1"/>
    <n v="2"/>
    <n v="1"/>
    <n v="0"/>
    <n v="0"/>
    <n v="0"/>
    <x v="9"/>
    <m/>
    <m/>
    <m/>
    <m/>
    <m/>
  </r>
  <r>
    <s v="1211681"/>
    <s v="Bulb Halogen Replacement      "/>
    <s v="12V/ 35W    "/>
    <s v="Ea      "/>
    <s v="BRANDT"/>
    <s v="094"/>
    <n v="1"/>
    <n v="5"/>
    <n v="0"/>
    <n v="0"/>
    <n v="0"/>
    <n v="1"/>
    <x v="6"/>
    <m/>
    <m/>
    <m/>
    <m/>
    <m/>
  </r>
  <r>
    <s v="1319097"/>
    <s v="Lidocaine HCl Inj MDV 10mL    "/>
    <s v="1%          "/>
    <s v="25/Bx   "/>
    <s v="AURPHA"/>
    <s v="55150025110"/>
    <n v="1"/>
    <n v="1"/>
    <n v="0"/>
    <n v="1"/>
    <n v="0"/>
    <n v="0"/>
    <x v="9"/>
    <m/>
    <m/>
    <m/>
    <m/>
    <m/>
  </r>
  <r>
    <s v="1263118"/>
    <s v="Bacitracin w/o Zinc Ointment  "/>
    <s v="500U/Gm     "/>
    <s v="0.5oz/Tb"/>
    <s v="DYNAM"/>
    <s v="1162"/>
    <n v="1"/>
    <n v="1"/>
    <n v="0"/>
    <n v="1"/>
    <n v="0"/>
    <n v="0"/>
    <x v="7"/>
    <m/>
    <m/>
    <m/>
    <m/>
    <m/>
  </r>
  <r>
    <s v="3787718"/>
    <s v="Pessary Gellhorn              "/>
    <s v="#3          "/>
    <s v="Ea      "/>
    <s v="PREMED"/>
    <s v="1040203"/>
    <n v="1"/>
    <n v="1"/>
    <n v="0"/>
    <n v="1"/>
    <n v="0"/>
    <n v="0"/>
    <x v="5"/>
    <m/>
    <m/>
    <m/>
    <m/>
    <m/>
  </r>
  <r>
    <s v="6301156"/>
    <s v="Huber Set w/Y-Site            "/>
    <s v="19X3/4&quot;     "/>
    <s v="12/Bx   "/>
    <s v="ALL"/>
    <s v="50-1922"/>
    <n v="1"/>
    <n v="1"/>
    <n v="0"/>
    <n v="0"/>
    <n v="1"/>
    <n v="0"/>
    <x v="9"/>
    <m/>
    <m/>
    <m/>
    <m/>
    <m/>
  </r>
  <r>
    <s v="9533451"/>
    <s v="Silcne Vagnl Dltr Set Sm      "/>
    <s v="4 Sizes     "/>
    <s v="Ea      "/>
    <s v="MILTEX"/>
    <s v="30-3003"/>
    <n v="1"/>
    <n v="1"/>
    <n v="0"/>
    <n v="0"/>
    <n v="0"/>
    <n v="1"/>
    <x v="6"/>
    <m/>
    <m/>
    <m/>
    <m/>
    <m/>
  </r>
  <r>
    <s v="3016934"/>
    <s v="Bottle Medicine Glass 1 Oz    "/>
    <s v="1 Oz        "/>
    <s v="Ea      "/>
    <s v="GF"/>
    <s v="3486"/>
    <n v="1"/>
    <n v="5"/>
    <n v="0"/>
    <n v="1"/>
    <n v="0"/>
    <n v="0"/>
    <x v="5"/>
    <m/>
    <m/>
    <m/>
    <m/>
    <m/>
  </r>
  <r>
    <s v="1223448"/>
    <s v="Dressing Aquacel Ag Foam      "/>
    <s v="3x3&quot;        "/>
    <s v="10/Bx   "/>
    <s v="BRISTL"/>
    <s v="420805"/>
    <n v="1"/>
    <n v="2"/>
    <n v="0"/>
    <n v="1"/>
    <n v="0"/>
    <n v="0"/>
    <x v="5"/>
    <m/>
    <m/>
    <m/>
    <m/>
    <m/>
  </r>
  <r>
    <s v="2883066"/>
    <s v="Suture Remov Kt Littauer Scssr"/>
    <s v="Forcep      "/>
    <s v="Ea      "/>
    <s v="CARDSP"/>
    <s v="24000-005"/>
    <n v="1"/>
    <n v="1"/>
    <n v="0"/>
    <n v="1"/>
    <n v="0"/>
    <n v="0"/>
    <x v="5"/>
    <m/>
    <m/>
    <m/>
    <m/>
    <m/>
  </r>
  <r>
    <s v="2907292"/>
    <s v="AirLife Vnt Mntr Adptr Circuit"/>
    <s v="            "/>
    <s v="50/Ca   "/>
    <s v="VYAIRE"/>
    <s v="001504"/>
    <n v="1"/>
    <n v="1"/>
    <n v="0"/>
    <n v="0"/>
    <n v="1"/>
    <n v="0"/>
    <x v="6"/>
    <m/>
    <m/>
    <m/>
    <m/>
    <m/>
  </r>
  <r>
    <s v="1065218"/>
    <s v="Instrument Guard Vented       "/>
    <s v="Red         "/>
    <s v="100/Bg  "/>
    <s v="OXBORO"/>
    <s v="093014BBG"/>
    <n v="1"/>
    <n v="1"/>
    <n v="0"/>
    <n v="1"/>
    <n v="0"/>
    <n v="0"/>
    <x v="5"/>
    <m/>
    <m/>
    <m/>
    <m/>
    <m/>
  </r>
  <r>
    <s v="1114924"/>
    <s v="Catheter Urethral ST LF 6&quot;    "/>
    <s v="10Fr Female "/>
    <s v="50/Ca   "/>
    <s v="AMSINO"/>
    <s v="AS860610"/>
    <n v="1"/>
    <n v="1"/>
    <n v="0"/>
    <n v="0"/>
    <n v="1"/>
    <n v="0"/>
    <x v="6"/>
    <m/>
    <m/>
    <m/>
    <m/>
    <m/>
  </r>
  <r>
    <s v="1264507"/>
    <s v="Stethoscope Training Dual-Head"/>
    <s v="36&quot;         "/>
    <s v="Ea      "/>
    <s v="NASCO"/>
    <s v="SB15276U"/>
    <n v="1"/>
    <n v="1"/>
    <n v="0"/>
    <n v="0"/>
    <n v="0"/>
    <n v="1"/>
    <x v="6"/>
    <m/>
    <m/>
    <m/>
    <m/>
    <m/>
  </r>
  <r>
    <s v="3373241"/>
    <s v="Opsite Wound Dress 6-1/8&quot;     "/>
    <s v="x 3-3/8&quot;    "/>
    <s v="20/Bx   "/>
    <s v="ABCO"/>
    <s v="66000712"/>
    <n v="1"/>
    <n v="5"/>
    <n v="0"/>
    <n v="1"/>
    <n v="0"/>
    <n v="0"/>
    <x v="5"/>
    <m/>
    <m/>
    <m/>
    <m/>
    <m/>
  </r>
  <r>
    <s v="1314203"/>
    <s v="Battery Kt Lthm Ion f/Spt Vtl "/>
    <s v="6.4V        "/>
    <s v="Ea      "/>
    <s v="WELCH"/>
    <s v="106656"/>
    <n v="1"/>
    <n v="1"/>
    <n v="0"/>
    <n v="0"/>
    <n v="1"/>
    <n v="0"/>
    <x v="9"/>
    <m/>
    <m/>
    <m/>
    <m/>
    <m/>
  </r>
  <r>
    <s v="1322347"/>
    <s v="273 Basic Stool w/ Back       "/>
    <s v="Obsidian    "/>
    <s v="Ea      "/>
    <s v="MIDMAK"/>
    <s v="273-001-857"/>
    <n v="1"/>
    <n v="5"/>
    <n v="0"/>
    <n v="0"/>
    <n v="0"/>
    <n v="1"/>
    <x v="6"/>
    <m/>
    <m/>
    <m/>
    <m/>
    <m/>
  </r>
  <r>
    <s v="1319576"/>
    <s v="Ibuprofen Jr Chew Tabs Grape  "/>
    <s v="100mg       "/>
    <s v="24/Bx   "/>
    <s v="CARDWH"/>
    <s v="5312293"/>
    <n v="1"/>
    <n v="3"/>
    <n v="0"/>
    <n v="1"/>
    <n v="0"/>
    <n v="0"/>
    <x v="5"/>
    <m/>
    <m/>
    <m/>
    <m/>
    <m/>
  </r>
  <r>
    <s v="1173985"/>
    <s v="Hygro-Thermometer HumidityAlrt"/>
    <s v="w/Dew Point "/>
    <s v="Ea      "/>
    <s v="GRAING"/>
    <s v="3LRV4"/>
    <n v="1"/>
    <n v="1"/>
    <n v="0"/>
    <n v="1"/>
    <n v="0"/>
    <n v="0"/>
    <x v="6"/>
    <m/>
    <m/>
    <m/>
    <m/>
    <m/>
  </r>
  <r>
    <s v="8406253"/>
    <s v="Asure Intermit.Catheter Male  "/>
    <s v="16&quot; 14FR    "/>
    <s v="50/Ca   "/>
    <s v="AMSINO"/>
    <s v="AS861614"/>
    <n v="1"/>
    <n v="1"/>
    <n v="0"/>
    <n v="0"/>
    <n v="1"/>
    <n v="0"/>
    <x v="6"/>
    <m/>
    <m/>
    <m/>
    <m/>
    <m/>
  </r>
  <r>
    <s v="2480722"/>
    <s v="Dexamethasone Sod Inj N-R     "/>
    <s v="4mg/ml      "/>
    <s v="5ml/Vl  "/>
    <s v="GIVREP"/>
    <s v="55150023805"/>
    <n v="1"/>
    <n v="1"/>
    <n v="1"/>
    <n v="0"/>
    <n v="0"/>
    <n v="0"/>
    <x v="9"/>
    <m/>
    <m/>
    <m/>
    <m/>
    <m/>
  </r>
  <r>
    <s v="1157880"/>
    <s v="Clarity Drug Cassette Screen  "/>
    <s v="12Panel     "/>
    <s v="25/Bx   "/>
    <s v="RACMED"/>
    <s v="CD-DOA-6125"/>
    <n v="1"/>
    <n v="1"/>
    <n v="0"/>
    <n v="1"/>
    <n v="0"/>
    <n v="0"/>
    <x v="5"/>
    <m/>
    <m/>
    <m/>
    <m/>
    <m/>
  </r>
  <r>
    <s v="1156574"/>
    <s v="Eyesaline Solution Sterile    "/>
    <s v="32-oz/Bt    "/>
    <s v="12/Ca   "/>
    <s v="FEND"/>
    <s v="32-000455-0000-H5"/>
    <n v="1"/>
    <n v="1"/>
    <n v="0"/>
    <n v="0"/>
    <n v="1"/>
    <n v="0"/>
    <x v="9"/>
    <m/>
    <m/>
    <m/>
    <m/>
    <m/>
  </r>
  <r>
    <s v="1078895"/>
    <s v="Scissor Suture Straight       "/>
    <s v="899         "/>
    <s v="Ea      "/>
    <s v="ATITAN"/>
    <s v="899"/>
    <n v="1"/>
    <n v="1"/>
    <n v="0"/>
    <n v="1"/>
    <n v="0"/>
    <n v="0"/>
    <x v="5"/>
    <m/>
    <m/>
    <m/>
    <m/>
    <m/>
  </r>
  <r>
    <s v="5900011"/>
    <s v="Purell Inst Hand Sanit w/Aloe "/>
    <s v="8oz Pump Bt "/>
    <s v="12Bt/Ca "/>
    <s v="GOJO"/>
    <s v="9674-12"/>
    <n v="1"/>
    <n v="1"/>
    <n v="0"/>
    <n v="1"/>
    <n v="0"/>
    <n v="0"/>
    <x v="9"/>
    <m/>
    <m/>
    <m/>
    <m/>
    <m/>
  </r>
  <r>
    <s v="7000395"/>
    <s v="Dust Vacuum American Ortho    "/>
    <s v="            "/>
    <s v="Ea      "/>
    <s v="SMINEP"/>
    <s v="0295-400"/>
    <n v="1"/>
    <n v="1"/>
    <n v="0"/>
    <n v="0"/>
    <n v="1"/>
    <n v="0"/>
    <x v="6"/>
    <m/>
    <m/>
    <m/>
    <m/>
    <m/>
  </r>
  <r>
    <s v="9993687"/>
    <s v="Biopsy Punch 3mm Sterile      "/>
    <s v="Disp        "/>
    <s v="25/Bx   "/>
    <s v="MISDFK"/>
    <s v="96-1142"/>
    <n v="1"/>
    <n v="1"/>
    <n v="0"/>
    <n v="1"/>
    <n v="0"/>
    <n v="0"/>
    <x v="5"/>
    <m/>
    <m/>
    <m/>
    <m/>
    <m/>
  </r>
  <r>
    <s v="3379905"/>
    <s v="Pant Scrub Ladies Small       "/>
    <s v="Black       "/>
    <s v="Ea      "/>
    <s v="FASHIO"/>
    <s v="7077-S"/>
    <n v="1"/>
    <n v="4"/>
    <n v="0"/>
    <n v="0"/>
    <n v="0"/>
    <n v="1"/>
    <x v="6"/>
    <m/>
    <m/>
    <m/>
    <m/>
    <m/>
  </r>
  <r>
    <s v="2771168"/>
    <s v="Forcep Fine Point Splinter    "/>
    <s v="3 1/2&quot;      "/>
    <s v="Ea      "/>
    <s v="MISDFK"/>
    <s v="19-3035"/>
    <n v="1"/>
    <n v="2"/>
    <n v="0"/>
    <n v="0"/>
    <n v="1"/>
    <n v="0"/>
    <x v="6"/>
    <m/>
    <m/>
    <m/>
    <m/>
    <m/>
  </r>
  <r>
    <s v="4756181"/>
    <s v="MH Heaney Needle Holder       "/>
    <s v="8.25&quot;       "/>
    <s v="Ea      "/>
    <s v="MILTEX"/>
    <s v="MH8-100"/>
    <n v="1"/>
    <n v="1"/>
    <n v="0"/>
    <n v="0"/>
    <n v="0"/>
    <n v="1"/>
    <x v="6"/>
    <m/>
    <m/>
    <m/>
    <m/>
    <m/>
  </r>
  <r>
    <s v="1174250"/>
    <s v="Control Latron f/DXH          "/>
    <s v="8x4mL       "/>
    <s v="Ea      "/>
    <s v="SKFDIA"/>
    <s v="628024"/>
    <n v="1"/>
    <n v="2"/>
    <n v="0"/>
    <n v="0"/>
    <n v="0"/>
    <n v="1"/>
    <x v="6"/>
    <m/>
    <m/>
    <m/>
    <m/>
    <m/>
  </r>
  <r>
    <s v="5455926"/>
    <s v="Step-On Can Enamel Red        "/>
    <s v="48 Quart    "/>
    <s v="Ea      "/>
    <s v="DETECT"/>
    <s v="P-48R"/>
    <n v="1"/>
    <n v="6"/>
    <n v="0"/>
    <n v="1"/>
    <n v="0"/>
    <n v="0"/>
    <x v="5"/>
    <m/>
    <m/>
    <m/>
    <m/>
    <m/>
  </r>
  <r>
    <s v="6780356"/>
    <s v="Packing Strips, Plain         "/>
    <s v="1&quot;          "/>
    <s v="Ea      "/>
    <s v="MEDLIN"/>
    <s v="NON255015"/>
    <n v="1"/>
    <n v="4"/>
    <n v="0"/>
    <n v="1"/>
    <n v="0"/>
    <n v="0"/>
    <x v="9"/>
    <m/>
    <m/>
    <m/>
    <m/>
    <m/>
  </r>
  <r>
    <s v="3683106"/>
    <s v="Toy Pullback Emojis           "/>
    <s v="Assorted    "/>
    <s v="48/Pk   "/>
    <s v="SHERMN"/>
    <s v="JV493"/>
    <n v="1"/>
    <n v="2"/>
    <n v="0"/>
    <n v="1"/>
    <n v="0"/>
    <n v="0"/>
    <x v="5"/>
    <m/>
    <m/>
    <m/>
    <m/>
    <m/>
  </r>
  <r>
    <s v="5500877"/>
    <s v="3-Wea Concentrate             "/>
    <s v="8 Oz        "/>
    <s v="Ea      "/>
    <s v="MOWBRY"/>
    <s v="3WAY CONC"/>
    <n v="1"/>
    <n v="1"/>
    <n v="0"/>
    <n v="1"/>
    <n v="0"/>
    <n v="0"/>
    <x v="9"/>
    <m/>
    <m/>
    <m/>
    <m/>
    <m/>
  </r>
  <r>
    <s v="1174668"/>
    <s v="Pad Heel Medial Lateral 2&quot;    "/>
    <s v="Flesh       "/>
    <s v="1/Pr    "/>
    <s v="HAPAD"/>
    <s v="LW27"/>
    <n v="1"/>
    <n v="2"/>
    <n v="0"/>
    <n v="0"/>
    <n v="0"/>
    <n v="1"/>
    <x v="6"/>
    <m/>
    <m/>
    <m/>
    <m/>
    <m/>
  </r>
  <r>
    <s v="1087341"/>
    <s v="Single Wall Pocket Clear      "/>
    <s v="            "/>
    <s v="3/Pk    "/>
    <s v="ODEPOT"/>
    <s v="851604"/>
    <n v="1"/>
    <n v="2"/>
    <n v="0"/>
    <n v="0"/>
    <n v="0"/>
    <n v="1"/>
    <x v="0"/>
    <m/>
    <m/>
    <m/>
    <m/>
    <m/>
  </r>
  <r>
    <s v="1692123"/>
    <s v="Dremel Battery 755-01 Round   "/>
    <s v="Ea          "/>
    <s v="Ea      "/>
    <s v="DREMEL"/>
    <s v="755-01"/>
    <n v="1"/>
    <n v="1"/>
    <n v="0"/>
    <n v="1"/>
    <n v="0"/>
    <n v="0"/>
    <x v="5"/>
    <m/>
    <m/>
    <m/>
    <m/>
    <m/>
  </r>
  <r>
    <s v="1256561"/>
    <s v="Jacket Ladies SnapFront WarmUp"/>
    <s v="New Nvy     "/>
    <s v="Ea      "/>
    <s v="WHTSWN"/>
    <s v="14740-054-S"/>
    <n v="1"/>
    <n v="2"/>
    <n v="0"/>
    <n v="0"/>
    <n v="0"/>
    <n v="1"/>
    <x v="6"/>
    <m/>
    <m/>
    <m/>
    <m/>
    <m/>
  </r>
  <r>
    <s v="1132556"/>
    <s v="Forcep Tissue Debakey         "/>
    <s v="6.25&quot;       "/>
    <s v="Ea      "/>
    <s v="BRSURG"/>
    <s v="WG11-30616"/>
    <n v="1"/>
    <n v="1"/>
    <n v="0"/>
    <n v="0"/>
    <n v="0"/>
    <n v="1"/>
    <x v="6"/>
    <m/>
    <m/>
    <m/>
    <m/>
    <m/>
  </r>
  <r>
    <s v="1237371"/>
    <s v="Print Paper VD Graphic        "/>
    <s v="UPP-110HG   "/>
    <s v="1/Rl    "/>
    <s v="CARDKN"/>
    <s v="UPP-110HG-"/>
    <n v="1"/>
    <n v="5"/>
    <n v="1"/>
    <n v="0"/>
    <n v="0"/>
    <n v="0"/>
    <x v="9"/>
    <m/>
    <m/>
    <m/>
    <m/>
    <m/>
  </r>
  <r>
    <s v="1046864"/>
    <s v="Dextrose Inj FTV 50ml         "/>
    <s v="50%         "/>
    <s v="25/Bx   "/>
    <s v="PFIZNJ"/>
    <s v="00409664802"/>
    <n v="1"/>
    <n v="1"/>
    <n v="1"/>
    <n v="0"/>
    <n v="0"/>
    <n v="0"/>
    <x v="9"/>
    <m/>
    <m/>
    <m/>
    <m/>
    <m/>
  </r>
  <r>
    <s v="9024956"/>
    <s v="POINTER,LASER PEN,HI-IMPA     "/>
    <s v="            "/>
    <s v="1/PK    "/>
    <s v="ODEPOT"/>
    <s v="343483"/>
    <n v="1"/>
    <n v="1"/>
    <n v="0"/>
    <n v="0"/>
    <n v="0"/>
    <n v="1"/>
    <x v="0"/>
    <m/>
    <m/>
    <m/>
    <m/>
    <m/>
  </r>
  <r>
    <s v="1213096"/>
    <s v="Clip EKG Alligator 4mm        "/>
    <s v="            "/>
    <s v="10/Pk   "/>
    <s v="WELCH"/>
    <s v="9325-001-50"/>
    <n v="1"/>
    <n v="2"/>
    <n v="0"/>
    <n v="0"/>
    <n v="0"/>
    <n v="1"/>
    <x v="6"/>
    <m/>
    <m/>
    <m/>
    <m/>
    <m/>
  </r>
  <r>
    <s v="3959011"/>
    <s v="Aqua-Gard Towel 16.5&quot;x19&quot;     "/>
    <s v="White       "/>
    <s v="500/Ca  "/>
    <s v="GREBAY"/>
    <s v="16169"/>
    <n v="1"/>
    <n v="2"/>
    <n v="0"/>
    <n v="1"/>
    <n v="0"/>
    <n v="0"/>
    <x v="9"/>
    <m/>
    <m/>
    <m/>
    <m/>
    <m/>
  </r>
  <r>
    <s v="2770728"/>
    <s v="Amiodarone HCL Inj SDV 9ml    "/>
    <s v="50mg/ml     "/>
    <s v="10/Bx   "/>
    <s v="CARDWH"/>
    <s v="3539657"/>
    <n v="1"/>
    <n v="1"/>
    <n v="0"/>
    <n v="1"/>
    <n v="0"/>
    <n v="0"/>
    <x v="2"/>
    <m/>
    <m/>
    <m/>
    <m/>
    <m/>
  </r>
  <r>
    <s v="6541429"/>
    <s v="Suture Surg Gut Mono Bge PS2  "/>
    <s v="3-0 27&quot;     "/>
    <s v="36/Bx   "/>
    <s v="ETHICO"/>
    <s v="1630H"/>
    <n v="1"/>
    <n v="1"/>
    <n v="0"/>
    <n v="1"/>
    <n v="0"/>
    <n v="0"/>
    <x v="5"/>
    <m/>
    <m/>
    <m/>
    <m/>
    <m/>
  </r>
  <r>
    <s v="3053952"/>
    <s v="Spandage Stretch Bandage      "/>
    <s v="SZ1         "/>
    <s v="Ea      "/>
    <s v="MEDI-T"/>
    <s v="S01"/>
    <n v="1"/>
    <n v="2"/>
    <n v="0"/>
    <n v="0"/>
    <n v="1"/>
    <n v="0"/>
    <x v="6"/>
    <m/>
    <m/>
    <m/>
    <m/>
    <m/>
  </r>
  <r>
    <s v="2882103"/>
    <s v="Protexis Ltx NeuThera Glove PF"/>
    <s v="Sz 8 Brown  "/>
    <s v="50/Bx   "/>
    <s v="ALLEG"/>
    <s v="2D73TP80"/>
    <n v="1"/>
    <n v="1"/>
    <n v="1"/>
    <n v="0"/>
    <n v="0"/>
    <n v="0"/>
    <x v="9"/>
    <m/>
    <m/>
    <m/>
    <m/>
    <m/>
  </r>
  <r>
    <s v="9533387"/>
    <s v="Pessary Ringknob W/O sprt     "/>
    <s v="3.00&quot; Sz5   "/>
    <s v="Ea      "/>
    <s v="MILTEX"/>
    <s v="30-RK5"/>
    <n v="1"/>
    <n v="1"/>
    <n v="0"/>
    <n v="0"/>
    <n v="0"/>
    <n v="1"/>
    <x v="6"/>
    <m/>
    <m/>
    <m/>
    <m/>
    <m/>
  </r>
  <r>
    <s v="6165181"/>
    <s v="Set Small Bore Y-ext          "/>
    <s v="            "/>
    <s v="100/CA  "/>
    <s v="MCGAW"/>
    <s v="471959"/>
    <n v="1"/>
    <n v="1"/>
    <n v="0"/>
    <n v="0"/>
    <n v="1"/>
    <n v="0"/>
    <x v="6"/>
    <m/>
    <m/>
    <m/>
    <m/>
    <m/>
  </r>
  <r>
    <s v="6541308"/>
    <s v="Suture Vicryl Undyed CT-1     "/>
    <s v="3-0 27&quot;     "/>
    <s v="36/Bx   "/>
    <s v="ETHICO"/>
    <s v="J258H"/>
    <n v="1"/>
    <n v="1"/>
    <n v="0"/>
    <n v="1"/>
    <n v="0"/>
    <n v="0"/>
    <x v="5"/>
    <m/>
    <m/>
    <m/>
    <m/>
    <m/>
  </r>
  <r>
    <s v="8954678"/>
    <s v="Underpads Fluff Filled Poly   "/>
    <s v="22&quot;X36&quot;     "/>
    <s v="150/Ca  "/>
    <s v="TIDI-E"/>
    <s v="16662"/>
    <n v="1"/>
    <n v="1"/>
    <n v="0"/>
    <n v="1"/>
    <n v="0"/>
    <n v="0"/>
    <x v="9"/>
    <m/>
    <m/>
    <m/>
    <m/>
    <m/>
  </r>
  <r>
    <s v="1272008"/>
    <s v="Holder Glove Box Wire Horizont"/>
    <s v="Double      "/>
    <s v="6/Ca    "/>
    <s v="MEDLIN"/>
    <s v="MDS192094B"/>
    <n v="1"/>
    <n v="1"/>
    <n v="0"/>
    <n v="0"/>
    <n v="0"/>
    <n v="1"/>
    <x v="6"/>
    <m/>
    <m/>
    <m/>
    <m/>
    <m/>
  </r>
  <r>
    <s v="8905309"/>
    <s v="Telfa Island Dressing Sterile "/>
    <s v="4&quot;x10&quot;      "/>
    <s v="25/Bx   "/>
    <s v="CARDKN"/>
    <s v="7542"/>
    <n v="1"/>
    <n v="2"/>
    <n v="0"/>
    <n v="1"/>
    <n v="0"/>
    <n v="0"/>
    <x v="9"/>
    <m/>
    <m/>
    <m/>
    <m/>
    <m/>
  </r>
  <r>
    <s v="1193759"/>
    <s v="Cuff BP Soft-Cuf Arm Adult    "/>
    <s v="2-Tube      "/>
    <s v="20/Bx   "/>
    <s v="MARQ"/>
    <s v="2404"/>
    <n v="1"/>
    <n v="4"/>
    <n v="0"/>
    <n v="1"/>
    <n v="0"/>
    <n v="0"/>
    <x v="5"/>
    <m/>
    <m/>
    <m/>
    <m/>
    <m/>
  </r>
  <r>
    <s v="9039995"/>
    <s v="Desktop DisPener Blk          "/>
    <s v="            "/>
    <s v="Ea      "/>
    <s v="ODEPOT"/>
    <s v="520328"/>
    <n v="1"/>
    <n v="1"/>
    <n v="0"/>
    <n v="0"/>
    <n v="0"/>
    <n v="1"/>
    <x v="0"/>
    <m/>
    <m/>
    <m/>
    <m/>
    <m/>
  </r>
  <r>
    <s v="1278254"/>
    <s v="Syringe 10cc LL w/o Needle    "/>
    <s v="10mL        "/>
    <s v="200/Bx  "/>
    <s v="BD"/>
    <s v="302995"/>
    <n v="1"/>
    <n v="1"/>
    <n v="0"/>
    <n v="1"/>
    <n v="0"/>
    <n v="0"/>
    <x v="9"/>
    <m/>
    <m/>
    <m/>
    <m/>
    <m/>
  </r>
  <r>
    <s v="1295086"/>
    <s v="Cup Plastic Translucent       "/>
    <s v="16oz        "/>
    <s v="1000/Ca "/>
    <s v="STRPAR"/>
    <s v="SOLOY16T"/>
    <n v="1"/>
    <n v="1"/>
    <n v="0"/>
    <n v="0"/>
    <n v="0"/>
    <n v="1"/>
    <x v="6"/>
    <m/>
    <m/>
    <m/>
    <m/>
    <m/>
  </r>
  <r>
    <s v="6542217"/>
    <s v="Suture Ethilon Mono Blk Fs1   "/>
    <s v="3-0 18&quot;     "/>
    <s v="12/Bx   "/>
    <s v="ETHICO"/>
    <s v="663G"/>
    <n v="1"/>
    <n v="1"/>
    <n v="0"/>
    <n v="1"/>
    <n v="0"/>
    <n v="0"/>
    <x v="9"/>
    <m/>
    <m/>
    <m/>
    <m/>
    <m/>
  </r>
  <r>
    <s v="1136197"/>
    <s v="Syringe Only Norm-Ject LS 5ml "/>
    <s v="            "/>
    <s v="100/Bx  "/>
    <s v="AIRTIT"/>
    <s v="A5"/>
    <n v="1"/>
    <n v="1"/>
    <n v="0"/>
    <n v="1"/>
    <n v="0"/>
    <n v="0"/>
    <x v="7"/>
    <m/>
    <m/>
    <m/>
    <m/>
    <m/>
  </r>
  <r>
    <s v="1352023"/>
    <s v="Trophon Printer Paper         "/>
    <s v="            "/>
    <s v="Ea      "/>
    <s v="GEULDD"/>
    <s v="E8350PB"/>
    <n v="1"/>
    <n v="1"/>
    <n v="0"/>
    <n v="0"/>
    <n v="0"/>
    <n v="1"/>
    <x v="6"/>
    <m/>
    <m/>
    <m/>
    <m/>
    <m/>
  </r>
  <r>
    <s v="4998764"/>
    <s v="Pronto Starter Bundle 200 Test"/>
    <s v="Ped         "/>
    <s v="Ea      "/>
    <s v="MASIMO"/>
    <s v="3581"/>
    <n v="1"/>
    <n v="2"/>
    <n v="1"/>
    <n v="0"/>
    <n v="0"/>
    <n v="0"/>
    <x v="9"/>
    <m/>
    <m/>
    <m/>
    <m/>
    <m/>
  </r>
  <r>
    <s v="1515218"/>
    <s v="Triple Antibiotic Oint        "/>
    <s v="            "/>
    <s v="25/Bx   "/>
    <s v="MEDIQ"/>
    <s v="22373"/>
    <n v="1"/>
    <n v="1"/>
    <n v="0"/>
    <n v="1"/>
    <n v="0"/>
    <n v="0"/>
    <x v="5"/>
    <m/>
    <m/>
    <m/>
    <m/>
    <m/>
  </r>
  <r>
    <s v="1234064"/>
    <s v="Slipper/ Sock Tred Mates Adult"/>
    <s v="Royal Blue  "/>
    <s v="48/Ca   "/>
    <s v="PBE"/>
    <s v="3826"/>
    <n v="1"/>
    <n v="1"/>
    <n v="0"/>
    <n v="0"/>
    <n v="0"/>
    <n v="1"/>
    <x v="6"/>
    <m/>
    <m/>
    <m/>
    <m/>
    <m/>
  </r>
  <r>
    <s v="4999963"/>
    <s v="Atomizer w/Syr &amp; Vial Adpt    "/>
    <s v="            "/>
    <s v="25/Ca   "/>
    <s v="RUSCH"/>
    <s v="MAD140"/>
    <n v="1"/>
    <n v="1"/>
    <n v="0"/>
    <n v="1"/>
    <n v="0"/>
    <n v="0"/>
    <x v="5"/>
    <m/>
    <m/>
    <m/>
    <m/>
    <m/>
  </r>
  <r>
    <s v="3371581"/>
    <s v="Lab Coat Meta Unisex 40&quot;      "/>
    <s v="White S     "/>
    <s v="Ea      "/>
    <s v="WHTSWN"/>
    <s v="6116-011-S"/>
    <n v="1"/>
    <n v="1"/>
    <n v="0"/>
    <n v="0"/>
    <n v="0"/>
    <n v="1"/>
    <x v="6"/>
    <m/>
    <m/>
    <m/>
    <m/>
    <m/>
  </r>
  <r>
    <s v="1152196"/>
    <s v="Splint Stackies Finger Rplcmnt"/>
    <s v="Size 3      "/>
    <s v="6/Ca    "/>
    <s v="MEDLIN"/>
    <s v="ORT327003C"/>
    <n v="1"/>
    <n v="1"/>
    <n v="0"/>
    <n v="0"/>
    <n v="1"/>
    <n v="0"/>
    <x v="6"/>
    <m/>
    <m/>
    <m/>
    <m/>
    <m/>
  </r>
  <r>
    <s v="1337168"/>
    <s v="Handwash Liquid Antmcrbl BZK  "/>
    <s v="1 Liter     "/>
    <s v="12/Ca   "/>
    <s v="DEBMED"/>
    <s v="626787"/>
    <n v="1"/>
    <n v="1"/>
    <n v="0"/>
    <n v="0"/>
    <n v="1"/>
    <n v="0"/>
    <x v="6"/>
    <m/>
    <m/>
    <m/>
    <m/>
    <m/>
  </r>
  <r>
    <s v="6540731"/>
    <s v="Suture Ethilon Nyl Mono Blk C3"/>
    <s v="5-0 18&quot;     "/>
    <s v="12/Bx   "/>
    <s v="ETHICO"/>
    <s v="668G"/>
    <n v="1"/>
    <n v="1"/>
    <n v="0"/>
    <n v="1"/>
    <n v="0"/>
    <n v="0"/>
    <x v="9"/>
    <m/>
    <m/>
    <m/>
    <m/>
    <m/>
  </r>
  <r>
    <s v="1234957"/>
    <s v="Tampon Sanitary Tampax Orig   "/>
    <s v="Flush       "/>
    <s v="20/Bx   "/>
    <s v="ABCO"/>
    <s v="7301028012"/>
    <n v="1"/>
    <n v="1"/>
    <n v="0"/>
    <n v="1"/>
    <n v="0"/>
    <n v="0"/>
    <x v="9"/>
    <m/>
    <m/>
    <m/>
    <m/>
    <m/>
  </r>
  <r>
    <s v="9065990"/>
    <s v="Febreze Air Frshnr Gain       "/>
    <s v="Originl     "/>
    <s v="2/Pk    "/>
    <s v="ODEPOT"/>
    <s v="685506"/>
    <n v="1"/>
    <n v="5"/>
    <n v="0"/>
    <n v="0"/>
    <n v="0"/>
    <n v="1"/>
    <x v="0"/>
    <m/>
    <m/>
    <m/>
    <m/>
    <m/>
  </r>
  <r>
    <s v="7229901"/>
    <s v="Speculum Pratt Rectal         "/>
    <s v="w/Set Screw "/>
    <s v="Ea      "/>
    <s v="MISDFK"/>
    <s v="80-2132"/>
    <n v="1"/>
    <n v="1"/>
    <n v="0"/>
    <n v="0"/>
    <n v="1"/>
    <n v="0"/>
    <x v="6"/>
    <m/>
    <m/>
    <m/>
    <m/>
    <m/>
  </r>
  <r>
    <s v="1208971"/>
    <s v="Spir-O-Flow Pocket Monitor    "/>
    <s v="            "/>
    <s v="Ea      "/>
    <s v="SPIRO"/>
    <s v="E5010-2"/>
    <n v="1"/>
    <n v="10"/>
    <n v="1"/>
    <n v="0"/>
    <n v="0"/>
    <n v="0"/>
    <x v="9"/>
    <m/>
    <m/>
    <m/>
    <m/>
    <m/>
  </r>
  <r>
    <s v="5550357"/>
    <s v="Dermabond Advanced            "/>
    <s v="Topical     "/>
    <s v="6/Bx    "/>
    <s v="ETHICO"/>
    <s v="DNX6"/>
    <n v="1"/>
    <n v="1"/>
    <n v="0"/>
    <n v="1"/>
    <n v="0"/>
    <n v="0"/>
    <x v="9"/>
    <m/>
    <m/>
    <m/>
    <m/>
    <m/>
  </r>
  <r>
    <s v="1286105"/>
    <s v="Holder Capillary DCA MALB     "/>
    <s v="            "/>
    <s v="10/Pk   "/>
    <s v="SIEMNS"/>
    <s v="10888739"/>
    <n v="1"/>
    <n v="2"/>
    <n v="0"/>
    <n v="0"/>
    <n v="0"/>
    <n v="1"/>
    <x v="6"/>
    <m/>
    <m/>
    <m/>
    <m/>
    <m/>
  </r>
  <r>
    <s v="8900079"/>
    <s v="Needle Poly Hub Reg Bev       "/>
    <s v="22gX1       "/>
    <s v="100/Bx  "/>
    <s v="CARDKN"/>
    <s v="8881250222"/>
    <n v="1"/>
    <n v="3"/>
    <n v="1"/>
    <n v="0"/>
    <n v="0"/>
    <n v="0"/>
    <x v="9"/>
    <m/>
    <m/>
    <m/>
    <m/>
    <m/>
  </r>
  <r>
    <s v="1117813"/>
    <s v="Needle Holder Mayo-Hegar      "/>
    <s v="5&quot; TC       "/>
    <s v="Ea      "/>
    <s v="MILTEX"/>
    <s v="MH8-42TC"/>
    <n v="1"/>
    <n v="1"/>
    <n v="0"/>
    <n v="0"/>
    <n v="0"/>
    <n v="1"/>
    <x v="6"/>
    <m/>
    <m/>
    <m/>
    <m/>
    <m/>
  </r>
  <r>
    <s v="8983150"/>
    <s v="Bracket Wall Mount f/Sharps   "/>
    <s v="            "/>
    <s v="Ea      "/>
    <s v="MEDGEN"/>
    <s v="8786F"/>
    <n v="1"/>
    <n v="8"/>
    <n v="0"/>
    <n v="0"/>
    <n v="1"/>
    <n v="0"/>
    <x v="6"/>
    <m/>
    <m/>
    <m/>
    <m/>
    <m/>
  </r>
  <r>
    <s v="1031758"/>
    <s v="Leg Bag Urinary, Lg           "/>
    <s v="Large       "/>
    <s v="Ea      "/>
    <s v="MEDGEN"/>
    <s v="2556"/>
    <n v="1"/>
    <n v="50"/>
    <n v="1"/>
    <n v="0"/>
    <n v="0"/>
    <n v="0"/>
    <x v="9"/>
    <m/>
    <m/>
    <m/>
    <m/>
    <m/>
  </r>
  <r>
    <s v="9840677"/>
    <s v="Schroeder Tenaculum Force     "/>
    <s v="9.5&quot;STR     "/>
    <s v="EA      "/>
    <s v="MISDFK"/>
    <s v="95-386"/>
    <n v="1"/>
    <n v="2"/>
    <n v="0"/>
    <n v="0"/>
    <n v="1"/>
    <n v="0"/>
    <x v="6"/>
    <m/>
    <m/>
    <m/>
    <m/>
    <m/>
  </r>
  <r>
    <s v="1155324"/>
    <s v="Finger Splint Kit Asst        "/>
    <s v="            "/>
    <s v="Ea      "/>
    <s v="MEDLIN"/>
    <s v="ORT32000"/>
    <n v="1"/>
    <n v="1"/>
    <n v="0"/>
    <n v="0"/>
    <n v="0"/>
    <n v="1"/>
    <x v="6"/>
    <m/>
    <m/>
    <m/>
    <m/>
    <m/>
  </r>
  <r>
    <s v="1045517"/>
    <s v="Needle Holder Mayo-Hegar      "/>
    <s v="5-3/4&quot; TC   "/>
    <s v="Ea      "/>
    <s v="MILTEX"/>
    <s v="104-5517"/>
    <n v="1"/>
    <n v="1"/>
    <n v="0"/>
    <n v="1"/>
    <n v="0"/>
    <n v="0"/>
    <x v="5"/>
    <m/>
    <m/>
    <m/>
    <m/>
    <m/>
  </r>
  <r>
    <s v="8310496"/>
    <s v="Pillowcase Tissue/Poly Blue   "/>
    <s v="21x30       "/>
    <s v="100/Ca  "/>
    <s v="MEDLIN"/>
    <s v="NON24346"/>
    <n v="1"/>
    <n v="4"/>
    <n v="0"/>
    <n v="1"/>
    <n v="0"/>
    <n v="0"/>
    <x v="9"/>
    <m/>
    <m/>
    <m/>
    <m/>
    <m/>
  </r>
  <r>
    <s v="1099731"/>
    <s v="Electrodes Solid Gel Prep     "/>
    <s v="            "/>
    <s v="20x30/Ca"/>
    <s v="WELCH"/>
    <s v="000310-001"/>
    <n v="1"/>
    <n v="1"/>
    <n v="0"/>
    <n v="1"/>
    <n v="0"/>
    <n v="0"/>
    <x v="5"/>
    <m/>
    <m/>
    <m/>
    <m/>
    <m/>
  </r>
  <r>
    <s v="1500114"/>
    <s v="Xylocaine Plain MDV 20mL      "/>
    <s v="2%          "/>
    <s v="25/Pk   "/>
    <s v="ABRAX"/>
    <s v="63323048627"/>
    <n v="1"/>
    <n v="1"/>
    <n v="0"/>
    <n v="1"/>
    <n v="0"/>
    <n v="0"/>
    <x v="9"/>
    <m/>
    <m/>
    <m/>
    <m/>
    <m/>
  </r>
  <r>
    <s v="1130998"/>
    <s v="Suture Prolene Blue FS-2      "/>
    <s v="4-0 19mm    "/>
    <s v="Ea      "/>
    <s v="BANYAN"/>
    <s v="1004440"/>
    <n v="1"/>
    <n v="1"/>
    <n v="0"/>
    <n v="0"/>
    <n v="0"/>
    <n v="1"/>
    <x v="6"/>
    <m/>
    <m/>
    <m/>
    <m/>
    <m/>
  </r>
  <r>
    <s v="6548897"/>
    <s v="Suture Pds Ii Mono Ud FS1     "/>
    <s v="3-0 27&quot;     "/>
    <s v="36/Bx   "/>
    <s v="ETHICO"/>
    <s v="Z442H"/>
    <n v="1"/>
    <n v="1"/>
    <n v="0"/>
    <n v="1"/>
    <n v="0"/>
    <n v="0"/>
    <x v="5"/>
    <m/>
    <m/>
    <m/>
    <m/>
    <m/>
  </r>
  <r>
    <s v="1320699"/>
    <s v="Acupuncture Needle 1.5in      "/>
    <s v="#30         "/>
    <s v="100/Bx  "/>
    <s v="FABENT"/>
    <s v="11-0301"/>
    <n v="1"/>
    <n v="1"/>
    <n v="0"/>
    <n v="0"/>
    <n v="0"/>
    <n v="1"/>
    <x v="6"/>
    <m/>
    <m/>
    <m/>
    <m/>
    <m/>
  </r>
  <r>
    <s v="1190408"/>
    <s v="Wright Hema-tek Stain Pak     "/>
    <s v="            "/>
    <s v="1/Ea    "/>
    <s v="AMES"/>
    <s v="4405"/>
    <n v="1"/>
    <n v="1"/>
    <n v="0"/>
    <n v="1"/>
    <n v="0"/>
    <n v="0"/>
    <x v="5"/>
    <m/>
    <m/>
    <m/>
    <m/>
    <m/>
  </r>
  <r>
    <s v="1140064"/>
    <s v="Adapt Powder Puff Bottle      "/>
    <s v="1 oz        "/>
    <s v="Ea      "/>
    <s v="HOLLIS"/>
    <s v="7906"/>
    <n v="1"/>
    <n v="1"/>
    <n v="0"/>
    <n v="1"/>
    <n v="0"/>
    <n v="0"/>
    <x v="5"/>
    <m/>
    <m/>
    <m/>
    <m/>
    <m/>
  </r>
  <r>
    <s v="1211153"/>
    <s v="Label Biohazard Orange        "/>
    <s v="1x1&quot;        "/>
    <s v="1000/Pk "/>
    <s v="FISHER"/>
    <s v="15926"/>
    <n v="1"/>
    <n v="1"/>
    <n v="0"/>
    <n v="0"/>
    <n v="0"/>
    <n v="1"/>
    <x v="6"/>
    <m/>
    <m/>
    <m/>
    <m/>
    <m/>
  </r>
  <r>
    <s v="1322585"/>
    <s v="425/427 Seat Cushion          "/>
    <s v="Cranberry   "/>
    <s v="Ea      "/>
    <s v="MIDMAK"/>
    <s v="002-0273-859"/>
    <n v="1"/>
    <n v="2"/>
    <n v="0"/>
    <n v="0"/>
    <n v="0"/>
    <n v="1"/>
    <x v="6"/>
    <m/>
    <m/>
    <m/>
    <m/>
    <m/>
  </r>
  <r>
    <s v="7270024"/>
    <s v="Suture Nylon Ds-26            "/>
    <s v="3-0         "/>
    <s v="12/Bx   "/>
    <s v="LOOK"/>
    <s v="A1328N"/>
    <n v="1"/>
    <n v="1"/>
    <n v="0"/>
    <n v="0"/>
    <n v="1"/>
    <n v="0"/>
    <x v="6"/>
    <m/>
    <m/>
    <m/>
    <m/>
    <m/>
  </r>
  <r>
    <s v="1264220"/>
    <s v="Eartip Adsoft                 "/>
    <s v="Gray Small  "/>
    <s v="1/Pr    "/>
    <s v="AMDIAG"/>
    <s v="602-08GN"/>
    <n v="1"/>
    <n v="1"/>
    <n v="0"/>
    <n v="0"/>
    <n v="1"/>
    <n v="0"/>
    <x v="6"/>
    <m/>
    <m/>
    <m/>
    <m/>
    <m/>
  </r>
  <r>
    <s v="9877076"/>
    <s v="Syringes w/Needle LL Disp 3cc "/>
    <s v="23gx1&quot;      "/>
    <s v="100/Bx  "/>
    <s v="BD"/>
    <s v="309571"/>
    <n v="1"/>
    <n v="1"/>
    <n v="0"/>
    <n v="1"/>
    <n v="0"/>
    <n v="0"/>
    <x v="9"/>
    <m/>
    <m/>
    <m/>
    <m/>
    <m/>
  </r>
  <r>
    <s v="1223330"/>
    <s v="Tobramycin Sulfate Inj 2mL    "/>
    <s v="40mg/mL     "/>
    <s v="25/Bx   "/>
    <s v="BIONIC"/>
    <s v="67457047322"/>
    <n v="1"/>
    <n v="2"/>
    <n v="1"/>
    <n v="0"/>
    <n v="0"/>
    <n v="0"/>
    <x v="9"/>
    <m/>
    <m/>
    <m/>
    <m/>
    <m/>
  </r>
  <r>
    <s v="3582378"/>
    <s v="Lysol 19oz Inst Crisp Scent   "/>
    <s v="19oz        "/>
    <s v="Ea      "/>
    <s v="SULTAN"/>
    <s v="74828"/>
    <n v="1"/>
    <n v="12"/>
    <n v="0"/>
    <n v="1"/>
    <n v="0"/>
    <n v="0"/>
    <x v="9"/>
    <m/>
    <m/>
    <m/>
    <m/>
    <m/>
  </r>
  <r>
    <s v="4990737"/>
    <s v="ADC 3 Cuff System Black       "/>
    <s v="            "/>
    <s v="Ea      "/>
    <s v="AMDIAG"/>
    <s v="731-BK"/>
    <n v="1"/>
    <n v="1"/>
    <n v="1"/>
    <n v="0"/>
    <n v="0"/>
    <n v="0"/>
    <x v="9"/>
    <m/>
    <m/>
    <m/>
    <m/>
    <m/>
  </r>
  <r>
    <s v="1201175"/>
    <s v="Walker Replacement Liner      "/>
    <s v="Medium      "/>
    <s v="Ea      "/>
    <s v="SMTNEP"/>
    <s v="79-95125"/>
    <n v="1"/>
    <n v="6"/>
    <n v="0"/>
    <n v="0"/>
    <n v="1"/>
    <n v="0"/>
    <x v="6"/>
    <m/>
    <m/>
    <m/>
    <m/>
    <m/>
  </r>
  <r>
    <s v="1218643"/>
    <s v="Handset Softalk Coiled Cord   "/>
    <s v="12'Black    "/>
    <s v="Ea      "/>
    <s v="ODEPOT"/>
    <s v="711653"/>
    <n v="1"/>
    <n v="1"/>
    <n v="0"/>
    <n v="0"/>
    <n v="0"/>
    <n v="1"/>
    <x v="0"/>
    <m/>
    <m/>
    <m/>
    <m/>
    <m/>
  </r>
  <r>
    <s v="1329766"/>
    <s v="Ranitidine HCl Inj SDV 2mL    "/>
    <s v="25mg/mL     "/>
    <s v="10/Bx   "/>
    <s v="BIONIC"/>
    <s v="67457039799"/>
    <n v="1"/>
    <n v="2"/>
    <n v="0"/>
    <n v="1"/>
    <n v="0"/>
    <n v="0"/>
    <x v="9"/>
    <m/>
    <m/>
    <m/>
    <m/>
    <m/>
  </r>
  <r>
    <s v="3980120"/>
    <s v="Wipes Adh Rmvr Sensi-Care     "/>
    <s v="StingFree   "/>
    <s v="30/Bx   "/>
    <s v="BRISTL"/>
    <s v="413500"/>
    <n v="1"/>
    <n v="3"/>
    <n v="0"/>
    <n v="1"/>
    <n v="0"/>
    <n v="0"/>
    <x v="5"/>
    <m/>
    <m/>
    <m/>
    <m/>
    <m/>
  </r>
  <r>
    <s v="1202462"/>
    <s v="Curette Ear WaveCurette       "/>
    <s v="Lighted     "/>
    <s v="50/Bx   "/>
    <s v="BIONX"/>
    <s v="2230"/>
    <n v="1"/>
    <n v="4"/>
    <n v="0"/>
    <n v="1"/>
    <n v="0"/>
    <n v="0"/>
    <x v="9"/>
    <m/>
    <m/>
    <m/>
    <m/>
    <m/>
  </r>
  <r>
    <s v="5660075"/>
    <s v="Xylocaine MPF 2% Poly Amp     "/>
    <s v="10mL        "/>
    <s v="5/Bx    "/>
    <s v="ABRAX"/>
    <s v="63323049697"/>
    <n v="1"/>
    <n v="3"/>
    <n v="0"/>
    <n v="1"/>
    <n v="0"/>
    <n v="0"/>
    <x v="5"/>
    <m/>
    <m/>
    <m/>
    <m/>
    <m/>
  </r>
  <r>
    <s v="1228245"/>
    <s v="Slides Gold Seal              "/>
    <s v="            "/>
    <s v="144/Pk  "/>
    <s v="FISHER"/>
    <s v="12518100B"/>
    <n v="1"/>
    <n v="4"/>
    <n v="0"/>
    <n v="0"/>
    <n v="1"/>
    <n v="0"/>
    <x v="6"/>
    <m/>
    <m/>
    <m/>
    <m/>
    <m/>
  </r>
  <r>
    <s v="1087530"/>
    <s v="Provon Medicated Foam         "/>
    <s v="            "/>
    <s v="2/Ca    "/>
    <s v="GOJO"/>
    <s v="5388-02"/>
    <n v="1"/>
    <n v="1"/>
    <n v="0"/>
    <n v="1"/>
    <n v="0"/>
    <n v="0"/>
    <x v="2"/>
    <m/>
    <m/>
    <m/>
    <m/>
    <m/>
  </r>
  <r>
    <s v="5555526"/>
    <s v="Splint Cast Specialist Fast   "/>
    <s v="5x30&quot;       "/>
    <s v="50/Bx   "/>
    <s v="SMINEP"/>
    <s v="7395"/>
    <n v="1"/>
    <n v="3"/>
    <n v="0"/>
    <n v="1"/>
    <n v="0"/>
    <n v="0"/>
    <x v="9"/>
    <m/>
    <m/>
    <m/>
    <m/>
    <m/>
  </r>
  <r>
    <s v="7762235"/>
    <s v="Immunoassay Plus CTRL L1      "/>
    <s v="5mL         "/>
    <s v="12/Bx   "/>
    <s v="HEMATR"/>
    <s v="371"/>
    <n v="1"/>
    <n v="5"/>
    <n v="0"/>
    <n v="0"/>
    <n v="0"/>
    <n v="1"/>
    <x v="6"/>
    <m/>
    <m/>
    <m/>
    <m/>
    <m/>
  </r>
  <r>
    <s v="1140497"/>
    <s v="Portable Suction Machine      "/>
    <s v="            "/>
    <s v="Ea      "/>
    <s v="SOMTEC"/>
    <s v="GOMCO 4005"/>
    <n v="1"/>
    <n v="1"/>
    <n v="0"/>
    <n v="0"/>
    <n v="0"/>
    <n v="1"/>
    <x v="6"/>
    <m/>
    <m/>
    <m/>
    <m/>
    <m/>
  </r>
  <r>
    <s v="5133563"/>
    <s v="Cuff Velcro                   "/>
    <s v="Thigh       "/>
    <s v="Ea      "/>
    <s v="WELCH"/>
    <s v="5082-11"/>
    <n v="1"/>
    <n v="1"/>
    <n v="0"/>
    <n v="0"/>
    <n v="1"/>
    <n v="0"/>
    <x v="9"/>
    <m/>
    <m/>
    <m/>
    <m/>
    <m/>
  </r>
  <r>
    <s v="1105475"/>
    <s v="Dermacea Stretch Bandage      "/>
    <s v="6&quot;x4.1Yd    "/>
    <s v="48Rl/Ca "/>
    <s v="CARDKN"/>
    <s v="441507"/>
    <n v="1"/>
    <n v="1"/>
    <n v="0"/>
    <n v="1"/>
    <n v="0"/>
    <n v="0"/>
    <x v="5"/>
    <m/>
    <m/>
    <m/>
    <m/>
    <m/>
  </r>
  <r>
    <s v="4284423"/>
    <s v="Doppler NoDisp 8MHz Probe Vasc"/>
    <s v="Model 374   "/>
    <s v="Ea      "/>
    <s v="COOPSR"/>
    <s v="L150-SD8"/>
    <n v="1"/>
    <n v="1"/>
    <n v="0"/>
    <n v="1"/>
    <n v="0"/>
    <n v="0"/>
    <x v="5"/>
    <m/>
    <m/>
    <m/>
    <m/>
    <m/>
  </r>
  <r>
    <s v="2457846"/>
    <s v="LEEP Redi Kits                "/>
    <s v="            "/>
    <s v="5/BX    "/>
    <s v="COOPSR"/>
    <s v="6061"/>
    <n v="1"/>
    <n v="1"/>
    <n v="0"/>
    <n v="1"/>
    <n v="0"/>
    <n v="0"/>
    <x v="5"/>
    <m/>
    <m/>
    <m/>
    <m/>
    <m/>
  </r>
  <r>
    <s v="6758138"/>
    <s v="Wheelchair Econ. W/out Le     "/>
    <s v="Black       "/>
    <s v="EA      "/>
    <s v="SUNRMD"/>
    <s v="218FAFPS"/>
    <n v="1"/>
    <n v="1"/>
    <n v="0"/>
    <n v="0"/>
    <n v="0"/>
    <n v="1"/>
    <x v="2"/>
    <m/>
    <m/>
    <m/>
    <m/>
    <m/>
  </r>
  <r>
    <s v="1277151"/>
    <s v="Chart Understanding Diabetes  "/>
    <s v="Laminated   "/>
    <s v="Ea      "/>
    <s v="ANATOM"/>
    <s v="9781469894928"/>
    <n v="1"/>
    <n v="3"/>
    <n v="0"/>
    <n v="0"/>
    <n v="1"/>
    <n v="0"/>
    <x v="6"/>
    <m/>
    <m/>
    <m/>
    <m/>
    <m/>
  </r>
  <r>
    <s v="3720507"/>
    <s v="Baseball Finger Splint        "/>
    <s v="Large       "/>
    <s v="12/Ca   "/>
    <s v="DEROYA"/>
    <s v="12103"/>
    <n v="1"/>
    <n v="1"/>
    <n v="0"/>
    <n v="0"/>
    <n v="0"/>
    <n v="1"/>
    <x v="6"/>
    <m/>
    <m/>
    <m/>
    <m/>
    <m/>
  </r>
  <r>
    <s v="3279289"/>
    <s v="Bags Linen Gown Blue          "/>
    <s v="40x40       "/>
    <s v="Ea      "/>
    <s v="FASHIO"/>
    <s v="54925-BLUE"/>
    <n v="1"/>
    <n v="1"/>
    <n v="0"/>
    <n v="0"/>
    <n v="0"/>
    <n v="1"/>
    <x v="6"/>
    <m/>
    <m/>
    <m/>
    <m/>
    <m/>
  </r>
  <r>
    <s v="1100057"/>
    <s v="AED G3 Wall Mount             "/>
    <s v="            "/>
    <s v="Ea      "/>
    <s v="BURDIC"/>
    <s v="180-2022-001"/>
    <n v="1"/>
    <n v="1"/>
    <n v="0"/>
    <n v="1"/>
    <n v="0"/>
    <n v="0"/>
    <x v="5"/>
    <m/>
    <m/>
    <m/>
    <m/>
    <m/>
  </r>
  <r>
    <s v="1177537"/>
    <s v="Test Pack Sporeview BI Steam  "/>
    <s v="Steam       "/>
    <s v="25/Ca   "/>
    <s v="SPSMED"/>
    <s v="SBT-255"/>
    <n v="1"/>
    <n v="2"/>
    <n v="0"/>
    <n v="0"/>
    <n v="1"/>
    <n v="0"/>
    <x v="6"/>
    <m/>
    <m/>
    <m/>
    <m/>
    <m/>
  </r>
  <r>
    <s v="1081867"/>
    <s v="CK Reagent for CX             "/>
    <s v="200Tests    "/>
    <s v="2/Bx    "/>
    <s v="SKFDIA"/>
    <s v="442635"/>
    <n v="1"/>
    <n v="1"/>
    <n v="0"/>
    <n v="0"/>
    <n v="0"/>
    <n v="1"/>
    <x v="6"/>
    <m/>
    <m/>
    <m/>
    <m/>
    <m/>
  </r>
  <r>
    <s v="1220666"/>
    <s v="Scale Digital w/Adapter       "/>
    <s v="500 lb      "/>
    <s v="Ea      "/>
    <s v="PELSTA"/>
    <s v="500KLAD"/>
    <n v="1"/>
    <n v="1"/>
    <n v="0"/>
    <n v="0"/>
    <n v="0"/>
    <n v="1"/>
    <x v="6"/>
    <m/>
    <m/>
    <m/>
    <m/>
    <m/>
  </r>
  <r>
    <s v="1295992"/>
    <s v="Dispenser Emesis Bag          "/>
    <s v="            "/>
    <s v="6/Ca    "/>
    <s v="MEDLIN"/>
    <s v="NONEMBGDISP"/>
    <n v="1"/>
    <n v="1"/>
    <n v="0"/>
    <n v="0"/>
    <n v="0"/>
    <n v="1"/>
    <x v="6"/>
    <m/>
    <m/>
    <m/>
    <m/>
    <m/>
  </r>
  <r>
    <s v="8900179"/>
    <s v="Curity Standard Porous White  "/>
    <s v="0.5&quot;x10Yd   "/>
    <s v="24/Bx   "/>
    <s v="CARDKN"/>
    <s v="2304C"/>
    <n v="1"/>
    <n v="1"/>
    <n v="0"/>
    <n v="1"/>
    <n v="0"/>
    <n v="0"/>
    <x v="5"/>
    <m/>
    <m/>
    <m/>
    <m/>
    <m/>
  </r>
  <r>
    <s v="1126780"/>
    <s v="Pro's Sphyg/Sprague Kit Adult "/>
    <s v="Black       "/>
    <s v="Ea      "/>
    <s v="AMDIAG"/>
    <s v="768-641-11ABKHS"/>
    <n v="1"/>
    <n v="2"/>
    <n v="0"/>
    <n v="1"/>
    <n v="0"/>
    <n v="0"/>
    <x v="5"/>
    <m/>
    <m/>
    <m/>
    <m/>
    <m/>
  </r>
  <r>
    <s v="1210847"/>
    <s v="Paper Chart f/Clinitek 5773   "/>
    <s v="Thermal     "/>
    <s v="5/Bx    "/>
    <s v="GRAPHC"/>
    <s v="7G32018358"/>
    <n v="1"/>
    <n v="1"/>
    <n v="0"/>
    <n v="1"/>
    <n v="0"/>
    <n v="0"/>
    <x v="9"/>
    <m/>
    <m/>
    <m/>
    <m/>
    <m/>
  </r>
  <r>
    <s v="2843568"/>
    <s v="Stand Instrument 5 Wheels     "/>
    <s v="Ss 31-50&quot;   "/>
    <s v="Ea      "/>
    <s v="CLINT"/>
    <s v="M-20"/>
    <n v="1"/>
    <n v="3"/>
    <n v="0"/>
    <n v="0"/>
    <n v="0"/>
    <n v="1"/>
    <x v="6"/>
    <m/>
    <m/>
    <m/>
    <m/>
    <m/>
  </r>
  <r>
    <s v="1229827"/>
    <s v="Microscan System Inoculation  "/>
    <s v="            "/>
    <s v="60/Bx   "/>
    <s v="SKFDIA"/>
    <s v="B1026-10D"/>
    <n v="1"/>
    <n v="4"/>
    <n v="0"/>
    <n v="0"/>
    <n v="0"/>
    <n v="1"/>
    <x v="6"/>
    <m/>
    <m/>
    <m/>
    <m/>
    <m/>
  </r>
  <r>
    <s v="3990450"/>
    <s v="Absorbant Prof.Towels         "/>
    <s v="White       "/>
    <s v="500/Ca  "/>
    <s v="BUSSE"/>
    <s v="802"/>
    <n v="1"/>
    <n v="1"/>
    <n v="0"/>
    <n v="1"/>
    <n v="0"/>
    <n v="0"/>
    <x v="5"/>
    <m/>
    <m/>
    <m/>
    <m/>
    <m/>
  </r>
  <r>
    <s v="7775484"/>
    <s v="Tegaderm Trans Parent Dressing"/>
    <s v="4&quot;x4.75&quot;    "/>
    <s v="50/Bx   "/>
    <s v="3MMED"/>
    <s v="1621"/>
    <n v="1"/>
    <n v="1"/>
    <n v="0"/>
    <n v="1"/>
    <n v="0"/>
    <n v="0"/>
    <x v="9"/>
    <m/>
    <m/>
    <m/>
    <m/>
    <m/>
  </r>
  <r>
    <s v="8910446"/>
    <s v="Advant Battery Lithium pk 2450"/>
    <s v="3 Volt      "/>
    <s v="Ea      "/>
    <s v="ROCHED"/>
    <s v="11622374001"/>
    <n v="1"/>
    <n v="10"/>
    <n v="0"/>
    <n v="1"/>
    <n v="0"/>
    <n v="0"/>
    <x v="2"/>
    <m/>
    <m/>
    <m/>
    <m/>
    <m/>
  </r>
  <r>
    <s v="1208735"/>
    <s v="Electrode Ball LLETZ 5mm      "/>
    <s v="Disposable  "/>
    <s v="5/Bx    "/>
    <s v="GYNEX"/>
    <s v="2-5-2-W"/>
    <n v="1"/>
    <n v="2"/>
    <n v="0"/>
    <n v="0"/>
    <n v="0"/>
    <n v="1"/>
    <x v="6"/>
    <m/>
    <m/>
    <m/>
    <m/>
    <m/>
  </r>
  <r>
    <s v="1530140"/>
    <s v="Esteem Strchy Glove Nitrile II"/>
    <s v="X-Small     "/>
    <s v="150/Bx  "/>
    <s v="ALLEG"/>
    <s v="8810NB"/>
    <n v="1"/>
    <n v="2"/>
    <n v="0"/>
    <n v="1"/>
    <n v="0"/>
    <n v="0"/>
    <x v="5"/>
    <m/>
    <m/>
    <m/>
    <m/>
    <m/>
  </r>
  <r>
    <s v="4996695"/>
    <s v="Cleaning Duster 10oz          "/>
    <s v="3/Pk        "/>
    <s v="Ea      "/>
    <s v="ODEPOT"/>
    <s v="911245"/>
    <n v="1"/>
    <n v="1"/>
    <n v="0"/>
    <n v="0"/>
    <n v="0"/>
    <n v="1"/>
    <x v="0"/>
    <m/>
    <m/>
    <m/>
    <m/>
    <m/>
  </r>
  <r>
    <s v="1126914"/>
    <s v="Microscope Binocular 380LED   "/>
    <s v="            "/>
    <s v="Ea      "/>
    <s v="UNICO"/>
    <s v="G380LED-HSI"/>
    <n v="1"/>
    <n v="4"/>
    <n v="0"/>
    <n v="1"/>
    <n v="0"/>
    <n v="0"/>
    <x v="9"/>
    <m/>
    <m/>
    <m/>
    <m/>
    <m/>
  </r>
  <r>
    <s v="1060388"/>
    <s v="Brace Knee Blk Neo            "/>
    <s v="Medium      "/>
    <s v="Ea      "/>
    <s v="SMTNEP"/>
    <s v="110344306060"/>
    <n v="1"/>
    <n v="4"/>
    <n v="0"/>
    <n v="0"/>
    <n v="1"/>
    <n v="0"/>
    <x v="6"/>
    <m/>
    <m/>
    <m/>
    <m/>
    <m/>
  </r>
  <r>
    <s v="1099528"/>
    <s v="Curette Ear Lighted Clinic    "/>
    <s v="Pediatric   "/>
    <s v="200/Bx  "/>
    <s v="BIONX"/>
    <s v="2202"/>
    <n v="1"/>
    <n v="1"/>
    <n v="0"/>
    <n v="0"/>
    <n v="1"/>
    <n v="0"/>
    <x v="6"/>
    <m/>
    <m/>
    <m/>
    <m/>
    <m/>
  </r>
  <r>
    <s v="4839095"/>
    <s v="Trichloracetic Acid 20%       "/>
    <s v="4oz         "/>
    <s v="Ea      "/>
    <s v="HELINK"/>
    <s v="400555"/>
    <n v="1"/>
    <n v="2"/>
    <n v="0"/>
    <n v="1"/>
    <n v="0"/>
    <n v="0"/>
    <x v="9"/>
    <m/>
    <m/>
    <m/>
    <m/>
    <m/>
  </r>
  <r>
    <s v="8907674"/>
    <s v="Wet Skin Scrub Tray Curity    "/>
    <s v="            "/>
    <s v="Ea      "/>
    <s v="CARDKN"/>
    <s v="41589"/>
    <n v="1"/>
    <n v="2"/>
    <n v="0"/>
    <n v="1"/>
    <n v="0"/>
    <n v="0"/>
    <x v="2"/>
    <m/>
    <m/>
    <m/>
    <m/>
    <m/>
  </r>
  <r>
    <s v="1140150"/>
    <s v="Perfusion Monitor Band        "/>
    <s v="            "/>
    <s v="50/Rl   "/>
    <s v="SHARN"/>
    <s v="2105PB"/>
    <n v="1"/>
    <n v="4"/>
    <n v="1"/>
    <n v="0"/>
    <n v="0"/>
    <n v="0"/>
    <x v="9"/>
    <m/>
    <m/>
    <m/>
    <m/>
    <m/>
  </r>
  <r>
    <s v="1252536"/>
    <s v="Mapap Children's Elixir       "/>
    <s v="160mg/5mL   "/>
    <s v="4oz/Bt  "/>
    <s v="CARDGN"/>
    <s v="2585743"/>
    <n v="1"/>
    <n v="1"/>
    <n v="1"/>
    <n v="0"/>
    <n v="0"/>
    <n v="0"/>
    <x v="9"/>
    <m/>
    <m/>
    <m/>
    <m/>
    <m/>
  </r>
  <r>
    <s v="7778177"/>
    <s v="Lifestyles Condom w/Spermicide"/>
    <s v="Lbrctd      "/>
    <s v="1008/Ca "/>
    <s v="SXWELL"/>
    <s v="5500"/>
    <n v="1"/>
    <n v="1"/>
    <n v="0"/>
    <n v="1"/>
    <n v="0"/>
    <n v="0"/>
    <x v="5"/>
    <m/>
    <m/>
    <m/>
    <m/>
    <m/>
  </r>
  <r>
    <s v="9871539"/>
    <s v="MT Lim Broth Todd Hewitt      "/>
    <s v="            "/>
    <s v="100/Bx  "/>
    <s v="B-DMIC"/>
    <s v="296266"/>
    <n v="1"/>
    <n v="1"/>
    <n v="1"/>
    <n v="0"/>
    <n v="0"/>
    <n v="0"/>
    <x v="9"/>
    <m/>
    <m/>
    <m/>
    <m/>
    <m/>
  </r>
  <r>
    <s v="3952673"/>
    <s v="Cup Plain Paper 3oz           "/>
    <s v="Flat Bottom "/>
    <s v="100/Pk  "/>
    <s v="STRPAR"/>
    <s v="SOLO44"/>
    <n v="1"/>
    <n v="1"/>
    <n v="0"/>
    <n v="1"/>
    <n v="0"/>
    <n v="0"/>
    <x v="5"/>
    <m/>
    <m/>
    <m/>
    <m/>
    <m/>
  </r>
  <r>
    <s v="9539573"/>
    <s v="Excavator Dermal Curette DE   "/>
    <s v="5-1/2&quot;      "/>
    <s v="Ea      "/>
    <s v="MILTEX"/>
    <s v="40-58/1-2"/>
    <n v="1"/>
    <n v="4"/>
    <n v="0"/>
    <n v="1"/>
    <n v="0"/>
    <n v="0"/>
    <x v="9"/>
    <m/>
    <m/>
    <m/>
    <m/>
    <m/>
  </r>
  <r>
    <s v="1087833"/>
    <s v="Ultimate D3                   "/>
    <s v="3ml         "/>
    <s v="10/Kt   "/>
    <s v="SKFDIA"/>
    <s v="667730"/>
    <n v="1"/>
    <n v="2"/>
    <n v="0"/>
    <n v="0"/>
    <n v="0"/>
    <n v="1"/>
    <x v="6"/>
    <m/>
    <m/>
    <m/>
    <m/>
    <m/>
  </r>
  <r>
    <s v="6697536"/>
    <s v="Vest Surgical w/Cups          "/>
    <s v="Size 4      "/>
    <s v="Ea      "/>
    <s v="SMINEP"/>
    <s v="111904"/>
    <n v="1"/>
    <n v="4"/>
    <n v="0"/>
    <n v="0"/>
    <n v="1"/>
    <n v="0"/>
    <x v="6"/>
    <m/>
    <m/>
    <m/>
    <m/>
    <m/>
  </r>
  <r>
    <s v="9391199"/>
    <s v="Biopsy Punch ST               "/>
    <s v="10mm        "/>
    <s v="50/Bx   "/>
    <s v="ACUDE"/>
    <s v="P-1050"/>
    <n v="1"/>
    <n v="1"/>
    <n v="0"/>
    <n v="1"/>
    <n v="0"/>
    <n v="0"/>
    <x v="5"/>
    <m/>
    <m/>
    <m/>
    <m/>
    <m/>
  </r>
  <r>
    <s v="3950193"/>
    <s v="Aveeno Daily Body Lotion      "/>
    <s v="            "/>
    <s v="8oz/Tb  "/>
    <s v="WARNLB"/>
    <s v="111653200"/>
    <n v="1"/>
    <n v="6"/>
    <n v="0"/>
    <n v="1"/>
    <n v="0"/>
    <n v="0"/>
    <x v="9"/>
    <m/>
    <m/>
    <m/>
    <m/>
    <m/>
  </r>
  <r>
    <s v="8903332"/>
    <s v="Walker Folding Aluminum       "/>
    <s v="400Lb Adult "/>
    <s v="Ea      "/>
    <s v="MEDLIN"/>
    <s v="G07767"/>
    <n v="1"/>
    <n v="1"/>
    <n v="0"/>
    <n v="0"/>
    <n v="1"/>
    <n v="0"/>
    <x v="6"/>
    <m/>
    <m/>
    <m/>
    <m/>
    <m/>
  </r>
  <r>
    <s v="1237760"/>
    <s v="Thermometer Refrig/Freezer    "/>
    <s v="Traceable   "/>
    <s v="Ea      "/>
    <s v="VWRSC"/>
    <s v="10048-686"/>
    <n v="1"/>
    <n v="2"/>
    <n v="0"/>
    <n v="0"/>
    <n v="0"/>
    <n v="1"/>
    <x v="6"/>
    <m/>
    <m/>
    <m/>
    <m/>
    <m/>
  </r>
  <r>
    <s v="9110396"/>
    <s v="Coverlet Strips               "/>
    <s v="1&quot;x3&quot;       "/>
    <s v="100/Bx  "/>
    <s v="SMINEP"/>
    <s v="00231"/>
    <n v="1"/>
    <n v="2"/>
    <n v="0"/>
    <n v="1"/>
    <n v="0"/>
    <n v="0"/>
    <x v="9"/>
    <m/>
    <m/>
    <m/>
    <m/>
    <m/>
  </r>
  <r>
    <s v="6920432"/>
    <s v="Ammonia Inhalant Ampules      "/>
    <s v="            "/>
    <s v="10/Bx   "/>
    <s v="FRSTAD"/>
    <s v="9-001"/>
    <n v="1"/>
    <n v="1"/>
    <n v="0"/>
    <n v="1"/>
    <n v="0"/>
    <n v="0"/>
    <x v="9"/>
    <m/>
    <m/>
    <m/>
    <m/>
    <m/>
  </r>
  <r>
    <s v="8606519"/>
    <s v="Dura-y Multi-Sensor           "/>
    <s v=" D-YS       "/>
    <s v="ea      "/>
    <s v="KENDAL"/>
    <s v="D-YS"/>
    <n v="1"/>
    <n v="1"/>
    <n v="0"/>
    <n v="1"/>
    <n v="0"/>
    <n v="0"/>
    <x v="9"/>
    <m/>
    <m/>
    <m/>
    <m/>
    <m/>
  </r>
  <r>
    <s v="1010322"/>
    <s v="Biogel Glove PF Latex Surg    "/>
    <s v="Size 8      "/>
    <s v="50Pr/Bx "/>
    <s v="ABCO"/>
    <s v="30480"/>
    <n v="1"/>
    <n v="1"/>
    <n v="0"/>
    <n v="1"/>
    <n v="0"/>
    <n v="0"/>
    <x v="9"/>
    <m/>
    <m/>
    <m/>
    <m/>
    <m/>
  </r>
  <r>
    <s v="1025432"/>
    <s v="Oxygen Tank Empty On Cart     "/>
    <s v="PORTABL     "/>
    <s v="EA      "/>
    <s v="MADA"/>
    <s v="1630A-15E"/>
    <n v="1"/>
    <n v="1"/>
    <n v="0"/>
    <n v="0"/>
    <n v="1"/>
    <n v="0"/>
    <x v="6"/>
    <m/>
    <m/>
    <m/>
    <m/>
    <m/>
  </r>
  <r>
    <s v="1190405"/>
    <s v="Bandage Adhesive 3/4&quot;x3&quot; ST   "/>
    <s v="Fabric      "/>
    <s v="100/Bx  "/>
    <s v="DYNAM"/>
    <s v="3611"/>
    <n v="1"/>
    <n v="20"/>
    <n v="0"/>
    <n v="1"/>
    <n v="0"/>
    <n v="0"/>
    <x v="5"/>
    <m/>
    <m/>
    <m/>
    <m/>
    <m/>
  </r>
  <r>
    <s v="1249956"/>
    <s v="Logger Data Vaccinew/Vl&amp;Dspnsr"/>
    <s v="            "/>
    <s v="Ea      "/>
    <s v="THERMC"/>
    <s v="BERFRIDGETAG2L"/>
    <n v="1"/>
    <n v="1"/>
    <n v="0"/>
    <n v="0"/>
    <n v="0"/>
    <n v="1"/>
    <x v="6"/>
    <m/>
    <m/>
    <m/>
    <m/>
    <m/>
  </r>
  <r>
    <s v="1338490"/>
    <s v="Autoclave Auto w/Manual Door  "/>
    <s v="            "/>
    <s v="Ea      "/>
    <s v="MIDMAK"/>
    <s v="M9D-022"/>
    <n v="1"/>
    <n v="1"/>
    <n v="0"/>
    <n v="0"/>
    <n v="0"/>
    <n v="1"/>
    <x v="6"/>
    <m/>
    <m/>
    <m/>
    <m/>
    <m/>
  </r>
  <r>
    <s v="2017900"/>
    <s v="Protector Tip Vented Reg Yell "/>
    <s v="3/16X1&quot;     "/>
    <s v="100/Pk  "/>
    <s v="OXBORO"/>
    <s v="091015BBG"/>
    <n v="1"/>
    <n v="1"/>
    <n v="0"/>
    <n v="0"/>
    <n v="1"/>
    <n v="0"/>
    <x v="6"/>
    <m/>
    <m/>
    <m/>
    <m/>
    <m/>
  </r>
  <r>
    <s v="1226501"/>
    <s v="Sign Restroom ADA             "/>
    <s v="6x9&quot;        "/>
    <s v="Ea      "/>
    <s v="ODEPOT"/>
    <s v="598340"/>
    <n v="1"/>
    <n v="2"/>
    <n v="0"/>
    <n v="0"/>
    <n v="0"/>
    <n v="1"/>
    <x v="0"/>
    <m/>
    <m/>
    <m/>
    <m/>
    <m/>
  </r>
  <r>
    <s v="1142458"/>
    <s v="Gauze Dermacea Sterile        "/>
    <s v="4&quot;x4.1&quot;     "/>
    <s v="96Rl/Ca "/>
    <s v="CARDKN"/>
    <s v="441105"/>
    <n v="1"/>
    <n v="1"/>
    <n v="0"/>
    <n v="1"/>
    <n v="0"/>
    <n v="0"/>
    <x v="7"/>
    <m/>
    <m/>
    <m/>
    <m/>
    <m/>
  </r>
  <r>
    <s v="1500067"/>
    <s v="Sensorcaine w/Epi 30mL SDV PF "/>
    <s v="0.5%        "/>
    <s v="25/Pk   "/>
    <s v="ABRAX"/>
    <s v="63323046237"/>
    <n v="1"/>
    <n v="1"/>
    <n v="0"/>
    <n v="1"/>
    <n v="0"/>
    <n v="0"/>
    <x v="5"/>
    <m/>
    <m/>
    <m/>
    <m/>
    <m/>
  </r>
  <r>
    <s v="6544606"/>
    <s v="Suture Vicryl Violet Sh       "/>
    <s v="3-0 27&quot;     "/>
    <s v="36/Bx   "/>
    <s v="ETHICO"/>
    <s v="J316H"/>
    <n v="1"/>
    <n v="2"/>
    <n v="0"/>
    <n v="1"/>
    <n v="0"/>
    <n v="0"/>
    <x v="9"/>
    <m/>
    <m/>
    <m/>
    <m/>
    <m/>
  </r>
  <r>
    <s v="1195082"/>
    <s v="Cartridge f/DCA Optical Test  "/>
    <s v="            "/>
    <s v="Ea      "/>
    <s v="AMES"/>
    <s v="6489221"/>
    <n v="1"/>
    <n v="1"/>
    <n v="0"/>
    <n v="1"/>
    <n v="0"/>
    <n v="0"/>
    <x v="5"/>
    <m/>
    <m/>
    <m/>
    <m/>
    <m/>
  </r>
  <r>
    <s v="1261922"/>
    <s v="Marker Skin Spee-D-Mark       "/>
    <s v="            "/>
    <s v="100/Bx  "/>
    <s v="PREDYN"/>
    <s v="SDM-BB20"/>
    <n v="1"/>
    <n v="1"/>
    <n v="0"/>
    <n v="1"/>
    <n v="0"/>
    <n v="0"/>
    <x v="5"/>
    <m/>
    <m/>
    <m/>
    <m/>
    <m/>
  </r>
  <r>
    <s v="1198750"/>
    <s v="Blade Shave Prep f/9681 Clpr  "/>
    <s v="Disposable  "/>
    <s v="50/Ca   "/>
    <s v="3MMED"/>
    <s v="9680"/>
    <n v="1"/>
    <n v="2"/>
    <n v="0"/>
    <n v="1"/>
    <n v="0"/>
    <n v="0"/>
    <x v="9"/>
    <m/>
    <m/>
    <m/>
    <m/>
    <m/>
  </r>
  <r>
    <s v="6430517"/>
    <s v="Tampon Kotex Scr Plstc Appl   "/>
    <s v="Spr Abs     "/>
    <s v="18/Pk   "/>
    <s v="KIMBER"/>
    <s v="15881"/>
    <n v="1"/>
    <n v="1"/>
    <n v="0"/>
    <n v="1"/>
    <n v="0"/>
    <n v="0"/>
    <x v="9"/>
    <m/>
    <m/>
    <m/>
    <m/>
    <m/>
  </r>
  <r>
    <s v="2882984"/>
    <s v="Tray Staple Removal 4&quot;        "/>
    <s v="            "/>
    <s v="Ea      "/>
    <s v="CARDSP"/>
    <s v="06-6700"/>
    <n v="1"/>
    <n v="50"/>
    <n v="0"/>
    <n v="1"/>
    <n v="0"/>
    <n v="0"/>
    <x v="9"/>
    <m/>
    <m/>
    <m/>
    <m/>
    <m/>
  </r>
  <r>
    <s v="1174957"/>
    <s v="Electrode ECG Neuroline Oval  "/>
    <s v="30x22mm Wht "/>
    <s v="12/Pk   "/>
    <s v="AMBU"/>
    <s v="71505-K/C/12"/>
    <n v="1"/>
    <n v="20"/>
    <n v="0"/>
    <n v="0"/>
    <n v="1"/>
    <n v="0"/>
    <x v="9"/>
    <m/>
    <m/>
    <m/>
    <m/>
    <m/>
  </r>
  <r>
    <s v="4813592"/>
    <s v="Label Med Added Florecent     "/>
    <s v="RED         "/>
    <s v="333/RL  "/>
    <s v="TIMED"/>
    <s v="MV08FR7401"/>
    <n v="1"/>
    <n v="1"/>
    <n v="0"/>
    <n v="0"/>
    <n v="1"/>
    <n v="0"/>
    <x v="2"/>
    <m/>
    <m/>
    <m/>
    <m/>
    <m/>
  </r>
  <r>
    <s v="2470097"/>
    <s v="Vacuum ESR Tubes Diluent      "/>
    <s v="Venoplast   "/>
    <s v="1000/Ca "/>
    <s v="POLYME"/>
    <s v="265177"/>
    <n v="1"/>
    <n v="4"/>
    <n v="0"/>
    <n v="0"/>
    <n v="0"/>
    <n v="1"/>
    <x v="6"/>
    <m/>
    <m/>
    <m/>
    <m/>
    <m/>
  </r>
  <r>
    <s v="1314851"/>
    <s v="Wipes Tacaway Adhesive Remover"/>
    <s v="            "/>
    <s v="50/Pk   "/>
    <s v="GRICKS"/>
    <s v="MS408-W"/>
    <n v="1"/>
    <n v="6"/>
    <n v="0"/>
    <n v="0"/>
    <n v="0"/>
    <n v="1"/>
    <x v="6"/>
    <m/>
    <m/>
    <m/>
    <m/>
    <m/>
  </r>
  <r>
    <s v="1208148"/>
    <s v="Wipes Sntzr Hand Purell Alc   "/>
    <s v="175/Tub     "/>
    <s v="6/Ca    "/>
    <s v="GOJO"/>
    <s v="9031-06"/>
    <n v="1"/>
    <n v="1"/>
    <n v="1"/>
    <n v="0"/>
    <n v="0"/>
    <n v="0"/>
    <x v="9"/>
    <m/>
    <m/>
    <m/>
    <m/>
    <m/>
  </r>
  <r>
    <s v="1257080"/>
    <s v="Isopropyl Alcohol             "/>
    <s v="70%         "/>
    <s v="16oz/Ea "/>
    <s v="ALLEG"/>
    <s v="AS-IPAL16"/>
    <n v="1"/>
    <n v="12"/>
    <n v="0"/>
    <n v="1"/>
    <n v="0"/>
    <n v="0"/>
    <x v="2"/>
    <m/>
    <m/>
    <m/>
    <m/>
    <m/>
  </r>
  <r>
    <s v="1133808"/>
    <s v="Retractable Measuring         "/>
    <s v="Head Tape   "/>
    <s v="Ea      "/>
    <s v="SECA"/>
    <s v="2011717009"/>
    <n v="1"/>
    <n v="3"/>
    <n v="0"/>
    <n v="1"/>
    <n v="0"/>
    <n v="0"/>
    <x v="5"/>
    <m/>
    <m/>
    <m/>
    <m/>
    <m/>
  </r>
  <r>
    <s v="7000649"/>
    <s v="Tourniquet Holder Black       "/>
    <s v="            "/>
    <s v="Ea      "/>
    <s v="NORAMR"/>
    <s v="30-0057"/>
    <n v="1"/>
    <n v="2"/>
    <n v="0"/>
    <n v="0"/>
    <n v="0"/>
    <n v="1"/>
    <x v="6"/>
    <m/>
    <m/>
    <m/>
    <m/>
    <m/>
  </r>
  <r>
    <s v="4654219"/>
    <s v="Wallmate Sharp Glv Bx Starter "/>
    <s v="5.4Qt       "/>
    <s v="Ea      "/>
    <s v="BD"/>
    <s v="305550"/>
    <n v="1"/>
    <n v="4"/>
    <n v="0"/>
    <n v="1"/>
    <n v="0"/>
    <n v="0"/>
    <x v="9"/>
    <m/>
    <m/>
    <m/>
    <m/>
    <m/>
  </r>
  <r>
    <s v="1924601"/>
    <s v="Tubegauz White                "/>
    <s v="#12 1&quot;      "/>
    <s v="Rl      "/>
    <s v="MEDACT"/>
    <s v="58201"/>
    <n v="1"/>
    <n v="1"/>
    <n v="0"/>
    <n v="1"/>
    <n v="0"/>
    <n v="0"/>
    <x v="5"/>
    <m/>
    <m/>
    <m/>
    <m/>
    <m/>
  </r>
  <r>
    <s v="9007953"/>
    <s v="Cast Protector Wtrprf Full Arm"/>
    <s v="Child 6-7Yrs"/>
    <s v="1/Bg    "/>
    <s v="TISSEA"/>
    <s v="9007953"/>
    <n v="1"/>
    <n v="2"/>
    <n v="0"/>
    <n v="1"/>
    <n v="0"/>
    <n v="0"/>
    <x v="5"/>
    <m/>
    <m/>
    <m/>
    <m/>
    <m/>
  </r>
  <r>
    <s v="1338344"/>
    <s v="Forceps Tissue 1x2 Teeth      "/>
    <s v="5-1/2&quot;      "/>
    <s v="Ea      "/>
    <s v="FINE"/>
    <s v="420-415"/>
    <n v="1"/>
    <n v="1"/>
    <n v="0"/>
    <n v="0"/>
    <n v="0"/>
    <n v="1"/>
    <x v="6"/>
    <m/>
    <m/>
    <m/>
    <m/>
    <m/>
  </r>
  <r>
    <s v="2881351"/>
    <s v="Slide S/P Economy Plain       "/>
    <s v="25X75X1     "/>
    <s v="72/Pk   "/>
    <s v="ALLEG"/>
    <s v="301449"/>
    <n v="1"/>
    <n v="6"/>
    <n v="0"/>
    <n v="1"/>
    <n v="0"/>
    <n v="0"/>
    <x v="5"/>
    <m/>
    <m/>
    <m/>
    <m/>
    <m/>
  </r>
  <r>
    <s v="5551284"/>
    <s v="Mepilex Border Lite Dressing  "/>
    <s v="4&quot;x4&quot;       "/>
    <s v="5/Bx    "/>
    <s v="ABCO"/>
    <s v="281300"/>
    <n v="1"/>
    <n v="5"/>
    <n v="0"/>
    <n v="1"/>
    <n v="0"/>
    <n v="0"/>
    <x v="9"/>
    <m/>
    <m/>
    <m/>
    <m/>
    <m/>
  </r>
  <r>
    <s v="9655780"/>
    <s v="Cath Foley 5CC 2-Way CT       "/>
    <s v="16fr        "/>
    <s v="12/Ca   "/>
    <s v="BARDBI"/>
    <s v="0196SI16"/>
    <n v="1"/>
    <n v="1"/>
    <n v="0"/>
    <n v="1"/>
    <n v="0"/>
    <n v="0"/>
    <x v="5"/>
    <m/>
    <m/>
    <m/>
    <m/>
    <m/>
  </r>
  <r>
    <s v="1139848"/>
    <s v="Bandage CoFlex Camouflage     "/>
    <s v="1&quot;x5yds     "/>
    <s v="30/Bx   "/>
    <s v="ANDOVT"/>
    <s v="5100CMCP-030"/>
    <n v="1"/>
    <n v="1"/>
    <n v="1"/>
    <n v="0"/>
    <n v="0"/>
    <n v="0"/>
    <x v="9"/>
    <m/>
    <m/>
    <m/>
    <m/>
    <m/>
  </r>
  <r>
    <s v="9600194"/>
    <s v="Cando Kettlebell 30lb Vinyl   "/>
    <s v="Gold        "/>
    <s v="Ea      "/>
    <s v="FABENT"/>
    <s v="10-3197"/>
    <n v="1"/>
    <n v="1"/>
    <n v="0"/>
    <n v="0"/>
    <n v="0"/>
    <n v="1"/>
    <x v="6"/>
    <m/>
    <m/>
    <m/>
    <m/>
    <m/>
  </r>
  <r>
    <s v="1315557"/>
    <s v="Table TX Adjustable Back      "/>
    <s v="Taupe       "/>
    <s v="Ea      "/>
    <s v="WINCO"/>
    <s v="8570-03"/>
    <n v="1"/>
    <n v="3"/>
    <n v="0"/>
    <n v="0"/>
    <n v="0"/>
    <n v="1"/>
    <x v="6"/>
    <m/>
    <m/>
    <m/>
    <m/>
    <m/>
  </r>
  <r>
    <s v="1119871"/>
    <s v="Filter Element f/G8           "/>
    <s v="            "/>
    <s v="5/Pk    "/>
    <s v="TOSOH"/>
    <s v="021600"/>
    <n v="1"/>
    <n v="1"/>
    <n v="0"/>
    <n v="0"/>
    <n v="0"/>
    <n v="1"/>
    <x v="6"/>
    <m/>
    <m/>
    <m/>
    <m/>
    <m/>
  </r>
  <r>
    <s v="4606406"/>
    <s v="Replacement Bulb 3.5V         "/>
    <s v="            "/>
    <s v="Ea      "/>
    <s v="TROY"/>
    <s v="BO03100"/>
    <n v="1"/>
    <n v="1"/>
    <n v="0"/>
    <n v="1"/>
    <n v="0"/>
    <n v="0"/>
    <x v="5"/>
    <m/>
    <m/>
    <m/>
    <m/>
    <m/>
  </r>
  <r>
    <s v="8090595"/>
    <s v="Flow Sensor Ren 2 Generic     "/>
    <s v="            "/>
    <s v="50/Bx   "/>
    <s v="SDIDIA"/>
    <s v="29-8040-050"/>
    <n v="1"/>
    <n v="16"/>
    <n v="0"/>
    <n v="1"/>
    <n v="0"/>
    <n v="0"/>
    <x v="9"/>
    <m/>
    <m/>
    <m/>
    <m/>
    <m/>
  </r>
  <r>
    <s v="1140357"/>
    <s v="Sheet FanFold 40&quot;x84&quot;Blue     "/>
    <s v="Disp        "/>
    <s v="48/Ca   "/>
    <s v="GREBAY"/>
    <s v="329"/>
    <n v="1"/>
    <n v="4"/>
    <n v="0"/>
    <n v="1"/>
    <n v="0"/>
    <n v="0"/>
    <x v="5"/>
    <m/>
    <m/>
    <m/>
    <m/>
    <m/>
  </r>
  <r>
    <s v="1290821"/>
    <s v="Cover Outlet Safety Plastic   "/>
    <s v="            "/>
    <s v="288/St  "/>
    <s v="ODEPOT"/>
    <s v="286538"/>
    <n v="1"/>
    <n v="1"/>
    <n v="0"/>
    <n v="0"/>
    <n v="0"/>
    <n v="1"/>
    <x v="0"/>
    <m/>
    <m/>
    <m/>
    <m/>
    <m/>
  </r>
  <r>
    <s v="4998203"/>
    <s v="Optium EZ Glucose Strips      "/>
    <s v="            "/>
    <s v="100/Bx  "/>
    <s v="MEDISE"/>
    <s v="71042"/>
    <n v="1"/>
    <n v="2"/>
    <n v="0"/>
    <n v="1"/>
    <n v="0"/>
    <n v="0"/>
    <x v="5"/>
    <m/>
    <m/>
    <m/>
    <m/>
    <m/>
  </r>
  <r>
    <s v="2492905"/>
    <s v="Duracuff Adult                "/>
    <s v="Large       "/>
    <s v="5/Bx    "/>
    <s v="MARQ"/>
    <s v="2791"/>
    <n v="1"/>
    <n v="1"/>
    <n v="0"/>
    <n v="0"/>
    <n v="1"/>
    <n v="0"/>
    <x v="6"/>
    <m/>
    <m/>
    <m/>
    <m/>
    <m/>
  </r>
  <r>
    <s v="7510089"/>
    <s v="Sodium Hydroxide 10% 4 oz     "/>
    <s v="4oz         "/>
    <s v="Ea      "/>
    <s v="RICCA"/>
    <s v="7260-4"/>
    <n v="1"/>
    <n v="6"/>
    <n v="0"/>
    <n v="0"/>
    <n v="0"/>
    <n v="1"/>
    <x v="6"/>
    <m/>
    <m/>
    <m/>
    <m/>
    <m/>
  </r>
  <r>
    <s v="1005102"/>
    <s v="Surflo Winged Infusion Set 12&quot;"/>
    <s v="23x3/4&quot;     "/>
    <s v="50/Bx   "/>
    <s v="TERUMO"/>
    <s v="SV-23BLK"/>
    <n v="1"/>
    <n v="1"/>
    <n v="1"/>
    <n v="0"/>
    <n v="0"/>
    <n v="0"/>
    <x v="9"/>
    <m/>
    <m/>
    <m/>
    <m/>
    <m/>
  </r>
  <r>
    <s v="3865728"/>
    <s v="Speedclean For Autoclave      "/>
    <s v="            "/>
    <s v="16oz/Bt "/>
    <s v="MIDMAK"/>
    <s v="002-0396-05"/>
    <n v="1"/>
    <n v="2"/>
    <n v="0"/>
    <n v="1"/>
    <n v="0"/>
    <n v="0"/>
    <x v="9"/>
    <m/>
    <m/>
    <m/>
    <m/>
    <m/>
  </r>
  <r>
    <s v="3662110"/>
    <s v="GBG AloeGel Manual Dispenser  "/>
    <s v="800ml       "/>
    <s v="Ea      "/>
    <s v="HELINK"/>
    <s v="7778"/>
    <n v="1"/>
    <n v="3"/>
    <n v="0"/>
    <n v="1"/>
    <n v="0"/>
    <n v="0"/>
    <x v="9"/>
    <m/>
    <m/>
    <m/>
    <m/>
    <m/>
  </r>
  <r>
    <s v="1099257"/>
    <s v="Loading Cone f/Ligator        "/>
    <s v="            "/>
    <s v="Ea      "/>
    <s v="MISDFK"/>
    <s v="80-1952"/>
    <n v="1"/>
    <n v="1"/>
    <n v="0"/>
    <n v="0"/>
    <n v="0"/>
    <n v="1"/>
    <x v="6"/>
    <m/>
    <m/>
    <m/>
    <m/>
    <m/>
  </r>
  <r>
    <s v="8297086"/>
    <s v="Frog Splint Alumafoam         "/>
    <s v="Medium      "/>
    <s v="6/Pk    "/>
    <s v="CONCO"/>
    <s v="66330000"/>
    <n v="1"/>
    <n v="1"/>
    <n v="0"/>
    <n v="1"/>
    <n v="0"/>
    <n v="0"/>
    <x v="5"/>
    <m/>
    <m/>
    <m/>
    <m/>
    <m/>
  </r>
  <r>
    <s v="6780263"/>
    <s v="Towelette Obstetrical w/BZK   "/>
    <s v="            "/>
    <s v="100/Bx  "/>
    <s v="MEDLIN"/>
    <s v="MDS094186"/>
    <n v="1"/>
    <n v="3"/>
    <n v="1"/>
    <n v="0"/>
    <n v="0"/>
    <n v="0"/>
    <x v="9"/>
    <m/>
    <m/>
    <m/>
    <m/>
    <m/>
  </r>
  <r>
    <s v="6850054"/>
    <s v="Gammex PI LF/PF Ortho Surg Glv"/>
    <s v="Sz 7.5      "/>
    <s v="50/BX   "/>
    <s v="ANSELL"/>
    <s v="20686575"/>
    <n v="1"/>
    <n v="1"/>
    <n v="0"/>
    <n v="1"/>
    <n v="0"/>
    <n v="0"/>
    <x v="5"/>
    <m/>
    <m/>
    <m/>
    <m/>
    <m/>
  </r>
  <r>
    <s v="1130572"/>
    <s v="Tourniquet Quick Release      "/>
    <s v="            "/>
    <s v="12/Bx   "/>
    <s v="DUKAL"/>
    <s v="4418"/>
    <n v="1"/>
    <n v="1"/>
    <n v="0"/>
    <n v="1"/>
    <n v="0"/>
    <n v="0"/>
    <x v="5"/>
    <m/>
    <m/>
    <m/>
    <m/>
    <m/>
  </r>
  <r>
    <s v="7270069"/>
    <s v="Suture Chrmc Gut Und Hr30     "/>
    <s v="2-0 30&quot;     "/>
    <s v="12/Bx   "/>
    <s v="LOOK"/>
    <s v="C0244N"/>
    <n v="1"/>
    <n v="1"/>
    <n v="0"/>
    <n v="0"/>
    <n v="0"/>
    <n v="1"/>
    <x v="6"/>
    <m/>
    <m/>
    <m/>
    <m/>
    <m/>
  </r>
  <r>
    <s v="1103456"/>
    <s v="Veinlite Pedi 12 LED          "/>
    <s v="            "/>
    <s v="Ea      "/>
    <s v="MASTAY"/>
    <s v="VPED"/>
    <n v="1"/>
    <n v="1"/>
    <n v="0"/>
    <n v="0"/>
    <n v="0"/>
    <n v="1"/>
    <x v="6"/>
    <m/>
    <m/>
    <m/>
    <m/>
    <m/>
  </r>
  <r>
    <s v="7330005"/>
    <s v="Steriject Needle Disp         "/>
    <s v="33gx1/2     "/>
    <s v="100/Bx  "/>
    <s v="AIRTIT"/>
    <s v="TSK3313"/>
    <n v="1"/>
    <n v="1"/>
    <n v="1"/>
    <n v="0"/>
    <n v="0"/>
    <n v="0"/>
    <x v="9"/>
    <m/>
    <m/>
    <m/>
    <m/>
    <m/>
  </r>
  <r>
    <s v="8954429"/>
    <s v="Exam Cape Deluxe Blue         "/>
    <s v="30x21       "/>
    <s v="100/Ca  "/>
    <s v="TIDI-E"/>
    <s v="910515"/>
    <n v="1"/>
    <n v="5"/>
    <n v="0"/>
    <n v="1"/>
    <n v="0"/>
    <n v="0"/>
    <x v="9"/>
    <m/>
    <m/>
    <m/>
    <m/>
    <m/>
  </r>
  <r>
    <s v="1207084"/>
    <s v="Formalin Container Prefilled  "/>
    <s v="40ml        "/>
    <s v="96/Ca   "/>
    <s v="GLOSCI"/>
    <s v="6520FL"/>
    <n v="1"/>
    <n v="1"/>
    <n v="0"/>
    <n v="1"/>
    <n v="0"/>
    <n v="0"/>
    <x v="5"/>
    <m/>
    <m/>
    <m/>
    <m/>
    <m/>
  </r>
  <r>
    <s v="3549894"/>
    <s v="Biohazard Label 6&quot; Square     "/>
    <s v="Red         "/>
    <s v="Ea      "/>
    <s v="RUBBMD"/>
    <s v="FGBP1"/>
    <n v="1"/>
    <n v="2"/>
    <n v="0"/>
    <n v="1"/>
    <n v="0"/>
    <n v="0"/>
    <x v="2"/>
    <m/>
    <m/>
    <m/>
    <m/>
    <m/>
  </r>
  <r>
    <s v="1208773"/>
    <s v="Potassium Hydroxide 10%       "/>
    <s v="16oz        "/>
    <s v="Ea      "/>
    <s v="EKIND"/>
    <s v="10080-16OZ"/>
    <n v="1"/>
    <n v="3"/>
    <n v="1"/>
    <n v="0"/>
    <n v="0"/>
    <n v="0"/>
    <x v="9"/>
    <m/>
    <m/>
    <m/>
    <m/>
    <m/>
  </r>
  <r>
    <s v="1208520"/>
    <s v="Stockinette Cast Synthetic    "/>
    <s v="2&quot;x25yd     "/>
    <s v="Ea      "/>
    <s v="ROYMED"/>
    <s v="2102"/>
    <n v="1"/>
    <n v="2"/>
    <n v="0"/>
    <n v="0"/>
    <n v="0"/>
    <n v="1"/>
    <x v="6"/>
    <m/>
    <m/>
    <m/>
    <m/>
    <m/>
  </r>
  <r>
    <s v="1700859"/>
    <s v="Toe Spreaders Gel             "/>
    <s v="Medium      "/>
    <s v="4/PK    "/>
    <s v="SILINC"/>
    <s v="11515"/>
    <n v="1"/>
    <n v="10"/>
    <n v="0"/>
    <n v="1"/>
    <n v="0"/>
    <n v="0"/>
    <x v="9"/>
    <m/>
    <m/>
    <m/>
    <m/>
    <m/>
  </r>
  <r>
    <s v="2487968"/>
    <s v="Clonidine HCL Tablet N-R      "/>
    <s v="0.1mg       "/>
    <s v="1Tab/Ea "/>
    <s v="GIVREP"/>
    <s v="00904565661"/>
    <n v="1"/>
    <n v="25"/>
    <n v="0"/>
    <n v="1"/>
    <n v="0"/>
    <n v="0"/>
    <x v="9"/>
    <m/>
    <m/>
    <m/>
    <m/>
    <m/>
  </r>
  <r>
    <s v="6120193"/>
    <s v="Bag Ziploc                    "/>
    <s v="6x6&quot;        "/>
    <s v="100/Pk  "/>
    <s v="DUKAL"/>
    <s v="ZIP66"/>
    <n v="1"/>
    <n v="1"/>
    <n v="0"/>
    <n v="1"/>
    <n v="0"/>
    <n v="0"/>
    <x v="5"/>
    <m/>
    <m/>
    <m/>
    <m/>
    <m/>
  </r>
  <r>
    <s v="1193599"/>
    <s v="Catheter Sili-Elasto 5cc      "/>
    <s v="16fr        "/>
    <s v="12/Ca   "/>
    <s v="BARDBI"/>
    <s v="265716"/>
    <n v="1"/>
    <n v="1"/>
    <n v="0"/>
    <n v="1"/>
    <n v="0"/>
    <n v="0"/>
    <x v="5"/>
    <m/>
    <m/>
    <m/>
    <m/>
    <m/>
  </r>
  <r>
    <s v="6060253"/>
    <s v="Bulb 13W 4100K GX23 Sngl Twin "/>
    <s v="Tube        "/>
    <s v="Ea      "/>
    <s v="TROY"/>
    <s v="OSCF13D841"/>
    <n v="1"/>
    <n v="1"/>
    <n v="0"/>
    <n v="0"/>
    <n v="1"/>
    <n v="0"/>
    <x v="6"/>
    <m/>
    <m/>
    <m/>
    <m/>
    <m/>
  </r>
  <r>
    <s v="2882986"/>
    <s v="Blade Tongue Ahc Jr Sterile   "/>
    <s v="            "/>
    <s v="100/Bx  "/>
    <s v="ALLEG"/>
    <s v="C1560-004"/>
    <n v="1"/>
    <n v="10"/>
    <n v="0"/>
    <n v="1"/>
    <n v="0"/>
    <n v="0"/>
    <x v="9"/>
    <m/>
    <m/>
    <m/>
    <m/>
    <m/>
  </r>
  <r>
    <s v="1213670"/>
    <s v="Cable HDMI to HDMI Hs         "/>
    <s v="6' Black    "/>
    <s v="Ea      "/>
    <s v="ODEPOT"/>
    <s v="922592"/>
    <n v="1"/>
    <n v="2"/>
    <n v="0"/>
    <n v="0"/>
    <n v="0"/>
    <n v="1"/>
    <x v="0"/>
    <m/>
    <m/>
    <m/>
    <m/>
    <m/>
  </r>
  <r>
    <s v="1244530"/>
    <s v="Gibco PBS Solution            "/>
    <s v="            "/>
    <s v="Ea      "/>
    <s v="FISHER"/>
    <s v="10010-031"/>
    <n v="1"/>
    <n v="2"/>
    <n v="0"/>
    <n v="0"/>
    <n v="0"/>
    <n v="1"/>
    <x v="6"/>
    <m/>
    <m/>
    <m/>
    <m/>
    <m/>
  </r>
  <r>
    <s v="9870029"/>
    <s v="Needle Disposable             "/>
    <s v="25gx5/8&quot;    "/>
    <s v="100/Bx  "/>
    <s v="BD"/>
    <s v="305122"/>
    <n v="1"/>
    <n v="3"/>
    <n v="0"/>
    <n v="1"/>
    <n v="0"/>
    <n v="0"/>
    <x v="9"/>
    <m/>
    <m/>
    <m/>
    <m/>
    <m/>
  </r>
  <r>
    <s v="3037601"/>
    <s v="Pillow Hsp Dacrnwashable Wh   "/>
    <s v="20&quot;X30&quot;     "/>
    <s v="Ea      "/>
    <s v="BICOR"/>
    <s v="1DAC27"/>
    <n v="1"/>
    <n v="12"/>
    <n v="0"/>
    <n v="1"/>
    <n v="0"/>
    <n v="0"/>
    <x v="2"/>
    <m/>
    <m/>
    <m/>
    <m/>
    <m/>
  </r>
  <r>
    <s v="1046125"/>
    <s v="Criterion Glove PF Latex Surg "/>
    <s v="Size 5.5    "/>
    <s v="50Pr/Bx "/>
    <s v="WRPASI"/>
    <s v="1046125"/>
    <n v="1"/>
    <n v="1"/>
    <n v="0"/>
    <n v="1"/>
    <n v="0"/>
    <n v="0"/>
    <x v="2"/>
    <m/>
    <m/>
    <m/>
    <m/>
    <m/>
  </r>
  <r>
    <s v="1192833"/>
    <s v="Label Printer Zebra Z Thermal "/>
    <s v="            "/>
    <s v="12/Pk   "/>
    <s v="INSIGH"/>
    <s v="10015341"/>
    <n v="1"/>
    <n v="1"/>
    <n v="0"/>
    <n v="1"/>
    <n v="0"/>
    <n v="0"/>
    <x v="9"/>
    <m/>
    <m/>
    <m/>
    <m/>
    <m/>
  </r>
  <r>
    <s v="1245309"/>
    <s v="Forceps Alligator             "/>
    <s v="            "/>
    <s v="Ea      "/>
    <s v="MEDGYN"/>
    <s v="030112"/>
    <n v="1"/>
    <n v="2"/>
    <n v="0"/>
    <n v="0"/>
    <n v="1"/>
    <n v="0"/>
    <x v="6"/>
    <m/>
    <m/>
    <m/>
    <m/>
    <m/>
  </r>
  <r>
    <s v="1186250"/>
    <s v="Sensor Pulse Oximeter Neonatal"/>
    <s v="Reusable    "/>
    <s v="Ea      "/>
    <s v="MDSRCE"/>
    <s v="MS74012N"/>
    <n v="1"/>
    <n v="1"/>
    <n v="0"/>
    <n v="0"/>
    <n v="0"/>
    <n v="1"/>
    <x v="6"/>
    <m/>
    <m/>
    <m/>
    <m/>
    <m/>
  </r>
  <r>
    <s v="9046157"/>
    <s v="Steel 7&quot; Bookend Black        "/>
    <s v="            "/>
    <s v="Pk      "/>
    <s v="ODEPOT"/>
    <s v="678578"/>
    <n v="1"/>
    <n v="10"/>
    <n v="0"/>
    <n v="0"/>
    <n v="0"/>
    <n v="1"/>
    <x v="0"/>
    <m/>
    <m/>
    <m/>
    <m/>
    <m/>
  </r>
  <r>
    <s v="9590006"/>
    <s v="Applicator Chloraprep Hi-Lite "/>
    <s v="Orang 10.5mL"/>
    <s v="25/Bx   "/>
    <s v="BD"/>
    <s v="260715"/>
    <n v="1"/>
    <n v="1"/>
    <n v="0"/>
    <n v="1"/>
    <n v="0"/>
    <n v="0"/>
    <x v="9"/>
    <m/>
    <m/>
    <m/>
    <m/>
    <m/>
  </r>
  <r>
    <s v="4994964"/>
    <s v="Sure Power Battery Lithium    "/>
    <s v="            "/>
    <s v="Ea      "/>
    <s v="ZOLL"/>
    <s v="8019-0535-01"/>
    <n v="1"/>
    <n v="1"/>
    <n v="0"/>
    <n v="0"/>
    <n v="1"/>
    <n v="0"/>
    <x v="9"/>
    <m/>
    <m/>
    <m/>
    <m/>
    <m/>
  </r>
  <r>
    <s v="9533413"/>
    <s v="Pessary Ring W/O Suprt        "/>
    <s v="2.50&quot; Sz3   "/>
    <s v="Ea      "/>
    <s v="MILTEX"/>
    <s v="30-R3"/>
    <n v="1"/>
    <n v="1"/>
    <n v="0"/>
    <n v="0"/>
    <n v="0"/>
    <n v="1"/>
    <x v="6"/>
    <m/>
    <m/>
    <m/>
    <m/>
    <m/>
  </r>
  <r>
    <s v="1903160"/>
    <s v="Endotrach Tube                "/>
    <s v="7.5mm       "/>
    <s v="10/Bx   "/>
    <s v="RUSCH"/>
    <s v="170075"/>
    <n v="1"/>
    <n v="1"/>
    <n v="0"/>
    <n v="0"/>
    <n v="1"/>
    <n v="0"/>
    <x v="6"/>
    <m/>
    <m/>
    <m/>
    <m/>
    <m/>
  </r>
  <r>
    <s v="1294062"/>
    <s v="Holder Needle  Halsey Disp    "/>
    <s v="5-1/4&quot;      "/>
    <s v="Ea      "/>
    <s v="MISDFK"/>
    <s v="96-2585"/>
    <n v="1"/>
    <n v="10"/>
    <n v="0"/>
    <n v="1"/>
    <n v="0"/>
    <n v="0"/>
    <x v="5"/>
    <m/>
    <m/>
    <m/>
    <m/>
    <m/>
  </r>
  <r>
    <s v="2880969"/>
    <s v="Table Paper Crepe Balloons    "/>
    <s v="14.5&quot;X125'  "/>
    <s v="12/Ca   "/>
    <s v="ALLEG"/>
    <s v="PEDPAPER2"/>
    <n v="1"/>
    <n v="1"/>
    <n v="0"/>
    <n v="0"/>
    <n v="1"/>
    <n v="0"/>
    <x v="6"/>
    <m/>
    <m/>
    <m/>
    <m/>
    <m/>
  </r>
  <r>
    <s v="1221115"/>
    <s v="Bag Foobag Jr/AED Clear       "/>
    <s v="13x7x12     "/>
    <s v="Ea      "/>
    <s v="FOOBAG"/>
    <s v="FOO-4"/>
    <n v="1"/>
    <n v="1"/>
    <n v="0"/>
    <n v="1"/>
    <n v="0"/>
    <n v="0"/>
    <x v="5"/>
    <m/>
    <m/>
    <m/>
    <m/>
    <m/>
  </r>
  <r>
    <s v="6008905"/>
    <s v="Electrode Loop Round          "/>
    <s v="15mmx12mm   "/>
    <s v="5/Pk    "/>
    <s v="ABCO"/>
    <s v="ES53"/>
    <n v="1"/>
    <n v="1"/>
    <n v="0"/>
    <n v="1"/>
    <n v="0"/>
    <n v="0"/>
    <x v="5"/>
    <m/>
    <m/>
    <m/>
    <m/>
    <m/>
  </r>
  <r>
    <s v="4150068"/>
    <s v="Dispenser Provon NXT Grey     "/>
    <s v="1000mL      "/>
    <s v="Ea      "/>
    <s v="GOJO"/>
    <s v="2115-06"/>
    <n v="1"/>
    <n v="3"/>
    <n v="0"/>
    <n v="1"/>
    <n v="0"/>
    <n v="0"/>
    <x v="5"/>
    <m/>
    <m/>
    <m/>
    <m/>
    <m/>
  </r>
  <r>
    <s v="1182289"/>
    <s v="Mask Face Isolation Earloop   "/>
    <s v="Yellow      "/>
    <s v="500/Ca  "/>
    <s v="MARS"/>
    <s v="15100"/>
    <n v="1"/>
    <n v="1"/>
    <n v="0"/>
    <n v="1"/>
    <n v="0"/>
    <n v="0"/>
    <x v="5"/>
    <m/>
    <m/>
    <m/>
    <m/>
    <m/>
  </r>
  <r>
    <s v="8310122"/>
    <s v="Cath Urethral Red Rubber Ster "/>
    <s v="14fr        "/>
    <s v="12/Ca   "/>
    <s v="MEDLIN"/>
    <s v="DYND13514"/>
    <n v="1"/>
    <n v="2"/>
    <n v="0"/>
    <n v="1"/>
    <n v="0"/>
    <n v="0"/>
    <x v="5"/>
    <m/>
    <m/>
    <m/>
    <m/>
    <m/>
  </r>
  <r>
    <s v="1144357"/>
    <s v="Softnsure Antiseptic Hand Gel "/>
    <s v="32oz/Bt     "/>
    <s v="6Bt/Ca  "/>
    <s v="DEBMED"/>
    <s v="144573"/>
    <n v="1"/>
    <n v="1"/>
    <n v="0"/>
    <n v="1"/>
    <n v="0"/>
    <n v="0"/>
    <x v="7"/>
    <m/>
    <m/>
    <m/>
    <m/>
    <m/>
  </r>
  <r>
    <s v="1106511"/>
    <s v="Privacy Screen 3-Panel        "/>
    <s v="w/Casters   "/>
    <s v="Ea      "/>
    <s v="PREWEB"/>
    <s v="48708-010C"/>
    <n v="1"/>
    <n v="1"/>
    <n v="0"/>
    <n v="0"/>
    <n v="0"/>
    <n v="1"/>
    <x v="6"/>
    <m/>
    <m/>
    <m/>
    <m/>
    <m/>
  </r>
  <r>
    <s v="3720217"/>
    <s v="Cast Padding Soft Roll        "/>
    <s v="            "/>
    <s v="20/Ca   "/>
    <s v="DEROYA"/>
    <s v="30-325"/>
    <n v="1"/>
    <n v="2"/>
    <n v="0"/>
    <n v="0"/>
    <n v="0"/>
    <n v="1"/>
    <x v="6"/>
    <m/>
    <m/>
    <m/>
    <m/>
    <m/>
  </r>
  <r>
    <s v="1195848"/>
    <s v="Strap Baby Board              "/>
    <s v="            "/>
    <s v="100/Ca  "/>
    <s v="CARDKN"/>
    <s v="31309480"/>
    <n v="1"/>
    <n v="2"/>
    <n v="0"/>
    <n v="1"/>
    <n v="0"/>
    <n v="0"/>
    <x v="5"/>
    <m/>
    <m/>
    <m/>
    <m/>
    <m/>
  </r>
  <r>
    <s v="9533606"/>
    <s v="Dittel Urethral Sounds        "/>
    <s v="STR 16F     "/>
    <s v="ea      "/>
    <s v="MILTEX"/>
    <s v="29-8-16"/>
    <n v="1"/>
    <n v="1"/>
    <n v="0"/>
    <n v="0"/>
    <n v="0"/>
    <n v="1"/>
    <x v="6"/>
    <m/>
    <m/>
    <m/>
    <m/>
    <m/>
  </r>
  <r>
    <s v="1248567"/>
    <s v="PROVON FMX-20 Dispenser 200mL "/>
    <s v="White/Gray  "/>
    <s v="Ea      "/>
    <s v="GOJO"/>
    <s v="5277-06"/>
    <n v="1"/>
    <n v="4"/>
    <n v="0"/>
    <n v="1"/>
    <n v="0"/>
    <n v="0"/>
    <x v="5"/>
    <m/>
    <m/>
    <m/>
    <m/>
    <m/>
  </r>
  <r>
    <s v="1207098"/>
    <s v="Cylinder Spring Kit Hi-Lo     "/>
    <s v="f/222 Table "/>
    <s v="Ea      "/>
    <s v="MIDMAK"/>
    <s v="002-1682-00"/>
    <n v="1"/>
    <n v="1"/>
    <n v="0"/>
    <n v="0"/>
    <n v="0"/>
    <n v="1"/>
    <x v="6"/>
    <m/>
    <m/>
    <m/>
    <m/>
    <m/>
  </r>
  <r>
    <s v="7121529"/>
    <s v="Knee Stabilizer Full          "/>
    <s v="LENGTH      "/>
    <s v="XL LEFT "/>
    <s v="DEROYA"/>
    <s v="NEP779375L"/>
    <n v="1"/>
    <n v="1"/>
    <n v="0"/>
    <n v="0"/>
    <n v="0"/>
    <n v="1"/>
    <x v="6"/>
    <m/>
    <m/>
    <m/>
    <m/>
    <m/>
  </r>
  <r>
    <s v="7188453"/>
    <s v="MH Kevorkian-Younge Biopsy Cur"/>
    <s v="12&quot; w/Basket"/>
    <s v="Ea      "/>
    <s v="MILTEX"/>
    <s v="MH30-1382"/>
    <n v="1"/>
    <n v="12"/>
    <n v="0"/>
    <n v="1"/>
    <n v="0"/>
    <n v="0"/>
    <x v="5"/>
    <m/>
    <m/>
    <m/>
    <m/>
    <m/>
  </r>
  <r>
    <s v="1193769"/>
    <s v="Gel TheraHoney Soft Tissue    "/>
    <s v="1.5oz       "/>
    <s v="12/Ca   "/>
    <s v="MEDLIN"/>
    <s v="MNK0015"/>
    <n v="1"/>
    <n v="1"/>
    <n v="0"/>
    <n v="0"/>
    <n v="0"/>
    <n v="1"/>
    <x v="6"/>
    <m/>
    <m/>
    <m/>
    <m/>
    <m/>
  </r>
  <r>
    <s v="1317799"/>
    <s v="Pessary Inflatoball Latex     "/>
    <s v="X Large     "/>
    <s v="Ea      "/>
    <s v="COOPSR"/>
    <s v="MXPINFXL"/>
    <n v="1"/>
    <n v="1"/>
    <n v="0"/>
    <n v="0"/>
    <n v="0"/>
    <n v="1"/>
    <x v="6"/>
    <m/>
    <m/>
    <m/>
    <m/>
    <m/>
  </r>
  <r>
    <s v="6930233"/>
    <s v="Attach Heigh Rod F/a Seca     "/>
    <s v="222         "/>
    <s v="EA      "/>
    <s v="SECA"/>
    <s v="A191702218009"/>
    <n v="1"/>
    <n v="1"/>
    <n v="1"/>
    <n v="0"/>
    <n v="0"/>
    <n v="0"/>
    <x v="9"/>
    <m/>
    <m/>
    <m/>
    <m/>
    <m/>
  </r>
  <r>
    <s v="1336718"/>
    <s v="ReadySharp Ketorolac Inj Kit  "/>
    <s v="10mg/1mL    "/>
    <s v="Ea      "/>
    <s v="TERRAN"/>
    <s v="5322536551"/>
    <n v="1"/>
    <n v="1"/>
    <n v="1"/>
    <n v="0"/>
    <n v="0"/>
    <n v="0"/>
    <x v="9"/>
    <m/>
    <m/>
    <m/>
    <m/>
    <m/>
  </r>
  <r>
    <s v="1136596"/>
    <s v="Underpad Dri-Sorb             "/>
    <s v="30&quot;x30&quot;     "/>
    <s v="150/Ca  "/>
    <s v="PAPPK"/>
    <s v="UFS-300"/>
    <n v="1"/>
    <n v="1"/>
    <n v="0"/>
    <n v="1"/>
    <n v="0"/>
    <n v="0"/>
    <x v="9"/>
    <m/>
    <m/>
    <m/>
    <m/>
    <m/>
  </r>
  <r>
    <s v="7779416"/>
    <s v="Strip Steri-Strip Closure Tan "/>
    <s v="1.5&quot;x4&quot; Skin"/>
    <s v="50/Bx   "/>
    <s v="3MMED"/>
    <s v="E4547"/>
    <n v="1"/>
    <n v="1"/>
    <n v="0"/>
    <n v="1"/>
    <n v="0"/>
    <n v="0"/>
    <x v="9"/>
    <m/>
    <m/>
    <m/>
    <m/>
    <m/>
  </r>
  <r>
    <s v="1264218"/>
    <s v="Assembly Battery Pack Clip    "/>
    <s v="f/Headlight "/>
    <s v="Ea      "/>
    <s v="WELCH"/>
    <s v="406860"/>
    <n v="1"/>
    <n v="1"/>
    <n v="0"/>
    <n v="0"/>
    <n v="1"/>
    <n v="0"/>
    <x v="6"/>
    <m/>
    <m/>
    <m/>
    <m/>
    <m/>
  </r>
  <r>
    <s v="4300339"/>
    <s v="Guide,needle,trumpet Pude     "/>
    <s v="NDAL,IO     "/>
    <s v="EA      "/>
    <s v="MILTEX"/>
    <s v="30-2632"/>
    <n v="1"/>
    <n v="2"/>
    <n v="0"/>
    <n v="0"/>
    <n v="0"/>
    <n v="1"/>
    <x v="6"/>
    <m/>
    <m/>
    <m/>
    <m/>
    <m/>
  </r>
  <r>
    <s v="1101471"/>
    <s v="Thermosonic Gel Warmer        "/>
    <s v="3-Bt        "/>
    <s v="Ea      "/>
    <s v="PARKER"/>
    <s v="82-03"/>
    <n v="1"/>
    <n v="1"/>
    <n v="0"/>
    <n v="1"/>
    <n v="0"/>
    <n v="0"/>
    <x v="9"/>
    <m/>
    <m/>
    <m/>
    <m/>
    <m/>
  </r>
  <r>
    <s v="1274520"/>
    <s v="Infant Cuff Complete          "/>
    <s v="            "/>
    <s v="Ea      "/>
    <s v="BAUM"/>
    <s v="1822"/>
    <n v="1"/>
    <n v="3"/>
    <n v="0"/>
    <n v="1"/>
    <n v="0"/>
    <n v="0"/>
    <x v="5"/>
    <m/>
    <m/>
    <m/>
    <m/>
    <m/>
  </r>
  <r>
    <s v="1296571"/>
    <s v="Test Cassette Urine Pregnancy "/>
    <s v="hCG 4mm     "/>
    <s v="25/Bx   "/>
    <s v="HEMOSR"/>
    <s v="F1-CT25U"/>
    <n v="1"/>
    <n v="2"/>
    <n v="0"/>
    <n v="0"/>
    <n v="0"/>
    <n v="1"/>
    <x v="6"/>
    <m/>
    <m/>
    <m/>
    <m/>
    <m/>
  </r>
  <r>
    <s v="9533370"/>
    <s v="Pessary Ringknob W/O sprt     "/>
    <s v="2.00&quot; Sz1   "/>
    <s v="Ea      "/>
    <s v="MILTEX"/>
    <s v="30-RK1"/>
    <n v="1"/>
    <n v="1"/>
    <n v="0"/>
    <n v="0"/>
    <n v="0"/>
    <n v="1"/>
    <x v="6"/>
    <m/>
    <m/>
    <m/>
    <m/>
    <m/>
  </r>
  <r>
    <s v="1171757"/>
    <s v="Light Task Giraffe Halogen    "/>
    <s v="Bge 120V/60W"/>
    <s v="Ea      "/>
    <s v="INTNSA"/>
    <s v="1183-CBQH"/>
    <n v="1"/>
    <n v="1"/>
    <n v="0"/>
    <n v="0"/>
    <n v="0"/>
    <n v="1"/>
    <x v="6"/>
    <m/>
    <m/>
    <m/>
    <m/>
    <m/>
  </r>
  <r>
    <s v="2091229"/>
    <s v="Dittel Urethral Sound         "/>
    <s v="26fr        "/>
    <s v="Ea      "/>
    <s v="MILTEX"/>
    <s v="29-8-26"/>
    <n v="1"/>
    <n v="1"/>
    <n v="0"/>
    <n v="0"/>
    <n v="0"/>
    <n v="1"/>
    <x v="6"/>
    <m/>
    <m/>
    <m/>
    <m/>
    <m/>
  </r>
  <r>
    <s v="1193283"/>
    <s v="Loops Exercise Thera-Band Yllw"/>
    <s v="12&quot;         "/>
    <s v="10/Bx   "/>
    <s v="OPTINT"/>
    <s v="20811"/>
    <n v="1"/>
    <n v="3"/>
    <n v="0"/>
    <n v="0"/>
    <n v="0"/>
    <n v="1"/>
    <x v="6"/>
    <m/>
    <m/>
    <m/>
    <m/>
    <m/>
  </r>
  <r>
    <s v="1256569"/>
    <s v="Jacket Ladies SnapFront WarmUp"/>
    <s v="New Nvy     "/>
    <s v="Ea      "/>
    <s v="WHTSWN"/>
    <s v="14740-0542XL"/>
    <n v="1"/>
    <n v="1"/>
    <n v="0"/>
    <n v="0"/>
    <n v="0"/>
    <n v="1"/>
    <x v="6"/>
    <m/>
    <m/>
    <m/>
    <m/>
    <m/>
  </r>
  <r>
    <s v="1262631"/>
    <s v="Storage Bin 6 x 11 5/8 x 6 5/8"/>
    <s v="Clear       "/>
    <s v="10/Ct   "/>
    <s v="AKRO"/>
    <s v="30090SCLAR"/>
    <n v="1"/>
    <n v="1"/>
    <n v="0"/>
    <n v="0"/>
    <n v="1"/>
    <n v="0"/>
    <x v="6"/>
    <m/>
    <m/>
    <m/>
    <m/>
    <m/>
  </r>
  <r>
    <s v="1010539"/>
    <s v="One-Way Mouthpiece Disposable "/>
    <s v="            "/>
    <s v="100/Ca  "/>
    <s v="A-MSYS"/>
    <s v="161500"/>
    <n v="1"/>
    <n v="2"/>
    <n v="0"/>
    <n v="0"/>
    <n v="1"/>
    <n v="0"/>
    <x v="6"/>
    <m/>
    <m/>
    <m/>
    <m/>
    <m/>
  </r>
  <r>
    <s v="1171986"/>
    <s v="Stand Kiosk Health &amp; Hygiene  "/>
    <s v="Aluminum    "/>
    <s v="Ea      "/>
    <s v="PHLEB"/>
    <s v="7030"/>
    <n v="1"/>
    <n v="1"/>
    <n v="0"/>
    <n v="0"/>
    <n v="0"/>
    <n v="1"/>
    <x v="6"/>
    <m/>
    <m/>
    <m/>
    <m/>
    <m/>
  </r>
  <r>
    <s v="5700598"/>
    <s v="Scale w/ Hand Rail Height Rod "/>
    <s v="1000lb cap  "/>
    <s v="Ea      "/>
    <s v="NCITEC"/>
    <s v="HRS101"/>
    <n v="1"/>
    <n v="1"/>
    <n v="0"/>
    <n v="0"/>
    <n v="1"/>
    <n v="0"/>
    <x v="6"/>
    <m/>
    <m/>
    <m/>
    <m/>
    <m/>
  </r>
  <r>
    <s v="6812641"/>
    <s v="Co-Flex Bandage Neon Pink     "/>
    <s v="2&quot;x5yd      "/>
    <s v="36/Bx   "/>
    <s v="ANDOVT"/>
    <s v="3200NP-036"/>
    <n v="1"/>
    <n v="1"/>
    <n v="0"/>
    <n v="1"/>
    <n v="0"/>
    <n v="0"/>
    <x v="5"/>
    <m/>
    <m/>
    <m/>
    <m/>
    <m/>
  </r>
  <r>
    <s v="9004791"/>
    <s v="Petrolatum Ointment Foil Pk   "/>
    <s v="5gm Non-Ster"/>
    <s v="144/Bx  "/>
    <s v="ULTSEA"/>
    <s v="300335100006"/>
    <n v="1"/>
    <n v="1"/>
    <n v="0"/>
    <n v="1"/>
    <n v="0"/>
    <n v="0"/>
    <x v="9"/>
    <m/>
    <m/>
    <m/>
    <m/>
    <m/>
  </r>
  <r>
    <s v="1192915"/>
    <s v="Probe Fistula Lockhart-Mummery"/>
    <s v="Str 16.5cm  "/>
    <s v="Ea      "/>
    <s v="BRSURG"/>
    <s v="BR68-12501"/>
    <n v="1"/>
    <n v="2"/>
    <n v="0"/>
    <n v="0"/>
    <n v="0"/>
    <n v="1"/>
    <x v="6"/>
    <m/>
    <m/>
    <m/>
    <m/>
    <m/>
  </r>
  <r>
    <s v="1213941"/>
    <s v="Tape Cast Delta-Cast Poly Camo"/>
    <s v="3&quot;x4Yd      "/>
    <s v="10Rl/Bx "/>
    <s v="SMINEP"/>
    <s v="7227306"/>
    <n v="1"/>
    <n v="1"/>
    <n v="0"/>
    <n v="1"/>
    <n v="0"/>
    <n v="0"/>
    <x v="5"/>
    <m/>
    <m/>
    <m/>
    <m/>
    <m/>
  </r>
  <r>
    <s v="3362996"/>
    <s v="Leg Bag 18oz                  "/>
    <s v="Medium      "/>
    <s v="10/Bx   "/>
    <s v="HOLLIS"/>
    <s v="9814"/>
    <n v="1"/>
    <n v="2"/>
    <n v="0"/>
    <n v="1"/>
    <n v="0"/>
    <n v="0"/>
    <x v="9"/>
    <m/>
    <m/>
    <m/>
    <m/>
    <m/>
  </r>
  <r>
    <s v="1223185"/>
    <s v="Tube Ear Vnt Flrplas Strt Shnk"/>
    <s v="7x.89mm     "/>
    <s v="6/Bx    "/>
    <s v="MICRMD"/>
    <s v="VT-0903-01"/>
    <n v="1"/>
    <n v="3"/>
    <n v="0"/>
    <n v="1"/>
    <n v="0"/>
    <n v="0"/>
    <x v="5"/>
    <m/>
    <m/>
    <m/>
    <m/>
    <m/>
  </r>
  <r>
    <s v="7781374"/>
    <s v="Controls for HCG Test         "/>
    <s v="            "/>
    <s v="Ea      "/>
    <s v="IMMUNO"/>
    <s v="HCGCON4"/>
    <n v="1"/>
    <n v="2"/>
    <n v="0"/>
    <n v="0"/>
    <n v="0"/>
    <n v="1"/>
    <x v="6"/>
    <m/>
    <m/>
    <m/>
    <m/>
    <m/>
  </r>
  <r>
    <s v="1207670"/>
    <s v="Fluff Bandage Roll 4.5&quot;x4.1yd "/>
    <s v="8-Ply       "/>
    <s v="Ea      "/>
    <s v="DUKAL"/>
    <s v="650"/>
    <n v="1"/>
    <n v="100"/>
    <n v="0"/>
    <n v="1"/>
    <n v="0"/>
    <n v="0"/>
    <x v="9"/>
    <m/>
    <m/>
    <m/>
    <m/>
    <m/>
  </r>
  <r>
    <s v="4284410"/>
    <s v="Sound Dittel 10fr             "/>
    <s v="            "/>
    <s v="EA      "/>
    <s v="MILTEX"/>
    <s v="29-8-10"/>
    <n v="1"/>
    <n v="1"/>
    <n v="0"/>
    <n v="0"/>
    <n v="0"/>
    <n v="1"/>
    <x v="6"/>
    <m/>
    <m/>
    <m/>
    <m/>
    <m/>
  </r>
  <r>
    <s v="1083742"/>
    <s v="Pinch Lead Wires f/CP100/     "/>
    <s v="CP200       "/>
    <s v="Ea      "/>
    <s v="WELCH"/>
    <s v="401123"/>
    <n v="1"/>
    <n v="1"/>
    <n v="0"/>
    <n v="0"/>
    <n v="1"/>
    <n v="0"/>
    <x v="6"/>
    <m/>
    <m/>
    <m/>
    <m/>
    <m/>
  </r>
  <r>
    <s v="9333825"/>
    <s v="Bulb Fluor Blue 6&quot;            "/>
    <s v="            "/>
    <s v="Ea      "/>
    <s v="TROY"/>
    <s v="BTF4T5BLB"/>
    <n v="1"/>
    <n v="4"/>
    <n v="0"/>
    <n v="0"/>
    <n v="1"/>
    <n v="0"/>
    <x v="6"/>
    <m/>
    <m/>
    <m/>
    <m/>
    <m/>
  </r>
  <r>
    <s v="7112676"/>
    <s v="Gleamer Floorstand            "/>
    <s v="            "/>
    <s v="Ea      "/>
    <s v="BURTON"/>
    <s v="GL30FL"/>
    <n v="1"/>
    <n v="3"/>
    <n v="0"/>
    <n v="0"/>
    <n v="0"/>
    <n v="1"/>
    <x v="6"/>
    <m/>
    <m/>
    <m/>
    <m/>
    <m/>
  </r>
  <r>
    <s v="9050589"/>
    <s v="Paper Towel                   "/>
    <s v="            "/>
    <s v="2400/Bx "/>
    <s v="ODEPOT"/>
    <s v="836379"/>
    <n v="1"/>
    <n v="1"/>
    <n v="0"/>
    <n v="0"/>
    <n v="0"/>
    <n v="1"/>
    <x v="0"/>
    <m/>
    <m/>
    <m/>
    <m/>
    <m/>
  </r>
  <r>
    <s v="1244229"/>
    <s v="Catheter Balloon HSG          "/>
    <s v="5Fr         "/>
    <s v="10/Bx   "/>
    <s v="STRMED"/>
    <s v="06-105F"/>
    <n v="1"/>
    <n v="1"/>
    <n v="0"/>
    <n v="1"/>
    <n v="0"/>
    <n v="0"/>
    <x v="5"/>
    <m/>
    <m/>
    <m/>
    <m/>
    <m/>
  </r>
  <r>
    <s v="1284883"/>
    <s v="Tip Disposable f/ Ear Washer  "/>
    <s v="            "/>
    <s v="20/Bx   "/>
    <s v="DREASY"/>
    <s v="TI"/>
    <n v="1"/>
    <n v="2"/>
    <n v="0"/>
    <n v="1"/>
    <n v="0"/>
    <n v="0"/>
    <x v="9"/>
    <m/>
    <m/>
    <m/>
    <m/>
    <m/>
  </r>
  <r>
    <s v="9045580"/>
    <s v="Multi-Surface Wipes           "/>
    <s v="            "/>
    <s v="Ea      "/>
    <s v="ODEPOT"/>
    <s v="595103"/>
    <n v="1"/>
    <n v="4"/>
    <n v="0"/>
    <n v="0"/>
    <n v="0"/>
    <n v="1"/>
    <x v="0"/>
    <m/>
    <m/>
    <m/>
    <m/>
    <m/>
  </r>
  <r>
    <s v="9050950"/>
    <s v="Stand Printer Desk Blk        "/>
    <s v="            "/>
    <s v="Ea      "/>
    <s v="ODEPOT"/>
    <s v="877315"/>
    <n v="1"/>
    <n v="1"/>
    <n v="0"/>
    <n v="0"/>
    <n v="0"/>
    <n v="1"/>
    <x v="0"/>
    <m/>
    <m/>
    <m/>
    <m/>
    <m/>
  </r>
  <r>
    <s v="2881756"/>
    <s v="SP Cntnr Formaln 10%Nbf Prefld"/>
    <s v="7.5mL       "/>
    <s v="100/Ca  "/>
    <s v="ALLEG"/>
    <s v="C4320-7.5B"/>
    <n v="1"/>
    <n v="1"/>
    <n v="0"/>
    <n v="1"/>
    <n v="0"/>
    <n v="0"/>
    <x v="5"/>
    <m/>
    <m/>
    <m/>
    <m/>
    <m/>
  </r>
  <r>
    <s v="1207669"/>
    <s v="Ultra 3-in-1 Earloop Mask     "/>
    <s v="Sky Blue    "/>
    <s v="50/Bx   "/>
    <s v="VALUMX"/>
    <s v="5630E-SB"/>
    <n v="1"/>
    <n v="3"/>
    <n v="0"/>
    <n v="1"/>
    <n v="0"/>
    <n v="0"/>
    <x v="2"/>
    <m/>
    <m/>
    <m/>
    <m/>
    <m/>
  </r>
  <r>
    <s v="6020210"/>
    <s v="Kit Central Line/Picc         "/>
    <s v="            "/>
    <s v="Ea      "/>
    <s v="MEDACT"/>
    <s v="72228"/>
    <n v="1"/>
    <n v="10"/>
    <n v="0"/>
    <n v="1"/>
    <n v="0"/>
    <n v="0"/>
    <x v="5"/>
    <m/>
    <m/>
    <m/>
    <m/>
    <m/>
  </r>
  <r>
    <s v="1239396"/>
    <s v="Donnatal Elixir Grape Flavor  "/>
    <s v="16.2Mg      "/>
    <s v="16oz/Bt "/>
    <s v="CARDWH"/>
    <s v="5081385"/>
    <n v="1"/>
    <n v="1"/>
    <n v="0"/>
    <n v="1"/>
    <n v="0"/>
    <n v="0"/>
    <x v="5"/>
    <m/>
    <m/>
    <m/>
    <m/>
    <m/>
  </r>
  <r>
    <s v="1216465"/>
    <s v="File Folder Hang Oxford 8.5x11"/>
    <s v="Asst        "/>
    <s v="20/Bx   "/>
    <s v="ODEPOT"/>
    <s v="394956"/>
    <n v="1"/>
    <n v="1"/>
    <n v="0"/>
    <n v="0"/>
    <n v="0"/>
    <n v="1"/>
    <x v="0"/>
    <m/>
    <m/>
    <m/>
    <m/>
    <m/>
  </r>
  <r>
    <s v="1083865"/>
    <s v="Forceps Mosquito Vantage Hart "/>
    <s v="3-1/2&quot; CVD  "/>
    <s v="Ea      "/>
    <s v="MILTEX"/>
    <s v="V97-26"/>
    <n v="1"/>
    <n v="4"/>
    <n v="0"/>
    <n v="0"/>
    <n v="0"/>
    <n v="1"/>
    <x v="6"/>
    <m/>
    <m/>
    <m/>
    <m/>
    <m/>
  </r>
  <r>
    <s v="1205769"/>
    <s v="Wet Jet Multipurpose Swiffer  "/>
    <s v="42.2oz Bt   "/>
    <s v="Ea      "/>
    <s v="ODEPOT"/>
    <s v="560513"/>
    <n v="1"/>
    <n v="1"/>
    <n v="0"/>
    <n v="0"/>
    <n v="0"/>
    <n v="1"/>
    <x v="0"/>
    <m/>
    <m/>
    <m/>
    <m/>
    <m/>
  </r>
  <r>
    <s v="1336436"/>
    <s v="Ceftriaxone Sod F/Inj Pwd SDV "/>
    <s v="1Gm/Vl      "/>
    <s v="10/Bx   "/>
    <s v="APOTEX"/>
    <s v="60505614804"/>
    <n v="1"/>
    <n v="2"/>
    <n v="1"/>
    <n v="0"/>
    <n v="0"/>
    <n v="0"/>
    <x v="9"/>
    <m/>
    <m/>
    <m/>
    <m/>
    <m/>
  </r>
  <r>
    <s v="1145776"/>
    <s v="Gauze Sponge 4PL LF NS 3x3    "/>
    <s v="200x20/Ca   "/>
    <s v="4000/Ca "/>
    <s v="MEDLIN"/>
    <s v="NON25334"/>
    <n v="1"/>
    <n v="1"/>
    <n v="0"/>
    <n v="1"/>
    <n v="0"/>
    <n v="0"/>
    <x v="5"/>
    <m/>
    <m/>
    <m/>
    <m/>
    <m/>
  </r>
  <r>
    <s v="4195510"/>
    <s v="Honeycomb Bandage Elas        "/>
    <s v="6&quot;x550&quot;     "/>
    <s v="24/Bx   "/>
    <s v="AVCOR"/>
    <s v="960"/>
    <n v="1"/>
    <n v="1"/>
    <n v="0"/>
    <n v="1"/>
    <n v="0"/>
    <n v="0"/>
    <x v="5"/>
    <m/>
    <m/>
    <m/>
    <m/>
    <m/>
  </r>
  <r>
    <s v="1226170"/>
    <s v="Orthosis Brace Humeral Fx     "/>
    <s v="Medium      "/>
    <s v="Ea      "/>
    <s v="SMINEP"/>
    <s v="62343"/>
    <n v="1"/>
    <n v="2"/>
    <n v="0"/>
    <n v="0"/>
    <n v="1"/>
    <n v="0"/>
    <x v="6"/>
    <m/>
    <m/>
    <m/>
    <m/>
    <m/>
  </r>
  <r>
    <s v="3710622"/>
    <s v="Nasal Splints 1500 Series     "/>
    <s v="Small       "/>
    <s v="5/Bx    "/>
    <s v="MICRMD"/>
    <s v="10-1500-05KS"/>
    <n v="1"/>
    <n v="1"/>
    <n v="0"/>
    <n v="1"/>
    <n v="0"/>
    <n v="0"/>
    <x v="5"/>
    <m/>
    <m/>
    <m/>
    <m/>
    <m/>
  </r>
  <r>
    <s v="1201216"/>
    <s v="Z-Type Forceps 14 Curved      "/>
    <s v="14&quot;         "/>
    <s v="Ea      "/>
    <s v="MILTEX"/>
    <s v="30-1914"/>
    <n v="1"/>
    <n v="1"/>
    <n v="0"/>
    <n v="0"/>
    <n v="0"/>
    <n v="1"/>
    <x v="6"/>
    <m/>
    <m/>
    <m/>
    <m/>
    <m/>
  </r>
  <r>
    <s v="2284900"/>
    <s v="Perfect Hero                  "/>
    <s v="            "/>
    <s v="Ea      "/>
    <s v="MUESPO"/>
    <s v="19114"/>
    <n v="1"/>
    <n v="1"/>
    <n v="0"/>
    <n v="0"/>
    <n v="0"/>
    <n v="1"/>
    <x v="6"/>
    <m/>
    <m/>
    <m/>
    <m/>
    <m/>
  </r>
  <r>
    <s v="6356389"/>
    <s v="Jar Sundry Glass              "/>
    <s v="7X4.25      "/>
    <s v="Ea      "/>
    <s v="DUKAL"/>
    <s v="4012"/>
    <n v="1"/>
    <n v="48"/>
    <n v="0"/>
    <n v="1"/>
    <n v="0"/>
    <n v="0"/>
    <x v="9"/>
    <m/>
    <m/>
    <m/>
    <m/>
    <m/>
  </r>
  <r>
    <s v="1296926"/>
    <s v="Container Waste Step On       "/>
    <s v="12 Gal Red  "/>
    <s v="Ea      "/>
    <s v="RUBBMD"/>
    <s v="FG614400RED"/>
    <n v="1"/>
    <n v="8"/>
    <n v="0"/>
    <n v="0"/>
    <n v="1"/>
    <n v="0"/>
    <x v="6"/>
    <m/>
    <m/>
    <m/>
    <m/>
    <m/>
  </r>
  <r>
    <s v="1285091"/>
    <s v="Azithromycin Tablets          "/>
    <s v="500mg       "/>
    <s v="30/Bt   "/>
    <s v="CARDGN"/>
    <s v="3704871"/>
    <n v="1"/>
    <n v="2"/>
    <n v="1"/>
    <n v="0"/>
    <n v="0"/>
    <n v="0"/>
    <x v="2"/>
    <m/>
    <m/>
    <m/>
    <m/>
    <m/>
  </r>
  <r>
    <s v="1103192"/>
    <s v="Cuff TP Reus Adult 2-Tube     "/>
    <s v="            "/>
    <s v="Ea      "/>
    <s v="WELCH"/>
    <s v="REUSE-11-2TP"/>
    <n v="1"/>
    <n v="1"/>
    <n v="0"/>
    <n v="1"/>
    <n v="0"/>
    <n v="0"/>
    <x v="9"/>
    <m/>
    <m/>
    <m/>
    <m/>
    <m/>
  </r>
  <r>
    <s v="1082520"/>
    <s v="Clips 10-Lead Set Replaceable "/>
    <s v="Bannana     "/>
    <s v="Ea      "/>
    <s v="WELCH"/>
    <s v="401129"/>
    <n v="1"/>
    <n v="1"/>
    <n v="0"/>
    <n v="1"/>
    <n v="0"/>
    <n v="0"/>
    <x v="5"/>
    <m/>
    <m/>
    <m/>
    <m/>
    <m/>
  </r>
  <r>
    <s v="1018632"/>
    <s v="Biohazard Labels HCLS         "/>
    <s v="4x4         "/>
    <s v="25/Pk   "/>
    <s v="HPTC"/>
    <s v="BWL4"/>
    <n v="1"/>
    <n v="1"/>
    <n v="0"/>
    <n v="1"/>
    <n v="0"/>
    <n v="0"/>
    <x v="9"/>
    <m/>
    <m/>
    <m/>
    <m/>
    <m/>
  </r>
  <r>
    <s v="1319038"/>
    <s v="Azithromycin Dose Pack Tablets"/>
    <s v="250mg       "/>
    <s v="3x6UD/Bx"/>
    <s v="WOCHAR"/>
    <s v="64679096105"/>
    <n v="1"/>
    <n v="2"/>
    <n v="0"/>
    <n v="1"/>
    <n v="0"/>
    <n v="0"/>
    <x v="7"/>
    <m/>
    <m/>
    <m/>
    <m/>
    <m/>
  </r>
  <r>
    <s v="8281877"/>
    <s v="Slippers Patient Blue         "/>
    <s v="One Size    "/>
    <s v="48/Ca   "/>
    <s v="MEDLIN"/>
    <s v="MDT211216BI"/>
    <n v="1"/>
    <n v="1"/>
    <n v="0"/>
    <n v="1"/>
    <n v="0"/>
    <n v="0"/>
    <x v="9"/>
    <m/>
    <m/>
    <m/>
    <m/>
    <m/>
  </r>
  <r>
    <s v="1258157"/>
    <s v="Tissue-Tek Pencil Marking     "/>
    <s v="            "/>
    <s v="12/Pk   "/>
    <s v="VWRSC"/>
    <s v="25608-822"/>
    <n v="1"/>
    <n v="2"/>
    <n v="0"/>
    <n v="0"/>
    <n v="0"/>
    <n v="1"/>
    <x v="6"/>
    <m/>
    <m/>
    <m/>
    <m/>
    <m/>
  </r>
  <r>
    <s v="9740145"/>
    <s v="Monitor Fetal F6              "/>
    <s v="            "/>
    <s v="Ea      "/>
    <s v="EDANIN"/>
    <s v="F6"/>
    <n v="1"/>
    <n v="1"/>
    <n v="0"/>
    <n v="0"/>
    <n v="0"/>
    <n v="1"/>
    <x v="6"/>
    <m/>
    <m/>
    <m/>
    <m/>
    <m/>
  </r>
  <r>
    <s v="5823083"/>
    <s v="Blade Tongue Wood Adlt Indv NS"/>
    <s v="6&quot;          "/>
    <s v="500/Bx  "/>
    <s v="ALLEG"/>
    <s v="C1565-006"/>
    <n v="1"/>
    <n v="10"/>
    <n v="0"/>
    <n v="1"/>
    <n v="0"/>
    <n v="0"/>
    <x v="9"/>
    <m/>
    <m/>
    <m/>
    <m/>
    <m/>
  </r>
  <r>
    <s v="2881137"/>
    <s v="Gel Ultrasound 5L             "/>
    <s v="            "/>
    <s v="4/Ca    "/>
    <s v="ALLEG"/>
    <s v="USG-5L"/>
    <n v="1"/>
    <n v="1"/>
    <n v="0"/>
    <n v="1"/>
    <n v="0"/>
    <n v="0"/>
    <x v="5"/>
    <m/>
    <m/>
    <m/>
    <m/>
    <m/>
  </r>
  <r>
    <s v="6770852"/>
    <s v="Reducer Fitting Evac Tbg      "/>
    <s v="7/8&quot;x1/4    "/>
    <s v="10/Bx   "/>
    <s v="ABCO"/>
    <s v="SERF"/>
    <n v="1"/>
    <n v="1"/>
    <n v="0"/>
    <n v="1"/>
    <n v="0"/>
    <n v="0"/>
    <x v="5"/>
    <m/>
    <m/>
    <m/>
    <m/>
    <m/>
  </r>
  <r>
    <s v="1192098"/>
    <s v="Dynamometer Jomar Plus Digital"/>
    <s v="200lb Cap   "/>
    <s v="Ea      "/>
    <s v="FABENT"/>
    <s v="12-0604"/>
    <n v="1"/>
    <n v="1"/>
    <n v="0"/>
    <n v="0"/>
    <n v="0"/>
    <n v="1"/>
    <x v="6"/>
    <m/>
    <m/>
    <m/>
    <m/>
    <m/>
  </r>
  <r>
    <s v="6133357"/>
    <s v="One-step Prep Pov/iod 3.7     "/>
    <s v="GEL         "/>
    <s v="72/Ca   "/>
    <s v="CARDKN"/>
    <s v="41461"/>
    <n v="1"/>
    <n v="1"/>
    <n v="0"/>
    <n v="0"/>
    <n v="1"/>
    <n v="0"/>
    <x v="2"/>
    <m/>
    <m/>
    <m/>
    <m/>
    <m/>
  </r>
  <r>
    <s v="7192155"/>
    <s v="Battery Alkaline              "/>
    <s v="AA          "/>
    <s v="4/Pk    "/>
    <s v="ABCO"/>
    <s v="MN1500B4Z"/>
    <n v="1"/>
    <n v="10"/>
    <n v="0"/>
    <n v="1"/>
    <n v="0"/>
    <n v="0"/>
    <x v="9"/>
    <m/>
    <m/>
    <m/>
    <m/>
    <m/>
  </r>
  <r>
    <s v="3751035"/>
    <s v="Digoxin Ampule 2ml SDV        "/>
    <s v="500mcg      "/>
    <s v="25/Bx   "/>
    <s v="W-WARD"/>
    <s v="00641141035"/>
    <n v="1"/>
    <n v="1"/>
    <n v="1"/>
    <n v="0"/>
    <n v="0"/>
    <n v="0"/>
    <x v="9"/>
    <m/>
    <m/>
    <m/>
    <m/>
    <m/>
  </r>
  <r>
    <s v="1298777"/>
    <s v="Sitzmarks O-Ring Marker Caps  "/>
    <s v="            "/>
    <s v="10/Bx   "/>
    <s v="KONSYL"/>
    <s v="8100F"/>
    <n v="1"/>
    <n v="1"/>
    <n v="0"/>
    <n v="0"/>
    <n v="1"/>
    <n v="0"/>
    <x v="6"/>
    <m/>
    <m/>
    <m/>
    <m/>
    <m/>
  </r>
  <r>
    <s v="5700633"/>
    <s v="Criterion Pure Freedom Ntr Glv"/>
    <s v="Large       "/>
    <s v="200/Bx  "/>
    <s v="PERGET"/>
    <s v="5700633"/>
    <n v="1"/>
    <n v="10"/>
    <n v="0"/>
    <n v="1"/>
    <n v="0"/>
    <n v="0"/>
    <x v="9"/>
    <m/>
    <m/>
    <m/>
    <m/>
    <m/>
  </r>
  <r>
    <s v="1082283"/>
    <s v="Lugols Iodine Concentrate     "/>
    <s v="5%          "/>
    <s v="2oz/Bt  "/>
    <s v="HELINK"/>
    <s v="400355"/>
    <n v="1"/>
    <n v="1"/>
    <n v="0"/>
    <n v="1"/>
    <n v="0"/>
    <n v="0"/>
    <x v="5"/>
    <m/>
    <m/>
    <m/>
    <m/>
    <m/>
  </r>
  <r>
    <s v="9875136"/>
    <s v="Scalpel Protected Disp Bard   "/>
    <s v="#11         "/>
    <s v="10/Bx   "/>
    <s v="OXBORO"/>
    <s v="372611"/>
    <n v="1"/>
    <n v="1"/>
    <n v="0"/>
    <n v="1"/>
    <n v="0"/>
    <n v="0"/>
    <x v="9"/>
    <m/>
    <m/>
    <m/>
    <m/>
    <m/>
  </r>
  <r>
    <s v="1043845"/>
    <s v="Hydrion Paper Jumbo Disp      "/>
    <s v="1.0-12.0    "/>
    <s v="10/Bx   "/>
    <s v="MICRO"/>
    <s v="HJ600"/>
    <n v="1"/>
    <n v="1"/>
    <n v="0"/>
    <n v="0"/>
    <n v="1"/>
    <n v="0"/>
    <x v="6"/>
    <m/>
    <m/>
    <m/>
    <m/>
    <m/>
  </r>
  <r>
    <s v="1297447"/>
    <s v="Curette Utrn Endcrvcl w/o Bskt"/>
    <s v="12-1/4&quot;     "/>
    <s v="Ea      "/>
    <s v="JARITM"/>
    <s v="500-335"/>
    <n v="1"/>
    <n v="2"/>
    <n v="0"/>
    <n v="0"/>
    <n v="0"/>
    <n v="1"/>
    <x v="6"/>
    <m/>
    <m/>
    <m/>
    <m/>
    <m/>
  </r>
  <r>
    <s v="4121825"/>
    <s v="Forcep Adson Suture           "/>
    <s v="4.75&quot;       "/>
    <s v="Ea      "/>
    <s v="MILTEX"/>
    <s v="MH6-123"/>
    <n v="1"/>
    <n v="2"/>
    <n v="0"/>
    <n v="1"/>
    <n v="0"/>
    <n v="0"/>
    <x v="5"/>
    <m/>
    <m/>
    <m/>
    <m/>
    <m/>
  </r>
  <r>
    <s v="1239878"/>
    <s v="Rack Tube Acrylic             "/>
    <s v="            "/>
    <s v="Ea      "/>
    <s v="PHLEB"/>
    <s v="7100"/>
    <n v="1"/>
    <n v="1"/>
    <n v="0"/>
    <n v="0"/>
    <n v="0"/>
    <n v="1"/>
    <x v="2"/>
    <m/>
    <m/>
    <m/>
    <m/>
    <m/>
  </r>
  <r>
    <s v="1261868"/>
    <s v="Stairmaster FreeClimber       "/>
    <s v="            "/>
    <s v="Ea      "/>
    <s v="MEDFIT"/>
    <s v="8FC-LCD"/>
    <n v="1"/>
    <n v="2"/>
    <n v="0"/>
    <n v="0"/>
    <n v="0"/>
    <n v="1"/>
    <x v="6"/>
    <m/>
    <m/>
    <m/>
    <m/>
    <m/>
  </r>
  <r>
    <s v="1135963"/>
    <s v="Coffeemate Powder Creamer 22oz"/>
    <s v="Original    "/>
    <s v="Ea      "/>
    <s v="ODEPOT"/>
    <s v="123911"/>
    <n v="1"/>
    <n v="6"/>
    <n v="0"/>
    <n v="0"/>
    <n v="0"/>
    <n v="1"/>
    <x v="0"/>
    <m/>
    <m/>
    <m/>
    <m/>
    <m/>
  </r>
  <r>
    <s v="9898039"/>
    <s v="Utility Hooks                 "/>
    <s v="            "/>
    <s v="4/Set   "/>
    <s v="HARLO"/>
    <s v="680402"/>
    <n v="1"/>
    <n v="1"/>
    <n v="0"/>
    <n v="0"/>
    <n v="0"/>
    <n v="1"/>
    <x v="6"/>
    <m/>
    <m/>
    <m/>
    <m/>
    <m/>
  </r>
  <r>
    <s v="1198279"/>
    <s v="Wedge Spnl Pos Fm 45-Degree   "/>
    <s v="7x21-1/2x7&quot; "/>
    <s v="Ea      "/>
    <s v="SOURON"/>
    <s v="TE-YFBD"/>
    <n v="1"/>
    <n v="1"/>
    <n v="0"/>
    <n v="0"/>
    <n v="0"/>
    <n v="1"/>
    <x v="6"/>
    <m/>
    <m/>
    <m/>
    <m/>
    <m/>
  </r>
  <r>
    <s v="3310104"/>
    <s v="Access Total T4 Calibrators   "/>
    <s v="            "/>
    <s v="6/Kt    "/>
    <s v="SKFDIA"/>
    <s v="33805"/>
    <n v="1"/>
    <n v="1"/>
    <n v="0"/>
    <n v="0"/>
    <n v="0"/>
    <n v="1"/>
    <x v="6"/>
    <m/>
    <m/>
    <m/>
    <m/>
    <m/>
  </r>
  <r>
    <s v="9870798"/>
    <s v="Stethoscope Training Black    "/>
    <s v="            "/>
    <s v="Ea      "/>
    <s v="MISDFK"/>
    <s v="06-1668"/>
    <n v="1"/>
    <n v="1"/>
    <n v="0"/>
    <n v="0"/>
    <n v="1"/>
    <n v="0"/>
    <x v="9"/>
    <m/>
    <m/>
    <m/>
    <m/>
    <m/>
  </r>
  <r>
    <s v="1205578"/>
    <s v="Curette CeraSpoon Yellow      "/>
    <s v="4mm         "/>
    <s v="50/Bx   "/>
    <s v="BIONX"/>
    <s v="6333"/>
    <n v="1"/>
    <n v="1"/>
    <n v="0"/>
    <n v="1"/>
    <n v="0"/>
    <n v="0"/>
    <x v="9"/>
    <m/>
    <m/>
    <m/>
    <m/>
    <m/>
  </r>
  <r>
    <s v="3680326"/>
    <s v="Coffee GMT Half-Caff          "/>
    <s v="K-Cup       "/>
    <s v="24/Bx   "/>
    <s v="LAGASS"/>
    <s v="GMT6999"/>
    <n v="1"/>
    <n v="1"/>
    <n v="0"/>
    <n v="0"/>
    <n v="0"/>
    <n v="1"/>
    <x v="6"/>
    <m/>
    <m/>
    <m/>
    <m/>
    <m/>
  </r>
  <r>
    <s v="9539857"/>
    <s v="Bozeman Sponge Forceps        "/>
    <s v="10 1/2&quot;     "/>
    <s v="ea      "/>
    <s v="MILTEX"/>
    <s v="7-620"/>
    <n v="1"/>
    <n v="3"/>
    <n v="0"/>
    <n v="1"/>
    <n v="0"/>
    <n v="0"/>
    <x v="5"/>
    <m/>
    <m/>
    <m/>
    <m/>
    <m/>
  </r>
  <r>
    <s v="7286839"/>
    <s v="Detachol                      "/>
    <s v="2oz         "/>
    <s v="Ea      "/>
    <s v="FERNDL"/>
    <s v="0513-06"/>
    <n v="1"/>
    <n v="1"/>
    <n v="0"/>
    <n v="1"/>
    <n v="0"/>
    <n v="0"/>
    <x v="9"/>
    <m/>
    <m/>
    <m/>
    <m/>
    <m/>
  </r>
  <r>
    <s v="1127177"/>
    <s v="Tip High Temp Cautery         "/>
    <s v="Fine        "/>
    <s v="Ea      "/>
    <s v="SYMSUR"/>
    <s v="112-7177"/>
    <n v="1"/>
    <n v="1"/>
    <n v="0"/>
    <n v="1"/>
    <n v="0"/>
    <n v="0"/>
    <x v="9"/>
    <m/>
    <m/>
    <m/>
    <m/>
    <m/>
  </r>
  <r>
    <s v="1214404"/>
    <s v="Wheelchair Traveler HD 20x18&quot; "/>
    <s v="Footrest    "/>
    <s v="Ea      "/>
    <s v="GF"/>
    <s v="3G010340"/>
    <n v="1"/>
    <n v="1"/>
    <n v="0"/>
    <n v="0"/>
    <n v="0"/>
    <n v="1"/>
    <x v="6"/>
    <m/>
    <m/>
    <m/>
    <m/>
    <m/>
  </r>
  <r>
    <s v="1293863"/>
    <s v="CryoDose 162mL canister       "/>
    <s v="162 mL      "/>
    <s v="Ea      "/>
    <s v="NUANCE"/>
    <s v="1100"/>
    <n v="1"/>
    <n v="1"/>
    <n v="0"/>
    <n v="1"/>
    <n v="0"/>
    <n v="0"/>
    <x v="5"/>
    <m/>
    <m/>
    <m/>
    <m/>
    <m/>
  </r>
  <r>
    <s v="5207132"/>
    <s v="Electrode Clear Trace Lt Tape "/>
    <s v="            "/>
    <s v="600/Ca  "/>
    <s v="CONMD"/>
    <s v="2710-030"/>
    <n v="1"/>
    <n v="1"/>
    <n v="0"/>
    <n v="1"/>
    <n v="0"/>
    <n v="0"/>
    <x v="5"/>
    <m/>
    <m/>
    <m/>
    <m/>
    <m/>
  </r>
  <r>
    <s v="5663313"/>
    <s v="Anoscope Insufflation Bulb    "/>
    <s v="Complete    "/>
    <s v="Ea      "/>
    <s v="WELCH"/>
    <s v="30200"/>
    <n v="1"/>
    <n v="1"/>
    <n v="0"/>
    <n v="1"/>
    <n v="0"/>
    <n v="0"/>
    <x v="5"/>
    <m/>
    <m/>
    <m/>
    <m/>
    <m/>
  </r>
  <r>
    <s v="8300017"/>
    <s v="Liner Trash Mint 30X45  1.8ML "/>
    <s v="20-30Gal    "/>
    <s v="100/Ca  "/>
    <s v="HERBAG"/>
    <s v="H6045XM"/>
    <n v="1"/>
    <n v="2"/>
    <n v="0"/>
    <n v="1"/>
    <n v="0"/>
    <n v="0"/>
    <x v="6"/>
    <m/>
    <m/>
    <m/>
    <m/>
    <m/>
  </r>
  <r>
    <s v="2940063"/>
    <s v="Suture Dermalon Nylon Blu C14 "/>
    <s v="3-0 30&quot;     "/>
    <s v="36/Bx   "/>
    <s v="KENDAL"/>
    <s v="8886179941"/>
    <n v="1"/>
    <n v="1"/>
    <n v="0"/>
    <n v="0"/>
    <n v="1"/>
    <n v="0"/>
    <x v="6"/>
    <m/>
    <m/>
    <m/>
    <m/>
    <m/>
  </r>
  <r>
    <s v="1088055"/>
    <s v="Tenderol Undercast Padding    "/>
    <s v="3&quot;x4YD      "/>
    <s v="72/Ca   "/>
    <s v="CARDKN"/>
    <s v="6243"/>
    <n v="1"/>
    <n v="1"/>
    <n v="0"/>
    <n v="0"/>
    <n v="1"/>
    <n v="0"/>
    <x v="6"/>
    <m/>
    <m/>
    <m/>
    <m/>
    <m/>
  </r>
  <r>
    <s v="1316440"/>
    <s v="Stethoscope Cardiology IV 27&quot; "/>
    <s v="Burgundy    "/>
    <s v="Ea      "/>
    <s v="3MMED"/>
    <s v="6170"/>
    <n v="1"/>
    <n v="1"/>
    <n v="0"/>
    <n v="1"/>
    <n v="0"/>
    <n v="0"/>
    <x v="6"/>
    <m/>
    <m/>
    <m/>
    <m/>
    <m/>
  </r>
  <r>
    <s v="1220555"/>
    <s v="Extender Needle Reusable      "/>
    <s v="6&quot;          "/>
    <s v="Ea      "/>
    <s v="BRSURG"/>
    <s v="BR70-47015"/>
    <n v="1"/>
    <n v="4"/>
    <n v="0"/>
    <n v="0"/>
    <n v="0"/>
    <n v="1"/>
    <x v="6"/>
    <m/>
    <m/>
    <m/>
    <m/>
    <m/>
  </r>
  <r>
    <s v="1474712"/>
    <s v="Clinitek Micro Albumin Strip  "/>
    <s v="Plus        "/>
    <s v="25/Bx   "/>
    <s v="AMES"/>
    <s v="10317439"/>
    <n v="1"/>
    <n v="10"/>
    <n v="0"/>
    <n v="1"/>
    <n v="0"/>
    <n v="0"/>
    <x v="9"/>
    <m/>
    <m/>
    <m/>
    <m/>
    <m/>
  </r>
  <r>
    <s v="1226028"/>
    <s v="Rack TT Blue Epox-Ct Wire 4x12"/>
    <s v="16mm 48pl   "/>
    <s v="Ea      "/>
    <s v="TROY"/>
    <s v="14793-11"/>
    <n v="1"/>
    <n v="1"/>
    <n v="0"/>
    <n v="1"/>
    <n v="0"/>
    <n v="0"/>
    <x v="7"/>
    <m/>
    <m/>
    <m/>
    <m/>
    <m/>
  </r>
  <r>
    <s v="9549752"/>
    <s v="Alco-Screen .02 Test          "/>
    <s v="            "/>
    <s v="24/Bx   "/>
    <s v="CHEMAT"/>
    <s v="56288"/>
    <n v="1"/>
    <n v="5"/>
    <n v="0"/>
    <n v="1"/>
    <n v="0"/>
    <n v="0"/>
    <x v="9"/>
    <m/>
    <m/>
    <m/>
    <m/>
    <m/>
  </r>
  <r>
    <s v="6359256"/>
    <s v="Ultrasound Gel Warmer         "/>
    <s v="            "/>
    <s v="Ea      "/>
    <s v="GF"/>
    <s v="GF108"/>
    <n v="1"/>
    <n v="1"/>
    <n v="0"/>
    <n v="1"/>
    <n v="0"/>
    <n v="0"/>
    <x v="5"/>
    <m/>
    <m/>
    <m/>
    <m/>
    <m/>
  </r>
  <r>
    <s v="8400998"/>
    <s v="Suture Vicryl Plus Antib Ud Sh"/>
    <s v="3-0 27&quot;     "/>
    <s v="36/Bx   "/>
    <s v="ETHICO"/>
    <s v="VCP416H"/>
    <n v="1"/>
    <n v="1"/>
    <n v="0"/>
    <n v="1"/>
    <n v="0"/>
    <n v="0"/>
    <x v="5"/>
    <m/>
    <m/>
    <m/>
    <m/>
    <m/>
  </r>
  <r>
    <s v="5662671"/>
    <s v="Ear Wash System Plus          "/>
    <s v="            "/>
    <s v="Ea      "/>
    <s v="WELCH"/>
    <s v="29350"/>
    <n v="1"/>
    <n v="1"/>
    <n v="0"/>
    <n v="1"/>
    <n v="0"/>
    <n v="0"/>
    <x v="9"/>
    <m/>
    <m/>
    <m/>
    <m/>
    <m/>
  </r>
  <r>
    <s v="1133943"/>
    <s v="Light Outpatient II Sing Mount"/>
    <s v="115-120V    "/>
    <s v="2Bx/Ea  "/>
    <s v="BURTON"/>
    <s v="OP216SC"/>
    <n v="1"/>
    <n v="1"/>
    <n v="0"/>
    <n v="0"/>
    <n v="0"/>
    <n v="1"/>
    <x v="6"/>
    <m/>
    <m/>
    <m/>
    <m/>
    <m/>
  </r>
  <r>
    <s v="1114930"/>
    <s v="EKG Clips Clear 4mm           "/>
    <s v="            "/>
    <s v="10/Pk   "/>
    <s v="MIDMAK"/>
    <s v="3-047-0005"/>
    <n v="1"/>
    <n v="1"/>
    <n v="0"/>
    <n v="1"/>
    <n v="0"/>
    <n v="0"/>
    <x v="9"/>
    <m/>
    <m/>
    <m/>
    <m/>
    <m/>
  </r>
  <r>
    <s v="3672784"/>
    <s v="Lancet Stat-Let Orange Sterile"/>
    <s v="21G         "/>
    <s v="100/Bx  "/>
    <s v="OPTINT"/>
    <s v="SAN-100"/>
    <n v="1"/>
    <n v="2"/>
    <n v="0"/>
    <n v="1"/>
    <n v="0"/>
    <n v="0"/>
    <x v="2"/>
    <m/>
    <m/>
    <m/>
    <m/>
    <m/>
  </r>
  <r>
    <s v="1945318"/>
    <s v="Blood Tube Red Draw Silicon   "/>
    <s v="3ml         "/>
    <s v="100/Bx  "/>
    <s v="CARDKN"/>
    <s v="8881301215"/>
    <n v="1"/>
    <n v="1"/>
    <n v="0"/>
    <n v="1"/>
    <n v="0"/>
    <n v="0"/>
    <x v="5"/>
    <m/>
    <m/>
    <m/>
    <m/>
    <m/>
  </r>
  <r>
    <s v="1210312"/>
    <s v="Model Anat Budget Skull       "/>
    <s v="w/8Prt Brain"/>
    <s v="Ea      "/>
    <s v="ANATOM"/>
    <s v="MO12C"/>
    <n v="1"/>
    <n v="2"/>
    <n v="0"/>
    <n v="0"/>
    <n v="1"/>
    <n v="0"/>
    <x v="6"/>
    <m/>
    <m/>
    <m/>
    <m/>
    <m/>
  </r>
  <r>
    <s v="2490110"/>
    <s v="Cell Chex 6X2.0mL Lv 2        "/>
    <s v="6 Vials     "/>
    <s v="Ea      "/>
    <s v="STRECK"/>
    <s v="212424"/>
    <n v="1"/>
    <n v="1"/>
    <n v="0"/>
    <n v="0"/>
    <n v="0"/>
    <n v="1"/>
    <x v="6"/>
    <m/>
    <m/>
    <m/>
    <m/>
    <m/>
  </r>
  <r>
    <s v="6627427"/>
    <s v="Catheter Foley 30cc.24fr. Infe"/>
    <s v="            "/>
    <s v="12/Ca   "/>
    <s v="BARDBI"/>
    <s v="0166SI24"/>
    <n v="1"/>
    <n v="1"/>
    <n v="0"/>
    <n v="0"/>
    <n v="1"/>
    <n v="0"/>
    <x v="6"/>
    <m/>
    <m/>
    <m/>
    <m/>
    <m/>
  </r>
  <r>
    <s v="1155682"/>
    <s v="Forceps Hartman Straight Disp "/>
    <s v="3.5&quot;        "/>
    <s v="12/Bx   "/>
    <s v="MEDLIN"/>
    <s v="MDS10540"/>
    <n v="1"/>
    <n v="1"/>
    <n v="0"/>
    <n v="0"/>
    <n v="0"/>
    <n v="1"/>
    <x v="6"/>
    <m/>
    <m/>
    <m/>
    <m/>
    <m/>
  </r>
  <r>
    <s v="3090105"/>
    <s v="OSOM iFOB Test                "/>
    <s v="            "/>
    <s v="25/Bx   "/>
    <s v="WYNTEK"/>
    <s v="1002"/>
    <n v="1"/>
    <n v="1"/>
    <n v="0"/>
    <n v="1"/>
    <n v="0"/>
    <n v="0"/>
    <x v="5"/>
    <m/>
    <m/>
    <m/>
    <m/>
    <m/>
  </r>
  <r>
    <s v="9740085"/>
    <s v="Cuff NIPB 20.5-28cm Reuse     "/>
    <s v="Small Adult "/>
    <s v="Ea      "/>
    <s v="EDANIN"/>
    <s v="CUFF E8"/>
    <n v="1"/>
    <n v="1"/>
    <n v="0"/>
    <n v="1"/>
    <n v="0"/>
    <n v="0"/>
    <x v="5"/>
    <m/>
    <m/>
    <m/>
    <m/>
    <m/>
  </r>
  <r>
    <s v="1264667"/>
    <s v="Sod Chlor Sol.9% Nondehp      "/>
    <s v="1000ML      "/>
    <s v="1/Bg    "/>
    <s v="MCGAW"/>
    <s v="E8000"/>
    <n v="1"/>
    <n v="2"/>
    <n v="0"/>
    <n v="1"/>
    <n v="0"/>
    <n v="0"/>
    <x v="2"/>
    <m/>
    <m/>
    <m/>
    <m/>
    <m/>
  </r>
  <r>
    <s v="6506281"/>
    <s v="Poly-red 13-17gl Haz Wast     "/>
    <s v="            "/>
    <s v="500/Ca  "/>
    <s v="MEDGEN"/>
    <s v="F124"/>
    <n v="1"/>
    <n v="1"/>
    <n v="0"/>
    <n v="0"/>
    <n v="1"/>
    <n v="0"/>
    <x v="6"/>
    <m/>
    <m/>
    <m/>
    <m/>
    <m/>
  </r>
  <r>
    <s v="1124012"/>
    <s v="Bulb UV 6&quot; Woods Light        "/>
    <s v="White       "/>
    <s v="Ea      "/>
    <s v="SPBULB"/>
    <s v="F4T5CW"/>
    <n v="1"/>
    <n v="1"/>
    <n v="0"/>
    <n v="0"/>
    <n v="1"/>
    <n v="0"/>
    <x v="6"/>
    <m/>
    <m/>
    <m/>
    <m/>
    <m/>
  </r>
  <r>
    <s v="2882106"/>
    <s v="Bandage Self Close Elast LF NS"/>
    <s v="6&quot;x5.8yd    "/>
    <s v="12/Pk   "/>
    <s v="ALLEG"/>
    <s v="23593-06LF"/>
    <n v="1"/>
    <n v="4"/>
    <n v="0"/>
    <n v="1"/>
    <n v="0"/>
    <n v="0"/>
    <x v="9"/>
    <m/>
    <m/>
    <m/>
    <m/>
    <m/>
  </r>
  <r>
    <s v="2610165"/>
    <s v="Battery Procell AAA           "/>
    <s v="            "/>
    <s v="4/Pk    "/>
    <s v="ABCO"/>
    <s v="PC2400BKD"/>
    <n v="1"/>
    <n v="2"/>
    <n v="1"/>
    <n v="0"/>
    <n v="0"/>
    <n v="0"/>
    <x v="9"/>
    <m/>
    <m/>
    <m/>
    <m/>
    <m/>
  </r>
  <r>
    <s v="1206204"/>
    <s v="Support Sacro-Lumbar          "/>
    <s v="XL          "/>
    <s v="Ea      "/>
    <s v="SMTNEP"/>
    <s v="79-82508"/>
    <n v="1"/>
    <n v="2"/>
    <n v="0"/>
    <n v="1"/>
    <n v="0"/>
    <n v="0"/>
    <x v="5"/>
    <m/>
    <m/>
    <m/>
    <m/>
    <m/>
  </r>
  <r>
    <s v="1092410"/>
    <s v="Spine Model Stand             "/>
    <s v="            "/>
    <s v="Ea      "/>
    <s v="ANATOM"/>
    <s v="SM91"/>
    <n v="1"/>
    <n v="4"/>
    <n v="1"/>
    <n v="0"/>
    <n v="0"/>
    <n v="0"/>
    <x v="9"/>
    <m/>
    <m/>
    <m/>
    <m/>
    <m/>
  </r>
  <r>
    <s v="1226643"/>
    <s v="Scrub Surg Sterillium No Scent"/>
    <s v="Clear 1000mL"/>
    <s v="8/Ca    "/>
    <s v="MEDLIN"/>
    <s v="MSC097058"/>
    <n v="1"/>
    <n v="1"/>
    <n v="0"/>
    <n v="0"/>
    <n v="0"/>
    <n v="1"/>
    <x v="6"/>
    <m/>
    <m/>
    <m/>
    <m/>
    <m/>
  </r>
  <r>
    <s v="9534172"/>
    <s v="Skin Hook Sharp               "/>
    <s v="2mm         "/>
    <s v="Ea      "/>
    <s v="MILTEX"/>
    <s v="21-152"/>
    <n v="1"/>
    <n v="1"/>
    <n v="0"/>
    <n v="1"/>
    <n v="0"/>
    <n v="0"/>
    <x v="5"/>
    <m/>
    <m/>
    <m/>
    <m/>
    <m/>
  </r>
  <r>
    <s v="1240673"/>
    <s v="Paper Rod Table               "/>
    <s v="            "/>
    <s v="Ea      "/>
    <s v="MIDMAK"/>
    <s v="055-0005-00"/>
    <n v="1"/>
    <n v="1"/>
    <n v="0"/>
    <n v="0"/>
    <n v="0"/>
    <n v="1"/>
    <x v="6"/>
    <m/>
    <m/>
    <m/>
    <m/>
    <m/>
  </r>
  <r>
    <s v="1293234"/>
    <s v="Media GS1-128 Thermal Print   "/>
    <s v="110mmx18m   "/>
    <s v="5/Ca    "/>
    <s v="MEDLIN"/>
    <s v="EMEUPC510"/>
    <n v="1"/>
    <n v="1"/>
    <n v="0"/>
    <n v="0"/>
    <n v="0"/>
    <n v="1"/>
    <x v="6"/>
    <m/>
    <m/>
    <m/>
    <m/>
    <m/>
  </r>
  <r>
    <s v="1213515"/>
    <s v="Tape Casting Techform Hot Pnk "/>
    <s v="2&quot;x4Yd      "/>
    <s v="10/Bx   "/>
    <s v="ROYMED"/>
    <s v="204HP"/>
    <n v="1"/>
    <n v="1"/>
    <n v="0"/>
    <n v="0"/>
    <n v="0"/>
    <n v="1"/>
    <x v="6"/>
    <m/>
    <m/>
    <m/>
    <m/>
    <m/>
  </r>
  <r>
    <s v="9047474"/>
    <s v="Organizer Drawer Recycled     "/>
    <s v="            "/>
    <s v="Ea      "/>
    <s v="ODEPOT"/>
    <s v="188585"/>
    <n v="1"/>
    <n v="5"/>
    <n v="0"/>
    <n v="0"/>
    <n v="0"/>
    <n v="1"/>
    <x v="0"/>
    <m/>
    <m/>
    <m/>
    <m/>
    <m/>
  </r>
  <r>
    <s v="1520036"/>
    <s v="Alasta Shimmer Pink Nitrile PF"/>
    <s v="Medium      "/>
    <s v="100/Bx  "/>
    <s v="DASH"/>
    <s v="PNK100M"/>
    <n v="1"/>
    <n v="1"/>
    <n v="1"/>
    <n v="0"/>
    <n v="0"/>
    <n v="0"/>
    <x v="9"/>
    <m/>
    <m/>
    <m/>
    <m/>
    <m/>
  </r>
  <r>
    <s v="1119857"/>
    <s v="Liquid HBA1C Diab Control L1&amp;2"/>
    <s v="2-Vial      "/>
    <s v="Ea      "/>
    <s v="NOVONE"/>
    <s v="NOD13111-100"/>
    <n v="1"/>
    <n v="1"/>
    <n v="0"/>
    <n v="0"/>
    <n v="0"/>
    <n v="1"/>
    <x v="6"/>
    <m/>
    <m/>
    <m/>
    <m/>
    <m/>
  </r>
  <r>
    <s v="2480648"/>
    <s v="Trumenba Mening B Vaccine PFS "/>
    <s v="0.5mL       "/>
    <s v="10/Pk   "/>
    <s v="UPJOHN"/>
    <s v="00005010010"/>
    <n v="1"/>
    <n v="1"/>
    <n v="0"/>
    <n v="1"/>
    <n v="0"/>
    <n v="0"/>
    <x v="5"/>
    <m/>
    <m/>
    <m/>
    <m/>
    <m/>
  </r>
  <r>
    <s v="1233094"/>
    <s v="Needle Biopsy J-Type BnMar    "/>
    <s v="11gx4&quot;      "/>
    <s v="10/Bx   "/>
    <s v="ARGON"/>
    <s v="DBMNJ1104TL"/>
    <n v="1"/>
    <n v="1"/>
    <n v="0"/>
    <n v="0"/>
    <n v="0"/>
    <n v="1"/>
    <x v="6"/>
    <m/>
    <m/>
    <m/>
    <m/>
    <m/>
  </r>
  <r>
    <s v="1162402"/>
    <s v="Heparin Pork Inj SDV 1mL      "/>
    <s v="1mu/mL      "/>
    <s v="25/Bx   "/>
    <s v="PFIZNJ"/>
    <s v="00409272001"/>
    <n v="1"/>
    <n v="1"/>
    <n v="1"/>
    <n v="0"/>
    <n v="0"/>
    <n v="0"/>
    <x v="9"/>
    <m/>
    <m/>
    <m/>
    <m/>
    <m/>
  </r>
  <r>
    <s v="1168344"/>
    <s v="Extractor Varady Phlebectomy  "/>
    <s v="2.8mm       "/>
    <s v="Ea      "/>
    <s v="MILTEX"/>
    <s v="10306"/>
    <n v="1"/>
    <n v="1"/>
    <n v="0"/>
    <n v="0"/>
    <n v="0"/>
    <n v="1"/>
    <x v="6"/>
    <m/>
    <m/>
    <m/>
    <m/>
    <m/>
  </r>
  <r>
    <s v="8407874"/>
    <s v="Tenderskin Hypoallergenic Tape"/>
    <s v="1&quot;x10Yds    "/>
    <s v="12/Bx   "/>
    <s v="CARDKN"/>
    <s v="1914C"/>
    <n v="1"/>
    <n v="1"/>
    <n v="1"/>
    <n v="0"/>
    <n v="0"/>
    <n v="0"/>
    <x v="9"/>
    <m/>
    <m/>
    <m/>
    <m/>
    <m/>
  </r>
  <r>
    <s v="1274394"/>
    <s v="Chart Eye Sloan 10x18&quot;        "/>
    <s v="            "/>
    <s v="Ea      "/>
    <s v="GOODLT"/>
    <s v="800735"/>
    <n v="1"/>
    <n v="1"/>
    <n v="0"/>
    <n v="0"/>
    <n v="0"/>
    <n v="1"/>
    <x v="6"/>
    <m/>
    <m/>
    <m/>
    <m/>
    <m/>
  </r>
  <r>
    <s v="1158192"/>
    <s v="Binaural Tubg f/Steth 600/601 "/>
    <s v="Black       "/>
    <s v="Ea      "/>
    <s v="AMDIAG"/>
    <s v="601-05BK"/>
    <n v="1"/>
    <n v="2"/>
    <n v="0"/>
    <n v="0"/>
    <n v="1"/>
    <n v="0"/>
    <x v="6"/>
    <m/>
    <m/>
    <m/>
    <m/>
    <m/>
  </r>
  <r>
    <s v="9117968"/>
    <s v="Cover-roll Stretch            "/>
    <s v="8&quot;x2&quot;yd     "/>
    <s v="12/Ca   "/>
    <s v="SMINEP"/>
    <s v="45550"/>
    <n v="1"/>
    <n v="1"/>
    <n v="0"/>
    <n v="0"/>
    <n v="1"/>
    <n v="0"/>
    <x v="6"/>
    <m/>
    <m/>
    <m/>
    <m/>
    <m/>
  </r>
  <r>
    <s v="1293929"/>
    <s v="CryoDose Cones - 3,5,7,9,12,16"/>
    <s v="            "/>
    <s v="1/Bx    "/>
    <s v="NUANCE"/>
    <s v="3001"/>
    <n v="1"/>
    <n v="1"/>
    <n v="1"/>
    <n v="0"/>
    <n v="0"/>
    <n v="0"/>
    <x v="9"/>
    <m/>
    <m/>
    <m/>
    <m/>
    <m/>
  </r>
  <r>
    <s v="1227287"/>
    <s v="Stethoscope Ltmn Clssc3       "/>
    <s v="Emrld 27&quot;   "/>
    <s v="Ea      "/>
    <s v="3MMED"/>
    <s v="5840"/>
    <n v="1"/>
    <n v="1"/>
    <n v="0"/>
    <n v="0"/>
    <n v="1"/>
    <n v="0"/>
    <x v="2"/>
    <m/>
    <m/>
    <m/>
    <m/>
    <m/>
  </r>
  <r>
    <s v="1142586"/>
    <s v="Drape Towel Sterile Adhesive  "/>
    <s v="19x30in 2pk "/>
    <s v="120/Ca  "/>
    <s v="ALLEG"/>
    <s v="7554"/>
    <n v="1"/>
    <n v="1"/>
    <n v="0"/>
    <n v="1"/>
    <n v="0"/>
    <n v="0"/>
    <x v="5"/>
    <m/>
    <m/>
    <m/>
    <m/>
    <m/>
  </r>
  <r>
    <s v="1082378"/>
    <s v="Cover Pillow                  "/>
    <s v="21x27       "/>
    <s v="Ea      "/>
    <s v="MABIS"/>
    <s v="554-8041-1900"/>
    <n v="1"/>
    <n v="5"/>
    <n v="0"/>
    <n v="1"/>
    <n v="0"/>
    <n v="0"/>
    <x v="9"/>
    <m/>
    <m/>
    <m/>
    <m/>
    <m/>
  </r>
  <r>
    <s v="1085969"/>
    <s v="AmnioTest Swabs Nitrazine     "/>
    <s v="PL901       "/>
    <s v="100/Pk  "/>
    <s v="FISHER"/>
    <s v="23295691"/>
    <n v="1"/>
    <n v="1"/>
    <n v="0"/>
    <n v="1"/>
    <n v="0"/>
    <n v="0"/>
    <x v="5"/>
    <m/>
    <m/>
    <m/>
    <m/>
    <m/>
  </r>
  <r>
    <s v="4232757"/>
    <s v="AIA-Pack Diluent              "/>
    <s v="4x100ml     "/>
    <s v="4/Bx    "/>
    <s v="TOSOH"/>
    <s v="020956"/>
    <n v="1"/>
    <n v="1"/>
    <n v="0"/>
    <n v="0"/>
    <n v="0"/>
    <n v="1"/>
    <x v="6"/>
    <m/>
    <m/>
    <m/>
    <m/>
    <m/>
  </r>
  <r>
    <s v="1514677"/>
    <s v="Medic-Kit 5 Blood Pressure Kit"/>
    <s v="Blue        "/>
    <s v="Ea      "/>
    <s v="MABIS"/>
    <s v="01-550-018"/>
    <n v="1"/>
    <n v="5"/>
    <n v="0"/>
    <n v="1"/>
    <n v="0"/>
    <n v="0"/>
    <x v="9"/>
    <m/>
    <m/>
    <m/>
    <m/>
    <m/>
  </r>
  <r>
    <s v="1325217"/>
    <s v="Prednisone Tablets            "/>
    <s v="10mg        "/>
    <s v="100/Bt  "/>
    <s v="TEVA"/>
    <s v="00591544201"/>
    <n v="1"/>
    <n v="1"/>
    <n v="0"/>
    <n v="1"/>
    <n v="0"/>
    <n v="0"/>
    <x v="9"/>
    <m/>
    <m/>
    <m/>
    <m/>
    <m/>
  </r>
  <r>
    <s v="8916088"/>
    <s v="Chemstrip Micral              "/>
    <s v="            "/>
    <s v="30/Bt   "/>
    <s v="BIODYN"/>
    <s v="417146"/>
    <n v="1"/>
    <n v="4"/>
    <n v="0"/>
    <n v="1"/>
    <n v="0"/>
    <n v="0"/>
    <x v="9"/>
    <m/>
    <m/>
    <m/>
    <m/>
    <m/>
  </r>
  <r>
    <s v="6350171"/>
    <s v="Tourniquet Velcro Adult       "/>
    <s v="Elastic     "/>
    <s v="12/Pk   "/>
    <s v="DUKAL"/>
    <s v="4419"/>
    <n v="1"/>
    <n v="2"/>
    <n v="0"/>
    <n v="0"/>
    <n v="1"/>
    <n v="0"/>
    <x v="6"/>
    <m/>
    <m/>
    <m/>
    <m/>
    <m/>
  </r>
  <r>
    <s v="5658049"/>
    <s v="Neopro PF Synth LF Glove Exm  "/>
    <s v="Green Small "/>
    <s v="100/Bx  "/>
    <s v="ANSELL"/>
    <s v="NPG-888-S"/>
    <n v="1"/>
    <n v="2"/>
    <n v="1"/>
    <n v="0"/>
    <n v="0"/>
    <n v="0"/>
    <x v="9"/>
    <m/>
    <m/>
    <m/>
    <m/>
    <m/>
  </r>
  <r>
    <s v="1236547"/>
    <s v="Saline Swabflush Flush Syringe"/>
    <s v="10/10mL     "/>
    <s v="600/Ca  "/>
    <s v="MEDLIN"/>
    <s v="EMZE010301"/>
    <n v="1"/>
    <n v="1"/>
    <n v="0"/>
    <n v="0"/>
    <n v="1"/>
    <n v="0"/>
    <x v="6"/>
    <m/>
    <m/>
    <m/>
    <m/>
    <m/>
  </r>
  <r>
    <s v="5553753"/>
    <s v="Adaptic Dressing Sterile      "/>
    <s v="3&quot;x8&quot;       "/>
    <s v="36/Cr   "/>
    <s v="SYSTAG"/>
    <s v="2013"/>
    <n v="1"/>
    <n v="3"/>
    <n v="0"/>
    <n v="1"/>
    <n v="0"/>
    <n v="0"/>
    <x v="5"/>
    <m/>
    <m/>
    <m/>
    <m/>
    <m/>
  </r>
  <r>
    <s v="9026766"/>
    <s v="Battery Aaa Energizer 24/     "/>
    <s v="            "/>
    <s v="24/Bx   "/>
    <s v="ODEPOT"/>
    <s v="445511"/>
    <n v="1"/>
    <n v="1"/>
    <n v="0"/>
    <n v="0"/>
    <n v="0"/>
    <n v="1"/>
    <x v="0"/>
    <m/>
    <m/>
    <m/>
    <m/>
    <m/>
  </r>
  <r>
    <s v="1254780"/>
    <s v="Coat Lab Meta Pro Ladies      "/>
    <s v="Size 10 37&quot; "/>
    <s v="Ea      "/>
    <s v="WHTSWN"/>
    <s v="894-011-10"/>
    <n v="1"/>
    <n v="2"/>
    <n v="0"/>
    <n v="0"/>
    <n v="0"/>
    <n v="1"/>
    <x v="6"/>
    <m/>
    <m/>
    <m/>
    <m/>
    <m/>
  </r>
  <r>
    <s v="1242506"/>
    <s v="Veritor Strep A Swab Set      "/>
    <s v="10 Pairs    "/>
    <s v="Ea      "/>
    <s v="B-DMIC"/>
    <s v="256049"/>
    <n v="1"/>
    <n v="2"/>
    <n v="0"/>
    <n v="0"/>
    <n v="1"/>
    <n v="0"/>
    <x v="6"/>
    <m/>
    <m/>
    <m/>
    <m/>
    <m/>
  </r>
  <r>
    <s v="6430281"/>
    <s v="Face Mask W/Earloop Child     "/>
    <s v="Disney      "/>
    <s v="75/Bx   "/>
    <s v="OMHALY"/>
    <s v="32856"/>
    <n v="1"/>
    <n v="1"/>
    <n v="0"/>
    <n v="1"/>
    <n v="0"/>
    <n v="0"/>
    <x v="9"/>
    <m/>
    <m/>
    <m/>
    <m/>
    <m/>
  </r>
  <r>
    <s v="1335506"/>
    <s v="Speculum Vaginal Single Use   "/>
    <s v="Large       "/>
    <s v="25/Bx   "/>
    <s v="CLRSPC"/>
    <s v="104"/>
    <n v="1"/>
    <n v="1"/>
    <n v="0"/>
    <n v="0"/>
    <n v="0"/>
    <n v="1"/>
    <x v="6"/>
    <m/>
    <m/>
    <m/>
    <m/>
    <m/>
  </r>
  <r>
    <s v="7776394"/>
    <s v="Duraprep Remover Lotion       "/>
    <s v="1/2 Oz.     "/>
    <s v="100/Ca  "/>
    <s v="3MMED"/>
    <s v="8610"/>
    <n v="1"/>
    <n v="1"/>
    <n v="0"/>
    <n v="0"/>
    <n v="1"/>
    <n v="0"/>
    <x v="6"/>
    <m/>
    <m/>
    <m/>
    <m/>
    <m/>
  </r>
  <r>
    <s v="1282074"/>
    <s v="Labetalol Hcl Inj MDV         "/>
    <s v="5mg/mL      "/>
    <s v="20mL/Vl "/>
    <s v="BRECK"/>
    <s v="51991093498"/>
    <n v="1"/>
    <n v="4"/>
    <n v="1"/>
    <n v="0"/>
    <n v="0"/>
    <n v="0"/>
    <x v="9"/>
    <m/>
    <m/>
    <m/>
    <m/>
    <m/>
  </r>
  <r>
    <s v="1330658"/>
    <s v="Acetic Acid Glacial ACS Grade "/>
    <s v="16oz        "/>
    <s v="16oz/Bt "/>
    <s v="STTLAB"/>
    <s v="00100-16"/>
    <n v="1"/>
    <n v="4"/>
    <n v="0"/>
    <n v="0"/>
    <n v="0"/>
    <n v="1"/>
    <x v="6"/>
    <m/>
    <m/>
    <m/>
    <m/>
    <m/>
  </r>
  <r>
    <s v="3984748"/>
    <s v="Test Tube Rack 20-place 1     "/>
    <s v="8-20MM E    "/>
    <s v="Ea      "/>
    <s v="TROY"/>
    <s v="1479212"/>
    <n v="1"/>
    <n v="1"/>
    <n v="0"/>
    <n v="0"/>
    <n v="0"/>
    <n v="1"/>
    <x v="6"/>
    <m/>
    <m/>
    <m/>
    <m/>
    <m/>
  </r>
  <r>
    <s v="3377948"/>
    <s v="Paper For Audiometer          "/>
    <s v="            "/>
    <s v="5/bx    "/>
    <s v="AMBCO"/>
    <s v="PT411"/>
    <n v="1"/>
    <n v="1"/>
    <n v="0"/>
    <n v="1"/>
    <n v="0"/>
    <n v="0"/>
    <x v="5"/>
    <m/>
    <m/>
    <m/>
    <m/>
    <m/>
  </r>
  <r>
    <s v="1338443"/>
    <s v="Oil Warmer Air Wick White     "/>
    <s v="Warmer Only "/>
    <s v="6/Ca    "/>
    <s v="ODEPOT"/>
    <s v="1254007"/>
    <n v="1"/>
    <n v="1"/>
    <n v="0"/>
    <n v="0"/>
    <n v="0"/>
    <n v="1"/>
    <x v="0"/>
    <m/>
    <m/>
    <m/>
    <m/>
    <m/>
  </r>
  <r>
    <s v="1317637"/>
    <s v="Applicator Kit Phenol Apdyne  "/>
    <s v="            "/>
    <s v="6/Bg    "/>
    <s v="MEDLIN"/>
    <s v="A-E1506BG"/>
    <n v="1"/>
    <n v="1"/>
    <n v="0"/>
    <n v="0"/>
    <n v="0"/>
    <n v="1"/>
    <x v="6"/>
    <m/>
    <m/>
    <m/>
    <m/>
    <m/>
  </r>
  <r>
    <s v="1173850"/>
    <s v="Cart Treat 29x13.25x24.5&quot;KeyLk"/>
    <s v="Beige       "/>
    <s v="Ea      "/>
    <s v="LAKES"/>
    <s v="BV05"/>
    <n v="1"/>
    <n v="1"/>
    <n v="0"/>
    <n v="0"/>
    <n v="0"/>
    <n v="1"/>
    <x v="6"/>
    <m/>
    <m/>
    <m/>
    <m/>
    <m/>
  </r>
  <r>
    <s v="9043908"/>
    <s v="Spoons Plastic Medium Length  "/>
    <s v="            "/>
    <s v="100/Pk  "/>
    <s v="ODEPOT"/>
    <s v="508450"/>
    <n v="1"/>
    <n v="1"/>
    <n v="0"/>
    <n v="0"/>
    <n v="0"/>
    <n v="1"/>
    <x v="0"/>
    <m/>
    <m/>
    <m/>
    <m/>
    <m/>
  </r>
  <r>
    <s v="5824378"/>
    <s v="Wipe Peri Frag Free Non-Flush "/>
    <s v="64EA/PK     "/>
    <s v="12/Ca   "/>
    <s v="ALLEG"/>
    <s v="2AWU-64"/>
    <n v="1"/>
    <n v="1"/>
    <n v="0"/>
    <n v="1"/>
    <n v="0"/>
    <n v="0"/>
    <x v="5"/>
    <m/>
    <m/>
    <m/>
    <m/>
    <m/>
  </r>
  <r>
    <s v="2881902"/>
    <s v="Strip Ph Indicator Sp Plstc Lr"/>
    <s v="LngR        "/>
    <s v="100/Pk  "/>
    <s v="ALLEG"/>
    <s v="P1119-6A"/>
    <n v="1"/>
    <n v="1"/>
    <n v="0"/>
    <n v="1"/>
    <n v="0"/>
    <n v="0"/>
    <x v="5"/>
    <m/>
    <m/>
    <m/>
    <m/>
    <m/>
  </r>
  <r>
    <s v="2880322"/>
    <s v="Gauze Med Petrolatum Non-Ad LF"/>
    <s v="2x2&quot;        "/>
    <s v="25/Bx   "/>
    <s v="ALLEG"/>
    <s v="C-WMD22"/>
    <n v="1"/>
    <n v="1"/>
    <n v="0"/>
    <n v="1"/>
    <n v="0"/>
    <n v="0"/>
    <x v="5"/>
    <m/>
    <m/>
    <m/>
    <m/>
    <m/>
  </r>
  <r>
    <s v="3860305"/>
    <s v="Tray Rack Weldment            "/>
    <s v="M9 Ster     "/>
    <s v="EA      "/>
    <s v="MIDMAK"/>
    <s v="050-3691-00"/>
    <n v="1"/>
    <n v="1"/>
    <n v="0"/>
    <n v="0"/>
    <n v="0"/>
    <n v="1"/>
    <x v="6"/>
    <m/>
    <m/>
    <m/>
    <m/>
    <m/>
  </r>
  <r>
    <s v="1152719"/>
    <s v="Ball Cotton NS Large          "/>
    <s v="            "/>
    <s v="1000/Bg "/>
    <s v="DUKAL"/>
    <s v="802"/>
    <n v="1"/>
    <n v="1"/>
    <n v="0"/>
    <n v="1"/>
    <n v="0"/>
    <n v="0"/>
    <x v="9"/>
    <m/>
    <m/>
    <m/>
    <m/>
    <m/>
  </r>
  <r>
    <s v="1048972"/>
    <s v="Forcep Nail Splitting         "/>
    <s v="5&quot; Merit    "/>
    <s v="Ea      "/>
    <s v="MISDFK"/>
    <s v="98-492"/>
    <n v="1"/>
    <n v="1"/>
    <n v="0"/>
    <n v="1"/>
    <n v="0"/>
    <n v="0"/>
    <x v="5"/>
    <m/>
    <m/>
    <m/>
    <m/>
    <m/>
  </r>
  <r>
    <s v="6546026"/>
    <s v="Suture Prolene Mono Blu FS2   "/>
    <s v="5-0 18&quot;     "/>
    <s v="12/Bx   "/>
    <s v="ETHICO"/>
    <s v="8661G"/>
    <n v="1"/>
    <n v="1"/>
    <n v="0"/>
    <n v="1"/>
    <n v="0"/>
    <n v="0"/>
    <x v="9"/>
    <m/>
    <m/>
    <m/>
    <m/>
    <m/>
  </r>
  <r>
    <s v="1948259"/>
    <s v="Vaseline Petroleum Jelly White"/>
    <s v="1oz         "/>
    <s v="Ea      "/>
    <s v="CARDKN"/>
    <s v="8884430200"/>
    <n v="1"/>
    <n v="5"/>
    <n v="0"/>
    <n v="1"/>
    <n v="0"/>
    <n v="0"/>
    <x v="9"/>
    <m/>
    <m/>
    <m/>
    <m/>
    <m/>
  </r>
  <r>
    <s v="1046304"/>
    <s v="Packing Strip Plain HSI       "/>
    <s v="1/2&quot;x5yd    "/>
    <s v="Ea      "/>
    <s v="INTEGM"/>
    <s v="104-6304"/>
    <n v="1"/>
    <n v="3"/>
    <n v="0"/>
    <n v="1"/>
    <n v="0"/>
    <n v="0"/>
    <x v="9"/>
    <m/>
    <m/>
    <m/>
    <m/>
    <m/>
  </r>
  <r>
    <s v="1354393"/>
    <s v="Attachment Leg f/OB20 Chair   "/>
    <s v="Black       "/>
    <s v="Ea      "/>
    <s v="DREMED"/>
    <s v="70775GRLB"/>
    <n v="1"/>
    <n v="1"/>
    <n v="0"/>
    <n v="0"/>
    <n v="0"/>
    <n v="1"/>
    <x v="6"/>
    <m/>
    <m/>
    <m/>
    <m/>
    <m/>
  </r>
  <r>
    <s v="1152576"/>
    <s v="Underpad Light Absorb Dri-Sorb"/>
    <s v="23x36       "/>
    <s v="10/Bg   "/>
    <s v="PAPPK"/>
    <s v="UFS-236"/>
    <n v="1"/>
    <n v="4"/>
    <n v="1"/>
    <n v="0"/>
    <n v="0"/>
    <n v="0"/>
    <x v="9"/>
    <m/>
    <m/>
    <m/>
    <m/>
    <m/>
  </r>
  <r>
    <s v="1060454"/>
    <s v="Suture Vcl+ Antib Ud FS2      "/>
    <s v="5-0 27&quot;     "/>
    <s v="36/Bx   "/>
    <s v="ETHICO"/>
    <s v="VCP421H"/>
    <n v="1"/>
    <n v="1"/>
    <n v="0"/>
    <n v="0"/>
    <n v="1"/>
    <n v="0"/>
    <x v="6"/>
    <m/>
    <m/>
    <m/>
    <m/>
    <m/>
  </r>
  <r>
    <s v="1122148"/>
    <s v="ESR-Vacuum Tubes (1.2mL)      "/>
    <s v="100x1.2mL   "/>
    <s v="Ea      "/>
    <s v="STRECK"/>
    <s v="240360"/>
    <n v="1"/>
    <n v="4"/>
    <n v="0"/>
    <n v="0"/>
    <n v="0"/>
    <n v="1"/>
    <x v="6"/>
    <m/>
    <m/>
    <m/>
    <m/>
    <m/>
  </r>
  <r>
    <s v="1235898"/>
    <s v="Clamp Surgical Roch Pean SS   "/>
    <s v="10-1/4&quot;     "/>
    <s v="Ea      "/>
    <s v="MISDFK"/>
    <s v="36-2810"/>
    <n v="1"/>
    <n v="2"/>
    <n v="0"/>
    <n v="1"/>
    <n v="0"/>
    <n v="0"/>
    <x v="6"/>
    <m/>
    <m/>
    <m/>
    <m/>
    <m/>
  </r>
  <r>
    <s v="1175671"/>
    <s v="Finntip Filtered Pipet Tip Str"/>
    <s v="100-1000ul  "/>
    <s v="10x96/Ca"/>
    <s v="FISHER"/>
    <s v="21377604"/>
    <n v="1"/>
    <n v="1"/>
    <n v="0"/>
    <n v="0"/>
    <n v="0"/>
    <n v="1"/>
    <x v="6"/>
    <m/>
    <m/>
    <m/>
    <m/>
    <m/>
  </r>
  <r>
    <s v="9533194"/>
    <s v="Pessary Donut Size 4          "/>
    <s v="3.00&quot;       "/>
    <s v="Ea      "/>
    <s v="MILTEX"/>
    <s v="30-D4"/>
    <n v="1"/>
    <n v="1"/>
    <n v="0"/>
    <n v="1"/>
    <n v="0"/>
    <n v="0"/>
    <x v="5"/>
    <m/>
    <m/>
    <m/>
    <m/>
    <m/>
  </r>
  <r>
    <s v="4260073"/>
    <s v="Diagnostix E-Sphyg 2 Mobile BP"/>
    <s v="Multicuff   "/>
    <s v="Ea      "/>
    <s v="AMDIAG"/>
    <s v="9002MK-MCC"/>
    <n v="1"/>
    <n v="1"/>
    <n v="0"/>
    <n v="0"/>
    <n v="0"/>
    <n v="1"/>
    <x v="6"/>
    <m/>
    <m/>
    <m/>
    <m/>
    <m/>
  </r>
  <r>
    <s v="1277362"/>
    <s v="Pad Over-The-Spill            "/>
    <s v="            "/>
    <s v="20/Pk   "/>
    <s v="ODEPOT"/>
    <s v="329197"/>
    <n v="1"/>
    <n v="1"/>
    <n v="0"/>
    <n v="0"/>
    <n v="0"/>
    <n v="1"/>
    <x v="0"/>
    <m/>
    <m/>
    <m/>
    <m/>
    <m/>
  </r>
  <r>
    <s v="7000181"/>
    <s v="CPR Training Valve            "/>
    <s v="            "/>
    <s v="10/Pk   "/>
    <s v="NASCO"/>
    <s v="SB46504U"/>
    <n v="1"/>
    <n v="2"/>
    <n v="0"/>
    <n v="0"/>
    <n v="0"/>
    <n v="1"/>
    <x v="6"/>
    <m/>
    <m/>
    <m/>
    <m/>
    <m/>
  </r>
  <r>
    <s v="1293787"/>
    <s v="Gel US Sonicpac w/ Refill Disp"/>
    <s v="5L          "/>
    <s v="Ea      "/>
    <s v="VERMT"/>
    <s v="7G30592052"/>
    <n v="1"/>
    <n v="1"/>
    <n v="0"/>
    <n v="1"/>
    <n v="0"/>
    <n v="0"/>
    <x v="5"/>
    <m/>
    <m/>
    <m/>
    <m/>
    <m/>
  </r>
  <r>
    <s v="2581329"/>
    <s v="Sodium Chloride Inj .9%       "/>
    <s v="100mL       "/>
    <s v="80/Ca   "/>
    <s v="ABBHOS"/>
    <s v="0798437"/>
    <n v="1"/>
    <n v="1"/>
    <n v="0"/>
    <n v="1"/>
    <n v="0"/>
    <n v="0"/>
    <x v="9"/>
    <m/>
    <m/>
    <m/>
    <m/>
    <m/>
  </r>
  <r>
    <s v="1334765"/>
    <s v="Electrode Mlt-Fnctn Stt-Pdz II"/>
    <s v="            "/>
    <s v="1/Pr    "/>
    <s v="ZOLL"/>
    <s v="8900-0801-01"/>
    <n v="1"/>
    <n v="1"/>
    <n v="0"/>
    <n v="0"/>
    <n v="1"/>
    <n v="0"/>
    <x v="9"/>
    <m/>
    <m/>
    <m/>
    <m/>
    <m/>
  </r>
  <r>
    <s v="2883177"/>
    <s v="Laceration Kit with Prep      "/>
    <s v="            "/>
    <s v="Ea      "/>
    <s v="CARDSP"/>
    <s v="25004-010"/>
    <n v="1"/>
    <n v="20"/>
    <n v="0"/>
    <n v="1"/>
    <n v="0"/>
    <n v="0"/>
    <x v="5"/>
    <m/>
    <m/>
    <m/>
    <m/>
    <m/>
  </r>
  <r>
    <s v="1080555"/>
    <s v="Probe Cover f/Ultrasound      "/>
    <s v="Pre Gelled  "/>
    <s v="6/Ca    "/>
    <s v="MEDRES"/>
    <s v="27080"/>
    <n v="1"/>
    <n v="1"/>
    <n v="0"/>
    <n v="1"/>
    <n v="0"/>
    <n v="0"/>
    <x v="5"/>
    <m/>
    <m/>
    <m/>
    <m/>
    <m/>
  </r>
  <r>
    <s v="9740175"/>
    <s v="Stand Roll MT-207             "/>
    <s v="            "/>
    <s v="Ea      "/>
    <s v="EDANIN"/>
    <s v="MT.RollStand"/>
    <n v="1"/>
    <n v="1"/>
    <n v="0"/>
    <n v="0"/>
    <n v="0"/>
    <n v="1"/>
    <x v="6"/>
    <m/>
    <m/>
    <m/>
    <m/>
    <m/>
  </r>
  <r>
    <s v="1278183"/>
    <s v="Rack Test Tube Epoxy-Coated   "/>
    <s v="Blue        "/>
    <s v="Ea      "/>
    <s v="HEATHS"/>
    <s v="HS120091"/>
    <n v="1"/>
    <n v="1"/>
    <n v="0"/>
    <n v="0"/>
    <n v="0"/>
    <n v="1"/>
    <x v="6"/>
    <m/>
    <m/>
    <m/>
    <m/>
    <m/>
  </r>
  <r>
    <s v="5820005"/>
    <s v="Cotton Tip Applicator Lf Ns 6&quot;"/>
    <s v="6&quot;          "/>
    <s v="100/Pk  "/>
    <s v="ALLEG"/>
    <s v="C15055-600"/>
    <n v="1"/>
    <n v="20"/>
    <n v="0"/>
    <n v="1"/>
    <n v="0"/>
    <n v="0"/>
    <x v="5"/>
    <m/>
    <m/>
    <m/>
    <m/>
    <m/>
  </r>
  <r>
    <s v="8294624"/>
    <s v="Huber Set w Y-Site            "/>
    <s v="20Gx1 1/2&quot;  "/>
    <s v="12/Bx   "/>
    <s v="ALL"/>
    <s v="50-2042"/>
    <n v="1"/>
    <n v="1"/>
    <n v="0"/>
    <n v="0"/>
    <n v="1"/>
    <n v="0"/>
    <x v="6"/>
    <m/>
    <m/>
    <m/>
    <m/>
    <m/>
  </r>
  <r>
    <s v="3267527"/>
    <s v="Brace Orthopedic Aso Ankle Nyl"/>
    <s v="Black Small "/>
    <s v="Ea      "/>
    <s v="MEDSPE"/>
    <s v="264032"/>
    <n v="1"/>
    <n v="7"/>
    <n v="0"/>
    <n v="0"/>
    <n v="0"/>
    <n v="1"/>
    <x v="6"/>
    <m/>
    <m/>
    <m/>
    <m/>
    <m/>
  </r>
  <r>
    <s v="2958296"/>
    <s v="Exercise Band Can-do Red      "/>
    <s v="L/P 50Y     "/>
    <s v="EA      "/>
    <s v="FABENT"/>
    <s v="10-5222"/>
    <n v="1"/>
    <n v="1"/>
    <n v="0"/>
    <n v="1"/>
    <n v="0"/>
    <n v="0"/>
    <x v="5"/>
    <m/>
    <m/>
    <m/>
    <m/>
    <m/>
  </r>
  <r>
    <s v="1092749"/>
    <s v="Dispenser f/Epi-Clenz         "/>
    <s v="16oz        "/>
    <s v="12/Ca   "/>
    <s v="MEDLIN"/>
    <s v="MSC097046"/>
    <n v="1"/>
    <n v="3"/>
    <n v="0"/>
    <n v="0"/>
    <n v="0"/>
    <n v="1"/>
    <x v="6"/>
    <m/>
    <m/>
    <m/>
    <m/>
    <m/>
  </r>
  <r>
    <s v="2880904"/>
    <s v="Cover Glass S/P No.1 Metrix   "/>
    <s v="22X22MM     "/>
    <s v="10/Ca   "/>
    <s v="ALLEG"/>
    <s v="M6045-2"/>
    <n v="1"/>
    <n v="1"/>
    <n v="0"/>
    <n v="1"/>
    <n v="0"/>
    <n v="0"/>
    <x v="5"/>
    <m/>
    <m/>
    <m/>
    <m/>
    <m/>
  </r>
  <r>
    <s v="1310632"/>
    <s v="ImmunocardStat Accessory Kit  "/>
    <s v="Flu         "/>
    <s v="30/Bx   "/>
    <s v="MERIDA"/>
    <s v="781130"/>
    <n v="1"/>
    <n v="1"/>
    <n v="0"/>
    <n v="0"/>
    <n v="0"/>
    <n v="1"/>
    <x v="6"/>
    <m/>
    <m/>
    <m/>
    <m/>
    <m/>
  </r>
  <r>
    <s v="1191561"/>
    <s v="Cane Aluminum Standard Black  "/>
    <s v="30-38&quot;Adj   "/>
    <s v="6/Ca    "/>
    <s v="MEDLIN"/>
    <s v="MDS86415"/>
    <n v="1"/>
    <n v="1"/>
    <n v="0"/>
    <n v="0"/>
    <n v="0"/>
    <n v="1"/>
    <x v="6"/>
    <m/>
    <m/>
    <m/>
    <m/>
    <m/>
  </r>
  <r>
    <s v="1196700"/>
    <s v="Boot Walker AirSelect Std     "/>
    <s v="Large Gry   "/>
    <s v="Ea      "/>
    <s v="SMTNEP"/>
    <s v="01EF-L"/>
    <n v="1"/>
    <n v="3"/>
    <n v="0"/>
    <n v="1"/>
    <n v="0"/>
    <n v="0"/>
    <x v="9"/>
    <m/>
    <m/>
    <m/>
    <m/>
    <m/>
  </r>
  <r>
    <s v="1147362"/>
    <s v="Eclipse Prpbe Cover Prejelled "/>
    <s v="NS LF Disp  "/>
    <s v="100/Bx  "/>
    <s v="CIVCO"/>
    <s v="610-1102"/>
    <n v="1"/>
    <n v="2"/>
    <n v="0"/>
    <n v="0"/>
    <n v="1"/>
    <n v="0"/>
    <x v="6"/>
    <m/>
    <m/>
    <m/>
    <m/>
    <m/>
  </r>
  <r>
    <s v="2802126"/>
    <s v="Covers,Polyurethane Ster      "/>
    <s v="4&quot;x24&quot;      "/>
    <s v="24/Bx   "/>
    <s v="CIVCO"/>
    <s v="610-015"/>
    <n v="1"/>
    <n v="1"/>
    <n v="0"/>
    <n v="1"/>
    <n v="0"/>
    <n v="0"/>
    <x v="5"/>
    <m/>
    <m/>
    <m/>
    <m/>
    <m/>
  </r>
  <r>
    <s v="4918776"/>
    <s v="Cuff &amp; Bag Lrg Arm            "/>
    <s v="Nonltx      "/>
    <s v="1/EA    "/>
    <s v="BAUM"/>
    <s v="1869NL"/>
    <n v="1"/>
    <n v="2"/>
    <n v="0"/>
    <n v="0"/>
    <n v="1"/>
    <n v="0"/>
    <x v="6"/>
    <m/>
    <m/>
    <m/>
    <m/>
    <m/>
  </r>
  <r>
    <s v="2164557"/>
    <s v="Tegaderm IV Trans Dressing    "/>
    <s v="4x6-1/8     "/>
    <s v="4x25/Ca "/>
    <s v="3MMED"/>
    <s v="1650"/>
    <n v="1"/>
    <n v="1"/>
    <n v="0"/>
    <n v="1"/>
    <n v="0"/>
    <n v="0"/>
    <x v="5"/>
    <m/>
    <m/>
    <m/>
    <m/>
    <m/>
  </r>
  <r>
    <s v="2027475"/>
    <s v="Doppler w/Display &amp;8MHz Probe "/>
    <s v="Vascular    "/>
    <s v="Ea      "/>
    <s v="COOPSR"/>
    <s v="L250-SD8"/>
    <n v="1"/>
    <n v="1"/>
    <n v="0"/>
    <n v="1"/>
    <n v="0"/>
    <n v="0"/>
    <x v="5"/>
    <m/>
    <m/>
    <m/>
    <m/>
    <m/>
  </r>
  <r>
    <s v="1065932"/>
    <s v="Transducer Cover 76x76cm      "/>
    <s v="Polydrape   "/>
    <s v="24/Bx   "/>
    <s v="CIVCO"/>
    <s v="610-025"/>
    <n v="1"/>
    <n v="2"/>
    <n v="0"/>
    <n v="1"/>
    <n v="0"/>
    <n v="0"/>
    <x v="5"/>
    <m/>
    <m/>
    <m/>
    <m/>
    <m/>
  </r>
  <r>
    <s v="7779564"/>
    <s v="Strip Steri-Strip Closure Tan "/>
    <s v="1/4&quot;x3&quot; Skin"/>
    <s v="50/Bx   "/>
    <s v="3MMED"/>
    <s v="A1841"/>
    <n v="1"/>
    <n v="2"/>
    <n v="0"/>
    <n v="1"/>
    <n v="0"/>
    <n v="0"/>
    <x v="9"/>
    <m/>
    <m/>
    <m/>
    <m/>
    <m/>
  </r>
  <r>
    <s v="1171246"/>
    <s v="Apron Demi Lead Free          "/>
    <s v="Navy        "/>
    <s v="Ea      "/>
    <s v="BARRAY"/>
    <s v="46037-32"/>
    <n v="1"/>
    <n v="1"/>
    <n v="0"/>
    <n v="0"/>
    <n v="0"/>
    <n v="1"/>
    <x v="6"/>
    <m/>
    <m/>
    <m/>
    <m/>
    <m/>
  </r>
  <r>
    <s v="9031215"/>
    <s v="LYSOL FOAM CLEANER 24OZ       "/>
    <s v="            "/>
    <s v="1/PK    "/>
    <s v="ODEPOT"/>
    <s v="823369"/>
    <n v="1"/>
    <n v="5"/>
    <n v="0"/>
    <n v="0"/>
    <n v="0"/>
    <n v="1"/>
    <x v="0"/>
    <m/>
    <m/>
    <m/>
    <m/>
    <m/>
  </r>
  <r>
    <s v="1269575"/>
    <s v="Connector Microclave Neutral  "/>
    <s v="Clear       "/>
    <s v="100/Ca  "/>
    <s v="ABBHOS"/>
    <s v="12512-01"/>
    <n v="1"/>
    <n v="1"/>
    <n v="1"/>
    <n v="0"/>
    <n v="0"/>
    <n v="0"/>
    <x v="9"/>
    <m/>
    <m/>
    <m/>
    <m/>
    <m/>
  </r>
  <r>
    <s v="3682761"/>
    <s v="Toy Sea Animal Finger Puppet  "/>
    <s v="            "/>
    <s v="36/Pk   "/>
    <s v="SHERMN"/>
    <s v="S5222"/>
    <n v="1"/>
    <n v="2"/>
    <n v="0"/>
    <n v="1"/>
    <n v="0"/>
    <n v="0"/>
    <x v="5"/>
    <m/>
    <m/>
    <m/>
    <m/>
    <m/>
  </r>
  <r>
    <s v="1224680"/>
    <s v="Collector Sharps 1qt Phleboto "/>
    <s v="1qt         "/>
    <s v="Ea      "/>
    <s v="BEMIS"/>
    <s v="100 030"/>
    <n v="1"/>
    <n v="6"/>
    <n v="0"/>
    <n v="1"/>
    <n v="0"/>
    <n v="0"/>
    <x v="9"/>
    <m/>
    <m/>
    <m/>
    <m/>
    <m/>
  </r>
  <r>
    <s v="7819635"/>
    <s v="Suture Vicryl+ Antib Ud PS2   "/>
    <s v="4-0 18&quot;     "/>
    <s v="12/Bx   "/>
    <s v="ETHICO"/>
    <s v="VCP496G"/>
    <n v="1"/>
    <n v="3"/>
    <n v="0"/>
    <n v="1"/>
    <n v="0"/>
    <n v="0"/>
    <x v="5"/>
    <m/>
    <m/>
    <m/>
    <m/>
    <m/>
  </r>
  <r>
    <s v="6719864"/>
    <s v="Sofsorb Cleaner 9&quot;x10.5&quot;      "/>
    <s v="White/Dspsbl"/>
    <s v="960/Ca  "/>
    <s v="TECHST"/>
    <s v="10331"/>
    <n v="1"/>
    <n v="1"/>
    <n v="0"/>
    <n v="0"/>
    <n v="1"/>
    <n v="0"/>
    <x v="6"/>
    <m/>
    <m/>
    <m/>
    <m/>
    <m/>
  </r>
  <r>
    <s v="9740084"/>
    <s v="Cuff NIPB 27-35cm Reuse       "/>
    <s v="Adult       "/>
    <s v="Ea      "/>
    <s v="EDANIN"/>
    <s v="CUFF E9"/>
    <n v="1"/>
    <n v="2"/>
    <n v="0"/>
    <n v="1"/>
    <n v="0"/>
    <n v="0"/>
    <x v="7"/>
    <m/>
    <m/>
    <m/>
    <m/>
    <m/>
  </r>
  <r>
    <s v="1014758"/>
    <s v="Lamp Exam Gooseneck Deluxe    "/>
    <s v="8ft         "/>
    <s v="Ea      "/>
    <s v="DUKAL"/>
    <s v="4398"/>
    <n v="1"/>
    <n v="1"/>
    <n v="0"/>
    <n v="1"/>
    <n v="0"/>
    <n v="0"/>
    <x v="5"/>
    <m/>
    <m/>
    <m/>
    <m/>
    <m/>
  </r>
  <r>
    <s v="3010046"/>
    <s v="Needle ProEdge Safety         "/>
    <s v="20gx1.5     "/>
    <s v="100/Bx  "/>
    <s v="SIMPOR"/>
    <s v="402015"/>
    <n v="1"/>
    <n v="6"/>
    <n v="0"/>
    <n v="1"/>
    <n v="0"/>
    <n v="0"/>
    <x v="9"/>
    <m/>
    <m/>
    <m/>
    <m/>
    <m/>
  </r>
  <r>
    <s v="1211097"/>
    <s v="Freshener Air Febreze         "/>
    <s v="Linen &amp; Sky "/>
    <s v="Ea      "/>
    <s v="ODEPOT"/>
    <s v="510493"/>
    <n v="1"/>
    <n v="1"/>
    <n v="0"/>
    <n v="0"/>
    <n v="0"/>
    <n v="1"/>
    <x v="0"/>
    <m/>
    <m/>
    <m/>
    <m/>
    <m/>
  </r>
  <r>
    <s v="3681285"/>
    <s v="Key Chain Barrel of Monkeys   "/>
    <s v="            "/>
    <s v="36/Pk   "/>
    <s v="SHERMN"/>
    <s v="S7472"/>
    <n v="1"/>
    <n v="1"/>
    <n v="0"/>
    <n v="1"/>
    <n v="0"/>
    <n v="0"/>
    <x v="5"/>
    <m/>
    <m/>
    <m/>
    <m/>
    <m/>
  </r>
  <r>
    <s v="7928076"/>
    <s v="IFOB Kit 30 Test/ 50 Tubes    "/>
    <s v="50 Mailers  "/>
    <s v="30/Bx   "/>
    <s v="HEMOSR"/>
    <s v="T1-CK30"/>
    <n v="1"/>
    <n v="1"/>
    <n v="0"/>
    <n v="1"/>
    <n v="0"/>
    <n v="0"/>
    <x v="9"/>
    <m/>
    <m/>
    <m/>
    <m/>
    <m/>
  </r>
  <r>
    <s v="1198885"/>
    <s v="Mat Measuring                 "/>
    <s v="4-39cm      "/>
    <s v="Ea      "/>
    <s v="SECA"/>
    <s v="2101721004"/>
    <n v="1"/>
    <n v="4"/>
    <n v="0"/>
    <n v="0"/>
    <n v="0"/>
    <n v="1"/>
    <x v="6"/>
    <m/>
    <m/>
    <m/>
    <m/>
    <m/>
  </r>
  <r>
    <s v="1153031"/>
    <s v="Forcep Weil-Blake 4.22mm      "/>
    <s v="7-1/2&quot;      "/>
    <s v="Ea      "/>
    <s v="BRSURG"/>
    <s v="BR46-22403"/>
    <n v="1"/>
    <n v="2"/>
    <n v="0"/>
    <n v="0"/>
    <n v="0"/>
    <n v="1"/>
    <x v="6"/>
    <m/>
    <m/>
    <m/>
    <m/>
    <m/>
  </r>
  <r>
    <s v="5824869"/>
    <s v="Marker  Non Sterile Small     "/>
    <s v="SMALL       "/>
    <s v="100/Bx  "/>
    <s v="ALLEG"/>
    <s v="250SMNS"/>
    <n v="1"/>
    <n v="1"/>
    <n v="0"/>
    <n v="1"/>
    <n v="0"/>
    <n v="0"/>
    <x v="5"/>
    <m/>
    <m/>
    <m/>
    <m/>
    <m/>
  </r>
  <r>
    <s v="1013260"/>
    <s v="Bag Disposable Red 11x14      "/>
    <s v="1-3 Gal     "/>
    <s v="500/Ca  "/>
    <s v="MEDGEN"/>
    <s v="50-40"/>
    <n v="1"/>
    <n v="4"/>
    <n v="0"/>
    <n v="1"/>
    <n v="0"/>
    <n v="0"/>
    <x v="9"/>
    <m/>
    <m/>
    <m/>
    <m/>
    <m/>
  </r>
  <r>
    <s v="6930267"/>
    <s v="Adson-Brown Forcep 4-3/4      "/>
    <s v="            "/>
    <s v="Ea      "/>
    <s v="MISDFK"/>
    <s v="47-1447"/>
    <n v="1"/>
    <n v="2"/>
    <n v="0"/>
    <n v="0"/>
    <n v="1"/>
    <n v="0"/>
    <x v="6"/>
    <m/>
    <m/>
    <m/>
    <m/>
    <m/>
  </r>
  <r>
    <s v="1212260"/>
    <s v="Littmann Classic II Steth Peds"/>
    <s v="Pink 28&quot;    "/>
    <s v="Ea      "/>
    <s v="3MMED"/>
    <s v="2115"/>
    <n v="1"/>
    <n v="1"/>
    <n v="0"/>
    <n v="0"/>
    <n v="1"/>
    <n v="0"/>
    <x v="6"/>
    <m/>
    <m/>
    <m/>
    <m/>
    <m/>
  </r>
  <r>
    <s v="4996195"/>
    <s v="Gauze Pads 12Ply 2's Sterile  "/>
    <s v="4x4         "/>
    <s v="50/Bx   "/>
    <s v="MDSRCE"/>
    <s v="MS-GZ4412S"/>
    <n v="1"/>
    <n v="12"/>
    <n v="0"/>
    <n v="1"/>
    <n v="0"/>
    <n v="0"/>
    <x v="9"/>
    <m/>
    <m/>
    <m/>
    <m/>
    <m/>
  </r>
  <r>
    <s v="3720505"/>
    <s v="Baseball Finger Splint        "/>
    <s v="Small       "/>
    <s v="12/Ca   "/>
    <s v="DEROYA"/>
    <s v="12101"/>
    <n v="1"/>
    <n v="1"/>
    <n v="0"/>
    <n v="0"/>
    <n v="0"/>
    <n v="1"/>
    <x v="6"/>
    <m/>
    <m/>
    <m/>
    <m/>
    <m/>
  </r>
  <r>
    <s v="9044271"/>
    <s v="Rcycld Clasp Envlp 7.5x10.5   "/>
    <s v="Brwn Kraft  "/>
    <s v="100/Bx  "/>
    <s v="ODEPOT"/>
    <s v="330776"/>
    <n v="1"/>
    <n v="1"/>
    <n v="0"/>
    <n v="0"/>
    <n v="0"/>
    <n v="1"/>
    <x v="0"/>
    <m/>
    <m/>
    <m/>
    <m/>
    <m/>
  </r>
  <r>
    <s v="1208754"/>
    <s v="Needle Holder No Snag ST LF   "/>
    <s v="Disposable  "/>
    <s v="50/Ca   "/>
    <s v="MEDLIN"/>
    <s v="DYNJ04057"/>
    <n v="1"/>
    <n v="1"/>
    <n v="0"/>
    <n v="0"/>
    <n v="0"/>
    <n v="1"/>
    <x v="6"/>
    <m/>
    <m/>
    <m/>
    <m/>
    <m/>
  </r>
  <r>
    <s v="1154354"/>
    <s v="Curity AMD Packing Strip      "/>
    <s v="1&quot;x1yd      "/>
    <s v="50/Ca   "/>
    <s v="CARDKN"/>
    <s v="7833AMD"/>
    <n v="1"/>
    <n v="1"/>
    <n v="0"/>
    <n v="0"/>
    <n v="1"/>
    <n v="0"/>
    <x v="6"/>
    <m/>
    <m/>
    <m/>
    <m/>
    <m/>
  </r>
  <r>
    <s v="2480712"/>
    <s v="Amiodarone Inj SDV N-R        "/>
    <s v="50mg/ml     "/>
    <s v="3ml/Vl  "/>
    <s v="GIVREP"/>
    <s v="0143987525"/>
    <n v="1"/>
    <n v="6"/>
    <n v="1"/>
    <n v="0"/>
    <n v="0"/>
    <n v="0"/>
    <x v="9"/>
    <m/>
    <m/>
    <m/>
    <m/>
    <m/>
  </r>
  <r>
    <s v="3729136"/>
    <s v="Covaderm Pad Sterile          "/>
    <s v="4&quot;x4&quot;       "/>
    <s v="25/Bx   "/>
    <s v="DEROYA"/>
    <s v="46-405"/>
    <n v="1"/>
    <n v="1"/>
    <n v="0"/>
    <n v="1"/>
    <n v="0"/>
    <n v="0"/>
    <x v="5"/>
    <m/>
    <m/>
    <m/>
    <m/>
    <m/>
  </r>
  <r>
    <s v="1155048"/>
    <s v="Ext Set Microbore L/L Clamp   "/>
    <s v="7&quot;          "/>
    <s v="50/Bx   "/>
    <s v="ADVMED"/>
    <s v="AMS-761"/>
    <n v="1"/>
    <n v="1"/>
    <n v="0"/>
    <n v="1"/>
    <n v="0"/>
    <n v="0"/>
    <x v="9"/>
    <m/>
    <m/>
    <m/>
    <m/>
    <m/>
  </r>
  <r>
    <s v="1218371"/>
    <s v="Bag Paper Brown               "/>
    <s v="6x4x12&quot;     "/>
    <s v="500/Pk  "/>
    <s v="LAGASS"/>
    <s v="BAGGK8500"/>
    <n v="1"/>
    <n v="1"/>
    <n v="0"/>
    <n v="1"/>
    <n v="0"/>
    <n v="0"/>
    <x v="9"/>
    <m/>
    <m/>
    <m/>
    <m/>
    <m/>
  </r>
  <r>
    <s v="6541395"/>
    <s v="Protectiv Acuvance Safety Cath"/>
    <s v="24Gx5/8     "/>
    <s v="50/Bx   "/>
    <s v="SIMPOR"/>
    <s v="3353"/>
    <n v="1"/>
    <n v="1"/>
    <n v="1"/>
    <n v="0"/>
    <n v="0"/>
    <n v="0"/>
    <x v="9"/>
    <m/>
    <m/>
    <m/>
    <m/>
    <m/>
  </r>
  <r>
    <s v="9870846"/>
    <s v="Anecream Lidocaine Cream      "/>
    <s v="4%          "/>
    <s v="5gmx5/Pk"/>
    <s v="FOCHEA"/>
    <s v="24357-701-06"/>
    <n v="1"/>
    <n v="1"/>
    <n v="0"/>
    <n v="1"/>
    <n v="0"/>
    <n v="0"/>
    <x v="5"/>
    <m/>
    <m/>
    <m/>
    <m/>
    <m/>
  </r>
  <r>
    <s v="4176023"/>
    <s v="Drain Tube Attachment Vertical"/>
    <s v="CV5-40FR    "/>
    <s v="5/Bx    "/>
    <s v="HOLLIS"/>
    <s v="9782"/>
    <n v="1"/>
    <n v="4"/>
    <n v="0"/>
    <n v="0"/>
    <n v="1"/>
    <n v="0"/>
    <x v="6"/>
    <m/>
    <m/>
    <m/>
    <m/>
    <m/>
  </r>
  <r>
    <s v="8613411"/>
    <s v="Stopcock 4-Way w/Handle       "/>
    <s v="Luer/L      "/>
    <s v="50/Ca   "/>
    <s v="SIMPOR"/>
    <s v="MX434-1L"/>
    <n v="1"/>
    <n v="1"/>
    <n v="0"/>
    <n v="1"/>
    <n v="0"/>
    <n v="0"/>
    <x v="5"/>
    <m/>
    <m/>
    <m/>
    <m/>
    <m/>
  </r>
  <r>
    <s v="1077469"/>
    <s v="Bottle Dropper Boston Rnd 1oz "/>
    <s v="Flint       "/>
    <s v="12/Bx   "/>
    <s v="GINSCI"/>
    <s v="409-7-DZ"/>
    <n v="1"/>
    <n v="1"/>
    <n v="0"/>
    <n v="0"/>
    <n v="0"/>
    <n v="1"/>
    <x v="6"/>
    <m/>
    <m/>
    <m/>
    <m/>
    <m/>
  </r>
  <r>
    <s v="1102682"/>
    <s v="Penile Clamp Rubber Lined     "/>
    <s v="4-1/3&quot;      "/>
    <s v="Ea      "/>
    <s v="MEDLIN"/>
    <s v="MDS6617711"/>
    <n v="1"/>
    <n v="2"/>
    <n v="0"/>
    <n v="0"/>
    <n v="1"/>
    <n v="0"/>
    <x v="6"/>
    <m/>
    <m/>
    <m/>
    <m/>
    <m/>
  </r>
  <r>
    <s v="8020064"/>
    <s v="Blood Collection Set Vacuette "/>
    <s v="25Gx12&quot; Tube"/>
    <s v="50/Bx   "/>
    <s v="GREVAC"/>
    <s v="450099"/>
    <n v="1"/>
    <n v="3"/>
    <n v="0"/>
    <n v="1"/>
    <n v="0"/>
    <n v="0"/>
    <x v="9"/>
    <m/>
    <m/>
    <m/>
    <m/>
    <m/>
  </r>
  <r>
    <s v="1237559"/>
    <s v="Lube Jelly Stril FlipTop Tube "/>
    <s v="4oz         "/>
    <s v="12/Bx   "/>
    <s v="MEDLIN"/>
    <s v="MDS032290"/>
    <n v="1"/>
    <n v="3"/>
    <n v="0"/>
    <n v="1"/>
    <n v="0"/>
    <n v="0"/>
    <x v="5"/>
    <m/>
    <m/>
    <m/>
    <m/>
    <m/>
  </r>
  <r>
    <s v="5660229"/>
    <s v="ProBP 3400 SureBP NIBP        "/>
    <s v="USB         "/>
    <s v="Ea      "/>
    <s v="WELCH"/>
    <s v="34XFHT-B"/>
    <n v="1"/>
    <n v="2"/>
    <n v="0"/>
    <n v="1"/>
    <n v="0"/>
    <n v="0"/>
    <x v="9"/>
    <m/>
    <m/>
    <m/>
    <m/>
    <m/>
  </r>
  <r>
    <s v="6244915"/>
    <s v="Mask Procedure High Fil       "/>
    <s v="BLUE        "/>
    <s v="500/CA  "/>
    <s v="BUSSE"/>
    <s v="371"/>
    <n v="1"/>
    <n v="1"/>
    <n v="0"/>
    <n v="0"/>
    <n v="1"/>
    <n v="0"/>
    <x v="6"/>
    <m/>
    <m/>
    <m/>
    <m/>
    <m/>
  </r>
  <r>
    <s v="4070846"/>
    <s v="Endo-Caddy Sterilizer         "/>
    <s v="Flex Scope  "/>
    <s v="Ea      "/>
    <s v="BRSURG"/>
    <s v="BR82-12020"/>
    <n v="1"/>
    <n v="1"/>
    <n v="0"/>
    <n v="1"/>
    <n v="0"/>
    <n v="0"/>
    <x v="6"/>
    <m/>
    <m/>
    <m/>
    <m/>
    <m/>
  </r>
  <r>
    <s v="3206915"/>
    <s v="Tri-Funnel Gastro             "/>
    <s v="            "/>
    <s v="2/Ca    "/>
    <s v="BARDR"/>
    <s v="000724"/>
    <n v="1"/>
    <n v="1"/>
    <n v="0"/>
    <n v="0"/>
    <n v="1"/>
    <n v="0"/>
    <x v="6"/>
    <m/>
    <m/>
    <m/>
    <m/>
    <m/>
  </r>
  <r>
    <s v="1296563"/>
    <s v="Sheaths f/ Cordless Illumntn  "/>
    <s v="Disposable  "/>
    <s v="500/Ca  "/>
    <s v="WELCH"/>
    <s v="WL-59010"/>
    <n v="1"/>
    <n v="4"/>
    <n v="0"/>
    <n v="0"/>
    <n v="1"/>
    <n v="0"/>
    <x v="6"/>
    <m/>
    <m/>
    <m/>
    <m/>
    <m/>
  </r>
  <r>
    <s v="1044252"/>
    <s v="Band Can-Do Lite Red          "/>
    <s v="50yd        "/>
    <s v="Ea      "/>
    <s v="FABENT"/>
    <s v="10-5222"/>
    <n v="1"/>
    <n v="1"/>
    <n v="0"/>
    <n v="0"/>
    <n v="1"/>
    <n v="0"/>
    <x v="6"/>
    <m/>
    <m/>
    <m/>
    <m/>
    <m/>
  </r>
  <r>
    <s v="1259284"/>
    <s v="Purflock Swab Ultra Flocked   "/>
    <s v="            "/>
    <s v="500/Ca  "/>
    <s v="HARDWO"/>
    <s v="25-3306-U BT"/>
    <n v="1"/>
    <n v="1"/>
    <n v="0"/>
    <n v="0"/>
    <n v="1"/>
    <n v="0"/>
    <x v="6"/>
    <m/>
    <m/>
    <m/>
    <m/>
    <m/>
  </r>
  <r>
    <s v="1134424"/>
    <s v="Auerbach Finger Splint        "/>
    <s v="SM-1.4&quot;     "/>
    <s v="3/Pk    "/>
    <s v="OPTINT"/>
    <s v="600-S"/>
    <n v="1"/>
    <n v="1"/>
    <n v="0"/>
    <n v="0"/>
    <n v="0"/>
    <n v="1"/>
    <x v="6"/>
    <m/>
    <m/>
    <m/>
    <m/>
    <m/>
  </r>
  <r>
    <s v="1066920"/>
    <s v="Guide Needle Endocavity Ster  "/>
    <s v="            "/>
    <s v="24/Bx   "/>
    <s v="CIVCO"/>
    <s v="742-306"/>
    <n v="1"/>
    <n v="2"/>
    <n v="0"/>
    <n v="1"/>
    <n v="0"/>
    <n v="0"/>
    <x v="5"/>
    <m/>
    <m/>
    <m/>
    <m/>
    <m/>
  </r>
  <r>
    <s v="2880288"/>
    <s v="Dressing Adhesive Island LF St"/>
    <s v="4x8&quot;        "/>
    <s v="25/Bx   "/>
    <s v="ALLEG"/>
    <s v="C-DDS048S"/>
    <n v="1"/>
    <n v="2"/>
    <n v="0"/>
    <n v="1"/>
    <n v="0"/>
    <n v="0"/>
    <x v="5"/>
    <m/>
    <m/>
    <m/>
    <m/>
    <m/>
  </r>
  <r>
    <s v="4999758"/>
    <s v="Diaphragm for Stethoscope     "/>
    <s v="            "/>
    <s v="Ea      "/>
    <s v="AMDIAG"/>
    <s v="661-03"/>
    <n v="1"/>
    <n v="1"/>
    <n v="0"/>
    <n v="0"/>
    <n v="1"/>
    <n v="0"/>
    <x v="6"/>
    <m/>
    <m/>
    <m/>
    <m/>
    <m/>
  </r>
  <r>
    <s v="5661523"/>
    <s v="Battery Pk-SS Proced Headlight"/>
    <s v="            "/>
    <s v="Ea      "/>
    <s v="WELCH"/>
    <s v="75260"/>
    <n v="1"/>
    <n v="1"/>
    <n v="1"/>
    <n v="0"/>
    <n v="0"/>
    <n v="0"/>
    <x v="9"/>
    <m/>
    <m/>
    <m/>
    <m/>
    <m/>
  </r>
  <r>
    <s v="1218776"/>
    <s v="Amiodarone Hcl PF Syringe 3mL "/>
    <s v="50Mg/mL     "/>
    <s v="10/Bx   "/>
    <s v="SAGPHA"/>
    <s v="25021030266"/>
    <n v="1"/>
    <n v="1"/>
    <n v="1"/>
    <n v="0"/>
    <n v="0"/>
    <n v="0"/>
    <x v="2"/>
    <m/>
    <m/>
    <m/>
    <m/>
    <m/>
  </r>
  <r>
    <s v="7772073"/>
    <s v="STERI-DRAPE UTILITY SHEET     "/>
    <s v="22X25&quot;      "/>
    <s v="80PK/CA "/>
    <s v="3MMED"/>
    <s v="1089"/>
    <n v="1"/>
    <n v="1"/>
    <n v="0"/>
    <n v="0"/>
    <n v="1"/>
    <n v="0"/>
    <x v="6"/>
    <m/>
    <m/>
    <m/>
    <m/>
    <m/>
  </r>
  <r>
    <s v="1064636"/>
    <s v="Saline Syringe                "/>
    <s v="10mL/12mL   "/>
    <s v="60/Bx   "/>
    <s v="ADVMED"/>
    <s v="MIS-1130"/>
    <n v="1"/>
    <n v="1"/>
    <n v="0"/>
    <n v="1"/>
    <n v="0"/>
    <n v="0"/>
    <x v="9"/>
    <m/>
    <m/>
    <m/>
    <m/>
    <m/>
  </r>
  <r>
    <s v="1336172"/>
    <s v="Contour Bld Glucose Test Strip"/>
    <s v="            "/>
    <s v="50/Bx   "/>
    <s v="ASCCIA"/>
    <s v="7098"/>
    <n v="1"/>
    <n v="1"/>
    <n v="1"/>
    <n v="0"/>
    <n v="0"/>
    <n v="0"/>
    <x v="9"/>
    <m/>
    <m/>
    <m/>
    <m/>
    <m/>
  </r>
  <r>
    <s v="1098126"/>
    <s v="Push Button Blade Electrode   "/>
    <s v="            "/>
    <s v="50/Ca   "/>
    <s v="MEDLIN"/>
    <s v="ESPB2000"/>
    <n v="1"/>
    <n v="1"/>
    <n v="0"/>
    <n v="1"/>
    <n v="0"/>
    <n v="0"/>
    <x v="5"/>
    <m/>
    <m/>
    <m/>
    <m/>
    <m/>
  </r>
  <r>
    <s v="1022127"/>
    <s v="Clonidine Hcl Tablets         "/>
    <s v="0.1mg       "/>
    <s v="500/Bt  "/>
    <s v="TEVA"/>
    <s v="00228212750"/>
    <n v="1"/>
    <n v="1"/>
    <n v="0"/>
    <n v="1"/>
    <n v="0"/>
    <n v="0"/>
    <x v="5"/>
    <m/>
    <m/>
    <m/>
    <m/>
    <m/>
  </r>
  <r>
    <s v="7001280"/>
    <s v="LNCS Pedi Adh. Sensor 3ft     "/>
    <s v="            "/>
    <s v="20/Bx   "/>
    <s v="MASIMO"/>
    <s v="2318"/>
    <n v="1"/>
    <n v="1"/>
    <n v="0"/>
    <n v="1"/>
    <n v="0"/>
    <n v="0"/>
    <x v="5"/>
    <m/>
    <m/>
    <m/>
    <m/>
    <m/>
  </r>
  <r>
    <s v="1137840"/>
    <s v="ECG EZ Trode Electrodes       "/>
    <s v="Disp        "/>
    <s v="5000/Ca "/>
    <s v="MIDMAK"/>
    <s v="2-100-0206"/>
    <n v="1"/>
    <n v="1"/>
    <n v="0"/>
    <n v="0"/>
    <n v="0"/>
    <n v="1"/>
    <x v="6"/>
    <m/>
    <m/>
    <m/>
    <m/>
    <m/>
  </r>
  <r>
    <s v="2882991"/>
    <s v="Walker Front Aluminum 300Lb   "/>
    <s v="32-39&quot;      "/>
    <s v="Ea      "/>
    <s v="ALLEG"/>
    <s v="CWAL0008T"/>
    <n v="1"/>
    <n v="1"/>
    <n v="1"/>
    <n v="0"/>
    <n v="0"/>
    <n v="0"/>
    <x v="9"/>
    <m/>
    <m/>
    <m/>
    <m/>
    <m/>
  </r>
  <r>
    <s v="1045601"/>
    <s v="Vaginal Speculum Pederson     "/>
    <s v="Medium      "/>
    <s v="Ea      "/>
    <s v="MILTEX"/>
    <s v="104-5601"/>
    <n v="1"/>
    <n v="140"/>
    <n v="0"/>
    <n v="1"/>
    <n v="0"/>
    <n v="0"/>
    <x v="9"/>
    <m/>
    <m/>
    <m/>
    <m/>
    <m/>
  </r>
  <r>
    <s v="1154551"/>
    <s v="Bandage Gauze Bulkee II       "/>
    <s v="4.5&quot;x4.1Yd  "/>
    <s v="100/Ca  "/>
    <s v="MEDLIN"/>
    <s v="NON25865"/>
    <n v="1"/>
    <n v="1"/>
    <n v="0"/>
    <n v="1"/>
    <n v="0"/>
    <n v="0"/>
    <x v="9"/>
    <m/>
    <m/>
    <m/>
    <m/>
    <m/>
  </r>
  <r>
    <s v="1157758"/>
    <s v="IQ Vitals Cart                "/>
    <s v="Mobile      "/>
    <s v="Ea      "/>
    <s v="MIDMAK"/>
    <s v="3-004-2000"/>
    <n v="1"/>
    <n v="1"/>
    <n v="0"/>
    <n v="0"/>
    <n v="0"/>
    <n v="1"/>
    <x v="6"/>
    <m/>
    <m/>
    <m/>
    <m/>
    <m/>
  </r>
  <r>
    <s v="4150040"/>
    <s v="Dispenser Purell LTX-7 Tchls  "/>
    <s v="Chrome/Black"/>
    <s v="Ea      "/>
    <s v="GOJO"/>
    <s v="1328-04"/>
    <n v="1"/>
    <n v="5"/>
    <n v="0"/>
    <n v="1"/>
    <n v="0"/>
    <n v="0"/>
    <x v="5"/>
    <m/>
    <m/>
    <m/>
    <m/>
    <m/>
  </r>
  <r>
    <s v="1182630"/>
    <s v="Pleurx Drainage Line Set      "/>
    <s v="Lockable    "/>
    <s v="10/Ca   "/>
    <s v="BD"/>
    <s v="50-7245"/>
    <n v="1"/>
    <n v="1"/>
    <n v="0"/>
    <n v="0"/>
    <n v="1"/>
    <n v="0"/>
    <x v="6"/>
    <m/>
    <m/>
    <m/>
    <m/>
    <m/>
  </r>
  <r>
    <s v="3436449"/>
    <s v="Baumometer B/P Non-Ltx        "/>
    <s v="            "/>
    <s v="Ea      "/>
    <s v="BAUM"/>
    <s v="1055NL"/>
    <n v="1"/>
    <n v="2"/>
    <n v="0"/>
    <n v="1"/>
    <n v="0"/>
    <n v="0"/>
    <x v="5"/>
    <m/>
    <m/>
    <m/>
    <m/>
    <m/>
  </r>
  <r>
    <s v="1001033"/>
    <s v="Astound Gown Surgical         "/>
    <s v="Small/Med   "/>
    <s v="Ea      "/>
    <s v="ALLEG"/>
    <s v="9505"/>
    <n v="1"/>
    <n v="1"/>
    <n v="1"/>
    <n v="0"/>
    <n v="0"/>
    <n v="0"/>
    <x v="9"/>
    <m/>
    <m/>
    <m/>
    <m/>
    <m/>
  </r>
  <r>
    <s v="1313184"/>
    <s v="CryoDose TA Medium Stream     "/>
    <s v="            "/>
    <s v="115mL/cn"/>
    <s v="NUANCE"/>
    <s v="1803"/>
    <n v="1"/>
    <n v="1"/>
    <n v="0"/>
    <n v="1"/>
    <n v="0"/>
    <n v="0"/>
    <x v="9"/>
    <m/>
    <m/>
    <m/>
    <m/>
    <m/>
  </r>
  <r>
    <s v="1244398"/>
    <s v="Cuff NIBP Thigh               "/>
    <s v="42-54cm     "/>
    <s v="Ea      "/>
    <s v="EDANIN"/>
    <s v="CUFF E11"/>
    <n v="1"/>
    <n v="1"/>
    <n v="0"/>
    <n v="0"/>
    <n v="0"/>
    <n v="1"/>
    <x v="6"/>
    <m/>
    <m/>
    <m/>
    <m/>
    <m/>
  </r>
  <r>
    <s v="5550494"/>
    <s v="Stockinette Dltnt LF Synth Blk"/>
    <s v="4&quot;x25Yd     "/>
    <s v="1/Rl    "/>
    <s v="SMINEP"/>
    <s v="7272303"/>
    <n v="1"/>
    <n v="1"/>
    <n v="0"/>
    <n v="1"/>
    <n v="0"/>
    <n v="0"/>
    <x v="5"/>
    <m/>
    <m/>
    <m/>
    <m/>
    <m/>
  </r>
  <r>
    <s v="1238389"/>
    <s v="Mount Wall f/Themometer       "/>
    <s v="            "/>
    <s v="Ea      "/>
    <s v="ERMOME"/>
    <s v="WMT-TF"/>
    <n v="1"/>
    <n v="1"/>
    <n v="0"/>
    <n v="0"/>
    <n v="1"/>
    <n v="0"/>
    <x v="6"/>
    <m/>
    <m/>
    <m/>
    <m/>
    <m/>
  </r>
  <r>
    <s v="7770157"/>
    <s v="Tegaderm Dressing Clear Acryl "/>
    <s v="6x6 Square  "/>
    <s v="5/Bx    "/>
    <s v="3MMED"/>
    <s v="90802"/>
    <n v="1"/>
    <n v="6"/>
    <n v="0"/>
    <n v="1"/>
    <n v="0"/>
    <n v="0"/>
    <x v="5"/>
    <m/>
    <m/>
    <m/>
    <m/>
    <m/>
  </r>
  <r>
    <s v="1017604"/>
    <s v="Jar Dressing SS               "/>
    <s v="6X6&quot;        "/>
    <s v="6/Ca    "/>
    <s v="GF"/>
    <s v="3463"/>
    <n v="1"/>
    <n v="1"/>
    <n v="0"/>
    <n v="0"/>
    <n v="1"/>
    <n v="0"/>
    <x v="6"/>
    <m/>
    <m/>
    <m/>
    <m/>
    <m/>
  </r>
  <r>
    <s v="1296973"/>
    <s v="Ibuprofen Tablets             "/>
    <s v="600mg       "/>
    <s v="100/Bt  "/>
    <s v="ASCLAB"/>
    <s v="67877032001"/>
    <n v="1"/>
    <n v="1"/>
    <n v="0"/>
    <n v="1"/>
    <n v="0"/>
    <n v="0"/>
    <x v="7"/>
    <m/>
    <m/>
    <m/>
    <m/>
    <m/>
  </r>
  <r>
    <s v="1185192"/>
    <s v="Prevail Wshclth Wet Adlt Disp "/>
    <s v="12x8&quot; White "/>
    <s v="12x48/Ca"/>
    <s v="FIRSTQ"/>
    <s v="WW-710"/>
    <n v="1"/>
    <n v="1"/>
    <n v="0"/>
    <n v="1"/>
    <n v="0"/>
    <n v="0"/>
    <x v="5"/>
    <m/>
    <m/>
    <m/>
    <m/>
    <m/>
  </r>
  <r>
    <s v="3729219"/>
    <s v="Wrist Splint Leatherette      "/>
    <s v="LT/MD       "/>
    <s v="Ea      "/>
    <s v="DEROYA"/>
    <s v="5010-08"/>
    <n v="1"/>
    <n v="4"/>
    <n v="0"/>
    <n v="0"/>
    <n v="1"/>
    <n v="0"/>
    <x v="6"/>
    <m/>
    <m/>
    <m/>
    <m/>
    <m/>
  </r>
  <r>
    <s v="8406168"/>
    <s v="Applicator Surgitube #1       "/>
    <s v="Size 1L     "/>
    <s v="Ea      "/>
    <s v="ABCO"/>
    <s v="GL231P"/>
    <n v="1"/>
    <n v="1"/>
    <n v="0"/>
    <n v="0"/>
    <n v="1"/>
    <n v="0"/>
    <x v="6"/>
    <m/>
    <m/>
    <m/>
    <m/>
    <m/>
  </r>
  <r>
    <s v="1160526"/>
    <s v="IUD Removal Crochet Style     "/>
    <s v="            "/>
    <s v="Ea      "/>
    <s v="GYNEX"/>
    <s v="29-020"/>
    <n v="1"/>
    <n v="1"/>
    <n v="0"/>
    <n v="1"/>
    <n v="0"/>
    <n v="0"/>
    <x v="5"/>
    <m/>
    <m/>
    <m/>
    <m/>
    <m/>
  </r>
  <r>
    <s v="1245938"/>
    <s v="Cuff Blood Pressure Adult     "/>
    <s v="Lg Long     "/>
    <s v="Ea      "/>
    <s v="WELCH"/>
    <s v="REUSE-12L-2400"/>
    <n v="1"/>
    <n v="1"/>
    <n v="0"/>
    <n v="1"/>
    <n v="0"/>
    <n v="0"/>
    <x v="5"/>
    <m/>
    <m/>
    <m/>
    <m/>
    <m/>
  </r>
  <r>
    <s v="1276611"/>
    <s v="Nitroglycerin Transderm Patch "/>
    <s v="0.2mg       "/>
    <s v="30/Bx   "/>
    <s v="CARDGN"/>
    <s v="5331178"/>
    <n v="1"/>
    <n v="1"/>
    <n v="1"/>
    <n v="0"/>
    <n v="0"/>
    <n v="0"/>
    <x v="9"/>
    <m/>
    <m/>
    <m/>
    <m/>
    <m/>
  </r>
  <r>
    <s v="8900474"/>
    <s v="Gel Ultrasound Aquasonic Strl "/>
    <s v="20g pouch   "/>
    <s v="48/Cr   "/>
    <s v="CARDKN"/>
    <s v="30936127"/>
    <n v="1"/>
    <n v="2"/>
    <n v="1"/>
    <n v="0"/>
    <n v="0"/>
    <n v="0"/>
    <x v="9"/>
    <m/>
    <m/>
    <m/>
    <m/>
    <m/>
  </r>
  <r>
    <s v="2690550"/>
    <s v="Syringe f/Insulin 1/3cc       "/>
    <s v="30x5/16     "/>
    <s v="5x100/Ca"/>
    <s v="ABCO"/>
    <s v="26014"/>
    <n v="1"/>
    <n v="1"/>
    <n v="0"/>
    <n v="1"/>
    <n v="0"/>
    <n v="0"/>
    <x v="5"/>
    <m/>
    <m/>
    <m/>
    <m/>
    <m/>
  </r>
  <r>
    <s v="5138931"/>
    <s v="Inflation System - 2 Tube     "/>
    <s v="Lrg Adult   "/>
    <s v="Ea      "/>
    <s v="WELCH"/>
    <s v="5082-23"/>
    <n v="1"/>
    <n v="2"/>
    <n v="1"/>
    <n v="0"/>
    <n v="0"/>
    <n v="0"/>
    <x v="9"/>
    <m/>
    <m/>
    <m/>
    <m/>
    <m/>
  </r>
  <r>
    <s v="3954734"/>
    <s v="Cape Poncho Style Mauve       "/>
    <s v="48&quot;x23&quot;     "/>
    <s v="25/Ca   "/>
    <s v="GREBAY"/>
    <s v="29047"/>
    <n v="1"/>
    <n v="6"/>
    <n v="0"/>
    <n v="1"/>
    <n v="0"/>
    <n v="0"/>
    <x v="9"/>
    <m/>
    <m/>
    <m/>
    <m/>
    <m/>
  </r>
  <r>
    <s v="6549493"/>
    <s v="Suture Surg Gut Chrom Bge CT1 "/>
    <s v="3-0 27&quot;     "/>
    <s v="36/Bx   "/>
    <s v="ETHICO"/>
    <s v="810H"/>
    <n v="1"/>
    <n v="1"/>
    <n v="0"/>
    <n v="0"/>
    <n v="1"/>
    <n v="0"/>
    <x v="6"/>
    <m/>
    <m/>
    <m/>
    <m/>
    <m/>
  </r>
  <r>
    <s v="1192923"/>
    <s v="Cytocool                      "/>
    <s v="11oz        "/>
    <s v="Ea      "/>
    <s v="LABPUL"/>
    <s v="LPCTC"/>
    <n v="1"/>
    <n v="1"/>
    <n v="0"/>
    <n v="0"/>
    <n v="0"/>
    <n v="1"/>
    <x v="6"/>
    <m/>
    <m/>
    <m/>
    <m/>
    <m/>
  </r>
  <r>
    <s v="1174554"/>
    <s v="Dynacast Splint Cast Fbgls Wht"/>
    <s v="5&quot;x15'      "/>
    <s v="1/Rl    "/>
    <s v="SMINEP"/>
    <s v="7449805"/>
    <n v="1"/>
    <n v="1"/>
    <n v="0"/>
    <n v="0"/>
    <n v="1"/>
    <n v="0"/>
    <x v="6"/>
    <m/>
    <m/>
    <m/>
    <m/>
    <m/>
  </r>
  <r>
    <s v="1274992"/>
    <s v="Pretzel Mini Synder's Snack   "/>
    <s v="1.5oz       "/>
    <s v="48/Pk   "/>
    <s v="ODEPOT"/>
    <s v="1260901"/>
    <n v="1"/>
    <n v="1"/>
    <n v="0"/>
    <n v="0"/>
    <n v="0"/>
    <n v="1"/>
    <x v="0"/>
    <m/>
    <m/>
    <m/>
    <m/>
    <m/>
  </r>
  <r>
    <s v="1217274"/>
    <s v="Trichloroacetic Acid Rgnt 90% "/>
    <s v="4oz         "/>
    <s v="Ea      "/>
    <s v="HELINK"/>
    <s v="400740"/>
    <n v="1"/>
    <n v="1"/>
    <n v="0"/>
    <n v="0"/>
    <n v="0"/>
    <n v="1"/>
    <x v="6"/>
    <m/>
    <m/>
    <m/>
    <m/>
    <m/>
  </r>
  <r>
    <s v="1259375"/>
    <s v="Holder ET Tb  w/Bite Block    "/>
    <s v="Large       "/>
    <s v="10/Ct   "/>
    <s v="KENDAL"/>
    <s v="ETTHLB"/>
    <n v="1"/>
    <n v="1"/>
    <n v="0"/>
    <n v="0"/>
    <n v="1"/>
    <n v="0"/>
    <x v="6"/>
    <m/>
    <m/>
    <m/>
    <m/>
    <m/>
  </r>
  <r>
    <s v="1195703"/>
    <s v="Dressing Aquacel Foam Adhesive"/>
    <s v="4x4&quot;        "/>
    <s v="10/Bx   "/>
    <s v="BRISTL"/>
    <s v="420680"/>
    <n v="1"/>
    <n v="10"/>
    <n v="0"/>
    <n v="1"/>
    <n v="0"/>
    <n v="0"/>
    <x v="9"/>
    <m/>
    <m/>
    <m/>
    <m/>
    <m/>
  </r>
  <r>
    <s v="1335498"/>
    <s v="Speculum Vaginal Single Use   "/>
    <s v="Small       "/>
    <s v="25/Bx   "/>
    <s v="CLRSPC"/>
    <s v="102"/>
    <n v="1"/>
    <n v="1"/>
    <n v="0"/>
    <n v="0"/>
    <n v="0"/>
    <n v="1"/>
    <x v="6"/>
    <m/>
    <m/>
    <m/>
    <m/>
    <m/>
  </r>
  <r>
    <s v="9035017"/>
    <s v="Pro Panel System Foot Kit     "/>
    <s v="Tau/Tan     "/>
    <s v="Ea      "/>
    <s v="ODEPOT"/>
    <s v="284878"/>
    <n v="1"/>
    <n v="1"/>
    <n v="0"/>
    <n v="0"/>
    <n v="0"/>
    <n v="1"/>
    <x v="0"/>
    <m/>
    <m/>
    <m/>
    <m/>
    <m/>
  </r>
  <r>
    <s v="4998707"/>
    <s v="Tape Silk/Cloth               "/>
    <s v="1/2&quot;x10Yd   "/>
    <s v="24/Bx   "/>
    <s v="MDSRCE"/>
    <s v="MS-15100"/>
    <n v="1"/>
    <n v="1"/>
    <n v="0"/>
    <n v="1"/>
    <n v="0"/>
    <n v="0"/>
    <x v="5"/>
    <m/>
    <m/>
    <m/>
    <m/>
    <m/>
  </r>
  <r>
    <s v="1192106"/>
    <s v="Label Multi Dose Vial Discard "/>
    <s v="1.5x5/8&quot;    "/>
    <s v="1000/Pk "/>
    <s v="HEALOG"/>
    <s v="18326"/>
    <n v="1"/>
    <n v="1"/>
    <n v="0"/>
    <n v="0"/>
    <n v="1"/>
    <n v="0"/>
    <x v="6"/>
    <m/>
    <m/>
    <m/>
    <m/>
    <m/>
  </r>
  <r>
    <s v="1158044"/>
    <s v="Bulb f/Welch Otoscope Lamp    "/>
    <s v="3.5v        "/>
    <s v="Ea      "/>
    <s v="AMDIAG"/>
    <s v="4514-1"/>
    <n v="1"/>
    <n v="1"/>
    <n v="0"/>
    <n v="1"/>
    <n v="0"/>
    <n v="0"/>
    <x v="7"/>
    <m/>
    <m/>
    <m/>
    <m/>
    <m/>
  </r>
  <r>
    <s v="1251539"/>
    <s v="Model Flexible Spine Didactic "/>
    <s v="w/Femur Head"/>
    <s v="Ea      "/>
    <s v="FABENT"/>
    <s v="12-4537"/>
    <n v="1"/>
    <n v="2"/>
    <n v="0"/>
    <n v="0"/>
    <n v="0"/>
    <n v="1"/>
    <x v="6"/>
    <m/>
    <m/>
    <m/>
    <m/>
    <m/>
  </r>
  <r>
    <s v="9051701"/>
    <s v="File Stckbl W/Hangers Blk     "/>
    <s v="            "/>
    <s v="3/Pk    "/>
    <s v="ODEPOT"/>
    <s v="867935"/>
    <n v="1"/>
    <n v="1"/>
    <n v="0"/>
    <n v="0"/>
    <n v="0"/>
    <n v="1"/>
    <x v="0"/>
    <m/>
    <m/>
    <m/>
    <m/>
    <m/>
  </r>
  <r>
    <s v="1119863"/>
    <s v="Elution Buffer for G8 #1      "/>
    <s v="            "/>
    <s v="Ea      "/>
    <s v="TOSOH"/>
    <s v="021956"/>
    <n v="1"/>
    <n v="2"/>
    <n v="0"/>
    <n v="0"/>
    <n v="0"/>
    <n v="1"/>
    <x v="6"/>
    <m/>
    <m/>
    <m/>
    <m/>
    <m/>
  </r>
  <r>
    <s v="3114523"/>
    <s v="Mini Dilator Set              "/>
    <s v="1-3mm       "/>
    <s v="Ea      "/>
    <s v="COOPSR"/>
    <s v="907050"/>
    <n v="1"/>
    <n v="1"/>
    <n v="0"/>
    <n v="0"/>
    <n v="1"/>
    <n v="0"/>
    <x v="6"/>
    <m/>
    <m/>
    <m/>
    <m/>
    <m/>
  </r>
  <r>
    <s v="9533362"/>
    <s v="Pessary Ringknob W/Sprt       "/>
    <s v="3.00&quot; Sz5   "/>
    <s v="Ea      "/>
    <s v="MILTEX"/>
    <s v="30-RKS5"/>
    <n v="1"/>
    <n v="2"/>
    <n v="0"/>
    <n v="1"/>
    <n v="0"/>
    <n v="0"/>
    <x v="7"/>
    <m/>
    <m/>
    <m/>
    <m/>
    <m/>
  </r>
  <r>
    <s v="1015590"/>
    <s v="Catheter Red Rubber Coude Tip "/>
    <s v="14FR        "/>
    <s v="12/Cr   "/>
    <s v="CARDKN"/>
    <s v="8403"/>
    <n v="1"/>
    <n v="1"/>
    <n v="0"/>
    <n v="1"/>
    <n v="0"/>
    <n v="0"/>
    <x v="5"/>
    <m/>
    <m/>
    <m/>
    <m/>
    <m/>
  </r>
  <r>
    <s v="4621699"/>
    <s v="First Responder AED Kit       "/>
    <s v="            "/>
    <s v="Ea      "/>
    <s v="MEDDEV"/>
    <s v="78-700"/>
    <n v="1"/>
    <n v="1"/>
    <n v="0"/>
    <n v="1"/>
    <n v="0"/>
    <n v="0"/>
    <x v="5"/>
    <m/>
    <m/>
    <m/>
    <m/>
    <m/>
  </r>
  <r>
    <s v="1164514"/>
    <s v="Lyphochek Chem Assy Cntr LevII"/>
    <s v="12x5ml      "/>
    <s v="1/Bx    "/>
    <s v="HEMATR"/>
    <s v="C-315-5"/>
    <n v="1"/>
    <n v="6"/>
    <n v="0"/>
    <n v="0"/>
    <n v="0"/>
    <n v="1"/>
    <x v="6"/>
    <m/>
    <m/>
    <m/>
    <m/>
    <m/>
  </r>
  <r>
    <s v="4255707"/>
    <s v="Tuffner Clear Spr 4oz  OD     "/>
    <s v="            "/>
    <s v="EA      "/>
    <s v="MUESPO"/>
    <s v="200901N"/>
    <n v="1"/>
    <n v="1"/>
    <n v="0"/>
    <n v="1"/>
    <n v="0"/>
    <n v="0"/>
    <x v="7"/>
    <m/>
    <m/>
    <m/>
    <m/>
    <m/>
  </r>
  <r>
    <s v="1046866"/>
    <s v="Ketorolac Inj IM/IV Syr 1ml   "/>
    <s v="30mg/ml     "/>
    <s v="10/Bx   "/>
    <s v="PFIZNJ"/>
    <s v="00409228731"/>
    <n v="1"/>
    <n v="1"/>
    <n v="1"/>
    <n v="0"/>
    <n v="0"/>
    <n v="0"/>
    <x v="9"/>
    <m/>
    <m/>
    <m/>
    <m/>
    <m/>
  </r>
  <r>
    <s v="1294280"/>
    <s v="Splint Finger Spring Ext      "/>
    <s v="X-Small     "/>
    <s v="Ea      "/>
    <s v="DEROYA"/>
    <s v="501AA"/>
    <n v="1"/>
    <n v="5"/>
    <n v="0"/>
    <n v="0"/>
    <n v="0"/>
    <n v="1"/>
    <x v="6"/>
    <m/>
    <m/>
    <m/>
    <m/>
    <m/>
  </r>
  <r>
    <s v="2881161"/>
    <s v="Pk Circumcision Presource Stnd"/>
    <s v="            "/>
    <s v="20/Ca   "/>
    <s v="CARDSP"/>
    <s v="02-1400"/>
    <n v="1"/>
    <n v="1"/>
    <n v="0"/>
    <n v="0"/>
    <n v="1"/>
    <n v="0"/>
    <x v="6"/>
    <m/>
    <m/>
    <m/>
    <m/>
    <m/>
  </r>
  <r>
    <s v="5557244"/>
    <s v="Cidex Sterile Disinfect Tray  "/>
    <s v="System      "/>
    <s v="Ea      "/>
    <s v="J&amp;JAS"/>
    <s v="82016"/>
    <n v="1"/>
    <n v="1"/>
    <n v="0"/>
    <n v="1"/>
    <n v="0"/>
    <n v="0"/>
    <x v="9"/>
    <m/>
    <m/>
    <m/>
    <m/>
    <m/>
  </r>
  <r>
    <s v="6248071"/>
    <s v="Adscope Stainless Steel       "/>
    <s v="ROYAL B     "/>
    <s v="EA      "/>
    <s v="AMDIAG"/>
    <s v="603RB"/>
    <n v="1"/>
    <n v="1"/>
    <n v="0"/>
    <n v="0"/>
    <n v="1"/>
    <n v="0"/>
    <x v="6"/>
    <m/>
    <m/>
    <m/>
    <m/>
    <m/>
  </r>
  <r>
    <s v="7325537"/>
    <s v="Rolyan Monofilament           "/>
    <s v="10gm        "/>
    <s v="Ea      "/>
    <s v="FABENT"/>
    <s v="12-1391"/>
    <n v="1"/>
    <n v="2"/>
    <n v="0"/>
    <n v="1"/>
    <n v="0"/>
    <n v="0"/>
    <x v="5"/>
    <m/>
    <m/>
    <m/>
    <m/>
    <m/>
  </r>
  <r>
    <s v="3750004"/>
    <s v="Sensorcaine MPF 10mL SDV      "/>
    <s v="0.25%       "/>
    <s v="25/Pk   "/>
    <s v="ABRAX"/>
    <s v="63323046417"/>
    <n v="1"/>
    <n v="3"/>
    <n v="0"/>
    <n v="1"/>
    <n v="0"/>
    <n v="0"/>
    <x v="9"/>
    <m/>
    <m/>
    <m/>
    <m/>
    <m/>
  </r>
  <r>
    <s v="1081008"/>
    <s v="Forcep Kelly                  "/>
    <s v="Cvd 5.5&quot;    "/>
    <s v="Ea      "/>
    <s v="MILTEX"/>
    <s v="MH7-38"/>
    <n v="1"/>
    <n v="12"/>
    <n v="0"/>
    <n v="1"/>
    <n v="0"/>
    <n v="0"/>
    <x v="5"/>
    <m/>
    <m/>
    <m/>
    <m/>
    <m/>
  </r>
  <r>
    <s v="3781483"/>
    <s v="IUD Hook                      "/>
    <s v="            "/>
    <s v="Ea      "/>
    <s v="PREMED"/>
    <s v="1030655"/>
    <n v="1"/>
    <n v="2"/>
    <n v="0"/>
    <n v="0"/>
    <n v="1"/>
    <n v="0"/>
    <x v="6"/>
    <m/>
    <m/>
    <m/>
    <m/>
    <m/>
  </r>
  <r>
    <s v="9031333"/>
    <s v="TOWEL,KLEENEX,MULT-FLD,CA     "/>
    <s v="            "/>
    <s v="2400/Ca "/>
    <s v="ODEPOT"/>
    <s v="849408"/>
    <n v="1"/>
    <n v="2"/>
    <n v="0"/>
    <n v="0"/>
    <n v="0"/>
    <n v="1"/>
    <x v="0"/>
    <m/>
    <m/>
    <m/>
    <m/>
    <m/>
  </r>
  <r>
    <s v="1221943"/>
    <s v="Cuff BP Soft-Cuf 2 Tube       "/>
    <s v="Lg Adlt Rose"/>
    <s v="20/Pk   "/>
    <s v="MARQ"/>
    <s v="SFT-A3-2A"/>
    <n v="1"/>
    <n v="1"/>
    <n v="0"/>
    <n v="1"/>
    <n v="0"/>
    <n v="0"/>
    <x v="5"/>
    <m/>
    <m/>
    <m/>
    <m/>
    <m/>
  </r>
  <r>
    <s v="1146740"/>
    <s v="Suture Ethilon Mono Blk KS    "/>
    <s v="2-0 30&quot;     "/>
    <s v="36/Bx   "/>
    <s v="ETHICO"/>
    <s v="628H"/>
    <n v="1"/>
    <n v="1"/>
    <n v="0"/>
    <n v="0"/>
    <n v="1"/>
    <n v="0"/>
    <x v="6"/>
    <m/>
    <m/>
    <m/>
    <m/>
    <m/>
  </r>
  <r>
    <s v="4214286"/>
    <s v="UltraSound Probe Cover LF     "/>
    <s v="            "/>
    <s v="100/Bx  "/>
    <s v="MEDRES"/>
    <s v="25001"/>
    <n v="1"/>
    <n v="1"/>
    <n v="0"/>
    <n v="1"/>
    <n v="0"/>
    <n v="0"/>
    <x v="9"/>
    <m/>
    <m/>
    <m/>
    <m/>
    <m/>
  </r>
  <r>
    <s v="2730036"/>
    <s v="Biogel Neoderm Glove PF LF Stl"/>
    <s v="Size 6.5    "/>
    <s v="50/Bx   "/>
    <s v="ABCO"/>
    <s v="42965"/>
    <n v="1"/>
    <n v="1"/>
    <n v="0"/>
    <n v="1"/>
    <n v="0"/>
    <n v="0"/>
    <x v="5"/>
    <m/>
    <m/>
    <m/>
    <m/>
    <m/>
  </r>
  <r>
    <s v="1264642"/>
    <s v="Mac2000 Trolley               "/>
    <s v="            "/>
    <s v="Ea      "/>
    <s v="MARQ"/>
    <s v="2056556-001"/>
    <n v="1"/>
    <n v="1"/>
    <n v="0"/>
    <n v="0"/>
    <n v="0"/>
    <n v="1"/>
    <x v="6"/>
    <m/>
    <m/>
    <m/>
    <m/>
    <m/>
  </r>
  <r>
    <s v="1530116"/>
    <s v="Splint Finger Staxx Sz 3      "/>
    <s v="2.3&quot; Clear  "/>
    <s v="Ea      "/>
    <s v="SMTNEP"/>
    <s v="79-72253"/>
    <n v="1"/>
    <n v="12"/>
    <n v="0"/>
    <n v="1"/>
    <n v="0"/>
    <n v="0"/>
    <x v="5"/>
    <m/>
    <m/>
    <m/>
    <m/>
    <m/>
  </r>
  <r>
    <s v="6819862"/>
    <s v="CoFlex Med Bandage Tan        "/>
    <s v="1&quot;x5yd      "/>
    <s v="30/Ca   "/>
    <s v="ANDOVT"/>
    <s v="7100TN-030"/>
    <n v="1"/>
    <n v="2"/>
    <n v="0"/>
    <n v="1"/>
    <n v="0"/>
    <n v="0"/>
    <x v="9"/>
    <m/>
    <m/>
    <m/>
    <m/>
    <m/>
  </r>
  <r>
    <s v="9107502"/>
    <s v="Billeau Ear Loop              "/>
    <s v="Small       "/>
    <s v="Ea      "/>
    <s v="MISDFK"/>
    <s v="67-2521"/>
    <n v="1"/>
    <n v="2"/>
    <n v="0"/>
    <n v="0"/>
    <n v="1"/>
    <n v="0"/>
    <x v="6"/>
    <m/>
    <m/>
    <m/>
    <m/>
    <m/>
  </r>
  <r>
    <s v="1104316"/>
    <s v="Bottle f/Warmer               "/>
    <s v="12oz        "/>
    <s v="12/Pk   "/>
    <s v="IDEMED"/>
    <s v="12OZ-12"/>
    <n v="1"/>
    <n v="1"/>
    <n v="0"/>
    <n v="0"/>
    <n v="0"/>
    <n v="1"/>
    <x v="6"/>
    <m/>
    <m/>
    <m/>
    <m/>
    <m/>
  </r>
  <r>
    <s v="1328633"/>
    <s v="Light Exam Floor Mdl LED      "/>
    <s v="            "/>
    <s v="Ea      "/>
    <s v="GURUSA"/>
    <s v="6252.003"/>
    <n v="1"/>
    <n v="2"/>
    <n v="0"/>
    <n v="0"/>
    <n v="1"/>
    <n v="0"/>
    <x v="6"/>
    <m/>
    <m/>
    <m/>
    <m/>
    <m/>
  </r>
  <r>
    <s v="1177360"/>
    <s v="Dispenser Soap f/800 Series   "/>
    <s v="800mL Wl Mnt"/>
    <s v="12/Ca   "/>
    <s v="GOJO"/>
    <s v="9033-12"/>
    <n v="1"/>
    <n v="1"/>
    <n v="0"/>
    <n v="0"/>
    <n v="1"/>
    <n v="0"/>
    <x v="6"/>
    <m/>
    <m/>
    <m/>
    <m/>
    <m/>
  </r>
  <r>
    <s v="9038637"/>
    <s v="Iris Mini Stacking Bin Lg     "/>
    <s v="Clear       "/>
    <s v="Ea      "/>
    <s v="ODEPOT"/>
    <s v="497448"/>
    <n v="1"/>
    <n v="10"/>
    <n v="0"/>
    <n v="0"/>
    <n v="0"/>
    <n v="1"/>
    <x v="0"/>
    <m/>
    <m/>
    <m/>
    <m/>
    <m/>
  </r>
  <r>
    <s v="2429153"/>
    <s v="Stopcock Ext Set Ll 20&quot;tb     "/>
    <s v="4/WAY       "/>
    <s v="50/CA   "/>
    <s v="MCGAW"/>
    <s v="456025"/>
    <n v="1"/>
    <n v="1"/>
    <n v="0"/>
    <n v="1"/>
    <n v="0"/>
    <n v="0"/>
    <x v="5"/>
    <m/>
    <m/>
    <m/>
    <m/>
    <m/>
  </r>
  <r>
    <s v="1251521"/>
    <s v="Biogel PI Micro Glv PF Synth  "/>
    <s v="Sz 7        "/>
    <s v="50 Pr/Bx"/>
    <s v="ABCO"/>
    <s v="48570"/>
    <n v="1"/>
    <n v="1"/>
    <n v="0"/>
    <n v="1"/>
    <n v="0"/>
    <n v="0"/>
    <x v="9"/>
    <m/>
    <m/>
    <m/>
    <m/>
    <m/>
  </r>
  <r>
    <s v="2883021"/>
    <s v="Try Suture Iris Scsr&amp;Adson ST "/>
    <s v="Kit         "/>
    <s v="Ea      "/>
    <s v="CARDSP"/>
    <s v="SR217"/>
    <n v="1"/>
    <n v="50"/>
    <n v="0"/>
    <n v="1"/>
    <n v="0"/>
    <n v="0"/>
    <x v="9"/>
    <m/>
    <m/>
    <m/>
    <m/>
    <m/>
  </r>
  <r>
    <s v="1125435"/>
    <s v="Foot Restglide                "/>
    <s v="            "/>
    <s v="Ea      "/>
    <s v="MIDMAK"/>
    <s v="053-0424-00"/>
    <n v="1"/>
    <n v="4"/>
    <n v="0"/>
    <n v="0"/>
    <n v="0"/>
    <n v="1"/>
    <x v="6"/>
    <m/>
    <m/>
    <m/>
    <m/>
    <m/>
  </r>
  <r>
    <s v="1198587"/>
    <s v="Dressing WoundGard Brdr Gze   "/>
    <s v="4x4&quot;        "/>
    <s v="30/Bg   "/>
    <s v="MPMMED"/>
    <s v="MP00092C"/>
    <n v="1"/>
    <n v="1"/>
    <n v="0"/>
    <n v="0"/>
    <n v="0"/>
    <n v="1"/>
    <x v="6"/>
    <m/>
    <m/>
    <m/>
    <m/>
    <m/>
  </r>
  <r>
    <s v="7270153"/>
    <s v="Suture Monoderm Und Dsm19     "/>
    <s v="3-0 18&quot;     "/>
    <s v="12/Bx   "/>
    <s v="LOOK"/>
    <s v="Y497N"/>
    <n v="1"/>
    <n v="1"/>
    <n v="0"/>
    <n v="1"/>
    <n v="0"/>
    <n v="0"/>
    <x v="5"/>
    <m/>
    <m/>
    <m/>
    <m/>
    <m/>
  </r>
  <r>
    <s v="3410023"/>
    <s v="Cavitator Ultrasonic Cleaner  "/>
    <s v="Unit 6 Liter"/>
    <s v="Ea      "/>
    <s v="METTLR"/>
    <s v="ME 6L"/>
    <n v="1"/>
    <n v="1"/>
    <n v="0"/>
    <n v="0"/>
    <n v="1"/>
    <n v="0"/>
    <x v="6"/>
    <m/>
    <m/>
    <m/>
    <m/>
    <m/>
  </r>
  <r>
    <s v="1215977"/>
    <s v="Drape ClearView Eye/Aperture  "/>
    <s v="16x16       "/>
    <s v="Ea      "/>
    <s v="WELMED"/>
    <s v="1501-1020"/>
    <n v="1"/>
    <n v="40"/>
    <n v="0"/>
    <n v="1"/>
    <n v="0"/>
    <n v="0"/>
    <x v="5"/>
    <m/>
    <m/>
    <m/>
    <m/>
    <m/>
  </r>
  <r>
    <s v="4810392"/>
    <s v="Balloon Inflation Device      "/>
    <s v="            "/>
    <s v="Ea      "/>
    <s v="CONMD"/>
    <s v="100851"/>
    <n v="1"/>
    <n v="1"/>
    <n v="0"/>
    <n v="0"/>
    <n v="0"/>
    <n v="1"/>
    <x v="6"/>
    <m/>
    <m/>
    <m/>
    <m/>
    <m/>
  </r>
  <r>
    <s v="9533388"/>
    <s v="Pessary Ringknob W/O sprt     "/>
    <s v="3.25&quot; Sz6   "/>
    <s v="Ea      "/>
    <s v="MILTEX"/>
    <s v="30-RK6"/>
    <n v="1"/>
    <n v="1"/>
    <n v="0"/>
    <n v="0"/>
    <n v="0"/>
    <n v="1"/>
    <x v="6"/>
    <m/>
    <m/>
    <m/>
    <m/>
    <m/>
  </r>
  <r>
    <s v="1242765"/>
    <s v="Tray SterilizingMicprtct Empty"/>
    <s v="8x4x1.2&quot;    "/>
    <s v="Ea      "/>
    <s v="HEALMK"/>
    <s v="184019"/>
    <n v="1"/>
    <n v="4"/>
    <n v="0"/>
    <n v="0"/>
    <n v="1"/>
    <n v="0"/>
    <x v="6"/>
    <m/>
    <m/>
    <m/>
    <m/>
    <m/>
  </r>
  <r>
    <s v="1123392"/>
    <s v="Overbed Table Base            "/>
    <s v="            "/>
    <s v="Ea      "/>
    <s v="GF"/>
    <s v="A797000"/>
    <n v="1"/>
    <n v="1"/>
    <n v="0"/>
    <n v="0"/>
    <n v="0"/>
    <n v="1"/>
    <x v="6"/>
    <m/>
    <m/>
    <m/>
    <m/>
    <m/>
  </r>
  <r>
    <s v="8296315"/>
    <s v="Alumafoam Frog Splint         "/>
    <s v="Sm          "/>
    <s v="6/Pk    "/>
    <s v="CONCO"/>
    <s v="66220000"/>
    <n v="1"/>
    <n v="1"/>
    <n v="0"/>
    <n v="1"/>
    <n v="0"/>
    <n v="0"/>
    <x v="5"/>
    <m/>
    <m/>
    <m/>
    <m/>
    <m/>
  </r>
  <r>
    <s v="4396009"/>
    <s v="Pan Treatment f/6501 Table    "/>
    <s v="            "/>
    <s v="Ea      "/>
    <s v="DELTUB"/>
    <s v="98464"/>
    <n v="1"/>
    <n v="1"/>
    <n v="0"/>
    <n v="0"/>
    <n v="0"/>
    <n v="1"/>
    <x v="6"/>
    <m/>
    <m/>
    <m/>
    <m/>
    <m/>
  </r>
  <r>
    <s v="1047440"/>
    <s v="Scissor Steven Tenotomy Cvd   "/>
    <s v="Bl 4-1/2&quot;   "/>
    <s v="Ea      "/>
    <s v="MILTEX"/>
    <s v="104-7440"/>
    <n v="1"/>
    <n v="1"/>
    <n v="0"/>
    <n v="0"/>
    <n v="1"/>
    <n v="0"/>
    <x v="6"/>
    <m/>
    <m/>
    <m/>
    <m/>
    <m/>
  </r>
  <r>
    <s v="6324569"/>
    <s v="Immobilizer Knee Black Fm 20&quot; "/>
    <s v="Universal   "/>
    <s v="Ea      "/>
    <s v="OPTINT"/>
    <s v="205"/>
    <n v="1"/>
    <n v="1"/>
    <n v="0"/>
    <n v="0"/>
    <n v="0"/>
    <n v="1"/>
    <x v="6"/>
    <m/>
    <m/>
    <m/>
    <m/>
    <m/>
  </r>
  <r>
    <s v="1261217"/>
    <s v="Bandage Conform Low Lint Strl "/>
    <s v="6&quot;x4.1yd    "/>
    <s v="12/Bg   "/>
    <s v="CONCO"/>
    <s v="81600000"/>
    <n v="1"/>
    <n v="3"/>
    <n v="0"/>
    <n v="1"/>
    <n v="0"/>
    <n v="0"/>
    <x v="5"/>
    <m/>
    <m/>
    <m/>
    <m/>
    <m/>
  </r>
  <r>
    <s v="1227672"/>
    <s v="Dermabond Prineo Skin Closure "/>
    <s v="22cm        "/>
    <s v="2/Bx    "/>
    <s v="ETHICO"/>
    <s v="CLR222US"/>
    <n v="1"/>
    <n v="1"/>
    <n v="0"/>
    <n v="1"/>
    <n v="0"/>
    <n v="0"/>
    <x v="5"/>
    <m/>
    <m/>
    <m/>
    <m/>
    <m/>
  </r>
  <r>
    <s v="5550113"/>
    <s v="Biogel Skinsense PF Syn Glove "/>
    <s v="8.0         "/>
    <s v="50Pr/Bx "/>
    <s v="ABCO"/>
    <s v="40880"/>
    <n v="1"/>
    <n v="2"/>
    <n v="0"/>
    <n v="1"/>
    <n v="0"/>
    <n v="0"/>
    <x v="9"/>
    <m/>
    <m/>
    <m/>
    <m/>
    <m/>
  </r>
  <r>
    <s v="1024226"/>
    <s v="Eartip 17mm Autotymp          "/>
    <s v="            "/>
    <s v="25/BX   "/>
    <s v="WELCH"/>
    <s v="26017"/>
    <n v="1"/>
    <n v="1"/>
    <n v="0"/>
    <n v="0"/>
    <n v="1"/>
    <n v="0"/>
    <x v="6"/>
    <m/>
    <m/>
    <m/>
    <m/>
    <m/>
  </r>
  <r>
    <s v="7284509"/>
    <s v="GI Barium Plastic Straw       "/>
    <s v="            "/>
    <s v="144/Ca  "/>
    <s v="EZ"/>
    <s v="903102"/>
    <n v="1"/>
    <n v="7"/>
    <n v="0"/>
    <n v="1"/>
    <n v="0"/>
    <n v="0"/>
    <x v="5"/>
    <m/>
    <m/>
    <m/>
    <m/>
    <m/>
  </r>
  <r>
    <s v="3694692"/>
    <s v="Marking Pen Blue-violet       "/>
    <s v="FINE-PT     "/>
    <s v="25/Bx   "/>
    <s v="MEDACT"/>
    <s v="Q230"/>
    <n v="1"/>
    <n v="1"/>
    <n v="0"/>
    <n v="1"/>
    <n v="0"/>
    <n v="0"/>
    <x v="5"/>
    <m/>
    <m/>
    <m/>
    <m/>
    <m/>
  </r>
  <r>
    <s v="1273881"/>
    <s v="Quadracel DTaP/Polio SDV      "/>
    <s v="0.5ml       "/>
    <s v="10/Pk   "/>
    <s v="CONAUT"/>
    <s v="49281056210"/>
    <n v="1"/>
    <n v="2"/>
    <n v="0"/>
    <n v="1"/>
    <n v="0"/>
    <n v="0"/>
    <x v="5"/>
    <m/>
    <m/>
    <m/>
    <m/>
    <m/>
  </r>
  <r>
    <s v="1026037"/>
    <s v="Caster For Mid193 Stool E     "/>
    <s v="A           "/>
    <s v="EA      "/>
    <s v="MIDMAK"/>
    <s v="016-0683-00"/>
    <n v="1"/>
    <n v="1"/>
    <n v="0"/>
    <n v="0"/>
    <n v="0"/>
    <n v="1"/>
    <x v="6"/>
    <m/>
    <m/>
    <m/>
    <m/>
    <m/>
  </r>
  <r>
    <s v="8310243"/>
    <s v="Bandage Gauze Sof-Form NS LF  "/>
    <s v="3&quot;          "/>
    <s v="12/Bg   "/>
    <s v="MEDLIN"/>
    <s v="NON25493"/>
    <n v="1"/>
    <n v="6"/>
    <n v="0"/>
    <n v="1"/>
    <n v="0"/>
    <n v="0"/>
    <x v="9"/>
    <m/>
    <m/>
    <m/>
    <m/>
    <m/>
  </r>
  <r>
    <s v="3640367"/>
    <s v="Support Ortho Ank Lok Elsc/Vnl"/>
    <s v="Black Med   "/>
    <s v="Ea      "/>
    <s v="COREPR"/>
    <s v="AKL-6331-BK-MED"/>
    <n v="1"/>
    <n v="2"/>
    <n v="0"/>
    <n v="1"/>
    <n v="0"/>
    <n v="0"/>
    <x v="5"/>
    <m/>
    <m/>
    <m/>
    <m/>
    <m/>
  </r>
  <r>
    <s v="1103587"/>
    <s v="Cuff Reus 2-Tube Adult LG     "/>
    <s v="            "/>
    <s v="Ea      "/>
    <s v="WELCH"/>
    <s v="REUSE-12L-2BV"/>
    <n v="1"/>
    <n v="1"/>
    <n v="0"/>
    <n v="1"/>
    <n v="0"/>
    <n v="0"/>
    <x v="5"/>
    <m/>
    <m/>
    <m/>
    <m/>
    <m/>
  </r>
  <r>
    <s v="1224691"/>
    <s v="Holder Wire Glove Box         "/>
    <s v="            "/>
    <s v="Ea      "/>
    <s v="CLINT"/>
    <s v="G-1000"/>
    <n v="1"/>
    <n v="2"/>
    <n v="0"/>
    <n v="0"/>
    <n v="0"/>
    <n v="1"/>
    <x v="6"/>
    <m/>
    <m/>
    <m/>
    <m/>
    <m/>
  </r>
  <r>
    <s v="1268992"/>
    <s v="ID NOW RSV Controls           "/>
    <s v="Pos/Neg     "/>
    <s v="Ea      "/>
    <s v="ALEREI"/>
    <s v="435080"/>
    <n v="1"/>
    <n v="1"/>
    <n v="0"/>
    <n v="0"/>
    <n v="0"/>
    <n v="1"/>
    <x v="6"/>
    <m/>
    <m/>
    <m/>
    <m/>
    <m/>
  </r>
  <r>
    <s v="1266262"/>
    <s v="Daptomycin Lyoph SDV 10mL     "/>
    <s v="500mg       "/>
    <s v="Ea      "/>
    <s v="TEVA"/>
    <s v="00703012501"/>
    <n v="1"/>
    <n v="2"/>
    <n v="0"/>
    <n v="1"/>
    <n v="0"/>
    <n v="0"/>
    <x v="5"/>
    <m/>
    <m/>
    <m/>
    <m/>
    <m/>
  </r>
  <r>
    <s v="1275374"/>
    <s v="Bag Trash 60gal 38x58         "/>
    <s v="Clear       "/>
    <s v="100/Ca  "/>
    <s v="PITTPL"/>
    <s v="VP6540XC"/>
    <n v="1"/>
    <n v="1"/>
    <n v="1"/>
    <n v="0"/>
    <n v="0"/>
    <n v="0"/>
    <x v="9"/>
    <m/>
    <m/>
    <m/>
    <m/>
    <m/>
  </r>
  <r>
    <s v="1251133"/>
    <s v="Artery Sections w/ Blockage   "/>
    <s v="            "/>
    <s v="Ea      "/>
    <s v="NASCO"/>
    <s v="WA09742U"/>
    <n v="1"/>
    <n v="1"/>
    <n v="0"/>
    <n v="0"/>
    <n v="0"/>
    <n v="1"/>
    <x v="6"/>
    <m/>
    <m/>
    <m/>
    <m/>
    <m/>
  </r>
  <r>
    <s v="1311066"/>
    <s v="Clorox Odor Defense Spray     "/>
    <s v="32oz        "/>
    <s v="Ea      "/>
    <s v="HELINK"/>
    <s v="31708"/>
    <n v="1"/>
    <n v="2"/>
    <n v="0"/>
    <n v="1"/>
    <n v="0"/>
    <n v="0"/>
    <x v="5"/>
    <m/>
    <m/>
    <m/>
    <m/>
    <m/>
  </r>
  <r>
    <s v="8408453"/>
    <s v="IV Tubing Minidrop 60 drop    "/>
    <s v="60&quot;         "/>
    <s v="Ea      "/>
    <s v="BANYAN"/>
    <s v="1003340"/>
    <n v="1"/>
    <n v="4"/>
    <n v="0"/>
    <n v="0"/>
    <n v="0"/>
    <n v="1"/>
    <x v="6"/>
    <m/>
    <m/>
    <m/>
    <m/>
    <m/>
  </r>
  <r>
    <s v="1203186"/>
    <s v="Quik-Care Foam Sanitizer      "/>
    <s v="7oz         "/>
    <s v="7oz/Bt  "/>
    <s v="HUNMED"/>
    <s v="6032713"/>
    <n v="1"/>
    <n v="12"/>
    <n v="0"/>
    <n v="1"/>
    <n v="0"/>
    <n v="0"/>
    <x v="9"/>
    <m/>
    <m/>
    <m/>
    <m/>
    <m/>
  </r>
  <r>
    <s v="3965660"/>
    <s v="Sign Warning Biohazard        "/>
    <s v="            "/>
    <s v="Ea      "/>
    <s v="TROY"/>
    <s v="128913S"/>
    <n v="1"/>
    <n v="1"/>
    <n v="0"/>
    <n v="0"/>
    <n v="1"/>
    <n v="0"/>
    <x v="6"/>
    <m/>
    <m/>
    <m/>
    <m/>
    <m/>
  </r>
  <r>
    <s v="1285428"/>
    <s v="Cuff Blood Pressure Adlt Lg   "/>
    <s v="32-42CM     "/>
    <s v="Ea      "/>
    <s v="MIDMAK"/>
    <s v="3-200-0034"/>
    <n v="1"/>
    <n v="1"/>
    <n v="0"/>
    <n v="0"/>
    <n v="0"/>
    <n v="1"/>
    <x v="6"/>
    <m/>
    <m/>
    <m/>
    <m/>
    <m/>
  </r>
  <r>
    <s v="6413817"/>
    <s v="Bar Grab Chrome 32&quot;           "/>
    <s v="Knurled     "/>
    <s v="Ea      "/>
    <s v="GF"/>
    <s v="2021A"/>
    <n v="1"/>
    <n v="7"/>
    <n v="0"/>
    <n v="0"/>
    <n v="1"/>
    <n v="0"/>
    <x v="6"/>
    <m/>
    <m/>
    <m/>
    <m/>
    <m/>
  </r>
  <r>
    <s v="3671044"/>
    <s v="Privacy Patient Sign-In Forms "/>
    <s v="Blue        "/>
    <s v="250/Pk  "/>
    <s v="POSMAR"/>
    <s v="18228"/>
    <n v="1"/>
    <n v="1"/>
    <n v="0"/>
    <n v="1"/>
    <n v="0"/>
    <n v="0"/>
    <x v="9"/>
    <m/>
    <m/>
    <m/>
    <m/>
    <m/>
  </r>
  <r>
    <s v="4260081"/>
    <s v="Diagnostix Aneroid Sphyg Black"/>
    <s v="Adult       "/>
    <s v="Ea      "/>
    <s v="AMDIAG"/>
    <s v="720-11ABK"/>
    <n v="1"/>
    <n v="3"/>
    <n v="0"/>
    <n v="1"/>
    <n v="0"/>
    <n v="0"/>
    <x v="5"/>
    <m/>
    <m/>
    <m/>
    <m/>
    <m/>
  </r>
  <r>
    <s v="1087468"/>
    <s v="Splint Cast Orthoglass Fbgl Wh"/>
    <s v="5&quot;x45       "/>
    <s v="5/Bx    "/>
    <s v="SMINEP"/>
    <s v="OG-545PC"/>
    <n v="1"/>
    <n v="1"/>
    <n v="0"/>
    <n v="1"/>
    <n v="0"/>
    <n v="0"/>
    <x v="5"/>
    <m/>
    <m/>
    <m/>
    <m/>
    <m/>
  </r>
  <r>
    <s v="9600190"/>
    <s v="Cando Kettlebell 15lb Vinyl   "/>
    <s v="Blue        "/>
    <s v="Ea      "/>
    <s v="FABENT"/>
    <s v="10-3194"/>
    <n v="1"/>
    <n v="1"/>
    <n v="0"/>
    <n v="0"/>
    <n v="0"/>
    <n v="1"/>
    <x v="6"/>
    <m/>
    <m/>
    <m/>
    <m/>
    <m/>
  </r>
  <r>
    <s v="1312909"/>
    <s v="Brace Ankle Lace Up w/Stays   "/>
    <s v="Large Black "/>
    <s v="Ea      "/>
    <s v="SHOKDR"/>
    <s v="MD199-01-34"/>
    <n v="1"/>
    <n v="1"/>
    <n v="0"/>
    <n v="0"/>
    <n v="1"/>
    <n v="0"/>
    <x v="6"/>
    <m/>
    <m/>
    <m/>
    <m/>
    <m/>
  </r>
  <r>
    <s v="2492899"/>
    <s v="Coban 6&quot; Sterile Adhering Wrap"/>
    <s v="            "/>
    <s v="20/CS   "/>
    <s v="DEROYA"/>
    <s v="30-406"/>
    <n v="1"/>
    <n v="2"/>
    <n v="0"/>
    <n v="0"/>
    <n v="0"/>
    <n v="1"/>
    <x v="6"/>
    <m/>
    <m/>
    <m/>
    <m/>
    <m/>
  </r>
  <r>
    <s v="1205966"/>
    <s v="Collar Thyroid Std .5mm Red   "/>
    <s v="5x27&quot;       "/>
    <s v="Ea      "/>
    <s v="WOLF"/>
    <s v="75060-35"/>
    <n v="1"/>
    <n v="1"/>
    <n v="0"/>
    <n v="0"/>
    <n v="1"/>
    <n v="0"/>
    <x v="6"/>
    <m/>
    <m/>
    <m/>
    <m/>
    <m/>
  </r>
  <r>
    <s v="6547297"/>
    <s v="Suture Silk Blk/Br BB         "/>
    <s v="3/0         "/>
    <s v="36/Bx   "/>
    <s v="ETHICO"/>
    <s v="K882H"/>
    <n v="1"/>
    <n v="1"/>
    <n v="0"/>
    <n v="0"/>
    <n v="1"/>
    <n v="0"/>
    <x v="6"/>
    <m/>
    <m/>
    <m/>
    <m/>
    <m/>
  </r>
  <r>
    <s v="5820221"/>
    <s v="Drape Paper Ster 2.75'        "/>
    <s v="18&quot;x26&quot;     "/>
    <s v="300/Ca  "/>
    <s v="MEDLIN"/>
    <s v="NON21002"/>
    <n v="1"/>
    <n v="1"/>
    <n v="0"/>
    <n v="0"/>
    <n v="1"/>
    <n v="0"/>
    <x v="6"/>
    <m/>
    <m/>
    <m/>
    <m/>
    <m/>
  </r>
  <r>
    <s v="1198251"/>
    <s v="Cover Protective In/Out       "/>
    <s v="f/Elec Src  "/>
    <s v="Ea      "/>
    <s v="GRAING"/>
    <s v="5AFX7"/>
    <n v="1"/>
    <n v="1"/>
    <n v="0"/>
    <n v="0"/>
    <n v="1"/>
    <n v="0"/>
    <x v="6"/>
    <m/>
    <m/>
    <m/>
    <m/>
    <m/>
  </r>
  <r>
    <s v="1249219"/>
    <s v="Atlas Control Strip           "/>
    <s v="Positive    "/>
    <s v="Ea      "/>
    <s v="SIEMNS"/>
    <s v="10311124"/>
    <n v="1"/>
    <n v="1"/>
    <n v="0"/>
    <n v="0"/>
    <n v="0"/>
    <n v="1"/>
    <x v="6"/>
    <m/>
    <m/>
    <m/>
    <m/>
    <m/>
  </r>
  <r>
    <s v="1224979"/>
    <s v="Glydo Lidocaine Jelly SY11mL  "/>
    <s v="2%          "/>
    <s v="10/Bx   "/>
    <s v="SAGPHA"/>
    <s v="25021067377"/>
    <n v="1"/>
    <n v="1"/>
    <n v="0"/>
    <n v="1"/>
    <n v="0"/>
    <n v="0"/>
    <x v="9"/>
    <m/>
    <m/>
    <m/>
    <m/>
    <m/>
  </r>
  <r>
    <s v="1099029"/>
    <s v="Instrum Tray 10-3/8x6-3/8x2.5 "/>
    <s v="wo/Lids     "/>
    <s v="Ea      "/>
    <s v="MISDFK"/>
    <s v="10-1742"/>
    <n v="1"/>
    <n v="1"/>
    <n v="0"/>
    <n v="1"/>
    <n v="0"/>
    <n v="0"/>
    <x v="6"/>
    <m/>
    <m/>
    <m/>
    <m/>
    <m/>
  </r>
  <r>
    <s v="1203738"/>
    <s v="Sumatriptan Inj SDV 0.5mL     "/>
    <s v="6Mg         "/>
    <s v="5/Bx    "/>
    <s v="AURPHA"/>
    <s v="55150017301"/>
    <n v="1"/>
    <n v="1"/>
    <n v="0"/>
    <n v="1"/>
    <n v="0"/>
    <n v="0"/>
    <x v="9"/>
    <m/>
    <m/>
    <m/>
    <m/>
    <m/>
  </r>
  <r>
    <s v="1158178"/>
    <s v="Needle Extender Reuse 4&quot;      "/>
    <s v="            "/>
    <s v="Ea      "/>
    <s v="BRSURG"/>
    <s v="BR70-47010"/>
    <n v="1"/>
    <n v="3"/>
    <n v="0"/>
    <n v="1"/>
    <n v="0"/>
    <n v="0"/>
    <x v="5"/>
    <m/>
    <m/>
    <m/>
    <m/>
    <m/>
  </r>
  <r>
    <s v="1260724"/>
    <s v="Hemaprompt FG Fecal Gastric   "/>
    <s v="            "/>
    <s v="50/Pk   "/>
    <s v="FISHER"/>
    <s v="22145001"/>
    <n v="1"/>
    <n v="1"/>
    <n v="0"/>
    <n v="1"/>
    <n v="0"/>
    <n v="0"/>
    <x v="5"/>
    <m/>
    <m/>
    <m/>
    <m/>
    <m/>
  </r>
  <r>
    <s v="9875994"/>
    <s v="Syringes w/Needle LL Disp 3cc "/>
    <s v="21gx1&quot;      "/>
    <s v="100/Bx  "/>
    <s v="BD"/>
    <s v="309575"/>
    <n v="1"/>
    <n v="1"/>
    <n v="0"/>
    <n v="1"/>
    <n v="0"/>
    <n v="0"/>
    <x v="9"/>
    <m/>
    <m/>
    <m/>
    <m/>
    <m/>
  </r>
  <r>
    <s v="1153025"/>
    <s v="Forcep Weil-Blake 3.0mm       "/>
    <s v="7-1/2&quot;      "/>
    <s v="Ea      "/>
    <s v="BRSURG"/>
    <s v="BR46-22301"/>
    <n v="1"/>
    <n v="2"/>
    <n v="0"/>
    <n v="0"/>
    <n v="0"/>
    <n v="1"/>
    <x v="6"/>
    <m/>
    <m/>
    <m/>
    <m/>
    <m/>
  </r>
  <r>
    <s v="1244193"/>
    <s v="Therm Tracebl w/Memory Mntr   "/>
    <s v="Plus        "/>
    <s v="Ea      "/>
    <s v="FISHER"/>
    <s v="06664269"/>
    <n v="1"/>
    <n v="1"/>
    <n v="0"/>
    <n v="0"/>
    <n v="0"/>
    <n v="1"/>
    <x v="6"/>
    <m/>
    <m/>
    <m/>
    <m/>
    <m/>
  </r>
  <r>
    <s v="2724955"/>
    <s v="Compression Girdle Above Knee "/>
    <s v="White X-lg  "/>
    <s v="Ea      "/>
    <s v="STUBBS"/>
    <s v="F020226"/>
    <n v="1"/>
    <n v="2"/>
    <n v="0"/>
    <n v="0"/>
    <n v="0"/>
    <n v="1"/>
    <x v="6"/>
    <m/>
    <m/>
    <m/>
    <m/>
    <m/>
  </r>
  <r>
    <s v="1032981"/>
    <s v="Bath Sitz Gold                "/>
    <s v="            "/>
    <s v="10/Ca   "/>
    <s v="MEDGEN"/>
    <s v="H990-05"/>
    <n v="1"/>
    <n v="1"/>
    <n v="0"/>
    <n v="1"/>
    <n v="0"/>
    <n v="0"/>
    <x v="5"/>
    <m/>
    <m/>
    <m/>
    <m/>
    <m/>
  </r>
  <r>
    <s v="1177377"/>
    <s v="Chair Sonography Ergonomic    "/>
    <s v="Graphite    "/>
    <s v="Ea      "/>
    <s v="BIODEX"/>
    <s v="058-704"/>
    <n v="1"/>
    <n v="1"/>
    <n v="0"/>
    <n v="0"/>
    <n v="0"/>
    <n v="1"/>
    <x v="6"/>
    <m/>
    <m/>
    <m/>
    <m/>
    <m/>
  </r>
  <r>
    <s v="4993427"/>
    <s v="Vaginal Specula 590 Series    "/>
    <s v="Small       "/>
    <s v="24/Bx   "/>
    <s v="WELCH"/>
    <s v="59000"/>
    <n v="1"/>
    <n v="1"/>
    <n v="1"/>
    <n v="0"/>
    <n v="0"/>
    <n v="0"/>
    <x v="9"/>
    <m/>
    <m/>
    <m/>
    <m/>
    <m/>
  </r>
  <r>
    <s v="1286034"/>
    <s v="Febreze Air Frshnr Spray 8.8oz"/>
    <s v="Linen Sky   "/>
    <s v="Ea      "/>
    <s v="ODEPOT"/>
    <s v="366506"/>
    <n v="1"/>
    <n v="2"/>
    <n v="0"/>
    <n v="0"/>
    <n v="0"/>
    <n v="1"/>
    <x v="0"/>
    <m/>
    <m/>
    <m/>
    <m/>
    <m/>
  </r>
  <r>
    <s v="1259434"/>
    <s v="Sign Empty Oxygen Cylinders   "/>
    <s v="10&quot; x 14&quot;   "/>
    <s v="Ea      "/>
    <s v="GRAING"/>
    <s v="6NDR2"/>
    <n v="1"/>
    <n v="3"/>
    <n v="0"/>
    <n v="0"/>
    <n v="1"/>
    <n v="0"/>
    <x v="2"/>
    <m/>
    <m/>
    <m/>
    <m/>
    <m/>
  </r>
  <r>
    <s v="1048811"/>
    <s v="Dressing Change Tray LF       "/>
    <s v="w/Chloraprep"/>
    <s v="40/Ca   "/>
    <s v="MEDLIN"/>
    <s v="DYND75222"/>
    <n v="1"/>
    <n v="1"/>
    <n v="0"/>
    <n v="1"/>
    <n v="0"/>
    <n v="0"/>
    <x v="5"/>
    <m/>
    <m/>
    <m/>
    <m/>
    <m/>
  </r>
  <r>
    <s v="8862033"/>
    <s v="Gown Pediatric Tpt Blue       "/>
    <s v="21X36&quot;      "/>
    <s v="50/Ca   "/>
    <s v="TIDI-E"/>
    <s v="980830"/>
    <n v="1"/>
    <n v="1"/>
    <n v="0"/>
    <n v="1"/>
    <n v="0"/>
    <n v="0"/>
    <x v="9"/>
    <m/>
    <m/>
    <m/>
    <m/>
    <m/>
  </r>
  <r>
    <s v="1065453"/>
    <s v="Disc Electrode Set Disp       "/>
    <s v="3/Set       "/>
    <s v="24St/Bx "/>
    <s v="OXFIN"/>
    <s v="019-414200"/>
    <n v="1"/>
    <n v="2"/>
    <n v="0"/>
    <n v="1"/>
    <n v="0"/>
    <n v="0"/>
    <x v="5"/>
    <m/>
    <m/>
    <m/>
    <m/>
    <m/>
  </r>
  <r>
    <s v="8504988"/>
    <s v="Bulb Gleamer 35watt Set       "/>
    <s v="OF 4        "/>
    <s v="4/Ca    "/>
    <s v="BURTON"/>
    <s v="0009600PK"/>
    <n v="1"/>
    <n v="1"/>
    <n v="0"/>
    <n v="0"/>
    <n v="0"/>
    <n v="1"/>
    <x v="6"/>
    <m/>
    <m/>
    <m/>
    <m/>
    <m/>
  </r>
  <r>
    <s v="3867722"/>
    <s v="Autoclave,Ritter,115V         "/>
    <s v="Manual      "/>
    <s v="Door    "/>
    <s v="MIDMAK"/>
    <s v="M9D-022"/>
    <n v="1"/>
    <n v="1"/>
    <n v="0"/>
    <n v="0"/>
    <n v="0"/>
    <n v="1"/>
    <x v="2"/>
    <m/>
    <m/>
    <m/>
    <m/>
    <m/>
  </r>
  <r>
    <s v="1263153"/>
    <s v="Chart Pelvis &amp; Hip Anatomical "/>
    <s v="20&quot; x 26&quot;   "/>
    <s v="Ea      "/>
    <s v="FABENT"/>
    <s v="12-4617L"/>
    <n v="1"/>
    <n v="1"/>
    <n v="0"/>
    <n v="0"/>
    <n v="1"/>
    <n v="0"/>
    <x v="6"/>
    <m/>
    <m/>
    <m/>
    <m/>
    <m/>
  </r>
  <r>
    <s v="2480255"/>
    <s v="Solu-Medrol Act-O-Vial PF  N-R"/>
    <s v="40mg        "/>
    <s v="1mL/Vl  "/>
    <s v="GIVREP"/>
    <s v="00009003930"/>
    <n v="1"/>
    <n v="20"/>
    <n v="0"/>
    <n v="1"/>
    <n v="0"/>
    <n v="0"/>
    <x v="9"/>
    <m/>
    <m/>
    <m/>
    <m/>
    <m/>
  </r>
  <r>
    <s v="1087250"/>
    <s v="Lidocaine HCL Inj Amp 5mL PF  "/>
    <s v="4%          "/>
    <s v="25/Bx   "/>
    <s v="PFIZNJ"/>
    <s v="00409428301"/>
    <n v="1"/>
    <n v="1"/>
    <n v="1"/>
    <n v="0"/>
    <n v="0"/>
    <n v="0"/>
    <x v="9"/>
    <m/>
    <m/>
    <m/>
    <m/>
    <m/>
  </r>
  <r>
    <s v="1017497"/>
    <s v="Model Muscle Shoulder         "/>
    <s v="            "/>
    <s v="EA      "/>
    <s v="ANATOM"/>
    <s v="G181"/>
    <n v="1"/>
    <n v="1"/>
    <n v="0"/>
    <n v="1"/>
    <n v="0"/>
    <n v="0"/>
    <x v="5"/>
    <m/>
    <m/>
    <m/>
    <m/>
    <m/>
  </r>
  <r>
    <s v="1215569"/>
    <s v="Hook Damage-Free Command Wire "/>
    <s v="Small       "/>
    <s v="3/Pk    "/>
    <s v="ODEPOT"/>
    <s v="750375"/>
    <n v="1"/>
    <n v="2"/>
    <n v="0"/>
    <n v="0"/>
    <n v="0"/>
    <n v="1"/>
    <x v="0"/>
    <m/>
    <m/>
    <m/>
    <m/>
    <m/>
  </r>
  <r>
    <s v="1088547"/>
    <s v="Electrode Radius Loop         "/>
    <s v="1.5x.5cm    "/>
    <s v="5/Bx    "/>
    <s v="COOPSR"/>
    <s v="R1505"/>
    <n v="1"/>
    <n v="1"/>
    <n v="0"/>
    <n v="0"/>
    <n v="1"/>
    <n v="0"/>
    <x v="6"/>
    <m/>
    <m/>
    <m/>
    <m/>
    <m/>
  </r>
  <r>
    <s v="8910029"/>
    <s v="Accu-Chek Performa Prof Meter "/>
    <s v="            "/>
    <s v="Ea      "/>
    <s v="BIODYN"/>
    <s v="05959551001"/>
    <n v="1"/>
    <n v="1"/>
    <n v="0"/>
    <n v="1"/>
    <n v="0"/>
    <n v="0"/>
    <x v="2"/>
    <m/>
    <m/>
    <m/>
    <m/>
    <m/>
  </r>
  <r>
    <s v="1328524"/>
    <s v="Tray Complete Care Foley      "/>
    <s v="            "/>
    <s v="10/Ca   "/>
    <s v="BARDBI"/>
    <s v="900416A"/>
    <n v="1"/>
    <n v="1"/>
    <n v="0"/>
    <n v="1"/>
    <n v="0"/>
    <n v="0"/>
    <x v="5"/>
    <m/>
    <m/>
    <m/>
    <m/>
    <m/>
  </r>
  <r>
    <s v="1089644"/>
    <s v="Modabber Orthosis Wrist Long  "/>
    <s v="Left        "/>
    <s v="Ea      "/>
    <s v="OPTINT"/>
    <s v="5818L"/>
    <n v="1"/>
    <n v="1"/>
    <n v="0"/>
    <n v="1"/>
    <n v="0"/>
    <n v="0"/>
    <x v="5"/>
    <m/>
    <m/>
    <m/>
    <m/>
    <m/>
  </r>
  <r>
    <s v="1009000"/>
    <s v="Vaginal Speculum Pederson Econ"/>
    <s v="Large       "/>
    <s v="Ea      "/>
    <s v="JINSTR"/>
    <s v="100-9000"/>
    <n v="1"/>
    <n v="20"/>
    <n v="1"/>
    <n v="0"/>
    <n v="0"/>
    <n v="0"/>
    <x v="9"/>
    <m/>
    <m/>
    <m/>
    <m/>
    <m/>
  </r>
  <r>
    <s v="1155267"/>
    <s v="Lancet Suresoft Regular       "/>
    <s v="21Gx2mm     "/>
    <s v="200/Bx  "/>
    <s v="LIFESC"/>
    <s v="353885000017"/>
    <n v="1"/>
    <n v="1"/>
    <n v="0"/>
    <n v="1"/>
    <n v="0"/>
    <n v="0"/>
    <x v="9"/>
    <m/>
    <m/>
    <m/>
    <m/>
    <m/>
  </r>
  <r>
    <s v="1276508"/>
    <s v="Pessary Ring w/ Spprt Sz 2    "/>
    <s v="2-1/4&quot;      "/>
    <s v="Ea      "/>
    <s v="COOPSR"/>
    <s v="MXKPRS02"/>
    <n v="1"/>
    <n v="1"/>
    <n v="0"/>
    <n v="0"/>
    <n v="0"/>
    <n v="1"/>
    <x v="6"/>
    <m/>
    <m/>
    <m/>
    <m/>
    <m/>
  </r>
  <r>
    <s v="6660847"/>
    <s v="Wall Bracket For 1qt Cont     "/>
    <s v="            "/>
    <s v="5/ca    "/>
    <s v="CARDKN"/>
    <s v="8912SA"/>
    <n v="1"/>
    <n v="1"/>
    <n v="0"/>
    <n v="0"/>
    <n v="1"/>
    <n v="0"/>
    <x v="6"/>
    <m/>
    <m/>
    <m/>
    <m/>
    <m/>
  </r>
  <r>
    <s v="1242283"/>
    <s v="Curtain Cubicle Utopia Feather"/>
    <s v="            "/>
    <s v="Ea      "/>
    <s v="ENCGRO"/>
    <s v="BLD-JG5848-1"/>
    <n v="1"/>
    <n v="2"/>
    <n v="0"/>
    <n v="0"/>
    <n v="0"/>
    <n v="1"/>
    <x v="6"/>
    <m/>
    <m/>
    <m/>
    <m/>
    <m/>
  </r>
  <r>
    <s v="1214302"/>
    <s v="Forcep Jewelers #1 Straight   "/>
    <s v="SS 4-3/4&quot;   "/>
    <s v="Ea      "/>
    <s v="BRSURG"/>
    <s v="BR10-33101"/>
    <n v="1"/>
    <n v="2"/>
    <n v="0"/>
    <n v="0"/>
    <n v="0"/>
    <n v="1"/>
    <x v="6"/>
    <m/>
    <m/>
    <m/>
    <m/>
    <m/>
  </r>
  <r>
    <s v="9063709"/>
    <s v="Surge 6-Outlet 800 Jls        "/>
    <s v="6'Cord      "/>
    <s v="Ea      "/>
    <s v="ODEPOT"/>
    <s v="847595"/>
    <n v="1"/>
    <n v="1"/>
    <n v="0"/>
    <n v="0"/>
    <n v="0"/>
    <n v="1"/>
    <x v="0"/>
    <m/>
    <m/>
    <m/>
    <m/>
    <m/>
  </r>
  <r>
    <s v="1225899"/>
    <s v="Bulb OSEKE Reflector          "/>
    <s v="21V/150W    "/>
    <s v="Ea      "/>
    <s v="BULBTR"/>
    <s v="1402"/>
    <n v="1"/>
    <n v="3"/>
    <n v="0"/>
    <n v="0"/>
    <n v="0"/>
    <n v="1"/>
    <x v="6"/>
    <m/>
    <m/>
    <m/>
    <m/>
    <m/>
  </r>
  <r>
    <s v="3725924"/>
    <s v="Wrist Splint Leatherette      "/>
    <s v="RT MD       "/>
    <s v="Ea      "/>
    <s v="DEROYA"/>
    <s v="5010-03"/>
    <n v="1"/>
    <n v="3"/>
    <n v="0"/>
    <n v="0"/>
    <n v="0"/>
    <n v="1"/>
    <x v="6"/>
    <m/>
    <m/>
    <m/>
    <m/>
    <m/>
  </r>
  <r>
    <s v="1194813"/>
    <s v="Headlight Sld St w/o Pwr Sppl "/>
    <s v="LED         "/>
    <s v="Ea      "/>
    <s v="WELCH"/>
    <s v="46000"/>
    <n v="1"/>
    <n v="1"/>
    <n v="0"/>
    <n v="0"/>
    <n v="0"/>
    <n v="1"/>
    <x v="6"/>
    <m/>
    <m/>
    <m/>
    <m/>
    <m/>
  </r>
  <r>
    <s v="9032756"/>
    <s v="Portfolio Twin Pocket Blu     "/>
    <s v="            "/>
    <s v="25/Bx   "/>
    <s v="ODEPOT"/>
    <s v="934703"/>
    <n v="1"/>
    <n v="2"/>
    <n v="0"/>
    <n v="0"/>
    <n v="0"/>
    <n v="1"/>
    <x v="0"/>
    <m/>
    <m/>
    <m/>
    <m/>
    <m/>
  </r>
  <r>
    <s v="1277747"/>
    <s v="Syringe Posi-Flush Saline     "/>
    <s v="10ml        "/>
    <s v="480/Ca  "/>
    <s v="BD"/>
    <s v="306547"/>
    <n v="1"/>
    <n v="1"/>
    <n v="0"/>
    <n v="0"/>
    <n v="1"/>
    <n v="0"/>
    <x v="9"/>
    <m/>
    <m/>
    <m/>
    <m/>
    <m/>
  </r>
  <r>
    <s v="1225893"/>
    <s v="Hardware Repr f/13033 IV Pole "/>
    <s v="            "/>
    <s v="Ea      "/>
    <s v="MEDDEP"/>
    <s v="13033FH"/>
    <n v="1"/>
    <n v="1"/>
    <n v="0"/>
    <n v="0"/>
    <n v="0"/>
    <n v="1"/>
    <x v="6"/>
    <m/>
    <m/>
    <m/>
    <m/>
    <m/>
  </r>
  <r>
    <s v="9050347"/>
    <s v="Board Marker Alum-Frame 2'x3' "/>
    <s v="            "/>
    <s v="Ea      "/>
    <s v="ODEPOT"/>
    <s v="717099"/>
    <n v="1"/>
    <n v="1"/>
    <n v="0"/>
    <n v="0"/>
    <n v="0"/>
    <n v="1"/>
    <x v="0"/>
    <m/>
    <m/>
    <m/>
    <m/>
    <m/>
  </r>
  <r>
    <s v="1338260"/>
    <s v="Ibuprofen Tablets             "/>
    <s v="200mg       "/>
    <s v="1000/Bt "/>
    <s v="APOMAJ"/>
    <s v="700948"/>
    <n v="1"/>
    <n v="2"/>
    <n v="1"/>
    <n v="0"/>
    <n v="0"/>
    <n v="0"/>
    <x v="9"/>
    <m/>
    <m/>
    <m/>
    <m/>
    <m/>
  </r>
  <r>
    <s v="6785962"/>
    <s v="Aloetouch 3G PF Vinyl Glove   "/>
    <s v="X-Small     "/>
    <s v="100/Bx  "/>
    <s v="MEDLIN"/>
    <s v="MDS195173"/>
    <n v="1"/>
    <n v="4"/>
    <n v="0"/>
    <n v="1"/>
    <n v="0"/>
    <n v="0"/>
    <x v="5"/>
    <m/>
    <m/>
    <m/>
    <m/>
    <m/>
  </r>
  <r>
    <s v="8590005"/>
    <s v="Stocking Anti-Embolism Thigh  "/>
    <s v="XXLarge     "/>
    <s v="6Pr/Cr  "/>
    <s v="CARDKN"/>
    <s v="3184LF"/>
    <n v="1"/>
    <n v="1"/>
    <n v="1"/>
    <n v="0"/>
    <n v="0"/>
    <n v="0"/>
    <x v="9"/>
    <m/>
    <m/>
    <m/>
    <m/>
    <m/>
  </r>
  <r>
    <s v="7578615"/>
    <s v="Cortrosyn Inj SDV             "/>
    <s v="0.25mg      "/>
    <s v="10/Bx   "/>
    <s v="AMPPHA"/>
    <s v="00548590000"/>
    <n v="1"/>
    <n v="1"/>
    <n v="1"/>
    <n v="0"/>
    <n v="0"/>
    <n v="0"/>
    <x v="9"/>
    <m/>
    <m/>
    <m/>
    <m/>
    <m/>
  </r>
  <r>
    <s v="6545053"/>
    <s v="Suture Surg Gut Chrom Bge Sh1 "/>
    <s v="4-0 27&quot;     "/>
    <s v="36/Bx   "/>
    <s v="ETHICO"/>
    <s v="G181H"/>
    <n v="1"/>
    <n v="1"/>
    <n v="0"/>
    <n v="1"/>
    <n v="0"/>
    <n v="0"/>
    <x v="5"/>
    <m/>
    <m/>
    <m/>
    <m/>
    <m/>
  </r>
  <r>
    <s v="1239881"/>
    <s v="Wheel Chair Basic K1          "/>
    <s v="            "/>
    <s v="Ea      "/>
    <s v="MEDLIN"/>
    <s v="MDS806150EE"/>
    <n v="1"/>
    <n v="1"/>
    <n v="0"/>
    <n v="0"/>
    <n v="0"/>
    <n v="1"/>
    <x v="6"/>
    <m/>
    <m/>
    <m/>
    <m/>
    <m/>
  </r>
  <r>
    <s v="6000716"/>
    <s v="Immobilizer Elbow Post-Op     "/>
    <s v="Right       "/>
    <s v="Ea      "/>
    <s v="ROYMED"/>
    <s v="W-823100"/>
    <n v="1"/>
    <n v="2"/>
    <n v="0"/>
    <n v="0"/>
    <n v="1"/>
    <n v="0"/>
    <x v="6"/>
    <m/>
    <m/>
    <m/>
    <m/>
    <m/>
  </r>
  <r>
    <s v="3028433"/>
    <s v="Loop Electrode 10mmx8mm       "/>
    <s v="Square      "/>
    <s v="5/Bx    "/>
    <s v="ABCO"/>
    <s v="ES16"/>
    <n v="1"/>
    <n v="1"/>
    <n v="1"/>
    <n v="0"/>
    <n v="0"/>
    <n v="0"/>
    <x v="9"/>
    <m/>
    <m/>
    <m/>
    <m/>
    <m/>
  </r>
  <r>
    <s v="1262623"/>
    <s v="Scissor Tenotomy Stevens      "/>
    <s v="4.5&quot;        "/>
    <s v="12/Bx   "/>
    <s v="MISDFK"/>
    <s v="21-160"/>
    <n v="1"/>
    <n v="1"/>
    <n v="0"/>
    <n v="0"/>
    <n v="0"/>
    <n v="1"/>
    <x v="6"/>
    <m/>
    <m/>
    <m/>
    <m/>
    <m/>
  </r>
  <r>
    <s v="1193323"/>
    <s v="Ring Diaphragm f/605 Infant   "/>
    <s v="Black       "/>
    <s v="Ea      "/>
    <s v="AMDIAG"/>
    <s v="605-02BK"/>
    <n v="1"/>
    <n v="1"/>
    <n v="0"/>
    <n v="0"/>
    <n v="1"/>
    <n v="0"/>
    <x v="6"/>
    <m/>
    <m/>
    <m/>
    <m/>
    <m/>
  </r>
  <r>
    <s v="1905827"/>
    <s v="Needle Spinal                 "/>
    <s v="22Gx10&quot;     "/>
    <s v="Ea      "/>
    <s v="HAVELS"/>
    <s v="XN254-22"/>
    <n v="1"/>
    <n v="5"/>
    <n v="0"/>
    <n v="1"/>
    <n v="0"/>
    <n v="0"/>
    <x v="5"/>
    <m/>
    <m/>
    <m/>
    <m/>
    <m/>
  </r>
  <r>
    <s v="1127152"/>
    <s v="Sharps Container Counter Bal  "/>
    <s v="5qt Red     "/>
    <s v="Ea      "/>
    <s v="OAKRID"/>
    <s v="0354-150M-HS"/>
    <n v="1"/>
    <n v="1"/>
    <n v="1"/>
    <n v="0"/>
    <n v="0"/>
    <n v="0"/>
    <x v="9"/>
    <m/>
    <m/>
    <m/>
    <m/>
    <m/>
  </r>
  <r>
    <s v="1284884"/>
    <s v="Washer Ear Rhino w/o Drops    "/>
    <s v="16 oz       "/>
    <s v="Ea      "/>
    <s v="DREASY"/>
    <s v="RI"/>
    <n v="1"/>
    <n v="1"/>
    <n v="0"/>
    <n v="1"/>
    <n v="0"/>
    <n v="0"/>
    <x v="5"/>
    <m/>
    <m/>
    <m/>
    <m/>
    <m/>
  </r>
  <r>
    <s v="1175345"/>
    <s v="Hose BP Double Tube 5'        "/>
    <s v="f/ProBP 3400"/>
    <s v="Ea      "/>
    <s v="WELCH"/>
    <s v="3400-30"/>
    <n v="1"/>
    <n v="4"/>
    <n v="1"/>
    <n v="0"/>
    <n v="0"/>
    <n v="0"/>
    <x v="9"/>
    <m/>
    <m/>
    <m/>
    <m/>
    <m/>
  </r>
  <r>
    <s v="1220400"/>
    <s v="Scissor Tenotomy Stvns S/S Crv"/>
    <s v="4&quot; SS       "/>
    <s v="Ea      "/>
    <s v="BRSURG"/>
    <s v="BR08-36512"/>
    <n v="1"/>
    <n v="2"/>
    <n v="0"/>
    <n v="0"/>
    <n v="0"/>
    <n v="1"/>
    <x v="6"/>
    <m/>
    <m/>
    <m/>
    <m/>
    <m/>
  </r>
  <r>
    <s v="9030080"/>
    <s v="Tape Scotch W/Disp 2x55yd     "/>
    <s v="            "/>
    <s v="2/Pk    "/>
    <s v="ODEPOT"/>
    <s v="740011"/>
    <n v="1"/>
    <n v="1"/>
    <n v="0"/>
    <n v="0"/>
    <n v="0"/>
    <n v="1"/>
    <x v="0"/>
    <m/>
    <m/>
    <m/>
    <m/>
    <m/>
  </r>
  <r>
    <s v="7775134"/>
    <s v="Transpore Tape White          "/>
    <s v="1&quot;X10Yd     "/>
    <s v="12/Bx   "/>
    <s v="3MMED"/>
    <s v="1534-1"/>
    <n v="1"/>
    <n v="1"/>
    <n v="0"/>
    <n v="1"/>
    <n v="0"/>
    <n v="0"/>
    <x v="9"/>
    <m/>
    <m/>
    <m/>
    <m/>
    <m/>
  </r>
  <r>
    <s v="1258616"/>
    <s v="Brush ToilBowl Plst Wht w/Hldr"/>
    <s v="            "/>
    <s v="Ea      "/>
    <s v="GRAING"/>
    <s v="2U289"/>
    <n v="1"/>
    <n v="2"/>
    <n v="0"/>
    <n v="0"/>
    <n v="1"/>
    <n v="0"/>
    <x v="6"/>
    <m/>
    <m/>
    <m/>
    <m/>
    <m/>
  </r>
  <r>
    <s v="1228309"/>
    <s v="Valve Enteral Tube Lopez      "/>
    <s v="Cls Strl    "/>
    <s v="50/Ca   "/>
    <s v="ICU"/>
    <s v="M9000-T"/>
    <n v="1"/>
    <n v="1"/>
    <n v="0"/>
    <n v="0"/>
    <n v="0"/>
    <n v="1"/>
    <x v="6"/>
    <m/>
    <m/>
    <m/>
    <m/>
    <m/>
  </r>
  <r>
    <s v="2880324"/>
    <s v="Gauze Med Petrolatum Non-Ad LF"/>
    <s v="4x4&quot;        "/>
    <s v="25/Bx   "/>
    <s v="ALLEG"/>
    <s v="C-WMD44"/>
    <n v="1"/>
    <n v="1"/>
    <n v="0"/>
    <n v="1"/>
    <n v="0"/>
    <n v="0"/>
    <x v="5"/>
    <m/>
    <m/>
    <m/>
    <m/>
    <m/>
  </r>
  <r>
    <s v="1456849"/>
    <s v="Paper Cutter                  "/>
    <s v="30&quot;         "/>
    <s v="Ea      "/>
    <s v="CLINT"/>
    <s v="040"/>
    <n v="1"/>
    <n v="3"/>
    <n v="0"/>
    <n v="1"/>
    <n v="0"/>
    <n v="0"/>
    <x v="5"/>
    <m/>
    <m/>
    <m/>
    <m/>
    <m/>
  </r>
  <r>
    <s v="1006729"/>
    <s v="Forcep Sponge Holding Economy "/>
    <s v="7&quot;          "/>
    <s v="Ea      "/>
    <s v="JINSTR"/>
    <s v="100-6729"/>
    <n v="1"/>
    <n v="1"/>
    <n v="0"/>
    <n v="1"/>
    <n v="0"/>
    <n v="0"/>
    <x v="5"/>
    <m/>
    <m/>
    <m/>
    <m/>
    <m/>
  </r>
  <r>
    <s v="1329054"/>
    <s v="Solution Lysis SureThin NonGyn"/>
    <s v="            "/>
    <s v="6/Ca    "/>
    <s v="FISHER"/>
    <s v="22678109"/>
    <n v="1"/>
    <n v="1"/>
    <n v="0"/>
    <n v="0"/>
    <n v="0"/>
    <n v="1"/>
    <x v="6"/>
    <m/>
    <m/>
    <m/>
    <m/>
    <m/>
  </r>
  <r>
    <s v="9533156"/>
    <s v="Pessary Dish W/Suport         "/>
    <s v="60m Sz2     "/>
    <s v="Ea      "/>
    <s v="MILTEX"/>
    <s v="30-DSHS2"/>
    <n v="1"/>
    <n v="3"/>
    <n v="0"/>
    <n v="1"/>
    <n v="0"/>
    <n v="0"/>
    <x v="5"/>
    <m/>
    <m/>
    <m/>
    <m/>
    <m/>
  </r>
  <r>
    <s v="1004018"/>
    <s v="Scissor Mayo 5-1/2&quot; Straight  "/>
    <s v="German SS   "/>
    <s v="Ea      "/>
    <s v="MILTEX"/>
    <s v="100-4018"/>
    <n v="1"/>
    <n v="1"/>
    <n v="0"/>
    <n v="1"/>
    <n v="0"/>
    <n v="0"/>
    <x v="5"/>
    <m/>
    <m/>
    <m/>
    <m/>
    <m/>
  </r>
  <r>
    <s v="9800907"/>
    <s v="Nasal Cannula Curved          "/>
    <s v="Curved      "/>
    <s v="50/Ca   "/>
    <s v="RUSCH"/>
    <s v="1820"/>
    <n v="1"/>
    <n v="1"/>
    <n v="0"/>
    <n v="1"/>
    <n v="0"/>
    <n v="0"/>
    <x v="5"/>
    <m/>
    <m/>
    <m/>
    <m/>
    <m/>
  </r>
  <r>
    <s v="9852103"/>
    <s v="Res-Cue Mask Hard Case        "/>
    <s v="Basic       "/>
    <s v="Ea      "/>
    <s v="AMBU"/>
    <s v="000252103"/>
    <n v="1"/>
    <n v="1"/>
    <n v="0"/>
    <n v="1"/>
    <n v="0"/>
    <n v="0"/>
    <x v="9"/>
    <m/>
    <m/>
    <m/>
    <m/>
    <m/>
  </r>
  <r>
    <s v="2880729"/>
    <s v="Pstnr Lamincetmy Armcrdle Foam"/>
    <s v="            "/>
    <s v="12/Ca   "/>
    <s v="ALLEG"/>
    <s v="FP-LARMC"/>
    <n v="1"/>
    <n v="1"/>
    <n v="0"/>
    <n v="1"/>
    <n v="0"/>
    <n v="0"/>
    <x v="5"/>
    <m/>
    <m/>
    <m/>
    <m/>
    <m/>
  </r>
  <r>
    <s v="1137788"/>
    <s v="Otoscope Mini 3000 F.O.       "/>
    <s v="            "/>
    <s v="Ea      "/>
    <s v="HEINE"/>
    <s v="D-001.70.110"/>
    <n v="1"/>
    <n v="1"/>
    <n v="0"/>
    <n v="0"/>
    <n v="0"/>
    <n v="1"/>
    <x v="6"/>
    <m/>
    <m/>
    <m/>
    <m/>
    <m/>
  </r>
  <r>
    <s v="4233102"/>
    <s v="AIA-Pack Wash                 "/>
    <s v="4x100ml     "/>
    <s v="Bx      "/>
    <s v="TOSOH"/>
    <s v="020955"/>
    <n v="1"/>
    <n v="2"/>
    <n v="0"/>
    <n v="0"/>
    <n v="0"/>
    <n v="1"/>
    <x v="6"/>
    <m/>
    <m/>
    <m/>
    <m/>
    <m/>
  </r>
  <r>
    <s v="2862817"/>
    <s v="Hemostat Mosquito Cvd 5 1/2&quot;  "/>
    <s v="5&quot;          "/>
    <s v="20/Bx   "/>
    <s v="MEDACT"/>
    <s v="56307"/>
    <n v="1"/>
    <n v="1"/>
    <n v="1"/>
    <n v="0"/>
    <n v="0"/>
    <n v="0"/>
    <x v="9"/>
    <m/>
    <m/>
    <m/>
    <m/>
    <m/>
  </r>
  <r>
    <s v="9920005"/>
    <s v="BD Veritor Clinical RSV Test  "/>
    <s v="Mod Complex "/>
    <s v="30/Bx   "/>
    <s v="B-DMIC"/>
    <s v="256042"/>
    <n v="1"/>
    <n v="1"/>
    <n v="1"/>
    <n v="0"/>
    <n v="0"/>
    <n v="0"/>
    <x v="9"/>
    <m/>
    <m/>
    <m/>
    <m/>
    <m/>
  </r>
  <r>
    <s v="1424989"/>
    <s v="Total Protein Osr Reagent     "/>
    <s v="OLYM        "/>
    <s v="4X750/Bx"/>
    <s v="SKFDIA"/>
    <s v="OSR6132"/>
    <n v="1"/>
    <n v="1"/>
    <n v="0"/>
    <n v="0"/>
    <n v="0"/>
    <n v="1"/>
    <x v="6"/>
    <m/>
    <m/>
    <m/>
    <m/>
    <m/>
  </r>
  <r>
    <s v="3720109"/>
    <s v="Slipper Sock Dbl Sided Yellow "/>
    <s v="Bariatic    "/>
    <s v="24Pr/Ca "/>
    <s v="DEROYA"/>
    <s v="M3044-B"/>
    <n v="1"/>
    <n v="1"/>
    <n v="0"/>
    <n v="1"/>
    <n v="0"/>
    <n v="0"/>
    <x v="5"/>
    <m/>
    <m/>
    <m/>
    <m/>
    <m/>
  </r>
  <r>
    <s v="1225961"/>
    <s v="Brush Instrument Cleaning Nyl "/>
    <s v="            "/>
    <s v="10/Ca   "/>
    <s v="HEALMK"/>
    <s v="GDS-1"/>
    <n v="1"/>
    <n v="1"/>
    <n v="0"/>
    <n v="0"/>
    <n v="1"/>
    <n v="0"/>
    <x v="6"/>
    <m/>
    <m/>
    <m/>
    <m/>
    <m/>
  </r>
  <r>
    <s v="1173263"/>
    <s v="Pessary Ring w/o Support Silic"/>
    <s v="Size 5      "/>
    <s v="Ea      "/>
    <s v="MEDGYN"/>
    <s v="050021"/>
    <n v="1"/>
    <n v="1"/>
    <n v="0"/>
    <n v="0"/>
    <n v="1"/>
    <n v="0"/>
    <x v="6"/>
    <m/>
    <m/>
    <m/>
    <m/>
    <m/>
  </r>
  <r>
    <s v="8630012"/>
    <s v="Formalin Cont Prefilled       "/>
    <s v="90mL        "/>
    <s v="96/Ca   "/>
    <s v="GLOSCI"/>
    <s v="6525FL"/>
    <n v="1"/>
    <n v="1"/>
    <n v="0"/>
    <n v="1"/>
    <n v="0"/>
    <n v="0"/>
    <x v="5"/>
    <m/>
    <m/>
    <m/>
    <m/>
    <m/>
  </r>
  <r>
    <s v="1299640"/>
    <s v="Caliper Bariatric Msring Tool "/>
    <s v="1x21.25&quot;    "/>
    <s v="Ea      "/>
    <s v="SOURON"/>
    <s v="110640"/>
    <n v="1"/>
    <n v="1"/>
    <n v="0"/>
    <n v="1"/>
    <n v="0"/>
    <n v="0"/>
    <x v="9"/>
    <m/>
    <m/>
    <m/>
    <m/>
    <m/>
  </r>
  <r>
    <s v="1205327"/>
    <s v="Ace/Nexct Electrode Chloride  "/>
    <s v="            "/>
    <s v="Ea      "/>
    <s v="SCHIAP"/>
    <s v="906178"/>
    <n v="1"/>
    <n v="1"/>
    <n v="0"/>
    <n v="0"/>
    <n v="0"/>
    <n v="1"/>
    <x v="6"/>
    <m/>
    <m/>
    <m/>
    <m/>
    <m/>
  </r>
  <r>
    <s v="1082447"/>
    <s v="Spec Vag Pederson             "/>
    <s v="Small       "/>
    <s v="Ea      "/>
    <s v="MILTEX"/>
    <s v="V930-50"/>
    <n v="1"/>
    <n v="10"/>
    <n v="0"/>
    <n v="0"/>
    <n v="0"/>
    <n v="1"/>
    <x v="6"/>
    <m/>
    <m/>
    <m/>
    <m/>
    <m/>
  </r>
  <r>
    <s v="3583111"/>
    <s v="Underpad Wings 23x24&quot;         "/>
    <s v="Mod         "/>
    <s v="200/Ca  "/>
    <s v="CARDKN"/>
    <s v="1038"/>
    <n v="1"/>
    <n v="1"/>
    <n v="0"/>
    <n v="1"/>
    <n v="0"/>
    <n v="0"/>
    <x v="9"/>
    <m/>
    <m/>
    <m/>
    <m/>
    <m/>
  </r>
  <r>
    <s v="1291042"/>
    <s v="Clipper Head w/ Charger       "/>
    <s v="            "/>
    <s v="Ea      "/>
    <s v="3MMED"/>
    <s v="9667L"/>
    <n v="1"/>
    <n v="1"/>
    <n v="0"/>
    <n v="1"/>
    <n v="0"/>
    <n v="0"/>
    <x v="5"/>
    <m/>
    <m/>
    <m/>
    <m/>
    <m/>
  </r>
  <r>
    <s v="1296407"/>
    <s v="Brace Wrist Right XL 8&quot;       "/>
    <s v="Black       "/>
    <s v="Ea      "/>
    <s v="ROYMED"/>
    <s v="317078"/>
    <n v="1"/>
    <n v="1"/>
    <n v="0"/>
    <n v="0"/>
    <n v="0"/>
    <n v="1"/>
    <x v="6"/>
    <m/>
    <m/>
    <m/>
    <m/>
    <m/>
  </r>
  <r>
    <s v="5662602"/>
    <s v="Durashock Sphygmomanometer    "/>
    <s v="Adult       "/>
    <s v="Ea      "/>
    <s v="WELCH"/>
    <s v="DS44-11"/>
    <n v="1"/>
    <n v="3"/>
    <n v="0"/>
    <n v="1"/>
    <n v="0"/>
    <n v="0"/>
    <x v="9"/>
    <m/>
    <m/>
    <m/>
    <m/>
    <m/>
  </r>
  <r>
    <s v="1208907"/>
    <s v="Card SD Memory f/Burdic 4250  "/>
    <s v="            "/>
    <s v="Ea      "/>
    <s v="WELCH"/>
    <s v="XDA4250X01"/>
    <n v="1"/>
    <n v="1"/>
    <n v="0"/>
    <n v="0"/>
    <n v="0"/>
    <n v="1"/>
    <x v="6"/>
    <m/>
    <m/>
    <m/>
    <m/>
    <m/>
  </r>
  <r>
    <s v="1181551"/>
    <s v="Long Thumb Spica w/Boa Left   "/>
    <s v="Small       "/>
    <s v="Ea      "/>
    <s v="SMTNEP"/>
    <s v="231-41-1111"/>
    <n v="1"/>
    <n v="1"/>
    <n v="1"/>
    <n v="0"/>
    <n v="0"/>
    <n v="0"/>
    <x v="9"/>
    <m/>
    <m/>
    <m/>
    <m/>
    <m/>
  </r>
  <r>
    <s v="9678109"/>
    <s v="Tidi Ortho Exam Shorts DkBlue "/>
    <s v="Med 28-34&quot;  "/>
    <s v="100/Ca  "/>
    <s v="TIDI-E"/>
    <s v="960400"/>
    <n v="1"/>
    <n v="1"/>
    <n v="0"/>
    <n v="1"/>
    <n v="0"/>
    <n v="0"/>
    <x v="5"/>
    <m/>
    <m/>
    <m/>
    <m/>
    <m/>
  </r>
  <r>
    <s v="5664510"/>
    <s v="Laryngoscope Set-miller       "/>
    <s v="Fib/Op      "/>
    <s v="Ea      "/>
    <s v="WELCH"/>
    <s v="68696"/>
    <n v="1"/>
    <n v="1"/>
    <n v="0"/>
    <n v="0"/>
    <n v="0"/>
    <n v="1"/>
    <x v="6"/>
    <m/>
    <m/>
    <m/>
    <m/>
    <m/>
  </r>
  <r>
    <s v="1220551"/>
    <s v="Chair Blood Draw SC Series    "/>
    <s v="Spcfy Color "/>
    <s v="Ea      "/>
    <s v="CLINT"/>
    <s v="6050-U"/>
    <n v="1"/>
    <n v="1"/>
    <n v="0"/>
    <n v="0"/>
    <n v="0"/>
    <n v="1"/>
    <x v="6"/>
    <m/>
    <m/>
    <m/>
    <m/>
    <m/>
  </r>
  <r>
    <s v="1245990"/>
    <s v="Battery f/Connex Monitor      "/>
    <s v="            "/>
    <s v="Ea      "/>
    <s v="WELCH"/>
    <s v="BATT22"/>
    <n v="1"/>
    <n v="1"/>
    <n v="0"/>
    <n v="1"/>
    <n v="0"/>
    <n v="0"/>
    <x v="9"/>
    <m/>
    <m/>
    <m/>
    <m/>
    <m/>
  </r>
  <r>
    <s v="9877448"/>
    <s v="Vacutainer SST Gold           "/>
    <s v="3.57L       "/>
    <s v="100/Bx  "/>
    <s v="BD"/>
    <s v="367983"/>
    <n v="1"/>
    <n v="4"/>
    <n v="0"/>
    <n v="1"/>
    <n v="0"/>
    <n v="0"/>
    <x v="9"/>
    <m/>
    <m/>
    <m/>
    <m/>
    <m/>
  </r>
  <r>
    <s v="1210314"/>
    <s v="Sanitizer Purell LTX Foam Refl"/>
    <s v="700mL       "/>
    <s v="3/Ca    "/>
    <s v="GOJO"/>
    <s v="1306-03"/>
    <n v="1"/>
    <n v="2"/>
    <n v="0"/>
    <n v="1"/>
    <n v="0"/>
    <n v="0"/>
    <x v="5"/>
    <m/>
    <m/>
    <m/>
    <m/>
    <m/>
  </r>
  <r>
    <s v="4224843"/>
    <s v="Bio-Screen Wipes Heavy        "/>
    <s v="4x4         "/>
    <s v="200/Pk  "/>
    <s v="CURTEC"/>
    <s v="BH44200ET"/>
    <n v="1"/>
    <n v="2"/>
    <n v="0"/>
    <n v="1"/>
    <n v="0"/>
    <n v="0"/>
    <x v="5"/>
    <m/>
    <m/>
    <m/>
    <m/>
    <m/>
  </r>
  <r>
    <s v="6722647"/>
    <s v="Professional Trauma Kit       "/>
    <s v="Blue        "/>
    <s v="Ea      "/>
    <s v="FERNO"/>
    <s v="0819788"/>
    <n v="1"/>
    <n v="1"/>
    <n v="0"/>
    <n v="0"/>
    <n v="1"/>
    <n v="0"/>
    <x v="6"/>
    <m/>
    <m/>
    <m/>
    <m/>
    <m/>
  </r>
  <r>
    <s v="1064541"/>
    <s v="Spur II Pedibag Mask Manual   "/>
    <s v="Neo/Inf/Tod "/>
    <s v="6/Ca    "/>
    <s v="AMBU"/>
    <s v="530614000"/>
    <n v="1"/>
    <n v="1"/>
    <n v="0"/>
    <n v="0"/>
    <n v="1"/>
    <n v="0"/>
    <x v="6"/>
    <m/>
    <m/>
    <m/>
    <m/>
    <m/>
  </r>
  <r>
    <s v="4392796"/>
    <s v="Pouch Holter Disposable       "/>
    <s v="6x9         "/>
    <s v="25/Bx   "/>
    <s v="NIKO"/>
    <s v="P-6X9"/>
    <n v="1"/>
    <n v="2"/>
    <n v="0"/>
    <n v="1"/>
    <n v="0"/>
    <n v="0"/>
    <x v="5"/>
    <m/>
    <m/>
    <m/>
    <m/>
    <m/>
  </r>
  <r>
    <s v="9028790"/>
    <s v="MESH WASTECAN BLACK           "/>
    <s v="            "/>
    <s v="1/PK    "/>
    <s v="ODEPOT"/>
    <s v="592915"/>
    <n v="1"/>
    <n v="5"/>
    <n v="0"/>
    <n v="0"/>
    <n v="0"/>
    <n v="1"/>
    <x v="0"/>
    <m/>
    <m/>
    <m/>
    <m/>
    <m/>
  </r>
  <r>
    <s v="1253177"/>
    <s v="Nh Halsey Disp Smooth         "/>
    <s v="5-1/4&quot;      "/>
    <s v="25/Bx   "/>
    <s v="MISDFK"/>
    <s v="96-2585"/>
    <n v="1"/>
    <n v="1"/>
    <n v="0"/>
    <n v="0"/>
    <n v="0"/>
    <n v="1"/>
    <x v="6"/>
    <m/>
    <m/>
    <m/>
    <m/>
    <m/>
  </r>
  <r>
    <s v="1412225"/>
    <s v="Theraband Green 6&quot;x100 Yd     "/>
    <s v="HEAVY       "/>
    <s v="RL      "/>
    <s v="ALIMED"/>
    <s v="5907"/>
    <n v="1"/>
    <n v="2"/>
    <n v="0"/>
    <n v="0"/>
    <n v="1"/>
    <n v="0"/>
    <x v="6"/>
    <m/>
    <m/>
    <m/>
    <m/>
    <m/>
  </r>
  <r>
    <s v="3690018"/>
    <s v="Stickers Aquaman              "/>
    <s v="            "/>
    <s v="100/Rl  "/>
    <s v="SHERMN"/>
    <s v="PS669"/>
    <n v="1"/>
    <n v="1"/>
    <n v="0"/>
    <n v="1"/>
    <n v="0"/>
    <n v="0"/>
    <x v="5"/>
    <m/>
    <m/>
    <m/>
    <m/>
    <m/>
  </r>
  <r>
    <s v="7462597"/>
    <s v="Clarity FOB Mailers           "/>
    <s v="            "/>
    <s v="50/Bx   "/>
    <s v="RACMED"/>
    <s v="DTG-MAILERS"/>
    <n v="1"/>
    <n v="1"/>
    <n v="0"/>
    <n v="1"/>
    <n v="0"/>
    <n v="0"/>
    <x v="5"/>
    <m/>
    <m/>
    <m/>
    <m/>
    <m/>
  </r>
  <r>
    <s v="1146552"/>
    <s v="Tube Suction Baron 3Fr        "/>
    <s v="1.0x75mm    "/>
    <s v="Ea      "/>
    <s v="BRSURG"/>
    <s v="BR46-29903"/>
    <n v="1"/>
    <n v="3"/>
    <n v="0"/>
    <n v="0"/>
    <n v="0"/>
    <n v="1"/>
    <x v="6"/>
    <m/>
    <m/>
    <m/>
    <m/>
    <m/>
  </r>
  <r>
    <s v="5070003"/>
    <s v="Heparin Flush PF Syringe      "/>
    <s v="5x10mL      "/>
    <s v="100/Bx  "/>
    <s v="MCGAW"/>
    <s v="513604"/>
    <n v="1"/>
    <n v="2"/>
    <n v="0"/>
    <n v="1"/>
    <n v="0"/>
    <n v="0"/>
    <x v="9"/>
    <m/>
    <m/>
    <m/>
    <m/>
    <m/>
  </r>
  <r>
    <s v="9740116"/>
    <s v="Cannula Nasal CO2 f/Loflo     "/>
    <s v="Ped         "/>
    <s v="Ea      "/>
    <s v="EDANIN"/>
    <s v="3468PED-00"/>
    <n v="1"/>
    <n v="1"/>
    <n v="0"/>
    <n v="0"/>
    <n v="1"/>
    <n v="0"/>
    <x v="6"/>
    <m/>
    <m/>
    <m/>
    <m/>
    <m/>
  </r>
  <r>
    <s v="2771122"/>
    <s v="Ibuprofen Tablets UD          "/>
    <s v="400mg       "/>
    <s v="100/Bx  "/>
    <s v="CARDGN"/>
    <s v="4989570"/>
    <n v="1"/>
    <n v="3"/>
    <n v="0"/>
    <n v="1"/>
    <n v="0"/>
    <n v="0"/>
    <x v="9"/>
    <m/>
    <m/>
    <m/>
    <m/>
    <m/>
  </r>
  <r>
    <s v="1089643"/>
    <s v="Modabber Orthosis Wrist Long  "/>
    <s v="Right       "/>
    <s v="Ea      "/>
    <s v="OPTINT"/>
    <s v="5818R"/>
    <n v="1"/>
    <n v="1"/>
    <n v="0"/>
    <n v="1"/>
    <n v="0"/>
    <n v="0"/>
    <x v="5"/>
    <m/>
    <m/>
    <m/>
    <m/>
    <m/>
  </r>
  <r>
    <s v="8640166"/>
    <s v="Biopsy Needle Device 16X9     "/>
    <s v="            "/>
    <s v="5/CA    "/>
    <s v="BD"/>
    <s v="T169"/>
    <n v="1"/>
    <n v="1"/>
    <n v="0"/>
    <n v="1"/>
    <n v="0"/>
    <n v="0"/>
    <x v="2"/>
    <m/>
    <m/>
    <m/>
    <m/>
    <m/>
  </r>
  <r>
    <s v="1168044"/>
    <s v="Tags Gas Cylinder Status      "/>
    <s v="6.25x3-1/8&quot; "/>
    <s v="100/Pk  "/>
    <s v="GRAING"/>
    <s v="9HN35"/>
    <n v="1"/>
    <n v="1"/>
    <n v="0"/>
    <n v="0"/>
    <n v="1"/>
    <n v="0"/>
    <x v="6"/>
    <m/>
    <m/>
    <m/>
    <m/>
    <m/>
  </r>
  <r>
    <s v="1144885"/>
    <s v="Dilator Uterine Hank 6/St     "/>
    <s v="Dbl End     "/>
    <s v="6/Bx    "/>
    <s v="BRSURG"/>
    <s v="BR70-43506"/>
    <n v="1"/>
    <n v="1"/>
    <n v="0"/>
    <n v="0"/>
    <n v="0"/>
    <n v="1"/>
    <x v="6"/>
    <m/>
    <m/>
    <m/>
    <m/>
    <m/>
  </r>
  <r>
    <s v="3063522"/>
    <s v="Walker Brace Sidekick Ft      "/>
    <s v="Medium      "/>
    <s v="Ea      "/>
    <s v="SMTNEP"/>
    <s v="79-95035"/>
    <n v="1"/>
    <n v="7"/>
    <n v="0"/>
    <n v="1"/>
    <n v="0"/>
    <n v="0"/>
    <x v="9"/>
    <m/>
    <m/>
    <m/>
    <m/>
    <m/>
  </r>
  <r>
    <s v="2883140"/>
    <s v="Microscp Slde Sprfrst Plus Wht"/>
    <s v="75x25mm     "/>
    <s v="144/Gr  "/>
    <s v="ALLEG"/>
    <s v="M6146-PLUS"/>
    <n v="1"/>
    <n v="2"/>
    <n v="0"/>
    <n v="1"/>
    <n v="0"/>
    <n v="0"/>
    <x v="5"/>
    <m/>
    <m/>
    <m/>
    <m/>
    <m/>
  </r>
  <r>
    <s v="4651010"/>
    <s v="Sonicaid Paper Fetal Monitor  "/>
    <s v="FM800/Team P"/>
    <s v="Ea      "/>
    <s v="COOPSR"/>
    <s v="902112"/>
    <n v="1"/>
    <n v="2"/>
    <n v="0"/>
    <n v="0"/>
    <n v="0"/>
    <n v="1"/>
    <x v="6"/>
    <m/>
    <m/>
    <m/>
    <m/>
    <m/>
  </r>
  <r>
    <s v="3551238"/>
    <s v="OS Finder                     "/>
    <s v="            "/>
    <s v="10/BX   "/>
    <s v="COOPSR"/>
    <s v="920019"/>
    <n v="1"/>
    <n v="1"/>
    <n v="0"/>
    <n v="1"/>
    <n v="0"/>
    <n v="0"/>
    <x v="5"/>
    <m/>
    <m/>
    <m/>
    <m/>
    <m/>
  </r>
  <r>
    <s v="1240082"/>
    <s v="Eosin-Y 515 Stain             "/>
    <s v="500mL       "/>
    <s v="4/Ca    "/>
    <s v="MCSCI"/>
    <s v="3801616"/>
    <n v="1"/>
    <n v="2"/>
    <n v="0"/>
    <n v="0"/>
    <n v="1"/>
    <n v="0"/>
    <x v="6"/>
    <m/>
    <m/>
    <m/>
    <m/>
    <m/>
  </r>
  <r>
    <s v="1240099"/>
    <s v="Alp Osr Reagent Olympus       "/>
    <s v="            "/>
    <s v="4X310/Bx"/>
    <s v="SKFDIA"/>
    <s v="OSR6004"/>
    <n v="1"/>
    <n v="2"/>
    <n v="0"/>
    <n v="0"/>
    <n v="0"/>
    <n v="1"/>
    <x v="6"/>
    <m/>
    <m/>
    <m/>
    <m/>
    <m/>
  </r>
  <r>
    <s v="3672299"/>
    <s v="Defender Step-On Can 7 Gallon "/>
    <s v="White 12x17 "/>
    <s v="Ea      "/>
    <s v="RUBBMD"/>
    <s v="FGST7EPLWH"/>
    <n v="1"/>
    <n v="4"/>
    <n v="0"/>
    <n v="1"/>
    <n v="0"/>
    <n v="0"/>
    <x v="5"/>
    <m/>
    <m/>
    <m/>
    <m/>
    <m/>
  </r>
  <r>
    <s v="1225026"/>
    <s v="Cover Probe Ultrasound LF ST  "/>
    <s v="6x48&quot;       "/>
    <s v="30/Ca   "/>
    <s v="MEDRES"/>
    <s v="50040-486"/>
    <n v="1"/>
    <n v="1"/>
    <n v="0"/>
    <n v="1"/>
    <n v="0"/>
    <n v="0"/>
    <x v="7"/>
    <m/>
    <m/>
    <m/>
    <m/>
    <m/>
  </r>
  <r>
    <s v="1334328"/>
    <s v="Eyewash Solution w/Eye Opener "/>
    <s v="32oz        "/>
    <s v="3/Pk    "/>
    <s v="BEL-A"/>
    <s v="F24882-0032"/>
    <n v="1"/>
    <n v="1"/>
    <n v="0"/>
    <n v="0"/>
    <n v="1"/>
    <n v="0"/>
    <x v="6"/>
    <m/>
    <m/>
    <m/>
    <m/>
    <m/>
  </r>
  <r>
    <s v="1249408"/>
    <s v="Cuff BP DinaClick Adult       "/>
    <s v="Long        "/>
    <s v="20/Bx   "/>
    <s v="MARQ"/>
    <s v="SFT-A2-2A-L"/>
    <n v="1"/>
    <n v="4"/>
    <n v="0"/>
    <n v="1"/>
    <n v="0"/>
    <n v="0"/>
    <x v="5"/>
    <m/>
    <m/>
    <m/>
    <m/>
    <m/>
  </r>
  <r>
    <s v="1157576"/>
    <s v="Hand Towel Kleenex Paper Disp "/>
    <s v="w/Popup Disp"/>
    <s v="Ea      "/>
    <s v="ODEPOT"/>
    <s v="640650"/>
    <n v="1"/>
    <n v="4"/>
    <n v="0"/>
    <n v="0"/>
    <n v="0"/>
    <n v="1"/>
    <x v="0"/>
    <m/>
    <m/>
    <m/>
    <m/>
    <m/>
  </r>
  <r>
    <s v="9533177"/>
    <s v="Hammer Percussion Rflx Tromner"/>
    <s v="9.75&quot; Sm/Lg "/>
    <s v="Ea      "/>
    <s v="MILTEX"/>
    <s v="1-211"/>
    <n v="1"/>
    <n v="2"/>
    <n v="0"/>
    <n v="1"/>
    <n v="0"/>
    <n v="0"/>
    <x v="5"/>
    <m/>
    <m/>
    <m/>
    <m/>
    <m/>
  </r>
  <r>
    <s v="4430188"/>
    <s v="Insta Check 0-13 1Rl/Pk       "/>
    <s v="            "/>
    <s v="10/Ca   "/>
    <s v="MICRO"/>
    <s v="93"/>
    <n v="1"/>
    <n v="1"/>
    <n v="0"/>
    <n v="0"/>
    <n v="0"/>
    <n v="1"/>
    <x v="6"/>
    <m/>
    <m/>
    <m/>
    <m/>
    <m/>
  </r>
  <r>
    <s v="9534486"/>
    <s v="Polokoff Bone Rasp            "/>
    <s v="D/e         "/>
    <s v="Ea      "/>
    <s v="MILTEX"/>
    <s v="40-2800"/>
    <n v="1"/>
    <n v="1"/>
    <n v="0"/>
    <n v="0"/>
    <n v="0"/>
    <n v="1"/>
    <x v="6"/>
    <m/>
    <m/>
    <m/>
    <m/>
    <m/>
  </r>
  <r>
    <s v="1185812"/>
    <s v="HGB Control Low Hemocue       "/>
    <s v="6x3mL       "/>
    <s v="Ea      "/>
    <s v="FISHER"/>
    <s v="22806002"/>
    <n v="1"/>
    <n v="1"/>
    <n v="0"/>
    <n v="0"/>
    <n v="0"/>
    <n v="1"/>
    <x v="6"/>
    <m/>
    <m/>
    <m/>
    <m/>
    <m/>
  </r>
  <r>
    <s v="3950210"/>
    <s v="Lubriderm Adv Therapy Lotion  "/>
    <s v="Extra Dry   "/>
    <s v="6oz/Bt  "/>
    <s v="WARNLB"/>
    <s v="514823100"/>
    <n v="1"/>
    <n v="1"/>
    <n v="0"/>
    <n v="1"/>
    <n v="0"/>
    <n v="0"/>
    <x v="5"/>
    <m/>
    <m/>
    <m/>
    <m/>
    <m/>
  </r>
  <r>
    <s v="8900593"/>
    <s v="Needle Safety Magellan        "/>
    <s v="19gx1-1/2&quot;  "/>
    <s v="50/Bx   "/>
    <s v="CARDKN"/>
    <s v="8881850915"/>
    <n v="1"/>
    <n v="1"/>
    <n v="0"/>
    <n v="1"/>
    <n v="0"/>
    <n v="0"/>
    <x v="5"/>
    <m/>
    <m/>
    <m/>
    <m/>
    <m/>
  </r>
  <r>
    <s v="1126406"/>
    <s v="Aloesoft Plus Nitrile PF Glove"/>
    <s v="X-Large     "/>
    <s v="180/Bx  "/>
    <s v="SATARI"/>
    <s v="112-6406"/>
    <n v="1"/>
    <n v="1"/>
    <n v="0"/>
    <n v="1"/>
    <n v="0"/>
    <n v="0"/>
    <x v="5"/>
    <m/>
    <m/>
    <m/>
    <m/>
    <m/>
  </r>
  <r>
    <s v="1660241"/>
    <s v="Kool Kleen Cold Soak Stain    "/>
    <s v="Remover     "/>
    <s v="4Gal/Ca "/>
    <s v="CARCOR"/>
    <s v="25133"/>
    <n v="1"/>
    <n v="1"/>
    <n v="0"/>
    <n v="0"/>
    <n v="1"/>
    <n v="0"/>
    <x v="6"/>
    <m/>
    <m/>
    <m/>
    <m/>
    <m/>
  </r>
  <r>
    <s v="1186274"/>
    <s v="Sensory Test Filament 10gm    "/>
    <s v="B-Handle    "/>
    <s v="20/Pk   "/>
    <s v="MEDMON"/>
    <s v="10G-B"/>
    <n v="1"/>
    <n v="4"/>
    <n v="1"/>
    <n v="0"/>
    <n v="0"/>
    <n v="0"/>
    <x v="9"/>
    <m/>
    <m/>
    <m/>
    <m/>
    <m/>
  </r>
  <r>
    <s v="1190395"/>
    <s v="EKG Paper 250 Sheet           "/>
    <s v="            "/>
    <s v="1/Pk    "/>
    <s v="NIHKOB"/>
    <s v="PA9000Z"/>
    <n v="1"/>
    <n v="1"/>
    <n v="0"/>
    <n v="1"/>
    <n v="0"/>
    <n v="0"/>
    <x v="5"/>
    <m/>
    <m/>
    <m/>
    <m/>
    <m/>
  </r>
  <r>
    <s v="1160137"/>
    <s v="Autotymp w/Audiology          "/>
    <s v="            "/>
    <s v="Ea      "/>
    <s v="WELCH"/>
    <s v="28600"/>
    <n v="1"/>
    <n v="1"/>
    <n v="0"/>
    <n v="0"/>
    <n v="0"/>
    <n v="1"/>
    <x v="6"/>
    <m/>
    <m/>
    <m/>
    <m/>
    <m/>
  </r>
  <r>
    <s v="5824846"/>
    <s v="Marker Skin Reg Tip Rul &amp; La  "/>
    <s v="            "/>
    <s v="50/Bx   "/>
    <s v="ALLEG"/>
    <s v="250GPRL"/>
    <n v="1"/>
    <n v="1"/>
    <n v="0"/>
    <n v="1"/>
    <n v="0"/>
    <n v="0"/>
    <x v="5"/>
    <m/>
    <m/>
    <m/>
    <m/>
    <m/>
  </r>
  <r>
    <s v="1227235"/>
    <s v="Nuvaring Vaginal Ring         "/>
    <s v="            "/>
    <s v="3/Pk    "/>
    <s v="MERCSD"/>
    <s v="52027303"/>
    <n v="1"/>
    <n v="1"/>
    <n v="0"/>
    <n v="1"/>
    <n v="0"/>
    <n v="0"/>
    <x v="5"/>
    <m/>
    <m/>
    <m/>
    <m/>
    <m/>
  </r>
  <r>
    <s v="4274272"/>
    <s v="Timer Handheld Countdown      "/>
    <s v="Grey        "/>
    <s v="Ea      "/>
    <s v="MARBRW"/>
    <s v="69921"/>
    <n v="1"/>
    <n v="2"/>
    <n v="0"/>
    <n v="0"/>
    <n v="1"/>
    <n v="0"/>
    <x v="6"/>
    <m/>
    <m/>
    <m/>
    <m/>
    <m/>
  </r>
  <r>
    <s v="6430251"/>
    <s v="Kleenex Lotion Facial Tissue  "/>
    <s v="2Ply        "/>
    <s v="75/Bx   "/>
    <s v="KIMBER"/>
    <s v="25829"/>
    <n v="1"/>
    <n v="10"/>
    <n v="0"/>
    <n v="1"/>
    <n v="0"/>
    <n v="0"/>
    <x v="9"/>
    <m/>
    <m/>
    <m/>
    <m/>
    <m/>
  </r>
  <r>
    <s v="1136617"/>
    <s v="Utility Wire Basket 10x6x9    "/>
    <s v="White       "/>
    <s v="Ea      "/>
    <s v="AMIACC"/>
    <s v="100609-MON-BB"/>
    <n v="1"/>
    <n v="2"/>
    <n v="0"/>
    <n v="0"/>
    <n v="1"/>
    <n v="0"/>
    <x v="6"/>
    <m/>
    <m/>
    <m/>
    <m/>
    <m/>
  </r>
  <r>
    <s v="1198169"/>
    <s v="Monospot Latex Assay          "/>
    <s v="            "/>
    <s v="50/Bx   "/>
    <s v="MERIDA"/>
    <s v="776150"/>
    <n v="1"/>
    <n v="1"/>
    <n v="0"/>
    <n v="0"/>
    <n v="0"/>
    <n v="1"/>
    <x v="6"/>
    <m/>
    <m/>
    <m/>
    <m/>
    <m/>
  </r>
  <r>
    <s v="1298146"/>
    <s v="Brace Hinged Kn Ltrl J Nprn Rg"/>
    <s v="Medium Black"/>
    <s v="Ea      "/>
    <s v="SMTNEP"/>
    <s v="11-0775-3"/>
    <n v="1"/>
    <n v="2"/>
    <n v="0"/>
    <n v="0"/>
    <n v="1"/>
    <n v="0"/>
    <x v="6"/>
    <m/>
    <m/>
    <m/>
    <m/>
    <m/>
  </r>
  <r>
    <s v="3722873"/>
    <s v="Eye Wash Station Single Empty "/>
    <s v="32oz        "/>
    <s v="Ea      "/>
    <s v="BEL-A"/>
    <s v="F248660000"/>
    <n v="1"/>
    <n v="1"/>
    <n v="0"/>
    <n v="1"/>
    <n v="0"/>
    <n v="0"/>
    <x v="5"/>
    <m/>
    <m/>
    <m/>
    <m/>
    <m/>
  </r>
  <r>
    <s v="1208649"/>
    <s v="Forcep Mosquito Halstead Econ "/>
    <s v="5&quot;Curved    "/>
    <s v="50/Bx   "/>
    <s v="MISDFK"/>
    <s v="96-2538"/>
    <n v="1"/>
    <n v="1"/>
    <n v="0"/>
    <n v="0"/>
    <n v="0"/>
    <n v="1"/>
    <x v="6"/>
    <m/>
    <m/>
    <m/>
    <m/>
    <m/>
  </r>
  <r>
    <s v="8911914"/>
    <s v="Chemstrip 7 Urine Test Strip  "/>
    <s v="            "/>
    <s v="100/Bt  "/>
    <s v="BIODYN"/>
    <s v="11008552160"/>
    <n v="1"/>
    <n v="8"/>
    <n v="0"/>
    <n v="1"/>
    <n v="0"/>
    <n v="0"/>
    <x v="9"/>
    <m/>
    <m/>
    <m/>
    <m/>
    <m/>
  </r>
  <r>
    <s v="1202575"/>
    <s v="Pouch Steriking Self Seal     "/>
    <s v="7.5x13&quot;     "/>
    <s v="1000/Ca "/>
    <s v="HEALMK"/>
    <s v="SS-T5A"/>
    <n v="1"/>
    <n v="1"/>
    <n v="0"/>
    <n v="0"/>
    <n v="0"/>
    <n v="1"/>
    <x v="6"/>
    <m/>
    <m/>
    <m/>
    <m/>
    <m/>
  </r>
  <r>
    <s v="1152652"/>
    <s v="Solidifier Emergency Spill Kit"/>
    <s v="Red Z       "/>
    <s v="1/Ea    "/>
    <s v="MEDGEN"/>
    <s v="2038"/>
    <n v="1"/>
    <n v="1"/>
    <n v="0"/>
    <n v="1"/>
    <n v="0"/>
    <n v="0"/>
    <x v="7"/>
    <m/>
    <m/>
    <m/>
    <m/>
    <m/>
  </r>
  <r>
    <s v="1218084"/>
    <s v="Goniometer Plastic 360 Degree "/>
    <s v="6&quot;          "/>
    <s v="Ea      "/>
    <s v="MEDFIT"/>
    <s v="T0054A"/>
    <n v="1"/>
    <n v="2"/>
    <n v="0"/>
    <n v="0"/>
    <n v="0"/>
    <n v="1"/>
    <x v="6"/>
    <m/>
    <m/>
    <m/>
    <m/>
    <m/>
  </r>
  <r>
    <s v="1265175"/>
    <s v="Marker Tissue Ultraclip Dual  "/>
    <s v="17gx10cm    "/>
    <s v="5/Ca    "/>
    <s v="BARDR"/>
    <s v="866017D"/>
    <n v="1"/>
    <n v="1"/>
    <n v="0"/>
    <n v="0"/>
    <n v="0"/>
    <n v="1"/>
    <x v="6"/>
    <m/>
    <m/>
    <m/>
    <m/>
    <m/>
  </r>
  <r>
    <s v="1316545"/>
    <s v="Ibuprofen Tablets             "/>
    <s v="800mg       "/>
    <s v="500/Bt  "/>
    <s v="TOPRXI"/>
    <s v="02-10260"/>
    <n v="1"/>
    <n v="1"/>
    <n v="1"/>
    <n v="0"/>
    <n v="0"/>
    <n v="0"/>
    <x v="2"/>
    <m/>
    <m/>
    <m/>
    <m/>
    <m/>
  </r>
  <r>
    <s v="6005076"/>
    <s v="Vest Surgical w/Cups          "/>
    <s v="Size 2      "/>
    <s v="Ea      "/>
    <s v="SMINEP"/>
    <s v="111902"/>
    <n v="1"/>
    <n v="3"/>
    <n v="0"/>
    <n v="0"/>
    <n v="1"/>
    <n v="0"/>
    <x v="6"/>
    <m/>
    <m/>
    <m/>
    <m/>
    <m/>
  </r>
  <r>
    <s v="7771021"/>
    <s v="Electrode Monitor Red Dot     "/>
    <s v="            "/>
    <s v="50/Bg   "/>
    <s v="3MMED"/>
    <s v="2249-50"/>
    <n v="1"/>
    <n v="1"/>
    <n v="0"/>
    <n v="1"/>
    <n v="0"/>
    <n v="0"/>
    <x v="5"/>
    <m/>
    <m/>
    <m/>
    <m/>
    <m/>
  </r>
  <r>
    <s v="1813332"/>
    <s v="Furosemide Inj SDV Non-Return "/>
    <s v="10mg/mL     "/>
    <s v="2mL/Vl  "/>
    <s v="GIVREP"/>
    <s v="00409610202"/>
    <n v="1"/>
    <n v="8"/>
    <n v="0"/>
    <n v="1"/>
    <n v="0"/>
    <n v="0"/>
    <x v="9"/>
    <m/>
    <m/>
    <m/>
    <m/>
    <m/>
  </r>
  <r>
    <s v="5842568"/>
    <s v="Wheel Chair Hd Swng Ft 700Lb  "/>
    <s v="26Wx20D     "/>
    <s v="1/Ca    "/>
    <s v="ALLEG"/>
    <s v="CW0008CS"/>
    <n v="1"/>
    <n v="1"/>
    <n v="0"/>
    <n v="0"/>
    <n v="1"/>
    <n v="0"/>
    <x v="6"/>
    <m/>
    <m/>
    <m/>
    <m/>
    <m/>
  </r>
  <r>
    <s v="1114386"/>
    <s v="Cannula Pipe Cleaners         "/>
    <s v="1/8&quot;x12&quot;    "/>
    <s v="3/Pk    "/>
    <s v="MISDFK"/>
    <s v="10-1470"/>
    <n v="1"/>
    <n v="3"/>
    <n v="0"/>
    <n v="1"/>
    <n v="0"/>
    <n v="0"/>
    <x v="5"/>
    <m/>
    <m/>
    <m/>
    <m/>
    <m/>
  </r>
  <r>
    <s v="1160867"/>
    <s v="Endo Caddy Single             "/>
    <s v="2x27&quot;       "/>
    <s v="Ea      "/>
    <s v="BRSURG"/>
    <s v="BR82-12022"/>
    <n v="1"/>
    <n v="2"/>
    <n v="0"/>
    <n v="0"/>
    <n v="0"/>
    <n v="1"/>
    <x v="6"/>
    <m/>
    <m/>
    <m/>
    <m/>
    <m/>
  </r>
  <r>
    <s v="7772337"/>
    <s v="Wipe No Sting Barrier Film    "/>
    <s v="            "/>
    <s v="30/Bx   "/>
    <s v="3MMED"/>
    <s v="3344"/>
    <n v="1"/>
    <n v="2"/>
    <n v="0"/>
    <n v="1"/>
    <n v="0"/>
    <n v="0"/>
    <x v="9"/>
    <m/>
    <m/>
    <m/>
    <m/>
    <m/>
  </r>
  <r>
    <s v="3786945"/>
    <s v="Vaginal Speculum Loop Procedur"/>
    <s v="Medium      "/>
    <s v="Ea      "/>
    <s v="PREMED"/>
    <s v="9086501"/>
    <n v="1"/>
    <n v="1"/>
    <n v="0"/>
    <n v="1"/>
    <n v="0"/>
    <n v="0"/>
    <x v="5"/>
    <m/>
    <m/>
    <m/>
    <m/>
    <m/>
  </r>
  <r>
    <s v="3920129"/>
    <s v="Can-Do Exercise Band Perf LF  "/>
    <s v="Green       "/>
    <s v="100Yd/Ea"/>
    <s v="FABENT"/>
    <s v="10-5693"/>
    <n v="1"/>
    <n v="1"/>
    <n v="0"/>
    <n v="0"/>
    <n v="1"/>
    <n v="0"/>
    <x v="6"/>
    <m/>
    <m/>
    <m/>
    <m/>
    <m/>
  </r>
  <r>
    <s v="1152627"/>
    <s v="Bandage Adhesive Flexible     "/>
    <s v="X-Large     "/>
    <s v="10/Bx   "/>
    <s v="J&amp;JATH"/>
    <s v="100568500"/>
    <n v="1"/>
    <n v="6"/>
    <n v="0"/>
    <n v="1"/>
    <n v="0"/>
    <n v="0"/>
    <x v="9"/>
    <m/>
    <m/>
    <m/>
    <m/>
    <m/>
  </r>
  <r>
    <s v="1026467"/>
    <s v="Maxi-Dispenz Glove Box Holder "/>
    <s v="Clear Single"/>
    <s v="Ea      "/>
    <s v="UNIMID"/>
    <s v="CCG1061004S"/>
    <n v="1"/>
    <n v="15"/>
    <n v="1"/>
    <n v="0"/>
    <n v="0"/>
    <n v="0"/>
    <x v="9"/>
    <m/>
    <m/>
    <m/>
    <m/>
    <m/>
  </r>
  <r>
    <s v="1045648"/>
    <s v="Forceps Ballenger Sponge Strt "/>
    <s v="Smooth 7&quot;   "/>
    <s v="Ea      "/>
    <s v="MISDFK"/>
    <s v="74-1370"/>
    <n v="1"/>
    <n v="1"/>
    <n v="0"/>
    <n v="1"/>
    <n v="0"/>
    <n v="0"/>
    <x v="6"/>
    <m/>
    <m/>
    <m/>
    <m/>
    <m/>
  </r>
  <r>
    <s v="2765438"/>
    <s v="Scale Bariatric High Capacity "/>
    <s v="            "/>
    <s v="Ea      "/>
    <s v="SECA"/>
    <s v="6341321008"/>
    <n v="1"/>
    <n v="1"/>
    <n v="0"/>
    <n v="0"/>
    <n v="0"/>
    <n v="1"/>
    <x v="6"/>
    <m/>
    <m/>
    <m/>
    <m/>
    <m/>
  </r>
  <r>
    <s v="3980081"/>
    <s v="Wipe Adhsive Remover Allkare  "/>
    <s v="            "/>
    <s v="50/Bx   "/>
    <s v="BRISTL"/>
    <s v="037436"/>
    <n v="1"/>
    <n v="2"/>
    <n v="0"/>
    <n v="1"/>
    <n v="0"/>
    <n v="0"/>
    <x v="5"/>
    <m/>
    <m/>
    <m/>
    <m/>
    <m/>
  </r>
  <r>
    <s v="1248601"/>
    <s v="Stirrup Ankle Universal Air/ G"/>
    <s v="Universal   "/>
    <s v="Ea      "/>
    <s v="DEROYA"/>
    <s v="AB2350-00"/>
    <n v="1"/>
    <n v="4"/>
    <n v="0"/>
    <n v="1"/>
    <n v="0"/>
    <n v="0"/>
    <x v="5"/>
    <m/>
    <m/>
    <m/>
    <m/>
    <m/>
  </r>
  <r>
    <s v="1917972"/>
    <s v="Surgilube Flip Cap            "/>
    <s v="2oz         "/>
    <s v="12/Bx   "/>
    <s v="HRPHAR"/>
    <s v="281020512"/>
    <n v="1"/>
    <n v="1"/>
    <n v="0"/>
    <n v="1"/>
    <n v="0"/>
    <n v="0"/>
    <x v="9"/>
    <m/>
    <m/>
    <m/>
    <m/>
    <m/>
  </r>
  <r>
    <s v="1082260"/>
    <s v="Scalpel Disp/Stitch Cutter    "/>
    <s v="w/Handle    "/>
    <s v="10/Bx   "/>
    <s v="CINCI"/>
    <s v="SM0526"/>
    <n v="1"/>
    <n v="1"/>
    <n v="0"/>
    <n v="1"/>
    <n v="0"/>
    <n v="0"/>
    <x v="5"/>
    <m/>
    <m/>
    <m/>
    <m/>
    <m/>
  </r>
  <r>
    <s v="1156919"/>
    <s v="Electrodes ECG Resting        "/>
    <s v="            "/>
    <s v="5000/Ca "/>
    <s v="MEDLIN"/>
    <s v="MDS616101A"/>
    <n v="1"/>
    <n v="1"/>
    <n v="0"/>
    <n v="0"/>
    <n v="0"/>
    <n v="1"/>
    <x v="2"/>
    <m/>
    <m/>
    <m/>
    <m/>
    <m/>
  </r>
  <r>
    <s v="1030866"/>
    <s v="Power Cord F/vital Sign       "/>
    <s v="MONITOR     "/>
    <s v="EA      "/>
    <s v="WELCH"/>
    <s v="76400"/>
    <n v="1"/>
    <n v="1"/>
    <n v="0"/>
    <n v="1"/>
    <n v="0"/>
    <n v="0"/>
    <x v="9"/>
    <m/>
    <m/>
    <m/>
    <m/>
    <m/>
  </r>
  <r>
    <s v="1274580"/>
    <s v="KleenSpec Vag Illum System    "/>
    <s v="Corded      "/>
    <s v="Ea      "/>
    <s v="WELCH"/>
    <s v="78900"/>
    <n v="1"/>
    <n v="2"/>
    <n v="0"/>
    <n v="1"/>
    <n v="0"/>
    <n v="0"/>
    <x v="9"/>
    <m/>
    <m/>
    <m/>
    <m/>
    <m/>
  </r>
  <r>
    <s v="1171328"/>
    <s v="Bandage Spot Sensitive        "/>
    <s v="7/8&quot;        "/>
    <s v="1200/Ca "/>
    <s v="CARDKN"/>
    <s v="44123"/>
    <n v="1"/>
    <n v="1"/>
    <n v="0"/>
    <n v="0"/>
    <n v="1"/>
    <n v="0"/>
    <x v="6"/>
    <m/>
    <m/>
    <m/>
    <m/>
    <m/>
  </r>
  <r>
    <s v="9874692"/>
    <s v="Blood Collection Safety Lok   "/>
    <s v="23x3/4 12&quot;Tu"/>
    <s v="50/Bx   "/>
    <s v="BD"/>
    <s v="367297"/>
    <n v="1"/>
    <n v="2"/>
    <n v="0"/>
    <n v="1"/>
    <n v="0"/>
    <n v="0"/>
    <x v="9"/>
    <m/>
    <m/>
    <m/>
    <m/>
    <m/>
  </r>
  <r>
    <s v="3688467"/>
    <s v="Neurotips Testing Pins        "/>
    <s v="Sterile     "/>
    <s v="100/Bx  "/>
    <s v="ABCO"/>
    <s v="NT5405"/>
    <n v="1"/>
    <n v="2"/>
    <n v="0"/>
    <n v="1"/>
    <n v="0"/>
    <n v="0"/>
    <x v="9"/>
    <m/>
    <m/>
    <m/>
    <m/>
    <m/>
  </r>
  <r>
    <s v="7510046"/>
    <s v="Gentian Violet 1%             "/>
    <s v="4oz         "/>
    <s v="Ea      "/>
    <s v="RICCA"/>
    <s v="3230-4"/>
    <n v="1"/>
    <n v="4"/>
    <n v="0"/>
    <n v="0"/>
    <n v="0"/>
    <n v="1"/>
    <x v="6"/>
    <m/>
    <m/>
    <m/>
    <m/>
    <m/>
  </r>
  <r>
    <s v="6025401"/>
    <s v="Glutose Gel Lemon             "/>
    <s v="15gm/Tb     "/>
    <s v="3/Pk    "/>
    <s v="CLAY"/>
    <s v="00574006930"/>
    <n v="1"/>
    <n v="2"/>
    <n v="1"/>
    <n v="0"/>
    <n v="0"/>
    <n v="0"/>
    <x v="9"/>
    <m/>
    <m/>
    <m/>
    <m/>
    <m/>
  </r>
  <r>
    <s v="1147494"/>
    <s v="Filter Smoke Evac Stackhouse  "/>
    <s v="f/ST-1250   "/>
    <s v="3/Ca    "/>
    <s v="ISOLY"/>
    <s v="24136"/>
    <n v="1"/>
    <n v="1"/>
    <n v="0"/>
    <n v="0"/>
    <n v="1"/>
    <n v="0"/>
    <x v="6"/>
    <m/>
    <m/>
    <m/>
    <m/>
    <m/>
  </r>
  <r>
    <s v="1267208"/>
    <s v="Apron Lead Unisex Purple      "/>
    <s v="Large       "/>
    <s v="Ea      "/>
    <s v="WOLF"/>
    <s v="65023-12"/>
    <n v="1"/>
    <n v="1"/>
    <n v="0"/>
    <n v="1"/>
    <n v="0"/>
    <n v="0"/>
    <x v="6"/>
    <m/>
    <m/>
    <m/>
    <m/>
    <m/>
  </r>
  <r>
    <s v="3672303"/>
    <s v="Defender Step-On Can 24 Gallon"/>
    <s v="White 15x30 "/>
    <s v="Ea      "/>
    <s v="RUBBMD"/>
    <s v="FGST24EPLWH"/>
    <n v="1"/>
    <n v="1"/>
    <n v="0"/>
    <n v="1"/>
    <n v="0"/>
    <n v="0"/>
    <x v="9"/>
    <m/>
    <m/>
    <m/>
    <m/>
    <m/>
  </r>
  <r>
    <s v="1428192"/>
    <s v="Olympus Reagent Creatinine OSR"/>
    <s v="            "/>
    <s v="4x990/Bx"/>
    <s v="SKFDIA"/>
    <s v="OSR6178"/>
    <n v="1"/>
    <n v="1"/>
    <n v="0"/>
    <n v="0"/>
    <n v="0"/>
    <n v="1"/>
    <x v="6"/>
    <m/>
    <m/>
    <m/>
    <m/>
    <m/>
  </r>
  <r>
    <s v="1546136"/>
    <s v="Nebulizer W/1083 Mask         "/>
    <s v="            "/>
    <s v="50/Ca   "/>
    <s v="RUSCH"/>
    <s v="1705"/>
    <n v="1"/>
    <n v="1"/>
    <n v="0"/>
    <n v="1"/>
    <n v="0"/>
    <n v="0"/>
    <x v="5"/>
    <m/>
    <m/>
    <m/>
    <m/>
    <m/>
  </r>
  <r>
    <s v="9112348"/>
    <s v="Lightplast Pro Tape           "/>
    <s v="3&quot;x7.5yd    "/>
    <s v="16/Ca   "/>
    <s v="SMINEP"/>
    <s v="76957"/>
    <n v="1"/>
    <n v="1"/>
    <n v="0"/>
    <n v="1"/>
    <n v="0"/>
    <n v="0"/>
    <x v="5"/>
    <m/>
    <m/>
    <m/>
    <m/>
    <m/>
  </r>
  <r>
    <s v="1199999"/>
    <s v="Barrier Skin InterDry Ag Sheet"/>
    <s v="10x36&quot;      "/>
    <s v="10/Bx   "/>
    <s v="SWEEN"/>
    <s v="7912"/>
    <n v="1"/>
    <n v="1"/>
    <n v="0"/>
    <n v="0"/>
    <n v="1"/>
    <n v="0"/>
    <x v="6"/>
    <m/>
    <m/>
    <m/>
    <m/>
    <m/>
  </r>
  <r>
    <s v="1221942"/>
    <s v="Cuff BP Soft-Cuf 2 Tube       "/>
    <s v="Adult Navy  "/>
    <s v="20/Pk   "/>
    <s v="MARQ"/>
    <s v="SFT-A2-2A"/>
    <n v="1"/>
    <n v="2"/>
    <n v="0"/>
    <n v="1"/>
    <n v="0"/>
    <n v="0"/>
    <x v="5"/>
    <m/>
    <m/>
    <m/>
    <m/>
    <m/>
  </r>
  <r>
    <s v="1752722"/>
    <s v="Poly Stat H.Pylori Wvd&amp;ModComp"/>
    <s v="20Tests     "/>
    <s v="Ea      "/>
    <s v="POLYME"/>
    <s v="HP20"/>
    <n v="1"/>
    <n v="1"/>
    <n v="0"/>
    <n v="0"/>
    <n v="1"/>
    <n v="0"/>
    <x v="6"/>
    <m/>
    <m/>
    <m/>
    <m/>
    <m/>
  </r>
  <r>
    <s v="1243729"/>
    <s v="Vest Wrap Truelite Lg         "/>
    <s v="Turquoise   "/>
    <s v="Ea      "/>
    <s v="BARRAY"/>
    <s v="V64321L-44"/>
    <n v="1"/>
    <n v="1"/>
    <n v="0"/>
    <n v="0"/>
    <n v="0"/>
    <n v="1"/>
    <x v="6"/>
    <m/>
    <m/>
    <m/>
    <m/>
    <m/>
  </r>
  <r>
    <s v="1293233"/>
    <s v="Valve Catheter Flip-Flo       "/>
    <s v="            "/>
    <s v="20/Ca   "/>
    <s v="BARDBI"/>
    <s v="BFF20"/>
    <n v="1"/>
    <n v="1"/>
    <n v="0"/>
    <n v="0"/>
    <n v="1"/>
    <n v="0"/>
    <x v="6"/>
    <m/>
    <m/>
    <m/>
    <m/>
    <m/>
  </r>
  <r>
    <s v="1104055"/>
    <s v="Dispenser Tube Rack 3 Tier    "/>
    <s v="            "/>
    <s v="Ea      "/>
    <s v="UNICO"/>
    <s v="52300"/>
    <n v="1"/>
    <n v="1"/>
    <n v="1"/>
    <n v="0"/>
    <n v="0"/>
    <n v="0"/>
    <x v="9"/>
    <m/>
    <m/>
    <m/>
    <m/>
    <m/>
  </r>
  <r>
    <s v="1164452"/>
    <s v="Stirrup Mate Covers Terry     "/>
    <s v="Royal Blue  "/>
    <s v="48Pr/Ca "/>
    <s v="PBE"/>
    <s v="9002"/>
    <n v="1"/>
    <n v="4"/>
    <n v="0"/>
    <n v="1"/>
    <n v="0"/>
    <n v="0"/>
    <x v="9"/>
    <m/>
    <m/>
    <m/>
    <m/>
    <m/>
  </r>
  <r>
    <s v="6544120"/>
    <s v="Suture Monocryl+ Mono Ud PS2  "/>
    <s v="4-0 18&quot;     "/>
    <s v="12/Bx   "/>
    <s v="ETHICO"/>
    <s v="MCP496G"/>
    <n v="1"/>
    <n v="1"/>
    <n v="0"/>
    <n v="1"/>
    <n v="0"/>
    <n v="0"/>
    <x v="5"/>
    <m/>
    <m/>
    <m/>
    <m/>
    <m/>
  </r>
  <r>
    <s v="1043212"/>
    <s v="Bell Stethoscope Gray         "/>
    <s v="Pediatric   "/>
    <s v="Ea      "/>
    <s v="WELCH"/>
    <s v="5079-183"/>
    <n v="1"/>
    <n v="1"/>
    <n v="0"/>
    <n v="0"/>
    <n v="1"/>
    <n v="0"/>
    <x v="6"/>
    <m/>
    <m/>
    <m/>
    <m/>
    <m/>
  </r>
  <r>
    <s v="1103200"/>
    <s v="Cuff WA Reus Adult Large      "/>
    <s v="            "/>
    <s v="Ea      "/>
    <s v="WELCH"/>
    <s v="REUSE-12"/>
    <n v="1"/>
    <n v="2"/>
    <n v="0"/>
    <n v="1"/>
    <n v="0"/>
    <n v="0"/>
    <x v="9"/>
    <m/>
    <m/>
    <m/>
    <m/>
    <m/>
  </r>
  <r>
    <s v="9533357"/>
    <s v="Pessary Ringknob W/Sprt       "/>
    <s v="2.50&quot; Sz3   "/>
    <s v="Ea      "/>
    <s v="MILTEX"/>
    <s v="30-RKS3"/>
    <n v="1"/>
    <n v="1"/>
    <n v="0"/>
    <n v="1"/>
    <n v="0"/>
    <n v="0"/>
    <x v="5"/>
    <m/>
    <m/>
    <m/>
    <m/>
    <m/>
  </r>
  <r>
    <s v="9007506"/>
    <s v="Strip Wound Closure           "/>
    <s v="1x4&quot;        "/>
    <s v="100/Bx  "/>
    <s v="DUKAL"/>
    <s v="9007506"/>
    <n v="1"/>
    <n v="1"/>
    <n v="0"/>
    <n v="1"/>
    <n v="0"/>
    <n v="0"/>
    <x v="9"/>
    <m/>
    <m/>
    <m/>
    <m/>
    <m/>
  </r>
  <r>
    <s v="6545562"/>
    <s v="Suture Silk Black FS          "/>
    <s v="2-0 18&quot;     "/>
    <s v="12/Bx   "/>
    <s v="ETHICO"/>
    <s v="685G"/>
    <n v="1"/>
    <n v="3"/>
    <n v="0"/>
    <n v="1"/>
    <n v="0"/>
    <n v="0"/>
    <x v="9"/>
    <m/>
    <m/>
    <m/>
    <m/>
    <m/>
  </r>
  <r>
    <s v="1126091"/>
    <s v="Cuff And Bladder LF Black     "/>
    <s v="Thigh       "/>
    <s v="Ea      "/>
    <s v="AMDIAG"/>
    <s v="845-13TBK-1HS"/>
    <n v="1"/>
    <n v="2"/>
    <n v="0"/>
    <n v="1"/>
    <n v="0"/>
    <n v="0"/>
    <x v="5"/>
    <m/>
    <m/>
    <m/>
    <m/>
    <m/>
  </r>
  <r>
    <s v="9538383"/>
    <s v="Polyp Forcep Fletcher 9-1/2&quot;  "/>
    <s v="Curved      "/>
    <s v="Ea      "/>
    <s v="MILTEX"/>
    <s v="7-632"/>
    <n v="1"/>
    <n v="12"/>
    <n v="0"/>
    <n v="1"/>
    <n v="0"/>
    <n v="0"/>
    <x v="5"/>
    <m/>
    <m/>
    <m/>
    <m/>
    <m/>
  </r>
  <r>
    <s v="1214322"/>
    <s v="Hooklet Joseph Mucous 1-Prong "/>
    <s v="6.75&quot;       "/>
    <s v="Ea      "/>
    <s v="BRSURG"/>
    <s v="BR18-21601"/>
    <n v="1"/>
    <n v="1"/>
    <n v="0"/>
    <n v="0"/>
    <n v="0"/>
    <n v="1"/>
    <x v="6"/>
    <m/>
    <m/>
    <m/>
    <m/>
    <m/>
  </r>
  <r>
    <s v="1134964"/>
    <s v="Nice &amp; Clean Baby Wipes       "/>
    <s v="Unscented   "/>
    <s v="40/Bx   "/>
    <s v="NICEPK"/>
    <s v="Q70040"/>
    <n v="1"/>
    <n v="1"/>
    <n v="0"/>
    <n v="1"/>
    <n v="0"/>
    <n v="0"/>
    <x v="9"/>
    <m/>
    <m/>
    <m/>
    <m/>
    <m/>
  </r>
  <r>
    <s v="8730012"/>
    <s v="MuscleAidTape Purple          "/>
    <s v="2&quot;x16.4'    "/>
    <s v="1/Rl    "/>
    <s v="MUSTAP"/>
    <s v="1642-MVPL"/>
    <n v="1"/>
    <n v="1"/>
    <n v="1"/>
    <n v="0"/>
    <n v="0"/>
    <n v="0"/>
    <x v="9"/>
    <m/>
    <m/>
    <m/>
    <m/>
    <m/>
  </r>
  <r>
    <s v="1245194"/>
    <s v="Cabinet Tx Mobile Molded Top  "/>
    <s v="Spcfy       "/>
    <s v="Ea      "/>
    <s v="CLINT"/>
    <s v="8950-A"/>
    <n v="1"/>
    <n v="1"/>
    <n v="0"/>
    <n v="0"/>
    <n v="0"/>
    <n v="1"/>
    <x v="6"/>
    <m/>
    <m/>
    <m/>
    <m/>
    <m/>
  </r>
  <r>
    <s v="1249585"/>
    <s v="Scale Stand-On Detecto        "/>
    <s v="            "/>
    <s v="Ea      "/>
    <s v="DETECT"/>
    <s v="SOLO"/>
    <n v="1"/>
    <n v="1"/>
    <n v="0"/>
    <n v="0"/>
    <n v="0"/>
    <n v="1"/>
    <x v="6"/>
    <m/>
    <m/>
    <m/>
    <m/>
    <m/>
  </r>
  <r>
    <s v="3661659"/>
    <s v="Sticker My Nurse Loves Me     "/>
    <s v="2.5x2.5     "/>
    <s v="100/Pk  "/>
    <s v="SHERMN"/>
    <s v="PS258"/>
    <n v="1"/>
    <n v="2"/>
    <n v="0"/>
    <n v="1"/>
    <n v="0"/>
    <n v="0"/>
    <x v="5"/>
    <m/>
    <m/>
    <m/>
    <m/>
    <m/>
  </r>
  <r>
    <s v="1165793"/>
    <s v="Glove Molded Vinyl            "/>
    <s v="15&quot;         "/>
    <s v="1/Pr    "/>
    <s v="BARRAY"/>
    <s v="69303"/>
    <n v="1"/>
    <n v="1"/>
    <n v="0"/>
    <n v="1"/>
    <n v="0"/>
    <n v="0"/>
    <x v="6"/>
    <m/>
    <m/>
    <m/>
    <m/>
    <m/>
  </r>
  <r>
    <s v="7127937"/>
    <s v="C-Fold Towel Dispenser        "/>
    <s v="12&quot;         "/>
    <s v="Ea      "/>
    <s v="BOBRIC"/>
    <s v="262"/>
    <n v="1"/>
    <n v="4"/>
    <n v="1"/>
    <n v="0"/>
    <n v="0"/>
    <n v="0"/>
    <x v="9"/>
    <m/>
    <m/>
    <m/>
    <m/>
    <m/>
  </r>
  <r>
    <s v="1298281"/>
    <s v="Brace Knee Hinged Frnt Closure"/>
    <s v="Large       "/>
    <s v="Ea      "/>
    <s v="BREINC"/>
    <s v="RK171307"/>
    <n v="1"/>
    <n v="2"/>
    <n v="0"/>
    <n v="0"/>
    <n v="0"/>
    <n v="1"/>
    <x v="6"/>
    <m/>
    <m/>
    <m/>
    <m/>
    <m/>
  </r>
  <r>
    <s v="4150039"/>
    <s v="Dispenser Purell LTX-12 Tchls "/>
    <s v="Chrome/Black"/>
    <s v="Ea      "/>
    <s v="GOJO"/>
    <s v="1928-04"/>
    <n v="1"/>
    <n v="12"/>
    <n v="0"/>
    <n v="1"/>
    <n v="0"/>
    <n v="0"/>
    <x v="5"/>
    <m/>
    <m/>
    <m/>
    <m/>
    <m/>
  </r>
  <r>
    <s v="9007459"/>
    <s v="Suture Nylon Mono Blk C17     "/>
    <s v="5-0 10&quot;     "/>
    <s v="12/Bx   "/>
    <s v="LOOK"/>
    <s v="9007459"/>
    <n v="1"/>
    <n v="1"/>
    <n v="1"/>
    <n v="0"/>
    <n v="0"/>
    <n v="0"/>
    <x v="9"/>
    <m/>
    <m/>
    <m/>
    <m/>
    <m/>
  </r>
  <r>
    <s v="3785658"/>
    <s v="Nail Clipper Plier Type       "/>
    <s v="            "/>
    <s v="Ea      "/>
    <s v="CHANBY"/>
    <s v="CH 152"/>
    <n v="1"/>
    <n v="3"/>
    <n v="0"/>
    <n v="1"/>
    <n v="0"/>
    <n v="0"/>
    <x v="9"/>
    <m/>
    <m/>
    <m/>
    <m/>
    <m/>
  </r>
  <r>
    <s v="1163588"/>
    <s v="Adapter Alligator Clip        "/>
    <s v="            "/>
    <s v="10/Pk   "/>
    <s v="CARDKN"/>
    <s v="MW00617A"/>
    <n v="1"/>
    <n v="4"/>
    <n v="1"/>
    <n v="0"/>
    <n v="0"/>
    <n v="0"/>
    <x v="9"/>
    <m/>
    <m/>
    <m/>
    <m/>
    <m/>
  </r>
  <r>
    <s v="6133242"/>
    <s v="Iodine Gram Stain Stablzed    "/>
    <s v="250Ml       "/>
    <s v="4/Bx    "/>
    <s v="B-DMIC"/>
    <s v="212542"/>
    <n v="1"/>
    <n v="1"/>
    <n v="0"/>
    <n v="1"/>
    <n v="0"/>
    <n v="0"/>
    <x v="5"/>
    <m/>
    <m/>
    <m/>
    <m/>
    <m/>
  </r>
  <r>
    <s v="1117640"/>
    <s v="Scissors House-Bellucci Allig "/>
    <s v="2-29/32&quot; Cvd"/>
    <s v="Ea      "/>
    <s v="MILTEX"/>
    <s v="19-2157"/>
    <n v="1"/>
    <n v="4"/>
    <n v="0"/>
    <n v="0"/>
    <n v="0"/>
    <n v="1"/>
    <x v="6"/>
    <m/>
    <m/>
    <m/>
    <m/>
    <m/>
  </r>
  <r>
    <s v="9536350"/>
    <s v="Hank Uterine Dilator          "/>
    <s v="9/10        "/>
    <s v="Ea      "/>
    <s v="MILTEX"/>
    <s v="30-505-910"/>
    <n v="1"/>
    <n v="1"/>
    <n v="0"/>
    <n v="1"/>
    <n v="0"/>
    <n v="0"/>
    <x v="5"/>
    <m/>
    <m/>
    <m/>
    <m/>
    <m/>
  </r>
  <r>
    <s v="6542168"/>
    <s v="Suture Vicryl Undyed Sh       "/>
    <s v="3-0 18&quot;     "/>
    <s v="12/Bx   "/>
    <s v="ETHICO"/>
    <s v="J864D"/>
    <n v="1"/>
    <n v="2"/>
    <n v="0"/>
    <n v="1"/>
    <n v="0"/>
    <n v="0"/>
    <x v="9"/>
    <m/>
    <m/>
    <m/>
    <m/>
    <m/>
  </r>
  <r>
    <s v="1101239"/>
    <s v="Difftrol Tri-Level            "/>
    <s v="3ml         "/>
    <s v="12/Bx   "/>
    <s v="ABXHEM"/>
    <s v="5300000502"/>
    <n v="1"/>
    <n v="1"/>
    <n v="0"/>
    <n v="0"/>
    <n v="0"/>
    <n v="1"/>
    <x v="6"/>
    <m/>
    <m/>
    <m/>
    <m/>
    <m/>
  </r>
  <r>
    <s v="3280273"/>
    <s v="Stethoscope Black 2Hd Tch     "/>
    <s v="24&quot; Length  "/>
    <s v="Ea      "/>
    <s v="MABIS"/>
    <s v="10-446-020"/>
    <n v="1"/>
    <n v="1"/>
    <n v="0"/>
    <n v="1"/>
    <n v="0"/>
    <n v="0"/>
    <x v="5"/>
    <m/>
    <m/>
    <m/>
    <m/>
    <m/>
  </r>
  <r>
    <s v="7770462"/>
    <s v="Electrode Monitoring Red Dot  "/>
    <s v="Round 6cm   "/>
    <s v="50/Bg   "/>
    <s v="3MMED"/>
    <s v="2255-50"/>
    <n v="1"/>
    <n v="20"/>
    <n v="0"/>
    <n v="1"/>
    <n v="0"/>
    <n v="0"/>
    <x v="9"/>
    <m/>
    <m/>
    <m/>
    <m/>
    <m/>
  </r>
  <r>
    <s v="1127011"/>
    <s v="Isopropyl Alcohol 70%         "/>
    <s v="            "/>
    <s v="32oz/Bt "/>
    <s v="ABCO"/>
    <s v="112-7011"/>
    <n v="1"/>
    <n v="3"/>
    <n v="0"/>
    <n v="1"/>
    <n v="0"/>
    <n v="0"/>
    <x v="9"/>
    <m/>
    <m/>
    <m/>
    <m/>
    <m/>
  </r>
  <r>
    <s v="1043130"/>
    <s v="Vented Instrument Guard       "/>
    <s v="Assorted    "/>
    <s v="100/Bg  "/>
    <s v="OXBORO"/>
    <s v="091020BBG"/>
    <n v="1"/>
    <n v="1"/>
    <n v="0"/>
    <n v="1"/>
    <n v="0"/>
    <n v="0"/>
    <x v="5"/>
    <m/>
    <m/>
    <m/>
    <m/>
    <m/>
  </r>
  <r>
    <s v="1157908"/>
    <s v="Epic Floor Stand Only f/Light "/>
    <s v="            "/>
    <s v="Ea      "/>
    <s v="BURTON"/>
    <s v="6000148"/>
    <n v="1"/>
    <n v="1"/>
    <n v="0"/>
    <n v="0"/>
    <n v="0"/>
    <n v="1"/>
    <x v="6"/>
    <m/>
    <m/>
    <m/>
    <m/>
    <m/>
  </r>
  <r>
    <s v="7924876"/>
    <s v="Chlorazol Black E             "/>
    <s v="            "/>
    <s v="2oz/Bt  "/>
    <s v="HELINK"/>
    <s v="400308"/>
    <n v="1"/>
    <n v="4"/>
    <n v="0"/>
    <n v="1"/>
    <n v="0"/>
    <n v="0"/>
    <x v="9"/>
    <m/>
    <m/>
    <m/>
    <m/>
    <m/>
  </r>
  <r>
    <s v="1500069"/>
    <s v="Xylocaine MPF 5mL SDV         "/>
    <s v="1%          "/>
    <s v="25/Bx   "/>
    <s v="ABRAX"/>
    <s v="63323049257"/>
    <n v="1"/>
    <n v="1"/>
    <n v="1"/>
    <n v="0"/>
    <n v="0"/>
    <n v="0"/>
    <x v="9"/>
    <m/>
    <m/>
    <m/>
    <m/>
    <m/>
  </r>
  <r>
    <s v="1119868"/>
    <s v="Bin Organizer 16.5x14.75x7    "/>
    <s v="Blue        "/>
    <s v="Ea      "/>
    <s v="PHLEB"/>
    <s v="6006-BL"/>
    <n v="1"/>
    <n v="8"/>
    <n v="0"/>
    <n v="0"/>
    <n v="0"/>
    <n v="1"/>
    <x v="6"/>
    <m/>
    <m/>
    <m/>
    <m/>
    <m/>
  </r>
  <r>
    <s v="5557188"/>
    <s v="Bandage Cast Specialist XFast "/>
    <s v="3&quot;x3Yds     "/>
    <s v="12/Bx   "/>
    <s v="SMINEP"/>
    <s v="7363"/>
    <n v="1"/>
    <n v="1"/>
    <n v="0"/>
    <n v="1"/>
    <n v="0"/>
    <n v="0"/>
    <x v="9"/>
    <m/>
    <m/>
    <m/>
    <m/>
    <m/>
  </r>
  <r>
    <s v="1137779"/>
    <s v="Tubing Stackhouse 1.25x24&quot;    "/>
    <s v="            "/>
    <s v="5/Ca    "/>
    <s v="ISOLY"/>
    <s v="24002"/>
    <n v="1"/>
    <n v="1"/>
    <n v="0"/>
    <n v="0"/>
    <n v="1"/>
    <n v="0"/>
    <x v="6"/>
    <m/>
    <m/>
    <m/>
    <m/>
    <m/>
  </r>
  <r>
    <s v="1183349"/>
    <s v="Seal Endoscopic GYN Sterile   "/>
    <s v="One-Size    "/>
    <s v="10/Pk   "/>
    <s v="OBPMED"/>
    <s v="C010013"/>
    <n v="1"/>
    <n v="1"/>
    <n v="0"/>
    <n v="1"/>
    <n v="0"/>
    <n v="0"/>
    <x v="5"/>
    <m/>
    <m/>
    <m/>
    <m/>
    <m/>
  </r>
  <r>
    <s v="1290734"/>
    <s v="Thermometer Digital Bottle    "/>
    <s v="Refrigerator"/>
    <s v="Ea      "/>
    <s v="THERMC"/>
    <s v="ACC895REF"/>
    <n v="1"/>
    <n v="1"/>
    <n v="0"/>
    <n v="0"/>
    <n v="1"/>
    <n v="0"/>
    <x v="6"/>
    <m/>
    <m/>
    <m/>
    <m/>
    <m/>
  </r>
  <r>
    <s v="9030013"/>
    <s v="ORGANIZER,COMBO,HORIZ/VER     "/>
    <s v="            "/>
    <s v="1/PK    "/>
    <s v="ODEPOT"/>
    <s v="737621"/>
    <n v="1"/>
    <n v="2"/>
    <n v="0"/>
    <n v="0"/>
    <n v="0"/>
    <n v="1"/>
    <x v="0"/>
    <m/>
    <m/>
    <m/>
    <m/>
    <m/>
  </r>
  <r>
    <s v="1177930"/>
    <s v="Bandage Adh Spot Round Ntrl   "/>
    <s v="7/8&quot;        "/>
    <s v="1200/Ca "/>
    <s v="MEDLIN"/>
    <s v="NON25501"/>
    <n v="1"/>
    <n v="1"/>
    <n v="0"/>
    <n v="1"/>
    <n v="0"/>
    <n v="0"/>
    <x v="5"/>
    <m/>
    <m/>
    <m/>
    <m/>
    <m/>
  </r>
  <r>
    <s v="5900010"/>
    <s v="Pal &amp; Purell Instant Hand Sani"/>
    <s v="            "/>
    <s v="12/Ca   "/>
    <s v="GOJO"/>
    <s v="9600-PL1"/>
    <n v="1"/>
    <n v="1"/>
    <n v="0"/>
    <n v="0"/>
    <n v="1"/>
    <n v="0"/>
    <x v="6"/>
    <m/>
    <m/>
    <m/>
    <m/>
    <m/>
  </r>
  <r>
    <s v="1047823"/>
    <s v="Water For Inj Sterile Vl SDV  "/>
    <s v="10ml        "/>
    <s v="25/Bx   "/>
    <s v="PFIZNJ"/>
    <s v="00409488710"/>
    <n v="1"/>
    <n v="1"/>
    <n v="0"/>
    <n v="1"/>
    <n v="0"/>
    <n v="0"/>
    <x v="9"/>
    <m/>
    <m/>
    <m/>
    <m/>
    <m/>
  </r>
  <r>
    <s v="3287078"/>
    <s v="Arden Stethoscope Single Head "/>
    <s v="Black       "/>
    <s v="Ea      "/>
    <s v="WELCH"/>
    <s v="ARDEN-S1BK"/>
    <n v="1"/>
    <n v="2"/>
    <n v="0"/>
    <n v="0"/>
    <n v="1"/>
    <n v="0"/>
    <x v="6"/>
    <m/>
    <m/>
    <m/>
    <m/>
    <m/>
  </r>
  <r>
    <s v="1247894"/>
    <s v="Cuff Orbit K w/ Microphone    "/>
    <s v="Adult Plus  "/>
    <s v="Ea      "/>
    <s v="SUNTEC"/>
    <s v="98-0062-05"/>
    <n v="1"/>
    <n v="1"/>
    <n v="0"/>
    <n v="0"/>
    <n v="1"/>
    <n v="0"/>
    <x v="6"/>
    <m/>
    <m/>
    <m/>
    <m/>
    <m/>
  </r>
  <r>
    <s v="1103479"/>
    <s v="AC Adapter 349KLX Scale       "/>
    <s v="4207 orAfter"/>
    <s v="Ea      "/>
    <s v="PELSTA"/>
    <s v="ADPT40"/>
    <n v="1"/>
    <n v="1"/>
    <n v="1"/>
    <n v="0"/>
    <n v="0"/>
    <n v="0"/>
    <x v="9"/>
    <m/>
    <m/>
    <m/>
    <m/>
    <m/>
  </r>
  <r>
    <s v="3310108"/>
    <s v="Access Hypersens hTSH Calib   "/>
    <s v="            "/>
    <s v="6/Kt    "/>
    <s v="SKFDIA"/>
    <s v="33825"/>
    <n v="1"/>
    <n v="1"/>
    <n v="0"/>
    <n v="0"/>
    <n v="0"/>
    <n v="1"/>
    <x v="6"/>
    <m/>
    <m/>
    <m/>
    <m/>
    <m/>
  </r>
  <r>
    <s v="5660144"/>
    <s v="Suretemp Extended Warranty    "/>
    <s v="2 years     "/>
    <s v="Ea      "/>
    <s v="WELCH"/>
    <s v="S1-M690-2"/>
    <n v="1"/>
    <n v="1"/>
    <n v="0"/>
    <n v="0"/>
    <n v="0"/>
    <n v="1"/>
    <x v="6"/>
    <m/>
    <m/>
    <m/>
    <m/>
    <m/>
  </r>
  <r>
    <s v="1133687"/>
    <s v="Clarity Cup Drug Test         "/>
    <s v="10Panel     "/>
    <s v="25/Bx   "/>
    <s v="RACMED"/>
    <s v="CD-CDOA-4104"/>
    <n v="1"/>
    <n v="1"/>
    <n v="0"/>
    <n v="1"/>
    <n v="0"/>
    <n v="0"/>
    <x v="5"/>
    <m/>
    <m/>
    <m/>
    <m/>
    <m/>
  </r>
  <r>
    <s v="1069344"/>
    <s v="Stabilizer Patella 3/16-13&quot;   "/>
    <s v="3XL/ Right  "/>
    <s v="Ea      "/>
    <s v="CORFLX"/>
    <s v="88-7078"/>
    <n v="1"/>
    <n v="1"/>
    <n v="0"/>
    <n v="0"/>
    <n v="0"/>
    <n v="1"/>
    <x v="6"/>
    <m/>
    <m/>
    <m/>
    <m/>
    <m/>
  </r>
  <r>
    <s v="1182768"/>
    <s v="Stamp Message Faxed Pre-Inked "/>
    <s v="Red         "/>
    <s v="Ea      "/>
    <s v="ODEPOT"/>
    <s v="944961"/>
    <n v="1"/>
    <n v="1"/>
    <n v="0"/>
    <n v="0"/>
    <n v="0"/>
    <n v="1"/>
    <x v="0"/>
    <m/>
    <m/>
    <m/>
    <m/>
    <m/>
  </r>
  <r>
    <s v="6142898"/>
    <s v="Tegaderm HP Dressing          "/>
    <s v="4x1-1/4&quot;    "/>
    <s v="48/Ca   "/>
    <s v="3MMED"/>
    <s v="9543HP"/>
    <n v="1"/>
    <n v="1"/>
    <n v="0"/>
    <n v="0"/>
    <n v="1"/>
    <n v="0"/>
    <x v="6"/>
    <m/>
    <m/>
    <m/>
    <m/>
    <m/>
  </r>
  <r>
    <s v="1124539"/>
    <s v="MH Sawtell Tonsil Clamp       "/>
    <s v="7-1/2       "/>
    <s v="Ea      "/>
    <s v="MILTEX"/>
    <s v="MH22-668"/>
    <n v="1"/>
    <n v="2"/>
    <n v="0"/>
    <n v="0"/>
    <n v="1"/>
    <n v="0"/>
    <x v="6"/>
    <m/>
    <m/>
    <m/>
    <m/>
    <m/>
  </r>
  <r>
    <s v="1294680"/>
    <s v="Machine White Noise Dual Speed"/>
    <s v="120V        "/>
    <s v="Ea      "/>
    <s v="GRAING"/>
    <s v="289Y77"/>
    <n v="1"/>
    <n v="3"/>
    <n v="0"/>
    <n v="1"/>
    <n v="0"/>
    <n v="0"/>
    <x v="5"/>
    <m/>
    <m/>
    <m/>
    <m/>
    <m/>
  </r>
  <r>
    <s v="1161440"/>
    <s v="Curette Cannon #0 3mm SS      "/>
    <s v="5-3/4&quot;Length"/>
    <s v="Ea      "/>
    <s v="MISDFK"/>
    <s v="06-4002"/>
    <n v="1"/>
    <n v="1"/>
    <n v="0"/>
    <n v="0"/>
    <n v="0"/>
    <n v="1"/>
    <x v="6"/>
    <m/>
    <m/>
    <m/>
    <m/>
    <m/>
  </r>
  <r>
    <s v="1045541"/>
    <s v="Needle Holder Crile Wood TC   "/>
    <s v="6&quot;          "/>
    <s v="Ea      "/>
    <s v="MILTEX"/>
    <s v="104-5541"/>
    <n v="1"/>
    <n v="2"/>
    <n v="0"/>
    <n v="0"/>
    <n v="1"/>
    <n v="0"/>
    <x v="6"/>
    <m/>
    <m/>
    <m/>
    <m/>
    <m/>
  </r>
  <r>
    <s v="1213151"/>
    <s v="Scissor Parametrium 9&quot;        "/>
    <s v="Full Curve  "/>
    <s v="Ea      "/>
    <s v="MISDFK"/>
    <s v="90-1290"/>
    <n v="1"/>
    <n v="12"/>
    <n v="0"/>
    <n v="0"/>
    <n v="0"/>
    <n v="1"/>
    <x v="6"/>
    <m/>
    <m/>
    <m/>
    <m/>
    <m/>
  </r>
  <r>
    <s v="1097952"/>
    <s v="X-Ray Marker Custom Initials  "/>
    <s v="1lft&amp;1rt    "/>
    <s v="1/St    "/>
    <s v="WOLF"/>
    <s v="50168"/>
    <n v="1"/>
    <n v="2"/>
    <n v="0"/>
    <n v="0"/>
    <n v="0"/>
    <n v="1"/>
    <x v="6"/>
    <m/>
    <m/>
    <m/>
    <m/>
    <m/>
  </r>
  <r>
    <s v="3720370"/>
    <s v="Brace Humeral Fracture Prefab "/>
    <s v="Med         "/>
    <s v="Ea      "/>
    <s v="DEROYA"/>
    <s v="FB1000-12"/>
    <n v="1"/>
    <n v="2"/>
    <n v="0"/>
    <n v="0"/>
    <n v="0"/>
    <n v="1"/>
    <x v="6"/>
    <m/>
    <m/>
    <m/>
    <m/>
    <m/>
  </r>
  <r>
    <s v="1240775"/>
    <s v="Jar Dressing w/ Cover         "/>
    <s v="1.25qt      "/>
    <s v="Ea      "/>
    <s v="MISDFK"/>
    <s v="10-1533"/>
    <n v="1"/>
    <n v="2"/>
    <n v="0"/>
    <n v="0"/>
    <n v="0"/>
    <n v="1"/>
    <x v="6"/>
    <m/>
    <m/>
    <m/>
    <m/>
    <m/>
  </r>
  <r>
    <s v="7180784"/>
    <s v="Circumcision Clamp            "/>
    <s v="1.1 Cm      "/>
    <s v="Ea      "/>
    <s v="GOMCO"/>
    <s v="02-00-0500"/>
    <n v="1"/>
    <n v="1"/>
    <n v="0"/>
    <n v="1"/>
    <n v="0"/>
    <n v="0"/>
    <x v="5"/>
    <m/>
    <m/>
    <m/>
    <m/>
    <m/>
  </r>
  <r>
    <s v="1103980"/>
    <s v="Multiqual Assay Lev 3         "/>
    <s v="3mL         "/>
    <s v="12/Bx   "/>
    <s v="HEMATR"/>
    <s v="696"/>
    <n v="1"/>
    <n v="4"/>
    <n v="0"/>
    <n v="0"/>
    <n v="0"/>
    <n v="1"/>
    <x v="6"/>
    <m/>
    <m/>
    <m/>
    <m/>
    <m/>
  </r>
  <r>
    <s v="1178502"/>
    <s v="Electrode CG Foam Round       "/>
    <s v="Adult       "/>
    <s v="1000/Ca "/>
    <s v="MEDLIN"/>
    <s v="MDS611505A"/>
    <n v="1"/>
    <n v="1"/>
    <n v="0"/>
    <n v="0"/>
    <n v="0"/>
    <n v="1"/>
    <x v="2"/>
    <m/>
    <m/>
    <m/>
    <m/>
    <m/>
  </r>
  <r>
    <s v="9047664"/>
    <s v="Lollipop Dum Dum Bulk         "/>
    <s v="            "/>
    <s v="2340/Pk "/>
    <s v="ODEPOT"/>
    <s v="248162"/>
    <n v="1"/>
    <n v="1"/>
    <n v="0"/>
    <n v="0"/>
    <n v="0"/>
    <n v="1"/>
    <x v="0"/>
    <m/>
    <m/>
    <m/>
    <m/>
    <m/>
  </r>
  <r>
    <s v="1279979"/>
    <s v="Defibrillator AED R-Series    "/>
    <s v="ALS Package "/>
    <s v="Ea      "/>
    <s v="ZOLL"/>
    <s v="35020000001130012"/>
    <n v="1"/>
    <n v="1"/>
    <n v="0"/>
    <n v="0"/>
    <n v="0"/>
    <n v="1"/>
    <x v="6"/>
    <m/>
    <m/>
    <m/>
    <m/>
    <m/>
  </r>
  <r>
    <s v="9007653"/>
    <s v="Needle Disposable Safety      "/>
    <s v="22gX1.5     "/>
    <s v="100/Bx  "/>
    <s v="SOLMIL"/>
    <s v="SN2215"/>
    <n v="1"/>
    <n v="1"/>
    <n v="1"/>
    <n v="0"/>
    <n v="0"/>
    <n v="0"/>
    <x v="9"/>
    <m/>
    <m/>
    <m/>
    <m/>
    <m/>
  </r>
  <r>
    <s v="1864901"/>
    <s v="Dittel Urethral Sound         "/>
    <s v="30fr        "/>
    <s v="Ea      "/>
    <s v="MILTEX"/>
    <s v="29-8-30"/>
    <n v="1"/>
    <n v="1"/>
    <n v="0"/>
    <n v="0"/>
    <n v="0"/>
    <n v="1"/>
    <x v="6"/>
    <m/>
    <m/>
    <m/>
    <m/>
    <m/>
  </r>
  <r>
    <s v="1248196"/>
    <s v="Bandage Curity Plastic        "/>
    <s v="1x3&quot; Adh    "/>
    <s v="50/Bx   "/>
    <s v="CARDKN"/>
    <s v="44114"/>
    <n v="1"/>
    <n v="1"/>
    <n v="0"/>
    <n v="1"/>
    <n v="0"/>
    <n v="0"/>
    <x v="5"/>
    <m/>
    <m/>
    <m/>
    <m/>
    <m/>
  </r>
  <r>
    <s v="1262999"/>
    <s v="Plastibell Circumc Device     "/>
    <s v="1.4cm       "/>
    <s v="25/Ca   "/>
    <s v="MABIS"/>
    <s v="9234"/>
    <n v="1"/>
    <n v="1"/>
    <n v="0"/>
    <n v="1"/>
    <n v="0"/>
    <n v="0"/>
    <x v="9"/>
    <m/>
    <m/>
    <m/>
    <m/>
    <m/>
  </r>
  <r>
    <s v="6430150"/>
    <s v="Cottonelle Soft Bath Tissue   "/>
    <s v="1 Ply       "/>
    <s v="12/Bg   "/>
    <s v="KIMBER"/>
    <s v="12456"/>
    <n v="1"/>
    <n v="1"/>
    <n v="0"/>
    <n v="1"/>
    <n v="0"/>
    <n v="0"/>
    <x v="2"/>
    <m/>
    <m/>
    <m/>
    <m/>
    <m/>
  </r>
  <r>
    <s v="5903015"/>
    <s v="Micrell Antibacterial Soap    "/>
    <s v="1000ml      "/>
    <s v="4/Ca    "/>
    <s v="GOJO"/>
    <s v="2157-04"/>
    <n v="1"/>
    <n v="1"/>
    <n v="0"/>
    <n v="0"/>
    <n v="1"/>
    <n v="0"/>
    <x v="6"/>
    <m/>
    <m/>
    <m/>
    <m/>
    <m/>
  </r>
  <r>
    <s v="1244106"/>
    <s v="Fixative Formalin 10%         "/>
    <s v="60mL        "/>
    <s v="100/Ca  "/>
    <s v="EKIND"/>
    <s v="24499-100X60ML"/>
    <n v="1"/>
    <n v="1"/>
    <n v="0"/>
    <n v="0"/>
    <n v="1"/>
    <n v="0"/>
    <x v="6"/>
    <m/>
    <m/>
    <m/>
    <m/>
    <m/>
  </r>
  <r>
    <s v="6780637"/>
    <s v="CHG Liquid 2% Bottle          "/>
    <s v="4Oz         "/>
    <s v="48/Ca   "/>
    <s v="MEDLIN"/>
    <s v="MDS098705"/>
    <n v="1"/>
    <n v="1"/>
    <n v="0"/>
    <n v="0"/>
    <n v="1"/>
    <n v="0"/>
    <x v="6"/>
    <m/>
    <m/>
    <m/>
    <m/>
    <m/>
  </r>
  <r>
    <s v="1267983"/>
    <s v="IV Start Kit                  "/>
    <s v="            "/>
    <s v="100/Ca  "/>
    <s v="MEDLIN"/>
    <s v="DYND74250"/>
    <n v="1"/>
    <n v="10"/>
    <n v="0"/>
    <n v="0"/>
    <n v="0"/>
    <n v="1"/>
    <x v="6"/>
    <m/>
    <m/>
    <m/>
    <m/>
    <m/>
  </r>
  <r>
    <s v="4997531"/>
    <s v="Adscope Steth Sprague 22&quot;     "/>
    <s v="Neon Yellow "/>
    <s v="Ea      "/>
    <s v="AMDIAG"/>
    <s v="641NY"/>
    <n v="1"/>
    <n v="1"/>
    <n v="0"/>
    <n v="0"/>
    <n v="1"/>
    <n v="0"/>
    <x v="6"/>
    <m/>
    <m/>
    <m/>
    <m/>
    <m/>
  </r>
  <r>
    <s v="7770505"/>
    <s v="Stapler Precise Titanium 5Ct  "/>
    <s v="REG Arcuat  "/>
    <s v="12/Bx   "/>
    <s v="3MMED"/>
    <s v="DS-5"/>
    <n v="1"/>
    <n v="1"/>
    <n v="1"/>
    <n v="0"/>
    <n v="0"/>
    <n v="0"/>
    <x v="9"/>
    <m/>
    <m/>
    <m/>
    <m/>
    <m/>
  </r>
  <r>
    <s v="1244788"/>
    <s v="Cleaner Haemo-Sol All-Purpose "/>
    <s v="5lb         "/>
    <s v="Ea      "/>
    <s v="FISHER"/>
    <s v="23721051"/>
    <n v="1"/>
    <n v="2"/>
    <n v="0"/>
    <n v="0"/>
    <n v="0"/>
    <n v="1"/>
    <x v="6"/>
    <m/>
    <m/>
    <m/>
    <m/>
    <m/>
  </r>
  <r>
    <s v="1158469"/>
    <s v="Buzzy Replacement Blue Reuse  "/>
    <s v="Gel Wings   "/>
    <s v="10/Pk   "/>
    <s v="PHLEB"/>
    <s v="7844"/>
    <n v="1"/>
    <n v="1"/>
    <n v="0"/>
    <n v="0"/>
    <n v="0"/>
    <n v="1"/>
    <x v="6"/>
    <m/>
    <m/>
    <m/>
    <m/>
    <m/>
  </r>
  <r>
    <s v="1222672"/>
    <s v="Forcep Ear Hartman Serrated   "/>
    <s v="4.75&quot;       "/>
    <s v="Ea      "/>
    <s v="BRSURG"/>
    <s v="BR44-24112"/>
    <n v="1"/>
    <n v="1"/>
    <n v="0"/>
    <n v="0"/>
    <n v="0"/>
    <n v="1"/>
    <x v="6"/>
    <m/>
    <m/>
    <m/>
    <m/>
    <m/>
  </r>
  <r>
    <s v="9870456"/>
    <s v="Needle 27gx1-1/2&quot; Prcsgld Gray"/>
    <s v="Hypodermic  "/>
    <s v="100/Bx  "/>
    <s v="BD"/>
    <s v="301629"/>
    <n v="1"/>
    <n v="1"/>
    <n v="1"/>
    <n v="0"/>
    <n v="0"/>
    <n v="0"/>
    <x v="9"/>
    <m/>
    <m/>
    <m/>
    <m/>
    <m/>
  </r>
  <r>
    <s v="9533349"/>
    <s v="Pessary Ringknob W/Sprt SS    "/>
    <s v="2.25&quot; Sz2   "/>
    <s v="Ea      "/>
    <s v="MILTEX"/>
    <s v="30-RKS2"/>
    <n v="1"/>
    <n v="2"/>
    <n v="0"/>
    <n v="1"/>
    <n v="0"/>
    <n v="0"/>
    <x v="5"/>
    <m/>
    <m/>
    <m/>
    <m/>
    <m/>
  </r>
  <r>
    <s v="1279182"/>
    <s v="Label &quot;Refrigerate&quot; Blue      "/>
    <s v="1 9/16&quot;     "/>
    <s v="1000/Bx "/>
    <s v="APOPRO"/>
    <s v="41017"/>
    <n v="1"/>
    <n v="1"/>
    <n v="0"/>
    <n v="0"/>
    <n v="1"/>
    <n v="0"/>
    <x v="6"/>
    <m/>
    <m/>
    <m/>
    <m/>
    <m/>
  </r>
  <r>
    <s v="9055388"/>
    <s v="Tab Hng Fldr 1/5cut Clear     "/>
    <s v="            "/>
    <s v="25/Pk   "/>
    <s v="ODEPOT"/>
    <s v="231769"/>
    <n v="1"/>
    <n v="2"/>
    <n v="0"/>
    <n v="0"/>
    <n v="0"/>
    <n v="1"/>
    <x v="0"/>
    <m/>
    <m/>
    <m/>
    <m/>
    <m/>
  </r>
  <r>
    <s v="1298180"/>
    <s v="Clamp Drape Strl Plstc Blu    "/>
    <s v="            "/>
    <s v="100/Ca  "/>
    <s v="MEDLIN"/>
    <s v="DYNJDC01"/>
    <n v="1"/>
    <n v="1"/>
    <n v="0"/>
    <n v="0"/>
    <n v="0"/>
    <n v="1"/>
    <x v="6"/>
    <m/>
    <m/>
    <m/>
    <m/>
    <m/>
  </r>
  <r>
    <s v="1299680"/>
    <s v="Glucose 201 - 3 Box Promo     "/>
    <s v="            "/>
    <s v="Ea      "/>
    <s v="HEMOCU"/>
    <s v="G3PROMO"/>
    <n v="1"/>
    <n v="1"/>
    <n v="0"/>
    <n v="0"/>
    <n v="0"/>
    <n v="1"/>
    <x v="6"/>
    <m/>
    <m/>
    <m/>
    <m/>
    <m/>
  </r>
  <r>
    <s v="9060567"/>
    <s v="Labelwriter 450 Turbo Label Pr"/>
    <s v="            "/>
    <s v="Ea      "/>
    <s v="ODEPOT"/>
    <s v="934857"/>
    <n v="1"/>
    <n v="1"/>
    <n v="0"/>
    <n v="0"/>
    <n v="0"/>
    <n v="1"/>
    <x v="0"/>
    <m/>
    <m/>
    <m/>
    <m/>
    <m/>
  </r>
  <r>
    <s v="3720736"/>
    <s v="Splint Colles Plastic Left    "/>
    <s v="Med         "/>
    <s v="Ea      "/>
    <s v="DEROYA"/>
    <s v="9105-21"/>
    <n v="1"/>
    <n v="2"/>
    <n v="0"/>
    <n v="0"/>
    <n v="0"/>
    <n v="1"/>
    <x v="6"/>
    <m/>
    <m/>
    <m/>
    <m/>
    <m/>
  </r>
  <r>
    <s v="9530066"/>
    <s v="Stitch Scissors Shortbent     "/>
    <s v="Curv 3-1/2&quot; "/>
    <s v="Ea      "/>
    <s v="MILTEX"/>
    <s v="9-101"/>
    <n v="1"/>
    <n v="1"/>
    <n v="0"/>
    <n v="1"/>
    <n v="0"/>
    <n v="0"/>
    <x v="5"/>
    <m/>
    <m/>
    <m/>
    <m/>
    <m/>
  </r>
  <r>
    <s v="1721052"/>
    <s v="Micromask Replace Valve w/Case"/>
    <s v="            "/>
    <s v="Ea      "/>
    <s v="MEDDEV"/>
    <s v="73-204V"/>
    <n v="1"/>
    <n v="2"/>
    <n v="0"/>
    <n v="1"/>
    <n v="0"/>
    <n v="0"/>
    <x v="5"/>
    <m/>
    <m/>
    <m/>
    <m/>
    <m/>
  </r>
  <r>
    <s v="6324552"/>
    <s v="IBG, Iodine Be Gone           "/>
    <s v="4oz         "/>
    <s v="Ea      "/>
    <s v="HELINK"/>
    <s v="400222"/>
    <n v="1"/>
    <n v="1"/>
    <n v="0"/>
    <n v="0"/>
    <n v="1"/>
    <n v="0"/>
    <x v="6"/>
    <m/>
    <m/>
    <m/>
    <m/>
    <m/>
  </r>
  <r>
    <s v="1003729"/>
    <s v="Vaginal Speculum Pederson Econ"/>
    <s v="Medium      "/>
    <s v="Ea      "/>
    <s v="JINSTR"/>
    <s v="100-3729"/>
    <n v="1"/>
    <n v="140"/>
    <n v="1"/>
    <n v="0"/>
    <n v="0"/>
    <n v="0"/>
    <x v="9"/>
    <m/>
    <m/>
    <m/>
    <m/>
    <m/>
  </r>
  <r>
    <s v="5204400"/>
    <s v="Electrode EKG Adult           "/>
    <s v="            "/>
    <s v="600/Ca  "/>
    <s v="CONMD"/>
    <s v="1690-030"/>
    <n v="1"/>
    <n v="2"/>
    <n v="1"/>
    <n v="0"/>
    <n v="0"/>
    <n v="0"/>
    <x v="9"/>
    <m/>
    <m/>
    <m/>
    <m/>
    <m/>
  </r>
  <r>
    <s v="1534500"/>
    <s v="Masks Surgical Duck Billed    "/>
    <s v="            "/>
    <s v="50/Bx   "/>
    <s v="OMHALY"/>
    <s v="48220"/>
    <n v="1"/>
    <n v="3"/>
    <n v="0"/>
    <n v="1"/>
    <n v="0"/>
    <n v="0"/>
    <x v="9"/>
    <m/>
    <m/>
    <m/>
    <m/>
    <m/>
  </r>
  <r>
    <s v="1158060"/>
    <s v="Otoscope Set Complete         "/>
    <s v="            "/>
    <s v="Ea      "/>
    <s v="AMDIAG"/>
    <s v="5111N"/>
    <n v="1"/>
    <n v="2"/>
    <n v="0"/>
    <n v="1"/>
    <n v="0"/>
    <n v="0"/>
    <x v="5"/>
    <m/>
    <m/>
    <m/>
    <m/>
    <m/>
  </r>
  <r>
    <s v="2228329"/>
    <s v="Sunglasses No Arms Flat       "/>
    <s v="Fit Ins     "/>
    <s v="50/Bx   "/>
    <s v="YORKOP"/>
    <s v="35001"/>
    <n v="1"/>
    <n v="2"/>
    <n v="0"/>
    <n v="0"/>
    <n v="0"/>
    <n v="1"/>
    <x v="6"/>
    <m/>
    <m/>
    <m/>
    <m/>
    <m/>
  </r>
  <r>
    <s v="7773414"/>
    <s v="Stapler Precise Vista 15 Count"/>
    <s v="REG Angle   "/>
    <s v="6/Bx    "/>
    <s v="3MMED"/>
    <s v="3998"/>
    <n v="1"/>
    <n v="1"/>
    <n v="0"/>
    <n v="1"/>
    <n v="0"/>
    <n v="0"/>
    <x v="9"/>
    <m/>
    <m/>
    <m/>
    <m/>
    <m/>
  </r>
  <r>
    <s v="1253166"/>
    <s v="Forcep Dressing Disp Serr     "/>
    <s v="5&quot; Sterile  "/>
    <s v="25/Bx   "/>
    <s v="MISDFK"/>
    <s v="96-2569"/>
    <n v="1"/>
    <n v="1"/>
    <n v="0"/>
    <n v="0"/>
    <n v="0"/>
    <n v="1"/>
    <x v="6"/>
    <m/>
    <m/>
    <m/>
    <m/>
    <m/>
  </r>
  <r>
    <s v="1200395"/>
    <s v="Instrument-Tray SS 8-7/8X5X2  "/>
    <s v="wo/Lids     "/>
    <s v="Ea      "/>
    <s v="MISDFK"/>
    <s v="10-1738"/>
    <n v="1"/>
    <n v="1"/>
    <n v="0"/>
    <n v="1"/>
    <n v="0"/>
    <n v="0"/>
    <x v="5"/>
    <m/>
    <m/>
    <m/>
    <m/>
    <m/>
  </r>
  <r>
    <s v="1105346"/>
    <s v="Neosoothe Surgical Glove LF PF"/>
    <s v="Size 8.5    "/>
    <s v="25Pr/Bx "/>
    <s v="DARBYD"/>
    <s v="3051249"/>
    <n v="1"/>
    <n v="1"/>
    <n v="0"/>
    <n v="1"/>
    <n v="0"/>
    <n v="0"/>
    <x v="5"/>
    <m/>
    <m/>
    <m/>
    <m/>
    <m/>
  </r>
  <r>
    <s v="3720312"/>
    <s v="Moleskin, 1/32&quot;  12&quot; Wide     "/>
    <s v="            "/>
    <s v="Ea      "/>
    <s v="DEROYA"/>
    <s v="AC3002-01"/>
    <n v="1"/>
    <n v="2"/>
    <n v="0"/>
    <n v="1"/>
    <n v="0"/>
    <n v="0"/>
    <x v="5"/>
    <m/>
    <m/>
    <m/>
    <m/>
    <m/>
  </r>
  <r>
    <s v="6542793"/>
    <s v="Suture Ethilon Nyl Mono Blk P3"/>
    <s v="6-0 18&quot;     "/>
    <s v="12/Bx   "/>
    <s v="ETHICO"/>
    <s v="1698G"/>
    <n v="1"/>
    <n v="3"/>
    <n v="0"/>
    <n v="1"/>
    <n v="0"/>
    <n v="0"/>
    <x v="9"/>
    <m/>
    <m/>
    <m/>
    <m/>
    <m/>
  </r>
  <r>
    <s v="1138737"/>
    <s v="Lister Bandage 5.5 LH         "/>
    <s v="Scissors    "/>
    <s v="Ea      "/>
    <s v="MISDFK"/>
    <s v="11-1055LFT"/>
    <n v="1"/>
    <n v="1"/>
    <n v="0"/>
    <n v="1"/>
    <n v="0"/>
    <n v="0"/>
    <x v="7"/>
    <m/>
    <m/>
    <m/>
    <m/>
    <m/>
  </r>
  <r>
    <s v="1183384"/>
    <s v="Wheelchair w/Det Desk Arms 22&quot;"/>
    <s v="SwngAwyFtRst"/>
    <s v="Ea      "/>
    <s v="MEDDEP"/>
    <s v="SSP220DDA-SF"/>
    <n v="1"/>
    <n v="1"/>
    <n v="0"/>
    <n v="0"/>
    <n v="0"/>
    <n v="1"/>
    <x v="6"/>
    <m/>
    <m/>
    <m/>
    <m/>
    <m/>
  </r>
  <r>
    <s v="9537262"/>
    <s v="Hank Uterine Dilator          "/>
    <s v="11/12       "/>
    <s v="Ea      "/>
    <s v="MILTEX"/>
    <s v="30-505-1112"/>
    <n v="1"/>
    <n v="1"/>
    <n v="0"/>
    <n v="1"/>
    <n v="0"/>
    <n v="0"/>
    <x v="5"/>
    <m/>
    <m/>
    <m/>
    <m/>
    <m/>
  </r>
  <r>
    <s v="1137408"/>
    <s v="Bin Storage 14.75x5.5x5       "/>
    <s v="Semi-Clear  "/>
    <s v="12/Cr   "/>
    <s v="AKRO"/>
    <s v="30234SCLR"/>
    <n v="1"/>
    <n v="1"/>
    <n v="0"/>
    <n v="0"/>
    <n v="1"/>
    <n v="0"/>
    <x v="6"/>
    <m/>
    <m/>
    <m/>
    <m/>
    <m/>
  </r>
  <r>
    <s v="1220417"/>
    <s v="Brush Flx Hndl f/1000mL Flask "/>
    <s v="            "/>
    <s v="Ea      "/>
    <s v="FISHER"/>
    <s v="03570C"/>
    <n v="1"/>
    <n v="2"/>
    <n v="0"/>
    <n v="0"/>
    <n v="0"/>
    <n v="1"/>
    <x v="6"/>
    <m/>
    <m/>
    <m/>
    <m/>
    <m/>
  </r>
  <r>
    <s v="1339074"/>
    <s v="Collar Thyroid w/ Buckle      "/>
    <s v="Deer        "/>
    <s v="Ea      "/>
    <s v="BARRAY"/>
    <s v="67995-1032-3"/>
    <n v="1"/>
    <n v="1"/>
    <n v="0"/>
    <n v="0"/>
    <n v="0"/>
    <n v="1"/>
    <x v="6"/>
    <m/>
    <m/>
    <m/>
    <m/>
    <m/>
  </r>
  <r>
    <s v="1329640"/>
    <s v="Cetirizine HCl Tablets        "/>
    <s v="10mg        "/>
    <s v="300/Bt  "/>
    <s v="CARDGN"/>
    <s v="5469697"/>
    <n v="1"/>
    <n v="1"/>
    <n v="0"/>
    <n v="1"/>
    <n v="0"/>
    <n v="0"/>
    <x v="5"/>
    <m/>
    <m/>
    <m/>
    <m/>
    <m/>
  </r>
  <r>
    <s v="7510022"/>
    <s v="Buffer Ph 700                 "/>
    <s v="16oz        "/>
    <s v="Ea      "/>
    <s v="RICCA"/>
    <s v="1550-16"/>
    <n v="1"/>
    <n v="1"/>
    <n v="0"/>
    <n v="0"/>
    <n v="0"/>
    <n v="1"/>
    <x v="6"/>
    <m/>
    <m/>
    <m/>
    <m/>
    <m/>
  </r>
  <r>
    <s v="1076562"/>
    <s v="Purple Nitrile PF Ster Sing   "/>
    <s v="Small       "/>
    <s v="400/CA  "/>
    <s v="OMHALY"/>
    <s v="52101"/>
    <n v="1"/>
    <n v="1"/>
    <n v="0"/>
    <n v="1"/>
    <n v="0"/>
    <n v="0"/>
    <x v="5"/>
    <m/>
    <m/>
    <m/>
    <m/>
    <m/>
  </r>
  <r>
    <s v="1102835"/>
    <s v="BP Port Fitting 2-Tube        "/>
    <s v="Tri-Purp    "/>
    <s v="10/Pk   "/>
    <s v="WELCH"/>
    <s v="2-TP"/>
    <n v="1"/>
    <n v="1"/>
    <n v="1"/>
    <n v="0"/>
    <n v="0"/>
    <n v="0"/>
    <x v="9"/>
    <m/>
    <m/>
    <m/>
    <m/>
    <m/>
  </r>
  <r>
    <s v="1030906"/>
    <s v="Anoscope Disp Clear           "/>
    <s v="Indiv Seal  "/>
    <s v="100/Ca  "/>
    <s v="MONARH"/>
    <s v="1485C"/>
    <n v="1"/>
    <n v="1"/>
    <n v="0"/>
    <n v="1"/>
    <n v="0"/>
    <n v="0"/>
    <x v="6"/>
    <m/>
    <m/>
    <m/>
    <m/>
    <m/>
  </r>
  <r>
    <s v="8677134"/>
    <s v="Powerflex Tape Grey           "/>
    <s v="2&quot;x6 Yds    "/>
    <s v="24RL/CA "/>
    <s v="ANDOVT"/>
    <s v="3720GY-024"/>
    <n v="1"/>
    <n v="1"/>
    <n v="0"/>
    <n v="1"/>
    <n v="0"/>
    <n v="0"/>
    <x v="5"/>
    <m/>
    <m/>
    <m/>
    <m/>
    <m/>
  </r>
  <r>
    <s v="8401145"/>
    <s v="Collar Cervical Foam Med      "/>
    <s v="            "/>
    <s v="Ea      "/>
    <s v="DEROYA"/>
    <s v="1000351"/>
    <n v="1"/>
    <n v="1"/>
    <n v="0"/>
    <n v="1"/>
    <n v="0"/>
    <n v="0"/>
    <x v="5"/>
    <m/>
    <m/>
    <m/>
    <m/>
    <m/>
  </r>
  <r>
    <s v="8002975"/>
    <s v="Arm Sling Pediatric Print     "/>
    <s v="Small       "/>
    <s v="Ea      "/>
    <s v="MEDLIN"/>
    <s v="ORT11400S"/>
    <n v="1"/>
    <n v="2"/>
    <n v="0"/>
    <n v="1"/>
    <n v="0"/>
    <n v="0"/>
    <x v="5"/>
    <m/>
    <m/>
    <m/>
    <m/>
    <m/>
  </r>
  <r>
    <s v="1176393"/>
    <s v="Cando Theraputty Exercise Hand"/>
    <s v="Red 2oz     "/>
    <s v="Ea      "/>
    <s v="FABENT"/>
    <s v="10-0901"/>
    <n v="1"/>
    <n v="7"/>
    <n v="0"/>
    <n v="0"/>
    <n v="1"/>
    <n v="0"/>
    <x v="6"/>
    <m/>
    <m/>
    <m/>
    <m/>
    <m/>
  </r>
  <r>
    <s v="5661568"/>
    <s v="BP Cuff &amp; Bladder 2-Tube      "/>
    <s v="thigh       "/>
    <s v="ea      "/>
    <s v="WELCH"/>
    <s v="5082-78"/>
    <n v="1"/>
    <n v="1"/>
    <n v="0"/>
    <n v="0"/>
    <n v="1"/>
    <n v="0"/>
    <x v="6"/>
    <m/>
    <m/>
    <m/>
    <m/>
    <m/>
  </r>
  <r>
    <s v="1234833"/>
    <s v="Clorpactin Wcs Pwd 2Gm        "/>
    <s v="2gm         "/>
    <s v="5/Bx    "/>
    <s v="CARDWH"/>
    <s v="1176452"/>
    <n v="1"/>
    <n v="1"/>
    <n v="0"/>
    <n v="1"/>
    <n v="0"/>
    <n v="0"/>
    <x v="5"/>
    <m/>
    <m/>
    <m/>
    <m/>
    <m/>
  </r>
  <r>
    <s v="1163246"/>
    <s v="Prefilter Reducer f/Smoke     "/>
    <s v="Evacuator   "/>
    <s v="10/Bx   "/>
    <s v="GYNEX"/>
    <s v="8230"/>
    <n v="1"/>
    <n v="1"/>
    <n v="0"/>
    <n v="0"/>
    <n v="0"/>
    <n v="1"/>
    <x v="6"/>
    <m/>
    <m/>
    <m/>
    <m/>
    <m/>
  </r>
  <r>
    <s v="2881377"/>
    <s v="Cuff Soft Adult Long Cardinal "/>
    <s v="            "/>
    <s v="20/Ca   "/>
    <s v="ALLEG"/>
    <s v="30503-13LA"/>
    <n v="1"/>
    <n v="1"/>
    <n v="0"/>
    <n v="0"/>
    <n v="1"/>
    <n v="0"/>
    <x v="6"/>
    <m/>
    <m/>
    <m/>
    <m/>
    <m/>
  </r>
  <r>
    <s v="1948540"/>
    <s v="Needle Aluminum Hub           "/>
    <s v="25gx2&quot;      "/>
    <s v="100/Bx  "/>
    <s v="CARDKN"/>
    <s v="8881200441"/>
    <n v="1"/>
    <n v="1"/>
    <n v="0"/>
    <n v="1"/>
    <n v="0"/>
    <n v="0"/>
    <x v="9"/>
    <m/>
    <m/>
    <m/>
    <m/>
    <m/>
  </r>
  <r>
    <s v="1298277"/>
    <s v="Ibuprofen Tablets             "/>
    <s v="200mg       "/>
    <s v="50/Bt   "/>
    <s v="APOMAJ"/>
    <s v="700393"/>
    <n v="1"/>
    <n v="1"/>
    <n v="0"/>
    <n v="1"/>
    <n v="0"/>
    <n v="0"/>
    <x v="2"/>
    <m/>
    <m/>
    <m/>
    <m/>
    <m/>
  </r>
  <r>
    <s v="1315460"/>
    <s v="GAMMEX PI Hybrid PF Surg Glov "/>
    <s v="7.0         "/>
    <s v="50Pr/Bx "/>
    <s v="ANSELL"/>
    <s v="340063070"/>
    <n v="1"/>
    <n v="1"/>
    <n v="0"/>
    <n v="1"/>
    <n v="0"/>
    <n v="0"/>
    <x v="5"/>
    <m/>
    <m/>
    <m/>
    <m/>
    <m/>
  </r>
  <r>
    <s v="6220006"/>
    <s v="Natural Daytime Sanitary Pads "/>
    <s v="Ultra Thin  "/>
    <s v="10x12/Ca"/>
    <s v="MAXHYG"/>
    <s v="1-230110-1"/>
    <n v="1"/>
    <n v="2"/>
    <n v="0"/>
    <n v="1"/>
    <n v="0"/>
    <n v="0"/>
    <x v="5"/>
    <m/>
    <m/>
    <m/>
    <m/>
    <m/>
  </r>
  <r>
    <s v="1005982"/>
    <s v="IV Stand Mobile 4 Leg         "/>
    <s v="2 Hook      "/>
    <s v="Ea      "/>
    <s v="DUKAL"/>
    <s v="4353"/>
    <n v="1"/>
    <n v="1"/>
    <n v="0"/>
    <n v="1"/>
    <n v="0"/>
    <n v="0"/>
    <x v="9"/>
    <m/>
    <m/>
    <m/>
    <m/>
    <m/>
  </r>
  <r>
    <s v="9461338"/>
    <s v="Instrument Biopsy Maxcore     "/>
    <s v="14gx16cm    "/>
    <s v="5/Ca    "/>
    <s v="BARDR"/>
    <s v="MC1416"/>
    <n v="1"/>
    <n v="1"/>
    <n v="0"/>
    <n v="0"/>
    <n v="0"/>
    <n v="1"/>
    <x v="6"/>
    <m/>
    <m/>
    <m/>
    <m/>
    <m/>
  </r>
  <r>
    <s v="4313088"/>
    <s v="Battery Pack                  "/>
    <s v="            "/>
    <s v="Ea      "/>
    <s v="MARSHA"/>
    <s v="HEM-907-PBAT"/>
    <n v="1"/>
    <n v="1"/>
    <n v="0"/>
    <n v="0"/>
    <n v="1"/>
    <n v="0"/>
    <x v="9"/>
    <m/>
    <m/>
    <m/>
    <m/>
    <m/>
  </r>
  <r>
    <s v="3372085"/>
    <s v="Lab Coat Meta Unisex 40&quot;      "/>
    <s v="White XS    "/>
    <s v="Ea      "/>
    <s v="WHTSWN"/>
    <s v="6116-011-XS"/>
    <n v="1"/>
    <n v="2"/>
    <n v="0"/>
    <n v="0"/>
    <n v="0"/>
    <n v="1"/>
    <x v="6"/>
    <m/>
    <m/>
    <m/>
    <m/>
    <m/>
  </r>
  <r>
    <s v="1262402"/>
    <s v="Splint Pro Night              "/>
    <s v="S/M         "/>
    <s v="Ea      "/>
    <s v="SMTNEP"/>
    <s v="79-81494"/>
    <n v="1"/>
    <n v="5"/>
    <n v="0"/>
    <n v="1"/>
    <n v="0"/>
    <n v="0"/>
    <x v="5"/>
    <m/>
    <m/>
    <m/>
    <m/>
    <m/>
  </r>
  <r>
    <s v="9533243"/>
    <s v="Pessary Shortstem Gelhrn      "/>
    <s v="2.75&quot; Sz5   "/>
    <s v="Ea      "/>
    <s v="MILTEX"/>
    <s v="30-GS5"/>
    <n v="1"/>
    <n v="1"/>
    <n v="0"/>
    <n v="1"/>
    <n v="0"/>
    <n v="0"/>
    <x v="5"/>
    <m/>
    <m/>
    <m/>
    <m/>
    <m/>
  </r>
  <r>
    <s v="9026480"/>
    <s v="Binder Clip Small             "/>
    <s v="3/4&quot;&quot;       "/>
    <s v="12/Bx   "/>
    <s v="ODEPOT"/>
    <s v="429415"/>
    <n v="1"/>
    <n v="1"/>
    <n v="0"/>
    <n v="0"/>
    <n v="0"/>
    <n v="1"/>
    <x v="0"/>
    <m/>
    <m/>
    <m/>
    <m/>
    <m/>
  </r>
  <r>
    <s v="1202059"/>
    <s v="Curette Ear MicroLoop         "/>
    <s v="Lighted     "/>
    <s v="50/Bx   "/>
    <s v="BIONX"/>
    <s v="2220"/>
    <n v="1"/>
    <n v="8"/>
    <n v="0"/>
    <n v="1"/>
    <n v="0"/>
    <n v="0"/>
    <x v="9"/>
    <m/>
    <m/>
    <m/>
    <m/>
    <m/>
  </r>
  <r>
    <s v="1149257"/>
    <s v="Hemostat Kelly 183            "/>
    <s v="Cvd         "/>
    <s v="Ea      "/>
    <s v="DERSUR"/>
    <s v="16-32"/>
    <n v="1"/>
    <n v="1"/>
    <n v="0"/>
    <n v="1"/>
    <n v="0"/>
    <n v="0"/>
    <x v="5"/>
    <m/>
    <m/>
    <m/>
    <m/>
    <m/>
  </r>
  <r>
    <s v="9533285"/>
    <s v="Pessary Marland W/Suprt       "/>
    <s v="2.75&quot; Sz4   "/>
    <s v="Ea      "/>
    <s v="MILTEX"/>
    <s v="30-MS4"/>
    <n v="1"/>
    <n v="1"/>
    <n v="0"/>
    <n v="0"/>
    <n v="0"/>
    <n v="1"/>
    <x v="6"/>
    <m/>
    <m/>
    <m/>
    <m/>
    <m/>
  </r>
  <r>
    <s v="1257081"/>
    <s v="Isopropyl Alcohol             "/>
    <s v="70%         "/>
    <s v="4oz/Ea  "/>
    <s v="ALLEG"/>
    <s v="AS-IPAL4"/>
    <n v="1"/>
    <n v="24"/>
    <n v="0"/>
    <n v="1"/>
    <n v="0"/>
    <n v="0"/>
    <x v="2"/>
    <m/>
    <m/>
    <m/>
    <m/>
    <m/>
  </r>
  <r>
    <s v="9533302"/>
    <s v="Hemostat Halsted Mosquito     "/>
    <s v="5&quot; Curved   "/>
    <s v="Ea      "/>
    <s v="MILTEX"/>
    <s v="7-16"/>
    <n v="1"/>
    <n v="2"/>
    <n v="0"/>
    <n v="1"/>
    <n v="0"/>
    <n v="0"/>
    <x v="5"/>
    <m/>
    <m/>
    <m/>
    <m/>
    <m/>
  </r>
  <r>
    <s v="7453067"/>
    <s v="Sempercare Vinyl PF Glove     "/>
    <s v="Large       "/>
    <s v="100/Bx  "/>
    <s v="SEMPER"/>
    <s v="SCVNP104"/>
    <n v="1"/>
    <n v="5"/>
    <n v="0"/>
    <n v="1"/>
    <n v="0"/>
    <n v="0"/>
    <x v="9"/>
    <m/>
    <m/>
    <m/>
    <m/>
    <m/>
  </r>
  <r>
    <s v="5884244"/>
    <s v="45 Degree Proc/Embed Cassette "/>
    <s v="Blue        "/>
    <s v="1000/Ca "/>
    <s v="ALLEG"/>
    <s v="CH39LC2"/>
    <n v="1"/>
    <n v="1"/>
    <n v="0"/>
    <n v="0"/>
    <n v="1"/>
    <n v="0"/>
    <x v="6"/>
    <m/>
    <m/>
    <m/>
    <m/>
    <m/>
  </r>
  <r>
    <s v="1069310"/>
    <s v="Bags Ziplock 3x5 Clear        "/>
    <s v="            "/>
    <s v="1000/Ca "/>
    <s v="MEDGEN"/>
    <s v="Z2.0305W"/>
    <n v="1"/>
    <n v="1"/>
    <n v="0"/>
    <n v="1"/>
    <n v="0"/>
    <n v="0"/>
    <x v="5"/>
    <m/>
    <m/>
    <m/>
    <m/>
    <m/>
  </r>
  <r>
    <s v="1208007"/>
    <s v="Forcep Kelly Str 5.5&quot;         "/>
    <s v="            "/>
    <s v="Ea      "/>
    <s v="MISDFK"/>
    <s v="17-2055"/>
    <n v="1"/>
    <n v="3"/>
    <n v="0"/>
    <n v="1"/>
    <n v="0"/>
    <n v="0"/>
    <x v="5"/>
    <m/>
    <m/>
    <m/>
    <m/>
    <m/>
  </r>
  <r>
    <s v="1114358"/>
    <s v="Sims Uterine Sound 13&quot; SS     "/>
    <s v="            "/>
    <s v="Ea      "/>
    <s v="MILTEX"/>
    <s v="30-650SS"/>
    <n v="1"/>
    <n v="3"/>
    <n v="0"/>
    <n v="1"/>
    <n v="0"/>
    <n v="0"/>
    <x v="9"/>
    <m/>
    <m/>
    <m/>
    <m/>
    <m/>
  </r>
  <r>
    <s v="1183239"/>
    <s v="Tape Cast Techform Fbgls Ranbw"/>
    <s v="2&quot;x4Yd      "/>
    <s v="10/Bx   "/>
    <s v="ROYMED"/>
    <s v="204RB"/>
    <n v="1"/>
    <n v="1"/>
    <n v="0"/>
    <n v="0"/>
    <n v="0"/>
    <n v="1"/>
    <x v="6"/>
    <m/>
    <m/>
    <m/>
    <m/>
    <m/>
  </r>
  <r>
    <s v="1049085"/>
    <s v="Immuno Assay + 12x5 Lev 3     "/>
    <s v="5mL         "/>
    <s v="12/Bx   "/>
    <s v="HEMATR"/>
    <s v="363"/>
    <n v="1"/>
    <n v="1"/>
    <n v="0"/>
    <n v="0"/>
    <n v="0"/>
    <n v="1"/>
    <x v="6"/>
    <m/>
    <m/>
    <m/>
    <m/>
    <m/>
  </r>
  <r>
    <s v="3310110"/>
    <s v="Access Total T3 Calibrators   "/>
    <s v="            "/>
    <s v="6/Kt    "/>
    <s v="SKFDIA"/>
    <s v="33835"/>
    <n v="1"/>
    <n v="1"/>
    <n v="0"/>
    <n v="0"/>
    <n v="0"/>
    <n v="1"/>
    <x v="6"/>
    <m/>
    <m/>
    <m/>
    <m/>
    <m/>
  </r>
  <r>
    <s v="5200006"/>
    <s v="Electrode Peds w/Att Wire     "/>
    <s v="            "/>
    <s v="3/Pk    "/>
    <s v="CONMD"/>
    <s v="1741-003"/>
    <n v="1"/>
    <n v="50"/>
    <n v="0"/>
    <n v="1"/>
    <n v="0"/>
    <n v="0"/>
    <x v="7"/>
    <m/>
    <m/>
    <m/>
    <m/>
    <m/>
  </r>
  <r>
    <s v="5582895"/>
    <s v="Zostavax Shingles Adult Sdv   "/>
    <s v=".65mL       "/>
    <s v="10/Pk   "/>
    <s v="MERVAC"/>
    <s v="00006496341"/>
    <n v="1"/>
    <n v="1"/>
    <n v="0"/>
    <n v="0"/>
    <n v="0"/>
    <n v="1"/>
    <x v="0"/>
    <m/>
    <m/>
    <m/>
    <m/>
    <m/>
  </r>
  <r>
    <s v="1247453"/>
    <s v="Cleaning Kit f/ Alere Afinion "/>
    <s v="            "/>
    <s v="50/Bx   "/>
    <s v="ALEAFI"/>
    <s v="1116048"/>
    <n v="1"/>
    <n v="1"/>
    <n v="0"/>
    <n v="1"/>
    <n v="0"/>
    <n v="0"/>
    <x v="5"/>
    <m/>
    <m/>
    <m/>
    <m/>
    <m/>
  </r>
  <r>
    <s v="1275851"/>
    <s v="Narcan Nasal Spray            "/>
    <s v="4mg/0.1ml   "/>
    <s v="2/Pk    "/>
    <s v="CARDZB"/>
    <s v="5204037"/>
    <n v="1"/>
    <n v="1"/>
    <n v="0"/>
    <n v="1"/>
    <n v="0"/>
    <n v="0"/>
    <x v="9"/>
    <m/>
    <m/>
    <m/>
    <m/>
    <m/>
  </r>
  <r>
    <s v="6107837"/>
    <s v="Splint Finger W/o Foam        "/>
    <s v="4-PRONG     "/>
    <s v="12/Ca   "/>
    <s v="DEROYA"/>
    <s v="9112-05"/>
    <n v="1"/>
    <n v="1"/>
    <n v="0"/>
    <n v="0"/>
    <n v="0"/>
    <n v="1"/>
    <x v="6"/>
    <m/>
    <m/>
    <m/>
    <m/>
    <m/>
  </r>
  <r>
    <s v="5079907"/>
    <s v="Sterile Water Inj 500ml       "/>
    <s v="BAG500ml    "/>
    <s v="Ea      "/>
    <s v="MCGAW"/>
    <s v="L8501-01"/>
    <n v="1"/>
    <n v="1"/>
    <n v="0"/>
    <n v="1"/>
    <n v="0"/>
    <n v="0"/>
    <x v="9"/>
    <m/>
    <m/>
    <m/>
    <m/>
    <m/>
  </r>
  <r>
    <s v="1088972"/>
    <s v="Synchromed Refill Kit         "/>
    <s v="            "/>
    <s v="Ea      "/>
    <s v="XOMED"/>
    <s v="8551"/>
    <n v="1"/>
    <n v="25"/>
    <n v="0"/>
    <n v="0"/>
    <n v="1"/>
    <n v="0"/>
    <x v="6"/>
    <m/>
    <m/>
    <m/>
    <m/>
    <m/>
  </r>
  <r>
    <s v="9870092"/>
    <s v="Needle Disposable             "/>
    <s v="25gx1-1/2&quot;  "/>
    <s v="100/Bx  "/>
    <s v="BD"/>
    <s v="305127"/>
    <n v="1"/>
    <n v="2"/>
    <n v="1"/>
    <n v="0"/>
    <n v="0"/>
    <n v="0"/>
    <x v="9"/>
    <m/>
    <m/>
    <m/>
    <m/>
    <m/>
  </r>
  <r>
    <s v="1083066"/>
    <s v="Labels Radioactive 4x0.5      "/>
    <s v="            "/>
    <s v="125/Rl  "/>
    <s v="TIMED"/>
    <s v="WTR-412"/>
    <n v="1"/>
    <n v="1"/>
    <n v="0"/>
    <n v="0"/>
    <n v="1"/>
    <n v="0"/>
    <x v="6"/>
    <m/>
    <m/>
    <m/>
    <m/>
    <m/>
  </r>
  <r>
    <s v="9031138"/>
    <s v="Sweet-N-Low 400bx             "/>
    <s v="            "/>
    <s v="400/Bx  "/>
    <s v="ODEPOT"/>
    <s v="814277"/>
    <n v="1"/>
    <n v="2"/>
    <n v="0"/>
    <n v="0"/>
    <n v="0"/>
    <n v="1"/>
    <x v="0"/>
    <m/>
    <m/>
    <m/>
    <m/>
    <m/>
  </r>
  <r>
    <s v="1156565"/>
    <s v="Cannula Tubing f/Oxygen       "/>
    <s v="15'         "/>
    <s v="25/Ca   "/>
    <s v="CHEMET"/>
    <s v="33241"/>
    <n v="1"/>
    <n v="1"/>
    <n v="0"/>
    <n v="0"/>
    <n v="1"/>
    <n v="0"/>
    <x v="6"/>
    <m/>
    <m/>
    <m/>
    <m/>
    <m/>
  </r>
  <r>
    <s v="6850127"/>
    <s v="Gammex PF PI Surg Green       "/>
    <s v="SZ 8.5      "/>
    <s v="50Pr/Bx "/>
    <s v="ANSELL"/>
    <s v="20685285"/>
    <n v="1"/>
    <n v="1"/>
    <n v="1"/>
    <n v="0"/>
    <n v="0"/>
    <n v="0"/>
    <x v="9"/>
    <m/>
    <m/>
    <m/>
    <m/>
    <m/>
  </r>
  <r>
    <s v="9021705"/>
    <s v="Marker Sharpie Fine Dz Re     "/>
    <s v="            "/>
    <s v="12/Pk   "/>
    <s v="ODEPOT"/>
    <s v="203356"/>
    <n v="1"/>
    <n v="1"/>
    <n v="0"/>
    <n v="0"/>
    <n v="0"/>
    <n v="1"/>
    <x v="0"/>
    <m/>
    <m/>
    <m/>
    <m/>
    <m/>
  </r>
  <r>
    <s v="9531360"/>
    <s v="Forceps Bishop-Harmon Iris 1x2"/>
    <s v="0.3mm 3-1/4&quot;"/>
    <s v="Ea      "/>
    <s v="MILTEX"/>
    <s v="PM-4793"/>
    <n v="1"/>
    <n v="1"/>
    <n v="0"/>
    <n v="0"/>
    <n v="0"/>
    <n v="1"/>
    <x v="6"/>
    <m/>
    <m/>
    <m/>
    <m/>
    <m/>
  </r>
  <r>
    <s v="9535890"/>
    <s v="Van Buren Sound               "/>
    <s v="24fr        "/>
    <s v="Ea      "/>
    <s v="MILTEX"/>
    <s v="29-6-24"/>
    <n v="1"/>
    <n v="1"/>
    <n v="0"/>
    <n v="0"/>
    <n v="0"/>
    <n v="1"/>
    <x v="6"/>
    <m/>
    <m/>
    <m/>
    <m/>
    <m/>
  </r>
  <r>
    <s v="1190661"/>
    <s v="Cath Foley 14FR All-Sil       "/>
    <s v="5cc         "/>
    <s v="12/Ca   "/>
    <s v="BARDBI"/>
    <s v="165814"/>
    <n v="1"/>
    <n v="1"/>
    <n v="0"/>
    <n v="1"/>
    <n v="0"/>
    <n v="0"/>
    <x v="5"/>
    <m/>
    <m/>
    <m/>
    <m/>
    <m/>
  </r>
  <r>
    <s v="2990138"/>
    <s v="Maxithins Maxi Pad            "/>
    <s v="Super       "/>
    <s v="24/Pk   "/>
    <s v="ABCO"/>
    <s v="MT48054"/>
    <n v="1"/>
    <n v="12"/>
    <n v="0"/>
    <n v="1"/>
    <n v="0"/>
    <n v="0"/>
    <x v="9"/>
    <m/>
    <m/>
    <m/>
    <m/>
    <m/>
  </r>
  <r>
    <s v="2880449"/>
    <s v="Tourniquet Disp Textrd LF Blue"/>
    <s v=".75x18in    "/>
    <s v="250/Pk  "/>
    <s v="ALLEG"/>
    <s v="CH7067"/>
    <n v="1"/>
    <n v="2"/>
    <n v="0"/>
    <n v="1"/>
    <n v="0"/>
    <n v="0"/>
    <x v="9"/>
    <m/>
    <m/>
    <m/>
    <m/>
    <m/>
  </r>
  <r>
    <s v="1101458"/>
    <s v="Bin Interlocking              "/>
    <s v="9x3x2       "/>
    <s v="Ea      "/>
    <s v="HEALOG"/>
    <s v="11062"/>
    <n v="1"/>
    <n v="14"/>
    <n v="0"/>
    <n v="1"/>
    <n v="0"/>
    <n v="0"/>
    <x v="5"/>
    <m/>
    <m/>
    <m/>
    <m/>
    <m/>
  </r>
  <r>
    <s v="3756848"/>
    <s v="Heparin Sod Inj Porc MDV 5ml  "/>
    <s v="10Mu/ml     "/>
    <s v="25/Pk   "/>
    <s v="AMEPHA"/>
    <s v="63323054207"/>
    <n v="1"/>
    <n v="2"/>
    <n v="1"/>
    <n v="0"/>
    <n v="0"/>
    <n v="0"/>
    <x v="9"/>
    <m/>
    <m/>
    <m/>
    <m/>
    <m/>
  </r>
  <r>
    <s v="9539499"/>
    <s v="Cuticle Nipper 4&quot; Convex      "/>
    <s v="S/s         "/>
    <s v="Ea      "/>
    <s v="MILTEX"/>
    <s v="40-245-SS"/>
    <n v="1"/>
    <n v="3"/>
    <n v="0"/>
    <n v="1"/>
    <n v="0"/>
    <n v="0"/>
    <x v="5"/>
    <m/>
    <m/>
    <m/>
    <m/>
    <m/>
  </r>
  <r>
    <s v="6719837"/>
    <s v="Heel Wedge                    "/>
    <s v="3&quot;Wx4&quot;L     "/>
    <s v="1/Pr    "/>
    <s v="ALIMED"/>
    <s v="6366"/>
    <n v="1"/>
    <n v="2"/>
    <n v="0"/>
    <n v="0"/>
    <n v="1"/>
    <n v="0"/>
    <x v="6"/>
    <m/>
    <m/>
    <m/>
    <m/>
    <m/>
  </r>
  <r>
    <s v="9038279"/>
    <s v="Med Plastic Storage Tower Cart"/>
    <s v="8Draw Blk   "/>
    <s v="Ea      "/>
    <s v="ODEPOT"/>
    <s v="551328"/>
    <n v="1"/>
    <n v="1"/>
    <n v="0"/>
    <n v="0"/>
    <n v="0"/>
    <n v="1"/>
    <x v="0"/>
    <m/>
    <m/>
    <m/>
    <m/>
    <m/>
  </r>
  <r>
    <s v="9600189"/>
    <s v="Cando Kettlebell 10lb Vinyl   "/>
    <s v="Green       "/>
    <s v="Ea      "/>
    <s v="FABENT"/>
    <s v="10-3193"/>
    <n v="1"/>
    <n v="1"/>
    <n v="0"/>
    <n v="0"/>
    <n v="0"/>
    <n v="1"/>
    <x v="6"/>
    <m/>
    <m/>
    <m/>
    <m/>
    <m/>
  </r>
  <r>
    <s v="6589165"/>
    <s v="Akro Bins 10-7/8x4-1/8x4      "/>
    <s v="Blue        "/>
    <s v="12/Ca   "/>
    <s v="AKRO"/>
    <s v="30224BLUE"/>
    <n v="1"/>
    <n v="1"/>
    <n v="0"/>
    <n v="1"/>
    <n v="0"/>
    <n v="0"/>
    <x v="5"/>
    <m/>
    <m/>
    <m/>
    <m/>
    <m/>
  </r>
  <r>
    <s v="1134992"/>
    <s v="Hip Joint Model               "/>
    <s v="            "/>
    <s v="Ea      "/>
    <s v="ANATOM"/>
    <s v="Z4554"/>
    <n v="1"/>
    <n v="1"/>
    <n v="0"/>
    <n v="0"/>
    <n v="1"/>
    <n v="0"/>
    <x v="6"/>
    <m/>
    <m/>
    <m/>
    <m/>
    <m/>
  </r>
  <r>
    <s v="4990749"/>
    <s v="Prosphyg BP Cuff Adult        "/>
    <s v="Green       "/>
    <s v="Ea      "/>
    <s v="AMDIAG"/>
    <s v="760-11AGR"/>
    <n v="1"/>
    <n v="1"/>
    <n v="0"/>
    <n v="0"/>
    <n v="1"/>
    <n v="0"/>
    <x v="6"/>
    <m/>
    <m/>
    <m/>
    <m/>
    <m/>
  </r>
  <r>
    <s v="1116681"/>
    <s v="Forceps Adson w/Tying Platform"/>
    <s v="4-3/4&quot;      "/>
    <s v="Each    "/>
    <s v="BRSURG"/>
    <s v="BR10-17512"/>
    <n v="1"/>
    <n v="1"/>
    <n v="0"/>
    <n v="0"/>
    <n v="0"/>
    <n v="1"/>
    <x v="6"/>
    <m/>
    <m/>
    <m/>
    <m/>
    <m/>
  </r>
  <r>
    <s v="1142132"/>
    <s v="Liquichek Immuno Control Lev3 "/>
    <s v="1x6ml       "/>
    <s v="Ea      "/>
    <s v="HEMATR"/>
    <s v="593"/>
    <n v="1"/>
    <n v="1"/>
    <n v="0"/>
    <n v="0"/>
    <n v="0"/>
    <n v="1"/>
    <x v="6"/>
    <m/>
    <m/>
    <m/>
    <m/>
    <m/>
  </r>
  <r>
    <s v="1430203"/>
    <s v="Myobloc Inj. Vial             "/>
    <s v="5000u/1mL   "/>
    <s v="1/Bx    "/>
    <s v="SOLNUR"/>
    <s v="1045471110"/>
    <n v="1"/>
    <n v="4"/>
    <n v="0"/>
    <n v="0"/>
    <n v="0"/>
    <n v="1"/>
    <x v="6"/>
    <m/>
    <m/>
    <m/>
    <m/>
    <m/>
  </r>
  <r>
    <s v="4200042"/>
    <s v="Pillow Protector Knit-Cote Wh "/>
    <s v="21X27       "/>
    <s v="12/Ca   "/>
    <s v="ENCGRO"/>
    <s v="50244"/>
    <n v="1"/>
    <n v="1"/>
    <n v="0"/>
    <n v="0"/>
    <n v="0"/>
    <n v="1"/>
    <x v="6"/>
    <m/>
    <m/>
    <m/>
    <m/>
    <m/>
  </r>
  <r>
    <s v="4998004"/>
    <s v="Tape Cloth Porous Roll        "/>
    <s v="1&quot;          "/>
    <s v="12/Bx   "/>
    <s v="MDSRCE"/>
    <s v="MS-15510"/>
    <n v="1"/>
    <n v="1"/>
    <n v="1"/>
    <n v="0"/>
    <n v="0"/>
    <n v="0"/>
    <x v="9"/>
    <m/>
    <m/>
    <m/>
    <m/>
    <m/>
  </r>
  <r>
    <s v="6549789"/>
    <s v="Suture Vcl+ Antib Vio CT1     "/>
    <s v="2-0 27&quot;     "/>
    <s v="36/Bx   "/>
    <s v="ETHICO"/>
    <s v="VCP339H"/>
    <n v="1"/>
    <n v="1"/>
    <n v="0"/>
    <n v="1"/>
    <n v="0"/>
    <n v="0"/>
    <x v="5"/>
    <m/>
    <m/>
    <m/>
    <m/>
    <m/>
  </r>
  <r>
    <s v="1278374"/>
    <s v="BP Air-Flo Control Valve      "/>
    <s v="            "/>
    <s v="Ea      "/>
    <s v="BAUM"/>
    <s v="1892"/>
    <n v="1"/>
    <n v="1"/>
    <n v="0"/>
    <n v="1"/>
    <n v="0"/>
    <n v="0"/>
    <x v="5"/>
    <m/>
    <m/>
    <m/>
    <m/>
    <m/>
  </r>
  <r>
    <s v="9027740"/>
    <s v="PROTECTOR,SHEET,X-LG,25/P     "/>
    <s v="            "/>
    <s v="25      "/>
    <s v="ODEPOT"/>
    <s v="500587"/>
    <n v="1"/>
    <n v="2"/>
    <n v="0"/>
    <n v="0"/>
    <n v="0"/>
    <n v="1"/>
    <x v="0"/>
    <m/>
    <m/>
    <m/>
    <m/>
    <m/>
  </r>
  <r>
    <s v="1214146"/>
    <s v="Laceration Tray w/Suture Glide"/>
    <s v="Wbstr Ndl   "/>
    <s v="20/Ca   "/>
    <s v="BUSSE"/>
    <s v="768"/>
    <n v="1"/>
    <n v="1"/>
    <n v="0"/>
    <n v="0"/>
    <n v="1"/>
    <n v="0"/>
    <x v="6"/>
    <m/>
    <m/>
    <m/>
    <m/>
    <m/>
  </r>
  <r>
    <s v="1099963"/>
    <s v="Forceps Hartman Alligator     "/>
    <s v="5.5&quot;        "/>
    <s v="Ea      "/>
    <s v="GF"/>
    <s v="2802"/>
    <n v="1"/>
    <n v="3"/>
    <n v="0"/>
    <n v="1"/>
    <n v="0"/>
    <n v="0"/>
    <x v="5"/>
    <m/>
    <m/>
    <m/>
    <m/>
    <m/>
  </r>
  <r>
    <s v="6430387"/>
    <s v="Diapers Huggies Little Movers "/>
    <s v="Size 3      "/>
    <s v="14/Pk   "/>
    <s v="KIMBER"/>
    <s v="10517"/>
    <n v="1"/>
    <n v="45"/>
    <n v="0"/>
    <n v="1"/>
    <n v="0"/>
    <n v="0"/>
    <x v="9"/>
    <m/>
    <m/>
    <m/>
    <m/>
    <m/>
  </r>
  <r>
    <s v="5731932"/>
    <s v="Underpads Extra 23&quot;X36&quot;       "/>
    <s v="            "/>
    <s v="25/Pk   "/>
    <s v="SCAMOL"/>
    <s v="355"/>
    <n v="1"/>
    <n v="6"/>
    <n v="0"/>
    <n v="1"/>
    <n v="0"/>
    <n v="0"/>
    <x v="9"/>
    <m/>
    <m/>
    <m/>
    <m/>
    <m/>
  </r>
  <r>
    <s v="1174949"/>
    <s v="Needle Adapter SS             "/>
    <s v="4&quot;          "/>
    <s v="Ea      "/>
    <s v="GYNEX"/>
    <s v="5122"/>
    <n v="1"/>
    <n v="1"/>
    <n v="0"/>
    <n v="0"/>
    <n v="0"/>
    <n v="1"/>
    <x v="6"/>
    <m/>
    <m/>
    <m/>
    <m/>
    <m/>
  </r>
  <r>
    <s v="1688424"/>
    <s v="Specula Ear Disp              "/>
    <s v="4.25mm      "/>
    <s v="850/Bg  "/>
    <s v="AMDIAG"/>
    <s v="5185"/>
    <n v="1"/>
    <n v="4"/>
    <n v="0"/>
    <n v="1"/>
    <n v="0"/>
    <n v="0"/>
    <x v="9"/>
    <m/>
    <m/>
    <m/>
    <m/>
    <m/>
  </r>
  <r>
    <s v="1126074"/>
    <s v="Pocket Sphyg Pro LF Black     "/>
    <s v="Thigh       "/>
    <s v="Ea      "/>
    <s v="AMDIAG"/>
    <s v="760-13TBKHS"/>
    <n v="1"/>
    <n v="2"/>
    <n v="0"/>
    <n v="1"/>
    <n v="0"/>
    <n v="0"/>
    <x v="9"/>
    <m/>
    <m/>
    <m/>
    <m/>
    <m/>
  </r>
  <r>
    <s v="1266843"/>
    <s v="Thermometer Electronic Pro6000"/>
    <s v="Ear         "/>
    <s v="Ea      "/>
    <s v="WELCH"/>
    <s v="06000-300"/>
    <n v="1"/>
    <n v="2"/>
    <n v="1"/>
    <n v="0"/>
    <n v="0"/>
    <n v="0"/>
    <x v="9"/>
    <m/>
    <m/>
    <m/>
    <m/>
    <m/>
  </r>
  <r>
    <s v="9740079"/>
    <s v="Sensor Finger SpO2 2.5m       "/>
    <s v="Adult Reuse "/>
    <s v="Ea      "/>
    <s v="EDANIN"/>
    <s v="02.01.210119"/>
    <n v="1"/>
    <n v="1"/>
    <n v="0"/>
    <n v="0"/>
    <n v="1"/>
    <n v="0"/>
    <x v="9"/>
    <m/>
    <m/>
    <m/>
    <m/>
    <m/>
  </r>
  <r>
    <s v="1108114"/>
    <s v="Collar Vista Replace Pads Cerv"/>
    <s v="Adult       "/>
    <s v="Ea      "/>
    <s v="SMTNEP"/>
    <s v="79-83371"/>
    <n v="1"/>
    <n v="5"/>
    <n v="0"/>
    <n v="0"/>
    <n v="1"/>
    <n v="0"/>
    <x v="6"/>
    <m/>
    <m/>
    <m/>
    <m/>
    <m/>
  </r>
  <r>
    <s v="3709222"/>
    <s v="H Pylori Test Capsules        "/>
    <s v="Ulcer Detect"/>
    <s v="10/Ca   "/>
    <s v="AVAMED"/>
    <s v="60442"/>
    <n v="1"/>
    <n v="1"/>
    <n v="0"/>
    <n v="1"/>
    <n v="0"/>
    <n v="0"/>
    <x v="5"/>
    <m/>
    <m/>
    <m/>
    <m/>
    <m/>
  </r>
  <r>
    <s v="1339075"/>
    <s v="Collar Thyroid w/ Buckle      "/>
    <s v="T-Rex       "/>
    <s v="Ea      "/>
    <s v="BARRAY"/>
    <s v="67995-1023-3"/>
    <n v="1"/>
    <n v="1"/>
    <n v="0"/>
    <n v="0"/>
    <n v="0"/>
    <n v="1"/>
    <x v="6"/>
    <m/>
    <m/>
    <m/>
    <m/>
    <m/>
  </r>
  <r>
    <s v="1113788"/>
    <s v="Light Handle Cover Disp       "/>
    <s v="Flexible    "/>
    <s v="160/Ca  "/>
    <s v="XODUS"/>
    <s v="60511"/>
    <n v="1"/>
    <n v="1"/>
    <n v="0"/>
    <n v="1"/>
    <n v="0"/>
    <n v="0"/>
    <x v="5"/>
    <m/>
    <m/>
    <m/>
    <m/>
    <m/>
  </r>
  <r>
    <s v="1272096"/>
    <s v="Control Truecontrol Glucose   "/>
    <s v="Level 1     "/>
    <s v="Ea      "/>
    <s v="HOMDIA"/>
    <s v="56151086501"/>
    <n v="1"/>
    <n v="1"/>
    <n v="0"/>
    <n v="0"/>
    <n v="0"/>
    <n v="1"/>
    <x v="6"/>
    <m/>
    <m/>
    <m/>
    <m/>
    <m/>
  </r>
  <r>
    <s v="1123467"/>
    <s v="Sodium Hydroxide 10% 16oz     "/>
    <s v="            "/>
    <s v="Ea      "/>
    <s v="HELINK"/>
    <s v="400498"/>
    <n v="1"/>
    <n v="1"/>
    <n v="0"/>
    <n v="1"/>
    <n v="0"/>
    <n v="0"/>
    <x v="5"/>
    <m/>
    <m/>
    <m/>
    <m/>
    <m/>
  </r>
  <r>
    <s v="1163572"/>
    <s v="Containers Replace GUS Station"/>
    <s v="G10VP       "/>
    <s v="2/Pk    "/>
    <s v="CONE"/>
    <s v="936340"/>
    <n v="1"/>
    <n v="1"/>
    <n v="0"/>
    <n v="0"/>
    <n v="0"/>
    <n v="1"/>
    <x v="6"/>
    <m/>
    <m/>
    <m/>
    <m/>
    <m/>
  </r>
  <r>
    <s v="8132035"/>
    <s v="Belt Disposable/Fetal Monitor "/>
    <s v="            "/>
    <s v="50/Ca   "/>
    <s v="VYAIRE"/>
    <s v="4425FAO"/>
    <n v="1"/>
    <n v="2"/>
    <n v="0"/>
    <n v="1"/>
    <n v="0"/>
    <n v="0"/>
    <x v="9"/>
    <m/>
    <m/>
    <m/>
    <m/>
    <m/>
  </r>
  <r>
    <s v="7765446"/>
    <s v="Desk Charger w/Lithium        "/>
    <s v="Ion Handles "/>
    <s v="Ea      "/>
    <s v="WELCH"/>
    <s v="71641-MS"/>
    <n v="1"/>
    <n v="4"/>
    <n v="1"/>
    <n v="0"/>
    <n v="0"/>
    <n v="0"/>
    <x v="9"/>
    <m/>
    <m/>
    <m/>
    <m/>
    <m/>
  </r>
  <r>
    <s v="7424347"/>
    <s v="Laminaria 5mm W/ Button       "/>
    <s v="            "/>
    <s v="12/BX   "/>
    <s v="MEDGYN"/>
    <s v="021025"/>
    <n v="1"/>
    <n v="1"/>
    <n v="0"/>
    <n v="0"/>
    <n v="1"/>
    <n v="0"/>
    <x v="6"/>
    <m/>
    <m/>
    <m/>
    <m/>
    <m/>
  </r>
  <r>
    <s v="8291907"/>
    <s v="Gauze Bandage Sterile         "/>
    <s v="2&quot;x4.1yd    "/>
    <s v="12rl/Bg "/>
    <s v="CONCO"/>
    <s v="81200000"/>
    <n v="1"/>
    <n v="1"/>
    <n v="0"/>
    <n v="1"/>
    <n v="0"/>
    <n v="0"/>
    <x v="5"/>
    <m/>
    <m/>
    <m/>
    <m/>
    <m/>
  </r>
  <r>
    <s v="3560796"/>
    <s v="Shears Minimedicut Blk        "/>
    <s v="5.5         "/>
    <s v="EA      "/>
    <s v="AMDIAG"/>
    <s v="321BK"/>
    <n v="1"/>
    <n v="10"/>
    <n v="0"/>
    <n v="0"/>
    <n v="1"/>
    <n v="0"/>
    <x v="6"/>
    <m/>
    <m/>
    <m/>
    <m/>
    <m/>
  </r>
  <r>
    <s v="9535703"/>
    <s v="Pederson Vaginal Speculum     "/>
    <s v="X-Narrow    "/>
    <s v="Ea      "/>
    <s v="MILTEX"/>
    <s v="30-62"/>
    <n v="1"/>
    <n v="4"/>
    <n v="0"/>
    <n v="1"/>
    <n v="0"/>
    <n v="0"/>
    <x v="5"/>
    <m/>
    <m/>
    <m/>
    <m/>
    <m/>
  </r>
  <r>
    <s v="9600192"/>
    <s v="Cando Kettlebell 25lb Vinyl   "/>
    <s v="Silver      "/>
    <s v="Ea      "/>
    <s v="FABENT"/>
    <s v="10-3196"/>
    <n v="1"/>
    <n v="1"/>
    <n v="0"/>
    <n v="0"/>
    <n v="0"/>
    <n v="1"/>
    <x v="6"/>
    <m/>
    <m/>
    <m/>
    <m/>
    <m/>
  </r>
  <r>
    <s v="1066917"/>
    <s v="Tray Instrument SS            "/>
    <s v="10X6.5X2    "/>
    <s v="Ea      "/>
    <s v="POLWAR"/>
    <s v="1002P"/>
    <n v="1"/>
    <n v="4"/>
    <n v="0"/>
    <n v="0"/>
    <n v="1"/>
    <n v="0"/>
    <x v="6"/>
    <m/>
    <m/>
    <m/>
    <m/>
    <m/>
  </r>
  <r>
    <s v="1116056"/>
    <s v="Underpad LT Absorb            "/>
    <s v="30&quot;x30&quot;     "/>
    <s v="150/CA  "/>
    <s v="PAPPK"/>
    <s v="H-3030"/>
    <n v="1"/>
    <n v="1"/>
    <n v="1"/>
    <n v="0"/>
    <n v="0"/>
    <n v="0"/>
    <x v="9"/>
    <m/>
    <m/>
    <m/>
    <m/>
    <m/>
  </r>
  <r>
    <s v="1009184"/>
    <s v="Vaginal Speculum Graves Econ  "/>
    <s v="Large       "/>
    <s v="Ea      "/>
    <s v="JINSTR"/>
    <s v="100-9184"/>
    <n v="1"/>
    <n v="5"/>
    <n v="0"/>
    <n v="1"/>
    <n v="0"/>
    <n v="0"/>
    <x v="5"/>
    <m/>
    <m/>
    <m/>
    <m/>
    <m/>
  </r>
  <r>
    <s v="2880258"/>
    <s v="Bandage Plastic Adhesive Spot "/>
    <s v="7/8&quot;        "/>
    <s v="1200/Ca "/>
    <s v="ALLEG"/>
    <s v="C-BDPSP"/>
    <n v="1"/>
    <n v="1"/>
    <n v="1"/>
    <n v="0"/>
    <n v="0"/>
    <n v="0"/>
    <x v="9"/>
    <m/>
    <m/>
    <m/>
    <m/>
    <m/>
  </r>
  <r>
    <s v="1166462"/>
    <s v="Electrode Digital Ring        "/>
    <s v="18&quot;         "/>
    <s v="Ea      "/>
    <s v="IMEXMD"/>
    <s v="6032-TP"/>
    <n v="1"/>
    <n v="2"/>
    <n v="0"/>
    <n v="0"/>
    <n v="1"/>
    <n v="0"/>
    <x v="6"/>
    <m/>
    <m/>
    <m/>
    <m/>
    <m/>
  </r>
  <r>
    <s v="6601925"/>
    <s v="Bardex Cath Foley Latx Sil 5cc"/>
    <s v="22fr        "/>
    <s v="12/Ca   "/>
    <s v="BARDBI"/>
    <s v="0165V22S"/>
    <n v="1"/>
    <n v="1"/>
    <n v="0"/>
    <n v="1"/>
    <n v="0"/>
    <n v="0"/>
    <x v="7"/>
    <m/>
    <m/>
    <m/>
    <m/>
    <m/>
  </r>
  <r>
    <s v="7264988"/>
    <s v="Physio Electrodes Cadence     "/>
    <s v="Pediatr Pads"/>
    <s v="5/Ca    "/>
    <s v="CARDKN"/>
    <s v="22550P-"/>
    <n v="1"/>
    <n v="1"/>
    <n v="0"/>
    <n v="0"/>
    <n v="1"/>
    <n v="0"/>
    <x v="6"/>
    <m/>
    <m/>
    <m/>
    <m/>
    <m/>
  </r>
  <r>
    <s v="7270074"/>
    <s v="Suture Chromic Gut Black      "/>
    <s v="3-0 30&quot;     "/>
    <s v="12/Bx   "/>
    <s v="LOOK"/>
    <s v="C1638N"/>
    <n v="1"/>
    <n v="3"/>
    <n v="0"/>
    <n v="0"/>
    <n v="0"/>
    <n v="1"/>
    <x v="6"/>
    <m/>
    <m/>
    <m/>
    <m/>
    <m/>
  </r>
  <r>
    <s v="1241725"/>
    <s v="Speculum Nasal 18mm Blade Ped "/>
    <s v="5-1/4&quot;      "/>
    <s v="Ea      "/>
    <s v="BRSURG"/>
    <s v="BR46-11613"/>
    <n v="1"/>
    <n v="4"/>
    <n v="0"/>
    <n v="0"/>
    <n v="0"/>
    <n v="1"/>
    <x v="6"/>
    <m/>
    <m/>
    <m/>
    <m/>
    <m/>
  </r>
  <r>
    <s v="6190041"/>
    <s v="Surgeon Blade SS              "/>
    <s v="#11         "/>
    <s v="100/Bx  "/>
    <s v="MYCMED"/>
    <s v="3001T-11"/>
    <n v="1"/>
    <n v="1"/>
    <n v="0"/>
    <n v="1"/>
    <n v="0"/>
    <n v="0"/>
    <x v="5"/>
    <m/>
    <m/>
    <m/>
    <m/>
    <m/>
  </r>
  <r>
    <s v="4995245"/>
    <s v="Sign Wall AED Two-Way         "/>
    <s v="10&quot;x7&quot;      "/>
    <s v="Ea      "/>
    <s v="DEFIB"/>
    <s v="DAC-231"/>
    <n v="1"/>
    <n v="1"/>
    <n v="0"/>
    <n v="1"/>
    <n v="0"/>
    <n v="0"/>
    <x v="5"/>
    <m/>
    <m/>
    <m/>
    <m/>
    <m/>
  </r>
  <r>
    <s v="1217713"/>
    <s v="MAYO HEGAR Needle Holder      "/>
    <s v="5&quot; TC       "/>
    <s v="Ea      "/>
    <s v="BRSURG"/>
    <s v="BR24-18414"/>
    <n v="1"/>
    <n v="4"/>
    <n v="0"/>
    <n v="0"/>
    <n v="0"/>
    <n v="1"/>
    <x v="6"/>
    <m/>
    <m/>
    <m/>
    <m/>
    <m/>
  </r>
  <r>
    <s v="1215473"/>
    <s v="Label Medication Added FL Red "/>
    <s v="2.5x2.5&quot;    "/>
    <s v="500/Rl  "/>
    <s v="TIMED"/>
    <s v="59713260"/>
    <n v="1"/>
    <n v="1"/>
    <n v="0"/>
    <n v="1"/>
    <n v="0"/>
    <n v="0"/>
    <x v="5"/>
    <m/>
    <m/>
    <m/>
    <m/>
    <m/>
  </r>
  <r>
    <s v="1182875"/>
    <s v="Paper EKG RdGrid Eclipse 8/800"/>
    <s v="216x140x300&quot;"/>
    <s v="10/Ca   "/>
    <s v="PRTMED"/>
    <s v="2769867"/>
    <n v="1"/>
    <n v="1"/>
    <n v="0"/>
    <n v="0"/>
    <n v="0"/>
    <n v="1"/>
    <x v="6"/>
    <m/>
    <m/>
    <m/>
    <m/>
    <m/>
  </r>
  <r>
    <s v="9532331"/>
    <s v="Scalpels Disposable Sterile   "/>
    <s v="#10         "/>
    <s v="10/Bx   "/>
    <s v="MILTEX"/>
    <s v="4-410"/>
    <n v="1"/>
    <n v="2"/>
    <n v="0"/>
    <n v="1"/>
    <n v="0"/>
    <n v="0"/>
    <x v="9"/>
    <m/>
    <m/>
    <m/>
    <m/>
    <m/>
  </r>
  <r>
    <s v="1048588"/>
    <s v="Sponge Premium Non-Sterile    "/>
    <s v="2&quot;x2&quot; 12ply "/>
    <s v="200/Pk  "/>
    <s v="DUKALD"/>
    <s v="1048588"/>
    <n v="1"/>
    <n v="8"/>
    <n v="0"/>
    <n v="1"/>
    <n v="0"/>
    <n v="0"/>
    <x v="9"/>
    <m/>
    <m/>
    <m/>
    <m/>
    <m/>
  </r>
  <r>
    <s v="9880112"/>
    <s v="Sponge Non-Woven LF NS 4Ply   "/>
    <s v="2x2&quot;        "/>
    <s v="200/Bg  "/>
    <s v="ALLEG"/>
    <s v="C-NWS224"/>
    <n v="1"/>
    <n v="7"/>
    <n v="0"/>
    <n v="1"/>
    <n v="0"/>
    <n v="0"/>
    <x v="9"/>
    <m/>
    <m/>
    <m/>
    <m/>
    <m/>
  </r>
  <r>
    <s v="9031139"/>
    <s v="Sugar Cannister 20 Oz         "/>
    <s v="            "/>
    <s v="3/Pk    "/>
    <s v="ODEPOT"/>
    <s v="814293"/>
    <n v="1"/>
    <n v="3"/>
    <n v="0"/>
    <n v="0"/>
    <n v="0"/>
    <n v="1"/>
    <x v="0"/>
    <m/>
    <m/>
    <m/>
    <m/>
    <m/>
  </r>
  <r>
    <s v="1249217"/>
    <s v="Atlas Control Strip           "/>
    <s v="Negative    "/>
    <s v="Ea      "/>
    <s v="SIEMNS"/>
    <s v="10311135"/>
    <n v="1"/>
    <n v="1"/>
    <n v="0"/>
    <n v="0"/>
    <n v="0"/>
    <n v="1"/>
    <x v="6"/>
    <m/>
    <m/>
    <m/>
    <m/>
    <m/>
  </r>
  <r>
    <s v="1065451"/>
    <s v="Electrode Needle 26Ga         "/>
    <s v="50mm        "/>
    <s v="25/Bx   "/>
    <s v="OXFIN"/>
    <s v="S53158"/>
    <n v="1"/>
    <n v="1"/>
    <n v="0"/>
    <n v="1"/>
    <n v="0"/>
    <n v="0"/>
    <x v="5"/>
    <m/>
    <m/>
    <m/>
    <m/>
    <m/>
  </r>
  <r>
    <s v="1093061"/>
    <s v="Isovue 370 76%                "/>
    <s v="100mL Bt    "/>
    <s v="10Bt/Ca "/>
    <s v="BRACCO"/>
    <s v="131635"/>
    <n v="1"/>
    <n v="2"/>
    <n v="1"/>
    <n v="0"/>
    <n v="0"/>
    <n v="0"/>
    <x v="9"/>
    <m/>
    <m/>
    <m/>
    <m/>
    <m/>
  </r>
  <r>
    <s v="1237303"/>
    <s v="Indicator Steam Attest        "/>
    <s v="            "/>
    <s v="4/Ca    "/>
    <s v="3MMED"/>
    <s v="1292"/>
    <n v="1"/>
    <n v="1"/>
    <n v="1"/>
    <n v="0"/>
    <n v="0"/>
    <n v="0"/>
    <x v="9"/>
    <m/>
    <m/>
    <m/>
    <m/>
    <m/>
  </r>
  <r>
    <s v="1164813"/>
    <s v="Tube Tympanostomy Vent Touna  "/>
    <s v="1.4mm       "/>
    <s v="6/Bx    "/>
    <s v="MICRMD"/>
    <s v="VT-0405-01"/>
    <n v="1"/>
    <n v="1"/>
    <n v="0"/>
    <n v="0"/>
    <n v="0"/>
    <n v="1"/>
    <x v="6"/>
    <m/>
    <m/>
    <m/>
    <m/>
    <m/>
  </r>
  <r>
    <s v="1209835"/>
    <s v="Otoscope Specula 4.0mm        "/>
    <s v="            "/>
    <s v="1000/bg "/>
    <s v="ABCO"/>
    <s v="7400"/>
    <n v="1"/>
    <n v="1"/>
    <n v="0"/>
    <n v="1"/>
    <n v="0"/>
    <n v="0"/>
    <x v="9"/>
    <m/>
    <m/>
    <m/>
    <m/>
    <m/>
  </r>
  <r>
    <s v="1103209"/>
    <s v="Cuff SC Adult LG 2-Tube       "/>
    <s v="Reusable    "/>
    <s v="Ea      "/>
    <s v="WELCH"/>
    <s v="REUSE-12-2SC"/>
    <n v="1"/>
    <n v="1"/>
    <n v="0"/>
    <n v="1"/>
    <n v="0"/>
    <n v="0"/>
    <x v="9"/>
    <m/>
    <m/>
    <m/>
    <m/>
    <m/>
  </r>
  <r>
    <s v="7777198"/>
    <s v="Sterility Steam Indicators    "/>
    <s v="Comply      "/>
    <s v="240/Bx  "/>
    <s v="3MMED"/>
    <s v="1250"/>
    <n v="1"/>
    <n v="1"/>
    <n v="0"/>
    <n v="1"/>
    <n v="0"/>
    <n v="0"/>
    <x v="9"/>
    <m/>
    <m/>
    <m/>
    <m/>
    <m/>
  </r>
  <r>
    <s v="1126777"/>
    <s v="Steth Dualhead Teaching Blk   "/>
    <s v="Adult       "/>
    <s v="Ea      "/>
    <s v="AMDIAG"/>
    <s v="671HS"/>
    <n v="1"/>
    <n v="1"/>
    <n v="0"/>
    <n v="1"/>
    <n v="0"/>
    <n v="0"/>
    <x v="5"/>
    <m/>
    <m/>
    <m/>
    <m/>
    <m/>
  </r>
  <r>
    <s v="1225277"/>
    <s v="Clip Alligator White          "/>
    <s v="            "/>
    <s v="10/Pk   "/>
    <s v="NIKO"/>
    <s v="NIK-20W"/>
    <n v="1"/>
    <n v="2"/>
    <n v="0"/>
    <n v="0"/>
    <n v="1"/>
    <n v="0"/>
    <x v="6"/>
    <m/>
    <m/>
    <m/>
    <m/>
    <m/>
  </r>
  <r>
    <s v="9038606"/>
    <s v="Dr. Grip COG Ballpt Pen       "/>
    <s v="MedPt Pk Br "/>
    <s v="Ea      "/>
    <s v="ODEPOT"/>
    <s v="527056"/>
    <n v="1"/>
    <n v="3"/>
    <n v="0"/>
    <n v="0"/>
    <n v="0"/>
    <n v="1"/>
    <x v="0"/>
    <m/>
    <m/>
    <m/>
    <m/>
    <m/>
  </r>
  <r>
    <s v="8880885"/>
    <s v="Splint Wrist Right            "/>
    <s v="X-Large     "/>
    <s v="Ea      "/>
    <s v="MEDLIN"/>
    <s v="ORT19400RXL"/>
    <n v="1"/>
    <n v="1"/>
    <n v="0"/>
    <n v="0"/>
    <n v="1"/>
    <n v="0"/>
    <x v="6"/>
    <m/>
    <m/>
    <m/>
    <m/>
    <m/>
  </r>
  <r>
    <s v="1175479"/>
    <s v="Rack Wall Peg f/Lead Aprons   "/>
    <s v="3x35.5&quot;     "/>
    <s v="Ea      "/>
    <s v="WOLF"/>
    <s v="16427"/>
    <n v="1"/>
    <n v="1"/>
    <n v="0"/>
    <n v="0"/>
    <n v="0"/>
    <n v="1"/>
    <x v="6"/>
    <m/>
    <m/>
    <m/>
    <m/>
    <m/>
  </r>
  <r>
    <s v="3900376"/>
    <s v="Dial Sensitive Antmicrobl Soap"/>
    <s v="            "/>
    <s v="Liter   "/>
    <s v="OPTINT"/>
    <s v="2340082839"/>
    <n v="1"/>
    <n v="8"/>
    <n v="0"/>
    <n v="1"/>
    <n v="0"/>
    <n v="0"/>
    <x v="9"/>
    <m/>
    <m/>
    <m/>
    <m/>
    <m/>
  </r>
  <r>
    <s v="9044230"/>
    <s v="Nestle Perrier Mineral Water  "/>
    <s v="            "/>
    <s v="24/Bx   "/>
    <s v="ODEPOT"/>
    <s v="307224"/>
    <n v="1"/>
    <n v="1"/>
    <n v="0"/>
    <n v="0"/>
    <n v="0"/>
    <n v="1"/>
    <x v="0"/>
    <m/>
    <m/>
    <m/>
    <m/>
    <m/>
  </r>
  <r>
    <s v="1227020"/>
    <s v="Calibrator Bcarb Lvl 1&amp;2      "/>
    <s v="25mL        "/>
    <s v="3/Pk    "/>
    <s v="SKFDIA"/>
    <s v="ODC0019"/>
    <n v="1"/>
    <n v="1"/>
    <n v="0"/>
    <n v="0"/>
    <n v="0"/>
    <n v="1"/>
    <x v="6"/>
    <m/>
    <m/>
    <m/>
    <m/>
    <m/>
  </r>
  <r>
    <s v="8058731"/>
    <s v="Biohazard Bag Red             "/>
    <s v="40X46       "/>
    <s v="200/Ca  "/>
    <s v="MEDGEN"/>
    <s v="44-13"/>
    <n v="1"/>
    <n v="1"/>
    <n v="0"/>
    <n v="0"/>
    <n v="1"/>
    <n v="0"/>
    <x v="6"/>
    <m/>
    <m/>
    <m/>
    <m/>
    <m/>
  </r>
  <r>
    <s v="6835270"/>
    <s v="Sling Bag Trainers Bag        "/>
    <s v="Black       "/>
    <s v="Ea      "/>
    <s v="MUESPO"/>
    <s v="16017"/>
    <n v="1"/>
    <n v="1"/>
    <n v="0"/>
    <n v="1"/>
    <n v="0"/>
    <n v="0"/>
    <x v="5"/>
    <m/>
    <m/>
    <m/>
    <m/>
    <m/>
  </r>
  <r>
    <s v="1176247"/>
    <s v="Tubing Rubber Ltx 50'Black    "/>
    <s v="1/4x1/8&quot;    "/>
    <s v="1Rl/Bx  "/>
    <s v="OPTINT"/>
    <s v="10923"/>
    <n v="1"/>
    <n v="1"/>
    <n v="0"/>
    <n v="0"/>
    <n v="0"/>
    <n v="1"/>
    <x v="6"/>
    <m/>
    <m/>
    <m/>
    <m/>
    <m/>
  </r>
  <r>
    <s v="1220838"/>
    <s v="Scissor IUD Blunt/Blunt Curved"/>
    <s v="9&quot;          "/>
    <s v="Ea      "/>
    <s v="BRSURG"/>
    <s v="BR08-50623"/>
    <n v="1"/>
    <n v="12"/>
    <n v="1"/>
    <n v="0"/>
    <n v="0"/>
    <n v="0"/>
    <x v="9"/>
    <m/>
    <m/>
    <m/>
    <m/>
    <m/>
  </r>
  <r>
    <s v="9532338"/>
    <s v="Forcep Adson Tung/Carb Serr   "/>
    <s v="Delic 4-3/4&quot;"/>
    <s v="Ea      "/>
    <s v="MILTEX"/>
    <s v="6-118TC"/>
    <n v="1"/>
    <n v="3"/>
    <n v="0"/>
    <n v="1"/>
    <n v="0"/>
    <n v="0"/>
    <x v="5"/>
    <m/>
    <m/>
    <m/>
    <m/>
    <m/>
  </r>
  <r>
    <s v="1215931"/>
    <s v="UBD w/Pouch Port Screen       "/>
    <s v="Grad        "/>
    <s v="Ea      "/>
    <s v="WELMED"/>
    <s v="1222-4554SCR"/>
    <n v="1"/>
    <n v="5"/>
    <n v="0"/>
    <n v="1"/>
    <n v="0"/>
    <n v="0"/>
    <x v="7"/>
    <m/>
    <m/>
    <m/>
    <m/>
    <m/>
  </r>
  <r>
    <s v="1069589"/>
    <s v="Amby Bag Single Patient Use   "/>
    <s v="2 Pediatric "/>
    <s v="12/Ca   "/>
    <s v="AMBU"/>
    <s v="530213000"/>
    <n v="1"/>
    <n v="1"/>
    <n v="0"/>
    <n v="0"/>
    <n v="1"/>
    <n v="0"/>
    <x v="6"/>
    <m/>
    <m/>
    <m/>
    <m/>
    <m/>
  </r>
  <r>
    <s v="3962459"/>
    <s v="Suture Biosyn Mono Ud P12     "/>
    <s v="3-0 30&quot;     "/>
    <s v="12/Bx   "/>
    <s v="KENDAL"/>
    <s v="SM5638"/>
    <n v="1"/>
    <n v="1"/>
    <n v="0"/>
    <n v="1"/>
    <n v="0"/>
    <n v="0"/>
    <x v="9"/>
    <m/>
    <m/>
    <m/>
    <m/>
    <m/>
  </r>
  <r>
    <s v="1279221"/>
    <s v="Wall Bp Unit W/3 Cuffs        "/>
    <s v="Lg/bskt     "/>
    <s v="Ea      "/>
    <s v="BAUM"/>
    <s v="0870"/>
    <n v="1"/>
    <n v="1"/>
    <n v="0"/>
    <n v="0"/>
    <n v="1"/>
    <n v="0"/>
    <x v="6"/>
    <m/>
    <m/>
    <m/>
    <m/>
    <m/>
  </r>
  <r>
    <s v="1153352"/>
    <s v="Littler Suture Scissors w/Hole"/>
    <s v="4.75&quot;       "/>
    <s v="Ea      "/>
    <s v="MILTEX"/>
    <s v="MH21-536"/>
    <n v="1"/>
    <n v="2"/>
    <n v="0"/>
    <n v="0"/>
    <n v="1"/>
    <n v="0"/>
    <x v="6"/>
    <m/>
    <m/>
    <m/>
    <m/>
    <m/>
  </r>
  <r>
    <s v="8295751"/>
    <s v="Alumafoam Frog Splint         "/>
    <s v="Lg          "/>
    <s v="6/Pk    "/>
    <s v="CONCO"/>
    <s v="66440000"/>
    <n v="1"/>
    <n v="1"/>
    <n v="0"/>
    <n v="1"/>
    <n v="0"/>
    <n v="0"/>
    <x v="5"/>
    <m/>
    <m/>
    <m/>
    <m/>
    <m/>
  </r>
  <r>
    <s v="2881550"/>
    <s v="Pch Strl Heat Seal Chem Indict"/>
    <s v="6X10        "/>
    <s v="200/Pk  "/>
    <s v="ALLEG"/>
    <s v="90610"/>
    <n v="1"/>
    <n v="1"/>
    <n v="0"/>
    <n v="1"/>
    <n v="0"/>
    <n v="0"/>
    <x v="5"/>
    <m/>
    <m/>
    <m/>
    <m/>
    <m/>
  </r>
  <r>
    <s v="3320003"/>
    <s v="Catheter Foley Kenguard Silic "/>
    <s v="18FR 5cc    "/>
    <s v="1/Ea    "/>
    <s v="CARDKN"/>
    <s v="3563-"/>
    <n v="1"/>
    <n v="10"/>
    <n v="0"/>
    <n v="1"/>
    <n v="0"/>
    <n v="0"/>
    <x v="9"/>
    <m/>
    <m/>
    <m/>
    <m/>
    <m/>
  </r>
  <r>
    <s v="1174248"/>
    <s v="Diff Pack f/DXH               "/>
    <s v="R1/R2       "/>
    <s v="Ea      "/>
    <s v="SKFDIA"/>
    <s v="628020"/>
    <n v="1"/>
    <n v="1"/>
    <n v="0"/>
    <n v="1"/>
    <n v="0"/>
    <n v="0"/>
    <x v="9"/>
    <m/>
    <m/>
    <m/>
    <m/>
    <m/>
  </r>
  <r>
    <s v="1259376"/>
    <s v="Holder ET Tube w/Bite Block   "/>
    <s v="Medium      "/>
    <s v="10/Ct   "/>
    <s v="KENDAL"/>
    <s v="ETTHMB"/>
    <n v="1"/>
    <n v="1"/>
    <n v="0"/>
    <n v="0"/>
    <n v="1"/>
    <n v="0"/>
    <x v="6"/>
    <m/>
    <m/>
    <m/>
    <m/>
    <m/>
  </r>
  <r>
    <s v="4676235"/>
    <s v="Comfort Gel Pack Hot/Cold     "/>
    <s v="Round       "/>
    <s v="Ea      "/>
    <s v="ACCMFG"/>
    <s v="CGPROUNDBLUE"/>
    <n v="1"/>
    <n v="12"/>
    <n v="0"/>
    <n v="1"/>
    <n v="0"/>
    <n v="0"/>
    <x v="5"/>
    <m/>
    <m/>
    <m/>
    <m/>
    <m/>
  </r>
  <r>
    <s v="9798362"/>
    <s v="De Lens Paper 4x6&quot;            "/>
    <s v="            "/>
    <s v="50/Pk   "/>
    <s v="RAYDEN"/>
    <s v="20205500"/>
    <n v="1"/>
    <n v="6"/>
    <n v="0"/>
    <n v="1"/>
    <n v="0"/>
    <n v="0"/>
    <x v="7"/>
    <m/>
    <m/>
    <m/>
    <m/>
    <m/>
  </r>
  <r>
    <s v="1819898"/>
    <s v="Furosemide Inj SDV Non-Return "/>
    <s v="10mg/mL     "/>
    <s v="4mL/Vl  "/>
    <s v="GIVREP"/>
    <s v="00409610204"/>
    <n v="1"/>
    <n v="6"/>
    <n v="1"/>
    <n v="0"/>
    <n v="0"/>
    <n v="0"/>
    <x v="9"/>
    <m/>
    <m/>
    <m/>
    <m/>
    <m/>
  </r>
  <r>
    <s v="9675447"/>
    <s v="Walker Brace Nextep Leg; Foot "/>
    <s v="Large       "/>
    <s v="Ea      "/>
    <s v="SMTNEP"/>
    <s v="79-95277"/>
    <n v="1"/>
    <n v="6"/>
    <n v="0"/>
    <n v="0"/>
    <n v="1"/>
    <n v="0"/>
    <x v="6"/>
    <m/>
    <m/>
    <m/>
    <m/>
    <m/>
  </r>
  <r>
    <s v="1126077"/>
    <s v="Sphyg Essentials LF Navy      "/>
    <s v="Adult       "/>
    <s v="Ea      "/>
    <s v="AMDIAG"/>
    <s v="776HS"/>
    <n v="1"/>
    <n v="1"/>
    <n v="0"/>
    <n v="1"/>
    <n v="0"/>
    <n v="0"/>
    <x v="9"/>
    <m/>
    <m/>
    <m/>
    <m/>
    <m/>
  </r>
  <r>
    <s v="1045895"/>
    <s v="Thermometer Memory Monitoring "/>
    <s v="Digtail     "/>
    <s v="Ea      "/>
    <s v="CONTOL"/>
    <s v="4048"/>
    <n v="1"/>
    <n v="1"/>
    <n v="0"/>
    <n v="1"/>
    <n v="0"/>
    <n v="0"/>
    <x v="6"/>
    <m/>
    <m/>
    <m/>
    <m/>
    <m/>
  </r>
  <r>
    <s v="1252052"/>
    <s v="Mometasone Furoate Ointment   "/>
    <s v="0.1%        "/>
    <s v="15gm/Tb "/>
    <s v="CARDGN"/>
    <s v="4316964"/>
    <n v="1"/>
    <n v="1"/>
    <n v="0"/>
    <n v="1"/>
    <n v="0"/>
    <n v="0"/>
    <x v="5"/>
    <m/>
    <m/>
    <m/>
    <m/>
    <m/>
  </r>
  <r>
    <s v="9023583"/>
    <s v="Bags Zip Poly 2ml 4x6 100     "/>
    <s v="            "/>
    <s v="1000/Bx "/>
    <s v="ODEPOT"/>
    <s v="292851"/>
    <n v="1"/>
    <n v="1"/>
    <n v="0"/>
    <n v="0"/>
    <n v="0"/>
    <n v="1"/>
    <x v="0"/>
    <m/>
    <m/>
    <m/>
    <m/>
    <m/>
  </r>
  <r>
    <s v="3381206"/>
    <s v="Labcoat Essntial Princ Lad Wht"/>
    <s v="Sz 4        "/>
    <s v="Ea      "/>
    <s v="WHTSWN"/>
    <s v="47401-W04"/>
    <n v="1"/>
    <n v="2"/>
    <n v="0"/>
    <n v="0"/>
    <n v="0"/>
    <n v="1"/>
    <x v="6"/>
    <m/>
    <m/>
    <m/>
    <m/>
    <m/>
  </r>
  <r>
    <s v="1233600"/>
    <s v="Training Kit Handwash         "/>
    <s v="            "/>
    <s v="Ea      "/>
    <s v="GLOGER"/>
    <s v="K102"/>
    <n v="1"/>
    <n v="1"/>
    <n v="0"/>
    <n v="0"/>
    <n v="0"/>
    <n v="1"/>
    <x v="6"/>
    <m/>
    <m/>
    <m/>
    <m/>
    <m/>
  </r>
  <r>
    <s v="9952241"/>
    <s v="Forceps Adson Micro Tissue    "/>
    <s v="w/Platform  "/>
    <s v="Ea      "/>
    <s v="BRSURG"/>
    <s v="BR10-17312"/>
    <n v="1"/>
    <n v="3"/>
    <n v="0"/>
    <n v="0"/>
    <n v="1"/>
    <n v="0"/>
    <x v="6"/>
    <m/>
    <m/>
    <m/>
    <m/>
    <m/>
  </r>
  <r>
    <s v="1337313"/>
    <s v="Apron Hlf Lp-Grd w/Bckl Ld Fre"/>
    <s v="Medium      "/>
    <s v="Ea      "/>
    <s v="SOURON"/>
    <s v="121473"/>
    <n v="1"/>
    <n v="1"/>
    <n v="0"/>
    <n v="0"/>
    <n v="0"/>
    <n v="1"/>
    <x v="6"/>
    <m/>
    <m/>
    <m/>
    <m/>
    <m/>
  </r>
  <r>
    <s v="7610029"/>
    <s v="Pain Ease Med Stream Spray    "/>
    <s v="            "/>
    <s v="3.9oz/Cn"/>
    <s v="GEBAUE"/>
    <s v="0386-0008-03"/>
    <n v="1"/>
    <n v="2"/>
    <n v="0"/>
    <n v="1"/>
    <n v="0"/>
    <n v="0"/>
    <x v="9"/>
    <m/>
    <m/>
    <m/>
    <m/>
    <m/>
  </r>
  <r>
    <s v="7535945"/>
    <s v="Towel Absorbent White Disposbl"/>
    <s v="15x25       "/>
    <s v="300/Ca  "/>
    <s v="ALLEG"/>
    <s v="5550"/>
    <n v="1"/>
    <n v="1"/>
    <n v="0"/>
    <n v="1"/>
    <n v="0"/>
    <n v="0"/>
    <x v="5"/>
    <m/>
    <m/>
    <m/>
    <m/>
    <m/>
  </r>
  <r>
    <s v="1117561"/>
    <s v="Cuff SC Reuse Adult Long      "/>
    <s v="2 Tube      "/>
    <s v="Ea      "/>
    <s v="WELCH"/>
    <s v="REUSE-11L-2SC"/>
    <n v="1"/>
    <n v="1"/>
    <n v="0"/>
    <n v="1"/>
    <n v="0"/>
    <n v="0"/>
    <x v="5"/>
    <m/>
    <m/>
    <m/>
    <m/>
    <m/>
  </r>
  <r>
    <s v="3646660"/>
    <s v="Splint Ortho Versi Splint Ank "/>
    <s v="White Lg Reg"/>
    <s v="Ea      "/>
    <s v="COREPR"/>
    <s v="AKL-6371-WH-LRG"/>
    <n v="1"/>
    <n v="2"/>
    <n v="0"/>
    <n v="1"/>
    <n v="0"/>
    <n v="0"/>
    <x v="5"/>
    <m/>
    <m/>
    <m/>
    <m/>
    <m/>
  </r>
  <r>
    <s v="1205499"/>
    <s v="Can Biohazard Step-On PE      "/>
    <s v="10Gal       "/>
    <s v="Ea      "/>
    <s v="PHLEB"/>
    <s v="1336"/>
    <n v="1"/>
    <n v="4"/>
    <n v="0"/>
    <n v="1"/>
    <n v="0"/>
    <n v="0"/>
    <x v="9"/>
    <m/>
    <m/>
    <m/>
    <m/>
    <m/>
  </r>
  <r>
    <s v="1280491"/>
    <s v="Isopropyl Alcohol             "/>
    <s v="70%         "/>
    <s v="4oz/Ea  "/>
    <s v="HYDROX"/>
    <s v="I0020"/>
    <n v="1"/>
    <n v="1"/>
    <n v="0"/>
    <n v="1"/>
    <n v="0"/>
    <n v="0"/>
    <x v="9"/>
    <m/>
    <m/>
    <m/>
    <m/>
    <m/>
  </r>
  <r>
    <s v="1248982"/>
    <s v="Tube Withdrawal f/LN2 Dewar   "/>
    <s v="SpcfyMfr/Siz"/>
    <s v="Ea      "/>
    <s v="BRYMIL"/>
    <s v="503"/>
    <n v="1"/>
    <n v="1"/>
    <n v="0"/>
    <n v="0"/>
    <n v="0"/>
    <n v="1"/>
    <x v="6"/>
    <m/>
    <m/>
    <m/>
    <m/>
    <m/>
  </r>
  <r>
    <s v="4260057"/>
    <s v="Aneriod Stethescope Pro Kit   "/>
    <s v="Burg Adult  "/>
    <s v="Ea      "/>
    <s v="AMDIAG"/>
    <s v="768-670-11ABD"/>
    <n v="1"/>
    <n v="3"/>
    <n v="0"/>
    <n v="0"/>
    <n v="1"/>
    <n v="0"/>
    <x v="6"/>
    <m/>
    <m/>
    <m/>
    <m/>
    <m/>
  </r>
  <r>
    <s v="1530509"/>
    <s v="Esteem w/NeuThera Glove Nitrl "/>
    <s v="Medium      "/>
    <s v="100/Bx  "/>
    <s v="ALLEG"/>
    <s v="N88RX03T"/>
    <n v="1"/>
    <n v="6"/>
    <n v="0"/>
    <n v="1"/>
    <n v="0"/>
    <n v="0"/>
    <x v="9"/>
    <m/>
    <m/>
    <m/>
    <m/>
    <m/>
  </r>
  <r>
    <s v="7776430"/>
    <s v="Splint Scotchcast 1 Step Fbgl "/>
    <s v="4X30&quot;       "/>
    <s v="5/Ca    "/>
    <s v="3MMED"/>
    <s v="76430"/>
    <n v="1"/>
    <n v="4"/>
    <n v="0"/>
    <n v="1"/>
    <n v="0"/>
    <n v="0"/>
    <x v="9"/>
    <m/>
    <m/>
    <m/>
    <m/>
    <m/>
  </r>
  <r>
    <s v="9451777"/>
    <s v="Saline Syringe                "/>
    <s v="5ml         "/>
    <s v="120/Ca  "/>
    <s v="BD"/>
    <s v="306522"/>
    <n v="1"/>
    <n v="2"/>
    <n v="0"/>
    <n v="0"/>
    <n v="1"/>
    <n v="0"/>
    <x v="6"/>
    <m/>
    <m/>
    <m/>
    <m/>
    <m/>
  </r>
  <r>
    <s v="2881168"/>
    <s v="Pk Incision/Drain Presrce Stnd"/>
    <s v="            "/>
    <s v="20/Ca   "/>
    <s v="CARDSP"/>
    <s v="08-0002"/>
    <n v="1"/>
    <n v="1"/>
    <n v="0"/>
    <n v="0"/>
    <n v="1"/>
    <n v="0"/>
    <x v="6"/>
    <m/>
    <m/>
    <m/>
    <m/>
    <m/>
  </r>
  <r>
    <s v="5667420"/>
    <s v="Lumiview Bulb Halogen Replace "/>
    <s v="            "/>
    <s v="Ea      "/>
    <s v="WELCH"/>
    <s v="08500-U6"/>
    <n v="1"/>
    <n v="1"/>
    <n v="0"/>
    <n v="1"/>
    <n v="0"/>
    <n v="0"/>
    <x v="5"/>
    <m/>
    <m/>
    <m/>
    <m/>
    <m/>
  </r>
  <r>
    <s v="1330599"/>
    <s v="Periodic Acid 1 %             "/>
    <s v="16oz        "/>
    <s v="16oz/bt "/>
    <s v="STTLAB"/>
    <s v="PA-16"/>
    <n v="1"/>
    <n v="6"/>
    <n v="0"/>
    <n v="0"/>
    <n v="0"/>
    <n v="1"/>
    <x v="6"/>
    <m/>
    <m/>
    <m/>
    <m/>
    <m/>
  </r>
  <r>
    <s v="2033868"/>
    <s v="Laryngoscope Blade Miller     "/>
    <s v="            "/>
    <s v="Ea      "/>
    <s v="WELCH"/>
    <s v="68063"/>
    <n v="1"/>
    <n v="1"/>
    <n v="0"/>
    <n v="1"/>
    <n v="0"/>
    <n v="0"/>
    <x v="5"/>
    <m/>
    <m/>
    <m/>
    <m/>
    <m/>
  </r>
  <r>
    <s v="1311270"/>
    <s v="AllSpecs Ear Speculum 4mm     "/>
    <s v="            "/>
    <s v="1000/Bx "/>
    <s v="MIDMAK"/>
    <s v="B-000-11-127-166"/>
    <n v="1"/>
    <n v="4"/>
    <n v="0"/>
    <n v="0"/>
    <n v="0"/>
    <n v="1"/>
    <x v="6"/>
    <m/>
    <m/>
    <m/>
    <m/>
    <m/>
  </r>
  <r>
    <s v="9536445"/>
    <s v="Halsted Mosquito Forcep Str   "/>
    <s v="5&quot;          "/>
    <s v="Ea      "/>
    <s v="MILTEX"/>
    <s v="7-14"/>
    <n v="1"/>
    <n v="5"/>
    <n v="0"/>
    <n v="0"/>
    <n v="0"/>
    <n v="1"/>
    <x v="6"/>
    <m/>
    <m/>
    <m/>
    <m/>
    <m/>
  </r>
  <r>
    <s v="3665719"/>
    <s v="Room Status Signal 4-Flag     "/>
    <s v="Contemporary"/>
    <s v="Ea      "/>
    <s v="UNIMID"/>
    <s v="I4CF169774"/>
    <n v="1"/>
    <n v="3"/>
    <n v="0"/>
    <n v="1"/>
    <n v="0"/>
    <n v="0"/>
    <x v="5"/>
    <m/>
    <m/>
    <m/>
    <m/>
    <m/>
  </r>
  <r>
    <s v="1276987"/>
    <s v="Cuff w/Bag                    "/>
    <s v="Large Arm   "/>
    <s v="Ea      "/>
    <s v="BAUM"/>
    <s v="1869"/>
    <n v="1"/>
    <n v="2"/>
    <n v="0"/>
    <n v="1"/>
    <n v="0"/>
    <n v="0"/>
    <x v="5"/>
    <m/>
    <m/>
    <m/>
    <m/>
    <m/>
  </r>
  <r>
    <s v="1244818"/>
    <s v="Model Colon GPI Anatomicals   "/>
    <s v="            "/>
    <s v="Ea      "/>
    <s v="WARDS"/>
    <s v="811215"/>
    <n v="1"/>
    <n v="4"/>
    <n v="0"/>
    <n v="0"/>
    <n v="0"/>
    <n v="1"/>
    <x v="6"/>
    <m/>
    <m/>
    <m/>
    <m/>
    <m/>
  </r>
  <r>
    <s v="6943854"/>
    <s v="Hypodermic Needle             "/>
    <s v="22x1-1/2    "/>
    <s v="100/Bx  "/>
    <s v="CARDKN"/>
    <s v="1188822112"/>
    <n v="1"/>
    <n v="1"/>
    <n v="0"/>
    <n v="1"/>
    <n v="0"/>
    <n v="0"/>
    <x v="9"/>
    <m/>
    <m/>
    <m/>
    <m/>
    <m/>
  </r>
  <r>
    <s v="1291874"/>
    <s v="Cup Medicine Metal Cup        "/>
    <s v="2oz         "/>
    <s v="Ea      "/>
    <s v="AESCUL"/>
    <s v="US066"/>
    <n v="1"/>
    <n v="3"/>
    <n v="0"/>
    <n v="0"/>
    <n v="1"/>
    <n v="0"/>
    <x v="6"/>
    <m/>
    <m/>
    <m/>
    <m/>
    <m/>
  </r>
  <r>
    <s v="9061632"/>
    <s v="Mouse Wrls Bltrk 3500 Graphite"/>
    <s v="            "/>
    <s v="Ea      "/>
    <s v="ODEPOT"/>
    <s v="231948"/>
    <n v="1"/>
    <n v="1"/>
    <n v="0"/>
    <n v="0"/>
    <n v="0"/>
    <n v="1"/>
    <x v="0"/>
    <m/>
    <m/>
    <m/>
    <m/>
    <m/>
  </r>
  <r>
    <s v="1145624"/>
    <s v="Cabinet Med Single Door       "/>
    <s v="16x12       "/>
    <s v="Ea      "/>
    <s v="HARLO"/>
    <s v="2721"/>
    <n v="1"/>
    <n v="1"/>
    <n v="0"/>
    <n v="0"/>
    <n v="0"/>
    <n v="1"/>
    <x v="6"/>
    <m/>
    <m/>
    <m/>
    <m/>
    <m/>
  </r>
  <r>
    <s v="1172658"/>
    <s v="Acetic Acid ASC Grade 99.7%   "/>
    <s v="500mL       "/>
    <s v="Ea      "/>
    <s v="VWRSC"/>
    <s v="EM-AX0073P-5"/>
    <n v="1"/>
    <n v="1"/>
    <n v="0"/>
    <n v="0"/>
    <n v="0"/>
    <n v="1"/>
    <x v="6"/>
    <m/>
    <m/>
    <m/>
    <m/>
    <m/>
  </r>
  <r>
    <s v="1192500"/>
    <s v="Contour Next Ctrl Lev 2 Normal"/>
    <s v="2.5mL       "/>
    <s v="12/Ca   "/>
    <s v="ASCCIA"/>
    <s v="7314"/>
    <n v="1"/>
    <n v="1"/>
    <n v="0"/>
    <n v="0"/>
    <n v="1"/>
    <n v="0"/>
    <x v="6"/>
    <m/>
    <m/>
    <m/>
    <m/>
    <m/>
  </r>
  <r>
    <s v="1014875"/>
    <s v="Tray Cover 8.5x12.25          "/>
    <s v="Green       "/>
    <s v="1000/Ca "/>
    <s v="TIDI-E"/>
    <s v="917512"/>
    <n v="1"/>
    <n v="1"/>
    <n v="0"/>
    <n v="0"/>
    <n v="0"/>
    <n v="1"/>
    <x v="6"/>
    <m/>
    <m/>
    <m/>
    <m/>
    <m/>
  </r>
  <r>
    <s v="1291210"/>
    <s v="Tretinoin Cream               "/>
    <s v="0.1%        "/>
    <s v="45gm/Tb "/>
    <s v="CARDGN"/>
    <s v="5351663"/>
    <n v="1"/>
    <n v="2"/>
    <n v="0"/>
    <n v="1"/>
    <n v="0"/>
    <n v="0"/>
    <x v="5"/>
    <m/>
    <m/>
    <m/>
    <m/>
    <m/>
  </r>
  <r>
    <s v="1049290"/>
    <s v="Scissor Mayo Curved           "/>
    <s v="9&quot;          "/>
    <s v="Ea      "/>
    <s v="BRSURG"/>
    <s v="BR08-16123"/>
    <n v="1"/>
    <n v="2"/>
    <n v="0"/>
    <n v="0"/>
    <n v="1"/>
    <n v="0"/>
    <x v="6"/>
    <m/>
    <m/>
    <m/>
    <m/>
    <m/>
  </r>
  <r>
    <s v="1187427"/>
    <s v="Proximate Stapler Skin Reg SS "/>
    <s v="w/35 Staples"/>
    <s v="6/Bx    "/>
    <s v="ETHICO"/>
    <s v="PXR35"/>
    <n v="1"/>
    <n v="1"/>
    <n v="0"/>
    <n v="1"/>
    <n v="0"/>
    <n v="0"/>
    <x v="5"/>
    <m/>
    <m/>
    <m/>
    <m/>
    <m/>
  </r>
  <r>
    <s v="1514616"/>
    <s v="Sphygmom Cuff&amp;bladder         "/>
    <s v="Infant      "/>
    <s v="Ea      "/>
    <s v="MABIS"/>
    <s v="05-260-023"/>
    <n v="1"/>
    <n v="1"/>
    <n v="0"/>
    <n v="1"/>
    <n v="0"/>
    <n v="0"/>
    <x v="6"/>
    <m/>
    <m/>
    <m/>
    <m/>
    <m/>
  </r>
  <r>
    <s v="2709660"/>
    <s v="Armsling Pediatric            "/>
    <s v="LARGE       "/>
    <s v="EA      "/>
    <s v="SCOTSP"/>
    <s v="1214L"/>
    <n v="1"/>
    <n v="3"/>
    <n v="0"/>
    <n v="1"/>
    <n v="0"/>
    <n v="0"/>
    <x v="5"/>
    <m/>
    <m/>
    <m/>
    <m/>
    <m/>
  </r>
  <r>
    <s v="9874792"/>
    <s v="Syringe w/Needle Sub-Q 3cc    "/>
    <s v="26x5/8&quot;     "/>
    <s v="100/Bx  "/>
    <s v="BD"/>
    <s v="309587"/>
    <n v="1"/>
    <n v="4"/>
    <n v="0"/>
    <n v="1"/>
    <n v="0"/>
    <n v="0"/>
    <x v="9"/>
    <m/>
    <m/>
    <m/>
    <m/>
    <m/>
  </r>
  <r>
    <s v="9066085"/>
    <s v="Calendar Wall Mnthly 8x11     "/>
    <s v="J-D2019     "/>
    <s v="Ea      "/>
    <s v="ODEPOT"/>
    <s v="5400489"/>
    <n v="1"/>
    <n v="4"/>
    <n v="0"/>
    <n v="0"/>
    <n v="0"/>
    <n v="1"/>
    <x v="0"/>
    <m/>
    <m/>
    <m/>
    <m/>
    <m/>
  </r>
  <r>
    <s v="5550505"/>
    <s v="Sterrad NX Cassette Collection"/>
    <s v="Box         "/>
    <s v="Ea      "/>
    <s v="J&amp;JAS"/>
    <s v="10306"/>
    <n v="1"/>
    <n v="5"/>
    <n v="0"/>
    <n v="1"/>
    <n v="0"/>
    <n v="0"/>
    <x v="5"/>
    <m/>
    <m/>
    <m/>
    <m/>
    <m/>
  </r>
  <r>
    <s v="6477588"/>
    <s v="Cannula Endometrl Biop Endomet"/>
    <s v="Narrow      "/>
    <s v="25/Bx   "/>
    <s v="MISDFK"/>
    <s v="96-4100"/>
    <n v="1"/>
    <n v="1"/>
    <n v="0"/>
    <n v="0"/>
    <n v="0"/>
    <n v="1"/>
    <x v="6"/>
    <m/>
    <m/>
    <m/>
    <m/>
    <m/>
  </r>
  <r>
    <s v="1114782"/>
    <s v="Numbered Padlock Seal         "/>
    <s v="White       "/>
    <s v="100/Bx  "/>
    <s v="HEALOG"/>
    <s v="7910"/>
    <n v="1"/>
    <n v="1"/>
    <n v="0"/>
    <n v="1"/>
    <n v="0"/>
    <n v="0"/>
    <x v="5"/>
    <m/>
    <m/>
    <m/>
    <m/>
    <m/>
  </r>
  <r>
    <s v="1080448"/>
    <s v="Thermal Paper/Clinitek 50     "/>
    <s v="            "/>
    <s v="10Rl/Bx "/>
    <s v="CARDIO"/>
    <s v="TP57B100TSO"/>
    <n v="1"/>
    <n v="1"/>
    <n v="0"/>
    <n v="1"/>
    <n v="0"/>
    <n v="0"/>
    <x v="5"/>
    <m/>
    <m/>
    <m/>
    <m/>
    <m/>
  </r>
  <r>
    <s v="6120590"/>
    <s v="Medipore Tape                 "/>
    <s v="3&quot;          "/>
    <s v="12/Ca   "/>
    <s v="3MMED"/>
    <s v="2963"/>
    <n v="1"/>
    <n v="2"/>
    <n v="0"/>
    <n v="1"/>
    <n v="0"/>
    <n v="0"/>
    <x v="9"/>
    <m/>
    <m/>
    <m/>
    <m/>
    <m/>
  </r>
  <r>
    <s v="9050049"/>
    <s v="Mat Floor 3x5 Antifatigu Blkwt"/>
    <s v="            "/>
    <s v="Ea      "/>
    <s v="ODEPOT"/>
    <s v="660150"/>
    <n v="1"/>
    <n v="2"/>
    <n v="0"/>
    <n v="0"/>
    <n v="0"/>
    <n v="1"/>
    <x v="0"/>
    <m/>
    <m/>
    <m/>
    <m/>
    <m/>
  </r>
  <r>
    <s v="1163711"/>
    <s v="Needle Myoject LL             "/>
    <s v="27Gx37mm    "/>
    <s v="10/Bx   "/>
    <s v="OXFIN"/>
    <s v="MJT-3727-LL"/>
    <n v="1"/>
    <n v="1"/>
    <n v="0"/>
    <n v="0"/>
    <n v="1"/>
    <n v="0"/>
    <x v="6"/>
    <m/>
    <m/>
    <m/>
    <m/>
    <m/>
  </r>
  <r>
    <s v="1113555"/>
    <s v="Clorox Disinfecting Spray     "/>
    <s v="19-oz       "/>
    <s v="Ea      "/>
    <s v="ODEPOT"/>
    <s v="776944"/>
    <n v="1"/>
    <n v="5"/>
    <n v="0"/>
    <n v="0"/>
    <n v="0"/>
    <n v="1"/>
    <x v="0"/>
    <m/>
    <m/>
    <m/>
    <m/>
    <m/>
  </r>
  <r>
    <s v="3675090"/>
    <s v="Catheter 100% Sil Foley 3ML   "/>
    <s v="10Fr        "/>
    <s v="10/Ca   "/>
    <s v="MEDLIN"/>
    <s v="DYND11554"/>
    <n v="1"/>
    <n v="1"/>
    <n v="1"/>
    <n v="0"/>
    <n v="0"/>
    <n v="0"/>
    <x v="9"/>
    <m/>
    <m/>
    <m/>
    <m/>
    <m/>
  </r>
  <r>
    <s v="1108112"/>
    <s v="Collar Vista Set Pe Cerv      "/>
    <s v="13-19&quot; Adult"/>
    <s v="Ea      "/>
    <s v="SMTNEP"/>
    <s v="79-83380"/>
    <n v="1"/>
    <n v="2"/>
    <n v="0"/>
    <n v="0"/>
    <n v="1"/>
    <n v="0"/>
    <x v="6"/>
    <m/>
    <m/>
    <m/>
    <m/>
    <m/>
  </r>
  <r>
    <s v="1328883"/>
    <s v="Tape KT Mega Classic 2&quot;x125'  "/>
    <s v="Black       "/>
    <s v="ea      "/>
    <s v="FABENT"/>
    <s v="25-3416MR"/>
    <n v="1"/>
    <n v="1"/>
    <n v="0"/>
    <n v="0"/>
    <n v="1"/>
    <n v="0"/>
    <x v="6"/>
    <m/>
    <m/>
    <m/>
    <m/>
    <m/>
  </r>
  <r>
    <s v="6010393"/>
    <s v="Ethanol Solution 70%          "/>
    <s v="16oz Bottle "/>
    <s v="Ea      "/>
    <s v="HELINK"/>
    <s v="400448"/>
    <n v="1"/>
    <n v="2"/>
    <n v="0"/>
    <n v="1"/>
    <n v="0"/>
    <n v="0"/>
    <x v="5"/>
    <m/>
    <m/>
    <m/>
    <m/>
    <m/>
  </r>
  <r>
    <s v="1213957"/>
    <s v="Punch Biopsy Tischler Ceramix "/>
    <s v="Mini 20cm   "/>
    <s v="Ea      "/>
    <s v="GYNEX"/>
    <s v="1060"/>
    <n v="1"/>
    <n v="1"/>
    <n v="0"/>
    <n v="0"/>
    <n v="0"/>
    <n v="1"/>
    <x v="6"/>
    <m/>
    <m/>
    <m/>
    <m/>
    <m/>
  </r>
  <r>
    <s v="1125473"/>
    <s v="Double Hrz Wire Glove Box Hldr"/>
    <s v="            "/>
    <s v="Ea      "/>
    <s v="UNIMID"/>
    <s v="BHDH00440S"/>
    <n v="1"/>
    <n v="7"/>
    <n v="0"/>
    <n v="1"/>
    <n v="0"/>
    <n v="0"/>
    <x v="9"/>
    <m/>
    <m/>
    <m/>
    <m/>
    <m/>
  </r>
  <r>
    <s v="3958384"/>
    <s v="Cup Paper Waxed 4oz           "/>
    <s v="            "/>
    <s v="100/Pk  "/>
    <s v="STRPAR"/>
    <s v="SOLO404"/>
    <n v="1"/>
    <n v="2"/>
    <n v="0"/>
    <n v="1"/>
    <n v="0"/>
    <n v="0"/>
    <x v="5"/>
    <m/>
    <m/>
    <m/>
    <m/>
    <m/>
  </r>
  <r>
    <s v="1316699"/>
    <s v="Bar Nuts and Spices Dark Chclt"/>
    <s v="4oz         "/>
    <s v="12/Bx   "/>
    <s v="LAGASS"/>
    <s v="KND-18554"/>
    <n v="1"/>
    <n v="1"/>
    <n v="0"/>
    <n v="0"/>
    <n v="0"/>
    <n v="1"/>
    <x v="6"/>
    <m/>
    <m/>
    <m/>
    <m/>
    <m/>
  </r>
  <r>
    <s v="4666981"/>
    <s v="Rob-Nel Catheter 16&quot; 14Fr     "/>
    <s v="            "/>
    <s v="100/Ca  "/>
    <s v="CARDKN"/>
    <s v="8888492041"/>
    <n v="1"/>
    <n v="1"/>
    <n v="0"/>
    <n v="1"/>
    <n v="0"/>
    <n v="0"/>
    <x v="5"/>
    <m/>
    <m/>
    <m/>
    <m/>
    <m/>
  </r>
  <r>
    <s v="1300024"/>
    <s v="Tuftek Traveler Junior Kit    "/>
    <s v="            "/>
    <s v="Ea      "/>
    <s v="CRAPRO"/>
    <s v="121450"/>
    <n v="1"/>
    <n v="1"/>
    <n v="0"/>
    <n v="1"/>
    <n v="0"/>
    <n v="0"/>
    <x v="5"/>
    <m/>
    <m/>
    <m/>
    <m/>
    <m/>
  </r>
  <r>
    <s v="4995311"/>
    <s v="Pad Lock Numbered Seal Blue   "/>
    <s v="            "/>
    <s v="100/Pk  "/>
    <s v="HEALOG"/>
    <s v="7906"/>
    <n v="1"/>
    <n v="1"/>
    <n v="0"/>
    <n v="1"/>
    <n v="0"/>
    <n v="0"/>
    <x v="5"/>
    <m/>
    <m/>
    <m/>
    <m/>
    <m/>
  </r>
  <r>
    <s v="1329274"/>
    <s v="Table Treatment 70x30x30 Maple"/>
    <s v="Clay        "/>
    <s v="Ea      "/>
    <s v="OAKWRK"/>
    <s v="67524-T18"/>
    <n v="1"/>
    <n v="3"/>
    <n v="0"/>
    <n v="0"/>
    <n v="0"/>
    <n v="1"/>
    <x v="6"/>
    <m/>
    <m/>
    <m/>
    <m/>
    <m/>
  </r>
  <r>
    <s v="1174963"/>
    <s v="Punch Biopsy Acu-Punch SS Strl"/>
    <s v="3mm Disp    "/>
    <s v="25/Bx   "/>
    <s v="ACUDE"/>
    <s v="P325"/>
    <n v="1"/>
    <n v="1"/>
    <n v="0"/>
    <n v="1"/>
    <n v="0"/>
    <n v="0"/>
    <x v="5"/>
    <m/>
    <m/>
    <m/>
    <m/>
    <m/>
  </r>
  <r>
    <s v="6006583"/>
    <s v="Jar Sundry Plastic            "/>
    <s v="            "/>
    <s v="5/St    "/>
    <s v="DUKAL"/>
    <s v="4019"/>
    <n v="1"/>
    <n v="10"/>
    <n v="0"/>
    <n v="1"/>
    <n v="0"/>
    <n v="0"/>
    <x v="9"/>
    <m/>
    <m/>
    <m/>
    <m/>
    <m/>
  </r>
  <r>
    <s v="1219011"/>
    <s v="Chart Anatomical Preg/Birth   "/>
    <s v="Lmnt 20x26&quot; "/>
    <s v="Ea      "/>
    <s v="ANATOM"/>
    <s v="9781587791840"/>
    <n v="1"/>
    <n v="3"/>
    <n v="0"/>
    <n v="0"/>
    <n v="1"/>
    <n v="0"/>
    <x v="6"/>
    <m/>
    <m/>
    <m/>
    <m/>
    <m/>
  </r>
  <r>
    <s v="9021369"/>
    <s v="ORGANIZER,EXPO 2              "/>
    <s v="            "/>
    <s v="1/PK    "/>
    <s v="ODEPOT"/>
    <s v="183028"/>
    <n v="1"/>
    <n v="1"/>
    <n v="0"/>
    <n v="0"/>
    <n v="0"/>
    <n v="1"/>
    <x v="0"/>
    <m/>
    <m/>
    <m/>
    <m/>
    <m/>
  </r>
  <r>
    <s v="1141811"/>
    <s v="Hemocue HBC Control Norml     "/>
    <s v="1.5mL       "/>
    <s v="3/Pk    "/>
    <s v="R&amp;DSYS"/>
    <s v="GH00NX"/>
    <n v="1"/>
    <n v="1"/>
    <n v="0"/>
    <n v="0"/>
    <n v="0"/>
    <n v="1"/>
    <x v="0"/>
    <m/>
    <m/>
    <m/>
    <m/>
    <m/>
  </r>
  <r>
    <s v="9533347"/>
    <s v="Pessary Ringknob W/Sprt       "/>
    <s v="2.00&quot; Sz1   "/>
    <s v="Ea      "/>
    <s v="MILTEX"/>
    <s v="30-RKS1"/>
    <n v="1"/>
    <n v="1"/>
    <n v="0"/>
    <n v="0"/>
    <n v="0"/>
    <n v="1"/>
    <x v="6"/>
    <m/>
    <m/>
    <m/>
    <m/>
    <m/>
  </r>
  <r>
    <s v="9532292"/>
    <s v="Scissors Iris Straight Sterile"/>
    <s v="4-1/2&quot;      "/>
    <s v="50/pk   "/>
    <s v="MILTEX"/>
    <s v="ST5-304"/>
    <n v="1"/>
    <n v="1"/>
    <n v="0"/>
    <n v="1"/>
    <n v="0"/>
    <n v="0"/>
    <x v="5"/>
    <m/>
    <m/>
    <m/>
    <m/>
    <m/>
  </r>
  <r>
    <s v="1061767"/>
    <s v="Muscle &amp; Spine Disorder       "/>
    <s v="Chart       "/>
    <s v="Ea      "/>
    <s v="ANATOM"/>
    <s v="CH5900"/>
    <n v="1"/>
    <n v="1"/>
    <n v="0"/>
    <n v="0"/>
    <n v="1"/>
    <n v="0"/>
    <x v="6"/>
    <m/>
    <m/>
    <m/>
    <m/>
    <m/>
  </r>
  <r>
    <s v="1273579"/>
    <s v="Replica Body Fat Life/Form    "/>
    <s v="5 lbs       "/>
    <s v="Ea      "/>
    <s v="NASCO"/>
    <s v="WA04313M"/>
    <n v="1"/>
    <n v="1"/>
    <n v="0"/>
    <n v="0"/>
    <n v="0"/>
    <n v="1"/>
    <x v="6"/>
    <m/>
    <m/>
    <m/>
    <m/>
    <m/>
  </r>
  <r>
    <s v="3267529"/>
    <s v="Brace Orthopedic Aso Ankle Nyl"/>
    <s v="Black Large "/>
    <s v="Ea      "/>
    <s v="MEDSPE"/>
    <s v="264035"/>
    <n v="1"/>
    <n v="7"/>
    <n v="0"/>
    <n v="0"/>
    <n v="0"/>
    <n v="1"/>
    <x v="6"/>
    <m/>
    <m/>
    <m/>
    <m/>
    <m/>
  </r>
  <r>
    <s v="8900573"/>
    <s v="Container Chemotherapy Shrpsft"/>
    <s v="Yellow 18gal"/>
    <s v="Ea      "/>
    <s v="CARDKN"/>
    <s v="8939"/>
    <n v="1"/>
    <n v="2"/>
    <n v="0"/>
    <n v="1"/>
    <n v="0"/>
    <n v="0"/>
    <x v="9"/>
    <m/>
    <m/>
    <m/>
    <m/>
    <m/>
  </r>
  <r>
    <s v="3682888"/>
    <s v="Jewel Tone 2019 ET Label Orang"/>
    <s v=".5 x 1      "/>
    <s v="500/Pk  "/>
    <s v="POSMAR"/>
    <s v="0219ORJTE"/>
    <n v="1"/>
    <n v="1"/>
    <n v="0"/>
    <n v="1"/>
    <n v="0"/>
    <n v="0"/>
    <x v="5"/>
    <m/>
    <m/>
    <m/>
    <m/>
    <m/>
  </r>
  <r>
    <s v="1291446"/>
    <s v="Sign &quot;Stop No Food Or Drink Al"/>
    <s v="6x6&quot;        "/>
    <s v="Ea      "/>
    <s v="GRAING"/>
    <s v="8EHE3"/>
    <n v="1"/>
    <n v="1"/>
    <n v="1"/>
    <n v="0"/>
    <n v="0"/>
    <n v="0"/>
    <x v="9"/>
    <m/>
    <m/>
    <m/>
    <m/>
    <m/>
  </r>
  <r>
    <s v="9023948"/>
    <s v="SORTER,MESH,DESK,BLACK        "/>
    <s v="            "/>
    <s v="1/PK    "/>
    <s v="ODEPOT"/>
    <s v="311674"/>
    <n v="1"/>
    <n v="1"/>
    <n v="0"/>
    <n v="0"/>
    <n v="0"/>
    <n v="1"/>
    <x v="0"/>
    <m/>
    <m/>
    <m/>
    <m/>
    <m/>
  </r>
  <r>
    <s v="6101607"/>
    <s v="Packing Nasal M-Type LG       "/>
    <s v="8x1.5x2cm   "/>
    <s v="10/Bx   "/>
    <s v="MICRMD"/>
    <s v="RH-7405-10"/>
    <n v="1"/>
    <n v="1"/>
    <n v="0"/>
    <n v="0"/>
    <n v="1"/>
    <n v="0"/>
    <x v="6"/>
    <m/>
    <m/>
    <m/>
    <m/>
    <m/>
  </r>
  <r>
    <s v="1182179"/>
    <s v="Forcep Vasectomy Piercing     "/>
    <s v="5&quot;          "/>
    <s v="Ea      "/>
    <s v="MISDFK"/>
    <s v="85-6224"/>
    <n v="1"/>
    <n v="1"/>
    <n v="0"/>
    <n v="0"/>
    <n v="0"/>
    <n v="1"/>
    <x v="6"/>
    <m/>
    <m/>
    <m/>
    <m/>
    <m/>
  </r>
  <r>
    <s v="1290781"/>
    <s v="Patties Surgical Codman Cotten"/>
    <s v="1/2&quot;x3&quot;     "/>
    <s v="200/Ca  "/>
    <s v="CONNEL"/>
    <s v="801407"/>
    <n v="1"/>
    <n v="1"/>
    <n v="0"/>
    <n v="0"/>
    <n v="1"/>
    <n v="0"/>
    <x v="6"/>
    <m/>
    <m/>
    <m/>
    <m/>
    <m/>
  </r>
  <r>
    <s v="6544818"/>
    <s v="Suture Vicryl Undyed Sh       "/>
    <s v="4-0 27&quot;     "/>
    <s v="36/Bx   "/>
    <s v="ETHICO"/>
    <s v="J415H"/>
    <n v="1"/>
    <n v="1"/>
    <n v="0"/>
    <n v="1"/>
    <n v="0"/>
    <n v="0"/>
    <x v="9"/>
    <m/>
    <m/>
    <m/>
    <m/>
    <m/>
  </r>
  <r>
    <s v="5556270"/>
    <s v="Cidex Instrument Tray System  "/>
    <s v="23x15x5.5   "/>
    <s v="Ea      "/>
    <s v="J&amp;JAS"/>
    <s v="82076"/>
    <n v="1"/>
    <n v="1"/>
    <n v="0"/>
    <n v="0"/>
    <n v="1"/>
    <n v="0"/>
    <x v="6"/>
    <m/>
    <m/>
    <m/>
    <m/>
    <m/>
  </r>
  <r>
    <s v="3254771"/>
    <s v="Eeg Conductive Media          "/>
    <s v="8OZ         "/>
    <s v="3/CA    "/>
    <s v="CARDKN"/>
    <s v="30806718"/>
    <n v="1"/>
    <n v="1"/>
    <n v="1"/>
    <n v="0"/>
    <n v="0"/>
    <n v="0"/>
    <x v="9"/>
    <m/>
    <m/>
    <m/>
    <m/>
    <m/>
  </r>
  <r>
    <s v="1252081"/>
    <s v="Curette Dermal 2mm Tip        "/>
    <s v="Disposable  "/>
    <s v="25/Bx   "/>
    <s v="MISDFK"/>
    <s v="96-1190"/>
    <n v="1"/>
    <n v="1"/>
    <n v="0"/>
    <n v="0"/>
    <n v="0"/>
    <n v="1"/>
    <x v="6"/>
    <m/>
    <m/>
    <m/>
    <m/>
    <m/>
  </r>
  <r>
    <s v="1153557"/>
    <s v="Sklar Enzymatic               "/>
    <s v="            "/>
    <s v="1Gal/Ea "/>
    <s v="MISDFK"/>
    <s v="10-2777"/>
    <n v="1"/>
    <n v="1"/>
    <n v="0"/>
    <n v="1"/>
    <n v="0"/>
    <n v="0"/>
    <x v="5"/>
    <m/>
    <m/>
    <m/>
    <m/>
    <m/>
  </r>
  <r>
    <s v="9536054"/>
    <s v="Keyes Biopsy Punch Disposable "/>
    <s v="8mm         "/>
    <s v="Ea      "/>
    <s v="MILTEX"/>
    <s v="33-37"/>
    <n v="1"/>
    <n v="12"/>
    <n v="0"/>
    <n v="1"/>
    <n v="0"/>
    <n v="0"/>
    <x v="9"/>
    <m/>
    <m/>
    <m/>
    <m/>
    <m/>
  </r>
  <r>
    <s v="1213323"/>
    <s v="Booklet Edu The Thyroid Book  "/>
    <s v="8x11-1/2&quot;   "/>
    <s v="Ea      "/>
    <s v="KRAMES"/>
    <s v="11986"/>
    <n v="1"/>
    <n v="3"/>
    <n v="0"/>
    <n v="0"/>
    <n v="1"/>
    <n v="0"/>
    <x v="6"/>
    <m/>
    <m/>
    <m/>
    <m/>
    <m/>
  </r>
  <r>
    <s v="1245373"/>
    <s v="IV Set Basic                  "/>
    <s v="            "/>
    <s v="Ea      "/>
    <s v="MEDACT"/>
    <s v="59915"/>
    <n v="1"/>
    <n v="2"/>
    <n v="0"/>
    <n v="1"/>
    <n v="0"/>
    <n v="0"/>
    <x v="5"/>
    <m/>
    <m/>
    <m/>
    <m/>
    <m/>
  </r>
  <r>
    <s v="1046530"/>
    <s v="Fentanyl Citrate Inj Amps 2ml "/>
    <s v="50mcg/mL    "/>
    <s v="10/Bx   "/>
    <s v="ABBNRX"/>
    <s v="00409909332"/>
    <n v="1"/>
    <n v="10"/>
    <n v="0"/>
    <n v="1"/>
    <n v="0"/>
    <n v="0"/>
    <x v="5"/>
    <m/>
    <m/>
    <m/>
    <m/>
    <m/>
  </r>
  <r>
    <s v="1241321"/>
    <s v="Bone Marrow Tray              "/>
    <s v="            "/>
    <s v="5/Bx    "/>
    <s v="ARGON"/>
    <s v="BMT1104TL"/>
    <n v="1"/>
    <n v="1"/>
    <n v="0"/>
    <n v="0"/>
    <n v="0"/>
    <n v="1"/>
    <x v="6"/>
    <m/>
    <m/>
    <m/>
    <m/>
    <m/>
  </r>
  <r>
    <s v="1255713"/>
    <s v="Wastebasket Rsn Step-On 13gal "/>
    <s v="Beige       "/>
    <s v="Ea      "/>
    <s v="ODEPOT"/>
    <s v="428162"/>
    <n v="1"/>
    <n v="1"/>
    <n v="0"/>
    <n v="0"/>
    <n v="0"/>
    <n v="1"/>
    <x v="0"/>
    <m/>
    <m/>
    <m/>
    <m/>
    <m/>
  </r>
  <r>
    <s v="7020012"/>
    <s v="Elctrode,Ecg,Monitoring Ss Snp"/>
    <s v="Wet         "/>
    <s v="500/Bx  "/>
    <s v="ALLEG"/>
    <s v="E501WATM"/>
    <n v="1"/>
    <n v="2"/>
    <n v="0"/>
    <n v="1"/>
    <n v="0"/>
    <n v="0"/>
    <x v="5"/>
    <m/>
    <m/>
    <m/>
    <m/>
    <m/>
  </r>
  <r>
    <s v="6003151"/>
    <s v="Electrode EKG                 "/>
    <s v="            "/>
    <s v="300/Bx  "/>
    <s v="NIKO"/>
    <s v="5550"/>
    <n v="1"/>
    <n v="4"/>
    <n v="0"/>
    <n v="1"/>
    <n v="0"/>
    <n v="0"/>
    <x v="9"/>
    <m/>
    <m/>
    <m/>
    <m/>
    <m/>
  </r>
  <r>
    <s v="1310648"/>
    <s v="Compliance Kit &quot;Cover Cough&quot;  "/>
    <s v="18x22&quot;      "/>
    <s v="Ea      "/>
    <s v="BOWMED"/>
    <s v="BD211-0023"/>
    <n v="1"/>
    <n v="1"/>
    <n v="0"/>
    <n v="0"/>
    <n v="0"/>
    <n v="1"/>
    <x v="6"/>
    <m/>
    <m/>
    <m/>
    <m/>
    <m/>
  </r>
  <r>
    <s v="1234407"/>
    <s v="Jar Tall Wide Mouth Clr Glass "/>
    <s v="            "/>
    <s v="12/Ca   "/>
    <s v="FISHER"/>
    <s v="05 719 271"/>
    <n v="1"/>
    <n v="1"/>
    <n v="0"/>
    <n v="0"/>
    <n v="1"/>
    <n v="0"/>
    <x v="6"/>
    <m/>
    <m/>
    <m/>
    <m/>
    <m/>
  </r>
  <r>
    <s v="1047055"/>
    <s v="Furosemide Inj Ansyr Syr 4ml  "/>
    <s v="10mg/ml     "/>
    <s v="10/Bx   "/>
    <s v="PFIZNJ"/>
    <s v="00409963104"/>
    <n v="1"/>
    <n v="1"/>
    <n v="0"/>
    <n v="1"/>
    <n v="0"/>
    <n v="0"/>
    <x v="5"/>
    <m/>
    <m/>
    <m/>
    <m/>
    <m/>
  </r>
  <r>
    <s v="9058792"/>
    <s v="18&quot; D Soho 3 Dr Organizer Bla "/>
    <s v="            "/>
    <s v="Ea      "/>
    <s v="ODEPOT"/>
    <s v="229860"/>
    <n v="1"/>
    <n v="1"/>
    <n v="0"/>
    <n v="0"/>
    <n v="0"/>
    <n v="1"/>
    <x v="0"/>
    <m/>
    <m/>
    <m/>
    <m/>
    <m/>
  </r>
  <r>
    <s v="1152640"/>
    <s v="Plug For Catheter W/Caps      "/>
    <s v="            "/>
    <s v="1/Ea    "/>
    <s v="CARDKN"/>
    <s v="1600-"/>
    <n v="1"/>
    <n v="1"/>
    <n v="0"/>
    <n v="1"/>
    <n v="0"/>
    <n v="0"/>
    <x v="9"/>
    <m/>
    <m/>
    <m/>
    <m/>
    <m/>
  </r>
  <r>
    <s v="9694018"/>
    <s v="Delta-Elite Cast Tape Polyestr"/>
    <s v="2&quot;x4yd Black"/>
    <s v="10/Bx   "/>
    <s v="SMINEP"/>
    <s v="4872"/>
    <n v="1"/>
    <n v="1"/>
    <n v="0"/>
    <n v="0"/>
    <n v="1"/>
    <n v="0"/>
    <x v="6"/>
    <m/>
    <m/>
    <m/>
    <m/>
    <m/>
  </r>
  <r>
    <s v="6697549"/>
    <s v="Sound Dittel                  "/>
    <s v="12FR        "/>
    <s v="Ea      "/>
    <s v="MILTEX"/>
    <s v="29-8-12"/>
    <n v="1"/>
    <n v="1"/>
    <n v="0"/>
    <n v="0"/>
    <n v="0"/>
    <n v="1"/>
    <x v="6"/>
    <m/>
    <m/>
    <m/>
    <m/>
    <m/>
  </r>
  <r>
    <s v="1043748"/>
    <s v="Bib Holders Chain             "/>
    <s v="            "/>
    <s v="Ea      "/>
    <s v="GF"/>
    <s v="3822-1"/>
    <n v="1"/>
    <n v="3"/>
    <n v="0"/>
    <n v="1"/>
    <n v="0"/>
    <n v="0"/>
    <x v="5"/>
    <m/>
    <m/>
    <m/>
    <m/>
    <m/>
  </r>
  <r>
    <s v="1100143"/>
    <s v="Scissors Suture NB 4-3/4&quot;     "/>
    <s v="            "/>
    <s v="Ea      "/>
    <s v="MISDFK"/>
    <s v="22-2947"/>
    <n v="1"/>
    <n v="15"/>
    <n v="0"/>
    <n v="0"/>
    <n v="0"/>
    <n v="1"/>
    <x v="6"/>
    <m/>
    <m/>
    <m/>
    <m/>
    <m/>
  </r>
  <r>
    <s v="1787919"/>
    <s v="Electrode Q-Trace Gold Resting"/>
    <s v="            "/>
    <s v="100/Pk  "/>
    <s v="CARDKN"/>
    <s v="30807732-"/>
    <n v="1"/>
    <n v="5"/>
    <n v="0"/>
    <n v="1"/>
    <n v="0"/>
    <n v="0"/>
    <x v="9"/>
    <m/>
    <m/>
    <m/>
    <m/>
    <m/>
  </r>
  <r>
    <s v="9537455"/>
    <s v="Kevorkian-Younge Biopsy Curett"/>
    <s v="12&quot; w/Basket"/>
    <s v="Ea      "/>
    <s v="MILTEX"/>
    <s v="30-1382"/>
    <n v="1"/>
    <n v="4"/>
    <n v="0"/>
    <n v="1"/>
    <n v="0"/>
    <n v="0"/>
    <x v="5"/>
    <m/>
    <m/>
    <m/>
    <m/>
    <m/>
  </r>
  <r>
    <s v="1142357"/>
    <s v="Finger Traps Adult N/S        "/>
    <s v="SM-XLG      "/>
    <s v="5/Pk    "/>
    <s v="ALIMED"/>
    <s v="931211"/>
    <n v="1"/>
    <n v="1"/>
    <n v="0"/>
    <n v="0"/>
    <n v="0"/>
    <n v="1"/>
    <x v="6"/>
    <m/>
    <m/>
    <m/>
    <m/>
    <m/>
  </r>
  <r>
    <s v="6430277"/>
    <s v="Kleenex Anti-Viral Tissue     "/>
    <s v="Facial      "/>
    <s v="68/Bx   "/>
    <s v="KIMBER"/>
    <s v="25836"/>
    <n v="1"/>
    <n v="6"/>
    <n v="0"/>
    <n v="1"/>
    <n v="0"/>
    <n v="0"/>
    <x v="9"/>
    <m/>
    <m/>
    <m/>
    <m/>
    <m/>
  </r>
  <r>
    <s v="6908400"/>
    <s v="Minocal Calibrator            "/>
    <s v="            "/>
    <s v="Kt      "/>
    <s v="ABXHEM"/>
    <s v="5300000276"/>
    <n v="1"/>
    <n v="1"/>
    <n v="0"/>
    <n v="0"/>
    <n v="0"/>
    <n v="1"/>
    <x v="6"/>
    <m/>
    <m/>
    <m/>
    <m/>
    <m/>
  </r>
  <r>
    <s v="3903681"/>
    <s v="Dial Liquid Antimicrobial Soap"/>
    <s v="16oz        "/>
    <s v="16oz/Bt "/>
    <s v="OPTINT"/>
    <s v="2340080790"/>
    <n v="1"/>
    <n v="12"/>
    <n v="0"/>
    <n v="1"/>
    <n v="0"/>
    <n v="0"/>
    <x v="9"/>
    <m/>
    <m/>
    <m/>
    <m/>
    <m/>
  </r>
  <r>
    <s v="1164531"/>
    <s v="Tongue Depressor Wieder       "/>
    <s v="5-7/8&quot;      "/>
    <s v="Ea      "/>
    <s v="BRSURG"/>
    <s v="BR48-11501"/>
    <n v="1"/>
    <n v="2"/>
    <n v="0"/>
    <n v="0"/>
    <n v="0"/>
    <n v="1"/>
    <x v="6"/>
    <m/>
    <m/>
    <m/>
    <m/>
    <m/>
  </r>
  <r>
    <s v="1047558"/>
    <s v="Amiodarone HCL Inj SDV 3ml    "/>
    <s v="50mg/ml     "/>
    <s v="10/Bx   "/>
    <s v="BIONIC"/>
    <s v="67457015303"/>
    <n v="1"/>
    <n v="1"/>
    <n v="1"/>
    <n v="0"/>
    <n v="0"/>
    <n v="0"/>
    <x v="2"/>
    <m/>
    <m/>
    <m/>
    <m/>
    <m/>
  </r>
  <r>
    <s v="9533201"/>
    <s v="Pessary Donut Size 6          "/>
    <s v="3.50&quot;       "/>
    <s v="Ea      "/>
    <s v="MILTEX"/>
    <s v="30-D6"/>
    <n v="1"/>
    <n v="1"/>
    <n v="0"/>
    <n v="0"/>
    <n v="0"/>
    <n v="1"/>
    <x v="6"/>
    <m/>
    <m/>
    <m/>
    <m/>
    <m/>
  </r>
  <r>
    <s v="6546993"/>
    <s v="Suture Ethilon Nyl Mono Blk Ps"/>
    <s v="2-0 18&quot;     "/>
    <s v="36/Bx   "/>
    <s v="ETHICO"/>
    <s v="585H"/>
    <n v="1"/>
    <n v="1"/>
    <n v="1"/>
    <n v="0"/>
    <n v="0"/>
    <n v="0"/>
    <x v="9"/>
    <m/>
    <m/>
    <m/>
    <m/>
    <m/>
  </r>
  <r>
    <s v="1249079"/>
    <s v="Lancet Safety Unistick Touch  "/>
    <s v="30gX1.5mm   "/>
    <s v="100/Bx  "/>
    <s v="OWENM"/>
    <s v="AT 1422"/>
    <n v="1"/>
    <n v="1"/>
    <n v="0"/>
    <n v="1"/>
    <n v="0"/>
    <n v="0"/>
    <x v="5"/>
    <m/>
    <m/>
    <m/>
    <m/>
    <m/>
  </r>
  <r>
    <s v="9045216"/>
    <s v="Desktop Stapler Silver/       "/>
    <s v="Black       "/>
    <s v="Ea      "/>
    <s v="ODEPOT"/>
    <s v="551703"/>
    <n v="1"/>
    <n v="2"/>
    <n v="0"/>
    <n v="0"/>
    <n v="0"/>
    <n v="1"/>
    <x v="0"/>
    <m/>
    <m/>
    <m/>
    <m/>
    <m/>
  </r>
  <r>
    <s v="2340004"/>
    <s v="Tenaculum Disposable          "/>
    <s v="            "/>
    <s v="10/Bx   "/>
    <s v="PROSTE"/>
    <s v="356T"/>
    <n v="1"/>
    <n v="1"/>
    <n v="0"/>
    <n v="1"/>
    <n v="0"/>
    <n v="0"/>
    <x v="5"/>
    <m/>
    <m/>
    <m/>
    <m/>
    <m/>
  </r>
  <r>
    <s v="1184769"/>
    <s v="Doppler Vasc Dgt Non-Display  "/>
    <s v="8MHz Probe  "/>
    <s v="Ea      "/>
    <s v="NEWDOP"/>
    <s v="DD-300-D8"/>
    <n v="1"/>
    <n v="1"/>
    <n v="0"/>
    <n v="1"/>
    <n v="0"/>
    <n v="0"/>
    <x v="5"/>
    <m/>
    <m/>
    <m/>
    <m/>
    <m/>
  </r>
  <r>
    <s v="2460176"/>
    <s v="Blood Pressure Cuff Barrier   "/>
    <s v="XL          "/>
    <s v="200/Ca  "/>
    <s v="MDTEX"/>
    <s v="1081789XL200"/>
    <n v="1"/>
    <n v="1"/>
    <n v="0"/>
    <n v="0"/>
    <n v="1"/>
    <n v="0"/>
    <x v="6"/>
    <m/>
    <m/>
    <m/>
    <m/>
    <m/>
  </r>
  <r>
    <s v="1263970"/>
    <s v="Toner Cartridge Brother TN850 "/>
    <s v="Black       "/>
    <s v="Ea      "/>
    <s v="ODEPOT"/>
    <s v="275534"/>
    <n v="1"/>
    <n v="1"/>
    <n v="0"/>
    <n v="0"/>
    <n v="0"/>
    <n v="1"/>
    <x v="0"/>
    <m/>
    <m/>
    <m/>
    <m/>
    <m/>
  </r>
  <r>
    <s v="1163597"/>
    <s v="Mid Standard Ise Reagent      "/>
    <s v="OLYMP       "/>
    <s v="4/Bx    "/>
    <s v="SKFDIA"/>
    <s v="AUH1012"/>
    <n v="1"/>
    <n v="1"/>
    <n v="0"/>
    <n v="0"/>
    <n v="0"/>
    <n v="1"/>
    <x v="6"/>
    <m/>
    <m/>
    <m/>
    <m/>
    <m/>
  </r>
  <r>
    <s v="1167623"/>
    <s v="Sticker Wall Caution XRay     "/>
    <s v="Rad 14x10   "/>
    <s v="Ea      "/>
    <s v="GRAING"/>
    <s v="8WUH4"/>
    <n v="1"/>
    <n v="1"/>
    <n v="0"/>
    <n v="0"/>
    <n v="1"/>
    <n v="0"/>
    <x v="6"/>
    <m/>
    <m/>
    <m/>
    <m/>
    <m/>
  </r>
  <r>
    <s v="5229560"/>
    <s v="Panoptic Ophthalmoscope Head  "/>
    <s v="            "/>
    <s v="Ea      "/>
    <s v="WELCH"/>
    <s v="11810"/>
    <n v="1"/>
    <n v="1"/>
    <n v="1"/>
    <n v="0"/>
    <n v="0"/>
    <n v="0"/>
    <x v="9"/>
    <m/>
    <m/>
    <m/>
    <m/>
    <m/>
  </r>
  <r>
    <s v="1292378"/>
    <s v="Naloxone HCL Inj MDV 10mL     "/>
    <s v="0.4mg/1mL   "/>
    <s v="10mL/Vl "/>
    <s v="AKORN"/>
    <s v="17478004210"/>
    <n v="1"/>
    <n v="2"/>
    <n v="1"/>
    <n v="0"/>
    <n v="0"/>
    <n v="0"/>
    <x v="9"/>
    <m/>
    <m/>
    <m/>
    <m/>
    <m/>
  </r>
  <r>
    <s v="4933705"/>
    <s v="Stockinette Bias Cut          "/>
    <s v="6&quot;          "/>
    <s v="Ea      "/>
    <s v="ALBWAL"/>
    <s v="760"/>
    <n v="1"/>
    <n v="2"/>
    <n v="0"/>
    <n v="1"/>
    <n v="0"/>
    <n v="0"/>
    <x v="5"/>
    <m/>
    <m/>
    <m/>
    <m/>
    <m/>
  </r>
  <r>
    <s v="2378116"/>
    <s v="Transfer Board W/-slots       "/>
    <s v="            "/>
    <s v="1/EA    "/>
    <s v="TROY"/>
    <s v="6079"/>
    <n v="1"/>
    <n v="2"/>
    <n v="0"/>
    <n v="0"/>
    <n v="1"/>
    <n v="0"/>
    <x v="6"/>
    <m/>
    <m/>
    <m/>
    <m/>
    <m/>
  </r>
  <r>
    <s v="1243563"/>
    <s v="Diltiazem HCL Inj  SDV 5mL    "/>
    <s v="5mg/mL      "/>
    <s v="10/Bx   "/>
    <s v="W-WARD"/>
    <s v="00641601310"/>
    <n v="1"/>
    <n v="1"/>
    <n v="0"/>
    <n v="1"/>
    <n v="0"/>
    <n v="0"/>
    <x v="9"/>
    <m/>
    <m/>
    <m/>
    <m/>
    <m/>
  </r>
  <r>
    <s v="7690004"/>
    <s v="Shine Stainless Steel Cleaner "/>
    <s v="&amp; Polish    "/>
    <s v="Ea      "/>
    <s v="MDTBIO"/>
    <s v="61301606201"/>
    <n v="1"/>
    <n v="2"/>
    <n v="0"/>
    <n v="0"/>
    <n v="0"/>
    <n v="1"/>
    <x v="6"/>
    <m/>
    <m/>
    <m/>
    <m/>
    <m/>
  </r>
  <r>
    <s v="1877638"/>
    <s v="Dura Cuff Assortment Pack     "/>
    <s v="            "/>
    <s v="6/Bx    "/>
    <s v="MARQ"/>
    <s v="2297"/>
    <n v="1"/>
    <n v="1"/>
    <n v="0"/>
    <n v="0"/>
    <n v="1"/>
    <n v="0"/>
    <x v="6"/>
    <m/>
    <m/>
    <m/>
    <m/>
    <m/>
  </r>
  <r>
    <s v="8300015"/>
    <s v="Pouch BioHaz f/Sharp Objects  "/>
    <s v="Safety      "/>
    <s v="200/Pk  "/>
    <s v="BEL-A"/>
    <s v="H13234-0000"/>
    <n v="1"/>
    <n v="1"/>
    <n v="0"/>
    <n v="1"/>
    <n v="0"/>
    <n v="0"/>
    <x v="5"/>
    <m/>
    <m/>
    <m/>
    <m/>
    <m/>
  </r>
  <r>
    <s v="1197261"/>
    <s v="Tape Cast Delta-Lite Fbgls Mrn"/>
    <s v="2&quot;x4Yd      "/>
    <s v="10/Bx   "/>
    <s v="SMINEP"/>
    <s v="7345885"/>
    <n v="1"/>
    <n v="2"/>
    <n v="0"/>
    <n v="1"/>
    <n v="0"/>
    <n v="0"/>
    <x v="7"/>
    <m/>
    <m/>
    <m/>
    <m/>
    <m/>
  </r>
  <r>
    <s v="1109898"/>
    <s v="Slick Set Cuffed 6mm          "/>
    <s v="            "/>
    <s v="10/Bx   "/>
    <s v="RUSCH"/>
    <s v="170060"/>
    <n v="1"/>
    <n v="1"/>
    <n v="0"/>
    <n v="0"/>
    <n v="1"/>
    <n v="0"/>
    <x v="6"/>
    <m/>
    <m/>
    <m/>
    <m/>
    <m/>
  </r>
  <r>
    <s v="1062018"/>
    <s v="Stabilizer Patella 3/16-13&quot;   "/>
    <s v="2XL/ Right  "/>
    <s v="Ea      "/>
    <s v="CORFLX"/>
    <s v="88-7077"/>
    <n v="1"/>
    <n v="2"/>
    <n v="0"/>
    <n v="0"/>
    <n v="0"/>
    <n v="1"/>
    <x v="6"/>
    <m/>
    <m/>
    <m/>
    <m/>
    <m/>
  </r>
  <r>
    <s v="1183241"/>
    <s v="Tape Cast Techform Fbgls Rnbw "/>
    <s v="3&quot;x4Yd      "/>
    <s v="10/Bx   "/>
    <s v="ROYMED"/>
    <s v="304RB"/>
    <n v="1"/>
    <n v="1"/>
    <n v="0"/>
    <n v="0"/>
    <n v="0"/>
    <n v="1"/>
    <x v="6"/>
    <m/>
    <m/>
    <m/>
    <m/>
    <m/>
  </r>
  <r>
    <s v="1207579"/>
    <s v="Forcep Kelly Economy Curved   "/>
    <s v="5.5&quot;Sterile "/>
    <s v="50/Bx   "/>
    <s v="MISDFK"/>
    <s v="96-2562"/>
    <n v="1"/>
    <n v="1"/>
    <n v="0"/>
    <n v="0"/>
    <n v="0"/>
    <n v="1"/>
    <x v="6"/>
    <m/>
    <m/>
    <m/>
    <m/>
    <m/>
  </r>
  <r>
    <s v="2340003"/>
    <s v="Uterine Sound Disposable      "/>
    <s v="            "/>
    <s v="10/Pk   "/>
    <s v="PROSTE"/>
    <s v="906S"/>
    <n v="1"/>
    <n v="1"/>
    <n v="0"/>
    <n v="1"/>
    <n v="0"/>
    <n v="0"/>
    <x v="7"/>
    <m/>
    <m/>
    <m/>
    <m/>
    <m/>
  </r>
  <r>
    <s v="1259817"/>
    <s v="Syringe Control LL Monoject   "/>
    <s v="12CC        "/>
    <s v="40/Bx   "/>
    <s v="CARDKN"/>
    <s v="8881512977"/>
    <n v="1"/>
    <n v="1"/>
    <n v="0"/>
    <n v="1"/>
    <n v="0"/>
    <n v="0"/>
    <x v="5"/>
    <m/>
    <m/>
    <m/>
    <m/>
    <m/>
  </r>
  <r>
    <s v="2881895"/>
    <s v="Flexam Glove Nitrl Sterl Pair "/>
    <s v="X-Large     "/>
    <s v="40/Bx   "/>
    <s v="ALLEG"/>
    <s v="N8833"/>
    <n v="1"/>
    <n v="3"/>
    <n v="0"/>
    <n v="1"/>
    <n v="0"/>
    <n v="0"/>
    <x v="9"/>
    <m/>
    <m/>
    <m/>
    <m/>
    <m/>
  </r>
  <r>
    <s v="8721784"/>
    <s v="Leg Bag W/clamp Large         "/>
    <s v="32OZ        "/>
    <s v="24/CA   "/>
    <s v="BARDBI"/>
    <s v="4A4174"/>
    <n v="1"/>
    <n v="1"/>
    <n v="0"/>
    <n v="0"/>
    <n v="1"/>
    <n v="0"/>
    <x v="6"/>
    <m/>
    <m/>
    <m/>
    <m/>
    <m/>
  </r>
  <r>
    <s v="1214556"/>
    <s v="Lamp Exam Flexible LED Chrome "/>
    <s v="24V/12W     "/>
    <s v="Ea      "/>
    <s v="BRANDT"/>
    <s v="41724"/>
    <n v="1"/>
    <n v="1"/>
    <n v="0"/>
    <n v="0"/>
    <n v="0"/>
    <n v="1"/>
    <x v="6"/>
    <m/>
    <m/>
    <m/>
    <m/>
    <m/>
  </r>
  <r>
    <s v="1083830"/>
    <s v="Brace Wrist Left/XSmall       "/>
    <s v="Exoform     "/>
    <s v="Ea      "/>
    <s v="ROYMED"/>
    <s v="507082"/>
    <n v="1"/>
    <n v="2"/>
    <n v="0"/>
    <n v="1"/>
    <n v="0"/>
    <n v="0"/>
    <x v="5"/>
    <m/>
    <m/>
    <m/>
    <m/>
    <m/>
  </r>
  <r>
    <s v="1219211"/>
    <s v="GS Exam Light 4 w/Bracket     "/>
    <s v="            "/>
    <s v="Ea      "/>
    <s v="WELCH"/>
    <s v="48810-M3001"/>
    <n v="1"/>
    <n v="5"/>
    <n v="0"/>
    <n v="0"/>
    <n v="0"/>
    <n v="1"/>
    <x v="6"/>
    <m/>
    <m/>
    <m/>
    <m/>
    <m/>
  </r>
  <r>
    <s v="1226598"/>
    <s v="Rack Oxygen 12-Cylinder D&amp;E   "/>
    <s v="22x15x19.5&quot; "/>
    <s v="Ea      "/>
    <s v="ANWELD"/>
    <s v="6120"/>
    <n v="1"/>
    <n v="1"/>
    <n v="0"/>
    <n v="0"/>
    <n v="1"/>
    <n v="0"/>
    <x v="6"/>
    <m/>
    <m/>
    <m/>
    <m/>
    <m/>
  </r>
  <r>
    <s v="6780272"/>
    <s v="Co-Flex Bandage               "/>
    <s v="1x5Yd       "/>
    <s v="30/Ca   "/>
    <s v="MEDLIN"/>
    <s v="MDS086001"/>
    <n v="1"/>
    <n v="1"/>
    <n v="0"/>
    <n v="1"/>
    <n v="0"/>
    <n v="0"/>
    <x v="5"/>
    <m/>
    <m/>
    <m/>
    <m/>
    <m/>
  </r>
  <r>
    <s v="1299133"/>
    <s v="Battery Rplcmnt f/Easy Tymp   "/>
    <s v="3.7V        "/>
    <s v="Ea      "/>
    <s v="MAIDIA"/>
    <s v="8104365"/>
    <n v="1"/>
    <n v="1"/>
    <n v="0"/>
    <n v="0"/>
    <n v="0"/>
    <n v="1"/>
    <x v="6"/>
    <m/>
    <m/>
    <m/>
    <m/>
    <m/>
  </r>
  <r>
    <s v="1249990"/>
    <s v="Filter Replacement f/ G10 GUS "/>
    <s v="            "/>
    <s v="2/Ca    "/>
    <s v="CONE"/>
    <s v="21462"/>
    <n v="1"/>
    <n v="1"/>
    <n v="0"/>
    <n v="0"/>
    <n v="0"/>
    <n v="1"/>
    <x v="6"/>
    <m/>
    <m/>
    <m/>
    <m/>
    <m/>
  </r>
  <r>
    <s v="7768626"/>
    <s v="Cuff &amp; Bladder f/HEM-907      "/>
    <s v="X-Large     "/>
    <s v="Ea      "/>
    <s v="MARSHA"/>
    <s v="HEM-907-CX19"/>
    <n v="1"/>
    <n v="1"/>
    <n v="0"/>
    <n v="1"/>
    <n v="0"/>
    <n v="0"/>
    <x v="9"/>
    <m/>
    <m/>
    <m/>
    <m/>
    <m/>
  </r>
  <r>
    <s v="1202185"/>
    <s v="Bag Linen 20-30gal Blue 1mil  "/>
    <s v="30x43&quot;      "/>
    <s v="200/Ca  "/>
    <s v="HERBAG"/>
    <s v="A6043TXR"/>
    <n v="1"/>
    <n v="1"/>
    <n v="0"/>
    <n v="1"/>
    <n v="0"/>
    <n v="0"/>
    <x v="5"/>
    <m/>
    <m/>
    <m/>
    <m/>
    <m/>
  </r>
  <r>
    <s v="1319562"/>
    <s v="Compliance Kit Cover Your Cgh "/>
    <s v="            "/>
    <s v="Ea      "/>
    <s v="BOWMED"/>
    <s v="BD212-0033"/>
    <n v="1"/>
    <n v="2"/>
    <n v="0"/>
    <n v="0"/>
    <n v="0"/>
    <n v="1"/>
    <x v="6"/>
    <m/>
    <m/>
    <m/>
    <m/>
    <m/>
  </r>
  <r>
    <s v="2881743"/>
    <s v="Stool Value Pneumatic Exam    "/>
    <s v="17.75-22    "/>
    <s v="Ea      "/>
    <s v="ALLEG"/>
    <s v="C22500B"/>
    <n v="1"/>
    <n v="5"/>
    <n v="0"/>
    <n v="1"/>
    <n v="0"/>
    <n v="0"/>
    <x v="5"/>
    <m/>
    <m/>
    <m/>
    <m/>
    <m/>
  </r>
  <r>
    <s v="5810668"/>
    <s v="Ise High Std                  "/>
    <s v="4x100ml     "/>
    <s v="Ea      "/>
    <s v="MEDLAB"/>
    <s v="AUH1015"/>
    <n v="1"/>
    <n v="1"/>
    <n v="0"/>
    <n v="0"/>
    <n v="0"/>
    <n v="1"/>
    <x v="6"/>
    <m/>
    <m/>
    <m/>
    <m/>
    <m/>
  </r>
  <r>
    <s v="3674986"/>
    <s v="Glove Box Holder Wire Vertical"/>
    <s v="Quadruple   "/>
    <s v="Ea      "/>
    <s v="UNIMID"/>
    <s v="BVQH004065"/>
    <n v="1"/>
    <n v="5"/>
    <n v="0"/>
    <n v="1"/>
    <n v="0"/>
    <n v="0"/>
    <x v="5"/>
    <m/>
    <m/>
    <m/>
    <m/>
    <m/>
  </r>
  <r>
    <s v="1243734"/>
    <s v="Eyewear Nylon                 "/>
    <s v="Black       "/>
    <s v="100/Pk  "/>
    <s v="NEWMAT"/>
    <s v="MCES"/>
    <n v="1"/>
    <n v="1"/>
    <n v="0"/>
    <n v="0"/>
    <n v="0"/>
    <n v="1"/>
    <x v="6"/>
    <m/>
    <m/>
    <m/>
    <m/>
    <m/>
  </r>
  <r>
    <s v="9870250"/>
    <s v="TB Syr Only Slip-Tip          "/>
    <s v="1cc         "/>
    <s v="200/Bx  "/>
    <s v="BD"/>
    <s v="309659"/>
    <n v="1"/>
    <n v="2"/>
    <n v="1"/>
    <n v="0"/>
    <n v="0"/>
    <n v="0"/>
    <x v="9"/>
    <m/>
    <m/>
    <m/>
    <m/>
    <m/>
  </r>
  <r>
    <s v="9324276"/>
    <s v="Bulb Showcase 5-5/8&quot;Frost     "/>
    <s v="40W120V     "/>
    <s v="1EA     "/>
    <s v="TROY"/>
    <s v="SA40T10F120V"/>
    <n v="1"/>
    <n v="4"/>
    <n v="0"/>
    <n v="0"/>
    <n v="1"/>
    <n v="0"/>
    <x v="6"/>
    <m/>
    <m/>
    <m/>
    <m/>
    <m/>
  </r>
  <r>
    <s v="2773439"/>
    <s v="Tube f/Centrifuge             "/>
    <s v="12ml        "/>
    <s v="500/Bx  "/>
    <s v="GLOSCI"/>
    <s v="112010-500"/>
    <n v="1"/>
    <n v="1"/>
    <n v="0"/>
    <n v="1"/>
    <n v="0"/>
    <n v="0"/>
    <x v="9"/>
    <m/>
    <m/>
    <m/>
    <m/>
    <m/>
  </r>
  <r>
    <s v="1273040"/>
    <s v="Zip Stick Saw Stop            "/>
    <s v="19&quot;         "/>
    <s v="Ea      "/>
    <s v="AQUACL"/>
    <s v="SSZS"/>
    <n v="1"/>
    <n v="2"/>
    <n v="0"/>
    <n v="0"/>
    <n v="0"/>
    <n v="1"/>
    <x v="6"/>
    <m/>
    <m/>
    <m/>
    <m/>
    <m/>
  </r>
  <r>
    <s v="9870223"/>
    <s v="Syringe Only Luer-Lok         "/>
    <s v="5cc         "/>
    <s v="125/Bx  "/>
    <s v="BD"/>
    <s v="309646"/>
    <n v="1"/>
    <n v="1"/>
    <n v="0"/>
    <n v="1"/>
    <n v="0"/>
    <n v="0"/>
    <x v="9"/>
    <m/>
    <m/>
    <m/>
    <m/>
    <m/>
  </r>
  <r>
    <s v="2515214"/>
    <s v="Sklar Ring Cutter 6&quot;          "/>
    <s v="            "/>
    <s v="Ea      "/>
    <s v="MISDFK"/>
    <s v="06-4152"/>
    <n v="1"/>
    <n v="1"/>
    <n v="0"/>
    <n v="0"/>
    <n v="0"/>
    <n v="1"/>
    <x v="6"/>
    <m/>
    <m/>
    <m/>
    <m/>
    <m/>
  </r>
  <r>
    <s v="1184490"/>
    <s v="Control Glucocard Solution    "/>
    <s v="Level 1/ 2  "/>
    <s v="Ea      "/>
    <s v="ABCO"/>
    <s v="740006"/>
    <n v="1"/>
    <n v="1"/>
    <n v="0"/>
    <n v="1"/>
    <n v="0"/>
    <n v="0"/>
    <x v="6"/>
    <m/>
    <m/>
    <m/>
    <m/>
    <m/>
  </r>
  <r>
    <s v="3490687"/>
    <s v="Battery for M Series          "/>
    <s v="for Defib   "/>
    <s v="Ea      "/>
    <s v="ZOLL"/>
    <s v="8000-0299-01"/>
    <n v="1"/>
    <n v="1"/>
    <n v="0"/>
    <n v="1"/>
    <n v="0"/>
    <n v="0"/>
    <x v="5"/>
    <m/>
    <m/>
    <m/>
    <m/>
    <m/>
  </r>
  <r>
    <s v="1337179"/>
    <s v="APAP Suppositories Jr         "/>
    <s v="325mg       "/>
    <s v="6/Bx    "/>
    <s v="CARDGN"/>
    <s v="5013172"/>
    <n v="1"/>
    <n v="1"/>
    <n v="0"/>
    <n v="1"/>
    <n v="0"/>
    <n v="0"/>
    <x v="5"/>
    <m/>
    <m/>
    <m/>
    <m/>
    <m/>
  </r>
  <r>
    <s v="1113813"/>
    <s v="Forcep Halsted Mosq 5&quot;        "/>
    <s v="Strt X-Del  "/>
    <s v="Ea      "/>
    <s v="MILTEX"/>
    <s v="MH7-8"/>
    <n v="1"/>
    <n v="20"/>
    <n v="0"/>
    <n v="0"/>
    <n v="0"/>
    <n v="1"/>
    <x v="6"/>
    <m/>
    <m/>
    <m/>
    <m/>
    <m/>
  </r>
  <r>
    <s v="2880643"/>
    <s v="Stopwatch Traceable Jumbo Digt"/>
    <s v="JUMBO DIGIT "/>
    <s v="1/Ea    "/>
    <s v="ALLEG"/>
    <s v="C6520-2"/>
    <n v="1"/>
    <n v="1"/>
    <n v="0"/>
    <n v="0"/>
    <n v="1"/>
    <n v="0"/>
    <x v="6"/>
    <m/>
    <m/>
    <m/>
    <m/>
    <m/>
  </r>
  <r>
    <s v="1086455"/>
    <s v="Olympus Uric Acid             "/>
    <s v="15ml        "/>
    <s v="4/Kt    "/>
    <s v="SKFDIA"/>
    <s v="OSR6098"/>
    <n v="1"/>
    <n v="1"/>
    <n v="0"/>
    <n v="0"/>
    <n v="0"/>
    <n v="1"/>
    <x v="6"/>
    <m/>
    <m/>
    <m/>
    <m/>
    <m/>
  </r>
  <r>
    <s v="1264717"/>
    <s v="Point Relief LidoSpot Pain Rel"/>
    <s v="4&quot; x 6&quot; Univ"/>
    <s v="5/Pk    "/>
    <s v="FABENT"/>
    <s v="13-5310-5"/>
    <n v="1"/>
    <n v="3"/>
    <n v="0"/>
    <n v="1"/>
    <n v="0"/>
    <n v="0"/>
    <x v="5"/>
    <m/>
    <m/>
    <m/>
    <m/>
    <m/>
  </r>
  <r>
    <s v="1292170"/>
    <s v="Label Waterproof GHS Biohaz   "/>
    <s v="3x3         "/>
    <s v="10/Pk   "/>
    <s v="HPTC"/>
    <s v="WBWL10"/>
    <n v="1"/>
    <n v="1"/>
    <n v="0"/>
    <n v="0"/>
    <n v="1"/>
    <n v="0"/>
    <x v="6"/>
    <m/>
    <m/>
    <m/>
    <m/>
    <m/>
  </r>
  <r>
    <s v="5120022"/>
    <s v="Determine HIV 1/2 Ag/Ab Combo "/>
    <s v="Test        "/>
    <s v="25/Bx   "/>
    <s v="WAMPOL"/>
    <s v="7D2648"/>
    <n v="1"/>
    <n v="1"/>
    <n v="0"/>
    <n v="1"/>
    <n v="0"/>
    <n v="0"/>
    <x v="6"/>
    <m/>
    <m/>
    <m/>
    <m/>
    <m/>
  </r>
  <r>
    <s v="1437563"/>
    <s v="Kerlix Gauze Fluff Antimicrob "/>
    <s v="4.5&quot;x4.1Yds "/>
    <s v="1Rl/Pk  "/>
    <s v="CARDKN"/>
    <s v="3332"/>
    <n v="1"/>
    <n v="10"/>
    <n v="1"/>
    <n v="0"/>
    <n v="0"/>
    <n v="0"/>
    <x v="9"/>
    <m/>
    <m/>
    <m/>
    <m/>
    <m/>
  </r>
  <r>
    <s v="1100929"/>
    <s v="BP Cuff Datascope -53         "/>
    <s v="Adult/Small "/>
    <s v="Ea      "/>
    <s v="MINDRY"/>
    <s v="11502771400"/>
    <n v="1"/>
    <n v="2"/>
    <n v="0"/>
    <n v="0"/>
    <n v="1"/>
    <n v="0"/>
    <x v="6"/>
    <m/>
    <m/>
    <m/>
    <m/>
    <m/>
  </r>
  <r>
    <s v="1179121"/>
    <s v="Guthrie Hook Dbl Small 2.5mm  "/>
    <s v="4.75&quot;       "/>
    <s v="Ea      "/>
    <s v="BRSURG"/>
    <s v="BR18-21201"/>
    <n v="1"/>
    <n v="1"/>
    <n v="0"/>
    <n v="0"/>
    <n v="0"/>
    <n v="1"/>
    <x v="6"/>
    <m/>
    <m/>
    <m/>
    <m/>
    <m/>
  </r>
  <r>
    <s v="3641509"/>
    <s v="Splint Ortho Versi Splint Ank "/>
    <s v="Wht Med Trnr"/>
    <s v="Ea      "/>
    <s v="COREPR"/>
    <s v="AKL-6371-WH-MED"/>
    <n v="1"/>
    <n v="2"/>
    <n v="0"/>
    <n v="1"/>
    <n v="0"/>
    <n v="0"/>
    <x v="5"/>
    <m/>
    <m/>
    <m/>
    <m/>
    <m/>
  </r>
  <r>
    <s v="1001530"/>
    <s v="Tissue Forcep 1x2 Teeth Econ  "/>
    <s v="4-1/2&quot;      "/>
    <s v="Ea      "/>
    <s v="MILTEX"/>
    <s v="V96-40"/>
    <n v="1"/>
    <n v="2"/>
    <n v="0"/>
    <n v="0"/>
    <n v="0"/>
    <n v="1"/>
    <x v="6"/>
    <m/>
    <m/>
    <m/>
    <m/>
    <m/>
  </r>
  <r>
    <s v="6075905"/>
    <s v="Strep A Control Swab Set 6(+) "/>
    <s v="NonReturnabl"/>
    <s v="12/ST   "/>
    <s v="MONANT"/>
    <s v="00345"/>
    <n v="1"/>
    <n v="1"/>
    <n v="0"/>
    <n v="1"/>
    <n v="0"/>
    <n v="0"/>
    <x v="9"/>
    <m/>
    <m/>
    <m/>
    <m/>
    <m/>
  </r>
  <r>
    <s v="3882742"/>
    <s v="EZE-Band Bandage Elastic      "/>
    <s v="6&quot;x11yd     "/>
    <s v="24/Ca   "/>
    <s v="CONCO"/>
    <s v="59190000"/>
    <n v="1"/>
    <n v="2"/>
    <n v="0"/>
    <n v="1"/>
    <n v="0"/>
    <n v="0"/>
    <x v="7"/>
    <m/>
    <m/>
    <m/>
    <m/>
    <m/>
  </r>
  <r>
    <s v="6375582"/>
    <s v="Flex-Band Spot Round          "/>
    <s v="7/8&quot;        "/>
    <s v="100/Bx  "/>
    <s v="CONCO"/>
    <s v="46110000"/>
    <n v="1"/>
    <n v="4"/>
    <n v="0"/>
    <n v="1"/>
    <n v="0"/>
    <n v="0"/>
    <x v="9"/>
    <m/>
    <m/>
    <m/>
    <m/>
    <m/>
  </r>
  <r>
    <s v="9022462"/>
    <s v="MARKER,HI-LITER,YELLOW        "/>
    <s v="            "/>
    <s v="12      "/>
    <s v="ODEPOT"/>
    <s v="257231"/>
    <n v="1"/>
    <n v="1"/>
    <n v="0"/>
    <n v="0"/>
    <n v="0"/>
    <n v="1"/>
    <x v="0"/>
    <m/>
    <m/>
    <m/>
    <m/>
    <m/>
  </r>
  <r>
    <s v="1193385"/>
    <s v="Metal Detector Hand Held      "/>
    <s v="            "/>
    <s v="Ea      "/>
    <s v="GRAING"/>
    <s v="10A457"/>
    <n v="1"/>
    <n v="1"/>
    <n v="0"/>
    <n v="0"/>
    <n v="1"/>
    <n v="0"/>
    <x v="6"/>
    <m/>
    <m/>
    <m/>
    <m/>
    <m/>
  </r>
  <r>
    <s v="9028125"/>
    <s v="Pad Scratch 4x6 50ct 1        "/>
    <s v="            "/>
    <s v="12/Pk   "/>
    <s v="ODEPOT"/>
    <s v="524538"/>
    <n v="1"/>
    <n v="6"/>
    <n v="0"/>
    <n v="0"/>
    <n v="0"/>
    <n v="1"/>
    <x v="0"/>
    <m/>
    <m/>
    <m/>
    <m/>
    <m/>
  </r>
  <r>
    <s v="1269397"/>
    <s v="Allogel Magenta Nitrile Glove "/>
    <s v="Medium      "/>
    <s v="100/Bx  "/>
    <s v="ALOGEL"/>
    <s v="ALLOGENA-M"/>
    <n v="1"/>
    <n v="30"/>
    <n v="0"/>
    <n v="1"/>
    <n v="0"/>
    <n v="0"/>
    <x v="9"/>
    <m/>
    <m/>
    <m/>
    <m/>
    <m/>
  </r>
  <r>
    <s v="1105966"/>
    <s v="Brush f/Cleaning Instruments  "/>
    <s v="Nylon       "/>
    <s v="Ea      "/>
    <s v="HEALMK"/>
    <s v="869903N"/>
    <n v="1"/>
    <n v="5"/>
    <n v="0"/>
    <n v="1"/>
    <n v="0"/>
    <n v="0"/>
    <x v="5"/>
    <m/>
    <m/>
    <m/>
    <m/>
    <m/>
  </r>
  <r>
    <s v="1910004"/>
    <s v="Surgilube Flipcap Tube        "/>
    <s v="4.25oz      "/>
    <s v="12/Bx   "/>
    <s v="HRPHAR"/>
    <s v="281020537"/>
    <n v="1"/>
    <n v="1"/>
    <n v="0"/>
    <n v="1"/>
    <n v="0"/>
    <n v="0"/>
    <x v="9"/>
    <m/>
    <m/>
    <m/>
    <m/>
    <m/>
  </r>
  <r>
    <s v="1105738"/>
    <s v="Tape Cast Deltalite + Fbgl Blu"/>
    <s v="5&quot;X4Yds     "/>
    <s v="10Rl/Bx "/>
    <s v="SMINEP"/>
    <s v="7345838"/>
    <n v="1"/>
    <n v="1"/>
    <n v="0"/>
    <n v="0"/>
    <n v="1"/>
    <n v="0"/>
    <x v="6"/>
    <m/>
    <m/>
    <m/>
    <m/>
    <m/>
  </r>
  <r>
    <s v="9024596"/>
    <s v="Marker China Ppr-Wrp Blk      "/>
    <s v="            "/>
    <s v="12/Pk   "/>
    <s v="ODEPOT"/>
    <s v="335521"/>
    <n v="1"/>
    <n v="1"/>
    <n v="0"/>
    <n v="0"/>
    <n v="0"/>
    <n v="1"/>
    <x v="0"/>
    <m/>
    <m/>
    <m/>
    <m/>
    <m/>
  </r>
  <r>
    <s v="1275265"/>
    <s v="Lead Set 10 Wire AHA Clip     "/>
    <s v="            "/>
    <s v="Ea      "/>
    <s v="WELCH"/>
    <s v="9293-047-70"/>
    <n v="1"/>
    <n v="2"/>
    <n v="0"/>
    <n v="0"/>
    <n v="0"/>
    <n v="1"/>
    <x v="6"/>
    <m/>
    <m/>
    <m/>
    <m/>
    <m/>
  </r>
  <r>
    <s v="1209890"/>
    <s v="Non Adherent Pads Sterile     "/>
    <s v="3x4         "/>
    <s v="100/Bx  "/>
    <s v="DUKAL"/>
    <s v="134"/>
    <n v="1"/>
    <n v="6"/>
    <n v="0"/>
    <n v="1"/>
    <n v="0"/>
    <n v="0"/>
    <x v="9"/>
    <m/>
    <m/>
    <m/>
    <m/>
    <m/>
  </r>
  <r>
    <s v="1329946"/>
    <s v="Mask Respirator N95 Flat Fold "/>
    <s v="            "/>
    <s v="200/Ca  "/>
    <s v="MEDLIN"/>
    <s v="NON24505"/>
    <n v="1"/>
    <n v="1"/>
    <n v="0"/>
    <n v="0"/>
    <n v="0"/>
    <n v="1"/>
    <x v="6"/>
    <m/>
    <m/>
    <m/>
    <m/>
    <m/>
  </r>
  <r>
    <s v="1172512"/>
    <s v="Bin Shelf Polypropylene       "/>
    <s v="Blue        "/>
    <s v="Ea      "/>
    <s v="PHLEB"/>
    <s v="2787-BL"/>
    <n v="1"/>
    <n v="1"/>
    <n v="0"/>
    <n v="0"/>
    <n v="0"/>
    <n v="1"/>
    <x v="6"/>
    <m/>
    <m/>
    <m/>
    <m/>
    <m/>
  </r>
  <r>
    <s v="4430068"/>
    <s v="PrFld Frmln Cont PresSens Seal"/>
    <s v="30 mL       "/>
    <s v="100/Ca  "/>
    <s v="AZESCI"/>
    <s v="ES4320-15B"/>
    <n v="1"/>
    <n v="1"/>
    <n v="0"/>
    <n v="0"/>
    <n v="0"/>
    <n v="1"/>
    <x v="6"/>
    <m/>
    <m/>
    <m/>
    <m/>
    <m/>
  </r>
  <r>
    <s v="1184584"/>
    <s v="Mask Pocket Orange LF         "/>
    <s v="Infant      "/>
    <s v="10/Ca   "/>
    <s v="FERR"/>
    <s v="640-111"/>
    <n v="1"/>
    <n v="1"/>
    <n v="0"/>
    <n v="0"/>
    <n v="1"/>
    <n v="0"/>
    <x v="6"/>
    <m/>
    <m/>
    <m/>
    <m/>
    <m/>
  </r>
  <r>
    <s v="9535930"/>
    <s v="Forcep Dressing Serrated      "/>
    <s v="10&quot;         "/>
    <s v="Ea      "/>
    <s v="MILTEX"/>
    <s v="6-16"/>
    <n v="1"/>
    <n v="3"/>
    <n v="0"/>
    <n v="0"/>
    <n v="0"/>
    <n v="1"/>
    <x v="6"/>
    <m/>
    <m/>
    <m/>
    <m/>
    <m/>
  </r>
  <r>
    <s v="3554414"/>
    <s v="Urethral Sound Dittel         "/>
    <s v="14FR        "/>
    <s v="EA      "/>
    <s v="MILTEX"/>
    <s v="29-8-14"/>
    <n v="1"/>
    <n v="1"/>
    <n v="0"/>
    <n v="0"/>
    <n v="0"/>
    <n v="1"/>
    <x v="6"/>
    <m/>
    <m/>
    <m/>
    <m/>
    <m/>
  </r>
  <r>
    <s v="6350276"/>
    <s v="Blood Pressure Monitor        "/>
    <s v="Series 7    "/>
    <s v="Ea      "/>
    <s v="MARSHA"/>
    <s v="BP760N"/>
    <n v="1"/>
    <n v="2"/>
    <n v="0"/>
    <n v="1"/>
    <n v="0"/>
    <n v="0"/>
    <x v="9"/>
    <m/>
    <m/>
    <m/>
    <m/>
    <m/>
  </r>
  <r>
    <s v="1322291"/>
    <s v="272 Basic Stool               "/>
    <s v="Stone       "/>
    <s v="Ea      "/>
    <s v="MIDMAK"/>
    <s v="272-001-814"/>
    <n v="1"/>
    <n v="2"/>
    <n v="0"/>
    <n v="0"/>
    <n v="0"/>
    <n v="1"/>
    <x v="6"/>
    <m/>
    <m/>
    <m/>
    <m/>
    <m/>
  </r>
  <r>
    <s v="4354527"/>
    <s v="Tuning Fork 128 CPS           "/>
    <s v="            "/>
    <s v="Ea      "/>
    <s v="AMDIAG"/>
    <s v="500128"/>
    <n v="1"/>
    <n v="6"/>
    <n v="0"/>
    <n v="1"/>
    <n v="0"/>
    <n v="0"/>
    <x v="5"/>
    <m/>
    <m/>
    <m/>
    <m/>
    <m/>
  </r>
  <r>
    <s v="5700473"/>
    <s v="Suture Prolene Mono Blu Dsm-26"/>
    <s v="2-0 18&quot;     "/>
    <s v="12/Bx   "/>
    <s v="LOOK"/>
    <s v="5700473"/>
    <n v="1"/>
    <n v="1"/>
    <n v="0"/>
    <n v="1"/>
    <n v="0"/>
    <n v="0"/>
    <x v="5"/>
    <m/>
    <m/>
    <m/>
    <m/>
    <m/>
  </r>
  <r>
    <s v="9410309"/>
    <s v="Dyna Hex Scrub 4%             "/>
    <s v="4oz         "/>
    <s v="48/Ca   "/>
    <s v="XTRIUM"/>
    <s v="1061DYN04VA"/>
    <n v="1"/>
    <n v="1"/>
    <n v="0"/>
    <n v="1"/>
    <n v="0"/>
    <n v="0"/>
    <x v="5"/>
    <m/>
    <m/>
    <m/>
    <m/>
    <m/>
  </r>
  <r>
    <s v="1179695"/>
    <s v="Cleaning Kit f/DCA 2000       "/>
    <s v="            "/>
    <s v="10/Pk   "/>
    <s v="AMES"/>
    <s v="95001901"/>
    <n v="1"/>
    <n v="1"/>
    <n v="0"/>
    <n v="1"/>
    <n v="0"/>
    <n v="0"/>
    <x v="5"/>
    <m/>
    <m/>
    <m/>
    <m/>
    <m/>
  </r>
  <r>
    <s v="1102987"/>
    <s v="Pouch Sterilization Nylon     "/>
    <s v="7x10.5      "/>
    <s v="100/Bx  "/>
    <s v="STERI"/>
    <s v="400638"/>
    <n v="1"/>
    <n v="1"/>
    <n v="0"/>
    <n v="0"/>
    <n v="1"/>
    <n v="0"/>
    <x v="6"/>
    <m/>
    <m/>
    <m/>
    <m/>
    <m/>
  </r>
  <r>
    <s v="1313965"/>
    <s v="Tips Otoscope Elephant        "/>
    <s v="Blue 2.5mm  "/>
    <s v="250/Bx  "/>
    <s v="PEDPAL"/>
    <s v="100022"/>
    <n v="1"/>
    <n v="1"/>
    <n v="0"/>
    <n v="0"/>
    <n v="1"/>
    <n v="0"/>
    <x v="6"/>
    <m/>
    <m/>
    <m/>
    <m/>
    <m/>
  </r>
  <r>
    <s v="9533175"/>
    <s v="Pessary Dish W/O Suprt        "/>
    <s v="65m Sz3     "/>
    <s v="Ea      "/>
    <s v="MILTEX"/>
    <s v="30-DSH3"/>
    <n v="1"/>
    <n v="1"/>
    <n v="0"/>
    <n v="0"/>
    <n v="0"/>
    <n v="1"/>
    <x v="5"/>
    <m/>
    <m/>
    <m/>
    <m/>
    <m/>
  </r>
  <r>
    <s v="1307573"/>
    <s v="Steth Adscope Blu 2Hd Sprague "/>
    <s v="22&quot; Length  "/>
    <s v="Ea      "/>
    <s v="AMDIAG"/>
    <s v="641NB"/>
    <n v="1"/>
    <n v="1"/>
    <n v="0"/>
    <n v="1"/>
    <n v="0"/>
    <n v="0"/>
    <x v="5"/>
    <m/>
    <m/>
    <m/>
    <m/>
    <m/>
  </r>
  <r>
    <s v="2480392"/>
    <s v="Xylocaine Plain MDV N-R       "/>
    <s v="1%          "/>
    <s v="20mL/Vl "/>
    <s v="GIVREP"/>
    <s v="63323048527"/>
    <n v="1"/>
    <n v="10"/>
    <n v="1"/>
    <n v="0"/>
    <n v="0"/>
    <n v="0"/>
    <x v="9"/>
    <m/>
    <m/>
    <m/>
    <m/>
    <m/>
  </r>
  <r>
    <s v="1066918"/>
    <s v="Cover Instrument Tray SS      "/>
    <s v="w/Handle    "/>
    <s v="Ea      "/>
    <s v="POLWAR"/>
    <s v="1002-2"/>
    <n v="1"/>
    <n v="4"/>
    <n v="0"/>
    <n v="0"/>
    <n v="1"/>
    <n v="0"/>
    <x v="6"/>
    <m/>
    <m/>
    <m/>
    <m/>
    <m/>
  </r>
  <r>
    <s v="5560037"/>
    <s v="Advil Migraine Liquid Caps    "/>
    <s v="200mg       "/>
    <s v="20/Bt   "/>
    <s v="WHITEH"/>
    <s v="0573-0168-20"/>
    <n v="1"/>
    <n v="2"/>
    <n v="0"/>
    <n v="1"/>
    <n v="0"/>
    <n v="0"/>
    <x v="5"/>
    <m/>
    <m/>
    <m/>
    <m/>
    <m/>
  </r>
  <r>
    <s v="1238591"/>
    <s v="Syringe Insulin w/Needle BD   "/>
    <s v="29gx.5&quot;     "/>
    <s v="200/Bx  "/>
    <s v="BD"/>
    <s v="324702"/>
    <n v="1"/>
    <n v="2"/>
    <n v="0"/>
    <n v="1"/>
    <n v="0"/>
    <n v="0"/>
    <x v="5"/>
    <m/>
    <m/>
    <m/>
    <m/>
    <m/>
  </r>
  <r>
    <s v="1047051"/>
    <s v="Water For Irrig Sterile Bottle"/>
    <s v="1000ml      "/>
    <s v="12/Ca   "/>
    <s v="ABBHOS"/>
    <s v="0713909"/>
    <n v="1"/>
    <n v="1"/>
    <n v="0"/>
    <n v="1"/>
    <n v="0"/>
    <n v="0"/>
    <x v="9"/>
    <m/>
    <m/>
    <m/>
    <m/>
    <m/>
  </r>
  <r>
    <s v="8973947"/>
    <s v="Teststrips f/Freestyle Lite   "/>
    <s v="Meter       "/>
    <s v="50/Bt   "/>
    <s v="MEDISE"/>
    <s v="70822"/>
    <n v="1"/>
    <n v="2"/>
    <n v="0"/>
    <n v="1"/>
    <n v="0"/>
    <n v="0"/>
    <x v="9"/>
    <m/>
    <m/>
    <m/>
    <m/>
    <m/>
  </r>
  <r>
    <s v="3720464"/>
    <s v="Wrist Splint Left Lg          "/>
    <s v="Large       "/>
    <s v="Ea      "/>
    <s v="DEROYA"/>
    <s v="5010-09"/>
    <n v="1"/>
    <n v="2"/>
    <n v="0"/>
    <n v="0"/>
    <n v="0"/>
    <n v="1"/>
    <x v="6"/>
    <m/>
    <m/>
    <m/>
    <m/>
    <m/>
  </r>
  <r>
    <s v="1199953"/>
    <s v="Bardex Lubricath Catheter     "/>
    <s v="24fr        "/>
    <s v="5cc/Ea  "/>
    <s v="BARDBI"/>
    <s v="0165L24"/>
    <n v="1"/>
    <n v="24"/>
    <n v="0"/>
    <n v="1"/>
    <n v="0"/>
    <n v="0"/>
    <x v="9"/>
    <m/>
    <m/>
    <m/>
    <m/>
    <m/>
  </r>
  <r>
    <s v="5950048"/>
    <s v="Splint Boxer Coreflex Right   "/>
    <s v="Med 5-6&quot;    "/>
    <s v="Ea      "/>
    <s v="CORFLX"/>
    <s v="37-1202"/>
    <n v="1"/>
    <n v="3"/>
    <n v="0"/>
    <n v="1"/>
    <n v="0"/>
    <n v="0"/>
    <x v="5"/>
    <m/>
    <m/>
    <m/>
    <m/>
    <m/>
  </r>
  <r>
    <s v="6546178"/>
    <s v="Suture Pds Ii Mono Vio P3     "/>
    <s v="5-0 18&quot;     "/>
    <s v="12/Bx   "/>
    <s v="ETHICO"/>
    <s v="Z463G"/>
    <n v="1"/>
    <n v="4"/>
    <n v="0"/>
    <n v="1"/>
    <n v="0"/>
    <n v="0"/>
    <x v="9"/>
    <m/>
    <m/>
    <m/>
    <m/>
    <m/>
  </r>
  <r>
    <s v="7800121"/>
    <s v="Derma Blade                   "/>
    <s v="            "/>
    <s v="50/Bx   "/>
    <s v="AMESAF"/>
    <s v="72-0001"/>
    <n v="1"/>
    <n v="1"/>
    <n v="0"/>
    <n v="1"/>
    <n v="0"/>
    <n v="0"/>
    <x v="9"/>
    <m/>
    <m/>
    <m/>
    <m/>
    <m/>
  </r>
  <r>
    <s v="1088655"/>
    <s v="Phosphorus Reagent            "/>
    <s v="300Tests    "/>
    <s v="2x300/Bx"/>
    <s v="SKFDIA"/>
    <s v="A09426"/>
    <n v="1"/>
    <n v="1"/>
    <n v="0"/>
    <n v="0"/>
    <n v="0"/>
    <n v="1"/>
    <x v="6"/>
    <m/>
    <m/>
    <m/>
    <m/>
    <m/>
  </r>
  <r>
    <s v="1339071"/>
    <s v="Apron Female Deer Outside     "/>
    <s v="Medium      "/>
    <s v="Ea      "/>
    <s v="BARRAY"/>
    <s v="55350-1032-3"/>
    <n v="1"/>
    <n v="1"/>
    <n v="0"/>
    <n v="0"/>
    <n v="0"/>
    <n v="1"/>
    <x v="6"/>
    <m/>
    <m/>
    <m/>
    <m/>
    <m/>
  </r>
  <r>
    <s v="8900140"/>
    <s v="Blood Tube Red Draw Silicone  "/>
    <s v="5mL         "/>
    <s v="100/Bx  "/>
    <s v="CARDKN"/>
    <s v="8881301413-"/>
    <n v="1"/>
    <n v="1"/>
    <n v="0"/>
    <n v="1"/>
    <n v="0"/>
    <n v="0"/>
    <x v="5"/>
    <m/>
    <m/>
    <m/>
    <m/>
    <m/>
  </r>
  <r>
    <s v="1219727"/>
    <s v="Tape Foam Double Sided White  "/>
    <s v="1&quot;x5yd      "/>
    <s v="Ea      "/>
    <s v="ODEPOT"/>
    <s v="518794"/>
    <n v="1"/>
    <n v="3"/>
    <n v="0"/>
    <n v="0"/>
    <n v="0"/>
    <n v="1"/>
    <x v="0"/>
    <m/>
    <m/>
    <m/>
    <m/>
    <m/>
  </r>
  <r>
    <s v="9050048"/>
    <s v="Mat Floor Antiftg2'x3' Blk/Wte"/>
    <s v="            "/>
    <s v="Ea      "/>
    <s v="ODEPOT"/>
    <s v="660145"/>
    <n v="1"/>
    <n v="2"/>
    <n v="0"/>
    <n v="0"/>
    <n v="0"/>
    <n v="1"/>
    <x v="0"/>
    <m/>
    <m/>
    <m/>
    <m/>
    <m/>
  </r>
  <r>
    <s v="1354735"/>
    <s v="Nebulizer Set LC D Disposable "/>
    <s v="            "/>
    <s v="50/Ca   "/>
    <s v="PARI"/>
    <s v="022H71"/>
    <n v="1"/>
    <n v="1"/>
    <n v="0"/>
    <n v="0"/>
    <n v="1"/>
    <n v="0"/>
    <x v="6"/>
    <m/>
    <m/>
    <m/>
    <m/>
    <m/>
  </r>
  <r>
    <s v="1092421"/>
    <s v="EarWicks 7mmX20mm             "/>
    <s v="7X20mm Long "/>
    <s v="10/Bx   "/>
    <s v="BEAVIS"/>
    <s v="30311-C"/>
    <n v="1"/>
    <n v="5"/>
    <n v="0"/>
    <n v="1"/>
    <n v="0"/>
    <n v="0"/>
    <x v="9"/>
    <m/>
    <m/>
    <m/>
    <m/>
    <m/>
  </r>
  <r>
    <s v="1322379"/>
    <s v="274 Basic Stool               "/>
    <s v="Obsidian    "/>
    <s v="Ea      "/>
    <s v="MIDMAK"/>
    <s v="274-001-857"/>
    <n v="1"/>
    <n v="4"/>
    <n v="0"/>
    <n v="0"/>
    <n v="0"/>
    <n v="1"/>
    <x v="6"/>
    <m/>
    <m/>
    <m/>
    <m/>
    <m/>
  </r>
  <r>
    <s v="9330229"/>
    <s v="Vacutainer K2edta Lav 3mL     "/>
    <s v="Pullcap     "/>
    <s v="50/Pk   "/>
    <s v="GREVAC"/>
    <s v="454246"/>
    <n v="1"/>
    <n v="2"/>
    <n v="0"/>
    <n v="1"/>
    <n v="0"/>
    <n v="0"/>
    <x v="5"/>
    <m/>
    <m/>
    <m/>
    <m/>
    <m/>
  </r>
  <r>
    <s v="1191024"/>
    <s v="Coag-Sense Pipette Tips       "/>
    <s v="1-200 UL    "/>
    <s v="96/Bx   "/>
    <s v="COAGUS"/>
    <s v="03P54-02"/>
    <n v="1"/>
    <n v="1"/>
    <n v="0"/>
    <n v="1"/>
    <n v="0"/>
    <n v="0"/>
    <x v="2"/>
    <m/>
    <m/>
    <m/>
    <m/>
    <m/>
  </r>
  <r>
    <s v="9536685"/>
    <s v="Van Buren Ureth Sound         "/>
    <s v="20f         "/>
    <s v="Ea      "/>
    <s v="MILTEX"/>
    <s v="29-6-20"/>
    <n v="1"/>
    <n v="1"/>
    <n v="0"/>
    <n v="0"/>
    <n v="0"/>
    <n v="1"/>
    <x v="6"/>
    <m/>
    <m/>
    <m/>
    <m/>
    <m/>
  </r>
  <r>
    <s v="8721764"/>
    <s v="Scale Clinical Kl/lb Whit     "/>
    <s v="E           "/>
    <s v="EA      "/>
    <s v="PELSTA"/>
    <s v="400KL"/>
    <n v="1"/>
    <n v="1"/>
    <n v="0"/>
    <n v="0"/>
    <n v="0"/>
    <n v="1"/>
    <x v="6"/>
    <m/>
    <m/>
    <m/>
    <m/>
    <m/>
  </r>
  <r>
    <s v="2882251"/>
    <s v="Surgeon Caps Blue Polyprop    "/>
    <s v="Disp        "/>
    <s v="100/Bx  "/>
    <s v="ALLEG"/>
    <s v="4359SMS"/>
    <n v="1"/>
    <n v="1"/>
    <n v="0"/>
    <n v="1"/>
    <n v="0"/>
    <n v="0"/>
    <x v="5"/>
    <m/>
    <m/>
    <m/>
    <m/>
    <m/>
  </r>
  <r>
    <s v="1271349"/>
    <s v="Conform Bandage Sterile       "/>
    <s v="1&quot;x4yds     "/>
    <s v="144/Ca  "/>
    <s v="DUKAL"/>
    <s v="6105033"/>
    <n v="1"/>
    <n v="1"/>
    <n v="0"/>
    <n v="0"/>
    <n v="1"/>
    <n v="0"/>
    <x v="6"/>
    <m/>
    <m/>
    <m/>
    <m/>
    <m/>
  </r>
  <r>
    <s v="9027004"/>
    <s v="Moistener Fingertip 3/8oz     "/>
    <s v="            "/>
    <s v="3/Pk    "/>
    <s v="ODEPOT"/>
    <s v="458547"/>
    <n v="1"/>
    <n v="1"/>
    <n v="0"/>
    <n v="0"/>
    <n v="0"/>
    <n v="1"/>
    <x v="0"/>
    <m/>
    <m/>
    <m/>
    <m/>
    <m/>
  </r>
  <r>
    <s v="5700701"/>
    <s v="Tissue Bath Single Roll       "/>
    <s v="2Ply        "/>
    <s v="96Rl/Ca "/>
    <s v="MARCAL"/>
    <s v="06360-01"/>
    <n v="1"/>
    <n v="1"/>
    <n v="1"/>
    <n v="0"/>
    <n v="0"/>
    <n v="0"/>
    <x v="2"/>
    <m/>
    <m/>
    <m/>
    <m/>
    <m/>
  </r>
  <r>
    <s v="1214437"/>
    <s v="Book Message 400 Msg Spiral   "/>
    <s v="11x5.25&quot;    "/>
    <s v="Ea      "/>
    <s v="ODEPOT"/>
    <s v="223388"/>
    <n v="1"/>
    <n v="1"/>
    <n v="0"/>
    <n v="0"/>
    <n v="0"/>
    <n v="1"/>
    <x v="0"/>
    <m/>
    <m/>
    <m/>
    <m/>
    <m/>
  </r>
  <r>
    <s v="6983696"/>
    <s v="Sterile Water for Irrigation  "/>
    <s v="100mL       "/>
    <s v="25/Ca   "/>
    <s v="VYAIRE"/>
    <s v="AL4100"/>
    <n v="1"/>
    <n v="1"/>
    <n v="0"/>
    <n v="1"/>
    <n v="0"/>
    <n v="0"/>
    <x v="2"/>
    <m/>
    <m/>
    <m/>
    <m/>
    <m/>
  </r>
  <r>
    <s v="1339439"/>
    <s v="Starter Kt HB Aimstrp 200 Tsts"/>
    <s v="            "/>
    <s v="Ea      "/>
    <s v="GERMNE"/>
    <s v="78200"/>
    <n v="1"/>
    <n v="1"/>
    <n v="0"/>
    <n v="0"/>
    <n v="0"/>
    <n v="1"/>
    <x v="6"/>
    <m/>
    <m/>
    <m/>
    <m/>
    <m/>
  </r>
  <r>
    <s v="3907666"/>
    <s v="Dial Liquid Antimicrobial Soap"/>
    <s v="            "/>
    <s v="7.5oz/Bt"/>
    <s v="OPTINT"/>
    <s v="2340084014"/>
    <n v="1"/>
    <n v="12"/>
    <n v="0"/>
    <n v="1"/>
    <n v="0"/>
    <n v="0"/>
    <x v="9"/>
    <m/>
    <m/>
    <m/>
    <m/>
    <m/>
  </r>
  <r>
    <s v="1241596"/>
    <s v="Bin Storage TiltView          "/>
    <s v="Stone       "/>
    <s v="Ea      "/>
    <s v="AKRO"/>
    <s v="06703"/>
    <n v="1"/>
    <n v="1"/>
    <n v="0"/>
    <n v="0"/>
    <n v="1"/>
    <n v="0"/>
    <x v="6"/>
    <m/>
    <m/>
    <m/>
    <m/>
    <m/>
  </r>
  <r>
    <s v="9880179"/>
    <s v="Pouch Sterilization Self Seal "/>
    <s v="5x15        "/>
    <s v="200/Bx  "/>
    <s v="ALLEG"/>
    <s v="92515"/>
    <n v="1"/>
    <n v="1"/>
    <n v="0"/>
    <n v="1"/>
    <n v="0"/>
    <n v="0"/>
    <x v="9"/>
    <m/>
    <m/>
    <m/>
    <m/>
    <m/>
  </r>
  <r>
    <s v="3720188"/>
    <s v="Wrist Splint                  "/>
    <s v="Lt Lg       "/>
    <s v="ea      "/>
    <s v="DEROYA"/>
    <s v="TX9903-09"/>
    <n v="1"/>
    <n v="4"/>
    <n v="0"/>
    <n v="0"/>
    <n v="0"/>
    <n v="1"/>
    <x v="6"/>
    <m/>
    <m/>
    <m/>
    <m/>
    <m/>
  </r>
  <r>
    <s v="1001501"/>
    <s v="Tourniquet Tubing             "/>
    <s v="Latex       "/>
    <s v="1Yd/Ea  "/>
    <s v="PRIME"/>
    <s v="#070BA3"/>
    <n v="1"/>
    <n v="60"/>
    <n v="0"/>
    <n v="1"/>
    <n v="0"/>
    <n v="0"/>
    <x v="5"/>
    <m/>
    <m/>
    <m/>
    <m/>
    <m/>
  </r>
  <r>
    <s v="1214823"/>
    <s v="Chair Bari Dakota Wave Valley "/>
    <s v="Med Oak/Blk "/>
    <s v="Ea      "/>
    <s v="WOODNM"/>
    <s v="DWBA1-1MOVK"/>
    <n v="1"/>
    <n v="1"/>
    <n v="0"/>
    <n v="0"/>
    <n v="0"/>
    <n v="1"/>
    <x v="6"/>
    <m/>
    <m/>
    <m/>
    <m/>
    <m/>
  </r>
  <r>
    <s v="1042693"/>
    <s v="Calibration Tool              "/>
    <s v="            "/>
    <s v="Ea      "/>
    <s v="MABIS"/>
    <s v="05-021-000"/>
    <n v="1"/>
    <n v="1"/>
    <n v="0"/>
    <n v="0"/>
    <n v="1"/>
    <n v="0"/>
    <x v="6"/>
    <m/>
    <m/>
    <m/>
    <m/>
    <m/>
  </r>
  <r>
    <s v="1192499"/>
    <s v="Contour Next Control Lev 1 Low"/>
    <s v="2.5mL       "/>
    <s v="12/Ca   "/>
    <s v="ASCCIA"/>
    <s v="7315"/>
    <n v="1"/>
    <n v="1"/>
    <n v="0"/>
    <n v="1"/>
    <n v="0"/>
    <n v="0"/>
    <x v="5"/>
    <m/>
    <m/>
    <m/>
    <m/>
    <m/>
  </r>
  <r>
    <s v="5200005"/>
    <s v="Paper ECG f/Q-Stress Z-Fold   "/>
    <s v="8.5x200'    "/>
    <s v="Ea      "/>
    <s v="CARDIO"/>
    <s v="036869-001"/>
    <n v="1"/>
    <n v="10"/>
    <n v="0"/>
    <n v="1"/>
    <n v="0"/>
    <n v="0"/>
    <x v="9"/>
    <m/>
    <m/>
    <m/>
    <m/>
    <m/>
  </r>
  <r>
    <s v="1311208"/>
    <s v="Cylinder f/ Strtch Head&amp;Ft    "/>
    <s v="Lift        "/>
    <s v="Ea      "/>
    <s v="FUTCON"/>
    <s v="FHCST0008"/>
    <n v="1"/>
    <n v="1"/>
    <n v="0"/>
    <n v="0"/>
    <n v="0"/>
    <n v="1"/>
    <x v="6"/>
    <m/>
    <m/>
    <m/>
    <m/>
    <m/>
  </r>
  <r>
    <s v="9862962"/>
    <s v="Cannula Softech Adult w/      "/>
    <s v="7ft Tubing  "/>
    <s v="50/Ca   "/>
    <s v="RUSCH"/>
    <s v="1822"/>
    <n v="1"/>
    <n v="1"/>
    <n v="0"/>
    <n v="1"/>
    <n v="0"/>
    <n v="0"/>
    <x v="5"/>
    <m/>
    <m/>
    <m/>
    <m/>
    <m/>
  </r>
  <r>
    <s v="3665982"/>
    <s v="Sample Cup AIA &amp; HPLC         "/>
    <s v="2mL         "/>
    <s v="1000/BG "/>
    <s v="TOSOH"/>
    <s v="018581US"/>
    <n v="1"/>
    <n v="1"/>
    <n v="0"/>
    <n v="0"/>
    <n v="0"/>
    <n v="1"/>
    <x v="6"/>
    <m/>
    <m/>
    <m/>
    <m/>
    <m/>
  </r>
  <r>
    <s v="1183246"/>
    <s v="Fork Tuning Baseline 6/Set    "/>
    <s v="w/Case      "/>
    <s v="Ea      "/>
    <s v="FABENT"/>
    <s v="12-1460"/>
    <n v="1"/>
    <n v="2"/>
    <n v="0"/>
    <n v="0"/>
    <n v="1"/>
    <n v="0"/>
    <x v="6"/>
    <m/>
    <m/>
    <m/>
    <m/>
    <m/>
  </r>
  <r>
    <s v="9033499"/>
    <s v="Folder Hang Ltr 1/5 Assor     "/>
    <s v="            "/>
    <s v="25/Bx   "/>
    <s v="ODEPOT"/>
    <s v="954107"/>
    <n v="1"/>
    <n v="1"/>
    <n v="0"/>
    <n v="0"/>
    <n v="0"/>
    <n v="1"/>
    <x v="0"/>
    <m/>
    <m/>
    <m/>
    <m/>
    <m/>
  </r>
  <r>
    <s v="1218718"/>
    <s v="Cup Med Plst Narrow Graduated "/>
    <s v="30mL Blue   "/>
    <s v="400/Pk  "/>
    <s v="HEALOG"/>
    <s v="5162"/>
    <n v="1"/>
    <n v="1"/>
    <n v="0"/>
    <n v="1"/>
    <n v="0"/>
    <n v="0"/>
    <x v="5"/>
    <m/>
    <m/>
    <m/>
    <m/>
    <m/>
  </r>
  <r>
    <s v="2990185"/>
    <s v="Catheter Self w/Coude Tip     "/>
    <s v="16FR 16&quot;    "/>
    <s v="30/Bx   "/>
    <s v="COLPLA"/>
    <s v="816"/>
    <n v="1"/>
    <n v="2"/>
    <n v="0"/>
    <n v="1"/>
    <n v="0"/>
    <n v="0"/>
    <x v="5"/>
    <m/>
    <m/>
    <m/>
    <m/>
    <m/>
  </r>
  <r>
    <s v="6542886"/>
    <s v="Suture Ethilon Mono Blk Pc3   "/>
    <s v="4-0 18&quot;     "/>
    <s v="12/Bx   "/>
    <s v="ETHICO"/>
    <s v="1864G"/>
    <n v="1"/>
    <n v="4"/>
    <n v="0"/>
    <n v="1"/>
    <n v="0"/>
    <n v="0"/>
    <x v="9"/>
    <m/>
    <m/>
    <m/>
    <m/>
    <m/>
  </r>
  <r>
    <s v="1079345"/>
    <s v="Amber Bottle 1oz.W/Droppr     "/>
    <s v="Assembl     "/>
    <s v="12/Pk   "/>
    <s v="GINSCI"/>
    <s v="405-3-DZ"/>
    <n v="1"/>
    <n v="1"/>
    <n v="0"/>
    <n v="1"/>
    <n v="0"/>
    <n v="0"/>
    <x v="5"/>
    <m/>
    <m/>
    <m/>
    <m/>
    <m/>
  </r>
  <r>
    <s v="8396622"/>
    <s v="Snellen Chart Eye             "/>
    <s v="10'         "/>
    <s v="Ea      "/>
    <s v="GF"/>
    <s v="1264"/>
    <n v="1"/>
    <n v="2"/>
    <n v="1"/>
    <n v="0"/>
    <n v="0"/>
    <n v="0"/>
    <x v="9"/>
    <m/>
    <m/>
    <m/>
    <m/>
    <m/>
  </r>
  <r>
    <s v="1045392"/>
    <s v="Holder Needle Mayo-Hegar      "/>
    <s v="5&quot;          "/>
    <s v="Ea      "/>
    <s v="BRSURG"/>
    <s v="BR24-18014"/>
    <n v="1"/>
    <n v="4"/>
    <n v="0"/>
    <n v="0"/>
    <n v="1"/>
    <n v="0"/>
    <x v="6"/>
    <m/>
    <m/>
    <m/>
    <m/>
    <m/>
  </r>
  <r>
    <s v="1181553"/>
    <s v="Long Thumb Spica w/Boa Left   "/>
    <s v="Medium      "/>
    <s v="Ea      "/>
    <s v="SMTNEP"/>
    <s v="231-51-1111"/>
    <n v="1"/>
    <n v="1"/>
    <n v="0"/>
    <n v="1"/>
    <n v="0"/>
    <n v="0"/>
    <x v="5"/>
    <m/>
    <m/>
    <m/>
    <m/>
    <m/>
  </r>
  <r>
    <s v="1102089"/>
    <s v="Top Scrub Unisex Navy Blue    "/>
    <s v="X-Large     "/>
    <s v="Ea      "/>
    <s v="FASHIO"/>
    <s v="6689-XL"/>
    <n v="1"/>
    <n v="2"/>
    <n v="0"/>
    <n v="0"/>
    <n v="0"/>
    <n v="1"/>
    <x v="6"/>
    <m/>
    <m/>
    <m/>
    <m/>
    <m/>
  </r>
  <r>
    <s v="1241585"/>
    <s v="Stockinette Synthetic         "/>
    <s v="2&quot;x25yd     "/>
    <s v="Ea      "/>
    <s v="3MMED"/>
    <s v="MS02"/>
    <n v="1"/>
    <n v="2"/>
    <n v="0"/>
    <n v="0"/>
    <n v="1"/>
    <n v="0"/>
    <x v="9"/>
    <m/>
    <m/>
    <m/>
    <m/>
    <m/>
  </r>
  <r>
    <s v="1192933"/>
    <s v="Container Biohaz Waste Step-On"/>
    <s v="14Gal Red   "/>
    <s v="Ea      "/>
    <s v="FISHER"/>
    <s v="18880C"/>
    <n v="1"/>
    <n v="3"/>
    <n v="0"/>
    <n v="0"/>
    <n v="0"/>
    <n v="1"/>
    <x v="6"/>
    <m/>
    <m/>
    <m/>
    <m/>
    <m/>
  </r>
  <r>
    <s v="8635711"/>
    <s v="Karaya Powder                 "/>
    <s v="            "/>
    <s v="12/CA   "/>
    <s v="HOLLIS"/>
    <s v="7905"/>
    <n v="1"/>
    <n v="1"/>
    <n v="0"/>
    <n v="0"/>
    <n v="1"/>
    <n v="0"/>
    <x v="6"/>
    <m/>
    <m/>
    <m/>
    <m/>
    <m/>
  </r>
  <r>
    <s v="1153926"/>
    <s v="Littmann Master Cardio Steth  "/>
    <s v="27&quot; Plum    "/>
    <s v="Ea      "/>
    <s v="3MMED"/>
    <s v="2167"/>
    <n v="1"/>
    <n v="1"/>
    <n v="0"/>
    <n v="0"/>
    <n v="1"/>
    <n v="0"/>
    <x v="6"/>
    <m/>
    <m/>
    <m/>
    <m/>
    <m/>
  </r>
  <r>
    <s v="1013963"/>
    <s v="Good News Gillette Razor      "/>
    <s v="            "/>
    <s v="100/Ca  "/>
    <s v="ABCO"/>
    <s v="4740011004"/>
    <n v="1"/>
    <n v="2"/>
    <n v="0"/>
    <n v="1"/>
    <n v="0"/>
    <n v="0"/>
    <x v="9"/>
    <m/>
    <m/>
    <m/>
    <m/>
    <m/>
  </r>
  <r>
    <s v="1068880"/>
    <s v="Skin Dots Nipple ID 2.5mm     "/>
    <s v="            "/>
    <s v="100/Bx  "/>
    <s v="WOLF"/>
    <s v="50187-25"/>
    <n v="1"/>
    <n v="1"/>
    <n v="0"/>
    <n v="0"/>
    <n v="0"/>
    <n v="1"/>
    <x v="6"/>
    <m/>
    <m/>
    <m/>
    <m/>
    <m/>
  </r>
  <r>
    <s v="1238478"/>
    <s v="Tape Transpore Single Roll    "/>
    <s v="2&quot;x1/2      "/>
    <s v="5x50/Ca "/>
    <s v="3MMED"/>
    <s v="1527S-2"/>
    <n v="1"/>
    <n v="1"/>
    <n v="0"/>
    <n v="1"/>
    <n v="0"/>
    <n v="0"/>
    <x v="7"/>
    <m/>
    <m/>
    <m/>
    <m/>
    <m/>
  </r>
  <r>
    <s v="1293684"/>
    <s v="Naproxen Tablets UD           "/>
    <s v="500mg       "/>
    <s v="10x10/Bx"/>
    <s v="CARDGN"/>
    <s v="5199633"/>
    <n v="1"/>
    <n v="1"/>
    <n v="0"/>
    <n v="0"/>
    <n v="1"/>
    <n v="0"/>
    <x v="6"/>
    <m/>
    <m/>
    <m/>
    <m/>
    <m/>
  </r>
  <r>
    <s v="1156826"/>
    <s v="Forcep Vasectomy 6mm Oval     "/>
    <s v="5-1/2&quot;      "/>
    <s v="Ea      "/>
    <s v="BRSURG"/>
    <s v="BR66-10602"/>
    <n v="1"/>
    <n v="1"/>
    <n v="0"/>
    <n v="0"/>
    <n v="0"/>
    <n v="1"/>
    <x v="6"/>
    <m/>
    <m/>
    <m/>
    <m/>
    <m/>
  </r>
  <r>
    <s v="5824411"/>
    <s v="Baby Wipes Frag Free W/Flip Tp"/>
    <s v="40 CT       "/>
    <s v="24/Ca   "/>
    <s v="ALLEG"/>
    <s v="2BWSU-40"/>
    <n v="1"/>
    <n v="1"/>
    <n v="0"/>
    <n v="1"/>
    <n v="0"/>
    <n v="0"/>
    <x v="5"/>
    <m/>
    <m/>
    <m/>
    <m/>
    <m/>
  </r>
  <r>
    <s v="7270051"/>
    <s v="Suture Nylon Dsm13/C-3        "/>
    <s v="4/0 18&quot;     "/>
    <s v="12/Bx   "/>
    <s v="LOOK"/>
    <s v="A699N"/>
    <n v="1"/>
    <n v="1"/>
    <n v="0"/>
    <n v="0"/>
    <n v="0"/>
    <n v="1"/>
    <x v="6"/>
    <m/>
    <m/>
    <m/>
    <m/>
    <m/>
  </r>
  <r>
    <s v="1199539"/>
    <s v="Brace Hand Ulnar Exos Gutter  "/>
    <s v="SM Right Blk"/>
    <s v="Ea      "/>
    <s v="SMTNEP"/>
    <s v="125-42-1111"/>
    <n v="1"/>
    <n v="1"/>
    <n v="0"/>
    <n v="1"/>
    <n v="0"/>
    <n v="0"/>
    <x v="5"/>
    <m/>
    <m/>
    <m/>
    <m/>
    <m/>
  </r>
  <r>
    <s v="2971067"/>
    <s v="LLetz Pederson Coated Spec    "/>
    <s v="large       "/>
    <s v="ea      "/>
    <s v="MEDGYN"/>
    <s v="038042"/>
    <n v="1"/>
    <n v="1"/>
    <n v="0"/>
    <n v="0"/>
    <n v="0"/>
    <n v="1"/>
    <x v="6"/>
    <m/>
    <m/>
    <m/>
    <m/>
    <m/>
  </r>
  <r>
    <s v="1156472"/>
    <s v="ECG Patient Cable Lead        "/>
    <s v="            "/>
    <s v="Ea      "/>
    <s v="WELCH"/>
    <s v="012-0844-01"/>
    <n v="1"/>
    <n v="1"/>
    <n v="0"/>
    <n v="1"/>
    <n v="0"/>
    <n v="0"/>
    <x v="9"/>
    <m/>
    <m/>
    <m/>
    <m/>
    <m/>
  </r>
  <r>
    <s v="1252654"/>
    <s v="Cuff Critikon 1Tube Screw     "/>
    <s v="Adult       "/>
    <s v="20/Bx   "/>
    <s v="MARQ"/>
    <s v="002335"/>
    <n v="1"/>
    <n v="1"/>
    <n v="0"/>
    <n v="0"/>
    <n v="0"/>
    <n v="1"/>
    <x v="6"/>
    <m/>
    <m/>
    <m/>
    <m/>
    <m/>
  </r>
  <r>
    <s v="8425332"/>
    <s v="Lens Cleaner                  "/>
    <s v="            "/>
    <s v="6/PK    "/>
    <s v="SCIEN"/>
    <s v="741"/>
    <n v="1"/>
    <n v="1"/>
    <n v="0"/>
    <n v="0"/>
    <n v="1"/>
    <n v="0"/>
    <x v="6"/>
    <m/>
    <m/>
    <m/>
    <m/>
    <m/>
  </r>
  <r>
    <s v="1251137"/>
    <s v="Container Sharps Solid Lid    "/>
    <s v="Black 2gal  "/>
    <s v="Ea      "/>
    <s v="CARDKN"/>
    <s v="8602RC"/>
    <n v="1"/>
    <n v="1"/>
    <n v="0"/>
    <n v="1"/>
    <n v="0"/>
    <n v="0"/>
    <x v="9"/>
    <m/>
    <m/>
    <m/>
    <m/>
    <m/>
  </r>
  <r>
    <s v="1960791"/>
    <s v="Loop Electrode Lletz          "/>
    <s v="20mmx20mm   "/>
    <s v="5/Bx    "/>
    <s v="ABCO"/>
    <s v="ES31"/>
    <n v="1"/>
    <n v="1"/>
    <n v="0"/>
    <n v="0"/>
    <n v="1"/>
    <n v="0"/>
    <x v="6"/>
    <m/>
    <m/>
    <m/>
    <m/>
    <m/>
  </r>
  <r>
    <s v="4220039"/>
    <s v="Bleach Rite Disinfectnt Spray "/>
    <s v="16oz        "/>
    <s v="Ea      "/>
    <s v="CURTEC"/>
    <s v="BRSPRAY16"/>
    <n v="1"/>
    <n v="2"/>
    <n v="0"/>
    <n v="1"/>
    <n v="0"/>
    <n v="0"/>
    <x v="5"/>
    <m/>
    <m/>
    <m/>
    <m/>
    <m/>
  </r>
  <r>
    <s v="1263676"/>
    <s v="ECG/EKG Mac 2000 12SL w/Memory"/>
    <s v="Resting     "/>
    <s v="Ea      "/>
    <s v="MARQ"/>
    <s v="2063587-001-580955"/>
    <n v="1"/>
    <n v="1"/>
    <n v="0"/>
    <n v="1"/>
    <n v="0"/>
    <n v="0"/>
    <x v="2"/>
    <m/>
    <m/>
    <m/>
    <m/>
    <m/>
  </r>
  <r>
    <s v="5901085"/>
    <s v="Cautery High Temp Fine Tip    "/>
    <s v="            "/>
    <s v="Ea      "/>
    <s v="ABCO"/>
    <s v="AA01"/>
    <n v="1"/>
    <n v="2"/>
    <n v="1"/>
    <n v="0"/>
    <n v="0"/>
    <n v="0"/>
    <x v="9"/>
    <m/>
    <m/>
    <m/>
    <m/>
    <m/>
  </r>
  <r>
    <s v="1174875"/>
    <s v="IV Pole Mobile Chrome Hvdty   "/>
    <s v="4-Hook 6-Leg"/>
    <s v="2/Ca    "/>
    <s v="MEDLIN"/>
    <s v="MDS80600"/>
    <n v="1"/>
    <n v="1"/>
    <n v="0"/>
    <n v="0"/>
    <n v="0"/>
    <n v="1"/>
    <x v="6"/>
    <m/>
    <m/>
    <m/>
    <m/>
    <m/>
  </r>
  <r>
    <s v="1337130"/>
    <s v="Paper Thermal Red Grid Z-Fold "/>
    <s v="155mm       "/>
    <s v="2400/Pk "/>
    <s v="MARQ"/>
    <s v="2104770-001"/>
    <n v="1"/>
    <n v="1"/>
    <n v="0"/>
    <n v="0"/>
    <n v="0"/>
    <n v="1"/>
    <x v="6"/>
    <m/>
    <m/>
    <m/>
    <m/>
    <m/>
  </r>
  <r>
    <s v="1142131"/>
    <s v="Liquichek Immuno Control Lev1 "/>
    <s v="1x6ml       "/>
    <s v="Ea      "/>
    <s v="HEMATR"/>
    <s v="591"/>
    <n v="1"/>
    <n v="1"/>
    <n v="0"/>
    <n v="0"/>
    <n v="0"/>
    <n v="1"/>
    <x v="6"/>
    <m/>
    <m/>
    <m/>
    <m/>
    <m/>
  </r>
  <r>
    <s v="1235688"/>
    <s v="Chart Growth Wall Mount       "/>
    <s v="White/ Blue "/>
    <s v="Ea      "/>
    <s v="MEDLIN"/>
    <s v="V-NQM338"/>
    <n v="1"/>
    <n v="1"/>
    <n v="0"/>
    <n v="0"/>
    <n v="0"/>
    <n v="1"/>
    <x v="6"/>
    <m/>
    <m/>
    <m/>
    <m/>
    <m/>
  </r>
  <r>
    <s v="1047334"/>
    <s v="Forceps Sawtell Tonsil Curved "/>
    <s v="Serr 7.5&quot;   "/>
    <s v="Ea      "/>
    <s v="BRSURG"/>
    <s v="BR50-18119"/>
    <n v="1"/>
    <n v="1"/>
    <n v="0"/>
    <n v="0"/>
    <n v="0"/>
    <n v="1"/>
    <x v="6"/>
    <m/>
    <m/>
    <m/>
    <m/>
    <m/>
  </r>
  <r>
    <s v="6545611"/>
    <s v="Suture Vicryl Violet Sh       "/>
    <s v="4-0 27&quot;     "/>
    <s v="36/Bx   "/>
    <s v="ETHICO"/>
    <s v="J315H"/>
    <n v="1"/>
    <n v="1"/>
    <n v="0"/>
    <n v="1"/>
    <n v="0"/>
    <n v="0"/>
    <x v="5"/>
    <m/>
    <m/>
    <m/>
    <m/>
    <m/>
  </r>
  <r>
    <s v="2481659"/>
    <s v="Digoxin Inj Amp Non-Returnable"/>
    <s v="0.25mg/mL   "/>
    <s v="2mL/Amp "/>
    <s v="GIVREP"/>
    <s v="00641141035"/>
    <n v="1"/>
    <n v="2"/>
    <n v="1"/>
    <n v="0"/>
    <n v="0"/>
    <n v="0"/>
    <x v="9"/>
    <m/>
    <m/>
    <m/>
    <m/>
    <m/>
  </r>
  <r>
    <s v="3691497"/>
    <s v="Splint Night Plntrfas Ank Trcl"/>
    <s v="Large       "/>
    <s v="Ea      "/>
    <s v="SMTNEP"/>
    <s v="79-97757"/>
    <n v="1"/>
    <n v="1"/>
    <n v="0"/>
    <n v="1"/>
    <n v="0"/>
    <n v="0"/>
    <x v="5"/>
    <m/>
    <m/>
    <m/>
    <m/>
    <m/>
  </r>
  <r>
    <s v="1292891"/>
    <s v="Forcep Kelly Uterine Polyp Cur"/>
    <s v="            "/>
    <s v="Ea      "/>
    <s v="BRSURG"/>
    <s v="BR70-54332"/>
    <n v="1"/>
    <n v="1"/>
    <n v="0"/>
    <n v="0"/>
    <n v="0"/>
    <n v="1"/>
    <x v="6"/>
    <m/>
    <m/>
    <m/>
    <m/>
    <m/>
  </r>
  <r>
    <s v="1162904"/>
    <s v="Stool Pneumatic 5-Leg         "/>
    <s v="Black       "/>
    <s v="Ea      "/>
    <s v="CLINT"/>
    <s v="2135-3BK"/>
    <n v="1"/>
    <n v="6"/>
    <n v="0"/>
    <n v="1"/>
    <n v="0"/>
    <n v="0"/>
    <x v="5"/>
    <m/>
    <m/>
    <m/>
    <m/>
    <m/>
  </r>
  <r>
    <s v="1511139"/>
    <s v="Connector Leur Lock           "/>
    <s v="Male        "/>
    <s v="Ea      "/>
    <s v="MABIS"/>
    <s v="07-313-060"/>
    <n v="1"/>
    <n v="1"/>
    <n v="0"/>
    <n v="1"/>
    <n v="0"/>
    <n v="0"/>
    <x v="6"/>
    <m/>
    <m/>
    <m/>
    <m/>
    <m/>
  </r>
  <r>
    <s v="6940013"/>
    <s v="Magellan Safety Ndl/Syr 3mL   "/>
    <s v="22X1 1/2    "/>
    <s v="50/Bx   "/>
    <s v="CARDKN"/>
    <s v="8881833215"/>
    <n v="1"/>
    <n v="3"/>
    <n v="0"/>
    <n v="1"/>
    <n v="0"/>
    <n v="0"/>
    <x v="9"/>
    <m/>
    <m/>
    <m/>
    <m/>
    <m/>
  </r>
  <r>
    <s v="9533286"/>
    <s v="Pessary Marland W/Suprt       "/>
    <s v="3.00&quot; Sz5   "/>
    <s v="Ea      "/>
    <s v="MILTEX"/>
    <s v="30-MS5"/>
    <n v="1"/>
    <n v="1"/>
    <n v="0"/>
    <n v="0"/>
    <n v="0"/>
    <n v="1"/>
    <x v="6"/>
    <m/>
    <m/>
    <m/>
    <m/>
    <m/>
  </r>
  <r>
    <s v="9533203"/>
    <s v="Pessary Fitting Set           "/>
    <s v="6 Sizes     "/>
    <s v="Ea      "/>
    <s v="MILTEX"/>
    <s v="30-FS1000"/>
    <n v="1"/>
    <n v="1"/>
    <n v="0"/>
    <n v="1"/>
    <n v="0"/>
    <n v="0"/>
    <x v="5"/>
    <m/>
    <m/>
    <m/>
    <m/>
    <m/>
  </r>
  <r>
    <s v="9538202"/>
    <s v="Hank Uterine Dilator          "/>
    <s v="13/14       "/>
    <s v="Ea      "/>
    <s v="MILTEX"/>
    <s v="30-505-1314"/>
    <n v="1"/>
    <n v="1"/>
    <n v="0"/>
    <n v="1"/>
    <n v="0"/>
    <n v="0"/>
    <x v="5"/>
    <m/>
    <m/>
    <m/>
    <m/>
    <m/>
  </r>
  <r>
    <s v="1162615"/>
    <s v="Chiba Needle                  "/>
    <s v="20G X 6     "/>
    <s v="10/Ca   "/>
    <s v="INTPAI"/>
    <s v="PICH2060"/>
    <n v="1"/>
    <n v="1"/>
    <n v="0"/>
    <n v="0"/>
    <n v="0"/>
    <n v="1"/>
    <x v="6"/>
    <m/>
    <m/>
    <m/>
    <m/>
    <m/>
  </r>
  <r>
    <s v="1315454"/>
    <s v="Basin Emesis Plastic 24Oz     "/>
    <s v="10&quot; Blue    "/>
    <s v="24/Ca   "/>
    <s v="MEDGEN"/>
    <s v="00063"/>
    <n v="1"/>
    <n v="1"/>
    <n v="0"/>
    <n v="1"/>
    <n v="0"/>
    <n v="0"/>
    <x v="9"/>
    <m/>
    <m/>
    <m/>
    <m/>
    <m/>
  </r>
  <r>
    <s v="2406538"/>
    <s v="Alconox Powder                "/>
    <s v="            "/>
    <s v="4Lb/Bx  "/>
    <s v="ALCON"/>
    <s v="1104"/>
    <n v="1"/>
    <n v="9"/>
    <n v="0"/>
    <n v="1"/>
    <n v="0"/>
    <n v="0"/>
    <x v="9"/>
    <m/>
    <m/>
    <m/>
    <m/>
    <m/>
  </r>
  <r>
    <s v="3673103"/>
    <s v="Chart Holder 1-Pocket Lt Oak  "/>
    <s v="14x12x3.75  "/>
    <s v="Ea      "/>
    <s v="WOODNM"/>
    <s v="CH14-1LO"/>
    <n v="1"/>
    <n v="6"/>
    <n v="0"/>
    <n v="0"/>
    <n v="0"/>
    <n v="1"/>
    <x v="6"/>
    <m/>
    <m/>
    <m/>
    <m/>
    <m/>
  </r>
  <r>
    <s v="1293924"/>
    <s v="CryoDose 236mL canister only  "/>
    <s v="            "/>
    <s v="1/Bx    "/>
    <s v="NUANCE"/>
    <s v="1500"/>
    <n v="1"/>
    <n v="2"/>
    <n v="0"/>
    <n v="1"/>
    <n v="0"/>
    <n v="0"/>
    <x v="5"/>
    <m/>
    <m/>
    <m/>
    <m/>
    <m/>
  </r>
  <r>
    <s v="1046897"/>
    <s v="Bupivacaine HCL Teartop SDV PF"/>
    <s v="0.25% 10mL  "/>
    <s v="25/Bx   "/>
    <s v="PFIZNJ"/>
    <s v="00409115901"/>
    <n v="1"/>
    <n v="3"/>
    <n v="0"/>
    <n v="1"/>
    <n v="0"/>
    <n v="0"/>
    <x v="9"/>
    <m/>
    <m/>
    <m/>
    <m/>
    <m/>
  </r>
  <r>
    <s v="1047052"/>
    <s v="Verapamil HCL Inj PF Amp 2ml  "/>
    <s v="2.5mg/ml    "/>
    <s v="5/Bx    "/>
    <s v="PFIZNJ"/>
    <s v="00409401101"/>
    <n v="1"/>
    <n v="1"/>
    <n v="0"/>
    <n v="1"/>
    <n v="0"/>
    <n v="0"/>
    <x v="9"/>
    <m/>
    <m/>
    <m/>
    <m/>
    <m/>
  </r>
  <r>
    <s v="1313317"/>
    <s v="Depends Maximum ABS f/Women   "/>
    <s v="Large       "/>
    <s v="34/Ca   "/>
    <s v="KIMBER"/>
    <s v="48124"/>
    <n v="1"/>
    <n v="1"/>
    <n v="0"/>
    <n v="1"/>
    <n v="0"/>
    <n v="0"/>
    <x v="5"/>
    <m/>
    <m/>
    <m/>
    <m/>
    <m/>
  </r>
  <r>
    <s v="1006206"/>
    <s v="Hemorroidal Forceps McGivney  "/>
    <s v="            "/>
    <s v="Ea      "/>
    <s v="MILTEX"/>
    <s v="28-152"/>
    <n v="1"/>
    <n v="1"/>
    <n v="0"/>
    <n v="1"/>
    <n v="0"/>
    <n v="0"/>
    <x v="5"/>
    <m/>
    <m/>
    <m/>
    <m/>
    <m/>
  </r>
  <r>
    <s v="9533439"/>
    <s v="Pessary Shaatz                "/>
    <s v="3.50&quot; Sz8   "/>
    <s v="Ea      "/>
    <s v="MILTEX"/>
    <s v="30-SH8"/>
    <n v="1"/>
    <n v="2"/>
    <n v="0"/>
    <n v="0"/>
    <n v="0"/>
    <n v="1"/>
    <x v="6"/>
    <m/>
    <m/>
    <m/>
    <m/>
    <m/>
  </r>
  <r>
    <s v="6410630"/>
    <s v="Pencil Hand Switching         "/>
    <s v="w/Holder    "/>
    <s v="40/Bx   "/>
    <s v="ABCO"/>
    <s v="ESP1H"/>
    <n v="1"/>
    <n v="1"/>
    <n v="0"/>
    <n v="1"/>
    <n v="0"/>
    <n v="0"/>
    <x v="5"/>
    <m/>
    <m/>
    <m/>
    <m/>
    <m/>
  </r>
  <r>
    <s v="6816333"/>
    <s v="Electrode Cleartrace          "/>
    <s v="            "/>
    <s v="50/Bx   "/>
    <s v="CONMD"/>
    <s v="1700-005"/>
    <n v="1"/>
    <n v="1"/>
    <n v="1"/>
    <n v="0"/>
    <n v="0"/>
    <n v="0"/>
    <x v="9"/>
    <m/>
    <m/>
    <m/>
    <m/>
    <m/>
  </r>
  <r>
    <s v="1202470"/>
    <s v="Ace/Nexct Electrode Sodium    "/>
    <s v="            "/>
    <s v="Ea      "/>
    <s v="SCHIAP"/>
    <s v="903393"/>
    <n v="1"/>
    <n v="1"/>
    <n v="0"/>
    <n v="0"/>
    <n v="0"/>
    <n v="1"/>
    <x v="6"/>
    <m/>
    <m/>
    <m/>
    <m/>
    <m/>
  </r>
  <r>
    <s v="4990667"/>
    <s v="Cylinder Truck Small          "/>
    <s v="            "/>
    <s v="Ea      "/>
    <s v="MADA"/>
    <s v="370C"/>
    <n v="1"/>
    <n v="1"/>
    <n v="0"/>
    <n v="1"/>
    <n v="0"/>
    <n v="0"/>
    <x v="9"/>
    <m/>
    <m/>
    <m/>
    <m/>
    <m/>
  </r>
  <r>
    <s v="9136180"/>
    <s v="Forcep Halsted Mosq Curved    "/>
    <s v="4 3/4&quot;      "/>
    <s v="Ea      "/>
    <s v="MILTEX"/>
    <s v="MH7-4"/>
    <n v="1"/>
    <n v="20"/>
    <n v="1"/>
    <n v="0"/>
    <n v="0"/>
    <n v="0"/>
    <x v="9"/>
    <m/>
    <m/>
    <m/>
    <m/>
    <m/>
  </r>
  <r>
    <s v="9533934"/>
    <s v="Universal Scissors            "/>
    <s v="Blue 7-1/2&quot; "/>
    <s v="Ea      "/>
    <s v="MILTEX"/>
    <s v="5-1027"/>
    <n v="1"/>
    <n v="5"/>
    <n v="0"/>
    <n v="1"/>
    <n v="0"/>
    <n v="0"/>
    <x v="5"/>
    <m/>
    <m/>
    <m/>
    <m/>
    <m/>
  </r>
  <r>
    <s v="1667283"/>
    <s v="Saline Irrigation Sterile     "/>
    <s v="110ml       "/>
    <s v="48/Ca   "/>
    <s v="MEDLIN"/>
    <s v="DYND40540"/>
    <n v="1"/>
    <n v="1"/>
    <n v="0"/>
    <n v="1"/>
    <n v="0"/>
    <n v="0"/>
    <x v="9"/>
    <m/>
    <m/>
    <m/>
    <m/>
    <m/>
  </r>
  <r>
    <s v="8380009"/>
    <s v="Medi-1st Sinus Decongestant   "/>
    <s v="10mg        "/>
    <s v="100x1/Bx"/>
    <s v="MEDIQ"/>
    <s v="80933"/>
    <n v="1"/>
    <n v="1"/>
    <n v="0"/>
    <n v="1"/>
    <n v="0"/>
    <n v="0"/>
    <x v="5"/>
    <m/>
    <m/>
    <m/>
    <m/>
    <m/>
  </r>
  <r>
    <s v="4453349"/>
    <s v="Splint Night Plantrfs Ank Trcl"/>
    <s v="Small       "/>
    <s v="Ea      "/>
    <s v="SMTNEP"/>
    <s v="79-97753"/>
    <n v="1"/>
    <n v="1"/>
    <n v="0"/>
    <n v="1"/>
    <n v="0"/>
    <n v="0"/>
    <x v="5"/>
    <m/>
    <m/>
    <m/>
    <m/>
    <m/>
  </r>
  <r>
    <s v="9532385"/>
    <s v="Curette Kevorkian-Younge      "/>
    <s v="Wo Bskt     "/>
    <s v="Ea      "/>
    <s v="MILTEX"/>
    <s v="30-1383"/>
    <n v="1"/>
    <n v="1"/>
    <n v="0"/>
    <n v="1"/>
    <n v="0"/>
    <n v="0"/>
    <x v="5"/>
    <m/>
    <m/>
    <m/>
    <m/>
    <m/>
  </r>
  <r>
    <s v="9870987"/>
    <s v="Needle Disposable             "/>
    <s v="27gx1/2&quot;    "/>
    <s v="100/Bx  "/>
    <s v="BD"/>
    <s v="305109"/>
    <n v="1"/>
    <n v="1"/>
    <n v="0"/>
    <n v="1"/>
    <n v="0"/>
    <n v="0"/>
    <x v="9"/>
    <m/>
    <m/>
    <m/>
    <m/>
    <m/>
  </r>
  <r>
    <s v="1335501"/>
    <s v="Speculum Vaginal Sngl Use     "/>
    <s v="Medium      "/>
    <s v="25/Bx   "/>
    <s v="CLRSPC"/>
    <s v="103"/>
    <n v="1"/>
    <n v="1"/>
    <n v="0"/>
    <n v="0"/>
    <n v="0"/>
    <n v="1"/>
    <x v="6"/>
    <m/>
    <m/>
    <m/>
    <m/>
    <m/>
  </r>
  <r>
    <s v="2583354"/>
    <s v="Water for Inj Sterile         "/>
    <s v="1000mL      "/>
    <s v="Ea      "/>
    <s v="ABBHOS"/>
    <s v="0799009"/>
    <n v="1"/>
    <n v="1"/>
    <n v="0"/>
    <n v="1"/>
    <n v="0"/>
    <n v="0"/>
    <x v="9"/>
    <m/>
    <m/>
    <m/>
    <m/>
    <m/>
  </r>
  <r>
    <s v="1593942"/>
    <s v="Wrist Stabilizer Small-me     "/>
    <s v="DIUM EA     "/>
    <s v="EA      "/>
    <s v="MUESPO"/>
    <s v="307"/>
    <n v="1"/>
    <n v="2"/>
    <n v="0"/>
    <n v="1"/>
    <n v="0"/>
    <n v="0"/>
    <x v="5"/>
    <m/>
    <m/>
    <m/>
    <m/>
    <m/>
  </r>
  <r>
    <s v="1152736"/>
    <s v="Dis. Keyes Cutan Biop Pnc     "/>
    <s v="Small       "/>
    <s v="Ea      "/>
    <s v="MISDFK"/>
    <s v="96-1105"/>
    <n v="1"/>
    <n v="50"/>
    <n v="0"/>
    <n v="1"/>
    <n v="0"/>
    <n v="0"/>
    <x v="5"/>
    <m/>
    <m/>
    <m/>
    <m/>
    <m/>
  </r>
  <r>
    <s v="3900797"/>
    <s v="Dial Sensitive Antmicrobl Soap"/>
    <s v="            "/>
    <s v="Gallon  "/>
    <s v="OPTINT"/>
    <s v="2340082838"/>
    <n v="1"/>
    <n v="1"/>
    <n v="0"/>
    <n v="1"/>
    <n v="0"/>
    <n v="0"/>
    <x v="9"/>
    <m/>
    <m/>
    <m/>
    <m/>
    <m/>
  </r>
  <r>
    <s v="1086459"/>
    <s v="Olympus Triglyceride          "/>
    <s v="20mL        "/>
    <s v="4/Kt    "/>
    <s v="SKFDIA"/>
    <s v="OSR60118"/>
    <n v="1"/>
    <n v="1"/>
    <n v="0"/>
    <n v="0"/>
    <n v="0"/>
    <n v="1"/>
    <x v="6"/>
    <m/>
    <m/>
    <m/>
    <m/>
    <m/>
  </r>
  <r>
    <s v="9080750"/>
    <s v="Lincocin Injection            "/>
    <s v="300mg       "/>
    <s v="2ml/Vl  "/>
    <s v="UPJOHN"/>
    <s v="00009055501"/>
    <n v="1"/>
    <n v="6"/>
    <n v="0"/>
    <n v="1"/>
    <n v="0"/>
    <n v="0"/>
    <x v="9"/>
    <m/>
    <m/>
    <m/>
    <m/>
    <m/>
  </r>
  <r>
    <s v="1317775"/>
    <s v="Pantliner Kotex Lightdays Reg "/>
    <s v="Unscented   "/>
    <s v="64/Pk   "/>
    <s v="KIMBER"/>
    <s v="01396"/>
    <n v="1"/>
    <n v="5"/>
    <n v="0"/>
    <n v="1"/>
    <n v="0"/>
    <n v="0"/>
    <x v="9"/>
    <m/>
    <m/>
    <m/>
    <m/>
    <m/>
  </r>
  <r>
    <s v="1299139"/>
    <s v="Forceps IUD Removal Alligator "/>
    <s v="11&quot;         "/>
    <s v="Ea      "/>
    <s v="MEDGYN"/>
    <s v="030112-11"/>
    <n v="1"/>
    <n v="3"/>
    <n v="0"/>
    <n v="0"/>
    <n v="0"/>
    <n v="1"/>
    <x v="6"/>
    <m/>
    <m/>
    <m/>
    <m/>
    <m/>
  </r>
  <r>
    <s v="1024775"/>
    <s v="Aspirin Low Dose              "/>
    <s v="81mg        "/>
    <s v="1000/Bt "/>
    <s v="GERIP"/>
    <s v="981-10"/>
    <n v="1"/>
    <n v="2"/>
    <n v="0"/>
    <n v="1"/>
    <n v="0"/>
    <n v="0"/>
    <x v="9"/>
    <m/>
    <m/>
    <m/>
    <m/>
    <m/>
  </r>
  <r>
    <s v="1301594"/>
    <s v="Pillowcase W/O Zipper         "/>
    <s v="            "/>
    <s v="Ea      "/>
    <s v="GF"/>
    <s v="3858"/>
    <n v="1"/>
    <n v="3"/>
    <n v="0"/>
    <n v="1"/>
    <n v="0"/>
    <n v="0"/>
    <x v="5"/>
    <m/>
    <m/>
    <m/>
    <m/>
    <m/>
  </r>
  <r>
    <s v="1235551"/>
    <s v="Vicks Vaporub Medic Ointment  "/>
    <s v="            "/>
    <s v="3.5oz/Jr"/>
    <s v="ABCO"/>
    <s v="2390000362"/>
    <n v="1"/>
    <n v="1"/>
    <n v="0"/>
    <n v="1"/>
    <n v="0"/>
    <n v="0"/>
    <x v="5"/>
    <m/>
    <m/>
    <m/>
    <m/>
    <m/>
  </r>
  <r>
    <s v="2317563"/>
    <s v="Skin Staple Extractor Reflex  "/>
    <s v="35 Count W  "/>
    <s v="12/Ca   "/>
    <s v="CONMD"/>
    <s v="3031"/>
    <n v="1"/>
    <n v="3"/>
    <n v="0"/>
    <n v="1"/>
    <n v="0"/>
    <n v="0"/>
    <x v="5"/>
    <m/>
    <m/>
    <m/>
    <m/>
    <m/>
  </r>
  <r>
    <s v="1267229"/>
    <s v="Oximeter Pulse Pediatric      "/>
    <s v="            "/>
    <s v="Ea      "/>
    <s v="MEDDEP"/>
    <s v="18707"/>
    <n v="1"/>
    <n v="2"/>
    <n v="0"/>
    <n v="1"/>
    <n v="0"/>
    <n v="0"/>
    <x v="9"/>
    <m/>
    <m/>
    <m/>
    <m/>
    <m/>
  </r>
  <r>
    <s v="4991368"/>
    <s v="Defib Pads Pedi 1 Set         "/>
    <s v="            "/>
    <s v="Ea      "/>
    <s v="DEFIB"/>
    <s v="DDP-200P"/>
    <n v="1"/>
    <n v="1"/>
    <n v="0"/>
    <n v="1"/>
    <n v="0"/>
    <n v="0"/>
    <x v="9"/>
    <m/>
    <m/>
    <m/>
    <m/>
    <m/>
  </r>
  <r>
    <s v="1164511"/>
    <s v="Lyphochek Chem Assy Cntr LvlI "/>
    <s v="12x5ml      "/>
    <s v="1/Bx    "/>
    <s v="HEMATR"/>
    <s v="C-310-5"/>
    <n v="1"/>
    <n v="6"/>
    <n v="0"/>
    <n v="0"/>
    <n v="0"/>
    <n v="1"/>
    <x v="6"/>
    <m/>
    <m/>
    <m/>
    <m/>
    <m/>
  </r>
  <r>
    <s v="1107316"/>
    <s v="Sphyg Nylon Adult Purple      "/>
    <s v="            "/>
    <s v="Ea      "/>
    <s v="PRESM"/>
    <s v="S82-PUR"/>
    <n v="1"/>
    <n v="3"/>
    <n v="0"/>
    <n v="1"/>
    <n v="0"/>
    <n v="0"/>
    <x v="5"/>
    <m/>
    <m/>
    <m/>
    <m/>
    <m/>
  </r>
  <r>
    <s v="1312763"/>
    <s v="Wipes Disinfect Oxivir TB     "/>
    <s v="6x7&quot;        "/>
    <s v="160/Pk  "/>
    <s v="DVRSEY"/>
    <s v="4599516"/>
    <n v="1"/>
    <n v="6"/>
    <n v="0"/>
    <n v="1"/>
    <n v="0"/>
    <n v="0"/>
    <x v="7"/>
    <m/>
    <m/>
    <m/>
    <m/>
    <m/>
  </r>
  <r>
    <s v="1045523"/>
    <s v="Tischler Biopsy Forceps w/Lock"/>
    <s v="9-1/4&quot;      "/>
    <s v="Ea      "/>
    <s v="MILTEX"/>
    <s v="104-5523"/>
    <n v="1"/>
    <n v="1"/>
    <n v="0"/>
    <n v="1"/>
    <n v="0"/>
    <n v="0"/>
    <x v="5"/>
    <m/>
    <m/>
    <m/>
    <m/>
    <m/>
  </r>
  <r>
    <s v="2649108"/>
    <s v="Adapter Sleeve F/otoscope     "/>
    <s v="Pocket      "/>
    <s v="Ea      "/>
    <s v="WELCH"/>
    <s v="71249"/>
    <n v="1"/>
    <n v="1"/>
    <n v="0"/>
    <n v="0"/>
    <n v="1"/>
    <n v="0"/>
    <x v="6"/>
    <m/>
    <m/>
    <m/>
    <m/>
    <m/>
  </r>
  <r>
    <s v="7985267"/>
    <s v="Binder Abdominal 12&quot;          "/>
    <s v="LG          "/>
    <s v="Ea      "/>
    <s v="SMTNEP"/>
    <s v="79-89327"/>
    <n v="1"/>
    <n v="1"/>
    <n v="0"/>
    <n v="0"/>
    <n v="1"/>
    <n v="0"/>
    <x v="6"/>
    <m/>
    <m/>
    <m/>
    <m/>
    <m/>
  </r>
  <r>
    <s v="1565256"/>
    <s v="Chart Eye Anterior Post Chambr"/>
    <s v="            "/>
    <s v="Ea      "/>
    <s v="ANATOM"/>
    <s v="9781587791321"/>
    <n v="1"/>
    <n v="1"/>
    <n v="0"/>
    <n v="0"/>
    <n v="1"/>
    <n v="0"/>
    <x v="6"/>
    <m/>
    <m/>
    <m/>
    <m/>
    <m/>
  </r>
  <r>
    <s v="1098422"/>
    <s v="Cover Probe Narrow            "/>
    <s v="f/Ultrasound"/>
    <s v="1200/Ca "/>
    <s v="MEDRES"/>
    <s v="10700"/>
    <n v="1"/>
    <n v="1"/>
    <n v="0"/>
    <n v="0"/>
    <n v="1"/>
    <n v="0"/>
    <x v="6"/>
    <m/>
    <m/>
    <m/>
    <m/>
    <m/>
  </r>
  <r>
    <s v="8390220"/>
    <s v="Adapter Multidose Vial        "/>
    <s v="            "/>
    <s v="50/Ca   "/>
    <s v="ABBHOS"/>
    <s v="1241701"/>
    <n v="1"/>
    <n v="1"/>
    <n v="0"/>
    <n v="1"/>
    <n v="0"/>
    <n v="0"/>
    <x v="5"/>
    <m/>
    <m/>
    <m/>
    <m/>
    <m/>
  </r>
  <r>
    <s v="1315162"/>
    <s v="Glove Ntrl LF PF NS w/ Film   "/>
    <s v="Medium      "/>
    <s v="200/Bx  "/>
    <s v="ALLEG"/>
    <s v="88TNF03M"/>
    <n v="1"/>
    <n v="2"/>
    <n v="0"/>
    <n v="1"/>
    <n v="0"/>
    <n v="0"/>
    <x v="5"/>
    <m/>
    <m/>
    <m/>
    <m/>
    <m/>
  </r>
  <r>
    <s v="1022224"/>
    <s v="Leg Bag 32 Oz Large           "/>
    <s v="            "/>
    <s v="50/CA   "/>
    <s v="BARDBI"/>
    <s v="150632"/>
    <n v="1"/>
    <n v="1"/>
    <n v="0"/>
    <n v="0"/>
    <n v="1"/>
    <n v="0"/>
    <x v="6"/>
    <m/>
    <m/>
    <m/>
    <m/>
    <m/>
  </r>
  <r>
    <s v="1193255"/>
    <s v="Sensor LNCS Inf-3 SPO2 Adh 3' "/>
    <s v="Direct Conn "/>
    <s v="20/Bx   "/>
    <s v="MASIMO"/>
    <s v="2319"/>
    <n v="1"/>
    <n v="1"/>
    <n v="0"/>
    <n v="0"/>
    <n v="1"/>
    <n v="0"/>
    <x v="9"/>
    <m/>
    <m/>
    <m/>
    <m/>
    <m/>
  </r>
  <r>
    <s v="1202665"/>
    <s v="Ultrafreeze 1q/nitrag         "/>
    <s v="            "/>
    <s v="Ea      "/>
    <s v="COOPSR"/>
    <s v="900076"/>
    <n v="1"/>
    <n v="1"/>
    <n v="0"/>
    <n v="0"/>
    <n v="0"/>
    <n v="1"/>
    <x v="6"/>
    <m/>
    <m/>
    <m/>
    <m/>
    <m/>
  </r>
  <r>
    <s v="1154642"/>
    <s v="Mayo Stand Base Only          "/>
    <s v="            "/>
    <s v="Ea      "/>
    <s v="DELTUB"/>
    <s v="70342-1"/>
    <n v="1"/>
    <n v="1"/>
    <n v="0"/>
    <n v="0"/>
    <n v="0"/>
    <n v="1"/>
    <x v="6"/>
    <m/>
    <m/>
    <m/>
    <m/>
    <m/>
  </r>
  <r>
    <s v="1788381"/>
    <s v="Caddy Carry W/pullout Drw     "/>
    <s v="            "/>
    <s v="1/EA    "/>
    <s v="HEALOG"/>
    <s v="1828"/>
    <n v="1"/>
    <n v="1"/>
    <n v="0"/>
    <n v="1"/>
    <n v="0"/>
    <n v="0"/>
    <x v="5"/>
    <m/>
    <m/>
    <m/>
    <m/>
    <m/>
  </r>
  <r>
    <s v="4995936"/>
    <s v="Mega Mover Transport Chair    "/>
    <s v="            "/>
    <s v="10/Ca   "/>
    <s v="GREBAY"/>
    <s v="56307"/>
    <n v="1"/>
    <n v="1"/>
    <n v="1"/>
    <n v="0"/>
    <n v="0"/>
    <n v="0"/>
    <x v="9"/>
    <m/>
    <m/>
    <m/>
    <m/>
    <m/>
  </r>
  <r>
    <s v="1259250"/>
    <s v="Tube Feeding Argyle           "/>
    <s v="16&quot; 5Fr     "/>
    <s v="50/Ca   "/>
    <s v="CARDKN"/>
    <s v="460802"/>
    <n v="1"/>
    <n v="4"/>
    <n v="0"/>
    <n v="1"/>
    <n v="0"/>
    <n v="0"/>
    <x v="9"/>
    <m/>
    <m/>
    <m/>
    <m/>
    <m/>
  </r>
  <r>
    <s v="1339768"/>
    <s v="Betamethasone Combo Inj MDV 5m"/>
    <s v="6mg/mL      "/>
    <s v="5mL/Vl  "/>
    <s v="EXEPHA"/>
    <s v="51754506001"/>
    <n v="1"/>
    <n v="20"/>
    <n v="0"/>
    <n v="1"/>
    <n v="0"/>
    <n v="0"/>
    <x v="7"/>
    <m/>
    <m/>
    <m/>
    <m/>
    <m/>
  </r>
  <r>
    <s v="1285854"/>
    <s v="Tray Chest Tube               "/>
    <s v="Standard    "/>
    <s v="Ea      "/>
    <s v="MEDLIN"/>
    <s v="DYND07603"/>
    <n v="1"/>
    <n v="1"/>
    <n v="0"/>
    <n v="1"/>
    <n v="0"/>
    <n v="0"/>
    <x v="5"/>
    <m/>
    <m/>
    <m/>
    <m/>
    <m/>
  </r>
  <r>
    <s v="1099725"/>
    <s v="Electrode Round Leep Disp Ster"/>
    <s v="            "/>
    <s v="5/Bx    "/>
    <s v="COOPSR"/>
    <s v="R1007"/>
    <n v="1"/>
    <n v="1"/>
    <n v="0"/>
    <n v="0"/>
    <n v="1"/>
    <n v="0"/>
    <x v="6"/>
    <m/>
    <m/>
    <m/>
    <m/>
    <m/>
  </r>
  <r>
    <s v="1241309"/>
    <s v="Cleaner Air Duster            "/>
    <s v="            "/>
    <s v="Ea      "/>
    <s v="ODEPOT"/>
    <s v="766826"/>
    <n v="1"/>
    <n v="2"/>
    <n v="0"/>
    <n v="0"/>
    <n v="0"/>
    <n v="1"/>
    <x v="0"/>
    <m/>
    <m/>
    <m/>
    <m/>
    <m/>
  </r>
  <r>
    <s v="7510009"/>
    <s v="Acetic Acid 3%                "/>
    <s v="32oz        "/>
    <s v="Ea      "/>
    <s v="RICCA"/>
    <s v="120-32"/>
    <n v="1"/>
    <n v="6"/>
    <n v="1"/>
    <n v="0"/>
    <n v="0"/>
    <n v="0"/>
    <x v="9"/>
    <m/>
    <m/>
    <m/>
    <m/>
    <m/>
  </r>
  <r>
    <s v="1083681"/>
    <s v="Ambu Bag w/Tubing             "/>
    <s v="Infant      "/>
    <s v="12/Ca   "/>
    <s v="AMBU"/>
    <s v="544212000"/>
    <n v="1"/>
    <n v="1"/>
    <n v="0"/>
    <n v="1"/>
    <n v="0"/>
    <n v="0"/>
    <x v="6"/>
    <m/>
    <m/>
    <m/>
    <m/>
    <m/>
  </r>
  <r>
    <s v="9039494"/>
    <s v="Accent RT Retract Highlighters"/>
    <s v="Yellow      "/>
    <s v="12/Pk   "/>
    <s v="ODEPOT"/>
    <s v="525072"/>
    <n v="1"/>
    <n v="1"/>
    <n v="0"/>
    <n v="0"/>
    <n v="0"/>
    <n v="1"/>
    <x v="0"/>
    <m/>
    <m/>
    <m/>
    <m/>
    <m/>
  </r>
  <r>
    <s v="1292757"/>
    <s v="Ointment Bag Balm 8oz         "/>
    <s v="            "/>
    <s v="Ea      "/>
    <s v="CARDWH"/>
    <s v="4990511"/>
    <n v="1"/>
    <n v="2"/>
    <n v="0"/>
    <n v="0"/>
    <n v="1"/>
    <n v="0"/>
    <x v="6"/>
    <m/>
    <m/>
    <m/>
    <m/>
    <m/>
  </r>
  <r>
    <s v="9880190"/>
    <s v="Protexis Ltx Hydrogel Glove PF"/>
    <s v="Sz 7.5 Yellw"/>
    <s v="50/Bx   "/>
    <s v="ALLEG"/>
    <s v="2D72LS75"/>
    <n v="1"/>
    <n v="1"/>
    <n v="0"/>
    <n v="1"/>
    <n v="0"/>
    <n v="0"/>
    <x v="9"/>
    <m/>
    <m/>
    <m/>
    <m/>
    <m/>
  </r>
  <r>
    <s v="1106426"/>
    <s v="Bulb Phillips 150W 21V        "/>
    <s v="            "/>
    <s v="Ea      "/>
    <s v="TROY"/>
    <s v="PHEKE"/>
    <n v="1"/>
    <n v="3"/>
    <n v="0"/>
    <n v="0"/>
    <n v="1"/>
    <n v="0"/>
    <x v="6"/>
    <m/>
    <m/>
    <m/>
    <m/>
    <m/>
  </r>
  <r>
    <s v="1801131"/>
    <s v="Aneroid Wall Manometer        "/>
    <s v="8'TBE       "/>
    <s v="Ea      "/>
    <s v="WELCH"/>
    <s v="7670-02"/>
    <n v="1"/>
    <n v="1"/>
    <n v="0"/>
    <n v="1"/>
    <n v="0"/>
    <n v="0"/>
    <x v="5"/>
    <m/>
    <m/>
    <m/>
    <m/>
    <m/>
  </r>
  <r>
    <s v="4884239"/>
    <s v="NitriDerm Glove PF Ntrl LF Srg"/>
    <s v="White Sz 6.5"/>
    <s v="25Pr/Bx "/>
    <s v="ABCO"/>
    <s v="135650"/>
    <n v="1"/>
    <n v="2"/>
    <n v="1"/>
    <n v="0"/>
    <n v="0"/>
    <n v="0"/>
    <x v="9"/>
    <m/>
    <m/>
    <m/>
    <m/>
    <m/>
  </r>
  <r>
    <s v="1183663"/>
    <s v="Tube Trach Uncuffed XLong     "/>
    <s v="6.0mm       "/>
    <s v="Ea      "/>
    <s v="KENDAL"/>
    <s v="60XLTUD"/>
    <n v="1"/>
    <n v="2"/>
    <n v="0"/>
    <n v="0"/>
    <n v="1"/>
    <n v="0"/>
    <x v="6"/>
    <m/>
    <m/>
    <m/>
    <m/>
    <m/>
  </r>
  <r>
    <s v="7666637"/>
    <s v="Blood Pressure Extendex Connec"/>
    <s v="            "/>
    <s v="Ea      "/>
    <s v="BAUM"/>
    <s v="2923"/>
    <n v="1"/>
    <n v="2"/>
    <n v="0"/>
    <n v="0"/>
    <n v="1"/>
    <n v="0"/>
    <x v="6"/>
    <m/>
    <m/>
    <m/>
    <m/>
    <m/>
  </r>
  <r>
    <s v="3681433"/>
    <s v="Coffee Folgers Vanilla Bscotti"/>
    <s v="K-Cup       "/>
    <s v="24/Bx   "/>
    <s v="LAGASS"/>
    <s v="GMT6661"/>
    <n v="1"/>
    <n v="1"/>
    <n v="0"/>
    <n v="0"/>
    <n v="0"/>
    <n v="1"/>
    <x v="6"/>
    <m/>
    <m/>
    <m/>
    <m/>
    <m/>
  </r>
  <r>
    <s v="1230552"/>
    <s v="Electrode K+ Ise Olympus      "/>
    <s v="            "/>
    <s v="EA      "/>
    <s v="SKFDIA"/>
    <s v="MU919500"/>
    <n v="1"/>
    <n v="1"/>
    <n v="0"/>
    <n v="0"/>
    <n v="0"/>
    <n v="1"/>
    <x v="6"/>
    <m/>
    <m/>
    <m/>
    <m/>
    <m/>
  </r>
  <r>
    <s v="7198024"/>
    <s v="Needle Holder Webster TC      "/>
    <s v="            "/>
    <s v="Ea      "/>
    <s v="MISDFK"/>
    <s v="21-8080"/>
    <n v="1"/>
    <n v="1"/>
    <n v="0"/>
    <n v="0"/>
    <n v="0"/>
    <n v="1"/>
    <x v="6"/>
    <m/>
    <m/>
    <m/>
    <m/>
    <m/>
  </r>
  <r>
    <s v="1255083"/>
    <s v="Holder Therm Braun ThermoScan "/>
    <s v="            "/>
    <s v="Ea      "/>
    <s v="WELCH"/>
    <s v="106192"/>
    <n v="1"/>
    <n v="4"/>
    <n v="0"/>
    <n v="1"/>
    <n v="0"/>
    <n v="0"/>
    <x v="6"/>
    <m/>
    <m/>
    <m/>
    <m/>
    <m/>
  </r>
  <r>
    <s v="4310099"/>
    <s v="Maxiclens Antimicrobial Soap  "/>
    <s v="4% CHG      "/>
    <s v="Gal/Bt  "/>
    <s v="XTRIUM"/>
    <s v="1061MAX1GL"/>
    <n v="1"/>
    <n v="1"/>
    <n v="1"/>
    <n v="0"/>
    <n v="0"/>
    <n v="0"/>
    <x v="9"/>
    <m/>
    <m/>
    <m/>
    <m/>
    <m/>
  </r>
  <r>
    <s v="1181552"/>
    <s v="Long Thumb Spica w/Boa Right  "/>
    <s v="Small       "/>
    <s v="Ea      "/>
    <s v="SMTNEP"/>
    <s v="231-42-1111"/>
    <n v="1"/>
    <n v="2"/>
    <n v="0"/>
    <n v="1"/>
    <n v="0"/>
    <n v="0"/>
    <x v="5"/>
    <m/>
    <m/>
    <m/>
    <m/>
    <m/>
  </r>
  <r>
    <s v="2693735"/>
    <s v="Mickey Skin Level Kit 14F     "/>
    <s v="0.8cm       "/>
    <s v="Ea      "/>
    <s v="AVAMED"/>
    <s v="0120-14-0.8"/>
    <n v="1"/>
    <n v="2"/>
    <n v="0"/>
    <n v="0"/>
    <n v="1"/>
    <n v="0"/>
    <x v="6"/>
    <m/>
    <m/>
    <m/>
    <m/>
    <m/>
  </r>
  <r>
    <s v="1242742"/>
    <s v="Light Veinlite EMS Pro        "/>
    <s v="            "/>
    <s v="Ea      "/>
    <s v="MASTAY"/>
    <s v="VEMSPRO"/>
    <n v="1"/>
    <n v="1"/>
    <n v="0"/>
    <n v="0"/>
    <n v="0"/>
    <n v="1"/>
    <x v="6"/>
    <m/>
    <m/>
    <m/>
    <m/>
    <m/>
  </r>
  <r>
    <s v="3957288"/>
    <s v="3-Ply Plasbak Pro Twl MAU     "/>
    <s v="13.5x18     "/>
    <s v="500/ca  "/>
    <s v="GREBAY"/>
    <s v="138"/>
    <n v="1"/>
    <n v="1"/>
    <n v="0"/>
    <n v="0"/>
    <n v="0"/>
    <n v="1"/>
    <x v="6"/>
    <m/>
    <m/>
    <m/>
    <m/>
    <m/>
  </r>
  <r>
    <s v="1049212"/>
    <s v="Scissors Utility &amp; Bandage    "/>
    <s v="6-1/2&quot;      "/>
    <s v="Ea      "/>
    <s v="MILTEX"/>
    <s v="104-9212"/>
    <n v="1"/>
    <n v="10"/>
    <n v="0"/>
    <n v="1"/>
    <n v="0"/>
    <n v="0"/>
    <x v="9"/>
    <m/>
    <m/>
    <m/>
    <m/>
    <m/>
  </r>
  <r>
    <s v="1293430"/>
    <s v="Smead ETS Color-Coded 2018 Yr "/>
    <s v="1/2&quot; x 1&quot;   "/>
    <s v="250/Pk  "/>
    <s v="ODEPOT"/>
    <s v="706530"/>
    <n v="1"/>
    <n v="1"/>
    <n v="0"/>
    <n v="0"/>
    <n v="0"/>
    <n v="1"/>
    <x v="0"/>
    <m/>
    <m/>
    <m/>
    <m/>
    <m/>
  </r>
  <r>
    <s v="1099017"/>
    <s v="Earscan 3 Audiometer Manual   "/>
    <s v="            "/>
    <s v="Ea      "/>
    <s v="MICAUD"/>
    <s v="06.001"/>
    <n v="1"/>
    <n v="1"/>
    <n v="0"/>
    <n v="0"/>
    <n v="1"/>
    <n v="0"/>
    <x v="9"/>
    <m/>
    <m/>
    <m/>
    <m/>
    <m/>
  </r>
  <r>
    <s v="9556967"/>
    <s v="AcuPunch Biopsy Punch         "/>
    <s v="2mm         "/>
    <s v="25/Bx   "/>
    <s v="ACUDE"/>
    <s v="P225"/>
    <n v="1"/>
    <n v="1"/>
    <n v="0"/>
    <n v="1"/>
    <n v="0"/>
    <n v="0"/>
    <x v="5"/>
    <m/>
    <m/>
    <m/>
    <m/>
    <m/>
  </r>
  <r>
    <s v="8404887"/>
    <s v="Sponge Kerlix                 "/>
    <s v="            "/>
    <s v="1280/Ca "/>
    <s v="CARDKN"/>
    <s v="4588"/>
    <n v="1"/>
    <n v="1"/>
    <n v="0"/>
    <n v="0"/>
    <n v="1"/>
    <n v="0"/>
    <x v="6"/>
    <m/>
    <m/>
    <m/>
    <m/>
    <m/>
  </r>
  <r>
    <s v="1177416"/>
    <s v="Auerbach Splint Finger        "/>
    <s v="MD-1.8&quot;     "/>
    <s v="3/Pk    "/>
    <s v="OPTINT"/>
    <s v="600-M"/>
    <n v="1"/>
    <n v="1"/>
    <n v="0"/>
    <n v="0"/>
    <n v="0"/>
    <n v="1"/>
    <x v="6"/>
    <m/>
    <m/>
    <m/>
    <m/>
    <m/>
  </r>
  <r>
    <s v="1293892"/>
    <s v="Strap Fetal Monitor Set LF    "/>
    <s v="Hook/Loop   "/>
    <s v="50/Bx   "/>
    <s v="MEDLIN"/>
    <s v="NON081543"/>
    <n v="1"/>
    <n v="1"/>
    <n v="0"/>
    <n v="0"/>
    <n v="0"/>
    <n v="1"/>
    <x v="6"/>
    <m/>
    <m/>
    <m/>
    <m/>
    <m/>
  </r>
  <r>
    <s v="1187073"/>
    <s v="Board Cardiac w/3-Bracket     "/>
    <s v="f/Cart      "/>
    <s v="Ea      "/>
    <s v="HARLO"/>
    <s v="680406"/>
    <n v="1"/>
    <n v="1"/>
    <n v="0"/>
    <n v="0"/>
    <n v="0"/>
    <n v="1"/>
    <x v="6"/>
    <m/>
    <m/>
    <m/>
    <m/>
    <m/>
  </r>
  <r>
    <s v="1064688"/>
    <s v="Belt Transducer Abdominal     "/>
    <s v="1/2X36&quot; Ftl "/>
    <s v="50/Ca   "/>
    <s v="CARDKN"/>
    <s v="40000008"/>
    <n v="1"/>
    <n v="1"/>
    <n v="0"/>
    <n v="1"/>
    <n v="0"/>
    <n v="0"/>
    <x v="5"/>
    <m/>
    <m/>
    <m/>
    <m/>
    <m/>
  </r>
  <r>
    <s v="8192602"/>
    <s v="Trichloracetic Acid 20%       "/>
    <s v="16oz        "/>
    <s v="1/Bt    "/>
    <s v="HELINK"/>
    <s v="400554"/>
    <n v="1"/>
    <n v="1"/>
    <n v="0"/>
    <n v="0"/>
    <n v="0"/>
    <n v="1"/>
    <x v="6"/>
    <m/>
    <m/>
    <m/>
    <m/>
    <m/>
  </r>
  <r>
    <s v="1182526"/>
    <s v="Paper f/Ultrasound            "/>
    <s v="High Gloss  "/>
    <s v="5/Bx    "/>
    <s v="BECKL"/>
    <s v="MK95HG"/>
    <n v="1"/>
    <n v="1"/>
    <n v="0"/>
    <n v="0"/>
    <n v="0"/>
    <n v="1"/>
    <x v="6"/>
    <m/>
    <m/>
    <m/>
    <m/>
    <m/>
  </r>
  <r>
    <s v="3685131"/>
    <s v="Cabinet Wall f/Sharps 5qt     "/>
    <s v="            "/>
    <s v="Ea      "/>
    <s v="BEMIS"/>
    <s v="1051"/>
    <n v="1"/>
    <n v="1"/>
    <n v="0"/>
    <n v="1"/>
    <n v="0"/>
    <n v="0"/>
    <x v="5"/>
    <m/>
    <m/>
    <m/>
    <m/>
    <m/>
  </r>
  <r>
    <s v="1305021"/>
    <s v="Tray Suture Removal           "/>
    <s v="Metal       "/>
    <s v="100/Ca  "/>
    <s v="MEDLIN"/>
    <s v="MDS708555"/>
    <n v="1"/>
    <n v="1"/>
    <n v="0"/>
    <n v="1"/>
    <n v="0"/>
    <n v="0"/>
    <x v="5"/>
    <m/>
    <m/>
    <m/>
    <m/>
    <m/>
  </r>
  <r>
    <s v="2843558"/>
    <s v="Surgitube #5 Flesh            "/>
    <s v="2&quot;          "/>
    <s v="50Yd/Rl "/>
    <s v="ABCO"/>
    <s v="GL260"/>
    <n v="1"/>
    <n v="1"/>
    <n v="0"/>
    <n v="0"/>
    <n v="1"/>
    <n v="0"/>
    <x v="6"/>
    <m/>
    <m/>
    <m/>
    <m/>
    <m/>
  </r>
  <r>
    <s v="1240329"/>
    <s v="Protector Instrument Tip      "/>
    <s v="Blue        "/>
    <s v="100/Bg  "/>
    <s v="OXBORO"/>
    <s v="091012BBG"/>
    <n v="1"/>
    <n v="1"/>
    <n v="0"/>
    <n v="0"/>
    <n v="0"/>
    <n v="1"/>
    <x v="6"/>
    <m/>
    <m/>
    <m/>
    <m/>
    <m/>
  </r>
  <r>
    <s v="1148150"/>
    <s v="Sony Ultrasound Paper         "/>
    <s v="High Advance"/>
    <s v="1/Rl    "/>
    <s v="BECKL"/>
    <s v="S-UPP110HA"/>
    <n v="1"/>
    <n v="8"/>
    <n v="0"/>
    <n v="1"/>
    <n v="0"/>
    <n v="0"/>
    <x v="9"/>
    <m/>
    <m/>
    <m/>
    <m/>
    <m/>
  </r>
  <r>
    <s v="1208071"/>
    <s v="Speculum Rctl Barr Shuford SS "/>
    <s v="5/8x2&quot; 4.5&quot;L"/>
    <s v="Ea      "/>
    <s v="BRSURG"/>
    <s v="BR68-21651"/>
    <n v="1"/>
    <n v="1"/>
    <n v="0"/>
    <n v="0"/>
    <n v="0"/>
    <n v="1"/>
    <x v="6"/>
    <m/>
    <m/>
    <m/>
    <m/>
    <m/>
  </r>
  <r>
    <s v="1271876"/>
    <s v="Chart Wall Growth Baseline    "/>
    <s v="            "/>
    <s v="Ea      "/>
    <s v="FABENT"/>
    <s v="12-0920"/>
    <n v="1"/>
    <n v="1"/>
    <n v="0"/>
    <n v="0"/>
    <n v="1"/>
    <n v="0"/>
    <x v="6"/>
    <m/>
    <m/>
    <m/>
    <m/>
    <m/>
  </r>
  <r>
    <s v="1198888"/>
    <s v="Mask Cyclone Bag Valve        "/>
    <s v="Pocket      "/>
    <s v="Ea      "/>
    <s v="NORAMR"/>
    <s v="10-0019"/>
    <n v="1"/>
    <n v="1"/>
    <n v="0"/>
    <n v="0"/>
    <n v="0"/>
    <n v="1"/>
    <x v="6"/>
    <m/>
    <m/>
    <m/>
    <m/>
    <m/>
  </r>
  <r>
    <s v="9110038"/>
    <s v="Tape Delta-Cast Elite Orange  "/>
    <s v="3&quot;          "/>
    <s v="10/Bx   "/>
    <s v="SMINEP"/>
    <s v="7345601"/>
    <n v="1"/>
    <n v="1"/>
    <n v="0"/>
    <n v="0"/>
    <n v="1"/>
    <n v="0"/>
    <x v="6"/>
    <m/>
    <m/>
    <m/>
    <m/>
    <m/>
  </r>
  <r>
    <s v="1247709"/>
    <s v="Liner Cast Waterproof         "/>
    <s v="            "/>
    <s v="12/Bx   "/>
    <s v="AQUACL"/>
    <s v="ACL-3-S"/>
    <n v="1"/>
    <n v="2"/>
    <n v="0"/>
    <n v="0"/>
    <n v="0"/>
    <n v="1"/>
    <x v="6"/>
    <m/>
    <m/>
    <m/>
    <m/>
    <m/>
  </r>
  <r>
    <s v="1237558"/>
    <s v="Tourniquet LF 1&quot;X18&quot; Rolled   "/>
    <s v="Blue        "/>
    <s v="100/Ca  "/>
    <s v="MEDLIN"/>
    <s v="DYND75020"/>
    <n v="1"/>
    <n v="1"/>
    <n v="0"/>
    <n v="1"/>
    <n v="0"/>
    <n v="0"/>
    <x v="7"/>
    <m/>
    <m/>
    <m/>
    <m/>
    <m/>
  </r>
  <r>
    <s v="1208097"/>
    <s v="Container Spec ST Grad Polypro"/>
    <s v="90ml        "/>
    <s v="400/Ca  "/>
    <s v="GLOSCI"/>
    <s v="6220"/>
    <n v="1"/>
    <n v="1"/>
    <n v="0"/>
    <n v="1"/>
    <n v="0"/>
    <n v="0"/>
    <x v="5"/>
    <m/>
    <m/>
    <m/>
    <m/>
    <m/>
  </r>
  <r>
    <s v="3957525"/>
    <s v="Dispens Towel CFold 15x11.25x4"/>
    <s v="Chrome      "/>
    <s v="Ea      "/>
    <s v="GEOPAC"/>
    <s v="56620"/>
    <n v="1"/>
    <n v="4"/>
    <n v="0"/>
    <n v="1"/>
    <n v="0"/>
    <n v="0"/>
    <x v="9"/>
    <m/>
    <m/>
    <m/>
    <m/>
    <m/>
  </r>
  <r>
    <s v="3682655"/>
    <s v="Candy Bounce Balls            "/>
    <s v="            "/>
    <s v="36/Pk   "/>
    <s v="SHERMN"/>
    <s v="JV455"/>
    <n v="1"/>
    <n v="1"/>
    <n v="0"/>
    <n v="1"/>
    <n v="0"/>
    <n v="0"/>
    <x v="7"/>
    <m/>
    <m/>
    <m/>
    <m/>
    <m/>
  </r>
  <r>
    <s v="2840055"/>
    <s v="Paper Chart F-fold 216x280x200"/>
    <s v="Red         "/>
    <s v="10/Ca   "/>
    <s v="PRTMED"/>
    <s v="8925731"/>
    <n v="1"/>
    <n v="1"/>
    <n v="0"/>
    <n v="0"/>
    <n v="0"/>
    <n v="1"/>
    <x v="6"/>
    <m/>
    <m/>
    <m/>
    <m/>
    <m/>
  </r>
  <r>
    <s v="9531035"/>
    <s v="Bellucci Ear Scissors         "/>
    <s v="Micro       "/>
    <s v="Ea      "/>
    <s v="MILTEX"/>
    <s v="19-2150-B"/>
    <n v="1"/>
    <n v="1"/>
    <n v="0"/>
    <n v="0"/>
    <n v="0"/>
    <n v="1"/>
    <x v="6"/>
    <m/>
    <m/>
    <m/>
    <m/>
    <m/>
  </r>
  <r>
    <s v="1212665"/>
    <s v="Container Bio Waste Step-On PE"/>
    <s v="Red/6gal    "/>
    <s v="Ea      "/>
    <s v="GRAING"/>
    <s v="4RF67"/>
    <n v="1"/>
    <n v="6"/>
    <n v="0"/>
    <n v="1"/>
    <n v="0"/>
    <n v="0"/>
    <x v="9"/>
    <m/>
    <m/>
    <m/>
    <m/>
    <m/>
  </r>
  <r>
    <s v="9872979"/>
    <s v="Scalpel Handle-Round SS       "/>
    <s v="15.5x.5     "/>
    <s v="Ea      "/>
    <s v="BEAVIS"/>
    <s v="374320"/>
    <n v="1"/>
    <n v="1"/>
    <n v="0"/>
    <n v="0"/>
    <n v="1"/>
    <n v="0"/>
    <x v="6"/>
    <m/>
    <m/>
    <m/>
    <m/>
    <m/>
  </r>
  <r>
    <s v="1238619"/>
    <s v="Vaseline Total Moisture Lotion"/>
    <s v="            "/>
    <s v="20.3ozBt"/>
    <s v="CARDWH"/>
    <s v="4802062"/>
    <n v="1"/>
    <n v="1"/>
    <n v="0"/>
    <n v="1"/>
    <n v="0"/>
    <n v="0"/>
    <x v="5"/>
    <m/>
    <m/>
    <m/>
    <m/>
    <m/>
  </r>
  <r>
    <s v="1243870"/>
    <s v="Dual Instrument Pre Soak      "/>
    <s v="Gal         "/>
    <s v="4/Ca    "/>
    <s v="CARCOR"/>
    <s v="25132"/>
    <n v="1"/>
    <n v="1"/>
    <n v="0"/>
    <n v="0"/>
    <n v="1"/>
    <n v="0"/>
    <x v="6"/>
    <m/>
    <m/>
    <m/>
    <m/>
    <m/>
  </r>
  <r>
    <s v="9877119"/>
    <s v="Capillary Tubes Sure Prep     "/>
    <s v="            "/>
    <s v="200/Bx  "/>
    <s v="B-DMIC"/>
    <s v="420318"/>
    <n v="1"/>
    <n v="2"/>
    <n v="0"/>
    <n v="1"/>
    <n v="0"/>
    <n v="0"/>
    <x v="5"/>
    <m/>
    <m/>
    <m/>
    <m/>
    <m/>
  </r>
  <r>
    <s v="1244414"/>
    <s v="Catheter HSG Medical          "/>
    <s v="7fr         "/>
    <s v="10/Bx   "/>
    <s v="STRMED"/>
    <s v="BE 06-107F"/>
    <n v="1"/>
    <n v="1"/>
    <n v="0"/>
    <n v="0"/>
    <n v="0"/>
    <n v="1"/>
    <x v="6"/>
    <m/>
    <m/>
    <m/>
    <m/>
    <m/>
  </r>
  <r>
    <s v="1155605"/>
    <s v="Scuff Cover f/526&amp;527 Chair   "/>
    <s v="Footrest    "/>
    <s v="Ea      "/>
    <s v="MTIMTI"/>
    <s v="5271082"/>
    <n v="1"/>
    <n v="1"/>
    <n v="0"/>
    <n v="1"/>
    <n v="0"/>
    <n v="0"/>
    <x v="5"/>
    <m/>
    <m/>
    <m/>
    <m/>
    <m/>
  </r>
  <r>
    <s v="1210567"/>
    <s v="IM50,M3/3A/3B Roll Stand      "/>
    <s v="1 YR        "/>
    <s v="Ea      "/>
    <s v="HPRMED"/>
    <s v="121-0567"/>
    <n v="1"/>
    <n v="1"/>
    <n v="0"/>
    <n v="0"/>
    <n v="0"/>
    <n v="1"/>
    <x v="6"/>
    <m/>
    <m/>
    <m/>
    <m/>
    <m/>
  </r>
  <r>
    <s v="9533202"/>
    <s v="Pessary Donut Size 7          "/>
    <s v="3.75&quot;       "/>
    <s v="Ea      "/>
    <s v="MILTEX"/>
    <s v="30-D7"/>
    <n v="1"/>
    <n v="1"/>
    <n v="0"/>
    <n v="0"/>
    <n v="0"/>
    <n v="1"/>
    <x v="6"/>
    <m/>
    <m/>
    <m/>
    <m/>
    <m/>
  </r>
  <r>
    <s v="1223411"/>
    <s v="3M Goggles Safety Anti-Fog    "/>
    <s v="Clear       "/>
    <s v="Ea      "/>
    <s v="FISHER"/>
    <s v="19065423"/>
    <n v="1"/>
    <n v="30"/>
    <n v="1"/>
    <n v="0"/>
    <n v="0"/>
    <n v="0"/>
    <x v="9"/>
    <m/>
    <m/>
    <m/>
    <m/>
    <m/>
  </r>
  <r>
    <s v="9474080"/>
    <s v="Dittel Urethral Sound         "/>
    <s v="32fr        "/>
    <s v="Ea      "/>
    <s v="MILTEX"/>
    <s v="29-8-32"/>
    <n v="1"/>
    <n v="1"/>
    <n v="0"/>
    <n v="0"/>
    <n v="0"/>
    <n v="1"/>
    <x v="6"/>
    <m/>
    <m/>
    <m/>
    <m/>
    <m/>
  </r>
  <r>
    <s v="1148155"/>
    <s v="Bag Specimen Transfer 6x9     "/>
    <s v="Blue        "/>
    <s v="1000/Ca "/>
    <s v="ELKPLA"/>
    <s v="LAB20609BE"/>
    <n v="1"/>
    <n v="1"/>
    <n v="0"/>
    <n v="1"/>
    <n v="0"/>
    <n v="0"/>
    <x v="5"/>
    <m/>
    <m/>
    <m/>
    <m/>
    <m/>
  </r>
  <r>
    <s v="5810667"/>
    <s v="ISE Low Std                   "/>
    <s v="4x100ml     "/>
    <s v="Ea      "/>
    <s v="MEDLAB"/>
    <s v="AUH1014"/>
    <n v="1"/>
    <n v="1"/>
    <n v="0"/>
    <n v="0"/>
    <n v="0"/>
    <n v="1"/>
    <x v="6"/>
    <m/>
    <m/>
    <m/>
    <m/>
    <m/>
  </r>
  <r>
    <s v="1412884"/>
    <s v="Autoclave Indicator Tape      "/>
    <s v="3/4&quot;x60yd   "/>
    <s v="Rl      "/>
    <s v="PROPER"/>
    <s v="26800500"/>
    <n v="1"/>
    <n v="2"/>
    <n v="0"/>
    <n v="1"/>
    <n v="0"/>
    <n v="0"/>
    <x v="9"/>
    <m/>
    <m/>
    <m/>
    <m/>
    <m/>
  </r>
  <r>
    <s v="9081964"/>
    <s v="Gelfoam Sz.50 50SqcmX10mm     "/>
    <s v="Thick       "/>
    <s v="4/Bx    "/>
    <s v="PFIINJ"/>
    <s v="00009032301"/>
    <n v="1"/>
    <n v="3"/>
    <n v="1"/>
    <n v="0"/>
    <n v="0"/>
    <n v="0"/>
    <x v="9"/>
    <m/>
    <m/>
    <m/>
    <m/>
    <m/>
  </r>
  <r>
    <s v="4877343"/>
    <s v="Dittel Urethral Sound         "/>
    <s v="8FR         "/>
    <s v="Ea      "/>
    <s v="MILTEX"/>
    <s v="29-8-8"/>
    <n v="1"/>
    <n v="1"/>
    <n v="0"/>
    <n v="0"/>
    <n v="0"/>
    <n v="1"/>
    <x v="6"/>
    <m/>
    <m/>
    <m/>
    <m/>
    <m/>
  </r>
  <r>
    <s v="1212390"/>
    <s v="Marker Mammography Radiopaque "/>
    <s v="2.5mm       "/>
    <s v="100/Pk  "/>
    <s v="NEWMAT"/>
    <s v="NM14024"/>
    <n v="1"/>
    <n v="1"/>
    <n v="0"/>
    <n v="0"/>
    <n v="0"/>
    <n v="1"/>
    <x v="6"/>
    <m/>
    <m/>
    <m/>
    <m/>
    <m/>
  </r>
  <r>
    <s v="3682667"/>
    <s v="Keychains Block Mania         "/>
    <s v="            "/>
    <s v="36/Pk   "/>
    <s v="SHERMN"/>
    <s v="JV458"/>
    <n v="1"/>
    <n v="2"/>
    <n v="0"/>
    <n v="1"/>
    <n v="0"/>
    <n v="0"/>
    <x v="2"/>
    <m/>
    <m/>
    <m/>
    <m/>
    <m/>
  </r>
  <r>
    <s v="9740005"/>
    <s v="Sonotrax Vascular w/Transducer"/>
    <s v="8 Mhz       "/>
    <s v="Ea      "/>
    <s v="EDANIN"/>
    <s v="03.04.304098"/>
    <n v="1"/>
    <n v="1"/>
    <n v="0"/>
    <n v="0"/>
    <n v="0"/>
    <n v="1"/>
    <x v="6"/>
    <m/>
    <m/>
    <m/>
    <m/>
    <m/>
  </r>
  <r>
    <s v="3682988"/>
    <s v="Sticker Black Panther         "/>
    <s v="Asst2.5x2.5 "/>
    <s v="100/Rl  "/>
    <s v="SHERMN"/>
    <s v="PS665"/>
    <n v="1"/>
    <n v="1"/>
    <n v="0"/>
    <n v="1"/>
    <n v="0"/>
    <n v="0"/>
    <x v="9"/>
    <m/>
    <m/>
    <m/>
    <m/>
    <m/>
  </r>
  <r>
    <s v="1105924"/>
    <s v="Suture Monocryl+ Mono Ud Sh   "/>
    <s v="4-0 27&quot;     "/>
    <s v="36/Bx   "/>
    <s v="ETHICO"/>
    <s v="MCP415H"/>
    <n v="1"/>
    <n v="1"/>
    <n v="0"/>
    <n v="0"/>
    <n v="1"/>
    <n v="0"/>
    <x v="6"/>
    <m/>
    <m/>
    <m/>
    <m/>
    <m/>
  </r>
  <r>
    <s v="1290867"/>
    <s v="Kit Distributor iStat 5yr     "/>
    <s v="            "/>
    <s v="Ea      "/>
    <s v="ABBCON"/>
    <s v="04J60-25"/>
    <n v="1"/>
    <n v="1"/>
    <n v="0"/>
    <n v="0"/>
    <n v="0"/>
    <n v="1"/>
    <x v="0"/>
    <m/>
    <m/>
    <m/>
    <m/>
    <m/>
  </r>
  <r>
    <s v="1084846"/>
    <s v="Reagent Fe Iron Color f/CX5   "/>
    <s v="2x200mL     "/>
    <s v="Bx      "/>
    <s v="SKFDIA"/>
    <s v="467910"/>
    <n v="1"/>
    <n v="1"/>
    <n v="0"/>
    <n v="0"/>
    <n v="0"/>
    <n v="1"/>
    <x v="6"/>
    <m/>
    <m/>
    <m/>
    <m/>
    <m/>
  </r>
  <r>
    <s v="1163560"/>
    <s v="Aquacel Surgic Cover Dressing "/>
    <s v="3.5x6 w/Ag  "/>
    <s v="10/Bx   "/>
    <s v="BRISTL"/>
    <s v="412010"/>
    <n v="1"/>
    <n v="2"/>
    <n v="0"/>
    <n v="1"/>
    <n v="0"/>
    <n v="0"/>
    <x v="5"/>
    <m/>
    <m/>
    <m/>
    <m/>
    <m/>
  </r>
  <r>
    <s v="1104844"/>
    <s v="Immobilizer Knee Black Fm 18&quot; "/>
    <s v="Universal   "/>
    <s v="Ea      "/>
    <s v="OPTINT"/>
    <s v="204"/>
    <n v="1"/>
    <n v="1"/>
    <n v="0"/>
    <n v="0"/>
    <n v="0"/>
    <n v="1"/>
    <x v="6"/>
    <m/>
    <m/>
    <m/>
    <m/>
    <m/>
  </r>
  <r>
    <s v="6136109"/>
    <s v="IV Pole 2 Prongs              "/>
    <s v="            "/>
    <s v="Ea      "/>
    <s v="HARLO"/>
    <s v="680401"/>
    <n v="1"/>
    <n v="1"/>
    <n v="0"/>
    <n v="0"/>
    <n v="0"/>
    <n v="1"/>
    <x v="6"/>
    <m/>
    <m/>
    <m/>
    <m/>
    <m/>
  </r>
  <r>
    <s v="1202045"/>
    <s v="Micro Mist Nebulizer          "/>
    <s v="Small Volume"/>
    <s v="Ea      "/>
    <s v="RUSCH"/>
    <s v="1884"/>
    <n v="1"/>
    <n v="51"/>
    <n v="1"/>
    <n v="0"/>
    <n v="0"/>
    <n v="0"/>
    <x v="9"/>
    <m/>
    <m/>
    <m/>
    <m/>
    <m/>
  </r>
  <r>
    <s v="8807836"/>
    <s v="Container Spec W.Tampr Seal   "/>
    <s v="4oz         "/>
    <s v="100/Ca  "/>
    <s v="AMSINO"/>
    <s v="AS341"/>
    <n v="1"/>
    <n v="3"/>
    <n v="0"/>
    <n v="1"/>
    <n v="0"/>
    <n v="0"/>
    <x v="7"/>
    <m/>
    <m/>
    <m/>
    <m/>
    <m/>
  </r>
  <r>
    <s v="1187585"/>
    <s v="Therapak Courier Tote Specimen"/>
    <s v="Small       "/>
    <s v="Ea      "/>
    <s v="FISHER"/>
    <s v="22130200"/>
    <n v="1"/>
    <n v="1"/>
    <n v="0"/>
    <n v="0"/>
    <n v="0"/>
    <n v="1"/>
    <x v="6"/>
    <m/>
    <m/>
    <m/>
    <m/>
    <m/>
  </r>
  <r>
    <s v="9532308"/>
    <s v="Forceps Kelly Curved Sterile  "/>
    <s v="5-1/2&quot;      "/>
    <s v="50/pk   "/>
    <s v="MILTEX"/>
    <s v="ST7-38"/>
    <n v="1"/>
    <n v="1"/>
    <n v="0"/>
    <n v="0"/>
    <n v="0"/>
    <n v="1"/>
    <x v="6"/>
    <m/>
    <m/>
    <m/>
    <m/>
    <m/>
  </r>
  <r>
    <s v="1224458"/>
    <s v="Hook Coat Rounded 3 Hook 2x18&quot;"/>
    <s v="Silver      "/>
    <s v="Ea      "/>
    <s v="ODEPOT"/>
    <s v="907061"/>
    <n v="1"/>
    <n v="1"/>
    <n v="0"/>
    <n v="0"/>
    <n v="0"/>
    <n v="1"/>
    <x v="0"/>
    <m/>
    <m/>
    <m/>
    <m/>
    <m/>
  </r>
  <r>
    <s v="6020038"/>
    <s v="Sani-Cloth Bleach Wipe EPA XL "/>
    <s v="7.5X15      "/>
    <s v="65/Cn   "/>
    <s v="NICEPK"/>
    <s v="P25784"/>
    <n v="1"/>
    <n v="6"/>
    <n v="0"/>
    <n v="1"/>
    <n v="0"/>
    <n v="0"/>
    <x v="9"/>
    <m/>
    <m/>
    <m/>
    <m/>
    <m/>
  </r>
  <r>
    <s v="1191328"/>
    <s v="Scissor Iris Crv S/S          "/>
    <s v="4-1/2&quot;      "/>
    <s v="Ea      "/>
    <s v="BRSURG"/>
    <s v="BR08-34112CC"/>
    <n v="1"/>
    <n v="1"/>
    <n v="0"/>
    <n v="0"/>
    <n v="0"/>
    <n v="1"/>
    <x v="6"/>
    <m/>
    <m/>
    <m/>
    <m/>
    <m/>
  </r>
  <r>
    <s v="4995727"/>
    <s v="EMS Shears                    "/>
    <s v="Green       "/>
    <s v="Ea      "/>
    <s v="MDSRCE"/>
    <s v="MS-SH006G"/>
    <n v="1"/>
    <n v="80"/>
    <n v="0"/>
    <n v="1"/>
    <n v="0"/>
    <n v="0"/>
    <x v="5"/>
    <m/>
    <m/>
    <m/>
    <m/>
    <m/>
  </r>
  <r>
    <s v="1099033"/>
    <s v="CX LIP Kit                    "/>
    <s v="2x60ml      "/>
    <s v="1/Kt    "/>
    <s v="SKFDIA"/>
    <s v="476851"/>
    <n v="1"/>
    <n v="1"/>
    <n v="0"/>
    <n v="0"/>
    <n v="0"/>
    <n v="1"/>
    <x v="6"/>
    <m/>
    <m/>
    <m/>
    <m/>
    <m/>
  </r>
  <r>
    <s v="1006296"/>
    <s v="Adhesive Tape White           "/>
    <s v="3&quot;x10yd     "/>
    <s v="4rl/Bx  "/>
    <s v="ANDOVT"/>
    <s v="200-030-048"/>
    <n v="1"/>
    <n v="2"/>
    <n v="0"/>
    <n v="1"/>
    <n v="0"/>
    <n v="0"/>
    <x v="5"/>
    <m/>
    <m/>
    <m/>
    <m/>
    <m/>
  </r>
  <r>
    <s v="1247275"/>
    <s v="Warmer Gel Thermasonic LED    "/>
    <s v="3 Bottle    "/>
    <s v="Ea      "/>
    <s v="CONE"/>
    <s v="15292"/>
    <n v="1"/>
    <n v="1"/>
    <n v="0"/>
    <n v="0"/>
    <n v="0"/>
    <n v="1"/>
    <x v="6"/>
    <m/>
    <m/>
    <m/>
    <m/>
    <m/>
  </r>
  <r>
    <s v="1202034"/>
    <s v="Record Notebook w/Inserts     "/>
    <s v="            "/>
    <s v="Ea      "/>
    <s v="SPSMED"/>
    <s v="RN-025"/>
    <n v="1"/>
    <n v="1"/>
    <n v="0"/>
    <n v="0"/>
    <n v="0"/>
    <n v="1"/>
    <x v="6"/>
    <m/>
    <m/>
    <m/>
    <m/>
    <m/>
  </r>
  <r>
    <s v="5823022"/>
    <s v="Wheelchair 500Lb Desk Swing   "/>
    <s v="22Wx18D     "/>
    <s v="Ea      "/>
    <s v="ALLEG"/>
    <s v="CW0006PS"/>
    <n v="1"/>
    <n v="1"/>
    <n v="0"/>
    <n v="1"/>
    <n v="0"/>
    <n v="0"/>
    <x v="5"/>
    <m/>
    <m/>
    <m/>
    <m/>
    <m/>
  </r>
  <r>
    <s v="1000060"/>
    <s v="Bottle Dropper Glass 2 Oz Ambr"/>
    <s v="2 Oz        "/>
    <s v="12/Bx   "/>
    <s v="VETMAR"/>
    <s v="0766-06A"/>
    <n v="1"/>
    <n v="2"/>
    <n v="0"/>
    <n v="1"/>
    <n v="0"/>
    <n v="0"/>
    <x v="5"/>
    <m/>
    <m/>
    <m/>
    <m/>
    <m/>
  </r>
  <r>
    <s v="8900133"/>
    <s v="Sheer Spot Bandage            "/>
    <s v="7/8&quot;        "/>
    <s v="100/Bx  "/>
    <s v="CARDKN"/>
    <s v="44120"/>
    <n v="1"/>
    <n v="36"/>
    <n v="0"/>
    <n v="1"/>
    <n v="0"/>
    <n v="0"/>
    <x v="9"/>
    <m/>
    <m/>
    <m/>
    <m/>
    <m/>
  </r>
  <r>
    <s v="1248902"/>
    <s v="Thermometer w/Time/Date       "/>
    <s v="Max/Min Memo"/>
    <s v="Ea      "/>
    <s v="CONTOL"/>
    <s v="4305"/>
    <n v="1"/>
    <n v="2"/>
    <n v="0"/>
    <n v="1"/>
    <n v="0"/>
    <n v="0"/>
    <x v="5"/>
    <m/>
    <m/>
    <m/>
    <m/>
    <m/>
  </r>
  <r>
    <s v="6783968"/>
    <s v="Neolon 2G PF Sterile Glove    "/>
    <s v="Sz 6.5      "/>
    <s v="50Pr/Bx "/>
    <s v="MEDLIN"/>
    <s v="MSG6065"/>
    <n v="1"/>
    <n v="1"/>
    <n v="0"/>
    <n v="1"/>
    <n v="0"/>
    <n v="0"/>
    <x v="5"/>
    <m/>
    <m/>
    <m/>
    <m/>
    <m/>
  </r>
  <r>
    <s v="1026761"/>
    <s v="Cefazolin Sodium Inj SDV 10mL "/>
    <s v="1gm         "/>
    <s v="25/Bx   "/>
    <s v="W-WARD"/>
    <s v="00143992490"/>
    <n v="1"/>
    <n v="1"/>
    <n v="1"/>
    <n v="0"/>
    <n v="0"/>
    <n v="0"/>
    <x v="9"/>
    <m/>
    <m/>
    <m/>
    <m/>
    <m/>
  </r>
  <r>
    <s v="1230553"/>
    <s v="Electrode Cl- Ise Olympus     "/>
    <s v="            "/>
    <s v="EA      "/>
    <s v="SKFDIA"/>
    <s v="MU919600"/>
    <n v="1"/>
    <n v="1"/>
    <n v="0"/>
    <n v="0"/>
    <n v="0"/>
    <n v="1"/>
    <x v="6"/>
    <m/>
    <m/>
    <m/>
    <m/>
    <m/>
  </r>
  <r>
    <s v="1014305"/>
    <s v="Surgical Paper Tape           "/>
    <s v="1/2&quot;x10yd   "/>
    <s v="24/Bx   "/>
    <s v="DUKAL"/>
    <s v="1014305"/>
    <n v="1"/>
    <n v="1"/>
    <n v="0"/>
    <n v="1"/>
    <n v="0"/>
    <n v="0"/>
    <x v="9"/>
    <m/>
    <m/>
    <m/>
    <m/>
    <m/>
  </r>
  <r>
    <s v="9534141"/>
    <s v="Baby Tischler Biopsy Forceps  "/>
    <s v="w/Lock 7-3/4"/>
    <s v="Ea      "/>
    <s v="MILTEX"/>
    <s v="301462WL"/>
    <n v="1"/>
    <n v="1"/>
    <n v="0"/>
    <n v="0"/>
    <n v="1"/>
    <n v="0"/>
    <x v="6"/>
    <m/>
    <m/>
    <m/>
    <m/>
    <m/>
  </r>
  <r>
    <s v="6858900"/>
    <s v="Affinity PF Neoprene Glove    "/>
    <s v="Medium      "/>
    <s v="100/Bx  "/>
    <s v="ANSELL"/>
    <s v="3772"/>
    <n v="1"/>
    <n v="5"/>
    <n v="1"/>
    <n v="0"/>
    <n v="0"/>
    <n v="0"/>
    <x v="9"/>
    <m/>
    <m/>
    <m/>
    <m/>
    <m/>
  </r>
  <r>
    <s v="8230098"/>
    <s v="Ear Curette                   "/>
    <s v="Lighted     "/>
    <s v="25/Bx   "/>
    <s v="BIONX"/>
    <s v="2511"/>
    <n v="1"/>
    <n v="1"/>
    <n v="0"/>
    <n v="1"/>
    <n v="0"/>
    <n v="0"/>
    <x v="5"/>
    <m/>
    <m/>
    <m/>
    <m/>
    <m/>
  </r>
  <r>
    <s v="8230171"/>
    <s v="Bag Bio Lab Guard w/Absorb Pad"/>
    <s v="6X9         "/>
    <s v="1000/Ca "/>
    <s v="MINGRI"/>
    <s v="SBL2AP69B"/>
    <n v="1"/>
    <n v="1"/>
    <n v="0"/>
    <n v="0"/>
    <n v="0"/>
    <n v="1"/>
    <x v="6"/>
    <m/>
    <m/>
    <m/>
    <m/>
    <m/>
  </r>
  <r>
    <s v="2270611"/>
    <s v="Quickvue Dipstick Strep A     "/>
    <s v="NonReturnabl"/>
    <s v="50/Bx   "/>
    <s v="MONANT"/>
    <s v="20108"/>
    <n v="1"/>
    <n v="2"/>
    <n v="1"/>
    <n v="0"/>
    <n v="0"/>
    <n v="0"/>
    <x v="9"/>
    <m/>
    <m/>
    <m/>
    <m/>
    <m/>
  </r>
  <r>
    <s v="1334907"/>
    <s v="Pouch NR f/ Holders           "/>
    <s v="            "/>
    <s v="Ea      "/>
    <s v="NORAVM"/>
    <s v="NR-P"/>
    <n v="1"/>
    <n v="1"/>
    <n v="0"/>
    <n v="0"/>
    <n v="0"/>
    <n v="1"/>
    <x v="6"/>
    <m/>
    <m/>
    <m/>
    <m/>
    <m/>
  </r>
  <r>
    <s v="1185365"/>
    <s v="Provon Hndwsh GrnCert Fm Refl "/>
    <s v="1200mL      "/>
    <s v="2/Ca    "/>
    <s v="GOJO"/>
    <s v="5382-02"/>
    <n v="1"/>
    <n v="1"/>
    <n v="0"/>
    <n v="0"/>
    <n v="1"/>
    <n v="0"/>
    <x v="9"/>
    <m/>
    <m/>
    <m/>
    <m/>
    <m/>
  </r>
  <r>
    <s v="1214341"/>
    <s v="Forcep Dress Jans-Gruen Bayo  "/>
    <s v="6.5&quot;Serrated"/>
    <s v="Ea      "/>
    <s v="BRSURG"/>
    <s v="BR46-15416"/>
    <n v="1"/>
    <n v="3"/>
    <n v="0"/>
    <n v="0"/>
    <n v="0"/>
    <n v="1"/>
    <x v="6"/>
    <m/>
    <m/>
    <m/>
    <m/>
    <m/>
  </r>
  <r>
    <s v="1103819"/>
    <s v="Electrode Disc 1Meter Lead    "/>
    <s v="            "/>
    <s v="4x15/Bx "/>
    <s v="IMEXMD"/>
    <s v="019-400400"/>
    <n v="1"/>
    <n v="1"/>
    <n v="0"/>
    <n v="1"/>
    <n v="0"/>
    <n v="0"/>
    <x v="5"/>
    <m/>
    <m/>
    <m/>
    <m/>
    <m/>
  </r>
  <r>
    <s v="1116687"/>
    <s v="Forceps Micro Ear Serrated 4mm"/>
    <s v="3-1/4&quot;      "/>
    <s v="Ea      "/>
    <s v="BRSURG"/>
    <s v="BR44-35040"/>
    <n v="1"/>
    <n v="2"/>
    <n v="0"/>
    <n v="0"/>
    <n v="0"/>
    <n v="1"/>
    <x v="6"/>
    <m/>
    <m/>
    <m/>
    <m/>
    <m/>
  </r>
  <r>
    <s v="2170926"/>
    <s v="Level I Calibrator 12x5ml     "/>
    <s v="            "/>
    <s v="12x5ml  "/>
    <s v="SKFDIA"/>
    <s v="DR0070-1"/>
    <n v="1"/>
    <n v="1"/>
    <n v="0"/>
    <n v="0"/>
    <n v="0"/>
    <n v="1"/>
    <x v="6"/>
    <m/>
    <m/>
    <m/>
    <m/>
    <m/>
  </r>
  <r>
    <s v="5501155"/>
    <s v="Waste Can Step Metal Rnd 32Qt "/>
    <s v="Brewer Beige"/>
    <s v="Ea      "/>
    <s v="DELTUB"/>
    <s v="45268"/>
    <n v="1"/>
    <n v="4"/>
    <n v="0"/>
    <n v="0"/>
    <n v="0"/>
    <n v="1"/>
    <x v="6"/>
    <m/>
    <m/>
    <m/>
    <m/>
    <m/>
  </r>
  <r>
    <s v="1212311"/>
    <s v="Veritor Flu Swab Control A+/B-"/>
    <s v="10 Count    "/>
    <s v="Ea      "/>
    <s v="B-DMIC"/>
    <s v="256051"/>
    <n v="1"/>
    <n v="2"/>
    <n v="0"/>
    <n v="1"/>
    <n v="0"/>
    <n v="0"/>
    <x v="5"/>
    <m/>
    <m/>
    <m/>
    <m/>
    <m/>
  </r>
  <r>
    <s v="2670050"/>
    <s v="Sani-Cloth AF3 Portable Pack  "/>
    <s v="8.2&quot;x9.8&quot;   "/>
    <s v="100/Pk  "/>
    <s v="NICEPK"/>
    <s v="M928S80"/>
    <n v="1"/>
    <n v="9"/>
    <n v="0"/>
    <n v="1"/>
    <n v="0"/>
    <n v="0"/>
    <x v="2"/>
    <m/>
    <m/>
    <m/>
    <m/>
    <m/>
  </r>
  <r>
    <s v="1160084"/>
    <s v="Rectal Light Handle w/Cord    "/>
    <s v="3'          "/>
    <s v="Ea      "/>
    <s v="WELCH"/>
    <s v="73211"/>
    <n v="1"/>
    <n v="1"/>
    <n v="0"/>
    <n v="1"/>
    <n v="0"/>
    <n v="0"/>
    <x v="5"/>
    <m/>
    <m/>
    <m/>
    <m/>
    <m/>
  </r>
  <r>
    <s v="1187622"/>
    <s v="Dressing Mepilex AG Border    "/>
    <s v="4x12&quot;       "/>
    <s v="25/Ca   "/>
    <s v="ABCO"/>
    <s v="395990"/>
    <n v="1"/>
    <n v="1"/>
    <n v="0"/>
    <n v="0"/>
    <n v="1"/>
    <n v="0"/>
    <x v="6"/>
    <m/>
    <m/>
    <m/>
    <m/>
    <m/>
  </r>
  <r>
    <s v="1248493"/>
    <s v="Metoprolol Tartrate Tab UD    "/>
    <s v="50mg        "/>
    <s v="100/Pk  "/>
    <s v="CARDGN"/>
    <s v="4957619"/>
    <n v="1"/>
    <n v="1"/>
    <n v="0"/>
    <n v="1"/>
    <n v="0"/>
    <n v="0"/>
    <x v="5"/>
    <m/>
    <m/>
    <m/>
    <m/>
    <m/>
  </r>
  <r>
    <s v="2882956"/>
    <s v="Slve Hot/Cld Dignity Health Md"/>
    <s v="6X6.5       "/>
    <s v="10/Bx   "/>
    <s v="ALLEG"/>
    <s v="D11450-040"/>
    <n v="1"/>
    <n v="1"/>
    <n v="0"/>
    <n v="1"/>
    <n v="0"/>
    <n v="0"/>
    <x v="5"/>
    <m/>
    <m/>
    <m/>
    <m/>
    <m/>
  </r>
  <r>
    <s v="3373116"/>
    <s v="Lab Coat i-Pad Unisex 41&quot;     "/>
    <s v="White Large "/>
    <s v="Ea      "/>
    <s v="FASHIO"/>
    <s v="3414-L"/>
    <n v="1"/>
    <n v="1"/>
    <n v="0"/>
    <n v="0"/>
    <n v="0"/>
    <n v="1"/>
    <x v="6"/>
    <m/>
    <m/>
    <m/>
    <m/>
    <m/>
  </r>
  <r>
    <s v="1088863"/>
    <s v="Stabilizer f/Sharps Cont      "/>
    <s v="5.4-Qt      "/>
    <s v="5/Ca    "/>
    <s v="BD"/>
    <s v="305021"/>
    <n v="1"/>
    <n v="1"/>
    <n v="0"/>
    <n v="0"/>
    <n v="1"/>
    <n v="0"/>
    <x v="6"/>
    <m/>
    <m/>
    <m/>
    <m/>
    <m/>
  </r>
  <r>
    <s v="9308314"/>
    <s v="Status Mono Unistep           "/>
    <s v="            "/>
    <s v="25/Bx   "/>
    <s v="LIFESI"/>
    <s v="68364(25/BX)"/>
    <n v="1"/>
    <n v="1"/>
    <n v="0"/>
    <n v="1"/>
    <n v="0"/>
    <n v="0"/>
    <x v="9"/>
    <m/>
    <m/>
    <m/>
    <m/>
    <m/>
  </r>
  <r>
    <s v="2480645"/>
    <s v="Dexameth Sod Pho Inj N-R MDV  "/>
    <s v="10Mg/mL     "/>
    <s v="10mL/Vl "/>
    <s v="GIVREP"/>
    <s v="67457042010"/>
    <n v="1"/>
    <n v="1"/>
    <n v="1"/>
    <n v="0"/>
    <n v="0"/>
    <n v="0"/>
    <x v="9"/>
    <m/>
    <m/>
    <m/>
    <m/>
    <m/>
  </r>
  <r>
    <s v="9945864"/>
    <s v="Strap Restraint Set 4&quot;&amp;13&quot;    "/>
    <s v="            "/>
    <s v="8/PK    "/>
    <s v="OLYMED"/>
    <s v="50109"/>
    <n v="1"/>
    <n v="3"/>
    <n v="0"/>
    <n v="0"/>
    <n v="1"/>
    <n v="0"/>
    <x v="6"/>
    <m/>
    <m/>
    <m/>
    <m/>
    <m/>
  </r>
  <r>
    <s v="1244791"/>
    <s v="Actetic Acid 5%               "/>
    <s v="32oz        "/>
    <s v="Ea      "/>
    <s v="HELINK"/>
    <s v="400440"/>
    <n v="1"/>
    <n v="1"/>
    <n v="0"/>
    <n v="0"/>
    <n v="1"/>
    <n v="0"/>
    <x v="6"/>
    <m/>
    <m/>
    <m/>
    <m/>
    <m/>
  </r>
  <r>
    <s v="8900596"/>
    <s v="Syringe Tubercln Monoject 1mL "/>
    <s v="LF          "/>
    <s v="60/Bx   "/>
    <s v="CARDKN"/>
    <s v="1180100777"/>
    <n v="1"/>
    <n v="2"/>
    <n v="0"/>
    <n v="1"/>
    <n v="0"/>
    <n v="0"/>
    <x v="9"/>
    <m/>
    <m/>
    <m/>
    <m/>
    <m/>
  </r>
  <r>
    <s v="1063757"/>
    <s v="Clip Alligator                "/>
    <s v="            "/>
    <s v="1St/Pk  "/>
    <s v="IMEXMD"/>
    <s v="117-401900"/>
    <n v="1"/>
    <n v="1"/>
    <n v="0"/>
    <n v="0"/>
    <n v="1"/>
    <n v="0"/>
    <x v="6"/>
    <m/>
    <m/>
    <m/>
    <m/>
    <m/>
  </r>
  <r>
    <s v="5138077"/>
    <s v="Standard Inflation Bulb       "/>
    <s v="Latex       "/>
    <s v="Ea      "/>
    <s v="WELCH"/>
    <s v="5086-01"/>
    <n v="1"/>
    <n v="1"/>
    <n v="0"/>
    <n v="1"/>
    <n v="0"/>
    <n v="0"/>
    <x v="5"/>
    <m/>
    <m/>
    <m/>
    <m/>
    <m/>
  </r>
  <r>
    <s v="7610023"/>
    <s v="Pain Ease Med Stream Spray 1oz"/>
    <s v="            "/>
    <s v="24/Bx   "/>
    <s v="GEBAUE"/>
    <s v="00386000804"/>
    <n v="1"/>
    <n v="1"/>
    <n v="0"/>
    <n v="1"/>
    <n v="0"/>
    <n v="0"/>
    <x v="5"/>
    <m/>
    <m/>
    <m/>
    <m/>
    <m/>
  </r>
  <r>
    <s v="1189845"/>
    <s v="Sign Fire Extinguisher DblSide"/>
    <s v="12x4&quot;       "/>
    <s v="Ea      "/>
    <s v="VWRSC"/>
    <s v="89185-974"/>
    <n v="1"/>
    <n v="2"/>
    <n v="0"/>
    <n v="0"/>
    <n v="0"/>
    <n v="1"/>
    <x v="6"/>
    <m/>
    <m/>
    <m/>
    <m/>
    <m/>
  </r>
  <r>
    <s v="3723358"/>
    <s v="Hegar Dilator Set             "/>
    <s v="3/4-17/18   "/>
    <s v="8/Bx    "/>
    <s v="COOPSR"/>
    <s v="907051"/>
    <n v="1"/>
    <n v="2"/>
    <n v="0"/>
    <n v="0"/>
    <n v="0"/>
    <n v="1"/>
    <x v="6"/>
    <m/>
    <m/>
    <m/>
    <m/>
    <m/>
  </r>
  <r>
    <s v="3089031"/>
    <s v="Chpc Adscope Steth Sprague    "/>
    <s v="            "/>
    <s v="Ea      "/>
    <s v="AMDIAG"/>
    <s v="640-01"/>
    <n v="1"/>
    <n v="1"/>
    <n v="0"/>
    <n v="0"/>
    <n v="1"/>
    <n v="0"/>
    <x v="6"/>
    <m/>
    <m/>
    <m/>
    <m/>
    <m/>
  </r>
  <r>
    <s v="1163293"/>
    <s v="Airfoam Support Tennis Elbow  "/>
    <s v="Universal   "/>
    <s v="Ea      "/>
    <s v="ROYMED"/>
    <s v="320000"/>
    <n v="1"/>
    <n v="1"/>
    <n v="0"/>
    <n v="1"/>
    <n v="0"/>
    <n v="0"/>
    <x v="5"/>
    <m/>
    <m/>
    <m/>
    <m/>
    <m/>
  </r>
  <r>
    <s v="1247299"/>
    <s v="Stethoscope Littmann          "/>
    <s v="Plum        "/>
    <s v="Ea      "/>
    <s v="3MMED"/>
    <s v="5831"/>
    <n v="1"/>
    <n v="1"/>
    <n v="0"/>
    <n v="0"/>
    <n v="1"/>
    <n v="0"/>
    <x v="9"/>
    <m/>
    <m/>
    <m/>
    <m/>
    <m/>
  </r>
  <r>
    <s v="1329948"/>
    <s v="Marker Breast Tissue Ring     "/>
    <s v="17Gx10cm    "/>
    <s v="5/Bx    "/>
    <s v="BARDR"/>
    <s v="UCTW17"/>
    <n v="1"/>
    <n v="1"/>
    <n v="0"/>
    <n v="0"/>
    <n v="1"/>
    <n v="0"/>
    <x v="6"/>
    <m/>
    <m/>
    <m/>
    <m/>
    <m/>
  </r>
  <r>
    <s v="6548207"/>
    <s v="Suture Vicryl Violet CT-3     "/>
    <s v="2-0 27&quot;     "/>
    <s v="36/Bx   "/>
    <s v="ETHICO"/>
    <s v="J328H"/>
    <n v="1"/>
    <n v="1"/>
    <n v="0"/>
    <n v="0"/>
    <n v="1"/>
    <n v="0"/>
    <x v="6"/>
    <m/>
    <m/>
    <m/>
    <m/>
    <m/>
  </r>
  <r>
    <s v="1305078"/>
    <s v="Basket For Sphyg              "/>
    <s v="            "/>
    <s v="ea      "/>
    <s v="AMDIAG"/>
    <s v="952-025"/>
    <n v="1"/>
    <n v="8"/>
    <n v="0"/>
    <n v="1"/>
    <n v="0"/>
    <n v="0"/>
    <x v="9"/>
    <m/>
    <m/>
    <m/>
    <m/>
    <m/>
  </r>
  <r>
    <s v="7920001"/>
    <s v="iFOBT Test Cassette Only      "/>
    <s v="            "/>
    <s v="50/Bx   "/>
    <s v="HEMOSR"/>
    <s v="T1-CT50"/>
    <n v="1"/>
    <n v="2"/>
    <n v="0"/>
    <n v="1"/>
    <n v="0"/>
    <n v="0"/>
    <x v="9"/>
    <m/>
    <m/>
    <m/>
    <m/>
    <m/>
  </r>
  <r>
    <s v="1145085"/>
    <s v="Dispenser Pump Gallon Empty   "/>
    <s v="            "/>
    <s v="Ea      "/>
    <s v="HELINK"/>
    <s v="7793"/>
    <n v="1"/>
    <n v="1"/>
    <n v="0"/>
    <n v="0"/>
    <n v="1"/>
    <n v="0"/>
    <x v="6"/>
    <m/>
    <m/>
    <m/>
    <m/>
    <m/>
  </r>
  <r>
    <s v="1200339"/>
    <s v="Immunoassay Control level 2   "/>
    <s v="            "/>
    <s v="Ea      "/>
    <s v="KINDIA"/>
    <s v="94102"/>
    <n v="1"/>
    <n v="1"/>
    <n v="0"/>
    <n v="0"/>
    <n v="0"/>
    <n v="1"/>
    <x v="6"/>
    <m/>
    <m/>
    <m/>
    <m/>
    <m/>
  </r>
  <r>
    <s v="1219335"/>
    <s v="Divider Avery A-Z Tab 3-Hole  "/>
    <s v="8.5x11 Buff "/>
    <s v="1/St    "/>
    <s v="ODEPOT"/>
    <s v="290704"/>
    <n v="1"/>
    <n v="3"/>
    <n v="0"/>
    <n v="0"/>
    <n v="0"/>
    <n v="1"/>
    <x v="0"/>
    <m/>
    <m/>
    <m/>
    <m/>
    <m/>
  </r>
  <r>
    <s v="8299523"/>
    <s v="EZE-Band LF Velcro Bandage    "/>
    <s v="6&quot;x5.5Yd    "/>
    <s v="10/Bx   "/>
    <s v="CONCO"/>
    <s v="59160000"/>
    <n v="1"/>
    <n v="1"/>
    <n v="0"/>
    <n v="1"/>
    <n v="0"/>
    <n v="0"/>
    <x v="9"/>
    <m/>
    <m/>
    <m/>
    <m/>
    <m/>
  </r>
  <r>
    <s v="6541789"/>
    <s v="Suture Vicryl Undyed Sh-1     "/>
    <s v="4-0 27&quot;     "/>
    <s v="36/Bx   "/>
    <s v="ETHICO"/>
    <s v="J218H"/>
    <n v="1"/>
    <n v="1"/>
    <n v="0"/>
    <n v="1"/>
    <n v="0"/>
    <n v="0"/>
    <x v="5"/>
    <m/>
    <m/>
    <m/>
    <m/>
    <m/>
  </r>
  <r>
    <s v="7169347"/>
    <s v="Labtron Luer Lock Connector   "/>
    <s v="Alum Set    "/>
    <s v="Pr      "/>
    <s v="GF"/>
    <s v="2447"/>
    <n v="1"/>
    <n v="10"/>
    <n v="0"/>
    <n v="0"/>
    <n v="1"/>
    <n v="0"/>
    <x v="6"/>
    <m/>
    <m/>
    <m/>
    <m/>
    <m/>
  </r>
  <r>
    <s v="8760497"/>
    <s v="Padding Under Cast Synthetic  "/>
    <s v="3x4yds      "/>
    <s v="72/Ca   "/>
    <s v="MEDLIN"/>
    <s v="MDS067003"/>
    <n v="1"/>
    <n v="2"/>
    <n v="0"/>
    <n v="0"/>
    <n v="1"/>
    <n v="0"/>
    <x v="6"/>
    <m/>
    <m/>
    <m/>
    <m/>
    <m/>
  </r>
  <r>
    <s v="1245349"/>
    <s v="Wipe Skin Brava               "/>
    <s v="            "/>
    <s v="30/Bx   "/>
    <s v="COLPLA"/>
    <s v="120215"/>
    <n v="1"/>
    <n v="6"/>
    <n v="0"/>
    <n v="0"/>
    <n v="1"/>
    <n v="0"/>
    <x v="6"/>
    <m/>
    <m/>
    <m/>
    <m/>
    <m/>
  </r>
  <r>
    <s v="1759692"/>
    <s v="Cleaner Enzymatic             "/>
    <s v="32oz        "/>
    <s v="Ea      "/>
    <s v="MIDMAK"/>
    <s v="9A298001"/>
    <n v="1"/>
    <n v="1"/>
    <n v="1"/>
    <n v="0"/>
    <n v="0"/>
    <n v="0"/>
    <x v="9"/>
    <m/>
    <m/>
    <m/>
    <m/>
    <m/>
  </r>
  <r>
    <s v="1144264"/>
    <s v="Vasectomy Cautery Tip         "/>
    <s v="Hi-Temp     "/>
    <s v="10/Bx   "/>
    <s v="ABCO"/>
    <s v="H121"/>
    <n v="1"/>
    <n v="1"/>
    <n v="0"/>
    <n v="1"/>
    <n v="0"/>
    <n v="0"/>
    <x v="5"/>
    <m/>
    <m/>
    <m/>
    <m/>
    <m/>
  </r>
  <r>
    <s v="9375262"/>
    <s v="Diagnostic Set Coaxial Macro  "/>
    <s v="w/Case      "/>
    <s v="Ea      "/>
    <s v="WELCH"/>
    <s v="97250-MS"/>
    <n v="1"/>
    <n v="1"/>
    <n v="0"/>
    <n v="0"/>
    <n v="0"/>
    <n v="1"/>
    <x v="6"/>
    <m/>
    <m/>
    <m/>
    <m/>
    <m/>
  </r>
  <r>
    <s v="6355651"/>
    <s v="Replacement Electrodes        "/>
    <s v="            "/>
    <s v="40/Pk   "/>
    <s v="DUKAL"/>
    <s v="6023"/>
    <n v="1"/>
    <n v="1"/>
    <n v="0"/>
    <n v="0"/>
    <n v="1"/>
    <n v="0"/>
    <x v="6"/>
    <m/>
    <m/>
    <m/>
    <m/>
    <m/>
  </r>
  <r>
    <s v="5823091"/>
    <s v="SP Cntner Formalin 10%Buffered"/>
    <s v="40ML        "/>
    <s v="96/Ca   "/>
    <s v="ALLEG"/>
    <s v="C4320-20H"/>
    <n v="1"/>
    <n v="1"/>
    <n v="0"/>
    <n v="1"/>
    <n v="0"/>
    <n v="0"/>
    <x v="5"/>
    <m/>
    <m/>
    <m/>
    <m/>
    <m/>
  </r>
  <r>
    <s v="1203895"/>
    <s v="Replacement Blade Ring        "/>
    <s v="Cutter      "/>
    <s v="Ea      "/>
    <s v="MILTEX"/>
    <s v="MH33-142"/>
    <n v="1"/>
    <n v="1"/>
    <n v="0"/>
    <n v="0"/>
    <n v="0"/>
    <n v="1"/>
    <x v="6"/>
    <m/>
    <m/>
    <m/>
    <m/>
    <m/>
  </r>
  <r>
    <s v="5700477"/>
    <s v="Suture Polysyn Pga Fa Dsm-13  "/>
    <s v="5-0 18&quot;     "/>
    <s v="12/Bx   "/>
    <s v="LOOK"/>
    <s v="5700477"/>
    <n v="1"/>
    <n v="1"/>
    <n v="0"/>
    <n v="1"/>
    <n v="0"/>
    <n v="0"/>
    <x v="5"/>
    <m/>
    <m/>
    <m/>
    <m/>
    <m/>
  </r>
  <r>
    <s v="1164516"/>
    <s v="Suction Tube Barron           "/>
    <s v="7Fr         "/>
    <s v="Ea      "/>
    <s v="BRSURG"/>
    <s v="BR46-29907"/>
    <n v="1"/>
    <n v="8"/>
    <n v="0"/>
    <n v="1"/>
    <n v="0"/>
    <n v="0"/>
    <x v="5"/>
    <m/>
    <m/>
    <m/>
    <m/>
    <m/>
  </r>
  <r>
    <s v="9119215"/>
    <s v="Strip Leukostrip Closure      "/>
    <s v="0.125x1.5 sk"/>
    <s v="50/Bx   "/>
    <s v="ABCO"/>
    <s v="66002876"/>
    <n v="1"/>
    <n v="2"/>
    <n v="0"/>
    <n v="1"/>
    <n v="0"/>
    <n v="0"/>
    <x v="5"/>
    <m/>
    <m/>
    <m/>
    <m/>
    <m/>
  </r>
  <r>
    <s v="6270065"/>
    <s v="CANNULA CUSHN ADULT W/25F     "/>
    <s v="            "/>
    <s v="25/Ca   "/>
    <s v="VYAIRE"/>
    <s v="002600-25"/>
    <n v="1"/>
    <n v="1"/>
    <n v="0"/>
    <n v="0"/>
    <n v="1"/>
    <n v="0"/>
    <x v="9"/>
    <m/>
    <m/>
    <m/>
    <m/>
    <m/>
  </r>
  <r>
    <s v="9872825"/>
    <s v="Syringe w/Needle Safety-Gl 5cc"/>
    <s v="22gx1-1/2&quot;  "/>
    <s v="50/Bx   "/>
    <s v="BD"/>
    <s v="305907"/>
    <n v="1"/>
    <n v="1"/>
    <n v="0"/>
    <n v="1"/>
    <n v="0"/>
    <n v="0"/>
    <x v="9"/>
    <m/>
    <m/>
    <m/>
    <m/>
    <m/>
  </r>
  <r>
    <s v="3782433"/>
    <s v="Pessary Gellhorn              "/>
    <s v="#4          "/>
    <s v="Ea      "/>
    <s v="PREMED"/>
    <s v="1040204"/>
    <n v="1"/>
    <n v="1"/>
    <n v="0"/>
    <n v="1"/>
    <n v="0"/>
    <n v="0"/>
    <x v="9"/>
    <m/>
    <m/>
    <m/>
    <m/>
    <m/>
  </r>
  <r>
    <s v="2030683"/>
    <s v="Texwipe Swab Applicators      "/>
    <s v="            "/>
    <s v="100/Pk  "/>
    <s v="SKFDIA"/>
    <s v="104838"/>
    <n v="1"/>
    <n v="1"/>
    <n v="0"/>
    <n v="0"/>
    <n v="0"/>
    <n v="1"/>
    <x v="6"/>
    <m/>
    <m/>
    <m/>
    <m/>
    <m/>
  </r>
  <r>
    <s v="1164529"/>
    <s v="Suction Tube Yankauer         "/>
    <s v="8-1/4&quot;      "/>
    <s v="Ea      "/>
    <s v="BRSURG"/>
    <s v="BR04-15021"/>
    <n v="1"/>
    <n v="1"/>
    <n v="0"/>
    <n v="0"/>
    <n v="0"/>
    <n v="1"/>
    <x v="6"/>
    <m/>
    <m/>
    <m/>
    <m/>
    <m/>
  </r>
  <r>
    <s v="9533938"/>
    <s v="Scissors Bandage &amp; Utility 8&quot; "/>
    <s v="Lavendar    "/>
    <s v="Ea      "/>
    <s v="MILTEX"/>
    <s v="5802"/>
    <n v="1"/>
    <n v="1"/>
    <n v="0"/>
    <n v="1"/>
    <n v="0"/>
    <n v="0"/>
    <x v="2"/>
    <m/>
    <m/>
    <m/>
    <m/>
    <m/>
  </r>
  <r>
    <s v="1160120"/>
    <s v="Dermacea Gauze Sterile        "/>
    <s v="2&quot;x4-1/8yds "/>
    <s v="96Rl/Ca "/>
    <s v="CARDKN"/>
    <s v="441108"/>
    <n v="1"/>
    <n v="1"/>
    <n v="0"/>
    <n v="1"/>
    <n v="0"/>
    <n v="0"/>
    <x v="7"/>
    <m/>
    <m/>
    <m/>
    <m/>
    <m/>
  </r>
  <r>
    <s v="2883056"/>
    <s v="Packing Strip Plain LF        "/>
    <s v=".75&quot;x5yd    "/>
    <s v="Ea      "/>
    <s v="ALLEG"/>
    <s v="C-PG145P"/>
    <n v="1"/>
    <n v="2"/>
    <n v="0"/>
    <n v="1"/>
    <n v="0"/>
    <n v="0"/>
    <x v="5"/>
    <m/>
    <m/>
    <m/>
    <m/>
    <m/>
  </r>
  <r>
    <s v="1317899"/>
    <s v="Eyewash w/Eyepiece            "/>
    <s v="16oz        "/>
    <s v="3/Pk    "/>
    <s v="BEL-A"/>
    <s v="F248820016"/>
    <n v="1"/>
    <n v="1"/>
    <n v="0"/>
    <n v="0"/>
    <n v="1"/>
    <n v="0"/>
    <x v="6"/>
    <m/>
    <m/>
    <m/>
    <m/>
    <m/>
  </r>
  <r>
    <s v="1205459"/>
    <s v="Steam Indicator Strips        "/>
    <s v="SIS-100     "/>
    <s v="100/Bx  "/>
    <s v="SPSMED"/>
    <s v="SIS-100"/>
    <n v="1"/>
    <n v="5"/>
    <n v="0"/>
    <n v="0"/>
    <n v="0"/>
    <n v="1"/>
    <x v="6"/>
    <m/>
    <m/>
    <m/>
    <m/>
    <m/>
  </r>
  <r>
    <s v="1146678"/>
    <s v="Electrode Square Disposable   "/>
    <s v="5mmx5mm     "/>
    <s v="5/Bx    "/>
    <s v="ABCO"/>
    <s v="ES14"/>
    <n v="1"/>
    <n v="1"/>
    <n v="0"/>
    <n v="0"/>
    <n v="1"/>
    <n v="0"/>
    <x v="6"/>
    <m/>
    <m/>
    <m/>
    <m/>
    <m/>
  </r>
  <r>
    <s v="1228101"/>
    <s v="Marker Breast Tiss Ultracor Ti"/>
    <s v="S-Shape     "/>
    <s v="10/Ca   "/>
    <s v="BARDR"/>
    <s v="GMUTC005T"/>
    <n v="1"/>
    <n v="1"/>
    <n v="0"/>
    <n v="0"/>
    <n v="0"/>
    <n v="1"/>
    <x v="6"/>
    <m/>
    <m/>
    <m/>
    <m/>
    <m/>
  </r>
  <r>
    <s v="2430051"/>
    <s v="Bottle Pump Hand Mount        "/>
    <s v="1gal        "/>
    <s v="Ea      "/>
    <s v="BD"/>
    <s v="29901-128"/>
    <n v="1"/>
    <n v="1"/>
    <n v="0"/>
    <n v="1"/>
    <n v="0"/>
    <n v="0"/>
    <x v="5"/>
    <m/>
    <m/>
    <m/>
    <m/>
    <m/>
  </r>
  <r>
    <s v="1101462"/>
    <s v="Bin Interlocking              "/>
    <s v="9x6x2       "/>
    <s v="Ea      "/>
    <s v="HEALOG"/>
    <s v="11063"/>
    <n v="1"/>
    <n v="14"/>
    <n v="0"/>
    <n v="0"/>
    <n v="1"/>
    <n v="0"/>
    <x v="6"/>
    <m/>
    <m/>
    <m/>
    <m/>
    <m/>
  </r>
  <r>
    <s v="1254782"/>
    <s v="Coat Lab Meta Pro Ladies      "/>
    <s v="Size 6 37&quot;  "/>
    <s v="Ea      "/>
    <s v="WHTSWN"/>
    <s v="894-011-06"/>
    <n v="1"/>
    <n v="1"/>
    <n v="0"/>
    <n v="0"/>
    <n v="0"/>
    <n v="1"/>
    <x v="6"/>
    <m/>
    <m/>
    <m/>
    <m/>
    <m/>
  </r>
  <r>
    <s v="1104193"/>
    <s v="BP Cuff Sm Adult 1-Tube       "/>
    <s v="Reusable    "/>
    <s v="Ea      "/>
    <s v="WELCH"/>
    <s v="REUSE-10-1MQ"/>
    <n v="1"/>
    <n v="1"/>
    <n v="0"/>
    <n v="1"/>
    <n v="0"/>
    <n v="0"/>
    <x v="5"/>
    <m/>
    <m/>
    <m/>
    <m/>
    <m/>
  </r>
  <r>
    <s v="1153345"/>
    <s v="Cleaning Brush Soft Brass     "/>
    <s v="13x38x180mm "/>
    <s v="2/Pk    "/>
    <s v="OXBORO"/>
    <s v="243002BBG"/>
    <n v="1"/>
    <n v="1"/>
    <n v="1"/>
    <n v="0"/>
    <n v="0"/>
    <n v="0"/>
    <x v="9"/>
    <m/>
    <m/>
    <m/>
    <m/>
    <m/>
  </r>
  <r>
    <s v="1416786"/>
    <s v="Seracult Triple Slide  SQ     "/>
    <s v="Patient     "/>
    <s v="100/bx  "/>
    <s v="PROPER"/>
    <s v="37200300"/>
    <n v="1"/>
    <n v="1"/>
    <n v="0"/>
    <n v="1"/>
    <n v="0"/>
    <n v="0"/>
    <x v="5"/>
    <m/>
    <m/>
    <m/>
    <m/>
    <m/>
  </r>
  <r>
    <s v="5588763"/>
    <s v="Rotateq Oral Rotavirus        "/>
    <s v="2ml         "/>
    <s v="10/Pk   "/>
    <s v="MERVAC"/>
    <s v="00006404741"/>
    <n v="1"/>
    <n v="1"/>
    <n v="0"/>
    <n v="1"/>
    <n v="0"/>
    <n v="0"/>
    <x v="9"/>
    <m/>
    <m/>
    <m/>
    <m/>
    <m/>
  </r>
  <r>
    <s v="7270045"/>
    <s v="Suture Nylon Ds24/C-7         "/>
    <s v="3-0         "/>
    <s v="12/Bx   "/>
    <s v="LOOK"/>
    <s v="A663N"/>
    <n v="1"/>
    <n v="1"/>
    <n v="0"/>
    <n v="1"/>
    <n v="0"/>
    <n v="0"/>
    <x v="9"/>
    <m/>
    <m/>
    <m/>
    <m/>
    <m/>
  </r>
  <r>
    <s v="7770571"/>
    <s v="Wrap Coban LF Self-Adh Tan HT "/>
    <s v="1.5&quot;x5Yd    "/>
    <s v="48/Ca   "/>
    <s v="3MMED"/>
    <s v="20815"/>
    <n v="1"/>
    <n v="1"/>
    <n v="0"/>
    <n v="1"/>
    <n v="0"/>
    <n v="0"/>
    <x v="5"/>
    <m/>
    <m/>
    <m/>
    <m/>
    <m/>
  </r>
  <r>
    <s v="5558750"/>
    <s v="Electrode AD HLTR/STR FM      "/>
    <s v="OV30        "/>
    <s v="300/Pk  "/>
    <s v="VYAIRE"/>
    <s v="900703-830"/>
    <n v="1"/>
    <n v="4"/>
    <n v="0"/>
    <n v="0"/>
    <n v="1"/>
    <n v="0"/>
    <x v="6"/>
    <m/>
    <m/>
    <m/>
    <m/>
    <m/>
  </r>
  <r>
    <s v="3210069"/>
    <s v="Basic Emergency Oxygen System "/>
    <s v="Filled      "/>
    <s v="Ea      "/>
    <s v="BANYAN"/>
    <s v="1005560"/>
    <n v="1"/>
    <n v="1"/>
    <n v="0"/>
    <n v="0"/>
    <n v="0"/>
    <n v="1"/>
    <x v="6"/>
    <m/>
    <m/>
    <m/>
    <m/>
    <m/>
  </r>
  <r>
    <s v="9087927"/>
    <s v="Gelfoam Sponges 1 3/8 x 10&quot;   "/>
    <s v="Sz 200      "/>
    <s v="6/Bx    "/>
    <s v="PFIINJ"/>
    <s v="00009034903"/>
    <n v="1"/>
    <n v="1"/>
    <n v="0"/>
    <n v="0"/>
    <n v="1"/>
    <n v="0"/>
    <x v="6"/>
    <m/>
    <m/>
    <m/>
    <m/>
    <m/>
  </r>
  <r>
    <s v="1242002"/>
    <s v="Control Solution OneTouch     "/>
    <s v="Level 3     "/>
    <s v="1/Pk    "/>
    <s v="LIFESC"/>
    <s v="02227301"/>
    <n v="1"/>
    <n v="2"/>
    <n v="0"/>
    <n v="1"/>
    <n v="0"/>
    <n v="0"/>
    <x v="5"/>
    <m/>
    <m/>
    <m/>
    <m/>
    <m/>
  </r>
  <r>
    <s v="1153175"/>
    <s v="Isovue 250 51%                "/>
    <s v="1000ml/Bt   "/>
    <s v="10BT/Ca "/>
    <s v="BRACCO"/>
    <s v="131702"/>
    <n v="1"/>
    <n v="8"/>
    <n v="0"/>
    <n v="0"/>
    <n v="1"/>
    <n v="0"/>
    <x v="6"/>
    <m/>
    <m/>
    <m/>
    <m/>
    <m/>
  </r>
  <r>
    <s v="1317178"/>
    <s v="Afinion2 Analyzer Placement   "/>
    <s v="3Bx A1C     "/>
    <s v="Ea      "/>
    <s v="ALEAFI"/>
    <s v="1115175MPA"/>
    <n v="1"/>
    <n v="1"/>
    <n v="0"/>
    <n v="0"/>
    <n v="0"/>
    <n v="1"/>
    <x v="6"/>
    <m/>
    <m/>
    <m/>
    <m/>
    <m/>
  </r>
  <r>
    <s v="8004519"/>
    <s v="Spinal Needle                 "/>
    <s v="22gax3&quot;     "/>
    <s v="25/Bx   "/>
    <s v="BD"/>
    <s v="405171"/>
    <n v="1"/>
    <n v="2"/>
    <n v="0"/>
    <n v="1"/>
    <n v="0"/>
    <n v="0"/>
    <x v="9"/>
    <m/>
    <m/>
    <m/>
    <m/>
    <m/>
  </r>
  <r>
    <s v="9239970"/>
    <s v="Face Mask-Transpart Child     "/>
    <s v="            "/>
    <s v="Ea      "/>
    <s v="MADA"/>
    <s v="1436"/>
    <n v="1"/>
    <n v="2"/>
    <n v="0"/>
    <n v="0"/>
    <n v="1"/>
    <n v="0"/>
    <x v="6"/>
    <m/>
    <m/>
    <m/>
    <m/>
    <m/>
  </r>
  <r>
    <s v="1119866"/>
    <s v="Elution Buffer for G8 #3      "/>
    <s v="            "/>
    <s v="Ea      "/>
    <s v="TOSOH"/>
    <s v="021958"/>
    <n v="1"/>
    <n v="2"/>
    <n v="0"/>
    <n v="0"/>
    <n v="0"/>
    <n v="1"/>
    <x v="6"/>
    <m/>
    <m/>
    <m/>
    <m/>
    <m/>
  </r>
  <r>
    <s v="6184103"/>
    <s v="Unna Flex Elastic Unna Boot   "/>
    <s v="4&quot;          "/>
    <s v="Ea      "/>
    <s v="BRISTL"/>
    <s v="650941"/>
    <n v="1"/>
    <n v="12"/>
    <n v="0"/>
    <n v="1"/>
    <n v="0"/>
    <n v="0"/>
    <x v="5"/>
    <m/>
    <m/>
    <m/>
    <m/>
    <m/>
  </r>
  <r>
    <s v="3780239"/>
    <s v="Pessary Ring With Support     "/>
    <s v="#6          "/>
    <s v="Ea      "/>
    <s v="PREMED"/>
    <s v="1040106"/>
    <n v="1"/>
    <n v="1"/>
    <n v="0"/>
    <n v="1"/>
    <n v="0"/>
    <n v="0"/>
    <x v="9"/>
    <m/>
    <m/>
    <m/>
    <m/>
    <m/>
  </r>
  <r>
    <s v="1330665"/>
    <s v="Bouin Fluid                   "/>
    <s v="32oz        "/>
    <s v="32oz/Bt "/>
    <s v="STTLAB"/>
    <s v="11750-32"/>
    <n v="1"/>
    <n v="3"/>
    <n v="0"/>
    <n v="0"/>
    <n v="0"/>
    <n v="1"/>
    <x v="6"/>
    <m/>
    <m/>
    <m/>
    <m/>
    <m/>
  </r>
  <r>
    <s v="1081879"/>
    <s v="Magnesium Reagent for CX      "/>
    <s v="100Tests    "/>
    <s v="2/Bx    "/>
    <s v="SKFDIA"/>
    <s v="445360"/>
    <n v="1"/>
    <n v="1"/>
    <n v="0"/>
    <n v="0"/>
    <n v="0"/>
    <n v="1"/>
    <x v="6"/>
    <m/>
    <m/>
    <m/>
    <m/>
    <m/>
  </r>
  <r>
    <s v="7701701"/>
    <s v="Viscopaste Zinc Oxide         "/>
    <s v="3x10        "/>
    <s v="48/Ca   "/>
    <s v="ABCO"/>
    <s v="4956"/>
    <n v="1"/>
    <n v="1"/>
    <n v="0"/>
    <n v="1"/>
    <n v="0"/>
    <n v="0"/>
    <x v="5"/>
    <m/>
    <m/>
    <m/>
    <m/>
    <m/>
  </r>
  <r>
    <s v="6548356"/>
    <s v="Suture Vicryl Rapide Ud CT1   "/>
    <s v="2-0 36&quot;     "/>
    <s v="12/Bx   "/>
    <s v="ETHICO"/>
    <s v="VR945"/>
    <n v="1"/>
    <n v="1"/>
    <n v="1"/>
    <n v="0"/>
    <n v="0"/>
    <n v="0"/>
    <x v="9"/>
    <m/>
    <m/>
    <m/>
    <m/>
    <m/>
  </r>
  <r>
    <s v="1242172"/>
    <s v="Cuff BP Double V-Lock Tube    "/>
    <s v="33-47cm     "/>
    <s v="Ea      "/>
    <s v="BAUM"/>
    <s v="1869ACNL"/>
    <n v="1"/>
    <n v="4"/>
    <n v="0"/>
    <n v="0"/>
    <n v="1"/>
    <n v="0"/>
    <x v="6"/>
    <m/>
    <m/>
    <m/>
    <m/>
    <m/>
  </r>
  <r>
    <s v="6767749"/>
    <s v="Labels &quot;Use First&quot;            "/>
    <s v="            "/>
    <s v="1000/Pk "/>
    <s v="PHLEB"/>
    <s v="9101"/>
    <n v="1"/>
    <n v="4"/>
    <n v="0"/>
    <n v="0"/>
    <n v="0"/>
    <n v="1"/>
    <x v="6"/>
    <m/>
    <m/>
    <m/>
    <m/>
    <m/>
  </r>
  <r>
    <s v="7864282"/>
    <s v="Ceftriaxone Sod F/Inj SDV     "/>
    <s v="250MG       "/>
    <s v="Ea      "/>
    <s v="LUPIN"/>
    <s v="68180061101"/>
    <n v="1"/>
    <n v="10"/>
    <n v="0"/>
    <n v="1"/>
    <n v="0"/>
    <n v="0"/>
    <x v="2"/>
    <m/>
    <m/>
    <m/>
    <m/>
    <m/>
  </r>
  <r>
    <s v="1166728"/>
    <s v="Support Ankle Lok w/Insert    "/>
    <s v="X-Small     "/>
    <s v="Ea      "/>
    <s v="COREPR"/>
    <s v="01211R"/>
    <n v="1"/>
    <n v="4"/>
    <n v="0"/>
    <n v="0"/>
    <n v="1"/>
    <n v="0"/>
    <x v="6"/>
    <m/>
    <m/>
    <m/>
    <m/>
    <m/>
  </r>
  <r>
    <s v="1428186"/>
    <s v="Bicarbonate Co2 Osr Reage     "/>
    <s v="NT          "/>
    <s v="4X580/Bx"/>
    <s v="SKFDIA"/>
    <s v="OSR6137"/>
    <n v="1"/>
    <n v="1"/>
    <n v="0"/>
    <n v="0"/>
    <n v="0"/>
    <n v="1"/>
    <x v="6"/>
    <m/>
    <m/>
    <m/>
    <m/>
    <m/>
  </r>
  <r>
    <s v="1171410"/>
    <s v="Chart Anat Prenatal Developmnt"/>
    <s v="20x26&quot;      "/>
    <s v="Ea      "/>
    <s v="ANATOM"/>
    <s v="9780781782265"/>
    <n v="1"/>
    <n v="1"/>
    <n v="0"/>
    <n v="0"/>
    <n v="1"/>
    <n v="0"/>
    <x v="6"/>
    <m/>
    <m/>
    <m/>
    <m/>
    <m/>
  </r>
  <r>
    <s v="3785548"/>
    <s v="Pessary Donut                 "/>
    <s v="#6          "/>
    <s v="Ea      "/>
    <s v="PREMED"/>
    <s v="1040306"/>
    <n v="1"/>
    <n v="1"/>
    <n v="0"/>
    <n v="1"/>
    <n v="0"/>
    <n v="0"/>
    <x v="5"/>
    <m/>
    <m/>
    <m/>
    <m/>
    <m/>
  </r>
  <r>
    <s v="2882072"/>
    <s v="Protexis PI Classic Glove PF  "/>
    <s v="Sz 7.5 Cream"/>
    <s v="50/Bx   "/>
    <s v="ALLEG"/>
    <s v="2D72PL75X"/>
    <n v="1"/>
    <n v="1"/>
    <n v="0"/>
    <n v="1"/>
    <n v="0"/>
    <n v="0"/>
    <x v="9"/>
    <m/>
    <m/>
    <m/>
    <m/>
    <m/>
  </r>
  <r>
    <s v="1142165"/>
    <s v="POVIDONE IODINE PREP SOL      "/>
    <s v="1-Qt        "/>
    <s v="Ea      "/>
    <s v="MEDLIN"/>
    <s v="MDS093941"/>
    <n v="1"/>
    <n v="3"/>
    <n v="0"/>
    <n v="1"/>
    <n v="0"/>
    <n v="0"/>
    <x v="5"/>
    <m/>
    <m/>
    <m/>
    <m/>
    <m/>
  </r>
  <r>
    <s v="1328446"/>
    <s v="Ofloxacin Otic Solution       "/>
    <s v="0.3%        "/>
    <s v="10mL/Bt "/>
    <s v="APOTEX"/>
    <s v="60505036302"/>
    <n v="1"/>
    <n v="2"/>
    <n v="0"/>
    <n v="1"/>
    <n v="0"/>
    <n v="0"/>
    <x v="5"/>
    <m/>
    <m/>
    <m/>
    <m/>
    <m/>
  </r>
  <r>
    <s v="3726236"/>
    <s v="Splint Wrist                  "/>
    <s v="Rt Sm       "/>
    <s v="Ea      "/>
    <s v="DEROYA"/>
    <s v="TX9903-02"/>
    <n v="1"/>
    <n v="1"/>
    <n v="0"/>
    <n v="0"/>
    <n v="0"/>
    <n v="1"/>
    <x v="6"/>
    <m/>
    <m/>
    <m/>
    <m/>
    <m/>
  </r>
  <r>
    <s v="1156276"/>
    <s v="Accustrip URS10 Test          "/>
    <s v="10-Parameter"/>
    <s v="100/Bx  "/>
    <s v="JANT"/>
    <s v="UA870"/>
    <n v="1"/>
    <n v="2"/>
    <n v="0"/>
    <n v="1"/>
    <n v="0"/>
    <n v="0"/>
    <x v="5"/>
    <m/>
    <m/>
    <m/>
    <m/>
    <m/>
  </r>
  <r>
    <s v="1191334"/>
    <s v="Gown SMS SafetyPlus Disposable"/>
    <s v="XL Yellow   "/>
    <s v="100/Ca  "/>
    <s v="TIDI-E"/>
    <s v="8579"/>
    <n v="1"/>
    <n v="1"/>
    <n v="0"/>
    <n v="0"/>
    <n v="1"/>
    <n v="0"/>
    <x v="6"/>
    <m/>
    <m/>
    <m/>
    <m/>
    <m/>
  </r>
  <r>
    <s v="1269034"/>
    <s v="Step Can Brushed SS w/Lnr Pkt "/>
    <s v="45 Liter    "/>
    <s v="Ea      "/>
    <s v="SIMHUM"/>
    <s v="CW2024"/>
    <n v="1"/>
    <n v="2"/>
    <n v="0"/>
    <n v="0"/>
    <n v="0"/>
    <n v="1"/>
    <x v="6"/>
    <m/>
    <m/>
    <m/>
    <m/>
    <m/>
  </r>
  <r>
    <s v="6908199"/>
    <s v="Betadine SwabSticks 3's       "/>
    <s v="10%         "/>
    <s v="50/Ca   "/>
    <s v="EMEHEA"/>
    <s v="BSWS3S"/>
    <n v="1"/>
    <n v="1"/>
    <n v="0"/>
    <n v="1"/>
    <n v="0"/>
    <n v="0"/>
    <x v="9"/>
    <m/>
    <m/>
    <m/>
    <m/>
    <m/>
  </r>
  <r>
    <s v="5501154"/>
    <s v="Waste Can Step Metal Rnd 32Qt "/>
    <s v="Red         "/>
    <s v="Ea      "/>
    <s v="DELTUB"/>
    <s v="45267"/>
    <n v="1"/>
    <n v="4"/>
    <n v="0"/>
    <n v="0"/>
    <n v="0"/>
    <n v="1"/>
    <x v="6"/>
    <m/>
    <m/>
    <m/>
    <m/>
    <m/>
  </r>
  <r>
    <s v="1161432"/>
    <s v="Needle Spinal Quincke         "/>
    <s v="22gx3.5     "/>
    <s v="100/Ca  "/>
    <s v="BUSSE"/>
    <s v="562"/>
    <n v="1"/>
    <n v="1"/>
    <n v="0"/>
    <n v="0"/>
    <n v="1"/>
    <n v="0"/>
    <x v="6"/>
    <m/>
    <m/>
    <m/>
    <m/>
    <m/>
  </r>
  <r>
    <s v="1272014"/>
    <s v="Brace Knee Hinged Gripper     "/>
    <s v="XL          "/>
    <s v="Ea      "/>
    <s v="MEDSPE"/>
    <s v="117016"/>
    <n v="1"/>
    <n v="4"/>
    <n v="0"/>
    <n v="0"/>
    <n v="0"/>
    <n v="1"/>
    <x v="6"/>
    <m/>
    <m/>
    <m/>
    <m/>
    <m/>
  </r>
  <r>
    <s v="7816452"/>
    <s v="Catheter Intermit.female      "/>
    <s v="14FE        "/>
    <s v="50/Ca   "/>
    <s v="CARDKN"/>
    <s v="8887660903"/>
    <n v="1"/>
    <n v="2"/>
    <n v="0"/>
    <n v="1"/>
    <n v="0"/>
    <n v="0"/>
    <x v="5"/>
    <m/>
    <m/>
    <m/>
    <m/>
    <m/>
  </r>
  <r>
    <s v="1334713"/>
    <s v="Seirin J-Type Acupuncture Ndle"/>
    <s v=".30x50mm    "/>
    <s v="100/Bx  "/>
    <s v="FABENT"/>
    <s v="11-0620"/>
    <n v="1"/>
    <n v="2"/>
    <n v="0"/>
    <n v="0"/>
    <n v="1"/>
    <n v="0"/>
    <x v="6"/>
    <m/>
    <m/>
    <m/>
    <m/>
    <m/>
  </r>
  <r>
    <s v="6458539"/>
    <s v="Electrode Loop 10mmx5mm       "/>
    <s v="Reusable    "/>
    <s v="Ea      "/>
    <s v="ABCO"/>
    <s v="ES46R"/>
    <n v="1"/>
    <n v="1"/>
    <n v="0"/>
    <n v="0"/>
    <n v="1"/>
    <n v="0"/>
    <x v="6"/>
    <m/>
    <m/>
    <m/>
    <m/>
    <m/>
  </r>
  <r>
    <s v="2618498"/>
    <s v="Support Knee Blk Neo          "/>
    <s v="Medium      "/>
    <s v="Ea      "/>
    <s v="SMTNEP"/>
    <s v="79-82705"/>
    <n v="1"/>
    <n v="2"/>
    <n v="0"/>
    <n v="1"/>
    <n v="0"/>
    <n v="0"/>
    <x v="5"/>
    <m/>
    <m/>
    <m/>
    <m/>
    <m/>
  </r>
  <r>
    <s v="1330697"/>
    <s v="Economy Frost Plus slides     "/>
    <s v="Yellow      "/>
    <s v="1444/Cs "/>
    <s v="STTLAB"/>
    <s v="315+Y"/>
    <n v="1"/>
    <n v="1"/>
    <n v="0"/>
    <n v="0"/>
    <n v="0"/>
    <n v="1"/>
    <x v="2"/>
    <m/>
    <m/>
    <m/>
    <m/>
    <m/>
  </r>
  <r>
    <s v="1265894"/>
    <s v="8&quot; Memory Foam Wrist Splint   "/>
    <s v="Right Medium"/>
    <s v="Ea      "/>
    <s v="ELIORT"/>
    <s v="30063-R"/>
    <n v="1"/>
    <n v="1"/>
    <n v="0"/>
    <n v="0"/>
    <n v="1"/>
    <n v="0"/>
    <x v="6"/>
    <m/>
    <m/>
    <m/>
    <m/>
    <m/>
  </r>
  <r>
    <s v="1197379"/>
    <s v="Suture Stratafix Sprl PGA/ PCL"/>
    <s v="4-0 Clr     "/>
    <s v="12/Bx   "/>
    <s v="ETHICO"/>
    <s v="SXMD2B407"/>
    <n v="1"/>
    <n v="1"/>
    <n v="0"/>
    <n v="0"/>
    <n v="1"/>
    <n v="0"/>
    <x v="6"/>
    <m/>
    <m/>
    <m/>
    <m/>
    <m/>
  </r>
  <r>
    <s v="8956641"/>
    <s v="Washcloth Disposable White    "/>
    <s v="13&quot;x13&quot;     "/>
    <s v="500/Ca  "/>
    <s v="TIDI-E"/>
    <s v="950755"/>
    <n v="1"/>
    <n v="3"/>
    <n v="0"/>
    <n v="1"/>
    <n v="0"/>
    <n v="0"/>
    <x v="9"/>
    <m/>
    <m/>
    <m/>
    <m/>
    <m/>
  </r>
  <r>
    <s v="1211351"/>
    <s v="Liquid-Plumr HD Clog Remover  "/>
    <s v="Gel 80oz    "/>
    <s v="6/Bx    "/>
    <s v="ODEPOT"/>
    <s v="372400"/>
    <n v="1"/>
    <n v="1"/>
    <n v="0"/>
    <n v="0"/>
    <n v="0"/>
    <n v="1"/>
    <x v="0"/>
    <m/>
    <m/>
    <m/>
    <m/>
    <m/>
  </r>
  <r>
    <s v="1285439"/>
    <s v="Liner Garbage 1.5mil  40x46   "/>
    <s v="Black       "/>
    <s v="100/Ca  "/>
    <s v="HERBAG"/>
    <s v="X8046SK R01"/>
    <n v="1"/>
    <n v="2"/>
    <n v="0"/>
    <n v="1"/>
    <n v="0"/>
    <n v="0"/>
    <x v="5"/>
    <m/>
    <m/>
    <m/>
    <m/>
    <m/>
  </r>
  <r>
    <s v="6300065"/>
    <s v="Paper ECG Stress Red Grid     "/>
    <s v="            "/>
    <s v="Ea      "/>
    <s v="VYAIRE"/>
    <s v="2009828-024"/>
    <n v="1"/>
    <n v="1"/>
    <n v="0"/>
    <n v="1"/>
    <n v="0"/>
    <n v="0"/>
    <x v="7"/>
    <m/>
    <m/>
    <m/>
    <m/>
    <m/>
  </r>
  <r>
    <s v="3386208"/>
    <s v="Clipper Surgical Rechargeable "/>
    <s v="            "/>
    <s v="1/Ca    "/>
    <s v="ALLEG"/>
    <s v="CAH4413"/>
    <n v="1"/>
    <n v="1"/>
    <n v="1"/>
    <n v="0"/>
    <n v="0"/>
    <n v="0"/>
    <x v="9"/>
    <m/>
    <m/>
    <m/>
    <m/>
    <m/>
  </r>
  <r>
    <s v="1330598"/>
    <s v="Nail Prep                     "/>
    <s v="500ml       "/>
    <s v="500ml/Bt"/>
    <s v="STTLAB"/>
    <s v="NP-500"/>
    <n v="1"/>
    <n v="2"/>
    <n v="0"/>
    <n v="0"/>
    <n v="0"/>
    <n v="1"/>
    <x v="6"/>
    <m/>
    <m/>
    <m/>
    <m/>
    <m/>
  </r>
  <r>
    <s v="1101260"/>
    <s v="Power Adapter                 "/>
    <s v="            "/>
    <s v="Ea      "/>
    <s v="PELSTA"/>
    <s v="ADPT30"/>
    <n v="1"/>
    <n v="2"/>
    <n v="0"/>
    <n v="1"/>
    <n v="0"/>
    <n v="0"/>
    <x v="5"/>
    <m/>
    <m/>
    <m/>
    <m/>
    <m/>
  </r>
  <r>
    <s v="1242020"/>
    <s v="Cover Mayo Stand Basic        "/>
    <s v="23x54&quot; Strl "/>
    <s v="80/Ca   "/>
    <s v="HALYAR"/>
    <s v="88665"/>
    <n v="1"/>
    <n v="1"/>
    <n v="0"/>
    <n v="1"/>
    <n v="0"/>
    <n v="0"/>
    <x v="5"/>
    <m/>
    <m/>
    <m/>
    <m/>
    <m/>
  </r>
  <r>
    <s v="6542591"/>
    <s v="Suture Ethilon Mono Blk Tp1   "/>
    <s v="0 48&quot;       "/>
    <s v="12/Bx   "/>
    <s v="ETHICO"/>
    <s v="L880G"/>
    <n v="1"/>
    <n v="1"/>
    <n v="1"/>
    <n v="0"/>
    <n v="0"/>
    <n v="0"/>
    <x v="9"/>
    <m/>
    <m/>
    <m/>
    <m/>
    <m/>
  </r>
  <r>
    <s v="8007723"/>
    <s v="Storage Bins 14-3/4x8-1/4x7   "/>
    <s v="Blue        "/>
    <s v="12/Ca   "/>
    <s v="AKRO"/>
    <s v="30240BLUE"/>
    <n v="1"/>
    <n v="2"/>
    <n v="0"/>
    <n v="1"/>
    <n v="0"/>
    <n v="0"/>
    <x v="5"/>
    <m/>
    <m/>
    <m/>
    <m/>
    <m/>
  </r>
  <r>
    <s v="7864251"/>
    <s v="Monsels Feric Subsulfate      "/>
    <s v="2oz         "/>
    <s v="Ea      "/>
    <s v="HELINK"/>
    <s v="400490"/>
    <n v="1"/>
    <n v="2"/>
    <n v="0"/>
    <n v="1"/>
    <n v="0"/>
    <n v="0"/>
    <x v="9"/>
    <m/>
    <m/>
    <m/>
    <m/>
    <m/>
  </r>
  <r>
    <s v="1106457"/>
    <s v="First Aid Kit Standard        "/>
    <s v="            "/>
    <s v="Ea      "/>
    <s v="MEDIQ"/>
    <s v="818M1"/>
    <n v="1"/>
    <n v="1"/>
    <n v="0"/>
    <n v="0"/>
    <n v="1"/>
    <n v="0"/>
    <x v="6"/>
    <m/>
    <m/>
    <m/>
    <m/>
    <m/>
  </r>
  <r>
    <s v="3952867"/>
    <s v="Clarity Urocheck 10sg         "/>
    <s v="            "/>
    <s v="100/Bx  "/>
    <s v="RACMED"/>
    <s v="DTG-10SG"/>
    <n v="1"/>
    <n v="1"/>
    <n v="0"/>
    <n v="1"/>
    <n v="0"/>
    <n v="0"/>
    <x v="9"/>
    <m/>
    <m/>
    <m/>
    <m/>
    <m/>
  </r>
  <r>
    <s v="3680324"/>
    <s v="Coffee Caribou Blend Decaf    "/>
    <s v="K-Cup       "/>
    <s v="24/Bx   "/>
    <s v="LAGASS"/>
    <s v="GMT6995"/>
    <n v="1"/>
    <n v="1"/>
    <n v="0"/>
    <n v="0"/>
    <n v="0"/>
    <n v="1"/>
    <x v="6"/>
    <m/>
    <m/>
    <m/>
    <m/>
    <m/>
  </r>
  <r>
    <s v="6408482"/>
    <s v="CaviWipes Towelettes          "/>
    <s v="XLarge      "/>
    <s v="65/Cn   "/>
    <s v="METREX"/>
    <s v="13-1150"/>
    <n v="1"/>
    <n v="13"/>
    <n v="1"/>
    <n v="0"/>
    <n v="0"/>
    <n v="0"/>
    <x v="9"/>
    <m/>
    <m/>
    <m/>
    <m/>
    <m/>
  </r>
  <r>
    <s v="1048888"/>
    <s v="Forcep Lahey Hemostat Cvd     "/>
    <s v="5.5&quot;        "/>
    <s v="Ea      "/>
    <s v="MILTEX"/>
    <s v="7-62"/>
    <n v="1"/>
    <n v="1"/>
    <n v="0"/>
    <n v="0"/>
    <n v="0"/>
    <n v="1"/>
    <x v="6"/>
    <m/>
    <m/>
    <m/>
    <m/>
    <m/>
  </r>
  <r>
    <s v="8904128"/>
    <s v="Specimen Collection Unit      "/>
    <s v="Precision   "/>
    <s v="Ea      "/>
    <s v="CARDKN"/>
    <s v="4014-"/>
    <n v="1"/>
    <n v="20"/>
    <n v="1"/>
    <n v="0"/>
    <n v="0"/>
    <n v="0"/>
    <x v="9"/>
    <m/>
    <m/>
    <m/>
    <m/>
    <m/>
  </r>
  <r>
    <s v="1251483"/>
    <s v="Biogel PI UltraTch M Glv PF LF"/>
    <s v="Sz 8        "/>
    <s v="50 Pr/Bx"/>
    <s v="ABCO"/>
    <s v="42680"/>
    <n v="1"/>
    <n v="1"/>
    <n v="0"/>
    <n v="1"/>
    <n v="0"/>
    <n v="0"/>
    <x v="5"/>
    <m/>
    <m/>
    <m/>
    <m/>
    <m/>
  </r>
  <r>
    <s v="1105942"/>
    <s v="Suture Pds Plus Mono Ud CT1   "/>
    <s v="2-0 27&quot;     "/>
    <s v="36/Bx   "/>
    <s v="ETHICO"/>
    <s v="PDP259H"/>
    <n v="1"/>
    <n v="1"/>
    <n v="0"/>
    <n v="0"/>
    <n v="1"/>
    <n v="0"/>
    <x v="6"/>
    <m/>
    <m/>
    <m/>
    <m/>
    <m/>
  </r>
  <r>
    <s v="4260019"/>
    <s v="Prosyphg Aneroid Sphyg Navy   "/>
    <s v="Lg Adult    "/>
    <s v="Ea      "/>
    <s v="AMDIAG"/>
    <s v="760-12XN"/>
    <n v="1"/>
    <n v="2"/>
    <n v="0"/>
    <n v="1"/>
    <n v="0"/>
    <n v="0"/>
    <x v="7"/>
    <m/>
    <m/>
    <m/>
    <m/>
    <m/>
  </r>
  <r>
    <s v="2945846"/>
    <s v="Suture Chromic Gut C13        "/>
    <s v="5/0 30&quot;     "/>
    <s v="36/Bx   "/>
    <s v="KENDAL"/>
    <s v="SG634"/>
    <n v="1"/>
    <n v="1"/>
    <n v="0"/>
    <n v="0"/>
    <n v="1"/>
    <n v="0"/>
    <x v="6"/>
    <m/>
    <m/>
    <m/>
    <m/>
    <m/>
  </r>
  <r>
    <s v="1126246"/>
    <s v="Maxi-Gard Dual Fabric Cvr Gown"/>
    <s v="Blue XL     "/>
    <s v="10/Pk   "/>
    <s v="ARMEDC"/>
    <s v="1126246"/>
    <n v="1"/>
    <n v="4"/>
    <n v="0"/>
    <n v="1"/>
    <n v="0"/>
    <n v="0"/>
    <x v="9"/>
    <m/>
    <m/>
    <m/>
    <m/>
    <m/>
  </r>
  <r>
    <s v="1161152"/>
    <s v="Insight Bins 10-7/8x5.5x5-1/4 "/>
    <s v="UltraClr    "/>
    <s v="12/Ca   "/>
    <s v="AKRO"/>
    <s v="305B1"/>
    <n v="1"/>
    <n v="1"/>
    <n v="0"/>
    <n v="0"/>
    <n v="1"/>
    <n v="0"/>
    <x v="6"/>
    <m/>
    <m/>
    <m/>
    <m/>
    <m/>
  </r>
  <r>
    <s v="4993570"/>
    <s v="Wall Sign 3-Way f/Defibtech   "/>
    <s v="            "/>
    <s v="Ea      "/>
    <s v="DEFIB"/>
    <s v="DAC-230"/>
    <n v="1"/>
    <n v="1"/>
    <n v="0"/>
    <n v="1"/>
    <n v="0"/>
    <n v="0"/>
    <x v="9"/>
    <m/>
    <m/>
    <m/>
    <m/>
    <m/>
  </r>
  <r>
    <s v="6856935"/>
    <s v="Tube Trach Cuff 6             "/>
    <s v="            "/>
    <s v="Ea      "/>
    <s v="KENDAL"/>
    <s v="6CFN"/>
    <n v="1"/>
    <n v="1"/>
    <n v="0"/>
    <n v="1"/>
    <n v="0"/>
    <n v="0"/>
    <x v="6"/>
    <m/>
    <m/>
    <m/>
    <m/>
    <m/>
  </r>
  <r>
    <s v="9880097"/>
    <s v="Earloop Insta-Gard W/Shield Bl"/>
    <s v="Blue        "/>
    <s v="25/Bx   "/>
    <s v="ALLEG"/>
    <s v="AT7511-WE"/>
    <n v="1"/>
    <n v="2"/>
    <n v="0"/>
    <n v="1"/>
    <n v="0"/>
    <n v="0"/>
    <x v="9"/>
    <m/>
    <m/>
    <m/>
    <m/>
    <m/>
  </r>
  <r>
    <s v="1183501"/>
    <s v="Doppler w/Probe 2MHz f/Fetal  "/>
    <s v="Late Term   "/>
    <s v="Ea      "/>
    <s v="COOPSR"/>
    <s v="L250-SD2"/>
    <n v="1"/>
    <n v="1"/>
    <n v="0"/>
    <n v="1"/>
    <n v="0"/>
    <n v="0"/>
    <x v="5"/>
    <m/>
    <m/>
    <m/>
    <m/>
    <m/>
  </r>
  <r>
    <s v="1046982"/>
    <s v="Bupivacaine HCL SDV PF        "/>
    <s v="0.25% 30mL  "/>
    <s v="25/Bx   "/>
    <s v="PFIZNJ"/>
    <s v="00409115902"/>
    <n v="1"/>
    <n v="1"/>
    <n v="1"/>
    <n v="0"/>
    <n v="0"/>
    <n v="0"/>
    <x v="9"/>
    <m/>
    <m/>
    <m/>
    <m/>
    <m/>
  </r>
  <r>
    <s v="1196911"/>
    <s v="Foley Tray Anti-Reflux Chamber"/>
    <s v="            "/>
    <s v="10/Ca   "/>
    <s v="BARDBI"/>
    <s v="899100"/>
    <n v="1"/>
    <n v="1"/>
    <n v="0"/>
    <n v="0"/>
    <n v="1"/>
    <n v="0"/>
    <x v="6"/>
    <m/>
    <m/>
    <m/>
    <m/>
    <m/>
  </r>
  <r>
    <s v="1290567"/>
    <s v="Quick Connect Flex Arm ECG    "/>
    <s v="            "/>
    <s v="Ea      "/>
    <s v="WELCH"/>
    <s v="703454"/>
    <n v="1"/>
    <n v="1"/>
    <n v="0"/>
    <n v="0"/>
    <n v="1"/>
    <n v="0"/>
    <x v="6"/>
    <m/>
    <m/>
    <m/>
    <m/>
    <m/>
  </r>
  <r>
    <s v="1264097"/>
    <s v="Ophthalmoscope Head Only      "/>
    <s v="            "/>
    <s v="Ea      "/>
    <s v="AMDIAG"/>
    <s v="5240"/>
    <n v="1"/>
    <n v="4"/>
    <n v="0"/>
    <n v="0"/>
    <n v="0"/>
    <n v="1"/>
    <x v="6"/>
    <m/>
    <m/>
    <m/>
    <m/>
    <m/>
  </r>
  <r>
    <s v="6088690"/>
    <s v="Cup Specimen W/lid 4oz        "/>
    <s v="N/S         "/>
    <s v="500/CA  "/>
    <s v="STOCK"/>
    <s v="8655"/>
    <n v="1"/>
    <n v="1"/>
    <n v="0"/>
    <n v="1"/>
    <n v="0"/>
    <n v="0"/>
    <x v="5"/>
    <m/>
    <m/>
    <m/>
    <m/>
    <m/>
  </r>
  <r>
    <s v="9874051"/>
    <s v="Syringes w/Needle LL Disp 10cc"/>
    <s v="20gx1-1/2&quot;  "/>
    <s v="100/Bx  "/>
    <s v="BD"/>
    <s v="309645"/>
    <n v="1"/>
    <n v="1"/>
    <n v="1"/>
    <n v="0"/>
    <n v="0"/>
    <n v="0"/>
    <x v="9"/>
    <m/>
    <m/>
    <m/>
    <m/>
    <m/>
  </r>
  <r>
    <s v="3579935"/>
    <s v="Instrument Guard Vented       "/>
    <s v="Orange      "/>
    <s v="100/Bg  "/>
    <s v="OXBORO"/>
    <s v="093017BBG"/>
    <n v="1"/>
    <n v="1"/>
    <n v="0"/>
    <n v="0"/>
    <n v="1"/>
    <n v="0"/>
    <x v="6"/>
    <m/>
    <m/>
    <m/>
    <m/>
    <m/>
  </r>
  <r>
    <s v="1178009"/>
    <s v="Emergency Spill Kit Minor     "/>
    <s v="            "/>
    <s v="Ea      "/>
    <s v="BIODEX"/>
    <s v="121-190"/>
    <n v="1"/>
    <n v="1"/>
    <n v="0"/>
    <n v="0"/>
    <n v="0"/>
    <n v="1"/>
    <x v="6"/>
    <m/>
    <m/>
    <m/>
    <m/>
    <m/>
  </r>
  <r>
    <s v="7285691"/>
    <s v="Imovax Rabies All Sdv         "/>
    <s v="1ml         "/>
    <s v="Ea      "/>
    <s v="CONAUT"/>
    <s v="49281025051"/>
    <n v="1"/>
    <n v="9"/>
    <n v="0"/>
    <n v="1"/>
    <n v="0"/>
    <n v="0"/>
    <x v="9"/>
    <m/>
    <m/>
    <m/>
    <m/>
    <m/>
  </r>
  <r>
    <s v="1212729"/>
    <s v="Bandage Tubular BandNet       "/>
    <s v="Size 3x50Yd "/>
    <s v="Ea      "/>
    <s v="DERM"/>
    <s v="BA5003"/>
    <n v="1"/>
    <n v="1"/>
    <n v="0"/>
    <n v="0"/>
    <n v="1"/>
    <n v="0"/>
    <x v="6"/>
    <m/>
    <m/>
    <m/>
    <m/>
    <m/>
  </r>
  <r>
    <s v="1298151"/>
    <s v="Brace Hinged Kn Ltrl J Nprn Lt"/>
    <s v="XXLrg Blk   "/>
    <s v="Ea      "/>
    <s v="SMTNEP"/>
    <s v="11-0776-6"/>
    <n v="1"/>
    <n v="2"/>
    <n v="0"/>
    <n v="0"/>
    <n v="1"/>
    <n v="0"/>
    <x v="6"/>
    <m/>
    <m/>
    <m/>
    <m/>
    <m/>
  </r>
  <r>
    <s v="9047097"/>
    <s v="Trash Bags 13 Gallon White    "/>
    <s v="24&quot;x28&quot;     "/>
    <s v="200/Bx  "/>
    <s v="ODEPOT"/>
    <s v="420782"/>
    <n v="1"/>
    <n v="1"/>
    <n v="0"/>
    <n v="0"/>
    <n v="0"/>
    <n v="1"/>
    <x v="0"/>
    <m/>
    <m/>
    <m/>
    <m/>
    <m/>
  </r>
  <r>
    <s v="1191258"/>
    <s v="Suture Violet PDO P-3 Unify   "/>
    <s v="5-0 18&quot;     "/>
    <s v="12/Bx   "/>
    <s v="APPDEN"/>
    <s v="S-D518R13"/>
    <n v="1"/>
    <n v="1"/>
    <n v="1"/>
    <n v="0"/>
    <n v="0"/>
    <n v="0"/>
    <x v="9"/>
    <m/>
    <m/>
    <m/>
    <m/>
    <m/>
  </r>
  <r>
    <s v="1297992"/>
    <s v="Station Soak GUS Disinf       "/>
    <s v="1 Trndcr    "/>
    <s v="Ea      "/>
    <s v="CIVCO"/>
    <s v="610-921"/>
    <n v="1"/>
    <n v="1"/>
    <n v="0"/>
    <n v="0"/>
    <n v="1"/>
    <n v="0"/>
    <x v="6"/>
    <m/>
    <m/>
    <m/>
    <m/>
    <m/>
  </r>
  <r>
    <s v="1144550"/>
    <s v="Wheelchair Travelers HD       "/>
    <s v="20x18       "/>
    <s v="Ea      "/>
    <s v="GF"/>
    <s v="3G010320"/>
    <n v="1"/>
    <n v="1"/>
    <n v="0"/>
    <n v="0"/>
    <n v="0"/>
    <n v="1"/>
    <x v="6"/>
    <m/>
    <m/>
    <m/>
    <m/>
    <m/>
  </r>
  <r>
    <s v="1156825"/>
    <s v="Forcep Vasectomy 3mm Round    "/>
    <s v="5-1/2&quot;      "/>
    <s v="Ea      "/>
    <s v="BRSURG"/>
    <s v="BR66-10601"/>
    <n v="1"/>
    <n v="1"/>
    <n v="0"/>
    <n v="0"/>
    <n v="0"/>
    <n v="1"/>
    <x v="6"/>
    <m/>
    <m/>
    <m/>
    <m/>
    <m/>
  </r>
  <r>
    <s v="1211673"/>
    <s v="Portfolio 2Pckt Oxford Leather"/>
    <s v="8.5x11&quot;Pink "/>
    <s v="25/Pk   "/>
    <s v="ODEPOT"/>
    <s v="883917"/>
    <n v="1"/>
    <n v="1"/>
    <n v="0"/>
    <n v="0"/>
    <n v="0"/>
    <n v="1"/>
    <x v="0"/>
    <m/>
    <m/>
    <m/>
    <m/>
    <m/>
  </r>
  <r>
    <s v="1274425"/>
    <s v="Maxorb Extra Ag+ Alginate     "/>
    <s v="4x4.75      "/>
    <s v="10/Bx   "/>
    <s v="MEDLIN"/>
    <s v="MSC9445EP"/>
    <n v="1"/>
    <n v="1"/>
    <n v="0"/>
    <n v="1"/>
    <n v="0"/>
    <n v="0"/>
    <x v="5"/>
    <m/>
    <m/>
    <m/>
    <m/>
    <m/>
  </r>
  <r>
    <s v="1209008"/>
    <s v="Pediatric/Infant Adhesive     "/>
    <s v="            "/>
    <s v="100/Bx  "/>
    <s v="KENDAL"/>
    <s v="ADH-P/I"/>
    <n v="1"/>
    <n v="2"/>
    <n v="1"/>
    <n v="0"/>
    <n v="0"/>
    <n v="0"/>
    <x v="9"/>
    <m/>
    <m/>
    <m/>
    <m/>
    <m/>
  </r>
  <r>
    <s v="1235392"/>
    <s v="Tylenol X-Strength Caplets    "/>
    <s v="500mg       "/>
    <s v="100/Bt  "/>
    <s v="WARNLB"/>
    <s v="304490900"/>
    <n v="1"/>
    <n v="1"/>
    <n v="1"/>
    <n v="0"/>
    <n v="0"/>
    <n v="0"/>
    <x v="9"/>
    <m/>
    <m/>
    <m/>
    <m/>
    <m/>
  </r>
  <r>
    <s v="9533129"/>
    <s v="Pessary Cube W/Drain          "/>
    <s v="33mm Sz2    "/>
    <s v="Ea      "/>
    <s v="MILTEX"/>
    <s v="30-CUD2"/>
    <n v="1"/>
    <n v="1"/>
    <n v="0"/>
    <n v="0"/>
    <n v="0"/>
    <n v="1"/>
    <x v="6"/>
    <m/>
    <m/>
    <m/>
    <m/>
    <m/>
  </r>
  <r>
    <s v="1530511"/>
    <s v="Esteem w/NeuThera Glove Nitrl "/>
    <s v="X-Large     "/>
    <s v="90/Bx   "/>
    <s v="ALLEG"/>
    <s v="N88RX05T"/>
    <n v="1"/>
    <n v="1"/>
    <n v="0"/>
    <n v="1"/>
    <n v="0"/>
    <n v="0"/>
    <x v="9"/>
    <m/>
    <m/>
    <m/>
    <m/>
    <m/>
  </r>
  <r>
    <s v="1100097"/>
    <s v="Support Ankle Wrap-Around     "/>
    <s v="Large       "/>
    <s v="Ea      "/>
    <s v="DEROYA"/>
    <s v="4007-03"/>
    <n v="1"/>
    <n v="3"/>
    <n v="0"/>
    <n v="0"/>
    <n v="0"/>
    <n v="1"/>
    <x v="6"/>
    <m/>
    <m/>
    <m/>
    <m/>
    <m/>
  </r>
  <r>
    <s v="1293470"/>
    <s v="Amiodarone HCL SDV 3mL        "/>
    <s v="50mg/1mL    "/>
    <s v="25/Bx   "/>
    <s v="W-WARD"/>
    <s v="00143987525"/>
    <n v="1"/>
    <n v="1"/>
    <n v="0"/>
    <n v="1"/>
    <n v="0"/>
    <n v="0"/>
    <x v="9"/>
    <m/>
    <m/>
    <m/>
    <m/>
    <m/>
  </r>
  <r>
    <s v="1209190"/>
    <s v="Ultrasound Gel SCAN Dispenser "/>
    <s v="8oz         "/>
    <s v="Ea      "/>
    <s v="PARKER"/>
    <s v="11-08"/>
    <n v="1"/>
    <n v="50"/>
    <n v="0"/>
    <n v="1"/>
    <n v="0"/>
    <n v="0"/>
    <x v="9"/>
    <m/>
    <m/>
    <m/>
    <m/>
    <m/>
  </r>
  <r>
    <s v="2270456"/>
    <s v="Serum Tube 10mL               "/>
    <s v="            "/>
    <s v="100/Bx  "/>
    <s v="PATHTE"/>
    <s v="366430"/>
    <n v="1"/>
    <n v="1"/>
    <n v="0"/>
    <n v="1"/>
    <n v="0"/>
    <n v="0"/>
    <x v="5"/>
    <m/>
    <m/>
    <m/>
    <m/>
    <m/>
  </r>
  <r>
    <s v="2500282"/>
    <s v="Clorox 4 In One Spray         "/>
    <s v="14oz        "/>
    <s v="Ea      "/>
    <s v="LAGASS"/>
    <s v="CLO31043CT"/>
    <n v="1"/>
    <n v="2"/>
    <n v="0"/>
    <n v="1"/>
    <n v="0"/>
    <n v="0"/>
    <x v="9"/>
    <m/>
    <m/>
    <m/>
    <m/>
    <m/>
  </r>
  <r>
    <s v="1301764"/>
    <s v="Gauge For Diagnostix 700      "/>
    <s v="            "/>
    <s v="Ea      "/>
    <s v="AMDIAG"/>
    <s v="800"/>
    <n v="1"/>
    <n v="1"/>
    <n v="0"/>
    <n v="0"/>
    <n v="1"/>
    <n v="0"/>
    <x v="6"/>
    <m/>
    <m/>
    <m/>
    <m/>
    <m/>
  </r>
  <r>
    <s v="3653234"/>
    <s v="Needle Holder Derf 4 3/4      "/>
    <s v="            "/>
    <s v="EA      "/>
    <s v="MILTEX"/>
    <s v="V98-4"/>
    <n v="1"/>
    <n v="2"/>
    <n v="0"/>
    <n v="0"/>
    <n v="0"/>
    <n v="1"/>
    <x v="6"/>
    <m/>
    <m/>
    <m/>
    <m/>
    <m/>
  </r>
  <r>
    <s v="1085967"/>
    <s v="File Cab Mobile 24.5x14.25x18 "/>
    <s v="2-Drawer    "/>
    <s v="Ea      "/>
    <s v="ODEPOT"/>
    <s v="942569"/>
    <n v="1"/>
    <n v="1"/>
    <n v="0"/>
    <n v="0"/>
    <n v="0"/>
    <n v="1"/>
    <x v="0"/>
    <m/>
    <m/>
    <m/>
    <m/>
    <m/>
  </r>
  <r>
    <s v="1215586"/>
    <s v="Bulb/Valve Aneroid            "/>
    <s v="            "/>
    <s v="Ea      "/>
    <s v="PRESM"/>
    <s v="80-B/VA"/>
    <n v="1"/>
    <n v="4"/>
    <n v="0"/>
    <n v="0"/>
    <n v="1"/>
    <n v="0"/>
    <x v="6"/>
    <m/>
    <m/>
    <m/>
    <m/>
    <m/>
  </r>
  <r>
    <s v="6358235"/>
    <s v="Magni-Focuser Binocular Loupe "/>
    <s v="8&quot;-2-1/4x   "/>
    <s v="Ea      "/>
    <s v="GF"/>
    <s v="1201"/>
    <n v="1"/>
    <n v="1"/>
    <n v="0"/>
    <n v="0"/>
    <n v="1"/>
    <n v="0"/>
    <x v="6"/>
    <m/>
    <m/>
    <m/>
    <m/>
    <m/>
  </r>
  <r>
    <s v="7462617"/>
    <s v="Speculum Vaginal Leep         "/>
    <s v="Medium      "/>
    <s v="Ea      "/>
    <s v="COOPSR"/>
    <s v="PSV1L"/>
    <n v="1"/>
    <n v="1"/>
    <n v="0"/>
    <n v="0"/>
    <n v="1"/>
    <n v="0"/>
    <x v="6"/>
    <m/>
    <m/>
    <m/>
    <m/>
    <m/>
  </r>
  <r>
    <s v="8719118"/>
    <s v="2018 Flublok RV4 Syr LC       "/>
    <s v="18Yrs+ 10PK "/>
    <s v=".5ml/syr"/>
    <s v="CONAUT"/>
    <s v="49281071810"/>
    <n v="1"/>
    <n v="2"/>
    <n v="0"/>
    <n v="1"/>
    <n v="0"/>
    <n v="0"/>
    <x v="8"/>
    <m/>
    <m/>
    <m/>
    <m/>
    <m/>
  </r>
  <r>
    <s v="1133151"/>
    <s v="Mouthpiece Thermoplastic      "/>
    <s v="Adult       "/>
    <s v="50/Ca   "/>
    <s v="VYAIRE"/>
    <s v="001012"/>
    <n v="1"/>
    <n v="6"/>
    <n v="1"/>
    <n v="0"/>
    <n v="0"/>
    <n v="0"/>
    <x v="9"/>
    <m/>
    <m/>
    <m/>
    <m/>
    <m/>
  </r>
  <r>
    <s v="1206478"/>
    <s v="Cable Arm &amp; Shelf Flx Hospital"/>
    <s v="f/ECG Cart  "/>
    <s v="Ea      "/>
    <s v="WELCH"/>
    <s v="105343"/>
    <n v="1"/>
    <n v="1"/>
    <n v="0"/>
    <n v="1"/>
    <n v="0"/>
    <n v="0"/>
    <x v="9"/>
    <m/>
    <m/>
    <m/>
    <m/>
    <m/>
  </r>
  <r>
    <s v="1203958"/>
    <s v="Metal Ear Syringe, 2 oz       "/>
    <s v="2oz         "/>
    <s v="Ea      "/>
    <s v="MILTEX"/>
    <s v="V919-381"/>
    <n v="1"/>
    <n v="1"/>
    <n v="0"/>
    <n v="1"/>
    <n v="0"/>
    <n v="0"/>
    <x v="5"/>
    <m/>
    <m/>
    <m/>
    <m/>
    <m/>
  </r>
  <r>
    <s v="4284411"/>
    <s v="Sound Dittel 20 Fr Ea         "/>
    <s v="            "/>
    <s v="EA      "/>
    <s v="MILTEX"/>
    <s v="29-8-20"/>
    <n v="1"/>
    <n v="1"/>
    <n v="0"/>
    <n v="0"/>
    <n v="0"/>
    <n v="1"/>
    <x v="6"/>
    <m/>
    <m/>
    <m/>
    <m/>
    <m/>
  </r>
  <r>
    <s v="1185814"/>
    <s v="HGB Control High Hemocue      "/>
    <s v="6x3mL       "/>
    <s v="Ea      "/>
    <s v="FISHER"/>
    <s v="22806004"/>
    <n v="1"/>
    <n v="1"/>
    <n v="0"/>
    <n v="0"/>
    <n v="0"/>
    <n v="1"/>
    <x v="6"/>
    <m/>
    <m/>
    <m/>
    <m/>
    <m/>
  </r>
  <r>
    <s v="6080040"/>
    <s v="Gown Surgisoft Reinf Poly Ster"/>
    <s v="X-Large     "/>
    <s v="32/Ca   "/>
    <s v="CCOMED"/>
    <s v="10331"/>
    <n v="1"/>
    <n v="1"/>
    <n v="1"/>
    <n v="0"/>
    <n v="0"/>
    <n v="0"/>
    <x v="9"/>
    <m/>
    <m/>
    <m/>
    <m/>
    <m/>
  </r>
  <r>
    <s v="1215615"/>
    <s v="Glo Germ Surface Cleaning Dtct"/>
    <s v="2oz Bottle  "/>
    <s v="Ea      "/>
    <s v="GLOGER"/>
    <s v="SCD"/>
    <n v="1"/>
    <n v="1"/>
    <n v="0"/>
    <n v="0"/>
    <n v="0"/>
    <n v="1"/>
    <x v="6"/>
    <m/>
    <m/>
    <m/>
    <m/>
    <m/>
  </r>
  <r>
    <s v="5076540"/>
    <s v="Primary IV Set W/Check Valve  "/>
    <s v="Regulator   "/>
    <s v="50/Ca   "/>
    <s v="MCGAW"/>
    <s v="V5932"/>
    <n v="1"/>
    <n v="1"/>
    <n v="1"/>
    <n v="0"/>
    <n v="0"/>
    <n v="0"/>
    <x v="9"/>
    <m/>
    <m/>
    <m/>
    <m/>
    <m/>
  </r>
  <r>
    <s v="4268579"/>
    <s v="McCrea Infant Ureth Sound     "/>
    <s v="12Fr/4mm    "/>
    <s v="Ea      "/>
    <s v="MILTEX"/>
    <s v="29-14-12"/>
    <n v="1"/>
    <n v="1"/>
    <n v="0"/>
    <n v="0"/>
    <n v="0"/>
    <n v="1"/>
    <x v="6"/>
    <m/>
    <m/>
    <m/>
    <m/>
    <m/>
  </r>
  <r>
    <s v="1319952"/>
    <s v="Tips Elephant Otoscope        "/>
    <s v="4mm         "/>
    <s v="250/Pk  "/>
    <s v="PEDPAL"/>
    <s v="100023"/>
    <n v="1"/>
    <n v="2"/>
    <n v="0"/>
    <n v="0"/>
    <n v="0"/>
    <n v="1"/>
    <x v="6"/>
    <m/>
    <m/>
    <m/>
    <m/>
    <m/>
  </r>
  <r>
    <s v="1087424"/>
    <s v="Serum Control Level II        "/>
    <s v="10x5ml      "/>
    <s v="Ea      "/>
    <s v="MEDTES"/>
    <s v="HEC200"/>
    <n v="1"/>
    <n v="1"/>
    <n v="0"/>
    <n v="0"/>
    <n v="0"/>
    <n v="1"/>
    <x v="6"/>
    <m/>
    <m/>
    <m/>
    <m/>
    <m/>
  </r>
  <r>
    <s v="1226791"/>
    <s v="Mask Face Cover Insta-Gard Ped"/>
    <s v="            "/>
    <s v="75/Bx   "/>
    <s v="ALLEG"/>
    <s v="AT771212"/>
    <n v="1"/>
    <n v="15"/>
    <n v="0"/>
    <n v="1"/>
    <n v="0"/>
    <n v="0"/>
    <x v="9"/>
    <m/>
    <m/>
    <m/>
    <m/>
    <m/>
  </r>
  <r>
    <s v="1048837"/>
    <s v="Cath Foley 100% Silic 2Way 5cc"/>
    <s v="22Fr        "/>
    <s v="10/BX   "/>
    <s v="RUSCH"/>
    <s v="170605220"/>
    <n v="1"/>
    <n v="1"/>
    <n v="0"/>
    <n v="1"/>
    <n v="0"/>
    <n v="0"/>
    <x v="5"/>
    <m/>
    <m/>
    <m/>
    <m/>
    <m/>
  </r>
  <r>
    <s v="1291585"/>
    <s v="Stockinette Delta-Net Synth   "/>
    <s v="Black 3&quot;    "/>
    <s v="2/Ca    "/>
    <s v="SMINEP"/>
    <s v="72723-02"/>
    <n v="1"/>
    <n v="1"/>
    <n v="0"/>
    <n v="1"/>
    <n v="0"/>
    <n v="0"/>
    <x v="5"/>
    <m/>
    <m/>
    <m/>
    <m/>
    <m/>
  </r>
  <r>
    <s v="1275257"/>
    <s v="Glucose Tolerance Drink       "/>
    <s v="Fruit Punch "/>
    <s v="24/Ca   "/>
    <s v="FISHER"/>
    <s v="22026206"/>
    <n v="1"/>
    <n v="1"/>
    <n v="0"/>
    <n v="0"/>
    <n v="0"/>
    <n v="1"/>
    <x v="6"/>
    <m/>
    <m/>
    <m/>
    <m/>
    <m/>
  </r>
  <r>
    <s v="1224488"/>
    <s v="Forcep Kelly Straight         "/>
    <s v="SS 7&quot;       "/>
    <s v="Ea      "/>
    <s v="BRSURG"/>
    <s v="BR12-24018"/>
    <n v="1"/>
    <n v="1"/>
    <n v="0"/>
    <n v="0"/>
    <n v="0"/>
    <n v="1"/>
    <x v="6"/>
    <m/>
    <m/>
    <m/>
    <m/>
    <m/>
  </r>
  <r>
    <s v="1223729"/>
    <s v="Anoscope Bevl ANOSPEC Lght Clr"/>
    <s v="103mmx18mm  "/>
    <s v="80/Ca   "/>
    <s v="OBPMED"/>
    <s v="C060120"/>
    <n v="1"/>
    <n v="1"/>
    <n v="0"/>
    <n v="0"/>
    <n v="0"/>
    <n v="1"/>
    <x v="6"/>
    <m/>
    <m/>
    <m/>
    <m/>
    <m/>
  </r>
  <r>
    <s v="3310105"/>
    <s v="Access T-Uptake               "/>
    <s v="            "/>
    <s v="100/Kt  "/>
    <s v="SKFDIA"/>
    <s v="33810"/>
    <n v="1"/>
    <n v="4"/>
    <n v="0"/>
    <n v="0"/>
    <n v="0"/>
    <n v="1"/>
    <x v="6"/>
    <m/>
    <m/>
    <m/>
    <m/>
    <m/>
  </r>
  <r>
    <s v="9024950"/>
    <s v="BOARD,DRY ERASE,18X24,PLA     "/>
    <s v="            "/>
    <s v="1/PK    "/>
    <s v="ODEPOT"/>
    <s v="342767"/>
    <n v="1"/>
    <n v="1"/>
    <n v="0"/>
    <n v="0"/>
    <n v="0"/>
    <n v="1"/>
    <x v="0"/>
    <m/>
    <m/>
    <m/>
    <m/>
    <m/>
  </r>
  <r>
    <s v="1262497"/>
    <s v="Wall Bracket for HeartSine PAD"/>
    <s v="            "/>
    <s v="Ea      "/>
    <s v="OPTINT"/>
    <s v="11516-000023"/>
    <n v="1"/>
    <n v="1"/>
    <n v="0"/>
    <n v="0"/>
    <n v="0"/>
    <n v="1"/>
    <x v="6"/>
    <m/>
    <m/>
    <m/>
    <m/>
    <m/>
  </r>
  <r>
    <s v="1297072"/>
    <s v="Coding Compan Primary/Peds/Eme"/>
    <s v="2018        "/>
    <s v="Ea      "/>
    <s v="MEDINC"/>
    <s v="ASPC18"/>
    <n v="1"/>
    <n v="1"/>
    <n v="0"/>
    <n v="0"/>
    <n v="0"/>
    <n v="1"/>
    <x v="6"/>
    <m/>
    <m/>
    <m/>
    <m/>
    <m/>
  </r>
  <r>
    <s v="6735774"/>
    <s v="Thermal Paper                 "/>
    <s v="            "/>
    <s v="10/PK   "/>
    <s v="TOSOH"/>
    <s v="019563"/>
    <n v="1"/>
    <n v="1"/>
    <n v="0"/>
    <n v="0"/>
    <n v="0"/>
    <n v="1"/>
    <x v="6"/>
    <m/>
    <m/>
    <m/>
    <m/>
    <m/>
  </r>
  <r>
    <s v="9055167"/>
    <s v="Renuzit Super Odor Killer 7.5 "/>
    <s v="            "/>
    <s v="Ea      "/>
    <s v="ODEPOT"/>
    <s v="122666"/>
    <n v="1"/>
    <n v="3"/>
    <n v="0"/>
    <n v="0"/>
    <n v="0"/>
    <n v="1"/>
    <x v="0"/>
    <m/>
    <m/>
    <m/>
    <m/>
    <m/>
  </r>
  <r>
    <s v="9880178"/>
    <s v="Pouch Sterilization Self Seal "/>
    <s v="5.25x10     "/>
    <s v="200/Bx  "/>
    <s v="ALLEG"/>
    <s v="92510"/>
    <n v="1"/>
    <n v="1"/>
    <n v="0"/>
    <n v="1"/>
    <n v="0"/>
    <n v="0"/>
    <x v="9"/>
    <m/>
    <m/>
    <m/>
    <m/>
    <m/>
  </r>
  <r>
    <s v="1044219"/>
    <s v="Eartips Mushroom              "/>
    <s v="Black       "/>
    <s v="1/Pr    "/>
    <s v="AMDIAG"/>
    <s v="600-06BK"/>
    <n v="1"/>
    <n v="1"/>
    <n v="0"/>
    <n v="1"/>
    <n v="0"/>
    <n v="0"/>
    <x v="5"/>
    <m/>
    <m/>
    <m/>
    <m/>
    <m/>
  </r>
  <r>
    <s v="2880260"/>
    <s v="Bandage Plastic Adhesive      "/>
    <s v="2x4&quot;        "/>
    <s v="600/Ca  "/>
    <s v="ALLEG"/>
    <s v="C-BDP24XL"/>
    <n v="1"/>
    <n v="1"/>
    <n v="0"/>
    <n v="1"/>
    <n v="0"/>
    <n v="0"/>
    <x v="5"/>
    <m/>
    <m/>
    <m/>
    <m/>
    <m/>
  </r>
  <r>
    <s v="1500072"/>
    <s v="Xylocaine MPF 30ml SDV        "/>
    <s v="1%          "/>
    <s v="25/Pk   "/>
    <s v="ABRAX"/>
    <s v="63323049237"/>
    <n v="1"/>
    <n v="1"/>
    <n v="1"/>
    <n v="0"/>
    <n v="0"/>
    <n v="0"/>
    <x v="9"/>
    <m/>
    <m/>
    <m/>
    <m/>
    <m/>
  </r>
  <r>
    <s v="1218336"/>
    <s v="Adcuff &amp; Bladder 1-Tube Purple"/>
    <s v="Adult Reg   "/>
    <s v="Ea      "/>
    <s v="AMDIAG"/>
    <s v="845-11AV-1"/>
    <n v="1"/>
    <n v="8"/>
    <n v="0"/>
    <n v="1"/>
    <n v="0"/>
    <n v="0"/>
    <x v="9"/>
    <m/>
    <m/>
    <m/>
    <m/>
    <m/>
  </r>
  <r>
    <s v="6283655"/>
    <s v="Hysterosalpingogram Tray Ster "/>
    <s v="NonReturnabl"/>
    <s v="6/Ca    "/>
    <s v="EZ"/>
    <s v="600701"/>
    <n v="1"/>
    <n v="1"/>
    <n v="0"/>
    <n v="1"/>
    <n v="0"/>
    <n v="0"/>
    <x v="5"/>
    <m/>
    <m/>
    <m/>
    <m/>
    <m/>
  </r>
  <r>
    <s v="1185666"/>
    <s v="Stadiometer/Height Rod Alum   "/>
    <s v="Wall Mount  "/>
    <s v="Ea      "/>
    <s v="DORSCA"/>
    <s v="DS1150"/>
    <n v="1"/>
    <n v="7"/>
    <n v="0"/>
    <n v="0"/>
    <n v="1"/>
    <n v="0"/>
    <x v="6"/>
    <m/>
    <m/>
    <m/>
    <m/>
    <m/>
  </r>
  <r>
    <s v="1211343"/>
    <s v="Speculum Vaginal Graves RT Opn"/>
    <s v="Small       "/>
    <s v="Ea      "/>
    <s v="MEDGYN"/>
    <s v="030911-SM"/>
    <n v="1"/>
    <n v="2"/>
    <n v="0"/>
    <n v="0"/>
    <n v="1"/>
    <n v="0"/>
    <x v="6"/>
    <m/>
    <m/>
    <m/>
    <m/>
    <m/>
  </r>
  <r>
    <s v="2881359"/>
    <s v="Drain Wnd Penrose Rub Fl W/Pin"/>
    <s v="18x1/4      "/>
    <s v="10/Bx   "/>
    <s v="ALLEG"/>
    <s v="30416-025"/>
    <n v="1"/>
    <n v="1"/>
    <n v="0"/>
    <n v="1"/>
    <n v="0"/>
    <n v="0"/>
    <x v="5"/>
    <m/>
    <m/>
    <m/>
    <m/>
    <m/>
  </r>
  <r>
    <s v="3078556"/>
    <s v="Igloo Blue Playmate Pal Cooler"/>
    <s v="            "/>
    <s v="7qt     "/>
    <s v="IGLOO"/>
    <s v="7363"/>
    <n v="1"/>
    <n v="1"/>
    <n v="0"/>
    <n v="1"/>
    <n v="0"/>
    <n v="0"/>
    <x v="5"/>
    <m/>
    <m/>
    <m/>
    <m/>
    <m/>
  </r>
  <r>
    <s v="3740023"/>
    <s v="Ambitex PF Ntrl Glv LF NS     "/>
    <s v="Blk Sm      "/>
    <s v="100/Bx  "/>
    <s v="TRADIN"/>
    <s v="NSM200BLK"/>
    <n v="1"/>
    <n v="3"/>
    <n v="0"/>
    <n v="1"/>
    <n v="0"/>
    <n v="0"/>
    <x v="5"/>
    <m/>
    <m/>
    <m/>
    <m/>
    <m/>
  </r>
  <r>
    <s v="1125516"/>
    <s v="Synthetic Stockinette         "/>
    <s v="6&quot;x25yds    "/>
    <s v="1/Rl    "/>
    <s v="ZHEANJ"/>
    <s v="1125516"/>
    <n v="1"/>
    <n v="1"/>
    <n v="0"/>
    <n v="1"/>
    <n v="0"/>
    <n v="0"/>
    <x v="5"/>
    <m/>
    <m/>
    <m/>
    <m/>
    <m/>
  </r>
  <r>
    <s v="1030804"/>
    <s v="Co-Flex NL Kids Pack          "/>
    <s v="2&quot;x5yd      "/>
    <s v="36/Ca   "/>
    <s v="ANDOVT"/>
    <s v="5200KP-036"/>
    <n v="1"/>
    <n v="1"/>
    <n v="0"/>
    <n v="1"/>
    <n v="0"/>
    <n v="0"/>
    <x v="9"/>
    <m/>
    <m/>
    <m/>
    <m/>
    <m/>
  </r>
  <r>
    <s v="1132548"/>
    <s v="Forcep Adson Cross-Tooth      "/>
    <s v="4.75&quot;       "/>
    <s v="Ea      "/>
    <s v="BRSURG"/>
    <s v="WG10-182609"/>
    <n v="1"/>
    <n v="8"/>
    <n v="0"/>
    <n v="0"/>
    <n v="0"/>
    <n v="1"/>
    <x v="6"/>
    <m/>
    <m/>
    <m/>
    <m/>
    <m/>
  </r>
  <r>
    <s v="6352770"/>
    <s v="Kelly Forcep Straight         "/>
    <s v="5&quot;          "/>
    <s v="Ea      "/>
    <s v="GF"/>
    <s v="2674"/>
    <n v="1"/>
    <n v="5"/>
    <n v="0"/>
    <n v="0"/>
    <n v="1"/>
    <n v="0"/>
    <x v="6"/>
    <m/>
    <m/>
    <m/>
    <m/>
    <m/>
  </r>
  <r>
    <s v="1071158"/>
    <s v="Bottle Suction Dis.2100ml     "/>
    <s v="            "/>
    <s v="10/CA   "/>
    <s v="GOMCO"/>
    <s v="01-90-3712"/>
    <n v="1"/>
    <n v="1"/>
    <n v="0"/>
    <n v="1"/>
    <n v="0"/>
    <n v="0"/>
    <x v="6"/>
    <m/>
    <m/>
    <m/>
    <m/>
    <m/>
  </r>
  <r>
    <s v="6547042"/>
    <s v="Suture Silk Black P-3         "/>
    <s v="5-0 18&quot;     "/>
    <s v="12/Bx   "/>
    <s v="ETHICO"/>
    <s v="640G"/>
    <n v="1"/>
    <n v="1"/>
    <n v="0"/>
    <n v="1"/>
    <n v="0"/>
    <n v="0"/>
    <x v="9"/>
    <m/>
    <m/>
    <m/>
    <m/>
    <m/>
  </r>
  <r>
    <s v="1010999"/>
    <s v="Strata-TPT Plus Gowns         "/>
    <s v="32x42       "/>
    <s v="50/Ca   "/>
    <s v="TIDI-E"/>
    <s v="910521"/>
    <n v="1"/>
    <n v="1"/>
    <n v="0"/>
    <n v="1"/>
    <n v="0"/>
    <n v="0"/>
    <x v="9"/>
    <m/>
    <m/>
    <m/>
    <m/>
    <m/>
  </r>
  <r>
    <s v="3680288"/>
    <s v="Coffee Gloria J French Vanilla"/>
    <s v="K-Cup       "/>
    <s v="24/Bx   "/>
    <s v="LAGASS"/>
    <s v="DIE60051046"/>
    <n v="1"/>
    <n v="1"/>
    <n v="0"/>
    <n v="0"/>
    <n v="0"/>
    <n v="1"/>
    <x v="6"/>
    <m/>
    <m/>
    <m/>
    <m/>
    <m/>
  </r>
  <r>
    <s v="6197085"/>
    <s v="Arm Cuff f/Pocket Aneroid     "/>
    <s v="Large       "/>
    <s v="Ea      "/>
    <s v="BAUM"/>
    <s v="1825AC"/>
    <n v="1"/>
    <n v="1"/>
    <n v="0"/>
    <n v="1"/>
    <n v="0"/>
    <n v="0"/>
    <x v="5"/>
    <m/>
    <m/>
    <m/>
    <m/>
    <m/>
  </r>
  <r>
    <s v="1253167"/>
    <s v="Forcep Adson Dress Disp Ser   "/>
    <s v="4.75&quot; Ster  "/>
    <s v="25/Bx   "/>
    <s v="MISDFK"/>
    <s v="96-2571"/>
    <n v="1"/>
    <n v="1"/>
    <n v="0"/>
    <n v="0"/>
    <n v="0"/>
    <n v="1"/>
    <x v="6"/>
    <m/>
    <m/>
    <m/>
    <m/>
    <m/>
  </r>
  <r>
    <s v="1249801"/>
    <s v="Sensor Oximax Finger          "/>
    <s v="Adult       "/>
    <s v="Ea      "/>
    <s v="SOMTEC"/>
    <s v="DS-100A"/>
    <n v="1"/>
    <n v="1"/>
    <n v="0"/>
    <n v="0"/>
    <n v="0"/>
    <n v="1"/>
    <x v="6"/>
    <m/>
    <m/>
    <m/>
    <m/>
    <m/>
  </r>
  <r>
    <s v="8747290"/>
    <s v="Sheaths Probe Cover Rolled LF "/>
    <s v="1&quot;x8&quot;       "/>
    <s v="30x6/Ca "/>
    <s v="MEDRES"/>
    <s v="40080"/>
    <n v="1"/>
    <n v="1"/>
    <n v="1"/>
    <n v="0"/>
    <n v="0"/>
    <n v="0"/>
    <x v="9"/>
    <m/>
    <m/>
    <m/>
    <m/>
    <m/>
  </r>
  <r>
    <s v="1339043"/>
    <s v="Track f/TN Heart &amp; Vascular   "/>
    <s v="Custom      "/>
    <s v="Ea      "/>
    <s v="ENCGRO"/>
    <s v="BLD-MP329-1"/>
    <n v="1"/>
    <n v="1"/>
    <n v="0"/>
    <n v="0"/>
    <n v="1"/>
    <n v="0"/>
    <x v="6"/>
    <m/>
    <m/>
    <m/>
    <m/>
    <m/>
  </r>
  <r>
    <s v="6547752"/>
    <s v="Suture Ethilon Nyl Mono Gr P3 "/>
    <s v="5-0 18&quot;     "/>
    <s v="12/Bx   "/>
    <s v="ETHICO"/>
    <s v="G698G"/>
    <n v="1"/>
    <n v="1"/>
    <n v="0"/>
    <n v="1"/>
    <n v="0"/>
    <n v="0"/>
    <x v="7"/>
    <m/>
    <m/>
    <m/>
    <m/>
    <m/>
  </r>
  <r>
    <s v="1131552"/>
    <s v="Dressing Primapore NS         "/>
    <s v="13.75&quot;x4&quot;   "/>
    <s v="200/Ca  "/>
    <s v="ABCO"/>
    <s v="66007140"/>
    <n v="1"/>
    <n v="1"/>
    <n v="0"/>
    <n v="0"/>
    <n v="1"/>
    <n v="0"/>
    <x v="6"/>
    <m/>
    <m/>
    <m/>
    <m/>
    <m/>
  </r>
  <r>
    <s v="1337496"/>
    <s v="Pessary Gelhorn Flexible      "/>
    <s v="2-1/2&quot;      "/>
    <s v="Ea      "/>
    <s v="COOPSR"/>
    <s v="MXKPGE2-1/2"/>
    <n v="1"/>
    <n v="2"/>
    <n v="0"/>
    <n v="0"/>
    <n v="0"/>
    <n v="1"/>
    <x v="6"/>
    <m/>
    <m/>
    <m/>
    <m/>
    <m/>
  </r>
  <r>
    <s v="1148476"/>
    <s v="SoftNSure Hand Rub Antiseptic "/>
    <s v="Foam 17oz   "/>
    <s v="12/Ca   "/>
    <s v="DEBMED"/>
    <s v="138190"/>
    <n v="1"/>
    <n v="1"/>
    <n v="0"/>
    <n v="1"/>
    <n v="0"/>
    <n v="0"/>
    <x v="5"/>
    <m/>
    <m/>
    <m/>
    <m/>
    <m/>
  </r>
  <r>
    <s v="9532443"/>
    <s v="Tuning Fork C-64 Vibrations   "/>
    <s v="            "/>
    <s v="Ea      "/>
    <s v="MILTEX"/>
    <s v="19-100"/>
    <n v="1"/>
    <n v="1"/>
    <n v="0"/>
    <n v="1"/>
    <n v="0"/>
    <n v="0"/>
    <x v="5"/>
    <m/>
    <m/>
    <m/>
    <m/>
    <m/>
  </r>
  <r>
    <s v="3720569"/>
    <s v="Theraband Exercise X-Hvy Blue "/>
    <s v="50 yds      "/>
    <s v="Ea      "/>
    <s v="DEROYA"/>
    <s v="1505-50"/>
    <n v="1"/>
    <n v="1"/>
    <n v="0"/>
    <n v="1"/>
    <n v="0"/>
    <n v="0"/>
    <x v="5"/>
    <m/>
    <m/>
    <m/>
    <m/>
    <m/>
  </r>
  <r>
    <s v="1175335"/>
    <s v="Apron Coat w/Collar Lt Wt .5mm"/>
    <s v="Med Navy    "/>
    <s v="Ea      "/>
    <s v="WOLF"/>
    <s v="63001TC-22"/>
    <n v="1"/>
    <n v="1"/>
    <n v="0"/>
    <n v="0"/>
    <n v="0"/>
    <n v="1"/>
    <x v="6"/>
    <m/>
    <m/>
    <m/>
    <m/>
    <m/>
  </r>
  <r>
    <s v="1415404"/>
    <s v="Tube Culture Polysty w/Stopper"/>
    <s v="12x75mm     "/>
    <s v="500/Ca  "/>
    <s v="GLOSCI"/>
    <s v="110428"/>
    <n v="1"/>
    <n v="1"/>
    <n v="0"/>
    <n v="1"/>
    <n v="0"/>
    <n v="0"/>
    <x v="5"/>
    <m/>
    <m/>
    <m/>
    <m/>
    <m/>
  </r>
  <r>
    <s v="1101880"/>
    <s v="Container Waste Hazardous     "/>
    <s v="8Gal        "/>
    <s v="10/Ca   "/>
    <s v="CARDKN"/>
    <s v="8851"/>
    <n v="1"/>
    <n v="1"/>
    <n v="0"/>
    <n v="1"/>
    <n v="0"/>
    <n v="0"/>
    <x v="5"/>
    <m/>
    <m/>
    <m/>
    <m/>
    <m/>
  </r>
  <r>
    <s v="1797946"/>
    <s v="Utility Carrier Polyeth       "/>
    <s v="            "/>
    <s v="Ea      "/>
    <s v="FISHER"/>
    <s v="15251"/>
    <n v="1"/>
    <n v="4"/>
    <n v="0"/>
    <n v="1"/>
    <n v="0"/>
    <n v="0"/>
    <x v="5"/>
    <m/>
    <m/>
    <m/>
    <m/>
    <m/>
  </r>
  <r>
    <s v="1046857"/>
    <s v="Dextrose 5% Lactated Ringers  "/>
    <s v="1000ml      "/>
    <s v="Ea      "/>
    <s v="ABBHOS"/>
    <s v="0792909"/>
    <n v="1"/>
    <n v="12"/>
    <n v="0"/>
    <n v="1"/>
    <n v="0"/>
    <n v="0"/>
    <x v="9"/>
    <m/>
    <m/>
    <m/>
    <m/>
    <m/>
  </r>
  <r>
    <s v="1336494"/>
    <s v="Fuse Rplcmt F10A f/CC5 Cst Vac"/>
    <s v="            "/>
    <s v="Ea      "/>
    <s v="DESMED"/>
    <s v="608763"/>
    <n v="1"/>
    <n v="4"/>
    <n v="0"/>
    <n v="0"/>
    <n v="0"/>
    <n v="1"/>
    <x v="6"/>
    <m/>
    <m/>
    <m/>
    <m/>
    <m/>
  </r>
  <r>
    <s v="2880204"/>
    <s v="Tube Sp Sav-It Red            "/>
    <s v="16MM        "/>
    <s v="1000/Pk "/>
    <s v="ALLEG"/>
    <s v="B2996-10"/>
    <n v="1"/>
    <n v="1"/>
    <n v="1"/>
    <n v="0"/>
    <n v="0"/>
    <n v="0"/>
    <x v="9"/>
    <m/>
    <m/>
    <m/>
    <m/>
    <m/>
  </r>
  <r>
    <s v="4945182"/>
    <s v="Knee Joint Model              "/>
    <s v="            "/>
    <s v="EA      "/>
    <s v="ANATOM"/>
    <s v="Z4552"/>
    <n v="1"/>
    <n v="1"/>
    <n v="0"/>
    <n v="0"/>
    <n v="0"/>
    <n v="1"/>
    <x v="6"/>
    <m/>
    <m/>
    <m/>
    <m/>
    <m/>
  </r>
  <r>
    <s v="1316177"/>
    <s v="Kotex U Thin Maxi Pad         "/>
    <s v="Regular     "/>
    <s v="22/Pk   "/>
    <s v="KIMBER"/>
    <s v="03904"/>
    <n v="1"/>
    <n v="8"/>
    <n v="0"/>
    <n v="1"/>
    <n v="0"/>
    <n v="0"/>
    <x v="9"/>
    <m/>
    <m/>
    <m/>
    <m/>
    <m/>
  </r>
  <r>
    <s v="8738848"/>
    <s v="Feverscan Thermometer Disp    "/>
    <s v="            "/>
    <s v="100/Bx  "/>
    <s v="MEDLIN"/>
    <s v="ATC430"/>
    <n v="1"/>
    <n v="1"/>
    <n v="0"/>
    <n v="1"/>
    <n v="0"/>
    <n v="0"/>
    <x v="5"/>
    <m/>
    <m/>
    <m/>
    <m/>
    <m/>
  </r>
  <r>
    <s v="3310106"/>
    <s v="Access T-Uptake Calibrator S1 "/>
    <s v="            "/>
    <s v="6/Kt    "/>
    <s v="SKFDIA"/>
    <s v="33815"/>
    <n v="1"/>
    <n v="1"/>
    <n v="0"/>
    <n v="0"/>
    <n v="0"/>
    <n v="1"/>
    <x v="6"/>
    <m/>
    <m/>
    <m/>
    <m/>
    <m/>
  </r>
  <r>
    <s v="1158702"/>
    <s v="Dust-Off Wipes Antistatic Wht "/>
    <s v="f/Monitors  "/>
    <s v="80/Pk   "/>
    <s v="ODEPOT"/>
    <s v="527538"/>
    <n v="1"/>
    <n v="1"/>
    <n v="0"/>
    <n v="0"/>
    <n v="0"/>
    <n v="1"/>
    <x v="0"/>
    <m/>
    <m/>
    <m/>
    <m/>
    <m/>
  </r>
  <r>
    <s v="1337049"/>
    <s v="Needle Spinal Quinke Accutarg "/>
    <s v="22Gx6&quot;      "/>
    <s v="10/Bx   "/>
    <s v="HAVELS"/>
    <s v="6-1149-22"/>
    <n v="1"/>
    <n v="1"/>
    <n v="0"/>
    <n v="0"/>
    <n v="0"/>
    <n v="1"/>
    <x v="6"/>
    <m/>
    <m/>
    <m/>
    <m/>
    <m/>
  </r>
  <r>
    <s v="1337805"/>
    <s v="Liner Sterilization Tray Towel"/>
    <s v="20x25&quot;      "/>
    <s v="50/Bx   "/>
    <s v="HALYAR"/>
    <s v="10502"/>
    <n v="1"/>
    <n v="1"/>
    <n v="0"/>
    <n v="1"/>
    <n v="0"/>
    <n v="0"/>
    <x v="5"/>
    <m/>
    <m/>
    <m/>
    <m/>
    <m/>
  </r>
  <r>
    <s v="3950044"/>
    <s v="IScreen DX Dip                "/>
    <s v="5 panel     "/>
    <s v="25/Bx   "/>
    <s v="INSTEC"/>
    <s v="IS5 M-DX"/>
    <n v="1"/>
    <n v="3"/>
    <n v="0"/>
    <n v="0"/>
    <n v="0"/>
    <n v="1"/>
    <x v="6"/>
    <m/>
    <m/>
    <m/>
    <m/>
    <m/>
  </r>
  <r>
    <s v="2001955"/>
    <s v="Halogen Exam Light W/Mobile   "/>
    <s v="Stand       "/>
    <s v="Ea      "/>
    <s v="BRANDT"/>
    <s v="41884"/>
    <n v="1"/>
    <n v="1"/>
    <n v="0"/>
    <n v="0"/>
    <n v="0"/>
    <n v="1"/>
    <x v="6"/>
    <m/>
    <m/>
    <m/>
    <m/>
    <m/>
  </r>
  <r>
    <s v="1216369"/>
    <s v="Cape Exam FabriSoft T/P/T     "/>
    <s v="White       "/>
    <s v="100/Ca  "/>
    <s v="GREBAY"/>
    <s v="200"/>
    <n v="1"/>
    <n v="1"/>
    <n v="0"/>
    <n v="1"/>
    <n v="0"/>
    <n v="0"/>
    <x v="5"/>
    <m/>
    <m/>
    <m/>
    <m/>
    <m/>
  </r>
  <r>
    <s v="1325425"/>
    <s v="Cover Replacement Only -CVR   "/>
    <s v="29x76x4&quot;    "/>
    <s v="Ea      "/>
    <s v="BLUCH"/>
    <s v="5003-NC-2976"/>
    <n v="1"/>
    <n v="1"/>
    <n v="0"/>
    <n v="0"/>
    <n v="0"/>
    <n v="1"/>
    <x v="6"/>
    <m/>
    <m/>
    <m/>
    <m/>
    <m/>
  </r>
  <r>
    <s v="8865705"/>
    <s v="Resist-A-Band Medium 50Yd     "/>
    <s v="Orange      "/>
    <s v="Ea      "/>
    <s v="DUKAL"/>
    <s v="LXB5705R"/>
    <n v="1"/>
    <n v="1"/>
    <n v="0"/>
    <n v="0"/>
    <n v="1"/>
    <n v="0"/>
    <x v="6"/>
    <m/>
    <m/>
    <m/>
    <m/>
    <m/>
  </r>
  <r>
    <s v="1169395"/>
    <s v="Eye Chart HOTV 10'Translucent "/>
    <s v="9x14&quot;       "/>
    <s v="Ea      "/>
    <s v="GOODLT"/>
    <s v="600717"/>
    <n v="1"/>
    <n v="1"/>
    <n v="0"/>
    <n v="0"/>
    <n v="1"/>
    <n v="0"/>
    <x v="6"/>
    <m/>
    <m/>
    <m/>
    <m/>
    <m/>
  </r>
  <r>
    <s v="1131357"/>
    <s v="Shelf Bin 18x16-1/2x11        "/>
    <s v="Blue        "/>
    <s v="3/Cr    "/>
    <s v="AKRO"/>
    <s v="30270BLUE"/>
    <n v="1"/>
    <n v="1"/>
    <n v="0"/>
    <n v="0"/>
    <n v="1"/>
    <n v="0"/>
    <x v="6"/>
    <m/>
    <m/>
    <m/>
    <m/>
    <m/>
  </r>
  <r>
    <s v="1338330"/>
    <s v="Orthovisc Single-Use Syringe  "/>
    <s v="30mg/2mL    "/>
    <s v="Ea      "/>
    <s v="CARDWH"/>
    <s v="3557840"/>
    <n v="1"/>
    <n v="48"/>
    <n v="0"/>
    <n v="1"/>
    <n v="0"/>
    <n v="0"/>
    <x v="2"/>
    <m/>
    <m/>
    <m/>
    <m/>
    <m/>
  </r>
  <r>
    <s v="9531534"/>
    <s v="Halstead Mosquito Forcep Str  "/>
    <s v="5&quot; X-Del    "/>
    <s v="Ea      "/>
    <s v="MILTEX"/>
    <s v="7-8"/>
    <n v="1"/>
    <n v="3"/>
    <n v="0"/>
    <n v="1"/>
    <n v="0"/>
    <n v="0"/>
    <x v="5"/>
    <m/>
    <m/>
    <m/>
    <m/>
    <m/>
  </r>
  <r>
    <s v="5553169"/>
    <s v="Hibiclens Solution            "/>
    <s v="8oz         "/>
    <s v="Ea      "/>
    <s v="ABCO"/>
    <s v="57508"/>
    <n v="1"/>
    <n v="10"/>
    <n v="0"/>
    <n v="1"/>
    <n v="0"/>
    <n v="0"/>
    <x v="9"/>
    <m/>
    <m/>
    <m/>
    <m/>
    <m/>
  </r>
  <r>
    <s v="8399813"/>
    <s v="Stethoscope Adscope Teal 2Hd  "/>
    <s v="22&quot; Adlt    "/>
    <s v="Ea      "/>
    <s v="AMDIAG"/>
    <s v="603TL"/>
    <n v="1"/>
    <n v="1"/>
    <n v="0"/>
    <n v="1"/>
    <n v="0"/>
    <n v="0"/>
    <x v="9"/>
    <m/>
    <m/>
    <m/>
    <m/>
    <m/>
  </r>
  <r>
    <s v="5131125"/>
    <s v="Inflation System - 2 Tube     "/>
    <s v="Child       "/>
    <s v="Ea      "/>
    <s v="WELCH"/>
    <s v="5082-21"/>
    <n v="1"/>
    <n v="3"/>
    <n v="0"/>
    <n v="1"/>
    <n v="0"/>
    <n v="0"/>
    <x v="9"/>
    <m/>
    <m/>
    <m/>
    <m/>
    <m/>
  </r>
  <r>
    <s v="2696923"/>
    <s v="Chiba Needle                  "/>
    <s v="22x7        "/>
    <s v="25/Bx   "/>
    <s v="MYCMED"/>
    <s v="CHE22G701"/>
    <n v="1"/>
    <n v="6"/>
    <n v="0"/>
    <n v="1"/>
    <n v="0"/>
    <n v="0"/>
    <x v="5"/>
    <m/>
    <m/>
    <m/>
    <m/>
    <m/>
  </r>
  <r>
    <s v="3311419"/>
    <s v="Icon DS Strep A Kit           "/>
    <s v="25 Tests    "/>
    <s v="25/Bx   "/>
    <s v="HEMOCU"/>
    <s v="395098A"/>
    <n v="1"/>
    <n v="3"/>
    <n v="0"/>
    <n v="1"/>
    <n v="0"/>
    <n v="0"/>
    <x v="9"/>
    <m/>
    <m/>
    <m/>
    <m/>
    <m/>
  </r>
  <r>
    <s v="1330653"/>
    <s v="Light Green Solution Stain    "/>
    <s v="500ml       "/>
    <s v="1/Kin   "/>
    <s v="STTLAB"/>
    <s v="STLGCPT"/>
    <n v="1"/>
    <n v="8"/>
    <n v="0"/>
    <n v="0"/>
    <n v="0"/>
    <n v="1"/>
    <x v="6"/>
    <m/>
    <m/>
    <m/>
    <m/>
    <m/>
  </r>
  <r>
    <s v="6454090"/>
    <s v="Insole Green W9-10 M8-9       "/>
    <s v="Neoprene    "/>
    <s v="Pr      "/>
    <s v="IMPLUS"/>
    <s v="40-212-03"/>
    <n v="1"/>
    <n v="2"/>
    <n v="0"/>
    <n v="1"/>
    <n v="0"/>
    <n v="0"/>
    <x v="9"/>
    <m/>
    <m/>
    <m/>
    <m/>
    <m/>
  </r>
  <r>
    <s v="1197743"/>
    <s v="Accutest Value+ Test Strip hCG"/>
    <s v="25-Tests    "/>
    <s v="25/Bx   "/>
    <s v="JANT"/>
    <s v="PF851"/>
    <n v="1"/>
    <n v="1"/>
    <n v="0"/>
    <n v="1"/>
    <n v="0"/>
    <n v="0"/>
    <x v="5"/>
    <m/>
    <m/>
    <m/>
    <m/>
    <m/>
  </r>
  <r>
    <s v="7877049"/>
    <s v="Splints Finger w/Bulb         "/>
    <s v="5-1/4       "/>
    <s v="6/Bx    "/>
    <s v="ZIMINC"/>
    <s v="00254801700"/>
    <n v="1"/>
    <n v="2"/>
    <n v="0"/>
    <n v="1"/>
    <n v="0"/>
    <n v="0"/>
    <x v="5"/>
    <m/>
    <m/>
    <m/>
    <m/>
    <m/>
  </r>
  <r>
    <s v="9053530"/>
    <s v="Refill Fresh Scent Neutra Air "/>
    <s v="            "/>
    <s v="Ea      "/>
    <s v="ODEPOT"/>
    <s v="514255"/>
    <n v="1"/>
    <n v="2"/>
    <n v="0"/>
    <n v="0"/>
    <n v="0"/>
    <n v="1"/>
    <x v="0"/>
    <m/>
    <m/>
    <m/>
    <m/>
    <m/>
  </r>
  <r>
    <s v="9032774"/>
    <s v="Folder 2tone Oxford 100/B     "/>
    <s v="            "/>
    <s v="100/Bx  "/>
    <s v="ODEPOT"/>
    <s v="935429"/>
    <n v="1"/>
    <n v="1"/>
    <n v="0"/>
    <n v="0"/>
    <n v="0"/>
    <n v="1"/>
    <x v="0"/>
    <m/>
    <m/>
    <m/>
    <m/>
    <m/>
  </r>
  <r>
    <s v="6149266"/>
    <s v="Tournicot Small               "/>
    <s v="Small       "/>
    <s v="20/Bx   "/>
    <s v="MAR-M"/>
    <s v="TCS"/>
    <n v="1"/>
    <n v="1"/>
    <n v="0"/>
    <n v="1"/>
    <n v="0"/>
    <n v="0"/>
    <x v="5"/>
    <m/>
    <m/>
    <m/>
    <m/>
    <m/>
  </r>
  <r>
    <s v="1244457"/>
    <s v="Applicator eSwab PP Reg White "/>
    <s v="1mL Amies   "/>
    <s v="50/Pk   "/>
    <s v="AEROME"/>
    <s v="480C"/>
    <n v="1"/>
    <n v="1"/>
    <n v="0"/>
    <n v="1"/>
    <n v="0"/>
    <n v="0"/>
    <x v="7"/>
    <m/>
    <m/>
    <m/>
    <m/>
    <m/>
  </r>
  <r>
    <s v="1125680"/>
    <s v="Lubricating Jelly Sterile     "/>
    <s v="Fliptop     "/>
    <s v="4oz/Tb  "/>
    <s v="ULTSEA"/>
    <s v="300335100015"/>
    <n v="1"/>
    <n v="3"/>
    <n v="0"/>
    <n v="1"/>
    <n v="0"/>
    <n v="0"/>
    <x v="9"/>
    <m/>
    <m/>
    <m/>
    <m/>
    <m/>
  </r>
  <r>
    <s v="6020163"/>
    <s v="Hemostat Kelly Straight Disp  "/>
    <s v="5.5&quot;        "/>
    <s v="20/Bx   "/>
    <s v="MEDACT"/>
    <s v="56303"/>
    <n v="1"/>
    <n v="2"/>
    <n v="0"/>
    <n v="1"/>
    <n v="0"/>
    <n v="0"/>
    <x v="5"/>
    <m/>
    <m/>
    <m/>
    <m/>
    <m/>
  </r>
  <r>
    <s v="7405205"/>
    <s v="Pulse Oximeter Sensor Disp    "/>
    <s v="Infant      "/>
    <s v="Ea      "/>
    <s v="KENDAL"/>
    <s v="MAXI"/>
    <n v="1"/>
    <n v="48"/>
    <n v="0"/>
    <n v="1"/>
    <n v="0"/>
    <n v="0"/>
    <x v="9"/>
    <m/>
    <m/>
    <m/>
    <m/>
    <m/>
  </r>
  <r>
    <s v="1275950"/>
    <s v="Pessary Inflatoball Kit       "/>
    <s v="Small       "/>
    <s v="Ea      "/>
    <s v="COOPSR"/>
    <s v="MXKPINFS"/>
    <n v="1"/>
    <n v="1"/>
    <n v="0"/>
    <n v="0"/>
    <n v="0"/>
    <n v="1"/>
    <x v="6"/>
    <m/>
    <m/>
    <m/>
    <m/>
    <m/>
  </r>
  <r>
    <s v="7118379"/>
    <s v="Barrier Dressing Duoderm      "/>
    <s v="6X6Str      "/>
    <s v="5/Bx    "/>
    <s v="BRISTL"/>
    <s v="187661"/>
    <n v="1"/>
    <n v="1"/>
    <n v="0"/>
    <n v="1"/>
    <n v="0"/>
    <n v="0"/>
    <x v="5"/>
    <m/>
    <m/>
    <m/>
    <m/>
    <m/>
  </r>
  <r>
    <s v="8230174"/>
    <s v="Bag Labguard Biohazard        "/>
    <s v="12X15       "/>
    <s v="25/Bg   "/>
    <s v="MINGRI"/>
    <s v="SBL2X1215B"/>
    <n v="1"/>
    <n v="5"/>
    <n v="0"/>
    <n v="1"/>
    <n v="0"/>
    <n v="0"/>
    <x v="5"/>
    <m/>
    <m/>
    <m/>
    <m/>
    <m/>
  </r>
  <r>
    <s v="3900017"/>
    <s v="Dial Complete Profess SoapPump"/>
    <s v="15.2oz      "/>
    <s v="4/Ca    "/>
    <s v="OPTINT"/>
    <s v="1700098606"/>
    <n v="1"/>
    <n v="4"/>
    <n v="0"/>
    <n v="1"/>
    <n v="0"/>
    <n v="0"/>
    <x v="9"/>
    <m/>
    <m/>
    <m/>
    <m/>
    <m/>
  </r>
  <r>
    <s v="1010091"/>
    <s v="Wound Closure Tray Facial/Dlx "/>
    <s v="            "/>
    <s v="Ea      "/>
    <s v="BUSSE"/>
    <s v="757"/>
    <n v="1"/>
    <n v="5"/>
    <n v="0"/>
    <n v="1"/>
    <n v="0"/>
    <n v="0"/>
    <x v="9"/>
    <m/>
    <m/>
    <m/>
    <m/>
    <m/>
  </r>
  <r>
    <s v="6353856"/>
    <s v="Stand For Hem-907             "/>
    <s v="            "/>
    <s v="EA      "/>
    <s v="MARSHA"/>
    <s v="HEM-907-STAND"/>
    <n v="1"/>
    <n v="4"/>
    <n v="0"/>
    <n v="1"/>
    <n v="0"/>
    <n v="0"/>
    <x v="9"/>
    <m/>
    <m/>
    <m/>
    <m/>
    <m/>
  </r>
  <r>
    <s v="1105762"/>
    <s v="Tape Cast Deltalite + Fbgl Wh "/>
    <s v="1&quot;X2Yds     "/>
    <s v="10Rl/Bx "/>
    <s v="SMINEP"/>
    <s v="7345800"/>
    <n v="1"/>
    <n v="4"/>
    <n v="0"/>
    <n v="1"/>
    <n v="0"/>
    <n v="0"/>
    <x v="9"/>
    <m/>
    <m/>
    <m/>
    <m/>
    <m/>
  </r>
  <r>
    <s v="1272501"/>
    <s v="Bracket Wire w/lock           "/>
    <s v="2&amp;3GAL      "/>
    <s v="Ea      "/>
    <s v="CARDKN"/>
    <s v="8528C"/>
    <n v="1"/>
    <n v="1"/>
    <n v="1"/>
    <n v="0"/>
    <n v="0"/>
    <n v="0"/>
    <x v="9"/>
    <m/>
    <m/>
    <m/>
    <m/>
    <m/>
  </r>
  <r>
    <s v="1138562"/>
    <s v="Paste Medihoney Hydrocolloid  "/>
    <s v="1.5oz Tube  "/>
    <s v="12/Ca   "/>
    <s v="DERM"/>
    <s v="31515"/>
    <n v="1"/>
    <n v="1"/>
    <n v="0"/>
    <n v="1"/>
    <n v="0"/>
    <n v="0"/>
    <x v="5"/>
    <m/>
    <m/>
    <m/>
    <m/>
    <m/>
  </r>
  <r>
    <s v="4995477"/>
    <s v="Glasses Clear Sidewinder      "/>
    <s v="Clear       "/>
    <s v="12/Bx   "/>
    <s v="SASSAF"/>
    <s v="541-0000"/>
    <n v="1"/>
    <n v="1"/>
    <n v="0"/>
    <n v="1"/>
    <n v="0"/>
    <n v="0"/>
    <x v="5"/>
    <m/>
    <m/>
    <m/>
    <m/>
    <m/>
  </r>
  <r>
    <s v="3090111"/>
    <s v="iFOBT Patient Mailers         "/>
    <s v="            "/>
    <s v="25/Bx   "/>
    <s v="WYNTEK"/>
    <s v="1003"/>
    <n v="1"/>
    <n v="4"/>
    <n v="1"/>
    <n v="0"/>
    <n v="0"/>
    <n v="0"/>
    <x v="9"/>
    <m/>
    <m/>
    <m/>
    <m/>
    <m/>
  </r>
  <r>
    <s v="1266753"/>
    <s v="Electrode Snap SofTouch       "/>
    <s v="1-7/8&quot;      "/>
    <s v="600/Ca  "/>
    <s v="TROY"/>
    <s v="A10070-5"/>
    <n v="1"/>
    <n v="1"/>
    <n v="0"/>
    <n v="0"/>
    <n v="0"/>
    <n v="1"/>
    <x v="6"/>
    <m/>
    <m/>
    <m/>
    <m/>
    <m/>
  </r>
  <r>
    <s v="1176586"/>
    <s v="Suture PDS Plus PC-3 Mfl      "/>
    <s v="4-0 18&quot; Ud  "/>
    <s v="12/Bx   "/>
    <s v="ETHICO"/>
    <s v="PDP845G"/>
    <n v="1"/>
    <n v="1"/>
    <n v="0"/>
    <n v="0"/>
    <n v="1"/>
    <n v="0"/>
    <x v="6"/>
    <m/>
    <m/>
    <m/>
    <m/>
    <m/>
  </r>
  <r>
    <s v="1257565"/>
    <s v="Punch Acu-Punch               "/>
    <s v="3.5mm       "/>
    <s v="50/Bx   "/>
    <s v="ACUDE"/>
    <s v="P3550"/>
    <n v="1"/>
    <n v="1"/>
    <n v="0"/>
    <n v="0"/>
    <n v="1"/>
    <n v="0"/>
    <x v="6"/>
    <m/>
    <m/>
    <m/>
    <m/>
    <m/>
  </r>
  <r>
    <s v="7772911"/>
    <s v="PAP Smear Brush               "/>
    <s v="            "/>
    <s v="50/BX   "/>
    <s v="ANDW"/>
    <s v="893010"/>
    <n v="1"/>
    <n v="6"/>
    <n v="1"/>
    <n v="0"/>
    <n v="0"/>
    <n v="0"/>
    <x v="9"/>
    <m/>
    <m/>
    <m/>
    <m/>
    <m/>
  </r>
  <r>
    <s v="1202160"/>
    <s v="Soap Hand Dial Basics Liquid  "/>
    <s v="7-1/2oz     "/>
    <s v="Ea      "/>
    <s v="ODEPOT"/>
    <s v="570399"/>
    <n v="1"/>
    <n v="1"/>
    <n v="0"/>
    <n v="0"/>
    <n v="0"/>
    <n v="1"/>
    <x v="0"/>
    <m/>
    <m/>
    <m/>
    <m/>
    <m/>
  </r>
  <r>
    <s v="8740911"/>
    <s v="Dialator Small                "/>
    <s v="            "/>
    <s v="6/St    "/>
    <s v="COOPSR"/>
    <s v="907049"/>
    <n v="1"/>
    <n v="1"/>
    <n v="0"/>
    <n v="0"/>
    <n v="1"/>
    <n v="0"/>
    <x v="9"/>
    <m/>
    <m/>
    <m/>
    <m/>
    <m/>
  </r>
  <r>
    <s v="1339049"/>
    <s v="Curtain f/TN Heart &amp; Vascular "/>
    <s v="Custom      "/>
    <s v="Ea      "/>
    <s v="ENCGRO"/>
    <s v="BLD-MP329-3"/>
    <n v="1"/>
    <n v="1"/>
    <n v="0"/>
    <n v="0"/>
    <n v="1"/>
    <n v="0"/>
    <x v="6"/>
    <m/>
    <m/>
    <m/>
    <m/>
    <m/>
  </r>
  <r>
    <s v="1085457"/>
    <s v="Camco Quik Stain              "/>
    <s v="32oz        "/>
    <s v="Ea      "/>
    <s v="CAMDIA"/>
    <s v="211"/>
    <n v="1"/>
    <n v="1"/>
    <n v="0"/>
    <n v="1"/>
    <n v="0"/>
    <n v="0"/>
    <x v="5"/>
    <m/>
    <m/>
    <m/>
    <m/>
    <m/>
  </r>
  <r>
    <s v="1196156"/>
    <s v="Objective Infinity Plan f/MI5 "/>
    <s v="40X         "/>
    <s v="Ea      "/>
    <s v="LWSCIE"/>
    <s v="M5O-040X-IPDR"/>
    <n v="1"/>
    <n v="2"/>
    <n v="0"/>
    <n v="0"/>
    <n v="0"/>
    <n v="1"/>
    <x v="2"/>
    <m/>
    <m/>
    <m/>
    <m/>
    <m/>
  </r>
  <r>
    <s v="5900074"/>
    <s v="Drip Tray Dispenser LTX &amp; ADX "/>
    <s v="White       "/>
    <s v="Ea      "/>
    <s v="GOJO"/>
    <s v="1045-WHT-12"/>
    <n v="1"/>
    <n v="18"/>
    <n v="0"/>
    <n v="1"/>
    <n v="0"/>
    <n v="0"/>
    <x v="9"/>
    <m/>
    <m/>
    <m/>
    <m/>
    <m/>
  </r>
  <r>
    <s v="1245385"/>
    <s v="Stockinette Specialist Cotton "/>
    <s v="6&quot;x25yds    "/>
    <s v="1/Rl    "/>
    <s v="SMINEP"/>
    <s v="9076"/>
    <n v="1"/>
    <n v="2"/>
    <n v="1"/>
    <n v="0"/>
    <n v="0"/>
    <n v="0"/>
    <x v="9"/>
    <m/>
    <m/>
    <m/>
    <m/>
    <m/>
  </r>
  <r>
    <s v="3720249"/>
    <s v="Drape Circumcision Sterile    "/>
    <s v="17&quot;x13&quot;     "/>
    <s v="Ea      "/>
    <s v="DEROYA"/>
    <s v="70-104"/>
    <n v="1"/>
    <n v="41"/>
    <n v="1"/>
    <n v="0"/>
    <n v="0"/>
    <n v="0"/>
    <x v="9"/>
    <m/>
    <m/>
    <m/>
    <m/>
    <m/>
  </r>
  <r>
    <s v="9533661"/>
    <s v="Tray Instrument SS            "/>
    <s v="17&quot;         "/>
    <s v="Ea      "/>
    <s v="MILTEX"/>
    <s v="3-929"/>
    <n v="1"/>
    <n v="1"/>
    <n v="0"/>
    <n v="1"/>
    <n v="0"/>
    <n v="0"/>
    <x v="6"/>
    <m/>
    <m/>
    <m/>
    <m/>
    <m/>
  </r>
  <r>
    <s v="1182587"/>
    <s v="Protexis Latex Glove PF       "/>
    <s v="Sz 7.5 Brown"/>
    <s v="50/Bx   "/>
    <s v="ALLEG"/>
    <s v="2D72NS75X"/>
    <n v="1"/>
    <n v="2"/>
    <n v="0"/>
    <n v="1"/>
    <n v="0"/>
    <n v="0"/>
    <x v="9"/>
    <m/>
    <m/>
    <m/>
    <m/>
    <m/>
  </r>
  <r>
    <s v="9531166"/>
    <s v="Scissors                      "/>
    <s v="            "/>
    <s v="Ea      "/>
    <s v="MILTEX"/>
    <s v="18-1440"/>
    <n v="1"/>
    <n v="2"/>
    <n v="0"/>
    <n v="0"/>
    <n v="0"/>
    <n v="1"/>
    <x v="6"/>
    <m/>
    <m/>
    <m/>
    <m/>
    <m/>
  </r>
  <r>
    <s v="1788374"/>
    <s v="Suretemp Plus Oral Therm      "/>
    <s v="W/Wall Mt   "/>
    <s v="Ea      "/>
    <s v="WELCH"/>
    <s v="01690-400"/>
    <n v="1"/>
    <n v="6"/>
    <n v="1"/>
    <n v="0"/>
    <n v="0"/>
    <n v="0"/>
    <x v="9"/>
    <m/>
    <m/>
    <m/>
    <m/>
    <m/>
  </r>
  <r>
    <s v="1066688"/>
    <s v="Belt Elastic Strap White Sacro"/>
    <s v="Large 10&quot;   "/>
    <s v="Ea      "/>
    <s v="MORLOC"/>
    <s v="11.109.03"/>
    <n v="1"/>
    <n v="1"/>
    <n v="0"/>
    <n v="1"/>
    <n v="0"/>
    <n v="0"/>
    <x v="5"/>
    <m/>
    <m/>
    <m/>
    <m/>
    <m/>
  </r>
  <r>
    <s v="6909219"/>
    <s v="Betadine Swabsticks 1's       "/>
    <s v="10%         "/>
    <s v="200/Ca  "/>
    <s v="EMEHEA"/>
    <s v="BSWS1S"/>
    <n v="1"/>
    <n v="1"/>
    <n v="0"/>
    <n v="1"/>
    <n v="0"/>
    <n v="0"/>
    <x v="9"/>
    <m/>
    <m/>
    <m/>
    <m/>
    <m/>
  </r>
  <r>
    <s v="9049504"/>
    <s v="Purell Oceanmist 8oz Blue     "/>
    <s v="            "/>
    <s v="Ea      "/>
    <s v="ODEPOT"/>
    <s v="514510"/>
    <n v="1"/>
    <n v="6"/>
    <n v="0"/>
    <n v="0"/>
    <n v="0"/>
    <n v="1"/>
    <x v="0"/>
    <m/>
    <m/>
    <m/>
    <m/>
    <m/>
  </r>
  <r>
    <s v="9533366"/>
    <s v="Cottle Skin Hook Large Curved "/>
    <s v="5-1/2&quot;      "/>
    <s v="Ea      "/>
    <s v="MILTEX"/>
    <s v="21-94"/>
    <n v="1"/>
    <n v="1"/>
    <n v="0"/>
    <n v="0"/>
    <n v="0"/>
    <n v="1"/>
    <x v="6"/>
    <m/>
    <m/>
    <m/>
    <m/>
    <m/>
  </r>
  <r>
    <s v="2955120"/>
    <s v="Diary Patient TriFold         "/>
    <s v="f/Holter    "/>
    <s v="100/Pk  "/>
    <s v="NIKO"/>
    <s v="PTDIARY"/>
    <n v="1"/>
    <n v="2"/>
    <n v="0"/>
    <n v="1"/>
    <n v="0"/>
    <n v="0"/>
    <x v="5"/>
    <m/>
    <m/>
    <m/>
    <m/>
    <m/>
  </r>
  <r>
    <s v="7771928"/>
    <s v="Barrier Film No Sting         "/>
    <s v="3ML         "/>
    <s v="25/Bx   "/>
    <s v="3MMED"/>
    <s v="3345"/>
    <n v="1"/>
    <n v="1"/>
    <n v="0"/>
    <n v="1"/>
    <n v="0"/>
    <n v="0"/>
    <x v="5"/>
    <m/>
    <m/>
    <m/>
    <m/>
    <m/>
  </r>
  <r>
    <s v="1200483"/>
    <s v="Stitch Cutters                "/>
    <s v="            "/>
    <s v="100/bx  "/>
    <s v="CINCI"/>
    <s v="44"/>
    <n v="1"/>
    <n v="1"/>
    <n v="0"/>
    <n v="1"/>
    <n v="0"/>
    <n v="0"/>
    <x v="5"/>
    <m/>
    <m/>
    <m/>
    <m/>
    <m/>
  </r>
  <r>
    <s v="1001192"/>
    <s v="Uterine Tenaculum Schroeder Ec"/>
    <s v="Str 9-1/2&quot;  "/>
    <s v="Ea      "/>
    <s v="MILTEX"/>
    <s v="V930-965"/>
    <n v="1"/>
    <n v="5"/>
    <n v="0"/>
    <n v="1"/>
    <n v="0"/>
    <n v="0"/>
    <x v="5"/>
    <m/>
    <m/>
    <m/>
    <m/>
    <m/>
  </r>
  <r>
    <s v="8261215"/>
    <s v="Cath Foley 100% Silic 2Way 5cc"/>
    <s v="14fr        "/>
    <s v="10/Bx   "/>
    <s v="RUSCH"/>
    <s v="170605140"/>
    <n v="1"/>
    <n v="1"/>
    <n v="0"/>
    <n v="1"/>
    <n v="0"/>
    <n v="0"/>
    <x v="9"/>
    <m/>
    <m/>
    <m/>
    <m/>
    <m/>
  </r>
  <r>
    <s v="7002104"/>
    <s v="PPE kit X-Large               "/>
    <s v="            "/>
    <s v="24/Ca   "/>
    <s v="MOTMED"/>
    <s v="1862-XL"/>
    <n v="1"/>
    <n v="1"/>
    <n v="0"/>
    <n v="0"/>
    <n v="0"/>
    <n v="1"/>
    <x v="6"/>
    <m/>
    <m/>
    <m/>
    <m/>
    <m/>
  </r>
  <r>
    <s v="1116729"/>
    <s v="Methanol Certified ACS        "/>
    <s v="1-Liter     "/>
    <s v="Ea      "/>
    <s v="FISHER"/>
    <s v="A4121"/>
    <n v="1"/>
    <n v="4"/>
    <n v="0"/>
    <n v="0"/>
    <n v="0"/>
    <n v="1"/>
    <x v="6"/>
    <m/>
    <m/>
    <m/>
    <m/>
    <m/>
  </r>
  <r>
    <s v="1226910"/>
    <s v="Stand Mayo 16-3/4x21-1/2&quot;     "/>
    <s v="SS          "/>
    <s v="Ea      "/>
    <s v="DUKAL"/>
    <s v="4366"/>
    <n v="1"/>
    <n v="1"/>
    <n v="0"/>
    <n v="1"/>
    <n v="0"/>
    <n v="0"/>
    <x v="5"/>
    <m/>
    <m/>
    <m/>
    <m/>
    <m/>
  </r>
  <r>
    <s v="4995939"/>
    <s v="Flushable Drywipe 9 x 13      "/>
    <s v="            "/>
    <s v="500/Ca  "/>
    <s v="MEDLIN"/>
    <s v="NATURESOFT913"/>
    <n v="1"/>
    <n v="1"/>
    <n v="0"/>
    <n v="0"/>
    <n v="1"/>
    <n v="0"/>
    <x v="6"/>
    <m/>
    <m/>
    <m/>
    <m/>
    <m/>
  </r>
  <r>
    <s v="7003834"/>
    <s v="Oral/Nasal Cannula O2/ETCO2   "/>
    <s v="Adult       "/>
    <s v="Ea      "/>
    <s v="SALTE"/>
    <s v="4MSF1-7-6-25"/>
    <n v="1"/>
    <n v="2"/>
    <n v="0"/>
    <n v="1"/>
    <n v="0"/>
    <n v="0"/>
    <x v="5"/>
    <m/>
    <m/>
    <m/>
    <m/>
    <m/>
  </r>
  <r>
    <s v="1330668"/>
    <s v="Hema-Diff #3 Thiazine         "/>
    <s v="1 Gallon    "/>
    <s v="1gal/Bt "/>
    <s v="STTLAB"/>
    <s v="11980-1"/>
    <n v="1"/>
    <n v="2"/>
    <n v="0"/>
    <n v="0"/>
    <n v="0"/>
    <n v="1"/>
    <x v="6"/>
    <m/>
    <m/>
    <m/>
    <m/>
    <m/>
  </r>
  <r>
    <s v="1173279"/>
    <s v="Dilator Set Soft Reusable     "/>
    <s v="S/S         "/>
    <s v="Ea      "/>
    <s v="GYNEX"/>
    <s v="4200-D11"/>
    <n v="1"/>
    <n v="1"/>
    <n v="0"/>
    <n v="0"/>
    <n v="0"/>
    <n v="1"/>
    <x v="6"/>
    <m/>
    <m/>
    <m/>
    <m/>
    <m/>
  </r>
  <r>
    <s v="9533403"/>
    <s v="Pessary Ring W/Suprt          "/>
    <s v="3.75&quot; Sz8   "/>
    <s v="Ea      "/>
    <s v="MILTEX"/>
    <s v="30-RS8"/>
    <n v="1"/>
    <n v="1"/>
    <n v="0"/>
    <n v="0"/>
    <n v="0"/>
    <n v="1"/>
    <x v="6"/>
    <m/>
    <m/>
    <m/>
    <m/>
    <m/>
  </r>
  <r>
    <s v="4520313"/>
    <s v="Mickey Skin Level 14fr        "/>
    <s v="1.0CM       "/>
    <s v="Ea      "/>
    <s v="HALYAR"/>
    <s v="0120-14-1.0CM"/>
    <n v="1"/>
    <n v="2"/>
    <n v="0"/>
    <n v="0"/>
    <n v="1"/>
    <n v="0"/>
    <x v="6"/>
    <m/>
    <m/>
    <m/>
    <m/>
    <m/>
  </r>
  <r>
    <s v="1194547"/>
    <s v="Pad Sanitary Maxi w/Adhesive  "/>
    <s v="9&quot;          "/>
    <s v="600/Ca  "/>
    <s v="MEDLIN"/>
    <s v="NON241279"/>
    <n v="1"/>
    <n v="1"/>
    <n v="0"/>
    <n v="0"/>
    <n v="1"/>
    <n v="0"/>
    <x v="6"/>
    <m/>
    <m/>
    <m/>
    <m/>
    <m/>
  </r>
  <r>
    <s v="5663264"/>
    <s v="Transformer Charging          "/>
    <s v="            "/>
    <s v="Ea      "/>
    <s v="WELCH"/>
    <s v="71040"/>
    <n v="1"/>
    <n v="1"/>
    <n v="0"/>
    <n v="1"/>
    <n v="0"/>
    <n v="0"/>
    <x v="5"/>
    <m/>
    <m/>
    <m/>
    <m/>
    <m/>
  </r>
  <r>
    <s v="3191003"/>
    <s v="Dispenser Tip Squeeze Cap     "/>
    <s v="            "/>
    <s v="100/Pk  "/>
    <s v="HEMATR"/>
    <s v="987000"/>
    <n v="1"/>
    <n v="1"/>
    <n v="0"/>
    <n v="0"/>
    <n v="0"/>
    <n v="1"/>
    <x v="6"/>
    <m/>
    <m/>
    <m/>
    <m/>
    <m/>
  </r>
  <r>
    <s v="5663619"/>
    <s v="Pocketscope Otoscp/throat     "/>
    <s v="Illum       "/>
    <s v="Ea      "/>
    <s v="WELCH"/>
    <s v="22820"/>
    <n v="1"/>
    <n v="1"/>
    <n v="0"/>
    <n v="1"/>
    <n v="0"/>
    <n v="0"/>
    <x v="9"/>
    <m/>
    <m/>
    <m/>
    <m/>
    <m/>
  </r>
  <r>
    <s v="3720563"/>
    <s v="Theraband Exercise Thin Yellw "/>
    <s v="50 yds      "/>
    <s v="Ea      "/>
    <s v="DEROYA"/>
    <s v="1502-50"/>
    <n v="1"/>
    <n v="1"/>
    <n v="0"/>
    <n v="1"/>
    <n v="0"/>
    <n v="0"/>
    <x v="9"/>
    <m/>
    <m/>
    <m/>
    <m/>
    <m/>
  </r>
  <r>
    <s v="1069373"/>
    <s v="Brace Knee Black Neoprene 13&quot; "/>
    <s v="L/XL        "/>
    <s v="Ea      "/>
    <s v="OPTINT"/>
    <s v="3630HPC-L"/>
    <n v="1"/>
    <n v="2"/>
    <n v="0"/>
    <n v="0"/>
    <n v="0"/>
    <n v="1"/>
    <x v="6"/>
    <m/>
    <m/>
    <m/>
    <m/>
    <m/>
  </r>
  <r>
    <s v="1147304"/>
    <s v="Energizer Max AA Alkaline     "/>
    <s v="1.5v        "/>
    <s v="24/Pk   "/>
    <s v="ODEPOT"/>
    <s v="626049"/>
    <n v="1"/>
    <n v="1"/>
    <n v="0"/>
    <n v="0"/>
    <n v="0"/>
    <n v="1"/>
    <x v="0"/>
    <m/>
    <m/>
    <m/>
    <m/>
    <m/>
  </r>
  <r>
    <s v="5450011"/>
    <s v="Height Rod                    "/>
    <s v="            "/>
    <s v="Ea      "/>
    <s v="TANI"/>
    <s v="HR-200"/>
    <n v="1"/>
    <n v="20"/>
    <n v="1"/>
    <n v="0"/>
    <n v="0"/>
    <n v="0"/>
    <x v="9"/>
    <m/>
    <m/>
    <m/>
    <m/>
    <m/>
  </r>
  <r>
    <s v="7480441"/>
    <s v="Spacers Toe Gelsmart 4/pk     "/>
    <s v="Small       "/>
    <s v="4/Pk    "/>
    <s v="ALIMED"/>
    <s v="65509"/>
    <n v="1"/>
    <n v="1"/>
    <n v="0"/>
    <n v="1"/>
    <n v="0"/>
    <n v="0"/>
    <x v="5"/>
    <m/>
    <m/>
    <m/>
    <m/>
    <m/>
  </r>
  <r>
    <s v="1246420"/>
    <s v="Ultrasound Probe Cover 1x3&quot;   "/>
    <s v="Face 4.5x12&quot;"/>
    <s v="75/Ca   "/>
    <s v="MEDRES"/>
    <s v="5-1245KIT"/>
    <n v="1"/>
    <n v="1"/>
    <n v="0"/>
    <n v="0"/>
    <n v="1"/>
    <n v="0"/>
    <x v="6"/>
    <m/>
    <m/>
    <m/>
    <m/>
    <m/>
  </r>
  <r>
    <s v="5950055"/>
    <s v="Splint Boxer Coreflex Left    "/>
    <s v="XL 7-8&quot;     "/>
    <s v="Ea      "/>
    <s v="CORFLX"/>
    <s v="37-1214"/>
    <n v="1"/>
    <n v="3"/>
    <n v="0"/>
    <n v="0"/>
    <n v="1"/>
    <n v="0"/>
    <x v="6"/>
    <m/>
    <m/>
    <m/>
    <m/>
    <m/>
  </r>
  <r>
    <s v="8900766"/>
    <s v="Excilon IV Sponge 6Ply Sterile"/>
    <s v="2&quot;x2&quot;       "/>
    <s v="70/Pk   "/>
    <s v="CARDKN"/>
    <s v="7087-"/>
    <n v="1"/>
    <n v="5"/>
    <n v="0"/>
    <n v="1"/>
    <n v="0"/>
    <n v="0"/>
    <x v="5"/>
    <m/>
    <m/>
    <m/>
    <m/>
    <m/>
  </r>
  <r>
    <s v="1246094"/>
    <s v="Sandbag MRI Safe 6x21&quot;        "/>
    <s v="            "/>
    <s v="Ea      "/>
    <s v="ALIMED"/>
    <s v="91-185"/>
    <n v="1"/>
    <n v="1"/>
    <n v="0"/>
    <n v="0"/>
    <n v="1"/>
    <n v="0"/>
    <x v="6"/>
    <m/>
    <m/>
    <m/>
    <m/>
    <m/>
  </r>
  <r>
    <s v="3310431"/>
    <s v="Icon 20 hCG                   "/>
    <s v="25 Tests    "/>
    <s v="Bx      "/>
    <s v="HEMOCU"/>
    <s v="395097A"/>
    <n v="1"/>
    <n v="2"/>
    <n v="0"/>
    <n v="1"/>
    <n v="0"/>
    <n v="0"/>
    <x v="9"/>
    <m/>
    <m/>
    <m/>
    <m/>
    <m/>
  </r>
  <r>
    <s v="9533455"/>
    <s v="Dsp Fundus Sound 8-1/2in      "/>
    <s v="25/Ster     "/>
    <s v="Pk      "/>
    <s v="MILTEX"/>
    <s v="30-5003"/>
    <n v="1"/>
    <n v="2"/>
    <n v="0"/>
    <n v="0"/>
    <n v="0"/>
    <n v="1"/>
    <x v="6"/>
    <m/>
    <m/>
    <m/>
    <m/>
    <m/>
  </r>
  <r>
    <s v="1300035"/>
    <s v="Stethoscope Adscope Cardiology"/>
    <s v="RoyalBlu    "/>
    <s v="Ea      "/>
    <s v="AMDIAG"/>
    <s v="606RB"/>
    <n v="1"/>
    <n v="1"/>
    <n v="0"/>
    <n v="0"/>
    <n v="1"/>
    <n v="0"/>
    <x v="6"/>
    <m/>
    <m/>
    <m/>
    <m/>
    <m/>
  </r>
  <r>
    <s v="9064787"/>
    <s v="Binder D-Ring HD 3&quot;           "/>
    <s v="White       "/>
    <s v="Ea      "/>
    <s v="ODEPOT"/>
    <s v="212878"/>
    <n v="1"/>
    <n v="1"/>
    <n v="0"/>
    <n v="0"/>
    <n v="0"/>
    <n v="1"/>
    <x v="0"/>
    <m/>
    <m/>
    <m/>
    <m/>
    <m/>
  </r>
  <r>
    <s v="7270021"/>
    <s v="Suture Nylon Ds16/C-22        "/>
    <s v="5-0         "/>
    <s v="12/Bx   "/>
    <s v="LOOK"/>
    <s v="A0556N"/>
    <n v="1"/>
    <n v="1"/>
    <n v="0"/>
    <n v="0"/>
    <n v="0"/>
    <n v="1"/>
    <x v="6"/>
    <m/>
    <m/>
    <m/>
    <m/>
    <m/>
  </r>
  <r>
    <s v="1276575"/>
    <s v="Specula Vaginal ER-SPEC Lightd"/>
    <s v="Large       "/>
    <s v="16/Bx   "/>
    <s v="OBPMED"/>
    <s v="C020120-1"/>
    <n v="1"/>
    <n v="2"/>
    <n v="0"/>
    <n v="1"/>
    <n v="0"/>
    <n v="0"/>
    <x v="9"/>
    <m/>
    <m/>
    <m/>
    <m/>
    <m/>
  </r>
  <r>
    <s v="8795070"/>
    <s v="Footstool Chrome              "/>
    <s v="12x16x8     "/>
    <s v="Ea      "/>
    <s v="PEDIGO"/>
    <s v="P-10"/>
    <n v="1"/>
    <n v="2"/>
    <n v="0"/>
    <n v="0"/>
    <n v="0"/>
    <n v="1"/>
    <x v="6"/>
    <m/>
    <m/>
    <m/>
    <m/>
    <m/>
  </r>
  <r>
    <s v="1198122"/>
    <s v="Catheter Red Rubber           "/>
    <s v="8Fr         "/>
    <s v="100/Ca  "/>
    <s v="BARDBI"/>
    <s v="0094080"/>
    <n v="1"/>
    <n v="1"/>
    <n v="0"/>
    <n v="0"/>
    <n v="1"/>
    <n v="0"/>
    <x v="6"/>
    <m/>
    <m/>
    <m/>
    <m/>
    <m/>
  </r>
  <r>
    <s v="9533191"/>
    <s v="Pessary Donut Size 1          "/>
    <s v="2.25&quot;       "/>
    <s v="Ea      "/>
    <s v="MILTEX"/>
    <s v="30-D1"/>
    <n v="1"/>
    <n v="1"/>
    <n v="0"/>
    <n v="0"/>
    <n v="0"/>
    <n v="1"/>
    <x v="6"/>
    <m/>
    <m/>
    <m/>
    <m/>
    <m/>
  </r>
  <r>
    <s v="1175978"/>
    <s v="Chart Anat Benign Brst Disease"/>
    <s v="Lmnt 20x26&quot; "/>
    <s v="Ea      "/>
    <s v="ANATOM"/>
    <s v="9781587796746"/>
    <n v="1"/>
    <n v="3"/>
    <n v="0"/>
    <n v="0"/>
    <n v="1"/>
    <n v="0"/>
    <x v="6"/>
    <m/>
    <m/>
    <m/>
    <m/>
    <m/>
  </r>
  <r>
    <s v="1285370"/>
    <s v="Catheter Tampa Ultrasound     "/>
    <s v="            "/>
    <s v="20/Bx   "/>
    <s v="COOPSR"/>
    <s v="61-2005"/>
    <n v="1"/>
    <n v="1"/>
    <n v="0"/>
    <n v="0"/>
    <n v="0"/>
    <n v="1"/>
    <x v="6"/>
    <m/>
    <m/>
    <m/>
    <m/>
    <m/>
  </r>
  <r>
    <s v="4156910"/>
    <s v="Catheter Triple Lumen         "/>
    <s v="            "/>
    <s v="2/BX    "/>
    <s v="BARDR"/>
    <s v="000720"/>
    <n v="1"/>
    <n v="2"/>
    <n v="0"/>
    <n v="0"/>
    <n v="1"/>
    <n v="0"/>
    <x v="6"/>
    <m/>
    <m/>
    <m/>
    <m/>
    <m/>
  </r>
  <r>
    <s v="6397887"/>
    <s v="Vest Surgical w/Cups          "/>
    <s v="Size 3      "/>
    <s v="Ea      "/>
    <s v="SMINEP"/>
    <s v="111903"/>
    <n v="1"/>
    <n v="2"/>
    <n v="0"/>
    <n v="0"/>
    <n v="1"/>
    <n v="0"/>
    <x v="6"/>
    <m/>
    <m/>
    <m/>
    <m/>
    <m/>
  </r>
  <r>
    <s v="1338167"/>
    <s v="Bottle Waste f/ Otosmart Tx   "/>
    <s v="Reusable    "/>
    <s v="Ea      "/>
    <s v="BRSURG"/>
    <s v="BR900-7586"/>
    <n v="1"/>
    <n v="1"/>
    <n v="0"/>
    <n v="0"/>
    <n v="0"/>
    <n v="1"/>
    <x v="6"/>
    <m/>
    <m/>
    <m/>
    <m/>
    <m/>
  </r>
  <r>
    <s v="4724812"/>
    <s v="Apap Adult Suppositories      "/>
    <s v="650mg       "/>
    <s v="12/Pk   "/>
    <s v="CLAY"/>
    <s v="45802073030"/>
    <n v="1"/>
    <n v="1"/>
    <n v="0"/>
    <n v="1"/>
    <n v="0"/>
    <n v="0"/>
    <x v="5"/>
    <m/>
    <m/>
    <m/>
    <m/>
    <m/>
  </r>
  <r>
    <s v="8100023"/>
    <s v="Tube BC Vacuette Serum Clot   "/>
    <s v="9mL 16x100mm"/>
    <s v="50/Pk   "/>
    <s v="GREVAC"/>
    <s v="455092"/>
    <n v="1"/>
    <n v="1"/>
    <n v="0"/>
    <n v="1"/>
    <n v="0"/>
    <n v="0"/>
    <x v="5"/>
    <m/>
    <m/>
    <m/>
    <m/>
    <m/>
  </r>
  <r>
    <s v="2881656"/>
    <s v="Pouch Sterl Self Seal Dual    "/>
    <s v="3.5X22      "/>
    <s v="200/Pk  "/>
    <s v="ALLEG"/>
    <s v="92322"/>
    <n v="1"/>
    <n v="1"/>
    <n v="0"/>
    <n v="1"/>
    <n v="0"/>
    <n v="0"/>
    <x v="5"/>
    <m/>
    <m/>
    <m/>
    <m/>
    <m/>
  </r>
  <r>
    <s v="5700309"/>
    <s v="Maxitest Bowie-Dick Test Pack "/>
    <s v="            "/>
    <s v="30/Ca   "/>
    <s v="CROSSC"/>
    <s v="MBD030HS"/>
    <n v="1"/>
    <n v="1"/>
    <n v="0"/>
    <n v="1"/>
    <n v="0"/>
    <n v="0"/>
    <x v="5"/>
    <m/>
    <m/>
    <m/>
    <m/>
    <m/>
  </r>
  <r>
    <s v="2610312"/>
    <s v="Best Touch Glove NTRL w/Aloe  "/>
    <s v="Blue Large  "/>
    <s v="200/Bx  "/>
    <s v="SEMPER"/>
    <s v="BTNA204"/>
    <n v="1"/>
    <n v="10"/>
    <n v="0"/>
    <n v="1"/>
    <n v="0"/>
    <n v="0"/>
    <x v="2"/>
    <m/>
    <m/>
    <m/>
    <m/>
    <m/>
  </r>
  <r>
    <s v="6104659"/>
    <s v="Cup Sample Nesting            "/>
    <s v="2ml         "/>
    <s v="1000/Pk "/>
    <s v="GLOSCI"/>
    <s v="5505"/>
    <n v="1"/>
    <n v="1"/>
    <n v="0"/>
    <n v="1"/>
    <n v="0"/>
    <n v="0"/>
    <x v="5"/>
    <m/>
    <m/>
    <m/>
    <m/>
    <m/>
  </r>
  <r>
    <s v="3950069"/>
    <s v="Liner Can Black 30x36         "/>
    <s v="0.6Mil      "/>
    <s v="25x10/Ca"/>
    <s v="STRPAR"/>
    <s v="TYCOLSR3036HB"/>
    <n v="1"/>
    <n v="1"/>
    <n v="0"/>
    <n v="1"/>
    <n v="0"/>
    <n v="0"/>
    <x v="5"/>
    <m/>
    <m/>
    <m/>
    <m/>
    <m/>
  </r>
  <r>
    <s v="9007457"/>
    <s v="Stethescope Cardiology Black  "/>
    <s v="Adult 28&quot;   "/>
    <s v="Ea      "/>
    <s v="AMDIAG"/>
    <s v="601BKHS"/>
    <n v="1"/>
    <n v="1"/>
    <n v="0"/>
    <n v="1"/>
    <n v="0"/>
    <n v="0"/>
    <x v="9"/>
    <m/>
    <m/>
    <m/>
    <m/>
    <m/>
  </r>
  <r>
    <s v="5550632"/>
    <s v="Electrode Hltr/Stress Foam    "/>
    <s v="OV          "/>
    <s v="600/Ca  "/>
    <s v="VYAIRE"/>
    <s v="900703-805"/>
    <n v="1"/>
    <n v="1"/>
    <n v="1"/>
    <n v="0"/>
    <n v="0"/>
    <n v="0"/>
    <x v="9"/>
    <m/>
    <m/>
    <m/>
    <m/>
    <m/>
  </r>
  <r>
    <s v="1113176"/>
    <s v="Dressing Tray CentralLine     "/>
    <s v="            "/>
    <s v="28/Ca   "/>
    <s v="MEDLIN"/>
    <s v="DYNJ03333"/>
    <n v="1"/>
    <n v="1"/>
    <n v="0"/>
    <n v="0"/>
    <n v="1"/>
    <n v="0"/>
    <x v="6"/>
    <m/>
    <m/>
    <m/>
    <m/>
    <m/>
  </r>
  <r>
    <s v="1242632"/>
    <s v="Kit Curth Suture Removal      "/>
    <s v="            "/>
    <s v="50/Ca   "/>
    <s v="MEDLIN"/>
    <s v="DYNDS1042"/>
    <n v="1"/>
    <n v="1"/>
    <n v="0"/>
    <n v="1"/>
    <n v="0"/>
    <n v="0"/>
    <x v="6"/>
    <m/>
    <m/>
    <m/>
    <m/>
    <m/>
  </r>
  <r>
    <s v="4713844"/>
    <s v="Silopad Digital Mesh Caps     "/>
    <s v="            "/>
    <s v="8/PK    "/>
    <s v="SILINC"/>
    <s v="10235"/>
    <n v="1"/>
    <n v="1"/>
    <n v="0"/>
    <n v="1"/>
    <n v="0"/>
    <n v="0"/>
    <x v="9"/>
    <m/>
    <m/>
    <m/>
    <m/>
    <m/>
  </r>
  <r>
    <s v="1172234"/>
    <s v="First Aid Kit Soft Pack Medium"/>
    <s v="Red Nylon   "/>
    <s v="Ea      "/>
    <s v="NSAFT"/>
    <s v="018505-4221"/>
    <n v="1"/>
    <n v="1"/>
    <n v="0"/>
    <n v="0"/>
    <n v="1"/>
    <n v="0"/>
    <x v="6"/>
    <m/>
    <m/>
    <m/>
    <m/>
    <m/>
  </r>
  <r>
    <s v="1169095"/>
    <s v="Feeding Tube Bolus Gastro     "/>
    <s v="24Fr        "/>
    <s v="Ea      "/>
    <s v="AVAMED"/>
    <s v="0110-24"/>
    <n v="1"/>
    <n v="1"/>
    <n v="0"/>
    <n v="1"/>
    <n v="0"/>
    <n v="0"/>
    <x v="6"/>
    <m/>
    <m/>
    <m/>
    <m/>
    <m/>
  </r>
  <r>
    <s v="3274282"/>
    <s v="Gown Patient Unisex Snowflake "/>
    <s v="Large       "/>
    <s v="Ea      "/>
    <s v="FASHIO"/>
    <s v="1747-L"/>
    <n v="1"/>
    <n v="2"/>
    <n v="0"/>
    <n v="0"/>
    <n v="0"/>
    <n v="1"/>
    <x v="6"/>
    <m/>
    <m/>
    <m/>
    <m/>
    <m/>
  </r>
  <r>
    <s v="9533248"/>
    <s v="Pessary Shortstem Gelhrn      "/>
    <s v="3.25&quot; Sz7   "/>
    <s v="Ea      "/>
    <s v="MILTEX"/>
    <s v="30-GS7"/>
    <n v="1"/>
    <n v="1"/>
    <n v="0"/>
    <n v="0"/>
    <n v="0"/>
    <n v="1"/>
    <x v="6"/>
    <m/>
    <m/>
    <m/>
    <m/>
    <m/>
  </r>
  <r>
    <s v="6720023"/>
    <s v="GS 777 IWS Macroview Opthal BP"/>
    <s v="            "/>
    <s v="Ea      "/>
    <s v="WELCH"/>
    <s v="77792-M"/>
    <n v="1"/>
    <n v="3"/>
    <n v="0"/>
    <n v="1"/>
    <n v="0"/>
    <n v="0"/>
    <x v="9"/>
    <m/>
    <m/>
    <m/>
    <m/>
    <m/>
  </r>
  <r>
    <s v="1312780"/>
    <s v="Glove Surgical 7.5 LF PF NS   "/>
    <s v="Green       "/>
    <s v="200Pr/Ca"/>
    <s v="ANSELL"/>
    <s v="340069075"/>
    <n v="1"/>
    <n v="1"/>
    <n v="0"/>
    <n v="0"/>
    <n v="0"/>
    <n v="1"/>
    <x v="2"/>
    <m/>
    <m/>
    <m/>
    <m/>
    <m/>
  </r>
  <r>
    <s v="1234363"/>
    <s v="Bar Grab                      "/>
    <s v="White 18&quot;   "/>
    <s v="3/Ca    "/>
    <s v="MEDLIN"/>
    <s v="G87540M"/>
    <n v="1"/>
    <n v="2"/>
    <n v="0"/>
    <n v="0"/>
    <n v="0"/>
    <n v="1"/>
    <x v="6"/>
    <m/>
    <m/>
    <m/>
    <m/>
    <m/>
  </r>
  <r>
    <s v="1065321"/>
    <s v="Hypodermic Needle 100mm       "/>
    <s v="22Gx4&quot;      "/>
    <s v="100/Bx  "/>
    <s v="AIRTIT"/>
    <s v="PRE-22100"/>
    <n v="1"/>
    <n v="2"/>
    <n v="1"/>
    <n v="0"/>
    <n v="0"/>
    <n v="0"/>
    <x v="9"/>
    <m/>
    <m/>
    <m/>
    <m/>
    <m/>
  </r>
  <r>
    <s v="1190808"/>
    <s v="Chair Stabilizer Ball 5cm Mbl "/>
    <s v="w/o Arms    "/>
    <s v="Ea      "/>
    <s v="FABENT"/>
    <s v="30-1790"/>
    <n v="1"/>
    <n v="1"/>
    <n v="0"/>
    <n v="0"/>
    <n v="0"/>
    <n v="1"/>
    <x v="6"/>
    <m/>
    <m/>
    <m/>
    <m/>
    <m/>
  </r>
  <r>
    <s v="1215629"/>
    <s v="Cuff/Bladder BP Adcuff Lg Adlt"/>
    <s v="Burgundy    "/>
    <s v="Ea      "/>
    <s v="AMDIAG"/>
    <s v="845-12XBD-1"/>
    <n v="1"/>
    <n v="1"/>
    <n v="0"/>
    <n v="1"/>
    <n v="0"/>
    <n v="0"/>
    <x v="9"/>
    <m/>
    <m/>
    <m/>
    <m/>
    <m/>
  </r>
  <r>
    <s v="8909693"/>
    <s v="Cath Robinson Red Rubb        "/>
    <s v="16&quot; 18fr    "/>
    <s v="Ea      "/>
    <s v="CARDKN"/>
    <s v="8887660184"/>
    <n v="1"/>
    <n v="5"/>
    <n v="0"/>
    <n v="1"/>
    <n v="0"/>
    <n v="0"/>
    <x v="5"/>
    <m/>
    <m/>
    <m/>
    <m/>
    <m/>
  </r>
  <r>
    <s v="7510107"/>
    <s v="Water Acs Reagent Grade       "/>
    <s v="            "/>
    <s v="Ea      "/>
    <s v="RICCA"/>
    <s v="9150-2.5"/>
    <n v="1"/>
    <n v="2"/>
    <n v="0"/>
    <n v="1"/>
    <n v="0"/>
    <n v="0"/>
    <x v="5"/>
    <m/>
    <m/>
    <m/>
    <m/>
    <m/>
  </r>
  <r>
    <s v="1246248"/>
    <s v="Sound Uterine Plain Merit Sims"/>
    <s v="12-1/2&quot;     "/>
    <s v="Ea      "/>
    <s v="MISDFK"/>
    <s v="98-384"/>
    <n v="1"/>
    <n v="2"/>
    <n v="0"/>
    <n v="0"/>
    <n v="0"/>
    <n v="1"/>
    <x v="6"/>
    <m/>
    <m/>
    <m/>
    <m/>
    <m/>
  </r>
  <r>
    <s v="1195213"/>
    <s v="Bard Silicone Foley Cath      "/>
    <s v="            "/>
    <s v="12/Ca   "/>
    <s v="BARDBI"/>
    <s v="265718"/>
    <n v="1"/>
    <n v="1"/>
    <n v="0"/>
    <n v="1"/>
    <n v="0"/>
    <n v="0"/>
    <x v="5"/>
    <m/>
    <m/>
    <m/>
    <m/>
    <m/>
  </r>
  <r>
    <s v="1144331"/>
    <s v="Liquichek Diabetes Control    "/>
    <s v="3x1ml       "/>
    <s v="3x1ml/Bx"/>
    <s v="HEMATR"/>
    <s v="172X"/>
    <n v="1"/>
    <n v="2"/>
    <n v="0"/>
    <n v="0"/>
    <n v="0"/>
    <n v="1"/>
    <x v="6"/>
    <m/>
    <m/>
    <m/>
    <m/>
    <m/>
  </r>
  <r>
    <s v="1172564"/>
    <s v="Folder Hanging Pendaflex Green"/>
    <s v="LetterSz    "/>
    <s v="25/Pk   "/>
    <s v="ODEPOT"/>
    <s v="938548"/>
    <n v="1"/>
    <n v="2"/>
    <n v="0"/>
    <n v="0"/>
    <n v="0"/>
    <n v="1"/>
    <x v="0"/>
    <m/>
    <m/>
    <m/>
    <m/>
    <m/>
  </r>
  <r>
    <s v="1246423"/>
    <s v="I-Stat Battery f/NIAM         "/>
    <s v="            "/>
    <s v="Ea      "/>
    <s v="ABBCON"/>
    <s v="06F23-55"/>
    <n v="1"/>
    <n v="1"/>
    <n v="0"/>
    <n v="0"/>
    <n v="0"/>
    <n v="1"/>
    <x v="0"/>
    <m/>
    <m/>
    <m/>
    <m/>
    <m/>
  </r>
  <r>
    <s v="1296516"/>
    <s v="Lidocaine HCl SDV 5mL Pre-Free"/>
    <s v="1%          "/>
    <s v="25/Pk   "/>
    <s v="W-WARD"/>
    <s v="00143959525"/>
    <n v="1"/>
    <n v="2"/>
    <n v="0"/>
    <n v="1"/>
    <n v="0"/>
    <n v="0"/>
    <x v="7"/>
    <m/>
    <m/>
    <m/>
    <m/>
    <m/>
  </r>
  <r>
    <s v="1044111"/>
    <s v="Specula Disposable 2.5mm      "/>
    <s v="            "/>
    <s v="1000/Bx "/>
    <s v="MIDMAK"/>
    <s v="B-000-11-128-166"/>
    <n v="1"/>
    <n v="1"/>
    <n v="0"/>
    <n v="1"/>
    <n v="0"/>
    <n v="0"/>
    <x v="7"/>
    <m/>
    <m/>
    <m/>
    <m/>
    <m/>
  </r>
  <r>
    <s v="1299735"/>
    <s v="Glove Exam Nitrile NS Chemo 12"/>
    <s v="Blue Medium "/>
    <s v="1000/Ca "/>
    <s v="ALLEG"/>
    <s v="N8852XPB"/>
    <n v="1"/>
    <n v="1"/>
    <n v="0"/>
    <n v="1"/>
    <n v="0"/>
    <n v="0"/>
    <x v="5"/>
    <m/>
    <m/>
    <m/>
    <m/>
    <m/>
  </r>
  <r>
    <s v="1285412"/>
    <s v="Mask Face Surg Fluidshield    "/>
    <s v="Orange      "/>
    <s v="35/Bx   "/>
    <s v="HALYAR"/>
    <s v="46767"/>
    <n v="1"/>
    <n v="1"/>
    <n v="0"/>
    <n v="1"/>
    <n v="0"/>
    <n v="0"/>
    <x v="5"/>
    <m/>
    <m/>
    <m/>
    <m/>
    <m/>
  </r>
  <r>
    <s v="6430233"/>
    <s v="Kleenex Foam Hand Sanitizer70%"/>
    <s v="1.2L        "/>
    <s v="Ea      "/>
    <s v="KIMBER"/>
    <s v="34643"/>
    <n v="1"/>
    <n v="8"/>
    <n v="0"/>
    <n v="1"/>
    <n v="0"/>
    <n v="0"/>
    <x v="5"/>
    <m/>
    <m/>
    <m/>
    <m/>
    <m/>
  </r>
  <r>
    <s v="7610015"/>
    <s v="Ethyl Chl Fine Accu-Stream Can"/>
    <s v="3.5oz       "/>
    <s v="12/Ca   "/>
    <s v="GEBAUE"/>
    <s v="00386000113"/>
    <n v="1"/>
    <n v="1"/>
    <n v="0"/>
    <n v="1"/>
    <n v="0"/>
    <n v="0"/>
    <x v="5"/>
    <m/>
    <m/>
    <m/>
    <m/>
    <m/>
  </r>
  <r>
    <s v="1154796"/>
    <s v="Cassette Dispenser Electronic "/>
    <s v="1200mL Wht  "/>
    <s v="Ea      "/>
    <s v="KIMBER"/>
    <s v="92147"/>
    <n v="1"/>
    <n v="1"/>
    <n v="0"/>
    <n v="0"/>
    <n v="1"/>
    <n v="0"/>
    <x v="6"/>
    <m/>
    <m/>
    <m/>
    <m/>
    <m/>
  </r>
  <r>
    <s v="2770202"/>
    <s v="Prednisone Oral Sol           "/>
    <s v="5mg/5ml     "/>
    <s v="Ea      "/>
    <s v="CARDGN"/>
    <s v="2709327"/>
    <n v="1"/>
    <n v="2"/>
    <n v="0"/>
    <n v="1"/>
    <n v="0"/>
    <n v="0"/>
    <x v="9"/>
    <m/>
    <m/>
    <m/>
    <m/>
    <m/>
  </r>
  <r>
    <s v="9901310"/>
    <s v="Transfer Pipette Ind ST       "/>
    <s v="7ml         "/>
    <s v="400/Bx  "/>
    <s v="GLOSCI"/>
    <s v="135038"/>
    <n v="1"/>
    <n v="1"/>
    <n v="0"/>
    <n v="1"/>
    <n v="0"/>
    <n v="0"/>
    <x v="5"/>
    <m/>
    <m/>
    <m/>
    <m/>
    <m/>
  </r>
  <r>
    <s v="5663589"/>
    <s v="Coiled Tubing For Aneroid     "/>
    <s v="4'          "/>
    <s v="Ea      "/>
    <s v="WELCH"/>
    <s v="5089-39"/>
    <n v="1"/>
    <n v="2"/>
    <n v="0"/>
    <n v="1"/>
    <n v="0"/>
    <n v="0"/>
    <x v="9"/>
    <m/>
    <m/>
    <m/>
    <m/>
    <m/>
  </r>
  <r>
    <s v="2771029"/>
    <s v="Levalbuterol Inhaler Solution "/>
    <s v="1.25mg      "/>
    <s v="24/Bx   "/>
    <s v="CARDGN"/>
    <s v="4825998"/>
    <n v="1"/>
    <n v="1"/>
    <n v="1"/>
    <n v="0"/>
    <n v="0"/>
    <n v="0"/>
    <x v="2"/>
    <m/>
    <m/>
    <m/>
    <m/>
    <m/>
  </r>
  <r>
    <s v="5131083"/>
    <s v="Aneroid Sphyg Pocket Adult    "/>
    <s v="Self-Inflat "/>
    <s v="Ea      "/>
    <s v="WELCH"/>
    <s v="5090-02"/>
    <n v="1"/>
    <n v="2"/>
    <n v="0"/>
    <n v="1"/>
    <n v="0"/>
    <n v="0"/>
    <x v="5"/>
    <m/>
    <m/>
    <m/>
    <m/>
    <m/>
  </r>
  <r>
    <s v="5667529"/>
    <s v="Bulb For Pneum &amp; Oper Otoscope"/>
    <s v="2.5v        "/>
    <s v="Ea      "/>
    <s v="WELCH"/>
    <s v="00200-U6"/>
    <n v="1"/>
    <n v="6"/>
    <n v="0"/>
    <n v="1"/>
    <n v="0"/>
    <n v="0"/>
    <x v="5"/>
    <m/>
    <m/>
    <m/>
    <m/>
    <m/>
  </r>
  <r>
    <s v="6111143"/>
    <s v="Loop Electrode                "/>
    <s v="10mmx10mm   "/>
    <s v="5/Bx    "/>
    <s v="ABCO"/>
    <s v="ES09"/>
    <n v="1"/>
    <n v="1"/>
    <n v="0"/>
    <n v="1"/>
    <n v="0"/>
    <n v="0"/>
    <x v="9"/>
    <m/>
    <m/>
    <m/>
    <m/>
    <m/>
  </r>
  <r>
    <s v="1042297"/>
    <s v="Suture Biosyn Mono Ud C13     "/>
    <s v="4-0 30&quot;     "/>
    <s v="12/Bx   "/>
    <s v="KENDAL"/>
    <s v="SM691G"/>
    <n v="1"/>
    <n v="1"/>
    <n v="0"/>
    <n v="0"/>
    <n v="1"/>
    <n v="0"/>
    <x v="6"/>
    <m/>
    <m/>
    <m/>
    <m/>
    <m/>
  </r>
  <r>
    <s v="1272391"/>
    <s v="Pliers Needle Nose Grooved    "/>
    <s v="5-1/4&quot;      "/>
    <s v="Ea      "/>
    <s v="JARITM"/>
    <s v="275-565"/>
    <n v="1"/>
    <n v="1"/>
    <n v="0"/>
    <n v="0"/>
    <n v="0"/>
    <n v="1"/>
    <x v="6"/>
    <m/>
    <m/>
    <m/>
    <m/>
    <m/>
  </r>
  <r>
    <s v="1660891"/>
    <s v="Cuff f/Aneroid                "/>
    <s v="            "/>
    <s v="Ea      "/>
    <s v="BAUM"/>
    <s v="1868AC"/>
    <n v="1"/>
    <n v="1"/>
    <n v="0"/>
    <n v="0"/>
    <n v="1"/>
    <n v="0"/>
    <x v="6"/>
    <m/>
    <m/>
    <m/>
    <m/>
    <m/>
  </r>
  <r>
    <s v="1257559"/>
    <s v="Container ClicknClose Spec    "/>
    <s v="Sterile 4oz "/>
    <s v="300/Ca  "/>
    <s v="MEDLIN"/>
    <s v="DYND30385"/>
    <n v="1"/>
    <n v="1"/>
    <n v="0"/>
    <n v="1"/>
    <n v="0"/>
    <n v="0"/>
    <x v="7"/>
    <m/>
    <m/>
    <m/>
    <m/>
    <m/>
  </r>
  <r>
    <s v="6812858"/>
    <s v="Splint Cot Finger Padded      "/>
    <s v="3&quot;          "/>
    <s v="12/Pk   "/>
    <s v="TROY"/>
    <s v="8146221"/>
    <n v="1"/>
    <n v="2"/>
    <n v="0"/>
    <n v="1"/>
    <n v="0"/>
    <n v="0"/>
    <x v="5"/>
    <m/>
    <m/>
    <m/>
    <m/>
    <m/>
  </r>
  <r>
    <s v="1450577"/>
    <s v="BP Cuff f/Spot LXI            "/>
    <s v="Adult       "/>
    <s v="Ea      "/>
    <s v="WELCH"/>
    <s v="4500-02"/>
    <n v="1"/>
    <n v="3"/>
    <n v="0"/>
    <n v="1"/>
    <n v="0"/>
    <n v="0"/>
    <x v="5"/>
    <m/>
    <m/>
    <m/>
    <m/>
    <m/>
  </r>
  <r>
    <s v="9875736"/>
    <s v="Syringes w/Needle LL Disp 3cc "/>
    <s v="25gx1&quot;      "/>
    <s v="100/Bx  "/>
    <s v="BD"/>
    <s v="309581"/>
    <n v="1"/>
    <n v="2"/>
    <n v="0"/>
    <n v="1"/>
    <n v="0"/>
    <n v="0"/>
    <x v="9"/>
    <m/>
    <m/>
    <m/>
    <m/>
    <m/>
  </r>
  <r>
    <s v="4991637"/>
    <s v="Holster Set Nylon Black       "/>
    <s v="            "/>
    <s v="Ea      "/>
    <s v="AMDIAG"/>
    <s v="105BK"/>
    <n v="1"/>
    <n v="1"/>
    <n v="0"/>
    <n v="0"/>
    <n v="1"/>
    <n v="0"/>
    <x v="6"/>
    <m/>
    <m/>
    <m/>
    <m/>
    <m/>
  </r>
  <r>
    <s v="1155553"/>
    <s v="Scalpel Safety Disposable     "/>
    <s v="#11         "/>
    <s v="10/Bx   "/>
    <s v="MISDFK"/>
    <s v="06-3095"/>
    <n v="1"/>
    <n v="2"/>
    <n v="0"/>
    <n v="0"/>
    <n v="0"/>
    <n v="1"/>
    <x v="6"/>
    <m/>
    <m/>
    <m/>
    <m/>
    <m/>
  </r>
  <r>
    <s v="1335297"/>
    <s v="Meter Negative Inspiratory Frc"/>
    <s v="            "/>
    <s v="20/Bx   "/>
    <s v="MRCMED"/>
    <s v="10-340-00"/>
    <n v="1"/>
    <n v="1"/>
    <n v="0"/>
    <n v="0"/>
    <n v="0"/>
    <n v="1"/>
    <x v="6"/>
    <m/>
    <m/>
    <m/>
    <m/>
    <m/>
  </r>
  <r>
    <s v="1167305"/>
    <s v="Speculum Vaginal Graves       "/>
    <s v="Medium      "/>
    <s v="50/Ca   "/>
    <s v="MISDFK"/>
    <s v="96-2604"/>
    <n v="1"/>
    <n v="1"/>
    <n v="0"/>
    <n v="0"/>
    <n v="0"/>
    <n v="1"/>
    <x v="6"/>
    <m/>
    <m/>
    <m/>
    <m/>
    <m/>
  </r>
  <r>
    <s v="8281890"/>
    <s v="Coude Catheter                "/>
    <s v="            "/>
    <s v="30/BX   "/>
    <s v="COLPLA"/>
    <s v="614"/>
    <n v="1"/>
    <n v="2"/>
    <n v="1"/>
    <n v="0"/>
    <n v="0"/>
    <n v="0"/>
    <x v="9"/>
    <m/>
    <m/>
    <m/>
    <m/>
    <m/>
  </r>
  <r>
    <s v="1119115"/>
    <s v="Defib Heart Start OnSite      "/>
    <s v="HS101       "/>
    <s v="Ea      "/>
    <s v="PHILMD"/>
    <s v="M5066A_C01"/>
    <n v="1"/>
    <n v="1"/>
    <n v="0"/>
    <n v="1"/>
    <n v="0"/>
    <n v="0"/>
    <x v="5"/>
    <m/>
    <m/>
    <m/>
    <m/>
    <m/>
  </r>
  <r>
    <s v="3680329"/>
    <s v="Coffee GMT Vermont Cntry Decaf"/>
    <s v="K-Cup       "/>
    <s v="24/Bx   "/>
    <s v="LAGASS"/>
    <s v="GMT7602"/>
    <n v="1"/>
    <n v="1"/>
    <n v="0"/>
    <n v="0"/>
    <n v="0"/>
    <n v="1"/>
    <x v="6"/>
    <m/>
    <m/>
    <m/>
    <m/>
    <m/>
  </r>
  <r>
    <s v="2881679"/>
    <s v="Mask Secureguard Isolation Ylw"/>
    <s v="Yellow      "/>
    <s v="50/Bx   "/>
    <s v="ALLEG"/>
    <s v="AT70021"/>
    <n v="1"/>
    <n v="10"/>
    <n v="0"/>
    <n v="1"/>
    <n v="0"/>
    <n v="0"/>
    <x v="9"/>
    <m/>
    <m/>
    <m/>
    <m/>
    <m/>
  </r>
  <r>
    <s v="1286118"/>
    <s v="Curette Tis-U-Trap            "/>
    <s v="            "/>
    <s v="10/Bx   "/>
    <s v="COOPSR"/>
    <s v="MX414"/>
    <n v="1"/>
    <n v="1"/>
    <n v="0"/>
    <n v="0"/>
    <n v="0"/>
    <n v="1"/>
    <x v="6"/>
    <m/>
    <m/>
    <m/>
    <m/>
    <m/>
  </r>
  <r>
    <s v="2771171"/>
    <s v="Pin Puller TC Serrated        "/>
    <s v="5.5&quot; Ser    "/>
    <s v="Ea      "/>
    <s v="MILTEX"/>
    <s v="27-176TC"/>
    <n v="1"/>
    <n v="2"/>
    <n v="0"/>
    <n v="1"/>
    <n v="0"/>
    <n v="0"/>
    <x v="5"/>
    <m/>
    <m/>
    <m/>
    <m/>
    <m/>
  </r>
  <r>
    <s v="1199856"/>
    <s v="Foley Cath 5cc Silicon        "/>
    <s v="20 Fr       "/>
    <s v="Ea      "/>
    <s v="BARDBI"/>
    <s v="123520A"/>
    <n v="1"/>
    <n v="12"/>
    <n v="0"/>
    <n v="1"/>
    <n v="0"/>
    <n v="0"/>
    <x v="9"/>
    <m/>
    <m/>
    <m/>
    <m/>
    <m/>
  </r>
  <r>
    <s v="1153162"/>
    <s v="Bardex Cath Foley Ltx Sil 30cc"/>
    <s v="12FR        "/>
    <s v="12/Ca   "/>
    <s v="BARDBI"/>
    <s v="0166V12S"/>
    <n v="1"/>
    <n v="1"/>
    <n v="0"/>
    <n v="0"/>
    <n v="1"/>
    <n v="0"/>
    <x v="6"/>
    <m/>
    <m/>
    <m/>
    <m/>
    <m/>
  </r>
  <r>
    <s v="1022824"/>
    <s v="Chart Middle Ear Lam Fl       "/>
    <s v="20X26       "/>
    <s v="EA      "/>
    <s v="ANATOM"/>
    <s v="9781605470962"/>
    <n v="1"/>
    <n v="3"/>
    <n v="0"/>
    <n v="1"/>
    <n v="0"/>
    <n v="0"/>
    <x v="5"/>
    <m/>
    <m/>
    <m/>
    <m/>
    <m/>
  </r>
  <r>
    <s v="5666300"/>
    <s v="Eartips Probe F/Tm286         "/>
    <s v="6 sizes     "/>
    <s v="12/Pk   "/>
    <s v="WELCH"/>
    <s v="26100"/>
    <n v="1"/>
    <n v="1"/>
    <n v="0"/>
    <n v="1"/>
    <n v="0"/>
    <n v="0"/>
    <x v="5"/>
    <m/>
    <m/>
    <m/>
    <m/>
    <m/>
  </r>
  <r>
    <s v="1893597"/>
    <s v="Finger Ring Cutter            "/>
    <s v="            "/>
    <s v="Ea      "/>
    <s v="AMDIAG"/>
    <s v="380"/>
    <n v="1"/>
    <n v="1"/>
    <n v="0"/>
    <n v="0"/>
    <n v="1"/>
    <n v="0"/>
    <x v="6"/>
    <m/>
    <m/>
    <m/>
    <m/>
    <m/>
  </r>
  <r>
    <s v="1334649"/>
    <s v="Bag Trash 8-10 Gal Low Density"/>
    <s v="Red         "/>
    <s v="200/Ca  "/>
    <s v="HERBAG"/>
    <s v="A4830ZR"/>
    <n v="1"/>
    <n v="1"/>
    <n v="1"/>
    <n v="0"/>
    <n v="0"/>
    <n v="0"/>
    <x v="9"/>
    <m/>
    <m/>
    <m/>
    <m/>
    <m/>
  </r>
  <r>
    <s v="2883074"/>
    <s v="Sucture Remov Tray Adson Sccsr"/>
    <s v="AdsonScissor"/>
    <s v="Ea      "/>
    <s v="CARDSP"/>
    <s v="4651"/>
    <n v="1"/>
    <n v="1"/>
    <n v="0"/>
    <n v="1"/>
    <n v="0"/>
    <n v="0"/>
    <x v="5"/>
    <m/>
    <m/>
    <m/>
    <m/>
    <m/>
  </r>
  <r>
    <s v="1285545"/>
    <s v="Pad f/Welch-Allyn AED 10/20   "/>
    <s v="            "/>
    <s v="2/Pk    "/>
    <s v="BECKL"/>
    <s v="2516R"/>
    <n v="1"/>
    <n v="1"/>
    <n v="0"/>
    <n v="0"/>
    <n v="0"/>
    <n v="1"/>
    <x v="6"/>
    <m/>
    <m/>
    <m/>
    <m/>
    <m/>
  </r>
  <r>
    <s v="1297295"/>
    <s v="Chamber Holding f/Airial Nblzr"/>
    <s v="            "/>
    <s v="Ea      "/>
    <s v="MEDDEP"/>
    <s v="MQ8000"/>
    <n v="1"/>
    <n v="1"/>
    <n v="0"/>
    <n v="0"/>
    <n v="0"/>
    <n v="1"/>
    <x v="6"/>
    <m/>
    <m/>
    <m/>
    <m/>
    <m/>
  </r>
  <r>
    <s v="3620000"/>
    <s v="Telfa AMD Dressing 4&quot;x8&quot;      "/>
    <s v="Sterile     "/>
    <s v="25/Bx   "/>
    <s v="CARDKN"/>
    <s v="7666"/>
    <n v="1"/>
    <n v="4"/>
    <n v="0"/>
    <n v="1"/>
    <n v="0"/>
    <n v="0"/>
    <x v="5"/>
    <m/>
    <m/>
    <m/>
    <m/>
    <m/>
  </r>
  <r>
    <s v="1147717"/>
    <s v="PowerLoc Port Access Kit      "/>
    <s v="22Gx.75     "/>
    <s v="5/Ca    "/>
    <s v="BARDAC"/>
    <s v="2652234"/>
    <n v="1"/>
    <n v="2"/>
    <n v="0"/>
    <n v="0"/>
    <n v="0"/>
    <n v="1"/>
    <x v="6"/>
    <m/>
    <m/>
    <m/>
    <m/>
    <m/>
  </r>
  <r>
    <s v="7609284"/>
    <s v="Non-Folding Bar For Wheelchair"/>
    <s v="            "/>
    <s v="Ea      "/>
    <s v="MEDDEP"/>
    <s v="STDS806"/>
    <n v="1"/>
    <n v="1"/>
    <n v="0"/>
    <n v="0"/>
    <n v="1"/>
    <n v="0"/>
    <x v="6"/>
    <m/>
    <m/>
    <m/>
    <m/>
    <m/>
  </r>
  <r>
    <s v="7270022"/>
    <s v="Suture Nylon Ds-40            "/>
    <s v="2-0         "/>
    <s v="12/Bx   "/>
    <s v="LOOK"/>
    <s v="A0616N"/>
    <n v="1"/>
    <n v="1"/>
    <n v="0"/>
    <n v="0"/>
    <n v="0"/>
    <n v="1"/>
    <x v="6"/>
    <m/>
    <m/>
    <m/>
    <m/>
    <m/>
  </r>
  <r>
    <s v="1249545"/>
    <s v="Set Xtn 1.2 Micron Filter     "/>
    <s v="            "/>
    <s v="100/Ca  "/>
    <s v="BD"/>
    <s v="20128E"/>
    <n v="1"/>
    <n v="1"/>
    <n v="0"/>
    <n v="1"/>
    <n v="0"/>
    <n v="0"/>
    <x v="5"/>
    <m/>
    <m/>
    <m/>
    <m/>
    <m/>
  </r>
  <r>
    <s v="3551244"/>
    <s v="Pederson Speculum Vaginal     "/>
    <s v="X-Small     "/>
    <s v="Ea      "/>
    <s v="BRSURG"/>
    <s v="BR70-12000"/>
    <n v="1"/>
    <n v="3"/>
    <n v="0"/>
    <n v="0"/>
    <n v="1"/>
    <n v="0"/>
    <x v="6"/>
    <m/>
    <m/>
    <m/>
    <m/>
    <m/>
  </r>
  <r>
    <s v="3150047"/>
    <s v="Surguard3 Safety Needle       "/>
    <s v="30gx1/2     "/>
    <s v="100/Bx  "/>
    <s v="TERUMO"/>
    <s v="SG3-3013"/>
    <n v="1"/>
    <n v="5"/>
    <n v="0"/>
    <n v="1"/>
    <n v="0"/>
    <n v="0"/>
    <x v="9"/>
    <m/>
    <m/>
    <m/>
    <m/>
    <m/>
  </r>
  <r>
    <s v="1167669"/>
    <s v="Suture Chromic Gut CT-1       "/>
    <s v="3-0 30&quot;     "/>
    <s v="12/Bx   "/>
    <s v="CPMED"/>
    <s v="810CG"/>
    <n v="1"/>
    <n v="1"/>
    <n v="0"/>
    <n v="0"/>
    <n v="1"/>
    <n v="0"/>
    <x v="6"/>
    <m/>
    <m/>
    <m/>
    <m/>
    <m/>
  </r>
  <r>
    <s v="6005843"/>
    <s v="Tape Measure Flexible         "/>
    <s v="            "/>
    <s v="Ea      "/>
    <s v="TROY"/>
    <s v="7433"/>
    <n v="1"/>
    <n v="5"/>
    <n v="0"/>
    <n v="1"/>
    <n v="0"/>
    <n v="0"/>
    <x v="5"/>
    <m/>
    <m/>
    <m/>
    <m/>
    <m/>
  </r>
  <r>
    <s v="9049171"/>
    <s v="Pen Tide To Go Stick          "/>
    <s v="            "/>
    <s v="Ea      "/>
    <s v="ODEPOT"/>
    <s v="399838"/>
    <n v="1"/>
    <n v="1"/>
    <n v="0"/>
    <n v="0"/>
    <n v="0"/>
    <n v="1"/>
    <x v="0"/>
    <m/>
    <m/>
    <m/>
    <m/>
    <m/>
  </r>
  <r>
    <s v="4491626"/>
    <s v="Nozzle Kit For Cast Saw       "/>
    <s v="            "/>
    <s v="Ea      "/>
    <s v="SMINEP"/>
    <s v="4183-124"/>
    <n v="1"/>
    <n v="1"/>
    <n v="0"/>
    <n v="0"/>
    <n v="1"/>
    <n v="0"/>
    <x v="6"/>
    <m/>
    <m/>
    <m/>
    <m/>
    <m/>
  </r>
  <r>
    <s v="1007084"/>
    <s v="Strip Crown Forms             "/>
    <s v="#263        "/>
    <s v="5/Bx    "/>
    <s v="SDI"/>
    <s v="224263"/>
    <n v="1"/>
    <n v="3"/>
    <n v="0"/>
    <n v="1"/>
    <n v="0"/>
    <n v="0"/>
    <x v="5"/>
    <m/>
    <m/>
    <m/>
    <m/>
    <m/>
  </r>
  <r>
    <s v="6400094"/>
    <s v="Deodorizer M9 Unscented       "/>
    <s v="8oz Pump    "/>
    <s v="6Bt/Bx  "/>
    <s v="HOLLIS"/>
    <s v="7733"/>
    <n v="1"/>
    <n v="3"/>
    <n v="0"/>
    <n v="0"/>
    <n v="1"/>
    <n v="0"/>
    <x v="9"/>
    <m/>
    <m/>
    <m/>
    <m/>
    <m/>
  </r>
  <r>
    <s v="3241656"/>
    <s v="Pre-Filter Smoke Evacuator    "/>
    <s v="1-1/3 w/Cap "/>
    <s v="25/Ca   "/>
    <s v="KENDAL"/>
    <s v="E3630"/>
    <n v="1"/>
    <n v="1"/>
    <n v="0"/>
    <n v="0"/>
    <n v="1"/>
    <n v="0"/>
    <x v="6"/>
    <m/>
    <m/>
    <m/>
    <m/>
    <m/>
  </r>
  <r>
    <s v="9061914"/>
    <s v="Bulb CFL 19W Spring Light     "/>
    <s v="Compact     "/>
    <s v="3/Pk    "/>
    <s v="ODEPOT"/>
    <s v="386550"/>
    <n v="1"/>
    <n v="1"/>
    <n v="0"/>
    <n v="0"/>
    <n v="0"/>
    <n v="1"/>
    <x v="2"/>
    <m/>
    <m/>
    <m/>
    <m/>
    <m/>
  </r>
  <r>
    <s v="1214204"/>
    <s v="Ointment Petrolatum White     "/>
    <s v="1oz Tube    "/>
    <s v="72/Ca   "/>
    <s v="DYNAM"/>
    <s v="1141"/>
    <n v="1"/>
    <n v="1"/>
    <n v="0"/>
    <n v="0"/>
    <n v="1"/>
    <n v="0"/>
    <x v="6"/>
    <m/>
    <m/>
    <m/>
    <m/>
    <m/>
  </r>
  <r>
    <s v="1230559"/>
    <s v="Photometer Lamp Au480/Au400   "/>
    <s v="            "/>
    <s v="Ea      "/>
    <s v="SKFDIA"/>
    <s v="MU988800"/>
    <n v="1"/>
    <n v="1"/>
    <n v="0"/>
    <n v="0"/>
    <n v="0"/>
    <n v="1"/>
    <x v="6"/>
    <m/>
    <m/>
    <m/>
    <m/>
    <m/>
  </r>
  <r>
    <s v="7770941"/>
    <s v="Durapore Surgical Tape        "/>
    <s v="2&quot;x10yds    "/>
    <s v="6/Bx    "/>
    <s v="3MMED"/>
    <s v="1538-2"/>
    <n v="1"/>
    <n v="1"/>
    <n v="0"/>
    <n v="1"/>
    <n v="0"/>
    <n v="0"/>
    <x v="9"/>
    <m/>
    <m/>
    <m/>
    <m/>
    <m/>
  </r>
  <r>
    <s v="1296588"/>
    <s v="Benedryl Chldrns Allrgy Rlf   "/>
    <s v="12.5mg      "/>
    <s v="20/Bx   "/>
    <s v="CARDWH"/>
    <s v="5233176"/>
    <n v="1"/>
    <n v="1"/>
    <n v="0"/>
    <n v="0"/>
    <n v="1"/>
    <n v="0"/>
    <x v="6"/>
    <m/>
    <m/>
    <m/>
    <m/>
    <m/>
  </r>
  <r>
    <s v="1023175"/>
    <s v="Catalase Bactidrop            "/>
    <s v="            "/>
    <s v="50/Bx   "/>
    <s v="B-DMIC"/>
    <s v="261203"/>
    <n v="1"/>
    <n v="1"/>
    <n v="1"/>
    <n v="0"/>
    <n v="0"/>
    <n v="0"/>
    <x v="9"/>
    <m/>
    <m/>
    <m/>
    <m/>
    <m/>
  </r>
  <r>
    <s v="9004486"/>
    <s v="Criterion Pure PF Ntrl Glove  "/>
    <s v="Large       "/>
    <s v="100/Bx  "/>
    <s v="PERGET"/>
    <s v="9004486"/>
    <n v="1"/>
    <n v="3"/>
    <n v="1"/>
    <n v="0"/>
    <n v="0"/>
    <n v="0"/>
    <x v="2"/>
    <m/>
    <m/>
    <m/>
    <m/>
    <m/>
  </r>
  <r>
    <s v="9859864"/>
    <s v="Graves Vag Speculum Large     "/>
    <s v="            "/>
    <s v="Ea      "/>
    <s v="BRSURG"/>
    <s v="BR70-11023"/>
    <n v="1"/>
    <n v="2"/>
    <n v="0"/>
    <n v="0"/>
    <n v="1"/>
    <n v="0"/>
    <x v="6"/>
    <m/>
    <m/>
    <m/>
    <m/>
    <m/>
  </r>
  <r>
    <s v="1253673"/>
    <s v="Catheter Intermittant 14fr    "/>
    <s v="Self-Cath   "/>
    <s v="30/Bx   "/>
    <s v="COLPLA"/>
    <s v="240"/>
    <n v="1"/>
    <n v="1"/>
    <n v="0"/>
    <n v="1"/>
    <n v="0"/>
    <n v="0"/>
    <x v="5"/>
    <m/>
    <m/>
    <m/>
    <m/>
    <m/>
  </r>
  <r>
    <s v="1338328"/>
    <s v="Padding Cast Undercast Special"/>
    <s v="2&quot;x4Yd Cottn"/>
    <s v="50RL/Ca "/>
    <s v="SMINEP"/>
    <s v="9062S"/>
    <n v="1"/>
    <n v="2"/>
    <n v="0"/>
    <n v="0"/>
    <n v="1"/>
    <n v="0"/>
    <x v="6"/>
    <m/>
    <m/>
    <m/>
    <m/>
    <m/>
  </r>
  <r>
    <s v="1205513"/>
    <s v="Brace Support Procare Ankle   "/>
    <s v="Small       "/>
    <s v="Ea      "/>
    <s v="SMTNEP"/>
    <s v="79-81313"/>
    <n v="1"/>
    <n v="2"/>
    <n v="0"/>
    <n v="1"/>
    <n v="0"/>
    <n v="0"/>
    <x v="9"/>
    <m/>
    <m/>
    <m/>
    <m/>
    <m/>
  </r>
  <r>
    <s v="9533756"/>
    <s v="Lister Bandage Scissors Ring  "/>
    <s v="8&quot;          "/>
    <s v="Ea      "/>
    <s v="MILTEX"/>
    <s v="5-550"/>
    <n v="1"/>
    <n v="1"/>
    <n v="0"/>
    <n v="1"/>
    <n v="0"/>
    <n v="0"/>
    <x v="5"/>
    <m/>
    <m/>
    <m/>
    <m/>
    <m/>
  </r>
  <r>
    <s v="3194192"/>
    <s v="Shoulder Anatomy and Injuries "/>
    <s v="            "/>
    <s v="Ea      "/>
    <s v="ANATOM"/>
    <s v="9781587798092"/>
    <n v="1"/>
    <n v="10"/>
    <n v="0"/>
    <n v="0"/>
    <n v="1"/>
    <n v="0"/>
    <x v="6"/>
    <m/>
    <m/>
    <m/>
    <m/>
    <m/>
  </r>
  <r>
    <s v="2205710"/>
    <s v="Silicone Reusable Resuscitator"/>
    <s v="Std Adult   "/>
    <s v="Ea      "/>
    <s v="LAERP"/>
    <s v="87005233"/>
    <n v="1"/>
    <n v="1"/>
    <n v="0"/>
    <n v="0"/>
    <n v="1"/>
    <n v="0"/>
    <x v="6"/>
    <m/>
    <m/>
    <m/>
    <m/>
    <m/>
  </r>
  <r>
    <s v="7453044"/>
    <s v="Tube Trach Shiley Cfs#6 E     "/>
    <s v="A           "/>
    <s v="EA      "/>
    <s v="KENDAL"/>
    <s v="6CFS"/>
    <n v="1"/>
    <n v="1"/>
    <n v="0"/>
    <n v="1"/>
    <n v="0"/>
    <n v="0"/>
    <x v="5"/>
    <m/>
    <m/>
    <m/>
    <m/>
    <m/>
  </r>
  <r>
    <s v="1261700"/>
    <s v="Wipes MCIDehol                "/>
    <s v="            "/>
    <s v="12/Ca   "/>
    <s v="FISHER"/>
    <s v="04355300"/>
    <n v="1"/>
    <n v="1"/>
    <n v="0"/>
    <n v="0"/>
    <n v="0"/>
    <n v="1"/>
    <x v="6"/>
    <m/>
    <m/>
    <m/>
    <m/>
    <m/>
  </r>
  <r>
    <s v="9044562"/>
    <s v="Retract Liquid Gel Pen Med Pt "/>
    <s v="0.7mm Blk   "/>
    <s v="12/Pk   "/>
    <s v="ODEPOT"/>
    <s v="425815"/>
    <n v="1"/>
    <n v="2"/>
    <n v="0"/>
    <n v="0"/>
    <n v="0"/>
    <n v="1"/>
    <x v="0"/>
    <m/>
    <m/>
    <m/>
    <m/>
    <m/>
  </r>
  <r>
    <s v="7777178"/>
    <s v="Stethoscope Ltmn Grn 2Hd Ltwt2"/>
    <s v="28&quot; Length  "/>
    <s v="Ea      "/>
    <s v="3MMED"/>
    <s v="2455"/>
    <n v="1"/>
    <n v="2"/>
    <n v="0"/>
    <n v="1"/>
    <n v="0"/>
    <n v="0"/>
    <x v="9"/>
    <m/>
    <m/>
    <m/>
    <m/>
    <m/>
  </r>
  <r>
    <s v="1689548"/>
    <s v="Curette Dermal Disposable     "/>
    <s v="3mm         "/>
    <s v="25/Pk   "/>
    <s v="MISDFK"/>
    <s v="96-1192"/>
    <n v="1"/>
    <n v="1"/>
    <n v="0"/>
    <n v="1"/>
    <n v="0"/>
    <n v="0"/>
    <x v="5"/>
    <m/>
    <m/>
    <m/>
    <m/>
    <m/>
  </r>
  <r>
    <s v="7896154"/>
    <s v="Virex Cleaner Disinfectant TB "/>
    <s v="32oz        "/>
    <s v="12/Ca   "/>
    <s v="STRPAR"/>
    <s v="JDIV04743"/>
    <n v="1"/>
    <n v="1"/>
    <n v="0"/>
    <n v="1"/>
    <n v="0"/>
    <n v="0"/>
    <x v="9"/>
    <m/>
    <m/>
    <m/>
    <m/>
    <m/>
  </r>
  <r>
    <s v="5824191"/>
    <s v="Underpad Hvyabs Breathable Blu"/>
    <s v="36X28IN     "/>
    <s v="35/Ca   "/>
    <s v="ALLEG"/>
    <s v="UPB2836"/>
    <n v="1"/>
    <n v="1"/>
    <n v="1"/>
    <n v="0"/>
    <n v="0"/>
    <n v="0"/>
    <x v="9"/>
    <m/>
    <m/>
    <m/>
    <m/>
    <m/>
  </r>
  <r>
    <s v="9877972"/>
    <s v="Anaerobic Specimen Collector  "/>
    <s v="Transport   "/>
    <s v="25/Bx   "/>
    <s v="B-DMIC"/>
    <s v="236500"/>
    <n v="1"/>
    <n v="1"/>
    <n v="0"/>
    <n v="1"/>
    <n v="0"/>
    <n v="0"/>
    <x v="9"/>
    <m/>
    <m/>
    <m/>
    <m/>
    <m/>
  </r>
  <r>
    <s v="2882082"/>
    <s v="Protexis Neoprene Glove PF    "/>
    <s v="Sz 6.5 Brown"/>
    <s v="50/Bx   "/>
    <s v="ALLEG"/>
    <s v="2D73DP65"/>
    <n v="1"/>
    <n v="2"/>
    <n v="0"/>
    <n v="1"/>
    <n v="0"/>
    <n v="0"/>
    <x v="9"/>
    <m/>
    <m/>
    <m/>
    <m/>
    <m/>
  </r>
  <r>
    <s v="1315905"/>
    <s v="Cord Set US f/ DCA Vantage    "/>
    <s v="115v        "/>
    <s v="Ea      "/>
    <s v="SIEMNS"/>
    <s v="10291023"/>
    <n v="1"/>
    <n v="1"/>
    <n v="0"/>
    <n v="0"/>
    <n v="0"/>
    <n v="1"/>
    <x v="6"/>
    <m/>
    <m/>
    <m/>
    <m/>
    <m/>
  </r>
  <r>
    <s v="1105969"/>
    <s v="Brush f/Cleaning Instruments  "/>
    <s v="Nylon       "/>
    <s v="Ea      "/>
    <s v="HEALMK"/>
    <s v="3181-P"/>
    <n v="1"/>
    <n v="15"/>
    <n v="0"/>
    <n v="1"/>
    <n v="0"/>
    <n v="0"/>
    <x v="9"/>
    <m/>
    <m/>
    <m/>
    <m/>
    <m/>
  </r>
  <r>
    <s v="6413581"/>
    <s v="BloodSTOP Mini Pads           "/>
    <s v="2x2cm       "/>
    <s v="80/Bx   "/>
    <s v="LIFSCI"/>
    <s v="BS-MP18"/>
    <n v="1"/>
    <n v="1"/>
    <n v="0"/>
    <n v="1"/>
    <n v="0"/>
    <n v="0"/>
    <x v="9"/>
    <m/>
    <m/>
    <m/>
    <m/>
    <m/>
  </r>
  <r>
    <s v="6044040"/>
    <s v="Plug Male/Female Luer Lock    "/>
    <s v="Red         "/>
    <s v="100/Ca  "/>
    <s v="SIMPOR"/>
    <s v="MX491-01"/>
    <n v="1"/>
    <n v="1"/>
    <n v="0"/>
    <n v="1"/>
    <n v="0"/>
    <n v="0"/>
    <x v="5"/>
    <m/>
    <m/>
    <m/>
    <m/>
    <m/>
  </r>
  <r>
    <s v="1176782"/>
    <s v="Footstool Bariatric           "/>
    <s v="w Handrail  "/>
    <s v="Ea      "/>
    <s v="DUKAL"/>
    <s v="4348"/>
    <n v="1"/>
    <n v="2"/>
    <n v="0"/>
    <n v="1"/>
    <n v="0"/>
    <n v="0"/>
    <x v="5"/>
    <m/>
    <m/>
    <m/>
    <m/>
    <m/>
  </r>
  <r>
    <s v="1123965"/>
    <s v="Bandage Elastic w/Velcro      "/>
    <s v="4'x5yd      "/>
    <s v="20/Ca   "/>
    <s v="MEDLIN"/>
    <s v="DYNJ05146"/>
    <n v="1"/>
    <n v="1"/>
    <n v="0"/>
    <n v="1"/>
    <n v="0"/>
    <n v="0"/>
    <x v="5"/>
    <m/>
    <m/>
    <m/>
    <m/>
    <m/>
  </r>
  <r>
    <s v="5660557"/>
    <s v="Covers Probe Thermoscan Braun "/>
    <s v="f/Pro6000   "/>
    <s v="20/Pk   "/>
    <s v="WELCH"/>
    <s v="06000-005"/>
    <n v="1"/>
    <n v="150"/>
    <n v="0"/>
    <n v="1"/>
    <n v="0"/>
    <n v="0"/>
    <x v="9"/>
    <m/>
    <m/>
    <m/>
    <m/>
    <m/>
  </r>
  <r>
    <s v="1049220"/>
    <s v="Tray Instrument SS            "/>
    <s v="10X6X2.5    "/>
    <s v="Ea      "/>
    <s v="MILTEX"/>
    <s v="3-948"/>
    <n v="1"/>
    <n v="10"/>
    <n v="1"/>
    <n v="0"/>
    <n v="0"/>
    <n v="0"/>
    <x v="9"/>
    <m/>
    <m/>
    <m/>
    <m/>
    <m/>
  </r>
  <r>
    <s v="1297881"/>
    <s v="Crackers Animal Zoo Austin    "/>
    <s v="2oz         "/>
    <s v="36/Ca   "/>
    <s v="ODEPOT"/>
    <s v="987596"/>
    <n v="1"/>
    <n v="1"/>
    <n v="0"/>
    <n v="0"/>
    <n v="0"/>
    <n v="1"/>
    <x v="0"/>
    <m/>
    <m/>
    <m/>
    <m/>
    <m/>
  </r>
  <r>
    <s v="1296491"/>
    <s v="Strip Packing Plain Sterile   "/>
    <s v="1/4&quot;        "/>
    <s v="Ea      "/>
    <s v="DUKAL"/>
    <s v="260"/>
    <n v="1"/>
    <n v="6"/>
    <n v="1"/>
    <n v="0"/>
    <n v="0"/>
    <n v="0"/>
    <x v="9"/>
    <m/>
    <m/>
    <m/>
    <m/>
    <m/>
  </r>
  <r>
    <s v="5553130"/>
    <s v="Mepilex Border Lite Dressing  "/>
    <s v="3&quot;x3&quot;       "/>
    <s v="5/Bx    "/>
    <s v="ABCO"/>
    <s v="281200"/>
    <n v="1"/>
    <n v="4"/>
    <n v="0"/>
    <n v="1"/>
    <n v="0"/>
    <n v="0"/>
    <x v="9"/>
    <m/>
    <m/>
    <m/>
    <m/>
    <m/>
  </r>
  <r>
    <s v="2024279"/>
    <s v="Doppler Elite Vascular        "/>
    <s v="W/PROBE     "/>
    <s v="EA      "/>
    <s v="IMEXMD"/>
    <s v="EN50"/>
    <n v="1"/>
    <n v="1"/>
    <n v="0"/>
    <n v="0"/>
    <n v="0"/>
    <n v="1"/>
    <x v="6"/>
    <m/>
    <m/>
    <m/>
    <m/>
    <m/>
  </r>
  <r>
    <s v="1083833"/>
    <s v="Brace Wrist Left/Medium       "/>
    <s v="Exoform     "/>
    <s v="Ea      "/>
    <s v="ROYMED"/>
    <s v="507085"/>
    <n v="1"/>
    <n v="6"/>
    <n v="0"/>
    <n v="1"/>
    <n v="0"/>
    <n v="0"/>
    <x v="9"/>
    <m/>
    <m/>
    <m/>
    <m/>
    <m/>
  </r>
  <r>
    <s v="7779057"/>
    <s v="Steth Ltmn Ceil Blue 2Hd Ltwt2"/>
    <s v="28&quot; Length  "/>
    <s v="Ea      "/>
    <s v="3MMED"/>
    <s v="2454"/>
    <n v="1"/>
    <n v="1"/>
    <n v="0"/>
    <n v="1"/>
    <n v="0"/>
    <n v="0"/>
    <x v="7"/>
    <m/>
    <m/>
    <m/>
    <m/>
    <m/>
  </r>
  <r>
    <s v="1126075"/>
    <s v="Pocket Sphyg Pro LF Black     "/>
    <s v="Lg Adlt Sz12"/>
    <s v="Ea      "/>
    <s v="AMDIAG"/>
    <s v="760-12XBKHS"/>
    <n v="1"/>
    <n v="1"/>
    <n v="0"/>
    <n v="1"/>
    <n v="0"/>
    <n v="0"/>
    <x v="9"/>
    <m/>
    <m/>
    <m/>
    <m/>
    <m/>
  </r>
  <r>
    <s v="4140954"/>
    <s v="Innoculation Loop             "/>
    <s v="10ul/1ul    "/>
    <s v="500/Ca  "/>
    <s v="GLOSCI"/>
    <s v="2810"/>
    <n v="1"/>
    <n v="2"/>
    <n v="0"/>
    <n v="0"/>
    <n v="1"/>
    <n v="0"/>
    <x v="6"/>
    <m/>
    <m/>
    <m/>
    <m/>
    <m/>
  </r>
  <r>
    <s v="9028600"/>
    <s v="ROLL,STICK BACK,15'X.75,      "/>
    <s v="            "/>
    <s v="1/PK    "/>
    <s v="ODEPOT"/>
    <s v="570145"/>
    <n v="1"/>
    <n v="1"/>
    <n v="0"/>
    <n v="0"/>
    <n v="0"/>
    <n v="1"/>
    <x v="0"/>
    <m/>
    <m/>
    <m/>
    <m/>
    <m/>
  </r>
  <r>
    <s v="8902354"/>
    <s v="Wall Enclosure For 1/2Ga &amp;5Qt "/>
    <s v="Beige       "/>
    <s v="Ea      "/>
    <s v="CARDKN"/>
    <s v="85161H"/>
    <n v="1"/>
    <n v="4"/>
    <n v="0"/>
    <n v="1"/>
    <n v="0"/>
    <n v="0"/>
    <x v="9"/>
    <m/>
    <m/>
    <m/>
    <m/>
    <m/>
  </r>
  <r>
    <s v="9880095"/>
    <s v="Mask Insta-Gard Earloop Yellow"/>
    <s v="Yellow      "/>
    <s v="50/Bx   "/>
    <s v="ALLEG"/>
    <s v="AT7004"/>
    <n v="1"/>
    <n v="6"/>
    <n v="0"/>
    <n v="1"/>
    <n v="0"/>
    <n v="0"/>
    <x v="9"/>
    <m/>
    <m/>
    <m/>
    <m/>
    <m/>
  </r>
  <r>
    <s v="3952563"/>
    <s v="Motrin IB Tablets Indus Pack  "/>
    <s v="200mg       "/>
    <s v="50x2/Bx "/>
    <s v="WARNLB"/>
    <s v="304815200"/>
    <n v="1"/>
    <n v="3"/>
    <n v="0"/>
    <n v="1"/>
    <n v="0"/>
    <n v="0"/>
    <x v="9"/>
    <m/>
    <m/>
    <m/>
    <m/>
    <m/>
  </r>
  <r>
    <s v="6219366"/>
    <s v="Label Biohazard 3x2.25        "/>
    <s v="            "/>
    <s v="500/RL  "/>
    <s v="SHAMRO"/>
    <s v="SBH-1"/>
    <n v="1"/>
    <n v="1"/>
    <n v="0"/>
    <n v="0"/>
    <n v="1"/>
    <n v="0"/>
    <x v="6"/>
    <m/>
    <m/>
    <m/>
    <m/>
    <m/>
  </r>
  <r>
    <s v="1080207"/>
    <s v="Tube Ventilation 0.76mm       "/>
    <s v="Titanium    "/>
    <s v="6/Bx    "/>
    <s v="MICRMD"/>
    <s v="VT-1425-01"/>
    <n v="1"/>
    <n v="1"/>
    <n v="0"/>
    <n v="0"/>
    <n v="0"/>
    <n v="1"/>
    <x v="6"/>
    <m/>
    <m/>
    <m/>
    <m/>
    <m/>
  </r>
  <r>
    <s v="1250658"/>
    <s v="Stand Instrument Mayo         "/>
    <s v="            "/>
    <s v="Ea      "/>
    <s v="MEDDEP"/>
    <s v="13045"/>
    <n v="1"/>
    <n v="1"/>
    <n v="0"/>
    <n v="0"/>
    <n v="0"/>
    <n v="1"/>
    <x v="6"/>
    <m/>
    <m/>
    <m/>
    <m/>
    <m/>
  </r>
  <r>
    <s v="2730100"/>
    <s v="Dressing Mepilex Transfer     "/>
    <s v="6x8&quot;        "/>
    <s v="5/Bx    "/>
    <s v="ABCO"/>
    <s v="294899"/>
    <n v="1"/>
    <n v="2"/>
    <n v="0"/>
    <n v="1"/>
    <n v="0"/>
    <n v="0"/>
    <x v="5"/>
    <m/>
    <m/>
    <m/>
    <m/>
    <m/>
  </r>
  <r>
    <s v="3222914"/>
    <s v="Hardcase 3.5 Volt Set f/Macro "/>
    <s v="            "/>
    <s v="Ea      "/>
    <s v="WELCH"/>
    <s v="05259-M"/>
    <n v="1"/>
    <n v="2"/>
    <n v="1"/>
    <n v="0"/>
    <n v="0"/>
    <n v="0"/>
    <x v="9"/>
    <m/>
    <m/>
    <m/>
    <m/>
    <m/>
  </r>
  <r>
    <s v="1169396"/>
    <s v="Electrode ECG Meditrace 533   "/>
    <s v="            "/>
    <s v="600/Ca  "/>
    <s v="CARDKN"/>
    <s v="31115796"/>
    <n v="1"/>
    <n v="3"/>
    <n v="0"/>
    <n v="1"/>
    <n v="0"/>
    <n v="0"/>
    <x v="5"/>
    <m/>
    <m/>
    <m/>
    <m/>
    <m/>
  </r>
  <r>
    <s v="2330286"/>
    <s v="Elastic Woven Wrap 3&quot;         "/>
    <s v="            "/>
    <s v="12/BX   "/>
    <s v="CRAPRO"/>
    <s v="235312"/>
    <n v="1"/>
    <n v="1"/>
    <n v="0"/>
    <n v="0"/>
    <n v="1"/>
    <n v="0"/>
    <x v="9"/>
    <m/>
    <m/>
    <m/>
    <m/>
    <m/>
  </r>
  <r>
    <s v="1253156"/>
    <s v="Forcep Crile Disp Str         "/>
    <s v="5.5&quot; Ster   "/>
    <s v="25/Bx   "/>
    <s v="MISDFK"/>
    <s v="96-2551"/>
    <n v="1"/>
    <n v="1"/>
    <n v="0"/>
    <n v="0"/>
    <n v="0"/>
    <n v="1"/>
    <x v="6"/>
    <m/>
    <m/>
    <m/>
    <m/>
    <m/>
  </r>
  <r>
    <s v="1198905"/>
    <s v="Tubing Coiled 8'              "/>
    <s v="Gray        "/>
    <s v="Ea      "/>
    <s v="MARQ"/>
    <s v="2343"/>
    <n v="1"/>
    <n v="1"/>
    <n v="0"/>
    <n v="0"/>
    <n v="0"/>
    <n v="1"/>
    <x v="6"/>
    <m/>
    <m/>
    <m/>
    <m/>
    <m/>
  </r>
  <r>
    <s v="1246272"/>
    <s v="Esomeprazole Magnesium Caps   "/>
    <s v="40mg        "/>
    <s v="30/Bt   "/>
    <s v="TEVA"/>
    <s v="00093645156"/>
    <n v="1"/>
    <n v="1"/>
    <n v="0"/>
    <n v="1"/>
    <n v="0"/>
    <n v="0"/>
    <x v="5"/>
    <m/>
    <m/>
    <m/>
    <m/>
    <m/>
  </r>
  <r>
    <s v="1249275"/>
    <s v="Holder TAT Exergen            "/>
    <s v="            "/>
    <s v="Ea      "/>
    <s v="MARQ"/>
    <s v="2051186-001"/>
    <n v="1"/>
    <n v="1"/>
    <n v="0"/>
    <n v="0"/>
    <n v="0"/>
    <n v="1"/>
    <x v="6"/>
    <m/>
    <m/>
    <m/>
    <m/>
    <m/>
  </r>
  <r>
    <s v="2270581"/>
    <s v="Quickvue RSV Test Clia        "/>
    <s v="Dipstk      "/>
    <s v="20/Bx   "/>
    <s v="MONANT"/>
    <s v="20193"/>
    <n v="1"/>
    <n v="3"/>
    <n v="0"/>
    <n v="1"/>
    <n v="0"/>
    <n v="0"/>
    <x v="9"/>
    <m/>
    <m/>
    <m/>
    <m/>
    <m/>
  </r>
  <r>
    <s v="8584680"/>
    <s v="Mickey Skin Level G-tbe       "/>
    <s v="16FR        "/>
    <s v="Ea      "/>
    <s v="AVAMED"/>
    <s v="0120-16-2.7"/>
    <n v="1"/>
    <n v="1"/>
    <n v="0"/>
    <n v="0"/>
    <n v="1"/>
    <n v="0"/>
    <x v="6"/>
    <m/>
    <m/>
    <m/>
    <m/>
    <m/>
  </r>
  <r>
    <s v="3114501"/>
    <s v="Magnifying Glass 5x           "/>
    <s v="            "/>
    <s v="EA      "/>
    <s v="GF"/>
    <s v="5736"/>
    <n v="1"/>
    <n v="1"/>
    <n v="0"/>
    <n v="0"/>
    <n v="1"/>
    <n v="0"/>
    <x v="6"/>
    <m/>
    <m/>
    <m/>
    <m/>
    <m/>
  </r>
  <r>
    <s v="1210362"/>
    <s v="Cuff Anrd Diagnostix Palm Sz11"/>
    <s v="Teal Adult  "/>
    <s v="Ea      "/>
    <s v="AMDIAG"/>
    <s v="788-11ATL"/>
    <n v="1"/>
    <n v="1"/>
    <n v="0"/>
    <n v="0"/>
    <n v="1"/>
    <n v="0"/>
    <x v="6"/>
    <m/>
    <m/>
    <m/>
    <m/>
    <m/>
  </r>
  <r>
    <s v="5663169"/>
    <s v="Pocketscope Otosc/Throat      "/>
    <s v="Illum       "/>
    <s v="Ea      "/>
    <s v="WELCH"/>
    <s v="22800"/>
    <n v="1"/>
    <n v="1"/>
    <n v="0"/>
    <n v="1"/>
    <n v="0"/>
    <n v="0"/>
    <x v="5"/>
    <m/>
    <m/>
    <m/>
    <m/>
    <m/>
  </r>
  <r>
    <s v="1162338"/>
    <s v="File f/Toenail Ingrown        "/>
    <s v="            "/>
    <s v="3/Pk    "/>
    <s v="TWEEZE"/>
    <s v="5200-R"/>
    <n v="1"/>
    <n v="1"/>
    <n v="0"/>
    <n v="0"/>
    <n v="1"/>
    <n v="0"/>
    <x v="6"/>
    <m/>
    <m/>
    <m/>
    <m/>
    <m/>
  </r>
  <r>
    <s v="4200016"/>
    <s v="Aloe Vesta Anti-Fung Oint     "/>
    <s v="5oz         "/>
    <s v="Ea      "/>
    <s v="BRISTL"/>
    <s v="325105"/>
    <n v="1"/>
    <n v="12"/>
    <n v="0"/>
    <n v="1"/>
    <n v="0"/>
    <n v="0"/>
    <x v="5"/>
    <m/>
    <m/>
    <m/>
    <m/>
    <m/>
  </r>
  <r>
    <s v="1338397"/>
    <s v="Stethoscope 27&quot; Tube          "/>
    <s v="Raspberry   "/>
    <s v="Ea      "/>
    <s v="3MMED"/>
    <s v="5862"/>
    <n v="1"/>
    <n v="1"/>
    <n v="0"/>
    <n v="0"/>
    <n v="0"/>
    <n v="1"/>
    <x v="6"/>
    <m/>
    <m/>
    <m/>
    <m/>
    <m/>
  </r>
  <r>
    <s v="2882385"/>
    <s v="Esteem Strchy Glove Nitrile I "/>
    <s v="X-Large     "/>
    <s v="130/Bx  "/>
    <s v="ALLEG"/>
    <s v="8819NB"/>
    <n v="1"/>
    <n v="1"/>
    <n v="0"/>
    <n v="1"/>
    <n v="0"/>
    <n v="0"/>
    <x v="9"/>
    <m/>
    <m/>
    <m/>
    <m/>
    <m/>
  </r>
  <r>
    <s v="9901251"/>
    <s v="Bandage Cast Gypsona Plst Wh  "/>
    <s v="2&quot;X3Yds     "/>
    <s v="12/Bx   "/>
    <s v="SMINEP"/>
    <s v="30-7362"/>
    <n v="1"/>
    <n v="1"/>
    <n v="0"/>
    <n v="1"/>
    <n v="0"/>
    <n v="0"/>
    <x v="5"/>
    <m/>
    <m/>
    <m/>
    <m/>
    <m/>
  </r>
  <r>
    <s v="1113346"/>
    <s v="Civ-Flex Cover Sterile LF     "/>
    <s v="2.5x36&quot;     "/>
    <s v="24/Bx   "/>
    <s v="CIVCO"/>
    <s v="610-323"/>
    <n v="1"/>
    <n v="1"/>
    <n v="0"/>
    <n v="0"/>
    <n v="1"/>
    <n v="0"/>
    <x v="6"/>
    <m/>
    <m/>
    <m/>
    <m/>
    <m/>
  </r>
  <r>
    <s v="1223028"/>
    <s v="Holder Tracheostomy Tube Foam "/>
    <s v="Adult       "/>
    <s v="20/Bx   "/>
    <s v="MEDLIN"/>
    <s v="ZPP501"/>
    <n v="1"/>
    <n v="2"/>
    <n v="0"/>
    <n v="0"/>
    <n v="0"/>
    <n v="1"/>
    <x v="6"/>
    <m/>
    <m/>
    <m/>
    <m/>
    <m/>
  </r>
  <r>
    <s v="6543296"/>
    <s v="Suture Silk Black RB-1        "/>
    <s v="4-0 30&quot;     "/>
    <s v="36/Bx   "/>
    <s v="ETHICO"/>
    <s v="K871H"/>
    <n v="1"/>
    <n v="1"/>
    <n v="0"/>
    <n v="1"/>
    <n v="0"/>
    <n v="0"/>
    <x v="5"/>
    <m/>
    <m/>
    <m/>
    <m/>
    <m/>
  </r>
  <r>
    <s v="1186415"/>
    <s v="Forceps Iris Strt 1x2 Teeth   "/>
    <s v="4&quot;          "/>
    <s v="20/Ca   "/>
    <s v="MEDLIN"/>
    <s v="66275"/>
    <n v="1"/>
    <n v="1"/>
    <n v="0"/>
    <n v="1"/>
    <n v="0"/>
    <n v="0"/>
    <x v="5"/>
    <m/>
    <m/>
    <m/>
    <m/>
    <m/>
  </r>
  <r>
    <s v="5550564"/>
    <s v="Hemostat Surgicel Org St      "/>
    <s v="1/2x2&quot;      "/>
    <s v="Ea      "/>
    <s v="ETHICO"/>
    <s v="1955"/>
    <n v="1"/>
    <n v="3"/>
    <n v="1"/>
    <n v="0"/>
    <n v="0"/>
    <n v="0"/>
    <x v="9"/>
    <m/>
    <m/>
    <m/>
    <m/>
    <m/>
  </r>
  <r>
    <s v="1329489"/>
    <s v="Cefuroxime Axetil Tablets     "/>
    <s v="250mg       "/>
    <s v="20/Bt   "/>
    <s v="TOPRXI"/>
    <s v="02-10248"/>
    <n v="1"/>
    <n v="4"/>
    <n v="0"/>
    <n v="1"/>
    <n v="0"/>
    <n v="0"/>
    <x v="9"/>
    <m/>
    <m/>
    <m/>
    <m/>
    <m/>
  </r>
  <r>
    <s v="5906113"/>
    <s v="Pencil Hand Switching         "/>
    <s v="Disp        "/>
    <s v="50/bx   "/>
    <s v="ABCO"/>
    <s v="ESP1"/>
    <n v="1"/>
    <n v="1"/>
    <n v="0"/>
    <n v="1"/>
    <n v="0"/>
    <n v="0"/>
    <x v="9"/>
    <m/>
    <m/>
    <m/>
    <m/>
    <m/>
  </r>
  <r>
    <s v="1126073"/>
    <s v="Pocket Sphyg Pro LF Black     "/>
    <s v="Child       "/>
    <s v="Ea      "/>
    <s v="AMDIAG"/>
    <s v="760-9CBKHS"/>
    <n v="1"/>
    <n v="2"/>
    <n v="0"/>
    <n v="1"/>
    <n v="0"/>
    <n v="0"/>
    <x v="9"/>
    <m/>
    <m/>
    <m/>
    <m/>
    <m/>
  </r>
  <r>
    <s v="1189879"/>
    <s v="Stromatolyser-WH 3x500mL      "/>
    <s v="            "/>
    <s v="1/Pk    "/>
    <s v="SYSMEX"/>
    <s v="SWH-200A"/>
    <n v="1"/>
    <n v="1"/>
    <n v="0"/>
    <n v="1"/>
    <n v="0"/>
    <n v="0"/>
    <x v="9"/>
    <m/>
    <m/>
    <m/>
    <m/>
    <m/>
  </r>
  <r>
    <s v="5823802"/>
    <s v="Lancet Safety Low Flow        "/>
    <s v="28Gx1.8MM   "/>
    <s v="100/Bx  "/>
    <s v="ALLEG"/>
    <s v="SLLF100"/>
    <n v="1"/>
    <n v="1"/>
    <n v="0"/>
    <n v="1"/>
    <n v="0"/>
    <n v="0"/>
    <x v="9"/>
    <m/>
    <m/>
    <m/>
    <m/>
    <m/>
  </r>
  <r>
    <s v="4370013"/>
    <s v="Aluminum Chloride 70%         "/>
    <s v="1oz         "/>
    <s v="Ea      "/>
    <s v="HELINK"/>
    <s v="400734"/>
    <n v="1"/>
    <n v="1"/>
    <n v="0"/>
    <n v="1"/>
    <n v="0"/>
    <n v="0"/>
    <x v="5"/>
    <m/>
    <m/>
    <m/>
    <m/>
    <m/>
  </r>
  <r>
    <s v="1238410"/>
    <s v="Upholstery Top Brewer 4000Tabl"/>
    <s v="Spcfy Color "/>
    <s v="Ea      "/>
    <s v="BRWCUS"/>
    <s v="4115-PR"/>
    <n v="1"/>
    <n v="4"/>
    <n v="0"/>
    <n v="0"/>
    <n v="0"/>
    <n v="1"/>
    <x v="6"/>
    <m/>
    <m/>
    <m/>
    <m/>
    <m/>
  </r>
  <r>
    <s v="1810718"/>
    <s v="Divider Adjustable            "/>
    <s v="            "/>
    <s v="Ea      "/>
    <s v="HARLO"/>
    <s v="68530-P1"/>
    <n v="1"/>
    <n v="1"/>
    <n v="0"/>
    <n v="0"/>
    <n v="0"/>
    <n v="1"/>
    <x v="6"/>
    <m/>
    <m/>
    <m/>
    <m/>
    <m/>
  </r>
  <r>
    <s v="9035032"/>
    <s v="Fluff Out 2-Ply Facial Tissues"/>
    <s v="100/Bx      "/>
    <s v="30Bx/Ca "/>
    <s v="ODEPOT"/>
    <s v="436339"/>
    <n v="1"/>
    <n v="1"/>
    <n v="0"/>
    <n v="0"/>
    <n v="0"/>
    <n v="1"/>
    <x v="0"/>
    <m/>
    <m/>
    <m/>
    <m/>
    <m/>
  </r>
  <r>
    <s v="1154621"/>
    <s v="OrthoGlass Comfort Splint     "/>
    <s v="4&quot;x15&quot;      "/>
    <s v="10/Bx   "/>
    <s v="SMINEP"/>
    <s v="7344205"/>
    <n v="1"/>
    <n v="1"/>
    <n v="0"/>
    <n v="0"/>
    <n v="1"/>
    <n v="0"/>
    <x v="6"/>
    <m/>
    <m/>
    <m/>
    <m/>
    <m/>
  </r>
  <r>
    <s v="1220398"/>
    <s v="Scale Remote Indicator Digital"/>
    <s v="w/Adapter   "/>
    <s v="Ea      "/>
    <s v="DORSCA"/>
    <s v="DS6150"/>
    <n v="1"/>
    <n v="1"/>
    <n v="0"/>
    <n v="0"/>
    <n v="0"/>
    <n v="1"/>
    <x v="6"/>
    <m/>
    <m/>
    <m/>
    <m/>
    <m/>
  </r>
  <r>
    <s v="9007020"/>
    <s v="Skin Marker Mini              "/>
    <s v="Dark Blue   "/>
    <s v="100/Bx  "/>
    <s v="OXBORO"/>
    <s v="900-7020"/>
    <n v="1"/>
    <n v="1"/>
    <n v="0"/>
    <n v="1"/>
    <n v="0"/>
    <n v="0"/>
    <x v="9"/>
    <m/>
    <m/>
    <m/>
    <m/>
    <m/>
  </r>
  <r>
    <s v="1151381"/>
    <s v="Tycos Pocket Aneroid          "/>
    <s v="Econo       "/>
    <s v="Ea      "/>
    <s v="WELCH"/>
    <s v="DS45-11C"/>
    <n v="1"/>
    <n v="2"/>
    <n v="0"/>
    <n v="0"/>
    <n v="1"/>
    <n v="0"/>
    <x v="6"/>
    <m/>
    <m/>
    <m/>
    <m/>
    <m/>
  </r>
  <r>
    <s v="1152651"/>
    <s v="Chart Paper Fetal 30-240 BPM  "/>
    <s v="            "/>
    <s v="160/Pk  "/>
    <s v="VYAIRE"/>
    <s v="2009828-CAO"/>
    <n v="1"/>
    <n v="40"/>
    <n v="0"/>
    <n v="1"/>
    <n v="0"/>
    <n v="0"/>
    <x v="9"/>
    <m/>
    <m/>
    <m/>
    <m/>
    <m/>
  </r>
  <r>
    <s v="1316198"/>
    <s v="Ibuprofen Tablets             "/>
    <s v="800mg       "/>
    <s v="100/Bt  "/>
    <s v="TOPRXI"/>
    <s v="02-10259"/>
    <n v="1"/>
    <n v="1"/>
    <n v="0"/>
    <n v="1"/>
    <n v="0"/>
    <n v="0"/>
    <x v="2"/>
    <m/>
    <m/>
    <m/>
    <m/>
    <m/>
  </r>
  <r>
    <s v="1475635"/>
    <s v="Multistix Strips              "/>
    <s v="            "/>
    <s v="100/Bt  "/>
    <s v="AMES"/>
    <s v="10339953"/>
    <n v="1"/>
    <n v="4"/>
    <n v="0"/>
    <n v="1"/>
    <n v="0"/>
    <n v="0"/>
    <x v="5"/>
    <m/>
    <m/>
    <m/>
    <m/>
    <m/>
  </r>
  <r>
    <s v="1255994"/>
    <s v="Bumetanide Inj MDV 10mL       "/>
    <s v="0.25mg      "/>
    <s v="10/Bx   "/>
    <s v="W-WARD"/>
    <s v="00641600710"/>
    <n v="1"/>
    <n v="2"/>
    <n v="0"/>
    <n v="1"/>
    <n v="0"/>
    <n v="0"/>
    <x v="5"/>
    <m/>
    <m/>
    <m/>
    <m/>
    <m/>
  </r>
  <r>
    <s v="3667312"/>
    <s v="Toy Wooly Insects             "/>
    <s v="            "/>
    <s v="36/Pk   "/>
    <s v="SHERMN"/>
    <s v="JV389"/>
    <n v="1"/>
    <n v="1"/>
    <n v="0"/>
    <n v="1"/>
    <n v="0"/>
    <n v="0"/>
    <x v="5"/>
    <m/>
    <m/>
    <m/>
    <m/>
    <m/>
  </r>
  <r>
    <s v="4240005"/>
    <s v="Slide Frosted Orange 25x75x1mm"/>
    <s v="72/Bx       "/>
    <s v="20Bx/Ca "/>
    <s v="GLOSCI"/>
    <s v="1324N"/>
    <n v="1"/>
    <n v="2"/>
    <n v="0"/>
    <n v="0"/>
    <n v="1"/>
    <n v="0"/>
    <x v="6"/>
    <m/>
    <m/>
    <m/>
    <m/>
    <m/>
  </r>
  <r>
    <s v="6007791"/>
    <s v="Holter Pouch w/Strap&amp;Belt     "/>
    <s v="            "/>
    <s v="Ea      "/>
    <s v="WELCH"/>
    <s v="010-1644-00"/>
    <n v="1"/>
    <n v="2"/>
    <n v="0"/>
    <n v="1"/>
    <n v="0"/>
    <n v="0"/>
    <x v="5"/>
    <m/>
    <m/>
    <m/>
    <m/>
    <m/>
  </r>
  <r>
    <s v="7121507"/>
    <s v="Knee Stabilizer Right         "/>
    <s v="X-LARGE     "/>
    <s v="EA      "/>
    <s v="DEROYA"/>
    <s v="NEP779375R"/>
    <n v="1"/>
    <n v="1"/>
    <n v="0"/>
    <n v="0"/>
    <n v="0"/>
    <n v="1"/>
    <x v="6"/>
    <m/>
    <m/>
    <m/>
    <m/>
    <m/>
  </r>
  <r>
    <s v="1944632"/>
    <s v="Xeroform Petrlm Gauze Dressing"/>
    <s v="1&quot;x8&quot;       "/>
    <s v="50/Bx   "/>
    <s v="CARDKN"/>
    <s v="8884431302"/>
    <n v="1"/>
    <n v="1"/>
    <n v="0"/>
    <n v="1"/>
    <n v="0"/>
    <n v="0"/>
    <x v="9"/>
    <m/>
    <m/>
    <m/>
    <m/>
    <m/>
  </r>
  <r>
    <s v="1164906"/>
    <s v="Needle Spinal Quincke Tip Disp"/>
    <s v="18gx10&quot;     "/>
    <s v="10/Bx   "/>
    <s v="HAVELS"/>
    <s v="10-1149-18"/>
    <n v="1"/>
    <n v="1"/>
    <n v="0"/>
    <n v="0"/>
    <n v="0"/>
    <n v="1"/>
    <x v="6"/>
    <m/>
    <m/>
    <m/>
    <m/>
    <m/>
  </r>
  <r>
    <s v="1437751"/>
    <s v="Bag Biohazard Red 24x33 H     "/>
    <s v="IGH DENS    "/>
    <s v="50X20/Ca"/>
    <s v="MEDGEN"/>
    <s v="RS243311RH"/>
    <n v="1"/>
    <n v="1"/>
    <n v="0"/>
    <n v="1"/>
    <n v="0"/>
    <n v="0"/>
    <x v="5"/>
    <m/>
    <m/>
    <m/>
    <m/>
    <m/>
  </r>
  <r>
    <s v="1239097"/>
    <s v="Tetracaine Ophthalmic Sol     "/>
    <s v="0.5%        "/>
    <s v="15mL/Bt "/>
    <s v="ALTAIR"/>
    <s v="59390018113"/>
    <n v="1"/>
    <n v="1"/>
    <n v="0"/>
    <n v="1"/>
    <n v="0"/>
    <n v="0"/>
    <x v="9"/>
    <m/>
    <m/>
    <m/>
    <m/>
    <m/>
  </r>
  <r>
    <s v="3728508"/>
    <s v="Wrist Splint Left             "/>
    <s v="Small       "/>
    <s v="EA      "/>
    <s v="DEROYA"/>
    <s v="5010-07"/>
    <n v="1"/>
    <n v="1"/>
    <n v="0"/>
    <n v="0"/>
    <n v="0"/>
    <n v="1"/>
    <x v="6"/>
    <m/>
    <m/>
    <m/>
    <m/>
    <m/>
  </r>
  <r>
    <s v="1203361"/>
    <s v="Benjamin Bear Blood Pressure  "/>
    <s v="Child       "/>
    <s v="Ea      "/>
    <s v="PEDPAL"/>
    <s v="100048"/>
    <n v="1"/>
    <n v="1"/>
    <n v="0"/>
    <n v="1"/>
    <n v="0"/>
    <n v="0"/>
    <x v="5"/>
    <m/>
    <m/>
    <m/>
    <m/>
    <m/>
  </r>
  <r>
    <s v="1139766"/>
    <s v="Mitt Surgical Prep Sticky     "/>
    <s v="            "/>
    <s v="100/Bx  "/>
    <s v="MEDLIN"/>
    <s v="HPC19144"/>
    <n v="1"/>
    <n v="1"/>
    <n v="0"/>
    <n v="0"/>
    <n v="0"/>
    <n v="1"/>
    <x v="6"/>
    <m/>
    <m/>
    <m/>
    <m/>
    <m/>
  </r>
  <r>
    <s v="7772927"/>
    <s v="Coban Self Adh Wrap Ster Tan  "/>
    <s v="4&quot;x5yd      "/>
    <s v="18/Ca   "/>
    <s v="3MMED"/>
    <s v="1584S"/>
    <n v="1"/>
    <n v="1"/>
    <n v="0"/>
    <n v="1"/>
    <n v="0"/>
    <n v="0"/>
    <x v="9"/>
    <m/>
    <m/>
    <m/>
    <m/>
    <m/>
  </r>
  <r>
    <s v="3382541"/>
    <s v="Scrub Pant Unisex Drawstring  "/>
    <s v="Black XL    "/>
    <s v="Ea      "/>
    <s v="STRATE"/>
    <s v="83006-BLWZXL"/>
    <n v="1"/>
    <n v="4"/>
    <n v="0"/>
    <n v="0"/>
    <n v="0"/>
    <n v="1"/>
    <x v="6"/>
    <m/>
    <m/>
    <m/>
    <m/>
    <m/>
  </r>
  <r>
    <s v="1299736"/>
    <s v="Glove Exam Nitrile NS Chemo 12"/>
    <s v="Blue Large  "/>
    <s v="1000/Ca "/>
    <s v="ALLEG"/>
    <s v="N8853XPB"/>
    <n v="1"/>
    <n v="2"/>
    <n v="1"/>
    <n v="0"/>
    <n v="0"/>
    <n v="0"/>
    <x v="9"/>
    <m/>
    <m/>
    <m/>
    <m/>
    <m/>
  </r>
  <r>
    <s v="6351694"/>
    <s v="Weight Cuff                   "/>
    <s v="5lb         "/>
    <s v="Ea      "/>
    <s v="FABENT"/>
    <s v="10-0209"/>
    <n v="1"/>
    <n v="4"/>
    <n v="0"/>
    <n v="1"/>
    <n v="0"/>
    <n v="0"/>
    <x v="5"/>
    <m/>
    <m/>
    <m/>
    <m/>
    <m/>
  </r>
  <r>
    <s v="1153541"/>
    <s v="Personna #15 Scapels          "/>
    <s v="            "/>
    <s v="10/Bx   "/>
    <s v="SMEDIC"/>
    <s v="73-0115"/>
    <n v="1"/>
    <n v="1"/>
    <n v="0"/>
    <n v="1"/>
    <n v="0"/>
    <n v="0"/>
    <x v="2"/>
    <m/>
    <m/>
    <m/>
    <m/>
    <m/>
  </r>
  <r>
    <s v="1146543"/>
    <s v="Dilator Soft OS Locator 3/Set "/>
    <s v="Reusable    "/>
    <s v="Ea      "/>
    <s v="GYNEX"/>
    <s v="4200-W10"/>
    <n v="1"/>
    <n v="1"/>
    <n v="0"/>
    <n v="0"/>
    <n v="0"/>
    <n v="1"/>
    <x v="6"/>
    <m/>
    <m/>
    <m/>
    <m/>
    <m/>
  </r>
  <r>
    <s v="1154485"/>
    <s v="Estradiol Valerate Inj MDV    "/>
    <s v="40MG/mL     "/>
    <s v="5mL/Vl  "/>
    <s v="CLAY"/>
    <s v="00574087205"/>
    <n v="1"/>
    <n v="1"/>
    <n v="0"/>
    <n v="1"/>
    <n v="0"/>
    <n v="0"/>
    <x v="5"/>
    <m/>
    <m/>
    <m/>
    <m/>
    <m/>
  </r>
  <r>
    <s v="6190006"/>
    <s v="Cuff &amp; Bladder, Adult         "/>
    <s v="2 tube      "/>
    <s v="Ea      "/>
    <s v="MEDLIN"/>
    <s v="MDS91420LF"/>
    <n v="1"/>
    <n v="4"/>
    <n v="0"/>
    <n v="0"/>
    <n v="1"/>
    <n v="0"/>
    <x v="6"/>
    <m/>
    <m/>
    <m/>
    <m/>
    <m/>
  </r>
  <r>
    <s v="1154451"/>
    <s v="Cart Diagnostic Mobile/Storage"/>
    <s v="IQCart      "/>
    <s v="Ea      "/>
    <s v="MIDMAK"/>
    <s v="3-004-1000"/>
    <n v="1"/>
    <n v="2"/>
    <n v="0"/>
    <n v="1"/>
    <n v="0"/>
    <n v="0"/>
    <x v="5"/>
    <m/>
    <m/>
    <m/>
    <m/>
    <m/>
  </r>
  <r>
    <s v="9538833"/>
    <s v="Lister Bandage Scissor        "/>
    <s v="5-1/2&quot;      "/>
    <s v="Ea      "/>
    <s v="MILTEX"/>
    <s v="5-514"/>
    <n v="1"/>
    <n v="2"/>
    <n v="0"/>
    <n v="1"/>
    <n v="0"/>
    <n v="0"/>
    <x v="5"/>
    <m/>
    <m/>
    <m/>
    <m/>
    <m/>
  </r>
  <r>
    <s v="9926720"/>
    <s v="Drape Cover                   "/>
    <s v="6&quot;X96       "/>
    <s v="20/Ca   "/>
    <s v="ISOLY"/>
    <s v="PC1292"/>
    <n v="1"/>
    <n v="1"/>
    <n v="0"/>
    <n v="0"/>
    <n v="1"/>
    <n v="0"/>
    <x v="6"/>
    <m/>
    <m/>
    <m/>
    <m/>
    <m/>
  </r>
  <r>
    <s v="3640172"/>
    <s v="Tape FlexLight White          "/>
    <s v="3&quot;x7.5Yd    "/>
    <s v="16/Ca   "/>
    <s v="MUESPO"/>
    <s v="26448"/>
    <n v="1"/>
    <n v="1"/>
    <n v="0"/>
    <n v="0"/>
    <n v="1"/>
    <n v="0"/>
    <x v="9"/>
    <m/>
    <m/>
    <m/>
    <m/>
    <m/>
  </r>
  <r>
    <s v="1234949"/>
    <s v="Cortizone-10 Cream            "/>
    <s v="0.01        "/>
    <s v="1oz/Tb  "/>
    <s v="CARDWH"/>
    <s v="1598960"/>
    <n v="1"/>
    <n v="2"/>
    <n v="0"/>
    <n v="1"/>
    <n v="0"/>
    <n v="0"/>
    <x v="9"/>
    <m/>
    <m/>
    <m/>
    <m/>
    <m/>
  </r>
  <r>
    <s v="2880979"/>
    <s v="Strip Ph Indicator Sp Plstc Sr"/>
    <s v="3.6-6.1     "/>
    <s v="1/Pk    "/>
    <s v="ALLEG"/>
    <s v="P1119-22"/>
    <n v="1"/>
    <n v="10"/>
    <n v="0"/>
    <n v="1"/>
    <n v="0"/>
    <n v="0"/>
    <x v="5"/>
    <m/>
    <m/>
    <m/>
    <m/>
    <m/>
  </r>
  <r>
    <s v="1133499"/>
    <s v="Medi-Aire Odor Eliminator     "/>
    <s v="8-oz Bt     "/>
    <s v="12/Ca   "/>
    <s v="BARDBI"/>
    <s v="7008L"/>
    <n v="1"/>
    <n v="1"/>
    <n v="0"/>
    <n v="0"/>
    <n v="1"/>
    <n v="0"/>
    <x v="6"/>
    <m/>
    <m/>
    <m/>
    <m/>
    <m/>
  </r>
  <r>
    <s v="9117087"/>
    <s v="Cover Roll Stretch Bandage    "/>
    <s v="6&quot;x2yds     "/>
    <s v="Ea      "/>
    <s v="SMINEP"/>
    <s v="45549"/>
    <n v="1"/>
    <n v="2"/>
    <n v="0"/>
    <n v="1"/>
    <n v="0"/>
    <n v="0"/>
    <x v="5"/>
    <m/>
    <m/>
    <m/>
    <m/>
    <m/>
  </r>
  <r>
    <s v="9180803"/>
    <s v="Adson Dressing Forcep         "/>
    <s v="            "/>
    <s v="Ea      "/>
    <s v="MISDFK"/>
    <s v="95-771"/>
    <n v="1"/>
    <n v="10"/>
    <n v="0"/>
    <n v="0"/>
    <n v="1"/>
    <n v="0"/>
    <x v="6"/>
    <m/>
    <m/>
    <m/>
    <m/>
    <m/>
  </r>
  <r>
    <s v="6031445"/>
    <s v="Dilator Balloon               "/>
    <s v="20mm        "/>
    <s v="Ea      "/>
    <s v="CONMD"/>
    <s v="000380"/>
    <n v="1"/>
    <n v="1"/>
    <n v="0"/>
    <n v="0"/>
    <n v="0"/>
    <n v="1"/>
    <x v="6"/>
    <m/>
    <m/>
    <m/>
    <m/>
    <m/>
  </r>
  <r>
    <s v="1223249"/>
    <s v="Drape Fenestrated Poly ST Blue"/>
    <s v="18x24&quot;      "/>
    <s v="50/Ca   "/>
    <s v="BUSSE"/>
    <s v="692"/>
    <n v="1"/>
    <n v="1"/>
    <n v="0"/>
    <n v="1"/>
    <n v="0"/>
    <n v="0"/>
    <x v="5"/>
    <m/>
    <m/>
    <m/>
    <m/>
    <m/>
  </r>
  <r>
    <s v="1718284"/>
    <s v="Fetal Monitor Transducer      "/>
    <s v="            "/>
    <s v="Ea      "/>
    <s v="VYAIRE"/>
    <s v="5700LAX"/>
    <n v="1"/>
    <n v="1"/>
    <n v="0"/>
    <n v="0"/>
    <n v="1"/>
    <n v="0"/>
    <x v="6"/>
    <m/>
    <m/>
    <m/>
    <m/>
    <m/>
  </r>
  <r>
    <s v="5824016"/>
    <s v="Closure Skin Filament Reinford"/>
    <s v="1/8X3       "/>
    <s v="50/Bx   "/>
    <s v="ALLEG"/>
    <s v="S1040"/>
    <n v="1"/>
    <n v="1"/>
    <n v="0"/>
    <n v="1"/>
    <n v="0"/>
    <n v="0"/>
    <x v="9"/>
    <m/>
    <m/>
    <m/>
    <m/>
    <m/>
  </r>
  <r>
    <s v="6783796"/>
    <s v="Gauze Oil Emulsion            "/>
    <s v="3x8         "/>
    <s v="24/Bx   "/>
    <s v="MEDLIN"/>
    <s v="CUR250381"/>
    <n v="1"/>
    <n v="4"/>
    <n v="0"/>
    <n v="1"/>
    <n v="0"/>
    <n v="0"/>
    <x v="9"/>
    <m/>
    <m/>
    <m/>
    <m/>
    <m/>
  </r>
  <r>
    <s v="2883181"/>
    <s v="Tray Suture Removal SR Sterile"/>
    <s v="            "/>
    <s v="Ea      "/>
    <s v="CARDSP"/>
    <s v="25000-050"/>
    <n v="1"/>
    <n v="20"/>
    <n v="0"/>
    <n v="1"/>
    <n v="0"/>
    <n v="0"/>
    <x v="5"/>
    <m/>
    <m/>
    <m/>
    <m/>
    <m/>
  </r>
  <r>
    <s v="1123517"/>
    <s v="Sign&quot;Hazardous Materials&quot;     "/>
    <s v="8x11        "/>
    <s v="Ea      "/>
    <s v="VWRSC"/>
    <s v="56606-744"/>
    <n v="1"/>
    <n v="3"/>
    <n v="0"/>
    <n v="0"/>
    <n v="0"/>
    <n v="1"/>
    <x v="6"/>
    <m/>
    <m/>
    <m/>
    <m/>
    <m/>
  </r>
  <r>
    <s v="1313651"/>
    <s v="Depends Briefs Adj Max        "/>
    <s v="SM/MED      "/>
    <s v="18/Pk   "/>
    <s v="KIMBER"/>
    <s v="49174"/>
    <n v="1"/>
    <n v="1"/>
    <n v="0"/>
    <n v="1"/>
    <n v="0"/>
    <n v="0"/>
    <x v="5"/>
    <m/>
    <m/>
    <m/>
    <m/>
    <m/>
  </r>
  <r>
    <s v="1185866"/>
    <s v="Needle 20gx3-1/2&quot; Spnl Quincke"/>
    <s v="Plastic Hub "/>
    <s v="25/Bx   "/>
    <s v="MYCMED"/>
    <s v="SN20G351"/>
    <n v="1"/>
    <n v="1"/>
    <n v="1"/>
    <n v="0"/>
    <n v="0"/>
    <n v="0"/>
    <x v="9"/>
    <m/>
    <m/>
    <m/>
    <m/>
    <m/>
  </r>
  <r>
    <s v="9535480"/>
    <s v="Gemini Mixter Clamps Del      "/>
    <s v="7&quot;          "/>
    <s v="ea      "/>
    <s v="MILTEX"/>
    <s v="7-256"/>
    <n v="1"/>
    <n v="2"/>
    <n v="0"/>
    <n v="0"/>
    <n v="0"/>
    <n v="1"/>
    <x v="6"/>
    <m/>
    <m/>
    <m/>
    <m/>
    <m/>
  </r>
  <r>
    <s v="1202626"/>
    <s v="Mouse Logitech Wireless       "/>
    <s v="Rose        "/>
    <s v="Ea      "/>
    <s v="ODEPOT"/>
    <s v="282379"/>
    <n v="1"/>
    <n v="3"/>
    <n v="0"/>
    <n v="0"/>
    <n v="0"/>
    <n v="1"/>
    <x v="0"/>
    <m/>
    <m/>
    <m/>
    <m/>
    <m/>
  </r>
  <r>
    <s v="1155544"/>
    <s v="Tube Trach Uncuffed           "/>
    <s v="6.0mm       "/>
    <s v="1Ea/Bx  "/>
    <s v="KENDAL"/>
    <s v="60XLTUP"/>
    <n v="1"/>
    <n v="4"/>
    <n v="0"/>
    <n v="0"/>
    <n v="1"/>
    <n v="0"/>
    <x v="6"/>
    <m/>
    <m/>
    <m/>
    <m/>
    <m/>
  </r>
  <r>
    <s v="1317595"/>
    <s v="Ibuprofen Softgel Capsules    "/>
    <s v="200mg       "/>
    <s v="80/Bt   "/>
    <s v="MAJRUG"/>
    <s v="370577"/>
    <n v="1"/>
    <n v="2"/>
    <n v="0"/>
    <n v="1"/>
    <n v="0"/>
    <n v="0"/>
    <x v="5"/>
    <m/>
    <m/>
    <m/>
    <m/>
    <m/>
  </r>
  <r>
    <s v="1196971"/>
    <s v="Lancet Safety 1.5x1.6mm       "/>
    <s v="Super       "/>
    <s v="200/Bx  "/>
    <s v="SARST"/>
    <s v="85.1018"/>
    <n v="1"/>
    <n v="1"/>
    <n v="0"/>
    <n v="0"/>
    <n v="0"/>
    <n v="1"/>
    <x v="6"/>
    <m/>
    <m/>
    <m/>
    <m/>
    <m/>
  </r>
  <r>
    <s v="2550751"/>
    <s v="Shld Face Spl Msk F/Vntd Elast"/>
    <s v="            "/>
    <s v="25/Bx   "/>
    <s v="TECHST"/>
    <s v="11000-001"/>
    <n v="1"/>
    <n v="1"/>
    <n v="0"/>
    <n v="1"/>
    <n v="0"/>
    <n v="0"/>
    <x v="9"/>
    <m/>
    <m/>
    <m/>
    <m/>
    <m/>
  </r>
  <r>
    <s v="8498633"/>
    <s v="Packing Strips w/Iodine       "/>
    <s v="10%         "/>
    <s v="12/Ca   "/>
    <s v="DYNAM"/>
    <s v="3413"/>
    <n v="1"/>
    <n v="1"/>
    <n v="0"/>
    <n v="0"/>
    <n v="1"/>
    <n v="0"/>
    <x v="6"/>
    <m/>
    <m/>
    <m/>
    <m/>
    <m/>
  </r>
  <r>
    <s v="1144891"/>
    <s v="Needle Huber LF Non-DEHP Strgt"/>
    <s v="20gx2&quot;      "/>
    <s v="50/Bx   "/>
    <s v="EXEL"/>
    <s v="26920"/>
    <n v="1"/>
    <n v="1"/>
    <n v="0"/>
    <n v="0"/>
    <n v="1"/>
    <n v="0"/>
    <x v="6"/>
    <m/>
    <m/>
    <m/>
    <m/>
    <m/>
  </r>
  <r>
    <s v="1207457"/>
    <s v="Hammer Percussion Taylor SS   "/>
    <s v="7-1/2&quot;      "/>
    <s v="12/Bx   "/>
    <s v="MISDFK"/>
    <s v="21-010"/>
    <n v="1"/>
    <n v="4"/>
    <n v="1"/>
    <n v="0"/>
    <n v="0"/>
    <n v="0"/>
    <x v="9"/>
    <m/>
    <m/>
    <m/>
    <m/>
    <m/>
  </r>
  <r>
    <s v="3150031"/>
    <s v="Surguard3 Safety Needle       "/>
    <s v="18gx1.5     "/>
    <s v="100/Bx  "/>
    <s v="TERUMO"/>
    <s v="SG3-1838"/>
    <n v="1"/>
    <n v="4"/>
    <n v="0"/>
    <n v="1"/>
    <n v="0"/>
    <n v="0"/>
    <x v="9"/>
    <m/>
    <m/>
    <m/>
    <m/>
    <m/>
  </r>
  <r>
    <s v="1227094"/>
    <s v="Apronette XRay Ld Unisex 0.5mm"/>
    <s v="Black       "/>
    <s v="Ea      "/>
    <s v="WOLF"/>
    <s v="69098-25"/>
    <n v="1"/>
    <n v="1"/>
    <n v="0"/>
    <n v="0"/>
    <n v="0"/>
    <n v="1"/>
    <x v="6"/>
    <m/>
    <m/>
    <m/>
    <m/>
    <m/>
  </r>
  <r>
    <s v="7880348"/>
    <s v="E-Z Lubricating Jelly Flip Top"/>
    <s v="4oz         "/>
    <s v="12/Bx   "/>
    <s v="MACSUP"/>
    <s v="000304"/>
    <n v="1"/>
    <n v="6"/>
    <n v="0"/>
    <n v="1"/>
    <n v="0"/>
    <n v="0"/>
    <x v="9"/>
    <m/>
    <m/>
    <m/>
    <m/>
    <m/>
  </r>
  <r>
    <s v="7574196"/>
    <s v="Forceps White Tonsil Seizing  "/>
    <s v="4x4 Teeth 9&quot;"/>
    <s v="Ea      "/>
    <s v="BRSURG"/>
    <s v="BR50-20523"/>
    <n v="1"/>
    <n v="1"/>
    <n v="0"/>
    <n v="0"/>
    <n v="0"/>
    <n v="1"/>
    <x v="6"/>
    <m/>
    <m/>
    <m/>
    <m/>
    <m/>
  </r>
  <r>
    <s v="9033782"/>
    <s v="Bigelow Herb&amp;Fine Teas 64     "/>
    <s v="            "/>
    <s v="64/Bx   "/>
    <s v="ODEPOT"/>
    <s v="987115"/>
    <n v="1"/>
    <n v="1"/>
    <n v="0"/>
    <n v="0"/>
    <n v="0"/>
    <n v="1"/>
    <x v="0"/>
    <m/>
    <m/>
    <m/>
    <m/>
    <m/>
  </r>
  <r>
    <s v="1097953"/>
    <s v="X-Ray Marker 1 Left &amp; 1 Right "/>
    <s v="            "/>
    <s v="1/St    "/>
    <s v="WOLF"/>
    <s v="50168"/>
    <n v="1"/>
    <n v="2"/>
    <n v="0"/>
    <n v="0"/>
    <n v="0"/>
    <n v="1"/>
    <x v="6"/>
    <m/>
    <m/>
    <m/>
    <m/>
    <m/>
  </r>
  <r>
    <s v="5505251"/>
    <s v="Waste Can Metal White         "/>
    <s v="32 QT       "/>
    <s v="Ea      "/>
    <s v="DELTUB"/>
    <s v="35266"/>
    <n v="1"/>
    <n v="6"/>
    <n v="1"/>
    <n v="0"/>
    <n v="0"/>
    <n v="0"/>
    <x v="9"/>
    <m/>
    <m/>
    <m/>
    <m/>
    <m/>
  </r>
  <r>
    <s v="1313976"/>
    <s v="Veritor+Reader StartPak       "/>
    <s v="1Flu/2Strep "/>
    <s v="Ea      "/>
    <s v="B-DMIC"/>
    <s v="256080"/>
    <n v="1"/>
    <n v="1"/>
    <n v="0"/>
    <n v="0"/>
    <n v="0"/>
    <n v="1"/>
    <x v="6"/>
    <m/>
    <m/>
    <m/>
    <m/>
    <m/>
  </r>
  <r>
    <s v="5662549"/>
    <s v="Lamp Panoptic Replacement     "/>
    <s v="HP XL       "/>
    <s v="Ea      "/>
    <s v="WELCH"/>
    <s v="03800-U6"/>
    <n v="1"/>
    <n v="1"/>
    <n v="0"/>
    <n v="1"/>
    <n v="0"/>
    <n v="0"/>
    <x v="9"/>
    <m/>
    <m/>
    <m/>
    <m/>
    <m/>
  </r>
  <r>
    <s v="7630018"/>
    <s v="Basin Wash Rectang Dusty Rose "/>
    <s v="3.5qt       "/>
    <s v="Ea      "/>
    <s v="MEDGEN"/>
    <s v="H361-10"/>
    <n v="1"/>
    <n v="3"/>
    <n v="0"/>
    <n v="1"/>
    <n v="0"/>
    <n v="0"/>
    <x v="5"/>
    <m/>
    <m/>
    <m/>
    <m/>
    <m/>
  </r>
  <r>
    <s v="1214840"/>
    <s v="Clip Alligator                "/>
    <s v="f/CP200     "/>
    <s v="10/Pk   "/>
    <s v="WELCH"/>
    <s v="715006"/>
    <n v="1"/>
    <n v="1"/>
    <n v="1"/>
    <n v="0"/>
    <n v="0"/>
    <n v="0"/>
    <x v="9"/>
    <m/>
    <m/>
    <m/>
    <m/>
    <m/>
  </r>
  <r>
    <s v="3006331"/>
    <s v="AloeGuard Antimicrob Soap     "/>
    <s v="Gallon      "/>
    <s v="Ea      "/>
    <s v="HELINK"/>
    <s v="7740"/>
    <n v="1"/>
    <n v="5"/>
    <n v="0"/>
    <n v="1"/>
    <n v="0"/>
    <n v="0"/>
    <x v="9"/>
    <m/>
    <m/>
    <m/>
    <m/>
    <m/>
  </r>
  <r>
    <s v="8760655"/>
    <s v="Kit N95 Cone Style Part Respir"/>
    <s v="Fit Test    "/>
    <s v="Ea      "/>
    <s v="MEDLIN"/>
    <s v="NON24510"/>
    <n v="1"/>
    <n v="1"/>
    <n v="0"/>
    <n v="1"/>
    <n v="0"/>
    <n v="0"/>
    <x v="5"/>
    <m/>
    <m/>
    <m/>
    <m/>
    <m/>
  </r>
  <r>
    <s v="3711811"/>
    <s v="Quickvue One-Step HCG Comb Tst"/>
    <s v="NonReturnabl"/>
    <s v="90/Bx   "/>
    <s v="MONANT"/>
    <s v="00179"/>
    <n v="1"/>
    <n v="3"/>
    <n v="1"/>
    <n v="0"/>
    <n v="0"/>
    <n v="0"/>
    <x v="9"/>
    <m/>
    <m/>
    <m/>
    <m/>
    <m/>
  </r>
  <r>
    <s v="1314936"/>
    <s v="Ondansetron HCl Tablets       "/>
    <s v="4mg         "/>
    <s v="30/Bt   "/>
    <s v="CARDGN"/>
    <s v="4073532"/>
    <n v="1"/>
    <n v="2"/>
    <n v="0"/>
    <n v="1"/>
    <n v="0"/>
    <n v="0"/>
    <x v="9"/>
    <m/>
    <m/>
    <m/>
    <m/>
    <m/>
  </r>
  <r>
    <s v="1241012"/>
    <s v="Tourniquet Band Blue Strl LF  "/>
    <s v="1x18&quot;       "/>
    <s v="50/Ca   "/>
    <s v="MEDLIN"/>
    <s v="STLFTK9"/>
    <n v="1"/>
    <n v="1"/>
    <n v="0"/>
    <n v="0"/>
    <n v="1"/>
    <n v="0"/>
    <x v="6"/>
    <m/>
    <m/>
    <m/>
    <m/>
    <m/>
  </r>
  <r>
    <s v="6437651"/>
    <s v="Kleenex Facial Tissue         "/>
    <s v="2Ply        "/>
    <s v="125/Bx  "/>
    <s v="KIMBER"/>
    <s v="21606"/>
    <n v="1"/>
    <n v="48"/>
    <n v="0"/>
    <n v="1"/>
    <n v="0"/>
    <n v="0"/>
    <x v="9"/>
    <m/>
    <m/>
    <m/>
    <m/>
    <m/>
  </r>
  <r>
    <s v="1125844"/>
    <s v="Criterion Aloe Advncd Ltx Glv "/>
    <s v="X-Large     "/>
    <s v="90/Bx   "/>
    <s v="SATARI"/>
    <s v="1125844"/>
    <n v="1"/>
    <n v="10"/>
    <n v="0"/>
    <n v="1"/>
    <n v="0"/>
    <n v="0"/>
    <x v="5"/>
    <m/>
    <m/>
    <m/>
    <m/>
    <m/>
  </r>
  <r>
    <s v="1333997"/>
    <s v="Cups Eye Plastic Sterile      "/>
    <s v="clear       "/>
    <s v="10/Bx   "/>
    <s v="FRSTAD"/>
    <s v="7-110"/>
    <n v="1"/>
    <n v="1"/>
    <n v="0"/>
    <n v="0"/>
    <n v="1"/>
    <n v="0"/>
    <x v="6"/>
    <m/>
    <m/>
    <m/>
    <m/>
    <m/>
  </r>
  <r>
    <s v="9533200"/>
    <s v="Pessary Donut Size 5          "/>
    <s v="3.25&quot;       "/>
    <s v="Ea      "/>
    <s v="MILTEX"/>
    <s v="30-D5"/>
    <n v="1"/>
    <n v="1"/>
    <n v="0"/>
    <n v="1"/>
    <n v="0"/>
    <n v="0"/>
    <x v="5"/>
    <m/>
    <m/>
    <m/>
    <m/>
    <m/>
  </r>
  <r>
    <s v="1242243"/>
    <s v="Tape Measure Baseline         "/>
    <s v="72&quot;         "/>
    <s v="Ea      "/>
    <s v="FABENT"/>
    <s v="12-1203"/>
    <n v="1"/>
    <n v="1"/>
    <n v="0"/>
    <n v="0"/>
    <n v="1"/>
    <n v="0"/>
    <x v="9"/>
    <m/>
    <m/>
    <m/>
    <m/>
    <m/>
  </r>
  <r>
    <s v="1199396"/>
    <s v="Dispenser Glove Acrylic Quad  "/>
    <s v="Sideloaded  "/>
    <s v="Ea      "/>
    <s v="PHLEB"/>
    <s v="7040-CL"/>
    <n v="1"/>
    <n v="8"/>
    <n v="0"/>
    <n v="0"/>
    <n v="0"/>
    <n v="1"/>
    <x v="6"/>
    <m/>
    <m/>
    <m/>
    <m/>
    <m/>
  </r>
  <r>
    <s v="1358054"/>
    <s v="Glove Dispenser 2/Box         "/>
    <s v="            "/>
    <s v="Ea      "/>
    <s v="BOWMED"/>
    <s v="GP-106"/>
    <n v="1"/>
    <n v="1"/>
    <n v="0"/>
    <n v="0"/>
    <n v="1"/>
    <n v="0"/>
    <x v="6"/>
    <m/>
    <m/>
    <m/>
    <m/>
    <m/>
  </r>
  <r>
    <s v="4260111"/>
    <s v="Adcuff Convertible Bladder    "/>
    <s v="Adult       "/>
    <s v="Ea      "/>
    <s v="AMDIAG"/>
    <s v="815-11A"/>
    <n v="1"/>
    <n v="1"/>
    <n v="0"/>
    <n v="0"/>
    <n v="1"/>
    <n v="0"/>
    <x v="6"/>
    <m/>
    <m/>
    <m/>
    <m/>
    <m/>
  </r>
  <r>
    <s v="1227992"/>
    <s v="Rack f/ Test Tubes 72 Places  "/>
    <s v="Red 16mm    "/>
    <s v="Ea      "/>
    <s v="TROY"/>
    <s v="1480962"/>
    <n v="1"/>
    <n v="4"/>
    <n v="0"/>
    <n v="0"/>
    <n v="1"/>
    <n v="0"/>
    <x v="6"/>
    <m/>
    <m/>
    <m/>
    <m/>
    <m/>
  </r>
  <r>
    <s v="9029244"/>
    <s v="Lollipops Bankers Pops        "/>
    <s v="            "/>
    <s v="1440/Bx "/>
    <s v="ODEPOT"/>
    <s v="656355"/>
    <n v="1"/>
    <n v="1"/>
    <n v="0"/>
    <n v="0"/>
    <n v="0"/>
    <n v="1"/>
    <x v="0"/>
    <m/>
    <m/>
    <m/>
    <m/>
    <m/>
  </r>
  <r>
    <s v="1152202"/>
    <s v="Splint Stackies Finger Rplcmnt"/>
    <s v="Size 5.5    "/>
    <s v="6/Pk    "/>
    <s v="MEDLIN"/>
    <s v="ORT3270055C"/>
    <n v="1"/>
    <n v="2"/>
    <n v="0"/>
    <n v="0"/>
    <n v="1"/>
    <n v="0"/>
    <x v="6"/>
    <m/>
    <m/>
    <m/>
    <m/>
    <m/>
  </r>
  <r>
    <s v="1215133"/>
    <s v="Cautery Hi Temp Fine Tip      "/>
    <s v="Single Use  "/>
    <s v="10/Bx   "/>
    <s v="ABCO"/>
    <s v="AA01X"/>
    <n v="1"/>
    <n v="1"/>
    <n v="1"/>
    <n v="0"/>
    <n v="0"/>
    <n v="0"/>
    <x v="9"/>
    <m/>
    <m/>
    <m/>
    <m/>
    <m/>
  </r>
  <r>
    <s v="5823819"/>
    <s v="Lancet Safety Low Flow        "/>
    <s v="28Gx1.8MM   "/>
    <s v="200/Bx  "/>
    <s v="ALLEG"/>
    <s v="SLLF200"/>
    <n v="1"/>
    <n v="2"/>
    <n v="0"/>
    <n v="1"/>
    <n v="0"/>
    <n v="0"/>
    <x v="5"/>
    <m/>
    <m/>
    <m/>
    <m/>
    <m/>
  </r>
  <r>
    <s v="1536504"/>
    <s v="Dextrose 5% In Water          "/>
    <s v="100ml       "/>
    <s v="4/Pk    "/>
    <s v="TRAVOL"/>
    <s v="2B0082"/>
    <n v="1"/>
    <n v="1"/>
    <n v="0"/>
    <n v="1"/>
    <n v="0"/>
    <n v="0"/>
    <x v="5"/>
    <m/>
    <m/>
    <m/>
    <m/>
    <m/>
  </r>
  <r>
    <s v="5904757"/>
    <s v="Purell W/Dermaglycerin System "/>
    <s v="1000mL      "/>
    <s v="Ea      "/>
    <s v="GOJO"/>
    <s v="2151-08"/>
    <n v="1"/>
    <n v="16"/>
    <n v="0"/>
    <n v="1"/>
    <n v="0"/>
    <n v="0"/>
    <x v="5"/>
    <m/>
    <m/>
    <m/>
    <m/>
    <m/>
  </r>
  <r>
    <s v="1220438"/>
    <s v="Eyewash Faucet Mount Eye-Safe "/>
    <s v="            "/>
    <s v="Ea      "/>
    <s v="FISHER"/>
    <s v="19050632"/>
    <n v="1"/>
    <n v="1"/>
    <n v="0"/>
    <n v="0"/>
    <n v="0"/>
    <n v="1"/>
    <x v="6"/>
    <m/>
    <m/>
    <m/>
    <m/>
    <m/>
  </r>
  <r>
    <s v="8902694"/>
    <s v="Underpad Simplicity 23x36&quot;    "/>
    <s v="Mod         "/>
    <s v="150/Ca  "/>
    <s v="CARDKN"/>
    <s v="7176"/>
    <n v="1"/>
    <n v="1"/>
    <n v="0"/>
    <n v="1"/>
    <n v="0"/>
    <n v="0"/>
    <x v="9"/>
    <m/>
    <m/>
    <m/>
    <m/>
    <m/>
  </r>
  <r>
    <s v="1164934"/>
    <s v="Monofilament Violet NFS-2     "/>
    <s v="4-0 36&quot;     "/>
    <s v="12/Bx   "/>
    <s v="CPMED"/>
    <s v="L922"/>
    <n v="1"/>
    <n v="1"/>
    <n v="0"/>
    <n v="0"/>
    <n v="1"/>
    <n v="0"/>
    <x v="6"/>
    <m/>
    <m/>
    <m/>
    <m/>
    <m/>
  </r>
  <r>
    <s v="1335485"/>
    <s v="Bismatrol Pink Max Oral Liquid"/>
    <s v="Max Strength"/>
    <s v="8oz/Bt  "/>
    <s v="APOMAJ"/>
    <s v="700283"/>
    <n v="1"/>
    <n v="2"/>
    <n v="0"/>
    <n v="1"/>
    <n v="0"/>
    <n v="0"/>
    <x v="5"/>
    <m/>
    <m/>
    <m/>
    <m/>
    <m/>
  </r>
  <r>
    <s v="1252208"/>
    <s v="Warmer Scented Oil Airwick Whi"/>
    <s v="White       "/>
    <s v="6/Cr    "/>
    <s v="ODEPOT"/>
    <s v="140578"/>
    <n v="1"/>
    <n v="2"/>
    <n v="0"/>
    <n v="0"/>
    <n v="0"/>
    <n v="1"/>
    <x v="0"/>
    <m/>
    <m/>
    <m/>
    <m/>
    <m/>
  </r>
  <r>
    <s v="1244111"/>
    <s v="Cover Light Sterile           "/>
    <s v="            "/>
    <s v="100/Ca  "/>
    <s v="DEROYA"/>
    <s v="AM3611"/>
    <n v="1"/>
    <n v="1"/>
    <n v="0"/>
    <n v="0"/>
    <n v="0"/>
    <n v="1"/>
    <x v="6"/>
    <m/>
    <m/>
    <m/>
    <m/>
    <m/>
  </r>
  <r>
    <s v="1167801"/>
    <s v="Dividers Big Tab 8-Tab Erasabl"/>
    <s v="Assrtd Color"/>
    <s v="2/Pk    "/>
    <s v="ODEPOT"/>
    <s v="627457"/>
    <n v="1"/>
    <n v="2"/>
    <n v="0"/>
    <n v="0"/>
    <n v="0"/>
    <n v="1"/>
    <x v="0"/>
    <m/>
    <m/>
    <m/>
    <m/>
    <m/>
  </r>
  <r>
    <s v="1138049"/>
    <s v="Measuring Device Disp         "/>
    <s v="            "/>
    <s v="250/Ca  "/>
    <s v="TROY"/>
    <s v="500889"/>
    <n v="1"/>
    <n v="1"/>
    <n v="0"/>
    <n v="0"/>
    <n v="0"/>
    <n v="1"/>
    <x v="6"/>
    <m/>
    <m/>
    <m/>
    <m/>
    <m/>
  </r>
  <r>
    <s v="2881245"/>
    <s v="Bandage Self Close Elast LF NS"/>
    <s v="4&quot;x15yd     "/>
    <s v="12/Pk   "/>
    <s v="ALLEG"/>
    <s v="23593940LF"/>
    <n v="1"/>
    <n v="2"/>
    <n v="1"/>
    <n v="0"/>
    <n v="0"/>
    <n v="0"/>
    <x v="9"/>
    <m/>
    <m/>
    <m/>
    <m/>
    <m/>
  </r>
  <r>
    <s v="2883184"/>
    <s v="IV Start Kit w/ChloraPrep CHG "/>
    <s v="CHG FREPP   "/>
    <s v="Ea      "/>
    <s v="CARDSP"/>
    <s v="01-9000A"/>
    <n v="1"/>
    <n v="5"/>
    <n v="0"/>
    <n v="1"/>
    <n v="0"/>
    <n v="0"/>
    <x v="5"/>
    <m/>
    <m/>
    <m/>
    <m/>
    <m/>
  </r>
  <r>
    <s v="1043945"/>
    <s v="Halsted Mosquito Forcep Steril"/>
    <s v="            "/>
    <s v="Ea      "/>
    <s v="MISDFK"/>
    <s v="17-1450"/>
    <n v="1"/>
    <n v="5"/>
    <n v="0"/>
    <n v="0"/>
    <n v="1"/>
    <n v="0"/>
    <x v="6"/>
    <m/>
    <m/>
    <m/>
    <m/>
    <m/>
  </r>
  <r>
    <s v="1205862"/>
    <s v="Support W/Comp Strap Blk Sacro"/>
    <s v="Small 24-33&quot;"/>
    <s v="Ea      "/>
    <s v="SMTNEP"/>
    <s v="79-82503"/>
    <n v="1"/>
    <n v="2"/>
    <n v="0"/>
    <n v="0"/>
    <n v="1"/>
    <n v="0"/>
    <x v="6"/>
    <m/>
    <m/>
    <m/>
    <m/>
    <m/>
  </r>
  <r>
    <s v="7717679"/>
    <s v="Label Biohazard Pre-Cut       "/>
    <s v="5x5         "/>
    <s v="250/Rl  "/>
    <s v="TIMED"/>
    <s v="BH-55"/>
    <n v="1"/>
    <n v="1"/>
    <n v="0"/>
    <n v="0"/>
    <n v="1"/>
    <n v="0"/>
    <x v="6"/>
    <m/>
    <m/>
    <m/>
    <m/>
    <m/>
  </r>
  <r>
    <s v="1203692"/>
    <s v="EKG Paper for Quinton 750     "/>
    <s v="            "/>
    <s v="200/Pk  "/>
    <s v="CARDKN"/>
    <s v="30729225"/>
    <n v="1"/>
    <n v="5"/>
    <n v="0"/>
    <n v="1"/>
    <n v="0"/>
    <n v="0"/>
    <x v="5"/>
    <m/>
    <m/>
    <m/>
    <m/>
    <m/>
  </r>
  <r>
    <s v="7770569"/>
    <s v="Wrap Coban LF Brights Pk HT   "/>
    <s v="1.5&quot;x5Yd    "/>
    <s v="48/Ca   "/>
    <s v="3MMED"/>
    <s v="20815C"/>
    <n v="1"/>
    <n v="1"/>
    <n v="1"/>
    <n v="0"/>
    <n v="0"/>
    <n v="0"/>
    <x v="9"/>
    <m/>
    <m/>
    <m/>
    <m/>
    <m/>
  </r>
  <r>
    <s v="1176424"/>
    <s v="Dixie Plates Paper Pathwy Dsgn"/>
    <s v="8-1/2&quot;      "/>
    <s v="125/Pk  "/>
    <s v="ODEPOT"/>
    <s v="472198"/>
    <n v="1"/>
    <n v="4"/>
    <n v="0"/>
    <n v="0"/>
    <n v="0"/>
    <n v="1"/>
    <x v="0"/>
    <m/>
    <m/>
    <m/>
    <m/>
    <m/>
  </r>
  <r>
    <s v="6544580"/>
    <s v="Suture Ethln Nyl Mono Blk PS-2"/>
    <s v="2-0 18&quot;     "/>
    <s v="36/Bx   "/>
    <s v="ETHICO"/>
    <s v="593H"/>
    <n v="1"/>
    <n v="1"/>
    <n v="0"/>
    <n v="1"/>
    <n v="0"/>
    <n v="0"/>
    <x v="5"/>
    <m/>
    <m/>
    <m/>
    <m/>
    <m/>
  </r>
  <r>
    <s v="6193873"/>
    <s v="Level II Calibrator 12x5ml    "/>
    <s v="            "/>
    <s v="12x5ml  "/>
    <s v="SKFDIA"/>
    <s v="DR0070-2"/>
    <n v="1"/>
    <n v="1"/>
    <n v="0"/>
    <n v="0"/>
    <n v="0"/>
    <n v="1"/>
    <x v="6"/>
    <m/>
    <m/>
    <m/>
    <m/>
    <m/>
  </r>
  <r>
    <s v="9338389"/>
    <s v="Blanket Emergency Rescue      "/>
    <s v="Foil        "/>
    <s v="Ea      "/>
    <s v="DUKAL"/>
    <s v="721"/>
    <n v="1"/>
    <n v="1"/>
    <n v="0"/>
    <n v="1"/>
    <n v="0"/>
    <n v="0"/>
    <x v="9"/>
    <m/>
    <m/>
    <m/>
    <m/>
    <m/>
  </r>
  <r>
    <s v="1145516"/>
    <s v="Chart Disease of Digestive    "/>
    <s v="Paper       "/>
    <s v="Ea      "/>
    <s v="ANATOM"/>
    <s v="9781587792373"/>
    <n v="1"/>
    <n v="4"/>
    <n v="0"/>
    <n v="0"/>
    <n v="1"/>
    <n v="0"/>
    <x v="6"/>
    <m/>
    <m/>
    <m/>
    <m/>
    <m/>
  </r>
  <r>
    <s v="1163322"/>
    <s v="Scopettes Ster Large Tip      "/>
    <s v="8&quot;          "/>
    <s v="6/Pk    "/>
    <s v="BIRLAB"/>
    <s v="34702250"/>
    <n v="1"/>
    <n v="50"/>
    <n v="0"/>
    <n v="1"/>
    <n v="0"/>
    <n v="0"/>
    <x v="9"/>
    <m/>
    <m/>
    <m/>
    <m/>
    <m/>
  </r>
  <r>
    <s v="5582363"/>
    <s v="Zostavax Shingles Adult Sdv   "/>
    <s v=".65mL       "/>
    <s v="Ea      "/>
    <s v="MERVAC"/>
    <s v="00006496300"/>
    <n v="1"/>
    <n v="3"/>
    <n v="0"/>
    <n v="0"/>
    <n v="0"/>
    <n v="1"/>
    <x v="0"/>
    <m/>
    <m/>
    <m/>
    <m/>
    <m/>
  </r>
  <r>
    <s v="1330660"/>
    <s v="Acetone                       "/>
    <s v="16oz        "/>
    <s v="16oz/Bt "/>
    <s v="STTLAB"/>
    <s v="00960-16"/>
    <n v="1"/>
    <n v="2"/>
    <n v="0"/>
    <n v="0"/>
    <n v="0"/>
    <n v="1"/>
    <x v="6"/>
    <m/>
    <m/>
    <m/>
    <m/>
    <m/>
  </r>
  <r>
    <s v="7143800"/>
    <s v="Safety Holder Blood Culture w/"/>
    <s v="Male Luer   "/>
    <s v="50/Ca   "/>
    <s v="SIMPOR"/>
    <s v="96004"/>
    <n v="1"/>
    <n v="1"/>
    <n v="0"/>
    <n v="0"/>
    <n v="1"/>
    <n v="0"/>
    <x v="9"/>
    <m/>
    <m/>
    <m/>
    <m/>
    <m/>
  </r>
  <r>
    <s v="1212293"/>
    <s v="Forcep Dressing LEEP Serrated "/>
    <s v="SS 10&quot;      "/>
    <s v="Ea      "/>
    <s v="MISDFK"/>
    <s v="91-5422"/>
    <n v="1"/>
    <n v="1"/>
    <n v="0"/>
    <n v="0"/>
    <n v="0"/>
    <n v="1"/>
    <x v="6"/>
    <m/>
    <m/>
    <m/>
    <m/>
    <m/>
  </r>
  <r>
    <s v="1247764"/>
    <s v="Paper Fetal Monitor Edan      "/>
    <s v="            "/>
    <s v="3/Pk    "/>
    <s v="EDANIN"/>
    <s v="FM.PAPER.PAK"/>
    <n v="1"/>
    <n v="2"/>
    <n v="0"/>
    <n v="1"/>
    <n v="0"/>
    <n v="0"/>
    <x v="5"/>
    <m/>
    <m/>
    <m/>
    <m/>
    <m/>
  </r>
  <r>
    <s v="7772253"/>
    <s v="Dressing Medipore +Pad        "/>
    <s v="3.5x13.75   "/>
    <s v="25/Bx   "/>
    <s v="3MMED"/>
    <s v="3573"/>
    <n v="1"/>
    <n v="4"/>
    <n v="0"/>
    <n v="1"/>
    <n v="0"/>
    <n v="0"/>
    <x v="5"/>
    <m/>
    <m/>
    <m/>
    <m/>
    <m/>
  </r>
  <r>
    <s v="1196010"/>
    <s v="Replacement Mbl Stand Platform"/>
    <s v="f/Aneroid   "/>
    <s v="Ea      "/>
    <s v="WELCH"/>
    <s v="7670-06P"/>
    <n v="1"/>
    <n v="1"/>
    <n v="0"/>
    <n v="0"/>
    <n v="0"/>
    <n v="1"/>
    <x v="6"/>
    <m/>
    <m/>
    <m/>
    <m/>
    <m/>
  </r>
  <r>
    <s v="6544221"/>
    <s v="Suture Prolene Mono Blu CT1   "/>
    <s v="0 18&quot;       "/>
    <s v="12/Bx   "/>
    <s v="ETHICO"/>
    <s v="C821G"/>
    <n v="1"/>
    <n v="1"/>
    <n v="0"/>
    <n v="1"/>
    <n v="0"/>
    <n v="0"/>
    <x v="5"/>
    <m/>
    <m/>
    <m/>
    <m/>
    <m/>
  </r>
  <r>
    <s v="1274456"/>
    <s v="IV Starter Kit w/Veni-Gard    "/>
    <s v="            "/>
    <s v="100/Ca  "/>
    <s v="LSL"/>
    <s v="3293-1"/>
    <n v="1"/>
    <n v="2"/>
    <n v="1"/>
    <n v="0"/>
    <n v="0"/>
    <n v="0"/>
    <x v="9"/>
    <m/>
    <m/>
    <m/>
    <m/>
    <m/>
  </r>
  <r>
    <s v="1264239"/>
    <s v="Brace Knee Hng 12&quot; Neoprene   "/>
    <s v="Large Black "/>
    <s v="Ea      "/>
    <s v="MEDSPE"/>
    <s v="117015"/>
    <n v="1"/>
    <n v="4"/>
    <n v="0"/>
    <n v="0"/>
    <n v="0"/>
    <n v="1"/>
    <x v="6"/>
    <m/>
    <m/>
    <m/>
    <m/>
    <m/>
  </r>
  <r>
    <s v="9598454"/>
    <s v="Retractor Tonsil D &amp; P Hurd SS"/>
    <s v="9&quot; 10x14mm  "/>
    <s v="Ea      "/>
    <s v="MILTEX"/>
    <s v="22-854"/>
    <n v="1"/>
    <n v="2"/>
    <n v="0"/>
    <n v="0"/>
    <n v="0"/>
    <n v="1"/>
    <x v="6"/>
    <m/>
    <m/>
    <m/>
    <m/>
    <m/>
  </r>
  <r>
    <s v="1292040"/>
    <s v="Cuff Orbit K w/ Microphone    "/>
    <s v="Large       "/>
    <s v="Ea      "/>
    <s v="SUNTEC"/>
    <s v="98-0062-23"/>
    <n v="1"/>
    <n v="1"/>
    <n v="0"/>
    <n v="0"/>
    <n v="0"/>
    <n v="1"/>
    <x v="6"/>
    <m/>
    <m/>
    <m/>
    <m/>
    <m/>
  </r>
  <r>
    <s v="6780328"/>
    <s v="Unna Boot w/Calamine          "/>
    <s v="4x10Yd      "/>
    <s v="Ea      "/>
    <s v="MEDLIN"/>
    <s v="NONUNNA4"/>
    <n v="1"/>
    <n v="3"/>
    <n v="0"/>
    <n v="1"/>
    <n v="0"/>
    <n v="0"/>
    <x v="5"/>
    <m/>
    <m/>
    <m/>
    <m/>
    <m/>
  </r>
  <r>
    <s v="1083776"/>
    <s v="Precision Xtra Test Strips    "/>
    <s v="            "/>
    <s v="12Bx/Ca "/>
    <s v="MEDISE"/>
    <s v="70745"/>
    <n v="1"/>
    <n v="1"/>
    <n v="0"/>
    <n v="0"/>
    <n v="1"/>
    <n v="0"/>
    <x v="6"/>
    <m/>
    <m/>
    <m/>
    <m/>
    <m/>
  </r>
  <r>
    <s v="1000238"/>
    <s v="Tongue Depressors Sterile     "/>
    <s v="Adult 6&quot;    "/>
    <s v="100/Bx  "/>
    <s v="DALGOO"/>
    <s v="1000238"/>
    <n v="1"/>
    <n v="1"/>
    <n v="0"/>
    <n v="1"/>
    <n v="0"/>
    <n v="0"/>
    <x v="9"/>
    <m/>
    <m/>
    <m/>
    <m/>
    <m/>
  </r>
  <r>
    <s v="5823033"/>
    <s v="Wheelchair 300Lb Desk Swing Ft"/>
    <s v="18Wx16D     "/>
    <s v="1/Ca    "/>
    <s v="ALLEG"/>
    <s v="CW0071CS"/>
    <n v="1"/>
    <n v="1"/>
    <n v="0"/>
    <n v="1"/>
    <n v="0"/>
    <n v="0"/>
    <x v="5"/>
    <m/>
    <m/>
    <m/>
    <m/>
    <m/>
  </r>
  <r>
    <s v="1080209"/>
    <s v="Nasal Packing 4.5cmx1.5cm     "/>
    <s v="x2.0cm      "/>
    <s v="10/Bx   "/>
    <s v="MICRMD"/>
    <s v="RH-7401-10"/>
    <n v="1"/>
    <n v="1"/>
    <n v="0"/>
    <n v="1"/>
    <n v="0"/>
    <n v="0"/>
    <x v="5"/>
    <m/>
    <m/>
    <m/>
    <m/>
    <m/>
  </r>
  <r>
    <s v="1168847"/>
    <s v="Specimen Collect Commode Grad "/>
    <s v="1Qt/.95L    "/>
    <s v="100/Ca  "/>
    <s v="MEDGEN"/>
    <s v="02050"/>
    <n v="1"/>
    <n v="1"/>
    <n v="1"/>
    <n v="0"/>
    <n v="0"/>
    <n v="0"/>
    <x v="9"/>
    <m/>
    <m/>
    <m/>
    <m/>
    <m/>
  </r>
  <r>
    <s v="9880195"/>
    <s v="Protexis PI NeuThera Glove PF "/>
    <s v="Sz 6 Blue   "/>
    <s v="50/Bx   "/>
    <s v="ALLEG"/>
    <s v="2D73EB60"/>
    <n v="1"/>
    <n v="2"/>
    <n v="0"/>
    <n v="1"/>
    <n v="0"/>
    <n v="0"/>
    <x v="5"/>
    <m/>
    <m/>
    <m/>
    <m/>
    <m/>
  </r>
  <r>
    <s v="1117847"/>
    <s v="Bin Organizer 4.125x7.375x3&quot;  "/>
    <s v="Berry       "/>
    <s v="Ea      "/>
    <s v="PHLEB"/>
    <s v="6001-BY"/>
    <n v="1"/>
    <n v="4"/>
    <n v="0"/>
    <n v="0"/>
    <n v="0"/>
    <n v="1"/>
    <x v="6"/>
    <m/>
    <m/>
    <m/>
    <m/>
    <m/>
  </r>
  <r>
    <s v="2882091"/>
    <s v="Protexis PI Micro Glove PF    "/>
    <s v="Sz 6.5 Cream"/>
    <s v="50/Bx   "/>
    <s v="ALLEG"/>
    <s v="2D73PM65"/>
    <n v="1"/>
    <n v="2"/>
    <n v="0"/>
    <n v="1"/>
    <n v="0"/>
    <n v="0"/>
    <x v="9"/>
    <m/>
    <m/>
    <m/>
    <m/>
    <m/>
  </r>
  <r>
    <s v="9007476"/>
    <s v="Suture Nylon Mono Blk C8      "/>
    <s v="2-0 18&quot;     "/>
    <s v="12/Bx   "/>
    <s v="LOOK"/>
    <s v="9007476"/>
    <n v="1"/>
    <n v="1"/>
    <n v="0"/>
    <n v="1"/>
    <n v="0"/>
    <n v="0"/>
    <x v="9"/>
    <m/>
    <m/>
    <m/>
    <m/>
    <m/>
  </r>
  <r>
    <s v="1092493"/>
    <s v="Extra Patient Belt f/Q-Stress "/>
    <s v="            "/>
    <s v="Ea      "/>
    <s v="WELCH"/>
    <s v="037224-001"/>
    <n v="1"/>
    <n v="1"/>
    <n v="0"/>
    <n v="0"/>
    <n v="0"/>
    <n v="1"/>
    <x v="6"/>
    <m/>
    <m/>
    <m/>
    <m/>
    <m/>
  </r>
  <r>
    <s v="1097986"/>
    <s v="Clamp Circumcision Presource  "/>
    <s v="1.1cm       "/>
    <s v="10/Ca   "/>
    <s v="ALLEG"/>
    <s v="SSI-0034"/>
    <n v="1"/>
    <n v="6"/>
    <n v="0"/>
    <n v="0"/>
    <n v="1"/>
    <n v="0"/>
    <x v="6"/>
    <m/>
    <m/>
    <m/>
    <m/>
    <m/>
  </r>
  <r>
    <s v="1155988"/>
    <s v="Glove Box Holder Single Clear "/>
    <s v="Plastic     "/>
    <s v="Ea      "/>
    <s v="BOWMED"/>
    <s v="GP-310"/>
    <n v="1"/>
    <n v="1"/>
    <n v="0"/>
    <n v="1"/>
    <n v="0"/>
    <n v="0"/>
    <x v="5"/>
    <m/>
    <m/>
    <m/>
    <m/>
    <m/>
  </r>
  <r>
    <s v="1069784"/>
    <s v="Electrodes Tabs               "/>
    <s v="            "/>
    <s v="100/Pk  "/>
    <s v="NIHKOB"/>
    <s v="NK-RECG-TABS"/>
    <n v="1"/>
    <n v="2"/>
    <n v="0"/>
    <n v="1"/>
    <n v="0"/>
    <n v="0"/>
    <x v="9"/>
    <m/>
    <m/>
    <m/>
    <m/>
    <m/>
  </r>
  <r>
    <s v="8214924"/>
    <s v="Band Elastic Clear            "/>
    <s v="            "/>
    <s v="600/Ca  "/>
    <s v="MEDRES"/>
    <s v="20070"/>
    <n v="1"/>
    <n v="1"/>
    <n v="0"/>
    <n v="0"/>
    <n v="1"/>
    <n v="0"/>
    <x v="6"/>
    <m/>
    <m/>
    <m/>
    <m/>
    <m/>
  </r>
  <r>
    <s v="1253548"/>
    <s v="Barrier Skin Convex New Image "/>
    <s v="Pre-Cut     "/>
    <s v="5/Bx    "/>
    <s v="HOLLIS"/>
    <s v="13904"/>
    <n v="1"/>
    <n v="1"/>
    <n v="0"/>
    <n v="0"/>
    <n v="1"/>
    <n v="0"/>
    <x v="6"/>
    <m/>
    <m/>
    <m/>
    <m/>
    <m/>
  </r>
  <r>
    <s v="1239263"/>
    <s v="Divider Box Poly f/Phleb Tote "/>
    <s v="            "/>
    <s v="Ea      "/>
    <s v="PHLEB"/>
    <s v="7564"/>
    <n v="1"/>
    <n v="3"/>
    <n v="0"/>
    <n v="0"/>
    <n v="0"/>
    <n v="1"/>
    <x v="6"/>
    <m/>
    <m/>
    <m/>
    <m/>
    <m/>
  </r>
  <r>
    <s v="8310915"/>
    <s v="Sensicare PF Nitrile Glove    "/>
    <s v="XLarge      "/>
    <s v="140/Bx  "/>
    <s v="MEDLIN"/>
    <s v="MDS8087"/>
    <n v="1"/>
    <n v="4"/>
    <n v="0"/>
    <n v="1"/>
    <n v="0"/>
    <n v="0"/>
    <x v="9"/>
    <m/>
    <m/>
    <m/>
    <m/>
    <m/>
  </r>
  <r>
    <s v="9058535"/>
    <s v="Folder t Contour Dbe          "/>
    <s v="            "/>
    <s v="25/Bx   "/>
    <s v="ODEPOT"/>
    <s v="106752"/>
    <n v="1"/>
    <n v="1"/>
    <n v="0"/>
    <n v="0"/>
    <n v="0"/>
    <n v="1"/>
    <x v="0"/>
    <m/>
    <m/>
    <m/>
    <m/>
    <m/>
  </r>
  <r>
    <s v="1337502"/>
    <s v="Dish Incntnnc w/Spprt Fldng   "/>
    <s v="Size 4      "/>
    <s v="Ea      "/>
    <s v="COOPSR"/>
    <s v="MXPCONDS05"/>
    <n v="1"/>
    <n v="1"/>
    <n v="0"/>
    <n v="0"/>
    <n v="0"/>
    <n v="1"/>
    <x v="6"/>
    <m/>
    <m/>
    <m/>
    <m/>
    <m/>
  </r>
  <r>
    <s v="1205591"/>
    <s v="Circumcision Probes           "/>
    <s v="            "/>
    <s v="Ea      "/>
    <s v="MISDFK"/>
    <s v="85-6551"/>
    <n v="1"/>
    <n v="1"/>
    <n v="0"/>
    <n v="1"/>
    <n v="0"/>
    <n v="0"/>
    <x v="5"/>
    <m/>
    <m/>
    <m/>
    <m/>
    <m/>
  </r>
  <r>
    <s v="1179699"/>
    <s v="Cable Coiled Doppler to Probe "/>
    <s v="Universal   "/>
    <s v="Ea      "/>
    <s v="COOPSR"/>
    <s v="A155"/>
    <n v="1"/>
    <n v="2"/>
    <n v="0"/>
    <n v="1"/>
    <n v="0"/>
    <n v="0"/>
    <x v="5"/>
    <m/>
    <m/>
    <m/>
    <m/>
    <m/>
  </r>
  <r>
    <s v="1049098"/>
    <s v="Biopsy Punch Kevork-Younge    "/>
    <s v="9-3/4&quot;mm    "/>
    <s v="Ea      "/>
    <s v="MILTEX"/>
    <s v="104-9098"/>
    <n v="1"/>
    <n v="2"/>
    <n v="0"/>
    <n v="1"/>
    <n v="0"/>
    <n v="0"/>
    <x v="5"/>
    <m/>
    <m/>
    <m/>
    <m/>
    <m/>
  </r>
  <r>
    <s v="1103150"/>
    <s v="Cuff Reus Child 1-Tube TP     "/>
    <s v="            "/>
    <s v="Ea      "/>
    <s v="WELCH"/>
    <s v="REUSE-09-1TP"/>
    <n v="1"/>
    <n v="1"/>
    <n v="0"/>
    <n v="1"/>
    <n v="0"/>
    <n v="0"/>
    <x v="9"/>
    <m/>
    <m/>
    <m/>
    <m/>
    <m/>
  </r>
  <r>
    <s v="3653233"/>
    <s v="Forceps Crile 5 1/2 Curved    "/>
    <s v="            "/>
    <s v="Ea      "/>
    <s v="MILTEX"/>
    <s v="V97-44"/>
    <n v="1"/>
    <n v="5"/>
    <n v="0"/>
    <n v="0"/>
    <n v="0"/>
    <n v="1"/>
    <x v="6"/>
    <m/>
    <m/>
    <m/>
    <m/>
    <m/>
  </r>
  <r>
    <s v="1177609"/>
    <s v="Cabinet Benchtop 26 Drawer    "/>
    <s v="6.8x20x10.3&quot;"/>
    <s v="Ea      "/>
    <s v="PHLEB"/>
    <s v="3332"/>
    <n v="1"/>
    <n v="3"/>
    <n v="0"/>
    <n v="0"/>
    <n v="0"/>
    <n v="1"/>
    <x v="6"/>
    <m/>
    <m/>
    <m/>
    <m/>
    <m/>
  </r>
  <r>
    <s v="6742224"/>
    <s v="IFOB Home Kit Mailers Only    "/>
    <s v="            "/>
    <s v="50/Bx   "/>
    <s v="HEMOSR"/>
    <s v="T1-CM50"/>
    <n v="1"/>
    <n v="2"/>
    <n v="0"/>
    <n v="1"/>
    <n v="0"/>
    <n v="0"/>
    <x v="9"/>
    <m/>
    <m/>
    <m/>
    <m/>
    <m/>
  </r>
  <r>
    <s v="9533104"/>
    <s v="Pessary Cup W/Support         "/>
    <s v="65mm Sz3    "/>
    <s v="Ea      "/>
    <s v="MILTEX"/>
    <s v="30-CPS3"/>
    <n v="1"/>
    <n v="1"/>
    <n v="0"/>
    <n v="0"/>
    <n v="0"/>
    <n v="1"/>
    <x v="6"/>
    <m/>
    <m/>
    <m/>
    <m/>
    <m/>
  </r>
  <r>
    <s v="1124311"/>
    <s v="Sphyg Quick-Connect Metal     "/>
    <s v="            "/>
    <s v="Ea      "/>
    <s v="MEDLIN"/>
    <s v="MDS9481"/>
    <n v="1"/>
    <n v="3"/>
    <n v="0"/>
    <n v="0"/>
    <n v="1"/>
    <n v="0"/>
    <x v="6"/>
    <m/>
    <m/>
    <m/>
    <m/>
    <m/>
  </r>
  <r>
    <s v="1083665"/>
    <s v="Pessary Ring With Support     "/>
    <s v="#1          "/>
    <s v="Ea      "/>
    <s v="PREMED"/>
    <s v="1040101"/>
    <n v="1"/>
    <n v="2"/>
    <n v="0"/>
    <n v="1"/>
    <n v="0"/>
    <n v="0"/>
    <x v="5"/>
    <m/>
    <m/>
    <m/>
    <m/>
    <m/>
  </r>
  <r>
    <s v="2505671"/>
    <s v="Electrode Red Dot Cloth       "/>
    <s v="50/PK       "/>
    <s v="20/Ca   "/>
    <s v="3MMED"/>
    <s v="2231"/>
    <n v="1"/>
    <n v="1"/>
    <n v="0"/>
    <n v="1"/>
    <n v="0"/>
    <n v="0"/>
    <x v="5"/>
    <m/>
    <m/>
    <m/>
    <m/>
    <m/>
  </r>
  <r>
    <s v="6813157"/>
    <s v="Advazorb Hydrophilic Dressing "/>
    <s v="5x5         "/>
    <s v="10/Bx   "/>
    <s v="DUKAL"/>
    <s v="CR4167"/>
    <n v="1"/>
    <n v="1"/>
    <n v="0"/>
    <n v="0"/>
    <n v="0"/>
    <n v="1"/>
    <x v="6"/>
    <m/>
    <m/>
    <m/>
    <m/>
    <m/>
  </r>
  <r>
    <s v="4260006"/>
    <s v="Diagnostix Wall Aneroid       "/>
    <s v="Adult       "/>
    <s v="Ea      "/>
    <s v="AMDIAG"/>
    <s v="750W-11ABK"/>
    <n v="1"/>
    <n v="4"/>
    <n v="0"/>
    <n v="1"/>
    <n v="0"/>
    <n v="0"/>
    <x v="5"/>
    <m/>
    <m/>
    <m/>
    <m/>
    <m/>
  </r>
  <r>
    <s v="1273621"/>
    <s v="Catheter Word f/Bartholin     "/>
    <s v="LF          "/>
    <s v="6/Bx    "/>
    <s v="COOPSR"/>
    <s v="53404"/>
    <n v="1"/>
    <n v="1"/>
    <n v="0"/>
    <n v="0"/>
    <n v="0"/>
    <n v="1"/>
    <x v="6"/>
    <m/>
    <m/>
    <m/>
    <m/>
    <m/>
  </r>
  <r>
    <s v="9039179"/>
    <s v="Removable Interlock Fasteners "/>
    <s v="0.75x2.75   "/>
    <s v="6/Pk    "/>
    <s v="ODEPOT"/>
    <s v="910630"/>
    <n v="1"/>
    <n v="1"/>
    <n v="0"/>
    <n v="0"/>
    <n v="0"/>
    <n v="1"/>
    <x v="0"/>
    <m/>
    <m/>
    <m/>
    <m/>
    <m/>
  </r>
  <r>
    <s v="1010510"/>
    <s v="Tray Cover 13.5&quot; White        "/>
    <s v="            "/>
    <s v="1000/Bx "/>
    <s v="TIDI-E"/>
    <s v="917581"/>
    <n v="1"/>
    <n v="1"/>
    <n v="0"/>
    <n v="1"/>
    <n v="0"/>
    <n v="0"/>
    <x v="5"/>
    <m/>
    <m/>
    <m/>
    <m/>
    <m/>
  </r>
  <r>
    <s v="1210133"/>
    <s v="Bar Grab SS 18&quot;               "/>
    <s v="            "/>
    <s v="Ea      "/>
    <s v="BOBRIC"/>
    <s v="6806X18"/>
    <n v="1"/>
    <n v="10"/>
    <n v="0"/>
    <n v="0"/>
    <n v="1"/>
    <n v="0"/>
    <x v="9"/>
    <m/>
    <m/>
    <m/>
    <m/>
    <m/>
  </r>
  <r>
    <s v="1209166"/>
    <s v="Peak Flow Meter, Children     "/>
    <s v="            "/>
    <s v="Ea      "/>
    <s v="SPIRO"/>
    <s v="E5020-2"/>
    <n v="1"/>
    <n v="5"/>
    <n v="0"/>
    <n v="0"/>
    <n v="1"/>
    <n v="0"/>
    <x v="6"/>
    <m/>
    <m/>
    <m/>
    <m/>
    <m/>
  </r>
  <r>
    <s v="6546758"/>
    <s v="Suture Silk Black FS-1        "/>
    <s v="3-0 18&quot;     "/>
    <s v="12/Bx   "/>
    <s v="ETHICO"/>
    <s v="684G"/>
    <n v="1"/>
    <n v="1"/>
    <n v="0"/>
    <n v="1"/>
    <n v="0"/>
    <n v="0"/>
    <x v="9"/>
    <m/>
    <m/>
    <m/>
    <m/>
    <m/>
  </r>
  <r>
    <s v="1258667"/>
    <s v="Forcep Delicate Adson Disp    "/>
    <s v="1x2 Teeth   "/>
    <s v="12/Bx   "/>
    <s v="MISDFK"/>
    <s v="21-776"/>
    <n v="1"/>
    <n v="1"/>
    <n v="0"/>
    <n v="0"/>
    <n v="0"/>
    <n v="1"/>
    <x v="6"/>
    <m/>
    <m/>
    <m/>
    <m/>
    <m/>
  </r>
  <r>
    <s v="5660543"/>
    <s v="Stand Mobile ProBP 2400       "/>
    <s v="            "/>
    <s v="Ea      "/>
    <s v="WELCH"/>
    <s v="2400-MS"/>
    <n v="1"/>
    <n v="1"/>
    <n v="0"/>
    <n v="0"/>
    <n v="1"/>
    <n v="0"/>
    <x v="6"/>
    <m/>
    <m/>
    <m/>
    <m/>
    <m/>
  </r>
  <r>
    <s v="8296263"/>
    <s v="Gauze Bandage Sterile         "/>
    <s v="3&quot;x4.1yd    "/>
    <s v="12rl/Bg "/>
    <s v="CONCO"/>
    <s v="81300000"/>
    <n v="1"/>
    <n v="2"/>
    <n v="0"/>
    <n v="1"/>
    <n v="0"/>
    <n v="0"/>
    <x v="5"/>
    <m/>
    <m/>
    <m/>
    <m/>
    <m/>
  </r>
  <r>
    <s v="9027209"/>
    <s v="Sugar 1/10 Oz 1000 Ct         "/>
    <s v="            "/>
    <s v="1000/Bx "/>
    <s v="ODEPOT"/>
    <s v="471565"/>
    <n v="1"/>
    <n v="1"/>
    <n v="0"/>
    <n v="0"/>
    <n v="0"/>
    <n v="1"/>
    <x v="0"/>
    <m/>
    <m/>
    <m/>
    <m/>
    <m/>
  </r>
  <r>
    <s v="1006577"/>
    <s v="Needle Holder Mayo-Hegar      "/>
    <s v="Econ 8&quot;     "/>
    <s v="Ea      "/>
    <s v="JINSTR"/>
    <s v="100-6577"/>
    <n v="1"/>
    <n v="1"/>
    <n v="0"/>
    <n v="1"/>
    <n v="0"/>
    <n v="0"/>
    <x v="5"/>
    <m/>
    <m/>
    <m/>
    <m/>
    <m/>
  </r>
  <r>
    <s v="8901872"/>
    <s v="Cath Insertion Tray 10cc      "/>
    <s v="            "/>
    <s v="Ea      "/>
    <s v="CARDKN"/>
    <s v="7100"/>
    <n v="1"/>
    <n v="4"/>
    <n v="0"/>
    <n v="1"/>
    <n v="0"/>
    <n v="0"/>
    <x v="5"/>
    <m/>
    <m/>
    <m/>
    <m/>
    <m/>
  </r>
  <r>
    <s v="8907390"/>
    <s v="Excilon Drain Sponge 6Ply 2'S "/>
    <s v="4&quot;x4&quot;Sterile"/>
    <s v="50/Pk   "/>
    <s v="CARDKN"/>
    <s v="7086-"/>
    <n v="1"/>
    <n v="12"/>
    <n v="1"/>
    <n v="0"/>
    <n v="0"/>
    <n v="0"/>
    <x v="9"/>
    <m/>
    <m/>
    <m/>
    <m/>
    <m/>
  </r>
  <r>
    <s v="8310074"/>
    <s v="Aloetouch PF Nitril Glove     "/>
    <s v="12&quot;Sm       "/>
    <s v="50/Bx   "/>
    <s v="MEDLIN"/>
    <s v="MDS195184"/>
    <n v="1"/>
    <n v="10"/>
    <n v="0"/>
    <n v="1"/>
    <n v="0"/>
    <n v="0"/>
    <x v="5"/>
    <m/>
    <m/>
    <m/>
    <m/>
    <m/>
  </r>
  <r>
    <s v="1212442"/>
    <s v="Fan Atlantic Breeze 2-Speed   "/>
    <s v="Light Gray  "/>
    <s v="Ea      "/>
    <s v="ODEPOT"/>
    <s v="324208"/>
    <n v="1"/>
    <n v="1"/>
    <n v="0"/>
    <n v="0"/>
    <n v="0"/>
    <n v="1"/>
    <x v="0"/>
    <m/>
    <m/>
    <m/>
    <m/>
    <m/>
  </r>
  <r>
    <s v="6007889"/>
    <s v="Forcep Adson Tissue 1x2       "/>
    <s v="4.75&quot;       "/>
    <s v="12/Bx   "/>
    <s v="MISDFK"/>
    <s v="21-775"/>
    <n v="1"/>
    <n v="1"/>
    <n v="0"/>
    <n v="1"/>
    <n v="0"/>
    <n v="0"/>
    <x v="5"/>
    <m/>
    <m/>
    <m/>
    <m/>
    <m/>
  </r>
  <r>
    <s v="1331929"/>
    <s v="Stethoscope Classic 3 27&quot;     "/>
    <s v="Black       "/>
    <s v="Ea      "/>
    <s v="3MMED"/>
    <s v="5620"/>
    <n v="1"/>
    <n v="1"/>
    <n v="0"/>
    <n v="0"/>
    <n v="1"/>
    <n v="0"/>
    <x v="9"/>
    <m/>
    <m/>
    <m/>
    <m/>
    <m/>
  </r>
  <r>
    <s v="7775057"/>
    <s v="Steth Ltmn Blue 2Hd Ltwt2     "/>
    <s v="28&quot; Length  "/>
    <s v="Ea      "/>
    <s v="3MMED"/>
    <s v="2452"/>
    <n v="1"/>
    <n v="1"/>
    <n v="0"/>
    <n v="1"/>
    <n v="0"/>
    <n v="0"/>
    <x v="9"/>
    <m/>
    <m/>
    <m/>
    <m/>
    <m/>
  </r>
  <r>
    <s v="1912730"/>
    <s v="Drape Under Buttocks w/Fl Coll"/>
    <s v="            "/>
    <s v="40/Ca   "/>
    <s v="OMHALY"/>
    <s v="89415"/>
    <n v="1"/>
    <n v="1"/>
    <n v="0"/>
    <n v="1"/>
    <n v="0"/>
    <n v="0"/>
    <x v="5"/>
    <m/>
    <m/>
    <m/>
    <m/>
    <m/>
  </r>
  <r>
    <s v="1943900"/>
    <s v="Insulin Syringe 1/2cc         "/>
    <s v="28x1/2      "/>
    <s v="100/Bx  "/>
    <s v="CARDKN"/>
    <s v="1188528012"/>
    <n v="1"/>
    <n v="1"/>
    <n v="0"/>
    <n v="1"/>
    <n v="0"/>
    <n v="0"/>
    <x v="5"/>
    <m/>
    <m/>
    <m/>
    <m/>
    <m/>
  </r>
  <r>
    <s v="6190026"/>
    <s v="Aneroid Handheld              "/>
    <s v="Child       "/>
    <s v="Ea      "/>
    <s v="MEDLIN"/>
    <s v="MDS9387LF"/>
    <n v="1"/>
    <n v="1"/>
    <n v="0"/>
    <n v="0"/>
    <n v="1"/>
    <n v="0"/>
    <x v="6"/>
    <m/>
    <m/>
    <m/>
    <m/>
    <m/>
  </r>
  <r>
    <s v="1259983"/>
    <s v="Light Floor LED               "/>
    <s v="12W         "/>
    <s v="Ea      "/>
    <s v="ALLEG"/>
    <s v="C19100"/>
    <n v="1"/>
    <n v="3"/>
    <n v="0"/>
    <n v="0"/>
    <n v="1"/>
    <n v="0"/>
    <x v="6"/>
    <m/>
    <m/>
    <m/>
    <m/>
    <m/>
  </r>
  <r>
    <s v="1258734"/>
    <s v="Nebulizer Kit Tubing Mthpc    "/>
    <s v="7&quot;          "/>
    <s v="50/Ca   "/>
    <s v="MEDDEP"/>
    <s v="NEB KIT 500"/>
    <n v="1"/>
    <n v="1"/>
    <n v="0"/>
    <n v="0"/>
    <n v="1"/>
    <n v="0"/>
    <x v="6"/>
    <m/>
    <m/>
    <m/>
    <m/>
    <m/>
  </r>
  <r>
    <s v="1258671"/>
    <s v="Tape Delta-Cast Poly 3&quot;       "/>
    <s v="Black       "/>
    <s v="10/Ca   "/>
    <s v="SMINEP"/>
    <s v="7270811"/>
    <n v="1"/>
    <n v="1"/>
    <n v="0"/>
    <n v="0"/>
    <n v="1"/>
    <n v="0"/>
    <x v="6"/>
    <m/>
    <m/>
    <m/>
    <m/>
    <m/>
  </r>
  <r>
    <s v="1049126"/>
    <s v="Protector Heel &amp; Elbow XL     "/>
    <s v="Green       "/>
    <s v="Pair    "/>
    <s v="MABIS"/>
    <s v="12040"/>
    <n v="1"/>
    <n v="1"/>
    <n v="0"/>
    <n v="1"/>
    <n v="0"/>
    <n v="0"/>
    <x v="5"/>
    <m/>
    <m/>
    <m/>
    <m/>
    <m/>
  </r>
  <r>
    <s v="1177431"/>
    <s v="Tootsie Rolls Asst            "/>
    <s v="28oz        "/>
    <s v="Ea      "/>
    <s v="ODEPOT"/>
    <s v="423725"/>
    <n v="1"/>
    <n v="1"/>
    <n v="0"/>
    <n v="0"/>
    <n v="0"/>
    <n v="1"/>
    <x v="0"/>
    <m/>
    <m/>
    <m/>
    <m/>
    <m/>
  </r>
  <r>
    <s v="7480443"/>
    <s v="Spacers Toe Gelsmart 4/pk     "/>
    <s v="Large       "/>
    <s v="4/Pk    "/>
    <s v="ALIMED"/>
    <s v="65511"/>
    <n v="1"/>
    <n v="2"/>
    <n v="1"/>
    <n v="0"/>
    <n v="0"/>
    <n v="0"/>
    <x v="9"/>
    <m/>
    <m/>
    <m/>
    <m/>
    <m/>
  </r>
  <r>
    <s v="3583570"/>
    <s v="Lysol Spray Spring Waterfall  "/>
    <s v="12.5oz      "/>
    <s v="Ea      "/>
    <s v="SULTAN"/>
    <s v="72845"/>
    <n v="1"/>
    <n v="1"/>
    <n v="0"/>
    <n v="1"/>
    <n v="0"/>
    <n v="0"/>
    <x v="9"/>
    <m/>
    <m/>
    <m/>
    <m/>
    <m/>
  </r>
  <r>
    <s v="1226365"/>
    <s v="Blade Scalpel Size 22 Feather "/>
    <s v="SS          "/>
    <s v="100/Bx  "/>
    <s v="GF"/>
    <s v="2976#22"/>
    <n v="1"/>
    <n v="1"/>
    <n v="0"/>
    <n v="0"/>
    <n v="1"/>
    <n v="0"/>
    <x v="6"/>
    <m/>
    <m/>
    <m/>
    <m/>
    <m/>
  </r>
  <r>
    <s v="9030281"/>
    <s v="Eyeglass Lens Cloth 100/P     "/>
    <s v="            "/>
    <s v="100/Pk  "/>
    <s v="ODEPOT"/>
    <s v="752831"/>
    <n v="1"/>
    <n v="1"/>
    <n v="0"/>
    <n v="0"/>
    <n v="0"/>
    <n v="1"/>
    <x v="0"/>
    <m/>
    <m/>
    <m/>
    <m/>
    <m/>
  </r>
  <r>
    <s v="7488109"/>
    <s v="Pillow Staphchek Hosp Foam Blu"/>
    <s v="16&quot;X21&quot;X4&quot;  "/>
    <s v="Ea      "/>
    <s v="MORRSN"/>
    <s v="220"/>
    <n v="1"/>
    <n v="2"/>
    <n v="0"/>
    <n v="1"/>
    <n v="0"/>
    <n v="0"/>
    <x v="2"/>
    <m/>
    <m/>
    <m/>
    <m/>
    <m/>
  </r>
  <r>
    <s v="7610465"/>
    <s v="Pain Ease Mist Spray          "/>
    <s v="            "/>
    <s v="3.5oz/Cn"/>
    <s v="GEBAUE"/>
    <s v="0386-0008-02"/>
    <n v="1"/>
    <n v="3"/>
    <n v="0"/>
    <n v="1"/>
    <n v="0"/>
    <n v="0"/>
    <x v="2"/>
    <m/>
    <m/>
    <m/>
    <m/>
    <m/>
  </r>
  <r>
    <s v="1281540"/>
    <s v="Glucose Hk Osr Reagent Ol     "/>
    <s v="YMPUS       "/>
    <s v="4X610/Bx"/>
    <s v="SKFDIA"/>
    <s v="OSR6121"/>
    <n v="1"/>
    <n v="1"/>
    <n v="0"/>
    <n v="0"/>
    <n v="0"/>
    <n v="1"/>
    <x v="6"/>
    <m/>
    <m/>
    <m/>
    <m/>
    <m/>
  </r>
  <r>
    <s v="1500122"/>
    <s v="Xylocaine w/Epi MPF 1% 30mL   "/>
    <s v="SDV         "/>
    <s v="25/Pk   "/>
    <s v="ABRAX"/>
    <s v="63323048737"/>
    <n v="1"/>
    <n v="1"/>
    <n v="0"/>
    <n v="1"/>
    <n v="0"/>
    <n v="0"/>
    <x v="9"/>
    <m/>
    <m/>
    <m/>
    <m/>
    <m/>
  </r>
  <r>
    <s v="1175598"/>
    <s v="Handwash Kindest Kare Lq      "/>
    <s v="1L          "/>
    <s v="6/Ca    "/>
    <s v="DEBMED"/>
    <s v="1152F6"/>
    <n v="1"/>
    <n v="1"/>
    <n v="1"/>
    <n v="0"/>
    <n v="0"/>
    <n v="0"/>
    <x v="9"/>
    <m/>
    <m/>
    <m/>
    <m/>
    <m/>
  </r>
  <r>
    <s v="1528786"/>
    <s v="Adapter EKG Snap-Clip         "/>
    <s v="            "/>
    <s v="Ea      "/>
    <s v="BECKL"/>
    <s v="MSB-10"/>
    <n v="1"/>
    <n v="50"/>
    <n v="1"/>
    <n v="0"/>
    <n v="0"/>
    <n v="0"/>
    <x v="9"/>
    <m/>
    <m/>
    <m/>
    <m/>
    <m/>
  </r>
  <r>
    <s v="1271292"/>
    <s v="Bandage First Aid Adh Flexible"/>
    <s v="Asst Pk     "/>
    <s v="36/BX   "/>
    <s v="DUKAL"/>
    <s v="1626600"/>
    <n v="1"/>
    <n v="1"/>
    <n v="0"/>
    <n v="1"/>
    <n v="0"/>
    <n v="0"/>
    <x v="5"/>
    <m/>
    <m/>
    <m/>
    <m/>
    <m/>
  </r>
  <r>
    <s v="1023439"/>
    <s v="Iris Scissor Delicate 3.5&quot;    "/>
    <s v="Curved      "/>
    <s v="Ea      "/>
    <s v="MILTEX"/>
    <s v="102-3439"/>
    <n v="1"/>
    <n v="10"/>
    <n v="0"/>
    <n v="1"/>
    <n v="0"/>
    <n v="0"/>
    <x v="9"/>
    <m/>
    <m/>
    <m/>
    <m/>
    <m/>
  </r>
  <r>
    <s v="1261895"/>
    <s v="Thermometer Digital Inst Read "/>
    <s v="Temple      "/>
    <s v="Ea      "/>
    <s v="MEDLIN"/>
    <s v="MDS9698L"/>
    <n v="1"/>
    <n v="1"/>
    <n v="0"/>
    <n v="0"/>
    <n v="0"/>
    <n v="1"/>
    <x v="6"/>
    <m/>
    <m/>
    <m/>
    <m/>
    <m/>
  </r>
  <r>
    <s v="3786702"/>
    <s v="Pessary Ring With Support     "/>
    <s v="#7          "/>
    <s v="Ea      "/>
    <s v="PREMED"/>
    <s v="1040107"/>
    <n v="1"/>
    <n v="1"/>
    <n v="0"/>
    <n v="1"/>
    <n v="0"/>
    <n v="0"/>
    <x v="9"/>
    <m/>
    <m/>
    <m/>
    <m/>
    <m/>
  </r>
  <r>
    <s v="1047439"/>
    <s v="Scissor Shortbent Stitch      "/>
    <s v="3-1/2&quot;      "/>
    <s v="Ea      "/>
    <s v="MILTEX"/>
    <s v="104-7439"/>
    <n v="1"/>
    <n v="10"/>
    <n v="0"/>
    <n v="1"/>
    <n v="0"/>
    <n v="0"/>
    <x v="5"/>
    <m/>
    <m/>
    <m/>
    <m/>
    <m/>
  </r>
  <r>
    <s v="6409719"/>
    <s v="Metrilube Spray               "/>
    <s v="            "/>
    <s v="24oz/Bt "/>
    <s v="METREX"/>
    <s v="10-3425"/>
    <n v="1"/>
    <n v="1"/>
    <n v="0"/>
    <n v="1"/>
    <n v="0"/>
    <n v="0"/>
    <x v="5"/>
    <m/>
    <m/>
    <m/>
    <m/>
    <m/>
  </r>
  <r>
    <s v="7770154"/>
    <s v="Attest Monitor Starter Kit    "/>
    <s v="            "/>
    <s v="Ea      "/>
    <s v="3MMED"/>
    <s v="115"/>
    <n v="1"/>
    <n v="1"/>
    <n v="0"/>
    <n v="1"/>
    <n v="0"/>
    <n v="0"/>
    <x v="5"/>
    <m/>
    <m/>
    <m/>
    <m/>
    <m/>
  </r>
  <r>
    <s v="5820284"/>
    <s v="T-Drape Cystoscopy            "/>
    <s v="            "/>
    <s v="16/Ca   "/>
    <s v="MEDLIN"/>
    <s v="DYNJP5001"/>
    <n v="1"/>
    <n v="1"/>
    <n v="0"/>
    <n v="1"/>
    <n v="0"/>
    <n v="0"/>
    <x v="5"/>
    <m/>
    <m/>
    <m/>
    <m/>
    <m/>
  </r>
  <r>
    <s v="2320024"/>
    <s v="Iodophor PVP Prep Pads        "/>
    <s v="Medium      "/>
    <s v="200/Bx  "/>
    <s v="MEDLIN"/>
    <s v="APLP1011"/>
    <n v="1"/>
    <n v="1"/>
    <n v="0"/>
    <n v="1"/>
    <n v="0"/>
    <n v="0"/>
    <x v="5"/>
    <m/>
    <m/>
    <m/>
    <m/>
    <m/>
  </r>
  <r>
    <s v="5580044"/>
    <s v="Gardasil 9 Hpv PFS            "/>
    <s v="0.5ml       "/>
    <s v="10/Pk   "/>
    <s v="MERVAC"/>
    <s v="00006412102"/>
    <n v="1"/>
    <n v="1"/>
    <n v="0"/>
    <n v="1"/>
    <n v="0"/>
    <n v="0"/>
    <x v="9"/>
    <m/>
    <m/>
    <m/>
    <m/>
    <m/>
  </r>
  <r>
    <s v="1149947"/>
    <s v="Tongue Blades                 "/>
    <s v="            "/>
    <s v="500/Bx  "/>
    <s v="ABCO"/>
    <s v="72000"/>
    <n v="1"/>
    <n v="1"/>
    <n v="0"/>
    <n v="1"/>
    <n v="0"/>
    <n v="0"/>
    <x v="9"/>
    <m/>
    <m/>
    <m/>
    <m/>
    <m/>
  </r>
  <r>
    <s v="6542999"/>
    <s v="Suture Vcl+ Antib Vio CT1     "/>
    <s v="0 27&quot;       "/>
    <s v="36/Bx   "/>
    <s v="ETHICO"/>
    <s v="VCP340H"/>
    <n v="1"/>
    <n v="1"/>
    <n v="0"/>
    <n v="1"/>
    <n v="0"/>
    <n v="0"/>
    <x v="5"/>
    <m/>
    <m/>
    <m/>
    <m/>
    <m/>
  </r>
  <r>
    <s v="1256144"/>
    <s v="Dispenser Automatic Soap Tchls"/>
    <s v="White       "/>
    <s v="Ea      "/>
    <s v="GEOPAC"/>
    <s v="52087"/>
    <n v="1"/>
    <n v="4"/>
    <n v="0"/>
    <n v="0"/>
    <n v="1"/>
    <n v="0"/>
    <x v="6"/>
    <m/>
    <m/>
    <m/>
    <m/>
    <m/>
  </r>
  <r>
    <s v="9537439"/>
    <s v="Baby Crile Hemost Forceps Cvd "/>
    <s v="5 1/2&quot;      "/>
    <s v="Ea      "/>
    <s v="MILTEX"/>
    <s v="7-52"/>
    <n v="1"/>
    <n v="2"/>
    <n v="0"/>
    <n v="0"/>
    <n v="0"/>
    <n v="1"/>
    <x v="6"/>
    <m/>
    <m/>
    <m/>
    <m/>
    <m/>
  </r>
  <r>
    <s v="9030070"/>
    <s v="DIRECTOR,DESK,MESH,EXP,BL     "/>
    <s v="            "/>
    <s v="1/PK    "/>
    <s v="ODEPOT"/>
    <s v="738961"/>
    <n v="1"/>
    <n v="1"/>
    <n v="0"/>
    <n v="0"/>
    <n v="0"/>
    <n v="1"/>
    <x v="0"/>
    <m/>
    <m/>
    <m/>
    <m/>
    <m/>
  </r>
  <r>
    <s v="1274840"/>
    <s v="Diaphragm Fitting Set         "/>
    <s v="Omni-Flex   "/>
    <s v="Ea      "/>
    <s v="COOPSR"/>
    <s v="MXWFFS"/>
    <n v="1"/>
    <n v="1"/>
    <n v="0"/>
    <n v="0"/>
    <n v="0"/>
    <n v="1"/>
    <x v="6"/>
    <m/>
    <m/>
    <m/>
    <m/>
    <m/>
  </r>
  <r>
    <s v="1232483"/>
    <s v="Oximeter Port w/Reuse Sensor  "/>
    <s v="2 Parts     "/>
    <s v="Ea      "/>
    <s v="KENDAL"/>
    <s v="PM10N-NA"/>
    <n v="1"/>
    <n v="1"/>
    <n v="0"/>
    <n v="1"/>
    <n v="0"/>
    <n v="0"/>
    <x v="5"/>
    <m/>
    <m/>
    <m/>
    <m/>
    <m/>
  </r>
  <r>
    <s v="1238073"/>
    <s v="Hook Extractor IUD            "/>
    <s v="            "/>
    <s v="EA      "/>
    <s v="BRSURG"/>
    <s v="BR70-63148"/>
    <n v="1"/>
    <n v="1"/>
    <n v="0"/>
    <n v="0"/>
    <n v="0"/>
    <n v="1"/>
    <x v="6"/>
    <m/>
    <m/>
    <m/>
    <m/>
    <m/>
  </r>
  <r>
    <s v="7430714"/>
    <s v="Purafit Ear Plugs             "/>
    <s v="            "/>
    <s v="500PR/CA"/>
    <s v="SAFZON"/>
    <s v="RM-6845"/>
    <n v="1"/>
    <n v="1"/>
    <n v="0"/>
    <n v="0"/>
    <n v="1"/>
    <n v="0"/>
    <x v="6"/>
    <m/>
    <m/>
    <m/>
    <m/>
    <m/>
  </r>
  <r>
    <s v="2771293"/>
    <s v="Label Blank Direct Therm      "/>
    <s v="2.25X1.25   "/>
    <s v="12Rl/Bx "/>
    <s v="MEDLIN"/>
    <s v="DTL101"/>
    <n v="1"/>
    <n v="1"/>
    <n v="0"/>
    <n v="1"/>
    <n v="0"/>
    <n v="0"/>
    <x v="5"/>
    <m/>
    <m/>
    <m/>
    <m/>
    <m/>
  </r>
  <r>
    <s v="6020161"/>
    <s v="Forcep Metal Thumb Etched Tip "/>
    <s v="            "/>
    <s v="20/Bx   "/>
    <s v="MEDACT"/>
    <s v="56244"/>
    <n v="1"/>
    <n v="1"/>
    <n v="0"/>
    <n v="0"/>
    <n v="1"/>
    <n v="0"/>
    <x v="6"/>
    <m/>
    <m/>
    <m/>
    <m/>
    <m/>
  </r>
  <r>
    <s v="1234779"/>
    <s v="Kotex Maxi Pad                "/>
    <s v="Regular     "/>
    <s v="24/Pk   "/>
    <s v="KIMBER"/>
    <s v="01084"/>
    <n v="1"/>
    <n v="1"/>
    <n v="1"/>
    <n v="0"/>
    <n v="0"/>
    <n v="0"/>
    <x v="2"/>
    <m/>
    <m/>
    <m/>
    <m/>
    <m/>
  </r>
  <r>
    <s v="1248734"/>
    <s v="Cloth Wet Swiffer             "/>
    <s v="            "/>
    <s v="12/Bx   "/>
    <s v="ODEPOT"/>
    <s v="758278"/>
    <n v="1"/>
    <n v="2"/>
    <n v="0"/>
    <n v="1"/>
    <n v="0"/>
    <n v="0"/>
    <x v="5"/>
    <m/>
    <m/>
    <m/>
    <m/>
    <m/>
  </r>
  <r>
    <s v="3720392"/>
    <s v="Belt Gait Heavy Duty Pastel   "/>
    <s v="70&quot;x2&quot;      "/>
    <s v="Ea      "/>
    <s v="DEROYA"/>
    <s v="M2616D72"/>
    <n v="1"/>
    <n v="1"/>
    <n v="0"/>
    <n v="1"/>
    <n v="0"/>
    <n v="0"/>
    <x v="5"/>
    <m/>
    <m/>
    <m/>
    <m/>
    <m/>
  </r>
  <r>
    <s v="1207328"/>
    <s v="Applicator Cotton Tip         "/>
    <s v="Sterile 2'x "/>
    <s v="100pr/Bx"/>
    <s v="HARDWO"/>
    <s v="25-806 2PC"/>
    <n v="1"/>
    <n v="4"/>
    <n v="0"/>
    <n v="1"/>
    <n v="0"/>
    <n v="0"/>
    <x v="9"/>
    <m/>
    <m/>
    <m/>
    <m/>
    <m/>
  </r>
  <r>
    <s v="1139968"/>
    <s v="Dropper Urine Ctrl Bilvl      "/>
    <s v="25ml        "/>
    <s v="4/Bx    "/>
    <s v="QUNTI"/>
    <s v="1440-02"/>
    <n v="1"/>
    <n v="1"/>
    <n v="0"/>
    <n v="1"/>
    <n v="0"/>
    <n v="0"/>
    <x v="9"/>
    <m/>
    <m/>
    <m/>
    <m/>
    <m/>
  </r>
  <r>
    <s v="4710030"/>
    <s v="Lubricating Jelly Pap Test    "/>
    <s v="4oz         "/>
    <s v="Ea      "/>
    <s v="ASEPTI"/>
    <s v="024-4OZ"/>
    <n v="1"/>
    <n v="72"/>
    <n v="0"/>
    <n v="1"/>
    <n v="0"/>
    <n v="0"/>
    <x v="9"/>
    <m/>
    <m/>
    <m/>
    <m/>
    <m/>
  </r>
  <r>
    <s v="9880217"/>
    <s v="Esteem Strch Glove Nitrile III"/>
    <s v="XX-Large    "/>
    <s v="130/Bx  "/>
    <s v="ALLEG"/>
    <s v="8859NXXB"/>
    <n v="1"/>
    <n v="5"/>
    <n v="0"/>
    <n v="1"/>
    <n v="0"/>
    <n v="0"/>
    <x v="9"/>
    <m/>
    <m/>
    <m/>
    <m/>
    <m/>
  </r>
  <r>
    <s v="1352030"/>
    <s v="Clean U/S Prb Cover (100/Box) "/>
    <s v="            "/>
    <s v="100/Bx  "/>
    <s v="GEULDD"/>
    <s v="E8350TA"/>
    <n v="1"/>
    <n v="1"/>
    <n v="0"/>
    <n v="0"/>
    <n v="0"/>
    <n v="1"/>
    <x v="6"/>
    <m/>
    <m/>
    <m/>
    <m/>
    <m/>
  </r>
  <r>
    <s v="1212313"/>
    <s v="Container Sys Rigid Revital Ox"/>
    <s v="21x13x6&quot;    "/>
    <s v="Ea      "/>
    <s v="VESTAL"/>
    <s v="2D93Q0"/>
    <n v="1"/>
    <n v="1"/>
    <n v="0"/>
    <n v="0"/>
    <n v="1"/>
    <n v="0"/>
    <x v="6"/>
    <m/>
    <m/>
    <m/>
    <m/>
    <m/>
  </r>
  <r>
    <s v="6813521"/>
    <s v="NonAdherent Pads w/Adhes Steri"/>
    <s v="3X4         "/>
    <s v="100/Pk  "/>
    <s v="DUKAL"/>
    <s v="125"/>
    <n v="1"/>
    <n v="1"/>
    <n v="0"/>
    <n v="1"/>
    <n v="0"/>
    <n v="0"/>
    <x v="5"/>
    <m/>
    <m/>
    <m/>
    <m/>
    <m/>
  </r>
  <r>
    <s v="1222910"/>
    <s v="Dexamethasone Sod Pho 10mL MDV"/>
    <s v="10Mg/mL     "/>
    <s v="10/Bx   "/>
    <s v="BIONIC"/>
    <s v="67457042010"/>
    <n v="1"/>
    <n v="1"/>
    <n v="0"/>
    <n v="1"/>
    <n v="0"/>
    <n v="0"/>
    <x v="9"/>
    <m/>
    <m/>
    <m/>
    <m/>
    <m/>
  </r>
  <r>
    <s v="5823026"/>
    <s v="Wheelchair 500Lb Dsk Elevation"/>
    <s v="24Wx18D     "/>
    <s v="1/Ca    "/>
    <s v="ALLEG"/>
    <s v="CW0007PEL"/>
    <n v="1"/>
    <n v="1"/>
    <n v="0"/>
    <n v="1"/>
    <n v="0"/>
    <n v="0"/>
    <x v="5"/>
    <m/>
    <m/>
    <m/>
    <m/>
    <m/>
  </r>
  <r>
    <s v="1097382"/>
    <s v="Stand Surgical Mayo 2Whl Cr   "/>
    <s v="Ss 34-54&quot;   "/>
    <s v="Ea      "/>
    <s v="CLINT"/>
    <s v="M-22"/>
    <n v="1"/>
    <n v="2"/>
    <n v="0"/>
    <n v="1"/>
    <n v="0"/>
    <n v="0"/>
    <x v="5"/>
    <m/>
    <m/>
    <m/>
    <m/>
    <m/>
  </r>
  <r>
    <s v="9308328"/>
    <s v="Mccrea Infant Ureth Sound 10fr"/>
    <s v="10/fr       "/>
    <s v="Ea      "/>
    <s v="MILTEX"/>
    <s v="29-14-10"/>
    <n v="1"/>
    <n v="1"/>
    <n v="0"/>
    <n v="0"/>
    <n v="0"/>
    <n v="1"/>
    <x v="6"/>
    <m/>
    <m/>
    <m/>
    <m/>
    <m/>
  </r>
  <r>
    <s v="1253056"/>
    <s v="Detergent Dish Liquid         "/>
    <s v="Orange      "/>
    <s v="Ea      "/>
    <s v="ODEPOT"/>
    <s v="941066"/>
    <n v="1"/>
    <n v="1"/>
    <n v="0"/>
    <n v="0"/>
    <n v="0"/>
    <n v="1"/>
    <x v="0"/>
    <m/>
    <m/>
    <m/>
    <m/>
    <m/>
  </r>
  <r>
    <s v="8590000"/>
    <s v="Scalpel Curity Disposable Strl"/>
    <s v="No. 15      "/>
    <s v="100 /Ca "/>
    <s v="CARDKN"/>
    <s v="131615"/>
    <n v="1"/>
    <n v="1"/>
    <n v="0"/>
    <n v="0"/>
    <n v="1"/>
    <n v="0"/>
    <x v="6"/>
    <m/>
    <m/>
    <m/>
    <m/>
    <m/>
  </r>
  <r>
    <s v="9044565"/>
    <s v="Retract Liquid Gel Pen Med Pt "/>
    <s v="0.7mm Blue  "/>
    <s v="12/Pk   "/>
    <s v="ODEPOT"/>
    <s v="425885"/>
    <n v="1"/>
    <n v="2"/>
    <n v="0"/>
    <n v="0"/>
    <n v="0"/>
    <n v="1"/>
    <x v="0"/>
    <m/>
    <m/>
    <m/>
    <m/>
    <m/>
  </r>
  <r>
    <s v="1088054"/>
    <s v="AQUA Cal Level 3              "/>
    <s v="            "/>
    <s v="Ea      "/>
    <s v="SKFDIA"/>
    <s v="471294"/>
    <n v="1"/>
    <n v="1"/>
    <n v="0"/>
    <n v="0"/>
    <n v="0"/>
    <n v="1"/>
    <x v="6"/>
    <m/>
    <m/>
    <m/>
    <m/>
    <m/>
  </r>
  <r>
    <s v="1172369"/>
    <s v="Bracket Wall AED Universal    "/>
    <s v="            "/>
    <s v="1/Ea    "/>
    <s v="PHILMD"/>
    <s v="989803170891"/>
    <n v="1"/>
    <n v="1"/>
    <n v="0"/>
    <n v="0"/>
    <n v="1"/>
    <n v="0"/>
    <x v="6"/>
    <m/>
    <m/>
    <m/>
    <m/>
    <m/>
  </r>
  <r>
    <s v="1178825"/>
    <s v="Aquacel Extra Dressing Rect   "/>
    <s v="4x5&quot;        "/>
    <s v="10/Bx   "/>
    <s v="BRISTL"/>
    <s v="420674"/>
    <n v="1"/>
    <n v="1"/>
    <n v="0"/>
    <n v="1"/>
    <n v="0"/>
    <n v="0"/>
    <x v="9"/>
    <m/>
    <m/>
    <m/>
    <m/>
    <m/>
  </r>
  <r>
    <s v="9538973"/>
    <s v="Probe w/Eyes                  "/>
    <s v="4-1/2&quot;      "/>
    <s v="Ea      "/>
    <s v="MILTEX"/>
    <s v="10-22-SS"/>
    <n v="1"/>
    <n v="5"/>
    <n v="0"/>
    <n v="0"/>
    <n v="0"/>
    <n v="1"/>
    <x v="6"/>
    <m/>
    <m/>
    <m/>
    <m/>
    <m/>
  </r>
  <r>
    <s v="4990739"/>
    <s v="Prosphyg BP Cuff Adult        "/>
    <s v="Black       "/>
    <s v="Ea      "/>
    <s v="AMDIAG"/>
    <s v="760-11ABK"/>
    <n v="1"/>
    <n v="1"/>
    <n v="0"/>
    <n v="1"/>
    <n v="0"/>
    <n v="0"/>
    <x v="9"/>
    <m/>
    <m/>
    <m/>
    <m/>
    <m/>
  </r>
  <r>
    <s v="1185869"/>
    <s v="Diaphragm f/Sprague DX Steth  "/>
    <s v="Large       "/>
    <s v="Ea      "/>
    <s v="PRESM"/>
    <s v="122-DIA-L"/>
    <n v="1"/>
    <n v="1"/>
    <n v="0"/>
    <n v="0"/>
    <n v="1"/>
    <n v="0"/>
    <x v="6"/>
    <m/>
    <m/>
    <m/>
    <m/>
    <m/>
  </r>
  <r>
    <s v="2080033"/>
    <s v="Bacti Stat                    "/>
    <s v="            "/>
    <s v="18oz/Bt "/>
    <s v="HUNMED"/>
    <s v="6048722"/>
    <n v="1"/>
    <n v="1"/>
    <n v="1"/>
    <n v="0"/>
    <n v="0"/>
    <n v="0"/>
    <x v="2"/>
    <m/>
    <m/>
    <m/>
    <m/>
    <m/>
  </r>
  <r>
    <s v="2940392"/>
    <s v="Suture Polysorb Undyed C-13   "/>
    <s v="4-0 30&quot;     "/>
    <s v="12/Bx   "/>
    <s v="KENDAL"/>
    <s v="SL691G"/>
    <n v="1"/>
    <n v="1"/>
    <n v="0"/>
    <n v="1"/>
    <n v="0"/>
    <n v="0"/>
    <x v="5"/>
    <m/>
    <m/>
    <m/>
    <m/>
    <m/>
  </r>
  <r>
    <s v="1293694"/>
    <s v="Meter Test Blood Glucose      "/>
    <s v="Verio       "/>
    <s v="Ea      "/>
    <s v="LIFESC"/>
    <s v="023194"/>
    <n v="1"/>
    <n v="1"/>
    <n v="0"/>
    <n v="0"/>
    <n v="1"/>
    <n v="0"/>
    <x v="6"/>
    <m/>
    <m/>
    <m/>
    <m/>
    <m/>
  </r>
  <r>
    <s v="1160355"/>
    <s v="Fetal Doppler w/Probe 3mghz   "/>
    <s v="            "/>
    <s v="Ea      "/>
    <s v="HUNTGR"/>
    <s v="FD3"/>
    <n v="1"/>
    <n v="1"/>
    <n v="0"/>
    <n v="0"/>
    <n v="0"/>
    <n v="1"/>
    <x v="6"/>
    <m/>
    <m/>
    <m/>
    <m/>
    <m/>
  </r>
  <r>
    <s v="9873337"/>
    <s v="Sure Prep Capillary Tube      "/>
    <s v="Non-Hep     "/>
    <s v="200/Bx  "/>
    <s v="B-DMIC"/>
    <s v="420314"/>
    <n v="1"/>
    <n v="2"/>
    <n v="0"/>
    <n v="0"/>
    <n v="1"/>
    <n v="0"/>
    <x v="6"/>
    <m/>
    <m/>
    <m/>
    <m/>
    <m/>
  </r>
  <r>
    <s v="1105374"/>
    <s v="Mirror See All Half Dome      "/>
    <s v="18&quot; Convex  "/>
    <s v="Ea      "/>
    <s v="ODEPOT"/>
    <s v="795082"/>
    <n v="1"/>
    <n v="1"/>
    <n v="0"/>
    <n v="0"/>
    <n v="0"/>
    <n v="1"/>
    <x v="0"/>
    <m/>
    <m/>
    <m/>
    <m/>
    <m/>
  </r>
  <r>
    <s v="1271328"/>
    <s v="Bandage Adh Clifford Dog      "/>
    <s v="3/4&quot;x3&quot;     "/>
    <s v="100/Bx  "/>
    <s v="DUKAL"/>
    <s v="15960"/>
    <n v="1"/>
    <n v="1"/>
    <n v="1"/>
    <n v="0"/>
    <n v="0"/>
    <n v="0"/>
    <x v="9"/>
    <m/>
    <m/>
    <m/>
    <m/>
    <m/>
  </r>
  <r>
    <s v="1027304"/>
    <s v="Aneroid Mobile V/lok Cuff     "/>
    <s v="ADULT       "/>
    <s v="EA      "/>
    <s v="BAUM"/>
    <s v="1150"/>
    <n v="1"/>
    <n v="2"/>
    <n v="0"/>
    <n v="1"/>
    <n v="0"/>
    <n v="0"/>
    <x v="5"/>
    <m/>
    <m/>
    <m/>
    <m/>
    <m/>
  </r>
  <r>
    <s v="1286197"/>
    <s v="Specula Ear f/ L3 Scopehead   "/>
    <s v="4mm         "/>
    <s v="1000/Bg "/>
    <s v="GURUSA"/>
    <s v="10803-534"/>
    <n v="1"/>
    <n v="1"/>
    <n v="0"/>
    <n v="0"/>
    <n v="1"/>
    <n v="0"/>
    <x v="6"/>
    <m/>
    <m/>
    <m/>
    <m/>
    <m/>
  </r>
  <r>
    <s v="1470112"/>
    <s v="Chek-Stix Combo Pak           "/>
    <s v="25+/25-     "/>
    <s v="Pk      "/>
    <s v="AMES"/>
    <s v="10310483"/>
    <n v="1"/>
    <n v="1"/>
    <n v="0"/>
    <n v="1"/>
    <n v="0"/>
    <n v="0"/>
    <x v="9"/>
    <m/>
    <m/>
    <m/>
    <m/>
    <m/>
  </r>
  <r>
    <s v="6006170"/>
    <s v="Packing Strips w/Iodoform     "/>
    <s v="1/2&quot;x5yds   "/>
    <s v="12/Ca   "/>
    <s v="DYNAM"/>
    <s v="3412"/>
    <n v="1"/>
    <n v="1"/>
    <n v="0"/>
    <n v="1"/>
    <n v="0"/>
    <n v="0"/>
    <x v="5"/>
    <m/>
    <m/>
    <m/>
    <m/>
    <m/>
  </r>
  <r>
    <s v="9059735"/>
    <s v="Sponge Hvy Dty Scotchbrite    "/>
    <s v="            "/>
    <s v="6/Pk    "/>
    <s v="ODEPOT"/>
    <s v="547353"/>
    <n v="1"/>
    <n v="1"/>
    <n v="0"/>
    <n v="0"/>
    <n v="0"/>
    <n v="1"/>
    <x v="0"/>
    <m/>
    <m/>
    <m/>
    <m/>
    <m/>
  </r>
  <r>
    <s v="1135085"/>
    <s v="Bin Storage 14.75x16.5x7 Blue "/>
    <s v="            "/>
    <s v="6/Ca    "/>
    <s v="AKRO"/>
    <s v="30250BLUE"/>
    <n v="1"/>
    <n v="2"/>
    <n v="0"/>
    <n v="0"/>
    <n v="1"/>
    <n v="0"/>
    <x v="6"/>
    <m/>
    <m/>
    <m/>
    <m/>
    <m/>
  </r>
  <r>
    <s v="1225346"/>
    <s v="NaCl Syringe f/Sterile Field  "/>
    <s v="10mL IV     "/>
    <s v="240/Ca  "/>
    <s v="AMUSAI"/>
    <s v="2S0706"/>
    <n v="1"/>
    <n v="1"/>
    <n v="0"/>
    <n v="0"/>
    <n v="1"/>
    <n v="0"/>
    <x v="6"/>
    <m/>
    <m/>
    <m/>
    <m/>
    <m/>
  </r>
  <r>
    <s v="1325591"/>
    <s v="Sodium Chloride 0.9% Inj 500ml"/>
    <s v="500mL       "/>
    <s v="24/Ca   "/>
    <s v="ABBHOS"/>
    <s v="0798303"/>
    <n v="1"/>
    <n v="2"/>
    <n v="0"/>
    <n v="1"/>
    <n v="0"/>
    <n v="0"/>
    <x v="5"/>
    <m/>
    <m/>
    <m/>
    <m/>
    <m/>
  </r>
  <r>
    <s v="1197463"/>
    <s v="Wheelchair Bariatric Sentra EC"/>
    <s v="Detach Arm  "/>
    <s v="Ea      "/>
    <s v="MEDDEP"/>
    <s v="STD20ECDFAHD-SF"/>
    <n v="1"/>
    <n v="1"/>
    <n v="0"/>
    <n v="0"/>
    <n v="0"/>
    <n v="1"/>
    <x v="6"/>
    <m/>
    <m/>
    <m/>
    <m/>
    <m/>
  </r>
  <r>
    <s v="5667562"/>
    <s v="Ophthalmoscope Head           "/>
    <s v="3.5v        "/>
    <s v="Ea      "/>
    <s v="WELCH"/>
    <s v="11710"/>
    <n v="1"/>
    <n v="2"/>
    <n v="0"/>
    <n v="1"/>
    <n v="0"/>
    <n v="0"/>
    <x v="9"/>
    <m/>
    <m/>
    <m/>
    <m/>
    <m/>
  </r>
  <r>
    <s v="9531738"/>
    <s v="Retractor Alm Self-Retain 4x4 "/>
    <s v="Blnt 2-3/4&quot; "/>
    <s v="Ea      "/>
    <s v="MILTEX"/>
    <s v="PM-5750"/>
    <n v="1"/>
    <n v="1"/>
    <n v="0"/>
    <n v="0"/>
    <n v="0"/>
    <n v="1"/>
    <x v="6"/>
    <m/>
    <m/>
    <m/>
    <m/>
    <m/>
  </r>
  <r>
    <s v="1134435"/>
    <s v="Goldstein Sonobiopsy Cath     "/>
    <s v="7.2Fr       "/>
    <s v="10/Bx   "/>
    <s v="MEDLIN"/>
    <s v="COKG46190"/>
    <n v="1"/>
    <n v="1"/>
    <n v="0"/>
    <n v="0"/>
    <n v="0"/>
    <n v="1"/>
    <x v="6"/>
    <m/>
    <m/>
    <m/>
    <m/>
    <m/>
  </r>
  <r>
    <s v="1127156"/>
    <s v="Scale Pediatric Table Digital "/>
    <s v="            "/>
    <s v="Ea      "/>
    <s v="NCITEC"/>
    <s v="1127156"/>
    <n v="1"/>
    <n v="2"/>
    <n v="0"/>
    <n v="1"/>
    <n v="0"/>
    <n v="0"/>
    <x v="9"/>
    <m/>
    <m/>
    <m/>
    <m/>
    <m/>
  </r>
  <r>
    <s v="1024650"/>
    <s v="Extension Cable               "/>
    <s v="            "/>
    <s v="Ea      "/>
    <s v="WELCH"/>
    <s v="DEC-8"/>
    <n v="1"/>
    <n v="1"/>
    <n v="0"/>
    <n v="1"/>
    <n v="0"/>
    <n v="0"/>
    <x v="5"/>
    <m/>
    <m/>
    <m/>
    <m/>
    <m/>
  </r>
  <r>
    <s v="1264770"/>
    <s v="IV Connector MaxZero          "/>
    <s v="Needleless  "/>
    <s v="100/Ca  "/>
    <s v="BD"/>
    <s v="MZ1000-07"/>
    <n v="1"/>
    <n v="1"/>
    <n v="1"/>
    <n v="0"/>
    <n v="0"/>
    <n v="0"/>
    <x v="9"/>
    <m/>
    <m/>
    <m/>
    <m/>
    <m/>
  </r>
  <r>
    <s v="1134742"/>
    <s v="Avitene Sheets 35mmx35mm      "/>
    <s v="            "/>
    <s v="6/Ca    "/>
    <s v="DAVINC"/>
    <s v="1010080"/>
    <n v="1"/>
    <n v="1"/>
    <n v="0"/>
    <n v="0"/>
    <n v="1"/>
    <n v="0"/>
    <x v="6"/>
    <m/>
    <m/>
    <m/>
    <m/>
    <m/>
  </r>
  <r>
    <s v="1192371"/>
    <s v="Nutab Resting Electrode       "/>
    <s v="            "/>
    <s v="100/Pk  "/>
    <s v="CARDKN"/>
    <s v="ER88007-"/>
    <n v="1"/>
    <n v="1"/>
    <n v="1"/>
    <n v="0"/>
    <n v="0"/>
    <n v="0"/>
    <x v="9"/>
    <m/>
    <m/>
    <m/>
    <m/>
    <m/>
  </r>
  <r>
    <s v="1047369"/>
    <s v="Forcep Bozeman Sponge Cvd     "/>
    <s v="10-1/4&quot;     "/>
    <s v="Ea      "/>
    <s v="MILTEX"/>
    <s v="104-7369"/>
    <n v="1"/>
    <n v="3"/>
    <n v="0"/>
    <n v="1"/>
    <n v="0"/>
    <n v="0"/>
    <x v="5"/>
    <m/>
    <m/>
    <m/>
    <m/>
    <m/>
  </r>
  <r>
    <s v="1105384"/>
    <s v="Wall Sign 3D f/AED Plus       "/>
    <s v="            "/>
    <s v="Ea      "/>
    <s v="ZOLL"/>
    <s v="8000-0868"/>
    <n v="1"/>
    <n v="1"/>
    <n v="1"/>
    <n v="0"/>
    <n v="0"/>
    <n v="0"/>
    <x v="9"/>
    <m/>
    <m/>
    <m/>
    <m/>
    <m/>
  </r>
  <r>
    <s v="6832129"/>
    <s v="Eyewash Sign Plastic          "/>
    <s v="            "/>
    <s v="Ea      "/>
    <s v="HPTC"/>
    <s v="ESP"/>
    <n v="1"/>
    <n v="4"/>
    <n v="0"/>
    <n v="1"/>
    <n v="0"/>
    <n v="0"/>
    <x v="9"/>
    <m/>
    <m/>
    <m/>
    <m/>
    <m/>
  </r>
  <r>
    <s v="9384802"/>
    <s v="Stethoscope Litmann Nblu Cls2 "/>
    <s v="28&quot; Ped     "/>
    <s v="Ea      "/>
    <s v="3MMED"/>
    <s v="2123"/>
    <n v="1"/>
    <n v="1"/>
    <n v="0"/>
    <n v="0"/>
    <n v="1"/>
    <n v="0"/>
    <x v="6"/>
    <m/>
    <m/>
    <m/>
    <m/>
    <m/>
  </r>
  <r>
    <s v="1142134"/>
    <s v="Liquichek Lipids Control Lev2 "/>
    <s v="6x3ml       "/>
    <s v="Ea      "/>
    <s v="HEMATR"/>
    <s v="642"/>
    <n v="1"/>
    <n v="1"/>
    <n v="0"/>
    <n v="0"/>
    <n v="0"/>
    <n v="1"/>
    <x v="6"/>
    <m/>
    <m/>
    <m/>
    <m/>
    <m/>
  </r>
  <r>
    <s v="1766099"/>
    <s v="Bag Specimen 6x9 w/Biohazard  "/>
    <s v="Sym &amp; Flap  "/>
    <s v="1000/Ca "/>
    <s v="MEDGEN"/>
    <s v="4075"/>
    <n v="1"/>
    <n v="1"/>
    <n v="0"/>
    <n v="1"/>
    <n v="0"/>
    <n v="0"/>
    <x v="5"/>
    <m/>
    <m/>
    <m/>
    <m/>
    <m/>
  </r>
  <r>
    <s v="1047076"/>
    <s v="Dopamine HCL Inj FTV 5ml      "/>
    <s v="40mg/ml     "/>
    <s v="25/Bx   "/>
    <s v="PFIZNJ"/>
    <s v="00409582001"/>
    <n v="1"/>
    <n v="1"/>
    <n v="1"/>
    <n v="0"/>
    <n v="0"/>
    <n v="0"/>
    <x v="9"/>
    <m/>
    <m/>
    <m/>
    <m/>
    <m/>
  </r>
  <r>
    <s v="5824551"/>
    <s v="Protexis Neoprene Glove PF    "/>
    <s v="Sz 7.5 Brown"/>
    <s v="50/Bx   "/>
    <s v="ALLEG"/>
    <s v="2D73DP75"/>
    <n v="1"/>
    <n v="1"/>
    <n v="1"/>
    <n v="0"/>
    <n v="0"/>
    <n v="0"/>
    <x v="9"/>
    <m/>
    <m/>
    <m/>
    <m/>
    <m/>
  </r>
  <r>
    <s v="1339347"/>
    <s v="Curtains/Track Spotsylvania   "/>
    <s v="Custom      "/>
    <s v="Ea      "/>
    <s v="COVOCC"/>
    <s v="JC6319RC"/>
    <n v="1"/>
    <n v="1"/>
    <n v="0"/>
    <n v="0"/>
    <n v="0"/>
    <n v="1"/>
    <x v="6"/>
    <m/>
    <m/>
    <m/>
    <m/>
    <m/>
  </r>
  <r>
    <s v="1131096"/>
    <s v="Probe Bidirectional f/Vista   "/>
    <s v="8MHz        "/>
    <s v="Ea      "/>
    <s v="COOPSR"/>
    <s v="SD8V"/>
    <n v="1"/>
    <n v="1"/>
    <n v="0"/>
    <n v="0"/>
    <n v="0"/>
    <n v="1"/>
    <x v="6"/>
    <m/>
    <m/>
    <m/>
    <m/>
    <m/>
  </r>
  <r>
    <s v="3276479"/>
    <s v="Jacket Warm-Up Unisex 2 Pkt   "/>
    <s v="Navy M      "/>
    <s v="Ea      "/>
    <s v="FASHIO"/>
    <s v="7696-M"/>
    <n v="1"/>
    <n v="1"/>
    <n v="0"/>
    <n v="0"/>
    <n v="0"/>
    <n v="1"/>
    <x v="6"/>
    <m/>
    <m/>
    <m/>
    <m/>
    <m/>
  </r>
  <r>
    <s v="3774379"/>
    <s v="Hank Dilator Uterine DoubleEnd"/>
    <s v="Sz 11/12    "/>
    <s v="Ea      "/>
    <s v="MISDFK"/>
    <s v="90-4912"/>
    <n v="1"/>
    <n v="3"/>
    <n v="0"/>
    <n v="1"/>
    <n v="0"/>
    <n v="0"/>
    <x v="6"/>
    <m/>
    <m/>
    <m/>
    <m/>
    <m/>
  </r>
  <r>
    <s v="5137156"/>
    <s v="Tycos Sphyg Hand Held Adult   "/>
    <s v="Cuff        "/>
    <s v="Ea      "/>
    <s v="WELCH"/>
    <s v="5098-28"/>
    <n v="1"/>
    <n v="3"/>
    <n v="1"/>
    <n v="0"/>
    <n v="0"/>
    <n v="0"/>
    <x v="9"/>
    <m/>
    <m/>
    <m/>
    <m/>
    <m/>
  </r>
  <r>
    <s v="5075668"/>
    <s v="Cysto/Inter Post-Op Irr Set   "/>
    <s v="80&quot;         "/>
    <s v="Ea      "/>
    <s v="MCGAW"/>
    <s v="V4500"/>
    <n v="1"/>
    <n v="1"/>
    <n v="0"/>
    <n v="1"/>
    <n v="0"/>
    <n v="0"/>
    <x v="9"/>
    <m/>
    <m/>
    <m/>
    <m/>
    <m/>
  </r>
  <r>
    <s v="3958490"/>
    <s v="Towels Acclaim White 1-Ply    "/>
    <s v="800'        "/>
    <s v="6/Ca    "/>
    <s v="GEOPAC"/>
    <s v="26601"/>
    <n v="1"/>
    <n v="1"/>
    <n v="0"/>
    <n v="1"/>
    <n v="0"/>
    <n v="0"/>
    <x v="5"/>
    <m/>
    <m/>
    <m/>
    <m/>
    <m/>
  </r>
  <r>
    <s v="1437762"/>
    <s v="Basin Wash Rect Pewter        "/>
    <s v="            "/>
    <s v="50/Ca   "/>
    <s v="MEDGEN"/>
    <s v="H362-11"/>
    <n v="1"/>
    <n v="1"/>
    <n v="0"/>
    <n v="1"/>
    <n v="0"/>
    <n v="0"/>
    <x v="5"/>
    <m/>
    <m/>
    <m/>
    <m/>
    <m/>
  </r>
  <r>
    <s v="1174022"/>
    <s v="Scissor Fiscar Titanium       "/>
    <s v="8&quot;          "/>
    <s v="Ea      "/>
    <s v="ODEPOT"/>
    <s v="691026"/>
    <n v="1"/>
    <n v="1"/>
    <n v="0"/>
    <n v="0"/>
    <n v="0"/>
    <n v="1"/>
    <x v="0"/>
    <m/>
    <m/>
    <m/>
    <m/>
    <m/>
  </r>
  <r>
    <s v="3954254"/>
    <s v="Stretcher Sheets Disposable   "/>
    <s v="40x72       "/>
    <s v="50/Ca   "/>
    <s v="GREBAY"/>
    <s v="304"/>
    <n v="1"/>
    <n v="8"/>
    <n v="0"/>
    <n v="1"/>
    <n v="0"/>
    <n v="0"/>
    <x v="9"/>
    <m/>
    <m/>
    <m/>
    <m/>
    <m/>
  </r>
  <r>
    <s v="6544461"/>
    <s v="Suture Silk Blk/Br BB         "/>
    <s v="2/0         "/>
    <s v="36/Bx   "/>
    <s v="ETHICO"/>
    <s v="K883H"/>
    <n v="1"/>
    <n v="1"/>
    <n v="1"/>
    <n v="0"/>
    <n v="0"/>
    <n v="0"/>
    <x v="9"/>
    <m/>
    <m/>
    <m/>
    <m/>
    <m/>
  </r>
  <r>
    <s v="1265563"/>
    <s v="Classic Flexible Spine        "/>
    <s v="            "/>
    <s v="Ea      "/>
    <s v="FABENT"/>
    <s v="12-4529"/>
    <n v="1"/>
    <n v="1"/>
    <n v="0"/>
    <n v="0"/>
    <n v="0"/>
    <n v="1"/>
    <x v="6"/>
    <m/>
    <m/>
    <m/>
    <m/>
    <m/>
  </r>
  <r>
    <s v="1109723"/>
    <s v="Cuff &amp; Bladder BP Adult Nylon "/>
    <s v="Blue  LG    "/>
    <s v="Ea      "/>
    <s v="MABIS"/>
    <s v="05-269-016"/>
    <n v="1"/>
    <n v="1"/>
    <n v="1"/>
    <n v="0"/>
    <n v="0"/>
    <n v="0"/>
    <x v="9"/>
    <m/>
    <m/>
    <m/>
    <m/>
    <m/>
  </r>
  <r>
    <s v="1275863"/>
    <s v="Bundle Wedge Stealth Core     "/>
    <s v="            "/>
    <s v="Ea      "/>
    <s v="SOURON"/>
    <s v="TEYKGP"/>
    <n v="1"/>
    <n v="1"/>
    <n v="0"/>
    <n v="0"/>
    <n v="0"/>
    <n v="1"/>
    <x v="6"/>
    <m/>
    <m/>
    <m/>
    <m/>
    <m/>
  </r>
  <r>
    <s v="1156910"/>
    <s v="Control Solution Free Style   "/>
    <s v="High/Low    "/>
    <s v="6/Ca    "/>
    <s v="MEDISE"/>
    <s v="7043201"/>
    <n v="1"/>
    <n v="1"/>
    <n v="0"/>
    <n v="0"/>
    <n v="1"/>
    <n v="0"/>
    <x v="9"/>
    <m/>
    <m/>
    <m/>
    <m/>
    <m/>
  </r>
  <r>
    <s v="8941712"/>
    <s v="Aquacel Rope 3/4&quot;x18&quot;         "/>
    <s v="3/4X18&quot;     "/>
    <s v="5/Bx    "/>
    <s v="BRISTL"/>
    <s v="403770"/>
    <n v="1"/>
    <n v="1"/>
    <n v="0"/>
    <n v="1"/>
    <n v="0"/>
    <n v="0"/>
    <x v="5"/>
    <m/>
    <m/>
    <m/>
    <m/>
    <m/>
  </r>
  <r>
    <s v="1114153"/>
    <s v="Patient Lead Cable f/H12+     "/>
    <s v="            "/>
    <s v="Ea      "/>
    <s v="WELCH"/>
    <s v="9293-017-50"/>
    <n v="1"/>
    <n v="2"/>
    <n v="0"/>
    <n v="0"/>
    <n v="1"/>
    <n v="0"/>
    <x v="6"/>
    <m/>
    <m/>
    <m/>
    <m/>
    <m/>
  </r>
  <r>
    <s v="1263911"/>
    <s v="Beverage Gluc Tol FrPunch     "/>
    <s v="50gm        "/>
    <s v="6/Pk    "/>
    <s v="AZESCI"/>
    <s v="10-FP-050"/>
    <n v="1"/>
    <n v="2"/>
    <n v="0"/>
    <n v="1"/>
    <n v="0"/>
    <n v="0"/>
    <x v="9"/>
    <m/>
    <m/>
    <m/>
    <m/>
    <m/>
  </r>
  <r>
    <s v="1194348"/>
    <s v="Shelving 4-Tier Industrial    "/>
    <s v="Black       "/>
    <s v="Ea      "/>
    <s v="ODEPOT"/>
    <s v="113048"/>
    <n v="1"/>
    <n v="2"/>
    <n v="0"/>
    <n v="0"/>
    <n v="0"/>
    <n v="1"/>
    <x v="0"/>
    <m/>
    <m/>
    <m/>
    <m/>
    <m/>
  </r>
  <r>
    <s v="1271767"/>
    <s v="Stethoscope Littmann Card IV  "/>
    <s v="Turquoise   "/>
    <s v="Ea      "/>
    <s v="3MMED"/>
    <s v="6171"/>
    <n v="1"/>
    <n v="1"/>
    <n v="0"/>
    <n v="0"/>
    <n v="1"/>
    <n v="0"/>
    <x v="6"/>
    <m/>
    <m/>
    <m/>
    <m/>
    <m/>
  </r>
  <r>
    <s v="1194198"/>
    <s v="Tray Sterilization Instrument "/>
    <s v="Small SS    "/>
    <s v="Ea      "/>
    <s v="MISDFK"/>
    <s v="10-1679"/>
    <n v="1"/>
    <n v="1"/>
    <n v="0"/>
    <n v="0"/>
    <n v="0"/>
    <n v="1"/>
    <x v="6"/>
    <m/>
    <m/>
    <m/>
    <m/>
    <m/>
  </r>
  <r>
    <s v="6087115"/>
    <s v="ID Tag for Scope/Sphyg        "/>
    <s v="            "/>
    <s v="Ea      "/>
    <s v="AMDIAG"/>
    <s v="698BK"/>
    <n v="1"/>
    <n v="30"/>
    <n v="0"/>
    <n v="1"/>
    <n v="0"/>
    <n v="0"/>
    <x v="6"/>
    <m/>
    <m/>
    <m/>
    <m/>
    <m/>
  </r>
  <r>
    <s v="3150056"/>
    <s v="Surguard3 Safety Needle       "/>
    <s v="20gx2       "/>
    <s v="100/Bx  "/>
    <s v="TERUMO"/>
    <s v="SG3-2051"/>
    <n v="1"/>
    <n v="4"/>
    <n v="0"/>
    <n v="1"/>
    <n v="0"/>
    <n v="0"/>
    <x v="5"/>
    <m/>
    <m/>
    <m/>
    <m/>
    <m/>
  </r>
  <r>
    <s v="2881240"/>
    <s v="Bandage Self Close Elast LF NS"/>
    <s v="3&quot;x5.8yd    "/>
    <s v="12/Pk   "/>
    <s v="ALLEG"/>
    <s v="23593-03LF"/>
    <n v="1"/>
    <n v="1"/>
    <n v="0"/>
    <n v="1"/>
    <n v="0"/>
    <n v="0"/>
    <x v="9"/>
    <m/>
    <m/>
    <m/>
    <m/>
    <m/>
  </r>
  <r>
    <s v="6220022"/>
    <s v="MaxION Winged Maxi Pad Super  "/>
    <s v="w/Silver    "/>
    <s v="10/Pk   "/>
    <s v="MAXHYG"/>
    <s v="1-231210-1"/>
    <n v="1"/>
    <n v="4"/>
    <n v="0"/>
    <n v="1"/>
    <n v="0"/>
    <n v="0"/>
    <x v="5"/>
    <m/>
    <m/>
    <m/>
    <m/>
    <m/>
  </r>
  <r>
    <s v="3177518"/>
    <s v="Nipper Tissue &amp; Cuticle SS    "/>
    <s v="5&quot; Cnvx 8mm "/>
    <s v="Ea      "/>
    <s v="MILTEX"/>
    <s v="40-252"/>
    <n v="1"/>
    <n v="1"/>
    <n v="0"/>
    <n v="0"/>
    <n v="0"/>
    <n v="1"/>
    <x v="6"/>
    <m/>
    <m/>
    <m/>
    <m/>
    <m/>
  </r>
  <r>
    <s v="1226861"/>
    <s v="Hydrion pH Paper 3.0-5.5      "/>
    <s v="1/4&quot;        "/>
    <s v="15'/Rl  "/>
    <s v="MICRO"/>
    <s v="325"/>
    <n v="1"/>
    <n v="3"/>
    <n v="0"/>
    <n v="1"/>
    <n v="0"/>
    <n v="0"/>
    <x v="9"/>
    <m/>
    <m/>
    <m/>
    <m/>
    <m/>
  </r>
  <r>
    <s v="1248844"/>
    <s v="Band Exercise Thera-Band LF   "/>
    <s v="50 Yards Blk"/>
    <s v="Ea      "/>
    <s v="TROY"/>
    <s v="NC75029-050"/>
    <n v="1"/>
    <n v="1"/>
    <n v="0"/>
    <n v="0"/>
    <n v="0"/>
    <n v="1"/>
    <x v="6"/>
    <m/>
    <m/>
    <m/>
    <m/>
    <m/>
  </r>
  <r>
    <s v="2205985"/>
    <s v="Curette Flexloop Lighted      "/>
    <s v="            "/>
    <s v="200/Bx  "/>
    <s v="BIONX"/>
    <s v="2204"/>
    <n v="1"/>
    <n v="1"/>
    <n v="0"/>
    <n v="0"/>
    <n v="1"/>
    <n v="0"/>
    <x v="9"/>
    <m/>
    <m/>
    <m/>
    <m/>
    <m/>
  </r>
  <r>
    <s v="1233608"/>
    <s v="Pessary Ring w/Support        "/>
    <s v="#6          "/>
    <s v="Ea      "/>
    <s v="COOPSR"/>
    <s v="MXKPRS06"/>
    <n v="1"/>
    <n v="1"/>
    <n v="0"/>
    <n v="0"/>
    <n v="0"/>
    <n v="1"/>
    <x v="6"/>
    <m/>
    <m/>
    <m/>
    <m/>
    <m/>
  </r>
  <r>
    <s v="9024308"/>
    <s v="Creamer Coffeemate 50ct R     "/>
    <s v="            "/>
    <s v="50/Bx   "/>
    <s v="ODEPOT"/>
    <s v="326921"/>
    <n v="1"/>
    <n v="1"/>
    <n v="0"/>
    <n v="0"/>
    <n v="0"/>
    <n v="1"/>
    <x v="0"/>
    <m/>
    <m/>
    <m/>
    <m/>
    <m/>
  </r>
  <r>
    <s v="2241046"/>
    <s v="Mini Punch Burke Baby Tischler"/>
    <s v="            "/>
    <s v="Ea      "/>
    <s v="BRSURG"/>
    <s v="BR70-62201"/>
    <n v="1"/>
    <n v="1"/>
    <n v="0"/>
    <n v="0"/>
    <n v="1"/>
    <n v="0"/>
    <x v="6"/>
    <m/>
    <m/>
    <m/>
    <m/>
    <m/>
  </r>
  <r>
    <s v="1217949"/>
    <s v="Thermometer Mini IR Tracebl Dl"/>
    <s v="Digital     "/>
    <s v="Ea      "/>
    <s v="FISHER"/>
    <s v="024011"/>
    <n v="1"/>
    <n v="3"/>
    <n v="0"/>
    <n v="0"/>
    <n v="0"/>
    <n v="1"/>
    <x v="6"/>
    <m/>
    <m/>
    <m/>
    <m/>
    <m/>
  </r>
  <r>
    <s v="9164029"/>
    <s v="Hurricaine Spray Ext Tubes    "/>
    <s v="            "/>
    <s v="200/Pk  "/>
    <s v="BEUTLH"/>
    <s v="0283-1185-20"/>
    <n v="1"/>
    <n v="1"/>
    <n v="0"/>
    <n v="1"/>
    <n v="0"/>
    <n v="0"/>
    <x v="9"/>
    <m/>
    <m/>
    <m/>
    <m/>
    <m/>
  </r>
  <r>
    <s v="6006495"/>
    <s v="Dispenser Paper PH Test       "/>
    <s v="Dbl RL      "/>
    <s v="Ea      "/>
    <s v="VWRSC"/>
    <s v="73450-002"/>
    <n v="1"/>
    <n v="5"/>
    <n v="0"/>
    <n v="1"/>
    <n v="0"/>
    <n v="0"/>
    <x v="2"/>
    <m/>
    <m/>
    <m/>
    <m/>
    <m/>
  </r>
  <r>
    <s v="1319966"/>
    <s v="ID NOW Strep A 2 Controls     "/>
    <s v="Pos/Neg     "/>
    <s v="Ea      "/>
    <s v="ALEREI"/>
    <s v="734-080"/>
    <n v="1"/>
    <n v="1"/>
    <n v="0"/>
    <n v="0"/>
    <n v="0"/>
    <n v="1"/>
    <x v="6"/>
    <m/>
    <m/>
    <m/>
    <m/>
    <m/>
  </r>
  <r>
    <s v="1268612"/>
    <s v="Dressing Mepilex Border Abs   "/>
    <s v="4x12        "/>
    <s v="5/Bx    "/>
    <s v="ABCO"/>
    <s v="395990"/>
    <n v="1"/>
    <n v="2"/>
    <n v="0"/>
    <n v="1"/>
    <n v="0"/>
    <n v="0"/>
    <x v="5"/>
    <m/>
    <m/>
    <m/>
    <m/>
    <m/>
  </r>
  <r>
    <s v="1271250"/>
    <s v="Softflex Bandage Patch Adhesiv"/>
    <s v="2x3&quot;        "/>
    <s v="50/Bx   "/>
    <s v="DUKAL"/>
    <s v="PV23R"/>
    <n v="1"/>
    <n v="2"/>
    <n v="0"/>
    <n v="1"/>
    <n v="0"/>
    <n v="0"/>
    <x v="5"/>
    <m/>
    <m/>
    <m/>
    <m/>
    <m/>
  </r>
  <r>
    <s v="1296181"/>
    <s v="Potassium Chloride ER Capsules"/>
    <s v="10MEQ       "/>
    <s v="500/Bt  "/>
    <s v="TOPRXI"/>
    <s v="02-8723"/>
    <n v="1"/>
    <n v="1"/>
    <n v="1"/>
    <n v="0"/>
    <n v="0"/>
    <n v="0"/>
    <x v="9"/>
    <m/>
    <m/>
    <m/>
    <m/>
    <m/>
  </r>
  <r>
    <s v="4998034"/>
    <s v="Safety Glasses Clear Len Clear"/>
    <s v="Clear       "/>
    <s v="10/Bx   "/>
    <s v="SPEEYE"/>
    <s v="A800"/>
    <n v="1"/>
    <n v="1"/>
    <n v="0"/>
    <n v="1"/>
    <n v="0"/>
    <n v="0"/>
    <x v="7"/>
    <m/>
    <m/>
    <m/>
    <m/>
    <m/>
  </r>
  <r>
    <s v="3267528"/>
    <s v="Brace Orthopedic Aso Ankle Nyl"/>
    <s v="Black Medium"/>
    <s v="Ea      "/>
    <s v="MEDSPE"/>
    <s v="264034"/>
    <n v="1"/>
    <n v="7"/>
    <n v="0"/>
    <n v="0"/>
    <n v="0"/>
    <n v="1"/>
    <x v="6"/>
    <m/>
    <m/>
    <m/>
    <m/>
    <m/>
  </r>
  <r>
    <s v="1233486"/>
    <s v="Silver Sulfadiazine Cream     "/>
    <s v="1%          "/>
    <s v="20gm/Tb "/>
    <s v="CARDGN"/>
    <s v="4256095"/>
    <n v="1"/>
    <n v="7"/>
    <n v="0"/>
    <n v="1"/>
    <n v="0"/>
    <n v="0"/>
    <x v="9"/>
    <m/>
    <m/>
    <m/>
    <m/>
    <m/>
  </r>
  <r>
    <s v="9046920"/>
    <s v="Kelly Extra Heavy Forcep Curvd"/>
    <s v="7&quot;          "/>
    <s v="Ea      "/>
    <s v="MISDFK"/>
    <s v="74-3270"/>
    <n v="1"/>
    <n v="1"/>
    <n v="0"/>
    <n v="0"/>
    <n v="1"/>
    <n v="0"/>
    <x v="6"/>
    <m/>
    <m/>
    <m/>
    <m/>
    <m/>
  </r>
  <r>
    <s v="9560191"/>
    <s v="Bag Bio-Hazard                "/>
    <s v="24x30       "/>
    <s v="250/Ca  "/>
    <s v="MEDGEN"/>
    <s v="2192"/>
    <n v="1"/>
    <n v="1"/>
    <n v="0"/>
    <n v="1"/>
    <n v="0"/>
    <n v="0"/>
    <x v="5"/>
    <m/>
    <m/>
    <m/>
    <m/>
    <m/>
  </r>
  <r>
    <s v="9880121"/>
    <s v="Sponge Woven Gauze LF St 8Ply "/>
    <s v="4x4&quot; 2/pk   "/>
    <s v="50 Pk/Bx"/>
    <s v="ALLEG"/>
    <s v="C-SG44082S"/>
    <n v="1"/>
    <n v="1"/>
    <n v="0"/>
    <n v="1"/>
    <n v="0"/>
    <n v="0"/>
    <x v="5"/>
    <m/>
    <m/>
    <m/>
    <m/>
    <m/>
  </r>
  <r>
    <s v="1062682"/>
    <s v="Ultimate D1                   "/>
    <s v="3ml         "/>
    <s v="10/Kt   "/>
    <s v="SKFDIA"/>
    <s v="667710"/>
    <n v="1"/>
    <n v="2"/>
    <n v="0"/>
    <n v="0"/>
    <n v="0"/>
    <n v="1"/>
    <x v="6"/>
    <m/>
    <m/>
    <m/>
    <m/>
    <m/>
  </r>
  <r>
    <s v="2610311"/>
    <s v="Best Touch Glove NTRL w/Aloe  "/>
    <s v="Blue Medium "/>
    <s v="200/Bx  "/>
    <s v="SEMPER"/>
    <s v="BTNA203"/>
    <n v="1"/>
    <n v="10"/>
    <n v="0"/>
    <n v="1"/>
    <n v="0"/>
    <n v="0"/>
    <x v="2"/>
    <m/>
    <m/>
    <m/>
    <m/>
    <m/>
  </r>
  <r>
    <s v="1132730"/>
    <s v="Labels Flammable 4&quot;x1/2&quot;      "/>
    <s v="            "/>
    <s v="500/Rl  "/>
    <s v="TIMED"/>
    <s v="WTF-412"/>
    <n v="1"/>
    <n v="2"/>
    <n v="0"/>
    <n v="0"/>
    <n v="1"/>
    <n v="0"/>
    <x v="6"/>
    <m/>
    <m/>
    <m/>
    <m/>
    <m/>
  </r>
  <r>
    <s v="7002689"/>
    <s v="Polyester Blanket 100%, Gray  "/>
    <s v="60&quot;x80&quot;     "/>
    <s v="Ea      "/>
    <s v="MDSRCE"/>
    <s v="MS-40540"/>
    <n v="1"/>
    <n v="5"/>
    <n v="0"/>
    <n v="1"/>
    <n v="0"/>
    <n v="0"/>
    <x v="5"/>
    <m/>
    <m/>
    <m/>
    <m/>
    <m/>
  </r>
  <r>
    <s v="7776351"/>
    <s v="Microfoam Surgical Tape       "/>
    <s v="2&quot;x51/2yd   "/>
    <s v="6/Bx    "/>
    <s v="3MMED"/>
    <s v="1528-2"/>
    <n v="1"/>
    <n v="2"/>
    <n v="0"/>
    <n v="1"/>
    <n v="0"/>
    <n v="0"/>
    <x v="9"/>
    <m/>
    <m/>
    <m/>
    <m/>
    <m/>
  </r>
  <r>
    <s v="1293030"/>
    <s v="Purple Nitrile MAX Glove      "/>
    <s v="X-Large     "/>
    <s v="50/Bx   "/>
    <s v="OMHALY"/>
    <s v="44995"/>
    <n v="1"/>
    <n v="2"/>
    <n v="0"/>
    <n v="1"/>
    <n v="0"/>
    <n v="0"/>
    <x v="5"/>
    <m/>
    <m/>
    <m/>
    <m/>
    <m/>
  </r>
  <r>
    <s v="1067004"/>
    <s v="Biatain Alginate Dress        "/>
    <s v="4&quot;x4&quot;       "/>
    <s v="10/Bx   "/>
    <s v="SWEEN"/>
    <s v="3760"/>
    <n v="1"/>
    <n v="1"/>
    <n v="0"/>
    <n v="1"/>
    <n v="0"/>
    <n v="0"/>
    <x v="5"/>
    <m/>
    <m/>
    <m/>
    <m/>
    <m/>
  </r>
  <r>
    <s v="1165823"/>
    <s v="Safety Scalpel #15            "/>
    <s v="Sterile     "/>
    <s v="50/Ca   "/>
    <s v="DEROYA"/>
    <s v="D4515"/>
    <n v="1"/>
    <n v="1"/>
    <n v="0"/>
    <n v="1"/>
    <n v="0"/>
    <n v="0"/>
    <x v="5"/>
    <m/>
    <m/>
    <m/>
    <m/>
    <m/>
  </r>
  <r>
    <s v="6487131"/>
    <s v="Dressing Opsite Post-Op       "/>
    <s v="2X2.5       "/>
    <s v="100/Bx  "/>
    <s v="ABCO"/>
    <s v="66000708"/>
    <n v="1"/>
    <n v="1"/>
    <n v="0"/>
    <n v="1"/>
    <n v="0"/>
    <n v="0"/>
    <x v="5"/>
    <m/>
    <m/>
    <m/>
    <m/>
    <m/>
  </r>
  <r>
    <s v="1066645"/>
    <s v="Infantometer Curved Tray      "/>
    <s v="            "/>
    <s v="Ea      "/>
    <s v="SECA"/>
    <s v="4161821009"/>
    <n v="1"/>
    <n v="1"/>
    <n v="0"/>
    <n v="0"/>
    <n v="0"/>
    <n v="1"/>
    <x v="6"/>
    <m/>
    <m/>
    <m/>
    <m/>
    <m/>
  </r>
  <r>
    <s v="1100114"/>
    <s v="Bandage Elastic Matrix LF     "/>
    <s v="6&quot;x10Yds    "/>
    <s v="20/Ca   "/>
    <s v="MEDLIN"/>
    <s v="MDS087106LF"/>
    <n v="1"/>
    <n v="1"/>
    <n v="0"/>
    <n v="1"/>
    <n v="0"/>
    <n v="0"/>
    <x v="9"/>
    <m/>
    <m/>
    <m/>
    <m/>
    <m/>
  </r>
  <r>
    <s v="1092918"/>
    <s v="Matrix Bandage Elastic LF     "/>
    <s v="3&quot;x5Yards   "/>
    <s v="20/Ca   "/>
    <s v="MEDLIN"/>
    <s v="DYNJ05153LF"/>
    <n v="1"/>
    <n v="1"/>
    <n v="0"/>
    <n v="1"/>
    <n v="0"/>
    <n v="0"/>
    <x v="9"/>
    <m/>
    <m/>
    <m/>
    <m/>
    <m/>
  </r>
  <r>
    <s v="2225137"/>
    <s v="Vest Amplewear Blue/White     "/>
    <s v="30&quot;x36&quot;     "/>
    <s v="50/Ca   "/>
    <s v="GREBAY"/>
    <s v="53158"/>
    <n v="1"/>
    <n v="1"/>
    <n v="0"/>
    <n v="1"/>
    <n v="0"/>
    <n v="0"/>
    <x v="9"/>
    <m/>
    <m/>
    <m/>
    <m/>
    <m/>
  </r>
  <r>
    <s v="4991856"/>
    <s v="Value Bci Finger Sensor       "/>
    <s v="            "/>
    <s v="Ea      "/>
    <s v="MAXTEC"/>
    <s v="R118P36"/>
    <n v="1"/>
    <n v="1"/>
    <n v="0"/>
    <n v="1"/>
    <n v="0"/>
    <n v="0"/>
    <x v="5"/>
    <m/>
    <m/>
    <m/>
    <m/>
    <m/>
  </r>
  <r>
    <s v="1153119"/>
    <s v="Port Access DOT w/o Y-Site    "/>
    <s v="19Gx1       "/>
    <s v="5/Ca    "/>
    <s v="BARDAC"/>
    <s v="2141910"/>
    <n v="1"/>
    <n v="1"/>
    <n v="0"/>
    <n v="0"/>
    <n v="0"/>
    <n v="1"/>
    <x v="6"/>
    <m/>
    <m/>
    <m/>
    <m/>
    <m/>
  </r>
  <r>
    <s v="9532890"/>
    <s v="Universal Scissors Vantage    "/>
    <s v="Red 7-1/2&quot;  "/>
    <s v="Ea      "/>
    <s v="MILTEX"/>
    <s v="V95-1025"/>
    <n v="1"/>
    <n v="2"/>
    <n v="0"/>
    <n v="1"/>
    <n v="0"/>
    <n v="0"/>
    <x v="5"/>
    <m/>
    <m/>
    <m/>
    <m/>
    <m/>
  </r>
  <r>
    <s v="1240712"/>
    <s v="Chair Blood Draw Flip Arm     "/>
    <s v="Country Mist"/>
    <s v="Ea      "/>
    <s v="CLINT"/>
    <s v="66020-3CM"/>
    <n v="1"/>
    <n v="1"/>
    <n v="0"/>
    <n v="0"/>
    <n v="0"/>
    <n v="1"/>
    <x v="6"/>
    <m/>
    <m/>
    <m/>
    <m/>
    <m/>
  </r>
  <r>
    <s v="9055902"/>
    <s v="Stapler Paper Pro Pink Rib    "/>
    <s v="            "/>
    <s v="Ea      "/>
    <s v="ODEPOT"/>
    <s v="406970"/>
    <n v="1"/>
    <n v="1"/>
    <n v="0"/>
    <n v="0"/>
    <n v="0"/>
    <n v="1"/>
    <x v="0"/>
    <m/>
    <m/>
    <m/>
    <m/>
    <m/>
  </r>
  <r>
    <s v="1045582"/>
    <s v="Forceps Dressing Serrated     "/>
    <s v="5&quot;g         "/>
    <s v="Ea      "/>
    <s v="MISDFK"/>
    <s v="19-1050"/>
    <n v="1"/>
    <n v="2"/>
    <n v="0"/>
    <n v="0"/>
    <n v="1"/>
    <n v="0"/>
    <x v="6"/>
    <m/>
    <m/>
    <m/>
    <m/>
    <m/>
  </r>
  <r>
    <s v="1220677"/>
    <s v="Sanitizer Purell Adv FMX-12 Fm"/>
    <s v="1000mL      "/>
    <s v="3/Ca    "/>
    <s v="GOJO"/>
    <s v="5190-03"/>
    <n v="1"/>
    <n v="3"/>
    <n v="0"/>
    <n v="1"/>
    <n v="0"/>
    <n v="0"/>
    <x v="5"/>
    <m/>
    <m/>
    <m/>
    <m/>
    <m/>
  </r>
  <r>
    <s v="1242557"/>
    <s v="Cleaner Screen Endust         "/>
    <s v="            "/>
    <s v="Ea      "/>
    <s v="ODEPOT"/>
    <s v="424213"/>
    <n v="1"/>
    <n v="1"/>
    <n v="0"/>
    <n v="0"/>
    <n v="0"/>
    <n v="1"/>
    <x v="0"/>
    <m/>
    <m/>
    <m/>
    <m/>
    <m/>
  </r>
  <r>
    <s v="1500081"/>
    <s v="Aterra Hand Soap Refill       "/>
    <s v="1000mL      "/>
    <s v="Ea      "/>
    <s v="B4BRAN"/>
    <s v="12067-34D"/>
    <n v="1"/>
    <n v="8"/>
    <n v="0"/>
    <n v="1"/>
    <n v="0"/>
    <n v="0"/>
    <x v="5"/>
    <m/>
    <m/>
    <m/>
    <m/>
    <m/>
  </r>
  <r>
    <s v="1148619"/>
    <s v="Buzzy Starter Set             "/>
    <s v="            "/>
    <s v="Ea      "/>
    <s v="PHLEB"/>
    <s v="7842"/>
    <n v="1"/>
    <n v="1"/>
    <n v="0"/>
    <n v="0"/>
    <n v="0"/>
    <n v="1"/>
    <x v="6"/>
    <m/>
    <m/>
    <m/>
    <m/>
    <m/>
  </r>
  <r>
    <s v="1154775"/>
    <s v="Forcep Sponge Bozeman         "/>
    <s v="10-1/2&quot;     "/>
    <s v="Ea      "/>
    <s v="BRSURG"/>
    <s v="FG16-23126"/>
    <n v="1"/>
    <n v="5"/>
    <n v="0"/>
    <n v="0"/>
    <n v="0"/>
    <n v="1"/>
    <x v="6"/>
    <m/>
    <m/>
    <m/>
    <m/>
    <m/>
  </r>
  <r>
    <s v="1248492"/>
    <s v="Glove OB Shoulder Length      "/>
    <s v="            "/>
    <s v="100/Bx  "/>
    <s v="AIRTIT"/>
    <s v="KSP336"/>
    <n v="1"/>
    <n v="2"/>
    <n v="0"/>
    <n v="0"/>
    <n v="0"/>
    <n v="1"/>
    <x v="6"/>
    <m/>
    <m/>
    <m/>
    <m/>
    <m/>
  </r>
  <r>
    <s v="3592674"/>
    <s v="Nutrient Agar Slants Bbl      "/>
    <s v="            "/>
    <s v="100/BX  "/>
    <s v="B-DMIC"/>
    <s v="220971"/>
    <n v="1"/>
    <n v="1"/>
    <n v="0"/>
    <n v="0"/>
    <n v="1"/>
    <n v="0"/>
    <x v="6"/>
    <m/>
    <m/>
    <m/>
    <m/>
    <m/>
  </r>
  <r>
    <s v="1222863"/>
    <s v="Bag Biohazard Plastic 3mil    "/>
    <s v="40x46 Red   "/>
    <s v="50/Ca   "/>
    <s v="MEDLIN"/>
    <s v="NON304046"/>
    <n v="1"/>
    <n v="1"/>
    <n v="0"/>
    <n v="0"/>
    <n v="0"/>
    <n v="1"/>
    <x v="6"/>
    <m/>
    <m/>
    <m/>
    <m/>
    <m/>
  </r>
  <r>
    <s v="8224462"/>
    <s v="Razor Disposable              "/>
    <s v="            "/>
    <s v="10/Bg   "/>
    <s v="AMSPRO"/>
    <s v="680-10"/>
    <n v="1"/>
    <n v="1"/>
    <n v="0"/>
    <n v="1"/>
    <n v="0"/>
    <n v="0"/>
    <x v="2"/>
    <m/>
    <m/>
    <m/>
    <m/>
    <m/>
  </r>
  <r>
    <s v="1081551"/>
    <s v="Capper Yellow                 "/>
    <s v="13mm        "/>
    <s v="1000bg  "/>
    <s v="GLOSCI"/>
    <s v="113140Y"/>
    <n v="1"/>
    <n v="3"/>
    <n v="1"/>
    <n v="0"/>
    <n v="0"/>
    <n v="0"/>
    <x v="9"/>
    <m/>
    <m/>
    <m/>
    <m/>
    <m/>
  </r>
  <r>
    <s v="2130348"/>
    <s v="Kleenex Tissue Facial         "/>
    <s v="125Sheets/Bx"/>
    <s v="12Bx/Ca "/>
    <s v="KIMBER"/>
    <s v="03076"/>
    <n v="1"/>
    <n v="1"/>
    <n v="0"/>
    <n v="1"/>
    <n v="0"/>
    <n v="0"/>
    <x v="9"/>
    <m/>
    <m/>
    <m/>
    <m/>
    <m/>
  </r>
  <r>
    <s v="6805918"/>
    <s v="ChloraPrep Frepp Applicator   "/>
    <s v="1.5mL       "/>
    <s v="20/BX   "/>
    <s v="BD"/>
    <s v="260299"/>
    <n v="1"/>
    <n v="2"/>
    <n v="0"/>
    <n v="1"/>
    <n v="0"/>
    <n v="0"/>
    <x v="9"/>
    <m/>
    <m/>
    <m/>
    <m/>
    <m/>
  </r>
  <r>
    <s v="1191715"/>
    <s v="Sodium Bicarb Prefild Syr 50mL"/>
    <s v="8.4%        "/>
    <s v="10/Bx   "/>
    <s v="IMSCO"/>
    <s v="76329335201"/>
    <n v="1"/>
    <n v="2"/>
    <n v="1"/>
    <n v="0"/>
    <n v="0"/>
    <n v="0"/>
    <x v="9"/>
    <m/>
    <m/>
    <m/>
    <m/>
    <m/>
  </r>
  <r>
    <s v="3203775"/>
    <s v="Lithium Ion 3.5V Power Handle "/>
    <s v="Rechargable "/>
    <s v="Ea      "/>
    <s v="WELCH"/>
    <s v="71910"/>
    <n v="1"/>
    <n v="1"/>
    <n v="0"/>
    <n v="1"/>
    <n v="0"/>
    <n v="0"/>
    <x v="5"/>
    <m/>
    <m/>
    <m/>
    <m/>
    <m/>
  </r>
  <r>
    <s v="1167743"/>
    <s v="Tube Feeding Mickey Low Profil"/>
    <s v="24FR 2.5cm  "/>
    <s v="Ea      "/>
    <s v="AVAMED"/>
    <s v="0120-24-2.5"/>
    <n v="1"/>
    <n v="1"/>
    <n v="0"/>
    <n v="0"/>
    <n v="0"/>
    <n v="1"/>
    <x v="6"/>
    <m/>
    <m/>
    <m/>
    <m/>
    <m/>
  </r>
  <r>
    <s v="9058258"/>
    <s v="Stackable Cube w/Divider      "/>
    <s v="Clear       "/>
    <s v="Ea      "/>
    <s v="ODEPOT"/>
    <s v="326367"/>
    <n v="1"/>
    <n v="1"/>
    <n v="0"/>
    <n v="0"/>
    <n v="0"/>
    <n v="1"/>
    <x v="0"/>
    <m/>
    <m/>
    <m/>
    <m/>
    <m/>
  </r>
  <r>
    <s v="1313309"/>
    <s v="Glove Surgical DermAssist PF  "/>
    <s v="Latex 6     "/>
    <s v="50/Bx   "/>
    <s v="ABCO"/>
    <s v="133600"/>
    <n v="1"/>
    <n v="1"/>
    <n v="0"/>
    <n v="1"/>
    <n v="0"/>
    <n v="0"/>
    <x v="5"/>
    <m/>
    <m/>
    <m/>
    <m/>
    <m/>
  </r>
  <r>
    <s v="1244776"/>
    <s v="Cryosurgical FreezPoint       "/>
    <s v="16g         "/>
    <s v="2/Pk    "/>
    <s v="ABCO"/>
    <s v="CRY16-2"/>
    <n v="1"/>
    <n v="1"/>
    <n v="0"/>
    <n v="0"/>
    <n v="1"/>
    <n v="0"/>
    <x v="6"/>
    <m/>
    <m/>
    <m/>
    <m/>
    <m/>
  </r>
  <r>
    <s v="1949458"/>
    <s v="Suture Dermalon Nylon Blu C14 "/>
    <s v="4-0 18&quot;     "/>
    <s v="36/Bx   "/>
    <s v="KENDAL"/>
    <s v="8886174431"/>
    <n v="1"/>
    <n v="1"/>
    <n v="0"/>
    <n v="0"/>
    <n v="1"/>
    <n v="0"/>
    <x v="6"/>
    <m/>
    <m/>
    <m/>
    <m/>
    <m/>
  </r>
  <r>
    <s v="2881629"/>
    <s v="Pack Hot Insul Inst Sngluse   "/>
    <s v="6x9         "/>
    <s v="24/Ca   "/>
    <s v="ALLEG"/>
    <s v="30104"/>
    <n v="1"/>
    <n v="2"/>
    <n v="1"/>
    <n v="0"/>
    <n v="0"/>
    <n v="0"/>
    <x v="9"/>
    <m/>
    <m/>
    <m/>
    <m/>
    <m/>
  </r>
  <r>
    <s v="1317025"/>
    <s v="Carbamide Ear Wax Removal Drop"/>
    <s v="6.5%        "/>
    <s v="15mL/Bt "/>
    <s v="SHFFLD"/>
    <s v="5233-024"/>
    <n v="1"/>
    <n v="4"/>
    <n v="0"/>
    <n v="1"/>
    <n v="0"/>
    <n v="0"/>
    <x v="9"/>
    <m/>
    <m/>
    <m/>
    <m/>
    <m/>
  </r>
  <r>
    <s v="1178962"/>
    <s v="Hegar Dilator Uterine         "/>
    <s v="9/10mm      "/>
    <s v="Ea      "/>
    <s v="BRSURG"/>
    <s v="BR70-42009"/>
    <n v="1"/>
    <n v="4"/>
    <n v="0"/>
    <n v="0"/>
    <n v="0"/>
    <n v="1"/>
    <x v="6"/>
    <m/>
    <m/>
    <m/>
    <m/>
    <m/>
  </r>
  <r>
    <s v="1135278"/>
    <s v="Lupron Depot 4Month Kit       "/>
    <s v="30mg        "/>
    <s v="Ea      "/>
    <s v="ABBOTT"/>
    <s v="00074368303"/>
    <n v="1"/>
    <n v="1"/>
    <n v="0"/>
    <n v="0"/>
    <n v="1"/>
    <n v="0"/>
    <x v="9"/>
    <m/>
    <m/>
    <m/>
    <m/>
    <m/>
  </r>
  <r>
    <s v="2880437"/>
    <s v="Tourniquet Disp Textrd LF Pink"/>
    <s v="1x18in      "/>
    <s v="250/Pk  "/>
    <s v="ALLEG"/>
    <s v="CH5062"/>
    <n v="1"/>
    <n v="3"/>
    <n v="1"/>
    <n v="0"/>
    <n v="0"/>
    <n v="0"/>
    <x v="9"/>
    <m/>
    <m/>
    <m/>
    <m/>
    <m/>
  </r>
  <r>
    <s v="8900024"/>
    <s v="Kendall Hypoallergenic Tape   "/>
    <s v="3&quot;x10yds    "/>
    <s v="4/Bx    "/>
    <s v="CARDKN"/>
    <s v="3394C"/>
    <n v="1"/>
    <n v="3"/>
    <n v="0"/>
    <n v="1"/>
    <n v="0"/>
    <n v="0"/>
    <x v="9"/>
    <m/>
    <m/>
    <m/>
    <m/>
    <m/>
  </r>
  <r>
    <s v="1339077"/>
    <s v="Apron Female Vari-Weight      "/>
    <s v="T-Rex       "/>
    <s v="Ea      "/>
    <s v="BARRAY"/>
    <s v="55350-1023-3"/>
    <n v="1"/>
    <n v="1"/>
    <n v="0"/>
    <n v="0"/>
    <n v="0"/>
    <n v="1"/>
    <x v="6"/>
    <m/>
    <m/>
    <m/>
    <m/>
    <m/>
  </r>
  <r>
    <s v="1330540"/>
    <s v="Ink Marking Blue              "/>
    <s v="2oz         "/>
    <s v="2oz/Bt  "/>
    <s v="STTLAB"/>
    <s v="SL662BL-2"/>
    <n v="1"/>
    <n v="2"/>
    <n v="0"/>
    <n v="0"/>
    <n v="0"/>
    <n v="1"/>
    <x v="6"/>
    <m/>
    <m/>
    <m/>
    <m/>
    <m/>
  </r>
  <r>
    <s v="1141202"/>
    <s v="Needle Spinal Touhey          "/>
    <s v="18gx7&quot;      "/>
    <s v="Ea      "/>
    <s v="HAVELS"/>
    <s v="7-2150-18"/>
    <n v="1"/>
    <n v="5"/>
    <n v="0"/>
    <n v="0"/>
    <n v="0"/>
    <n v="1"/>
    <x v="6"/>
    <m/>
    <m/>
    <m/>
    <m/>
    <m/>
  </r>
  <r>
    <s v="3780967"/>
    <s v="Pessary Ring Without Support  "/>
    <s v="#2          "/>
    <s v="Ea      "/>
    <s v="PREMED"/>
    <s v="1040112"/>
    <n v="1"/>
    <n v="1"/>
    <n v="0"/>
    <n v="1"/>
    <n v="0"/>
    <n v="0"/>
    <x v="5"/>
    <m/>
    <m/>
    <m/>
    <m/>
    <m/>
  </r>
  <r>
    <s v="2530000"/>
    <s v="Tender Grips Skin Fixation    "/>
    <s v="Device      "/>
    <s v="25/Ca   "/>
    <s v="SALTE"/>
    <s v="1005-0-25"/>
    <n v="1"/>
    <n v="3"/>
    <n v="0"/>
    <n v="1"/>
    <n v="0"/>
    <n v="0"/>
    <x v="5"/>
    <m/>
    <m/>
    <m/>
    <m/>
    <m/>
  </r>
  <r>
    <s v="8049162"/>
    <s v="Insole Green W5-6             "/>
    <s v="Neoprene    "/>
    <s v="Pr      "/>
    <s v="IMPLUS"/>
    <s v="40-212-01"/>
    <n v="1"/>
    <n v="2"/>
    <n v="0"/>
    <n v="1"/>
    <n v="0"/>
    <n v="0"/>
    <x v="5"/>
    <m/>
    <m/>
    <m/>
    <m/>
    <m/>
  </r>
  <r>
    <s v="1225105"/>
    <s v="Stocking T.E.D. AntiEmb Thigh "/>
    <s v="XL/Regular  "/>
    <s v="6Pr/Cr  "/>
    <s v="CARDKN"/>
    <s v="3181LF"/>
    <n v="1"/>
    <n v="1"/>
    <n v="0"/>
    <n v="0"/>
    <n v="1"/>
    <n v="0"/>
    <x v="9"/>
    <m/>
    <m/>
    <m/>
    <m/>
    <m/>
  </r>
  <r>
    <s v="9053582"/>
    <s v="Bags Thank You Od 1 White     "/>
    <s v="            "/>
    <s v="150/Pk  "/>
    <s v="ODEPOT"/>
    <s v="525210"/>
    <n v="1"/>
    <n v="1"/>
    <n v="0"/>
    <n v="0"/>
    <n v="0"/>
    <n v="1"/>
    <x v="0"/>
    <m/>
    <m/>
    <m/>
    <m/>
    <m/>
  </r>
  <r>
    <s v="3640272"/>
    <s v="Support Lumbar Back w/Pad     "/>
    <s v="OSFM        "/>
    <s v="Ea      "/>
    <s v="MUESPO"/>
    <s v="255"/>
    <n v="1"/>
    <n v="1"/>
    <n v="0"/>
    <n v="1"/>
    <n v="0"/>
    <n v="0"/>
    <x v="5"/>
    <m/>
    <m/>
    <m/>
    <m/>
    <m/>
  </r>
  <r>
    <s v="1264031"/>
    <s v="Filter Bacterial Microgard IIC"/>
    <s v="Single Use  "/>
    <s v="50/Ca   "/>
    <s v="VYAIRE"/>
    <s v="V-892384"/>
    <n v="1"/>
    <n v="3"/>
    <n v="0"/>
    <n v="1"/>
    <n v="0"/>
    <n v="0"/>
    <x v="5"/>
    <m/>
    <m/>
    <m/>
    <m/>
    <m/>
  </r>
  <r>
    <s v="1158775"/>
    <s v="Nalgene Droppers One-Piece    "/>
    <s v="2-11/16     "/>
    <s v="100/Pk  "/>
    <s v="FISHER"/>
    <s v="1371110"/>
    <n v="1"/>
    <n v="1"/>
    <n v="0"/>
    <n v="0"/>
    <n v="1"/>
    <n v="0"/>
    <x v="6"/>
    <m/>
    <m/>
    <m/>
    <m/>
    <m/>
  </r>
  <r>
    <s v="1187778"/>
    <s v="Liner Pad Incontinence Prevail"/>
    <s v="Xtra        "/>
    <s v="9x20/Ca "/>
    <s v="FIRSTQ"/>
    <s v="BC-012"/>
    <n v="1"/>
    <n v="1"/>
    <n v="0"/>
    <n v="0"/>
    <n v="0"/>
    <n v="1"/>
    <x v="6"/>
    <m/>
    <m/>
    <m/>
    <m/>
    <m/>
  </r>
  <r>
    <s v="8710048"/>
    <s v="Specula Vag KleenSpec LED Disp"/>
    <s v="Large       "/>
    <s v="14/Bx   "/>
    <s v="WELCH"/>
    <s v="59004-LED"/>
    <n v="1"/>
    <n v="2"/>
    <n v="0"/>
    <n v="1"/>
    <n v="0"/>
    <n v="0"/>
    <x v="5"/>
    <m/>
    <m/>
    <m/>
    <m/>
    <m/>
  </r>
  <r>
    <s v="9532303"/>
    <s v="Forceps Halstead Strgt Sterile"/>
    <s v="5&quot;          "/>
    <s v="50/pk   "/>
    <s v="MILTEX"/>
    <s v="ST7-2"/>
    <n v="1"/>
    <n v="1"/>
    <n v="0"/>
    <n v="0"/>
    <n v="0"/>
    <n v="1"/>
    <x v="6"/>
    <m/>
    <m/>
    <m/>
    <m/>
    <m/>
  </r>
  <r>
    <s v="1214335"/>
    <s v="Forcep Ear Hartman Rnd 2mm    "/>
    <s v="3-3/8&quot;      "/>
    <s v="Ea      "/>
    <s v="BRSURG"/>
    <s v="BR44-26720"/>
    <n v="1"/>
    <n v="1"/>
    <n v="0"/>
    <n v="0"/>
    <n v="0"/>
    <n v="1"/>
    <x v="6"/>
    <m/>
    <m/>
    <m/>
    <m/>
    <m/>
  </r>
  <r>
    <s v="5950049"/>
    <s v="Splint Boxer Coreflex Right   "/>
    <s v="Large 6-7&quot;  "/>
    <s v="Ea      "/>
    <s v="CORFLX"/>
    <s v="37-1203"/>
    <n v="1"/>
    <n v="3"/>
    <n v="0"/>
    <n v="0"/>
    <n v="0"/>
    <n v="1"/>
    <x v="6"/>
    <m/>
    <m/>
    <m/>
    <m/>
    <m/>
  </r>
  <r>
    <s v="8267417"/>
    <s v="Bartholin Word Catheter Ster  "/>
    <s v="10fr        "/>
    <s v="5cc/Ea  "/>
    <s v="RUSCH"/>
    <s v="564000"/>
    <n v="1"/>
    <n v="2"/>
    <n v="0"/>
    <n v="1"/>
    <n v="0"/>
    <n v="0"/>
    <x v="9"/>
    <m/>
    <m/>
    <m/>
    <m/>
    <m/>
  </r>
  <r>
    <s v="1772478"/>
    <s v="Paper Fetal Corometrix Rl     "/>
    <s v="            "/>
    <s v="RL      "/>
    <s v="BECKL"/>
    <s v="4483AAO"/>
    <n v="1"/>
    <n v="2"/>
    <n v="0"/>
    <n v="1"/>
    <n v="0"/>
    <n v="0"/>
    <x v="5"/>
    <m/>
    <m/>
    <m/>
    <m/>
    <m/>
  </r>
  <r>
    <s v="1500068"/>
    <s v="Xylocaine w/Epi 10mL SDV      "/>
    <s v="1% MPF      "/>
    <s v="25/Pk   "/>
    <s v="ABRAX"/>
    <s v="63323048717"/>
    <n v="1"/>
    <n v="1"/>
    <n v="0"/>
    <n v="1"/>
    <n v="0"/>
    <n v="0"/>
    <x v="9"/>
    <m/>
    <m/>
    <m/>
    <m/>
    <m/>
  </r>
  <r>
    <s v="2776619"/>
    <s v="Normal Saline 5ml Fil Syringe "/>
    <s v="Prefilled   "/>
    <s v="120/Ca  "/>
    <s v="BD"/>
    <s v="306502"/>
    <n v="1"/>
    <n v="2"/>
    <n v="0"/>
    <n v="1"/>
    <n v="0"/>
    <n v="0"/>
    <x v="2"/>
    <m/>
    <m/>
    <m/>
    <m/>
    <m/>
  </r>
  <r>
    <s v="1215209"/>
    <s v="Tube Transport Screw Cap Blue "/>
    <s v="10mL        "/>
    <s v="25/Pk   "/>
    <s v="FISHER"/>
    <s v="02681133"/>
    <n v="1"/>
    <n v="3"/>
    <n v="0"/>
    <n v="0"/>
    <n v="0"/>
    <n v="1"/>
    <x v="6"/>
    <m/>
    <m/>
    <m/>
    <m/>
    <m/>
  </r>
  <r>
    <s v="1195581"/>
    <s v="O-Ring f/Ligator LF           "/>
    <s v="            "/>
    <s v="Ea      "/>
    <s v="BRSURG"/>
    <s v="BR68-43101"/>
    <n v="1"/>
    <n v="2"/>
    <n v="0"/>
    <n v="0"/>
    <n v="0"/>
    <n v="1"/>
    <x v="6"/>
    <m/>
    <m/>
    <m/>
    <m/>
    <m/>
  </r>
  <r>
    <s v="8530522"/>
    <s v="Wallach Electrode Ball Disp   "/>
    <s v="            "/>
    <s v="5/PK    "/>
    <s v="COOPSR"/>
    <s v="909038"/>
    <n v="1"/>
    <n v="1"/>
    <n v="0"/>
    <n v="0"/>
    <n v="1"/>
    <n v="0"/>
    <x v="6"/>
    <m/>
    <m/>
    <m/>
    <m/>
    <m/>
  </r>
  <r>
    <s v="1200370"/>
    <s v="Swab Sterile Foam Tip         "/>
    <s v="6&quot;          "/>
    <s v="50/Bx   "/>
    <s v="HARDWO"/>
    <s v="25-1406 1PF 50"/>
    <n v="1"/>
    <n v="1"/>
    <n v="0"/>
    <n v="1"/>
    <n v="0"/>
    <n v="0"/>
    <x v="9"/>
    <m/>
    <m/>
    <m/>
    <m/>
    <m/>
  </r>
  <r>
    <s v="5666530"/>
    <s v="Laryngoscope Handle C Battery "/>
    <s v="            "/>
    <s v="Ea      "/>
    <s v="WELCH"/>
    <s v="60813"/>
    <n v="1"/>
    <n v="1"/>
    <n v="0"/>
    <n v="1"/>
    <n v="0"/>
    <n v="0"/>
    <x v="5"/>
    <m/>
    <m/>
    <m/>
    <m/>
    <m/>
  </r>
  <r>
    <s v="6542769"/>
    <s v="Umbilical Tape Cotton         "/>
    <s v="1/8&quot;x18&quot;    "/>
    <s v="24/Bx   "/>
    <s v="ETHICO"/>
    <s v="U10T"/>
    <n v="1"/>
    <n v="1"/>
    <n v="0"/>
    <n v="1"/>
    <n v="0"/>
    <n v="0"/>
    <x v="5"/>
    <m/>
    <m/>
    <m/>
    <m/>
    <m/>
  </r>
  <r>
    <s v="7770249"/>
    <s v="Tape Scotchcast Plus Fbgl Blue"/>
    <s v="5&quot;X4Yds     "/>
    <s v="10/Ca   "/>
    <s v="3MMED"/>
    <s v="82005B"/>
    <n v="1"/>
    <n v="1"/>
    <n v="0"/>
    <n v="0"/>
    <n v="1"/>
    <n v="0"/>
    <x v="6"/>
    <m/>
    <m/>
    <m/>
    <m/>
    <m/>
  </r>
  <r>
    <s v="9891693"/>
    <s v="Grafco Penlite Disposbale     "/>
    <s v="            "/>
    <s v="6/Bx    "/>
    <s v="GF"/>
    <s v="4062"/>
    <n v="1"/>
    <n v="3"/>
    <n v="0"/>
    <n v="1"/>
    <n v="0"/>
    <n v="0"/>
    <x v="5"/>
    <m/>
    <m/>
    <m/>
    <m/>
    <m/>
  </r>
  <r>
    <s v="5120140"/>
    <s v="Acceava Puritan Swab Kit      "/>
    <s v="25-8061PD   "/>
    <s v="100/Pk  "/>
    <s v="WAMPOL"/>
    <s v="50000KAA100A"/>
    <n v="1"/>
    <n v="3"/>
    <n v="0"/>
    <n v="1"/>
    <n v="0"/>
    <n v="0"/>
    <x v="5"/>
    <m/>
    <m/>
    <m/>
    <m/>
    <m/>
  </r>
  <r>
    <s v="9059696"/>
    <s v="Sponge Antimicrob Ocelo       "/>
    <s v="            "/>
    <s v="6/Pk    "/>
    <s v="ODEPOT"/>
    <s v="542196"/>
    <n v="1"/>
    <n v="1"/>
    <n v="0"/>
    <n v="0"/>
    <n v="0"/>
    <n v="1"/>
    <x v="0"/>
    <m/>
    <m/>
    <m/>
    <m/>
    <m/>
  </r>
  <r>
    <s v="1339422"/>
    <s v="Hammer Percussion Tromner     "/>
    <s v="Dbl Action  "/>
    <s v="Ea      "/>
    <s v="CARCOR"/>
    <s v="DE10716"/>
    <n v="1"/>
    <n v="3"/>
    <n v="0"/>
    <n v="0"/>
    <n v="1"/>
    <n v="0"/>
    <x v="6"/>
    <m/>
    <m/>
    <m/>
    <m/>
    <m/>
  </r>
  <r>
    <s v="7772165"/>
    <s v="Red Dot Electrode Adult       "/>
    <s v="            "/>
    <s v="50/Bx   "/>
    <s v="3MMED"/>
    <s v="2239"/>
    <n v="1"/>
    <n v="1"/>
    <n v="0"/>
    <n v="1"/>
    <n v="0"/>
    <n v="0"/>
    <x v="9"/>
    <m/>
    <m/>
    <m/>
    <m/>
    <m/>
  </r>
  <r>
    <s v="6906950"/>
    <s v="Betadine Solution Flip Top    "/>
    <s v="10%         "/>
    <s v="16oz/Bt "/>
    <s v="EMEHEA"/>
    <s v="BSO16P"/>
    <n v="1"/>
    <n v="4"/>
    <n v="0"/>
    <n v="1"/>
    <n v="0"/>
    <n v="0"/>
    <x v="9"/>
    <m/>
    <m/>
    <m/>
    <m/>
    <m/>
  </r>
  <r>
    <s v="1126093"/>
    <s v="Inflation System LF Black     "/>
    <s v="Child       "/>
    <s v="Ea      "/>
    <s v="AMDIAG"/>
    <s v="865-9CBKHS"/>
    <n v="1"/>
    <n v="2"/>
    <n v="0"/>
    <n v="1"/>
    <n v="0"/>
    <n v="0"/>
    <x v="5"/>
    <m/>
    <m/>
    <m/>
    <m/>
    <m/>
  </r>
  <r>
    <s v="5700619"/>
    <s v="Suture Removal Kit            "/>
    <s v="Sterile     "/>
    <s v="Ea      "/>
    <s v="BUSSE"/>
    <s v="9201"/>
    <n v="1"/>
    <n v="1"/>
    <n v="0"/>
    <n v="1"/>
    <n v="0"/>
    <n v="0"/>
    <x v="9"/>
    <m/>
    <m/>
    <m/>
    <m/>
    <m/>
  </r>
  <r>
    <s v="1200913"/>
    <s v="SureComfort Pen Needles 31g   "/>
    <s v="x 5/16&quot;     "/>
    <s v="100/Bx  "/>
    <s v="ALLISO"/>
    <s v="24-1215"/>
    <n v="1"/>
    <n v="1"/>
    <n v="0"/>
    <n v="1"/>
    <n v="0"/>
    <n v="0"/>
    <x v="5"/>
    <m/>
    <m/>
    <m/>
    <m/>
    <m/>
  </r>
  <r>
    <s v="1152198"/>
    <s v="Splint Stackies Finger Rplcmnt"/>
    <s v="Size 4      "/>
    <s v="6/Ca    "/>
    <s v="MEDLIN"/>
    <s v="ORT327004C"/>
    <n v="1"/>
    <n v="1"/>
    <n v="0"/>
    <n v="0"/>
    <n v="1"/>
    <n v="0"/>
    <x v="6"/>
    <m/>
    <m/>
    <m/>
    <m/>
    <m/>
  </r>
  <r>
    <s v="1218026"/>
    <s v="Lidocaine 1% HCL Inj 2mL      "/>
    <s v="10mg/mL     "/>
    <s v="25/Pk   "/>
    <s v="AMEPHA"/>
    <s v="63323020102"/>
    <n v="1"/>
    <n v="3"/>
    <n v="0"/>
    <n v="1"/>
    <n v="0"/>
    <n v="0"/>
    <x v="7"/>
    <m/>
    <m/>
    <m/>
    <m/>
    <m/>
  </r>
  <r>
    <s v="1186583"/>
    <s v="AccuSensor Electrode ECG Diag "/>
    <s v="Resting Tab "/>
    <s v="500/Bx  "/>
    <s v="LYNN"/>
    <s v="910-100"/>
    <n v="1"/>
    <n v="1"/>
    <n v="0"/>
    <n v="0"/>
    <n v="1"/>
    <n v="0"/>
    <x v="6"/>
    <m/>
    <m/>
    <m/>
    <m/>
    <m/>
  </r>
  <r>
    <s v="6545192"/>
    <s v="Suture Pds Ii Mono Ud PS2     "/>
    <s v="4-0 18&quot;     "/>
    <s v="12/Bx   "/>
    <s v="ETHICO"/>
    <s v="Z496G"/>
    <n v="1"/>
    <n v="3"/>
    <n v="0"/>
    <n v="1"/>
    <n v="0"/>
    <n v="0"/>
    <x v="9"/>
    <m/>
    <m/>
    <m/>
    <m/>
    <m/>
  </r>
  <r>
    <s v="1337593"/>
    <s v="Lancet Safe-T-Pro 23G         "/>
    <s v="            "/>
    <s v="1200/Ca "/>
    <s v="BIODYN"/>
    <s v="03136752001"/>
    <n v="1"/>
    <n v="1"/>
    <n v="0"/>
    <n v="0"/>
    <n v="1"/>
    <n v="0"/>
    <x v="6"/>
    <m/>
    <m/>
    <m/>
    <m/>
    <m/>
  </r>
  <r>
    <s v="1184167"/>
    <s v="Needle 30mmx28G Nueroline     "/>
    <s v="Concentric  "/>
    <s v="25/Bx   "/>
    <s v="AMBU"/>
    <s v="74030-35/25"/>
    <n v="1"/>
    <n v="6"/>
    <n v="0"/>
    <n v="0"/>
    <n v="1"/>
    <n v="0"/>
    <x v="6"/>
    <m/>
    <m/>
    <m/>
    <m/>
    <m/>
  </r>
  <r>
    <s v="3310163"/>
    <s v="Contrad 70, 1 L               "/>
    <s v="            "/>
    <s v="Ea      "/>
    <s v="SKFDIA"/>
    <s v="81911"/>
    <n v="1"/>
    <n v="1"/>
    <n v="0"/>
    <n v="0"/>
    <n v="0"/>
    <n v="1"/>
    <x v="6"/>
    <m/>
    <m/>
    <m/>
    <m/>
    <m/>
  </r>
  <r>
    <s v="1193508"/>
    <s v="Cable Printer f/Doppler L250  "/>
    <s v="            "/>
    <s v="Ea      "/>
    <s v="COOPSR"/>
    <s v="CBL0033"/>
    <n v="1"/>
    <n v="1"/>
    <n v="0"/>
    <n v="0"/>
    <n v="0"/>
    <n v="1"/>
    <x v="6"/>
    <m/>
    <m/>
    <m/>
    <m/>
    <m/>
  </r>
  <r>
    <s v="1910000"/>
    <s v="Nitro-Bid 2% Foilpacs         "/>
    <s v="1gm         "/>
    <s v="48/Bx   "/>
    <s v="SAVAGE"/>
    <s v="00281032608"/>
    <n v="1"/>
    <n v="1"/>
    <n v="1"/>
    <n v="0"/>
    <n v="0"/>
    <n v="0"/>
    <x v="9"/>
    <m/>
    <m/>
    <m/>
    <m/>
    <m/>
  </r>
  <r>
    <s v="7480418"/>
    <s v="Monofilament Disp 5.0H7 ADA   "/>
    <s v="            "/>
    <s v="20/Pk   "/>
    <s v="ALIMED"/>
    <s v="32745"/>
    <n v="1"/>
    <n v="6"/>
    <n v="0"/>
    <n v="1"/>
    <n v="0"/>
    <n v="0"/>
    <x v="5"/>
    <m/>
    <m/>
    <m/>
    <m/>
    <m/>
  </r>
  <r>
    <s v="9533155"/>
    <s v="Pessary Dish W/Suport         "/>
    <s v="55m Sz1     "/>
    <s v="Ea      "/>
    <s v="MILTEX"/>
    <s v="30-DSHS1"/>
    <n v="1"/>
    <n v="3"/>
    <n v="0"/>
    <n v="0"/>
    <n v="0"/>
    <n v="1"/>
    <x v="6"/>
    <m/>
    <m/>
    <m/>
    <m/>
    <m/>
  </r>
  <r>
    <s v="9212693"/>
    <s v="Tubing Oxygen Cannula U-c     "/>
    <s v="            "/>
    <s v="50/CA   "/>
    <s v="VYAIRE"/>
    <s v="001365"/>
    <n v="1"/>
    <n v="1"/>
    <n v="0"/>
    <n v="0"/>
    <n v="1"/>
    <n v="0"/>
    <x v="6"/>
    <m/>
    <m/>
    <m/>
    <m/>
    <m/>
  </r>
  <r>
    <s v="2301649"/>
    <s v="Otoscope Throat Illuminator   "/>
    <s v="            "/>
    <s v="1/EA    "/>
    <s v="WELCH"/>
    <s v="21111"/>
    <n v="1"/>
    <n v="1"/>
    <n v="0"/>
    <n v="1"/>
    <n v="0"/>
    <n v="0"/>
    <x v="5"/>
    <m/>
    <m/>
    <m/>
    <m/>
    <m/>
  </r>
  <r>
    <s v="4498011"/>
    <s v="Stethoscope Dual Head         "/>
    <s v="Purple      "/>
    <s v="Ea      "/>
    <s v="AMDIAG"/>
    <s v="670V"/>
    <n v="1"/>
    <n v="1"/>
    <n v="0"/>
    <n v="0"/>
    <n v="1"/>
    <n v="0"/>
    <x v="6"/>
    <m/>
    <m/>
    <m/>
    <m/>
    <m/>
  </r>
  <r>
    <s v="6647447"/>
    <s v="Hemostat Plastic N/S Straight "/>
    <s v="5-1/4&quot;      "/>
    <s v="100/Ca  "/>
    <s v="MISDFK"/>
    <s v="96-2907"/>
    <n v="1"/>
    <n v="1"/>
    <n v="0"/>
    <n v="0"/>
    <n v="1"/>
    <n v="0"/>
    <x v="6"/>
    <m/>
    <m/>
    <m/>
    <m/>
    <m/>
  </r>
  <r>
    <s v="1218185"/>
    <s v="Aneroid Diagnostix Palm 703 Sm"/>
    <s v="Adlt RylBlue"/>
    <s v="Ea      "/>
    <s v="AMDIAG"/>
    <s v="703-10SARB"/>
    <n v="1"/>
    <n v="1"/>
    <n v="0"/>
    <n v="0"/>
    <n v="1"/>
    <n v="0"/>
    <x v="6"/>
    <m/>
    <m/>
    <m/>
    <m/>
    <m/>
  </r>
  <r>
    <s v="1205260"/>
    <s v="Steam Indicator Tape          "/>
    <s v="1&quot;          "/>
    <s v="Rl      "/>
    <s v="SPSMED"/>
    <s v="ST-036"/>
    <n v="1"/>
    <n v="1"/>
    <n v="0"/>
    <n v="0"/>
    <n v="0"/>
    <n v="1"/>
    <x v="6"/>
    <m/>
    <m/>
    <m/>
    <m/>
    <m/>
  </r>
  <r>
    <s v="2480723"/>
    <s v="Dexamethasone Sod Inj N-R     "/>
    <s v="4mg/ml      "/>
    <s v="30mL/Vl "/>
    <s v="GIVREP"/>
    <s v="55150023930"/>
    <n v="1"/>
    <n v="1"/>
    <n v="1"/>
    <n v="0"/>
    <n v="0"/>
    <n v="0"/>
    <x v="9"/>
    <m/>
    <m/>
    <m/>
    <m/>
    <m/>
  </r>
  <r>
    <s v="2480402"/>
    <s v="Xylocaine MPF w/Epi N-R SDV   "/>
    <s v="2%          "/>
    <s v="20mL/Vl "/>
    <s v="GIVREP"/>
    <s v="63323048927"/>
    <n v="1"/>
    <n v="2"/>
    <n v="0"/>
    <n v="1"/>
    <n v="0"/>
    <n v="0"/>
    <x v="5"/>
    <m/>
    <m/>
    <m/>
    <m/>
    <m/>
  </r>
  <r>
    <s v="1149680"/>
    <s v="Elastic Strips                "/>
    <s v="1&quot;          "/>
    <s v="100/Bx  "/>
    <s v="ABCO"/>
    <s v="P150120"/>
    <n v="1"/>
    <n v="1"/>
    <n v="0"/>
    <n v="1"/>
    <n v="0"/>
    <n v="0"/>
    <x v="9"/>
    <m/>
    <m/>
    <m/>
    <m/>
    <m/>
  </r>
  <r>
    <s v="7778901"/>
    <s v="Red Dot EKG Electrodes        "/>
    <s v="Tab Type    "/>
    <s v="100/Bg  "/>
    <s v="3MMED"/>
    <s v="9650"/>
    <n v="1"/>
    <n v="10"/>
    <n v="0"/>
    <n v="1"/>
    <n v="0"/>
    <n v="0"/>
    <x v="9"/>
    <m/>
    <m/>
    <m/>
    <m/>
    <m/>
  </r>
  <r>
    <s v="5663838"/>
    <s v="Otoscope Insufflator Bulb     "/>
    <s v="w/Tip       "/>
    <s v="Ea      "/>
    <s v="WELCH"/>
    <s v="21504"/>
    <n v="1"/>
    <n v="3"/>
    <n v="0"/>
    <n v="1"/>
    <n v="0"/>
    <n v="0"/>
    <x v="9"/>
    <m/>
    <m/>
    <m/>
    <m/>
    <m/>
  </r>
  <r>
    <s v="1194141"/>
    <s v="Paper Chart Standard Grade    "/>
    <s v="Single      "/>
    <s v="10/Pk   "/>
    <s v="HUNTGR"/>
    <s v="ACC15"/>
    <n v="1"/>
    <n v="1"/>
    <n v="0"/>
    <n v="0"/>
    <n v="0"/>
    <n v="1"/>
    <x v="6"/>
    <m/>
    <m/>
    <m/>
    <m/>
    <m/>
  </r>
  <r>
    <s v="3674757"/>
    <s v="Sticker SpongeBob 2           "/>
    <s v="Asst 2.5x2.5"/>
    <s v="100/Rl  "/>
    <s v="SHERMN"/>
    <s v="PS269"/>
    <n v="1"/>
    <n v="1"/>
    <n v="0"/>
    <n v="1"/>
    <n v="0"/>
    <n v="0"/>
    <x v="9"/>
    <m/>
    <m/>
    <m/>
    <m/>
    <m/>
  </r>
  <r>
    <s v="5440438"/>
    <s v="Lancet Readylance Blue        "/>
    <s v="23gx1.8mm   "/>
    <s v="100/Bx  "/>
    <s v="MEDCOR"/>
    <s v="805"/>
    <n v="1"/>
    <n v="40"/>
    <n v="0"/>
    <n v="1"/>
    <n v="0"/>
    <n v="0"/>
    <x v="9"/>
    <m/>
    <m/>
    <m/>
    <m/>
    <m/>
  </r>
  <r>
    <s v="4265276"/>
    <s v="Breaker Cast Wolfe-Boehler    "/>
    <s v="10&quot;         "/>
    <s v="Ea      "/>
    <s v="MILTEX"/>
    <s v="27-3080"/>
    <n v="1"/>
    <n v="1"/>
    <n v="0"/>
    <n v="0"/>
    <n v="0"/>
    <n v="1"/>
    <x v="6"/>
    <m/>
    <m/>
    <m/>
    <m/>
    <m/>
  </r>
  <r>
    <s v="9042604"/>
    <s v="Dispenser Gojo Hand Soap      "/>
    <s v="FMX-12      "/>
    <s v="Ea      "/>
    <s v="ODEPOT"/>
    <s v="774680"/>
    <n v="1"/>
    <n v="1"/>
    <n v="0"/>
    <n v="0"/>
    <n v="0"/>
    <n v="1"/>
    <x v="0"/>
    <m/>
    <m/>
    <m/>
    <m/>
    <m/>
  </r>
  <r>
    <s v="5823392"/>
    <s v="Pad Unscented Thin W/Wings    "/>
    <s v="16CT        "/>
    <s v="16x12/Ca"/>
    <s v="ALLEG"/>
    <s v="FH-PADCTW"/>
    <n v="1"/>
    <n v="2"/>
    <n v="0"/>
    <n v="1"/>
    <n v="0"/>
    <n v="0"/>
    <x v="5"/>
    <m/>
    <m/>
    <m/>
    <m/>
    <m/>
  </r>
  <r>
    <s v="1066292"/>
    <s v="Critikon Cuff BP Soft Adult LG"/>
    <s v="Navy/Wht    "/>
    <s v="20/Bx   "/>
    <s v="MARQ"/>
    <s v="2604"/>
    <n v="1"/>
    <n v="1"/>
    <n v="0"/>
    <n v="0"/>
    <n v="0"/>
    <n v="1"/>
    <x v="6"/>
    <m/>
    <m/>
    <m/>
    <m/>
    <m/>
  </r>
  <r>
    <s v="5700310"/>
    <s v="Maxitest Steam Steriliz Integr"/>
    <s v="            "/>
    <s v="100/Bg  "/>
    <s v="CROSSC"/>
    <s v="SSI-100HS"/>
    <n v="1"/>
    <n v="3"/>
    <n v="0"/>
    <n v="1"/>
    <n v="0"/>
    <n v="0"/>
    <x v="9"/>
    <m/>
    <m/>
    <m/>
    <m/>
    <m/>
  </r>
  <r>
    <s v="9168537"/>
    <s v="Hurricaine Topical Spray      "/>
    <s v="            "/>
    <s v="2oz/Cn  "/>
    <s v="BEUTLH"/>
    <s v="0283-0679-02"/>
    <n v="1"/>
    <n v="10"/>
    <n v="0"/>
    <n v="1"/>
    <n v="0"/>
    <n v="0"/>
    <x v="9"/>
    <m/>
    <m/>
    <m/>
    <m/>
    <m/>
  </r>
  <r>
    <s v="4348190"/>
    <s v="Electrode,Push Button with    "/>
    <s v="Pen Needle  "/>
    <s v="50/Bx   "/>
    <s v="ABCO"/>
    <s v="ESP1N"/>
    <n v="1"/>
    <n v="1"/>
    <n v="1"/>
    <n v="0"/>
    <n v="0"/>
    <n v="0"/>
    <x v="9"/>
    <m/>
    <m/>
    <m/>
    <m/>
    <m/>
  </r>
  <r>
    <s v="1009093"/>
    <s v="Metzenbaum Scissors Straight  "/>
    <s v="5-3/4&quot;      "/>
    <s v="Ea      "/>
    <s v="JINSTR"/>
    <s v="100-9093"/>
    <n v="1"/>
    <n v="9"/>
    <n v="1"/>
    <n v="0"/>
    <n v="0"/>
    <n v="0"/>
    <x v="9"/>
    <m/>
    <m/>
    <m/>
    <m/>
    <m/>
  </r>
  <r>
    <s v="4221244"/>
    <s v="Speedy Cleanz                 "/>
    <s v="16oz Pwdr   "/>
    <s v="12/Ca   "/>
    <s v="SAFEAM"/>
    <s v="41100"/>
    <n v="1"/>
    <n v="1"/>
    <n v="0"/>
    <n v="1"/>
    <n v="0"/>
    <n v="0"/>
    <x v="5"/>
    <m/>
    <m/>
    <m/>
    <m/>
    <m/>
  </r>
  <r>
    <s v="1043377"/>
    <s v="Lidocaine TOP Jelly 5gm       "/>
    <s v="2%          "/>
    <s v="10/Bx   "/>
    <s v="AKORN"/>
    <s v="17478071110"/>
    <n v="1"/>
    <n v="1"/>
    <n v="1"/>
    <n v="0"/>
    <n v="0"/>
    <n v="0"/>
    <x v="2"/>
    <m/>
    <m/>
    <m/>
    <m/>
    <m/>
  </r>
  <r>
    <s v="6190012"/>
    <s v="Cuff &amp; Bladder Lrg Adult      "/>
    <s v="2 Tube      "/>
    <s v="Ea      "/>
    <s v="MEDLIN"/>
    <s v="MDS91423LF"/>
    <n v="1"/>
    <n v="2"/>
    <n v="1"/>
    <n v="0"/>
    <n v="0"/>
    <n v="0"/>
    <x v="9"/>
    <m/>
    <m/>
    <m/>
    <m/>
    <m/>
  </r>
  <r>
    <s v="9083300"/>
    <s v="Gelfoam Sponges Sz12-7mm      "/>
    <s v="1545        "/>
    <s v="12/Bx   "/>
    <s v="PFIINJ"/>
    <s v="00009031508"/>
    <n v="1"/>
    <n v="1"/>
    <n v="0"/>
    <n v="1"/>
    <n v="0"/>
    <n v="0"/>
    <x v="9"/>
    <m/>
    <m/>
    <m/>
    <m/>
    <m/>
  </r>
  <r>
    <s v="1239414"/>
    <s v="Donnatal Grape Elixir         "/>
    <s v="16.2mg      "/>
    <s v="4oz/Bt  "/>
    <s v="CARDZB"/>
    <s v="5093554"/>
    <n v="1"/>
    <n v="1"/>
    <n v="0"/>
    <n v="1"/>
    <n v="0"/>
    <n v="0"/>
    <x v="9"/>
    <m/>
    <m/>
    <m/>
    <m/>
    <m/>
  </r>
  <r>
    <s v="7777160"/>
    <s v="Electrode Red Dot 3/Pak       "/>
    <s v="            "/>
    <s v="200Pk/Ca"/>
    <s v="3MMED"/>
    <s v="2670-3"/>
    <n v="1"/>
    <n v="1"/>
    <n v="1"/>
    <n v="0"/>
    <n v="0"/>
    <n v="0"/>
    <x v="9"/>
    <m/>
    <m/>
    <m/>
    <m/>
    <m/>
  </r>
  <r>
    <s v="5842665"/>
    <s v="Scissor Surg Iris Straight SS "/>
    <s v="4.5&quot;        "/>
    <s v="50/Ca   "/>
    <s v="ALLEG"/>
    <s v="16-1000"/>
    <n v="1"/>
    <n v="1"/>
    <n v="0"/>
    <n v="1"/>
    <n v="0"/>
    <n v="0"/>
    <x v="5"/>
    <m/>
    <m/>
    <m/>
    <m/>
    <m/>
  </r>
  <r>
    <s v="3675083"/>
    <s v="Catheter 100% Sil Foley 30ML  "/>
    <s v="16Fr        "/>
    <s v="10/Ca   "/>
    <s v="MEDLIN"/>
    <s v="DYND11532"/>
    <n v="1"/>
    <n v="2"/>
    <n v="0"/>
    <n v="1"/>
    <n v="0"/>
    <n v="0"/>
    <x v="5"/>
    <m/>
    <m/>
    <m/>
    <m/>
    <m/>
  </r>
  <r>
    <s v="5700597"/>
    <s v="Scale Wheelchair 1000lb cap   "/>
    <s v="            "/>
    <s v="Ea      "/>
    <s v="NCITEC"/>
    <s v="wcs100"/>
    <n v="1"/>
    <n v="1"/>
    <n v="0"/>
    <n v="0"/>
    <n v="1"/>
    <n v="0"/>
    <x v="6"/>
    <m/>
    <m/>
    <m/>
    <m/>
    <m/>
  </r>
  <r>
    <s v="1212605"/>
    <s v="Wall Unit Basic w/Otscp/      "/>
    <s v="Opothscp    "/>
    <s v="Ea      "/>
    <s v="MIDMAK"/>
    <s v="A-095-12-204-166"/>
    <n v="1"/>
    <n v="2"/>
    <n v="0"/>
    <n v="0"/>
    <n v="0"/>
    <n v="1"/>
    <x v="6"/>
    <m/>
    <m/>
    <m/>
    <m/>
    <m/>
  </r>
  <r>
    <s v="9062589"/>
    <s v="ORGANIZER OVAL BLACK          "/>
    <s v="            "/>
    <s v="Ea      "/>
    <s v="ODEPOT"/>
    <s v="314934"/>
    <n v="1"/>
    <n v="1"/>
    <n v="0"/>
    <n v="0"/>
    <n v="0"/>
    <n v="1"/>
    <x v="0"/>
    <m/>
    <m/>
    <m/>
    <m/>
    <m/>
  </r>
  <r>
    <s v="9534247"/>
    <s v="Platypus Nail Puller Fcp      "/>
    <s v="            "/>
    <s v="Ea      "/>
    <s v="MILTEX"/>
    <s v="40-235"/>
    <n v="1"/>
    <n v="2"/>
    <n v="0"/>
    <n v="0"/>
    <n v="0"/>
    <n v="1"/>
    <x v="6"/>
    <m/>
    <m/>
    <m/>
    <m/>
    <m/>
  </r>
  <r>
    <s v="2977432"/>
    <s v="Dittel Urethral Sound         "/>
    <s v="24fr        "/>
    <s v="Ea      "/>
    <s v="MILTEX"/>
    <s v="29-8-24"/>
    <n v="1"/>
    <n v="1"/>
    <n v="0"/>
    <n v="0"/>
    <n v="0"/>
    <n v="1"/>
    <x v="6"/>
    <m/>
    <m/>
    <m/>
    <m/>
    <m/>
  </r>
  <r>
    <s v="1081660"/>
    <s v="Ball Electrode 3mm Sterile    "/>
    <s v="            "/>
    <s v="5/Bx    "/>
    <s v="ABCO"/>
    <s v="ES06"/>
    <n v="1"/>
    <n v="1"/>
    <n v="0"/>
    <n v="1"/>
    <n v="0"/>
    <n v="0"/>
    <x v="5"/>
    <m/>
    <m/>
    <m/>
    <m/>
    <m/>
  </r>
  <r>
    <s v="1140122"/>
    <s v="Bin Organizer Blue            "/>
    <s v="            "/>
    <s v="Ea      "/>
    <s v="PHLEB"/>
    <s v="6033-BL"/>
    <n v="1"/>
    <n v="10"/>
    <n v="0"/>
    <n v="0"/>
    <n v="0"/>
    <n v="1"/>
    <x v="6"/>
    <m/>
    <m/>
    <m/>
    <m/>
    <m/>
  </r>
  <r>
    <s v="3950136"/>
    <s v="iScreen DX Dip Test 10 Panel  "/>
    <s v="            "/>
    <s v="25/Bx   "/>
    <s v="INSTEC"/>
    <s v="IS10-DX"/>
    <n v="1"/>
    <n v="3"/>
    <n v="0"/>
    <n v="1"/>
    <n v="0"/>
    <n v="0"/>
    <x v="9"/>
    <m/>
    <m/>
    <m/>
    <m/>
    <m/>
  </r>
  <r>
    <s v="1263600"/>
    <s v="Thermometer Infrared Traceable"/>
    <s v="Digital Wht "/>
    <s v="Ea      "/>
    <s v="CIVCO"/>
    <s v="610-1290"/>
    <n v="1"/>
    <n v="1"/>
    <n v="0"/>
    <n v="0"/>
    <n v="1"/>
    <n v="0"/>
    <x v="6"/>
    <m/>
    <m/>
    <m/>
    <m/>
    <m/>
  </r>
  <r>
    <s v="1199860"/>
    <s v="Basket 12.25x8x4.5&quot; Plstc Stck"/>
    <s v="Medium      "/>
    <s v="Ea      "/>
    <s v="HEALOG"/>
    <s v="18325"/>
    <n v="1"/>
    <n v="2"/>
    <n v="0"/>
    <n v="1"/>
    <n v="0"/>
    <n v="0"/>
    <x v="5"/>
    <m/>
    <m/>
    <m/>
    <m/>
    <m/>
  </r>
  <r>
    <s v="1532884"/>
    <s v="Stopcock 4-way Luer Lock Male "/>
    <s v="            "/>
    <s v="50/Ca   "/>
    <s v="TRAVOL"/>
    <s v="2C6204"/>
    <n v="1"/>
    <n v="2"/>
    <n v="1"/>
    <n v="0"/>
    <n v="0"/>
    <n v="0"/>
    <x v="9"/>
    <m/>
    <m/>
    <m/>
    <m/>
    <m/>
  </r>
  <r>
    <s v="9874695"/>
    <s v="Control Syringes              "/>
    <s v="10cc        "/>
    <s v="25/Bx   "/>
    <s v="BD"/>
    <s v="309695"/>
    <n v="1"/>
    <n v="1"/>
    <n v="0"/>
    <n v="1"/>
    <n v="0"/>
    <n v="0"/>
    <x v="9"/>
    <m/>
    <m/>
    <m/>
    <m/>
    <m/>
  </r>
  <r>
    <s v="5906019"/>
    <s v="Purell Foam TFX Refill        "/>
    <s v="1200mL      "/>
    <s v="Ea      "/>
    <s v="GOJO"/>
    <s v="5392-02"/>
    <n v="1"/>
    <n v="16"/>
    <n v="0"/>
    <n v="1"/>
    <n v="0"/>
    <n v="0"/>
    <x v="9"/>
    <m/>
    <m/>
    <m/>
    <m/>
    <m/>
  </r>
  <r>
    <s v="1021638"/>
    <s v="Surgitube Applicator #2       "/>
    <s v="            "/>
    <s v="EA      "/>
    <s v="ABCO"/>
    <s v="GL232P"/>
    <n v="1"/>
    <n v="1"/>
    <n v="0"/>
    <n v="1"/>
    <n v="0"/>
    <n v="0"/>
    <x v="5"/>
    <m/>
    <m/>
    <m/>
    <m/>
    <m/>
  </r>
  <r>
    <s v="1164467"/>
    <s v="Soap Antibactrl ProAdv w/Pump "/>
    <s v="10oz        "/>
    <s v="12/Ca   "/>
    <s v="ABCO"/>
    <s v="P778108"/>
    <n v="1"/>
    <n v="1"/>
    <n v="0"/>
    <n v="0"/>
    <n v="1"/>
    <n v="0"/>
    <x v="6"/>
    <m/>
    <m/>
    <m/>
    <m/>
    <m/>
  </r>
  <r>
    <s v="1158381"/>
    <s v="Aquacel Ag Hydrofiber Dressing"/>
    <s v="1x45cm      "/>
    <s v="5/Bx    "/>
    <s v="BRISTL"/>
    <s v="420128"/>
    <n v="1"/>
    <n v="1"/>
    <n v="0"/>
    <n v="1"/>
    <n v="0"/>
    <n v="0"/>
    <x v="9"/>
    <m/>
    <m/>
    <m/>
    <m/>
    <m/>
  </r>
  <r>
    <s v="1203096"/>
    <s v="Advanced Gel Hand Sanitizer   "/>
    <s v="            "/>
    <s v="540mL/Bt"/>
    <s v="HUNMED"/>
    <s v="6030370"/>
    <n v="1"/>
    <n v="5"/>
    <n v="0"/>
    <n v="1"/>
    <n v="0"/>
    <n v="0"/>
    <x v="9"/>
    <m/>
    <m/>
    <m/>
    <m/>
    <m/>
  </r>
  <r>
    <s v="9533365"/>
    <s v="Pessary Ringknob W/Sprt       "/>
    <s v="3.50&quot; Sz7   "/>
    <s v="Ea      "/>
    <s v="MILTEX"/>
    <s v="30-RKS7"/>
    <n v="1"/>
    <n v="1"/>
    <n v="0"/>
    <n v="0"/>
    <n v="0"/>
    <n v="1"/>
    <x v="6"/>
    <m/>
    <m/>
    <m/>
    <m/>
    <m/>
  </r>
  <r>
    <s v="2488148"/>
    <s v="Hep Sod Inj Porc MDV Non Retrn"/>
    <s v="10000u/mL   "/>
    <s v="1mL/Vl  "/>
    <s v="GIVREP"/>
    <s v="63323054201"/>
    <n v="1"/>
    <n v="22"/>
    <n v="0"/>
    <n v="1"/>
    <n v="0"/>
    <n v="0"/>
    <x v="9"/>
    <m/>
    <m/>
    <m/>
    <m/>
    <m/>
  </r>
  <r>
    <s v="1317108"/>
    <s v="Cannula Capno Divided Soft    "/>
    <s v="Adult 10'   "/>
    <s v="25/Ca   "/>
    <s v="SALTE"/>
    <s v="49SOFT-FTG-1"/>
    <n v="1"/>
    <n v="1"/>
    <n v="0"/>
    <n v="1"/>
    <n v="0"/>
    <n v="0"/>
    <x v="7"/>
    <m/>
    <m/>
    <m/>
    <m/>
    <m/>
  </r>
  <r>
    <s v="1189059"/>
    <s v="Stockinette Delta-Dry LF NS   "/>
    <s v="1&quot;x11Yd     "/>
    <s v="2Rl/Ca  "/>
    <s v="SMINEP"/>
    <s v="7456400"/>
    <n v="1"/>
    <n v="2"/>
    <n v="0"/>
    <n v="1"/>
    <n v="0"/>
    <n v="0"/>
    <x v="5"/>
    <m/>
    <m/>
    <m/>
    <m/>
    <m/>
  </r>
  <r>
    <s v="6020239"/>
    <s v="Cleaner Prolystica Enzymatic  "/>
    <s v="1.5oz       "/>
    <s v="24/Cr   "/>
    <s v="VESTAL"/>
    <s v="1C33EE"/>
    <n v="1"/>
    <n v="6"/>
    <n v="0"/>
    <n v="1"/>
    <n v="0"/>
    <n v="0"/>
    <x v="5"/>
    <m/>
    <m/>
    <m/>
    <m/>
    <m/>
  </r>
  <r>
    <s v="1219043"/>
    <s v="Sign AED Wall Red             "/>
    <s v="            "/>
    <s v="Ea      "/>
    <s v="PHILMD"/>
    <s v="989803170921"/>
    <n v="1"/>
    <n v="1"/>
    <n v="1"/>
    <n v="0"/>
    <n v="0"/>
    <n v="0"/>
    <x v="9"/>
    <m/>
    <m/>
    <m/>
    <m/>
    <m/>
  </r>
  <r>
    <s v="1113107"/>
    <s v="Blue Sensor Electrode         "/>
    <s v="Adult       "/>
    <s v="25/Pk   "/>
    <s v="AMBU"/>
    <s v="R-00-S/25"/>
    <n v="1"/>
    <n v="60"/>
    <n v="0"/>
    <n v="1"/>
    <n v="0"/>
    <n v="0"/>
    <x v="9"/>
    <m/>
    <m/>
    <m/>
    <m/>
    <m/>
  </r>
  <r>
    <s v="1101204"/>
    <s v="Book Color Blind Test         "/>
    <s v="4th Edition "/>
    <s v="Ea      "/>
    <s v="GOODLT"/>
    <s v="730006"/>
    <n v="1"/>
    <n v="1"/>
    <n v="0"/>
    <n v="0"/>
    <n v="0"/>
    <n v="1"/>
    <x v="6"/>
    <m/>
    <m/>
    <m/>
    <m/>
    <m/>
  </r>
  <r>
    <s v="1103215"/>
    <s v="Faucet-Mount EyeWash Personal "/>
    <s v="            "/>
    <s v="Ea      "/>
    <s v="TROY"/>
    <s v="191500470"/>
    <n v="1"/>
    <n v="2"/>
    <n v="0"/>
    <n v="1"/>
    <n v="0"/>
    <n v="0"/>
    <x v="5"/>
    <m/>
    <m/>
    <m/>
    <m/>
    <m/>
  </r>
  <r>
    <s v="4998093"/>
    <s v="View AED Defib Pads           "/>
    <s v="Adult       "/>
    <s v="1/Pr    "/>
    <s v="DEFIB"/>
    <s v="DDP-2001"/>
    <n v="1"/>
    <n v="1"/>
    <n v="0"/>
    <n v="1"/>
    <n v="0"/>
    <n v="0"/>
    <x v="9"/>
    <m/>
    <m/>
    <m/>
    <m/>
    <m/>
  </r>
  <r>
    <s v="1319621"/>
    <s v="Holder Cradle Pro 6000 Thrmtr "/>
    <s v="            "/>
    <s v="Ea      "/>
    <s v="WELCH"/>
    <s v="106191"/>
    <n v="1"/>
    <n v="1"/>
    <n v="0"/>
    <n v="0"/>
    <n v="1"/>
    <n v="0"/>
    <x v="6"/>
    <m/>
    <m/>
    <m/>
    <m/>
    <m/>
  </r>
  <r>
    <s v="6126906"/>
    <s v="Paper EKG Black Grid          "/>
    <s v="50mm        "/>
    <s v="10/Bx   "/>
    <s v="CARDIO"/>
    <s v="007957"/>
    <n v="1"/>
    <n v="2"/>
    <n v="0"/>
    <n v="0"/>
    <n v="1"/>
    <n v="0"/>
    <x v="6"/>
    <m/>
    <m/>
    <m/>
    <m/>
    <m/>
  </r>
  <r>
    <s v="1123626"/>
    <s v="Forcep Thumb w/Insert #5      "/>
    <s v="            "/>
    <s v="20/Bx   "/>
    <s v="MEDACT"/>
    <s v="56238"/>
    <n v="1"/>
    <n v="1"/>
    <n v="0"/>
    <n v="1"/>
    <n v="0"/>
    <n v="0"/>
    <x v="5"/>
    <m/>
    <m/>
    <m/>
    <m/>
    <m/>
  </r>
  <r>
    <s v="1224464"/>
    <s v="Napkins Everyday Bounty 1-Ply "/>
    <s v="White       "/>
    <s v="100/Pk  "/>
    <s v="ODEPOT"/>
    <s v="597155"/>
    <n v="1"/>
    <n v="2"/>
    <n v="0"/>
    <n v="0"/>
    <n v="0"/>
    <n v="1"/>
    <x v="0"/>
    <m/>
    <m/>
    <m/>
    <m/>
    <m/>
  </r>
  <r>
    <s v="1245628"/>
    <s v="Liner Tray Paper UnderGuard   "/>
    <s v="9.8x19.7&quot;   "/>
    <s v="200/Bx  "/>
    <s v="HEALMK"/>
    <s v="TL-1020"/>
    <n v="1"/>
    <n v="1"/>
    <n v="0"/>
    <n v="1"/>
    <n v="0"/>
    <n v="0"/>
    <x v="5"/>
    <m/>
    <m/>
    <m/>
    <m/>
    <m/>
  </r>
  <r>
    <s v="1123476"/>
    <s v="Tape Flashcast Elite Plst Pawp"/>
    <s v="2&quot;X4Yds     "/>
    <s v="10/Bx   "/>
    <s v="SMINEP"/>
    <s v="7227320"/>
    <n v="1"/>
    <n v="2"/>
    <n v="0"/>
    <n v="1"/>
    <n v="0"/>
    <n v="0"/>
    <x v="5"/>
    <m/>
    <m/>
    <m/>
    <m/>
    <m/>
  </r>
  <r>
    <s v="5700339"/>
    <s v="Needle Disposable Safety      "/>
    <s v="20gX1.5&quot;    "/>
    <s v="100/Bx  "/>
    <s v="SOLMIL"/>
    <s v="SN2015"/>
    <n v="1"/>
    <n v="1"/>
    <n v="0"/>
    <n v="1"/>
    <n v="0"/>
    <n v="0"/>
    <x v="7"/>
    <m/>
    <m/>
    <m/>
    <m/>
    <m/>
  </r>
  <r>
    <s v="1140832"/>
    <s v="Xeroform Petrolatum Gauze     "/>
    <s v="2&quot;x2&quot;       "/>
    <s v="150/Ca  "/>
    <s v="DERM"/>
    <s v="DKC71164"/>
    <n v="1"/>
    <n v="1"/>
    <n v="0"/>
    <n v="0"/>
    <n v="0"/>
    <n v="1"/>
    <x v="6"/>
    <m/>
    <m/>
    <m/>
    <m/>
    <m/>
  </r>
  <r>
    <s v="6220023"/>
    <s v="MaxION Ultra Thin Panty Liners"/>
    <s v="w/Silver    "/>
    <s v="24/Pk   "/>
    <s v="MAXHYG"/>
    <s v="1-231324-1"/>
    <n v="1"/>
    <n v="12"/>
    <n v="0"/>
    <n v="1"/>
    <n v="0"/>
    <n v="0"/>
    <x v="9"/>
    <m/>
    <m/>
    <m/>
    <m/>
    <m/>
  </r>
  <r>
    <s v="1267364"/>
    <s v="Brush Hand Scrub Nylon        "/>
    <s v="4x1 5/8     "/>
    <s v="12/Bx   "/>
    <s v="DUKAL"/>
    <s v="4416"/>
    <n v="1"/>
    <n v="1"/>
    <n v="0"/>
    <n v="1"/>
    <n v="0"/>
    <n v="0"/>
    <x v="5"/>
    <m/>
    <m/>
    <m/>
    <m/>
    <m/>
  </r>
  <r>
    <s v="8408062"/>
    <s v="Mask Anesthetic Sft Cush      "/>
    <s v="Size 5      "/>
    <s v="Ea      "/>
    <s v="FLEXIC"/>
    <s v="03851400SFPU"/>
    <n v="1"/>
    <n v="1"/>
    <n v="0"/>
    <n v="1"/>
    <n v="0"/>
    <n v="0"/>
    <x v="5"/>
    <m/>
    <m/>
    <m/>
    <m/>
    <m/>
  </r>
  <r>
    <s v="5700148"/>
    <s v="Colposcope Center Post 5 Leg  "/>
    <s v="Binocular   "/>
    <s v="Ea      "/>
    <s v="SYMSUR"/>
    <s v="CS-205LED"/>
    <n v="1"/>
    <n v="2"/>
    <n v="0"/>
    <n v="0"/>
    <n v="0"/>
    <n v="1"/>
    <x v="6"/>
    <m/>
    <m/>
    <m/>
    <m/>
    <m/>
  </r>
  <r>
    <s v="1181202"/>
    <s v="Diphenhydramine HCL Caplets   "/>
    <s v="25Mg        "/>
    <s v="200x1/Bx"/>
    <s v="MEDIQ"/>
    <s v="18447"/>
    <n v="1"/>
    <n v="1"/>
    <n v="0"/>
    <n v="1"/>
    <n v="0"/>
    <n v="0"/>
    <x v="9"/>
    <m/>
    <m/>
    <m/>
    <m/>
    <m/>
  </r>
  <r>
    <s v="1047420"/>
    <s v="Needle Holder Halsey Serr     "/>
    <s v="5 1/4&quot;      "/>
    <s v="Ea      "/>
    <s v="MILTEX"/>
    <s v="104-7420"/>
    <n v="1"/>
    <n v="3"/>
    <n v="0"/>
    <n v="1"/>
    <n v="0"/>
    <n v="0"/>
    <x v="7"/>
    <m/>
    <m/>
    <m/>
    <m/>
    <m/>
  </r>
  <r>
    <s v="1229826"/>
    <s v="MicroScan Inoculator D        "/>
    <s v="            "/>
    <s v="240/Ca  "/>
    <s v="SKFDIA"/>
    <s v="B1013-4"/>
    <n v="1"/>
    <n v="1"/>
    <n v="0"/>
    <n v="0"/>
    <n v="0"/>
    <n v="1"/>
    <x v="6"/>
    <m/>
    <m/>
    <m/>
    <m/>
    <m/>
  </r>
  <r>
    <s v="3901462"/>
    <s v="Dial Instant Hand Sanitizer   "/>
    <s v="4oz         "/>
    <s v="Ea      "/>
    <s v="OPTINT"/>
    <s v="2340000685"/>
    <n v="1"/>
    <n v="1"/>
    <n v="0"/>
    <n v="1"/>
    <n v="0"/>
    <n v="0"/>
    <x v="9"/>
    <m/>
    <m/>
    <m/>
    <m/>
    <m/>
  </r>
  <r>
    <s v="2883054"/>
    <s v="Packing Strip Plain LF        "/>
    <s v=".5&quot;x5yd     "/>
    <s v="Ea      "/>
    <s v="ALLEG"/>
    <s v="C-PG125P"/>
    <n v="1"/>
    <n v="12"/>
    <n v="0"/>
    <n v="1"/>
    <n v="0"/>
    <n v="0"/>
    <x v="5"/>
    <m/>
    <m/>
    <m/>
    <m/>
    <m/>
  </r>
  <r>
    <s v="8683528"/>
    <s v="Pouch Drainable 2.25&quot; Fla     "/>
    <s v="57MM        "/>
    <s v="10/BX   "/>
    <s v="BRISTL"/>
    <s v="401935"/>
    <n v="1"/>
    <n v="2"/>
    <n v="0"/>
    <n v="0"/>
    <n v="1"/>
    <n v="0"/>
    <x v="6"/>
    <m/>
    <m/>
    <m/>
    <m/>
    <m/>
  </r>
  <r>
    <s v="1995612"/>
    <s v="Tape Cutter Replmnt Blade     "/>
    <s v="            "/>
    <s v="10/PK   "/>
    <s v="MUESPO"/>
    <s v="200301"/>
    <n v="1"/>
    <n v="1"/>
    <n v="0"/>
    <n v="1"/>
    <n v="0"/>
    <n v="0"/>
    <x v="5"/>
    <m/>
    <m/>
    <m/>
    <m/>
    <m/>
  </r>
  <r>
    <s v="1272177"/>
    <s v="Drape Surgical Epidural       "/>
    <s v="34x33&quot;      "/>
    <s v="20/Ca   "/>
    <s v="ALLEG"/>
    <s v="C2348"/>
    <n v="1"/>
    <n v="1"/>
    <n v="0"/>
    <n v="0"/>
    <n v="1"/>
    <n v="0"/>
    <x v="6"/>
    <m/>
    <m/>
    <m/>
    <m/>
    <m/>
  </r>
  <r>
    <s v="1170333"/>
    <s v="Alum Steh Adult Ped Neo Blue  "/>
    <s v="3 Chest Pcs "/>
    <s v="Ea      "/>
    <s v="GURUSA"/>
    <s v="4093"/>
    <n v="1"/>
    <n v="1"/>
    <n v="0"/>
    <n v="0"/>
    <n v="0"/>
    <n v="1"/>
    <x v="6"/>
    <m/>
    <m/>
    <m/>
    <m/>
    <m/>
  </r>
  <r>
    <s v="1183586"/>
    <s v="Cord Power f/ZoomScope        "/>
    <s v="Hospital Grd"/>
    <s v="Ea      "/>
    <s v="COOPSR"/>
    <s v="109641"/>
    <n v="1"/>
    <n v="1"/>
    <n v="0"/>
    <n v="0"/>
    <n v="0"/>
    <n v="1"/>
    <x v="6"/>
    <m/>
    <m/>
    <m/>
    <m/>
    <m/>
  </r>
  <r>
    <s v="1184381"/>
    <s v="Pad Stain/Rust Remover        "/>
    <s v="6x4.5&quot;      "/>
    <s v="3/Pk    "/>
    <s v="SHARN"/>
    <s v="45-602"/>
    <n v="1"/>
    <n v="2"/>
    <n v="0"/>
    <n v="0"/>
    <n v="1"/>
    <n v="0"/>
    <x v="6"/>
    <m/>
    <m/>
    <m/>
    <m/>
    <m/>
  </r>
  <r>
    <s v="1274318"/>
    <s v="Ear Wick Ultracell Pedi Fen   "/>
    <s v="7x20mm      "/>
    <s v="10/Bx   "/>
    <s v="BEAVIS"/>
    <s v="30316-C"/>
    <n v="1"/>
    <n v="1"/>
    <n v="0"/>
    <n v="0"/>
    <n v="0"/>
    <n v="1"/>
    <x v="6"/>
    <m/>
    <m/>
    <m/>
    <m/>
    <m/>
  </r>
  <r>
    <s v="5078002"/>
    <s v="Sodium Chloride Sol 0.9%      "/>
    <s v="Non-DEHP    "/>
    <s v="250mL/Bg"/>
    <s v="MCGAW"/>
    <s v="L8002"/>
    <n v="1"/>
    <n v="24"/>
    <n v="0"/>
    <n v="1"/>
    <n v="0"/>
    <n v="0"/>
    <x v="9"/>
    <m/>
    <m/>
    <m/>
    <m/>
    <m/>
  </r>
  <r>
    <s v="1104592"/>
    <s v="Multiqual Assay Lev 1         "/>
    <s v="3mL         "/>
    <s v="12/Bx   "/>
    <s v="HEMATR"/>
    <s v="694"/>
    <n v="1"/>
    <n v="4"/>
    <n v="0"/>
    <n v="0"/>
    <n v="0"/>
    <n v="1"/>
    <x v="6"/>
    <m/>
    <m/>
    <m/>
    <m/>
    <m/>
  </r>
  <r>
    <s v="7350023"/>
    <s v="Tape Eco-Flex Stretch Grey    "/>
    <s v="2&quot;x6yd      "/>
    <s v="24Rl/Ca "/>
    <s v="CRAPRO"/>
    <s v="285119"/>
    <n v="1"/>
    <n v="1"/>
    <n v="0"/>
    <n v="0"/>
    <n v="1"/>
    <n v="0"/>
    <x v="6"/>
    <m/>
    <m/>
    <m/>
    <m/>
    <m/>
  </r>
  <r>
    <s v="8405436"/>
    <s v="Provon Antimicrobial Lotion   "/>
    <s v="Soap        "/>
    <s v="8/Ca    "/>
    <s v="GOJO"/>
    <s v="2118-08"/>
    <n v="1"/>
    <n v="1"/>
    <n v="0"/>
    <n v="1"/>
    <n v="0"/>
    <n v="0"/>
    <x v="9"/>
    <m/>
    <m/>
    <m/>
    <m/>
    <m/>
  </r>
  <r>
    <s v="5662532"/>
    <s v="Otoscope Pneumatic w/Specula  "/>
    <s v="3.5v        "/>
    <s v="Ea      "/>
    <s v="WELCH"/>
    <s v="20200"/>
    <n v="1"/>
    <n v="4"/>
    <n v="0"/>
    <n v="1"/>
    <n v="0"/>
    <n v="0"/>
    <x v="9"/>
    <m/>
    <m/>
    <m/>
    <m/>
    <m/>
  </r>
  <r>
    <s v="9021885"/>
    <s v="Sponge Scrub Heavy Dty 3p     "/>
    <s v="            "/>
    <s v="3/Pk    "/>
    <s v="ODEPOT"/>
    <s v="215051"/>
    <n v="1"/>
    <n v="1"/>
    <n v="0"/>
    <n v="0"/>
    <n v="0"/>
    <n v="1"/>
    <x v="0"/>
    <m/>
    <m/>
    <m/>
    <m/>
    <m/>
  </r>
  <r>
    <s v="3675081"/>
    <s v="Catheter 100% Sil Foley 5-10M "/>
    <s v="24Fr        "/>
    <s v="10/Ca   "/>
    <s v="MEDLIN"/>
    <s v="DYND11506"/>
    <n v="1"/>
    <n v="1"/>
    <n v="0"/>
    <n v="0"/>
    <n v="1"/>
    <n v="0"/>
    <x v="6"/>
    <m/>
    <m/>
    <m/>
    <m/>
    <m/>
  </r>
  <r>
    <s v="9203135"/>
    <s v="Stand for E Cylinder          "/>
    <s v="            "/>
    <s v="Ea      "/>
    <s v="MADA"/>
    <s v="2001"/>
    <n v="1"/>
    <n v="1"/>
    <n v="0"/>
    <n v="0"/>
    <n v="1"/>
    <n v="0"/>
    <x v="6"/>
    <m/>
    <m/>
    <m/>
    <m/>
    <m/>
  </r>
  <r>
    <s v="1184874"/>
    <s v="Wipes Baby Econ 5-1/2x7-1/4&quot;  "/>
    <s v="Unscented   "/>
    <s v="80x24/Ca"/>
    <s v="MEDLIN"/>
    <s v="MSC263153"/>
    <n v="1"/>
    <n v="1"/>
    <n v="0"/>
    <n v="1"/>
    <n v="0"/>
    <n v="0"/>
    <x v="5"/>
    <m/>
    <m/>
    <m/>
    <m/>
    <m/>
  </r>
  <r>
    <s v="8405019"/>
    <s v="Divider Drawer Set            "/>
    <s v="9&quot;/12&quot;      "/>
    <s v="Ea      "/>
    <s v="HARLO"/>
    <s v="680503"/>
    <n v="1"/>
    <n v="1"/>
    <n v="0"/>
    <n v="0"/>
    <n v="0"/>
    <n v="1"/>
    <x v="6"/>
    <m/>
    <m/>
    <m/>
    <m/>
    <m/>
  </r>
  <r>
    <s v="7617874"/>
    <s v="PCR-100 PC Based Resting ECG  "/>
    <s v="Interpretive"/>
    <s v="Ea      "/>
    <s v="WELCH"/>
    <s v="CPR-UI-UB-D"/>
    <n v="1"/>
    <n v="1"/>
    <n v="0"/>
    <n v="1"/>
    <n v="0"/>
    <n v="0"/>
    <x v="9"/>
    <m/>
    <m/>
    <m/>
    <m/>
    <m/>
  </r>
  <r>
    <s v="6780289"/>
    <s v="Forcep Dressing 4.75&quot;         "/>
    <s v="            "/>
    <s v="12/Bx   "/>
    <s v="MEDLIN"/>
    <s v="MDS10740"/>
    <n v="1"/>
    <n v="1"/>
    <n v="0"/>
    <n v="1"/>
    <n v="0"/>
    <n v="0"/>
    <x v="5"/>
    <m/>
    <m/>
    <m/>
    <m/>
    <m/>
  </r>
  <r>
    <s v="9037364"/>
    <s v="Cult Swab Plus Amies Agar     "/>
    <s v="JEL 50S     "/>
    <s v="Bx      "/>
    <s v="B-DMIC"/>
    <s v="220126"/>
    <n v="1"/>
    <n v="2"/>
    <n v="0"/>
    <n v="1"/>
    <n v="0"/>
    <n v="0"/>
    <x v="5"/>
    <m/>
    <m/>
    <m/>
    <m/>
    <m/>
  </r>
  <r>
    <s v="2770067"/>
    <s v="Erythromycin Ophth Oint       "/>
    <s v="0.50%       "/>
    <s v="3.5gm/Tb"/>
    <s v="CARDGN"/>
    <s v="1303791"/>
    <n v="1"/>
    <n v="1"/>
    <n v="1"/>
    <n v="0"/>
    <n v="0"/>
    <n v="0"/>
    <x v="9"/>
    <m/>
    <m/>
    <m/>
    <m/>
    <m/>
  </r>
  <r>
    <s v="1104396"/>
    <s v="Pleurx Catheter Kit           "/>
    <s v="            "/>
    <s v="10/Ca   "/>
    <s v="BD"/>
    <s v="50-7500B"/>
    <n v="1"/>
    <n v="1"/>
    <n v="0"/>
    <n v="1"/>
    <n v="0"/>
    <n v="0"/>
    <x v="5"/>
    <m/>
    <m/>
    <m/>
    <m/>
    <m/>
  </r>
  <r>
    <s v="1188816"/>
    <s v="Sponge Gauze Caring Wvn LF ST "/>
    <s v="4x4&quot; 12 Ply "/>
    <s v="1280/Ca "/>
    <s v="MEDLIN"/>
    <s v="PRM21426"/>
    <n v="1"/>
    <n v="1"/>
    <n v="0"/>
    <n v="0"/>
    <n v="0"/>
    <n v="1"/>
    <x v="6"/>
    <m/>
    <m/>
    <m/>
    <m/>
    <m/>
  </r>
  <r>
    <s v="9043274"/>
    <s v="Lance Cookies and Snacks      "/>
    <s v="            "/>
    <s v="24/Pk   "/>
    <s v="ODEPOT"/>
    <s v="850978"/>
    <n v="1"/>
    <n v="1"/>
    <n v="0"/>
    <n v="0"/>
    <n v="0"/>
    <n v="1"/>
    <x v="0"/>
    <m/>
    <m/>
    <m/>
    <m/>
    <m/>
  </r>
  <r>
    <s v="1021796"/>
    <s v="Suture Ethilon Black Mono     "/>
    <s v="            "/>
    <s v="12/Bx   "/>
    <s v="ETHICO"/>
    <s v="9038G"/>
    <n v="1"/>
    <n v="1"/>
    <n v="0"/>
    <n v="0"/>
    <n v="1"/>
    <n v="0"/>
    <x v="6"/>
    <m/>
    <m/>
    <m/>
    <m/>
    <m/>
  </r>
  <r>
    <s v="1241409"/>
    <s v="Belt Gait Metal Buckle        "/>
    <s v="72&quot;         "/>
    <s v="Ea      "/>
    <s v="FABENT"/>
    <s v="50-5130-72"/>
    <n v="1"/>
    <n v="1"/>
    <n v="0"/>
    <n v="1"/>
    <n v="0"/>
    <n v="0"/>
    <x v="5"/>
    <m/>
    <m/>
    <m/>
    <m/>
    <m/>
  </r>
  <r>
    <s v="1154257"/>
    <s v="Gauze Sponge Avant 4PL NS 4x4 "/>
    <s v="200x10/Ca   "/>
    <s v="2000/Ca "/>
    <s v="MEDLIN"/>
    <s v="NON25444"/>
    <n v="1"/>
    <n v="1"/>
    <n v="0"/>
    <n v="1"/>
    <n v="0"/>
    <n v="0"/>
    <x v="9"/>
    <m/>
    <m/>
    <m/>
    <m/>
    <m/>
  </r>
  <r>
    <s v="8230078"/>
    <s v="Forcep Replacement f/Model    "/>
    <s v="2750        "/>
    <s v="10/Ca   "/>
    <s v="BIONX"/>
    <s v="2775"/>
    <n v="1"/>
    <n v="1"/>
    <n v="0"/>
    <n v="1"/>
    <n v="0"/>
    <n v="0"/>
    <x v="5"/>
    <m/>
    <m/>
    <m/>
    <m/>
    <m/>
  </r>
  <r>
    <s v="6350041"/>
    <s v="Cetylcide II Sanitizer Bottle "/>
    <s v="Empty Bottle"/>
    <s v="32 oz   "/>
    <s v="CETYLT"/>
    <s v="0109"/>
    <n v="1"/>
    <n v="2"/>
    <n v="0"/>
    <n v="1"/>
    <n v="0"/>
    <n v="0"/>
    <x v="5"/>
    <m/>
    <m/>
    <m/>
    <m/>
    <m/>
  </r>
  <r>
    <s v="8463560"/>
    <s v="Splint Finger Stack Starter   "/>
    <s v="30 Splints  "/>
    <s v="Ea      "/>
    <s v="DEROYA"/>
    <s v="9122-00"/>
    <n v="1"/>
    <n v="1"/>
    <n v="0"/>
    <n v="1"/>
    <n v="0"/>
    <n v="0"/>
    <x v="5"/>
    <m/>
    <m/>
    <m/>
    <m/>
    <m/>
  </r>
  <r>
    <s v="1066923"/>
    <s v="Pad Tricot Cath Secure Sterile"/>
    <s v="            "/>
    <s v="50/Bx   "/>
    <s v="BARDAC"/>
    <s v="PIC0220"/>
    <n v="1"/>
    <n v="1"/>
    <n v="0"/>
    <n v="1"/>
    <n v="0"/>
    <n v="0"/>
    <x v="5"/>
    <m/>
    <m/>
    <m/>
    <m/>
    <m/>
  </r>
  <r>
    <s v="1285620"/>
    <s v="Cuff Blood Pressure Dual Tube "/>
    <s v="Adult Long  "/>
    <s v="5/Pk    "/>
    <s v="MIDMAK"/>
    <s v="2-200-0023"/>
    <n v="1"/>
    <n v="1"/>
    <n v="0"/>
    <n v="0"/>
    <n v="0"/>
    <n v="1"/>
    <x v="6"/>
    <m/>
    <m/>
    <m/>
    <m/>
    <m/>
  </r>
  <r>
    <s v="1807532"/>
    <s v="8&quot; Applicators                "/>
    <s v="Plastic     "/>
    <s v="1000/CA "/>
    <s v="DYNAM"/>
    <s v="4321"/>
    <n v="1"/>
    <n v="2"/>
    <n v="0"/>
    <n v="0"/>
    <n v="1"/>
    <n v="0"/>
    <x v="6"/>
    <m/>
    <m/>
    <m/>
    <m/>
    <m/>
  </r>
  <r>
    <s v="1537887"/>
    <s v="Biohazard Bag 45-50gal        "/>
    <s v="40&quot;x48&quot;     "/>
    <s v="250/Ca  "/>
    <s v="MEDGEN"/>
    <s v="HRD404816"/>
    <n v="1"/>
    <n v="1"/>
    <n v="0"/>
    <n v="1"/>
    <n v="0"/>
    <n v="0"/>
    <x v="5"/>
    <m/>
    <m/>
    <m/>
    <m/>
    <m/>
  </r>
  <r>
    <s v="4724346"/>
    <s v="Trichloracetic Acid 30%       "/>
    <s v="16oz        "/>
    <s v="Ea      "/>
    <s v="HELINK"/>
    <s v="400566"/>
    <n v="1"/>
    <n v="1"/>
    <n v="0"/>
    <n v="1"/>
    <n v="0"/>
    <n v="0"/>
    <x v="5"/>
    <m/>
    <m/>
    <m/>
    <m/>
    <m/>
  </r>
  <r>
    <s v="2881704"/>
    <s v="Container Smple Sp Polystyrene"/>
    <s v="6.5oz       "/>
    <s v="500/Ca  "/>
    <s v="ALLEG"/>
    <s v="B7935-1"/>
    <n v="1"/>
    <n v="1"/>
    <n v="0"/>
    <n v="1"/>
    <n v="0"/>
    <n v="0"/>
    <x v="9"/>
    <m/>
    <m/>
    <m/>
    <m/>
    <m/>
  </r>
  <r>
    <s v="1261551"/>
    <s v="Band Resistance LF Green      "/>
    <s v="25 Yard     "/>
    <s v="Ea      "/>
    <s v="FABENT"/>
    <s v="10-5633"/>
    <n v="1"/>
    <n v="2"/>
    <n v="0"/>
    <n v="0"/>
    <n v="1"/>
    <n v="0"/>
    <x v="6"/>
    <m/>
    <m/>
    <m/>
    <m/>
    <m/>
  </r>
  <r>
    <s v="1250697"/>
    <s v="Book Basal Joint Arthritis    "/>
    <s v="            "/>
    <s v="50/Pk   "/>
    <s v="KRAMES"/>
    <s v="940352"/>
    <n v="1"/>
    <n v="1"/>
    <n v="0"/>
    <n v="0"/>
    <n v="0"/>
    <n v="1"/>
    <x v="6"/>
    <m/>
    <m/>
    <m/>
    <m/>
    <m/>
  </r>
  <r>
    <s v="1174093"/>
    <s v="Label Oxygen Triangular 4x4&quot;  "/>
    <s v="Yellow/Orng "/>
    <s v="15/PK   "/>
    <s v="PHLEB"/>
    <s v="11310"/>
    <n v="1"/>
    <n v="1"/>
    <n v="0"/>
    <n v="0"/>
    <n v="1"/>
    <n v="0"/>
    <x v="6"/>
    <m/>
    <m/>
    <m/>
    <m/>
    <m/>
  </r>
  <r>
    <s v="9536990"/>
    <s v="Dittel Urethral Sounds        "/>
    <s v="18Fr        "/>
    <s v="Each    "/>
    <s v="MILTEX"/>
    <s v="29-8-18"/>
    <n v="1"/>
    <n v="1"/>
    <n v="0"/>
    <n v="0"/>
    <n v="0"/>
    <n v="1"/>
    <x v="6"/>
    <m/>
    <m/>
    <m/>
    <m/>
    <m/>
  </r>
  <r>
    <s v="3789073"/>
    <s v="Nitrospray Plus Lite          "/>
    <s v="10oz        "/>
    <s v="Ea      "/>
    <s v="PREMED"/>
    <s v="1006065"/>
    <n v="1"/>
    <n v="1"/>
    <n v="0"/>
    <n v="1"/>
    <n v="0"/>
    <n v="0"/>
    <x v="5"/>
    <m/>
    <m/>
    <m/>
    <m/>
    <m/>
  </r>
  <r>
    <s v="1142424"/>
    <s v="Protection Plus Underwear     "/>
    <s v="XL          "/>
    <s v="56/Ca   "/>
    <s v="MEDLIN"/>
    <s v="MSC33600"/>
    <n v="1"/>
    <n v="1"/>
    <n v="0"/>
    <n v="1"/>
    <n v="0"/>
    <n v="0"/>
    <x v="5"/>
    <m/>
    <m/>
    <m/>
    <m/>
    <m/>
  </r>
  <r>
    <s v="9028221"/>
    <s v="WHISTLE,PLASTIC,BLACK         "/>
    <s v="            "/>
    <s v="1/PK    "/>
    <s v="ODEPOT"/>
    <s v="536201"/>
    <n v="1"/>
    <n v="10"/>
    <n v="0"/>
    <n v="0"/>
    <n v="0"/>
    <n v="1"/>
    <x v="0"/>
    <m/>
    <m/>
    <m/>
    <m/>
    <m/>
  </r>
  <r>
    <s v="1001895"/>
    <s v="Needle Holder Olsen Hegar TC  "/>
    <s v="6-1/2&quot;      "/>
    <s v="Ea      "/>
    <s v="MILTEX"/>
    <s v="8-16TC"/>
    <n v="1"/>
    <n v="2"/>
    <n v="0"/>
    <n v="0"/>
    <n v="0"/>
    <n v="1"/>
    <x v="6"/>
    <m/>
    <m/>
    <m/>
    <m/>
    <m/>
  </r>
  <r>
    <s v="1333666"/>
    <s v="Pessary Gellhorn Flexible     "/>
    <s v="2&quot;          "/>
    <s v="Ea      "/>
    <s v="COOPSR"/>
    <s v="MXKPGE2"/>
    <n v="1"/>
    <n v="1"/>
    <n v="0"/>
    <n v="0"/>
    <n v="0"/>
    <n v="1"/>
    <x v="6"/>
    <m/>
    <m/>
    <m/>
    <m/>
    <m/>
  </r>
  <r>
    <s v="1183614"/>
    <s v="Monitor BP w/Case Wrist       "/>
    <s v="Black       "/>
    <s v="Ea      "/>
    <s v="GF"/>
    <s v="1143"/>
    <n v="1"/>
    <n v="1"/>
    <n v="0"/>
    <n v="1"/>
    <n v="0"/>
    <n v="0"/>
    <x v="5"/>
    <m/>
    <m/>
    <m/>
    <m/>
    <m/>
  </r>
  <r>
    <s v="8900582"/>
    <s v="Electrode Radio Translucent   "/>
    <s v="            "/>
    <s v="50/Pk   "/>
    <s v="CARDKN"/>
    <s v="31452389"/>
    <n v="1"/>
    <n v="1"/>
    <n v="1"/>
    <n v="0"/>
    <n v="0"/>
    <n v="0"/>
    <x v="9"/>
    <m/>
    <m/>
    <m/>
    <m/>
    <m/>
  </r>
  <r>
    <s v="4996441"/>
    <s v="Slimline Narcotic Cabinet     "/>
    <s v="            "/>
    <s v="Ea      "/>
    <s v="HEALOG"/>
    <s v="3706-01"/>
    <n v="1"/>
    <n v="1"/>
    <n v="0"/>
    <n v="0"/>
    <n v="1"/>
    <n v="0"/>
    <x v="6"/>
    <m/>
    <m/>
    <m/>
    <m/>
    <m/>
  </r>
  <r>
    <s v="1215441"/>
    <s v="Infusion Set Safety MiniLoc LF"/>
    <s v="22gx1&quot;      "/>
    <s v="20/Ca   "/>
    <s v="BARDAC"/>
    <s v="0632210"/>
    <n v="1"/>
    <n v="1"/>
    <n v="0"/>
    <n v="0"/>
    <n v="0"/>
    <n v="1"/>
    <x v="6"/>
    <m/>
    <m/>
    <m/>
    <m/>
    <m/>
  </r>
  <r>
    <s v="1132044"/>
    <s v="Scissor Iris Straight 4&quot;      "/>
    <s v="Sharp/Sharp "/>
    <s v="Ea      "/>
    <s v="BRSURG"/>
    <s v="WG08-33810"/>
    <n v="1"/>
    <n v="20"/>
    <n v="1"/>
    <n v="0"/>
    <n v="0"/>
    <n v="0"/>
    <x v="9"/>
    <m/>
    <m/>
    <m/>
    <m/>
    <m/>
  </r>
  <r>
    <s v="8230176"/>
    <s v="Bag Transport Biohazard 2Mil  "/>
    <s v="6X9         "/>
    <s v="500/Bx  "/>
    <s v="MINGRI"/>
    <s v="SBL2X69B"/>
    <n v="1"/>
    <n v="1"/>
    <n v="0"/>
    <n v="1"/>
    <n v="0"/>
    <n v="0"/>
    <x v="5"/>
    <m/>
    <m/>
    <m/>
    <m/>
    <m/>
  </r>
  <r>
    <s v="1015541"/>
    <s v="Suture Polysorb Undyed GS-22  "/>
    <s v="2-0 30&quot;     "/>
    <s v="36/Bx   "/>
    <s v="KENDAL"/>
    <s v="CL830"/>
    <n v="1"/>
    <n v="1"/>
    <n v="0"/>
    <n v="1"/>
    <n v="0"/>
    <n v="0"/>
    <x v="5"/>
    <m/>
    <m/>
    <m/>
    <m/>
    <m/>
  </r>
  <r>
    <s v="3310109"/>
    <s v="Access Total T3               "/>
    <s v="            "/>
    <s v="100/Kt  "/>
    <s v="SKFDIA"/>
    <s v="33830"/>
    <n v="1"/>
    <n v="2"/>
    <n v="0"/>
    <n v="0"/>
    <n v="0"/>
    <n v="1"/>
    <x v="6"/>
    <m/>
    <m/>
    <m/>
    <m/>
    <m/>
  </r>
  <r>
    <s v="6358025"/>
    <s v="Cytology Brushes              "/>
    <s v="            "/>
    <s v="100/Pk  "/>
    <s v="DUKAL"/>
    <s v="9035"/>
    <n v="1"/>
    <n v="6"/>
    <n v="0"/>
    <n v="1"/>
    <n v="0"/>
    <n v="0"/>
    <x v="5"/>
    <m/>
    <m/>
    <m/>
    <m/>
    <m/>
  </r>
  <r>
    <s v="1205973"/>
    <s v="Pads Poise Extra Plus         "/>
    <s v="            "/>
    <s v="96/Ca   "/>
    <s v="KIMBER"/>
    <s v="19566"/>
    <n v="1"/>
    <n v="4"/>
    <n v="0"/>
    <n v="1"/>
    <n v="0"/>
    <n v="0"/>
    <x v="9"/>
    <m/>
    <m/>
    <m/>
    <m/>
    <m/>
  </r>
  <r>
    <s v="3310103"/>
    <s v="Access Total T4               "/>
    <s v="            "/>
    <s v="100/Kt  "/>
    <s v="SKFDIA"/>
    <s v="33800"/>
    <n v="1"/>
    <n v="4"/>
    <n v="0"/>
    <n v="0"/>
    <n v="0"/>
    <n v="1"/>
    <x v="6"/>
    <m/>
    <m/>
    <m/>
    <m/>
    <m/>
  </r>
  <r>
    <s v="8358342"/>
    <s v="Slide Mailers Singles         "/>
    <s v="            "/>
    <s v="250/Bx  "/>
    <s v="B-DMIC"/>
    <s v="423779"/>
    <n v="1"/>
    <n v="1"/>
    <n v="0"/>
    <n v="0"/>
    <n v="1"/>
    <n v="0"/>
    <x v="6"/>
    <m/>
    <m/>
    <m/>
    <m/>
    <m/>
  </r>
  <r>
    <s v="3372091"/>
    <s v="Needle Disposable             "/>
    <s v="18gx1-1/2&quot;  "/>
    <s v="100/Bx  "/>
    <s v="ABCO"/>
    <s v="26420"/>
    <n v="1"/>
    <n v="6"/>
    <n v="0"/>
    <n v="1"/>
    <n v="0"/>
    <n v="0"/>
    <x v="9"/>
    <m/>
    <m/>
    <m/>
    <m/>
    <m/>
  </r>
  <r>
    <s v="6780344"/>
    <s v="Pillowcase Tissue/Poly White  "/>
    <s v="21x30       "/>
    <s v="100/Ca  "/>
    <s v="MEDLIN"/>
    <s v="NON24345"/>
    <n v="1"/>
    <n v="6"/>
    <n v="0"/>
    <n v="1"/>
    <n v="0"/>
    <n v="0"/>
    <x v="9"/>
    <m/>
    <m/>
    <m/>
    <m/>
    <m/>
  </r>
  <r>
    <s v="6106386"/>
    <s v="Loop Innoculat Rigid 1ul      "/>
    <s v="Dark Green  "/>
    <s v="25x40/Ca"/>
    <s v="COPAN"/>
    <s v="COPH1"/>
    <n v="1"/>
    <n v="3"/>
    <n v="1"/>
    <n v="0"/>
    <n v="0"/>
    <n v="0"/>
    <x v="9"/>
    <m/>
    <m/>
    <m/>
    <m/>
    <m/>
  </r>
  <r>
    <s v="6545554"/>
    <s v="Suture Monocryl Mono Ud Sh    "/>
    <s v="4-0 27&quot;     "/>
    <s v="36/Bx   "/>
    <s v="ETHICO"/>
    <s v="Y415H"/>
    <n v="1"/>
    <n v="1"/>
    <n v="0"/>
    <n v="1"/>
    <n v="0"/>
    <n v="0"/>
    <x v="7"/>
    <m/>
    <m/>
    <m/>
    <m/>
    <m/>
  </r>
  <r>
    <s v="9065436"/>
    <s v="Cartridge Ink HP 26A CF226A   "/>
    <s v="Black       "/>
    <s v="Ea      "/>
    <s v="ODEPOT"/>
    <s v="246428"/>
    <n v="1"/>
    <n v="5"/>
    <n v="0"/>
    <n v="0"/>
    <n v="0"/>
    <n v="1"/>
    <x v="0"/>
    <m/>
    <m/>
    <m/>
    <m/>
    <m/>
  </r>
  <r>
    <s v="1153027"/>
    <s v="Forcep Weil-Blake 4.2mm       "/>
    <s v="7-1/2&quot;      "/>
    <s v="Ea      "/>
    <s v="BRSURG"/>
    <s v="BR46-22303"/>
    <n v="1"/>
    <n v="2"/>
    <n v="0"/>
    <n v="0"/>
    <n v="0"/>
    <n v="1"/>
    <x v="6"/>
    <m/>
    <m/>
    <m/>
    <m/>
    <m/>
  </r>
  <r>
    <s v="7857899"/>
    <s v="Eartips Harvey Steth Gray Cmft"/>
    <s v="Small       "/>
    <s v="Pair    "/>
    <s v="WELCH"/>
    <s v="5079-314"/>
    <n v="1"/>
    <n v="1"/>
    <n v="0"/>
    <n v="0"/>
    <n v="1"/>
    <n v="0"/>
    <x v="6"/>
    <m/>
    <m/>
    <m/>
    <m/>
    <m/>
  </r>
  <r>
    <s v="3171554"/>
    <s v="Platypus Forcep Nail Pulling  "/>
    <s v="            "/>
    <s v="Ea      "/>
    <s v="MILTEX"/>
    <s v="40-234"/>
    <n v="1"/>
    <n v="1"/>
    <n v="1"/>
    <n v="0"/>
    <n v="0"/>
    <n v="0"/>
    <x v="9"/>
    <m/>
    <m/>
    <m/>
    <m/>
    <m/>
  </r>
  <r>
    <s v="9032949"/>
    <s v="Folder Hang Legal 1/5 Vio     "/>
    <s v="            "/>
    <s v="25/Bx   "/>
    <s v="ODEPOT"/>
    <s v="938514"/>
    <n v="1"/>
    <n v="1"/>
    <n v="0"/>
    <n v="0"/>
    <n v="0"/>
    <n v="1"/>
    <x v="0"/>
    <m/>
    <m/>
    <m/>
    <m/>
    <m/>
  </r>
  <r>
    <s v="9025997"/>
    <s v="Q1 Motrin Ib Caplets          "/>
    <s v="            "/>
    <s v="50/Bx   "/>
    <s v="ODEPOT"/>
    <s v="402861"/>
    <n v="1"/>
    <n v="1"/>
    <n v="0"/>
    <n v="0"/>
    <n v="0"/>
    <n v="1"/>
    <x v="0"/>
    <m/>
    <m/>
    <m/>
    <m/>
    <m/>
  </r>
  <r>
    <s v="1088053"/>
    <s v="AQUA Cal Level 2              "/>
    <s v="            "/>
    <s v="Ea      "/>
    <s v="SKFDIA"/>
    <s v="471291"/>
    <n v="1"/>
    <n v="1"/>
    <n v="0"/>
    <n v="0"/>
    <n v="0"/>
    <n v="1"/>
    <x v="6"/>
    <m/>
    <m/>
    <m/>
    <m/>
    <m/>
  </r>
  <r>
    <s v="3950018"/>
    <s v="Roll Towel                    "/>
    <s v="400 Ft      "/>
    <s v="6/Ca    "/>
    <s v="GEOPAC"/>
    <s v="26610"/>
    <n v="1"/>
    <n v="1"/>
    <n v="0"/>
    <n v="1"/>
    <n v="0"/>
    <n v="0"/>
    <x v="9"/>
    <m/>
    <m/>
    <m/>
    <m/>
    <m/>
  </r>
  <r>
    <s v="1249883"/>
    <s v="Dexamethasone Sod Inj MDV 30mL"/>
    <s v="4mg/mL      "/>
    <s v="25/Bx   "/>
    <s v="AURPHA"/>
    <s v="55150023930"/>
    <n v="1"/>
    <n v="1"/>
    <n v="1"/>
    <n v="0"/>
    <n v="0"/>
    <n v="0"/>
    <x v="9"/>
    <m/>
    <m/>
    <m/>
    <m/>
    <m/>
  </r>
  <r>
    <s v="6546969"/>
    <s v="Suture Ethilon Mono Blk Fs2   "/>
    <s v="4-0 18&quot;     "/>
    <s v="12/Bx   "/>
    <s v="ETHICO"/>
    <s v="662G"/>
    <n v="1"/>
    <n v="1"/>
    <n v="0"/>
    <n v="1"/>
    <n v="0"/>
    <n v="0"/>
    <x v="9"/>
    <m/>
    <m/>
    <m/>
    <m/>
    <m/>
  </r>
  <r>
    <s v="9231819"/>
    <s v="Tischler-Kevorkian Punch      "/>
    <s v="10&quot;         "/>
    <s v="Ea      "/>
    <s v="COOPSR"/>
    <s v="907056"/>
    <n v="1"/>
    <n v="1"/>
    <n v="0"/>
    <n v="0"/>
    <n v="0"/>
    <n v="1"/>
    <x v="6"/>
    <m/>
    <m/>
    <m/>
    <m/>
    <m/>
  </r>
  <r>
    <s v="1093066"/>
    <s v="Cynchron LX Calibrator 1      "/>
    <s v="            "/>
    <s v="Ea      "/>
    <s v="COULT"/>
    <s v="468405"/>
    <n v="1"/>
    <n v="1"/>
    <n v="0"/>
    <n v="0"/>
    <n v="0"/>
    <n v="1"/>
    <x v="6"/>
    <m/>
    <m/>
    <m/>
    <m/>
    <m/>
  </r>
  <r>
    <s v="1158703"/>
    <s v="Catheter IUI Insemination     "/>
    <s v="Straight    "/>
    <s v="25/Bx   "/>
    <s v="MEDGYN"/>
    <s v="022723"/>
    <n v="1"/>
    <n v="1"/>
    <n v="0"/>
    <n v="1"/>
    <n v="0"/>
    <n v="0"/>
    <x v="5"/>
    <m/>
    <m/>
    <m/>
    <m/>
    <m/>
  </r>
  <r>
    <s v="8958321"/>
    <s v="Exam Drape Sheet Teal         "/>
    <s v="40&quot;x48&quot;     "/>
    <s v="100/Ca  "/>
    <s v="TIDI-E"/>
    <s v="918321"/>
    <n v="1"/>
    <n v="3"/>
    <n v="0"/>
    <n v="1"/>
    <n v="0"/>
    <n v="0"/>
    <x v="9"/>
    <m/>
    <m/>
    <m/>
    <m/>
    <m/>
  </r>
  <r>
    <s v="1015419"/>
    <s v="TIDI Bibs 13&quot;x18&quot; 3Ply+Poly   "/>
    <s v="Yellow      "/>
    <s v="500/Ca  "/>
    <s v="TIDI-E"/>
    <s v="917404"/>
    <n v="1"/>
    <n v="1"/>
    <n v="0"/>
    <n v="1"/>
    <n v="0"/>
    <n v="0"/>
    <x v="9"/>
    <m/>
    <m/>
    <m/>
    <m/>
    <m/>
  </r>
  <r>
    <s v="2276133"/>
    <s v="Cast Boot Canvas Open Toe     "/>
    <s v="Peds        "/>
    <s v="Ea      "/>
    <s v="DARBY"/>
    <s v="CBOP"/>
    <n v="1"/>
    <n v="4"/>
    <n v="0"/>
    <n v="0"/>
    <n v="1"/>
    <n v="0"/>
    <x v="6"/>
    <m/>
    <m/>
    <m/>
    <m/>
    <m/>
  </r>
  <r>
    <s v="8346389"/>
    <s v="Hemoccult ICT Test Device     "/>
    <s v="Kit         "/>
    <s v="20/Bx   "/>
    <s v="HEMOCU"/>
    <s v="395067A"/>
    <n v="1"/>
    <n v="3"/>
    <n v="0"/>
    <n v="1"/>
    <n v="0"/>
    <n v="0"/>
    <x v="9"/>
    <m/>
    <m/>
    <m/>
    <m/>
    <m/>
  </r>
  <r>
    <s v="6812712"/>
    <s v="Therapy Pack Hot/Cold Reuse   "/>
    <s v="5&quot;X10&quot;      "/>
    <s v="24/Pk   "/>
    <s v="SMTNEP"/>
    <s v="4020"/>
    <n v="1"/>
    <n v="1"/>
    <n v="0"/>
    <n v="1"/>
    <n v="0"/>
    <n v="0"/>
    <x v="5"/>
    <m/>
    <m/>
    <m/>
    <m/>
    <m/>
  </r>
  <r>
    <s v="1195615"/>
    <s v="Excisor Biopsy Fischer Cone   "/>
    <s v="Large       "/>
    <s v="5/Bx    "/>
    <s v="COOPSR"/>
    <s v="900-152"/>
    <n v="1"/>
    <n v="1"/>
    <n v="0"/>
    <n v="0"/>
    <n v="0"/>
    <n v="1"/>
    <x v="6"/>
    <m/>
    <m/>
    <m/>
    <m/>
    <m/>
  </r>
  <r>
    <s v="1127085"/>
    <s v="Criterion CR Surgeons Glove   "/>
    <s v="Size 8.0    "/>
    <s v="50Pr/Bx "/>
    <s v="PTMEDI"/>
    <s v="CR-SG130-8.0"/>
    <n v="1"/>
    <n v="1"/>
    <n v="0"/>
    <n v="1"/>
    <n v="0"/>
    <n v="0"/>
    <x v="9"/>
    <m/>
    <m/>
    <m/>
    <m/>
    <m/>
  </r>
  <r>
    <s v="1240267"/>
    <s v="Thermometer Forehead          "/>
    <s v="            "/>
    <s v="100/Ca  "/>
    <s v="VYAIRE"/>
    <s v="1047VS"/>
    <n v="1"/>
    <n v="1"/>
    <n v="0"/>
    <n v="0"/>
    <n v="1"/>
    <n v="0"/>
    <x v="6"/>
    <m/>
    <m/>
    <m/>
    <m/>
    <m/>
  </r>
  <r>
    <s v="1267059"/>
    <s v="Card Scoliometer Baseline     "/>
    <s v="            "/>
    <s v="Ea      "/>
    <s v="FABENT"/>
    <s v="12-1099"/>
    <n v="1"/>
    <n v="20"/>
    <n v="1"/>
    <n v="0"/>
    <n v="0"/>
    <n v="0"/>
    <x v="9"/>
    <m/>
    <m/>
    <m/>
    <m/>
    <m/>
  </r>
  <r>
    <s v="1047098"/>
    <s v="Sodium Chloride Inj SDV 10ml  "/>
    <s v="0.9%        "/>
    <s v="25/Pk   "/>
    <s v="AMEPHA"/>
    <s v="63323018610"/>
    <n v="1"/>
    <n v="1"/>
    <n v="1"/>
    <n v="0"/>
    <n v="0"/>
    <n v="0"/>
    <x v="9"/>
    <m/>
    <m/>
    <m/>
    <m/>
    <m/>
  </r>
  <r>
    <s v="6813443"/>
    <s v="Conforming Gauze Stretch NS   "/>
    <s v="3x4.1yds    "/>
    <s v="12/Bg   "/>
    <s v="DUKAL"/>
    <s v="603"/>
    <n v="1"/>
    <n v="8"/>
    <n v="0"/>
    <n v="1"/>
    <n v="0"/>
    <n v="0"/>
    <x v="9"/>
    <m/>
    <m/>
    <m/>
    <m/>
    <m/>
  </r>
  <r>
    <s v="9875907"/>
    <s v="Vacutainer Tube Yellow ACDB   "/>
    <s v="6ml         "/>
    <s v="100/Bx  "/>
    <s v="BD"/>
    <s v="364816"/>
    <n v="1"/>
    <n v="1"/>
    <n v="0"/>
    <n v="1"/>
    <n v="0"/>
    <n v="0"/>
    <x v="5"/>
    <m/>
    <m/>
    <m/>
    <m/>
    <m/>
  </r>
  <r>
    <s v="1243686"/>
    <s v="Protector Heel &amp; Lace         "/>
    <s v="            "/>
    <s v="2000/Ca "/>
    <s v="ECOPRO"/>
    <s v="28389"/>
    <n v="1"/>
    <n v="1"/>
    <n v="0"/>
    <n v="0"/>
    <n v="0"/>
    <n v="1"/>
    <x v="6"/>
    <m/>
    <m/>
    <m/>
    <m/>
    <m/>
  </r>
  <r>
    <s v="1172021"/>
    <s v="Pitcher Grad Polypropylene    "/>
    <s v="1000mL      "/>
    <s v="Ea      "/>
    <s v="BEL-A"/>
    <s v="289910000"/>
    <n v="1"/>
    <n v="2"/>
    <n v="0"/>
    <n v="0"/>
    <n v="1"/>
    <n v="0"/>
    <x v="6"/>
    <m/>
    <m/>
    <m/>
    <m/>
    <m/>
  </r>
  <r>
    <s v="9047280"/>
    <s v="Paper Roll 2-1/4x130 Sngl Ply "/>
    <s v="            "/>
    <s v="12/Pk   "/>
    <s v="ODEPOT"/>
    <s v="108862"/>
    <n v="1"/>
    <n v="1"/>
    <n v="0"/>
    <n v="0"/>
    <n v="0"/>
    <n v="1"/>
    <x v="0"/>
    <m/>
    <m/>
    <m/>
    <m/>
    <m/>
  </r>
  <r>
    <s v="1201070"/>
    <s v="Support W/Comp Strap Blk Sacro"/>
    <s v="Large 39-45&quot;"/>
    <s v="Ea      "/>
    <s v="SMTNEP"/>
    <s v="79-82507"/>
    <n v="1"/>
    <n v="2"/>
    <n v="0"/>
    <n v="1"/>
    <n v="0"/>
    <n v="0"/>
    <x v="5"/>
    <m/>
    <m/>
    <m/>
    <m/>
    <m/>
  </r>
  <r>
    <s v="1244663"/>
    <s v="Diphenhydramine HCL Caplets   "/>
    <s v="25mg        "/>
    <s v="100/Bt  "/>
    <s v="RELONE"/>
    <s v="36961802501"/>
    <n v="1"/>
    <n v="1"/>
    <n v="0"/>
    <n v="1"/>
    <n v="0"/>
    <n v="0"/>
    <x v="5"/>
    <m/>
    <m/>
    <m/>
    <m/>
    <m/>
  </r>
  <r>
    <s v="9880259"/>
    <s v="Tray Lids                     "/>
    <s v="            "/>
    <s v="240/Ca  "/>
    <s v="SKFDIA"/>
    <s v="B1018-18"/>
    <n v="1"/>
    <n v="1"/>
    <n v="0"/>
    <n v="0"/>
    <n v="0"/>
    <n v="1"/>
    <x v="6"/>
    <m/>
    <m/>
    <m/>
    <m/>
    <m/>
  </r>
  <r>
    <s v="5701035"/>
    <s v="Knee Brace Hinged 3X          "/>
    <s v="            "/>
    <s v="Ea      "/>
    <s v="TLCMED"/>
    <s v="5701035"/>
    <n v="1"/>
    <n v="2"/>
    <n v="0"/>
    <n v="1"/>
    <n v="0"/>
    <n v="0"/>
    <x v="5"/>
    <m/>
    <m/>
    <m/>
    <m/>
    <m/>
  </r>
  <r>
    <s v="6015437"/>
    <s v="Scissor Lister Bandage SS     "/>
    <s v="5.5         "/>
    <s v="Ea      "/>
    <s v="MEDCI"/>
    <s v="81050"/>
    <n v="1"/>
    <n v="6"/>
    <n v="0"/>
    <n v="1"/>
    <n v="0"/>
    <n v="0"/>
    <x v="5"/>
    <m/>
    <m/>
    <m/>
    <m/>
    <m/>
  </r>
  <r>
    <s v="1153903"/>
    <s v="Storage Bin Semi-Clear        "/>
    <s v="11x11x5     "/>
    <s v="6/Ca    "/>
    <s v="AKRO"/>
    <s v="30235SCLAR"/>
    <n v="1"/>
    <n v="1"/>
    <n v="0"/>
    <n v="0"/>
    <n v="1"/>
    <n v="0"/>
    <x v="6"/>
    <m/>
    <m/>
    <m/>
    <m/>
    <m/>
  </r>
  <r>
    <s v="9007963"/>
    <s v="Cast Protector Wtrprf Elbow   "/>
    <s v="Adult Medium"/>
    <s v="1/Bg    "/>
    <s v="TISSEA"/>
    <s v="9007963"/>
    <n v="1"/>
    <n v="1"/>
    <n v="0"/>
    <n v="1"/>
    <n v="0"/>
    <n v="0"/>
    <x v="5"/>
    <m/>
    <m/>
    <m/>
    <m/>
    <m/>
  </r>
  <r>
    <s v="1316327"/>
    <s v="Cream Nourishing Remedy Phytop"/>
    <s v="Skin        "/>
    <s v="12/Ca   "/>
    <s v="MEDLIN"/>
    <s v="MSC092432"/>
    <n v="1"/>
    <n v="1"/>
    <n v="0"/>
    <n v="0"/>
    <n v="0"/>
    <n v="1"/>
    <x v="6"/>
    <m/>
    <m/>
    <m/>
    <m/>
    <m/>
  </r>
  <r>
    <s v="1167366"/>
    <s v="ECG Clips Sure-Lock           "/>
    <s v="Univ        "/>
    <s v="10/Pk   "/>
    <s v="VYAIRE"/>
    <s v="2056813-010"/>
    <n v="1"/>
    <n v="1"/>
    <n v="0"/>
    <n v="1"/>
    <n v="0"/>
    <n v="0"/>
    <x v="9"/>
    <m/>
    <m/>
    <m/>
    <m/>
    <m/>
  </r>
  <r>
    <s v="3606606"/>
    <s v="Polymed PF Latex Glove        "/>
    <s v="Medium      "/>
    <s v="100/Bx  "/>
    <s v="VENTYV"/>
    <s v="PM103"/>
    <n v="1"/>
    <n v="5"/>
    <n v="1"/>
    <n v="0"/>
    <n v="0"/>
    <n v="0"/>
    <x v="9"/>
    <m/>
    <m/>
    <m/>
    <m/>
    <m/>
  </r>
  <r>
    <s v="1224863"/>
    <s v="Mat Clip On f/703 Scale       "/>
    <s v="            "/>
    <s v="Ea      "/>
    <s v="SECA"/>
    <s v="A011305426009"/>
    <n v="1"/>
    <n v="2"/>
    <n v="0"/>
    <n v="0"/>
    <n v="0"/>
    <n v="1"/>
    <x v="6"/>
    <m/>
    <m/>
    <m/>
    <m/>
    <m/>
  </r>
  <r>
    <s v="1083344"/>
    <s v="HCG Tri-Lev Serum Control     "/>
    <s v="3x5ml MDV   "/>
    <s v="Ea      "/>
    <s v="STANB"/>
    <s v="1235-305"/>
    <n v="1"/>
    <n v="3"/>
    <n v="0"/>
    <n v="0"/>
    <n v="1"/>
    <n v="0"/>
    <x v="6"/>
    <m/>
    <m/>
    <m/>
    <m/>
    <m/>
  </r>
  <r>
    <s v="3002922"/>
    <s v="Readi-Cat II Banana Smoothie  "/>
    <s v="450ml       "/>
    <s v="24/Ca   "/>
    <s v="EZ"/>
    <s v="450304"/>
    <n v="1"/>
    <n v="1"/>
    <n v="0"/>
    <n v="1"/>
    <n v="0"/>
    <n v="0"/>
    <x v="9"/>
    <m/>
    <m/>
    <m/>
    <m/>
    <m/>
  </r>
  <r>
    <s v="1162258"/>
    <s v="Holder f/O2 Tank f/Wheelchair "/>
    <s v="            "/>
    <s v="Ea      "/>
    <s v="INVAC"/>
    <s v="1497"/>
    <n v="1"/>
    <n v="1"/>
    <n v="0"/>
    <n v="0"/>
    <n v="0"/>
    <n v="1"/>
    <x v="6"/>
    <m/>
    <m/>
    <m/>
    <m/>
    <m/>
  </r>
  <r>
    <s v="1104958"/>
    <s v="BP Cuff Thigh 2Tube Reusable  "/>
    <s v="Size 13     "/>
    <s v="Ea      "/>
    <s v="WELCH"/>
    <s v="REUSE-13-2MQ"/>
    <n v="1"/>
    <n v="2"/>
    <n v="0"/>
    <n v="1"/>
    <n v="0"/>
    <n v="0"/>
    <x v="9"/>
    <m/>
    <m/>
    <m/>
    <m/>
    <m/>
  </r>
  <r>
    <s v="1171409"/>
    <s v="Chart Anat Female Reproductive"/>
    <s v="20x26&quot;      "/>
    <s v="Ea      "/>
    <s v="ANATOM"/>
    <s v="9781587790218"/>
    <n v="1"/>
    <n v="3"/>
    <n v="0"/>
    <n v="0"/>
    <n v="1"/>
    <n v="0"/>
    <x v="6"/>
    <m/>
    <m/>
    <m/>
    <m/>
    <m/>
  </r>
  <r>
    <s v="2033844"/>
    <s v="Retainer Tubular Band 25d     "/>
    <s v="Sz 1        "/>
    <s v="1/Bx    "/>
    <s v="ABCO"/>
    <s v="GLLF2501"/>
    <n v="1"/>
    <n v="1"/>
    <n v="0"/>
    <n v="1"/>
    <n v="0"/>
    <n v="0"/>
    <x v="5"/>
    <m/>
    <m/>
    <m/>
    <m/>
    <m/>
  </r>
  <r>
    <s v="6018686"/>
    <s v="Tray Instrument SS Atcl       "/>
    <s v="7&quot;          "/>
    <s v="Ea      "/>
    <s v="MIDMAK"/>
    <s v="002-0374-00"/>
    <n v="1"/>
    <n v="2"/>
    <n v="0"/>
    <n v="0"/>
    <n v="0"/>
    <n v="1"/>
    <x v="6"/>
    <m/>
    <m/>
    <m/>
    <m/>
    <m/>
  </r>
  <r>
    <s v="8902943"/>
    <s v="Catheter Foley 30cc           "/>
    <s v="16Fr        "/>
    <s v="10/Bx   "/>
    <s v="CARDKN"/>
    <s v="3601"/>
    <n v="1"/>
    <n v="1"/>
    <n v="0"/>
    <n v="1"/>
    <n v="0"/>
    <n v="0"/>
    <x v="5"/>
    <m/>
    <m/>
    <m/>
    <m/>
    <m/>
  </r>
  <r>
    <s v="1197237"/>
    <s v="Container Waste Shielded SS   "/>
    <s v="125&quot;Lead    "/>
    <s v="Ea      "/>
    <s v="BIODEX"/>
    <s v="039-106"/>
    <n v="1"/>
    <n v="2"/>
    <n v="0"/>
    <n v="0"/>
    <n v="0"/>
    <n v="1"/>
    <x v="6"/>
    <m/>
    <m/>
    <m/>
    <m/>
    <m/>
  </r>
  <r>
    <s v="1135561"/>
    <s v="Dorsal Night Splint Black     "/>
    <s v="Large       "/>
    <s v="Ea      "/>
    <s v="COREPR"/>
    <s v="AKL-6376-BK-LXL"/>
    <n v="1"/>
    <n v="5"/>
    <n v="0"/>
    <n v="0"/>
    <n v="1"/>
    <n v="0"/>
    <x v="6"/>
    <m/>
    <m/>
    <m/>
    <m/>
    <m/>
  </r>
  <r>
    <s v="7510020"/>
    <s v="Buffer Ph 500                 "/>
    <s v="16oz        "/>
    <s v="Ea      "/>
    <s v="RICCA"/>
    <s v="1505-16"/>
    <n v="1"/>
    <n v="1"/>
    <n v="0"/>
    <n v="0"/>
    <n v="0"/>
    <n v="1"/>
    <x v="6"/>
    <m/>
    <m/>
    <m/>
    <m/>
    <m/>
  </r>
  <r>
    <s v="4260055"/>
    <s v="Aneriod Stethescope Pro Kit   "/>
    <s v="Red Adult   "/>
    <s v="Ea      "/>
    <s v="AMDIAG"/>
    <s v="768-670-11AR"/>
    <n v="1"/>
    <n v="1"/>
    <n v="0"/>
    <n v="0"/>
    <n v="1"/>
    <n v="0"/>
    <x v="6"/>
    <m/>
    <m/>
    <m/>
    <m/>
    <m/>
  </r>
  <r>
    <s v="9537414"/>
    <s v="Hank Uterine Dilator          "/>
    <s v="            "/>
    <s v="6/set   "/>
    <s v="MILTEX"/>
    <s v="30-500"/>
    <n v="1"/>
    <n v="1"/>
    <n v="0"/>
    <n v="1"/>
    <n v="0"/>
    <n v="0"/>
    <x v="5"/>
    <m/>
    <m/>
    <m/>
    <m/>
    <m/>
  </r>
  <r>
    <s v="7657062"/>
    <s v="Transducer Belt Nst           "/>
    <s v="MI 1136     "/>
    <s v="Ea      "/>
    <s v="HUNTGR"/>
    <s v="ACC7"/>
    <n v="1"/>
    <n v="4"/>
    <n v="1"/>
    <n v="0"/>
    <n v="0"/>
    <n v="0"/>
    <x v="9"/>
    <m/>
    <m/>
    <m/>
    <m/>
    <m/>
  </r>
  <r>
    <s v="4306728"/>
    <s v="Loop Electrode 15mmx10mm      "/>
    <s v="            "/>
    <s v="5/BX    "/>
    <s v="ABCO"/>
    <s v="ES11"/>
    <n v="1"/>
    <n v="1"/>
    <n v="1"/>
    <n v="0"/>
    <n v="0"/>
    <n v="0"/>
    <x v="9"/>
    <m/>
    <m/>
    <m/>
    <m/>
    <m/>
  </r>
  <r>
    <s v="1083840"/>
    <s v="Brace Wrist Right/Small       "/>
    <s v="Exoform     "/>
    <s v="Ea      "/>
    <s v="ROYMED"/>
    <s v="507073"/>
    <n v="1"/>
    <n v="4"/>
    <n v="0"/>
    <n v="1"/>
    <n v="0"/>
    <n v="0"/>
    <x v="5"/>
    <m/>
    <m/>
    <m/>
    <m/>
    <m/>
  </r>
  <r>
    <s v="2202812"/>
    <s v="Eye Blade Sterile             "/>
    <s v="            "/>
    <s v="3/Ca    "/>
    <s v="BEAVIS"/>
    <s v="375910"/>
    <n v="1"/>
    <n v="1"/>
    <n v="0"/>
    <n v="1"/>
    <n v="0"/>
    <n v="0"/>
    <x v="5"/>
    <m/>
    <m/>
    <m/>
    <m/>
    <m/>
  </r>
  <r>
    <s v="1217698"/>
    <s v="MIXTER Forcep Hemo Bronchus   "/>
    <s v="9&quot;          "/>
    <s v="Ea      "/>
    <s v="BRSURG"/>
    <s v="BR12-47123"/>
    <n v="1"/>
    <n v="1"/>
    <n v="0"/>
    <n v="0"/>
    <n v="0"/>
    <n v="1"/>
    <x v="6"/>
    <m/>
    <m/>
    <m/>
    <m/>
    <m/>
  </r>
  <r>
    <s v="1334638"/>
    <s v="Tampon Kotex w/Plastic Applica"/>
    <s v="Regular     "/>
    <s v="18/Pk   "/>
    <s v="KIMBER"/>
    <s v="43212"/>
    <n v="1"/>
    <n v="4"/>
    <n v="0"/>
    <n v="1"/>
    <n v="0"/>
    <n v="0"/>
    <x v="9"/>
    <m/>
    <m/>
    <m/>
    <m/>
    <m/>
  </r>
  <r>
    <s v="8390159"/>
    <s v="Chemotherapy Container &amp; Pad  "/>
    <s v="12 Gallon   "/>
    <s v="Ea      "/>
    <s v="CARDKN"/>
    <s v="8934"/>
    <n v="1"/>
    <n v="6"/>
    <n v="1"/>
    <n v="0"/>
    <n v="0"/>
    <n v="0"/>
    <x v="9"/>
    <m/>
    <m/>
    <m/>
    <m/>
    <m/>
  </r>
  <r>
    <s v="1062432"/>
    <s v="Dilator Uterine               "/>
    <s v="3-4MM       "/>
    <s v="Ea      "/>
    <s v="MILTEX"/>
    <s v="MH30-555-34"/>
    <n v="1"/>
    <n v="2"/>
    <n v="0"/>
    <n v="0"/>
    <n v="0"/>
    <n v="1"/>
    <x v="6"/>
    <m/>
    <m/>
    <m/>
    <m/>
    <m/>
  </r>
  <r>
    <s v="9034341"/>
    <s v="Pro Panel System Priv Panel   "/>
    <s v="            "/>
    <s v="66&quot;Hx48W"/>
    <s v="ODEPOT"/>
    <s v="284790"/>
    <n v="1"/>
    <n v="1"/>
    <n v="0"/>
    <n v="0"/>
    <n v="0"/>
    <n v="1"/>
    <x v="0"/>
    <m/>
    <m/>
    <m/>
    <m/>
    <m/>
  </r>
  <r>
    <s v="9413516"/>
    <s v="Jar Sundry Stainless Steel NS "/>
    <s v="3 1/8&quot; X 7  "/>
    <s v="Ea      "/>
    <s v="POLWAR"/>
    <s v="257"/>
    <n v="1"/>
    <n v="3"/>
    <n v="0"/>
    <n v="0"/>
    <n v="1"/>
    <n v="0"/>
    <x v="6"/>
    <m/>
    <m/>
    <m/>
    <m/>
    <m/>
  </r>
  <r>
    <s v="9913922"/>
    <s v="Spenco Met Arch Cushions      "/>
    <s v="Medium      "/>
    <s v="1/Pr    "/>
    <s v="IMPLUS"/>
    <s v="42-416-05"/>
    <n v="1"/>
    <n v="2"/>
    <n v="0"/>
    <n v="0"/>
    <n v="0"/>
    <n v="1"/>
    <x v="6"/>
    <m/>
    <m/>
    <m/>
    <m/>
    <m/>
  </r>
  <r>
    <s v="6407468"/>
    <s v="Nebulizer W/replace Parts     "/>
    <s v="            "/>
    <s v="2/CA    "/>
    <s v="OMHALY"/>
    <s v="99018"/>
    <n v="1"/>
    <n v="1"/>
    <n v="0"/>
    <n v="0"/>
    <n v="1"/>
    <n v="0"/>
    <x v="9"/>
    <m/>
    <m/>
    <m/>
    <m/>
    <m/>
  </r>
  <r>
    <s v="4228441"/>
    <s v="Mini Hype Bleach Towel EPA Reg"/>
    <s v="            "/>
    <s v="100/Bx  "/>
    <s v="CURTEC"/>
    <s v="9803"/>
    <n v="1"/>
    <n v="1"/>
    <n v="0"/>
    <n v="0"/>
    <n v="1"/>
    <n v="0"/>
    <x v="6"/>
    <m/>
    <m/>
    <m/>
    <m/>
    <m/>
  </r>
  <r>
    <s v="1269507"/>
    <s v="DOCUSATE Sodium Stool Softner "/>
    <s v="            "/>
    <s v="200/Bt  "/>
    <s v="CARDWH"/>
    <s v="4923645"/>
    <n v="1"/>
    <n v="1"/>
    <n v="0"/>
    <n v="0"/>
    <n v="1"/>
    <n v="0"/>
    <x v="2"/>
    <m/>
    <m/>
    <m/>
    <m/>
    <m/>
  </r>
  <r>
    <s v="1168591"/>
    <s v="Lysol Neutra AirFresh Refill  "/>
    <s v="6.17oz/Can  "/>
    <s v="6/Ca    "/>
    <s v="STRPAR"/>
    <s v="RCPR79831"/>
    <n v="1"/>
    <n v="1"/>
    <n v="0"/>
    <n v="1"/>
    <n v="0"/>
    <n v="0"/>
    <x v="5"/>
    <m/>
    <m/>
    <m/>
    <m/>
    <m/>
  </r>
  <r>
    <s v="1316864"/>
    <s v="CPT Cardio&amp;Cardiothoraci Surg "/>
    <s v="2019        "/>
    <s v="Ea      "/>
    <s v="AMASSA"/>
    <s v="OP258619"/>
    <n v="1"/>
    <n v="1"/>
    <n v="0"/>
    <n v="0"/>
    <n v="0"/>
    <n v="1"/>
    <x v="6"/>
    <m/>
    <m/>
    <m/>
    <m/>
    <m/>
  </r>
  <r>
    <s v="9533210"/>
    <s v="Pessary Gelhorn W/Drain       "/>
    <s v="1.75&quot; Sz1   "/>
    <s v="Ea      "/>
    <s v="MILTEX"/>
    <s v="30-GD1"/>
    <n v="1"/>
    <n v="1"/>
    <n v="0"/>
    <n v="1"/>
    <n v="0"/>
    <n v="0"/>
    <x v="5"/>
    <m/>
    <m/>
    <m/>
    <m/>
    <m/>
  </r>
  <r>
    <s v="6545871"/>
    <s v="Suture Perma Hand Silk Blk Ks "/>
    <s v="0 30&quot;       "/>
    <s v="36/Bx   "/>
    <s v="ETHICO"/>
    <s v="624H"/>
    <n v="1"/>
    <n v="1"/>
    <n v="0"/>
    <n v="0"/>
    <n v="1"/>
    <n v="0"/>
    <x v="6"/>
    <m/>
    <m/>
    <m/>
    <m/>
    <m/>
  </r>
  <r>
    <s v="5824224"/>
    <s v="Underpad Stand Max Absrb Green"/>
    <s v="30X30IN     "/>
    <s v="100/Ca  "/>
    <s v="ALLEG"/>
    <s v="UPSMX3030"/>
    <n v="1"/>
    <n v="1"/>
    <n v="0"/>
    <n v="1"/>
    <n v="0"/>
    <n v="0"/>
    <x v="2"/>
    <m/>
    <m/>
    <m/>
    <m/>
    <m/>
  </r>
  <r>
    <s v="1196679"/>
    <s v="Padding Cast Delta-Dry Nylon  "/>
    <s v="1&quot;x11yd     "/>
    <s v="1Rl/Ca  "/>
    <s v="SMINEP"/>
    <s v="7277901"/>
    <n v="1"/>
    <n v="4"/>
    <n v="1"/>
    <n v="0"/>
    <n v="0"/>
    <n v="0"/>
    <x v="9"/>
    <m/>
    <m/>
    <m/>
    <m/>
    <m/>
  </r>
  <r>
    <s v="8680148"/>
    <s v="Transport Tubes 10mL Poly     "/>
    <s v="No Caps     "/>
    <s v="250/Bx  "/>
    <s v="GLOSCI"/>
    <s v="6122A"/>
    <n v="1"/>
    <n v="4"/>
    <n v="0"/>
    <n v="1"/>
    <n v="0"/>
    <n v="0"/>
    <x v="9"/>
    <m/>
    <m/>
    <m/>
    <m/>
    <m/>
  </r>
  <r>
    <s v="9022003"/>
    <s v="WASTEBASKET,RECT,41 QT        "/>
    <s v="Black       "/>
    <s v="1/PK    "/>
    <s v="ODEPOT"/>
    <s v="221515"/>
    <n v="1"/>
    <n v="4"/>
    <n v="0"/>
    <n v="0"/>
    <n v="0"/>
    <n v="1"/>
    <x v="0"/>
    <m/>
    <m/>
    <m/>
    <m/>
    <m/>
  </r>
  <r>
    <s v="1278457"/>
    <s v="Stethoscope Littmann 3100 27&quot; "/>
    <s v="Burgundy    "/>
    <s v="Ea      "/>
    <s v="3MMED"/>
    <s v="3100BU"/>
    <n v="1"/>
    <n v="1"/>
    <n v="0"/>
    <n v="0"/>
    <n v="1"/>
    <n v="0"/>
    <x v="6"/>
    <m/>
    <m/>
    <m/>
    <m/>
    <m/>
  </r>
  <r>
    <s v="1145892"/>
    <s v="Vascular Doppler w/Keypad ABI "/>
    <s v="            "/>
    <s v="Ea      "/>
    <s v="COOPSR"/>
    <s v="L300AC"/>
    <n v="1"/>
    <n v="1"/>
    <n v="0"/>
    <n v="0"/>
    <n v="0"/>
    <n v="1"/>
    <x v="6"/>
    <m/>
    <m/>
    <m/>
    <m/>
    <m/>
  </r>
  <r>
    <s v="5700601"/>
    <s v="Electrode Monitor HSI Metal   "/>
    <s v="            "/>
    <s v="50/Pk   "/>
    <s v="CARDKN"/>
    <s v="22450"/>
    <n v="1"/>
    <n v="20"/>
    <n v="0"/>
    <n v="1"/>
    <n v="0"/>
    <n v="0"/>
    <x v="9"/>
    <m/>
    <m/>
    <m/>
    <m/>
    <m/>
  </r>
  <r>
    <s v="1021185"/>
    <s v="Surgeons Skin Secret          "/>
    <s v="4oz         "/>
    <s v="Ea      "/>
    <s v="JAMARK"/>
    <s v="61501010404"/>
    <n v="1"/>
    <n v="1"/>
    <n v="0"/>
    <n v="1"/>
    <n v="0"/>
    <n v="0"/>
    <x v="5"/>
    <m/>
    <m/>
    <m/>
    <m/>
    <m/>
  </r>
  <r>
    <s v="1510513"/>
    <s v="Sphygmomanometer Standard     "/>
    <s v="Bulb &amp; Valve"/>
    <s v="Ea      "/>
    <s v="MABIS"/>
    <s v="05-285-000"/>
    <n v="1"/>
    <n v="1"/>
    <n v="1"/>
    <n v="0"/>
    <n v="0"/>
    <n v="0"/>
    <x v="9"/>
    <m/>
    <m/>
    <m/>
    <m/>
    <m/>
  </r>
  <r>
    <s v="2285367"/>
    <s v="Xopenex Inhal Sol 3mL 0.042%  "/>
    <s v="1.25mg      "/>
    <s v="24/Bx   "/>
    <s v="CARDZB"/>
    <s v="5170527"/>
    <n v="1"/>
    <n v="1"/>
    <n v="0"/>
    <n v="1"/>
    <n v="0"/>
    <n v="0"/>
    <x v="9"/>
    <m/>
    <m/>
    <m/>
    <m/>
    <m/>
  </r>
  <r>
    <s v="1238109"/>
    <s v="Tube Murphy Endotracheal Cf   "/>
    <s v="7.0mm       "/>
    <s v="10/Bx   "/>
    <s v="RUSCH"/>
    <s v="112082070"/>
    <n v="1"/>
    <n v="1"/>
    <n v="0"/>
    <n v="0"/>
    <n v="1"/>
    <n v="0"/>
    <x v="6"/>
    <m/>
    <m/>
    <m/>
    <m/>
    <m/>
  </r>
  <r>
    <s v="1478899"/>
    <s v="Multistix 7                   "/>
    <s v="            "/>
    <s v="100/Bt  "/>
    <s v="AMES"/>
    <s v="10326145"/>
    <n v="1"/>
    <n v="5"/>
    <n v="0"/>
    <n v="1"/>
    <n v="0"/>
    <n v="0"/>
    <x v="5"/>
    <m/>
    <m/>
    <m/>
    <m/>
    <m/>
  </r>
  <r>
    <s v="4998201"/>
    <s v="Optium EZ Glucose Meter       "/>
    <s v="            "/>
    <s v="Ea      "/>
    <s v="MEDISE"/>
    <s v="57599106501"/>
    <n v="1"/>
    <n v="2"/>
    <n v="0"/>
    <n v="1"/>
    <n v="0"/>
    <n v="0"/>
    <x v="5"/>
    <m/>
    <m/>
    <m/>
    <m/>
    <m/>
  </r>
  <r>
    <s v="1279825"/>
    <s v="Diphenhydramine Hcl Capsules  "/>
    <s v="25mg        "/>
    <s v="100/Bt  "/>
    <s v="RELONE"/>
    <s v="69618002401"/>
    <n v="1"/>
    <n v="1"/>
    <n v="0"/>
    <n v="1"/>
    <n v="0"/>
    <n v="0"/>
    <x v="5"/>
    <m/>
    <m/>
    <m/>
    <m/>
    <m/>
  </r>
  <r>
    <s v="9872127"/>
    <s v="Needle Regional Block         "/>
    <s v="22Gx1-1/2&quot;  "/>
    <s v="10/Bx   "/>
    <s v="BD"/>
    <s v="408348"/>
    <n v="1"/>
    <n v="1"/>
    <n v="0"/>
    <n v="1"/>
    <n v="0"/>
    <n v="0"/>
    <x v="5"/>
    <m/>
    <m/>
    <m/>
    <m/>
    <m/>
  </r>
  <r>
    <s v="1164984"/>
    <s v="Probe Double End 10&quot;          "/>
    <s v="            "/>
    <s v="Ea      "/>
    <s v="MISDFK"/>
    <s v="30-1610"/>
    <n v="1"/>
    <n v="8"/>
    <n v="0"/>
    <n v="0"/>
    <n v="0"/>
    <n v="1"/>
    <x v="6"/>
    <m/>
    <m/>
    <m/>
    <m/>
    <m/>
  </r>
  <r>
    <s v="3675134"/>
    <s v="Spec Contnr Pneu Tube Or      "/>
    <s v="3Oz         "/>
    <s v="100/Ca  "/>
    <s v="MEDLIN"/>
    <s v="DYND30367"/>
    <n v="1"/>
    <n v="1"/>
    <n v="0"/>
    <n v="1"/>
    <n v="0"/>
    <n v="0"/>
    <x v="5"/>
    <m/>
    <m/>
    <m/>
    <m/>
    <m/>
  </r>
  <r>
    <s v="6813499"/>
    <s v="Tape Transparent  2&quot;x10yds  NS"/>
    <s v="            "/>
    <s v="6/Bx    "/>
    <s v="DUKAL"/>
    <s v="T210"/>
    <n v="1"/>
    <n v="1"/>
    <n v="0"/>
    <n v="1"/>
    <n v="0"/>
    <n v="0"/>
    <x v="5"/>
    <m/>
    <m/>
    <m/>
    <m/>
    <m/>
  </r>
  <r>
    <s v="3930029"/>
    <s v="MucinexD Max Strength Tabs    "/>
    <s v="1200mg/120mg"/>
    <s v="24/Bx   "/>
    <s v="RBHLTH"/>
    <s v="63824-04124"/>
    <n v="1"/>
    <n v="1"/>
    <n v="0"/>
    <n v="1"/>
    <n v="0"/>
    <n v="0"/>
    <x v="5"/>
    <m/>
    <m/>
    <m/>
    <m/>
    <m/>
  </r>
  <r>
    <s v="6028226"/>
    <s v="Steth Adscope Pink 2Hd Sprague"/>
    <s v="22&quot; Length  "/>
    <s v="Ea      "/>
    <s v="AMDIAG"/>
    <s v="641NP"/>
    <n v="1"/>
    <n v="1"/>
    <n v="0"/>
    <n v="1"/>
    <n v="0"/>
    <n v="0"/>
    <x v="5"/>
    <m/>
    <m/>
    <m/>
    <m/>
    <m/>
  </r>
  <r>
    <s v="1322431"/>
    <s v="276 Adjustable Basic Stool HR "/>
    <s v="Stone       "/>
    <s v="Ea      "/>
    <s v="MIDMAK"/>
    <s v="276-001-814"/>
    <n v="1"/>
    <n v="3"/>
    <n v="0"/>
    <n v="0"/>
    <n v="0"/>
    <n v="1"/>
    <x v="6"/>
    <m/>
    <m/>
    <m/>
    <m/>
    <m/>
  </r>
  <r>
    <s v="1253161"/>
    <s v="Forcep Kelly Disp Straight    "/>
    <s v="5.5&quot; Ster   "/>
    <s v="25/Bx   "/>
    <s v="MISDFK"/>
    <s v="96-2561"/>
    <n v="1"/>
    <n v="1"/>
    <n v="0"/>
    <n v="1"/>
    <n v="0"/>
    <n v="0"/>
    <x v="6"/>
    <m/>
    <m/>
    <m/>
    <m/>
    <m/>
  </r>
  <r>
    <s v="1022128"/>
    <s v="Clonidine Hcl Tablets         "/>
    <s v="0.2mg       "/>
    <s v="500/Bt  "/>
    <s v="TEVA"/>
    <s v="00228212850"/>
    <n v="1"/>
    <n v="1"/>
    <n v="0"/>
    <n v="1"/>
    <n v="0"/>
    <n v="0"/>
    <x v="5"/>
    <m/>
    <m/>
    <m/>
    <m/>
    <m/>
  </r>
  <r>
    <s v="6353370"/>
    <s v="Feather Scalpel Blade SS Disp "/>
    <s v="Size 10     "/>
    <s v="100/Bx  "/>
    <s v="GF"/>
    <s v="2976#10"/>
    <n v="1"/>
    <n v="1"/>
    <n v="0"/>
    <n v="1"/>
    <n v="0"/>
    <n v="0"/>
    <x v="5"/>
    <m/>
    <m/>
    <m/>
    <m/>
    <m/>
  </r>
  <r>
    <s v="1196165"/>
    <s v="Cuff Set BP FlexiPort LF      "/>
    <s v="Inf-Sm Adlt "/>
    <s v="Ea      "/>
    <s v="WELCH"/>
    <s v="REUSE-PED-BV"/>
    <n v="1"/>
    <n v="2"/>
    <n v="0"/>
    <n v="1"/>
    <n v="0"/>
    <n v="0"/>
    <x v="5"/>
    <m/>
    <m/>
    <m/>
    <m/>
    <m/>
  </r>
  <r>
    <s v="3953302"/>
    <s v="Aqua-Gard Towel 16.5&quot;x19&quot;     "/>
    <s v="Mauve       "/>
    <s v="500/Ca  "/>
    <s v="GREBAY"/>
    <s v="16171"/>
    <n v="1"/>
    <n v="1"/>
    <n v="0"/>
    <n v="1"/>
    <n v="0"/>
    <n v="0"/>
    <x v="5"/>
    <m/>
    <m/>
    <m/>
    <m/>
    <m/>
  </r>
  <r>
    <s v="1085965"/>
    <s v="Bobbin f/Abdominal Belt       "/>
    <s v="            "/>
    <s v="100/Pk  "/>
    <s v="CARDKN"/>
    <s v="30952090"/>
    <n v="1"/>
    <n v="1"/>
    <n v="0"/>
    <n v="0"/>
    <n v="1"/>
    <n v="0"/>
    <x v="6"/>
    <m/>
    <m/>
    <m/>
    <m/>
    <m/>
  </r>
  <r>
    <s v="9870317"/>
    <s v="Posi-Flush Syringe Saline PF  "/>
    <s v="10mL Sterile"/>
    <s v="30/Bx   "/>
    <s v="BD"/>
    <s v="306546"/>
    <n v="1"/>
    <n v="16"/>
    <n v="1"/>
    <n v="0"/>
    <n v="0"/>
    <n v="0"/>
    <x v="9"/>
    <m/>
    <m/>
    <m/>
    <m/>
    <m/>
  </r>
  <r>
    <s v="1142005"/>
    <s v="Scissors Stitch Littauer      "/>
    <s v="4.5&quot;        "/>
    <s v="Ea      "/>
    <s v="MILTEX"/>
    <s v="MH9-102"/>
    <n v="1"/>
    <n v="10"/>
    <n v="0"/>
    <n v="0"/>
    <n v="0"/>
    <n v="1"/>
    <x v="6"/>
    <m/>
    <m/>
    <m/>
    <m/>
    <m/>
  </r>
  <r>
    <s v="5200014"/>
    <s v="Paper EKG CP100/CP200         "/>
    <s v="            "/>
    <s v="200/Pk  "/>
    <s v="CARDIO"/>
    <s v="94018P"/>
    <n v="1"/>
    <n v="10"/>
    <n v="0"/>
    <n v="1"/>
    <n v="0"/>
    <n v="0"/>
    <x v="9"/>
    <m/>
    <m/>
    <m/>
    <m/>
    <m/>
  </r>
  <r>
    <s v="1244416"/>
    <s v="Catheter HSG Cooper Style     "/>
    <s v="7fr         "/>
    <s v="10/Bx   "/>
    <s v="STRMED"/>
    <s v="61-5007"/>
    <n v="1"/>
    <n v="1"/>
    <n v="0"/>
    <n v="0"/>
    <n v="0"/>
    <n v="1"/>
    <x v="6"/>
    <m/>
    <m/>
    <m/>
    <m/>
    <m/>
  </r>
  <r>
    <s v="1293926"/>
    <s v="CryoDose H Kit 88mL w/40 round"/>
    <s v="            "/>
    <s v="1/Bx    "/>
    <s v="NUANCE"/>
    <s v="170294"/>
    <n v="1"/>
    <n v="1"/>
    <n v="0"/>
    <n v="1"/>
    <n v="0"/>
    <n v="0"/>
    <x v="5"/>
    <m/>
    <m/>
    <m/>
    <m/>
    <m/>
  </r>
  <r>
    <s v="6540028"/>
    <s v="Hemostat Surgicel Original    "/>
    <s v="2x3&quot;        "/>
    <s v="1/Ea    "/>
    <s v="ETHICO"/>
    <s v="1953"/>
    <n v="1"/>
    <n v="1"/>
    <n v="0"/>
    <n v="1"/>
    <n v="0"/>
    <n v="0"/>
    <x v="9"/>
    <m/>
    <m/>
    <m/>
    <m/>
    <m/>
  </r>
  <r>
    <s v="1250450"/>
    <s v="STAT KIT 550 Emergency Kit    "/>
    <s v="Medical     "/>
    <s v="Ea      "/>
    <s v="BANYAN"/>
    <s v="1006610"/>
    <n v="1"/>
    <n v="1"/>
    <n v="0"/>
    <n v="0"/>
    <n v="0"/>
    <n v="1"/>
    <x v="2"/>
    <m/>
    <m/>
    <m/>
    <m/>
    <m/>
  </r>
  <r>
    <s v="1258690"/>
    <s v="Esteem Strchy Glove Synthetic "/>
    <s v="X-Large     "/>
    <s v="130/Bx  "/>
    <s v="ALLEG"/>
    <s v="8884DOTP"/>
    <n v="1"/>
    <n v="10"/>
    <n v="0"/>
    <n v="1"/>
    <n v="0"/>
    <n v="0"/>
    <x v="5"/>
    <m/>
    <m/>
    <m/>
    <m/>
    <m/>
  </r>
  <r>
    <s v="2880246"/>
    <s v="Pad Abdominal LF Sterile      "/>
    <s v="5x9&quot;        "/>
    <s v="25/Bx   "/>
    <s v="ALLEG"/>
    <s v="C-ABP59S"/>
    <n v="1"/>
    <n v="1"/>
    <n v="1"/>
    <n v="0"/>
    <n v="0"/>
    <n v="0"/>
    <x v="9"/>
    <m/>
    <m/>
    <m/>
    <m/>
    <m/>
  </r>
  <r>
    <s v="6783764"/>
    <s v="Pink Pearl Aloe PF Ntrl Glove "/>
    <s v="Large       "/>
    <s v="100/Bx  "/>
    <s v="MEDLIN"/>
    <s v="PINK5086"/>
    <n v="1"/>
    <n v="3"/>
    <n v="0"/>
    <n v="1"/>
    <n v="0"/>
    <n v="0"/>
    <x v="5"/>
    <m/>
    <m/>
    <m/>
    <m/>
    <m/>
  </r>
  <r>
    <s v="1097606"/>
    <s v="Disc Electrode 10mm           "/>
    <s v="            "/>
    <s v="2/Bx    "/>
    <s v="IMEXMD"/>
    <s v="6030-TP"/>
    <n v="1"/>
    <n v="2"/>
    <n v="0"/>
    <n v="1"/>
    <n v="0"/>
    <n v="0"/>
    <x v="5"/>
    <m/>
    <m/>
    <m/>
    <m/>
    <m/>
  </r>
  <r>
    <s v="1088086"/>
    <s v="Accusense Glucose Oxygen Senso"/>
    <s v="            "/>
    <s v="Ea      "/>
    <s v="SKFDIA"/>
    <s v="467432"/>
    <n v="1"/>
    <n v="1"/>
    <n v="0"/>
    <n v="0"/>
    <n v="0"/>
    <n v="1"/>
    <x v="6"/>
    <m/>
    <m/>
    <m/>
    <m/>
    <m/>
  </r>
  <r>
    <s v="1048236"/>
    <s v="Scissors Metzenbaum Delicate  "/>
    <s v="CVD 8&quot;      "/>
    <s v="Ea      "/>
    <s v="MILTEX"/>
    <s v="104-8236"/>
    <n v="1"/>
    <n v="1"/>
    <n v="0"/>
    <n v="1"/>
    <n v="0"/>
    <n v="0"/>
    <x v="5"/>
    <m/>
    <m/>
    <m/>
    <m/>
    <m/>
  </r>
  <r>
    <s v="1085426"/>
    <s v="Brace Wrist w/Spica Rt/Md     "/>
    <s v="            "/>
    <s v="Ea      "/>
    <s v="SMTNEP"/>
    <s v="05WTMR"/>
    <n v="1"/>
    <n v="2"/>
    <n v="0"/>
    <n v="1"/>
    <n v="0"/>
    <n v="0"/>
    <x v="5"/>
    <m/>
    <m/>
    <m/>
    <m/>
    <m/>
  </r>
  <r>
    <s v="1169298"/>
    <s v="Foot Section UPH f/204/222/223"/>
    <s v="PerfectPlum "/>
    <s v="Ea      "/>
    <s v="MIDMAK"/>
    <s v="002-0973-229"/>
    <n v="1"/>
    <n v="1"/>
    <n v="0"/>
    <n v="0"/>
    <n v="0"/>
    <n v="1"/>
    <x v="6"/>
    <m/>
    <m/>
    <m/>
    <m/>
    <m/>
  </r>
  <r>
    <s v="6040972"/>
    <s v="Durashock w/Cuff Adult        "/>
    <s v="Small       "/>
    <s v="Ea      "/>
    <s v="WELCH"/>
    <s v="DS45-10"/>
    <n v="1"/>
    <n v="1"/>
    <n v="0"/>
    <n v="0"/>
    <n v="1"/>
    <n v="0"/>
    <x v="9"/>
    <m/>
    <m/>
    <m/>
    <m/>
    <m/>
  </r>
  <r>
    <s v="9028964"/>
    <s v="TAPE,STICKY BACK,5FT,BLAC     "/>
    <s v="            "/>
    <s v="1/PK    "/>
    <s v="ODEPOT"/>
    <s v="617704"/>
    <n v="1"/>
    <n v="1"/>
    <n v="0"/>
    <n v="0"/>
    <n v="0"/>
    <n v="1"/>
    <x v="0"/>
    <m/>
    <m/>
    <m/>
    <m/>
    <m/>
  </r>
  <r>
    <s v="2167733"/>
    <s v="HP Cartridge 95               "/>
    <s v="            "/>
    <s v="Ea      "/>
    <s v="ODEPOT"/>
    <s v="440480"/>
    <n v="1"/>
    <n v="1"/>
    <n v="0"/>
    <n v="0"/>
    <n v="0"/>
    <n v="1"/>
    <x v="0"/>
    <m/>
    <m/>
    <m/>
    <m/>
    <m/>
  </r>
  <r>
    <s v="8400841"/>
    <s v="Stopcock 4Way w/Swivel Ml     "/>
    <s v="            "/>
    <s v="50/Ca   "/>
    <s v="SIMPOR"/>
    <s v="MX534-1L"/>
    <n v="1"/>
    <n v="2"/>
    <n v="0"/>
    <n v="1"/>
    <n v="0"/>
    <n v="0"/>
    <x v="9"/>
    <m/>
    <m/>
    <m/>
    <m/>
    <m/>
  </r>
  <r>
    <s v="1271256"/>
    <s v="Bandage First Aid Adh Plastic "/>
    <s v="Asst Pk     "/>
    <s v="50/BX   "/>
    <s v="DUKAL"/>
    <s v="1047033"/>
    <n v="1"/>
    <n v="4"/>
    <n v="0"/>
    <n v="1"/>
    <n v="0"/>
    <n v="0"/>
    <x v="5"/>
    <m/>
    <m/>
    <m/>
    <m/>
    <m/>
  </r>
  <r>
    <s v="3653227"/>
    <s v="Forceps Tissue 5&quot; 1x2 Tee     "/>
    <s v="TH          "/>
    <s v="EA      "/>
    <s v="MILTEX"/>
    <s v="V96-42"/>
    <n v="1"/>
    <n v="1"/>
    <n v="0"/>
    <n v="0"/>
    <n v="0"/>
    <n v="1"/>
    <x v="6"/>
    <m/>
    <m/>
    <m/>
    <m/>
    <m/>
  </r>
  <r>
    <s v="9031121"/>
    <s v="Marker Dry Erase Reg          "/>
    <s v="            "/>
    <s v="4/Pk    "/>
    <s v="ODEPOT"/>
    <s v="813022"/>
    <n v="1"/>
    <n v="1"/>
    <n v="0"/>
    <n v="0"/>
    <n v="0"/>
    <n v="1"/>
    <x v="0"/>
    <m/>
    <m/>
    <m/>
    <m/>
    <m/>
  </r>
  <r>
    <s v="7510073"/>
    <s v="Potassium Hydroxide 10%       "/>
    <s v="            "/>
    <s v="Ea      "/>
    <s v="RICCA"/>
    <s v="6130-16"/>
    <n v="1"/>
    <n v="1"/>
    <n v="0"/>
    <n v="1"/>
    <n v="0"/>
    <n v="0"/>
    <x v="5"/>
    <m/>
    <m/>
    <m/>
    <m/>
    <m/>
  </r>
  <r>
    <s v="1186570"/>
    <s v="Urostomy Kit New Image LF     "/>
    <s v="            "/>
    <s v="5/Bx    "/>
    <s v="HOLLIS"/>
    <s v="19252"/>
    <n v="1"/>
    <n v="1"/>
    <n v="0"/>
    <n v="0"/>
    <n v="1"/>
    <n v="0"/>
    <x v="6"/>
    <m/>
    <m/>
    <m/>
    <m/>
    <m/>
  </r>
  <r>
    <s v="1030661"/>
    <s v="Bulb Bipin 12v 30w            "/>
    <s v="            "/>
    <s v="Ea      "/>
    <s v="TROY"/>
    <s v="OS64261"/>
    <n v="1"/>
    <n v="2"/>
    <n v="0"/>
    <n v="0"/>
    <n v="1"/>
    <n v="0"/>
    <x v="6"/>
    <m/>
    <m/>
    <m/>
    <m/>
    <m/>
  </r>
  <r>
    <s v="1152731"/>
    <s v="Tendersorb ABD Pad Sterile    "/>
    <s v="10x8&quot;       "/>
    <s v="18/Bx   "/>
    <s v="CARDKN"/>
    <s v="9194A"/>
    <n v="1"/>
    <n v="1"/>
    <n v="0"/>
    <n v="1"/>
    <n v="0"/>
    <n v="0"/>
    <x v="9"/>
    <m/>
    <m/>
    <m/>
    <m/>
    <m/>
  </r>
  <r>
    <s v="7204380"/>
    <s v="Diagnostic Set                "/>
    <s v="2.5V        "/>
    <s v="Ea      "/>
    <s v="AMDIAG"/>
    <s v="5210"/>
    <n v="1"/>
    <n v="2"/>
    <n v="0"/>
    <n v="1"/>
    <n v="0"/>
    <n v="0"/>
    <x v="9"/>
    <m/>
    <m/>
    <m/>
    <m/>
    <m/>
  </r>
  <r>
    <s v="1500101"/>
    <s v="Xylocaine Plain 2% SDV        "/>
    <s v="5mL MPF     "/>
    <s v="25/Pk   "/>
    <s v="ABRAX"/>
    <s v="63323049507"/>
    <n v="1"/>
    <n v="3"/>
    <n v="1"/>
    <n v="0"/>
    <n v="0"/>
    <n v="0"/>
    <x v="9"/>
    <m/>
    <m/>
    <m/>
    <m/>
    <m/>
  </r>
  <r>
    <s v="5562423"/>
    <s v="AT2 Plus 1 ECG Interp         "/>
    <s v="            "/>
    <s v="Ea      "/>
    <s v="SCHAME"/>
    <s v="9.025000C"/>
    <n v="1"/>
    <n v="1"/>
    <n v="0"/>
    <n v="1"/>
    <n v="0"/>
    <n v="0"/>
    <x v="5"/>
    <m/>
    <m/>
    <m/>
    <m/>
    <m/>
  </r>
  <r>
    <s v="2010295"/>
    <s v="Brain w/Arteries Model        "/>
    <s v="            "/>
    <s v="Ea      "/>
    <s v="ANATOM"/>
    <s v="C20C"/>
    <n v="1"/>
    <n v="3"/>
    <n v="0"/>
    <n v="0"/>
    <n v="1"/>
    <n v="0"/>
    <x v="6"/>
    <m/>
    <m/>
    <m/>
    <m/>
    <m/>
  </r>
  <r>
    <s v="6813519"/>
    <s v="NonAdherent Pads w/Adhes Steri"/>
    <s v="2x3         "/>
    <s v="100/Pk  "/>
    <s v="DUKAL"/>
    <s v="124"/>
    <n v="1"/>
    <n v="3"/>
    <n v="0"/>
    <n v="1"/>
    <n v="0"/>
    <n v="0"/>
    <x v="5"/>
    <m/>
    <m/>
    <m/>
    <m/>
    <m/>
  </r>
  <r>
    <s v="6350035"/>
    <s v="Cathflo Activase Vial         "/>
    <s v="2mg/2mL     "/>
    <s v="Ea      "/>
    <s v="GENETC"/>
    <s v="50242004164"/>
    <n v="1"/>
    <n v="6"/>
    <n v="0"/>
    <n v="1"/>
    <n v="0"/>
    <n v="0"/>
    <x v="9"/>
    <m/>
    <m/>
    <m/>
    <m/>
    <m/>
  </r>
  <r>
    <s v="1268597"/>
    <s v="Filter Soak Station 110/60Hz  "/>
    <s v="            "/>
    <s v="2/Pk    "/>
    <s v="GLOBMI"/>
    <s v="610-1207"/>
    <n v="1"/>
    <n v="1"/>
    <n v="0"/>
    <n v="0"/>
    <n v="0"/>
    <n v="1"/>
    <x v="6"/>
    <m/>
    <m/>
    <m/>
    <m/>
    <m/>
  </r>
  <r>
    <s v="1086319"/>
    <s v="Banophen Capsule              "/>
    <s v="25Mg        "/>
    <s v="24/Bx   "/>
    <s v="APOMAJ"/>
    <s v="008237"/>
    <n v="1"/>
    <n v="1"/>
    <n v="0"/>
    <n v="1"/>
    <n v="0"/>
    <n v="0"/>
    <x v="5"/>
    <m/>
    <m/>
    <m/>
    <m/>
    <m/>
  </r>
  <r>
    <s v="5550109"/>
    <s v="Biogel Skinsense PF Syn Glove "/>
    <s v="6.5         "/>
    <s v="50Pr/Bx "/>
    <s v="ABCO"/>
    <s v="40865"/>
    <n v="1"/>
    <n v="1"/>
    <n v="0"/>
    <n v="1"/>
    <n v="0"/>
    <n v="0"/>
    <x v="9"/>
    <m/>
    <m/>
    <m/>
    <m/>
    <m/>
  </r>
  <r>
    <s v="1315797"/>
    <s v="Kotex U Maxi Pad              "/>
    <s v="Regular     "/>
    <s v="24/Pk   "/>
    <s v="KIMBER"/>
    <s v="49061"/>
    <n v="1"/>
    <n v="6"/>
    <n v="0"/>
    <n v="1"/>
    <n v="0"/>
    <n v="0"/>
    <x v="9"/>
    <m/>
    <m/>
    <m/>
    <m/>
    <m/>
  </r>
  <r>
    <s v="9222227"/>
    <s v="Port-A-Cath Huber Ndl         "/>
    <s v="22gx3/4&quot;    "/>
    <s v="12/BX   "/>
    <s v="SIMPOR"/>
    <s v="21-2939-24"/>
    <n v="1"/>
    <n v="4"/>
    <n v="0"/>
    <n v="1"/>
    <n v="0"/>
    <n v="0"/>
    <x v="9"/>
    <m/>
    <m/>
    <m/>
    <m/>
    <m/>
  </r>
  <r>
    <s v="6177957"/>
    <s v="Olympus Bottle Empty          "/>
    <s v="20x15ml     "/>
    <s v="Ea      "/>
    <s v="SKFDIA"/>
    <s v="63165"/>
    <n v="1"/>
    <n v="1"/>
    <n v="0"/>
    <n v="0"/>
    <n v="0"/>
    <n v="1"/>
    <x v="6"/>
    <m/>
    <m/>
    <m/>
    <m/>
    <m/>
  </r>
  <r>
    <s v="1227190"/>
    <s v="Feet Repl f/2216-346 Stepstool"/>
    <s v="            "/>
    <s v="Ea      "/>
    <s v="HAUSM"/>
    <s v="Y11750"/>
    <n v="1"/>
    <n v="2"/>
    <n v="0"/>
    <n v="0"/>
    <n v="1"/>
    <n v="0"/>
    <x v="6"/>
    <m/>
    <m/>
    <m/>
    <m/>
    <m/>
  </r>
  <r>
    <s v="2623600"/>
    <s v="Bandage Gauze Fluff Roll      "/>
    <s v="4.5&quot;x4.1yds "/>
    <s v="100/Ca  "/>
    <s v="OPTINT"/>
    <s v="42-64"/>
    <n v="1"/>
    <n v="1"/>
    <n v="0"/>
    <n v="0"/>
    <n v="0"/>
    <n v="1"/>
    <x v="6"/>
    <m/>
    <m/>
    <m/>
    <m/>
    <m/>
  </r>
  <r>
    <s v="8909789"/>
    <s v="Curity Gauze Ster 2's 8ply    "/>
    <s v="2&quot;x2&quot;       "/>
    <s v="100/Bx  "/>
    <s v="CARDKN"/>
    <s v="1806"/>
    <n v="1"/>
    <n v="3"/>
    <n v="0"/>
    <n v="1"/>
    <n v="0"/>
    <n v="0"/>
    <x v="9"/>
    <m/>
    <m/>
    <m/>
    <m/>
    <m/>
  </r>
  <r>
    <s v="7804291"/>
    <s v="E-Z Scrub                     "/>
    <s v="Dry         "/>
    <s v="30/Bx   "/>
    <s v="BD"/>
    <s v="371603"/>
    <n v="1"/>
    <n v="1"/>
    <n v="0"/>
    <n v="1"/>
    <n v="0"/>
    <n v="0"/>
    <x v="9"/>
    <m/>
    <m/>
    <m/>
    <m/>
    <m/>
  </r>
  <r>
    <s v="2882043"/>
    <s v="Wipe Cloth Scented Non-Flush  "/>
    <s v="23x33cm     "/>
    <s v="48/Ca   "/>
    <s v="ALLEG"/>
    <s v="2AWS-16"/>
    <n v="1"/>
    <n v="1"/>
    <n v="0"/>
    <n v="0"/>
    <n v="1"/>
    <n v="0"/>
    <x v="6"/>
    <m/>
    <m/>
    <m/>
    <m/>
    <m/>
  </r>
  <r>
    <s v="1194343"/>
    <s v="Folders Hanging Breast Cancer "/>
    <s v="Pink        "/>
    <s v="25/Bx   "/>
    <s v="ODEPOT"/>
    <s v="882100"/>
    <n v="1"/>
    <n v="1"/>
    <n v="0"/>
    <n v="0"/>
    <n v="0"/>
    <n v="1"/>
    <x v="0"/>
    <m/>
    <m/>
    <m/>
    <m/>
    <m/>
  </r>
  <r>
    <s v="1329880"/>
    <s v="Remote Hand Control Vst Dpplr "/>
    <s v="            "/>
    <s v="Ea      "/>
    <s v="COOPSR"/>
    <s v="FDX0048"/>
    <n v="1"/>
    <n v="1"/>
    <n v="0"/>
    <n v="0"/>
    <n v="0"/>
    <n v="1"/>
    <x v="6"/>
    <m/>
    <m/>
    <m/>
    <m/>
    <m/>
  </r>
  <r>
    <s v="8401022"/>
    <s v="Suture Vc Rpd Pga Ud CT1      "/>
    <s v="3-0 36&quot;     "/>
    <s v="12/Bx   "/>
    <s v="ETHICO"/>
    <s v="VR944"/>
    <n v="1"/>
    <n v="1"/>
    <n v="1"/>
    <n v="0"/>
    <n v="0"/>
    <n v="0"/>
    <x v="9"/>
    <m/>
    <m/>
    <m/>
    <m/>
    <m/>
  </r>
  <r>
    <s v="1222777"/>
    <s v="Gel US LiquaSonic Alc/SaltFree"/>
    <s v="8oz Blue    "/>
    <s v="12/Ca   "/>
    <s v="MACSUP"/>
    <s v="001205"/>
    <n v="1"/>
    <n v="2"/>
    <n v="0"/>
    <n v="1"/>
    <n v="0"/>
    <n v="0"/>
    <x v="5"/>
    <m/>
    <m/>
    <m/>
    <m/>
    <m/>
  </r>
  <r>
    <s v="1113883"/>
    <s v="Regulator f/Oxygen Tank       "/>
    <s v="0-8 Ltrs    "/>
    <s v="Ea      "/>
    <s v="CRADEC"/>
    <s v="AREG8708"/>
    <n v="1"/>
    <n v="1"/>
    <n v="0"/>
    <n v="0"/>
    <n v="0"/>
    <n v="1"/>
    <x v="6"/>
    <m/>
    <m/>
    <m/>
    <m/>
    <m/>
  </r>
  <r>
    <s v="9031511"/>
    <s v="SOAP,LIQD DIAL GLD,7.5OZ      "/>
    <s v="            "/>
    <s v="1/PK    "/>
    <s v="ODEPOT"/>
    <s v="890441"/>
    <n v="1"/>
    <n v="6"/>
    <n v="0"/>
    <n v="0"/>
    <n v="0"/>
    <n v="1"/>
    <x v="0"/>
    <m/>
    <m/>
    <m/>
    <m/>
    <m/>
  </r>
  <r>
    <s v="1060832"/>
    <s v="CV Lotion Soap Bt             "/>
    <s v="1Ltr        "/>
    <s v="12/Ca   "/>
    <s v="DEBMED"/>
    <s v="624087"/>
    <n v="1"/>
    <n v="1"/>
    <n v="0"/>
    <n v="0"/>
    <n v="1"/>
    <n v="0"/>
    <x v="6"/>
    <m/>
    <m/>
    <m/>
    <m/>
    <m/>
  </r>
  <r>
    <s v="3682333"/>
    <s v="Sticker Batman LEGO Movie     "/>
    <s v="            "/>
    <s v="100/Rl  "/>
    <s v="SHERMN"/>
    <s v="PS633"/>
    <n v="1"/>
    <n v="1"/>
    <n v="0"/>
    <n v="1"/>
    <n v="0"/>
    <n v="0"/>
    <x v="9"/>
    <m/>
    <m/>
    <m/>
    <m/>
    <m/>
  </r>
  <r>
    <s v="9061678"/>
    <s v="Lysol Disin Wipes Dual Actn   "/>
    <s v="            "/>
    <s v="Ea      "/>
    <s v="ODEPOT"/>
    <s v="565074"/>
    <n v="1"/>
    <n v="6"/>
    <n v="0"/>
    <n v="0"/>
    <n v="0"/>
    <n v="1"/>
    <x v="0"/>
    <m/>
    <m/>
    <m/>
    <m/>
    <m/>
  </r>
  <r>
    <s v="1041043"/>
    <s v="Bladder Scanner 3D w/stand    "/>
    <s v="Portascan   "/>
    <s v="Ea      "/>
    <s v="IMAGNG"/>
    <s v="P3DBS"/>
    <n v="1"/>
    <n v="1"/>
    <n v="0"/>
    <n v="0"/>
    <n v="0"/>
    <n v="1"/>
    <x v="6"/>
    <m/>
    <m/>
    <m/>
    <m/>
    <m/>
  </r>
  <r>
    <s v="1292591"/>
    <s v="Screen Privacy Three-Panel PVC"/>
    <s v="Portable    "/>
    <s v="Ea      "/>
    <s v="MEDLIN"/>
    <s v="PVCM7003"/>
    <n v="1"/>
    <n v="2"/>
    <n v="0"/>
    <n v="0"/>
    <n v="0"/>
    <n v="1"/>
    <x v="6"/>
    <m/>
    <m/>
    <m/>
    <m/>
    <m/>
  </r>
  <r>
    <s v="7331905"/>
    <s v="Heel &amp; Lace Pad               "/>
    <s v="            "/>
    <s v="2000/Ca "/>
    <s v="MUESPO"/>
    <s v="080202"/>
    <n v="1"/>
    <n v="1"/>
    <n v="0"/>
    <n v="1"/>
    <n v="0"/>
    <n v="0"/>
    <x v="5"/>
    <m/>
    <m/>
    <m/>
    <m/>
    <m/>
  </r>
  <r>
    <s v="5550729"/>
    <s v="Mepilex Border Post Op        "/>
    <s v="4x8         "/>
    <s v="5/Bx    "/>
    <s v="ABCO"/>
    <s v="295800"/>
    <n v="1"/>
    <n v="1"/>
    <n v="0"/>
    <n v="1"/>
    <n v="0"/>
    <n v="0"/>
    <x v="5"/>
    <m/>
    <m/>
    <m/>
    <m/>
    <m/>
  </r>
  <r>
    <s v="1204601"/>
    <s v="Methanol ACS                  "/>
    <s v="16oz        "/>
    <s v="Ea      "/>
    <s v="EKIND"/>
    <s v="5860-500ML"/>
    <n v="1"/>
    <n v="1"/>
    <n v="0"/>
    <n v="1"/>
    <n v="0"/>
    <n v="0"/>
    <x v="5"/>
    <m/>
    <m/>
    <m/>
    <m/>
    <m/>
  </r>
  <r>
    <s v="1152195"/>
    <s v="Splint Stackies Finger Rplcmnt"/>
    <s v="Size 2      "/>
    <s v="6/Ca    "/>
    <s v="MEDLIN"/>
    <s v="ORT327002C"/>
    <n v="1"/>
    <n v="1"/>
    <n v="0"/>
    <n v="0"/>
    <n v="1"/>
    <n v="0"/>
    <x v="6"/>
    <m/>
    <m/>
    <m/>
    <m/>
    <m/>
  </r>
  <r>
    <s v="1285443"/>
    <s v="Liner Garbage Can 6Mic 24x33  "/>
    <s v="Black       "/>
    <s v="1000/Ca "/>
    <s v="HERBAG"/>
    <s v="Z4833LK-R01"/>
    <n v="1"/>
    <n v="1"/>
    <n v="0"/>
    <n v="1"/>
    <n v="0"/>
    <n v="0"/>
    <x v="5"/>
    <m/>
    <m/>
    <m/>
    <m/>
    <m/>
  </r>
  <r>
    <s v="1256558"/>
    <s v="Jacket Ladies SnapFront WarmUp"/>
    <s v="New Nvy     "/>
    <s v="Ea      "/>
    <s v="WHTSWN"/>
    <s v="14740-054-L"/>
    <n v="1"/>
    <n v="4"/>
    <n v="0"/>
    <n v="0"/>
    <n v="0"/>
    <n v="1"/>
    <x v="6"/>
    <m/>
    <m/>
    <m/>
    <m/>
    <m/>
  </r>
  <r>
    <s v="1296315"/>
    <s v="Bandage Liquid Adhsv GluSeal  "/>
    <s v="0.2ml       "/>
    <s v="12/Bx   "/>
    <s v="GLUSTI"/>
    <s v="GLUSEAL0.2V"/>
    <n v="1"/>
    <n v="1"/>
    <n v="0"/>
    <n v="0"/>
    <n v="1"/>
    <n v="0"/>
    <x v="6"/>
    <m/>
    <m/>
    <m/>
    <m/>
    <m/>
  </r>
  <r>
    <s v="5580043"/>
    <s v="Gardasil 9 Hpv SDV            "/>
    <s v="0.5mL       "/>
    <s v="10/Pk   "/>
    <s v="MERVAC"/>
    <s v="00006411903"/>
    <n v="1"/>
    <n v="1"/>
    <n v="0"/>
    <n v="1"/>
    <n v="0"/>
    <n v="0"/>
    <x v="9"/>
    <m/>
    <m/>
    <m/>
    <m/>
    <m/>
  </r>
  <r>
    <s v="1032114"/>
    <s v="Table Paper Activity Bears    "/>
    <s v="14.5x125'   "/>
    <s v="12rl/Ca "/>
    <s v="GREBAY"/>
    <s v="084"/>
    <n v="1"/>
    <n v="3"/>
    <n v="0"/>
    <n v="1"/>
    <n v="0"/>
    <n v="0"/>
    <x v="9"/>
    <m/>
    <m/>
    <m/>
    <m/>
    <m/>
  </r>
  <r>
    <s v="6378784"/>
    <s v="Strips Alum Padded Finger     "/>
    <s v="3/4X9       "/>
    <s v="24/PK   "/>
    <s v="SMTNEP"/>
    <s v="79-72166"/>
    <n v="1"/>
    <n v="1"/>
    <n v="0"/>
    <n v="1"/>
    <n v="0"/>
    <n v="0"/>
    <x v="5"/>
    <m/>
    <m/>
    <m/>
    <m/>
    <m/>
  </r>
  <r>
    <s v="7779909"/>
    <s v="Micropore Paper Tape          "/>
    <s v="3&quot;x10yd     "/>
    <s v="4/Bx    "/>
    <s v="3MMED"/>
    <s v="1530-3"/>
    <n v="1"/>
    <n v="1"/>
    <n v="0"/>
    <n v="1"/>
    <n v="0"/>
    <n v="0"/>
    <x v="9"/>
    <m/>
    <m/>
    <m/>
    <m/>
    <m/>
  </r>
  <r>
    <s v="1003416"/>
    <s v="Infectious Waste Bag          "/>
    <s v="33 Gallon   "/>
    <s v="100/Ca  "/>
    <s v="ALLPOL"/>
    <s v="PW2010"/>
    <n v="1"/>
    <n v="1"/>
    <n v="1"/>
    <n v="0"/>
    <n v="0"/>
    <n v="0"/>
    <x v="9"/>
    <m/>
    <m/>
    <m/>
    <m/>
    <m/>
  </r>
  <r>
    <s v="1070007"/>
    <s v="Stabilizer Patella 3/16-13&quot;   "/>
    <s v="Small       "/>
    <s v="Ea      "/>
    <s v="CORFLX"/>
    <s v="88-7073"/>
    <n v="1"/>
    <n v="2"/>
    <n v="0"/>
    <n v="0"/>
    <n v="0"/>
    <n v="1"/>
    <x v="6"/>
    <m/>
    <m/>
    <m/>
    <m/>
    <m/>
  </r>
  <r>
    <s v="1212959"/>
    <s v="Prints DeltaCast Ftball Helmet"/>
    <s v="3&quot;x4Yd      "/>
    <s v="10/Bx   "/>
    <s v="SMINEP"/>
    <s v="7227331"/>
    <n v="1"/>
    <n v="2"/>
    <n v="0"/>
    <n v="0"/>
    <n v="1"/>
    <n v="0"/>
    <x v="6"/>
    <m/>
    <m/>
    <m/>
    <m/>
    <m/>
  </r>
  <r>
    <s v="6127070"/>
    <s v="Vaseline Petrlm Jelly 5gm     "/>
    <s v="Packet      "/>
    <s v="144/Bx  "/>
    <s v="CARDKN"/>
    <s v="8884433200"/>
    <n v="1"/>
    <n v="1"/>
    <n v="0"/>
    <n v="1"/>
    <n v="0"/>
    <n v="0"/>
    <x v="9"/>
    <m/>
    <m/>
    <m/>
    <m/>
    <m/>
  </r>
  <r>
    <s v="6745336"/>
    <s v="Kaltostat Packing             "/>
    <s v="2gm         "/>
    <s v="5/Bx    "/>
    <s v="BRISTL"/>
    <s v="168117"/>
    <n v="1"/>
    <n v="3"/>
    <n v="0"/>
    <n v="1"/>
    <n v="0"/>
    <n v="0"/>
    <x v="5"/>
    <m/>
    <m/>
    <m/>
    <m/>
    <m/>
  </r>
  <r>
    <s v="8380006"/>
    <s v="Safety Scalpel                "/>
    <s v="Size 11     "/>
    <s v="10/Bx   "/>
    <s v="SMEDIC"/>
    <s v="73-0611"/>
    <n v="1"/>
    <n v="2"/>
    <n v="0"/>
    <n v="1"/>
    <n v="0"/>
    <n v="0"/>
    <x v="7"/>
    <m/>
    <m/>
    <m/>
    <m/>
    <m/>
  </r>
  <r>
    <s v="3675067"/>
    <s v="Catheter Strl Urethral Vnyl   "/>
    <s v="16&quot; 16Fr    "/>
    <s v="30/Ca   "/>
    <s v="MEDLIN"/>
    <s v="DYND10724"/>
    <n v="1"/>
    <n v="1"/>
    <n v="0"/>
    <n v="1"/>
    <n v="0"/>
    <n v="0"/>
    <x v="5"/>
    <m/>
    <m/>
    <m/>
    <m/>
    <m/>
  </r>
  <r>
    <s v="2882096"/>
    <s v="Protexis PI NeuThera Glove PF "/>
    <s v="Sz 6 Blue   "/>
    <s v="50/Bx   "/>
    <s v="ALLEG"/>
    <s v="2D73TE60"/>
    <n v="1"/>
    <n v="1"/>
    <n v="0"/>
    <n v="1"/>
    <n v="0"/>
    <n v="0"/>
    <x v="5"/>
    <m/>
    <m/>
    <m/>
    <m/>
    <m/>
  </r>
  <r>
    <s v="6545323"/>
    <s v="Suture Ethilon Mono Blk Fs2   "/>
    <s v="5-0 18&quot;     "/>
    <s v="12/Bx   "/>
    <s v="ETHICO"/>
    <s v="661G"/>
    <n v="1"/>
    <n v="3"/>
    <n v="0"/>
    <n v="1"/>
    <n v="0"/>
    <n v="0"/>
    <x v="9"/>
    <m/>
    <m/>
    <m/>
    <m/>
    <m/>
  </r>
  <r>
    <s v="7777619"/>
    <s v="Transpore White Dressing Tape "/>
    <s v="3&quot;x10yd     "/>
    <s v="40/Ca   "/>
    <s v="3MMED"/>
    <s v="1534-3"/>
    <n v="1"/>
    <n v="1"/>
    <n v="0"/>
    <n v="0"/>
    <n v="1"/>
    <n v="0"/>
    <x v="6"/>
    <m/>
    <m/>
    <m/>
    <m/>
    <m/>
  </r>
  <r>
    <s v="6490055"/>
    <s v="Cup Foam White 20oz           "/>
    <s v="            "/>
    <s v="500/Ca  "/>
    <s v="LAGASS"/>
    <s v="DCC20J16"/>
    <n v="1"/>
    <n v="1"/>
    <n v="0"/>
    <n v="1"/>
    <n v="0"/>
    <n v="0"/>
    <x v="5"/>
    <m/>
    <m/>
    <m/>
    <m/>
    <m/>
  </r>
  <r>
    <s v="1224766"/>
    <s v="Hydrion PH Paper Single Roll  "/>
    <s v="4.5-7.5     "/>
    <s v="Ea      "/>
    <s v="TROY"/>
    <s v="14853150E"/>
    <n v="1"/>
    <n v="5"/>
    <n v="0"/>
    <n v="1"/>
    <n v="0"/>
    <n v="0"/>
    <x v="5"/>
    <m/>
    <m/>
    <m/>
    <m/>
    <m/>
  </r>
  <r>
    <s v="1291268"/>
    <s v="Electrode Elite Mono Ndl      "/>
    <s v="3&quot; Violet   "/>
    <s v="24/Bx   "/>
    <s v="OXFIN"/>
    <s v="902-DMG75-S"/>
    <n v="1"/>
    <n v="2"/>
    <n v="0"/>
    <n v="0"/>
    <n v="0"/>
    <n v="1"/>
    <x v="6"/>
    <m/>
    <m/>
    <m/>
    <m/>
    <m/>
  </r>
  <r>
    <s v="9879475"/>
    <s v="Safety-Lok Syringe 3cc        "/>
    <s v="23gx1&quot;      "/>
    <s v="100/Bx  "/>
    <s v="BD"/>
    <s v="309594"/>
    <n v="1"/>
    <n v="8"/>
    <n v="0"/>
    <n v="1"/>
    <n v="0"/>
    <n v="0"/>
    <x v="2"/>
    <m/>
    <m/>
    <m/>
    <m/>
    <m/>
  </r>
  <r>
    <s v="1337500"/>
    <s v="Dish Incntnnc Fldng 5 w/Pssry "/>
    <s v="            "/>
    <s v="Ea      "/>
    <s v="COOPSR"/>
    <s v="MXKCONDS05"/>
    <n v="1"/>
    <n v="1"/>
    <n v="0"/>
    <n v="0"/>
    <n v="0"/>
    <n v="1"/>
    <x v="6"/>
    <m/>
    <m/>
    <m/>
    <m/>
    <m/>
  </r>
  <r>
    <s v="1274443"/>
    <s v="Suture Removal Kit w/Iris     "/>
    <s v="            "/>
    <s v="50/Ca   "/>
    <s v="CARDSP"/>
    <s v="HT06-8200"/>
    <n v="1"/>
    <n v="1"/>
    <n v="1"/>
    <n v="0"/>
    <n v="0"/>
    <n v="0"/>
    <x v="9"/>
    <m/>
    <m/>
    <m/>
    <m/>
    <m/>
  </r>
  <r>
    <s v="1285770"/>
    <s v="Marker Tissue Breast Ultra Gel"/>
    <s v="&quot;Omega&quot;     "/>
    <s v="10/Bx   "/>
    <s v="BARDR"/>
    <s v="MK2011"/>
    <n v="1"/>
    <n v="1"/>
    <n v="0"/>
    <n v="0"/>
    <n v="0"/>
    <n v="1"/>
    <x v="6"/>
    <m/>
    <m/>
    <m/>
    <m/>
    <m/>
  </r>
  <r>
    <s v="1212339"/>
    <s v="Commode Bucket w/Lid &amp; Handle "/>
    <s v="            "/>
    <s v="6/Ca    "/>
    <s v="MEDLIN"/>
    <s v="MDS80306B"/>
    <n v="1"/>
    <n v="1"/>
    <n v="0"/>
    <n v="0"/>
    <n v="0"/>
    <n v="1"/>
    <x v="6"/>
    <m/>
    <m/>
    <m/>
    <m/>
    <m/>
  </r>
  <r>
    <s v="5091266"/>
    <s v="All-Spec Dispenser            "/>
    <s v="Otoscope    "/>
    <s v="Ea      "/>
    <s v="HEINE"/>
    <s v="B-000.11.148"/>
    <n v="1"/>
    <n v="4"/>
    <n v="0"/>
    <n v="1"/>
    <n v="0"/>
    <n v="0"/>
    <x v="5"/>
    <m/>
    <m/>
    <m/>
    <m/>
    <m/>
  </r>
  <r>
    <s v="1193324"/>
    <s v="Diaphragm Infant f/605 Adscope"/>
    <s v="            "/>
    <s v="Ea      "/>
    <s v="AMDIAG"/>
    <s v="605-03"/>
    <n v="1"/>
    <n v="2"/>
    <n v="0"/>
    <n v="0"/>
    <n v="1"/>
    <n v="0"/>
    <x v="6"/>
    <m/>
    <m/>
    <m/>
    <m/>
    <m/>
  </r>
  <r>
    <s v="9535043"/>
    <s v="Ear Syringe Metal W/Shield    "/>
    <s v="4oz         "/>
    <s v="Ea      "/>
    <s v="MILTEX"/>
    <s v="V919-385"/>
    <n v="1"/>
    <n v="2"/>
    <n v="0"/>
    <n v="1"/>
    <n v="0"/>
    <n v="0"/>
    <x v="5"/>
    <m/>
    <m/>
    <m/>
    <m/>
    <m/>
  </r>
  <r>
    <s v="1102678"/>
    <s v="BP Port Fitting 2-Tube M/F Loc"/>
    <s v="            "/>
    <s v="10/Pk   "/>
    <s v="WELCH"/>
    <s v="2-MF"/>
    <n v="1"/>
    <n v="1"/>
    <n v="0"/>
    <n v="0"/>
    <n v="1"/>
    <n v="0"/>
    <x v="6"/>
    <m/>
    <m/>
    <m/>
    <m/>
    <m/>
  </r>
  <r>
    <s v="1266806"/>
    <s v="Hurricaine One Spray .5mL     "/>
    <s v="2-Pack      "/>
    <s v="12/Ca   "/>
    <s v="BEUTLH"/>
    <s v="0283-0610-11"/>
    <n v="1"/>
    <n v="6"/>
    <n v="0"/>
    <n v="0"/>
    <n v="0"/>
    <n v="1"/>
    <x v="6"/>
    <m/>
    <m/>
    <m/>
    <m/>
    <m/>
  </r>
  <r>
    <s v="9875529"/>
    <s v="Eclipse Safety Needle         "/>
    <s v="25gX1.5&quot;    "/>
    <s v="100/Bx  "/>
    <s v="BD"/>
    <s v="305767"/>
    <n v="1"/>
    <n v="5"/>
    <n v="1"/>
    <n v="0"/>
    <n v="0"/>
    <n v="0"/>
    <x v="9"/>
    <m/>
    <m/>
    <m/>
    <m/>
    <m/>
  </r>
  <r>
    <s v="5669664"/>
    <s v="Rechargeable Battery F/Pro4000"/>
    <s v="            "/>
    <s v="Ea      "/>
    <s v="WELCH"/>
    <s v="53020-0000"/>
    <n v="1"/>
    <n v="2"/>
    <n v="0"/>
    <n v="1"/>
    <n v="0"/>
    <n v="0"/>
    <x v="5"/>
    <m/>
    <m/>
    <m/>
    <m/>
    <m/>
  </r>
  <r>
    <s v="1201667"/>
    <s v="Speculum Sigmoidoscope        "/>
    <s v="            "/>
    <s v="25/Pk   "/>
    <s v="HEINE"/>
    <s v="E-003-18-825"/>
    <n v="1"/>
    <n v="1"/>
    <n v="0"/>
    <n v="0"/>
    <n v="1"/>
    <n v="0"/>
    <x v="6"/>
    <m/>
    <m/>
    <m/>
    <m/>
    <m/>
  </r>
  <r>
    <s v="1265573"/>
    <s v="Functional Larynx, 2.5 Times  "/>
    <s v="2.5 times   "/>
    <s v="Ea      "/>
    <s v="FABENT"/>
    <s v="12-4569"/>
    <n v="1"/>
    <n v="1"/>
    <n v="0"/>
    <n v="0"/>
    <n v="0"/>
    <n v="1"/>
    <x v="6"/>
    <m/>
    <m/>
    <m/>
    <m/>
    <m/>
  </r>
  <r>
    <s v="1246699"/>
    <s v="Tray Foam                     "/>
    <s v="White       "/>
    <s v="500/Ca  "/>
    <s v="BUNZL"/>
    <s v="28860006"/>
    <n v="1"/>
    <n v="1"/>
    <n v="0"/>
    <n v="0"/>
    <n v="1"/>
    <n v="0"/>
    <x v="6"/>
    <m/>
    <m/>
    <m/>
    <m/>
    <m/>
  </r>
  <r>
    <s v="1337899"/>
    <s v="Adaptor Taylor f/Syringe      "/>
    <s v="            "/>
    <s v="Ea      "/>
    <s v="MEDLIN"/>
    <s v="COKG17075"/>
    <n v="1"/>
    <n v="5"/>
    <n v="0"/>
    <n v="0"/>
    <n v="0"/>
    <n v="1"/>
    <x v="6"/>
    <m/>
    <m/>
    <m/>
    <m/>
    <m/>
  </r>
  <r>
    <s v="1941501"/>
    <s v="Xeroform Dressing Petrim Gauze"/>
    <s v="5x9         "/>
    <s v="50/Bx   "/>
    <s v="CARDKN"/>
    <s v="8884431605"/>
    <n v="1"/>
    <n v="2"/>
    <n v="0"/>
    <n v="1"/>
    <n v="0"/>
    <n v="0"/>
    <x v="9"/>
    <m/>
    <m/>
    <m/>
    <m/>
    <m/>
  </r>
  <r>
    <s v="6544603"/>
    <s v="Suture Ethilon Mono Blk Ps4   "/>
    <s v="6-0 18&quot;     "/>
    <s v="12/Bx   "/>
    <s v="ETHICO"/>
    <s v="1660G"/>
    <n v="1"/>
    <n v="1"/>
    <n v="1"/>
    <n v="0"/>
    <n v="0"/>
    <n v="0"/>
    <x v="9"/>
    <m/>
    <m/>
    <m/>
    <m/>
    <m/>
  </r>
  <r>
    <s v="1966919"/>
    <s v="Loop Electrode 25mmx10mm      "/>
    <s v="            "/>
    <s v="5/BX    "/>
    <s v="ABCO"/>
    <s v="ES47"/>
    <n v="1"/>
    <n v="1"/>
    <n v="0"/>
    <n v="1"/>
    <n v="0"/>
    <n v="0"/>
    <x v="5"/>
    <m/>
    <m/>
    <m/>
    <m/>
    <m/>
  </r>
  <r>
    <s v="2882102"/>
    <s v="Protexis Ltx NeuThera Glove PF"/>
    <s v="Sz 7.5 Brown"/>
    <s v="50/Bx   "/>
    <s v="ALLEG"/>
    <s v="2D73TP75"/>
    <n v="1"/>
    <n v="1"/>
    <n v="0"/>
    <n v="1"/>
    <n v="0"/>
    <n v="0"/>
    <x v="9"/>
    <m/>
    <m/>
    <m/>
    <m/>
    <m/>
  </r>
  <r>
    <s v="4635063"/>
    <s v="Plastibell Circumcision       "/>
    <s v="1.5cm       "/>
    <s v="25/Bx   "/>
    <s v="MABIS"/>
    <s v="9235"/>
    <n v="1"/>
    <n v="1"/>
    <n v="0"/>
    <n v="1"/>
    <n v="0"/>
    <n v="0"/>
    <x v="5"/>
    <m/>
    <m/>
    <m/>
    <m/>
    <m/>
  </r>
  <r>
    <s v="3683105"/>
    <s v="TOY JUNGLE ANIMAL FINGERPUPPET"/>
    <s v="2&quot;          "/>
    <s v="24/Bg   "/>
    <s v="SHERMN"/>
    <s v="JV496"/>
    <n v="1"/>
    <n v="2"/>
    <n v="0"/>
    <n v="1"/>
    <n v="0"/>
    <n v="0"/>
    <x v="5"/>
    <m/>
    <m/>
    <m/>
    <m/>
    <m/>
  </r>
  <r>
    <s v="7287424"/>
    <s v="Mastisol W/Spray Pump         "/>
    <s v="15ml Bottle "/>
    <s v="Ea      "/>
    <s v="FERNDL"/>
    <s v="0523-16"/>
    <n v="1"/>
    <n v="1"/>
    <n v="0"/>
    <n v="1"/>
    <n v="0"/>
    <n v="0"/>
    <x v="9"/>
    <m/>
    <m/>
    <m/>
    <m/>
    <m/>
  </r>
  <r>
    <s v="9537789"/>
    <s v="Dittel Urethral Sound         "/>
    <s v="22FR        "/>
    <s v="Each    "/>
    <s v="MILTEX"/>
    <s v="29-8-22"/>
    <n v="1"/>
    <n v="1"/>
    <n v="0"/>
    <n v="0"/>
    <n v="0"/>
    <n v="1"/>
    <x v="6"/>
    <m/>
    <m/>
    <m/>
    <m/>
    <m/>
  </r>
  <r>
    <s v="1315697"/>
    <s v="Leadwire Set w/ Int Banana Tip"/>
    <s v="10 Ct       "/>
    <s v="Ea      "/>
    <s v="SOMTEC"/>
    <s v="2016032-001"/>
    <n v="1"/>
    <n v="1"/>
    <n v="0"/>
    <n v="0"/>
    <n v="0"/>
    <n v="1"/>
    <x v="6"/>
    <m/>
    <m/>
    <m/>
    <m/>
    <m/>
  </r>
  <r>
    <s v="1214083"/>
    <s v="Bupivacaine Hcl SDV 30mL PF   "/>
    <s v="0.5%        "/>
    <s v="25/Bx   "/>
    <s v="AURPHA"/>
    <s v="55150017030"/>
    <n v="1"/>
    <n v="1"/>
    <n v="1"/>
    <n v="0"/>
    <n v="0"/>
    <n v="0"/>
    <x v="9"/>
    <m/>
    <m/>
    <m/>
    <m/>
    <m/>
  </r>
  <r>
    <s v="6542915"/>
    <s v="Suture Prolene Mono Blu C1    "/>
    <s v="6-0 30&quot;     "/>
    <s v="36/Bx   "/>
    <s v="ETHICO"/>
    <s v="8889H"/>
    <n v="1"/>
    <n v="1"/>
    <n v="0"/>
    <n v="0"/>
    <n v="0"/>
    <n v="1"/>
    <x v="6"/>
    <m/>
    <m/>
    <m/>
    <m/>
    <m/>
  </r>
  <r>
    <s v="4260135"/>
    <s v="Adflow Bulb And Valve Black   "/>
    <s v="Large       "/>
    <s v="Ea      "/>
    <s v="AMDIAG"/>
    <s v="872LN"/>
    <n v="1"/>
    <n v="2"/>
    <n v="0"/>
    <n v="1"/>
    <n v="0"/>
    <n v="0"/>
    <x v="5"/>
    <m/>
    <m/>
    <m/>
    <m/>
    <m/>
  </r>
  <r>
    <s v="6028146"/>
    <s v="Finger Splint 4 Prong w/Foam  "/>
    <s v="Large 3.5&quot;  "/>
    <s v="12/Ca   "/>
    <s v="DEROYA"/>
    <s v="9112-03"/>
    <n v="1"/>
    <n v="1"/>
    <n v="1"/>
    <n v="0"/>
    <n v="0"/>
    <n v="0"/>
    <x v="9"/>
    <m/>
    <m/>
    <m/>
    <m/>
    <m/>
  </r>
  <r>
    <s v="1296111"/>
    <s v="Charging Station f/ KleenSpec "/>
    <s v="Cordless    "/>
    <s v="Ea      "/>
    <s v="WELCH"/>
    <s v="74010"/>
    <n v="1"/>
    <n v="1"/>
    <n v="0"/>
    <n v="0"/>
    <n v="0"/>
    <n v="1"/>
    <x v="7"/>
    <m/>
    <m/>
    <m/>
    <m/>
    <m/>
  </r>
  <r>
    <s v="1304975"/>
    <s v="Vaginal Prep Tray             "/>
    <s v="            "/>
    <s v="20/Ca   "/>
    <s v="MEDLIN"/>
    <s v="DYND70670"/>
    <n v="1"/>
    <n v="1"/>
    <n v="0"/>
    <n v="1"/>
    <n v="0"/>
    <n v="0"/>
    <x v="5"/>
    <m/>
    <m/>
    <m/>
    <m/>
    <m/>
  </r>
  <r>
    <s v="1534998"/>
    <s v="Sodium Chloride For Irr .9%   "/>
    <s v="Sterile     "/>
    <s v="1000ml  "/>
    <s v="TRAVOL"/>
    <s v="2B7124X"/>
    <n v="1"/>
    <n v="1"/>
    <n v="0"/>
    <n v="1"/>
    <n v="0"/>
    <n v="0"/>
    <x v="5"/>
    <m/>
    <m/>
    <m/>
    <m/>
    <m/>
  </r>
  <r>
    <s v="2706486"/>
    <s v="Iris Scissor Sterile          "/>
    <s v="4-1/2&quot;      "/>
    <s v="50/Ca   "/>
    <s v="MISDFK"/>
    <s v="96-2504"/>
    <n v="1"/>
    <n v="1"/>
    <n v="0"/>
    <n v="0"/>
    <n v="1"/>
    <n v="0"/>
    <x v="9"/>
    <m/>
    <m/>
    <m/>
    <m/>
    <m/>
  </r>
  <r>
    <s v="9534054"/>
    <s v="Crochet Phleb Hook            "/>
    <s v="6&quot;          "/>
    <s v="Ea      "/>
    <s v="MILTEX"/>
    <s v="10404"/>
    <n v="1"/>
    <n v="2"/>
    <n v="0"/>
    <n v="0"/>
    <n v="0"/>
    <n v="1"/>
    <x v="6"/>
    <m/>
    <m/>
    <m/>
    <m/>
    <m/>
  </r>
  <r>
    <s v="3720383"/>
    <s v="Wrist Splint Right Lg         "/>
    <s v="            "/>
    <s v="Ea      "/>
    <s v="DEROYA"/>
    <s v="5010-04"/>
    <n v="1"/>
    <n v="2"/>
    <n v="0"/>
    <n v="0"/>
    <n v="0"/>
    <n v="1"/>
    <x v="6"/>
    <m/>
    <m/>
    <m/>
    <m/>
    <m/>
  </r>
  <r>
    <s v="1140483"/>
    <s v="Basics Green Certif Liqui Soap"/>
    <s v="16-oz       "/>
    <s v="12/Ca   "/>
    <s v="OPTINT"/>
    <s v="1700006044"/>
    <n v="1"/>
    <n v="1"/>
    <n v="0"/>
    <n v="1"/>
    <n v="0"/>
    <n v="0"/>
    <x v="5"/>
    <m/>
    <m/>
    <m/>
    <m/>
    <m/>
  </r>
  <r>
    <s v="1088052"/>
    <s v="AQUA Cal Level 1              "/>
    <s v="            "/>
    <s v="Ea      "/>
    <s v="SKFDIA"/>
    <s v="471288"/>
    <n v="1"/>
    <n v="1"/>
    <n v="0"/>
    <n v="0"/>
    <n v="0"/>
    <n v="1"/>
    <x v="6"/>
    <m/>
    <m/>
    <m/>
    <m/>
    <m/>
  </r>
  <r>
    <s v="3681051"/>
    <s v="Coffee Original Donut Shop    "/>
    <s v="K-Cup       "/>
    <s v="24/Bx   "/>
    <s v="KEURIG"/>
    <s v="5000202614"/>
    <n v="1"/>
    <n v="2"/>
    <n v="0"/>
    <n v="1"/>
    <n v="0"/>
    <n v="0"/>
    <x v="9"/>
    <m/>
    <m/>
    <m/>
    <m/>
    <m/>
  </r>
  <r>
    <s v="9533244"/>
    <s v="Pessary Shortstem Gelhrn      "/>
    <s v="3.00&quot; Sz6   "/>
    <s v="Ea      "/>
    <s v="MILTEX"/>
    <s v="30-GS6"/>
    <n v="1"/>
    <n v="1"/>
    <n v="0"/>
    <n v="0"/>
    <n v="0"/>
    <n v="1"/>
    <x v="6"/>
    <m/>
    <m/>
    <m/>
    <m/>
    <m/>
  </r>
  <r>
    <s v="1336195"/>
    <s v="Splint Finger Alumafoam       "/>
    <s v="3/4x18&quot;     "/>
    <s v="6/Bx    "/>
    <s v="BREINC"/>
    <s v="193465"/>
    <n v="1"/>
    <n v="1"/>
    <n v="0"/>
    <n v="0"/>
    <n v="0"/>
    <n v="1"/>
    <x v="6"/>
    <m/>
    <m/>
    <m/>
    <m/>
    <m/>
  </r>
  <r>
    <s v="3308962"/>
    <s v="Flag Syst 8&quot; 4flag Rd,grn     "/>
    <s v="YEL,BLU     "/>
    <s v="EA      "/>
    <s v="OMNIMD"/>
    <s v="291714RGYB"/>
    <n v="1"/>
    <n v="7"/>
    <n v="0"/>
    <n v="0"/>
    <n v="0"/>
    <n v="1"/>
    <x v="6"/>
    <m/>
    <m/>
    <m/>
    <m/>
    <m/>
  </r>
  <r>
    <s v="3308966"/>
    <s v="Brain Heart Infus Agar Pl     "/>
    <s v="Media       "/>
    <s v="20/Bx   "/>
    <s v="B-DMIC"/>
    <s v="221569"/>
    <n v="1"/>
    <n v="1"/>
    <n v="0"/>
    <n v="0"/>
    <n v="0"/>
    <n v="1"/>
    <x v="6"/>
    <m/>
    <m/>
    <m/>
    <m/>
    <m/>
  </r>
  <r>
    <s v="1218396"/>
    <s v="Cytospin Fluid Collection     "/>
    <s v="500mL       "/>
    <s v="2/Ca    "/>
    <s v="FISHER"/>
    <s v="6768315"/>
    <n v="1"/>
    <n v="1"/>
    <n v="0"/>
    <n v="0"/>
    <n v="0"/>
    <n v="1"/>
    <x v="6"/>
    <m/>
    <m/>
    <m/>
    <m/>
    <m/>
  </r>
  <r>
    <s v="1098352"/>
    <s v="Snugfit Sheet Barrier Blue    "/>
    <s v="Strtchr     "/>
    <s v="25/Ca   "/>
    <s v="GREBAY"/>
    <s v="54311"/>
    <n v="1"/>
    <n v="1"/>
    <n v="0"/>
    <n v="1"/>
    <n v="0"/>
    <n v="0"/>
    <x v="5"/>
    <m/>
    <m/>
    <m/>
    <m/>
    <m/>
  </r>
  <r>
    <s v="6358971"/>
    <s v="Basin Emesis SS Lg 26 Oz      "/>
    <s v="10X4.5X2-1/8"/>
    <s v="Ea      "/>
    <s v="GF"/>
    <s v="3232"/>
    <n v="1"/>
    <n v="2"/>
    <n v="0"/>
    <n v="1"/>
    <n v="0"/>
    <n v="0"/>
    <x v="5"/>
    <m/>
    <m/>
    <m/>
    <m/>
    <m/>
  </r>
  <r>
    <s v="1178847"/>
    <s v="Hygro-Thermometer Outdoor Temp"/>
    <s v="JumboDisplay"/>
    <s v="Ea      "/>
    <s v="FISHER"/>
    <s v="S01572"/>
    <n v="1"/>
    <n v="1"/>
    <n v="0"/>
    <n v="1"/>
    <n v="0"/>
    <n v="0"/>
    <x v="9"/>
    <m/>
    <m/>
    <m/>
    <m/>
    <m/>
  </r>
  <r>
    <s v="1251144"/>
    <s v="Model Diabetes 4-Part         "/>
    <s v="            "/>
    <s v="Ea      "/>
    <s v="NASCO"/>
    <s v="WA29777U"/>
    <n v="1"/>
    <n v="1"/>
    <n v="0"/>
    <n v="0"/>
    <n v="0"/>
    <n v="1"/>
    <x v="6"/>
    <m/>
    <m/>
    <m/>
    <m/>
    <m/>
  </r>
  <r>
    <s v="7775610"/>
    <s v="Steth Ltmn Burg 1Hd Cardio    "/>
    <s v="27&quot; Length  "/>
    <s v="Ea      "/>
    <s v="3MMED"/>
    <s v="2163"/>
    <n v="1"/>
    <n v="1"/>
    <n v="0"/>
    <n v="1"/>
    <n v="0"/>
    <n v="0"/>
    <x v="5"/>
    <m/>
    <m/>
    <m/>
    <m/>
    <m/>
  </r>
  <r>
    <s v="1273308"/>
    <s v="Emergen-C Mix Packet Raspberry"/>
    <s v="            "/>
    <s v="30/Bx   "/>
    <s v="WHITEH"/>
    <s v="50076314302012"/>
    <n v="1"/>
    <n v="1"/>
    <n v="0"/>
    <n v="1"/>
    <n v="0"/>
    <n v="0"/>
    <x v="5"/>
    <m/>
    <m/>
    <m/>
    <m/>
    <m/>
  </r>
  <r>
    <s v="1241799"/>
    <s v="Cuff BP Orbit w/ Microphone   "/>
    <s v="Adult       "/>
    <s v="Ea      "/>
    <s v="NORAVM"/>
    <s v="BPI-CUFF-AD-WM"/>
    <n v="1"/>
    <n v="1"/>
    <n v="0"/>
    <n v="0"/>
    <n v="0"/>
    <n v="1"/>
    <x v="6"/>
    <m/>
    <m/>
    <m/>
    <m/>
    <m/>
  </r>
  <r>
    <s v="6130115"/>
    <s v="Pedi-pads 106a 1/4&quot; Foam Left "/>
    <s v="            "/>
    <s v="100/Pk  "/>
    <s v="COMFT"/>
    <s v="77309LR/2"/>
    <n v="1"/>
    <n v="1"/>
    <n v="0"/>
    <n v="0"/>
    <n v="1"/>
    <n v="0"/>
    <x v="6"/>
    <m/>
    <m/>
    <m/>
    <m/>
    <m/>
  </r>
  <r>
    <s v="9878344"/>
    <s v="SafetyGlide Combo 1ml         "/>
    <s v="27Gax5/8&quot;   "/>
    <s v="50/Bx   "/>
    <s v="BD"/>
    <s v="305927"/>
    <n v="1"/>
    <n v="1"/>
    <n v="0"/>
    <n v="1"/>
    <n v="0"/>
    <n v="0"/>
    <x v="9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5BFDA-296D-4085-A51A-856C790D3D21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3" firstHeaderRow="0" firstDataRow="1" firstDataCol="1"/>
  <pivotFields count="18"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numFmtId="165" showAll="0"/>
    <pivotField numFmtId="165" showAll="0"/>
    <pivotField numFmtId="165" showAll="0"/>
    <pivotField numFmtId="165" showAll="0"/>
    <pivotField axis="axisRow" showAll="0">
      <items count="11">
        <item x="6"/>
        <item x="0"/>
        <item x="2"/>
        <item x="4"/>
        <item x="5"/>
        <item x="7"/>
        <item x="8"/>
        <item x="1"/>
        <item x="9"/>
        <item x="3"/>
        <item t="default"/>
      </items>
    </pivotField>
    <pivotField showAll="0"/>
    <pivotField showAll="0"/>
    <pivotField showAll="0"/>
    <pivotField showAll="0"/>
    <pivotField showAll="0"/>
  </pivotFields>
  <rowFields count="1">
    <field x="1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INES" fld="6" baseField="0" baseItem="0"/>
    <dataField name="Count of SKU" fld="0" subtotal="count" baseField="0" baseItem="0"/>
  </dataFields>
  <formats count="26">
    <format dxfId="25">
      <pivotArea field="12" type="button" dataOnly="0" labelOnly="1" outline="0" axis="axisRow" fieldPosition="0"/>
    </format>
    <format dxfId="2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12" type="button" dataOnly="0" labelOnly="1" outline="0" axis="axisRow" fieldPosition="0"/>
    </format>
    <format dxfId="20">
      <pivotArea dataOnly="0" labelOnly="1" fieldPosition="0">
        <references count="1">
          <reference field="12" count="0"/>
        </references>
      </pivotArea>
    </format>
    <format dxfId="19">
      <pivotArea dataOnly="0" labelOnly="1" grandRow="1" outline="0" fieldPosition="0"/>
    </format>
    <format dxfId="1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7">
      <pivotArea collapsedLevelsAreSubtotals="1" fieldPosition="0">
        <references count="1">
          <reference field="12" count="4">
            <x v="0"/>
            <x v="1"/>
            <x v="2"/>
            <x v="3"/>
          </reference>
        </references>
      </pivotArea>
    </format>
    <format dxfId="16">
      <pivotArea dataOnly="0" labelOnly="1" fieldPosition="0">
        <references count="1">
          <reference field="12" count="4">
            <x v="0"/>
            <x v="1"/>
            <x v="2"/>
            <x v="3"/>
          </reference>
        </references>
      </pivotArea>
    </format>
    <format dxfId="15">
      <pivotArea collapsedLevelsAreSubtotals="1" fieldPosition="0">
        <references count="1">
          <reference field="12" count="3">
            <x v="7"/>
            <x v="8"/>
            <x v="9"/>
          </reference>
        </references>
      </pivotArea>
    </format>
    <format dxfId="14">
      <pivotArea dataOnly="0" labelOnly="1" fieldPosition="0">
        <references count="1">
          <reference field="12" count="3">
            <x v="7"/>
            <x v="8"/>
            <x v="9"/>
          </reference>
        </references>
      </pivotArea>
    </format>
    <format dxfId="13">
      <pivotArea grandRow="1" outline="0" collapsedLevelsAreSubtotals="1" fieldPosition="0"/>
    </format>
    <format dxfId="12">
      <pivotArea dataOnly="0" labelOnly="1" grandRow="1" outline="0" fieldPosition="0"/>
    </format>
    <format dxfId="11">
      <pivotArea collapsedLevelsAreSubtotals="1" fieldPosition="0">
        <references count="1">
          <reference field="12" count="1">
            <x v="0"/>
          </reference>
        </references>
      </pivotArea>
    </format>
    <format dxfId="10">
      <pivotArea dataOnly="0" labelOnly="1" fieldPosition="0">
        <references count="1">
          <reference field="12" count="1">
            <x v="0"/>
          </reference>
        </references>
      </pivotArea>
    </format>
    <format dxfId="9">
      <pivotArea collapsedLevelsAreSubtotals="1" fieldPosition="0">
        <references count="1">
          <reference field="12" count="1">
            <x v="4"/>
          </reference>
        </references>
      </pivotArea>
    </format>
    <format dxfId="8">
      <pivotArea dataOnly="0" labelOnly="1" fieldPosition="0">
        <references count="1">
          <reference field="12" count="1">
            <x v="4"/>
          </reference>
        </references>
      </pivotArea>
    </format>
    <format dxfId="7">
      <pivotArea collapsedLevelsAreSubtotals="1" fieldPosition="0">
        <references count="1">
          <reference field="12" count="1">
            <x v="8"/>
          </reference>
        </references>
      </pivotArea>
    </format>
    <format dxfId="6">
      <pivotArea dataOnly="0" labelOnly="1" fieldPosition="0">
        <references count="1">
          <reference field="12" count="1">
            <x v="8"/>
          </reference>
        </references>
      </pivotArea>
    </format>
    <format dxfId="5">
      <pivotArea collapsedLevelsAreSubtotals="1" fieldPosition="0">
        <references count="1">
          <reference field="12" count="1">
            <x v="3"/>
          </reference>
        </references>
      </pivotArea>
    </format>
    <format dxfId="4">
      <pivotArea dataOnly="0" labelOnly="1" fieldPosition="0">
        <references count="1">
          <reference field="12" count="1">
            <x v="3"/>
          </reference>
        </references>
      </pivotArea>
    </format>
    <format dxfId="3">
      <pivotArea collapsedLevelsAreSubtotals="1" fieldPosition="0">
        <references count="1">
          <reference field="12" count="1">
            <x v="5"/>
          </reference>
        </references>
      </pivotArea>
    </format>
    <format dxfId="2">
      <pivotArea dataOnly="0" labelOnly="1" fieldPosition="0">
        <references count="1">
          <reference field="12" count="1">
            <x v="5"/>
          </reference>
        </references>
      </pivotArea>
    </format>
    <format dxfId="1">
      <pivotArea collapsedLevelsAreSubtotals="1" fieldPosition="0">
        <references count="1">
          <reference field="12" count="1">
            <x v="9"/>
          </reference>
        </references>
      </pivotArea>
    </format>
    <format dxfId="0">
      <pivotArea dataOnly="0" labelOnly="1" fieldPosition="0">
        <references count="1">
          <reference field="12" count="1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55"/>
  <sheetViews>
    <sheetView workbookViewId="0">
      <selection sqref="A1:J4"/>
    </sheetView>
  </sheetViews>
  <sheetFormatPr defaultRowHeight="14.4" x14ac:dyDescent="0.3"/>
  <sheetData>
    <row r="1" spans="1:10" x14ac:dyDescent="0.3">
      <c r="A1" s="41" t="s">
        <v>0</v>
      </c>
      <c r="B1" s="42"/>
      <c r="C1" s="42"/>
      <c r="D1" s="42"/>
      <c r="E1" s="42"/>
      <c r="F1" s="42"/>
      <c r="G1" s="42"/>
      <c r="H1" s="42"/>
      <c r="I1" s="42"/>
      <c r="J1" s="42"/>
    </row>
    <row r="2" spans="1:10" ht="37.5" customHeight="1" x14ac:dyDescent="0.3">
      <c r="A2" s="1" t="s">
        <v>1</v>
      </c>
      <c r="B2" s="1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</row>
    <row r="3" spans="1:10" x14ac:dyDescent="0.3">
      <c r="A3" s="43" t="s">
        <v>11</v>
      </c>
      <c r="B3" s="42"/>
      <c r="C3" s="6">
        <v>64348</v>
      </c>
      <c r="D3" s="6">
        <v>54912</v>
      </c>
      <c r="E3" s="5">
        <v>0.8533598557841735</v>
      </c>
      <c r="F3" s="6">
        <v>3646</v>
      </c>
      <c r="G3" s="5">
        <v>0.91002051345807178</v>
      </c>
      <c r="H3" s="6">
        <v>1582</v>
      </c>
      <c r="I3" s="6">
        <v>1084</v>
      </c>
      <c r="J3" s="6">
        <v>3124</v>
      </c>
    </row>
    <row r="4" spans="1:10" x14ac:dyDescent="0.3">
      <c r="A4" s="43" t="s">
        <v>12</v>
      </c>
      <c r="B4" s="43"/>
      <c r="C4" s="42"/>
      <c r="D4" s="42"/>
      <c r="E4" s="5">
        <v>0.91875427363709827</v>
      </c>
      <c r="F4" s="3"/>
      <c r="G4" s="5">
        <v>0.97541493131099644</v>
      </c>
      <c r="H4" s="43"/>
      <c r="I4" s="42"/>
      <c r="J4" s="3"/>
    </row>
    <row r="5" spans="1:10" x14ac:dyDescent="0.3">
      <c r="A5" s="7" t="s">
        <v>13</v>
      </c>
      <c r="B5" s="7" t="s">
        <v>14</v>
      </c>
      <c r="C5" s="8">
        <v>888</v>
      </c>
      <c r="D5" s="8">
        <v>834</v>
      </c>
      <c r="E5" s="4">
        <v>0.93918918918918914</v>
      </c>
      <c r="F5" s="8">
        <v>14</v>
      </c>
      <c r="G5" s="4">
        <v>0.95495495495495508</v>
      </c>
      <c r="H5" s="8">
        <v>6</v>
      </c>
      <c r="I5" s="8">
        <v>3</v>
      </c>
      <c r="J5" s="8">
        <v>31</v>
      </c>
    </row>
    <row r="6" spans="1:10" x14ac:dyDescent="0.3">
      <c r="A6" s="7" t="s">
        <v>15</v>
      </c>
      <c r="B6" s="7" t="s">
        <v>16</v>
      </c>
      <c r="C6" s="8">
        <v>530</v>
      </c>
      <c r="D6" s="8">
        <v>490</v>
      </c>
      <c r="E6" s="4">
        <v>0.92452830188679247</v>
      </c>
      <c r="F6" s="8">
        <v>19</v>
      </c>
      <c r="G6" s="4">
        <v>0.96037735849056605</v>
      </c>
      <c r="H6" s="8">
        <v>10</v>
      </c>
      <c r="I6" s="8">
        <v>2</v>
      </c>
      <c r="J6" s="8">
        <v>9</v>
      </c>
    </row>
    <row r="7" spans="1:10" x14ac:dyDescent="0.3">
      <c r="A7" s="7" t="s">
        <v>17</v>
      </c>
      <c r="B7" s="7" t="s">
        <v>18</v>
      </c>
      <c r="C7" s="8">
        <v>525</v>
      </c>
      <c r="D7" s="8">
        <v>496</v>
      </c>
      <c r="E7" s="4">
        <v>0.9447619047619048</v>
      </c>
      <c r="F7" s="8">
        <v>15</v>
      </c>
      <c r="G7" s="4">
        <v>0.97333333333333338</v>
      </c>
      <c r="H7" s="8">
        <v>9</v>
      </c>
      <c r="I7" s="8">
        <v>2</v>
      </c>
      <c r="J7" s="8">
        <v>3</v>
      </c>
    </row>
    <row r="8" spans="1:10" x14ac:dyDescent="0.3">
      <c r="A8" s="7" t="s">
        <v>19</v>
      </c>
      <c r="B8" s="7" t="s">
        <v>20</v>
      </c>
      <c r="C8" s="8">
        <v>464</v>
      </c>
      <c r="D8" s="8">
        <v>417</v>
      </c>
      <c r="E8" s="4">
        <v>0.89870689655172409</v>
      </c>
      <c r="F8" s="8">
        <v>19</v>
      </c>
      <c r="G8" s="4">
        <v>0.93965517241379315</v>
      </c>
      <c r="H8" s="8">
        <v>17</v>
      </c>
      <c r="I8" s="8">
        <v>3</v>
      </c>
      <c r="J8" s="8">
        <v>8</v>
      </c>
    </row>
    <row r="9" spans="1:10" x14ac:dyDescent="0.3">
      <c r="A9" s="7" t="s">
        <v>21</v>
      </c>
      <c r="B9" s="7" t="s">
        <v>22</v>
      </c>
      <c r="C9" s="8">
        <v>413</v>
      </c>
      <c r="D9" s="8">
        <v>384</v>
      </c>
      <c r="E9" s="4">
        <v>0.92978208232445525</v>
      </c>
      <c r="F9" s="8">
        <v>11</v>
      </c>
      <c r="G9" s="4">
        <v>0.95641646489104115</v>
      </c>
      <c r="H9" s="8">
        <v>10</v>
      </c>
      <c r="I9" s="8">
        <v>0</v>
      </c>
      <c r="J9" s="8">
        <v>8</v>
      </c>
    </row>
    <row r="10" spans="1:10" x14ac:dyDescent="0.3">
      <c r="A10" s="7" t="s">
        <v>23</v>
      </c>
      <c r="B10" s="7" t="s">
        <v>24</v>
      </c>
      <c r="C10" s="8">
        <v>408</v>
      </c>
      <c r="D10" s="8">
        <v>357</v>
      </c>
      <c r="E10" s="4">
        <v>0.875</v>
      </c>
      <c r="F10" s="8">
        <v>31</v>
      </c>
      <c r="G10" s="4">
        <v>0.9509803921568627</v>
      </c>
      <c r="H10" s="8">
        <v>2</v>
      </c>
      <c r="I10" s="8">
        <v>3</v>
      </c>
      <c r="J10" s="8">
        <v>15</v>
      </c>
    </row>
    <row r="11" spans="1:10" x14ac:dyDescent="0.3">
      <c r="A11" s="7" t="s">
        <v>25</v>
      </c>
      <c r="B11" s="7" t="s">
        <v>26</v>
      </c>
      <c r="C11" s="8">
        <v>399</v>
      </c>
      <c r="D11" s="8">
        <v>363</v>
      </c>
      <c r="E11" s="4">
        <v>0.90977443609022557</v>
      </c>
      <c r="F11" s="8">
        <v>23</v>
      </c>
      <c r="G11" s="4">
        <v>0.96741854636591473</v>
      </c>
      <c r="H11" s="8">
        <v>6</v>
      </c>
      <c r="I11" s="8">
        <v>2</v>
      </c>
      <c r="J11" s="8">
        <v>5</v>
      </c>
    </row>
    <row r="12" spans="1:10" x14ac:dyDescent="0.3">
      <c r="A12" s="7" t="s">
        <v>27</v>
      </c>
      <c r="B12" s="7" t="s">
        <v>28</v>
      </c>
      <c r="C12" s="8">
        <v>391</v>
      </c>
      <c r="D12" s="8">
        <v>327</v>
      </c>
      <c r="E12" s="4">
        <v>0.83631713554987219</v>
      </c>
      <c r="F12" s="8">
        <v>8</v>
      </c>
      <c r="G12" s="4">
        <v>0.85677749360613797</v>
      </c>
      <c r="H12" s="8">
        <v>8</v>
      </c>
      <c r="I12" s="8">
        <v>5</v>
      </c>
      <c r="J12" s="8">
        <v>43</v>
      </c>
    </row>
    <row r="13" spans="1:10" x14ac:dyDescent="0.3">
      <c r="A13" s="7" t="s">
        <v>29</v>
      </c>
      <c r="B13" s="7" t="s">
        <v>30</v>
      </c>
      <c r="C13" s="8">
        <v>370</v>
      </c>
      <c r="D13" s="8">
        <v>301</v>
      </c>
      <c r="E13" s="4">
        <v>0.81351351351351353</v>
      </c>
      <c r="F13" s="8">
        <v>22</v>
      </c>
      <c r="G13" s="4">
        <v>0.87297297297297294</v>
      </c>
      <c r="H13" s="8">
        <v>8</v>
      </c>
      <c r="I13" s="8">
        <v>8</v>
      </c>
      <c r="J13" s="8">
        <v>31</v>
      </c>
    </row>
    <row r="14" spans="1:10" x14ac:dyDescent="0.3">
      <c r="A14" s="7" t="s">
        <v>31</v>
      </c>
      <c r="B14" s="7" t="s">
        <v>32</v>
      </c>
      <c r="C14" s="8">
        <v>362</v>
      </c>
      <c r="D14" s="8">
        <v>325</v>
      </c>
      <c r="E14" s="4">
        <v>0.89779005524861877</v>
      </c>
      <c r="F14" s="8">
        <v>24</v>
      </c>
      <c r="G14" s="4">
        <v>0.96408839779005528</v>
      </c>
      <c r="H14" s="8">
        <v>5</v>
      </c>
      <c r="I14" s="8">
        <v>5</v>
      </c>
      <c r="J14" s="8">
        <v>3</v>
      </c>
    </row>
    <row r="15" spans="1:10" x14ac:dyDescent="0.3">
      <c r="A15" s="7" t="s">
        <v>33</v>
      </c>
      <c r="B15" s="7" t="s">
        <v>34</v>
      </c>
      <c r="C15" s="8">
        <v>312</v>
      </c>
      <c r="D15" s="8">
        <v>267</v>
      </c>
      <c r="E15" s="4">
        <v>0.85576923076923062</v>
      </c>
      <c r="F15" s="8">
        <v>25</v>
      </c>
      <c r="G15" s="4">
        <v>0.9358974358974359</v>
      </c>
      <c r="H15" s="8">
        <v>8</v>
      </c>
      <c r="I15" s="8">
        <v>4</v>
      </c>
      <c r="J15" s="8">
        <v>8</v>
      </c>
    </row>
    <row r="16" spans="1:10" x14ac:dyDescent="0.3">
      <c r="A16" s="7" t="s">
        <v>35</v>
      </c>
      <c r="B16" s="7" t="s">
        <v>36</v>
      </c>
      <c r="C16" s="8">
        <v>305</v>
      </c>
      <c r="D16" s="8">
        <v>278</v>
      </c>
      <c r="E16" s="4">
        <v>0.91147540983606556</v>
      </c>
      <c r="F16" s="8">
        <v>7</v>
      </c>
      <c r="G16" s="4">
        <v>0.93442622950819687</v>
      </c>
      <c r="H16" s="8">
        <v>6</v>
      </c>
      <c r="I16" s="8">
        <v>5</v>
      </c>
      <c r="J16" s="8">
        <v>9</v>
      </c>
    </row>
    <row r="17" spans="1:10" x14ac:dyDescent="0.3">
      <c r="A17" s="7" t="s">
        <v>37</v>
      </c>
      <c r="B17" s="7" t="s">
        <v>38</v>
      </c>
      <c r="C17" s="8">
        <v>288</v>
      </c>
      <c r="D17" s="8">
        <v>253</v>
      </c>
      <c r="E17" s="4">
        <v>0.8784722222222221</v>
      </c>
      <c r="F17" s="8">
        <v>27</v>
      </c>
      <c r="G17" s="4">
        <v>0.9722222222222221</v>
      </c>
      <c r="H17" s="8">
        <v>6</v>
      </c>
      <c r="I17" s="8">
        <v>1</v>
      </c>
      <c r="J17" s="8">
        <v>1</v>
      </c>
    </row>
    <row r="18" spans="1:10" x14ac:dyDescent="0.3">
      <c r="A18" s="7" t="s">
        <v>39</v>
      </c>
      <c r="B18" s="7" t="s">
        <v>40</v>
      </c>
      <c r="C18" s="8">
        <v>285</v>
      </c>
      <c r="D18" s="8">
        <v>255</v>
      </c>
      <c r="E18" s="4">
        <v>0.89473684210526316</v>
      </c>
      <c r="F18" s="8">
        <v>18</v>
      </c>
      <c r="G18" s="4">
        <v>0.95789473684210524</v>
      </c>
      <c r="H18" s="8">
        <v>3</v>
      </c>
      <c r="I18" s="8">
        <v>1</v>
      </c>
      <c r="J18" s="8">
        <v>8</v>
      </c>
    </row>
    <row r="19" spans="1:10" x14ac:dyDescent="0.3">
      <c r="A19" s="7" t="s">
        <v>41</v>
      </c>
      <c r="B19" s="7" t="s">
        <v>42</v>
      </c>
      <c r="C19" s="8">
        <v>282</v>
      </c>
      <c r="D19" s="8">
        <v>264</v>
      </c>
      <c r="E19" s="4">
        <v>0.93617021276595747</v>
      </c>
      <c r="F19" s="8">
        <v>11</v>
      </c>
      <c r="G19" s="4">
        <v>0.97517730496453903</v>
      </c>
      <c r="H19" s="8">
        <v>3</v>
      </c>
      <c r="I19" s="8">
        <v>0</v>
      </c>
      <c r="J19" s="8">
        <v>4</v>
      </c>
    </row>
    <row r="20" spans="1:10" x14ac:dyDescent="0.3">
      <c r="A20" s="7" t="s">
        <v>43</v>
      </c>
      <c r="B20" s="7" t="s">
        <v>44</v>
      </c>
      <c r="C20" s="8">
        <v>279</v>
      </c>
      <c r="D20" s="8">
        <v>261</v>
      </c>
      <c r="E20" s="4">
        <v>0.93548387096774188</v>
      </c>
      <c r="F20" s="8">
        <v>6</v>
      </c>
      <c r="G20" s="4">
        <v>0.956989247311828</v>
      </c>
      <c r="H20" s="8">
        <v>7</v>
      </c>
      <c r="I20" s="8">
        <v>0</v>
      </c>
      <c r="J20" s="8">
        <v>5</v>
      </c>
    </row>
    <row r="21" spans="1:10" x14ac:dyDescent="0.3">
      <c r="A21" s="7" t="s">
        <v>45</v>
      </c>
      <c r="B21" s="7" t="s">
        <v>46</v>
      </c>
      <c r="C21" s="8">
        <v>264</v>
      </c>
      <c r="D21" s="8">
        <v>218</v>
      </c>
      <c r="E21" s="4">
        <v>0.8257575757575758</v>
      </c>
      <c r="F21" s="8">
        <v>23</v>
      </c>
      <c r="G21" s="4">
        <v>0.91287878787878785</v>
      </c>
      <c r="H21" s="8">
        <v>8</v>
      </c>
      <c r="I21" s="8">
        <v>10</v>
      </c>
      <c r="J21" s="8">
        <v>5</v>
      </c>
    </row>
    <row r="22" spans="1:10" x14ac:dyDescent="0.3">
      <c r="A22" s="7" t="s">
        <v>47</v>
      </c>
      <c r="B22" s="7" t="s">
        <v>48</v>
      </c>
      <c r="C22" s="8">
        <v>257</v>
      </c>
      <c r="D22" s="8">
        <v>225</v>
      </c>
      <c r="E22" s="4">
        <v>0.8754863813229572</v>
      </c>
      <c r="F22" s="8">
        <v>13</v>
      </c>
      <c r="G22" s="4">
        <v>0.92607003891050577</v>
      </c>
      <c r="H22" s="8">
        <v>4</v>
      </c>
      <c r="I22" s="8">
        <v>12</v>
      </c>
      <c r="J22" s="8">
        <v>3</v>
      </c>
    </row>
    <row r="23" spans="1:10" x14ac:dyDescent="0.3">
      <c r="A23" s="7" t="s">
        <v>49</v>
      </c>
      <c r="B23" s="7" t="s">
        <v>50</v>
      </c>
      <c r="C23" s="8">
        <v>251</v>
      </c>
      <c r="D23" s="8">
        <v>197</v>
      </c>
      <c r="E23" s="4">
        <v>0.78486055776892427</v>
      </c>
      <c r="F23" s="8">
        <v>31</v>
      </c>
      <c r="G23" s="4">
        <v>0.90836653386454169</v>
      </c>
      <c r="H23" s="8">
        <v>10</v>
      </c>
      <c r="I23" s="8">
        <v>2</v>
      </c>
      <c r="J23" s="8">
        <v>11</v>
      </c>
    </row>
    <row r="24" spans="1:10" x14ac:dyDescent="0.3">
      <c r="A24" s="7" t="s">
        <v>51</v>
      </c>
      <c r="B24" s="7" t="s">
        <v>52</v>
      </c>
      <c r="C24" s="8">
        <v>247</v>
      </c>
      <c r="D24" s="8">
        <v>224</v>
      </c>
      <c r="E24" s="4">
        <v>0.90688259109311742</v>
      </c>
      <c r="F24" s="8">
        <v>6</v>
      </c>
      <c r="G24" s="4">
        <v>0.93117408906882593</v>
      </c>
      <c r="H24" s="8">
        <v>9</v>
      </c>
      <c r="I24" s="8">
        <v>0</v>
      </c>
      <c r="J24" s="8">
        <v>8</v>
      </c>
    </row>
    <row r="25" spans="1:10" x14ac:dyDescent="0.3">
      <c r="A25" s="7" t="s">
        <v>53</v>
      </c>
      <c r="B25" s="7" t="s">
        <v>54</v>
      </c>
      <c r="C25" s="8">
        <v>247</v>
      </c>
      <c r="D25" s="8">
        <v>195</v>
      </c>
      <c r="E25" s="4">
        <v>0.78947368421052633</v>
      </c>
      <c r="F25" s="8">
        <v>18</v>
      </c>
      <c r="G25" s="4">
        <v>0.86234817813765186</v>
      </c>
      <c r="H25" s="8">
        <v>6</v>
      </c>
      <c r="I25" s="8">
        <v>0</v>
      </c>
      <c r="J25" s="8">
        <v>28</v>
      </c>
    </row>
    <row r="26" spans="1:10" x14ac:dyDescent="0.3">
      <c r="A26" s="7" t="s">
        <v>55</v>
      </c>
      <c r="B26" s="7" t="s">
        <v>56</v>
      </c>
      <c r="C26" s="8">
        <v>245</v>
      </c>
      <c r="D26" s="8">
        <v>207</v>
      </c>
      <c r="E26" s="4">
        <v>0.8448979591836735</v>
      </c>
      <c r="F26" s="8">
        <v>13</v>
      </c>
      <c r="G26" s="4">
        <v>0.89795918367346939</v>
      </c>
      <c r="H26" s="8">
        <v>6</v>
      </c>
      <c r="I26" s="8">
        <v>8</v>
      </c>
      <c r="J26" s="8">
        <v>11</v>
      </c>
    </row>
    <row r="27" spans="1:10" x14ac:dyDescent="0.3">
      <c r="A27" s="7" t="s">
        <v>57</v>
      </c>
      <c r="B27" s="7" t="s">
        <v>58</v>
      </c>
      <c r="C27" s="8">
        <v>237</v>
      </c>
      <c r="D27" s="8">
        <v>218</v>
      </c>
      <c r="E27" s="4">
        <v>0.91983122362869196</v>
      </c>
      <c r="F27" s="8">
        <v>8</v>
      </c>
      <c r="G27" s="4">
        <v>0.95358649789029537</v>
      </c>
      <c r="H27" s="8">
        <v>0</v>
      </c>
      <c r="I27" s="8">
        <v>1</v>
      </c>
      <c r="J27" s="8">
        <v>10</v>
      </c>
    </row>
    <row r="28" spans="1:10" x14ac:dyDescent="0.3">
      <c r="A28" s="7" t="s">
        <v>59</v>
      </c>
      <c r="B28" s="7" t="s">
        <v>60</v>
      </c>
      <c r="C28" s="8">
        <v>235</v>
      </c>
      <c r="D28" s="8">
        <v>183</v>
      </c>
      <c r="E28" s="4">
        <v>0.77872340425531916</v>
      </c>
      <c r="F28" s="8">
        <v>21</v>
      </c>
      <c r="G28" s="4">
        <v>0.86808510638297876</v>
      </c>
      <c r="H28" s="8">
        <v>3</v>
      </c>
      <c r="I28" s="8">
        <v>7</v>
      </c>
      <c r="J28" s="8">
        <v>21</v>
      </c>
    </row>
    <row r="29" spans="1:10" x14ac:dyDescent="0.3">
      <c r="A29" s="7" t="s">
        <v>61</v>
      </c>
      <c r="B29" s="7" t="s">
        <v>62</v>
      </c>
      <c r="C29" s="8">
        <v>231</v>
      </c>
      <c r="D29" s="8">
        <v>210</v>
      </c>
      <c r="E29" s="4">
        <v>0.90909090909090906</v>
      </c>
      <c r="F29" s="8">
        <v>3</v>
      </c>
      <c r="G29" s="4">
        <v>0.92207792207792205</v>
      </c>
      <c r="H29" s="8">
        <v>5</v>
      </c>
      <c r="I29" s="8">
        <v>0</v>
      </c>
      <c r="J29" s="8">
        <v>13</v>
      </c>
    </row>
    <row r="30" spans="1:10" x14ac:dyDescent="0.3">
      <c r="A30" s="7" t="s">
        <v>63</v>
      </c>
      <c r="B30" s="7" t="s">
        <v>64</v>
      </c>
      <c r="C30" s="8">
        <v>230</v>
      </c>
      <c r="D30" s="8">
        <v>164</v>
      </c>
      <c r="E30" s="4">
        <v>0.71304347826086956</v>
      </c>
      <c r="F30" s="8">
        <v>24</v>
      </c>
      <c r="G30" s="4">
        <v>0.81739130434782614</v>
      </c>
      <c r="H30" s="8">
        <v>9</v>
      </c>
      <c r="I30" s="8">
        <v>7</v>
      </c>
      <c r="J30" s="8">
        <v>26</v>
      </c>
    </row>
    <row r="31" spans="1:10" x14ac:dyDescent="0.3">
      <c r="A31" s="7" t="s">
        <v>65</v>
      </c>
      <c r="B31" s="7" t="s">
        <v>66</v>
      </c>
      <c r="C31" s="8">
        <v>228</v>
      </c>
      <c r="D31" s="8">
        <v>215</v>
      </c>
      <c r="E31" s="4">
        <v>0.94298245614035092</v>
      </c>
      <c r="F31" s="8">
        <v>4</v>
      </c>
      <c r="G31" s="4">
        <v>0.96052631578947367</v>
      </c>
      <c r="H31" s="8">
        <v>5</v>
      </c>
      <c r="I31" s="8">
        <v>0</v>
      </c>
      <c r="J31" s="8">
        <v>4</v>
      </c>
    </row>
    <row r="32" spans="1:10" x14ac:dyDescent="0.3">
      <c r="A32" s="7" t="s">
        <v>67</v>
      </c>
      <c r="B32" s="7" t="s">
        <v>68</v>
      </c>
      <c r="C32" s="8">
        <v>226</v>
      </c>
      <c r="D32" s="8">
        <v>203</v>
      </c>
      <c r="E32" s="4">
        <v>0.89823008849557506</v>
      </c>
      <c r="F32" s="8">
        <v>5</v>
      </c>
      <c r="G32" s="4">
        <v>0.92035398230088494</v>
      </c>
      <c r="H32" s="8">
        <v>10</v>
      </c>
      <c r="I32" s="8">
        <v>1</v>
      </c>
      <c r="J32" s="8">
        <v>7</v>
      </c>
    </row>
    <row r="33" spans="1:10" x14ac:dyDescent="0.3">
      <c r="A33" s="7" t="s">
        <v>69</v>
      </c>
      <c r="B33" s="7" t="s">
        <v>70</v>
      </c>
      <c r="C33" s="8">
        <v>224</v>
      </c>
      <c r="D33" s="8">
        <v>175</v>
      </c>
      <c r="E33" s="4">
        <v>0.78125</v>
      </c>
      <c r="F33" s="8">
        <v>28</v>
      </c>
      <c r="G33" s="4">
        <v>0.90625</v>
      </c>
      <c r="H33" s="8">
        <v>8</v>
      </c>
      <c r="I33" s="8">
        <v>3</v>
      </c>
      <c r="J33" s="8">
        <v>10</v>
      </c>
    </row>
    <row r="34" spans="1:10" x14ac:dyDescent="0.3">
      <c r="A34" s="7" t="s">
        <v>71</v>
      </c>
      <c r="B34" s="7" t="s">
        <v>72</v>
      </c>
      <c r="C34" s="8">
        <v>223</v>
      </c>
      <c r="D34" s="8">
        <v>198</v>
      </c>
      <c r="E34" s="4">
        <v>0.88789237668161436</v>
      </c>
      <c r="F34" s="8">
        <v>17</v>
      </c>
      <c r="G34" s="4">
        <v>0.9641255605381166</v>
      </c>
      <c r="H34" s="8">
        <v>2</v>
      </c>
      <c r="I34" s="8">
        <v>1</v>
      </c>
      <c r="J34" s="8">
        <v>5</v>
      </c>
    </row>
    <row r="35" spans="1:10" x14ac:dyDescent="0.3">
      <c r="A35" s="7" t="s">
        <v>73</v>
      </c>
      <c r="B35" s="7" t="s">
        <v>74</v>
      </c>
      <c r="C35" s="8">
        <v>220</v>
      </c>
      <c r="D35" s="8">
        <v>186</v>
      </c>
      <c r="E35" s="4">
        <v>0.84545454545454546</v>
      </c>
      <c r="F35" s="8">
        <v>16</v>
      </c>
      <c r="G35" s="4">
        <v>0.91818181818181832</v>
      </c>
      <c r="H35" s="8">
        <v>4</v>
      </c>
      <c r="I35" s="8">
        <v>5</v>
      </c>
      <c r="J35" s="8">
        <v>9</v>
      </c>
    </row>
    <row r="36" spans="1:10" x14ac:dyDescent="0.3">
      <c r="A36" s="7" t="s">
        <v>75</v>
      </c>
      <c r="B36" s="7" t="s">
        <v>76</v>
      </c>
      <c r="C36" s="8">
        <v>219</v>
      </c>
      <c r="D36" s="8">
        <v>148</v>
      </c>
      <c r="E36" s="4">
        <v>0.67579908675799094</v>
      </c>
      <c r="F36" s="8">
        <v>20</v>
      </c>
      <c r="G36" s="4">
        <v>0.76712328767123283</v>
      </c>
      <c r="H36" s="8">
        <v>3</v>
      </c>
      <c r="I36" s="8">
        <v>14</v>
      </c>
      <c r="J36" s="8">
        <v>34</v>
      </c>
    </row>
    <row r="37" spans="1:10" x14ac:dyDescent="0.3">
      <c r="A37" s="7" t="s">
        <v>77</v>
      </c>
      <c r="B37" s="7" t="s">
        <v>78</v>
      </c>
      <c r="C37" s="8">
        <v>217</v>
      </c>
      <c r="D37" s="8">
        <v>152</v>
      </c>
      <c r="E37" s="4">
        <v>0.70046082949308752</v>
      </c>
      <c r="F37" s="8">
        <v>9</v>
      </c>
      <c r="G37" s="4">
        <v>0.74193548387096764</v>
      </c>
      <c r="H37" s="8">
        <v>5</v>
      </c>
      <c r="I37" s="8">
        <v>9</v>
      </c>
      <c r="J37" s="8">
        <v>42</v>
      </c>
    </row>
    <row r="38" spans="1:10" x14ac:dyDescent="0.3">
      <c r="A38" s="7" t="s">
        <v>79</v>
      </c>
      <c r="B38" s="7" t="s">
        <v>80</v>
      </c>
      <c r="C38" s="8">
        <v>214</v>
      </c>
      <c r="D38" s="8">
        <v>170</v>
      </c>
      <c r="E38" s="4">
        <v>0.79439252336448585</v>
      </c>
      <c r="F38" s="8">
        <v>23</v>
      </c>
      <c r="G38" s="4">
        <v>0.90186915887850472</v>
      </c>
      <c r="H38" s="8">
        <v>7</v>
      </c>
      <c r="I38" s="8">
        <v>1</v>
      </c>
      <c r="J38" s="8">
        <v>13</v>
      </c>
    </row>
    <row r="39" spans="1:10" x14ac:dyDescent="0.3">
      <c r="A39" s="7" t="s">
        <v>81</v>
      </c>
      <c r="B39" s="7" t="s">
        <v>82</v>
      </c>
      <c r="C39" s="8">
        <v>208</v>
      </c>
      <c r="D39" s="8">
        <v>182</v>
      </c>
      <c r="E39" s="4">
        <v>0.875</v>
      </c>
      <c r="F39" s="8">
        <v>6</v>
      </c>
      <c r="G39" s="4">
        <v>0.90384615384615385</v>
      </c>
      <c r="H39" s="8">
        <v>4</v>
      </c>
      <c r="I39" s="8">
        <v>3</v>
      </c>
      <c r="J39" s="8">
        <v>13</v>
      </c>
    </row>
    <row r="40" spans="1:10" x14ac:dyDescent="0.3">
      <c r="A40" s="7" t="s">
        <v>83</v>
      </c>
      <c r="B40" s="7" t="s">
        <v>84</v>
      </c>
      <c r="C40" s="8">
        <v>207</v>
      </c>
      <c r="D40" s="8">
        <v>182</v>
      </c>
      <c r="E40" s="4">
        <v>0.87922705314009664</v>
      </c>
      <c r="F40" s="8">
        <v>15</v>
      </c>
      <c r="G40" s="4">
        <v>0.95169082125603865</v>
      </c>
      <c r="H40" s="8">
        <v>1</v>
      </c>
      <c r="I40" s="8">
        <v>1</v>
      </c>
      <c r="J40" s="8">
        <v>8</v>
      </c>
    </row>
    <row r="41" spans="1:10" x14ac:dyDescent="0.3">
      <c r="A41" s="7" t="s">
        <v>85</v>
      </c>
      <c r="B41" s="7" t="s">
        <v>86</v>
      </c>
      <c r="C41" s="8">
        <v>205</v>
      </c>
      <c r="D41" s="8">
        <v>174</v>
      </c>
      <c r="E41" s="4">
        <v>0.84878048780487803</v>
      </c>
      <c r="F41" s="8">
        <v>16</v>
      </c>
      <c r="G41" s="4">
        <v>0.92682926829268297</v>
      </c>
      <c r="H41" s="8">
        <v>7</v>
      </c>
      <c r="I41" s="8">
        <v>6</v>
      </c>
      <c r="J41" s="8">
        <v>2</v>
      </c>
    </row>
    <row r="42" spans="1:10" x14ac:dyDescent="0.3">
      <c r="A42" s="7" t="s">
        <v>87</v>
      </c>
      <c r="B42" s="7" t="s">
        <v>88</v>
      </c>
      <c r="C42" s="8">
        <v>203</v>
      </c>
      <c r="D42" s="8">
        <v>194</v>
      </c>
      <c r="E42" s="4">
        <v>0.95566502463054193</v>
      </c>
      <c r="F42" s="8">
        <v>7</v>
      </c>
      <c r="G42" s="4">
        <v>0.99014778325123165</v>
      </c>
      <c r="H42" s="8">
        <v>1</v>
      </c>
      <c r="I42" s="8">
        <v>0</v>
      </c>
      <c r="J42" s="8">
        <v>1</v>
      </c>
    </row>
    <row r="43" spans="1:10" x14ac:dyDescent="0.3">
      <c r="A43" s="7" t="s">
        <v>89</v>
      </c>
      <c r="B43" s="7" t="s">
        <v>90</v>
      </c>
      <c r="C43" s="8">
        <v>202</v>
      </c>
      <c r="D43" s="8">
        <v>186</v>
      </c>
      <c r="E43" s="4">
        <v>0.92079207920792083</v>
      </c>
      <c r="F43" s="8">
        <v>6</v>
      </c>
      <c r="G43" s="4">
        <v>0.95049504950495045</v>
      </c>
      <c r="H43" s="8">
        <v>8</v>
      </c>
      <c r="I43" s="8">
        <v>0</v>
      </c>
      <c r="J43" s="8">
        <v>2</v>
      </c>
    </row>
    <row r="44" spans="1:10" x14ac:dyDescent="0.3">
      <c r="A44" s="7" t="s">
        <v>91</v>
      </c>
      <c r="B44" s="7" t="s">
        <v>92</v>
      </c>
      <c r="C44" s="8">
        <v>200</v>
      </c>
      <c r="D44" s="8">
        <v>179</v>
      </c>
      <c r="E44" s="4">
        <v>0.89500000000000002</v>
      </c>
      <c r="F44" s="8">
        <v>7</v>
      </c>
      <c r="G44" s="4">
        <v>0.93</v>
      </c>
      <c r="H44" s="8">
        <v>5</v>
      </c>
      <c r="I44" s="8">
        <v>2</v>
      </c>
      <c r="J44" s="8">
        <v>7</v>
      </c>
    </row>
    <row r="45" spans="1:10" x14ac:dyDescent="0.3">
      <c r="A45" s="7" t="s">
        <v>93</v>
      </c>
      <c r="B45" s="7" t="s">
        <v>94</v>
      </c>
      <c r="C45" s="8">
        <v>199</v>
      </c>
      <c r="D45" s="8">
        <v>191</v>
      </c>
      <c r="E45" s="4">
        <v>0.95979899497487442</v>
      </c>
      <c r="F45" s="8">
        <v>5</v>
      </c>
      <c r="G45" s="4">
        <v>0.98492462311557782</v>
      </c>
      <c r="H45" s="8">
        <v>1</v>
      </c>
      <c r="I45" s="8">
        <v>1</v>
      </c>
      <c r="J45" s="8">
        <v>1</v>
      </c>
    </row>
    <row r="46" spans="1:10" x14ac:dyDescent="0.3">
      <c r="A46" s="7" t="s">
        <v>95</v>
      </c>
      <c r="B46" s="7" t="s">
        <v>96</v>
      </c>
      <c r="C46" s="8">
        <v>193</v>
      </c>
      <c r="D46" s="8">
        <v>181</v>
      </c>
      <c r="E46" s="4">
        <v>0.9378238341968913</v>
      </c>
      <c r="F46" s="8">
        <v>10</v>
      </c>
      <c r="G46" s="4">
        <v>0.98963730569948183</v>
      </c>
      <c r="H46" s="8">
        <v>1</v>
      </c>
      <c r="I46" s="8">
        <v>1</v>
      </c>
      <c r="J46" s="8">
        <v>0</v>
      </c>
    </row>
    <row r="47" spans="1:10" x14ac:dyDescent="0.3">
      <c r="A47" s="7" t="s">
        <v>97</v>
      </c>
      <c r="B47" s="7" t="s">
        <v>98</v>
      </c>
      <c r="C47" s="8">
        <v>192</v>
      </c>
      <c r="D47" s="8">
        <v>166</v>
      </c>
      <c r="E47" s="4">
        <v>0.86458333333333348</v>
      </c>
      <c r="F47" s="8">
        <v>7</v>
      </c>
      <c r="G47" s="4">
        <v>0.90104166666666652</v>
      </c>
      <c r="H47" s="8">
        <v>0</v>
      </c>
      <c r="I47" s="8">
        <v>4</v>
      </c>
      <c r="J47" s="8">
        <v>15</v>
      </c>
    </row>
    <row r="48" spans="1:10" x14ac:dyDescent="0.3">
      <c r="A48" s="7" t="s">
        <v>99</v>
      </c>
      <c r="B48" s="7" t="s">
        <v>100</v>
      </c>
      <c r="C48" s="8">
        <v>191</v>
      </c>
      <c r="D48" s="8">
        <v>172</v>
      </c>
      <c r="E48" s="4">
        <v>0.90052356020942392</v>
      </c>
      <c r="F48" s="8">
        <v>5</v>
      </c>
      <c r="G48" s="4">
        <v>0.92670157068062831</v>
      </c>
      <c r="H48" s="8">
        <v>6</v>
      </c>
      <c r="I48" s="8">
        <v>2</v>
      </c>
      <c r="J48" s="8">
        <v>6</v>
      </c>
    </row>
    <row r="49" spans="1:10" x14ac:dyDescent="0.3">
      <c r="A49" s="7" t="s">
        <v>101</v>
      </c>
      <c r="B49" s="7" t="s">
        <v>102</v>
      </c>
      <c r="C49" s="8">
        <v>187</v>
      </c>
      <c r="D49" s="8">
        <v>12</v>
      </c>
      <c r="E49" s="4">
        <v>6.4171122994652413E-2</v>
      </c>
      <c r="F49" s="8">
        <v>6</v>
      </c>
      <c r="G49" s="4">
        <v>9.6256684491978606E-2</v>
      </c>
      <c r="H49" s="8">
        <v>0</v>
      </c>
      <c r="I49" s="8">
        <v>0</v>
      </c>
      <c r="J49" s="8">
        <v>169</v>
      </c>
    </row>
    <row r="50" spans="1:10" x14ac:dyDescent="0.3">
      <c r="A50" s="7" t="s">
        <v>103</v>
      </c>
      <c r="B50" s="7" t="s">
        <v>104</v>
      </c>
      <c r="C50" s="8">
        <v>184</v>
      </c>
      <c r="D50" s="8">
        <v>169</v>
      </c>
      <c r="E50" s="4">
        <v>0.91847826086956519</v>
      </c>
      <c r="F50" s="8">
        <v>7</v>
      </c>
      <c r="G50" s="4">
        <v>0.95652173913043481</v>
      </c>
      <c r="H50" s="8">
        <v>6</v>
      </c>
      <c r="I50" s="8">
        <v>0</v>
      </c>
      <c r="J50" s="8">
        <v>2</v>
      </c>
    </row>
    <row r="51" spans="1:10" x14ac:dyDescent="0.3">
      <c r="A51" s="7" t="s">
        <v>105</v>
      </c>
      <c r="B51" s="7" t="s">
        <v>106</v>
      </c>
      <c r="C51" s="8">
        <v>182</v>
      </c>
      <c r="D51" s="8">
        <v>163</v>
      </c>
      <c r="E51" s="4">
        <v>0.89560439560439564</v>
      </c>
      <c r="F51" s="8">
        <v>11</v>
      </c>
      <c r="G51" s="4">
        <v>0.95604395604395609</v>
      </c>
      <c r="H51" s="8">
        <v>5</v>
      </c>
      <c r="I51" s="8">
        <v>0</v>
      </c>
      <c r="J51" s="8">
        <v>3</v>
      </c>
    </row>
    <row r="52" spans="1:10" x14ac:dyDescent="0.3">
      <c r="A52" s="7" t="s">
        <v>107</v>
      </c>
      <c r="B52" s="7" t="s">
        <v>108</v>
      </c>
      <c r="C52" s="8">
        <v>178</v>
      </c>
      <c r="D52" s="8">
        <v>160</v>
      </c>
      <c r="E52" s="4">
        <v>0.898876404494382</v>
      </c>
      <c r="F52" s="8">
        <v>10</v>
      </c>
      <c r="G52" s="4">
        <v>0.9550561797752809</v>
      </c>
      <c r="H52" s="8">
        <v>4</v>
      </c>
      <c r="I52" s="8">
        <v>2</v>
      </c>
      <c r="J52" s="8">
        <v>2</v>
      </c>
    </row>
    <row r="53" spans="1:10" x14ac:dyDescent="0.3">
      <c r="A53" s="7" t="s">
        <v>109</v>
      </c>
      <c r="B53" s="7" t="s">
        <v>110</v>
      </c>
      <c r="C53" s="8">
        <v>177</v>
      </c>
      <c r="D53" s="8">
        <v>170</v>
      </c>
      <c r="E53" s="4">
        <v>0.96045197740112997</v>
      </c>
      <c r="F53" s="8">
        <v>2</v>
      </c>
      <c r="G53" s="4">
        <v>0.97175141242937857</v>
      </c>
      <c r="H53" s="8">
        <v>0</v>
      </c>
      <c r="I53" s="8">
        <v>4</v>
      </c>
      <c r="J53" s="8">
        <v>1</v>
      </c>
    </row>
    <row r="54" spans="1:10" x14ac:dyDescent="0.3">
      <c r="A54" s="7" t="s">
        <v>111</v>
      </c>
      <c r="B54" s="7" t="s">
        <v>112</v>
      </c>
      <c r="C54" s="8">
        <v>176</v>
      </c>
      <c r="D54" s="8">
        <v>158</v>
      </c>
      <c r="E54" s="4">
        <v>0.89772727272727271</v>
      </c>
      <c r="F54" s="8">
        <v>6</v>
      </c>
      <c r="G54" s="4">
        <v>0.93181818181818177</v>
      </c>
      <c r="H54" s="8">
        <v>5</v>
      </c>
      <c r="I54" s="8">
        <v>0</v>
      </c>
      <c r="J54" s="8">
        <v>7</v>
      </c>
    </row>
    <row r="55" spans="1:10" x14ac:dyDescent="0.3">
      <c r="A55" s="7" t="s">
        <v>113</v>
      </c>
      <c r="B55" s="7" t="s">
        <v>114</v>
      </c>
      <c r="C55" s="8">
        <v>174</v>
      </c>
      <c r="D55" s="8">
        <v>132</v>
      </c>
      <c r="E55" s="4">
        <v>0.75862068965517238</v>
      </c>
      <c r="F55" s="8">
        <v>14</v>
      </c>
      <c r="G55" s="4">
        <v>0.83908045977011492</v>
      </c>
      <c r="H55" s="8">
        <v>17</v>
      </c>
      <c r="I55" s="8">
        <v>7</v>
      </c>
      <c r="J55" s="8">
        <v>4</v>
      </c>
    </row>
    <row r="56" spans="1:10" x14ac:dyDescent="0.3">
      <c r="A56" s="7" t="s">
        <v>115</v>
      </c>
      <c r="B56" s="7" t="s">
        <v>116</v>
      </c>
      <c r="C56" s="8">
        <v>174</v>
      </c>
      <c r="D56" s="8">
        <v>159</v>
      </c>
      <c r="E56" s="4">
        <v>0.91379310344827591</v>
      </c>
      <c r="F56" s="8">
        <v>7</v>
      </c>
      <c r="G56" s="4">
        <v>0.95402298850574707</v>
      </c>
      <c r="H56" s="8">
        <v>6</v>
      </c>
      <c r="I56" s="8">
        <v>1</v>
      </c>
      <c r="J56" s="8">
        <v>1</v>
      </c>
    </row>
    <row r="57" spans="1:10" x14ac:dyDescent="0.3">
      <c r="A57" s="7" t="s">
        <v>117</v>
      </c>
      <c r="B57" s="7" t="s">
        <v>118</v>
      </c>
      <c r="C57" s="8">
        <v>174</v>
      </c>
      <c r="D57" s="8">
        <v>160</v>
      </c>
      <c r="E57" s="4">
        <v>0.91954022988505746</v>
      </c>
      <c r="F57" s="8">
        <v>5</v>
      </c>
      <c r="G57" s="4">
        <v>0.94827586206896552</v>
      </c>
      <c r="H57" s="8">
        <v>1</v>
      </c>
      <c r="I57" s="8">
        <v>1</v>
      </c>
      <c r="J57" s="8">
        <v>7</v>
      </c>
    </row>
    <row r="58" spans="1:10" x14ac:dyDescent="0.3">
      <c r="A58" s="7" t="s">
        <v>119</v>
      </c>
      <c r="B58" s="7" t="s">
        <v>120</v>
      </c>
      <c r="C58" s="8">
        <v>173</v>
      </c>
      <c r="D58" s="8">
        <v>160</v>
      </c>
      <c r="E58" s="4">
        <v>0.92485549132947975</v>
      </c>
      <c r="F58" s="8">
        <v>4</v>
      </c>
      <c r="G58" s="4">
        <v>0.94797687861271673</v>
      </c>
      <c r="H58" s="8">
        <v>6</v>
      </c>
      <c r="I58" s="8">
        <v>3</v>
      </c>
      <c r="J58" s="8">
        <v>0</v>
      </c>
    </row>
    <row r="59" spans="1:10" x14ac:dyDescent="0.3">
      <c r="A59" s="7" t="s">
        <v>121</v>
      </c>
      <c r="B59" s="7" t="s">
        <v>122</v>
      </c>
      <c r="C59" s="8">
        <v>173</v>
      </c>
      <c r="D59" s="8">
        <v>143</v>
      </c>
      <c r="E59" s="4">
        <v>0.82658959537572263</v>
      </c>
      <c r="F59" s="8">
        <v>16</v>
      </c>
      <c r="G59" s="4">
        <v>0.91907514450867056</v>
      </c>
      <c r="H59" s="8">
        <v>0</v>
      </c>
      <c r="I59" s="8">
        <v>2</v>
      </c>
      <c r="J59" s="8">
        <v>12</v>
      </c>
    </row>
    <row r="60" spans="1:10" x14ac:dyDescent="0.3">
      <c r="A60" s="7" t="s">
        <v>123</v>
      </c>
      <c r="B60" s="7" t="s">
        <v>124</v>
      </c>
      <c r="C60" s="8">
        <v>172</v>
      </c>
      <c r="D60" s="8">
        <v>146</v>
      </c>
      <c r="E60" s="4">
        <v>0.84883720930232553</v>
      </c>
      <c r="F60" s="8">
        <v>8</v>
      </c>
      <c r="G60" s="4">
        <v>0.89534883720930236</v>
      </c>
      <c r="H60" s="8">
        <v>3</v>
      </c>
      <c r="I60" s="8">
        <v>8</v>
      </c>
      <c r="J60" s="8">
        <v>7</v>
      </c>
    </row>
    <row r="61" spans="1:10" x14ac:dyDescent="0.3">
      <c r="A61" s="7" t="s">
        <v>125</v>
      </c>
      <c r="B61" s="7" t="s">
        <v>126</v>
      </c>
      <c r="C61" s="8">
        <v>170</v>
      </c>
      <c r="D61" s="8">
        <v>154</v>
      </c>
      <c r="E61" s="4">
        <v>0.90588235294117647</v>
      </c>
      <c r="F61" s="8">
        <v>5</v>
      </c>
      <c r="G61" s="4">
        <v>0.93529411764705883</v>
      </c>
      <c r="H61" s="8">
        <v>5</v>
      </c>
      <c r="I61" s="8">
        <v>5</v>
      </c>
      <c r="J61" s="8">
        <v>1</v>
      </c>
    </row>
    <row r="62" spans="1:10" x14ac:dyDescent="0.3">
      <c r="A62" s="7" t="s">
        <v>127</v>
      </c>
      <c r="B62" s="7" t="s">
        <v>128</v>
      </c>
      <c r="C62" s="8">
        <v>170</v>
      </c>
      <c r="D62" s="8">
        <v>154</v>
      </c>
      <c r="E62" s="4">
        <v>0.90588235294117647</v>
      </c>
      <c r="F62" s="8">
        <v>7</v>
      </c>
      <c r="G62" s="4">
        <v>0.94705882352941173</v>
      </c>
      <c r="H62" s="8">
        <v>2</v>
      </c>
      <c r="I62" s="8">
        <v>2</v>
      </c>
      <c r="J62" s="8">
        <v>5</v>
      </c>
    </row>
    <row r="63" spans="1:10" x14ac:dyDescent="0.3">
      <c r="A63" s="7" t="s">
        <v>129</v>
      </c>
      <c r="B63" s="7" t="s">
        <v>130</v>
      </c>
      <c r="C63" s="8">
        <v>167</v>
      </c>
      <c r="D63" s="8">
        <v>114</v>
      </c>
      <c r="E63" s="4">
        <v>0.68263473053892232</v>
      </c>
      <c r="F63" s="8">
        <v>23</v>
      </c>
      <c r="G63" s="4">
        <v>0.82035928143712578</v>
      </c>
      <c r="H63" s="8">
        <v>2</v>
      </c>
      <c r="I63" s="8">
        <v>3</v>
      </c>
      <c r="J63" s="8">
        <v>25</v>
      </c>
    </row>
    <row r="64" spans="1:10" x14ac:dyDescent="0.3">
      <c r="A64" s="7" t="s">
        <v>131</v>
      </c>
      <c r="B64" s="7" t="s">
        <v>132</v>
      </c>
      <c r="C64" s="8">
        <v>166</v>
      </c>
      <c r="D64" s="8">
        <v>158</v>
      </c>
      <c r="E64" s="4">
        <v>0.95180722891566261</v>
      </c>
      <c r="F64" s="8">
        <v>1</v>
      </c>
      <c r="G64" s="4">
        <v>0.95783132530120485</v>
      </c>
      <c r="H64" s="8">
        <v>2</v>
      </c>
      <c r="I64" s="8">
        <v>1</v>
      </c>
      <c r="J64" s="8">
        <v>4</v>
      </c>
    </row>
    <row r="65" spans="1:10" x14ac:dyDescent="0.3">
      <c r="A65" s="7" t="s">
        <v>133</v>
      </c>
      <c r="B65" s="7" t="s">
        <v>134</v>
      </c>
      <c r="C65" s="8">
        <v>162</v>
      </c>
      <c r="D65" s="8">
        <v>128</v>
      </c>
      <c r="E65" s="4">
        <v>0.79012345679012341</v>
      </c>
      <c r="F65" s="8">
        <v>11</v>
      </c>
      <c r="G65" s="4">
        <v>0.85802469135802473</v>
      </c>
      <c r="H65" s="8">
        <v>3</v>
      </c>
      <c r="I65" s="8">
        <v>16</v>
      </c>
      <c r="J65" s="8">
        <v>4</v>
      </c>
    </row>
    <row r="66" spans="1:10" x14ac:dyDescent="0.3">
      <c r="A66" s="7" t="s">
        <v>135</v>
      </c>
      <c r="B66" s="7" t="s">
        <v>136</v>
      </c>
      <c r="C66" s="8">
        <v>159</v>
      </c>
      <c r="D66" s="8">
        <v>144</v>
      </c>
      <c r="E66" s="4">
        <v>0.9056603773584907</v>
      </c>
      <c r="F66" s="8">
        <v>3</v>
      </c>
      <c r="G66" s="4">
        <v>0.92452830188679247</v>
      </c>
      <c r="H66" s="8">
        <v>6</v>
      </c>
      <c r="I66" s="8">
        <v>2</v>
      </c>
      <c r="J66" s="8">
        <v>4</v>
      </c>
    </row>
    <row r="67" spans="1:10" x14ac:dyDescent="0.3">
      <c r="A67" s="7" t="s">
        <v>137</v>
      </c>
      <c r="B67" s="7" t="s">
        <v>138</v>
      </c>
      <c r="C67" s="8">
        <v>159</v>
      </c>
      <c r="D67" s="8">
        <v>137</v>
      </c>
      <c r="E67" s="4">
        <v>0.86163522012578619</v>
      </c>
      <c r="F67" s="8">
        <v>5</v>
      </c>
      <c r="G67" s="4">
        <v>0.89308176100628922</v>
      </c>
      <c r="H67" s="8">
        <v>1</v>
      </c>
      <c r="I67" s="8">
        <v>8</v>
      </c>
      <c r="J67" s="8">
        <v>8</v>
      </c>
    </row>
    <row r="68" spans="1:10" x14ac:dyDescent="0.3">
      <c r="A68" s="7" t="s">
        <v>139</v>
      </c>
      <c r="B68" s="7" t="s">
        <v>140</v>
      </c>
      <c r="C68" s="8">
        <v>158</v>
      </c>
      <c r="D68" s="8">
        <v>143</v>
      </c>
      <c r="E68" s="4">
        <v>0.90506329113924056</v>
      </c>
      <c r="F68" s="8">
        <v>5</v>
      </c>
      <c r="G68" s="4">
        <v>0.93670886075949367</v>
      </c>
      <c r="H68" s="8">
        <v>2</v>
      </c>
      <c r="I68" s="8">
        <v>3</v>
      </c>
      <c r="J68" s="8">
        <v>5</v>
      </c>
    </row>
    <row r="69" spans="1:10" x14ac:dyDescent="0.3">
      <c r="A69" s="7" t="s">
        <v>141</v>
      </c>
      <c r="B69" s="7" t="s">
        <v>142</v>
      </c>
      <c r="C69" s="8">
        <v>157</v>
      </c>
      <c r="D69" s="8">
        <v>136</v>
      </c>
      <c r="E69" s="4">
        <v>0.86624203821656054</v>
      </c>
      <c r="F69" s="8">
        <v>2</v>
      </c>
      <c r="G69" s="4">
        <v>0.87898089171974514</v>
      </c>
      <c r="H69" s="8">
        <v>2</v>
      </c>
      <c r="I69" s="8">
        <v>1</v>
      </c>
      <c r="J69" s="8">
        <v>16</v>
      </c>
    </row>
    <row r="70" spans="1:10" x14ac:dyDescent="0.3">
      <c r="A70" s="7" t="s">
        <v>143</v>
      </c>
      <c r="B70" s="7" t="s">
        <v>144</v>
      </c>
      <c r="C70" s="8">
        <v>156</v>
      </c>
      <c r="D70" s="8">
        <v>124</v>
      </c>
      <c r="E70" s="4">
        <v>0.79487179487179493</v>
      </c>
      <c r="F70" s="8">
        <v>16</v>
      </c>
      <c r="G70" s="4">
        <v>0.89743589743589747</v>
      </c>
      <c r="H70" s="8">
        <v>1</v>
      </c>
      <c r="I70" s="8">
        <v>6</v>
      </c>
      <c r="J70" s="8">
        <v>9</v>
      </c>
    </row>
    <row r="71" spans="1:10" x14ac:dyDescent="0.3">
      <c r="A71" s="7" t="s">
        <v>145</v>
      </c>
      <c r="B71" s="7" t="s">
        <v>146</v>
      </c>
      <c r="C71" s="8">
        <v>156</v>
      </c>
      <c r="D71" s="8">
        <v>152</v>
      </c>
      <c r="E71" s="4">
        <v>0.97435897435897434</v>
      </c>
      <c r="F71" s="8">
        <v>2</v>
      </c>
      <c r="G71" s="4">
        <v>0.98717948717948734</v>
      </c>
      <c r="H71" s="8">
        <v>1</v>
      </c>
      <c r="I71" s="8">
        <v>0</v>
      </c>
      <c r="J71" s="8">
        <v>1</v>
      </c>
    </row>
    <row r="72" spans="1:10" x14ac:dyDescent="0.3">
      <c r="A72" s="7" t="s">
        <v>147</v>
      </c>
      <c r="B72" s="7" t="s">
        <v>148</v>
      </c>
      <c r="C72" s="8">
        <v>156</v>
      </c>
      <c r="D72" s="8">
        <v>149</v>
      </c>
      <c r="E72" s="4">
        <v>0.95512820512820507</v>
      </c>
      <c r="F72" s="8">
        <v>7</v>
      </c>
      <c r="G72" s="4">
        <v>1</v>
      </c>
      <c r="H72" s="8">
        <v>0</v>
      </c>
      <c r="I72" s="8">
        <v>0</v>
      </c>
      <c r="J72" s="8">
        <v>0</v>
      </c>
    </row>
    <row r="73" spans="1:10" x14ac:dyDescent="0.3">
      <c r="A73" s="7" t="s">
        <v>149</v>
      </c>
      <c r="B73" s="7" t="s">
        <v>150</v>
      </c>
      <c r="C73" s="8">
        <v>156</v>
      </c>
      <c r="D73" s="8">
        <v>137</v>
      </c>
      <c r="E73" s="4">
        <v>0.87820512820512819</v>
      </c>
      <c r="F73" s="8">
        <v>15</v>
      </c>
      <c r="G73" s="4">
        <v>0.97435897435897434</v>
      </c>
      <c r="H73" s="8">
        <v>2</v>
      </c>
      <c r="I73" s="8">
        <v>0</v>
      </c>
      <c r="J73" s="8">
        <v>2</v>
      </c>
    </row>
    <row r="74" spans="1:10" x14ac:dyDescent="0.3">
      <c r="A74" s="7" t="s">
        <v>151</v>
      </c>
      <c r="B74" s="7" t="s">
        <v>152</v>
      </c>
      <c r="C74" s="8">
        <v>156</v>
      </c>
      <c r="D74" s="8">
        <v>114</v>
      </c>
      <c r="E74" s="4">
        <v>0.73076923076923062</v>
      </c>
      <c r="F74" s="8">
        <v>5</v>
      </c>
      <c r="G74" s="4">
        <v>0.76282051282051266</v>
      </c>
      <c r="H74" s="8">
        <v>9</v>
      </c>
      <c r="I74" s="8">
        <v>12</v>
      </c>
      <c r="J74" s="8">
        <v>16</v>
      </c>
    </row>
    <row r="75" spans="1:10" x14ac:dyDescent="0.3">
      <c r="A75" s="7" t="s">
        <v>153</v>
      </c>
      <c r="B75" s="7" t="s">
        <v>154</v>
      </c>
      <c r="C75" s="8">
        <v>154</v>
      </c>
      <c r="D75" s="8">
        <v>130</v>
      </c>
      <c r="E75" s="4">
        <v>0.8441558441558441</v>
      </c>
      <c r="F75" s="8">
        <v>8</v>
      </c>
      <c r="G75" s="4">
        <v>0.89610389610389607</v>
      </c>
      <c r="H75" s="8">
        <v>6</v>
      </c>
      <c r="I75" s="8">
        <v>1</v>
      </c>
      <c r="J75" s="8">
        <v>9</v>
      </c>
    </row>
    <row r="76" spans="1:10" x14ac:dyDescent="0.3">
      <c r="A76" s="7" t="s">
        <v>155</v>
      </c>
      <c r="B76" s="7" t="s">
        <v>156</v>
      </c>
      <c r="C76" s="8">
        <v>153</v>
      </c>
      <c r="D76" s="8">
        <v>125</v>
      </c>
      <c r="E76" s="4">
        <v>0.81699346405228757</v>
      </c>
      <c r="F76" s="8">
        <v>9</v>
      </c>
      <c r="G76" s="4">
        <v>0.87581699346405228</v>
      </c>
      <c r="H76" s="8">
        <v>5</v>
      </c>
      <c r="I76" s="8">
        <v>3</v>
      </c>
      <c r="J76" s="8">
        <v>11</v>
      </c>
    </row>
    <row r="77" spans="1:10" x14ac:dyDescent="0.3">
      <c r="A77" s="7" t="s">
        <v>157</v>
      </c>
      <c r="B77" s="7" t="s">
        <v>158</v>
      </c>
      <c r="C77" s="8">
        <v>152</v>
      </c>
      <c r="D77" s="8">
        <v>125</v>
      </c>
      <c r="E77" s="4">
        <v>0.82236842105263153</v>
      </c>
      <c r="F77" s="8">
        <v>3</v>
      </c>
      <c r="G77" s="4">
        <v>0.84210526315789469</v>
      </c>
      <c r="H77" s="8">
        <v>1</v>
      </c>
      <c r="I77" s="8">
        <v>5</v>
      </c>
      <c r="J77" s="8">
        <v>18</v>
      </c>
    </row>
    <row r="78" spans="1:10" x14ac:dyDescent="0.3">
      <c r="A78" s="7" t="s">
        <v>159</v>
      </c>
      <c r="B78" s="7" t="s">
        <v>160</v>
      </c>
      <c r="C78" s="8">
        <v>152</v>
      </c>
      <c r="D78" s="8">
        <v>134</v>
      </c>
      <c r="E78" s="4">
        <v>0.88157894736842091</v>
      </c>
      <c r="F78" s="8">
        <v>8</v>
      </c>
      <c r="G78" s="4">
        <v>0.93421052631578949</v>
      </c>
      <c r="H78" s="8">
        <v>3</v>
      </c>
      <c r="I78" s="8">
        <v>0</v>
      </c>
      <c r="J78" s="8">
        <v>7</v>
      </c>
    </row>
    <row r="79" spans="1:10" x14ac:dyDescent="0.3">
      <c r="A79" s="7" t="s">
        <v>161</v>
      </c>
      <c r="B79" s="7" t="s">
        <v>162</v>
      </c>
      <c r="C79" s="8">
        <v>151</v>
      </c>
      <c r="D79" s="8">
        <v>117</v>
      </c>
      <c r="E79" s="4">
        <v>0.77483443708609268</v>
      </c>
      <c r="F79" s="8">
        <v>11</v>
      </c>
      <c r="G79" s="4">
        <v>0.84768211920529812</v>
      </c>
      <c r="H79" s="8">
        <v>2</v>
      </c>
      <c r="I79" s="8">
        <v>5</v>
      </c>
      <c r="J79" s="8">
        <v>16</v>
      </c>
    </row>
    <row r="80" spans="1:10" x14ac:dyDescent="0.3">
      <c r="A80" s="7" t="s">
        <v>163</v>
      </c>
      <c r="B80" s="7" t="s">
        <v>164</v>
      </c>
      <c r="C80" s="8">
        <v>151</v>
      </c>
      <c r="D80" s="8">
        <v>140</v>
      </c>
      <c r="E80" s="4">
        <v>0.92715231788079466</v>
      </c>
      <c r="F80" s="8">
        <v>4</v>
      </c>
      <c r="G80" s="4">
        <v>0.95364238410596025</v>
      </c>
      <c r="H80" s="8">
        <v>5</v>
      </c>
      <c r="I80" s="8">
        <v>2</v>
      </c>
      <c r="J80" s="8">
        <v>0</v>
      </c>
    </row>
    <row r="81" spans="1:10" x14ac:dyDescent="0.3">
      <c r="A81" s="7" t="s">
        <v>165</v>
      </c>
      <c r="B81" s="7" t="s">
        <v>166</v>
      </c>
      <c r="C81" s="8">
        <v>151</v>
      </c>
      <c r="D81" s="8">
        <v>138</v>
      </c>
      <c r="E81" s="4">
        <v>0.91390728476821192</v>
      </c>
      <c r="F81" s="8">
        <v>5</v>
      </c>
      <c r="G81" s="4">
        <v>0.94701986754966883</v>
      </c>
      <c r="H81" s="8">
        <v>3</v>
      </c>
      <c r="I81" s="8">
        <v>2</v>
      </c>
      <c r="J81" s="8">
        <v>3</v>
      </c>
    </row>
    <row r="82" spans="1:10" x14ac:dyDescent="0.3">
      <c r="A82" s="7" t="s">
        <v>167</v>
      </c>
      <c r="B82" s="7" t="s">
        <v>168</v>
      </c>
      <c r="C82" s="8">
        <v>150</v>
      </c>
      <c r="D82" s="8">
        <v>140</v>
      </c>
      <c r="E82" s="4">
        <v>0.93333333333333324</v>
      </c>
      <c r="F82" s="8">
        <v>8</v>
      </c>
      <c r="G82" s="4">
        <v>0.98666666666666669</v>
      </c>
      <c r="H82" s="8">
        <v>0</v>
      </c>
      <c r="I82" s="8">
        <v>2</v>
      </c>
      <c r="J82" s="8">
        <v>0</v>
      </c>
    </row>
    <row r="83" spans="1:10" x14ac:dyDescent="0.3">
      <c r="A83" s="7" t="s">
        <v>169</v>
      </c>
      <c r="B83" s="7" t="s">
        <v>170</v>
      </c>
      <c r="C83" s="8">
        <v>149</v>
      </c>
      <c r="D83" s="8">
        <v>129</v>
      </c>
      <c r="E83" s="4">
        <v>0.86577181208053688</v>
      </c>
      <c r="F83" s="8">
        <v>6</v>
      </c>
      <c r="G83" s="4">
        <v>0.90604026845637586</v>
      </c>
      <c r="H83" s="8">
        <v>2</v>
      </c>
      <c r="I83" s="8">
        <v>3</v>
      </c>
      <c r="J83" s="8">
        <v>9</v>
      </c>
    </row>
    <row r="84" spans="1:10" x14ac:dyDescent="0.3">
      <c r="A84" s="7" t="s">
        <v>171</v>
      </c>
      <c r="B84" s="7" t="s">
        <v>172</v>
      </c>
      <c r="C84" s="8">
        <v>148</v>
      </c>
      <c r="D84" s="8">
        <v>120</v>
      </c>
      <c r="E84" s="4">
        <v>0.81081081081081086</v>
      </c>
      <c r="F84" s="8">
        <v>18</v>
      </c>
      <c r="G84" s="4">
        <v>0.93243243243243246</v>
      </c>
      <c r="H84" s="8">
        <v>2</v>
      </c>
      <c r="I84" s="8">
        <v>2</v>
      </c>
      <c r="J84" s="8">
        <v>6</v>
      </c>
    </row>
    <row r="85" spans="1:10" x14ac:dyDescent="0.3">
      <c r="A85" s="7" t="s">
        <v>173</v>
      </c>
      <c r="B85" s="7" t="s">
        <v>174</v>
      </c>
      <c r="C85" s="8">
        <v>148</v>
      </c>
      <c r="D85" s="8">
        <v>125</v>
      </c>
      <c r="E85" s="4">
        <v>0.84459459459459463</v>
      </c>
      <c r="F85" s="8">
        <v>1</v>
      </c>
      <c r="G85" s="4">
        <v>0.85135135135135132</v>
      </c>
      <c r="H85" s="8">
        <v>1</v>
      </c>
      <c r="I85" s="8">
        <v>6</v>
      </c>
      <c r="J85" s="8">
        <v>15</v>
      </c>
    </row>
    <row r="86" spans="1:10" x14ac:dyDescent="0.3">
      <c r="A86" s="7" t="s">
        <v>175</v>
      </c>
      <c r="B86" s="7" t="s">
        <v>176</v>
      </c>
      <c r="C86" s="8">
        <v>147</v>
      </c>
      <c r="D86" s="8">
        <v>127</v>
      </c>
      <c r="E86" s="4">
        <v>0.86394557823129248</v>
      </c>
      <c r="F86" s="8">
        <v>9</v>
      </c>
      <c r="G86" s="4">
        <v>0.9251700680272108</v>
      </c>
      <c r="H86" s="8">
        <v>6</v>
      </c>
      <c r="I86" s="8">
        <v>0</v>
      </c>
      <c r="J86" s="8">
        <v>5</v>
      </c>
    </row>
    <row r="87" spans="1:10" x14ac:dyDescent="0.3">
      <c r="A87" s="7" t="s">
        <v>177</v>
      </c>
      <c r="B87" s="7" t="s">
        <v>178</v>
      </c>
      <c r="C87" s="8">
        <v>146</v>
      </c>
      <c r="D87" s="8">
        <v>126</v>
      </c>
      <c r="E87" s="4">
        <v>0.86301369863013699</v>
      </c>
      <c r="F87" s="8">
        <v>5</v>
      </c>
      <c r="G87" s="4">
        <v>0.89726027397260277</v>
      </c>
      <c r="H87" s="8">
        <v>7</v>
      </c>
      <c r="I87" s="8">
        <v>5</v>
      </c>
      <c r="J87" s="8">
        <v>3</v>
      </c>
    </row>
    <row r="88" spans="1:10" x14ac:dyDescent="0.3">
      <c r="A88" s="7" t="s">
        <v>179</v>
      </c>
      <c r="B88" s="7" t="s">
        <v>180</v>
      </c>
      <c r="C88" s="8">
        <v>145</v>
      </c>
      <c r="D88" s="8">
        <v>108</v>
      </c>
      <c r="E88" s="4">
        <v>0.74482758620689671</v>
      </c>
      <c r="F88" s="8">
        <v>17</v>
      </c>
      <c r="G88" s="4">
        <v>0.86206896551724133</v>
      </c>
      <c r="H88" s="8">
        <v>4</v>
      </c>
      <c r="I88" s="8">
        <v>9</v>
      </c>
      <c r="J88" s="8">
        <v>7</v>
      </c>
    </row>
    <row r="89" spans="1:10" x14ac:dyDescent="0.3">
      <c r="A89" s="7" t="s">
        <v>181</v>
      </c>
      <c r="B89" s="7" t="s">
        <v>182</v>
      </c>
      <c r="C89" s="8">
        <v>142</v>
      </c>
      <c r="D89" s="8">
        <v>131</v>
      </c>
      <c r="E89" s="4">
        <v>0.92253521126760563</v>
      </c>
      <c r="F89" s="8">
        <v>8</v>
      </c>
      <c r="G89" s="4">
        <v>0.97887323943661964</v>
      </c>
      <c r="H89" s="8">
        <v>2</v>
      </c>
      <c r="I89" s="8">
        <v>0</v>
      </c>
      <c r="J89" s="8">
        <v>1</v>
      </c>
    </row>
    <row r="90" spans="1:10" x14ac:dyDescent="0.3">
      <c r="A90" s="7" t="s">
        <v>183</v>
      </c>
      <c r="B90" s="7" t="s">
        <v>184</v>
      </c>
      <c r="C90" s="8">
        <v>142</v>
      </c>
      <c r="D90" s="8">
        <v>101</v>
      </c>
      <c r="E90" s="4">
        <v>0.71126760563380287</v>
      </c>
      <c r="F90" s="8">
        <v>19</v>
      </c>
      <c r="G90" s="4">
        <v>0.84507042253521125</v>
      </c>
      <c r="H90" s="8">
        <v>4</v>
      </c>
      <c r="I90" s="8">
        <v>1</v>
      </c>
      <c r="J90" s="8">
        <v>17</v>
      </c>
    </row>
    <row r="91" spans="1:10" x14ac:dyDescent="0.3">
      <c r="A91" s="7" t="s">
        <v>185</v>
      </c>
      <c r="B91" s="7" t="s">
        <v>186</v>
      </c>
      <c r="C91" s="8">
        <v>141</v>
      </c>
      <c r="D91" s="8">
        <v>123</v>
      </c>
      <c r="E91" s="4">
        <v>0.87234042553191504</v>
      </c>
      <c r="F91" s="8">
        <v>4</v>
      </c>
      <c r="G91" s="4">
        <v>0.900709219858156</v>
      </c>
      <c r="H91" s="8">
        <v>6</v>
      </c>
      <c r="I91" s="8">
        <v>0</v>
      </c>
      <c r="J91" s="8">
        <v>8</v>
      </c>
    </row>
    <row r="92" spans="1:10" x14ac:dyDescent="0.3">
      <c r="A92" s="7" t="s">
        <v>187</v>
      </c>
      <c r="B92" s="7" t="s">
        <v>188</v>
      </c>
      <c r="C92" s="8">
        <v>141</v>
      </c>
      <c r="D92" s="8">
        <v>113</v>
      </c>
      <c r="E92" s="4">
        <v>0.80141843971631199</v>
      </c>
      <c r="F92" s="8">
        <v>9</v>
      </c>
      <c r="G92" s="4">
        <v>0.86524822695035464</v>
      </c>
      <c r="H92" s="8">
        <v>2</v>
      </c>
      <c r="I92" s="8">
        <v>3</v>
      </c>
      <c r="J92" s="8">
        <v>14</v>
      </c>
    </row>
    <row r="93" spans="1:10" x14ac:dyDescent="0.3">
      <c r="A93" s="7" t="s">
        <v>189</v>
      </c>
      <c r="B93" s="7" t="s">
        <v>190</v>
      </c>
      <c r="C93" s="8">
        <v>140</v>
      </c>
      <c r="D93" s="8">
        <v>127</v>
      </c>
      <c r="E93" s="4">
        <v>0.90714285714285703</v>
      </c>
      <c r="F93" s="8">
        <v>5</v>
      </c>
      <c r="G93" s="4">
        <v>0.94285714285714273</v>
      </c>
      <c r="H93" s="8">
        <v>0</v>
      </c>
      <c r="I93" s="8">
        <v>0</v>
      </c>
      <c r="J93" s="8">
        <v>8</v>
      </c>
    </row>
    <row r="94" spans="1:10" x14ac:dyDescent="0.3">
      <c r="A94" s="7" t="s">
        <v>191</v>
      </c>
      <c r="B94" s="7" t="s">
        <v>192</v>
      </c>
      <c r="C94" s="8">
        <v>139</v>
      </c>
      <c r="D94" s="8">
        <v>123</v>
      </c>
      <c r="E94" s="4">
        <v>0.8848920863309353</v>
      </c>
      <c r="F94" s="8">
        <v>9</v>
      </c>
      <c r="G94" s="4">
        <v>0.94964028776978404</v>
      </c>
      <c r="H94" s="8">
        <v>5</v>
      </c>
      <c r="I94" s="8">
        <v>0</v>
      </c>
      <c r="J94" s="8">
        <v>2</v>
      </c>
    </row>
    <row r="95" spans="1:10" x14ac:dyDescent="0.3">
      <c r="A95" s="7" t="s">
        <v>193</v>
      </c>
      <c r="B95" s="7" t="s">
        <v>194</v>
      </c>
      <c r="C95" s="8">
        <v>138</v>
      </c>
      <c r="D95" s="8">
        <v>116</v>
      </c>
      <c r="E95" s="4">
        <v>0.84057971014492749</v>
      </c>
      <c r="F95" s="8">
        <v>13</v>
      </c>
      <c r="G95" s="4">
        <v>0.93478260869565222</v>
      </c>
      <c r="H95" s="8">
        <v>1</v>
      </c>
      <c r="I95" s="8">
        <v>1</v>
      </c>
      <c r="J95" s="8">
        <v>7</v>
      </c>
    </row>
    <row r="96" spans="1:10" x14ac:dyDescent="0.3">
      <c r="A96" s="7" t="s">
        <v>195</v>
      </c>
      <c r="B96" s="7" t="s">
        <v>196</v>
      </c>
      <c r="C96" s="8">
        <v>138</v>
      </c>
      <c r="D96" s="8">
        <v>126</v>
      </c>
      <c r="E96" s="4">
        <v>0.91304347826086951</v>
      </c>
      <c r="F96" s="8">
        <v>4</v>
      </c>
      <c r="G96" s="4">
        <v>0.94202898550724645</v>
      </c>
      <c r="H96" s="8">
        <v>1</v>
      </c>
      <c r="I96" s="8">
        <v>1</v>
      </c>
      <c r="J96" s="8">
        <v>6</v>
      </c>
    </row>
    <row r="97" spans="1:10" x14ac:dyDescent="0.3">
      <c r="A97" s="7" t="s">
        <v>197</v>
      </c>
      <c r="B97" s="7" t="s">
        <v>198</v>
      </c>
      <c r="C97" s="8">
        <v>138</v>
      </c>
      <c r="D97" s="8">
        <v>127</v>
      </c>
      <c r="E97" s="4">
        <v>0.92028985507246375</v>
      </c>
      <c r="F97" s="8">
        <v>5</v>
      </c>
      <c r="G97" s="4">
        <v>0.95652173913043481</v>
      </c>
      <c r="H97" s="8">
        <v>4</v>
      </c>
      <c r="I97" s="8">
        <v>0</v>
      </c>
      <c r="J97" s="8">
        <v>2</v>
      </c>
    </row>
    <row r="98" spans="1:10" x14ac:dyDescent="0.3">
      <c r="A98" s="7" t="s">
        <v>199</v>
      </c>
      <c r="B98" s="7" t="s">
        <v>200</v>
      </c>
      <c r="C98" s="8">
        <v>137</v>
      </c>
      <c r="D98" s="8">
        <v>121</v>
      </c>
      <c r="E98" s="4">
        <v>0.88321167883211682</v>
      </c>
      <c r="F98" s="8">
        <v>6</v>
      </c>
      <c r="G98" s="4">
        <v>0.92700729927007297</v>
      </c>
      <c r="H98" s="8">
        <v>2</v>
      </c>
      <c r="I98" s="8">
        <v>1</v>
      </c>
      <c r="J98" s="8">
        <v>7</v>
      </c>
    </row>
    <row r="99" spans="1:10" x14ac:dyDescent="0.3">
      <c r="A99" s="7" t="s">
        <v>201</v>
      </c>
      <c r="B99" s="7" t="s">
        <v>202</v>
      </c>
      <c r="C99" s="8">
        <v>137</v>
      </c>
      <c r="D99" s="8">
        <v>100</v>
      </c>
      <c r="E99" s="4">
        <v>0.72992700729927007</v>
      </c>
      <c r="F99" s="8">
        <v>17</v>
      </c>
      <c r="G99" s="4">
        <v>0.85401459854014594</v>
      </c>
      <c r="H99" s="8">
        <v>3</v>
      </c>
      <c r="I99" s="8">
        <v>3</v>
      </c>
      <c r="J99" s="8">
        <v>14</v>
      </c>
    </row>
    <row r="100" spans="1:10" x14ac:dyDescent="0.3">
      <c r="A100" s="7" t="s">
        <v>203</v>
      </c>
      <c r="B100" s="7" t="s">
        <v>204</v>
      </c>
      <c r="C100" s="8">
        <v>136</v>
      </c>
      <c r="D100" s="8">
        <v>118</v>
      </c>
      <c r="E100" s="4">
        <v>0.86764705882352944</v>
      </c>
      <c r="F100" s="8">
        <v>3</v>
      </c>
      <c r="G100" s="4">
        <v>0.88970588235294112</v>
      </c>
      <c r="H100" s="8">
        <v>1</v>
      </c>
      <c r="I100" s="8">
        <v>1</v>
      </c>
      <c r="J100" s="8">
        <v>13</v>
      </c>
    </row>
    <row r="101" spans="1:10" x14ac:dyDescent="0.3">
      <c r="A101" s="7" t="s">
        <v>205</v>
      </c>
      <c r="B101" s="7" t="s">
        <v>206</v>
      </c>
      <c r="C101" s="8">
        <v>135</v>
      </c>
      <c r="D101" s="8">
        <v>121</v>
      </c>
      <c r="E101" s="4">
        <v>0.89629629629629615</v>
      </c>
      <c r="F101" s="8">
        <v>4</v>
      </c>
      <c r="G101" s="4">
        <v>0.92592592592592593</v>
      </c>
      <c r="H101" s="8">
        <v>5</v>
      </c>
      <c r="I101" s="8">
        <v>2</v>
      </c>
      <c r="J101" s="8">
        <v>3</v>
      </c>
    </row>
    <row r="102" spans="1:10" x14ac:dyDescent="0.3">
      <c r="A102" s="7" t="s">
        <v>207</v>
      </c>
      <c r="B102" s="7" t="s">
        <v>208</v>
      </c>
      <c r="C102" s="8">
        <v>134</v>
      </c>
      <c r="D102" s="8">
        <v>109</v>
      </c>
      <c r="E102" s="4">
        <v>0.81343283582089554</v>
      </c>
      <c r="F102" s="8">
        <v>12</v>
      </c>
      <c r="G102" s="4">
        <v>0.90298507462686572</v>
      </c>
      <c r="H102" s="8">
        <v>2</v>
      </c>
      <c r="I102" s="8">
        <v>2</v>
      </c>
      <c r="J102" s="8">
        <v>9</v>
      </c>
    </row>
    <row r="103" spans="1:10" x14ac:dyDescent="0.3">
      <c r="A103" s="7" t="s">
        <v>209</v>
      </c>
      <c r="B103" s="7" t="s">
        <v>210</v>
      </c>
      <c r="C103" s="8">
        <v>134</v>
      </c>
      <c r="D103" s="8">
        <v>93</v>
      </c>
      <c r="E103" s="4">
        <v>0.69402985074626866</v>
      </c>
      <c r="F103" s="8">
        <v>18</v>
      </c>
      <c r="G103" s="4">
        <v>0.82835820895522394</v>
      </c>
      <c r="H103" s="8">
        <v>10</v>
      </c>
      <c r="I103" s="8">
        <v>4</v>
      </c>
      <c r="J103" s="8">
        <v>9</v>
      </c>
    </row>
    <row r="104" spans="1:10" x14ac:dyDescent="0.3">
      <c r="A104" s="7" t="s">
        <v>211</v>
      </c>
      <c r="B104" s="7" t="s">
        <v>212</v>
      </c>
      <c r="C104" s="8">
        <v>134</v>
      </c>
      <c r="D104" s="8">
        <v>121</v>
      </c>
      <c r="E104" s="4">
        <v>0.90298507462686572</v>
      </c>
      <c r="F104" s="8">
        <v>7</v>
      </c>
      <c r="G104" s="4">
        <v>0.9552238805970148</v>
      </c>
      <c r="H104" s="8">
        <v>4</v>
      </c>
      <c r="I104" s="8">
        <v>2</v>
      </c>
      <c r="J104" s="8">
        <v>0</v>
      </c>
    </row>
    <row r="105" spans="1:10" x14ac:dyDescent="0.3">
      <c r="A105" s="7" t="s">
        <v>213</v>
      </c>
      <c r="B105" s="7" t="s">
        <v>214</v>
      </c>
      <c r="C105" s="8">
        <v>134</v>
      </c>
      <c r="D105" s="8">
        <v>118</v>
      </c>
      <c r="E105" s="4">
        <v>0.88059701492537312</v>
      </c>
      <c r="F105" s="8">
        <v>1</v>
      </c>
      <c r="G105" s="4">
        <v>0.88805970149253743</v>
      </c>
      <c r="H105" s="8">
        <v>7</v>
      </c>
      <c r="I105" s="8">
        <v>7</v>
      </c>
      <c r="J105" s="8">
        <v>1</v>
      </c>
    </row>
    <row r="106" spans="1:10" x14ac:dyDescent="0.3">
      <c r="A106" s="7" t="s">
        <v>215</v>
      </c>
      <c r="B106" s="7" t="s">
        <v>216</v>
      </c>
      <c r="C106" s="8">
        <v>134</v>
      </c>
      <c r="D106" s="8">
        <v>113</v>
      </c>
      <c r="E106" s="4">
        <v>0.84328358208955223</v>
      </c>
      <c r="F106" s="8">
        <v>12</v>
      </c>
      <c r="G106" s="4">
        <v>0.93283582089552242</v>
      </c>
      <c r="H106" s="8">
        <v>3</v>
      </c>
      <c r="I106" s="8">
        <v>3</v>
      </c>
      <c r="J106" s="8">
        <v>3</v>
      </c>
    </row>
    <row r="107" spans="1:10" x14ac:dyDescent="0.3">
      <c r="A107" s="7" t="s">
        <v>217</v>
      </c>
      <c r="B107" s="7" t="s">
        <v>218</v>
      </c>
      <c r="C107" s="8">
        <v>133</v>
      </c>
      <c r="D107" s="8">
        <v>118</v>
      </c>
      <c r="E107" s="4">
        <v>0.88721804511278191</v>
      </c>
      <c r="F107" s="8">
        <v>12</v>
      </c>
      <c r="G107" s="4">
        <v>0.97744360902255634</v>
      </c>
      <c r="H107" s="8">
        <v>2</v>
      </c>
      <c r="I107" s="8">
        <v>1</v>
      </c>
      <c r="J107" s="8">
        <v>0</v>
      </c>
    </row>
    <row r="108" spans="1:10" x14ac:dyDescent="0.3">
      <c r="A108" s="7" t="s">
        <v>219</v>
      </c>
      <c r="B108" s="7" t="s">
        <v>220</v>
      </c>
      <c r="C108" s="8">
        <v>132</v>
      </c>
      <c r="D108" s="8">
        <v>107</v>
      </c>
      <c r="E108" s="4">
        <v>0.81060606060606066</v>
      </c>
      <c r="F108" s="8">
        <v>9</v>
      </c>
      <c r="G108" s="4">
        <v>0.87878787878787878</v>
      </c>
      <c r="H108" s="8">
        <v>1</v>
      </c>
      <c r="I108" s="8">
        <v>5</v>
      </c>
      <c r="J108" s="8">
        <v>10</v>
      </c>
    </row>
    <row r="109" spans="1:10" x14ac:dyDescent="0.3">
      <c r="A109" s="7" t="s">
        <v>221</v>
      </c>
      <c r="B109" s="7" t="s">
        <v>222</v>
      </c>
      <c r="C109" s="8">
        <v>132</v>
      </c>
      <c r="D109" s="8">
        <v>126</v>
      </c>
      <c r="E109" s="4">
        <v>0.95454545454545459</v>
      </c>
      <c r="F109" s="8">
        <v>3</v>
      </c>
      <c r="G109" s="4">
        <v>0.97727272727272729</v>
      </c>
      <c r="H109" s="8">
        <v>1</v>
      </c>
      <c r="I109" s="8">
        <v>0</v>
      </c>
      <c r="J109" s="8">
        <v>2</v>
      </c>
    </row>
    <row r="110" spans="1:10" x14ac:dyDescent="0.3">
      <c r="A110" s="7" t="s">
        <v>223</v>
      </c>
      <c r="B110" s="7" t="s">
        <v>224</v>
      </c>
      <c r="C110" s="8">
        <v>131</v>
      </c>
      <c r="D110" s="8">
        <v>113</v>
      </c>
      <c r="E110" s="4">
        <v>0.86259541984732824</v>
      </c>
      <c r="F110" s="8">
        <v>8</v>
      </c>
      <c r="G110" s="4">
        <v>0.92366412213740456</v>
      </c>
      <c r="H110" s="8">
        <v>3</v>
      </c>
      <c r="I110" s="8">
        <v>2</v>
      </c>
      <c r="J110" s="8">
        <v>5</v>
      </c>
    </row>
    <row r="111" spans="1:10" x14ac:dyDescent="0.3">
      <c r="A111" s="7" t="s">
        <v>225</v>
      </c>
      <c r="B111" s="7" t="s">
        <v>226</v>
      </c>
      <c r="C111" s="8">
        <v>131</v>
      </c>
      <c r="D111" s="8">
        <v>125</v>
      </c>
      <c r="E111" s="4">
        <v>0.95419847328244278</v>
      </c>
      <c r="F111" s="8">
        <v>3</v>
      </c>
      <c r="G111" s="4">
        <v>0.97709923664122134</v>
      </c>
      <c r="H111" s="8">
        <v>1</v>
      </c>
      <c r="I111" s="8">
        <v>1</v>
      </c>
      <c r="J111" s="8">
        <v>1</v>
      </c>
    </row>
    <row r="112" spans="1:10" x14ac:dyDescent="0.3">
      <c r="A112" s="7" t="s">
        <v>227</v>
      </c>
      <c r="B112" s="7" t="s">
        <v>228</v>
      </c>
      <c r="C112" s="8">
        <v>131</v>
      </c>
      <c r="D112" s="8">
        <v>101</v>
      </c>
      <c r="E112" s="4">
        <v>0.77099236641221369</v>
      </c>
      <c r="F112" s="8">
        <v>11</v>
      </c>
      <c r="G112" s="4">
        <v>0.85496183206106868</v>
      </c>
      <c r="H112" s="8">
        <v>0</v>
      </c>
      <c r="I112" s="8">
        <v>0</v>
      </c>
      <c r="J112" s="8">
        <v>19</v>
      </c>
    </row>
    <row r="113" spans="1:10" x14ac:dyDescent="0.3">
      <c r="A113" s="7" t="s">
        <v>229</v>
      </c>
      <c r="B113" s="7" t="s">
        <v>230</v>
      </c>
      <c r="C113" s="8">
        <v>129</v>
      </c>
      <c r="D113" s="8">
        <v>108</v>
      </c>
      <c r="E113" s="4">
        <v>0.83720930232558144</v>
      </c>
      <c r="F113" s="8">
        <v>14</v>
      </c>
      <c r="G113" s="4">
        <v>0.94573643410852715</v>
      </c>
      <c r="H113" s="8">
        <v>4</v>
      </c>
      <c r="I113" s="8">
        <v>1</v>
      </c>
      <c r="J113" s="8">
        <v>2</v>
      </c>
    </row>
    <row r="114" spans="1:10" x14ac:dyDescent="0.3">
      <c r="A114" s="7" t="s">
        <v>231</v>
      </c>
      <c r="B114" s="7" t="s">
        <v>232</v>
      </c>
      <c r="C114" s="8">
        <v>128</v>
      </c>
      <c r="D114" s="8">
        <v>123</v>
      </c>
      <c r="E114" s="4">
        <v>0.9609375</v>
      </c>
      <c r="F114" s="8">
        <v>4</v>
      </c>
      <c r="G114" s="4">
        <v>0.9921875</v>
      </c>
      <c r="H114" s="8">
        <v>1</v>
      </c>
      <c r="I114" s="8">
        <v>0</v>
      </c>
      <c r="J114" s="8">
        <v>0</v>
      </c>
    </row>
    <row r="115" spans="1:10" x14ac:dyDescent="0.3">
      <c r="A115" s="7" t="s">
        <v>233</v>
      </c>
      <c r="B115" s="7" t="s">
        <v>234</v>
      </c>
      <c r="C115" s="8">
        <v>128</v>
      </c>
      <c r="D115" s="8">
        <v>112</v>
      </c>
      <c r="E115" s="4">
        <v>0.875</v>
      </c>
      <c r="F115" s="8">
        <v>7</v>
      </c>
      <c r="G115" s="4">
        <v>0.9296875</v>
      </c>
      <c r="H115" s="8">
        <v>6</v>
      </c>
      <c r="I115" s="8">
        <v>1</v>
      </c>
      <c r="J115" s="8">
        <v>2</v>
      </c>
    </row>
    <row r="116" spans="1:10" x14ac:dyDescent="0.3">
      <c r="A116" s="7" t="s">
        <v>235</v>
      </c>
      <c r="B116" s="7" t="s">
        <v>236</v>
      </c>
      <c r="C116" s="8">
        <v>128</v>
      </c>
      <c r="D116" s="8">
        <v>104</v>
      </c>
      <c r="E116" s="4">
        <v>0.8125</v>
      </c>
      <c r="F116" s="8">
        <v>9</v>
      </c>
      <c r="G116" s="4">
        <v>0.8828125</v>
      </c>
      <c r="H116" s="8">
        <v>3</v>
      </c>
      <c r="I116" s="8">
        <v>1</v>
      </c>
      <c r="J116" s="8">
        <v>11</v>
      </c>
    </row>
    <row r="117" spans="1:10" x14ac:dyDescent="0.3">
      <c r="A117" s="7" t="s">
        <v>237</v>
      </c>
      <c r="B117" s="7" t="s">
        <v>238</v>
      </c>
      <c r="C117" s="8">
        <v>128</v>
      </c>
      <c r="D117" s="8">
        <v>85</v>
      </c>
      <c r="E117" s="4">
        <v>0.6640625</v>
      </c>
      <c r="F117" s="8">
        <v>3</v>
      </c>
      <c r="G117" s="4">
        <v>0.6875</v>
      </c>
      <c r="H117" s="8">
        <v>2</v>
      </c>
      <c r="I117" s="8">
        <v>2</v>
      </c>
      <c r="J117" s="8">
        <v>36</v>
      </c>
    </row>
    <row r="118" spans="1:10" x14ac:dyDescent="0.3">
      <c r="A118" s="7" t="s">
        <v>239</v>
      </c>
      <c r="B118" s="7" t="s">
        <v>240</v>
      </c>
      <c r="C118" s="8">
        <v>128</v>
      </c>
      <c r="D118" s="8">
        <v>118</v>
      </c>
      <c r="E118" s="4">
        <v>0.921875</v>
      </c>
      <c r="F118" s="8">
        <v>3</v>
      </c>
      <c r="G118" s="4">
        <v>0.9453125</v>
      </c>
      <c r="H118" s="8">
        <v>3</v>
      </c>
      <c r="I118" s="8">
        <v>2</v>
      </c>
      <c r="J118" s="8">
        <v>2</v>
      </c>
    </row>
    <row r="119" spans="1:10" x14ac:dyDescent="0.3">
      <c r="A119" s="7" t="s">
        <v>241</v>
      </c>
      <c r="B119" s="7" t="s">
        <v>242</v>
      </c>
      <c r="C119" s="8">
        <v>127</v>
      </c>
      <c r="D119" s="8">
        <v>110</v>
      </c>
      <c r="E119" s="4">
        <v>0.86614173228346458</v>
      </c>
      <c r="F119" s="8">
        <v>4</v>
      </c>
      <c r="G119" s="4">
        <v>0.89763779527559051</v>
      </c>
      <c r="H119" s="8">
        <v>2</v>
      </c>
      <c r="I119" s="8">
        <v>1</v>
      </c>
      <c r="J119" s="8">
        <v>10</v>
      </c>
    </row>
    <row r="120" spans="1:10" x14ac:dyDescent="0.3">
      <c r="A120" s="7" t="s">
        <v>243</v>
      </c>
      <c r="B120" s="7" t="s">
        <v>244</v>
      </c>
      <c r="C120" s="8">
        <v>127</v>
      </c>
      <c r="D120" s="8">
        <v>112</v>
      </c>
      <c r="E120" s="4">
        <v>0.88188976377952755</v>
      </c>
      <c r="F120" s="8">
        <v>9</v>
      </c>
      <c r="G120" s="4">
        <v>0.952755905511811</v>
      </c>
      <c r="H120" s="8">
        <v>3</v>
      </c>
      <c r="I120" s="8">
        <v>1</v>
      </c>
      <c r="J120" s="8">
        <v>2</v>
      </c>
    </row>
    <row r="121" spans="1:10" x14ac:dyDescent="0.3">
      <c r="A121" s="7" t="s">
        <v>245</v>
      </c>
      <c r="B121" s="7" t="s">
        <v>246</v>
      </c>
      <c r="C121" s="8">
        <v>126</v>
      </c>
      <c r="D121" s="8">
        <v>97</v>
      </c>
      <c r="E121" s="4">
        <v>0.76984126984126988</v>
      </c>
      <c r="F121" s="8">
        <v>15</v>
      </c>
      <c r="G121" s="4">
        <v>0.88888888888888884</v>
      </c>
      <c r="H121" s="8">
        <v>2</v>
      </c>
      <c r="I121" s="8">
        <v>7</v>
      </c>
      <c r="J121" s="8">
        <v>5</v>
      </c>
    </row>
    <row r="122" spans="1:10" x14ac:dyDescent="0.3">
      <c r="A122" s="7" t="s">
        <v>247</v>
      </c>
      <c r="B122" s="7" t="s">
        <v>248</v>
      </c>
      <c r="C122" s="8">
        <v>126</v>
      </c>
      <c r="D122" s="8">
        <v>116</v>
      </c>
      <c r="E122" s="4">
        <v>0.92063492063492058</v>
      </c>
      <c r="F122" s="8">
        <v>5</v>
      </c>
      <c r="G122" s="4">
        <v>0.96031746031746035</v>
      </c>
      <c r="H122" s="8">
        <v>1</v>
      </c>
      <c r="I122" s="8">
        <v>1</v>
      </c>
      <c r="J122" s="8">
        <v>3</v>
      </c>
    </row>
    <row r="123" spans="1:10" x14ac:dyDescent="0.3">
      <c r="A123" s="7" t="s">
        <v>249</v>
      </c>
      <c r="B123" s="7" t="s">
        <v>250</v>
      </c>
      <c r="C123" s="8">
        <v>126</v>
      </c>
      <c r="D123" s="8">
        <v>107</v>
      </c>
      <c r="E123" s="4">
        <v>0.8492063492063493</v>
      </c>
      <c r="F123" s="8">
        <v>15</v>
      </c>
      <c r="G123" s="4">
        <v>0.96825396825396826</v>
      </c>
      <c r="H123" s="8">
        <v>3</v>
      </c>
      <c r="I123" s="8">
        <v>1</v>
      </c>
      <c r="J123" s="8">
        <v>0</v>
      </c>
    </row>
    <row r="124" spans="1:10" x14ac:dyDescent="0.3">
      <c r="A124" s="7" t="s">
        <v>251</v>
      </c>
      <c r="B124" s="7" t="s">
        <v>252</v>
      </c>
      <c r="C124" s="8">
        <v>123</v>
      </c>
      <c r="D124" s="8">
        <v>90</v>
      </c>
      <c r="E124" s="4">
        <v>0.73170731707317072</v>
      </c>
      <c r="F124" s="8">
        <v>16</v>
      </c>
      <c r="G124" s="4">
        <v>0.86178861788617889</v>
      </c>
      <c r="H124" s="8">
        <v>3</v>
      </c>
      <c r="I124" s="8">
        <v>7</v>
      </c>
      <c r="J124" s="8">
        <v>7</v>
      </c>
    </row>
    <row r="125" spans="1:10" x14ac:dyDescent="0.3">
      <c r="A125" s="7" t="s">
        <v>253</v>
      </c>
      <c r="B125" s="7" t="s">
        <v>254</v>
      </c>
      <c r="C125" s="8">
        <v>123</v>
      </c>
      <c r="D125" s="8">
        <v>106</v>
      </c>
      <c r="E125" s="4">
        <v>0.86178861788617889</v>
      </c>
      <c r="F125" s="8">
        <v>9</v>
      </c>
      <c r="G125" s="4">
        <v>0.93495934959349603</v>
      </c>
      <c r="H125" s="8">
        <v>4</v>
      </c>
      <c r="I125" s="8">
        <v>1</v>
      </c>
      <c r="J125" s="8">
        <v>3</v>
      </c>
    </row>
    <row r="126" spans="1:10" x14ac:dyDescent="0.3">
      <c r="A126" s="7" t="s">
        <v>255</v>
      </c>
      <c r="B126" s="7" t="s">
        <v>256</v>
      </c>
      <c r="C126" s="8">
        <v>123</v>
      </c>
      <c r="D126" s="8">
        <v>111</v>
      </c>
      <c r="E126" s="4">
        <v>0.90243902439024393</v>
      </c>
      <c r="F126" s="8">
        <v>7</v>
      </c>
      <c r="G126" s="4">
        <v>0.95934959349593496</v>
      </c>
      <c r="H126" s="8">
        <v>3</v>
      </c>
      <c r="I126" s="8">
        <v>0</v>
      </c>
      <c r="J126" s="8">
        <v>2</v>
      </c>
    </row>
    <row r="127" spans="1:10" x14ac:dyDescent="0.3">
      <c r="A127" s="7" t="s">
        <v>257</v>
      </c>
      <c r="B127" s="7" t="s">
        <v>258</v>
      </c>
      <c r="C127" s="8">
        <v>122</v>
      </c>
      <c r="D127" s="8">
        <v>109</v>
      </c>
      <c r="E127" s="4">
        <v>0.89344262295081966</v>
      </c>
      <c r="F127" s="8">
        <v>5</v>
      </c>
      <c r="G127" s="4">
        <v>0.93442622950819687</v>
      </c>
      <c r="H127" s="8">
        <v>3</v>
      </c>
      <c r="I127" s="8">
        <v>1</v>
      </c>
      <c r="J127" s="8">
        <v>4</v>
      </c>
    </row>
    <row r="128" spans="1:10" x14ac:dyDescent="0.3">
      <c r="A128" s="7" t="s">
        <v>259</v>
      </c>
      <c r="B128" s="7" t="s">
        <v>260</v>
      </c>
      <c r="C128" s="8">
        <v>122</v>
      </c>
      <c r="D128" s="8">
        <v>92</v>
      </c>
      <c r="E128" s="4">
        <v>0.75409836065573765</v>
      </c>
      <c r="F128" s="8">
        <v>2</v>
      </c>
      <c r="G128" s="4">
        <v>0.77049180327868849</v>
      </c>
      <c r="H128" s="8">
        <v>3</v>
      </c>
      <c r="I128" s="8">
        <v>1</v>
      </c>
      <c r="J128" s="8">
        <v>24</v>
      </c>
    </row>
    <row r="129" spans="1:10" x14ac:dyDescent="0.3">
      <c r="A129" s="7" t="s">
        <v>261</v>
      </c>
      <c r="B129" s="7" t="s">
        <v>262</v>
      </c>
      <c r="C129" s="8">
        <v>121</v>
      </c>
      <c r="D129" s="8">
        <v>120</v>
      </c>
      <c r="E129" s="4">
        <v>0.99173553719008267</v>
      </c>
      <c r="F129" s="8">
        <v>1</v>
      </c>
      <c r="G129" s="4">
        <v>1</v>
      </c>
      <c r="H129" s="8">
        <v>0</v>
      </c>
      <c r="I129" s="8">
        <v>0</v>
      </c>
      <c r="J129" s="8">
        <v>0</v>
      </c>
    </row>
    <row r="130" spans="1:10" x14ac:dyDescent="0.3">
      <c r="A130" s="7" t="s">
        <v>263</v>
      </c>
      <c r="B130" s="7" t="s">
        <v>264</v>
      </c>
      <c r="C130" s="8">
        <v>121</v>
      </c>
      <c r="D130" s="8">
        <v>99</v>
      </c>
      <c r="E130" s="4">
        <v>0.81818181818181823</v>
      </c>
      <c r="F130" s="8">
        <v>2</v>
      </c>
      <c r="G130" s="4">
        <v>0.83471074380165289</v>
      </c>
      <c r="H130" s="8">
        <v>0</v>
      </c>
      <c r="I130" s="8">
        <v>6</v>
      </c>
      <c r="J130" s="8">
        <v>14</v>
      </c>
    </row>
    <row r="131" spans="1:10" x14ac:dyDescent="0.3">
      <c r="A131" s="7" t="s">
        <v>265</v>
      </c>
      <c r="B131" s="7" t="s">
        <v>266</v>
      </c>
      <c r="C131" s="8">
        <v>120</v>
      </c>
      <c r="D131" s="8">
        <v>108</v>
      </c>
      <c r="E131" s="4">
        <v>0.9</v>
      </c>
      <c r="F131" s="8">
        <v>6</v>
      </c>
      <c r="G131" s="4">
        <v>0.95</v>
      </c>
      <c r="H131" s="8">
        <v>2</v>
      </c>
      <c r="I131" s="8">
        <v>0</v>
      </c>
      <c r="J131" s="8">
        <v>4</v>
      </c>
    </row>
    <row r="132" spans="1:10" x14ac:dyDescent="0.3">
      <c r="A132" s="7" t="s">
        <v>267</v>
      </c>
      <c r="B132" s="7" t="s">
        <v>268</v>
      </c>
      <c r="C132" s="8">
        <v>120</v>
      </c>
      <c r="D132" s="8">
        <v>97</v>
      </c>
      <c r="E132" s="4">
        <v>0.80833333333333324</v>
      </c>
      <c r="F132" s="8">
        <v>7</v>
      </c>
      <c r="G132" s="4">
        <v>0.8666666666666667</v>
      </c>
      <c r="H132" s="8">
        <v>2</v>
      </c>
      <c r="I132" s="8">
        <v>1</v>
      </c>
      <c r="J132" s="8">
        <v>13</v>
      </c>
    </row>
    <row r="133" spans="1:10" x14ac:dyDescent="0.3">
      <c r="A133" s="7" t="s">
        <v>269</v>
      </c>
      <c r="B133" s="7" t="s">
        <v>270</v>
      </c>
      <c r="C133" s="8">
        <v>119</v>
      </c>
      <c r="D133" s="8">
        <v>102</v>
      </c>
      <c r="E133" s="4">
        <v>0.8571428571428571</v>
      </c>
      <c r="F133" s="8">
        <v>11</v>
      </c>
      <c r="G133" s="4">
        <v>0.94957983193277296</v>
      </c>
      <c r="H133" s="8">
        <v>1</v>
      </c>
      <c r="I133" s="8">
        <v>2</v>
      </c>
      <c r="J133" s="8">
        <v>3</v>
      </c>
    </row>
    <row r="134" spans="1:10" x14ac:dyDescent="0.3">
      <c r="A134" s="7" t="s">
        <v>271</v>
      </c>
      <c r="B134" s="7" t="s">
        <v>272</v>
      </c>
      <c r="C134" s="8">
        <v>119</v>
      </c>
      <c r="D134" s="8">
        <v>103</v>
      </c>
      <c r="E134" s="4">
        <v>0.86554621848739499</v>
      </c>
      <c r="F134" s="8">
        <v>9</v>
      </c>
      <c r="G134" s="4">
        <v>0.94117647058823517</v>
      </c>
      <c r="H134" s="8">
        <v>2</v>
      </c>
      <c r="I134" s="8">
        <v>0</v>
      </c>
      <c r="J134" s="8">
        <v>5</v>
      </c>
    </row>
    <row r="135" spans="1:10" x14ac:dyDescent="0.3">
      <c r="A135" s="7" t="s">
        <v>273</v>
      </c>
      <c r="B135" s="7" t="s">
        <v>274</v>
      </c>
      <c r="C135" s="8">
        <v>118</v>
      </c>
      <c r="D135" s="8">
        <v>101</v>
      </c>
      <c r="E135" s="4">
        <v>0.85593220338983056</v>
      </c>
      <c r="F135" s="8">
        <v>6</v>
      </c>
      <c r="G135" s="4">
        <v>0.90677966101694918</v>
      </c>
      <c r="H135" s="8">
        <v>5</v>
      </c>
      <c r="I135" s="8">
        <v>4</v>
      </c>
      <c r="J135" s="8">
        <v>2</v>
      </c>
    </row>
    <row r="136" spans="1:10" x14ac:dyDescent="0.3">
      <c r="A136" s="7" t="s">
        <v>275</v>
      </c>
      <c r="B136" s="7" t="s">
        <v>276</v>
      </c>
      <c r="C136" s="8">
        <v>117</v>
      </c>
      <c r="D136" s="8">
        <v>83</v>
      </c>
      <c r="E136" s="4">
        <v>0.70940170940170943</v>
      </c>
      <c r="F136" s="8">
        <v>15</v>
      </c>
      <c r="G136" s="4">
        <v>0.83760683760683763</v>
      </c>
      <c r="H136" s="8">
        <v>2</v>
      </c>
      <c r="I136" s="8">
        <v>1</v>
      </c>
      <c r="J136" s="8">
        <v>16</v>
      </c>
    </row>
    <row r="137" spans="1:10" x14ac:dyDescent="0.3">
      <c r="A137" s="7" t="s">
        <v>277</v>
      </c>
      <c r="B137" s="7" t="s">
        <v>278</v>
      </c>
      <c r="C137" s="8">
        <v>117</v>
      </c>
      <c r="D137" s="8">
        <v>105</v>
      </c>
      <c r="E137" s="4">
        <v>0.89743589743589747</v>
      </c>
      <c r="F137" s="8">
        <v>6</v>
      </c>
      <c r="G137" s="4">
        <v>0.94871794871794857</v>
      </c>
      <c r="H137" s="8">
        <v>3</v>
      </c>
      <c r="I137" s="8">
        <v>1</v>
      </c>
      <c r="J137" s="8">
        <v>2</v>
      </c>
    </row>
    <row r="138" spans="1:10" x14ac:dyDescent="0.3">
      <c r="A138" s="7" t="s">
        <v>279</v>
      </c>
      <c r="B138" s="7" t="s">
        <v>280</v>
      </c>
      <c r="C138" s="8">
        <v>117</v>
      </c>
      <c r="D138" s="8">
        <v>111</v>
      </c>
      <c r="E138" s="4">
        <v>0.94871794871794857</v>
      </c>
      <c r="F138" s="8">
        <v>3</v>
      </c>
      <c r="G138" s="4">
        <v>0.97435897435897434</v>
      </c>
      <c r="H138" s="8">
        <v>1</v>
      </c>
      <c r="I138" s="8">
        <v>2</v>
      </c>
      <c r="J138" s="8">
        <v>0</v>
      </c>
    </row>
    <row r="139" spans="1:10" x14ac:dyDescent="0.3">
      <c r="A139" s="7" t="s">
        <v>281</v>
      </c>
      <c r="B139" s="7" t="s">
        <v>282</v>
      </c>
      <c r="C139" s="8">
        <v>117</v>
      </c>
      <c r="D139" s="8">
        <v>107</v>
      </c>
      <c r="E139" s="4">
        <v>0.9145299145299145</v>
      </c>
      <c r="F139" s="8">
        <v>4</v>
      </c>
      <c r="G139" s="4">
        <v>0.94871794871794857</v>
      </c>
      <c r="H139" s="8">
        <v>0</v>
      </c>
      <c r="I139" s="8">
        <v>0</v>
      </c>
      <c r="J139" s="8">
        <v>6</v>
      </c>
    </row>
    <row r="140" spans="1:10" x14ac:dyDescent="0.3">
      <c r="A140" s="7" t="s">
        <v>283</v>
      </c>
      <c r="B140" s="7" t="s">
        <v>154</v>
      </c>
      <c r="C140" s="8">
        <v>116</v>
      </c>
      <c r="D140" s="8">
        <v>98</v>
      </c>
      <c r="E140" s="4">
        <v>0.84482758620689646</v>
      </c>
      <c r="F140" s="8">
        <v>7</v>
      </c>
      <c r="G140" s="4">
        <v>0.90517241379310354</v>
      </c>
      <c r="H140" s="8">
        <v>3</v>
      </c>
      <c r="I140" s="8">
        <v>2</v>
      </c>
      <c r="J140" s="8">
        <v>6</v>
      </c>
    </row>
    <row r="141" spans="1:10" x14ac:dyDescent="0.3">
      <c r="A141" s="7" t="s">
        <v>284</v>
      </c>
      <c r="B141" s="7" t="s">
        <v>285</v>
      </c>
      <c r="C141" s="8">
        <v>115</v>
      </c>
      <c r="D141" s="8">
        <v>106</v>
      </c>
      <c r="E141" s="4">
        <v>0.92173913043478262</v>
      </c>
      <c r="F141" s="8">
        <v>8</v>
      </c>
      <c r="G141" s="4">
        <v>0.99130434782608701</v>
      </c>
      <c r="H141" s="8">
        <v>0</v>
      </c>
      <c r="I141" s="8">
        <v>0</v>
      </c>
      <c r="J141" s="8">
        <v>1</v>
      </c>
    </row>
    <row r="142" spans="1:10" x14ac:dyDescent="0.3">
      <c r="A142" s="7" t="s">
        <v>286</v>
      </c>
      <c r="B142" s="7" t="s">
        <v>287</v>
      </c>
      <c r="C142" s="8">
        <v>115</v>
      </c>
      <c r="D142" s="8">
        <v>91</v>
      </c>
      <c r="E142" s="4">
        <v>0.79130434782608683</v>
      </c>
      <c r="F142" s="8">
        <v>9</v>
      </c>
      <c r="G142" s="4">
        <v>0.86956521739130432</v>
      </c>
      <c r="H142" s="8">
        <v>4</v>
      </c>
      <c r="I142" s="8">
        <v>5</v>
      </c>
      <c r="J142" s="8">
        <v>6</v>
      </c>
    </row>
    <row r="143" spans="1:10" x14ac:dyDescent="0.3">
      <c r="A143" s="7" t="s">
        <v>288</v>
      </c>
      <c r="B143" s="7" t="s">
        <v>289</v>
      </c>
      <c r="C143" s="8">
        <v>115</v>
      </c>
      <c r="D143" s="8">
        <v>109</v>
      </c>
      <c r="E143" s="4">
        <v>0.94782608695652171</v>
      </c>
      <c r="F143" s="8">
        <v>2</v>
      </c>
      <c r="G143" s="4">
        <v>0.9652173913043478</v>
      </c>
      <c r="H143" s="8">
        <v>4</v>
      </c>
      <c r="I143" s="8">
        <v>0</v>
      </c>
      <c r="J143" s="8">
        <v>0</v>
      </c>
    </row>
    <row r="144" spans="1:10" x14ac:dyDescent="0.3">
      <c r="A144" s="7" t="s">
        <v>290</v>
      </c>
      <c r="B144" s="7" t="s">
        <v>291</v>
      </c>
      <c r="C144" s="8">
        <v>114</v>
      </c>
      <c r="D144" s="8">
        <v>100</v>
      </c>
      <c r="E144" s="4">
        <v>0.8771929824561403</v>
      </c>
      <c r="F144" s="8">
        <v>3</v>
      </c>
      <c r="G144" s="4">
        <v>0.90350877192982471</v>
      </c>
      <c r="H144" s="8">
        <v>0</v>
      </c>
      <c r="I144" s="8">
        <v>2</v>
      </c>
      <c r="J144" s="8">
        <v>9</v>
      </c>
    </row>
    <row r="145" spans="1:10" x14ac:dyDescent="0.3">
      <c r="A145" s="7" t="s">
        <v>292</v>
      </c>
      <c r="B145" s="7" t="s">
        <v>293</v>
      </c>
      <c r="C145" s="8">
        <v>114</v>
      </c>
      <c r="D145" s="8">
        <v>98</v>
      </c>
      <c r="E145" s="4">
        <v>0.85964912280701755</v>
      </c>
      <c r="F145" s="8">
        <v>10</v>
      </c>
      <c r="G145" s="4">
        <v>0.94736842105263153</v>
      </c>
      <c r="H145" s="8">
        <v>2</v>
      </c>
      <c r="I145" s="8">
        <v>2</v>
      </c>
      <c r="J145" s="8">
        <v>2</v>
      </c>
    </row>
    <row r="146" spans="1:10" x14ac:dyDescent="0.3">
      <c r="A146" s="7" t="s">
        <v>294</v>
      </c>
      <c r="B146" s="7" t="s">
        <v>295</v>
      </c>
      <c r="C146" s="8">
        <v>113</v>
      </c>
      <c r="D146" s="8">
        <v>94</v>
      </c>
      <c r="E146" s="4">
        <v>0.83185840707964598</v>
      </c>
      <c r="F146" s="8">
        <v>9</v>
      </c>
      <c r="G146" s="4">
        <v>0.91150442477876092</v>
      </c>
      <c r="H146" s="8">
        <v>2</v>
      </c>
      <c r="I146" s="8">
        <v>0</v>
      </c>
      <c r="J146" s="8">
        <v>8</v>
      </c>
    </row>
    <row r="147" spans="1:10" x14ac:dyDescent="0.3">
      <c r="A147" s="7" t="s">
        <v>296</v>
      </c>
      <c r="B147" s="7" t="s">
        <v>297</v>
      </c>
      <c r="C147" s="8">
        <v>113</v>
      </c>
      <c r="D147" s="8">
        <v>104</v>
      </c>
      <c r="E147" s="4">
        <v>0.92035398230088494</v>
      </c>
      <c r="F147" s="8">
        <v>6</v>
      </c>
      <c r="G147" s="4">
        <v>0.97345132743362828</v>
      </c>
      <c r="H147" s="8">
        <v>0</v>
      </c>
      <c r="I147" s="8">
        <v>1</v>
      </c>
      <c r="J147" s="8">
        <v>2</v>
      </c>
    </row>
    <row r="148" spans="1:10" x14ac:dyDescent="0.3">
      <c r="A148" s="7" t="s">
        <v>298</v>
      </c>
      <c r="B148" s="7" t="s">
        <v>299</v>
      </c>
      <c r="C148" s="8">
        <v>113</v>
      </c>
      <c r="D148" s="8">
        <v>103</v>
      </c>
      <c r="E148" s="4">
        <v>0.91150442477876092</v>
      </c>
      <c r="F148" s="8">
        <v>5</v>
      </c>
      <c r="G148" s="4">
        <v>0.95575221238938057</v>
      </c>
      <c r="H148" s="8">
        <v>1</v>
      </c>
      <c r="I148" s="8">
        <v>2</v>
      </c>
      <c r="J148" s="8">
        <v>2</v>
      </c>
    </row>
    <row r="149" spans="1:10" x14ac:dyDescent="0.3">
      <c r="A149" s="7" t="s">
        <v>300</v>
      </c>
      <c r="B149" s="7" t="s">
        <v>301</v>
      </c>
      <c r="C149" s="8">
        <v>113</v>
      </c>
      <c r="D149" s="8">
        <v>99</v>
      </c>
      <c r="E149" s="4">
        <v>0.87610619469026541</v>
      </c>
      <c r="F149" s="8">
        <v>5</v>
      </c>
      <c r="G149" s="4">
        <v>0.92035398230088494</v>
      </c>
      <c r="H149" s="8">
        <v>4</v>
      </c>
      <c r="I149" s="8">
        <v>4</v>
      </c>
      <c r="J149" s="8">
        <v>1</v>
      </c>
    </row>
    <row r="150" spans="1:10" x14ac:dyDescent="0.3">
      <c r="A150" s="7" t="s">
        <v>302</v>
      </c>
      <c r="B150" s="7" t="s">
        <v>303</v>
      </c>
      <c r="C150" s="8">
        <v>112</v>
      </c>
      <c r="D150" s="8">
        <v>95</v>
      </c>
      <c r="E150" s="4">
        <v>0.8482142857142857</v>
      </c>
      <c r="F150" s="8">
        <v>3</v>
      </c>
      <c r="G150" s="4">
        <v>0.875</v>
      </c>
      <c r="H150" s="8">
        <v>7</v>
      </c>
      <c r="I150" s="8">
        <v>2</v>
      </c>
      <c r="J150" s="8">
        <v>5</v>
      </c>
    </row>
    <row r="151" spans="1:10" x14ac:dyDescent="0.3">
      <c r="A151" s="7" t="s">
        <v>304</v>
      </c>
      <c r="B151" s="7" t="s">
        <v>305</v>
      </c>
      <c r="C151" s="8">
        <v>112</v>
      </c>
      <c r="D151" s="8">
        <v>104</v>
      </c>
      <c r="E151" s="4">
        <v>0.9285714285714286</v>
      </c>
      <c r="F151" s="8">
        <v>2</v>
      </c>
      <c r="G151" s="4">
        <v>0.9464285714285714</v>
      </c>
      <c r="H151" s="8">
        <v>5</v>
      </c>
      <c r="I151" s="8">
        <v>0</v>
      </c>
      <c r="J151" s="8">
        <v>1</v>
      </c>
    </row>
    <row r="152" spans="1:10" x14ac:dyDescent="0.3">
      <c r="A152" s="7" t="s">
        <v>306</v>
      </c>
      <c r="B152" s="7" t="s">
        <v>307</v>
      </c>
      <c r="C152" s="8">
        <v>112</v>
      </c>
      <c r="D152" s="8">
        <v>105</v>
      </c>
      <c r="E152" s="4">
        <v>0.9375</v>
      </c>
      <c r="F152" s="8">
        <v>1</v>
      </c>
      <c r="G152" s="4">
        <v>0.9464285714285714</v>
      </c>
      <c r="H152" s="8">
        <v>2</v>
      </c>
      <c r="I152" s="8">
        <v>0</v>
      </c>
      <c r="J152" s="8">
        <v>4</v>
      </c>
    </row>
    <row r="153" spans="1:10" x14ac:dyDescent="0.3">
      <c r="A153" s="7" t="s">
        <v>308</v>
      </c>
      <c r="B153" s="7" t="s">
        <v>309</v>
      </c>
      <c r="C153" s="8">
        <v>112</v>
      </c>
      <c r="D153" s="8">
        <v>101</v>
      </c>
      <c r="E153" s="4">
        <v>0.9017857142857143</v>
      </c>
      <c r="F153" s="8">
        <v>4</v>
      </c>
      <c r="G153" s="4">
        <v>0.9375</v>
      </c>
      <c r="H153" s="8">
        <v>3</v>
      </c>
      <c r="I153" s="8">
        <v>0</v>
      </c>
      <c r="J153" s="8">
        <v>4</v>
      </c>
    </row>
    <row r="154" spans="1:10" x14ac:dyDescent="0.3">
      <c r="A154" s="7" t="s">
        <v>310</v>
      </c>
      <c r="B154" s="7" t="s">
        <v>311</v>
      </c>
      <c r="C154" s="8">
        <v>111</v>
      </c>
      <c r="D154" s="8">
        <v>95</v>
      </c>
      <c r="E154" s="4">
        <v>0.85585585585585588</v>
      </c>
      <c r="F154" s="8">
        <v>7</v>
      </c>
      <c r="G154" s="4">
        <v>0.91891891891891897</v>
      </c>
      <c r="H154" s="8">
        <v>2</v>
      </c>
      <c r="I154" s="8">
        <v>5</v>
      </c>
      <c r="J154" s="8">
        <v>2</v>
      </c>
    </row>
    <row r="155" spans="1:10" x14ac:dyDescent="0.3">
      <c r="A155" s="7" t="s">
        <v>312</v>
      </c>
      <c r="B155" s="7" t="s">
        <v>313</v>
      </c>
      <c r="C155" s="8">
        <v>111</v>
      </c>
      <c r="D155" s="8">
        <v>91</v>
      </c>
      <c r="E155" s="4">
        <v>0.81981981981981977</v>
      </c>
      <c r="F155" s="8">
        <v>10</v>
      </c>
      <c r="G155" s="4">
        <v>0.90990990990990994</v>
      </c>
      <c r="H155" s="8">
        <v>4</v>
      </c>
      <c r="I155" s="8">
        <v>1</v>
      </c>
      <c r="J155" s="8">
        <v>5</v>
      </c>
    </row>
    <row r="156" spans="1:10" x14ac:dyDescent="0.3">
      <c r="A156" s="7" t="s">
        <v>314</v>
      </c>
      <c r="B156" s="7" t="s">
        <v>315</v>
      </c>
      <c r="C156" s="8">
        <v>111</v>
      </c>
      <c r="D156" s="8">
        <v>105</v>
      </c>
      <c r="E156" s="4">
        <v>0.94594594594594594</v>
      </c>
      <c r="F156" s="8">
        <v>2</v>
      </c>
      <c r="G156" s="4">
        <v>0.963963963963964</v>
      </c>
      <c r="H156" s="8">
        <v>2</v>
      </c>
      <c r="I156" s="8">
        <v>1</v>
      </c>
      <c r="J156" s="8">
        <v>1</v>
      </c>
    </row>
    <row r="157" spans="1:10" x14ac:dyDescent="0.3">
      <c r="A157" s="7" t="s">
        <v>316</v>
      </c>
      <c r="B157" s="7" t="s">
        <v>317</v>
      </c>
      <c r="C157" s="8">
        <v>110</v>
      </c>
      <c r="D157" s="8">
        <v>91</v>
      </c>
      <c r="E157" s="4">
        <v>0.82727272727272738</v>
      </c>
      <c r="F157" s="8">
        <v>6</v>
      </c>
      <c r="G157" s="4">
        <v>0.88181818181818183</v>
      </c>
      <c r="H157" s="8">
        <v>2</v>
      </c>
      <c r="I157" s="8">
        <v>4</v>
      </c>
      <c r="J157" s="8">
        <v>7</v>
      </c>
    </row>
    <row r="158" spans="1:10" x14ac:dyDescent="0.3">
      <c r="A158" s="7" t="s">
        <v>318</v>
      </c>
      <c r="B158" s="7" t="s">
        <v>319</v>
      </c>
      <c r="C158" s="8">
        <v>110</v>
      </c>
      <c r="D158" s="8">
        <v>93</v>
      </c>
      <c r="E158" s="4">
        <v>0.84545454545454546</v>
      </c>
      <c r="F158" s="8">
        <v>4</v>
      </c>
      <c r="G158" s="4">
        <v>0.88181818181818183</v>
      </c>
      <c r="H158" s="8">
        <v>4</v>
      </c>
      <c r="I158" s="8">
        <v>5</v>
      </c>
      <c r="J158" s="8">
        <v>4</v>
      </c>
    </row>
    <row r="159" spans="1:10" x14ac:dyDescent="0.3">
      <c r="A159" s="7" t="s">
        <v>320</v>
      </c>
      <c r="B159" s="7" t="s">
        <v>321</v>
      </c>
      <c r="C159" s="8">
        <v>110</v>
      </c>
      <c r="D159" s="8">
        <v>98</v>
      </c>
      <c r="E159" s="4">
        <v>0.89090909090909098</v>
      </c>
      <c r="F159" s="8">
        <v>5</v>
      </c>
      <c r="G159" s="4">
        <v>0.9363636363636364</v>
      </c>
      <c r="H159" s="8">
        <v>2</v>
      </c>
      <c r="I159" s="8">
        <v>1</v>
      </c>
      <c r="J159" s="8">
        <v>4</v>
      </c>
    </row>
    <row r="160" spans="1:10" x14ac:dyDescent="0.3">
      <c r="A160" s="7" t="s">
        <v>322</v>
      </c>
      <c r="B160" s="7" t="s">
        <v>323</v>
      </c>
      <c r="C160" s="8">
        <v>109</v>
      </c>
      <c r="D160" s="8">
        <v>92</v>
      </c>
      <c r="E160" s="4">
        <v>0.84403669724770647</v>
      </c>
      <c r="F160" s="8">
        <v>9</v>
      </c>
      <c r="G160" s="4">
        <v>0.92660550458715596</v>
      </c>
      <c r="H160" s="8">
        <v>2</v>
      </c>
      <c r="I160" s="8">
        <v>3</v>
      </c>
      <c r="J160" s="8">
        <v>3</v>
      </c>
    </row>
    <row r="161" spans="1:10" x14ac:dyDescent="0.3">
      <c r="A161" s="7" t="s">
        <v>324</v>
      </c>
      <c r="B161" s="7" t="s">
        <v>325</v>
      </c>
      <c r="C161" s="8">
        <v>109</v>
      </c>
      <c r="D161" s="8">
        <v>104</v>
      </c>
      <c r="E161" s="4">
        <v>0.95412844036697253</v>
      </c>
      <c r="F161" s="8">
        <v>3</v>
      </c>
      <c r="G161" s="4">
        <v>0.98165137614678899</v>
      </c>
      <c r="H161" s="8">
        <v>2</v>
      </c>
      <c r="I161" s="8">
        <v>0</v>
      </c>
      <c r="J161" s="8">
        <v>0</v>
      </c>
    </row>
    <row r="162" spans="1:10" x14ac:dyDescent="0.3">
      <c r="A162" s="7" t="s">
        <v>326</v>
      </c>
      <c r="B162" s="7" t="s">
        <v>327</v>
      </c>
      <c r="C162" s="8">
        <v>109</v>
      </c>
      <c r="D162" s="8">
        <v>92</v>
      </c>
      <c r="E162" s="4">
        <v>0.84403669724770647</v>
      </c>
      <c r="F162" s="8">
        <v>10</v>
      </c>
      <c r="G162" s="4">
        <v>0.93577981651376152</v>
      </c>
      <c r="H162" s="8">
        <v>1</v>
      </c>
      <c r="I162" s="8">
        <v>3</v>
      </c>
      <c r="J162" s="8">
        <v>3</v>
      </c>
    </row>
    <row r="163" spans="1:10" x14ac:dyDescent="0.3">
      <c r="A163" s="7" t="s">
        <v>328</v>
      </c>
      <c r="B163" s="7" t="s">
        <v>329</v>
      </c>
      <c r="C163" s="8">
        <v>109</v>
      </c>
      <c r="D163" s="8">
        <v>94</v>
      </c>
      <c r="E163" s="4">
        <v>0.86238532110091759</v>
      </c>
      <c r="F163" s="8">
        <v>8</v>
      </c>
      <c r="G163" s="4">
        <v>0.93577981651376152</v>
      </c>
      <c r="H163" s="8">
        <v>0</v>
      </c>
      <c r="I163" s="8">
        <v>2</v>
      </c>
      <c r="J163" s="8">
        <v>5</v>
      </c>
    </row>
    <row r="164" spans="1:10" x14ac:dyDescent="0.3">
      <c r="A164" s="7" t="s">
        <v>330</v>
      </c>
      <c r="B164" s="7" t="s">
        <v>331</v>
      </c>
      <c r="C164" s="8">
        <v>108</v>
      </c>
      <c r="D164" s="8">
        <v>88</v>
      </c>
      <c r="E164" s="4">
        <v>0.81481481481481477</v>
      </c>
      <c r="F164" s="8">
        <v>5</v>
      </c>
      <c r="G164" s="4">
        <v>0.86111111111111116</v>
      </c>
      <c r="H164" s="8">
        <v>1</v>
      </c>
      <c r="I164" s="8">
        <v>7</v>
      </c>
      <c r="J164" s="8">
        <v>7</v>
      </c>
    </row>
    <row r="165" spans="1:10" x14ac:dyDescent="0.3">
      <c r="A165" s="7" t="s">
        <v>332</v>
      </c>
      <c r="B165" s="7" t="s">
        <v>333</v>
      </c>
      <c r="C165" s="8">
        <v>108</v>
      </c>
      <c r="D165" s="8">
        <v>95</v>
      </c>
      <c r="E165" s="4">
        <v>0.87962962962962965</v>
      </c>
      <c r="F165" s="8">
        <v>3</v>
      </c>
      <c r="G165" s="4">
        <v>0.90740740740740744</v>
      </c>
      <c r="H165" s="8">
        <v>5</v>
      </c>
      <c r="I165" s="8">
        <v>0</v>
      </c>
      <c r="J165" s="8">
        <v>5</v>
      </c>
    </row>
    <row r="166" spans="1:10" x14ac:dyDescent="0.3">
      <c r="A166" s="7" t="s">
        <v>334</v>
      </c>
      <c r="B166" s="7" t="s">
        <v>335</v>
      </c>
      <c r="C166" s="8">
        <v>108</v>
      </c>
      <c r="D166" s="8">
        <v>93</v>
      </c>
      <c r="E166" s="4">
        <v>0.86111111111111116</v>
      </c>
      <c r="F166" s="8">
        <v>8</v>
      </c>
      <c r="G166" s="4">
        <v>0.93518518518518523</v>
      </c>
      <c r="H166" s="8">
        <v>2</v>
      </c>
      <c r="I166" s="8">
        <v>0</v>
      </c>
      <c r="J166" s="8">
        <v>5</v>
      </c>
    </row>
    <row r="167" spans="1:10" x14ac:dyDescent="0.3">
      <c r="A167" s="7" t="s">
        <v>336</v>
      </c>
      <c r="B167" s="7" t="s">
        <v>337</v>
      </c>
      <c r="C167" s="8">
        <v>108</v>
      </c>
      <c r="D167" s="8">
        <v>92</v>
      </c>
      <c r="E167" s="4">
        <v>0.85185185185185186</v>
      </c>
      <c r="F167" s="8">
        <v>10</v>
      </c>
      <c r="G167" s="4">
        <v>0.94444444444444442</v>
      </c>
      <c r="H167" s="8">
        <v>1</v>
      </c>
      <c r="I167" s="8">
        <v>1</v>
      </c>
      <c r="J167" s="8">
        <v>4</v>
      </c>
    </row>
    <row r="168" spans="1:10" x14ac:dyDescent="0.3">
      <c r="A168" s="7" t="s">
        <v>338</v>
      </c>
      <c r="B168" s="7" t="s">
        <v>339</v>
      </c>
      <c r="C168" s="8">
        <v>108</v>
      </c>
      <c r="D168" s="8">
        <v>90</v>
      </c>
      <c r="E168" s="4">
        <v>0.83333333333333348</v>
      </c>
      <c r="F168" s="8">
        <v>10</v>
      </c>
      <c r="G168" s="4">
        <v>0.92592592592592593</v>
      </c>
      <c r="H168" s="8">
        <v>4</v>
      </c>
      <c r="I168" s="8">
        <v>1</v>
      </c>
      <c r="J168" s="8">
        <v>3</v>
      </c>
    </row>
    <row r="169" spans="1:10" x14ac:dyDescent="0.3">
      <c r="A169" s="7" t="s">
        <v>340</v>
      </c>
      <c r="B169" s="7" t="s">
        <v>341</v>
      </c>
      <c r="C169" s="8">
        <v>108</v>
      </c>
      <c r="D169" s="8">
        <v>92</v>
      </c>
      <c r="E169" s="4">
        <v>0.85185185185185186</v>
      </c>
      <c r="F169" s="8">
        <v>5</v>
      </c>
      <c r="G169" s="4">
        <v>0.89814814814814814</v>
      </c>
      <c r="H169" s="8">
        <v>0</v>
      </c>
      <c r="I169" s="8">
        <v>3</v>
      </c>
      <c r="J169" s="8">
        <v>8</v>
      </c>
    </row>
    <row r="170" spans="1:10" x14ac:dyDescent="0.3">
      <c r="A170" s="7" t="s">
        <v>342</v>
      </c>
      <c r="B170" s="7" t="s">
        <v>343</v>
      </c>
      <c r="C170" s="8">
        <v>107</v>
      </c>
      <c r="D170" s="8">
        <v>97</v>
      </c>
      <c r="E170" s="4">
        <v>0.90654205607476646</v>
      </c>
      <c r="F170" s="8">
        <v>2</v>
      </c>
      <c r="G170" s="4">
        <v>0.92523364485981308</v>
      </c>
      <c r="H170" s="8">
        <v>2</v>
      </c>
      <c r="I170" s="8">
        <v>5</v>
      </c>
      <c r="J170" s="8">
        <v>1</v>
      </c>
    </row>
    <row r="171" spans="1:10" x14ac:dyDescent="0.3">
      <c r="A171" s="7" t="s">
        <v>344</v>
      </c>
      <c r="B171" s="7" t="s">
        <v>345</v>
      </c>
      <c r="C171" s="8">
        <v>107</v>
      </c>
      <c r="D171" s="8">
        <v>88</v>
      </c>
      <c r="E171" s="4">
        <v>0.82242990654205594</v>
      </c>
      <c r="F171" s="8">
        <v>5</v>
      </c>
      <c r="G171" s="4">
        <v>0.86915887850467288</v>
      </c>
      <c r="H171" s="8">
        <v>1</v>
      </c>
      <c r="I171" s="8">
        <v>4</v>
      </c>
      <c r="J171" s="8">
        <v>9</v>
      </c>
    </row>
    <row r="172" spans="1:10" x14ac:dyDescent="0.3">
      <c r="A172" s="7" t="s">
        <v>346</v>
      </c>
      <c r="B172" s="7" t="s">
        <v>347</v>
      </c>
      <c r="C172" s="8">
        <v>107</v>
      </c>
      <c r="D172" s="8">
        <v>81</v>
      </c>
      <c r="E172" s="4">
        <v>0.7570093457943925</v>
      </c>
      <c r="F172" s="8">
        <v>9</v>
      </c>
      <c r="G172" s="4">
        <v>0.84112149532710279</v>
      </c>
      <c r="H172" s="8">
        <v>5</v>
      </c>
      <c r="I172" s="8">
        <v>3</v>
      </c>
      <c r="J172" s="8">
        <v>9</v>
      </c>
    </row>
    <row r="173" spans="1:10" x14ac:dyDescent="0.3">
      <c r="A173" s="7" t="s">
        <v>348</v>
      </c>
      <c r="B173" s="7" t="s">
        <v>349</v>
      </c>
      <c r="C173" s="8">
        <v>106</v>
      </c>
      <c r="D173" s="8">
        <v>83</v>
      </c>
      <c r="E173" s="4">
        <v>0.78301886792452835</v>
      </c>
      <c r="F173" s="8">
        <v>8</v>
      </c>
      <c r="G173" s="4">
        <v>0.85849056603773588</v>
      </c>
      <c r="H173" s="8">
        <v>0</v>
      </c>
      <c r="I173" s="8">
        <v>0</v>
      </c>
      <c r="J173" s="8">
        <v>15</v>
      </c>
    </row>
    <row r="174" spans="1:10" x14ac:dyDescent="0.3">
      <c r="A174" s="7" t="s">
        <v>350</v>
      </c>
      <c r="B174" s="7" t="s">
        <v>351</v>
      </c>
      <c r="C174" s="8">
        <v>106</v>
      </c>
      <c r="D174" s="8">
        <v>92</v>
      </c>
      <c r="E174" s="4">
        <v>0.86792452830188682</v>
      </c>
      <c r="F174" s="8">
        <v>4</v>
      </c>
      <c r="G174" s="4">
        <v>0.9056603773584907</v>
      </c>
      <c r="H174" s="8">
        <v>9</v>
      </c>
      <c r="I174" s="8">
        <v>0</v>
      </c>
      <c r="J174" s="8">
        <v>1</v>
      </c>
    </row>
    <row r="175" spans="1:10" x14ac:dyDescent="0.3">
      <c r="A175" s="7" t="s">
        <v>352</v>
      </c>
      <c r="B175" s="7" t="s">
        <v>353</v>
      </c>
      <c r="C175" s="8">
        <v>106</v>
      </c>
      <c r="D175" s="8">
        <v>92</v>
      </c>
      <c r="E175" s="4">
        <v>0.86792452830188682</v>
      </c>
      <c r="F175" s="8">
        <v>6</v>
      </c>
      <c r="G175" s="4">
        <v>0.92452830188679247</v>
      </c>
      <c r="H175" s="8">
        <v>4</v>
      </c>
      <c r="I175" s="8">
        <v>1</v>
      </c>
      <c r="J175" s="8">
        <v>3</v>
      </c>
    </row>
    <row r="176" spans="1:10" x14ac:dyDescent="0.3">
      <c r="A176" s="7" t="s">
        <v>354</v>
      </c>
      <c r="B176" s="7" t="s">
        <v>355</v>
      </c>
      <c r="C176" s="8">
        <v>106</v>
      </c>
      <c r="D176" s="8">
        <v>91</v>
      </c>
      <c r="E176" s="4">
        <v>0.85849056603773588</v>
      </c>
      <c r="F176" s="8">
        <v>9</v>
      </c>
      <c r="G176" s="4">
        <v>0.94339622641509435</v>
      </c>
      <c r="H176" s="8">
        <v>5</v>
      </c>
      <c r="I176" s="8">
        <v>0</v>
      </c>
      <c r="J176" s="8">
        <v>1</v>
      </c>
    </row>
    <row r="177" spans="1:10" x14ac:dyDescent="0.3">
      <c r="A177" s="7" t="s">
        <v>356</v>
      </c>
      <c r="B177" s="7" t="s">
        <v>357</v>
      </c>
      <c r="C177" s="8">
        <v>106</v>
      </c>
      <c r="D177" s="8">
        <v>91</v>
      </c>
      <c r="E177" s="4">
        <v>0.85849056603773588</v>
      </c>
      <c r="F177" s="8">
        <v>8</v>
      </c>
      <c r="G177" s="4">
        <v>0.93396226415094352</v>
      </c>
      <c r="H177" s="8">
        <v>6</v>
      </c>
      <c r="I177" s="8">
        <v>0</v>
      </c>
      <c r="J177" s="8">
        <v>1</v>
      </c>
    </row>
    <row r="178" spans="1:10" x14ac:dyDescent="0.3">
      <c r="A178" s="7" t="s">
        <v>358</v>
      </c>
      <c r="B178" s="7" t="s">
        <v>359</v>
      </c>
      <c r="C178" s="8">
        <v>106</v>
      </c>
      <c r="D178" s="8">
        <v>91</v>
      </c>
      <c r="E178" s="4">
        <v>0.85849056603773588</v>
      </c>
      <c r="F178" s="8">
        <v>4</v>
      </c>
      <c r="G178" s="4">
        <v>0.89622641509433965</v>
      </c>
      <c r="H178" s="8">
        <v>4</v>
      </c>
      <c r="I178" s="8">
        <v>1</v>
      </c>
      <c r="J178" s="8">
        <v>6</v>
      </c>
    </row>
    <row r="179" spans="1:10" x14ac:dyDescent="0.3">
      <c r="A179" s="7" t="s">
        <v>360</v>
      </c>
      <c r="B179" s="7" t="s">
        <v>361</v>
      </c>
      <c r="C179" s="8">
        <v>106</v>
      </c>
      <c r="D179" s="8">
        <v>93</v>
      </c>
      <c r="E179" s="4">
        <v>0.87735849056603787</v>
      </c>
      <c r="F179" s="8">
        <v>4</v>
      </c>
      <c r="G179" s="4">
        <v>0.91509433962264153</v>
      </c>
      <c r="H179" s="8">
        <v>2</v>
      </c>
      <c r="I179" s="8">
        <v>1</v>
      </c>
      <c r="J179" s="8">
        <v>6</v>
      </c>
    </row>
    <row r="180" spans="1:10" x14ac:dyDescent="0.3">
      <c r="A180" s="7" t="s">
        <v>362</v>
      </c>
      <c r="B180" s="7" t="s">
        <v>363</v>
      </c>
      <c r="C180" s="8">
        <v>105</v>
      </c>
      <c r="D180" s="8">
        <v>98</v>
      </c>
      <c r="E180" s="4">
        <v>0.93333333333333324</v>
      </c>
      <c r="F180" s="8">
        <v>5</v>
      </c>
      <c r="G180" s="4">
        <v>0.98095238095238091</v>
      </c>
      <c r="H180" s="8">
        <v>1</v>
      </c>
      <c r="I180" s="8">
        <v>1</v>
      </c>
      <c r="J180" s="8">
        <v>0</v>
      </c>
    </row>
    <row r="181" spans="1:10" x14ac:dyDescent="0.3">
      <c r="A181" s="7" t="s">
        <v>364</v>
      </c>
      <c r="B181" s="7" t="s">
        <v>365</v>
      </c>
      <c r="C181" s="8">
        <v>105</v>
      </c>
      <c r="D181" s="8">
        <v>86</v>
      </c>
      <c r="E181" s="4">
        <v>0.81904761904761902</v>
      </c>
      <c r="F181" s="8">
        <v>7</v>
      </c>
      <c r="G181" s="4">
        <v>0.88571428571428568</v>
      </c>
      <c r="H181" s="8">
        <v>4</v>
      </c>
      <c r="I181" s="8">
        <v>2</v>
      </c>
      <c r="J181" s="8">
        <v>6</v>
      </c>
    </row>
    <row r="182" spans="1:10" x14ac:dyDescent="0.3">
      <c r="A182" s="7" t="s">
        <v>366</v>
      </c>
      <c r="B182" s="7" t="s">
        <v>367</v>
      </c>
      <c r="C182" s="8">
        <v>105</v>
      </c>
      <c r="D182" s="8">
        <v>81</v>
      </c>
      <c r="E182" s="4">
        <v>0.77142857142857157</v>
      </c>
      <c r="F182" s="8">
        <v>17</v>
      </c>
      <c r="G182" s="4">
        <v>0.93333333333333324</v>
      </c>
      <c r="H182" s="8">
        <v>1</v>
      </c>
      <c r="I182" s="8">
        <v>2</v>
      </c>
      <c r="J182" s="8">
        <v>4</v>
      </c>
    </row>
    <row r="183" spans="1:10" x14ac:dyDescent="0.3">
      <c r="A183" s="7" t="s">
        <v>368</v>
      </c>
      <c r="B183" s="7" t="s">
        <v>369</v>
      </c>
      <c r="C183" s="8">
        <v>104</v>
      </c>
      <c r="D183" s="8">
        <v>91</v>
      </c>
      <c r="E183" s="4">
        <v>0.875</v>
      </c>
      <c r="F183" s="8">
        <v>3</v>
      </c>
      <c r="G183" s="4">
        <v>0.90384615384615385</v>
      </c>
      <c r="H183" s="8">
        <v>4</v>
      </c>
      <c r="I183" s="8">
        <v>6</v>
      </c>
      <c r="J183" s="8">
        <v>0</v>
      </c>
    </row>
    <row r="184" spans="1:10" x14ac:dyDescent="0.3">
      <c r="A184" s="7" t="s">
        <v>370</v>
      </c>
      <c r="B184" s="7" t="s">
        <v>371</v>
      </c>
      <c r="C184" s="8">
        <v>104</v>
      </c>
      <c r="D184" s="8">
        <v>93</v>
      </c>
      <c r="E184" s="4">
        <v>0.89423076923076938</v>
      </c>
      <c r="F184" s="8">
        <v>6</v>
      </c>
      <c r="G184" s="4">
        <v>0.95192307692307698</v>
      </c>
      <c r="H184" s="8">
        <v>0</v>
      </c>
      <c r="I184" s="8">
        <v>1</v>
      </c>
      <c r="J184" s="8">
        <v>4</v>
      </c>
    </row>
    <row r="185" spans="1:10" x14ac:dyDescent="0.3">
      <c r="A185" s="7" t="s">
        <v>372</v>
      </c>
      <c r="B185" s="7" t="s">
        <v>373</v>
      </c>
      <c r="C185" s="8">
        <v>103</v>
      </c>
      <c r="D185" s="8">
        <v>84</v>
      </c>
      <c r="E185" s="4">
        <v>0.81553398058252424</v>
      </c>
      <c r="F185" s="8">
        <v>11</v>
      </c>
      <c r="G185" s="4">
        <v>0.92233009708737868</v>
      </c>
      <c r="H185" s="8">
        <v>1</v>
      </c>
      <c r="I185" s="8">
        <v>4</v>
      </c>
      <c r="J185" s="8">
        <v>3</v>
      </c>
    </row>
    <row r="186" spans="1:10" x14ac:dyDescent="0.3">
      <c r="A186" s="7" t="s">
        <v>374</v>
      </c>
      <c r="B186" s="7" t="s">
        <v>375</v>
      </c>
      <c r="C186" s="8">
        <v>103</v>
      </c>
      <c r="D186" s="8">
        <v>101</v>
      </c>
      <c r="E186" s="4">
        <v>0.98058252427184467</v>
      </c>
      <c r="F186" s="8">
        <v>2</v>
      </c>
      <c r="G186" s="4">
        <v>1</v>
      </c>
      <c r="H186" s="8">
        <v>0</v>
      </c>
      <c r="I186" s="8">
        <v>0</v>
      </c>
      <c r="J186" s="8">
        <v>0</v>
      </c>
    </row>
    <row r="187" spans="1:10" x14ac:dyDescent="0.3">
      <c r="A187" s="7" t="s">
        <v>376</v>
      </c>
      <c r="B187" s="7" t="s">
        <v>377</v>
      </c>
      <c r="C187" s="8">
        <v>103</v>
      </c>
      <c r="D187" s="8">
        <v>94</v>
      </c>
      <c r="E187" s="4">
        <v>0.91262135922330101</v>
      </c>
      <c r="F187" s="8">
        <v>2</v>
      </c>
      <c r="G187" s="4">
        <v>0.93203883495145634</v>
      </c>
      <c r="H187" s="8">
        <v>4</v>
      </c>
      <c r="I187" s="8">
        <v>2</v>
      </c>
      <c r="J187" s="8">
        <v>1</v>
      </c>
    </row>
    <row r="188" spans="1:10" x14ac:dyDescent="0.3">
      <c r="A188" s="7" t="s">
        <v>378</v>
      </c>
      <c r="B188" s="7" t="s">
        <v>379</v>
      </c>
      <c r="C188" s="8">
        <v>103</v>
      </c>
      <c r="D188" s="8">
        <v>97</v>
      </c>
      <c r="E188" s="4">
        <v>0.94174757281553401</v>
      </c>
      <c r="F188" s="8">
        <v>3</v>
      </c>
      <c r="G188" s="4">
        <v>0.970873786407767</v>
      </c>
      <c r="H188" s="8">
        <v>1</v>
      </c>
      <c r="I188" s="8">
        <v>1</v>
      </c>
      <c r="J188" s="8">
        <v>1</v>
      </c>
    </row>
    <row r="189" spans="1:10" x14ac:dyDescent="0.3">
      <c r="A189" s="7" t="s">
        <v>380</v>
      </c>
      <c r="B189" s="7" t="s">
        <v>381</v>
      </c>
      <c r="C189" s="8">
        <v>103</v>
      </c>
      <c r="D189" s="8">
        <v>86</v>
      </c>
      <c r="E189" s="4">
        <v>0.83495145631067957</v>
      </c>
      <c r="F189" s="8">
        <v>8</v>
      </c>
      <c r="G189" s="4">
        <v>0.91262135922330101</v>
      </c>
      <c r="H189" s="8">
        <v>5</v>
      </c>
      <c r="I189" s="8">
        <v>2</v>
      </c>
      <c r="J189" s="8">
        <v>2</v>
      </c>
    </row>
    <row r="190" spans="1:10" x14ac:dyDescent="0.3">
      <c r="A190" s="7" t="s">
        <v>382</v>
      </c>
      <c r="B190" s="7" t="s">
        <v>383</v>
      </c>
      <c r="C190" s="8">
        <v>102</v>
      </c>
      <c r="D190" s="8">
        <v>90</v>
      </c>
      <c r="E190" s="4">
        <v>0.88235294117647056</v>
      </c>
      <c r="F190" s="8">
        <v>5</v>
      </c>
      <c r="G190" s="4">
        <v>0.93137254901960786</v>
      </c>
      <c r="H190" s="8">
        <v>3</v>
      </c>
      <c r="I190" s="8">
        <v>2</v>
      </c>
      <c r="J190" s="8">
        <v>2</v>
      </c>
    </row>
    <row r="191" spans="1:10" x14ac:dyDescent="0.3">
      <c r="A191" s="7" t="s">
        <v>384</v>
      </c>
      <c r="B191" s="7" t="s">
        <v>385</v>
      </c>
      <c r="C191" s="8">
        <v>102</v>
      </c>
      <c r="D191" s="8">
        <v>85</v>
      </c>
      <c r="E191" s="4">
        <v>0.83333333333333348</v>
      </c>
      <c r="F191" s="8">
        <v>9</v>
      </c>
      <c r="G191" s="4">
        <v>0.92156862745098034</v>
      </c>
      <c r="H191" s="8">
        <v>1</v>
      </c>
      <c r="I191" s="8">
        <v>0</v>
      </c>
      <c r="J191" s="8">
        <v>7</v>
      </c>
    </row>
    <row r="192" spans="1:10" x14ac:dyDescent="0.3">
      <c r="A192" s="7" t="s">
        <v>386</v>
      </c>
      <c r="B192" s="7" t="s">
        <v>387</v>
      </c>
      <c r="C192" s="8">
        <v>102</v>
      </c>
      <c r="D192" s="8">
        <v>96</v>
      </c>
      <c r="E192" s="4">
        <v>0.94117647058823517</v>
      </c>
      <c r="F192" s="8">
        <v>5</v>
      </c>
      <c r="G192" s="4">
        <v>0.99019607843137269</v>
      </c>
      <c r="H192" s="8">
        <v>1</v>
      </c>
      <c r="I192" s="8">
        <v>0</v>
      </c>
      <c r="J192" s="8">
        <v>0</v>
      </c>
    </row>
    <row r="193" spans="1:10" x14ac:dyDescent="0.3">
      <c r="A193" s="7" t="s">
        <v>388</v>
      </c>
      <c r="B193" s="7" t="s">
        <v>389</v>
      </c>
      <c r="C193" s="8">
        <v>101</v>
      </c>
      <c r="D193" s="8">
        <v>91</v>
      </c>
      <c r="E193" s="4">
        <v>0.90099009900990101</v>
      </c>
      <c r="F193" s="8">
        <v>4</v>
      </c>
      <c r="G193" s="4">
        <v>0.94059405940594043</v>
      </c>
      <c r="H193" s="8">
        <v>4</v>
      </c>
      <c r="I193" s="8">
        <v>1</v>
      </c>
      <c r="J193" s="8">
        <v>1</v>
      </c>
    </row>
    <row r="194" spans="1:10" x14ac:dyDescent="0.3">
      <c r="A194" s="7" t="s">
        <v>390</v>
      </c>
      <c r="B194" s="7" t="s">
        <v>391</v>
      </c>
      <c r="C194" s="8">
        <v>101</v>
      </c>
      <c r="D194" s="8">
        <v>85</v>
      </c>
      <c r="E194" s="4">
        <v>0.84158415841584155</v>
      </c>
      <c r="F194" s="8">
        <v>5</v>
      </c>
      <c r="G194" s="4">
        <v>0.8910891089108911</v>
      </c>
      <c r="H194" s="8">
        <v>1</v>
      </c>
      <c r="I194" s="8">
        <v>5</v>
      </c>
      <c r="J194" s="8">
        <v>5</v>
      </c>
    </row>
    <row r="195" spans="1:10" x14ac:dyDescent="0.3">
      <c r="A195" s="7" t="s">
        <v>392</v>
      </c>
      <c r="B195" s="7" t="s">
        <v>393</v>
      </c>
      <c r="C195" s="8">
        <v>101</v>
      </c>
      <c r="D195" s="8">
        <v>93</v>
      </c>
      <c r="E195" s="4">
        <v>0.92079207920792083</v>
      </c>
      <c r="F195" s="8">
        <v>3</v>
      </c>
      <c r="G195" s="4">
        <v>0.95049504950495045</v>
      </c>
      <c r="H195" s="8">
        <v>4</v>
      </c>
      <c r="I195" s="8">
        <v>0</v>
      </c>
      <c r="J195" s="8">
        <v>1</v>
      </c>
    </row>
    <row r="196" spans="1:10" x14ac:dyDescent="0.3">
      <c r="A196" s="7" t="s">
        <v>394</v>
      </c>
      <c r="B196" s="7" t="s">
        <v>387</v>
      </c>
      <c r="C196" s="8">
        <v>101</v>
      </c>
      <c r="D196" s="8">
        <v>95</v>
      </c>
      <c r="E196" s="4">
        <v>0.94059405940594043</v>
      </c>
      <c r="F196" s="8">
        <v>3</v>
      </c>
      <c r="G196" s="4">
        <v>0.97029702970297027</v>
      </c>
      <c r="H196" s="8">
        <v>2</v>
      </c>
      <c r="I196" s="8">
        <v>0</v>
      </c>
      <c r="J196" s="8">
        <v>1</v>
      </c>
    </row>
    <row r="197" spans="1:10" x14ac:dyDescent="0.3">
      <c r="A197" s="7" t="s">
        <v>395</v>
      </c>
      <c r="B197" s="7" t="s">
        <v>396</v>
      </c>
      <c r="C197" s="8">
        <v>100</v>
      </c>
      <c r="D197" s="8">
        <v>81</v>
      </c>
      <c r="E197" s="4">
        <v>0.81</v>
      </c>
      <c r="F197" s="8">
        <v>8</v>
      </c>
      <c r="G197" s="4">
        <v>0.89</v>
      </c>
      <c r="H197" s="8">
        <v>4</v>
      </c>
      <c r="I197" s="8">
        <v>2</v>
      </c>
      <c r="J197" s="8">
        <v>5</v>
      </c>
    </row>
    <row r="198" spans="1:10" x14ac:dyDescent="0.3">
      <c r="A198" s="7" t="s">
        <v>397</v>
      </c>
      <c r="B198" s="7" t="s">
        <v>398</v>
      </c>
      <c r="C198" s="8">
        <v>100</v>
      </c>
      <c r="D198" s="8">
        <v>74</v>
      </c>
      <c r="E198" s="4">
        <v>0.74</v>
      </c>
      <c r="F198" s="8">
        <v>8</v>
      </c>
      <c r="G198" s="4">
        <v>0.82</v>
      </c>
      <c r="H198" s="8">
        <v>3</v>
      </c>
      <c r="I198" s="8">
        <v>2</v>
      </c>
      <c r="J198" s="8">
        <v>13</v>
      </c>
    </row>
    <row r="199" spans="1:10" x14ac:dyDescent="0.3">
      <c r="A199" s="7" t="s">
        <v>399</v>
      </c>
      <c r="B199" s="7" t="s">
        <v>400</v>
      </c>
      <c r="C199" s="8">
        <v>100</v>
      </c>
      <c r="D199" s="8">
        <v>63</v>
      </c>
      <c r="E199" s="4">
        <v>0.63</v>
      </c>
      <c r="F199" s="8">
        <v>12</v>
      </c>
      <c r="G199" s="4">
        <v>0.75</v>
      </c>
      <c r="H199" s="8">
        <v>1</v>
      </c>
      <c r="I199" s="8">
        <v>3</v>
      </c>
      <c r="J199" s="8">
        <v>21</v>
      </c>
    </row>
    <row r="200" spans="1:10" x14ac:dyDescent="0.3">
      <c r="A200" s="7" t="s">
        <v>401</v>
      </c>
      <c r="B200" s="7" t="s">
        <v>402</v>
      </c>
      <c r="C200" s="8">
        <v>99</v>
      </c>
      <c r="D200" s="8">
        <v>90</v>
      </c>
      <c r="E200" s="4">
        <v>0.90909090909090906</v>
      </c>
      <c r="F200" s="8">
        <v>4</v>
      </c>
      <c r="G200" s="4">
        <v>0.9494949494949495</v>
      </c>
      <c r="H200" s="8">
        <v>1</v>
      </c>
      <c r="I200" s="8">
        <v>1</v>
      </c>
      <c r="J200" s="8">
        <v>3</v>
      </c>
    </row>
    <row r="201" spans="1:10" x14ac:dyDescent="0.3">
      <c r="A201" s="7" t="s">
        <v>403</v>
      </c>
      <c r="B201" s="7" t="s">
        <v>404</v>
      </c>
      <c r="C201" s="8">
        <v>99</v>
      </c>
      <c r="D201" s="8">
        <v>84</v>
      </c>
      <c r="E201" s="4">
        <v>0.8484848484848484</v>
      </c>
      <c r="F201" s="8">
        <v>5</v>
      </c>
      <c r="G201" s="4">
        <v>0.89898989898989901</v>
      </c>
      <c r="H201" s="8">
        <v>7</v>
      </c>
      <c r="I201" s="8">
        <v>0</v>
      </c>
      <c r="J201" s="8">
        <v>3</v>
      </c>
    </row>
    <row r="202" spans="1:10" x14ac:dyDescent="0.3">
      <c r="A202" s="7" t="s">
        <v>405</v>
      </c>
      <c r="B202" s="7" t="s">
        <v>406</v>
      </c>
      <c r="C202" s="8">
        <v>98</v>
      </c>
      <c r="D202" s="8">
        <v>80</v>
      </c>
      <c r="E202" s="4">
        <v>0.81632653061224492</v>
      </c>
      <c r="F202" s="8">
        <v>4</v>
      </c>
      <c r="G202" s="4">
        <v>0.8571428571428571</v>
      </c>
      <c r="H202" s="8">
        <v>3</v>
      </c>
      <c r="I202" s="8">
        <v>2</v>
      </c>
      <c r="J202" s="8">
        <v>9</v>
      </c>
    </row>
    <row r="203" spans="1:10" x14ac:dyDescent="0.3">
      <c r="A203" s="7" t="s">
        <v>407</v>
      </c>
      <c r="B203" s="7" t="s">
        <v>408</v>
      </c>
      <c r="C203" s="8">
        <v>98</v>
      </c>
      <c r="D203" s="8">
        <v>83</v>
      </c>
      <c r="E203" s="4">
        <v>0.84693877551020402</v>
      </c>
      <c r="F203" s="8">
        <v>7</v>
      </c>
      <c r="G203" s="4">
        <v>0.91836734693877564</v>
      </c>
      <c r="H203" s="8">
        <v>6</v>
      </c>
      <c r="I203" s="8">
        <v>0</v>
      </c>
      <c r="J203" s="8">
        <v>2</v>
      </c>
    </row>
    <row r="204" spans="1:10" x14ac:dyDescent="0.3">
      <c r="A204" s="7" t="s">
        <v>409</v>
      </c>
      <c r="B204" s="7" t="s">
        <v>410</v>
      </c>
      <c r="C204" s="8">
        <v>98</v>
      </c>
      <c r="D204" s="8">
        <v>93</v>
      </c>
      <c r="E204" s="4">
        <v>0.94897959183673475</v>
      </c>
      <c r="F204" s="8">
        <v>3</v>
      </c>
      <c r="G204" s="4">
        <v>0.97959183673469385</v>
      </c>
      <c r="H204" s="8">
        <v>0</v>
      </c>
      <c r="I204" s="8">
        <v>0</v>
      </c>
      <c r="J204" s="8">
        <v>2</v>
      </c>
    </row>
    <row r="205" spans="1:10" x14ac:dyDescent="0.3">
      <c r="A205" s="7" t="s">
        <v>411</v>
      </c>
      <c r="B205" s="7" t="s">
        <v>412</v>
      </c>
      <c r="C205" s="8">
        <v>97</v>
      </c>
      <c r="D205" s="8">
        <v>75</v>
      </c>
      <c r="E205" s="4">
        <v>0.77319587628865993</v>
      </c>
      <c r="F205" s="8">
        <v>12</v>
      </c>
      <c r="G205" s="4">
        <v>0.89690721649484539</v>
      </c>
      <c r="H205" s="8">
        <v>2</v>
      </c>
      <c r="I205" s="8">
        <v>5</v>
      </c>
      <c r="J205" s="8">
        <v>3</v>
      </c>
    </row>
    <row r="206" spans="1:10" x14ac:dyDescent="0.3">
      <c r="A206" s="7" t="s">
        <v>413</v>
      </c>
      <c r="B206" s="7" t="s">
        <v>414</v>
      </c>
      <c r="C206" s="8">
        <v>97</v>
      </c>
      <c r="D206" s="8">
        <v>92</v>
      </c>
      <c r="E206" s="4">
        <v>0.94845360824742253</v>
      </c>
      <c r="F206" s="8">
        <v>1</v>
      </c>
      <c r="G206" s="4">
        <v>0.95876288659793818</v>
      </c>
      <c r="H206" s="8">
        <v>2</v>
      </c>
      <c r="I206" s="8">
        <v>1</v>
      </c>
      <c r="J206" s="8">
        <v>1</v>
      </c>
    </row>
    <row r="207" spans="1:10" x14ac:dyDescent="0.3">
      <c r="A207" s="7" t="s">
        <v>415</v>
      </c>
      <c r="B207" s="7" t="s">
        <v>416</v>
      </c>
      <c r="C207" s="8">
        <v>97</v>
      </c>
      <c r="D207" s="8">
        <v>79</v>
      </c>
      <c r="E207" s="4">
        <v>0.81443298969072164</v>
      </c>
      <c r="F207" s="8">
        <v>5</v>
      </c>
      <c r="G207" s="4">
        <v>0.865979381443299</v>
      </c>
      <c r="H207" s="8">
        <v>0</v>
      </c>
      <c r="I207" s="8">
        <v>4</v>
      </c>
      <c r="J207" s="8">
        <v>9</v>
      </c>
    </row>
    <row r="208" spans="1:10" x14ac:dyDescent="0.3">
      <c r="A208" s="7" t="s">
        <v>417</v>
      </c>
      <c r="B208" s="7" t="s">
        <v>212</v>
      </c>
      <c r="C208" s="8">
        <v>97</v>
      </c>
      <c r="D208" s="8">
        <v>81</v>
      </c>
      <c r="E208" s="4">
        <v>0.83505154639175261</v>
      </c>
      <c r="F208" s="8">
        <v>3</v>
      </c>
      <c r="G208" s="4">
        <v>0.865979381443299</v>
      </c>
      <c r="H208" s="8">
        <v>0</v>
      </c>
      <c r="I208" s="8">
        <v>4</v>
      </c>
      <c r="J208" s="8">
        <v>9</v>
      </c>
    </row>
    <row r="209" spans="1:10" x14ac:dyDescent="0.3">
      <c r="A209" s="7" t="s">
        <v>418</v>
      </c>
      <c r="B209" s="7" t="s">
        <v>387</v>
      </c>
      <c r="C209" s="8">
        <v>97</v>
      </c>
      <c r="D209" s="8">
        <v>88</v>
      </c>
      <c r="E209" s="4">
        <v>0.90721649484536082</v>
      </c>
      <c r="F209" s="8">
        <v>8</v>
      </c>
      <c r="G209" s="4">
        <v>0.98969072164948457</v>
      </c>
      <c r="H209" s="8">
        <v>0</v>
      </c>
      <c r="I209" s="8">
        <v>1</v>
      </c>
      <c r="J209" s="8">
        <v>0</v>
      </c>
    </row>
    <row r="210" spans="1:10" x14ac:dyDescent="0.3">
      <c r="A210" s="7" t="s">
        <v>419</v>
      </c>
      <c r="B210" s="7" t="s">
        <v>420</v>
      </c>
      <c r="C210" s="8">
        <v>96</v>
      </c>
      <c r="D210" s="8">
        <v>79</v>
      </c>
      <c r="E210" s="4">
        <v>0.82291666666666652</v>
      </c>
      <c r="F210" s="8">
        <v>14</v>
      </c>
      <c r="G210" s="4">
        <v>0.96875</v>
      </c>
      <c r="H210" s="8">
        <v>0</v>
      </c>
      <c r="I210" s="8">
        <v>0</v>
      </c>
      <c r="J210" s="8">
        <v>3</v>
      </c>
    </row>
    <row r="211" spans="1:10" x14ac:dyDescent="0.3">
      <c r="A211" s="7" t="s">
        <v>421</v>
      </c>
      <c r="B211" s="7" t="s">
        <v>422</v>
      </c>
      <c r="C211" s="8">
        <v>96</v>
      </c>
      <c r="D211" s="8">
        <v>92</v>
      </c>
      <c r="E211" s="4">
        <v>0.95833333333333348</v>
      </c>
      <c r="F211" s="8">
        <v>1</v>
      </c>
      <c r="G211" s="4">
        <v>0.96875</v>
      </c>
      <c r="H211" s="8">
        <v>0</v>
      </c>
      <c r="I211" s="8">
        <v>3</v>
      </c>
      <c r="J211" s="8">
        <v>0</v>
      </c>
    </row>
    <row r="212" spans="1:10" x14ac:dyDescent="0.3">
      <c r="A212" s="7" t="s">
        <v>423</v>
      </c>
      <c r="B212" s="7" t="s">
        <v>424</v>
      </c>
      <c r="C212" s="8">
        <v>96</v>
      </c>
      <c r="D212" s="8">
        <v>77</v>
      </c>
      <c r="E212" s="4">
        <v>0.80208333333333348</v>
      </c>
      <c r="F212" s="8">
        <v>6</v>
      </c>
      <c r="G212" s="4">
        <v>0.86458333333333348</v>
      </c>
      <c r="H212" s="8">
        <v>7</v>
      </c>
      <c r="I212" s="8">
        <v>4</v>
      </c>
      <c r="J212" s="8">
        <v>2</v>
      </c>
    </row>
    <row r="213" spans="1:10" x14ac:dyDescent="0.3">
      <c r="A213" s="7" t="s">
        <v>425</v>
      </c>
      <c r="B213" s="7" t="s">
        <v>426</v>
      </c>
      <c r="C213" s="8">
        <v>95</v>
      </c>
      <c r="D213" s="8">
        <v>80</v>
      </c>
      <c r="E213" s="4">
        <v>0.84210526315789469</v>
      </c>
      <c r="F213" s="8">
        <v>7</v>
      </c>
      <c r="G213" s="4">
        <v>0.9157894736842106</v>
      </c>
      <c r="H213" s="8">
        <v>2</v>
      </c>
      <c r="I213" s="8">
        <v>5</v>
      </c>
      <c r="J213" s="8">
        <v>1</v>
      </c>
    </row>
    <row r="214" spans="1:10" x14ac:dyDescent="0.3">
      <c r="A214" s="7" t="s">
        <v>427</v>
      </c>
      <c r="B214" s="7" t="s">
        <v>428</v>
      </c>
      <c r="C214" s="8">
        <v>95</v>
      </c>
      <c r="D214" s="8">
        <v>87</v>
      </c>
      <c r="E214" s="4">
        <v>0.9157894736842106</v>
      </c>
      <c r="F214" s="8">
        <v>0</v>
      </c>
      <c r="G214" s="4">
        <v>0.9157894736842106</v>
      </c>
      <c r="H214" s="8">
        <v>3</v>
      </c>
      <c r="I214" s="8">
        <v>0</v>
      </c>
      <c r="J214" s="8">
        <v>5</v>
      </c>
    </row>
    <row r="215" spans="1:10" x14ac:dyDescent="0.3">
      <c r="A215" s="7" t="s">
        <v>429</v>
      </c>
      <c r="B215" s="7" t="s">
        <v>430</v>
      </c>
      <c r="C215" s="8">
        <v>94</v>
      </c>
      <c r="D215" s="8">
        <v>75</v>
      </c>
      <c r="E215" s="4">
        <v>0.7978723404255319</v>
      </c>
      <c r="F215" s="8">
        <v>7</v>
      </c>
      <c r="G215" s="4">
        <v>0.87234042553191504</v>
      </c>
      <c r="H215" s="8">
        <v>2</v>
      </c>
      <c r="I215" s="8">
        <v>2</v>
      </c>
      <c r="J215" s="8">
        <v>8</v>
      </c>
    </row>
    <row r="216" spans="1:10" x14ac:dyDescent="0.3">
      <c r="A216" s="7" t="s">
        <v>431</v>
      </c>
      <c r="B216" s="7" t="s">
        <v>432</v>
      </c>
      <c r="C216" s="8">
        <v>94</v>
      </c>
      <c r="D216" s="8">
        <v>75</v>
      </c>
      <c r="E216" s="4">
        <v>0.7978723404255319</v>
      </c>
      <c r="F216" s="8">
        <v>3</v>
      </c>
      <c r="G216" s="4">
        <v>0.82978723404255317</v>
      </c>
      <c r="H216" s="8">
        <v>12</v>
      </c>
      <c r="I216" s="8">
        <v>0</v>
      </c>
      <c r="J216" s="8">
        <v>4</v>
      </c>
    </row>
    <row r="217" spans="1:10" x14ac:dyDescent="0.3">
      <c r="A217" s="7" t="s">
        <v>433</v>
      </c>
      <c r="B217" s="7" t="s">
        <v>434</v>
      </c>
      <c r="C217" s="8">
        <v>94</v>
      </c>
      <c r="D217" s="8">
        <v>76</v>
      </c>
      <c r="E217" s="4">
        <v>0.80851063829787218</v>
      </c>
      <c r="F217" s="8">
        <v>8</v>
      </c>
      <c r="G217" s="4">
        <v>0.8936170212765957</v>
      </c>
      <c r="H217" s="8">
        <v>0</v>
      </c>
      <c r="I217" s="8">
        <v>3</v>
      </c>
      <c r="J217" s="8">
        <v>7</v>
      </c>
    </row>
    <row r="218" spans="1:10" x14ac:dyDescent="0.3">
      <c r="A218" s="7" t="s">
        <v>435</v>
      </c>
      <c r="B218" s="7" t="s">
        <v>436</v>
      </c>
      <c r="C218" s="8">
        <v>94</v>
      </c>
      <c r="D218" s="8">
        <v>86</v>
      </c>
      <c r="E218" s="4">
        <v>0.91489361702127647</v>
      </c>
      <c r="F218" s="8">
        <v>6</v>
      </c>
      <c r="G218" s="4">
        <v>0.97872340425531912</v>
      </c>
      <c r="H218" s="8">
        <v>2</v>
      </c>
      <c r="I218" s="8">
        <v>0</v>
      </c>
      <c r="J218" s="8">
        <v>0</v>
      </c>
    </row>
    <row r="219" spans="1:10" x14ac:dyDescent="0.3">
      <c r="A219" s="7" t="s">
        <v>437</v>
      </c>
      <c r="B219" s="7" t="s">
        <v>438</v>
      </c>
      <c r="C219" s="8">
        <v>94</v>
      </c>
      <c r="D219" s="8">
        <v>76</v>
      </c>
      <c r="E219" s="4">
        <v>0.80851063829787218</v>
      </c>
      <c r="F219" s="8">
        <v>9</v>
      </c>
      <c r="G219" s="4">
        <v>0.9042553191489362</v>
      </c>
      <c r="H219" s="8">
        <v>0</v>
      </c>
      <c r="I219" s="8">
        <v>6</v>
      </c>
      <c r="J219" s="8">
        <v>3</v>
      </c>
    </row>
    <row r="220" spans="1:10" x14ac:dyDescent="0.3">
      <c r="A220" s="7" t="s">
        <v>439</v>
      </c>
      <c r="B220" s="7" t="s">
        <v>440</v>
      </c>
      <c r="C220" s="8">
        <v>93</v>
      </c>
      <c r="D220" s="8">
        <v>83</v>
      </c>
      <c r="E220" s="4">
        <v>0.89247311827956988</v>
      </c>
      <c r="F220" s="8">
        <v>6</v>
      </c>
      <c r="G220" s="4">
        <v>0.956989247311828</v>
      </c>
      <c r="H220" s="8">
        <v>1</v>
      </c>
      <c r="I220" s="8">
        <v>0</v>
      </c>
      <c r="J220" s="8">
        <v>3</v>
      </c>
    </row>
    <row r="221" spans="1:10" x14ac:dyDescent="0.3">
      <c r="A221" s="7" t="s">
        <v>441</v>
      </c>
      <c r="B221" s="7" t="s">
        <v>442</v>
      </c>
      <c r="C221" s="8">
        <v>93</v>
      </c>
      <c r="D221" s="8">
        <v>79</v>
      </c>
      <c r="E221" s="4">
        <v>0.84946236559139787</v>
      </c>
      <c r="F221" s="8">
        <v>4</v>
      </c>
      <c r="G221" s="4">
        <v>0.89247311827956988</v>
      </c>
      <c r="H221" s="8">
        <v>3</v>
      </c>
      <c r="I221" s="8">
        <v>2</v>
      </c>
      <c r="J221" s="8">
        <v>5</v>
      </c>
    </row>
    <row r="222" spans="1:10" x14ac:dyDescent="0.3">
      <c r="A222" s="7" t="s">
        <v>443</v>
      </c>
      <c r="B222" s="7" t="s">
        <v>444</v>
      </c>
      <c r="C222" s="8">
        <v>93</v>
      </c>
      <c r="D222" s="8">
        <v>78</v>
      </c>
      <c r="E222" s="4">
        <v>0.83870967741935487</v>
      </c>
      <c r="F222" s="8">
        <v>3</v>
      </c>
      <c r="G222" s="4">
        <v>0.87096774193548387</v>
      </c>
      <c r="H222" s="8">
        <v>0</v>
      </c>
      <c r="I222" s="8">
        <v>2</v>
      </c>
      <c r="J222" s="8">
        <v>10</v>
      </c>
    </row>
    <row r="223" spans="1:10" x14ac:dyDescent="0.3">
      <c r="A223" s="7" t="s">
        <v>445</v>
      </c>
      <c r="B223" s="7" t="s">
        <v>446</v>
      </c>
      <c r="C223" s="8">
        <v>92</v>
      </c>
      <c r="D223" s="8">
        <v>89</v>
      </c>
      <c r="E223" s="4">
        <v>0.96739130434782605</v>
      </c>
      <c r="F223" s="8">
        <v>1</v>
      </c>
      <c r="G223" s="4">
        <v>0.97826086956521729</v>
      </c>
      <c r="H223" s="8">
        <v>1</v>
      </c>
      <c r="I223" s="8">
        <v>0</v>
      </c>
      <c r="J223" s="8">
        <v>1</v>
      </c>
    </row>
    <row r="224" spans="1:10" x14ac:dyDescent="0.3">
      <c r="A224" s="7" t="s">
        <v>447</v>
      </c>
      <c r="B224" s="7" t="s">
        <v>448</v>
      </c>
      <c r="C224" s="8">
        <v>92</v>
      </c>
      <c r="D224" s="8">
        <v>76</v>
      </c>
      <c r="E224" s="4">
        <v>0.82608695652173902</v>
      </c>
      <c r="F224" s="8">
        <v>10</v>
      </c>
      <c r="G224" s="4">
        <v>0.93478260869565222</v>
      </c>
      <c r="H224" s="8">
        <v>1</v>
      </c>
      <c r="I224" s="8">
        <v>5</v>
      </c>
      <c r="J224" s="8">
        <v>0</v>
      </c>
    </row>
    <row r="225" spans="1:10" x14ac:dyDescent="0.3">
      <c r="A225" s="7" t="s">
        <v>449</v>
      </c>
      <c r="B225" s="7" t="s">
        <v>218</v>
      </c>
      <c r="C225" s="8">
        <v>92</v>
      </c>
      <c r="D225" s="8">
        <v>86</v>
      </c>
      <c r="E225" s="4">
        <v>0.93478260869565222</v>
      </c>
      <c r="F225" s="8">
        <v>3</v>
      </c>
      <c r="G225" s="4">
        <v>0.96739130434782605</v>
      </c>
      <c r="H225" s="8">
        <v>1</v>
      </c>
      <c r="I225" s="8">
        <v>0</v>
      </c>
      <c r="J225" s="8">
        <v>2</v>
      </c>
    </row>
    <row r="226" spans="1:10" x14ac:dyDescent="0.3">
      <c r="A226" s="7" t="s">
        <v>450</v>
      </c>
      <c r="B226" s="7" t="s">
        <v>451</v>
      </c>
      <c r="C226" s="8">
        <v>92</v>
      </c>
      <c r="D226" s="8">
        <v>83</v>
      </c>
      <c r="E226" s="4">
        <v>0.90217391304347827</v>
      </c>
      <c r="F226" s="8">
        <v>2</v>
      </c>
      <c r="G226" s="4">
        <v>0.92391304347826098</v>
      </c>
      <c r="H226" s="8">
        <v>1</v>
      </c>
      <c r="I226" s="8">
        <v>1</v>
      </c>
      <c r="J226" s="8">
        <v>5</v>
      </c>
    </row>
    <row r="227" spans="1:10" x14ac:dyDescent="0.3">
      <c r="A227" s="7" t="s">
        <v>452</v>
      </c>
      <c r="B227" s="7" t="s">
        <v>176</v>
      </c>
      <c r="C227" s="8">
        <v>91</v>
      </c>
      <c r="D227" s="8">
        <v>81</v>
      </c>
      <c r="E227" s="4">
        <v>0.89010989010989006</v>
      </c>
      <c r="F227" s="8">
        <v>4</v>
      </c>
      <c r="G227" s="4">
        <v>0.93406593406593397</v>
      </c>
      <c r="H227" s="8">
        <v>1</v>
      </c>
      <c r="I227" s="8">
        <v>4</v>
      </c>
      <c r="J227" s="8">
        <v>1</v>
      </c>
    </row>
    <row r="228" spans="1:10" x14ac:dyDescent="0.3">
      <c r="A228" s="7" t="s">
        <v>453</v>
      </c>
      <c r="B228" s="7" t="s">
        <v>454</v>
      </c>
      <c r="C228" s="8">
        <v>91</v>
      </c>
      <c r="D228" s="8">
        <v>87</v>
      </c>
      <c r="E228" s="4">
        <v>0.95604395604395609</v>
      </c>
      <c r="F228" s="8">
        <v>3</v>
      </c>
      <c r="G228" s="4">
        <v>0.98901098901098905</v>
      </c>
      <c r="H228" s="8">
        <v>0</v>
      </c>
      <c r="I228" s="8">
        <v>0</v>
      </c>
      <c r="J228" s="8">
        <v>1</v>
      </c>
    </row>
    <row r="229" spans="1:10" x14ac:dyDescent="0.3">
      <c r="A229" s="7" t="s">
        <v>455</v>
      </c>
      <c r="B229" s="7" t="s">
        <v>456</v>
      </c>
      <c r="C229" s="8">
        <v>90</v>
      </c>
      <c r="D229" s="8">
        <v>70</v>
      </c>
      <c r="E229" s="4">
        <v>0.7777777777777779</v>
      </c>
      <c r="F229" s="8">
        <v>15</v>
      </c>
      <c r="G229" s="4">
        <v>0.94444444444444442</v>
      </c>
      <c r="H229" s="8">
        <v>4</v>
      </c>
      <c r="I229" s="8">
        <v>1</v>
      </c>
      <c r="J229" s="8">
        <v>0</v>
      </c>
    </row>
    <row r="230" spans="1:10" x14ac:dyDescent="0.3">
      <c r="A230" s="7" t="s">
        <v>457</v>
      </c>
      <c r="B230" s="7" t="s">
        <v>458</v>
      </c>
      <c r="C230" s="8">
        <v>90</v>
      </c>
      <c r="D230" s="8">
        <v>78</v>
      </c>
      <c r="E230" s="4">
        <v>0.8666666666666667</v>
      </c>
      <c r="F230" s="8">
        <v>1</v>
      </c>
      <c r="G230" s="4">
        <v>0.87777777777777777</v>
      </c>
      <c r="H230" s="8">
        <v>10</v>
      </c>
      <c r="I230" s="8">
        <v>0</v>
      </c>
      <c r="J230" s="8">
        <v>1</v>
      </c>
    </row>
    <row r="231" spans="1:10" x14ac:dyDescent="0.3">
      <c r="A231" s="7" t="s">
        <v>459</v>
      </c>
      <c r="B231" s="7" t="s">
        <v>460</v>
      </c>
      <c r="C231" s="8">
        <v>90</v>
      </c>
      <c r="D231" s="8">
        <v>82</v>
      </c>
      <c r="E231" s="4">
        <v>0.91111111111111109</v>
      </c>
      <c r="F231" s="8">
        <v>1</v>
      </c>
      <c r="G231" s="4">
        <v>0.92222222222222228</v>
      </c>
      <c r="H231" s="8">
        <v>4</v>
      </c>
      <c r="I231" s="8">
        <v>0</v>
      </c>
      <c r="J231" s="8">
        <v>3</v>
      </c>
    </row>
    <row r="232" spans="1:10" x14ac:dyDescent="0.3">
      <c r="A232" s="7" t="s">
        <v>461</v>
      </c>
      <c r="B232" s="7" t="s">
        <v>462</v>
      </c>
      <c r="C232" s="8">
        <v>90</v>
      </c>
      <c r="D232" s="8">
        <v>73</v>
      </c>
      <c r="E232" s="4">
        <v>0.81111111111111112</v>
      </c>
      <c r="F232" s="8">
        <v>8</v>
      </c>
      <c r="G232" s="4">
        <v>0.9</v>
      </c>
      <c r="H232" s="8">
        <v>1</v>
      </c>
      <c r="I232" s="8">
        <v>2</v>
      </c>
      <c r="J232" s="8">
        <v>6</v>
      </c>
    </row>
    <row r="233" spans="1:10" x14ac:dyDescent="0.3">
      <c r="A233" s="7" t="s">
        <v>463</v>
      </c>
      <c r="B233" s="7" t="s">
        <v>464</v>
      </c>
      <c r="C233" s="8">
        <v>90</v>
      </c>
      <c r="D233" s="8">
        <v>86</v>
      </c>
      <c r="E233" s="4">
        <v>0.9555555555555556</v>
      </c>
      <c r="F233" s="8">
        <v>3</v>
      </c>
      <c r="G233" s="4">
        <v>0.98888888888888882</v>
      </c>
      <c r="H233" s="8">
        <v>1</v>
      </c>
      <c r="I233" s="8">
        <v>0</v>
      </c>
      <c r="J233" s="8">
        <v>0</v>
      </c>
    </row>
    <row r="234" spans="1:10" x14ac:dyDescent="0.3">
      <c r="A234" s="7" t="s">
        <v>465</v>
      </c>
      <c r="B234" s="7" t="s">
        <v>466</v>
      </c>
      <c r="C234" s="8">
        <v>90</v>
      </c>
      <c r="D234" s="8">
        <v>85</v>
      </c>
      <c r="E234" s="4">
        <v>0.94444444444444442</v>
      </c>
      <c r="F234" s="8">
        <v>4</v>
      </c>
      <c r="G234" s="4">
        <v>0.98888888888888882</v>
      </c>
      <c r="H234" s="8">
        <v>0</v>
      </c>
      <c r="I234" s="8">
        <v>0</v>
      </c>
      <c r="J234" s="8">
        <v>1</v>
      </c>
    </row>
    <row r="235" spans="1:10" x14ac:dyDescent="0.3">
      <c r="A235" s="7" t="s">
        <v>467</v>
      </c>
      <c r="B235" s="7" t="s">
        <v>468</v>
      </c>
      <c r="C235" s="8">
        <v>90</v>
      </c>
      <c r="D235" s="8">
        <v>77</v>
      </c>
      <c r="E235" s="4">
        <v>0.85555555555555562</v>
      </c>
      <c r="F235" s="8">
        <v>1</v>
      </c>
      <c r="G235" s="4">
        <v>0.8666666666666667</v>
      </c>
      <c r="H235" s="8">
        <v>1</v>
      </c>
      <c r="I235" s="8">
        <v>0</v>
      </c>
      <c r="J235" s="8">
        <v>11</v>
      </c>
    </row>
    <row r="236" spans="1:10" x14ac:dyDescent="0.3">
      <c r="A236" s="7" t="s">
        <v>469</v>
      </c>
      <c r="B236" s="7" t="s">
        <v>470</v>
      </c>
      <c r="C236" s="8">
        <v>90</v>
      </c>
      <c r="D236" s="8">
        <v>35</v>
      </c>
      <c r="E236" s="4">
        <v>0.38888888888888895</v>
      </c>
      <c r="F236" s="8">
        <v>6</v>
      </c>
      <c r="G236" s="4">
        <v>0.45555555555555555</v>
      </c>
      <c r="H236" s="8">
        <v>7</v>
      </c>
      <c r="I236" s="8">
        <v>12</v>
      </c>
      <c r="J236" s="8">
        <v>30</v>
      </c>
    </row>
    <row r="237" spans="1:10" x14ac:dyDescent="0.3">
      <c r="A237" s="7" t="s">
        <v>471</v>
      </c>
      <c r="B237" s="7" t="s">
        <v>472</v>
      </c>
      <c r="C237" s="8">
        <v>89</v>
      </c>
      <c r="D237" s="8">
        <v>21</v>
      </c>
      <c r="E237" s="4">
        <v>0.23595505617977527</v>
      </c>
      <c r="F237" s="8">
        <v>4</v>
      </c>
      <c r="G237" s="4">
        <v>0.2808988764044944</v>
      </c>
      <c r="H237" s="8">
        <v>1</v>
      </c>
      <c r="I237" s="8">
        <v>0</v>
      </c>
      <c r="J237" s="8">
        <v>63</v>
      </c>
    </row>
    <row r="238" spans="1:10" x14ac:dyDescent="0.3">
      <c r="A238" s="7" t="s">
        <v>473</v>
      </c>
      <c r="B238" s="7" t="s">
        <v>474</v>
      </c>
      <c r="C238" s="8">
        <v>88</v>
      </c>
      <c r="D238" s="8">
        <v>80</v>
      </c>
      <c r="E238" s="4">
        <v>0.90909090909090906</v>
      </c>
      <c r="F238" s="8">
        <v>5</v>
      </c>
      <c r="G238" s="4">
        <v>0.96590909090909094</v>
      </c>
      <c r="H238" s="8">
        <v>3</v>
      </c>
      <c r="I238" s="8">
        <v>0</v>
      </c>
      <c r="J238" s="8">
        <v>0</v>
      </c>
    </row>
    <row r="239" spans="1:10" x14ac:dyDescent="0.3">
      <c r="A239" s="7" t="s">
        <v>475</v>
      </c>
      <c r="B239" s="7" t="s">
        <v>476</v>
      </c>
      <c r="C239" s="8">
        <v>88</v>
      </c>
      <c r="D239" s="8">
        <v>67</v>
      </c>
      <c r="E239" s="4">
        <v>0.76136363636363635</v>
      </c>
      <c r="F239" s="8">
        <v>8</v>
      </c>
      <c r="G239" s="4">
        <v>0.85227272727272729</v>
      </c>
      <c r="H239" s="8">
        <v>1</v>
      </c>
      <c r="I239" s="8">
        <v>8</v>
      </c>
      <c r="J239" s="8">
        <v>4</v>
      </c>
    </row>
    <row r="240" spans="1:10" x14ac:dyDescent="0.3">
      <c r="A240" s="7" t="s">
        <v>477</v>
      </c>
      <c r="B240" s="7" t="s">
        <v>478</v>
      </c>
      <c r="C240" s="8">
        <v>88</v>
      </c>
      <c r="D240" s="8">
        <v>77</v>
      </c>
      <c r="E240" s="4">
        <v>0.875</v>
      </c>
      <c r="F240" s="8">
        <v>5</v>
      </c>
      <c r="G240" s="4">
        <v>0.93181818181818177</v>
      </c>
      <c r="H240" s="8">
        <v>6</v>
      </c>
      <c r="I240" s="8">
        <v>0</v>
      </c>
      <c r="J240" s="8">
        <v>0</v>
      </c>
    </row>
    <row r="241" spans="1:10" x14ac:dyDescent="0.3">
      <c r="A241" s="7" t="s">
        <v>479</v>
      </c>
      <c r="B241" s="7" t="s">
        <v>480</v>
      </c>
      <c r="C241" s="8">
        <v>88</v>
      </c>
      <c r="D241" s="8">
        <v>76</v>
      </c>
      <c r="E241" s="4">
        <v>0.86363636363636365</v>
      </c>
      <c r="F241" s="8">
        <v>10</v>
      </c>
      <c r="G241" s="4">
        <v>0.97727272727272729</v>
      </c>
      <c r="H241" s="8">
        <v>1</v>
      </c>
      <c r="I241" s="8">
        <v>1</v>
      </c>
      <c r="J241" s="8">
        <v>0</v>
      </c>
    </row>
    <row r="242" spans="1:10" x14ac:dyDescent="0.3">
      <c r="A242" s="7" t="s">
        <v>481</v>
      </c>
      <c r="B242" s="7" t="s">
        <v>482</v>
      </c>
      <c r="C242" s="8">
        <v>88</v>
      </c>
      <c r="D242" s="8">
        <v>83</v>
      </c>
      <c r="E242" s="4">
        <v>0.94318181818181823</v>
      </c>
      <c r="F242" s="8">
        <v>1</v>
      </c>
      <c r="G242" s="4">
        <v>0.95454545454545459</v>
      </c>
      <c r="H242" s="8">
        <v>0</v>
      </c>
      <c r="I242" s="8">
        <v>0</v>
      </c>
      <c r="J242" s="8">
        <v>4</v>
      </c>
    </row>
    <row r="243" spans="1:10" x14ac:dyDescent="0.3">
      <c r="A243" s="7" t="s">
        <v>483</v>
      </c>
      <c r="B243" s="7" t="s">
        <v>484</v>
      </c>
      <c r="C243" s="8">
        <v>88</v>
      </c>
      <c r="D243" s="8">
        <v>83</v>
      </c>
      <c r="E243" s="4">
        <v>0.94318181818181823</v>
      </c>
      <c r="F243" s="8">
        <v>4</v>
      </c>
      <c r="G243" s="4">
        <v>0.98863636363636365</v>
      </c>
      <c r="H243" s="8">
        <v>1</v>
      </c>
      <c r="I243" s="8">
        <v>0</v>
      </c>
      <c r="J243" s="8">
        <v>0</v>
      </c>
    </row>
    <row r="244" spans="1:10" x14ac:dyDescent="0.3">
      <c r="A244" s="7" t="s">
        <v>485</v>
      </c>
      <c r="B244" s="7" t="s">
        <v>486</v>
      </c>
      <c r="C244" s="8">
        <v>87</v>
      </c>
      <c r="D244" s="8">
        <v>67</v>
      </c>
      <c r="E244" s="4">
        <v>0.77011494252873558</v>
      </c>
      <c r="F244" s="8">
        <v>0</v>
      </c>
      <c r="G244" s="4">
        <v>0.77011494252873558</v>
      </c>
      <c r="H244" s="8">
        <v>5</v>
      </c>
      <c r="I244" s="8">
        <v>7</v>
      </c>
      <c r="J244" s="8">
        <v>8</v>
      </c>
    </row>
    <row r="245" spans="1:10" x14ac:dyDescent="0.3">
      <c r="A245" s="7" t="s">
        <v>487</v>
      </c>
      <c r="B245" s="7" t="s">
        <v>488</v>
      </c>
      <c r="C245" s="8">
        <v>87</v>
      </c>
      <c r="D245" s="8">
        <v>59</v>
      </c>
      <c r="E245" s="4">
        <v>0.67816091954022983</v>
      </c>
      <c r="F245" s="8">
        <v>6</v>
      </c>
      <c r="G245" s="4">
        <v>0.74712643678160917</v>
      </c>
      <c r="H245" s="8">
        <v>1</v>
      </c>
      <c r="I245" s="8">
        <v>3</v>
      </c>
      <c r="J245" s="8">
        <v>18</v>
      </c>
    </row>
    <row r="246" spans="1:10" x14ac:dyDescent="0.3">
      <c r="A246" s="7" t="s">
        <v>489</v>
      </c>
      <c r="B246" s="7" t="s">
        <v>490</v>
      </c>
      <c r="C246" s="8">
        <v>87</v>
      </c>
      <c r="D246" s="8">
        <v>75</v>
      </c>
      <c r="E246" s="4">
        <v>0.86206896551724133</v>
      </c>
      <c r="F246" s="8">
        <v>1</v>
      </c>
      <c r="G246" s="4">
        <v>0.87356321839080464</v>
      </c>
      <c r="H246" s="8">
        <v>3</v>
      </c>
      <c r="I246" s="8">
        <v>0</v>
      </c>
      <c r="J246" s="8">
        <v>8</v>
      </c>
    </row>
    <row r="247" spans="1:10" x14ac:dyDescent="0.3">
      <c r="A247" s="7" t="s">
        <v>491</v>
      </c>
      <c r="B247" s="7" t="s">
        <v>492</v>
      </c>
      <c r="C247" s="8">
        <v>87</v>
      </c>
      <c r="D247" s="8">
        <v>71</v>
      </c>
      <c r="E247" s="4">
        <v>0.81609195402298851</v>
      </c>
      <c r="F247" s="8">
        <v>7</v>
      </c>
      <c r="G247" s="4">
        <v>0.89655172413793105</v>
      </c>
      <c r="H247" s="8">
        <v>3</v>
      </c>
      <c r="I247" s="8">
        <v>1</v>
      </c>
      <c r="J247" s="8">
        <v>5</v>
      </c>
    </row>
    <row r="248" spans="1:10" x14ac:dyDescent="0.3">
      <c r="A248" s="7" t="s">
        <v>493</v>
      </c>
      <c r="B248" s="7" t="s">
        <v>494</v>
      </c>
      <c r="C248" s="8">
        <v>87</v>
      </c>
      <c r="D248" s="8">
        <v>76</v>
      </c>
      <c r="E248" s="4">
        <v>0.87356321839080464</v>
      </c>
      <c r="F248" s="8">
        <v>9</v>
      </c>
      <c r="G248" s="4">
        <v>0.97701149425287359</v>
      </c>
      <c r="H248" s="8">
        <v>2</v>
      </c>
      <c r="I248" s="8">
        <v>0</v>
      </c>
      <c r="J248" s="8">
        <v>0</v>
      </c>
    </row>
    <row r="249" spans="1:10" x14ac:dyDescent="0.3">
      <c r="A249" s="7" t="s">
        <v>495</v>
      </c>
      <c r="B249" s="7" t="s">
        <v>391</v>
      </c>
      <c r="C249" s="8">
        <v>87</v>
      </c>
      <c r="D249" s="8">
        <v>86</v>
      </c>
      <c r="E249" s="4">
        <v>0.9885057471264368</v>
      </c>
      <c r="F249" s="8">
        <v>1</v>
      </c>
      <c r="G249" s="4">
        <v>1</v>
      </c>
      <c r="H249" s="8">
        <v>0</v>
      </c>
      <c r="I249" s="8">
        <v>0</v>
      </c>
      <c r="J249" s="8">
        <v>0</v>
      </c>
    </row>
    <row r="250" spans="1:10" x14ac:dyDescent="0.3">
      <c r="A250" s="7" t="s">
        <v>496</v>
      </c>
      <c r="B250" s="7" t="s">
        <v>497</v>
      </c>
      <c r="C250" s="8">
        <v>87</v>
      </c>
      <c r="D250" s="8">
        <v>84</v>
      </c>
      <c r="E250" s="4">
        <v>0.96551724137931028</v>
      </c>
      <c r="F250" s="8">
        <v>1</v>
      </c>
      <c r="G250" s="4">
        <v>0.97701149425287359</v>
      </c>
      <c r="H250" s="8">
        <v>1</v>
      </c>
      <c r="I250" s="8">
        <v>1</v>
      </c>
      <c r="J250" s="8">
        <v>0</v>
      </c>
    </row>
    <row r="251" spans="1:10" x14ac:dyDescent="0.3">
      <c r="A251" s="7" t="s">
        <v>498</v>
      </c>
      <c r="B251" s="7" t="s">
        <v>499</v>
      </c>
      <c r="C251" s="8">
        <v>86</v>
      </c>
      <c r="D251" s="8">
        <v>71</v>
      </c>
      <c r="E251" s="4">
        <v>0.82558139534883723</v>
      </c>
      <c r="F251" s="8">
        <v>10</v>
      </c>
      <c r="G251" s="4">
        <v>0.94186046511627908</v>
      </c>
      <c r="H251" s="8">
        <v>1</v>
      </c>
      <c r="I251" s="8">
        <v>0</v>
      </c>
      <c r="J251" s="8">
        <v>4</v>
      </c>
    </row>
    <row r="252" spans="1:10" x14ac:dyDescent="0.3">
      <c r="A252" s="7" t="s">
        <v>500</v>
      </c>
      <c r="B252" s="7" t="s">
        <v>501</v>
      </c>
      <c r="C252" s="8">
        <v>86</v>
      </c>
      <c r="D252" s="8">
        <v>67</v>
      </c>
      <c r="E252" s="4">
        <v>0.77906976744186052</v>
      </c>
      <c r="F252" s="8">
        <v>2</v>
      </c>
      <c r="G252" s="4">
        <v>0.80232558139534893</v>
      </c>
      <c r="H252" s="8">
        <v>2</v>
      </c>
      <c r="I252" s="8">
        <v>0</v>
      </c>
      <c r="J252" s="8">
        <v>15</v>
      </c>
    </row>
    <row r="253" spans="1:10" x14ac:dyDescent="0.3">
      <c r="A253" s="7" t="s">
        <v>502</v>
      </c>
      <c r="B253" s="7" t="s">
        <v>503</v>
      </c>
      <c r="C253" s="8">
        <v>86</v>
      </c>
      <c r="D253" s="8">
        <v>83</v>
      </c>
      <c r="E253" s="4">
        <v>0.9651162790697676</v>
      </c>
      <c r="F253" s="8">
        <v>2</v>
      </c>
      <c r="G253" s="4">
        <v>0.98837209302325579</v>
      </c>
      <c r="H253" s="8">
        <v>1</v>
      </c>
      <c r="I253" s="8">
        <v>0</v>
      </c>
      <c r="J253" s="8">
        <v>0</v>
      </c>
    </row>
    <row r="254" spans="1:10" x14ac:dyDescent="0.3">
      <c r="A254" s="7" t="s">
        <v>504</v>
      </c>
      <c r="B254" s="7" t="s">
        <v>505</v>
      </c>
      <c r="C254" s="8">
        <v>86</v>
      </c>
      <c r="D254" s="8">
        <v>73</v>
      </c>
      <c r="E254" s="4">
        <v>0.84883720930232553</v>
      </c>
      <c r="F254" s="8">
        <v>1</v>
      </c>
      <c r="G254" s="4">
        <v>0.86046511627906985</v>
      </c>
      <c r="H254" s="8">
        <v>1</v>
      </c>
      <c r="I254" s="8">
        <v>0</v>
      </c>
      <c r="J254" s="8">
        <v>11</v>
      </c>
    </row>
    <row r="255" spans="1:10" x14ac:dyDescent="0.3">
      <c r="A255" s="7" t="s">
        <v>506</v>
      </c>
      <c r="B255" s="7" t="s">
        <v>507</v>
      </c>
      <c r="C255" s="8">
        <v>86</v>
      </c>
      <c r="D255" s="8">
        <v>70</v>
      </c>
      <c r="E255" s="4">
        <v>0.81395348837209303</v>
      </c>
      <c r="F255" s="8">
        <v>5</v>
      </c>
      <c r="G255" s="4">
        <v>0.87209302325581395</v>
      </c>
      <c r="H255" s="8">
        <v>3</v>
      </c>
      <c r="I255" s="8">
        <v>1</v>
      </c>
      <c r="J255" s="8">
        <v>7</v>
      </c>
    </row>
    <row r="256" spans="1:10" x14ac:dyDescent="0.3">
      <c r="A256" s="7" t="s">
        <v>508</v>
      </c>
      <c r="B256" s="7" t="s">
        <v>430</v>
      </c>
      <c r="C256" s="8">
        <v>85</v>
      </c>
      <c r="D256" s="8">
        <v>61</v>
      </c>
      <c r="E256" s="4">
        <v>0.71764705882352942</v>
      </c>
      <c r="F256" s="8">
        <v>6</v>
      </c>
      <c r="G256" s="4">
        <v>0.78823529411764715</v>
      </c>
      <c r="H256" s="8">
        <v>2</v>
      </c>
      <c r="I256" s="8">
        <v>3</v>
      </c>
      <c r="J256" s="8">
        <v>13</v>
      </c>
    </row>
    <row r="257" spans="1:10" x14ac:dyDescent="0.3">
      <c r="A257" s="7" t="s">
        <v>509</v>
      </c>
      <c r="B257" s="7" t="s">
        <v>510</v>
      </c>
      <c r="C257" s="8">
        <v>84</v>
      </c>
      <c r="D257" s="8">
        <v>78</v>
      </c>
      <c r="E257" s="4">
        <v>0.9285714285714286</v>
      </c>
      <c r="F257" s="8">
        <v>1</v>
      </c>
      <c r="G257" s="4">
        <v>0.94047619047619047</v>
      </c>
      <c r="H257" s="8">
        <v>2</v>
      </c>
      <c r="I257" s="8">
        <v>2</v>
      </c>
      <c r="J257" s="8">
        <v>1</v>
      </c>
    </row>
    <row r="258" spans="1:10" x14ac:dyDescent="0.3">
      <c r="A258" s="7" t="s">
        <v>511</v>
      </c>
      <c r="B258" s="7" t="s">
        <v>512</v>
      </c>
      <c r="C258" s="8">
        <v>84</v>
      </c>
      <c r="D258" s="8">
        <v>61</v>
      </c>
      <c r="E258" s="4">
        <v>0.72619047619047616</v>
      </c>
      <c r="F258" s="8">
        <v>14</v>
      </c>
      <c r="G258" s="4">
        <v>0.8928571428571429</v>
      </c>
      <c r="H258" s="8">
        <v>1</v>
      </c>
      <c r="I258" s="8">
        <v>4</v>
      </c>
      <c r="J258" s="8">
        <v>4</v>
      </c>
    </row>
    <row r="259" spans="1:10" x14ac:dyDescent="0.3">
      <c r="A259" s="7" t="s">
        <v>513</v>
      </c>
      <c r="B259" s="7" t="s">
        <v>514</v>
      </c>
      <c r="C259" s="8">
        <v>83</v>
      </c>
      <c r="D259" s="8">
        <v>73</v>
      </c>
      <c r="E259" s="4">
        <v>0.87951807228915657</v>
      </c>
      <c r="F259" s="8">
        <v>5</v>
      </c>
      <c r="G259" s="4">
        <v>0.93975903614457834</v>
      </c>
      <c r="H259" s="8">
        <v>1</v>
      </c>
      <c r="I259" s="8">
        <v>3</v>
      </c>
      <c r="J259" s="8">
        <v>1</v>
      </c>
    </row>
    <row r="260" spans="1:10" x14ac:dyDescent="0.3">
      <c r="A260" s="7" t="s">
        <v>515</v>
      </c>
      <c r="B260" s="7" t="s">
        <v>516</v>
      </c>
      <c r="C260" s="8">
        <v>83</v>
      </c>
      <c r="D260" s="8">
        <v>59</v>
      </c>
      <c r="E260" s="4">
        <v>0.71084337349397586</v>
      </c>
      <c r="F260" s="8">
        <v>10</v>
      </c>
      <c r="G260" s="4">
        <v>0.83132530120481929</v>
      </c>
      <c r="H260" s="8">
        <v>0</v>
      </c>
      <c r="I260" s="8">
        <v>8</v>
      </c>
      <c r="J260" s="8">
        <v>6</v>
      </c>
    </row>
    <row r="261" spans="1:10" x14ac:dyDescent="0.3">
      <c r="A261" s="7" t="s">
        <v>517</v>
      </c>
      <c r="B261" s="7" t="s">
        <v>518</v>
      </c>
      <c r="C261" s="8">
        <v>83</v>
      </c>
      <c r="D261" s="8">
        <v>77</v>
      </c>
      <c r="E261" s="4">
        <v>0.92771084337349397</v>
      </c>
      <c r="F261" s="8">
        <v>4</v>
      </c>
      <c r="G261" s="4">
        <v>0.97590361445783136</v>
      </c>
      <c r="H261" s="8">
        <v>1</v>
      </c>
      <c r="I261" s="8">
        <v>0</v>
      </c>
      <c r="J261" s="8">
        <v>1</v>
      </c>
    </row>
    <row r="262" spans="1:10" x14ac:dyDescent="0.3">
      <c r="A262" s="7" t="s">
        <v>519</v>
      </c>
      <c r="B262" s="7" t="s">
        <v>520</v>
      </c>
      <c r="C262" s="8">
        <v>83</v>
      </c>
      <c r="D262" s="8">
        <v>77</v>
      </c>
      <c r="E262" s="4">
        <v>0.92771084337349397</v>
      </c>
      <c r="F262" s="8">
        <v>3</v>
      </c>
      <c r="G262" s="4">
        <v>0.96385542168674698</v>
      </c>
      <c r="H262" s="8">
        <v>1</v>
      </c>
      <c r="I262" s="8">
        <v>2</v>
      </c>
      <c r="J262" s="8">
        <v>0</v>
      </c>
    </row>
    <row r="263" spans="1:10" x14ac:dyDescent="0.3">
      <c r="A263" s="7" t="s">
        <v>521</v>
      </c>
      <c r="B263" s="7" t="s">
        <v>522</v>
      </c>
      <c r="C263" s="8">
        <v>82</v>
      </c>
      <c r="D263" s="8">
        <v>64</v>
      </c>
      <c r="E263" s="4">
        <v>0.78048780487804881</v>
      </c>
      <c r="F263" s="8">
        <v>4</v>
      </c>
      <c r="G263" s="4">
        <v>0.82926829268292679</v>
      </c>
      <c r="H263" s="8">
        <v>1</v>
      </c>
      <c r="I263" s="8">
        <v>7</v>
      </c>
      <c r="J263" s="8">
        <v>6</v>
      </c>
    </row>
    <row r="264" spans="1:10" x14ac:dyDescent="0.3">
      <c r="A264" s="7" t="s">
        <v>523</v>
      </c>
      <c r="B264" s="7" t="s">
        <v>524</v>
      </c>
      <c r="C264" s="8">
        <v>82</v>
      </c>
      <c r="D264" s="8">
        <v>75</v>
      </c>
      <c r="E264" s="4">
        <v>0.91463414634146345</v>
      </c>
      <c r="F264" s="8">
        <v>3</v>
      </c>
      <c r="G264" s="4">
        <v>0.95121951219512202</v>
      </c>
      <c r="H264" s="8">
        <v>1</v>
      </c>
      <c r="I264" s="8">
        <v>1</v>
      </c>
      <c r="J264" s="8">
        <v>2</v>
      </c>
    </row>
    <row r="265" spans="1:10" x14ac:dyDescent="0.3">
      <c r="A265" s="7" t="s">
        <v>525</v>
      </c>
      <c r="B265" s="7" t="s">
        <v>526</v>
      </c>
      <c r="C265" s="8">
        <v>82</v>
      </c>
      <c r="D265" s="8">
        <v>69</v>
      </c>
      <c r="E265" s="4">
        <v>0.84146341463414631</v>
      </c>
      <c r="F265" s="8">
        <v>5</v>
      </c>
      <c r="G265" s="4">
        <v>0.90243902439024393</v>
      </c>
      <c r="H265" s="8">
        <v>2</v>
      </c>
      <c r="I265" s="8">
        <v>5</v>
      </c>
      <c r="J265" s="8">
        <v>1</v>
      </c>
    </row>
    <row r="266" spans="1:10" x14ac:dyDescent="0.3">
      <c r="A266" s="7" t="s">
        <v>527</v>
      </c>
      <c r="B266" s="7" t="s">
        <v>528</v>
      </c>
      <c r="C266" s="8">
        <v>81</v>
      </c>
      <c r="D266" s="8">
        <v>75</v>
      </c>
      <c r="E266" s="4">
        <v>0.92592592592592593</v>
      </c>
      <c r="F266" s="8">
        <v>1</v>
      </c>
      <c r="G266" s="4">
        <v>0.93827160493827155</v>
      </c>
      <c r="H266" s="8">
        <v>0</v>
      </c>
      <c r="I266" s="8">
        <v>2</v>
      </c>
      <c r="J266" s="8">
        <v>3</v>
      </c>
    </row>
    <row r="267" spans="1:10" x14ac:dyDescent="0.3">
      <c r="A267" s="7" t="s">
        <v>529</v>
      </c>
      <c r="B267" s="7" t="s">
        <v>530</v>
      </c>
      <c r="C267" s="8">
        <v>81</v>
      </c>
      <c r="D267" s="8">
        <v>58</v>
      </c>
      <c r="E267" s="4">
        <v>0.71604938271604934</v>
      </c>
      <c r="F267" s="8">
        <v>2</v>
      </c>
      <c r="G267" s="4">
        <v>0.74074074074074081</v>
      </c>
      <c r="H267" s="8">
        <v>7</v>
      </c>
      <c r="I267" s="8">
        <v>2</v>
      </c>
      <c r="J267" s="8">
        <v>12</v>
      </c>
    </row>
    <row r="268" spans="1:10" x14ac:dyDescent="0.3">
      <c r="A268" s="7" t="s">
        <v>531</v>
      </c>
      <c r="B268" s="7" t="s">
        <v>532</v>
      </c>
      <c r="C268" s="8">
        <v>81</v>
      </c>
      <c r="D268" s="8">
        <v>75</v>
      </c>
      <c r="E268" s="4">
        <v>0.92592592592592593</v>
      </c>
      <c r="F268" s="8">
        <v>2</v>
      </c>
      <c r="G268" s="4">
        <v>0.9506172839506174</v>
      </c>
      <c r="H268" s="8">
        <v>1</v>
      </c>
      <c r="I268" s="8">
        <v>0</v>
      </c>
      <c r="J268" s="8">
        <v>3</v>
      </c>
    </row>
    <row r="269" spans="1:10" x14ac:dyDescent="0.3">
      <c r="A269" s="7" t="s">
        <v>533</v>
      </c>
      <c r="B269" s="7" t="s">
        <v>534</v>
      </c>
      <c r="C269" s="8">
        <v>81</v>
      </c>
      <c r="D269" s="8">
        <v>73</v>
      </c>
      <c r="E269" s="4">
        <v>0.90123456790123457</v>
      </c>
      <c r="F269" s="8">
        <v>6</v>
      </c>
      <c r="G269" s="4">
        <v>0.97530864197530864</v>
      </c>
      <c r="H269" s="8">
        <v>1</v>
      </c>
      <c r="I269" s="8">
        <v>1</v>
      </c>
      <c r="J269" s="8">
        <v>0</v>
      </c>
    </row>
    <row r="270" spans="1:10" x14ac:dyDescent="0.3">
      <c r="A270" s="7" t="s">
        <v>535</v>
      </c>
      <c r="B270" s="7" t="s">
        <v>78</v>
      </c>
      <c r="C270" s="8">
        <v>81</v>
      </c>
      <c r="D270" s="8">
        <v>58</v>
      </c>
      <c r="E270" s="4">
        <v>0.71604938271604934</v>
      </c>
      <c r="F270" s="8">
        <v>1</v>
      </c>
      <c r="G270" s="4">
        <v>0.72839506172839508</v>
      </c>
      <c r="H270" s="8">
        <v>0</v>
      </c>
      <c r="I270" s="8">
        <v>2</v>
      </c>
      <c r="J270" s="8">
        <v>20</v>
      </c>
    </row>
    <row r="271" spans="1:10" x14ac:dyDescent="0.3">
      <c r="A271" s="7" t="s">
        <v>536</v>
      </c>
      <c r="B271" s="7" t="s">
        <v>537</v>
      </c>
      <c r="C271" s="8">
        <v>81</v>
      </c>
      <c r="D271" s="8">
        <v>69</v>
      </c>
      <c r="E271" s="4">
        <v>0.85185185185185186</v>
      </c>
      <c r="F271" s="8">
        <v>3</v>
      </c>
      <c r="G271" s="4">
        <v>0.88888888888888884</v>
      </c>
      <c r="H271" s="8">
        <v>5</v>
      </c>
      <c r="I271" s="8">
        <v>0</v>
      </c>
      <c r="J271" s="8">
        <v>4</v>
      </c>
    </row>
    <row r="272" spans="1:10" x14ac:dyDescent="0.3">
      <c r="A272" s="7" t="s">
        <v>538</v>
      </c>
      <c r="B272" s="7" t="s">
        <v>539</v>
      </c>
      <c r="C272" s="8">
        <v>81</v>
      </c>
      <c r="D272" s="8">
        <v>71</v>
      </c>
      <c r="E272" s="4">
        <v>0.87654320987654311</v>
      </c>
      <c r="F272" s="8">
        <v>4</v>
      </c>
      <c r="G272" s="4">
        <v>0.92592592592592593</v>
      </c>
      <c r="H272" s="8">
        <v>3</v>
      </c>
      <c r="I272" s="8">
        <v>2</v>
      </c>
      <c r="J272" s="8">
        <v>1</v>
      </c>
    </row>
    <row r="273" spans="1:10" x14ac:dyDescent="0.3">
      <c r="A273" s="7" t="s">
        <v>540</v>
      </c>
      <c r="B273" s="7" t="s">
        <v>541</v>
      </c>
      <c r="C273" s="8">
        <v>81</v>
      </c>
      <c r="D273" s="8">
        <v>67</v>
      </c>
      <c r="E273" s="4">
        <v>0.8271604938271605</v>
      </c>
      <c r="F273" s="8">
        <v>7</v>
      </c>
      <c r="G273" s="4">
        <v>0.91358024691358031</v>
      </c>
      <c r="H273" s="8">
        <v>5</v>
      </c>
      <c r="I273" s="8">
        <v>0</v>
      </c>
      <c r="J273" s="8">
        <v>2</v>
      </c>
    </row>
    <row r="274" spans="1:10" x14ac:dyDescent="0.3">
      <c r="A274" s="7" t="s">
        <v>542</v>
      </c>
      <c r="B274" s="7" t="s">
        <v>543</v>
      </c>
      <c r="C274" s="8">
        <v>80</v>
      </c>
      <c r="D274" s="8">
        <v>69</v>
      </c>
      <c r="E274" s="4">
        <v>0.86250000000000004</v>
      </c>
      <c r="F274" s="8">
        <v>3</v>
      </c>
      <c r="G274" s="4">
        <v>0.9</v>
      </c>
      <c r="H274" s="8">
        <v>2</v>
      </c>
      <c r="I274" s="8">
        <v>1</v>
      </c>
      <c r="J274" s="8">
        <v>5</v>
      </c>
    </row>
    <row r="275" spans="1:10" x14ac:dyDescent="0.3">
      <c r="A275" s="7" t="s">
        <v>544</v>
      </c>
      <c r="B275" s="7" t="s">
        <v>545</v>
      </c>
      <c r="C275" s="8">
        <v>80</v>
      </c>
      <c r="D275" s="8">
        <v>70</v>
      </c>
      <c r="E275" s="4">
        <v>0.875</v>
      </c>
      <c r="F275" s="8">
        <v>3</v>
      </c>
      <c r="G275" s="4">
        <v>0.91249999999999998</v>
      </c>
      <c r="H275" s="8">
        <v>2</v>
      </c>
      <c r="I275" s="8">
        <v>4</v>
      </c>
      <c r="J275" s="8">
        <v>1</v>
      </c>
    </row>
    <row r="276" spans="1:10" x14ac:dyDescent="0.3">
      <c r="A276" s="7" t="s">
        <v>546</v>
      </c>
      <c r="B276" s="7" t="s">
        <v>547</v>
      </c>
      <c r="C276" s="8">
        <v>80</v>
      </c>
      <c r="D276" s="8">
        <v>66</v>
      </c>
      <c r="E276" s="4">
        <v>0.82499999999999996</v>
      </c>
      <c r="F276" s="8">
        <v>3</v>
      </c>
      <c r="G276" s="4">
        <v>0.86250000000000004</v>
      </c>
      <c r="H276" s="8">
        <v>4</v>
      </c>
      <c r="I276" s="8">
        <v>2</v>
      </c>
      <c r="J276" s="8">
        <v>5</v>
      </c>
    </row>
    <row r="277" spans="1:10" x14ac:dyDescent="0.3">
      <c r="A277" s="7" t="s">
        <v>548</v>
      </c>
      <c r="B277" s="7" t="s">
        <v>549</v>
      </c>
      <c r="C277" s="8">
        <v>79</v>
      </c>
      <c r="D277" s="8">
        <v>71</v>
      </c>
      <c r="E277" s="4">
        <v>0.89873417721518989</v>
      </c>
      <c r="F277" s="8">
        <v>5</v>
      </c>
      <c r="G277" s="4">
        <v>0.96202531645569622</v>
      </c>
      <c r="H277" s="8">
        <v>2</v>
      </c>
      <c r="I277" s="8">
        <v>0</v>
      </c>
      <c r="J277" s="8">
        <v>1</v>
      </c>
    </row>
    <row r="278" spans="1:10" x14ac:dyDescent="0.3">
      <c r="A278" s="7" t="s">
        <v>550</v>
      </c>
      <c r="B278" s="7" t="s">
        <v>551</v>
      </c>
      <c r="C278" s="8">
        <v>79</v>
      </c>
      <c r="D278" s="8">
        <v>68</v>
      </c>
      <c r="E278" s="4">
        <v>0.86075949367088611</v>
      </c>
      <c r="F278" s="8">
        <v>6</v>
      </c>
      <c r="G278" s="4">
        <v>0.93670886075949367</v>
      </c>
      <c r="H278" s="8">
        <v>5</v>
      </c>
      <c r="I278" s="8">
        <v>0</v>
      </c>
      <c r="J278" s="8">
        <v>0</v>
      </c>
    </row>
    <row r="279" spans="1:10" x14ac:dyDescent="0.3">
      <c r="A279" s="7" t="s">
        <v>552</v>
      </c>
      <c r="B279" s="7" t="s">
        <v>553</v>
      </c>
      <c r="C279" s="8">
        <v>79</v>
      </c>
      <c r="D279" s="8">
        <v>74</v>
      </c>
      <c r="E279" s="4">
        <v>0.93670886075949367</v>
      </c>
      <c r="F279" s="8">
        <v>3</v>
      </c>
      <c r="G279" s="4">
        <v>0.97468354430379744</v>
      </c>
      <c r="H279" s="8">
        <v>1</v>
      </c>
      <c r="I279" s="8">
        <v>0</v>
      </c>
      <c r="J279" s="8">
        <v>1</v>
      </c>
    </row>
    <row r="280" spans="1:10" x14ac:dyDescent="0.3">
      <c r="A280" s="7" t="s">
        <v>554</v>
      </c>
      <c r="B280" s="7" t="s">
        <v>555</v>
      </c>
      <c r="C280" s="8">
        <v>79</v>
      </c>
      <c r="D280" s="8">
        <v>68</v>
      </c>
      <c r="E280" s="4">
        <v>0.86075949367088611</v>
      </c>
      <c r="F280" s="8">
        <v>5</v>
      </c>
      <c r="G280" s="4">
        <v>0.92405063291139244</v>
      </c>
      <c r="H280" s="8">
        <v>2</v>
      </c>
      <c r="I280" s="8">
        <v>1</v>
      </c>
      <c r="J280" s="8">
        <v>3</v>
      </c>
    </row>
    <row r="281" spans="1:10" x14ac:dyDescent="0.3">
      <c r="A281" s="7" t="s">
        <v>556</v>
      </c>
      <c r="B281" s="7" t="s">
        <v>387</v>
      </c>
      <c r="C281" s="8">
        <v>78</v>
      </c>
      <c r="D281" s="8">
        <v>73</v>
      </c>
      <c r="E281" s="4">
        <v>0.9358974358974359</v>
      </c>
      <c r="F281" s="8">
        <v>1</v>
      </c>
      <c r="G281" s="4">
        <v>0.94871794871794857</v>
      </c>
      <c r="H281" s="8">
        <v>2</v>
      </c>
      <c r="I281" s="8">
        <v>1</v>
      </c>
      <c r="J281" s="8">
        <v>1</v>
      </c>
    </row>
    <row r="282" spans="1:10" x14ac:dyDescent="0.3">
      <c r="A282" s="7" t="s">
        <v>557</v>
      </c>
      <c r="B282" s="7" t="s">
        <v>212</v>
      </c>
      <c r="C282" s="8">
        <v>78</v>
      </c>
      <c r="D282" s="8">
        <v>69</v>
      </c>
      <c r="E282" s="4">
        <v>0.88461538461538458</v>
      </c>
      <c r="F282" s="8">
        <v>1</v>
      </c>
      <c r="G282" s="4">
        <v>0.89743589743589747</v>
      </c>
      <c r="H282" s="8">
        <v>2</v>
      </c>
      <c r="I282" s="8">
        <v>0</v>
      </c>
      <c r="J282" s="8">
        <v>6</v>
      </c>
    </row>
    <row r="283" spans="1:10" x14ac:dyDescent="0.3">
      <c r="A283" s="7" t="s">
        <v>558</v>
      </c>
      <c r="B283" s="7" t="s">
        <v>559</v>
      </c>
      <c r="C283" s="8">
        <v>78</v>
      </c>
      <c r="D283" s="8">
        <v>76</v>
      </c>
      <c r="E283" s="4">
        <v>0.97435897435897434</v>
      </c>
      <c r="F283" s="8">
        <v>2</v>
      </c>
      <c r="G283" s="4">
        <v>1</v>
      </c>
      <c r="H283" s="8">
        <v>0</v>
      </c>
      <c r="I283" s="8">
        <v>0</v>
      </c>
      <c r="J283" s="8">
        <v>0</v>
      </c>
    </row>
    <row r="284" spans="1:10" x14ac:dyDescent="0.3">
      <c r="A284" s="7" t="s">
        <v>560</v>
      </c>
      <c r="B284" s="7" t="s">
        <v>561</v>
      </c>
      <c r="C284" s="8">
        <v>78</v>
      </c>
      <c r="D284" s="8">
        <v>68</v>
      </c>
      <c r="E284" s="4">
        <v>0.87179487179487181</v>
      </c>
      <c r="F284" s="8">
        <v>3</v>
      </c>
      <c r="G284" s="4">
        <v>0.91025641025641024</v>
      </c>
      <c r="H284" s="8">
        <v>1</v>
      </c>
      <c r="I284" s="8">
        <v>2</v>
      </c>
      <c r="J284" s="8">
        <v>4</v>
      </c>
    </row>
    <row r="285" spans="1:10" x14ac:dyDescent="0.3">
      <c r="A285" s="7" t="s">
        <v>562</v>
      </c>
      <c r="B285" s="7" t="s">
        <v>563</v>
      </c>
      <c r="C285" s="8">
        <v>78</v>
      </c>
      <c r="D285" s="8">
        <v>71</v>
      </c>
      <c r="E285" s="4">
        <v>0.91025641025641024</v>
      </c>
      <c r="F285" s="8">
        <v>3</v>
      </c>
      <c r="G285" s="4">
        <v>0.94871794871794857</v>
      </c>
      <c r="H285" s="8">
        <v>2</v>
      </c>
      <c r="I285" s="8">
        <v>1</v>
      </c>
      <c r="J285" s="8">
        <v>1</v>
      </c>
    </row>
    <row r="286" spans="1:10" x14ac:dyDescent="0.3">
      <c r="A286" s="7" t="s">
        <v>564</v>
      </c>
      <c r="B286" s="7" t="s">
        <v>565</v>
      </c>
      <c r="C286" s="8">
        <v>78</v>
      </c>
      <c r="D286" s="8">
        <v>70</v>
      </c>
      <c r="E286" s="4">
        <v>0.89743589743589747</v>
      </c>
      <c r="F286" s="8">
        <v>1</v>
      </c>
      <c r="G286" s="4">
        <v>0.91025641025641024</v>
      </c>
      <c r="H286" s="8">
        <v>1</v>
      </c>
      <c r="I286" s="8">
        <v>1</v>
      </c>
      <c r="J286" s="8">
        <v>5</v>
      </c>
    </row>
    <row r="287" spans="1:10" x14ac:dyDescent="0.3">
      <c r="A287" s="7" t="s">
        <v>566</v>
      </c>
      <c r="B287" s="7" t="s">
        <v>567</v>
      </c>
      <c r="C287" s="8">
        <v>78</v>
      </c>
      <c r="D287" s="8">
        <v>71</v>
      </c>
      <c r="E287" s="4">
        <v>0.91025641025641024</v>
      </c>
      <c r="F287" s="8">
        <v>2</v>
      </c>
      <c r="G287" s="4">
        <v>0.9358974358974359</v>
      </c>
      <c r="H287" s="8">
        <v>1</v>
      </c>
      <c r="I287" s="8">
        <v>2</v>
      </c>
      <c r="J287" s="8">
        <v>2</v>
      </c>
    </row>
    <row r="288" spans="1:10" x14ac:dyDescent="0.3">
      <c r="A288" s="7" t="s">
        <v>568</v>
      </c>
      <c r="B288" s="7" t="s">
        <v>569</v>
      </c>
      <c r="C288" s="8">
        <v>77</v>
      </c>
      <c r="D288" s="8">
        <v>66</v>
      </c>
      <c r="E288" s="4">
        <v>0.8571428571428571</v>
      </c>
      <c r="F288" s="8">
        <v>6</v>
      </c>
      <c r="G288" s="4">
        <v>0.93506493506493493</v>
      </c>
      <c r="H288" s="8">
        <v>2</v>
      </c>
      <c r="I288" s="8">
        <v>2</v>
      </c>
      <c r="J288" s="8">
        <v>1</v>
      </c>
    </row>
    <row r="289" spans="1:10" x14ac:dyDescent="0.3">
      <c r="A289" s="7" t="s">
        <v>570</v>
      </c>
      <c r="B289" s="7" t="s">
        <v>571</v>
      </c>
      <c r="C289" s="8">
        <v>77</v>
      </c>
      <c r="D289" s="8">
        <v>60</v>
      </c>
      <c r="E289" s="4">
        <v>0.77922077922077937</v>
      </c>
      <c r="F289" s="8">
        <v>5</v>
      </c>
      <c r="G289" s="4">
        <v>0.8441558441558441</v>
      </c>
      <c r="H289" s="8">
        <v>5</v>
      </c>
      <c r="I289" s="8">
        <v>3</v>
      </c>
      <c r="J289" s="8">
        <v>4</v>
      </c>
    </row>
    <row r="290" spans="1:10" x14ac:dyDescent="0.3">
      <c r="A290" s="7" t="s">
        <v>572</v>
      </c>
      <c r="B290" s="7" t="s">
        <v>573</v>
      </c>
      <c r="C290" s="8">
        <v>77</v>
      </c>
      <c r="D290" s="8">
        <v>63</v>
      </c>
      <c r="E290" s="4">
        <v>0.81818181818181823</v>
      </c>
      <c r="F290" s="8">
        <v>5</v>
      </c>
      <c r="G290" s="4">
        <v>0.88311688311688319</v>
      </c>
      <c r="H290" s="8">
        <v>0</v>
      </c>
      <c r="I290" s="8">
        <v>2</v>
      </c>
      <c r="J290" s="8">
        <v>7</v>
      </c>
    </row>
    <row r="291" spans="1:10" x14ac:dyDescent="0.3">
      <c r="A291" s="7" t="s">
        <v>574</v>
      </c>
      <c r="B291" s="7" t="s">
        <v>575</v>
      </c>
      <c r="C291" s="8">
        <v>77</v>
      </c>
      <c r="D291" s="8">
        <v>74</v>
      </c>
      <c r="E291" s="4">
        <v>0.96103896103896103</v>
      </c>
      <c r="F291" s="8">
        <v>3</v>
      </c>
      <c r="G291" s="4">
        <v>1</v>
      </c>
      <c r="H291" s="8">
        <v>0</v>
      </c>
      <c r="I291" s="8">
        <v>0</v>
      </c>
      <c r="J291" s="8">
        <v>0</v>
      </c>
    </row>
    <row r="292" spans="1:10" x14ac:dyDescent="0.3">
      <c r="A292" s="7" t="s">
        <v>576</v>
      </c>
      <c r="B292" s="7" t="s">
        <v>577</v>
      </c>
      <c r="C292" s="8">
        <v>76</v>
      </c>
      <c r="D292" s="8">
        <v>69</v>
      </c>
      <c r="E292" s="4">
        <v>0.90789473684210531</v>
      </c>
      <c r="F292" s="8">
        <v>5</v>
      </c>
      <c r="G292" s="4">
        <v>0.97368421052631571</v>
      </c>
      <c r="H292" s="8">
        <v>0</v>
      </c>
      <c r="I292" s="8">
        <v>2</v>
      </c>
      <c r="J292" s="8">
        <v>0</v>
      </c>
    </row>
    <row r="293" spans="1:10" x14ac:dyDescent="0.3">
      <c r="A293" s="7" t="s">
        <v>578</v>
      </c>
      <c r="B293" s="7" t="s">
        <v>579</v>
      </c>
      <c r="C293" s="8">
        <v>76</v>
      </c>
      <c r="D293" s="8">
        <v>66</v>
      </c>
      <c r="E293" s="4">
        <v>0.86842105263157909</v>
      </c>
      <c r="F293" s="8">
        <v>4</v>
      </c>
      <c r="G293" s="4">
        <v>0.92105263157894735</v>
      </c>
      <c r="H293" s="8">
        <v>1</v>
      </c>
      <c r="I293" s="8">
        <v>4</v>
      </c>
      <c r="J293" s="8">
        <v>1</v>
      </c>
    </row>
    <row r="294" spans="1:10" x14ac:dyDescent="0.3">
      <c r="A294" s="7" t="s">
        <v>580</v>
      </c>
      <c r="B294" s="7" t="s">
        <v>581</v>
      </c>
      <c r="C294" s="8">
        <v>76</v>
      </c>
      <c r="D294" s="8">
        <v>65</v>
      </c>
      <c r="E294" s="4">
        <v>0.85526315789473684</v>
      </c>
      <c r="F294" s="8">
        <v>6</v>
      </c>
      <c r="G294" s="4">
        <v>0.93421052631578949</v>
      </c>
      <c r="H294" s="8">
        <v>2</v>
      </c>
      <c r="I294" s="8">
        <v>0</v>
      </c>
      <c r="J294" s="8">
        <v>3</v>
      </c>
    </row>
    <row r="295" spans="1:10" x14ac:dyDescent="0.3">
      <c r="A295" s="7" t="s">
        <v>582</v>
      </c>
      <c r="B295" s="7" t="s">
        <v>583</v>
      </c>
      <c r="C295" s="8">
        <v>76</v>
      </c>
      <c r="D295" s="8">
        <v>61</v>
      </c>
      <c r="E295" s="4">
        <v>0.80263157894736847</v>
      </c>
      <c r="F295" s="8">
        <v>9</v>
      </c>
      <c r="G295" s="4">
        <v>0.92105263157894735</v>
      </c>
      <c r="H295" s="8">
        <v>5</v>
      </c>
      <c r="I295" s="8">
        <v>1</v>
      </c>
      <c r="J295" s="8">
        <v>0</v>
      </c>
    </row>
    <row r="296" spans="1:10" x14ac:dyDescent="0.3">
      <c r="A296" s="7" t="s">
        <v>584</v>
      </c>
      <c r="B296" s="7" t="s">
        <v>585</v>
      </c>
      <c r="C296" s="8">
        <v>75</v>
      </c>
      <c r="D296" s="8">
        <v>65</v>
      </c>
      <c r="E296" s="4">
        <v>0.8666666666666667</v>
      </c>
      <c r="F296" s="8">
        <v>5</v>
      </c>
      <c r="G296" s="4">
        <v>0.93333333333333324</v>
      </c>
      <c r="H296" s="8">
        <v>1</v>
      </c>
      <c r="I296" s="8">
        <v>0</v>
      </c>
      <c r="J296" s="8">
        <v>4</v>
      </c>
    </row>
    <row r="297" spans="1:10" x14ac:dyDescent="0.3">
      <c r="A297" s="7" t="s">
        <v>586</v>
      </c>
      <c r="B297" s="7" t="s">
        <v>587</v>
      </c>
      <c r="C297" s="8">
        <v>75</v>
      </c>
      <c r="D297" s="8">
        <v>66</v>
      </c>
      <c r="E297" s="4">
        <v>0.88</v>
      </c>
      <c r="F297" s="8">
        <v>5</v>
      </c>
      <c r="G297" s="4">
        <v>0.94666666666666677</v>
      </c>
      <c r="H297" s="8">
        <v>3</v>
      </c>
      <c r="I297" s="8">
        <v>0</v>
      </c>
      <c r="J297" s="8">
        <v>1</v>
      </c>
    </row>
    <row r="298" spans="1:10" x14ac:dyDescent="0.3">
      <c r="A298" s="7" t="s">
        <v>588</v>
      </c>
      <c r="B298" s="7" t="s">
        <v>514</v>
      </c>
      <c r="C298" s="8">
        <v>75</v>
      </c>
      <c r="D298" s="8">
        <v>71</v>
      </c>
      <c r="E298" s="4">
        <v>0.94666666666666677</v>
      </c>
      <c r="F298" s="8">
        <v>0</v>
      </c>
      <c r="G298" s="4">
        <v>0.94666666666666677</v>
      </c>
      <c r="H298" s="8">
        <v>2</v>
      </c>
      <c r="I298" s="8">
        <v>0</v>
      </c>
      <c r="J298" s="8">
        <v>2</v>
      </c>
    </row>
    <row r="299" spans="1:10" x14ac:dyDescent="0.3">
      <c r="A299" s="7" t="s">
        <v>589</v>
      </c>
      <c r="B299" s="7" t="s">
        <v>590</v>
      </c>
      <c r="C299" s="8">
        <v>75</v>
      </c>
      <c r="D299" s="8">
        <v>72</v>
      </c>
      <c r="E299" s="4">
        <v>0.96</v>
      </c>
      <c r="F299" s="8">
        <v>1</v>
      </c>
      <c r="G299" s="4">
        <v>0.97333333333333338</v>
      </c>
      <c r="H299" s="8">
        <v>1</v>
      </c>
      <c r="I299" s="8">
        <v>1</v>
      </c>
      <c r="J299" s="8">
        <v>0</v>
      </c>
    </row>
    <row r="300" spans="1:10" x14ac:dyDescent="0.3">
      <c r="A300" s="7" t="s">
        <v>591</v>
      </c>
      <c r="B300" s="7" t="s">
        <v>592</v>
      </c>
      <c r="C300" s="8">
        <v>74</v>
      </c>
      <c r="D300" s="8">
        <v>70</v>
      </c>
      <c r="E300" s="4">
        <v>0.94594594594594594</v>
      </c>
      <c r="F300" s="8">
        <v>0</v>
      </c>
      <c r="G300" s="4">
        <v>0.94594594594594594</v>
      </c>
      <c r="H300" s="8">
        <v>1</v>
      </c>
      <c r="I300" s="8">
        <v>0</v>
      </c>
      <c r="J300" s="8">
        <v>3</v>
      </c>
    </row>
    <row r="301" spans="1:10" x14ac:dyDescent="0.3">
      <c r="A301" s="7" t="s">
        <v>593</v>
      </c>
      <c r="B301" s="7" t="s">
        <v>594</v>
      </c>
      <c r="C301" s="8">
        <v>74</v>
      </c>
      <c r="D301" s="8">
        <v>66</v>
      </c>
      <c r="E301" s="4">
        <v>0.89189189189189189</v>
      </c>
      <c r="F301" s="8">
        <v>5</v>
      </c>
      <c r="G301" s="4">
        <v>0.95945945945945932</v>
      </c>
      <c r="H301" s="8">
        <v>2</v>
      </c>
      <c r="I301" s="8">
        <v>0</v>
      </c>
      <c r="J301" s="8">
        <v>1</v>
      </c>
    </row>
    <row r="302" spans="1:10" x14ac:dyDescent="0.3">
      <c r="A302" s="7" t="s">
        <v>595</v>
      </c>
      <c r="B302" s="7" t="s">
        <v>596</v>
      </c>
      <c r="C302" s="8">
        <v>74</v>
      </c>
      <c r="D302" s="8">
        <v>54</v>
      </c>
      <c r="E302" s="4">
        <v>0.72972972972972971</v>
      </c>
      <c r="F302" s="8">
        <v>7</v>
      </c>
      <c r="G302" s="4">
        <v>0.82432432432432434</v>
      </c>
      <c r="H302" s="8">
        <v>2</v>
      </c>
      <c r="I302" s="8">
        <v>3</v>
      </c>
      <c r="J302" s="8">
        <v>8</v>
      </c>
    </row>
    <row r="303" spans="1:10" x14ac:dyDescent="0.3">
      <c r="A303" s="7" t="s">
        <v>597</v>
      </c>
      <c r="B303" s="7" t="s">
        <v>598</v>
      </c>
      <c r="C303" s="8">
        <v>74</v>
      </c>
      <c r="D303" s="8">
        <v>66</v>
      </c>
      <c r="E303" s="4">
        <v>0.89189189189189189</v>
      </c>
      <c r="F303" s="8">
        <v>3</v>
      </c>
      <c r="G303" s="4">
        <v>0.93243243243243246</v>
      </c>
      <c r="H303" s="8">
        <v>4</v>
      </c>
      <c r="I303" s="8">
        <v>0</v>
      </c>
      <c r="J303" s="8">
        <v>1</v>
      </c>
    </row>
    <row r="304" spans="1:10" x14ac:dyDescent="0.3">
      <c r="A304" s="7" t="s">
        <v>599</v>
      </c>
      <c r="B304" s="7" t="s">
        <v>600</v>
      </c>
      <c r="C304" s="8">
        <v>74</v>
      </c>
      <c r="D304" s="8">
        <v>63</v>
      </c>
      <c r="E304" s="4">
        <v>0.85135135135135132</v>
      </c>
      <c r="F304" s="8">
        <v>3</v>
      </c>
      <c r="G304" s="4">
        <v>0.89189189189189189</v>
      </c>
      <c r="H304" s="8">
        <v>5</v>
      </c>
      <c r="I304" s="8">
        <v>1</v>
      </c>
      <c r="J304" s="8">
        <v>2</v>
      </c>
    </row>
    <row r="305" spans="1:10" x14ac:dyDescent="0.3">
      <c r="A305" s="7" t="s">
        <v>601</v>
      </c>
      <c r="B305" s="7" t="s">
        <v>602</v>
      </c>
      <c r="C305" s="8">
        <v>74</v>
      </c>
      <c r="D305" s="8">
        <v>71</v>
      </c>
      <c r="E305" s="4">
        <v>0.95945945945945932</v>
      </c>
      <c r="F305" s="8">
        <v>1</v>
      </c>
      <c r="G305" s="4">
        <v>0.97297297297297303</v>
      </c>
      <c r="H305" s="8">
        <v>1</v>
      </c>
      <c r="I305" s="8">
        <v>0</v>
      </c>
      <c r="J305" s="8">
        <v>1</v>
      </c>
    </row>
    <row r="306" spans="1:10" x14ac:dyDescent="0.3">
      <c r="A306" s="7" t="s">
        <v>603</v>
      </c>
      <c r="B306" s="7" t="s">
        <v>604</v>
      </c>
      <c r="C306" s="8">
        <v>74</v>
      </c>
      <c r="D306" s="8">
        <v>66</v>
      </c>
      <c r="E306" s="4">
        <v>0.89189189189189189</v>
      </c>
      <c r="F306" s="8">
        <v>4</v>
      </c>
      <c r="G306" s="4">
        <v>0.94594594594594594</v>
      </c>
      <c r="H306" s="8">
        <v>0</v>
      </c>
      <c r="I306" s="8">
        <v>0</v>
      </c>
      <c r="J306" s="8">
        <v>4</v>
      </c>
    </row>
    <row r="307" spans="1:10" x14ac:dyDescent="0.3">
      <c r="A307" s="7" t="s">
        <v>605</v>
      </c>
      <c r="B307" s="7" t="s">
        <v>606</v>
      </c>
      <c r="C307" s="8">
        <v>73</v>
      </c>
      <c r="D307" s="8">
        <v>66</v>
      </c>
      <c r="E307" s="4">
        <v>0.90410958904109573</v>
      </c>
      <c r="F307" s="8">
        <v>2</v>
      </c>
      <c r="G307" s="4">
        <v>0.93150684931506844</v>
      </c>
      <c r="H307" s="8">
        <v>1</v>
      </c>
      <c r="I307" s="8">
        <v>0</v>
      </c>
      <c r="J307" s="8">
        <v>4</v>
      </c>
    </row>
    <row r="308" spans="1:10" x14ac:dyDescent="0.3">
      <c r="A308" s="7" t="s">
        <v>607</v>
      </c>
      <c r="B308" s="7" t="s">
        <v>608</v>
      </c>
      <c r="C308" s="8">
        <v>73</v>
      </c>
      <c r="D308" s="8">
        <v>67</v>
      </c>
      <c r="E308" s="4">
        <v>0.91780821917808231</v>
      </c>
      <c r="F308" s="8">
        <v>2</v>
      </c>
      <c r="G308" s="4">
        <v>0.9452054794520548</v>
      </c>
      <c r="H308" s="8">
        <v>4</v>
      </c>
      <c r="I308" s="8">
        <v>0</v>
      </c>
      <c r="J308" s="8">
        <v>0</v>
      </c>
    </row>
    <row r="309" spans="1:10" x14ac:dyDescent="0.3">
      <c r="A309" s="7" t="s">
        <v>609</v>
      </c>
      <c r="B309" s="7" t="s">
        <v>610</v>
      </c>
      <c r="C309" s="8">
        <v>73</v>
      </c>
      <c r="D309" s="8">
        <v>68</v>
      </c>
      <c r="E309" s="4">
        <v>0.93150684931506844</v>
      </c>
      <c r="F309" s="8">
        <v>4</v>
      </c>
      <c r="G309" s="4">
        <v>0.98630136986301364</v>
      </c>
      <c r="H309" s="8">
        <v>0</v>
      </c>
      <c r="I309" s="8">
        <v>1</v>
      </c>
      <c r="J309" s="8">
        <v>0</v>
      </c>
    </row>
    <row r="310" spans="1:10" x14ac:dyDescent="0.3">
      <c r="A310" s="7" t="s">
        <v>611</v>
      </c>
      <c r="B310" s="7" t="s">
        <v>612</v>
      </c>
      <c r="C310" s="8">
        <v>73</v>
      </c>
      <c r="D310" s="8">
        <v>66</v>
      </c>
      <c r="E310" s="4">
        <v>0.90410958904109573</v>
      </c>
      <c r="F310" s="8">
        <v>4</v>
      </c>
      <c r="G310" s="4">
        <v>0.95890410958904093</v>
      </c>
      <c r="H310" s="8">
        <v>3</v>
      </c>
      <c r="I310" s="8">
        <v>0</v>
      </c>
      <c r="J310" s="8">
        <v>0</v>
      </c>
    </row>
    <row r="311" spans="1:10" x14ac:dyDescent="0.3">
      <c r="A311" s="7" t="s">
        <v>613</v>
      </c>
      <c r="B311" s="7" t="s">
        <v>614</v>
      </c>
      <c r="C311" s="8">
        <v>73</v>
      </c>
      <c r="D311" s="8">
        <v>63</v>
      </c>
      <c r="E311" s="4">
        <v>0.86301369863013699</v>
      </c>
      <c r="F311" s="8">
        <v>6</v>
      </c>
      <c r="G311" s="4">
        <v>0.9452054794520548</v>
      </c>
      <c r="H311" s="8">
        <v>1</v>
      </c>
      <c r="I311" s="8">
        <v>1</v>
      </c>
      <c r="J311" s="8">
        <v>2</v>
      </c>
    </row>
    <row r="312" spans="1:10" x14ac:dyDescent="0.3">
      <c r="A312" s="7" t="s">
        <v>615</v>
      </c>
      <c r="B312" s="7" t="s">
        <v>497</v>
      </c>
      <c r="C312" s="8">
        <v>73</v>
      </c>
      <c r="D312" s="8">
        <v>69</v>
      </c>
      <c r="E312" s="4">
        <v>0.9452054794520548</v>
      </c>
      <c r="F312" s="8">
        <v>3</v>
      </c>
      <c r="G312" s="4">
        <v>0.98630136986301364</v>
      </c>
      <c r="H312" s="8">
        <v>1</v>
      </c>
      <c r="I312" s="8">
        <v>0</v>
      </c>
      <c r="J312" s="8">
        <v>0</v>
      </c>
    </row>
    <row r="313" spans="1:10" x14ac:dyDescent="0.3">
      <c r="A313" s="7" t="s">
        <v>616</v>
      </c>
      <c r="B313" s="7" t="s">
        <v>617</v>
      </c>
      <c r="C313" s="8">
        <v>72</v>
      </c>
      <c r="D313" s="8">
        <v>59</v>
      </c>
      <c r="E313" s="4">
        <v>0.81944444444444442</v>
      </c>
      <c r="F313" s="8">
        <v>6</v>
      </c>
      <c r="G313" s="4">
        <v>0.9027777777777779</v>
      </c>
      <c r="H313" s="8">
        <v>2</v>
      </c>
      <c r="I313" s="8">
        <v>0</v>
      </c>
      <c r="J313" s="8">
        <v>5</v>
      </c>
    </row>
    <row r="314" spans="1:10" x14ac:dyDescent="0.3">
      <c r="A314" s="7" t="s">
        <v>618</v>
      </c>
      <c r="B314" s="7" t="s">
        <v>619</v>
      </c>
      <c r="C314" s="8">
        <v>72</v>
      </c>
      <c r="D314" s="8">
        <v>59</v>
      </c>
      <c r="E314" s="4">
        <v>0.81944444444444442</v>
      </c>
      <c r="F314" s="8">
        <v>6</v>
      </c>
      <c r="G314" s="4">
        <v>0.9027777777777779</v>
      </c>
      <c r="H314" s="8">
        <v>0</v>
      </c>
      <c r="I314" s="8">
        <v>1</v>
      </c>
      <c r="J314" s="8">
        <v>6</v>
      </c>
    </row>
    <row r="315" spans="1:10" x14ac:dyDescent="0.3">
      <c r="A315" s="7" t="s">
        <v>620</v>
      </c>
      <c r="B315" s="7" t="s">
        <v>323</v>
      </c>
      <c r="C315" s="8">
        <v>72</v>
      </c>
      <c r="D315" s="8">
        <v>66</v>
      </c>
      <c r="E315" s="4">
        <v>0.91666666666666652</v>
      </c>
      <c r="F315" s="8">
        <v>2</v>
      </c>
      <c r="G315" s="4">
        <v>0.94444444444444442</v>
      </c>
      <c r="H315" s="8">
        <v>2</v>
      </c>
      <c r="I315" s="8">
        <v>0</v>
      </c>
      <c r="J315" s="8">
        <v>2</v>
      </c>
    </row>
    <row r="316" spans="1:10" x14ac:dyDescent="0.3">
      <c r="A316" s="7" t="s">
        <v>621</v>
      </c>
      <c r="B316" s="7" t="s">
        <v>622</v>
      </c>
      <c r="C316" s="8">
        <v>72</v>
      </c>
      <c r="D316" s="8">
        <v>68</v>
      </c>
      <c r="E316" s="4">
        <v>0.94444444444444442</v>
      </c>
      <c r="F316" s="8">
        <v>1</v>
      </c>
      <c r="G316" s="4">
        <v>0.95833333333333348</v>
      </c>
      <c r="H316" s="8">
        <v>2</v>
      </c>
      <c r="I316" s="8">
        <v>1</v>
      </c>
      <c r="J316" s="8">
        <v>0</v>
      </c>
    </row>
    <row r="317" spans="1:10" x14ac:dyDescent="0.3">
      <c r="A317" s="7" t="s">
        <v>623</v>
      </c>
      <c r="B317" s="7" t="s">
        <v>624</v>
      </c>
      <c r="C317" s="8">
        <v>72</v>
      </c>
      <c r="D317" s="8">
        <v>57</v>
      </c>
      <c r="E317" s="4">
        <v>0.79166666666666652</v>
      </c>
      <c r="F317" s="8">
        <v>7</v>
      </c>
      <c r="G317" s="4">
        <v>0.88888888888888884</v>
      </c>
      <c r="H317" s="8">
        <v>2</v>
      </c>
      <c r="I317" s="8">
        <v>0</v>
      </c>
      <c r="J317" s="8">
        <v>6</v>
      </c>
    </row>
    <row r="318" spans="1:10" x14ac:dyDescent="0.3">
      <c r="A318" s="7" t="s">
        <v>625</v>
      </c>
      <c r="B318" s="7" t="s">
        <v>626</v>
      </c>
      <c r="C318" s="8">
        <v>71</v>
      </c>
      <c r="D318" s="8">
        <v>63</v>
      </c>
      <c r="E318" s="4">
        <v>0.88732394366197187</v>
      </c>
      <c r="F318" s="8">
        <v>1</v>
      </c>
      <c r="G318" s="4">
        <v>0.90140845070422548</v>
      </c>
      <c r="H318" s="8">
        <v>2</v>
      </c>
      <c r="I318" s="8">
        <v>3</v>
      </c>
      <c r="J318" s="8">
        <v>2</v>
      </c>
    </row>
    <row r="319" spans="1:10" x14ac:dyDescent="0.3">
      <c r="A319" s="7" t="s">
        <v>627</v>
      </c>
      <c r="B319" s="7" t="s">
        <v>628</v>
      </c>
      <c r="C319" s="8">
        <v>71</v>
      </c>
      <c r="D319" s="8">
        <v>65</v>
      </c>
      <c r="E319" s="4">
        <v>0.91549295774647887</v>
      </c>
      <c r="F319" s="8">
        <v>5</v>
      </c>
      <c r="G319" s="4">
        <v>0.9859154929577465</v>
      </c>
      <c r="H319" s="8">
        <v>0</v>
      </c>
      <c r="I319" s="8">
        <v>0</v>
      </c>
      <c r="J319" s="8">
        <v>1</v>
      </c>
    </row>
    <row r="320" spans="1:10" x14ac:dyDescent="0.3">
      <c r="A320" s="7" t="s">
        <v>629</v>
      </c>
      <c r="B320" s="7" t="s">
        <v>630</v>
      </c>
      <c r="C320" s="8">
        <v>71</v>
      </c>
      <c r="D320" s="8">
        <v>55</v>
      </c>
      <c r="E320" s="4">
        <v>0.77464788732394363</v>
      </c>
      <c r="F320" s="8">
        <v>11</v>
      </c>
      <c r="G320" s="4">
        <v>0.92957746478873238</v>
      </c>
      <c r="H320" s="8">
        <v>3</v>
      </c>
      <c r="I320" s="8">
        <v>2</v>
      </c>
      <c r="J320" s="8">
        <v>0</v>
      </c>
    </row>
    <row r="321" spans="1:10" x14ac:dyDescent="0.3">
      <c r="A321" s="7" t="s">
        <v>631</v>
      </c>
      <c r="B321" s="7" t="s">
        <v>632</v>
      </c>
      <c r="C321" s="8">
        <v>71</v>
      </c>
      <c r="D321" s="8">
        <v>67</v>
      </c>
      <c r="E321" s="4">
        <v>0.94366197183098588</v>
      </c>
      <c r="F321" s="8">
        <v>2</v>
      </c>
      <c r="G321" s="4">
        <v>0.971830985915493</v>
      </c>
      <c r="H321" s="8">
        <v>1</v>
      </c>
      <c r="I321" s="8">
        <v>0</v>
      </c>
      <c r="J321" s="8">
        <v>1</v>
      </c>
    </row>
    <row r="322" spans="1:10" x14ac:dyDescent="0.3">
      <c r="A322" s="7" t="s">
        <v>633</v>
      </c>
      <c r="B322" s="7" t="s">
        <v>634</v>
      </c>
      <c r="C322" s="8">
        <v>71</v>
      </c>
      <c r="D322" s="8">
        <v>51</v>
      </c>
      <c r="E322" s="4">
        <v>0.71830985915492962</v>
      </c>
      <c r="F322" s="8">
        <v>2</v>
      </c>
      <c r="G322" s="4">
        <v>0.74647887323943662</v>
      </c>
      <c r="H322" s="8">
        <v>2</v>
      </c>
      <c r="I322" s="8">
        <v>7</v>
      </c>
      <c r="J322" s="8">
        <v>9</v>
      </c>
    </row>
    <row r="323" spans="1:10" x14ac:dyDescent="0.3">
      <c r="A323" s="7" t="s">
        <v>635</v>
      </c>
      <c r="B323" s="7" t="s">
        <v>420</v>
      </c>
      <c r="C323" s="8">
        <v>71</v>
      </c>
      <c r="D323" s="8">
        <v>62</v>
      </c>
      <c r="E323" s="4">
        <v>0.87323943661971826</v>
      </c>
      <c r="F323" s="8">
        <v>1</v>
      </c>
      <c r="G323" s="4">
        <v>0.88732394366197187</v>
      </c>
      <c r="H323" s="8">
        <v>1</v>
      </c>
      <c r="I323" s="8">
        <v>3</v>
      </c>
      <c r="J323" s="8">
        <v>4</v>
      </c>
    </row>
    <row r="324" spans="1:10" x14ac:dyDescent="0.3">
      <c r="A324" s="7" t="s">
        <v>636</v>
      </c>
      <c r="B324" s="7" t="s">
        <v>438</v>
      </c>
      <c r="C324" s="8">
        <v>71</v>
      </c>
      <c r="D324" s="8">
        <v>58</v>
      </c>
      <c r="E324" s="4">
        <v>0.81690140845070436</v>
      </c>
      <c r="F324" s="8">
        <v>10</v>
      </c>
      <c r="G324" s="4">
        <v>0.95774647887323938</v>
      </c>
      <c r="H324" s="8">
        <v>0</v>
      </c>
      <c r="I324" s="8">
        <v>0</v>
      </c>
      <c r="J324" s="8">
        <v>3</v>
      </c>
    </row>
    <row r="325" spans="1:10" x14ac:dyDescent="0.3">
      <c r="A325" s="7" t="s">
        <v>637</v>
      </c>
      <c r="B325" s="7" t="s">
        <v>638</v>
      </c>
      <c r="C325" s="8">
        <v>71</v>
      </c>
      <c r="D325" s="8">
        <v>66</v>
      </c>
      <c r="E325" s="4">
        <v>0.92957746478873238</v>
      </c>
      <c r="F325" s="8">
        <v>4</v>
      </c>
      <c r="G325" s="4">
        <v>0.9859154929577465</v>
      </c>
      <c r="H325" s="8">
        <v>0</v>
      </c>
      <c r="I325" s="8">
        <v>0</v>
      </c>
      <c r="J325" s="8">
        <v>1</v>
      </c>
    </row>
    <row r="326" spans="1:10" x14ac:dyDescent="0.3">
      <c r="A326" s="7" t="s">
        <v>639</v>
      </c>
      <c r="B326" s="7" t="s">
        <v>640</v>
      </c>
      <c r="C326" s="8">
        <v>71</v>
      </c>
      <c r="D326" s="8">
        <v>62</v>
      </c>
      <c r="E326" s="4">
        <v>0.87323943661971826</v>
      </c>
      <c r="F326" s="8">
        <v>1</v>
      </c>
      <c r="G326" s="4">
        <v>0.88732394366197187</v>
      </c>
      <c r="H326" s="8">
        <v>1</v>
      </c>
      <c r="I326" s="8">
        <v>1</v>
      </c>
      <c r="J326" s="8">
        <v>6</v>
      </c>
    </row>
    <row r="327" spans="1:10" x14ac:dyDescent="0.3">
      <c r="A327" s="7" t="s">
        <v>641</v>
      </c>
      <c r="B327" s="7" t="s">
        <v>642</v>
      </c>
      <c r="C327" s="8">
        <v>70</v>
      </c>
      <c r="D327" s="8">
        <v>57</v>
      </c>
      <c r="E327" s="4">
        <v>0.81428571428571428</v>
      </c>
      <c r="F327" s="8">
        <v>2</v>
      </c>
      <c r="G327" s="4">
        <v>0.84285714285714297</v>
      </c>
      <c r="H327" s="8">
        <v>3</v>
      </c>
      <c r="I327" s="8">
        <v>3</v>
      </c>
      <c r="J327" s="8">
        <v>5</v>
      </c>
    </row>
    <row r="328" spans="1:10" x14ac:dyDescent="0.3">
      <c r="A328" s="7" t="s">
        <v>643</v>
      </c>
      <c r="B328" s="7" t="s">
        <v>644</v>
      </c>
      <c r="C328" s="8">
        <v>70</v>
      </c>
      <c r="D328" s="8">
        <v>61</v>
      </c>
      <c r="E328" s="4">
        <v>0.87142857142857144</v>
      </c>
      <c r="F328" s="8">
        <v>8</v>
      </c>
      <c r="G328" s="4">
        <v>0.98571428571428588</v>
      </c>
      <c r="H328" s="8">
        <v>1</v>
      </c>
      <c r="I328" s="8">
        <v>0</v>
      </c>
      <c r="J328" s="8">
        <v>0</v>
      </c>
    </row>
    <row r="329" spans="1:10" x14ac:dyDescent="0.3">
      <c r="A329" s="7" t="s">
        <v>645</v>
      </c>
      <c r="B329" s="7" t="s">
        <v>646</v>
      </c>
      <c r="C329" s="8">
        <v>70</v>
      </c>
      <c r="D329" s="8">
        <v>60</v>
      </c>
      <c r="E329" s="4">
        <v>0.8571428571428571</v>
      </c>
      <c r="F329" s="8">
        <v>6</v>
      </c>
      <c r="G329" s="4">
        <v>0.94285714285714273</v>
      </c>
      <c r="H329" s="8">
        <v>0</v>
      </c>
      <c r="I329" s="8">
        <v>0</v>
      </c>
      <c r="J329" s="8">
        <v>4</v>
      </c>
    </row>
    <row r="330" spans="1:10" x14ac:dyDescent="0.3">
      <c r="A330" s="7" t="s">
        <v>647</v>
      </c>
      <c r="B330" s="7" t="s">
        <v>648</v>
      </c>
      <c r="C330" s="8">
        <v>69</v>
      </c>
      <c r="D330" s="8">
        <v>60</v>
      </c>
      <c r="E330" s="4">
        <v>0.86956521739130432</v>
      </c>
      <c r="F330" s="8">
        <v>5</v>
      </c>
      <c r="G330" s="4">
        <v>0.94202898550724645</v>
      </c>
      <c r="H330" s="8">
        <v>0</v>
      </c>
      <c r="I330" s="8">
        <v>0</v>
      </c>
      <c r="J330" s="8">
        <v>4</v>
      </c>
    </row>
    <row r="331" spans="1:10" x14ac:dyDescent="0.3">
      <c r="A331" s="7" t="s">
        <v>649</v>
      </c>
      <c r="B331" s="7" t="s">
        <v>650</v>
      </c>
      <c r="C331" s="8">
        <v>69</v>
      </c>
      <c r="D331" s="8">
        <v>62</v>
      </c>
      <c r="E331" s="4">
        <v>0.89855072463768115</v>
      </c>
      <c r="F331" s="8">
        <v>2</v>
      </c>
      <c r="G331" s="4">
        <v>0.92753623188405798</v>
      </c>
      <c r="H331" s="8">
        <v>3</v>
      </c>
      <c r="I331" s="8">
        <v>0</v>
      </c>
      <c r="J331" s="8">
        <v>2</v>
      </c>
    </row>
    <row r="332" spans="1:10" x14ac:dyDescent="0.3">
      <c r="A332" s="7" t="s">
        <v>651</v>
      </c>
      <c r="B332" s="7" t="s">
        <v>652</v>
      </c>
      <c r="C332" s="8">
        <v>69</v>
      </c>
      <c r="D332" s="8">
        <v>54</v>
      </c>
      <c r="E332" s="4">
        <v>0.78260869565217395</v>
      </c>
      <c r="F332" s="8">
        <v>8</v>
      </c>
      <c r="G332" s="4">
        <v>0.89855072463768115</v>
      </c>
      <c r="H332" s="8">
        <v>1</v>
      </c>
      <c r="I332" s="8">
        <v>1</v>
      </c>
      <c r="J332" s="8">
        <v>5</v>
      </c>
    </row>
    <row r="333" spans="1:10" x14ac:dyDescent="0.3">
      <c r="A333" s="7" t="s">
        <v>653</v>
      </c>
      <c r="B333" s="7" t="s">
        <v>654</v>
      </c>
      <c r="C333" s="8">
        <v>69</v>
      </c>
      <c r="D333" s="8">
        <v>61</v>
      </c>
      <c r="E333" s="4">
        <v>0.88405797101449279</v>
      </c>
      <c r="F333" s="8">
        <v>6</v>
      </c>
      <c r="G333" s="4">
        <v>0.97101449275362317</v>
      </c>
      <c r="H333" s="8">
        <v>0</v>
      </c>
      <c r="I333" s="8">
        <v>0</v>
      </c>
      <c r="J333" s="8">
        <v>2</v>
      </c>
    </row>
    <row r="334" spans="1:10" x14ac:dyDescent="0.3">
      <c r="A334" s="7" t="s">
        <v>655</v>
      </c>
      <c r="B334" s="7" t="s">
        <v>656</v>
      </c>
      <c r="C334" s="8">
        <v>69</v>
      </c>
      <c r="D334" s="8">
        <v>56</v>
      </c>
      <c r="E334" s="4">
        <v>0.81159420289855078</v>
      </c>
      <c r="F334" s="8">
        <v>4</v>
      </c>
      <c r="G334" s="4">
        <v>0.86956521739130432</v>
      </c>
      <c r="H334" s="8">
        <v>6</v>
      </c>
      <c r="I334" s="8">
        <v>1</v>
      </c>
      <c r="J334" s="8">
        <v>2</v>
      </c>
    </row>
    <row r="335" spans="1:10" x14ac:dyDescent="0.3">
      <c r="A335" s="7" t="s">
        <v>657</v>
      </c>
      <c r="B335" s="7" t="s">
        <v>658</v>
      </c>
      <c r="C335" s="8">
        <v>69</v>
      </c>
      <c r="D335" s="8">
        <v>61</v>
      </c>
      <c r="E335" s="4">
        <v>0.88405797101449279</v>
      </c>
      <c r="F335" s="8">
        <v>2</v>
      </c>
      <c r="G335" s="4">
        <v>0.91304347826086951</v>
      </c>
      <c r="H335" s="8">
        <v>3</v>
      </c>
      <c r="I335" s="8">
        <v>1</v>
      </c>
      <c r="J335" s="8">
        <v>2</v>
      </c>
    </row>
    <row r="336" spans="1:10" x14ac:dyDescent="0.3">
      <c r="A336" s="7" t="s">
        <v>659</v>
      </c>
      <c r="B336" s="7" t="s">
        <v>660</v>
      </c>
      <c r="C336" s="8">
        <v>69</v>
      </c>
      <c r="D336" s="8">
        <v>61</v>
      </c>
      <c r="E336" s="4">
        <v>0.88405797101449279</v>
      </c>
      <c r="F336" s="8">
        <v>2</v>
      </c>
      <c r="G336" s="4">
        <v>0.91304347826086951</v>
      </c>
      <c r="H336" s="8">
        <v>5</v>
      </c>
      <c r="I336" s="8">
        <v>0</v>
      </c>
      <c r="J336" s="8">
        <v>1</v>
      </c>
    </row>
    <row r="337" spans="1:10" x14ac:dyDescent="0.3">
      <c r="A337" s="7" t="s">
        <v>661</v>
      </c>
      <c r="B337" s="7" t="s">
        <v>662</v>
      </c>
      <c r="C337" s="8">
        <v>68</v>
      </c>
      <c r="D337" s="8">
        <v>55</v>
      </c>
      <c r="E337" s="4">
        <v>0.80882352941176483</v>
      </c>
      <c r="F337" s="8">
        <v>4</v>
      </c>
      <c r="G337" s="4">
        <v>0.86764705882352944</v>
      </c>
      <c r="H337" s="8">
        <v>3</v>
      </c>
      <c r="I337" s="8">
        <v>0</v>
      </c>
      <c r="J337" s="8">
        <v>6</v>
      </c>
    </row>
    <row r="338" spans="1:10" x14ac:dyDescent="0.3">
      <c r="A338" s="7" t="s">
        <v>663</v>
      </c>
      <c r="B338" s="7" t="s">
        <v>664</v>
      </c>
      <c r="C338" s="8">
        <v>68</v>
      </c>
      <c r="D338" s="8">
        <v>42</v>
      </c>
      <c r="E338" s="4">
        <v>0.61764705882352944</v>
      </c>
      <c r="F338" s="8">
        <v>10</v>
      </c>
      <c r="G338" s="4">
        <v>0.76470588235294112</v>
      </c>
      <c r="H338" s="8">
        <v>3</v>
      </c>
      <c r="I338" s="8">
        <v>3</v>
      </c>
      <c r="J338" s="8">
        <v>10</v>
      </c>
    </row>
    <row r="339" spans="1:10" x14ac:dyDescent="0.3">
      <c r="A339" s="7" t="s">
        <v>665</v>
      </c>
      <c r="B339" s="7" t="s">
        <v>666</v>
      </c>
      <c r="C339" s="8">
        <v>68</v>
      </c>
      <c r="D339" s="8">
        <v>52</v>
      </c>
      <c r="E339" s="4">
        <v>0.76470588235294112</v>
      </c>
      <c r="F339" s="8">
        <v>6</v>
      </c>
      <c r="G339" s="4">
        <v>0.85294117647058831</v>
      </c>
      <c r="H339" s="8">
        <v>3</v>
      </c>
      <c r="I339" s="8">
        <v>2</v>
      </c>
      <c r="J339" s="8">
        <v>5</v>
      </c>
    </row>
    <row r="340" spans="1:10" x14ac:dyDescent="0.3">
      <c r="A340" s="7" t="s">
        <v>667</v>
      </c>
      <c r="B340" s="7" t="s">
        <v>668</v>
      </c>
      <c r="C340" s="8">
        <v>68</v>
      </c>
      <c r="D340" s="8">
        <v>53</v>
      </c>
      <c r="E340" s="4">
        <v>0.77941176470588236</v>
      </c>
      <c r="F340" s="8">
        <v>8</v>
      </c>
      <c r="G340" s="4">
        <v>0.89705882352941169</v>
      </c>
      <c r="H340" s="8">
        <v>0</v>
      </c>
      <c r="I340" s="8">
        <v>5</v>
      </c>
      <c r="J340" s="8">
        <v>2</v>
      </c>
    </row>
    <row r="341" spans="1:10" x14ac:dyDescent="0.3">
      <c r="A341" s="7" t="s">
        <v>669</v>
      </c>
      <c r="B341" s="7" t="s">
        <v>670</v>
      </c>
      <c r="C341" s="8">
        <v>68</v>
      </c>
      <c r="D341" s="8">
        <v>55</v>
      </c>
      <c r="E341" s="4">
        <v>0.80882352941176483</v>
      </c>
      <c r="F341" s="8">
        <v>6</v>
      </c>
      <c r="G341" s="4">
        <v>0.89705882352941169</v>
      </c>
      <c r="H341" s="8">
        <v>2</v>
      </c>
      <c r="I341" s="8">
        <v>4</v>
      </c>
      <c r="J341" s="8">
        <v>1</v>
      </c>
    </row>
    <row r="342" spans="1:10" x14ac:dyDescent="0.3">
      <c r="A342" s="7" t="s">
        <v>671</v>
      </c>
      <c r="B342" s="7" t="s">
        <v>672</v>
      </c>
      <c r="C342" s="8">
        <v>67</v>
      </c>
      <c r="D342" s="8">
        <v>59</v>
      </c>
      <c r="E342" s="4">
        <v>0.88059701492537312</v>
      </c>
      <c r="F342" s="8">
        <v>2</v>
      </c>
      <c r="G342" s="4">
        <v>0.91044776119402981</v>
      </c>
      <c r="H342" s="8">
        <v>3</v>
      </c>
      <c r="I342" s="8">
        <v>1</v>
      </c>
      <c r="J342" s="8">
        <v>2</v>
      </c>
    </row>
    <row r="343" spans="1:10" x14ac:dyDescent="0.3">
      <c r="A343" s="7" t="s">
        <v>673</v>
      </c>
      <c r="B343" s="7" t="s">
        <v>674</v>
      </c>
      <c r="C343" s="8">
        <v>67</v>
      </c>
      <c r="D343" s="8">
        <v>59</v>
      </c>
      <c r="E343" s="4">
        <v>0.88059701492537312</v>
      </c>
      <c r="F343" s="8">
        <v>5</v>
      </c>
      <c r="G343" s="4">
        <v>0.9552238805970148</v>
      </c>
      <c r="H343" s="8">
        <v>0</v>
      </c>
      <c r="I343" s="8">
        <v>1</v>
      </c>
      <c r="J343" s="8">
        <v>2</v>
      </c>
    </row>
    <row r="344" spans="1:10" x14ac:dyDescent="0.3">
      <c r="A344" s="7" t="s">
        <v>675</v>
      </c>
      <c r="B344" s="7" t="s">
        <v>676</v>
      </c>
      <c r="C344" s="8">
        <v>67</v>
      </c>
      <c r="D344" s="8">
        <v>54</v>
      </c>
      <c r="E344" s="4">
        <v>0.80597014925373134</v>
      </c>
      <c r="F344" s="8">
        <v>6</v>
      </c>
      <c r="G344" s="4">
        <v>0.89552238805970152</v>
      </c>
      <c r="H344" s="8">
        <v>2</v>
      </c>
      <c r="I344" s="8">
        <v>2</v>
      </c>
      <c r="J344" s="8">
        <v>3</v>
      </c>
    </row>
    <row r="345" spans="1:10" x14ac:dyDescent="0.3">
      <c r="A345" s="7" t="s">
        <v>677</v>
      </c>
      <c r="B345" s="7" t="s">
        <v>678</v>
      </c>
      <c r="C345" s="8">
        <v>67</v>
      </c>
      <c r="D345" s="8">
        <v>58</v>
      </c>
      <c r="E345" s="4">
        <v>0.86567164179104461</v>
      </c>
      <c r="F345" s="8">
        <v>2</v>
      </c>
      <c r="G345" s="4">
        <v>0.89552238805970152</v>
      </c>
      <c r="H345" s="8">
        <v>2</v>
      </c>
      <c r="I345" s="8">
        <v>5</v>
      </c>
      <c r="J345" s="8">
        <v>0</v>
      </c>
    </row>
    <row r="346" spans="1:10" x14ac:dyDescent="0.3">
      <c r="A346" s="7" t="s">
        <v>679</v>
      </c>
      <c r="B346" s="7" t="s">
        <v>680</v>
      </c>
      <c r="C346" s="8">
        <v>67</v>
      </c>
      <c r="D346" s="8">
        <v>55</v>
      </c>
      <c r="E346" s="4">
        <v>0.82089552238805974</v>
      </c>
      <c r="F346" s="8">
        <v>5</v>
      </c>
      <c r="G346" s="4">
        <v>0.89552238805970152</v>
      </c>
      <c r="H346" s="8">
        <v>1</v>
      </c>
      <c r="I346" s="8">
        <v>1</v>
      </c>
      <c r="J346" s="8">
        <v>5</v>
      </c>
    </row>
    <row r="347" spans="1:10" x14ac:dyDescent="0.3">
      <c r="A347" s="7" t="s">
        <v>681</v>
      </c>
      <c r="B347" s="7" t="s">
        <v>682</v>
      </c>
      <c r="C347" s="8">
        <v>67</v>
      </c>
      <c r="D347" s="8">
        <v>52</v>
      </c>
      <c r="E347" s="4">
        <v>0.77611940298507465</v>
      </c>
      <c r="F347" s="8">
        <v>6</v>
      </c>
      <c r="G347" s="4">
        <v>0.86567164179104461</v>
      </c>
      <c r="H347" s="8">
        <v>1</v>
      </c>
      <c r="I347" s="8">
        <v>2</v>
      </c>
      <c r="J347" s="8">
        <v>6</v>
      </c>
    </row>
    <row r="348" spans="1:10" x14ac:dyDescent="0.3">
      <c r="A348" s="7" t="s">
        <v>683</v>
      </c>
      <c r="B348" s="7" t="s">
        <v>684</v>
      </c>
      <c r="C348" s="8">
        <v>67</v>
      </c>
      <c r="D348" s="8">
        <v>60</v>
      </c>
      <c r="E348" s="4">
        <v>0.89552238805970152</v>
      </c>
      <c r="F348" s="8">
        <v>3</v>
      </c>
      <c r="G348" s="4">
        <v>0.94029850746268662</v>
      </c>
      <c r="H348" s="8">
        <v>2</v>
      </c>
      <c r="I348" s="8">
        <v>0</v>
      </c>
      <c r="J348" s="8">
        <v>2</v>
      </c>
    </row>
    <row r="349" spans="1:10" x14ac:dyDescent="0.3">
      <c r="A349" s="7" t="s">
        <v>685</v>
      </c>
      <c r="B349" s="7" t="s">
        <v>686</v>
      </c>
      <c r="C349" s="8">
        <v>67</v>
      </c>
      <c r="D349" s="8">
        <v>59</v>
      </c>
      <c r="E349" s="4">
        <v>0.88059701492537312</v>
      </c>
      <c r="F349" s="8">
        <v>2</v>
      </c>
      <c r="G349" s="4">
        <v>0.91044776119402981</v>
      </c>
      <c r="H349" s="8">
        <v>5</v>
      </c>
      <c r="I349" s="8">
        <v>0</v>
      </c>
      <c r="J349" s="8">
        <v>1</v>
      </c>
    </row>
    <row r="350" spans="1:10" x14ac:dyDescent="0.3">
      <c r="A350" s="7" t="s">
        <v>687</v>
      </c>
      <c r="B350" s="7" t="s">
        <v>688</v>
      </c>
      <c r="C350" s="8">
        <v>66</v>
      </c>
      <c r="D350" s="8">
        <v>56</v>
      </c>
      <c r="E350" s="4">
        <v>0.8484848484848484</v>
      </c>
      <c r="F350" s="8">
        <v>2</v>
      </c>
      <c r="G350" s="4">
        <v>0.87878787878787878</v>
      </c>
      <c r="H350" s="8">
        <v>3</v>
      </c>
      <c r="I350" s="8">
        <v>0</v>
      </c>
      <c r="J350" s="8">
        <v>5</v>
      </c>
    </row>
    <row r="351" spans="1:10" x14ac:dyDescent="0.3">
      <c r="A351" s="7" t="s">
        <v>689</v>
      </c>
      <c r="B351" s="7" t="s">
        <v>690</v>
      </c>
      <c r="C351" s="8">
        <v>66</v>
      </c>
      <c r="D351" s="8">
        <v>53</v>
      </c>
      <c r="E351" s="4">
        <v>0.80303030303030298</v>
      </c>
      <c r="F351" s="8">
        <v>9</v>
      </c>
      <c r="G351" s="4">
        <v>0.93939393939393934</v>
      </c>
      <c r="H351" s="8">
        <v>1</v>
      </c>
      <c r="I351" s="8">
        <v>1</v>
      </c>
      <c r="J351" s="8">
        <v>2</v>
      </c>
    </row>
    <row r="352" spans="1:10" x14ac:dyDescent="0.3">
      <c r="A352" s="7" t="s">
        <v>691</v>
      </c>
      <c r="B352" s="7" t="s">
        <v>692</v>
      </c>
      <c r="C352" s="8">
        <v>66</v>
      </c>
      <c r="D352" s="8">
        <v>60</v>
      </c>
      <c r="E352" s="4">
        <v>0.90909090909090906</v>
      </c>
      <c r="F352" s="8">
        <v>2</v>
      </c>
      <c r="G352" s="4">
        <v>0.93939393939393934</v>
      </c>
      <c r="H352" s="8">
        <v>3</v>
      </c>
      <c r="I352" s="8">
        <v>1</v>
      </c>
      <c r="J352" s="8">
        <v>0</v>
      </c>
    </row>
    <row r="353" spans="1:10" x14ac:dyDescent="0.3">
      <c r="A353" s="7" t="s">
        <v>693</v>
      </c>
      <c r="B353" s="7" t="s">
        <v>694</v>
      </c>
      <c r="C353" s="8">
        <v>66</v>
      </c>
      <c r="D353" s="8">
        <v>58</v>
      </c>
      <c r="E353" s="4">
        <v>0.87878787878787878</v>
      </c>
      <c r="F353" s="8">
        <v>2</v>
      </c>
      <c r="G353" s="4">
        <v>0.90909090909090906</v>
      </c>
      <c r="H353" s="8">
        <v>1</v>
      </c>
      <c r="I353" s="8">
        <v>2</v>
      </c>
      <c r="J353" s="8">
        <v>3</v>
      </c>
    </row>
    <row r="354" spans="1:10" x14ac:dyDescent="0.3">
      <c r="A354" s="7" t="s">
        <v>695</v>
      </c>
      <c r="B354" s="7" t="s">
        <v>696</v>
      </c>
      <c r="C354" s="8">
        <v>65</v>
      </c>
      <c r="D354" s="8">
        <v>53</v>
      </c>
      <c r="E354" s="4">
        <v>0.81538461538461537</v>
      </c>
      <c r="F354" s="8">
        <v>3</v>
      </c>
      <c r="G354" s="4">
        <v>0.86153846153846159</v>
      </c>
      <c r="H354" s="8">
        <v>2</v>
      </c>
      <c r="I354" s="8">
        <v>3</v>
      </c>
      <c r="J354" s="8">
        <v>4</v>
      </c>
    </row>
    <row r="355" spans="1:10" x14ac:dyDescent="0.3">
      <c r="A355" s="7" t="s">
        <v>697</v>
      </c>
      <c r="B355" s="7" t="s">
        <v>698</v>
      </c>
      <c r="C355" s="8">
        <v>65</v>
      </c>
      <c r="D355" s="8">
        <v>53</v>
      </c>
      <c r="E355" s="4">
        <v>0.81538461538461537</v>
      </c>
      <c r="F355" s="8">
        <v>6</v>
      </c>
      <c r="G355" s="4">
        <v>0.90769230769230769</v>
      </c>
      <c r="H355" s="8">
        <v>3</v>
      </c>
      <c r="I355" s="8">
        <v>0</v>
      </c>
      <c r="J355" s="8">
        <v>3</v>
      </c>
    </row>
    <row r="356" spans="1:10" x14ac:dyDescent="0.3">
      <c r="A356" s="7" t="s">
        <v>699</v>
      </c>
      <c r="B356" s="7" t="s">
        <v>700</v>
      </c>
      <c r="C356" s="8">
        <v>65</v>
      </c>
      <c r="D356" s="8">
        <v>47</v>
      </c>
      <c r="E356" s="4">
        <v>0.72307692307692306</v>
      </c>
      <c r="F356" s="8">
        <v>6</v>
      </c>
      <c r="G356" s="4">
        <v>0.81538461538461537</v>
      </c>
      <c r="H356" s="8">
        <v>4</v>
      </c>
      <c r="I356" s="8">
        <v>1</v>
      </c>
      <c r="J356" s="8">
        <v>7</v>
      </c>
    </row>
    <row r="357" spans="1:10" x14ac:dyDescent="0.3">
      <c r="A357" s="7" t="s">
        <v>701</v>
      </c>
      <c r="B357" s="7" t="s">
        <v>702</v>
      </c>
      <c r="C357" s="8">
        <v>65</v>
      </c>
      <c r="D357" s="8">
        <v>53</v>
      </c>
      <c r="E357" s="4">
        <v>0.81538461538461537</v>
      </c>
      <c r="F357" s="8">
        <v>7</v>
      </c>
      <c r="G357" s="4">
        <v>0.92307692307692302</v>
      </c>
      <c r="H357" s="8">
        <v>2</v>
      </c>
      <c r="I357" s="8">
        <v>2</v>
      </c>
      <c r="J357" s="8">
        <v>1</v>
      </c>
    </row>
    <row r="358" spans="1:10" x14ac:dyDescent="0.3">
      <c r="A358" s="7" t="s">
        <v>703</v>
      </c>
      <c r="B358" s="7" t="s">
        <v>704</v>
      </c>
      <c r="C358" s="8">
        <v>65</v>
      </c>
      <c r="D358" s="8">
        <v>47</v>
      </c>
      <c r="E358" s="4">
        <v>0.72307692307692306</v>
      </c>
      <c r="F358" s="8">
        <v>4</v>
      </c>
      <c r="G358" s="4">
        <v>0.78461538461538471</v>
      </c>
      <c r="H358" s="8">
        <v>10</v>
      </c>
      <c r="I358" s="8">
        <v>0</v>
      </c>
      <c r="J358" s="8">
        <v>4</v>
      </c>
    </row>
    <row r="359" spans="1:10" x14ac:dyDescent="0.3">
      <c r="A359" s="7" t="s">
        <v>705</v>
      </c>
      <c r="B359" s="7" t="s">
        <v>706</v>
      </c>
      <c r="C359" s="8">
        <v>64</v>
      </c>
      <c r="D359" s="8">
        <v>60</v>
      </c>
      <c r="E359" s="4">
        <v>0.9375</v>
      </c>
      <c r="F359" s="8">
        <v>2</v>
      </c>
      <c r="G359" s="4">
        <v>0.96875</v>
      </c>
      <c r="H359" s="8">
        <v>1</v>
      </c>
      <c r="I359" s="8">
        <v>1</v>
      </c>
      <c r="J359" s="8">
        <v>0</v>
      </c>
    </row>
    <row r="360" spans="1:10" x14ac:dyDescent="0.3">
      <c r="A360" s="7" t="s">
        <v>707</v>
      </c>
      <c r="B360" s="7" t="s">
        <v>708</v>
      </c>
      <c r="C360" s="8">
        <v>64</v>
      </c>
      <c r="D360" s="8">
        <v>58</v>
      </c>
      <c r="E360" s="4">
        <v>0.90625</v>
      </c>
      <c r="F360" s="8">
        <v>3</v>
      </c>
      <c r="G360" s="4">
        <v>0.953125</v>
      </c>
      <c r="H360" s="8">
        <v>0</v>
      </c>
      <c r="I360" s="8">
        <v>2</v>
      </c>
      <c r="J360" s="8">
        <v>1</v>
      </c>
    </row>
    <row r="361" spans="1:10" x14ac:dyDescent="0.3">
      <c r="A361" s="7" t="s">
        <v>709</v>
      </c>
      <c r="B361" s="7" t="s">
        <v>276</v>
      </c>
      <c r="C361" s="8">
        <v>64</v>
      </c>
      <c r="D361" s="8">
        <v>59</v>
      </c>
      <c r="E361" s="4">
        <v>0.921875</v>
      </c>
      <c r="F361" s="8">
        <v>3</v>
      </c>
      <c r="G361" s="4">
        <v>0.96875</v>
      </c>
      <c r="H361" s="8">
        <v>0</v>
      </c>
      <c r="I361" s="8">
        <v>1</v>
      </c>
      <c r="J361" s="8">
        <v>1</v>
      </c>
    </row>
    <row r="362" spans="1:10" x14ac:dyDescent="0.3">
      <c r="A362" s="7" t="s">
        <v>710</v>
      </c>
      <c r="B362" s="7" t="s">
        <v>711</v>
      </c>
      <c r="C362" s="8">
        <v>64</v>
      </c>
      <c r="D362" s="8">
        <v>43</v>
      </c>
      <c r="E362" s="4">
        <v>0.671875</v>
      </c>
      <c r="F362" s="8">
        <v>4</v>
      </c>
      <c r="G362" s="4">
        <v>0.734375</v>
      </c>
      <c r="H362" s="8">
        <v>2</v>
      </c>
      <c r="I362" s="8">
        <v>4</v>
      </c>
      <c r="J362" s="8">
        <v>11</v>
      </c>
    </row>
    <row r="363" spans="1:10" x14ac:dyDescent="0.3">
      <c r="A363" s="7" t="s">
        <v>712</v>
      </c>
      <c r="B363" s="7" t="s">
        <v>713</v>
      </c>
      <c r="C363" s="8">
        <v>64</v>
      </c>
      <c r="D363" s="8">
        <v>57</v>
      </c>
      <c r="E363" s="4">
        <v>0.890625</v>
      </c>
      <c r="F363" s="8">
        <v>4</v>
      </c>
      <c r="G363" s="4">
        <v>0.953125</v>
      </c>
      <c r="H363" s="8">
        <v>0</v>
      </c>
      <c r="I363" s="8">
        <v>0</v>
      </c>
      <c r="J363" s="8">
        <v>3</v>
      </c>
    </row>
    <row r="364" spans="1:10" x14ac:dyDescent="0.3">
      <c r="A364" s="7" t="s">
        <v>714</v>
      </c>
      <c r="B364" s="7" t="s">
        <v>715</v>
      </c>
      <c r="C364" s="8">
        <v>64</v>
      </c>
      <c r="D364" s="8">
        <v>58</v>
      </c>
      <c r="E364" s="4">
        <v>0.90625</v>
      </c>
      <c r="F364" s="8">
        <v>4</v>
      </c>
      <c r="G364" s="4">
        <v>0.96875</v>
      </c>
      <c r="H364" s="8">
        <v>2</v>
      </c>
      <c r="I364" s="8">
        <v>0</v>
      </c>
      <c r="J364" s="8">
        <v>0</v>
      </c>
    </row>
    <row r="365" spans="1:10" x14ac:dyDescent="0.3">
      <c r="A365" s="7" t="s">
        <v>716</v>
      </c>
      <c r="B365" s="7" t="s">
        <v>717</v>
      </c>
      <c r="C365" s="8">
        <v>64</v>
      </c>
      <c r="D365" s="8">
        <v>37</v>
      </c>
      <c r="E365" s="4">
        <v>0.578125</v>
      </c>
      <c r="F365" s="8">
        <v>15</v>
      </c>
      <c r="G365" s="4">
        <v>0.8125</v>
      </c>
      <c r="H365" s="8">
        <v>1</v>
      </c>
      <c r="I365" s="8">
        <v>1</v>
      </c>
      <c r="J365" s="8">
        <v>10</v>
      </c>
    </row>
    <row r="366" spans="1:10" x14ac:dyDescent="0.3">
      <c r="A366" s="7" t="s">
        <v>718</v>
      </c>
      <c r="B366" s="7" t="s">
        <v>719</v>
      </c>
      <c r="C366" s="8">
        <v>64</v>
      </c>
      <c r="D366" s="8">
        <v>52</v>
      </c>
      <c r="E366" s="4">
        <v>0.8125</v>
      </c>
      <c r="F366" s="8">
        <v>8</v>
      </c>
      <c r="G366" s="4">
        <v>0.9375</v>
      </c>
      <c r="H366" s="8">
        <v>4</v>
      </c>
      <c r="I366" s="8">
        <v>0</v>
      </c>
      <c r="J366" s="8">
        <v>0</v>
      </c>
    </row>
    <row r="367" spans="1:10" x14ac:dyDescent="0.3">
      <c r="A367" s="7" t="s">
        <v>720</v>
      </c>
      <c r="B367" s="7" t="s">
        <v>721</v>
      </c>
      <c r="C367" s="8">
        <v>64</v>
      </c>
      <c r="D367" s="8">
        <v>50</v>
      </c>
      <c r="E367" s="4">
        <v>0.78125</v>
      </c>
      <c r="F367" s="8">
        <v>10</v>
      </c>
      <c r="G367" s="4">
        <v>0.9375</v>
      </c>
      <c r="H367" s="8">
        <v>2</v>
      </c>
      <c r="I367" s="8">
        <v>2</v>
      </c>
      <c r="J367" s="8">
        <v>0</v>
      </c>
    </row>
    <row r="368" spans="1:10" x14ac:dyDescent="0.3">
      <c r="A368" s="7" t="s">
        <v>722</v>
      </c>
      <c r="B368" s="7" t="s">
        <v>723</v>
      </c>
      <c r="C368" s="8">
        <v>64</v>
      </c>
      <c r="D368" s="8">
        <v>54</v>
      </c>
      <c r="E368" s="4">
        <v>0.84375</v>
      </c>
      <c r="F368" s="8">
        <v>3</v>
      </c>
      <c r="G368" s="4">
        <v>0.890625</v>
      </c>
      <c r="H368" s="8">
        <v>6</v>
      </c>
      <c r="I368" s="8">
        <v>1</v>
      </c>
      <c r="J368" s="8">
        <v>0</v>
      </c>
    </row>
    <row r="369" spans="1:10" x14ac:dyDescent="0.3">
      <c r="A369" s="7" t="s">
        <v>724</v>
      </c>
      <c r="B369" s="7" t="s">
        <v>725</v>
      </c>
      <c r="C369" s="8">
        <v>64</v>
      </c>
      <c r="D369" s="8">
        <v>59</v>
      </c>
      <c r="E369" s="4">
        <v>0.921875</v>
      </c>
      <c r="F369" s="8">
        <v>3</v>
      </c>
      <c r="G369" s="4">
        <v>0.96875</v>
      </c>
      <c r="H369" s="8">
        <v>0</v>
      </c>
      <c r="I369" s="8">
        <v>0</v>
      </c>
      <c r="J369" s="8">
        <v>2</v>
      </c>
    </row>
    <row r="370" spans="1:10" x14ac:dyDescent="0.3">
      <c r="A370" s="7" t="s">
        <v>726</v>
      </c>
      <c r="B370" s="7" t="s">
        <v>727</v>
      </c>
      <c r="C370" s="8">
        <v>63</v>
      </c>
      <c r="D370" s="8">
        <v>51</v>
      </c>
      <c r="E370" s="4">
        <v>0.80952380952380953</v>
      </c>
      <c r="F370" s="8">
        <v>8</v>
      </c>
      <c r="G370" s="4">
        <v>0.9365079365079364</v>
      </c>
      <c r="H370" s="8">
        <v>4</v>
      </c>
      <c r="I370" s="8">
        <v>0</v>
      </c>
      <c r="J370" s="8">
        <v>0</v>
      </c>
    </row>
    <row r="371" spans="1:10" x14ac:dyDescent="0.3">
      <c r="A371" s="7" t="s">
        <v>728</v>
      </c>
      <c r="B371" s="7" t="s">
        <v>729</v>
      </c>
      <c r="C371" s="8">
        <v>63</v>
      </c>
      <c r="D371" s="8">
        <v>53</v>
      </c>
      <c r="E371" s="4">
        <v>0.84126984126984128</v>
      </c>
      <c r="F371" s="8">
        <v>3</v>
      </c>
      <c r="G371" s="4">
        <v>0.88888888888888884</v>
      </c>
      <c r="H371" s="8">
        <v>2</v>
      </c>
      <c r="I371" s="8">
        <v>0</v>
      </c>
      <c r="J371" s="8">
        <v>5</v>
      </c>
    </row>
    <row r="372" spans="1:10" x14ac:dyDescent="0.3">
      <c r="A372" s="7" t="s">
        <v>730</v>
      </c>
      <c r="B372" s="7" t="s">
        <v>462</v>
      </c>
      <c r="C372" s="8">
        <v>63</v>
      </c>
      <c r="D372" s="8">
        <v>52</v>
      </c>
      <c r="E372" s="4">
        <v>0.82539682539682535</v>
      </c>
      <c r="F372" s="8">
        <v>4</v>
      </c>
      <c r="G372" s="4">
        <v>0.88888888888888884</v>
      </c>
      <c r="H372" s="8">
        <v>1</v>
      </c>
      <c r="I372" s="8">
        <v>2</v>
      </c>
      <c r="J372" s="8">
        <v>4</v>
      </c>
    </row>
    <row r="373" spans="1:10" x14ac:dyDescent="0.3">
      <c r="A373" s="7" t="s">
        <v>731</v>
      </c>
      <c r="B373" s="7" t="s">
        <v>732</v>
      </c>
      <c r="C373" s="8">
        <v>63</v>
      </c>
      <c r="D373" s="8">
        <v>54</v>
      </c>
      <c r="E373" s="4">
        <v>0.8571428571428571</v>
      </c>
      <c r="F373" s="8">
        <v>2</v>
      </c>
      <c r="G373" s="4">
        <v>0.88888888888888884</v>
      </c>
      <c r="H373" s="8">
        <v>1</v>
      </c>
      <c r="I373" s="8">
        <v>5</v>
      </c>
      <c r="J373" s="8">
        <v>1</v>
      </c>
    </row>
    <row r="374" spans="1:10" x14ac:dyDescent="0.3">
      <c r="A374" s="7" t="s">
        <v>733</v>
      </c>
      <c r="B374" s="7" t="s">
        <v>734</v>
      </c>
      <c r="C374" s="8">
        <v>63</v>
      </c>
      <c r="D374" s="8">
        <v>51</v>
      </c>
      <c r="E374" s="4">
        <v>0.80952380952380953</v>
      </c>
      <c r="F374" s="8">
        <v>4</v>
      </c>
      <c r="G374" s="4">
        <v>0.87301587301587302</v>
      </c>
      <c r="H374" s="8">
        <v>0</v>
      </c>
      <c r="I374" s="8">
        <v>2</v>
      </c>
      <c r="J374" s="8">
        <v>6</v>
      </c>
    </row>
    <row r="375" spans="1:10" x14ac:dyDescent="0.3">
      <c r="A375" s="7" t="s">
        <v>735</v>
      </c>
      <c r="B375" s="7" t="s">
        <v>736</v>
      </c>
      <c r="C375" s="8">
        <v>63</v>
      </c>
      <c r="D375" s="8">
        <v>48</v>
      </c>
      <c r="E375" s="4">
        <v>0.76190476190476186</v>
      </c>
      <c r="F375" s="8">
        <v>5</v>
      </c>
      <c r="G375" s="4">
        <v>0.84126984126984128</v>
      </c>
      <c r="H375" s="8">
        <v>2</v>
      </c>
      <c r="I375" s="8">
        <v>2</v>
      </c>
      <c r="J375" s="8">
        <v>6</v>
      </c>
    </row>
    <row r="376" spans="1:10" x14ac:dyDescent="0.3">
      <c r="A376" s="7" t="s">
        <v>737</v>
      </c>
      <c r="B376" s="7" t="s">
        <v>738</v>
      </c>
      <c r="C376" s="8">
        <v>63</v>
      </c>
      <c r="D376" s="8">
        <v>54</v>
      </c>
      <c r="E376" s="4">
        <v>0.8571428571428571</v>
      </c>
      <c r="F376" s="8">
        <v>0</v>
      </c>
      <c r="G376" s="4">
        <v>0.8571428571428571</v>
      </c>
      <c r="H376" s="8">
        <v>8</v>
      </c>
      <c r="I376" s="8">
        <v>0</v>
      </c>
      <c r="J376" s="8">
        <v>1</v>
      </c>
    </row>
    <row r="377" spans="1:10" x14ac:dyDescent="0.3">
      <c r="A377" s="7" t="s">
        <v>739</v>
      </c>
      <c r="B377" s="7" t="s">
        <v>740</v>
      </c>
      <c r="C377" s="8">
        <v>62</v>
      </c>
      <c r="D377" s="8">
        <v>56</v>
      </c>
      <c r="E377" s="4">
        <v>0.90322580645161277</v>
      </c>
      <c r="F377" s="8">
        <v>6</v>
      </c>
      <c r="G377" s="4">
        <v>1</v>
      </c>
      <c r="H377" s="8">
        <v>0</v>
      </c>
      <c r="I377" s="8">
        <v>0</v>
      </c>
      <c r="J377" s="8">
        <v>0</v>
      </c>
    </row>
    <row r="378" spans="1:10" x14ac:dyDescent="0.3">
      <c r="A378" s="7" t="s">
        <v>741</v>
      </c>
      <c r="B378" s="7" t="s">
        <v>742</v>
      </c>
      <c r="C378" s="8">
        <v>62</v>
      </c>
      <c r="D378" s="8">
        <v>57</v>
      </c>
      <c r="E378" s="4">
        <v>0.91935483870967749</v>
      </c>
      <c r="F378" s="8">
        <v>2</v>
      </c>
      <c r="G378" s="4">
        <v>0.95161290322580649</v>
      </c>
      <c r="H378" s="8">
        <v>1</v>
      </c>
      <c r="I378" s="8">
        <v>1</v>
      </c>
      <c r="J378" s="8">
        <v>1</v>
      </c>
    </row>
    <row r="379" spans="1:10" x14ac:dyDescent="0.3">
      <c r="A379" s="7" t="s">
        <v>743</v>
      </c>
      <c r="B379" s="7" t="s">
        <v>744</v>
      </c>
      <c r="C379" s="8">
        <v>62</v>
      </c>
      <c r="D379" s="8">
        <v>52</v>
      </c>
      <c r="E379" s="4">
        <v>0.83870967741935487</v>
      </c>
      <c r="F379" s="8">
        <v>5</v>
      </c>
      <c r="G379" s="4">
        <v>0.91935483870967749</v>
      </c>
      <c r="H379" s="8">
        <v>1</v>
      </c>
      <c r="I379" s="8">
        <v>0</v>
      </c>
      <c r="J379" s="8">
        <v>4</v>
      </c>
    </row>
    <row r="380" spans="1:10" x14ac:dyDescent="0.3">
      <c r="A380" s="7" t="s">
        <v>745</v>
      </c>
      <c r="B380" s="7" t="s">
        <v>746</v>
      </c>
      <c r="C380" s="8">
        <v>62</v>
      </c>
      <c r="D380" s="8">
        <v>51</v>
      </c>
      <c r="E380" s="4">
        <v>0.82258064516129037</v>
      </c>
      <c r="F380" s="8">
        <v>2</v>
      </c>
      <c r="G380" s="4">
        <v>0.85483870967741937</v>
      </c>
      <c r="H380" s="8">
        <v>1</v>
      </c>
      <c r="I380" s="8">
        <v>0</v>
      </c>
      <c r="J380" s="8">
        <v>8</v>
      </c>
    </row>
    <row r="381" spans="1:10" x14ac:dyDescent="0.3">
      <c r="A381" s="7" t="s">
        <v>747</v>
      </c>
      <c r="B381" s="7" t="s">
        <v>748</v>
      </c>
      <c r="C381" s="8">
        <v>62</v>
      </c>
      <c r="D381" s="8">
        <v>58</v>
      </c>
      <c r="E381" s="4">
        <v>0.93548387096774188</v>
      </c>
      <c r="F381" s="8">
        <v>1</v>
      </c>
      <c r="G381" s="4">
        <v>0.95161290322580649</v>
      </c>
      <c r="H381" s="8">
        <v>2</v>
      </c>
      <c r="I381" s="8">
        <v>0</v>
      </c>
      <c r="J381" s="8">
        <v>1</v>
      </c>
    </row>
    <row r="382" spans="1:10" x14ac:dyDescent="0.3">
      <c r="A382" s="7" t="s">
        <v>749</v>
      </c>
      <c r="B382" s="7" t="s">
        <v>750</v>
      </c>
      <c r="C382" s="8">
        <v>62</v>
      </c>
      <c r="D382" s="8">
        <v>54</v>
      </c>
      <c r="E382" s="4">
        <v>0.87096774193548387</v>
      </c>
      <c r="F382" s="8">
        <v>2</v>
      </c>
      <c r="G382" s="4">
        <v>0.90322580645161277</v>
      </c>
      <c r="H382" s="8">
        <v>2</v>
      </c>
      <c r="I382" s="8">
        <v>2</v>
      </c>
      <c r="J382" s="8">
        <v>2</v>
      </c>
    </row>
    <row r="383" spans="1:10" x14ac:dyDescent="0.3">
      <c r="A383" s="7" t="s">
        <v>751</v>
      </c>
      <c r="B383" s="7" t="s">
        <v>752</v>
      </c>
      <c r="C383" s="8">
        <v>61</v>
      </c>
      <c r="D383" s="8">
        <v>49</v>
      </c>
      <c r="E383" s="4">
        <v>0.80327868852459017</v>
      </c>
      <c r="F383" s="8">
        <v>3</v>
      </c>
      <c r="G383" s="4">
        <v>0.85245901639344257</v>
      </c>
      <c r="H383" s="8">
        <v>5</v>
      </c>
      <c r="I383" s="8">
        <v>3</v>
      </c>
      <c r="J383" s="8">
        <v>1</v>
      </c>
    </row>
    <row r="384" spans="1:10" x14ac:dyDescent="0.3">
      <c r="A384" s="7" t="s">
        <v>753</v>
      </c>
      <c r="B384" s="7" t="s">
        <v>754</v>
      </c>
      <c r="C384" s="8">
        <v>61</v>
      </c>
      <c r="D384" s="8">
        <v>51</v>
      </c>
      <c r="E384" s="4">
        <v>0.83606557377049184</v>
      </c>
      <c r="F384" s="8">
        <v>1</v>
      </c>
      <c r="G384" s="4">
        <v>0.85245901639344257</v>
      </c>
      <c r="H384" s="8">
        <v>1</v>
      </c>
      <c r="I384" s="8">
        <v>0</v>
      </c>
      <c r="J384" s="8">
        <v>8</v>
      </c>
    </row>
    <row r="385" spans="1:10" x14ac:dyDescent="0.3">
      <c r="A385" s="7" t="s">
        <v>755</v>
      </c>
      <c r="B385" s="7" t="s">
        <v>756</v>
      </c>
      <c r="C385" s="8">
        <v>61</v>
      </c>
      <c r="D385" s="8">
        <v>54</v>
      </c>
      <c r="E385" s="4">
        <v>0.88524590163934425</v>
      </c>
      <c r="F385" s="8">
        <v>1</v>
      </c>
      <c r="G385" s="4">
        <v>0.90163934426229497</v>
      </c>
      <c r="H385" s="8">
        <v>5</v>
      </c>
      <c r="I385" s="8">
        <v>1</v>
      </c>
      <c r="J385" s="8">
        <v>0</v>
      </c>
    </row>
    <row r="386" spans="1:10" x14ac:dyDescent="0.3">
      <c r="A386" s="7" t="s">
        <v>757</v>
      </c>
      <c r="B386" s="7" t="s">
        <v>758</v>
      </c>
      <c r="C386" s="8">
        <v>61</v>
      </c>
      <c r="D386" s="8">
        <v>53</v>
      </c>
      <c r="E386" s="4">
        <v>0.86885245901639341</v>
      </c>
      <c r="F386" s="8">
        <v>4</v>
      </c>
      <c r="G386" s="4">
        <v>0.93442622950819687</v>
      </c>
      <c r="H386" s="8">
        <v>4</v>
      </c>
      <c r="I386" s="8">
        <v>0</v>
      </c>
      <c r="J386" s="8">
        <v>0</v>
      </c>
    </row>
    <row r="387" spans="1:10" x14ac:dyDescent="0.3">
      <c r="A387" s="7" t="s">
        <v>759</v>
      </c>
      <c r="B387" s="7" t="s">
        <v>760</v>
      </c>
      <c r="C387" s="8">
        <v>61</v>
      </c>
      <c r="D387" s="8">
        <v>56</v>
      </c>
      <c r="E387" s="4">
        <v>0.91803278688524581</v>
      </c>
      <c r="F387" s="8">
        <v>1</v>
      </c>
      <c r="G387" s="4">
        <v>0.93442622950819687</v>
      </c>
      <c r="H387" s="8">
        <v>4</v>
      </c>
      <c r="I387" s="8">
        <v>0</v>
      </c>
      <c r="J387" s="8">
        <v>0</v>
      </c>
    </row>
    <row r="388" spans="1:10" x14ac:dyDescent="0.3">
      <c r="A388" s="7" t="s">
        <v>761</v>
      </c>
      <c r="B388" s="7" t="s">
        <v>762</v>
      </c>
      <c r="C388" s="8">
        <v>61</v>
      </c>
      <c r="D388" s="8">
        <v>50</v>
      </c>
      <c r="E388" s="4">
        <v>0.81967213114754101</v>
      </c>
      <c r="F388" s="8">
        <v>4</v>
      </c>
      <c r="G388" s="4">
        <v>0.88524590163934425</v>
      </c>
      <c r="H388" s="8">
        <v>0</v>
      </c>
      <c r="I388" s="8">
        <v>0</v>
      </c>
      <c r="J388" s="8">
        <v>7</v>
      </c>
    </row>
    <row r="389" spans="1:10" x14ac:dyDescent="0.3">
      <c r="A389" s="7" t="s">
        <v>763</v>
      </c>
      <c r="B389" s="7" t="s">
        <v>764</v>
      </c>
      <c r="C389" s="8">
        <v>61</v>
      </c>
      <c r="D389" s="8">
        <v>55</v>
      </c>
      <c r="E389" s="4">
        <v>0.90163934426229497</v>
      </c>
      <c r="F389" s="8">
        <v>5</v>
      </c>
      <c r="G389" s="4">
        <v>0.98360655737704916</v>
      </c>
      <c r="H389" s="8">
        <v>0</v>
      </c>
      <c r="I389" s="8">
        <v>0</v>
      </c>
      <c r="J389" s="8">
        <v>1</v>
      </c>
    </row>
    <row r="390" spans="1:10" x14ac:dyDescent="0.3">
      <c r="A390" s="7" t="s">
        <v>765</v>
      </c>
      <c r="B390" s="7" t="s">
        <v>766</v>
      </c>
      <c r="C390" s="8">
        <v>61</v>
      </c>
      <c r="D390" s="8">
        <v>47</v>
      </c>
      <c r="E390" s="4">
        <v>0.77049180327868849</v>
      </c>
      <c r="F390" s="8">
        <v>6</v>
      </c>
      <c r="G390" s="4">
        <v>0.86885245901639341</v>
      </c>
      <c r="H390" s="8">
        <v>4</v>
      </c>
      <c r="I390" s="8">
        <v>2</v>
      </c>
      <c r="J390" s="8">
        <v>2</v>
      </c>
    </row>
    <row r="391" spans="1:10" x14ac:dyDescent="0.3">
      <c r="A391" s="7" t="s">
        <v>767</v>
      </c>
      <c r="B391" s="7" t="s">
        <v>711</v>
      </c>
      <c r="C391" s="8">
        <v>61</v>
      </c>
      <c r="D391" s="8">
        <v>54</v>
      </c>
      <c r="E391" s="4">
        <v>0.88524590163934425</v>
      </c>
      <c r="F391" s="8">
        <v>4</v>
      </c>
      <c r="G391" s="4">
        <v>0.95081967213114749</v>
      </c>
      <c r="H391" s="8">
        <v>0</v>
      </c>
      <c r="I391" s="8">
        <v>0</v>
      </c>
      <c r="J391" s="8">
        <v>3</v>
      </c>
    </row>
    <row r="392" spans="1:10" x14ac:dyDescent="0.3">
      <c r="A392" s="7" t="s">
        <v>768</v>
      </c>
      <c r="B392" s="7" t="s">
        <v>769</v>
      </c>
      <c r="C392" s="8">
        <v>60</v>
      </c>
      <c r="D392" s="8">
        <v>56</v>
      </c>
      <c r="E392" s="4">
        <v>0.93333333333333324</v>
      </c>
      <c r="F392" s="8">
        <v>2</v>
      </c>
      <c r="G392" s="4">
        <v>0.96666666666666667</v>
      </c>
      <c r="H392" s="8">
        <v>0</v>
      </c>
      <c r="I392" s="8">
        <v>1</v>
      </c>
      <c r="J392" s="8">
        <v>1</v>
      </c>
    </row>
    <row r="393" spans="1:10" x14ac:dyDescent="0.3">
      <c r="A393" s="7" t="s">
        <v>770</v>
      </c>
      <c r="B393" s="7" t="s">
        <v>771</v>
      </c>
      <c r="C393" s="8">
        <v>60</v>
      </c>
      <c r="D393" s="8">
        <v>43</v>
      </c>
      <c r="E393" s="4">
        <v>0.71666666666666667</v>
      </c>
      <c r="F393" s="8">
        <v>6</v>
      </c>
      <c r="G393" s="4">
        <v>0.81666666666666676</v>
      </c>
      <c r="H393" s="8">
        <v>9</v>
      </c>
      <c r="I393" s="8">
        <v>0</v>
      </c>
      <c r="J393" s="8">
        <v>2</v>
      </c>
    </row>
    <row r="394" spans="1:10" x14ac:dyDescent="0.3">
      <c r="A394" s="7" t="s">
        <v>772</v>
      </c>
      <c r="B394" s="7" t="s">
        <v>773</v>
      </c>
      <c r="C394" s="8">
        <v>60</v>
      </c>
      <c r="D394" s="8">
        <v>50</v>
      </c>
      <c r="E394" s="4">
        <v>0.83333333333333348</v>
      </c>
      <c r="F394" s="8">
        <v>4</v>
      </c>
      <c r="G394" s="4">
        <v>0.9</v>
      </c>
      <c r="H394" s="8">
        <v>0</v>
      </c>
      <c r="I394" s="8">
        <v>1</v>
      </c>
      <c r="J394" s="8">
        <v>5</v>
      </c>
    </row>
    <row r="395" spans="1:10" x14ac:dyDescent="0.3">
      <c r="A395" s="7" t="s">
        <v>774</v>
      </c>
      <c r="B395" s="7" t="s">
        <v>775</v>
      </c>
      <c r="C395" s="8">
        <v>60</v>
      </c>
      <c r="D395" s="8">
        <v>57</v>
      </c>
      <c r="E395" s="4">
        <v>0.95</v>
      </c>
      <c r="F395" s="8">
        <v>0</v>
      </c>
      <c r="G395" s="4">
        <v>0.95</v>
      </c>
      <c r="H395" s="8">
        <v>2</v>
      </c>
      <c r="I395" s="8">
        <v>1</v>
      </c>
      <c r="J395" s="8">
        <v>0</v>
      </c>
    </row>
    <row r="396" spans="1:10" x14ac:dyDescent="0.3">
      <c r="A396" s="7" t="s">
        <v>776</v>
      </c>
      <c r="B396" s="7" t="s">
        <v>777</v>
      </c>
      <c r="C396" s="8">
        <v>60</v>
      </c>
      <c r="D396" s="8">
        <v>51</v>
      </c>
      <c r="E396" s="4">
        <v>0.85</v>
      </c>
      <c r="F396" s="8">
        <v>5</v>
      </c>
      <c r="G396" s="4">
        <v>0.93333333333333324</v>
      </c>
      <c r="H396" s="8">
        <v>0</v>
      </c>
      <c r="I396" s="8">
        <v>0</v>
      </c>
      <c r="J396" s="8">
        <v>4</v>
      </c>
    </row>
    <row r="397" spans="1:10" x14ac:dyDescent="0.3">
      <c r="A397" s="7" t="s">
        <v>778</v>
      </c>
      <c r="B397" s="7" t="s">
        <v>717</v>
      </c>
      <c r="C397" s="8">
        <v>60</v>
      </c>
      <c r="D397" s="8">
        <v>38</v>
      </c>
      <c r="E397" s="4">
        <v>0.6333333333333333</v>
      </c>
      <c r="F397" s="8">
        <v>11</v>
      </c>
      <c r="G397" s="4">
        <v>0.81666666666666676</v>
      </c>
      <c r="H397" s="8">
        <v>0</v>
      </c>
      <c r="I397" s="8">
        <v>1</v>
      </c>
      <c r="J397" s="8">
        <v>10</v>
      </c>
    </row>
    <row r="398" spans="1:10" x14ac:dyDescent="0.3">
      <c r="A398" s="7" t="s">
        <v>779</v>
      </c>
      <c r="B398" s="7" t="s">
        <v>780</v>
      </c>
      <c r="C398" s="8">
        <v>60</v>
      </c>
      <c r="D398" s="8">
        <v>52</v>
      </c>
      <c r="E398" s="4">
        <v>0.8666666666666667</v>
      </c>
      <c r="F398" s="8">
        <v>4</v>
      </c>
      <c r="G398" s="4">
        <v>0.93333333333333324</v>
      </c>
      <c r="H398" s="8">
        <v>0</v>
      </c>
      <c r="I398" s="8">
        <v>1</v>
      </c>
      <c r="J398" s="8">
        <v>3</v>
      </c>
    </row>
    <row r="399" spans="1:10" x14ac:dyDescent="0.3">
      <c r="A399" s="7" t="s">
        <v>781</v>
      </c>
      <c r="B399" s="7" t="s">
        <v>740</v>
      </c>
      <c r="C399" s="8">
        <v>59</v>
      </c>
      <c r="D399" s="8">
        <v>51</v>
      </c>
      <c r="E399" s="4">
        <v>0.86440677966101698</v>
      </c>
      <c r="F399" s="8">
        <v>6</v>
      </c>
      <c r="G399" s="4">
        <v>0.96610169491525422</v>
      </c>
      <c r="H399" s="8">
        <v>2</v>
      </c>
      <c r="I399" s="8">
        <v>0</v>
      </c>
      <c r="J399" s="8">
        <v>0</v>
      </c>
    </row>
    <row r="400" spans="1:10" x14ac:dyDescent="0.3">
      <c r="A400" s="7" t="s">
        <v>782</v>
      </c>
      <c r="B400" s="7" t="s">
        <v>783</v>
      </c>
      <c r="C400" s="8">
        <v>59</v>
      </c>
      <c r="D400" s="8">
        <v>51</v>
      </c>
      <c r="E400" s="4">
        <v>0.86440677966101698</v>
      </c>
      <c r="F400" s="8">
        <v>5</v>
      </c>
      <c r="G400" s="4">
        <v>0.94915254237288138</v>
      </c>
      <c r="H400" s="8">
        <v>1</v>
      </c>
      <c r="I400" s="8">
        <v>0</v>
      </c>
      <c r="J400" s="8">
        <v>2</v>
      </c>
    </row>
    <row r="401" spans="1:10" x14ac:dyDescent="0.3">
      <c r="A401" s="7" t="s">
        <v>784</v>
      </c>
      <c r="B401" s="7" t="s">
        <v>785</v>
      </c>
      <c r="C401" s="8">
        <v>59</v>
      </c>
      <c r="D401" s="8">
        <v>42</v>
      </c>
      <c r="E401" s="4">
        <v>0.71186440677966101</v>
      </c>
      <c r="F401" s="8">
        <v>5</v>
      </c>
      <c r="G401" s="4">
        <v>0.79661016949152541</v>
      </c>
      <c r="H401" s="8">
        <v>5</v>
      </c>
      <c r="I401" s="8">
        <v>2</v>
      </c>
      <c r="J401" s="8">
        <v>5</v>
      </c>
    </row>
    <row r="402" spans="1:10" x14ac:dyDescent="0.3">
      <c r="A402" s="7" t="s">
        <v>786</v>
      </c>
      <c r="B402" s="7" t="s">
        <v>276</v>
      </c>
      <c r="C402" s="8">
        <v>59</v>
      </c>
      <c r="D402" s="8">
        <v>45</v>
      </c>
      <c r="E402" s="4">
        <v>0.76271186440677963</v>
      </c>
      <c r="F402" s="8">
        <v>5</v>
      </c>
      <c r="G402" s="4">
        <v>0.84745762711864403</v>
      </c>
      <c r="H402" s="8">
        <v>1</v>
      </c>
      <c r="I402" s="8">
        <v>1</v>
      </c>
      <c r="J402" s="8">
        <v>7</v>
      </c>
    </row>
    <row r="403" spans="1:10" x14ac:dyDescent="0.3">
      <c r="A403" s="7" t="s">
        <v>787</v>
      </c>
      <c r="B403" s="7" t="s">
        <v>788</v>
      </c>
      <c r="C403" s="8">
        <v>59</v>
      </c>
      <c r="D403" s="8">
        <v>57</v>
      </c>
      <c r="E403" s="4">
        <v>0.96610169491525422</v>
      </c>
      <c r="F403" s="8">
        <v>0</v>
      </c>
      <c r="G403" s="4">
        <v>0.96610169491525422</v>
      </c>
      <c r="H403" s="8">
        <v>0</v>
      </c>
      <c r="I403" s="8">
        <v>0</v>
      </c>
      <c r="J403" s="8">
        <v>2</v>
      </c>
    </row>
    <row r="404" spans="1:10" x14ac:dyDescent="0.3">
      <c r="A404" s="7" t="s">
        <v>789</v>
      </c>
      <c r="B404" s="7" t="s">
        <v>790</v>
      </c>
      <c r="C404" s="8">
        <v>59</v>
      </c>
      <c r="D404" s="8">
        <v>53</v>
      </c>
      <c r="E404" s="4">
        <v>0.89830508474576276</v>
      </c>
      <c r="F404" s="8">
        <v>4</v>
      </c>
      <c r="G404" s="4">
        <v>0.96610169491525422</v>
      </c>
      <c r="H404" s="8">
        <v>1</v>
      </c>
      <c r="I404" s="8">
        <v>1</v>
      </c>
      <c r="J404" s="8">
        <v>0</v>
      </c>
    </row>
    <row r="405" spans="1:10" x14ac:dyDescent="0.3">
      <c r="A405" s="7" t="s">
        <v>791</v>
      </c>
      <c r="B405" s="7" t="s">
        <v>792</v>
      </c>
      <c r="C405" s="8">
        <v>59</v>
      </c>
      <c r="D405" s="8">
        <v>41</v>
      </c>
      <c r="E405" s="4">
        <v>0.69491525423728817</v>
      </c>
      <c r="F405" s="8">
        <v>7</v>
      </c>
      <c r="G405" s="4">
        <v>0.81355932203389836</v>
      </c>
      <c r="H405" s="8">
        <v>1</v>
      </c>
      <c r="I405" s="8">
        <v>0</v>
      </c>
      <c r="J405" s="8">
        <v>10</v>
      </c>
    </row>
    <row r="406" spans="1:10" x14ac:dyDescent="0.3">
      <c r="A406" s="7" t="s">
        <v>793</v>
      </c>
      <c r="B406" s="7" t="s">
        <v>794</v>
      </c>
      <c r="C406" s="8">
        <v>59</v>
      </c>
      <c r="D406" s="8">
        <v>55</v>
      </c>
      <c r="E406" s="4">
        <v>0.93220338983050832</v>
      </c>
      <c r="F406" s="8">
        <v>0</v>
      </c>
      <c r="G406" s="4">
        <v>0.93220338983050832</v>
      </c>
      <c r="H406" s="8">
        <v>3</v>
      </c>
      <c r="I406" s="8">
        <v>0</v>
      </c>
      <c r="J406" s="8">
        <v>1</v>
      </c>
    </row>
    <row r="407" spans="1:10" x14ac:dyDescent="0.3">
      <c r="A407" s="7" t="s">
        <v>795</v>
      </c>
      <c r="B407" s="7" t="s">
        <v>796</v>
      </c>
      <c r="C407" s="8">
        <v>58</v>
      </c>
      <c r="D407" s="8">
        <v>52</v>
      </c>
      <c r="E407" s="4">
        <v>0.89655172413793105</v>
      </c>
      <c r="F407" s="8">
        <v>1</v>
      </c>
      <c r="G407" s="4">
        <v>0.91379310344827591</v>
      </c>
      <c r="H407" s="8">
        <v>5</v>
      </c>
      <c r="I407" s="8">
        <v>0</v>
      </c>
      <c r="J407" s="8">
        <v>0</v>
      </c>
    </row>
    <row r="408" spans="1:10" x14ac:dyDescent="0.3">
      <c r="A408" s="7" t="s">
        <v>797</v>
      </c>
      <c r="B408" s="7" t="s">
        <v>798</v>
      </c>
      <c r="C408" s="8">
        <v>58</v>
      </c>
      <c r="D408" s="8">
        <v>36</v>
      </c>
      <c r="E408" s="4">
        <v>0.62068965517241381</v>
      </c>
      <c r="F408" s="8">
        <v>4</v>
      </c>
      <c r="G408" s="4">
        <v>0.68965517241379315</v>
      </c>
      <c r="H408" s="8">
        <v>3</v>
      </c>
      <c r="I408" s="8">
        <v>3</v>
      </c>
      <c r="J408" s="8">
        <v>12</v>
      </c>
    </row>
    <row r="409" spans="1:10" x14ac:dyDescent="0.3">
      <c r="A409" s="7" t="s">
        <v>799</v>
      </c>
      <c r="B409" s="7" t="s">
        <v>800</v>
      </c>
      <c r="C409" s="8">
        <v>58</v>
      </c>
      <c r="D409" s="8">
        <v>51</v>
      </c>
      <c r="E409" s="4">
        <v>0.87931034482758619</v>
      </c>
      <c r="F409" s="8">
        <v>4</v>
      </c>
      <c r="G409" s="4">
        <v>0.94827586206896552</v>
      </c>
      <c r="H409" s="8">
        <v>2</v>
      </c>
      <c r="I409" s="8">
        <v>1</v>
      </c>
      <c r="J409" s="8">
        <v>0</v>
      </c>
    </row>
    <row r="410" spans="1:10" x14ac:dyDescent="0.3">
      <c r="A410" s="7" t="s">
        <v>801</v>
      </c>
      <c r="B410" s="7" t="s">
        <v>802</v>
      </c>
      <c r="C410" s="8">
        <v>58</v>
      </c>
      <c r="D410" s="8">
        <v>53</v>
      </c>
      <c r="E410" s="4">
        <v>0.91379310344827591</v>
      </c>
      <c r="F410" s="8">
        <v>1</v>
      </c>
      <c r="G410" s="4">
        <v>0.93103448275862066</v>
      </c>
      <c r="H410" s="8">
        <v>2</v>
      </c>
      <c r="I410" s="8">
        <v>0</v>
      </c>
      <c r="J410" s="8">
        <v>2</v>
      </c>
    </row>
    <row r="411" spans="1:10" x14ac:dyDescent="0.3">
      <c r="A411" s="7" t="s">
        <v>803</v>
      </c>
      <c r="B411" s="7" t="s">
        <v>44</v>
      </c>
      <c r="C411" s="8">
        <v>58</v>
      </c>
      <c r="D411" s="8">
        <v>50</v>
      </c>
      <c r="E411" s="4">
        <v>0.86206896551724133</v>
      </c>
      <c r="F411" s="8">
        <v>1</v>
      </c>
      <c r="G411" s="4">
        <v>0.87931034482758619</v>
      </c>
      <c r="H411" s="8">
        <v>3</v>
      </c>
      <c r="I411" s="8">
        <v>3</v>
      </c>
      <c r="J411" s="8">
        <v>1</v>
      </c>
    </row>
    <row r="412" spans="1:10" x14ac:dyDescent="0.3">
      <c r="A412" s="7" t="s">
        <v>804</v>
      </c>
      <c r="B412" s="7" t="s">
        <v>692</v>
      </c>
      <c r="C412" s="8">
        <v>57</v>
      </c>
      <c r="D412" s="8">
        <v>54</v>
      </c>
      <c r="E412" s="4">
        <v>0.94736842105263153</v>
      </c>
      <c r="F412" s="8">
        <v>1</v>
      </c>
      <c r="G412" s="4">
        <v>0.96491228070175439</v>
      </c>
      <c r="H412" s="8">
        <v>2</v>
      </c>
      <c r="I412" s="8">
        <v>0</v>
      </c>
      <c r="J412" s="8">
        <v>0</v>
      </c>
    </row>
    <row r="413" spans="1:10" x14ac:dyDescent="0.3">
      <c r="A413" s="7" t="s">
        <v>805</v>
      </c>
      <c r="B413" s="7" t="s">
        <v>806</v>
      </c>
      <c r="C413" s="8">
        <v>57</v>
      </c>
      <c r="D413" s="8">
        <v>47</v>
      </c>
      <c r="E413" s="4">
        <v>0.82456140350877194</v>
      </c>
      <c r="F413" s="8">
        <v>6</v>
      </c>
      <c r="G413" s="4">
        <v>0.92982456140350878</v>
      </c>
      <c r="H413" s="8">
        <v>4</v>
      </c>
      <c r="I413" s="8">
        <v>0</v>
      </c>
      <c r="J413" s="8">
        <v>0</v>
      </c>
    </row>
    <row r="414" spans="1:10" x14ac:dyDescent="0.3">
      <c r="A414" s="7" t="s">
        <v>807</v>
      </c>
      <c r="B414" s="7" t="s">
        <v>808</v>
      </c>
      <c r="C414" s="8">
        <v>57</v>
      </c>
      <c r="D414" s="8">
        <v>44</v>
      </c>
      <c r="E414" s="4">
        <v>0.77192982456140347</v>
      </c>
      <c r="F414" s="8">
        <v>8</v>
      </c>
      <c r="G414" s="4">
        <v>0.91228070175438591</v>
      </c>
      <c r="H414" s="8">
        <v>1</v>
      </c>
      <c r="I414" s="8">
        <v>2</v>
      </c>
      <c r="J414" s="8">
        <v>2</v>
      </c>
    </row>
    <row r="415" spans="1:10" x14ac:dyDescent="0.3">
      <c r="A415" s="7" t="s">
        <v>809</v>
      </c>
      <c r="B415" s="7" t="s">
        <v>810</v>
      </c>
      <c r="C415" s="8">
        <v>57</v>
      </c>
      <c r="D415" s="8">
        <v>47</v>
      </c>
      <c r="E415" s="4">
        <v>0.82456140350877194</v>
      </c>
      <c r="F415" s="8">
        <v>5</v>
      </c>
      <c r="G415" s="4">
        <v>0.91228070175438591</v>
      </c>
      <c r="H415" s="8">
        <v>1</v>
      </c>
      <c r="I415" s="8">
        <v>0</v>
      </c>
      <c r="J415" s="8">
        <v>4</v>
      </c>
    </row>
    <row r="416" spans="1:10" x14ac:dyDescent="0.3">
      <c r="A416" s="7" t="s">
        <v>811</v>
      </c>
      <c r="B416" s="7" t="s">
        <v>812</v>
      </c>
      <c r="C416" s="8">
        <v>57</v>
      </c>
      <c r="D416" s="8">
        <v>52</v>
      </c>
      <c r="E416" s="4">
        <v>0.91228070175438591</v>
      </c>
      <c r="F416" s="8">
        <v>3</v>
      </c>
      <c r="G416" s="4">
        <v>0.96491228070175439</v>
      </c>
      <c r="H416" s="8">
        <v>2</v>
      </c>
      <c r="I416" s="8">
        <v>0</v>
      </c>
      <c r="J416" s="8">
        <v>0</v>
      </c>
    </row>
    <row r="417" spans="1:10" x14ac:dyDescent="0.3">
      <c r="A417" s="7" t="s">
        <v>813</v>
      </c>
      <c r="B417" s="7" t="s">
        <v>814</v>
      </c>
      <c r="C417" s="8">
        <v>57</v>
      </c>
      <c r="D417" s="8">
        <v>42</v>
      </c>
      <c r="E417" s="4">
        <v>0.73684210526315785</v>
      </c>
      <c r="F417" s="8">
        <v>5</v>
      </c>
      <c r="G417" s="4">
        <v>0.82456140350877194</v>
      </c>
      <c r="H417" s="8">
        <v>1</v>
      </c>
      <c r="I417" s="8">
        <v>5</v>
      </c>
      <c r="J417" s="8">
        <v>4</v>
      </c>
    </row>
    <row r="418" spans="1:10" x14ac:dyDescent="0.3">
      <c r="A418" s="7" t="s">
        <v>815</v>
      </c>
      <c r="B418" s="7" t="s">
        <v>816</v>
      </c>
      <c r="C418" s="8">
        <v>57</v>
      </c>
      <c r="D418" s="8">
        <v>55</v>
      </c>
      <c r="E418" s="4">
        <v>0.96491228070175439</v>
      </c>
      <c r="F418" s="8">
        <v>2</v>
      </c>
      <c r="G418" s="4">
        <v>1</v>
      </c>
      <c r="H418" s="8">
        <v>0</v>
      </c>
      <c r="I418" s="8">
        <v>0</v>
      </c>
      <c r="J418" s="8">
        <v>0</v>
      </c>
    </row>
    <row r="419" spans="1:10" x14ac:dyDescent="0.3">
      <c r="A419" s="7" t="s">
        <v>817</v>
      </c>
      <c r="B419" s="7" t="s">
        <v>276</v>
      </c>
      <c r="C419" s="8">
        <v>57</v>
      </c>
      <c r="D419" s="8">
        <v>46</v>
      </c>
      <c r="E419" s="4">
        <v>0.80701754385964908</v>
      </c>
      <c r="F419" s="8">
        <v>3</v>
      </c>
      <c r="G419" s="4">
        <v>0.85964912280701755</v>
      </c>
      <c r="H419" s="8">
        <v>1</v>
      </c>
      <c r="I419" s="8">
        <v>0</v>
      </c>
      <c r="J419" s="8">
        <v>7</v>
      </c>
    </row>
    <row r="420" spans="1:10" x14ac:dyDescent="0.3">
      <c r="A420" s="7" t="s">
        <v>818</v>
      </c>
      <c r="B420" s="7" t="s">
        <v>819</v>
      </c>
      <c r="C420" s="8">
        <v>57</v>
      </c>
      <c r="D420" s="8">
        <v>50</v>
      </c>
      <c r="E420" s="4">
        <v>0.8771929824561403</v>
      </c>
      <c r="F420" s="8">
        <v>2</v>
      </c>
      <c r="G420" s="4">
        <v>0.91228070175438591</v>
      </c>
      <c r="H420" s="8">
        <v>3</v>
      </c>
      <c r="I420" s="8">
        <v>0</v>
      </c>
      <c r="J420" s="8">
        <v>2</v>
      </c>
    </row>
    <row r="421" spans="1:10" x14ac:dyDescent="0.3">
      <c r="A421" s="7" t="s">
        <v>820</v>
      </c>
      <c r="B421" s="7" t="s">
        <v>821</v>
      </c>
      <c r="C421" s="8">
        <v>56</v>
      </c>
      <c r="D421" s="8">
        <v>49</v>
      </c>
      <c r="E421" s="4">
        <v>0.875</v>
      </c>
      <c r="F421" s="8">
        <v>4</v>
      </c>
      <c r="G421" s="4">
        <v>0.9464285714285714</v>
      </c>
      <c r="H421" s="8">
        <v>2</v>
      </c>
      <c r="I421" s="8">
        <v>0</v>
      </c>
      <c r="J421" s="8">
        <v>1</v>
      </c>
    </row>
    <row r="422" spans="1:10" x14ac:dyDescent="0.3">
      <c r="A422" s="7" t="s">
        <v>822</v>
      </c>
      <c r="B422" s="7" t="s">
        <v>823</v>
      </c>
      <c r="C422" s="8">
        <v>56</v>
      </c>
      <c r="D422" s="8">
        <v>44</v>
      </c>
      <c r="E422" s="4">
        <v>0.7857142857142857</v>
      </c>
      <c r="F422" s="8">
        <v>5</v>
      </c>
      <c r="G422" s="4">
        <v>0.875</v>
      </c>
      <c r="H422" s="8">
        <v>1</v>
      </c>
      <c r="I422" s="8">
        <v>1</v>
      </c>
      <c r="J422" s="8">
        <v>5</v>
      </c>
    </row>
    <row r="423" spans="1:10" x14ac:dyDescent="0.3">
      <c r="A423" s="7" t="s">
        <v>824</v>
      </c>
      <c r="B423" s="7" t="s">
        <v>825</v>
      </c>
      <c r="C423" s="8">
        <v>56</v>
      </c>
      <c r="D423" s="8">
        <v>54</v>
      </c>
      <c r="E423" s="4">
        <v>0.9642857142857143</v>
      </c>
      <c r="F423" s="8">
        <v>1</v>
      </c>
      <c r="G423" s="4">
        <v>0.9821428571428571</v>
      </c>
      <c r="H423" s="8">
        <v>1</v>
      </c>
      <c r="I423" s="8">
        <v>0</v>
      </c>
      <c r="J423" s="8">
        <v>0</v>
      </c>
    </row>
    <row r="424" spans="1:10" x14ac:dyDescent="0.3">
      <c r="A424" s="7" t="s">
        <v>826</v>
      </c>
      <c r="B424" s="7" t="s">
        <v>827</v>
      </c>
      <c r="C424" s="8">
        <v>56</v>
      </c>
      <c r="D424" s="8">
        <v>10</v>
      </c>
      <c r="E424" s="4">
        <v>0.17857142857142858</v>
      </c>
      <c r="F424" s="8">
        <v>1</v>
      </c>
      <c r="G424" s="4">
        <v>0.19642857142857142</v>
      </c>
      <c r="H424" s="8">
        <v>0</v>
      </c>
      <c r="I424" s="8">
        <v>0</v>
      </c>
      <c r="J424" s="8">
        <v>45</v>
      </c>
    </row>
    <row r="425" spans="1:10" x14ac:dyDescent="0.3">
      <c r="A425" s="7" t="s">
        <v>828</v>
      </c>
      <c r="B425" s="7" t="s">
        <v>829</v>
      </c>
      <c r="C425" s="8">
        <v>56</v>
      </c>
      <c r="D425" s="8">
        <v>52</v>
      </c>
      <c r="E425" s="4">
        <v>0.9285714285714286</v>
      </c>
      <c r="F425" s="8">
        <v>2</v>
      </c>
      <c r="G425" s="4">
        <v>0.9642857142857143</v>
      </c>
      <c r="H425" s="8">
        <v>2</v>
      </c>
      <c r="I425" s="8">
        <v>0</v>
      </c>
      <c r="J425" s="8">
        <v>0</v>
      </c>
    </row>
    <row r="426" spans="1:10" x14ac:dyDescent="0.3">
      <c r="A426" s="7" t="s">
        <v>830</v>
      </c>
      <c r="B426" s="7" t="s">
        <v>831</v>
      </c>
      <c r="C426" s="8">
        <v>56</v>
      </c>
      <c r="D426" s="8">
        <v>47</v>
      </c>
      <c r="E426" s="4">
        <v>0.8392857142857143</v>
      </c>
      <c r="F426" s="8">
        <v>3</v>
      </c>
      <c r="G426" s="4">
        <v>0.8928571428571429</v>
      </c>
      <c r="H426" s="8">
        <v>6</v>
      </c>
      <c r="I426" s="8">
        <v>0</v>
      </c>
      <c r="J426" s="8">
        <v>0</v>
      </c>
    </row>
    <row r="427" spans="1:10" x14ac:dyDescent="0.3">
      <c r="A427" s="7" t="s">
        <v>832</v>
      </c>
      <c r="B427" s="7" t="s">
        <v>833</v>
      </c>
      <c r="C427" s="8">
        <v>56</v>
      </c>
      <c r="D427" s="8">
        <v>36</v>
      </c>
      <c r="E427" s="4">
        <v>0.6428571428571429</v>
      </c>
      <c r="F427" s="8">
        <v>3</v>
      </c>
      <c r="G427" s="4">
        <v>0.6964285714285714</v>
      </c>
      <c r="H427" s="8">
        <v>5</v>
      </c>
      <c r="I427" s="8">
        <v>3</v>
      </c>
      <c r="J427" s="8">
        <v>9</v>
      </c>
    </row>
    <row r="428" spans="1:10" x14ac:dyDescent="0.3">
      <c r="A428" s="7" t="s">
        <v>834</v>
      </c>
      <c r="B428" s="7" t="s">
        <v>835</v>
      </c>
      <c r="C428" s="8">
        <v>56</v>
      </c>
      <c r="D428" s="8">
        <v>50</v>
      </c>
      <c r="E428" s="4">
        <v>0.8928571428571429</v>
      </c>
      <c r="F428" s="8">
        <v>1</v>
      </c>
      <c r="G428" s="4">
        <v>0.9107142857142857</v>
      </c>
      <c r="H428" s="8">
        <v>5</v>
      </c>
      <c r="I428" s="8">
        <v>0</v>
      </c>
      <c r="J428" s="8">
        <v>0</v>
      </c>
    </row>
    <row r="429" spans="1:10" x14ac:dyDescent="0.3">
      <c r="A429" s="7" t="s">
        <v>836</v>
      </c>
      <c r="B429" s="7" t="s">
        <v>837</v>
      </c>
      <c r="C429" s="8">
        <v>55</v>
      </c>
      <c r="D429" s="8">
        <v>50</v>
      </c>
      <c r="E429" s="4">
        <v>0.90909090909090906</v>
      </c>
      <c r="F429" s="8">
        <v>2</v>
      </c>
      <c r="G429" s="4">
        <v>0.94545454545454544</v>
      </c>
      <c r="H429" s="8">
        <v>2</v>
      </c>
      <c r="I429" s="8">
        <v>0</v>
      </c>
      <c r="J429" s="8">
        <v>1</v>
      </c>
    </row>
    <row r="430" spans="1:10" x14ac:dyDescent="0.3">
      <c r="A430" s="7" t="s">
        <v>838</v>
      </c>
      <c r="B430" s="7" t="s">
        <v>839</v>
      </c>
      <c r="C430" s="8">
        <v>55</v>
      </c>
      <c r="D430" s="8">
        <v>46</v>
      </c>
      <c r="E430" s="4">
        <v>0.83636363636363631</v>
      </c>
      <c r="F430" s="8">
        <v>3</v>
      </c>
      <c r="G430" s="4">
        <v>0.89090909090909098</v>
      </c>
      <c r="H430" s="8">
        <v>2</v>
      </c>
      <c r="I430" s="8">
        <v>1</v>
      </c>
      <c r="J430" s="8">
        <v>3</v>
      </c>
    </row>
    <row r="431" spans="1:10" x14ac:dyDescent="0.3">
      <c r="A431" s="7" t="s">
        <v>840</v>
      </c>
      <c r="B431" s="7" t="s">
        <v>841</v>
      </c>
      <c r="C431" s="8">
        <v>55</v>
      </c>
      <c r="D431" s="8">
        <v>42</v>
      </c>
      <c r="E431" s="4">
        <v>0.76363636363636378</v>
      </c>
      <c r="F431" s="8">
        <v>5</v>
      </c>
      <c r="G431" s="4">
        <v>0.8545454545454545</v>
      </c>
      <c r="H431" s="8">
        <v>3</v>
      </c>
      <c r="I431" s="8">
        <v>0</v>
      </c>
      <c r="J431" s="8">
        <v>5</v>
      </c>
    </row>
    <row r="432" spans="1:10" x14ac:dyDescent="0.3">
      <c r="A432" s="7" t="s">
        <v>842</v>
      </c>
      <c r="B432" s="7" t="s">
        <v>565</v>
      </c>
      <c r="C432" s="8">
        <v>55</v>
      </c>
      <c r="D432" s="8">
        <v>33</v>
      </c>
      <c r="E432" s="4">
        <v>0.6</v>
      </c>
      <c r="F432" s="8">
        <v>5</v>
      </c>
      <c r="G432" s="4">
        <v>0.69090909090909092</v>
      </c>
      <c r="H432" s="8">
        <v>1</v>
      </c>
      <c r="I432" s="8">
        <v>9</v>
      </c>
      <c r="J432" s="8">
        <v>7</v>
      </c>
    </row>
    <row r="433" spans="1:10" x14ac:dyDescent="0.3">
      <c r="A433" s="7" t="s">
        <v>843</v>
      </c>
      <c r="B433" s="7" t="s">
        <v>844</v>
      </c>
      <c r="C433" s="8">
        <v>55</v>
      </c>
      <c r="D433" s="8">
        <v>42</v>
      </c>
      <c r="E433" s="4">
        <v>0.76363636363636378</v>
      </c>
      <c r="F433" s="8">
        <v>5</v>
      </c>
      <c r="G433" s="4">
        <v>0.8545454545454545</v>
      </c>
      <c r="H433" s="8">
        <v>2</v>
      </c>
      <c r="I433" s="8">
        <v>2</v>
      </c>
      <c r="J433" s="8">
        <v>4</v>
      </c>
    </row>
    <row r="434" spans="1:10" x14ac:dyDescent="0.3">
      <c r="A434" s="7" t="s">
        <v>845</v>
      </c>
      <c r="B434" s="7" t="s">
        <v>110</v>
      </c>
      <c r="C434" s="8">
        <v>55</v>
      </c>
      <c r="D434" s="8">
        <v>49</v>
      </c>
      <c r="E434" s="4">
        <v>0.89090909090909098</v>
      </c>
      <c r="F434" s="8">
        <v>2</v>
      </c>
      <c r="G434" s="4">
        <v>0.92727272727272725</v>
      </c>
      <c r="H434" s="8">
        <v>3</v>
      </c>
      <c r="I434" s="8">
        <v>1</v>
      </c>
      <c r="J434" s="8">
        <v>0</v>
      </c>
    </row>
    <row r="435" spans="1:10" x14ac:dyDescent="0.3">
      <c r="A435" s="7" t="s">
        <v>846</v>
      </c>
      <c r="B435" s="7" t="s">
        <v>847</v>
      </c>
      <c r="C435" s="8">
        <v>55</v>
      </c>
      <c r="D435" s="8">
        <v>42</v>
      </c>
      <c r="E435" s="4">
        <v>0.76363636363636378</v>
      </c>
      <c r="F435" s="8">
        <v>5</v>
      </c>
      <c r="G435" s="4">
        <v>0.8545454545454545</v>
      </c>
      <c r="H435" s="8">
        <v>1</v>
      </c>
      <c r="I435" s="8">
        <v>0</v>
      </c>
      <c r="J435" s="8">
        <v>7</v>
      </c>
    </row>
    <row r="436" spans="1:10" x14ac:dyDescent="0.3">
      <c r="A436" s="7" t="s">
        <v>848</v>
      </c>
      <c r="B436" s="7" t="s">
        <v>849</v>
      </c>
      <c r="C436" s="8">
        <v>55</v>
      </c>
      <c r="D436" s="8">
        <v>39</v>
      </c>
      <c r="E436" s="4">
        <v>0.70909090909090911</v>
      </c>
      <c r="F436" s="8">
        <v>8</v>
      </c>
      <c r="G436" s="4">
        <v>0.8545454545454545</v>
      </c>
      <c r="H436" s="8">
        <v>0</v>
      </c>
      <c r="I436" s="8">
        <v>2</v>
      </c>
      <c r="J436" s="8">
        <v>6</v>
      </c>
    </row>
    <row r="437" spans="1:10" x14ac:dyDescent="0.3">
      <c r="A437" s="7" t="s">
        <v>850</v>
      </c>
      <c r="B437" s="7" t="s">
        <v>851</v>
      </c>
      <c r="C437" s="8">
        <v>55</v>
      </c>
      <c r="D437" s="8">
        <v>55</v>
      </c>
      <c r="E437" s="4">
        <v>1</v>
      </c>
      <c r="F437" s="8">
        <v>0</v>
      </c>
      <c r="G437" s="4">
        <v>1</v>
      </c>
      <c r="H437" s="8">
        <v>0</v>
      </c>
      <c r="I437" s="8">
        <v>0</v>
      </c>
      <c r="J437" s="8">
        <v>0</v>
      </c>
    </row>
    <row r="438" spans="1:10" x14ac:dyDescent="0.3">
      <c r="A438" s="7" t="s">
        <v>852</v>
      </c>
      <c r="B438" s="7" t="s">
        <v>853</v>
      </c>
      <c r="C438" s="8">
        <v>54</v>
      </c>
      <c r="D438" s="8">
        <v>44</v>
      </c>
      <c r="E438" s="4">
        <v>0.81481481481481477</v>
      </c>
      <c r="F438" s="8">
        <v>6</v>
      </c>
      <c r="G438" s="4">
        <v>0.92592592592592593</v>
      </c>
      <c r="H438" s="8">
        <v>2</v>
      </c>
      <c r="I438" s="8">
        <v>2</v>
      </c>
      <c r="J438" s="8">
        <v>0</v>
      </c>
    </row>
    <row r="439" spans="1:10" x14ac:dyDescent="0.3">
      <c r="A439" s="7" t="s">
        <v>854</v>
      </c>
      <c r="B439" s="7" t="s">
        <v>855</v>
      </c>
      <c r="C439" s="8">
        <v>54</v>
      </c>
      <c r="D439" s="8">
        <v>47</v>
      </c>
      <c r="E439" s="4">
        <v>0.87037037037037035</v>
      </c>
      <c r="F439" s="8">
        <v>4</v>
      </c>
      <c r="G439" s="4">
        <v>0.94444444444444442</v>
      </c>
      <c r="H439" s="8">
        <v>1</v>
      </c>
      <c r="I439" s="8">
        <v>0</v>
      </c>
      <c r="J439" s="8">
        <v>2</v>
      </c>
    </row>
    <row r="440" spans="1:10" x14ac:dyDescent="0.3">
      <c r="A440" s="7" t="s">
        <v>856</v>
      </c>
      <c r="B440" s="7" t="s">
        <v>857</v>
      </c>
      <c r="C440" s="8">
        <v>54</v>
      </c>
      <c r="D440" s="8">
        <v>46</v>
      </c>
      <c r="E440" s="4">
        <v>0.85185185185185186</v>
      </c>
      <c r="F440" s="8">
        <v>2</v>
      </c>
      <c r="G440" s="4">
        <v>0.88888888888888884</v>
      </c>
      <c r="H440" s="8">
        <v>2</v>
      </c>
      <c r="I440" s="8">
        <v>1</v>
      </c>
      <c r="J440" s="8">
        <v>3</v>
      </c>
    </row>
    <row r="441" spans="1:10" x14ac:dyDescent="0.3">
      <c r="A441" s="7" t="s">
        <v>858</v>
      </c>
      <c r="B441" s="7" t="s">
        <v>859</v>
      </c>
      <c r="C441" s="8">
        <v>54</v>
      </c>
      <c r="D441" s="8">
        <v>37</v>
      </c>
      <c r="E441" s="4">
        <v>0.68518518518518523</v>
      </c>
      <c r="F441" s="8">
        <v>8</v>
      </c>
      <c r="G441" s="4">
        <v>0.83333333333333348</v>
      </c>
      <c r="H441" s="8">
        <v>0</v>
      </c>
      <c r="I441" s="8">
        <v>3</v>
      </c>
      <c r="J441" s="8">
        <v>6</v>
      </c>
    </row>
    <row r="442" spans="1:10" x14ac:dyDescent="0.3">
      <c r="A442" s="7" t="s">
        <v>860</v>
      </c>
      <c r="B442" s="7" t="s">
        <v>861</v>
      </c>
      <c r="C442" s="8">
        <v>54</v>
      </c>
      <c r="D442" s="8">
        <v>51</v>
      </c>
      <c r="E442" s="4">
        <v>0.94444444444444442</v>
      </c>
      <c r="F442" s="8">
        <v>2</v>
      </c>
      <c r="G442" s="4">
        <v>0.98148148148148151</v>
      </c>
      <c r="H442" s="8">
        <v>1</v>
      </c>
      <c r="I442" s="8">
        <v>0</v>
      </c>
      <c r="J442" s="8">
        <v>0</v>
      </c>
    </row>
    <row r="443" spans="1:10" x14ac:dyDescent="0.3">
      <c r="A443" s="7" t="s">
        <v>862</v>
      </c>
      <c r="B443" s="7" t="s">
        <v>863</v>
      </c>
      <c r="C443" s="8">
        <v>53</v>
      </c>
      <c r="D443" s="8">
        <v>45</v>
      </c>
      <c r="E443" s="4">
        <v>0.84905660377358483</v>
      </c>
      <c r="F443" s="8">
        <v>3</v>
      </c>
      <c r="G443" s="4">
        <v>0.9056603773584907</v>
      </c>
      <c r="H443" s="8">
        <v>4</v>
      </c>
      <c r="I443" s="8">
        <v>1</v>
      </c>
      <c r="J443" s="8">
        <v>0</v>
      </c>
    </row>
    <row r="444" spans="1:10" x14ac:dyDescent="0.3">
      <c r="A444" s="7" t="s">
        <v>864</v>
      </c>
      <c r="B444" s="7" t="s">
        <v>865</v>
      </c>
      <c r="C444" s="8">
        <v>53</v>
      </c>
      <c r="D444" s="8">
        <v>51</v>
      </c>
      <c r="E444" s="4">
        <v>0.96226415094339623</v>
      </c>
      <c r="F444" s="8">
        <v>0</v>
      </c>
      <c r="G444" s="4">
        <v>0.96226415094339623</v>
      </c>
      <c r="H444" s="8">
        <v>0</v>
      </c>
      <c r="I444" s="8">
        <v>0</v>
      </c>
      <c r="J444" s="8">
        <v>2</v>
      </c>
    </row>
    <row r="445" spans="1:10" x14ac:dyDescent="0.3">
      <c r="A445" s="7" t="s">
        <v>866</v>
      </c>
      <c r="B445" s="7" t="s">
        <v>867</v>
      </c>
      <c r="C445" s="8">
        <v>53</v>
      </c>
      <c r="D445" s="8">
        <v>39</v>
      </c>
      <c r="E445" s="4">
        <v>0.73584905660377364</v>
      </c>
      <c r="F445" s="8">
        <v>5</v>
      </c>
      <c r="G445" s="4">
        <v>0.83018867924528306</v>
      </c>
      <c r="H445" s="8">
        <v>2</v>
      </c>
      <c r="I445" s="8">
        <v>3</v>
      </c>
      <c r="J445" s="8">
        <v>4</v>
      </c>
    </row>
    <row r="446" spans="1:10" x14ac:dyDescent="0.3">
      <c r="A446" s="7" t="s">
        <v>868</v>
      </c>
      <c r="B446" s="7" t="s">
        <v>869</v>
      </c>
      <c r="C446" s="8">
        <v>53</v>
      </c>
      <c r="D446" s="8">
        <v>42</v>
      </c>
      <c r="E446" s="4">
        <v>0.79245283018867918</v>
      </c>
      <c r="F446" s="8">
        <v>1</v>
      </c>
      <c r="G446" s="4">
        <v>0.81132075471698117</v>
      </c>
      <c r="H446" s="8">
        <v>6</v>
      </c>
      <c r="I446" s="8">
        <v>3</v>
      </c>
      <c r="J446" s="8">
        <v>1</v>
      </c>
    </row>
    <row r="447" spans="1:10" x14ac:dyDescent="0.3">
      <c r="A447" s="7" t="s">
        <v>870</v>
      </c>
      <c r="B447" s="7" t="s">
        <v>871</v>
      </c>
      <c r="C447" s="8">
        <v>53</v>
      </c>
      <c r="D447" s="8">
        <v>45</v>
      </c>
      <c r="E447" s="4">
        <v>0.84905660377358483</v>
      </c>
      <c r="F447" s="8">
        <v>1</v>
      </c>
      <c r="G447" s="4">
        <v>0.86792452830188682</v>
      </c>
      <c r="H447" s="8">
        <v>6</v>
      </c>
      <c r="I447" s="8">
        <v>0</v>
      </c>
      <c r="J447" s="8">
        <v>1</v>
      </c>
    </row>
    <row r="448" spans="1:10" x14ac:dyDescent="0.3">
      <c r="A448" s="7" t="s">
        <v>872</v>
      </c>
      <c r="B448" s="7" t="s">
        <v>873</v>
      </c>
      <c r="C448" s="8">
        <v>53</v>
      </c>
      <c r="D448" s="8">
        <v>41</v>
      </c>
      <c r="E448" s="4">
        <v>0.77358490566037741</v>
      </c>
      <c r="F448" s="8">
        <v>1</v>
      </c>
      <c r="G448" s="4">
        <v>0.79245283018867918</v>
      </c>
      <c r="H448" s="8">
        <v>0</v>
      </c>
      <c r="I448" s="8">
        <v>3</v>
      </c>
      <c r="J448" s="8">
        <v>8</v>
      </c>
    </row>
    <row r="449" spans="1:10" x14ac:dyDescent="0.3">
      <c r="A449" s="7" t="s">
        <v>874</v>
      </c>
      <c r="B449" s="7" t="s">
        <v>875</v>
      </c>
      <c r="C449" s="8">
        <v>53</v>
      </c>
      <c r="D449" s="8">
        <v>45</v>
      </c>
      <c r="E449" s="4">
        <v>0.84905660377358483</v>
      </c>
      <c r="F449" s="8">
        <v>1</v>
      </c>
      <c r="G449" s="4">
        <v>0.86792452830188682</v>
      </c>
      <c r="H449" s="8">
        <v>1</v>
      </c>
      <c r="I449" s="8">
        <v>0</v>
      </c>
      <c r="J449" s="8">
        <v>6</v>
      </c>
    </row>
    <row r="450" spans="1:10" x14ac:dyDescent="0.3">
      <c r="A450" s="7" t="s">
        <v>876</v>
      </c>
      <c r="B450" s="7" t="s">
        <v>877</v>
      </c>
      <c r="C450" s="8">
        <v>53</v>
      </c>
      <c r="D450" s="8">
        <v>49</v>
      </c>
      <c r="E450" s="4">
        <v>0.92452830188679247</v>
      </c>
      <c r="F450" s="8">
        <v>0</v>
      </c>
      <c r="G450" s="4">
        <v>0.92452830188679247</v>
      </c>
      <c r="H450" s="8">
        <v>3</v>
      </c>
      <c r="I450" s="8">
        <v>0</v>
      </c>
      <c r="J450" s="8">
        <v>1</v>
      </c>
    </row>
    <row r="451" spans="1:10" x14ac:dyDescent="0.3">
      <c r="A451" s="7" t="s">
        <v>878</v>
      </c>
      <c r="B451" s="7" t="s">
        <v>879</v>
      </c>
      <c r="C451" s="8">
        <v>52</v>
      </c>
      <c r="D451" s="8">
        <v>47</v>
      </c>
      <c r="E451" s="4">
        <v>0.90384615384615385</v>
      </c>
      <c r="F451" s="8">
        <v>2</v>
      </c>
      <c r="G451" s="4">
        <v>0.94230769230769229</v>
      </c>
      <c r="H451" s="8">
        <v>0</v>
      </c>
      <c r="I451" s="8">
        <v>0</v>
      </c>
      <c r="J451" s="8">
        <v>3</v>
      </c>
    </row>
    <row r="452" spans="1:10" x14ac:dyDescent="0.3">
      <c r="A452" s="7" t="s">
        <v>880</v>
      </c>
      <c r="B452" s="7" t="s">
        <v>881</v>
      </c>
      <c r="C452" s="8">
        <v>52</v>
      </c>
      <c r="D452" s="8">
        <v>40</v>
      </c>
      <c r="E452" s="4">
        <v>0.76923076923076938</v>
      </c>
      <c r="F452" s="8">
        <v>6</v>
      </c>
      <c r="G452" s="4">
        <v>0.88461538461538458</v>
      </c>
      <c r="H452" s="8">
        <v>3</v>
      </c>
      <c r="I452" s="8">
        <v>0</v>
      </c>
      <c r="J452" s="8">
        <v>3</v>
      </c>
    </row>
    <row r="453" spans="1:10" x14ac:dyDescent="0.3">
      <c r="A453" s="7" t="s">
        <v>882</v>
      </c>
      <c r="B453" s="7" t="s">
        <v>883</v>
      </c>
      <c r="C453" s="8">
        <v>52</v>
      </c>
      <c r="D453" s="8">
        <v>51</v>
      </c>
      <c r="E453" s="4">
        <v>0.98076923076923062</v>
      </c>
      <c r="F453" s="8">
        <v>1</v>
      </c>
      <c r="G453" s="4">
        <v>1</v>
      </c>
      <c r="H453" s="8">
        <v>0</v>
      </c>
      <c r="I453" s="8">
        <v>0</v>
      </c>
      <c r="J453" s="8">
        <v>0</v>
      </c>
    </row>
    <row r="454" spans="1:10" x14ac:dyDescent="0.3">
      <c r="A454" s="7" t="s">
        <v>884</v>
      </c>
      <c r="B454" s="7" t="s">
        <v>885</v>
      </c>
      <c r="C454" s="8">
        <v>52</v>
      </c>
      <c r="D454" s="8">
        <v>43</v>
      </c>
      <c r="E454" s="4">
        <v>0.82692307692307698</v>
      </c>
      <c r="F454" s="8">
        <v>4</v>
      </c>
      <c r="G454" s="4">
        <v>0.90384615384615385</v>
      </c>
      <c r="H454" s="8">
        <v>3</v>
      </c>
      <c r="I454" s="8">
        <v>0</v>
      </c>
      <c r="J454" s="8">
        <v>2</v>
      </c>
    </row>
    <row r="455" spans="1:10" x14ac:dyDescent="0.3">
      <c r="A455" s="7" t="s">
        <v>886</v>
      </c>
      <c r="B455" s="7" t="s">
        <v>887</v>
      </c>
      <c r="C455" s="8">
        <v>52</v>
      </c>
      <c r="D455" s="8">
        <v>45</v>
      </c>
      <c r="E455" s="4">
        <v>0.86538461538461542</v>
      </c>
      <c r="F455" s="8">
        <v>1</v>
      </c>
      <c r="G455" s="4">
        <v>0.88461538461538458</v>
      </c>
      <c r="H455" s="8">
        <v>6</v>
      </c>
      <c r="I455" s="8">
        <v>0</v>
      </c>
      <c r="J455" s="8">
        <v>0</v>
      </c>
    </row>
    <row r="456" spans="1:10" x14ac:dyDescent="0.3">
      <c r="A456" s="7" t="s">
        <v>888</v>
      </c>
      <c r="B456" s="7" t="s">
        <v>889</v>
      </c>
      <c r="C456" s="8">
        <v>52</v>
      </c>
      <c r="D456" s="8">
        <v>41</v>
      </c>
      <c r="E456" s="4">
        <v>0.78846153846153844</v>
      </c>
      <c r="F456" s="8">
        <v>4</v>
      </c>
      <c r="G456" s="4">
        <v>0.86538461538461542</v>
      </c>
      <c r="H456" s="8">
        <v>2</v>
      </c>
      <c r="I456" s="8">
        <v>0</v>
      </c>
      <c r="J456" s="8">
        <v>5</v>
      </c>
    </row>
    <row r="457" spans="1:10" x14ac:dyDescent="0.3">
      <c r="A457" s="7" t="s">
        <v>890</v>
      </c>
      <c r="B457" s="7" t="s">
        <v>891</v>
      </c>
      <c r="C457" s="8">
        <v>52</v>
      </c>
      <c r="D457" s="8">
        <v>47</v>
      </c>
      <c r="E457" s="4">
        <v>0.90384615384615385</v>
      </c>
      <c r="F457" s="8">
        <v>1</v>
      </c>
      <c r="G457" s="4">
        <v>0.92307692307692302</v>
      </c>
      <c r="H457" s="8">
        <v>2</v>
      </c>
      <c r="I457" s="8">
        <v>2</v>
      </c>
      <c r="J457" s="8">
        <v>0</v>
      </c>
    </row>
    <row r="458" spans="1:10" x14ac:dyDescent="0.3">
      <c r="A458" s="7" t="s">
        <v>892</v>
      </c>
      <c r="B458" s="7" t="s">
        <v>893</v>
      </c>
      <c r="C458" s="8">
        <v>52</v>
      </c>
      <c r="D458" s="8">
        <v>48</v>
      </c>
      <c r="E458" s="4">
        <v>0.92307692307692302</v>
      </c>
      <c r="F458" s="8">
        <v>3</v>
      </c>
      <c r="G458" s="4">
        <v>0.98076923076923062</v>
      </c>
      <c r="H458" s="8">
        <v>1</v>
      </c>
      <c r="I458" s="8">
        <v>0</v>
      </c>
      <c r="J458" s="8">
        <v>0</v>
      </c>
    </row>
    <row r="459" spans="1:10" x14ac:dyDescent="0.3">
      <c r="A459" s="7" t="s">
        <v>894</v>
      </c>
      <c r="B459" s="7" t="s">
        <v>895</v>
      </c>
      <c r="C459" s="8">
        <v>51</v>
      </c>
      <c r="D459" s="8">
        <v>42</v>
      </c>
      <c r="E459" s="4">
        <v>0.82352941176470584</v>
      </c>
      <c r="F459" s="8">
        <v>3</v>
      </c>
      <c r="G459" s="4">
        <v>0.88235294117647056</v>
      </c>
      <c r="H459" s="8">
        <v>4</v>
      </c>
      <c r="I459" s="8">
        <v>0</v>
      </c>
      <c r="J459" s="8">
        <v>2</v>
      </c>
    </row>
    <row r="460" spans="1:10" x14ac:dyDescent="0.3">
      <c r="A460" s="7" t="s">
        <v>896</v>
      </c>
      <c r="B460" s="7" t="s">
        <v>897</v>
      </c>
      <c r="C460" s="8">
        <v>51</v>
      </c>
      <c r="D460" s="8">
        <v>45</v>
      </c>
      <c r="E460" s="4">
        <v>0.88235294117647056</v>
      </c>
      <c r="F460" s="8">
        <v>1</v>
      </c>
      <c r="G460" s="4">
        <v>0.90196078431372551</v>
      </c>
      <c r="H460" s="8">
        <v>2</v>
      </c>
      <c r="I460" s="8">
        <v>0</v>
      </c>
      <c r="J460" s="8">
        <v>3</v>
      </c>
    </row>
    <row r="461" spans="1:10" x14ac:dyDescent="0.3">
      <c r="A461" s="7" t="s">
        <v>898</v>
      </c>
      <c r="B461" s="7" t="s">
        <v>899</v>
      </c>
      <c r="C461" s="8">
        <v>51</v>
      </c>
      <c r="D461" s="8">
        <v>45</v>
      </c>
      <c r="E461" s="4">
        <v>0.88235294117647056</v>
      </c>
      <c r="F461" s="8">
        <v>0</v>
      </c>
      <c r="G461" s="4">
        <v>0.88235294117647056</v>
      </c>
      <c r="H461" s="8">
        <v>2</v>
      </c>
      <c r="I461" s="8">
        <v>1</v>
      </c>
      <c r="J461" s="8">
        <v>3</v>
      </c>
    </row>
    <row r="462" spans="1:10" x14ac:dyDescent="0.3">
      <c r="A462" s="7" t="s">
        <v>900</v>
      </c>
      <c r="B462" s="7" t="s">
        <v>901</v>
      </c>
      <c r="C462" s="8">
        <v>51</v>
      </c>
      <c r="D462" s="8">
        <v>39</v>
      </c>
      <c r="E462" s="4">
        <v>0.76470588235294112</v>
      </c>
      <c r="F462" s="8">
        <v>2</v>
      </c>
      <c r="G462" s="4">
        <v>0.80392156862745101</v>
      </c>
      <c r="H462" s="8">
        <v>0</v>
      </c>
      <c r="I462" s="8">
        <v>2</v>
      </c>
      <c r="J462" s="8">
        <v>8</v>
      </c>
    </row>
    <row r="463" spans="1:10" x14ac:dyDescent="0.3">
      <c r="A463" s="7" t="s">
        <v>902</v>
      </c>
      <c r="B463" s="7" t="s">
        <v>903</v>
      </c>
      <c r="C463" s="8">
        <v>51</v>
      </c>
      <c r="D463" s="8">
        <v>47</v>
      </c>
      <c r="E463" s="4">
        <v>0.92156862745098034</v>
      </c>
      <c r="F463" s="8">
        <v>1</v>
      </c>
      <c r="G463" s="4">
        <v>0.94117647058823517</v>
      </c>
      <c r="H463" s="8">
        <v>0</v>
      </c>
      <c r="I463" s="8">
        <v>2</v>
      </c>
      <c r="J463" s="8">
        <v>1</v>
      </c>
    </row>
    <row r="464" spans="1:10" x14ac:dyDescent="0.3">
      <c r="A464" s="7" t="s">
        <v>904</v>
      </c>
      <c r="B464" s="7" t="s">
        <v>222</v>
      </c>
      <c r="C464" s="8">
        <v>51</v>
      </c>
      <c r="D464" s="8">
        <v>49</v>
      </c>
      <c r="E464" s="4">
        <v>0.96078431372549022</v>
      </c>
      <c r="F464" s="8">
        <v>1</v>
      </c>
      <c r="G464" s="4">
        <v>0.98039215686274506</v>
      </c>
      <c r="H464" s="8">
        <v>1</v>
      </c>
      <c r="I464" s="8">
        <v>0</v>
      </c>
      <c r="J464" s="8">
        <v>0</v>
      </c>
    </row>
    <row r="465" spans="1:10" x14ac:dyDescent="0.3">
      <c r="A465" s="7" t="s">
        <v>905</v>
      </c>
      <c r="B465" s="7" t="s">
        <v>906</v>
      </c>
      <c r="C465" s="8">
        <v>51</v>
      </c>
      <c r="D465" s="8">
        <v>29</v>
      </c>
      <c r="E465" s="4">
        <v>0.56862745098039214</v>
      </c>
      <c r="F465" s="8">
        <v>10</v>
      </c>
      <c r="G465" s="4">
        <v>0.76470588235294112</v>
      </c>
      <c r="H465" s="8">
        <v>1</v>
      </c>
      <c r="I465" s="8">
        <v>2</v>
      </c>
      <c r="J465" s="8">
        <v>9</v>
      </c>
    </row>
    <row r="466" spans="1:10" x14ac:dyDescent="0.3">
      <c r="A466" s="7" t="s">
        <v>907</v>
      </c>
      <c r="B466" s="7" t="s">
        <v>908</v>
      </c>
      <c r="C466" s="8">
        <v>51</v>
      </c>
      <c r="D466" s="8">
        <v>50</v>
      </c>
      <c r="E466" s="4">
        <v>0.98039215686274506</v>
      </c>
      <c r="F466" s="8">
        <v>0</v>
      </c>
      <c r="G466" s="4">
        <v>0.98039215686274506</v>
      </c>
      <c r="H466" s="8">
        <v>0</v>
      </c>
      <c r="I466" s="8">
        <v>1</v>
      </c>
      <c r="J466" s="8">
        <v>0</v>
      </c>
    </row>
    <row r="467" spans="1:10" x14ac:dyDescent="0.3">
      <c r="A467" s="7" t="s">
        <v>909</v>
      </c>
      <c r="B467" s="7" t="s">
        <v>910</v>
      </c>
      <c r="C467" s="8">
        <v>51</v>
      </c>
      <c r="D467" s="8">
        <v>48</v>
      </c>
      <c r="E467" s="4">
        <v>0.94117647058823517</v>
      </c>
      <c r="F467" s="8">
        <v>3</v>
      </c>
      <c r="G467" s="4">
        <v>1</v>
      </c>
      <c r="H467" s="8">
        <v>0</v>
      </c>
      <c r="I467" s="8">
        <v>0</v>
      </c>
      <c r="J467" s="8">
        <v>0</v>
      </c>
    </row>
    <row r="468" spans="1:10" x14ac:dyDescent="0.3">
      <c r="A468" s="7" t="s">
        <v>911</v>
      </c>
      <c r="B468" s="7" t="s">
        <v>762</v>
      </c>
      <c r="C468" s="8">
        <v>51</v>
      </c>
      <c r="D468" s="8">
        <v>46</v>
      </c>
      <c r="E468" s="4">
        <v>0.90196078431372551</v>
      </c>
      <c r="F468" s="8">
        <v>2</v>
      </c>
      <c r="G468" s="4">
        <v>0.94117647058823517</v>
      </c>
      <c r="H468" s="8">
        <v>0</v>
      </c>
      <c r="I468" s="8">
        <v>0</v>
      </c>
      <c r="J468" s="8">
        <v>3</v>
      </c>
    </row>
    <row r="469" spans="1:10" x14ac:dyDescent="0.3">
      <c r="A469" s="7" t="s">
        <v>912</v>
      </c>
      <c r="B469" s="7" t="s">
        <v>240</v>
      </c>
      <c r="C469" s="8">
        <v>51</v>
      </c>
      <c r="D469" s="8">
        <v>40</v>
      </c>
      <c r="E469" s="4">
        <v>0.78431372549019618</v>
      </c>
      <c r="F469" s="8">
        <v>1</v>
      </c>
      <c r="G469" s="4">
        <v>0.80392156862745101</v>
      </c>
      <c r="H469" s="8">
        <v>0</v>
      </c>
      <c r="I469" s="8">
        <v>8</v>
      </c>
      <c r="J469" s="8">
        <v>2</v>
      </c>
    </row>
    <row r="470" spans="1:10" x14ac:dyDescent="0.3">
      <c r="A470" s="7" t="s">
        <v>913</v>
      </c>
      <c r="B470" s="7" t="s">
        <v>914</v>
      </c>
      <c r="C470" s="8">
        <v>50</v>
      </c>
      <c r="D470" s="8">
        <v>40</v>
      </c>
      <c r="E470" s="4">
        <v>0.8</v>
      </c>
      <c r="F470" s="8">
        <v>4</v>
      </c>
      <c r="G470" s="4">
        <v>0.88</v>
      </c>
      <c r="H470" s="8">
        <v>5</v>
      </c>
      <c r="I470" s="8">
        <v>1</v>
      </c>
      <c r="J470" s="8">
        <v>0</v>
      </c>
    </row>
    <row r="471" spans="1:10" x14ac:dyDescent="0.3">
      <c r="A471" s="7" t="s">
        <v>915</v>
      </c>
      <c r="B471" s="7" t="s">
        <v>916</v>
      </c>
      <c r="C471" s="8">
        <v>50</v>
      </c>
      <c r="D471" s="8">
        <v>30</v>
      </c>
      <c r="E471" s="4">
        <v>0.6</v>
      </c>
      <c r="F471" s="8">
        <v>3</v>
      </c>
      <c r="G471" s="4">
        <v>0.66</v>
      </c>
      <c r="H471" s="8">
        <v>1</v>
      </c>
      <c r="I471" s="8">
        <v>6</v>
      </c>
      <c r="J471" s="8">
        <v>10</v>
      </c>
    </row>
    <row r="472" spans="1:10" x14ac:dyDescent="0.3">
      <c r="A472" s="7" t="s">
        <v>917</v>
      </c>
      <c r="B472" s="7" t="s">
        <v>918</v>
      </c>
      <c r="C472" s="8">
        <v>50</v>
      </c>
      <c r="D472" s="8">
        <v>47</v>
      </c>
      <c r="E472" s="4">
        <v>0.94</v>
      </c>
      <c r="F472" s="8">
        <v>1</v>
      </c>
      <c r="G472" s="4">
        <v>0.96</v>
      </c>
      <c r="H472" s="8">
        <v>0</v>
      </c>
      <c r="I472" s="8">
        <v>0</v>
      </c>
      <c r="J472" s="8">
        <v>2</v>
      </c>
    </row>
    <row r="473" spans="1:10" x14ac:dyDescent="0.3">
      <c r="A473" s="7" t="s">
        <v>919</v>
      </c>
      <c r="B473" s="7" t="s">
        <v>920</v>
      </c>
      <c r="C473" s="8">
        <v>50</v>
      </c>
      <c r="D473" s="8">
        <v>45</v>
      </c>
      <c r="E473" s="4">
        <v>0.9</v>
      </c>
      <c r="F473" s="8">
        <v>0</v>
      </c>
      <c r="G473" s="4">
        <v>0.9</v>
      </c>
      <c r="H473" s="8">
        <v>1</v>
      </c>
      <c r="I473" s="8">
        <v>1</v>
      </c>
      <c r="J473" s="8">
        <v>3</v>
      </c>
    </row>
    <row r="474" spans="1:10" x14ac:dyDescent="0.3">
      <c r="A474" s="7" t="s">
        <v>921</v>
      </c>
      <c r="B474" s="7" t="s">
        <v>922</v>
      </c>
      <c r="C474" s="8">
        <v>50</v>
      </c>
      <c r="D474" s="8">
        <v>43</v>
      </c>
      <c r="E474" s="4">
        <v>0.86</v>
      </c>
      <c r="F474" s="8">
        <v>1</v>
      </c>
      <c r="G474" s="4">
        <v>0.88</v>
      </c>
      <c r="H474" s="8">
        <v>1</v>
      </c>
      <c r="I474" s="8">
        <v>0</v>
      </c>
      <c r="J474" s="8">
        <v>5</v>
      </c>
    </row>
    <row r="475" spans="1:10" x14ac:dyDescent="0.3">
      <c r="A475" s="7" t="s">
        <v>923</v>
      </c>
      <c r="B475" s="7" t="s">
        <v>924</v>
      </c>
      <c r="C475" s="8">
        <v>50</v>
      </c>
      <c r="D475" s="8">
        <v>45</v>
      </c>
      <c r="E475" s="4">
        <v>0.9</v>
      </c>
      <c r="F475" s="8">
        <v>2</v>
      </c>
      <c r="G475" s="4">
        <v>0.94</v>
      </c>
      <c r="H475" s="8">
        <v>3</v>
      </c>
      <c r="I475" s="8">
        <v>0</v>
      </c>
      <c r="J475" s="8">
        <v>0</v>
      </c>
    </row>
    <row r="476" spans="1:10" x14ac:dyDescent="0.3">
      <c r="A476" s="7" t="s">
        <v>925</v>
      </c>
      <c r="B476" s="7" t="s">
        <v>926</v>
      </c>
      <c r="C476" s="8">
        <v>50</v>
      </c>
      <c r="D476" s="8">
        <v>40</v>
      </c>
      <c r="E476" s="4">
        <v>0.8</v>
      </c>
      <c r="F476" s="8">
        <v>3</v>
      </c>
      <c r="G476" s="4">
        <v>0.86</v>
      </c>
      <c r="H476" s="8">
        <v>0</v>
      </c>
      <c r="I476" s="8">
        <v>2</v>
      </c>
      <c r="J476" s="8">
        <v>5</v>
      </c>
    </row>
    <row r="477" spans="1:10" x14ac:dyDescent="0.3">
      <c r="A477" s="7" t="s">
        <v>927</v>
      </c>
      <c r="B477" s="7" t="s">
        <v>928</v>
      </c>
      <c r="C477" s="8">
        <v>50</v>
      </c>
      <c r="D477" s="8">
        <v>42</v>
      </c>
      <c r="E477" s="4">
        <v>0.84</v>
      </c>
      <c r="F477" s="8">
        <v>4</v>
      </c>
      <c r="G477" s="4">
        <v>0.92</v>
      </c>
      <c r="H477" s="8">
        <v>1</v>
      </c>
      <c r="I477" s="8">
        <v>0</v>
      </c>
      <c r="J477" s="8">
        <v>3</v>
      </c>
    </row>
    <row r="478" spans="1:10" x14ac:dyDescent="0.3">
      <c r="A478" s="7" t="s">
        <v>929</v>
      </c>
      <c r="B478" s="7" t="s">
        <v>930</v>
      </c>
      <c r="C478" s="8">
        <v>50</v>
      </c>
      <c r="D478" s="8">
        <v>33</v>
      </c>
      <c r="E478" s="4">
        <v>0.66</v>
      </c>
      <c r="F478" s="8">
        <v>8</v>
      </c>
      <c r="G478" s="4">
        <v>0.82</v>
      </c>
      <c r="H478" s="8">
        <v>1</v>
      </c>
      <c r="I478" s="8">
        <v>7</v>
      </c>
      <c r="J478" s="8">
        <v>1</v>
      </c>
    </row>
    <row r="479" spans="1:10" x14ac:dyDescent="0.3">
      <c r="A479" s="7" t="s">
        <v>931</v>
      </c>
      <c r="B479" s="7" t="s">
        <v>932</v>
      </c>
      <c r="C479" s="8">
        <v>50</v>
      </c>
      <c r="D479" s="8">
        <v>42</v>
      </c>
      <c r="E479" s="4">
        <v>0.84</v>
      </c>
      <c r="F479" s="8">
        <v>4</v>
      </c>
      <c r="G479" s="4">
        <v>0.92</v>
      </c>
      <c r="H479" s="8">
        <v>2</v>
      </c>
      <c r="I479" s="8">
        <v>0</v>
      </c>
      <c r="J479" s="8">
        <v>2</v>
      </c>
    </row>
    <row r="480" spans="1:10" x14ac:dyDescent="0.3">
      <c r="A480" s="7" t="s">
        <v>933</v>
      </c>
      <c r="B480" s="7" t="s">
        <v>218</v>
      </c>
      <c r="C480" s="8">
        <v>50</v>
      </c>
      <c r="D480" s="8">
        <v>41</v>
      </c>
      <c r="E480" s="4">
        <v>0.82</v>
      </c>
      <c r="F480" s="8">
        <v>1</v>
      </c>
      <c r="G480" s="4">
        <v>0.84</v>
      </c>
      <c r="H480" s="8">
        <v>1</v>
      </c>
      <c r="I480" s="8">
        <v>2</v>
      </c>
      <c r="J480" s="8">
        <v>5</v>
      </c>
    </row>
    <row r="481" spans="1:10" x14ac:dyDescent="0.3">
      <c r="A481" s="7" t="s">
        <v>934</v>
      </c>
      <c r="B481" s="7" t="s">
        <v>935</v>
      </c>
      <c r="C481" s="8">
        <v>49</v>
      </c>
      <c r="D481" s="8">
        <v>36</v>
      </c>
      <c r="E481" s="4">
        <v>0.73469387755102045</v>
      </c>
      <c r="F481" s="8">
        <v>8</v>
      </c>
      <c r="G481" s="4">
        <v>0.89795918367346939</v>
      </c>
      <c r="H481" s="8">
        <v>3</v>
      </c>
      <c r="I481" s="8">
        <v>2</v>
      </c>
      <c r="J481" s="8">
        <v>0</v>
      </c>
    </row>
    <row r="482" spans="1:10" x14ac:dyDescent="0.3">
      <c r="A482" s="7" t="s">
        <v>936</v>
      </c>
      <c r="B482" s="7" t="s">
        <v>937</v>
      </c>
      <c r="C482" s="8">
        <v>49</v>
      </c>
      <c r="D482" s="8">
        <v>45</v>
      </c>
      <c r="E482" s="4">
        <v>0.91836734693877564</v>
      </c>
      <c r="F482" s="8">
        <v>0</v>
      </c>
      <c r="G482" s="4">
        <v>0.91836734693877564</v>
      </c>
      <c r="H482" s="8">
        <v>4</v>
      </c>
      <c r="I482" s="8">
        <v>0</v>
      </c>
      <c r="J482" s="8">
        <v>0</v>
      </c>
    </row>
    <row r="483" spans="1:10" x14ac:dyDescent="0.3">
      <c r="A483" s="7" t="s">
        <v>938</v>
      </c>
      <c r="B483" s="7" t="s">
        <v>939</v>
      </c>
      <c r="C483" s="8">
        <v>49</v>
      </c>
      <c r="D483" s="8">
        <v>46</v>
      </c>
      <c r="E483" s="4">
        <v>0.93877551020408168</v>
      </c>
      <c r="F483" s="8">
        <v>1</v>
      </c>
      <c r="G483" s="4">
        <v>0.95918367346938771</v>
      </c>
      <c r="H483" s="8">
        <v>1</v>
      </c>
      <c r="I483" s="8">
        <v>1</v>
      </c>
      <c r="J483" s="8">
        <v>0</v>
      </c>
    </row>
    <row r="484" spans="1:10" x14ac:dyDescent="0.3">
      <c r="A484" s="7" t="s">
        <v>940</v>
      </c>
      <c r="B484" s="7" t="s">
        <v>941</v>
      </c>
      <c r="C484" s="8">
        <v>49</v>
      </c>
      <c r="D484" s="8">
        <v>47</v>
      </c>
      <c r="E484" s="4">
        <v>0.95918367346938771</v>
      </c>
      <c r="F484" s="8">
        <v>2</v>
      </c>
      <c r="G484" s="4">
        <v>1</v>
      </c>
      <c r="H484" s="8">
        <v>0</v>
      </c>
      <c r="I484" s="8">
        <v>0</v>
      </c>
      <c r="J484" s="8">
        <v>0</v>
      </c>
    </row>
    <row r="485" spans="1:10" x14ac:dyDescent="0.3">
      <c r="A485" s="7" t="s">
        <v>942</v>
      </c>
      <c r="B485" s="7" t="s">
        <v>943</v>
      </c>
      <c r="C485" s="8">
        <v>49</v>
      </c>
      <c r="D485" s="8">
        <v>36</v>
      </c>
      <c r="E485" s="4">
        <v>0.73469387755102045</v>
      </c>
      <c r="F485" s="8">
        <v>6</v>
      </c>
      <c r="G485" s="4">
        <v>0.8571428571428571</v>
      </c>
      <c r="H485" s="8">
        <v>6</v>
      </c>
      <c r="I485" s="8">
        <v>1</v>
      </c>
      <c r="J485" s="8">
        <v>0</v>
      </c>
    </row>
    <row r="486" spans="1:10" x14ac:dyDescent="0.3">
      <c r="A486" s="7" t="s">
        <v>944</v>
      </c>
      <c r="B486" s="7" t="s">
        <v>945</v>
      </c>
      <c r="C486" s="8">
        <v>49</v>
      </c>
      <c r="D486" s="8">
        <v>39</v>
      </c>
      <c r="E486" s="4">
        <v>0.79591836734693866</v>
      </c>
      <c r="F486" s="8">
        <v>1</v>
      </c>
      <c r="G486" s="4">
        <v>0.81632653061224492</v>
      </c>
      <c r="H486" s="8">
        <v>2</v>
      </c>
      <c r="I486" s="8">
        <v>4</v>
      </c>
      <c r="J486" s="8">
        <v>3</v>
      </c>
    </row>
    <row r="487" spans="1:10" x14ac:dyDescent="0.3">
      <c r="A487" s="7" t="s">
        <v>946</v>
      </c>
      <c r="B487" s="7" t="s">
        <v>947</v>
      </c>
      <c r="C487" s="8">
        <v>49</v>
      </c>
      <c r="D487" s="8">
        <v>43</v>
      </c>
      <c r="E487" s="4">
        <v>0.87755102040816324</v>
      </c>
      <c r="F487" s="8">
        <v>6</v>
      </c>
      <c r="G487" s="4">
        <v>1</v>
      </c>
      <c r="H487" s="8">
        <v>0</v>
      </c>
      <c r="I487" s="8">
        <v>0</v>
      </c>
      <c r="J487" s="8">
        <v>0</v>
      </c>
    </row>
    <row r="488" spans="1:10" x14ac:dyDescent="0.3">
      <c r="A488" s="7" t="s">
        <v>948</v>
      </c>
      <c r="B488" s="7" t="s">
        <v>949</v>
      </c>
      <c r="C488" s="8">
        <v>48</v>
      </c>
      <c r="D488" s="8">
        <v>42</v>
      </c>
      <c r="E488" s="4">
        <v>0.875</v>
      </c>
      <c r="F488" s="8">
        <v>2</v>
      </c>
      <c r="G488" s="4">
        <v>0.91666666666666652</v>
      </c>
      <c r="H488" s="8">
        <v>0</v>
      </c>
      <c r="I488" s="8">
        <v>0</v>
      </c>
      <c r="J488" s="8">
        <v>4</v>
      </c>
    </row>
    <row r="489" spans="1:10" x14ac:dyDescent="0.3">
      <c r="A489" s="7" t="s">
        <v>950</v>
      </c>
      <c r="B489" s="7" t="s">
        <v>951</v>
      </c>
      <c r="C489" s="8">
        <v>48</v>
      </c>
      <c r="D489" s="8">
        <v>41</v>
      </c>
      <c r="E489" s="4">
        <v>0.85416666666666652</v>
      </c>
      <c r="F489" s="8">
        <v>3</v>
      </c>
      <c r="G489" s="4">
        <v>0.91666666666666652</v>
      </c>
      <c r="H489" s="8">
        <v>4</v>
      </c>
      <c r="I489" s="8">
        <v>0</v>
      </c>
      <c r="J489" s="8">
        <v>0</v>
      </c>
    </row>
    <row r="490" spans="1:10" x14ac:dyDescent="0.3">
      <c r="A490" s="7" t="s">
        <v>952</v>
      </c>
      <c r="B490" s="7" t="s">
        <v>953</v>
      </c>
      <c r="C490" s="8">
        <v>48</v>
      </c>
      <c r="D490" s="8">
        <v>40</v>
      </c>
      <c r="E490" s="4">
        <v>0.83333333333333348</v>
      </c>
      <c r="F490" s="8">
        <v>2</v>
      </c>
      <c r="G490" s="4">
        <v>0.875</v>
      </c>
      <c r="H490" s="8">
        <v>0</v>
      </c>
      <c r="I490" s="8">
        <v>2</v>
      </c>
      <c r="J490" s="8">
        <v>4</v>
      </c>
    </row>
    <row r="491" spans="1:10" x14ac:dyDescent="0.3">
      <c r="A491" s="7" t="s">
        <v>954</v>
      </c>
      <c r="B491" s="7" t="s">
        <v>118</v>
      </c>
      <c r="C491" s="8">
        <v>48</v>
      </c>
      <c r="D491" s="8">
        <v>34</v>
      </c>
      <c r="E491" s="4">
        <v>0.70833333333333348</v>
      </c>
      <c r="F491" s="8">
        <v>2</v>
      </c>
      <c r="G491" s="4">
        <v>0.75</v>
      </c>
      <c r="H491" s="8">
        <v>2</v>
      </c>
      <c r="I491" s="8">
        <v>0</v>
      </c>
      <c r="J491" s="8">
        <v>10</v>
      </c>
    </row>
    <row r="492" spans="1:10" x14ac:dyDescent="0.3">
      <c r="A492" s="7" t="s">
        <v>955</v>
      </c>
      <c r="B492" s="7" t="s">
        <v>956</v>
      </c>
      <c r="C492" s="8">
        <v>47</v>
      </c>
      <c r="D492" s="8">
        <v>43</v>
      </c>
      <c r="E492" s="4">
        <v>0.91489361702127647</v>
      </c>
      <c r="F492" s="8">
        <v>0</v>
      </c>
      <c r="G492" s="4">
        <v>0.91489361702127647</v>
      </c>
      <c r="H492" s="8">
        <v>0</v>
      </c>
      <c r="I492" s="8">
        <v>1</v>
      </c>
      <c r="J492" s="8">
        <v>3</v>
      </c>
    </row>
    <row r="493" spans="1:10" x14ac:dyDescent="0.3">
      <c r="A493" s="7" t="s">
        <v>957</v>
      </c>
      <c r="B493" s="7" t="s">
        <v>958</v>
      </c>
      <c r="C493" s="8">
        <v>47</v>
      </c>
      <c r="D493" s="8">
        <v>42</v>
      </c>
      <c r="E493" s="4">
        <v>0.8936170212765957</v>
      </c>
      <c r="F493" s="8">
        <v>3</v>
      </c>
      <c r="G493" s="4">
        <v>0.95744680851063835</v>
      </c>
      <c r="H493" s="8">
        <v>2</v>
      </c>
      <c r="I493" s="8">
        <v>0</v>
      </c>
      <c r="J493" s="8">
        <v>0</v>
      </c>
    </row>
    <row r="494" spans="1:10" x14ac:dyDescent="0.3">
      <c r="A494" s="7" t="s">
        <v>959</v>
      </c>
      <c r="B494" s="7" t="s">
        <v>960</v>
      </c>
      <c r="C494" s="8">
        <v>47</v>
      </c>
      <c r="D494" s="8">
        <v>43</v>
      </c>
      <c r="E494" s="4">
        <v>0.91489361702127647</v>
      </c>
      <c r="F494" s="8">
        <v>2</v>
      </c>
      <c r="G494" s="4">
        <v>0.95744680851063835</v>
      </c>
      <c r="H494" s="8">
        <v>2</v>
      </c>
      <c r="I494" s="8">
        <v>0</v>
      </c>
      <c r="J494" s="8">
        <v>0</v>
      </c>
    </row>
    <row r="495" spans="1:10" x14ac:dyDescent="0.3">
      <c r="A495" s="7" t="s">
        <v>961</v>
      </c>
      <c r="B495" s="7" t="s">
        <v>802</v>
      </c>
      <c r="C495" s="8">
        <v>47</v>
      </c>
      <c r="D495" s="8">
        <v>40</v>
      </c>
      <c r="E495" s="4">
        <v>0.85106382978723405</v>
      </c>
      <c r="F495" s="8">
        <v>4</v>
      </c>
      <c r="G495" s="4">
        <v>0.93617021276595747</v>
      </c>
      <c r="H495" s="8">
        <v>1</v>
      </c>
      <c r="I495" s="8">
        <v>2</v>
      </c>
      <c r="J495" s="8">
        <v>0</v>
      </c>
    </row>
    <row r="496" spans="1:10" x14ac:dyDescent="0.3">
      <c r="A496" s="7" t="s">
        <v>962</v>
      </c>
      <c r="B496" s="7" t="s">
        <v>963</v>
      </c>
      <c r="C496" s="8">
        <v>46</v>
      </c>
      <c r="D496" s="8">
        <v>41</v>
      </c>
      <c r="E496" s="4">
        <v>0.89130434782608692</v>
      </c>
      <c r="F496" s="8">
        <v>2</v>
      </c>
      <c r="G496" s="4">
        <v>0.93478260869565222</v>
      </c>
      <c r="H496" s="8">
        <v>1</v>
      </c>
      <c r="I496" s="8">
        <v>0</v>
      </c>
      <c r="J496" s="8">
        <v>2</v>
      </c>
    </row>
    <row r="497" spans="1:10" x14ac:dyDescent="0.3">
      <c r="A497" s="7" t="s">
        <v>964</v>
      </c>
      <c r="B497" s="7" t="s">
        <v>965</v>
      </c>
      <c r="C497" s="8">
        <v>46</v>
      </c>
      <c r="D497" s="8">
        <v>40</v>
      </c>
      <c r="E497" s="4">
        <v>0.86956521739130432</v>
      </c>
      <c r="F497" s="8">
        <v>3</v>
      </c>
      <c r="G497" s="4">
        <v>0.93478260869565222</v>
      </c>
      <c r="H497" s="8">
        <v>0</v>
      </c>
      <c r="I497" s="8">
        <v>0</v>
      </c>
      <c r="J497" s="8">
        <v>3</v>
      </c>
    </row>
    <row r="498" spans="1:10" x14ac:dyDescent="0.3">
      <c r="A498" s="7" t="s">
        <v>966</v>
      </c>
      <c r="B498" s="7" t="s">
        <v>967</v>
      </c>
      <c r="C498" s="8">
        <v>46</v>
      </c>
      <c r="D498" s="8">
        <v>31</v>
      </c>
      <c r="E498" s="4">
        <v>0.67391304347826098</v>
      </c>
      <c r="F498" s="8">
        <v>7</v>
      </c>
      <c r="G498" s="4">
        <v>0.82608695652173902</v>
      </c>
      <c r="H498" s="8">
        <v>0</v>
      </c>
      <c r="I498" s="8">
        <v>7</v>
      </c>
      <c r="J498" s="8">
        <v>1</v>
      </c>
    </row>
    <row r="499" spans="1:10" x14ac:dyDescent="0.3">
      <c r="A499" s="7" t="s">
        <v>968</v>
      </c>
      <c r="B499" s="7" t="s">
        <v>969</v>
      </c>
      <c r="C499" s="8">
        <v>46</v>
      </c>
      <c r="D499" s="8">
        <v>39</v>
      </c>
      <c r="E499" s="4">
        <v>0.84782608695652173</v>
      </c>
      <c r="F499" s="8">
        <v>5</v>
      </c>
      <c r="G499" s="4">
        <v>0.95652173913043481</v>
      </c>
      <c r="H499" s="8">
        <v>1</v>
      </c>
      <c r="I499" s="8">
        <v>1</v>
      </c>
      <c r="J499" s="8">
        <v>0</v>
      </c>
    </row>
    <row r="500" spans="1:10" x14ac:dyDescent="0.3">
      <c r="A500" s="7" t="s">
        <v>970</v>
      </c>
      <c r="B500" s="7" t="s">
        <v>971</v>
      </c>
      <c r="C500" s="8">
        <v>46</v>
      </c>
      <c r="D500" s="8">
        <v>41</v>
      </c>
      <c r="E500" s="4">
        <v>0.89130434782608692</v>
      </c>
      <c r="F500" s="8">
        <v>2</v>
      </c>
      <c r="G500" s="4">
        <v>0.93478260869565222</v>
      </c>
      <c r="H500" s="8">
        <v>1</v>
      </c>
      <c r="I500" s="8">
        <v>1</v>
      </c>
      <c r="J500" s="8">
        <v>1</v>
      </c>
    </row>
    <row r="501" spans="1:10" x14ac:dyDescent="0.3">
      <c r="A501" s="7" t="s">
        <v>972</v>
      </c>
      <c r="B501" s="7" t="s">
        <v>973</v>
      </c>
      <c r="C501" s="8">
        <v>46</v>
      </c>
      <c r="D501" s="8">
        <v>42</v>
      </c>
      <c r="E501" s="4">
        <v>0.91304347826086951</v>
      </c>
      <c r="F501" s="8">
        <v>3</v>
      </c>
      <c r="G501" s="4">
        <v>0.97826086956521729</v>
      </c>
      <c r="H501" s="8">
        <v>1</v>
      </c>
      <c r="I501" s="8">
        <v>0</v>
      </c>
      <c r="J501" s="8">
        <v>0</v>
      </c>
    </row>
    <row r="502" spans="1:10" x14ac:dyDescent="0.3">
      <c r="A502" s="7" t="s">
        <v>974</v>
      </c>
      <c r="B502" s="7" t="s">
        <v>975</v>
      </c>
      <c r="C502" s="8">
        <v>45</v>
      </c>
      <c r="D502" s="8">
        <v>38</v>
      </c>
      <c r="E502" s="4">
        <v>0.84444444444444444</v>
      </c>
      <c r="F502" s="8">
        <v>4</v>
      </c>
      <c r="G502" s="4">
        <v>0.93333333333333324</v>
      </c>
      <c r="H502" s="8">
        <v>0</v>
      </c>
      <c r="I502" s="8">
        <v>2</v>
      </c>
      <c r="J502" s="8">
        <v>1</v>
      </c>
    </row>
    <row r="503" spans="1:10" x14ac:dyDescent="0.3">
      <c r="A503" s="7" t="s">
        <v>976</v>
      </c>
      <c r="B503" s="7" t="s">
        <v>977</v>
      </c>
      <c r="C503" s="8">
        <v>45</v>
      </c>
      <c r="D503" s="8">
        <v>37</v>
      </c>
      <c r="E503" s="4">
        <v>0.82222222222222219</v>
      </c>
      <c r="F503" s="8">
        <v>5</v>
      </c>
      <c r="G503" s="4">
        <v>0.93333333333333324</v>
      </c>
      <c r="H503" s="8">
        <v>0</v>
      </c>
      <c r="I503" s="8">
        <v>0</v>
      </c>
      <c r="J503" s="8">
        <v>3</v>
      </c>
    </row>
    <row r="504" spans="1:10" x14ac:dyDescent="0.3">
      <c r="A504" s="7" t="s">
        <v>978</v>
      </c>
      <c r="B504" s="7" t="s">
        <v>979</v>
      </c>
      <c r="C504" s="8">
        <v>45</v>
      </c>
      <c r="D504" s="8">
        <v>40</v>
      </c>
      <c r="E504" s="4">
        <v>0.88888888888888884</v>
      </c>
      <c r="F504" s="8">
        <v>3</v>
      </c>
      <c r="G504" s="4">
        <v>0.9555555555555556</v>
      </c>
      <c r="H504" s="8">
        <v>0</v>
      </c>
      <c r="I504" s="8">
        <v>0</v>
      </c>
      <c r="J504" s="8">
        <v>2</v>
      </c>
    </row>
    <row r="505" spans="1:10" x14ac:dyDescent="0.3">
      <c r="A505" s="7" t="s">
        <v>980</v>
      </c>
      <c r="B505" s="7" t="s">
        <v>981</v>
      </c>
      <c r="C505" s="8">
        <v>45</v>
      </c>
      <c r="D505" s="8">
        <v>38</v>
      </c>
      <c r="E505" s="4">
        <v>0.84444444444444444</v>
      </c>
      <c r="F505" s="8">
        <v>4</v>
      </c>
      <c r="G505" s="4">
        <v>0.93333333333333324</v>
      </c>
      <c r="H505" s="8">
        <v>3</v>
      </c>
      <c r="I505" s="8">
        <v>0</v>
      </c>
      <c r="J505" s="8">
        <v>0</v>
      </c>
    </row>
    <row r="506" spans="1:10" x14ac:dyDescent="0.3">
      <c r="A506" s="7" t="s">
        <v>982</v>
      </c>
      <c r="B506" s="7" t="s">
        <v>983</v>
      </c>
      <c r="C506" s="8">
        <v>45</v>
      </c>
      <c r="D506" s="8">
        <v>43</v>
      </c>
      <c r="E506" s="4">
        <v>0.9555555555555556</v>
      </c>
      <c r="F506" s="8">
        <v>1</v>
      </c>
      <c r="G506" s="4">
        <v>0.97777777777777775</v>
      </c>
      <c r="H506" s="8">
        <v>0</v>
      </c>
      <c r="I506" s="8">
        <v>0</v>
      </c>
      <c r="J506" s="8">
        <v>1</v>
      </c>
    </row>
    <row r="507" spans="1:10" x14ac:dyDescent="0.3">
      <c r="A507" s="7" t="s">
        <v>984</v>
      </c>
      <c r="B507" s="7" t="s">
        <v>985</v>
      </c>
      <c r="C507" s="8">
        <v>45</v>
      </c>
      <c r="D507" s="8">
        <v>43</v>
      </c>
      <c r="E507" s="4">
        <v>0.9555555555555556</v>
      </c>
      <c r="F507" s="8">
        <v>1</v>
      </c>
      <c r="G507" s="4">
        <v>0.97777777777777775</v>
      </c>
      <c r="H507" s="8">
        <v>0</v>
      </c>
      <c r="I507" s="8">
        <v>0</v>
      </c>
      <c r="J507" s="8">
        <v>1</v>
      </c>
    </row>
    <row r="508" spans="1:10" x14ac:dyDescent="0.3">
      <c r="A508" s="7" t="s">
        <v>986</v>
      </c>
      <c r="B508" s="7" t="s">
        <v>987</v>
      </c>
      <c r="C508" s="8">
        <v>45</v>
      </c>
      <c r="D508" s="8">
        <v>35</v>
      </c>
      <c r="E508" s="4">
        <v>0.7777777777777779</v>
      </c>
      <c r="F508" s="8">
        <v>7</v>
      </c>
      <c r="G508" s="4">
        <v>0.93333333333333324</v>
      </c>
      <c r="H508" s="8">
        <v>0</v>
      </c>
      <c r="I508" s="8">
        <v>1</v>
      </c>
      <c r="J508" s="8">
        <v>2</v>
      </c>
    </row>
    <row r="509" spans="1:10" x14ac:dyDescent="0.3">
      <c r="A509" s="7" t="s">
        <v>988</v>
      </c>
      <c r="B509" s="7" t="s">
        <v>989</v>
      </c>
      <c r="C509" s="8">
        <v>45</v>
      </c>
      <c r="D509" s="8">
        <v>40</v>
      </c>
      <c r="E509" s="4">
        <v>0.88888888888888884</v>
      </c>
      <c r="F509" s="8">
        <v>2</v>
      </c>
      <c r="G509" s="4">
        <v>0.93333333333333324</v>
      </c>
      <c r="H509" s="8">
        <v>1</v>
      </c>
      <c r="I509" s="8">
        <v>1</v>
      </c>
      <c r="J509" s="8">
        <v>1</v>
      </c>
    </row>
    <row r="510" spans="1:10" x14ac:dyDescent="0.3">
      <c r="A510" s="7" t="s">
        <v>990</v>
      </c>
      <c r="B510" s="7" t="s">
        <v>991</v>
      </c>
      <c r="C510" s="8">
        <v>45</v>
      </c>
      <c r="D510" s="8">
        <v>38</v>
      </c>
      <c r="E510" s="4">
        <v>0.84444444444444444</v>
      </c>
      <c r="F510" s="8">
        <v>0</v>
      </c>
      <c r="G510" s="4">
        <v>0.84444444444444444</v>
      </c>
      <c r="H510" s="8">
        <v>2</v>
      </c>
      <c r="I510" s="8">
        <v>1</v>
      </c>
      <c r="J510" s="8">
        <v>4</v>
      </c>
    </row>
    <row r="511" spans="1:10" x14ac:dyDescent="0.3">
      <c r="A511" s="7" t="s">
        <v>992</v>
      </c>
      <c r="B511" s="7" t="s">
        <v>993</v>
      </c>
      <c r="C511" s="8">
        <v>44</v>
      </c>
      <c r="D511" s="8">
        <v>36</v>
      </c>
      <c r="E511" s="4">
        <v>0.81818181818181823</v>
      </c>
      <c r="F511" s="8">
        <v>2</v>
      </c>
      <c r="G511" s="4">
        <v>0.86363636363636365</v>
      </c>
      <c r="H511" s="8">
        <v>2</v>
      </c>
      <c r="I511" s="8">
        <v>0</v>
      </c>
      <c r="J511" s="8">
        <v>4</v>
      </c>
    </row>
    <row r="512" spans="1:10" x14ac:dyDescent="0.3">
      <c r="A512" s="7" t="s">
        <v>994</v>
      </c>
      <c r="B512" s="7" t="s">
        <v>995</v>
      </c>
      <c r="C512" s="8">
        <v>44</v>
      </c>
      <c r="D512" s="8">
        <v>27</v>
      </c>
      <c r="E512" s="4">
        <v>0.61363636363636365</v>
      </c>
      <c r="F512" s="8">
        <v>3</v>
      </c>
      <c r="G512" s="4">
        <v>0.68181818181818177</v>
      </c>
      <c r="H512" s="8">
        <v>0</v>
      </c>
      <c r="I512" s="8">
        <v>2</v>
      </c>
      <c r="J512" s="8">
        <v>12</v>
      </c>
    </row>
    <row r="513" spans="1:10" x14ac:dyDescent="0.3">
      <c r="A513" s="7" t="s">
        <v>996</v>
      </c>
      <c r="B513" s="7" t="s">
        <v>581</v>
      </c>
      <c r="C513" s="8">
        <v>44</v>
      </c>
      <c r="D513" s="8">
        <v>32</v>
      </c>
      <c r="E513" s="4">
        <v>0.72727272727272729</v>
      </c>
      <c r="F513" s="8">
        <v>4</v>
      </c>
      <c r="G513" s="4">
        <v>0.81818181818181823</v>
      </c>
      <c r="H513" s="8">
        <v>3</v>
      </c>
      <c r="I513" s="8">
        <v>0</v>
      </c>
      <c r="J513" s="8">
        <v>5</v>
      </c>
    </row>
    <row r="514" spans="1:10" x14ac:dyDescent="0.3">
      <c r="A514" s="7" t="s">
        <v>997</v>
      </c>
      <c r="B514" s="7" t="s">
        <v>998</v>
      </c>
      <c r="C514" s="8">
        <v>44</v>
      </c>
      <c r="D514" s="8">
        <v>38</v>
      </c>
      <c r="E514" s="4">
        <v>0.86363636363636365</v>
      </c>
      <c r="F514" s="8">
        <v>4</v>
      </c>
      <c r="G514" s="4">
        <v>0.95454545454545459</v>
      </c>
      <c r="H514" s="8">
        <v>0</v>
      </c>
      <c r="I514" s="8">
        <v>0</v>
      </c>
      <c r="J514" s="8">
        <v>2</v>
      </c>
    </row>
    <row r="515" spans="1:10" x14ac:dyDescent="0.3">
      <c r="A515" s="7" t="s">
        <v>999</v>
      </c>
      <c r="B515" s="7" t="s">
        <v>1000</v>
      </c>
      <c r="C515" s="8">
        <v>44</v>
      </c>
      <c r="D515" s="8">
        <v>41</v>
      </c>
      <c r="E515" s="4">
        <v>0.93181818181818177</v>
      </c>
      <c r="F515" s="8">
        <v>1</v>
      </c>
      <c r="G515" s="4">
        <v>0.95454545454545459</v>
      </c>
      <c r="H515" s="8">
        <v>0</v>
      </c>
      <c r="I515" s="8">
        <v>1</v>
      </c>
      <c r="J515" s="8">
        <v>1</v>
      </c>
    </row>
    <row r="516" spans="1:10" x14ac:dyDescent="0.3">
      <c r="A516" s="7" t="s">
        <v>1001</v>
      </c>
      <c r="B516" s="7" t="s">
        <v>1002</v>
      </c>
      <c r="C516" s="8">
        <v>43</v>
      </c>
      <c r="D516" s="8">
        <v>35</v>
      </c>
      <c r="E516" s="4">
        <v>0.81395348837209303</v>
      </c>
      <c r="F516" s="8">
        <v>2</v>
      </c>
      <c r="G516" s="4">
        <v>0.86046511627906985</v>
      </c>
      <c r="H516" s="8">
        <v>3</v>
      </c>
      <c r="I516" s="8">
        <v>0</v>
      </c>
      <c r="J516" s="8">
        <v>3</v>
      </c>
    </row>
    <row r="517" spans="1:10" x14ac:dyDescent="0.3">
      <c r="A517" s="7" t="s">
        <v>1003</v>
      </c>
      <c r="B517" s="7" t="s">
        <v>1004</v>
      </c>
      <c r="C517" s="8">
        <v>43</v>
      </c>
      <c r="D517" s="8">
        <v>29</v>
      </c>
      <c r="E517" s="4">
        <v>0.67441860465116277</v>
      </c>
      <c r="F517" s="8">
        <v>4</v>
      </c>
      <c r="G517" s="4">
        <v>0.76744186046511631</v>
      </c>
      <c r="H517" s="8">
        <v>3</v>
      </c>
      <c r="I517" s="8">
        <v>1</v>
      </c>
      <c r="J517" s="8">
        <v>6</v>
      </c>
    </row>
    <row r="518" spans="1:10" x14ac:dyDescent="0.3">
      <c r="A518" s="7" t="s">
        <v>1005</v>
      </c>
      <c r="B518" s="7" t="s">
        <v>1006</v>
      </c>
      <c r="C518" s="8">
        <v>43</v>
      </c>
      <c r="D518" s="8">
        <v>36</v>
      </c>
      <c r="E518" s="4">
        <v>0.83720930232558144</v>
      </c>
      <c r="F518" s="8">
        <v>3</v>
      </c>
      <c r="G518" s="4">
        <v>0.90697674418604646</v>
      </c>
      <c r="H518" s="8">
        <v>2</v>
      </c>
      <c r="I518" s="8">
        <v>1</v>
      </c>
      <c r="J518" s="8">
        <v>1</v>
      </c>
    </row>
    <row r="519" spans="1:10" x14ac:dyDescent="0.3">
      <c r="A519" s="7" t="s">
        <v>1007</v>
      </c>
      <c r="B519" s="7" t="s">
        <v>1008</v>
      </c>
      <c r="C519" s="8">
        <v>43</v>
      </c>
      <c r="D519" s="8">
        <v>36</v>
      </c>
      <c r="E519" s="4">
        <v>0.83720930232558144</v>
      </c>
      <c r="F519" s="8">
        <v>4</v>
      </c>
      <c r="G519" s="4">
        <v>0.93023255813953487</v>
      </c>
      <c r="H519" s="8">
        <v>0</v>
      </c>
      <c r="I519" s="8">
        <v>0</v>
      </c>
      <c r="J519" s="8">
        <v>3</v>
      </c>
    </row>
    <row r="520" spans="1:10" x14ac:dyDescent="0.3">
      <c r="A520" s="7" t="s">
        <v>1009</v>
      </c>
      <c r="B520" s="7" t="s">
        <v>1010</v>
      </c>
      <c r="C520" s="8">
        <v>43</v>
      </c>
      <c r="D520" s="8">
        <v>39</v>
      </c>
      <c r="E520" s="4">
        <v>0.90697674418604646</v>
      </c>
      <c r="F520" s="8">
        <v>2</v>
      </c>
      <c r="G520" s="4">
        <v>0.95348837209302328</v>
      </c>
      <c r="H520" s="8">
        <v>0</v>
      </c>
      <c r="I520" s="8">
        <v>2</v>
      </c>
      <c r="J520" s="8">
        <v>0</v>
      </c>
    </row>
    <row r="521" spans="1:10" x14ac:dyDescent="0.3">
      <c r="A521" s="7" t="s">
        <v>1011</v>
      </c>
      <c r="B521" s="7" t="s">
        <v>1012</v>
      </c>
      <c r="C521" s="8">
        <v>43</v>
      </c>
      <c r="D521" s="8">
        <v>30</v>
      </c>
      <c r="E521" s="4">
        <v>0.69767441860465107</v>
      </c>
      <c r="F521" s="8">
        <v>5</v>
      </c>
      <c r="G521" s="4">
        <v>0.81395348837209303</v>
      </c>
      <c r="H521" s="8">
        <v>1</v>
      </c>
      <c r="I521" s="8">
        <v>4</v>
      </c>
      <c r="J521" s="8">
        <v>3</v>
      </c>
    </row>
    <row r="522" spans="1:10" x14ac:dyDescent="0.3">
      <c r="A522" s="7" t="s">
        <v>1013</v>
      </c>
      <c r="B522" s="7" t="s">
        <v>1014</v>
      </c>
      <c r="C522" s="8">
        <v>43</v>
      </c>
      <c r="D522" s="8">
        <v>40</v>
      </c>
      <c r="E522" s="4">
        <v>0.93023255813953487</v>
      </c>
      <c r="F522" s="8">
        <v>0</v>
      </c>
      <c r="G522" s="4">
        <v>0.93023255813953487</v>
      </c>
      <c r="H522" s="8">
        <v>0</v>
      </c>
      <c r="I522" s="8">
        <v>2</v>
      </c>
      <c r="J522" s="8">
        <v>1</v>
      </c>
    </row>
    <row r="523" spans="1:10" x14ac:dyDescent="0.3">
      <c r="A523" s="7" t="s">
        <v>1015</v>
      </c>
      <c r="B523" s="7" t="s">
        <v>1016</v>
      </c>
      <c r="C523" s="8">
        <v>43</v>
      </c>
      <c r="D523" s="8">
        <v>31</v>
      </c>
      <c r="E523" s="4">
        <v>0.72093023255813948</v>
      </c>
      <c r="F523" s="8">
        <v>2</v>
      </c>
      <c r="G523" s="4">
        <v>0.76744186046511631</v>
      </c>
      <c r="H523" s="8">
        <v>1</v>
      </c>
      <c r="I523" s="8">
        <v>0</v>
      </c>
      <c r="J523" s="8">
        <v>9</v>
      </c>
    </row>
    <row r="524" spans="1:10" x14ac:dyDescent="0.3">
      <c r="A524" s="7" t="s">
        <v>1017</v>
      </c>
      <c r="B524" s="7" t="s">
        <v>1018</v>
      </c>
      <c r="C524" s="8">
        <v>43</v>
      </c>
      <c r="D524" s="8">
        <v>39</v>
      </c>
      <c r="E524" s="4">
        <v>0.90697674418604646</v>
      </c>
      <c r="F524" s="8">
        <v>2</v>
      </c>
      <c r="G524" s="4">
        <v>0.95348837209302328</v>
      </c>
      <c r="H524" s="8">
        <v>1</v>
      </c>
      <c r="I524" s="8">
        <v>0</v>
      </c>
      <c r="J524" s="8">
        <v>1</v>
      </c>
    </row>
    <row r="525" spans="1:10" x14ac:dyDescent="0.3">
      <c r="A525" s="7" t="s">
        <v>1019</v>
      </c>
      <c r="B525" s="7" t="s">
        <v>1020</v>
      </c>
      <c r="C525" s="8">
        <v>43</v>
      </c>
      <c r="D525" s="8">
        <v>38</v>
      </c>
      <c r="E525" s="4">
        <v>0.88372093023255816</v>
      </c>
      <c r="F525" s="8">
        <v>3</v>
      </c>
      <c r="G525" s="4">
        <v>0.95348837209302328</v>
      </c>
      <c r="H525" s="8">
        <v>1</v>
      </c>
      <c r="I525" s="8">
        <v>1</v>
      </c>
      <c r="J525" s="8">
        <v>0</v>
      </c>
    </row>
    <row r="526" spans="1:10" x14ac:dyDescent="0.3">
      <c r="A526" s="7" t="s">
        <v>1021</v>
      </c>
      <c r="B526" s="7" t="s">
        <v>1022</v>
      </c>
      <c r="C526" s="8">
        <v>43</v>
      </c>
      <c r="D526" s="8">
        <v>39</v>
      </c>
      <c r="E526" s="4">
        <v>0.90697674418604646</v>
      </c>
      <c r="F526" s="8">
        <v>3</v>
      </c>
      <c r="G526" s="4">
        <v>0.97674418604651148</v>
      </c>
      <c r="H526" s="8">
        <v>0</v>
      </c>
      <c r="I526" s="8">
        <v>1</v>
      </c>
      <c r="J526" s="8">
        <v>0</v>
      </c>
    </row>
    <row r="527" spans="1:10" x14ac:dyDescent="0.3">
      <c r="A527" s="7" t="s">
        <v>1023</v>
      </c>
      <c r="B527" s="7" t="s">
        <v>1024</v>
      </c>
      <c r="C527" s="8">
        <v>42</v>
      </c>
      <c r="D527" s="8">
        <v>29</v>
      </c>
      <c r="E527" s="4">
        <v>0.69047619047619047</v>
      </c>
      <c r="F527" s="8">
        <v>3</v>
      </c>
      <c r="G527" s="4">
        <v>0.76190476190476186</v>
      </c>
      <c r="H527" s="8">
        <v>3</v>
      </c>
      <c r="I527" s="8">
        <v>5</v>
      </c>
      <c r="J527" s="8">
        <v>2</v>
      </c>
    </row>
    <row r="528" spans="1:10" x14ac:dyDescent="0.3">
      <c r="A528" s="7" t="s">
        <v>1025</v>
      </c>
      <c r="B528" s="7" t="s">
        <v>1026</v>
      </c>
      <c r="C528" s="8">
        <v>42</v>
      </c>
      <c r="D528" s="8">
        <v>33</v>
      </c>
      <c r="E528" s="4">
        <v>0.7857142857142857</v>
      </c>
      <c r="F528" s="8">
        <v>0</v>
      </c>
      <c r="G528" s="4">
        <v>0.7857142857142857</v>
      </c>
      <c r="H528" s="8">
        <v>1</v>
      </c>
      <c r="I528" s="8">
        <v>0</v>
      </c>
      <c r="J528" s="8">
        <v>8</v>
      </c>
    </row>
    <row r="529" spans="1:10" x14ac:dyDescent="0.3">
      <c r="A529" s="7" t="s">
        <v>1027</v>
      </c>
      <c r="B529" s="7" t="s">
        <v>1028</v>
      </c>
      <c r="C529" s="8">
        <v>42</v>
      </c>
      <c r="D529" s="8">
        <v>39</v>
      </c>
      <c r="E529" s="4">
        <v>0.9285714285714286</v>
      </c>
      <c r="F529" s="8">
        <v>1</v>
      </c>
      <c r="G529" s="4">
        <v>0.95238095238095222</v>
      </c>
      <c r="H529" s="8">
        <v>0</v>
      </c>
      <c r="I529" s="8">
        <v>0</v>
      </c>
      <c r="J529" s="8">
        <v>2</v>
      </c>
    </row>
    <row r="530" spans="1:10" x14ac:dyDescent="0.3">
      <c r="A530" s="7" t="s">
        <v>1029</v>
      </c>
      <c r="B530" s="7" t="s">
        <v>1030</v>
      </c>
      <c r="C530" s="8">
        <v>42</v>
      </c>
      <c r="D530" s="8">
        <v>37</v>
      </c>
      <c r="E530" s="4">
        <v>0.88095238095238093</v>
      </c>
      <c r="F530" s="8">
        <v>2</v>
      </c>
      <c r="G530" s="4">
        <v>0.9285714285714286</v>
      </c>
      <c r="H530" s="8">
        <v>1</v>
      </c>
      <c r="I530" s="8">
        <v>0</v>
      </c>
      <c r="J530" s="8">
        <v>2</v>
      </c>
    </row>
    <row r="531" spans="1:10" x14ac:dyDescent="0.3">
      <c r="A531" s="7" t="s">
        <v>1031</v>
      </c>
      <c r="B531" s="7" t="s">
        <v>1032</v>
      </c>
      <c r="C531" s="8">
        <v>42</v>
      </c>
      <c r="D531" s="8">
        <v>40</v>
      </c>
      <c r="E531" s="4">
        <v>0.95238095238095222</v>
      </c>
      <c r="F531" s="8">
        <v>1</v>
      </c>
      <c r="G531" s="4">
        <v>0.97619047619047616</v>
      </c>
      <c r="H531" s="8">
        <v>1</v>
      </c>
      <c r="I531" s="8">
        <v>0</v>
      </c>
      <c r="J531" s="8">
        <v>0</v>
      </c>
    </row>
    <row r="532" spans="1:10" x14ac:dyDescent="0.3">
      <c r="A532" s="7" t="s">
        <v>1033</v>
      </c>
      <c r="B532" s="7" t="s">
        <v>1034</v>
      </c>
      <c r="C532" s="8">
        <v>42</v>
      </c>
      <c r="D532" s="8">
        <v>41</v>
      </c>
      <c r="E532" s="4">
        <v>0.97619047619047616</v>
      </c>
      <c r="F532" s="8">
        <v>1</v>
      </c>
      <c r="G532" s="4">
        <v>1</v>
      </c>
      <c r="H532" s="8">
        <v>0</v>
      </c>
      <c r="I532" s="8">
        <v>0</v>
      </c>
      <c r="J532" s="8">
        <v>0</v>
      </c>
    </row>
    <row r="533" spans="1:10" x14ac:dyDescent="0.3">
      <c r="A533" s="7" t="s">
        <v>1035</v>
      </c>
      <c r="B533" s="7" t="s">
        <v>260</v>
      </c>
      <c r="C533" s="8">
        <v>42</v>
      </c>
      <c r="D533" s="8">
        <v>35</v>
      </c>
      <c r="E533" s="4">
        <v>0.83333333333333348</v>
      </c>
      <c r="F533" s="8">
        <v>4</v>
      </c>
      <c r="G533" s="4">
        <v>0.9285714285714286</v>
      </c>
      <c r="H533" s="8">
        <v>0</v>
      </c>
      <c r="I533" s="8">
        <v>2</v>
      </c>
      <c r="J533" s="8">
        <v>1</v>
      </c>
    </row>
    <row r="534" spans="1:10" x14ac:dyDescent="0.3">
      <c r="A534" s="7" t="s">
        <v>1036</v>
      </c>
      <c r="B534" s="7" t="s">
        <v>1037</v>
      </c>
      <c r="C534" s="8">
        <v>41</v>
      </c>
      <c r="D534" s="8">
        <v>27</v>
      </c>
      <c r="E534" s="4">
        <v>0.65853658536585369</v>
      </c>
      <c r="F534" s="8">
        <v>2</v>
      </c>
      <c r="G534" s="4">
        <v>0.70731707317073178</v>
      </c>
      <c r="H534" s="8">
        <v>0</v>
      </c>
      <c r="I534" s="8">
        <v>1</v>
      </c>
      <c r="J534" s="8">
        <v>11</v>
      </c>
    </row>
    <row r="535" spans="1:10" x14ac:dyDescent="0.3">
      <c r="A535" s="7" t="s">
        <v>1038</v>
      </c>
      <c r="B535" s="7" t="s">
        <v>438</v>
      </c>
      <c r="C535" s="8">
        <v>41</v>
      </c>
      <c r="D535" s="8">
        <v>37</v>
      </c>
      <c r="E535" s="4">
        <v>0.90243902439024393</v>
      </c>
      <c r="F535" s="8">
        <v>4</v>
      </c>
      <c r="G535" s="4">
        <v>1</v>
      </c>
      <c r="H535" s="8">
        <v>0</v>
      </c>
      <c r="I535" s="8">
        <v>0</v>
      </c>
      <c r="J535" s="8">
        <v>0</v>
      </c>
    </row>
    <row r="536" spans="1:10" x14ac:dyDescent="0.3">
      <c r="A536" s="7" t="s">
        <v>1039</v>
      </c>
      <c r="B536" s="7" t="s">
        <v>1040</v>
      </c>
      <c r="C536" s="8">
        <v>41</v>
      </c>
      <c r="D536" s="8">
        <v>39</v>
      </c>
      <c r="E536" s="4">
        <v>0.95121951219512202</v>
      </c>
      <c r="F536" s="8">
        <v>0</v>
      </c>
      <c r="G536" s="4">
        <v>0.95121951219512202</v>
      </c>
      <c r="H536" s="8">
        <v>2</v>
      </c>
      <c r="I536" s="8">
        <v>0</v>
      </c>
      <c r="J536" s="8">
        <v>0</v>
      </c>
    </row>
    <row r="537" spans="1:10" x14ac:dyDescent="0.3">
      <c r="A537" s="7" t="s">
        <v>1041</v>
      </c>
      <c r="B537" s="7" t="s">
        <v>1042</v>
      </c>
      <c r="C537" s="8">
        <v>41</v>
      </c>
      <c r="D537" s="8">
        <v>32</v>
      </c>
      <c r="E537" s="4">
        <v>0.78048780487804881</v>
      </c>
      <c r="F537" s="8">
        <v>7</v>
      </c>
      <c r="G537" s="4">
        <v>0.95121951219512202</v>
      </c>
      <c r="H537" s="8">
        <v>0</v>
      </c>
      <c r="I537" s="8">
        <v>1</v>
      </c>
      <c r="J537" s="8">
        <v>1</v>
      </c>
    </row>
    <row r="538" spans="1:10" x14ac:dyDescent="0.3">
      <c r="A538" s="7" t="s">
        <v>1043</v>
      </c>
      <c r="B538" s="7" t="s">
        <v>1044</v>
      </c>
      <c r="C538" s="8">
        <v>41</v>
      </c>
      <c r="D538" s="8">
        <v>31</v>
      </c>
      <c r="E538" s="4">
        <v>0.75609756097560976</v>
      </c>
      <c r="F538" s="8">
        <v>1</v>
      </c>
      <c r="G538" s="4">
        <v>0.78048780487804881</v>
      </c>
      <c r="H538" s="8">
        <v>0</v>
      </c>
      <c r="I538" s="8">
        <v>2</v>
      </c>
      <c r="J538" s="8">
        <v>7</v>
      </c>
    </row>
    <row r="539" spans="1:10" x14ac:dyDescent="0.3">
      <c r="A539" s="7" t="s">
        <v>1045</v>
      </c>
      <c r="B539" s="7" t="s">
        <v>1046</v>
      </c>
      <c r="C539" s="8">
        <v>41</v>
      </c>
      <c r="D539" s="8">
        <v>34</v>
      </c>
      <c r="E539" s="4">
        <v>0.82926829268292679</v>
      </c>
      <c r="F539" s="8">
        <v>2</v>
      </c>
      <c r="G539" s="4">
        <v>0.87804878048780499</v>
      </c>
      <c r="H539" s="8">
        <v>3</v>
      </c>
      <c r="I539" s="8">
        <v>0</v>
      </c>
      <c r="J539" s="8">
        <v>2</v>
      </c>
    </row>
    <row r="540" spans="1:10" x14ac:dyDescent="0.3">
      <c r="A540" s="7" t="s">
        <v>1047</v>
      </c>
      <c r="B540" s="7" t="s">
        <v>1048</v>
      </c>
      <c r="C540" s="8">
        <v>41</v>
      </c>
      <c r="D540" s="8">
        <v>36</v>
      </c>
      <c r="E540" s="4">
        <v>0.87804878048780499</v>
      </c>
      <c r="F540" s="8">
        <v>2</v>
      </c>
      <c r="G540" s="4">
        <v>0.92682926829268297</v>
      </c>
      <c r="H540" s="8">
        <v>1</v>
      </c>
      <c r="I540" s="8">
        <v>2</v>
      </c>
      <c r="J540" s="8">
        <v>0</v>
      </c>
    </row>
    <row r="541" spans="1:10" x14ac:dyDescent="0.3">
      <c r="A541" s="7" t="s">
        <v>1049</v>
      </c>
      <c r="B541" s="7" t="s">
        <v>1050</v>
      </c>
      <c r="C541" s="8">
        <v>41</v>
      </c>
      <c r="D541" s="8">
        <v>30</v>
      </c>
      <c r="E541" s="4">
        <v>0.73170731707317072</v>
      </c>
      <c r="F541" s="8">
        <v>2</v>
      </c>
      <c r="G541" s="4">
        <v>0.78048780487804881</v>
      </c>
      <c r="H541" s="8">
        <v>1</v>
      </c>
      <c r="I541" s="8">
        <v>1</v>
      </c>
      <c r="J541" s="8">
        <v>7</v>
      </c>
    </row>
    <row r="542" spans="1:10" x14ac:dyDescent="0.3">
      <c r="A542" s="7" t="s">
        <v>1051</v>
      </c>
      <c r="B542" s="7" t="s">
        <v>1052</v>
      </c>
      <c r="C542" s="8">
        <v>41</v>
      </c>
      <c r="D542" s="8">
        <v>40</v>
      </c>
      <c r="E542" s="4">
        <v>0.97560975609756095</v>
      </c>
      <c r="F542" s="8">
        <v>0</v>
      </c>
      <c r="G542" s="4">
        <v>0.97560975609756095</v>
      </c>
      <c r="H542" s="8">
        <v>0</v>
      </c>
      <c r="I542" s="8">
        <v>0</v>
      </c>
      <c r="J542" s="8">
        <v>1</v>
      </c>
    </row>
    <row r="543" spans="1:10" x14ac:dyDescent="0.3">
      <c r="A543" s="7" t="s">
        <v>1053</v>
      </c>
      <c r="B543" s="7" t="s">
        <v>1054</v>
      </c>
      <c r="C543" s="8">
        <v>41</v>
      </c>
      <c r="D543" s="8">
        <v>36</v>
      </c>
      <c r="E543" s="4">
        <v>0.87804878048780499</v>
      </c>
      <c r="F543" s="8">
        <v>1</v>
      </c>
      <c r="G543" s="4">
        <v>0.90243902439024393</v>
      </c>
      <c r="H543" s="8">
        <v>2</v>
      </c>
      <c r="I543" s="8">
        <v>0</v>
      </c>
      <c r="J543" s="8">
        <v>2</v>
      </c>
    </row>
    <row r="544" spans="1:10" x14ac:dyDescent="0.3">
      <c r="A544" s="7" t="s">
        <v>1055</v>
      </c>
      <c r="B544" s="7" t="s">
        <v>1056</v>
      </c>
      <c r="C544" s="8">
        <v>41</v>
      </c>
      <c r="D544" s="8">
        <v>36</v>
      </c>
      <c r="E544" s="4">
        <v>0.87804878048780499</v>
      </c>
      <c r="F544" s="8">
        <v>3</v>
      </c>
      <c r="G544" s="4">
        <v>0.95121951219512202</v>
      </c>
      <c r="H544" s="8">
        <v>0</v>
      </c>
      <c r="I544" s="8">
        <v>0</v>
      </c>
      <c r="J544" s="8">
        <v>2</v>
      </c>
    </row>
    <row r="545" spans="1:10" x14ac:dyDescent="0.3">
      <c r="A545" s="7" t="s">
        <v>1057</v>
      </c>
      <c r="B545" s="7" t="s">
        <v>614</v>
      </c>
      <c r="C545" s="8">
        <v>41</v>
      </c>
      <c r="D545" s="8">
        <v>37</v>
      </c>
      <c r="E545" s="4">
        <v>0.90243902439024393</v>
      </c>
      <c r="F545" s="8">
        <v>2</v>
      </c>
      <c r="G545" s="4">
        <v>0.95121951219512202</v>
      </c>
      <c r="H545" s="8">
        <v>2</v>
      </c>
      <c r="I545" s="8">
        <v>0</v>
      </c>
      <c r="J545" s="8">
        <v>0</v>
      </c>
    </row>
    <row r="546" spans="1:10" x14ac:dyDescent="0.3">
      <c r="A546" s="7" t="s">
        <v>1058</v>
      </c>
      <c r="B546" s="7" t="s">
        <v>1059</v>
      </c>
      <c r="C546" s="8">
        <v>40</v>
      </c>
      <c r="D546" s="8">
        <v>36</v>
      </c>
      <c r="E546" s="4">
        <v>0.9</v>
      </c>
      <c r="F546" s="8">
        <v>3</v>
      </c>
      <c r="G546" s="4">
        <v>0.97499999999999998</v>
      </c>
      <c r="H546" s="8">
        <v>1</v>
      </c>
      <c r="I546" s="8">
        <v>0</v>
      </c>
      <c r="J546" s="8">
        <v>0</v>
      </c>
    </row>
    <row r="547" spans="1:10" x14ac:dyDescent="0.3">
      <c r="A547" s="7" t="s">
        <v>1060</v>
      </c>
      <c r="B547" s="7" t="s">
        <v>1061</v>
      </c>
      <c r="C547" s="8">
        <v>40</v>
      </c>
      <c r="D547" s="8">
        <v>33</v>
      </c>
      <c r="E547" s="4">
        <v>0.82499999999999996</v>
      </c>
      <c r="F547" s="8">
        <v>3</v>
      </c>
      <c r="G547" s="4">
        <v>0.9</v>
      </c>
      <c r="H547" s="8">
        <v>1</v>
      </c>
      <c r="I547" s="8">
        <v>0</v>
      </c>
      <c r="J547" s="8">
        <v>3</v>
      </c>
    </row>
    <row r="548" spans="1:10" x14ac:dyDescent="0.3">
      <c r="A548" s="7" t="s">
        <v>1062</v>
      </c>
      <c r="B548" s="7" t="s">
        <v>1063</v>
      </c>
      <c r="C548" s="8">
        <v>40</v>
      </c>
      <c r="D548" s="8">
        <v>34</v>
      </c>
      <c r="E548" s="4">
        <v>0.85</v>
      </c>
      <c r="F548" s="8">
        <v>3</v>
      </c>
      <c r="G548" s="4">
        <v>0.92500000000000004</v>
      </c>
      <c r="H548" s="8">
        <v>1</v>
      </c>
      <c r="I548" s="8">
        <v>0</v>
      </c>
      <c r="J548" s="8">
        <v>2</v>
      </c>
    </row>
    <row r="549" spans="1:10" x14ac:dyDescent="0.3">
      <c r="A549" s="7" t="s">
        <v>1064</v>
      </c>
      <c r="B549" s="7" t="s">
        <v>1065</v>
      </c>
      <c r="C549" s="8">
        <v>40</v>
      </c>
      <c r="D549" s="8">
        <v>34</v>
      </c>
      <c r="E549" s="4">
        <v>0.85</v>
      </c>
      <c r="F549" s="8">
        <v>4</v>
      </c>
      <c r="G549" s="4">
        <v>0.95</v>
      </c>
      <c r="H549" s="8">
        <v>2</v>
      </c>
      <c r="I549" s="8">
        <v>0</v>
      </c>
      <c r="J549" s="8">
        <v>0</v>
      </c>
    </row>
    <row r="550" spans="1:10" x14ac:dyDescent="0.3">
      <c r="A550" s="7" t="s">
        <v>1066</v>
      </c>
      <c r="B550" s="7" t="s">
        <v>1067</v>
      </c>
      <c r="C550" s="8">
        <v>40</v>
      </c>
      <c r="D550" s="8">
        <v>38</v>
      </c>
      <c r="E550" s="4">
        <v>0.95</v>
      </c>
      <c r="F550" s="8">
        <v>2</v>
      </c>
      <c r="G550" s="4">
        <v>1</v>
      </c>
      <c r="H550" s="8">
        <v>0</v>
      </c>
      <c r="I550" s="8">
        <v>0</v>
      </c>
      <c r="J550" s="8">
        <v>0</v>
      </c>
    </row>
    <row r="551" spans="1:10" x14ac:dyDescent="0.3">
      <c r="A551" s="7" t="s">
        <v>1068</v>
      </c>
      <c r="B551" s="7" t="s">
        <v>1069</v>
      </c>
      <c r="C551" s="8">
        <v>40</v>
      </c>
      <c r="D551" s="8">
        <v>31</v>
      </c>
      <c r="E551" s="4">
        <v>0.77500000000000002</v>
      </c>
      <c r="F551" s="8">
        <v>5</v>
      </c>
      <c r="G551" s="4">
        <v>0.9</v>
      </c>
      <c r="H551" s="8">
        <v>3</v>
      </c>
      <c r="I551" s="8">
        <v>1</v>
      </c>
      <c r="J551" s="8">
        <v>0</v>
      </c>
    </row>
    <row r="552" spans="1:10" x14ac:dyDescent="0.3">
      <c r="A552" s="7" t="s">
        <v>1070</v>
      </c>
      <c r="B552" s="7" t="s">
        <v>1071</v>
      </c>
      <c r="C552" s="8">
        <v>40</v>
      </c>
      <c r="D552" s="8">
        <v>29</v>
      </c>
      <c r="E552" s="4">
        <v>0.72499999999999998</v>
      </c>
      <c r="F552" s="8">
        <v>2</v>
      </c>
      <c r="G552" s="4">
        <v>0.77500000000000002</v>
      </c>
      <c r="H552" s="8">
        <v>0</v>
      </c>
      <c r="I552" s="8">
        <v>0</v>
      </c>
      <c r="J552" s="8">
        <v>9</v>
      </c>
    </row>
    <row r="553" spans="1:10" x14ac:dyDescent="0.3">
      <c r="A553" s="7" t="s">
        <v>1072</v>
      </c>
      <c r="B553" s="7" t="s">
        <v>1073</v>
      </c>
      <c r="C553" s="8">
        <v>40</v>
      </c>
      <c r="D553" s="8">
        <v>34</v>
      </c>
      <c r="E553" s="4">
        <v>0.85</v>
      </c>
      <c r="F553" s="8">
        <v>2</v>
      </c>
      <c r="G553" s="4">
        <v>0.9</v>
      </c>
      <c r="H553" s="8">
        <v>1</v>
      </c>
      <c r="I553" s="8">
        <v>0</v>
      </c>
      <c r="J553" s="8">
        <v>3</v>
      </c>
    </row>
    <row r="554" spans="1:10" x14ac:dyDescent="0.3">
      <c r="A554" s="7" t="s">
        <v>1074</v>
      </c>
      <c r="B554" s="7" t="s">
        <v>1075</v>
      </c>
      <c r="C554" s="8">
        <v>40</v>
      </c>
      <c r="D554" s="8">
        <v>36</v>
      </c>
      <c r="E554" s="4">
        <v>0.9</v>
      </c>
      <c r="F554" s="8">
        <v>2</v>
      </c>
      <c r="G554" s="4">
        <v>0.95</v>
      </c>
      <c r="H554" s="8">
        <v>1</v>
      </c>
      <c r="I554" s="8">
        <v>0</v>
      </c>
      <c r="J554" s="8">
        <v>1</v>
      </c>
    </row>
    <row r="555" spans="1:10" x14ac:dyDescent="0.3">
      <c r="A555" s="7" t="s">
        <v>1076</v>
      </c>
      <c r="B555" s="7" t="s">
        <v>1077</v>
      </c>
      <c r="C555" s="8">
        <v>39</v>
      </c>
      <c r="D555" s="8">
        <v>36</v>
      </c>
      <c r="E555" s="4">
        <v>0.92307692307692302</v>
      </c>
      <c r="F555" s="8">
        <v>1</v>
      </c>
      <c r="G555" s="4">
        <v>0.94871794871794857</v>
      </c>
      <c r="H555" s="8">
        <v>0</v>
      </c>
      <c r="I555" s="8">
        <v>1</v>
      </c>
      <c r="J555" s="8">
        <v>1</v>
      </c>
    </row>
    <row r="556" spans="1:10" x14ac:dyDescent="0.3">
      <c r="A556" s="7" t="s">
        <v>1078</v>
      </c>
      <c r="B556" s="7" t="s">
        <v>1079</v>
      </c>
      <c r="C556" s="8">
        <v>39</v>
      </c>
      <c r="D556" s="8">
        <v>33</v>
      </c>
      <c r="E556" s="4">
        <v>0.84615384615384615</v>
      </c>
      <c r="F556" s="8">
        <v>1</v>
      </c>
      <c r="G556" s="4">
        <v>0.87179487179487181</v>
      </c>
      <c r="H556" s="8">
        <v>0</v>
      </c>
      <c r="I556" s="8">
        <v>0</v>
      </c>
      <c r="J556" s="8">
        <v>5</v>
      </c>
    </row>
    <row r="557" spans="1:10" x14ac:dyDescent="0.3">
      <c r="A557" s="7" t="s">
        <v>1080</v>
      </c>
      <c r="B557" s="7" t="s">
        <v>1081</v>
      </c>
      <c r="C557" s="8">
        <v>39</v>
      </c>
      <c r="D557" s="8">
        <v>31</v>
      </c>
      <c r="E557" s="4">
        <v>0.79487179487179493</v>
      </c>
      <c r="F557" s="8">
        <v>1</v>
      </c>
      <c r="G557" s="4">
        <v>0.82051282051282048</v>
      </c>
      <c r="H557" s="8">
        <v>0</v>
      </c>
      <c r="I557" s="8">
        <v>6</v>
      </c>
      <c r="J557" s="8">
        <v>1</v>
      </c>
    </row>
    <row r="558" spans="1:10" x14ac:dyDescent="0.3">
      <c r="A558" s="7" t="s">
        <v>1082</v>
      </c>
      <c r="B558" s="7" t="s">
        <v>1083</v>
      </c>
      <c r="C558" s="8">
        <v>39</v>
      </c>
      <c r="D558" s="8">
        <v>36</v>
      </c>
      <c r="E558" s="4">
        <v>0.92307692307692302</v>
      </c>
      <c r="F558" s="8">
        <v>1</v>
      </c>
      <c r="G558" s="4">
        <v>0.94871794871794857</v>
      </c>
      <c r="H558" s="8">
        <v>2</v>
      </c>
      <c r="I558" s="8">
        <v>0</v>
      </c>
      <c r="J558" s="8">
        <v>0</v>
      </c>
    </row>
    <row r="559" spans="1:10" x14ac:dyDescent="0.3">
      <c r="A559" s="7" t="s">
        <v>1084</v>
      </c>
      <c r="B559" s="7" t="s">
        <v>1085</v>
      </c>
      <c r="C559" s="8">
        <v>39</v>
      </c>
      <c r="D559" s="8">
        <v>35</v>
      </c>
      <c r="E559" s="4">
        <v>0.89743589743589747</v>
      </c>
      <c r="F559" s="8">
        <v>3</v>
      </c>
      <c r="G559" s="4">
        <v>0.97435897435897434</v>
      </c>
      <c r="H559" s="8">
        <v>1</v>
      </c>
      <c r="I559" s="8">
        <v>0</v>
      </c>
      <c r="J559" s="8">
        <v>0</v>
      </c>
    </row>
    <row r="560" spans="1:10" x14ac:dyDescent="0.3">
      <c r="A560" s="7" t="s">
        <v>1086</v>
      </c>
      <c r="B560" s="7" t="s">
        <v>1087</v>
      </c>
      <c r="C560" s="8">
        <v>39</v>
      </c>
      <c r="D560" s="8">
        <v>29</v>
      </c>
      <c r="E560" s="4">
        <v>0.74358974358974361</v>
      </c>
      <c r="F560" s="8">
        <v>3</v>
      </c>
      <c r="G560" s="4">
        <v>0.82051282051282048</v>
      </c>
      <c r="H560" s="8">
        <v>1</v>
      </c>
      <c r="I560" s="8">
        <v>2</v>
      </c>
      <c r="J560" s="8">
        <v>4</v>
      </c>
    </row>
    <row r="561" spans="1:10" x14ac:dyDescent="0.3">
      <c r="A561" s="7" t="s">
        <v>1088</v>
      </c>
      <c r="B561" s="7" t="s">
        <v>1089</v>
      </c>
      <c r="C561" s="8">
        <v>39</v>
      </c>
      <c r="D561" s="8">
        <v>31</v>
      </c>
      <c r="E561" s="4">
        <v>0.79487179487179493</v>
      </c>
      <c r="F561" s="8">
        <v>4</v>
      </c>
      <c r="G561" s="4">
        <v>0.89743589743589747</v>
      </c>
      <c r="H561" s="8">
        <v>3</v>
      </c>
      <c r="I561" s="8">
        <v>1</v>
      </c>
      <c r="J561" s="8">
        <v>0</v>
      </c>
    </row>
    <row r="562" spans="1:10" x14ac:dyDescent="0.3">
      <c r="A562" s="7" t="s">
        <v>1090</v>
      </c>
      <c r="B562" s="7" t="s">
        <v>1091</v>
      </c>
      <c r="C562" s="8">
        <v>39</v>
      </c>
      <c r="D562" s="8">
        <v>33</v>
      </c>
      <c r="E562" s="4">
        <v>0.84615384615384615</v>
      </c>
      <c r="F562" s="8">
        <v>2</v>
      </c>
      <c r="G562" s="4">
        <v>0.89743589743589747</v>
      </c>
      <c r="H562" s="8">
        <v>4</v>
      </c>
      <c r="I562" s="8">
        <v>0</v>
      </c>
      <c r="J562" s="8">
        <v>0</v>
      </c>
    </row>
    <row r="563" spans="1:10" x14ac:dyDescent="0.3">
      <c r="A563" s="7" t="s">
        <v>1092</v>
      </c>
      <c r="B563" s="7" t="s">
        <v>1093</v>
      </c>
      <c r="C563" s="8">
        <v>39</v>
      </c>
      <c r="D563" s="8">
        <v>31</v>
      </c>
      <c r="E563" s="4">
        <v>0.79487179487179493</v>
      </c>
      <c r="F563" s="8">
        <v>1</v>
      </c>
      <c r="G563" s="4">
        <v>0.82051282051282048</v>
      </c>
      <c r="H563" s="8">
        <v>4</v>
      </c>
      <c r="I563" s="8">
        <v>1</v>
      </c>
      <c r="J563" s="8">
        <v>2</v>
      </c>
    </row>
    <row r="564" spans="1:10" x14ac:dyDescent="0.3">
      <c r="A564" s="7" t="s">
        <v>1094</v>
      </c>
      <c r="B564" s="7" t="s">
        <v>1095</v>
      </c>
      <c r="C564" s="8">
        <v>39</v>
      </c>
      <c r="D564" s="8">
        <v>32</v>
      </c>
      <c r="E564" s="4">
        <v>0.82051282051282048</v>
      </c>
      <c r="F564" s="8">
        <v>3</v>
      </c>
      <c r="G564" s="4">
        <v>0.89743589743589747</v>
      </c>
      <c r="H564" s="8">
        <v>3</v>
      </c>
      <c r="I564" s="8">
        <v>0</v>
      </c>
      <c r="J564" s="8">
        <v>1</v>
      </c>
    </row>
    <row r="565" spans="1:10" x14ac:dyDescent="0.3">
      <c r="A565" s="7" t="s">
        <v>1096</v>
      </c>
      <c r="B565" s="7" t="s">
        <v>1097</v>
      </c>
      <c r="C565" s="8">
        <v>38</v>
      </c>
      <c r="D565" s="8">
        <v>31</v>
      </c>
      <c r="E565" s="4">
        <v>0.81578947368421051</v>
      </c>
      <c r="F565" s="8">
        <v>4</v>
      </c>
      <c r="G565" s="4">
        <v>0.92105263157894735</v>
      </c>
      <c r="H565" s="8">
        <v>3</v>
      </c>
      <c r="I565" s="8">
        <v>0</v>
      </c>
      <c r="J565" s="8">
        <v>0</v>
      </c>
    </row>
    <row r="566" spans="1:10" x14ac:dyDescent="0.3">
      <c r="A566" s="7" t="s">
        <v>1098</v>
      </c>
      <c r="B566" s="7" t="s">
        <v>1099</v>
      </c>
      <c r="C566" s="8">
        <v>38</v>
      </c>
      <c r="D566" s="8">
        <v>32</v>
      </c>
      <c r="E566" s="4">
        <v>0.84210526315789469</v>
      </c>
      <c r="F566" s="8">
        <v>4</v>
      </c>
      <c r="G566" s="4">
        <v>0.94736842105263153</v>
      </c>
      <c r="H566" s="8">
        <v>0</v>
      </c>
      <c r="I566" s="8">
        <v>1</v>
      </c>
      <c r="J566" s="8">
        <v>1</v>
      </c>
    </row>
    <row r="567" spans="1:10" x14ac:dyDescent="0.3">
      <c r="A567" s="7" t="s">
        <v>1100</v>
      </c>
      <c r="B567" s="7" t="s">
        <v>1101</v>
      </c>
      <c r="C567" s="8">
        <v>38</v>
      </c>
      <c r="D567" s="8">
        <v>29</v>
      </c>
      <c r="E567" s="4">
        <v>0.76315789473684215</v>
      </c>
      <c r="F567" s="8">
        <v>6</v>
      </c>
      <c r="G567" s="4">
        <v>0.92105263157894735</v>
      </c>
      <c r="H567" s="8">
        <v>1</v>
      </c>
      <c r="I567" s="8">
        <v>1</v>
      </c>
      <c r="J567" s="8">
        <v>1</v>
      </c>
    </row>
    <row r="568" spans="1:10" x14ac:dyDescent="0.3">
      <c r="A568" s="7" t="s">
        <v>1102</v>
      </c>
      <c r="B568" s="7" t="s">
        <v>1103</v>
      </c>
      <c r="C568" s="8">
        <v>38</v>
      </c>
      <c r="D568" s="8">
        <v>33</v>
      </c>
      <c r="E568" s="4">
        <v>0.86842105263157909</v>
      </c>
      <c r="F568" s="8">
        <v>3</v>
      </c>
      <c r="G568" s="4">
        <v>0.94736842105263153</v>
      </c>
      <c r="H568" s="8">
        <v>2</v>
      </c>
      <c r="I568" s="8">
        <v>0</v>
      </c>
      <c r="J568" s="8">
        <v>0</v>
      </c>
    </row>
    <row r="569" spans="1:10" x14ac:dyDescent="0.3">
      <c r="A569" s="7" t="s">
        <v>1104</v>
      </c>
      <c r="B569" s="7" t="s">
        <v>1105</v>
      </c>
      <c r="C569" s="8">
        <v>38</v>
      </c>
      <c r="D569" s="8">
        <v>34</v>
      </c>
      <c r="E569" s="4">
        <v>0.89473684210526316</v>
      </c>
      <c r="F569" s="8">
        <v>2</v>
      </c>
      <c r="G569" s="4">
        <v>0.94736842105263153</v>
      </c>
      <c r="H569" s="8">
        <v>1</v>
      </c>
      <c r="I569" s="8">
        <v>0</v>
      </c>
      <c r="J569" s="8">
        <v>1</v>
      </c>
    </row>
    <row r="570" spans="1:10" x14ac:dyDescent="0.3">
      <c r="A570" s="7" t="s">
        <v>1106</v>
      </c>
      <c r="B570" s="7" t="s">
        <v>1107</v>
      </c>
      <c r="C570" s="8">
        <v>38</v>
      </c>
      <c r="D570" s="8">
        <v>30</v>
      </c>
      <c r="E570" s="4">
        <v>0.78947368421052633</v>
      </c>
      <c r="F570" s="8">
        <v>5</v>
      </c>
      <c r="G570" s="4">
        <v>0.92105263157894735</v>
      </c>
      <c r="H570" s="8">
        <v>3</v>
      </c>
      <c r="I570" s="8">
        <v>0</v>
      </c>
      <c r="J570" s="8">
        <v>0</v>
      </c>
    </row>
    <row r="571" spans="1:10" x14ac:dyDescent="0.3">
      <c r="A571" s="7" t="s">
        <v>1108</v>
      </c>
      <c r="B571" s="7" t="s">
        <v>1109</v>
      </c>
      <c r="C571" s="8">
        <v>38</v>
      </c>
      <c r="D571" s="8">
        <v>29</v>
      </c>
      <c r="E571" s="4">
        <v>0.76315789473684215</v>
      </c>
      <c r="F571" s="8">
        <v>5</v>
      </c>
      <c r="G571" s="4">
        <v>0.89473684210526316</v>
      </c>
      <c r="H571" s="8">
        <v>0</v>
      </c>
      <c r="I571" s="8">
        <v>0</v>
      </c>
      <c r="J571" s="8">
        <v>4</v>
      </c>
    </row>
    <row r="572" spans="1:10" x14ac:dyDescent="0.3">
      <c r="A572" s="7" t="s">
        <v>1110</v>
      </c>
      <c r="B572" s="7" t="s">
        <v>1111</v>
      </c>
      <c r="C572" s="8">
        <v>38</v>
      </c>
      <c r="D572" s="8">
        <v>35</v>
      </c>
      <c r="E572" s="4">
        <v>0.92105263157894735</v>
      </c>
      <c r="F572" s="8">
        <v>3</v>
      </c>
      <c r="G572" s="4">
        <v>1</v>
      </c>
      <c r="H572" s="8">
        <v>0</v>
      </c>
      <c r="I572" s="8">
        <v>0</v>
      </c>
      <c r="J572" s="8">
        <v>0</v>
      </c>
    </row>
    <row r="573" spans="1:10" x14ac:dyDescent="0.3">
      <c r="A573" s="7" t="s">
        <v>1112</v>
      </c>
      <c r="B573" s="7" t="s">
        <v>1113</v>
      </c>
      <c r="C573" s="8">
        <v>37</v>
      </c>
      <c r="D573" s="8">
        <v>32</v>
      </c>
      <c r="E573" s="4">
        <v>0.8648648648648648</v>
      </c>
      <c r="F573" s="8">
        <v>0</v>
      </c>
      <c r="G573" s="4">
        <v>0.8648648648648648</v>
      </c>
      <c r="H573" s="8">
        <v>1</v>
      </c>
      <c r="I573" s="8">
        <v>2</v>
      </c>
      <c r="J573" s="8">
        <v>2</v>
      </c>
    </row>
    <row r="574" spans="1:10" x14ac:dyDescent="0.3">
      <c r="A574" s="7" t="s">
        <v>1114</v>
      </c>
      <c r="B574" s="7" t="s">
        <v>1115</v>
      </c>
      <c r="C574" s="8">
        <v>37</v>
      </c>
      <c r="D574" s="8">
        <v>31</v>
      </c>
      <c r="E574" s="4">
        <v>0.83783783783783794</v>
      </c>
      <c r="F574" s="8">
        <v>4</v>
      </c>
      <c r="G574" s="4">
        <v>0.94594594594594594</v>
      </c>
      <c r="H574" s="8">
        <v>0</v>
      </c>
      <c r="I574" s="8">
        <v>2</v>
      </c>
      <c r="J574" s="8">
        <v>0</v>
      </c>
    </row>
    <row r="575" spans="1:10" x14ac:dyDescent="0.3">
      <c r="A575" s="7" t="s">
        <v>1116</v>
      </c>
      <c r="B575" s="7" t="s">
        <v>1117</v>
      </c>
      <c r="C575" s="8">
        <v>37</v>
      </c>
      <c r="D575" s="8">
        <v>35</v>
      </c>
      <c r="E575" s="4">
        <v>0.94594594594594594</v>
      </c>
      <c r="F575" s="8">
        <v>2</v>
      </c>
      <c r="G575" s="4">
        <v>1</v>
      </c>
      <c r="H575" s="8">
        <v>0</v>
      </c>
      <c r="I575" s="8">
        <v>0</v>
      </c>
      <c r="J575" s="8">
        <v>0</v>
      </c>
    </row>
    <row r="576" spans="1:10" x14ac:dyDescent="0.3">
      <c r="A576" s="7" t="s">
        <v>1118</v>
      </c>
      <c r="B576" s="7" t="s">
        <v>1119</v>
      </c>
      <c r="C576" s="8">
        <v>37</v>
      </c>
      <c r="D576" s="8">
        <v>33</v>
      </c>
      <c r="E576" s="4">
        <v>0.89189189189189189</v>
      </c>
      <c r="F576" s="8">
        <v>2</v>
      </c>
      <c r="G576" s="4">
        <v>0.94594594594594594</v>
      </c>
      <c r="H576" s="8">
        <v>1</v>
      </c>
      <c r="I576" s="8">
        <v>0</v>
      </c>
      <c r="J576" s="8">
        <v>1</v>
      </c>
    </row>
    <row r="577" spans="1:10" x14ac:dyDescent="0.3">
      <c r="A577" s="7" t="s">
        <v>1120</v>
      </c>
      <c r="B577" s="7" t="s">
        <v>1121</v>
      </c>
      <c r="C577" s="8">
        <v>37</v>
      </c>
      <c r="D577" s="8">
        <v>32</v>
      </c>
      <c r="E577" s="4">
        <v>0.8648648648648648</v>
      </c>
      <c r="F577" s="8">
        <v>1</v>
      </c>
      <c r="G577" s="4">
        <v>0.89189189189189189</v>
      </c>
      <c r="H577" s="8">
        <v>4</v>
      </c>
      <c r="I577" s="8">
        <v>0</v>
      </c>
      <c r="J577" s="8">
        <v>0</v>
      </c>
    </row>
    <row r="578" spans="1:10" x14ac:dyDescent="0.3">
      <c r="A578" s="7" t="s">
        <v>1122</v>
      </c>
      <c r="B578" s="7" t="s">
        <v>1123</v>
      </c>
      <c r="C578" s="8">
        <v>37</v>
      </c>
      <c r="D578" s="8">
        <v>34</v>
      </c>
      <c r="E578" s="4">
        <v>0.91891891891891897</v>
      </c>
      <c r="F578" s="8">
        <v>1</v>
      </c>
      <c r="G578" s="4">
        <v>0.94594594594594594</v>
      </c>
      <c r="H578" s="8">
        <v>2</v>
      </c>
      <c r="I578" s="8">
        <v>0</v>
      </c>
      <c r="J578" s="8">
        <v>0</v>
      </c>
    </row>
    <row r="579" spans="1:10" x14ac:dyDescent="0.3">
      <c r="A579" s="7" t="s">
        <v>1124</v>
      </c>
      <c r="B579" s="7" t="s">
        <v>1125</v>
      </c>
      <c r="C579" s="8">
        <v>37</v>
      </c>
      <c r="D579" s="8">
        <v>33</v>
      </c>
      <c r="E579" s="4">
        <v>0.89189189189189189</v>
      </c>
      <c r="F579" s="8">
        <v>1</v>
      </c>
      <c r="G579" s="4">
        <v>0.91891891891891897</v>
      </c>
      <c r="H579" s="8">
        <v>1</v>
      </c>
      <c r="I579" s="8">
        <v>0</v>
      </c>
      <c r="J579" s="8">
        <v>2</v>
      </c>
    </row>
    <row r="580" spans="1:10" x14ac:dyDescent="0.3">
      <c r="A580" s="7" t="s">
        <v>1126</v>
      </c>
      <c r="B580" s="7" t="s">
        <v>1127</v>
      </c>
      <c r="C580" s="8">
        <v>37</v>
      </c>
      <c r="D580" s="8">
        <v>33</v>
      </c>
      <c r="E580" s="4">
        <v>0.89189189189189189</v>
      </c>
      <c r="F580" s="8">
        <v>0</v>
      </c>
      <c r="G580" s="4">
        <v>0.89189189189189189</v>
      </c>
      <c r="H580" s="8">
        <v>1</v>
      </c>
      <c r="I580" s="8">
        <v>3</v>
      </c>
      <c r="J580" s="8">
        <v>0</v>
      </c>
    </row>
    <row r="581" spans="1:10" x14ac:dyDescent="0.3">
      <c r="A581" s="7" t="s">
        <v>1128</v>
      </c>
      <c r="B581" s="7" t="s">
        <v>1129</v>
      </c>
      <c r="C581" s="8">
        <v>37</v>
      </c>
      <c r="D581" s="8">
        <v>32</v>
      </c>
      <c r="E581" s="4">
        <v>0.8648648648648648</v>
      </c>
      <c r="F581" s="8">
        <v>0</v>
      </c>
      <c r="G581" s="4">
        <v>0.8648648648648648</v>
      </c>
      <c r="H581" s="8">
        <v>0</v>
      </c>
      <c r="I581" s="8">
        <v>0</v>
      </c>
      <c r="J581" s="8">
        <v>5</v>
      </c>
    </row>
    <row r="582" spans="1:10" x14ac:dyDescent="0.3">
      <c r="A582" s="7" t="s">
        <v>1130</v>
      </c>
      <c r="B582" s="7" t="s">
        <v>1131</v>
      </c>
      <c r="C582" s="8">
        <v>37</v>
      </c>
      <c r="D582" s="8">
        <v>28</v>
      </c>
      <c r="E582" s="4">
        <v>0.7567567567567568</v>
      </c>
      <c r="F582" s="8">
        <v>5</v>
      </c>
      <c r="G582" s="4">
        <v>0.89189189189189189</v>
      </c>
      <c r="H582" s="8">
        <v>0</v>
      </c>
      <c r="I582" s="8">
        <v>2</v>
      </c>
      <c r="J582" s="8">
        <v>2</v>
      </c>
    </row>
    <row r="583" spans="1:10" x14ac:dyDescent="0.3">
      <c r="A583" s="7" t="s">
        <v>1132</v>
      </c>
      <c r="B583" s="7" t="s">
        <v>1133</v>
      </c>
      <c r="C583" s="8">
        <v>37</v>
      </c>
      <c r="D583" s="8">
        <v>34</v>
      </c>
      <c r="E583" s="4">
        <v>0.91891891891891897</v>
      </c>
      <c r="F583" s="8">
        <v>2</v>
      </c>
      <c r="G583" s="4">
        <v>0.97297297297297303</v>
      </c>
      <c r="H583" s="8">
        <v>0</v>
      </c>
      <c r="I583" s="8">
        <v>1</v>
      </c>
      <c r="J583" s="8">
        <v>0</v>
      </c>
    </row>
    <row r="584" spans="1:10" x14ac:dyDescent="0.3">
      <c r="A584" s="7" t="s">
        <v>1134</v>
      </c>
      <c r="B584" s="7" t="s">
        <v>1135</v>
      </c>
      <c r="C584" s="8">
        <v>37</v>
      </c>
      <c r="D584" s="8">
        <v>30</v>
      </c>
      <c r="E584" s="4">
        <v>0.81081081081081086</v>
      </c>
      <c r="F584" s="8">
        <v>4</v>
      </c>
      <c r="G584" s="4">
        <v>0.91891891891891897</v>
      </c>
      <c r="H584" s="8">
        <v>1</v>
      </c>
      <c r="I584" s="8">
        <v>0</v>
      </c>
      <c r="J584" s="8">
        <v>2</v>
      </c>
    </row>
    <row r="585" spans="1:10" x14ac:dyDescent="0.3">
      <c r="A585" s="7" t="s">
        <v>1136</v>
      </c>
      <c r="B585" s="7" t="s">
        <v>1137</v>
      </c>
      <c r="C585" s="8">
        <v>37</v>
      </c>
      <c r="D585" s="8">
        <v>30</v>
      </c>
      <c r="E585" s="4">
        <v>0.81081081081081086</v>
      </c>
      <c r="F585" s="8">
        <v>3</v>
      </c>
      <c r="G585" s="4">
        <v>0.89189189189189189</v>
      </c>
      <c r="H585" s="8">
        <v>0</v>
      </c>
      <c r="I585" s="8">
        <v>1</v>
      </c>
      <c r="J585" s="8">
        <v>3</v>
      </c>
    </row>
    <row r="586" spans="1:10" x14ac:dyDescent="0.3">
      <c r="A586" s="7" t="s">
        <v>1138</v>
      </c>
      <c r="B586" s="7" t="s">
        <v>260</v>
      </c>
      <c r="C586" s="8">
        <v>36</v>
      </c>
      <c r="D586" s="8">
        <v>34</v>
      </c>
      <c r="E586" s="4">
        <v>0.94444444444444442</v>
      </c>
      <c r="F586" s="8">
        <v>1</v>
      </c>
      <c r="G586" s="4">
        <v>0.9722222222222221</v>
      </c>
      <c r="H586" s="8">
        <v>1</v>
      </c>
      <c r="I586" s="8">
        <v>0</v>
      </c>
      <c r="J586" s="8">
        <v>0</v>
      </c>
    </row>
    <row r="587" spans="1:10" x14ac:dyDescent="0.3">
      <c r="A587" s="7" t="s">
        <v>1139</v>
      </c>
      <c r="B587" s="7" t="s">
        <v>1140</v>
      </c>
      <c r="C587" s="8">
        <v>36</v>
      </c>
      <c r="D587" s="8">
        <v>32</v>
      </c>
      <c r="E587" s="4">
        <v>0.88888888888888884</v>
      </c>
      <c r="F587" s="8">
        <v>3</v>
      </c>
      <c r="G587" s="4">
        <v>0.9722222222222221</v>
      </c>
      <c r="H587" s="8">
        <v>0</v>
      </c>
      <c r="I587" s="8">
        <v>1</v>
      </c>
      <c r="J587" s="8">
        <v>0</v>
      </c>
    </row>
    <row r="588" spans="1:10" x14ac:dyDescent="0.3">
      <c r="A588" s="7" t="s">
        <v>1141</v>
      </c>
      <c r="B588" s="7" t="s">
        <v>1142</v>
      </c>
      <c r="C588" s="8">
        <v>36</v>
      </c>
      <c r="D588" s="8">
        <v>30</v>
      </c>
      <c r="E588" s="4">
        <v>0.83333333333333348</v>
      </c>
      <c r="F588" s="8">
        <v>4</v>
      </c>
      <c r="G588" s="4">
        <v>0.94444444444444442</v>
      </c>
      <c r="H588" s="8">
        <v>1</v>
      </c>
      <c r="I588" s="8">
        <v>0</v>
      </c>
      <c r="J588" s="8">
        <v>1</v>
      </c>
    </row>
    <row r="589" spans="1:10" x14ac:dyDescent="0.3">
      <c r="A589" s="7" t="s">
        <v>1143</v>
      </c>
      <c r="B589" s="7" t="s">
        <v>1144</v>
      </c>
      <c r="C589" s="8">
        <v>36</v>
      </c>
      <c r="D589" s="8">
        <v>34</v>
      </c>
      <c r="E589" s="4">
        <v>0.94444444444444442</v>
      </c>
      <c r="F589" s="8">
        <v>1</v>
      </c>
      <c r="G589" s="4">
        <v>0.9722222222222221</v>
      </c>
      <c r="H589" s="8">
        <v>1</v>
      </c>
      <c r="I589" s="8">
        <v>0</v>
      </c>
      <c r="J589" s="8">
        <v>0</v>
      </c>
    </row>
    <row r="590" spans="1:10" x14ac:dyDescent="0.3">
      <c r="A590" s="7" t="s">
        <v>1145</v>
      </c>
      <c r="B590" s="7" t="s">
        <v>600</v>
      </c>
      <c r="C590" s="8">
        <v>36</v>
      </c>
      <c r="D590" s="8">
        <v>30</v>
      </c>
      <c r="E590" s="4">
        <v>0.83333333333333348</v>
      </c>
      <c r="F590" s="8">
        <v>2</v>
      </c>
      <c r="G590" s="4">
        <v>0.88888888888888884</v>
      </c>
      <c r="H590" s="8">
        <v>2</v>
      </c>
      <c r="I590" s="8">
        <v>1</v>
      </c>
      <c r="J590" s="8">
        <v>1</v>
      </c>
    </row>
    <row r="591" spans="1:10" x14ac:dyDescent="0.3">
      <c r="A591" s="7" t="s">
        <v>1146</v>
      </c>
      <c r="B591" s="7" t="s">
        <v>1147</v>
      </c>
      <c r="C591" s="8">
        <v>36</v>
      </c>
      <c r="D591" s="8">
        <v>24</v>
      </c>
      <c r="E591" s="4">
        <v>0.66666666666666652</v>
      </c>
      <c r="F591" s="8">
        <v>3</v>
      </c>
      <c r="G591" s="4">
        <v>0.75</v>
      </c>
      <c r="H591" s="8">
        <v>7</v>
      </c>
      <c r="I591" s="8">
        <v>0</v>
      </c>
      <c r="J591" s="8">
        <v>2</v>
      </c>
    </row>
    <row r="592" spans="1:10" x14ac:dyDescent="0.3">
      <c r="A592" s="7" t="s">
        <v>1148</v>
      </c>
      <c r="B592" s="7" t="s">
        <v>1149</v>
      </c>
      <c r="C592" s="8">
        <v>36</v>
      </c>
      <c r="D592" s="8">
        <v>30</v>
      </c>
      <c r="E592" s="4">
        <v>0.83333333333333348</v>
      </c>
      <c r="F592" s="8">
        <v>2</v>
      </c>
      <c r="G592" s="4">
        <v>0.88888888888888884</v>
      </c>
      <c r="H592" s="8">
        <v>1</v>
      </c>
      <c r="I592" s="8">
        <v>0</v>
      </c>
      <c r="J592" s="8">
        <v>3</v>
      </c>
    </row>
    <row r="593" spans="1:10" x14ac:dyDescent="0.3">
      <c r="A593" s="7" t="s">
        <v>1150</v>
      </c>
      <c r="B593" s="7" t="s">
        <v>1151</v>
      </c>
      <c r="C593" s="8">
        <v>36</v>
      </c>
      <c r="D593" s="8">
        <v>31</v>
      </c>
      <c r="E593" s="4">
        <v>0.86111111111111116</v>
      </c>
      <c r="F593" s="8">
        <v>2</v>
      </c>
      <c r="G593" s="4">
        <v>0.91666666666666652</v>
      </c>
      <c r="H593" s="8">
        <v>1</v>
      </c>
      <c r="I593" s="8">
        <v>0</v>
      </c>
      <c r="J593" s="8">
        <v>2</v>
      </c>
    </row>
    <row r="594" spans="1:10" x14ac:dyDescent="0.3">
      <c r="A594" s="7" t="s">
        <v>1152</v>
      </c>
      <c r="B594" s="7" t="s">
        <v>1153</v>
      </c>
      <c r="C594" s="8">
        <v>36</v>
      </c>
      <c r="D594" s="8">
        <v>29</v>
      </c>
      <c r="E594" s="4">
        <v>0.80555555555555558</v>
      </c>
      <c r="F594" s="8">
        <v>0</v>
      </c>
      <c r="G594" s="4">
        <v>0.80555555555555558</v>
      </c>
      <c r="H594" s="8">
        <v>2</v>
      </c>
      <c r="I594" s="8">
        <v>0</v>
      </c>
      <c r="J594" s="8">
        <v>5</v>
      </c>
    </row>
    <row r="595" spans="1:10" x14ac:dyDescent="0.3">
      <c r="A595" s="7" t="s">
        <v>1154</v>
      </c>
      <c r="B595" s="7" t="s">
        <v>1155</v>
      </c>
      <c r="C595" s="8">
        <v>36</v>
      </c>
      <c r="D595" s="8">
        <v>32</v>
      </c>
      <c r="E595" s="4">
        <v>0.88888888888888884</v>
      </c>
      <c r="F595" s="8">
        <v>2</v>
      </c>
      <c r="G595" s="4">
        <v>0.94444444444444442</v>
      </c>
      <c r="H595" s="8">
        <v>0</v>
      </c>
      <c r="I595" s="8">
        <v>1</v>
      </c>
      <c r="J595" s="8">
        <v>1</v>
      </c>
    </row>
    <row r="596" spans="1:10" x14ac:dyDescent="0.3">
      <c r="A596" s="7" t="s">
        <v>1156</v>
      </c>
      <c r="B596" s="7" t="s">
        <v>1157</v>
      </c>
      <c r="C596" s="8">
        <v>36</v>
      </c>
      <c r="D596" s="8">
        <v>30</v>
      </c>
      <c r="E596" s="4">
        <v>0.83333333333333348</v>
      </c>
      <c r="F596" s="8">
        <v>3</v>
      </c>
      <c r="G596" s="4">
        <v>0.91666666666666652</v>
      </c>
      <c r="H596" s="8">
        <v>2</v>
      </c>
      <c r="I596" s="8">
        <v>0</v>
      </c>
      <c r="J596" s="8">
        <v>1</v>
      </c>
    </row>
    <row r="597" spans="1:10" x14ac:dyDescent="0.3">
      <c r="A597" s="7" t="s">
        <v>1158</v>
      </c>
      <c r="B597" s="7" t="s">
        <v>1159</v>
      </c>
      <c r="C597" s="8">
        <v>36</v>
      </c>
      <c r="D597" s="8">
        <v>34</v>
      </c>
      <c r="E597" s="4">
        <v>0.94444444444444442</v>
      </c>
      <c r="F597" s="8">
        <v>2</v>
      </c>
      <c r="G597" s="4">
        <v>1</v>
      </c>
      <c r="H597" s="8">
        <v>0</v>
      </c>
      <c r="I597" s="8">
        <v>0</v>
      </c>
      <c r="J597" s="8">
        <v>0</v>
      </c>
    </row>
    <row r="598" spans="1:10" x14ac:dyDescent="0.3">
      <c r="A598" s="7" t="s">
        <v>1160</v>
      </c>
      <c r="B598" s="7" t="s">
        <v>1161</v>
      </c>
      <c r="C598" s="8">
        <v>35</v>
      </c>
      <c r="D598" s="8">
        <v>32</v>
      </c>
      <c r="E598" s="4">
        <v>0.91428571428571426</v>
      </c>
      <c r="F598" s="8">
        <v>3</v>
      </c>
      <c r="G598" s="4">
        <v>1</v>
      </c>
      <c r="H598" s="8">
        <v>0</v>
      </c>
      <c r="I598" s="8">
        <v>0</v>
      </c>
      <c r="J598" s="8">
        <v>0</v>
      </c>
    </row>
    <row r="599" spans="1:10" x14ac:dyDescent="0.3">
      <c r="A599" s="7" t="s">
        <v>1162</v>
      </c>
      <c r="B599" s="7" t="s">
        <v>1163</v>
      </c>
      <c r="C599" s="8">
        <v>35</v>
      </c>
      <c r="D599" s="8">
        <v>28</v>
      </c>
      <c r="E599" s="4">
        <v>0.8</v>
      </c>
      <c r="F599" s="8">
        <v>2</v>
      </c>
      <c r="G599" s="4">
        <v>0.8571428571428571</v>
      </c>
      <c r="H599" s="8">
        <v>1</v>
      </c>
      <c r="I599" s="8">
        <v>2</v>
      </c>
      <c r="J599" s="8">
        <v>2</v>
      </c>
    </row>
    <row r="600" spans="1:10" x14ac:dyDescent="0.3">
      <c r="A600" s="7" t="s">
        <v>1164</v>
      </c>
      <c r="B600" s="7" t="s">
        <v>1133</v>
      </c>
      <c r="C600" s="8">
        <v>35</v>
      </c>
      <c r="D600" s="8">
        <v>32</v>
      </c>
      <c r="E600" s="4">
        <v>0.91428571428571426</v>
      </c>
      <c r="F600" s="8">
        <v>1</v>
      </c>
      <c r="G600" s="4">
        <v>0.94285714285714273</v>
      </c>
      <c r="H600" s="8">
        <v>2</v>
      </c>
      <c r="I600" s="8">
        <v>0</v>
      </c>
      <c r="J600" s="8">
        <v>0</v>
      </c>
    </row>
    <row r="601" spans="1:10" x14ac:dyDescent="0.3">
      <c r="A601" s="7" t="s">
        <v>1165</v>
      </c>
      <c r="B601" s="7" t="s">
        <v>1166</v>
      </c>
      <c r="C601" s="8">
        <v>35</v>
      </c>
      <c r="D601" s="8">
        <v>29</v>
      </c>
      <c r="E601" s="4">
        <v>0.82857142857142863</v>
      </c>
      <c r="F601" s="8">
        <v>3</v>
      </c>
      <c r="G601" s="4">
        <v>0.91428571428571426</v>
      </c>
      <c r="H601" s="8">
        <v>0</v>
      </c>
      <c r="I601" s="8">
        <v>0</v>
      </c>
      <c r="J601" s="8">
        <v>3</v>
      </c>
    </row>
    <row r="602" spans="1:10" x14ac:dyDescent="0.3">
      <c r="A602" s="7" t="s">
        <v>1167</v>
      </c>
      <c r="B602" s="7" t="s">
        <v>1168</v>
      </c>
      <c r="C602" s="8">
        <v>35</v>
      </c>
      <c r="D602" s="8">
        <v>32</v>
      </c>
      <c r="E602" s="4">
        <v>0.91428571428571426</v>
      </c>
      <c r="F602" s="8">
        <v>0</v>
      </c>
      <c r="G602" s="4">
        <v>0.91428571428571426</v>
      </c>
      <c r="H602" s="8">
        <v>2</v>
      </c>
      <c r="I602" s="8">
        <v>1</v>
      </c>
      <c r="J602" s="8">
        <v>0</v>
      </c>
    </row>
    <row r="603" spans="1:10" x14ac:dyDescent="0.3">
      <c r="A603" s="7" t="s">
        <v>1169</v>
      </c>
      <c r="B603" s="7" t="s">
        <v>184</v>
      </c>
      <c r="C603" s="8">
        <v>35</v>
      </c>
      <c r="D603" s="8">
        <v>26</v>
      </c>
      <c r="E603" s="4">
        <v>0.74285714285714288</v>
      </c>
      <c r="F603" s="8">
        <v>1</v>
      </c>
      <c r="G603" s="4">
        <v>0.77142857142857157</v>
      </c>
      <c r="H603" s="8">
        <v>2</v>
      </c>
      <c r="I603" s="8">
        <v>0</v>
      </c>
      <c r="J603" s="8">
        <v>6</v>
      </c>
    </row>
    <row r="604" spans="1:10" x14ac:dyDescent="0.3">
      <c r="A604" s="7" t="s">
        <v>1170</v>
      </c>
      <c r="B604" s="7" t="s">
        <v>1171</v>
      </c>
      <c r="C604" s="8">
        <v>35</v>
      </c>
      <c r="D604" s="8">
        <v>30</v>
      </c>
      <c r="E604" s="4">
        <v>0.8571428571428571</v>
      </c>
      <c r="F604" s="8">
        <v>0</v>
      </c>
      <c r="G604" s="4">
        <v>0.8571428571428571</v>
      </c>
      <c r="H604" s="8">
        <v>0</v>
      </c>
      <c r="I604" s="8">
        <v>0</v>
      </c>
      <c r="J604" s="8">
        <v>5</v>
      </c>
    </row>
    <row r="605" spans="1:10" x14ac:dyDescent="0.3">
      <c r="A605" s="7" t="s">
        <v>1172</v>
      </c>
      <c r="B605" s="7" t="s">
        <v>1173</v>
      </c>
      <c r="C605" s="8">
        <v>35</v>
      </c>
      <c r="D605" s="8">
        <v>28</v>
      </c>
      <c r="E605" s="4">
        <v>0.8</v>
      </c>
      <c r="F605" s="8">
        <v>4</v>
      </c>
      <c r="G605" s="4">
        <v>0.91428571428571426</v>
      </c>
      <c r="H605" s="8">
        <v>1</v>
      </c>
      <c r="I605" s="8">
        <v>0</v>
      </c>
      <c r="J605" s="8">
        <v>2</v>
      </c>
    </row>
    <row r="606" spans="1:10" x14ac:dyDescent="0.3">
      <c r="A606" s="7" t="s">
        <v>1174</v>
      </c>
      <c r="B606" s="7" t="s">
        <v>1175</v>
      </c>
      <c r="C606" s="8">
        <v>35</v>
      </c>
      <c r="D606" s="8">
        <v>26</v>
      </c>
      <c r="E606" s="4">
        <v>0.74285714285714288</v>
      </c>
      <c r="F606" s="8">
        <v>3</v>
      </c>
      <c r="G606" s="4">
        <v>0.82857142857142863</v>
      </c>
      <c r="H606" s="8">
        <v>3</v>
      </c>
      <c r="I606" s="8">
        <v>2</v>
      </c>
      <c r="J606" s="8">
        <v>1</v>
      </c>
    </row>
    <row r="607" spans="1:10" x14ac:dyDescent="0.3">
      <c r="A607" s="7" t="s">
        <v>1176</v>
      </c>
      <c r="B607" s="7" t="s">
        <v>1177</v>
      </c>
      <c r="C607" s="8">
        <v>35</v>
      </c>
      <c r="D607" s="8">
        <v>16</v>
      </c>
      <c r="E607" s="4">
        <v>0.45714285714285713</v>
      </c>
      <c r="F607" s="8">
        <v>7</v>
      </c>
      <c r="G607" s="4">
        <v>0.65714285714285703</v>
      </c>
      <c r="H607" s="8">
        <v>0</v>
      </c>
      <c r="I607" s="8">
        <v>2</v>
      </c>
      <c r="J607" s="8">
        <v>10</v>
      </c>
    </row>
    <row r="608" spans="1:10" x14ac:dyDescent="0.3">
      <c r="A608" s="7" t="s">
        <v>1178</v>
      </c>
      <c r="B608" s="7" t="s">
        <v>1179</v>
      </c>
      <c r="C608" s="8">
        <v>35</v>
      </c>
      <c r="D608" s="8">
        <v>30</v>
      </c>
      <c r="E608" s="4">
        <v>0.8571428571428571</v>
      </c>
      <c r="F608" s="8">
        <v>0</v>
      </c>
      <c r="G608" s="4">
        <v>0.8571428571428571</v>
      </c>
      <c r="H608" s="8">
        <v>1</v>
      </c>
      <c r="I608" s="8">
        <v>2</v>
      </c>
      <c r="J608" s="8">
        <v>2</v>
      </c>
    </row>
    <row r="609" spans="1:10" x14ac:dyDescent="0.3">
      <c r="A609" s="7" t="s">
        <v>1180</v>
      </c>
      <c r="B609" s="7" t="s">
        <v>1181</v>
      </c>
      <c r="C609" s="8">
        <v>34</v>
      </c>
      <c r="D609" s="8">
        <v>23</v>
      </c>
      <c r="E609" s="4">
        <v>0.67647058823529416</v>
      </c>
      <c r="F609" s="8">
        <v>4</v>
      </c>
      <c r="G609" s="4">
        <v>0.79411764705882348</v>
      </c>
      <c r="H609" s="8">
        <v>3</v>
      </c>
      <c r="I609" s="8">
        <v>2</v>
      </c>
      <c r="J609" s="8">
        <v>2</v>
      </c>
    </row>
    <row r="610" spans="1:10" x14ac:dyDescent="0.3">
      <c r="A610" s="7" t="s">
        <v>1182</v>
      </c>
      <c r="B610" s="7" t="s">
        <v>1183</v>
      </c>
      <c r="C610" s="8">
        <v>34</v>
      </c>
      <c r="D610" s="8">
        <v>30</v>
      </c>
      <c r="E610" s="4">
        <v>0.88235294117647056</v>
      </c>
      <c r="F610" s="8">
        <v>2</v>
      </c>
      <c r="G610" s="4">
        <v>0.94117647058823517</v>
      </c>
      <c r="H610" s="8">
        <v>0</v>
      </c>
      <c r="I610" s="8">
        <v>2</v>
      </c>
      <c r="J610" s="8">
        <v>0</v>
      </c>
    </row>
    <row r="611" spans="1:10" x14ac:dyDescent="0.3">
      <c r="A611" s="7" t="s">
        <v>1184</v>
      </c>
      <c r="B611" s="7" t="s">
        <v>1185</v>
      </c>
      <c r="C611" s="8">
        <v>34</v>
      </c>
      <c r="D611" s="8">
        <v>22</v>
      </c>
      <c r="E611" s="4">
        <v>0.64705882352941169</v>
      </c>
      <c r="F611" s="8">
        <v>4</v>
      </c>
      <c r="G611" s="4">
        <v>0.76470588235294112</v>
      </c>
      <c r="H611" s="8">
        <v>5</v>
      </c>
      <c r="I611" s="8">
        <v>2</v>
      </c>
      <c r="J611" s="8">
        <v>1</v>
      </c>
    </row>
    <row r="612" spans="1:10" x14ac:dyDescent="0.3">
      <c r="A612" s="7" t="s">
        <v>1186</v>
      </c>
      <c r="B612" s="7" t="s">
        <v>1187</v>
      </c>
      <c r="C612" s="8">
        <v>34</v>
      </c>
      <c r="D612" s="8">
        <v>30</v>
      </c>
      <c r="E612" s="4">
        <v>0.88235294117647056</v>
      </c>
      <c r="F612" s="8">
        <v>2</v>
      </c>
      <c r="G612" s="4">
        <v>0.94117647058823517</v>
      </c>
      <c r="H612" s="8">
        <v>0</v>
      </c>
      <c r="I612" s="8">
        <v>0</v>
      </c>
      <c r="J612" s="8">
        <v>2</v>
      </c>
    </row>
    <row r="613" spans="1:10" x14ac:dyDescent="0.3">
      <c r="A613" s="7" t="s">
        <v>1188</v>
      </c>
      <c r="B613" s="7" t="s">
        <v>1189</v>
      </c>
      <c r="C613" s="8">
        <v>34</v>
      </c>
      <c r="D613" s="8">
        <v>33</v>
      </c>
      <c r="E613" s="4">
        <v>0.97058823529411764</v>
      </c>
      <c r="F613" s="8">
        <v>0</v>
      </c>
      <c r="G613" s="4">
        <v>0.97058823529411764</v>
      </c>
      <c r="H613" s="8">
        <v>0</v>
      </c>
      <c r="I613" s="8">
        <v>1</v>
      </c>
      <c r="J613" s="8">
        <v>0</v>
      </c>
    </row>
    <row r="614" spans="1:10" x14ac:dyDescent="0.3">
      <c r="A614" s="7" t="s">
        <v>1190</v>
      </c>
      <c r="B614" s="7" t="s">
        <v>1191</v>
      </c>
      <c r="C614" s="8">
        <v>34</v>
      </c>
      <c r="D614" s="8">
        <v>24</v>
      </c>
      <c r="E614" s="4">
        <v>0.70588235294117652</v>
      </c>
      <c r="F614" s="8">
        <v>5</v>
      </c>
      <c r="G614" s="4">
        <v>0.85294117647058831</v>
      </c>
      <c r="H614" s="8">
        <v>1</v>
      </c>
      <c r="I614" s="8">
        <v>1</v>
      </c>
      <c r="J614" s="8">
        <v>3</v>
      </c>
    </row>
    <row r="615" spans="1:10" x14ac:dyDescent="0.3">
      <c r="A615" s="7" t="s">
        <v>1192</v>
      </c>
      <c r="B615" s="7" t="s">
        <v>762</v>
      </c>
      <c r="C615" s="8">
        <v>34</v>
      </c>
      <c r="D615" s="8">
        <v>32</v>
      </c>
      <c r="E615" s="4">
        <v>0.94117647058823517</v>
      </c>
      <c r="F615" s="8">
        <v>0</v>
      </c>
      <c r="G615" s="4">
        <v>0.94117647058823517</v>
      </c>
      <c r="H615" s="8">
        <v>0</v>
      </c>
      <c r="I615" s="8">
        <v>0</v>
      </c>
      <c r="J615" s="8">
        <v>2</v>
      </c>
    </row>
    <row r="616" spans="1:10" x14ac:dyDescent="0.3">
      <c r="A616" s="7" t="s">
        <v>1193</v>
      </c>
      <c r="B616" s="7" t="s">
        <v>1194</v>
      </c>
      <c r="C616" s="8">
        <v>34</v>
      </c>
      <c r="D616" s="8">
        <v>32</v>
      </c>
      <c r="E616" s="4">
        <v>0.94117647058823517</v>
      </c>
      <c r="F616" s="8">
        <v>2</v>
      </c>
      <c r="G616" s="4">
        <v>1</v>
      </c>
      <c r="H616" s="8">
        <v>0</v>
      </c>
      <c r="I616" s="8">
        <v>0</v>
      </c>
      <c r="J616" s="8">
        <v>0</v>
      </c>
    </row>
    <row r="617" spans="1:10" x14ac:dyDescent="0.3">
      <c r="A617" s="7" t="s">
        <v>1195</v>
      </c>
      <c r="B617" s="7" t="s">
        <v>1196</v>
      </c>
      <c r="C617" s="8">
        <v>34</v>
      </c>
      <c r="D617" s="8">
        <v>31</v>
      </c>
      <c r="E617" s="4">
        <v>0.91176470588235292</v>
      </c>
      <c r="F617" s="8">
        <v>3</v>
      </c>
      <c r="G617" s="4">
        <v>1</v>
      </c>
      <c r="H617" s="8">
        <v>0</v>
      </c>
      <c r="I617" s="8">
        <v>0</v>
      </c>
      <c r="J617" s="8">
        <v>0</v>
      </c>
    </row>
    <row r="618" spans="1:10" x14ac:dyDescent="0.3">
      <c r="A618" s="7" t="s">
        <v>1197</v>
      </c>
      <c r="B618" s="7" t="s">
        <v>1198</v>
      </c>
      <c r="C618" s="8">
        <v>34</v>
      </c>
      <c r="D618" s="8">
        <v>28</v>
      </c>
      <c r="E618" s="4">
        <v>0.82352941176470584</v>
      </c>
      <c r="F618" s="8">
        <v>3</v>
      </c>
      <c r="G618" s="4">
        <v>0.91176470588235292</v>
      </c>
      <c r="H618" s="8">
        <v>1</v>
      </c>
      <c r="I618" s="8">
        <v>2</v>
      </c>
      <c r="J618" s="8">
        <v>0</v>
      </c>
    </row>
    <row r="619" spans="1:10" x14ac:dyDescent="0.3">
      <c r="A619" s="7" t="s">
        <v>1199</v>
      </c>
      <c r="B619" s="7" t="s">
        <v>1200</v>
      </c>
      <c r="C619" s="8">
        <v>34</v>
      </c>
      <c r="D619" s="8">
        <v>32</v>
      </c>
      <c r="E619" s="4">
        <v>0.94117647058823517</v>
      </c>
      <c r="F619" s="8">
        <v>1</v>
      </c>
      <c r="G619" s="4">
        <v>0.97058823529411764</v>
      </c>
      <c r="H619" s="8">
        <v>0</v>
      </c>
      <c r="I619" s="8">
        <v>1</v>
      </c>
      <c r="J619" s="8">
        <v>0</v>
      </c>
    </row>
    <row r="620" spans="1:10" x14ac:dyDescent="0.3">
      <c r="A620" s="7" t="s">
        <v>1201</v>
      </c>
      <c r="B620" s="7" t="s">
        <v>1202</v>
      </c>
      <c r="C620" s="8">
        <v>34</v>
      </c>
      <c r="D620" s="8">
        <v>22</v>
      </c>
      <c r="E620" s="4">
        <v>0.64705882352941169</v>
      </c>
      <c r="F620" s="8">
        <v>5</v>
      </c>
      <c r="G620" s="4">
        <v>0.79411764705882348</v>
      </c>
      <c r="H620" s="8">
        <v>1</v>
      </c>
      <c r="I620" s="8">
        <v>2</v>
      </c>
      <c r="J620" s="8">
        <v>4</v>
      </c>
    </row>
    <row r="621" spans="1:10" x14ac:dyDescent="0.3">
      <c r="A621" s="7" t="s">
        <v>1203</v>
      </c>
      <c r="B621" s="7" t="s">
        <v>1204</v>
      </c>
      <c r="C621" s="8">
        <v>34</v>
      </c>
      <c r="D621" s="8">
        <v>25</v>
      </c>
      <c r="E621" s="4">
        <v>0.73529411764705888</v>
      </c>
      <c r="F621" s="8">
        <v>2</v>
      </c>
      <c r="G621" s="4">
        <v>0.79411764705882348</v>
      </c>
      <c r="H621" s="8">
        <v>0</v>
      </c>
      <c r="I621" s="8">
        <v>3</v>
      </c>
      <c r="J621" s="8">
        <v>4</v>
      </c>
    </row>
    <row r="622" spans="1:10" x14ac:dyDescent="0.3">
      <c r="A622" s="7" t="s">
        <v>1205</v>
      </c>
      <c r="B622" s="7" t="s">
        <v>1206</v>
      </c>
      <c r="C622" s="8">
        <v>34</v>
      </c>
      <c r="D622" s="8">
        <v>31</v>
      </c>
      <c r="E622" s="4">
        <v>0.91176470588235292</v>
      </c>
      <c r="F622" s="8">
        <v>3</v>
      </c>
      <c r="G622" s="4">
        <v>1</v>
      </c>
      <c r="H622" s="8">
        <v>0</v>
      </c>
      <c r="I622" s="8">
        <v>0</v>
      </c>
      <c r="J622" s="8">
        <v>0</v>
      </c>
    </row>
    <row r="623" spans="1:10" x14ac:dyDescent="0.3">
      <c r="A623" s="7" t="s">
        <v>1207</v>
      </c>
      <c r="B623" s="7" t="s">
        <v>1208</v>
      </c>
      <c r="C623" s="8">
        <v>33</v>
      </c>
      <c r="D623" s="8">
        <v>29</v>
      </c>
      <c r="E623" s="4">
        <v>0.87878787878787878</v>
      </c>
      <c r="F623" s="8">
        <v>1</v>
      </c>
      <c r="G623" s="4">
        <v>0.90909090909090906</v>
      </c>
      <c r="H623" s="8">
        <v>1</v>
      </c>
      <c r="I623" s="8">
        <v>0</v>
      </c>
      <c r="J623" s="8">
        <v>2</v>
      </c>
    </row>
    <row r="624" spans="1:10" x14ac:dyDescent="0.3">
      <c r="A624" s="7" t="s">
        <v>1209</v>
      </c>
      <c r="B624" s="7" t="s">
        <v>1210</v>
      </c>
      <c r="C624" s="8">
        <v>33</v>
      </c>
      <c r="D624" s="8">
        <v>26</v>
      </c>
      <c r="E624" s="4">
        <v>0.78787878787878785</v>
      </c>
      <c r="F624" s="8">
        <v>5</v>
      </c>
      <c r="G624" s="4">
        <v>0.93939393939393934</v>
      </c>
      <c r="H624" s="8">
        <v>0</v>
      </c>
      <c r="I624" s="8">
        <v>0</v>
      </c>
      <c r="J624" s="8">
        <v>2</v>
      </c>
    </row>
    <row r="625" spans="1:10" x14ac:dyDescent="0.3">
      <c r="A625" s="7" t="s">
        <v>1211</v>
      </c>
      <c r="B625" s="7" t="s">
        <v>1212</v>
      </c>
      <c r="C625" s="8">
        <v>33</v>
      </c>
      <c r="D625" s="8">
        <v>27</v>
      </c>
      <c r="E625" s="4">
        <v>0.81818181818181823</v>
      </c>
      <c r="F625" s="8">
        <v>4</v>
      </c>
      <c r="G625" s="4">
        <v>0.93939393939393934</v>
      </c>
      <c r="H625" s="8">
        <v>1</v>
      </c>
      <c r="I625" s="8">
        <v>0</v>
      </c>
      <c r="J625" s="8">
        <v>1</v>
      </c>
    </row>
    <row r="626" spans="1:10" x14ac:dyDescent="0.3">
      <c r="A626" s="7" t="s">
        <v>1213</v>
      </c>
      <c r="B626" s="7" t="s">
        <v>1214</v>
      </c>
      <c r="C626" s="8">
        <v>33</v>
      </c>
      <c r="D626" s="8">
        <v>29</v>
      </c>
      <c r="E626" s="4">
        <v>0.87878787878787878</v>
      </c>
      <c r="F626" s="8">
        <v>1</v>
      </c>
      <c r="G626" s="4">
        <v>0.90909090909090906</v>
      </c>
      <c r="H626" s="8">
        <v>0</v>
      </c>
      <c r="I626" s="8">
        <v>0</v>
      </c>
      <c r="J626" s="8">
        <v>3</v>
      </c>
    </row>
    <row r="627" spans="1:10" x14ac:dyDescent="0.3">
      <c r="A627" s="7" t="s">
        <v>1215</v>
      </c>
      <c r="B627" s="7" t="s">
        <v>1216</v>
      </c>
      <c r="C627" s="8">
        <v>33</v>
      </c>
      <c r="D627" s="8">
        <v>26</v>
      </c>
      <c r="E627" s="4">
        <v>0.78787878787878785</v>
      </c>
      <c r="F627" s="8">
        <v>3</v>
      </c>
      <c r="G627" s="4">
        <v>0.87878787878787878</v>
      </c>
      <c r="H627" s="8">
        <v>1</v>
      </c>
      <c r="I627" s="8">
        <v>3</v>
      </c>
      <c r="J627" s="8">
        <v>0</v>
      </c>
    </row>
    <row r="628" spans="1:10" x14ac:dyDescent="0.3">
      <c r="A628" s="7" t="s">
        <v>1217</v>
      </c>
      <c r="B628" s="7" t="s">
        <v>130</v>
      </c>
      <c r="C628" s="8">
        <v>33</v>
      </c>
      <c r="D628" s="8">
        <v>23</v>
      </c>
      <c r="E628" s="4">
        <v>0.69696969696969702</v>
      </c>
      <c r="F628" s="8">
        <v>4</v>
      </c>
      <c r="G628" s="4">
        <v>0.81818181818181823</v>
      </c>
      <c r="H628" s="8">
        <v>4</v>
      </c>
      <c r="I628" s="8">
        <v>1</v>
      </c>
      <c r="J628" s="8">
        <v>1</v>
      </c>
    </row>
    <row r="629" spans="1:10" x14ac:dyDescent="0.3">
      <c r="A629" s="7" t="s">
        <v>1218</v>
      </c>
      <c r="B629" s="7" t="s">
        <v>1219</v>
      </c>
      <c r="C629" s="8">
        <v>33</v>
      </c>
      <c r="D629" s="8">
        <v>25</v>
      </c>
      <c r="E629" s="4">
        <v>0.75757575757575746</v>
      </c>
      <c r="F629" s="8">
        <v>1</v>
      </c>
      <c r="G629" s="4">
        <v>0.78787878787878785</v>
      </c>
      <c r="H629" s="8">
        <v>3</v>
      </c>
      <c r="I629" s="8">
        <v>0</v>
      </c>
      <c r="J629" s="8">
        <v>4</v>
      </c>
    </row>
    <row r="630" spans="1:10" x14ac:dyDescent="0.3">
      <c r="A630" s="7" t="s">
        <v>1220</v>
      </c>
      <c r="B630" s="7" t="s">
        <v>1221</v>
      </c>
      <c r="C630" s="8">
        <v>33</v>
      </c>
      <c r="D630" s="8">
        <v>32</v>
      </c>
      <c r="E630" s="4">
        <v>0.96969696969696972</v>
      </c>
      <c r="F630" s="8">
        <v>0</v>
      </c>
      <c r="G630" s="4">
        <v>0.96969696969696972</v>
      </c>
      <c r="H630" s="8">
        <v>1</v>
      </c>
      <c r="I630" s="8">
        <v>0</v>
      </c>
      <c r="J630" s="8">
        <v>0</v>
      </c>
    </row>
    <row r="631" spans="1:10" x14ac:dyDescent="0.3">
      <c r="A631" s="7" t="s">
        <v>1222</v>
      </c>
      <c r="B631" s="7" t="s">
        <v>1223</v>
      </c>
      <c r="C631" s="8">
        <v>33</v>
      </c>
      <c r="D631" s="8">
        <v>25</v>
      </c>
      <c r="E631" s="4">
        <v>0.75757575757575746</v>
      </c>
      <c r="F631" s="8">
        <v>1</v>
      </c>
      <c r="G631" s="4">
        <v>0.78787878787878785</v>
      </c>
      <c r="H631" s="8">
        <v>1</v>
      </c>
      <c r="I631" s="8">
        <v>4</v>
      </c>
      <c r="J631" s="8">
        <v>2</v>
      </c>
    </row>
    <row r="632" spans="1:10" x14ac:dyDescent="0.3">
      <c r="A632" s="7" t="s">
        <v>1224</v>
      </c>
      <c r="B632" s="7" t="s">
        <v>1225</v>
      </c>
      <c r="C632" s="8">
        <v>33</v>
      </c>
      <c r="D632" s="8">
        <v>32</v>
      </c>
      <c r="E632" s="4">
        <v>0.96969696969696972</v>
      </c>
      <c r="F632" s="8">
        <v>0</v>
      </c>
      <c r="G632" s="4">
        <v>0.96969696969696972</v>
      </c>
      <c r="H632" s="8">
        <v>0</v>
      </c>
      <c r="I632" s="8">
        <v>0</v>
      </c>
      <c r="J632" s="8">
        <v>1</v>
      </c>
    </row>
    <row r="633" spans="1:10" x14ac:dyDescent="0.3">
      <c r="A633" s="7" t="s">
        <v>1226</v>
      </c>
      <c r="B633" s="7" t="s">
        <v>1227</v>
      </c>
      <c r="C633" s="8">
        <v>33</v>
      </c>
      <c r="D633" s="8">
        <v>27</v>
      </c>
      <c r="E633" s="4">
        <v>0.81818181818181823</v>
      </c>
      <c r="F633" s="8">
        <v>3</v>
      </c>
      <c r="G633" s="4">
        <v>0.90909090909090906</v>
      </c>
      <c r="H633" s="8">
        <v>1</v>
      </c>
      <c r="I633" s="8">
        <v>0</v>
      </c>
      <c r="J633" s="8">
        <v>2</v>
      </c>
    </row>
    <row r="634" spans="1:10" x14ac:dyDescent="0.3">
      <c r="A634" s="7" t="s">
        <v>1228</v>
      </c>
      <c r="B634" s="7" t="s">
        <v>1229</v>
      </c>
      <c r="C634" s="8">
        <v>33</v>
      </c>
      <c r="D634" s="8">
        <v>24</v>
      </c>
      <c r="E634" s="4">
        <v>0.72727272727272729</v>
      </c>
      <c r="F634" s="8">
        <v>4</v>
      </c>
      <c r="G634" s="4">
        <v>0.8484848484848484</v>
      </c>
      <c r="H634" s="8">
        <v>2</v>
      </c>
      <c r="I634" s="8">
        <v>0</v>
      </c>
      <c r="J634" s="8">
        <v>3</v>
      </c>
    </row>
    <row r="635" spans="1:10" x14ac:dyDescent="0.3">
      <c r="A635" s="7" t="s">
        <v>1230</v>
      </c>
      <c r="B635" s="7" t="s">
        <v>1231</v>
      </c>
      <c r="C635" s="8">
        <v>33</v>
      </c>
      <c r="D635" s="8">
        <v>30</v>
      </c>
      <c r="E635" s="4">
        <v>0.90909090909090906</v>
      </c>
      <c r="F635" s="8">
        <v>1</v>
      </c>
      <c r="G635" s="4">
        <v>0.93939393939393934</v>
      </c>
      <c r="H635" s="8">
        <v>0</v>
      </c>
      <c r="I635" s="8">
        <v>0</v>
      </c>
      <c r="J635" s="8">
        <v>2</v>
      </c>
    </row>
    <row r="636" spans="1:10" x14ac:dyDescent="0.3">
      <c r="A636" s="7" t="s">
        <v>1232</v>
      </c>
      <c r="B636" s="7" t="s">
        <v>528</v>
      </c>
      <c r="C636" s="8">
        <v>32</v>
      </c>
      <c r="D636" s="8">
        <v>28</v>
      </c>
      <c r="E636" s="4">
        <v>0.875</v>
      </c>
      <c r="F636" s="8">
        <v>1</v>
      </c>
      <c r="G636" s="4">
        <v>0.90625</v>
      </c>
      <c r="H636" s="8">
        <v>0</v>
      </c>
      <c r="I636" s="8">
        <v>0</v>
      </c>
      <c r="J636" s="8">
        <v>3</v>
      </c>
    </row>
    <row r="637" spans="1:10" x14ac:dyDescent="0.3">
      <c r="A637" s="7" t="s">
        <v>1233</v>
      </c>
      <c r="B637" s="7" t="s">
        <v>581</v>
      </c>
      <c r="C637" s="8">
        <v>32</v>
      </c>
      <c r="D637" s="8">
        <v>28</v>
      </c>
      <c r="E637" s="4">
        <v>0.875</v>
      </c>
      <c r="F637" s="8">
        <v>1</v>
      </c>
      <c r="G637" s="4">
        <v>0.90625</v>
      </c>
      <c r="H637" s="8">
        <v>1</v>
      </c>
      <c r="I637" s="8">
        <v>0</v>
      </c>
      <c r="J637" s="8">
        <v>2</v>
      </c>
    </row>
    <row r="638" spans="1:10" x14ac:dyDescent="0.3">
      <c r="A638" s="7" t="s">
        <v>1234</v>
      </c>
      <c r="B638" s="7" t="s">
        <v>1235</v>
      </c>
      <c r="C638" s="8">
        <v>32</v>
      </c>
      <c r="D638" s="8">
        <v>31</v>
      </c>
      <c r="E638" s="4">
        <v>0.96875</v>
      </c>
      <c r="F638" s="8">
        <v>0</v>
      </c>
      <c r="G638" s="4">
        <v>0.96875</v>
      </c>
      <c r="H638" s="8">
        <v>1</v>
      </c>
      <c r="I638" s="8">
        <v>0</v>
      </c>
      <c r="J638" s="8">
        <v>0</v>
      </c>
    </row>
    <row r="639" spans="1:10" x14ac:dyDescent="0.3">
      <c r="A639" s="7" t="s">
        <v>1236</v>
      </c>
      <c r="B639" s="7" t="s">
        <v>1237</v>
      </c>
      <c r="C639" s="8">
        <v>32</v>
      </c>
      <c r="D639" s="8">
        <v>31</v>
      </c>
      <c r="E639" s="4">
        <v>0.96875</v>
      </c>
      <c r="F639" s="8">
        <v>0</v>
      </c>
      <c r="G639" s="4">
        <v>0.96875</v>
      </c>
      <c r="H639" s="8">
        <v>0</v>
      </c>
      <c r="I639" s="8">
        <v>1</v>
      </c>
      <c r="J639" s="8">
        <v>0</v>
      </c>
    </row>
    <row r="640" spans="1:10" x14ac:dyDescent="0.3">
      <c r="A640" s="7" t="s">
        <v>1238</v>
      </c>
      <c r="B640" s="7" t="s">
        <v>1239</v>
      </c>
      <c r="C640" s="8">
        <v>32</v>
      </c>
      <c r="D640" s="8">
        <v>22</v>
      </c>
      <c r="E640" s="4">
        <v>0.6875</v>
      </c>
      <c r="F640" s="8">
        <v>4</v>
      </c>
      <c r="G640" s="4">
        <v>0.8125</v>
      </c>
      <c r="H640" s="8">
        <v>1</v>
      </c>
      <c r="I640" s="8">
        <v>2</v>
      </c>
      <c r="J640" s="8">
        <v>3</v>
      </c>
    </row>
    <row r="641" spans="1:10" x14ac:dyDescent="0.3">
      <c r="A641" s="7" t="s">
        <v>1240</v>
      </c>
      <c r="B641" s="7" t="s">
        <v>1241</v>
      </c>
      <c r="C641" s="8">
        <v>32</v>
      </c>
      <c r="D641" s="8">
        <v>29</v>
      </c>
      <c r="E641" s="4">
        <v>0.90625</v>
      </c>
      <c r="F641" s="8">
        <v>2</v>
      </c>
      <c r="G641" s="4">
        <v>0.96875</v>
      </c>
      <c r="H641" s="8">
        <v>0</v>
      </c>
      <c r="I641" s="8">
        <v>0</v>
      </c>
      <c r="J641" s="8">
        <v>1</v>
      </c>
    </row>
    <row r="642" spans="1:10" x14ac:dyDescent="0.3">
      <c r="A642" s="7" t="s">
        <v>1242</v>
      </c>
      <c r="B642" s="7" t="s">
        <v>1243</v>
      </c>
      <c r="C642" s="8">
        <v>32</v>
      </c>
      <c r="D642" s="8">
        <v>31</v>
      </c>
      <c r="E642" s="4">
        <v>0.96875</v>
      </c>
      <c r="F642" s="8">
        <v>1</v>
      </c>
      <c r="G642" s="4">
        <v>1</v>
      </c>
      <c r="H642" s="8">
        <v>0</v>
      </c>
      <c r="I642" s="8">
        <v>0</v>
      </c>
      <c r="J642" s="8">
        <v>0</v>
      </c>
    </row>
    <row r="643" spans="1:10" x14ac:dyDescent="0.3">
      <c r="A643" s="7" t="s">
        <v>1244</v>
      </c>
      <c r="B643" s="7" t="s">
        <v>1245</v>
      </c>
      <c r="C643" s="8">
        <v>32</v>
      </c>
      <c r="D643" s="8">
        <v>28</v>
      </c>
      <c r="E643" s="4">
        <v>0.875</v>
      </c>
      <c r="F643" s="8">
        <v>1</v>
      </c>
      <c r="G643" s="4">
        <v>0.90625</v>
      </c>
      <c r="H643" s="8">
        <v>0</v>
      </c>
      <c r="I643" s="8">
        <v>0</v>
      </c>
      <c r="J643" s="8">
        <v>3</v>
      </c>
    </row>
    <row r="644" spans="1:10" x14ac:dyDescent="0.3">
      <c r="A644" s="7" t="s">
        <v>1246</v>
      </c>
      <c r="B644" s="7" t="s">
        <v>1247</v>
      </c>
      <c r="C644" s="8">
        <v>32</v>
      </c>
      <c r="D644" s="8">
        <v>23</v>
      </c>
      <c r="E644" s="4">
        <v>0.71875</v>
      </c>
      <c r="F644" s="8">
        <v>3</v>
      </c>
      <c r="G644" s="4">
        <v>0.8125</v>
      </c>
      <c r="H644" s="8">
        <v>1</v>
      </c>
      <c r="I644" s="8">
        <v>1</v>
      </c>
      <c r="J644" s="8">
        <v>4</v>
      </c>
    </row>
    <row r="645" spans="1:10" x14ac:dyDescent="0.3">
      <c r="A645" s="7" t="s">
        <v>1248</v>
      </c>
      <c r="B645" s="7" t="s">
        <v>323</v>
      </c>
      <c r="C645" s="8">
        <v>32</v>
      </c>
      <c r="D645" s="8">
        <v>29</v>
      </c>
      <c r="E645" s="4">
        <v>0.90625</v>
      </c>
      <c r="F645" s="8">
        <v>3</v>
      </c>
      <c r="G645" s="4">
        <v>1</v>
      </c>
      <c r="H645" s="8">
        <v>0</v>
      </c>
      <c r="I645" s="8">
        <v>0</v>
      </c>
      <c r="J645" s="8">
        <v>0</v>
      </c>
    </row>
    <row r="646" spans="1:10" x14ac:dyDescent="0.3">
      <c r="A646" s="7" t="s">
        <v>1249</v>
      </c>
      <c r="B646" s="7" t="s">
        <v>1250</v>
      </c>
      <c r="C646" s="8">
        <v>32</v>
      </c>
      <c r="D646" s="8">
        <v>24</v>
      </c>
      <c r="E646" s="4">
        <v>0.75</v>
      </c>
      <c r="F646" s="8">
        <v>4</v>
      </c>
      <c r="G646" s="4">
        <v>0.875</v>
      </c>
      <c r="H646" s="8">
        <v>1</v>
      </c>
      <c r="I646" s="8">
        <v>1</v>
      </c>
      <c r="J646" s="8">
        <v>2</v>
      </c>
    </row>
    <row r="647" spans="1:10" x14ac:dyDescent="0.3">
      <c r="A647" s="7" t="s">
        <v>1251</v>
      </c>
      <c r="B647" s="7" t="s">
        <v>528</v>
      </c>
      <c r="C647" s="8">
        <v>32</v>
      </c>
      <c r="D647" s="8">
        <v>25</v>
      </c>
      <c r="E647" s="4">
        <v>0.78125</v>
      </c>
      <c r="F647" s="8">
        <v>1</v>
      </c>
      <c r="G647" s="4">
        <v>0.8125</v>
      </c>
      <c r="H647" s="8">
        <v>1</v>
      </c>
      <c r="I647" s="8">
        <v>1</v>
      </c>
      <c r="J647" s="8">
        <v>4</v>
      </c>
    </row>
    <row r="648" spans="1:10" x14ac:dyDescent="0.3">
      <c r="A648" s="7" t="s">
        <v>1252</v>
      </c>
      <c r="B648" s="7" t="s">
        <v>682</v>
      </c>
      <c r="C648" s="8">
        <v>31</v>
      </c>
      <c r="D648" s="8">
        <v>28</v>
      </c>
      <c r="E648" s="4">
        <v>0.90322580645161277</v>
      </c>
      <c r="F648" s="8">
        <v>1</v>
      </c>
      <c r="G648" s="4">
        <v>0.93548387096774188</v>
      </c>
      <c r="H648" s="8">
        <v>1</v>
      </c>
      <c r="I648" s="8">
        <v>0</v>
      </c>
      <c r="J648" s="8">
        <v>1</v>
      </c>
    </row>
    <row r="649" spans="1:10" x14ac:dyDescent="0.3">
      <c r="A649" s="7" t="s">
        <v>1253</v>
      </c>
      <c r="B649" s="7" t="s">
        <v>1254</v>
      </c>
      <c r="C649" s="8">
        <v>31</v>
      </c>
      <c r="D649" s="8">
        <v>28</v>
      </c>
      <c r="E649" s="4">
        <v>0.90322580645161277</v>
      </c>
      <c r="F649" s="8">
        <v>1</v>
      </c>
      <c r="G649" s="4">
        <v>0.93548387096774188</v>
      </c>
      <c r="H649" s="8">
        <v>0</v>
      </c>
      <c r="I649" s="8">
        <v>1</v>
      </c>
      <c r="J649" s="8">
        <v>1</v>
      </c>
    </row>
    <row r="650" spans="1:10" x14ac:dyDescent="0.3">
      <c r="A650" s="7" t="s">
        <v>1255</v>
      </c>
      <c r="B650" s="7" t="s">
        <v>1256</v>
      </c>
      <c r="C650" s="8">
        <v>31</v>
      </c>
      <c r="D650" s="8">
        <v>28</v>
      </c>
      <c r="E650" s="4">
        <v>0.90322580645161277</v>
      </c>
      <c r="F650" s="8">
        <v>0</v>
      </c>
      <c r="G650" s="4">
        <v>0.90322580645161277</v>
      </c>
      <c r="H650" s="8">
        <v>2</v>
      </c>
      <c r="I650" s="8">
        <v>0</v>
      </c>
      <c r="J650" s="8">
        <v>1</v>
      </c>
    </row>
    <row r="651" spans="1:10" x14ac:dyDescent="0.3">
      <c r="A651" s="7" t="s">
        <v>1257</v>
      </c>
      <c r="B651" s="7" t="s">
        <v>1258</v>
      </c>
      <c r="C651" s="8">
        <v>31</v>
      </c>
      <c r="D651" s="8">
        <v>23</v>
      </c>
      <c r="E651" s="4">
        <v>0.74193548387096764</v>
      </c>
      <c r="F651" s="8">
        <v>3</v>
      </c>
      <c r="G651" s="4">
        <v>0.83870967741935487</v>
      </c>
      <c r="H651" s="8">
        <v>2</v>
      </c>
      <c r="I651" s="8">
        <v>1</v>
      </c>
      <c r="J651" s="8">
        <v>2</v>
      </c>
    </row>
    <row r="652" spans="1:10" x14ac:dyDescent="0.3">
      <c r="A652" s="7" t="s">
        <v>1259</v>
      </c>
      <c r="B652" s="7" t="s">
        <v>1260</v>
      </c>
      <c r="C652" s="8">
        <v>31</v>
      </c>
      <c r="D652" s="8">
        <v>25</v>
      </c>
      <c r="E652" s="4">
        <v>0.80645161290322576</v>
      </c>
      <c r="F652" s="8">
        <v>5</v>
      </c>
      <c r="G652" s="4">
        <v>0.967741935483871</v>
      </c>
      <c r="H652" s="8">
        <v>0</v>
      </c>
      <c r="I652" s="8">
        <v>0</v>
      </c>
      <c r="J652" s="8">
        <v>1</v>
      </c>
    </row>
    <row r="653" spans="1:10" x14ac:dyDescent="0.3">
      <c r="A653" s="7" t="s">
        <v>1261</v>
      </c>
      <c r="B653" s="7" t="s">
        <v>1262</v>
      </c>
      <c r="C653" s="8">
        <v>31</v>
      </c>
      <c r="D653" s="8">
        <v>25</v>
      </c>
      <c r="E653" s="4">
        <v>0.80645161290322576</v>
      </c>
      <c r="F653" s="8">
        <v>4</v>
      </c>
      <c r="G653" s="4">
        <v>0.93548387096774188</v>
      </c>
      <c r="H653" s="8">
        <v>0</v>
      </c>
      <c r="I653" s="8">
        <v>0</v>
      </c>
      <c r="J653" s="8">
        <v>2</v>
      </c>
    </row>
    <row r="654" spans="1:10" x14ac:dyDescent="0.3">
      <c r="A654" s="7" t="s">
        <v>1263</v>
      </c>
      <c r="B654" s="7" t="s">
        <v>1264</v>
      </c>
      <c r="C654" s="8">
        <v>31</v>
      </c>
      <c r="D654" s="8">
        <v>26</v>
      </c>
      <c r="E654" s="4">
        <v>0.83870967741935487</v>
      </c>
      <c r="F654" s="8">
        <v>2</v>
      </c>
      <c r="G654" s="4">
        <v>0.90322580645161277</v>
      </c>
      <c r="H654" s="8">
        <v>1</v>
      </c>
      <c r="I654" s="8">
        <v>0</v>
      </c>
      <c r="J654" s="8">
        <v>2</v>
      </c>
    </row>
    <row r="655" spans="1:10" x14ac:dyDescent="0.3">
      <c r="A655" s="7" t="s">
        <v>1265</v>
      </c>
      <c r="B655" s="7" t="s">
        <v>1266</v>
      </c>
      <c r="C655" s="8">
        <v>31</v>
      </c>
      <c r="D655" s="8">
        <v>30</v>
      </c>
      <c r="E655" s="4">
        <v>0.967741935483871</v>
      </c>
      <c r="F655" s="8">
        <v>0</v>
      </c>
      <c r="G655" s="4">
        <v>0.967741935483871</v>
      </c>
      <c r="H655" s="8">
        <v>1</v>
      </c>
      <c r="I655" s="8">
        <v>0</v>
      </c>
      <c r="J655" s="8">
        <v>0</v>
      </c>
    </row>
    <row r="656" spans="1:10" x14ac:dyDescent="0.3">
      <c r="A656" s="7" t="s">
        <v>1267</v>
      </c>
      <c r="B656" s="7" t="s">
        <v>1268</v>
      </c>
      <c r="C656" s="8">
        <v>30</v>
      </c>
      <c r="D656" s="8">
        <v>24</v>
      </c>
      <c r="E656" s="4">
        <v>0.8</v>
      </c>
      <c r="F656" s="8">
        <v>5</v>
      </c>
      <c r="G656" s="4">
        <v>0.96666666666666667</v>
      </c>
      <c r="H656" s="8">
        <v>0</v>
      </c>
      <c r="I656" s="8">
        <v>0</v>
      </c>
      <c r="J656" s="8">
        <v>1</v>
      </c>
    </row>
    <row r="657" spans="1:10" x14ac:dyDescent="0.3">
      <c r="A657" s="7" t="s">
        <v>1269</v>
      </c>
      <c r="B657" s="7" t="s">
        <v>1270</v>
      </c>
      <c r="C657" s="8">
        <v>30</v>
      </c>
      <c r="D657" s="8">
        <v>26</v>
      </c>
      <c r="E657" s="4">
        <v>0.8666666666666667</v>
      </c>
      <c r="F657" s="8">
        <v>2</v>
      </c>
      <c r="G657" s="4">
        <v>0.93333333333333324</v>
      </c>
      <c r="H657" s="8">
        <v>2</v>
      </c>
      <c r="I657" s="8">
        <v>0</v>
      </c>
      <c r="J657" s="8">
        <v>0</v>
      </c>
    </row>
    <row r="658" spans="1:10" x14ac:dyDescent="0.3">
      <c r="A658" s="7" t="s">
        <v>1271</v>
      </c>
      <c r="B658" s="7" t="s">
        <v>1272</v>
      </c>
      <c r="C658" s="8">
        <v>30</v>
      </c>
      <c r="D658" s="8">
        <v>23</v>
      </c>
      <c r="E658" s="4">
        <v>0.76666666666666672</v>
      </c>
      <c r="F658" s="8">
        <v>4</v>
      </c>
      <c r="G658" s="4">
        <v>0.9</v>
      </c>
      <c r="H658" s="8">
        <v>2</v>
      </c>
      <c r="I658" s="8">
        <v>0</v>
      </c>
      <c r="J658" s="8">
        <v>1</v>
      </c>
    </row>
    <row r="659" spans="1:10" x14ac:dyDescent="0.3">
      <c r="A659" s="7" t="s">
        <v>1273</v>
      </c>
      <c r="B659" s="7" t="s">
        <v>1274</v>
      </c>
      <c r="C659" s="8">
        <v>30</v>
      </c>
      <c r="D659" s="8">
        <v>24</v>
      </c>
      <c r="E659" s="4">
        <v>0.8</v>
      </c>
      <c r="F659" s="8">
        <v>2</v>
      </c>
      <c r="G659" s="4">
        <v>0.8666666666666667</v>
      </c>
      <c r="H659" s="8">
        <v>3</v>
      </c>
      <c r="I659" s="8">
        <v>1</v>
      </c>
      <c r="J659" s="8">
        <v>0</v>
      </c>
    </row>
    <row r="660" spans="1:10" x14ac:dyDescent="0.3">
      <c r="A660" s="7" t="s">
        <v>1275</v>
      </c>
      <c r="B660" s="7" t="s">
        <v>1276</v>
      </c>
      <c r="C660" s="8">
        <v>30</v>
      </c>
      <c r="D660" s="8">
        <v>28</v>
      </c>
      <c r="E660" s="4">
        <v>0.93333333333333324</v>
      </c>
      <c r="F660" s="8">
        <v>0</v>
      </c>
      <c r="G660" s="4">
        <v>0.93333333333333324</v>
      </c>
      <c r="H660" s="8">
        <v>0</v>
      </c>
      <c r="I660" s="8">
        <v>2</v>
      </c>
      <c r="J660" s="8">
        <v>0</v>
      </c>
    </row>
    <row r="661" spans="1:10" x14ac:dyDescent="0.3">
      <c r="A661" s="7" t="s">
        <v>1277</v>
      </c>
      <c r="B661" s="7" t="s">
        <v>1278</v>
      </c>
      <c r="C661" s="8">
        <v>30</v>
      </c>
      <c r="D661" s="8">
        <v>24</v>
      </c>
      <c r="E661" s="4">
        <v>0.8</v>
      </c>
      <c r="F661" s="8">
        <v>4</v>
      </c>
      <c r="G661" s="4">
        <v>0.93333333333333324</v>
      </c>
      <c r="H661" s="8">
        <v>1</v>
      </c>
      <c r="I661" s="8">
        <v>0</v>
      </c>
      <c r="J661" s="8">
        <v>1</v>
      </c>
    </row>
    <row r="662" spans="1:10" x14ac:dyDescent="0.3">
      <c r="A662" s="7" t="s">
        <v>1279</v>
      </c>
      <c r="B662" s="7" t="s">
        <v>412</v>
      </c>
      <c r="C662" s="8">
        <v>30</v>
      </c>
      <c r="D662" s="8">
        <v>24</v>
      </c>
      <c r="E662" s="4">
        <v>0.8</v>
      </c>
      <c r="F662" s="8">
        <v>2</v>
      </c>
      <c r="G662" s="4">
        <v>0.8666666666666667</v>
      </c>
      <c r="H662" s="8">
        <v>2</v>
      </c>
      <c r="I662" s="8">
        <v>0</v>
      </c>
      <c r="J662" s="8">
        <v>2</v>
      </c>
    </row>
    <row r="663" spans="1:10" x14ac:dyDescent="0.3">
      <c r="A663" s="7" t="s">
        <v>1280</v>
      </c>
      <c r="B663" s="7" t="s">
        <v>1281</v>
      </c>
      <c r="C663" s="8">
        <v>29</v>
      </c>
      <c r="D663" s="8">
        <v>16</v>
      </c>
      <c r="E663" s="4">
        <v>0.55172413793103448</v>
      </c>
      <c r="F663" s="8">
        <v>4</v>
      </c>
      <c r="G663" s="4">
        <v>0.68965517241379315</v>
      </c>
      <c r="H663" s="8">
        <v>0</v>
      </c>
      <c r="I663" s="8">
        <v>1</v>
      </c>
      <c r="J663" s="8">
        <v>8</v>
      </c>
    </row>
    <row r="664" spans="1:10" x14ac:dyDescent="0.3">
      <c r="A664" s="7" t="s">
        <v>1282</v>
      </c>
      <c r="B664" s="7" t="s">
        <v>1283</v>
      </c>
      <c r="C664" s="8">
        <v>29</v>
      </c>
      <c r="D664" s="8">
        <v>27</v>
      </c>
      <c r="E664" s="4">
        <v>0.93103448275862066</v>
      </c>
      <c r="F664" s="8">
        <v>0</v>
      </c>
      <c r="G664" s="4">
        <v>0.93103448275862066</v>
      </c>
      <c r="H664" s="8">
        <v>2</v>
      </c>
      <c r="I664" s="8">
        <v>0</v>
      </c>
      <c r="J664" s="8">
        <v>0</v>
      </c>
    </row>
    <row r="665" spans="1:10" x14ac:dyDescent="0.3">
      <c r="A665" s="7" t="s">
        <v>1284</v>
      </c>
      <c r="B665" s="7" t="s">
        <v>1285</v>
      </c>
      <c r="C665" s="8">
        <v>29</v>
      </c>
      <c r="D665" s="8">
        <v>23</v>
      </c>
      <c r="E665" s="4">
        <v>0.7931034482758621</v>
      </c>
      <c r="F665" s="8">
        <v>3</v>
      </c>
      <c r="G665" s="4">
        <v>0.89655172413793105</v>
      </c>
      <c r="H665" s="8">
        <v>0</v>
      </c>
      <c r="I665" s="8">
        <v>1</v>
      </c>
      <c r="J665" s="8">
        <v>2</v>
      </c>
    </row>
    <row r="666" spans="1:10" x14ac:dyDescent="0.3">
      <c r="A666" s="7" t="s">
        <v>1286</v>
      </c>
      <c r="B666" s="7" t="s">
        <v>1287</v>
      </c>
      <c r="C666" s="8">
        <v>29</v>
      </c>
      <c r="D666" s="8">
        <v>25</v>
      </c>
      <c r="E666" s="4">
        <v>0.86206896551724133</v>
      </c>
      <c r="F666" s="8">
        <v>2</v>
      </c>
      <c r="G666" s="4">
        <v>0.93103448275862066</v>
      </c>
      <c r="H666" s="8">
        <v>1</v>
      </c>
      <c r="I666" s="8">
        <v>0</v>
      </c>
      <c r="J666" s="8">
        <v>1</v>
      </c>
    </row>
    <row r="667" spans="1:10" x14ac:dyDescent="0.3">
      <c r="A667" s="7" t="s">
        <v>1288</v>
      </c>
      <c r="B667" s="7" t="s">
        <v>1289</v>
      </c>
      <c r="C667" s="8">
        <v>29</v>
      </c>
      <c r="D667" s="8">
        <v>28</v>
      </c>
      <c r="E667" s="4">
        <v>0.96551724137931028</v>
      </c>
      <c r="F667" s="8">
        <v>1</v>
      </c>
      <c r="G667" s="4">
        <v>1</v>
      </c>
      <c r="H667" s="8">
        <v>0</v>
      </c>
      <c r="I667" s="8">
        <v>0</v>
      </c>
      <c r="J667" s="8">
        <v>0</v>
      </c>
    </row>
    <row r="668" spans="1:10" x14ac:dyDescent="0.3">
      <c r="A668" s="7" t="s">
        <v>1290</v>
      </c>
      <c r="B668" s="7" t="s">
        <v>1291</v>
      </c>
      <c r="C668" s="8">
        <v>29</v>
      </c>
      <c r="D668" s="8">
        <v>28</v>
      </c>
      <c r="E668" s="4">
        <v>0.96551724137931028</v>
      </c>
      <c r="F668" s="8">
        <v>0</v>
      </c>
      <c r="G668" s="4">
        <v>0.96551724137931028</v>
      </c>
      <c r="H668" s="8">
        <v>1</v>
      </c>
      <c r="I668" s="8">
        <v>0</v>
      </c>
      <c r="J668" s="8">
        <v>0</v>
      </c>
    </row>
    <row r="669" spans="1:10" x14ac:dyDescent="0.3">
      <c r="A669" s="7" t="s">
        <v>1292</v>
      </c>
      <c r="B669" s="7" t="s">
        <v>1293</v>
      </c>
      <c r="C669" s="8">
        <v>29</v>
      </c>
      <c r="D669" s="8">
        <v>25</v>
      </c>
      <c r="E669" s="4">
        <v>0.86206896551724133</v>
      </c>
      <c r="F669" s="8">
        <v>2</v>
      </c>
      <c r="G669" s="4">
        <v>0.93103448275862066</v>
      </c>
      <c r="H669" s="8">
        <v>0</v>
      </c>
      <c r="I669" s="8">
        <v>2</v>
      </c>
      <c r="J669" s="8">
        <v>0</v>
      </c>
    </row>
    <row r="670" spans="1:10" x14ac:dyDescent="0.3">
      <c r="A670" s="7" t="s">
        <v>1294</v>
      </c>
      <c r="B670" s="7" t="s">
        <v>1295</v>
      </c>
      <c r="C670" s="8">
        <v>29</v>
      </c>
      <c r="D670" s="8">
        <v>22</v>
      </c>
      <c r="E670" s="4">
        <v>0.75862068965517238</v>
      </c>
      <c r="F670" s="8">
        <v>2</v>
      </c>
      <c r="G670" s="4">
        <v>0.82758620689655171</v>
      </c>
      <c r="H670" s="8">
        <v>5</v>
      </c>
      <c r="I670" s="8">
        <v>0</v>
      </c>
      <c r="J670" s="8">
        <v>0</v>
      </c>
    </row>
    <row r="671" spans="1:10" x14ac:dyDescent="0.3">
      <c r="A671" s="7" t="s">
        <v>1296</v>
      </c>
      <c r="B671" s="7" t="s">
        <v>212</v>
      </c>
      <c r="C671" s="8">
        <v>28</v>
      </c>
      <c r="D671" s="8">
        <v>28</v>
      </c>
      <c r="E671" s="4">
        <v>1</v>
      </c>
      <c r="F671" s="8">
        <v>0</v>
      </c>
      <c r="G671" s="4">
        <v>1</v>
      </c>
      <c r="H671" s="8">
        <v>0</v>
      </c>
      <c r="I671" s="8">
        <v>0</v>
      </c>
      <c r="J671" s="8">
        <v>0</v>
      </c>
    </row>
    <row r="672" spans="1:10" x14ac:dyDescent="0.3">
      <c r="A672" s="7" t="s">
        <v>1297</v>
      </c>
      <c r="B672" s="7" t="s">
        <v>1185</v>
      </c>
      <c r="C672" s="8">
        <v>28</v>
      </c>
      <c r="D672" s="8">
        <v>24</v>
      </c>
      <c r="E672" s="4">
        <v>0.8571428571428571</v>
      </c>
      <c r="F672" s="8">
        <v>2</v>
      </c>
      <c r="G672" s="4">
        <v>0.9285714285714286</v>
      </c>
      <c r="H672" s="8">
        <v>2</v>
      </c>
      <c r="I672" s="8">
        <v>0</v>
      </c>
      <c r="J672" s="8">
        <v>0</v>
      </c>
    </row>
    <row r="673" spans="1:10" x14ac:dyDescent="0.3">
      <c r="A673" s="7" t="s">
        <v>1298</v>
      </c>
      <c r="B673" s="7" t="s">
        <v>1299</v>
      </c>
      <c r="C673" s="8">
        <v>28</v>
      </c>
      <c r="D673" s="8">
        <v>25</v>
      </c>
      <c r="E673" s="4">
        <v>0.8928571428571429</v>
      </c>
      <c r="F673" s="8">
        <v>1</v>
      </c>
      <c r="G673" s="4">
        <v>0.9285714285714286</v>
      </c>
      <c r="H673" s="8">
        <v>2</v>
      </c>
      <c r="I673" s="8">
        <v>0</v>
      </c>
      <c r="J673" s="8">
        <v>0</v>
      </c>
    </row>
    <row r="674" spans="1:10" x14ac:dyDescent="0.3">
      <c r="A674" s="7" t="s">
        <v>1300</v>
      </c>
      <c r="B674" s="7" t="s">
        <v>1301</v>
      </c>
      <c r="C674" s="8">
        <v>28</v>
      </c>
      <c r="D674" s="8">
        <v>18</v>
      </c>
      <c r="E674" s="4">
        <v>0.6428571428571429</v>
      </c>
      <c r="F674" s="8">
        <v>4</v>
      </c>
      <c r="G674" s="4">
        <v>0.7857142857142857</v>
      </c>
      <c r="H674" s="8">
        <v>3</v>
      </c>
      <c r="I674" s="8">
        <v>1</v>
      </c>
      <c r="J674" s="8">
        <v>2</v>
      </c>
    </row>
    <row r="675" spans="1:10" x14ac:dyDescent="0.3">
      <c r="A675" s="7" t="s">
        <v>1302</v>
      </c>
      <c r="B675" s="7" t="s">
        <v>1303</v>
      </c>
      <c r="C675" s="8">
        <v>28</v>
      </c>
      <c r="D675" s="8">
        <v>24</v>
      </c>
      <c r="E675" s="4">
        <v>0.8571428571428571</v>
      </c>
      <c r="F675" s="8">
        <v>1</v>
      </c>
      <c r="G675" s="4">
        <v>0.8928571428571429</v>
      </c>
      <c r="H675" s="8">
        <v>0</v>
      </c>
      <c r="I675" s="8">
        <v>1</v>
      </c>
      <c r="J675" s="8">
        <v>2</v>
      </c>
    </row>
    <row r="676" spans="1:10" x14ac:dyDescent="0.3">
      <c r="A676" s="7" t="s">
        <v>1304</v>
      </c>
      <c r="B676" s="7" t="s">
        <v>1305</v>
      </c>
      <c r="C676" s="8">
        <v>28</v>
      </c>
      <c r="D676" s="8">
        <v>23</v>
      </c>
      <c r="E676" s="4">
        <v>0.8214285714285714</v>
      </c>
      <c r="F676" s="8">
        <v>0</v>
      </c>
      <c r="G676" s="4">
        <v>0.8214285714285714</v>
      </c>
      <c r="H676" s="8">
        <v>1</v>
      </c>
      <c r="I676" s="8">
        <v>1</v>
      </c>
      <c r="J676" s="8">
        <v>3</v>
      </c>
    </row>
    <row r="677" spans="1:10" x14ac:dyDescent="0.3">
      <c r="A677" s="7" t="s">
        <v>1306</v>
      </c>
      <c r="B677" s="7" t="s">
        <v>1307</v>
      </c>
      <c r="C677" s="8">
        <v>27</v>
      </c>
      <c r="D677" s="8">
        <v>26</v>
      </c>
      <c r="E677" s="4">
        <v>0.96296296296296291</v>
      </c>
      <c r="F677" s="8">
        <v>1</v>
      </c>
      <c r="G677" s="4">
        <v>1</v>
      </c>
      <c r="H677" s="8">
        <v>0</v>
      </c>
      <c r="I677" s="8">
        <v>0</v>
      </c>
      <c r="J677" s="8">
        <v>0</v>
      </c>
    </row>
    <row r="678" spans="1:10" x14ac:dyDescent="0.3">
      <c r="A678" s="7" t="s">
        <v>1308</v>
      </c>
      <c r="B678" s="7" t="s">
        <v>581</v>
      </c>
      <c r="C678" s="8">
        <v>27</v>
      </c>
      <c r="D678" s="8">
        <v>25</v>
      </c>
      <c r="E678" s="4">
        <v>0.92592592592592593</v>
      </c>
      <c r="F678" s="8">
        <v>0</v>
      </c>
      <c r="G678" s="4">
        <v>0.92592592592592593</v>
      </c>
      <c r="H678" s="8">
        <v>1</v>
      </c>
      <c r="I678" s="8">
        <v>0</v>
      </c>
      <c r="J678" s="8">
        <v>1</v>
      </c>
    </row>
    <row r="679" spans="1:10" x14ac:dyDescent="0.3">
      <c r="A679" s="7" t="s">
        <v>1309</v>
      </c>
      <c r="B679" s="7" t="s">
        <v>1310</v>
      </c>
      <c r="C679" s="8">
        <v>27</v>
      </c>
      <c r="D679" s="8">
        <v>25</v>
      </c>
      <c r="E679" s="4">
        <v>0.92592592592592593</v>
      </c>
      <c r="F679" s="8">
        <v>1</v>
      </c>
      <c r="G679" s="4">
        <v>0.96296296296296291</v>
      </c>
      <c r="H679" s="8">
        <v>0</v>
      </c>
      <c r="I679" s="8">
        <v>0</v>
      </c>
      <c r="J679" s="8">
        <v>1</v>
      </c>
    </row>
    <row r="680" spans="1:10" x14ac:dyDescent="0.3">
      <c r="A680" s="7" t="s">
        <v>1311</v>
      </c>
      <c r="B680" s="7" t="s">
        <v>1312</v>
      </c>
      <c r="C680" s="8">
        <v>27</v>
      </c>
      <c r="D680" s="8">
        <v>20</v>
      </c>
      <c r="E680" s="4">
        <v>0.74074074074074081</v>
      </c>
      <c r="F680" s="8">
        <v>2</v>
      </c>
      <c r="G680" s="4">
        <v>0.81481481481481477</v>
      </c>
      <c r="H680" s="8">
        <v>1</v>
      </c>
      <c r="I680" s="8">
        <v>1</v>
      </c>
      <c r="J680" s="8">
        <v>3</v>
      </c>
    </row>
    <row r="681" spans="1:10" x14ac:dyDescent="0.3">
      <c r="A681" s="7" t="s">
        <v>1313</v>
      </c>
      <c r="B681" s="7" t="s">
        <v>1314</v>
      </c>
      <c r="C681" s="8">
        <v>27</v>
      </c>
      <c r="D681" s="8">
        <v>19</v>
      </c>
      <c r="E681" s="4">
        <v>0.70370370370370372</v>
      </c>
      <c r="F681" s="8">
        <v>3</v>
      </c>
      <c r="G681" s="4">
        <v>0.81481481481481477</v>
      </c>
      <c r="H681" s="8">
        <v>2</v>
      </c>
      <c r="I681" s="8">
        <v>2</v>
      </c>
      <c r="J681" s="8">
        <v>1</v>
      </c>
    </row>
    <row r="682" spans="1:10" x14ac:dyDescent="0.3">
      <c r="A682" s="7" t="s">
        <v>1315</v>
      </c>
      <c r="B682" s="7" t="s">
        <v>1316</v>
      </c>
      <c r="C682" s="8">
        <v>27</v>
      </c>
      <c r="D682" s="8">
        <v>26</v>
      </c>
      <c r="E682" s="4">
        <v>0.96296296296296291</v>
      </c>
      <c r="F682" s="8">
        <v>0</v>
      </c>
      <c r="G682" s="4">
        <v>0.96296296296296291</v>
      </c>
      <c r="H682" s="8">
        <v>1</v>
      </c>
      <c r="I682" s="8">
        <v>0</v>
      </c>
      <c r="J682" s="8">
        <v>0</v>
      </c>
    </row>
    <row r="683" spans="1:10" x14ac:dyDescent="0.3">
      <c r="A683" s="7" t="s">
        <v>1317</v>
      </c>
      <c r="B683" s="7" t="s">
        <v>672</v>
      </c>
      <c r="C683" s="8">
        <v>27</v>
      </c>
      <c r="D683" s="8">
        <v>27</v>
      </c>
      <c r="E683" s="4">
        <v>1</v>
      </c>
      <c r="F683" s="8">
        <v>0</v>
      </c>
      <c r="G683" s="4">
        <v>1</v>
      </c>
      <c r="H683" s="8">
        <v>0</v>
      </c>
      <c r="I683" s="8">
        <v>0</v>
      </c>
      <c r="J683" s="8">
        <v>0</v>
      </c>
    </row>
    <row r="684" spans="1:10" x14ac:dyDescent="0.3">
      <c r="A684" s="7" t="s">
        <v>1318</v>
      </c>
      <c r="B684" s="7" t="s">
        <v>1319</v>
      </c>
      <c r="C684" s="8">
        <v>27</v>
      </c>
      <c r="D684" s="8">
        <v>24</v>
      </c>
      <c r="E684" s="4">
        <v>0.88888888888888884</v>
      </c>
      <c r="F684" s="8">
        <v>0</v>
      </c>
      <c r="G684" s="4">
        <v>0.88888888888888884</v>
      </c>
      <c r="H684" s="8">
        <v>2</v>
      </c>
      <c r="I684" s="8">
        <v>0</v>
      </c>
      <c r="J684" s="8">
        <v>1</v>
      </c>
    </row>
    <row r="685" spans="1:10" x14ac:dyDescent="0.3">
      <c r="A685" s="7" t="s">
        <v>1320</v>
      </c>
      <c r="B685" s="7" t="s">
        <v>1321</v>
      </c>
      <c r="C685" s="8">
        <v>27</v>
      </c>
      <c r="D685" s="8">
        <v>24</v>
      </c>
      <c r="E685" s="4">
        <v>0.88888888888888884</v>
      </c>
      <c r="F685" s="8">
        <v>1</v>
      </c>
      <c r="G685" s="4">
        <v>0.92592592592592593</v>
      </c>
      <c r="H685" s="8">
        <v>1</v>
      </c>
      <c r="I685" s="8">
        <v>0</v>
      </c>
      <c r="J685" s="8">
        <v>1</v>
      </c>
    </row>
    <row r="686" spans="1:10" x14ac:dyDescent="0.3">
      <c r="A686" s="7" t="s">
        <v>1322</v>
      </c>
      <c r="B686" s="7" t="s">
        <v>1323</v>
      </c>
      <c r="C686" s="8">
        <v>27</v>
      </c>
      <c r="D686" s="8">
        <v>26</v>
      </c>
      <c r="E686" s="4">
        <v>0.96296296296296291</v>
      </c>
      <c r="F686" s="8">
        <v>0</v>
      </c>
      <c r="G686" s="4">
        <v>0.96296296296296291</v>
      </c>
      <c r="H686" s="8">
        <v>1</v>
      </c>
      <c r="I686" s="8">
        <v>0</v>
      </c>
      <c r="J686" s="8">
        <v>0</v>
      </c>
    </row>
    <row r="687" spans="1:10" x14ac:dyDescent="0.3">
      <c r="A687" s="7" t="s">
        <v>1324</v>
      </c>
      <c r="B687" s="7" t="s">
        <v>1325</v>
      </c>
      <c r="C687" s="8">
        <v>27</v>
      </c>
      <c r="D687" s="8">
        <v>24</v>
      </c>
      <c r="E687" s="4">
        <v>0.88888888888888884</v>
      </c>
      <c r="F687" s="8">
        <v>1</v>
      </c>
      <c r="G687" s="4">
        <v>0.92592592592592593</v>
      </c>
      <c r="H687" s="8">
        <v>0</v>
      </c>
      <c r="I687" s="8">
        <v>2</v>
      </c>
      <c r="J687" s="8">
        <v>0</v>
      </c>
    </row>
    <row r="688" spans="1:10" x14ac:dyDescent="0.3">
      <c r="A688" s="7" t="s">
        <v>1326</v>
      </c>
      <c r="B688" s="7" t="s">
        <v>1327</v>
      </c>
      <c r="C688" s="8">
        <v>26</v>
      </c>
      <c r="D688" s="8">
        <v>26</v>
      </c>
      <c r="E688" s="4">
        <v>1</v>
      </c>
      <c r="F688" s="8">
        <v>0</v>
      </c>
      <c r="G688" s="4">
        <v>1</v>
      </c>
      <c r="H688" s="8">
        <v>0</v>
      </c>
      <c r="I688" s="8">
        <v>0</v>
      </c>
      <c r="J688" s="8">
        <v>0</v>
      </c>
    </row>
    <row r="689" spans="1:10" x14ac:dyDescent="0.3">
      <c r="A689" s="7" t="s">
        <v>1328</v>
      </c>
      <c r="B689" s="7" t="s">
        <v>1329</v>
      </c>
      <c r="C689" s="8">
        <v>26</v>
      </c>
      <c r="D689" s="8">
        <v>15</v>
      </c>
      <c r="E689" s="4">
        <v>0.57692307692307687</v>
      </c>
      <c r="F689" s="8">
        <v>2</v>
      </c>
      <c r="G689" s="4">
        <v>0.65384615384615385</v>
      </c>
      <c r="H689" s="8">
        <v>0</v>
      </c>
      <c r="I689" s="8">
        <v>3</v>
      </c>
      <c r="J689" s="8">
        <v>6</v>
      </c>
    </row>
    <row r="690" spans="1:10" x14ac:dyDescent="0.3">
      <c r="A690" s="7" t="s">
        <v>1330</v>
      </c>
      <c r="B690" s="7" t="s">
        <v>1331</v>
      </c>
      <c r="C690" s="8">
        <v>26</v>
      </c>
      <c r="D690" s="8">
        <v>24</v>
      </c>
      <c r="E690" s="4">
        <v>0.92307692307692302</v>
      </c>
      <c r="F690" s="8">
        <v>1</v>
      </c>
      <c r="G690" s="4">
        <v>0.96153846153846156</v>
      </c>
      <c r="H690" s="8">
        <v>0</v>
      </c>
      <c r="I690" s="8">
        <v>0</v>
      </c>
      <c r="J690" s="8">
        <v>1</v>
      </c>
    </row>
    <row r="691" spans="1:10" x14ac:dyDescent="0.3">
      <c r="A691" s="7" t="s">
        <v>1332</v>
      </c>
      <c r="B691" s="7" t="s">
        <v>989</v>
      </c>
      <c r="C691" s="8">
        <v>26</v>
      </c>
      <c r="D691" s="8">
        <v>23</v>
      </c>
      <c r="E691" s="4">
        <v>0.88461538461538458</v>
      </c>
      <c r="F691" s="8">
        <v>3</v>
      </c>
      <c r="G691" s="4">
        <v>1</v>
      </c>
      <c r="H691" s="8">
        <v>0</v>
      </c>
      <c r="I691" s="8">
        <v>0</v>
      </c>
      <c r="J691" s="8">
        <v>0</v>
      </c>
    </row>
    <row r="692" spans="1:10" x14ac:dyDescent="0.3">
      <c r="A692" s="7" t="s">
        <v>1333</v>
      </c>
      <c r="B692" s="7" t="s">
        <v>1334</v>
      </c>
      <c r="C692" s="8">
        <v>26</v>
      </c>
      <c r="D692" s="8">
        <v>23</v>
      </c>
      <c r="E692" s="4">
        <v>0.88461538461538458</v>
      </c>
      <c r="F692" s="8">
        <v>3</v>
      </c>
      <c r="G692" s="4">
        <v>1</v>
      </c>
      <c r="H692" s="8">
        <v>0</v>
      </c>
      <c r="I692" s="8">
        <v>0</v>
      </c>
      <c r="J692" s="8">
        <v>0</v>
      </c>
    </row>
    <row r="693" spans="1:10" x14ac:dyDescent="0.3">
      <c r="A693" s="7" t="s">
        <v>1335</v>
      </c>
      <c r="B693" s="7" t="s">
        <v>1336</v>
      </c>
      <c r="C693" s="8">
        <v>26</v>
      </c>
      <c r="D693" s="8">
        <v>21</v>
      </c>
      <c r="E693" s="4">
        <v>0.80769230769230771</v>
      </c>
      <c r="F693" s="8">
        <v>3</v>
      </c>
      <c r="G693" s="4">
        <v>0.92307692307692302</v>
      </c>
      <c r="H693" s="8">
        <v>1</v>
      </c>
      <c r="I693" s="8">
        <v>1</v>
      </c>
      <c r="J693" s="8">
        <v>0</v>
      </c>
    </row>
    <row r="694" spans="1:10" x14ac:dyDescent="0.3">
      <c r="A694" s="7" t="s">
        <v>1337</v>
      </c>
      <c r="B694" s="7" t="s">
        <v>1338</v>
      </c>
      <c r="C694" s="8">
        <v>26</v>
      </c>
      <c r="D694" s="8">
        <v>16</v>
      </c>
      <c r="E694" s="4">
        <v>0.61538461538461542</v>
      </c>
      <c r="F694" s="8">
        <v>1</v>
      </c>
      <c r="G694" s="4">
        <v>0.65384615384615385</v>
      </c>
      <c r="H694" s="8">
        <v>2</v>
      </c>
      <c r="I694" s="8">
        <v>2</v>
      </c>
      <c r="J694" s="8">
        <v>5</v>
      </c>
    </row>
    <row r="695" spans="1:10" x14ac:dyDescent="0.3">
      <c r="A695" s="7" t="s">
        <v>1339</v>
      </c>
      <c r="B695" s="7" t="s">
        <v>579</v>
      </c>
      <c r="C695" s="8">
        <v>26</v>
      </c>
      <c r="D695" s="8">
        <v>19</v>
      </c>
      <c r="E695" s="4">
        <v>0.73076923076923062</v>
      </c>
      <c r="F695" s="8">
        <v>5</v>
      </c>
      <c r="G695" s="4">
        <v>0.92307692307692302</v>
      </c>
      <c r="H695" s="8">
        <v>1</v>
      </c>
      <c r="I695" s="8">
        <v>1</v>
      </c>
      <c r="J695" s="8">
        <v>0</v>
      </c>
    </row>
    <row r="696" spans="1:10" x14ac:dyDescent="0.3">
      <c r="A696" s="7" t="s">
        <v>1340</v>
      </c>
      <c r="B696" s="7" t="s">
        <v>1341</v>
      </c>
      <c r="C696" s="8">
        <v>26</v>
      </c>
      <c r="D696" s="8">
        <v>23</v>
      </c>
      <c r="E696" s="4">
        <v>0.88461538461538458</v>
      </c>
      <c r="F696" s="8">
        <v>2</v>
      </c>
      <c r="G696" s="4">
        <v>0.96153846153846156</v>
      </c>
      <c r="H696" s="8">
        <v>0</v>
      </c>
      <c r="I696" s="8">
        <v>0</v>
      </c>
      <c r="J696" s="8">
        <v>1</v>
      </c>
    </row>
    <row r="697" spans="1:10" x14ac:dyDescent="0.3">
      <c r="A697" s="7" t="s">
        <v>1342</v>
      </c>
      <c r="B697" s="7" t="s">
        <v>1343</v>
      </c>
      <c r="C697" s="8">
        <v>26</v>
      </c>
      <c r="D697" s="8">
        <v>20</v>
      </c>
      <c r="E697" s="4">
        <v>0.76923076923076938</v>
      </c>
      <c r="F697" s="8">
        <v>1</v>
      </c>
      <c r="G697" s="4">
        <v>0.80769230769230771</v>
      </c>
      <c r="H697" s="8">
        <v>2</v>
      </c>
      <c r="I697" s="8">
        <v>0</v>
      </c>
      <c r="J697" s="8">
        <v>3</v>
      </c>
    </row>
    <row r="698" spans="1:10" x14ac:dyDescent="0.3">
      <c r="A698" s="7" t="s">
        <v>1344</v>
      </c>
      <c r="B698" s="7" t="s">
        <v>1345</v>
      </c>
      <c r="C698" s="8">
        <v>26</v>
      </c>
      <c r="D698" s="8">
        <v>21</v>
      </c>
      <c r="E698" s="4">
        <v>0.80769230769230771</v>
      </c>
      <c r="F698" s="8">
        <v>4</v>
      </c>
      <c r="G698" s="4">
        <v>0.96153846153846156</v>
      </c>
      <c r="H698" s="8">
        <v>0</v>
      </c>
      <c r="I698" s="8">
        <v>1</v>
      </c>
      <c r="J698" s="8">
        <v>0</v>
      </c>
    </row>
    <row r="699" spans="1:10" x14ac:dyDescent="0.3">
      <c r="A699" s="7" t="s">
        <v>1346</v>
      </c>
      <c r="B699" s="7" t="s">
        <v>1347</v>
      </c>
      <c r="C699" s="8">
        <v>26</v>
      </c>
      <c r="D699" s="8">
        <v>25</v>
      </c>
      <c r="E699" s="4">
        <v>0.96153846153846156</v>
      </c>
      <c r="F699" s="8">
        <v>1</v>
      </c>
      <c r="G699" s="4">
        <v>1</v>
      </c>
      <c r="H699" s="8">
        <v>0</v>
      </c>
      <c r="I699" s="8">
        <v>0</v>
      </c>
      <c r="J699" s="8">
        <v>0</v>
      </c>
    </row>
    <row r="700" spans="1:10" x14ac:dyDescent="0.3">
      <c r="A700" s="7" t="s">
        <v>1348</v>
      </c>
      <c r="B700" s="7" t="s">
        <v>240</v>
      </c>
      <c r="C700" s="8">
        <v>26</v>
      </c>
      <c r="D700" s="8">
        <v>22</v>
      </c>
      <c r="E700" s="4">
        <v>0.84615384615384615</v>
      </c>
      <c r="F700" s="8">
        <v>2</v>
      </c>
      <c r="G700" s="4">
        <v>0.92307692307692302</v>
      </c>
      <c r="H700" s="8">
        <v>2</v>
      </c>
      <c r="I700" s="8">
        <v>0</v>
      </c>
      <c r="J700" s="8">
        <v>0</v>
      </c>
    </row>
    <row r="701" spans="1:10" x14ac:dyDescent="0.3">
      <c r="A701" s="7" t="s">
        <v>1349</v>
      </c>
      <c r="B701" s="7" t="s">
        <v>1295</v>
      </c>
      <c r="C701" s="8">
        <v>26</v>
      </c>
      <c r="D701" s="8">
        <v>23</v>
      </c>
      <c r="E701" s="4">
        <v>0.88461538461538458</v>
      </c>
      <c r="F701" s="8">
        <v>2</v>
      </c>
      <c r="G701" s="4">
        <v>0.96153846153846156</v>
      </c>
      <c r="H701" s="8">
        <v>1</v>
      </c>
      <c r="I701" s="8">
        <v>0</v>
      </c>
      <c r="J701" s="8">
        <v>0</v>
      </c>
    </row>
    <row r="702" spans="1:10" x14ac:dyDescent="0.3">
      <c r="A702" s="7" t="s">
        <v>1350</v>
      </c>
      <c r="B702" s="7" t="s">
        <v>1351</v>
      </c>
      <c r="C702" s="8">
        <v>26</v>
      </c>
      <c r="D702" s="8">
        <v>23</v>
      </c>
      <c r="E702" s="4">
        <v>0.88461538461538458</v>
      </c>
      <c r="F702" s="8">
        <v>2</v>
      </c>
      <c r="G702" s="4">
        <v>0.96153846153846156</v>
      </c>
      <c r="H702" s="8">
        <v>1</v>
      </c>
      <c r="I702" s="8">
        <v>0</v>
      </c>
      <c r="J702" s="8">
        <v>0</v>
      </c>
    </row>
    <row r="703" spans="1:10" x14ac:dyDescent="0.3">
      <c r="A703" s="7" t="s">
        <v>1352</v>
      </c>
      <c r="B703" s="7" t="s">
        <v>1353</v>
      </c>
      <c r="C703" s="8">
        <v>25</v>
      </c>
      <c r="D703" s="8">
        <v>19</v>
      </c>
      <c r="E703" s="4">
        <v>0.76</v>
      </c>
      <c r="F703" s="8">
        <v>1</v>
      </c>
      <c r="G703" s="4">
        <v>0.8</v>
      </c>
      <c r="H703" s="8">
        <v>1</v>
      </c>
      <c r="I703" s="8">
        <v>2</v>
      </c>
      <c r="J703" s="8">
        <v>2</v>
      </c>
    </row>
    <row r="704" spans="1:10" x14ac:dyDescent="0.3">
      <c r="A704" s="7" t="s">
        <v>1354</v>
      </c>
      <c r="B704" s="7" t="s">
        <v>1355</v>
      </c>
      <c r="C704" s="8">
        <v>25</v>
      </c>
      <c r="D704" s="8">
        <v>18</v>
      </c>
      <c r="E704" s="4">
        <v>0.72</v>
      </c>
      <c r="F704" s="8">
        <v>3</v>
      </c>
      <c r="G704" s="4">
        <v>0.84</v>
      </c>
      <c r="H704" s="8">
        <v>1</v>
      </c>
      <c r="I704" s="8">
        <v>2</v>
      </c>
      <c r="J704" s="8">
        <v>1</v>
      </c>
    </row>
    <row r="705" spans="1:10" x14ac:dyDescent="0.3">
      <c r="A705" s="7" t="s">
        <v>1356</v>
      </c>
      <c r="B705" s="7" t="s">
        <v>1357</v>
      </c>
      <c r="C705" s="8">
        <v>25</v>
      </c>
      <c r="D705" s="8">
        <v>23</v>
      </c>
      <c r="E705" s="4">
        <v>0.92</v>
      </c>
      <c r="F705" s="8">
        <v>2</v>
      </c>
      <c r="G705" s="4">
        <v>1</v>
      </c>
      <c r="H705" s="8">
        <v>0</v>
      </c>
      <c r="I705" s="8">
        <v>0</v>
      </c>
      <c r="J705" s="8">
        <v>0</v>
      </c>
    </row>
    <row r="706" spans="1:10" x14ac:dyDescent="0.3">
      <c r="A706" s="7" t="s">
        <v>1358</v>
      </c>
      <c r="B706" s="7" t="s">
        <v>1359</v>
      </c>
      <c r="C706" s="8">
        <v>25</v>
      </c>
      <c r="D706" s="8">
        <v>20</v>
      </c>
      <c r="E706" s="4">
        <v>0.8</v>
      </c>
      <c r="F706" s="8">
        <v>3</v>
      </c>
      <c r="G706" s="4">
        <v>0.92</v>
      </c>
      <c r="H706" s="8">
        <v>1</v>
      </c>
      <c r="I706" s="8">
        <v>0</v>
      </c>
      <c r="J706" s="8">
        <v>1</v>
      </c>
    </row>
    <row r="707" spans="1:10" x14ac:dyDescent="0.3">
      <c r="A707" s="7" t="s">
        <v>1360</v>
      </c>
      <c r="B707" s="7" t="s">
        <v>1361</v>
      </c>
      <c r="C707" s="8">
        <v>25</v>
      </c>
      <c r="D707" s="8">
        <v>23</v>
      </c>
      <c r="E707" s="4">
        <v>0.92</v>
      </c>
      <c r="F707" s="8">
        <v>1</v>
      </c>
      <c r="G707" s="4">
        <v>0.96</v>
      </c>
      <c r="H707" s="8">
        <v>1</v>
      </c>
      <c r="I707" s="8">
        <v>0</v>
      </c>
      <c r="J707" s="8">
        <v>0</v>
      </c>
    </row>
    <row r="708" spans="1:10" x14ac:dyDescent="0.3">
      <c r="A708" s="7" t="s">
        <v>1362</v>
      </c>
      <c r="B708" s="7" t="s">
        <v>1363</v>
      </c>
      <c r="C708" s="8">
        <v>25</v>
      </c>
      <c r="D708" s="8">
        <v>14</v>
      </c>
      <c r="E708" s="4">
        <v>0.56000000000000005</v>
      </c>
      <c r="F708" s="8">
        <v>10</v>
      </c>
      <c r="G708" s="4">
        <v>0.96</v>
      </c>
      <c r="H708" s="8">
        <v>0</v>
      </c>
      <c r="I708" s="8">
        <v>1</v>
      </c>
      <c r="J708" s="8">
        <v>0</v>
      </c>
    </row>
    <row r="709" spans="1:10" x14ac:dyDescent="0.3">
      <c r="A709" s="7" t="s">
        <v>1364</v>
      </c>
      <c r="B709" s="7" t="s">
        <v>1365</v>
      </c>
      <c r="C709" s="8">
        <v>25</v>
      </c>
      <c r="D709" s="8">
        <v>19</v>
      </c>
      <c r="E709" s="4">
        <v>0.76</v>
      </c>
      <c r="F709" s="8">
        <v>4</v>
      </c>
      <c r="G709" s="4">
        <v>0.92</v>
      </c>
      <c r="H709" s="8">
        <v>0</v>
      </c>
      <c r="I709" s="8">
        <v>2</v>
      </c>
      <c r="J709" s="8">
        <v>0</v>
      </c>
    </row>
    <row r="710" spans="1:10" x14ac:dyDescent="0.3">
      <c r="A710" s="7" t="s">
        <v>1366</v>
      </c>
      <c r="B710" s="7" t="s">
        <v>1367</v>
      </c>
      <c r="C710" s="8">
        <v>25</v>
      </c>
      <c r="D710" s="8">
        <v>24</v>
      </c>
      <c r="E710" s="4">
        <v>0.96</v>
      </c>
      <c r="F710" s="8">
        <v>0</v>
      </c>
      <c r="G710" s="4">
        <v>0.96</v>
      </c>
      <c r="H710" s="8">
        <v>1</v>
      </c>
      <c r="I710" s="8">
        <v>0</v>
      </c>
      <c r="J710" s="8">
        <v>0</v>
      </c>
    </row>
    <row r="711" spans="1:10" x14ac:dyDescent="0.3">
      <c r="A711" s="7" t="s">
        <v>1368</v>
      </c>
      <c r="B711" s="7" t="s">
        <v>1369</v>
      </c>
      <c r="C711" s="8">
        <v>25</v>
      </c>
      <c r="D711" s="8">
        <v>23</v>
      </c>
      <c r="E711" s="4">
        <v>0.92</v>
      </c>
      <c r="F711" s="8">
        <v>1</v>
      </c>
      <c r="G711" s="4">
        <v>0.96</v>
      </c>
      <c r="H711" s="8">
        <v>0</v>
      </c>
      <c r="I711" s="8">
        <v>1</v>
      </c>
      <c r="J711" s="8">
        <v>0</v>
      </c>
    </row>
    <row r="712" spans="1:10" x14ac:dyDescent="0.3">
      <c r="A712" s="7" t="s">
        <v>1370</v>
      </c>
      <c r="B712" s="7" t="s">
        <v>1371</v>
      </c>
      <c r="C712" s="8">
        <v>25</v>
      </c>
      <c r="D712" s="8">
        <v>15</v>
      </c>
      <c r="E712" s="4">
        <v>0.6</v>
      </c>
      <c r="F712" s="8">
        <v>5</v>
      </c>
      <c r="G712" s="4">
        <v>0.8</v>
      </c>
      <c r="H712" s="8">
        <v>2</v>
      </c>
      <c r="I712" s="8">
        <v>3</v>
      </c>
      <c r="J712" s="8">
        <v>0</v>
      </c>
    </row>
    <row r="713" spans="1:10" x14ac:dyDescent="0.3">
      <c r="A713" s="7" t="s">
        <v>1372</v>
      </c>
      <c r="B713" s="7" t="s">
        <v>1373</v>
      </c>
      <c r="C713" s="8">
        <v>24</v>
      </c>
      <c r="D713" s="8">
        <v>23</v>
      </c>
      <c r="E713" s="4">
        <v>0.95833333333333348</v>
      </c>
      <c r="F713" s="8">
        <v>0</v>
      </c>
      <c r="G713" s="4">
        <v>0.95833333333333348</v>
      </c>
      <c r="H713" s="8">
        <v>0</v>
      </c>
      <c r="I713" s="8">
        <v>1</v>
      </c>
      <c r="J713" s="8">
        <v>0</v>
      </c>
    </row>
    <row r="714" spans="1:10" x14ac:dyDescent="0.3">
      <c r="A714" s="7" t="s">
        <v>1374</v>
      </c>
      <c r="B714" s="7" t="s">
        <v>1375</v>
      </c>
      <c r="C714" s="8">
        <v>24</v>
      </c>
      <c r="D714" s="8">
        <v>17</v>
      </c>
      <c r="E714" s="4">
        <v>0.70833333333333348</v>
      </c>
      <c r="F714" s="8">
        <v>1</v>
      </c>
      <c r="G714" s="4">
        <v>0.75</v>
      </c>
      <c r="H714" s="8">
        <v>2</v>
      </c>
      <c r="I714" s="8">
        <v>1</v>
      </c>
      <c r="J714" s="8">
        <v>3</v>
      </c>
    </row>
    <row r="715" spans="1:10" x14ac:dyDescent="0.3">
      <c r="A715" s="7" t="s">
        <v>1376</v>
      </c>
      <c r="B715" s="7" t="s">
        <v>1377</v>
      </c>
      <c r="C715" s="8">
        <v>24</v>
      </c>
      <c r="D715" s="8">
        <v>20</v>
      </c>
      <c r="E715" s="4">
        <v>0.83333333333333348</v>
      </c>
      <c r="F715" s="8">
        <v>2</v>
      </c>
      <c r="G715" s="4">
        <v>0.91666666666666652</v>
      </c>
      <c r="H715" s="8">
        <v>0</v>
      </c>
      <c r="I715" s="8">
        <v>0</v>
      </c>
      <c r="J715" s="8">
        <v>2</v>
      </c>
    </row>
    <row r="716" spans="1:10" x14ac:dyDescent="0.3">
      <c r="A716" s="7" t="s">
        <v>1378</v>
      </c>
      <c r="B716" s="7" t="s">
        <v>1379</v>
      </c>
      <c r="C716" s="8">
        <v>24</v>
      </c>
      <c r="D716" s="8">
        <v>19</v>
      </c>
      <c r="E716" s="4">
        <v>0.79166666666666652</v>
      </c>
      <c r="F716" s="8">
        <v>1</v>
      </c>
      <c r="G716" s="4">
        <v>0.83333333333333348</v>
      </c>
      <c r="H716" s="8">
        <v>3</v>
      </c>
      <c r="I716" s="8">
        <v>1</v>
      </c>
      <c r="J716" s="8">
        <v>0</v>
      </c>
    </row>
    <row r="717" spans="1:10" x14ac:dyDescent="0.3">
      <c r="A717" s="7" t="s">
        <v>1380</v>
      </c>
      <c r="B717" s="7" t="s">
        <v>1381</v>
      </c>
      <c r="C717" s="8">
        <v>24</v>
      </c>
      <c r="D717" s="8">
        <v>22</v>
      </c>
      <c r="E717" s="4">
        <v>0.91666666666666652</v>
      </c>
      <c r="F717" s="8">
        <v>1</v>
      </c>
      <c r="G717" s="4">
        <v>0.95833333333333348</v>
      </c>
      <c r="H717" s="8">
        <v>1</v>
      </c>
      <c r="I717" s="8">
        <v>0</v>
      </c>
      <c r="J717" s="8">
        <v>0</v>
      </c>
    </row>
    <row r="718" spans="1:10" x14ac:dyDescent="0.3">
      <c r="A718" s="7" t="s">
        <v>1382</v>
      </c>
      <c r="B718" s="7" t="s">
        <v>1383</v>
      </c>
      <c r="C718" s="8">
        <v>24</v>
      </c>
      <c r="D718" s="8">
        <v>24</v>
      </c>
      <c r="E718" s="4">
        <v>1</v>
      </c>
      <c r="F718" s="8">
        <v>0</v>
      </c>
      <c r="G718" s="4">
        <v>1</v>
      </c>
      <c r="H718" s="8">
        <v>0</v>
      </c>
      <c r="I718" s="8">
        <v>0</v>
      </c>
      <c r="J718" s="8">
        <v>0</v>
      </c>
    </row>
    <row r="719" spans="1:10" x14ac:dyDescent="0.3">
      <c r="A719" s="7" t="s">
        <v>1384</v>
      </c>
      <c r="B719" s="7" t="s">
        <v>682</v>
      </c>
      <c r="C719" s="8">
        <v>24</v>
      </c>
      <c r="D719" s="8">
        <v>22</v>
      </c>
      <c r="E719" s="4">
        <v>0.91666666666666652</v>
      </c>
      <c r="F719" s="8">
        <v>0</v>
      </c>
      <c r="G719" s="4">
        <v>0.91666666666666652</v>
      </c>
      <c r="H719" s="8">
        <v>0</v>
      </c>
      <c r="I719" s="8">
        <v>1</v>
      </c>
      <c r="J719" s="8">
        <v>1</v>
      </c>
    </row>
    <row r="720" spans="1:10" x14ac:dyDescent="0.3">
      <c r="A720" s="7" t="s">
        <v>1385</v>
      </c>
      <c r="B720" s="7" t="s">
        <v>1329</v>
      </c>
      <c r="C720" s="8">
        <v>24</v>
      </c>
      <c r="D720" s="8">
        <v>13</v>
      </c>
      <c r="E720" s="4">
        <v>0.54166666666666663</v>
      </c>
      <c r="F720" s="8">
        <v>2</v>
      </c>
      <c r="G720" s="4">
        <v>0.625</v>
      </c>
      <c r="H720" s="8">
        <v>1</v>
      </c>
      <c r="I720" s="8">
        <v>3</v>
      </c>
      <c r="J720" s="8">
        <v>5</v>
      </c>
    </row>
    <row r="721" spans="1:10" x14ac:dyDescent="0.3">
      <c r="A721" s="7" t="s">
        <v>1386</v>
      </c>
      <c r="B721" s="7" t="s">
        <v>1387</v>
      </c>
      <c r="C721" s="8">
        <v>24</v>
      </c>
      <c r="D721" s="8">
        <v>22</v>
      </c>
      <c r="E721" s="4">
        <v>0.91666666666666652</v>
      </c>
      <c r="F721" s="8">
        <v>1</v>
      </c>
      <c r="G721" s="4">
        <v>0.95833333333333348</v>
      </c>
      <c r="H721" s="8">
        <v>1</v>
      </c>
      <c r="I721" s="8">
        <v>0</v>
      </c>
      <c r="J721" s="8">
        <v>0</v>
      </c>
    </row>
    <row r="722" spans="1:10" x14ac:dyDescent="0.3">
      <c r="A722" s="7" t="s">
        <v>1388</v>
      </c>
      <c r="B722" s="7" t="s">
        <v>1389</v>
      </c>
      <c r="C722" s="8">
        <v>24</v>
      </c>
      <c r="D722" s="8">
        <v>22</v>
      </c>
      <c r="E722" s="4">
        <v>0.91666666666666652</v>
      </c>
      <c r="F722" s="8">
        <v>0</v>
      </c>
      <c r="G722" s="4">
        <v>0.91666666666666652</v>
      </c>
      <c r="H722" s="8">
        <v>2</v>
      </c>
      <c r="I722" s="8">
        <v>0</v>
      </c>
      <c r="J722" s="8">
        <v>0</v>
      </c>
    </row>
    <row r="723" spans="1:10" x14ac:dyDescent="0.3">
      <c r="A723" s="7" t="s">
        <v>1390</v>
      </c>
      <c r="B723" s="7" t="s">
        <v>1391</v>
      </c>
      <c r="C723" s="8">
        <v>24</v>
      </c>
      <c r="D723" s="8">
        <v>16</v>
      </c>
      <c r="E723" s="4">
        <v>0.66666666666666652</v>
      </c>
      <c r="F723" s="8">
        <v>1</v>
      </c>
      <c r="G723" s="4">
        <v>0.70833333333333348</v>
      </c>
      <c r="H723" s="8">
        <v>1</v>
      </c>
      <c r="I723" s="8">
        <v>1</v>
      </c>
      <c r="J723" s="8">
        <v>5</v>
      </c>
    </row>
    <row r="724" spans="1:10" x14ac:dyDescent="0.3">
      <c r="A724" s="7" t="s">
        <v>1392</v>
      </c>
      <c r="B724" s="7" t="s">
        <v>1393</v>
      </c>
      <c r="C724" s="8">
        <v>24</v>
      </c>
      <c r="D724" s="8">
        <v>24</v>
      </c>
      <c r="E724" s="4">
        <v>1</v>
      </c>
      <c r="F724" s="8">
        <v>0</v>
      </c>
      <c r="G724" s="4">
        <v>1</v>
      </c>
      <c r="H724" s="8">
        <v>0</v>
      </c>
      <c r="I724" s="8">
        <v>0</v>
      </c>
      <c r="J724" s="8">
        <v>0</v>
      </c>
    </row>
    <row r="725" spans="1:10" x14ac:dyDescent="0.3">
      <c r="A725" s="7" t="s">
        <v>1394</v>
      </c>
      <c r="B725" s="7" t="s">
        <v>1395</v>
      </c>
      <c r="C725" s="8">
        <v>24</v>
      </c>
      <c r="D725" s="8">
        <v>24</v>
      </c>
      <c r="E725" s="4">
        <v>1</v>
      </c>
      <c r="F725" s="8">
        <v>0</v>
      </c>
      <c r="G725" s="4">
        <v>1</v>
      </c>
      <c r="H725" s="8">
        <v>0</v>
      </c>
      <c r="I725" s="8">
        <v>0</v>
      </c>
      <c r="J725" s="8">
        <v>0</v>
      </c>
    </row>
    <row r="726" spans="1:10" x14ac:dyDescent="0.3">
      <c r="A726" s="7" t="s">
        <v>1396</v>
      </c>
      <c r="B726" s="7" t="s">
        <v>1397</v>
      </c>
      <c r="C726" s="8">
        <v>23</v>
      </c>
      <c r="D726" s="8">
        <v>20</v>
      </c>
      <c r="E726" s="4">
        <v>0.86956521739130432</v>
      </c>
      <c r="F726" s="8">
        <v>2</v>
      </c>
      <c r="G726" s="4">
        <v>0.95652173913043481</v>
      </c>
      <c r="H726" s="8">
        <v>0</v>
      </c>
      <c r="I726" s="8">
        <v>1</v>
      </c>
      <c r="J726" s="8">
        <v>0</v>
      </c>
    </row>
    <row r="727" spans="1:10" x14ac:dyDescent="0.3">
      <c r="A727" s="7" t="s">
        <v>1398</v>
      </c>
      <c r="B727" s="7" t="s">
        <v>1399</v>
      </c>
      <c r="C727" s="8">
        <v>23</v>
      </c>
      <c r="D727" s="8">
        <v>15</v>
      </c>
      <c r="E727" s="4">
        <v>0.65217391304347827</v>
      </c>
      <c r="F727" s="8">
        <v>2</v>
      </c>
      <c r="G727" s="4">
        <v>0.73913043478260865</v>
      </c>
      <c r="H727" s="8">
        <v>0</v>
      </c>
      <c r="I727" s="8">
        <v>2</v>
      </c>
      <c r="J727" s="8">
        <v>4</v>
      </c>
    </row>
    <row r="728" spans="1:10" x14ac:dyDescent="0.3">
      <c r="A728" s="7" t="s">
        <v>1400</v>
      </c>
      <c r="B728" s="7" t="s">
        <v>1401</v>
      </c>
      <c r="C728" s="8">
        <v>23</v>
      </c>
      <c r="D728" s="8">
        <v>20</v>
      </c>
      <c r="E728" s="4">
        <v>0.86956521739130432</v>
      </c>
      <c r="F728" s="8">
        <v>0</v>
      </c>
      <c r="G728" s="4">
        <v>0.86956521739130432</v>
      </c>
      <c r="H728" s="8">
        <v>0</v>
      </c>
      <c r="I728" s="8">
        <v>0</v>
      </c>
      <c r="J728" s="8">
        <v>3</v>
      </c>
    </row>
    <row r="729" spans="1:10" x14ac:dyDescent="0.3">
      <c r="A729" s="7" t="s">
        <v>1402</v>
      </c>
      <c r="B729" s="7" t="s">
        <v>1200</v>
      </c>
      <c r="C729" s="8">
        <v>23</v>
      </c>
      <c r="D729" s="8">
        <v>17</v>
      </c>
      <c r="E729" s="4">
        <v>0.73913043478260865</v>
      </c>
      <c r="F729" s="8">
        <v>1</v>
      </c>
      <c r="G729" s="4">
        <v>0.78260869565217395</v>
      </c>
      <c r="H729" s="8">
        <v>1</v>
      </c>
      <c r="I729" s="8">
        <v>3</v>
      </c>
      <c r="J729" s="8">
        <v>1</v>
      </c>
    </row>
    <row r="730" spans="1:10" x14ac:dyDescent="0.3">
      <c r="A730" s="7" t="s">
        <v>1403</v>
      </c>
      <c r="B730" s="7" t="s">
        <v>1404</v>
      </c>
      <c r="C730" s="8">
        <v>23</v>
      </c>
      <c r="D730" s="8">
        <v>20</v>
      </c>
      <c r="E730" s="4">
        <v>0.86956521739130432</v>
      </c>
      <c r="F730" s="8">
        <v>3</v>
      </c>
      <c r="G730" s="4">
        <v>1</v>
      </c>
      <c r="H730" s="8">
        <v>0</v>
      </c>
      <c r="I730" s="8">
        <v>0</v>
      </c>
      <c r="J730" s="8">
        <v>0</v>
      </c>
    </row>
    <row r="731" spans="1:10" x14ac:dyDescent="0.3">
      <c r="A731" s="7" t="s">
        <v>1405</v>
      </c>
      <c r="B731" s="7" t="s">
        <v>1406</v>
      </c>
      <c r="C731" s="8">
        <v>23</v>
      </c>
      <c r="D731" s="8">
        <v>22</v>
      </c>
      <c r="E731" s="4">
        <v>0.95652173913043481</v>
      </c>
      <c r="F731" s="8">
        <v>0</v>
      </c>
      <c r="G731" s="4">
        <v>0.95652173913043481</v>
      </c>
      <c r="H731" s="8">
        <v>0</v>
      </c>
      <c r="I731" s="8">
        <v>0</v>
      </c>
      <c r="J731" s="8">
        <v>1</v>
      </c>
    </row>
    <row r="732" spans="1:10" x14ac:dyDescent="0.3">
      <c r="A732" s="7" t="s">
        <v>1407</v>
      </c>
      <c r="B732" s="7" t="s">
        <v>1408</v>
      </c>
      <c r="C732" s="8">
        <v>23</v>
      </c>
      <c r="D732" s="8">
        <v>21</v>
      </c>
      <c r="E732" s="4">
        <v>0.91304347826086951</v>
      </c>
      <c r="F732" s="8">
        <v>1</v>
      </c>
      <c r="G732" s="4">
        <v>0.95652173913043481</v>
      </c>
      <c r="H732" s="8">
        <v>0</v>
      </c>
      <c r="I732" s="8">
        <v>0</v>
      </c>
      <c r="J732" s="8">
        <v>1</v>
      </c>
    </row>
    <row r="733" spans="1:10" x14ac:dyDescent="0.3">
      <c r="A733" s="7" t="s">
        <v>1409</v>
      </c>
      <c r="B733" s="7" t="s">
        <v>1410</v>
      </c>
      <c r="C733" s="8">
        <v>23</v>
      </c>
      <c r="D733" s="8">
        <v>20</v>
      </c>
      <c r="E733" s="4">
        <v>0.86956521739130432</v>
      </c>
      <c r="F733" s="8">
        <v>2</v>
      </c>
      <c r="G733" s="4">
        <v>0.95652173913043481</v>
      </c>
      <c r="H733" s="8">
        <v>1</v>
      </c>
      <c r="I733" s="8">
        <v>0</v>
      </c>
      <c r="J733" s="8">
        <v>0</v>
      </c>
    </row>
    <row r="734" spans="1:10" x14ac:dyDescent="0.3">
      <c r="A734" s="7" t="s">
        <v>1411</v>
      </c>
      <c r="B734" s="7" t="s">
        <v>1412</v>
      </c>
      <c r="C734" s="8">
        <v>23</v>
      </c>
      <c r="D734" s="8">
        <v>20</v>
      </c>
      <c r="E734" s="4">
        <v>0.86956521739130432</v>
      </c>
      <c r="F734" s="8">
        <v>2</v>
      </c>
      <c r="G734" s="4">
        <v>0.95652173913043481</v>
      </c>
      <c r="H734" s="8">
        <v>0</v>
      </c>
      <c r="I734" s="8">
        <v>0</v>
      </c>
      <c r="J734" s="8">
        <v>1</v>
      </c>
    </row>
    <row r="735" spans="1:10" x14ac:dyDescent="0.3">
      <c r="A735" s="7" t="s">
        <v>1413</v>
      </c>
      <c r="B735" s="7" t="s">
        <v>1414</v>
      </c>
      <c r="C735" s="8">
        <v>23</v>
      </c>
      <c r="D735" s="8">
        <v>21</v>
      </c>
      <c r="E735" s="4">
        <v>0.91304347826086951</v>
      </c>
      <c r="F735" s="8">
        <v>0</v>
      </c>
      <c r="G735" s="4">
        <v>0.91304347826086951</v>
      </c>
      <c r="H735" s="8">
        <v>0</v>
      </c>
      <c r="I735" s="8">
        <v>1</v>
      </c>
      <c r="J735" s="8">
        <v>1</v>
      </c>
    </row>
    <row r="736" spans="1:10" x14ac:dyDescent="0.3">
      <c r="A736" s="7" t="s">
        <v>1415</v>
      </c>
      <c r="B736" s="7" t="s">
        <v>1416</v>
      </c>
      <c r="C736" s="8">
        <v>23</v>
      </c>
      <c r="D736" s="8">
        <v>21</v>
      </c>
      <c r="E736" s="4">
        <v>0.91304347826086951</v>
      </c>
      <c r="F736" s="8">
        <v>2</v>
      </c>
      <c r="G736" s="4">
        <v>1</v>
      </c>
      <c r="H736" s="8">
        <v>0</v>
      </c>
      <c r="I736" s="8">
        <v>0</v>
      </c>
      <c r="J736" s="8">
        <v>0</v>
      </c>
    </row>
    <row r="737" spans="1:10" x14ac:dyDescent="0.3">
      <c r="A737" s="7" t="s">
        <v>1417</v>
      </c>
      <c r="B737" s="7" t="s">
        <v>1418</v>
      </c>
      <c r="C737" s="8">
        <v>23</v>
      </c>
      <c r="D737" s="8">
        <v>19</v>
      </c>
      <c r="E737" s="4">
        <v>0.82608695652173902</v>
      </c>
      <c r="F737" s="8">
        <v>0</v>
      </c>
      <c r="G737" s="4">
        <v>0.82608695652173902</v>
      </c>
      <c r="H737" s="8">
        <v>3</v>
      </c>
      <c r="I737" s="8">
        <v>0</v>
      </c>
      <c r="J737" s="8">
        <v>1</v>
      </c>
    </row>
    <row r="738" spans="1:10" x14ac:dyDescent="0.3">
      <c r="A738" s="7" t="s">
        <v>1419</v>
      </c>
      <c r="B738" s="7" t="s">
        <v>1420</v>
      </c>
      <c r="C738" s="8">
        <v>23</v>
      </c>
      <c r="D738" s="8">
        <v>18</v>
      </c>
      <c r="E738" s="4">
        <v>0.78260869565217395</v>
      </c>
      <c r="F738" s="8">
        <v>4</v>
      </c>
      <c r="G738" s="4">
        <v>0.95652173913043481</v>
      </c>
      <c r="H738" s="8">
        <v>0</v>
      </c>
      <c r="I738" s="8">
        <v>0</v>
      </c>
      <c r="J738" s="8">
        <v>1</v>
      </c>
    </row>
    <row r="739" spans="1:10" x14ac:dyDescent="0.3">
      <c r="A739" s="7" t="s">
        <v>1421</v>
      </c>
      <c r="B739" s="7" t="s">
        <v>1422</v>
      </c>
      <c r="C739" s="8">
        <v>23</v>
      </c>
      <c r="D739" s="8">
        <v>14</v>
      </c>
      <c r="E739" s="4">
        <v>0.60869565217391308</v>
      </c>
      <c r="F739" s="8">
        <v>5</v>
      </c>
      <c r="G739" s="4">
        <v>0.82608695652173902</v>
      </c>
      <c r="H739" s="8">
        <v>0</v>
      </c>
      <c r="I739" s="8">
        <v>2</v>
      </c>
      <c r="J739" s="8">
        <v>2</v>
      </c>
    </row>
    <row r="740" spans="1:10" x14ac:dyDescent="0.3">
      <c r="A740" s="7" t="s">
        <v>1423</v>
      </c>
      <c r="B740" s="7" t="s">
        <v>1424</v>
      </c>
      <c r="C740" s="8">
        <v>23</v>
      </c>
      <c r="D740" s="8">
        <v>22</v>
      </c>
      <c r="E740" s="4">
        <v>0.95652173913043481</v>
      </c>
      <c r="F740" s="8">
        <v>1</v>
      </c>
      <c r="G740" s="4">
        <v>1</v>
      </c>
      <c r="H740" s="8">
        <v>0</v>
      </c>
      <c r="I740" s="8">
        <v>0</v>
      </c>
      <c r="J740" s="8">
        <v>0</v>
      </c>
    </row>
    <row r="741" spans="1:10" x14ac:dyDescent="0.3">
      <c r="A741" s="7" t="s">
        <v>1425</v>
      </c>
      <c r="B741" s="7" t="s">
        <v>1426</v>
      </c>
      <c r="C741" s="8">
        <v>23</v>
      </c>
      <c r="D741" s="8">
        <v>16</v>
      </c>
      <c r="E741" s="4">
        <v>0.69565217391304346</v>
      </c>
      <c r="F741" s="8">
        <v>2</v>
      </c>
      <c r="G741" s="4">
        <v>0.78260869565217395</v>
      </c>
      <c r="H741" s="8">
        <v>0</v>
      </c>
      <c r="I741" s="8">
        <v>0</v>
      </c>
      <c r="J741" s="8">
        <v>5</v>
      </c>
    </row>
    <row r="742" spans="1:10" x14ac:dyDescent="0.3">
      <c r="A742" s="7" t="s">
        <v>1427</v>
      </c>
      <c r="B742" s="7" t="s">
        <v>1428</v>
      </c>
      <c r="C742" s="8">
        <v>23</v>
      </c>
      <c r="D742" s="8">
        <v>21</v>
      </c>
      <c r="E742" s="4">
        <v>0.91304347826086951</v>
      </c>
      <c r="F742" s="8">
        <v>1</v>
      </c>
      <c r="G742" s="4">
        <v>0.95652173913043481</v>
      </c>
      <c r="H742" s="8">
        <v>0</v>
      </c>
      <c r="I742" s="8">
        <v>0</v>
      </c>
      <c r="J742" s="8">
        <v>1</v>
      </c>
    </row>
    <row r="743" spans="1:10" x14ac:dyDescent="0.3">
      <c r="A743" s="7" t="s">
        <v>1429</v>
      </c>
      <c r="B743" s="7" t="s">
        <v>1430</v>
      </c>
      <c r="C743" s="8">
        <v>22</v>
      </c>
      <c r="D743" s="8">
        <v>18</v>
      </c>
      <c r="E743" s="4">
        <v>0.81818181818181823</v>
      </c>
      <c r="F743" s="8">
        <v>3</v>
      </c>
      <c r="G743" s="4">
        <v>0.95454545454545459</v>
      </c>
      <c r="H743" s="8">
        <v>1</v>
      </c>
      <c r="I743" s="8">
        <v>0</v>
      </c>
      <c r="J743" s="8">
        <v>0</v>
      </c>
    </row>
    <row r="744" spans="1:10" x14ac:dyDescent="0.3">
      <c r="A744" s="7" t="s">
        <v>1431</v>
      </c>
      <c r="B744" s="7" t="s">
        <v>1432</v>
      </c>
      <c r="C744" s="8">
        <v>22</v>
      </c>
      <c r="D744" s="8">
        <v>15</v>
      </c>
      <c r="E744" s="4">
        <v>0.68181818181818177</v>
      </c>
      <c r="F744" s="8">
        <v>5</v>
      </c>
      <c r="G744" s="4">
        <v>0.90909090909090906</v>
      </c>
      <c r="H744" s="8">
        <v>0</v>
      </c>
      <c r="I744" s="8">
        <v>0</v>
      </c>
      <c r="J744" s="8">
        <v>2</v>
      </c>
    </row>
    <row r="745" spans="1:10" x14ac:dyDescent="0.3">
      <c r="A745" s="7" t="s">
        <v>1433</v>
      </c>
      <c r="B745" s="7" t="s">
        <v>1434</v>
      </c>
      <c r="C745" s="8">
        <v>22</v>
      </c>
      <c r="D745" s="8">
        <v>17</v>
      </c>
      <c r="E745" s="4">
        <v>0.77272727272727271</v>
      </c>
      <c r="F745" s="8">
        <v>0</v>
      </c>
      <c r="G745" s="4">
        <v>0.77272727272727271</v>
      </c>
      <c r="H745" s="8">
        <v>3</v>
      </c>
      <c r="I745" s="8">
        <v>0</v>
      </c>
      <c r="J745" s="8">
        <v>2</v>
      </c>
    </row>
    <row r="746" spans="1:10" x14ac:dyDescent="0.3">
      <c r="A746" s="7" t="s">
        <v>1435</v>
      </c>
      <c r="B746" s="7" t="s">
        <v>1436</v>
      </c>
      <c r="C746" s="8">
        <v>22</v>
      </c>
      <c r="D746" s="8">
        <v>17</v>
      </c>
      <c r="E746" s="4">
        <v>0.77272727272727271</v>
      </c>
      <c r="F746" s="8">
        <v>4</v>
      </c>
      <c r="G746" s="4">
        <v>0.95454545454545459</v>
      </c>
      <c r="H746" s="8">
        <v>0</v>
      </c>
      <c r="I746" s="8">
        <v>0</v>
      </c>
      <c r="J746" s="8">
        <v>1</v>
      </c>
    </row>
    <row r="747" spans="1:10" x14ac:dyDescent="0.3">
      <c r="A747" s="7" t="s">
        <v>1437</v>
      </c>
      <c r="B747" s="7" t="s">
        <v>1438</v>
      </c>
      <c r="C747" s="8">
        <v>22</v>
      </c>
      <c r="D747" s="8">
        <v>22</v>
      </c>
      <c r="E747" s="4">
        <v>1</v>
      </c>
      <c r="F747" s="8">
        <v>0</v>
      </c>
      <c r="G747" s="4">
        <v>1</v>
      </c>
      <c r="H747" s="8">
        <v>0</v>
      </c>
      <c r="I747" s="8">
        <v>0</v>
      </c>
      <c r="J747" s="8">
        <v>0</v>
      </c>
    </row>
    <row r="748" spans="1:10" x14ac:dyDescent="0.3">
      <c r="A748" s="7" t="s">
        <v>1439</v>
      </c>
      <c r="B748" s="7" t="s">
        <v>1440</v>
      </c>
      <c r="C748" s="8">
        <v>22</v>
      </c>
      <c r="D748" s="8">
        <v>21</v>
      </c>
      <c r="E748" s="4">
        <v>0.95454545454545459</v>
      </c>
      <c r="F748" s="8">
        <v>1</v>
      </c>
      <c r="G748" s="4">
        <v>1</v>
      </c>
      <c r="H748" s="8">
        <v>0</v>
      </c>
      <c r="I748" s="8">
        <v>0</v>
      </c>
      <c r="J748" s="8">
        <v>0</v>
      </c>
    </row>
    <row r="749" spans="1:10" x14ac:dyDescent="0.3">
      <c r="A749" s="7" t="s">
        <v>1441</v>
      </c>
      <c r="B749" s="7" t="s">
        <v>1442</v>
      </c>
      <c r="C749" s="8">
        <v>22</v>
      </c>
      <c r="D749" s="8">
        <v>18</v>
      </c>
      <c r="E749" s="4">
        <v>0.81818181818181823</v>
      </c>
      <c r="F749" s="8">
        <v>3</v>
      </c>
      <c r="G749" s="4">
        <v>0.95454545454545459</v>
      </c>
      <c r="H749" s="8">
        <v>0</v>
      </c>
      <c r="I749" s="8">
        <v>0</v>
      </c>
      <c r="J749" s="8">
        <v>1</v>
      </c>
    </row>
    <row r="750" spans="1:10" x14ac:dyDescent="0.3">
      <c r="A750" s="7" t="s">
        <v>1443</v>
      </c>
      <c r="B750" s="7" t="s">
        <v>989</v>
      </c>
      <c r="C750" s="8">
        <v>22</v>
      </c>
      <c r="D750" s="8">
        <v>20</v>
      </c>
      <c r="E750" s="4">
        <v>0.90909090909090906</v>
      </c>
      <c r="F750" s="8">
        <v>1</v>
      </c>
      <c r="G750" s="4">
        <v>0.95454545454545459</v>
      </c>
      <c r="H750" s="8">
        <v>0</v>
      </c>
      <c r="I750" s="8">
        <v>0</v>
      </c>
      <c r="J750" s="8">
        <v>1</v>
      </c>
    </row>
    <row r="751" spans="1:10" x14ac:dyDescent="0.3">
      <c r="A751" s="7" t="s">
        <v>1444</v>
      </c>
      <c r="B751" s="7" t="s">
        <v>1445</v>
      </c>
      <c r="C751" s="8">
        <v>22</v>
      </c>
      <c r="D751" s="8">
        <v>19</v>
      </c>
      <c r="E751" s="4">
        <v>0.86363636363636365</v>
      </c>
      <c r="F751" s="8">
        <v>1</v>
      </c>
      <c r="G751" s="4">
        <v>0.90909090909090906</v>
      </c>
      <c r="H751" s="8">
        <v>2</v>
      </c>
      <c r="I751" s="8">
        <v>0</v>
      </c>
      <c r="J751" s="8">
        <v>0</v>
      </c>
    </row>
    <row r="752" spans="1:10" x14ac:dyDescent="0.3">
      <c r="A752" s="7" t="s">
        <v>1446</v>
      </c>
      <c r="B752" s="7" t="s">
        <v>1447</v>
      </c>
      <c r="C752" s="8">
        <v>22</v>
      </c>
      <c r="D752" s="8">
        <v>15</v>
      </c>
      <c r="E752" s="4">
        <v>0.68181818181818177</v>
      </c>
      <c r="F752" s="8">
        <v>4</v>
      </c>
      <c r="G752" s="4">
        <v>0.86363636363636365</v>
      </c>
      <c r="H752" s="8">
        <v>1</v>
      </c>
      <c r="I752" s="8">
        <v>0</v>
      </c>
      <c r="J752" s="8">
        <v>2</v>
      </c>
    </row>
    <row r="753" spans="1:10" x14ac:dyDescent="0.3">
      <c r="A753" s="7" t="s">
        <v>1448</v>
      </c>
      <c r="B753" s="7" t="s">
        <v>1449</v>
      </c>
      <c r="C753" s="8">
        <v>21</v>
      </c>
      <c r="D753" s="8">
        <v>21</v>
      </c>
      <c r="E753" s="4">
        <v>1</v>
      </c>
      <c r="F753" s="8">
        <v>0</v>
      </c>
      <c r="G753" s="4">
        <v>1</v>
      </c>
      <c r="H753" s="8">
        <v>0</v>
      </c>
      <c r="I753" s="8">
        <v>0</v>
      </c>
      <c r="J753" s="8">
        <v>0</v>
      </c>
    </row>
    <row r="754" spans="1:10" x14ac:dyDescent="0.3">
      <c r="A754" s="7" t="s">
        <v>1450</v>
      </c>
      <c r="B754" s="7" t="s">
        <v>1451</v>
      </c>
      <c r="C754" s="8">
        <v>21</v>
      </c>
      <c r="D754" s="8">
        <v>19</v>
      </c>
      <c r="E754" s="4">
        <v>0.90476190476190477</v>
      </c>
      <c r="F754" s="8">
        <v>2</v>
      </c>
      <c r="G754" s="4">
        <v>1</v>
      </c>
      <c r="H754" s="8">
        <v>0</v>
      </c>
      <c r="I754" s="8">
        <v>0</v>
      </c>
      <c r="J754" s="8">
        <v>0</v>
      </c>
    </row>
    <row r="755" spans="1:10" x14ac:dyDescent="0.3">
      <c r="A755" s="7" t="s">
        <v>1452</v>
      </c>
      <c r="B755" s="7" t="s">
        <v>1453</v>
      </c>
      <c r="C755" s="8">
        <v>21</v>
      </c>
      <c r="D755" s="8">
        <v>19</v>
      </c>
      <c r="E755" s="4">
        <v>0.90476190476190477</v>
      </c>
      <c r="F755" s="8">
        <v>0</v>
      </c>
      <c r="G755" s="4">
        <v>0.90476190476190477</v>
      </c>
      <c r="H755" s="8">
        <v>1</v>
      </c>
      <c r="I755" s="8">
        <v>1</v>
      </c>
      <c r="J755" s="8">
        <v>0</v>
      </c>
    </row>
    <row r="756" spans="1:10" x14ac:dyDescent="0.3">
      <c r="A756" s="7" t="s">
        <v>1454</v>
      </c>
      <c r="B756" s="7" t="s">
        <v>1455</v>
      </c>
      <c r="C756" s="8">
        <v>21</v>
      </c>
      <c r="D756" s="8">
        <v>19</v>
      </c>
      <c r="E756" s="4">
        <v>0.90476190476190477</v>
      </c>
      <c r="F756" s="8">
        <v>1</v>
      </c>
      <c r="G756" s="4">
        <v>0.95238095238095222</v>
      </c>
      <c r="H756" s="8">
        <v>1</v>
      </c>
      <c r="I756" s="8">
        <v>0</v>
      </c>
      <c r="J756" s="8">
        <v>0</v>
      </c>
    </row>
    <row r="757" spans="1:10" x14ac:dyDescent="0.3">
      <c r="A757" s="7" t="s">
        <v>1456</v>
      </c>
      <c r="B757" s="7" t="s">
        <v>1457</v>
      </c>
      <c r="C757" s="8">
        <v>21</v>
      </c>
      <c r="D757" s="8">
        <v>16</v>
      </c>
      <c r="E757" s="4">
        <v>0.76190476190476186</v>
      </c>
      <c r="F757" s="8">
        <v>1</v>
      </c>
      <c r="G757" s="4">
        <v>0.80952380952380953</v>
      </c>
      <c r="H757" s="8">
        <v>2</v>
      </c>
      <c r="I757" s="8">
        <v>0</v>
      </c>
      <c r="J757" s="8">
        <v>2</v>
      </c>
    </row>
    <row r="758" spans="1:10" x14ac:dyDescent="0.3">
      <c r="A758" s="7" t="s">
        <v>1458</v>
      </c>
      <c r="B758" s="7" t="s">
        <v>1459</v>
      </c>
      <c r="C758" s="8">
        <v>21</v>
      </c>
      <c r="D758" s="8">
        <v>18</v>
      </c>
      <c r="E758" s="4">
        <v>0.8571428571428571</v>
      </c>
      <c r="F758" s="8">
        <v>1</v>
      </c>
      <c r="G758" s="4">
        <v>0.90476190476190477</v>
      </c>
      <c r="H758" s="8">
        <v>0</v>
      </c>
      <c r="I758" s="8">
        <v>1</v>
      </c>
      <c r="J758" s="8">
        <v>1</v>
      </c>
    </row>
    <row r="759" spans="1:10" x14ac:dyDescent="0.3">
      <c r="A759" s="7" t="s">
        <v>1460</v>
      </c>
      <c r="B759" s="7" t="s">
        <v>1461</v>
      </c>
      <c r="C759" s="8">
        <v>21</v>
      </c>
      <c r="D759" s="8">
        <v>18</v>
      </c>
      <c r="E759" s="4">
        <v>0.8571428571428571</v>
      </c>
      <c r="F759" s="8">
        <v>0</v>
      </c>
      <c r="G759" s="4">
        <v>0.8571428571428571</v>
      </c>
      <c r="H759" s="8">
        <v>0</v>
      </c>
      <c r="I759" s="8">
        <v>0</v>
      </c>
      <c r="J759" s="8">
        <v>3</v>
      </c>
    </row>
    <row r="760" spans="1:10" x14ac:dyDescent="0.3">
      <c r="A760" s="7" t="s">
        <v>1462</v>
      </c>
      <c r="B760" s="7" t="s">
        <v>1463</v>
      </c>
      <c r="C760" s="8">
        <v>21</v>
      </c>
      <c r="D760" s="8">
        <v>20</v>
      </c>
      <c r="E760" s="4">
        <v>0.95238095238095222</v>
      </c>
      <c r="F760" s="8">
        <v>0</v>
      </c>
      <c r="G760" s="4">
        <v>0.95238095238095222</v>
      </c>
      <c r="H760" s="8">
        <v>1</v>
      </c>
      <c r="I760" s="8">
        <v>0</v>
      </c>
      <c r="J760" s="8">
        <v>0</v>
      </c>
    </row>
    <row r="761" spans="1:10" x14ac:dyDescent="0.3">
      <c r="A761" s="7" t="s">
        <v>1464</v>
      </c>
      <c r="B761" s="7" t="s">
        <v>1465</v>
      </c>
      <c r="C761" s="8">
        <v>21</v>
      </c>
      <c r="D761" s="8">
        <v>9</v>
      </c>
      <c r="E761" s="4">
        <v>0.42857142857142855</v>
      </c>
      <c r="F761" s="8">
        <v>3</v>
      </c>
      <c r="G761" s="4">
        <v>0.5714285714285714</v>
      </c>
      <c r="H761" s="8">
        <v>3</v>
      </c>
      <c r="I761" s="8">
        <v>2</v>
      </c>
      <c r="J761" s="8">
        <v>4</v>
      </c>
    </row>
    <row r="762" spans="1:10" x14ac:dyDescent="0.3">
      <c r="A762" s="7" t="s">
        <v>1466</v>
      </c>
      <c r="B762" s="7" t="s">
        <v>1467</v>
      </c>
      <c r="C762" s="8">
        <v>21</v>
      </c>
      <c r="D762" s="8">
        <v>17</v>
      </c>
      <c r="E762" s="4">
        <v>0.80952380952380953</v>
      </c>
      <c r="F762" s="8">
        <v>4</v>
      </c>
      <c r="G762" s="4">
        <v>1</v>
      </c>
      <c r="H762" s="8">
        <v>0</v>
      </c>
      <c r="I762" s="8">
        <v>0</v>
      </c>
      <c r="J762" s="8">
        <v>0</v>
      </c>
    </row>
    <row r="763" spans="1:10" x14ac:dyDescent="0.3">
      <c r="A763" s="7" t="s">
        <v>1468</v>
      </c>
      <c r="B763" s="7" t="s">
        <v>1469</v>
      </c>
      <c r="C763" s="8">
        <v>21</v>
      </c>
      <c r="D763" s="8">
        <v>18</v>
      </c>
      <c r="E763" s="4">
        <v>0.8571428571428571</v>
      </c>
      <c r="F763" s="8">
        <v>1</v>
      </c>
      <c r="G763" s="4">
        <v>0.90476190476190477</v>
      </c>
      <c r="H763" s="8">
        <v>1</v>
      </c>
      <c r="I763" s="8">
        <v>0</v>
      </c>
      <c r="J763" s="8">
        <v>1</v>
      </c>
    </row>
    <row r="764" spans="1:10" x14ac:dyDescent="0.3">
      <c r="A764" s="7" t="s">
        <v>1470</v>
      </c>
      <c r="B764" s="7" t="s">
        <v>1471</v>
      </c>
      <c r="C764" s="8">
        <v>20</v>
      </c>
      <c r="D764" s="8">
        <v>19</v>
      </c>
      <c r="E764" s="4">
        <v>0.95</v>
      </c>
      <c r="F764" s="8">
        <v>1</v>
      </c>
      <c r="G764" s="4">
        <v>1</v>
      </c>
      <c r="H764" s="8">
        <v>0</v>
      </c>
      <c r="I764" s="8">
        <v>0</v>
      </c>
      <c r="J764" s="8">
        <v>0</v>
      </c>
    </row>
    <row r="765" spans="1:10" x14ac:dyDescent="0.3">
      <c r="A765" s="7" t="s">
        <v>1472</v>
      </c>
      <c r="B765" s="7" t="s">
        <v>1473</v>
      </c>
      <c r="C765" s="8">
        <v>20</v>
      </c>
      <c r="D765" s="8">
        <v>8</v>
      </c>
      <c r="E765" s="4">
        <v>0.4</v>
      </c>
      <c r="F765" s="8">
        <v>3</v>
      </c>
      <c r="G765" s="4">
        <v>0.55000000000000004</v>
      </c>
      <c r="H765" s="8">
        <v>6</v>
      </c>
      <c r="I765" s="8">
        <v>3</v>
      </c>
      <c r="J765" s="8">
        <v>0</v>
      </c>
    </row>
    <row r="766" spans="1:10" x14ac:dyDescent="0.3">
      <c r="A766" s="7" t="s">
        <v>1474</v>
      </c>
      <c r="B766" s="7" t="s">
        <v>1475</v>
      </c>
      <c r="C766" s="8">
        <v>20</v>
      </c>
      <c r="D766" s="8">
        <v>20</v>
      </c>
      <c r="E766" s="4">
        <v>1</v>
      </c>
      <c r="F766" s="8">
        <v>0</v>
      </c>
      <c r="G766" s="4">
        <v>1</v>
      </c>
      <c r="H766" s="8">
        <v>0</v>
      </c>
      <c r="I766" s="8">
        <v>0</v>
      </c>
      <c r="J766" s="8">
        <v>0</v>
      </c>
    </row>
    <row r="767" spans="1:10" x14ac:dyDescent="0.3">
      <c r="A767" s="7" t="s">
        <v>1476</v>
      </c>
      <c r="B767" s="7" t="s">
        <v>1477</v>
      </c>
      <c r="C767" s="8">
        <v>20</v>
      </c>
      <c r="D767" s="8">
        <v>13</v>
      </c>
      <c r="E767" s="4">
        <v>0.65</v>
      </c>
      <c r="F767" s="8">
        <v>0</v>
      </c>
      <c r="G767" s="4">
        <v>0.65</v>
      </c>
      <c r="H767" s="8">
        <v>0</v>
      </c>
      <c r="I767" s="8">
        <v>1</v>
      </c>
      <c r="J767" s="8">
        <v>6</v>
      </c>
    </row>
    <row r="768" spans="1:10" x14ac:dyDescent="0.3">
      <c r="A768" s="7" t="s">
        <v>1478</v>
      </c>
      <c r="B768" s="7" t="s">
        <v>1479</v>
      </c>
      <c r="C768" s="8">
        <v>20</v>
      </c>
      <c r="D768" s="8">
        <v>16</v>
      </c>
      <c r="E768" s="4">
        <v>0.8</v>
      </c>
      <c r="F768" s="8">
        <v>3</v>
      </c>
      <c r="G768" s="4">
        <v>0.95</v>
      </c>
      <c r="H768" s="8">
        <v>1</v>
      </c>
      <c r="I768" s="8">
        <v>0</v>
      </c>
      <c r="J768" s="8">
        <v>0</v>
      </c>
    </row>
    <row r="769" spans="1:10" x14ac:dyDescent="0.3">
      <c r="A769" s="7" t="s">
        <v>1480</v>
      </c>
      <c r="B769" s="7" t="s">
        <v>1050</v>
      </c>
      <c r="C769" s="8">
        <v>20</v>
      </c>
      <c r="D769" s="8">
        <v>17</v>
      </c>
      <c r="E769" s="4">
        <v>0.85</v>
      </c>
      <c r="F769" s="8">
        <v>0</v>
      </c>
      <c r="G769" s="4">
        <v>0.85</v>
      </c>
      <c r="H769" s="8">
        <v>1</v>
      </c>
      <c r="I769" s="8">
        <v>0</v>
      </c>
      <c r="J769" s="8">
        <v>2</v>
      </c>
    </row>
    <row r="770" spans="1:10" x14ac:dyDescent="0.3">
      <c r="A770" s="7" t="s">
        <v>1481</v>
      </c>
      <c r="B770" s="7" t="s">
        <v>1482</v>
      </c>
      <c r="C770" s="8">
        <v>20</v>
      </c>
      <c r="D770" s="8">
        <v>17</v>
      </c>
      <c r="E770" s="4">
        <v>0.85</v>
      </c>
      <c r="F770" s="8">
        <v>1</v>
      </c>
      <c r="G770" s="4">
        <v>0.9</v>
      </c>
      <c r="H770" s="8">
        <v>0</v>
      </c>
      <c r="I770" s="8">
        <v>1</v>
      </c>
      <c r="J770" s="8">
        <v>1</v>
      </c>
    </row>
    <row r="771" spans="1:10" x14ac:dyDescent="0.3">
      <c r="A771" s="7" t="s">
        <v>1483</v>
      </c>
      <c r="B771" s="7" t="s">
        <v>1484</v>
      </c>
      <c r="C771" s="8">
        <v>20</v>
      </c>
      <c r="D771" s="8">
        <v>15</v>
      </c>
      <c r="E771" s="4">
        <v>0.75</v>
      </c>
      <c r="F771" s="8">
        <v>3</v>
      </c>
      <c r="G771" s="4">
        <v>0.9</v>
      </c>
      <c r="H771" s="8">
        <v>0</v>
      </c>
      <c r="I771" s="8">
        <v>1</v>
      </c>
      <c r="J771" s="8">
        <v>1</v>
      </c>
    </row>
    <row r="772" spans="1:10" x14ac:dyDescent="0.3">
      <c r="A772" s="7" t="s">
        <v>1485</v>
      </c>
      <c r="B772" s="7" t="s">
        <v>1486</v>
      </c>
      <c r="C772" s="8">
        <v>20</v>
      </c>
      <c r="D772" s="8">
        <v>16</v>
      </c>
      <c r="E772" s="4">
        <v>0.8</v>
      </c>
      <c r="F772" s="8">
        <v>3</v>
      </c>
      <c r="G772" s="4">
        <v>0.95</v>
      </c>
      <c r="H772" s="8">
        <v>0</v>
      </c>
      <c r="I772" s="8">
        <v>1</v>
      </c>
      <c r="J772" s="8">
        <v>0</v>
      </c>
    </row>
    <row r="773" spans="1:10" x14ac:dyDescent="0.3">
      <c r="A773" s="7" t="s">
        <v>1487</v>
      </c>
      <c r="B773" s="7" t="s">
        <v>1488</v>
      </c>
      <c r="C773" s="8">
        <v>20</v>
      </c>
      <c r="D773" s="8">
        <v>18</v>
      </c>
      <c r="E773" s="4">
        <v>0.9</v>
      </c>
      <c r="F773" s="8">
        <v>2</v>
      </c>
      <c r="G773" s="4">
        <v>1</v>
      </c>
      <c r="H773" s="8">
        <v>0</v>
      </c>
      <c r="I773" s="8">
        <v>0</v>
      </c>
      <c r="J773" s="8">
        <v>0</v>
      </c>
    </row>
    <row r="774" spans="1:10" x14ac:dyDescent="0.3">
      <c r="A774" s="7" t="s">
        <v>1489</v>
      </c>
      <c r="B774" s="7" t="s">
        <v>1490</v>
      </c>
      <c r="C774" s="8">
        <v>20</v>
      </c>
      <c r="D774" s="8">
        <v>17</v>
      </c>
      <c r="E774" s="4">
        <v>0.85</v>
      </c>
      <c r="F774" s="8">
        <v>2</v>
      </c>
      <c r="G774" s="4">
        <v>0.95</v>
      </c>
      <c r="H774" s="8">
        <v>1</v>
      </c>
      <c r="I774" s="8">
        <v>0</v>
      </c>
      <c r="J774" s="8">
        <v>0</v>
      </c>
    </row>
    <row r="775" spans="1:10" x14ac:dyDescent="0.3">
      <c r="A775" s="7" t="s">
        <v>1491</v>
      </c>
      <c r="B775" s="7" t="s">
        <v>1492</v>
      </c>
      <c r="C775" s="8">
        <v>20</v>
      </c>
      <c r="D775" s="8">
        <v>16</v>
      </c>
      <c r="E775" s="4">
        <v>0.8</v>
      </c>
      <c r="F775" s="8">
        <v>1</v>
      </c>
      <c r="G775" s="4">
        <v>0.85</v>
      </c>
      <c r="H775" s="8">
        <v>0</v>
      </c>
      <c r="I775" s="8">
        <v>3</v>
      </c>
      <c r="J775" s="8">
        <v>0</v>
      </c>
    </row>
    <row r="776" spans="1:10" x14ac:dyDescent="0.3">
      <c r="A776" s="7" t="s">
        <v>1493</v>
      </c>
      <c r="B776" s="7" t="s">
        <v>1494</v>
      </c>
      <c r="C776" s="8">
        <v>20</v>
      </c>
      <c r="D776" s="8">
        <v>19</v>
      </c>
      <c r="E776" s="4">
        <v>0.95</v>
      </c>
      <c r="F776" s="8">
        <v>0</v>
      </c>
      <c r="G776" s="4">
        <v>0.95</v>
      </c>
      <c r="H776" s="8">
        <v>0</v>
      </c>
      <c r="I776" s="8">
        <v>0</v>
      </c>
      <c r="J776" s="8">
        <v>1</v>
      </c>
    </row>
    <row r="777" spans="1:10" x14ac:dyDescent="0.3">
      <c r="A777" s="7" t="s">
        <v>1495</v>
      </c>
      <c r="B777" s="7" t="s">
        <v>1206</v>
      </c>
      <c r="C777" s="8">
        <v>20</v>
      </c>
      <c r="D777" s="8">
        <v>14</v>
      </c>
      <c r="E777" s="4">
        <v>0.7</v>
      </c>
      <c r="F777" s="8">
        <v>4</v>
      </c>
      <c r="G777" s="4">
        <v>0.9</v>
      </c>
      <c r="H777" s="8">
        <v>0</v>
      </c>
      <c r="I777" s="8">
        <v>1</v>
      </c>
      <c r="J777" s="8">
        <v>1</v>
      </c>
    </row>
    <row r="778" spans="1:10" x14ac:dyDescent="0.3">
      <c r="A778" s="7" t="s">
        <v>1496</v>
      </c>
      <c r="B778" s="7" t="s">
        <v>1497</v>
      </c>
      <c r="C778" s="8">
        <v>20</v>
      </c>
      <c r="D778" s="8">
        <v>16</v>
      </c>
      <c r="E778" s="4">
        <v>0.8</v>
      </c>
      <c r="F778" s="8">
        <v>2</v>
      </c>
      <c r="G778" s="4">
        <v>0.9</v>
      </c>
      <c r="H778" s="8">
        <v>0</v>
      </c>
      <c r="I778" s="8">
        <v>0</v>
      </c>
      <c r="J778" s="8">
        <v>2</v>
      </c>
    </row>
    <row r="779" spans="1:10" x14ac:dyDescent="0.3">
      <c r="A779" s="7" t="s">
        <v>1498</v>
      </c>
      <c r="B779" s="7" t="s">
        <v>323</v>
      </c>
      <c r="C779" s="8">
        <v>20</v>
      </c>
      <c r="D779" s="8">
        <v>20</v>
      </c>
      <c r="E779" s="4">
        <v>1</v>
      </c>
      <c r="F779" s="8">
        <v>0</v>
      </c>
      <c r="G779" s="4">
        <v>1</v>
      </c>
      <c r="H779" s="8">
        <v>0</v>
      </c>
      <c r="I779" s="8">
        <v>0</v>
      </c>
      <c r="J779" s="8">
        <v>0</v>
      </c>
    </row>
    <row r="780" spans="1:10" x14ac:dyDescent="0.3">
      <c r="A780" s="7" t="s">
        <v>1499</v>
      </c>
      <c r="B780" s="7" t="s">
        <v>1500</v>
      </c>
      <c r="C780" s="8">
        <v>20</v>
      </c>
      <c r="D780" s="8">
        <v>17</v>
      </c>
      <c r="E780" s="4">
        <v>0.85</v>
      </c>
      <c r="F780" s="8">
        <v>2</v>
      </c>
      <c r="G780" s="4">
        <v>0.95</v>
      </c>
      <c r="H780" s="8">
        <v>0</v>
      </c>
      <c r="I780" s="8">
        <v>0</v>
      </c>
      <c r="J780" s="8">
        <v>1</v>
      </c>
    </row>
    <row r="781" spans="1:10" x14ac:dyDescent="0.3">
      <c r="A781" s="7" t="s">
        <v>1501</v>
      </c>
      <c r="B781" s="7" t="s">
        <v>1502</v>
      </c>
      <c r="C781" s="8">
        <v>20</v>
      </c>
      <c r="D781" s="8">
        <v>19</v>
      </c>
      <c r="E781" s="4">
        <v>0.95</v>
      </c>
      <c r="F781" s="8">
        <v>0</v>
      </c>
      <c r="G781" s="4">
        <v>0.95</v>
      </c>
      <c r="H781" s="8">
        <v>0</v>
      </c>
      <c r="I781" s="8">
        <v>1</v>
      </c>
      <c r="J781" s="8">
        <v>0</v>
      </c>
    </row>
    <row r="782" spans="1:10" x14ac:dyDescent="0.3">
      <c r="A782" s="7" t="s">
        <v>1503</v>
      </c>
      <c r="B782" s="7" t="s">
        <v>1504</v>
      </c>
      <c r="C782" s="8">
        <v>19</v>
      </c>
      <c r="D782" s="8">
        <v>14</v>
      </c>
      <c r="E782" s="4">
        <v>0.73684210526315785</v>
      </c>
      <c r="F782" s="8">
        <v>4</v>
      </c>
      <c r="G782" s="4">
        <v>0.94736842105263153</v>
      </c>
      <c r="H782" s="8">
        <v>0</v>
      </c>
      <c r="I782" s="8">
        <v>0</v>
      </c>
      <c r="J782" s="8">
        <v>1</v>
      </c>
    </row>
    <row r="783" spans="1:10" x14ac:dyDescent="0.3">
      <c r="A783" s="7" t="s">
        <v>1505</v>
      </c>
      <c r="B783" s="7" t="s">
        <v>1506</v>
      </c>
      <c r="C783" s="8">
        <v>19</v>
      </c>
      <c r="D783" s="8">
        <v>17</v>
      </c>
      <c r="E783" s="4">
        <v>0.89473684210526316</v>
      </c>
      <c r="F783" s="8">
        <v>0</v>
      </c>
      <c r="G783" s="4">
        <v>0.89473684210526316</v>
      </c>
      <c r="H783" s="8">
        <v>0</v>
      </c>
      <c r="I783" s="8">
        <v>0</v>
      </c>
      <c r="J783" s="8">
        <v>2</v>
      </c>
    </row>
    <row r="784" spans="1:10" x14ac:dyDescent="0.3">
      <c r="A784" s="7" t="s">
        <v>1507</v>
      </c>
      <c r="B784" s="7" t="s">
        <v>1508</v>
      </c>
      <c r="C784" s="8">
        <v>19</v>
      </c>
      <c r="D784" s="8">
        <v>14</v>
      </c>
      <c r="E784" s="4">
        <v>0.73684210526315785</v>
      </c>
      <c r="F784" s="8">
        <v>1</v>
      </c>
      <c r="G784" s="4">
        <v>0.78947368421052633</v>
      </c>
      <c r="H784" s="8">
        <v>2</v>
      </c>
      <c r="I784" s="8">
        <v>1</v>
      </c>
      <c r="J784" s="8">
        <v>1</v>
      </c>
    </row>
    <row r="785" spans="1:10" x14ac:dyDescent="0.3">
      <c r="A785" s="7" t="s">
        <v>1509</v>
      </c>
      <c r="B785" s="7" t="s">
        <v>1510</v>
      </c>
      <c r="C785" s="8">
        <v>19</v>
      </c>
      <c r="D785" s="8">
        <v>17</v>
      </c>
      <c r="E785" s="4">
        <v>0.89473684210526316</v>
      </c>
      <c r="F785" s="8">
        <v>1</v>
      </c>
      <c r="G785" s="4">
        <v>0.94736842105263153</v>
      </c>
      <c r="H785" s="8">
        <v>0</v>
      </c>
      <c r="I785" s="8">
        <v>1</v>
      </c>
      <c r="J785" s="8">
        <v>0</v>
      </c>
    </row>
    <row r="786" spans="1:10" x14ac:dyDescent="0.3">
      <c r="A786" s="7" t="s">
        <v>1511</v>
      </c>
      <c r="B786" s="7" t="s">
        <v>1512</v>
      </c>
      <c r="C786" s="8">
        <v>19</v>
      </c>
      <c r="D786" s="8">
        <v>18</v>
      </c>
      <c r="E786" s="4">
        <v>0.94736842105263153</v>
      </c>
      <c r="F786" s="8">
        <v>1</v>
      </c>
      <c r="G786" s="4">
        <v>1</v>
      </c>
      <c r="H786" s="8">
        <v>0</v>
      </c>
      <c r="I786" s="8">
        <v>0</v>
      </c>
      <c r="J786" s="8">
        <v>0</v>
      </c>
    </row>
    <row r="787" spans="1:10" x14ac:dyDescent="0.3">
      <c r="A787" s="7" t="s">
        <v>1513</v>
      </c>
      <c r="B787" s="7" t="s">
        <v>1514</v>
      </c>
      <c r="C787" s="8">
        <v>19</v>
      </c>
      <c r="D787" s="8">
        <v>14</v>
      </c>
      <c r="E787" s="4">
        <v>0.73684210526315785</v>
      </c>
      <c r="F787" s="8">
        <v>3</v>
      </c>
      <c r="G787" s="4">
        <v>0.89473684210526316</v>
      </c>
      <c r="H787" s="8">
        <v>0</v>
      </c>
      <c r="I787" s="8">
        <v>1</v>
      </c>
      <c r="J787" s="8">
        <v>1</v>
      </c>
    </row>
    <row r="788" spans="1:10" x14ac:dyDescent="0.3">
      <c r="A788" s="7" t="s">
        <v>1515</v>
      </c>
      <c r="B788" s="7" t="s">
        <v>1516</v>
      </c>
      <c r="C788" s="8">
        <v>19</v>
      </c>
      <c r="D788" s="8">
        <v>12</v>
      </c>
      <c r="E788" s="4">
        <v>0.63157894736842102</v>
      </c>
      <c r="F788" s="8">
        <v>5</v>
      </c>
      <c r="G788" s="4">
        <v>0.89473684210526316</v>
      </c>
      <c r="H788" s="8">
        <v>2</v>
      </c>
      <c r="I788" s="8">
        <v>0</v>
      </c>
      <c r="J788" s="8">
        <v>0</v>
      </c>
    </row>
    <row r="789" spans="1:10" x14ac:dyDescent="0.3">
      <c r="A789" s="7" t="s">
        <v>1517</v>
      </c>
      <c r="B789" s="7" t="s">
        <v>1518</v>
      </c>
      <c r="C789" s="8">
        <v>18</v>
      </c>
      <c r="D789" s="8">
        <v>15</v>
      </c>
      <c r="E789" s="4">
        <v>0.83333333333333348</v>
      </c>
      <c r="F789" s="8">
        <v>2</v>
      </c>
      <c r="G789" s="4">
        <v>0.94444444444444442</v>
      </c>
      <c r="H789" s="8">
        <v>0</v>
      </c>
      <c r="I789" s="8">
        <v>0</v>
      </c>
      <c r="J789" s="8">
        <v>1</v>
      </c>
    </row>
    <row r="790" spans="1:10" x14ac:dyDescent="0.3">
      <c r="A790" s="7" t="s">
        <v>1519</v>
      </c>
      <c r="B790" s="7" t="s">
        <v>1520</v>
      </c>
      <c r="C790" s="8">
        <v>18</v>
      </c>
      <c r="D790" s="8">
        <v>13</v>
      </c>
      <c r="E790" s="4">
        <v>0.7222222222222221</v>
      </c>
      <c r="F790" s="8">
        <v>1</v>
      </c>
      <c r="G790" s="4">
        <v>0.7777777777777779</v>
      </c>
      <c r="H790" s="8">
        <v>0</v>
      </c>
      <c r="I790" s="8">
        <v>0</v>
      </c>
      <c r="J790" s="8">
        <v>4</v>
      </c>
    </row>
    <row r="791" spans="1:10" x14ac:dyDescent="0.3">
      <c r="A791" s="7" t="s">
        <v>1521</v>
      </c>
      <c r="B791" s="7" t="s">
        <v>1522</v>
      </c>
      <c r="C791" s="8">
        <v>18</v>
      </c>
      <c r="D791" s="8">
        <v>11</v>
      </c>
      <c r="E791" s="4">
        <v>0.61111111111111116</v>
      </c>
      <c r="F791" s="8">
        <v>1</v>
      </c>
      <c r="G791" s="4">
        <v>0.66666666666666652</v>
      </c>
      <c r="H791" s="8">
        <v>3</v>
      </c>
      <c r="I791" s="8">
        <v>1</v>
      </c>
      <c r="J791" s="8">
        <v>2</v>
      </c>
    </row>
    <row r="792" spans="1:10" x14ac:dyDescent="0.3">
      <c r="A792" s="7" t="s">
        <v>1523</v>
      </c>
      <c r="B792" s="7" t="s">
        <v>1524</v>
      </c>
      <c r="C792" s="8">
        <v>18</v>
      </c>
      <c r="D792" s="8">
        <v>15</v>
      </c>
      <c r="E792" s="4">
        <v>0.83333333333333348</v>
      </c>
      <c r="F792" s="8">
        <v>1</v>
      </c>
      <c r="G792" s="4">
        <v>0.88888888888888884</v>
      </c>
      <c r="H792" s="8">
        <v>1</v>
      </c>
      <c r="I792" s="8">
        <v>0</v>
      </c>
      <c r="J792" s="8">
        <v>1</v>
      </c>
    </row>
    <row r="793" spans="1:10" x14ac:dyDescent="0.3">
      <c r="A793" s="7" t="s">
        <v>1525</v>
      </c>
      <c r="B793" s="7" t="s">
        <v>1526</v>
      </c>
      <c r="C793" s="8">
        <v>18</v>
      </c>
      <c r="D793" s="8">
        <v>15</v>
      </c>
      <c r="E793" s="4">
        <v>0.83333333333333348</v>
      </c>
      <c r="F793" s="8">
        <v>2</v>
      </c>
      <c r="G793" s="4">
        <v>0.94444444444444442</v>
      </c>
      <c r="H793" s="8">
        <v>1</v>
      </c>
      <c r="I793" s="8">
        <v>0</v>
      </c>
      <c r="J793" s="8">
        <v>0</v>
      </c>
    </row>
    <row r="794" spans="1:10" x14ac:dyDescent="0.3">
      <c r="A794" s="7" t="s">
        <v>1527</v>
      </c>
      <c r="B794" s="7" t="s">
        <v>1528</v>
      </c>
      <c r="C794" s="8">
        <v>18</v>
      </c>
      <c r="D794" s="8">
        <v>15</v>
      </c>
      <c r="E794" s="4">
        <v>0.83333333333333348</v>
      </c>
      <c r="F794" s="8">
        <v>1</v>
      </c>
      <c r="G794" s="4">
        <v>0.88888888888888884</v>
      </c>
      <c r="H794" s="8">
        <v>1</v>
      </c>
      <c r="I794" s="8">
        <v>0</v>
      </c>
      <c r="J794" s="8">
        <v>1</v>
      </c>
    </row>
    <row r="795" spans="1:10" x14ac:dyDescent="0.3">
      <c r="A795" s="7" t="s">
        <v>1529</v>
      </c>
      <c r="B795" s="7" t="s">
        <v>1530</v>
      </c>
      <c r="C795" s="8">
        <v>18</v>
      </c>
      <c r="D795" s="8">
        <v>14</v>
      </c>
      <c r="E795" s="4">
        <v>0.7777777777777779</v>
      </c>
      <c r="F795" s="8">
        <v>3</v>
      </c>
      <c r="G795" s="4">
        <v>0.94444444444444442</v>
      </c>
      <c r="H795" s="8">
        <v>1</v>
      </c>
      <c r="I795" s="8">
        <v>0</v>
      </c>
      <c r="J795" s="8">
        <v>0</v>
      </c>
    </row>
    <row r="796" spans="1:10" x14ac:dyDescent="0.3">
      <c r="A796" s="7" t="s">
        <v>1531</v>
      </c>
      <c r="B796" s="7" t="s">
        <v>1532</v>
      </c>
      <c r="C796" s="8">
        <v>18</v>
      </c>
      <c r="D796" s="8">
        <v>12</v>
      </c>
      <c r="E796" s="4">
        <v>0.66666666666666652</v>
      </c>
      <c r="F796" s="8">
        <v>1</v>
      </c>
      <c r="G796" s="4">
        <v>0.7222222222222221</v>
      </c>
      <c r="H796" s="8">
        <v>1</v>
      </c>
      <c r="I796" s="8">
        <v>0</v>
      </c>
      <c r="J796" s="8">
        <v>4</v>
      </c>
    </row>
    <row r="797" spans="1:10" x14ac:dyDescent="0.3">
      <c r="A797" s="7" t="s">
        <v>1533</v>
      </c>
      <c r="B797" s="7" t="s">
        <v>1534</v>
      </c>
      <c r="C797" s="8">
        <v>17</v>
      </c>
      <c r="D797" s="8">
        <v>6</v>
      </c>
      <c r="E797" s="4">
        <v>0.35294117647058826</v>
      </c>
      <c r="F797" s="8">
        <v>2</v>
      </c>
      <c r="G797" s="4">
        <v>0.47058823529411759</v>
      </c>
      <c r="H797" s="8">
        <v>1</v>
      </c>
      <c r="I797" s="8">
        <v>1</v>
      </c>
      <c r="J797" s="8">
        <v>7</v>
      </c>
    </row>
    <row r="798" spans="1:10" x14ac:dyDescent="0.3">
      <c r="A798" s="7" t="s">
        <v>1535</v>
      </c>
      <c r="B798" s="7" t="s">
        <v>702</v>
      </c>
      <c r="C798" s="8">
        <v>17</v>
      </c>
      <c r="D798" s="8">
        <v>14</v>
      </c>
      <c r="E798" s="4">
        <v>0.82352941176470584</v>
      </c>
      <c r="F798" s="8">
        <v>0</v>
      </c>
      <c r="G798" s="4">
        <v>0.82352941176470584</v>
      </c>
      <c r="H798" s="8">
        <v>0</v>
      </c>
      <c r="I798" s="8">
        <v>1</v>
      </c>
      <c r="J798" s="8">
        <v>2</v>
      </c>
    </row>
    <row r="799" spans="1:10" x14ac:dyDescent="0.3">
      <c r="A799" s="7" t="s">
        <v>1536</v>
      </c>
      <c r="B799" s="7" t="s">
        <v>1537</v>
      </c>
      <c r="C799" s="8">
        <v>17</v>
      </c>
      <c r="D799" s="8">
        <v>12</v>
      </c>
      <c r="E799" s="4">
        <v>0.70588235294117652</v>
      </c>
      <c r="F799" s="8">
        <v>3</v>
      </c>
      <c r="G799" s="4">
        <v>0.88235294117647056</v>
      </c>
      <c r="H799" s="8">
        <v>0</v>
      </c>
      <c r="I799" s="8">
        <v>1</v>
      </c>
      <c r="J799" s="8">
        <v>1</v>
      </c>
    </row>
    <row r="800" spans="1:10" x14ac:dyDescent="0.3">
      <c r="A800" s="7" t="s">
        <v>1538</v>
      </c>
      <c r="B800" s="7" t="s">
        <v>1539</v>
      </c>
      <c r="C800" s="8">
        <v>17</v>
      </c>
      <c r="D800" s="8">
        <v>12</v>
      </c>
      <c r="E800" s="4">
        <v>0.70588235294117652</v>
      </c>
      <c r="F800" s="8">
        <v>0</v>
      </c>
      <c r="G800" s="4">
        <v>0.70588235294117652</v>
      </c>
      <c r="H800" s="8">
        <v>1</v>
      </c>
      <c r="I800" s="8">
        <v>3</v>
      </c>
      <c r="J800" s="8">
        <v>1</v>
      </c>
    </row>
    <row r="801" spans="1:10" x14ac:dyDescent="0.3">
      <c r="A801" s="7" t="s">
        <v>1540</v>
      </c>
      <c r="B801" s="7" t="s">
        <v>369</v>
      </c>
      <c r="C801" s="8">
        <v>17</v>
      </c>
      <c r="D801" s="8">
        <v>14</v>
      </c>
      <c r="E801" s="4">
        <v>0.82352941176470584</v>
      </c>
      <c r="F801" s="8">
        <v>3</v>
      </c>
      <c r="G801" s="4">
        <v>1</v>
      </c>
      <c r="H801" s="8">
        <v>0</v>
      </c>
      <c r="I801" s="8">
        <v>0</v>
      </c>
      <c r="J801" s="8">
        <v>0</v>
      </c>
    </row>
    <row r="802" spans="1:10" x14ac:dyDescent="0.3">
      <c r="A802" s="7" t="s">
        <v>1541</v>
      </c>
      <c r="B802" s="7" t="s">
        <v>1542</v>
      </c>
      <c r="C802" s="8">
        <v>17</v>
      </c>
      <c r="D802" s="8">
        <v>14</v>
      </c>
      <c r="E802" s="4">
        <v>0.82352941176470584</v>
      </c>
      <c r="F802" s="8">
        <v>2</v>
      </c>
      <c r="G802" s="4">
        <v>0.94117647058823517</v>
      </c>
      <c r="H802" s="8">
        <v>0</v>
      </c>
      <c r="I802" s="8">
        <v>0</v>
      </c>
      <c r="J802" s="8">
        <v>1</v>
      </c>
    </row>
    <row r="803" spans="1:10" x14ac:dyDescent="0.3">
      <c r="A803" s="7" t="s">
        <v>1543</v>
      </c>
      <c r="B803" s="7" t="s">
        <v>956</v>
      </c>
      <c r="C803" s="8">
        <v>17</v>
      </c>
      <c r="D803" s="8">
        <v>13</v>
      </c>
      <c r="E803" s="4">
        <v>0.76470588235294112</v>
      </c>
      <c r="F803" s="8">
        <v>1</v>
      </c>
      <c r="G803" s="4">
        <v>0.82352941176470584</v>
      </c>
      <c r="H803" s="8">
        <v>1</v>
      </c>
      <c r="I803" s="8">
        <v>0</v>
      </c>
      <c r="J803" s="8">
        <v>2</v>
      </c>
    </row>
    <row r="804" spans="1:10" x14ac:dyDescent="0.3">
      <c r="A804" s="7" t="s">
        <v>1544</v>
      </c>
      <c r="B804" s="7" t="s">
        <v>1545</v>
      </c>
      <c r="C804" s="8">
        <v>17</v>
      </c>
      <c r="D804" s="8">
        <v>16</v>
      </c>
      <c r="E804" s="4">
        <v>0.94117647058823517</v>
      </c>
      <c r="F804" s="8">
        <v>0</v>
      </c>
      <c r="G804" s="4">
        <v>0.94117647058823517</v>
      </c>
      <c r="H804" s="8">
        <v>0</v>
      </c>
      <c r="I804" s="8">
        <v>0</v>
      </c>
      <c r="J804" s="8">
        <v>1</v>
      </c>
    </row>
    <row r="805" spans="1:10" x14ac:dyDescent="0.3">
      <c r="A805" s="7" t="s">
        <v>1546</v>
      </c>
      <c r="B805" s="7" t="s">
        <v>1547</v>
      </c>
      <c r="C805" s="8">
        <v>17</v>
      </c>
      <c r="D805" s="8">
        <v>14</v>
      </c>
      <c r="E805" s="4">
        <v>0.82352941176470584</v>
      </c>
      <c r="F805" s="8">
        <v>1</v>
      </c>
      <c r="G805" s="4">
        <v>0.88235294117647056</v>
      </c>
      <c r="H805" s="8">
        <v>0</v>
      </c>
      <c r="I805" s="8">
        <v>1</v>
      </c>
      <c r="J805" s="8">
        <v>1</v>
      </c>
    </row>
    <row r="806" spans="1:10" x14ac:dyDescent="0.3">
      <c r="A806" s="7" t="s">
        <v>1548</v>
      </c>
      <c r="B806" s="7" t="s">
        <v>1549</v>
      </c>
      <c r="C806" s="8">
        <v>17</v>
      </c>
      <c r="D806" s="8">
        <v>15</v>
      </c>
      <c r="E806" s="4">
        <v>0.88235294117647056</v>
      </c>
      <c r="F806" s="8">
        <v>1</v>
      </c>
      <c r="G806" s="4">
        <v>0.94117647058823517</v>
      </c>
      <c r="H806" s="8">
        <v>1</v>
      </c>
      <c r="I806" s="8">
        <v>0</v>
      </c>
      <c r="J806" s="8">
        <v>0</v>
      </c>
    </row>
    <row r="807" spans="1:10" x14ac:dyDescent="0.3">
      <c r="A807" s="7" t="s">
        <v>1550</v>
      </c>
      <c r="B807" s="7" t="s">
        <v>1147</v>
      </c>
      <c r="C807" s="8">
        <v>17</v>
      </c>
      <c r="D807" s="8">
        <v>14</v>
      </c>
      <c r="E807" s="4">
        <v>0.82352941176470584</v>
      </c>
      <c r="F807" s="8">
        <v>2</v>
      </c>
      <c r="G807" s="4">
        <v>0.94117647058823517</v>
      </c>
      <c r="H807" s="8">
        <v>0</v>
      </c>
      <c r="I807" s="8">
        <v>0</v>
      </c>
      <c r="J807" s="8">
        <v>1</v>
      </c>
    </row>
    <row r="808" spans="1:10" x14ac:dyDescent="0.3">
      <c r="A808" s="7" t="s">
        <v>1551</v>
      </c>
      <c r="B808" s="7" t="s">
        <v>1552</v>
      </c>
      <c r="C808" s="8">
        <v>17</v>
      </c>
      <c r="D808" s="8">
        <v>13</v>
      </c>
      <c r="E808" s="4">
        <v>0.76470588235294112</v>
      </c>
      <c r="F808" s="8">
        <v>2</v>
      </c>
      <c r="G808" s="4">
        <v>0.88235294117647056</v>
      </c>
      <c r="H808" s="8">
        <v>1</v>
      </c>
      <c r="I808" s="8">
        <v>0</v>
      </c>
      <c r="J808" s="8">
        <v>1</v>
      </c>
    </row>
    <row r="809" spans="1:10" x14ac:dyDescent="0.3">
      <c r="A809" s="7" t="s">
        <v>1553</v>
      </c>
      <c r="B809" s="7" t="s">
        <v>1554</v>
      </c>
      <c r="C809" s="8">
        <v>17</v>
      </c>
      <c r="D809" s="8">
        <v>15</v>
      </c>
      <c r="E809" s="4">
        <v>0.88235294117647056</v>
      </c>
      <c r="F809" s="8">
        <v>2</v>
      </c>
      <c r="G809" s="4">
        <v>1</v>
      </c>
      <c r="H809" s="8">
        <v>0</v>
      </c>
      <c r="I809" s="8">
        <v>0</v>
      </c>
      <c r="J809" s="8">
        <v>0</v>
      </c>
    </row>
    <row r="810" spans="1:10" x14ac:dyDescent="0.3">
      <c r="A810" s="7" t="s">
        <v>1555</v>
      </c>
      <c r="B810" s="7" t="s">
        <v>1556</v>
      </c>
      <c r="C810" s="8">
        <v>17</v>
      </c>
      <c r="D810" s="8">
        <v>16</v>
      </c>
      <c r="E810" s="4">
        <v>0.94117647058823517</v>
      </c>
      <c r="F810" s="8">
        <v>1</v>
      </c>
      <c r="G810" s="4">
        <v>1</v>
      </c>
      <c r="H810" s="8">
        <v>0</v>
      </c>
      <c r="I810" s="8">
        <v>0</v>
      </c>
      <c r="J810" s="8">
        <v>0</v>
      </c>
    </row>
    <row r="811" spans="1:10" x14ac:dyDescent="0.3">
      <c r="A811" s="7" t="s">
        <v>1557</v>
      </c>
      <c r="B811" s="7" t="s">
        <v>1558</v>
      </c>
      <c r="C811" s="8">
        <v>17</v>
      </c>
      <c r="D811" s="8">
        <v>14</v>
      </c>
      <c r="E811" s="4">
        <v>0.82352941176470584</v>
      </c>
      <c r="F811" s="8">
        <v>2</v>
      </c>
      <c r="G811" s="4">
        <v>0.94117647058823517</v>
      </c>
      <c r="H811" s="8">
        <v>1</v>
      </c>
      <c r="I811" s="8">
        <v>0</v>
      </c>
      <c r="J811" s="8">
        <v>0</v>
      </c>
    </row>
    <row r="812" spans="1:10" x14ac:dyDescent="0.3">
      <c r="A812" s="7" t="s">
        <v>1559</v>
      </c>
      <c r="B812" s="7" t="s">
        <v>1560</v>
      </c>
      <c r="C812" s="8">
        <v>17</v>
      </c>
      <c r="D812" s="8">
        <v>13</v>
      </c>
      <c r="E812" s="4">
        <v>0.76470588235294112</v>
      </c>
      <c r="F812" s="8">
        <v>1</v>
      </c>
      <c r="G812" s="4">
        <v>0.82352941176470584</v>
      </c>
      <c r="H812" s="8">
        <v>2</v>
      </c>
      <c r="I812" s="8">
        <v>0</v>
      </c>
      <c r="J812" s="8">
        <v>1</v>
      </c>
    </row>
    <row r="813" spans="1:10" x14ac:dyDescent="0.3">
      <c r="A813" s="7" t="s">
        <v>1561</v>
      </c>
      <c r="B813" s="7" t="s">
        <v>1562</v>
      </c>
      <c r="C813" s="8">
        <v>17</v>
      </c>
      <c r="D813" s="8">
        <v>10</v>
      </c>
      <c r="E813" s="4">
        <v>0.58823529411764708</v>
      </c>
      <c r="F813" s="8">
        <v>3</v>
      </c>
      <c r="G813" s="4">
        <v>0.76470588235294112</v>
      </c>
      <c r="H813" s="8">
        <v>0</v>
      </c>
      <c r="I813" s="8">
        <v>4</v>
      </c>
      <c r="J813" s="8">
        <v>0</v>
      </c>
    </row>
    <row r="814" spans="1:10" x14ac:dyDescent="0.3">
      <c r="A814" s="7" t="s">
        <v>1563</v>
      </c>
      <c r="B814" s="7" t="s">
        <v>1564</v>
      </c>
      <c r="C814" s="8">
        <v>17</v>
      </c>
      <c r="D814" s="8">
        <v>10</v>
      </c>
      <c r="E814" s="4">
        <v>0.58823529411764708</v>
      </c>
      <c r="F814" s="8">
        <v>1</v>
      </c>
      <c r="G814" s="4">
        <v>0.64705882352941169</v>
      </c>
      <c r="H814" s="8">
        <v>0</v>
      </c>
      <c r="I814" s="8">
        <v>0</v>
      </c>
      <c r="J814" s="8">
        <v>6</v>
      </c>
    </row>
    <row r="815" spans="1:10" x14ac:dyDescent="0.3">
      <c r="A815" s="7" t="s">
        <v>1565</v>
      </c>
      <c r="B815" s="7" t="s">
        <v>1566</v>
      </c>
      <c r="C815" s="8">
        <v>17</v>
      </c>
      <c r="D815" s="8">
        <v>13</v>
      </c>
      <c r="E815" s="4">
        <v>0.76470588235294112</v>
      </c>
      <c r="F815" s="8">
        <v>0</v>
      </c>
      <c r="G815" s="4">
        <v>0.76470588235294112</v>
      </c>
      <c r="H815" s="8">
        <v>0</v>
      </c>
      <c r="I815" s="8">
        <v>1</v>
      </c>
      <c r="J815" s="8">
        <v>3</v>
      </c>
    </row>
    <row r="816" spans="1:10" x14ac:dyDescent="0.3">
      <c r="A816" s="7" t="s">
        <v>1567</v>
      </c>
      <c r="B816" s="7" t="s">
        <v>1568</v>
      </c>
      <c r="C816" s="8">
        <v>16</v>
      </c>
      <c r="D816" s="8">
        <v>15</v>
      </c>
      <c r="E816" s="4">
        <v>0.9375</v>
      </c>
      <c r="F816" s="8">
        <v>0</v>
      </c>
      <c r="G816" s="4">
        <v>0.9375</v>
      </c>
      <c r="H816" s="8">
        <v>0</v>
      </c>
      <c r="I816" s="8">
        <v>1</v>
      </c>
      <c r="J816" s="8">
        <v>0</v>
      </c>
    </row>
    <row r="817" spans="1:10" x14ac:dyDescent="0.3">
      <c r="A817" s="7" t="s">
        <v>1569</v>
      </c>
      <c r="B817" s="7" t="s">
        <v>614</v>
      </c>
      <c r="C817" s="8">
        <v>16</v>
      </c>
      <c r="D817" s="8">
        <v>11</v>
      </c>
      <c r="E817" s="4">
        <v>0.6875</v>
      </c>
      <c r="F817" s="8">
        <v>3</v>
      </c>
      <c r="G817" s="4">
        <v>0.875</v>
      </c>
      <c r="H817" s="8">
        <v>0</v>
      </c>
      <c r="I817" s="8">
        <v>0</v>
      </c>
      <c r="J817" s="8">
        <v>2</v>
      </c>
    </row>
    <row r="818" spans="1:10" x14ac:dyDescent="0.3">
      <c r="A818" s="7" t="s">
        <v>1570</v>
      </c>
      <c r="B818" s="7" t="s">
        <v>1571</v>
      </c>
      <c r="C818" s="8">
        <v>16</v>
      </c>
      <c r="D818" s="8">
        <v>13</v>
      </c>
      <c r="E818" s="4">
        <v>0.8125</v>
      </c>
      <c r="F818" s="8">
        <v>3</v>
      </c>
      <c r="G818" s="4">
        <v>1</v>
      </c>
      <c r="H818" s="8">
        <v>0</v>
      </c>
      <c r="I818" s="8">
        <v>0</v>
      </c>
      <c r="J818" s="8">
        <v>0</v>
      </c>
    </row>
    <row r="819" spans="1:10" x14ac:dyDescent="0.3">
      <c r="A819" s="7" t="s">
        <v>1572</v>
      </c>
      <c r="B819" s="7" t="s">
        <v>1573</v>
      </c>
      <c r="C819" s="8">
        <v>16</v>
      </c>
      <c r="D819" s="8">
        <v>12</v>
      </c>
      <c r="E819" s="4">
        <v>0.75</v>
      </c>
      <c r="F819" s="8">
        <v>0</v>
      </c>
      <c r="G819" s="4">
        <v>0.75</v>
      </c>
      <c r="H819" s="8">
        <v>0</v>
      </c>
      <c r="I819" s="8">
        <v>0</v>
      </c>
      <c r="J819" s="8">
        <v>4</v>
      </c>
    </row>
    <row r="820" spans="1:10" x14ac:dyDescent="0.3">
      <c r="A820" s="7" t="s">
        <v>1574</v>
      </c>
      <c r="B820" s="7" t="s">
        <v>1575</v>
      </c>
      <c r="C820" s="8">
        <v>16</v>
      </c>
      <c r="D820" s="8">
        <v>14</v>
      </c>
      <c r="E820" s="4">
        <v>0.875</v>
      </c>
      <c r="F820" s="8">
        <v>0</v>
      </c>
      <c r="G820" s="4">
        <v>0.875</v>
      </c>
      <c r="H820" s="8">
        <v>0</v>
      </c>
      <c r="I820" s="8">
        <v>0</v>
      </c>
      <c r="J820" s="8">
        <v>2</v>
      </c>
    </row>
    <row r="821" spans="1:10" x14ac:dyDescent="0.3">
      <c r="A821" s="7" t="s">
        <v>1576</v>
      </c>
      <c r="B821" s="7" t="s">
        <v>1577</v>
      </c>
      <c r="C821" s="8">
        <v>16</v>
      </c>
      <c r="D821" s="8">
        <v>16</v>
      </c>
      <c r="E821" s="4">
        <v>1</v>
      </c>
      <c r="F821" s="8">
        <v>0</v>
      </c>
      <c r="G821" s="4">
        <v>1</v>
      </c>
      <c r="H821" s="8">
        <v>0</v>
      </c>
      <c r="I821" s="8">
        <v>0</v>
      </c>
      <c r="J821" s="8">
        <v>0</v>
      </c>
    </row>
    <row r="822" spans="1:10" x14ac:dyDescent="0.3">
      <c r="A822" s="7" t="s">
        <v>1578</v>
      </c>
      <c r="B822" s="7" t="s">
        <v>1579</v>
      </c>
      <c r="C822" s="8">
        <v>16</v>
      </c>
      <c r="D822" s="8">
        <v>14</v>
      </c>
      <c r="E822" s="4">
        <v>0.875</v>
      </c>
      <c r="F822" s="8">
        <v>1</v>
      </c>
      <c r="G822" s="4">
        <v>0.9375</v>
      </c>
      <c r="H822" s="8">
        <v>0</v>
      </c>
      <c r="I822" s="8">
        <v>1</v>
      </c>
      <c r="J822" s="8">
        <v>0</v>
      </c>
    </row>
    <row r="823" spans="1:10" x14ac:dyDescent="0.3">
      <c r="A823" s="7" t="s">
        <v>1580</v>
      </c>
      <c r="B823" s="7" t="s">
        <v>1581</v>
      </c>
      <c r="C823" s="8">
        <v>16</v>
      </c>
      <c r="D823" s="8">
        <v>13</v>
      </c>
      <c r="E823" s="4">
        <v>0.8125</v>
      </c>
      <c r="F823" s="8">
        <v>0</v>
      </c>
      <c r="G823" s="4">
        <v>0.8125</v>
      </c>
      <c r="H823" s="8">
        <v>0</v>
      </c>
      <c r="I823" s="8">
        <v>0</v>
      </c>
      <c r="J823" s="8">
        <v>3</v>
      </c>
    </row>
    <row r="824" spans="1:10" x14ac:dyDescent="0.3">
      <c r="A824" s="7" t="s">
        <v>1582</v>
      </c>
      <c r="B824" s="7" t="s">
        <v>1583</v>
      </c>
      <c r="C824" s="8">
        <v>16</v>
      </c>
      <c r="D824" s="8">
        <v>14</v>
      </c>
      <c r="E824" s="4">
        <v>0.875</v>
      </c>
      <c r="F824" s="8">
        <v>0</v>
      </c>
      <c r="G824" s="4">
        <v>0.875</v>
      </c>
      <c r="H824" s="8">
        <v>2</v>
      </c>
      <c r="I824" s="8">
        <v>0</v>
      </c>
      <c r="J824" s="8">
        <v>0</v>
      </c>
    </row>
    <row r="825" spans="1:10" x14ac:dyDescent="0.3">
      <c r="A825" s="7" t="s">
        <v>1584</v>
      </c>
      <c r="B825" s="7" t="s">
        <v>1585</v>
      </c>
      <c r="C825" s="8">
        <v>16</v>
      </c>
      <c r="D825" s="8">
        <v>16</v>
      </c>
      <c r="E825" s="4">
        <v>1</v>
      </c>
      <c r="F825" s="8">
        <v>0</v>
      </c>
      <c r="G825" s="4">
        <v>1</v>
      </c>
      <c r="H825" s="8">
        <v>0</v>
      </c>
      <c r="I825" s="8">
        <v>0</v>
      </c>
      <c r="J825" s="8">
        <v>0</v>
      </c>
    </row>
    <row r="826" spans="1:10" x14ac:dyDescent="0.3">
      <c r="A826" s="7" t="s">
        <v>1586</v>
      </c>
      <c r="B826" s="7" t="s">
        <v>1587</v>
      </c>
      <c r="C826" s="8">
        <v>16</v>
      </c>
      <c r="D826" s="8">
        <v>16</v>
      </c>
      <c r="E826" s="4">
        <v>1</v>
      </c>
      <c r="F826" s="8">
        <v>0</v>
      </c>
      <c r="G826" s="4">
        <v>1</v>
      </c>
      <c r="H826" s="8">
        <v>0</v>
      </c>
      <c r="I826" s="8">
        <v>0</v>
      </c>
      <c r="J826" s="8">
        <v>0</v>
      </c>
    </row>
    <row r="827" spans="1:10" x14ac:dyDescent="0.3">
      <c r="A827" s="7" t="s">
        <v>1588</v>
      </c>
      <c r="B827" s="7" t="s">
        <v>1589</v>
      </c>
      <c r="C827" s="8">
        <v>16</v>
      </c>
      <c r="D827" s="8">
        <v>15</v>
      </c>
      <c r="E827" s="4">
        <v>0.9375</v>
      </c>
      <c r="F827" s="8">
        <v>0</v>
      </c>
      <c r="G827" s="4">
        <v>0.9375</v>
      </c>
      <c r="H827" s="8">
        <v>0</v>
      </c>
      <c r="I827" s="8">
        <v>1</v>
      </c>
      <c r="J827" s="8">
        <v>0</v>
      </c>
    </row>
    <row r="828" spans="1:10" x14ac:dyDescent="0.3">
      <c r="A828" s="7" t="s">
        <v>1590</v>
      </c>
      <c r="B828" s="7" t="s">
        <v>1591</v>
      </c>
      <c r="C828" s="8">
        <v>16</v>
      </c>
      <c r="D828" s="8">
        <v>15</v>
      </c>
      <c r="E828" s="4">
        <v>0.9375</v>
      </c>
      <c r="F828" s="8">
        <v>1</v>
      </c>
      <c r="G828" s="4">
        <v>1</v>
      </c>
      <c r="H828" s="8">
        <v>0</v>
      </c>
      <c r="I828" s="8">
        <v>0</v>
      </c>
      <c r="J828" s="8">
        <v>0</v>
      </c>
    </row>
    <row r="829" spans="1:10" x14ac:dyDescent="0.3">
      <c r="A829" s="7" t="s">
        <v>1592</v>
      </c>
      <c r="B829" s="7" t="s">
        <v>1593</v>
      </c>
      <c r="C829" s="8">
        <v>16</v>
      </c>
      <c r="D829" s="8">
        <v>13</v>
      </c>
      <c r="E829" s="4">
        <v>0.8125</v>
      </c>
      <c r="F829" s="8">
        <v>1</v>
      </c>
      <c r="G829" s="4">
        <v>0.875</v>
      </c>
      <c r="H829" s="8">
        <v>0</v>
      </c>
      <c r="I829" s="8">
        <v>1</v>
      </c>
      <c r="J829" s="8">
        <v>1</v>
      </c>
    </row>
    <row r="830" spans="1:10" x14ac:dyDescent="0.3">
      <c r="A830" s="7" t="s">
        <v>1594</v>
      </c>
      <c r="B830" s="7" t="s">
        <v>1595</v>
      </c>
      <c r="C830" s="8">
        <v>16</v>
      </c>
      <c r="D830" s="8">
        <v>12</v>
      </c>
      <c r="E830" s="4">
        <v>0.75</v>
      </c>
      <c r="F830" s="8">
        <v>1</v>
      </c>
      <c r="G830" s="4">
        <v>0.8125</v>
      </c>
      <c r="H830" s="8">
        <v>1</v>
      </c>
      <c r="I830" s="8">
        <v>0</v>
      </c>
      <c r="J830" s="8">
        <v>2</v>
      </c>
    </row>
    <row r="831" spans="1:10" x14ac:dyDescent="0.3">
      <c r="A831" s="7" t="s">
        <v>1596</v>
      </c>
      <c r="B831" s="7" t="s">
        <v>1597</v>
      </c>
      <c r="C831" s="8">
        <v>16</v>
      </c>
      <c r="D831" s="8">
        <v>14</v>
      </c>
      <c r="E831" s="4">
        <v>0.875</v>
      </c>
      <c r="F831" s="8">
        <v>2</v>
      </c>
      <c r="G831" s="4">
        <v>1</v>
      </c>
      <c r="H831" s="8">
        <v>0</v>
      </c>
      <c r="I831" s="8">
        <v>0</v>
      </c>
      <c r="J831" s="8">
        <v>0</v>
      </c>
    </row>
    <row r="832" spans="1:10" x14ac:dyDescent="0.3">
      <c r="A832" s="7" t="s">
        <v>1598</v>
      </c>
      <c r="B832" s="7" t="s">
        <v>1599</v>
      </c>
      <c r="C832" s="8">
        <v>16</v>
      </c>
      <c r="D832" s="8">
        <v>11</v>
      </c>
      <c r="E832" s="4">
        <v>0.6875</v>
      </c>
      <c r="F832" s="8">
        <v>1</v>
      </c>
      <c r="G832" s="4">
        <v>0.75</v>
      </c>
      <c r="H832" s="8">
        <v>0</v>
      </c>
      <c r="I832" s="8">
        <v>0</v>
      </c>
      <c r="J832" s="8">
        <v>4</v>
      </c>
    </row>
    <row r="833" spans="1:10" x14ac:dyDescent="0.3">
      <c r="A833" s="7" t="s">
        <v>1600</v>
      </c>
      <c r="B833" s="7" t="s">
        <v>1291</v>
      </c>
      <c r="C833" s="8">
        <v>16</v>
      </c>
      <c r="D833" s="8">
        <v>16</v>
      </c>
      <c r="E833" s="4">
        <v>1</v>
      </c>
      <c r="F833" s="8">
        <v>0</v>
      </c>
      <c r="G833" s="4">
        <v>1</v>
      </c>
      <c r="H833" s="8">
        <v>0</v>
      </c>
      <c r="I833" s="8">
        <v>0</v>
      </c>
      <c r="J833" s="8">
        <v>0</v>
      </c>
    </row>
    <row r="834" spans="1:10" x14ac:dyDescent="0.3">
      <c r="A834" s="7" t="s">
        <v>1601</v>
      </c>
      <c r="B834" s="7" t="s">
        <v>1602</v>
      </c>
      <c r="C834" s="8">
        <v>15</v>
      </c>
      <c r="D834" s="8">
        <v>13</v>
      </c>
      <c r="E834" s="4">
        <v>0.8666666666666667</v>
      </c>
      <c r="F834" s="8">
        <v>1</v>
      </c>
      <c r="G834" s="4">
        <v>0.93333333333333324</v>
      </c>
      <c r="H834" s="8">
        <v>0</v>
      </c>
      <c r="I834" s="8">
        <v>0</v>
      </c>
      <c r="J834" s="8">
        <v>1</v>
      </c>
    </row>
    <row r="835" spans="1:10" x14ac:dyDescent="0.3">
      <c r="A835" s="7" t="s">
        <v>1603</v>
      </c>
      <c r="B835" s="7" t="s">
        <v>1604</v>
      </c>
      <c r="C835" s="8">
        <v>15</v>
      </c>
      <c r="D835" s="8">
        <v>12</v>
      </c>
      <c r="E835" s="4">
        <v>0.8</v>
      </c>
      <c r="F835" s="8">
        <v>2</v>
      </c>
      <c r="G835" s="4">
        <v>0.93333333333333324</v>
      </c>
      <c r="H835" s="8">
        <v>1</v>
      </c>
      <c r="I835" s="8">
        <v>0</v>
      </c>
      <c r="J835" s="8">
        <v>0</v>
      </c>
    </row>
    <row r="836" spans="1:10" x14ac:dyDescent="0.3">
      <c r="A836" s="7" t="s">
        <v>1605</v>
      </c>
      <c r="B836" s="7" t="s">
        <v>1606</v>
      </c>
      <c r="C836" s="8">
        <v>15</v>
      </c>
      <c r="D836" s="8">
        <v>10</v>
      </c>
      <c r="E836" s="4">
        <v>0.66666666666666652</v>
      </c>
      <c r="F836" s="8">
        <v>2</v>
      </c>
      <c r="G836" s="4">
        <v>0.8</v>
      </c>
      <c r="H836" s="8">
        <v>1</v>
      </c>
      <c r="I836" s="8">
        <v>0</v>
      </c>
      <c r="J836" s="8">
        <v>2</v>
      </c>
    </row>
    <row r="837" spans="1:10" x14ac:dyDescent="0.3">
      <c r="A837" s="7" t="s">
        <v>1607</v>
      </c>
      <c r="B837" s="7" t="s">
        <v>1608</v>
      </c>
      <c r="C837" s="8">
        <v>15</v>
      </c>
      <c r="D837" s="8">
        <v>10</v>
      </c>
      <c r="E837" s="4">
        <v>0.66666666666666652</v>
      </c>
      <c r="F837" s="8">
        <v>4</v>
      </c>
      <c r="G837" s="4">
        <v>0.93333333333333324</v>
      </c>
      <c r="H837" s="8">
        <v>0</v>
      </c>
      <c r="I837" s="8">
        <v>0</v>
      </c>
      <c r="J837" s="8">
        <v>1</v>
      </c>
    </row>
    <row r="838" spans="1:10" x14ac:dyDescent="0.3">
      <c r="A838" s="7" t="s">
        <v>1609</v>
      </c>
      <c r="B838" s="7" t="s">
        <v>1610</v>
      </c>
      <c r="C838" s="8">
        <v>15</v>
      </c>
      <c r="D838" s="8">
        <v>12</v>
      </c>
      <c r="E838" s="4">
        <v>0.8</v>
      </c>
      <c r="F838" s="8">
        <v>1</v>
      </c>
      <c r="G838" s="4">
        <v>0.8666666666666667</v>
      </c>
      <c r="H838" s="8">
        <v>2</v>
      </c>
      <c r="I838" s="8">
        <v>0</v>
      </c>
      <c r="J838" s="8">
        <v>0</v>
      </c>
    </row>
    <row r="839" spans="1:10" x14ac:dyDescent="0.3">
      <c r="A839" s="7" t="s">
        <v>1611</v>
      </c>
      <c r="B839" s="7" t="s">
        <v>1295</v>
      </c>
      <c r="C839" s="8">
        <v>15</v>
      </c>
      <c r="D839" s="8">
        <v>14</v>
      </c>
      <c r="E839" s="4">
        <v>0.93333333333333324</v>
      </c>
      <c r="F839" s="8">
        <v>0</v>
      </c>
      <c r="G839" s="4">
        <v>0.93333333333333324</v>
      </c>
      <c r="H839" s="8">
        <v>0</v>
      </c>
      <c r="I839" s="8">
        <v>1</v>
      </c>
      <c r="J839" s="8">
        <v>0</v>
      </c>
    </row>
    <row r="840" spans="1:10" x14ac:dyDescent="0.3">
      <c r="A840" s="7" t="s">
        <v>1612</v>
      </c>
      <c r="B840" s="7" t="s">
        <v>1613</v>
      </c>
      <c r="C840" s="8">
        <v>15</v>
      </c>
      <c r="D840" s="8">
        <v>13</v>
      </c>
      <c r="E840" s="4">
        <v>0.8666666666666667</v>
      </c>
      <c r="F840" s="8">
        <v>1</v>
      </c>
      <c r="G840" s="4">
        <v>0.93333333333333324</v>
      </c>
      <c r="H840" s="8">
        <v>0</v>
      </c>
      <c r="I840" s="8">
        <v>0</v>
      </c>
      <c r="J840" s="8">
        <v>1</v>
      </c>
    </row>
    <row r="841" spans="1:10" x14ac:dyDescent="0.3">
      <c r="A841" s="7" t="s">
        <v>1614</v>
      </c>
      <c r="B841" s="7" t="s">
        <v>1615</v>
      </c>
      <c r="C841" s="8">
        <v>15</v>
      </c>
      <c r="D841" s="8">
        <v>12</v>
      </c>
      <c r="E841" s="4">
        <v>0.8</v>
      </c>
      <c r="F841" s="8">
        <v>2</v>
      </c>
      <c r="G841" s="4">
        <v>0.93333333333333324</v>
      </c>
      <c r="H841" s="8">
        <v>0</v>
      </c>
      <c r="I841" s="8">
        <v>0</v>
      </c>
      <c r="J841" s="8">
        <v>1</v>
      </c>
    </row>
    <row r="842" spans="1:10" x14ac:dyDescent="0.3">
      <c r="A842" s="7" t="s">
        <v>1616</v>
      </c>
      <c r="B842" s="7" t="s">
        <v>1617</v>
      </c>
      <c r="C842" s="8">
        <v>15</v>
      </c>
      <c r="D842" s="8">
        <v>10</v>
      </c>
      <c r="E842" s="4">
        <v>0.66666666666666652</v>
      </c>
      <c r="F842" s="8">
        <v>4</v>
      </c>
      <c r="G842" s="4">
        <v>0.93333333333333324</v>
      </c>
      <c r="H842" s="8">
        <v>0</v>
      </c>
      <c r="I842" s="8">
        <v>0</v>
      </c>
      <c r="J842" s="8">
        <v>1</v>
      </c>
    </row>
    <row r="843" spans="1:10" x14ac:dyDescent="0.3">
      <c r="A843" s="7" t="s">
        <v>1618</v>
      </c>
      <c r="B843" s="7" t="s">
        <v>1619</v>
      </c>
      <c r="C843" s="8">
        <v>15</v>
      </c>
      <c r="D843" s="8">
        <v>15</v>
      </c>
      <c r="E843" s="4">
        <v>1</v>
      </c>
      <c r="F843" s="8">
        <v>0</v>
      </c>
      <c r="G843" s="4">
        <v>1</v>
      </c>
      <c r="H843" s="8">
        <v>0</v>
      </c>
      <c r="I843" s="8">
        <v>0</v>
      </c>
      <c r="J843" s="8">
        <v>0</v>
      </c>
    </row>
    <row r="844" spans="1:10" x14ac:dyDescent="0.3">
      <c r="A844" s="7" t="s">
        <v>1620</v>
      </c>
      <c r="B844" s="7" t="s">
        <v>1621</v>
      </c>
      <c r="C844" s="8">
        <v>15</v>
      </c>
      <c r="D844" s="8">
        <v>15</v>
      </c>
      <c r="E844" s="4">
        <v>1</v>
      </c>
      <c r="F844" s="8">
        <v>0</v>
      </c>
      <c r="G844" s="4">
        <v>1</v>
      </c>
      <c r="H844" s="8">
        <v>0</v>
      </c>
      <c r="I844" s="8">
        <v>0</v>
      </c>
      <c r="J844" s="8">
        <v>0</v>
      </c>
    </row>
    <row r="845" spans="1:10" x14ac:dyDescent="0.3">
      <c r="A845" s="7" t="s">
        <v>1622</v>
      </c>
      <c r="B845" s="7" t="s">
        <v>920</v>
      </c>
      <c r="C845" s="8">
        <v>14</v>
      </c>
      <c r="D845" s="8">
        <v>14</v>
      </c>
      <c r="E845" s="4">
        <v>1</v>
      </c>
      <c r="F845" s="8">
        <v>0</v>
      </c>
      <c r="G845" s="4">
        <v>1</v>
      </c>
      <c r="H845" s="8">
        <v>0</v>
      </c>
      <c r="I845" s="8">
        <v>0</v>
      </c>
      <c r="J845" s="8">
        <v>0</v>
      </c>
    </row>
    <row r="846" spans="1:10" x14ac:dyDescent="0.3">
      <c r="A846" s="7" t="s">
        <v>1623</v>
      </c>
      <c r="B846" s="7" t="s">
        <v>1624</v>
      </c>
      <c r="C846" s="8">
        <v>14</v>
      </c>
      <c r="D846" s="8">
        <v>13</v>
      </c>
      <c r="E846" s="4">
        <v>0.9285714285714286</v>
      </c>
      <c r="F846" s="8">
        <v>0</v>
      </c>
      <c r="G846" s="4">
        <v>0.9285714285714286</v>
      </c>
      <c r="H846" s="8">
        <v>1</v>
      </c>
      <c r="I846" s="8">
        <v>0</v>
      </c>
      <c r="J846" s="8">
        <v>0</v>
      </c>
    </row>
    <row r="847" spans="1:10" x14ac:dyDescent="0.3">
      <c r="A847" s="7" t="s">
        <v>1625</v>
      </c>
      <c r="B847" s="7" t="s">
        <v>1626</v>
      </c>
      <c r="C847" s="8">
        <v>14</v>
      </c>
      <c r="D847" s="8">
        <v>13</v>
      </c>
      <c r="E847" s="4">
        <v>0.9285714285714286</v>
      </c>
      <c r="F847" s="8">
        <v>0</v>
      </c>
      <c r="G847" s="4">
        <v>0.9285714285714286</v>
      </c>
      <c r="H847" s="8">
        <v>0</v>
      </c>
      <c r="I847" s="8">
        <v>0</v>
      </c>
      <c r="J847" s="8">
        <v>1</v>
      </c>
    </row>
    <row r="848" spans="1:10" x14ac:dyDescent="0.3">
      <c r="A848" s="7" t="s">
        <v>1627</v>
      </c>
      <c r="B848" s="7" t="s">
        <v>1628</v>
      </c>
      <c r="C848" s="8">
        <v>14</v>
      </c>
      <c r="D848" s="8">
        <v>14</v>
      </c>
      <c r="E848" s="4">
        <v>1</v>
      </c>
      <c r="F848" s="8">
        <v>0</v>
      </c>
      <c r="G848" s="4">
        <v>1</v>
      </c>
      <c r="H848" s="8">
        <v>0</v>
      </c>
      <c r="I848" s="8">
        <v>0</v>
      </c>
      <c r="J848" s="8">
        <v>0</v>
      </c>
    </row>
    <row r="849" spans="1:10" x14ac:dyDescent="0.3">
      <c r="A849" s="7" t="s">
        <v>1629</v>
      </c>
      <c r="B849" s="7" t="s">
        <v>1630</v>
      </c>
      <c r="C849" s="8">
        <v>14</v>
      </c>
      <c r="D849" s="8">
        <v>6</v>
      </c>
      <c r="E849" s="4">
        <v>0.42857142857142855</v>
      </c>
      <c r="F849" s="8">
        <v>0</v>
      </c>
      <c r="G849" s="4">
        <v>0.42857142857142855</v>
      </c>
      <c r="H849" s="8">
        <v>1</v>
      </c>
      <c r="I849" s="8">
        <v>3</v>
      </c>
      <c r="J849" s="8">
        <v>4</v>
      </c>
    </row>
    <row r="850" spans="1:10" x14ac:dyDescent="0.3">
      <c r="A850" s="7" t="s">
        <v>1631</v>
      </c>
      <c r="B850" s="7" t="s">
        <v>1632</v>
      </c>
      <c r="C850" s="8">
        <v>14</v>
      </c>
      <c r="D850" s="8">
        <v>13</v>
      </c>
      <c r="E850" s="4">
        <v>0.9285714285714286</v>
      </c>
      <c r="F850" s="8">
        <v>0</v>
      </c>
      <c r="G850" s="4">
        <v>0.9285714285714286</v>
      </c>
      <c r="H850" s="8">
        <v>0</v>
      </c>
      <c r="I850" s="8">
        <v>1</v>
      </c>
      <c r="J850" s="8">
        <v>0</v>
      </c>
    </row>
    <row r="851" spans="1:10" x14ac:dyDescent="0.3">
      <c r="A851" s="7" t="s">
        <v>1633</v>
      </c>
      <c r="B851" s="7" t="s">
        <v>1634</v>
      </c>
      <c r="C851" s="8">
        <v>14</v>
      </c>
      <c r="D851" s="8">
        <v>11</v>
      </c>
      <c r="E851" s="4">
        <v>0.7857142857142857</v>
      </c>
      <c r="F851" s="8">
        <v>3</v>
      </c>
      <c r="G851" s="4">
        <v>1</v>
      </c>
      <c r="H851" s="8">
        <v>0</v>
      </c>
      <c r="I851" s="8">
        <v>0</v>
      </c>
      <c r="J851" s="8">
        <v>0</v>
      </c>
    </row>
    <row r="852" spans="1:10" x14ac:dyDescent="0.3">
      <c r="A852" s="7" t="s">
        <v>1635</v>
      </c>
      <c r="B852" s="7" t="s">
        <v>1636</v>
      </c>
      <c r="C852" s="8">
        <v>14</v>
      </c>
      <c r="D852" s="8">
        <v>11</v>
      </c>
      <c r="E852" s="4">
        <v>0.7857142857142857</v>
      </c>
      <c r="F852" s="8">
        <v>1</v>
      </c>
      <c r="G852" s="4">
        <v>0.8571428571428571</v>
      </c>
      <c r="H852" s="8">
        <v>0</v>
      </c>
      <c r="I852" s="8">
        <v>1</v>
      </c>
      <c r="J852" s="8">
        <v>1</v>
      </c>
    </row>
    <row r="853" spans="1:10" x14ac:dyDescent="0.3">
      <c r="A853" s="7" t="s">
        <v>1637</v>
      </c>
      <c r="B853" s="7" t="s">
        <v>1638</v>
      </c>
      <c r="C853" s="8">
        <v>14</v>
      </c>
      <c r="D853" s="8">
        <v>14</v>
      </c>
      <c r="E853" s="4">
        <v>1</v>
      </c>
      <c r="F853" s="8">
        <v>0</v>
      </c>
      <c r="G853" s="4">
        <v>1</v>
      </c>
      <c r="H853" s="8">
        <v>0</v>
      </c>
      <c r="I853" s="8">
        <v>0</v>
      </c>
      <c r="J853" s="8">
        <v>0</v>
      </c>
    </row>
    <row r="854" spans="1:10" x14ac:dyDescent="0.3">
      <c r="A854" s="7" t="s">
        <v>1639</v>
      </c>
      <c r="B854" s="7" t="s">
        <v>1640</v>
      </c>
      <c r="C854" s="8">
        <v>14</v>
      </c>
      <c r="D854" s="8">
        <v>12</v>
      </c>
      <c r="E854" s="4">
        <v>0.8571428571428571</v>
      </c>
      <c r="F854" s="8">
        <v>1</v>
      </c>
      <c r="G854" s="4">
        <v>0.9285714285714286</v>
      </c>
      <c r="H854" s="8">
        <v>0</v>
      </c>
      <c r="I854" s="8">
        <v>0</v>
      </c>
      <c r="J854" s="8">
        <v>1</v>
      </c>
    </row>
    <row r="855" spans="1:10" x14ac:dyDescent="0.3">
      <c r="A855" s="7" t="s">
        <v>1641</v>
      </c>
      <c r="B855" s="7" t="s">
        <v>1642</v>
      </c>
      <c r="C855" s="8">
        <v>14</v>
      </c>
      <c r="D855" s="8">
        <v>14</v>
      </c>
      <c r="E855" s="4">
        <v>1</v>
      </c>
      <c r="F855" s="8">
        <v>0</v>
      </c>
      <c r="G855" s="4">
        <v>1</v>
      </c>
      <c r="H855" s="8">
        <v>0</v>
      </c>
      <c r="I855" s="8">
        <v>0</v>
      </c>
      <c r="J855" s="8">
        <v>0</v>
      </c>
    </row>
    <row r="856" spans="1:10" x14ac:dyDescent="0.3">
      <c r="A856" s="7" t="s">
        <v>1643</v>
      </c>
      <c r="B856" s="7" t="s">
        <v>1644</v>
      </c>
      <c r="C856" s="8">
        <v>14</v>
      </c>
      <c r="D856" s="8">
        <v>12</v>
      </c>
      <c r="E856" s="4">
        <v>0.8571428571428571</v>
      </c>
      <c r="F856" s="8">
        <v>1</v>
      </c>
      <c r="G856" s="4">
        <v>0.9285714285714286</v>
      </c>
      <c r="H856" s="8">
        <v>0</v>
      </c>
      <c r="I856" s="8">
        <v>0</v>
      </c>
      <c r="J856" s="8">
        <v>1</v>
      </c>
    </row>
    <row r="857" spans="1:10" x14ac:dyDescent="0.3">
      <c r="A857" s="7" t="s">
        <v>1645</v>
      </c>
      <c r="B857" s="7" t="s">
        <v>1646</v>
      </c>
      <c r="C857" s="8">
        <v>13</v>
      </c>
      <c r="D857" s="8">
        <v>9</v>
      </c>
      <c r="E857" s="4">
        <v>0.69230769230769229</v>
      </c>
      <c r="F857" s="8">
        <v>0</v>
      </c>
      <c r="G857" s="4">
        <v>0.69230769230769229</v>
      </c>
      <c r="H857" s="8">
        <v>2</v>
      </c>
      <c r="I857" s="8">
        <v>0</v>
      </c>
      <c r="J857" s="8">
        <v>2</v>
      </c>
    </row>
    <row r="858" spans="1:10" x14ac:dyDescent="0.3">
      <c r="A858" s="7" t="s">
        <v>1647</v>
      </c>
      <c r="B858" s="7" t="s">
        <v>1648</v>
      </c>
      <c r="C858" s="8">
        <v>13</v>
      </c>
      <c r="D858" s="8">
        <v>5</v>
      </c>
      <c r="E858" s="4">
        <v>0.38461538461538469</v>
      </c>
      <c r="F858" s="8">
        <v>0</v>
      </c>
      <c r="G858" s="4">
        <v>0.38461538461538469</v>
      </c>
      <c r="H858" s="8">
        <v>0</v>
      </c>
      <c r="I858" s="8">
        <v>0</v>
      </c>
      <c r="J858" s="8">
        <v>8</v>
      </c>
    </row>
    <row r="859" spans="1:10" x14ac:dyDescent="0.3">
      <c r="A859" s="7" t="s">
        <v>1649</v>
      </c>
      <c r="B859" s="7" t="s">
        <v>1650</v>
      </c>
      <c r="C859" s="8">
        <v>13</v>
      </c>
      <c r="D859" s="8">
        <v>9</v>
      </c>
      <c r="E859" s="4">
        <v>0.69230769230769229</v>
      </c>
      <c r="F859" s="8">
        <v>2</v>
      </c>
      <c r="G859" s="4">
        <v>0.84615384615384615</v>
      </c>
      <c r="H859" s="8">
        <v>0</v>
      </c>
      <c r="I859" s="8">
        <v>0</v>
      </c>
      <c r="J859" s="8">
        <v>2</v>
      </c>
    </row>
    <row r="860" spans="1:10" x14ac:dyDescent="0.3">
      <c r="A860" s="7" t="s">
        <v>1651</v>
      </c>
      <c r="B860" s="7" t="s">
        <v>1652</v>
      </c>
      <c r="C860" s="8">
        <v>13</v>
      </c>
      <c r="D860" s="8">
        <v>10</v>
      </c>
      <c r="E860" s="4">
        <v>0.76923076923076938</v>
      </c>
      <c r="F860" s="8">
        <v>0</v>
      </c>
      <c r="G860" s="4">
        <v>0.76923076923076938</v>
      </c>
      <c r="H860" s="8">
        <v>0</v>
      </c>
      <c r="I860" s="8">
        <v>1</v>
      </c>
      <c r="J860" s="8">
        <v>2</v>
      </c>
    </row>
    <row r="861" spans="1:10" x14ac:dyDescent="0.3">
      <c r="A861" s="7" t="s">
        <v>1653</v>
      </c>
      <c r="B861" s="7" t="s">
        <v>1654</v>
      </c>
      <c r="C861" s="8">
        <v>13</v>
      </c>
      <c r="D861" s="8">
        <v>12</v>
      </c>
      <c r="E861" s="4">
        <v>0.92307692307692302</v>
      </c>
      <c r="F861" s="8">
        <v>1</v>
      </c>
      <c r="G861" s="4">
        <v>1</v>
      </c>
      <c r="H861" s="8">
        <v>0</v>
      </c>
      <c r="I861" s="8">
        <v>0</v>
      </c>
      <c r="J861" s="8">
        <v>0</v>
      </c>
    </row>
    <row r="862" spans="1:10" x14ac:dyDescent="0.3">
      <c r="A862" s="7" t="s">
        <v>1655</v>
      </c>
      <c r="B862" s="7" t="s">
        <v>1656</v>
      </c>
      <c r="C862" s="8">
        <v>13</v>
      </c>
      <c r="D862" s="8">
        <v>10</v>
      </c>
      <c r="E862" s="4">
        <v>0.76923076923076938</v>
      </c>
      <c r="F862" s="8">
        <v>2</v>
      </c>
      <c r="G862" s="4">
        <v>0.92307692307692302</v>
      </c>
      <c r="H862" s="8">
        <v>1</v>
      </c>
      <c r="I862" s="8">
        <v>0</v>
      </c>
      <c r="J862" s="8">
        <v>0</v>
      </c>
    </row>
    <row r="863" spans="1:10" x14ac:dyDescent="0.3">
      <c r="A863" s="7" t="s">
        <v>1657</v>
      </c>
      <c r="B863" s="7" t="s">
        <v>1658</v>
      </c>
      <c r="C863" s="8">
        <v>13</v>
      </c>
      <c r="D863" s="8">
        <v>5</v>
      </c>
      <c r="E863" s="4">
        <v>0.38461538461538469</v>
      </c>
      <c r="F863" s="8">
        <v>6</v>
      </c>
      <c r="G863" s="4">
        <v>0.84615384615384615</v>
      </c>
      <c r="H863" s="8">
        <v>0</v>
      </c>
      <c r="I863" s="8">
        <v>2</v>
      </c>
      <c r="J863" s="8">
        <v>0</v>
      </c>
    </row>
    <row r="864" spans="1:10" x14ac:dyDescent="0.3">
      <c r="A864" s="7" t="s">
        <v>1659</v>
      </c>
      <c r="B864" s="7" t="s">
        <v>1660</v>
      </c>
      <c r="C864" s="8">
        <v>13</v>
      </c>
      <c r="D864" s="8">
        <v>12</v>
      </c>
      <c r="E864" s="4">
        <v>0.92307692307692302</v>
      </c>
      <c r="F864" s="8">
        <v>0</v>
      </c>
      <c r="G864" s="4">
        <v>0.92307692307692302</v>
      </c>
      <c r="H864" s="8">
        <v>0</v>
      </c>
      <c r="I864" s="8">
        <v>0</v>
      </c>
      <c r="J864" s="8">
        <v>1</v>
      </c>
    </row>
    <row r="865" spans="1:10" x14ac:dyDescent="0.3">
      <c r="A865" s="7" t="s">
        <v>1661</v>
      </c>
      <c r="B865" s="7" t="s">
        <v>1662</v>
      </c>
      <c r="C865" s="8">
        <v>13</v>
      </c>
      <c r="D865" s="8">
        <v>12</v>
      </c>
      <c r="E865" s="4">
        <v>0.92307692307692302</v>
      </c>
      <c r="F865" s="8">
        <v>0</v>
      </c>
      <c r="G865" s="4">
        <v>0.92307692307692302</v>
      </c>
      <c r="H865" s="8">
        <v>0</v>
      </c>
      <c r="I865" s="8">
        <v>1</v>
      </c>
      <c r="J865" s="8">
        <v>0</v>
      </c>
    </row>
    <row r="866" spans="1:10" x14ac:dyDescent="0.3">
      <c r="A866" s="7" t="s">
        <v>1663</v>
      </c>
      <c r="B866" s="7" t="s">
        <v>1664</v>
      </c>
      <c r="C866" s="8">
        <v>13</v>
      </c>
      <c r="D866" s="8">
        <v>12</v>
      </c>
      <c r="E866" s="4">
        <v>0.92307692307692302</v>
      </c>
      <c r="F866" s="8">
        <v>0</v>
      </c>
      <c r="G866" s="4">
        <v>0.92307692307692302</v>
      </c>
      <c r="H866" s="8">
        <v>0</v>
      </c>
      <c r="I866" s="8">
        <v>0</v>
      </c>
      <c r="J866" s="8">
        <v>1</v>
      </c>
    </row>
    <row r="867" spans="1:10" x14ac:dyDescent="0.3">
      <c r="A867" s="7" t="s">
        <v>1665</v>
      </c>
      <c r="B867" s="7" t="s">
        <v>1666</v>
      </c>
      <c r="C867" s="8">
        <v>13</v>
      </c>
      <c r="D867" s="8">
        <v>10</v>
      </c>
      <c r="E867" s="4">
        <v>0.76923076923076938</v>
      </c>
      <c r="F867" s="8">
        <v>1</v>
      </c>
      <c r="G867" s="4">
        <v>0.84615384615384615</v>
      </c>
      <c r="H867" s="8">
        <v>0</v>
      </c>
      <c r="I867" s="8">
        <v>1</v>
      </c>
      <c r="J867" s="8">
        <v>1</v>
      </c>
    </row>
    <row r="868" spans="1:10" x14ac:dyDescent="0.3">
      <c r="A868" s="7" t="s">
        <v>1667</v>
      </c>
      <c r="B868" s="7" t="s">
        <v>1668</v>
      </c>
      <c r="C868" s="8">
        <v>13</v>
      </c>
      <c r="D868" s="8">
        <v>11</v>
      </c>
      <c r="E868" s="4">
        <v>0.84615384615384615</v>
      </c>
      <c r="F868" s="8">
        <v>0</v>
      </c>
      <c r="G868" s="4">
        <v>0.84615384615384615</v>
      </c>
      <c r="H868" s="8">
        <v>2</v>
      </c>
      <c r="I868" s="8">
        <v>0</v>
      </c>
      <c r="J868" s="8">
        <v>0</v>
      </c>
    </row>
    <row r="869" spans="1:10" x14ac:dyDescent="0.3">
      <c r="A869" s="7" t="s">
        <v>1669</v>
      </c>
      <c r="B869" s="7" t="s">
        <v>1670</v>
      </c>
      <c r="C869" s="8">
        <v>13</v>
      </c>
      <c r="D869" s="8">
        <v>12</v>
      </c>
      <c r="E869" s="4">
        <v>0.92307692307692302</v>
      </c>
      <c r="F869" s="8">
        <v>1</v>
      </c>
      <c r="G869" s="4">
        <v>1</v>
      </c>
      <c r="H869" s="8">
        <v>0</v>
      </c>
      <c r="I869" s="8">
        <v>0</v>
      </c>
      <c r="J869" s="8">
        <v>0</v>
      </c>
    </row>
    <row r="870" spans="1:10" x14ac:dyDescent="0.3">
      <c r="A870" s="7" t="s">
        <v>1671</v>
      </c>
      <c r="B870" s="7" t="s">
        <v>1672</v>
      </c>
      <c r="C870" s="8">
        <v>13</v>
      </c>
      <c r="D870" s="8">
        <v>12</v>
      </c>
      <c r="E870" s="4">
        <v>0.92307692307692302</v>
      </c>
      <c r="F870" s="8">
        <v>0</v>
      </c>
      <c r="G870" s="4">
        <v>0.92307692307692302</v>
      </c>
      <c r="H870" s="8">
        <v>0</v>
      </c>
      <c r="I870" s="8">
        <v>1</v>
      </c>
      <c r="J870" s="8">
        <v>0</v>
      </c>
    </row>
    <row r="871" spans="1:10" x14ac:dyDescent="0.3">
      <c r="A871" s="7" t="s">
        <v>1673</v>
      </c>
      <c r="B871" s="7" t="s">
        <v>1674</v>
      </c>
      <c r="C871" s="8">
        <v>13</v>
      </c>
      <c r="D871" s="8">
        <v>13</v>
      </c>
      <c r="E871" s="4">
        <v>1</v>
      </c>
      <c r="F871" s="8">
        <v>0</v>
      </c>
      <c r="G871" s="4">
        <v>1</v>
      </c>
      <c r="H871" s="8">
        <v>0</v>
      </c>
      <c r="I871" s="8">
        <v>0</v>
      </c>
      <c r="J871" s="8">
        <v>0</v>
      </c>
    </row>
    <row r="872" spans="1:10" x14ac:dyDescent="0.3">
      <c r="A872" s="7" t="s">
        <v>1675</v>
      </c>
      <c r="B872" s="7" t="s">
        <v>1676</v>
      </c>
      <c r="C872" s="8">
        <v>13</v>
      </c>
      <c r="D872" s="8">
        <v>12</v>
      </c>
      <c r="E872" s="4">
        <v>0.92307692307692302</v>
      </c>
      <c r="F872" s="8">
        <v>0</v>
      </c>
      <c r="G872" s="4">
        <v>0.92307692307692302</v>
      </c>
      <c r="H872" s="8">
        <v>0</v>
      </c>
      <c r="I872" s="8">
        <v>0</v>
      </c>
      <c r="J872" s="8">
        <v>1</v>
      </c>
    </row>
    <row r="873" spans="1:10" x14ac:dyDescent="0.3">
      <c r="A873" s="7" t="s">
        <v>1677</v>
      </c>
      <c r="B873" s="7" t="s">
        <v>1678</v>
      </c>
      <c r="C873" s="8">
        <v>13</v>
      </c>
      <c r="D873" s="8">
        <v>8</v>
      </c>
      <c r="E873" s="4">
        <v>0.61538461538461542</v>
      </c>
      <c r="F873" s="8">
        <v>1</v>
      </c>
      <c r="G873" s="4">
        <v>0.69230769230769229</v>
      </c>
      <c r="H873" s="8">
        <v>0</v>
      </c>
      <c r="I873" s="8">
        <v>2</v>
      </c>
      <c r="J873" s="8">
        <v>2</v>
      </c>
    </row>
    <row r="874" spans="1:10" x14ac:dyDescent="0.3">
      <c r="A874" s="7" t="s">
        <v>1679</v>
      </c>
      <c r="B874" s="7" t="s">
        <v>1680</v>
      </c>
      <c r="C874" s="8">
        <v>12</v>
      </c>
      <c r="D874" s="8">
        <v>9</v>
      </c>
      <c r="E874" s="4">
        <v>0.75</v>
      </c>
      <c r="F874" s="8">
        <v>1</v>
      </c>
      <c r="G874" s="4">
        <v>0.83333333333333348</v>
      </c>
      <c r="H874" s="8">
        <v>0</v>
      </c>
      <c r="I874" s="8">
        <v>0</v>
      </c>
      <c r="J874" s="8">
        <v>2</v>
      </c>
    </row>
    <row r="875" spans="1:10" x14ac:dyDescent="0.3">
      <c r="A875" s="7" t="s">
        <v>1681</v>
      </c>
      <c r="B875" s="7" t="s">
        <v>1682</v>
      </c>
      <c r="C875" s="8">
        <v>12</v>
      </c>
      <c r="D875" s="8">
        <v>11</v>
      </c>
      <c r="E875" s="4">
        <v>0.91666666666666652</v>
      </c>
      <c r="F875" s="8">
        <v>1</v>
      </c>
      <c r="G875" s="4">
        <v>1</v>
      </c>
      <c r="H875" s="8">
        <v>0</v>
      </c>
      <c r="I875" s="8">
        <v>0</v>
      </c>
      <c r="J875" s="8">
        <v>0</v>
      </c>
    </row>
    <row r="876" spans="1:10" x14ac:dyDescent="0.3">
      <c r="A876" s="7" t="s">
        <v>1683</v>
      </c>
      <c r="B876" s="7" t="s">
        <v>1684</v>
      </c>
      <c r="C876" s="8">
        <v>12</v>
      </c>
      <c r="D876" s="8">
        <v>11</v>
      </c>
      <c r="E876" s="4">
        <v>0.91666666666666652</v>
      </c>
      <c r="F876" s="8">
        <v>0</v>
      </c>
      <c r="G876" s="4">
        <v>0.91666666666666652</v>
      </c>
      <c r="H876" s="8">
        <v>0</v>
      </c>
      <c r="I876" s="8">
        <v>0</v>
      </c>
      <c r="J876" s="8">
        <v>1</v>
      </c>
    </row>
    <row r="877" spans="1:10" x14ac:dyDescent="0.3">
      <c r="A877" s="7" t="s">
        <v>1685</v>
      </c>
      <c r="B877" s="7" t="s">
        <v>1010</v>
      </c>
      <c r="C877" s="8">
        <v>12</v>
      </c>
      <c r="D877" s="8">
        <v>12</v>
      </c>
      <c r="E877" s="4">
        <v>1</v>
      </c>
      <c r="F877" s="8">
        <v>0</v>
      </c>
      <c r="G877" s="4">
        <v>1</v>
      </c>
      <c r="H877" s="8">
        <v>0</v>
      </c>
      <c r="I877" s="8">
        <v>0</v>
      </c>
      <c r="J877" s="8">
        <v>0</v>
      </c>
    </row>
    <row r="878" spans="1:10" x14ac:dyDescent="0.3">
      <c r="A878" s="7" t="s">
        <v>1686</v>
      </c>
      <c r="B878" s="7" t="s">
        <v>1687</v>
      </c>
      <c r="C878" s="8">
        <v>12</v>
      </c>
      <c r="D878" s="8">
        <v>10</v>
      </c>
      <c r="E878" s="4">
        <v>0.83333333333333348</v>
      </c>
      <c r="F878" s="8">
        <v>0</v>
      </c>
      <c r="G878" s="4">
        <v>0.83333333333333348</v>
      </c>
      <c r="H878" s="8">
        <v>0</v>
      </c>
      <c r="I878" s="8">
        <v>0</v>
      </c>
      <c r="J878" s="8">
        <v>2</v>
      </c>
    </row>
    <row r="879" spans="1:10" x14ac:dyDescent="0.3">
      <c r="A879" s="7" t="s">
        <v>1688</v>
      </c>
      <c r="B879" s="7" t="s">
        <v>1689</v>
      </c>
      <c r="C879" s="8">
        <v>12</v>
      </c>
      <c r="D879" s="8">
        <v>9</v>
      </c>
      <c r="E879" s="4">
        <v>0.75</v>
      </c>
      <c r="F879" s="8">
        <v>0</v>
      </c>
      <c r="G879" s="4">
        <v>0.75</v>
      </c>
      <c r="H879" s="8">
        <v>0</v>
      </c>
      <c r="I879" s="8">
        <v>0</v>
      </c>
      <c r="J879" s="8">
        <v>3</v>
      </c>
    </row>
    <row r="880" spans="1:10" x14ac:dyDescent="0.3">
      <c r="A880" s="7" t="s">
        <v>1690</v>
      </c>
      <c r="B880" s="7" t="s">
        <v>1691</v>
      </c>
      <c r="C880" s="8">
        <v>12</v>
      </c>
      <c r="D880" s="8">
        <v>10</v>
      </c>
      <c r="E880" s="4">
        <v>0.83333333333333348</v>
      </c>
      <c r="F880" s="8">
        <v>0</v>
      </c>
      <c r="G880" s="4">
        <v>0.83333333333333348</v>
      </c>
      <c r="H880" s="8">
        <v>0</v>
      </c>
      <c r="I880" s="8">
        <v>2</v>
      </c>
      <c r="J880" s="8">
        <v>0</v>
      </c>
    </row>
    <row r="881" spans="1:10" x14ac:dyDescent="0.3">
      <c r="A881" s="7" t="s">
        <v>1692</v>
      </c>
      <c r="B881" s="7" t="s">
        <v>1693</v>
      </c>
      <c r="C881" s="8">
        <v>12</v>
      </c>
      <c r="D881" s="8">
        <v>8</v>
      </c>
      <c r="E881" s="4">
        <v>0.66666666666666652</v>
      </c>
      <c r="F881" s="8">
        <v>1</v>
      </c>
      <c r="G881" s="4">
        <v>0.75</v>
      </c>
      <c r="H881" s="8">
        <v>2</v>
      </c>
      <c r="I881" s="8">
        <v>0</v>
      </c>
      <c r="J881" s="8">
        <v>1</v>
      </c>
    </row>
    <row r="882" spans="1:10" x14ac:dyDescent="0.3">
      <c r="A882" s="7" t="s">
        <v>1694</v>
      </c>
      <c r="B882" s="7" t="s">
        <v>1695</v>
      </c>
      <c r="C882" s="8">
        <v>12</v>
      </c>
      <c r="D882" s="8">
        <v>11</v>
      </c>
      <c r="E882" s="4">
        <v>0.91666666666666652</v>
      </c>
      <c r="F882" s="8">
        <v>0</v>
      </c>
      <c r="G882" s="4">
        <v>0.91666666666666652</v>
      </c>
      <c r="H882" s="8">
        <v>0</v>
      </c>
      <c r="I882" s="8">
        <v>1</v>
      </c>
      <c r="J882" s="8">
        <v>0</v>
      </c>
    </row>
    <row r="883" spans="1:10" x14ac:dyDescent="0.3">
      <c r="A883" s="7" t="s">
        <v>1696</v>
      </c>
      <c r="B883" s="7" t="s">
        <v>1697</v>
      </c>
      <c r="C883" s="8">
        <v>12</v>
      </c>
      <c r="D883" s="8">
        <v>8</v>
      </c>
      <c r="E883" s="4">
        <v>0.66666666666666652</v>
      </c>
      <c r="F883" s="8">
        <v>2</v>
      </c>
      <c r="G883" s="4">
        <v>0.83333333333333348</v>
      </c>
      <c r="H883" s="8">
        <v>1</v>
      </c>
      <c r="I883" s="8">
        <v>0</v>
      </c>
      <c r="J883" s="8">
        <v>1</v>
      </c>
    </row>
    <row r="884" spans="1:10" x14ac:dyDescent="0.3">
      <c r="A884" s="7" t="s">
        <v>1698</v>
      </c>
      <c r="B884" s="7" t="s">
        <v>1699</v>
      </c>
      <c r="C884" s="8">
        <v>12</v>
      </c>
      <c r="D884" s="8">
        <v>9</v>
      </c>
      <c r="E884" s="4">
        <v>0.75</v>
      </c>
      <c r="F884" s="8">
        <v>0</v>
      </c>
      <c r="G884" s="4">
        <v>0.75</v>
      </c>
      <c r="H884" s="8">
        <v>0</v>
      </c>
      <c r="I884" s="8">
        <v>0</v>
      </c>
      <c r="J884" s="8">
        <v>3</v>
      </c>
    </row>
    <row r="885" spans="1:10" x14ac:dyDescent="0.3">
      <c r="A885" s="7" t="s">
        <v>1700</v>
      </c>
      <c r="B885" s="7" t="s">
        <v>1701</v>
      </c>
      <c r="C885" s="8">
        <v>12</v>
      </c>
      <c r="D885" s="8">
        <v>8</v>
      </c>
      <c r="E885" s="4">
        <v>0.66666666666666652</v>
      </c>
      <c r="F885" s="8">
        <v>3</v>
      </c>
      <c r="G885" s="4">
        <v>0.91666666666666652</v>
      </c>
      <c r="H885" s="8">
        <v>0</v>
      </c>
      <c r="I885" s="8">
        <v>0</v>
      </c>
      <c r="J885" s="8">
        <v>1</v>
      </c>
    </row>
    <row r="886" spans="1:10" x14ac:dyDescent="0.3">
      <c r="A886" s="7" t="s">
        <v>1702</v>
      </c>
      <c r="B886" s="7" t="s">
        <v>1703</v>
      </c>
      <c r="C886" s="8">
        <v>12</v>
      </c>
      <c r="D886" s="8">
        <v>12</v>
      </c>
      <c r="E886" s="4">
        <v>1</v>
      </c>
      <c r="F886" s="8">
        <v>0</v>
      </c>
      <c r="G886" s="4">
        <v>1</v>
      </c>
      <c r="H886" s="8">
        <v>0</v>
      </c>
      <c r="I886" s="8">
        <v>0</v>
      </c>
      <c r="J886" s="8">
        <v>0</v>
      </c>
    </row>
    <row r="887" spans="1:10" x14ac:dyDescent="0.3">
      <c r="A887" s="7" t="s">
        <v>1704</v>
      </c>
      <c r="B887" s="7" t="s">
        <v>1705</v>
      </c>
      <c r="C887" s="8">
        <v>12</v>
      </c>
      <c r="D887" s="8">
        <v>10</v>
      </c>
      <c r="E887" s="4">
        <v>0.83333333333333348</v>
      </c>
      <c r="F887" s="8">
        <v>0</v>
      </c>
      <c r="G887" s="4">
        <v>0.83333333333333348</v>
      </c>
      <c r="H887" s="8">
        <v>1</v>
      </c>
      <c r="I887" s="8">
        <v>1</v>
      </c>
      <c r="J887" s="8">
        <v>0</v>
      </c>
    </row>
    <row r="888" spans="1:10" x14ac:dyDescent="0.3">
      <c r="A888" s="7" t="s">
        <v>1706</v>
      </c>
      <c r="B888" s="7" t="s">
        <v>1707</v>
      </c>
      <c r="C888" s="8">
        <v>12</v>
      </c>
      <c r="D888" s="8">
        <v>11</v>
      </c>
      <c r="E888" s="4">
        <v>0.91666666666666652</v>
      </c>
      <c r="F888" s="8">
        <v>1</v>
      </c>
      <c r="G888" s="4">
        <v>1</v>
      </c>
      <c r="H888" s="8">
        <v>0</v>
      </c>
      <c r="I888" s="8">
        <v>0</v>
      </c>
      <c r="J888" s="8">
        <v>0</v>
      </c>
    </row>
    <row r="889" spans="1:10" x14ac:dyDescent="0.3">
      <c r="A889" s="7" t="s">
        <v>1708</v>
      </c>
      <c r="B889" s="7" t="s">
        <v>1709</v>
      </c>
      <c r="C889" s="8">
        <v>12</v>
      </c>
      <c r="D889" s="8">
        <v>10</v>
      </c>
      <c r="E889" s="4">
        <v>0.83333333333333348</v>
      </c>
      <c r="F889" s="8">
        <v>1</v>
      </c>
      <c r="G889" s="4">
        <v>0.91666666666666652</v>
      </c>
      <c r="H889" s="8">
        <v>1</v>
      </c>
      <c r="I889" s="8">
        <v>0</v>
      </c>
      <c r="J889" s="8">
        <v>0</v>
      </c>
    </row>
    <row r="890" spans="1:10" x14ac:dyDescent="0.3">
      <c r="A890" s="7" t="s">
        <v>1710</v>
      </c>
      <c r="B890" s="7" t="s">
        <v>1711</v>
      </c>
      <c r="C890" s="8">
        <v>12</v>
      </c>
      <c r="D890" s="8">
        <v>11</v>
      </c>
      <c r="E890" s="4">
        <v>0.91666666666666652</v>
      </c>
      <c r="F890" s="8">
        <v>1</v>
      </c>
      <c r="G890" s="4">
        <v>1</v>
      </c>
      <c r="H890" s="8">
        <v>0</v>
      </c>
      <c r="I890" s="8">
        <v>0</v>
      </c>
      <c r="J890" s="8">
        <v>0</v>
      </c>
    </row>
    <row r="891" spans="1:10" x14ac:dyDescent="0.3">
      <c r="A891" s="7" t="s">
        <v>1712</v>
      </c>
      <c r="B891" s="7" t="s">
        <v>1713</v>
      </c>
      <c r="C891" s="8">
        <v>12</v>
      </c>
      <c r="D891" s="8">
        <v>8</v>
      </c>
      <c r="E891" s="4">
        <v>0.66666666666666652</v>
      </c>
      <c r="F891" s="8">
        <v>0</v>
      </c>
      <c r="G891" s="4">
        <v>0.66666666666666652</v>
      </c>
      <c r="H891" s="8">
        <v>0</v>
      </c>
      <c r="I891" s="8">
        <v>0</v>
      </c>
      <c r="J891" s="8">
        <v>4</v>
      </c>
    </row>
    <row r="892" spans="1:10" x14ac:dyDescent="0.3">
      <c r="A892" s="7" t="s">
        <v>1714</v>
      </c>
      <c r="B892" s="7" t="s">
        <v>1502</v>
      </c>
      <c r="C892" s="8">
        <v>11</v>
      </c>
      <c r="D892" s="8">
        <v>11</v>
      </c>
      <c r="E892" s="4">
        <v>1</v>
      </c>
      <c r="F892" s="8">
        <v>0</v>
      </c>
      <c r="G892" s="4">
        <v>1</v>
      </c>
      <c r="H892" s="8">
        <v>0</v>
      </c>
      <c r="I892" s="8">
        <v>0</v>
      </c>
      <c r="J892" s="8">
        <v>0</v>
      </c>
    </row>
    <row r="893" spans="1:10" x14ac:dyDescent="0.3">
      <c r="A893" s="7" t="s">
        <v>1715</v>
      </c>
      <c r="B893" s="7" t="s">
        <v>1716</v>
      </c>
      <c r="C893" s="8">
        <v>11</v>
      </c>
      <c r="D893" s="8">
        <v>9</v>
      </c>
      <c r="E893" s="4">
        <v>0.81818181818181823</v>
      </c>
      <c r="F893" s="8">
        <v>0</v>
      </c>
      <c r="G893" s="4">
        <v>0.81818181818181823</v>
      </c>
      <c r="H893" s="8">
        <v>1</v>
      </c>
      <c r="I893" s="8">
        <v>0</v>
      </c>
      <c r="J893" s="8">
        <v>1</v>
      </c>
    </row>
    <row r="894" spans="1:10" x14ac:dyDescent="0.3">
      <c r="A894" s="7" t="s">
        <v>1717</v>
      </c>
      <c r="B894" s="7" t="s">
        <v>1718</v>
      </c>
      <c r="C894" s="8">
        <v>11</v>
      </c>
      <c r="D894" s="8">
        <v>11</v>
      </c>
      <c r="E894" s="4">
        <v>1</v>
      </c>
      <c r="F894" s="8">
        <v>0</v>
      </c>
      <c r="G894" s="4">
        <v>1</v>
      </c>
      <c r="H894" s="8">
        <v>0</v>
      </c>
      <c r="I894" s="8">
        <v>0</v>
      </c>
      <c r="J894" s="8">
        <v>0</v>
      </c>
    </row>
    <row r="895" spans="1:10" x14ac:dyDescent="0.3">
      <c r="A895" s="7" t="s">
        <v>1719</v>
      </c>
      <c r="B895" s="7" t="s">
        <v>1720</v>
      </c>
      <c r="C895" s="8">
        <v>11</v>
      </c>
      <c r="D895" s="8">
        <v>9</v>
      </c>
      <c r="E895" s="4">
        <v>0.81818181818181823</v>
      </c>
      <c r="F895" s="8">
        <v>1</v>
      </c>
      <c r="G895" s="4">
        <v>0.90909090909090906</v>
      </c>
      <c r="H895" s="8">
        <v>0</v>
      </c>
      <c r="I895" s="8">
        <v>0</v>
      </c>
      <c r="J895" s="8">
        <v>1</v>
      </c>
    </row>
    <row r="896" spans="1:10" x14ac:dyDescent="0.3">
      <c r="A896" s="7" t="s">
        <v>1721</v>
      </c>
      <c r="B896" s="7" t="s">
        <v>1722</v>
      </c>
      <c r="C896" s="8">
        <v>11</v>
      </c>
      <c r="D896" s="8">
        <v>9</v>
      </c>
      <c r="E896" s="4">
        <v>0.81818181818181823</v>
      </c>
      <c r="F896" s="8">
        <v>1</v>
      </c>
      <c r="G896" s="4">
        <v>0.90909090909090906</v>
      </c>
      <c r="H896" s="8">
        <v>0</v>
      </c>
      <c r="I896" s="8">
        <v>0</v>
      </c>
      <c r="J896" s="8">
        <v>1</v>
      </c>
    </row>
    <row r="897" spans="1:10" x14ac:dyDescent="0.3">
      <c r="A897" s="7" t="s">
        <v>1723</v>
      </c>
      <c r="B897" s="7" t="s">
        <v>1724</v>
      </c>
      <c r="C897" s="8">
        <v>11</v>
      </c>
      <c r="D897" s="8">
        <v>8</v>
      </c>
      <c r="E897" s="4">
        <v>0.72727272727272729</v>
      </c>
      <c r="F897" s="8">
        <v>1</v>
      </c>
      <c r="G897" s="4">
        <v>0.81818181818181823</v>
      </c>
      <c r="H897" s="8">
        <v>0</v>
      </c>
      <c r="I897" s="8">
        <v>0</v>
      </c>
      <c r="J897" s="8">
        <v>2</v>
      </c>
    </row>
    <row r="898" spans="1:10" x14ac:dyDescent="0.3">
      <c r="A898" s="7" t="s">
        <v>1725</v>
      </c>
      <c r="B898" s="7" t="s">
        <v>1726</v>
      </c>
      <c r="C898" s="8">
        <v>11</v>
      </c>
      <c r="D898" s="8">
        <v>10</v>
      </c>
      <c r="E898" s="4">
        <v>0.90909090909090906</v>
      </c>
      <c r="F898" s="8">
        <v>1</v>
      </c>
      <c r="G898" s="4">
        <v>1</v>
      </c>
      <c r="H898" s="8">
        <v>0</v>
      </c>
      <c r="I898" s="8">
        <v>0</v>
      </c>
      <c r="J898" s="8">
        <v>0</v>
      </c>
    </row>
    <row r="899" spans="1:10" x14ac:dyDescent="0.3">
      <c r="A899" s="7" t="s">
        <v>1727</v>
      </c>
      <c r="B899" s="7" t="s">
        <v>1728</v>
      </c>
      <c r="C899" s="8">
        <v>10</v>
      </c>
      <c r="D899" s="8">
        <v>10</v>
      </c>
      <c r="E899" s="4">
        <v>1</v>
      </c>
      <c r="F899" s="8">
        <v>0</v>
      </c>
      <c r="G899" s="4">
        <v>1</v>
      </c>
      <c r="H899" s="8">
        <v>0</v>
      </c>
      <c r="I899" s="8">
        <v>0</v>
      </c>
      <c r="J899" s="8">
        <v>0</v>
      </c>
    </row>
    <row r="900" spans="1:10" x14ac:dyDescent="0.3">
      <c r="A900" s="7" t="s">
        <v>1729</v>
      </c>
      <c r="B900" s="7" t="s">
        <v>1656</v>
      </c>
      <c r="C900" s="8">
        <v>10</v>
      </c>
      <c r="D900" s="8">
        <v>8</v>
      </c>
      <c r="E900" s="4">
        <v>0.8</v>
      </c>
      <c r="F900" s="8">
        <v>2</v>
      </c>
      <c r="G900" s="4">
        <v>1</v>
      </c>
      <c r="H900" s="8">
        <v>0</v>
      </c>
      <c r="I900" s="8">
        <v>0</v>
      </c>
      <c r="J900" s="8">
        <v>0</v>
      </c>
    </row>
    <row r="901" spans="1:10" x14ac:dyDescent="0.3">
      <c r="A901" s="7" t="s">
        <v>1730</v>
      </c>
      <c r="B901" s="7" t="s">
        <v>422</v>
      </c>
      <c r="C901" s="8">
        <v>10</v>
      </c>
      <c r="D901" s="8">
        <v>10</v>
      </c>
      <c r="E901" s="4">
        <v>1</v>
      </c>
      <c r="F901" s="8">
        <v>0</v>
      </c>
      <c r="G901" s="4">
        <v>1</v>
      </c>
      <c r="H901" s="8">
        <v>0</v>
      </c>
      <c r="I901" s="8">
        <v>0</v>
      </c>
      <c r="J901" s="8">
        <v>0</v>
      </c>
    </row>
    <row r="902" spans="1:10" x14ac:dyDescent="0.3">
      <c r="A902" s="7" t="s">
        <v>1731</v>
      </c>
      <c r="B902" s="7" t="s">
        <v>1732</v>
      </c>
      <c r="C902" s="8">
        <v>10</v>
      </c>
      <c r="D902" s="8">
        <v>7</v>
      </c>
      <c r="E902" s="4">
        <v>0.7</v>
      </c>
      <c r="F902" s="8">
        <v>1</v>
      </c>
      <c r="G902" s="4">
        <v>0.8</v>
      </c>
      <c r="H902" s="8">
        <v>0</v>
      </c>
      <c r="I902" s="8">
        <v>0</v>
      </c>
      <c r="J902" s="8">
        <v>2</v>
      </c>
    </row>
    <row r="903" spans="1:10" x14ac:dyDescent="0.3">
      <c r="A903" s="7" t="s">
        <v>1733</v>
      </c>
      <c r="B903" s="7" t="s">
        <v>1734</v>
      </c>
      <c r="C903" s="8">
        <v>10</v>
      </c>
      <c r="D903" s="8">
        <v>8</v>
      </c>
      <c r="E903" s="4">
        <v>0.8</v>
      </c>
      <c r="F903" s="8">
        <v>1</v>
      </c>
      <c r="G903" s="4">
        <v>0.9</v>
      </c>
      <c r="H903" s="8">
        <v>1</v>
      </c>
      <c r="I903" s="8">
        <v>0</v>
      </c>
      <c r="J903" s="8">
        <v>0</v>
      </c>
    </row>
    <row r="904" spans="1:10" x14ac:dyDescent="0.3">
      <c r="A904" s="7" t="s">
        <v>1735</v>
      </c>
      <c r="B904" s="7" t="s">
        <v>1736</v>
      </c>
      <c r="C904" s="8">
        <v>10</v>
      </c>
      <c r="D904" s="8">
        <v>9</v>
      </c>
      <c r="E904" s="4">
        <v>0.9</v>
      </c>
      <c r="F904" s="8">
        <v>1</v>
      </c>
      <c r="G904" s="4">
        <v>1</v>
      </c>
      <c r="H904" s="8">
        <v>0</v>
      </c>
      <c r="I904" s="8">
        <v>0</v>
      </c>
      <c r="J904" s="8">
        <v>0</v>
      </c>
    </row>
    <row r="905" spans="1:10" x14ac:dyDescent="0.3">
      <c r="A905" s="7" t="s">
        <v>1737</v>
      </c>
      <c r="B905" s="7" t="s">
        <v>514</v>
      </c>
      <c r="C905" s="8">
        <v>10</v>
      </c>
      <c r="D905" s="8">
        <v>10</v>
      </c>
      <c r="E905" s="4">
        <v>1</v>
      </c>
      <c r="F905" s="8">
        <v>0</v>
      </c>
      <c r="G905" s="4">
        <v>1</v>
      </c>
      <c r="H905" s="8">
        <v>0</v>
      </c>
      <c r="I905" s="8">
        <v>0</v>
      </c>
      <c r="J905" s="8">
        <v>0</v>
      </c>
    </row>
    <row r="906" spans="1:10" x14ac:dyDescent="0.3">
      <c r="A906" s="7" t="s">
        <v>1738</v>
      </c>
      <c r="B906" s="7" t="s">
        <v>1739</v>
      </c>
      <c r="C906" s="8">
        <v>10</v>
      </c>
      <c r="D906" s="8">
        <v>8</v>
      </c>
      <c r="E906" s="4">
        <v>0.8</v>
      </c>
      <c r="F906" s="8">
        <v>1</v>
      </c>
      <c r="G906" s="4">
        <v>0.9</v>
      </c>
      <c r="H906" s="8">
        <v>1</v>
      </c>
      <c r="I906" s="8">
        <v>0</v>
      </c>
      <c r="J906" s="8">
        <v>0</v>
      </c>
    </row>
    <row r="907" spans="1:10" x14ac:dyDescent="0.3">
      <c r="A907" s="7" t="s">
        <v>1740</v>
      </c>
      <c r="B907" s="7" t="s">
        <v>1741</v>
      </c>
      <c r="C907" s="8">
        <v>10</v>
      </c>
      <c r="D907" s="8">
        <v>8</v>
      </c>
      <c r="E907" s="4">
        <v>0.8</v>
      </c>
      <c r="F907" s="8">
        <v>1</v>
      </c>
      <c r="G907" s="4">
        <v>0.9</v>
      </c>
      <c r="H907" s="8">
        <v>0</v>
      </c>
      <c r="I907" s="8">
        <v>1</v>
      </c>
      <c r="J907" s="8">
        <v>0</v>
      </c>
    </row>
    <row r="908" spans="1:10" x14ac:dyDescent="0.3">
      <c r="A908" s="7" t="s">
        <v>1742</v>
      </c>
      <c r="B908" s="7" t="s">
        <v>1743</v>
      </c>
      <c r="C908" s="8">
        <v>10</v>
      </c>
      <c r="D908" s="8">
        <v>10</v>
      </c>
      <c r="E908" s="4">
        <v>1</v>
      </c>
      <c r="F908" s="8">
        <v>0</v>
      </c>
      <c r="G908" s="4">
        <v>1</v>
      </c>
      <c r="H908" s="8">
        <v>0</v>
      </c>
      <c r="I908" s="8">
        <v>0</v>
      </c>
      <c r="J908" s="8">
        <v>0</v>
      </c>
    </row>
    <row r="909" spans="1:10" x14ac:dyDescent="0.3">
      <c r="A909" s="7" t="s">
        <v>1744</v>
      </c>
      <c r="B909" s="7" t="s">
        <v>1745</v>
      </c>
      <c r="C909" s="8">
        <v>10</v>
      </c>
      <c r="D909" s="8">
        <v>9</v>
      </c>
      <c r="E909" s="4">
        <v>0.9</v>
      </c>
      <c r="F909" s="8">
        <v>1</v>
      </c>
      <c r="G909" s="4">
        <v>1</v>
      </c>
      <c r="H909" s="8">
        <v>0</v>
      </c>
      <c r="I909" s="8">
        <v>0</v>
      </c>
      <c r="J909" s="8">
        <v>0</v>
      </c>
    </row>
    <row r="910" spans="1:10" x14ac:dyDescent="0.3">
      <c r="A910" s="7" t="s">
        <v>1746</v>
      </c>
      <c r="B910" s="7" t="s">
        <v>1747</v>
      </c>
      <c r="C910" s="8">
        <v>10</v>
      </c>
      <c r="D910" s="8">
        <v>5</v>
      </c>
      <c r="E910" s="4">
        <v>0.5</v>
      </c>
      <c r="F910" s="8">
        <v>0</v>
      </c>
      <c r="G910" s="4">
        <v>0.5</v>
      </c>
      <c r="H910" s="8">
        <v>0</v>
      </c>
      <c r="I910" s="8">
        <v>1</v>
      </c>
      <c r="J910" s="8">
        <v>4</v>
      </c>
    </row>
    <row r="911" spans="1:10" x14ac:dyDescent="0.3">
      <c r="A911" s="7" t="s">
        <v>1748</v>
      </c>
      <c r="B911" s="7" t="s">
        <v>1749</v>
      </c>
      <c r="C911" s="8">
        <v>10</v>
      </c>
      <c r="D911" s="8">
        <v>9</v>
      </c>
      <c r="E911" s="4">
        <v>0.9</v>
      </c>
      <c r="F911" s="8">
        <v>1</v>
      </c>
      <c r="G911" s="4">
        <v>1</v>
      </c>
      <c r="H911" s="8">
        <v>0</v>
      </c>
      <c r="I911" s="8">
        <v>0</v>
      </c>
      <c r="J911" s="8">
        <v>0</v>
      </c>
    </row>
    <row r="912" spans="1:10" x14ac:dyDescent="0.3">
      <c r="A912" s="7" t="s">
        <v>1750</v>
      </c>
      <c r="B912" s="7" t="s">
        <v>1751</v>
      </c>
      <c r="C912" s="8">
        <v>10</v>
      </c>
      <c r="D912" s="8">
        <v>9</v>
      </c>
      <c r="E912" s="4">
        <v>0.9</v>
      </c>
      <c r="F912" s="8">
        <v>1</v>
      </c>
      <c r="G912" s="4">
        <v>1</v>
      </c>
      <c r="H912" s="8">
        <v>0</v>
      </c>
      <c r="I912" s="8">
        <v>0</v>
      </c>
      <c r="J912" s="8">
        <v>0</v>
      </c>
    </row>
    <row r="913" spans="1:10" x14ac:dyDescent="0.3">
      <c r="A913" s="7" t="s">
        <v>1752</v>
      </c>
      <c r="B913" s="7" t="s">
        <v>1753</v>
      </c>
      <c r="C913" s="8">
        <v>10</v>
      </c>
      <c r="D913" s="8">
        <v>7</v>
      </c>
      <c r="E913" s="4">
        <v>0.7</v>
      </c>
      <c r="F913" s="8">
        <v>0</v>
      </c>
      <c r="G913" s="4">
        <v>0.7</v>
      </c>
      <c r="H913" s="8">
        <v>0</v>
      </c>
      <c r="I913" s="8">
        <v>3</v>
      </c>
      <c r="J913" s="8">
        <v>0</v>
      </c>
    </row>
    <row r="914" spans="1:10" x14ac:dyDescent="0.3">
      <c r="A914" s="7" t="s">
        <v>1754</v>
      </c>
      <c r="B914" s="7" t="s">
        <v>798</v>
      </c>
      <c r="C914" s="8">
        <v>9</v>
      </c>
      <c r="D914" s="8">
        <v>8</v>
      </c>
      <c r="E914" s="4">
        <v>0.88888888888888884</v>
      </c>
      <c r="F914" s="8">
        <v>0</v>
      </c>
      <c r="G914" s="4">
        <v>0.88888888888888884</v>
      </c>
      <c r="H914" s="8">
        <v>0</v>
      </c>
      <c r="I914" s="8">
        <v>0</v>
      </c>
      <c r="J914" s="8">
        <v>1</v>
      </c>
    </row>
    <row r="915" spans="1:10" x14ac:dyDescent="0.3">
      <c r="A915" s="7" t="s">
        <v>1755</v>
      </c>
      <c r="B915" s="7" t="s">
        <v>1329</v>
      </c>
      <c r="C915" s="8">
        <v>9</v>
      </c>
      <c r="D915" s="8">
        <v>7</v>
      </c>
      <c r="E915" s="4">
        <v>0.7777777777777779</v>
      </c>
      <c r="F915" s="8">
        <v>2</v>
      </c>
      <c r="G915" s="4">
        <v>1</v>
      </c>
      <c r="H915" s="8">
        <v>0</v>
      </c>
      <c r="I915" s="8">
        <v>0</v>
      </c>
      <c r="J915" s="8">
        <v>0</v>
      </c>
    </row>
    <row r="916" spans="1:10" x14ac:dyDescent="0.3">
      <c r="A916" s="7" t="s">
        <v>1756</v>
      </c>
      <c r="B916" s="7" t="s">
        <v>1757</v>
      </c>
      <c r="C916" s="8">
        <v>9</v>
      </c>
      <c r="D916" s="8">
        <v>3</v>
      </c>
      <c r="E916" s="4">
        <v>0.33333333333333326</v>
      </c>
      <c r="F916" s="8">
        <v>1</v>
      </c>
      <c r="G916" s="4">
        <v>0.44444444444444442</v>
      </c>
      <c r="H916" s="8">
        <v>1</v>
      </c>
      <c r="I916" s="8">
        <v>2</v>
      </c>
      <c r="J916" s="8">
        <v>2</v>
      </c>
    </row>
    <row r="917" spans="1:10" x14ac:dyDescent="0.3">
      <c r="A917" s="7" t="s">
        <v>1758</v>
      </c>
      <c r="B917" s="7" t="s">
        <v>1759</v>
      </c>
      <c r="C917" s="8">
        <v>9</v>
      </c>
      <c r="D917" s="8">
        <v>7</v>
      </c>
      <c r="E917" s="4">
        <v>0.7777777777777779</v>
      </c>
      <c r="F917" s="8">
        <v>0</v>
      </c>
      <c r="G917" s="4">
        <v>0.7777777777777779</v>
      </c>
      <c r="H917" s="8">
        <v>0</v>
      </c>
      <c r="I917" s="8">
        <v>0</v>
      </c>
      <c r="J917" s="8">
        <v>2</v>
      </c>
    </row>
    <row r="918" spans="1:10" x14ac:dyDescent="0.3">
      <c r="A918" s="7" t="s">
        <v>1760</v>
      </c>
      <c r="B918" s="7" t="s">
        <v>1761</v>
      </c>
      <c r="C918" s="8">
        <v>9</v>
      </c>
      <c r="D918" s="8">
        <v>9</v>
      </c>
      <c r="E918" s="4">
        <v>1</v>
      </c>
      <c r="F918" s="8">
        <v>0</v>
      </c>
      <c r="G918" s="4">
        <v>1</v>
      </c>
      <c r="H918" s="8">
        <v>0</v>
      </c>
      <c r="I918" s="8">
        <v>0</v>
      </c>
      <c r="J918" s="8">
        <v>0</v>
      </c>
    </row>
    <row r="919" spans="1:10" x14ac:dyDescent="0.3">
      <c r="A919" s="7" t="s">
        <v>1762</v>
      </c>
      <c r="B919" s="7" t="s">
        <v>1763</v>
      </c>
      <c r="C919" s="8">
        <v>9</v>
      </c>
      <c r="D919" s="8">
        <v>9</v>
      </c>
      <c r="E919" s="4">
        <v>1</v>
      </c>
      <c r="F919" s="8">
        <v>0</v>
      </c>
      <c r="G919" s="4">
        <v>1</v>
      </c>
      <c r="H919" s="8">
        <v>0</v>
      </c>
      <c r="I919" s="8">
        <v>0</v>
      </c>
      <c r="J919" s="8">
        <v>0</v>
      </c>
    </row>
    <row r="920" spans="1:10" x14ac:dyDescent="0.3">
      <c r="A920" s="7" t="s">
        <v>1764</v>
      </c>
      <c r="B920" s="7" t="s">
        <v>1765</v>
      </c>
      <c r="C920" s="8">
        <v>9</v>
      </c>
      <c r="D920" s="8">
        <v>7</v>
      </c>
      <c r="E920" s="4">
        <v>0.7777777777777779</v>
      </c>
      <c r="F920" s="8">
        <v>1</v>
      </c>
      <c r="G920" s="4">
        <v>0.88888888888888884</v>
      </c>
      <c r="H920" s="8">
        <v>1</v>
      </c>
      <c r="I920" s="8">
        <v>0</v>
      </c>
      <c r="J920" s="8">
        <v>0</v>
      </c>
    </row>
    <row r="921" spans="1:10" x14ac:dyDescent="0.3">
      <c r="A921" s="7" t="s">
        <v>1766</v>
      </c>
      <c r="B921" s="7" t="s">
        <v>1767</v>
      </c>
      <c r="C921" s="8">
        <v>9</v>
      </c>
      <c r="D921" s="8">
        <v>8</v>
      </c>
      <c r="E921" s="4">
        <v>0.88888888888888884</v>
      </c>
      <c r="F921" s="8">
        <v>0</v>
      </c>
      <c r="G921" s="4">
        <v>0.88888888888888884</v>
      </c>
      <c r="H921" s="8">
        <v>0</v>
      </c>
      <c r="I921" s="8">
        <v>0</v>
      </c>
      <c r="J921" s="8">
        <v>1</v>
      </c>
    </row>
    <row r="922" spans="1:10" x14ac:dyDescent="0.3">
      <c r="A922" s="7" t="s">
        <v>1768</v>
      </c>
      <c r="B922" s="7" t="s">
        <v>1769</v>
      </c>
      <c r="C922" s="8">
        <v>9</v>
      </c>
      <c r="D922" s="8">
        <v>9</v>
      </c>
      <c r="E922" s="4">
        <v>1</v>
      </c>
      <c r="F922" s="8">
        <v>0</v>
      </c>
      <c r="G922" s="4">
        <v>1</v>
      </c>
      <c r="H922" s="8">
        <v>0</v>
      </c>
      <c r="I922" s="8">
        <v>0</v>
      </c>
      <c r="J922" s="8">
        <v>0</v>
      </c>
    </row>
    <row r="923" spans="1:10" x14ac:dyDescent="0.3">
      <c r="A923" s="7" t="s">
        <v>1770</v>
      </c>
      <c r="B923" s="7" t="s">
        <v>1771</v>
      </c>
      <c r="C923" s="8">
        <v>9</v>
      </c>
      <c r="D923" s="8">
        <v>8</v>
      </c>
      <c r="E923" s="4">
        <v>0.88888888888888884</v>
      </c>
      <c r="F923" s="8">
        <v>0</v>
      </c>
      <c r="G923" s="4">
        <v>0.88888888888888884</v>
      </c>
      <c r="H923" s="8">
        <v>1</v>
      </c>
      <c r="I923" s="8">
        <v>0</v>
      </c>
      <c r="J923" s="8">
        <v>0</v>
      </c>
    </row>
    <row r="924" spans="1:10" x14ac:dyDescent="0.3">
      <c r="A924" s="7" t="s">
        <v>1772</v>
      </c>
      <c r="B924" s="7" t="s">
        <v>1773</v>
      </c>
      <c r="C924" s="8">
        <v>9</v>
      </c>
      <c r="D924" s="8">
        <v>8</v>
      </c>
      <c r="E924" s="4">
        <v>0.88888888888888884</v>
      </c>
      <c r="F924" s="8">
        <v>1</v>
      </c>
      <c r="G924" s="4">
        <v>1</v>
      </c>
      <c r="H924" s="8">
        <v>0</v>
      </c>
      <c r="I924" s="8">
        <v>0</v>
      </c>
      <c r="J924" s="8">
        <v>0</v>
      </c>
    </row>
    <row r="925" spans="1:10" x14ac:dyDescent="0.3">
      <c r="A925" s="7" t="s">
        <v>1774</v>
      </c>
      <c r="B925" s="7" t="s">
        <v>369</v>
      </c>
      <c r="C925" s="8">
        <v>9</v>
      </c>
      <c r="D925" s="8">
        <v>8</v>
      </c>
      <c r="E925" s="4">
        <v>0.88888888888888884</v>
      </c>
      <c r="F925" s="8">
        <v>1</v>
      </c>
      <c r="G925" s="4">
        <v>1</v>
      </c>
      <c r="H925" s="8">
        <v>0</v>
      </c>
      <c r="I925" s="8">
        <v>0</v>
      </c>
      <c r="J925" s="8">
        <v>0</v>
      </c>
    </row>
    <row r="926" spans="1:10" x14ac:dyDescent="0.3">
      <c r="A926" s="7" t="s">
        <v>1775</v>
      </c>
      <c r="B926" s="7" t="s">
        <v>1776</v>
      </c>
      <c r="C926" s="8">
        <v>9</v>
      </c>
      <c r="D926" s="8">
        <v>9</v>
      </c>
      <c r="E926" s="4">
        <v>1</v>
      </c>
      <c r="F926" s="8">
        <v>0</v>
      </c>
      <c r="G926" s="4">
        <v>1</v>
      </c>
      <c r="H926" s="8">
        <v>0</v>
      </c>
      <c r="I926" s="8">
        <v>0</v>
      </c>
      <c r="J926" s="8">
        <v>0</v>
      </c>
    </row>
    <row r="927" spans="1:10" x14ac:dyDescent="0.3">
      <c r="A927" s="7" t="s">
        <v>1777</v>
      </c>
      <c r="B927" s="7" t="s">
        <v>1778</v>
      </c>
      <c r="C927" s="8">
        <v>9</v>
      </c>
      <c r="D927" s="8">
        <v>9</v>
      </c>
      <c r="E927" s="4">
        <v>1</v>
      </c>
      <c r="F927" s="8">
        <v>0</v>
      </c>
      <c r="G927" s="4">
        <v>1</v>
      </c>
      <c r="H927" s="8">
        <v>0</v>
      </c>
      <c r="I927" s="8">
        <v>0</v>
      </c>
      <c r="J927" s="8">
        <v>0</v>
      </c>
    </row>
    <row r="928" spans="1:10" x14ac:dyDescent="0.3">
      <c r="A928" s="7" t="s">
        <v>1779</v>
      </c>
      <c r="B928" s="7" t="s">
        <v>367</v>
      </c>
      <c r="C928" s="8">
        <v>9</v>
      </c>
      <c r="D928" s="8">
        <v>6</v>
      </c>
      <c r="E928" s="4">
        <v>0.66666666666666652</v>
      </c>
      <c r="F928" s="8">
        <v>1</v>
      </c>
      <c r="G928" s="4">
        <v>0.7777777777777779</v>
      </c>
      <c r="H928" s="8">
        <v>1</v>
      </c>
      <c r="I928" s="8">
        <v>1</v>
      </c>
      <c r="J928" s="8">
        <v>0</v>
      </c>
    </row>
    <row r="929" spans="1:10" x14ac:dyDescent="0.3">
      <c r="A929" s="7" t="s">
        <v>1780</v>
      </c>
      <c r="B929" s="7" t="s">
        <v>1781</v>
      </c>
      <c r="C929" s="8">
        <v>9</v>
      </c>
      <c r="D929" s="8">
        <v>6</v>
      </c>
      <c r="E929" s="4">
        <v>0.66666666666666652</v>
      </c>
      <c r="F929" s="8">
        <v>2</v>
      </c>
      <c r="G929" s="4">
        <v>0.88888888888888884</v>
      </c>
      <c r="H929" s="8">
        <v>0</v>
      </c>
      <c r="I929" s="8">
        <v>1</v>
      </c>
      <c r="J929" s="8">
        <v>0</v>
      </c>
    </row>
    <row r="930" spans="1:10" x14ac:dyDescent="0.3">
      <c r="A930" s="7" t="s">
        <v>1782</v>
      </c>
      <c r="B930" s="7" t="s">
        <v>1783</v>
      </c>
      <c r="C930" s="8">
        <v>9</v>
      </c>
      <c r="D930" s="8">
        <v>5</v>
      </c>
      <c r="E930" s="4">
        <v>0.55555555555555558</v>
      </c>
      <c r="F930" s="8">
        <v>0</v>
      </c>
      <c r="G930" s="4">
        <v>0.55555555555555558</v>
      </c>
      <c r="H930" s="8">
        <v>0</v>
      </c>
      <c r="I930" s="8">
        <v>2</v>
      </c>
      <c r="J930" s="8">
        <v>2</v>
      </c>
    </row>
    <row r="931" spans="1:10" x14ac:dyDescent="0.3">
      <c r="A931" s="7" t="s">
        <v>1784</v>
      </c>
      <c r="B931" s="7" t="s">
        <v>1785</v>
      </c>
      <c r="C931" s="8">
        <v>9</v>
      </c>
      <c r="D931" s="8">
        <v>6</v>
      </c>
      <c r="E931" s="4">
        <v>0.66666666666666652</v>
      </c>
      <c r="F931" s="8">
        <v>1</v>
      </c>
      <c r="G931" s="4">
        <v>0.7777777777777779</v>
      </c>
      <c r="H931" s="8">
        <v>1</v>
      </c>
      <c r="I931" s="8">
        <v>0</v>
      </c>
      <c r="J931" s="8">
        <v>1</v>
      </c>
    </row>
    <row r="932" spans="1:10" x14ac:dyDescent="0.3">
      <c r="A932" s="7" t="s">
        <v>1786</v>
      </c>
      <c r="B932" s="7" t="s">
        <v>1787</v>
      </c>
      <c r="C932" s="8">
        <v>9</v>
      </c>
      <c r="D932" s="8">
        <v>8</v>
      </c>
      <c r="E932" s="4">
        <v>0.88888888888888884</v>
      </c>
      <c r="F932" s="8">
        <v>1</v>
      </c>
      <c r="G932" s="4">
        <v>1</v>
      </c>
      <c r="H932" s="8">
        <v>0</v>
      </c>
      <c r="I932" s="8">
        <v>0</v>
      </c>
      <c r="J932" s="8">
        <v>0</v>
      </c>
    </row>
    <row r="933" spans="1:10" x14ac:dyDescent="0.3">
      <c r="A933" s="7" t="s">
        <v>1788</v>
      </c>
      <c r="B933" s="7" t="s">
        <v>1789</v>
      </c>
      <c r="C933" s="8">
        <v>9</v>
      </c>
      <c r="D933" s="8">
        <v>6</v>
      </c>
      <c r="E933" s="4">
        <v>0.66666666666666652</v>
      </c>
      <c r="F933" s="8">
        <v>0</v>
      </c>
      <c r="G933" s="4">
        <v>0.66666666666666652</v>
      </c>
      <c r="H933" s="8">
        <v>0</v>
      </c>
      <c r="I933" s="8">
        <v>0</v>
      </c>
      <c r="J933" s="8">
        <v>3</v>
      </c>
    </row>
    <row r="934" spans="1:10" x14ac:dyDescent="0.3">
      <c r="A934" s="7" t="s">
        <v>1790</v>
      </c>
      <c r="B934" s="7" t="s">
        <v>1791</v>
      </c>
      <c r="C934" s="8">
        <v>8</v>
      </c>
      <c r="D934" s="8">
        <v>8</v>
      </c>
      <c r="E934" s="4">
        <v>1</v>
      </c>
      <c r="F934" s="8">
        <v>0</v>
      </c>
      <c r="G934" s="4">
        <v>1</v>
      </c>
      <c r="H934" s="8">
        <v>0</v>
      </c>
      <c r="I934" s="8">
        <v>0</v>
      </c>
      <c r="J934" s="8">
        <v>0</v>
      </c>
    </row>
    <row r="935" spans="1:10" x14ac:dyDescent="0.3">
      <c r="A935" s="7" t="s">
        <v>1792</v>
      </c>
      <c r="B935" s="7" t="s">
        <v>1793</v>
      </c>
      <c r="C935" s="8">
        <v>8</v>
      </c>
      <c r="D935" s="8">
        <v>8</v>
      </c>
      <c r="E935" s="4">
        <v>1</v>
      </c>
      <c r="F935" s="8">
        <v>0</v>
      </c>
      <c r="G935" s="4">
        <v>1</v>
      </c>
      <c r="H935" s="8">
        <v>0</v>
      </c>
      <c r="I935" s="8">
        <v>0</v>
      </c>
      <c r="J935" s="8">
        <v>0</v>
      </c>
    </row>
    <row r="936" spans="1:10" x14ac:dyDescent="0.3">
      <c r="A936" s="7" t="s">
        <v>1794</v>
      </c>
      <c r="B936" s="7" t="s">
        <v>1795</v>
      </c>
      <c r="C936" s="8">
        <v>8</v>
      </c>
      <c r="D936" s="8">
        <v>6</v>
      </c>
      <c r="E936" s="4">
        <v>0.75</v>
      </c>
      <c r="F936" s="8">
        <v>0</v>
      </c>
      <c r="G936" s="4">
        <v>0.75</v>
      </c>
      <c r="H936" s="8">
        <v>2</v>
      </c>
      <c r="I936" s="8">
        <v>0</v>
      </c>
      <c r="J936" s="8">
        <v>0</v>
      </c>
    </row>
    <row r="937" spans="1:10" x14ac:dyDescent="0.3">
      <c r="A937" s="7" t="s">
        <v>1796</v>
      </c>
      <c r="B937" s="7" t="s">
        <v>1189</v>
      </c>
      <c r="C937" s="8">
        <v>8</v>
      </c>
      <c r="D937" s="8">
        <v>7</v>
      </c>
      <c r="E937" s="4">
        <v>0.875</v>
      </c>
      <c r="F937" s="8">
        <v>0</v>
      </c>
      <c r="G937" s="4">
        <v>0.875</v>
      </c>
      <c r="H937" s="8">
        <v>0</v>
      </c>
      <c r="I937" s="8">
        <v>0</v>
      </c>
      <c r="J937" s="8">
        <v>1</v>
      </c>
    </row>
    <row r="938" spans="1:10" x14ac:dyDescent="0.3">
      <c r="A938" s="7" t="s">
        <v>1797</v>
      </c>
      <c r="B938" s="7" t="s">
        <v>1798</v>
      </c>
      <c r="C938" s="8">
        <v>8</v>
      </c>
      <c r="D938" s="8">
        <v>8</v>
      </c>
      <c r="E938" s="4">
        <v>1</v>
      </c>
      <c r="F938" s="8">
        <v>0</v>
      </c>
      <c r="G938" s="4">
        <v>1</v>
      </c>
      <c r="H938" s="8">
        <v>0</v>
      </c>
      <c r="I938" s="8">
        <v>0</v>
      </c>
      <c r="J938" s="8">
        <v>0</v>
      </c>
    </row>
    <row r="939" spans="1:10" x14ac:dyDescent="0.3">
      <c r="A939" s="7" t="s">
        <v>1799</v>
      </c>
      <c r="B939" s="7" t="s">
        <v>1800</v>
      </c>
      <c r="C939" s="8">
        <v>8</v>
      </c>
      <c r="D939" s="8">
        <v>8</v>
      </c>
      <c r="E939" s="4">
        <v>1</v>
      </c>
      <c r="F939" s="8">
        <v>0</v>
      </c>
      <c r="G939" s="4">
        <v>1</v>
      </c>
      <c r="H939" s="8">
        <v>0</v>
      </c>
      <c r="I939" s="8">
        <v>0</v>
      </c>
      <c r="J939" s="8">
        <v>0</v>
      </c>
    </row>
    <row r="940" spans="1:10" x14ac:dyDescent="0.3">
      <c r="A940" s="7" t="s">
        <v>1801</v>
      </c>
      <c r="B940" s="7" t="s">
        <v>1802</v>
      </c>
      <c r="C940" s="8">
        <v>8</v>
      </c>
      <c r="D940" s="8">
        <v>7</v>
      </c>
      <c r="E940" s="4">
        <v>0.875</v>
      </c>
      <c r="F940" s="8">
        <v>0</v>
      </c>
      <c r="G940" s="4">
        <v>0.875</v>
      </c>
      <c r="H940" s="8">
        <v>0</v>
      </c>
      <c r="I940" s="8">
        <v>0</v>
      </c>
      <c r="J940" s="8">
        <v>1</v>
      </c>
    </row>
    <row r="941" spans="1:10" x14ac:dyDescent="0.3">
      <c r="A941" s="7" t="s">
        <v>1803</v>
      </c>
      <c r="B941" s="7" t="s">
        <v>331</v>
      </c>
      <c r="C941" s="8">
        <v>8</v>
      </c>
      <c r="D941" s="8">
        <v>6</v>
      </c>
      <c r="E941" s="4">
        <v>0.75</v>
      </c>
      <c r="F941" s="8">
        <v>0</v>
      </c>
      <c r="G941" s="4">
        <v>0.75</v>
      </c>
      <c r="H941" s="8">
        <v>1</v>
      </c>
      <c r="I941" s="8">
        <v>1</v>
      </c>
      <c r="J941" s="8">
        <v>0</v>
      </c>
    </row>
    <row r="942" spans="1:10" x14ac:dyDescent="0.3">
      <c r="A942" s="7" t="s">
        <v>1804</v>
      </c>
      <c r="B942" s="7" t="s">
        <v>1805</v>
      </c>
      <c r="C942" s="8">
        <v>8</v>
      </c>
      <c r="D942" s="8">
        <v>7</v>
      </c>
      <c r="E942" s="4">
        <v>0.875</v>
      </c>
      <c r="F942" s="8">
        <v>1</v>
      </c>
      <c r="G942" s="4">
        <v>1</v>
      </c>
      <c r="H942" s="8">
        <v>0</v>
      </c>
      <c r="I942" s="8">
        <v>0</v>
      </c>
      <c r="J942" s="8">
        <v>0</v>
      </c>
    </row>
    <row r="943" spans="1:10" x14ac:dyDescent="0.3">
      <c r="A943" s="7" t="s">
        <v>1806</v>
      </c>
      <c r="B943" s="7" t="s">
        <v>1807</v>
      </c>
      <c r="C943" s="8">
        <v>8</v>
      </c>
      <c r="D943" s="8">
        <v>8</v>
      </c>
      <c r="E943" s="4">
        <v>1</v>
      </c>
      <c r="F943" s="8">
        <v>0</v>
      </c>
      <c r="G943" s="4">
        <v>1</v>
      </c>
      <c r="H943" s="8">
        <v>0</v>
      </c>
      <c r="I943" s="8">
        <v>0</v>
      </c>
      <c r="J943" s="8">
        <v>0</v>
      </c>
    </row>
    <row r="944" spans="1:10" x14ac:dyDescent="0.3">
      <c r="A944" s="7" t="s">
        <v>1808</v>
      </c>
      <c r="B944" s="7" t="s">
        <v>1809</v>
      </c>
      <c r="C944" s="8">
        <v>8</v>
      </c>
      <c r="D944" s="8">
        <v>7</v>
      </c>
      <c r="E944" s="4">
        <v>0.875</v>
      </c>
      <c r="F944" s="8">
        <v>0</v>
      </c>
      <c r="G944" s="4">
        <v>0.875</v>
      </c>
      <c r="H944" s="8">
        <v>0</v>
      </c>
      <c r="I944" s="8">
        <v>1</v>
      </c>
      <c r="J944" s="8">
        <v>0</v>
      </c>
    </row>
    <row r="945" spans="1:10" x14ac:dyDescent="0.3">
      <c r="A945" s="7" t="s">
        <v>1810</v>
      </c>
      <c r="B945" s="7" t="s">
        <v>1811</v>
      </c>
      <c r="C945" s="8">
        <v>8</v>
      </c>
      <c r="D945" s="8">
        <v>4</v>
      </c>
      <c r="E945" s="4">
        <v>0.5</v>
      </c>
      <c r="F945" s="8">
        <v>1</v>
      </c>
      <c r="G945" s="4">
        <v>0.625</v>
      </c>
      <c r="H945" s="8">
        <v>0</v>
      </c>
      <c r="I945" s="8">
        <v>1</v>
      </c>
      <c r="J945" s="8">
        <v>2</v>
      </c>
    </row>
    <row r="946" spans="1:10" x14ac:dyDescent="0.3">
      <c r="A946" s="7" t="s">
        <v>1812</v>
      </c>
      <c r="B946" s="7" t="s">
        <v>1813</v>
      </c>
      <c r="C946" s="8">
        <v>8</v>
      </c>
      <c r="D946" s="8">
        <v>5</v>
      </c>
      <c r="E946" s="4">
        <v>0.625</v>
      </c>
      <c r="F946" s="8">
        <v>1</v>
      </c>
      <c r="G946" s="4">
        <v>0.75</v>
      </c>
      <c r="H946" s="8">
        <v>0</v>
      </c>
      <c r="I946" s="8">
        <v>0</v>
      </c>
      <c r="J946" s="8">
        <v>2</v>
      </c>
    </row>
    <row r="947" spans="1:10" x14ac:dyDescent="0.3">
      <c r="A947" s="7" t="s">
        <v>1814</v>
      </c>
      <c r="B947" s="7" t="s">
        <v>218</v>
      </c>
      <c r="C947" s="8">
        <v>8</v>
      </c>
      <c r="D947" s="8">
        <v>8</v>
      </c>
      <c r="E947" s="4">
        <v>1</v>
      </c>
      <c r="F947" s="8">
        <v>0</v>
      </c>
      <c r="G947" s="4">
        <v>1</v>
      </c>
      <c r="H947" s="8">
        <v>0</v>
      </c>
      <c r="I947" s="8">
        <v>0</v>
      </c>
      <c r="J947" s="8">
        <v>0</v>
      </c>
    </row>
    <row r="948" spans="1:10" x14ac:dyDescent="0.3">
      <c r="A948" s="7" t="s">
        <v>1815</v>
      </c>
      <c r="B948" s="7" t="s">
        <v>1492</v>
      </c>
      <c r="C948" s="8">
        <v>8</v>
      </c>
      <c r="D948" s="8">
        <v>6</v>
      </c>
      <c r="E948" s="4">
        <v>0.75</v>
      </c>
      <c r="F948" s="8">
        <v>0</v>
      </c>
      <c r="G948" s="4">
        <v>0.75</v>
      </c>
      <c r="H948" s="8">
        <v>0</v>
      </c>
      <c r="I948" s="8">
        <v>0</v>
      </c>
      <c r="J948" s="8">
        <v>2</v>
      </c>
    </row>
    <row r="949" spans="1:10" x14ac:dyDescent="0.3">
      <c r="A949" s="7" t="s">
        <v>1816</v>
      </c>
      <c r="B949" s="7" t="s">
        <v>1817</v>
      </c>
      <c r="C949" s="8">
        <v>8</v>
      </c>
      <c r="D949" s="8">
        <v>6</v>
      </c>
      <c r="E949" s="4">
        <v>0.75</v>
      </c>
      <c r="F949" s="8">
        <v>2</v>
      </c>
      <c r="G949" s="4">
        <v>1</v>
      </c>
      <c r="H949" s="8">
        <v>0</v>
      </c>
      <c r="I949" s="8">
        <v>0</v>
      </c>
      <c r="J949" s="8">
        <v>0</v>
      </c>
    </row>
    <row r="950" spans="1:10" x14ac:dyDescent="0.3">
      <c r="A950" s="7" t="s">
        <v>1818</v>
      </c>
      <c r="B950" s="7" t="s">
        <v>1819</v>
      </c>
      <c r="C950" s="8">
        <v>8</v>
      </c>
      <c r="D950" s="8">
        <v>7</v>
      </c>
      <c r="E950" s="4">
        <v>0.875</v>
      </c>
      <c r="F950" s="8">
        <v>0</v>
      </c>
      <c r="G950" s="4">
        <v>0.875</v>
      </c>
      <c r="H950" s="8">
        <v>1</v>
      </c>
      <c r="I950" s="8">
        <v>0</v>
      </c>
      <c r="J950" s="8">
        <v>0</v>
      </c>
    </row>
    <row r="951" spans="1:10" x14ac:dyDescent="0.3">
      <c r="A951" s="7" t="s">
        <v>1820</v>
      </c>
      <c r="B951" s="7" t="s">
        <v>1821</v>
      </c>
      <c r="C951" s="8">
        <v>8</v>
      </c>
      <c r="D951" s="8">
        <v>6</v>
      </c>
      <c r="E951" s="4">
        <v>0.75</v>
      </c>
      <c r="F951" s="8">
        <v>2</v>
      </c>
      <c r="G951" s="4">
        <v>1</v>
      </c>
      <c r="H951" s="8">
        <v>0</v>
      </c>
      <c r="I951" s="8">
        <v>0</v>
      </c>
      <c r="J951" s="8">
        <v>0</v>
      </c>
    </row>
    <row r="952" spans="1:10" x14ac:dyDescent="0.3">
      <c r="A952" s="7" t="s">
        <v>1822</v>
      </c>
      <c r="B952" s="7" t="s">
        <v>1196</v>
      </c>
      <c r="C952" s="8">
        <v>8</v>
      </c>
      <c r="D952" s="8">
        <v>5</v>
      </c>
      <c r="E952" s="4">
        <v>0.625</v>
      </c>
      <c r="F952" s="8">
        <v>1</v>
      </c>
      <c r="G952" s="4">
        <v>0.75</v>
      </c>
      <c r="H952" s="8">
        <v>0</v>
      </c>
      <c r="I952" s="8">
        <v>0</v>
      </c>
      <c r="J952" s="8">
        <v>2</v>
      </c>
    </row>
    <row r="953" spans="1:10" x14ac:dyDescent="0.3">
      <c r="A953" s="7" t="s">
        <v>1823</v>
      </c>
      <c r="B953" s="7" t="s">
        <v>1824</v>
      </c>
      <c r="C953" s="8">
        <v>8</v>
      </c>
      <c r="D953" s="8">
        <v>5</v>
      </c>
      <c r="E953" s="4">
        <v>0.625</v>
      </c>
      <c r="F953" s="8">
        <v>0</v>
      </c>
      <c r="G953" s="4">
        <v>0.625</v>
      </c>
      <c r="H953" s="8">
        <v>1</v>
      </c>
      <c r="I953" s="8">
        <v>1</v>
      </c>
      <c r="J953" s="8">
        <v>1</v>
      </c>
    </row>
    <row r="954" spans="1:10" x14ac:dyDescent="0.3">
      <c r="A954" s="7" t="s">
        <v>1825</v>
      </c>
      <c r="B954" s="7" t="s">
        <v>1826</v>
      </c>
      <c r="C954" s="8">
        <v>8</v>
      </c>
      <c r="D954" s="8">
        <v>6</v>
      </c>
      <c r="E954" s="4">
        <v>0.75</v>
      </c>
      <c r="F954" s="8">
        <v>0</v>
      </c>
      <c r="G954" s="4">
        <v>0.75</v>
      </c>
      <c r="H954" s="8">
        <v>1</v>
      </c>
      <c r="I954" s="8">
        <v>1</v>
      </c>
      <c r="J954" s="8">
        <v>0</v>
      </c>
    </row>
    <row r="955" spans="1:10" x14ac:dyDescent="0.3">
      <c r="A955" s="7" t="s">
        <v>1827</v>
      </c>
      <c r="B955" s="7" t="s">
        <v>1828</v>
      </c>
      <c r="C955" s="8">
        <v>8</v>
      </c>
      <c r="D955" s="8">
        <v>7</v>
      </c>
      <c r="E955" s="4">
        <v>0.875</v>
      </c>
      <c r="F955" s="8">
        <v>1</v>
      </c>
      <c r="G955" s="4">
        <v>1</v>
      </c>
      <c r="H955" s="8">
        <v>0</v>
      </c>
      <c r="I955" s="8">
        <v>0</v>
      </c>
      <c r="J955" s="8">
        <v>0</v>
      </c>
    </row>
    <row r="956" spans="1:10" x14ac:dyDescent="0.3">
      <c r="A956" s="7" t="s">
        <v>1829</v>
      </c>
      <c r="B956" s="7" t="s">
        <v>1785</v>
      </c>
      <c r="C956" s="8">
        <v>8</v>
      </c>
      <c r="D956" s="8">
        <v>7</v>
      </c>
      <c r="E956" s="4">
        <v>0.875</v>
      </c>
      <c r="F956" s="8">
        <v>1</v>
      </c>
      <c r="G956" s="4">
        <v>1</v>
      </c>
      <c r="H956" s="8">
        <v>0</v>
      </c>
      <c r="I956" s="8">
        <v>0</v>
      </c>
      <c r="J956" s="8">
        <v>0</v>
      </c>
    </row>
    <row r="957" spans="1:10" x14ac:dyDescent="0.3">
      <c r="A957" s="7" t="s">
        <v>1830</v>
      </c>
      <c r="B957" s="7" t="s">
        <v>1831</v>
      </c>
      <c r="C957" s="8">
        <v>8</v>
      </c>
      <c r="D957" s="8">
        <v>7</v>
      </c>
      <c r="E957" s="4">
        <v>0.875</v>
      </c>
      <c r="F957" s="8">
        <v>0</v>
      </c>
      <c r="G957" s="4">
        <v>0.875</v>
      </c>
      <c r="H957" s="8">
        <v>0</v>
      </c>
      <c r="I957" s="8">
        <v>0</v>
      </c>
      <c r="J957" s="8">
        <v>1</v>
      </c>
    </row>
    <row r="958" spans="1:10" x14ac:dyDescent="0.3">
      <c r="A958" s="7" t="s">
        <v>1832</v>
      </c>
      <c r="B958" s="7" t="s">
        <v>1833</v>
      </c>
      <c r="C958" s="8">
        <v>7</v>
      </c>
      <c r="D958" s="8">
        <v>7</v>
      </c>
      <c r="E958" s="4">
        <v>1</v>
      </c>
      <c r="F958" s="8">
        <v>0</v>
      </c>
      <c r="G958" s="4">
        <v>1</v>
      </c>
      <c r="H958" s="8">
        <v>0</v>
      </c>
      <c r="I958" s="8">
        <v>0</v>
      </c>
      <c r="J958" s="8">
        <v>0</v>
      </c>
    </row>
    <row r="959" spans="1:10" x14ac:dyDescent="0.3">
      <c r="A959" s="7" t="s">
        <v>1834</v>
      </c>
      <c r="B959" s="7" t="s">
        <v>1189</v>
      </c>
      <c r="C959" s="8">
        <v>7</v>
      </c>
      <c r="D959" s="8">
        <v>6</v>
      </c>
      <c r="E959" s="4">
        <v>0.8571428571428571</v>
      </c>
      <c r="F959" s="8">
        <v>0</v>
      </c>
      <c r="G959" s="4">
        <v>0.8571428571428571</v>
      </c>
      <c r="H959" s="8">
        <v>1</v>
      </c>
      <c r="I959" s="8">
        <v>0</v>
      </c>
      <c r="J959" s="8">
        <v>0</v>
      </c>
    </row>
    <row r="960" spans="1:10" x14ac:dyDescent="0.3">
      <c r="A960" s="7" t="s">
        <v>1835</v>
      </c>
      <c r="B960" s="7" t="s">
        <v>1836</v>
      </c>
      <c r="C960" s="8">
        <v>7</v>
      </c>
      <c r="D960" s="8">
        <v>5</v>
      </c>
      <c r="E960" s="4">
        <v>0.7142857142857143</v>
      </c>
      <c r="F960" s="8">
        <v>1</v>
      </c>
      <c r="G960" s="4">
        <v>0.8571428571428571</v>
      </c>
      <c r="H960" s="8">
        <v>1</v>
      </c>
      <c r="I960" s="8">
        <v>0</v>
      </c>
      <c r="J960" s="8">
        <v>0</v>
      </c>
    </row>
    <row r="961" spans="1:10" x14ac:dyDescent="0.3">
      <c r="A961" s="7" t="s">
        <v>1837</v>
      </c>
      <c r="B961" s="7" t="s">
        <v>1838</v>
      </c>
      <c r="C961" s="8">
        <v>7</v>
      </c>
      <c r="D961" s="8">
        <v>6</v>
      </c>
      <c r="E961" s="4">
        <v>0.8571428571428571</v>
      </c>
      <c r="F961" s="8">
        <v>0</v>
      </c>
      <c r="G961" s="4">
        <v>0.8571428571428571</v>
      </c>
      <c r="H961" s="8">
        <v>1</v>
      </c>
      <c r="I961" s="8">
        <v>0</v>
      </c>
      <c r="J961" s="8">
        <v>0</v>
      </c>
    </row>
    <row r="962" spans="1:10" x14ac:dyDescent="0.3">
      <c r="A962" s="7" t="s">
        <v>1839</v>
      </c>
      <c r="B962" s="7" t="s">
        <v>1840</v>
      </c>
      <c r="C962" s="8">
        <v>7</v>
      </c>
      <c r="D962" s="8">
        <v>7</v>
      </c>
      <c r="E962" s="4">
        <v>1</v>
      </c>
      <c r="F962" s="8">
        <v>0</v>
      </c>
      <c r="G962" s="4">
        <v>1</v>
      </c>
      <c r="H962" s="8">
        <v>0</v>
      </c>
      <c r="I962" s="8">
        <v>0</v>
      </c>
      <c r="J962" s="8">
        <v>0</v>
      </c>
    </row>
    <row r="963" spans="1:10" x14ac:dyDescent="0.3">
      <c r="A963" s="7" t="s">
        <v>1841</v>
      </c>
      <c r="B963" s="7" t="s">
        <v>1842</v>
      </c>
      <c r="C963" s="8">
        <v>7</v>
      </c>
      <c r="D963" s="8">
        <v>7</v>
      </c>
      <c r="E963" s="4">
        <v>1</v>
      </c>
      <c r="F963" s="8">
        <v>0</v>
      </c>
      <c r="G963" s="4">
        <v>1</v>
      </c>
      <c r="H963" s="8">
        <v>0</v>
      </c>
      <c r="I963" s="8">
        <v>0</v>
      </c>
      <c r="J963" s="8">
        <v>0</v>
      </c>
    </row>
    <row r="964" spans="1:10" x14ac:dyDescent="0.3">
      <c r="A964" s="7" t="s">
        <v>1843</v>
      </c>
      <c r="B964" s="7" t="s">
        <v>1844</v>
      </c>
      <c r="C964" s="8">
        <v>7</v>
      </c>
      <c r="D964" s="8">
        <v>6</v>
      </c>
      <c r="E964" s="4">
        <v>0.8571428571428571</v>
      </c>
      <c r="F964" s="8">
        <v>1</v>
      </c>
      <c r="G964" s="4">
        <v>1</v>
      </c>
      <c r="H964" s="8">
        <v>0</v>
      </c>
      <c r="I964" s="8">
        <v>0</v>
      </c>
      <c r="J964" s="8">
        <v>0</v>
      </c>
    </row>
    <row r="965" spans="1:10" x14ac:dyDescent="0.3">
      <c r="A965" s="7" t="s">
        <v>1845</v>
      </c>
      <c r="B965" s="7" t="s">
        <v>1846</v>
      </c>
      <c r="C965" s="8">
        <v>7</v>
      </c>
      <c r="D965" s="8">
        <v>7</v>
      </c>
      <c r="E965" s="4">
        <v>1</v>
      </c>
      <c r="F965" s="8">
        <v>0</v>
      </c>
      <c r="G965" s="4">
        <v>1</v>
      </c>
      <c r="H965" s="8">
        <v>0</v>
      </c>
      <c r="I965" s="8">
        <v>0</v>
      </c>
      <c r="J965" s="8">
        <v>0</v>
      </c>
    </row>
    <row r="966" spans="1:10" x14ac:dyDescent="0.3">
      <c r="A966" s="7" t="s">
        <v>1847</v>
      </c>
      <c r="B966" s="7" t="s">
        <v>1848</v>
      </c>
      <c r="C966" s="8">
        <v>7</v>
      </c>
      <c r="D966" s="8">
        <v>6</v>
      </c>
      <c r="E966" s="4">
        <v>0.8571428571428571</v>
      </c>
      <c r="F966" s="8">
        <v>0</v>
      </c>
      <c r="G966" s="4">
        <v>0.8571428571428571</v>
      </c>
      <c r="H966" s="8">
        <v>0</v>
      </c>
      <c r="I966" s="8">
        <v>1</v>
      </c>
      <c r="J966" s="8">
        <v>0</v>
      </c>
    </row>
    <row r="967" spans="1:10" x14ac:dyDescent="0.3">
      <c r="A967" s="7" t="s">
        <v>1849</v>
      </c>
      <c r="B967" s="7" t="s">
        <v>1850</v>
      </c>
      <c r="C967" s="8">
        <v>7</v>
      </c>
      <c r="D967" s="8">
        <v>6</v>
      </c>
      <c r="E967" s="4">
        <v>0.8571428571428571</v>
      </c>
      <c r="F967" s="8">
        <v>1</v>
      </c>
      <c r="G967" s="4">
        <v>1</v>
      </c>
      <c r="H967" s="8">
        <v>0</v>
      </c>
      <c r="I967" s="8">
        <v>0</v>
      </c>
      <c r="J967" s="8">
        <v>0</v>
      </c>
    </row>
    <row r="968" spans="1:10" x14ac:dyDescent="0.3">
      <c r="A968" s="7" t="s">
        <v>1851</v>
      </c>
      <c r="B968" s="7" t="s">
        <v>1852</v>
      </c>
      <c r="C968" s="8">
        <v>6</v>
      </c>
      <c r="D968" s="8">
        <v>5</v>
      </c>
      <c r="E968" s="4">
        <v>0.83333333333333348</v>
      </c>
      <c r="F968" s="8">
        <v>1</v>
      </c>
      <c r="G968" s="4">
        <v>1</v>
      </c>
      <c r="H968" s="8">
        <v>0</v>
      </c>
      <c r="I968" s="8">
        <v>0</v>
      </c>
      <c r="J968" s="8">
        <v>0</v>
      </c>
    </row>
    <row r="969" spans="1:10" x14ac:dyDescent="0.3">
      <c r="A969" s="7" t="s">
        <v>1853</v>
      </c>
      <c r="B969" s="7" t="s">
        <v>1854</v>
      </c>
      <c r="C969" s="8">
        <v>6</v>
      </c>
      <c r="D969" s="8">
        <v>6</v>
      </c>
      <c r="E969" s="4">
        <v>1</v>
      </c>
      <c r="F969" s="8">
        <v>0</v>
      </c>
      <c r="G969" s="4">
        <v>1</v>
      </c>
      <c r="H969" s="8">
        <v>0</v>
      </c>
      <c r="I969" s="8">
        <v>0</v>
      </c>
      <c r="J969" s="8">
        <v>0</v>
      </c>
    </row>
    <row r="970" spans="1:10" x14ac:dyDescent="0.3">
      <c r="A970" s="7" t="s">
        <v>1855</v>
      </c>
      <c r="B970" s="7" t="s">
        <v>1856</v>
      </c>
      <c r="C970" s="8">
        <v>6</v>
      </c>
      <c r="D970" s="8">
        <v>3</v>
      </c>
      <c r="E970" s="4">
        <v>0.5</v>
      </c>
      <c r="F970" s="8">
        <v>2</v>
      </c>
      <c r="G970" s="4">
        <v>0.83333333333333348</v>
      </c>
      <c r="H970" s="8">
        <v>0</v>
      </c>
      <c r="I970" s="8">
        <v>0</v>
      </c>
      <c r="J970" s="8">
        <v>1</v>
      </c>
    </row>
    <row r="971" spans="1:10" x14ac:dyDescent="0.3">
      <c r="A971" s="7" t="s">
        <v>1857</v>
      </c>
      <c r="B971" s="7" t="s">
        <v>1858</v>
      </c>
      <c r="C971" s="8">
        <v>6</v>
      </c>
      <c r="D971" s="8">
        <v>6</v>
      </c>
      <c r="E971" s="4">
        <v>1</v>
      </c>
      <c r="F971" s="8">
        <v>0</v>
      </c>
      <c r="G971" s="4">
        <v>1</v>
      </c>
      <c r="H971" s="8">
        <v>0</v>
      </c>
      <c r="I971" s="8">
        <v>0</v>
      </c>
      <c r="J971" s="8">
        <v>0</v>
      </c>
    </row>
    <row r="972" spans="1:10" x14ac:dyDescent="0.3">
      <c r="A972" s="7" t="s">
        <v>1859</v>
      </c>
      <c r="B972" s="7" t="s">
        <v>1860</v>
      </c>
      <c r="C972" s="8">
        <v>6</v>
      </c>
      <c r="D972" s="8">
        <v>4</v>
      </c>
      <c r="E972" s="4">
        <v>0.66666666666666652</v>
      </c>
      <c r="F972" s="8">
        <v>2</v>
      </c>
      <c r="G972" s="4">
        <v>1</v>
      </c>
      <c r="H972" s="8">
        <v>0</v>
      </c>
      <c r="I972" s="8">
        <v>0</v>
      </c>
      <c r="J972" s="8">
        <v>0</v>
      </c>
    </row>
    <row r="973" spans="1:10" x14ac:dyDescent="0.3">
      <c r="A973" s="7" t="s">
        <v>1861</v>
      </c>
      <c r="B973" s="7" t="s">
        <v>1862</v>
      </c>
      <c r="C973" s="8">
        <v>6</v>
      </c>
      <c r="D973" s="8">
        <v>4</v>
      </c>
      <c r="E973" s="4">
        <v>0.66666666666666652</v>
      </c>
      <c r="F973" s="8">
        <v>0</v>
      </c>
      <c r="G973" s="4">
        <v>0.66666666666666652</v>
      </c>
      <c r="H973" s="8">
        <v>0</v>
      </c>
      <c r="I973" s="8">
        <v>0</v>
      </c>
      <c r="J973" s="8">
        <v>2</v>
      </c>
    </row>
    <row r="974" spans="1:10" x14ac:dyDescent="0.3">
      <c r="A974" s="7" t="s">
        <v>1863</v>
      </c>
      <c r="B974" s="7" t="s">
        <v>1864</v>
      </c>
      <c r="C974" s="8">
        <v>6</v>
      </c>
      <c r="D974" s="8">
        <v>5</v>
      </c>
      <c r="E974" s="4">
        <v>0.83333333333333348</v>
      </c>
      <c r="F974" s="8">
        <v>0</v>
      </c>
      <c r="G974" s="4">
        <v>0.83333333333333348</v>
      </c>
      <c r="H974" s="8">
        <v>0</v>
      </c>
      <c r="I974" s="8">
        <v>0</v>
      </c>
      <c r="J974" s="8">
        <v>1</v>
      </c>
    </row>
    <row r="975" spans="1:10" x14ac:dyDescent="0.3">
      <c r="A975" s="7" t="s">
        <v>1865</v>
      </c>
      <c r="B975" s="7" t="s">
        <v>1866</v>
      </c>
      <c r="C975" s="8">
        <v>6</v>
      </c>
      <c r="D975" s="8">
        <v>3</v>
      </c>
      <c r="E975" s="4">
        <v>0.5</v>
      </c>
      <c r="F975" s="8">
        <v>1</v>
      </c>
      <c r="G975" s="4">
        <v>0.66666666666666652</v>
      </c>
      <c r="H975" s="8">
        <v>0</v>
      </c>
      <c r="I975" s="8">
        <v>1</v>
      </c>
      <c r="J975" s="8">
        <v>1</v>
      </c>
    </row>
    <row r="976" spans="1:10" x14ac:dyDescent="0.3">
      <c r="A976" s="7" t="s">
        <v>1867</v>
      </c>
      <c r="B976" s="7" t="s">
        <v>1868</v>
      </c>
      <c r="C976" s="8">
        <v>6</v>
      </c>
      <c r="D976" s="8">
        <v>3</v>
      </c>
      <c r="E976" s="4">
        <v>0.5</v>
      </c>
      <c r="F976" s="8">
        <v>2</v>
      </c>
      <c r="G976" s="4">
        <v>0.83333333333333348</v>
      </c>
      <c r="H976" s="8">
        <v>1</v>
      </c>
      <c r="I976" s="8">
        <v>0</v>
      </c>
      <c r="J976" s="8">
        <v>0</v>
      </c>
    </row>
    <row r="977" spans="1:10" x14ac:dyDescent="0.3">
      <c r="A977" s="7" t="s">
        <v>1869</v>
      </c>
      <c r="B977" s="7" t="s">
        <v>1870</v>
      </c>
      <c r="C977" s="8">
        <v>6</v>
      </c>
      <c r="D977" s="8">
        <v>6</v>
      </c>
      <c r="E977" s="4">
        <v>1</v>
      </c>
      <c r="F977" s="8">
        <v>0</v>
      </c>
      <c r="G977" s="4">
        <v>1</v>
      </c>
      <c r="H977" s="8">
        <v>0</v>
      </c>
      <c r="I977" s="8">
        <v>0</v>
      </c>
      <c r="J977" s="8">
        <v>0</v>
      </c>
    </row>
    <row r="978" spans="1:10" x14ac:dyDescent="0.3">
      <c r="A978" s="7" t="s">
        <v>1871</v>
      </c>
      <c r="B978" s="7" t="s">
        <v>1872</v>
      </c>
      <c r="C978" s="8">
        <v>6</v>
      </c>
      <c r="D978" s="8">
        <v>6</v>
      </c>
      <c r="E978" s="4">
        <v>1</v>
      </c>
      <c r="F978" s="8">
        <v>0</v>
      </c>
      <c r="G978" s="4">
        <v>1</v>
      </c>
      <c r="H978" s="8">
        <v>0</v>
      </c>
      <c r="I978" s="8">
        <v>0</v>
      </c>
      <c r="J978" s="8">
        <v>0</v>
      </c>
    </row>
    <row r="979" spans="1:10" x14ac:dyDescent="0.3">
      <c r="A979" s="7" t="s">
        <v>1873</v>
      </c>
      <c r="B979" s="7" t="s">
        <v>1874</v>
      </c>
      <c r="C979" s="8">
        <v>6</v>
      </c>
      <c r="D979" s="8">
        <v>5</v>
      </c>
      <c r="E979" s="4">
        <v>0.83333333333333348</v>
      </c>
      <c r="F979" s="8">
        <v>0</v>
      </c>
      <c r="G979" s="4">
        <v>0.83333333333333348</v>
      </c>
      <c r="H979" s="8">
        <v>1</v>
      </c>
      <c r="I979" s="8">
        <v>0</v>
      </c>
      <c r="J979" s="8">
        <v>0</v>
      </c>
    </row>
    <row r="980" spans="1:10" x14ac:dyDescent="0.3">
      <c r="A980" s="7" t="s">
        <v>1875</v>
      </c>
      <c r="B980" s="7" t="s">
        <v>1133</v>
      </c>
      <c r="C980" s="8">
        <v>6</v>
      </c>
      <c r="D980" s="8">
        <v>6</v>
      </c>
      <c r="E980" s="4">
        <v>1</v>
      </c>
      <c r="F980" s="8">
        <v>0</v>
      </c>
      <c r="G980" s="4">
        <v>1</v>
      </c>
      <c r="H980" s="8">
        <v>0</v>
      </c>
      <c r="I980" s="8">
        <v>0</v>
      </c>
      <c r="J980" s="8">
        <v>0</v>
      </c>
    </row>
    <row r="981" spans="1:10" x14ac:dyDescent="0.3">
      <c r="A981" s="7" t="s">
        <v>1876</v>
      </c>
      <c r="B981" s="7" t="s">
        <v>1564</v>
      </c>
      <c r="C981" s="8">
        <v>6</v>
      </c>
      <c r="D981" s="8">
        <v>6</v>
      </c>
      <c r="E981" s="4">
        <v>1</v>
      </c>
      <c r="F981" s="8">
        <v>0</v>
      </c>
      <c r="G981" s="4">
        <v>1</v>
      </c>
      <c r="H981" s="8">
        <v>0</v>
      </c>
      <c r="I981" s="8">
        <v>0</v>
      </c>
      <c r="J981" s="8">
        <v>0</v>
      </c>
    </row>
    <row r="982" spans="1:10" x14ac:dyDescent="0.3">
      <c r="A982" s="7" t="s">
        <v>1877</v>
      </c>
      <c r="B982" s="7" t="s">
        <v>1878</v>
      </c>
      <c r="C982" s="8">
        <v>6</v>
      </c>
      <c r="D982" s="8">
        <v>2</v>
      </c>
      <c r="E982" s="4">
        <v>0.33333333333333326</v>
      </c>
      <c r="F982" s="8">
        <v>0</v>
      </c>
      <c r="G982" s="4">
        <v>0.33333333333333326</v>
      </c>
      <c r="H982" s="8">
        <v>1</v>
      </c>
      <c r="I982" s="8">
        <v>0</v>
      </c>
      <c r="J982" s="8">
        <v>3</v>
      </c>
    </row>
    <row r="983" spans="1:10" x14ac:dyDescent="0.3">
      <c r="A983" s="7" t="s">
        <v>1879</v>
      </c>
      <c r="B983" s="7" t="s">
        <v>1157</v>
      </c>
      <c r="C983" s="8">
        <v>6</v>
      </c>
      <c r="D983" s="8">
        <v>6</v>
      </c>
      <c r="E983" s="4">
        <v>1</v>
      </c>
      <c r="F983" s="8">
        <v>0</v>
      </c>
      <c r="G983" s="4">
        <v>1</v>
      </c>
      <c r="H983" s="8">
        <v>0</v>
      </c>
      <c r="I983" s="8">
        <v>0</v>
      </c>
      <c r="J983" s="8">
        <v>0</v>
      </c>
    </row>
    <row r="984" spans="1:10" x14ac:dyDescent="0.3">
      <c r="A984" s="7" t="s">
        <v>1880</v>
      </c>
      <c r="B984" s="7" t="s">
        <v>1237</v>
      </c>
      <c r="C984" s="8">
        <v>6</v>
      </c>
      <c r="D984" s="8">
        <v>6</v>
      </c>
      <c r="E984" s="4">
        <v>1</v>
      </c>
      <c r="F984" s="8">
        <v>0</v>
      </c>
      <c r="G984" s="4">
        <v>1</v>
      </c>
      <c r="H984" s="8">
        <v>0</v>
      </c>
      <c r="I984" s="8">
        <v>0</v>
      </c>
      <c r="J984" s="8">
        <v>0</v>
      </c>
    </row>
    <row r="985" spans="1:10" x14ac:dyDescent="0.3">
      <c r="A985" s="7" t="s">
        <v>1881</v>
      </c>
      <c r="B985" s="7" t="s">
        <v>1882</v>
      </c>
      <c r="C985" s="8">
        <v>5</v>
      </c>
      <c r="D985" s="8">
        <v>5</v>
      </c>
      <c r="E985" s="4">
        <v>1</v>
      </c>
      <c r="F985" s="8">
        <v>0</v>
      </c>
      <c r="G985" s="4">
        <v>1</v>
      </c>
      <c r="H985" s="8">
        <v>0</v>
      </c>
      <c r="I985" s="8">
        <v>0</v>
      </c>
      <c r="J985" s="8">
        <v>0</v>
      </c>
    </row>
    <row r="986" spans="1:10" x14ac:dyDescent="0.3">
      <c r="A986" s="7" t="s">
        <v>1883</v>
      </c>
      <c r="B986" s="7" t="s">
        <v>1884</v>
      </c>
      <c r="C986" s="8">
        <v>5</v>
      </c>
      <c r="D986" s="8">
        <v>2</v>
      </c>
      <c r="E986" s="4">
        <v>0.4</v>
      </c>
      <c r="F986" s="8">
        <v>2</v>
      </c>
      <c r="G986" s="4">
        <v>0.8</v>
      </c>
      <c r="H986" s="8">
        <v>0</v>
      </c>
      <c r="I986" s="8">
        <v>1</v>
      </c>
      <c r="J986" s="8">
        <v>0</v>
      </c>
    </row>
    <row r="987" spans="1:10" x14ac:dyDescent="0.3">
      <c r="A987" s="7" t="s">
        <v>1885</v>
      </c>
      <c r="B987" s="7" t="s">
        <v>1886</v>
      </c>
      <c r="C987" s="8">
        <v>5</v>
      </c>
      <c r="D987" s="8">
        <v>0</v>
      </c>
      <c r="E987" s="4">
        <v>0</v>
      </c>
      <c r="F987" s="8">
        <v>2</v>
      </c>
      <c r="G987" s="4">
        <v>0.4</v>
      </c>
      <c r="H987" s="8">
        <v>1</v>
      </c>
      <c r="I987" s="8">
        <v>0</v>
      </c>
      <c r="J987" s="8">
        <v>2</v>
      </c>
    </row>
    <row r="988" spans="1:10" x14ac:dyDescent="0.3">
      <c r="A988" s="7" t="s">
        <v>1887</v>
      </c>
      <c r="B988" s="7" t="s">
        <v>581</v>
      </c>
      <c r="C988" s="8">
        <v>5</v>
      </c>
      <c r="D988" s="8">
        <v>5</v>
      </c>
      <c r="E988" s="4">
        <v>1</v>
      </c>
      <c r="F988" s="8">
        <v>0</v>
      </c>
      <c r="G988" s="4">
        <v>1</v>
      </c>
      <c r="H988" s="8">
        <v>0</v>
      </c>
      <c r="I988" s="8">
        <v>0</v>
      </c>
      <c r="J988" s="8">
        <v>0</v>
      </c>
    </row>
    <row r="989" spans="1:10" x14ac:dyDescent="0.3">
      <c r="A989" s="7" t="s">
        <v>1888</v>
      </c>
      <c r="B989" s="7" t="s">
        <v>1889</v>
      </c>
      <c r="C989" s="8">
        <v>5</v>
      </c>
      <c r="D989" s="8">
        <v>4</v>
      </c>
      <c r="E989" s="4">
        <v>0.8</v>
      </c>
      <c r="F989" s="8">
        <v>1</v>
      </c>
      <c r="G989" s="4">
        <v>1</v>
      </c>
      <c r="H989" s="8">
        <v>0</v>
      </c>
      <c r="I989" s="8">
        <v>0</v>
      </c>
      <c r="J989" s="8">
        <v>0</v>
      </c>
    </row>
    <row r="990" spans="1:10" x14ac:dyDescent="0.3">
      <c r="A990" s="7" t="s">
        <v>1890</v>
      </c>
      <c r="B990" s="7" t="s">
        <v>1502</v>
      </c>
      <c r="C990" s="8">
        <v>5</v>
      </c>
      <c r="D990" s="8">
        <v>5</v>
      </c>
      <c r="E990" s="4">
        <v>1</v>
      </c>
      <c r="F990" s="8">
        <v>0</v>
      </c>
      <c r="G990" s="4">
        <v>1</v>
      </c>
      <c r="H990" s="8">
        <v>0</v>
      </c>
      <c r="I990" s="8">
        <v>0</v>
      </c>
      <c r="J990" s="8">
        <v>0</v>
      </c>
    </row>
    <row r="991" spans="1:10" x14ac:dyDescent="0.3">
      <c r="A991" s="7" t="s">
        <v>1891</v>
      </c>
      <c r="B991" s="7" t="s">
        <v>1892</v>
      </c>
      <c r="C991" s="8">
        <v>5</v>
      </c>
      <c r="D991" s="8">
        <v>5</v>
      </c>
      <c r="E991" s="4">
        <v>1</v>
      </c>
      <c r="F991" s="8">
        <v>0</v>
      </c>
      <c r="G991" s="4">
        <v>1</v>
      </c>
      <c r="H991" s="8">
        <v>0</v>
      </c>
      <c r="I991" s="8">
        <v>0</v>
      </c>
      <c r="J991" s="8">
        <v>0</v>
      </c>
    </row>
    <row r="992" spans="1:10" x14ac:dyDescent="0.3">
      <c r="A992" s="7" t="s">
        <v>1893</v>
      </c>
      <c r="B992" s="7" t="s">
        <v>1894</v>
      </c>
      <c r="C992" s="8">
        <v>5</v>
      </c>
      <c r="D992" s="8">
        <v>4</v>
      </c>
      <c r="E992" s="4">
        <v>0.8</v>
      </c>
      <c r="F992" s="8">
        <v>1</v>
      </c>
      <c r="G992" s="4">
        <v>1</v>
      </c>
      <c r="H992" s="8">
        <v>0</v>
      </c>
      <c r="I992" s="8">
        <v>0</v>
      </c>
      <c r="J992" s="8">
        <v>0</v>
      </c>
    </row>
    <row r="993" spans="1:10" x14ac:dyDescent="0.3">
      <c r="A993" s="7" t="s">
        <v>1895</v>
      </c>
      <c r="B993" s="7" t="s">
        <v>1896</v>
      </c>
      <c r="C993" s="8">
        <v>5</v>
      </c>
      <c r="D993" s="8">
        <v>5</v>
      </c>
      <c r="E993" s="4">
        <v>1</v>
      </c>
      <c r="F993" s="8">
        <v>0</v>
      </c>
      <c r="G993" s="4">
        <v>1</v>
      </c>
      <c r="H993" s="8">
        <v>0</v>
      </c>
      <c r="I993" s="8">
        <v>0</v>
      </c>
      <c r="J993" s="8">
        <v>0</v>
      </c>
    </row>
    <row r="994" spans="1:10" x14ac:dyDescent="0.3">
      <c r="A994" s="7" t="s">
        <v>1897</v>
      </c>
      <c r="B994" s="7" t="s">
        <v>1898</v>
      </c>
      <c r="C994" s="8">
        <v>5</v>
      </c>
      <c r="D994" s="8">
        <v>4</v>
      </c>
      <c r="E994" s="4">
        <v>0.8</v>
      </c>
      <c r="F994" s="8">
        <v>1</v>
      </c>
      <c r="G994" s="4">
        <v>1</v>
      </c>
      <c r="H994" s="8">
        <v>0</v>
      </c>
      <c r="I994" s="8">
        <v>0</v>
      </c>
      <c r="J994" s="8">
        <v>0</v>
      </c>
    </row>
    <row r="995" spans="1:10" x14ac:dyDescent="0.3">
      <c r="A995" s="7" t="s">
        <v>1899</v>
      </c>
      <c r="B995" s="7" t="s">
        <v>1900</v>
      </c>
      <c r="C995" s="8">
        <v>5</v>
      </c>
      <c r="D995" s="8">
        <v>4</v>
      </c>
      <c r="E995" s="4">
        <v>0.8</v>
      </c>
      <c r="F995" s="8">
        <v>0</v>
      </c>
      <c r="G995" s="4">
        <v>0.8</v>
      </c>
      <c r="H995" s="8">
        <v>0</v>
      </c>
      <c r="I995" s="8">
        <v>0</v>
      </c>
      <c r="J995" s="8">
        <v>1</v>
      </c>
    </row>
    <row r="996" spans="1:10" x14ac:dyDescent="0.3">
      <c r="A996" s="7" t="s">
        <v>1901</v>
      </c>
      <c r="B996" s="7" t="s">
        <v>1902</v>
      </c>
      <c r="C996" s="8">
        <v>5</v>
      </c>
      <c r="D996" s="8">
        <v>5</v>
      </c>
      <c r="E996" s="4">
        <v>1</v>
      </c>
      <c r="F996" s="8">
        <v>0</v>
      </c>
      <c r="G996" s="4">
        <v>1</v>
      </c>
      <c r="H996" s="8">
        <v>0</v>
      </c>
      <c r="I996" s="8">
        <v>0</v>
      </c>
      <c r="J996" s="8">
        <v>0</v>
      </c>
    </row>
    <row r="997" spans="1:10" x14ac:dyDescent="0.3">
      <c r="A997" s="7" t="s">
        <v>1903</v>
      </c>
      <c r="B997" s="7" t="s">
        <v>1206</v>
      </c>
      <c r="C997" s="8">
        <v>5</v>
      </c>
      <c r="D997" s="8">
        <v>3</v>
      </c>
      <c r="E997" s="4">
        <v>0.6</v>
      </c>
      <c r="F997" s="8">
        <v>1</v>
      </c>
      <c r="G997" s="4">
        <v>0.8</v>
      </c>
      <c r="H997" s="8">
        <v>0</v>
      </c>
      <c r="I997" s="8">
        <v>1</v>
      </c>
      <c r="J997" s="8">
        <v>0</v>
      </c>
    </row>
    <row r="998" spans="1:10" x14ac:dyDescent="0.3">
      <c r="A998" s="7" t="s">
        <v>1904</v>
      </c>
      <c r="B998" s="7" t="s">
        <v>1905</v>
      </c>
      <c r="C998" s="8">
        <v>5</v>
      </c>
      <c r="D998" s="8">
        <v>4</v>
      </c>
      <c r="E998" s="4">
        <v>0.8</v>
      </c>
      <c r="F998" s="8">
        <v>0</v>
      </c>
      <c r="G998" s="4">
        <v>0.8</v>
      </c>
      <c r="H998" s="8">
        <v>0</v>
      </c>
      <c r="I998" s="8">
        <v>0</v>
      </c>
      <c r="J998" s="8">
        <v>1</v>
      </c>
    </row>
    <row r="999" spans="1:10" x14ac:dyDescent="0.3">
      <c r="A999" s="7" t="s">
        <v>1906</v>
      </c>
      <c r="B999" s="7" t="s">
        <v>1907</v>
      </c>
      <c r="C999" s="8">
        <v>5</v>
      </c>
      <c r="D999" s="8">
        <v>5</v>
      </c>
      <c r="E999" s="4">
        <v>1</v>
      </c>
      <c r="F999" s="8">
        <v>0</v>
      </c>
      <c r="G999" s="4">
        <v>1</v>
      </c>
      <c r="H999" s="8">
        <v>0</v>
      </c>
      <c r="I999" s="8">
        <v>0</v>
      </c>
      <c r="J999" s="8">
        <v>0</v>
      </c>
    </row>
    <row r="1000" spans="1:10" x14ac:dyDescent="0.3">
      <c r="A1000" s="7" t="s">
        <v>1908</v>
      </c>
      <c r="B1000" s="7" t="s">
        <v>1909</v>
      </c>
      <c r="C1000" s="8">
        <v>5</v>
      </c>
      <c r="D1000" s="8">
        <v>5</v>
      </c>
      <c r="E1000" s="4">
        <v>1</v>
      </c>
      <c r="F1000" s="8">
        <v>0</v>
      </c>
      <c r="G1000" s="4">
        <v>1</v>
      </c>
      <c r="H1000" s="8">
        <v>0</v>
      </c>
      <c r="I1000" s="8">
        <v>0</v>
      </c>
      <c r="J1000" s="8">
        <v>0</v>
      </c>
    </row>
    <row r="1001" spans="1:10" x14ac:dyDescent="0.3">
      <c r="A1001" s="7" t="s">
        <v>1910</v>
      </c>
      <c r="B1001" s="7" t="s">
        <v>1911</v>
      </c>
      <c r="C1001" s="8">
        <v>5</v>
      </c>
      <c r="D1001" s="8">
        <v>4</v>
      </c>
      <c r="E1001" s="4">
        <v>0.8</v>
      </c>
      <c r="F1001" s="8">
        <v>0</v>
      </c>
      <c r="G1001" s="4">
        <v>0.8</v>
      </c>
      <c r="H1001" s="8">
        <v>1</v>
      </c>
      <c r="I1001" s="8">
        <v>0</v>
      </c>
      <c r="J1001" s="8">
        <v>0</v>
      </c>
    </row>
    <row r="1002" spans="1:10" x14ac:dyDescent="0.3">
      <c r="A1002" s="7" t="s">
        <v>1912</v>
      </c>
      <c r="B1002" s="7" t="s">
        <v>1913</v>
      </c>
      <c r="C1002" s="8">
        <v>5</v>
      </c>
      <c r="D1002" s="8">
        <v>5</v>
      </c>
      <c r="E1002" s="4">
        <v>1</v>
      </c>
      <c r="F1002" s="8">
        <v>0</v>
      </c>
      <c r="G1002" s="4">
        <v>1</v>
      </c>
      <c r="H1002" s="8">
        <v>0</v>
      </c>
      <c r="I1002" s="8">
        <v>0</v>
      </c>
      <c r="J1002" s="8">
        <v>0</v>
      </c>
    </row>
    <row r="1003" spans="1:10" x14ac:dyDescent="0.3">
      <c r="A1003" s="7" t="s">
        <v>1914</v>
      </c>
      <c r="B1003" s="7" t="s">
        <v>1915</v>
      </c>
      <c r="C1003" s="8">
        <v>4</v>
      </c>
      <c r="D1003" s="8">
        <v>4</v>
      </c>
      <c r="E1003" s="4">
        <v>1</v>
      </c>
      <c r="F1003" s="8">
        <v>0</v>
      </c>
      <c r="G1003" s="4">
        <v>1</v>
      </c>
      <c r="H1003" s="8">
        <v>0</v>
      </c>
      <c r="I1003" s="8">
        <v>0</v>
      </c>
      <c r="J1003" s="8">
        <v>0</v>
      </c>
    </row>
    <row r="1004" spans="1:10" x14ac:dyDescent="0.3">
      <c r="A1004" s="7" t="s">
        <v>1916</v>
      </c>
      <c r="B1004" s="7" t="s">
        <v>1917</v>
      </c>
      <c r="C1004" s="8">
        <v>4</v>
      </c>
      <c r="D1004" s="8">
        <v>4</v>
      </c>
      <c r="E1004" s="4">
        <v>1</v>
      </c>
      <c r="F1004" s="8">
        <v>0</v>
      </c>
      <c r="G1004" s="4">
        <v>1</v>
      </c>
      <c r="H1004" s="8">
        <v>0</v>
      </c>
      <c r="I1004" s="8">
        <v>0</v>
      </c>
      <c r="J1004" s="8">
        <v>0</v>
      </c>
    </row>
    <row r="1005" spans="1:10" x14ac:dyDescent="0.3">
      <c r="A1005" s="7" t="s">
        <v>1918</v>
      </c>
      <c r="B1005" s="7" t="s">
        <v>1919</v>
      </c>
      <c r="C1005" s="8">
        <v>4</v>
      </c>
      <c r="D1005" s="8">
        <v>4</v>
      </c>
      <c r="E1005" s="4">
        <v>1</v>
      </c>
      <c r="F1005" s="8">
        <v>0</v>
      </c>
      <c r="G1005" s="4">
        <v>1</v>
      </c>
      <c r="H1005" s="8">
        <v>0</v>
      </c>
      <c r="I1005" s="8">
        <v>0</v>
      </c>
      <c r="J1005" s="8">
        <v>0</v>
      </c>
    </row>
    <row r="1006" spans="1:10" x14ac:dyDescent="0.3">
      <c r="A1006" s="7" t="s">
        <v>1920</v>
      </c>
      <c r="B1006" s="7" t="s">
        <v>1921</v>
      </c>
      <c r="C1006" s="8">
        <v>4</v>
      </c>
      <c r="D1006" s="8">
        <v>3</v>
      </c>
      <c r="E1006" s="4">
        <v>0.75</v>
      </c>
      <c r="F1006" s="8">
        <v>1</v>
      </c>
      <c r="G1006" s="4">
        <v>1</v>
      </c>
      <c r="H1006" s="8">
        <v>0</v>
      </c>
      <c r="I1006" s="8">
        <v>0</v>
      </c>
      <c r="J1006" s="8">
        <v>0</v>
      </c>
    </row>
    <row r="1007" spans="1:10" x14ac:dyDescent="0.3">
      <c r="A1007" s="7" t="s">
        <v>1922</v>
      </c>
      <c r="B1007" s="7" t="s">
        <v>1923</v>
      </c>
      <c r="C1007" s="8">
        <v>4</v>
      </c>
      <c r="D1007" s="8">
        <v>3</v>
      </c>
      <c r="E1007" s="4">
        <v>0.75</v>
      </c>
      <c r="F1007" s="8">
        <v>1</v>
      </c>
      <c r="G1007" s="4">
        <v>1</v>
      </c>
      <c r="H1007" s="8">
        <v>0</v>
      </c>
      <c r="I1007" s="8">
        <v>0</v>
      </c>
      <c r="J1007" s="8">
        <v>0</v>
      </c>
    </row>
    <row r="1008" spans="1:10" x14ac:dyDescent="0.3">
      <c r="A1008" s="7" t="s">
        <v>1924</v>
      </c>
      <c r="B1008" s="7" t="s">
        <v>1925</v>
      </c>
      <c r="C1008" s="8">
        <v>4</v>
      </c>
      <c r="D1008" s="8">
        <v>2</v>
      </c>
      <c r="E1008" s="4">
        <v>0.5</v>
      </c>
      <c r="F1008" s="8">
        <v>1</v>
      </c>
      <c r="G1008" s="4">
        <v>0.75</v>
      </c>
      <c r="H1008" s="8">
        <v>1</v>
      </c>
      <c r="I1008" s="8">
        <v>0</v>
      </c>
      <c r="J1008" s="8">
        <v>0</v>
      </c>
    </row>
    <row r="1009" spans="1:10" x14ac:dyDescent="0.3">
      <c r="A1009" s="7" t="s">
        <v>1926</v>
      </c>
      <c r="B1009" s="7" t="s">
        <v>1927</v>
      </c>
      <c r="C1009" s="8">
        <v>4</v>
      </c>
      <c r="D1009" s="8">
        <v>4</v>
      </c>
      <c r="E1009" s="4">
        <v>1</v>
      </c>
      <c r="F1009" s="8">
        <v>0</v>
      </c>
      <c r="G1009" s="4">
        <v>1</v>
      </c>
      <c r="H1009" s="8">
        <v>0</v>
      </c>
      <c r="I1009" s="8">
        <v>0</v>
      </c>
      <c r="J1009" s="8">
        <v>0</v>
      </c>
    </row>
    <row r="1010" spans="1:10" x14ac:dyDescent="0.3">
      <c r="A1010" s="7" t="s">
        <v>1928</v>
      </c>
      <c r="B1010" s="7" t="s">
        <v>1929</v>
      </c>
      <c r="C1010" s="8">
        <v>4</v>
      </c>
      <c r="D1010" s="8">
        <v>4</v>
      </c>
      <c r="E1010" s="4">
        <v>1</v>
      </c>
      <c r="F1010" s="8">
        <v>0</v>
      </c>
      <c r="G1010" s="4">
        <v>1</v>
      </c>
      <c r="H1010" s="8">
        <v>0</v>
      </c>
      <c r="I1010" s="8">
        <v>0</v>
      </c>
      <c r="J1010" s="8">
        <v>0</v>
      </c>
    </row>
    <row r="1011" spans="1:10" x14ac:dyDescent="0.3">
      <c r="A1011" s="7" t="s">
        <v>1930</v>
      </c>
      <c r="B1011" s="7" t="s">
        <v>1931</v>
      </c>
      <c r="C1011" s="8">
        <v>3</v>
      </c>
      <c r="D1011" s="8">
        <v>0</v>
      </c>
      <c r="E1011" s="4">
        <v>0</v>
      </c>
      <c r="F1011" s="8">
        <v>1</v>
      </c>
      <c r="G1011" s="4">
        <v>0.33333333333333326</v>
      </c>
      <c r="H1011" s="8">
        <v>0</v>
      </c>
      <c r="I1011" s="8">
        <v>0</v>
      </c>
      <c r="J1011" s="8">
        <v>2</v>
      </c>
    </row>
    <row r="1012" spans="1:10" x14ac:dyDescent="0.3">
      <c r="A1012" s="7" t="s">
        <v>1932</v>
      </c>
      <c r="B1012" s="7" t="s">
        <v>1933</v>
      </c>
      <c r="C1012" s="8">
        <v>3</v>
      </c>
      <c r="D1012" s="8">
        <v>3</v>
      </c>
      <c r="E1012" s="4">
        <v>1</v>
      </c>
      <c r="F1012" s="8">
        <v>0</v>
      </c>
      <c r="G1012" s="4">
        <v>1</v>
      </c>
      <c r="H1012" s="8">
        <v>0</v>
      </c>
      <c r="I1012" s="8">
        <v>0</v>
      </c>
      <c r="J1012" s="8">
        <v>0</v>
      </c>
    </row>
    <row r="1013" spans="1:10" x14ac:dyDescent="0.3">
      <c r="A1013" s="7" t="s">
        <v>1934</v>
      </c>
      <c r="B1013" s="7" t="s">
        <v>1935</v>
      </c>
      <c r="C1013" s="8">
        <v>3</v>
      </c>
      <c r="D1013" s="8">
        <v>2</v>
      </c>
      <c r="E1013" s="4">
        <v>0.66666666666666652</v>
      </c>
      <c r="F1013" s="8">
        <v>0</v>
      </c>
      <c r="G1013" s="4">
        <v>0.66666666666666652</v>
      </c>
      <c r="H1013" s="8">
        <v>0</v>
      </c>
      <c r="I1013" s="8">
        <v>0</v>
      </c>
      <c r="J1013" s="8">
        <v>1</v>
      </c>
    </row>
    <row r="1014" spans="1:10" x14ac:dyDescent="0.3">
      <c r="A1014" s="7" t="s">
        <v>1936</v>
      </c>
      <c r="B1014" s="7" t="s">
        <v>1937</v>
      </c>
      <c r="C1014" s="8">
        <v>3</v>
      </c>
      <c r="D1014" s="8">
        <v>3</v>
      </c>
      <c r="E1014" s="4">
        <v>1</v>
      </c>
      <c r="F1014" s="8">
        <v>0</v>
      </c>
      <c r="G1014" s="4">
        <v>1</v>
      </c>
      <c r="H1014" s="8">
        <v>0</v>
      </c>
      <c r="I1014" s="8">
        <v>0</v>
      </c>
      <c r="J1014" s="8">
        <v>0</v>
      </c>
    </row>
    <row r="1015" spans="1:10" x14ac:dyDescent="0.3">
      <c r="A1015" s="7" t="s">
        <v>1938</v>
      </c>
      <c r="B1015" s="7" t="s">
        <v>1939</v>
      </c>
      <c r="C1015" s="8">
        <v>3</v>
      </c>
      <c r="D1015" s="8">
        <v>3</v>
      </c>
      <c r="E1015" s="4">
        <v>1</v>
      </c>
      <c r="F1015" s="8">
        <v>0</v>
      </c>
      <c r="G1015" s="4">
        <v>1</v>
      </c>
      <c r="H1015" s="8">
        <v>0</v>
      </c>
      <c r="I1015" s="8">
        <v>0</v>
      </c>
      <c r="J1015" s="8">
        <v>0</v>
      </c>
    </row>
    <row r="1016" spans="1:10" x14ac:dyDescent="0.3">
      <c r="A1016" s="7" t="s">
        <v>1940</v>
      </c>
      <c r="B1016" s="7" t="s">
        <v>1941</v>
      </c>
      <c r="C1016" s="8">
        <v>3</v>
      </c>
      <c r="D1016" s="8">
        <v>1</v>
      </c>
      <c r="E1016" s="4">
        <v>0.33333333333333326</v>
      </c>
      <c r="F1016" s="8">
        <v>0</v>
      </c>
      <c r="G1016" s="4">
        <v>0.33333333333333326</v>
      </c>
      <c r="H1016" s="8">
        <v>0</v>
      </c>
      <c r="I1016" s="8">
        <v>0</v>
      </c>
      <c r="J1016" s="8">
        <v>2</v>
      </c>
    </row>
    <row r="1017" spans="1:10" x14ac:dyDescent="0.3">
      <c r="A1017" s="7" t="s">
        <v>1942</v>
      </c>
      <c r="B1017" s="7" t="s">
        <v>1943</v>
      </c>
      <c r="C1017" s="8">
        <v>3</v>
      </c>
      <c r="D1017" s="8">
        <v>0</v>
      </c>
      <c r="E1017" s="4">
        <v>0</v>
      </c>
      <c r="F1017" s="8">
        <v>2</v>
      </c>
      <c r="G1017" s="4">
        <v>0.66666666666666652</v>
      </c>
      <c r="H1017" s="8">
        <v>0</v>
      </c>
      <c r="I1017" s="8">
        <v>1</v>
      </c>
      <c r="J1017" s="8">
        <v>0</v>
      </c>
    </row>
    <row r="1018" spans="1:10" x14ac:dyDescent="0.3">
      <c r="A1018" s="7" t="s">
        <v>1944</v>
      </c>
      <c r="B1018" s="7" t="s">
        <v>1945</v>
      </c>
      <c r="C1018" s="8">
        <v>3</v>
      </c>
      <c r="D1018" s="8">
        <v>2</v>
      </c>
      <c r="E1018" s="4">
        <v>0.66666666666666652</v>
      </c>
      <c r="F1018" s="8">
        <v>1</v>
      </c>
      <c r="G1018" s="4">
        <v>1</v>
      </c>
      <c r="H1018" s="8">
        <v>0</v>
      </c>
      <c r="I1018" s="8">
        <v>0</v>
      </c>
      <c r="J1018" s="8">
        <v>0</v>
      </c>
    </row>
    <row r="1019" spans="1:10" x14ac:dyDescent="0.3">
      <c r="A1019" s="7" t="s">
        <v>1946</v>
      </c>
      <c r="B1019" s="7" t="s">
        <v>1947</v>
      </c>
      <c r="C1019" s="8">
        <v>3</v>
      </c>
      <c r="D1019" s="8">
        <v>1</v>
      </c>
      <c r="E1019" s="4">
        <v>0.33333333333333326</v>
      </c>
      <c r="F1019" s="8">
        <v>0</v>
      </c>
      <c r="G1019" s="4">
        <v>0.33333333333333326</v>
      </c>
      <c r="H1019" s="8">
        <v>2</v>
      </c>
      <c r="I1019" s="8">
        <v>0</v>
      </c>
      <c r="J1019" s="8">
        <v>0</v>
      </c>
    </row>
    <row r="1020" spans="1:10" x14ac:dyDescent="0.3">
      <c r="A1020" s="7" t="s">
        <v>1948</v>
      </c>
      <c r="B1020" s="7" t="s">
        <v>1949</v>
      </c>
      <c r="C1020" s="8">
        <v>3</v>
      </c>
      <c r="D1020" s="8">
        <v>3</v>
      </c>
      <c r="E1020" s="4">
        <v>1</v>
      </c>
      <c r="F1020" s="8">
        <v>0</v>
      </c>
      <c r="G1020" s="4">
        <v>1</v>
      </c>
      <c r="H1020" s="8">
        <v>0</v>
      </c>
      <c r="I1020" s="8">
        <v>0</v>
      </c>
      <c r="J1020" s="8">
        <v>0</v>
      </c>
    </row>
    <row r="1021" spans="1:10" x14ac:dyDescent="0.3">
      <c r="A1021" s="7" t="s">
        <v>1950</v>
      </c>
      <c r="B1021" s="7" t="s">
        <v>1951</v>
      </c>
      <c r="C1021" s="8">
        <v>3</v>
      </c>
      <c r="D1021" s="8">
        <v>3</v>
      </c>
      <c r="E1021" s="4">
        <v>1</v>
      </c>
      <c r="F1021" s="8">
        <v>0</v>
      </c>
      <c r="G1021" s="4">
        <v>1</v>
      </c>
      <c r="H1021" s="8">
        <v>0</v>
      </c>
      <c r="I1021" s="8">
        <v>0</v>
      </c>
      <c r="J1021" s="8">
        <v>0</v>
      </c>
    </row>
    <row r="1022" spans="1:10" x14ac:dyDescent="0.3">
      <c r="A1022" s="7" t="s">
        <v>1952</v>
      </c>
      <c r="B1022" s="7" t="s">
        <v>1953</v>
      </c>
      <c r="C1022" s="8">
        <v>3</v>
      </c>
      <c r="D1022" s="8">
        <v>3</v>
      </c>
      <c r="E1022" s="4">
        <v>1</v>
      </c>
      <c r="F1022" s="8">
        <v>0</v>
      </c>
      <c r="G1022" s="4">
        <v>1</v>
      </c>
      <c r="H1022" s="8">
        <v>0</v>
      </c>
      <c r="I1022" s="8">
        <v>0</v>
      </c>
      <c r="J1022" s="8">
        <v>0</v>
      </c>
    </row>
    <row r="1023" spans="1:10" x14ac:dyDescent="0.3">
      <c r="A1023" s="7" t="s">
        <v>1954</v>
      </c>
      <c r="B1023" s="7" t="s">
        <v>1955</v>
      </c>
      <c r="C1023" s="8">
        <v>3</v>
      </c>
      <c r="D1023" s="8">
        <v>1</v>
      </c>
      <c r="E1023" s="4">
        <v>0.33333333333333326</v>
      </c>
      <c r="F1023" s="8">
        <v>0</v>
      </c>
      <c r="G1023" s="4">
        <v>0.33333333333333326</v>
      </c>
      <c r="H1023" s="8">
        <v>0</v>
      </c>
      <c r="I1023" s="8">
        <v>2</v>
      </c>
      <c r="J1023" s="8">
        <v>0</v>
      </c>
    </row>
    <row r="1024" spans="1:10" x14ac:dyDescent="0.3">
      <c r="A1024" s="7" t="s">
        <v>1956</v>
      </c>
      <c r="B1024" s="7" t="s">
        <v>1957</v>
      </c>
      <c r="C1024" s="8">
        <v>3</v>
      </c>
      <c r="D1024" s="8">
        <v>3</v>
      </c>
      <c r="E1024" s="4">
        <v>1</v>
      </c>
      <c r="F1024" s="8">
        <v>0</v>
      </c>
      <c r="G1024" s="4">
        <v>1</v>
      </c>
      <c r="H1024" s="8">
        <v>0</v>
      </c>
      <c r="I1024" s="8">
        <v>0</v>
      </c>
      <c r="J1024" s="8">
        <v>0</v>
      </c>
    </row>
    <row r="1025" spans="1:10" x14ac:dyDescent="0.3">
      <c r="A1025" s="7" t="s">
        <v>1958</v>
      </c>
      <c r="B1025" s="7" t="s">
        <v>1959</v>
      </c>
      <c r="C1025" s="8">
        <v>2</v>
      </c>
      <c r="D1025" s="8">
        <v>1</v>
      </c>
      <c r="E1025" s="4">
        <v>0.5</v>
      </c>
      <c r="F1025" s="8">
        <v>0</v>
      </c>
      <c r="G1025" s="4">
        <v>0.5</v>
      </c>
      <c r="H1025" s="8">
        <v>0</v>
      </c>
      <c r="I1025" s="8">
        <v>1</v>
      </c>
      <c r="J1025" s="8">
        <v>0</v>
      </c>
    </row>
    <row r="1026" spans="1:10" x14ac:dyDescent="0.3">
      <c r="A1026" s="7" t="s">
        <v>1960</v>
      </c>
      <c r="B1026" s="7" t="s">
        <v>1961</v>
      </c>
      <c r="C1026" s="8">
        <v>2</v>
      </c>
      <c r="D1026" s="8">
        <v>2</v>
      </c>
      <c r="E1026" s="4">
        <v>1</v>
      </c>
      <c r="F1026" s="8">
        <v>0</v>
      </c>
      <c r="G1026" s="4">
        <v>1</v>
      </c>
      <c r="H1026" s="8">
        <v>0</v>
      </c>
      <c r="I1026" s="8">
        <v>0</v>
      </c>
      <c r="J1026" s="8">
        <v>0</v>
      </c>
    </row>
    <row r="1027" spans="1:10" x14ac:dyDescent="0.3">
      <c r="A1027" s="7" t="s">
        <v>1962</v>
      </c>
      <c r="B1027" s="7" t="s">
        <v>1753</v>
      </c>
      <c r="C1027" s="8">
        <v>2</v>
      </c>
      <c r="D1027" s="8">
        <v>1</v>
      </c>
      <c r="E1027" s="4">
        <v>0.5</v>
      </c>
      <c r="F1027" s="8">
        <v>0</v>
      </c>
      <c r="G1027" s="4">
        <v>0.5</v>
      </c>
      <c r="H1027" s="8">
        <v>0</v>
      </c>
      <c r="I1027" s="8">
        <v>0</v>
      </c>
      <c r="J1027" s="8">
        <v>1</v>
      </c>
    </row>
    <row r="1028" spans="1:10" x14ac:dyDescent="0.3">
      <c r="A1028" s="7" t="s">
        <v>1963</v>
      </c>
      <c r="B1028" s="7" t="s">
        <v>1964</v>
      </c>
      <c r="C1028" s="8">
        <v>2</v>
      </c>
      <c r="D1028" s="8">
        <v>2</v>
      </c>
      <c r="E1028" s="4">
        <v>1</v>
      </c>
      <c r="F1028" s="8">
        <v>0</v>
      </c>
      <c r="G1028" s="4">
        <v>1</v>
      </c>
      <c r="H1028" s="8">
        <v>0</v>
      </c>
      <c r="I1028" s="8">
        <v>0</v>
      </c>
      <c r="J1028" s="8">
        <v>0</v>
      </c>
    </row>
    <row r="1029" spans="1:10" x14ac:dyDescent="0.3">
      <c r="A1029" s="7" t="s">
        <v>1965</v>
      </c>
      <c r="B1029" s="7" t="s">
        <v>1966</v>
      </c>
      <c r="C1029" s="8">
        <v>2</v>
      </c>
      <c r="D1029" s="8">
        <v>2</v>
      </c>
      <c r="E1029" s="4">
        <v>1</v>
      </c>
      <c r="F1029" s="8">
        <v>0</v>
      </c>
      <c r="G1029" s="4">
        <v>1</v>
      </c>
      <c r="H1029" s="8">
        <v>0</v>
      </c>
      <c r="I1029" s="8">
        <v>0</v>
      </c>
      <c r="J1029" s="8">
        <v>0</v>
      </c>
    </row>
    <row r="1030" spans="1:10" x14ac:dyDescent="0.3">
      <c r="A1030" s="7" t="s">
        <v>1967</v>
      </c>
      <c r="B1030" s="7" t="s">
        <v>1968</v>
      </c>
      <c r="C1030" s="8">
        <v>2</v>
      </c>
      <c r="D1030" s="8">
        <v>2</v>
      </c>
      <c r="E1030" s="4">
        <v>1</v>
      </c>
      <c r="F1030" s="8">
        <v>0</v>
      </c>
      <c r="G1030" s="4">
        <v>1</v>
      </c>
      <c r="H1030" s="8">
        <v>0</v>
      </c>
      <c r="I1030" s="8">
        <v>0</v>
      </c>
      <c r="J1030" s="8">
        <v>0</v>
      </c>
    </row>
    <row r="1031" spans="1:10" x14ac:dyDescent="0.3">
      <c r="A1031" s="7" t="s">
        <v>1969</v>
      </c>
      <c r="B1031" s="7" t="s">
        <v>1970</v>
      </c>
      <c r="C1031" s="8">
        <v>2</v>
      </c>
      <c r="D1031" s="8">
        <v>2</v>
      </c>
      <c r="E1031" s="4">
        <v>1</v>
      </c>
      <c r="F1031" s="8">
        <v>0</v>
      </c>
      <c r="G1031" s="4">
        <v>1</v>
      </c>
      <c r="H1031" s="8">
        <v>0</v>
      </c>
      <c r="I1031" s="8">
        <v>0</v>
      </c>
      <c r="J1031" s="8">
        <v>0</v>
      </c>
    </row>
    <row r="1032" spans="1:10" x14ac:dyDescent="0.3">
      <c r="A1032" s="7" t="s">
        <v>1971</v>
      </c>
      <c r="B1032" s="7" t="s">
        <v>1972</v>
      </c>
      <c r="C1032" s="8">
        <v>2</v>
      </c>
      <c r="D1032" s="8">
        <v>2</v>
      </c>
      <c r="E1032" s="4">
        <v>1</v>
      </c>
      <c r="F1032" s="8">
        <v>0</v>
      </c>
      <c r="G1032" s="4">
        <v>1</v>
      </c>
      <c r="H1032" s="8">
        <v>0</v>
      </c>
      <c r="I1032" s="8">
        <v>0</v>
      </c>
      <c r="J1032" s="8">
        <v>0</v>
      </c>
    </row>
    <row r="1033" spans="1:10" x14ac:dyDescent="0.3">
      <c r="A1033" s="7" t="s">
        <v>1973</v>
      </c>
      <c r="B1033" s="7" t="s">
        <v>1974</v>
      </c>
      <c r="C1033" s="8">
        <v>2</v>
      </c>
      <c r="D1033" s="8">
        <v>2</v>
      </c>
      <c r="E1033" s="4">
        <v>1</v>
      </c>
      <c r="F1033" s="8">
        <v>0</v>
      </c>
      <c r="G1033" s="4">
        <v>1</v>
      </c>
      <c r="H1033" s="8">
        <v>0</v>
      </c>
      <c r="I1033" s="8">
        <v>0</v>
      </c>
      <c r="J1033" s="8">
        <v>0</v>
      </c>
    </row>
    <row r="1034" spans="1:10" x14ac:dyDescent="0.3">
      <c r="A1034" s="7" t="s">
        <v>1975</v>
      </c>
      <c r="B1034" s="7" t="s">
        <v>1976</v>
      </c>
      <c r="C1034" s="8">
        <v>2</v>
      </c>
      <c r="D1034" s="8">
        <v>2</v>
      </c>
      <c r="E1034" s="4">
        <v>1</v>
      </c>
      <c r="F1034" s="8">
        <v>0</v>
      </c>
      <c r="G1034" s="4">
        <v>1</v>
      </c>
      <c r="H1034" s="8">
        <v>0</v>
      </c>
      <c r="I1034" s="8">
        <v>0</v>
      </c>
      <c r="J1034" s="8">
        <v>0</v>
      </c>
    </row>
    <row r="1035" spans="1:10" x14ac:dyDescent="0.3">
      <c r="A1035" s="7" t="s">
        <v>1977</v>
      </c>
      <c r="B1035" s="7" t="s">
        <v>1978</v>
      </c>
      <c r="C1035" s="8">
        <v>2</v>
      </c>
      <c r="D1035" s="8">
        <v>2</v>
      </c>
      <c r="E1035" s="4">
        <v>1</v>
      </c>
      <c r="F1035" s="8">
        <v>0</v>
      </c>
      <c r="G1035" s="4">
        <v>1</v>
      </c>
      <c r="H1035" s="8">
        <v>0</v>
      </c>
      <c r="I1035" s="8">
        <v>0</v>
      </c>
      <c r="J1035" s="8">
        <v>0</v>
      </c>
    </row>
    <row r="1036" spans="1:10" x14ac:dyDescent="0.3">
      <c r="A1036" s="7" t="s">
        <v>1979</v>
      </c>
      <c r="B1036" s="7" t="s">
        <v>1502</v>
      </c>
      <c r="C1036" s="8">
        <v>2</v>
      </c>
      <c r="D1036" s="8">
        <v>2</v>
      </c>
      <c r="E1036" s="4">
        <v>1</v>
      </c>
      <c r="F1036" s="8">
        <v>0</v>
      </c>
      <c r="G1036" s="4">
        <v>1</v>
      </c>
      <c r="H1036" s="8">
        <v>0</v>
      </c>
      <c r="I1036" s="8">
        <v>0</v>
      </c>
      <c r="J1036" s="8">
        <v>0</v>
      </c>
    </row>
    <row r="1037" spans="1:10" x14ac:dyDescent="0.3">
      <c r="A1037" s="7" t="s">
        <v>1980</v>
      </c>
      <c r="B1037" s="7" t="s">
        <v>1981</v>
      </c>
      <c r="C1037" s="8">
        <v>2</v>
      </c>
      <c r="D1037" s="8">
        <v>2</v>
      </c>
      <c r="E1037" s="4">
        <v>1</v>
      </c>
      <c r="F1037" s="8">
        <v>0</v>
      </c>
      <c r="G1037" s="4">
        <v>1</v>
      </c>
      <c r="H1037" s="8">
        <v>0</v>
      </c>
      <c r="I1037" s="8">
        <v>0</v>
      </c>
      <c r="J1037" s="8">
        <v>0</v>
      </c>
    </row>
    <row r="1038" spans="1:10" x14ac:dyDescent="0.3">
      <c r="A1038" s="7" t="s">
        <v>1982</v>
      </c>
      <c r="B1038" s="7" t="s">
        <v>1983</v>
      </c>
      <c r="C1038" s="8">
        <v>2</v>
      </c>
      <c r="D1038" s="8">
        <v>1</v>
      </c>
      <c r="E1038" s="4">
        <v>0.5</v>
      </c>
      <c r="F1038" s="8">
        <v>0</v>
      </c>
      <c r="G1038" s="4">
        <v>0.5</v>
      </c>
      <c r="H1038" s="8">
        <v>0</v>
      </c>
      <c r="I1038" s="8">
        <v>1</v>
      </c>
      <c r="J1038" s="8">
        <v>0</v>
      </c>
    </row>
    <row r="1039" spans="1:10" x14ac:dyDescent="0.3">
      <c r="A1039" s="7" t="s">
        <v>1984</v>
      </c>
      <c r="B1039" s="7" t="s">
        <v>1985</v>
      </c>
      <c r="C1039" s="8">
        <v>1</v>
      </c>
      <c r="D1039" s="8">
        <v>1</v>
      </c>
      <c r="E1039" s="4">
        <v>1</v>
      </c>
      <c r="F1039" s="8">
        <v>0</v>
      </c>
      <c r="G1039" s="4">
        <v>1</v>
      </c>
      <c r="H1039" s="8">
        <v>0</v>
      </c>
      <c r="I1039" s="8">
        <v>0</v>
      </c>
      <c r="J1039" s="8">
        <v>0</v>
      </c>
    </row>
    <row r="1040" spans="1:10" x14ac:dyDescent="0.3">
      <c r="A1040" s="7" t="s">
        <v>1986</v>
      </c>
      <c r="B1040" s="7" t="s">
        <v>1987</v>
      </c>
      <c r="C1040" s="8">
        <v>1</v>
      </c>
      <c r="D1040" s="8">
        <v>1</v>
      </c>
      <c r="E1040" s="4">
        <v>1</v>
      </c>
      <c r="F1040" s="8">
        <v>0</v>
      </c>
      <c r="G1040" s="4">
        <v>1</v>
      </c>
      <c r="H1040" s="8">
        <v>0</v>
      </c>
      <c r="I1040" s="8">
        <v>0</v>
      </c>
      <c r="J1040" s="8">
        <v>0</v>
      </c>
    </row>
    <row r="1041" spans="1:10" x14ac:dyDescent="0.3">
      <c r="A1041" s="7" t="s">
        <v>1988</v>
      </c>
      <c r="B1041" s="7" t="s">
        <v>1989</v>
      </c>
      <c r="C1041" s="8">
        <v>1</v>
      </c>
      <c r="D1041" s="8">
        <v>1</v>
      </c>
      <c r="E1041" s="4">
        <v>1</v>
      </c>
      <c r="F1041" s="8">
        <v>0</v>
      </c>
      <c r="G1041" s="4">
        <v>1</v>
      </c>
      <c r="H1041" s="8">
        <v>0</v>
      </c>
      <c r="I1041" s="8">
        <v>0</v>
      </c>
      <c r="J1041" s="8">
        <v>0</v>
      </c>
    </row>
    <row r="1042" spans="1:10" x14ac:dyDescent="0.3">
      <c r="A1042" s="7" t="s">
        <v>1990</v>
      </c>
      <c r="B1042" s="7" t="s">
        <v>1991</v>
      </c>
      <c r="C1042" s="8">
        <v>1</v>
      </c>
      <c r="D1042" s="8">
        <v>1</v>
      </c>
      <c r="E1042" s="4">
        <v>1</v>
      </c>
      <c r="F1042" s="8">
        <v>0</v>
      </c>
      <c r="G1042" s="4">
        <v>1</v>
      </c>
      <c r="H1042" s="8">
        <v>0</v>
      </c>
      <c r="I1042" s="8">
        <v>0</v>
      </c>
      <c r="J1042" s="8">
        <v>0</v>
      </c>
    </row>
    <row r="1043" spans="1:10" x14ac:dyDescent="0.3">
      <c r="A1043" s="7" t="s">
        <v>1992</v>
      </c>
      <c r="B1043" s="7" t="s">
        <v>1993</v>
      </c>
      <c r="C1043" s="8">
        <v>1</v>
      </c>
      <c r="D1043" s="8">
        <v>0</v>
      </c>
      <c r="E1043" s="4">
        <v>0</v>
      </c>
      <c r="F1043" s="8">
        <v>1</v>
      </c>
      <c r="G1043" s="4">
        <v>1</v>
      </c>
      <c r="H1043" s="8">
        <v>0</v>
      </c>
      <c r="I1043" s="8">
        <v>0</v>
      </c>
      <c r="J1043" s="8">
        <v>0</v>
      </c>
    </row>
    <row r="1044" spans="1:10" x14ac:dyDescent="0.3">
      <c r="A1044" s="7" t="s">
        <v>1994</v>
      </c>
      <c r="B1044" s="7" t="s">
        <v>1995</v>
      </c>
      <c r="C1044" s="8">
        <v>1</v>
      </c>
      <c r="D1044" s="8">
        <v>0</v>
      </c>
      <c r="E1044" s="4">
        <v>0</v>
      </c>
      <c r="F1044" s="8">
        <v>0</v>
      </c>
      <c r="G1044" s="4">
        <v>0</v>
      </c>
      <c r="H1044" s="8">
        <v>1</v>
      </c>
      <c r="I1044" s="8">
        <v>0</v>
      </c>
      <c r="J1044" s="8">
        <v>0</v>
      </c>
    </row>
    <row r="1045" spans="1:10" x14ac:dyDescent="0.3">
      <c r="A1045" s="7" t="s">
        <v>1996</v>
      </c>
      <c r="B1045" s="7" t="s">
        <v>1997</v>
      </c>
      <c r="C1045" s="8">
        <v>1</v>
      </c>
      <c r="D1045" s="8">
        <v>1</v>
      </c>
      <c r="E1045" s="4">
        <v>1</v>
      </c>
      <c r="F1045" s="8">
        <v>0</v>
      </c>
      <c r="G1045" s="4">
        <v>1</v>
      </c>
      <c r="H1045" s="8">
        <v>0</v>
      </c>
      <c r="I1045" s="8">
        <v>0</v>
      </c>
      <c r="J1045" s="8">
        <v>0</v>
      </c>
    </row>
    <row r="1046" spans="1:10" x14ac:dyDescent="0.3">
      <c r="A1046" s="7" t="s">
        <v>1998</v>
      </c>
      <c r="B1046" s="7" t="s">
        <v>1502</v>
      </c>
      <c r="C1046" s="8">
        <v>1</v>
      </c>
      <c r="D1046" s="8">
        <v>1</v>
      </c>
      <c r="E1046" s="4">
        <v>1</v>
      </c>
      <c r="F1046" s="8">
        <v>0</v>
      </c>
      <c r="G1046" s="4">
        <v>1</v>
      </c>
      <c r="H1046" s="8">
        <v>0</v>
      </c>
      <c r="I1046" s="8">
        <v>0</v>
      </c>
      <c r="J1046" s="8">
        <v>0</v>
      </c>
    </row>
    <row r="1047" spans="1:10" x14ac:dyDescent="0.3">
      <c r="A1047" s="7" t="s">
        <v>1999</v>
      </c>
      <c r="B1047" s="7" t="s">
        <v>979</v>
      </c>
      <c r="C1047" s="8">
        <v>1</v>
      </c>
      <c r="D1047" s="8">
        <v>1</v>
      </c>
      <c r="E1047" s="4">
        <v>1</v>
      </c>
      <c r="F1047" s="8">
        <v>0</v>
      </c>
      <c r="G1047" s="4">
        <v>1</v>
      </c>
      <c r="H1047" s="8">
        <v>0</v>
      </c>
      <c r="I1047" s="8">
        <v>0</v>
      </c>
      <c r="J1047" s="8">
        <v>0</v>
      </c>
    </row>
    <row r="1048" spans="1:10" x14ac:dyDescent="0.3">
      <c r="A1048" s="7" t="s">
        <v>2000</v>
      </c>
      <c r="B1048" s="7" t="s">
        <v>2001</v>
      </c>
      <c r="C1048" s="8">
        <v>1</v>
      </c>
      <c r="D1048" s="8">
        <v>1</v>
      </c>
      <c r="E1048" s="4">
        <v>1</v>
      </c>
      <c r="F1048" s="8">
        <v>0</v>
      </c>
      <c r="G1048" s="4">
        <v>1</v>
      </c>
      <c r="H1048" s="8">
        <v>0</v>
      </c>
      <c r="I1048" s="8">
        <v>0</v>
      </c>
      <c r="J1048" s="8">
        <v>0</v>
      </c>
    </row>
    <row r="1049" spans="1:10" x14ac:dyDescent="0.3">
      <c r="A1049" s="7" t="s">
        <v>2002</v>
      </c>
      <c r="B1049" s="7" t="s">
        <v>2003</v>
      </c>
      <c r="C1049" s="8">
        <v>1</v>
      </c>
      <c r="D1049" s="8">
        <v>1</v>
      </c>
      <c r="E1049" s="4">
        <v>1</v>
      </c>
      <c r="F1049" s="8">
        <v>0</v>
      </c>
      <c r="G1049" s="4">
        <v>1</v>
      </c>
      <c r="H1049" s="8">
        <v>0</v>
      </c>
      <c r="I1049" s="8">
        <v>0</v>
      </c>
      <c r="J1049" s="8">
        <v>0</v>
      </c>
    </row>
    <row r="1050" spans="1:10" x14ac:dyDescent="0.3">
      <c r="A1050" s="7" t="s">
        <v>2004</v>
      </c>
      <c r="B1050" s="7" t="s">
        <v>2005</v>
      </c>
      <c r="C1050" s="8">
        <v>1</v>
      </c>
      <c r="D1050" s="8">
        <v>1</v>
      </c>
      <c r="E1050" s="4">
        <v>1</v>
      </c>
      <c r="F1050" s="8">
        <v>0</v>
      </c>
      <c r="G1050" s="4">
        <v>1</v>
      </c>
      <c r="H1050" s="8">
        <v>0</v>
      </c>
      <c r="I1050" s="8">
        <v>0</v>
      </c>
      <c r="J1050" s="8">
        <v>0</v>
      </c>
    </row>
    <row r="1051" spans="1:10" x14ac:dyDescent="0.3">
      <c r="A1051" s="7" t="s">
        <v>2006</v>
      </c>
      <c r="B1051" s="7" t="s">
        <v>2007</v>
      </c>
      <c r="C1051" s="8">
        <v>1</v>
      </c>
      <c r="D1051" s="8">
        <v>0</v>
      </c>
      <c r="E1051" s="4">
        <v>0</v>
      </c>
      <c r="F1051" s="8">
        <v>0</v>
      </c>
      <c r="G1051" s="4">
        <v>0</v>
      </c>
      <c r="H1051" s="8">
        <v>1</v>
      </c>
      <c r="I1051" s="8">
        <v>0</v>
      </c>
      <c r="J1051" s="8">
        <v>0</v>
      </c>
    </row>
    <row r="1052" spans="1:10" x14ac:dyDescent="0.3">
      <c r="A1052" s="7" t="s">
        <v>2008</v>
      </c>
      <c r="B1052" s="7" t="s">
        <v>2009</v>
      </c>
      <c r="C1052" s="8">
        <v>1</v>
      </c>
      <c r="D1052" s="8">
        <v>1</v>
      </c>
      <c r="E1052" s="4">
        <v>1</v>
      </c>
      <c r="F1052" s="8">
        <v>0</v>
      </c>
      <c r="G1052" s="4">
        <v>1</v>
      </c>
      <c r="H1052" s="8">
        <v>0</v>
      </c>
      <c r="I1052" s="8">
        <v>0</v>
      </c>
      <c r="J1052" s="8">
        <v>0</v>
      </c>
    </row>
    <row r="1053" spans="1:10" x14ac:dyDescent="0.3">
      <c r="A1053" s="7" t="s">
        <v>2010</v>
      </c>
      <c r="B1053" s="7" t="s">
        <v>2011</v>
      </c>
      <c r="C1053" s="8">
        <v>1</v>
      </c>
      <c r="D1053" s="8">
        <v>0</v>
      </c>
      <c r="E1053" s="4">
        <v>0</v>
      </c>
      <c r="F1053" s="8">
        <v>0</v>
      </c>
      <c r="G1053" s="4">
        <v>0</v>
      </c>
      <c r="H1053" s="8">
        <v>1</v>
      </c>
      <c r="I1053" s="8">
        <v>0</v>
      </c>
      <c r="J1053" s="8">
        <v>0</v>
      </c>
    </row>
    <row r="1054" spans="1:10" x14ac:dyDescent="0.3">
      <c r="A1054" s="7" t="s">
        <v>2012</v>
      </c>
      <c r="B1054" s="7" t="s">
        <v>2013</v>
      </c>
      <c r="C1054" s="8">
        <v>1</v>
      </c>
      <c r="D1054" s="8">
        <v>1</v>
      </c>
      <c r="E1054" s="4">
        <v>1</v>
      </c>
      <c r="F1054" s="8">
        <v>0</v>
      </c>
      <c r="G1054" s="4">
        <v>1</v>
      </c>
      <c r="H1054" s="8">
        <v>0</v>
      </c>
      <c r="I1054" s="8">
        <v>0</v>
      </c>
      <c r="J1054" s="8">
        <v>0</v>
      </c>
    </row>
    <row r="1055" spans="1:10" x14ac:dyDescent="0.3">
      <c r="A1055" s="7" t="s">
        <v>2014</v>
      </c>
      <c r="B1055" s="7" t="s">
        <v>2015</v>
      </c>
      <c r="C1055" s="8">
        <v>1</v>
      </c>
      <c r="D1055" s="8">
        <v>1</v>
      </c>
      <c r="E1055" s="4">
        <v>1</v>
      </c>
      <c r="F1055" s="8">
        <v>0</v>
      </c>
      <c r="G1055" s="4">
        <v>1</v>
      </c>
      <c r="H1055" s="8">
        <v>0</v>
      </c>
      <c r="I1055" s="8">
        <v>0</v>
      </c>
      <c r="J1055" s="8">
        <v>0</v>
      </c>
    </row>
  </sheetData>
  <mergeCells count="4">
    <mergeCell ref="A1:J1"/>
    <mergeCell ref="A3:B3"/>
    <mergeCell ref="A4:D4"/>
    <mergeCell ref="H4:I4"/>
  </mergeCells>
  <pageMargins left="0.5" right="0.5" top="0.75" bottom="0.75" header="0.3" footer="0.3"/>
  <pageSetup scale="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086"/>
  <sheetViews>
    <sheetView workbookViewId="0"/>
  </sheetViews>
  <sheetFormatPr defaultRowHeight="14.4" x14ac:dyDescent="0.3"/>
  <sheetData>
    <row r="1" spans="1:13" x14ac:dyDescent="0.3">
      <c r="A1" s="44" t="s">
        <v>2016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</row>
    <row r="2" spans="1:13" x14ac:dyDescent="0.3">
      <c r="A2" s="9" t="s">
        <v>2017</v>
      </c>
      <c r="B2" s="9" t="s">
        <v>2018</v>
      </c>
      <c r="C2" s="9" t="s">
        <v>2019</v>
      </c>
      <c r="D2" s="9" t="s">
        <v>2020</v>
      </c>
      <c r="E2" s="9" t="s">
        <v>2021</v>
      </c>
      <c r="F2" s="9" t="s">
        <v>2022</v>
      </c>
      <c r="G2" s="9" t="s">
        <v>2023</v>
      </c>
      <c r="H2" s="9" t="s">
        <v>2024</v>
      </c>
      <c r="I2" s="9" t="s">
        <v>2025</v>
      </c>
      <c r="J2" s="9" t="s">
        <v>2026</v>
      </c>
      <c r="K2" s="9" t="s">
        <v>2027</v>
      </c>
      <c r="L2" s="9" t="s">
        <v>2028</v>
      </c>
      <c r="M2" s="9" t="s">
        <v>2029</v>
      </c>
    </row>
    <row r="3" spans="1:13" x14ac:dyDescent="0.3">
      <c r="A3" s="10" t="s">
        <v>162</v>
      </c>
      <c r="B3" s="10" t="s">
        <v>2030</v>
      </c>
      <c r="C3" s="10" t="s">
        <v>2031</v>
      </c>
      <c r="D3" s="10" t="s">
        <v>2032</v>
      </c>
      <c r="E3" s="10" t="s">
        <v>2033</v>
      </c>
      <c r="F3" s="10" t="s">
        <v>2034</v>
      </c>
      <c r="G3" s="10" t="s">
        <v>2035</v>
      </c>
      <c r="H3" s="10" t="s">
        <v>2036</v>
      </c>
      <c r="I3" s="11">
        <v>1</v>
      </c>
      <c r="J3" s="10" t="s">
        <v>161</v>
      </c>
      <c r="K3" s="10" t="s">
        <v>2037</v>
      </c>
      <c r="L3" s="10" t="s">
        <v>2038</v>
      </c>
      <c r="M3" s="10" t="s">
        <v>2039</v>
      </c>
    </row>
    <row r="4" spans="1:13" x14ac:dyDescent="0.3">
      <c r="A4" s="10" t="s">
        <v>162</v>
      </c>
      <c r="B4" s="10" t="s">
        <v>2030</v>
      </c>
      <c r="C4" s="10" t="s">
        <v>2031</v>
      </c>
      <c r="D4" s="10" t="s">
        <v>2032</v>
      </c>
      <c r="E4" s="10" t="s">
        <v>2040</v>
      </c>
      <c r="F4" s="10" t="s">
        <v>2034</v>
      </c>
      <c r="G4" s="10" t="s">
        <v>2041</v>
      </c>
      <c r="H4" s="10" t="s">
        <v>2042</v>
      </c>
      <c r="I4" s="11">
        <v>2</v>
      </c>
      <c r="J4" s="10" t="s">
        <v>161</v>
      </c>
      <c r="K4" s="10" t="s">
        <v>2043</v>
      </c>
      <c r="L4" s="10" t="s">
        <v>2038</v>
      </c>
      <c r="M4" s="10" t="s">
        <v>2044</v>
      </c>
    </row>
    <row r="5" spans="1:13" x14ac:dyDescent="0.3">
      <c r="A5" s="10" t="s">
        <v>162</v>
      </c>
      <c r="B5" s="10" t="s">
        <v>2030</v>
      </c>
      <c r="C5" s="10" t="s">
        <v>2031</v>
      </c>
      <c r="D5" s="10" t="s">
        <v>2032</v>
      </c>
      <c r="E5" s="10" t="s">
        <v>2045</v>
      </c>
      <c r="F5" s="10" t="s">
        <v>2034</v>
      </c>
      <c r="G5" s="10" t="s">
        <v>2046</v>
      </c>
      <c r="H5" s="10" t="s">
        <v>2047</v>
      </c>
      <c r="I5" s="11">
        <v>1</v>
      </c>
      <c r="J5" s="10" t="s">
        <v>161</v>
      </c>
      <c r="K5" s="10" t="s">
        <v>2048</v>
      </c>
      <c r="L5" s="10" t="s">
        <v>2038</v>
      </c>
      <c r="M5" s="10" t="s">
        <v>2049</v>
      </c>
    </row>
    <row r="6" spans="1:13" x14ac:dyDescent="0.3">
      <c r="A6" s="10" t="s">
        <v>162</v>
      </c>
      <c r="B6" s="10" t="s">
        <v>2030</v>
      </c>
      <c r="C6" s="10" t="s">
        <v>2031</v>
      </c>
      <c r="D6" s="10" t="s">
        <v>2032</v>
      </c>
      <c r="E6" s="10" t="s">
        <v>2045</v>
      </c>
      <c r="F6" s="10" t="s">
        <v>2034</v>
      </c>
      <c r="G6" s="10" t="s">
        <v>2050</v>
      </c>
      <c r="H6" s="10" t="s">
        <v>2051</v>
      </c>
      <c r="I6" s="11">
        <v>1</v>
      </c>
      <c r="J6" s="10" t="s">
        <v>161</v>
      </c>
      <c r="K6" s="10" t="s">
        <v>2048</v>
      </c>
      <c r="L6" s="10" t="s">
        <v>2038</v>
      </c>
      <c r="M6" s="10" t="s">
        <v>2049</v>
      </c>
    </row>
    <row r="7" spans="1:13" x14ac:dyDescent="0.3">
      <c r="A7" s="10" t="s">
        <v>162</v>
      </c>
      <c r="B7" s="10" t="s">
        <v>2030</v>
      </c>
      <c r="C7" s="10" t="s">
        <v>2031</v>
      </c>
      <c r="D7" s="10" t="s">
        <v>2032</v>
      </c>
      <c r="E7" s="10" t="s">
        <v>2052</v>
      </c>
      <c r="F7" s="10" t="s">
        <v>2034</v>
      </c>
      <c r="G7" s="10" t="s">
        <v>2053</v>
      </c>
      <c r="H7" s="10" t="s">
        <v>2054</v>
      </c>
      <c r="I7" s="11">
        <v>10</v>
      </c>
      <c r="J7" s="10" t="s">
        <v>161</v>
      </c>
      <c r="K7" s="10" t="s">
        <v>2055</v>
      </c>
      <c r="L7" s="10" t="s">
        <v>2038</v>
      </c>
      <c r="M7" s="10" t="s">
        <v>2056</v>
      </c>
    </row>
    <row r="8" spans="1:13" x14ac:dyDescent="0.3">
      <c r="A8" s="10" t="s">
        <v>1000</v>
      </c>
      <c r="B8" s="10" t="s">
        <v>2057</v>
      </c>
      <c r="C8" s="10" t="s">
        <v>2058</v>
      </c>
      <c r="D8" s="10" t="s">
        <v>2059</v>
      </c>
      <c r="E8" s="10" t="s">
        <v>2060</v>
      </c>
      <c r="F8" s="10" t="s">
        <v>2034</v>
      </c>
      <c r="G8" s="10" t="s">
        <v>2061</v>
      </c>
      <c r="H8" s="10" t="s">
        <v>2062</v>
      </c>
      <c r="I8" s="11">
        <v>1</v>
      </c>
      <c r="J8" s="10" t="s">
        <v>999</v>
      </c>
      <c r="K8" s="10" t="s">
        <v>2063</v>
      </c>
      <c r="L8" s="10" t="s">
        <v>2038</v>
      </c>
      <c r="M8" s="10" t="s">
        <v>2064</v>
      </c>
    </row>
    <row r="9" spans="1:13" x14ac:dyDescent="0.3">
      <c r="A9" s="10" t="s">
        <v>424</v>
      </c>
      <c r="B9" s="10" t="s">
        <v>2065</v>
      </c>
      <c r="C9" s="10" t="s">
        <v>2058</v>
      </c>
      <c r="D9" s="10" t="s">
        <v>2066</v>
      </c>
      <c r="E9" s="10" t="s">
        <v>2067</v>
      </c>
      <c r="F9" s="10" t="s">
        <v>2034</v>
      </c>
      <c r="G9" s="10" t="s">
        <v>2068</v>
      </c>
      <c r="H9" s="10" t="s">
        <v>2069</v>
      </c>
      <c r="I9" s="11">
        <v>1</v>
      </c>
      <c r="J9" s="10" t="s">
        <v>423</v>
      </c>
      <c r="K9" s="10" t="s">
        <v>2070</v>
      </c>
      <c r="L9" s="10" t="s">
        <v>2038</v>
      </c>
      <c r="M9" s="10" t="s">
        <v>2071</v>
      </c>
    </row>
    <row r="10" spans="1:13" x14ac:dyDescent="0.3">
      <c r="A10" s="10" t="s">
        <v>424</v>
      </c>
      <c r="B10" s="10" t="s">
        <v>2065</v>
      </c>
      <c r="C10" s="10" t="s">
        <v>2058</v>
      </c>
      <c r="D10" s="10" t="s">
        <v>2066</v>
      </c>
      <c r="E10" s="10" t="s">
        <v>2072</v>
      </c>
      <c r="F10" s="10" t="s">
        <v>2034</v>
      </c>
      <c r="G10" s="10" t="s">
        <v>2073</v>
      </c>
      <c r="H10" s="10" t="s">
        <v>2074</v>
      </c>
      <c r="I10" s="11">
        <v>3</v>
      </c>
      <c r="J10" s="10" t="s">
        <v>423</v>
      </c>
      <c r="K10" s="10" t="s">
        <v>2075</v>
      </c>
      <c r="L10" s="10" t="s">
        <v>2038</v>
      </c>
      <c r="M10" s="10" t="s">
        <v>2049</v>
      </c>
    </row>
    <row r="11" spans="1:13" x14ac:dyDescent="0.3">
      <c r="A11" s="10" t="s">
        <v>424</v>
      </c>
      <c r="B11" s="10" t="s">
        <v>2065</v>
      </c>
      <c r="C11" s="10" t="s">
        <v>2058</v>
      </c>
      <c r="D11" s="10" t="s">
        <v>2066</v>
      </c>
      <c r="E11" s="10" t="s">
        <v>2076</v>
      </c>
      <c r="F11" s="10" t="s">
        <v>2034</v>
      </c>
      <c r="G11" s="10" t="s">
        <v>2077</v>
      </c>
      <c r="H11" s="10" t="s">
        <v>2078</v>
      </c>
      <c r="I11" s="11">
        <v>3</v>
      </c>
      <c r="J11" s="10" t="s">
        <v>423</v>
      </c>
      <c r="K11" s="10" t="s">
        <v>2079</v>
      </c>
      <c r="L11" s="10" t="s">
        <v>2038</v>
      </c>
      <c r="M11" s="10" t="s">
        <v>2080</v>
      </c>
    </row>
    <row r="12" spans="1:13" x14ac:dyDescent="0.3">
      <c r="A12" s="10" t="s">
        <v>424</v>
      </c>
      <c r="B12" s="10" t="s">
        <v>2065</v>
      </c>
      <c r="C12" s="10" t="s">
        <v>2058</v>
      </c>
      <c r="D12" s="10" t="s">
        <v>2066</v>
      </c>
      <c r="E12" s="10" t="s">
        <v>2081</v>
      </c>
      <c r="F12" s="10" t="s">
        <v>2034</v>
      </c>
      <c r="G12" s="10" t="s">
        <v>2082</v>
      </c>
      <c r="H12" s="10" t="s">
        <v>2083</v>
      </c>
      <c r="I12" s="11">
        <v>2</v>
      </c>
      <c r="J12" s="10" t="s">
        <v>423</v>
      </c>
      <c r="K12" s="10" t="s">
        <v>2084</v>
      </c>
      <c r="L12" s="10" t="s">
        <v>2038</v>
      </c>
      <c r="M12" s="10" t="s">
        <v>2085</v>
      </c>
    </row>
    <row r="13" spans="1:13" x14ac:dyDescent="0.3">
      <c r="A13" s="10" t="s">
        <v>1983</v>
      </c>
      <c r="B13" s="10" t="s">
        <v>2086</v>
      </c>
      <c r="C13" s="10" t="s">
        <v>2058</v>
      </c>
      <c r="D13" s="10" t="s">
        <v>2087</v>
      </c>
      <c r="E13" s="10" t="s">
        <v>2088</v>
      </c>
      <c r="F13" s="10" t="s">
        <v>2034</v>
      </c>
      <c r="G13" s="10" t="s">
        <v>2089</v>
      </c>
      <c r="H13" s="10" t="s">
        <v>2090</v>
      </c>
      <c r="I13" s="11">
        <v>1</v>
      </c>
      <c r="J13" s="10" t="s">
        <v>1982</v>
      </c>
      <c r="K13" s="10" t="s">
        <v>2091</v>
      </c>
      <c r="L13" s="10" t="s">
        <v>2038</v>
      </c>
      <c r="M13" s="10" t="s">
        <v>2092</v>
      </c>
    </row>
    <row r="14" spans="1:13" x14ac:dyDescent="0.3">
      <c r="A14" s="10" t="s">
        <v>1101</v>
      </c>
      <c r="B14" s="10" t="s">
        <v>2093</v>
      </c>
      <c r="C14" s="10" t="s">
        <v>2058</v>
      </c>
      <c r="D14" s="10" t="s">
        <v>2094</v>
      </c>
      <c r="E14" s="10" t="s">
        <v>2095</v>
      </c>
      <c r="F14" s="10" t="s">
        <v>2034</v>
      </c>
      <c r="G14" s="10" t="s">
        <v>2096</v>
      </c>
      <c r="H14" s="10" t="s">
        <v>2097</v>
      </c>
      <c r="I14" s="11">
        <v>1</v>
      </c>
      <c r="J14" s="10" t="s">
        <v>1100</v>
      </c>
      <c r="K14" s="10" t="s">
        <v>2055</v>
      </c>
      <c r="L14" s="10" t="s">
        <v>2038</v>
      </c>
      <c r="M14" s="10" t="s">
        <v>2085</v>
      </c>
    </row>
    <row r="15" spans="1:13" x14ac:dyDescent="0.3">
      <c r="A15" s="10" t="s">
        <v>1048</v>
      </c>
      <c r="B15" s="10" t="s">
        <v>2098</v>
      </c>
      <c r="C15" s="10" t="s">
        <v>2099</v>
      </c>
      <c r="D15" s="10" t="s">
        <v>2100</v>
      </c>
      <c r="E15" s="10" t="s">
        <v>2101</v>
      </c>
      <c r="F15" s="10" t="s">
        <v>2034</v>
      </c>
      <c r="G15" s="10" t="s">
        <v>2102</v>
      </c>
      <c r="H15" s="10" t="s">
        <v>2103</v>
      </c>
      <c r="I15" s="11">
        <v>7</v>
      </c>
      <c r="J15" s="10" t="s">
        <v>1047</v>
      </c>
      <c r="K15" s="10" t="s">
        <v>2104</v>
      </c>
      <c r="L15" s="10" t="s">
        <v>2038</v>
      </c>
      <c r="M15" s="10" t="s">
        <v>2044</v>
      </c>
    </row>
    <row r="16" spans="1:13" x14ac:dyDescent="0.3">
      <c r="A16" s="10" t="s">
        <v>1048</v>
      </c>
      <c r="B16" s="10" t="s">
        <v>2098</v>
      </c>
      <c r="C16" s="10" t="s">
        <v>2099</v>
      </c>
      <c r="D16" s="10" t="s">
        <v>2100</v>
      </c>
      <c r="E16" s="10" t="s">
        <v>2105</v>
      </c>
      <c r="F16" s="10" t="s">
        <v>2034</v>
      </c>
      <c r="G16" s="10" t="s">
        <v>2102</v>
      </c>
      <c r="H16" s="10" t="s">
        <v>2103</v>
      </c>
      <c r="I16" s="11">
        <v>7</v>
      </c>
      <c r="J16" s="10" t="s">
        <v>1047</v>
      </c>
      <c r="K16" s="10" t="s">
        <v>2106</v>
      </c>
      <c r="L16" s="10" t="s">
        <v>2038</v>
      </c>
      <c r="M16" s="10" t="s">
        <v>2044</v>
      </c>
    </row>
    <row r="17" spans="1:13" x14ac:dyDescent="0.3">
      <c r="A17" s="10" t="s">
        <v>166</v>
      </c>
      <c r="B17" s="10" t="s">
        <v>2107</v>
      </c>
      <c r="C17" s="10" t="s">
        <v>2108</v>
      </c>
      <c r="D17" s="10" t="s">
        <v>2109</v>
      </c>
      <c r="E17" s="10" t="s">
        <v>2110</v>
      </c>
      <c r="F17" s="10" t="s">
        <v>2034</v>
      </c>
      <c r="G17" s="10" t="s">
        <v>2111</v>
      </c>
      <c r="H17" s="10" t="s">
        <v>2112</v>
      </c>
      <c r="I17" s="11">
        <v>2</v>
      </c>
      <c r="J17" s="10" t="s">
        <v>165</v>
      </c>
      <c r="K17" s="10" t="s">
        <v>2113</v>
      </c>
      <c r="L17" s="10" t="s">
        <v>2038</v>
      </c>
      <c r="M17" s="10" t="s">
        <v>2114</v>
      </c>
    </row>
    <row r="18" spans="1:13" x14ac:dyDescent="0.3">
      <c r="A18" s="10" t="s">
        <v>166</v>
      </c>
      <c r="B18" s="10" t="s">
        <v>2107</v>
      </c>
      <c r="C18" s="10" t="s">
        <v>2108</v>
      </c>
      <c r="D18" s="10" t="s">
        <v>2109</v>
      </c>
      <c r="E18" s="10" t="s">
        <v>2110</v>
      </c>
      <c r="F18" s="10" t="s">
        <v>2034</v>
      </c>
      <c r="G18" s="10" t="s">
        <v>2115</v>
      </c>
      <c r="H18" s="10" t="s">
        <v>2116</v>
      </c>
      <c r="I18" s="11">
        <v>2</v>
      </c>
      <c r="J18" s="10" t="s">
        <v>165</v>
      </c>
      <c r="K18" s="10" t="s">
        <v>2113</v>
      </c>
      <c r="L18" s="10" t="s">
        <v>2038</v>
      </c>
      <c r="M18" s="10" t="s">
        <v>2114</v>
      </c>
    </row>
    <row r="19" spans="1:13" x14ac:dyDescent="0.3">
      <c r="A19" s="10" t="s">
        <v>863</v>
      </c>
      <c r="B19" s="10" t="s">
        <v>2117</v>
      </c>
      <c r="C19" s="10" t="s">
        <v>2058</v>
      </c>
      <c r="D19" s="10" t="s">
        <v>2118</v>
      </c>
      <c r="E19" s="10" t="s">
        <v>2119</v>
      </c>
      <c r="F19" s="10" t="s">
        <v>2034</v>
      </c>
      <c r="G19" s="10" t="s">
        <v>2120</v>
      </c>
      <c r="H19" s="10" t="s">
        <v>2121</v>
      </c>
      <c r="I19" s="11">
        <v>1</v>
      </c>
      <c r="J19" s="10" t="s">
        <v>862</v>
      </c>
      <c r="K19" s="10" t="s">
        <v>2122</v>
      </c>
      <c r="L19" s="10" t="s">
        <v>2038</v>
      </c>
      <c r="M19" s="10" t="s">
        <v>2123</v>
      </c>
    </row>
    <row r="20" spans="1:13" x14ac:dyDescent="0.3">
      <c r="A20" s="10" t="s">
        <v>317</v>
      </c>
      <c r="B20" s="10" t="s">
        <v>2124</v>
      </c>
      <c r="C20" s="10" t="s">
        <v>2108</v>
      </c>
      <c r="D20" s="10" t="s">
        <v>2125</v>
      </c>
      <c r="E20" s="10" t="s">
        <v>2126</v>
      </c>
      <c r="F20" s="10" t="s">
        <v>2034</v>
      </c>
      <c r="G20" s="10" t="s">
        <v>2127</v>
      </c>
      <c r="H20" s="10" t="s">
        <v>2128</v>
      </c>
      <c r="I20" s="11">
        <v>1</v>
      </c>
      <c r="J20" s="10" t="s">
        <v>316</v>
      </c>
      <c r="K20" s="10" t="s">
        <v>2129</v>
      </c>
      <c r="L20" s="10" t="s">
        <v>2038</v>
      </c>
      <c r="M20" s="10" t="s">
        <v>2130</v>
      </c>
    </row>
    <row r="21" spans="1:13" x14ac:dyDescent="0.3">
      <c r="A21" s="10" t="s">
        <v>317</v>
      </c>
      <c r="B21" s="10" t="s">
        <v>2124</v>
      </c>
      <c r="C21" s="10" t="s">
        <v>2108</v>
      </c>
      <c r="D21" s="10" t="s">
        <v>2125</v>
      </c>
      <c r="E21" s="10" t="s">
        <v>2131</v>
      </c>
      <c r="F21" s="10" t="s">
        <v>2034</v>
      </c>
      <c r="G21" s="10" t="s">
        <v>2132</v>
      </c>
      <c r="H21" s="10" t="s">
        <v>2133</v>
      </c>
      <c r="I21" s="11">
        <v>5</v>
      </c>
      <c r="J21" s="10" t="s">
        <v>316</v>
      </c>
      <c r="K21" s="10" t="s">
        <v>2134</v>
      </c>
      <c r="L21" s="10" t="s">
        <v>2038</v>
      </c>
      <c r="M21" s="10" t="s">
        <v>2135</v>
      </c>
    </row>
    <row r="22" spans="1:13" x14ac:dyDescent="0.3">
      <c r="A22" s="10" t="s">
        <v>317</v>
      </c>
      <c r="B22" s="10" t="s">
        <v>2124</v>
      </c>
      <c r="C22" s="10" t="s">
        <v>2108</v>
      </c>
      <c r="D22" s="10" t="s">
        <v>2125</v>
      </c>
      <c r="E22" s="10" t="s">
        <v>2136</v>
      </c>
      <c r="F22" s="10" t="s">
        <v>2034</v>
      </c>
      <c r="G22" s="10" t="s">
        <v>2137</v>
      </c>
      <c r="H22" s="10" t="s">
        <v>2138</v>
      </c>
      <c r="I22" s="11">
        <v>5</v>
      </c>
      <c r="J22" s="10" t="s">
        <v>316</v>
      </c>
      <c r="K22" s="10" t="s">
        <v>2139</v>
      </c>
      <c r="L22" s="10" t="s">
        <v>2038</v>
      </c>
      <c r="M22" s="10" t="s">
        <v>2140</v>
      </c>
    </row>
    <row r="23" spans="1:13" x14ac:dyDescent="0.3">
      <c r="A23" s="10" t="s">
        <v>317</v>
      </c>
      <c r="B23" s="10" t="s">
        <v>2124</v>
      </c>
      <c r="C23" s="10" t="s">
        <v>2108</v>
      </c>
      <c r="D23" s="10" t="s">
        <v>2125</v>
      </c>
      <c r="E23" s="10" t="s">
        <v>2141</v>
      </c>
      <c r="F23" s="10" t="s">
        <v>2142</v>
      </c>
      <c r="G23" s="10" t="s">
        <v>2143</v>
      </c>
      <c r="H23" s="10" t="s">
        <v>2144</v>
      </c>
      <c r="I23" s="11">
        <v>1</v>
      </c>
      <c r="J23" s="10" t="s">
        <v>316</v>
      </c>
      <c r="K23" s="10" t="s">
        <v>2145</v>
      </c>
      <c r="L23" s="10" t="s">
        <v>2038</v>
      </c>
      <c r="M23" s="10" t="s">
        <v>2146</v>
      </c>
    </row>
    <row r="24" spans="1:13" x14ac:dyDescent="0.3">
      <c r="A24" s="10" t="s">
        <v>1022</v>
      </c>
      <c r="B24" s="10" t="s">
        <v>2147</v>
      </c>
      <c r="C24" s="10" t="s">
        <v>2058</v>
      </c>
      <c r="D24" s="10" t="s">
        <v>2148</v>
      </c>
      <c r="E24" s="10" t="s">
        <v>2149</v>
      </c>
      <c r="F24" s="10" t="s">
        <v>2034</v>
      </c>
      <c r="G24" s="10" t="s">
        <v>2150</v>
      </c>
      <c r="H24" s="10" t="s">
        <v>2151</v>
      </c>
      <c r="I24" s="11">
        <v>8</v>
      </c>
      <c r="J24" s="10" t="s">
        <v>1021</v>
      </c>
      <c r="K24" s="10" t="s">
        <v>2152</v>
      </c>
      <c r="L24" s="10" t="s">
        <v>2038</v>
      </c>
      <c r="M24" s="10" t="s">
        <v>2153</v>
      </c>
    </row>
    <row r="25" spans="1:13" x14ac:dyDescent="0.3">
      <c r="A25" s="10" t="s">
        <v>971</v>
      </c>
      <c r="B25" s="10" t="s">
        <v>2065</v>
      </c>
      <c r="C25" s="10" t="s">
        <v>2058</v>
      </c>
      <c r="D25" s="10" t="s">
        <v>2066</v>
      </c>
      <c r="E25" s="10" t="s">
        <v>2154</v>
      </c>
      <c r="F25" s="10" t="s">
        <v>2034</v>
      </c>
      <c r="G25" s="10" t="s">
        <v>2155</v>
      </c>
      <c r="H25" s="10" t="s">
        <v>2156</v>
      </c>
      <c r="I25" s="11">
        <v>1</v>
      </c>
      <c r="J25" s="10" t="s">
        <v>970</v>
      </c>
      <c r="K25" s="10" t="s">
        <v>2091</v>
      </c>
      <c r="L25" s="10" t="s">
        <v>2038</v>
      </c>
      <c r="M25" s="10" t="s">
        <v>2157</v>
      </c>
    </row>
    <row r="26" spans="1:13" x14ac:dyDescent="0.3">
      <c r="A26" s="10" t="s">
        <v>908</v>
      </c>
      <c r="B26" s="10" t="s">
        <v>2158</v>
      </c>
      <c r="C26" s="10" t="s">
        <v>2159</v>
      </c>
      <c r="D26" s="10" t="s">
        <v>2160</v>
      </c>
      <c r="E26" s="10" t="s">
        <v>2161</v>
      </c>
      <c r="F26" s="10" t="s">
        <v>2034</v>
      </c>
      <c r="G26" s="10" t="s">
        <v>2162</v>
      </c>
      <c r="H26" s="10" t="s">
        <v>2163</v>
      </c>
      <c r="I26" s="11">
        <v>7</v>
      </c>
      <c r="J26" s="10" t="s">
        <v>907</v>
      </c>
      <c r="K26" s="10" t="s">
        <v>2164</v>
      </c>
      <c r="L26" s="10" t="s">
        <v>2038</v>
      </c>
      <c r="M26" s="10" t="s">
        <v>2165</v>
      </c>
    </row>
    <row r="27" spans="1:13" x14ac:dyDescent="0.3">
      <c r="A27" s="10" t="s">
        <v>291</v>
      </c>
      <c r="B27" s="10" t="s">
        <v>2166</v>
      </c>
      <c r="C27" s="10" t="s">
        <v>2159</v>
      </c>
      <c r="D27" s="10" t="s">
        <v>2167</v>
      </c>
      <c r="E27" s="10" t="s">
        <v>2168</v>
      </c>
      <c r="F27" s="10" t="s">
        <v>2034</v>
      </c>
      <c r="G27" s="10" t="s">
        <v>2169</v>
      </c>
      <c r="H27" s="10" t="s">
        <v>2170</v>
      </c>
      <c r="I27" s="11">
        <v>1</v>
      </c>
      <c r="J27" s="10" t="s">
        <v>290</v>
      </c>
      <c r="K27" s="10" t="s">
        <v>2171</v>
      </c>
      <c r="L27" s="10" t="s">
        <v>2038</v>
      </c>
      <c r="M27" s="10" t="s">
        <v>2071</v>
      </c>
    </row>
    <row r="28" spans="1:13" x14ac:dyDescent="0.3">
      <c r="A28" s="10" t="s">
        <v>291</v>
      </c>
      <c r="B28" s="10" t="s">
        <v>2166</v>
      </c>
      <c r="C28" s="10" t="s">
        <v>2159</v>
      </c>
      <c r="D28" s="10" t="s">
        <v>2167</v>
      </c>
      <c r="E28" s="10" t="s">
        <v>2168</v>
      </c>
      <c r="F28" s="10" t="s">
        <v>2034</v>
      </c>
      <c r="G28" s="10" t="s">
        <v>2172</v>
      </c>
      <c r="H28" s="10" t="s">
        <v>2173</v>
      </c>
      <c r="I28" s="11">
        <v>1</v>
      </c>
      <c r="J28" s="10" t="s">
        <v>290</v>
      </c>
      <c r="K28" s="10" t="s">
        <v>2171</v>
      </c>
      <c r="L28" s="10" t="s">
        <v>2038</v>
      </c>
      <c r="M28" s="10" t="s">
        <v>2174</v>
      </c>
    </row>
    <row r="29" spans="1:13" x14ac:dyDescent="0.3">
      <c r="A29" s="10" t="s">
        <v>138</v>
      </c>
      <c r="B29" s="10" t="s">
        <v>2175</v>
      </c>
      <c r="C29" s="10" t="s">
        <v>2031</v>
      </c>
      <c r="D29" s="10" t="s">
        <v>2176</v>
      </c>
      <c r="E29" s="10" t="s">
        <v>2177</v>
      </c>
      <c r="F29" s="10" t="s">
        <v>2034</v>
      </c>
      <c r="G29" s="10" t="s">
        <v>2178</v>
      </c>
      <c r="H29" s="10" t="s">
        <v>2179</v>
      </c>
      <c r="I29" s="11">
        <v>1</v>
      </c>
      <c r="J29" s="10" t="s">
        <v>137</v>
      </c>
      <c r="K29" s="10" t="s">
        <v>2180</v>
      </c>
      <c r="L29" s="10" t="s">
        <v>2038</v>
      </c>
      <c r="M29" s="10" t="s">
        <v>2181</v>
      </c>
    </row>
    <row r="30" spans="1:13" x14ac:dyDescent="0.3">
      <c r="A30" s="10" t="s">
        <v>138</v>
      </c>
      <c r="B30" s="10" t="s">
        <v>2175</v>
      </c>
      <c r="C30" s="10" t="s">
        <v>2031</v>
      </c>
      <c r="D30" s="10" t="s">
        <v>2176</v>
      </c>
      <c r="E30" s="10" t="s">
        <v>2177</v>
      </c>
      <c r="F30" s="10" t="s">
        <v>2034</v>
      </c>
      <c r="G30" s="10" t="s">
        <v>2182</v>
      </c>
      <c r="H30" s="10" t="s">
        <v>2183</v>
      </c>
      <c r="I30" s="11">
        <v>1</v>
      </c>
      <c r="J30" s="10" t="s">
        <v>137</v>
      </c>
      <c r="K30" s="10" t="s">
        <v>2180</v>
      </c>
      <c r="L30" s="10" t="s">
        <v>2038</v>
      </c>
      <c r="M30" s="10" t="s">
        <v>2181</v>
      </c>
    </row>
    <row r="31" spans="1:13" x14ac:dyDescent="0.3">
      <c r="A31" s="10" t="s">
        <v>138</v>
      </c>
      <c r="B31" s="10" t="s">
        <v>2175</v>
      </c>
      <c r="C31" s="10" t="s">
        <v>2031</v>
      </c>
      <c r="D31" s="10" t="s">
        <v>2176</v>
      </c>
      <c r="E31" s="10" t="s">
        <v>2184</v>
      </c>
      <c r="F31" s="10" t="s">
        <v>2034</v>
      </c>
      <c r="G31" s="10" t="s">
        <v>2041</v>
      </c>
      <c r="H31" s="10" t="s">
        <v>2042</v>
      </c>
      <c r="I31" s="11">
        <v>1</v>
      </c>
      <c r="J31" s="10" t="s">
        <v>137</v>
      </c>
      <c r="K31" s="10" t="s">
        <v>2185</v>
      </c>
      <c r="L31" s="10" t="s">
        <v>2038</v>
      </c>
      <c r="M31" s="10" t="s">
        <v>2044</v>
      </c>
    </row>
    <row r="32" spans="1:13" x14ac:dyDescent="0.3">
      <c r="A32" s="10" t="s">
        <v>138</v>
      </c>
      <c r="B32" s="10" t="s">
        <v>2175</v>
      </c>
      <c r="C32" s="10" t="s">
        <v>2031</v>
      </c>
      <c r="D32" s="10" t="s">
        <v>2176</v>
      </c>
      <c r="E32" s="10" t="s">
        <v>2184</v>
      </c>
      <c r="F32" s="10" t="s">
        <v>2034</v>
      </c>
      <c r="G32" s="10" t="s">
        <v>2186</v>
      </c>
      <c r="H32" s="10" t="s">
        <v>2187</v>
      </c>
      <c r="I32" s="11">
        <v>1</v>
      </c>
      <c r="J32" s="10" t="s">
        <v>137</v>
      </c>
      <c r="K32" s="10" t="s">
        <v>2185</v>
      </c>
      <c r="L32" s="10" t="s">
        <v>2038</v>
      </c>
      <c r="M32" s="10" t="s">
        <v>2044</v>
      </c>
    </row>
    <row r="33" spans="1:13" x14ac:dyDescent="0.3">
      <c r="A33" s="10" t="s">
        <v>138</v>
      </c>
      <c r="B33" s="10" t="s">
        <v>2175</v>
      </c>
      <c r="C33" s="10" t="s">
        <v>2031</v>
      </c>
      <c r="D33" s="10" t="s">
        <v>2176</v>
      </c>
      <c r="E33" s="10" t="s">
        <v>2188</v>
      </c>
      <c r="F33" s="10" t="s">
        <v>2034</v>
      </c>
      <c r="G33" s="10" t="s">
        <v>2189</v>
      </c>
      <c r="H33" s="10" t="s">
        <v>2190</v>
      </c>
      <c r="I33" s="11">
        <v>1</v>
      </c>
      <c r="J33" s="10" t="s">
        <v>137</v>
      </c>
      <c r="K33" s="10" t="s">
        <v>2091</v>
      </c>
      <c r="L33" s="10" t="s">
        <v>2038</v>
      </c>
      <c r="M33" s="10" t="s">
        <v>2191</v>
      </c>
    </row>
    <row r="34" spans="1:13" x14ac:dyDescent="0.3">
      <c r="A34" s="10" t="s">
        <v>138</v>
      </c>
      <c r="B34" s="10" t="s">
        <v>2175</v>
      </c>
      <c r="C34" s="10" t="s">
        <v>2031</v>
      </c>
      <c r="D34" s="10" t="s">
        <v>2176</v>
      </c>
      <c r="E34" s="10" t="s">
        <v>2192</v>
      </c>
      <c r="F34" s="10" t="s">
        <v>2034</v>
      </c>
      <c r="G34" s="10" t="s">
        <v>2193</v>
      </c>
      <c r="H34" s="10" t="s">
        <v>2194</v>
      </c>
      <c r="I34" s="11">
        <v>1</v>
      </c>
      <c r="J34" s="10" t="s">
        <v>137</v>
      </c>
      <c r="K34" s="10" t="s">
        <v>2139</v>
      </c>
      <c r="L34" s="10" t="s">
        <v>2038</v>
      </c>
      <c r="M34" s="10" t="s">
        <v>2044</v>
      </c>
    </row>
    <row r="35" spans="1:13" x14ac:dyDescent="0.3">
      <c r="A35" s="10" t="s">
        <v>138</v>
      </c>
      <c r="B35" s="10" t="s">
        <v>2175</v>
      </c>
      <c r="C35" s="10" t="s">
        <v>2031</v>
      </c>
      <c r="D35" s="10" t="s">
        <v>2176</v>
      </c>
      <c r="E35" s="10" t="s">
        <v>2192</v>
      </c>
      <c r="F35" s="10" t="s">
        <v>2034</v>
      </c>
      <c r="G35" s="10" t="s">
        <v>2195</v>
      </c>
      <c r="H35" s="10" t="s">
        <v>2196</v>
      </c>
      <c r="I35" s="11">
        <v>1</v>
      </c>
      <c r="J35" s="10" t="s">
        <v>137</v>
      </c>
      <c r="K35" s="10" t="s">
        <v>2139</v>
      </c>
      <c r="L35" s="10" t="s">
        <v>2038</v>
      </c>
      <c r="M35" s="10" t="s">
        <v>2044</v>
      </c>
    </row>
    <row r="36" spans="1:13" x14ac:dyDescent="0.3">
      <c r="A36" s="10" t="s">
        <v>138</v>
      </c>
      <c r="B36" s="10" t="s">
        <v>2175</v>
      </c>
      <c r="C36" s="10" t="s">
        <v>2031</v>
      </c>
      <c r="D36" s="10" t="s">
        <v>2176</v>
      </c>
      <c r="E36" s="10" t="s">
        <v>2197</v>
      </c>
      <c r="F36" s="10" t="s">
        <v>2034</v>
      </c>
      <c r="G36" s="10" t="s">
        <v>2198</v>
      </c>
      <c r="H36" s="10" t="s">
        <v>2199</v>
      </c>
      <c r="I36" s="11">
        <v>1</v>
      </c>
      <c r="J36" s="10" t="s">
        <v>137</v>
      </c>
      <c r="K36" s="10" t="s">
        <v>2200</v>
      </c>
      <c r="L36" s="10" t="s">
        <v>2038</v>
      </c>
      <c r="M36" s="10" t="s">
        <v>2201</v>
      </c>
    </row>
    <row r="37" spans="1:13" x14ac:dyDescent="0.3">
      <c r="A37" s="10" t="s">
        <v>626</v>
      </c>
      <c r="B37" s="10" t="s">
        <v>2202</v>
      </c>
      <c r="C37" s="10" t="s">
        <v>2159</v>
      </c>
      <c r="D37" s="10" t="s">
        <v>2203</v>
      </c>
      <c r="E37" s="10" t="s">
        <v>2204</v>
      </c>
      <c r="F37" s="10" t="s">
        <v>2034</v>
      </c>
      <c r="G37" s="10" t="s">
        <v>2205</v>
      </c>
      <c r="H37" s="10" t="s">
        <v>2206</v>
      </c>
      <c r="I37" s="11">
        <v>1</v>
      </c>
      <c r="J37" s="10" t="s">
        <v>625</v>
      </c>
      <c r="K37" s="10" t="s">
        <v>2134</v>
      </c>
      <c r="L37" s="10" t="s">
        <v>2038</v>
      </c>
      <c r="M37" s="10" t="s">
        <v>2146</v>
      </c>
    </row>
    <row r="38" spans="1:13" x14ac:dyDescent="0.3">
      <c r="A38" s="10" t="s">
        <v>626</v>
      </c>
      <c r="B38" s="10" t="s">
        <v>2202</v>
      </c>
      <c r="C38" s="10" t="s">
        <v>2159</v>
      </c>
      <c r="D38" s="10" t="s">
        <v>2203</v>
      </c>
      <c r="E38" s="10" t="s">
        <v>2207</v>
      </c>
      <c r="F38" s="10" t="s">
        <v>2034</v>
      </c>
      <c r="G38" s="10" t="s">
        <v>2208</v>
      </c>
      <c r="H38" s="10" t="s">
        <v>2209</v>
      </c>
      <c r="I38" s="11">
        <v>1</v>
      </c>
      <c r="J38" s="10" t="s">
        <v>625</v>
      </c>
      <c r="K38" s="10" t="s">
        <v>2210</v>
      </c>
      <c r="L38" s="10" t="s">
        <v>2038</v>
      </c>
      <c r="M38" s="10" t="s">
        <v>2211</v>
      </c>
    </row>
    <row r="39" spans="1:13" x14ac:dyDescent="0.3">
      <c r="A39" s="10" t="s">
        <v>626</v>
      </c>
      <c r="B39" s="10" t="s">
        <v>2202</v>
      </c>
      <c r="C39" s="10" t="s">
        <v>2159</v>
      </c>
      <c r="D39" s="10" t="s">
        <v>2203</v>
      </c>
      <c r="E39" s="10" t="s">
        <v>2212</v>
      </c>
      <c r="F39" s="10" t="s">
        <v>2034</v>
      </c>
      <c r="G39" s="10" t="s">
        <v>2213</v>
      </c>
      <c r="H39" s="10" t="s">
        <v>2214</v>
      </c>
      <c r="I39" s="11">
        <v>2</v>
      </c>
      <c r="J39" s="10" t="s">
        <v>625</v>
      </c>
      <c r="K39" s="10" t="s">
        <v>2152</v>
      </c>
      <c r="L39" s="10" t="s">
        <v>2038</v>
      </c>
      <c r="M39" s="10" t="s">
        <v>2215</v>
      </c>
    </row>
    <row r="40" spans="1:13" x14ac:dyDescent="0.3">
      <c r="A40" s="10" t="s">
        <v>1077</v>
      </c>
      <c r="B40" s="10" t="s">
        <v>2216</v>
      </c>
      <c r="C40" s="10" t="s">
        <v>2058</v>
      </c>
      <c r="D40" s="10" t="s">
        <v>2217</v>
      </c>
      <c r="E40" s="10" t="s">
        <v>2218</v>
      </c>
      <c r="F40" s="10" t="s">
        <v>2034</v>
      </c>
      <c r="G40" s="10" t="s">
        <v>2096</v>
      </c>
      <c r="H40" s="10" t="s">
        <v>2097</v>
      </c>
      <c r="I40" s="11">
        <v>1</v>
      </c>
      <c r="J40" s="10" t="s">
        <v>1076</v>
      </c>
      <c r="K40" s="10" t="s">
        <v>2139</v>
      </c>
      <c r="L40" s="10" t="s">
        <v>2038</v>
      </c>
      <c r="M40" s="10" t="s">
        <v>2085</v>
      </c>
    </row>
    <row r="41" spans="1:13" x14ac:dyDescent="0.3">
      <c r="A41" s="10" t="s">
        <v>1115</v>
      </c>
      <c r="B41" s="10" t="s">
        <v>2219</v>
      </c>
      <c r="C41" s="10" t="s">
        <v>2108</v>
      </c>
      <c r="D41" s="10" t="s">
        <v>2220</v>
      </c>
      <c r="E41" s="10" t="s">
        <v>2221</v>
      </c>
      <c r="F41" s="10" t="s">
        <v>2034</v>
      </c>
      <c r="G41" s="10" t="s">
        <v>2222</v>
      </c>
      <c r="H41" s="10" t="s">
        <v>2223</v>
      </c>
      <c r="I41" s="11">
        <v>1</v>
      </c>
      <c r="J41" s="10" t="s">
        <v>1114</v>
      </c>
      <c r="K41" s="10" t="s">
        <v>2084</v>
      </c>
      <c r="L41" s="10" t="s">
        <v>2038</v>
      </c>
      <c r="M41" s="10" t="s">
        <v>2224</v>
      </c>
    </row>
    <row r="42" spans="1:13" x14ac:dyDescent="0.3">
      <c r="A42" s="10" t="s">
        <v>1115</v>
      </c>
      <c r="B42" s="10" t="s">
        <v>2219</v>
      </c>
      <c r="C42" s="10" t="s">
        <v>2108</v>
      </c>
      <c r="D42" s="10" t="s">
        <v>2220</v>
      </c>
      <c r="E42" s="10" t="s">
        <v>2225</v>
      </c>
      <c r="F42" s="10" t="s">
        <v>2034</v>
      </c>
      <c r="G42" s="10" t="s">
        <v>2222</v>
      </c>
      <c r="H42" s="10" t="s">
        <v>2223</v>
      </c>
      <c r="I42" s="11">
        <v>1</v>
      </c>
      <c r="J42" s="10" t="s">
        <v>1114</v>
      </c>
      <c r="K42" s="10" t="s">
        <v>2226</v>
      </c>
      <c r="L42" s="10" t="s">
        <v>2038</v>
      </c>
      <c r="M42" s="10" t="s">
        <v>2224</v>
      </c>
    </row>
    <row r="43" spans="1:13" x14ac:dyDescent="0.3">
      <c r="A43" s="10" t="s">
        <v>545</v>
      </c>
      <c r="B43" s="10" t="s">
        <v>2227</v>
      </c>
      <c r="C43" s="10" t="s">
        <v>2159</v>
      </c>
      <c r="D43" s="10" t="s">
        <v>2228</v>
      </c>
      <c r="E43" s="10" t="s">
        <v>2229</v>
      </c>
      <c r="F43" s="10" t="s">
        <v>2034</v>
      </c>
      <c r="G43" s="10" t="s">
        <v>2230</v>
      </c>
      <c r="H43" s="10" t="s">
        <v>2231</v>
      </c>
      <c r="I43" s="11">
        <v>1</v>
      </c>
      <c r="J43" s="10" t="s">
        <v>544</v>
      </c>
      <c r="K43" s="10" t="s">
        <v>2232</v>
      </c>
      <c r="L43" s="10" t="s">
        <v>2038</v>
      </c>
      <c r="M43" s="10" t="s">
        <v>2049</v>
      </c>
    </row>
    <row r="44" spans="1:13" x14ac:dyDescent="0.3">
      <c r="A44" s="10" t="s">
        <v>545</v>
      </c>
      <c r="B44" s="10" t="s">
        <v>2227</v>
      </c>
      <c r="C44" s="10" t="s">
        <v>2159</v>
      </c>
      <c r="D44" s="10" t="s">
        <v>2228</v>
      </c>
      <c r="E44" s="10" t="s">
        <v>2229</v>
      </c>
      <c r="F44" s="10" t="s">
        <v>2034</v>
      </c>
      <c r="G44" s="10" t="s">
        <v>2233</v>
      </c>
      <c r="H44" s="10" t="s">
        <v>2234</v>
      </c>
      <c r="I44" s="11">
        <v>2</v>
      </c>
      <c r="J44" s="10" t="s">
        <v>544</v>
      </c>
      <c r="K44" s="10" t="s">
        <v>2232</v>
      </c>
      <c r="L44" s="10" t="s">
        <v>2038</v>
      </c>
      <c r="M44" s="10" t="s">
        <v>2235</v>
      </c>
    </row>
    <row r="45" spans="1:13" x14ac:dyDescent="0.3">
      <c r="A45" s="10" t="s">
        <v>545</v>
      </c>
      <c r="B45" s="10" t="s">
        <v>2227</v>
      </c>
      <c r="C45" s="10" t="s">
        <v>2159</v>
      </c>
      <c r="D45" s="10" t="s">
        <v>2228</v>
      </c>
      <c r="E45" s="10" t="s">
        <v>2236</v>
      </c>
      <c r="F45" s="10" t="s">
        <v>2034</v>
      </c>
      <c r="G45" s="10" t="s">
        <v>2233</v>
      </c>
      <c r="H45" s="10" t="s">
        <v>2234</v>
      </c>
      <c r="I45" s="11">
        <v>1</v>
      </c>
      <c r="J45" s="10" t="s">
        <v>544</v>
      </c>
      <c r="K45" s="10" t="s">
        <v>2237</v>
      </c>
      <c r="L45" s="10" t="s">
        <v>2038</v>
      </c>
      <c r="M45" s="10" t="s">
        <v>2235</v>
      </c>
    </row>
    <row r="46" spans="1:13" x14ac:dyDescent="0.3">
      <c r="A46" s="10" t="s">
        <v>545</v>
      </c>
      <c r="B46" s="10" t="s">
        <v>2227</v>
      </c>
      <c r="C46" s="10" t="s">
        <v>2159</v>
      </c>
      <c r="D46" s="10" t="s">
        <v>2228</v>
      </c>
      <c r="E46" s="10" t="s">
        <v>2238</v>
      </c>
      <c r="F46" s="10" t="s">
        <v>2034</v>
      </c>
      <c r="G46" s="10" t="s">
        <v>2239</v>
      </c>
      <c r="H46" s="10" t="s">
        <v>2240</v>
      </c>
      <c r="I46" s="11">
        <v>1</v>
      </c>
      <c r="J46" s="10" t="s">
        <v>544</v>
      </c>
      <c r="K46" s="10" t="s">
        <v>2226</v>
      </c>
      <c r="L46" s="10" t="s">
        <v>2038</v>
      </c>
      <c r="M46" s="10" t="s">
        <v>2211</v>
      </c>
    </row>
    <row r="47" spans="1:13" x14ac:dyDescent="0.3">
      <c r="A47" s="10" t="s">
        <v>610</v>
      </c>
      <c r="B47" s="10" t="s">
        <v>2241</v>
      </c>
      <c r="C47" s="10" t="s">
        <v>2242</v>
      </c>
      <c r="D47" s="10" t="s">
        <v>2243</v>
      </c>
      <c r="E47" s="10" t="s">
        <v>2244</v>
      </c>
      <c r="F47" s="10" t="s">
        <v>2034</v>
      </c>
      <c r="G47" s="10" t="s">
        <v>2245</v>
      </c>
      <c r="H47" s="10" t="s">
        <v>2246</v>
      </c>
      <c r="I47" s="11">
        <v>1</v>
      </c>
      <c r="J47" s="10" t="s">
        <v>609</v>
      </c>
      <c r="K47" s="10" t="s">
        <v>2247</v>
      </c>
      <c r="L47" s="10" t="s">
        <v>2038</v>
      </c>
      <c r="M47" s="10" t="s">
        <v>2248</v>
      </c>
    </row>
    <row r="48" spans="1:13" x14ac:dyDescent="0.3">
      <c r="A48" s="10" t="s">
        <v>510</v>
      </c>
      <c r="B48" s="10" t="s">
        <v>2065</v>
      </c>
      <c r="C48" s="10" t="s">
        <v>2058</v>
      </c>
      <c r="D48" s="10" t="s">
        <v>2249</v>
      </c>
      <c r="E48" s="10" t="s">
        <v>2250</v>
      </c>
      <c r="F48" s="10" t="s">
        <v>2034</v>
      </c>
      <c r="G48" s="10" t="s">
        <v>2251</v>
      </c>
      <c r="H48" s="10" t="s">
        <v>2252</v>
      </c>
      <c r="I48" s="11">
        <v>1</v>
      </c>
      <c r="J48" s="10" t="s">
        <v>509</v>
      </c>
      <c r="K48" s="10" t="s">
        <v>2063</v>
      </c>
      <c r="L48" s="10" t="s">
        <v>2038</v>
      </c>
      <c r="M48" s="10" t="s">
        <v>2253</v>
      </c>
    </row>
    <row r="49" spans="1:13" x14ac:dyDescent="0.3">
      <c r="A49" s="10" t="s">
        <v>510</v>
      </c>
      <c r="B49" s="10" t="s">
        <v>2065</v>
      </c>
      <c r="C49" s="10" t="s">
        <v>2058</v>
      </c>
      <c r="D49" s="10" t="s">
        <v>2249</v>
      </c>
      <c r="E49" s="10" t="s">
        <v>2254</v>
      </c>
      <c r="F49" s="10" t="s">
        <v>2034</v>
      </c>
      <c r="G49" s="10" t="s">
        <v>2255</v>
      </c>
      <c r="H49" s="10" t="s">
        <v>2256</v>
      </c>
      <c r="I49" s="11">
        <v>1</v>
      </c>
      <c r="J49" s="10" t="s">
        <v>509</v>
      </c>
      <c r="K49" s="10" t="s">
        <v>2257</v>
      </c>
      <c r="L49" s="10" t="s">
        <v>2038</v>
      </c>
      <c r="M49" s="10" t="s">
        <v>2049</v>
      </c>
    </row>
    <row r="50" spans="1:13" x14ac:dyDescent="0.3">
      <c r="A50" s="10" t="s">
        <v>899</v>
      </c>
      <c r="B50" s="10" t="s">
        <v>2202</v>
      </c>
      <c r="C50" s="10" t="s">
        <v>2159</v>
      </c>
      <c r="D50" s="10" t="s">
        <v>2258</v>
      </c>
      <c r="E50" s="10" t="s">
        <v>2259</v>
      </c>
      <c r="F50" s="10" t="s">
        <v>2034</v>
      </c>
      <c r="G50" s="10" t="s">
        <v>2260</v>
      </c>
      <c r="H50" s="10" t="s">
        <v>2261</v>
      </c>
      <c r="I50" s="11">
        <v>7</v>
      </c>
      <c r="J50" s="10" t="s">
        <v>898</v>
      </c>
      <c r="K50" s="10" t="s">
        <v>2075</v>
      </c>
      <c r="L50" s="10" t="s">
        <v>2038</v>
      </c>
      <c r="M50" s="10" t="s">
        <v>2262</v>
      </c>
    </row>
    <row r="51" spans="1:13" x14ac:dyDescent="0.3">
      <c r="A51" s="10" t="s">
        <v>790</v>
      </c>
      <c r="B51" s="10" t="s">
        <v>2263</v>
      </c>
      <c r="C51" s="10" t="s">
        <v>2058</v>
      </c>
      <c r="D51" s="10" t="s">
        <v>2264</v>
      </c>
      <c r="E51" s="10" t="s">
        <v>2265</v>
      </c>
      <c r="F51" s="10" t="s">
        <v>2034</v>
      </c>
      <c r="G51" s="10" t="s">
        <v>2266</v>
      </c>
      <c r="H51" s="10" t="s">
        <v>2267</v>
      </c>
      <c r="I51" s="11">
        <v>1</v>
      </c>
      <c r="J51" s="10" t="s">
        <v>789</v>
      </c>
      <c r="K51" s="10" t="s">
        <v>2268</v>
      </c>
      <c r="L51" s="10" t="s">
        <v>2038</v>
      </c>
      <c r="M51" s="10" t="s">
        <v>2269</v>
      </c>
    </row>
    <row r="52" spans="1:13" x14ac:dyDescent="0.3">
      <c r="A52" s="10" t="s">
        <v>451</v>
      </c>
      <c r="B52" s="10" t="s">
        <v>2270</v>
      </c>
      <c r="C52" s="10" t="s">
        <v>2242</v>
      </c>
      <c r="D52" s="10" t="s">
        <v>2271</v>
      </c>
      <c r="E52" s="10" t="s">
        <v>2272</v>
      </c>
      <c r="F52" s="10" t="s">
        <v>2034</v>
      </c>
      <c r="G52" s="10" t="s">
        <v>2273</v>
      </c>
      <c r="H52" s="10" t="s">
        <v>2274</v>
      </c>
      <c r="I52" s="11">
        <v>1</v>
      </c>
      <c r="J52" s="10" t="s">
        <v>450</v>
      </c>
      <c r="K52" s="10" t="s">
        <v>2171</v>
      </c>
      <c r="L52" s="10" t="s">
        <v>2038</v>
      </c>
      <c r="M52" s="10" t="s">
        <v>2174</v>
      </c>
    </row>
    <row r="53" spans="1:13" x14ac:dyDescent="0.3">
      <c r="A53" s="10" t="s">
        <v>901</v>
      </c>
      <c r="B53" s="10" t="s">
        <v>2275</v>
      </c>
      <c r="C53" s="10" t="s">
        <v>2159</v>
      </c>
      <c r="D53" s="10" t="s">
        <v>2276</v>
      </c>
      <c r="E53" s="10" t="s">
        <v>2277</v>
      </c>
      <c r="F53" s="10" t="s">
        <v>2034</v>
      </c>
      <c r="G53" s="10" t="s">
        <v>2278</v>
      </c>
      <c r="H53" s="10" t="s">
        <v>2279</v>
      </c>
      <c r="I53" s="11">
        <v>1</v>
      </c>
      <c r="J53" s="10" t="s">
        <v>900</v>
      </c>
      <c r="K53" s="10" t="s">
        <v>2280</v>
      </c>
      <c r="L53" s="10" t="s">
        <v>2038</v>
      </c>
      <c r="M53" s="10" t="s">
        <v>2281</v>
      </c>
    </row>
    <row r="54" spans="1:13" x14ac:dyDescent="0.3">
      <c r="A54" s="10" t="s">
        <v>901</v>
      </c>
      <c r="B54" s="10" t="s">
        <v>2275</v>
      </c>
      <c r="C54" s="10" t="s">
        <v>2159</v>
      </c>
      <c r="D54" s="10" t="s">
        <v>2276</v>
      </c>
      <c r="E54" s="10" t="s">
        <v>2282</v>
      </c>
      <c r="F54" s="10" t="s">
        <v>2034</v>
      </c>
      <c r="G54" s="10" t="s">
        <v>2283</v>
      </c>
      <c r="H54" s="10" t="s">
        <v>2284</v>
      </c>
      <c r="I54" s="11">
        <v>2</v>
      </c>
      <c r="J54" s="10" t="s">
        <v>900</v>
      </c>
      <c r="K54" s="10" t="s">
        <v>2048</v>
      </c>
      <c r="L54" s="10" t="s">
        <v>2038</v>
      </c>
      <c r="M54" s="10" t="s">
        <v>2285</v>
      </c>
    </row>
    <row r="55" spans="1:13" x14ac:dyDescent="0.3">
      <c r="A55" s="10" t="s">
        <v>1336</v>
      </c>
      <c r="B55" s="10" t="s">
        <v>2286</v>
      </c>
      <c r="C55" s="10" t="s">
        <v>2108</v>
      </c>
      <c r="D55" s="10" t="s">
        <v>2287</v>
      </c>
      <c r="E55" s="10" t="s">
        <v>2288</v>
      </c>
      <c r="F55" s="10" t="s">
        <v>2034</v>
      </c>
      <c r="G55" s="10" t="s">
        <v>2289</v>
      </c>
      <c r="H55" s="10" t="s">
        <v>2290</v>
      </c>
      <c r="I55" s="11">
        <v>1</v>
      </c>
      <c r="J55" s="10" t="s">
        <v>1335</v>
      </c>
      <c r="K55" s="10" t="s">
        <v>2291</v>
      </c>
      <c r="L55" s="10" t="s">
        <v>2038</v>
      </c>
      <c r="M55" s="10" t="s">
        <v>2292</v>
      </c>
    </row>
    <row r="56" spans="1:13" x14ac:dyDescent="0.3">
      <c r="A56" s="10" t="s">
        <v>1200</v>
      </c>
      <c r="B56" s="10" t="s">
        <v>2293</v>
      </c>
      <c r="C56" s="10" t="s">
        <v>2294</v>
      </c>
      <c r="D56" s="10" t="s">
        <v>2295</v>
      </c>
      <c r="E56" s="10" t="s">
        <v>2296</v>
      </c>
      <c r="F56" s="10" t="s">
        <v>2034</v>
      </c>
      <c r="G56" s="10" t="s">
        <v>2297</v>
      </c>
      <c r="H56" s="10" t="s">
        <v>2298</v>
      </c>
      <c r="I56" s="11">
        <v>1</v>
      </c>
      <c r="J56" s="10" t="s">
        <v>1199</v>
      </c>
      <c r="K56" s="10" t="s">
        <v>2063</v>
      </c>
      <c r="L56" s="10" t="s">
        <v>2038</v>
      </c>
      <c r="M56" s="10" t="s">
        <v>2299</v>
      </c>
    </row>
    <row r="57" spans="1:13" x14ac:dyDescent="0.3">
      <c r="A57" s="10" t="s">
        <v>664</v>
      </c>
      <c r="B57" s="10" t="s">
        <v>2286</v>
      </c>
      <c r="C57" s="10" t="s">
        <v>2108</v>
      </c>
      <c r="D57" s="10" t="s">
        <v>2287</v>
      </c>
      <c r="E57" s="10" t="s">
        <v>2300</v>
      </c>
      <c r="F57" s="10" t="s">
        <v>2034</v>
      </c>
      <c r="G57" s="10" t="s">
        <v>2301</v>
      </c>
      <c r="H57" s="10" t="s">
        <v>2302</v>
      </c>
      <c r="I57" s="11">
        <v>1</v>
      </c>
      <c r="J57" s="10" t="s">
        <v>663</v>
      </c>
      <c r="K57" s="10" t="s">
        <v>2122</v>
      </c>
      <c r="L57" s="10" t="s">
        <v>2038</v>
      </c>
      <c r="M57" s="10" t="s">
        <v>2303</v>
      </c>
    </row>
    <row r="58" spans="1:13" x14ac:dyDescent="0.3">
      <c r="A58" s="10" t="s">
        <v>664</v>
      </c>
      <c r="B58" s="10" t="s">
        <v>2286</v>
      </c>
      <c r="C58" s="10" t="s">
        <v>2108</v>
      </c>
      <c r="D58" s="10" t="s">
        <v>2287</v>
      </c>
      <c r="E58" s="10" t="s">
        <v>2304</v>
      </c>
      <c r="F58" s="10" t="s">
        <v>2034</v>
      </c>
      <c r="G58" s="10" t="s">
        <v>2305</v>
      </c>
      <c r="H58" s="10" t="s">
        <v>2306</v>
      </c>
      <c r="I58" s="11">
        <v>5</v>
      </c>
      <c r="J58" s="10" t="s">
        <v>663</v>
      </c>
      <c r="K58" s="10" t="s">
        <v>2048</v>
      </c>
      <c r="L58" s="10" t="s">
        <v>2038</v>
      </c>
      <c r="M58" s="10" t="s">
        <v>2307</v>
      </c>
    </row>
    <row r="59" spans="1:13" x14ac:dyDescent="0.3">
      <c r="A59" s="10" t="s">
        <v>664</v>
      </c>
      <c r="B59" s="10" t="s">
        <v>2286</v>
      </c>
      <c r="C59" s="10" t="s">
        <v>2108</v>
      </c>
      <c r="D59" s="10" t="s">
        <v>2287</v>
      </c>
      <c r="E59" s="10" t="s">
        <v>2304</v>
      </c>
      <c r="F59" s="10" t="s">
        <v>2034</v>
      </c>
      <c r="G59" s="10" t="s">
        <v>2308</v>
      </c>
      <c r="H59" s="10" t="s">
        <v>2309</v>
      </c>
      <c r="I59" s="11">
        <v>1</v>
      </c>
      <c r="J59" s="10" t="s">
        <v>663</v>
      </c>
      <c r="K59" s="10" t="s">
        <v>2048</v>
      </c>
      <c r="L59" s="10" t="s">
        <v>2038</v>
      </c>
      <c r="M59" s="10" t="s">
        <v>2165</v>
      </c>
    </row>
    <row r="60" spans="1:13" x14ac:dyDescent="0.3">
      <c r="A60" s="10" t="s">
        <v>152</v>
      </c>
      <c r="B60" s="10" t="s">
        <v>2310</v>
      </c>
      <c r="C60" s="10" t="s">
        <v>2031</v>
      </c>
      <c r="D60" s="10" t="s">
        <v>2311</v>
      </c>
      <c r="E60" s="10" t="s">
        <v>2312</v>
      </c>
      <c r="F60" s="10" t="s">
        <v>2034</v>
      </c>
      <c r="G60" s="10" t="s">
        <v>2313</v>
      </c>
      <c r="H60" s="10" t="s">
        <v>2314</v>
      </c>
      <c r="I60" s="11">
        <v>1</v>
      </c>
      <c r="J60" s="10" t="s">
        <v>151</v>
      </c>
      <c r="K60" s="10" t="s">
        <v>2070</v>
      </c>
      <c r="L60" s="10" t="s">
        <v>2038</v>
      </c>
      <c r="M60" s="10" t="s">
        <v>2315</v>
      </c>
    </row>
    <row r="61" spans="1:13" x14ac:dyDescent="0.3">
      <c r="A61" s="10" t="s">
        <v>152</v>
      </c>
      <c r="B61" s="10" t="s">
        <v>2310</v>
      </c>
      <c r="C61" s="10" t="s">
        <v>2031</v>
      </c>
      <c r="D61" s="10" t="s">
        <v>2311</v>
      </c>
      <c r="E61" s="10" t="s">
        <v>2312</v>
      </c>
      <c r="F61" s="10" t="s">
        <v>2034</v>
      </c>
      <c r="G61" s="10" t="s">
        <v>2316</v>
      </c>
      <c r="H61" s="10" t="s">
        <v>2317</v>
      </c>
      <c r="I61" s="11">
        <v>1</v>
      </c>
      <c r="J61" s="10" t="s">
        <v>151</v>
      </c>
      <c r="K61" s="10" t="s">
        <v>2070</v>
      </c>
      <c r="L61" s="10" t="s">
        <v>2038</v>
      </c>
      <c r="M61" s="10" t="s">
        <v>2299</v>
      </c>
    </row>
    <row r="62" spans="1:13" x14ac:dyDescent="0.3">
      <c r="A62" s="10" t="s">
        <v>152</v>
      </c>
      <c r="B62" s="10" t="s">
        <v>2310</v>
      </c>
      <c r="C62" s="10" t="s">
        <v>2031</v>
      </c>
      <c r="D62" s="10" t="s">
        <v>2311</v>
      </c>
      <c r="E62" s="10" t="s">
        <v>2318</v>
      </c>
      <c r="F62" s="10" t="s">
        <v>2034</v>
      </c>
      <c r="G62" s="10" t="s">
        <v>2319</v>
      </c>
      <c r="H62" s="10" t="s">
        <v>2320</v>
      </c>
      <c r="I62" s="11">
        <v>1</v>
      </c>
      <c r="J62" s="10" t="s">
        <v>151</v>
      </c>
      <c r="K62" s="10" t="s">
        <v>2280</v>
      </c>
      <c r="L62" s="10" t="s">
        <v>2038</v>
      </c>
      <c r="M62" s="10" t="s">
        <v>2321</v>
      </c>
    </row>
    <row r="63" spans="1:13" x14ac:dyDescent="0.3">
      <c r="A63" s="10" t="s">
        <v>152</v>
      </c>
      <c r="B63" s="10" t="s">
        <v>2310</v>
      </c>
      <c r="C63" s="10" t="s">
        <v>2031</v>
      </c>
      <c r="D63" s="10" t="s">
        <v>2311</v>
      </c>
      <c r="E63" s="10" t="s">
        <v>2318</v>
      </c>
      <c r="F63" s="10" t="s">
        <v>2034</v>
      </c>
      <c r="G63" s="10" t="s">
        <v>2322</v>
      </c>
      <c r="H63" s="10" t="s">
        <v>2323</v>
      </c>
      <c r="I63" s="11">
        <v>2</v>
      </c>
      <c r="J63" s="10" t="s">
        <v>151</v>
      </c>
      <c r="K63" s="10" t="s">
        <v>2280</v>
      </c>
      <c r="L63" s="10" t="s">
        <v>2038</v>
      </c>
      <c r="M63" s="10" t="s">
        <v>2324</v>
      </c>
    </row>
    <row r="64" spans="1:13" x14ac:dyDescent="0.3">
      <c r="A64" s="10" t="s">
        <v>152</v>
      </c>
      <c r="B64" s="10" t="s">
        <v>2310</v>
      </c>
      <c r="C64" s="10" t="s">
        <v>2031</v>
      </c>
      <c r="D64" s="10" t="s">
        <v>2311</v>
      </c>
      <c r="E64" s="10" t="s">
        <v>2318</v>
      </c>
      <c r="F64" s="10" t="s">
        <v>2034</v>
      </c>
      <c r="G64" s="10" t="s">
        <v>2325</v>
      </c>
      <c r="H64" s="10" t="s">
        <v>2326</v>
      </c>
      <c r="I64" s="11">
        <v>1</v>
      </c>
      <c r="J64" s="10" t="s">
        <v>151</v>
      </c>
      <c r="K64" s="10" t="s">
        <v>2280</v>
      </c>
      <c r="L64" s="10" t="s">
        <v>2038</v>
      </c>
      <c r="M64" s="10" t="s">
        <v>2211</v>
      </c>
    </row>
    <row r="65" spans="1:13" x14ac:dyDescent="0.3">
      <c r="A65" s="10" t="s">
        <v>152</v>
      </c>
      <c r="B65" s="10" t="s">
        <v>2310</v>
      </c>
      <c r="C65" s="10" t="s">
        <v>2031</v>
      </c>
      <c r="D65" s="10" t="s">
        <v>2311</v>
      </c>
      <c r="E65" s="10" t="s">
        <v>2327</v>
      </c>
      <c r="F65" s="10" t="s">
        <v>2034</v>
      </c>
      <c r="G65" s="10" t="s">
        <v>2319</v>
      </c>
      <c r="H65" s="10" t="s">
        <v>2320</v>
      </c>
      <c r="I65" s="11">
        <v>1</v>
      </c>
      <c r="J65" s="10" t="s">
        <v>151</v>
      </c>
      <c r="K65" s="10" t="s">
        <v>2328</v>
      </c>
      <c r="L65" s="10" t="s">
        <v>2038</v>
      </c>
      <c r="M65" s="10" t="s">
        <v>2321</v>
      </c>
    </row>
    <row r="66" spans="1:13" x14ac:dyDescent="0.3">
      <c r="A66" s="10" t="s">
        <v>152</v>
      </c>
      <c r="B66" s="10" t="s">
        <v>2310</v>
      </c>
      <c r="C66" s="10" t="s">
        <v>2031</v>
      </c>
      <c r="D66" s="10" t="s">
        <v>2311</v>
      </c>
      <c r="E66" s="10" t="s">
        <v>2327</v>
      </c>
      <c r="F66" s="10" t="s">
        <v>2034</v>
      </c>
      <c r="G66" s="10" t="s">
        <v>2329</v>
      </c>
      <c r="H66" s="10" t="s">
        <v>2330</v>
      </c>
      <c r="I66" s="11">
        <v>1</v>
      </c>
      <c r="J66" s="10" t="s">
        <v>151</v>
      </c>
      <c r="K66" s="10" t="s">
        <v>2328</v>
      </c>
      <c r="L66" s="10" t="s">
        <v>2038</v>
      </c>
      <c r="M66" s="10" t="s">
        <v>2331</v>
      </c>
    </row>
    <row r="67" spans="1:13" x14ac:dyDescent="0.3">
      <c r="A67" s="10" t="s">
        <v>152</v>
      </c>
      <c r="B67" s="10" t="s">
        <v>2310</v>
      </c>
      <c r="C67" s="10" t="s">
        <v>2031</v>
      </c>
      <c r="D67" s="10" t="s">
        <v>2311</v>
      </c>
      <c r="E67" s="10" t="s">
        <v>2332</v>
      </c>
      <c r="F67" s="10" t="s">
        <v>2034</v>
      </c>
      <c r="G67" s="10" t="s">
        <v>2322</v>
      </c>
      <c r="H67" s="10" t="s">
        <v>2323</v>
      </c>
      <c r="I67" s="11">
        <v>1</v>
      </c>
      <c r="J67" s="10" t="s">
        <v>151</v>
      </c>
      <c r="K67" s="10" t="s">
        <v>2091</v>
      </c>
      <c r="L67" s="10" t="s">
        <v>2038</v>
      </c>
      <c r="M67" s="10" t="s">
        <v>2324</v>
      </c>
    </row>
    <row r="68" spans="1:13" x14ac:dyDescent="0.3">
      <c r="A68" s="10" t="s">
        <v>152</v>
      </c>
      <c r="B68" s="10" t="s">
        <v>2310</v>
      </c>
      <c r="C68" s="10" t="s">
        <v>2031</v>
      </c>
      <c r="D68" s="10" t="s">
        <v>2311</v>
      </c>
      <c r="E68" s="10" t="s">
        <v>2333</v>
      </c>
      <c r="F68" s="10" t="s">
        <v>2034</v>
      </c>
      <c r="G68" s="10" t="s">
        <v>2334</v>
      </c>
      <c r="H68" s="10" t="s">
        <v>2335</v>
      </c>
      <c r="I68" s="11">
        <v>2</v>
      </c>
      <c r="J68" s="10" t="s">
        <v>151</v>
      </c>
      <c r="K68" s="10" t="s">
        <v>2336</v>
      </c>
      <c r="L68" s="10" t="s">
        <v>2038</v>
      </c>
      <c r="M68" s="10" t="s">
        <v>2114</v>
      </c>
    </row>
    <row r="69" spans="1:13" x14ac:dyDescent="0.3">
      <c r="A69" s="10" t="s">
        <v>152</v>
      </c>
      <c r="B69" s="10" t="s">
        <v>2310</v>
      </c>
      <c r="C69" s="10" t="s">
        <v>2031</v>
      </c>
      <c r="D69" s="10" t="s">
        <v>2311</v>
      </c>
      <c r="E69" s="10" t="s">
        <v>2337</v>
      </c>
      <c r="F69" s="10" t="s">
        <v>2034</v>
      </c>
      <c r="G69" s="10" t="s">
        <v>2338</v>
      </c>
      <c r="H69" s="10" t="s">
        <v>2339</v>
      </c>
      <c r="I69" s="11">
        <v>5</v>
      </c>
      <c r="J69" s="10" t="s">
        <v>151</v>
      </c>
      <c r="K69" s="10" t="s">
        <v>2237</v>
      </c>
      <c r="L69" s="10" t="s">
        <v>2038</v>
      </c>
      <c r="M69" s="10" t="s">
        <v>2340</v>
      </c>
    </row>
    <row r="70" spans="1:13" x14ac:dyDescent="0.3">
      <c r="A70" s="10" t="s">
        <v>152</v>
      </c>
      <c r="B70" s="10" t="s">
        <v>2310</v>
      </c>
      <c r="C70" s="10" t="s">
        <v>2031</v>
      </c>
      <c r="D70" s="10" t="s">
        <v>2311</v>
      </c>
      <c r="E70" s="10" t="s">
        <v>2337</v>
      </c>
      <c r="F70" s="10" t="s">
        <v>2034</v>
      </c>
      <c r="G70" s="10" t="s">
        <v>2341</v>
      </c>
      <c r="H70" s="10" t="s">
        <v>2342</v>
      </c>
      <c r="I70" s="11">
        <v>2</v>
      </c>
      <c r="J70" s="10" t="s">
        <v>151</v>
      </c>
      <c r="K70" s="10" t="s">
        <v>2237</v>
      </c>
      <c r="L70" s="10" t="s">
        <v>2038</v>
      </c>
      <c r="M70" s="10" t="s">
        <v>2343</v>
      </c>
    </row>
    <row r="71" spans="1:13" x14ac:dyDescent="0.3">
      <c r="A71" s="10" t="s">
        <v>152</v>
      </c>
      <c r="B71" s="10" t="s">
        <v>2310</v>
      </c>
      <c r="C71" s="10" t="s">
        <v>2031</v>
      </c>
      <c r="D71" s="10" t="s">
        <v>2311</v>
      </c>
      <c r="E71" s="10" t="s">
        <v>2337</v>
      </c>
      <c r="F71" s="10" t="s">
        <v>2034</v>
      </c>
      <c r="G71" s="10" t="s">
        <v>2344</v>
      </c>
      <c r="H71" s="10" t="s">
        <v>2345</v>
      </c>
      <c r="I71" s="11">
        <v>5</v>
      </c>
      <c r="J71" s="10" t="s">
        <v>151</v>
      </c>
      <c r="K71" s="10" t="s">
        <v>2237</v>
      </c>
      <c r="L71" s="10" t="s">
        <v>2038</v>
      </c>
      <c r="M71" s="10" t="s">
        <v>2346</v>
      </c>
    </row>
    <row r="72" spans="1:13" x14ac:dyDescent="0.3">
      <c r="A72" s="10" t="s">
        <v>1539</v>
      </c>
      <c r="B72" s="10" t="s">
        <v>2347</v>
      </c>
      <c r="C72" s="10" t="s">
        <v>2348</v>
      </c>
      <c r="D72" s="10" t="s">
        <v>2349</v>
      </c>
      <c r="E72" s="10" t="s">
        <v>2350</v>
      </c>
      <c r="F72" s="10" t="s">
        <v>2034</v>
      </c>
      <c r="G72" s="10" t="s">
        <v>2351</v>
      </c>
      <c r="H72" s="10" t="s">
        <v>2352</v>
      </c>
      <c r="I72" s="11">
        <v>4</v>
      </c>
      <c r="J72" s="10" t="s">
        <v>1538</v>
      </c>
      <c r="K72" s="10" t="s">
        <v>2353</v>
      </c>
      <c r="L72" s="10" t="s">
        <v>2038</v>
      </c>
      <c r="M72" s="10" t="s">
        <v>2354</v>
      </c>
    </row>
    <row r="73" spans="1:13" x14ac:dyDescent="0.3">
      <c r="A73" s="10" t="s">
        <v>1539</v>
      </c>
      <c r="B73" s="10" t="s">
        <v>2347</v>
      </c>
      <c r="C73" s="10" t="s">
        <v>2348</v>
      </c>
      <c r="D73" s="10" t="s">
        <v>2349</v>
      </c>
      <c r="E73" s="10" t="s">
        <v>2350</v>
      </c>
      <c r="F73" s="10" t="s">
        <v>2034</v>
      </c>
      <c r="G73" s="10" t="s">
        <v>2355</v>
      </c>
      <c r="H73" s="10" t="s">
        <v>2356</v>
      </c>
      <c r="I73" s="11">
        <v>1</v>
      </c>
      <c r="J73" s="10" t="s">
        <v>1538</v>
      </c>
      <c r="K73" s="10" t="s">
        <v>2353</v>
      </c>
      <c r="L73" s="10" t="s">
        <v>2038</v>
      </c>
      <c r="M73" s="10" t="s">
        <v>2357</v>
      </c>
    </row>
    <row r="74" spans="1:13" x14ac:dyDescent="0.3">
      <c r="A74" s="10" t="s">
        <v>1539</v>
      </c>
      <c r="B74" s="10" t="s">
        <v>2347</v>
      </c>
      <c r="C74" s="10" t="s">
        <v>2348</v>
      </c>
      <c r="D74" s="10" t="s">
        <v>2349</v>
      </c>
      <c r="E74" s="10" t="s">
        <v>2350</v>
      </c>
      <c r="F74" s="10" t="s">
        <v>2034</v>
      </c>
      <c r="G74" s="10" t="s">
        <v>2358</v>
      </c>
      <c r="H74" s="10" t="s">
        <v>2359</v>
      </c>
      <c r="I74" s="11">
        <v>1</v>
      </c>
      <c r="J74" s="10" t="s">
        <v>1538</v>
      </c>
      <c r="K74" s="10" t="s">
        <v>2353</v>
      </c>
      <c r="L74" s="10" t="s">
        <v>2038</v>
      </c>
      <c r="M74" s="10" t="s">
        <v>2360</v>
      </c>
    </row>
    <row r="75" spans="1:13" x14ac:dyDescent="0.3">
      <c r="A75" s="10" t="s">
        <v>1204</v>
      </c>
      <c r="B75" s="10" t="s">
        <v>2361</v>
      </c>
      <c r="C75" s="10" t="s">
        <v>2058</v>
      </c>
      <c r="D75" s="10" t="s">
        <v>2362</v>
      </c>
      <c r="E75" s="10" t="s">
        <v>2363</v>
      </c>
      <c r="F75" s="10" t="s">
        <v>2034</v>
      </c>
      <c r="G75" s="10" t="s">
        <v>2364</v>
      </c>
      <c r="H75" s="10" t="s">
        <v>2365</v>
      </c>
      <c r="I75" s="11">
        <v>1</v>
      </c>
      <c r="J75" s="10" t="s">
        <v>1203</v>
      </c>
      <c r="K75" s="10" t="s">
        <v>2200</v>
      </c>
      <c r="L75" s="10" t="s">
        <v>2038</v>
      </c>
      <c r="M75" s="10" t="s">
        <v>2366</v>
      </c>
    </row>
    <row r="76" spans="1:13" x14ac:dyDescent="0.3">
      <c r="A76" s="10" t="s">
        <v>1204</v>
      </c>
      <c r="B76" s="10" t="s">
        <v>2361</v>
      </c>
      <c r="C76" s="10" t="s">
        <v>2058</v>
      </c>
      <c r="D76" s="10" t="s">
        <v>2362</v>
      </c>
      <c r="E76" s="10" t="s">
        <v>2363</v>
      </c>
      <c r="F76" s="10" t="s">
        <v>2034</v>
      </c>
      <c r="G76" s="10" t="s">
        <v>2367</v>
      </c>
      <c r="H76" s="10" t="s">
        <v>2368</v>
      </c>
      <c r="I76" s="11">
        <v>1</v>
      </c>
      <c r="J76" s="10" t="s">
        <v>1203</v>
      </c>
      <c r="K76" s="10" t="s">
        <v>2200</v>
      </c>
      <c r="L76" s="10" t="s">
        <v>2038</v>
      </c>
      <c r="M76" s="10" t="s">
        <v>2369</v>
      </c>
    </row>
    <row r="77" spans="1:13" x14ac:dyDescent="0.3">
      <c r="A77" s="10" t="s">
        <v>1204</v>
      </c>
      <c r="B77" s="10" t="s">
        <v>2361</v>
      </c>
      <c r="C77" s="10" t="s">
        <v>2058</v>
      </c>
      <c r="D77" s="10" t="s">
        <v>2362</v>
      </c>
      <c r="E77" s="10" t="s">
        <v>2363</v>
      </c>
      <c r="F77" s="10" t="s">
        <v>2034</v>
      </c>
      <c r="G77" s="10" t="s">
        <v>2370</v>
      </c>
      <c r="H77" s="10" t="s">
        <v>2371</v>
      </c>
      <c r="I77" s="11">
        <v>1</v>
      </c>
      <c r="J77" s="10" t="s">
        <v>1203</v>
      </c>
      <c r="K77" s="10" t="s">
        <v>2200</v>
      </c>
      <c r="L77" s="10" t="s">
        <v>2038</v>
      </c>
      <c r="M77" s="10" t="s">
        <v>2372</v>
      </c>
    </row>
    <row r="78" spans="1:13" x14ac:dyDescent="0.3">
      <c r="A78" s="10" t="s">
        <v>956</v>
      </c>
      <c r="B78" s="10" t="s">
        <v>2202</v>
      </c>
      <c r="C78" s="10" t="s">
        <v>2159</v>
      </c>
      <c r="D78" s="10" t="s">
        <v>2373</v>
      </c>
      <c r="E78" s="10" t="s">
        <v>2374</v>
      </c>
      <c r="F78" s="10" t="s">
        <v>2034</v>
      </c>
      <c r="G78" s="10" t="s">
        <v>2375</v>
      </c>
      <c r="H78" s="10" t="s">
        <v>2376</v>
      </c>
      <c r="I78" s="11">
        <v>2</v>
      </c>
      <c r="J78" s="10" t="s">
        <v>955</v>
      </c>
      <c r="K78" s="10" t="s">
        <v>2377</v>
      </c>
      <c r="L78" s="10" t="s">
        <v>2038</v>
      </c>
      <c r="M78" s="10" t="s">
        <v>2378</v>
      </c>
    </row>
    <row r="79" spans="1:13" x14ac:dyDescent="0.3">
      <c r="A79" s="10" t="s">
        <v>168</v>
      </c>
      <c r="B79" s="10" t="s">
        <v>2098</v>
      </c>
      <c r="C79" s="10" t="s">
        <v>2099</v>
      </c>
      <c r="D79" s="10" t="s">
        <v>2379</v>
      </c>
      <c r="E79" s="10" t="s">
        <v>2380</v>
      </c>
      <c r="F79" s="10" t="s">
        <v>2034</v>
      </c>
      <c r="G79" s="10" t="s">
        <v>2381</v>
      </c>
      <c r="H79" s="10" t="s">
        <v>2382</v>
      </c>
      <c r="I79" s="11">
        <v>1</v>
      </c>
      <c r="J79" s="10" t="s">
        <v>167</v>
      </c>
      <c r="K79" s="10" t="s">
        <v>2383</v>
      </c>
      <c r="L79" s="10" t="s">
        <v>2038</v>
      </c>
      <c r="M79" s="10" t="s">
        <v>2146</v>
      </c>
    </row>
    <row r="80" spans="1:13" x14ac:dyDescent="0.3">
      <c r="A80" s="10" t="s">
        <v>168</v>
      </c>
      <c r="B80" s="10" t="s">
        <v>2098</v>
      </c>
      <c r="C80" s="10" t="s">
        <v>2099</v>
      </c>
      <c r="D80" s="10" t="s">
        <v>2379</v>
      </c>
      <c r="E80" s="10" t="s">
        <v>2384</v>
      </c>
      <c r="F80" s="10" t="s">
        <v>2034</v>
      </c>
      <c r="G80" s="10" t="s">
        <v>2381</v>
      </c>
      <c r="H80" s="10" t="s">
        <v>2382</v>
      </c>
      <c r="I80" s="11">
        <v>1</v>
      </c>
      <c r="J80" s="10" t="s">
        <v>167</v>
      </c>
      <c r="K80" s="10" t="s">
        <v>2145</v>
      </c>
      <c r="L80" s="10" t="s">
        <v>2038</v>
      </c>
      <c r="M80" s="10" t="s">
        <v>2146</v>
      </c>
    </row>
    <row r="81" spans="1:13" x14ac:dyDescent="0.3">
      <c r="A81" s="10" t="s">
        <v>547</v>
      </c>
      <c r="B81" s="10" t="s">
        <v>2385</v>
      </c>
      <c r="C81" s="10" t="s">
        <v>2386</v>
      </c>
      <c r="D81" s="10" t="s">
        <v>2387</v>
      </c>
      <c r="E81" s="10" t="s">
        <v>2388</v>
      </c>
      <c r="F81" s="10" t="s">
        <v>2034</v>
      </c>
      <c r="G81" s="10" t="s">
        <v>2389</v>
      </c>
      <c r="H81" s="10" t="s">
        <v>2390</v>
      </c>
      <c r="I81" s="11">
        <v>1</v>
      </c>
      <c r="J81" s="10" t="s">
        <v>546</v>
      </c>
      <c r="K81" s="10" t="s">
        <v>2180</v>
      </c>
      <c r="L81" s="10" t="s">
        <v>2038</v>
      </c>
      <c r="M81" s="10" t="s">
        <v>2391</v>
      </c>
    </row>
    <row r="82" spans="1:13" x14ac:dyDescent="0.3">
      <c r="A82" s="10" t="s">
        <v>547</v>
      </c>
      <c r="B82" s="10" t="s">
        <v>2385</v>
      </c>
      <c r="C82" s="10" t="s">
        <v>2386</v>
      </c>
      <c r="D82" s="10" t="s">
        <v>2387</v>
      </c>
      <c r="E82" s="10" t="s">
        <v>2388</v>
      </c>
      <c r="F82" s="10" t="s">
        <v>2034</v>
      </c>
      <c r="G82" s="10" t="s">
        <v>2392</v>
      </c>
      <c r="H82" s="10" t="s">
        <v>2393</v>
      </c>
      <c r="I82" s="11">
        <v>1</v>
      </c>
      <c r="J82" s="10" t="s">
        <v>546</v>
      </c>
      <c r="K82" s="10" t="s">
        <v>2180</v>
      </c>
      <c r="L82" s="10" t="s">
        <v>2038</v>
      </c>
      <c r="M82" s="10" t="s">
        <v>2215</v>
      </c>
    </row>
    <row r="83" spans="1:13" x14ac:dyDescent="0.3">
      <c r="A83" s="10" t="s">
        <v>14</v>
      </c>
      <c r="B83" s="10" t="s">
        <v>2394</v>
      </c>
      <c r="C83" s="10" t="s">
        <v>2108</v>
      </c>
      <c r="D83" s="10" t="s">
        <v>2395</v>
      </c>
      <c r="E83" s="10" t="s">
        <v>2396</v>
      </c>
      <c r="F83" s="10" t="s">
        <v>2034</v>
      </c>
      <c r="G83" s="10" t="s">
        <v>2397</v>
      </c>
      <c r="H83" s="10" t="s">
        <v>2398</v>
      </c>
      <c r="I83" s="11">
        <v>1</v>
      </c>
      <c r="J83" s="10" t="s">
        <v>13</v>
      </c>
      <c r="K83" s="10" t="s">
        <v>2399</v>
      </c>
      <c r="L83" s="10" t="s">
        <v>2038</v>
      </c>
      <c r="M83" s="10" t="s">
        <v>2400</v>
      </c>
    </row>
    <row r="84" spans="1:13" x14ac:dyDescent="0.3">
      <c r="A84" s="10" t="s">
        <v>14</v>
      </c>
      <c r="B84" s="10" t="s">
        <v>2394</v>
      </c>
      <c r="C84" s="10" t="s">
        <v>2108</v>
      </c>
      <c r="D84" s="10" t="s">
        <v>2395</v>
      </c>
      <c r="E84" s="10" t="s">
        <v>2401</v>
      </c>
      <c r="F84" s="10" t="s">
        <v>2034</v>
      </c>
      <c r="G84" s="10" t="s">
        <v>2402</v>
      </c>
      <c r="H84" s="10" t="s">
        <v>2403</v>
      </c>
      <c r="I84" s="11">
        <v>2</v>
      </c>
      <c r="J84" s="10" t="s">
        <v>13</v>
      </c>
      <c r="K84" s="10" t="s">
        <v>2404</v>
      </c>
      <c r="L84" s="10" t="s">
        <v>2038</v>
      </c>
      <c r="M84" s="10" t="s">
        <v>2405</v>
      </c>
    </row>
    <row r="85" spans="1:13" x14ac:dyDescent="0.3">
      <c r="A85" s="10" t="s">
        <v>14</v>
      </c>
      <c r="B85" s="10" t="s">
        <v>2394</v>
      </c>
      <c r="C85" s="10" t="s">
        <v>2108</v>
      </c>
      <c r="D85" s="10" t="s">
        <v>2395</v>
      </c>
      <c r="E85" s="10" t="s">
        <v>2406</v>
      </c>
      <c r="F85" s="10" t="s">
        <v>2034</v>
      </c>
      <c r="G85" s="10" t="s">
        <v>2407</v>
      </c>
      <c r="H85" s="10" t="s">
        <v>2408</v>
      </c>
      <c r="I85" s="11">
        <v>2</v>
      </c>
      <c r="J85" s="10" t="s">
        <v>13</v>
      </c>
      <c r="K85" s="10" t="s">
        <v>2237</v>
      </c>
      <c r="L85" s="10" t="s">
        <v>2038</v>
      </c>
      <c r="M85" s="10" t="s">
        <v>2409</v>
      </c>
    </row>
    <row r="86" spans="1:13" x14ac:dyDescent="0.3">
      <c r="A86" s="10" t="s">
        <v>264</v>
      </c>
      <c r="B86" s="10" t="s">
        <v>2030</v>
      </c>
      <c r="C86" s="10" t="s">
        <v>2031</v>
      </c>
      <c r="D86" s="10" t="s">
        <v>2410</v>
      </c>
      <c r="E86" s="10" t="s">
        <v>2411</v>
      </c>
      <c r="F86" s="10" t="s">
        <v>2034</v>
      </c>
      <c r="G86" s="10" t="s">
        <v>2412</v>
      </c>
      <c r="H86" s="10" t="s">
        <v>2413</v>
      </c>
      <c r="I86" s="11">
        <v>2</v>
      </c>
      <c r="J86" s="10" t="s">
        <v>263</v>
      </c>
      <c r="K86" s="10" t="s">
        <v>2122</v>
      </c>
      <c r="L86" s="10" t="s">
        <v>2038</v>
      </c>
      <c r="M86" s="10" t="s">
        <v>2049</v>
      </c>
    </row>
    <row r="87" spans="1:13" x14ac:dyDescent="0.3">
      <c r="A87" s="10" t="s">
        <v>264</v>
      </c>
      <c r="B87" s="10" t="s">
        <v>2030</v>
      </c>
      <c r="C87" s="10" t="s">
        <v>2031</v>
      </c>
      <c r="D87" s="10" t="s">
        <v>2410</v>
      </c>
      <c r="E87" s="10" t="s">
        <v>2411</v>
      </c>
      <c r="F87" s="10" t="s">
        <v>2034</v>
      </c>
      <c r="G87" s="10" t="s">
        <v>2414</v>
      </c>
      <c r="H87" s="10" t="s">
        <v>2116</v>
      </c>
      <c r="I87" s="11">
        <v>6</v>
      </c>
      <c r="J87" s="10" t="s">
        <v>263</v>
      </c>
      <c r="K87" s="10" t="s">
        <v>2122</v>
      </c>
      <c r="L87" s="10" t="s">
        <v>2038</v>
      </c>
      <c r="M87" s="10" t="s">
        <v>2415</v>
      </c>
    </row>
    <row r="88" spans="1:13" x14ac:dyDescent="0.3">
      <c r="A88" s="10" t="s">
        <v>264</v>
      </c>
      <c r="B88" s="10" t="s">
        <v>2030</v>
      </c>
      <c r="C88" s="10" t="s">
        <v>2031</v>
      </c>
      <c r="D88" s="10" t="s">
        <v>2410</v>
      </c>
      <c r="E88" s="10" t="s">
        <v>2411</v>
      </c>
      <c r="F88" s="10" t="s">
        <v>2034</v>
      </c>
      <c r="G88" s="10" t="s">
        <v>2416</v>
      </c>
      <c r="H88" s="10" t="s">
        <v>2417</v>
      </c>
      <c r="I88" s="11">
        <v>2</v>
      </c>
      <c r="J88" s="10" t="s">
        <v>263</v>
      </c>
      <c r="K88" s="10" t="s">
        <v>2122</v>
      </c>
      <c r="L88" s="10" t="s">
        <v>2038</v>
      </c>
      <c r="M88" s="10" t="s">
        <v>2049</v>
      </c>
    </row>
    <row r="89" spans="1:13" x14ac:dyDescent="0.3">
      <c r="A89" s="10" t="s">
        <v>264</v>
      </c>
      <c r="B89" s="10" t="s">
        <v>2030</v>
      </c>
      <c r="C89" s="10" t="s">
        <v>2031</v>
      </c>
      <c r="D89" s="10" t="s">
        <v>2410</v>
      </c>
      <c r="E89" s="10" t="s">
        <v>2411</v>
      </c>
      <c r="F89" s="10" t="s">
        <v>2034</v>
      </c>
      <c r="G89" s="10" t="s">
        <v>2418</v>
      </c>
      <c r="H89" s="10" t="s">
        <v>2419</v>
      </c>
      <c r="I89" s="11">
        <v>1</v>
      </c>
      <c r="J89" s="10" t="s">
        <v>263</v>
      </c>
      <c r="K89" s="10" t="s">
        <v>2122</v>
      </c>
      <c r="L89" s="10" t="s">
        <v>2038</v>
      </c>
      <c r="M89" s="10" t="s">
        <v>2049</v>
      </c>
    </row>
    <row r="90" spans="1:13" x14ac:dyDescent="0.3">
      <c r="A90" s="10" t="s">
        <v>264</v>
      </c>
      <c r="B90" s="10" t="s">
        <v>2030</v>
      </c>
      <c r="C90" s="10" t="s">
        <v>2031</v>
      </c>
      <c r="D90" s="10" t="s">
        <v>2410</v>
      </c>
      <c r="E90" s="10" t="s">
        <v>2420</v>
      </c>
      <c r="F90" s="10" t="s">
        <v>2034</v>
      </c>
      <c r="G90" s="10" t="s">
        <v>2421</v>
      </c>
      <c r="H90" s="10" t="s">
        <v>2422</v>
      </c>
      <c r="I90" s="11">
        <v>1</v>
      </c>
      <c r="J90" s="10" t="s">
        <v>263</v>
      </c>
      <c r="K90" s="10" t="s">
        <v>2423</v>
      </c>
      <c r="L90" s="10" t="s">
        <v>2038</v>
      </c>
      <c r="M90" s="10" t="s">
        <v>2424</v>
      </c>
    </row>
    <row r="91" spans="1:13" x14ac:dyDescent="0.3">
      <c r="A91" s="10" t="s">
        <v>264</v>
      </c>
      <c r="B91" s="10" t="s">
        <v>2030</v>
      </c>
      <c r="C91" s="10" t="s">
        <v>2031</v>
      </c>
      <c r="D91" s="10" t="s">
        <v>2410</v>
      </c>
      <c r="E91" s="10" t="s">
        <v>2425</v>
      </c>
      <c r="F91" s="10" t="s">
        <v>2034</v>
      </c>
      <c r="G91" s="10" t="s">
        <v>2426</v>
      </c>
      <c r="H91" s="10" t="s">
        <v>2427</v>
      </c>
      <c r="I91" s="11">
        <v>1</v>
      </c>
      <c r="J91" s="10" t="s">
        <v>263</v>
      </c>
      <c r="K91" s="10" t="s">
        <v>2055</v>
      </c>
      <c r="L91" s="10" t="s">
        <v>2038</v>
      </c>
      <c r="M91" s="10" t="s">
        <v>2123</v>
      </c>
    </row>
    <row r="92" spans="1:13" x14ac:dyDescent="0.3">
      <c r="A92" s="10" t="s">
        <v>204</v>
      </c>
      <c r="B92" s="10" t="s">
        <v>2428</v>
      </c>
      <c r="C92" s="10" t="s">
        <v>2159</v>
      </c>
      <c r="D92" s="10" t="s">
        <v>2429</v>
      </c>
      <c r="E92" s="10" t="s">
        <v>2430</v>
      </c>
      <c r="F92" s="10" t="s">
        <v>2034</v>
      </c>
      <c r="G92" s="10" t="s">
        <v>2431</v>
      </c>
      <c r="H92" s="10" t="s">
        <v>2432</v>
      </c>
      <c r="I92" s="11">
        <v>1</v>
      </c>
      <c r="J92" s="10" t="s">
        <v>203</v>
      </c>
      <c r="K92" s="10" t="s">
        <v>2377</v>
      </c>
      <c r="L92" s="10" t="s">
        <v>2038</v>
      </c>
      <c r="M92" s="10" t="s">
        <v>2433</v>
      </c>
    </row>
    <row r="93" spans="1:13" x14ac:dyDescent="0.3">
      <c r="A93" s="10" t="s">
        <v>1422</v>
      </c>
      <c r="B93" s="10" t="s">
        <v>2434</v>
      </c>
      <c r="C93" s="10" t="s">
        <v>2058</v>
      </c>
      <c r="D93" s="10" t="s">
        <v>2435</v>
      </c>
      <c r="E93" s="10" t="s">
        <v>2436</v>
      </c>
      <c r="F93" s="10" t="s">
        <v>2034</v>
      </c>
      <c r="G93" s="10" t="s">
        <v>2437</v>
      </c>
      <c r="H93" s="10" t="s">
        <v>2438</v>
      </c>
      <c r="I93" s="11">
        <v>3</v>
      </c>
      <c r="J93" s="10" t="s">
        <v>1421</v>
      </c>
      <c r="K93" s="10" t="s">
        <v>2439</v>
      </c>
      <c r="L93" s="10" t="s">
        <v>2038</v>
      </c>
      <c r="M93" s="10" t="s">
        <v>2440</v>
      </c>
    </row>
    <row r="94" spans="1:13" x14ac:dyDescent="0.3">
      <c r="A94" s="10" t="s">
        <v>1422</v>
      </c>
      <c r="B94" s="10" t="s">
        <v>2434</v>
      </c>
      <c r="C94" s="10" t="s">
        <v>2058</v>
      </c>
      <c r="D94" s="10" t="s">
        <v>2435</v>
      </c>
      <c r="E94" s="10" t="s">
        <v>2441</v>
      </c>
      <c r="F94" s="10" t="s">
        <v>2034</v>
      </c>
      <c r="G94" s="10" t="s">
        <v>2442</v>
      </c>
      <c r="H94" s="10" t="s">
        <v>2443</v>
      </c>
      <c r="I94" s="11">
        <v>8</v>
      </c>
      <c r="J94" s="10" t="s">
        <v>1421</v>
      </c>
      <c r="K94" s="10" t="s">
        <v>2200</v>
      </c>
      <c r="L94" s="10" t="s">
        <v>2038</v>
      </c>
      <c r="M94" s="10" t="s">
        <v>2444</v>
      </c>
    </row>
    <row r="95" spans="1:13" x14ac:dyDescent="0.3">
      <c r="A95" s="10" t="s">
        <v>1281</v>
      </c>
      <c r="B95" s="10" t="s">
        <v>2124</v>
      </c>
      <c r="C95" s="10" t="s">
        <v>2108</v>
      </c>
      <c r="D95" s="10" t="s">
        <v>2445</v>
      </c>
      <c r="E95" s="10" t="s">
        <v>2446</v>
      </c>
      <c r="F95" s="10" t="s">
        <v>2034</v>
      </c>
      <c r="G95" s="10" t="s">
        <v>2447</v>
      </c>
      <c r="H95" s="10" t="s">
        <v>2448</v>
      </c>
      <c r="I95" s="11">
        <v>2</v>
      </c>
      <c r="J95" s="10" t="s">
        <v>1280</v>
      </c>
      <c r="K95" s="10" t="s">
        <v>2449</v>
      </c>
      <c r="L95" s="10" t="s">
        <v>2038</v>
      </c>
      <c r="M95" s="10" t="s">
        <v>2450</v>
      </c>
    </row>
    <row r="96" spans="1:13" x14ac:dyDescent="0.3">
      <c r="A96" s="10" t="s">
        <v>1492</v>
      </c>
      <c r="B96" s="10" t="s">
        <v>2158</v>
      </c>
      <c r="C96" s="10" t="s">
        <v>2348</v>
      </c>
      <c r="D96" s="10" t="s">
        <v>2451</v>
      </c>
      <c r="E96" s="10" t="s">
        <v>2452</v>
      </c>
      <c r="F96" s="10" t="s">
        <v>2034</v>
      </c>
      <c r="G96" s="10" t="s">
        <v>2453</v>
      </c>
      <c r="H96" s="10" t="s">
        <v>2454</v>
      </c>
      <c r="I96" s="11">
        <v>1</v>
      </c>
      <c r="J96" s="10" t="s">
        <v>1491</v>
      </c>
      <c r="K96" s="10" t="s">
        <v>2328</v>
      </c>
      <c r="L96" s="10" t="s">
        <v>2038</v>
      </c>
      <c r="M96" s="10" t="s">
        <v>2455</v>
      </c>
    </row>
    <row r="97" spans="1:13" x14ac:dyDescent="0.3">
      <c r="A97" s="10" t="s">
        <v>1492</v>
      </c>
      <c r="B97" s="10" t="s">
        <v>2158</v>
      </c>
      <c r="C97" s="10" t="s">
        <v>2348</v>
      </c>
      <c r="D97" s="10" t="s">
        <v>2451</v>
      </c>
      <c r="E97" s="10" t="s">
        <v>2456</v>
      </c>
      <c r="F97" s="10" t="s">
        <v>2034</v>
      </c>
      <c r="G97" s="10" t="s">
        <v>2453</v>
      </c>
      <c r="H97" s="10" t="s">
        <v>2454</v>
      </c>
      <c r="I97" s="11">
        <v>1</v>
      </c>
      <c r="J97" s="10" t="s">
        <v>1491</v>
      </c>
      <c r="K97" s="10" t="s">
        <v>2210</v>
      </c>
      <c r="L97" s="10" t="s">
        <v>2038</v>
      </c>
      <c r="M97" s="10" t="s">
        <v>2455</v>
      </c>
    </row>
    <row r="98" spans="1:13" x14ac:dyDescent="0.3">
      <c r="A98" s="10" t="s">
        <v>1492</v>
      </c>
      <c r="B98" s="10" t="s">
        <v>2158</v>
      </c>
      <c r="C98" s="10" t="s">
        <v>2348</v>
      </c>
      <c r="D98" s="10" t="s">
        <v>2451</v>
      </c>
      <c r="E98" s="10" t="s">
        <v>2457</v>
      </c>
      <c r="F98" s="10" t="s">
        <v>2034</v>
      </c>
      <c r="G98" s="10" t="s">
        <v>2453</v>
      </c>
      <c r="H98" s="10" t="s">
        <v>2454</v>
      </c>
      <c r="I98" s="11">
        <v>1</v>
      </c>
      <c r="J98" s="10" t="s">
        <v>1491</v>
      </c>
      <c r="K98" s="10" t="s">
        <v>2084</v>
      </c>
      <c r="L98" s="10" t="s">
        <v>2038</v>
      </c>
      <c r="M98" s="10" t="s">
        <v>2455</v>
      </c>
    </row>
    <row r="99" spans="1:13" x14ac:dyDescent="0.3">
      <c r="A99" s="10" t="s">
        <v>373</v>
      </c>
      <c r="B99" s="10" t="s">
        <v>2458</v>
      </c>
      <c r="C99" s="10" t="s">
        <v>2459</v>
      </c>
      <c r="D99" s="10" t="s">
        <v>2460</v>
      </c>
      <c r="E99" s="10" t="s">
        <v>2461</v>
      </c>
      <c r="F99" s="10" t="s">
        <v>2034</v>
      </c>
      <c r="G99" s="10" t="s">
        <v>2462</v>
      </c>
      <c r="H99" s="10" t="s">
        <v>2463</v>
      </c>
      <c r="I99" s="11">
        <v>1</v>
      </c>
      <c r="J99" s="10" t="s">
        <v>372</v>
      </c>
      <c r="K99" s="10" t="s">
        <v>2464</v>
      </c>
      <c r="L99" s="10" t="s">
        <v>2038</v>
      </c>
      <c r="M99" s="10" t="s">
        <v>2465</v>
      </c>
    </row>
    <row r="100" spans="1:13" x14ac:dyDescent="0.3">
      <c r="A100" s="10" t="s">
        <v>373</v>
      </c>
      <c r="B100" s="10" t="s">
        <v>2458</v>
      </c>
      <c r="C100" s="10" t="s">
        <v>2459</v>
      </c>
      <c r="D100" s="10" t="s">
        <v>2460</v>
      </c>
      <c r="E100" s="10" t="s">
        <v>2466</v>
      </c>
      <c r="F100" s="10" t="s">
        <v>2034</v>
      </c>
      <c r="G100" s="10" t="s">
        <v>2467</v>
      </c>
      <c r="H100" s="10" t="s">
        <v>2468</v>
      </c>
      <c r="I100" s="11">
        <v>1</v>
      </c>
      <c r="J100" s="10" t="s">
        <v>372</v>
      </c>
      <c r="K100" s="10" t="s">
        <v>2164</v>
      </c>
      <c r="L100" s="10" t="s">
        <v>2038</v>
      </c>
      <c r="M100" s="10" t="s">
        <v>2346</v>
      </c>
    </row>
    <row r="101" spans="1:13" x14ac:dyDescent="0.3">
      <c r="A101" s="10" t="s">
        <v>373</v>
      </c>
      <c r="B101" s="10" t="s">
        <v>2458</v>
      </c>
      <c r="C101" s="10" t="s">
        <v>2459</v>
      </c>
      <c r="D101" s="10" t="s">
        <v>2460</v>
      </c>
      <c r="E101" s="10" t="s">
        <v>2469</v>
      </c>
      <c r="F101" s="10" t="s">
        <v>2034</v>
      </c>
      <c r="G101" s="10" t="s">
        <v>2470</v>
      </c>
      <c r="H101" s="10" t="s">
        <v>2471</v>
      </c>
      <c r="I101" s="11">
        <v>1</v>
      </c>
      <c r="J101" s="10" t="s">
        <v>372</v>
      </c>
      <c r="K101" s="10" t="s">
        <v>2472</v>
      </c>
      <c r="L101" s="10" t="s">
        <v>2038</v>
      </c>
      <c r="M101" s="10" t="s">
        <v>2473</v>
      </c>
    </row>
    <row r="102" spans="1:13" x14ac:dyDescent="0.3">
      <c r="A102" s="10" t="s">
        <v>373</v>
      </c>
      <c r="B102" s="10" t="s">
        <v>2458</v>
      </c>
      <c r="C102" s="10" t="s">
        <v>2459</v>
      </c>
      <c r="D102" s="10" t="s">
        <v>2460</v>
      </c>
      <c r="E102" s="10" t="s">
        <v>2474</v>
      </c>
      <c r="F102" s="10" t="s">
        <v>2034</v>
      </c>
      <c r="G102" s="10" t="s">
        <v>2475</v>
      </c>
      <c r="H102" s="10" t="s">
        <v>2476</v>
      </c>
      <c r="I102" s="11">
        <v>1</v>
      </c>
      <c r="J102" s="10" t="s">
        <v>372</v>
      </c>
      <c r="K102" s="10" t="s">
        <v>2043</v>
      </c>
      <c r="L102" s="10" t="s">
        <v>2038</v>
      </c>
      <c r="M102" s="10" t="s">
        <v>2433</v>
      </c>
    </row>
    <row r="103" spans="1:13" x14ac:dyDescent="0.3">
      <c r="A103" s="10" t="s">
        <v>1826</v>
      </c>
      <c r="B103" s="10" t="s">
        <v>2202</v>
      </c>
      <c r="C103" s="10" t="s">
        <v>2159</v>
      </c>
      <c r="D103" s="10" t="s">
        <v>2258</v>
      </c>
      <c r="E103" s="10" t="s">
        <v>2477</v>
      </c>
      <c r="F103" s="10" t="s">
        <v>2034</v>
      </c>
      <c r="G103" s="10" t="s">
        <v>2478</v>
      </c>
      <c r="H103" s="10" t="s">
        <v>2479</v>
      </c>
      <c r="I103" s="11">
        <v>1</v>
      </c>
      <c r="J103" s="10" t="s">
        <v>1825</v>
      </c>
      <c r="K103" s="10" t="s">
        <v>2291</v>
      </c>
      <c r="L103" s="10" t="s">
        <v>2038</v>
      </c>
      <c r="M103" s="10" t="s">
        <v>2085</v>
      </c>
    </row>
    <row r="104" spans="1:13" x14ac:dyDescent="0.3">
      <c r="A104" s="10" t="s">
        <v>1955</v>
      </c>
      <c r="B104" s="10" t="s">
        <v>2480</v>
      </c>
      <c r="C104" s="10" t="s">
        <v>2481</v>
      </c>
      <c r="D104" s="10" t="s">
        <v>2482</v>
      </c>
      <c r="E104" s="10" t="s">
        <v>2483</v>
      </c>
      <c r="F104" s="10" t="s">
        <v>2034</v>
      </c>
      <c r="G104" s="10" t="s">
        <v>2120</v>
      </c>
      <c r="H104" s="10" t="s">
        <v>2121</v>
      </c>
      <c r="I104" s="11">
        <v>1</v>
      </c>
      <c r="J104" s="10" t="s">
        <v>1954</v>
      </c>
      <c r="K104" s="10" t="s">
        <v>2464</v>
      </c>
      <c r="L104" s="10" t="s">
        <v>2038</v>
      </c>
      <c r="M104" s="10" t="s">
        <v>2123</v>
      </c>
    </row>
    <row r="105" spans="1:13" x14ac:dyDescent="0.3">
      <c r="A105" s="10" t="s">
        <v>1955</v>
      </c>
      <c r="B105" s="10" t="s">
        <v>2480</v>
      </c>
      <c r="C105" s="10" t="s">
        <v>2481</v>
      </c>
      <c r="D105" s="10" t="s">
        <v>2482</v>
      </c>
      <c r="E105" s="10" t="s">
        <v>2484</v>
      </c>
      <c r="F105" s="10" t="s">
        <v>2034</v>
      </c>
      <c r="G105" s="10" t="s">
        <v>2120</v>
      </c>
      <c r="H105" s="10" t="s">
        <v>2121</v>
      </c>
      <c r="I105" s="11">
        <v>1</v>
      </c>
      <c r="J105" s="10" t="s">
        <v>1954</v>
      </c>
      <c r="K105" s="10" t="s">
        <v>2485</v>
      </c>
      <c r="L105" s="10" t="s">
        <v>2038</v>
      </c>
      <c r="M105" s="10" t="s">
        <v>2123</v>
      </c>
    </row>
    <row r="106" spans="1:13" x14ac:dyDescent="0.3">
      <c r="A106" s="10" t="s">
        <v>444</v>
      </c>
      <c r="B106" s="10" t="s">
        <v>2202</v>
      </c>
      <c r="C106" s="10" t="s">
        <v>2159</v>
      </c>
      <c r="D106" s="10" t="s">
        <v>2486</v>
      </c>
      <c r="E106" s="10" t="s">
        <v>2487</v>
      </c>
      <c r="F106" s="10" t="s">
        <v>2034</v>
      </c>
      <c r="G106" s="10" t="s">
        <v>2488</v>
      </c>
      <c r="H106" s="10" t="s">
        <v>2489</v>
      </c>
      <c r="I106" s="11">
        <v>4</v>
      </c>
      <c r="J106" s="10" t="s">
        <v>443</v>
      </c>
      <c r="K106" s="10" t="s">
        <v>2490</v>
      </c>
      <c r="L106" s="10" t="s">
        <v>2038</v>
      </c>
      <c r="M106" s="10" t="s">
        <v>2491</v>
      </c>
    </row>
    <row r="107" spans="1:13" x14ac:dyDescent="0.3">
      <c r="A107" s="10" t="s">
        <v>444</v>
      </c>
      <c r="B107" s="10" t="s">
        <v>2202</v>
      </c>
      <c r="C107" s="10" t="s">
        <v>2159</v>
      </c>
      <c r="D107" s="10" t="s">
        <v>2486</v>
      </c>
      <c r="E107" s="10" t="s">
        <v>2492</v>
      </c>
      <c r="F107" s="10" t="s">
        <v>2034</v>
      </c>
      <c r="G107" s="10" t="s">
        <v>2493</v>
      </c>
      <c r="H107" s="10" t="s">
        <v>2494</v>
      </c>
      <c r="I107" s="11">
        <v>1</v>
      </c>
      <c r="J107" s="10" t="s">
        <v>443</v>
      </c>
      <c r="K107" s="10" t="s">
        <v>2091</v>
      </c>
      <c r="L107" s="10" t="s">
        <v>2038</v>
      </c>
      <c r="M107" s="10" t="s">
        <v>2495</v>
      </c>
    </row>
    <row r="108" spans="1:13" x14ac:dyDescent="0.3">
      <c r="A108" s="10" t="s">
        <v>1369</v>
      </c>
      <c r="B108" s="10" t="s">
        <v>2098</v>
      </c>
      <c r="C108" s="10" t="s">
        <v>2099</v>
      </c>
      <c r="D108" s="10" t="s">
        <v>2496</v>
      </c>
      <c r="E108" s="10" t="s">
        <v>2497</v>
      </c>
      <c r="F108" s="10" t="s">
        <v>2034</v>
      </c>
      <c r="G108" s="10" t="s">
        <v>2498</v>
      </c>
      <c r="H108" s="10" t="s">
        <v>2499</v>
      </c>
      <c r="I108" s="11">
        <v>1</v>
      </c>
      <c r="J108" s="10" t="s">
        <v>1368</v>
      </c>
      <c r="K108" s="10" t="s">
        <v>2500</v>
      </c>
      <c r="L108" s="10" t="s">
        <v>2038</v>
      </c>
      <c r="M108" s="10" t="s">
        <v>2501</v>
      </c>
    </row>
    <row r="109" spans="1:13" x14ac:dyDescent="0.3">
      <c r="A109" s="10" t="s">
        <v>226</v>
      </c>
      <c r="B109" s="10" t="s">
        <v>2502</v>
      </c>
      <c r="C109" s="10" t="s">
        <v>2386</v>
      </c>
      <c r="D109" s="10" t="s">
        <v>2503</v>
      </c>
      <c r="E109" s="10" t="s">
        <v>2504</v>
      </c>
      <c r="F109" s="10" t="s">
        <v>2034</v>
      </c>
      <c r="G109" s="10" t="s">
        <v>2505</v>
      </c>
      <c r="H109" s="10" t="s">
        <v>2506</v>
      </c>
      <c r="I109" s="11">
        <v>1</v>
      </c>
      <c r="J109" s="10" t="s">
        <v>225</v>
      </c>
      <c r="K109" s="10" t="s">
        <v>2070</v>
      </c>
      <c r="L109" s="10" t="s">
        <v>2038</v>
      </c>
      <c r="M109" s="10" t="s">
        <v>2433</v>
      </c>
    </row>
    <row r="110" spans="1:13" x14ac:dyDescent="0.3">
      <c r="A110" s="10" t="s">
        <v>76</v>
      </c>
      <c r="B110" s="10" t="s">
        <v>2507</v>
      </c>
      <c r="C110" s="10" t="s">
        <v>2108</v>
      </c>
      <c r="D110" s="10" t="s">
        <v>2508</v>
      </c>
      <c r="E110" s="10" t="s">
        <v>2509</v>
      </c>
      <c r="F110" s="10" t="s">
        <v>2034</v>
      </c>
      <c r="G110" s="10" t="s">
        <v>2510</v>
      </c>
      <c r="H110" s="10" t="s">
        <v>2511</v>
      </c>
      <c r="I110" s="11">
        <v>1</v>
      </c>
      <c r="J110" s="10" t="s">
        <v>75</v>
      </c>
      <c r="K110" s="10" t="s">
        <v>2104</v>
      </c>
      <c r="L110" s="10" t="s">
        <v>2038</v>
      </c>
      <c r="M110" s="10" t="s">
        <v>2080</v>
      </c>
    </row>
    <row r="111" spans="1:13" x14ac:dyDescent="0.3">
      <c r="A111" s="10" t="s">
        <v>76</v>
      </c>
      <c r="B111" s="10" t="s">
        <v>2507</v>
      </c>
      <c r="C111" s="10" t="s">
        <v>2108</v>
      </c>
      <c r="D111" s="10" t="s">
        <v>2508</v>
      </c>
      <c r="E111" s="10" t="s">
        <v>2512</v>
      </c>
      <c r="F111" s="10" t="s">
        <v>2034</v>
      </c>
      <c r="G111" s="10" t="s">
        <v>2172</v>
      </c>
      <c r="H111" s="10" t="s">
        <v>2173</v>
      </c>
      <c r="I111" s="11">
        <v>1</v>
      </c>
      <c r="J111" s="10" t="s">
        <v>75</v>
      </c>
      <c r="K111" s="10" t="s">
        <v>2464</v>
      </c>
      <c r="L111" s="10" t="s">
        <v>2038</v>
      </c>
      <c r="M111" s="10" t="s">
        <v>2174</v>
      </c>
    </row>
    <row r="112" spans="1:13" x14ac:dyDescent="0.3">
      <c r="A112" s="10" t="s">
        <v>76</v>
      </c>
      <c r="B112" s="10" t="s">
        <v>2507</v>
      </c>
      <c r="C112" s="10" t="s">
        <v>2108</v>
      </c>
      <c r="D112" s="10" t="s">
        <v>2508</v>
      </c>
      <c r="E112" s="10" t="s">
        <v>2513</v>
      </c>
      <c r="F112" s="10" t="s">
        <v>2034</v>
      </c>
      <c r="G112" s="10" t="s">
        <v>2514</v>
      </c>
      <c r="H112" s="10" t="s">
        <v>2515</v>
      </c>
      <c r="I112" s="11">
        <v>3</v>
      </c>
      <c r="J112" s="10" t="s">
        <v>75</v>
      </c>
      <c r="K112" s="10" t="s">
        <v>2353</v>
      </c>
      <c r="L112" s="10" t="s">
        <v>2038</v>
      </c>
      <c r="M112" s="10" t="s">
        <v>2378</v>
      </c>
    </row>
    <row r="113" spans="1:13" x14ac:dyDescent="0.3">
      <c r="A113" s="10" t="s">
        <v>76</v>
      </c>
      <c r="B113" s="10" t="s">
        <v>2507</v>
      </c>
      <c r="C113" s="10" t="s">
        <v>2108</v>
      </c>
      <c r="D113" s="10" t="s">
        <v>2508</v>
      </c>
      <c r="E113" s="10" t="s">
        <v>2513</v>
      </c>
      <c r="F113" s="10" t="s">
        <v>2034</v>
      </c>
      <c r="G113" s="10" t="s">
        <v>2516</v>
      </c>
      <c r="H113" s="10" t="s">
        <v>2517</v>
      </c>
      <c r="I113" s="11">
        <v>1</v>
      </c>
      <c r="J113" s="10" t="s">
        <v>75</v>
      </c>
      <c r="K113" s="10" t="s">
        <v>2280</v>
      </c>
      <c r="L113" s="10" t="s">
        <v>2038</v>
      </c>
      <c r="M113" s="10" t="s">
        <v>2518</v>
      </c>
    </row>
    <row r="114" spans="1:13" x14ac:dyDescent="0.3">
      <c r="A114" s="10" t="s">
        <v>76</v>
      </c>
      <c r="B114" s="10" t="s">
        <v>2507</v>
      </c>
      <c r="C114" s="10" t="s">
        <v>2108</v>
      </c>
      <c r="D114" s="10" t="s">
        <v>2508</v>
      </c>
      <c r="E114" s="10" t="s">
        <v>2519</v>
      </c>
      <c r="F114" s="10" t="s">
        <v>2034</v>
      </c>
      <c r="G114" s="10" t="s">
        <v>2520</v>
      </c>
      <c r="H114" s="10" t="s">
        <v>2521</v>
      </c>
      <c r="I114" s="11">
        <v>1</v>
      </c>
      <c r="J114" s="10" t="s">
        <v>75</v>
      </c>
      <c r="K114" s="10" t="s">
        <v>2404</v>
      </c>
      <c r="L114" s="10" t="s">
        <v>2038</v>
      </c>
      <c r="M114" s="10" t="s">
        <v>2522</v>
      </c>
    </row>
    <row r="115" spans="1:13" x14ac:dyDescent="0.3">
      <c r="A115" s="10" t="s">
        <v>76</v>
      </c>
      <c r="B115" s="10" t="s">
        <v>2507</v>
      </c>
      <c r="C115" s="10" t="s">
        <v>2108</v>
      </c>
      <c r="D115" s="10" t="s">
        <v>2508</v>
      </c>
      <c r="E115" s="10" t="s">
        <v>2523</v>
      </c>
      <c r="F115" s="10" t="s">
        <v>2034</v>
      </c>
      <c r="G115" s="10" t="s">
        <v>2514</v>
      </c>
      <c r="H115" s="10" t="s">
        <v>2515</v>
      </c>
      <c r="I115" s="11">
        <v>2</v>
      </c>
      <c r="J115" s="10" t="s">
        <v>75</v>
      </c>
      <c r="K115" s="10" t="s">
        <v>2210</v>
      </c>
      <c r="L115" s="10" t="s">
        <v>2038</v>
      </c>
      <c r="M115" s="10" t="s">
        <v>2378</v>
      </c>
    </row>
    <row r="116" spans="1:13" x14ac:dyDescent="0.3">
      <c r="A116" s="10" t="s">
        <v>76</v>
      </c>
      <c r="B116" s="10" t="s">
        <v>2507</v>
      </c>
      <c r="C116" s="10" t="s">
        <v>2108</v>
      </c>
      <c r="D116" s="10" t="s">
        <v>2508</v>
      </c>
      <c r="E116" s="10" t="s">
        <v>2524</v>
      </c>
      <c r="F116" s="10" t="s">
        <v>2142</v>
      </c>
      <c r="G116" s="10" t="s">
        <v>2520</v>
      </c>
      <c r="H116" s="10" t="s">
        <v>2521</v>
      </c>
      <c r="I116" s="11">
        <v>1</v>
      </c>
      <c r="J116" s="10" t="s">
        <v>75</v>
      </c>
      <c r="K116" s="10" t="s">
        <v>2048</v>
      </c>
      <c r="L116" s="10" t="s">
        <v>2038</v>
      </c>
      <c r="M116" s="10" t="s">
        <v>2522</v>
      </c>
    </row>
    <row r="117" spans="1:13" x14ac:dyDescent="0.3">
      <c r="A117" s="10" t="s">
        <v>76</v>
      </c>
      <c r="B117" s="10" t="s">
        <v>2507</v>
      </c>
      <c r="C117" s="10" t="s">
        <v>2108</v>
      </c>
      <c r="D117" s="10" t="s">
        <v>2508</v>
      </c>
      <c r="E117" s="10" t="s">
        <v>2525</v>
      </c>
      <c r="F117" s="10" t="s">
        <v>2034</v>
      </c>
      <c r="G117" s="10" t="s">
        <v>2520</v>
      </c>
      <c r="H117" s="10" t="s">
        <v>2521</v>
      </c>
      <c r="I117" s="11">
        <v>1</v>
      </c>
      <c r="J117" s="10" t="s">
        <v>75</v>
      </c>
      <c r="K117" s="10" t="s">
        <v>2526</v>
      </c>
      <c r="L117" s="10" t="s">
        <v>2038</v>
      </c>
      <c r="M117" s="10" t="s">
        <v>2522</v>
      </c>
    </row>
    <row r="118" spans="1:13" x14ac:dyDescent="0.3">
      <c r="A118" s="10" t="s">
        <v>76</v>
      </c>
      <c r="B118" s="10" t="s">
        <v>2507</v>
      </c>
      <c r="C118" s="10" t="s">
        <v>2108</v>
      </c>
      <c r="D118" s="10" t="s">
        <v>2508</v>
      </c>
      <c r="E118" s="10" t="s">
        <v>2527</v>
      </c>
      <c r="F118" s="10" t="s">
        <v>2034</v>
      </c>
      <c r="G118" s="10" t="s">
        <v>2528</v>
      </c>
      <c r="H118" s="10" t="s">
        <v>2529</v>
      </c>
      <c r="I118" s="11">
        <v>1</v>
      </c>
      <c r="J118" s="10" t="s">
        <v>75</v>
      </c>
      <c r="K118" s="10" t="s">
        <v>2084</v>
      </c>
      <c r="L118" s="10" t="s">
        <v>2038</v>
      </c>
      <c r="M118" s="10" t="s">
        <v>2530</v>
      </c>
    </row>
    <row r="119" spans="1:13" x14ac:dyDescent="0.3">
      <c r="A119" s="10" t="s">
        <v>76</v>
      </c>
      <c r="B119" s="10" t="s">
        <v>2507</v>
      </c>
      <c r="C119" s="10" t="s">
        <v>2108</v>
      </c>
      <c r="D119" s="10" t="s">
        <v>2508</v>
      </c>
      <c r="E119" s="10" t="s">
        <v>2527</v>
      </c>
      <c r="F119" s="10" t="s">
        <v>2034</v>
      </c>
      <c r="G119" s="10" t="s">
        <v>2531</v>
      </c>
      <c r="H119" s="10" t="s">
        <v>2532</v>
      </c>
      <c r="I119" s="11">
        <v>1</v>
      </c>
      <c r="J119" s="10" t="s">
        <v>75</v>
      </c>
      <c r="K119" s="10" t="s">
        <v>2084</v>
      </c>
      <c r="L119" s="10" t="s">
        <v>2038</v>
      </c>
      <c r="M119" s="10" t="s">
        <v>2530</v>
      </c>
    </row>
    <row r="120" spans="1:13" x14ac:dyDescent="0.3">
      <c r="A120" s="10" t="s">
        <v>76</v>
      </c>
      <c r="B120" s="10" t="s">
        <v>2507</v>
      </c>
      <c r="C120" s="10" t="s">
        <v>2108</v>
      </c>
      <c r="D120" s="10" t="s">
        <v>2508</v>
      </c>
      <c r="E120" s="10" t="s">
        <v>2533</v>
      </c>
      <c r="F120" s="10" t="s">
        <v>2034</v>
      </c>
      <c r="G120" s="10" t="s">
        <v>2534</v>
      </c>
      <c r="H120" s="10" t="s">
        <v>2535</v>
      </c>
      <c r="I120" s="11">
        <v>1</v>
      </c>
      <c r="J120" s="10" t="s">
        <v>75</v>
      </c>
      <c r="K120" s="10" t="s">
        <v>2247</v>
      </c>
      <c r="L120" s="10" t="s">
        <v>2038</v>
      </c>
      <c r="M120" s="10" t="s">
        <v>2044</v>
      </c>
    </row>
    <row r="121" spans="1:13" x14ac:dyDescent="0.3">
      <c r="A121" s="10" t="s">
        <v>76</v>
      </c>
      <c r="B121" s="10" t="s">
        <v>2507</v>
      </c>
      <c r="C121" s="10" t="s">
        <v>2108</v>
      </c>
      <c r="D121" s="10" t="s">
        <v>2508</v>
      </c>
      <c r="E121" s="10" t="s">
        <v>2536</v>
      </c>
      <c r="F121" s="10" t="s">
        <v>2034</v>
      </c>
      <c r="G121" s="10" t="s">
        <v>2178</v>
      </c>
      <c r="H121" s="10" t="s">
        <v>2179</v>
      </c>
      <c r="I121" s="11">
        <v>1</v>
      </c>
      <c r="J121" s="10" t="s">
        <v>75</v>
      </c>
      <c r="K121" s="10" t="s">
        <v>2537</v>
      </c>
      <c r="L121" s="10" t="s">
        <v>2038</v>
      </c>
      <c r="M121" s="10" t="s">
        <v>2181</v>
      </c>
    </row>
    <row r="122" spans="1:13" x14ac:dyDescent="0.3">
      <c r="A122" s="10" t="s">
        <v>76</v>
      </c>
      <c r="B122" s="10" t="s">
        <v>2507</v>
      </c>
      <c r="C122" s="10" t="s">
        <v>2108</v>
      </c>
      <c r="D122" s="10" t="s">
        <v>2508</v>
      </c>
      <c r="E122" s="10" t="s">
        <v>2538</v>
      </c>
      <c r="F122" s="10" t="s">
        <v>2034</v>
      </c>
      <c r="G122" s="10" t="s">
        <v>2534</v>
      </c>
      <c r="H122" s="10" t="s">
        <v>2535</v>
      </c>
      <c r="I122" s="11">
        <v>1</v>
      </c>
      <c r="J122" s="10" t="s">
        <v>75</v>
      </c>
      <c r="K122" s="10" t="s">
        <v>2539</v>
      </c>
      <c r="L122" s="10" t="s">
        <v>2038</v>
      </c>
      <c r="M122" s="10" t="s">
        <v>2044</v>
      </c>
    </row>
    <row r="123" spans="1:13" x14ac:dyDescent="0.3">
      <c r="A123" s="10" t="s">
        <v>76</v>
      </c>
      <c r="B123" s="10" t="s">
        <v>2507</v>
      </c>
      <c r="C123" s="10" t="s">
        <v>2108</v>
      </c>
      <c r="D123" s="10" t="s">
        <v>2508</v>
      </c>
      <c r="E123" s="10" t="s">
        <v>2540</v>
      </c>
      <c r="F123" s="10" t="s">
        <v>2034</v>
      </c>
      <c r="G123" s="10" t="s">
        <v>2541</v>
      </c>
      <c r="H123" s="10" t="s">
        <v>2542</v>
      </c>
      <c r="I123" s="11">
        <v>2</v>
      </c>
      <c r="J123" s="10" t="s">
        <v>75</v>
      </c>
      <c r="K123" s="10" t="s">
        <v>2152</v>
      </c>
      <c r="L123" s="10" t="s">
        <v>2038</v>
      </c>
      <c r="M123" s="10" t="s">
        <v>2543</v>
      </c>
    </row>
    <row r="124" spans="1:13" x14ac:dyDescent="0.3">
      <c r="A124" s="10" t="s">
        <v>619</v>
      </c>
      <c r="B124" s="10" t="s">
        <v>2275</v>
      </c>
      <c r="C124" s="10" t="s">
        <v>2159</v>
      </c>
      <c r="D124" s="10" t="s">
        <v>2544</v>
      </c>
      <c r="E124" s="10" t="s">
        <v>2545</v>
      </c>
      <c r="F124" s="10" t="s">
        <v>2034</v>
      </c>
      <c r="G124" s="10" t="s">
        <v>2546</v>
      </c>
      <c r="H124" s="10" t="s">
        <v>2547</v>
      </c>
      <c r="I124" s="11">
        <v>1</v>
      </c>
      <c r="J124" s="10" t="s">
        <v>618</v>
      </c>
      <c r="K124" s="10" t="s">
        <v>2232</v>
      </c>
      <c r="L124" s="10" t="s">
        <v>2038</v>
      </c>
      <c r="M124" s="10" t="s">
        <v>2191</v>
      </c>
    </row>
    <row r="125" spans="1:13" x14ac:dyDescent="0.3">
      <c r="A125" s="10" t="s">
        <v>486</v>
      </c>
      <c r="B125" s="10" t="s">
        <v>2548</v>
      </c>
      <c r="C125" s="10" t="s">
        <v>2348</v>
      </c>
      <c r="D125" s="10" t="s">
        <v>2549</v>
      </c>
      <c r="E125" s="10" t="s">
        <v>2550</v>
      </c>
      <c r="F125" s="10" t="s">
        <v>2034</v>
      </c>
      <c r="G125" s="10" t="s">
        <v>2551</v>
      </c>
      <c r="H125" s="10" t="s">
        <v>2552</v>
      </c>
      <c r="I125" s="11">
        <v>1</v>
      </c>
      <c r="J125" s="10" t="s">
        <v>485</v>
      </c>
      <c r="K125" s="10" t="s">
        <v>2075</v>
      </c>
      <c r="L125" s="10" t="s">
        <v>2038</v>
      </c>
      <c r="M125" s="10" t="s">
        <v>2085</v>
      </c>
    </row>
    <row r="126" spans="1:13" x14ac:dyDescent="0.3">
      <c r="A126" s="10" t="s">
        <v>486</v>
      </c>
      <c r="B126" s="10" t="s">
        <v>2548</v>
      </c>
      <c r="C126" s="10" t="s">
        <v>2348</v>
      </c>
      <c r="D126" s="10" t="s">
        <v>2549</v>
      </c>
      <c r="E126" s="10" t="s">
        <v>2553</v>
      </c>
      <c r="F126" s="10" t="s">
        <v>2034</v>
      </c>
      <c r="G126" s="10" t="s">
        <v>2554</v>
      </c>
      <c r="H126" s="10" t="s">
        <v>2555</v>
      </c>
      <c r="I126" s="11">
        <v>1</v>
      </c>
      <c r="J126" s="10" t="s">
        <v>485</v>
      </c>
      <c r="K126" s="10" t="s">
        <v>2113</v>
      </c>
      <c r="L126" s="10" t="s">
        <v>2038</v>
      </c>
      <c r="M126" s="10" t="s">
        <v>2556</v>
      </c>
    </row>
    <row r="127" spans="1:13" x14ac:dyDescent="0.3">
      <c r="A127" s="10" t="s">
        <v>486</v>
      </c>
      <c r="B127" s="10" t="s">
        <v>2548</v>
      </c>
      <c r="C127" s="10" t="s">
        <v>2348</v>
      </c>
      <c r="D127" s="10" t="s">
        <v>2549</v>
      </c>
      <c r="E127" s="10" t="s">
        <v>2557</v>
      </c>
      <c r="F127" s="10" t="s">
        <v>2034</v>
      </c>
      <c r="G127" s="10" t="s">
        <v>2558</v>
      </c>
      <c r="H127" s="10" t="s">
        <v>2559</v>
      </c>
      <c r="I127" s="11">
        <v>2</v>
      </c>
      <c r="J127" s="10" t="s">
        <v>485</v>
      </c>
      <c r="K127" s="10" t="s">
        <v>2500</v>
      </c>
      <c r="L127" s="10" t="s">
        <v>2038</v>
      </c>
      <c r="M127" s="10" t="s">
        <v>2253</v>
      </c>
    </row>
    <row r="128" spans="1:13" x14ac:dyDescent="0.3">
      <c r="A128" s="10" t="s">
        <v>486</v>
      </c>
      <c r="B128" s="10" t="s">
        <v>2548</v>
      </c>
      <c r="C128" s="10" t="s">
        <v>2348</v>
      </c>
      <c r="D128" s="10" t="s">
        <v>2549</v>
      </c>
      <c r="E128" s="10" t="s">
        <v>2560</v>
      </c>
      <c r="F128" s="10" t="s">
        <v>2034</v>
      </c>
      <c r="G128" s="10" t="s">
        <v>2561</v>
      </c>
      <c r="H128" s="10" t="s">
        <v>2562</v>
      </c>
      <c r="I128" s="11">
        <v>1</v>
      </c>
      <c r="J128" s="10" t="s">
        <v>485</v>
      </c>
      <c r="K128" s="10" t="s">
        <v>2139</v>
      </c>
      <c r="L128" s="10" t="s">
        <v>2038</v>
      </c>
      <c r="M128" s="10" t="s">
        <v>2253</v>
      </c>
    </row>
    <row r="129" spans="1:13" x14ac:dyDescent="0.3">
      <c r="A129" s="10" t="s">
        <v>486</v>
      </c>
      <c r="B129" s="10" t="s">
        <v>2548</v>
      </c>
      <c r="C129" s="10" t="s">
        <v>2348</v>
      </c>
      <c r="D129" s="10" t="s">
        <v>2549</v>
      </c>
      <c r="E129" s="10" t="s">
        <v>2563</v>
      </c>
      <c r="F129" s="10" t="s">
        <v>2034</v>
      </c>
      <c r="G129" s="10" t="s">
        <v>2561</v>
      </c>
      <c r="H129" s="10" t="s">
        <v>2562</v>
      </c>
      <c r="I129" s="11">
        <v>3</v>
      </c>
      <c r="J129" s="10" t="s">
        <v>485</v>
      </c>
      <c r="K129" s="10" t="s">
        <v>2526</v>
      </c>
      <c r="L129" s="10" t="s">
        <v>2038</v>
      </c>
      <c r="M129" s="10" t="s">
        <v>2253</v>
      </c>
    </row>
    <row r="130" spans="1:13" x14ac:dyDescent="0.3">
      <c r="A130" s="10" t="s">
        <v>486</v>
      </c>
      <c r="B130" s="10" t="s">
        <v>2548</v>
      </c>
      <c r="C130" s="10" t="s">
        <v>2348</v>
      </c>
      <c r="D130" s="10" t="s">
        <v>2549</v>
      </c>
      <c r="E130" s="10" t="s">
        <v>2563</v>
      </c>
      <c r="F130" s="10" t="s">
        <v>2034</v>
      </c>
      <c r="G130" s="10" t="s">
        <v>2564</v>
      </c>
      <c r="H130" s="10" t="s">
        <v>2565</v>
      </c>
      <c r="I130" s="11">
        <v>2</v>
      </c>
      <c r="J130" s="10" t="s">
        <v>485</v>
      </c>
      <c r="K130" s="10" t="s">
        <v>2526</v>
      </c>
      <c r="L130" s="10" t="s">
        <v>2038</v>
      </c>
      <c r="M130" s="10" t="s">
        <v>2253</v>
      </c>
    </row>
    <row r="131" spans="1:13" x14ac:dyDescent="0.3">
      <c r="A131" s="10" t="s">
        <v>486</v>
      </c>
      <c r="B131" s="10" t="s">
        <v>2548</v>
      </c>
      <c r="C131" s="10" t="s">
        <v>2348</v>
      </c>
      <c r="D131" s="10" t="s">
        <v>2549</v>
      </c>
      <c r="E131" s="10" t="s">
        <v>2566</v>
      </c>
      <c r="F131" s="10" t="s">
        <v>2034</v>
      </c>
      <c r="G131" s="10" t="s">
        <v>2567</v>
      </c>
      <c r="H131" s="10" t="s">
        <v>2568</v>
      </c>
      <c r="I131" s="11">
        <v>1</v>
      </c>
      <c r="J131" s="10" t="s">
        <v>485</v>
      </c>
      <c r="K131" s="10" t="s">
        <v>2200</v>
      </c>
      <c r="L131" s="10" t="s">
        <v>2038</v>
      </c>
      <c r="M131" s="10" t="s">
        <v>2415</v>
      </c>
    </row>
    <row r="132" spans="1:13" x14ac:dyDescent="0.3">
      <c r="A132" s="10" t="s">
        <v>301</v>
      </c>
      <c r="B132" s="10" t="s">
        <v>2569</v>
      </c>
      <c r="C132" s="10" t="s">
        <v>2481</v>
      </c>
      <c r="D132" s="10" t="s">
        <v>2570</v>
      </c>
      <c r="E132" s="10" t="s">
        <v>2571</v>
      </c>
      <c r="F132" s="10" t="s">
        <v>2034</v>
      </c>
      <c r="G132" s="10" t="s">
        <v>2572</v>
      </c>
      <c r="H132" s="10" t="s">
        <v>2573</v>
      </c>
      <c r="I132" s="11">
        <v>1</v>
      </c>
      <c r="J132" s="10" t="s">
        <v>300</v>
      </c>
      <c r="K132" s="10" t="s">
        <v>2037</v>
      </c>
      <c r="L132" s="10" t="s">
        <v>2038</v>
      </c>
      <c r="M132" s="10" t="s">
        <v>2574</v>
      </c>
    </row>
    <row r="133" spans="1:13" x14ac:dyDescent="0.3">
      <c r="A133" s="10" t="s">
        <v>301</v>
      </c>
      <c r="B133" s="10" t="s">
        <v>2569</v>
      </c>
      <c r="C133" s="10" t="s">
        <v>2481</v>
      </c>
      <c r="D133" s="10" t="s">
        <v>2570</v>
      </c>
      <c r="E133" s="10" t="s">
        <v>2575</v>
      </c>
      <c r="F133" s="10" t="s">
        <v>2034</v>
      </c>
      <c r="G133" s="10" t="s">
        <v>2576</v>
      </c>
      <c r="H133" s="10" t="s">
        <v>2577</v>
      </c>
      <c r="I133" s="11">
        <v>1</v>
      </c>
      <c r="J133" s="10" t="s">
        <v>300</v>
      </c>
      <c r="K133" s="10" t="s">
        <v>2404</v>
      </c>
      <c r="L133" s="10" t="s">
        <v>2038</v>
      </c>
      <c r="M133" s="10" t="s">
        <v>2248</v>
      </c>
    </row>
    <row r="134" spans="1:13" x14ac:dyDescent="0.3">
      <c r="A134" s="10" t="s">
        <v>301</v>
      </c>
      <c r="B134" s="10" t="s">
        <v>2569</v>
      </c>
      <c r="C134" s="10" t="s">
        <v>2481</v>
      </c>
      <c r="D134" s="10" t="s">
        <v>2570</v>
      </c>
      <c r="E134" s="10" t="s">
        <v>2578</v>
      </c>
      <c r="F134" s="10" t="s">
        <v>2034</v>
      </c>
      <c r="G134" s="10" t="s">
        <v>2579</v>
      </c>
      <c r="H134" s="10" t="s">
        <v>2580</v>
      </c>
      <c r="I134" s="11">
        <v>1</v>
      </c>
      <c r="J134" s="10" t="s">
        <v>300</v>
      </c>
      <c r="K134" s="10" t="s">
        <v>2210</v>
      </c>
      <c r="L134" s="10" t="s">
        <v>2038</v>
      </c>
      <c r="M134" s="10" t="s">
        <v>2574</v>
      </c>
    </row>
    <row r="135" spans="1:13" x14ac:dyDescent="0.3">
      <c r="A135" s="10" t="s">
        <v>301</v>
      </c>
      <c r="B135" s="10" t="s">
        <v>2569</v>
      </c>
      <c r="C135" s="10" t="s">
        <v>2481</v>
      </c>
      <c r="D135" s="10" t="s">
        <v>2570</v>
      </c>
      <c r="E135" s="10" t="s">
        <v>2581</v>
      </c>
      <c r="F135" s="10" t="s">
        <v>2034</v>
      </c>
      <c r="G135" s="10" t="s">
        <v>2576</v>
      </c>
      <c r="H135" s="10" t="s">
        <v>2577</v>
      </c>
      <c r="I135" s="11">
        <v>1</v>
      </c>
      <c r="J135" s="10" t="s">
        <v>300</v>
      </c>
      <c r="K135" s="10" t="s">
        <v>2526</v>
      </c>
      <c r="L135" s="10" t="s">
        <v>2038</v>
      </c>
      <c r="M135" s="10" t="s">
        <v>2248</v>
      </c>
    </row>
    <row r="136" spans="1:13" x14ac:dyDescent="0.3">
      <c r="A136" s="10" t="s">
        <v>206</v>
      </c>
      <c r="B136" s="10" t="s">
        <v>2569</v>
      </c>
      <c r="C136" s="10" t="s">
        <v>2481</v>
      </c>
      <c r="D136" s="10" t="s">
        <v>2582</v>
      </c>
      <c r="E136" s="10" t="s">
        <v>2583</v>
      </c>
      <c r="F136" s="10" t="s">
        <v>2034</v>
      </c>
      <c r="G136" s="10" t="s">
        <v>2584</v>
      </c>
      <c r="H136" s="10" t="s">
        <v>2585</v>
      </c>
      <c r="I136" s="11">
        <v>2</v>
      </c>
      <c r="J136" s="10" t="s">
        <v>205</v>
      </c>
      <c r="K136" s="10" t="s">
        <v>2423</v>
      </c>
      <c r="L136" s="10" t="s">
        <v>2038</v>
      </c>
      <c r="M136" s="10" t="s">
        <v>2586</v>
      </c>
    </row>
    <row r="137" spans="1:13" x14ac:dyDescent="0.3">
      <c r="A137" s="10" t="s">
        <v>206</v>
      </c>
      <c r="B137" s="10" t="s">
        <v>2569</v>
      </c>
      <c r="C137" s="10" t="s">
        <v>2481</v>
      </c>
      <c r="D137" s="10" t="s">
        <v>2582</v>
      </c>
      <c r="E137" s="10" t="s">
        <v>2587</v>
      </c>
      <c r="F137" s="10" t="s">
        <v>2034</v>
      </c>
      <c r="G137" s="10" t="s">
        <v>2588</v>
      </c>
      <c r="H137" s="10" t="s">
        <v>2589</v>
      </c>
      <c r="I137" s="11">
        <v>1</v>
      </c>
      <c r="J137" s="10" t="s">
        <v>205</v>
      </c>
      <c r="K137" s="10" t="s">
        <v>2526</v>
      </c>
      <c r="L137" s="10" t="s">
        <v>2038</v>
      </c>
      <c r="M137" s="10" t="s">
        <v>2590</v>
      </c>
    </row>
    <row r="138" spans="1:13" x14ac:dyDescent="0.3">
      <c r="A138" s="10" t="s">
        <v>520</v>
      </c>
      <c r="B138" s="10" t="s">
        <v>2591</v>
      </c>
      <c r="C138" s="10" t="s">
        <v>2058</v>
      </c>
      <c r="D138" s="10" t="s">
        <v>2592</v>
      </c>
      <c r="E138" s="10" t="s">
        <v>2593</v>
      </c>
      <c r="F138" s="10" t="s">
        <v>2034</v>
      </c>
      <c r="G138" s="10" t="s">
        <v>2594</v>
      </c>
      <c r="H138" s="10" t="s">
        <v>2595</v>
      </c>
      <c r="I138" s="11">
        <v>3</v>
      </c>
      <c r="J138" s="10" t="s">
        <v>519</v>
      </c>
      <c r="K138" s="10" t="s">
        <v>2247</v>
      </c>
      <c r="L138" s="10" t="s">
        <v>2038</v>
      </c>
      <c r="M138" s="10" t="s">
        <v>2596</v>
      </c>
    </row>
    <row r="139" spans="1:13" x14ac:dyDescent="0.3">
      <c r="A139" s="10" t="s">
        <v>520</v>
      </c>
      <c r="B139" s="10" t="s">
        <v>2591</v>
      </c>
      <c r="C139" s="10" t="s">
        <v>2058</v>
      </c>
      <c r="D139" s="10" t="s">
        <v>2592</v>
      </c>
      <c r="E139" s="10" t="s">
        <v>2593</v>
      </c>
      <c r="F139" s="10" t="s">
        <v>2034</v>
      </c>
      <c r="G139" s="10" t="s">
        <v>2597</v>
      </c>
      <c r="H139" s="10" t="s">
        <v>2598</v>
      </c>
      <c r="I139" s="11">
        <v>1</v>
      </c>
      <c r="J139" s="10" t="s">
        <v>519</v>
      </c>
      <c r="K139" s="10" t="s">
        <v>2247</v>
      </c>
      <c r="L139" s="10" t="s">
        <v>2038</v>
      </c>
      <c r="M139" s="10" t="s">
        <v>2599</v>
      </c>
    </row>
    <row r="140" spans="1:13" x14ac:dyDescent="0.3">
      <c r="A140" s="10" t="s">
        <v>1652</v>
      </c>
      <c r="B140" s="10" t="s">
        <v>2600</v>
      </c>
      <c r="C140" s="10" t="s">
        <v>2348</v>
      </c>
      <c r="D140" s="10" t="s">
        <v>2601</v>
      </c>
      <c r="E140" s="10" t="s">
        <v>2602</v>
      </c>
      <c r="F140" s="10" t="s">
        <v>2034</v>
      </c>
      <c r="G140" s="10" t="s">
        <v>2603</v>
      </c>
      <c r="H140" s="10" t="s">
        <v>2604</v>
      </c>
      <c r="I140" s="11">
        <v>1</v>
      </c>
      <c r="J140" s="10" t="s">
        <v>1651</v>
      </c>
      <c r="K140" s="10" t="s">
        <v>2104</v>
      </c>
      <c r="L140" s="10" t="s">
        <v>2038</v>
      </c>
      <c r="M140" s="10" t="s">
        <v>2605</v>
      </c>
    </row>
    <row r="141" spans="1:13" x14ac:dyDescent="0.3">
      <c r="A141" s="10" t="s">
        <v>260</v>
      </c>
      <c r="B141" s="10" t="s">
        <v>2310</v>
      </c>
      <c r="C141" s="10" t="s">
        <v>2031</v>
      </c>
      <c r="D141" s="10" t="s">
        <v>2606</v>
      </c>
      <c r="E141" s="10" t="s">
        <v>2607</v>
      </c>
      <c r="F141" s="10" t="s">
        <v>2034</v>
      </c>
      <c r="G141" s="10" t="s">
        <v>2608</v>
      </c>
      <c r="H141" s="10" t="s">
        <v>2609</v>
      </c>
      <c r="I141" s="11">
        <v>1</v>
      </c>
      <c r="J141" s="10" t="s">
        <v>259</v>
      </c>
      <c r="K141" s="10" t="s">
        <v>2237</v>
      </c>
      <c r="L141" s="10" t="s">
        <v>2038</v>
      </c>
      <c r="M141" s="10" t="s">
        <v>2174</v>
      </c>
    </row>
    <row r="142" spans="1:13" x14ac:dyDescent="0.3">
      <c r="A142" s="10" t="s">
        <v>142</v>
      </c>
      <c r="B142" s="10" t="s">
        <v>2610</v>
      </c>
      <c r="C142" s="10" t="s">
        <v>2386</v>
      </c>
      <c r="D142" s="10" t="s">
        <v>2611</v>
      </c>
      <c r="E142" s="10" t="s">
        <v>2612</v>
      </c>
      <c r="F142" s="10" t="s">
        <v>2034</v>
      </c>
      <c r="G142" s="10" t="s">
        <v>2613</v>
      </c>
      <c r="H142" s="10" t="s">
        <v>2614</v>
      </c>
      <c r="I142" s="11">
        <v>1</v>
      </c>
      <c r="J142" s="10" t="s">
        <v>141</v>
      </c>
      <c r="K142" s="10" t="s">
        <v>2399</v>
      </c>
      <c r="L142" s="10" t="s">
        <v>2038</v>
      </c>
      <c r="M142" s="10" t="s">
        <v>2615</v>
      </c>
    </row>
    <row r="143" spans="1:13" x14ac:dyDescent="0.3">
      <c r="A143" s="10" t="s">
        <v>480</v>
      </c>
      <c r="B143" s="10" t="s">
        <v>2394</v>
      </c>
      <c r="C143" s="10" t="s">
        <v>2108</v>
      </c>
      <c r="D143" s="10" t="s">
        <v>2616</v>
      </c>
      <c r="E143" s="10" t="s">
        <v>2617</v>
      </c>
      <c r="F143" s="10" t="s">
        <v>2034</v>
      </c>
      <c r="G143" s="10" t="s">
        <v>2618</v>
      </c>
      <c r="H143" s="10" t="s">
        <v>2619</v>
      </c>
      <c r="I143" s="11">
        <v>4</v>
      </c>
      <c r="J143" s="10" t="s">
        <v>479</v>
      </c>
      <c r="K143" s="10" t="s">
        <v>2383</v>
      </c>
      <c r="L143" s="10" t="s">
        <v>2038</v>
      </c>
      <c r="M143" s="10" t="s">
        <v>2307</v>
      </c>
    </row>
    <row r="144" spans="1:13" x14ac:dyDescent="0.3">
      <c r="A144" s="10" t="s">
        <v>416</v>
      </c>
      <c r="B144" s="10" t="s">
        <v>2620</v>
      </c>
      <c r="C144" s="10" t="s">
        <v>2099</v>
      </c>
      <c r="D144" s="10" t="s">
        <v>2621</v>
      </c>
      <c r="E144" s="10" t="s">
        <v>2622</v>
      </c>
      <c r="F144" s="10" t="s">
        <v>2034</v>
      </c>
      <c r="G144" s="10" t="s">
        <v>2623</v>
      </c>
      <c r="H144" s="10" t="s">
        <v>2624</v>
      </c>
      <c r="I144" s="11">
        <v>1</v>
      </c>
      <c r="J144" s="10" t="s">
        <v>415</v>
      </c>
      <c r="K144" s="10" t="s">
        <v>2625</v>
      </c>
      <c r="L144" s="10" t="s">
        <v>2038</v>
      </c>
      <c r="M144" s="10" t="s">
        <v>2174</v>
      </c>
    </row>
    <row r="145" spans="1:13" x14ac:dyDescent="0.3">
      <c r="A145" s="10" t="s">
        <v>416</v>
      </c>
      <c r="B145" s="10" t="s">
        <v>2620</v>
      </c>
      <c r="C145" s="10" t="s">
        <v>2099</v>
      </c>
      <c r="D145" s="10" t="s">
        <v>2621</v>
      </c>
      <c r="E145" s="10" t="s">
        <v>2626</v>
      </c>
      <c r="F145" s="10" t="s">
        <v>2034</v>
      </c>
      <c r="G145" s="10" t="s">
        <v>2627</v>
      </c>
      <c r="H145" s="10" t="s">
        <v>2628</v>
      </c>
      <c r="I145" s="11">
        <v>1</v>
      </c>
      <c r="J145" s="10" t="s">
        <v>415</v>
      </c>
      <c r="K145" s="10" t="s">
        <v>2070</v>
      </c>
      <c r="L145" s="10" t="s">
        <v>2038</v>
      </c>
      <c r="M145" s="10" t="s">
        <v>2360</v>
      </c>
    </row>
    <row r="146" spans="1:13" x14ac:dyDescent="0.3">
      <c r="A146" s="10" t="s">
        <v>416</v>
      </c>
      <c r="B146" s="10" t="s">
        <v>2620</v>
      </c>
      <c r="C146" s="10" t="s">
        <v>2099</v>
      </c>
      <c r="D146" s="10" t="s">
        <v>2621</v>
      </c>
      <c r="E146" s="10" t="s">
        <v>2629</v>
      </c>
      <c r="F146" s="10" t="s">
        <v>2034</v>
      </c>
      <c r="G146" s="10" t="s">
        <v>2630</v>
      </c>
      <c r="H146" s="10" t="s">
        <v>2631</v>
      </c>
      <c r="I146" s="11">
        <v>2</v>
      </c>
      <c r="J146" s="10" t="s">
        <v>415</v>
      </c>
      <c r="K146" s="10" t="s">
        <v>2113</v>
      </c>
      <c r="L146" s="10" t="s">
        <v>2038</v>
      </c>
      <c r="M146" s="10" t="s">
        <v>2056</v>
      </c>
    </row>
    <row r="147" spans="1:13" x14ac:dyDescent="0.3">
      <c r="A147" s="10" t="s">
        <v>416</v>
      </c>
      <c r="B147" s="10" t="s">
        <v>2620</v>
      </c>
      <c r="C147" s="10" t="s">
        <v>2099</v>
      </c>
      <c r="D147" s="10" t="s">
        <v>2621</v>
      </c>
      <c r="E147" s="10" t="s">
        <v>2632</v>
      </c>
      <c r="F147" s="10" t="s">
        <v>2034</v>
      </c>
      <c r="G147" s="10" t="s">
        <v>2633</v>
      </c>
      <c r="H147" s="10" t="s">
        <v>2634</v>
      </c>
      <c r="I147" s="11">
        <v>1</v>
      </c>
      <c r="J147" s="10" t="s">
        <v>415</v>
      </c>
      <c r="K147" s="10" t="s">
        <v>2635</v>
      </c>
      <c r="L147" s="10" t="s">
        <v>2038</v>
      </c>
      <c r="M147" s="10" t="s">
        <v>2174</v>
      </c>
    </row>
    <row r="148" spans="1:13" x14ac:dyDescent="0.3">
      <c r="A148" s="10" t="s">
        <v>1179</v>
      </c>
      <c r="B148" s="10" t="s">
        <v>2636</v>
      </c>
      <c r="C148" s="10" t="s">
        <v>2386</v>
      </c>
      <c r="D148" s="10" t="s">
        <v>2637</v>
      </c>
      <c r="E148" s="10" t="s">
        <v>2638</v>
      </c>
      <c r="F148" s="10" t="s">
        <v>2034</v>
      </c>
      <c r="G148" s="10" t="s">
        <v>2639</v>
      </c>
      <c r="H148" s="10" t="s">
        <v>2640</v>
      </c>
      <c r="I148" s="11">
        <v>1</v>
      </c>
      <c r="J148" s="10" t="s">
        <v>1178</v>
      </c>
      <c r="K148" s="10" t="s">
        <v>2129</v>
      </c>
      <c r="L148" s="10" t="s">
        <v>2038</v>
      </c>
      <c r="M148" s="10" t="s">
        <v>2641</v>
      </c>
    </row>
    <row r="149" spans="1:13" x14ac:dyDescent="0.3">
      <c r="A149" s="10" t="s">
        <v>1179</v>
      </c>
      <c r="B149" s="10" t="s">
        <v>2636</v>
      </c>
      <c r="C149" s="10" t="s">
        <v>2386</v>
      </c>
      <c r="D149" s="10" t="s">
        <v>2637</v>
      </c>
      <c r="E149" s="10" t="s">
        <v>2642</v>
      </c>
      <c r="F149" s="10" t="s">
        <v>2034</v>
      </c>
      <c r="G149" s="10" t="s">
        <v>2643</v>
      </c>
      <c r="H149" s="10" t="s">
        <v>2644</v>
      </c>
      <c r="I149" s="11">
        <v>1</v>
      </c>
      <c r="J149" s="10" t="s">
        <v>1178</v>
      </c>
      <c r="K149" s="10" t="s">
        <v>2423</v>
      </c>
      <c r="L149" s="10" t="s">
        <v>2038</v>
      </c>
      <c r="M149" s="10" t="s">
        <v>2645</v>
      </c>
    </row>
    <row r="150" spans="1:13" x14ac:dyDescent="0.3">
      <c r="A150" s="10" t="s">
        <v>1237</v>
      </c>
      <c r="B150" s="10" t="s">
        <v>2646</v>
      </c>
      <c r="C150" s="10" t="s">
        <v>2108</v>
      </c>
      <c r="D150" s="10" t="s">
        <v>2647</v>
      </c>
      <c r="E150" s="10" t="s">
        <v>2648</v>
      </c>
      <c r="F150" s="10" t="s">
        <v>2034</v>
      </c>
      <c r="G150" s="10" t="s">
        <v>2649</v>
      </c>
      <c r="H150" s="10" t="s">
        <v>2650</v>
      </c>
      <c r="I150" s="11">
        <v>1</v>
      </c>
      <c r="J150" s="10" t="s">
        <v>1236</v>
      </c>
      <c r="K150" s="10" t="s">
        <v>2152</v>
      </c>
      <c r="L150" s="10" t="s">
        <v>2038</v>
      </c>
      <c r="M150" s="10" t="s">
        <v>2651</v>
      </c>
    </row>
    <row r="151" spans="1:13" x14ac:dyDescent="0.3">
      <c r="A151" s="10" t="s">
        <v>353</v>
      </c>
      <c r="B151" s="10" t="s">
        <v>2652</v>
      </c>
      <c r="C151" s="10" t="s">
        <v>2058</v>
      </c>
      <c r="D151" s="10" t="s">
        <v>2653</v>
      </c>
      <c r="E151" s="10" t="s">
        <v>2654</v>
      </c>
      <c r="F151" s="10" t="s">
        <v>2034</v>
      </c>
      <c r="G151" s="10" t="s">
        <v>2655</v>
      </c>
      <c r="H151" s="10" t="s">
        <v>2656</v>
      </c>
      <c r="I151" s="11">
        <v>1</v>
      </c>
      <c r="J151" s="10" t="s">
        <v>352</v>
      </c>
      <c r="K151" s="10" t="s">
        <v>2383</v>
      </c>
      <c r="L151" s="10" t="s">
        <v>2038</v>
      </c>
      <c r="M151" s="10" t="s">
        <v>2269</v>
      </c>
    </row>
    <row r="152" spans="1:13" x14ac:dyDescent="0.3">
      <c r="A152" s="10" t="s">
        <v>670</v>
      </c>
      <c r="B152" s="10" t="s">
        <v>2657</v>
      </c>
      <c r="C152" s="10" t="s">
        <v>2031</v>
      </c>
      <c r="D152" s="10" t="s">
        <v>2658</v>
      </c>
      <c r="E152" s="10" t="s">
        <v>2659</v>
      </c>
      <c r="F152" s="10" t="s">
        <v>2034</v>
      </c>
      <c r="G152" s="10" t="s">
        <v>2660</v>
      </c>
      <c r="H152" s="10" t="s">
        <v>2661</v>
      </c>
      <c r="I152" s="11">
        <v>1</v>
      </c>
      <c r="J152" s="10" t="s">
        <v>669</v>
      </c>
      <c r="K152" s="10" t="s">
        <v>2134</v>
      </c>
      <c r="L152" s="10" t="s">
        <v>2038</v>
      </c>
      <c r="M152" s="10" t="s">
        <v>2211</v>
      </c>
    </row>
    <row r="153" spans="1:13" x14ac:dyDescent="0.3">
      <c r="A153" s="10" t="s">
        <v>670</v>
      </c>
      <c r="B153" s="10" t="s">
        <v>2657</v>
      </c>
      <c r="C153" s="10" t="s">
        <v>2031</v>
      </c>
      <c r="D153" s="10" t="s">
        <v>2658</v>
      </c>
      <c r="E153" s="10" t="s">
        <v>2662</v>
      </c>
      <c r="F153" s="10" t="s">
        <v>2034</v>
      </c>
      <c r="G153" s="10" t="s">
        <v>2663</v>
      </c>
      <c r="H153" s="10" t="s">
        <v>2664</v>
      </c>
      <c r="I153" s="11">
        <v>1</v>
      </c>
      <c r="J153" s="10" t="s">
        <v>669</v>
      </c>
      <c r="K153" s="10" t="s">
        <v>2399</v>
      </c>
      <c r="L153" s="10" t="s">
        <v>2038</v>
      </c>
      <c r="M153" s="10" t="s">
        <v>2433</v>
      </c>
    </row>
    <row r="154" spans="1:13" x14ac:dyDescent="0.3">
      <c r="A154" s="10" t="s">
        <v>670</v>
      </c>
      <c r="B154" s="10" t="s">
        <v>2657</v>
      </c>
      <c r="C154" s="10" t="s">
        <v>2031</v>
      </c>
      <c r="D154" s="10" t="s">
        <v>2658</v>
      </c>
      <c r="E154" s="10" t="s">
        <v>2662</v>
      </c>
      <c r="F154" s="10" t="s">
        <v>2034</v>
      </c>
      <c r="G154" s="10" t="s">
        <v>2665</v>
      </c>
      <c r="H154" s="10" t="s">
        <v>2664</v>
      </c>
      <c r="I154" s="11">
        <v>1</v>
      </c>
      <c r="J154" s="10" t="s">
        <v>669</v>
      </c>
      <c r="K154" s="10" t="s">
        <v>2399</v>
      </c>
      <c r="L154" s="10" t="s">
        <v>2038</v>
      </c>
      <c r="M154" s="10" t="s">
        <v>2433</v>
      </c>
    </row>
    <row r="155" spans="1:13" x14ac:dyDescent="0.3">
      <c r="A155" s="10" t="s">
        <v>670</v>
      </c>
      <c r="B155" s="10" t="s">
        <v>2657</v>
      </c>
      <c r="C155" s="10" t="s">
        <v>2031</v>
      </c>
      <c r="D155" s="10" t="s">
        <v>2658</v>
      </c>
      <c r="E155" s="10" t="s">
        <v>2666</v>
      </c>
      <c r="F155" s="10" t="s">
        <v>2034</v>
      </c>
      <c r="G155" s="10" t="s">
        <v>2663</v>
      </c>
      <c r="H155" s="10" t="s">
        <v>2664</v>
      </c>
      <c r="I155" s="11">
        <v>1</v>
      </c>
      <c r="J155" s="10" t="s">
        <v>669</v>
      </c>
      <c r="K155" s="10" t="s">
        <v>2043</v>
      </c>
      <c r="L155" s="10" t="s">
        <v>2038</v>
      </c>
      <c r="M155" s="10" t="s">
        <v>2433</v>
      </c>
    </row>
    <row r="156" spans="1:13" x14ac:dyDescent="0.3">
      <c r="A156" s="10" t="s">
        <v>926</v>
      </c>
      <c r="B156" s="10" t="s">
        <v>2667</v>
      </c>
      <c r="C156" s="10" t="s">
        <v>2459</v>
      </c>
      <c r="D156" s="10" t="s">
        <v>2668</v>
      </c>
      <c r="E156" s="10" t="s">
        <v>2669</v>
      </c>
      <c r="F156" s="10" t="s">
        <v>2034</v>
      </c>
      <c r="G156" s="10" t="s">
        <v>2670</v>
      </c>
      <c r="H156" s="10" t="s">
        <v>2671</v>
      </c>
      <c r="I156" s="11">
        <v>1</v>
      </c>
      <c r="J156" s="10" t="s">
        <v>925</v>
      </c>
      <c r="K156" s="10" t="s">
        <v>2672</v>
      </c>
      <c r="L156" s="10" t="s">
        <v>2038</v>
      </c>
      <c r="M156" s="10" t="s">
        <v>2673</v>
      </c>
    </row>
    <row r="157" spans="1:13" x14ac:dyDescent="0.3">
      <c r="A157" s="10" t="s">
        <v>926</v>
      </c>
      <c r="B157" s="10" t="s">
        <v>2667</v>
      </c>
      <c r="C157" s="10" t="s">
        <v>2459</v>
      </c>
      <c r="D157" s="10" t="s">
        <v>2668</v>
      </c>
      <c r="E157" s="10" t="s">
        <v>2674</v>
      </c>
      <c r="F157" s="10" t="s">
        <v>2034</v>
      </c>
      <c r="G157" s="10" t="s">
        <v>2675</v>
      </c>
      <c r="H157" s="10" t="s">
        <v>2676</v>
      </c>
      <c r="I157" s="11">
        <v>2</v>
      </c>
      <c r="J157" s="10" t="s">
        <v>925</v>
      </c>
      <c r="K157" s="10" t="s">
        <v>2055</v>
      </c>
      <c r="L157" s="10" t="s">
        <v>2038</v>
      </c>
      <c r="M157" s="10" t="s">
        <v>2181</v>
      </c>
    </row>
    <row r="158" spans="1:13" x14ac:dyDescent="0.3">
      <c r="A158" s="10" t="s">
        <v>367</v>
      </c>
      <c r="B158" s="10" t="s">
        <v>2677</v>
      </c>
      <c r="C158" s="10" t="s">
        <v>2108</v>
      </c>
      <c r="D158" s="10" t="s">
        <v>2678</v>
      </c>
      <c r="E158" s="10" t="s">
        <v>2679</v>
      </c>
      <c r="F158" s="10" t="s">
        <v>2034</v>
      </c>
      <c r="G158" s="10" t="s">
        <v>2680</v>
      </c>
      <c r="H158" s="10" t="s">
        <v>2681</v>
      </c>
      <c r="I158" s="11">
        <v>1</v>
      </c>
      <c r="J158" s="10" t="s">
        <v>1779</v>
      </c>
      <c r="K158" s="10" t="s">
        <v>2682</v>
      </c>
      <c r="L158" s="10" t="s">
        <v>2038</v>
      </c>
      <c r="M158" s="10" t="s">
        <v>2683</v>
      </c>
    </row>
    <row r="159" spans="1:13" x14ac:dyDescent="0.3">
      <c r="A159" s="10" t="s">
        <v>242</v>
      </c>
      <c r="B159" s="10" t="s">
        <v>2684</v>
      </c>
      <c r="C159" s="10" t="s">
        <v>2294</v>
      </c>
      <c r="D159" s="10" t="s">
        <v>2685</v>
      </c>
      <c r="E159" s="10" t="s">
        <v>2686</v>
      </c>
      <c r="F159" s="10" t="s">
        <v>2034</v>
      </c>
      <c r="G159" s="10" t="s">
        <v>2687</v>
      </c>
      <c r="H159" s="10" t="s">
        <v>2688</v>
      </c>
      <c r="I159" s="11">
        <v>1</v>
      </c>
      <c r="J159" s="10" t="s">
        <v>241</v>
      </c>
      <c r="K159" s="10" t="s">
        <v>2185</v>
      </c>
      <c r="L159" s="10" t="s">
        <v>2038</v>
      </c>
      <c r="M159" s="10" t="s">
        <v>2689</v>
      </c>
    </row>
    <row r="160" spans="1:13" x14ac:dyDescent="0.3">
      <c r="A160" s="10" t="s">
        <v>367</v>
      </c>
      <c r="B160" s="10" t="s">
        <v>2690</v>
      </c>
      <c r="C160" s="10" t="s">
        <v>2108</v>
      </c>
      <c r="D160" s="10" t="s">
        <v>2691</v>
      </c>
      <c r="E160" s="10" t="s">
        <v>2692</v>
      </c>
      <c r="F160" s="10" t="s">
        <v>2034</v>
      </c>
      <c r="G160" s="10" t="s">
        <v>2693</v>
      </c>
      <c r="H160" s="10" t="s">
        <v>2694</v>
      </c>
      <c r="I160" s="11">
        <v>1</v>
      </c>
      <c r="J160" s="10" t="s">
        <v>366</v>
      </c>
      <c r="K160" s="10" t="s">
        <v>2185</v>
      </c>
      <c r="L160" s="10" t="s">
        <v>2038</v>
      </c>
      <c r="M160" s="10" t="s">
        <v>2695</v>
      </c>
    </row>
    <row r="161" spans="1:13" x14ac:dyDescent="0.3">
      <c r="A161" s="10" t="s">
        <v>367</v>
      </c>
      <c r="B161" s="10" t="s">
        <v>2690</v>
      </c>
      <c r="C161" s="10" t="s">
        <v>2108</v>
      </c>
      <c r="D161" s="10" t="s">
        <v>2691</v>
      </c>
      <c r="E161" s="10" t="s">
        <v>2696</v>
      </c>
      <c r="F161" s="10" t="s">
        <v>2034</v>
      </c>
      <c r="G161" s="10" t="s">
        <v>2697</v>
      </c>
      <c r="H161" s="10" t="s">
        <v>2698</v>
      </c>
      <c r="I161" s="11">
        <v>4</v>
      </c>
      <c r="J161" s="10" t="s">
        <v>366</v>
      </c>
      <c r="K161" s="10" t="s">
        <v>2539</v>
      </c>
      <c r="L161" s="10" t="s">
        <v>2038</v>
      </c>
      <c r="M161" s="10" t="s">
        <v>2699</v>
      </c>
    </row>
    <row r="162" spans="1:13" x14ac:dyDescent="0.3">
      <c r="A162" s="10" t="s">
        <v>1465</v>
      </c>
      <c r="B162" s="10" t="s">
        <v>2700</v>
      </c>
      <c r="C162" s="10" t="s">
        <v>2701</v>
      </c>
      <c r="D162" s="10" t="s">
        <v>2702</v>
      </c>
      <c r="E162" s="10" t="s">
        <v>2703</v>
      </c>
      <c r="F162" s="10" t="s">
        <v>2034</v>
      </c>
      <c r="G162" s="10" t="s">
        <v>2704</v>
      </c>
      <c r="H162" s="10" t="s">
        <v>2705</v>
      </c>
      <c r="I162" s="11">
        <v>1</v>
      </c>
      <c r="J162" s="10" t="s">
        <v>1464</v>
      </c>
      <c r="K162" s="10" t="s">
        <v>2353</v>
      </c>
      <c r="L162" s="10" t="s">
        <v>2038</v>
      </c>
      <c r="M162" s="10" t="s">
        <v>2706</v>
      </c>
    </row>
    <row r="163" spans="1:13" x14ac:dyDescent="0.3">
      <c r="A163" s="10" t="s">
        <v>1465</v>
      </c>
      <c r="B163" s="10" t="s">
        <v>2700</v>
      </c>
      <c r="C163" s="10" t="s">
        <v>2701</v>
      </c>
      <c r="D163" s="10" t="s">
        <v>2702</v>
      </c>
      <c r="E163" s="10" t="s">
        <v>2703</v>
      </c>
      <c r="F163" s="10" t="s">
        <v>2034</v>
      </c>
      <c r="G163" s="10" t="s">
        <v>2707</v>
      </c>
      <c r="H163" s="10" t="s">
        <v>2708</v>
      </c>
      <c r="I163" s="11">
        <v>1</v>
      </c>
      <c r="J163" s="10" t="s">
        <v>1464</v>
      </c>
      <c r="K163" s="10" t="s">
        <v>2353</v>
      </c>
      <c r="L163" s="10" t="s">
        <v>2038</v>
      </c>
      <c r="M163" s="10" t="s">
        <v>2409</v>
      </c>
    </row>
    <row r="164" spans="1:13" x14ac:dyDescent="0.3">
      <c r="A164" s="10" t="s">
        <v>1295</v>
      </c>
      <c r="B164" s="10" t="s">
        <v>2709</v>
      </c>
      <c r="C164" s="10" t="s">
        <v>2099</v>
      </c>
      <c r="D164" s="10" t="s">
        <v>2710</v>
      </c>
      <c r="E164" s="10" t="s">
        <v>2711</v>
      </c>
      <c r="F164" s="10" t="s">
        <v>2034</v>
      </c>
      <c r="G164" s="10" t="s">
        <v>2712</v>
      </c>
      <c r="H164" s="10" t="s">
        <v>2713</v>
      </c>
      <c r="I164" s="11">
        <v>1</v>
      </c>
      <c r="J164" s="10" t="s">
        <v>1611</v>
      </c>
      <c r="K164" s="10" t="s">
        <v>2714</v>
      </c>
      <c r="L164" s="10" t="s">
        <v>2038</v>
      </c>
      <c r="M164" s="10" t="s">
        <v>2715</v>
      </c>
    </row>
    <row r="165" spans="1:13" x14ac:dyDescent="0.3">
      <c r="A165" s="10" t="s">
        <v>658</v>
      </c>
      <c r="B165" s="10" t="s">
        <v>2263</v>
      </c>
      <c r="C165" s="10" t="s">
        <v>2058</v>
      </c>
      <c r="D165" s="10" t="s">
        <v>2716</v>
      </c>
      <c r="E165" s="10" t="s">
        <v>2717</v>
      </c>
      <c r="F165" s="10" t="s">
        <v>2034</v>
      </c>
      <c r="G165" s="10" t="s">
        <v>2718</v>
      </c>
      <c r="H165" s="10" t="s">
        <v>2719</v>
      </c>
      <c r="I165" s="11">
        <v>1</v>
      </c>
      <c r="J165" s="10" t="s">
        <v>657</v>
      </c>
      <c r="K165" s="10" t="s">
        <v>2720</v>
      </c>
      <c r="L165" s="10" t="s">
        <v>2038</v>
      </c>
      <c r="M165" s="10" t="s">
        <v>2201</v>
      </c>
    </row>
    <row r="166" spans="1:13" x14ac:dyDescent="0.3">
      <c r="A166" s="10" t="s">
        <v>64</v>
      </c>
      <c r="B166" s="10" t="s">
        <v>2652</v>
      </c>
      <c r="C166" s="10" t="s">
        <v>2058</v>
      </c>
      <c r="D166" s="10" t="s">
        <v>2721</v>
      </c>
      <c r="E166" s="10" t="s">
        <v>2722</v>
      </c>
      <c r="F166" s="10" t="s">
        <v>2034</v>
      </c>
      <c r="G166" s="10" t="s">
        <v>2723</v>
      </c>
      <c r="H166" s="10" t="s">
        <v>2724</v>
      </c>
      <c r="I166" s="11">
        <v>2</v>
      </c>
      <c r="J166" s="10" t="s">
        <v>63</v>
      </c>
      <c r="K166" s="10" t="s">
        <v>2122</v>
      </c>
      <c r="L166" s="10" t="s">
        <v>2038</v>
      </c>
      <c r="M166" s="10" t="s">
        <v>2725</v>
      </c>
    </row>
    <row r="167" spans="1:13" x14ac:dyDescent="0.3">
      <c r="A167" s="10" t="s">
        <v>64</v>
      </c>
      <c r="B167" s="10" t="s">
        <v>2652</v>
      </c>
      <c r="C167" s="10" t="s">
        <v>2058</v>
      </c>
      <c r="D167" s="10" t="s">
        <v>2721</v>
      </c>
      <c r="E167" s="10" t="s">
        <v>2726</v>
      </c>
      <c r="F167" s="10" t="s">
        <v>2034</v>
      </c>
      <c r="G167" s="10" t="s">
        <v>2727</v>
      </c>
      <c r="H167" s="10" t="s">
        <v>2728</v>
      </c>
      <c r="I167" s="11">
        <v>1</v>
      </c>
      <c r="J167" s="10" t="s">
        <v>63</v>
      </c>
      <c r="K167" s="10" t="s">
        <v>2122</v>
      </c>
      <c r="L167" s="10" t="s">
        <v>2038</v>
      </c>
      <c r="M167" s="10" t="s">
        <v>2415</v>
      </c>
    </row>
    <row r="168" spans="1:13" x14ac:dyDescent="0.3">
      <c r="A168" s="10" t="s">
        <v>64</v>
      </c>
      <c r="B168" s="10" t="s">
        <v>2652</v>
      </c>
      <c r="C168" s="10" t="s">
        <v>2058</v>
      </c>
      <c r="D168" s="10" t="s">
        <v>2721</v>
      </c>
      <c r="E168" s="10" t="s">
        <v>2726</v>
      </c>
      <c r="F168" s="10" t="s">
        <v>2034</v>
      </c>
      <c r="G168" s="10" t="s">
        <v>2729</v>
      </c>
      <c r="H168" s="10" t="s">
        <v>2730</v>
      </c>
      <c r="I168" s="11">
        <v>3</v>
      </c>
      <c r="J168" s="10" t="s">
        <v>63</v>
      </c>
      <c r="K168" s="10" t="s">
        <v>2122</v>
      </c>
      <c r="L168" s="10" t="s">
        <v>2038</v>
      </c>
      <c r="M168" s="10" t="s">
        <v>2415</v>
      </c>
    </row>
    <row r="169" spans="1:13" x14ac:dyDescent="0.3">
      <c r="A169" s="10" t="s">
        <v>64</v>
      </c>
      <c r="B169" s="10" t="s">
        <v>2652</v>
      </c>
      <c r="C169" s="10" t="s">
        <v>2058</v>
      </c>
      <c r="D169" s="10" t="s">
        <v>2721</v>
      </c>
      <c r="E169" s="10" t="s">
        <v>2731</v>
      </c>
      <c r="F169" s="10" t="s">
        <v>2034</v>
      </c>
      <c r="G169" s="10" t="s">
        <v>2732</v>
      </c>
      <c r="H169" s="10" t="s">
        <v>2733</v>
      </c>
      <c r="I169" s="11">
        <v>1</v>
      </c>
      <c r="J169" s="10" t="s">
        <v>63</v>
      </c>
      <c r="K169" s="10" t="s">
        <v>2353</v>
      </c>
      <c r="L169" s="10" t="s">
        <v>2038</v>
      </c>
      <c r="M169" s="10" t="s">
        <v>2734</v>
      </c>
    </row>
    <row r="170" spans="1:13" x14ac:dyDescent="0.3">
      <c r="A170" s="10" t="s">
        <v>64</v>
      </c>
      <c r="B170" s="10" t="s">
        <v>2652</v>
      </c>
      <c r="C170" s="10" t="s">
        <v>2058</v>
      </c>
      <c r="D170" s="10" t="s">
        <v>2721</v>
      </c>
      <c r="E170" s="10" t="s">
        <v>2735</v>
      </c>
      <c r="F170" s="10" t="s">
        <v>2034</v>
      </c>
      <c r="G170" s="10" t="s">
        <v>2736</v>
      </c>
      <c r="H170" s="10" t="s">
        <v>2737</v>
      </c>
      <c r="I170" s="11">
        <v>2</v>
      </c>
      <c r="J170" s="10" t="s">
        <v>63</v>
      </c>
      <c r="K170" s="10" t="s">
        <v>2280</v>
      </c>
      <c r="L170" s="10" t="s">
        <v>2038</v>
      </c>
      <c r="M170" s="10" t="s">
        <v>2738</v>
      </c>
    </row>
    <row r="171" spans="1:13" x14ac:dyDescent="0.3">
      <c r="A171" s="10" t="s">
        <v>64</v>
      </c>
      <c r="B171" s="10" t="s">
        <v>2652</v>
      </c>
      <c r="C171" s="10" t="s">
        <v>2058</v>
      </c>
      <c r="D171" s="10" t="s">
        <v>2721</v>
      </c>
      <c r="E171" s="10" t="s">
        <v>2739</v>
      </c>
      <c r="F171" s="10" t="s">
        <v>2034</v>
      </c>
      <c r="G171" s="10" t="s">
        <v>2740</v>
      </c>
      <c r="H171" s="10" t="s">
        <v>2741</v>
      </c>
      <c r="I171" s="11">
        <v>3</v>
      </c>
      <c r="J171" s="10" t="s">
        <v>63</v>
      </c>
      <c r="K171" s="10" t="s">
        <v>2742</v>
      </c>
      <c r="L171" s="10" t="s">
        <v>2038</v>
      </c>
      <c r="M171" s="10" t="s">
        <v>2743</v>
      </c>
    </row>
    <row r="172" spans="1:13" x14ac:dyDescent="0.3">
      <c r="A172" s="10" t="s">
        <v>64</v>
      </c>
      <c r="B172" s="10" t="s">
        <v>2652</v>
      </c>
      <c r="C172" s="10" t="s">
        <v>2058</v>
      </c>
      <c r="D172" s="10" t="s">
        <v>2721</v>
      </c>
      <c r="E172" s="10" t="s">
        <v>2744</v>
      </c>
      <c r="F172" s="10" t="s">
        <v>2034</v>
      </c>
      <c r="G172" s="10" t="s">
        <v>2745</v>
      </c>
      <c r="H172" s="10" t="s">
        <v>2746</v>
      </c>
      <c r="I172" s="11">
        <v>1</v>
      </c>
      <c r="J172" s="10" t="s">
        <v>63</v>
      </c>
      <c r="K172" s="10" t="s">
        <v>2500</v>
      </c>
      <c r="L172" s="10" t="s">
        <v>2038</v>
      </c>
      <c r="M172" s="10" t="s">
        <v>2747</v>
      </c>
    </row>
    <row r="173" spans="1:13" x14ac:dyDescent="0.3">
      <c r="A173" s="10" t="s">
        <v>1363</v>
      </c>
      <c r="B173" s="10" t="s">
        <v>2748</v>
      </c>
      <c r="C173" s="10" t="s">
        <v>2099</v>
      </c>
      <c r="D173" s="10" t="s">
        <v>2749</v>
      </c>
      <c r="E173" s="10" t="s">
        <v>2750</v>
      </c>
      <c r="F173" s="10" t="s">
        <v>2034</v>
      </c>
      <c r="G173" s="10" t="s">
        <v>2751</v>
      </c>
      <c r="H173" s="10" t="s">
        <v>2752</v>
      </c>
      <c r="I173" s="11">
        <v>6</v>
      </c>
      <c r="J173" s="10" t="s">
        <v>1362</v>
      </c>
      <c r="K173" s="10" t="s">
        <v>2526</v>
      </c>
      <c r="L173" s="10" t="s">
        <v>2038</v>
      </c>
      <c r="M173" s="10" t="s">
        <v>2174</v>
      </c>
    </row>
    <row r="174" spans="1:13" x14ac:dyDescent="0.3">
      <c r="A174" s="10" t="s">
        <v>30</v>
      </c>
      <c r="B174" s="10" t="s">
        <v>2753</v>
      </c>
      <c r="C174" s="10" t="s">
        <v>2481</v>
      </c>
      <c r="D174" s="10" t="s">
        <v>2754</v>
      </c>
      <c r="E174" s="10" t="s">
        <v>2755</v>
      </c>
      <c r="F174" s="10" t="s">
        <v>2034</v>
      </c>
      <c r="G174" s="10" t="s">
        <v>2756</v>
      </c>
      <c r="H174" s="10" t="s">
        <v>2757</v>
      </c>
      <c r="I174" s="11">
        <v>2</v>
      </c>
      <c r="J174" s="10" t="s">
        <v>29</v>
      </c>
      <c r="K174" s="10" t="s">
        <v>2070</v>
      </c>
      <c r="L174" s="10" t="s">
        <v>2038</v>
      </c>
      <c r="M174" s="10" t="s">
        <v>2415</v>
      </c>
    </row>
    <row r="175" spans="1:13" x14ac:dyDescent="0.3">
      <c r="A175" s="10" t="s">
        <v>30</v>
      </c>
      <c r="B175" s="10" t="s">
        <v>2753</v>
      </c>
      <c r="C175" s="10" t="s">
        <v>2481</v>
      </c>
      <c r="D175" s="10" t="s">
        <v>2754</v>
      </c>
      <c r="E175" s="10" t="s">
        <v>2758</v>
      </c>
      <c r="F175" s="10" t="s">
        <v>2034</v>
      </c>
      <c r="G175" s="10" t="s">
        <v>2759</v>
      </c>
      <c r="H175" s="10" t="s">
        <v>2760</v>
      </c>
      <c r="I175" s="11">
        <v>1</v>
      </c>
      <c r="J175" s="10" t="s">
        <v>29</v>
      </c>
      <c r="K175" s="10" t="s">
        <v>2268</v>
      </c>
      <c r="L175" s="10" t="s">
        <v>2038</v>
      </c>
      <c r="M175" s="10" t="s">
        <v>2433</v>
      </c>
    </row>
    <row r="176" spans="1:13" x14ac:dyDescent="0.3">
      <c r="A176" s="10" t="s">
        <v>30</v>
      </c>
      <c r="B176" s="10" t="s">
        <v>2753</v>
      </c>
      <c r="C176" s="10" t="s">
        <v>2481</v>
      </c>
      <c r="D176" s="10" t="s">
        <v>2754</v>
      </c>
      <c r="E176" s="10" t="s">
        <v>2761</v>
      </c>
      <c r="F176" s="10" t="s">
        <v>2034</v>
      </c>
      <c r="G176" s="10" t="s">
        <v>2762</v>
      </c>
      <c r="H176" s="10" t="s">
        <v>2763</v>
      </c>
      <c r="I176" s="11">
        <v>2</v>
      </c>
      <c r="J176" s="10" t="s">
        <v>29</v>
      </c>
      <c r="K176" s="10" t="s">
        <v>2232</v>
      </c>
      <c r="L176" s="10" t="s">
        <v>2038</v>
      </c>
      <c r="M176" s="10" t="s">
        <v>2764</v>
      </c>
    </row>
    <row r="177" spans="1:13" x14ac:dyDescent="0.3">
      <c r="A177" s="10" t="s">
        <v>30</v>
      </c>
      <c r="B177" s="10" t="s">
        <v>2753</v>
      </c>
      <c r="C177" s="10" t="s">
        <v>2481</v>
      </c>
      <c r="D177" s="10" t="s">
        <v>2754</v>
      </c>
      <c r="E177" s="10" t="s">
        <v>2765</v>
      </c>
      <c r="F177" s="10" t="s">
        <v>2034</v>
      </c>
      <c r="G177" s="10" t="s">
        <v>2762</v>
      </c>
      <c r="H177" s="10" t="s">
        <v>2763</v>
      </c>
      <c r="I177" s="11">
        <v>2</v>
      </c>
      <c r="J177" s="10" t="s">
        <v>29</v>
      </c>
      <c r="K177" s="10" t="s">
        <v>2490</v>
      </c>
      <c r="L177" s="10" t="s">
        <v>2038</v>
      </c>
      <c r="M177" s="10" t="s">
        <v>2764</v>
      </c>
    </row>
    <row r="178" spans="1:13" x14ac:dyDescent="0.3">
      <c r="A178" s="10" t="s">
        <v>30</v>
      </c>
      <c r="B178" s="10" t="s">
        <v>2753</v>
      </c>
      <c r="C178" s="10" t="s">
        <v>2481</v>
      </c>
      <c r="D178" s="10" t="s">
        <v>2754</v>
      </c>
      <c r="E178" s="10" t="s">
        <v>2766</v>
      </c>
      <c r="F178" s="10" t="s">
        <v>2034</v>
      </c>
      <c r="G178" s="10" t="s">
        <v>2759</v>
      </c>
      <c r="H178" s="10" t="s">
        <v>2760</v>
      </c>
      <c r="I178" s="11">
        <v>1</v>
      </c>
      <c r="J178" s="10" t="s">
        <v>29</v>
      </c>
      <c r="K178" s="10" t="s">
        <v>2742</v>
      </c>
      <c r="L178" s="10" t="s">
        <v>2038</v>
      </c>
      <c r="M178" s="10" t="s">
        <v>2433</v>
      </c>
    </row>
    <row r="179" spans="1:13" x14ac:dyDescent="0.3">
      <c r="A179" s="10" t="s">
        <v>30</v>
      </c>
      <c r="B179" s="10" t="s">
        <v>2753</v>
      </c>
      <c r="C179" s="10" t="s">
        <v>2481</v>
      </c>
      <c r="D179" s="10" t="s">
        <v>2754</v>
      </c>
      <c r="E179" s="10" t="s">
        <v>2767</v>
      </c>
      <c r="F179" s="10" t="s">
        <v>2034</v>
      </c>
      <c r="G179" s="10" t="s">
        <v>2768</v>
      </c>
      <c r="H179" s="10" t="s">
        <v>2769</v>
      </c>
      <c r="I179" s="11">
        <v>1</v>
      </c>
      <c r="J179" s="10" t="s">
        <v>29</v>
      </c>
      <c r="K179" s="10" t="s">
        <v>2247</v>
      </c>
      <c r="L179" s="10" t="s">
        <v>2038</v>
      </c>
      <c r="M179" s="10" t="s">
        <v>2174</v>
      </c>
    </row>
    <row r="180" spans="1:13" x14ac:dyDescent="0.3">
      <c r="A180" s="10" t="s">
        <v>30</v>
      </c>
      <c r="B180" s="10" t="s">
        <v>2753</v>
      </c>
      <c r="C180" s="10" t="s">
        <v>2481</v>
      </c>
      <c r="D180" s="10" t="s">
        <v>2754</v>
      </c>
      <c r="E180" s="10" t="s">
        <v>2770</v>
      </c>
      <c r="F180" s="10" t="s">
        <v>2034</v>
      </c>
      <c r="G180" s="10" t="s">
        <v>2771</v>
      </c>
      <c r="H180" s="10" t="s">
        <v>2772</v>
      </c>
      <c r="I180" s="11">
        <v>1</v>
      </c>
      <c r="J180" s="10" t="s">
        <v>29</v>
      </c>
      <c r="K180" s="10" t="s">
        <v>2539</v>
      </c>
      <c r="L180" s="10" t="s">
        <v>2038</v>
      </c>
      <c r="M180" s="10" t="s">
        <v>2773</v>
      </c>
    </row>
    <row r="181" spans="1:13" x14ac:dyDescent="0.3">
      <c r="A181" s="10" t="s">
        <v>30</v>
      </c>
      <c r="B181" s="10" t="s">
        <v>2753</v>
      </c>
      <c r="C181" s="10" t="s">
        <v>2481</v>
      </c>
      <c r="D181" s="10" t="s">
        <v>2754</v>
      </c>
      <c r="E181" s="10" t="s">
        <v>2774</v>
      </c>
      <c r="F181" s="10" t="s">
        <v>2034</v>
      </c>
      <c r="G181" s="10" t="s">
        <v>2775</v>
      </c>
      <c r="H181" s="10" t="s">
        <v>2776</v>
      </c>
      <c r="I181" s="11">
        <v>1</v>
      </c>
      <c r="J181" s="10" t="s">
        <v>29</v>
      </c>
      <c r="K181" s="10" t="s">
        <v>2152</v>
      </c>
      <c r="L181" s="10" t="s">
        <v>2038</v>
      </c>
      <c r="M181" s="10" t="s">
        <v>2764</v>
      </c>
    </row>
    <row r="182" spans="1:13" x14ac:dyDescent="0.3">
      <c r="A182" s="10" t="s">
        <v>1741</v>
      </c>
      <c r="B182" s="10" t="s">
        <v>2777</v>
      </c>
      <c r="C182" s="10" t="s">
        <v>2386</v>
      </c>
      <c r="D182" s="10" t="s">
        <v>2778</v>
      </c>
      <c r="E182" s="10" t="s">
        <v>2779</v>
      </c>
      <c r="F182" s="10" t="s">
        <v>2142</v>
      </c>
      <c r="G182" s="10" t="s">
        <v>2780</v>
      </c>
      <c r="H182" s="10" t="s">
        <v>2781</v>
      </c>
      <c r="I182" s="11">
        <v>1</v>
      </c>
      <c r="J182" s="10" t="s">
        <v>1740</v>
      </c>
      <c r="K182" s="10" t="s">
        <v>2070</v>
      </c>
      <c r="L182" s="10" t="s">
        <v>2038</v>
      </c>
      <c r="M182" s="10" t="s">
        <v>2782</v>
      </c>
    </row>
    <row r="183" spans="1:13" x14ac:dyDescent="0.3">
      <c r="A183" s="10" t="s">
        <v>987</v>
      </c>
      <c r="B183" s="10" t="s">
        <v>2783</v>
      </c>
      <c r="C183" s="10" t="s">
        <v>2058</v>
      </c>
      <c r="D183" s="10" t="s">
        <v>2784</v>
      </c>
      <c r="E183" s="10" t="s">
        <v>2785</v>
      </c>
      <c r="F183" s="10" t="s">
        <v>2034</v>
      </c>
      <c r="G183" s="10" t="s">
        <v>2786</v>
      </c>
      <c r="H183" s="10" t="s">
        <v>2787</v>
      </c>
      <c r="I183" s="11">
        <v>1</v>
      </c>
      <c r="J183" s="10" t="s">
        <v>986</v>
      </c>
      <c r="K183" s="10" t="s">
        <v>2399</v>
      </c>
      <c r="L183" s="10" t="s">
        <v>2038</v>
      </c>
      <c r="M183" s="10" t="s">
        <v>2248</v>
      </c>
    </row>
    <row r="184" spans="1:13" x14ac:dyDescent="0.3">
      <c r="A184" s="10" t="s">
        <v>492</v>
      </c>
      <c r="B184" s="10" t="s">
        <v>2788</v>
      </c>
      <c r="C184" s="10" t="s">
        <v>2099</v>
      </c>
      <c r="D184" s="10" t="s">
        <v>2789</v>
      </c>
      <c r="E184" s="10" t="s">
        <v>2790</v>
      </c>
      <c r="F184" s="10" t="s">
        <v>2034</v>
      </c>
      <c r="G184" s="10" t="s">
        <v>2297</v>
      </c>
      <c r="H184" s="10" t="s">
        <v>2298</v>
      </c>
      <c r="I184" s="11">
        <v>1</v>
      </c>
      <c r="J184" s="10" t="s">
        <v>491</v>
      </c>
      <c r="K184" s="10" t="s">
        <v>2537</v>
      </c>
      <c r="L184" s="10" t="s">
        <v>2038</v>
      </c>
      <c r="M184" s="10" t="s">
        <v>2299</v>
      </c>
    </row>
    <row r="185" spans="1:13" x14ac:dyDescent="0.3">
      <c r="A185" s="10" t="s">
        <v>1189</v>
      </c>
      <c r="B185" s="10" t="s">
        <v>2791</v>
      </c>
      <c r="C185" s="10" t="s">
        <v>2792</v>
      </c>
      <c r="D185" s="10" t="s">
        <v>2793</v>
      </c>
      <c r="E185" s="10" t="s">
        <v>2794</v>
      </c>
      <c r="F185" s="10" t="s">
        <v>2034</v>
      </c>
      <c r="G185" s="10" t="s">
        <v>2795</v>
      </c>
      <c r="H185" s="10" t="s">
        <v>2796</v>
      </c>
      <c r="I185" s="11">
        <v>1</v>
      </c>
      <c r="J185" s="10" t="s">
        <v>1188</v>
      </c>
      <c r="K185" s="10" t="s">
        <v>2075</v>
      </c>
      <c r="L185" s="10" t="s">
        <v>2038</v>
      </c>
      <c r="M185" s="10" t="s">
        <v>2797</v>
      </c>
    </row>
    <row r="186" spans="1:13" x14ac:dyDescent="0.3">
      <c r="A186" s="10" t="s">
        <v>406</v>
      </c>
      <c r="B186" s="10" t="s">
        <v>2798</v>
      </c>
      <c r="C186" s="10" t="s">
        <v>2108</v>
      </c>
      <c r="D186" s="10" t="s">
        <v>2799</v>
      </c>
      <c r="E186" s="10" t="s">
        <v>2800</v>
      </c>
      <c r="F186" s="10" t="s">
        <v>2034</v>
      </c>
      <c r="G186" s="10" t="s">
        <v>2801</v>
      </c>
      <c r="H186" s="10" t="s">
        <v>2802</v>
      </c>
      <c r="I186" s="11">
        <v>1</v>
      </c>
      <c r="J186" s="10" t="s">
        <v>405</v>
      </c>
      <c r="K186" s="10" t="s">
        <v>2353</v>
      </c>
      <c r="L186" s="10" t="s">
        <v>2038</v>
      </c>
      <c r="M186" s="10" t="s">
        <v>2080</v>
      </c>
    </row>
    <row r="187" spans="1:13" x14ac:dyDescent="0.3">
      <c r="A187" s="10" t="s">
        <v>406</v>
      </c>
      <c r="B187" s="10" t="s">
        <v>2798</v>
      </c>
      <c r="C187" s="10" t="s">
        <v>2108</v>
      </c>
      <c r="D187" s="10" t="s">
        <v>2799</v>
      </c>
      <c r="E187" s="10" t="s">
        <v>2803</v>
      </c>
      <c r="F187" s="10" t="s">
        <v>2034</v>
      </c>
      <c r="G187" s="10" t="s">
        <v>2178</v>
      </c>
      <c r="H187" s="10" t="s">
        <v>2179</v>
      </c>
      <c r="I187" s="11">
        <v>1</v>
      </c>
      <c r="J187" s="10" t="s">
        <v>405</v>
      </c>
      <c r="K187" s="10" t="s">
        <v>2037</v>
      </c>
      <c r="L187" s="10" t="s">
        <v>2038</v>
      </c>
      <c r="M187" s="10" t="s">
        <v>2181</v>
      </c>
    </row>
    <row r="188" spans="1:13" x14ac:dyDescent="0.3">
      <c r="A188" s="10" t="s">
        <v>240</v>
      </c>
      <c r="B188" s="10" t="s">
        <v>2804</v>
      </c>
      <c r="C188" s="10" t="s">
        <v>2058</v>
      </c>
      <c r="D188" s="10" t="s">
        <v>2805</v>
      </c>
      <c r="E188" s="10" t="s">
        <v>2806</v>
      </c>
      <c r="F188" s="10" t="s">
        <v>2034</v>
      </c>
      <c r="G188" s="10" t="s">
        <v>2807</v>
      </c>
      <c r="H188" s="10" t="s">
        <v>2808</v>
      </c>
      <c r="I188" s="11">
        <v>5</v>
      </c>
      <c r="J188" s="10" t="s">
        <v>912</v>
      </c>
      <c r="K188" s="10" t="s">
        <v>2185</v>
      </c>
      <c r="L188" s="10" t="s">
        <v>2038</v>
      </c>
      <c r="M188" s="10" t="s">
        <v>2153</v>
      </c>
    </row>
    <row r="189" spans="1:13" x14ac:dyDescent="0.3">
      <c r="A189" s="10" t="s">
        <v>240</v>
      </c>
      <c r="B189" s="10" t="s">
        <v>2804</v>
      </c>
      <c r="C189" s="10" t="s">
        <v>2058</v>
      </c>
      <c r="D189" s="10" t="s">
        <v>2805</v>
      </c>
      <c r="E189" s="10" t="s">
        <v>2806</v>
      </c>
      <c r="F189" s="10" t="s">
        <v>2034</v>
      </c>
      <c r="G189" s="10" t="s">
        <v>2809</v>
      </c>
      <c r="H189" s="10" t="s">
        <v>2810</v>
      </c>
      <c r="I189" s="11">
        <v>5</v>
      </c>
      <c r="J189" s="10" t="s">
        <v>912</v>
      </c>
      <c r="K189" s="10" t="s">
        <v>2185</v>
      </c>
      <c r="L189" s="10" t="s">
        <v>2038</v>
      </c>
      <c r="M189" s="10" t="s">
        <v>2153</v>
      </c>
    </row>
    <row r="190" spans="1:13" x14ac:dyDescent="0.3">
      <c r="A190" s="10" t="s">
        <v>240</v>
      </c>
      <c r="B190" s="10" t="s">
        <v>2804</v>
      </c>
      <c r="C190" s="10" t="s">
        <v>2058</v>
      </c>
      <c r="D190" s="10" t="s">
        <v>2805</v>
      </c>
      <c r="E190" s="10" t="s">
        <v>2811</v>
      </c>
      <c r="F190" s="10" t="s">
        <v>2034</v>
      </c>
      <c r="G190" s="10" t="s">
        <v>2807</v>
      </c>
      <c r="H190" s="10" t="s">
        <v>2808</v>
      </c>
      <c r="I190" s="11">
        <v>5</v>
      </c>
      <c r="J190" s="10" t="s">
        <v>912</v>
      </c>
      <c r="K190" s="10" t="s">
        <v>2404</v>
      </c>
      <c r="L190" s="10" t="s">
        <v>2038</v>
      </c>
      <c r="M190" s="10" t="s">
        <v>2153</v>
      </c>
    </row>
    <row r="191" spans="1:13" x14ac:dyDescent="0.3">
      <c r="A191" s="10" t="s">
        <v>240</v>
      </c>
      <c r="B191" s="10" t="s">
        <v>2804</v>
      </c>
      <c r="C191" s="10" t="s">
        <v>2058</v>
      </c>
      <c r="D191" s="10" t="s">
        <v>2805</v>
      </c>
      <c r="E191" s="10" t="s">
        <v>2812</v>
      </c>
      <c r="F191" s="10" t="s">
        <v>2034</v>
      </c>
      <c r="G191" s="10" t="s">
        <v>2813</v>
      </c>
      <c r="H191" s="10" t="s">
        <v>2814</v>
      </c>
      <c r="I191" s="11">
        <v>1</v>
      </c>
      <c r="J191" s="10" t="s">
        <v>912</v>
      </c>
      <c r="K191" s="10" t="s">
        <v>2247</v>
      </c>
      <c r="L191" s="10" t="s">
        <v>2038</v>
      </c>
      <c r="M191" s="10" t="s">
        <v>2049</v>
      </c>
    </row>
    <row r="192" spans="1:13" x14ac:dyDescent="0.3">
      <c r="A192" s="10" t="s">
        <v>240</v>
      </c>
      <c r="B192" s="10" t="s">
        <v>2804</v>
      </c>
      <c r="C192" s="10" t="s">
        <v>2058</v>
      </c>
      <c r="D192" s="10" t="s">
        <v>2805</v>
      </c>
      <c r="E192" s="10" t="s">
        <v>2812</v>
      </c>
      <c r="F192" s="10" t="s">
        <v>2034</v>
      </c>
      <c r="G192" s="10" t="s">
        <v>2807</v>
      </c>
      <c r="H192" s="10" t="s">
        <v>2808</v>
      </c>
      <c r="I192" s="11">
        <v>4</v>
      </c>
      <c r="J192" s="10" t="s">
        <v>912</v>
      </c>
      <c r="K192" s="10" t="s">
        <v>2247</v>
      </c>
      <c r="L192" s="10" t="s">
        <v>2038</v>
      </c>
      <c r="M192" s="10" t="s">
        <v>2153</v>
      </c>
    </row>
    <row r="193" spans="1:13" x14ac:dyDescent="0.3">
      <c r="A193" s="10" t="s">
        <v>240</v>
      </c>
      <c r="B193" s="10" t="s">
        <v>2804</v>
      </c>
      <c r="C193" s="10" t="s">
        <v>2058</v>
      </c>
      <c r="D193" s="10" t="s">
        <v>2805</v>
      </c>
      <c r="E193" s="10" t="s">
        <v>2812</v>
      </c>
      <c r="F193" s="10" t="s">
        <v>2034</v>
      </c>
      <c r="G193" s="10" t="s">
        <v>2809</v>
      </c>
      <c r="H193" s="10" t="s">
        <v>2810</v>
      </c>
      <c r="I193" s="11">
        <v>9</v>
      </c>
      <c r="J193" s="10" t="s">
        <v>912</v>
      </c>
      <c r="K193" s="10" t="s">
        <v>2247</v>
      </c>
      <c r="L193" s="10" t="s">
        <v>2038</v>
      </c>
      <c r="M193" s="10" t="s">
        <v>2153</v>
      </c>
    </row>
    <row r="194" spans="1:13" x14ac:dyDescent="0.3">
      <c r="A194" s="10" t="s">
        <v>240</v>
      </c>
      <c r="B194" s="10" t="s">
        <v>2804</v>
      </c>
      <c r="C194" s="10" t="s">
        <v>2058</v>
      </c>
      <c r="D194" s="10" t="s">
        <v>2805</v>
      </c>
      <c r="E194" s="10" t="s">
        <v>2815</v>
      </c>
      <c r="F194" s="10" t="s">
        <v>2034</v>
      </c>
      <c r="G194" s="10" t="s">
        <v>2816</v>
      </c>
      <c r="H194" s="10" t="s">
        <v>2817</v>
      </c>
      <c r="I194" s="11">
        <v>4</v>
      </c>
      <c r="J194" s="10" t="s">
        <v>912</v>
      </c>
      <c r="K194" s="10" t="s">
        <v>2152</v>
      </c>
      <c r="L194" s="10" t="s">
        <v>2038</v>
      </c>
      <c r="M194" s="10" t="s">
        <v>2211</v>
      </c>
    </row>
    <row r="195" spans="1:13" x14ac:dyDescent="0.3">
      <c r="A195" s="10" t="s">
        <v>240</v>
      </c>
      <c r="B195" s="10" t="s">
        <v>2804</v>
      </c>
      <c r="C195" s="10" t="s">
        <v>2058</v>
      </c>
      <c r="D195" s="10" t="s">
        <v>2805</v>
      </c>
      <c r="E195" s="10" t="s">
        <v>2818</v>
      </c>
      <c r="F195" s="10" t="s">
        <v>2034</v>
      </c>
      <c r="G195" s="10" t="s">
        <v>2816</v>
      </c>
      <c r="H195" s="10" t="s">
        <v>2817</v>
      </c>
      <c r="I195" s="11">
        <v>4</v>
      </c>
      <c r="J195" s="10" t="s">
        <v>912</v>
      </c>
      <c r="K195" s="10" t="s">
        <v>2257</v>
      </c>
      <c r="L195" s="10" t="s">
        <v>2038</v>
      </c>
      <c r="M195" s="10" t="s">
        <v>2211</v>
      </c>
    </row>
    <row r="196" spans="1:13" x14ac:dyDescent="0.3">
      <c r="A196" s="10" t="s">
        <v>555</v>
      </c>
      <c r="B196" s="10" t="s">
        <v>2819</v>
      </c>
      <c r="C196" s="10" t="s">
        <v>2058</v>
      </c>
      <c r="D196" s="10" t="s">
        <v>2820</v>
      </c>
      <c r="E196" s="10" t="s">
        <v>2821</v>
      </c>
      <c r="F196" s="10" t="s">
        <v>2034</v>
      </c>
      <c r="G196" s="10" t="s">
        <v>2822</v>
      </c>
      <c r="H196" s="10" t="s">
        <v>2823</v>
      </c>
      <c r="I196" s="11">
        <v>2</v>
      </c>
      <c r="J196" s="10" t="s">
        <v>554</v>
      </c>
      <c r="K196" s="10" t="s">
        <v>2232</v>
      </c>
      <c r="L196" s="10" t="s">
        <v>2038</v>
      </c>
      <c r="M196" s="10" t="s">
        <v>2360</v>
      </c>
    </row>
    <row r="197" spans="1:13" x14ac:dyDescent="0.3">
      <c r="A197" s="10" t="s">
        <v>524</v>
      </c>
      <c r="B197" s="10" t="s">
        <v>2824</v>
      </c>
      <c r="C197" s="10" t="s">
        <v>2058</v>
      </c>
      <c r="D197" s="10" t="s">
        <v>2825</v>
      </c>
      <c r="E197" s="10" t="s">
        <v>2826</v>
      </c>
      <c r="F197" s="10" t="s">
        <v>2034</v>
      </c>
      <c r="G197" s="10" t="s">
        <v>2827</v>
      </c>
      <c r="H197" s="10" t="s">
        <v>2828</v>
      </c>
      <c r="I197" s="11">
        <v>1</v>
      </c>
      <c r="J197" s="10" t="s">
        <v>523</v>
      </c>
      <c r="K197" s="10" t="s">
        <v>2164</v>
      </c>
      <c r="L197" s="10" t="s">
        <v>2038</v>
      </c>
      <c r="M197" s="10" t="s">
        <v>2829</v>
      </c>
    </row>
    <row r="198" spans="1:13" x14ac:dyDescent="0.3">
      <c r="A198" s="10" t="s">
        <v>86</v>
      </c>
      <c r="B198" s="10" t="s">
        <v>2830</v>
      </c>
      <c r="C198" s="10" t="s">
        <v>2058</v>
      </c>
      <c r="D198" s="10" t="s">
        <v>2831</v>
      </c>
      <c r="E198" s="10" t="s">
        <v>2832</v>
      </c>
      <c r="F198" s="10" t="s">
        <v>2034</v>
      </c>
      <c r="G198" s="10" t="s">
        <v>2833</v>
      </c>
      <c r="H198" s="10" t="s">
        <v>2834</v>
      </c>
      <c r="I198" s="11">
        <v>4</v>
      </c>
      <c r="J198" s="10" t="s">
        <v>85</v>
      </c>
      <c r="K198" s="10" t="s">
        <v>2104</v>
      </c>
      <c r="L198" s="10" t="s">
        <v>2038</v>
      </c>
      <c r="M198" s="10" t="s">
        <v>2835</v>
      </c>
    </row>
    <row r="199" spans="1:13" x14ac:dyDescent="0.3">
      <c r="A199" s="10" t="s">
        <v>86</v>
      </c>
      <c r="B199" s="10" t="s">
        <v>2830</v>
      </c>
      <c r="C199" s="10" t="s">
        <v>2058</v>
      </c>
      <c r="D199" s="10" t="s">
        <v>2831</v>
      </c>
      <c r="E199" s="10" t="s">
        <v>2836</v>
      </c>
      <c r="F199" s="10" t="s">
        <v>2034</v>
      </c>
      <c r="G199" s="10" t="s">
        <v>2837</v>
      </c>
      <c r="H199" s="10" t="s">
        <v>2838</v>
      </c>
      <c r="I199" s="11">
        <v>1</v>
      </c>
      <c r="J199" s="10" t="s">
        <v>85</v>
      </c>
      <c r="K199" s="10" t="s">
        <v>2464</v>
      </c>
      <c r="L199" s="10" t="s">
        <v>2038</v>
      </c>
      <c r="M199" s="10" t="s">
        <v>2440</v>
      </c>
    </row>
    <row r="200" spans="1:13" x14ac:dyDescent="0.3">
      <c r="A200" s="10" t="s">
        <v>86</v>
      </c>
      <c r="B200" s="10" t="s">
        <v>2830</v>
      </c>
      <c r="C200" s="10" t="s">
        <v>2058</v>
      </c>
      <c r="D200" s="10" t="s">
        <v>2831</v>
      </c>
      <c r="E200" s="10" t="s">
        <v>2839</v>
      </c>
      <c r="F200" s="10" t="s">
        <v>2034</v>
      </c>
      <c r="G200" s="10" t="s">
        <v>2833</v>
      </c>
      <c r="H200" s="10" t="s">
        <v>2834</v>
      </c>
      <c r="I200" s="11">
        <v>5</v>
      </c>
      <c r="J200" s="10" t="s">
        <v>85</v>
      </c>
      <c r="K200" s="10" t="s">
        <v>2291</v>
      </c>
      <c r="L200" s="10" t="s">
        <v>2038</v>
      </c>
      <c r="M200" s="10" t="s">
        <v>2835</v>
      </c>
    </row>
    <row r="201" spans="1:13" x14ac:dyDescent="0.3">
      <c r="A201" s="10" t="s">
        <v>86</v>
      </c>
      <c r="B201" s="10" t="s">
        <v>2830</v>
      </c>
      <c r="C201" s="10" t="s">
        <v>2058</v>
      </c>
      <c r="D201" s="10" t="s">
        <v>2831</v>
      </c>
      <c r="E201" s="10" t="s">
        <v>2840</v>
      </c>
      <c r="F201" s="10" t="s">
        <v>2034</v>
      </c>
      <c r="G201" s="10" t="s">
        <v>2841</v>
      </c>
      <c r="H201" s="10" t="s">
        <v>2842</v>
      </c>
      <c r="I201" s="11">
        <v>2</v>
      </c>
      <c r="J201" s="10" t="s">
        <v>85</v>
      </c>
      <c r="K201" s="10" t="s">
        <v>2383</v>
      </c>
      <c r="L201" s="10" t="s">
        <v>2038</v>
      </c>
      <c r="M201" s="10" t="s">
        <v>2360</v>
      </c>
    </row>
    <row r="202" spans="1:13" x14ac:dyDescent="0.3">
      <c r="A202" s="10" t="s">
        <v>86</v>
      </c>
      <c r="B202" s="10" t="s">
        <v>2830</v>
      </c>
      <c r="C202" s="10" t="s">
        <v>2058</v>
      </c>
      <c r="D202" s="10" t="s">
        <v>2831</v>
      </c>
      <c r="E202" s="10" t="s">
        <v>2843</v>
      </c>
      <c r="F202" s="10" t="s">
        <v>2034</v>
      </c>
      <c r="G202" s="10" t="s">
        <v>2844</v>
      </c>
      <c r="H202" s="10" t="s">
        <v>2845</v>
      </c>
      <c r="I202" s="11">
        <v>1</v>
      </c>
      <c r="J202" s="10" t="s">
        <v>85</v>
      </c>
      <c r="K202" s="10" t="s">
        <v>2257</v>
      </c>
      <c r="L202" s="10" t="s">
        <v>2038</v>
      </c>
      <c r="M202" s="10" t="s">
        <v>2846</v>
      </c>
    </row>
    <row r="203" spans="1:13" x14ac:dyDescent="0.3">
      <c r="A203" s="10" t="s">
        <v>86</v>
      </c>
      <c r="B203" s="10" t="s">
        <v>2830</v>
      </c>
      <c r="C203" s="10" t="s">
        <v>2058</v>
      </c>
      <c r="D203" s="10" t="s">
        <v>2831</v>
      </c>
      <c r="E203" s="10" t="s">
        <v>2843</v>
      </c>
      <c r="F203" s="10" t="s">
        <v>2034</v>
      </c>
      <c r="G203" s="10" t="s">
        <v>2847</v>
      </c>
      <c r="H203" s="10" t="s">
        <v>2848</v>
      </c>
      <c r="I203" s="11">
        <v>1</v>
      </c>
      <c r="J203" s="10" t="s">
        <v>85</v>
      </c>
      <c r="K203" s="10" t="s">
        <v>2257</v>
      </c>
      <c r="L203" s="10" t="s">
        <v>2038</v>
      </c>
      <c r="M203" s="10" t="s">
        <v>2849</v>
      </c>
    </row>
    <row r="204" spans="1:13" x14ac:dyDescent="0.3">
      <c r="A204" s="10" t="s">
        <v>573</v>
      </c>
      <c r="B204" s="10" t="s">
        <v>2850</v>
      </c>
      <c r="C204" s="10" t="s">
        <v>2108</v>
      </c>
      <c r="D204" s="10" t="s">
        <v>2851</v>
      </c>
      <c r="E204" s="10" t="s">
        <v>2852</v>
      </c>
      <c r="F204" s="10" t="s">
        <v>2034</v>
      </c>
      <c r="G204" s="10" t="s">
        <v>2853</v>
      </c>
      <c r="H204" s="10" t="s">
        <v>2854</v>
      </c>
      <c r="I204" s="11">
        <v>1</v>
      </c>
      <c r="J204" s="10" t="s">
        <v>572</v>
      </c>
      <c r="K204" s="10" t="s">
        <v>2404</v>
      </c>
      <c r="L204" s="10" t="s">
        <v>2038</v>
      </c>
      <c r="M204" s="10" t="s">
        <v>2855</v>
      </c>
    </row>
    <row r="205" spans="1:13" x14ac:dyDescent="0.3">
      <c r="A205" s="10" t="s">
        <v>573</v>
      </c>
      <c r="B205" s="10" t="s">
        <v>2850</v>
      </c>
      <c r="C205" s="10" t="s">
        <v>2108</v>
      </c>
      <c r="D205" s="10" t="s">
        <v>2851</v>
      </c>
      <c r="E205" s="10" t="s">
        <v>2856</v>
      </c>
      <c r="F205" s="10" t="s">
        <v>2034</v>
      </c>
      <c r="G205" s="10" t="s">
        <v>2857</v>
      </c>
      <c r="H205" s="10" t="s">
        <v>2858</v>
      </c>
      <c r="I205" s="11">
        <v>1</v>
      </c>
      <c r="J205" s="10" t="s">
        <v>572</v>
      </c>
      <c r="K205" s="10" t="s">
        <v>2048</v>
      </c>
      <c r="L205" s="10" t="s">
        <v>2038</v>
      </c>
      <c r="M205" s="10" t="s">
        <v>2859</v>
      </c>
    </row>
    <row r="206" spans="1:13" x14ac:dyDescent="0.3">
      <c r="A206" s="10" t="s">
        <v>238</v>
      </c>
      <c r="B206" s="10" t="s">
        <v>2657</v>
      </c>
      <c r="C206" s="10" t="s">
        <v>2031</v>
      </c>
      <c r="D206" s="10" t="s">
        <v>2860</v>
      </c>
      <c r="E206" s="10" t="s">
        <v>2861</v>
      </c>
      <c r="F206" s="10" t="s">
        <v>2034</v>
      </c>
      <c r="G206" s="10" t="s">
        <v>2862</v>
      </c>
      <c r="H206" s="10" t="s">
        <v>2863</v>
      </c>
      <c r="I206" s="11">
        <v>1</v>
      </c>
      <c r="J206" s="10" t="s">
        <v>237</v>
      </c>
      <c r="K206" s="10" t="s">
        <v>2164</v>
      </c>
      <c r="L206" s="10" t="s">
        <v>2038</v>
      </c>
      <c r="M206" s="10" t="s">
        <v>2174</v>
      </c>
    </row>
    <row r="207" spans="1:13" x14ac:dyDescent="0.3">
      <c r="A207" s="10" t="s">
        <v>238</v>
      </c>
      <c r="B207" s="10" t="s">
        <v>2657</v>
      </c>
      <c r="C207" s="10" t="s">
        <v>2031</v>
      </c>
      <c r="D207" s="10" t="s">
        <v>2860</v>
      </c>
      <c r="E207" s="10" t="s">
        <v>2861</v>
      </c>
      <c r="F207" s="10" t="s">
        <v>2034</v>
      </c>
      <c r="G207" s="10" t="s">
        <v>2864</v>
      </c>
      <c r="H207" s="10" t="s">
        <v>2865</v>
      </c>
      <c r="I207" s="11">
        <v>1</v>
      </c>
      <c r="J207" s="10" t="s">
        <v>237</v>
      </c>
      <c r="K207" s="10" t="s">
        <v>2164</v>
      </c>
      <c r="L207" s="10" t="s">
        <v>2038</v>
      </c>
      <c r="M207" s="10" t="s">
        <v>2174</v>
      </c>
    </row>
    <row r="208" spans="1:13" x14ac:dyDescent="0.3">
      <c r="A208" s="10" t="s">
        <v>967</v>
      </c>
      <c r="B208" s="10" t="s">
        <v>2286</v>
      </c>
      <c r="C208" s="10" t="s">
        <v>2108</v>
      </c>
      <c r="D208" s="10" t="s">
        <v>2287</v>
      </c>
      <c r="E208" s="10" t="s">
        <v>2866</v>
      </c>
      <c r="F208" s="10" t="s">
        <v>2034</v>
      </c>
      <c r="G208" s="10" t="s">
        <v>2867</v>
      </c>
      <c r="H208" s="10" t="s">
        <v>2868</v>
      </c>
      <c r="I208" s="11">
        <v>1</v>
      </c>
      <c r="J208" s="10" t="s">
        <v>966</v>
      </c>
      <c r="K208" s="10" t="s">
        <v>2091</v>
      </c>
      <c r="L208" s="10" t="s">
        <v>2038</v>
      </c>
      <c r="M208" s="10" t="s">
        <v>2495</v>
      </c>
    </row>
    <row r="209" spans="1:13" x14ac:dyDescent="0.3">
      <c r="A209" s="10" t="s">
        <v>967</v>
      </c>
      <c r="B209" s="10" t="s">
        <v>2286</v>
      </c>
      <c r="C209" s="10" t="s">
        <v>2108</v>
      </c>
      <c r="D209" s="10" t="s">
        <v>2287</v>
      </c>
      <c r="E209" s="10" t="s">
        <v>2869</v>
      </c>
      <c r="F209" s="10" t="s">
        <v>2034</v>
      </c>
      <c r="G209" s="10" t="s">
        <v>2867</v>
      </c>
      <c r="H209" s="10" t="s">
        <v>2868</v>
      </c>
      <c r="I209" s="11">
        <v>2</v>
      </c>
      <c r="J209" s="10" t="s">
        <v>966</v>
      </c>
      <c r="K209" s="10" t="s">
        <v>2672</v>
      </c>
      <c r="L209" s="10" t="s">
        <v>2038</v>
      </c>
      <c r="M209" s="10" t="s">
        <v>2495</v>
      </c>
    </row>
    <row r="210" spans="1:13" x14ac:dyDescent="0.3">
      <c r="A210" s="10" t="s">
        <v>967</v>
      </c>
      <c r="B210" s="10" t="s">
        <v>2286</v>
      </c>
      <c r="C210" s="10" t="s">
        <v>2108</v>
      </c>
      <c r="D210" s="10" t="s">
        <v>2287</v>
      </c>
      <c r="E210" s="10" t="s">
        <v>2870</v>
      </c>
      <c r="F210" s="10" t="s">
        <v>2034</v>
      </c>
      <c r="G210" s="10" t="s">
        <v>2871</v>
      </c>
      <c r="H210" s="10" t="s">
        <v>2872</v>
      </c>
      <c r="I210" s="11">
        <v>1</v>
      </c>
      <c r="J210" s="10" t="s">
        <v>966</v>
      </c>
      <c r="K210" s="10" t="s">
        <v>2139</v>
      </c>
      <c r="L210" s="10" t="s">
        <v>2038</v>
      </c>
      <c r="M210" s="10" t="s">
        <v>2495</v>
      </c>
    </row>
    <row r="211" spans="1:13" x14ac:dyDescent="0.3">
      <c r="A211" s="10" t="s">
        <v>967</v>
      </c>
      <c r="B211" s="10" t="s">
        <v>2286</v>
      </c>
      <c r="C211" s="10" t="s">
        <v>2108</v>
      </c>
      <c r="D211" s="10" t="s">
        <v>2287</v>
      </c>
      <c r="E211" s="10" t="s">
        <v>2870</v>
      </c>
      <c r="F211" s="10" t="s">
        <v>2034</v>
      </c>
      <c r="G211" s="10" t="s">
        <v>2873</v>
      </c>
      <c r="H211" s="10" t="s">
        <v>2874</v>
      </c>
      <c r="I211" s="11">
        <v>2</v>
      </c>
      <c r="J211" s="10" t="s">
        <v>966</v>
      </c>
      <c r="K211" s="10" t="s">
        <v>2048</v>
      </c>
      <c r="L211" s="10" t="s">
        <v>2038</v>
      </c>
      <c r="M211" s="10" t="s">
        <v>2114</v>
      </c>
    </row>
    <row r="212" spans="1:13" x14ac:dyDescent="0.3">
      <c r="A212" s="10" t="s">
        <v>967</v>
      </c>
      <c r="B212" s="10" t="s">
        <v>2286</v>
      </c>
      <c r="C212" s="10" t="s">
        <v>2108</v>
      </c>
      <c r="D212" s="10" t="s">
        <v>2287</v>
      </c>
      <c r="E212" s="10" t="s">
        <v>2875</v>
      </c>
      <c r="F212" s="10" t="s">
        <v>2034</v>
      </c>
      <c r="G212" s="10" t="s">
        <v>2873</v>
      </c>
      <c r="H212" s="10" t="s">
        <v>2874</v>
      </c>
      <c r="I212" s="11">
        <v>4</v>
      </c>
      <c r="J212" s="10" t="s">
        <v>966</v>
      </c>
      <c r="K212" s="10" t="s">
        <v>2106</v>
      </c>
      <c r="L212" s="10" t="s">
        <v>2038</v>
      </c>
      <c r="M212" s="10" t="s">
        <v>2114</v>
      </c>
    </row>
    <row r="213" spans="1:13" x14ac:dyDescent="0.3">
      <c r="A213" s="10" t="s">
        <v>967</v>
      </c>
      <c r="B213" s="10" t="s">
        <v>2286</v>
      </c>
      <c r="C213" s="10" t="s">
        <v>2108</v>
      </c>
      <c r="D213" s="10" t="s">
        <v>2287</v>
      </c>
      <c r="E213" s="10" t="s">
        <v>2875</v>
      </c>
      <c r="F213" s="10" t="s">
        <v>2034</v>
      </c>
      <c r="G213" s="10" t="s">
        <v>2876</v>
      </c>
      <c r="H213" s="10" t="s">
        <v>2877</v>
      </c>
      <c r="I213" s="11">
        <v>2</v>
      </c>
      <c r="J213" s="10" t="s">
        <v>966</v>
      </c>
      <c r="K213" s="10" t="s">
        <v>2106</v>
      </c>
      <c r="L213" s="10" t="s">
        <v>2038</v>
      </c>
      <c r="M213" s="10" t="s">
        <v>2114</v>
      </c>
    </row>
    <row r="214" spans="1:13" x14ac:dyDescent="0.3">
      <c r="A214" s="10" t="s">
        <v>967</v>
      </c>
      <c r="B214" s="10" t="s">
        <v>2286</v>
      </c>
      <c r="C214" s="10" t="s">
        <v>2108</v>
      </c>
      <c r="D214" s="10" t="s">
        <v>2287</v>
      </c>
      <c r="E214" s="10" t="s">
        <v>2875</v>
      </c>
      <c r="F214" s="10" t="s">
        <v>2034</v>
      </c>
      <c r="G214" s="10" t="s">
        <v>2878</v>
      </c>
      <c r="H214" s="10" t="s">
        <v>2879</v>
      </c>
      <c r="I214" s="11">
        <v>1</v>
      </c>
      <c r="J214" s="10" t="s">
        <v>966</v>
      </c>
      <c r="K214" s="10" t="s">
        <v>2106</v>
      </c>
      <c r="L214" s="10" t="s">
        <v>2038</v>
      </c>
      <c r="M214" s="10" t="s">
        <v>2114</v>
      </c>
    </row>
    <row r="215" spans="1:13" x14ac:dyDescent="0.3">
      <c r="A215" s="10" t="s">
        <v>1099</v>
      </c>
      <c r="B215" s="10" t="s">
        <v>2880</v>
      </c>
      <c r="C215" s="10" t="s">
        <v>2108</v>
      </c>
      <c r="D215" s="10" t="s">
        <v>2881</v>
      </c>
      <c r="E215" s="10" t="s">
        <v>2882</v>
      </c>
      <c r="F215" s="10" t="s">
        <v>2034</v>
      </c>
      <c r="G215" s="10" t="s">
        <v>2883</v>
      </c>
      <c r="H215" s="10" t="s">
        <v>2884</v>
      </c>
      <c r="I215" s="11">
        <v>1</v>
      </c>
      <c r="J215" s="10" t="s">
        <v>1098</v>
      </c>
      <c r="K215" s="10" t="s">
        <v>2048</v>
      </c>
      <c r="L215" s="10" t="s">
        <v>2038</v>
      </c>
      <c r="M215" s="10" t="s">
        <v>2885</v>
      </c>
    </row>
    <row r="216" spans="1:13" x14ac:dyDescent="0.3">
      <c r="A216" s="10" t="s">
        <v>1087</v>
      </c>
      <c r="B216" s="10" t="s">
        <v>2886</v>
      </c>
      <c r="C216" s="10" t="s">
        <v>2459</v>
      </c>
      <c r="D216" s="10" t="s">
        <v>2887</v>
      </c>
      <c r="E216" s="10" t="s">
        <v>2888</v>
      </c>
      <c r="F216" s="10" t="s">
        <v>2034</v>
      </c>
      <c r="G216" s="10" t="s">
        <v>2889</v>
      </c>
      <c r="H216" s="10" t="s">
        <v>2890</v>
      </c>
      <c r="I216" s="11">
        <v>1</v>
      </c>
      <c r="J216" s="10" t="s">
        <v>1086</v>
      </c>
      <c r="K216" s="10" t="s">
        <v>2500</v>
      </c>
      <c r="L216" s="10" t="s">
        <v>2038</v>
      </c>
      <c r="M216" s="10" t="s">
        <v>2891</v>
      </c>
    </row>
    <row r="217" spans="1:13" x14ac:dyDescent="0.3">
      <c r="A217" s="10" t="s">
        <v>1087</v>
      </c>
      <c r="B217" s="10" t="s">
        <v>2886</v>
      </c>
      <c r="C217" s="10" t="s">
        <v>2459</v>
      </c>
      <c r="D217" s="10" t="s">
        <v>2887</v>
      </c>
      <c r="E217" s="10" t="s">
        <v>2888</v>
      </c>
      <c r="F217" s="10" t="s">
        <v>2034</v>
      </c>
      <c r="G217" s="10" t="s">
        <v>2892</v>
      </c>
      <c r="H217" s="10" t="s">
        <v>2893</v>
      </c>
      <c r="I217" s="11">
        <v>2</v>
      </c>
      <c r="J217" s="10" t="s">
        <v>1086</v>
      </c>
      <c r="K217" s="10" t="s">
        <v>2500</v>
      </c>
      <c r="L217" s="10" t="s">
        <v>2038</v>
      </c>
      <c r="M217" s="10" t="s">
        <v>2292</v>
      </c>
    </row>
    <row r="218" spans="1:13" x14ac:dyDescent="0.3">
      <c r="A218" s="10" t="s">
        <v>857</v>
      </c>
      <c r="B218" s="10" t="s">
        <v>2569</v>
      </c>
      <c r="C218" s="10" t="s">
        <v>2481</v>
      </c>
      <c r="D218" s="10" t="s">
        <v>2894</v>
      </c>
      <c r="E218" s="10" t="s">
        <v>2895</v>
      </c>
      <c r="F218" s="10" t="s">
        <v>2034</v>
      </c>
      <c r="G218" s="10" t="s">
        <v>2896</v>
      </c>
      <c r="H218" s="10" t="s">
        <v>2897</v>
      </c>
      <c r="I218" s="11">
        <v>1</v>
      </c>
      <c r="J218" s="10" t="s">
        <v>856</v>
      </c>
      <c r="K218" s="10" t="s">
        <v>2526</v>
      </c>
      <c r="L218" s="10" t="s">
        <v>2038</v>
      </c>
      <c r="M218" s="10" t="s">
        <v>2281</v>
      </c>
    </row>
    <row r="219" spans="1:13" x14ac:dyDescent="0.3">
      <c r="A219" s="10" t="s">
        <v>1866</v>
      </c>
      <c r="B219" s="10" t="s">
        <v>2263</v>
      </c>
      <c r="C219" s="10" t="s">
        <v>2058</v>
      </c>
      <c r="D219" s="10" t="s">
        <v>2898</v>
      </c>
      <c r="E219" s="10" t="s">
        <v>2899</v>
      </c>
      <c r="F219" s="10" t="s">
        <v>2034</v>
      </c>
      <c r="G219" s="10" t="s">
        <v>2900</v>
      </c>
      <c r="H219" s="10" t="s">
        <v>2901</v>
      </c>
      <c r="I219" s="11">
        <v>1</v>
      </c>
      <c r="J219" s="10" t="s">
        <v>1865</v>
      </c>
      <c r="K219" s="10" t="s">
        <v>2247</v>
      </c>
      <c r="L219" s="10" t="s">
        <v>2038</v>
      </c>
      <c r="M219" s="10" t="s">
        <v>2181</v>
      </c>
    </row>
    <row r="220" spans="1:13" x14ac:dyDescent="0.3">
      <c r="A220" s="10" t="s">
        <v>130</v>
      </c>
      <c r="B220" s="10" t="s">
        <v>2646</v>
      </c>
      <c r="C220" s="10" t="s">
        <v>2108</v>
      </c>
      <c r="D220" s="10" t="s">
        <v>2902</v>
      </c>
      <c r="E220" s="10" t="s">
        <v>2903</v>
      </c>
      <c r="F220" s="10" t="s">
        <v>2034</v>
      </c>
      <c r="G220" s="10" t="s">
        <v>2904</v>
      </c>
      <c r="H220" s="10" t="s">
        <v>2905</v>
      </c>
      <c r="I220" s="11">
        <v>1</v>
      </c>
      <c r="J220" s="10" t="s">
        <v>1217</v>
      </c>
      <c r="K220" s="10" t="s">
        <v>2048</v>
      </c>
      <c r="L220" s="10" t="s">
        <v>2038</v>
      </c>
      <c r="M220" s="10" t="s">
        <v>2906</v>
      </c>
    </row>
    <row r="221" spans="1:13" x14ac:dyDescent="0.3">
      <c r="A221" s="10" t="s">
        <v>1044</v>
      </c>
      <c r="B221" s="10" t="s">
        <v>2907</v>
      </c>
      <c r="C221" s="10" t="s">
        <v>2031</v>
      </c>
      <c r="D221" s="10" t="s">
        <v>2908</v>
      </c>
      <c r="E221" s="10" t="s">
        <v>2909</v>
      </c>
      <c r="F221" s="10" t="s">
        <v>2142</v>
      </c>
      <c r="G221" s="10" t="s">
        <v>2910</v>
      </c>
      <c r="H221" s="10" t="s">
        <v>2911</v>
      </c>
      <c r="I221" s="11">
        <v>1</v>
      </c>
      <c r="J221" s="10" t="s">
        <v>1043</v>
      </c>
      <c r="K221" s="10" t="s">
        <v>2037</v>
      </c>
      <c r="L221" s="10" t="s">
        <v>2038</v>
      </c>
      <c r="M221" s="10" t="s">
        <v>2248</v>
      </c>
    </row>
    <row r="222" spans="1:13" x14ac:dyDescent="0.3">
      <c r="A222" s="10" t="s">
        <v>1044</v>
      </c>
      <c r="B222" s="10" t="s">
        <v>2907</v>
      </c>
      <c r="C222" s="10" t="s">
        <v>2031</v>
      </c>
      <c r="D222" s="10" t="s">
        <v>2908</v>
      </c>
      <c r="E222" s="10" t="s">
        <v>2912</v>
      </c>
      <c r="F222" s="10" t="s">
        <v>2034</v>
      </c>
      <c r="G222" s="10" t="s">
        <v>2913</v>
      </c>
      <c r="H222" s="10" t="s">
        <v>2914</v>
      </c>
      <c r="I222" s="11">
        <v>1</v>
      </c>
      <c r="J222" s="10" t="s">
        <v>1043</v>
      </c>
      <c r="K222" s="10" t="s">
        <v>2185</v>
      </c>
      <c r="L222" s="10" t="s">
        <v>2038</v>
      </c>
      <c r="M222" s="10" t="s">
        <v>2915</v>
      </c>
    </row>
    <row r="223" spans="1:13" x14ac:dyDescent="0.3">
      <c r="A223" s="10" t="s">
        <v>210</v>
      </c>
      <c r="B223" s="10" t="s">
        <v>2916</v>
      </c>
      <c r="C223" s="10" t="s">
        <v>2058</v>
      </c>
      <c r="D223" s="10" t="s">
        <v>2917</v>
      </c>
      <c r="E223" s="10" t="s">
        <v>2918</v>
      </c>
      <c r="F223" s="10" t="s">
        <v>2034</v>
      </c>
      <c r="G223" s="10" t="s">
        <v>2919</v>
      </c>
      <c r="H223" s="10" t="s">
        <v>2920</v>
      </c>
      <c r="I223" s="11">
        <v>1</v>
      </c>
      <c r="J223" s="10" t="s">
        <v>209</v>
      </c>
      <c r="K223" s="10" t="s">
        <v>2104</v>
      </c>
      <c r="L223" s="10" t="s">
        <v>2038</v>
      </c>
      <c r="M223" s="10" t="s">
        <v>2491</v>
      </c>
    </row>
    <row r="224" spans="1:13" x14ac:dyDescent="0.3">
      <c r="A224" s="10" t="s">
        <v>210</v>
      </c>
      <c r="B224" s="10" t="s">
        <v>2916</v>
      </c>
      <c r="C224" s="10" t="s">
        <v>2058</v>
      </c>
      <c r="D224" s="10" t="s">
        <v>2917</v>
      </c>
      <c r="E224" s="10" t="s">
        <v>2921</v>
      </c>
      <c r="F224" s="10" t="s">
        <v>2034</v>
      </c>
      <c r="G224" s="10" t="s">
        <v>2922</v>
      </c>
      <c r="H224" s="10" t="s">
        <v>2923</v>
      </c>
      <c r="I224" s="11">
        <v>1</v>
      </c>
      <c r="J224" s="10" t="s">
        <v>209</v>
      </c>
      <c r="K224" s="10" t="s">
        <v>2210</v>
      </c>
      <c r="L224" s="10" t="s">
        <v>2038</v>
      </c>
      <c r="M224" s="10" t="s">
        <v>2924</v>
      </c>
    </row>
    <row r="225" spans="1:13" x14ac:dyDescent="0.3">
      <c r="A225" s="10" t="s">
        <v>210</v>
      </c>
      <c r="B225" s="10" t="s">
        <v>2916</v>
      </c>
      <c r="C225" s="10" t="s">
        <v>2058</v>
      </c>
      <c r="D225" s="10" t="s">
        <v>2917</v>
      </c>
      <c r="E225" s="10" t="s">
        <v>2925</v>
      </c>
      <c r="F225" s="10" t="s">
        <v>2034</v>
      </c>
      <c r="G225" s="10" t="s">
        <v>2926</v>
      </c>
      <c r="H225" s="10" t="s">
        <v>2927</v>
      </c>
      <c r="I225" s="11">
        <v>1</v>
      </c>
      <c r="J225" s="10" t="s">
        <v>209</v>
      </c>
      <c r="K225" s="10" t="s">
        <v>2928</v>
      </c>
      <c r="L225" s="10" t="s">
        <v>2038</v>
      </c>
      <c r="M225" s="10" t="s">
        <v>2378</v>
      </c>
    </row>
    <row r="226" spans="1:13" x14ac:dyDescent="0.3">
      <c r="A226" s="10" t="s">
        <v>210</v>
      </c>
      <c r="B226" s="10" t="s">
        <v>2916</v>
      </c>
      <c r="C226" s="10" t="s">
        <v>2058</v>
      </c>
      <c r="D226" s="10" t="s">
        <v>2917</v>
      </c>
      <c r="E226" s="10" t="s">
        <v>2929</v>
      </c>
      <c r="F226" s="10" t="s">
        <v>2034</v>
      </c>
      <c r="G226" s="10" t="s">
        <v>2775</v>
      </c>
      <c r="H226" s="10" t="s">
        <v>2776</v>
      </c>
      <c r="I226" s="11">
        <v>2</v>
      </c>
      <c r="J226" s="10" t="s">
        <v>209</v>
      </c>
      <c r="K226" s="10" t="s">
        <v>2714</v>
      </c>
      <c r="L226" s="10" t="s">
        <v>2038</v>
      </c>
      <c r="M226" s="10" t="s">
        <v>2764</v>
      </c>
    </row>
    <row r="227" spans="1:13" x14ac:dyDescent="0.3">
      <c r="A227" s="10" t="s">
        <v>702</v>
      </c>
      <c r="B227" s="10" t="s">
        <v>2930</v>
      </c>
      <c r="C227" s="10" t="s">
        <v>2099</v>
      </c>
      <c r="D227" s="10" t="s">
        <v>2931</v>
      </c>
      <c r="E227" s="10" t="s">
        <v>2932</v>
      </c>
      <c r="F227" s="10" t="s">
        <v>2034</v>
      </c>
      <c r="G227" s="10" t="s">
        <v>2933</v>
      </c>
      <c r="H227" s="10" t="s">
        <v>2934</v>
      </c>
      <c r="I227" s="11">
        <v>2</v>
      </c>
      <c r="J227" s="10" t="s">
        <v>701</v>
      </c>
      <c r="K227" s="10" t="s">
        <v>2404</v>
      </c>
      <c r="L227" s="10" t="s">
        <v>2038</v>
      </c>
      <c r="M227" s="10" t="s">
        <v>2935</v>
      </c>
    </row>
    <row r="228" spans="1:13" x14ac:dyDescent="0.3">
      <c r="A228" s="10" t="s">
        <v>702</v>
      </c>
      <c r="B228" s="10" t="s">
        <v>2930</v>
      </c>
      <c r="C228" s="10" t="s">
        <v>2099</v>
      </c>
      <c r="D228" s="10" t="s">
        <v>2931</v>
      </c>
      <c r="E228" s="10" t="s">
        <v>2936</v>
      </c>
      <c r="F228" s="10" t="s">
        <v>2034</v>
      </c>
      <c r="G228" s="10" t="s">
        <v>2937</v>
      </c>
      <c r="H228" s="10" t="s">
        <v>2938</v>
      </c>
      <c r="I228" s="11">
        <v>1</v>
      </c>
      <c r="J228" s="10" t="s">
        <v>701</v>
      </c>
      <c r="K228" s="10" t="s">
        <v>2048</v>
      </c>
      <c r="L228" s="10" t="s">
        <v>2038</v>
      </c>
      <c r="M228" s="10" t="s">
        <v>2939</v>
      </c>
    </row>
    <row r="229" spans="1:13" x14ac:dyDescent="0.3">
      <c r="A229" s="10" t="s">
        <v>422</v>
      </c>
      <c r="B229" s="10" t="s">
        <v>2394</v>
      </c>
      <c r="C229" s="10" t="s">
        <v>2108</v>
      </c>
      <c r="D229" s="10" t="s">
        <v>2616</v>
      </c>
      <c r="E229" s="10" t="s">
        <v>2940</v>
      </c>
      <c r="F229" s="10" t="s">
        <v>2034</v>
      </c>
      <c r="G229" s="10" t="s">
        <v>2941</v>
      </c>
      <c r="H229" s="10" t="s">
        <v>2942</v>
      </c>
      <c r="I229" s="11">
        <v>1</v>
      </c>
      <c r="J229" s="10" t="s">
        <v>421</v>
      </c>
      <c r="K229" s="10" t="s">
        <v>2037</v>
      </c>
      <c r="L229" s="10" t="s">
        <v>2038</v>
      </c>
      <c r="M229" s="10" t="s">
        <v>2943</v>
      </c>
    </row>
    <row r="230" spans="1:13" x14ac:dyDescent="0.3">
      <c r="A230" s="10" t="s">
        <v>422</v>
      </c>
      <c r="B230" s="10" t="s">
        <v>2394</v>
      </c>
      <c r="C230" s="10" t="s">
        <v>2108</v>
      </c>
      <c r="D230" s="10" t="s">
        <v>2616</v>
      </c>
      <c r="E230" s="10" t="s">
        <v>2944</v>
      </c>
      <c r="F230" s="10" t="s">
        <v>2034</v>
      </c>
      <c r="G230" s="10" t="s">
        <v>2945</v>
      </c>
      <c r="H230" s="10" t="s">
        <v>2946</v>
      </c>
      <c r="I230" s="11">
        <v>1</v>
      </c>
      <c r="J230" s="10" t="s">
        <v>421</v>
      </c>
      <c r="K230" s="10" t="s">
        <v>2063</v>
      </c>
      <c r="L230" s="10" t="s">
        <v>2038</v>
      </c>
      <c r="M230" s="10" t="s">
        <v>2947</v>
      </c>
    </row>
    <row r="231" spans="1:13" x14ac:dyDescent="0.3">
      <c r="A231" s="10" t="s">
        <v>422</v>
      </c>
      <c r="B231" s="10" t="s">
        <v>2394</v>
      </c>
      <c r="C231" s="10" t="s">
        <v>2108</v>
      </c>
      <c r="D231" s="10" t="s">
        <v>2616</v>
      </c>
      <c r="E231" s="10" t="s">
        <v>2948</v>
      </c>
      <c r="F231" s="10" t="s">
        <v>2034</v>
      </c>
      <c r="G231" s="10" t="s">
        <v>2945</v>
      </c>
      <c r="H231" s="10" t="s">
        <v>2946</v>
      </c>
      <c r="I231" s="11">
        <v>1</v>
      </c>
      <c r="J231" s="10" t="s">
        <v>421</v>
      </c>
      <c r="K231" s="10" t="s">
        <v>2449</v>
      </c>
      <c r="L231" s="10" t="s">
        <v>2038</v>
      </c>
      <c r="M231" s="10" t="s">
        <v>2947</v>
      </c>
    </row>
    <row r="232" spans="1:13" x14ac:dyDescent="0.3">
      <c r="A232" s="10" t="s">
        <v>130</v>
      </c>
      <c r="B232" s="10" t="s">
        <v>2646</v>
      </c>
      <c r="C232" s="10" t="s">
        <v>2108</v>
      </c>
      <c r="D232" s="10" t="s">
        <v>2949</v>
      </c>
      <c r="E232" s="10" t="s">
        <v>2950</v>
      </c>
      <c r="F232" s="10" t="s">
        <v>2034</v>
      </c>
      <c r="G232" s="10" t="s">
        <v>2951</v>
      </c>
      <c r="H232" s="10" t="s">
        <v>2952</v>
      </c>
      <c r="I232" s="11">
        <v>1</v>
      </c>
      <c r="J232" s="10" t="s">
        <v>129</v>
      </c>
      <c r="K232" s="10" t="s">
        <v>2464</v>
      </c>
      <c r="L232" s="10" t="s">
        <v>2038</v>
      </c>
      <c r="M232" s="10" t="s">
        <v>2953</v>
      </c>
    </row>
    <row r="233" spans="1:13" x14ac:dyDescent="0.3">
      <c r="A233" s="10" t="s">
        <v>130</v>
      </c>
      <c r="B233" s="10" t="s">
        <v>2646</v>
      </c>
      <c r="C233" s="10" t="s">
        <v>2108</v>
      </c>
      <c r="D233" s="10" t="s">
        <v>2949</v>
      </c>
      <c r="E233" s="10" t="s">
        <v>2954</v>
      </c>
      <c r="F233" s="10" t="s">
        <v>2034</v>
      </c>
      <c r="G233" s="10" t="s">
        <v>2955</v>
      </c>
      <c r="H233" s="10" t="s">
        <v>2956</v>
      </c>
      <c r="I233" s="11">
        <v>1</v>
      </c>
      <c r="J233" s="10" t="s">
        <v>129</v>
      </c>
      <c r="K233" s="10" t="s">
        <v>2185</v>
      </c>
      <c r="L233" s="10" t="s">
        <v>2038</v>
      </c>
      <c r="M233" s="10" t="s">
        <v>2433</v>
      </c>
    </row>
    <row r="234" spans="1:13" x14ac:dyDescent="0.3">
      <c r="A234" s="10" t="s">
        <v>130</v>
      </c>
      <c r="B234" s="10" t="s">
        <v>2646</v>
      </c>
      <c r="C234" s="10" t="s">
        <v>2108</v>
      </c>
      <c r="D234" s="10" t="s">
        <v>2949</v>
      </c>
      <c r="E234" s="10" t="s">
        <v>2957</v>
      </c>
      <c r="F234" s="10" t="s">
        <v>2034</v>
      </c>
      <c r="G234" s="10" t="s">
        <v>2958</v>
      </c>
      <c r="H234" s="10" t="s">
        <v>2959</v>
      </c>
      <c r="I234" s="11">
        <v>2</v>
      </c>
      <c r="J234" s="10" t="s">
        <v>129</v>
      </c>
      <c r="K234" s="10" t="s">
        <v>2257</v>
      </c>
      <c r="L234" s="10" t="s">
        <v>2038</v>
      </c>
      <c r="M234" s="10" t="s">
        <v>2415</v>
      </c>
    </row>
    <row r="235" spans="1:13" x14ac:dyDescent="0.3">
      <c r="A235" s="10" t="s">
        <v>1477</v>
      </c>
      <c r="B235" s="10" t="s">
        <v>2960</v>
      </c>
      <c r="C235" s="10" t="s">
        <v>2058</v>
      </c>
      <c r="D235" s="10" t="s">
        <v>2961</v>
      </c>
      <c r="E235" s="10" t="s">
        <v>2962</v>
      </c>
      <c r="F235" s="10" t="s">
        <v>2034</v>
      </c>
      <c r="G235" s="10" t="s">
        <v>2745</v>
      </c>
      <c r="H235" s="10" t="s">
        <v>2746</v>
      </c>
      <c r="I235" s="11">
        <v>1</v>
      </c>
      <c r="J235" s="10" t="s">
        <v>1476</v>
      </c>
      <c r="K235" s="10" t="s">
        <v>2091</v>
      </c>
      <c r="L235" s="10" t="s">
        <v>2038</v>
      </c>
      <c r="M235" s="10" t="s">
        <v>2747</v>
      </c>
    </row>
    <row r="236" spans="1:13" x14ac:dyDescent="0.3">
      <c r="A236" s="10" t="s">
        <v>571</v>
      </c>
      <c r="B236" s="10" t="s">
        <v>2850</v>
      </c>
      <c r="C236" s="10" t="s">
        <v>2108</v>
      </c>
      <c r="D236" s="10" t="s">
        <v>2963</v>
      </c>
      <c r="E236" s="10" t="s">
        <v>2964</v>
      </c>
      <c r="F236" s="10" t="s">
        <v>2034</v>
      </c>
      <c r="G236" s="10" t="s">
        <v>2965</v>
      </c>
      <c r="H236" s="10" t="s">
        <v>2966</v>
      </c>
      <c r="I236" s="11">
        <v>1</v>
      </c>
      <c r="J236" s="10" t="s">
        <v>570</v>
      </c>
      <c r="K236" s="10" t="s">
        <v>2070</v>
      </c>
      <c r="L236" s="10" t="s">
        <v>2038</v>
      </c>
      <c r="M236" s="10" t="s">
        <v>2967</v>
      </c>
    </row>
    <row r="237" spans="1:13" x14ac:dyDescent="0.3">
      <c r="A237" s="10" t="s">
        <v>571</v>
      </c>
      <c r="B237" s="10" t="s">
        <v>2850</v>
      </c>
      <c r="C237" s="10" t="s">
        <v>2108</v>
      </c>
      <c r="D237" s="10" t="s">
        <v>2963</v>
      </c>
      <c r="E237" s="10" t="s">
        <v>2968</v>
      </c>
      <c r="F237" s="10" t="s">
        <v>2034</v>
      </c>
      <c r="G237" s="10" t="s">
        <v>2969</v>
      </c>
      <c r="H237" s="10" t="s">
        <v>2970</v>
      </c>
      <c r="I237" s="11">
        <v>4</v>
      </c>
      <c r="J237" s="10" t="s">
        <v>570</v>
      </c>
      <c r="K237" s="10" t="s">
        <v>2185</v>
      </c>
      <c r="L237" s="10" t="s">
        <v>2038</v>
      </c>
      <c r="M237" s="10" t="s">
        <v>2253</v>
      </c>
    </row>
    <row r="238" spans="1:13" x14ac:dyDescent="0.3">
      <c r="A238" s="10" t="s">
        <v>571</v>
      </c>
      <c r="B238" s="10" t="s">
        <v>2850</v>
      </c>
      <c r="C238" s="10" t="s">
        <v>2108</v>
      </c>
      <c r="D238" s="10" t="s">
        <v>2963</v>
      </c>
      <c r="E238" s="10" t="s">
        <v>2971</v>
      </c>
      <c r="F238" s="10" t="s">
        <v>2034</v>
      </c>
      <c r="G238" s="10" t="s">
        <v>2972</v>
      </c>
      <c r="H238" s="10" t="s">
        <v>2973</v>
      </c>
      <c r="I238" s="11">
        <v>1</v>
      </c>
      <c r="J238" s="10" t="s">
        <v>570</v>
      </c>
      <c r="K238" s="10" t="s">
        <v>2714</v>
      </c>
      <c r="L238" s="10" t="s">
        <v>2038</v>
      </c>
      <c r="M238" s="10" t="s">
        <v>2855</v>
      </c>
    </row>
    <row r="239" spans="1:13" x14ac:dyDescent="0.3">
      <c r="A239" s="10" t="s">
        <v>442</v>
      </c>
      <c r="B239" s="10" t="s">
        <v>2974</v>
      </c>
      <c r="C239" s="10" t="s">
        <v>2975</v>
      </c>
      <c r="D239" s="10" t="s">
        <v>2976</v>
      </c>
      <c r="E239" s="10" t="s">
        <v>2977</v>
      </c>
      <c r="F239" s="10" t="s">
        <v>2034</v>
      </c>
      <c r="G239" s="10" t="s">
        <v>2978</v>
      </c>
      <c r="H239" s="10" t="s">
        <v>2979</v>
      </c>
      <c r="I239" s="11">
        <v>1</v>
      </c>
      <c r="J239" s="10" t="s">
        <v>441</v>
      </c>
      <c r="K239" s="10" t="s">
        <v>2980</v>
      </c>
      <c r="L239" s="10" t="s">
        <v>2038</v>
      </c>
      <c r="M239" s="10" t="s">
        <v>2981</v>
      </c>
    </row>
    <row r="240" spans="1:13" x14ac:dyDescent="0.3">
      <c r="A240" s="10" t="s">
        <v>442</v>
      </c>
      <c r="B240" s="10" t="s">
        <v>2974</v>
      </c>
      <c r="C240" s="10" t="s">
        <v>2975</v>
      </c>
      <c r="D240" s="10" t="s">
        <v>2976</v>
      </c>
      <c r="E240" s="10" t="s">
        <v>2977</v>
      </c>
      <c r="F240" s="10" t="s">
        <v>2034</v>
      </c>
      <c r="G240" s="10" t="s">
        <v>2982</v>
      </c>
      <c r="H240" s="10" t="s">
        <v>2983</v>
      </c>
      <c r="I240" s="11">
        <v>1</v>
      </c>
      <c r="J240" s="10" t="s">
        <v>441</v>
      </c>
      <c r="K240" s="10" t="s">
        <v>2980</v>
      </c>
      <c r="L240" s="10" t="s">
        <v>2038</v>
      </c>
      <c r="M240" s="10" t="s">
        <v>2984</v>
      </c>
    </row>
    <row r="241" spans="1:13" x14ac:dyDescent="0.3">
      <c r="A241" s="10" t="s">
        <v>696</v>
      </c>
      <c r="B241" s="10" t="s">
        <v>2657</v>
      </c>
      <c r="C241" s="10" t="s">
        <v>2031</v>
      </c>
      <c r="D241" s="10" t="s">
        <v>2860</v>
      </c>
      <c r="E241" s="10" t="s">
        <v>2985</v>
      </c>
      <c r="F241" s="10" t="s">
        <v>2034</v>
      </c>
      <c r="G241" s="10" t="s">
        <v>2986</v>
      </c>
      <c r="H241" s="10" t="s">
        <v>2987</v>
      </c>
      <c r="I241" s="11">
        <v>1</v>
      </c>
      <c r="J241" s="10" t="s">
        <v>695</v>
      </c>
      <c r="K241" s="10" t="s">
        <v>2185</v>
      </c>
      <c r="L241" s="10" t="s">
        <v>2038</v>
      </c>
      <c r="M241" s="10" t="s">
        <v>2269</v>
      </c>
    </row>
    <row r="242" spans="1:13" x14ac:dyDescent="0.3">
      <c r="A242" s="10" t="s">
        <v>696</v>
      </c>
      <c r="B242" s="10" t="s">
        <v>2657</v>
      </c>
      <c r="C242" s="10" t="s">
        <v>2031</v>
      </c>
      <c r="D242" s="10" t="s">
        <v>2860</v>
      </c>
      <c r="E242" s="10" t="s">
        <v>2985</v>
      </c>
      <c r="F242" s="10" t="s">
        <v>2034</v>
      </c>
      <c r="G242" s="10" t="s">
        <v>2988</v>
      </c>
      <c r="H242" s="10" t="s">
        <v>2989</v>
      </c>
      <c r="I242" s="11">
        <v>1</v>
      </c>
      <c r="J242" s="10" t="s">
        <v>695</v>
      </c>
      <c r="K242" s="10" t="s">
        <v>2185</v>
      </c>
      <c r="L242" s="10" t="s">
        <v>2038</v>
      </c>
      <c r="M242" s="10" t="s">
        <v>2269</v>
      </c>
    </row>
    <row r="243" spans="1:13" x14ac:dyDescent="0.3">
      <c r="A243" s="10" t="s">
        <v>696</v>
      </c>
      <c r="B243" s="10" t="s">
        <v>2657</v>
      </c>
      <c r="C243" s="10" t="s">
        <v>2031</v>
      </c>
      <c r="D243" s="10" t="s">
        <v>2860</v>
      </c>
      <c r="E243" s="10" t="s">
        <v>2990</v>
      </c>
      <c r="F243" s="10" t="s">
        <v>2034</v>
      </c>
      <c r="G243" s="10" t="s">
        <v>2991</v>
      </c>
      <c r="H243" s="10" t="s">
        <v>2992</v>
      </c>
      <c r="I243" s="11">
        <v>1</v>
      </c>
      <c r="J243" s="10" t="s">
        <v>695</v>
      </c>
      <c r="K243" s="10" t="s">
        <v>2993</v>
      </c>
      <c r="L243" s="10" t="s">
        <v>2038</v>
      </c>
      <c r="M243" s="10" t="s">
        <v>2641</v>
      </c>
    </row>
    <row r="244" spans="1:13" x14ac:dyDescent="0.3">
      <c r="A244" s="10" t="s">
        <v>583</v>
      </c>
      <c r="B244" s="10" t="s">
        <v>2791</v>
      </c>
      <c r="C244" s="10" t="s">
        <v>2792</v>
      </c>
      <c r="D244" s="10" t="s">
        <v>2793</v>
      </c>
      <c r="E244" s="10" t="s">
        <v>2994</v>
      </c>
      <c r="F244" s="10" t="s">
        <v>2034</v>
      </c>
      <c r="G244" s="10" t="s">
        <v>2995</v>
      </c>
      <c r="H244" s="10" t="s">
        <v>2996</v>
      </c>
      <c r="I244" s="11">
        <v>1</v>
      </c>
      <c r="J244" s="10" t="s">
        <v>582</v>
      </c>
      <c r="K244" s="10" t="s">
        <v>2635</v>
      </c>
      <c r="L244" s="10" t="s">
        <v>2038</v>
      </c>
      <c r="M244" s="10" t="s">
        <v>2615</v>
      </c>
    </row>
    <row r="245" spans="1:13" x14ac:dyDescent="0.3">
      <c r="A245" s="10" t="s">
        <v>1037</v>
      </c>
      <c r="B245" s="10" t="s">
        <v>2997</v>
      </c>
      <c r="C245" s="10" t="s">
        <v>2058</v>
      </c>
      <c r="D245" s="10" t="s">
        <v>2998</v>
      </c>
      <c r="E245" s="10" t="s">
        <v>2999</v>
      </c>
      <c r="F245" s="10" t="s">
        <v>2034</v>
      </c>
      <c r="G245" s="10" t="s">
        <v>3000</v>
      </c>
      <c r="H245" s="10" t="s">
        <v>3001</v>
      </c>
      <c r="I245" s="11">
        <v>1</v>
      </c>
      <c r="J245" s="10" t="s">
        <v>1036</v>
      </c>
      <c r="K245" s="10" t="s">
        <v>2423</v>
      </c>
      <c r="L245" s="10" t="s">
        <v>2038</v>
      </c>
      <c r="M245" s="10" t="s">
        <v>2556</v>
      </c>
    </row>
    <row r="246" spans="1:13" x14ac:dyDescent="0.3">
      <c r="A246" s="10" t="s">
        <v>642</v>
      </c>
      <c r="B246" s="10" t="s">
        <v>3002</v>
      </c>
      <c r="C246" s="10" t="s">
        <v>2031</v>
      </c>
      <c r="D246" s="10" t="s">
        <v>3003</v>
      </c>
      <c r="E246" s="10" t="s">
        <v>3004</v>
      </c>
      <c r="F246" s="10" t="s">
        <v>2034</v>
      </c>
      <c r="G246" s="10" t="s">
        <v>2351</v>
      </c>
      <c r="H246" s="10" t="s">
        <v>2352</v>
      </c>
      <c r="I246" s="11">
        <v>3</v>
      </c>
      <c r="J246" s="10" t="s">
        <v>641</v>
      </c>
      <c r="K246" s="10" t="s">
        <v>2635</v>
      </c>
      <c r="L246" s="10" t="s">
        <v>2038</v>
      </c>
      <c r="M246" s="10" t="s">
        <v>2354</v>
      </c>
    </row>
    <row r="247" spans="1:13" x14ac:dyDescent="0.3">
      <c r="A247" s="10" t="s">
        <v>642</v>
      </c>
      <c r="B247" s="10" t="s">
        <v>3002</v>
      </c>
      <c r="C247" s="10" t="s">
        <v>2031</v>
      </c>
      <c r="D247" s="10" t="s">
        <v>3003</v>
      </c>
      <c r="E247" s="10" t="s">
        <v>3005</v>
      </c>
      <c r="F247" s="10" t="s">
        <v>2034</v>
      </c>
      <c r="G247" s="10" t="s">
        <v>3006</v>
      </c>
      <c r="H247" s="10" t="s">
        <v>3007</v>
      </c>
      <c r="I247" s="11">
        <v>1</v>
      </c>
      <c r="J247" s="10" t="s">
        <v>641</v>
      </c>
      <c r="K247" s="10" t="s">
        <v>2720</v>
      </c>
      <c r="L247" s="10" t="s">
        <v>2038</v>
      </c>
      <c r="M247" s="10" t="s">
        <v>2360</v>
      </c>
    </row>
    <row r="248" spans="1:13" x14ac:dyDescent="0.3">
      <c r="A248" s="10" t="s">
        <v>642</v>
      </c>
      <c r="B248" s="10" t="s">
        <v>3002</v>
      </c>
      <c r="C248" s="10" t="s">
        <v>2031</v>
      </c>
      <c r="D248" s="10" t="s">
        <v>3003</v>
      </c>
      <c r="E248" s="10" t="s">
        <v>3005</v>
      </c>
      <c r="F248" s="10" t="s">
        <v>2034</v>
      </c>
      <c r="G248" s="10" t="s">
        <v>3008</v>
      </c>
      <c r="H248" s="10" t="s">
        <v>3009</v>
      </c>
      <c r="I248" s="11">
        <v>1</v>
      </c>
      <c r="J248" s="10" t="s">
        <v>641</v>
      </c>
      <c r="K248" s="10" t="s">
        <v>2720</v>
      </c>
      <c r="L248" s="10" t="s">
        <v>2038</v>
      </c>
      <c r="M248" s="10" t="s">
        <v>2269</v>
      </c>
    </row>
    <row r="249" spans="1:13" x14ac:dyDescent="0.3">
      <c r="A249" s="10" t="s">
        <v>742</v>
      </c>
      <c r="B249" s="10" t="s">
        <v>2657</v>
      </c>
      <c r="C249" s="10" t="s">
        <v>2031</v>
      </c>
      <c r="D249" s="10" t="s">
        <v>3010</v>
      </c>
      <c r="E249" s="10" t="s">
        <v>3011</v>
      </c>
      <c r="F249" s="10" t="s">
        <v>2034</v>
      </c>
      <c r="G249" s="10" t="s">
        <v>3012</v>
      </c>
      <c r="H249" s="10" t="s">
        <v>3013</v>
      </c>
      <c r="I249" s="11">
        <v>1</v>
      </c>
      <c r="J249" s="10" t="s">
        <v>741</v>
      </c>
      <c r="K249" s="10" t="s">
        <v>2485</v>
      </c>
      <c r="L249" s="10" t="s">
        <v>2038</v>
      </c>
      <c r="M249" s="10" t="s">
        <v>2495</v>
      </c>
    </row>
    <row r="250" spans="1:13" x14ac:dyDescent="0.3">
      <c r="A250" s="10" t="s">
        <v>44</v>
      </c>
      <c r="B250" s="10" t="s">
        <v>2777</v>
      </c>
      <c r="C250" s="10" t="s">
        <v>2386</v>
      </c>
      <c r="D250" s="10" t="s">
        <v>3014</v>
      </c>
      <c r="E250" s="10" t="s">
        <v>3015</v>
      </c>
      <c r="F250" s="10" t="s">
        <v>2034</v>
      </c>
      <c r="G250" s="10" t="s">
        <v>3016</v>
      </c>
      <c r="H250" s="10" t="s">
        <v>3017</v>
      </c>
      <c r="I250" s="11">
        <v>1</v>
      </c>
      <c r="J250" s="10" t="s">
        <v>803</v>
      </c>
      <c r="K250" s="10" t="s">
        <v>2180</v>
      </c>
      <c r="L250" s="10" t="s">
        <v>2038</v>
      </c>
      <c r="M250" s="10" t="s">
        <v>3018</v>
      </c>
    </row>
    <row r="251" spans="1:13" x14ac:dyDescent="0.3">
      <c r="A251" s="10" t="s">
        <v>44</v>
      </c>
      <c r="B251" s="10" t="s">
        <v>2777</v>
      </c>
      <c r="C251" s="10" t="s">
        <v>2386</v>
      </c>
      <c r="D251" s="10" t="s">
        <v>3014</v>
      </c>
      <c r="E251" s="10" t="s">
        <v>3019</v>
      </c>
      <c r="F251" s="10" t="s">
        <v>2034</v>
      </c>
      <c r="G251" s="10" t="s">
        <v>3020</v>
      </c>
      <c r="H251" s="10" t="s">
        <v>3021</v>
      </c>
      <c r="I251" s="11">
        <v>4</v>
      </c>
      <c r="J251" s="10" t="s">
        <v>803</v>
      </c>
      <c r="K251" s="10" t="s">
        <v>2139</v>
      </c>
      <c r="L251" s="10" t="s">
        <v>2038</v>
      </c>
      <c r="M251" s="10" t="s">
        <v>2071</v>
      </c>
    </row>
    <row r="252" spans="1:13" x14ac:dyDescent="0.3">
      <c r="A252" s="10" t="s">
        <v>44</v>
      </c>
      <c r="B252" s="10" t="s">
        <v>2777</v>
      </c>
      <c r="C252" s="10" t="s">
        <v>2386</v>
      </c>
      <c r="D252" s="10" t="s">
        <v>3014</v>
      </c>
      <c r="E252" s="10" t="s">
        <v>3022</v>
      </c>
      <c r="F252" s="10" t="s">
        <v>2034</v>
      </c>
      <c r="G252" s="10" t="s">
        <v>3023</v>
      </c>
      <c r="H252" s="10" t="s">
        <v>3024</v>
      </c>
      <c r="I252" s="11">
        <v>2</v>
      </c>
      <c r="J252" s="10" t="s">
        <v>803</v>
      </c>
      <c r="K252" s="10" t="s">
        <v>2226</v>
      </c>
      <c r="L252" s="10" t="s">
        <v>2038</v>
      </c>
      <c r="M252" s="10" t="s">
        <v>2071</v>
      </c>
    </row>
    <row r="253" spans="1:13" x14ac:dyDescent="0.3">
      <c r="A253" s="10" t="s">
        <v>315</v>
      </c>
      <c r="B253" s="10" t="s">
        <v>3025</v>
      </c>
      <c r="C253" s="10" t="s">
        <v>2058</v>
      </c>
      <c r="D253" s="10" t="s">
        <v>3026</v>
      </c>
      <c r="E253" s="10" t="s">
        <v>3027</v>
      </c>
      <c r="F253" s="10" t="s">
        <v>2034</v>
      </c>
      <c r="G253" s="10" t="s">
        <v>3028</v>
      </c>
      <c r="H253" s="10" t="s">
        <v>3029</v>
      </c>
      <c r="I253" s="11">
        <v>2</v>
      </c>
      <c r="J253" s="10" t="s">
        <v>314</v>
      </c>
      <c r="K253" s="10" t="s">
        <v>2226</v>
      </c>
      <c r="L253" s="10" t="s">
        <v>2038</v>
      </c>
      <c r="M253" s="10" t="s">
        <v>2114</v>
      </c>
    </row>
    <row r="254" spans="1:13" x14ac:dyDescent="0.3">
      <c r="A254" s="10" t="s">
        <v>1305</v>
      </c>
      <c r="B254" s="10" t="s">
        <v>2030</v>
      </c>
      <c r="C254" s="10" t="s">
        <v>2031</v>
      </c>
      <c r="D254" s="10" t="s">
        <v>3030</v>
      </c>
      <c r="E254" s="10" t="s">
        <v>3031</v>
      </c>
      <c r="F254" s="10" t="s">
        <v>2034</v>
      </c>
      <c r="G254" s="10" t="s">
        <v>3032</v>
      </c>
      <c r="H254" s="10" t="s">
        <v>3033</v>
      </c>
      <c r="I254" s="11">
        <v>1</v>
      </c>
      <c r="J254" s="10" t="s">
        <v>1304</v>
      </c>
      <c r="K254" s="10" t="s">
        <v>2164</v>
      </c>
      <c r="L254" s="10" t="s">
        <v>2038</v>
      </c>
      <c r="M254" s="10" t="s">
        <v>2165</v>
      </c>
    </row>
    <row r="255" spans="1:13" x14ac:dyDescent="0.3">
      <c r="A255" s="10" t="s">
        <v>1010</v>
      </c>
      <c r="B255" s="10" t="s">
        <v>2107</v>
      </c>
      <c r="C255" s="10" t="s">
        <v>2108</v>
      </c>
      <c r="D255" s="10" t="s">
        <v>3034</v>
      </c>
      <c r="E255" s="10" t="s">
        <v>3035</v>
      </c>
      <c r="F255" s="10" t="s">
        <v>2034</v>
      </c>
      <c r="G255" s="10" t="s">
        <v>2649</v>
      </c>
      <c r="H255" s="10" t="s">
        <v>2650</v>
      </c>
      <c r="I255" s="11">
        <v>1</v>
      </c>
      <c r="J255" s="10" t="s">
        <v>1009</v>
      </c>
      <c r="K255" s="10" t="s">
        <v>2383</v>
      </c>
      <c r="L255" s="10" t="s">
        <v>2038</v>
      </c>
      <c r="M255" s="10" t="s">
        <v>2651</v>
      </c>
    </row>
    <row r="256" spans="1:13" x14ac:dyDescent="0.3">
      <c r="A256" s="10" t="s">
        <v>1010</v>
      </c>
      <c r="B256" s="10" t="s">
        <v>2107</v>
      </c>
      <c r="C256" s="10" t="s">
        <v>2108</v>
      </c>
      <c r="D256" s="10" t="s">
        <v>3034</v>
      </c>
      <c r="E256" s="10" t="s">
        <v>3036</v>
      </c>
      <c r="F256" s="10" t="s">
        <v>2034</v>
      </c>
      <c r="G256" s="10" t="s">
        <v>2945</v>
      </c>
      <c r="H256" s="10" t="s">
        <v>2946</v>
      </c>
      <c r="I256" s="11">
        <v>1</v>
      </c>
      <c r="J256" s="10" t="s">
        <v>1009</v>
      </c>
      <c r="K256" s="10" t="s">
        <v>2257</v>
      </c>
      <c r="L256" s="10" t="s">
        <v>2038</v>
      </c>
      <c r="M256" s="10" t="s">
        <v>2947</v>
      </c>
    </row>
    <row r="257" spans="1:13" x14ac:dyDescent="0.3">
      <c r="A257" s="10" t="s">
        <v>220</v>
      </c>
      <c r="B257" s="10" t="s">
        <v>2886</v>
      </c>
      <c r="C257" s="10" t="s">
        <v>2459</v>
      </c>
      <c r="D257" s="10" t="s">
        <v>3037</v>
      </c>
      <c r="E257" s="10" t="s">
        <v>3038</v>
      </c>
      <c r="F257" s="10" t="s">
        <v>2034</v>
      </c>
      <c r="G257" s="10" t="s">
        <v>3039</v>
      </c>
      <c r="H257" s="10" t="s">
        <v>3040</v>
      </c>
      <c r="I257" s="11">
        <v>1</v>
      </c>
      <c r="J257" s="10" t="s">
        <v>219</v>
      </c>
      <c r="K257" s="10" t="s">
        <v>2113</v>
      </c>
      <c r="L257" s="10" t="s">
        <v>2038</v>
      </c>
      <c r="M257" s="10" t="s">
        <v>2495</v>
      </c>
    </row>
    <row r="258" spans="1:13" x14ac:dyDescent="0.3">
      <c r="A258" s="10" t="s">
        <v>220</v>
      </c>
      <c r="B258" s="10" t="s">
        <v>2886</v>
      </c>
      <c r="C258" s="10" t="s">
        <v>2459</v>
      </c>
      <c r="D258" s="10" t="s">
        <v>3037</v>
      </c>
      <c r="E258" s="10" t="s">
        <v>3038</v>
      </c>
      <c r="F258" s="10" t="s">
        <v>2034</v>
      </c>
      <c r="G258" s="10" t="s">
        <v>3041</v>
      </c>
      <c r="H258" s="10" t="s">
        <v>3042</v>
      </c>
      <c r="I258" s="11">
        <v>1</v>
      </c>
      <c r="J258" s="10" t="s">
        <v>219</v>
      </c>
      <c r="K258" s="10" t="s">
        <v>2164</v>
      </c>
      <c r="L258" s="10" t="s">
        <v>2038</v>
      </c>
      <c r="M258" s="10" t="s">
        <v>3043</v>
      </c>
    </row>
    <row r="259" spans="1:13" x14ac:dyDescent="0.3">
      <c r="A259" s="10" t="s">
        <v>220</v>
      </c>
      <c r="B259" s="10" t="s">
        <v>2886</v>
      </c>
      <c r="C259" s="10" t="s">
        <v>2459</v>
      </c>
      <c r="D259" s="10" t="s">
        <v>3037</v>
      </c>
      <c r="E259" s="10" t="s">
        <v>3044</v>
      </c>
      <c r="F259" s="10" t="s">
        <v>2034</v>
      </c>
      <c r="G259" s="10" t="s">
        <v>3045</v>
      </c>
      <c r="H259" s="10" t="s">
        <v>3046</v>
      </c>
      <c r="I259" s="11">
        <v>1</v>
      </c>
      <c r="J259" s="10" t="s">
        <v>219</v>
      </c>
      <c r="K259" s="10" t="s">
        <v>2091</v>
      </c>
      <c r="L259" s="10" t="s">
        <v>2038</v>
      </c>
      <c r="M259" s="10" t="s">
        <v>3047</v>
      </c>
    </row>
    <row r="260" spans="1:13" x14ac:dyDescent="0.3">
      <c r="A260" s="10" t="s">
        <v>220</v>
      </c>
      <c r="B260" s="10" t="s">
        <v>2886</v>
      </c>
      <c r="C260" s="10" t="s">
        <v>2459</v>
      </c>
      <c r="D260" s="10" t="s">
        <v>3037</v>
      </c>
      <c r="E260" s="10" t="s">
        <v>3048</v>
      </c>
      <c r="F260" s="10" t="s">
        <v>2034</v>
      </c>
      <c r="G260" s="10" t="s">
        <v>3045</v>
      </c>
      <c r="H260" s="10" t="s">
        <v>3046</v>
      </c>
      <c r="I260" s="11">
        <v>1</v>
      </c>
      <c r="J260" s="10" t="s">
        <v>219</v>
      </c>
      <c r="K260" s="10" t="s">
        <v>3049</v>
      </c>
      <c r="L260" s="10" t="s">
        <v>2038</v>
      </c>
      <c r="M260" s="10" t="s">
        <v>3047</v>
      </c>
    </row>
    <row r="261" spans="1:13" x14ac:dyDescent="0.3">
      <c r="A261" s="10" t="s">
        <v>220</v>
      </c>
      <c r="B261" s="10" t="s">
        <v>2886</v>
      </c>
      <c r="C261" s="10" t="s">
        <v>2459</v>
      </c>
      <c r="D261" s="10" t="s">
        <v>3037</v>
      </c>
      <c r="E261" s="10" t="s">
        <v>3048</v>
      </c>
      <c r="F261" s="10" t="s">
        <v>2034</v>
      </c>
      <c r="G261" s="10" t="s">
        <v>3050</v>
      </c>
      <c r="H261" s="10" t="s">
        <v>3051</v>
      </c>
      <c r="I261" s="11">
        <v>1</v>
      </c>
      <c r="J261" s="10" t="s">
        <v>219</v>
      </c>
      <c r="K261" s="10" t="s">
        <v>2152</v>
      </c>
      <c r="L261" s="10" t="s">
        <v>2038</v>
      </c>
      <c r="M261" s="10" t="s">
        <v>2409</v>
      </c>
    </row>
    <row r="262" spans="1:13" x14ac:dyDescent="0.3">
      <c r="A262" s="10" t="s">
        <v>331</v>
      </c>
      <c r="B262" s="10" t="s">
        <v>3052</v>
      </c>
      <c r="C262" s="10" t="s">
        <v>2792</v>
      </c>
      <c r="D262" s="10" t="s">
        <v>3053</v>
      </c>
      <c r="E262" s="10" t="s">
        <v>3054</v>
      </c>
      <c r="F262" s="10" t="s">
        <v>2034</v>
      </c>
      <c r="G262" s="10" t="s">
        <v>3055</v>
      </c>
      <c r="H262" s="10" t="s">
        <v>3056</v>
      </c>
      <c r="I262" s="11">
        <v>1</v>
      </c>
      <c r="J262" s="10" t="s">
        <v>1803</v>
      </c>
      <c r="K262" s="10" t="s">
        <v>2180</v>
      </c>
      <c r="L262" s="10" t="s">
        <v>2038</v>
      </c>
      <c r="M262" s="10" t="s">
        <v>2433</v>
      </c>
    </row>
    <row r="263" spans="1:13" x14ac:dyDescent="0.3">
      <c r="A263" s="10" t="s">
        <v>246</v>
      </c>
      <c r="B263" s="10" t="s">
        <v>3057</v>
      </c>
      <c r="C263" s="10" t="s">
        <v>2058</v>
      </c>
      <c r="D263" s="10" t="s">
        <v>3058</v>
      </c>
      <c r="E263" s="10" t="s">
        <v>3059</v>
      </c>
      <c r="F263" s="10" t="s">
        <v>2142</v>
      </c>
      <c r="G263" s="10" t="s">
        <v>3060</v>
      </c>
      <c r="H263" s="10" t="s">
        <v>3061</v>
      </c>
      <c r="I263" s="11">
        <v>20</v>
      </c>
      <c r="J263" s="10" t="s">
        <v>245</v>
      </c>
      <c r="K263" s="10" t="s">
        <v>2464</v>
      </c>
      <c r="L263" s="10" t="s">
        <v>2038</v>
      </c>
      <c r="M263" s="10" t="s">
        <v>3062</v>
      </c>
    </row>
    <row r="264" spans="1:13" x14ac:dyDescent="0.3">
      <c r="A264" s="10" t="s">
        <v>246</v>
      </c>
      <c r="B264" s="10" t="s">
        <v>3057</v>
      </c>
      <c r="C264" s="10" t="s">
        <v>2058</v>
      </c>
      <c r="D264" s="10" t="s">
        <v>3058</v>
      </c>
      <c r="E264" s="10" t="s">
        <v>3063</v>
      </c>
      <c r="F264" s="10" t="s">
        <v>2034</v>
      </c>
      <c r="G264" s="10" t="s">
        <v>3064</v>
      </c>
      <c r="H264" s="10" t="s">
        <v>3065</v>
      </c>
      <c r="I264" s="11">
        <v>1</v>
      </c>
      <c r="J264" s="10" t="s">
        <v>245</v>
      </c>
      <c r="K264" s="10" t="s">
        <v>2464</v>
      </c>
      <c r="L264" s="10" t="s">
        <v>2038</v>
      </c>
      <c r="M264" s="10" t="s">
        <v>3062</v>
      </c>
    </row>
    <row r="265" spans="1:13" x14ac:dyDescent="0.3">
      <c r="A265" s="10" t="s">
        <v>246</v>
      </c>
      <c r="B265" s="10" t="s">
        <v>3057</v>
      </c>
      <c r="C265" s="10" t="s">
        <v>2058</v>
      </c>
      <c r="D265" s="10" t="s">
        <v>3058</v>
      </c>
      <c r="E265" s="10" t="s">
        <v>3066</v>
      </c>
      <c r="F265" s="10" t="s">
        <v>2034</v>
      </c>
      <c r="G265" s="10" t="s">
        <v>3067</v>
      </c>
      <c r="H265" s="10" t="s">
        <v>3068</v>
      </c>
      <c r="I265" s="11">
        <v>2</v>
      </c>
      <c r="J265" s="10" t="s">
        <v>245</v>
      </c>
      <c r="K265" s="10" t="s">
        <v>2353</v>
      </c>
      <c r="L265" s="10" t="s">
        <v>2038</v>
      </c>
      <c r="M265" s="10" t="s">
        <v>2409</v>
      </c>
    </row>
    <row r="266" spans="1:13" x14ac:dyDescent="0.3">
      <c r="A266" s="10" t="s">
        <v>246</v>
      </c>
      <c r="B266" s="10" t="s">
        <v>3057</v>
      </c>
      <c r="C266" s="10" t="s">
        <v>2058</v>
      </c>
      <c r="D266" s="10" t="s">
        <v>3058</v>
      </c>
      <c r="E266" s="10" t="s">
        <v>3066</v>
      </c>
      <c r="F266" s="10" t="s">
        <v>2034</v>
      </c>
      <c r="G266" s="10" t="s">
        <v>3069</v>
      </c>
      <c r="H266" s="10" t="s">
        <v>3070</v>
      </c>
      <c r="I266" s="11">
        <v>4</v>
      </c>
      <c r="J266" s="10" t="s">
        <v>245</v>
      </c>
      <c r="K266" s="10" t="s">
        <v>2353</v>
      </c>
      <c r="L266" s="10" t="s">
        <v>2038</v>
      </c>
      <c r="M266" s="10" t="s">
        <v>3062</v>
      </c>
    </row>
    <row r="267" spans="1:13" x14ac:dyDescent="0.3">
      <c r="A267" s="10" t="s">
        <v>246</v>
      </c>
      <c r="B267" s="10" t="s">
        <v>3057</v>
      </c>
      <c r="C267" s="10" t="s">
        <v>2058</v>
      </c>
      <c r="D267" s="10" t="s">
        <v>3058</v>
      </c>
      <c r="E267" s="10" t="s">
        <v>3071</v>
      </c>
      <c r="F267" s="10" t="s">
        <v>2034</v>
      </c>
      <c r="G267" s="10" t="s">
        <v>3072</v>
      </c>
      <c r="H267" s="10" t="s">
        <v>3073</v>
      </c>
      <c r="I267" s="11">
        <v>3</v>
      </c>
      <c r="J267" s="10" t="s">
        <v>245</v>
      </c>
      <c r="K267" s="10" t="s">
        <v>2383</v>
      </c>
      <c r="L267" s="10" t="s">
        <v>2038</v>
      </c>
      <c r="M267" s="10" t="s">
        <v>3074</v>
      </c>
    </row>
    <row r="268" spans="1:13" x14ac:dyDescent="0.3">
      <c r="A268" s="10" t="s">
        <v>246</v>
      </c>
      <c r="B268" s="10" t="s">
        <v>3057</v>
      </c>
      <c r="C268" s="10" t="s">
        <v>2058</v>
      </c>
      <c r="D268" s="10" t="s">
        <v>3058</v>
      </c>
      <c r="E268" s="10" t="s">
        <v>3071</v>
      </c>
      <c r="F268" s="10" t="s">
        <v>2034</v>
      </c>
      <c r="G268" s="10" t="s">
        <v>3075</v>
      </c>
      <c r="H268" s="10" t="s">
        <v>3076</v>
      </c>
      <c r="I268" s="11">
        <v>3</v>
      </c>
      <c r="J268" s="10" t="s">
        <v>245</v>
      </c>
      <c r="K268" s="10" t="s">
        <v>2383</v>
      </c>
      <c r="L268" s="10" t="s">
        <v>2038</v>
      </c>
      <c r="M268" s="10" t="s">
        <v>3074</v>
      </c>
    </row>
    <row r="269" spans="1:13" x14ac:dyDescent="0.3">
      <c r="A269" s="10" t="s">
        <v>246</v>
      </c>
      <c r="B269" s="10" t="s">
        <v>3057</v>
      </c>
      <c r="C269" s="10" t="s">
        <v>2058</v>
      </c>
      <c r="D269" s="10" t="s">
        <v>3058</v>
      </c>
      <c r="E269" s="10" t="s">
        <v>3077</v>
      </c>
      <c r="F269" s="10" t="s">
        <v>2034</v>
      </c>
      <c r="G269" s="10" t="s">
        <v>3060</v>
      </c>
      <c r="H269" s="10" t="s">
        <v>3061</v>
      </c>
      <c r="I269" s="11">
        <v>2</v>
      </c>
      <c r="J269" s="10" t="s">
        <v>245</v>
      </c>
      <c r="K269" s="10" t="s">
        <v>2152</v>
      </c>
      <c r="L269" s="10" t="s">
        <v>2038</v>
      </c>
      <c r="M269" s="10" t="s">
        <v>3062</v>
      </c>
    </row>
    <row r="270" spans="1:13" x14ac:dyDescent="0.3">
      <c r="A270" s="10" t="s">
        <v>1113</v>
      </c>
      <c r="B270" s="10" t="s">
        <v>2166</v>
      </c>
      <c r="C270" s="10" t="s">
        <v>2159</v>
      </c>
      <c r="D270" s="10" t="s">
        <v>3078</v>
      </c>
      <c r="E270" s="10" t="s">
        <v>3079</v>
      </c>
      <c r="F270" s="10" t="s">
        <v>2034</v>
      </c>
      <c r="G270" s="10" t="s">
        <v>2397</v>
      </c>
      <c r="H270" s="10" t="s">
        <v>2398</v>
      </c>
      <c r="I270" s="11">
        <v>1</v>
      </c>
      <c r="J270" s="10" t="s">
        <v>1112</v>
      </c>
      <c r="K270" s="10" t="s">
        <v>2171</v>
      </c>
      <c r="L270" s="10" t="s">
        <v>2038</v>
      </c>
      <c r="M270" s="10" t="s">
        <v>2400</v>
      </c>
    </row>
    <row r="271" spans="1:13" x14ac:dyDescent="0.3">
      <c r="A271" s="10" t="s">
        <v>1113</v>
      </c>
      <c r="B271" s="10" t="s">
        <v>2166</v>
      </c>
      <c r="C271" s="10" t="s">
        <v>2159</v>
      </c>
      <c r="D271" s="10" t="s">
        <v>3078</v>
      </c>
      <c r="E271" s="10" t="s">
        <v>3080</v>
      </c>
      <c r="F271" s="10" t="s">
        <v>2034</v>
      </c>
      <c r="G271" s="10" t="s">
        <v>2397</v>
      </c>
      <c r="H271" s="10" t="s">
        <v>2398</v>
      </c>
      <c r="I271" s="11">
        <v>1</v>
      </c>
      <c r="J271" s="10" t="s">
        <v>1112</v>
      </c>
      <c r="K271" s="10" t="s">
        <v>2037</v>
      </c>
      <c r="L271" s="10" t="s">
        <v>2038</v>
      </c>
      <c r="M271" s="10" t="s">
        <v>2400</v>
      </c>
    </row>
    <row r="272" spans="1:13" x14ac:dyDescent="0.3">
      <c r="A272" s="10" t="s">
        <v>1811</v>
      </c>
      <c r="B272" s="10" t="s">
        <v>3081</v>
      </c>
      <c r="C272" s="10" t="s">
        <v>2058</v>
      </c>
      <c r="D272" s="10" t="s">
        <v>3082</v>
      </c>
      <c r="E272" s="10" t="s">
        <v>3083</v>
      </c>
      <c r="F272" s="10" t="s">
        <v>2034</v>
      </c>
      <c r="G272" s="10" t="s">
        <v>2627</v>
      </c>
      <c r="H272" s="10" t="s">
        <v>2628</v>
      </c>
      <c r="I272" s="11">
        <v>1</v>
      </c>
      <c r="J272" s="10" t="s">
        <v>1810</v>
      </c>
      <c r="K272" s="10" t="s">
        <v>2464</v>
      </c>
      <c r="L272" s="10" t="s">
        <v>2038</v>
      </c>
      <c r="M272" s="10" t="s">
        <v>2360</v>
      </c>
    </row>
    <row r="273" spans="1:13" x14ac:dyDescent="0.3">
      <c r="A273" s="10" t="s">
        <v>522</v>
      </c>
      <c r="B273" s="10" t="s">
        <v>3084</v>
      </c>
      <c r="C273" s="10" t="s">
        <v>2108</v>
      </c>
      <c r="D273" s="10" t="s">
        <v>3085</v>
      </c>
      <c r="E273" s="10" t="s">
        <v>3086</v>
      </c>
      <c r="F273" s="10" t="s">
        <v>2034</v>
      </c>
      <c r="G273" s="10" t="s">
        <v>3087</v>
      </c>
      <c r="H273" s="10" t="s">
        <v>3088</v>
      </c>
      <c r="I273" s="11">
        <v>2</v>
      </c>
      <c r="J273" s="10" t="s">
        <v>521</v>
      </c>
      <c r="K273" s="10" t="s">
        <v>2485</v>
      </c>
      <c r="L273" s="10" t="s">
        <v>2038</v>
      </c>
      <c r="M273" s="10" t="s">
        <v>2324</v>
      </c>
    </row>
    <row r="274" spans="1:13" x14ac:dyDescent="0.3">
      <c r="A274" s="10" t="s">
        <v>522</v>
      </c>
      <c r="B274" s="10" t="s">
        <v>3084</v>
      </c>
      <c r="C274" s="10" t="s">
        <v>2108</v>
      </c>
      <c r="D274" s="10" t="s">
        <v>3085</v>
      </c>
      <c r="E274" s="10" t="s">
        <v>3089</v>
      </c>
      <c r="F274" s="10" t="s">
        <v>2034</v>
      </c>
      <c r="G274" s="10" t="s">
        <v>3090</v>
      </c>
      <c r="H274" s="10" t="s">
        <v>3091</v>
      </c>
      <c r="I274" s="11">
        <v>1</v>
      </c>
      <c r="J274" s="10" t="s">
        <v>521</v>
      </c>
      <c r="K274" s="10" t="s">
        <v>2328</v>
      </c>
      <c r="L274" s="10" t="s">
        <v>2038</v>
      </c>
      <c r="M274" s="10" t="s">
        <v>2146</v>
      </c>
    </row>
    <row r="275" spans="1:13" x14ac:dyDescent="0.3">
      <c r="A275" s="10" t="s">
        <v>522</v>
      </c>
      <c r="B275" s="10" t="s">
        <v>3084</v>
      </c>
      <c r="C275" s="10" t="s">
        <v>2108</v>
      </c>
      <c r="D275" s="10" t="s">
        <v>3085</v>
      </c>
      <c r="E275" s="10" t="s">
        <v>3092</v>
      </c>
      <c r="F275" s="10" t="s">
        <v>2034</v>
      </c>
      <c r="G275" s="10" t="s">
        <v>3093</v>
      </c>
      <c r="H275" s="10" t="s">
        <v>3094</v>
      </c>
      <c r="I275" s="11">
        <v>6</v>
      </c>
      <c r="J275" s="10" t="s">
        <v>521</v>
      </c>
      <c r="K275" s="10" t="s">
        <v>2247</v>
      </c>
      <c r="L275" s="10" t="s">
        <v>2038</v>
      </c>
      <c r="M275" s="10" t="s">
        <v>2140</v>
      </c>
    </row>
    <row r="276" spans="1:13" x14ac:dyDescent="0.3">
      <c r="A276" s="10" t="s">
        <v>522</v>
      </c>
      <c r="B276" s="10" t="s">
        <v>3084</v>
      </c>
      <c r="C276" s="10" t="s">
        <v>2108</v>
      </c>
      <c r="D276" s="10" t="s">
        <v>3085</v>
      </c>
      <c r="E276" s="10" t="s">
        <v>3095</v>
      </c>
      <c r="F276" s="10" t="s">
        <v>2034</v>
      </c>
      <c r="G276" s="10" t="s">
        <v>3096</v>
      </c>
      <c r="H276" s="10" t="s">
        <v>3097</v>
      </c>
      <c r="I276" s="11">
        <v>1</v>
      </c>
      <c r="J276" s="10" t="s">
        <v>521</v>
      </c>
      <c r="K276" s="10" t="s">
        <v>2106</v>
      </c>
      <c r="L276" s="10" t="s">
        <v>2038</v>
      </c>
      <c r="M276" s="10" t="s">
        <v>2157</v>
      </c>
    </row>
    <row r="277" spans="1:13" x14ac:dyDescent="0.3">
      <c r="A277" s="10" t="s">
        <v>522</v>
      </c>
      <c r="B277" s="10" t="s">
        <v>3084</v>
      </c>
      <c r="C277" s="10" t="s">
        <v>2108</v>
      </c>
      <c r="D277" s="10" t="s">
        <v>3085</v>
      </c>
      <c r="E277" s="10" t="s">
        <v>3098</v>
      </c>
      <c r="F277" s="10" t="s">
        <v>2034</v>
      </c>
      <c r="G277" s="10" t="s">
        <v>3099</v>
      </c>
      <c r="H277" s="10" t="s">
        <v>3100</v>
      </c>
      <c r="I277" s="11">
        <v>1</v>
      </c>
      <c r="J277" s="10" t="s">
        <v>521</v>
      </c>
      <c r="K277" s="10" t="s">
        <v>2539</v>
      </c>
      <c r="L277" s="10" t="s">
        <v>2038</v>
      </c>
      <c r="M277" s="10" t="s">
        <v>2146</v>
      </c>
    </row>
    <row r="278" spans="1:13" x14ac:dyDescent="0.3">
      <c r="A278" s="10" t="s">
        <v>522</v>
      </c>
      <c r="B278" s="10" t="s">
        <v>3084</v>
      </c>
      <c r="C278" s="10" t="s">
        <v>2108</v>
      </c>
      <c r="D278" s="10" t="s">
        <v>3085</v>
      </c>
      <c r="E278" s="10" t="s">
        <v>3098</v>
      </c>
      <c r="F278" s="10" t="s">
        <v>2034</v>
      </c>
      <c r="G278" s="10" t="s">
        <v>3101</v>
      </c>
      <c r="H278" s="10" t="s">
        <v>3102</v>
      </c>
      <c r="I278" s="11">
        <v>1</v>
      </c>
      <c r="J278" s="10" t="s">
        <v>521</v>
      </c>
      <c r="K278" s="10" t="s">
        <v>2539</v>
      </c>
      <c r="L278" s="10" t="s">
        <v>2038</v>
      </c>
      <c r="M278" s="10" t="s">
        <v>2146</v>
      </c>
    </row>
    <row r="279" spans="1:13" x14ac:dyDescent="0.3">
      <c r="A279" s="10" t="s">
        <v>522</v>
      </c>
      <c r="B279" s="10" t="s">
        <v>3084</v>
      </c>
      <c r="C279" s="10" t="s">
        <v>2108</v>
      </c>
      <c r="D279" s="10" t="s">
        <v>3085</v>
      </c>
      <c r="E279" s="10" t="s">
        <v>3098</v>
      </c>
      <c r="F279" s="10" t="s">
        <v>2034</v>
      </c>
      <c r="G279" s="10" t="s">
        <v>3103</v>
      </c>
      <c r="H279" s="10" t="s">
        <v>3104</v>
      </c>
      <c r="I279" s="11">
        <v>1</v>
      </c>
      <c r="J279" s="10" t="s">
        <v>521</v>
      </c>
      <c r="K279" s="10" t="s">
        <v>2539</v>
      </c>
      <c r="L279" s="10" t="s">
        <v>2038</v>
      </c>
      <c r="M279" s="10" t="s">
        <v>2146</v>
      </c>
    </row>
    <row r="280" spans="1:13" x14ac:dyDescent="0.3">
      <c r="A280" s="10" t="s">
        <v>108</v>
      </c>
      <c r="B280" s="10" t="s">
        <v>3105</v>
      </c>
      <c r="C280" s="10" t="s">
        <v>2108</v>
      </c>
      <c r="D280" s="10" t="s">
        <v>3106</v>
      </c>
      <c r="E280" s="10" t="s">
        <v>3107</v>
      </c>
      <c r="F280" s="10" t="s">
        <v>2034</v>
      </c>
      <c r="G280" s="10" t="s">
        <v>3108</v>
      </c>
      <c r="H280" s="10" t="s">
        <v>3109</v>
      </c>
      <c r="I280" s="11">
        <v>8</v>
      </c>
      <c r="J280" s="10" t="s">
        <v>107</v>
      </c>
      <c r="K280" s="10" t="s">
        <v>2464</v>
      </c>
      <c r="L280" s="10" t="s">
        <v>2038</v>
      </c>
      <c r="M280" s="10" t="s">
        <v>2211</v>
      </c>
    </row>
    <row r="281" spans="1:13" x14ac:dyDescent="0.3">
      <c r="A281" s="10" t="s">
        <v>108</v>
      </c>
      <c r="B281" s="10" t="s">
        <v>3105</v>
      </c>
      <c r="C281" s="10" t="s">
        <v>2108</v>
      </c>
      <c r="D281" s="10" t="s">
        <v>3106</v>
      </c>
      <c r="E281" s="10" t="s">
        <v>3110</v>
      </c>
      <c r="F281" s="10" t="s">
        <v>2034</v>
      </c>
      <c r="G281" s="10" t="s">
        <v>3108</v>
      </c>
      <c r="H281" s="10" t="s">
        <v>3109</v>
      </c>
      <c r="I281" s="11">
        <v>8</v>
      </c>
      <c r="J281" s="10" t="s">
        <v>107</v>
      </c>
      <c r="K281" s="10" t="s">
        <v>2055</v>
      </c>
      <c r="L281" s="10" t="s">
        <v>2038</v>
      </c>
      <c r="M281" s="10" t="s">
        <v>2211</v>
      </c>
    </row>
    <row r="282" spans="1:13" x14ac:dyDescent="0.3">
      <c r="A282" s="10" t="s">
        <v>1329</v>
      </c>
      <c r="B282" s="10" t="s">
        <v>3111</v>
      </c>
      <c r="C282" s="10" t="s">
        <v>2058</v>
      </c>
      <c r="D282" s="10" t="s">
        <v>3112</v>
      </c>
      <c r="E282" s="10" t="s">
        <v>3113</v>
      </c>
      <c r="F282" s="10" t="s">
        <v>2034</v>
      </c>
      <c r="G282" s="10" t="s">
        <v>3114</v>
      </c>
      <c r="H282" s="10" t="s">
        <v>3115</v>
      </c>
      <c r="I282" s="11">
        <v>2</v>
      </c>
      <c r="J282" s="10" t="s">
        <v>1385</v>
      </c>
      <c r="K282" s="10" t="s">
        <v>2720</v>
      </c>
      <c r="L282" s="10" t="s">
        <v>2038</v>
      </c>
      <c r="M282" s="10" t="s">
        <v>2049</v>
      </c>
    </row>
    <row r="283" spans="1:13" x14ac:dyDescent="0.3">
      <c r="A283" s="10" t="s">
        <v>1329</v>
      </c>
      <c r="B283" s="10" t="s">
        <v>3111</v>
      </c>
      <c r="C283" s="10" t="s">
        <v>2058</v>
      </c>
      <c r="D283" s="10" t="s">
        <v>3112</v>
      </c>
      <c r="E283" s="10" t="s">
        <v>3113</v>
      </c>
      <c r="F283" s="10" t="s">
        <v>2034</v>
      </c>
      <c r="G283" s="10" t="s">
        <v>2416</v>
      </c>
      <c r="H283" s="10" t="s">
        <v>2417</v>
      </c>
      <c r="I283" s="11">
        <v>1</v>
      </c>
      <c r="J283" s="10" t="s">
        <v>1385</v>
      </c>
      <c r="K283" s="10" t="s">
        <v>2720</v>
      </c>
      <c r="L283" s="10" t="s">
        <v>2038</v>
      </c>
      <c r="M283" s="10" t="s">
        <v>2049</v>
      </c>
    </row>
    <row r="284" spans="1:13" x14ac:dyDescent="0.3">
      <c r="A284" s="10" t="s">
        <v>1329</v>
      </c>
      <c r="B284" s="10" t="s">
        <v>3111</v>
      </c>
      <c r="C284" s="10" t="s">
        <v>2058</v>
      </c>
      <c r="D284" s="10" t="s">
        <v>3112</v>
      </c>
      <c r="E284" s="10" t="s">
        <v>3116</v>
      </c>
      <c r="F284" s="10" t="s">
        <v>2034</v>
      </c>
      <c r="G284" s="10" t="s">
        <v>3117</v>
      </c>
      <c r="H284" s="10" t="s">
        <v>3118</v>
      </c>
      <c r="I284" s="11">
        <v>2</v>
      </c>
      <c r="J284" s="10" t="s">
        <v>1385</v>
      </c>
      <c r="K284" s="10" t="s">
        <v>2449</v>
      </c>
      <c r="L284" s="10" t="s">
        <v>2038</v>
      </c>
      <c r="M284" s="10" t="s">
        <v>3119</v>
      </c>
    </row>
    <row r="285" spans="1:13" x14ac:dyDescent="0.3">
      <c r="A285" s="10" t="s">
        <v>248</v>
      </c>
      <c r="B285" s="10" t="s">
        <v>3120</v>
      </c>
      <c r="C285" s="10" t="s">
        <v>2108</v>
      </c>
      <c r="D285" s="10" t="s">
        <v>3121</v>
      </c>
      <c r="E285" s="10" t="s">
        <v>3122</v>
      </c>
      <c r="F285" s="10" t="s">
        <v>2034</v>
      </c>
      <c r="G285" s="10" t="s">
        <v>3123</v>
      </c>
      <c r="H285" s="10" t="s">
        <v>3124</v>
      </c>
      <c r="I285" s="11">
        <v>2</v>
      </c>
      <c r="J285" s="10" t="s">
        <v>247</v>
      </c>
      <c r="K285" s="10" t="s">
        <v>2625</v>
      </c>
      <c r="L285" s="10" t="s">
        <v>2038</v>
      </c>
      <c r="M285" s="10" t="s">
        <v>2501</v>
      </c>
    </row>
    <row r="286" spans="1:13" x14ac:dyDescent="0.3">
      <c r="A286" s="10" t="s">
        <v>278</v>
      </c>
      <c r="B286" s="10" t="s">
        <v>2798</v>
      </c>
      <c r="C286" s="10" t="s">
        <v>2108</v>
      </c>
      <c r="D286" s="10" t="s">
        <v>3125</v>
      </c>
      <c r="E286" s="10" t="s">
        <v>3126</v>
      </c>
      <c r="F286" s="10" t="s">
        <v>2034</v>
      </c>
      <c r="G286" s="10" t="s">
        <v>3127</v>
      </c>
      <c r="H286" s="10" t="s">
        <v>3128</v>
      </c>
      <c r="I286" s="11">
        <v>1</v>
      </c>
      <c r="J286" s="10" t="s">
        <v>277</v>
      </c>
      <c r="K286" s="10" t="s">
        <v>2075</v>
      </c>
      <c r="L286" s="10" t="s">
        <v>2038</v>
      </c>
      <c r="M286" s="10" t="s">
        <v>2181</v>
      </c>
    </row>
    <row r="287" spans="1:13" x14ac:dyDescent="0.3">
      <c r="A287" s="10" t="s">
        <v>528</v>
      </c>
      <c r="B287" s="10" t="s">
        <v>2158</v>
      </c>
      <c r="C287" s="10" t="s">
        <v>2348</v>
      </c>
      <c r="D287" s="10" t="s">
        <v>3129</v>
      </c>
      <c r="E287" s="10" t="s">
        <v>3130</v>
      </c>
      <c r="F287" s="10" t="s">
        <v>2034</v>
      </c>
      <c r="G287" s="10" t="s">
        <v>3131</v>
      </c>
      <c r="H287" s="10" t="s">
        <v>3132</v>
      </c>
      <c r="I287" s="11">
        <v>1</v>
      </c>
      <c r="J287" s="10" t="s">
        <v>527</v>
      </c>
      <c r="K287" s="10" t="s">
        <v>2464</v>
      </c>
      <c r="L287" s="10" t="s">
        <v>2038</v>
      </c>
      <c r="M287" s="10" t="s">
        <v>2080</v>
      </c>
    </row>
    <row r="288" spans="1:13" x14ac:dyDescent="0.3">
      <c r="A288" s="10" t="s">
        <v>528</v>
      </c>
      <c r="B288" s="10" t="s">
        <v>2158</v>
      </c>
      <c r="C288" s="10" t="s">
        <v>2348</v>
      </c>
      <c r="D288" s="10" t="s">
        <v>3129</v>
      </c>
      <c r="E288" s="10" t="s">
        <v>3133</v>
      </c>
      <c r="F288" s="10" t="s">
        <v>2034</v>
      </c>
      <c r="G288" s="10" t="s">
        <v>3134</v>
      </c>
      <c r="H288" s="10" t="s">
        <v>3135</v>
      </c>
      <c r="I288" s="11">
        <v>1</v>
      </c>
      <c r="J288" s="10" t="s">
        <v>527</v>
      </c>
      <c r="K288" s="10" t="s">
        <v>2353</v>
      </c>
      <c r="L288" s="10" t="s">
        <v>2038</v>
      </c>
      <c r="M288" s="10" t="s">
        <v>2181</v>
      </c>
    </row>
    <row r="289" spans="1:13" x14ac:dyDescent="0.3">
      <c r="A289" s="10" t="s">
        <v>1848</v>
      </c>
      <c r="B289" s="10" t="s">
        <v>2507</v>
      </c>
      <c r="C289" s="10" t="s">
        <v>2108</v>
      </c>
      <c r="D289" s="10" t="s">
        <v>3136</v>
      </c>
      <c r="E289" s="10" t="s">
        <v>3137</v>
      </c>
      <c r="F289" s="10" t="s">
        <v>2034</v>
      </c>
      <c r="G289" s="10" t="s">
        <v>3138</v>
      </c>
      <c r="H289" s="10" t="s">
        <v>3139</v>
      </c>
      <c r="I289" s="11">
        <v>1</v>
      </c>
      <c r="J289" s="10" t="s">
        <v>1847</v>
      </c>
      <c r="K289" s="10" t="s">
        <v>2139</v>
      </c>
      <c r="L289" s="10" t="s">
        <v>2038</v>
      </c>
      <c r="M289" s="10" t="s">
        <v>2157</v>
      </c>
    </row>
    <row r="290" spans="1:13" x14ac:dyDescent="0.3">
      <c r="A290" s="10" t="s">
        <v>1020</v>
      </c>
      <c r="B290" s="10" t="s">
        <v>2219</v>
      </c>
      <c r="C290" s="10" t="s">
        <v>2108</v>
      </c>
      <c r="D290" s="10" t="s">
        <v>3140</v>
      </c>
      <c r="E290" s="10" t="s">
        <v>3141</v>
      </c>
      <c r="F290" s="10" t="s">
        <v>2034</v>
      </c>
      <c r="G290" s="10" t="s">
        <v>3142</v>
      </c>
      <c r="H290" s="10" t="s">
        <v>3143</v>
      </c>
      <c r="I290" s="11">
        <v>1</v>
      </c>
      <c r="J290" s="10" t="s">
        <v>1019</v>
      </c>
      <c r="K290" s="10" t="s">
        <v>2104</v>
      </c>
      <c r="L290" s="10" t="s">
        <v>2038</v>
      </c>
      <c r="M290" s="10" t="s">
        <v>2269</v>
      </c>
    </row>
    <row r="291" spans="1:13" x14ac:dyDescent="0.3">
      <c r="A291" s="10" t="s">
        <v>224</v>
      </c>
      <c r="B291" s="10" t="s">
        <v>2748</v>
      </c>
      <c r="C291" s="10" t="s">
        <v>2099</v>
      </c>
      <c r="D291" s="10" t="s">
        <v>3144</v>
      </c>
      <c r="E291" s="10" t="s">
        <v>3145</v>
      </c>
      <c r="F291" s="10" t="s">
        <v>2034</v>
      </c>
      <c r="G291" s="10" t="s">
        <v>2675</v>
      </c>
      <c r="H291" s="10" t="s">
        <v>2676</v>
      </c>
      <c r="I291" s="11">
        <v>1</v>
      </c>
      <c r="J291" s="10" t="s">
        <v>223</v>
      </c>
      <c r="K291" s="10" t="s">
        <v>2075</v>
      </c>
      <c r="L291" s="10" t="s">
        <v>2038</v>
      </c>
      <c r="M291" s="10" t="s">
        <v>2181</v>
      </c>
    </row>
    <row r="292" spans="1:13" x14ac:dyDescent="0.3">
      <c r="A292" s="10" t="s">
        <v>224</v>
      </c>
      <c r="B292" s="10" t="s">
        <v>2748</v>
      </c>
      <c r="C292" s="10" t="s">
        <v>2099</v>
      </c>
      <c r="D292" s="10" t="s">
        <v>3144</v>
      </c>
      <c r="E292" s="10" t="s">
        <v>3146</v>
      </c>
      <c r="F292" s="10" t="s">
        <v>2034</v>
      </c>
      <c r="G292" s="10" t="s">
        <v>2663</v>
      </c>
      <c r="H292" s="10" t="s">
        <v>2664</v>
      </c>
      <c r="I292" s="11">
        <v>1</v>
      </c>
      <c r="J292" s="10" t="s">
        <v>223</v>
      </c>
      <c r="K292" s="10" t="s">
        <v>2377</v>
      </c>
      <c r="L292" s="10" t="s">
        <v>2038</v>
      </c>
      <c r="M292" s="10" t="s">
        <v>2433</v>
      </c>
    </row>
    <row r="293" spans="1:13" x14ac:dyDescent="0.3">
      <c r="A293" s="10" t="s">
        <v>530</v>
      </c>
      <c r="B293" s="10" t="s">
        <v>3147</v>
      </c>
      <c r="C293" s="10" t="s">
        <v>2386</v>
      </c>
      <c r="D293" s="10" t="s">
        <v>3148</v>
      </c>
      <c r="E293" s="10" t="s">
        <v>3149</v>
      </c>
      <c r="F293" s="10" t="s">
        <v>2034</v>
      </c>
      <c r="G293" s="10" t="s">
        <v>3150</v>
      </c>
      <c r="H293" s="10" t="s">
        <v>3151</v>
      </c>
      <c r="I293" s="11">
        <v>3</v>
      </c>
      <c r="J293" s="10" t="s">
        <v>529</v>
      </c>
      <c r="K293" s="10" t="s">
        <v>2122</v>
      </c>
      <c r="L293" s="10" t="s">
        <v>2038</v>
      </c>
      <c r="M293" s="10" t="s">
        <v>2415</v>
      </c>
    </row>
    <row r="294" spans="1:13" x14ac:dyDescent="0.3">
      <c r="A294" s="10" t="s">
        <v>530</v>
      </c>
      <c r="B294" s="10" t="s">
        <v>3147</v>
      </c>
      <c r="C294" s="10" t="s">
        <v>2386</v>
      </c>
      <c r="D294" s="10" t="s">
        <v>3148</v>
      </c>
      <c r="E294" s="10" t="s">
        <v>3152</v>
      </c>
      <c r="F294" s="10" t="s">
        <v>2034</v>
      </c>
      <c r="G294" s="10" t="s">
        <v>3153</v>
      </c>
      <c r="H294" s="10" t="s">
        <v>3154</v>
      </c>
      <c r="I294" s="11">
        <v>4</v>
      </c>
      <c r="J294" s="10" t="s">
        <v>529</v>
      </c>
      <c r="K294" s="10" t="s">
        <v>2742</v>
      </c>
      <c r="L294" s="10" t="s">
        <v>2038</v>
      </c>
      <c r="M294" s="10" t="s">
        <v>3155</v>
      </c>
    </row>
    <row r="295" spans="1:13" x14ac:dyDescent="0.3">
      <c r="A295" s="10" t="s">
        <v>100</v>
      </c>
      <c r="B295" s="10" t="s">
        <v>2684</v>
      </c>
      <c r="C295" s="10" t="s">
        <v>2294</v>
      </c>
      <c r="D295" s="10" t="s">
        <v>3156</v>
      </c>
      <c r="E295" s="10" t="s">
        <v>3157</v>
      </c>
      <c r="F295" s="10" t="s">
        <v>2034</v>
      </c>
      <c r="G295" s="10" t="s">
        <v>3158</v>
      </c>
      <c r="H295" s="10" t="s">
        <v>3159</v>
      </c>
      <c r="I295" s="11">
        <v>1</v>
      </c>
      <c r="J295" s="10" t="s">
        <v>99</v>
      </c>
      <c r="K295" s="10" t="s">
        <v>2185</v>
      </c>
      <c r="L295" s="10" t="s">
        <v>2038</v>
      </c>
      <c r="M295" s="10" t="s">
        <v>3160</v>
      </c>
    </row>
    <row r="296" spans="1:13" x14ac:dyDescent="0.3">
      <c r="A296" s="10" t="s">
        <v>100</v>
      </c>
      <c r="B296" s="10" t="s">
        <v>2684</v>
      </c>
      <c r="C296" s="10" t="s">
        <v>2294</v>
      </c>
      <c r="D296" s="10" t="s">
        <v>3156</v>
      </c>
      <c r="E296" s="10" t="s">
        <v>3161</v>
      </c>
      <c r="F296" s="10" t="s">
        <v>2034</v>
      </c>
      <c r="G296" s="10" t="s">
        <v>3158</v>
      </c>
      <c r="H296" s="10" t="s">
        <v>3159</v>
      </c>
      <c r="I296" s="11">
        <v>1</v>
      </c>
      <c r="J296" s="10" t="s">
        <v>99</v>
      </c>
      <c r="K296" s="10" t="s">
        <v>2980</v>
      </c>
      <c r="L296" s="10" t="s">
        <v>2038</v>
      </c>
      <c r="M296" s="10" t="s">
        <v>3160</v>
      </c>
    </row>
    <row r="297" spans="1:13" x14ac:dyDescent="0.3">
      <c r="A297" s="10" t="s">
        <v>891</v>
      </c>
      <c r="B297" s="10" t="s">
        <v>2548</v>
      </c>
      <c r="C297" s="10" t="s">
        <v>2348</v>
      </c>
      <c r="D297" s="10" t="s">
        <v>3162</v>
      </c>
      <c r="E297" s="10" t="s">
        <v>3163</v>
      </c>
      <c r="F297" s="10" t="s">
        <v>2034</v>
      </c>
      <c r="G297" s="10" t="s">
        <v>3164</v>
      </c>
      <c r="H297" s="10" t="s">
        <v>3165</v>
      </c>
      <c r="I297" s="11">
        <v>1</v>
      </c>
      <c r="J297" s="10" t="s">
        <v>890</v>
      </c>
      <c r="K297" s="10" t="s">
        <v>2472</v>
      </c>
      <c r="L297" s="10" t="s">
        <v>2038</v>
      </c>
      <c r="M297" s="10" t="s">
        <v>3166</v>
      </c>
    </row>
    <row r="298" spans="1:13" x14ac:dyDescent="0.3">
      <c r="A298" s="10" t="s">
        <v>891</v>
      </c>
      <c r="B298" s="10" t="s">
        <v>2548</v>
      </c>
      <c r="C298" s="10" t="s">
        <v>2348</v>
      </c>
      <c r="D298" s="10" t="s">
        <v>3162</v>
      </c>
      <c r="E298" s="10" t="s">
        <v>3167</v>
      </c>
      <c r="F298" s="10" t="s">
        <v>2034</v>
      </c>
      <c r="G298" s="10" t="s">
        <v>3168</v>
      </c>
      <c r="H298" s="10" t="s">
        <v>3169</v>
      </c>
      <c r="I298" s="11">
        <v>7</v>
      </c>
      <c r="J298" s="10" t="s">
        <v>890</v>
      </c>
      <c r="K298" s="10" t="s">
        <v>2210</v>
      </c>
      <c r="L298" s="10" t="s">
        <v>2038</v>
      </c>
      <c r="M298" s="10" t="s">
        <v>2346</v>
      </c>
    </row>
    <row r="299" spans="1:13" x14ac:dyDescent="0.3">
      <c r="A299" s="10" t="s">
        <v>867</v>
      </c>
      <c r="B299" s="10" t="s">
        <v>2394</v>
      </c>
      <c r="C299" s="10" t="s">
        <v>2108</v>
      </c>
      <c r="D299" s="10" t="s">
        <v>3170</v>
      </c>
      <c r="E299" s="10" t="s">
        <v>3171</v>
      </c>
      <c r="F299" s="10" t="s">
        <v>2034</v>
      </c>
      <c r="G299" s="10" t="s">
        <v>3172</v>
      </c>
      <c r="H299" s="10" t="s">
        <v>3173</v>
      </c>
      <c r="I299" s="11">
        <v>1</v>
      </c>
      <c r="J299" s="10" t="s">
        <v>866</v>
      </c>
      <c r="K299" s="10" t="s">
        <v>2247</v>
      </c>
      <c r="L299" s="10" t="s">
        <v>2038</v>
      </c>
      <c r="M299" s="10" t="s">
        <v>3174</v>
      </c>
    </row>
    <row r="300" spans="1:13" x14ac:dyDescent="0.3">
      <c r="A300" s="10" t="s">
        <v>867</v>
      </c>
      <c r="B300" s="10" t="s">
        <v>2394</v>
      </c>
      <c r="C300" s="10" t="s">
        <v>2108</v>
      </c>
      <c r="D300" s="10" t="s">
        <v>3170</v>
      </c>
      <c r="E300" s="10" t="s">
        <v>3175</v>
      </c>
      <c r="F300" s="10" t="s">
        <v>2034</v>
      </c>
      <c r="G300" s="10" t="s">
        <v>3176</v>
      </c>
      <c r="H300" s="10" t="s">
        <v>3177</v>
      </c>
      <c r="I300" s="11">
        <v>2</v>
      </c>
      <c r="J300" s="10" t="s">
        <v>866</v>
      </c>
      <c r="K300" s="10" t="s">
        <v>2106</v>
      </c>
      <c r="L300" s="10" t="s">
        <v>2038</v>
      </c>
      <c r="M300" s="10" t="s">
        <v>2211</v>
      </c>
    </row>
    <row r="301" spans="1:13" x14ac:dyDescent="0.3">
      <c r="A301" s="10" t="s">
        <v>867</v>
      </c>
      <c r="B301" s="10" t="s">
        <v>2394</v>
      </c>
      <c r="C301" s="10" t="s">
        <v>2108</v>
      </c>
      <c r="D301" s="10" t="s">
        <v>3170</v>
      </c>
      <c r="E301" s="10" t="s">
        <v>3178</v>
      </c>
      <c r="F301" s="10" t="s">
        <v>2034</v>
      </c>
      <c r="G301" s="10" t="s">
        <v>3179</v>
      </c>
      <c r="H301" s="10" t="s">
        <v>3180</v>
      </c>
      <c r="I301" s="11">
        <v>1</v>
      </c>
      <c r="J301" s="10" t="s">
        <v>866</v>
      </c>
      <c r="K301" s="10" t="s">
        <v>2152</v>
      </c>
      <c r="L301" s="10" t="s">
        <v>2038</v>
      </c>
      <c r="M301" s="10" t="s">
        <v>3181</v>
      </c>
    </row>
    <row r="302" spans="1:13" x14ac:dyDescent="0.3">
      <c r="A302" s="10" t="s">
        <v>363</v>
      </c>
      <c r="B302" s="10" t="s">
        <v>3182</v>
      </c>
      <c r="C302" s="10" t="s">
        <v>2058</v>
      </c>
      <c r="D302" s="10" t="s">
        <v>3183</v>
      </c>
      <c r="E302" s="10" t="s">
        <v>3184</v>
      </c>
      <c r="F302" s="10" t="s">
        <v>2034</v>
      </c>
      <c r="G302" s="10" t="s">
        <v>3185</v>
      </c>
      <c r="H302" s="10" t="s">
        <v>3186</v>
      </c>
      <c r="I302" s="11">
        <v>1</v>
      </c>
      <c r="J302" s="10" t="s">
        <v>362</v>
      </c>
      <c r="K302" s="10" t="s">
        <v>2210</v>
      </c>
      <c r="L302" s="10" t="s">
        <v>2038</v>
      </c>
      <c r="M302" s="10" t="s">
        <v>2123</v>
      </c>
    </row>
    <row r="303" spans="1:13" x14ac:dyDescent="0.3">
      <c r="A303" s="10" t="s">
        <v>736</v>
      </c>
      <c r="B303" s="10" t="s">
        <v>3187</v>
      </c>
      <c r="C303" s="10" t="s">
        <v>2108</v>
      </c>
      <c r="D303" s="10" t="s">
        <v>3188</v>
      </c>
      <c r="E303" s="10" t="s">
        <v>3189</v>
      </c>
      <c r="F303" s="10" t="s">
        <v>2034</v>
      </c>
      <c r="G303" s="10" t="s">
        <v>3190</v>
      </c>
      <c r="H303" s="10" t="s">
        <v>3191</v>
      </c>
      <c r="I303" s="11">
        <v>1</v>
      </c>
      <c r="J303" s="10" t="s">
        <v>735</v>
      </c>
      <c r="K303" s="10" t="s">
        <v>2500</v>
      </c>
      <c r="L303" s="10" t="s">
        <v>2038</v>
      </c>
      <c r="M303" s="10" t="s">
        <v>3192</v>
      </c>
    </row>
    <row r="304" spans="1:13" x14ac:dyDescent="0.3">
      <c r="A304" s="10" t="s">
        <v>736</v>
      </c>
      <c r="B304" s="10" t="s">
        <v>3187</v>
      </c>
      <c r="C304" s="10" t="s">
        <v>2108</v>
      </c>
      <c r="D304" s="10" t="s">
        <v>3188</v>
      </c>
      <c r="E304" s="10" t="s">
        <v>3193</v>
      </c>
      <c r="F304" s="10" t="s">
        <v>2034</v>
      </c>
      <c r="G304" s="10" t="s">
        <v>3194</v>
      </c>
      <c r="H304" s="10" t="s">
        <v>3195</v>
      </c>
      <c r="I304" s="11">
        <v>1</v>
      </c>
      <c r="J304" s="10" t="s">
        <v>735</v>
      </c>
      <c r="K304" s="10" t="s">
        <v>2106</v>
      </c>
      <c r="L304" s="10" t="s">
        <v>2038</v>
      </c>
      <c r="M304" s="10" t="s">
        <v>2146</v>
      </c>
    </row>
    <row r="305" spans="1:13" x14ac:dyDescent="0.3">
      <c r="A305" s="10" t="s">
        <v>1353</v>
      </c>
      <c r="B305" s="10" t="s">
        <v>2275</v>
      </c>
      <c r="C305" s="10" t="s">
        <v>2159</v>
      </c>
      <c r="D305" s="10" t="s">
        <v>3196</v>
      </c>
      <c r="E305" s="10" t="s">
        <v>3197</v>
      </c>
      <c r="F305" s="10" t="s">
        <v>2034</v>
      </c>
      <c r="G305" s="10" t="s">
        <v>2546</v>
      </c>
      <c r="H305" s="10" t="s">
        <v>2547</v>
      </c>
      <c r="I305" s="11">
        <v>1</v>
      </c>
      <c r="J305" s="10" t="s">
        <v>1352</v>
      </c>
      <c r="K305" s="10" t="s">
        <v>2472</v>
      </c>
      <c r="L305" s="10" t="s">
        <v>2038</v>
      </c>
      <c r="M305" s="10" t="s">
        <v>2191</v>
      </c>
    </row>
    <row r="306" spans="1:13" x14ac:dyDescent="0.3">
      <c r="A306" s="10" t="s">
        <v>1353</v>
      </c>
      <c r="B306" s="10" t="s">
        <v>2275</v>
      </c>
      <c r="C306" s="10" t="s">
        <v>2159</v>
      </c>
      <c r="D306" s="10" t="s">
        <v>3196</v>
      </c>
      <c r="E306" s="10" t="s">
        <v>3198</v>
      </c>
      <c r="F306" s="10" t="s">
        <v>2034</v>
      </c>
      <c r="G306" s="10" t="s">
        <v>3199</v>
      </c>
      <c r="H306" s="10" t="s">
        <v>3200</v>
      </c>
      <c r="I306" s="11">
        <v>1</v>
      </c>
      <c r="J306" s="10" t="s">
        <v>1352</v>
      </c>
      <c r="K306" s="10" t="s">
        <v>2063</v>
      </c>
      <c r="L306" s="10" t="s">
        <v>2038</v>
      </c>
      <c r="M306" s="10" t="s">
        <v>3201</v>
      </c>
    </row>
    <row r="307" spans="1:13" x14ac:dyDescent="0.3">
      <c r="A307" s="10" t="s">
        <v>164</v>
      </c>
      <c r="B307" s="10" t="s">
        <v>3202</v>
      </c>
      <c r="C307" s="10" t="s">
        <v>3203</v>
      </c>
      <c r="D307" s="10" t="s">
        <v>3204</v>
      </c>
      <c r="E307" s="10" t="s">
        <v>3205</v>
      </c>
      <c r="F307" s="10" t="s">
        <v>2034</v>
      </c>
      <c r="G307" s="10" t="s">
        <v>3206</v>
      </c>
      <c r="H307" s="10" t="s">
        <v>3207</v>
      </c>
      <c r="I307" s="11">
        <v>1</v>
      </c>
      <c r="J307" s="10" t="s">
        <v>163</v>
      </c>
      <c r="K307" s="10" t="s">
        <v>2377</v>
      </c>
      <c r="L307" s="10" t="s">
        <v>2038</v>
      </c>
      <c r="M307" s="10" t="s">
        <v>2071</v>
      </c>
    </row>
    <row r="308" spans="1:13" x14ac:dyDescent="0.3">
      <c r="A308" s="10" t="s">
        <v>164</v>
      </c>
      <c r="B308" s="10" t="s">
        <v>3202</v>
      </c>
      <c r="C308" s="10" t="s">
        <v>3203</v>
      </c>
      <c r="D308" s="10" t="s">
        <v>3204</v>
      </c>
      <c r="E308" s="10" t="s">
        <v>3208</v>
      </c>
      <c r="F308" s="10" t="s">
        <v>2034</v>
      </c>
      <c r="G308" s="10" t="s">
        <v>3206</v>
      </c>
      <c r="H308" s="10" t="s">
        <v>3207</v>
      </c>
      <c r="I308" s="11">
        <v>1</v>
      </c>
      <c r="J308" s="10" t="s">
        <v>163</v>
      </c>
      <c r="K308" s="10" t="s">
        <v>2539</v>
      </c>
      <c r="L308" s="10" t="s">
        <v>2038</v>
      </c>
      <c r="M308" s="10" t="s">
        <v>2071</v>
      </c>
    </row>
    <row r="309" spans="1:13" x14ac:dyDescent="0.3">
      <c r="A309" s="10" t="s">
        <v>1329</v>
      </c>
      <c r="B309" s="10" t="s">
        <v>3209</v>
      </c>
      <c r="C309" s="10" t="s">
        <v>2058</v>
      </c>
      <c r="D309" s="10" t="s">
        <v>3210</v>
      </c>
      <c r="E309" s="10" t="s">
        <v>3211</v>
      </c>
      <c r="F309" s="10" t="s">
        <v>2034</v>
      </c>
      <c r="G309" s="10" t="s">
        <v>3117</v>
      </c>
      <c r="H309" s="10" t="s">
        <v>3118</v>
      </c>
      <c r="I309" s="11">
        <v>3</v>
      </c>
      <c r="J309" s="10" t="s">
        <v>1328</v>
      </c>
      <c r="K309" s="10" t="s">
        <v>2490</v>
      </c>
      <c r="L309" s="10" t="s">
        <v>2038</v>
      </c>
      <c r="M309" s="10" t="s">
        <v>3119</v>
      </c>
    </row>
    <row r="310" spans="1:13" x14ac:dyDescent="0.3">
      <c r="A310" s="10" t="s">
        <v>1329</v>
      </c>
      <c r="B310" s="10" t="s">
        <v>3209</v>
      </c>
      <c r="C310" s="10" t="s">
        <v>2058</v>
      </c>
      <c r="D310" s="10" t="s">
        <v>3210</v>
      </c>
      <c r="E310" s="10" t="s">
        <v>3212</v>
      </c>
      <c r="F310" s="10" t="s">
        <v>2034</v>
      </c>
      <c r="G310" s="10" t="s">
        <v>3213</v>
      </c>
      <c r="H310" s="10" t="s">
        <v>3214</v>
      </c>
      <c r="I310" s="11">
        <v>2</v>
      </c>
      <c r="J310" s="10" t="s">
        <v>1328</v>
      </c>
      <c r="K310" s="10" t="s">
        <v>2404</v>
      </c>
      <c r="L310" s="10" t="s">
        <v>2038</v>
      </c>
      <c r="M310" s="10" t="s">
        <v>3119</v>
      </c>
    </row>
    <row r="311" spans="1:13" x14ac:dyDescent="0.3">
      <c r="A311" s="10" t="s">
        <v>1329</v>
      </c>
      <c r="B311" s="10" t="s">
        <v>3209</v>
      </c>
      <c r="C311" s="10" t="s">
        <v>2058</v>
      </c>
      <c r="D311" s="10" t="s">
        <v>3210</v>
      </c>
      <c r="E311" s="10" t="s">
        <v>3215</v>
      </c>
      <c r="F311" s="10" t="s">
        <v>2034</v>
      </c>
      <c r="G311" s="10" t="s">
        <v>3117</v>
      </c>
      <c r="H311" s="10" t="s">
        <v>3118</v>
      </c>
      <c r="I311" s="11">
        <v>2</v>
      </c>
      <c r="J311" s="10" t="s">
        <v>1328</v>
      </c>
      <c r="K311" s="10" t="s">
        <v>2145</v>
      </c>
      <c r="L311" s="10" t="s">
        <v>2038</v>
      </c>
      <c r="M311" s="10" t="s">
        <v>3119</v>
      </c>
    </row>
    <row r="312" spans="1:13" x14ac:dyDescent="0.3">
      <c r="A312" s="10" t="s">
        <v>1345</v>
      </c>
      <c r="B312" s="10" t="s">
        <v>3216</v>
      </c>
      <c r="C312" s="10" t="s">
        <v>2058</v>
      </c>
      <c r="D312" s="10" t="s">
        <v>3217</v>
      </c>
      <c r="E312" s="10" t="s">
        <v>3218</v>
      </c>
      <c r="F312" s="10" t="s">
        <v>2034</v>
      </c>
      <c r="G312" s="10" t="s">
        <v>3219</v>
      </c>
      <c r="H312" s="10" t="s">
        <v>3220</v>
      </c>
      <c r="I312" s="11">
        <v>1</v>
      </c>
      <c r="J312" s="10" t="s">
        <v>1344</v>
      </c>
      <c r="K312" s="10" t="s">
        <v>2280</v>
      </c>
      <c r="L312" s="10" t="s">
        <v>2038</v>
      </c>
      <c r="M312" s="10" t="s">
        <v>2269</v>
      </c>
    </row>
    <row r="313" spans="1:13" x14ac:dyDescent="0.3">
      <c r="A313" s="10" t="s">
        <v>1258</v>
      </c>
      <c r="B313" s="10" t="s">
        <v>2275</v>
      </c>
      <c r="C313" s="10" t="s">
        <v>2159</v>
      </c>
      <c r="D313" s="10" t="s">
        <v>3221</v>
      </c>
      <c r="E313" s="10" t="s">
        <v>3222</v>
      </c>
      <c r="F313" s="10" t="s">
        <v>2034</v>
      </c>
      <c r="G313" s="10" t="s">
        <v>3223</v>
      </c>
      <c r="H313" s="10" t="s">
        <v>3224</v>
      </c>
      <c r="I313" s="11">
        <v>1</v>
      </c>
      <c r="J313" s="10" t="s">
        <v>1257</v>
      </c>
      <c r="K313" s="10" t="s">
        <v>2485</v>
      </c>
      <c r="L313" s="10" t="s">
        <v>2038</v>
      </c>
      <c r="M313" s="10" t="s">
        <v>2409</v>
      </c>
    </row>
    <row r="314" spans="1:13" x14ac:dyDescent="0.3">
      <c r="A314" s="10" t="s">
        <v>1127</v>
      </c>
      <c r="B314" s="10" t="s">
        <v>2202</v>
      </c>
      <c r="C314" s="10" t="s">
        <v>2159</v>
      </c>
      <c r="D314" s="10" t="s">
        <v>2258</v>
      </c>
      <c r="E314" s="10" t="s">
        <v>3225</v>
      </c>
      <c r="F314" s="10" t="s">
        <v>2034</v>
      </c>
      <c r="G314" s="10" t="s">
        <v>2137</v>
      </c>
      <c r="H314" s="10" t="s">
        <v>2138</v>
      </c>
      <c r="I314" s="11">
        <v>4</v>
      </c>
      <c r="J314" s="10" t="s">
        <v>1126</v>
      </c>
      <c r="K314" s="10" t="s">
        <v>2232</v>
      </c>
      <c r="L314" s="10" t="s">
        <v>2038</v>
      </c>
      <c r="M314" s="10" t="s">
        <v>2140</v>
      </c>
    </row>
    <row r="315" spans="1:13" x14ac:dyDescent="0.3">
      <c r="A315" s="10" t="s">
        <v>1127</v>
      </c>
      <c r="B315" s="10" t="s">
        <v>2202</v>
      </c>
      <c r="C315" s="10" t="s">
        <v>2159</v>
      </c>
      <c r="D315" s="10" t="s">
        <v>2258</v>
      </c>
      <c r="E315" s="10" t="s">
        <v>3226</v>
      </c>
      <c r="F315" s="10" t="s">
        <v>2034</v>
      </c>
      <c r="G315" s="10" t="s">
        <v>3227</v>
      </c>
      <c r="H315" s="10" t="s">
        <v>3228</v>
      </c>
      <c r="I315" s="11">
        <v>1</v>
      </c>
      <c r="J315" s="10" t="s">
        <v>1126</v>
      </c>
      <c r="K315" s="10" t="s">
        <v>2113</v>
      </c>
      <c r="L315" s="10" t="s">
        <v>2038</v>
      </c>
      <c r="M315" s="10" t="s">
        <v>2146</v>
      </c>
    </row>
    <row r="316" spans="1:13" x14ac:dyDescent="0.3">
      <c r="A316" s="10" t="s">
        <v>1127</v>
      </c>
      <c r="B316" s="10" t="s">
        <v>2202</v>
      </c>
      <c r="C316" s="10" t="s">
        <v>2159</v>
      </c>
      <c r="D316" s="10" t="s">
        <v>2258</v>
      </c>
      <c r="E316" s="10" t="s">
        <v>3229</v>
      </c>
      <c r="F316" s="10" t="s">
        <v>2034</v>
      </c>
      <c r="G316" s="10" t="s">
        <v>3230</v>
      </c>
      <c r="H316" s="10" t="s">
        <v>3231</v>
      </c>
      <c r="I316" s="11">
        <v>1</v>
      </c>
      <c r="J316" s="10" t="s">
        <v>1126</v>
      </c>
      <c r="K316" s="10" t="s">
        <v>2152</v>
      </c>
      <c r="L316" s="10" t="s">
        <v>2038</v>
      </c>
      <c r="M316" s="10" t="s">
        <v>2181</v>
      </c>
    </row>
    <row r="317" spans="1:13" x14ac:dyDescent="0.3">
      <c r="A317" s="10" t="s">
        <v>28</v>
      </c>
      <c r="B317" s="10" t="s">
        <v>3232</v>
      </c>
      <c r="C317" s="10" t="s">
        <v>3233</v>
      </c>
      <c r="D317" s="10" t="s">
        <v>3234</v>
      </c>
      <c r="E317" s="10" t="s">
        <v>3235</v>
      </c>
      <c r="F317" s="10" t="s">
        <v>2034</v>
      </c>
      <c r="G317" s="10" t="s">
        <v>3236</v>
      </c>
      <c r="H317" s="10" t="s">
        <v>3237</v>
      </c>
      <c r="I317" s="11">
        <v>1</v>
      </c>
      <c r="J317" s="10" t="s">
        <v>27</v>
      </c>
      <c r="K317" s="10" t="s">
        <v>2268</v>
      </c>
      <c r="L317" s="10" t="s">
        <v>2038</v>
      </c>
      <c r="M317" s="10" t="s">
        <v>2044</v>
      </c>
    </row>
    <row r="318" spans="1:13" x14ac:dyDescent="0.3">
      <c r="A318" s="10" t="s">
        <v>28</v>
      </c>
      <c r="B318" s="10" t="s">
        <v>3232</v>
      </c>
      <c r="C318" s="10" t="s">
        <v>3233</v>
      </c>
      <c r="D318" s="10" t="s">
        <v>3234</v>
      </c>
      <c r="E318" s="10" t="s">
        <v>3238</v>
      </c>
      <c r="F318" s="10" t="s">
        <v>2034</v>
      </c>
      <c r="G318" s="10" t="s">
        <v>3236</v>
      </c>
      <c r="H318" s="10" t="s">
        <v>3237</v>
      </c>
      <c r="I318" s="11">
        <v>1</v>
      </c>
      <c r="J318" s="10" t="s">
        <v>27</v>
      </c>
      <c r="K318" s="10" t="s">
        <v>2180</v>
      </c>
      <c r="L318" s="10" t="s">
        <v>2038</v>
      </c>
      <c r="M318" s="10" t="s">
        <v>2044</v>
      </c>
    </row>
    <row r="319" spans="1:13" x14ac:dyDescent="0.3">
      <c r="A319" s="10" t="s">
        <v>28</v>
      </c>
      <c r="B319" s="10" t="s">
        <v>3232</v>
      </c>
      <c r="C319" s="10" t="s">
        <v>3233</v>
      </c>
      <c r="D319" s="10" t="s">
        <v>3234</v>
      </c>
      <c r="E319" s="10" t="s">
        <v>3239</v>
      </c>
      <c r="F319" s="10" t="s">
        <v>2034</v>
      </c>
      <c r="G319" s="10" t="s">
        <v>3240</v>
      </c>
      <c r="H319" s="10" t="s">
        <v>3241</v>
      </c>
      <c r="I319" s="11">
        <v>1</v>
      </c>
      <c r="J319" s="10" t="s">
        <v>27</v>
      </c>
      <c r="K319" s="10" t="s">
        <v>2232</v>
      </c>
      <c r="L319" s="10" t="s">
        <v>2038</v>
      </c>
      <c r="M319" s="10" t="s">
        <v>3242</v>
      </c>
    </row>
    <row r="320" spans="1:13" x14ac:dyDescent="0.3">
      <c r="A320" s="10" t="s">
        <v>28</v>
      </c>
      <c r="B320" s="10" t="s">
        <v>3232</v>
      </c>
      <c r="C320" s="10" t="s">
        <v>3233</v>
      </c>
      <c r="D320" s="10" t="s">
        <v>3234</v>
      </c>
      <c r="E320" s="10" t="s">
        <v>3243</v>
      </c>
      <c r="F320" s="10" t="s">
        <v>2034</v>
      </c>
      <c r="G320" s="10" t="s">
        <v>3240</v>
      </c>
      <c r="H320" s="10" t="s">
        <v>3241</v>
      </c>
      <c r="I320" s="11">
        <v>2</v>
      </c>
      <c r="J320" s="10" t="s">
        <v>27</v>
      </c>
      <c r="K320" s="10" t="s">
        <v>2055</v>
      </c>
      <c r="L320" s="10" t="s">
        <v>2038</v>
      </c>
      <c r="M320" s="10" t="s">
        <v>3242</v>
      </c>
    </row>
    <row r="321" spans="1:13" x14ac:dyDescent="0.3">
      <c r="A321" s="10" t="s">
        <v>28</v>
      </c>
      <c r="B321" s="10" t="s">
        <v>3232</v>
      </c>
      <c r="C321" s="10" t="s">
        <v>3233</v>
      </c>
      <c r="D321" s="10" t="s">
        <v>3234</v>
      </c>
      <c r="E321" s="10" t="s">
        <v>3244</v>
      </c>
      <c r="F321" s="10" t="s">
        <v>2034</v>
      </c>
      <c r="G321" s="10" t="s">
        <v>3245</v>
      </c>
      <c r="H321" s="10" t="s">
        <v>3246</v>
      </c>
      <c r="I321" s="11">
        <v>1</v>
      </c>
      <c r="J321" s="10" t="s">
        <v>27</v>
      </c>
      <c r="K321" s="10" t="s">
        <v>2539</v>
      </c>
      <c r="L321" s="10" t="s">
        <v>2038</v>
      </c>
      <c r="M321" s="10" t="s">
        <v>2085</v>
      </c>
    </row>
    <row r="322" spans="1:13" x14ac:dyDescent="0.3">
      <c r="A322" s="10" t="s">
        <v>1163</v>
      </c>
      <c r="B322" s="10" t="s">
        <v>2202</v>
      </c>
      <c r="C322" s="10" t="s">
        <v>2159</v>
      </c>
      <c r="D322" s="10" t="s">
        <v>3247</v>
      </c>
      <c r="E322" s="10" t="s">
        <v>3248</v>
      </c>
      <c r="F322" s="10" t="s">
        <v>2034</v>
      </c>
      <c r="G322" s="10" t="s">
        <v>3249</v>
      </c>
      <c r="H322" s="10" t="s">
        <v>3250</v>
      </c>
      <c r="I322" s="11">
        <v>2</v>
      </c>
      <c r="J322" s="10" t="s">
        <v>1162</v>
      </c>
      <c r="K322" s="10" t="s">
        <v>2353</v>
      </c>
      <c r="L322" s="10" t="s">
        <v>2038</v>
      </c>
      <c r="M322" s="10" t="s">
        <v>2725</v>
      </c>
    </row>
    <row r="323" spans="1:13" x14ac:dyDescent="0.3">
      <c r="A323" s="10" t="s">
        <v>1163</v>
      </c>
      <c r="B323" s="10" t="s">
        <v>2202</v>
      </c>
      <c r="C323" s="10" t="s">
        <v>2159</v>
      </c>
      <c r="D323" s="10" t="s">
        <v>3247</v>
      </c>
      <c r="E323" s="10" t="s">
        <v>3248</v>
      </c>
      <c r="F323" s="10" t="s">
        <v>2034</v>
      </c>
      <c r="G323" s="10" t="s">
        <v>3251</v>
      </c>
      <c r="H323" s="10" t="s">
        <v>3252</v>
      </c>
      <c r="I323" s="11">
        <v>3</v>
      </c>
      <c r="J323" s="10" t="s">
        <v>1162</v>
      </c>
      <c r="K323" s="10" t="s">
        <v>2353</v>
      </c>
      <c r="L323" s="10" t="s">
        <v>2038</v>
      </c>
      <c r="M323" s="10" t="s">
        <v>2114</v>
      </c>
    </row>
    <row r="324" spans="1:13" x14ac:dyDescent="0.3">
      <c r="A324" s="10" t="s">
        <v>945</v>
      </c>
      <c r="B324" s="10" t="s">
        <v>3253</v>
      </c>
      <c r="C324" s="10" t="s">
        <v>2108</v>
      </c>
      <c r="D324" s="10" t="s">
        <v>3254</v>
      </c>
      <c r="E324" s="10" t="s">
        <v>3255</v>
      </c>
      <c r="F324" s="10" t="s">
        <v>2034</v>
      </c>
      <c r="G324" s="10" t="s">
        <v>3256</v>
      </c>
      <c r="H324" s="10" t="s">
        <v>3257</v>
      </c>
      <c r="I324" s="11">
        <v>1</v>
      </c>
      <c r="J324" s="10" t="s">
        <v>944</v>
      </c>
      <c r="K324" s="10" t="s">
        <v>2037</v>
      </c>
      <c r="L324" s="10" t="s">
        <v>2038</v>
      </c>
      <c r="M324" s="10" t="s">
        <v>2465</v>
      </c>
    </row>
    <row r="325" spans="1:13" x14ac:dyDescent="0.3">
      <c r="A325" s="10" t="s">
        <v>945</v>
      </c>
      <c r="B325" s="10" t="s">
        <v>3253</v>
      </c>
      <c r="C325" s="10" t="s">
        <v>2108</v>
      </c>
      <c r="D325" s="10" t="s">
        <v>3254</v>
      </c>
      <c r="E325" s="10" t="s">
        <v>3258</v>
      </c>
      <c r="F325" s="10" t="s">
        <v>2034</v>
      </c>
      <c r="G325" s="10" t="s">
        <v>3259</v>
      </c>
      <c r="H325" s="10" t="s">
        <v>3260</v>
      </c>
      <c r="I325" s="11">
        <v>1</v>
      </c>
      <c r="J325" s="10" t="s">
        <v>944</v>
      </c>
      <c r="K325" s="10" t="s">
        <v>2377</v>
      </c>
      <c r="L325" s="10" t="s">
        <v>2038</v>
      </c>
      <c r="M325" s="10" t="s">
        <v>2501</v>
      </c>
    </row>
    <row r="326" spans="1:13" x14ac:dyDescent="0.3">
      <c r="A326" s="10" t="s">
        <v>945</v>
      </c>
      <c r="B326" s="10" t="s">
        <v>3253</v>
      </c>
      <c r="C326" s="10" t="s">
        <v>2108</v>
      </c>
      <c r="D326" s="10" t="s">
        <v>3254</v>
      </c>
      <c r="E326" s="10" t="s">
        <v>3258</v>
      </c>
      <c r="F326" s="10" t="s">
        <v>2034</v>
      </c>
      <c r="G326" s="10" t="s">
        <v>3261</v>
      </c>
      <c r="H326" s="10" t="s">
        <v>3262</v>
      </c>
      <c r="I326" s="11">
        <v>1</v>
      </c>
      <c r="J326" s="10" t="s">
        <v>944</v>
      </c>
      <c r="K326" s="10" t="s">
        <v>2377</v>
      </c>
      <c r="L326" s="10" t="s">
        <v>2038</v>
      </c>
      <c r="M326" s="10" t="s">
        <v>3263</v>
      </c>
    </row>
    <row r="327" spans="1:13" x14ac:dyDescent="0.3">
      <c r="A327" s="10" t="s">
        <v>945</v>
      </c>
      <c r="B327" s="10" t="s">
        <v>3253</v>
      </c>
      <c r="C327" s="10" t="s">
        <v>2108</v>
      </c>
      <c r="D327" s="10" t="s">
        <v>3254</v>
      </c>
      <c r="E327" s="10" t="s">
        <v>3258</v>
      </c>
      <c r="F327" s="10" t="s">
        <v>2034</v>
      </c>
      <c r="G327" s="10" t="s">
        <v>3264</v>
      </c>
      <c r="H327" s="10" t="s">
        <v>3265</v>
      </c>
      <c r="I327" s="11">
        <v>1</v>
      </c>
      <c r="J327" s="10" t="s">
        <v>944</v>
      </c>
      <c r="K327" s="10" t="s">
        <v>2377</v>
      </c>
      <c r="L327" s="10" t="s">
        <v>2038</v>
      </c>
      <c r="M327" s="10" t="s">
        <v>2224</v>
      </c>
    </row>
    <row r="328" spans="1:13" x14ac:dyDescent="0.3">
      <c r="A328" s="10" t="s">
        <v>1695</v>
      </c>
      <c r="B328" s="10" t="s">
        <v>3266</v>
      </c>
      <c r="C328" s="10" t="s">
        <v>2058</v>
      </c>
      <c r="D328" s="10" t="s">
        <v>3267</v>
      </c>
      <c r="E328" s="10" t="s">
        <v>3268</v>
      </c>
      <c r="F328" s="10" t="s">
        <v>2034</v>
      </c>
      <c r="G328" s="10" t="s">
        <v>3269</v>
      </c>
      <c r="H328" s="10" t="s">
        <v>3270</v>
      </c>
      <c r="I328" s="11">
        <v>1</v>
      </c>
      <c r="J328" s="10" t="s">
        <v>1694</v>
      </c>
      <c r="K328" s="10" t="s">
        <v>2180</v>
      </c>
      <c r="L328" s="10" t="s">
        <v>2038</v>
      </c>
      <c r="M328" s="10" t="s">
        <v>2044</v>
      </c>
    </row>
    <row r="329" spans="1:13" x14ac:dyDescent="0.3">
      <c r="A329" s="10" t="s">
        <v>1140</v>
      </c>
      <c r="B329" s="10" t="s">
        <v>3271</v>
      </c>
      <c r="C329" s="10" t="s">
        <v>2058</v>
      </c>
      <c r="D329" s="10" t="s">
        <v>3272</v>
      </c>
      <c r="E329" s="10" t="s">
        <v>3273</v>
      </c>
      <c r="F329" s="10" t="s">
        <v>2034</v>
      </c>
      <c r="G329" s="10" t="s">
        <v>3274</v>
      </c>
      <c r="H329" s="10" t="s">
        <v>3275</v>
      </c>
      <c r="I329" s="11">
        <v>1</v>
      </c>
      <c r="J329" s="10" t="s">
        <v>1139</v>
      </c>
      <c r="K329" s="10" t="s">
        <v>2423</v>
      </c>
      <c r="L329" s="10" t="s">
        <v>2038</v>
      </c>
      <c r="M329" s="10" t="s">
        <v>2039</v>
      </c>
    </row>
    <row r="330" spans="1:13" x14ac:dyDescent="0.3">
      <c r="A330" s="10" t="s">
        <v>953</v>
      </c>
      <c r="B330" s="10" t="s">
        <v>2700</v>
      </c>
      <c r="C330" s="10" t="s">
        <v>2701</v>
      </c>
      <c r="D330" s="10" t="s">
        <v>3276</v>
      </c>
      <c r="E330" s="10" t="s">
        <v>3277</v>
      </c>
      <c r="F330" s="10" t="s">
        <v>2034</v>
      </c>
      <c r="G330" s="10" t="s">
        <v>3278</v>
      </c>
      <c r="H330" s="10" t="s">
        <v>3279</v>
      </c>
      <c r="I330" s="11">
        <v>1</v>
      </c>
      <c r="J330" s="10" t="s">
        <v>952</v>
      </c>
      <c r="K330" s="10" t="s">
        <v>2070</v>
      </c>
      <c r="L330" s="10" t="s">
        <v>2038</v>
      </c>
      <c r="M330" s="10" t="s">
        <v>3280</v>
      </c>
    </row>
    <row r="331" spans="1:13" x14ac:dyDescent="0.3">
      <c r="A331" s="10" t="s">
        <v>953</v>
      </c>
      <c r="B331" s="10" t="s">
        <v>2700</v>
      </c>
      <c r="C331" s="10" t="s">
        <v>2701</v>
      </c>
      <c r="D331" s="10" t="s">
        <v>3276</v>
      </c>
      <c r="E331" s="10" t="s">
        <v>3281</v>
      </c>
      <c r="F331" s="10" t="s">
        <v>2034</v>
      </c>
      <c r="G331" s="10" t="s">
        <v>3282</v>
      </c>
      <c r="H331" s="10" t="s">
        <v>3283</v>
      </c>
      <c r="I331" s="11">
        <v>1</v>
      </c>
      <c r="J331" s="10" t="s">
        <v>952</v>
      </c>
      <c r="K331" s="10" t="s">
        <v>2404</v>
      </c>
      <c r="L331" s="10" t="s">
        <v>2038</v>
      </c>
      <c r="M331" s="10" t="s">
        <v>2085</v>
      </c>
    </row>
    <row r="332" spans="1:13" x14ac:dyDescent="0.3">
      <c r="A332" s="10" t="s">
        <v>98</v>
      </c>
      <c r="B332" s="10" t="s">
        <v>2690</v>
      </c>
      <c r="C332" s="10" t="s">
        <v>2108</v>
      </c>
      <c r="D332" s="10" t="s">
        <v>3284</v>
      </c>
      <c r="E332" s="10" t="s">
        <v>3285</v>
      </c>
      <c r="F332" s="10" t="s">
        <v>2034</v>
      </c>
      <c r="G332" s="10" t="s">
        <v>2462</v>
      </c>
      <c r="H332" s="10" t="s">
        <v>2463</v>
      </c>
      <c r="I332" s="11">
        <v>1</v>
      </c>
      <c r="J332" s="10" t="s">
        <v>97</v>
      </c>
      <c r="K332" s="10" t="s">
        <v>2472</v>
      </c>
      <c r="L332" s="10" t="s">
        <v>2038</v>
      </c>
      <c r="M332" s="10" t="s">
        <v>2465</v>
      </c>
    </row>
    <row r="333" spans="1:13" x14ac:dyDescent="0.3">
      <c r="A333" s="10" t="s">
        <v>98</v>
      </c>
      <c r="B333" s="10" t="s">
        <v>2690</v>
      </c>
      <c r="C333" s="10" t="s">
        <v>2108</v>
      </c>
      <c r="D333" s="10" t="s">
        <v>3284</v>
      </c>
      <c r="E333" s="10" t="s">
        <v>3286</v>
      </c>
      <c r="F333" s="10" t="s">
        <v>2142</v>
      </c>
      <c r="G333" s="10" t="s">
        <v>3287</v>
      </c>
      <c r="H333" s="10" t="s">
        <v>3288</v>
      </c>
      <c r="I333" s="11">
        <v>1</v>
      </c>
      <c r="J333" s="10" t="s">
        <v>97</v>
      </c>
      <c r="K333" s="10" t="s">
        <v>2063</v>
      </c>
      <c r="L333" s="10" t="s">
        <v>2038</v>
      </c>
      <c r="M333" s="10" t="s">
        <v>2465</v>
      </c>
    </row>
    <row r="334" spans="1:13" x14ac:dyDescent="0.3">
      <c r="A334" s="10" t="s">
        <v>98</v>
      </c>
      <c r="B334" s="10" t="s">
        <v>2690</v>
      </c>
      <c r="C334" s="10" t="s">
        <v>2108</v>
      </c>
      <c r="D334" s="10" t="s">
        <v>3284</v>
      </c>
      <c r="E334" s="10" t="s">
        <v>3289</v>
      </c>
      <c r="F334" s="10" t="s">
        <v>2034</v>
      </c>
      <c r="G334" s="10" t="s">
        <v>3290</v>
      </c>
      <c r="H334" s="10" t="s">
        <v>3291</v>
      </c>
      <c r="I334" s="11">
        <v>1</v>
      </c>
      <c r="J334" s="10" t="s">
        <v>97</v>
      </c>
      <c r="K334" s="10" t="s">
        <v>2145</v>
      </c>
      <c r="L334" s="10" t="s">
        <v>2038</v>
      </c>
      <c r="M334" s="10" t="s">
        <v>2085</v>
      </c>
    </row>
    <row r="335" spans="1:13" x14ac:dyDescent="0.3">
      <c r="A335" s="10" t="s">
        <v>98</v>
      </c>
      <c r="B335" s="10" t="s">
        <v>2690</v>
      </c>
      <c r="C335" s="10" t="s">
        <v>2108</v>
      </c>
      <c r="D335" s="10" t="s">
        <v>3284</v>
      </c>
      <c r="E335" s="10" t="s">
        <v>3289</v>
      </c>
      <c r="F335" s="10" t="s">
        <v>2034</v>
      </c>
      <c r="G335" s="10" t="s">
        <v>3292</v>
      </c>
      <c r="H335" s="10" t="s">
        <v>3293</v>
      </c>
      <c r="I335" s="11">
        <v>3</v>
      </c>
      <c r="J335" s="10" t="s">
        <v>97</v>
      </c>
      <c r="K335" s="10" t="s">
        <v>2145</v>
      </c>
      <c r="L335" s="10" t="s">
        <v>2038</v>
      </c>
      <c r="M335" s="10" t="s">
        <v>3294</v>
      </c>
    </row>
    <row r="336" spans="1:13" x14ac:dyDescent="0.3">
      <c r="A336" s="10" t="s">
        <v>914</v>
      </c>
      <c r="B336" s="10" t="s">
        <v>2824</v>
      </c>
      <c r="C336" s="10" t="s">
        <v>2058</v>
      </c>
      <c r="D336" s="10" t="s">
        <v>3295</v>
      </c>
      <c r="E336" s="10" t="s">
        <v>3296</v>
      </c>
      <c r="F336" s="10" t="s">
        <v>2034</v>
      </c>
      <c r="G336" s="10" t="s">
        <v>3297</v>
      </c>
      <c r="H336" s="10" t="s">
        <v>3298</v>
      </c>
      <c r="I336" s="11">
        <v>1</v>
      </c>
      <c r="J336" s="10" t="s">
        <v>913</v>
      </c>
      <c r="K336" s="10" t="s">
        <v>2043</v>
      </c>
      <c r="L336" s="10" t="s">
        <v>2038</v>
      </c>
      <c r="M336" s="10" t="s">
        <v>2123</v>
      </c>
    </row>
    <row r="337" spans="1:13" x14ac:dyDescent="0.3">
      <c r="A337" s="10" t="s">
        <v>700</v>
      </c>
      <c r="B337" s="10" t="s">
        <v>3299</v>
      </c>
      <c r="C337" s="10" t="s">
        <v>2792</v>
      </c>
      <c r="D337" s="10" t="s">
        <v>3300</v>
      </c>
      <c r="E337" s="10" t="s">
        <v>3301</v>
      </c>
      <c r="F337" s="10" t="s">
        <v>2034</v>
      </c>
      <c r="G337" s="10" t="s">
        <v>2809</v>
      </c>
      <c r="H337" s="10" t="s">
        <v>2810</v>
      </c>
      <c r="I337" s="11">
        <v>1</v>
      </c>
      <c r="J337" s="10" t="s">
        <v>699</v>
      </c>
      <c r="K337" s="10" t="s">
        <v>2537</v>
      </c>
      <c r="L337" s="10" t="s">
        <v>2038</v>
      </c>
      <c r="M337" s="10" t="s">
        <v>2153</v>
      </c>
    </row>
    <row r="338" spans="1:13" x14ac:dyDescent="0.3">
      <c r="A338" s="10" t="s">
        <v>528</v>
      </c>
      <c r="B338" s="10" t="s">
        <v>2158</v>
      </c>
      <c r="C338" s="10" t="s">
        <v>2348</v>
      </c>
      <c r="D338" s="10" t="s">
        <v>3302</v>
      </c>
      <c r="E338" s="10" t="s">
        <v>3303</v>
      </c>
      <c r="F338" s="10" t="s">
        <v>2034</v>
      </c>
      <c r="G338" s="10" t="s">
        <v>3134</v>
      </c>
      <c r="H338" s="10" t="s">
        <v>3135</v>
      </c>
      <c r="I338" s="11">
        <v>1</v>
      </c>
      <c r="J338" s="10" t="s">
        <v>1251</v>
      </c>
      <c r="K338" s="10" t="s">
        <v>2079</v>
      </c>
      <c r="L338" s="10" t="s">
        <v>2038</v>
      </c>
      <c r="M338" s="10" t="s">
        <v>2181</v>
      </c>
    </row>
    <row r="339" spans="1:13" x14ac:dyDescent="0.3">
      <c r="A339" s="10" t="s">
        <v>40</v>
      </c>
      <c r="B339" s="10" t="s">
        <v>3304</v>
      </c>
      <c r="C339" s="10" t="s">
        <v>2058</v>
      </c>
      <c r="D339" s="10" t="s">
        <v>3305</v>
      </c>
      <c r="E339" s="10" t="s">
        <v>3306</v>
      </c>
      <c r="F339" s="10" t="s">
        <v>2034</v>
      </c>
      <c r="G339" s="10" t="s">
        <v>3307</v>
      </c>
      <c r="H339" s="10" t="s">
        <v>3308</v>
      </c>
      <c r="I339" s="11">
        <v>2</v>
      </c>
      <c r="J339" s="10" t="s">
        <v>39</v>
      </c>
      <c r="K339" s="10" t="s">
        <v>2635</v>
      </c>
      <c r="L339" s="10" t="s">
        <v>2038</v>
      </c>
      <c r="M339" s="10" t="s">
        <v>2764</v>
      </c>
    </row>
    <row r="340" spans="1:13" x14ac:dyDescent="0.3">
      <c r="A340" s="10" t="s">
        <v>1216</v>
      </c>
      <c r="B340" s="10" t="s">
        <v>3309</v>
      </c>
      <c r="C340" s="10" t="s">
        <v>2058</v>
      </c>
      <c r="D340" s="10" t="s">
        <v>3310</v>
      </c>
      <c r="E340" s="10" t="s">
        <v>3311</v>
      </c>
      <c r="F340" s="10" t="s">
        <v>2034</v>
      </c>
      <c r="G340" s="10" t="s">
        <v>3312</v>
      </c>
      <c r="H340" s="10" t="s">
        <v>3313</v>
      </c>
      <c r="I340" s="11">
        <v>1</v>
      </c>
      <c r="J340" s="10" t="s">
        <v>1215</v>
      </c>
      <c r="K340" s="10" t="s">
        <v>2490</v>
      </c>
      <c r="L340" s="10" t="s">
        <v>2038</v>
      </c>
      <c r="M340" s="10" t="s">
        <v>2433</v>
      </c>
    </row>
    <row r="341" spans="1:13" x14ac:dyDescent="0.3">
      <c r="A341" s="10" t="s">
        <v>1216</v>
      </c>
      <c r="B341" s="10" t="s">
        <v>3309</v>
      </c>
      <c r="C341" s="10" t="s">
        <v>2058</v>
      </c>
      <c r="D341" s="10" t="s">
        <v>3310</v>
      </c>
      <c r="E341" s="10" t="s">
        <v>3311</v>
      </c>
      <c r="F341" s="10" t="s">
        <v>2034</v>
      </c>
      <c r="G341" s="10" t="s">
        <v>3314</v>
      </c>
      <c r="H341" s="10" t="s">
        <v>3315</v>
      </c>
      <c r="I341" s="11">
        <v>1</v>
      </c>
      <c r="J341" s="10" t="s">
        <v>1215</v>
      </c>
      <c r="K341" s="10" t="s">
        <v>2490</v>
      </c>
      <c r="L341" s="10" t="s">
        <v>2038</v>
      </c>
      <c r="M341" s="10" t="s">
        <v>2433</v>
      </c>
    </row>
    <row r="342" spans="1:13" x14ac:dyDescent="0.3">
      <c r="A342" s="10" t="s">
        <v>1216</v>
      </c>
      <c r="B342" s="10" t="s">
        <v>3309</v>
      </c>
      <c r="C342" s="10" t="s">
        <v>2058</v>
      </c>
      <c r="D342" s="10" t="s">
        <v>3310</v>
      </c>
      <c r="E342" s="10" t="s">
        <v>3316</v>
      </c>
      <c r="F342" s="10" t="s">
        <v>2034</v>
      </c>
      <c r="G342" s="10" t="s">
        <v>3317</v>
      </c>
      <c r="H342" s="10" t="s">
        <v>3318</v>
      </c>
      <c r="I342" s="11">
        <v>1</v>
      </c>
      <c r="J342" s="10" t="s">
        <v>1215</v>
      </c>
      <c r="K342" s="10" t="s">
        <v>2635</v>
      </c>
      <c r="L342" s="10" t="s">
        <v>2038</v>
      </c>
      <c r="M342" s="10" t="s">
        <v>2465</v>
      </c>
    </row>
    <row r="343" spans="1:13" x14ac:dyDescent="0.3">
      <c r="A343" s="10" t="s">
        <v>756</v>
      </c>
      <c r="B343" s="10" t="s">
        <v>3319</v>
      </c>
      <c r="C343" s="10" t="s">
        <v>2058</v>
      </c>
      <c r="D343" s="10" t="s">
        <v>3320</v>
      </c>
      <c r="E343" s="10" t="s">
        <v>3321</v>
      </c>
      <c r="F343" s="10" t="s">
        <v>2034</v>
      </c>
      <c r="G343" s="10" t="s">
        <v>3322</v>
      </c>
      <c r="H343" s="10" t="s">
        <v>3323</v>
      </c>
      <c r="I343" s="11">
        <v>4</v>
      </c>
      <c r="J343" s="10" t="s">
        <v>755</v>
      </c>
      <c r="K343" s="10" t="s">
        <v>2539</v>
      </c>
      <c r="L343" s="10" t="s">
        <v>2038</v>
      </c>
      <c r="M343" s="10" t="s">
        <v>3324</v>
      </c>
    </row>
    <row r="344" spans="1:13" x14ac:dyDescent="0.3">
      <c r="A344" s="10" t="s">
        <v>456</v>
      </c>
      <c r="B344" s="10" t="s">
        <v>2569</v>
      </c>
      <c r="C344" s="10" t="s">
        <v>2481</v>
      </c>
      <c r="D344" s="10" t="s">
        <v>3325</v>
      </c>
      <c r="E344" s="10" t="s">
        <v>3326</v>
      </c>
      <c r="F344" s="10" t="s">
        <v>2034</v>
      </c>
      <c r="G344" s="10" t="s">
        <v>3327</v>
      </c>
      <c r="H344" s="10" t="s">
        <v>3328</v>
      </c>
      <c r="I344" s="11">
        <v>1</v>
      </c>
      <c r="J344" s="10" t="s">
        <v>455</v>
      </c>
      <c r="K344" s="10" t="s">
        <v>2257</v>
      </c>
      <c r="L344" s="10" t="s">
        <v>2038</v>
      </c>
      <c r="M344" s="10" t="s">
        <v>2085</v>
      </c>
    </row>
    <row r="345" spans="1:13" x14ac:dyDescent="0.3">
      <c r="A345" s="10" t="s">
        <v>694</v>
      </c>
      <c r="B345" s="10" t="s">
        <v>3329</v>
      </c>
      <c r="C345" s="10" t="s">
        <v>2459</v>
      </c>
      <c r="D345" s="10" t="s">
        <v>3330</v>
      </c>
      <c r="E345" s="10" t="s">
        <v>3331</v>
      </c>
      <c r="F345" s="10" t="s">
        <v>2034</v>
      </c>
      <c r="G345" s="10" t="s">
        <v>3332</v>
      </c>
      <c r="H345" s="10" t="s">
        <v>3333</v>
      </c>
      <c r="I345" s="11">
        <v>1</v>
      </c>
      <c r="J345" s="10" t="s">
        <v>693</v>
      </c>
      <c r="K345" s="10" t="s">
        <v>2537</v>
      </c>
      <c r="L345" s="10" t="s">
        <v>2038</v>
      </c>
      <c r="M345" s="10" t="s">
        <v>3334</v>
      </c>
    </row>
    <row r="346" spans="1:13" x14ac:dyDescent="0.3">
      <c r="A346" s="10" t="s">
        <v>694</v>
      </c>
      <c r="B346" s="10" t="s">
        <v>3329</v>
      </c>
      <c r="C346" s="10" t="s">
        <v>2459</v>
      </c>
      <c r="D346" s="10" t="s">
        <v>3330</v>
      </c>
      <c r="E346" s="10" t="s">
        <v>3335</v>
      </c>
      <c r="F346" s="10" t="s">
        <v>2034</v>
      </c>
      <c r="G346" s="10" t="s">
        <v>3336</v>
      </c>
      <c r="H346" s="10" t="s">
        <v>3337</v>
      </c>
      <c r="I346" s="11">
        <v>1</v>
      </c>
      <c r="J346" s="10" t="s">
        <v>693</v>
      </c>
      <c r="K346" s="10" t="s">
        <v>2145</v>
      </c>
      <c r="L346" s="10" t="s">
        <v>2038</v>
      </c>
      <c r="M346" s="10" t="s">
        <v>2071</v>
      </c>
    </row>
    <row r="347" spans="1:13" x14ac:dyDescent="0.3">
      <c r="A347" s="10" t="s">
        <v>212</v>
      </c>
      <c r="B347" s="10" t="s">
        <v>3338</v>
      </c>
      <c r="C347" s="10" t="s">
        <v>2058</v>
      </c>
      <c r="D347" s="10" t="s">
        <v>3339</v>
      </c>
      <c r="E347" s="10" t="s">
        <v>3340</v>
      </c>
      <c r="F347" s="10" t="s">
        <v>2034</v>
      </c>
      <c r="G347" s="10" t="s">
        <v>3341</v>
      </c>
      <c r="H347" s="10" t="s">
        <v>3342</v>
      </c>
      <c r="I347" s="11">
        <v>1</v>
      </c>
      <c r="J347" s="10" t="s">
        <v>417</v>
      </c>
      <c r="K347" s="10" t="s">
        <v>2070</v>
      </c>
      <c r="L347" s="10" t="s">
        <v>2038</v>
      </c>
      <c r="M347" s="10" t="s">
        <v>3062</v>
      </c>
    </row>
    <row r="348" spans="1:13" x14ac:dyDescent="0.3">
      <c r="A348" s="10" t="s">
        <v>212</v>
      </c>
      <c r="B348" s="10" t="s">
        <v>3338</v>
      </c>
      <c r="C348" s="10" t="s">
        <v>2058</v>
      </c>
      <c r="D348" s="10" t="s">
        <v>3339</v>
      </c>
      <c r="E348" s="10" t="s">
        <v>3343</v>
      </c>
      <c r="F348" s="10" t="s">
        <v>2034</v>
      </c>
      <c r="G348" s="10" t="s">
        <v>3341</v>
      </c>
      <c r="H348" s="10" t="s">
        <v>3342</v>
      </c>
      <c r="I348" s="11">
        <v>1</v>
      </c>
      <c r="J348" s="10" t="s">
        <v>417</v>
      </c>
      <c r="K348" s="10" t="s">
        <v>2485</v>
      </c>
      <c r="L348" s="10" t="s">
        <v>2038</v>
      </c>
      <c r="M348" s="10" t="s">
        <v>3062</v>
      </c>
    </row>
    <row r="349" spans="1:13" x14ac:dyDescent="0.3">
      <c r="A349" s="10" t="s">
        <v>212</v>
      </c>
      <c r="B349" s="10" t="s">
        <v>3338</v>
      </c>
      <c r="C349" s="10" t="s">
        <v>2058</v>
      </c>
      <c r="D349" s="10" t="s">
        <v>3339</v>
      </c>
      <c r="E349" s="10" t="s">
        <v>3344</v>
      </c>
      <c r="F349" s="10" t="s">
        <v>2034</v>
      </c>
      <c r="G349" s="10" t="s">
        <v>3341</v>
      </c>
      <c r="H349" s="10" t="s">
        <v>3342</v>
      </c>
      <c r="I349" s="11">
        <v>1</v>
      </c>
      <c r="J349" s="10" t="s">
        <v>417</v>
      </c>
      <c r="K349" s="10" t="s">
        <v>2742</v>
      </c>
      <c r="L349" s="10" t="s">
        <v>2038</v>
      </c>
      <c r="M349" s="10" t="s">
        <v>3062</v>
      </c>
    </row>
    <row r="350" spans="1:13" x14ac:dyDescent="0.3">
      <c r="A350" s="10" t="s">
        <v>212</v>
      </c>
      <c r="B350" s="10" t="s">
        <v>3338</v>
      </c>
      <c r="C350" s="10" t="s">
        <v>2058</v>
      </c>
      <c r="D350" s="10" t="s">
        <v>3339</v>
      </c>
      <c r="E350" s="10" t="s">
        <v>3345</v>
      </c>
      <c r="F350" s="10" t="s">
        <v>2034</v>
      </c>
      <c r="G350" s="10" t="s">
        <v>3341</v>
      </c>
      <c r="H350" s="10" t="s">
        <v>3342</v>
      </c>
      <c r="I350" s="11">
        <v>1</v>
      </c>
      <c r="J350" s="10" t="s">
        <v>417</v>
      </c>
      <c r="K350" s="10" t="s">
        <v>2043</v>
      </c>
      <c r="L350" s="10" t="s">
        <v>2038</v>
      </c>
      <c r="M350" s="10" t="s">
        <v>3062</v>
      </c>
    </row>
    <row r="351" spans="1:13" x14ac:dyDescent="0.3">
      <c r="A351" s="10" t="s">
        <v>1508</v>
      </c>
      <c r="B351" s="10" t="s">
        <v>3346</v>
      </c>
      <c r="C351" s="10" t="s">
        <v>2348</v>
      </c>
      <c r="D351" s="10" t="s">
        <v>3347</v>
      </c>
      <c r="E351" s="10" t="s">
        <v>3348</v>
      </c>
      <c r="F351" s="10" t="s">
        <v>2034</v>
      </c>
      <c r="G351" s="10" t="s">
        <v>3349</v>
      </c>
      <c r="H351" s="10" t="s">
        <v>3350</v>
      </c>
      <c r="I351" s="11">
        <v>2</v>
      </c>
      <c r="J351" s="10" t="s">
        <v>1507</v>
      </c>
      <c r="K351" s="10" t="s">
        <v>2377</v>
      </c>
      <c r="L351" s="10" t="s">
        <v>2038</v>
      </c>
      <c r="M351" s="10" t="s">
        <v>2409</v>
      </c>
    </row>
    <row r="352" spans="1:13" x14ac:dyDescent="0.3">
      <c r="A352" s="10" t="s">
        <v>118</v>
      </c>
      <c r="B352" s="10" t="s">
        <v>2098</v>
      </c>
      <c r="C352" s="10" t="s">
        <v>2099</v>
      </c>
      <c r="D352" s="10" t="s">
        <v>2379</v>
      </c>
      <c r="E352" s="10" t="s">
        <v>3351</v>
      </c>
      <c r="F352" s="10" t="s">
        <v>2034</v>
      </c>
      <c r="G352" s="10" t="s">
        <v>3352</v>
      </c>
      <c r="H352" s="10" t="s">
        <v>3353</v>
      </c>
      <c r="I352" s="11">
        <v>1</v>
      </c>
      <c r="J352" s="10" t="s">
        <v>117</v>
      </c>
      <c r="K352" s="10" t="s">
        <v>2714</v>
      </c>
      <c r="L352" s="10" t="s">
        <v>2038</v>
      </c>
      <c r="M352" s="10" t="s">
        <v>2764</v>
      </c>
    </row>
    <row r="353" spans="1:13" x14ac:dyDescent="0.3">
      <c r="A353" s="10" t="s">
        <v>1579</v>
      </c>
      <c r="B353" s="10" t="s">
        <v>3354</v>
      </c>
      <c r="C353" s="10" t="s">
        <v>2058</v>
      </c>
      <c r="D353" s="10" t="s">
        <v>3355</v>
      </c>
      <c r="E353" s="10" t="s">
        <v>3356</v>
      </c>
      <c r="F353" s="10" t="s">
        <v>2034</v>
      </c>
      <c r="G353" s="10" t="s">
        <v>3357</v>
      </c>
      <c r="H353" s="10" t="s">
        <v>3358</v>
      </c>
      <c r="I353" s="11">
        <v>1</v>
      </c>
      <c r="J353" s="10" t="s">
        <v>1578</v>
      </c>
      <c r="K353" s="10" t="s">
        <v>2104</v>
      </c>
      <c r="L353" s="10" t="s">
        <v>2038</v>
      </c>
      <c r="M353" s="10" t="s">
        <v>2433</v>
      </c>
    </row>
    <row r="354" spans="1:13" x14ac:dyDescent="0.3">
      <c r="A354" s="10" t="s">
        <v>313</v>
      </c>
      <c r="B354" s="10" t="s">
        <v>2569</v>
      </c>
      <c r="C354" s="10" t="s">
        <v>2481</v>
      </c>
      <c r="D354" s="10" t="s">
        <v>3359</v>
      </c>
      <c r="E354" s="10" t="s">
        <v>3360</v>
      </c>
      <c r="F354" s="10" t="s">
        <v>2034</v>
      </c>
      <c r="G354" s="10" t="s">
        <v>3361</v>
      </c>
      <c r="H354" s="10" t="s">
        <v>3362</v>
      </c>
      <c r="I354" s="11">
        <v>1</v>
      </c>
      <c r="J354" s="10" t="s">
        <v>312</v>
      </c>
      <c r="K354" s="10" t="s">
        <v>2063</v>
      </c>
      <c r="L354" s="10" t="s">
        <v>2038</v>
      </c>
      <c r="M354" s="10" t="s">
        <v>2299</v>
      </c>
    </row>
    <row r="355" spans="1:13" x14ac:dyDescent="0.3">
      <c r="A355" s="10" t="s">
        <v>122</v>
      </c>
      <c r="B355" s="10" t="s">
        <v>3363</v>
      </c>
      <c r="C355" s="10" t="s">
        <v>2058</v>
      </c>
      <c r="D355" s="10" t="s">
        <v>3364</v>
      </c>
      <c r="E355" s="10" t="s">
        <v>3365</v>
      </c>
      <c r="F355" s="10" t="s">
        <v>2034</v>
      </c>
      <c r="G355" s="10" t="s">
        <v>3366</v>
      </c>
      <c r="H355" s="10" t="s">
        <v>3367</v>
      </c>
      <c r="I355" s="11">
        <v>2</v>
      </c>
      <c r="J355" s="10" t="s">
        <v>121</v>
      </c>
      <c r="K355" s="10" t="s">
        <v>3368</v>
      </c>
      <c r="L355" s="10" t="s">
        <v>2038</v>
      </c>
      <c r="M355" s="10" t="s">
        <v>2615</v>
      </c>
    </row>
    <row r="356" spans="1:13" x14ac:dyDescent="0.3">
      <c r="A356" s="10" t="s">
        <v>122</v>
      </c>
      <c r="B356" s="10" t="s">
        <v>3363</v>
      </c>
      <c r="C356" s="10" t="s">
        <v>2058</v>
      </c>
      <c r="D356" s="10" t="s">
        <v>3364</v>
      </c>
      <c r="E356" s="10" t="s">
        <v>3369</v>
      </c>
      <c r="F356" s="10" t="s">
        <v>2034</v>
      </c>
      <c r="G356" s="10" t="s">
        <v>3366</v>
      </c>
      <c r="H356" s="10" t="s">
        <v>3367</v>
      </c>
      <c r="I356" s="11">
        <v>2</v>
      </c>
      <c r="J356" s="10" t="s">
        <v>121</v>
      </c>
      <c r="K356" s="10" t="s">
        <v>2055</v>
      </c>
      <c r="L356" s="10" t="s">
        <v>2038</v>
      </c>
      <c r="M356" s="10" t="s">
        <v>2615</v>
      </c>
    </row>
    <row r="357" spans="1:13" x14ac:dyDescent="0.3">
      <c r="A357" s="10" t="s">
        <v>723</v>
      </c>
      <c r="B357" s="10" t="s">
        <v>3370</v>
      </c>
      <c r="C357" s="10" t="s">
        <v>3371</v>
      </c>
      <c r="D357" s="10" t="s">
        <v>3372</v>
      </c>
      <c r="E357" s="10" t="s">
        <v>3373</v>
      </c>
      <c r="F357" s="10" t="s">
        <v>2034</v>
      </c>
      <c r="G357" s="10" t="s">
        <v>2132</v>
      </c>
      <c r="H357" s="10" t="s">
        <v>2133</v>
      </c>
      <c r="I357" s="11">
        <v>1</v>
      </c>
      <c r="J357" s="10" t="s">
        <v>722</v>
      </c>
      <c r="K357" s="10" t="s">
        <v>2185</v>
      </c>
      <c r="L357" s="10" t="s">
        <v>2038</v>
      </c>
      <c r="M357" s="10" t="s">
        <v>2135</v>
      </c>
    </row>
    <row r="358" spans="1:13" x14ac:dyDescent="0.3">
      <c r="A358" s="10" t="s">
        <v>563</v>
      </c>
      <c r="B358" s="10" t="s">
        <v>2907</v>
      </c>
      <c r="C358" s="10" t="s">
        <v>2031</v>
      </c>
      <c r="D358" s="10" t="s">
        <v>3374</v>
      </c>
      <c r="E358" s="10" t="s">
        <v>3375</v>
      </c>
      <c r="F358" s="10" t="s">
        <v>2034</v>
      </c>
      <c r="G358" s="10" t="s">
        <v>3376</v>
      </c>
      <c r="H358" s="10" t="s">
        <v>3377</v>
      </c>
      <c r="I358" s="11">
        <v>1</v>
      </c>
      <c r="J358" s="10" t="s">
        <v>562</v>
      </c>
      <c r="K358" s="10" t="s">
        <v>2625</v>
      </c>
      <c r="L358" s="10" t="s">
        <v>2038</v>
      </c>
      <c r="M358" s="10" t="s">
        <v>2269</v>
      </c>
    </row>
    <row r="359" spans="1:13" x14ac:dyDescent="0.3">
      <c r="A359" s="10" t="s">
        <v>1247</v>
      </c>
      <c r="B359" s="10" t="s">
        <v>2657</v>
      </c>
      <c r="C359" s="10" t="s">
        <v>2031</v>
      </c>
      <c r="D359" s="10" t="s">
        <v>3010</v>
      </c>
      <c r="E359" s="10" t="s">
        <v>3378</v>
      </c>
      <c r="F359" s="10" t="s">
        <v>2034</v>
      </c>
      <c r="G359" s="10" t="s">
        <v>2351</v>
      </c>
      <c r="H359" s="10" t="s">
        <v>2352</v>
      </c>
      <c r="I359" s="11">
        <v>3</v>
      </c>
      <c r="J359" s="10" t="s">
        <v>1246</v>
      </c>
      <c r="K359" s="10" t="s">
        <v>2500</v>
      </c>
      <c r="L359" s="10" t="s">
        <v>2038</v>
      </c>
      <c r="M359" s="10" t="s">
        <v>2354</v>
      </c>
    </row>
    <row r="360" spans="1:13" x14ac:dyDescent="0.3">
      <c r="A360" s="10" t="s">
        <v>1093</v>
      </c>
      <c r="B360" s="10" t="s">
        <v>2652</v>
      </c>
      <c r="C360" s="10" t="s">
        <v>2058</v>
      </c>
      <c r="D360" s="10" t="s">
        <v>3379</v>
      </c>
      <c r="E360" s="10" t="s">
        <v>3380</v>
      </c>
      <c r="F360" s="10" t="s">
        <v>2034</v>
      </c>
      <c r="G360" s="10" t="s">
        <v>3381</v>
      </c>
      <c r="H360" s="10" t="s">
        <v>3382</v>
      </c>
      <c r="I360" s="11">
        <v>2</v>
      </c>
      <c r="J360" s="10" t="s">
        <v>1092</v>
      </c>
      <c r="K360" s="10" t="s">
        <v>2237</v>
      </c>
      <c r="L360" s="10" t="s">
        <v>2038</v>
      </c>
      <c r="M360" s="10" t="s">
        <v>2725</v>
      </c>
    </row>
    <row r="361" spans="1:13" x14ac:dyDescent="0.3">
      <c r="A361" s="10" t="s">
        <v>1662</v>
      </c>
      <c r="B361" s="10" t="s">
        <v>2263</v>
      </c>
      <c r="C361" s="10" t="s">
        <v>2058</v>
      </c>
      <c r="D361" s="10" t="s">
        <v>3383</v>
      </c>
      <c r="E361" s="10" t="s">
        <v>3384</v>
      </c>
      <c r="F361" s="10" t="s">
        <v>2034</v>
      </c>
      <c r="G361" s="10" t="s">
        <v>3385</v>
      </c>
      <c r="H361" s="10" t="s">
        <v>3386</v>
      </c>
      <c r="I361" s="11">
        <v>1</v>
      </c>
      <c r="J361" s="10" t="s">
        <v>1661</v>
      </c>
      <c r="K361" s="10" t="s">
        <v>2383</v>
      </c>
      <c r="L361" s="10" t="s">
        <v>2038</v>
      </c>
      <c r="M361" s="10" t="s">
        <v>2522</v>
      </c>
    </row>
    <row r="362" spans="1:13" x14ac:dyDescent="0.3">
      <c r="A362" s="10" t="s">
        <v>60</v>
      </c>
      <c r="B362" s="10" t="s">
        <v>3387</v>
      </c>
      <c r="C362" s="10" t="s">
        <v>2058</v>
      </c>
      <c r="D362" s="10" t="s">
        <v>3388</v>
      </c>
      <c r="E362" s="10" t="s">
        <v>3389</v>
      </c>
      <c r="F362" s="10" t="s">
        <v>2034</v>
      </c>
      <c r="G362" s="10" t="s">
        <v>3390</v>
      </c>
      <c r="H362" s="10" t="s">
        <v>3391</v>
      </c>
      <c r="I362" s="11">
        <v>1</v>
      </c>
      <c r="J362" s="10" t="s">
        <v>59</v>
      </c>
      <c r="K362" s="10" t="s">
        <v>2328</v>
      </c>
      <c r="L362" s="10" t="s">
        <v>2038</v>
      </c>
      <c r="M362" s="10" t="s">
        <v>3392</v>
      </c>
    </row>
    <row r="363" spans="1:13" x14ac:dyDescent="0.3">
      <c r="A363" s="10" t="s">
        <v>60</v>
      </c>
      <c r="B363" s="10" t="s">
        <v>3387</v>
      </c>
      <c r="C363" s="10" t="s">
        <v>2058</v>
      </c>
      <c r="D363" s="10" t="s">
        <v>3388</v>
      </c>
      <c r="E363" s="10" t="s">
        <v>3393</v>
      </c>
      <c r="F363" s="10" t="s">
        <v>2034</v>
      </c>
      <c r="G363" s="10" t="s">
        <v>2421</v>
      </c>
      <c r="H363" s="10" t="s">
        <v>2422</v>
      </c>
      <c r="I363" s="11">
        <v>1</v>
      </c>
      <c r="J363" s="10" t="s">
        <v>59</v>
      </c>
      <c r="K363" s="10" t="s">
        <v>2635</v>
      </c>
      <c r="L363" s="10" t="s">
        <v>2038</v>
      </c>
      <c r="M363" s="10" t="s">
        <v>2424</v>
      </c>
    </row>
    <row r="364" spans="1:13" x14ac:dyDescent="0.3">
      <c r="A364" s="10" t="s">
        <v>60</v>
      </c>
      <c r="B364" s="10" t="s">
        <v>3387</v>
      </c>
      <c r="C364" s="10" t="s">
        <v>2058</v>
      </c>
      <c r="D364" s="10" t="s">
        <v>3388</v>
      </c>
      <c r="E364" s="10" t="s">
        <v>3394</v>
      </c>
      <c r="F364" s="10" t="s">
        <v>2034</v>
      </c>
      <c r="G364" s="10" t="s">
        <v>3395</v>
      </c>
      <c r="H364" s="10" t="s">
        <v>3396</v>
      </c>
      <c r="I364" s="11">
        <v>1</v>
      </c>
      <c r="J364" s="10" t="s">
        <v>59</v>
      </c>
      <c r="K364" s="10" t="s">
        <v>2383</v>
      </c>
      <c r="L364" s="10" t="s">
        <v>2038</v>
      </c>
      <c r="M364" s="10" t="s">
        <v>2049</v>
      </c>
    </row>
    <row r="365" spans="1:13" x14ac:dyDescent="0.3">
      <c r="A365" s="10" t="s">
        <v>60</v>
      </c>
      <c r="B365" s="10" t="s">
        <v>3387</v>
      </c>
      <c r="C365" s="10" t="s">
        <v>2058</v>
      </c>
      <c r="D365" s="10" t="s">
        <v>3388</v>
      </c>
      <c r="E365" s="10" t="s">
        <v>3394</v>
      </c>
      <c r="F365" s="10" t="s">
        <v>2034</v>
      </c>
      <c r="G365" s="10" t="s">
        <v>3397</v>
      </c>
      <c r="H365" s="10" t="s">
        <v>3398</v>
      </c>
      <c r="I365" s="11">
        <v>1</v>
      </c>
      <c r="J365" s="10" t="s">
        <v>59</v>
      </c>
      <c r="K365" s="10" t="s">
        <v>2383</v>
      </c>
      <c r="L365" s="10" t="s">
        <v>2038</v>
      </c>
      <c r="M365" s="10" t="s">
        <v>3155</v>
      </c>
    </row>
    <row r="366" spans="1:13" x14ac:dyDescent="0.3">
      <c r="A366" s="10" t="s">
        <v>60</v>
      </c>
      <c r="B366" s="10" t="s">
        <v>3387</v>
      </c>
      <c r="C366" s="10" t="s">
        <v>2058</v>
      </c>
      <c r="D366" s="10" t="s">
        <v>3388</v>
      </c>
      <c r="E366" s="10" t="s">
        <v>3399</v>
      </c>
      <c r="F366" s="10" t="s">
        <v>2034</v>
      </c>
      <c r="G366" s="10" t="s">
        <v>3400</v>
      </c>
      <c r="H366" s="10" t="s">
        <v>3401</v>
      </c>
      <c r="I366" s="11">
        <v>1</v>
      </c>
      <c r="J366" s="10" t="s">
        <v>59</v>
      </c>
      <c r="K366" s="10" t="s">
        <v>2336</v>
      </c>
      <c r="L366" s="10" t="s">
        <v>2038</v>
      </c>
      <c r="M366" s="10" t="s">
        <v>3242</v>
      </c>
    </row>
    <row r="367" spans="1:13" x14ac:dyDescent="0.3">
      <c r="A367" s="10" t="s">
        <v>60</v>
      </c>
      <c r="B367" s="10" t="s">
        <v>3387</v>
      </c>
      <c r="C367" s="10" t="s">
        <v>2058</v>
      </c>
      <c r="D367" s="10" t="s">
        <v>3388</v>
      </c>
      <c r="E367" s="10" t="s">
        <v>3402</v>
      </c>
      <c r="F367" s="10" t="s">
        <v>2034</v>
      </c>
      <c r="G367" s="10" t="s">
        <v>3403</v>
      </c>
      <c r="H367" s="10" t="s">
        <v>3404</v>
      </c>
      <c r="I367" s="11">
        <v>2</v>
      </c>
      <c r="J367" s="10" t="s">
        <v>59</v>
      </c>
      <c r="K367" s="10" t="s">
        <v>3049</v>
      </c>
      <c r="L367" s="10" t="s">
        <v>2038</v>
      </c>
      <c r="M367" s="10" t="s">
        <v>2415</v>
      </c>
    </row>
    <row r="368" spans="1:13" x14ac:dyDescent="0.3">
      <c r="A368" s="10" t="s">
        <v>60</v>
      </c>
      <c r="B368" s="10" t="s">
        <v>3387</v>
      </c>
      <c r="C368" s="10" t="s">
        <v>2058</v>
      </c>
      <c r="D368" s="10" t="s">
        <v>3388</v>
      </c>
      <c r="E368" s="10" t="s">
        <v>3402</v>
      </c>
      <c r="F368" s="10" t="s">
        <v>2034</v>
      </c>
      <c r="G368" s="10" t="s">
        <v>3405</v>
      </c>
      <c r="H368" s="10" t="s">
        <v>3406</v>
      </c>
      <c r="I368" s="11">
        <v>2</v>
      </c>
      <c r="J368" s="10" t="s">
        <v>59</v>
      </c>
      <c r="K368" s="10" t="s">
        <v>3049</v>
      </c>
      <c r="L368" s="10" t="s">
        <v>2038</v>
      </c>
      <c r="M368" s="10" t="s">
        <v>2415</v>
      </c>
    </row>
    <row r="369" spans="1:13" x14ac:dyDescent="0.3">
      <c r="A369" s="10" t="s">
        <v>212</v>
      </c>
      <c r="B369" s="10" t="s">
        <v>2783</v>
      </c>
      <c r="C369" s="10" t="s">
        <v>2058</v>
      </c>
      <c r="D369" s="10" t="s">
        <v>3407</v>
      </c>
      <c r="E369" s="10" t="s">
        <v>3408</v>
      </c>
      <c r="F369" s="10" t="s">
        <v>2034</v>
      </c>
      <c r="G369" s="10" t="s">
        <v>3376</v>
      </c>
      <c r="H369" s="10" t="s">
        <v>3377</v>
      </c>
      <c r="I369" s="11">
        <v>1</v>
      </c>
      <c r="J369" s="10" t="s">
        <v>211</v>
      </c>
      <c r="K369" s="10" t="s">
        <v>2635</v>
      </c>
      <c r="L369" s="10" t="s">
        <v>2038</v>
      </c>
      <c r="M369" s="10" t="s">
        <v>2269</v>
      </c>
    </row>
    <row r="370" spans="1:13" x14ac:dyDescent="0.3">
      <c r="A370" s="10" t="s">
        <v>212</v>
      </c>
      <c r="B370" s="10" t="s">
        <v>2783</v>
      </c>
      <c r="C370" s="10" t="s">
        <v>2058</v>
      </c>
      <c r="D370" s="10" t="s">
        <v>3407</v>
      </c>
      <c r="E370" s="10" t="s">
        <v>3408</v>
      </c>
      <c r="F370" s="10" t="s">
        <v>2034</v>
      </c>
      <c r="G370" s="10" t="s">
        <v>3409</v>
      </c>
      <c r="H370" s="10" t="s">
        <v>3410</v>
      </c>
      <c r="I370" s="11">
        <v>1</v>
      </c>
      <c r="J370" s="10" t="s">
        <v>211</v>
      </c>
      <c r="K370" s="10" t="s">
        <v>2635</v>
      </c>
      <c r="L370" s="10" t="s">
        <v>2038</v>
      </c>
      <c r="M370" s="10" t="s">
        <v>3411</v>
      </c>
    </row>
    <row r="371" spans="1:13" x14ac:dyDescent="0.3">
      <c r="A371" s="10" t="s">
        <v>906</v>
      </c>
      <c r="B371" s="10" t="s">
        <v>2709</v>
      </c>
      <c r="C371" s="10" t="s">
        <v>2099</v>
      </c>
      <c r="D371" s="10" t="s">
        <v>3412</v>
      </c>
      <c r="E371" s="10" t="s">
        <v>3413</v>
      </c>
      <c r="F371" s="10" t="s">
        <v>2034</v>
      </c>
      <c r="G371" s="10" t="s">
        <v>2127</v>
      </c>
      <c r="H371" s="10" t="s">
        <v>2128</v>
      </c>
      <c r="I371" s="11">
        <v>1</v>
      </c>
      <c r="J371" s="10" t="s">
        <v>905</v>
      </c>
      <c r="K371" s="10" t="s">
        <v>2672</v>
      </c>
      <c r="L371" s="10" t="s">
        <v>2038</v>
      </c>
      <c r="M371" s="10" t="s">
        <v>2130</v>
      </c>
    </row>
    <row r="372" spans="1:13" x14ac:dyDescent="0.3">
      <c r="A372" s="10" t="s">
        <v>906</v>
      </c>
      <c r="B372" s="10" t="s">
        <v>2709</v>
      </c>
      <c r="C372" s="10" t="s">
        <v>2099</v>
      </c>
      <c r="D372" s="10" t="s">
        <v>3412</v>
      </c>
      <c r="E372" s="10" t="s">
        <v>3414</v>
      </c>
      <c r="F372" s="10" t="s">
        <v>2034</v>
      </c>
      <c r="G372" s="10" t="s">
        <v>3415</v>
      </c>
      <c r="H372" s="10" t="s">
        <v>3416</v>
      </c>
      <c r="I372" s="11">
        <v>1</v>
      </c>
      <c r="J372" s="10" t="s">
        <v>905</v>
      </c>
      <c r="K372" s="10" t="s">
        <v>2539</v>
      </c>
      <c r="L372" s="10" t="s">
        <v>2038</v>
      </c>
      <c r="M372" s="10" t="s">
        <v>3417</v>
      </c>
    </row>
    <row r="373" spans="1:13" x14ac:dyDescent="0.3">
      <c r="A373" s="10" t="s">
        <v>1753</v>
      </c>
      <c r="B373" s="10" t="s">
        <v>3309</v>
      </c>
      <c r="C373" s="10" t="s">
        <v>2058</v>
      </c>
      <c r="D373" s="10" t="s">
        <v>3310</v>
      </c>
      <c r="E373" s="10" t="s">
        <v>3418</v>
      </c>
      <c r="F373" s="10" t="s">
        <v>2034</v>
      </c>
      <c r="G373" s="10" t="s">
        <v>3419</v>
      </c>
      <c r="H373" s="10" t="s">
        <v>3420</v>
      </c>
      <c r="I373" s="11">
        <v>1</v>
      </c>
      <c r="J373" s="10" t="s">
        <v>1752</v>
      </c>
      <c r="K373" s="10" t="s">
        <v>2280</v>
      </c>
      <c r="L373" s="10" t="s">
        <v>2038</v>
      </c>
      <c r="M373" s="10" t="s">
        <v>2201</v>
      </c>
    </row>
    <row r="374" spans="1:13" x14ac:dyDescent="0.3">
      <c r="A374" s="10" t="s">
        <v>1753</v>
      </c>
      <c r="B374" s="10" t="s">
        <v>3309</v>
      </c>
      <c r="C374" s="10" t="s">
        <v>2058</v>
      </c>
      <c r="D374" s="10" t="s">
        <v>3310</v>
      </c>
      <c r="E374" s="10" t="s">
        <v>3418</v>
      </c>
      <c r="F374" s="10" t="s">
        <v>2034</v>
      </c>
      <c r="G374" s="10" t="s">
        <v>3421</v>
      </c>
      <c r="H374" s="10" t="s">
        <v>3422</v>
      </c>
      <c r="I374" s="11">
        <v>2</v>
      </c>
      <c r="J374" s="10" t="s">
        <v>1752</v>
      </c>
      <c r="K374" s="10" t="s">
        <v>2280</v>
      </c>
      <c r="L374" s="10" t="s">
        <v>2038</v>
      </c>
      <c r="M374" s="10" t="s">
        <v>2455</v>
      </c>
    </row>
    <row r="375" spans="1:13" x14ac:dyDescent="0.3">
      <c r="A375" s="10" t="s">
        <v>1753</v>
      </c>
      <c r="B375" s="10" t="s">
        <v>3309</v>
      </c>
      <c r="C375" s="10" t="s">
        <v>2058</v>
      </c>
      <c r="D375" s="10" t="s">
        <v>3310</v>
      </c>
      <c r="E375" s="10" t="s">
        <v>3418</v>
      </c>
      <c r="F375" s="10" t="s">
        <v>2034</v>
      </c>
      <c r="G375" s="10" t="s">
        <v>3423</v>
      </c>
      <c r="H375" s="10" t="s">
        <v>3424</v>
      </c>
      <c r="I375" s="11">
        <v>2</v>
      </c>
      <c r="J375" s="10" t="s">
        <v>1752</v>
      </c>
      <c r="K375" s="10" t="s">
        <v>2280</v>
      </c>
      <c r="L375" s="10" t="s">
        <v>2038</v>
      </c>
      <c r="M375" s="10" t="s">
        <v>2924</v>
      </c>
    </row>
    <row r="376" spans="1:13" x14ac:dyDescent="0.3">
      <c r="A376" s="10" t="s">
        <v>240</v>
      </c>
      <c r="B376" s="10" t="s">
        <v>2804</v>
      </c>
      <c r="C376" s="10" t="s">
        <v>2058</v>
      </c>
      <c r="D376" s="10" t="s">
        <v>3425</v>
      </c>
      <c r="E376" s="10" t="s">
        <v>3426</v>
      </c>
      <c r="F376" s="10" t="s">
        <v>2034</v>
      </c>
      <c r="G376" s="10" t="s">
        <v>3427</v>
      </c>
      <c r="H376" s="10" t="s">
        <v>3428</v>
      </c>
      <c r="I376" s="11">
        <v>3</v>
      </c>
      <c r="J376" s="10" t="s">
        <v>239</v>
      </c>
      <c r="K376" s="10" t="s">
        <v>2742</v>
      </c>
      <c r="L376" s="10" t="s">
        <v>2038</v>
      </c>
      <c r="M376" s="10" t="s">
        <v>2491</v>
      </c>
    </row>
    <row r="377" spans="1:13" x14ac:dyDescent="0.3">
      <c r="A377" s="10" t="s">
        <v>240</v>
      </c>
      <c r="B377" s="10" t="s">
        <v>2804</v>
      </c>
      <c r="C377" s="10" t="s">
        <v>2058</v>
      </c>
      <c r="D377" s="10" t="s">
        <v>3425</v>
      </c>
      <c r="E377" s="10" t="s">
        <v>3429</v>
      </c>
      <c r="F377" s="10" t="s">
        <v>2034</v>
      </c>
      <c r="G377" s="10" t="s">
        <v>3430</v>
      </c>
      <c r="H377" s="10" t="s">
        <v>3431</v>
      </c>
      <c r="I377" s="11">
        <v>1</v>
      </c>
      <c r="J377" s="10" t="s">
        <v>239</v>
      </c>
      <c r="K377" s="10" t="s">
        <v>2993</v>
      </c>
      <c r="L377" s="10" t="s">
        <v>2038</v>
      </c>
      <c r="M377" s="10" t="s">
        <v>2269</v>
      </c>
    </row>
    <row r="378" spans="1:13" x14ac:dyDescent="0.3">
      <c r="A378" s="10" t="s">
        <v>1250</v>
      </c>
      <c r="B378" s="10" t="s">
        <v>2507</v>
      </c>
      <c r="C378" s="10" t="s">
        <v>2108</v>
      </c>
      <c r="D378" s="10" t="s">
        <v>3432</v>
      </c>
      <c r="E378" s="10" t="s">
        <v>3433</v>
      </c>
      <c r="F378" s="10" t="s">
        <v>2034</v>
      </c>
      <c r="G378" s="10" t="s">
        <v>3434</v>
      </c>
      <c r="H378" s="10" t="s">
        <v>3435</v>
      </c>
      <c r="I378" s="11">
        <v>4</v>
      </c>
      <c r="J378" s="10" t="s">
        <v>1249</v>
      </c>
      <c r="K378" s="10" t="s">
        <v>2742</v>
      </c>
      <c r="L378" s="10" t="s">
        <v>2038</v>
      </c>
      <c r="M378" s="10" t="s">
        <v>2409</v>
      </c>
    </row>
    <row r="379" spans="1:13" x14ac:dyDescent="0.3">
      <c r="A379" s="10" t="s">
        <v>1254</v>
      </c>
      <c r="B379" s="10" t="s">
        <v>3436</v>
      </c>
      <c r="C379" s="10" t="s">
        <v>2058</v>
      </c>
      <c r="D379" s="10" t="s">
        <v>3437</v>
      </c>
      <c r="E379" s="10" t="s">
        <v>3438</v>
      </c>
      <c r="F379" s="10" t="s">
        <v>2034</v>
      </c>
      <c r="G379" s="10" t="s">
        <v>2358</v>
      </c>
      <c r="H379" s="10" t="s">
        <v>2359</v>
      </c>
      <c r="I379" s="11">
        <v>1</v>
      </c>
      <c r="J379" s="10" t="s">
        <v>1253</v>
      </c>
      <c r="K379" s="10" t="s">
        <v>2070</v>
      </c>
      <c r="L379" s="10" t="s">
        <v>2038</v>
      </c>
      <c r="M379" s="10" t="s">
        <v>2360</v>
      </c>
    </row>
    <row r="380" spans="1:13" x14ac:dyDescent="0.3">
      <c r="A380" s="10" t="s">
        <v>1081</v>
      </c>
      <c r="B380" s="10" t="s">
        <v>3439</v>
      </c>
      <c r="C380" s="10" t="s">
        <v>2031</v>
      </c>
      <c r="D380" s="10" t="s">
        <v>3440</v>
      </c>
      <c r="E380" s="10" t="s">
        <v>3441</v>
      </c>
      <c r="F380" s="10" t="s">
        <v>2034</v>
      </c>
      <c r="G380" s="10" t="s">
        <v>3442</v>
      </c>
      <c r="H380" s="10" t="s">
        <v>3443</v>
      </c>
      <c r="I380" s="11">
        <v>3</v>
      </c>
      <c r="J380" s="10" t="s">
        <v>1080</v>
      </c>
      <c r="K380" s="10" t="s">
        <v>2464</v>
      </c>
      <c r="L380" s="10" t="s">
        <v>2038</v>
      </c>
      <c r="M380" s="10" t="s">
        <v>2146</v>
      </c>
    </row>
    <row r="381" spans="1:13" x14ac:dyDescent="0.3">
      <c r="A381" s="10" t="s">
        <v>1081</v>
      </c>
      <c r="B381" s="10" t="s">
        <v>3439</v>
      </c>
      <c r="C381" s="10" t="s">
        <v>2031</v>
      </c>
      <c r="D381" s="10" t="s">
        <v>3440</v>
      </c>
      <c r="E381" s="10" t="s">
        <v>3444</v>
      </c>
      <c r="F381" s="10" t="s">
        <v>2034</v>
      </c>
      <c r="G381" s="10" t="s">
        <v>3445</v>
      </c>
      <c r="H381" s="10" t="s">
        <v>3446</v>
      </c>
      <c r="I381" s="11">
        <v>1</v>
      </c>
      <c r="J381" s="10" t="s">
        <v>1080</v>
      </c>
      <c r="K381" s="10" t="s">
        <v>2720</v>
      </c>
      <c r="L381" s="10" t="s">
        <v>2038</v>
      </c>
      <c r="M381" s="10" t="s">
        <v>2049</v>
      </c>
    </row>
    <row r="382" spans="1:13" x14ac:dyDescent="0.3">
      <c r="A382" s="10" t="s">
        <v>1081</v>
      </c>
      <c r="B382" s="10" t="s">
        <v>3439</v>
      </c>
      <c r="C382" s="10" t="s">
        <v>2031</v>
      </c>
      <c r="D382" s="10" t="s">
        <v>3440</v>
      </c>
      <c r="E382" s="10" t="s">
        <v>3447</v>
      </c>
      <c r="F382" s="10" t="s">
        <v>2034</v>
      </c>
      <c r="G382" s="10" t="s">
        <v>3448</v>
      </c>
      <c r="H382" s="10" t="s">
        <v>3443</v>
      </c>
      <c r="I382" s="11">
        <v>4</v>
      </c>
      <c r="J382" s="10" t="s">
        <v>1080</v>
      </c>
      <c r="K382" s="10" t="s">
        <v>2063</v>
      </c>
      <c r="L382" s="10" t="s">
        <v>2038</v>
      </c>
      <c r="M382" s="10" t="s">
        <v>2146</v>
      </c>
    </row>
    <row r="383" spans="1:13" x14ac:dyDescent="0.3">
      <c r="A383" s="10" t="s">
        <v>1081</v>
      </c>
      <c r="B383" s="10" t="s">
        <v>3439</v>
      </c>
      <c r="C383" s="10" t="s">
        <v>2031</v>
      </c>
      <c r="D383" s="10" t="s">
        <v>3440</v>
      </c>
      <c r="E383" s="10" t="s">
        <v>3447</v>
      </c>
      <c r="F383" s="10" t="s">
        <v>2034</v>
      </c>
      <c r="G383" s="10" t="s">
        <v>3449</v>
      </c>
      <c r="H383" s="10" t="s">
        <v>3450</v>
      </c>
      <c r="I383" s="11">
        <v>4</v>
      </c>
      <c r="J383" s="10" t="s">
        <v>1080</v>
      </c>
      <c r="K383" s="10" t="s">
        <v>2063</v>
      </c>
      <c r="L383" s="10" t="s">
        <v>2038</v>
      </c>
      <c r="M383" s="10" t="s">
        <v>2146</v>
      </c>
    </row>
    <row r="384" spans="1:13" x14ac:dyDescent="0.3">
      <c r="A384" s="10" t="s">
        <v>1081</v>
      </c>
      <c r="B384" s="10" t="s">
        <v>3439</v>
      </c>
      <c r="C384" s="10" t="s">
        <v>2031</v>
      </c>
      <c r="D384" s="10" t="s">
        <v>3440</v>
      </c>
      <c r="E384" s="10" t="s">
        <v>3447</v>
      </c>
      <c r="F384" s="10" t="s">
        <v>2034</v>
      </c>
      <c r="G384" s="10" t="s">
        <v>3451</v>
      </c>
      <c r="H384" s="10" t="s">
        <v>3443</v>
      </c>
      <c r="I384" s="11">
        <v>2</v>
      </c>
      <c r="J384" s="10" t="s">
        <v>1080</v>
      </c>
      <c r="K384" s="10" t="s">
        <v>2063</v>
      </c>
      <c r="L384" s="10" t="s">
        <v>2038</v>
      </c>
      <c r="M384" s="10" t="s">
        <v>2146</v>
      </c>
    </row>
    <row r="385" spans="1:13" x14ac:dyDescent="0.3">
      <c r="A385" s="10" t="s">
        <v>1081</v>
      </c>
      <c r="B385" s="10" t="s">
        <v>3439</v>
      </c>
      <c r="C385" s="10" t="s">
        <v>2031</v>
      </c>
      <c r="D385" s="10" t="s">
        <v>3440</v>
      </c>
      <c r="E385" s="10" t="s">
        <v>3452</v>
      </c>
      <c r="F385" s="10" t="s">
        <v>2034</v>
      </c>
      <c r="G385" s="10" t="s">
        <v>3453</v>
      </c>
      <c r="H385" s="10" t="s">
        <v>3454</v>
      </c>
      <c r="I385" s="11">
        <v>2</v>
      </c>
      <c r="J385" s="10" t="s">
        <v>1080</v>
      </c>
      <c r="K385" s="10" t="s">
        <v>2537</v>
      </c>
      <c r="L385" s="10" t="s">
        <v>2038</v>
      </c>
      <c r="M385" s="10" t="s">
        <v>2491</v>
      </c>
    </row>
    <row r="386" spans="1:13" x14ac:dyDescent="0.3">
      <c r="A386" s="10" t="s">
        <v>1537</v>
      </c>
      <c r="B386" s="10" t="s">
        <v>2219</v>
      </c>
      <c r="C386" s="10" t="s">
        <v>2108</v>
      </c>
      <c r="D386" s="10" t="s">
        <v>3455</v>
      </c>
      <c r="E386" s="10" t="s">
        <v>3456</v>
      </c>
      <c r="F386" s="10" t="s">
        <v>2034</v>
      </c>
      <c r="G386" s="10" t="s">
        <v>3457</v>
      </c>
      <c r="H386" s="10" t="s">
        <v>3458</v>
      </c>
      <c r="I386" s="11">
        <v>1</v>
      </c>
      <c r="J386" s="10" t="s">
        <v>1536</v>
      </c>
      <c r="K386" s="10" t="s">
        <v>2113</v>
      </c>
      <c r="L386" s="10" t="s">
        <v>2038</v>
      </c>
      <c r="M386" s="10" t="s">
        <v>3459</v>
      </c>
    </row>
    <row r="387" spans="1:13" x14ac:dyDescent="0.3">
      <c r="A387" s="10" t="s">
        <v>56</v>
      </c>
      <c r="B387" s="10" t="s">
        <v>3439</v>
      </c>
      <c r="C387" s="10" t="s">
        <v>2031</v>
      </c>
      <c r="D387" s="10" t="s">
        <v>3460</v>
      </c>
      <c r="E387" s="10" t="s">
        <v>3461</v>
      </c>
      <c r="F387" s="10" t="s">
        <v>2034</v>
      </c>
      <c r="G387" s="10" t="s">
        <v>3462</v>
      </c>
      <c r="H387" s="10" t="s">
        <v>3463</v>
      </c>
      <c r="I387" s="11">
        <v>2</v>
      </c>
      <c r="J387" s="10" t="s">
        <v>55</v>
      </c>
      <c r="K387" s="10" t="s">
        <v>2423</v>
      </c>
      <c r="L387" s="10" t="s">
        <v>2038</v>
      </c>
      <c r="M387" s="10" t="s">
        <v>3464</v>
      </c>
    </row>
    <row r="388" spans="1:13" x14ac:dyDescent="0.3">
      <c r="A388" s="10" t="s">
        <v>56</v>
      </c>
      <c r="B388" s="10" t="s">
        <v>3439</v>
      </c>
      <c r="C388" s="10" t="s">
        <v>2031</v>
      </c>
      <c r="D388" s="10" t="s">
        <v>3460</v>
      </c>
      <c r="E388" s="10" t="s">
        <v>3461</v>
      </c>
      <c r="F388" s="10" t="s">
        <v>2034</v>
      </c>
      <c r="G388" s="10" t="s">
        <v>3465</v>
      </c>
      <c r="H388" s="10" t="s">
        <v>3466</v>
      </c>
      <c r="I388" s="11">
        <v>1</v>
      </c>
      <c r="J388" s="10" t="s">
        <v>55</v>
      </c>
      <c r="K388" s="10" t="s">
        <v>2423</v>
      </c>
      <c r="L388" s="10" t="s">
        <v>2038</v>
      </c>
      <c r="M388" s="10" t="s">
        <v>3467</v>
      </c>
    </row>
    <row r="389" spans="1:13" x14ac:dyDescent="0.3">
      <c r="A389" s="10" t="s">
        <v>56</v>
      </c>
      <c r="B389" s="10" t="s">
        <v>3439</v>
      </c>
      <c r="C389" s="10" t="s">
        <v>2031</v>
      </c>
      <c r="D389" s="10" t="s">
        <v>3460</v>
      </c>
      <c r="E389" s="10" t="s">
        <v>3468</v>
      </c>
      <c r="F389" s="10" t="s">
        <v>2034</v>
      </c>
      <c r="G389" s="10" t="s">
        <v>3236</v>
      </c>
      <c r="H389" s="10" t="s">
        <v>3237</v>
      </c>
      <c r="I389" s="11">
        <v>2</v>
      </c>
      <c r="J389" s="10" t="s">
        <v>55</v>
      </c>
      <c r="K389" s="10" t="s">
        <v>2180</v>
      </c>
      <c r="L389" s="10" t="s">
        <v>2038</v>
      </c>
      <c r="M389" s="10" t="s">
        <v>2044</v>
      </c>
    </row>
    <row r="390" spans="1:13" x14ac:dyDescent="0.3">
      <c r="A390" s="10" t="s">
        <v>56</v>
      </c>
      <c r="B390" s="10" t="s">
        <v>3439</v>
      </c>
      <c r="C390" s="10" t="s">
        <v>2031</v>
      </c>
      <c r="D390" s="10" t="s">
        <v>3460</v>
      </c>
      <c r="E390" s="10" t="s">
        <v>3469</v>
      </c>
      <c r="F390" s="10" t="s">
        <v>2034</v>
      </c>
      <c r="G390" s="10" t="s">
        <v>3470</v>
      </c>
      <c r="H390" s="10" t="s">
        <v>3471</v>
      </c>
      <c r="I390" s="11">
        <v>4</v>
      </c>
      <c r="J390" s="10" t="s">
        <v>55</v>
      </c>
      <c r="K390" s="10" t="s">
        <v>2113</v>
      </c>
      <c r="L390" s="10" t="s">
        <v>2038</v>
      </c>
      <c r="M390" s="10" t="s">
        <v>2415</v>
      </c>
    </row>
    <row r="391" spans="1:13" x14ac:dyDescent="0.3">
      <c r="A391" s="10" t="s">
        <v>56</v>
      </c>
      <c r="B391" s="10" t="s">
        <v>3439</v>
      </c>
      <c r="C391" s="10" t="s">
        <v>2031</v>
      </c>
      <c r="D391" s="10" t="s">
        <v>3460</v>
      </c>
      <c r="E391" s="10" t="s">
        <v>3472</v>
      </c>
      <c r="F391" s="10" t="s">
        <v>2034</v>
      </c>
      <c r="G391" s="10" t="s">
        <v>3473</v>
      </c>
      <c r="H391" s="10" t="s">
        <v>3474</v>
      </c>
      <c r="I391" s="11">
        <v>1</v>
      </c>
      <c r="J391" s="10" t="s">
        <v>55</v>
      </c>
      <c r="K391" s="10" t="s">
        <v>2399</v>
      </c>
      <c r="L391" s="10" t="s">
        <v>2038</v>
      </c>
      <c r="M391" s="10" t="s">
        <v>2044</v>
      </c>
    </row>
    <row r="392" spans="1:13" x14ac:dyDescent="0.3">
      <c r="A392" s="10" t="s">
        <v>56</v>
      </c>
      <c r="B392" s="10" t="s">
        <v>3439</v>
      </c>
      <c r="C392" s="10" t="s">
        <v>2031</v>
      </c>
      <c r="D392" s="10" t="s">
        <v>3460</v>
      </c>
      <c r="E392" s="10" t="s">
        <v>3475</v>
      </c>
      <c r="F392" s="10" t="s">
        <v>2034</v>
      </c>
      <c r="G392" s="10" t="s">
        <v>3476</v>
      </c>
      <c r="H392" s="10" t="s">
        <v>3477</v>
      </c>
      <c r="I392" s="11">
        <v>2</v>
      </c>
      <c r="J392" s="10" t="s">
        <v>55</v>
      </c>
      <c r="K392" s="10" t="s">
        <v>2472</v>
      </c>
      <c r="L392" s="10" t="s">
        <v>2038</v>
      </c>
      <c r="M392" s="10" t="s">
        <v>2346</v>
      </c>
    </row>
    <row r="393" spans="1:13" x14ac:dyDescent="0.3">
      <c r="A393" s="10" t="s">
        <v>56</v>
      </c>
      <c r="B393" s="10" t="s">
        <v>3439</v>
      </c>
      <c r="C393" s="10" t="s">
        <v>2031</v>
      </c>
      <c r="D393" s="10" t="s">
        <v>3460</v>
      </c>
      <c r="E393" s="10" t="s">
        <v>3478</v>
      </c>
      <c r="F393" s="10" t="s">
        <v>2034</v>
      </c>
      <c r="G393" s="10" t="s">
        <v>3479</v>
      </c>
      <c r="H393" s="10" t="s">
        <v>3480</v>
      </c>
      <c r="I393" s="11">
        <v>2</v>
      </c>
      <c r="J393" s="10" t="s">
        <v>55</v>
      </c>
      <c r="K393" s="10" t="s">
        <v>2720</v>
      </c>
      <c r="L393" s="10" t="s">
        <v>2038</v>
      </c>
      <c r="M393" s="10" t="s">
        <v>2085</v>
      </c>
    </row>
    <row r="394" spans="1:13" x14ac:dyDescent="0.3">
      <c r="A394" s="10" t="s">
        <v>56</v>
      </c>
      <c r="B394" s="10" t="s">
        <v>3439</v>
      </c>
      <c r="C394" s="10" t="s">
        <v>2031</v>
      </c>
      <c r="D394" s="10" t="s">
        <v>3460</v>
      </c>
      <c r="E394" s="10" t="s">
        <v>3478</v>
      </c>
      <c r="F394" s="10" t="s">
        <v>2034</v>
      </c>
      <c r="G394" s="10" t="s">
        <v>3481</v>
      </c>
      <c r="H394" s="10" t="s">
        <v>3480</v>
      </c>
      <c r="I394" s="11">
        <v>2</v>
      </c>
      <c r="J394" s="10" t="s">
        <v>55</v>
      </c>
      <c r="K394" s="10" t="s">
        <v>2720</v>
      </c>
      <c r="L394" s="10" t="s">
        <v>2038</v>
      </c>
      <c r="M394" s="10" t="s">
        <v>2085</v>
      </c>
    </row>
    <row r="395" spans="1:13" x14ac:dyDescent="0.3">
      <c r="A395" s="10" t="s">
        <v>341</v>
      </c>
      <c r="B395" s="10" t="s">
        <v>3482</v>
      </c>
      <c r="C395" s="10" t="s">
        <v>2108</v>
      </c>
      <c r="D395" s="10" t="s">
        <v>3483</v>
      </c>
      <c r="E395" s="10" t="s">
        <v>3484</v>
      </c>
      <c r="F395" s="10" t="s">
        <v>2034</v>
      </c>
      <c r="G395" s="10" t="s">
        <v>3485</v>
      </c>
      <c r="H395" s="10" t="s">
        <v>3486</v>
      </c>
      <c r="I395" s="11">
        <v>1</v>
      </c>
      <c r="J395" s="10" t="s">
        <v>340</v>
      </c>
      <c r="K395" s="10" t="s">
        <v>2464</v>
      </c>
      <c r="L395" s="10" t="s">
        <v>2038</v>
      </c>
      <c r="M395" s="10" t="s">
        <v>3487</v>
      </c>
    </row>
    <row r="396" spans="1:13" x14ac:dyDescent="0.3">
      <c r="A396" s="10" t="s">
        <v>341</v>
      </c>
      <c r="B396" s="10" t="s">
        <v>3482</v>
      </c>
      <c r="C396" s="10" t="s">
        <v>2108</v>
      </c>
      <c r="D396" s="10" t="s">
        <v>3483</v>
      </c>
      <c r="E396" s="10" t="s">
        <v>3484</v>
      </c>
      <c r="F396" s="10" t="s">
        <v>2034</v>
      </c>
      <c r="G396" s="10" t="s">
        <v>3488</v>
      </c>
      <c r="H396" s="10" t="s">
        <v>3489</v>
      </c>
      <c r="I396" s="11">
        <v>1</v>
      </c>
      <c r="J396" s="10" t="s">
        <v>340</v>
      </c>
      <c r="K396" s="10" t="s">
        <v>2464</v>
      </c>
      <c r="L396" s="10" t="s">
        <v>2038</v>
      </c>
      <c r="M396" s="10" t="s">
        <v>3487</v>
      </c>
    </row>
    <row r="397" spans="1:13" x14ac:dyDescent="0.3">
      <c r="A397" s="10" t="s">
        <v>341</v>
      </c>
      <c r="B397" s="10" t="s">
        <v>3482</v>
      </c>
      <c r="C397" s="10" t="s">
        <v>2108</v>
      </c>
      <c r="D397" s="10" t="s">
        <v>3483</v>
      </c>
      <c r="E397" s="10" t="s">
        <v>3484</v>
      </c>
      <c r="F397" s="10" t="s">
        <v>2034</v>
      </c>
      <c r="G397" s="10" t="s">
        <v>3490</v>
      </c>
      <c r="H397" s="10" t="s">
        <v>3491</v>
      </c>
      <c r="I397" s="11">
        <v>1</v>
      </c>
      <c r="J397" s="10" t="s">
        <v>340</v>
      </c>
      <c r="K397" s="10" t="s">
        <v>2464</v>
      </c>
      <c r="L397" s="10" t="s">
        <v>2038</v>
      </c>
      <c r="M397" s="10" t="s">
        <v>3492</v>
      </c>
    </row>
    <row r="398" spans="1:13" x14ac:dyDescent="0.3">
      <c r="A398" s="10" t="s">
        <v>200</v>
      </c>
      <c r="B398" s="10" t="s">
        <v>3493</v>
      </c>
      <c r="C398" s="10" t="s">
        <v>2108</v>
      </c>
      <c r="D398" s="10" t="s">
        <v>3494</v>
      </c>
      <c r="E398" s="10" t="s">
        <v>3495</v>
      </c>
      <c r="F398" s="10" t="s">
        <v>2034</v>
      </c>
      <c r="G398" s="10" t="s">
        <v>2462</v>
      </c>
      <c r="H398" s="10" t="s">
        <v>2463</v>
      </c>
      <c r="I398" s="11">
        <v>1</v>
      </c>
      <c r="J398" s="10" t="s">
        <v>199</v>
      </c>
      <c r="K398" s="10" t="s">
        <v>2134</v>
      </c>
      <c r="L398" s="10" t="s">
        <v>2038</v>
      </c>
      <c r="M398" s="10" t="s">
        <v>2465</v>
      </c>
    </row>
    <row r="399" spans="1:13" x14ac:dyDescent="0.3">
      <c r="A399" s="10" t="s">
        <v>1198</v>
      </c>
      <c r="B399" s="10" t="s">
        <v>2507</v>
      </c>
      <c r="C399" s="10" t="s">
        <v>2108</v>
      </c>
      <c r="D399" s="10" t="s">
        <v>3496</v>
      </c>
      <c r="E399" s="10" t="s">
        <v>3497</v>
      </c>
      <c r="F399" s="10" t="s">
        <v>2034</v>
      </c>
      <c r="G399" s="10" t="s">
        <v>3498</v>
      </c>
      <c r="H399" s="10" t="s">
        <v>3499</v>
      </c>
      <c r="I399" s="11">
        <v>1</v>
      </c>
      <c r="J399" s="10" t="s">
        <v>1197</v>
      </c>
      <c r="K399" s="10" t="s">
        <v>2134</v>
      </c>
      <c r="L399" s="10" t="s">
        <v>2038</v>
      </c>
      <c r="M399" s="10" t="s">
        <v>2433</v>
      </c>
    </row>
    <row r="400" spans="1:13" x14ac:dyDescent="0.3">
      <c r="A400" s="10" t="s">
        <v>1198</v>
      </c>
      <c r="B400" s="10" t="s">
        <v>2507</v>
      </c>
      <c r="C400" s="10" t="s">
        <v>2108</v>
      </c>
      <c r="D400" s="10" t="s">
        <v>3496</v>
      </c>
      <c r="E400" s="10" t="s">
        <v>3500</v>
      </c>
      <c r="F400" s="10" t="s">
        <v>2034</v>
      </c>
      <c r="G400" s="10" t="s">
        <v>3501</v>
      </c>
      <c r="H400" s="10" t="s">
        <v>3502</v>
      </c>
      <c r="I400" s="11">
        <v>1</v>
      </c>
      <c r="J400" s="10" t="s">
        <v>1197</v>
      </c>
      <c r="K400" s="10" t="s">
        <v>2490</v>
      </c>
      <c r="L400" s="10" t="s">
        <v>2038</v>
      </c>
      <c r="M400" s="10" t="s">
        <v>2085</v>
      </c>
    </row>
    <row r="401" spans="1:13" x14ac:dyDescent="0.3">
      <c r="A401" s="10" t="s">
        <v>1589</v>
      </c>
      <c r="B401" s="10" t="s">
        <v>2507</v>
      </c>
      <c r="C401" s="10" t="s">
        <v>2108</v>
      </c>
      <c r="D401" s="10" t="s">
        <v>3503</v>
      </c>
      <c r="E401" s="10" t="s">
        <v>3504</v>
      </c>
      <c r="F401" s="10" t="s">
        <v>2034</v>
      </c>
      <c r="G401" s="10" t="s">
        <v>2120</v>
      </c>
      <c r="H401" s="10" t="s">
        <v>2121</v>
      </c>
      <c r="I401" s="11">
        <v>1</v>
      </c>
      <c r="J401" s="10" t="s">
        <v>1588</v>
      </c>
      <c r="K401" s="10" t="s">
        <v>2539</v>
      </c>
      <c r="L401" s="10" t="s">
        <v>2038</v>
      </c>
      <c r="M401" s="10" t="s">
        <v>2123</v>
      </c>
    </row>
    <row r="402" spans="1:13" x14ac:dyDescent="0.3">
      <c r="A402" s="10" t="s">
        <v>170</v>
      </c>
      <c r="B402" s="10" t="s">
        <v>3505</v>
      </c>
      <c r="C402" s="10" t="s">
        <v>3506</v>
      </c>
      <c r="D402" s="10" t="s">
        <v>3507</v>
      </c>
      <c r="E402" s="10" t="s">
        <v>3508</v>
      </c>
      <c r="F402" s="10" t="s">
        <v>2034</v>
      </c>
      <c r="G402" s="10" t="s">
        <v>3509</v>
      </c>
      <c r="H402" s="10" t="s">
        <v>3510</v>
      </c>
      <c r="I402" s="11">
        <v>2</v>
      </c>
      <c r="J402" s="10" t="s">
        <v>169</v>
      </c>
      <c r="K402" s="10" t="s">
        <v>2328</v>
      </c>
      <c r="L402" s="10" t="s">
        <v>2038</v>
      </c>
      <c r="M402" s="10" t="s">
        <v>3155</v>
      </c>
    </row>
    <row r="403" spans="1:13" x14ac:dyDescent="0.3">
      <c r="A403" s="10" t="s">
        <v>170</v>
      </c>
      <c r="B403" s="10" t="s">
        <v>3505</v>
      </c>
      <c r="C403" s="10" t="s">
        <v>3506</v>
      </c>
      <c r="D403" s="10" t="s">
        <v>3507</v>
      </c>
      <c r="E403" s="10" t="s">
        <v>3511</v>
      </c>
      <c r="F403" s="10" t="s">
        <v>2034</v>
      </c>
      <c r="G403" s="10" t="s">
        <v>3512</v>
      </c>
      <c r="H403" s="10" t="s">
        <v>3513</v>
      </c>
      <c r="I403" s="11">
        <v>1</v>
      </c>
      <c r="J403" s="10" t="s">
        <v>169</v>
      </c>
      <c r="K403" s="10" t="s">
        <v>2328</v>
      </c>
      <c r="L403" s="10" t="s">
        <v>2038</v>
      </c>
      <c r="M403" s="10" t="s">
        <v>2211</v>
      </c>
    </row>
    <row r="404" spans="1:13" x14ac:dyDescent="0.3">
      <c r="A404" s="10" t="s">
        <v>170</v>
      </c>
      <c r="B404" s="10" t="s">
        <v>3505</v>
      </c>
      <c r="C404" s="10" t="s">
        <v>3506</v>
      </c>
      <c r="D404" s="10" t="s">
        <v>3507</v>
      </c>
      <c r="E404" s="10" t="s">
        <v>3514</v>
      </c>
      <c r="F404" s="10" t="s">
        <v>2034</v>
      </c>
      <c r="G404" s="10" t="s">
        <v>3515</v>
      </c>
      <c r="H404" s="10" t="s">
        <v>3516</v>
      </c>
      <c r="I404" s="11">
        <v>1</v>
      </c>
      <c r="J404" s="10" t="s">
        <v>169</v>
      </c>
      <c r="K404" s="10" t="s">
        <v>2537</v>
      </c>
      <c r="L404" s="10" t="s">
        <v>2038</v>
      </c>
      <c r="M404" s="10" t="s">
        <v>2924</v>
      </c>
    </row>
    <row r="405" spans="1:13" x14ac:dyDescent="0.3">
      <c r="A405" s="10" t="s">
        <v>640</v>
      </c>
      <c r="B405" s="10" t="s">
        <v>3517</v>
      </c>
      <c r="C405" s="10" t="s">
        <v>2108</v>
      </c>
      <c r="D405" s="10" t="s">
        <v>3518</v>
      </c>
      <c r="E405" s="10" t="s">
        <v>3519</v>
      </c>
      <c r="F405" s="10" t="s">
        <v>2034</v>
      </c>
      <c r="G405" s="10" t="s">
        <v>2643</v>
      </c>
      <c r="H405" s="10" t="s">
        <v>2644</v>
      </c>
      <c r="I405" s="11">
        <v>1</v>
      </c>
      <c r="J405" s="10" t="s">
        <v>639</v>
      </c>
      <c r="K405" s="10" t="s">
        <v>2291</v>
      </c>
      <c r="L405" s="10" t="s">
        <v>2038</v>
      </c>
      <c r="M405" s="10" t="s">
        <v>2645</v>
      </c>
    </row>
    <row r="406" spans="1:13" x14ac:dyDescent="0.3">
      <c r="A406" s="10" t="s">
        <v>329</v>
      </c>
      <c r="B406" s="10" t="s">
        <v>2788</v>
      </c>
      <c r="C406" s="10" t="s">
        <v>2099</v>
      </c>
      <c r="D406" s="10" t="s">
        <v>3520</v>
      </c>
      <c r="E406" s="10" t="s">
        <v>3521</v>
      </c>
      <c r="F406" s="10" t="s">
        <v>2034</v>
      </c>
      <c r="G406" s="10" t="s">
        <v>3522</v>
      </c>
      <c r="H406" s="10" t="s">
        <v>3523</v>
      </c>
      <c r="I406" s="11">
        <v>1</v>
      </c>
      <c r="J406" s="10" t="s">
        <v>328</v>
      </c>
      <c r="K406" s="10" t="s">
        <v>3524</v>
      </c>
      <c r="L406" s="10" t="s">
        <v>2038</v>
      </c>
      <c r="M406" s="10" t="s">
        <v>3324</v>
      </c>
    </row>
    <row r="407" spans="1:13" x14ac:dyDescent="0.3">
      <c r="A407" s="10" t="s">
        <v>329</v>
      </c>
      <c r="B407" s="10" t="s">
        <v>2788</v>
      </c>
      <c r="C407" s="10" t="s">
        <v>2099</v>
      </c>
      <c r="D407" s="10" t="s">
        <v>3520</v>
      </c>
      <c r="E407" s="10" t="s">
        <v>3525</v>
      </c>
      <c r="F407" s="10" t="s">
        <v>2034</v>
      </c>
      <c r="G407" s="10" t="s">
        <v>3526</v>
      </c>
      <c r="H407" s="10" t="s">
        <v>3527</v>
      </c>
      <c r="I407" s="11">
        <v>1</v>
      </c>
      <c r="J407" s="10" t="s">
        <v>328</v>
      </c>
      <c r="K407" s="10" t="s">
        <v>2714</v>
      </c>
      <c r="L407" s="10" t="s">
        <v>2038</v>
      </c>
      <c r="M407" s="10" t="s">
        <v>2146</v>
      </c>
    </row>
    <row r="408" spans="1:13" x14ac:dyDescent="0.3">
      <c r="A408" s="10" t="s">
        <v>371</v>
      </c>
      <c r="B408" s="10" t="s">
        <v>2690</v>
      </c>
      <c r="C408" s="10" t="s">
        <v>2108</v>
      </c>
      <c r="D408" s="10" t="s">
        <v>3528</v>
      </c>
      <c r="E408" s="10" t="s">
        <v>3529</v>
      </c>
      <c r="F408" s="10" t="s">
        <v>2034</v>
      </c>
      <c r="G408" s="10" t="s">
        <v>3530</v>
      </c>
      <c r="H408" s="10" t="s">
        <v>3531</v>
      </c>
      <c r="I408" s="11">
        <v>1</v>
      </c>
      <c r="J408" s="10" t="s">
        <v>370</v>
      </c>
      <c r="K408" s="10" t="s">
        <v>2139</v>
      </c>
      <c r="L408" s="10" t="s">
        <v>2038</v>
      </c>
      <c r="M408" s="10" t="s">
        <v>3532</v>
      </c>
    </row>
    <row r="409" spans="1:13" x14ac:dyDescent="0.3">
      <c r="A409" s="10" t="s">
        <v>732</v>
      </c>
      <c r="B409" s="10" t="s">
        <v>2241</v>
      </c>
      <c r="C409" s="10" t="s">
        <v>2242</v>
      </c>
      <c r="D409" s="10" t="s">
        <v>3533</v>
      </c>
      <c r="E409" s="10" t="s">
        <v>3534</v>
      </c>
      <c r="F409" s="10" t="s">
        <v>2034</v>
      </c>
      <c r="G409" s="10" t="s">
        <v>3535</v>
      </c>
      <c r="H409" s="10" t="s">
        <v>3536</v>
      </c>
      <c r="I409" s="11">
        <v>1</v>
      </c>
      <c r="J409" s="10" t="s">
        <v>731</v>
      </c>
      <c r="K409" s="10" t="s">
        <v>2122</v>
      </c>
      <c r="L409" s="10" t="s">
        <v>2038</v>
      </c>
      <c r="M409" s="10" t="s">
        <v>2465</v>
      </c>
    </row>
    <row r="410" spans="1:13" x14ac:dyDescent="0.3">
      <c r="A410" s="10" t="s">
        <v>732</v>
      </c>
      <c r="B410" s="10" t="s">
        <v>2241</v>
      </c>
      <c r="C410" s="10" t="s">
        <v>2242</v>
      </c>
      <c r="D410" s="10" t="s">
        <v>3533</v>
      </c>
      <c r="E410" s="10" t="s">
        <v>3537</v>
      </c>
      <c r="F410" s="10" t="s">
        <v>2034</v>
      </c>
      <c r="G410" s="10" t="s">
        <v>3538</v>
      </c>
      <c r="H410" s="10" t="s">
        <v>3539</v>
      </c>
      <c r="I410" s="11">
        <v>1</v>
      </c>
      <c r="J410" s="10" t="s">
        <v>731</v>
      </c>
      <c r="K410" s="10" t="s">
        <v>2472</v>
      </c>
      <c r="L410" s="10" t="s">
        <v>2038</v>
      </c>
      <c r="M410" s="10" t="s">
        <v>2049</v>
      </c>
    </row>
    <row r="411" spans="1:13" x14ac:dyDescent="0.3">
      <c r="A411" s="10" t="s">
        <v>732</v>
      </c>
      <c r="B411" s="10" t="s">
        <v>2241</v>
      </c>
      <c r="C411" s="10" t="s">
        <v>2242</v>
      </c>
      <c r="D411" s="10" t="s">
        <v>3533</v>
      </c>
      <c r="E411" s="10" t="s">
        <v>3540</v>
      </c>
      <c r="F411" s="10" t="s">
        <v>2034</v>
      </c>
      <c r="G411" s="10" t="s">
        <v>3541</v>
      </c>
      <c r="H411" s="10" t="s">
        <v>3542</v>
      </c>
      <c r="I411" s="11">
        <v>2</v>
      </c>
      <c r="J411" s="10" t="s">
        <v>731</v>
      </c>
      <c r="K411" s="10" t="s">
        <v>2472</v>
      </c>
      <c r="L411" s="10" t="s">
        <v>2038</v>
      </c>
      <c r="M411" s="10" t="s">
        <v>2405</v>
      </c>
    </row>
    <row r="412" spans="1:13" x14ac:dyDescent="0.3">
      <c r="A412" s="10" t="s">
        <v>732</v>
      </c>
      <c r="B412" s="10" t="s">
        <v>2241</v>
      </c>
      <c r="C412" s="10" t="s">
        <v>2242</v>
      </c>
      <c r="D412" s="10" t="s">
        <v>3533</v>
      </c>
      <c r="E412" s="10" t="s">
        <v>3543</v>
      </c>
      <c r="F412" s="10" t="s">
        <v>2034</v>
      </c>
      <c r="G412" s="10" t="s">
        <v>3544</v>
      </c>
      <c r="H412" s="10" t="s">
        <v>3545</v>
      </c>
      <c r="I412" s="11">
        <v>1</v>
      </c>
      <c r="J412" s="10" t="s">
        <v>731</v>
      </c>
      <c r="K412" s="10" t="s">
        <v>2449</v>
      </c>
      <c r="L412" s="10" t="s">
        <v>2038</v>
      </c>
      <c r="M412" s="10" t="s">
        <v>2049</v>
      </c>
    </row>
    <row r="413" spans="1:13" x14ac:dyDescent="0.3">
      <c r="A413" s="10" t="s">
        <v>732</v>
      </c>
      <c r="B413" s="10" t="s">
        <v>2241</v>
      </c>
      <c r="C413" s="10" t="s">
        <v>2242</v>
      </c>
      <c r="D413" s="10" t="s">
        <v>3533</v>
      </c>
      <c r="E413" s="10" t="s">
        <v>3543</v>
      </c>
      <c r="F413" s="10" t="s">
        <v>2034</v>
      </c>
      <c r="G413" s="10" t="s">
        <v>3546</v>
      </c>
      <c r="H413" s="10" t="s">
        <v>3547</v>
      </c>
      <c r="I413" s="11">
        <v>1</v>
      </c>
      <c r="J413" s="10" t="s">
        <v>731</v>
      </c>
      <c r="K413" s="10" t="s">
        <v>2449</v>
      </c>
      <c r="L413" s="10" t="s">
        <v>2038</v>
      </c>
      <c r="M413" s="10" t="s">
        <v>2049</v>
      </c>
    </row>
    <row r="414" spans="1:13" x14ac:dyDescent="0.3">
      <c r="A414" s="10" t="s">
        <v>347</v>
      </c>
      <c r="B414" s="10" t="s">
        <v>2098</v>
      </c>
      <c r="C414" s="10" t="s">
        <v>2099</v>
      </c>
      <c r="D414" s="10" t="s">
        <v>3548</v>
      </c>
      <c r="E414" s="10" t="s">
        <v>3549</v>
      </c>
      <c r="F414" s="10" t="s">
        <v>2034</v>
      </c>
      <c r="G414" s="10" t="s">
        <v>3550</v>
      </c>
      <c r="H414" s="10" t="s">
        <v>3551</v>
      </c>
      <c r="I414" s="11">
        <v>1</v>
      </c>
      <c r="J414" s="10" t="s">
        <v>346</v>
      </c>
      <c r="K414" s="10" t="s">
        <v>2280</v>
      </c>
      <c r="L414" s="10" t="s">
        <v>2038</v>
      </c>
      <c r="M414" s="10" t="s">
        <v>3552</v>
      </c>
    </row>
    <row r="415" spans="1:13" x14ac:dyDescent="0.3">
      <c r="A415" s="10" t="s">
        <v>347</v>
      </c>
      <c r="B415" s="10" t="s">
        <v>2098</v>
      </c>
      <c r="C415" s="10" t="s">
        <v>2099</v>
      </c>
      <c r="D415" s="10" t="s">
        <v>3548</v>
      </c>
      <c r="E415" s="10" t="s">
        <v>3553</v>
      </c>
      <c r="F415" s="10" t="s">
        <v>2034</v>
      </c>
      <c r="G415" s="10" t="s">
        <v>3550</v>
      </c>
      <c r="H415" s="10" t="s">
        <v>3551</v>
      </c>
      <c r="I415" s="11">
        <v>1</v>
      </c>
      <c r="J415" s="10" t="s">
        <v>346</v>
      </c>
      <c r="K415" s="10" t="s">
        <v>2399</v>
      </c>
      <c r="L415" s="10" t="s">
        <v>2038</v>
      </c>
      <c r="M415" s="10" t="s">
        <v>3552</v>
      </c>
    </row>
    <row r="416" spans="1:13" x14ac:dyDescent="0.3">
      <c r="A416" s="10" t="s">
        <v>347</v>
      </c>
      <c r="B416" s="10" t="s">
        <v>2098</v>
      </c>
      <c r="C416" s="10" t="s">
        <v>2099</v>
      </c>
      <c r="D416" s="10" t="s">
        <v>3548</v>
      </c>
      <c r="E416" s="10" t="s">
        <v>3554</v>
      </c>
      <c r="F416" s="10" t="s">
        <v>2034</v>
      </c>
      <c r="G416" s="10" t="s">
        <v>3555</v>
      </c>
      <c r="H416" s="10" t="s">
        <v>3556</v>
      </c>
      <c r="I416" s="11">
        <v>1</v>
      </c>
      <c r="J416" s="10" t="s">
        <v>346</v>
      </c>
      <c r="K416" s="10" t="s">
        <v>2226</v>
      </c>
      <c r="L416" s="10" t="s">
        <v>2038</v>
      </c>
      <c r="M416" s="10" t="s">
        <v>3557</v>
      </c>
    </row>
    <row r="417" spans="1:13" x14ac:dyDescent="0.3">
      <c r="A417" s="10" t="s">
        <v>337</v>
      </c>
      <c r="B417" s="10" t="s">
        <v>3558</v>
      </c>
      <c r="C417" s="10" t="s">
        <v>2481</v>
      </c>
      <c r="D417" s="10" t="s">
        <v>3559</v>
      </c>
      <c r="E417" s="10" t="s">
        <v>3560</v>
      </c>
      <c r="F417" s="10" t="s">
        <v>2034</v>
      </c>
      <c r="G417" s="10" t="s">
        <v>3561</v>
      </c>
      <c r="H417" s="10" t="s">
        <v>3562</v>
      </c>
      <c r="I417" s="11">
        <v>1</v>
      </c>
      <c r="J417" s="10" t="s">
        <v>336</v>
      </c>
      <c r="K417" s="10" t="s">
        <v>2980</v>
      </c>
      <c r="L417" s="10" t="s">
        <v>2038</v>
      </c>
      <c r="M417" s="10" t="s">
        <v>3563</v>
      </c>
    </row>
    <row r="418" spans="1:13" x14ac:dyDescent="0.3">
      <c r="A418" s="10" t="s">
        <v>903</v>
      </c>
      <c r="B418" s="10" t="s">
        <v>2804</v>
      </c>
      <c r="C418" s="10" t="s">
        <v>2058</v>
      </c>
      <c r="D418" s="10" t="s">
        <v>3564</v>
      </c>
      <c r="E418" s="10" t="s">
        <v>3565</v>
      </c>
      <c r="F418" s="10" t="s">
        <v>2034</v>
      </c>
      <c r="G418" s="10" t="s">
        <v>3566</v>
      </c>
      <c r="H418" s="10" t="s">
        <v>2323</v>
      </c>
      <c r="I418" s="11">
        <v>1</v>
      </c>
      <c r="J418" s="10" t="s">
        <v>902</v>
      </c>
      <c r="K418" s="10" t="s">
        <v>2539</v>
      </c>
      <c r="L418" s="10" t="s">
        <v>2038</v>
      </c>
      <c r="M418" s="10" t="s">
        <v>2346</v>
      </c>
    </row>
    <row r="419" spans="1:13" x14ac:dyDescent="0.3">
      <c r="A419" s="10" t="s">
        <v>903</v>
      </c>
      <c r="B419" s="10" t="s">
        <v>2804</v>
      </c>
      <c r="C419" s="10" t="s">
        <v>2058</v>
      </c>
      <c r="D419" s="10" t="s">
        <v>3564</v>
      </c>
      <c r="E419" s="10" t="s">
        <v>3565</v>
      </c>
      <c r="F419" s="10" t="s">
        <v>2034</v>
      </c>
      <c r="G419" s="10" t="s">
        <v>3567</v>
      </c>
      <c r="H419" s="10" t="s">
        <v>3568</v>
      </c>
      <c r="I419" s="11">
        <v>1</v>
      </c>
      <c r="J419" s="10" t="s">
        <v>902</v>
      </c>
      <c r="K419" s="10" t="s">
        <v>2539</v>
      </c>
      <c r="L419" s="10" t="s">
        <v>2038</v>
      </c>
      <c r="M419" s="10" t="s">
        <v>2641</v>
      </c>
    </row>
    <row r="420" spans="1:13" x14ac:dyDescent="0.3">
      <c r="A420" s="10" t="s">
        <v>82</v>
      </c>
      <c r="B420" s="10" t="s">
        <v>2507</v>
      </c>
      <c r="C420" s="10" t="s">
        <v>2108</v>
      </c>
      <c r="D420" s="10" t="s">
        <v>3569</v>
      </c>
      <c r="E420" s="10" t="s">
        <v>3570</v>
      </c>
      <c r="F420" s="10" t="s">
        <v>2034</v>
      </c>
      <c r="G420" s="10" t="s">
        <v>3571</v>
      </c>
      <c r="H420" s="10" t="s">
        <v>3572</v>
      </c>
      <c r="I420" s="11">
        <v>1</v>
      </c>
      <c r="J420" s="10" t="s">
        <v>81</v>
      </c>
      <c r="K420" s="10" t="s">
        <v>2063</v>
      </c>
      <c r="L420" s="10" t="s">
        <v>2038</v>
      </c>
      <c r="M420" s="10" t="s">
        <v>2346</v>
      </c>
    </row>
    <row r="421" spans="1:13" x14ac:dyDescent="0.3">
      <c r="A421" s="10" t="s">
        <v>82</v>
      </c>
      <c r="B421" s="10" t="s">
        <v>2507</v>
      </c>
      <c r="C421" s="10" t="s">
        <v>2108</v>
      </c>
      <c r="D421" s="10" t="s">
        <v>3569</v>
      </c>
      <c r="E421" s="10" t="s">
        <v>3573</v>
      </c>
      <c r="F421" s="10" t="s">
        <v>2034</v>
      </c>
      <c r="G421" s="10" t="s">
        <v>3574</v>
      </c>
      <c r="H421" s="10" t="s">
        <v>3575</v>
      </c>
      <c r="I421" s="11">
        <v>1</v>
      </c>
      <c r="J421" s="10" t="s">
        <v>81</v>
      </c>
      <c r="K421" s="10" t="s">
        <v>2055</v>
      </c>
      <c r="L421" s="10" t="s">
        <v>2038</v>
      </c>
      <c r="M421" s="10" t="s">
        <v>2049</v>
      </c>
    </row>
    <row r="422" spans="1:13" x14ac:dyDescent="0.3">
      <c r="A422" s="10" t="s">
        <v>82</v>
      </c>
      <c r="B422" s="10" t="s">
        <v>2507</v>
      </c>
      <c r="C422" s="10" t="s">
        <v>2108</v>
      </c>
      <c r="D422" s="10" t="s">
        <v>3569</v>
      </c>
      <c r="E422" s="10" t="s">
        <v>3576</v>
      </c>
      <c r="F422" s="10" t="s">
        <v>2034</v>
      </c>
      <c r="G422" s="10" t="s">
        <v>3571</v>
      </c>
      <c r="H422" s="10" t="s">
        <v>3572</v>
      </c>
      <c r="I422" s="11">
        <v>1</v>
      </c>
      <c r="J422" s="10" t="s">
        <v>81</v>
      </c>
      <c r="K422" s="10" t="s">
        <v>2152</v>
      </c>
      <c r="L422" s="10" t="s">
        <v>2038</v>
      </c>
      <c r="M422" s="10" t="s">
        <v>2346</v>
      </c>
    </row>
    <row r="423" spans="1:13" x14ac:dyDescent="0.3">
      <c r="A423" s="10" t="s">
        <v>717</v>
      </c>
      <c r="B423" s="10" t="s">
        <v>2219</v>
      </c>
      <c r="C423" s="10" t="s">
        <v>2108</v>
      </c>
      <c r="D423" s="10" t="s">
        <v>3577</v>
      </c>
      <c r="E423" s="10" t="s">
        <v>3578</v>
      </c>
      <c r="F423" s="10" t="s">
        <v>2034</v>
      </c>
      <c r="G423" s="10" t="s">
        <v>3579</v>
      </c>
      <c r="H423" s="10" t="s">
        <v>3102</v>
      </c>
      <c r="I423" s="11">
        <v>1</v>
      </c>
      <c r="J423" s="10" t="s">
        <v>716</v>
      </c>
      <c r="K423" s="10" t="s">
        <v>2490</v>
      </c>
      <c r="L423" s="10" t="s">
        <v>2038</v>
      </c>
      <c r="M423" s="10" t="s">
        <v>2146</v>
      </c>
    </row>
    <row r="424" spans="1:13" x14ac:dyDescent="0.3">
      <c r="A424" s="10" t="s">
        <v>565</v>
      </c>
      <c r="B424" s="10" t="s">
        <v>2507</v>
      </c>
      <c r="C424" s="10" t="s">
        <v>2108</v>
      </c>
      <c r="D424" s="10" t="s">
        <v>3580</v>
      </c>
      <c r="E424" s="10" t="s">
        <v>3581</v>
      </c>
      <c r="F424" s="10" t="s">
        <v>2034</v>
      </c>
      <c r="G424" s="10" t="s">
        <v>2239</v>
      </c>
      <c r="H424" s="10" t="s">
        <v>2240</v>
      </c>
      <c r="I424" s="11">
        <v>6</v>
      </c>
      <c r="J424" s="10" t="s">
        <v>564</v>
      </c>
      <c r="K424" s="10" t="s">
        <v>2336</v>
      </c>
      <c r="L424" s="10" t="s">
        <v>2038</v>
      </c>
      <c r="M424" s="10" t="s">
        <v>2211</v>
      </c>
    </row>
    <row r="425" spans="1:13" x14ac:dyDescent="0.3">
      <c r="A425" s="10" t="s">
        <v>216</v>
      </c>
      <c r="B425" s="10" t="s">
        <v>2591</v>
      </c>
      <c r="C425" s="10" t="s">
        <v>2058</v>
      </c>
      <c r="D425" s="10" t="s">
        <v>3582</v>
      </c>
      <c r="E425" s="10" t="s">
        <v>3583</v>
      </c>
      <c r="F425" s="10" t="s">
        <v>2034</v>
      </c>
      <c r="G425" s="10" t="s">
        <v>3584</v>
      </c>
      <c r="H425" s="10" t="s">
        <v>3585</v>
      </c>
      <c r="I425" s="11">
        <v>1</v>
      </c>
      <c r="J425" s="10" t="s">
        <v>215</v>
      </c>
      <c r="K425" s="10" t="s">
        <v>2070</v>
      </c>
      <c r="L425" s="10" t="s">
        <v>2038</v>
      </c>
      <c r="M425" s="10" t="s">
        <v>3586</v>
      </c>
    </row>
    <row r="426" spans="1:13" x14ac:dyDescent="0.3">
      <c r="A426" s="10" t="s">
        <v>216</v>
      </c>
      <c r="B426" s="10" t="s">
        <v>2591</v>
      </c>
      <c r="C426" s="10" t="s">
        <v>2058</v>
      </c>
      <c r="D426" s="10" t="s">
        <v>3582</v>
      </c>
      <c r="E426" s="10" t="s">
        <v>3587</v>
      </c>
      <c r="F426" s="10" t="s">
        <v>2034</v>
      </c>
      <c r="G426" s="10" t="s">
        <v>3588</v>
      </c>
      <c r="H426" s="10" t="s">
        <v>3589</v>
      </c>
      <c r="I426" s="11">
        <v>1</v>
      </c>
      <c r="J426" s="10" t="s">
        <v>215</v>
      </c>
      <c r="K426" s="10" t="s">
        <v>3368</v>
      </c>
      <c r="L426" s="10" t="s">
        <v>2038</v>
      </c>
      <c r="M426" s="10" t="s">
        <v>2114</v>
      </c>
    </row>
    <row r="427" spans="1:13" x14ac:dyDescent="0.3">
      <c r="A427" s="10" t="s">
        <v>216</v>
      </c>
      <c r="B427" s="10" t="s">
        <v>2591</v>
      </c>
      <c r="C427" s="10" t="s">
        <v>2058</v>
      </c>
      <c r="D427" s="10" t="s">
        <v>3582</v>
      </c>
      <c r="E427" s="10" t="s">
        <v>3590</v>
      </c>
      <c r="F427" s="10" t="s">
        <v>2034</v>
      </c>
      <c r="G427" s="10" t="s">
        <v>3588</v>
      </c>
      <c r="H427" s="10" t="s">
        <v>3589</v>
      </c>
      <c r="I427" s="11">
        <v>1</v>
      </c>
      <c r="J427" s="10" t="s">
        <v>215</v>
      </c>
      <c r="K427" s="10" t="s">
        <v>2247</v>
      </c>
      <c r="L427" s="10" t="s">
        <v>2038</v>
      </c>
      <c r="M427" s="10" t="s">
        <v>2114</v>
      </c>
    </row>
    <row r="428" spans="1:13" x14ac:dyDescent="0.3">
      <c r="A428" s="10" t="s">
        <v>274</v>
      </c>
      <c r="B428" s="10" t="s">
        <v>2777</v>
      </c>
      <c r="C428" s="10" t="s">
        <v>2386</v>
      </c>
      <c r="D428" s="10" t="s">
        <v>3591</v>
      </c>
      <c r="E428" s="10" t="s">
        <v>3592</v>
      </c>
      <c r="F428" s="10" t="s">
        <v>2034</v>
      </c>
      <c r="G428" s="10" t="s">
        <v>3593</v>
      </c>
      <c r="H428" s="10" t="s">
        <v>3594</v>
      </c>
      <c r="I428" s="11">
        <v>1</v>
      </c>
      <c r="J428" s="10" t="s">
        <v>273</v>
      </c>
      <c r="K428" s="10" t="s">
        <v>2070</v>
      </c>
      <c r="L428" s="10" t="s">
        <v>2038</v>
      </c>
      <c r="M428" s="10" t="s">
        <v>2269</v>
      </c>
    </row>
    <row r="429" spans="1:13" x14ac:dyDescent="0.3">
      <c r="A429" s="10" t="s">
        <v>274</v>
      </c>
      <c r="B429" s="10" t="s">
        <v>2777</v>
      </c>
      <c r="C429" s="10" t="s">
        <v>2386</v>
      </c>
      <c r="D429" s="10" t="s">
        <v>3591</v>
      </c>
      <c r="E429" s="10" t="s">
        <v>3595</v>
      </c>
      <c r="F429" s="10" t="s">
        <v>2034</v>
      </c>
      <c r="G429" s="10" t="s">
        <v>3596</v>
      </c>
      <c r="H429" s="10" t="s">
        <v>3597</v>
      </c>
      <c r="I429" s="11">
        <v>1</v>
      </c>
      <c r="J429" s="10" t="s">
        <v>273</v>
      </c>
      <c r="K429" s="10" t="s">
        <v>2291</v>
      </c>
      <c r="L429" s="10" t="s">
        <v>2038</v>
      </c>
      <c r="M429" s="10" t="s">
        <v>2433</v>
      </c>
    </row>
    <row r="430" spans="1:13" x14ac:dyDescent="0.3">
      <c r="A430" s="10" t="s">
        <v>274</v>
      </c>
      <c r="B430" s="10" t="s">
        <v>2777</v>
      </c>
      <c r="C430" s="10" t="s">
        <v>2386</v>
      </c>
      <c r="D430" s="10" t="s">
        <v>3591</v>
      </c>
      <c r="E430" s="10" t="s">
        <v>3598</v>
      </c>
      <c r="F430" s="10" t="s">
        <v>2034</v>
      </c>
      <c r="G430" s="10" t="s">
        <v>3599</v>
      </c>
      <c r="H430" s="10" t="s">
        <v>3600</v>
      </c>
      <c r="I430" s="11">
        <v>1</v>
      </c>
      <c r="J430" s="10" t="s">
        <v>273</v>
      </c>
      <c r="K430" s="10" t="s">
        <v>2526</v>
      </c>
      <c r="L430" s="10" t="s">
        <v>2038</v>
      </c>
      <c r="M430" s="10" t="s">
        <v>3601</v>
      </c>
    </row>
    <row r="431" spans="1:13" x14ac:dyDescent="0.3">
      <c r="A431" s="10" t="s">
        <v>274</v>
      </c>
      <c r="B431" s="10" t="s">
        <v>2777</v>
      </c>
      <c r="C431" s="10" t="s">
        <v>2386</v>
      </c>
      <c r="D431" s="10" t="s">
        <v>3591</v>
      </c>
      <c r="E431" s="10" t="s">
        <v>3602</v>
      </c>
      <c r="F431" s="10" t="s">
        <v>2034</v>
      </c>
      <c r="G431" s="10" t="s">
        <v>3603</v>
      </c>
      <c r="H431" s="10" t="s">
        <v>3604</v>
      </c>
      <c r="I431" s="11">
        <v>1</v>
      </c>
      <c r="J431" s="10" t="s">
        <v>273</v>
      </c>
      <c r="K431" s="10" t="s">
        <v>2055</v>
      </c>
      <c r="L431" s="10" t="s">
        <v>2038</v>
      </c>
      <c r="M431" s="10" t="s">
        <v>3605</v>
      </c>
    </row>
    <row r="432" spans="1:13" x14ac:dyDescent="0.3">
      <c r="A432" s="10" t="s">
        <v>1658</v>
      </c>
      <c r="B432" s="10" t="s">
        <v>2434</v>
      </c>
      <c r="C432" s="10" t="s">
        <v>2058</v>
      </c>
      <c r="D432" s="10" t="s">
        <v>3606</v>
      </c>
      <c r="E432" s="10" t="s">
        <v>3607</v>
      </c>
      <c r="F432" s="10" t="s">
        <v>2034</v>
      </c>
      <c r="G432" s="10" t="s">
        <v>3608</v>
      </c>
      <c r="H432" s="10" t="s">
        <v>3609</v>
      </c>
      <c r="I432" s="11">
        <v>1</v>
      </c>
      <c r="J432" s="10" t="s">
        <v>1657</v>
      </c>
      <c r="K432" s="10" t="s">
        <v>2247</v>
      </c>
      <c r="L432" s="10" t="s">
        <v>2038</v>
      </c>
      <c r="M432" s="10" t="s">
        <v>2071</v>
      </c>
    </row>
    <row r="433" spans="1:13" x14ac:dyDescent="0.3">
      <c r="A433" s="10" t="s">
        <v>1658</v>
      </c>
      <c r="B433" s="10" t="s">
        <v>2434</v>
      </c>
      <c r="C433" s="10" t="s">
        <v>2058</v>
      </c>
      <c r="D433" s="10" t="s">
        <v>3606</v>
      </c>
      <c r="E433" s="10" t="s">
        <v>3607</v>
      </c>
      <c r="F433" s="10" t="s">
        <v>2034</v>
      </c>
      <c r="G433" s="10" t="s">
        <v>3610</v>
      </c>
      <c r="H433" s="10" t="s">
        <v>3609</v>
      </c>
      <c r="I433" s="11">
        <v>1</v>
      </c>
      <c r="J433" s="10" t="s">
        <v>1657</v>
      </c>
      <c r="K433" s="10" t="s">
        <v>2247</v>
      </c>
      <c r="L433" s="10" t="s">
        <v>2038</v>
      </c>
      <c r="M433" s="10" t="s">
        <v>2071</v>
      </c>
    </row>
    <row r="434" spans="1:13" x14ac:dyDescent="0.3">
      <c r="A434" s="10" t="s">
        <v>802</v>
      </c>
      <c r="B434" s="10" t="s">
        <v>3611</v>
      </c>
      <c r="C434" s="10" t="s">
        <v>2481</v>
      </c>
      <c r="D434" s="10" t="s">
        <v>3612</v>
      </c>
      <c r="E434" s="10" t="s">
        <v>3613</v>
      </c>
      <c r="F434" s="10" t="s">
        <v>2034</v>
      </c>
      <c r="G434" s="10" t="s">
        <v>3614</v>
      </c>
      <c r="H434" s="10" t="s">
        <v>3615</v>
      </c>
      <c r="I434" s="11">
        <v>1</v>
      </c>
      <c r="J434" s="10" t="s">
        <v>961</v>
      </c>
      <c r="K434" s="10" t="s">
        <v>2171</v>
      </c>
      <c r="L434" s="10" t="s">
        <v>2038</v>
      </c>
      <c r="M434" s="10" t="s">
        <v>3616</v>
      </c>
    </row>
    <row r="435" spans="1:13" x14ac:dyDescent="0.3">
      <c r="A435" s="10" t="s">
        <v>802</v>
      </c>
      <c r="B435" s="10" t="s">
        <v>3611</v>
      </c>
      <c r="C435" s="10" t="s">
        <v>2481</v>
      </c>
      <c r="D435" s="10" t="s">
        <v>3612</v>
      </c>
      <c r="E435" s="10" t="s">
        <v>3617</v>
      </c>
      <c r="F435" s="10" t="s">
        <v>2034</v>
      </c>
      <c r="G435" s="10" t="s">
        <v>3618</v>
      </c>
      <c r="H435" s="10" t="s">
        <v>3619</v>
      </c>
      <c r="I435" s="11">
        <v>1</v>
      </c>
      <c r="J435" s="10" t="s">
        <v>961</v>
      </c>
      <c r="K435" s="10" t="s">
        <v>2280</v>
      </c>
      <c r="L435" s="10" t="s">
        <v>2038</v>
      </c>
      <c r="M435" s="10" t="s">
        <v>2455</v>
      </c>
    </row>
    <row r="436" spans="1:13" x14ac:dyDescent="0.3">
      <c r="A436" s="10" t="s">
        <v>634</v>
      </c>
      <c r="B436" s="10" t="s">
        <v>2824</v>
      </c>
      <c r="C436" s="10" t="s">
        <v>2058</v>
      </c>
      <c r="D436" s="10" t="s">
        <v>3620</v>
      </c>
      <c r="E436" s="10" t="s">
        <v>3621</v>
      </c>
      <c r="F436" s="10" t="s">
        <v>2034</v>
      </c>
      <c r="G436" s="10" t="s">
        <v>3409</v>
      </c>
      <c r="H436" s="10" t="s">
        <v>3410</v>
      </c>
      <c r="I436" s="11">
        <v>1</v>
      </c>
      <c r="J436" s="10" t="s">
        <v>633</v>
      </c>
      <c r="K436" s="10" t="s">
        <v>2122</v>
      </c>
      <c r="L436" s="10" t="s">
        <v>2038</v>
      </c>
      <c r="M436" s="10" t="s">
        <v>3411</v>
      </c>
    </row>
    <row r="437" spans="1:13" x14ac:dyDescent="0.3">
      <c r="A437" s="10" t="s">
        <v>634</v>
      </c>
      <c r="B437" s="10" t="s">
        <v>2824</v>
      </c>
      <c r="C437" s="10" t="s">
        <v>2058</v>
      </c>
      <c r="D437" s="10" t="s">
        <v>3620</v>
      </c>
      <c r="E437" s="10" t="s">
        <v>3622</v>
      </c>
      <c r="F437" s="10" t="s">
        <v>2034</v>
      </c>
      <c r="G437" s="10" t="s">
        <v>3623</v>
      </c>
      <c r="H437" s="10" t="s">
        <v>3624</v>
      </c>
      <c r="I437" s="11">
        <v>1</v>
      </c>
      <c r="J437" s="10" t="s">
        <v>633</v>
      </c>
      <c r="K437" s="10" t="s">
        <v>2113</v>
      </c>
      <c r="L437" s="10" t="s">
        <v>2038</v>
      </c>
      <c r="M437" s="10" t="s">
        <v>3625</v>
      </c>
    </row>
    <row r="438" spans="1:13" x14ac:dyDescent="0.3">
      <c r="A438" s="10" t="s">
        <v>634</v>
      </c>
      <c r="B438" s="10" t="s">
        <v>2824</v>
      </c>
      <c r="C438" s="10" t="s">
        <v>2058</v>
      </c>
      <c r="D438" s="10" t="s">
        <v>3620</v>
      </c>
      <c r="E438" s="10" t="s">
        <v>3626</v>
      </c>
      <c r="F438" s="10" t="s">
        <v>2034</v>
      </c>
      <c r="G438" s="10" t="s">
        <v>3627</v>
      </c>
      <c r="H438" s="10" t="s">
        <v>3628</v>
      </c>
      <c r="I438" s="11">
        <v>3</v>
      </c>
      <c r="J438" s="10" t="s">
        <v>633</v>
      </c>
      <c r="K438" s="10" t="s">
        <v>2139</v>
      </c>
      <c r="L438" s="10" t="s">
        <v>2038</v>
      </c>
      <c r="M438" s="10" t="s">
        <v>2071</v>
      </c>
    </row>
    <row r="439" spans="1:13" x14ac:dyDescent="0.3">
      <c r="A439" s="10" t="s">
        <v>634</v>
      </c>
      <c r="B439" s="10" t="s">
        <v>2824</v>
      </c>
      <c r="C439" s="10" t="s">
        <v>2058</v>
      </c>
      <c r="D439" s="10" t="s">
        <v>3620</v>
      </c>
      <c r="E439" s="10" t="s">
        <v>3629</v>
      </c>
      <c r="F439" s="10" t="s">
        <v>2034</v>
      </c>
      <c r="G439" s="10" t="s">
        <v>3596</v>
      </c>
      <c r="H439" s="10" t="s">
        <v>3597</v>
      </c>
      <c r="I439" s="11">
        <v>1</v>
      </c>
      <c r="J439" s="10" t="s">
        <v>633</v>
      </c>
      <c r="K439" s="10" t="s">
        <v>2526</v>
      </c>
      <c r="L439" s="10" t="s">
        <v>2038</v>
      </c>
      <c r="M439" s="10" t="s">
        <v>2433</v>
      </c>
    </row>
    <row r="440" spans="1:13" x14ac:dyDescent="0.3">
      <c r="A440" s="10" t="s">
        <v>634</v>
      </c>
      <c r="B440" s="10" t="s">
        <v>2824</v>
      </c>
      <c r="C440" s="10" t="s">
        <v>2058</v>
      </c>
      <c r="D440" s="10" t="s">
        <v>3620</v>
      </c>
      <c r="E440" s="10" t="s">
        <v>3630</v>
      </c>
      <c r="F440" s="10" t="s">
        <v>2034</v>
      </c>
      <c r="G440" s="10" t="s">
        <v>3631</v>
      </c>
      <c r="H440" s="10" t="s">
        <v>3632</v>
      </c>
      <c r="I440" s="11">
        <v>4</v>
      </c>
      <c r="J440" s="10" t="s">
        <v>633</v>
      </c>
      <c r="K440" s="10" t="s">
        <v>2247</v>
      </c>
      <c r="L440" s="10" t="s">
        <v>2038</v>
      </c>
      <c r="M440" s="10" t="s">
        <v>2743</v>
      </c>
    </row>
    <row r="441" spans="1:13" x14ac:dyDescent="0.3">
      <c r="A441" s="10" t="s">
        <v>634</v>
      </c>
      <c r="B441" s="10" t="s">
        <v>2824</v>
      </c>
      <c r="C441" s="10" t="s">
        <v>2058</v>
      </c>
      <c r="D441" s="10" t="s">
        <v>3620</v>
      </c>
      <c r="E441" s="10" t="s">
        <v>3630</v>
      </c>
      <c r="F441" s="10" t="s">
        <v>2034</v>
      </c>
      <c r="G441" s="10" t="s">
        <v>3633</v>
      </c>
      <c r="H441" s="10" t="s">
        <v>3634</v>
      </c>
      <c r="I441" s="11">
        <v>4</v>
      </c>
      <c r="J441" s="10" t="s">
        <v>633</v>
      </c>
      <c r="K441" s="10" t="s">
        <v>2247</v>
      </c>
      <c r="L441" s="10" t="s">
        <v>2038</v>
      </c>
      <c r="M441" s="10" t="s">
        <v>2743</v>
      </c>
    </row>
    <row r="442" spans="1:13" x14ac:dyDescent="0.3">
      <c r="A442" s="10" t="s">
        <v>634</v>
      </c>
      <c r="B442" s="10" t="s">
        <v>2824</v>
      </c>
      <c r="C442" s="10" t="s">
        <v>2058</v>
      </c>
      <c r="D442" s="10" t="s">
        <v>3620</v>
      </c>
      <c r="E442" s="10" t="s">
        <v>3635</v>
      </c>
      <c r="F442" s="10" t="s">
        <v>2142</v>
      </c>
      <c r="G442" s="10" t="s">
        <v>3636</v>
      </c>
      <c r="H442" s="10" t="s">
        <v>3637</v>
      </c>
      <c r="I442" s="11">
        <v>4</v>
      </c>
      <c r="J442" s="10" t="s">
        <v>633</v>
      </c>
      <c r="K442" s="10" t="s">
        <v>2152</v>
      </c>
      <c r="L442" s="10" t="s">
        <v>2038</v>
      </c>
      <c r="M442" s="10" t="s">
        <v>2743</v>
      </c>
    </row>
    <row r="443" spans="1:13" x14ac:dyDescent="0.3">
      <c r="A443" s="10" t="s">
        <v>268</v>
      </c>
      <c r="B443" s="10" t="s">
        <v>2030</v>
      </c>
      <c r="C443" s="10" t="s">
        <v>2031</v>
      </c>
      <c r="D443" s="10" t="s">
        <v>3638</v>
      </c>
      <c r="E443" s="10" t="s">
        <v>3639</v>
      </c>
      <c r="F443" s="10" t="s">
        <v>2034</v>
      </c>
      <c r="G443" s="10" t="s">
        <v>3640</v>
      </c>
      <c r="H443" s="10" t="s">
        <v>3641</v>
      </c>
      <c r="I443" s="11">
        <v>1</v>
      </c>
      <c r="J443" s="10" t="s">
        <v>267</v>
      </c>
      <c r="K443" s="10" t="s">
        <v>2037</v>
      </c>
      <c r="L443" s="10" t="s">
        <v>2038</v>
      </c>
      <c r="M443" s="10" t="s">
        <v>2157</v>
      </c>
    </row>
    <row r="444" spans="1:13" x14ac:dyDescent="0.3">
      <c r="A444" s="10" t="s">
        <v>1514</v>
      </c>
      <c r="B444" s="10" t="s">
        <v>3642</v>
      </c>
      <c r="C444" s="10" t="s">
        <v>2386</v>
      </c>
      <c r="D444" s="10" t="s">
        <v>3643</v>
      </c>
      <c r="E444" s="10" t="s">
        <v>3644</v>
      </c>
      <c r="F444" s="10" t="s">
        <v>2034</v>
      </c>
      <c r="G444" s="10" t="s">
        <v>3645</v>
      </c>
      <c r="H444" s="10" t="s">
        <v>3646</v>
      </c>
      <c r="I444" s="11">
        <v>1</v>
      </c>
      <c r="J444" s="10" t="s">
        <v>1513</v>
      </c>
      <c r="K444" s="10" t="s">
        <v>2268</v>
      </c>
      <c r="L444" s="10" t="s">
        <v>2038</v>
      </c>
      <c r="M444" s="10" t="s">
        <v>3647</v>
      </c>
    </row>
    <row r="445" spans="1:13" x14ac:dyDescent="0.3">
      <c r="A445" s="10" t="s">
        <v>276</v>
      </c>
      <c r="B445" s="10" t="s">
        <v>2569</v>
      </c>
      <c r="C445" s="10" t="s">
        <v>2481</v>
      </c>
      <c r="D445" s="10" t="s">
        <v>3325</v>
      </c>
      <c r="E445" s="10" t="s">
        <v>3648</v>
      </c>
      <c r="F445" s="10" t="s">
        <v>2034</v>
      </c>
      <c r="G445" s="10" t="s">
        <v>3649</v>
      </c>
      <c r="H445" s="10" t="s">
        <v>3650</v>
      </c>
      <c r="I445" s="11">
        <v>1</v>
      </c>
      <c r="J445" s="10" t="s">
        <v>709</v>
      </c>
      <c r="K445" s="10" t="s">
        <v>3049</v>
      </c>
      <c r="L445" s="10" t="s">
        <v>2038</v>
      </c>
      <c r="M445" s="10" t="s">
        <v>2641</v>
      </c>
    </row>
    <row r="446" spans="1:13" x14ac:dyDescent="0.3">
      <c r="A446" s="10" t="s">
        <v>68</v>
      </c>
      <c r="B446" s="10" t="s">
        <v>2310</v>
      </c>
      <c r="C446" s="10" t="s">
        <v>2031</v>
      </c>
      <c r="D446" s="10" t="s">
        <v>3651</v>
      </c>
      <c r="E446" s="10" t="s">
        <v>3652</v>
      </c>
      <c r="F446" s="10" t="s">
        <v>2034</v>
      </c>
      <c r="G446" s="10" t="s">
        <v>3653</v>
      </c>
      <c r="H446" s="10" t="s">
        <v>3654</v>
      </c>
      <c r="I446" s="11">
        <v>1</v>
      </c>
      <c r="J446" s="10" t="s">
        <v>67</v>
      </c>
      <c r="K446" s="10" t="s">
        <v>2537</v>
      </c>
      <c r="L446" s="10" t="s">
        <v>2038</v>
      </c>
      <c r="M446" s="10" t="s">
        <v>2981</v>
      </c>
    </row>
    <row r="447" spans="1:13" x14ac:dyDescent="0.3">
      <c r="A447" s="10" t="s">
        <v>943</v>
      </c>
      <c r="B447" s="10" t="s">
        <v>3253</v>
      </c>
      <c r="C447" s="10" t="s">
        <v>2108</v>
      </c>
      <c r="D447" s="10" t="s">
        <v>3655</v>
      </c>
      <c r="E447" s="10" t="s">
        <v>3656</v>
      </c>
      <c r="F447" s="10" t="s">
        <v>2034</v>
      </c>
      <c r="G447" s="10" t="s">
        <v>3657</v>
      </c>
      <c r="H447" s="10" t="s">
        <v>3658</v>
      </c>
      <c r="I447" s="11">
        <v>1</v>
      </c>
      <c r="J447" s="10" t="s">
        <v>942</v>
      </c>
      <c r="K447" s="10" t="s">
        <v>2328</v>
      </c>
      <c r="L447" s="10" t="s">
        <v>2038</v>
      </c>
      <c r="M447" s="10" t="s">
        <v>2157</v>
      </c>
    </row>
    <row r="448" spans="1:13" x14ac:dyDescent="0.3">
      <c r="A448" s="10" t="s">
        <v>276</v>
      </c>
      <c r="B448" s="10" t="s">
        <v>2569</v>
      </c>
      <c r="C448" s="10" t="s">
        <v>2481</v>
      </c>
      <c r="D448" s="10" t="s">
        <v>3659</v>
      </c>
      <c r="E448" s="10" t="s">
        <v>3660</v>
      </c>
      <c r="F448" s="10" t="s">
        <v>2034</v>
      </c>
      <c r="G448" s="10" t="s">
        <v>3297</v>
      </c>
      <c r="H448" s="10" t="s">
        <v>3298</v>
      </c>
      <c r="I448" s="11">
        <v>3</v>
      </c>
      <c r="J448" s="10" t="s">
        <v>275</v>
      </c>
      <c r="K448" s="10" t="s">
        <v>2171</v>
      </c>
      <c r="L448" s="10" t="s">
        <v>2038</v>
      </c>
      <c r="M448" s="10" t="s">
        <v>2123</v>
      </c>
    </row>
    <row r="449" spans="1:13" x14ac:dyDescent="0.3">
      <c r="A449" s="10" t="s">
        <v>1024</v>
      </c>
      <c r="B449" s="10" t="s">
        <v>3661</v>
      </c>
      <c r="C449" s="10" t="s">
        <v>2108</v>
      </c>
      <c r="D449" s="10" t="s">
        <v>3662</v>
      </c>
      <c r="E449" s="10" t="s">
        <v>3663</v>
      </c>
      <c r="F449" s="10" t="s">
        <v>2034</v>
      </c>
      <c r="G449" s="10" t="s">
        <v>3664</v>
      </c>
      <c r="H449" s="10" t="s">
        <v>3665</v>
      </c>
      <c r="I449" s="11">
        <v>1</v>
      </c>
      <c r="J449" s="10" t="s">
        <v>1023</v>
      </c>
      <c r="K449" s="10" t="s">
        <v>2635</v>
      </c>
      <c r="L449" s="10" t="s">
        <v>2038</v>
      </c>
      <c r="M449" s="10" t="s">
        <v>3666</v>
      </c>
    </row>
    <row r="450" spans="1:13" x14ac:dyDescent="0.3">
      <c r="A450" s="10" t="s">
        <v>1024</v>
      </c>
      <c r="B450" s="10" t="s">
        <v>3661</v>
      </c>
      <c r="C450" s="10" t="s">
        <v>2108</v>
      </c>
      <c r="D450" s="10" t="s">
        <v>3662</v>
      </c>
      <c r="E450" s="10" t="s">
        <v>3667</v>
      </c>
      <c r="F450" s="10" t="s">
        <v>2034</v>
      </c>
      <c r="G450" s="10" t="s">
        <v>3664</v>
      </c>
      <c r="H450" s="10" t="s">
        <v>3665</v>
      </c>
      <c r="I450" s="11">
        <v>1</v>
      </c>
      <c r="J450" s="10" t="s">
        <v>1023</v>
      </c>
      <c r="K450" s="10" t="s">
        <v>2079</v>
      </c>
      <c r="L450" s="10" t="s">
        <v>2038</v>
      </c>
      <c r="M450" s="10" t="s">
        <v>3666</v>
      </c>
    </row>
    <row r="451" spans="1:13" x14ac:dyDescent="0.3">
      <c r="A451" s="10" t="s">
        <v>1024</v>
      </c>
      <c r="B451" s="10" t="s">
        <v>3661</v>
      </c>
      <c r="C451" s="10" t="s">
        <v>2108</v>
      </c>
      <c r="D451" s="10" t="s">
        <v>3662</v>
      </c>
      <c r="E451" s="10" t="s">
        <v>3667</v>
      </c>
      <c r="F451" s="10" t="s">
        <v>2034</v>
      </c>
      <c r="G451" s="10" t="s">
        <v>3668</v>
      </c>
      <c r="H451" s="10" t="s">
        <v>3669</v>
      </c>
      <c r="I451" s="11">
        <v>6</v>
      </c>
      <c r="J451" s="10" t="s">
        <v>1023</v>
      </c>
      <c r="K451" s="10" t="s">
        <v>2079</v>
      </c>
      <c r="L451" s="10" t="s">
        <v>2038</v>
      </c>
      <c r="M451" s="10" t="s">
        <v>3670</v>
      </c>
    </row>
    <row r="452" spans="1:13" x14ac:dyDescent="0.3">
      <c r="A452" s="10" t="s">
        <v>1024</v>
      </c>
      <c r="B452" s="10" t="s">
        <v>3661</v>
      </c>
      <c r="C452" s="10" t="s">
        <v>2108</v>
      </c>
      <c r="D452" s="10" t="s">
        <v>3662</v>
      </c>
      <c r="E452" s="10" t="s">
        <v>3671</v>
      </c>
      <c r="F452" s="10" t="s">
        <v>2034</v>
      </c>
      <c r="G452" s="10" t="s">
        <v>3668</v>
      </c>
      <c r="H452" s="10" t="s">
        <v>3669</v>
      </c>
      <c r="I452" s="11">
        <v>6</v>
      </c>
      <c r="J452" s="10" t="s">
        <v>1023</v>
      </c>
      <c r="K452" s="10" t="s">
        <v>2993</v>
      </c>
      <c r="L452" s="10" t="s">
        <v>2038</v>
      </c>
      <c r="M452" s="10" t="s">
        <v>3670</v>
      </c>
    </row>
    <row r="453" spans="1:13" x14ac:dyDescent="0.3">
      <c r="A453" s="10" t="s">
        <v>1024</v>
      </c>
      <c r="B453" s="10" t="s">
        <v>3661</v>
      </c>
      <c r="C453" s="10" t="s">
        <v>2108</v>
      </c>
      <c r="D453" s="10" t="s">
        <v>3662</v>
      </c>
      <c r="E453" s="10" t="s">
        <v>3672</v>
      </c>
      <c r="F453" s="10" t="s">
        <v>2034</v>
      </c>
      <c r="G453" s="10" t="s">
        <v>3668</v>
      </c>
      <c r="H453" s="10" t="s">
        <v>3669</v>
      </c>
      <c r="I453" s="11">
        <v>15</v>
      </c>
      <c r="J453" s="10" t="s">
        <v>1023</v>
      </c>
      <c r="K453" s="10" t="s">
        <v>2714</v>
      </c>
      <c r="L453" s="10" t="s">
        <v>2038</v>
      </c>
      <c r="M453" s="10" t="s">
        <v>3670</v>
      </c>
    </row>
    <row r="454" spans="1:13" x14ac:dyDescent="0.3">
      <c r="A454" s="10" t="s">
        <v>381</v>
      </c>
      <c r="B454" s="10" t="s">
        <v>3673</v>
      </c>
      <c r="C454" s="10" t="s">
        <v>2792</v>
      </c>
      <c r="D454" s="10" t="s">
        <v>3674</v>
      </c>
      <c r="E454" s="10" t="s">
        <v>3675</v>
      </c>
      <c r="F454" s="10" t="s">
        <v>2034</v>
      </c>
      <c r="G454" s="10" t="s">
        <v>3676</v>
      </c>
      <c r="H454" s="10" t="s">
        <v>3677</v>
      </c>
      <c r="I454" s="11">
        <v>1</v>
      </c>
      <c r="J454" s="10" t="s">
        <v>380</v>
      </c>
      <c r="K454" s="10" t="s">
        <v>2113</v>
      </c>
      <c r="L454" s="10" t="s">
        <v>2038</v>
      </c>
      <c r="M454" s="10" t="s">
        <v>2615</v>
      </c>
    </row>
    <row r="455" spans="1:13" x14ac:dyDescent="0.3">
      <c r="A455" s="10" t="s">
        <v>381</v>
      </c>
      <c r="B455" s="10" t="s">
        <v>3673</v>
      </c>
      <c r="C455" s="10" t="s">
        <v>2792</v>
      </c>
      <c r="D455" s="10" t="s">
        <v>3674</v>
      </c>
      <c r="E455" s="10" t="s">
        <v>3678</v>
      </c>
      <c r="F455" s="10" t="s">
        <v>2034</v>
      </c>
      <c r="G455" s="10" t="s">
        <v>3679</v>
      </c>
      <c r="H455" s="10" t="s">
        <v>3680</v>
      </c>
      <c r="I455" s="11">
        <v>1</v>
      </c>
      <c r="J455" s="10" t="s">
        <v>380</v>
      </c>
      <c r="K455" s="10" t="s">
        <v>3524</v>
      </c>
      <c r="L455" s="10" t="s">
        <v>2038</v>
      </c>
      <c r="M455" s="10" t="s">
        <v>3681</v>
      </c>
    </row>
    <row r="456" spans="1:13" x14ac:dyDescent="0.3">
      <c r="A456" s="10" t="s">
        <v>734</v>
      </c>
      <c r="B456" s="10" t="s">
        <v>2824</v>
      </c>
      <c r="C456" s="10" t="s">
        <v>2058</v>
      </c>
      <c r="D456" s="10" t="s">
        <v>3682</v>
      </c>
      <c r="E456" s="10" t="s">
        <v>3683</v>
      </c>
      <c r="F456" s="10" t="s">
        <v>2034</v>
      </c>
      <c r="G456" s="10" t="s">
        <v>3297</v>
      </c>
      <c r="H456" s="10" t="s">
        <v>3298</v>
      </c>
      <c r="I456" s="11">
        <v>1</v>
      </c>
      <c r="J456" s="10" t="s">
        <v>733</v>
      </c>
      <c r="K456" s="10" t="s">
        <v>2353</v>
      </c>
      <c r="L456" s="10" t="s">
        <v>2038</v>
      </c>
      <c r="M456" s="10" t="s">
        <v>2123</v>
      </c>
    </row>
    <row r="457" spans="1:13" x14ac:dyDescent="0.3">
      <c r="A457" s="10" t="s">
        <v>734</v>
      </c>
      <c r="B457" s="10" t="s">
        <v>2824</v>
      </c>
      <c r="C457" s="10" t="s">
        <v>2058</v>
      </c>
      <c r="D457" s="10" t="s">
        <v>3682</v>
      </c>
      <c r="E457" s="10" t="s">
        <v>3684</v>
      </c>
      <c r="F457" s="10" t="s">
        <v>2034</v>
      </c>
      <c r="G457" s="10" t="s">
        <v>3685</v>
      </c>
      <c r="H457" s="10" t="s">
        <v>3686</v>
      </c>
      <c r="I457" s="11">
        <v>1</v>
      </c>
      <c r="J457" s="10" t="s">
        <v>733</v>
      </c>
      <c r="K457" s="10" t="s">
        <v>2200</v>
      </c>
      <c r="L457" s="10" t="s">
        <v>2038</v>
      </c>
      <c r="M457" s="10" t="s">
        <v>2433</v>
      </c>
    </row>
    <row r="458" spans="1:13" x14ac:dyDescent="0.3">
      <c r="A458" s="10" t="s">
        <v>543</v>
      </c>
      <c r="B458" s="10" t="s">
        <v>3687</v>
      </c>
      <c r="C458" s="10" t="s">
        <v>2481</v>
      </c>
      <c r="D458" s="10" t="s">
        <v>2894</v>
      </c>
      <c r="E458" s="10" t="s">
        <v>3688</v>
      </c>
      <c r="F458" s="10" t="s">
        <v>2034</v>
      </c>
      <c r="G458" s="10" t="s">
        <v>3689</v>
      </c>
      <c r="H458" s="10" t="s">
        <v>3690</v>
      </c>
      <c r="I458" s="11">
        <v>1</v>
      </c>
      <c r="J458" s="10" t="s">
        <v>542</v>
      </c>
      <c r="K458" s="10" t="s">
        <v>2122</v>
      </c>
      <c r="L458" s="10" t="s">
        <v>2038</v>
      </c>
      <c r="M458" s="10" t="s">
        <v>2981</v>
      </c>
    </row>
    <row r="459" spans="1:13" x14ac:dyDescent="0.3">
      <c r="A459" s="10" t="s">
        <v>20</v>
      </c>
      <c r="B459" s="10" t="s">
        <v>2434</v>
      </c>
      <c r="C459" s="10" t="s">
        <v>2058</v>
      </c>
      <c r="D459" s="10" t="s">
        <v>3691</v>
      </c>
      <c r="E459" s="10" t="s">
        <v>3692</v>
      </c>
      <c r="F459" s="10" t="s">
        <v>2034</v>
      </c>
      <c r="G459" s="10" t="s">
        <v>3693</v>
      </c>
      <c r="H459" s="10" t="s">
        <v>3694</v>
      </c>
      <c r="I459" s="11">
        <v>2</v>
      </c>
      <c r="J459" s="10" t="s">
        <v>19</v>
      </c>
      <c r="K459" s="10" t="s">
        <v>2291</v>
      </c>
      <c r="L459" s="10" t="s">
        <v>2038</v>
      </c>
      <c r="M459" s="10" t="s">
        <v>3695</v>
      </c>
    </row>
    <row r="460" spans="1:13" x14ac:dyDescent="0.3">
      <c r="A460" s="10" t="s">
        <v>20</v>
      </c>
      <c r="B460" s="10" t="s">
        <v>2434</v>
      </c>
      <c r="C460" s="10" t="s">
        <v>2058</v>
      </c>
      <c r="D460" s="10" t="s">
        <v>3691</v>
      </c>
      <c r="E460" s="10" t="s">
        <v>3696</v>
      </c>
      <c r="F460" s="10" t="s">
        <v>2034</v>
      </c>
      <c r="G460" s="10" t="s">
        <v>3697</v>
      </c>
      <c r="H460" s="10" t="s">
        <v>3698</v>
      </c>
      <c r="I460" s="11">
        <v>1</v>
      </c>
      <c r="J460" s="10" t="s">
        <v>19</v>
      </c>
      <c r="K460" s="10" t="s">
        <v>2635</v>
      </c>
      <c r="L460" s="10" t="s">
        <v>2038</v>
      </c>
      <c r="M460" s="10" t="s">
        <v>2651</v>
      </c>
    </row>
    <row r="461" spans="1:13" x14ac:dyDescent="0.3">
      <c r="A461" s="10" t="s">
        <v>20</v>
      </c>
      <c r="B461" s="10" t="s">
        <v>2434</v>
      </c>
      <c r="C461" s="10" t="s">
        <v>2058</v>
      </c>
      <c r="D461" s="10" t="s">
        <v>3691</v>
      </c>
      <c r="E461" s="10" t="s">
        <v>3699</v>
      </c>
      <c r="F461" s="10" t="s">
        <v>2034</v>
      </c>
      <c r="G461" s="10" t="s">
        <v>3700</v>
      </c>
      <c r="H461" s="10" t="s">
        <v>3701</v>
      </c>
      <c r="I461" s="11">
        <v>1</v>
      </c>
      <c r="J461" s="10" t="s">
        <v>19</v>
      </c>
      <c r="K461" s="10" t="s">
        <v>2210</v>
      </c>
      <c r="L461" s="10" t="s">
        <v>2038</v>
      </c>
      <c r="M461" s="10" t="s">
        <v>2211</v>
      </c>
    </row>
    <row r="462" spans="1:13" x14ac:dyDescent="0.3">
      <c r="A462" s="10" t="s">
        <v>630</v>
      </c>
      <c r="B462" s="10" t="s">
        <v>3702</v>
      </c>
      <c r="C462" s="10" t="s">
        <v>2058</v>
      </c>
      <c r="D462" s="10" t="s">
        <v>3703</v>
      </c>
      <c r="E462" s="10" t="s">
        <v>3704</v>
      </c>
      <c r="F462" s="10" t="s">
        <v>2034</v>
      </c>
      <c r="G462" s="10" t="s">
        <v>3705</v>
      </c>
      <c r="H462" s="10" t="s">
        <v>3706</v>
      </c>
      <c r="I462" s="11">
        <v>1</v>
      </c>
      <c r="J462" s="10" t="s">
        <v>629</v>
      </c>
      <c r="K462" s="10" t="s">
        <v>2185</v>
      </c>
      <c r="L462" s="10" t="s">
        <v>2038</v>
      </c>
      <c r="M462" s="10" t="s">
        <v>2049</v>
      </c>
    </row>
    <row r="463" spans="1:13" x14ac:dyDescent="0.3">
      <c r="A463" s="10" t="s">
        <v>630</v>
      </c>
      <c r="B463" s="10" t="s">
        <v>3702</v>
      </c>
      <c r="C463" s="10" t="s">
        <v>2058</v>
      </c>
      <c r="D463" s="10" t="s">
        <v>3703</v>
      </c>
      <c r="E463" s="10" t="s">
        <v>3704</v>
      </c>
      <c r="F463" s="10" t="s">
        <v>2034</v>
      </c>
      <c r="G463" s="10" t="s">
        <v>3707</v>
      </c>
      <c r="H463" s="10" t="s">
        <v>3706</v>
      </c>
      <c r="I463" s="11">
        <v>1</v>
      </c>
      <c r="J463" s="10" t="s">
        <v>629</v>
      </c>
      <c r="K463" s="10" t="s">
        <v>2185</v>
      </c>
      <c r="L463" s="10" t="s">
        <v>2038</v>
      </c>
      <c r="M463" s="10" t="s">
        <v>2049</v>
      </c>
    </row>
    <row r="464" spans="1:13" x14ac:dyDescent="0.3">
      <c r="A464" s="10" t="s">
        <v>674</v>
      </c>
      <c r="B464" s="10" t="s">
        <v>3363</v>
      </c>
      <c r="C464" s="10" t="s">
        <v>2058</v>
      </c>
      <c r="D464" s="10" t="s">
        <v>3708</v>
      </c>
      <c r="E464" s="10" t="s">
        <v>3709</v>
      </c>
      <c r="F464" s="10" t="s">
        <v>2034</v>
      </c>
      <c r="G464" s="10" t="s">
        <v>3710</v>
      </c>
      <c r="H464" s="10" t="s">
        <v>3711</v>
      </c>
      <c r="I464" s="11">
        <v>1</v>
      </c>
      <c r="J464" s="10" t="s">
        <v>673</v>
      </c>
      <c r="K464" s="10" t="s">
        <v>2152</v>
      </c>
      <c r="L464" s="10" t="s">
        <v>2038</v>
      </c>
      <c r="M464" s="10" t="s">
        <v>2191</v>
      </c>
    </row>
    <row r="465" spans="1:13" x14ac:dyDescent="0.3">
      <c r="A465" s="10" t="s">
        <v>1069</v>
      </c>
      <c r="B465" s="10" t="s">
        <v>3712</v>
      </c>
      <c r="C465" s="10" t="s">
        <v>2058</v>
      </c>
      <c r="D465" s="10" t="s">
        <v>3713</v>
      </c>
      <c r="E465" s="10" t="s">
        <v>3714</v>
      </c>
      <c r="F465" s="10" t="s">
        <v>2034</v>
      </c>
      <c r="G465" s="10" t="s">
        <v>3498</v>
      </c>
      <c r="H465" s="10" t="s">
        <v>3499</v>
      </c>
      <c r="I465" s="11">
        <v>1</v>
      </c>
      <c r="J465" s="10" t="s">
        <v>1068</v>
      </c>
      <c r="K465" s="10" t="s">
        <v>2171</v>
      </c>
      <c r="L465" s="10" t="s">
        <v>2038</v>
      </c>
      <c r="M465" s="10" t="s">
        <v>2433</v>
      </c>
    </row>
    <row r="466" spans="1:13" x14ac:dyDescent="0.3">
      <c r="A466" s="10" t="s">
        <v>969</v>
      </c>
      <c r="B466" s="10" t="s">
        <v>3105</v>
      </c>
      <c r="C466" s="10" t="s">
        <v>2108</v>
      </c>
      <c r="D466" s="10" t="s">
        <v>3715</v>
      </c>
      <c r="E466" s="10" t="s">
        <v>3716</v>
      </c>
      <c r="F466" s="10" t="s">
        <v>2034</v>
      </c>
      <c r="G466" s="10" t="s">
        <v>3717</v>
      </c>
      <c r="H466" s="10" t="s">
        <v>3718</v>
      </c>
      <c r="I466" s="11">
        <v>1</v>
      </c>
      <c r="J466" s="10" t="s">
        <v>968</v>
      </c>
      <c r="K466" s="10" t="s">
        <v>2152</v>
      </c>
      <c r="L466" s="10" t="s">
        <v>2038</v>
      </c>
      <c r="M466" s="10" t="s">
        <v>2433</v>
      </c>
    </row>
    <row r="467" spans="1:13" x14ac:dyDescent="0.3">
      <c r="A467" s="10" t="s">
        <v>276</v>
      </c>
      <c r="B467" s="10" t="s">
        <v>2569</v>
      </c>
      <c r="C467" s="10" t="s">
        <v>2481</v>
      </c>
      <c r="D467" s="10" t="s">
        <v>2570</v>
      </c>
      <c r="E467" s="10" t="s">
        <v>3719</v>
      </c>
      <c r="F467" s="10" t="s">
        <v>2142</v>
      </c>
      <c r="G467" s="10" t="s">
        <v>2643</v>
      </c>
      <c r="H467" s="10" t="s">
        <v>2644</v>
      </c>
      <c r="I467" s="11">
        <v>1</v>
      </c>
      <c r="J467" s="10" t="s">
        <v>786</v>
      </c>
      <c r="K467" s="10" t="s">
        <v>2122</v>
      </c>
      <c r="L467" s="10" t="s">
        <v>2038</v>
      </c>
      <c r="M467" s="10" t="s">
        <v>2645</v>
      </c>
    </row>
    <row r="468" spans="1:13" x14ac:dyDescent="0.3">
      <c r="A468" s="10" t="s">
        <v>365</v>
      </c>
      <c r="B468" s="10" t="s">
        <v>3720</v>
      </c>
      <c r="C468" s="10" t="s">
        <v>2058</v>
      </c>
      <c r="D468" s="10" t="s">
        <v>3721</v>
      </c>
      <c r="E468" s="10" t="s">
        <v>3722</v>
      </c>
      <c r="F468" s="10" t="s">
        <v>2034</v>
      </c>
      <c r="G468" s="10" t="s">
        <v>3723</v>
      </c>
      <c r="H468" s="10" t="s">
        <v>3724</v>
      </c>
      <c r="I468" s="11">
        <v>1</v>
      </c>
      <c r="J468" s="10" t="s">
        <v>364</v>
      </c>
      <c r="K468" s="10" t="s">
        <v>2377</v>
      </c>
      <c r="L468" s="10" t="s">
        <v>2038</v>
      </c>
      <c r="M468" s="10" t="s">
        <v>2044</v>
      </c>
    </row>
    <row r="469" spans="1:13" x14ac:dyDescent="0.3">
      <c r="A469" s="10" t="s">
        <v>365</v>
      </c>
      <c r="B469" s="10" t="s">
        <v>3720</v>
      </c>
      <c r="C469" s="10" t="s">
        <v>2058</v>
      </c>
      <c r="D469" s="10" t="s">
        <v>3721</v>
      </c>
      <c r="E469" s="10" t="s">
        <v>3725</v>
      </c>
      <c r="F469" s="10" t="s">
        <v>2034</v>
      </c>
      <c r="G469" s="10" t="s">
        <v>3726</v>
      </c>
      <c r="H469" s="10" t="s">
        <v>3727</v>
      </c>
      <c r="I469" s="11">
        <v>1</v>
      </c>
      <c r="J469" s="10" t="s">
        <v>364</v>
      </c>
      <c r="K469" s="10" t="s">
        <v>2383</v>
      </c>
      <c r="L469" s="10" t="s">
        <v>2038</v>
      </c>
      <c r="M469" s="10" t="s">
        <v>2039</v>
      </c>
    </row>
    <row r="470" spans="1:13" x14ac:dyDescent="0.3">
      <c r="A470" s="10" t="s">
        <v>379</v>
      </c>
      <c r="B470" s="10" t="s">
        <v>2777</v>
      </c>
      <c r="C470" s="10" t="s">
        <v>2386</v>
      </c>
      <c r="D470" s="10" t="s">
        <v>3728</v>
      </c>
      <c r="E470" s="10" t="s">
        <v>3729</v>
      </c>
      <c r="F470" s="10" t="s">
        <v>2034</v>
      </c>
      <c r="G470" s="10" t="s">
        <v>3730</v>
      </c>
      <c r="H470" s="10" t="s">
        <v>3731</v>
      </c>
      <c r="I470" s="11">
        <v>4</v>
      </c>
      <c r="J470" s="10" t="s">
        <v>378</v>
      </c>
      <c r="K470" s="10" t="s">
        <v>2537</v>
      </c>
      <c r="L470" s="10" t="s">
        <v>2038</v>
      </c>
      <c r="M470" s="10" t="s">
        <v>2409</v>
      </c>
    </row>
    <row r="471" spans="1:13" x14ac:dyDescent="0.3">
      <c r="A471" s="10" t="s">
        <v>773</v>
      </c>
      <c r="B471" s="10" t="s">
        <v>2684</v>
      </c>
      <c r="C471" s="10" t="s">
        <v>2294</v>
      </c>
      <c r="D471" s="10" t="s">
        <v>3156</v>
      </c>
      <c r="E471" s="10" t="s">
        <v>3732</v>
      </c>
      <c r="F471" s="10" t="s">
        <v>2034</v>
      </c>
      <c r="G471" s="10" t="s">
        <v>3733</v>
      </c>
      <c r="H471" s="10" t="s">
        <v>3734</v>
      </c>
      <c r="I471" s="11">
        <v>1</v>
      </c>
      <c r="J471" s="10" t="s">
        <v>772</v>
      </c>
      <c r="K471" s="10" t="s">
        <v>2075</v>
      </c>
      <c r="L471" s="10" t="s">
        <v>2038</v>
      </c>
      <c r="M471" s="10" t="s">
        <v>2324</v>
      </c>
    </row>
    <row r="472" spans="1:13" x14ac:dyDescent="0.3">
      <c r="A472" s="10" t="s">
        <v>319</v>
      </c>
      <c r="B472" s="10" t="s">
        <v>3735</v>
      </c>
      <c r="C472" s="10" t="s">
        <v>2058</v>
      </c>
      <c r="D472" s="10" t="s">
        <v>3736</v>
      </c>
      <c r="E472" s="10" t="s">
        <v>3737</v>
      </c>
      <c r="F472" s="10" t="s">
        <v>2034</v>
      </c>
      <c r="G472" s="10" t="s">
        <v>2178</v>
      </c>
      <c r="H472" s="10" t="s">
        <v>2179</v>
      </c>
      <c r="I472" s="11">
        <v>1</v>
      </c>
      <c r="J472" s="10" t="s">
        <v>318</v>
      </c>
      <c r="K472" s="10" t="s">
        <v>2742</v>
      </c>
      <c r="L472" s="10" t="s">
        <v>2038</v>
      </c>
      <c r="M472" s="10" t="s">
        <v>2181</v>
      </c>
    </row>
    <row r="473" spans="1:13" x14ac:dyDescent="0.3">
      <c r="A473" s="10" t="s">
        <v>319</v>
      </c>
      <c r="B473" s="10" t="s">
        <v>3735</v>
      </c>
      <c r="C473" s="10" t="s">
        <v>2058</v>
      </c>
      <c r="D473" s="10" t="s">
        <v>3736</v>
      </c>
      <c r="E473" s="10" t="s">
        <v>3738</v>
      </c>
      <c r="F473" s="10" t="s">
        <v>2034</v>
      </c>
      <c r="G473" s="10" t="s">
        <v>3739</v>
      </c>
      <c r="H473" s="10" t="s">
        <v>3740</v>
      </c>
      <c r="I473" s="11">
        <v>1</v>
      </c>
      <c r="J473" s="10" t="s">
        <v>318</v>
      </c>
      <c r="K473" s="10" t="s">
        <v>2635</v>
      </c>
      <c r="L473" s="10" t="s">
        <v>2038</v>
      </c>
      <c r="M473" s="10" t="s">
        <v>2725</v>
      </c>
    </row>
    <row r="474" spans="1:13" x14ac:dyDescent="0.3">
      <c r="A474" s="10" t="s">
        <v>319</v>
      </c>
      <c r="B474" s="10" t="s">
        <v>3735</v>
      </c>
      <c r="C474" s="10" t="s">
        <v>2058</v>
      </c>
      <c r="D474" s="10" t="s">
        <v>3736</v>
      </c>
      <c r="E474" s="10" t="s">
        <v>3741</v>
      </c>
      <c r="F474" s="10" t="s">
        <v>2034</v>
      </c>
      <c r="G474" s="10" t="s">
        <v>2178</v>
      </c>
      <c r="H474" s="10" t="s">
        <v>2179</v>
      </c>
      <c r="I474" s="11">
        <v>1</v>
      </c>
      <c r="J474" s="10" t="s">
        <v>318</v>
      </c>
      <c r="K474" s="10" t="s">
        <v>2043</v>
      </c>
      <c r="L474" s="10" t="s">
        <v>2038</v>
      </c>
      <c r="M474" s="10" t="s">
        <v>2181</v>
      </c>
    </row>
    <row r="475" spans="1:13" x14ac:dyDescent="0.3">
      <c r="A475" s="10" t="s">
        <v>319</v>
      </c>
      <c r="B475" s="10" t="s">
        <v>3735</v>
      </c>
      <c r="C475" s="10" t="s">
        <v>2058</v>
      </c>
      <c r="D475" s="10" t="s">
        <v>3736</v>
      </c>
      <c r="E475" s="10" t="s">
        <v>3742</v>
      </c>
      <c r="F475" s="10" t="s">
        <v>2034</v>
      </c>
      <c r="G475" s="10" t="s">
        <v>2189</v>
      </c>
      <c r="H475" s="10" t="s">
        <v>2190</v>
      </c>
      <c r="I475" s="11">
        <v>1</v>
      </c>
      <c r="J475" s="10" t="s">
        <v>318</v>
      </c>
      <c r="K475" s="10" t="s">
        <v>2404</v>
      </c>
      <c r="L475" s="10" t="s">
        <v>2038</v>
      </c>
      <c r="M475" s="10" t="s">
        <v>2191</v>
      </c>
    </row>
    <row r="476" spans="1:13" x14ac:dyDescent="0.3">
      <c r="A476" s="10" t="s">
        <v>319</v>
      </c>
      <c r="B476" s="10" t="s">
        <v>3735</v>
      </c>
      <c r="C476" s="10" t="s">
        <v>2058</v>
      </c>
      <c r="D476" s="10" t="s">
        <v>3736</v>
      </c>
      <c r="E476" s="10" t="s">
        <v>3743</v>
      </c>
      <c r="F476" s="10" t="s">
        <v>2142</v>
      </c>
      <c r="G476" s="10" t="s">
        <v>2178</v>
      </c>
      <c r="H476" s="10" t="s">
        <v>2179</v>
      </c>
      <c r="I476" s="11">
        <v>1</v>
      </c>
      <c r="J476" s="10" t="s">
        <v>318</v>
      </c>
      <c r="K476" s="10" t="s">
        <v>2526</v>
      </c>
      <c r="L476" s="10" t="s">
        <v>2038</v>
      </c>
      <c r="M476" s="10" t="s">
        <v>2181</v>
      </c>
    </row>
    <row r="477" spans="1:13" x14ac:dyDescent="0.3">
      <c r="A477" s="10" t="s">
        <v>258</v>
      </c>
      <c r="B477" s="10" t="s">
        <v>3744</v>
      </c>
      <c r="C477" s="10" t="s">
        <v>3371</v>
      </c>
      <c r="D477" s="10" t="s">
        <v>3745</v>
      </c>
      <c r="E477" s="10" t="s">
        <v>3746</v>
      </c>
      <c r="F477" s="10" t="s">
        <v>2034</v>
      </c>
      <c r="G477" s="10" t="s">
        <v>3747</v>
      </c>
      <c r="H477" s="10" t="s">
        <v>3748</v>
      </c>
      <c r="I477" s="11">
        <v>1</v>
      </c>
      <c r="J477" s="10" t="s">
        <v>257</v>
      </c>
      <c r="K477" s="10" t="s">
        <v>2185</v>
      </c>
      <c r="L477" s="10" t="s">
        <v>2038</v>
      </c>
      <c r="M477" s="10" t="s">
        <v>2433</v>
      </c>
    </row>
    <row r="478" spans="1:13" x14ac:dyDescent="0.3">
      <c r="A478" s="10" t="s">
        <v>622</v>
      </c>
      <c r="B478" s="10" t="s">
        <v>3749</v>
      </c>
      <c r="C478" s="10" t="s">
        <v>2386</v>
      </c>
      <c r="D478" s="10" t="s">
        <v>3750</v>
      </c>
      <c r="E478" s="10" t="s">
        <v>3751</v>
      </c>
      <c r="F478" s="10" t="s">
        <v>2034</v>
      </c>
      <c r="G478" s="10" t="s">
        <v>3752</v>
      </c>
      <c r="H478" s="10" t="s">
        <v>3753</v>
      </c>
      <c r="I478" s="11">
        <v>1</v>
      </c>
      <c r="J478" s="10" t="s">
        <v>621</v>
      </c>
      <c r="K478" s="10" t="s">
        <v>2399</v>
      </c>
      <c r="L478" s="10" t="s">
        <v>2038</v>
      </c>
      <c r="M478" s="10" t="s">
        <v>3324</v>
      </c>
    </row>
    <row r="479" spans="1:13" x14ac:dyDescent="0.3">
      <c r="A479" s="10" t="s">
        <v>1168</v>
      </c>
      <c r="B479" s="10" t="s">
        <v>2657</v>
      </c>
      <c r="C479" s="10" t="s">
        <v>2031</v>
      </c>
      <c r="D479" s="10" t="s">
        <v>3754</v>
      </c>
      <c r="E479" s="10" t="s">
        <v>3755</v>
      </c>
      <c r="F479" s="10" t="s">
        <v>2034</v>
      </c>
      <c r="G479" s="10" t="s">
        <v>3756</v>
      </c>
      <c r="H479" s="10" t="s">
        <v>3757</v>
      </c>
      <c r="I479" s="11">
        <v>1</v>
      </c>
      <c r="J479" s="10" t="s">
        <v>1167</v>
      </c>
      <c r="K479" s="10" t="s">
        <v>2247</v>
      </c>
      <c r="L479" s="10" t="s">
        <v>2038</v>
      </c>
      <c r="M479" s="10" t="s">
        <v>2433</v>
      </c>
    </row>
    <row r="480" spans="1:13" x14ac:dyDescent="0.3">
      <c r="A480" s="10" t="s">
        <v>218</v>
      </c>
      <c r="B480" s="10" t="s">
        <v>2394</v>
      </c>
      <c r="C480" s="10" t="s">
        <v>2108</v>
      </c>
      <c r="D480" s="10" t="s">
        <v>3758</v>
      </c>
      <c r="E480" s="10" t="s">
        <v>3759</v>
      </c>
      <c r="F480" s="10" t="s">
        <v>2034</v>
      </c>
      <c r="G480" s="10" t="s">
        <v>3760</v>
      </c>
      <c r="H480" s="10" t="s">
        <v>3761</v>
      </c>
      <c r="I480" s="11">
        <v>1</v>
      </c>
      <c r="J480" s="10" t="s">
        <v>217</v>
      </c>
      <c r="K480" s="10" t="s">
        <v>2268</v>
      </c>
      <c r="L480" s="10" t="s">
        <v>2038</v>
      </c>
      <c r="M480" s="10" t="s">
        <v>3467</v>
      </c>
    </row>
    <row r="481" spans="1:13" x14ac:dyDescent="0.3">
      <c r="A481" s="10" t="s">
        <v>1131</v>
      </c>
      <c r="B481" s="10" t="s">
        <v>3762</v>
      </c>
      <c r="C481" s="10" t="s">
        <v>2058</v>
      </c>
      <c r="D481" s="10" t="s">
        <v>3763</v>
      </c>
      <c r="E481" s="10" t="s">
        <v>3764</v>
      </c>
      <c r="F481" s="10" t="s">
        <v>2034</v>
      </c>
      <c r="G481" s="10" t="s">
        <v>3765</v>
      </c>
      <c r="H481" s="10" t="s">
        <v>3766</v>
      </c>
      <c r="I481" s="11">
        <v>1</v>
      </c>
      <c r="J481" s="10" t="s">
        <v>1130</v>
      </c>
      <c r="K481" s="10" t="s">
        <v>2625</v>
      </c>
      <c r="L481" s="10" t="s">
        <v>2038</v>
      </c>
      <c r="M481" s="10" t="s">
        <v>3767</v>
      </c>
    </row>
    <row r="482" spans="1:13" x14ac:dyDescent="0.3">
      <c r="A482" s="10" t="s">
        <v>1131</v>
      </c>
      <c r="B482" s="10" t="s">
        <v>3762</v>
      </c>
      <c r="C482" s="10" t="s">
        <v>2058</v>
      </c>
      <c r="D482" s="10" t="s">
        <v>3763</v>
      </c>
      <c r="E482" s="10" t="s">
        <v>3768</v>
      </c>
      <c r="F482" s="10" t="s">
        <v>2034</v>
      </c>
      <c r="G482" s="10" t="s">
        <v>3769</v>
      </c>
      <c r="H482" s="10" t="s">
        <v>3770</v>
      </c>
      <c r="I482" s="11">
        <v>1</v>
      </c>
      <c r="J482" s="10" t="s">
        <v>1130</v>
      </c>
      <c r="K482" s="10" t="s">
        <v>2075</v>
      </c>
      <c r="L482" s="10" t="s">
        <v>2038</v>
      </c>
      <c r="M482" s="10" t="s">
        <v>3771</v>
      </c>
    </row>
    <row r="483" spans="1:13" x14ac:dyDescent="0.3">
      <c r="A483" s="10" t="s">
        <v>1459</v>
      </c>
      <c r="B483" s="10" t="s">
        <v>3772</v>
      </c>
      <c r="C483" s="10" t="s">
        <v>2031</v>
      </c>
      <c r="D483" s="10" t="s">
        <v>3773</v>
      </c>
      <c r="E483" s="10" t="s">
        <v>3774</v>
      </c>
      <c r="F483" s="10" t="s">
        <v>2034</v>
      </c>
      <c r="G483" s="10" t="s">
        <v>3775</v>
      </c>
      <c r="H483" s="10" t="s">
        <v>3776</v>
      </c>
      <c r="I483" s="11">
        <v>1</v>
      </c>
      <c r="J483" s="10" t="s">
        <v>1458</v>
      </c>
      <c r="K483" s="10" t="s">
        <v>2439</v>
      </c>
      <c r="L483" s="10" t="s">
        <v>2038</v>
      </c>
      <c r="M483" s="10" t="s">
        <v>3777</v>
      </c>
    </row>
    <row r="484" spans="1:13" x14ac:dyDescent="0.3">
      <c r="A484" s="10" t="s">
        <v>752</v>
      </c>
      <c r="B484" s="10" t="s">
        <v>3778</v>
      </c>
      <c r="C484" s="10" t="s">
        <v>2108</v>
      </c>
      <c r="D484" s="10" t="s">
        <v>3779</v>
      </c>
      <c r="E484" s="10" t="s">
        <v>3780</v>
      </c>
      <c r="F484" s="10" t="s">
        <v>2034</v>
      </c>
      <c r="G484" s="10" t="s">
        <v>3781</v>
      </c>
      <c r="H484" s="10" t="s">
        <v>3782</v>
      </c>
      <c r="I484" s="11">
        <v>2</v>
      </c>
      <c r="J484" s="10" t="s">
        <v>751</v>
      </c>
      <c r="K484" s="10" t="s">
        <v>2075</v>
      </c>
      <c r="L484" s="10" t="s">
        <v>2038</v>
      </c>
      <c r="M484" s="10" t="s">
        <v>2764</v>
      </c>
    </row>
    <row r="485" spans="1:13" x14ac:dyDescent="0.3">
      <c r="A485" s="10" t="s">
        <v>752</v>
      </c>
      <c r="B485" s="10" t="s">
        <v>3778</v>
      </c>
      <c r="C485" s="10" t="s">
        <v>2108</v>
      </c>
      <c r="D485" s="10" t="s">
        <v>3779</v>
      </c>
      <c r="E485" s="10" t="s">
        <v>3783</v>
      </c>
      <c r="F485" s="10" t="s">
        <v>2034</v>
      </c>
      <c r="G485" s="10" t="s">
        <v>3490</v>
      </c>
      <c r="H485" s="10" t="s">
        <v>3491</v>
      </c>
      <c r="I485" s="11">
        <v>1</v>
      </c>
      <c r="J485" s="10" t="s">
        <v>751</v>
      </c>
      <c r="K485" s="10" t="s">
        <v>2113</v>
      </c>
      <c r="L485" s="10" t="s">
        <v>2038</v>
      </c>
      <c r="M485" s="10" t="s">
        <v>3492</v>
      </c>
    </row>
    <row r="486" spans="1:13" x14ac:dyDescent="0.3">
      <c r="A486" s="10" t="s">
        <v>752</v>
      </c>
      <c r="B486" s="10" t="s">
        <v>3778</v>
      </c>
      <c r="C486" s="10" t="s">
        <v>2108</v>
      </c>
      <c r="D486" s="10" t="s">
        <v>3779</v>
      </c>
      <c r="E486" s="10" t="s">
        <v>3784</v>
      </c>
      <c r="F486" s="10" t="s">
        <v>2034</v>
      </c>
      <c r="G486" s="10" t="s">
        <v>3781</v>
      </c>
      <c r="H486" s="10" t="s">
        <v>3782</v>
      </c>
      <c r="I486" s="11">
        <v>3</v>
      </c>
      <c r="J486" s="10" t="s">
        <v>751</v>
      </c>
      <c r="K486" s="10" t="s">
        <v>2079</v>
      </c>
      <c r="L486" s="10" t="s">
        <v>2038</v>
      </c>
      <c r="M486" s="10" t="s">
        <v>2764</v>
      </c>
    </row>
    <row r="487" spans="1:13" x14ac:dyDescent="0.3">
      <c r="A487" s="10" t="s">
        <v>1012</v>
      </c>
      <c r="B487" s="10" t="s">
        <v>3785</v>
      </c>
      <c r="C487" s="10" t="s">
        <v>3371</v>
      </c>
      <c r="D487" s="10" t="s">
        <v>3786</v>
      </c>
      <c r="E487" s="10" t="s">
        <v>3787</v>
      </c>
      <c r="F487" s="10" t="s">
        <v>2034</v>
      </c>
      <c r="G487" s="10" t="s">
        <v>3788</v>
      </c>
      <c r="H487" s="10" t="s">
        <v>3789</v>
      </c>
      <c r="I487" s="11">
        <v>1</v>
      </c>
      <c r="J487" s="10" t="s">
        <v>1011</v>
      </c>
      <c r="K487" s="10" t="s">
        <v>2993</v>
      </c>
      <c r="L487" s="10" t="s">
        <v>2038</v>
      </c>
      <c r="M487" s="10" t="s">
        <v>2495</v>
      </c>
    </row>
    <row r="488" spans="1:13" x14ac:dyDescent="0.3">
      <c r="A488" s="10" t="s">
        <v>1012</v>
      </c>
      <c r="B488" s="10" t="s">
        <v>3785</v>
      </c>
      <c r="C488" s="10" t="s">
        <v>3371</v>
      </c>
      <c r="D488" s="10" t="s">
        <v>3786</v>
      </c>
      <c r="E488" s="10" t="s">
        <v>3787</v>
      </c>
      <c r="F488" s="10" t="s">
        <v>2034</v>
      </c>
      <c r="G488" s="10" t="s">
        <v>3790</v>
      </c>
      <c r="H488" s="10" t="s">
        <v>3791</v>
      </c>
      <c r="I488" s="11">
        <v>2</v>
      </c>
      <c r="J488" s="10" t="s">
        <v>1011</v>
      </c>
      <c r="K488" s="10" t="s">
        <v>2993</v>
      </c>
      <c r="L488" s="10" t="s">
        <v>2038</v>
      </c>
      <c r="M488" s="10" t="s">
        <v>3616</v>
      </c>
    </row>
    <row r="489" spans="1:13" x14ac:dyDescent="0.3">
      <c r="A489" s="10" t="s">
        <v>1012</v>
      </c>
      <c r="B489" s="10" t="s">
        <v>3785</v>
      </c>
      <c r="C489" s="10" t="s">
        <v>3371</v>
      </c>
      <c r="D489" s="10" t="s">
        <v>3786</v>
      </c>
      <c r="E489" s="10" t="s">
        <v>3787</v>
      </c>
      <c r="F489" s="10" t="s">
        <v>2034</v>
      </c>
      <c r="G489" s="10" t="s">
        <v>3792</v>
      </c>
      <c r="H489" s="10" t="s">
        <v>3793</v>
      </c>
      <c r="I489" s="11">
        <v>2</v>
      </c>
      <c r="J489" s="10" t="s">
        <v>1011</v>
      </c>
      <c r="K489" s="10" t="s">
        <v>2993</v>
      </c>
      <c r="L489" s="10" t="s">
        <v>2038</v>
      </c>
      <c r="M489" s="10" t="s">
        <v>2495</v>
      </c>
    </row>
    <row r="490" spans="1:13" x14ac:dyDescent="0.3">
      <c r="A490" s="10" t="s">
        <v>1012</v>
      </c>
      <c r="B490" s="10" t="s">
        <v>3785</v>
      </c>
      <c r="C490" s="10" t="s">
        <v>3371</v>
      </c>
      <c r="D490" s="10" t="s">
        <v>3786</v>
      </c>
      <c r="E490" s="10" t="s">
        <v>3787</v>
      </c>
      <c r="F490" s="10" t="s">
        <v>2034</v>
      </c>
      <c r="G490" s="10" t="s">
        <v>3794</v>
      </c>
      <c r="H490" s="10" t="s">
        <v>3795</v>
      </c>
      <c r="I490" s="11">
        <v>1</v>
      </c>
      <c r="J490" s="10" t="s">
        <v>1011</v>
      </c>
      <c r="K490" s="10" t="s">
        <v>2993</v>
      </c>
      <c r="L490" s="10" t="s">
        <v>2038</v>
      </c>
      <c r="M490" s="10" t="s">
        <v>2885</v>
      </c>
    </row>
    <row r="491" spans="1:13" x14ac:dyDescent="0.3">
      <c r="A491" s="10" t="s">
        <v>311</v>
      </c>
      <c r="B491" s="10" t="s">
        <v>3439</v>
      </c>
      <c r="C491" s="10" t="s">
        <v>2031</v>
      </c>
      <c r="D491" s="10" t="s">
        <v>3796</v>
      </c>
      <c r="E491" s="10" t="s">
        <v>3797</v>
      </c>
      <c r="F491" s="10" t="s">
        <v>2034</v>
      </c>
      <c r="G491" s="10" t="s">
        <v>3798</v>
      </c>
      <c r="H491" s="10" t="s">
        <v>3799</v>
      </c>
      <c r="I491" s="11">
        <v>1</v>
      </c>
      <c r="J491" s="10" t="s">
        <v>310</v>
      </c>
      <c r="K491" s="10" t="s">
        <v>2625</v>
      </c>
      <c r="L491" s="10" t="s">
        <v>2038</v>
      </c>
      <c r="M491" s="10" t="s">
        <v>2211</v>
      </c>
    </row>
    <row r="492" spans="1:13" x14ac:dyDescent="0.3">
      <c r="A492" s="10" t="s">
        <v>311</v>
      </c>
      <c r="B492" s="10" t="s">
        <v>3439</v>
      </c>
      <c r="C492" s="10" t="s">
        <v>2031</v>
      </c>
      <c r="D492" s="10" t="s">
        <v>3796</v>
      </c>
      <c r="E492" s="10" t="s">
        <v>3797</v>
      </c>
      <c r="F492" s="10" t="s">
        <v>2034</v>
      </c>
      <c r="G492" s="10" t="s">
        <v>3800</v>
      </c>
      <c r="H492" s="10" t="s">
        <v>3801</v>
      </c>
      <c r="I492" s="11">
        <v>1</v>
      </c>
      <c r="J492" s="10" t="s">
        <v>310</v>
      </c>
      <c r="K492" s="10" t="s">
        <v>2625</v>
      </c>
      <c r="L492" s="10" t="s">
        <v>2038</v>
      </c>
      <c r="M492" s="10" t="s">
        <v>2248</v>
      </c>
    </row>
    <row r="493" spans="1:13" x14ac:dyDescent="0.3">
      <c r="A493" s="10" t="s">
        <v>311</v>
      </c>
      <c r="B493" s="10" t="s">
        <v>3439</v>
      </c>
      <c r="C493" s="10" t="s">
        <v>2031</v>
      </c>
      <c r="D493" s="10" t="s">
        <v>3796</v>
      </c>
      <c r="E493" s="10" t="s">
        <v>3802</v>
      </c>
      <c r="F493" s="10" t="s">
        <v>2034</v>
      </c>
      <c r="G493" s="10" t="s">
        <v>3803</v>
      </c>
      <c r="H493" s="10" t="s">
        <v>3804</v>
      </c>
      <c r="I493" s="11">
        <v>1</v>
      </c>
      <c r="J493" s="10" t="s">
        <v>310</v>
      </c>
      <c r="K493" s="10" t="s">
        <v>2185</v>
      </c>
      <c r="L493" s="10" t="s">
        <v>2038</v>
      </c>
      <c r="M493" s="10" t="s">
        <v>2269</v>
      </c>
    </row>
    <row r="494" spans="1:13" x14ac:dyDescent="0.3">
      <c r="A494" s="10" t="s">
        <v>311</v>
      </c>
      <c r="B494" s="10" t="s">
        <v>3439</v>
      </c>
      <c r="C494" s="10" t="s">
        <v>2031</v>
      </c>
      <c r="D494" s="10" t="s">
        <v>3796</v>
      </c>
      <c r="E494" s="10" t="s">
        <v>3805</v>
      </c>
      <c r="F494" s="10" t="s">
        <v>2034</v>
      </c>
      <c r="G494" s="10" t="s">
        <v>3806</v>
      </c>
      <c r="H494" s="10" t="s">
        <v>3807</v>
      </c>
      <c r="I494" s="11">
        <v>1</v>
      </c>
      <c r="J494" s="10" t="s">
        <v>310</v>
      </c>
      <c r="K494" s="10" t="s">
        <v>2526</v>
      </c>
      <c r="L494" s="10" t="s">
        <v>2038</v>
      </c>
      <c r="M494" s="10" t="s">
        <v>2378</v>
      </c>
    </row>
    <row r="495" spans="1:13" x14ac:dyDescent="0.3">
      <c r="A495" s="10" t="s">
        <v>311</v>
      </c>
      <c r="B495" s="10" t="s">
        <v>3439</v>
      </c>
      <c r="C495" s="10" t="s">
        <v>2031</v>
      </c>
      <c r="D495" s="10" t="s">
        <v>3796</v>
      </c>
      <c r="E495" s="10" t="s">
        <v>3808</v>
      </c>
      <c r="F495" s="10" t="s">
        <v>2034</v>
      </c>
      <c r="G495" s="10" t="s">
        <v>3809</v>
      </c>
      <c r="H495" s="10" t="s">
        <v>3810</v>
      </c>
      <c r="I495" s="11">
        <v>1</v>
      </c>
      <c r="J495" s="10" t="s">
        <v>310</v>
      </c>
      <c r="K495" s="10" t="s">
        <v>2993</v>
      </c>
      <c r="L495" s="10" t="s">
        <v>2038</v>
      </c>
      <c r="M495" s="10" t="s">
        <v>3811</v>
      </c>
    </row>
    <row r="496" spans="1:13" x14ac:dyDescent="0.3">
      <c r="A496" s="10" t="s">
        <v>1705</v>
      </c>
      <c r="B496" s="10" t="s">
        <v>3812</v>
      </c>
      <c r="C496" s="10" t="s">
        <v>2058</v>
      </c>
      <c r="D496" s="10" t="s">
        <v>3813</v>
      </c>
      <c r="E496" s="10" t="s">
        <v>3814</v>
      </c>
      <c r="F496" s="10" t="s">
        <v>2034</v>
      </c>
      <c r="G496" s="10" t="s">
        <v>3815</v>
      </c>
      <c r="H496" s="10" t="s">
        <v>3816</v>
      </c>
      <c r="I496" s="11">
        <v>1</v>
      </c>
      <c r="J496" s="10" t="s">
        <v>1704</v>
      </c>
      <c r="K496" s="10" t="s">
        <v>2485</v>
      </c>
      <c r="L496" s="10" t="s">
        <v>2038</v>
      </c>
      <c r="M496" s="10" t="s">
        <v>3817</v>
      </c>
    </row>
    <row r="497" spans="1:13" x14ac:dyDescent="0.3">
      <c r="A497" s="10" t="s">
        <v>321</v>
      </c>
      <c r="B497" s="10" t="s">
        <v>3818</v>
      </c>
      <c r="C497" s="10" t="s">
        <v>2058</v>
      </c>
      <c r="D497" s="10" t="s">
        <v>3819</v>
      </c>
      <c r="E497" s="10" t="s">
        <v>3820</v>
      </c>
      <c r="F497" s="10" t="s">
        <v>2034</v>
      </c>
      <c r="G497" s="10" t="s">
        <v>3821</v>
      </c>
      <c r="H497" s="10" t="s">
        <v>3822</v>
      </c>
      <c r="I497" s="11">
        <v>1</v>
      </c>
      <c r="J497" s="10" t="s">
        <v>320</v>
      </c>
      <c r="K497" s="10" t="s">
        <v>2526</v>
      </c>
      <c r="L497" s="10" t="s">
        <v>2038</v>
      </c>
      <c r="M497" s="10" t="s">
        <v>2181</v>
      </c>
    </row>
    <row r="498" spans="1:13" x14ac:dyDescent="0.3">
      <c r="A498" s="10" t="s">
        <v>1757</v>
      </c>
      <c r="B498" s="10" t="s">
        <v>2507</v>
      </c>
      <c r="C498" s="10" t="s">
        <v>2108</v>
      </c>
      <c r="D498" s="10" t="s">
        <v>3823</v>
      </c>
      <c r="E498" s="10" t="s">
        <v>3824</v>
      </c>
      <c r="F498" s="10" t="s">
        <v>2034</v>
      </c>
      <c r="G498" s="10" t="s">
        <v>3825</v>
      </c>
      <c r="H498" s="10" t="s">
        <v>3826</v>
      </c>
      <c r="I498" s="11">
        <v>2</v>
      </c>
      <c r="J498" s="10" t="s">
        <v>1756</v>
      </c>
      <c r="K498" s="10" t="s">
        <v>2210</v>
      </c>
      <c r="L498" s="10" t="s">
        <v>2038</v>
      </c>
      <c r="M498" s="10" t="s">
        <v>2085</v>
      </c>
    </row>
    <row r="499" spans="1:13" x14ac:dyDescent="0.3">
      <c r="A499" s="10" t="s">
        <v>1757</v>
      </c>
      <c r="B499" s="10" t="s">
        <v>2507</v>
      </c>
      <c r="C499" s="10" t="s">
        <v>2108</v>
      </c>
      <c r="D499" s="10" t="s">
        <v>3823</v>
      </c>
      <c r="E499" s="10" t="s">
        <v>3824</v>
      </c>
      <c r="F499" s="10" t="s">
        <v>2034</v>
      </c>
      <c r="G499" s="10" t="s">
        <v>3827</v>
      </c>
      <c r="H499" s="10" t="s">
        <v>3828</v>
      </c>
      <c r="I499" s="11">
        <v>2</v>
      </c>
      <c r="J499" s="10" t="s">
        <v>1756</v>
      </c>
      <c r="K499" s="10" t="s">
        <v>2210</v>
      </c>
      <c r="L499" s="10" t="s">
        <v>2038</v>
      </c>
      <c r="M499" s="10" t="s">
        <v>2146</v>
      </c>
    </row>
    <row r="500" spans="1:13" x14ac:dyDescent="0.3">
      <c r="A500" s="10" t="s">
        <v>331</v>
      </c>
      <c r="B500" s="10" t="s">
        <v>3052</v>
      </c>
      <c r="C500" s="10" t="s">
        <v>2792</v>
      </c>
      <c r="D500" s="10" t="s">
        <v>3829</v>
      </c>
      <c r="E500" s="10" t="s">
        <v>3830</v>
      </c>
      <c r="F500" s="10" t="s">
        <v>2034</v>
      </c>
      <c r="G500" s="10" t="s">
        <v>3831</v>
      </c>
      <c r="H500" s="10" t="s">
        <v>3832</v>
      </c>
      <c r="I500" s="11">
        <v>4</v>
      </c>
      <c r="J500" s="10" t="s">
        <v>330</v>
      </c>
      <c r="K500" s="10" t="s">
        <v>2742</v>
      </c>
      <c r="L500" s="10" t="s">
        <v>2038</v>
      </c>
      <c r="M500" s="10" t="s">
        <v>3833</v>
      </c>
    </row>
    <row r="501" spans="1:13" x14ac:dyDescent="0.3">
      <c r="A501" s="10" t="s">
        <v>331</v>
      </c>
      <c r="B501" s="10" t="s">
        <v>3052</v>
      </c>
      <c r="C501" s="10" t="s">
        <v>2792</v>
      </c>
      <c r="D501" s="10" t="s">
        <v>3829</v>
      </c>
      <c r="E501" s="10" t="s">
        <v>3830</v>
      </c>
      <c r="F501" s="10" t="s">
        <v>2034</v>
      </c>
      <c r="G501" s="10" t="s">
        <v>3834</v>
      </c>
      <c r="H501" s="10" t="s">
        <v>3835</v>
      </c>
      <c r="I501" s="11">
        <v>6</v>
      </c>
      <c r="J501" s="10" t="s">
        <v>330</v>
      </c>
      <c r="K501" s="10" t="s">
        <v>2742</v>
      </c>
      <c r="L501" s="10" t="s">
        <v>2038</v>
      </c>
      <c r="M501" s="10" t="s">
        <v>2501</v>
      </c>
    </row>
    <row r="502" spans="1:13" x14ac:dyDescent="0.3">
      <c r="A502" s="10" t="s">
        <v>331</v>
      </c>
      <c r="B502" s="10" t="s">
        <v>3052</v>
      </c>
      <c r="C502" s="10" t="s">
        <v>2792</v>
      </c>
      <c r="D502" s="10" t="s">
        <v>3829</v>
      </c>
      <c r="E502" s="10" t="s">
        <v>3830</v>
      </c>
      <c r="F502" s="10" t="s">
        <v>2034</v>
      </c>
      <c r="G502" s="10" t="s">
        <v>3836</v>
      </c>
      <c r="H502" s="10" t="s">
        <v>3835</v>
      </c>
      <c r="I502" s="11">
        <v>5</v>
      </c>
      <c r="J502" s="10" t="s">
        <v>330</v>
      </c>
      <c r="K502" s="10" t="s">
        <v>2742</v>
      </c>
      <c r="L502" s="10" t="s">
        <v>2038</v>
      </c>
      <c r="M502" s="10" t="s">
        <v>2501</v>
      </c>
    </row>
    <row r="503" spans="1:13" x14ac:dyDescent="0.3">
      <c r="A503" s="10" t="s">
        <v>331</v>
      </c>
      <c r="B503" s="10" t="s">
        <v>3052</v>
      </c>
      <c r="C503" s="10" t="s">
        <v>2792</v>
      </c>
      <c r="D503" s="10" t="s">
        <v>3829</v>
      </c>
      <c r="E503" s="10" t="s">
        <v>3830</v>
      </c>
      <c r="F503" s="10" t="s">
        <v>2034</v>
      </c>
      <c r="G503" s="10" t="s">
        <v>3837</v>
      </c>
      <c r="H503" s="10" t="s">
        <v>3835</v>
      </c>
      <c r="I503" s="11">
        <v>1</v>
      </c>
      <c r="J503" s="10" t="s">
        <v>330</v>
      </c>
      <c r="K503" s="10" t="s">
        <v>2742</v>
      </c>
      <c r="L503" s="10" t="s">
        <v>2038</v>
      </c>
      <c r="M503" s="10" t="s">
        <v>2501</v>
      </c>
    </row>
    <row r="504" spans="1:13" x14ac:dyDescent="0.3">
      <c r="A504" s="10" t="s">
        <v>331</v>
      </c>
      <c r="B504" s="10" t="s">
        <v>3052</v>
      </c>
      <c r="C504" s="10" t="s">
        <v>2792</v>
      </c>
      <c r="D504" s="10" t="s">
        <v>3829</v>
      </c>
      <c r="E504" s="10" t="s">
        <v>3838</v>
      </c>
      <c r="F504" s="10" t="s">
        <v>2034</v>
      </c>
      <c r="G504" s="10" t="s">
        <v>3836</v>
      </c>
      <c r="H504" s="10" t="s">
        <v>3835</v>
      </c>
      <c r="I504" s="11">
        <v>5</v>
      </c>
      <c r="J504" s="10" t="s">
        <v>330</v>
      </c>
      <c r="K504" s="10" t="s">
        <v>2048</v>
      </c>
      <c r="L504" s="10" t="s">
        <v>2038</v>
      </c>
      <c r="M504" s="10" t="s">
        <v>2501</v>
      </c>
    </row>
    <row r="505" spans="1:13" x14ac:dyDescent="0.3">
      <c r="A505" s="10" t="s">
        <v>331</v>
      </c>
      <c r="B505" s="10" t="s">
        <v>3052</v>
      </c>
      <c r="C505" s="10" t="s">
        <v>2792</v>
      </c>
      <c r="D505" s="10" t="s">
        <v>3829</v>
      </c>
      <c r="E505" s="10" t="s">
        <v>3839</v>
      </c>
      <c r="F505" s="10" t="s">
        <v>2034</v>
      </c>
      <c r="G505" s="10" t="s">
        <v>3837</v>
      </c>
      <c r="H505" s="10" t="s">
        <v>3835</v>
      </c>
      <c r="I505" s="11">
        <v>2</v>
      </c>
      <c r="J505" s="10" t="s">
        <v>330</v>
      </c>
      <c r="K505" s="10" t="s">
        <v>2226</v>
      </c>
      <c r="L505" s="10" t="s">
        <v>2038</v>
      </c>
      <c r="M505" s="10" t="s">
        <v>2501</v>
      </c>
    </row>
    <row r="506" spans="1:13" x14ac:dyDescent="0.3">
      <c r="A506" s="10" t="s">
        <v>331</v>
      </c>
      <c r="B506" s="10" t="s">
        <v>3052</v>
      </c>
      <c r="C506" s="10" t="s">
        <v>2792</v>
      </c>
      <c r="D506" s="10" t="s">
        <v>3829</v>
      </c>
      <c r="E506" s="10" t="s">
        <v>3839</v>
      </c>
      <c r="F506" s="10" t="s">
        <v>2034</v>
      </c>
      <c r="G506" s="10" t="s">
        <v>3836</v>
      </c>
      <c r="H506" s="10" t="s">
        <v>3835</v>
      </c>
      <c r="I506" s="11">
        <v>1</v>
      </c>
      <c r="J506" s="10" t="s">
        <v>330</v>
      </c>
      <c r="K506" s="10" t="s">
        <v>2226</v>
      </c>
      <c r="L506" s="10" t="s">
        <v>2038</v>
      </c>
      <c r="M506" s="10" t="s">
        <v>2501</v>
      </c>
    </row>
    <row r="507" spans="1:13" x14ac:dyDescent="0.3">
      <c r="A507" s="10" t="s">
        <v>1325</v>
      </c>
      <c r="B507" s="10" t="s">
        <v>3840</v>
      </c>
      <c r="C507" s="10" t="s">
        <v>2058</v>
      </c>
      <c r="D507" s="10" t="s">
        <v>3841</v>
      </c>
      <c r="E507" s="10" t="s">
        <v>3842</v>
      </c>
      <c r="F507" s="10" t="s">
        <v>2034</v>
      </c>
      <c r="G507" s="10" t="s">
        <v>3843</v>
      </c>
      <c r="H507" s="10" t="s">
        <v>3844</v>
      </c>
      <c r="I507" s="11">
        <v>1</v>
      </c>
      <c r="J507" s="10" t="s">
        <v>1324</v>
      </c>
      <c r="K507" s="10" t="s">
        <v>2672</v>
      </c>
      <c r="L507" s="10" t="s">
        <v>2038</v>
      </c>
      <c r="M507" s="10" t="s">
        <v>2211</v>
      </c>
    </row>
    <row r="508" spans="1:13" x14ac:dyDescent="0.3">
      <c r="A508" s="10" t="s">
        <v>1325</v>
      </c>
      <c r="B508" s="10" t="s">
        <v>3840</v>
      </c>
      <c r="C508" s="10" t="s">
        <v>2058</v>
      </c>
      <c r="D508" s="10" t="s">
        <v>3841</v>
      </c>
      <c r="E508" s="10" t="s">
        <v>3845</v>
      </c>
      <c r="F508" s="10" t="s">
        <v>2034</v>
      </c>
      <c r="G508" s="10" t="s">
        <v>3846</v>
      </c>
      <c r="H508" s="10" t="s">
        <v>3847</v>
      </c>
      <c r="I508" s="11">
        <v>1</v>
      </c>
      <c r="J508" s="10" t="s">
        <v>1324</v>
      </c>
      <c r="K508" s="10" t="s">
        <v>2048</v>
      </c>
      <c r="L508" s="10" t="s">
        <v>2038</v>
      </c>
      <c r="M508" s="10" t="s">
        <v>3324</v>
      </c>
    </row>
    <row r="509" spans="1:13" x14ac:dyDescent="0.3">
      <c r="A509" s="10" t="s">
        <v>614</v>
      </c>
      <c r="B509" s="10" t="s">
        <v>3848</v>
      </c>
      <c r="C509" s="10" t="s">
        <v>2108</v>
      </c>
      <c r="D509" s="10" t="s">
        <v>3849</v>
      </c>
      <c r="E509" s="10" t="s">
        <v>3850</v>
      </c>
      <c r="F509" s="10" t="s">
        <v>2034</v>
      </c>
      <c r="G509" s="10" t="s">
        <v>3490</v>
      </c>
      <c r="H509" s="10" t="s">
        <v>3491</v>
      </c>
      <c r="I509" s="11">
        <v>1</v>
      </c>
      <c r="J509" s="10" t="s">
        <v>613</v>
      </c>
      <c r="K509" s="10" t="s">
        <v>2048</v>
      </c>
      <c r="L509" s="10" t="s">
        <v>2038</v>
      </c>
      <c r="M509" s="10" t="s">
        <v>3492</v>
      </c>
    </row>
    <row r="510" spans="1:13" x14ac:dyDescent="0.3">
      <c r="A510" s="10" t="s">
        <v>1391</v>
      </c>
      <c r="B510" s="10" t="s">
        <v>2098</v>
      </c>
      <c r="C510" s="10" t="s">
        <v>2099</v>
      </c>
      <c r="D510" s="10" t="s">
        <v>3851</v>
      </c>
      <c r="E510" s="10" t="s">
        <v>3852</v>
      </c>
      <c r="F510" s="10" t="s">
        <v>2034</v>
      </c>
      <c r="G510" s="10" t="s">
        <v>3853</v>
      </c>
      <c r="H510" s="10" t="s">
        <v>3854</v>
      </c>
      <c r="I510" s="11">
        <v>1</v>
      </c>
      <c r="J510" s="10" t="s">
        <v>1390</v>
      </c>
      <c r="K510" s="10" t="s">
        <v>2171</v>
      </c>
      <c r="L510" s="10" t="s">
        <v>2038</v>
      </c>
      <c r="M510" s="10" t="s">
        <v>2433</v>
      </c>
    </row>
    <row r="511" spans="1:13" x14ac:dyDescent="0.3">
      <c r="A511" s="10" t="s">
        <v>16</v>
      </c>
      <c r="B511" s="10" t="s">
        <v>2394</v>
      </c>
      <c r="C511" s="10" t="s">
        <v>2108</v>
      </c>
      <c r="D511" s="10" t="s">
        <v>3855</v>
      </c>
      <c r="E511" s="10" t="s">
        <v>3856</v>
      </c>
      <c r="F511" s="10" t="s">
        <v>2034</v>
      </c>
      <c r="G511" s="10" t="s">
        <v>3857</v>
      </c>
      <c r="H511" s="10" t="s">
        <v>3858</v>
      </c>
      <c r="I511" s="11">
        <v>2</v>
      </c>
      <c r="J511" s="10" t="s">
        <v>15</v>
      </c>
      <c r="K511" s="10" t="s">
        <v>2171</v>
      </c>
      <c r="L511" s="10" t="s">
        <v>2038</v>
      </c>
      <c r="M511" s="10" t="s">
        <v>3695</v>
      </c>
    </row>
    <row r="512" spans="1:13" x14ac:dyDescent="0.3">
      <c r="A512" s="10" t="s">
        <v>16</v>
      </c>
      <c r="B512" s="10" t="s">
        <v>2394</v>
      </c>
      <c r="C512" s="10" t="s">
        <v>2108</v>
      </c>
      <c r="D512" s="10" t="s">
        <v>3855</v>
      </c>
      <c r="E512" s="10" t="s">
        <v>3859</v>
      </c>
      <c r="F512" s="10" t="s">
        <v>2034</v>
      </c>
      <c r="G512" s="10" t="s">
        <v>3860</v>
      </c>
      <c r="H512" s="10" t="s">
        <v>3861</v>
      </c>
      <c r="I512" s="11">
        <v>1</v>
      </c>
      <c r="J512" s="10" t="s">
        <v>15</v>
      </c>
      <c r="K512" s="10" t="s">
        <v>2720</v>
      </c>
      <c r="L512" s="10" t="s">
        <v>2038</v>
      </c>
      <c r="M512" s="10" t="s">
        <v>2405</v>
      </c>
    </row>
    <row r="513" spans="1:13" x14ac:dyDescent="0.3">
      <c r="A513" s="10" t="s">
        <v>717</v>
      </c>
      <c r="B513" s="10" t="s">
        <v>2219</v>
      </c>
      <c r="C513" s="10" t="s">
        <v>2108</v>
      </c>
      <c r="D513" s="10" t="s">
        <v>3862</v>
      </c>
      <c r="E513" s="10" t="s">
        <v>3863</v>
      </c>
      <c r="F513" s="10" t="s">
        <v>2034</v>
      </c>
      <c r="G513" s="10" t="s">
        <v>3103</v>
      </c>
      <c r="H513" s="10" t="s">
        <v>3104</v>
      </c>
      <c r="I513" s="11">
        <v>1</v>
      </c>
      <c r="J513" s="10" t="s">
        <v>778</v>
      </c>
      <c r="K513" s="10" t="s">
        <v>2490</v>
      </c>
      <c r="L513" s="10" t="s">
        <v>2038</v>
      </c>
      <c r="M513" s="10" t="s">
        <v>2146</v>
      </c>
    </row>
    <row r="514" spans="1:13" x14ac:dyDescent="0.3">
      <c r="A514" s="10" t="s">
        <v>1482</v>
      </c>
      <c r="B514" s="10" t="s">
        <v>3558</v>
      </c>
      <c r="C514" s="10" t="s">
        <v>2481</v>
      </c>
      <c r="D514" s="10" t="s">
        <v>3864</v>
      </c>
      <c r="E514" s="10" t="s">
        <v>3865</v>
      </c>
      <c r="F514" s="10" t="s">
        <v>2034</v>
      </c>
      <c r="G514" s="10" t="s">
        <v>3866</v>
      </c>
      <c r="H514" s="10" t="s">
        <v>3867</v>
      </c>
      <c r="I514" s="11">
        <v>1</v>
      </c>
      <c r="J514" s="10" t="s">
        <v>1481</v>
      </c>
      <c r="K514" s="10" t="s">
        <v>3049</v>
      </c>
      <c r="L514" s="10" t="s">
        <v>2038</v>
      </c>
      <c r="M514" s="10" t="s">
        <v>3868</v>
      </c>
    </row>
    <row r="515" spans="1:13" x14ac:dyDescent="0.3">
      <c r="A515" s="10" t="s">
        <v>1562</v>
      </c>
      <c r="B515" s="10" t="s">
        <v>3869</v>
      </c>
      <c r="C515" s="10" t="s">
        <v>3371</v>
      </c>
      <c r="D515" s="10" t="s">
        <v>3870</v>
      </c>
      <c r="E515" s="10" t="s">
        <v>3871</v>
      </c>
      <c r="F515" s="10" t="s">
        <v>2034</v>
      </c>
      <c r="G515" s="10" t="s">
        <v>3872</v>
      </c>
      <c r="H515" s="10" t="s">
        <v>3873</v>
      </c>
      <c r="I515" s="11">
        <v>1</v>
      </c>
      <c r="J515" s="10" t="s">
        <v>1561</v>
      </c>
      <c r="K515" s="10" t="s">
        <v>2464</v>
      </c>
      <c r="L515" s="10" t="s">
        <v>2038</v>
      </c>
      <c r="M515" s="10" t="s">
        <v>2346</v>
      </c>
    </row>
    <row r="516" spans="1:13" x14ac:dyDescent="0.3">
      <c r="A516" s="10" t="s">
        <v>1562</v>
      </c>
      <c r="B516" s="10" t="s">
        <v>3869</v>
      </c>
      <c r="C516" s="10" t="s">
        <v>3371</v>
      </c>
      <c r="D516" s="10" t="s">
        <v>3870</v>
      </c>
      <c r="E516" s="10" t="s">
        <v>3871</v>
      </c>
      <c r="F516" s="10" t="s">
        <v>2034</v>
      </c>
      <c r="G516" s="10" t="s">
        <v>3874</v>
      </c>
      <c r="H516" s="10" t="s">
        <v>3875</v>
      </c>
      <c r="I516" s="11">
        <v>1</v>
      </c>
      <c r="J516" s="10" t="s">
        <v>1561</v>
      </c>
      <c r="K516" s="10" t="s">
        <v>2464</v>
      </c>
      <c r="L516" s="10" t="s">
        <v>2038</v>
      </c>
      <c r="M516" s="10" t="s">
        <v>3417</v>
      </c>
    </row>
    <row r="517" spans="1:13" x14ac:dyDescent="0.3">
      <c r="A517" s="10" t="s">
        <v>1562</v>
      </c>
      <c r="B517" s="10" t="s">
        <v>3869</v>
      </c>
      <c r="C517" s="10" t="s">
        <v>3371</v>
      </c>
      <c r="D517" s="10" t="s">
        <v>3870</v>
      </c>
      <c r="E517" s="10" t="s">
        <v>3871</v>
      </c>
      <c r="F517" s="10" t="s">
        <v>2034</v>
      </c>
      <c r="G517" s="10" t="s">
        <v>3876</v>
      </c>
      <c r="H517" s="10" t="s">
        <v>3877</v>
      </c>
      <c r="I517" s="11">
        <v>1</v>
      </c>
      <c r="J517" s="10" t="s">
        <v>1561</v>
      </c>
      <c r="K517" s="10" t="s">
        <v>2464</v>
      </c>
      <c r="L517" s="10" t="s">
        <v>2038</v>
      </c>
      <c r="M517" s="10" t="s">
        <v>3417</v>
      </c>
    </row>
    <row r="518" spans="1:13" x14ac:dyDescent="0.3">
      <c r="A518" s="10" t="s">
        <v>1562</v>
      </c>
      <c r="B518" s="10" t="s">
        <v>3869</v>
      </c>
      <c r="C518" s="10" t="s">
        <v>3371</v>
      </c>
      <c r="D518" s="10" t="s">
        <v>3870</v>
      </c>
      <c r="E518" s="10" t="s">
        <v>3878</v>
      </c>
      <c r="F518" s="10" t="s">
        <v>2034</v>
      </c>
      <c r="G518" s="10" t="s">
        <v>3685</v>
      </c>
      <c r="H518" s="10" t="s">
        <v>3686</v>
      </c>
      <c r="I518" s="11">
        <v>2</v>
      </c>
      <c r="J518" s="10" t="s">
        <v>1561</v>
      </c>
      <c r="K518" s="10" t="s">
        <v>2353</v>
      </c>
      <c r="L518" s="10" t="s">
        <v>2038</v>
      </c>
      <c r="M518" s="10" t="s">
        <v>2433</v>
      </c>
    </row>
    <row r="519" spans="1:13" x14ac:dyDescent="0.3">
      <c r="A519" s="10" t="s">
        <v>785</v>
      </c>
      <c r="B519" s="10" t="s">
        <v>2310</v>
      </c>
      <c r="C519" s="10" t="s">
        <v>2031</v>
      </c>
      <c r="D519" s="10" t="s">
        <v>3879</v>
      </c>
      <c r="E519" s="10" t="s">
        <v>3880</v>
      </c>
      <c r="F519" s="10" t="s">
        <v>2034</v>
      </c>
      <c r="G519" s="10" t="s">
        <v>3881</v>
      </c>
      <c r="H519" s="10" t="s">
        <v>3882</v>
      </c>
      <c r="I519" s="11">
        <v>1</v>
      </c>
      <c r="J519" s="10" t="s">
        <v>784</v>
      </c>
      <c r="K519" s="10" t="s">
        <v>2104</v>
      </c>
      <c r="L519" s="10" t="s">
        <v>2038</v>
      </c>
      <c r="M519" s="10" t="s">
        <v>3280</v>
      </c>
    </row>
    <row r="520" spans="1:13" x14ac:dyDescent="0.3">
      <c r="A520" s="10" t="s">
        <v>785</v>
      </c>
      <c r="B520" s="10" t="s">
        <v>2310</v>
      </c>
      <c r="C520" s="10" t="s">
        <v>2031</v>
      </c>
      <c r="D520" s="10" t="s">
        <v>3879</v>
      </c>
      <c r="E520" s="10" t="s">
        <v>3883</v>
      </c>
      <c r="F520" s="10" t="s">
        <v>2034</v>
      </c>
      <c r="G520" s="10" t="s">
        <v>3881</v>
      </c>
      <c r="H520" s="10" t="s">
        <v>3882</v>
      </c>
      <c r="I520" s="11">
        <v>1</v>
      </c>
      <c r="J520" s="10" t="s">
        <v>784</v>
      </c>
      <c r="K520" s="10" t="s">
        <v>2048</v>
      </c>
      <c r="L520" s="10" t="s">
        <v>2038</v>
      </c>
      <c r="M520" s="10" t="s">
        <v>3280</v>
      </c>
    </row>
    <row r="521" spans="1:13" x14ac:dyDescent="0.3">
      <c r="A521" s="10" t="s">
        <v>299</v>
      </c>
      <c r="B521" s="10" t="s">
        <v>2227</v>
      </c>
      <c r="C521" s="10" t="s">
        <v>2159</v>
      </c>
      <c r="D521" s="10" t="s">
        <v>3884</v>
      </c>
      <c r="E521" s="10" t="s">
        <v>3885</v>
      </c>
      <c r="F521" s="10" t="s">
        <v>2034</v>
      </c>
      <c r="G521" s="10" t="s">
        <v>3886</v>
      </c>
      <c r="H521" s="10" t="s">
        <v>3887</v>
      </c>
      <c r="I521" s="11">
        <v>1</v>
      </c>
      <c r="J521" s="10" t="s">
        <v>298</v>
      </c>
      <c r="K521" s="10" t="s">
        <v>2625</v>
      </c>
      <c r="L521" s="10" t="s">
        <v>2038</v>
      </c>
      <c r="M521" s="10" t="s">
        <v>2174</v>
      </c>
    </row>
    <row r="522" spans="1:13" x14ac:dyDescent="0.3">
      <c r="A522" s="10" t="s">
        <v>299</v>
      </c>
      <c r="B522" s="10" t="s">
        <v>2227</v>
      </c>
      <c r="C522" s="10" t="s">
        <v>2159</v>
      </c>
      <c r="D522" s="10" t="s">
        <v>3884</v>
      </c>
      <c r="E522" s="10" t="s">
        <v>3888</v>
      </c>
      <c r="F522" s="10" t="s">
        <v>2034</v>
      </c>
      <c r="G522" s="10" t="s">
        <v>3889</v>
      </c>
      <c r="H522" s="10" t="s">
        <v>3890</v>
      </c>
      <c r="I522" s="11">
        <v>2</v>
      </c>
      <c r="J522" s="10" t="s">
        <v>298</v>
      </c>
      <c r="K522" s="10" t="s">
        <v>2980</v>
      </c>
      <c r="L522" s="10" t="s">
        <v>2038</v>
      </c>
      <c r="M522" s="10" t="s">
        <v>2201</v>
      </c>
    </row>
    <row r="523" spans="1:13" x14ac:dyDescent="0.3">
      <c r="A523" s="10" t="s">
        <v>78</v>
      </c>
      <c r="B523" s="10" t="s">
        <v>2777</v>
      </c>
      <c r="C523" s="10" t="s">
        <v>2386</v>
      </c>
      <c r="D523" s="10" t="s">
        <v>3891</v>
      </c>
      <c r="E523" s="10" t="s">
        <v>3892</v>
      </c>
      <c r="F523" s="10" t="s">
        <v>2034</v>
      </c>
      <c r="G523" s="10" t="s">
        <v>3893</v>
      </c>
      <c r="H523" s="10" t="s">
        <v>3151</v>
      </c>
      <c r="I523" s="11">
        <v>4</v>
      </c>
      <c r="J523" s="10" t="s">
        <v>535</v>
      </c>
      <c r="K523" s="10" t="s">
        <v>2129</v>
      </c>
      <c r="L523" s="10" t="s">
        <v>2038</v>
      </c>
      <c r="M523" s="10" t="s">
        <v>2415</v>
      </c>
    </row>
    <row r="524" spans="1:13" x14ac:dyDescent="0.3">
      <c r="A524" s="10" t="s">
        <v>78</v>
      </c>
      <c r="B524" s="10" t="s">
        <v>2777</v>
      </c>
      <c r="C524" s="10" t="s">
        <v>2386</v>
      </c>
      <c r="D524" s="10" t="s">
        <v>3891</v>
      </c>
      <c r="E524" s="10" t="s">
        <v>3894</v>
      </c>
      <c r="F524" s="10" t="s">
        <v>2034</v>
      </c>
      <c r="G524" s="10" t="s">
        <v>3895</v>
      </c>
      <c r="H524" s="10" t="s">
        <v>3896</v>
      </c>
      <c r="I524" s="11">
        <v>5</v>
      </c>
      <c r="J524" s="10" t="s">
        <v>535</v>
      </c>
      <c r="K524" s="10" t="s">
        <v>2104</v>
      </c>
      <c r="L524" s="10" t="s">
        <v>2038</v>
      </c>
      <c r="M524" s="10" t="s">
        <v>2153</v>
      </c>
    </row>
    <row r="525" spans="1:13" x14ac:dyDescent="0.3">
      <c r="A525" s="10" t="s">
        <v>1484</v>
      </c>
      <c r="B525" s="10" t="s">
        <v>3558</v>
      </c>
      <c r="C525" s="10" t="s">
        <v>2481</v>
      </c>
      <c r="D525" s="10" t="s">
        <v>3897</v>
      </c>
      <c r="E525" s="10" t="s">
        <v>3898</v>
      </c>
      <c r="F525" s="10" t="s">
        <v>2034</v>
      </c>
      <c r="G525" s="10" t="s">
        <v>3899</v>
      </c>
      <c r="H525" s="10" t="s">
        <v>3900</v>
      </c>
      <c r="I525" s="11">
        <v>1</v>
      </c>
      <c r="J525" s="10" t="s">
        <v>1483</v>
      </c>
      <c r="K525" s="10" t="s">
        <v>2526</v>
      </c>
      <c r="L525" s="10" t="s">
        <v>2038</v>
      </c>
      <c r="M525" s="10" t="s">
        <v>3119</v>
      </c>
    </row>
    <row r="526" spans="1:13" x14ac:dyDescent="0.3">
      <c r="A526" s="10" t="s">
        <v>345</v>
      </c>
      <c r="B526" s="10" t="s">
        <v>3363</v>
      </c>
      <c r="C526" s="10" t="s">
        <v>2058</v>
      </c>
      <c r="D526" s="10" t="s">
        <v>3901</v>
      </c>
      <c r="E526" s="10" t="s">
        <v>3902</v>
      </c>
      <c r="F526" s="10" t="s">
        <v>2034</v>
      </c>
      <c r="G526" s="10" t="s">
        <v>3269</v>
      </c>
      <c r="H526" s="10" t="s">
        <v>3270</v>
      </c>
      <c r="I526" s="11">
        <v>1</v>
      </c>
      <c r="J526" s="10" t="s">
        <v>344</v>
      </c>
      <c r="K526" s="10" t="s">
        <v>2171</v>
      </c>
      <c r="L526" s="10" t="s">
        <v>2038</v>
      </c>
      <c r="M526" s="10" t="s">
        <v>2044</v>
      </c>
    </row>
    <row r="527" spans="1:13" x14ac:dyDescent="0.3">
      <c r="A527" s="10" t="s">
        <v>345</v>
      </c>
      <c r="B527" s="10" t="s">
        <v>3363</v>
      </c>
      <c r="C527" s="10" t="s">
        <v>2058</v>
      </c>
      <c r="D527" s="10" t="s">
        <v>3901</v>
      </c>
      <c r="E527" s="10" t="s">
        <v>3903</v>
      </c>
      <c r="F527" s="10" t="s">
        <v>2034</v>
      </c>
      <c r="G527" s="10" t="s">
        <v>3904</v>
      </c>
      <c r="H527" s="10" t="s">
        <v>3905</v>
      </c>
      <c r="I527" s="11">
        <v>1</v>
      </c>
      <c r="J527" s="10" t="s">
        <v>344</v>
      </c>
      <c r="K527" s="10" t="s">
        <v>2377</v>
      </c>
      <c r="L527" s="10" t="s">
        <v>2038</v>
      </c>
      <c r="M527" s="10" t="s">
        <v>3906</v>
      </c>
    </row>
    <row r="528" spans="1:13" x14ac:dyDescent="0.3">
      <c r="A528" s="10" t="s">
        <v>345</v>
      </c>
      <c r="B528" s="10" t="s">
        <v>3363</v>
      </c>
      <c r="C528" s="10" t="s">
        <v>2058</v>
      </c>
      <c r="D528" s="10" t="s">
        <v>3901</v>
      </c>
      <c r="E528" s="10" t="s">
        <v>3907</v>
      </c>
      <c r="F528" s="10" t="s">
        <v>2034</v>
      </c>
      <c r="G528" s="10" t="s">
        <v>3908</v>
      </c>
      <c r="H528" s="10" t="s">
        <v>3909</v>
      </c>
      <c r="I528" s="11">
        <v>1</v>
      </c>
      <c r="J528" s="10" t="s">
        <v>344</v>
      </c>
      <c r="K528" s="10" t="s">
        <v>2682</v>
      </c>
      <c r="L528" s="10" t="s">
        <v>2038</v>
      </c>
      <c r="M528" s="10" t="s">
        <v>3411</v>
      </c>
    </row>
    <row r="529" spans="1:13" x14ac:dyDescent="0.3">
      <c r="A529" s="10" t="s">
        <v>345</v>
      </c>
      <c r="B529" s="10" t="s">
        <v>3363</v>
      </c>
      <c r="C529" s="10" t="s">
        <v>2058</v>
      </c>
      <c r="D529" s="10" t="s">
        <v>3901</v>
      </c>
      <c r="E529" s="10" t="s">
        <v>3910</v>
      </c>
      <c r="F529" s="10" t="s">
        <v>2034</v>
      </c>
      <c r="G529" s="10" t="s">
        <v>3911</v>
      </c>
      <c r="H529" s="10" t="s">
        <v>3912</v>
      </c>
      <c r="I529" s="11">
        <v>2</v>
      </c>
      <c r="J529" s="10" t="s">
        <v>344</v>
      </c>
      <c r="K529" s="10" t="s">
        <v>2993</v>
      </c>
      <c r="L529" s="10" t="s">
        <v>2038</v>
      </c>
      <c r="M529" s="10" t="s">
        <v>2049</v>
      </c>
    </row>
    <row r="530" spans="1:13" x14ac:dyDescent="0.3">
      <c r="A530" s="10" t="s">
        <v>833</v>
      </c>
      <c r="B530" s="10" t="s">
        <v>3299</v>
      </c>
      <c r="C530" s="10" t="s">
        <v>2792</v>
      </c>
      <c r="D530" s="10" t="s">
        <v>3913</v>
      </c>
      <c r="E530" s="10" t="s">
        <v>3914</v>
      </c>
      <c r="F530" s="10" t="s">
        <v>2034</v>
      </c>
      <c r="G530" s="10" t="s">
        <v>3915</v>
      </c>
      <c r="H530" s="10" t="s">
        <v>3916</v>
      </c>
      <c r="I530" s="11">
        <v>1</v>
      </c>
      <c r="J530" s="10" t="s">
        <v>832</v>
      </c>
      <c r="K530" s="10" t="s">
        <v>2490</v>
      </c>
      <c r="L530" s="10" t="s">
        <v>2038</v>
      </c>
      <c r="M530" s="10" t="s">
        <v>2433</v>
      </c>
    </row>
    <row r="531" spans="1:13" x14ac:dyDescent="0.3">
      <c r="A531" s="10" t="s">
        <v>833</v>
      </c>
      <c r="B531" s="10" t="s">
        <v>3299</v>
      </c>
      <c r="C531" s="10" t="s">
        <v>2792</v>
      </c>
      <c r="D531" s="10" t="s">
        <v>3913</v>
      </c>
      <c r="E531" s="10" t="s">
        <v>3917</v>
      </c>
      <c r="F531" s="10" t="s">
        <v>2034</v>
      </c>
      <c r="G531" s="10" t="s">
        <v>3918</v>
      </c>
      <c r="H531" s="10" t="s">
        <v>3919</v>
      </c>
      <c r="I531" s="11">
        <v>1</v>
      </c>
      <c r="J531" s="10" t="s">
        <v>832</v>
      </c>
      <c r="K531" s="10" t="s">
        <v>2377</v>
      </c>
      <c r="L531" s="10" t="s">
        <v>2038</v>
      </c>
      <c r="M531" s="10" t="s">
        <v>2248</v>
      </c>
    </row>
    <row r="532" spans="1:13" x14ac:dyDescent="0.3">
      <c r="A532" s="10" t="s">
        <v>833</v>
      </c>
      <c r="B532" s="10" t="s">
        <v>3299</v>
      </c>
      <c r="C532" s="10" t="s">
        <v>2792</v>
      </c>
      <c r="D532" s="10" t="s">
        <v>3913</v>
      </c>
      <c r="E532" s="10" t="s">
        <v>3920</v>
      </c>
      <c r="F532" s="10" t="s">
        <v>2034</v>
      </c>
      <c r="G532" s="10" t="s">
        <v>3918</v>
      </c>
      <c r="H532" s="10" t="s">
        <v>3919</v>
      </c>
      <c r="I532" s="11">
        <v>2</v>
      </c>
      <c r="J532" s="10" t="s">
        <v>832</v>
      </c>
      <c r="K532" s="10" t="s">
        <v>2055</v>
      </c>
      <c r="L532" s="10" t="s">
        <v>2038</v>
      </c>
      <c r="M532" s="10" t="s">
        <v>2248</v>
      </c>
    </row>
    <row r="533" spans="1:13" x14ac:dyDescent="0.3">
      <c r="A533" s="10" t="s">
        <v>1185</v>
      </c>
      <c r="B533" s="10" t="s">
        <v>2030</v>
      </c>
      <c r="C533" s="10" t="s">
        <v>2031</v>
      </c>
      <c r="D533" s="10" t="s">
        <v>3921</v>
      </c>
      <c r="E533" s="10" t="s">
        <v>3922</v>
      </c>
      <c r="F533" s="10" t="s">
        <v>2034</v>
      </c>
      <c r="G533" s="10" t="s">
        <v>3923</v>
      </c>
      <c r="H533" s="10" t="s">
        <v>3924</v>
      </c>
      <c r="I533" s="11">
        <v>2</v>
      </c>
      <c r="J533" s="10" t="s">
        <v>1184</v>
      </c>
      <c r="K533" s="10" t="s">
        <v>2232</v>
      </c>
      <c r="L533" s="10" t="s">
        <v>2038</v>
      </c>
      <c r="M533" s="10" t="s">
        <v>2372</v>
      </c>
    </row>
    <row r="534" spans="1:13" x14ac:dyDescent="0.3">
      <c r="A534" s="10" t="s">
        <v>1185</v>
      </c>
      <c r="B534" s="10" t="s">
        <v>2030</v>
      </c>
      <c r="C534" s="10" t="s">
        <v>2031</v>
      </c>
      <c r="D534" s="10" t="s">
        <v>3921</v>
      </c>
      <c r="E534" s="10" t="s">
        <v>3925</v>
      </c>
      <c r="F534" s="10" t="s">
        <v>2142</v>
      </c>
      <c r="G534" s="10" t="s">
        <v>3923</v>
      </c>
      <c r="H534" s="10" t="s">
        <v>3924</v>
      </c>
      <c r="I534" s="11">
        <v>1</v>
      </c>
      <c r="J534" s="10" t="s">
        <v>1184</v>
      </c>
      <c r="K534" s="10" t="s">
        <v>2043</v>
      </c>
      <c r="L534" s="10" t="s">
        <v>2038</v>
      </c>
      <c r="M534" s="10" t="s">
        <v>2372</v>
      </c>
    </row>
    <row r="535" spans="1:13" x14ac:dyDescent="0.3">
      <c r="A535" s="10" t="s">
        <v>853</v>
      </c>
      <c r="B535" s="10" t="s">
        <v>3926</v>
      </c>
      <c r="C535" s="10" t="s">
        <v>2792</v>
      </c>
      <c r="D535" s="10" t="s">
        <v>3927</v>
      </c>
      <c r="E535" s="10" t="s">
        <v>3928</v>
      </c>
      <c r="F535" s="10" t="s">
        <v>2034</v>
      </c>
      <c r="G535" s="10" t="s">
        <v>3515</v>
      </c>
      <c r="H535" s="10" t="s">
        <v>3516</v>
      </c>
      <c r="I535" s="11">
        <v>1</v>
      </c>
      <c r="J535" s="10" t="s">
        <v>852</v>
      </c>
      <c r="K535" s="10" t="s">
        <v>2247</v>
      </c>
      <c r="L535" s="10" t="s">
        <v>2038</v>
      </c>
      <c r="M535" s="10" t="s">
        <v>2924</v>
      </c>
    </row>
    <row r="536" spans="1:13" x14ac:dyDescent="0.3">
      <c r="A536" s="10" t="s">
        <v>853</v>
      </c>
      <c r="B536" s="10" t="s">
        <v>3926</v>
      </c>
      <c r="C536" s="10" t="s">
        <v>2792</v>
      </c>
      <c r="D536" s="10" t="s">
        <v>3927</v>
      </c>
      <c r="E536" s="10" t="s">
        <v>3929</v>
      </c>
      <c r="F536" s="10" t="s">
        <v>2034</v>
      </c>
      <c r="G536" s="10" t="s">
        <v>3515</v>
      </c>
      <c r="H536" s="10" t="s">
        <v>3516</v>
      </c>
      <c r="I536" s="11">
        <v>20</v>
      </c>
      <c r="J536" s="10" t="s">
        <v>852</v>
      </c>
      <c r="K536" s="10" t="s">
        <v>2106</v>
      </c>
      <c r="L536" s="10" t="s">
        <v>2038</v>
      </c>
      <c r="M536" s="10" t="s">
        <v>2924</v>
      </c>
    </row>
    <row r="537" spans="1:13" x14ac:dyDescent="0.3">
      <c r="A537" s="10" t="s">
        <v>339</v>
      </c>
      <c r="B537" s="10" t="s">
        <v>3025</v>
      </c>
      <c r="C537" s="10" t="s">
        <v>2058</v>
      </c>
      <c r="D537" s="10" t="s">
        <v>3930</v>
      </c>
      <c r="E537" s="10" t="s">
        <v>3931</v>
      </c>
      <c r="F537" s="10" t="s">
        <v>2034</v>
      </c>
      <c r="G537" s="10" t="s">
        <v>3932</v>
      </c>
      <c r="H537" s="10" t="s">
        <v>3933</v>
      </c>
      <c r="I537" s="11">
        <v>1</v>
      </c>
      <c r="J537" s="10" t="s">
        <v>338</v>
      </c>
      <c r="K537" s="10" t="s">
        <v>2928</v>
      </c>
      <c r="L537" s="10" t="s">
        <v>2038</v>
      </c>
      <c r="M537" s="10" t="s">
        <v>2391</v>
      </c>
    </row>
    <row r="538" spans="1:13" x14ac:dyDescent="0.3">
      <c r="A538" s="10" t="s">
        <v>1502</v>
      </c>
      <c r="B538" s="10" t="s">
        <v>2646</v>
      </c>
      <c r="C538" s="10" t="s">
        <v>2108</v>
      </c>
      <c r="D538" s="10" t="s">
        <v>3934</v>
      </c>
      <c r="E538" s="10" t="s">
        <v>3935</v>
      </c>
      <c r="F538" s="10" t="s">
        <v>2034</v>
      </c>
      <c r="G538" s="10" t="s">
        <v>3032</v>
      </c>
      <c r="H538" s="10" t="s">
        <v>3033</v>
      </c>
      <c r="I538" s="11">
        <v>1</v>
      </c>
      <c r="J538" s="10" t="s">
        <v>1501</v>
      </c>
      <c r="K538" s="10" t="s">
        <v>2439</v>
      </c>
      <c r="L538" s="10" t="s">
        <v>2038</v>
      </c>
      <c r="M538" s="10" t="s">
        <v>2165</v>
      </c>
    </row>
    <row r="539" spans="1:13" x14ac:dyDescent="0.3">
      <c r="A539" s="10" t="s">
        <v>839</v>
      </c>
      <c r="B539" s="10" t="s">
        <v>3936</v>
      </c>
      <c r="C539" s="10" t="s">
        <v>2459</v>
      </c>
      <c r="D539" s="10" t="s">
        <v>3937</v>
      </c>
      <c r="E539" s="10" t="s">
        <v>3938</v>
      </c>
      <c r="F539" s="10" t="s">
        <v>2034</v>
      </c>
      <c r="G539" s="10" t="s">
        <v>3939</v>
      </c>
      <c r="H539" s="10" t="s">
        <v>3940</v>
      </c>
      <c r="I539" s="11">
        <v>1</v>
      </c>
      <c r="J539" s="10" t="s">
        <v>838</v>
      </c>
      <c r="K539" s="10" t="s">
        <v>3524</v>
      </c>
      <c r="L539" s="10" t="s">
        <v>2038</v>
      </c>
      <c r="M539" s="10" t="s">
        <v>2049</v>
      </c>
    </row>
    <row r="540" spans="1:13" x14ac:dyDescent="0.3">
      <c r="A540" s="10" t="s">
        <v>672</v>
      </c>
      <c r="B540" s="10" t="s">
        <v>3147</v>
      </c>
      <c r="C540" s="10" t="s">
        <v>2386</v>
      </c>
      <c r="D540" s="10" t="s">
        <v>3941</v>
      </c>
      <c r="E540" s="10" t="s">
        <v>3942</v>
      </c>
      <c r="F540" s="10" t="s">
        <v>2034</v>
      </c>
      <c r="G540" s="10" t="s">
        <v>3752</v>
      </c>
      <c r="H540" s="10" t="s">
        <v>3753</v>
      </c>
      <c r="I540" s="11">
        <v>1</v>
      </c>
      <c r="J540" s="10" t="s">
        <v>671</v>
      </c>
      <c r="K540" s="10" t="s">
        <v>2742</v>
      </c>
      <c r="L540" s="10" t="s">
        <v>2038</v>
      </c>
      <c r="M540" s="10" t="s">
        <v>3324</v>
      </c>
    </row>
    <row r="541" spans="1:13" x14ac:dyDescent="0.3">
      <c r="A541" s="10" t="s">
        <v>668</v>
      </c>
      <c r="B541" s="10" t="s">
        <v>3105</v>
      </c>
      <c r="C541" s="10" t="s">
        <v>2108</v>
      </c>
      <c r="D541" s="10" t="s">
        <v>3943</v>
      </c>
      <c r="E541" s="10" t="s">
        <v>3944</v>
      </c>
      <c r="F541" s="10" t="s">
        <v>2034</v>
      </c>
      <c r="G541" s="10" t="s">
        <v>3945</v>
      </c>
      <c r="H541" s="10" t="s">
        <v>3946</v>
      </c>
      <c r="I541" s="11">
        <v>1</v>
      </c>
      <c r="J541" s="10" t="s">
        <v>667</v>
      </c>
      <c r="K541" s="10" t="s">
        <v>2625</v>
      </c>
      <c r="L541" s="10" t="s">
        <v>2038</v>
      </c>
      <c r="M541" s="10" t="s">
        <v>2049</v>
      </c>
    </row>
    <row r="542" spans="1:13" x14ac:dyDescent="0.3">
      <c r="A542" s="10" t="s">
        <v>668</v>
      </c>
      <c r="B542" s="10" t="s">
        <v>3105</v>
      </c>
      <c r="C542" s="10" t="s">
        <v>2108</v>
      </c>
      <c r="D542" s="10" t="s">
        <v>3943</v>
      </c>
      <c r="E542" s="10" t="s">
        <v>3944</v>
      </c>
      <c r="F542" s="10" t="s">
        <v>2034</v>
      </c>
      <c r="G542" s="10" t="s">
        <v>3947</v>
      </c>
      <c r="H542" s="10" t="s">
        <v>3948</v>
      </c>
      <c r="I542" s="11">
        <v>1</v>
      </c>
      <c r="J542" s="10" t="s">
        <v>667</v>
      </c>
      <c r="K542" s="10" t="s">
        <v>2625</v>
      </c>
      <c r="L542" s="10" t="s">
        <v>2038</v>
      </c>
      <c r="M542" s="10" t="s">
        <v>2049</v>
      </c>
    </row>
    <row r="543" spans="1:13" x14ac:dyDescent="0.3">
      <c r="A543" s="10" t="s">
        <v>668</v>
      </c>
      <c r="B543" s="10" t="s">
        <v>3105</v>
      </c>
      <c r="C543" s="10" t="s">
        <v>2108</v>
      </c>
      <c r="D543" s="10" t="s">
        <v>3943</v>
      </c>
      <c r="E543" s="10" t="s">
        <v>3944</v>
      </c>
      <c r="F543" s="10" t="s">
        <v>2034</v>
      </c>
      <c r="G543" s="10" t="s">
        <v>3949</v>
      </c>
      <c r="H543" s="10" t="s">
        <v>3950</v>
      </c>
      <c r="I543" s="11">
        <v>1</v>
      </c>
      <c r="J543" s="10" t="s">
        <v>667</v>
      </c>
      <c r="K543" s="10" t="s">
        <v>2625</v>
      </c>
      <c r="L543" s="10" t="s">
        <v>2038</v>
      </c>
      <c r="M543" s="10" t="s">
        <v>2039</v>
      </c>
    </row>
    <row r="544" spans="1:13" x14ac:dyDescent="0.3">
      <c r="A544" s="10" t="s">
        <v>668</v>
      </c>
      <c r="B544" s="10" t="s">
        <v>3105</v>
      </c>
      <c r="C544" s="10" t="s">
        <v>2108</v>
      </c>
      <c r="D544" s="10" t="s">
        <v>3943</v>
      </c>
      <c r="E544" s="10" t="s">
        <v>3951</v>
      </c>
      <c r="F544" s="10" t="s">
        <v>2034</v>
      </c>
      <c r="G544" s="10" t="s">
        <v>3952</v>
      </c>
      <c r="H544" s="10" t="s">
        <v>3953</v>
      </c>
      <c r="I544" s="11">
        <v>1</v>
      </c>
      <c r="J544" s="10" t="s">
        <v>667</v>
      </c>
      <c r="K544" s="10" t="s">
        <v>2423</v>
      </c>
      <c r="L544" s="10" t="s">
        <v>2038</v>
      </c>
      <c r="M544" s="10" t="s">
        <v>2248</v>
      </c>
    </row>
    <row r="545" spans="1:13" x14ac:dyDescent="0.3">
      <c r="A545" s="10" t="s">
        <v>668</v>
      </c>
      <c r="B545" s="10" t="s">
        <v>3105</v>
      </c>
      <c r="C545" s="10" t="s">
        <v>2108</v>
      </c>
      <c r="D545" s="10" t="s">
        <v>3943</v>
      </c>
      <c r="E545" s="10" t="s">
        <v>3954</v>
      </c>
      <c r="F545" s="10" t="s">
        <v>2034</v>
      </c>
      <c r="G545" s="10" t="s">
        <v>3945</v>
      </c>
      <c r="H545" s="10" t="s">
        <v>3946</v>
      </c>
      <c r="I545" s="11">
        <v>1</v>
      </c>
      <c r="J545" s="10" t="s">
        <v>667</v>
      </c>
      <c r="K545" s="10" t="s">
        <v>2257</v>
      </c>
      <c r="L545" s="10" t="s">
        <v>2038</v>
      </c>
      <c r="M545" s="10" t="s">
        <v>2049</v>
      </c>
    </row>
    <row r="546" spans="1:13" x14ac:dyDescent="0.3">
      <c r="A546" s="10" t="s">
        <v>516</v>
      </c>
      <c r="B546" s="10" t="s">
        <v>2569</v>
      </c>
      <c r="C546" s="10" t="s">
        <v>2481</v>
      </c>
      <c r="D546" s="10" t="s">
        <v>3955</v>
      </c>
      <c r="E546" s="10" t="s">
        <v>3956</v>
      </c>
      <c r="F546" s="10" t="s">
        <v>2034</v>
      </c>
      <c r="G546" s="10" t="s">
        <v>3957</v>
      </c>
      <c r="H546" s="10" t="s">
        <v>3958</v>
      </c>
      <c r="I546" s="11">
        <v>4</v>
      </c>
      <c r="J546" s="10" t="s">
        <v>515</v>
      </c>
      <c r="K546" s="10" t="s">
        <v>2490</v>
      </c>
      <c r="L546" s="10" t="s">
        <v>2038</v>
      </c>
      <c r="M546" s="10" t="s">
        <v>2501</v>
      </c>
    </row>
    <row r="547" spans="1:13" x14ac:dyDescent="0.3">
      <c r="A547" s="10" t="s">
        <v>516</v>
      </c>
      <c r="B547" s="10" t="s">
        <v>2569</v>
      </c>
      <c r="C547" s="10" t="s">
        <v>2481</v>
      </c>
      <c r="D547" s="10" t="s">
        <v>3955</v>
      </c>
      <c r="E547" s="10" t="s">
        <v>3956</v>
      </c>
      <c r="F547" s="10" t="s">
        <v>2034</v>
      </c>
      <c r="G547" s="10" t="s">
        <v>3959</v>
      </c>
      <c r="H547" s="10" t="s">
        <v>3958</v>
      </c>
      <c r="I547" s="11">
        <v>2</v>
      </c>
      <c r="J547" s="10" t="s">
        <v>515</v>
      </c>
      <c r="K547" s="10" t="s">
        <v>2490</v>
      </c>
      <c r="L547" s="10" t="s">
        <v>2038</v>
      </c>
      <c r="M547" s="10" t="s">
        <v>2501</v>
      </c>
    </row>
    <row r="548" spans="1:13" x14ac:dyDescent="0.3">
      <c r="A548" s="10" t="s">
        <v>516</v>
      </c>
      <c r="B548" s="10" t="s">
        <v>2569</v>
      </c>
      <c r="C548" s="10" t="s">
        <v>2481</v>
      </c>
      <c r="D548" s="10" t="s">
        <v>3955</v>
      </c>
      <c r="E548" s="10" t="s">
        <v>3956</v>
      </c>
      <c r="F548" s="10" t="s">
        <v>2034</v>
      </c>
      <c r="G548" s="10" t="s">
        <v>3960</v>
      </c>
      <c r="H548" s="10" t="s">
        <v>3961</v>
      </c>
      <c r="I548" s="11">
        <v>4</v>
      </c>
      <c r="J548" s="10" t="s">
        <v>515</v>
      </c>
      <c r="K548" s="10" t="s">
        <v>2490</v>
      </c>
      <c r="L548" s="10" t="s">
        <v>2038</v>
      </c>
      <c r="M548" s="10" t="s">
        <v>2501</v>
      </c>
    </row>
    <row r="549" spans="1:13" x14ac:dyDescent="0.3">
      <c r="A549" s="10" t="s">
        <v>516</v>
      </c>
      <c r="B549" s="10" t="s">
        <v>2569</v>
      </c>
      <c r="C549" s="10" t="s">
        <v>2481</v>
      </c>
      <c r="D549" s="10" t="s">
        <v>3955</v>
      </c>
      <c r="E549" s="10" t="s">
        <v>3956</v>
      </c>
      <c r="F549" s="10" t="s">
        <v>2034</v>
      </c>
      <c r="G549" s="10" t="s">
        <v>3962</v>
      </c>
      <c r="H549" s="10" t="s">
        <v>3961</v>
      </c>
      <c r="I549" s="11">
        <v>6</v>
      </c>
      <c r="J549" s="10" t="s">
        <v>515</v>
      </c>
      <c r="K549" s="10" t="s">
        <v>2490</v>
      </c>
      <c r="L549" s="10" t="s">
        <v>2038</v>
      </c>
      <c r="M549" s="10" t="s">
        <v>2501</v>
      </c>
    </row>
    <row r="550" spans="1:13" x14ac:dyDescent="0.3">
      <c r="A550" s="10" t="s">
        <v>516</v>
      </c>
      <c r="B550" s="10" t="s">
        <v>2569</v>
      </c>
      <c r="C550" s="10" t="s">
        <v>2481</v>
      </c>
      <c r="D550" s="10" t="s">
        <v>3955</v>
      </c>
      <c r="E550" s="10" t="s">
        <v>3963</v>
      </c>
      <c r="F550" s="10" t="s">
        <v>2034</v>
      </c>
      <c r="G550" s="10" t="s">
        <v>3964</v>
      </c>
      <c r="H550" s="10" t="s">
        <v>3965</v>
      </c>
      <c r="I550" s="11">
        <v>1</v>
      </c>
      <c r="J550" s="10" t="s">
        <v>515</v>
      </c>
      <c r="K550" s="10" t="s">
        <v>2635</v>
      </c>
      <c r="L550" s="10" t="s">
        <v>2038</v>
      </c>
      <c r="M550" s="10" t="s">
        <v>2444</v>
      </c>
    </row>
    <row r="551" spans="1:13" x14ac:dyDescent="0.3">
      <c r="A551" s="10" t="s">
        <v>516</v>
      </c>
      <c r="B551" s="10" t="s">
        <v>2569</v>
      </c>
      <c r="C551" s="10" t="s">
        <v>2481</v>
      </c>
      <c r="D551" s="10" t="s">
        <v>3955</v>
      </c>
      <c r="E551" s="10" t="s">
        <v>3966</v>
      </c>
      <c r="F551" s="10" t="s">
        <v>2034</v>
      </c>
      <c r="G551" s="10" t="s">
        <v>3967</v>
      </c>
      <c r="H551" s="10" t="s">
        <v>3968</v>
      </c>
      <c r="I551" s="11">
        <v>1</v>
      </c>
      <c r="J551" s="10" t="s">
        <v>515</v>
      </c>
      <c r="K551" s="10" t="s">
        <v>2500</v>
      </c>
      <c r="L551" s="10" t="s">
        <v>2038</v>
      </c>
      <c r="M551" s="10" t="s">
        <v>3969</v>
      </c>
    </row>
    <row r="552" spans="1:13" x14ac:dyDescent="0.3">
      <c r="A552" s="10" t="s">
        <v>516</v>
      </c>
      <c r="B552" s="10" t="s">
        <v>2569</v>
      </c>
      <c r="C552" s="10" t="s">
        <v>2481</v>
      </c>
      <c r="D552" s="10" t="s">
        <v>3955</v>
      </c>
      <c r="E552" s="10" t="s">
        <v>3970</v>
      </c>
      <c r="F552" s="10" t="s">
        <v>2034</v>
      </c>
      <c r="G552" s="10" t="s">
        <v>3960</v>
      </c>
      <c r="H552" s="10" t="s">
        <v>3961</v>
      </c>
      <c r="I552" s="11">
        <v>3</v>
      </c>
      <c r="J552" s="10" t="s">
        <v>515</v>
      </c>
      <c r="K552" s="10" t="s">
        <v>2210</v>
      </c>
      <c r="L552" s="10" t="s">
        <v>2038</v>
      </c>
      <c r="M552" s="10" t="s">
        <v>2501</v>
      </c>
    </row>
    <row r="553" spans="1:13" x14ac:dyDescent="0.3">
      <c r="A553" s="10" t="s">
        <v>516</v>
      </c>
      <c r="B553" s="10" t="s">
        <v>2569</v>
      </c>
      <c r="C553" s="10" t="s">
        <v>2481</v>
      </c>
      <c r="D553" s="10" t="s">
        <v>3955</v>
      </c>
      <c r="E553" s="10" t="s">
        <v>3971</v>
      </c>
      <c r="F553" s="10" t="s">
        <v>2034</v>
      </c>
      <c r="G553" s="10" t="s">
        <v>3960</v>
      </c>
      <c r="H553" s="10" t="s">
        <v>3961</v>
      </c>
      <c r="I553" s="11">
        <v>4</v>
      </c>
      <c r="J553" s="10" t="s">
        <v>515</v>
      </c>
      <c r="K553" s="10" t="s">
        <v>2226</v>
      </c>
      <c r="L553" s="10" t="s">
        <v>2038</v>
      </c>
      <c r="M553" s="10" t="s">
        <v>2501</v>
      </c>
    </row>
    <row r="554" spans="1:13" x14ac:dyDescent="0.3">
      <c r="A554" s="10" t="s">
        <v>600</v>
      </c>
      <c r="B554" s="10" t="s">
        <v>2830</v>
      </c>
      <c r="C554" s="10" t="s">
        <v>2058</v>
      </c>
      <c r="D554" s="10" t="s">
        <v>3972</v>
      </c>
      <c r="E554" s="10" t="s">
        <v>3973</v>
      </c>
      <c r="F554" s="10" t="s">
        <v>2034</v>
      </c>
      <c r="G554" s="10" t="s">
        <v>3974</v>
      </c>
      <c r="H554" s="10" t="s">
        <v>3975</v>
      </c>
      <c r="I554" s="11">
        <v>6</v>
      </c>
      <c r="J554" s="10" t="s">
        <v>599</v>
      </c>
      <c r="K554" s="10" t="s">
        <v>2500</v>
      </c>
      <c r="L554" s="10" t="s">
        <v>2038</v>
      </c>
      <c r="M554" s="10" t="s">
        <v>2299</v>
      </c>
    </row>
    <row r="555" spans="1:13" x14ac:dyDescent="0.3">
      <c r="A555" s="10" t="s">
        <v>800</v>
      </c>
      <c r="B555" s="10" t="s">
        <v>2690</v>
      </c>
      <c r="C555" s="10" t="s">
        <v>2108</v>
      </c>
      <c r="D555" s="10" t="s">
        <v>3976</v>
      </c>
      <c r="E555" s="10" t="s">
        <v>3977</v>
      </c>
      <c r="F555" s="10" t="s">
        <v>2034</v>
      </c>
      <c r="G555" s="10" t="s">
        <v>3978</v>
      </c>
      <c r="H555" s="10" t="s">
        <v>3979</v>
      </c>
      <c r="I555" s="11">
        <v>4</v>
      </c>
      <c r="J555" s="10" t="s">
        <v>799</v>
      </c>
      <c r="K555" s="10" t="s">
        <v>2539</v>
      </c>
      <c r="L555" s="10" t="s">
        <v>2038</v>
      </c>
      <c r="M555" s="10" t="s">
        <v>2248</v>
      </c>
    </row>
    <row r="556" spans="1:13" x14ac:dyDescent="0.3">
      <c r="A556" s="10" t="s">
        <v>78</v>
      </c>
      <c r="B556" s="10" t="s">
        <v>2777</v>
      </c>
      <c r="C556" s="10" t="s">
        <v>2386</v>
      </c>
      <c r="D556" s="10" t="s">
        <v>3980</v>
      </c>
      <c r="E556" s="10" t="s">
        <v>3981</v>
      </c>
      <c r="F556" s="10" t="s">
        <v>2034</v>
      </c>
      <c r="G556" s="10" t="s">
        <v>3893</v>
      </c>
      <c r="H556" s="10" t="s">
        <v>3151</v>
      </c>
      <c r="I556" s="11">
        <v>16</v>
      </c>
      <c r="J556" s="10" t="s">
        <v>77</v>
      </c>
      <c r="K556" s="10" t="s">
        <v>2490</v>
      </c>
      <c r="L556" s="10" t="s">
        <v>2038</v>
      </c>
      <c r="M556" s="10" t="s">
        <v>2415</v>
      </c>
    </row>
    <row r="557" spans="1:13" x14ac:dyDescent="0.3">
      <c r="A557" s="10" t="s">
        <v>78</v>
      </c>
      <c r="B557" s="10" t="s">
        <v>2777</v>
      </c>
      <c r="C557" s="10" t="s">
        <v>2386</v>
      </c>
      <c r="D557" s="10" t="s">
        <v>3980</v>
      </c>
      <c r="E557" s="10" t="s">
        <v>3981</v>
      </c>
      <c r="F557" s="10" t="s">
        <v>2034</v>
      </c>
      <c r="G557" s="10" t="s">
        <v>2584</v>
      </c>
      <c r="H557" s="10" t="s">
        <v>2585</v>
      </c>
      <c r="I557" s="11">
        <v>6</v>
      </c>
      <c r="J557" s="10" t="s">
        <v>77</v>
      </c>
      <c r="K557" s="10" t="s">
        <v>2490</v>
      </c>
      <c r="L557" s="10" t="s">
        <v>2038</v>
      </c>
      <c r="M557" s="10" t="s">
        <v>2586</v>
      </c>
    </row>
    <row r="558" spans="1:13" x14ac:dyDescent="0.3">
      <c r="A558" s="10" t="s">
        <v>78</v>
      </c>
      <c r="B558" s="10" t="s">
        <v>2777</v>
      </c>
      <c r="C558" s="10" t="s">
        <v>2386</v>
      </c>
      <c r="D558" s="10" t="s">
        <v>3980</v>
      </c>
      <c r="E558" s="10" t="s">
        <v>3981</v>
      </c>
      <c r="F558" s="10" t="s">
        <v>2034</v>
      </c>
      <c r="G558" s="10" t="s">
        <v>3357</v>
      </c>
      <c r="H558" s="10" t="s">
        <v>3358</v>
      </c>
      <c r="I558" s="11">
        <v>1</v>
      </c>
      <c r="J558" s="10" t="s">
        <v>77</v>
      </c>
      <c r="K558" s="10" t="s">
        <v>2490</v>
      </c>
      <c r="L558" s="10" t="s">
        <v>2038</v>
      </c>
      <c r="M558" s="10" t="s">
        <v>2433</v>
      </c>
    </row>
    <row r="559" spans="1:13" x14ac:dyDescent="0.3">
      <c r="A559" s="10" t="s">
        <v>78</v>
      </c>
      <c r="B559" s="10" t="s">
        <v>2777</v>
      </c>
      <c r="C559" s="10" t="s">
        <v>2386</v>
      </c>
      <c r="D559" s="10" t="s">
        <v>3980</v>
      </c>
      <c r="E559" s="10" t="s">
        <v>3981</v>
      </c>
      <c r="F559" s="10" t="s">
        <v>2034</v>
      </c>
      <c r="G559" s="10" t="s">
        <v>2421</v>
      </c>
      <c r="H559" s="10" t="s">
        <v>2422</v>
      </c>
      <c r="I559" s="11">
        <v>6</v>
      </c>
      <c r="J559" s="10" t="s">
        <v>77</v>
      </c>
      <c r="K559" s="10" t="s">
        <v>2490</v>
      </c>
      <c r="L559" s="10" t="s">
        <v>2038</v>
      </c>
      <c r="M559" s="10" t="s">
        <v>2424</v>
      </c>
    </row>
    <row r="560" spans="1:13" x14ac:dyDescent="0.3">
      <c r="A560" s="10" t="s">
        <v>78</v>
      </c>
      <c r="B560" s="10" t="s">
        <v>2777</v>
      </c>
      <c r="C560" s="10" t="s">
        <v>2386</v>
      </c>
      <c r="D560" s="10" t="s">
        <v>3980</v>
      </c>
      <c r="E560" s="10" t="s">
        <v>3982</v>
      </c>
      <c r="F560" s="10" t="s">
        <v>2034</v>
      </c>
      <c r="G560" s="10" t="s">
        <v>3983</v>
      </c>
      <c r="H560" s="10" t="s">
        <v>3984</v>
      </c>
      <c r="I560" s="11">
        <v>1</v>
      </c>
      <c r="J560" s="10" t="s">
        <v>77</v>
      </c>
      <c r="K560" s="10" t="s">
        <v>2291</v>
      </c>
      <c r="L560" s="10" t="s">
        <v>2038</v>
      </c>
      <c r="M560" s="10" t="s">
        <v>3985</v>
      </c>
    </row>
    <row r="561" spans="1:13" x14ac:dyDescent="0.3">
      <c r="A561" s="10" t="s">
        <v>78</v>
      </c>
      <c r="B561" s="10" t="s">
        <v>2777</v>
      </c>
      <c r="C561" s="10" t="s">
        <v>2386</v>
      </c>
      <c r="D561" s="10" t="s">
        <v>3980</v>
      </c>
      <c r="E561" s="10" t="s">
        <v>3986</v>
      </c>
      <c r="F561" s="10" t="s">
        <v>2034</v>
      </c>
      <c r="G561" s="10" t="s">
        <v>2584</v>
      </c>
      <c r="H561" s="10" t="s">
        <v>2585</v>
      </c>
      <c r="I561" s="11">
        <v>7</v>
      </c>
      <c r="J561" s="10" t="s">
        <v>77</v>
      </c>
      <c r="K561" s="10" t="s">
        <v>2720</v>
      </c>
      <c r="L561" s="10" t="s">
        <v>2038</v>
      </c>
      <c r="M561" s="10" t="s">
        <v>2586</v>
      </c>
    </row>
    <row r="562" spans="1:13" x14ac:dyDescent="0.3">
      <c r="A562" s="10" t="s">
        <v>78</v>
      </c>
      <c r="B562" s="10" t="s">
        <v>2777</v>
      </c>
      <c r="C562" s="10" t="s">
        <v>2386</v>
      </c>
      <c r="D562" s="10" t="s">
        <v>3980</v>
      </c>
      <c r="E562" s="10" t="s">
        <v>3987</v>
      </c>
      <c r="F562" s="10" t="s">
        <v>2034</v>
      </c>
      <c r="G562" s="10" t="s">
        <v>3988</v>
      </c>
      <c r="H562" s="10" t="s">
        <v>3989</v>
      </c>
      <c r="I562" s="11">
        <v>2</v>
      </c>
      <c r="J562" s="10" t="s">
        <v>77</v>
      </c>
      <c r="K562" s="10" t="s">
        <v>2063</v>
      </c>
      <c r="L562" s="10" t="s">
        <v>2038</v>
      </c>
      <c r="M562" s="10" t="s">
        <v>3990</v>
      </c>
    </row>
    <row r="563" spans="1:13" x14ac:dyDescent="0.3">
      <c r="A563" s="10" t="s">
        <v>78</v>
      </c>
      <c r="B563" s="10" t="s">
        <v>2777</v>
      </c>
      <c r="C563" s="10" t="s">
        <v>2386</v>
      </c>
      <c r="D563" s="10" t="s">
        <v>3980</v>
      </c>
      <c r="E563" s="10" t="s">
        <v>3987</v>
      </c>
      <c r="F563" s="10" t="s">
        <v>2034</v>
      </c>
      <c r="G563" s="10" t="s">
        <v>2584</v>
      </c>
      <c r="H563" s="10" t="s">
        <v>2585</v>
      </c>
      <c r="I563" s="11">
        <v>8</v>
      </c>
      <c r="J563" s="10" t="s">
        <v>77</v>
      </c>
      <c r="K563" s="10" t="s">
        <v>2063</v>
      </c>
      <c r="L563" s="10" t="s">
        <v>2038</v>
      </c>
      <c r="M563" s="10" t="s">
        <v>2586</v>
      </c>
    </row>
    <row r="564" spans="1:13" x14ac:dyDescent="0.3">
      <c r="A564" s="10" t="s">
        <v>78</v>
      </c>
      <c r="B564" s="10" t="s">
        <v>2777</v>
      </c>
      <c r="C564" s="10" t="s">
        <v>2386</v>
      </c>
      <c r="D564" s="10" t="s">
        <v>3980</v>
      </c>
      <c r="E564" s="10" t="s">
        <v>3991</v>
      </c>
      <c r="F564" s="10" t="s">
        <v>2034</v>
      </c>
      <c r="G564" s="10" t="s">
        <v>3992</v>
      </c>
      <c r="H564" s="10" t="s">
        <v>3706</v>
      </c>
      <c r="I564" s="11">
        <v>3</v>
      </c>
      <c r="J564" s="10" t="s">
        <v>77</v>
      </c>
      <c r="K564" s="10" t="s">
        <v>2247</v>
      </c>
      <c r="L564" s="10" t="s">
        <v>2038</v>
      </c>
      <c r="M564" s="10" t="s">
        <v>2049</v>
      </c>
    </row>
    <row r="565" spans="1:13" x14ac:dyDescent="0.3">
      <c r="A565" s="10" t="s">
        <v>369</v>
      </c>
      <c r="B565" s="10" t="s">
        <v>2394</v>
      </c>
      <c r="C565" s="10" t="s">
        <v>2108</v>
      </c>
      <c r="D565" s="10" t="s">
        <v>3855</v>
      </c>
      <c r="E565" s="10" t="s">
        <v>3993</v>
      </c>
      <c r="F565" s="10" t="s">
        <v>2034</v>
      </c>
      <c r="G565" s="10" t="s">
        <v>3994</v>
      </c>
      <c r="H565" s="10" t="s">
        <v>3995</v>
      </c>
      <c r="I565" s="11">
        <v>1</v>
      </c>
      <c r="J565" s="10" t="s">
        <v>368</v>
      </c>
      <c r="K565" s="10" t="s">
        <v>2399</v>
      </c>
      <c r="L565" s="10" t="s">
        <v>2038</v>
      </c>
      <c r="M565" s="10" t="s">
        <v>3487</v>
      </c>
    </row>
    <row r="566" spans="1:13" x14ac:dyDescent="0.3">
      <c r="A566" s="10" t="s">
        <v>369</v>
      </c>
      <c r="B566" s="10" t="s">
        <v>2394</v>
      </c>
      <c r="C566" s="10" t="s">
        <v>2108</v>
      </c>
      <c r="D566" s="10" t="s">
        <v>3855</v>
      </c>
      <c r="E566" s="10" t="s">
        <v>3993</v>
      </c>
      <c r="F566" s="10" t="s">
        <v>2034</v>
      </c>
      <c r="G566" s="10" t="s">
        <v>3996</v>
      </c>
      <c r="H566" s="10" t="s">
        <v>3997</v>
      </c>
      <c r="I566" s="11">
        <v>1</v>
      </c>
      <c r="J566" s="10" t="s">
        <v>368</v>
      </c>
      <c r="K566" s="10" t="s">
        <v>2399</v>
      </c>
      <c r="L566" s="10" t="s">
        <v>2038</v>
      </c>
      <c r="M566" s="10" t="s">
        <v>3487</v>
      </c>
    </row>
    <row r="567" spans="1:13" x14ac:dyDescent="0.3">
      <c r="A567" s="10" t="s">
        <v>369</v>
      </c>
      <c r="B567" s="10" t="s">
        <v>2394</v>
      </c>
      <c r="C567" s="10" t="s">
        <v>2108</v>
      </c>
      <c r="D567" s="10" t="s">
        <v>3855</v>
      </c>
      <c r="E567" s="10" t="s">
        <v>3998</v>
      </c>
      <c r="F567" s="10" t="s">
        <v>2034</v>
      </c>
      <c r="G567" s="10" t="s">
        <v>3999</v>
      </c>
      <c r="H567" s="10" t="s">
        <v>4000</v>
      </c>
      <c r="I567" s="11">
        <v>1</v>
      </c>
      <c r="J567" s="10" t="s">
        <v>368</v>
      </c>
      <c r="K567" s="10" t="s">
        <v>2980</v>
      </c>
      <c r="L567" s="10" t="s">
        <v>2038</v>
      </c>
      <c r="M567" s="10" t="s">
        <v>2455</v>
      </c>
    </row>
    <row r="568" spans="1:13" x14ac:dyDescent="0.3">
      <c r="A568" s="10" t="s">
        <v>369</v>
      </c>
      <c r="B568" s="10" t="s">
        <v>2394</v>
      </c>
      <c r="C568" s="10" t="s">
        <v>2108</v>
      </c>
      <c r="D568" s="10" t="s">
        <v>3855</v>
      </c>
      <c r="E568" s="10" t="s">
        <v>3998</v>
      </c>
      <c r="F568" s="10" t="s">
        <v>2034</v>
      </c>
      <c r="G568" s="10" t="s">
        <v>4001</v>
      </c>
      <c r="H568" s="10" t="s">
        <v>4002</v>
      </c>
      <c r="I568" s="11">
        <v>1</v>
      </c>
      <c r="J568" s="10" t="s">
        <v>368</v>
      </c>
      <c r="K568" s="10" t="s">
        <v>2980</v>
      </c>
      <c r="L568" s="10" t="s">
        <v>2038</v>
      </c>
      <c r="M568" s="10" t="s">
        <v>2455</v>
      </c>
    </row>
    <row r="569" spans="1:13" x14ac:dyDescent="0.3">
      <c r="A569" s="10" t="s">
        <v>369</v>
      </c>
      <c r="B569" s="10" t="s">
        <v>2394</v>
      </c>
      <c r="C569" s="10" t="s">
        <v>2108</v>
      </c>
      <c r="D569" s="10" t="s">
        <v>3855</v>
      </c>
      <c r="E569" s="10" t="s">
        <v>3998</v>
      </c>
      <c r="F569" s="10" t="s">
        <v>2034</v>
      </c>
      <c r="G569" s="10" t="s">
        <v>4003</v>
      </c>
      <c r="H569" s="10" t="s">
        <v>4004</v>
      </c>
      <c r="I569" s="11">
        <v>1</v>
      </c>
      <c r="J569" s="10" t="s">
        <v>368</v>
      </c>
      <c r="K569" s="10" t="s">
        <v>2980</v>
      </c>
      <c r="L569" s="10" t="s">
        <v>2038</v>
      </c>
      <c r="M569" s="10" t="s">
        <v>2455</v>
      </c>
    </row>
    <row r="570" spans="1:13" x14ac:dyDescent="0.3">
      <c r="A570" s="10" t="s">
        <v>369</v>
      </c>
      <c r="B570" s="10" t="s">
        <v>2394</v>
      </c>
      <c r="C570" s="10" t="s">
        <v>2108</v>
      </c>
      <c r="D570" s="10" t="s">
        <v>3855</v>
      </c>
      <c r="E570" s="10" t="s">
        <v>4005</v>
      </c>
      <c r="F570" s="10" t="s">
        <v>2034</v>
      </c>
      <c r="G570" s="10" t="s">
        <v>3994</v>
      </c>
      <c r="H570" s="10" t="s">
        <v>3995</v>
      </c>
      <c r="I570" s="11">
        <v>1</v>
      </c>
      <c r="J570" s="10" t="s">
        <v>368</v>
      </c>
      <c r="K570" s="10" t="s">
        <v>2152</v>
      </c>
      <c r="L570" s="10" t="s">
        <v>2038</v>
      </c>
      <c r="M570" s="10" t="s">
        <v>3487</v>
      </c>
    </row>
    <row r="571" spans="1:13" x14ac:dyDescent="0.3">
      <c r="A571" s="10" t="s">
        <v>426</v>
      </c>
      <c r="B571" s="10" t="s">
        <v>3558</v>
      </c>
      <c r="C571" s="10" t="s">
        <v>2481</v>
      </c>
      <c r="D571" s="10" t="s">
        <v>4006</v>
      </c>
      <c r="E571" s="10" t="s">
        <v>4007</v>
      </c>
      <c r="F571" s="10" t="s">
        <v>2034</v>
      </c>
      <c r="G571" s="10" t="s">
        <v>3490</v>
      </c>
      <c r="H571" s="10" t="s">
        <v>3491</v>
      </c>
      <c r="I571" s="11">
        <v>1</v>
      </c>
      <c r="J571" s="10" t="s">
        <v>425</v>
      </c>
      <c r="K571" s="10" t="s">
        <v>2171</v>
      </c>
      <c r="L571" s="10" t="s">
        <v>2038</v>
      </c>
      <c r="M571" s="10" t="s">
        <v>3492</v>
      </c>
    </row>
    <row r="572" spans="1:13" x14ac:dyDescent="0.3">
      <c r="A572" s="10" t="s">
        <v>426</v>
      </c>
      <c r="B572" s="10" t="s">
        <v>3558</v>
      </c>
      <c r="C572" s="10" t="s">
        <v>2481</v>
      </c>
      <c r="D572" s="10" t="s">
        <v>4006</v>
      </c>
      <c r="E572" s="10" t="s">
        <v>4007</v>
      </c>
      <c r="F572" s="10" t="s">
        <v>2034</v>
      </c>
      <c r="G572" s="10" t="s">
        <v>4008</v>
      </c>
      <c r="H572" s="10" t="s">
        <v>4009</v>
      </c>
      <c r="I572" s="11">
        <v>1</v>
      </c>
      <c r="J572" s="10" t="s">
        <v>425</v>
      </c>
      <c r="K572" s="10" t="s">
        <v>2171</v>
      </c>
      <c r="L572" s="10" t="s">
        <v>2038</v>
      </c>
      <c r="M572" s="10" t="s">
        <v>3047</v>
      </c>
    </row>
    <row r="573" spans="1:13" x14ac:dyDescent="0.3">
      <c r="A573" s="10" t="s">
        <v>426</v>
      </c>
      <c r="B573" s="10" t="s">
        <v>3558</v>
      </c>
      <c r="C573" s="10" t="s">
        <v>2481</v>
      </c>
      <c r="D573" s="10" t="s">
        <v>4006</v>
      </c>
      <c r="E573" s="10" t="s">
        <v>4010</v>
      </c>
      <c r="F573" s="10" t="s">
        <v>2034</v>
      </c>
      <c r="G573" s="10" t="s">
        <v>3640</v>
      </c>
      <c r="H573" s="10" t="s">
        <v>3641</v>
      </c>
      <c r="I573" s="11">
        <v>1</v>
      </c>
      <c r="J573" s="10" t="s">
        <v>425</v>
      </c>
      <c r="K573" s="10" t="s">
        <v>2485</v>
      </c>
      <c r="L573" s="10" t="s">
        <v>2038</v>
      </c>
      <c r="M573" s="10" t="s">
        <v>2157</v>
      </c>
    </row>
    <row r="574" spans="1:13" x14ac:dyDescent="0.3">
      <c r="A574" s="10" t="s">
        <v>426</v>
      </c>
      <c r="B574" s="10" t="s">
        <v>3558</v>
      </c>
      <c r="C574" s="10" t="s">
        <v>2481</v>
      </c>
      <c r="D574" s="10" t="s">
        <v>4006</v>
      </c>
      <c r="E574" s="10" t="s">
        <v>4011</v>
      </c>
      <c r="F574" s="10" t="s">
        <v>2034</v>
      </c>
      <c r="G574" s="10" t="s">
        <v>3640</v>
      </c>
      <c r="H574" s="10" t="s">
        <v>3641</v>
      </c>
      <c r="I574" s="11">
        <v>2</v>
      </c>
      <c r="J574" s="10" t="s">
        <v>425</v>
      </c>
      <c r="K574" s="10" t="s">
        <v>2164</v>
      </c>
      <c r="L574" s="10" t="s">
        <v>2038</v>
      </c>
      <c r="M574" s="10" t="s">
        <v>2157</v>
      </c>
    </row>
    <row r="575" spans="1:13" x14ac:dyDescent="0.3">
      <c r="A575" s="10" t="s">
        <v>426</v>
      </c>
      <c r="B575" s="10" t="s">
        <v>3558</v>
      </c>
      <c r="C575" s="10" t="s">
        <v>2481</v>
      </c>
      <c r="D575" s="10" t="s">
        <v>4006</v>
      </c>
      <c r="E575" s="10" t="s">
        <v>4012</v>
      </c>
      <c r="F575" s="10" t="s">
        <v>2034</v>
      </c>
      <c r="G575" s="10" t="s">
        <v>4013</v>
      </c>
      <c r="H575" s="10" t="s">
        <v>4014</v>
      </c>
      <c r="I575" s="11">
        <v>1</v>
      </c>
      <c r="J575" s="10" t="s">
        <v>425</v>
      </c>
      <c r="K575" s="10" t="s">
        <v>2210</v>
      </c>
      <c r="L575" s="10" t="s">
        <v>2038</v>
      </c>
      <c r="M575" s="10" t="s">
        <v>2764</v>
      </c>
    </row>
    <row r="576" spans="1:13" x14ac:dyDescent="0.3">
      <c r="A576" s="10" t="s">
        <v>402</v>
      </c>
      <c r="B576" s="10" t="s">
        <v>2030</v>
      </c>
      <c r="C576" s="10" t="s">
        <v>2031</v>
      </c>
      <c r="D576" s="10" t="s">
        <v>4015</v>
      </c>
      <c r="E576" s="10" t="s">
        <v>4016</v>
      </c>
      <c r="F576" s="10" t="s">
        <v>2034</v>
      </c>
      <c r="G576" s="10" t="s">
        <v>2597</v>
      </c>
      <c r="H576" s="10" t="s">
        <v>2598</v>
      </c>
      <c r="I576" s="11">
        <v>1</v>
      </c>
      <c r="J576" s="10" t="s">
        <v>401</v>
      </c>
      <c r="K576" s="10" t="s">
        <v>2682</v>
      </c>
      <c r="L576" s="10" t="s">
        <v>2038</v>
      </c>
      <c r="M576" s="10" t="s">
        <v>2599</v>
      </c>
    </row>
    <row r="577" spans="1:13" x14ac:dyDescent="0.3">
      <c r="A577" s="10" t="s">
        <v>1747</v>
      </c>
      <c r="B577" s="10" t="s">
        <v>2507</v>
      </c>
      <c r="C577" s="10" t="s">
        <v>2108</v>
      </c>
      <c r="D577" s="10" t="s">
        <v>4017</v>
      </c>
      <c r="E577" s="10" t="s">
        <v>4018</v>
      </c>
      <c r="F577" s="10" t="s">
        <v>2034</v>
      </c>
      <c r="G577" s="10" t="s">
        <v>4019</v>
      </c>
      <c r="H577" s="10" t="s">
        <v>4020</v>
      </c>
      <c r="I577" s="11">
        <v>1</v>
      </c>
      <c r="J577" s="10" t="s">
        <v>1746</v>
      </c>
      <c r="K577" s="10" t="s">
        <v>2539</v>
      </c>
      <c r="L577" s="10" t="s">
        <v>2038</v>
      </c>
      <c r="M577" s="10" t="s">
        <v>2556</v>
      </c>
    </row>
    <row r="578" spans="1:13" x14ac:dyDescent="0.3">
      <c r="A578" s="10" t="s">
        <v>470</v>
      </c>
      <c r="B578" s="10" t="s">
        <v>2394</v>
      </c>
      <c r="C578" s="10" t="s">
        <v>2108</v>
      </c>
      <c r="D578" s="10" t="s">
        <v>3855</v>
      </c>
      <c r="E578" s="10" t="s">
        <v>4021</v>
      </c>
      <c r="F578" s="10" t="s">
        <v>2034</v>
      </c>
      <c r="G578" s="10" t="s">
        <v>4022</v>
      </c>
      <c r="H578" s="10" t="s">
        <v>4023</v>
      </c>
      <c r="I578" s="11">
        <v>1</v>
      </c>
      <c r="J578" s="10" t="s">
        <v>469</v>
      </c>
      <c r="K578" s="10" t="s">
        <v>2122</v>
      </c>
      <c r="L578" s="10" t="s">
        <v>2038</v>
      </c>
      <c r="M578" s="10" t="s">
        <v>2157</v>
      </c>
    </row>
    <row r="579" spans="1:13" x14ac:dyDescent="0.3">
      <c r="A579" s="10" t="s">
        <v>470</v>
      </c>
      <c r="B579" s="10" t="s">
        <v>2394</v>
      </c>
      <c r="C579" s="10" t="s">
        <v>2108</v>
      </c>
      <c r="D579" s="10" t="s">
        <v>3855</v>
      </c>
      <c r="E579" s="10" t="s">
        <v>4021</v>
      </c>
      <c r="F579" s="10" t="s">
        <v>2034</v>
      </c>
      <c r="G579" s="10" t="s">
        <v>4024</v>
      </c>
      <c r="H579" s="10" t="s">
        <v>4025</v>
      </c>
      <c r="I579" s="11">
        <v>1</v>
      </c>
      <c r="J579" s="10" t="s">
        <v>469</v>
      </c>
      <c r="K579" s="10" t="s">
        <v>2122</v>
      </c>
      <c r="L579" s="10" t="s">
        <v>2038</v>
      </c>
      <c r="M579" s="10" t="s">
        <v>4026</v>
      </c>
    </row>
    <row r="580" spans="1:13" x14ac:dyDescent="0.3">
      <c r="A580" s="10" t="s">
        <v>470</v>
      </c>
      <c r="B580" s="10" t="s">
        <v>2394</v>
      </c>
      <c r="C580" s="10" t="s">
        <v>2108</v>
      </c>
      <c r="D580" s="10" t="s">
        <v>3855</v>
      </c>
      <c r="E580" s="10" t="s">
        <v>4021</v>
      </c>
      <c r="F580" s="10" t="s">
        <v>2034</v>
      </c>
      <c r="G580" s="10" t="s">
        <v>4027</v>
      </c>
      <c r="H580" s="10" t="s">
        <v>4028</v>
      </c>
      <c r="I580" s="11">
        <v>2</v>
      </c>
      <c r="J580" s="10" t="s">
        <v>469</v>
      </c>
      <c r="K580" s="10" t="s">
        <v>2122</v>
      </c>
      <c r="L580" s="10" t="s">
        <v>2038</v>
      </c>
      <c r="M580" s="10" t="s">
        <v>4026</v>
      </c>
    </row>
    <row r="581" spans="1:13" x14ac:dyDescent="0.3">
      <c r="A581" s="10" t="s">
        <v>470</v>
      </c>
      <c r="B581" s="10" t="s">
        <v>2394</v>
      </c>
      <c r="C581" s="10" t="s">
        <v>2108</v>
      </c>
      <c r="D581" s="10" t="s">
        <v>3855</v>
      </c>
      <c r="E581" s="10" t="s">
        <v>4029</v>
      </c>
      <c r="F581" s="10" t="s">
        <v>2034</v>
      </c>
      <c r="G581" s="10" t="s">
        <v>4030</v>
      </c>
      <c r="H581" s="10" t="s">
        <v>4031</v>
      </c>
      <c r="I581" s="11">
        <v>2</v>
      </c>
      <c r="J581" s="10" t="s">
        <v>469</v>
      </c>
      <c r="K581" s="10" t="s">
        <v>2353</v>
      </c>
      <c r="L581" s="10" t="s">
        <v>2038</v>
      </c>
      <c r="M581" s="10" t="s">
        <v>2405</v>
      </c>
    </row>
    <row r="582" spans="1:13" x14ac:dyDescent="0.3">
      <c r="A582" s="10" t="s">
        <v>470</v>
      </c>
      <c r="B582" s="10" t="s">
        <v>2394</v>
      </c>
      <c r="C582" s="10" t="s">
        <v>2108</v>
      </c>
      <c r="D582" s="10" t="s">
        <v>3855</v>
      </c>
      <c r="E582" s="10" t="s">
        <v>4029</v>
      </c>
      <c r="F582" s="10" t="s">
        <v>2034</v>
      </c>
      <c r="G582" s="10" t="s">
        <v>4024</v>
      </c>
      <c r="H582" s="10" t="s">
        <v>4025</v>
      </c>
      <c r="I582" s="11">
        <v>1</v>
      </c>
      <c r="J582" s="10" t="s">
        <v>469</v>
      </c>
      <c r="K582" s="10" t="s">
        <v>2353</v>
      </c>
      <c r="L582" s="10" t="s">
        <v>2038</v>
      </c>
      <c r="M582" s="10" t="s">
        <v>4026</v>
      </c>
    </row>
    <row r="583" spans="1:13" x14ac:dyDescent="0.3">
      <c r="A583" s="10" t="s">
        <v>470</v>
      </c>
      <c r="B583" s="10" t="s">
        <v>2394</v>
      </c>
      <c r="C583" s="10" t="s">
        <v>2108</v>
      </c>
      <c r="D583" s="10" t="s">
        <v>3855</v>
      </c>
      <c r="E583" s="10" t="s">
        <v>4029</v>
      </c>
      <c r="F583" s="10" t="s">
        <v>2034</v>
      </c>
      <c r="G583" s="10" t="s">
        <v>4032</v>
      </c>
      <c r="H583" s="10" t="s">
        <v>4033</v>
      </c>
      <c r="I583" s="11">
        <v>2</v>
      </c>
      <c r="J583" s="10" t="s">
        <v>469</v>
      </c>
      <c r="K583" s="10" t="s">
        <v>2353</v>
      </c>
      <c r="L583" s="10" t="s">
        <v>2038</v>
      </c>
      <c r="M583" s="10" t="s">
        <v>4026</v>
      </c>
    </row>
    <row r="584" spans="1:13" x14ac:dyDescent="0.3">
      <c r="A584" s="10" t="s">
        <v>470</v>
      </c>
      <c r="B584" s="10" t="s">
        <v>2394</v>
      </c>
      <c r="C584" s="10" t="s">
        <v>2108</v>
      </c>
      <c r="D584" s="10" t="s">
        <v>3855</v>
      </c>
      <c r="E584" s="10" t="s">
        <v>4029</v>
      </c>
      <c r="F584" s="10" t="s">
        <v>2034</v>
      </c>
      <c r="G584" s="10" t="s">
        <v>4027</v>
      </c>
      <c r="H584" s="10" t="s">
        <v>4028</v>
      </c>
      <c r="I584" s="11">
        <v>2</v>
      </c>
      <c r="J584" s="10" t="s">
        <v>469</v>
      </c>
      <c r="K584" s="10" t="s">
        <v>2353</v>
      </c>
      <c r="L584" s="10" t="s">
        <v>2038</v>
      </c>
      <c r="M584" s="10" t="s">
        <v>4026</v>
      </c>
    </row>
    <row r="585" spans="1:13" x14ac:dyDescent="0.3">
      <c r="A585" s="10" t="s">
        <v>470</v>
      </c>
      <c r="B585" s="10" t="s">
        <v>2394</v>
      </c>
      <c r="C585" s="10" t="s">
        <v>2108</v>
      </c>
      <c r="D585" s="10" t="s">
        <v>3855</v>
      </c>
      <c r="E585" s="10" t="s">
        <v>4034</v>
      </c>
      <c r="F585" s="10" t="s">
        <v>2034</v>
      </c>
      <c r="G585" s="10" t="s">
        <v>4027</v>
      </c>
      <c r="H585" s="10" t="s">
        <v>4028</v>
      </c>
      <c r="I585" s="11">
        <v>2</v>
      </c>
      <c r="J585" s="10" t="s">
        <v>469</v>
      </c>
      <c r="K585" s="10" t="s">
        <v>2742</v>
      </c>
      <c r="L585" s="10" t="s">
        <v>2038</v>
      </c>
      <c r="M585" s="10" t="s">
        <v>4026</v>
      </c>
    </row>
    <row r="586" spans="1:13" x14ac:dyDescent="0.3">
      <c r="A586" s="10" t="s">
        <v>470</v>
      </c>
      <c r="B586" s="10" t="s">
        <v>2394</v>
      </c>
      <c r="C586" s="10" t="s">
        <v>2108</v>
      </c>
      <c r="D586" s="10" t="s">
        <v>3855</v>
      </c>
      <c r="E586" s="10" t="s">
        <v>4035</v>
      </c>
      <c r="F586" s="10" t="s">
        <v>2034</v>
      </c>
      <c r="G586" s="10" t="s">
        <v>4036</v>
      </c>
      <c r="H586" s="10" t="s">
        <v>4037</v>
      </c>
      <c r="I586" s="11">
        <v>1</v>
      </c>
      <c r="J586" s="10" t="s">
        <v>469</v>
      </c>
      <c r="K586" s="10" t="s">
        <v>2635</v>
      </c>
      <c r="L586" s="10" t="s">
        <v>2038</v>
      </c>
      <c r="M586" s="10" t="s">
        <v>4038</v>
      </c>
    </row>
    <row r="587" spans="1:13" x14ac:dyDescent="0.3">
      <c r="A587" s="10" t="s">
        <v>470</v>
      </c>
      <c r="B587" s="10" t="s">
        <v>2394</v>
      </c>
      <c r="C587" s="10" t="s">
        <v>2108</v>
      </c>
      <c r="D587" s="10" t="s">
        <v>3855</v>
      </c>
      <c r="E587" s="10" t="s">
        <v>4035</v>
      </c>
      <c r="F587" s="10" t="s">
        <v>2034</v>
      </c>
      <c r="G587" s="10" t="s">
        <v>4030</v>
      </c>
      <c r="H587" s="10" t="s">
        <v>4031</v>
      </c>
      <c r="I587" s="11">
        <v>1</v>
      </c>
      <c r="J587" s="10" t="s">
        <v>469</v>
      </c>
      <c r="K587" s="10" t="s">
        <v>2635</v>
      </c>
      <c r="L587" s="10" t="s">
        <v>2038</v>
      </c>
      <c r="M587" s="10" t="s">
        <v>2405</v>
      </c>
    </row>
    <row r="588" spans="1:13" x14ac:dyDescent="0.3">
      <c r="A588" s="10" t="s">
        <v>470</v>
      </c>
      <c r="B588" s="10" t="s">
        <v>2394</v>
      </c>
      <c r="C588" s="10" t="s">
        <v>2108</v>
      </c>
      <c r="D588" s="10" t="s">
        <v>3855</v>
      </c>
      <c r="E588" s="10" t="s">
        <v>4039</v>
      </c>
      <c r="F588" s="10" t="s">
        <v>2034</v>
      </c>
      <c r="G588" s="10" t="s">
        <v>4040</v>
      </c>
      <c r="H588" s="10" t="s">
        <v>4041</v>
      </c>
      <c r="I588" s="11">
        <v>3</v>
      </c>
      <c r="J588" s="10" t="s">
        <v>469</v>
      </c>
      <c r="K588" s="10" t="s">
        <v>2720</v>
      </c>
      <c r="L588" s="10" t="s">
        <v>2038</v>
      </c>
      <c r="M588" s="10" t="s">
        <v>3160</v>
      </c>
    </row>
    <row r="589" spans="1:13" x14ac:dyDescent="0.3">
      <c r="A589" s="10" t="s">
        <v>470</v>
      </c>
      <c r="B589" s="10" t="s">
        <v>2394</v>
      </c>
      <c r="C589" s="10" t="s">
        <v>2108</v>
      </c>
      <c r="D589" s="10" t="s">
        <v>3855</v>
      </c>
      <c r="E589" s="10" t="s">
        <v>4042</v>
      </c>
      <c r="F589" s="10" t="s">
        <v>2034</v>
      </c>
      <c r="G589" s="10" t="s">
        <v>4043</v>
      </c>
      <c r="H589" s="10" t="s">
        <v>4044</v>
      </c>
      <c r="I589" s="11">
        <v>4</v>
      </c>
      <c r="J589" s="10" t="s">
        <v>469</v>
      </c>
      <c r="K589" s="10" t="s">
        <v>2063</v>
      </c>
      <c r="L589" s="10" t="s">
        <v>2038</v>
      </c>
      <c r="M589" s="10" t="s">
        <v>4045</v>
      </c>
    </row>
    <row r="590" spans="1:13" x14ac:dyDescent="0.3">
      <c r="A590" s="10" t="s">
        <v>24</v>
      </c>
      <c r="B590" s="10" t="s">
        <v>2394</v>
      </c>
      <c r="C590" s="10" t="s">
        <v>2108</v>
      </c>
      <c r="D590" s="10" t="s">
        <v>3855</v>
      </c>
      <c r="E590" s="10" t="s">
        <v>4046</v>
      </c>
      <c r="F590" s="10" t="s">
        <v>2034</v>
      </c>
      <c r="G590" s="10" t="s">
        <v>4047</v>
      </c>
      <c r="H590" s="10" t="s">
        <v>4048</v>
      </c>
      <c r="I590" s="11">
        <v>1</v>
      </c>
      <c r="J590" s="10" t="s">
        <v>23</v>
      </c>
      <c r="K590" s="10" t="s">
        <v>2328</v>
      </c>
      <c r="L590" s="10" t="s">
        <v>2038</v>
      </c>
      <c r="M590" s="10" t="s">
        <v>2615</v>
      </c>
    </row>
    <row r="591" spans="1:13" x14ac:dyDescent="0.3">
      <c r="A591" s="10" t="s">
        <v>24</v>
      </c>
      <c r="B591" s="10" t="s">
        <v>2394</v>
      </c>
      <c r="C591" s="10" t="s">
        <v>2108</v>
      </c>
      <c r="D591" s="10" t="s">
        <v>3855</v>
      </c>
      <c r="E591" s="10" t="s">
        <v>4049</v>
      </c>
      <c r="F591" s="10" t="s">
        <v>2034</v>
      </c>
      <c r="G591" s="10" t="s">
        <v>4050</v>
      </c>
      <c r="H591" s="10" t="s">
        <v>4051</v>
      </c>
      <c r="I591" s="11">
        <v>2</v>
      </c>
      <c r="J591" s="10" t="s">
        <v>23</v>
      </c>
      <c r="K591" s="10" t="s">
        <v>2185</v>
      </c>
      <c r="L591" s="10" t="s">
        <v>2038</v>
      </c>
      <c r="M591" s="10" t="s">
        <v>4052</v>
      </c>
    </row>
    <row r="592" spans="1:13" x14ac:dyDescent="0.3">
      <c r="A592" s="10" t="s">
        <v>24</v>
      </c>
      <c r="B592" s="10" t="s">
        <v>2394</v>
      </c>
      <c r="C592" s="10" t="s">
        <v>2108</v>
      </c>
      <c r="D592" s="10" t="s">
        <v>3855</v>
      </c>
      <c r="E592" s="10" t="s">
        <v>4053</v>
      </c>
      <c r="F592" s="10" t="s">
        <v>2034</v>
      </c>
      <c r="G592" s="10" t="s">
        <v>4054</v>
      </c>
      <c r="H592" s="10" t="s">
        <v>4055</v>
      </c>
      <c r="I592" s="11">
        <v>1</v>
      </c>
      <c r="J592" s="10" t="s">
        <v>23</v>
      </c>
      <c r="K592" s="10" t="s">
        <v>2672</v>
      </c>
      <c r="L592" s="10" t="s">
        <v>2038</v>
      </c>
      <c r="M592" s="10" t="s">
        <v>2725</v>
      </c>
    </row>
    <row r="593" spans="1:13" x14ac:dyDescent="0.3">
      <c r="A593" s="10" t="s">
        <v>1678</v>
      </c>
      <c r="B593" s="10" t="s">
        <v>2804</v>
      </c>
      <c r="C593" s="10" t="s">
        <v>2058</v>
      </c>
      <c r="D593" s="10" t="s">
        <v>4056</v>
      </c>
      <c r="E593" s="10" t="s">
        <v>4057</v>
      </c>
      <c r="F593" s="10" t="s">
        <v>2034</v>
      </c>
      <c r="G593" s="10" t="s">
        <v>4058</v>
      </c>
      <c r="H593" s="10" t="s">
        <v>4059</v>
      </c>
      <c r="I593" s="11">
        <v>1</v>
      </c>
      <c r="J593" s="10" t="s">
        <v>1677</v>
      </c>
      <c r="K593" s="10" t="s">
        <v>2185</v>
      </c>
      <c r="L593" s="10" t="s">
        <v>2038</v>
      </c>
      <c r="M593" s="10" t="s">
        <v>3601</v>
      </c>
    </row>
    <row r="594" spans="1:13" x14ac:dyDescent="0.3">
      <c r="A594" s="10" t="s">
        <v>1678</v>
      </c>
      <c r="B594" s="10" t="s">
        <v>2804</v>
      </c>
      <c r="C594" s="10" t="s">
        <v>2058</v>
      </c>
      <c r="D594" s="10" t="s">
        <v>4056</v>
      </c>
      <c r="E594" s="10" t="s">
        <v>4060</v>
      </c>
      <c r="F594" s="10" t="s">
        <v>2034</v>
      </c>
      <c r="G594" s="10" t="s">
        <v>4061</v>
      </c>
      <c r="H594" s="10" t="s">
        <v>4062</v>
      </c>
      <c r="I594" s="11">
        <v>1</v>
      </c>
      <c r="J594" s="10" t="s">
        <v>1677</v>
      </c>
      <c r="K594" s="10" t="s">
        <v>2210</v>
      </c>
      <c r="L594" s="10" t="s">
        <v>2038</v>
      </c>
      <c r="M594" s="10" t="s">
        <v>2211</v>
      </c>
    </row>
    <row r="595" spans="1:13" x14ac:dyDescent="0.3">
      <c r="A595" s="10" t="s">
        <v>124</v>
      </c>
      <c r="B595" s="10" t="s">
        <v>2804</v>
      </c>
      <c r="C595" s="10" t="s">
        <v>2058</v>
      </c>
      <c r="D595" s="10" t="s">
        <v>4063</v>
      </c>
      <c r="E595" s="10" t="s">
        <v>4064</v>
      </c>
      <c r="F595" s="10" t="s">
        <v>2034</v>
      </c>
      <c r="G595" s="10" t="s">
        <v>4065</v>
      </c>
      <c r="H595" s="10" t="s">
        <v>4066</v>
      </c>
      <c r="I595" s="11">
        <v>2</v>
      </c>
      <c r="J595" s="10" t="s">
        <v>123</v>
      </c>
      <c r="K595" s="10" t="s">
        <v>2237</v>
      </c>
      <c r="L595" s="10" t="s">
        <v>2038</v>
      </c>
      <c r="M595" s="10" t="s">
        <v>2049</v>
      </c>
    </row>
    <row r="596" spans="1:13" x14ac:dyDescent="0.3">
      <c r="A596" s="10" t="s">
        <v>124</v>
      </c>
      <c r="B596" s="10" t="s">
        <v>2804</v>
      </c>
      <c r="C596" s="10" t="s">
        <v>2058</v>
      </c>
      <c r="D596" s="10" t="s">
        <v>4063</v>
      </c>
      <c r="E596" s="10" t="s">
        <v>4064</v>
      </c>
      <c r="F596" s="10" t="s">
        <v>2034</v>
      </c>
      <c r="G596" s="10" t="s">
        <v>4067</v>
      </c>
      <c r="H596" s="10" t="s">
        <v>4068</v>
      </c>
      <c r="I596" s="11">
        <v>2</v>
      </c>
      <c r="J596" s="10" t="s">
        <v>123</v>
      </c>
      <c r="K596" s="10" t="s">
        <v>2237</v>
      </c>
      <c r="L596" s="10" t="s">
        <v>2038</v>
      </c>
      <c r="M596" s="10" t="s">
        <v>4069</v>
      </c>
    </row>
    <row r="597" spans="1:13" x14ac:dyDescent="0.3">
      <c r="A597" s="10" t="s">
        <v>124</v>
      </c>
      <c r="B597" s="10" t="s">
        <v>2804</v>
      </c>
      <c r="C597" s="10" t="s">
        <v>2058</v>
      </c>
      <c r="D597" s="10" t="s">
        <v>4063</v>
      </c>
      <c r="E597" s="10" t="s">
        <v>4070</v>
      </c>
      <c r="F597" s="10" t="s">
        <v>2034</v>
      </c>
      <c r="G597" s="10" t="s">
        <v>4071</v>
      </c>
      <c r="H597" s="10" t="s">
        <v>3446</v>
      </c>
      <c r="I597" s="11">
        <v>2</v>
      </c>
      <c r="J597" s="10" t="s">
        <v>123</v>
      </c>
      <c r="K597" s="10" t="s">
        <v>2980</v>
      </c>
      <c r="L597" s="10" t="s">
        <v>2038</v>
      </c>
      <c r="M597" s="10" t="s">
        <v>2049</v>
      </c>
    </row>
    <row r="598" spans="1:13" x14ac:dyDescent="0.3">
      <c r="A598" s="10" t="s">
        <v>124</v>
      </c>
      <c r="B598" s="10" t="s">
        <v>2804</v>
      </c>
      <c r="C598" s="10" t="s">
        <v>2058</v>
      </c>
      <c r="D598" s="10" t="s">
        <v>4063</v>
      </c>
      <c r="E598" s="10" t="s">
        <v>4070</v>
      </c>
      <c r="F598" s="10" t="s">
        <v>2034</v>
      </c>
      <c r="G598" s="10" t="s">
        <v>4072</v>
      </c>
      <c r="H598" s="10" t="s">
        <v>4073</v>
      </c>
      <c r="I598" s="11">
        <v>3</v>
      </c>
      <c r="J598" s="10" t="s">
        <v>123</v>
      </c>
      <c r="K598" s="10" t="s">
        <v>2980</v>
      </c>
      <c r="L598" s="10" t="s">
        <v>2038</v>
      </c>
      <c r="M598" s="10" t="s">
        <v>2734</v>
      </c>
    </row>
    <row r="599" spans="1:13" x14ac:dyDescent="0.3">
      <c r="A599" s="10" t="s">
        <v>124</v>
      </c>
      <c r="B599" s="10" t="s">
        <v>2804</v>
      </c>
      <c r="C599" s="10" t="s">
        <v>2058</v>
      </c>
      <c r="D599" s="10" t="s">
        <v>4063</v>
      </c>
      <c r="E599" s="10" t="s">
        <v>4070</v>
      </c>
      <c r="F599" s="10" t="s">
        <v>2034</v>
      </c>
      <c r="G599" s="10" t="s">
        <v>4074</v>
      </c>
      <c r="H599" s="10" t="s">
        <v>4075</v>
      </c>
      <c r="I599" s="11">
        <v>5</v>
      </c>
      <c r="J599" s="10" t="s">
        <v>123</v>
      </c>
      <c r="K599" s="10" t="s">
        <v>2980</v>
      </c>
      <c r="L599" s="10" t="s">
        <v>2038</v>
      </c>
      <c r="M599" s="10" t="s">
        <v>3043</v>
      </c>
    </row>
    <row r="600" spans="1:13" x14ac:dyDescent="0.3">
      <c r="A600" s="10" t="s">
        <v>124</v>
      </c>
      <c r="B600" s="10" t="s">
        <v>2804</v>
      </c>
      <c r="C600" s="10" t="s">
        <v>2058</v>
      </c>
      <c r="D600" s="10" t="s">
        <v>4063</v>
      </c>
      <c r="E600" s="10" t="s">
        <v>4070</v>
      </c>
      <c r="F600" s="10" t="s">
        <v>2034</v>
      </c>
      <c r="G600" s="10" t="s">
        <v>4065</v>
      </c>
      <c r="H600" s="10" t="s">
        <v>4066</v>
      </c>
      <c r="I600" s="11">
        <v>2</v>
      </c>
      <c r="J600" s="10" t="s">
        <v>123</v>
      </c>
      <c r="K600" s="10" t="s">
        <v>2980</v>
      </c>
      <c r="L600" s="10" t="s">
        <v>2038</v>
      </c>
      <c r="M600" s="10" t="s">
        <v>2049</v>
      </c>
    </row>
    <row r="601" spans="1:13" x14ac:dyDescent="0.3">
      <c r="A601" s="10" t="s">
        <v>124</v>
      </c>
      <c r="B601" s="10" t="s">
        <v>2804</v>
      </c>
      <c r="C601" s="10" t="s">
        <v>2058</v>
      </c>
      <c r="D601" s="10" t="s">
        <v>4063</v>
      </c>
      <c r="E601" s="10" t="s">
        <v>4076</v>
      </c>
      <c r="F601" s="10" t="s">
        <v>2034</v>
      </c>
      <c r="G601" s="10" t="s">
        <v>4077</v>
      </c>
      <c r="H601" s="10" t="s">
        <v>4078</v>
      </c>
      <c r="I601" s="11">
        <v>2</v>
      </c>
      <c r="J601" s="10" t="s">
        <v>123</v>
      </c>
      <c r="K601" s="10" t="s">
        <v>2200</v>
      </c>
      <c r="L601" s="10" t="s">
        <v>2038</v>
      </c>
      <c r="M601" s="10" t="s">
        <v>2324</v>
      </c>
    </row>
    <row r="602" spans="1:13" x14ac:dyDescent="0.3">
      <c r="A602" s="10" t="s">
        <v>124</v>
      </c>
      <c r="B602" s="10" t="s">
        <v>2804</v>
      </c>
      <c r="C602" s="10" t="s">
        <v>2058</v>
      </c>
      <c r="D602" s="10" t="s">
        <v>4063</v>
      </c>
      <c r="E602" s="10" t="s">
        <v>4079</v>
      </c>
      <c r="F602" s="10" t="s">
        <v>2034</v>
      </c>
      <c r="G602" s="10" t="s">
        <v>4080</v>
      </c>
      <c r="H602" s="10" t="s">
        <v>4081</v>
      </c>
      <c r="I602" s="11">
        <v>2</v>
      </c>
      <c r="J602" s="10" t="s">
        <v>123</v>
      </c>
      <c r="K602" s="10" t="s">
        <v>2257</v>
      </c>
      <c r="L602" s="10" t="s">
        <v>2038</v>
      </c>
      <c r="M602" s="10" t="s">
        <v>4082</v>
      </c>
    </row>
    <row r="603" spans="1:13" x14ac:dyDescent="0.3">
      <c r="A603" s="10" t="s">
        <v>136</v>
      </c>
      <c r="B603" s="10" t="s">
        <v>2777</v>
      </c>
      <c r="C603" s="10" t="s">
        <v>2386</v>
      </c>
      <c r="D603" s="10" t="s">
        <v>4083</v>
      </c>
      <c r="E603" s="10" t="s">
        <v>4084</v>
      </c>
      <c r="F603" s="10" t="s">
        <v>2034</v>
      </c>
      <c r="G603" s="10" t="s">
        <v>4085</v>
      </c>
      <c r="H603" s="10" t="s">
        <v>4086</v>
      </c>
      <c r="I603" s="11">
        <v>1</v>
      </c>
      <c r="J603" s="10" t="s">
        <v>135</v>
      </c>
      <c r="K603" s="10" t="s">
        <v>2164</v>
      </c>
      <c r="L603" s="10" t="s">
        <v>2038</v>
      </c>
      <c r="M603" s="10" t="s">
        <v>3557</v>
      </c>
    </row>
    <row r="604" spans="1:13" x14ac:dyDescent="0.3">
      <c r="A604" s="10" t="s">
        <v>136</v>
      </c>
      <c r="B604" s="10" t="s">
        <v>2777</v>
      </c>
      <c r="C604" s="10" t="s">
        <v>2386</v>
      </c>
      <c r="D604" s="10" t="s">
        <v>4083</v>
      </c>
      <c r="E604" s="10" t="s">
        <v>4087</v>
      </c>
      <c r="F604" s="10" t="s">
        <v>2034</v>
      </c>
      <c r="G604" s="10" t="s">
        <v>3515</v>
      </c>
      <c r="H604" s="10" t="s">
        <v>3516</v>
      </c>
      <c r="I604" s="11">
        <v>24</v>
      </c>
      <c r="J604" s="10" t="s">
        <v>135</v>
      </c>
      <c r="K604" s="10" t="s">
        <v>2106</v>
      </c>
      <c r="L604" s="10" t="s">
        <v>2038</v>
      </c>
      <c r="M604" s="10" t="s">
        <v>2924</v>
      </c>
    </row>
    <row r="605" spans="1:13" x14ac:dyDescent="0.3">
      <c r="A605" s="10" t="s">
        <v>590</v>
      </c>
      <c r="B605" s="10" t="s">
        <v>2394</v>
      </c>
      <c r="C605" s="10" t="s">
        <v>2108</v>
      </c>
      <c r="D605" s="10" t="s">
        <v>4088</v>
      </c>
      <c r="E605" s="10" t="s">
        <v>4089</v>
      </c>
      <c r="F605" s="10" t="s">
        <v>2034</v>
      </c>
      <c r="G605" s="10" t="s">
        <v>4050</v>
      </c>
      <c r="H605" s="10" t="s">
        <v>4051</v>
      </c>
      <c r="I605" s="11">
        <v>1</v>
      </c>
      <c r="J605" s="10" t="s">
        <v>589</v>
      </c>
      <c r="K605" s="10" t="s">
        <v>2091</v>
      </c>
      <c r="L605" s="10" t="s">
        <v>2038</v>
      </c>
      <c r="M605" s="10" t="s">
        <v>4052</v>
      </c>
    </row>
    <row r="606" spans="1:13" x14ac:dyDescent="0.3">
      <c r="A606" s="10" t="s">
        <v>1050</v>
      </c>
      <c r="B606" s="10" t="s">
        <v>2507</v>
      </c>
      <c r="C606" s="10" t="s">
        <v>2108</v>
      </c>
      <c r="D606" s="10" t="s">
        <v>4090</v>
      </c>
      <c r="E606" s="10" t="s">
        <v>4091</v>
      </c>
      <c r="F606" s="10" t="s">
        <v>2034</v>
      </c>
      <c r="G606" s="10" t="s">
        <v>4092</v>
      </c>
      <c r="H606" s="10" t="s">
        <v>4093</v>
      </c>
      <c r="I606" s="11">
        <v>1</v>
      </c>
      <c r="J606" s="10" t="s">
        <v>1049</v>
      </c>
      <c r="K606" s="10" t="s">
        <v>2714</v>
      </c>
      <c r="L606" s="10" t="s">
        <v>2038</v>
      </c>
      <c r="M606" s="10" t="s">
        <v>4094</v>
      </c>
    </row>
    <row r="607" spans="1:13" x14ac:dyDescent="0.3">
      <c r="A607" s="10" t="s">
        <v>1959</v>
      </c>
      <c r="B607" s="10" t="s">
        <v>3785</v>
      </c>
      <c r="C607" s="10" t="s">
        <v>3371</v>
      </c>
      <c r="D607" s="10" t="s">
        <v>4095</v>
      </c>
      <c r="E607" s="10" t="s">
        <v>4096</v>
      </c>
      <c r="F607" s="10" t="s">
        <v>2034</v>
      </c>
      <c r="G607" s="10" t="s">
        <v>4097</v>
      </c>
      <c r="H607" s="10" t="s">
        <v>4098</v>
      </c>
      <c r="I607" s="11">
        <v>1</v>
      </c>
      <c r="J607" s="10" t="s">
        <v>1958</v>
      </c>
      <c r="K607" s="10" t="s">
        <v>2423</v>
      </c>
      <c r="L607" s="10" t="s">
        <v>2038</v>
      </c>
      <c r="M607" s="10" t="s">
        <v>4099</v>
      </c>
    </row>
    <row r="608" spans="1:13" x14ac:dyDescent="0.3">
      <c r="A608" s="10" t="s">
        <v>1414</v>
      </c>
      <c r="B608" s="10" t="s">
        <v>2202</v>
      </c>
      <c r="C608" s="10" t="s">
        <v>2159</v>
      </c>
      <c r="D608" s="10" t="s">
        <v>2258</v>
      </c>
      <c r="E608" s="10" t="s">
        <v>4100</v>
      </c>
      <c r="F608" s="10" t="s">
        <v>2034</v>
      </c>
      <c r="G608" s="10" t="s">
        <v>4101</v>
      </c>
      <c r="H608" s="10" t="s">
        <v>4102</v>
      </c>
      <c r="I608" s="11">
        <v>1</v>
      </c>
      <c r="J608" s="10" t="s">
        <v>1413</v>
      </c>
      <c r="K608" s="10" t="s">
        <v>2383</v>
      </c>
      <c r="L608" s="10" t="s">
        <v>2038</v>
      </c>
      <c r="M608" s="10" t="s">
        <v>2165</v>
      </c>
    </row>
    <row r="609" spans="1:13" x14ac:dyDescent="0.3">
      <c r="A609" s="10" t="s">
        <v>1137</v>
      </c>
      <c r="B609" s="10" t="s">
        <v>2507</v>
      </c>
      <c r="C609" s="10" t="s">
        <v>2108</v>
      </c>
      <c r="D609" s="10" t="s">
        <v>2508</v>
      </c>
      <c r="E609" s="10" t="s">
        <v>4103</v>
      </c>
      <c r="F609" s="10" t="s">
        <v>2034</v>
      </c>
      <c r="G609" s="10" t="s">
        <v>2883</v>
      </c>
      <c r="H609" s="10" t="s">
        <v>2884</v>
      </c>
      <c r="I609" s="11">
        <v>1</v>
      </c>
      <c r="J609" s="10" t="s">
        <v>1136</v>
      </c>
      <c r="K609" s="10" t="s">
        <v>2084</v>
      </c>
      <c r="L609" s="10" t="s">
        <v>2038</v>
      </c>
      <c r="M609" s="10" t="s">
        <v>2885</v>
      </c>
    </row>
    <row r="610" spans="1:13" x14ac:dyDescent="0.3">
      <c r="A610" s="10" t="s">
        <v>158</v>
      </c>
      <c r="B610" s="10" t="s">
        <v>3346</v>
      </c>
      <c r="C610" s="10" t="s">
        <v>2348</v>
      </c>
      <c r="D610" s="10" t="s">
        <v>4104</v>
      </c>
      <c r="E610" s="10" t="s">
        <v>4105</v>
      </c>
      <c r="F610" s="10" t="s">
        <v>2034</v>
      </c>
      <c r="G610" s="10" t="s">
        <v>3490</v>
      </c>
      <c r="H610" s="10" t="s">
        <v>3491</v>
      </c>
      <c r="I610" s="11">
        <v>1</v>
      </c>
      <c r="J610" s="10" t="s">
        <v>157</v>
      </c>
      <c r="K610" s="10" t="s">
        <v>2070</v>
      </c>
      <c r="L610" s="10" t="s">
        <v>2038</v>
      </c>
      <c r="M610" s="10" t="s">
        <v>3492</v>
      </c>
    </row>
    <row r="611" spans="1:13" x14ac:dyDescent="0.3">
      <c r="A611" s="10" t="s">
        <v>158</v>
      </c>
      <c r="B611" s="10" t="s">
        <v>3346</v>
      </c>
      <c r="C611" s="10" t="s">
        <v>2348</v>
      </c>
      <c r="D611" s="10" t="s">
        <v>4104</v>
      </c>
      <c r="E611" s="10" t="s">
        <v>4106</v>
      </c>
      <c r="F611" s="10" t="s">
        <v>2034</v>
      </c>
      <c r="G611" s="10" t="s">
        <v>4107</v>
      </c>
      <c r="H611" s="10" t="s">
        <v>4108</v>
      </c>
      <c r="I611" s="11">
        <v>1</v>
      </c>
      <c r="J611" s="10" t="s">
        <v>157</v>
      </c>
      <c r="K611" s="10" t="s">
        <v>2268</v>
      </c>
      <c r="L611" s="10" t="s">
        <v>2038</v>
      </c>
      <c r="M611" s="10" t="s">
        <v>2378</v>
      </c>
    </row>
    <row r="612" spans="1:13" x14ac:dyDescent="0.3">
      <c r="A612" s="10" t="s">
        <v>158</v>
      </c>
      <c r="B612" s="10" t="s">
        <v>3346</v>
      </c>
      <c r="C612" s="10" t="s">
        <v>2348</v>
      </c>
      <c r="D612" s="10" t="s">
        <v>4104</v>
      </c>
      <c r="E612" s="10" t="s">
        <v>4109</v>
      </c>
      <c r="F612" s="10" t="s">
        <v>2034</v>
      </c>
      <c r="G612" s="10" t="s">
        <v>4107</v>
      </c>
      <c r="H612" s="10" t="s">
        <v>4108</v>
      </c>
      <c r="I612" s="11">
        <v>1</v>
      </c>
      <c r="J612" s="10" t="s">
        <v>157</v>
      </c>
      <c r="K612" s="10" t="s">
        <v>2043</v>
      </c>
      <c r="L612" s="10" t="s">
        <v>2038</v>
      </c>
      <c r="M612" s="10" t="s">
        <v>2378</v>
      </c>
    </row>
    <row r="613" spans="1:13" x14ac:dyDescent="0.3">
      <c r="A613" s="10" t="s">
        <v>158</v>
      </c>
      <c r="B613" s="10" t="s">
        <v>3346</v>
      </c>
      <c r="C613" s="10" t="s">
        <v>2348</v>
      </c>
      <c r="D613" s="10" t="s">
        <v>4104</v>
      </c>
      <c r="E613" s="10" t="s">
        <v>4110</v>
      </c>
      <c r="F613" s="10" t="s">
        <v>2034</v>
      </c>
      <c r="G613" s="10" t="s">
        <v>4107</v>
      </c>
      <c r="H613" s="10" t="s">
        <v>4108</v>
      </c>
      <c r="I613" s="11">
        <v>1</v>
      </c>
      <c r="J613" s="10" t="s">
        <v>157</v>
      </c>
      <c r="K613" s="10" t="s">
        <v>2928</v>
      </c>
      <c r="L613" s="10" t="s">
        <v>2038</v>
      </c>
      <c r="M613" s="10" t="s">
        <v>2378</v>
      </c>
    </row>
    <row r="614" spans="1:13" x14ac:dyDescent="0.3">
      <c r="A614" s="10" t="s">
        <v>158</v>
      </c>
      <c r="B614" s="10" t="s">
        <v>3346</v>
      </c>
      <c r="C614" s="10" t="s">
        <v>2348</v>
      </c>
      <c r="D614" s="10" t="s">
        <v>4104</v>
      </c>
      <c r="E614" s="10" t="s">
        <v>4111</v>
      </c>
      <c r="F614" s="10" t="s">
        <v>2034</v>
      </c>
      <c r="G614" s="10" t="s">
        <v>3490</v>
      </c>
      <c r="H614" s="10" t="s">
        <v>3491</v>
      </c>
      <c r="I614" s="11">
        <v>1</v>
      </c>
      <c r="J614" s="10" t="s">
        <v>157</v>
      </c>
      <c r="K614" s="10" t="s">
        <v>2247</v>
      </c>
      <c r="L614" s="10" t="s">
        <v>2038</v>
      </c>
      <c r="M614" s="10" t="s">
        <v>3492</v>
      </c>
    </row>
    <row r="615" spans="1:13" x14ac:dyDescent="0.3">
      <c r="A615" s="10" t="s">
        <v>244</v>
      </c>
      <c r="B615" s="10" t="s">
        <v>2057</v>
      </c>
      <c r="C615" s="10" t="s">
        <v>2058</v>
      </c>
      <c r="D615" s="10" t="s">
        <v>4112</v>
      </c>
      <c r="E615" s="10" t="s">
        <v>4113</v>
      </c>
      <c r="F615" s="10" t="s">
        <v>2034</v>
      </c>
      <c r="G615" s="10" t="s">
        <v>2061</v>
      </c>
      <c r="H615" s="10" t="s">
        <v>2062</v>
      </c>
      <c r="I615" s="11">
        <v>2</v>
      </c>
      <c r="J615" s="10" t="s">
        <v>243</v>
      </c>
      <c r="K615" s="10" t="s">
        <v>2993</v>
      </c>
      <c r="L615" s="10" t="s">
        <v>2038</v>
      </c>
      <c r="M615" s="10" t="s">
        <v>2064</v>
      </c>
    </row>
    <row r="616" spans="1:13" x14ac:dyDescent="0.3">
      <c r="A616" s="10" t="s">
        <v>798</v>
      </c>
      <c r="B616" s="10" t="s">
        <v>3105</v>
      </c>
      <c r="C616" s="10" t="s">
        <v>2108</v>
      </c>
      <c r="D616" s="10" t="s">
        <v>4114</v>
      </c>
      <c r="E616" s="10" t="s">
        <v>4115</v>
      </c>
      <c r="F616" s="10" t="s">
        <v>2034</v>
      </c>
      <c r="G616" s="10" t="s">
        <v>4116</v>
      </c>
      <c r="H616" s="10" t="s">
        <v>4117</v>
      </c>
      <c r="I616" s="11">
        <v>1</v>
      </c>
      <c r="J616" s="10" t="s">
        <v>797</v>
      </c>
      <c r="K616" s="10" t="s">
        <v>2928</v>
      </c>
      <c r="L616" s="10" t="s">
        <v>2038</v>
      </c>
      <c r="M616" s="10" t="s">
        <v>2211</v>
      </c>
    </row>
    <row r="617" spans="1:13" x14ac:dyDescent="0.3">
      <c r="A617" s="10" t="s">
        <v>798</v>
      </c>
      <c r="B617" s="10" t="s">
        <v>3105</v>
      </c>
      <c r="C617" s="10" t="s">
        <v>2108</v>
      </c>
      <c r="D617" s="10" t="s">
        <v>4114</v>
      </c>
      <c r="E617" s="10" t="s">
        <v>4115</v>
      </c>
      <c r="F617" s="10" t="s">
        <v>2034</v>
      </c>
      <c r="G617" s="10" t="s">
        <v>4118</v>
      </c>
      <c r="H617" s="10" t="s">
        <v>4119</v>
      </c>
      <c r="I617" s="11">
        <v>1</v>
      </c>
      <c r="J617" s="10" t="s">
        <v>797</v>
      </c>
      <c r="K617" s="10" t="s">
        <v>2928</v>
      </c>
      <c r="L617" s="10" t="s">
        <v>2038</v>
      </c>
      <c r="M617" s="10" t="s">
        <v>2071</v>
      </c>
    </row>
    <row r="618" spans="1:13" x14ac:dyDescent="0.3">
      <c r="A618" s="10" t="s">
        <v>798</v>
      </c>
      <c r="B618" s="10" t="s">
        <v>3105</v>
      </c>
      <c r="C618" s="10" t="s">
        <v>2108</v>
      </c>
      <c r="D618" s="10" t="s">
        <v>4114</v>
      </c>
      <c r="E618" s="10" t="s">
        <v>4115</v>
      </c>
      <c r="F618" s="10" t="s">
        <v>2034</v>
      </c>
      <c r="G618" s="10" t="s">
        <v>4120</v>
      </c>
      <c r="H618" s="10" t="s">
        <v>4121</v>
      </c>
      <c r="I618" s="11">
        <v>1</v>
      </c>
      <c r="J618" s="10" t="s">
        <v>797</v>
      </c>
      <c r="K618" s="10" t="s">
        <v>2928</v>
      </c>
      <c r="L618" s="10" t="s">
        <v>2038</v>
      </c>
      <c r="M618" s="10" t="s">
        <v>2071</v>
      </c>
    </row>
    <row r="619" spans="1:13" x14ac:dyDescent="0.3">
      <c r="A619" s="10" t="s">
        <v>176</v>
      </c>
      <c r="B619" s="10" t="s">
        <v>2098</v>
      </c>
      <c r="C619" s="10" t="s">
        <v>2099</v>
      </c>
      <c r="D619" s="10" t="s">
        <v>4122</v>
      </c>
      <c r="E619" s="10" t="s">
        <v>4123</v>
      </c>
      <c r="F619" s="10" t="s">
        <v>2034</v>
      </c>
      <c r="G619" s="10" t="s">
        <v>4124</v>
      </c>
      <c r="H619" s="10" t="s">
        <v>4125</v>
      </c>
      <c r="I619" s="11">
        <v>1</v>
      </c>
      <c r="J619" s="10" t="s">
        <v>452</v>
      </c>
      <c r="K619" s="10" t="s">
        <v>2464</v>
      </c>
      <c r="L619" s="10" t="s">
        <v>2038</v>
      </c>
      <c r="M619" s="10" t="s">
        <v>2085</v>
      </c>
    </row>
    <row r="620" spans="1:13" x14ac:dyDescent="0.3">
      <c r="A620" s="10" t="s">
        <v>176</v>
      </c>
      <c r="B620" s="10" t="s">
        <v>2098</v>
      </c>
      <c r="C620" s="10" t="s">
        <v>2099</v>
      </c>
      <c r="D620" s="10" t="s">
        <v>4122</v>
      </c>
      <c r="E620" s="10" t="s">
        <v>4126</v>
      </c>
      <c r="F620" s="10" t="s">
        <v>2034</v>
      </c>
      <c r="G620" s="10" t="s">
        <v>4127</v>
      </c>
      <c r="H620" s="10" t="s">
        <v>4128</v>
      </c>
      <c r="I620" s="11">
        <v>1</v>
      </c>
      <c r="J620" s="10" t="s">
        <v>452</v>
      </c>
      <c r="K620" s="10" t="s">
        <v>2164</v>
      </c>
      <c r="L620" s="10" t="s">
        <v>2038</v>
      </c>
      <c r="M620" s="10" t="s">
        <v>3192</v>
      </c>
    </row>
    <row r="621" spans="1:13" x14ac:dyDescent="0.3">
      <c r="A621" s="10" t="s">
        <v>176</v>
      </c>
      <c r="B621" s="10" t="s">
        <v>2098</v>
      </c>
      <c r="C621" s="10" t="s">
        <v>2099</v>
      </c>
      <c r="D621" s="10" t="s">
        <v>4122</v>
      </c>
      <c r="E621" s="10" t="s">
        <v>4129</v>
      </c>
      <c r="F621" s="10" t="s">
        <v>2034</v>
      </c>
      <c r="G621" s="10" t="s">
        <v>2255</v>
      </c>
      <c r="H621" s="10" t="s">
        <v>2256</v>
      </c>
      <c r="I621" s="11">
        <v>1</v>
      </c>
      <c r="J621" s="10" t="s">
        <v>452</v>
      </c>
      <c r="K621" s="10" t="s">
        <v>2439</v>
      </c>
      <c r="L621" s="10" t="s">
        <v>2038</v>
      </c>
      <c r="M621" s="10" t="s">
        <v>2049</v>
      </c>
    </row>
    <row r="622" spans="1:13" x14ac:dyDescent="0.3">
      <c r="A622" s="10" t="s">
        <v>176</v>
      </c>
      <c r="B622" s="10" t="s">
        <v>2098</v>
      </c>
      <c r="C622" s="10" t="s">
        <v>2099</v>
      </c>
      <c r="D622" s="10" t="s">
        <v>4122</v>
      </c>
      <c r="E622" s="10" t="s">
        <v>4129</v>
      </c>
      <c r="F622" s="10" t="s">
        <v>2034</v>
      </c>
      <c r="G622" s="10" t="s">
        <v>4130</v>
      </c>
      <c r="H622" s="10" t="s">
        <v>4131</v>
      </c>
      <c r="I622" s="11">
        <v>1</v>
      </c>
      <c r="J622" s="10" t="s">
        <v>452</v>
      </c>
      <c r="K622" s="10" t="s">
        <v>2439</v>
      </c>
      <c r="L622" s="10" t="s">
        <v>2038</v>
      </c>
      <c r="M622" s="10" t="s">
        <v>2211</v>
      </c>
    </row>
    <row r="623" spans="1:13" x14ac:dyDescent="0.3">
      <c r="A623" s="10" t="s">
        <v>930</v>
      </c>
      <c r="B623" s="10" t="s">
        <v>2361</v>
      </c>
      <c r="C623" s="10" t="s">
        <v>2058</v>
      </c>
      <c r="D623" s="10" t="s">
        <v>2362</v>
      </c>
      <c r="E623" s="10" t="s">
        <v>4132</v>
      </c>
      <c r="F623" s="10" t="s">
        <v>2034</v>
      </c>
      <c r="G623" s="10" t="s">
        <v>4133</v>
      </c>
      <c r="H623" s="10" t="s">
        <v>4134</v>
      </c>
      <c r="I623" s="11">
        <v>1</v>
      </c>
      <c r="J623" s="10" t="s">
        <v>929</v>
      </c>
      <c r="K623" s="10" t="s">
        <v>2122</v>
      </c>
      <c r="L623" s="10" t="s">
        <v>2038</v>
      </c>
      <c r="M623" s="10" t="s">
        <v>2501</v>
      </c>
    </row>
    <row r="624" spans="1:13" x14ac:dyDescent="0.3">
      <c r="A624" s="10" t="s">
        <v>930</v>
      </c>
      <c r="B624" s="10" t="s">
        <v>2361</v>
      </c>
      <c r="C624" s="10" t="s">
        <v>2058</v>
      </c>
      <c r="D624" s="10" t="s">
        <v>2362</v>
      </c>
      <c r="E624" s="10" t="s">
        <v>4135</v>
      </c>
      <c r="F624" s="10" t="s">
        <v>2034</v>
      </c>
      <c r="G624" s="10" t="s">
        <v>4136</v>
      </c>
      <c r="H624" s="10" t="s">
        <v>4134</v>
      </c>
      <c r="I624" s="11">
        <v>1</v>
      </c>
      <c r="J624" s="10" t="s">
        <v>929</v>
      </c>
      <c r="K624" s="10" t="s">
        <v>2328</v>
      </c>
      <c r="L624" s="10" t="s">
        <v>2038</v>
      </c>
      <c r="M624" s="10" t="s">
        <v>2501</v>
      </c>
    </row>
    <row r="625" spans="1:13" x14ac:dyDescent="0.3">
      <c r="A625" s="10" t="s">
        <v>930</v>
      </c>
      <c r="B625" s="10" t="s">
        <v>2361</v>
      </c>
      <c r="C625" s="10" t="s">
        <v>2058</v>
      </c>
      <c r="D625" s="10" t="s">
        <v>2362</v>
      </c>
      <c r="E625" s="10" t="s">
        <v>4137</v>
      </c>
      <c r="F625" s="10" t="s">
        <v>2034</v>
      </c>
      <c r="G625" s="10" t="s">
        <v>3261</v>
      </c>
      <c r="H625" s="10" t="s">
        <v>3262</v>
      </c>
      <c r="I625" s="11">
        <v>1</v>
      </c>
      <c r="J625" s="10" t="s">
        <v>929</v>
      </c>
      <c r="K625" s="10" t="s">
        <v>2720</v>
      </c>
      <c r="L625" s="10" t="s">
        <v>2038</v>
      </c>
      <c r="M625" s="10" t="s">
        <v>3263</v>
      </c>
    </row>
    <row r="626" spans="1:13" x14ac:dyDescent="0.3">
      <c r="A626" s="10" t="s">
        <v>930</v>
      </c>
      <c r="B626" s="10" t="s">
        <v>2361</v>
      </c>
      <c r="C626" s="10" t="s">
        <v>2058</v>
      </c>
      <c r="D626" s="10" t="s">
        <v>2362</v>
      </c>
      <c r="E626" s="10" t="s">
        <v>4137</v>
      </c>
      <c r="F626" s="10" t="s">
        <v>2034</v>
      </c>
      <c r="G626" s="10" t="s">
        <v>4138</v>
      </c>
      <c r="H626" s="10" t="s">
        <v>4139</v>
      </c>
      <c r="I626" s="11">
        <v>1</v>
      </c>
      <c r="J626" s="10" t="s">
        <v>929</v>
      </c>
      <c r="K626" s="10" t="s">
        <v>2720</v>
      </c>
      <c r="L626" s="10" t="s">
        <v>2038</v>
      </c>
      <c r="M626" s="10" t="s">
        <v>2224</v>
      </c>
    </row>
    <row r="627" spans="1:13" x14ac:dyDescent="0.3">
      <c r="A627" s="10" t="s">
        <v>930</v>
      </c>
      <c r="B627" s="10" t="s">
        <v>2361</v>
      </c>
      <c r="C627" s="10" t="s">
        <v>2058</v>
      </c>
      <c r="D627" s="10" t="s">
        <v>2362</v>
      </c>
      <c r="E627" s="10" t="s">
        <v>4140</v>
      </c>
      <c r="F627" s="10" t="s">
        <v>2034</v>
      </c>
      <c r="G627" s="10" t="s">
        <v>4133</v>
      </c>
      <c r="H627" s="10" t="s">
        <v>4134</v>
      </c>
      <c r="I627" s="11">
        <v>1</v>
      </c>
      <c r="J627" s="10" t="s">
        <v>929</v>
      </c>
      <c r="K627" s="10" t="s">
        <v>2980</v>
      </c>
      <c r="L627" s="10" t="s">
        <v>2038</v>
      </c>
      <c r="M627" s="10" t="s">
        <v>2501</v>
      </c>
    </row>
    <row r="628" spans="1:13" x14ac:dyDescent="0.3">
      <c r="A628" s="10" t="s">
        <v>930</v>
      </c>
      <c r="B628" s="10" t="s">
        <v>2361</v>
      </c>
      <c r="C628" s="10" t="s">
        <v>2058</v>
      </c>
      <c r="D628" s="10" t="s">
        <v>2362</v>
      </c>
      <c r="E628" s="10" t="s">
        <v>4140</v>
      </c>
      <c r="F628" s="10" t="s">
        <v>2034</v>
      </c>
      <c r="G628" s="10" t="s">
        <v>3264</v>
      </c>
      <c r="H628" s="10" t="s">
        <v>3265</v>
      </c>
      <c r="I628" s="11">
        <v>1</v>
      </c>
      <c r="J628" s="10" t="s">
        <v>929</v>
      </c>
      <c r="K628" s="10" t="s">
        <v>2980</v>
      </c>
      <c r="L628" s="10" t="s">
        <v>2038</v>
      </c>
      <c r="M628" s="10" t="s">
        <v>2224</v>
      </c>
    </row>
    <row r="629" spans="1:13" x14ac:dyDescent="0.3">
      <c r="A629" s="10" t="s">
        <v>930</v>
      </c>
      <c r="B629" s="10" t="s">
        <v>2361</v>
      </c>
      <c r="C629" s="10" t="s">
        <v>2058</v>
      </c>
      <c r="D629" s="10" t="s">
        <v>2362</v>
      </c>
      <c r="E629" s="10" t="s">
        <v>4141</v>
      </c>
      <c r="F629" s="10" t="s">
        <v>2034</v>
      </c>
      <c r="G629" s="10" t="s">
        <v>4136</v>
      </c>
      <c r="H629" s="10" t="s">
        <v>4134</v>
      </c>
      <c r="I629" s="11">
        <v>2</v>
      </c>
      <c r="J629" s="10" t="s">
        <v>929</v>
      </c>
      <c r="K629" s="10" t="s">
        <v>2106</v>
      </c>
      <c r="L629" s="10" t="s">
        <v>2038</v>
      </c>
      <c r="M629" s="10" t="s">
        <v>2501</v>
      </c>
    </row>
    <row r="630" spans="1:13" x14ac:dyDescent="0.3">
      <c r="A630" s="10" t="s">
        <v>32</v>
      </c>
      <c r="B630" s="10" t="s">
        <v>2394</v>
      </c>
      <c r="C630" s="10" t="s">
        <v>2108</v>
      </c>
      <c r="D630" s="10" t="s">
        <v>4088</v>
      </c>
      <c r="E630" s="10" t="s">
        <v>4142</v>
      </c>
      <c r="F630" s="10" t="s">
        <v>2034</v>
      </c>
      <c r="G630" s="10" t="s">
        <v>4143</v>
      </c>
      <c r="H630" s="10" t="s">
        <v>4144</v>
      </c>
      <c r="I630" s="11">
        <v>1</v>
      </c>
      <c r="J630" s="10" t="s">
        <v>31</v>
      </c>
      <c r="K630" s="10" t="s">
        <v>2164</v>
      </c>
      <c r="L630" s="10" t="s">
        <v>2038</v>
      </c>
      <c r="M630" s="10" t="s">
        <v>2530</v>
      </c>
    </row>
    <row r="631" spans="1:13" x14ac:dyDescent="0.3">
      <c r="A631" s="10" t="s">
        <v>32</v>
      </c>
      <c r="B631" s="10" t="s">
        <v>2394</v>
      </c>
      <c r="C631" s="10" t="s">
        <v>2108</v>
      </c>
      <c r="D631" s="10" t="s">
        <v>4088</v>
      </c>
      <c r="E631" s="10" t="s">
        <v>4145</v>
      </c>
      <c r="F631" s="10" t="s">
        <v>2034</v>
      </c>
      <c r="G631" s="10" t="s">
        <v>4143</v>
      </c>
      <c r="H631" s="10" t="s">
        <v>4144</v>
      </c>
      <c r="I631" s="11">
        <v>1</v>
      </c>
      <c r="J631" s="10" t="s">
        <v>31</v>
      </c>
      <c r="K631" s="10" t="s">
        <v>2472</v>
      </c>
      <c r="L631" s="10" t="s">
        <v>2038</v>
      </c>
      <c r="M631" s="10" t="s">
        <v>2530</v>
      </c>
    </row>
    <row r="632" spans="1:13" x14ac:dyDescent="0.3">
      <c r="A632" s="10" t="s">
        <v>32</v>
      </c>
      <c r="B632" s="10" t="s">
        <v>2394</v>
      </c>
      <c r="C632" s="10" t="s">
        <v>2108</v>
      </c>
      <c r="D632" s="10" t="s">
        <v>4088</v>
      </c>
      <c r="E632" s="10" t="s">
        <v>4146</v>
      </c>
      <c r="F632" s="10" t="s">
        <v>2034</v>
      </c>
      <c r="G632" s="10" t="s">
        <v>4050</v>
      </c>
      <c r="H632" s="10" t="s">
        <v>4051</v>
      </c>
      <c r="I632" s="11">
        <v>1</v>
      </c>
      <c r="J632" s="10" t="s">
        <v>31</v>
      </c>
      <c r="K632" s="10" t="s">
        <v>2404</v>
      </c>
      <c r="L632" s="10" t="s">
        <v>2038</v>
      </c>
      <c r="M632" s="10" t="s">
        <v>4052</v>
      </c>
    </row>
    <row r="633" spans="1:13" x14ac:dyDescent="0.3">
      <c r="A633" s="10" t="s">
        <v>32</v>
      </c>
      <c r="B633" s="10" t="s">
        <v>2394</v>
      </c>
      <c r="C633" s="10" t="s">
        <v>2108</v>
      </c>
      <c r="D633" s="10" t="s">
        <v>4088</v>
      </c>
      <c r="E633" s="10" t="s">
        <v>4147</v>
      </c>
      <c r="F633" s="10" t="s">
        <v>2034</v>
      </c>
      <c r="G633" s="10" t="s">
        <v>4148</v>
      </c>
      <c r="H633" s="10" t="s">
        <v>4149</v>
      </c>
      <c r="I633" s="11">
        <v>1</v>
      </c>
      <c r="J633" s="10" t="s">
        <v>31</v>
      </c>
      <c r="K633" s="10" t="s">
        <v>2247</v>
      </c>
      <c r="L633" s="10" t="s">
        <v>2038</v>
      </c>
      <c r="M633" s="10" t="s">
        <v>2114</v>
      </c>
    </row>
    <row r="634" spans="1:13" x14ac:dyDescent="0.3">
      <c r="A634" s="10" t="s">
        <v>32</v>
      </c>
      <c r="B634" s="10" t="s">
        <v>2394</v>
      </c>
      <c r="C634" s="10" t="s">
        <v>2108</v>
      </c>
      <c r="D634" s="10" t="s">
        <v>4088</v>
      </c>
      <c r="E634" s="10" t="s">
        <v>4150</v>
      </c>
      <c r="F634" s="10" t="s">
        <v>2034</v>
      </c>
      <c r="G634" s="10" t="s">
        <v>4143</v>
      </c>
      <c r="H634" s="10" t="s">
        <v>4144</v>
      </c>
      <c r="I634" s="11">
        <v>1</v>
      </c>
      <c r="J634" s="10" t="s">
        <v>31</v>
      </c>
      <c r="K634" s="10" t="s">
        <v>2539</v>
      </c>
      <c r="L634" s="10" t="s">
        <v>2038</v>
      </c>
      <c r="M634" s="10" t="s">
        <v>2530</v>
      </c>
    </row>
    <row r="635" spans="1:13" x14ac:dyDescent="0.3">
      <c r="A635" s="10" t="s">
        <v>412</v>
      </c>
      <c r="B635" s="10" t="s">
        <v>4151</v>
      </c>
      <c r="C635" s="10" t="s">
        <v>2099</v>
      </c>
      <c r="D635" s="10" t="s">
        <v>4152</v>
      </c>
      <c r="E635" s="10" t="s">
        <v>4153</v>
      </c>
      <c r="F635" s="10" t="s">
        <v>2034</v>
      </c>
      <c r="G635" s="10" t="s">
        <v>4154</v>
      </c>
      <c r="H635" s="10" t="s">
        <v>4155</v>
      </c>
      <c r="I635" s="11">
        <v>10</v>
      </c>
      <c r="J635" s="10" t="s">
        <v>411</v>
      </c>
      <c r="K635" s="10" t="s">
        <v>2485</v>
      </c>
      <c r="L635" s="10" t="s">
        <v>2038</v>
      </c>
      <c r="M635" s="10" t="s">
        <v>2224</v>
      </c>
    </row>
    <row r="636" spans="1:13" x14ac:dyDescent="0.3">
      <c r="A636" s="10" t="s">
        <v>412</v>
      </c>
      <c r="B636" s="10" t="s">
        <v>4151</v>
      </c>
      <c r="C636" s="10" t="s">
        <v>2099</v>
      </c>
      <c r="D636" s="10" t="s">
        <v>4152</v>
      </c>
      <c r="E636" s="10" t="s">
        <v>4156</v>
      </c>
      <c r="F636" s="10" t="s">
        <v>2034</v>
      </c>
      <c r="G636" s="10" t="s">
        <v>3657</v>
      </c>
      <c r="H636" s="10" t="s">
        <v>3658</v>
      </c>
      <c r="I636" s="11">
        <v>1</v>
      </c>
      <c r="J636" s="10" t="s">
        <v>411</v>
      </c>
      <c r="K636" s="10" t="s">
        <v>2232</v>
      </c>
      <c r="L636" s="10" t="s">
        <v>2038</v>
      </c>
      <c r="M636" s="10" t="s">
        <v>2157</v>
      </c>
    </row>
    <row r="637" spans="1:13" x14ac:dyDescent="0.3">
      <c r="A637" s="10" t="s">
        <v>412</v>
      </c>
      <c r="B637" s="10" t="s">
        <v>4151</v>
      </c>
      <c r="C637" s="10" t="s">
        <v>2099</v>
      </c>
      <c r="D637" s="10" t="s">
        <v>4152</v>
      </c>
      <c r="E637" s="10" t="s">
        <v>4157</v>
      </c>
      <c r="F637" s="10" t="s">
        <v>2034</v>
      </c>
      <c r="G637" s="10" t="s">
        <v>4158</v>
      </c>
      <c r="H637" s="10" t="s">
        <v>4159</v>
      </c>
      <c r="I637" s="11">
        <v>2</v>
      </c>
      <c r="J637" s="10" t="s">
        <v>411</v>
      </c>
      <c r="K637" s="10" t="s">
        <v>2472</v>
      </c>
      <c r="L637" s="10" t="s">
        <v>2038</v>
      </c>
      <c r="M637" s="10" t="s">
        <v>2433</v>
      </c>
    </row>
    <row r="638" spans="1:13" x14ac:dyDescent="0.3">
      <c r="A638" s="10" t="s">
        <v>412</v>
      </c>
      <c r="B638" s="10" t="s">
        <v>4151</v>
      </c>
      <c r="C638" s="10" t="s">
        <v>2099</v>
      </c>
      <c r="D638" s="10" t="s">
        <v>4152</v>
      </c>
      <c r="E638" s="10" t="s">
        <v>4160</v>
      </c>
      <c r="F638" s="10" t="s">
        <v>2034</v>
      </c>
      <c r="G638" s="10" t="s">
        <v>4161</v>
      </c>
      <c r="H638" s="10" t="s">
        <v>4162</v>
      </c>
      <c r="I638" s="11">
        <v>1</v>
      </c>
      <c r="J638" s="10" t="s">
        <v>411</v>
      </c>
      <c r="K638" s="10" t="s">
        <v>2377</v>
      </c>
      <c r="L638" s="10" t="s">
        <v>2038</v>
      </c>
      <c r="M638" s="10" t="s">
        <v>4163</v>
      </c>
    </row>
    <row r="639" spans="1:13" x14ac:dyDescent="0.3">
      <c r="A639" s="10" t="s">
        <v>412</v>
      </c>
      <c r="B639" s="10" t="s">
        <v>4151</v>
      </c>
      <c r="C639" s="10" t="s">
        <v>2099</v>
      </c>
      <c r="D639" s="10" t="s">
        <v>4152</v>
      </c>
      <c r="E639" s="10" t="s">
        <v>4164</v>
      </c>
      <c r="F639" s="10" t="s">
        <v>2034</v>
      </c>
      <c r="G639" s="10" t="s">
        <v>4165</v>
      </c>
      <c r="H639" s="10" t="s">
        <v>4166</v>
      </c>
      <c r="I639" s="11">
        <v>1</v>
      </c>
      <c r="J639" s="10" t="s">
        <v>411</v>
      </c>
      <c r="K639" s="10" t="s">
        <v>2152</v>
      </c>
      <c r="L639" s="10" t="s">
        <v>2038</v>
      </c>
      <c r="M639" s="10" t="s">
        <v>4167</v>
      </c>
    </row>
    <row r="640" spans="1:13" x14ac:dyDescent="0.3">
      <c r="A640" s="10" t="s">
        <v>234</v>
      </c>
      <c r="B640" s="10" t="s">
        <v>2098</v>
      </c>
      <c r="C640" s="10" t="s">
        <v>2099</v>
      </c>
      <c r="D640" s="10" t="s">
        <v>4168</v>
      </c>
      <c r="E640" s="10" t="s">
        <v>4169</v>
      </c>
      <c r="F640" s="10" t="s">
        <v>2034</v>
      </c>
      <c r="G640" s="10" t="s">
        <v>2844</v>
      </c>
      <c r="H640" s="10" t="s">
        <v>2845</v>
      </c>
      <c r="I640" s="11">
        <v>3</v>
      </c>
      <c r="J640" s="10" t="s">
        <v>233</v>
      </c>
      <c r="K640" s="10" t="s">
        <v>2485</v>
      </c>
      <c r="L640" s="10" t="s">
        <v>2038</v>
      </c>
      <c r="M640" s="10" t="s">
        <v>2846</v>
      </c>
    </row>
    <row r="641" spans="1:13" x14ac:dyDescent="0.3">
      <c r="A641" s="10" t="s">
        <v>1014</v>
      </c>
      <c r="B641" s="10" t="s">
        <v>3346</v>
      </c>
      <c r="C641" s="10" t="s">
        <v>2348</v>
      </c>
      <c r="D641" s="10" t="s">
        <v>4170</v>
      </c>
      <c r="E641" s="10" t="s">
        <v>4171</v>
      </c>
      <c r="F641" s="10" t="s">
        <v>2034</v>
      </c>
      <c r="G641" s="10" t="s">
        <v>4172</v>
      </c>
      <c r="H641" s="10" t="s">
        <v>4173</v>
      </c>
      <c r="I641" s="11">
        <v>1</v>
      </c>
      <c r="J641" s="10" t="s">
        <v>1013</v>
      </c>
      <c r="K641" s="10" t="s">
        <v>2449</v>
      </c>
      <c r="L641" s="10" t="s">
        <v>2038</v>
      </c>
      <c r="M641" s="10" t="s">
        <v>2248</v>
      </c>
    </row>
    <row r="642" spans="1:13" x14ac:dyDescent="0.3">
      <c r="A642" s="10" t="s">
        <v>1014</v>
      </c>
      <c r="B642" s="10" t="s">
        <v>3346</v>
      </c>
      <c r="C642" s="10" t="s">
        <v>2348</v>
      </c>
      <c r="D642" s="10" t="s">
        <v>4170</v>
      </c>
      <c r="E642" s="10" t="s">
        <v>4171</v>
      </c>
      <c r="F642" s="10" t="s">
        <v>2034</v>
      </c>
      <c r="G642" s="10" t="s">
        <v>4174</v>
      </c>
      <c r="H642" s="10" t="s">
        <v>4175</v>
      </c>
      <c r="I642" s="11">
        <v>1</v>
      </c>
      <c r="J642" s="10" t="s">
        <v>1013</v>
      </c>
      <c r="K642" s="10" t="s">
        <v>2449</v>
      </c>
      <c r="L642" s="10" t="s">
        <v>2038</v>
      </c>
      <c r="M642" s="10" t="s">
        <v>3552</v>
      </c>
    </row>
    <row r="643" spans="1:13" x14ac:dyDescent="0.3">
      <c r="A643" s="10" t="s">
        <v>1175</v>
      </c>
      <c r="B643" s="10" t="s">
        <v>2057</v>
      </c>
      <c r="C643" s="10" t="s">
        <v>2058</v>
      </c>
      <c r="D643" s="10" t="s">
        <v>4176</v>
      </c>
      <c r="E643" s="10" t="s">
        <v>4177</v>
      </c>
      <c r="F643" s="10" t="s">
        <v>2034</v>
      </c>
      <c r="G643" s="10" t="s">
        <v>4178</v>
      </c>
      <c r="H643" s="10" t="s">
        <v>4179</v>
      </c>
      <c r="I643" s="11">
        <v>1</v>
      </c>
      <c r="J643" s="10" t="s">
        <v>1174</v>
      </c>
      <c r="K643" s="10" t="s">
        <v>2070</v>
      </c>
      <c r="L643" s="10" t="s">
        <v>2038</v>
      </c>
      <c r="M643" s="10" t="s">
        <v>2405</v>
      </c>
    </row>
    <row r="644" spans="1:13" x14ac:dyDescent="0.3">
      <c r="A644" s="10" t="s">
        <v>1175</v>
      </c>
      <c r="B644" s="10" t="s">
        <v>2057</v>
      </c>
      <c r="C644" s="10" t="s">
        <v>2058</v>
      </c>
      <c r="D644" s="10" t="s">
        <v>4176</v>
      </c>
      <c r="E644" s="10" t="s">
        <v>4180</v>
      </c>
      <c r="F644" s="10" t="s">
        <v>2034</v>
      </c>
      <c r="G644" s="10" t="s">
        <v>4181</v>
      </c>
      <c r="H644" s="10" t="s">
        <v>4182</v>
      </c>
      <c r="I644" s="11">
        <v>1</v>
      </c>
      <c r="J644" s="10" t="s">
        <v>1174</v>
      </c>
      <c r="K644" s="10" t="s">
        <v>2472</v>
      </c>
      <c r="L644" s="10" t="s">
        <v>2038</v>
      </c>
      <c r="M644" s="10" t="s">
        <v>2071</v>
      </c>
    </row>
    <row r="645" spans="1:13" x14ac:dyDescent="0.3">
      <c r="A645" s="10" t="s">
        <v>711</v>
      </c>
      <c r="B645" s="10" t="s">
        <v>4183</v>
      </c>
      <c r="C645" s="10" t="s">
        <v>2099</v>
      </c>
      <c r="D645" s="10" t="s">
        <v>4184</v>
      </c>
      <c r="E645" s="10" t="s">
        <v>4185</v>
      </c>
      <c r="F645" s="10" t="s">
        <v>2034</v>
      </c>
      <c r="G645" s="10" t="s">
        <v>4186</v>
      </c>
      <c r="H645" s="10" t="s">
        <v>4187</v>
      </c>
      <c r="I645" s="11">
        <v>2</v>
      </c>
      <c r="J645" s="10" t="s">
        <v>710</v>
      </c>
      <c r="K645" s="10" t="s">
        <v>2122</v>
      </c>
      <c r="L645" s="10" t="s">
        <v>2038</v>
      </c>
      <c r="M645" s="10" t="s">
        <v>2501</v>
      </c>
    </row>
    <row r="646" spans="1:13" x14ac:dyDescent="0.3">
      <c r="A646" s="10" t="s">
        <v>711</v>
      </c>
      <c r="B646" s="10" t="s">
        <v>4183</v>
      </c>
      <c r="C646" s="10" t="s">
        <v>2099</v>
      </c>
      <c r="D646" s="10" t="s">
        <v>4184</v>
      </c>
      <c r="E646" s="10" t="s">
        <v>4185</v>
      </c>
      <c r="F646" s="10" t="s">
        <v>2034</v>
      </c>
      <c r="G646" s="10" t="s">
        <v>4188</v>
      </c>
      <c r="H646" s="10" t="s">
        <v>4189</v>
      </c>
      <c r="I646" s="11">
        <v>2</v>
      </c>
      <c r="J646" s="10" t="s">
        <v>710</v>
      </c>
      <c r="K646" s="10" t="s">
        <v>2122</v>
      </c>
      <c r="L646" s="10" t="s">
        <v>2038</v>
      </c>
      <c r="M646" s="10" t="s">
        <v>2501</v>
      </c>
    </row>
    <row r="647" spans="1:13" x14ac:dyDescent="0.3">
      <c r="A647" s="10" t="s">
        <v>711</v>
      </c>
      <c r="B647" s="10" t="s">
        <v>4183</v>
      </c>
      <c r="C647" s="10" t="s">
        <v>2099</v>
      </c>
      <c r="D647" s="10" t="s">
        <v>4184</v>
      </c>
      <c r="E647" s="10" t="s">
        <v>4190</v>
      </c>
      <c r="F647" s="10" t="s">
        <v>2034</v>
      </c>
      <c r="G647" s="10" t="s">
        <v>4191</v>
      </c>
      <c r="H647" s="10" t="s">
        <v>4189</v>
      </c>
      <c r="I647" s="11">
        <v>2</v>
      </c>
      <c r="J647" s="10" t="s">
        <v>710</v>
      </c>
      <c r="K647" s="10" t="s">
        <v>2490</v>
      </c>
      <c r="L647" s="10" t="s">
        <v>2038</v>
      </c>
      <c r="M647" s="10" t="s">
        <v>2501</v>
      </c>
    </row>
    <row r="648" spans="1:13" x14ac:dyDescent="0.3">
      <c r="A648" s="10" t="s">
        <v>711</v>
      </c>
      <c r="B648" s="10" t="s">
        <v>4183</v>
      </c>
      <c r="C648" s="10" t="s">
        <v>2099</v>
      </c>
      <c r="D648" s="10" t="s">
        <v>4184</v>
      </c>
      <c r="E648" s="10" t="s">
        <v>4192</v>
      </c>
      <c r="F648" s="10" t="s">
        <v>2034</v>
      </c>
      <c r="G648" s="10" t="s">
        <v>4188</v>
      </c>
      <c r="H648" s="10" t="s">
        <v>4189</v>
      </c>
      <c r="I648" s="11">
        <v>4</v>
      </c>
      <c r="J648" s="10" t="s">
        <v>710</v>
      </c>
      <c r="K648" s="10" t="s">
        <v>2537</v>
      </c>
      <c r="L648" s="10" t="s">
        <v>2038</v>
      </c>
      <c r="M648" s="10" t="s">
        <v>2501</v>
      </c>
    </row>
    <row r="649" spans="1:13" x14ac:dyDescent="0.3">
      <c r="A649" s="10" t="s">
        <v>692</v>
      </c>
      <c r="B649" s="10" t="s">
        <v>2777</v>
      </c>
      <c r="C649" s="10" t="s">
        <v>2386</v>
      </c>
      <c r="D649" s="10" t="s">
        <v>4193</v>
      </c>
      <c r="E649" s="10" t="s">
        <v>4194</v>
      </c>
      <c r="F649" s="10" t="s">
        <v>2034</v>
      </c>
      <c r="G649" s="10" t="s">
        <v>4195</v>
      </c>
      <c r="H649" s="10" t="s">
        <v>4196</v>
      </c>
      <c r="I649" s="11">
        <v>1</v>
      </c>
      <c r="J649" s="10" t="s">
        <v>691</v>
      </c>
      <c r="K649" s="10" t="s">
        <v>2139</v>
      </c>
      <c r="L649" s="10" t="s">
        <v>2038</v>
      </c>
      <c r="M649" s="10" t="s">
        <v>2346</v>
      </c>
    </row>
    <row r="650" spans="1:13" x14ac:dyDescent="0.3">
      <c r="A650" s="10" t="s">
        <v>1293</v>
      </c>
      <c r="B650" s="10" t="s">
        <v>2620</v>
      </c>
      <c r="C650" s="10" t="s">
        <v>2099</v>
      </c>
      <c r="D650" s="10" t="s">
        <v>4197</v>
      </c>
      <c r="E650" s="10" t="s">
        <v>4198</v>
      </c>
      <c r="F650" s="10" t="s">
        <v>2034</v>
      </c>
      <c r="G650" s="10" t="s">
        <v>3190</v>
      </c>
      <c r="H650" s="10" t="s">
        <v>3191</v>
      </c>
      <c r="I650" s="11">
        <v>1</v>
      </c>
      <c r="J650" s="10" t="s">
        <v>1292</v>
      </c>
      <c r="K650" s="10" t="s">
        <v>2439</v>
      </c>
      <c r="L650" s="10" t="s">
        <v>2038</v>
      </c>
      <c r="M650" s="10" t="s">
        <v>3192</v>
      </c>
    </row>
    <row r="651" spans="1:13" x14ac:dyDescent="0.3">
      <c r="A651" s="10" t="s">
        <v>1293</v>
      </c>
      <c r="B651" s="10" t="s">
        <v>2620</v>
      </c>
      <c r="C651" s="10" t="s">
        <v>2099</v>
      </c>
      <c r="D651" s="10" t="s">
        <v>4197</v>
      </c>
      <c r="E651" s="10" t="s">
        <v>4199</v>
      </c>
      <c r="F651" s="10" t="s">
        <v>2034</v>
      </c>
      <c r="G651" s="10" t="s">
        <v>4200</v>
      </c>
      <c r="H651" s="10" t="s">
        <v>4201</v>
      </c>
      <c r="I651" s="11">
        <v>1</v>
      </c>
      <c r="J651" s="10" t="s">
        <v>1292</v>
      </c>
      <c r="K651" s="10" t="s">
        <v>2720</v>
      </c>
      <c r="L651" s="10" t="s">
        <v>2038</v>
      </c>
      <c r="M651" s="10" t="s">
        <v>4202</v>
      </c>
    </row>
    <row r="652" spans="1:13" x14ac:dyDescent="0.3">
      <c r="A652" s="10" t="s">
        <v>1397</v>
      </c>
      <c r="B652" s="10" t="s">
        <v>3735</v>
      </c>
      <c r="C652" s="10" t="s">
        <v>2058</v>
      </c>
      <c r="D652" s="10" t="s">
        <v>3736</v>
      </c>
      <c r="E652" s="10" t="s">
        <v>4203</v>
      </c>
      <c r="F652" s="10" t="s">
        <v>2034</v>
      </c>
      <c r="G652" s="10" t="s">
        <v>4204</v>
      </c>
      <c r="H652" s="10" t="s">
        <v>4205</v>
      </c>
      <c r="I652" s="11">
        <v>1</v>
      </c>
      <c r="J652" s="10" t="s">
        <v>1396</v>
      </c>
      <c r="K652" s="10" t="s">
        <v>2280</v>
      </c>
      <c r="L652" s="10" t="s">
        <v>2038</v>
      </c>
      <c r="M652" s="10" t="s">
        <v>2191</v>
      </c>
    </row>
    <row r="653" spans="1:13" x14ac:dyDescent="0.3">
      <c r="A653" s="10" t="s">
        <v>721</v>
      </c>
      <c r="B653" s="10" t="s">
        <v>2569</v>
      </c>
      <c r="C653" s="10" t="s">
        <v>2481</v>
      </c>
      <c r="D653" s="10" t="s">
        <v>4206</v>
      </c>
      <c r="E653" s="10" t="s">
        <v>4207</v>
      </c>
      <c r="F653" s="10" t="s">
        <v>2034</v>
      </c>
      <c r="G653" s="10" t="s">
        <v>4208</v>
      </c>
      <c r="H653" s="10" t="s">
        <v>4209</v>
      </c>
      <c r="I653" s="11">
        <v>1</v>
      </c>
      <c r="J653" s="10" t="s">
        <v>720</v>
      </c>
      <c r="K653" s="10" t="s">
        <v>2423</v>
      </c>
      <c r="L653" s="10" t="s">
        <v>2038</v>
      </c>
      <c r="M653" s="10" t="s">
        <v>3969</v>
      </c>
    </row>
    <row r="654" spans="1:13" x14ac:dyDescent="0.3">
      <c r="A654" s="10" t="s">
        <v>721</v>
      </c>
      <c r="B654" s="10" t="s">
        <v>2569</v>
      </c>
      <c r="C654" s="10" t="s">
        <v>2481</v>
      </c>
      <c r="D654" s="10" t="s">
        <v>4206</v>
      </c>
      <c r="E654" s="10" t="s">
        <v>4210</v>
      </c>
      <c r="F654" s="10" t="s">
        <v>2034</v>
      </c>
      <c r="G654" s="10" t="s">
        <v>4211</v>
      </c>
      <c r="H654" s="10" t="s">
        <v>4212</v>
      </c>
      <c r="I654" s="11">
        <v>1</v>
      </c>
      <c r="J654" s="10" t="s">
        <v>720</v>
      </c>
      <c r="K654" s="10" t="s">
        <v>2257</v>
      </c>
      <c r="L654" s="10" t="s">
        <v>2038</v>
      </c>
      <c r="M654" s="10" t="s">
        <v>4213</v>
      </c>
    </row>
    <row r="655" spans="1:13" x14ac:dyDescent="0.3">
      <c r="A655" s="10" t="s">
        <v>1089</v>
      </c>
      <c r="B655" s="10" t="s">
        <v>3299</v>
      </c>
      <c r="C655" s="10" t="s">
        <v>2792</v>
      </c>
      <c r="D655" s="10" t="s">
        <v>3913</v>
      </c>
      <c r="E655" s="10" t="s">
        <v>4214</v>
      </c>
      <c r="F655" s="10" t="s">
        <v>2034</v>
      </c>
      <c r="G655" s="10" t="s">
        <v>4215</v>
      </c>
      <c r="H655" s="10" t="s">
        <v>4216</v>
      </c>
      <c r="I655" s="11">
        <v>1</v>
      </c>
      <c r="J655" s="10" t="s">
        <v>1088</v>
      </c>
      <c r="K655" s="10" t="s">
        <v>2714</v>
      </c>
      <c r="L655" s="10" t="s">
        <v>2038</v>
      </c>
      <c r="M655" s="10" t="s">
        <v>2211</v>
      </c>
    </row>
    <row r="656" spans="1:13" x14ac:dyDescent="0.3">
      <c r="A656" s="10" t="s">
        <v>507</v>
      </c>
      <c r="B656" s="10" t="s">
        <v>4217</v>
      </c>
      <c r="C656" s="10" t="s">
        <v>2108</v>
      </c>
      <c r="D656" s="10" t="s">
        <v>4218</v>
      </c>
      <c r="E656" s="10" t="s">
        <v>4219</v>
      </c>
      <c r="F656" s="10" t="s">
        <v>2034</v>
      </c>
      <c r="G656" s="10" t="s">
        <v>3515</v>
      </c>
      <c r="H656" s="10" t="s">
        <v>3516</v>
      </c>
      <c r="I656" s="11">
        <v>5</v>
      </c>
      <c r="J656" s="10" t="s">
        <v>506</v>
      </c>
      <c r="K656" s="10" t="s">
        <v>2928</v>
      </c>
      <c r="L656" s="10" t="s">
        <v>2038</v>
      </c>
      <c r="M656" s="10" t="s">
        <v>2924</v>
      </c>
    </row>
    <row r="657" spans="1:13" x14ac:dyDescent="0.3">
      <c r="A657" s="10" t="s">
        <v>1486</v>
      </c>
      <c r="B657" s="10" t="s">
        <v>2394</v>
      </c>
      <c r="C657" s="10" t="s">
        <v>2108</v>
      </c>
      <c r="D657" s="10" t="s">
        <v>4220</v>
      </c>
      <c r="E657" s="10" t="s">
        <v>4221</v>
      </c>
      <c r="F657" s="10" t="s">
        <v>2034</v>
      </c>
      <c r="G657" s="10" t="s">
        <v>4222</v>
      </c>
      <c r="H657" s="10" t="s">
        <v>4223</v>
      </c>
      <c r="I657" s="11">
        <v>2</v>
      </c>
      <c r="J657" s="10" t="s">
        <v>1485</v>
      </c>
      <c r="K657" s="10" t="s">
        <v>2063</v>
      </c>
      <c r="L657" s="10" t="s">
        <v>2038</v>
      </c>
      <c r="M657" s="10" t="s">
        <v>3969</v>
      </c>
    </row>
    <row r="658" spans="1:13" x14ac:dyDescent="0.3">
      <c r="A658" s="10" t="s">
        <v>600</v>
      </c>
      <c r="B658" s="10" t="s">
        <v>2830</v>
      </c>
      <c r="C658" s="10" t="s">
        <v>2058</v>
      </c>
      <c r="D658" s="10" t="s">
        <v>4224</v>
      </c>
      <c r="E658" s="10" t="s">
        <v>4225</v>
      </c>
      <c r="F658" s="10" t="s">
        <v>2034</v>
      </c>
      <c r="G658" s="10" t="s">
        <v>4226</v>
      </c>
      <c r="H658" s="10" t="s">
        <v>4227</v>
      </c>
      <c r="I658" s="11">
        <v>3</v>
      </c>
      <c r="J658" s="10" t="s">
        <v>1145</v>
      </c>
      <c r="K658" s="10" t="s">
        <v>2720</v>
      </c>
      <c r="L658" s="10" t="s">
        <v>2038</v>
      </c>
      <c r="M658" s="10" t="s">
        <v>4228</v>
      </c>
    </row>
    <row r="659" spans="1:13" x14ac:dyDescent="0.3">
      <c r="A659" s="10" t="s">
        <v>120</v>
      </c>
      <c r="B659" s="10" t="s">
        <v>3299</v>
      </c>
      <c r="C659" s="10" t="s">
        <v>2792</v>
      </c>
      <c r="D659" s="10" t="s">
        <v>3913</v>
      </c>
      <c r="E659" s="10" t="s">
        <v>4229</v>
      </c>
      <c r="F659" s="10" t="s">
        <v>2034</v>
      </c>
      <c r="G659" s="10" t="s">
        <v>4230</v>
      </c>
      <c r="H659" s="10" t="s">
        <v>4231</v>
      </c>
      <c r="I659" s="11">
        <v>2</v>
      </c>
      <c r="J659" s="10" t="s">
        <v>119</v>
      </c>
      <c r="K659" s="10" t="s">
        <v>2353</v>
      </c>
      <c r="L659" s="10" t="s">
        <v>2038</v>
      </c>
      <c r="M659" s="10" t="s">
        <v>4232</v>
      </c>
    </row>
    <row r="660" spans="1:13" x14ac:dyDescent="0.3">
      <c r="A660" s="10" t="s">
        <v>120</v>
      </c>
      <c r="B660" s="10" t="s">
        <v>3299</v>
      </c>
      <c r="C660" s="10" t="s">
        <v>2792</v>
      </c>
      <c r="D660" s="10" t="s">
        <v>3913</v>
      </c>
      <c r="E660" s="10" t="s">
        <v>4233</v>
      </c>
      <c r="F660" s="10" t="s">
        <v>2034</v>
      </c>
      <c r="G660" s="10" t="s">
        <v>4230</v>
      </c>
      <c r="H660" s="10" t="s">
        <v>4231</v>
      </c>
      <c r="I660" s="11">
        <v>2</v>
      </c>
      <c r="J660" s="10" t="s">
        <v>119</v>
      </c>
      <c r="K660" s="10" t="s">
        <v>2472</v>
      </c>
      <c r="L660" s="10" t="s">
        <v>2038</v>
      </c>
      <c r="M660" s="10" t="s">
        <v>4232</v>
      </c>
    </row>
    <row r="661" spans="1:13" x14ac:dyDescent="0.3">
      <c r="A661" s="10" t="s">
        <v>120</v>
      </c>
      <c r="B661" s="10" t="s">
        <v>3299</v>
      </c>
      <c r="C661" s="10" t="s">
        <v>2792</v>
      </c>
      <c r="D661" s="10" t="s">
        <v>3913</v>
      </c>
      <c r="E661" s="10" t="s">
        <v>4234</v>
      </c>
      <c r="F661" s="10" t="s">
        <v>2034</v>
      </c>
      <c r="G661" s="10" t="s">
        <v>4230</v>
      </c>
      <c r="H661" s="10" t="s">
        <v>4231</v>
      </c>
      <c r="I661" s="11">
        <v>2</v>
      </c>
      <c r="J661" s="10" t="s">
        <v>119</v>
      </c>
      <c r="K661" s="10" t="s">
        <v>2472</v>
      </c>
      <c r="L661" s="10" t="s">
        <v>2038</v>
      </c>
      <c r="M661" s="10" t="s">
        <v>4232</v>
      </c>
    </row>
    <row r="662" spans="1:13" x14ac:dyDescent="0.3">
      <c r="A662" s="10" t="s">
        <v>194</v>
      </c>
      <c r="B662" s="10" t="s">
        <v>3744</v>
      </c>
      <c r="C662" s="10" t="s">
        <v>3371</v>
      </c>
      <c r="D662" s="10" t="s">
        <v>4235</v>
      </c>
      <c r="E662" s="10" t="s">
        <v>4236</v>
      </c>
      <c r="F662" s="10" t="s">
        <v>2034</v>
      </c>
      <c r="G662" s="10" t="s">
        <v>4237</v>
      </c>
      <c r="H662" s="10" t="s">
        <v>4238</v>
      </c>
      <c r="I662" s="11">
        <v>2</v>
      </c>
      <c r="J662" s="10" t="s">
        <v>193</v>
      </c>
      <c r="K662" s="10" t="s">
        <v>2180</v>
      </c>
      <c r="L662" s="10" t="s">
        <v>2038</v>
      </c>
      <c r="M662" s="10" t="s">
        <v>2181</v>
      </c>
    </row>
    <row r="663" spans="1:13" x14ac:dyDescent="0.3">
      <c r="A663" s="10" t="s">
        <v>1239</v>
      </c>
      <c r="B663" s="10" t="s">
        <v>2107</v>
      </c>
      <c r="C663" s="10" t="s">
        <v>2108</v>
      </c>
      <c r="D663" s="10" t="s">
        <v>4239</v>
      </c>
      <c r="E663" s="10" t="s">
        <v>4240</v>
      </c>
      <c r="F663" s="10" t="s">
        <v>2142</v>
      </c>
      <c r="G663" s="10" t="s">
        <v>4241</v>
      </c>
      <c r="H663" s="10" t="s">
        <v>4242</v>
      </c>
      <c r="I663" s="11">
        <v>1</v>
      </c>
      <c r="J663" s="10" t="s">
        <v>1238</v>
      </c>
      <c r="K663" s="10" t="s">
        <v>2377</v>
      </c>
      <c r="L663" s="10" t="s">
        <v>2038</v>
      </c>
      <c r="M663" s="10" t="s">
        <v>2782</v>
      </c>
    </row>
    <row r="664" spans="1:13" x14ac:dyDescent="0.3">
      <c r="A664" s="10" t="s">
        <v>1239</v>
      </c>
      <c r="B664" s="10" t="s">
        <v>2107</v>
      </c>
      <c r="C664" s="10" t="s">
        <v>2108</v>
      </c>
      <c r="D664" s="10" t="s">
        <v>4239</v>
      </c>
      <c r="E664" s="10" t="s">
        <v>4243</v>
      </c>
      <c r="F664" s="10" t="s">
        <v>2034</v>
      </c>
      <c r="G664" s="10" t="s">
        <v>4244</v>
      </c>
      <c r="H664" s="10" t="s">
        <v>4245</v>
      </c>
      <c r="I664" s="11">
        <v>2</v>
      </c>
      <c r="J664" s="10" t="s">
        <v>1238</v>
      </c>
      <c r="K664" s="10" t="s">
        <v>2048</v>
      </c>
      <c r="L664" s="10" t="s">
        <v>2038</v>
      </c>
      <c r="M664" s="10" t="s">
        <v>4246</v>
      </c>
    </row>
    <row r="665" spans="1:13" x14ac:dyDescent="0.3">
      <c r="A665" s="10" t="s">
        <v>132</v>
      </c>
      <c r="B665" s="10" t="s">
        <v>2600</v>
      </c>
      <c r="C665" s="10" t="s">
        <v>2348</v>
      </c>
      <c r="D665" s="10" t="s">
        <v>2601</v>
      </c>
      <c r="E665" s="10" t="s">
        <v>4247</v>
      </c>
      <c r="F665" s="10" t="s">
        <v>2034</v>
      </c>
      <c r="G665" s="10" t="s">
        <v>4248</v>
      </c>
      <c r="H665" s="10" t="s">
        <v>4249</v>
      </c>
      <c r="I665" s="11">
        <v>1</v>
      </c>
      <c r="J665" s="10" t="s">
        <v>131</v>
      </c>
      <c r="K665" s="10" t="s">
        <v>2336</v>
      </c>
      <c r="L665" s="10" t="s">
        <v>2038</v>
      </c>
      <c r="M665" s="10" t="s">
        <v>2440</v>
      </c>
    </row>
    <row r="666" spans="1:13" x14ac:dyDescent="0.3">
      <c r="A666" s="10" t="s">
        <v>1274</v>
      </c>
      <c r="B666" s="10" t="s">
        <v>4250</v>
      </c>
      <c r="C666" s="10" t="s">
        <v>2108</v>
      </c>
      <c r="D666" s="10" t="s">
        <v>4251</v>
      </c>
      <c r="E666" s="10" t="s">
        <v>4252</v>
      </c>
      <c r="F666" s="10" t="s">
        <v>2034</v>
      </c>
      <c r="G666" s="10" t="s">
        <v>4253</v>
      </c>
      <c r="H666" s="10" t="s">
        <v>4254</v>
      </c>
      <c r="I666" s="11">
        <v>1</v>
      </c>
      <c r="J666" s="10" t="s">
        <v>1273</v>
      </c>
      <c r="K666" s="10" t="s">
        <v>2055</v>
      </c>
      <c r="L666" s="10" t="s">
        <v>2038</v>
      </c>
      <c r="M666" s="10" t="s">
        <v>4255</v>
      </c>
    </row>
    <row r="667" spans="1:13" x14ac:dyDescent="0.3">
      <c r="A667" s="10" t="s">
        <v>577</v>
      </c>
      <c r="B667" s="10" t="s">
        <v>2385</v>
      </c>
      <c r="C667" s="10" t="s">
        <v>2386</v>
      </c>
      <c r="D667" s="10" t="s">
        <v>4256</v>
      </c>
      <c r="E667" s="10" t="s">
        <v>4257</v>
      </c>
      <c r="F667" s="10" t="s">
        <v>2034</v>
      </c>
      <c r="G667" s="10" t="s">
        <v>4258</v>
      </c>
      <c r="H667" s="10" t="s">
        <v>4259</v>
      </c>
      <c r="I667" s="11">
        <v>1</v>
      </c>
      <c r="J667" s="10" t="s">
        <v>576</v>
      </c>
      <c r="K667" s="10" t="s">
        <v>2122</v>
      </c>
      <c r="L667" s="10" t="s">
        <v>2038</v>
      </c>
      <c r="M667" s="10" t="s">
        <v>4260</v>
      </c>
    </row>
    <row r="668" spans="1:13" x14ac:dyDescent="0.3">
      <c r="A668" s="10" t="s">
        <v>577</v>
      </c>
      <c r="B668" s="10" t="s">
        <v>2385</v>
      </c>
      <c r="C668" s="10" t="s">
        <v>2386</v>
      </c>
      <c r="D668" s="10" t="s">
        <v>4256</v>
      </c>
      <c r="E668" s="10" t="s">
        <v>4261</v>
      </c>
      <c r="F668" s="10" t="s">
        <v>2034</v>
      </c>
      <c r="G668" s="10" t="s">
        <v>2663</v>
      </c>
      <c r="H668" s="10" t="s">
        <v>2664</v>
      </c>
      <c r="I668" s="11">
        <v>1</v>
      </c>
      <c r="J668" s="10" t="s">
        <v>576</v>
      </c>
      <c r="K668" s="10" t="s">
        <v>2232</v>
      </c>
      <c r="L668" s="10" t="s">
        <v>2038</v>
      </c>
      <c r="M668" s="10" t="s">
        <v>2433</v>
      </c>
    </row>
    <row r="669" spans="1:13" x14ac:dyDescent="0.3">
      <c r="A669" s="10" t="s">
        <v>1547</v>
      </c>
      <c r="B669" s="10" t="s">
        <v>3002</v>
      </c>
      <c r="C669" s="10" t="s">
        <v>2031</v>
      </c>
      <c r="D669" s="10" t="s">
        <v>3003</v>
      </c>
      <c r="E669" s="10" t="s">
        <v>4262</v>
      </c>
      <c r="F669" s="10" t="s">
        <v>2034</v>
      </c>
      <c r="G669" s="10" t="s">
        <v>4263</v>
      </c>
      <c r="H669" s="10" t="s">
        <v>4264</v>
      </c>
      <c r="I669" s="11">
        <v>2</v>
      </c>
      <c r="J669" s="10" t="s">
        <v>1546</v>
      </c>
      <c r="K669" s="10" t="s">
        <v>2113</v>
      </c>
      <c r="L669" s="10" t="s">
        <v>2038</v>
      </c>
      <c r="M669" s="10" t="s">
        <v>3647</v>
      </c>
    </row>
    <row r="670" spans="1:13" x14ac:dyDescent="0.3">
      <c r="A670" s="10" t="s">
        <v>134</v>
      </c>
      <c r="B670" s="10" t="s">
        <v>2434</v>
      </c>
      <c r="C670" s="10" t="s">
        <v>2058</v>
      </c>
      <c r="D670" s="10" t="s">
        <v>4265</v>
      </c>
      <c r="E670" s="10" t="s">
        <v>4266</v>
      </c>
      <c r="F670" s="10" t="s">
        <v>2034</v>
      </c>
      <c r="G670" s="10" t="s">
        <v>4267</v>
      </c>
      <c r="H670" s="10" t="s">
        <v>4268</v>
      </c>
      <c r="I670" s="11">
        <v>3</v>
      </c>
      <c r="J670" s="10" t="s">
        <v>133</v>
      </c>
      <c r="K670" s="10" t="s">
        <v>2070</v>
      </c>
      <c r="L670" s="10" t="s">
        <v>2038</v>
      </c>
      <c r="M670" s="10" t="s">
        <v>4269</v>
      </c>
    </row>
    <row r="671" spans="1:13" x14ac:dyDescent="0.3">
      <c r="A671" s="10" t="s">
        <v>134</v>
      </c>
      <c r="B671" s="10" t="s">
        <v>2434</v>
      </c>
      <c r="C671" s="10" t="s">
        <v>2058</v>
      </c>
      <c r="D671" s="10" t="s">
        <v>4265</v>
      </c>
      <c r="E671" s="10" t="s">
        <v>4266</v>
      </c>
      <c r="F671" s="10" t="s">
        <v>2034</v>
      </c>
      <c r="G671" s="10" t="s">
        <v>4270</v>
      </c>
      <c r="H671" s="10" t="s">
        <v>4268</v>
      </c>
      <c r="I671" s="11">
        <v>3</v>
      </c>
      <c r="J671" s="10" t="s">
        <v>133</v>
      </c>
      <c r="K671" s="10" t="s">
        <v>2070</v>
      </c>
      <c r="L671" s="10" t="s">
        <v>2038</v>
      </c>
      <c r="M671" s="10" t="s">
        <v>4269</v>
      </c>
    </row>
    <row r="672" spans="1:13" x14ac:dyDescent="0.3">
      <c r="A672" s="10" t="s">
        <v>134</v>
      </c>
      <c r="B672" s="10" t="s">
        <v>2434</v>
      </c>
      <c r="C672" s="10" t="s">
        <v>2058</v>
      </c>
      <c r="D672" s="10" t="s">
        <v>4265</v>
      </c>
      <c r="E672" s="10" t="s">
        <v>4271</v>
      </c>
      <c r="F672" s="10" t="s">
        <v>2034</v>
      </c>
      <c r="G672" s="10" t="s">
        <v>4267</v>
      </c>
      <c r="H672" s="10" t="s">
        <v>4268</v>
      </c>
      <c r="I672" s="11">
        <v>3</v>
      </c>
      <c r="J672" s="10" t="s">
        <v>133</v>
      </c>
      <c r="K672" s="10" t="s">
        <v>2104</v>
      </c>
      <c r="L672" s="10" t="s">
        <v>2038</v>
      </c>
      <c r="M672" s="10" t="s">
        <v>4269</v>
      </c>
    </row>
    <row r="673" spans="1:13" x14ac:dyDescent="0.3">
      <c r="A673" s="10" t="s">
        <v>134</v>
      </c>
      <c r="B673" s="10" t="s">
        <v>2434</v>
      </c>
      <c r="C673" s="10" t="s">
        <v>2058</v>
      </c>
      <c r="D673" s="10" t="s">
        <v>4265</v>
      </c>
      <c r="E673" s="10" t="s">
        <v>4271</v>
      </c>
      <c r="F673" s="10" t="s">
        <v>2034</v>
      </c>
      <c r="G673" s="10" t="s">
        <v>4270</v>
      </c>
      <c r="H673" s="10" t="s">
        <v>4268</v>
      </c>
      <c r="I673" s="11">
        <v>3</v>
      </c>
      <c r="J673" s="10" t="s">
        <v>133</v>
      </c>
      <c r="K673" s="10" t="s">
        <v>2104</v>
      </c>
      <c r="L673" s="10" t="s">
        <v>2038</v>
      </c>
      <c r="M673" s="10" t="s">
        <v>4269</v>
      </c>
    </row>
    <row r="674" spans="1:13" x14ac:dyDescent="0.3">
      <c r="A674" s="10" t="s">
        <v>134</v>
      </c>
      <c r="B674" s="10" t="s">
        <v>2434</v>
      </c>
      <c r="C674" s="10" t="s">
        <v>2058</v>
      </c>
      <c r="D674" s="10" t="s">
        <v>4265</v>
      </c>
      <c r="E674" s="10" t="s">
        <v>4271</v>
      </c>
      <c r="F674" s="10" t="s">
        <v>2034</v>
      </c>
      <c r="G674" s="10" t="s">
        <v>4272</v>
      </c>
      <c r="H674" s="10" t="s">
        <v>4268</v>
      </c>
      <c r="I674" s="11">
        <v>3</v>
      </c>
      <c r="J674" s="10" t="s">
        <v>133</v>
      </c>
      <c r="K674" s="10" t="s">
        <v>2104</v>
      </c>
      <c r="L674" s="10" t="s">
        <v>2038</v>
      </c>
      <c r="M674" s="10" t="s">
        <v>4269</v>
      </c>
    </row>
    <row r="675" spans="1:13" x14ac:dyDescent="0.3">
      <c r="A675" s="10" t="s">
        <v>134</v>
      </c>
      <c r="B675" s="10" t="s">
        <v>2434</v>
      </c>
      <c r="C675" s="10" t="s">
        <v>2058</v>
      </c>
      <c r="D675" s="10" t="s">
        <v>4265</v>
      </c>
      <c r="E675" s="10" t="s">
        <v>4271</v>
      </c>
      <c r="F675" s="10" t="s">
        <v>2034</v>
      </c>
      <c r="G675" s="10" t="s">
        <v>4273</v>
      </c>
      <c r="H675" s="10" t="s">
        <v>4274</v>
      </c>
      <c r="I675" s="11">
        <v>3</v>
      </c>
      <c r="J675" s="10" t="s">
        <v>133</v>
      </c>
      <c r="K675" s="10" t="s">
        <v>2104</v>
      </c>
      <c r="L675" s="10" t="s">
        <v>2038</v>
      </c>
      <c r="M675" s="10" t="s">
        <v>4269</v>
      </c>
    </row>
    <row r="676" spans="1:13" x14ac:dyDescent="0.3">
      <c r="A676" s="10" t="s">
        <v>134</v>
      </c>
      <c r="B676" s="10" t="s">
        <v>2434</v>
      </c>
      <c r="C676" s="10" t="s">
        <v>2058</v>
      </c>
      <c r="D676" s="10" t="s">
        <v>4265</v>
      </c>
      <c r="E676" s="10" t="s">
        <v>4275</v>
      </c>
      <c r="F676" s="10" t="s">
        <v>2034</v>
      </c>
      <c r="G676" s="10" t="s">
        <v>4276</v>
      </c>
      <c r="H676" s="10" t="s">
        <v>4277</v>
      </c>
      <c r="I676" s="11">
        <v>5</v>
      </c>
      <c r="J676" s="10" t="s">
        <v>133</v>
      </c>
      <c r="K676" s="10" t="s">
        <v>2232</v>
      </c>
      <c r="L676" s="10" t="s">
        <v>2038</v>
      </c>
      <c r="M676" s="10" t="s">
        <v>2501</v>
      </c>
    </row>
    <row r="677" spans="1:13" x14ac:dyDescent="0.3">
      <c r="A677" s="10" t="s">
        <v>134</v>
      </c>
      <c r="B677" s="10" t="s">
        <v>2434</v>
      </c>
      <c r="C677" s="10" t="s">
        <v>2058</v>
      </c>
      <c r="D677" s="10" t="s">
        <v>4265</v>
      </c>
      <c r="E677" s="10" t="s">
        <v>4275</v>
      </c>
      <c r="F677" s="10" t="s">
        <v>2034</v>
      </c>
      <c r="G677" s="10" t="s">
        <v>4278</v>
      </c>
      <c r="H677" s="10" t="s">
        <v>4279</v>
      </c>
      <c r="I677" s="11">
        <v>2</v>
      </c>
      <c r="J677" s="10" t="s">
        <v>133</v>
      </c>
      <c r="K677" s="10" t="s">
        <v>2232</v>
      </c>
      <c r="L677" s="10" t="s">
        <v>2038</v>
      </c>
      <c r="M677" s="10" t="s">
        <v>2501</v>
      </c>
    </row>
    <row r="678" spans="1:13" x14ac:dyDescent="0.3">
      <c r="A678" s="10" t="s">
        <v>134</v>
      </c>
      <c r="B678" s="10" t="s">
        <v>2434</v>
      </c>
      <c r="C678" s="10" t="s">
        <v>2058</v>
      </c>
      <c r="D678" s="10" t="s">
        <v>4265</v>
      </c>
      <c r="E678" s="10" t="s">
        <v>4280</v>
      </c>
      <c r="F678" s="10" t="s">
        <v>2034</v>
      </c>
      <c r="G678" s="10" t="s">
        <v>3967</v>
      </c>
      <c r="H678" s="10" t="s">
        <v>3968</v>
      </c>
      <c r="I678" s="11">
        <v>1</v>
      </c>
      <c r="J678" s="10" t="s">
        <v>133</v>
      </c>
      <c r="K678" s="10" t="s">
        <v>2490</v>
      </c>
      <c r="L678" s="10" t="s">
        <v>2038</v>
      </c>
      <c r="M678" s="10" t="s">
        <v>3969</v>
      </c>
    </row>
    <row r="679" spans="1:13" x14ac:dyDescent="0.3">
      <c r="A679" s="10" t="s">
        <v>134</v>
      </c>
      <c r="B679" s="10" t="s">
        <v>2434</v>
      </c>
      <c r="C679" s="10" t="s">
        <v>2058</v>
      </c>
      <c r="D679" s="10" t="s">
        <v>4265</v>
      </c>
      <c r="E679" s="10" t="s">
        <v>4280</v>
      </c>
      <c r="F679" s="10" t="s">
        <v>2034</v>
      </c>
      <c r="G679" s="10" t="s">
        <v>4281</v>
      </c>
      <c r="H679" s="10" t="s">
        <v>4282</v>
      </c>
      <c r="I679" s="11">
        <v>2</v>
      </c>
      <c r="J679" s="10" t="s">
        <v>133</v>
      </c>
      <c r="K679" s="10" t="s">
        <v>2490</v>
      </c>
      <c r="L679" s="10" t="s">
        <v>2038</v>
      </c>
      <c r="M679" s="10" t="s">
        <v>3969</v>
      </c>
    </row>
    <row r="680" spans="1:13" x14ac:dyDescent="0.3">
      <c r="A680" s="10" t="s">
        <v>134</v>
      </c>
      <c r="B680" s="10" t="s">
        <v>2434</v>
      </c>
      <c r="C680" s="10" t="s">
        <v>2058</v>
      </c>
      <c r="D680" s="10" t="s">
        <v>4265</v>
      </c>
      <c r="E680" s="10" t="s">
        <v>4283</v>
      </c>
      <c r="F680" s="10" t="s">
        <v>2034</v>
      </c>
      <c r="G680" s="10" t="s">
        <v>3967</v>
      </c>
      <c r="H680" s="10" t="s">
        <v>3968</v>
      </c>
      <c r="I680" s="11">
        <v>1</v>
      </c>
      <c r="J680" s="10" t="s">
        <v>133</v>
      </c>
      <c r="K680" s="10" t="s">
        <v>2079</v>
      </c>
      <c r="L680" s="10" t="s">
        <v>2038</v>
      </c>
      <c r="M680" s="10" t="s">
        <v>3969</v>
      </c>
    </row>
    <row r="681" spans="1:13" x14ac:dyDescent="0.3">
      <c r="A681" s="10" t="s">
        <v>134</v>
      </c>
      <c r="B681" s="10" t="s">
        <v>2434</v>
      </c>
      <c r="C681" s="10" t="s">
        <v>2058</v>
      </c>
      <c r="D681" s="10" t="s">
        <v>4265</v>
      </c>
      <c r="E681" s="10" t="s">
        <v>4284</v>
      </c>
      <c r="F681" s="10" t="s">
        <v>2034</v>
      </c>
      <c r="G681" s="10" t="s">
        <v>4285</v>
      </c>
      <c r="H681" s="10" t="s">
        <v>4286</v>
      </c>
      <c r="I681" s="11">
        <v>2</v>
      </c>
      <c r="J681" s="10" t="s">
        <v>133</v>
      </c>
      <c r="K681" s="10" t="s">
        <v>2139</v>
      </c>
      <c r="L681" s="10" t="s">
        <v>2038</v>
      </c>
      <c r="M681" s="10" t="s">
        <v>2211</v>
      </c>
    </row>
    <row r="682" spans="1:13" x14ac:dyDescent="0.3">
      <c r="A682" s="10" t="s">
        <v>134</v>
      </c>
      <c r="B682" s="10" t="s">
        <v>2434</v>
      </c>
      <c r="C682" s="10" t="s">
        <v>2058</v>
      </c>
      <c r="D682" s="10" t="s">
        <v>4265</v>
      </c>
      <c r="E682" s="10" t="s">
        <v>4287</v>
      </c>
      <c r="F682" s="10" t="s">
        <v>2034</v>
      </c>
      <c r="G682" s="10" t="s">
        <v>4288</v>
      </c>
      <c r="H682" s="10" t="s">
        <v>4289</v>
      </c>
      <c r="I682" s="11">
        <v>2</v>
      </c>
      <c r="J682" s="10" t="s">
        <v>133</v>
      </c>
      <c r="K682" s="10" t="s">
        <v>2526</v>
      </c>
      <c r="L682" s="10" t="s">
        <v>2038</v>
      </c>
      <c r="M682" s="10" t="s">
        <v>2491</v>
      </c>
    </row>
    <row r="683" spans="1:13" x14ac:dyDescent="0.3">
      <c r="A683" s="10" t="s">
        <v>134</v>
      </c>
      <c r="B683" s="10" t="s">
        <v>2434</v>
      </c>
      <c r="C683" s="10" t="s">
        <v>2058</v>
      </c>
      <c r="D683" s="10" t="s">
        <v>4265</v>
      </c>
      <c r="E683" s="10" t="s">
        <v>4290</v>
      </c>
      <c r="F683" s="10" t="s">
        <v>2034</v>
      </c>
      <c r="G683" s="10" t="s">
        <v>3895</v>
      </c>
      <c r="H683" s="10" t="s">
        <v>3896</v>
      </c>
      <c r="I683" s="11">
        <v>1</v>
      </c>
      <c r="J683" s="10" t="s">
        <v>133</v>
      </c>
      <c r="K683" s="10" t="s">
        <v>2247</v>
      </c>
      <c r="L683" s="10" t="s">
        <v>2038</v>
      </c>
      <c r="M683" s="10" t="s">
        <v>2153</v>
      </c>
    </row>
    <row r="684" spans="1:13" x14ac:dyDescent="0.3">
      <c r="A684" s="10" t="s">
        <v>134</v>
      </c>
      <c r="B684" s="10" t="s">
        <v>2434</v>
      </c>
      <c r="C684" s="10" t="s">
        <v>2058</v>
      </c>
      <c r="D684" s="10" t="s">
        <v>4265</v>
      </c>
      <c r="E684" s="10" t="s">
        <v>4290</v>
      </c>
      <c r="F684" s="10" t="s">
        <v>2034</v>
      </c>
      <c r="G684" s="10" t="s">
        <v>4288</v>
      </c>
      <c r="H684" s="10" t="s">
        <v>4289</v>
      </c>
      <c r="I684" s="11">
        <v>10</v>
      </c>
      <c r="J684" s="10" t="s">
        <v>133</v>
      </c>
      <c r="K684" s="10" t="s">
        <v>2247</v>
      </c>
      <c r="L684" s="10" t="s">
        <v>2038</v>
      </c>
      <c r="M684" s="10" t="s">
        <v>2491</v>
      </c>
    </row>
    <row r="685" spans="1:13" x14ac:dyDescent="0.3">
      <c r="A685" s="10" t="s">
        <v>134</v>
      </c>
      <c r="B685" s="10" t="s">
        <v>2434</v>
      </c>
      <c r="C685" s="10" t="s">
        <v>2058</v>
      </c>
      <c r="D685" s="10" t="s">
        <v>4265</v>
      </c>
      <c r="E685" s="10" t="s">
        <v>4291</v>
      </c>
      <c r="F685" s="10" t="s">
        <v>2034</v>
      </c>
      <c r="G685" s="10" t="s">
        <v>4292</v>
      </c>
      <c r="H685" s="10" t="s">
        <v>4293</v>
      </c>
      <c r="I685" s="11">
        <v>1</v>
      </c>
      <c r="J685" s="10" t="s">
        <v>133</v>
      </c>
      <c r="K685" s="10" t="s">
        <v>2152</v>
      </c>
      <c r="L685" s="10" t="s">
        <v>2038</v>
      </c>
      <c r="M685" s="10" t="s">
        <v>2080</v>
      </c>
    </row>
    <row r="686" spans="1:13" x14ac:dyDescent="0.3">
      <c r="A686" s="10" t="s">
        <v>975</v>
      </c>
      <c r="B686" s="10" t="s">
        <v>2394</v>
      </c>
      <c r="C686" s="10" t="s">
        <v>2108</v>
      </c>
      <c r="D686" s="10" t="s">
        <v>4294</v>
      </c>
      <c r="E686" s="10" t="s">
        <v>4295</v>
      </c>
      <c r="F686" s="10" t="s">
        <v>2034</v>
      </c>
      <c r="G686" s="10" t="s">
        <v>4296</v>
      </c>
      <c r="H686" s="10" t="s">
        <v>4297</v>
      </c>
      <c r="I686" s="11">
        <v>2</v>
      </c>
      <c r="J686" s="10" t="s">
        <v>974</v>
      </c>
      <c r="K686" s="10" t="s">
        <v>2043</v>
      </c>
      <c r="L686" s="10" t="s">
        <v>2038</v>
      </c>
      <c r="M686" s="10" t="s">
        <v>2455</v>
      </c>
    </row>
    <row r="687" spans="1:13" x14ac:dyDescent="0.3">
      <c r="A687" s="10" t="s">
        <v>975</v>
      </c>
      <c r="B687" s="10" t="s">
        <v>2394</v>
      </c>
      <c r="C687" s="10" t="s">
        <v>2108</v>
      </c>
      <c r="D687" s="10" t="s">
        <v>4294</v>
      </c>
      <c r="E687" s="10" t="s">
        <v>4298</v>
      </c>
      <c r="F687" s="10" t="s">
        <v>2034</v>
      </c>
      <c r="G687" s="10" t="s">
        <v>4299</v>
      </c>
      <c r="H687" s="10" t="s">
        <v>4300</v>
      </c>
      <c r="I687" s="11">
        <v>10</v>
      </c>
      <c r="J687" s="10" t="s">
        <v>974</v>
      </c>
      <c r="K687" s="10" t="s">
        <v>2526</v>
      </c>
      <c r="L687" s="10" t="s">
        <v>2038</v>
      </c>
      <c r="M687" s="10" t="s">
        <v>2346</v>
      </c>
    </row>
    <row r="688" spans="1:13" x14ac:dyDescent="0.3">
      <c r="A688" s="10" t="s">
        <v>1042</v>
      </c>
      <c r="B688" s="10" t="s">
        <v>4301</v>
      </c>
      <c r="C688" s="10" t="s">
        <v>2108</v>
      </c>
      <c r="D688" s="10" t="s">
        <v>4302</v>
      </c>
      <c r="E688" s="10" t="s">
        <v>4303</v>
      </c>
      <c r="F688" s="10" t="s">
        <v>2034</v>
      </c>
      <c r="G688" s="10" t="s">
        <v>4304</v>
      </c>
      <c r="H688" s="10" t="s">
        <v>4305</v>
      </c>
      <c r="I688" s="11">
        <v>1</v>
      </c>
      <c r="J688" s="10" t="s">
        <v>1041</v>
      </c>
      <c r="K688" s="10" t="s">
        <v>2145</v>
      </c>
      <c r="L688" s="10" t="s">
        <v>2038</v>
      </c>
      <c r="M688" s="10" t="s">
        <v>2253</v>
      </c>
    </row>
    <row r="689" spans="1:13" x14ac:dyDescent="0.3">
      <c r="A689" s="10" t="s">
        <v>1636</v>
      </c>
      <c r="B689" s="10" t="s">
        <v>2700</v>
      </c>
      <c r="C689" s="10" t="s">
        <v>2701</v>
      </c>
      <c r="D689" s="10" t="s">
        <v>4306</v>
      </c>
      <c r="E689" s="10" t="s">
        <v>4307</v>
      </c>
      <c r="F689" s="10" t="s">
        <v>2034</v>
      </c>
      <c r="G689" s="10" t="s">
        <v>2670</v>
      </c>
      <c r="H689" s="10" t="s">
        <v>2671</v>
      </c>
      <c r="I689" s="11">
        <v>1</v>
      </c>
      <c r="J689" s="10" t="s">
        <v>1635</v>
      </c>
      <c r="K689" s="10" t="s">
        <v>2055</v>
      </c>
      <c r="L689" s="10" t="s">
        <v>2038</v>
      </c>
      <c r="M689" s="10" t="s">
        <v>2673</v>
      </c>
    </row>
    <row r="690" spans="1:13" x14ac:dyDescent="0.3">
      <c r="A690" s="10" t="s">
        <v>1006</v>
      </c>
      <c r="B690" s="10" t="s">
        <v>4308</v>
      </c>
      <c r="C690" s="10" t="s">
        <v>2108</v>
      </c>
      <c r="D690" s="10" t="s">
        <v>4309</v>
      </c>
      <c r="E690" s="10" t="s">
        <v>4310</v>
      </c>
      <c r="F690" s="10" t="s">
        <v>2034</v>
      </c>
      <c r="G690" s="10" t="s">
        <v>4311</v>
      </c>
      <c r="H690" s="10" t="s">
        <v>4312</v>
      </c>
      <c r="I690" s="11">
        <v>1</v>
      </c>
      <c r="J690" s="10" t="s">
        <v>1005</v>
      </c>
      <c r="K690" s="10" t="s">
        <v>2439</v>
      </c>
      <c r="L690" s="10" t="s">
        <v>2038</v>
      </c>
      <c r="M690" s="10" t="s">
        <v>2253</v>
      </c>
    </row>
    <row r="691" spans="1:13" x14ac:dyDescent="0.3">
      <c r="A691" s="10" t="s">
        <v>46</v>
      </c>
      <c r="B691" s="10" t="s">
        <v>3439</v>
      </c>
      <c r="C691" s="10" t="s">
        <v>2031</v>
      </c>
      <c r="D691" s="10" t="s">
        <v>3440</v>
      </c>
      <c r="E691" s="10" t="s">
        <v>4313</v>
      </c>
      <c r="F691" s="10" t="s">
        <v>2034</v>
      </c>
      <c r="G691" s="10" t="s">
        <v>4314</v>
      </c>
      <c r="H691" s="10" t="s">
        <v>4315</v>
      </c>
      <c r="I691" s="11">
        <v>3</v>
      </c>
      <c r="J691" s="10" t="s">
        <v>45</v>
      </c>
      <c r="K691" s="10" t="s">
        <v>2185</v>
      </c>
      <c r="L691" s="10" t="s">
        <v>2038</v>
      </c>
      <c r="M691" s="10" t="s">
        <v>2114</v>
      </c>
    </row>
    <row r="692" spans="1:13" x14ac:dyDescent="0.3">
      <c r="A692" s="10" t="s">
        <v>46</v>
      </c>
      <c r="B692" s="10" t="s">
        <v>3439</v>
      </c>
      <c r="C692" s="10" t="s">
        <v>2031</v>
      </c>
      <c r="D692" s="10" t="s">
        <v>3440</v>
      </c>
      <c r="E692" s="10" t="s">
        <v>4316</v>
      </c>
      <c r="F692" s="10" t="s">
        <v>2034</v>
      </c>
      <c r="G692" s="10" t="s">
        <v>4317</v>
      </c>
      <c r="H692" s="10" t="s">
        <v>4318</v>
      </c>
      <c r="I692" s="11">
        <v>1</v>
      </c>
      <c r="J692" s="10" t="s">
        <v>45</v>
      </c>
      <c r="K692" s="10" t="s">
        <v>2672</v>
      </c>
      <c r="L692" s="10" t="s">
        <v>2038</v>
      </c>
      <c r="M692" s="10" t="s">
        <v>2165</v>
      </c>
    </row>
    <row r="693" spans="1:13" x14ac:dyDescent="0.3">
      <c r="A693" s="10" t="s">
        <v>46</v>
      </c>
      <c r="B693" s="10" t="s">
        <v>3439</v>
      </c>
      <c r="C693" s="10" t="s">
        <v>2031</v>
      </c>
      <c r="D693" s="10" t="s">
        <v>3440</v>
      </c>
      <c r="E693" s="10" t="s">
        <v>4316</v>
      </c>
      <c r="F693" s="10" t="s">
        <v>2034</v>
      </c>
      <c r="G693" s="10" t="s">
        <v>4319</v>
      </c>
      <c r="H693" s="10" t="s">
        <v>4320</v>
      </c>
      <c r="I693" s="11">
        <v>1</v>
      </c>
      <c r="J693" s="10" t="s">
        <v>45</v>
      </c>
      <c r="K693" s="10" t="s">
        <v>2672</v>
      </c>
      <c r="L693" s="10" t="s">
        <v>2038</v>
      </c>
      <c r="M693" s="10" t="s">
        <v>2165</v>
      </c>
    </row>
    <row r="694" spans="1:13" x14ac:dyDescent="0.3">
      <c r="A694" s="10" t="s">
        <v>46</v>
      </c>
      <c r="B694" s="10" t="s">
        <v>3439</v>
      </c>
      <c r="C694" s="10" t="s">
        <v>2031</v>
      </c>
      <c r="D694" s="10" t="s">
        <v>3440</v>
      </c>
      <c r="E694" s="10" t="s">
        <v>4316</v>
      </c>
      <c r="F694" s="10" t="s">
        <v>2034</v>
      </c>
      <c r="G694" s="10" t="s">
        <v>4321</v>
      </c>
      <c r="H694" s="10" t="s">
        <v>4322</v>
      </c>
      <c r="I694" s="11">
        <v>2</v>
      </c>
      <c r="J694" s="10" t="s">
        <v>45</v>
      </c>
      <c r="K694" s="10" t="s">
        <v>2672</v>
      </c>
      <c r="L694" s="10" t="s">
        <v>2038</v>
      </c>
      <c r="M694" s="10" t="s">
        <v>2165</v>
      </c>
    </row>
    <row r="695" spans="1:13" x14ac:dyDescent="0.3">
      <c r="A695" s="10" t="s">
        <v>46</v>
      </c>
      <c r="B695" s="10" t="s">
        <v>3439</v>
      </c>
      <c r="C695" s="10" t="s">
        <v>2031</v>
      </c>
      <c r="D695" s="10" t="s">
        <v>3440</v>
      </c>
      <c r="E695" s="10" t="s">
        <v>4323</v>
      </c>
      <c r="F695" s="10" t="s">
        <v>2034</v>
      </c>
      <c r="G695" s="10" t="s">
        <v>3103</v>
      </c>
      <c r="H695" s="10" t="s">
        <v>3104</v>
      </c>
      <c r="I695" s="11">
        <v>1</v>
      </c>
      <c r="J695" s="10" t="s">
        <v>45</v>
      </c>
      <c r="K695" s="10" t="s">
        <v>2714</v>
      </c>
      <c r="L695" s="10" t="s">
        <v>2038</v>
      </c>
      <c r="M695" s="10" t="s">
        <v>2146</v>
      </c>
    </row>
    <row r="696" spans="1:13" x14ac:dyDescent="0.3">
      <c r="A696" s="10" t="s">
        <v>46</v>
      </c>
      <c r="B696" s="10" t="s">
        <v>3439</v>
      </c>
      <c r="C696" s="10" t="s">
        <v>2031</v>
      </c>
      <c r="D696" s="10" t="s">
        <v>3440</v>
      </c>
      <c r="E696" s="10" t="s">
        <v>4323</v>
      </c>
      <c r="F696" s="10" t="s">
        <v>2034</v>
      </c>
      <c r="G696" s="10" t="s">
        <v>4324</v>
      </c>
      <c r="H696" s="10" t="s">
        <v>4325</v>
      </c>
      <c r="I696" s="11">
        <v>2</v>
      </c>
      <c r="J696" s="10" t="s">
        <v>45</v>
      </c>
      <c r="K696" s="10" t="s">
        <v>2714</v>
      </c>
      <c r="L696" s="10" t="s">
        <v>2038</v>
      </c>
      <c r="M696" s="10" t="s">
        <v>2135</v>
      </c>
    </row>
    <row r="697" spans="1:13" x14ac:dyDescent="0.3">
      <c r="A697" s="10" t="s">
        <v>46</v>
      </c>
      <c r="B697" s="10" t="s">
        <v>3439</v>
      </c>
      <c r="C697" s="10" t="s">
        <v>2031</v>
      </c>
      <c r="D697" s="10" t="s">
        <v>3440</v>
      </c>
      <c r="E697" s="10" t="s">
        <v>4326</v>
      </c>
      <c r="F697" s="10" t="s">
        <v>2034</v>
      </c>
      <c r="G697" s="10" t="s">
        <v>4321</v>
      </c>
      <c r="H697" s="10" t="s">
        <v>4322</v>
      </c>
      <c r="I697" s="11">
        <v>1</v>
      </c>
      <c r="J697" s="10" t="s">
        <v>45</v>
      </c>
      <c r="K697" s="10" t="s">
        <v>2714</v>
      </c>
      <c r="L697" s="10" t="s">
        <v>2038</v>
      </c>
      <c r="M697" s="10" t="s">
        <v>2165</v>
      </c>
    </row>
    <row r="698" spans="1:13" x14ac:dyDescent="0.3">
      <c r="A698" s="10" t="s">
        <v>46</v>
      </c>
      <c r="B698" s="10" t="s">
        <v>3439</v>
      </c>
      <c r="C698" s="10" t="s">
        <v>2031</v>
      </c>
      <c r="D698" s="10" t="s">
        <v>3440</v>
      </c>
      <c r="E698" s="10" t="s">
        <v>4327</v>
      </c>
      <c r="F698" s="10" t="s">
        <v>2034</v>
      </c>
      <c r="G698" s="10" t="s">
        <v>4317</v>
      </c>
      <c r="H698" s="10" t="s">
        <v>4318</v>
      </c>
      <c r="I698" s="11">
        <v>1</v>
      </c>
      <c r="J698" s="10" t="s">
        <v>45</v>
      </c>
      <c r="K698" s="10" t="s">
        <v>2257</v>
      </c>
      <c r="L698" s="10" t="s">
        <v>2038</v>
      </c>
      <c r="M698" s="10" t="s">
        <v>2165</v>
      </c>
    </row>
    <row r="699" spans="1:13" x14ac:dyDescent="0.3">
      <c r="A699" s="10" t="s">
        <v>46</v>
      </c>
      <c r="B699" s="10" t="s">
        <v>3439</v>
      </c>
      <c r="C699" s="10" t="s">
        <v>2031</v>
      </c>
      <c r="D699" s="10" t="s">
        <v>3440</v>
      </c>
      <c r="E699" s="10" t="s">
        <v>4327</v>
      </c>
      <c r="F699" s="10" t="s">
        <v>2034</v>
      </c>
      <c r="G699" s="10" t="s">
        <v>4319</v>
      </c>
      <c r="H699" s="10" t="s">
        <v>4320</v>
      </c>
      <c r="I699" s="11">
        <v>1</v>
      </c>
      <c r="J699" s="10" t="s">
        <v>45</v>
      </c>
      <c r="K699" s="10" t="s">
        <v>2257</v>
      </c>
      <c r="L699" s="10" t="s">
        <v>2038</v>
      </c>
      <c r="M699" s="10" t="s">
        <v>2165</v>
      </c>
    </row>
    <row r="700" spans="1:13" x14ac:dyDescent="0.3">
      <c r="A700" s="10" t="s">
        <v>46</v>
      </c>
      <c r="B700" s="10" t="s">
        <v>3439</v>
      </c>
      <c r="C700" s="10" t="s">
        <v>2031</v>
      </c>
      <c r="D700" s="10" t="s">
        <v>3440</v>
      </c>
      <c r="E700" s="10" t="s">
        <v>4327</v>
      </c>
      <c r="F700" s="10" t="s">
        <v>2034</v>
      </c>
      <c r="G700" s="10" t="s">
        <v>4321</v>
      </c>
      <c r="H700" s="10" t="s">
        <v>4322</v>
      </c>
      <c r="I700" s="11">
        <v>1</v>
      </c>
      <c r="J700" s="10" t="s">
        <v>45</v>
      </c>
      <c r="K700" s="10" t="s">
        <v>2257</v>
      </c>
      <c r="L700" s="10" t="s">
        <v>2038</v>
      </c>
      <c r="M700" s="10" t="s">
        <v>2165</v>
      </c>
    </row>
    <row r="701" spans="1:13" x14ac:dyDescent="0.3">
      <c r="A701" s="10" t="s">
        <v>1200</v>
      </c>
      <c r="B701" s="10" t="s">
        <v>4328</v>
      </c>
      <c r="C701" s="10" t="s">
        <v>2294</v>
      </c>
      <c r="D701" s="10" t="s">
        <v>4329</v>
      </c>
      <c r="E701" s="10" t="s">
        <v>4330</v>
      </c>
      <c r="F701" s="10" t="s">
        <v>2034</v>
      </c>
      <c r="G701" s="10" t="s">
        <v>4331</v>
      </c>
      <c r="H701" s="10" t="s">
        <v>4332</v>
      </c>
      <c r="I701" s="11">
        <v>1</v>
      </c>
      <c r="J701" s="10" t="s">
        <v>1402</v>
      </c>
      <c r="K701" s="10" t="s">
        <v>2635</v>
      </c>
      <c r="L701" s="10" t="s">
        <v>2038</v>
      </c>
      <c r="M701" s="10" t="s">
        <v>2433</v>
      </c>
    </row>
    <row r="702" spans="1:13" x14ac:dyDescent="0.3">
      <c r="A702" s="10" t="s">
        <v>1200</v>
      </c>
      <c r="B702" s="10" t="s">
        <v>4328</v>
      </c>
      <c r="C702" s="10" t="s">
        <v>2294</v>
      </c>
      <c r="D702" s="10" t="s">
        <v>4329</v>
      </c>
      <c r="E702" s="10" t="s">
        <v>4330</v>
      </c>
      <c r="F702" s="10" t="s">
        <v>2034</v>
      </c>
      <c r="G702" s="10" t="s">
        <v>4333</v>
      </c>
      <c r="H702" s="10" t="s">
        <v>4334</v>
      </c>
      <c r="I702" s="11">
        <v>1</v>
      </c>
      <c r="J702" s="10" t="s">
        <v>1402</v>
      </c>
      <c r="K702" s="10" t="s">
        <v>2635</v>
      </c>
      <c r="L702" s="10" t="s">
        <v>2038</v>
      </c>
      <c r="M702" s="10" t="s">
        <v>2346</v>
      </c>
    </row>
    <row r="703" spans="1:13" x14ac:dyDescent="0.3">
      <c r="A703" s="10" t="s">
        <v>1200</v>
      </c>
      <c r="B703" s="10" t="s">
        <v>4328</v>
      </c>
      <c r="C703" s="10" t="s">
        <v>2294</v>
      </c>
      <c r="D703" s="10" t="s">
        <v>4329</v>
      </c>
      <c r="E703" s="10" t="s">
        <v>4330</v>
      </c>
      <c r="F703" s="10" t="s">
        <v>2034</v>
      </c>
      <c r="G703" s="10" t="s">
        <v>4335</v>
      </c>
      <c r="H703" s="10" t="s">
        <v>4336</v>
      </c>
      <c r="I703" s="11">
        <v>1</v>
      </c>
      <c r="J703" s="10" t="s">
        <v>1402</v>
      </c>
      <c r="K703" s="10" t="s">
        <v>2635</v>
      </c>
      <c r="L703" s="10" t="s">
        <v>2038</v>
      </c>
      <c r="M703" s="10" t="s">
        <v>2378</v>
      </c>
    </row>
    <row r="704" spans="1:13" x14ac:dyDescent="0.3">
      <c r="A704" s="10" t="s">
        <v>1301</v>
      </c>
      <c r="B704" s="10" t="s">
        <v>2098</v>
      </c>
      <c r="C704" s="10" t="s">
        <v>2099</v>
      </c>
      <c r="D704" s="10" t="s">
        <v>4337</v>
      </c>
      <c r="E704" s="10" t="s">
        <v>4338</v>
      </c>
      <c r="F704" s="10" t="s">
        <v>2034</v>
      </c>
      <c r="G704" s="10" t="s">
        <v>4339</v>
      </c>
      <c r="H704" s="10" t="s">
        <v>4340</v>
      </c>
      <c r="I704" s="11">
        <v>1</v>
      </c>
      <c r="J704" s="10" t="s">
        <v>1300</v>
      </c>
      <c r="K704" s="10" t="s">
        <v>2122</v>
      </c>
      <c r="L704" s="10" t="s">
        <v>2038</v>
      </c>
      <c r="M704" s="10" t="s">
        <v>2085</v>
      </c>
    </row>
    <row r="705" spans="1:13" x14ac:dyDescent="0.3">
      <c r="A705" s="10" t="s">
        <v>389</v>
      </c>
      <c r="B705" s="10" t="s">
        <v>4341</v>
      </c>
      <c r="C705" s="10" t="s">
        <v>2348</v>
      </c>
      <c r="D705" s="10" t="s">
        <v>4342</v>
      </c>
      <c r="E705" s="10" t="s">
        <v>4343</v>
      </c>
      <c r="F705" s="10" t="s">
        <v>2034</v>
      </c>
      <c r="G705" s="10" t="s">
        <v>3297</v>
      </c>
      <c r="H705" s="10" t="s">
        <v>3298</v>
      </c>
      <c r="I705" s="11">
        <v>1</v>
      </c>
      <c r="J705" s="10" t="s">
        <v>388</v>
      </c>
      <c r="K705" s="10" t="s">
        <v>2043</v>
      </c>
      <c r="L705" s="10" t="s">
        <v>2038</v>
      </c>
      <c r="M705" s="10" t="s">
        <v>2123</v>
      </c>
    </row>
    <row r="706" spans="1:13" x14ac:dyDescent="0.3">
      <c r="A706" s="10" t="s">
        <v>96</v>
      </c>
      <c r="B706" s="10" t="s">
        <v>2394</v>
      </c>
      <c r="C706" s="10" t="s">
        <v>2108</v>
      </c>
      <c r="D706" s="10" t="s">
        <v>4088</v>
      </c>
      <c r="E706" s="10" t="s">
        <v>4344</v>
      </c>
      <c r="F706" s="10" t="s">
        <v>2034</v>
      </c>
      <c r="G706" s="10" t="s">
        <v>2102</v>
      </c>
      <c r="H706" s="10" t="s">
        <v>2103</v>
      </c>
      <c r="I706" s="11">
        <v>3</v>
      </c>
      <c r="J706" s="10" t="s">
        <v>95</v>
      </c>
      <c r="K706" s="10" t="s">
        <v>2328</v>
      </c>
      <c r="L706" s="10" t="s">
        <v>2038</v>
      </c>
      <c r="M706" s="10" t="s">
        <v>2044</v>
      </c>
    </row>
    <row r="707" spans="1:13" x14ac:dyDescent="0.3">
      <c r="A707" s="10" t="s">
        <v>420</v>
      </c>
      <c r="B707" s="10" t="s">
        <v>4217</v>
      </c>
      <c r="C707" s="10" t="s">
        <v>2108</v>
      </c>
      <c r="D707" s="10" t="s">
        <v>4345</v>
      </c>
      <c r="E707" s="10" t="s">
        <v>4346</v>
      </c>
      <c r="F707" s="10" t="s">
        <v>2034</v>
      </c>
      <c r="G707" s="10" t="s">
        <v>4347</v>
      </c>
      <c r="H707" s="10" t="s">
        <v>4348</v>
      </c>
      <c r="I707" s="11">
        <v>1</v>
      </c>
      <c r="J707" s="10" t="s">
        <v>635</v>
      </c>
      <c r="K707" s="10" t="s">
        <v>2237</v>
      </c>
      <c r="L707" s="10" t="s">
        <v>2038</v>
      </c>
      <c r="M707" s="10" t="s">
        <v>2433</v>
      </c>
    </row>
    <row r="708" spans="1:13" x14ac:dyDescent="0.3">
      <c r="A708" s="10" t="s">
        <v>420</v>
      </c>
      <c r="B708" s="10" t="s">
        <v>4217</v>
      </c>
      <c r="C708" s="10" t="s">
        <v>2108</v>
      </c>
      <c r="D708" s="10" t="s">
        <v>4345</v>
      </c>
      <c r="E708" s="10" t="s">
        <v>4349</v>
      </c>
      <c r="F708" s="10" t="s">
        <v>2034</v>
      </c>
      <c r="G708" s="10" t="s">
        <v>4350</v>
      </c>
      <c r="H708" s="10" t="s">
        <v>4351</v>
      </c>
      <c r="I708" s="11">
        <v>2</v>
      </c>
      <c r="J708" s="10" t="s">
        <v>635</v>
      </c>
      <c r="K708" s="10" t="s">
        <v>3524</v>
      </c>
      <c r="L708" s="10" t="s">
        <v>2038</v>
      </c>
      <c r="M708" s="10" t="s">
        <v>2201</v>
      </c>
    </row>
    <row r="709" spans="1:13" x14ac:dyDescent="0.3">
      <c r="A709" s="10" t="s">
        <v>420</v>
      </c>
      <c r="B709" s="10" t="s">
        <v>4217</v>
      </c>
      <c r="C709" s="10" t="s">
        <v>2108</v>
      </c>
      <c r="D709" s="10" t="s">
        <v>4345</v>
      </c>
      <c r="E709" s="10" t="s">
        <v>4349</v>
      </c>
      <c r="F709" s="10" t="s">
        <v>2034</v>
      </c>
      <c r="G709" s="10" t="s">
        <v>2841</v>
      </c>
      <c r="H709" s="10" t="s">
        <v>2842</v>
      </c>
      <c r="I709" s="11">
        <v>2</v>
      </c>
      <c r="J709" s="10" t="s">
        <v>635</v>
      </c>
      <c r="K709" s="10" t="s">
        <v>3524</v>
      </c>
      <c r="L709" s="10" t="s">
        <v>2038</v>
      </c>
      <c r="M709" s="10" t="s">
        <v>2360</v>
      </c>
    </row>
    <row r="710" spans="1:13" x14ac:dyDescent="0.3">
      <c r="A710" s="10" t="s">
        <v>1285</v>
      </c>
      <c r="B710" s="10" t="s">
        <v>2310</v>
      </c>
      <c r="C710" s="10" t="s">
        <v>2031</v>
      </c>
      <c r="D710" s="10" t="s">
        <v>4352</v>
      </c>
      <c r="E710" s="10" t="s">
        <v>4353</v>
      </c>
      <c r="F710" s="10" t="s">
        <v>2034</v>
      </c>
      <c r="G710" s="10" t="s">
        <v>4354</v>
      </c>
      <c r="H710" s="10" t="s">
        <v>4355</v>
      </c>
      <c r="I710" s="11">
        <v>1</v>
      </c>
      <c r="J710" s="10" t="s">
        <v>1284</v>
      </c>
      <c r="K710" s="10" t="s">
        <v>2104</v>
      </c>
      <c r="L710" s="10" t="s">
        <v>2038</v>
      </c>
      <c r="M710" s="10" t="s">
        <v>2465</v>
      </c>
    </row>
    <row r="711" spans="1:13" x14ac:dyDescent="0.3">
      <c r="A711" s="10" t="s">
        <v>539</v>
      </c>
      <c r="B711" s="10" t="s">
        <v>2777</v>
      </c>
      <c r="C711" s="10" t="s">
        <v>2386</v>
      </c>
      <c r="D711" s="10" t="s">
        <v>4356</v>
      </c>
      <c r="E711" s="10" t="s">
        <v>4357</v>
      </c>
      <c r="F711" s="10" t="s">
        <v>2034</v>
      </c>
      <c r="G711" s="10" t="s">
        <v>4358</v>
      </c>
      <c r="H711" s="10" t="s">
        <v>4359</v>
      </c>
      <c r="I711" s="11">
        <v>1</v>
      </c>
      <c r="J711" s="10" t="s">
        <v>538</v>
      </c>
      <c r="K711" s="10" t="s">
        <v>2210</v>
      </c>
      <c r="L711" s="10" t="s">
        <v>2038</v>
      </c>
      <c r="M711" s="10" t="s">
        <v>3601</v>
      </c>
    </row>
    <row r="712" spans="1:13" x14ac:dyDescent="0.3">
      <c r="A712" s="10" t="s">
        <v>539</v>
      </c>
      <c r="B712" s="10" t="s">
        <v>2777</v>
      </c>
      <c r="C712" s="10" t="s">
        <v>2386</v>
      </c>
      <c r="D712" s="10" t="s">
        <v>4356</v>
      </c>
      <c r="E712" s="10" t="s">
        <v>4360</v>
      </c>
      <c r="F712" s="10" t="s">
        <v>2034</v>
      </c>
      <c r="G712" s="10" t="s">
        <v>4361</v>
      </c>
      <c r="H712" s="10" t="s">
        <v>4362</v>
      </c>
      <c r="I712" s="11">
        <v>1</v>
      </c>
      <c r="J712" s="10" t="s">
        <v>538</v>
      </c>
      <c r="K712" s="10" t="s">
        <v>2539</v>
      </c>
      <c r="L712" s="10" t="s">
        <v>2038</v>
      </c>
      <c r="M712" s="10" t="s">
        <v>4363</v>
      </c>
    </row>
    <row r="713" spans="1:13" x14ac:dyDescent="0.3">
      <c r="A713" s="10" t="s">
        <v>844</v>
      </c>
      <c r="B713" s="10" t="s">
        <v>2147</v>
      </c>
      <c r="C713" s="10" t="s">
        <v>2058</v>
      </c>
      <c r="D713" s="10" t="s">
        <v>4364</v>
      </c>
      <c r="E713" s="10" t="s">
        <v>4365</v>
      </c>
      <c r="F713" s="10" t="s">
        <v>2034</v>
      </c>
      <c r="G713" s="10" t="s">
        <v>4366</v>
      </c>
      <c r="H713" s="10" t="s">
        <v>4367</v>
      </c>
      <c r="I713" s="11">
        <v>1</v>
      </c>
      <c r="J713" s="10" t="s">
        <v>843</v>
      </c>
      <c r="K713" s="10" t="s">
        <v>2682</v>
      </c>
      <c r="L713" s="10" t="s">
        <v>2038</v>
      </c>
      <c r="M713" s="10" t="s">
        <v>4368</v>
      </c>
    </row>
    <row r="714" spans="1:13" x14ac:dyDescent="0.3">
      <c r="A714" s="10" t="s">
        <v>844</v>
      </c>
      <c r="B714" s="10" t="s">
        <v>2147</v>
      </c>
      <c r="C714" s="10" t="s">
        <v>2058</v>
      </c>
      <c r="D714" s="10" t="s">
        <v>4364</v>
      </c>
      <c r="E714" s="10" t="s">
        <v>4369</v>
      </c>
      <c r="F714" s="10" t="s">
        <v>2034</v>
      </c>
      <c r="G714" s="10" t="s">
        <v>4370</v>
      </c>
      <c r="H714" s="10" t="s">
        <v>4371</v>
      </c>
      <c r="I714" s="11">
        <v>1</v>
      </c>
      <c r="J714" s="10" t="s">
        <v>843</v>
      </c>
      <c r="K714" s="10" t="s">
        <v>2993</v>
      </c>
      <c r="L714" s="10" t="s">
        <v>2038</v>
      </c>
      <c r="M714" s="10" t="s">
        <v>4372</v>
      </c>
    </row>
    <row r="715" spans="1:13" x14ac:dyDescent="0.3">
      <c r="A715" s="10" t="s">
        <v>1781</v>
      </c>
      <c r="B715" s="10" t="s">
        <v>3216</v>
      </c>
      <c r="C715" s="10" t="s">
        <v>2058</v>
      </c>
      <c r="D715" s="10" t="s">
        <v>4373</v>
      </c>
      <c r="E715" s="10" t="s">
        <v>4374</v>
      </c>
      <c r="F715" s="10" t="s">
        <v>2034</v>
      </c>
      <c r="G715" s="10" t="s">
        <v>4375</v>
      </c>
      <c r="H715" s="10" t="s">
        <v>4376</v>
      </c>
      <c r="I715" s="11">
        <v>3</v>
      </c>
      <c r="J715" s="10" t="s">
        <v>1780</v>
      </c>
      <c r="K715" s="10" t="s">
        <v>2682</v>
      </c>
      <c r="L715" s="10" t="s">
        <v>2038</v>
      </c>
      <c r="M715" s="10" t="s">
        <v>3817</v>
      </c>
    </row>
    <row r="716" spans="1:13" x14ac:dyDescent="0.3">
      <c r="A716" s="10" t="s">
        <v>1371</v>
      </c>
      <c r="B716" s="10" t="s">
        <v>3702</v>
      </c>
      <c r="C716" s="10" t="s">
        <v>2058</v>
      </c>
      <c r="D716" s="10" t="s">
        <v>4377</v>
      </c>
      <c r="E716" s="10" t="s">
        <v>4378</v>
      </c>
      <c r="F716" s="10" t="s">
        <v>2034</v>
      </c>
      <c r="G716" s="10" t="s">
        <v>4379</v>
      </c>
      <c r="H716" s="10" t="s">
        <v>4380</v>
      </c>
      <c r="I716" s="11">
        <v>14</v>
      </c>
      <c r="J716" s="10" t="s">
        <v>1370</v>
      </c>
      <c r="K716" s="10" t="s">
        <v>2075</v>
      </c>
      <c r="L716" s="10" t="s">
        <v>2038</v>
      </c>
      <c r="M716" s="10" t="s">
        <v>2372</v>
      </c>
    </row>
    <row r="717" spans="1:13" x14ac:dyDescent="0.3">
      <c r="A717" s="10" t="s">
        <v>1371</v>
      </c>
      <c r="B717" s="10" t="s">
        <v>3702</v>
      </c>
      <c r="C717" s="10" t="s">
        <v>2058</v>
      </c>
      <c r="D717" s="10" t="s">
        <v>4377</v>
      </c>
      <c r="E717" s="10" t="s">
        <v>4378</v>
      </c>
      <c r="F717" s="10" t="s">
        <v>2034</v>
      </c>
      <c r="G717" s="10" t="s">
        <v>4381</v>
      </c>
      <c r="H717" s="10" t="s">
        <v>4382</v>
      </c>
      <c r="I717" s="11">
        <v>1</v>
      </c>
      <c r="J717" s="10" t="s">
        <v>1370</v>
      </c>
      <c r="K717" s="10" t="s">
        <v>2075</v>
      </c>
      <c r="L717" s="10" t="s">
        <v>2038</v>
      </c>
      <c r="M717" s="10" t="s">
        <v>3417</v>
      </c>
    </row>
    <row r="718" spans="1:13" x14ac:dyDescent="0.3">
      <c r="A718" s="10" t="s">
        <v>1371</v>
      </c>
      <c r="B718" s="10" t="s">
        <v>3702</v>
      </c>
      <c r="C718" s="10" t="s">
        <v>2058</v>
      </c>
      <c r="D718" s="10" t="s">
        <v>4377</v>
      </c>
      <c r="E718" s="10" t="s">
        <v>4378</v>
      </c>
      <c r="F718" s="10" t="s">
        <v>2034</v>
      </c>
      <c r="G718" s="10" t="s">
        <v>4383</v>
      </c>
      <c r="H718" s="10" t="s">
        <v>4384</v>
      </c>
      <c r="I718" s="11">
        <v>1</v>
      </c>
      <c r="J718" s="10" t="s">
        <v>1370</v>
      </c>
      <c r="K718" s="10" t="s">
        <v>2075</v>
      </c>
      <c r="L718" s="10" t="s">
        <v>2038</v>
      </c>
      <c r="M718" s="10" t="s">
        <v>3417</v>
      </c>
    </row>
    <row r="719" spans="1:13" x14ac:dyDescent="0.3">
      <c r="A719" s="10" t="s">
        <v>1223</v>
      </c>
      <c r="B719" s="10" t="s">
        <v>2507</v>
      </c>
      <c r="C719" s="10" t="s">
        <v>2108</v>
      </c>
      <c r="D719" s="10" t="s">
        <v>4385</v>
      </c>
      <c r="E719" s="10" t="s">
        <v>4386</v>
      </c>
      <c r="F719" s="10" t="s">
        <v>2034</v>
      </c>
      <c r="G719" s="10" t="s">
        <v>3357</v>
      </c>
      <c r="H719" s="10" t="s">
        <v>3358</v>
      </c>
      <c r="I719" s="11">
        <v>1</v>
      </c>
      <c r="J719" s="10" t="s">
        <v>1222</v>
      </c>
      <c r="K719" s="10" t="s">
        <v>2134</v>
      </c>
      <c r="L719" s="10" t="s">
        <v>2038</v>
      </c>
      <c r="M719" s="10" t="s">
        <v>2433</v>
      </c>
    </row>
    <row r="720" spans="1:13" x14ac:dyDescent="0.3">
      <c r="A720" s="10" t="s">
        <v>1223</v>
      </c>
      <c r="B720" s="10" t="s">
        <v>2507</v>
      </c>
      <c r="C720" s="10" t="s">
        <v>2108</v>
      </c>
      <c r="D720" s="10" t="s">
        <v>4385</v>
      </c>
      <c r="E720" s="10" t="s">
        <v>4387</v>
      </c>
      <c r="F720" s="10" t="s">
        <v>2034</v>
      </c>
      <c r="G720" s="10" t="s">
        <v>4388</v>
      </c>
      <c r="H720" s="10" t="s">
        <v>4389</v>
      </c>
      <c r="I720" s="11">
        <v>1</v>
      </c>
      <c r="J720" s="10" t="s">
        <v>1222</v>
      </c>
      <c r="K720" s="10" t="s">
        <v>2247</v>
      </c>
      <c r="L720" s="10" t="s">
        <v>2038</v>
      </c>
      <c r="M720" s="10" t="s">
        <v>3411</v>
      </c>
    </row>
    <row r="721" spans="1:13" x14ac:dyDescent="0.3">
      <c r="A721" s="10" t="s">
        <v>1223</v>
      </c>
      <c r="B721" s="10" t="s">
        <v>2507</v>
      </c>
      <c r="C721" s="10" t="s">
        <v>2108</v>
      </c>
      <c r="D721" s="10" t="s">
        <v>4385</v>
      </c>
      <c r="E721" s="10" t="s">
        <v>4390</v>
      </c>
      <c r="F721" s="10" t="s">
        <v>2034</v>
      </c>
      <c r="G721" s="10" t="s">
        <v>4391</v>
      </c>
      <c r="H721" s="10" t="s">
        <v>4392</v>
      </c>
      <c r="I721" s="11">
        <v>1</v>
      </c>
      <c r="J721" s="10" t="s">
        <v>1222</v>
      </c>
      <c r="K721" s="10" t="s">
        <v>2055</v>
      </c>
      <c r="L721" s="10" t="s">
        <v>2038</v>
      </c>
      <c r="M721" s="10" t="s">
        <v>2191</v>
      </c>
    </row>
    <row r="722" spans="1:13" x14ac:dyDescent="0.3">
      <c r="A722" s="10" t="s">
        <v>1223</v>
      </c>
      <c r="B722" s="10" t="s">
        <v>2507</v>
      </c>
      <c r="C722" s="10" t="s">
        <v>2108</v>
      </c>
      <c r="D722" s="10" t="s">
        <v>4385</v>
      </c>
      <c r="E722" s="10" t="s">
        <v>4390</v>
      </c>
      <c r="F722" s="10" t="s">
        <v>2034</v>
      </c>
      <c r="G722" s="10" t="s">
        <v>4388</v>
      </c>
      <c r="H722" s="10" t="s">
        <v>4389</v>
      </c>
      <c r="I722" s="11">
        <v>2</v>
      </c>
      <c r="J722" s="10" t="s">
        <v>1222</v>
      </c>
      <c r="K722" s="10" t="s">
        <v>2055</v>
      </c>
      <c r="L722" s="10" t="s">
        <v>2038</v>
      </c>
      <c r="M722" s="10" t="s">
        <v>3411</v>
      </c>
    </row>
    <row r="723" spans="1:13" x14ac:dyDescent="0.3">
      <c r="A723" s="10" t="s">
        <v>1473</v>
      </c>
      <c r="B723" s="10" t="s">
        <v>2569</v>
      </c>
      <c r="C723" s="10" t="s">
        <v>2481</v>
      </c>
      <c r="D723" s="10" t="s">
        <v>4206</v>
      </c>
      <c r="E723" s="10" t="s">
        <v>4393</v>
      </c>
      <c r="F723" s="10" t="s">
        <v>2034</v>
      </c>
      <c r="G723" s="10" t="s">
        <v>4215</v>
      </c>
      <c r="H723" s="10" t="s">
        <v>4216</v>
      </c>
      <c r="I723" s="11">
        <v>1</v>
      </c>
      <c r="J723" s="10" t="s">
        <v>1472</v>
      </c>
      <c r="K723" s="10" t="s">
        <v>2399</v>
      </c>
      <c r="L723" s="10" t="s">
        <v>2038</v>
      </c>
      <c r="M723" s="10" t="s">
        <v>2211</v>
      </c>
    </row>
    <row r="724" spans="1:13" x14ac:dyDescent="0.3">
      <c r="A724" s="10" t="s">
        <v>1473</v>
      </c>
      <c r="B724" s="10" t="s">
        <v>2569</v>
      </c>
      <c r="C724" s="10" t="s">
        <v>2481</v>
      </c>
      <c r="D724" s="10" t="s">
        <v>4206</v>
      </c>
      <c r="E724" s="10" t="s">
        <v>4394</v>
      </c>
      <c r="F724" s="10" t="s">
        <v>2034</v>
      </c>
      <c r="G724" s="10" t="s">
        <v>4395</v>
      </c>
      <c r="H724" s="10" t="s">
        <v>4396</v>
      </c>
      <c r="I724" s="11">
        <v>1</v>
      </c>
      <c r="J724" s="10" t="s">
        <v>1472</v>
      </c>
      <c r="K724" s="10" t="s">
        <v>2993</v>
      </c>
      <c r="L724" s="10" t="s">
        <v>2038</v>
      </c>
      <c r="M724" s="10" t="s">
        <v>4397</v>
      </c>
    </row>
    <row r="725" spans="1:13" x14ac:dyDescent="0.3">
      <c r="A725" s="10" t="s">
        <v>1473</v>
      </c>
      <c r="B725" s="10" t="s">
        <v>2569</v>
      </c>
      <c r="C725" s="10" t="s">
        <v>2481</v>
      </c>
      <c r="D725" s="10" t="s">
        <v>4206</v>
      </c>
      <c r="E725" s="10" t="s">
        <v>4398</v>
      </c>
      <c r="F725" s="10" t="s">
        <v>2142</v>
      </c>
      <c r="G725" s="10" t="s">
        <v>4399</v>
      </c>
      <c r="H725" s="10" t="s">
        <v>4400</v>
      </c>
      <c r="I725" s="11">
        <v>1</v>
      </c>
      <c r="J725" s="10" t="s">
        <v>1472</v>
      </c>
      <c r="K725" s="10" t="s">
        <v>2257</v>
      </c>
      <c r="L725" s="10" t="s">
        <v>2038</v>
      </c>
      <c r="M725" s="10" t="s">
        <v>4397</v>
      </c>
    </row>
    <row r="726" spans="1:13" x14ac:dyDescent="0.3">
      <c r="A726" s="10" t="s">
        <v>144</v>
      </c>
      <c r="B726" s="10" t="s">
        <v>2748</v>
      </c>
      <c r="C726" s="10" t="s">
        <v>2099</v>
      </c>
      <c r="D726" s="10" t="s">
        <v>4401</v>
      </c>
      <c r="E726" s="10" t="s">
        <v>4402</v>
      </c>
      <c r="F726" s="10" t="s">
        <v>2034</v>
      </c>
      <c r="G726" s="10" t="s">
        <v>3490</v>
      </c>
      <c r="H726" s="10" t="s">
        <v>3491</v>
      </c>
      <c r="I726" s="11">
        <v>1</v>
      </c>
      <c r="J726" s="10" t="s">
        <v>143</v>
      </c>
      <c r="K726" s="10" t="s">
        <v>2464</v>
      </c>
      <c r="L726" s="10" t="s">
        <v>2038</v>
      </c>
      <c r="M726" s="10" t="s">
        <v>3492</v>
      </c>
    </row>
    <row r="727" spans="1:13" x14ac:dyDescent="0.3">
      <c r="A727" s="10" t="s">
        <v>144</v>
      </c>
      <c r="B727" s="10" t="s">
        <v>2748</v>
      </c>
      <c r="C727" s="10" t="s">
        <v>2099</v>
      </c>
      <c r="D727" s="10" t="s">
        <v>4401</v>
      </c>
      <c r="E727" s="10" t="s">
        <v>4403</v>
      </c>
      <c r="F727" s="10" t="s">
        <v>2034</v>
      </c>
      <c r="G727" s="10" t="s">
        <v>4404</v>
      </c>
      <c r="H727" s="10" t="s">
        <v>4405</v>
      </c>
      <c r="I727" s="11">
        <v>2</v>
      </c>
      <c r="J727" s="10" t="s">
        <v>143</v>
      </c>
      <c r="K727" s="10" t="s">
        <v>2232</v>
      </c>
      <c r="L727" s="10" t="s">
        <v>2038</v>
      </c>
      <c r="M727" s="10" t="s">
        <v>2165</v>
      </c>
    </row>
    <row r="728" spans="1:13" x14ac:dyDescent="0.3">
      <c r="A728" s="10" t="s">
        <v>144</v>
      </c>
      <c r="B728" s="10" t="s">
        <v>2748</v>
      </c>
      <c r="C728" s="10" t="s">
        <v>2099</v>
      </c>
      <c r="D728" s="10" t="s">
        <v>4401</v>
      </c>
      <c r="E728" s="10" t="s">
        <v>4406</v>
      </c>
      <c r="F728" s="10" t="s">
        <v>2034</v>
      </c>
      <c r="G728" s="10" t="s">
        <v>4407</v>
      </c>
      <c r="H728" s="10" t="s">
        <v>4408</v>
      </c>
      <c r="I728" s="11">
        <v>1</v>
      </c>
      <c r="J728" s="10" t="s">
        <v>143</v>
      </c>
      <c r="K728" s="10" t="s">
        <v>2113</v>
      </c>
      <c r="L728" s="10" t="s">
        <v>2038</v>
      </c>
      <c r="M728" s="10" t="s">
        <v>2165</v>
      </c>
    </row>
    <row r="729" spans="1:13" x14ac:dyDescent="0.3">
      <c r="A729" s="10" t="s">
        <v>144</v>
      </c>
      <c r="B729" s="10" t="s">
        <v>2748</v>
      </c>
      <c r="C729" s="10" t="s">
        <v>2099</v>
      </c>
      <c r="D729" s="10" t="s">
        <v>4401</v>
      </c>
      <c r="E729" s="10" t="s">
        <v>4409</v>
      </c>
      <c r="F729" s="10" t="s">
        <v>2034</v>
      </c>
      <c r="G729" s="10" t="s">
        <v>4410</v>
      </c>
      <c r="H729" s="10" t="s">
        <v>4405</v>
      </c>
      <c r="I729" s="11">
        <v>2</v>
      </c>
      <c r="J729" s="10" t="s">
        <v>143</v>
      </c>
      <c r="K729" s="10" t="s">
        <v>2383</v>
      </c>
      <c r="L729" s="10" t="s">
        <v>2038</v>
      </c>
      <c r="M729" s="10" t="s">
        <v>2165</v>
      </c>
    </row>
    <row r="730" spans="1:13" x14ac:dyDescent="0.3">
      <c r="A730" s="10" t="s">
        <v>144</v>
      </c>
      <c r="B730" s="10" t="s">
        <v>2748</v>
      </c>
      <c r="C730" s="10" t="s">
        <v>2099</v>
      </c>
      <c r="D730" s="10" t="s">
        <v>4401</v>
      </c>
      <c r="E730" s="10" t="s">
        <v>4409</v>
      </c>
      <c r="F730" s="10" t="s">
        <v>2034</v>
      </c>
      <c r="G730" s="10" t="s">
        <v>4411</v>
      </c>
      <c r="H730" s="10" t="s">
        <v>4405</v>
      </c>
      <c r="I730" s="11">
        <v>2</v>
      </c>
      <c r="J730" s="10" t="s">
        <v>143</v>
      </c>
      <c r="K730" s="10" t="s">
        <v>2383</v>
      </c>
      <c r="L730" s="10" t="s">
        <v>2038</v>
      </c>
      <c r="M730" s="10" t="s">
        <v>2165</v>
      </c>
    </row>
    <row r="731" spans="1:13" x14ac:dyDescent="0.3">
      <c r="A731" s="10" t="s">
        <v>144</v>
      </c>
      <c r="B731" s="10" t="s">
        <v>2748</v>
      </c>
      <c r="C731" s="10" t="s">
        <v>2099</v>
      </c>
      <c r="D731" s="10" t="s">
        <v>4401</v>
      </c>
      <c r="E731" s="10" t="s">
        <v>4412</v>
      </c>
      <c r="F731" s="10" t="s">
        <v>2034</v>
      </c>
      <c r="G731" s="10" t="s">
        <v>4413</v>
      </c>
      <c r="H731" s="10" t="s">
        <v>4414</v>
      </c>
      <c r="I731" s="11">
        <v>1</v>
      </c>
      <c r="J731" s="10" t="s">
        <v>143</v>
      </c>
      <c r="K731" s="10" t="s">
        <v>2714</v>
      </c>
      <c r="L731" s="10" t="s">
        <v>2038</v>
      </c>
      <c r="M731" s="10" t="s">
        <v>4415</v>
      </c>
    </row>
    <row r="732" spans="1:13" x14ac:dyDescent="0.3">
      <c r="A732" s="10" t="s">
        <v>178</v>
      </c>
      <c r="B732" s="10" t="s">
        <v>4416</v>
      </c>
      <c r="C732" s="10" t="s">
        <v>2099</v>
      </c>
      <c r="D732" s="10" t="s">
        <v>4417</v>
      </c>
      <c r="E732" s="10" t="s">
        <v>4418</v>
      </c>
      <c r="F732" s="10" t="s">
        <v>2034</v>
      </c>
      <c r="G732" s="10" t="s">
        <v>4419</v>
      </c>
      <c r="H732" s="10" t="s">
        <v>4420</v>
      </c>
      <c r="I732" s="11">
        <v>1</v>
      </c>
      <c r="J732" s="10" t="s">
        <v>177</v>
      </c>
      <c r="K732" s="10" t="s">
        <v>2464</v>
      </c>
      <c r="L732" s="10" t="s">
        <v>2038</v>
      </c>
      <c r="M732" s="10" t="s">
        <v>4421</v>
      </c>
    </row>
    <row r="733" spans="1:13" x14ac:dyDescent="0.3">
      <c r="A733" s="10" t="s">
        <v>178</v>
      </c>
      <c r="B733" s="10" t="s">
        <v>4416</v>
      </c>
      <c r="C733" s="10" t="s">
        <v>2099</v>
      </c>
      <c r="D733" s="10" t="s">
        <v>4417</v>
      </c>
      <c r="E733" s="10" t="s">
        <v>4422</v>
      </c>
      <c r="F733" s="10" t="s">
        <v>2034</v>
      </c>
      <c r="G733" s="10" t="s">
        <v>3297</v>
      </c>
      <c r="H733" s="10" t="s">
        <v>3298</v>
      </c>
      <c r="I733" s="11">
        <v>1</v>
      </c>
      <c r="J733" s="10" t="s">
        <v>177</v>
      </c>
      <c r="K733" s="10" t="s">
        <v>2185</v>
      </c>
      <c r="L733" s="10" t="s">
        <v>2038</v>
      </c>
      <c r="M733" s="10" t="s">
        <v>2123</v>
      </c>
    </row>
    <row r="734" spans="1:13" x14ac:dyDescent="0.3">
      <c r="A734" s="10" t="s">
        <v>178</v>
      </c>
      <c r="B734" s="10" t="s">
        <v>4416</v>
      </c>
      <c r="C734" s="10" t="s">
        <v>2099</v>
      </c>
      <c r="D734" s="10" t="s">
        <v>4417</v>
      </c>
      <c r="E734" s="10" t="s">
        <v>4422</v>
      </c>
      <c r="F734" s="10" t="s">
        <v>2034</v>
      </c>
      <c r="G734" s="10" t="s">
        <v>4423</v>
      </c>
      <c r="H734" s="10" t="s">
        <v>4424</v>
      </c>
      <c r="I734" s="11">
        <v>1</v>
      </c>
      <c r="J734" s="10" t="s">
        <v>177</v>
      </c>
      <c r="K734" s="10" t="s">
        <v>2185</v>
      </c>
      <c r="L734" s="10" t="s">
        <v>2038</v>
      </c>
      <c r="M734" s="10" t="s">
        <v>4421</v>
      </c>
    </row>
    <row r="735" spans="1:13" x14ac:dyDescent="0.3">
      <c r="A735" s="10" t="s">
        <v>178</v>
      </c>
      <c r="B735" s="10" t="s">
        <v>4416</v>
      </c>
      <c r="C735" s="10" t="s">
        <v>2099</v>
      </c>
      <c r="D735" s="10" t="s">
        <v>4417</v>
      </c>
      <c r="E735" s="10" t="s">
        <v>4422</v>
      </c>
      <c r="F735" s="10" t="s">
        <v>2034</v>
      </c>
      <c r="G735" s="10" t="s">
        <v>4425</v>
      </c>
      <c r="H735" s="10" t="s">
        <v>4426</v>
      </c>
      <c r="I735" s="11">
        <v>1</v>
      </c>
      <c r="J735" s="10" t="s">
        <v>177</v>
      </c>
      <c r="K735" s="10" t="s">
        <v>2185</v>
      </c>
      <c r="L735" s="10" t="s">
        <v>2038</v>
      </c>
      <c r="M735" s="10" t="s">
        <v>4427</v>
      </c>
    </row>
    <row r="736" spans="1:13" x14ac:dyDescent="0.3">
      <c r="A736" s="10" t="s">
        <v>178</v>
      </c>
      <c r="B736" s="10" t="s">
        <v>4416</v>
      </c>
      <c r="C736" s="10" t="s">
        <v>2099</v>
      </c>
      <c r="D736" s="10" t="s">
        <v>4417</v>
      </c>
      <c r="E736" s="10" t="s">
        <v>4422</v>
      </c>
      <c r="F736" s="10" t="s">
        <v>2034</v>
      </c>
      <c r="G736" s="10" t="s">
        <v>4428</v>
      </c>
      <c r="H736" s="10" t="s">
        <v>4429</v>
      </c>
      <c r="I736" s="11">
        <v>1</v>
      </c>
      <c r="J736" s="10" t="s">
        <v>177</v>
      </c>
      <c r="K736" s="10" t="s">
        <v>2185</v>
      </c>
      <c r="L736" s="10" t="s">
        <v>2038</v>
      </c>
      <c r="M736" s="10" t="s">
        <v>2085</v>
      </c>
    </row>
    <row r="737" spans="1:13" x14ac:dyDescent="0.3">
      <c r="A737" s="10" t="s">
        <v>1177</v>
      </c>
      <c r="B737" s="10" t="s">
        <v>4430</v>
      </c>
      <c r="C737" s="10" t="s">
        <v>2058</v>
      </c>
      <c r="D737" s="10" t="s">
        <v>4431</v>
      </c>
      <c r="E737" s="10" t="s">
        <v>4432</v>
      </c>
      <c r="F737" s="10" t="s">
        <v>2034</v>
      </c>
      <c r="G737" s="10" t="s">
        <v>4433</v>
      </c>
      <c r="H737" s="10" t="s">
        <v>4434</v>
      </c>
      <c r="I737" s="11">
        <v>1</v>
      </c>
      <c r="J737" s="10" t="s">
        <v>1176</v>
      </c>
      <c r="K737" s="10" t="s">
        <v>2075</v>
      </c>
      <c r="L737" s="10" t="s">
        <v>2038</v>
      </c>
      <c r="M737" s="10" t="s">
        <v>2114</v>
      </c>
    </row>
    <row r="738" spans="1:13" x14ac:dyDescent="0.3">
      <c r="A738" s="10" t="s">
        <v>1177</v>
      </c>
      <c r="B738" s="10" t="s">
        <v>4430</v>
      </c>
      <c r="C738" s="10" t="s">
        <v>2058</v>
      </c>
      <c r="D738" s="10" t="s">
        <v>4431</v>
      </c>
      <c r="E738" s="10" t="s">
        <v>4432</v>
      </c>
      <c r="F738" s="10" t="s">
        <v>2034</v>
      </c>
      <c r="G738" s="10" t="s">
        <v>2414</v>
      </c>
      <c r="H738" s="10" t="s">
        <v>2116</v>
      </c>
      <c r="I738" s="11">
        <v>3</v>
      </c>
      <c r="J738" s="10" t="s">
        <v>1176</v>
      </c>
      <c r="K738" s="10" t="s">
        <v>2075</v>
      </c>
      <c r="L738" s="10" t="s">
        <v>2038</v>
      </c>
      <c r="M738" s="10" t="s">
        <v>2415</v>
      </c>
    </row>
    <row r="739" spans="1:13" x14ac:dyDescent="0.3">
      <c r="A739" s="10" t="s">
        <v>116</v>
      </c>
      <c r="B739" s="10" t="s">
        <v>2147</v>
      </c>
      <c r="C739" s="10" t="s">
        <v>2058</v>
      </c>
      <c r="D739" s="10" t="s">
        <v>4435</v>
      </c>
      <c r="E739" s="10" t="s">
        <v>4436</v>
      </c>
      <c r="F739" s="10" t="s">
        <v>2034</v>
      </c>
      <c r="G739" s="10" t="s">
        <v>4335</v>
      </c>
      <c r="H739" s="10" t="s">
        <v>4336</v>
      </c>
      <c r="I739" s="11">
        <v>2</v>
      </c>
      <c r="J739" s="10" t="s">
        <v>115</v>
      </c>
      <c r="K739" s="10" t="s">
        <v>2075</v>
      </c>
      <c r="L739" s="10" t="s">
        <v>2038</v>
      </c>
      <c r="M739" s="10" t="s">
        <v>2378</v>
      </c>
    </row>
    <row r="740" spans="1:13" x14ac:dyDescent="0.3">
      <c r="A740" s="10" t="s">
        <v>1672</v>
      </c>
      <c r="B740" s="10" t="s">
        <v>4217</v>
      </c>
      <c r="C740" s="10" t="s">
        <v>2108</v>
      </c>
      <c r="D740" s="10" t="s">
        <v>4218</v>
      </c>
      <c r="E740" s="10" t="s">
        <v>4437</v>
      </c>
      <c r="F740" s="10" t="s">
        <v>2034</v>
      </c>
      <c r="G740" s="10" t="s">
        <v>3679</v>
      </c>
      <c r="H740" s="10" t="s">
        <v>3680</v>
      </c>
      <c r="I740" s="11">
        <v>1</v>
      </c>
      <c r="J740" s="10" t="s">
        <v>1671</v>
      </c>
      <c r="K740" s="10" t="s">
        <v>2500</v>
      </c>
      <c r="L740" s="10" t="s">
        <v>2038</v>
      </c>
      <c r="M740" s="10" t="s">
        <v>3681</v>
      </c>
    </row>
    <row r="741" spans="1:13" x14ac:dyDescent="0.3">
      <c r="A741" s="10" t="s">
        <v>359</v>
      </c>
      <c r="B741" s="10" t="s">
        <v>2657</v>
      </c>
      <c r="C741" s="10" t="s">
        <v>2031</v>
      </c>
      <c r="D741" s="10" t="s">
        <v>4438</v>
      </c>
      <c r="E741" s="10" t="s">
        <v>4439</v>
      </c>
      <c r="F741" s="10" t="s">
        <v>2034</v>
      </c>
      <c r="G741" s="10" t="s">
        <v>4440</v>
      </c>
      <c r="H741" s="10" t="s">
        <v>4441</v>
      </c>
      <c r="I741" s="11">
        <v>1</v>
      </c>
      <c r="J741" s="10" t="s">
        <v>358</v>
      </c>
      <c r="K741" s="10" t="s">
        <v>2200</v>
      </c>
      <c r="L741" s="10" t="s">
        <v>2038</v>
      </c>
      <c r="M741" s="10" t="s">
        <v>4442</v>
      </c>
    </row>
    <row r="742" spans="1:13" x14ac:dyDescent="0.3">
      <c r="A742" s="10" t="s">
        <v>1206</v>
      </c>
      <c r="B742" s="10" t="s">
        <v>2219</v>
      </c>
      <c r="C742" s="10" t="s">
        <v>2108</v>
      </c>
      <c r="D742" s="10" t="s">
        <v>4443</v>
      </c>
      <c r="E742" s="10" t="s">
        <v>4444</v>
      </c>
      <c r="F742" s="10" t="s">
        <v>2034</v>
      </c>
      <c r="G742" s="10" t="s">
        <v>4445</v>
      </c>
      <c r="H742" s="10" t="s">
        <v>4446</v>
      </c>
      <c r="I742" s="11">
        <v>1</v>
      </c>
      <c r="J742" s="10" t="s">
        <v>1495</v>
      </c>
      <c r="K742" s="10" t="s">
        <v>2328</v>
      </c>
      <c r="L742" s="10" t="s">
        <v>2038</v>
      </c>
      <c r="M742" s="10" t="s">
        <v>4447</v>
      </c>
    </row>
    <row r="743" spans="1:13" x14ac:dyDescent="0.3">
      <c r="A743" s="10" t="s">
        <v>1276</v>
      </c>
      <c r="B743" s="10" t="s">
        <v>4448</v>
      </c>
      <c r="C743" s="10" t="s">
        <v>2058</v>
      </c>
      <c r="D743" s="10" t="s">
        <v>4449</v>
      </c>
      <c r="E743" s="10" t="s">
        <v>4450</v>
      </c>
      <c r="F743" s="10" t="s">
        <v>2034</v>
      </c>
      <c r="G743" s="10" t="s">
        <v>2663</v>
      </c>
      <c r="H743" s="10" t="s">
        <v>2664</v>
      </c>
      <c r="I743" s="11">
        <v>1</v>
      </c>
      <c r="J743" s="10" t="s">
        <v>1275</v>
      </c>
      <c r="K743" s="10" t="s">
        <v>2464</v>
      </c>
      <c r="L743" s="10" t="s">
        <v>2038</v>
      </c>
      <c r="M743" s="10" t="s">
        <v>2433</v>
      </c>
    </row>
    <row r="744" spans="1:13" x14ac:dyDescent="0.3">
      <c r="A744" s="10" t="s">
        <v>1276</v>
      </c>
      <c r="B744" s="10" t="s">
        <v>4448</v>
      </c>
      <c r="C744" s="10" t="s">
        <v>2058</v>
      </c>
      <c r="D744" s="10" t="s">
        <v>4449</v>
      </c>
      <c r="E744" s="10" t="s">
        <v>4451</v>
      </c>
      <c r="F744" s="10" t="s">
        <v>2142</v>
      </c>
      <c r="G744" s="10" t="s">
        <v>4452</v>
      </c>
      <c r="H744" s="10" t="s">
        <v>4453</v>
      </c>
      <c r="I744" s="11">
        <v>1</v>
      </c>
      <c r="J744" s="10" t="s">
        <v>1275</v>
      </c>
      <c r="K744" s="10" t="s">
        <v>2280</v>
      </c>
      <c r="L744" s="10" t="s">
        <v>2038</v>
      </c>
      <c r="M744" s="10" t="s">
        <v>2211</v>
      </c>
    </row>
    <row r="745" spans="1:13" x14ac:dyDescent="0.3">
      <c r="A745" s="10" t="s">
        <v>1534</v>
      </c>
      <c r="B745" s="10" t="s">
        <v>4217</v>
      </c>
      <c r="C745" s="10" t="s">
        <v>2108</v>
      </c>
      <c r="D745" s="10" t="s">
        <v>4454</v>
      </c>
      <c r="E745" s="10" t="s">
        <v>4455</v>
      </c>
      <c r="F745" s="10" t="s">
        <v>2034</v>
      </c>
      <c r="G745" s="10" t="s">
        <v>4456</v>
      </c>
      <c r="H745" s="10" t="s">
        <v>4457</v>
      </c>
      <c r="I745" s="11">
        <v>25</v>
      </c>
      <c r="J745" s="10" t="s">
        <v>1533</v>
      </c>
      <c r="K745" s="10" t="s">
        <v>2055</v>
      </c>
      <c r="L745" s="10" t="s">
        <v>2038</v>
      </c>
      <c r="M745" s="10" t="s">
        <v>4458</v>
      </c>
    </row>
    <row r="746" spans="1:13" x14ac:dyDescent="0.3">
      <c r="A746" s="10" t="s">
        <v>497</v>
      </c>
      <c r="B746" s="10" t="s">
        <v>4459</v>
      </c>
      <c r="C746" s="10" t="s">
        <v>2031</v>
      </c>
      <c r="D746" s="10" t="s">
        <v>4460</v>
      </c>
      <c r="E746" s="10" t="s">
        <v>4461</v>
      </c>
      <c r="F746" s="10" t="s">
        <v>2034</v>
      </c>
      <c r="G746" s="10" t="s">
        <v>4462</v>
      </c>
      <c r="H746" s="10" t="s">
        <v>4463</v>
      </c>
      <c r="I746" s="11">
        <v>2</v>
      </c>
      <c r="J746" s="10" t="s">
        <v>496</v>
      </c>
      <c r="K746" s="10" t="s">
        <v>2104</v>
      </c>
      <c r="L746" s="10" t="s">
        <v>2038</v>
      </c>
      <c r="M746" s="10" t="s">
        <v>2211</v>
      </c>
    </row>
    <row r="747" spans="1:13" x14ac:dyDescent="0.3">
      <c r="A747" s="10" t="s">
        <v>1630</v>
      </c>
      <c r="B747" s="10" t="s">
        <v>4151</v>
      </c>
      <c r="C747" s="10" t="s">
        <v>2099</v>
      </c>
      <c r="D747" s="10" t="s">
        <v>4152</v>
      </c>
      <c r="E747" s="10" t="s">
        <v>4464</v>
      </c>
      <c r="F747" s="10" t="s">
        <v>2034</v>
      </c>
      <c r="G747" s="10" t="s">
        <v>4465</v>
      </c>
      <c r="H747" s="10" t="s">
        <v>4466</v>
      </c>
      <c r="I747" s="11">
        <v>1</v>
      </c>
      <c r="J747" s="10" t="s">
        <v>1629</v>
      </c>
      <c r="K747" s="10" t="s">
        <v>2490</v>
      </c>
      <c r="L747" s="10" t="s">
        <v>2038</v>
      </c>
      <c r="M747" s="10" t="s">
        <v>2224</v>
      </c>
    </row>
    <row r="748" spans="1:13" x14ac:dyDescent="0.3">
      <c r="A748" s="10" t="s">
        <v>1630</v>
      </c>
      <c r="B748" s="10" t="s">
        <v>4151</v>
      </c>
      <c r="C748" s="10" t="s">
        <v>2099</v>
      </c>
      <c r="D748" s="10" t="s">
        <v>4152</v>
      </c>
      <c r="E748" s="10" t="s">
        <v>4464</v>
      </c>
      <c r="F748" s="10" t="s">
        <v>2034</v>
      </c>
      <c r="G748" s="10" t="s">
        <v>4467</v>
      </c>
      <c r="H748" s="10" t="s">
        <v>4468</v>
      </c>
      <c r="I748" s="11">
        <v>2</v>
      </c>
      <c r="J748" s="10" t="s">
        <v>1629</v>
      </c>
      <c r="K748" s="10" t="s">
        <v>2490</v>
      </c>
      <c r="L748" s="10" t="s">
        <v>2038</v>
      </c>
      <c r="M748" s="10" t="s">
        <v>2224</v>
      </c>
    </row>
    <row r="749" spans="1:13" x14ac:dyDescent="0.3">
      <c r="A749" s="10" t="s">
        <v>1630</v>
      </c>
      <c r="B749" s="10" t="s">
        <v>4151</v>
      </c>
      <c r="C749" s="10" t="s">
        <v>2099</v>
      </c>
      <c r="D749" s="10" t="s">
        <v>4152</v>
      </c>
      <c r="E749" s="10" t="s">
        <v>4464</v>
      </c>
      <c r="F749" s="10" t="s">
        <v>2034</v>
      </c>
      <c r="G749" s="10" t="s">
        <v>4469</v>
      </c>
      <c r="H749" s="10" t="s">
        <v>4470</v>
      </c>
      <c r="I749" s="11">
        <v>3</v>
      </c>
      <c r="J749" s="10" t="s">
        <v>1629</v>
      </c>
      <c r="K749" s="10" t="s">
        <v>2490</v>
      </c>
      <c r="L749" s="10" t="s">
        <v>2038</v>
      </c>
      <c r="M749" s="10" t="s">
        <v>2224</v>
      </c>
    </row>
    <row r="750" spans="1:13" x14ac:dyDescent="0.3">
      <c r="A750" s="10" t="s">
        <v>1691</v>
      </c>
      <c r="B750" s="10" t="s">
        <v>3439</v>
      </c>
      <c r="C750" s="10" t="s">
        <v>2031</v>
      </c>
      <c r="D750" s="10" t="s">
        <v>3440</v>
      </c>
      <c r="E750" s="10" t="s">
        <v>4471</v>
      </c>
      <c r="F750" s="10" t="s">
        <v>2034</v>
      </c>
      <c r="G750" s="10" t="s">
        <v>4472</v>
      </c>
      <c r="H750" s="10" t="s">
        <v>4473</v>
      </c>
      <c r="I750" s="11">
        <v>2</v>
      </c>
      <c r="J750" s="10" t="s">
        <v>1690</v>
      </c>
      <c r="K750" s="10" t="s">
        <v>2180</v>
      </c>
      <c r="L750" s="10" t="s">
        <v>2038</v>
      </c>
      <c r="M750" s="10" t="s">
        <v>2165</v>
      </c>
    </row>
    <row r="751" spans="1:13" x14ac:dyDescent="0.3">
      <c r="A751" s="10" t="s">
        <v>1691</v>
      </c>
      <c r="B751" s="10" t="s">
        <v>3439</v>
      </c>
      <c r="C751" s="10" t="s">
        <v>2031</v>
      </c>
      <c r="D751" s="10" t="s">
        <v>3440</v>
      </c>
      <c r="E751" s="10" t="s">
        <v>4474</v>
      </c>
      <c r="F751" s="10" t="s">
        <v>2034</v>
      </c>
      <c r="G751" s="10" t="s">
        <v>3509</v>
      </c>
      <c r="H751" s="10" t="s">
        <v>3510</v>
      </c>
      <c r="I751" s="11">
        <v>2</v>
      </c>
      <c r="J751" s="10" t="s">
        <v>1690</v>
      </c>
      <c r="K751" s="10" t="s">
        <v>2037</v>
      </c>
      <c r="L751" s="10" t="s">
        <v>2038</v>
      </c>
      <c r="M751" s="10" t="s">
        <v>3155</v>
      </c>
    </row>
    <row r="752" spans="1:13" x14ac:dyDescent="0.3">
      <c r="A752" s="10" t="s">
        <v>36</v>
      </c>
      <c r="B752" s="10" t="s">
        <v>2158</v>
      </c>
      <c r="C752" s="10" t="s">
        <v>2348</v>
      </c>
      <c r="D752" s="10" t="s">
        <v>3302</v>
      </c>
      <c r="E752" s="10" t="s">
        <v>4475</v>
      </c>
      <c r="F752" s="10" t="s">
        <v>2034</v>
      </c>
      <c r="G752" s="10" t="s">
        <v>4476</v>
      </c>
      <c r="H752" s="10" t="s">
        <v>4477</v>
      </c>
      <c r="I752" s="11">
        <v>1</v>
      </c>
      <c r="J752" s="10" t="s">
        <v>35</v>
      </c>
      <c r="K752" s="10" t="s">
        <v>2232</v>
      </c>
      <c r="L752" s="10" t="s">
        <v>2038</v>
      </c>
      <c r="M752" s="10" t="s">
        <v>4478</v>
      </c>
    </row>
    <row r="753" spans="1:13" x14ac:dyDescent="0.3">
      <c r="A753" s="10" t="s">
        <v>36</v>
      </c>
      <c r="B753" s="10" t="s">
        <v>2158</v>
      </c>
      <c r="C753" s="10" t="s">
        <v>2348</v>
      </c>
      <c r="D753" s="10" t="s">
        <v>3302</v>
      </c>
      <c r="E753" s="10" t="s">
        <v>4479</v>
      </c>
      <c r="F753" s="10" t="s">
        <v>2034</v>
      </c>
      <c r="G753" s="10" t="s">
        <v>4480</v>
      </c>
      <c r="H753" s="10" t="s">
        <v>3480</v>
      </c>
      <c r="I753" s="11">
        <v>1</v>
      </c>
      <c r="J753" s="10" t="s">
        <v>35</v>
      </c>
      <c r="K753" s="10" t="s">
        <v>2993</v>
      </c>
      <c r="L753" s="10" t="s">
        <v>2038</v>
      </c>
      <c r="M753" s="10" t="s">
        <v>2085</v>
      </c>
    </row>
    <row r="754" spans="1:13" x14ac:dyDescent="0.3">
      <c r="A754" s="10" t="s">
        <v>36</v>
      </c>
      <c r="B754" s="10" t="s">
        <v>2158</v>
      </c>
      <c r="C754" s="10" t="s">
        <v>2348</v>
      </c>
      <c r="D754" s="10" t="s">
        <v>3302</v>
      </c>
      <c r="E754" s="10" t="s">
        <v>4479</v>
      </c>
      <c r="F754" s="10" t="s">
        <v>2034</v>
      </c>
      <c r="G754" s="10" t="s">
        <v>4481</v>
      </c>
      <c r="H754" s="10" t="s">
        <v>3480</v>
      </c>
      <c r="I754" s="11">
        <v>1</v>
      </c>
      <c r="J754" s="10" t="s">
        <v>35</v>
      </c>
      <c r="K754" s="10" t="s">
        <v>2993</v>
      </c>
      <c r="L754" s="10" t="s">
        <v>2038</v>
      </c>
      <c r="M754" s="10" t="s">
        <v>2085</v>
      </c>
    </row>
    <row r="755" spans="1:13" x14ac:dyDescent="0.3">
      <c r="A755" s="10" t="s">
        <v>36</v>
      </c>
      <c r="B755" s="10" t="s">
        <v>2158</v>
      </c>
      <c r="C755" s="10" t="s">
        <v>2348</v>
      </c>
      <c r="D755" s="10" t="s">
        <v>3302</v>
      </c>
      <c r="E755" s="10" t="s">
        <v>4479</v>
      </c>
      <c r="F755" s="10" t="s">
        <v>2034</v>
      </c>
      <c r="G755" s="10" t="s">
        <v>4482</v>
      </c>
      <c r="H755" s="10" t="s">
        <v>3480</v>
      </c>
      <c r="I755" s="11">
        <v>1</v>
      </c>
      <c r="J755" s="10" t="s">
        <v>35</v>
      </c>
      <c r="K755" s="10" t="s">
        <v>2993</v>
      </c>
      <c r="L755" s="10" t="s">
        <v>2038</v>
      </c>
      <c r="M755" s="10" t="s">
        <v>2085</v>
      </c>
    </row>
    <row r="756" spans="1:13" x14ac:dyDescent="0.3">
      <c r="A756" s="10" t="s">
        <v>36</v>
      </c>
      <c r="B756" s="10" t="s">
        <v>2158</v>
      </c>
      <c r="C756" s="10" t="s">
        <v>2348</v>
      </c>
      <c r="D756" s="10" t="s">
        <v>3302</v>
      </c>
      <c r="E756" s="10" t="s">
        <v>4479</v>
      </c>
      <c r="F756" s="10" t="s">
        <v>2034</v>
      </c>
      <c r="G756" s="10" t="s">
        <v>3481</v>
      </c>
      <c r="H756" s="10" t="s">
        <v>3480</v>
      </c>
      <c r="I756" s="11">
        <v>1</v>
      </c>
      <c r="J756" s="10" t="s">
        <v>35</v>
      </c>
      <c r="K756" s="10" t="s">
        <v>2993</v>
      </c>
      <c r="L756" s="10" t="s">
        <v>2038</v>
      </c>
      <c r="M756" s="10" t="s">
        <v>2085</v>
      </c>
    </row>
    <row r="757" spans="1:13" x14ac:dyDescent="0.3">
      <c r="A757" s="10" t="s">
        <v>214</v>
      </c>
      <c r="B757" s="10" t="s">
        <v>2385</v>
      </c>
      <c r="C757" s="10" t="s">
        <v>2386</v>
      </c>
      <c r="D757" s="10" t="s">
        <v>4483</v>
      </c>
      <c r="E757" s="10" t="s">
        <v>4484</v>
      </c>
      <c r="F757" s="10" t="s">
        <v>2034</v>
      </c>
      <c r="G757" s="10" t="s">
        <v>2358</v>
      </c>
      <c r="H757" s="10" t="s">
        <v>2359</v>
      </c>
      <c r="I757" s="11">
        <v>2</v>
      </c>
      <c r="J757" s="10" t="s">
        <v>213</v>
      </c>
      <c r="K757" s="10" t="s">
        <v>2171</v>
      </c>
      <c r="L757" s="10" t="s">
        <v>2038</v>
      </c>
      <c r="M757" s="10" t="s">
        <v>2360</v>
      </c>
    </row>
    <row r="758" spans="1:13" x14ac:dyDescent="0.3">
      <c r="A758" s="10" t="s">
        <v>214</v>
      </c>
      <c r="B758" s="10" t="s">
        <v>2385</v>
      </c>
      <c r="C758" s="10" t="s">
        <v>2386</v>
      </c>
      <c r="D758" s="10" t="s">
        <v>4483</v>
      </c>
      <c r="E758" s="10" t="s">
        <v>4485</v>
      </c>
      <c r="F758" s="10" t="s">
        <v>2034</v>
      </c>
      <c r="G758" s="10" t="s">
        <v>2322</v>
      </c>
      <c r="H758" s="10" t="s">
        <v>2323</v>
      </c>
      <c r="I758" s="11">
        <v>2</v>
      </c>
      <c r="J758" s="10" t="s">
        <v>213</v>
      </c>
      <c r="K758" s="10" t="s">
        <v>2464</v>
      </c>
      <c r="L758" s="10" t="s">
        <v>2038</v>
      </c>
      <c r="M758" s="10" t="s">
        <v>2324</v>
      </c>
    </row>
    <row r="759" spans="1:13" x14ac:dyDescent="0.3">
      <c r="A759" s="10" t="s">
        <v>214</v>
      </c>
      <c r="B759" s="10" t="s">
        <v>2385</v>
      </c>
      <c r="C759" s="10" t="s">
        <v>2386</v>
      </c>
      <c r="D759" s="10" t="s">
        <v>4483</v>
      </c>
      <c r="E759" s="10" t="s">
        <v>4486</v>
      </c>
      <c r="F759" s="10" t="s">
        <v>2034</v>
      </c>
      <c r="G759" s="10" t="s">
        <v>2358</v>
      </c>
      <c r="H759" s="10" t="s">
        <v>2359</v>
      </c>
      <c r="I759" s="11">
        <v>4</v>
      </c>
      <c r="J759" s="10" t="s">
        <v>213</v>
      </c>
      <c r="K759" s="10" t="s">
        <v>2280</v>
      </c>
      <c r="L759" s="10" t="s">
        <v>2038</v>
      </c>
      <c r="M759" s="10" t="s">
        <v>2360</v>
      </c>
    </row>
    <row r="760" spans="1:13" x14ac:dyDescent="0.3">
      <c r="A760" s="10" t="s">
        <v>214</v>
      </c>
      <c r="B760" s="10" t="s">
        <v>2385</v>
      </c>
      <c r="C760" s="10" t="s">
        <v>2386</v>
      </c>
      <c r="D760" s="10" t="s">
        <v>4483</v>
      </c>
      <c r="E760" s="10" t="s">
        <v>4486</v>
      </c>
      <c r="F760" s="10" t="s">
        <v>2034</v>
      </c>
      <c r="G760" s="10" t="s">
        <v>2322</v>
      </c>
      <c r="H760" s="10" t="s">
        <v>2323</v>
      </c>
      <c r="I760" s="11">
        <v>2</v>
      </c>
      <c r="J760" s="10" t="s">
        <v>213</v>
      </c>
      <c r="K760" s="10" t="s">
        <v>2280</v>
      </c>
      <c r="L760" s="10" t="s">
        <v>2038</v>
      </c>
      <c r="M760" s="10" t="s">
        <v>2324</v>
      </c>
    </row>
    <row r="761" spans="1:13" x14ac:dyDescent="0.3">
      <c r="A761" s="10" t="s">
        <v>214</v>
      </c>
      <c r="B761" s="10" t="s">
        <v>2385</v>
      </c>
      <c r="C761" s="10" t="s">
        <v>2386</v>
      </c>
      <c r="D761" s="10" t="s">
        <v>4483</v>
      </c>
      <c r="E761" s="10" t="s">
        <v>4487</v>
      </c>
      <c r="F761" s="10" t="s">
        <v>2034</v>
      </c>
      <c r="G761" s="10" t="s">
        <v>3006</v>
      </c>
      <c r="H761" s="10" t="s">
        <v>3007</v>
      </c>
      <c r="I761" s="11">
        <v>4</v>
      </c>
      <c r="J761" s="10" t="s">
        <v>213</v>
      </c>
      <c r="K761" s="10" t="s">
        <v>2928</v>
      </c>
      <c r="L761" s="10" t="s">
        <v>2038</v>
      </c>
      <c r="M761" s="10" t="s">
        <v>2360</v>
      </c>
    </row>
    <row r="762" spans="1:13" x14ac:dyDescent="0.3">
      <c r="A762" s="10" t="s">
        <v>214</v>
      </c>
      <c r="B762" s="10" t="s">
        <v>2385</v>
      </c>
      <c r="C762" s="10" t="s">
        <v>2386</v>
      </c>
      <c r="D762" s="10" t="s">
        <v>4483</v>
      </c>
      <c r="E762" s="10" t="s">
        <v>4488</v>
      </c>
      <c r="F762" s="10" t="s">
        <v>2034</v>
      </c>
      <c r="G762" s="10" t="s">
        <v>4489</v>
      </c>
      <c r="H762" s="10" t="s">
        <v>4490</v>
      </c>
      <c r="I762" s="11">
        <v>1</v>
      </c>
      <c r="J762" s="10" t="s">
        <v>213</v>
      </c>
      <c r="K762" s="10" t="s">
        <v>2226</v>
      </c>
      <c r="L762" s="10" t="s">
        <v>2038</v>
      </c>
      <c r="M762" s="10" t="s">
        <v>2248</v>
      </c>
    </row>
    <row r="763" spans="1:13" x14ac:dyDescent="0.3">
      <c r="A763" s="10" t="s">
        <v>214</v>
      </c>
      <c r="B763" s="10" t="s">
        <v>2385</v>
      </c>
      <c r="C763" s="10" t="s">
        <v>2386</v>
      </c>
      <c r="D763" s="10" t="s">
        <v>4483</v>
      </c>
      <c r="E763" s="10" t="s">
        <v>4491</v>
      </c>
      <c r="F763" s="10" t="s">
        <v>2034</v>
      </c>
      <c r="G763" s="10" t="s">
        <v>4492</v>
      </c>
      <c r="H763" s="10" t="s">
        <v>4493</v>
      </c>
      <c r="I763" s="11">
        <v>1</v>
      </c>
      <c r="J763" s="10" t="s">
        <v>213</v>
      </c>
      <c r="K763" s="10" t="s">
        <v>2714</v>
      </c>
      <c r="L763" s="10" t="s">
        <v>2038</v>
      </c>
      <c r="M763" s="10" t="s">
        <v>2433</v>
      </c>
    </row>
    <row r="764" spans="1:13" x14ac:dyDescent="0.3">
      <c r="A764" s="10" t="s">
        <v>1355</v>
      </c>
      <c r="B764" s="10" t="s">
        <v>3439</v>
      </c>
      <c r="C764" s="10" t="s">
        <v>2031</v>
      </c>
      <c r="D764" s="10" t="s">
        <v>3440</v>
      </c>
      <c r="E764" s="10" t="s">
        <v>4494</v>
      </c>
      <c r="F764" s="10" t="s">
        <v>2034</v>
      </c>
      <c r="G764" s="10" t="s">
        <v>4495</v>
      </c>
      <c r="H764" s="10" t="s">
        <v>4496</v>
      </c>
      <c r="I764" s="11">
        <v>1</v>
      </c>
      <c r="J764" s="10" t="s">
        <v>1354</v>
      </c>
      <c r="K764" s="10" t="s">
        <v>2226</v>
      </c>
      <c r="L764" s="10" t="s">
        <v>2038</v>
      </c>
      <c r="M764" s="10" t="s">
        <v>2269</v>
      </c>
    </row>
    <row r="765" spans="1:13" x14ac:dyDescent="0.3">
      <c r="A765" s="10" t="s">
        <v>1355</v>
      </c>
      <c r="B765" s="10" t="s">
        <v>3439</v>
      </c>
      <c r="C765" s="10" t="s">
        <v>2031</v>
      </c>
      <c r="D765" s="10" t="s">
        <v>3440</v>
      </c>
      <c r="E765" s="10" t="s">
        <v>4494</v>
      </c>
      <c r="F765" s="10" t="s">
        <v>2034</v>
      </c>
      <c r="G765" s="10" t="s">
        <v>3453</v>
      </c>
      <c r="H765" s="10" t="s">
        <v>3454</v>
      </c>
      <c r="I765" s="11">
        <v>2</v>
      </c>
      <c r="J765" s="10" t="s">
        <v>1354</v>
      </c>
      <c r="K765" s="10" t="s">
        <v>2226</v>
      </c>
      <c r="L765" s="10" t="s">
        <v>2038</v>
      </c>
      <c r="M765" s="10" t="s">
        <v>2491</v>
      </c>
    </row>
    <row r="766" spans="1:13" x14ac:dyDescent="0.3">
      <c r="A766" s="10" t="s">
        <v>808</v>
      </c>
      <c r="B766" s="10" t="s">
        <v>2030</v>
      </c>
      <c r="C766" s="10" t="s">
        <v>2031</v>
      </c>
      <c r="D766" s="10" t="s">
        <v>4497</v>
      </c>
      <c r="E766" s="10" t="s">
        <v>4498</v>
      </c>
      <c r="F766" s="10" t="s">
        <v>2034</v>
      </c>
      <c r="G766" s="10" t="s">
        <v>4499</v>
      </c>
      <c r="H766" s="10" t="s">
        <v>4500</v>
      </c>
      <c r="I766" s="11">
        <v>1</v>
      </c>
      <c r="J766" s="10" t="s">
        <v>807</v>
      </c>
      <c r="K766" s="10" t="s">
        <v>2091</v>
      </c>
      <c r="L766" s="10" t="s">
        <v>2038</v>
      </c>
      <c r="M766" s="10" t="s">
        <v>4501</v>
      </c>
    </row>
    <row r="767" spans="1:13" x14ac:dyDescent="0.3">
      <c r="A767" s="10" t="s">
        <v>808</v>
      </c>
      <c r="B767" s="10" t="s">
        <v>2030</v>
      </c>
      <c r="C767" s="10" t="s">
        <v>2031</v>
      </c>
      <c r="D767" s="10" t="s">
        <v>4497</v>
      </c>
      <c r="E767" s="10" t="s">
        <v>4502</v>
      </c>
      <c r="F767" s="10" t="s">
        <v>2034</v>
      </c>
      <c r="G767" s="10" t="s">
        <v>4503</v>
      </c>
      <c r="H767" s="10" t="s">
        <v>4504</v>
      </c>
      <c r="I767" s="11">
        <v>1</v>
      </c>
      <c r="J767" s="10" t="s">
        <v>807</v>
      </c>
      <c r="K767" s="10" t="s">
        <v>2145</v>
      </c>
      <c r="L767" s="10" t="s">
        <v>2038</v>
      </c>
      <c r="M767" s="10" t="s">
        <v>4501</v>
      </c>
    </row>
    <row r="768" spans="1:13" x14ac:dyDescent="0.3">
      <c r="A768" s="10" t="s">
        <v>1453</v>
      </c>
      <c r="B768" s="10" t="s">
        <v>2600</v>
      </c>
      <c r="C768" s="10" t="s">
        <v>2348</v>
      </c>
      <c r="D768" s="10" t="s">
        <v>2601</v>
      </c>
      <c r="E768" s="10" t="s">
        <v>4505</v>
      </c>
      <c r="F768" s="10" t="s">
        <v>2034</v>
      </c>
      <c r="G768" s="10" t="s">
        <v>4124</v>
      </c>
      <c r="H768" s="10" t="s">
        <v>4125</v>
      </c>
      <c r="I768" s="11">
        <v>5</v>
      </c>
      <c r="J768" s="10" t="s">
        <v>1452</v>
      </c>
      <c r="K768" s="10" t="s">
        <v>2423</v>
      </c>
      <c r="L768" s="10" t="s">
        <v>2038</v>
      </c>
      <c r="M768" s="10" t="s">
        <v>2085</v>
      </c>
    </row>
    <row r="769" spans="1:13" x14ac:dyDescent="0.3">
      <c r="A769" s="10" t="s">
        <v>859</v>
      </c>
      <c r="B769" s="10" t="s">
        <v>2507</v>
      </c>
      <c r="C769" s="10" t="s">
        <v>2108</v>
      </c>
      <c r="D769" s="10" t="s">
        <v>4506</v>
      </c>
      <c r="E769" s="10" t="s">
        <v>4507</v>
      </c>
      <c r="F769" s="10" t="s">
        <v>2034</v>
      </c>
      <c r="G769" s="10" t="s">
        <v>4508</v>
      </c>
      <c r="H769" s="10" t="s">
        <v>4509</v>
      </c>
      <c r="I769" s="11">
        <v>4</v>
      </c>
      <c r="J769" s="10" t="s">
        <v>858</v>
      </c>
      <c r="K769" s="10" t="s">
        <v>2091</v>
      </c>
      <c r="L769" s="10" t="s">
        <v>2038</v>
      </c>
      <c r="M769" s="10" t="s">
        <v>2114</v>
      </c>
    </row>
    <row r="770" spans="1:13" x14ac:dyDescent="0.3">
      <c r="A770" s="10" t="s">
        <v>859</v>
      </c>
      <c r="B770" s="10" t="s">
        <v>2507</v>
      </c>
      <c r="C770" s="10" t="s">
        <v>2108</v>
      </c>
      <c r="D770" s="10" t="s">
        <v>4506</v>
      </c>
      <c r="E770" s="10" t="s">
        <v>4510</v>
      </c>
      <c r="F770" s="10" t="s">
        <v>2034</v>
      </c>
      <c r="G770" s="10" t="s">
        <v>4511</v>
      </c>
      <c r="H770" s="10" t="s">
        <v>4512</v>
      </c>
      <c r="I770" s="11">
        <v>1</v>
      </c>
      <c r="J770" s="10" t="s">
        <v>858</v>
      </c>
      <c r="K770" s="10" t="s">
        <v>2091</v>
      </c>
      <c r="L770" s="10" t="s">
        <v>2038</v>
      </c>
      <c r="M770" s="10" t="s">
        <v>2211</v>
      </c>
    </row>
    <row r="771" spans="1:13" x14ac:dyDescent="0.3">
      <c r="A771" s="10" t="s">
        <v>859</v>
      </c>
      <c r="B771" s="10" t="s">
        <v>2507</v>
      </c>
      <c r="C771" s="10" t="s">
        <v>2108</v>
      </c>
      <c r="D771" s="10" t="s">
        <v>4506</v>
      </c>
      <c r="E771" s="10" t="s">
        <v>4513</v>
      </c>
      <c r="F771" s="10" t="s">
        <v>2034</v>
      </c>
      <c r="G771" s="10" t="s">
        <v>2883</v>
      </c>
      <c r="H771" s="10" t="s">
        <v>2884</v>
      </c>
      <c r="I771" s="11">
        <v>1</v>
      </c>
      <c r="J771" s="10" t="s">
        <v>858</v>
      </c>
      <c r="K771" s="10" t="s">
        <v>2084</v>
      </c>
      <c r="L771" s="10" t="s">
        <v>2038</v>
      </c>
      <c r="M771" s="10" t="s">
        <v>2885</v>
      </c>
    </row>
    <row r="772" spans="1:13" x14ac:dyDescent="0.3">
      <c r="A772" s="10" t="s">
        <v>1632</v>
      </c>
      <c r="B772" s="10" t="s">
        <v>2690</v>
      </c>
      <c r="C772" s="10" t="s">
        <v>2108</v>
      </c>
      <c r="D772" s="10" t="s">
        <v>4514</v>
      </c>
      <c r="E772" s="10" t="s">
        <v>4515</v>
      </c>
      <c r="F772" s="10" t="s">
        <v>2034</v>
      </c>
      <c r="G772" s="10" t="s">
        <v>4339</v>
      </c>
      <c r="H772" s="10" t="s">
        <v>4340</v>
      </c>
      <c r="I772" s="11">
        <v>1</v>
      </c>
      <c r="J772" s="10" t="s">
        <v>1631</v>
      </c>
      <c r="K772" s="10" t="s">
        <v>2075</v>
      </c>
      <c r="L772" s="10" t="s">
        <v>2038</v>
      </c>
      <c r="M772" s="10" t="s">
        <v>2085</v>
      </c>
    </row>
    <row r="773" spans="1:13" x14ac:dyDescent="0.3">
      <c r="A773" s="10" t="s">
        <v>652</v>
      </c>
      <c r="B773" s="10" t="s">
        <v>4516</v>
      </c>
      <c r="C773" s="10" t="s">
        <v>2294</v>
      </c>
      <c r="D773" s="10" t="s">
        <v>4517</v>
      </c>
      <c r="E773" s="10" t="s">
        <v>4518</v>
      </c>
      <c r="F773" s="10" t="s">
        <v>2034</v>
      </c>
      <c r="G773" s="10" t="s">
        <v>4519</v>
      </c>
      <c r="H773" s="10" t="s">
        <v>4520</v>
      </c>
      <c r="I773" s="11">
        <v>1</v>
      </c>
      <c r="J773" s="10" t="s">
        <v>651</v>
      </c>
      <c r="K773" s="10" t="s">
        <v>2200</v>
      </c>
      <c r="L773" s="10" t="s">
        <v>2038</v>
      </c>
      <c r="M773" s="10" t="s">
        <v>4521</v>
      </c>
    </row>
    <row r="774" spans="1:13" x14ac:dyDescent="0.3">
      <c r="A774" s="10" t="s">
        <v>708</v>
      </c>
      <c r="B774" s="10" t="s">
        <v>2310</v>
      </c>
      <c r="C774" s="10" t="s">
        <v>2031</v>
      </c>
      <c r="D774" s="10" t="s">
        <v>4522</v>
      </c>
      <c r="E774" s="10" t="s">
        <v>4523</v>
      </c>
      <c r="F774" s="10" t="s">
        <v>2034</v>
      </c>
      <c r="G774" s="10" t="s">
        <v>4524</v>
      </c>
      <c r="H774" s="10" t="s">
        <v>4525</v>
      </c>
      <c r="I774" s="11">
        <v>1</v>
      </c>
      <c r="J774" s="10" t="s">
        <v>707</v>
      </c>
      <c r="K774" s="10" t="s">
        <v>2353</v>
      </c>
      <c r="L774" s="10" t="s">
        <v>2038</v>
      </c>
      <c r="M774" s="10" t="s">
        <v>2433</v>
      </c>
    </row>
    <row r="775" spans="1:13" x14ac:dyDescent="0.3">
      <c r="A775" s="10" t="s">
        <v>708</v>
      </c>
      <c r="B775" s="10" t="s">
        <v>2310</v>
      </c>
      <c r="C775" s="10" t="s">
        <v>2031</v>
      </c>
      <c r="D775" s="10" t="s">
        <v>4522</v>
      </c>
      <c r="E775" s="10" t="s">
        <v>4526</v>
      </c>
      <c r="F775" s="10" t="s">
        <v>2034</v>
      </c>
      <c r="G775" s="10" t="s">
        <v>4492</v>
      </c>
      <c r="H775" s="10" t="s">
        <v>4493</v>
      </c>
      <c r="I775" s="11">
        <v>1</v>
      </c>
      <c r="J775" s="10" t="s">
        <v>707</v>
      </c>
      <c r="K775" s="10" t="s">
        <v>2720</v>
      </c>
      <c r="L775" s="10" t="s">
        <v>2038</v>
      </c>
      <c r="M775" s="10" t="s">
        <v>2433</v>
      </c>
    </row>
    <row r="776" spans="1:13" x14ac:dyDescent="0.3">
      <c r="A776" s="10" t="s">
        <v>94</v>
      </c>
      <c r="B776" s="10" t="s">
        <v>2569</v>
      </c>
      <c r="C776" s="10" t="s">
        <v>2481</v>
      </c>
      <c r="D776" s="10" t="s">
        <v>4527</v>
      </c>
      <c r="E776" s="10" t="s">
        <v>4528</v>
      </c>
      <c r="F776" s="10" t="s">
        <v>2034</v>
      </c>
      <c r="G776" s="10" t="s">
        <v>4529</v>
      </c>
      <c r="H776" s="10" t="s">
        <v>4504</v>
      </c>
      <c r="I776" s="11">
        <v>1</v>
      </c>
      <c r="J776" s="10" t="s">
        <v>93</v>
      </c>
      <c r="K776" s="10" t="s">
        <v>3524</v>
      </c>
      <c r="L776" s="10" t="s">
        <v>2038</v>
      </c>
      <c r="M776" s="10" t="s">
        <v>4501</v>
      </c>
    </row>
    <row r="777" spans="1:13" x14ac:dyDescent="0.3">
      <c r="A777" s="10" t="s">
        <v>678</v>
      </c>
      <c r="B777" s="10" t="s">
        <v>2202</v>
      </c>
      <c r="C777" s="10" t="s">
        <v>2159</v>
      </c>
      <c r="D777" s="10" t="s">
        <v>4530</v>
      </c>
      <c r="E777" s="10" t="s">
        <v>4531</v>
      </c>
      <c r="F777" s="10" t="s">
        <v>2034</v>
      </c>
      <c r="G777" s="10" t="s">
        <v>4532</v>
      </c>
      <c r="H777" s="10" t="s">
        <v>4533</v>
      </c>
      <c r="I777" s="11">
        <v>4</v>
      </c>
      <c r="J777" s="10" t="s">
        <v>677</v>
      </c>
      <c r="K777" s="10" t="s">
        <v>2625</v>
      </c>
      <c r="L777" s="10" t="s">
        <v>2038</v>
      </c>
      <c r="M777" s="10" t="s">
        <v>3601</v>
      </c>
    </row>
    <row r="778" spans="1:13" x14ac:dyDescent="0.3">
      <c r="A778" s="10" t="s">
        <v>678</v>
      </c>
      <c r="B778" s="10" t="s">
        <v>2202</v>
      </c>
      <c r="C778" s="10" t="s">
        <v>2159</v>
      </c>
      <c r="D778" s="10" t="s">
        <v>4530</v>
      </c>
      <c r="E778" s="10" t="s">
        <v>4534</v>
      </c>
      <c r="F778" s="10" t="s">
        <v>2034</v>
      </c>
      <c r="G778" s="10" t="s">
        <v>4532</v>
      </c>
      <c r="H778" s="10" t="s">
        <v>4533</v>
      </c>
      <c r="I778" s="11">
        <v>4</v>
      </c>
      <c r="J778" s="10" t="s">
        <v>677</v>
      </c>
      <c r="K778" s="10" t="s">
        <v>2291</v>
      </c>
      <c r="L778" s="10" t="s">
        <v>2038</v>
      </c>
      <c r="M778" s="10" t="s">
        <v>3601</v>
      </c>
    </row>
    <row r="779" spans="1:13" x14ac:dyDescent="0.3">
      <c r="A779" s="10" t="s">
        <v>678</v>
      </c>
      <c r="B779" s="10" t="s">
        <v>2202</v>
      </c>
      <c r="C779" s="10" t="s">
        <v>2159</v>
      </c>
      <c r="D779" s="10" t="s">
        <v>4530</v>
      </c>
      <c r="E779" s="10" t="s">
        <v>4535</v>
      </c>
      <c r="F779" s="10" t="s">
        <v>2034</v>
      </c>
      <c r="G779" s="10" t="s">
        <v>4532</v>
      </c>
      <c r="H779" s="10" t="s">
        <v>4533</v>
      </c>
      <c r="I779" s="11">
        <v>6</v>
      </c>
      <c r="J779" s="10" t="s">
        <v>677</v>
      </c>
      <c r="K779" s="10" t="s">
        <v>2237</v>
      </c>
      <c r="L779" s="10" t="s">
        <v>2038</v>
      </c>
      <c r="M779" s="10" t="s">
        <v>3601</v>
      </c>
    </row>
    <row r="780" spans="1:13" x14ac:dyDescent="0.3">
      <c r="A780" s="10" t="s">
        <v>678</v>
      </c>
      <c r="B780" s="10" t="s">
        <v>2202</v>
      </c>
      <c r="C780" s="10" t="s">
        <v>2159</v>
      </c>
      <c r="D780" s="10" t="s">
        <v>4530</v>
      </c>
      <c r="E780" s="10" t="s">
        <v>4536</v>
      </c>
      <c r="F780" s="10" t="s">
        <v>2034</v>
      </c>
      <c r="G780" s="10" t="s">
        <v>4532</v>
      </c>
      <c r="H780" s="10" t="s">
        <v>4533</v>
      </c>
      <c r="I780" s="11">
        <v>3</v>
      </c>
      <c r="J780" s="10" t="s">
        <v>677</v>
      </c>
      <c r="K780" s="10" t="s">
        <v>2537</v>
      </c>
      <c r="L780" s="10" t="s">
        <v>2038</v>
      </c>
      <c r="M780" s="10" t="s">
        <v>3601</v>
      </c>
    </row>
    <row r="781" spans="1:13" x14ac:dyDescent="0.3">
      <c r="A781" s="10" t="s">
        <v>678</v>
      </c>
      <c r="B781" s="10" t="s">
        <v>2202</v>
      </c>
      <c r="C781" s="10" t="s">
        <v>2159</v>
      </c>
      <c r="D781" s="10" t="s">
        <v>4530</v>
      </c>
      <c r="E781" s="10" t="s">
        <v>4537</v>
      </c>
      <c r="F781" s="10" t="s">
        <v>2034</v>
      </c>
      <c r="G781" s="10" t="s">
        <v>4532</v>
      </c>
      <c r="H781" s="10" t="s">
        <v>4533</v>
      </c>
      <c r="I781" s="11">
        <v>2</v>
      </c>
      <c r="J781" s="10" t="s">
        <v>677</v>
      </c>
      <c r="K781" s="10" t="s">
        <v>2539</v>
      </c>
      <c r="L781" s="10" t="s">
        <v>2038</v>
      </c>
      <c r="M781" s="10" t="s">
        <v>3601</v>
      </c>
    </row>
    <row r="782" spans="1:13" x14ac:dyDescent="0.3">
      <c r="A782" s="10" t="s">
        <v>1522</v>
      </c>
      <c r="B782" s="10" t="s">
        <v>2507</v>
      </c>
      <c r="C782" s="10" t="s">
        <v>2108</v>
      </c>
      <c r="D782" s="10" t="s">
        <v>4538</v>
      </c>
      <c r="E782" s="10" t="s">
        <v>4539</v>
      </c>
      <c r="F782" s="10" t="s">
        <v>2034</v>
      </c>
      <c r="G782" s="10" t="s">
        <v>4540</v>
      </c>
      <c r="H782" s="10" t="s">
        <v>4541</v>
      </c>
      <c r="I782" s="11">
        <v>1</v>
      </c>
      <c r="J782" s="10" t="s">
        <v>1521</v>
      </c>
      <c r="K782" s="10" t="s">
        <v>2247</v>
      </c>
      <c r="L782" s="10" t="s">
        <v>2038</v>
      </c>
      <c r="M782" s="10" t="s">
        <v>4542</v>
      </c>
    </row>
    <row r="783" spans="1:13" x14ac:dyDescent="0.3">
      <c r="A783" s="10" t="s">
        <v>561</v>
      </c>
      <c r="B783" s="10" t="s">
        <v>2502</v>
      </c>
      <c r="C783" s="10" t="s">
        <v>2386</v>
      </c>
      <c r="D783" s="10" t="s">
        <v>2503</v>
      </c>
      <c r="E783" s="10" t="s">
        <v>4543</v>
      </c>
      <c r="F783" s="10" t="s">
        <v>2034</v>
      </c>
      <c r="G783" s="10" t="s">
        <v>2639</v>
      </c>
      <c r="H783" s="10" t="s">
        <v>2640</v>
      </c>
      <c r="I783" s="11">
        <v>1</v>
      </c>
      <c r="J783" s="10" t="s">
        <v>560</v>
      </c>
      <c r="K783" s="10" t="s">
        <v>2037</v>
      </c>
      <c r="L783" s="10" t="s">
        <v>2038</v>
      </c>
      <c r="M783" s="10" t="s">
        <v>2641</v>
      </c>
    </row>
    <row r="784" spans="1:13" x14ac:dyDescent="0.3">
      <c r="A784" s="10" t="s">
        <v>561</v>
      </c>
      <c r="B784" s="10" t="s">
        <v>2502</v>
      </c>
      <c r="C784" s="10" t="s">
        <v>2386</v>
      </c>
      <c r="D784" s="10" t="s">
        <v>2503</v>
      </c>
      <c r="E784" s="10" t="s">
        <v>4543</v>
      </c>
      <c r="F784" s="10" t="s">
        <v>2034</v>
      </c>
      <c r="G784" s="10" t="s">
        <v>3752</v>
      </c>
      <c r="H784" s="10" t="s">
        <v>3753</v>
      </c>
      <c r="I784" s="11">
        <v>1</v>
      </c>
      <c r="J784" s="10" t="s">
        <v>560</v>
      </c>
      <c r="K784" s="10" t="s">
        <v>2037</v>
      </c>
      <c r="L784" s="10" t="s">
        <v>2038</v>
      </c>
      <c r="M784" s="10" t="s">
        <v>3324</v>
      </c>
    </row>
    <row r="785" spans="1:13" x14ac:dyDescent="0.3">
      <c r="A785" s="10" t="s">
        <v>383</v>
      </c>
      <c r="B785" s="10" t="s">
        <v>4544</v>
      </c>
      <c r="C785" s="10" t="s">
        <v>2058</v>
      </c>
      <c r="D785" s="10" t="s">
        <v>4545</v>
      </c>
      <c r="E785" s="10" t="s">
        <v>4546</v>
      </c>
      <c r="F785" s="10" t="s">
        <v>2034</v>
      </c>
      <c r="G785" s="10" t="s">
        <v>4547</v>
      </c>
      <c r="H785" s="10" t="s">
        <v>4548</v>
      </c>
      <c r="I785" s="11">
        <v>1</v>
      </c>
      <c r="J785" s="10" t="s">
        <v>382</v>
      </c>
      <c r="K785" s="10" t="s">
        <v>2485</v>
      </c>
      <c r="L785" s="10" t="s">
        <v>2038</v>
      </c>
      <c r="M785" s="10" t="s">
        <v>2049</v>
      </c>
    </row>
    <row r="786" spans="1:13" x14ac:dyDescent="0.3">
      <c r="A786" s="10" t="s">
        <v>383</v>
      </c>
      <c r="B786" s="10" t="s">
        <v>4544</v>
      </c>
      <c r="C786" s="10" t="s">
        <v>2058</v>
      </c>
      <c r="D786" s="10" t="s">
        <v>4545</v>
      </c>
      <c r="E786" s="10" t="s">
        <v>4549</v>
      </c>
      <c r="F786" s="10" t="s">
        <v>2034</v>
      </c>
      <c r="G786" s="10" t="s">
        <v>4550</v>
      </c>
      <c r="H786" s="10" t="s">
        <v>4551</v>
      </c>
      <c r="I786" s="11">
        <v>4</v>
      </c>
      <c r="J786" s="10" t="s">
        <v>382</v>
      </c>
      <c r="K786" s="10" t="s">
        <v>2037</v>
      </c>
      <c r="L786" s="10" t="s">
        <v>2038</v>
      </c>
      <c r="M786" s="10" t="s">
        <v>2085</v>
      </c>
    </row>
    <row r="787" spans="1:13" x14ac:dyDescent="0.3">
      <c r="A787" s="10" t="s">
        <v>236</v>
      </c>
      <c r="B787" s="10" t="s">
        <v>4552</v>
      </c>
      <c r="C787" s="10" t="s">
        <v>3371</v>
      </c>
      <c r="D787" s="10" t="s">
        <v>4553</v>
      </c>
      <c r="E787" s="10" t="s">
        <v>4554</v>
      </c>
      <c r="F787" s="10" t="s">
        <v>2034</v>
      </c>
      <c r="G787" s="10" t="s">
        <v>4555</v>
      </c>
      <c r="H787" s="10" t="s">
        <v>4556</v>
      </c>
      <c r="I787" s="11">
        <v>1</v>
      </c>
      <c r="J787" s="10" t="s">
        <v>235</v>
      </c>
      <c r="K787" s="10" t="s">
        <v>2237</v>
      </c>
      <c r="L787" s="10" t="s">
        <v>2038</v>
      </c>
      <c r="M787" s="10" t="s">
        <v>4557</v>
      </c>
    </row>
    <row r="788" spans="1:13" x14ac:dyDescent="0.3">
      <c r="A788" s="10" t="s">
        <v>596</v>
      </c>
      <c r="B788" s="10" t="s">
        <v>3869</v>
      </c>
      <c r="C788" s="10" t="s">
        <v>3371</v>
      </c>
      <c r="D788" s="10" t="s">
        <v>3870</v>
      </c>
      <c r="E788" s="10" t="s">
        <v>4558</v>
      </c>
      <c r="F788" s="10" t="s">
        <v>2034</v>
      </c>
      <c r="G788" s="10" t="s">
        <v>4559</v>
      </c>
      <c r="H788" s="10" t="s">
        <v>4560</v>
      </c>
      <c r="I788" s="11">
        <v>1</v>
      </c>
      <c r="J788" s="10" t="s">
        <v>595</v>
      </c>
      <c r="K788" s="10" t="s">
        <v>2464</v>
      </c>
      <c r="L788" s="10" t="s">
        <v>2038</v>
      </c>
      <c r="M788" s="10" t="s">
        <v>2360</v>
      </c>
    </row>
    <row r="789" spans="1:13" x14ac:dyDescent="0.3">
      <c r="A789" s="10" t="s">
        <v>596</v>
      </c>
      <c r="B789" s="10" t="s">
        <v>3869</v>
      </c>
      <c r="C789" s="10" t="s">
        <v>3371</v>
      </c>
      <c r="D789" s="10" t="s">
        <v>3870</v>
      </c>
      <c r="E789" s="10" t="s">
        <v>4561</v>
      </c>
      <c r="F789" s="10" t="s">
        <v>2034</v>
      </c>
      <c r="G789" s="10" t="s">
        <v>4562</v>
      </c>
      <c r="H789" s="10" t="s">
        <v>4563</v>
      </c>
      <c r="I789" s="11">
        <v>1</v>
      </c>
      <c r="J789" s="10" t="s">
        <v>595</v>
      </c>
      <c r="K789" s="10" t="s">
        <v>2472</v>
      </c>
      <c r="L789" s="10" t="s">
        <v>2038</v>
      </c>
      <c r="M789" s="10" t="s">
        <v>3417</v>
      </c>
    </row>
    <row r="790" spans="1:13" x14ac:dyDescent="0.3">
      <c r="A790" s="10" t="s">
        <v>596</v>
      </c>
      <c r="B790" s="10" t="s">
        <v>3869</v>
      </c>
      <c r="C790" s="10" t="s">
        <v>3371</v>
      </c>
      <c r="D790" s="10" t="s">
        <v>3870</v>
      </c>
      <c r="E790" s="10" t="s">
        <v>4564</v>
      </c>
      <c r="F790" s="10" t="s">
        <v>2034</v>
      </c>
      <c r="G790" s="10" t="s">
        <v>4562</v>
      </c>
      <c r="H790" s="10" t="s">
        <v>4563</v>
      </c>
      <c r="I790" s="11">
        <v>1</v>
      </c>
      <c r="J790" s="10" t="s">
        <v>595</v>
      </c>
      <c r="K790" s="10" t="s">
        <v>2672</v>
      </c>
      <c r="L790" s="10" t="s">
        <v>2038</v>
      </c>
      <c r="M790" s="10" t="s">
        <v>3417</v>
      </c>
    </row>
    <row r="791" spans="1:13" x14ac:dyDescent="0.3">
      <c r="A791" s="10" t="s">
        <v>280</v>
      </c>
      <c r="B791" s="10" t="s">
        <v>3299</v>
      </c>
      <c r="C791" s="10" t="s">
        <v>2792</v>
      </c>
      <c r="D791" s="10" t="s">
        <v>3913</v>
      </c>
      <c r="E791" s="10" t="s">
        <v>4565</v>
      </c>
      <c r="F791" s="10" t="s">
        <v>2034</v>
      </c>
      <c r="G791" s="10" t="s">
        <v>4566</v>
      </c>
      <c r="H791" s="10" t="s">
        <v>4567</v>
      </c>
      <c r="I791" s="11">
        <v>1</v>
      </c>
      <c r="J791" s="10" t="s">
        <v>279</v>
      </c>
      <c r="K791" s="10" t="s">
        <v>2280</v>
      </c>
      <c r="L791" s="10" t="s">
        <v>2038</v>
      </c>
      <c r="M791" s="10" t="s">
        <v>2181</v>
      </c>
    </row>
    <row r="792" spans="1:13" x14ac:dyDescent="0.3">
      <c r="A792" s="10" t="s">
        <v>280</v>
      </c>
      <c r="B792" s="10" t="s">
        <v>3299</v>
      </c>
      <c r="C792" s="10" t="s">
        <v>2792</v>
      </c>
      <c r="D792" s="10" t="s">
        <v>3913</v>
      </c>
      <c r="E792" s="10" t="s">
        <v>4568</v>
      </c>
      <c r="F792" s="10" t="s">
        <v>2034</v>
      </c>
      <c r="G792" s="10" t="s">
        <v>4566</v>
      </c>
      <c r="H792" s="10" t="s">
        <v>4567</v>
      </c>
      <c r="I792" s="11">
        <v>1</v>
      </c>
      <c r="J792" s="10" t="s">
        <v>279</v>
      </c>
      <c r="K792" s="10" t="s">
        <v>2145</v>
      </c>
      <c r="L792" s="10" t="s">
        <v>2038</v>
      </c>
      <c r="M792" s="10" t="s">
        <v>2181</v>
      </c>
    </row>
    <row r="793" spans="1:13" x14ac:dyDescent="0.3">
      <c r="A793" s="10" t="s">
        <v>270</v>
      </c>
      <c r="B793" s="10" t="s">
        <v>4569</v>
      </c>
      <c r="C793" s="10" t="s">
        <v>2459</v>
      </c>
      <c r="D793" s="10" t="s">
        <v>4570</v>
      </c>
      <c r="E793" s="10" t="s">
        <v>4571</v>
      </c>
      <c r="F793" s="10" t="s">
        <v>2034</v>
      </c>
      <c r="G793" s="10" t="s">
        <v>4072</v>
      </c>
      <c r="H793" s="10" t="s">
        <v>4073</v>
      </c>
      <c r="I793" s="11">
        <v>1</v>
      </c>
      <c r="J793" s="10" t="s">
        <v>269</v>
      </c>
      <c r="K793" s="10" t="s">
        <v>2091</v>
      </c>
      <c r="L793" s="10" t="s">
        <v>2038</v>
      </c>
      <c r="M793" s="10" t="s">
        <v>2734</v>
      </c>
    </row>
    <row r="794" spans="1:13" x14ac:dyDescent="0.3">
      <c r="A794" s="10" t="s">
        <v>270</v>
      </c>
      <c r="B794" s="10" t="s">
        <v>4569</v>
      </c>
      <c r="C794" s="10" t="s">
        <v>2459</v>
      </c>
      <c r="D794" s="10" t="s">
        <v>4570</v>
      </c>
      <c r="E794" s="10" t="s">
        <v>4572</v>
      </c>
      <c r="F794" s="10" t="s">
        <v>2034</v>
      </c>
      <c r="G794" s="10" t="s">
        <v>4573</v>
      </c>
      <c r="H794" s="10" t="s">
        <v>4574</v>
      </c>
      <c r="I794" s="11">
        <v>2</v>
      </c>
      <c r="J794" s="10" t="s">
        <v>269</v>
      </c>
      <c r="K794" s="10" t="s">
        <v>2537</v>
      </c>
      <c r="L794" s="10" t="s">
        <v>2038</v>
      </c>
      <c r="M794" s="10" t="s">
        <v>2211</v>
      </c>
    </row>
    <row r="795" spans="1:13" x14ac:dyDescent="0.3">
      <c r="A795" s="10" t="s">
        <v>260</v>
      </c>
      <c r="B795" s="10" t="s">
        <v>2310</v>
      </c>
      <c r="C795" s="10" t="s">
        <v>2031</v>
      </c>
      <c r="D795" s="10" t="s">
        <v>4575</v>
      </c>
      <c r="E795" s="10" t="s">
        <v>4576</v>
      </c>
      <c r="F795" s="10" t="s">
        <v>2034</v>
      </c>
      <c r="G795" s="10" t="s">
        <v>4577</v>
      </c>
      <c r="H795" s="10" t="s">
        <v>4578</v>
      </c>
      <c r="I795" s="11">
        <v>2</v>
      </c>
      <c r="J795" s="10" t="s">
        <v>1035</v>
      </c>
      <c r="K795" s="10" t="s">
        <v>2280</v>
      </c>
      <c r="L795" s="10" t="s">
        <v>2038</v>
      </c>
      <c r="M795" s="10" t="s">
        <v>2085</v>
      </c>
    </row>
    <row r="796" spans="1:13" x14ac:dyDescent="0.3">
      <c r="A796" s="10" t="s">
        <v>260</v>
      </c>
      <c r="B796" s="10" t="s">
        <v>2310</v>
      </c>
      <c r="C796" s="10" t="s">
        <v>2031</v>
      </c>
      <c r="D796" s="10" t="s">
        <v>4575</v>
      </c>
      <c r="E796" s="10" t="s">
        <v>4579</v>
      </c>
      <c r="F796" s="10" t="s">
        <v>2034</v>
      </c>
      <c r="G796" s="10" t="s">
        <v>4577</v>
      </c>
      <c r="H796" s="10" t="s">
        <v>4578</v>
      </c>
      <c r="I796" s="11">
        <v>2</v>
      </c>
      <c r="J796" s="10" t="s">
        <v>1035</v>
      </c>
      <c r="K796" s="10" t="s">
        <v>2113</v>
      </c>
      <c r="L796" s="10" t="s">
        <v>2038</v>
      </c>
      <c r="M796" s="10" t="s">
        <v>2085</v>
      </c>
    </row>
    <row r="797" spans="1:13" x14ac:dyDescent="0.3">
      <c r="A797" s="10" t="s">
        <v>1809</v>
      </c>
      <c r="B797" s="10" t="s">
        <v>2158</v>
      </c>
      <c r="C797" s="10" t="s">
        <v>2348</v>
      </c>
      <c r="D797" s="10" t="s">
        <v>4580</v>
      </c>
      <c r="E797" s="10" t="s">
        <v>4581</v>
      </c>
      <c r="F797" s="10" t="s">
        <v>2034</v>
      </c>
      <c r="G797" s="10" t="s">
        <v>4582</v>
      </c>
      <c r="H797" s="10" t="s">
        <v>4583</v>
      </c>
      <c r="I797" s="11">
        <v>1</v>
      </c>
      <c r="J797" s="10" t="s">
        <v>1808</v>
      </c>
      <c r="K797" s="10" t="s">
        <v>2237</v>
      </c>
      <c r="L797" s="10" t="s">
        <v>2038</v>
      </c>
      <c r="M797" s="10" t="s">
        <v>2157</v>
      </c>
    </row>
    <row r="798" spans="1:13" x14ac:dyDescent="0.3">
      <c r="A798" s="10" t="s">
        <v>656</v>
      </c>
      <c r="B798" s="10" t="s">
        <v>4584</v>
      </c>
      <c r="C798" s="10" t="s">
        <v>2386</v>
      </c>
      <c r="D798" s="10" t="s">
        <v>4585</v>
      </c>
      <c r="E798" s="10" t="s">
        <v>4586</v>
      </c>
      <c r="F798" s="10" t="s">
        <v>2034</v>
      </c>
      <c r="G798" s="10" t="s">
        <v>2584</v>
      </c>
      <c r="H798" s="10" t="s">
        <v>2585</v>
      </c>
      <c r="I798" s="11">
        <v>1</v>
      </c>
      <c r="J798" s="10" t="s">
        <v>655</v>
      </c>
      <c r="K798" s="10" t="s">
        <v>2075</v>
      </c>
      <c r="L798" s="10" t="s">
        <v>2038</v>
      </c>
      <c r="M798" s="10" t="s">
        <v>2586</v>
      </c>
    </row>
    <row r="799" spans="1:13" x14ac:dyDescent="0.3">
      <c r="A799" s="10" t="s">
        <v>1365</v>
      </c>
      <c r="B799" s="10" t="s">
        <v>2507</v>
      </c>
      <c r="C799" s="10" t="s">
        <v>2108</v>
      </c>
      <c r="D799" s="10" t="s">
        <v>4587</v>
      </c>
      <c r="E799" s="10" t="s">
        <v>4588</v>
      </c>
      <c r="F799" s="10" t="s">
        <v>2034</v>
      </c>
      <c r="G799" s="10" t="s">
        <v>4589</v>
      </c>
      <c r="H799" s="10" t="s">
        <v>4590</v>
      </c>
      <c r="I799" s="11">
        <v>1</v>
      </c>
      <c r="J799" s="10" t="s">
        <v>1364</v>
      </c>
      <c r="K799" s="10" t="s">
        <v>2399</v>
      </c>
      <c r="L799" s="10" t="s">
        <v>2038</v>
      </c>
      <c r="M799" s="10" t="s">
        <v>2085</v>
      </c>
    </row>
    <row r="800" spans="1:13" x14ac:dyDescent="0.3">
      <c r="A800" s="10" t="s">
        <v>1365</v>
      </c>
      <c r="B800" s="10" t="s">
        <v>2507</v>
      </c>
      <c r="C800" s="10" t="s">
        <v>2108</v>
      </c>
      <c r="D800" s="10" t="s">
        <v>4587</v>
      </c>
      <c r="E800" s="10" t="s">
        <v>4591</v>
      </c>
      <c r="F800" s="10" t="s">
        <v>2034</v>
      </c>
      <c r="G800" s="10" t="s">
        <v>4592</v>
      </c>
      <c r="H800" s="10" t="s">
        <v>4593</v>
      </c>
      <c r="I800" s="11">
        <v>1</v>
      </c>
      <c r="J800" s="10" t="s">
        <v>1364</v>
      </c>
      <c r="K800" s="10" t="s">
        <v>2472</v>
      </c>
      <c r="L800" s="10" t="s">
        <v>2038</v>
      </c>
      <c r="M800" s="10" t="s">
        <v>2049</v>
      </c>
    </row>
    <row r="801" spans="1:13" x14ac:dyDescent="0.3">
      <c r="A801" s="10" t="s">
        <v>666</v>
      </c>
      <c r="B801" s="10" t="s">
        <v>4594</v>
      </c>
      <c r="C801" s="10" t="s">
        <v>2481</v>
      </c>
      <c r="D801" s="10" t="s">
        <v>4595</v>
      </c>
      <c r="E801" s="10" t="s">
        <v>4596</v>
      </c>
      <c r="F801" s="10" t="s">
        <v>2034</v>
      </c>
      <c r="G801" s="10" t="s">
        <v>4597</v>
      </c>
      <c r="H801" s="10" t="s">
        <v>4598</v>
      </c>
      <c r="I801" s="11">
        <v>1</v>
      </c>
      <c r="J801" s="10" t="s">
        <v>665</v>
      </c>
      <c r="K801" s="10" t="s">
        <v>2075</v>
      </c>
      <c r="L801" s="10" t="s">
        <v>2038</v>
      </c>
      <c r="M801" s="10" t="s">
        <v>4599</v>
      </c>
    </row>
    <row r="802" spans="1:13" x14ac:dyDescent="0.3">
      <c r="A802" s="10" t="s">
        <v>666</v>
      </c>
      <c r="B802" s="10" t="s">
        <v>4594</v>
      </c>
      <c r="C802" s="10" t="s">
        <v>2481</v>
      </c>
      <c r="D802" s="10" t="s">
        <v>4595</v>
      </c>
      <c r="E802" s="10" t="s">
        <v>4600</v>
      </c>
      <c r="F802" s="10" t="s">
        <v>2034</v>
      </c>
      <c r="G802" s="10" t="s">
        <v>4601</v>
      </c>
      <c r="H802" s="10" t="s">
        <v>4602</v>
      </c>
      <c r="I802" s="11">
        <v>1</v>
      </c>
      <c r="J802" s="10" t="s">
        <v>665</v>
      </c>
      <c r="K802" s="10" t="s">
        <v>2226</v>
      </c>
      <c r="L802" s="10" t="s">
        <v>2038</v>
      </c>
      <c r="M802" s="10" t="s">
        <v>2080</v>
      </c>
    </row>
    <row r="803" spans="1:13" x14ac:dyDescent="0.3">
      <c r="A803" s="10" t="s">
        <v>110</v>
      </c>
      <c r="B803" s="10" t="s">
        <v>2788</v>
      </c>
      <c r="C803" s="10" t="s">
        <v>2099</v>
      </c>
      <c r="D803" s="10" t="s">
        <v>4603</v>
      </c>
      <c r="E803" s="10" t="s">
        <v>4604</v>
      </c>
      <c r="F803" s="10" t="s">
        <v>2034</v>
      </c>
      <c r="G803" s="10" t="s">
        <v>4605</v>
      </c>
      <c r="H803" s="10" t="s">
        <v>4606</v>
      </c>
      <c r="I803" s="11">
        <v>2</v>
      </c>
      <c r="J803" s="10" t="s">
        <v>109</v>
      </c>
      <c r="K803" s="10" t="s">
        <v>2625</v>
      </c>
      <c r="L803" s="10" t="s">
        <v>2038</v>
      </c>
      <c r="M803" s="10" t="s">
        <v>4607</v>
      </c>
    </row>
    <row r="804" spans="1:13" x14ac:dyDescent="0.3">
      <c r="A804" s="10" t="s">
        <v>110</v>
      </c>
      <c r="B804" s="10" t="s">
        <v>2788</v>
      </c>
      <c r="C804" s="10" t="s">
        <v>2099</v>
      </c>
      <c r="D804" s="10" t="s">
        <v>4603</v>
      </c>
      <c r="E804" s="10" t="s">
        <v>4608</v>
      </c>
      <c r="F804" s="10" t="s">
        <v>2034</v>
      </c>
      <c r="G804" s="10" t="s">
        <v>4609</v>
      </c>
      <c r="H804" s="10" t="s">
        <v>4610</v>
      </c>
      <c r="I804" s="11">
        <v>1</v>
      </c>
      <c r="J804" s="10" t="s">
        <v>109</v>
      </c>
      <c r="K804" s="10" t="s">
        <v>2500</v>
      </c>
      <c r="L804" s="10" t="s">
        <v>2038</v>
      </c>
      <c r="M804" s="10" t="s">
        <v>2044</v>
      </c>
    </row>
    <row r="805" spans="1:13" x14ac:dyDescent="0.3">
      <c r="A805" s="10" t="s">
        <v>110</v>
      </c>
      <c r="B805" s="10" t="s">
        <v>2788</v>
      </c>
      <c r="C805" s="10" t="s">
        <v>2099</v>
      </c>
      <c r="D805" s="10" t="s">
        <v>4603</v>
      </c>
      <c r="E805" s="10" t="s">
        <v>4611</v>
      </c>
      <c r="F805" s="10" t="s">
        <v>2034</v>
      </c>
      <c r="G805" s="10" t="s">
        <v>4612</v>
      </c>
      <c r="H805" s="10" t="s">
        <v>4613</v>
      </c>
      <c r="I805" s="11">
        <v>2</v>
      </c>
      <c r="J805" s="10" t="s">
        <v>109</v>
      </c>
      <c r="K805" s="10" t="s">
        <v>2063</v>
      </c>
      <c r="L805" s="10" t="s">
        <v>2038</v>
      </c>
      <c r="M805" s="10" t="s">
        <v>4614</v>
      </c>
    </row>
    <row r="806" spans="1:13" x14ac:dyDescent="0.3">
      <c r="A806" s="10" t="s">
        <v>110</v>
      </c>
      <c r="B806" s="10" t="s">
        <v>2788</v>
      </c>
      <c r="C806" s="10" t="s">
        <v>2099</v>
      </c>
      <c r="D806" s="10" t="s">
        <v>4603</v>
      </c>
      <c r="E806" s="10" t="s">
        <v>4615</v>
      </c>
      <c r="F806" s="10" t="s">
        <v>2034</v>
      </c>
      <c r="G806" s="10" t="s">
        <v>4616</v>
      </c>
      <c r="H806" s="10" t="s">
        <v>4617</v>
      </c>
      <c r="I806" s="11">
        <v>2</v>
      </c>
      <c r="J806" s="10" t="s">
        <v>109</v>
      </c>
      <c r="K806" s="10" t="s">
        <v>2200</v>
      </c>
      <c r="L806" s="10" t="s">
        <v>2038</v>
      </c>
      <c r="M806" s="10" t="s">
        <v>2146</v>
      </c>
    </row>
    <row r="807" spans="1:13" x14ac:dyDescent="0.3">
      <c r="A807" s="10" t="s">
        <v>1191</v>
      </c>
      <c r="B807" s="10" t="s">
        <v>4618</v>
      </c>
      <c r="C807" s="10" t="s">
        <v>2108</v>
      </c>
      <c r="D807" s="10" t="s">
        <v>4619</v>
      </c>
      <c r="E807" s="10" t="s">
        <v>4620</v>
      </c>
      <c r="F807" s="10" t="s">
        <v>2034</v>
      </c>
      <c r="G807" s="10" t="s">
        <v>4621</v>
      </c>
      <c r="H807" s="10" t="s">
        <v>4622</v>
      </c>
      <c r="I807" s="11">
        <v>1</v>
      </c>
      <c r="J807" s="10" t="s">
        <v>1190</v>
      </c>
      <c r="K807" s="10" t="s">
        <v>2106</v>
      </c>
      <c r="L807" s="10" t="s">
        <v>2038</v>
      </c>
      <c r="M807" s="10" t="s">
        <v>2433</v>
      </c>
    </row>
    <row r="808" spans="1:13" x14ac:dyDescent="0.3">
      <c r="A808" s="10" t="s">
        <v>534</v>
      </c>
      <c r="B808" s="10" t="s">
        <v>3105</v>
      </c>
      <c r="C808" s="10" t="s">
        <v>2108</v>
      </c>
      <c r="D808" s="10" t="s">
        <v>4623</v>
      </c>
      <c r="E808" s="10" t="s">
        <v>4624</v>
      </c>
      <c r="F808" s="10" t="s">
        <v>2034</v>
      </c>
      <c r="G808" s="10" t="s">
        <v>4625</v>
      </c>
      <c r="H808" s="10" t="s">
        <v>4626</v>
      </c>
      <c r="I808" s="11">
        <v>3</v>
      </c>
      <c r="J808" s="10" t="s">
        <v>533</v>
      </c>
      <c r="K808" s="10" t="s">
        <v>2113</v>
      </c>
      <c r="L808" s="10" t="s">
        <v>2038</v>
      </c>
      <c r="M808" s="10" t="s">
        <v>2085</v>
      </c>
    </row>
    <row r="809" spans="1:13" x14ac:dyDescent="0.3">
      <c r="A809" s="10" t="s">
        <v>567</v>
      </c>
      <c r="B809" s="10" t="s">
        <v>3439</v>
      </c>
      <c r="C809" s="10" t="s">
        <v>2031</v>
      </c>
      <c r="D809" s="10" t="s">
        <v>3440</v>
      </c>
      <c r="E809" s="10" t="s">
        <v>4627</v>
      </c>
      <c r="F809" s="10" t="s">
        <v>2034</v>
      </c>
      <c r="G809" s="10" t="s">
        <v>4628</v>
      </c>
      <c r="H809" s="10" t="s">
        <v>4629</v>
      </c>
      <c r="I809" s="11">
        <v>1</v>
      </c>
      <c r="J809" s="10" t="s">
        <v>566</v>
      </c>
      <c r="K809" s="10" t="s">
        <v>2268</v>
      </c>
      <c r="L809" s="10" t="s">
        <v>2038</v>
      </c>
      <c r="M809" s="10" t="s">
        <v>2080</v>
      </c>
    </row>
    <row r="810" spans="1:13" x14ac:dyDescent="0.3">
      <c r="A810" s="10" t="s">
        <v>567</v>
      </c>
      <c r="B810" s="10" t="s">
        <v>3439</v>
      </c>
      <c r="C810" s="10" t="s">
        <v>2031</v>
      </c>
      <c r="D810" s="10" t="s">
        <v>3440</v>
      </c>
      <c r="E810" s="10" t="s">
        <v>4630</v>
      </c>
      <c r="F810" s="10" t="s">
        <v>2034</v>
      </c>
      <c r="G810" s="10" t="s">
        <v>4258</v>
      </c>
      <c r="H810" s="10" t="s">
        <v>4259</v>
      </c>
      <c r="I810" s="11">
        <v>1</v>
      </c>
      <c r="J810" s="10" t="s">
        <v>566</v>
      </c>
      <c r="K810" s="10" t="s">
        <v>2280</v>
      </c>
      <c r="L810" s="10" t="s">
        <v>2038</v>
      </c>
      <c r="M810" s="10" t="s">
        <v>4260</v>
      </c>
    </row>
    <row r="811" spans="1:13" x14ac:dyDescent="0.3">
      <c r="A811" s="10" t="s">
        <v>935</v>
      </c>
      <c r="B811" s="10" t="s">
        <v>3869</v>
      </c>
      <c r="C811" s="10" t="s">
        <v>3371</v>
      </c>
      <c r="D811" s="10" t="s">
        <v>3870</v>
      </c>
      <c r="E811" s="10" t="s">
        <v>4631</v>
      </c>
      <c r="F811" s="10" t="s">
        <v>2034</v>
      </c>
      <c r="G811" s="10" t="s">
        <v>4632</v>
      </c>
      <c r="H811" s="10" t="s">
        <v>4633</v>
      </c>
      <c r="I811" s="11">
        <v>1</v>
      </c>
      <c r="J811" s="10" t="s">
        <v>934</v>
      </c>
      <c r="K811" s="10" t="s">
        <v>2291</v>
      </c>
      <c r="L811" s="10" t="s">
        <v>2038</v>
      </c>
      <c r="M811" s="10" t="s">
        <v>2433</v>
      </c>
    </row>
    <row r="812" spans="1:13" x14ac:dyDescent="0.3">
      <c r="A812" s="10" t="s">
        <v>935</v>
      </c>
      <c r="B812" s="10" t="s">
        <v>3869</v>
      </c>
      <c r="C812" s="10" t="s">
        <v>3371</v>
      </c>
      <c r="D812" s="10" t="s">
        <v>3870</v>
      </c>
      <c r="E812" s="10" t="s">
        <v>4631</v>
      </c>
      <c r="F812" s="10" t="s">
        <v>2034</v>
      </c>
      <c r="G812" s="10" t="s">
        <v>4634</v>
      </c>
      <c r="H812" s="10" t="s">
        <v>4635</v>
      </c>
      <c r="I812" s="11">
        <v>1</v>
      </c>
      <c r="J812" s="10" t="s">
        <v>934</v>
      </c>
      <c r="K812" s="10" t="s">
        <v>2291</v>
      </c>
      <c r="L812" s="10" t="s">
        <v>2038</v>
      </c>
      <c r="M812" s="10" t="s">
        <v>2433</v>
      </c>
    </row>
    <row r="813" spans="1:13" x14ac:dyDescent="0.3">
      <c r="A813" s="10" t="s">
        <v>434</v>
      </c>
      <c r="B813" s="10" t="s">
        <v>2275</v>
      </c>
      <c r="C813" s="10" t="s">
        <v>2159</v>
      </c>
      <c r="D813" s="10" t="s">
        <v>4636</v>
      </c>
      <c r="E813" s="10" t="s">
        <v>4637</v>
      </c>
      <c r="F813" s="10" t="s">
        <v>2034</v>
      </c>
      <c r="G813" s="10" t="s">
        <v>4638</v>
      </c>
      <c r="H813" s="10" t="s">
        <v>4639</v>
      </c>
      <c r="I813" s="11">
        <v>1</v>
      </c>
      <c r="J813" s="10" t="s">
        <v>433</v>
      </c>
      <c r="K813" s="10" t="s">
        <v>2742</v>
      </c>
      <c r="L813" s="10" t="s">
        <v>2038</v>
      </c>
      <c r="M813" s="10" t="s">
        <v>2146</v>
      </c>
    </row>
    <row r="814" spans="1:13" x14ac:dyDescent="0.3">
      <c r="A814" s="10" t="s">
        <v>434</v>
      </c>
      <c r="B814" s="10" t="s">
        <v>2275</v>
      </c>
      <c r="C814" s="10" t="s">
        <v>2159</v>
      </c>
      <c r="D814" s="10" t="s">
        <v>4636</v>
      </c>
      <c r="E814" s="10" t="s">
        <v>4640</v>
      </c>
      <c r="F814" s="10" t="s">
        <v>2034</v>
      </c>
      <c r="G814" s="10" t="s">
        <v>4008</v>
      </c>
      <c r="H814" s="10" t="s">
        <v>4009</v>
      </c>
      <c r="I814" s="11">
        <v>1</v>
      </c>
      <c r="J814" s="10" t="s">
        <v>433</v>
      </c>
      <c r="K814" s="10" t="s">
        <v>3049</v>
      </c>
      <c r="L814" s="10" t="s">
        <v>2038</v>
      </c>
      <c r="M814" s="10" t="s">
        <v>3047</v>
      </c>
    </row>
    <row r="815" spans="1:13" x14ac:dyDescent="0.3">
      <c r="A815" s="10" t="s">
        <v>434</v>
      </c>
      <c r="B815" s="10" t="s">
        <v>2275</v>
      </c>
      <c r="C815" s="10" t="s">
        <v>2159</v>
      </c>
      <c r="D815" s="10" t="s">
        <v>4636</v>
      </c>
      <c r="E815" s="10" t="s">
        <v>4640</v>
      </c>
      <c r="F815" s="10" t="s">
        <v>2034</v>
      </c>
      <c r="G815" s="10" t="s">
        <v>4641</v>
      </c>
      <c r="H815" s="10" t="s">
        <v>4642</v>
      </c>
      <c r="I815" s="11">
        <v>1</v>
      </c>
      <c r="J815" s="10" t="s">
        <v>433</v>
      </c>
      <c r="K815" s="10" t="s">
        <v>2152</v>
      </c>
      <c r="L815" s="10" t="s">
        <v>2038</v>
      </c>
      <c r="M815" s="10" t="s">
        <v>2725</v>
      </c>
    </row>
    <row r="816" spans="1:13" x14ac:dyDescent="0.3">
      <c r="A816" s="10" t="s">
        <v>140</v>
      </c>
      <c r="B816" s="10" t="s">
        <v>2275</v>
      </c>
      <c r="C816" s="10" t="s">
        <v>2159</v>
      </c>
      <c r="D816" s="10" t="s">
        <v>4643</v>
      </c>
      <c r="E816" s="10" t="s">
        <v>4644</v>
      </c>
      <c r="F816" s="10" t="s">
        <v>2034</v>
      </c>
      <c r="G816" s="10" t="s">
        <v>4645</v>
      </c>
      <c r="H816" s="10" t="s">
        <v>4646</v>
      </c>
      <c r="I816" s="11">
        <v>1</v>
      </c>
      <c r="J816" s="10" t="s">
        <v>139</v>
      </c>
      <c r="K816" s="10" t="s">
        <v>2423</v>
      </c>
      <c r="L816" s="10" t="s">
        <v>2038</v>
      </c>
      <c r="M816" s="10" t="s">
        <v>2071</v>
      </c>
    </row>
    <row r="817" spans="1:13" x14ac:dyDescent="0.3">
      <c r="A817" s="10" t="s">
        <v>140</v>
      </c>
      <c r="B817" s="10" t="s">
        <v>2275</v>
      </c>
      <c r="C817" s="10" t="s">
        <v>2159</v>
      </c>
      <c r="D817" s="10" t="s">
        <v>4643</v>
      </c>
      <c r="E817" s="10" t="s">
        <v>4647</v>
      </c>
      <c r="F817" s="10" t="s">
        <v>2034</v>
      </c>
      <c r="G817" s="10" t="s">
        <v>4648</v>
      </c>
      <c r="H817" s="10" t="s">
        <v>4649</v>
      </c>
      <c r="I817" s="11">
        <v>1</v>
      </c>
      <c r="J817" s="10" t="s">
        <v>139</v>
      </c>
      <c r="K817" s="10" t="s">
        <v>2291</v>
      </c>
      <c r="L817" s="10" t="s">
        <v>2038</v>
      </c>
      <c r="M817" s="10" t="s">
        <v>2450</v>
      </c>
    </row>
    <row r="818" spans="1:13" x14ac:dyDescent="0.3">
      <c r="A818" s="10" t="s">
        <v>140</v>
      </c>
      <c r="B818" s="10" t="s">
        <v>2275</v>
      </c>
      <c r="C818" s="10" t="s">
        <v>2159</v>
      </c>
      <c r="D818" s="10" t="s">
        <v>4643</v>
      </c>
      <c r="E818" s="10" t="s">
        <v>4650</v>
      </c>
      <c r="F818" s="10" t="s">
        <v>2034</v>
      </c>
      <c r="G818" s="10" t="s">
        <v>4645</v>
      </c>
      <c r="H818" s="10" t="s">
        <v>4646</v>
      </c>
      <c r="I818" s="11">
        <v>1</v>
      </c>
      <c r="J818" s="10" t="s">
        <v>139</v>
      </c>
      <c r="K818" s="10" t="s">
        <v>2439</v>
      </c>
      <c r="L818" s="10" t="s">
        <v>2038</v>
      </c>
      <c r="M818" s="10" t="s">
        <v>2071</v>
      </c>
    </row>
    <row r="819" spans="1:13" x14ac:dyDescent="0.3">
      <c r="A819" s="10" t="s">
        <v>327</v>
      </c>
      <c r="B819" s="10" t="s">
        <v>2569</v>
      </c>
      <c r="C819" s="10" t="s">
        <v>2481</v>
      </c>
      <c r="D819" s="10" t="s">
        <v>4651</v>
      </c>
      <c r="E819" s="10" t="s">
        <v>4652</v>
      </c>
      <c r="F819" s="10" t="s">
        <v>2034</v>
      </c>
      <c r="G819" s="10" t="s">
        <v>4653</v>
      </c>
      <c r="H819" s="10" t="s">
        <v>4654</v>
      </c>
      <c r="I819" s="11">
        <v>1</v>
      </c>
      <c r="J819" s="10" t="s">
        <v>326</v>
      </c>
      <c r="K819" s="10" t="s">
        <v>2439</v>
      </c>
      <c r="L819" s="10" t="s">
        <v>2038</v>
      </c>
      <c r="M819" s="10" t="s">
        <v>2181</v>
      </c>
    </row>
    <row r="820" spans="1:13" x14ac:dyDescent="0.3">
      <c r="A820" s="10" t="s">
        <v>327</v>
      </c>
      <c r="B820" s="10" t="s">
        <v>2569</v>
      </c>
      <c r="C820" s="10" t="s">
        <v>2481</v>
      </c>
      <c r="D820" s="10" t="s">
        <v>4651</v>
      </c>
      <c r="E820" s="10" t="s">
        <v>4655</v>
      </c>
      <c r="F820" s="10" t="s">
        <v>2034</v>
      </c>
      <c r="G820" s="10" t="s">
        <v>4656</v>
      </c>
      <c r="H820" s="10" t="s">
        <v>4657</v>
      </c>
      <c r="I820" s="11">
        <v>1</v>
      </c>
      <c r="J820" s="10" t="s">
        <v>326</v>
      </c>
      <c r="K820" s="10" t="s">
        <v>2404</v>
      </c>
      <c r="L820" s="10" t="s">
        <v>2038</v>
      </c>
      <c r="M820" s="10" t="s">
        <v>2114</v>
      </c>
    </row>
    <row r="821" spans="1:13" x14ac:dyDescent="0.3">
      <c r="A821" s="10" t="s">
        <v>327</v>
      </c>
      <c r="B821" s="10" t="s">
        <v>2569</v>
      </c>
      <c r="C821" s="10" t="s">
        <v>2481</v>
      </c>
      <c r="D821" s="10" t="s">
        <v>4651</v>
      </c>
      <c r="E821" s="10" t="s">
        <v>4658</v>
      </c>
      <c r="F821" s="10" t="s">
        <v>2034</v>
      </c>
      <c r="G821" s="10" t="s">
        <v>4659</v>
      </c>
      <c r="H821" s="10" t="s">
        <v>4660</v>
      </c>
      <c r="I821" s="11">
        <v>1</v>
      </c>
      <c r="J821" s="10" t="s">
        <v>326</v>
      </c>
      <c r="K821" s="10" t="s">
        <v>2336</v>
      </c>
      <c r="L821" s="10" t="s">
        <v>2038</v>
      </c>
      <c r="M821" s="10" t="s">
        <v>2049</v>
      </c>
    </row>
    <row r="822" spans="1:13" x14ac:dyDescent="0.3">
      <c r="A822" s="10" t="s">
        <v>569</v>
      </c>
      <c r="B822" s="10" t="s">
        <v>4661</v>
      </c>
      <c r="C822" s="10" t="s">
        <v>2108</v>
      </c>
      <c r="D822" s="10" t="s">
        <v>4662</v>
      </c>
      <c r="E822" s="10" t="s">
        <v>4663</v>
      </c>
      <c r="F822" s="10" t="s">
        <v>2034</v>
      </c>
      <c r="G822" s="10" t="s">
        <v>4664</v>
      </c>
      <c r="H822" s="10" t="s">
        <v>4665</v>
      </c>
      <c r="I822" s="11">
        <v>1</v>
      </c>
      <c r="J822" s="10" t="s">
        <v>568</v>
      </c>
      <c r="K822" s="10" t="s">
        <v>2164</v>
      </c>
      <c r="L822" s="10" t="s">
        <v>2038</v>
      </c>
      <c r="M822" s="10" t="s">
        <v>2501</v>
      </c>
    </row>
    <row r="823" spans="1:13" x14ac:dyDescent="0.3">
      <c r="A823" s="10" t="s">
        <v>569</v>
      </c>
      <c r="B823" s="10" t="s">
        <v>4661</v>
      </c>
      <c r="C823" s="10" t="s">
        <v>2108</v>
      </c>
      <c r="D823" s="10" t="s">
        <v>4662</v>
      </c>
      <c r="E823" s="10" t="s">
        <v>4666</v>
      </c>
      <c r="F823" s="10" t="s">
        <v>2034</v>
      </c>
      <c r="G823" s="10" t="s">
        <v>4664</v>
      </c>
      <c r="H823" s="10" t="s">
        <v>4665</v>
      </c>
      <c r="I823" s="11">
        <v>1</v>
      </c>
      <c r="J823" s="10" t="s">
        <v>568</v>
      </c>
      <c r="K823" s="10" t="s">
        <v>2635</v>
      </c>
      <c r="L823" s="10" t="s">
        <v>2038</v>
      </c>
      <c r="M823" s="10" t="s">
        <v>2501</v>
      </c>
    </row>
    <row r="824" spans="1:13" x14ac:dyDescent="0.3">
      <c r="A824" s="10" t="s">
        <v>343</v>
      </c>
      <c r="B824" s="10" t="s">
        <v>2777</v>
      </c>
      <c r="C824" s="10" t="s">
        <v>2386</v>
      </c>
      <c r="D824" s="10" t="s">
        <v>4667</v>
      </c>
      <c r="E824" s="10" t="s">
        <v>4668</v>
      </c>
      <c r="F824" s="10" t="s">
        <v>2034</v>
      </c>
      <c r="G824" s="10" t="s">
        <v>4669</v>
      </c>
      <c r="H824" s="10" t="s">
        <v>4670</v>
      </c>
      <c r="I824" s="11">
        <v>1</v>
      </c>
      <c r="J824" s="10" t="s">
        <v>342</v>
      </c>
      <c r="K824" s="10" t="s">
        <v>2353</v>
      </c>
      <c r="L824" s="10" t="s">
        <v>2038</v>
      </c>
      <c r="M824" s="10" t="s">
        <v>2181</v>
      </c>
    </row>
    <row r="825" spans="1:13" x14ac:dyDescent="0.3">
      <c r="A825" s="10" t="s">
        <v>343</v>
      </c>
      <c r="B825" s="10" t="s">
        <v>2777</v>
      </c>
      <c r="C825" s="10" t="s">
        <v>2386</v>
      </c>
      <c r="D825" s="10" t="s">
        <v>4667</v>
      </c>
      <c r="E825" s="10" t="s">
        <v>4668</v>
      </c>
      <c r="F825" s="10" t="s">
        <v>2034</v>
      </c>
      <c r="G825" s="10" t="s">
        <v>4671</v>
      </c>
      <c r="H825" s="10" t="s">
        <v>4672</v>
      </c>
      <c r="I825" s="11">
        <v>1</v>
      </c>
      <c r="J825" s="10" t="s">
        <v>342</v>
      </c>
      <c r="K825" s="10" t="s">
        <v>2353</v>
      </c>
      <c r="L825" s="10" t="s">
        <v>2038</v>
      </c>
      <c r="M825" s="10" t="s">
        <v>2181</v>
      </c>
    </row>
    <row r="826" spans="1:13" x14ac:dyDescent="0.3">
      <c r="A826" s="10" t="s">
        <v>343</v>
      </c>
      <c r="B826" s="10" t="s">
        <v>2777</v>
      </c>
      <c r="C826" s="10" t="s">
        <v>2386</v>
      </c>
      <c r="D826" s="10" t="s">
        <v>4667</v>
      </c>
      <c r="E826" s="10" t="s">
        <v>4673</v>
      </c>
      <c r="F826" s="10" t="s">
        <v>2034</v>
      </c>
      <c r="G826" s="10" t="s">
        <v>4674</v>
      </c>
      <c r="H826" s="10" t="s">
        <v>4675</v>
      </c>
      <c r="I826" s="11">
        <v>1</v>
      </c>
      <c r="J826" s="10" t="s">
        <v>342</v>
      </c>
      <c r="K826" s="10" t="s">
        <v>2490</v>
      </c>
      <c r="L826" s="10" t="s">
        <v>2038</v>
      </c>
      <c r="M826" s="10" t="s">
        <v>2433</v>
      </c>
    </row>
    <row r="827" spans="1:13" x14ac:dyDescent="0.3">
      <c r="A827" s="10" t="s">
        <v>343</v>
      </c>
      <c r="B827" s="10" t="s">
        <v>2777</v>
      </c>
      <c r="C827" s="10" t="s">
        <v>2386</v>
      </c>
      <c r="D827" s="10" t="s">
        <v>4667</v>
      </c>
      <c r="E827" s="10" t="s">
        <v>4676</v>
      </c>
      <c r="F827" s="10" t="s">
        <v>2034</v>
      </c>
      <c r="G827" s="10" t="s">
        <v>4677</v>
      </c>
      <c r="H827" s="10" t="s">
        <v>4678</v>
      </c>
      <c r="I827" s="11">
        <v>1</v>
      </c>
      <c r="J827" s="10" t="s">
        <v>342</v>
      </c>
      <c r="K827" s="10" t="s">
        <v>2928</v>
      </c>
      <c r="L827" s="10" t="s">
        <v>2038</v>
      </c>
      <c r="M827" s="10" t="s">
        <v>2165</v>
      </c>
    </row>
    <row r="828" spans="1:13" x14ac:dyDescent="0.3">
      <c r="A828" s="10" t="s">
        <v>343</v>
      </c>
      <c r="B828" s="10" t="s">
        <v>2777</v>
      </c>
      <c r="C828" s="10" t="s">
        <v>2386</v>
      </c>
      <c r="D828" s="10" t="s">
        <v>4667</v>
      </c>
      <c r="E828" s="10" t="s">
        <v>4676</v>
      </c>
      <c r="F828" s="10" t="s">
        <v>2034</v>
      </c>
      <c r="G828" s="10" t="s">
        <v>4671</v>
      </c>
      <c r="H828" s="10" t="s">
        <v>4672</v>
      </c>
      <c r="I828" s="11">
        <v>1</v>
      </c>
      <c r="J828" s="10" t="s">
        <v>342</v>
      </c>
      <c r="K828" s="10" t="s">
        <v>2928</v>
      </c>
      <c r="L828" s="10" t="s">
        <v>2038</v>
      </c>
      <c r="M828" s="10" t="s">
        <v>2181</v>
      </c>
    </row>
    <row r="829" spans="1:13" x14ac:dyDescent="0.3">
      <c r="A829" s="10" t="s">
        <v>1824</v>
      </c>
      <c r="B829" s="10" t="s">
        <v>2777</v>
      </c>
      <c r="C829" s="10" t="s">
        <v>2386</v>
      </c>
      <c r="D829" s="10" t="s">
        <v>4679</v>
      </c>
      <c r="E829" s="10" t="s">
        <v>4680</v>
      </c>
      <c r="F829" s="10" t="s">
        <v>2034</v>
      </c>
      <c r="G829" s="10" t="s">
        <v>4681</v>
      </c>
      <c r="H829" s="10" t="s">
        <v>4682</v>
      </c>
      <c r="I829" s="11">
        <v>1</v>
      </c>
      <c r="J829" s="10" t="s">
        <v>1823</v>
      </c>
      <c r="K829" s="10" t="s">
        <v>2226</v>
      </c>
      <c r="L829" s="10" t="s">
        <v>2038</v>
      </c>
      <c r="M829" s="10" t="s">
        <v>3280</v>
      </c>
    </row>
    <row r="830" spans="1:13" x14ac:dyDescent="0.3">
      <c r="A830" s="10" t="s">
        <v>1568</v>
      </c>
      <c r="B830" s="10" t="s">
        <v>3309</v>
      </c>
      <c r="C830" s="10" t="s">
        <v>2058</v>
      </c>
      <c r="D830" s="10" t="s">
        <v>4683</v>
      </c>
      <c r="E830" s="10" t="s">
        <v>4684</v>
      </c>
      <c r="F830" s="10" t="s">
        <v>2034</v>
      </c>
      <c r="G830" s="10" t="s">
        <v>3421</v>
      </c>
      <c r="H830" s="10" t="s">
        <v>3422</v>
      </c>
      <c r="I830" s="11">
        <v>2</v>
      </c>
      <c r="J830" s="10" t="s">
        <v>1567</v>
      </c>
      <c r="K830" s="10" t="s">
        <v>2526</v>
      </c>
      <c r="L830" s="10" t="s">
        <v>2038</v>
      </c>
      <c r="M830" s="10" t="s">
        <v>2455</v>
      </c>
    </row>
    <row r="831" spans="1:13" x14ac:dyDescent="0.3">
      <c r="A831" s="10" t="s">
        <v>391</v>
      </c>
      <c r="B831" s="10" t="s">
        <v>3762</v>
      </c>
      <c r="C831" s="10" t="s">
        <v>2058</v>
      </c>
      <c r="D831" s="10" t="s">
        <v>4685</v>
      </c>
      <c r="E831" s="10" t="s">
        <v>4686</v>
      </c>
      <c r="F831" s="10" t="s">
        <v>2034</v>
      </c>
      <c r="G831" s="10" t="s">
        <v>4687</v>
      </c>
      <c r="H831" s="10" t="s">
        <v>4688</v>
      </c>
      <c r="I831" s="11">
        <v>3</v>
      </c>
      <c r="J831" s="10" t="s">
        <v>390</v>
      </c>
      <c r="K831" s="10" t="s">
        <v>2171</v>
      </c>
      <c r="L831" s="10" t="s">
        <v>2038</v>
      </c>
      <c r="M831" s="10" t="s">
        <v>2343</v>
      </c>
    </row>
    <row r="832" spans="1:13" x14ac:dyDescent="0.3">
      <c r="A832" s="10" t="s">
        <v>391</v>
      </c>
      <c r="B832" s="10" t="s">
        <v>3762</v>
      </c>
      <c r="C832" s="10" t="s">
        <v>2058</v>
      </c>
      <c r="D832" s="10" t="s">
        <v>4685</v>
      </c>
      <c r="E832" s="10" t="s">
        <v>4686</v>
      </c>
      <c r="F832" s="10" t="s">
        <v>2034</v>
      </c>
      <c r="G832" s="10" t="s">
        <v>4689</v>
      </c>
      <c r="H832" s="10" t="s">
        <v>4688</v>
      </c>
      <c r="I832" s="11">
        <v>3</v>
      </c>
      <c r="J832" s="10" t="s">
        <v>390</v>
      </c>
      <c r="K832" s="10" t="s">
        <v>2171</v>
      </c>
      <c r="L832" s="10" t="s">
        <v>2038</v>
      </c>
      <c r="M832" s="10" t="s">
        <v>2343</v>
      </c>
    </row>
    <row r="833" spans="1:13" x14ac:dyDescent="0.3">
      <c r="A833" s="10" t="s">
        <v>391</v>
      </c>
      <c r="B833" s="10" t="s">
        <v>3762</v>
      </c>
      <c r="C833" s="10" t="s">
        <v>2058</v>
      </c>
      <c r="D833" s="10" t="s">
        <v>4685</v>
      </c>
      <c r="E833" s="10" t="s">
        <v>4690</v>
      </c>
      <c r="F833" s="10" t="s">
        <v>2034</v>
      </c>
      <c r="G833" s="10" t="s">
        <v>4687</v>
      </c>
      <c r="H833" s="10" t="s">
        <v>4688</v>
      </c>
      <c r="I833" s="11">
        <v>4</v>
      </c>
      <c r="J833" s="10" t="s">
        <v>390</v>
      </c>
      <c r="K833" s="10" t="s">
        <v>2635</v>
      </c>
      <c r="L833" s="10" t="s">
        <v>2038</v>
      </c>
      <c r="M833" s="10" t="s">
        <v>2343</v>
      </c>
    </row>
    <row r="834" spans="1:13" x14ac:dyDescent="0.3">
      <c r="A834" s="10" t="s">
        <v>391</v>
      </c>
      <c r="B834" s="10" t="s">
        <v>3762</v>
      </c>
      <c r="C834" s="10" t="s">
        <v>2058</v>
      </c>
      <c r="D834" s="10" t="s">
        <v>4685</v>
      </c>
      <c r="E834" s="10" t="s">
        <v>4690</v>
      </c>
      <c r="F834" s="10" t="s">
        <v>2034</v>
      </c>
      <c r="G834" s="10" t="s">
        <v>4689</v>
      </c>
      <c r="H834" s="10" t="s">
        <v>4688</v>
      </c>
      <c r="I834" s="11">
        <v>6</v>
      </c>
      <c r="J834" s="10" t="s">
        <v>390</v>
      </c>
      <c r="K834" s="10" t="s">
        <v>2635</v>
      </c>
      <c r="L834" s="10" t="s">
        <v>2038</v>
      </c>
      <c r="M834" s="10" t="s">
        <v>2343</v>
      </c>
    </row>
    <row r="835" spans="1:13" x14ac:dyDescent="0.3">
      <c r="A835" s="10" t="s">
        <v>391</v>
      </c>
      <c r="B835" s="10" t="s">
        <v>3762</v>
      </c>
      <c r="C835" s="10" t="s">
        <v>2058</v>
      </c>
      <c r="D835" s="10" t="s">
        <v>4685</v>
      </c>
      <c r="E835" s="10" t="s">
        <v>4691</v>
      </c>
      <c r="F835" s="10" t="s">
        <v>2034</v>
      </c>
      <c r="G835" s="10" t="s">
        <v>4692</v>
      </c>
      <c r="H835" s="10" t="s">
        <v>4693</v>
      </c>
      <c r="I835" s="11">
        <v>1</v>
      </c>
      <c r="J835" s="10" t="s">
        <v>390</v>
      </c>
      <c r="K835" s="10" t="s">
        <v>2145</v>
      </c>
      <c r="L835" s="10" t="s">
        <v>2038</v>
      </c>
      <c r="M835" s="10" t="s">
        <v>2556</v>
      </c>
    </row>
    <row r="836" spans="1:13" x14ac:dyDescent="0.3">
      <c r="A836" s="10" t="s">
        <v>1783</v>
      </c>
      <c r="B836" s="10" t="s">
        <v>2916</v>
      </c>
      <c r="C836" s="10" t="s">
        <v>2058</v>
      </c>
      <c r="D836" s="10" t="s">
        <v>2917</v>
      </c>
      <c r="E836" s="10" t="s">
        <v>4694</v>
      </c>
      <c r="F836" s="10" t="s">
        <v>2034</v>
      </c>
      <c r="G836" s="10" t="s">
        <v>4695</v>
      </c>
      <c r="H836" s="10" t="s">
        <v>4696</v>
      </c>
      <c r="I836" s="11">
        <v>1</v>
      </c>
      <c r="J836" s="10" t="s">
        <v>1782</v>
      </c>
      <c r="K836" s="10" t="s">
        <v>2353</v>
      </c>
      <c r="L836" s="10" t="s">
        <v>2038</v>
      </c>
      <c r="M836" s="10" t="s">
        <v>3647</v>
      </c>
    </row>
    <row r="837" spans="1:13" x14ac:dyDescent="0.3">
      <c r="A837" s="10" t="s">
        <v>1783</v>
      </c>
      <c r="B837" s="10" t="s">
        <v>2916</v>
      </c>
      <c r="C837" s="10" t="s">
        <v>2058</v>
      </c>
      <c r="D837" s="10" t="s">
        <v>2917</v>
      </c>
      <c r="E837" s="10" t="s">
        <v>4697</v>
      </c>
      <c r="F837" s="10" t="s">
        <v>2034</v>
      </c>
      <c r="G837" s="10" t="s">
        <v>4698</v>
      </c>
      <c r="H837" s="10" t="s">
        <v>4699</v>
      </c>
      <c r="I837" s="11">
        <v>4</v>
      </c>
      <c r="J837" s="10" t="s">
        <v>1782</v>
      </c>
      <c r="K837" s="10" t="s">
        <v>2682</v>
      </c>
      <c r="L837" s="10" t="s">
        <v>2038</v>
      </c>
      <c r="M837" s="10" t="s">
        <v>2224</v>
      </c>
    </row>
    <row r="838" spans="1:13" x14ac:dyDescent="0.3">
      <c r="A838" s="10" t="s">
        <v>377</v>
      </c>
      <c r="B838" s="10" t="s">
        <v>4700</v>
      </c>
      <c r="C838" s="10" t="s">
        <v>2386</v>
      </c>
      <c r="D838" s="10" t="s">
        <v>4701</v>
      </c>
      <c r="E838" s="10" t="s">
        <v>4702</v>
      </c>
      <c r="F838" s="10" t="s">
        <v>2034</v>
      </c>
      <c r="G838" s="10" t="s">
        <v>2639</v>
      </c>
      <c r="H838" s="10" t="s">
        <v>2640</v>
      </c>
      <c r="I838" s="11">
        <v>1</v>
      </c>
      <c r="J838" s="10" t="s">
        <v>376</v>
      </c>
      <c r="K838" s="10" t="s">
        <v>2164</v>
      </c>
      <c r="L838" s="10" t="s">
        <v>2038</v>
      </c>
      <c r="M838" s="10" t="s">
        <v>2641</v>
      </c>
    </row>
    <row r="839" spans="1:13" x14ac:dyDescent="0.3">
      <c r="A839" s="10" t="s">
        <v>377</v>
      </c>
      <c r="B839" s="10" t="s">
        <v>4700</v>
      </c>
      <c r="C839" s="10" t="s">
        <v>2386</v>
      </c>
      <c r="D839" s="10" t="s">
        <v>4701</v>
      </c>
      <c r="E839" s="10" t="s">
        <v>4703</v>
      </c>
      <c r="F839" s="10" t="s">
        <v>2034</v>
      </c>
      <c r="G839" s="10" t="s">
        <v>4621</v>
      </c>
      <c r="H839" s="10" t="s">
        <v>4622</v>
      </c>
      <c r="I839" s="11">
        <v>1</v>
      </c>
      <c r="J839" s="10" t="s">
        <v>376</v>
      </c>
      <c r="K839" s="10" t="s">
        <v>2152</v>
      </c>
      <c r="L839" s="10" t="s">
        <v>2038</v>
      </c>
      <c r="M839" s="10" t="s">
        <v>2433</v>
      </c>
    </row>
    <row r="840" spans="1:13" x14ac:dyDescent="0.3">
      <c r="A840" s="10" t="s">
        <v>869</v>
      </c>
      <c r="B840" s="10" t="s">
        <v>4217</v>
      </c>
      <c r="C840" s="10" t="s">
        <v>2108</v>
      </c>
      <c r="D840" s="10" t="s">
        <v>4704</v>
      </c>
      <c r="E840" s="10" t="s">
        <v>4705</v>
      </c>
      <c r="F840" s="10" t="s">
        <v>2034</v>
      </c>
      <c r="G840" s="10" t="s">
        <v>3490</v>
      </c>
      <c r="H840" s="10" t="s">
        <v>3491</v>
      </c>
      <c r="I840" s="11">
        <v>1</v>
      </c>
      <c r="J840" s="10" t="s">
        <v>868</v>
      </c>
      <c r="K840" s="10" t="s">
        <v>2423</v>
      </c>
      <c r="L840" s="10" t="s">
        <v>2038</v>
      </c>
      <c r="M840" s="10" t="s">
        <v>3492</v>
      </c>
    </row>
    <row r="841" spans="1:13" x14ac:dyDescent="0.3">
      <c r="A841" s="10" t="s">
        <v>869</v>
      </c>
      <c r="B841" s="10" t="s">
        <v>4217</v>
      </c>
      <c r="C841" s="10" t="s">
        <v>2108</v>
      </c>
      <c r="D841" s="10" t="s">
        <v>4704</v>
      </c>
      <c r="E841" s="10" t="s">
        <v>4706</v>
      </c>
      <c r="F841" s="10" t="s">
        <v>2034</v>
      </c>
      <c r="G841" s="10" t="s">
        <v>3781</v>
      </c>
      <c r="H841" s="10" t="s">
        <v>3782</v>
      </c>
      <c r="I841" s="11">
        <v>4</v>
      </c>
      <c r="J841" s="10" t="s">
        <v>868</v>
      </c>
      <c r="K841" s="10" t="s">
        <v>2383</v>
      </c>
      <c r="L841" s="10" t="s">
        <v>2038</v>
      </c>
      <c r="M841" s="10" t="s">
        <v>2764</v>
      </c>
    </row>
    <row r="842" spans="1:13" x14ac:dyDescent="0.3">
      <c r="A842" s="10" t="s">
        <v>869</v>
      </c>
      <c r="B842" s="10" t="s">
        <v>4217</v>
      </c>
      <c r="C842" s="10" t="s">
        <v>2108</v>
      </c>
      <c r="D842" s="10" t="s">
        <v>4704</v>
      </c>
      <c r="E842" s="10" t="s">
        <v>4707</v>
      </c>
      <c r="F842" s="10" t="s">
        <v>2034</v>
      </c>
      <c r="G842" s="10" t="s">
        <v>3781</v>
      </c>
      <c r="H842" s="10" t="s">
        <v>3782</v>
      </c>
      <c r="I842" s="11">
        <v>4</v>
      </c>
      <c r="J842" s="10" t="s">
        <v>868</v>
      </c>
      <c r="K842" s="10" t="s">
        <v>2257</v>
      </c>
      <c r="L842" s="10" t="s">
        <v>2038</v>
      </c>
      <c r="M842" s="10" t="s">
        <v>2764</v>
      </c>
    </row>
    <row r="843" spans="1:13" x14ac:dyDescent="0.3">
      <c r="A843" s="10" t="s">
        <v>682</v>
      </c>
      <c r="B843" s="10" t="s">
        <v>4708</v>
      </c>
      <c r="C843" s="10" t="s">
        <v>2058</v>
      </c>
      <c r="D843" s="10" t="s">
        <v>4709</v>
      </c>
      <c r="E843" s="10" t="s">
        <v>4710</v>
      </c>
      <c r="F843" s="10" t="s">
        <v>2034</v>
      </c>
      <c r="G843" s="10" t="s">
        <v>3409</v>
      </c>
      <c r="H843" s="10" t="s">
        <v>3410</v>
      </c>
      <c r="I843" s="11">
        <v>1</v>
      </c>
      <c r="J843" s="10" t="s">
        <v>681</v>
      </c>
      <c r="K843" s="10" t="s">
        <v>2490</v>
      </c>
      <c r="L843" s="10" t="s">
        <v>2038</v>
      </c>
      <c r="M843" s="10" t="s">
        <v>3411</v>
      </c>
    </row>
    <row r="844" spans="1:13" x14ac:dyDescent="0.3">
      <c r="A844" s="10" t="s">
        <v>682</v>
      </c>
      <c r="B844" s="10" t="s">
        <v>4708</v>
      </c>
      <c r="C844" s="10" t="s">
        <v>2058</v>
      </c>
      <c r="D844" s="10" t="s">
        <v>4709</v>
      </c>
      <c r="E844" s="10" t="s">
        <v>4711</v>
      </c>
      <c r="F844" s="10" t="s">
        <v>2034</v>
      </c>
      <c r="G844" s="10" t="s">
        <v>4712</v>
      </c>
      <c r="H844" s="10" t="s">
        <v>4713</v>
      </c>
      <c r="I844" s="11">
        <v>1</v>
      </c>
      <c r="J844" s="10" t="s">
        <v>681</v>
      </c>
      <c r="K844" s="10" t="s">
        <v>3524</v>
      </c>
      <c r="L844" s="10" t="s">
        <v>2038</v>
      </c>
      <c r="M844" s="10" t="s">
        <v>2114</v>
      </c>
    </row>
    <row r="845" spans="1:13" x14ac:dyDescent="0.3">
      <c r="A845" s="10" t="s">
        <v>303</v>
      </c>
      <c r="B845" s="10" t="s">
        <v>2798</v>
      </c>
      <c r="C845" s="10" t="s">
        <v>2108</v>
      </c>
      <c r="D845" s="10" t="s">
        <v>4714</v>
      </c>
      <c r="E845" s="10" t="s">
        <v>4715</v>
      </c>
      <c r="F845" s="10" t="s">
        <v>2034</v>
      </c>
      <c r="G845" s="10" t="s">
        <v>4716</v>
      </c>
      <c r="H845" s="10" t="s">
        <v>4717</v>
      </c>
      <c r="I845" s="11">
        <v>3</v>
      </c>
      <c r="J845" s="10" t="s">
        <v>302</v>
      </c>
      <c r="K845" s="10" t="s">
        <v>2104</v>
      </c>
      <c r="L845" s="10" t="s">
        <v>2038</v>
      </c>
      <c r="M845" s="10" t="s">
        <v>2409</v>
      </c>
    </row>
    <row r="846" spans="1:13" x14ac:dyDescent="0.3">
      <c r="A846" s="10" t="s">
        <v>303</v>
      </c>
      <c r="B846" s="10" t="s">
        <v>2798</v>
      </c>
      <c r="C846" s="10" t="s">
        <v>2108</v>
      </c>
      <c r="D846" s="10" t="s">
        <v>4714</v>
      </c>
      <c r="E846" s="10" t="s">
        <v>4718</v>
      </c>
      <c r="F846" s="10" t="s">
        <v>2034</v>
      </c>
      <c r="G846" s="10" t="s">
        <v>4719</v>
      </c>
      <c r="H846" s="10" t="s">
        <v>4720</v>
      </c>
      <c r="I846" s="11">
        <v>1</v>
      </c>
      <c r="J846" s="10" t="s">
        <v>302</v>
      </c>
      <c r="K846" s="10" t="s">
        <v>2180</v>
      </c>
      <c r="L846" s="10" t="s">
        <v>2038</v>
      </c>
      <c r="M846" s="10" t="s">
        <v>2782</v>
      </c>
    </row>
    <row r="847" spans="1:13" x14ac:dyDescent="0.3">
      <c r="A847" s="10" t="s">
        <v>1399</v>
      </c>
      <c r="B847" s="10" t="s">
        <v>4721</v>
      </c>
      <c r="C847" s="10" t="s">
        <v>2459</v>
      </c>
      <c r="D847" s="10" t="s">
        <v>4722</v>
      </c>
      <c r="E847" s="10" t="s">
        <v>4723</v>
      </c>
      <c r="F847" s="10" t="s">
        <v>2034</v>
      </c>
      <c r="G847" s="10" t="s">
        <v>3515</v>
      </c>
      <c r="H847" s="10" t="s">
        <v>3516</v>
      </c>
      <c r="I847" s="11">
        <v>10</v>
      </c>
      <c r="J847" s="10" t="s">
        <v>1398</v>
      </c>
      <c r="K847" s="10" t="s">
        <v>2464</v>
      </c>
      <c r="L847" s="10" t="s">
        <v>2038</v>
      </c>
      <c r="M847" s="10" t="s">
        <v>2924</v>
      </c>
    </row>
    <row r="848" spans="1:13" x14ac:dyDescent="0.3">
      <c r="A848" s="10" t="s">
        <v>1399</v>
      </c>
      <c r="B848" s="10" t="s">
        <v>4721</v>
      </c>
      <c r="C848" s="10" t="s">
        <v>2459</v>
      </c>
      <c r="D848" s="10" t="s">
        <v>4722</v>
      </c>
      <c r="E848" s="10" t="s">
        <v>4724</v>
      </c>
      <c r="F848" s="10" t="s">
        <v>2034</v>
      </c>
      <c r="G848" s="10" t="s">
        <v>2670</v>
      </c>
      <c r="H848" s="10" t="s">
        <v>2671</v>
      </c>
      <c r="I848" s="11">
        <v>1</v>
      </c>
      <c r="J848" s="10" t="s">
        <v>1398</v>
      </c>
      <c r="K848" s="10" t="s">
        <v>2742</v>
      </c>
      <c r="L848" s="10" t="s">
        <v>2038</v>
      </c>
      <c r="M848" s="10" t="s">
        <v>2673</v>
      </c>
    </row>
    <row r="849" spans="1:13" x14ac:dyDescent="0.3">
      <c r="A849" s="10" t="s">
        <v>1155</v>
      </c>
      <c r="B849" s="10" t="s">
        <v>2098</v>
      </c>
      <c r="C849" s="10" t="s">
        <v>2099</v>
      </c>
      <c r="D849" s="10" t="s">
        <v>4725</v>
      </c>
      <c r="E849" s="10" t="s">
        <v>4726</v>
      </c>
      <c r="F849" s="10" t="s">
        <v>2034</v>
      </c>
      <c r="G849" s="10" t="s">
        <v>4727</v>
      </c>
      <c r="H849" s="10" t="s">
        <v>4728</v>
      </c>
      <c r="I849" s="11">
        <v>2</v>
      </c>
      <c r="J849" s="10" t="s">
        <v>1154</v>
      </c>
      <c r="K849" s="10" t="s">
        <v>2980</v>
      </c>
      <c r="L849" s="10" t="s">
        <v>2038</v>
      </c>
      <c r="M849" s="10" t="s">
        <v>2153</v>
      </c>
    </row>
    <row r="850" spans="1:13" x14ac:dyDescent="0.3">
      <c r="A850" s="10" t="s">
        <v>92</v>
      </c>
      <c r="B850" s="10" t="s">
        <v>4729</v>
      </c>
      <c r="C850" s="10" t="s">
        <v>2031</v>
      </c>
      <c r="D850" s="10" t="s">
        <v>4730</v>
      </c>
      <c r="E850" s="10" t="s">
        <v>4731</v>
      </c>
      <c r="F850" s="10" t="s">
        <v>2034</v>
      </c>
      <c r="G850" s="10" t="s">
        <v>2120</v>
      </c>
      <c r="H850" s="10" t="s">
        <v>2121</v>
      </c>
      <c r="I850" s="11">
        <v>2</v>
      </c>
      <c r="J850" s="10" t="s">
        <v>91</v>
      </c>
      <c r="K850" s="10" t="s">
        <v>2377</v>
      </c>
      <c r="L850" s="10" t="s">
        <v>2038</v>
      </c>
      <c r="M850" s="10" t="s">
        <v>2123</v>
      </c>
    </row>
    <row r="851" spans="1:13" x14ac:dyDescent="0.3">
      <c r="A851" s="10" t="s">
        <v>92</v>
      </c>
      <c r="B851" s="10" t="s">
        <v>4729</v>
      </c>
      <c r="C851" s="10" t="s">
        <v>2031</v>
      </c>
      <c r="D851" s="10" t="s">
        <v>4730</v>
      </c>
      <c r="E851" s="10" t="s">
        <v>4732</v>
      </c>
      <c r="F851" s="10" t="s">
        <v>2034</v>
      </c>
      <c r="G851" s="10" t="s">
        <v>4733</v>
      </c>
      <c r="H851" s="10" t="s">
        <v>4734</v>
      </c>
      <c r="I851" s="11">
        <v>3</v>
      </c>
      <c r="J851" s="10" t="s">
        <v>91</v>
      </c>
      <c r="K851" s="10" t="s">
        <v>2210</v>
      </c>
      <c r="L851" s="10" t="s">
        <v>2038</v>
      </c>
      <c r="M851" s="10" t="s">
        <v>2224</v>
      </c>
    </row>
    <row r="852" spans="1:13" x14ac:dyDescent="0.3">
      <c r="A852" s="10" t="s">
        <v>448</v>
      </c>
      <c r="B852" s="10" t="s">
        <v>4735</v>
      </c>
      <c r="C852" s="10" t="s">
        <v>2294</v>
      </c>
      <c r="D852" s="10" t="s">
        <v>4736</v>
      </c>
      <c r="E852" s="10" t="s">
        <v>4737</v>
      </c>
      <c r="F852" s="10" t="s">
        <v>2034</v>
      </c>
      <c r="G852" s="10" t="s">
        <v>4738</v>
      </c>
      <c r="H852" s="10" t="s">
        <v>4739</v>
      </c>
      <c r="I852" s="11">
        <v>2</v>
      </c>
      <c r="J852" s="10" t="s">
        <v>447</v>
      </c>
      <c r="K852" s="10" t="s">
        <v>2122</v>
      </c>
      <c r="L852" s="10" t="s">
        <v>2038</v>
      </c>
      <c r="M852" s="10" t="s">
        <v>3417</v>
      </c>
    </row>
    <row r="853" spans="1:13" x14ac:dyDescent="0.3">
      <c r="A853" s="10" t="s">
        <v>448</v>
      </c>
      <c r="B853" s="10" t="s">
        <v>4735</v>
      </c>
      <c r="C853" s="10" t="s">
        <v>2294</v>
      </c>
      <c r="D853" s="10" t="s">
        <v>4736</v>
      </c>
      <c r="E853" s="10" t="s">
        <v>4740</v>
      </c>
      <c r="F853" s="10" t="s">
        <v>2034</v>
      </c>
      <c r="G853" s="10" t="s">
        <v>4741</v>
      </c>
      <c r="H853" s="10" t="s">
        <v>4742</v>
      </c>
      <c r="I853" s="11">
        <v>1</v>
      </c>
      <c r="J853" s="10" t="s">
        <v>447</v>
      </c>
      <c r="K853" s="10" t="s">
        <v>2399</v>
      </c>
      <c r="L853" s="10" t="s">
        <v>2038</v>
      </c>
      <c r="M853" s="10" t="s">
        <v>2114</v>
      </c>
    </row>
    <row r="854" spans="1:13" x14ac:dyDescent="0.3">
      <c r="A854" s="10" t="s">
        <v>448</v>
      </c>
      <c r="B854" s="10" t="s">
        <v>4735</v>
      </c>
      <c r="C854" s="10" t="s">
        <v>2294</v>
      </c>
      <c r="D854" s="10" t="s">
        <v>4736</v>
      </c>
      <c r="E854" s="10" t="s">
        <v>4743</v>
      </c>
      <c r="F854" s="10" t="s">
        <v>2034</v>
      </c>
      <c r="G854" s="10" t="s">
        <v>4744</v>
      </c>
      <c r="H854" s="10" t="s">
        <v>4745</v>
      </c>
      <c r="I854" s="11">
        <v>1</v>
      </c>
      <c r="J854" s="10" t="s">
        <v>447</v>
      </c>
      <c r="K854" s="10" t="s">
        <v>3524</v>
      </c>
      <c r="L854" s="10" t="s">
        <v>2038</v>
      </c>
      <c r="M854" s="10" t="s">
        <v>2269</v>
      </c>
    </row>
    <row r="855" spans="1:13" x14ac:dyDescent="0.3">
      <c r="A855" s="10" t="s">
        <v>448</v>
      </c>
      <c r="B855" s="10" t="s">
        <v>4735</v>
      </c>
      <c r="C855" s="10" t="s">
        <v>2294</v>
      </c>
      <c r="D855" s="10" t="s">
        <v>4736</v>
      </c>
      <c r="E855" s="10" t="s">
        <v>4746</v>
      </c>
      <c r="F855" s="10" t="s">
        <v>2034</v>
      </c>
      <c r="G855" s="10" t="s">
        <v>4747</v>
      </c>
      <c r="H855" s="10" t="s">
        <v>4748</v>
      </c>
      <c r="I855" s="11">
        <v>1</v>
      </c>
      <c r="J855" s="10" t="s">
        <v>447</v>
      </c>
      <c r="K855" s="10" t="s">
        <v>3049</v>
      </c>
      <c r="L855" s="10" t="s">
        <v>2038</v>
      </c>
      <c r="M855" s="10" t="s">
        <v>3563</v>
      </c>
    </row>
    <row r="856" spans="1:13" x14ac:dyDescent="0.3">
      <c r="A856" s="10" t="s">
        <v>448</v>
      </c>
      <c r="B856" s="10" t="s">
        <v>4735</v>
      </c>
      <c r="C856" s="10" t="s">
        <v>2294</v>
      </c>
      <c r="D856" s="10" t="s">
        <v>4736</v>
      </c>
      <c r="E856" s="10" t="s">
        <v>4746</v>
      </c>
      <c r="F856" s="10" t="s">
        <v>2034</v>
      </c>
      <c r="G856" s="10" t="s">
        <v>3409</v>
      </c>
      <c r="H856" s="10" t="s">
        <v>3410</v>
      </c>
      <c r="I856" s="11">
        <v>1</v>
      </c>
      <c r="J856" s="10" t="s">
        <v>447</v>
      </c>
      <c r="K856" s="10" t="s">
        <v>3049</v>
      </c>
      <c r="L856" s="10" t="s">
        <v>2038</v>
      </c>
      <c r="M856" s="10" t="s">
        <v>3411</v>
      </c>
    </row>
    <row r="857" spans="1:13" x14ac:dyDescent="0.3">
      <c r="A857" s="10" t="s">
        <v>706</v>
      </c>
      <c r="B857" s="10" t="s">
        <v>4749</v>
      </c>
      <c r="C857" s="10" t="s">
        <v>2481</v>
      </c>
      <c r="D857" s="10" t="s">
        <v>4750</v>
      </c>
      <c r="E857" s="10" t="s">
        <v>4751</v>
      </c>
      <c r="F857" s="10" t="s">
        <v>2034</v>
      </c>
      <c r="G857" s="10" t="s">
        <v>4752</v>
      </c>
      <c r="H857" s="10" t="s">
        <v>4753</v>
      </c>
      <c r="I857" s="11">
        <v>1</v>
      </c>
      <c r="J857" s="10" t="s">
        <v>705</v>
      </c>
      <c r="K857" s="10" t="s">
        <v>2063</v>
      </c>
      <c r="L857" s="10" t="s">
        <v>2038</v>
      </c>
      <c r="M857" s="10" t="s">
        <v>2211</v>
      </c>
    </row>
    <row r="858" spans="1:13" x14ac:dyDescent="0.3">
      <c r="A858" s="10" t="s">
        <v>80</v>
      </c>
      <c r="B858" s="10" t="s">
        <v>2569</v>
      </c>
      <c r="C858" s="10" t="s">
        <v>2481</v>
      </c>
      <c r="D858" s="10" t="s">
        <v>4754</v>
      </c>
      <c r="E858" s="10" t="s">
        <v>4755</v>
      </c>
      <c r="F858" s="10" t="s">
        <v>2034</v>
      </c>
      <c r="G858" s="10" t="s">
        <v>4756</v>
      </c>
      <c r="H858" s="10" t="s">
        <v>4757</v>
      </c>
      <c r="I858" s="11">
        <v>1</v>
      </c>
      <c r="J858" s="10" t="s">
        <v>79</v>
      </c>
      <c r="K858" s="10" t="s">
        <v>2237</v>
      </c>
      <c r="L858" s="10" t="s">
        <v>2038</v>
      </c>
      <c r="M858" s="10" t="s">
        <v>4758</v>
      </c>
    </row>
    <row r="859" spans="1:13" x14ac:dyDescent="0.3">
      <c r="A859" s="10" t="s">
        <v>323</v>
      </c>
      <c r="B859" s="10" t="s">
        <v>4759</v>
      </c>
      <c r="C859" s="10" t="s">
        <v>2058</v>
      </c>
      <c r="D859" s="10" t="s">
        <v>4760</v>
      </c>
      <c r="E859" s="10" t="s">
        <v>4761</v>
      </c>
      <c r="F859" s="10" t="s">
        <v>2034</v>
      </c>
      <c r="G859" s="10" t="s">
        <v>4762</v>
      </c>
      <c r="H859" s="10" t="s">
        <v>4763</v>
      </c>
      <c r="I859" s="11">
        <v>1</v>
      </c>
      <c r="J859" s="10" t="s">
        <v>322</v>
      </c>
      <c r="K859" s="10" t="s">
        <v>2122</v>
      </c>
      <c r="L859" s="10" t="s">
        <v>2038</v>
      </c>
      <c r="M859" s="10" t="s">
        <v>2080</v>
      </c>
    </row>
    <row r="860" spans="1:13" x14ac:dyDescent="0.3">
      <c r="A860" s="10" t="s">
        <v>323</v>
      </c>
      <c r="B860" s="10" t="s">
        <v>4759</v>
      </c>
      <c r="C860" s="10" t="s">
        <v>2058</v>
      </c>
      <c r="D860" s="10" t="s">
        <v>4760</v>
      </c>
      <c r="E860" s="10" t="s">
        <v>4764</v>
      </c>
      <c r="F860" s="10" t="s">
        <v>2034</v>
      </c>
      <c r="G860" s="10" t="s">
        <v>4765</v>
      </c>
      <c r="H860" s="10" t="s">
        <v>4766</v>
      </c>
      <c r="I860" s="11">
        <v>1</v>
      </c>
      <c r="J860" s="10" t="s">
        <v>322</v>
      </c>
      <c r="K860" s="10" t="s">
        <v>2377</v>
      </c>
      <c r="L860" s="10" t="s">
        <v>2038</v>
      </c>
      <c r="M860" s="10" t="s">
        <v>4767</v>
      </c>
    </row>
    <row r="861" spans="1:13" x14ac:dyDescent="0.3">
      <c r="A861" s="10" t="s">
        <v>323</v>
      </c>
      <c r="B861" s="10" t="s">
        <v>4759</v>
      </c>
      <c r="C861" s="10" t="s">
        <v>2058</v>
      </c>
      <c r="D861" s="10" t="s">
        <v>4760</v>
      </c>
      <c r="E861" s="10" t="s">
        <v>4768</v>
      </c>
      <c r="F861" s="10" t="s">
        <v>2034</v>
      </c>
      <c r="G861" s="10" t="s">
        <v>4769</v>
      </c>
      <c r="H861" s="10" t="s">
        <v>4770</v>
      </c>
      <c r="I861" s="11">
        <v>1</v>
      </c>
      <c r="J861" s="10" t="s">
        <v>322</v>
      </c>
      <c r="K861" s="10" t="s">
        <v>2055</v>
      </c>
      <c r="L861" s="10" t="s">
        <v>2038</v>
      </c>
      <c r="M861" s="10" t="s">
        <v>2080</v>
      </c>
    </row>
    <row r="862" spans="1:13" x14ac:dyDescent="0.3">
      <c r="A862" s="10" t="s">
        <v>287</v>
      </c>
      <c r="B862" s="10" t="s">
        <v>2777</v>
      </c>
      <c r="C862" s="10" t="s">
        <v>2386</v>
      </c>
      <c r="D862" s="10" t="s">
        <v>3591</v>
      </c>
      <c r="E862" s="10" t="s">
        <v>4771</v>
      </c>
      <c r="F862" s="10" t="s">
        <v>2034</v>
      </c>
      <c r="G862" s="10" t="s">
        <v>4772</v>
      </c>
      <c r="H862" s="10" t="s">
        <v>4773</v>
      </c>
      <c r="I862" s="11">
        <v>1</v>
      </c>
      <c r="J862" s="10" t="s">
        <v>286</v>
      </c>
      <c r="K862" s="10" t="s">
        <v>2328</v>
      </c>
      <c r="L862" s="10" t="s">
        <v>2038</v>
      </c>
      <c r="M862" s="10" t="s">
        <v>3552</v>
      </c>
    </row>
    <row r="863" spans="1:13" x14ac:dyDescent="0.3">
      <c r="A863" s="10" t="s">
        <v>287</v>
      </c>
      <c r="B863" s="10" t="s">
        <v>2777</v>
      </c>
      <c r="C863" s="10" t="s">
        <v>2386</v>
      </c>
      <c r="D863" s="10" t="s">
        <v>3591</v>
      </c>
      <c r="E863" s="10" t="s">
        <v>4774</v>
      </c>
      <c r="F863" s="10" t="s">
        <v>2034</v>
      </c>
      <c r="G863" s="10" t="s">
        <v>4775</v>
      </c>
      <c r="H863" s="10" t="s">
        <v>4776</v>
      </c>
      <c r="I863" s="11">
        <v>1</v>
      </c>
      <c r="J863" s="10" t="s">
        <v>286</v>
      </c>
      <c r="K863" s="10" t="s">
        <v>2720</v>
      </c>
      <c r="L863" s="10" t="s">
        <v>2038</v>
      </c>
      <c r="M863" s="10" t="s">
        <v>4767</v>
      </c>
    </row>
    <row r="864" spans="1:13" x14ac:dyDescent="0.3">
      <c r="A864" s="10" t="s">
        <v>287</v>
      </c>
      <c r="B864" s="10" t="s">
        <v>2777</v>
      </c>
      <c r="C864" s="10" t="s">
        <v>2386</v>
      </c>
      <c r="D864" s="10" t="s">
        <v>3591</v>
      </c>
      <c r="E864" s="10" t="s">
        <v>4777</v>
      </c>
      <c r="F864" s="10" t="s">
        <v>2034</v>
      </c>
      <c r="G864" s="10" t="s">
        <v>4778</v>
      </c>
      <c r="H864" s="10" t="s">
        <v>4779</v>
      </c>
      <c r="I864" s="11">
        <v>1</v>
      </c>
      <c r="J864" s="10" t="s">
        <v>286</v>
      </c>
      <c r="K864" s="10" t="s">
        <v>2714</v>
      </c>
      <c r="L864" s="10" t="s">
        <v>2038</v>
      </c>
      <c r="M864" s="10" t="s">
        <v>4780</v>
      </c>
    </row>
    <row r="865" spans="1:13" x14ac:dyDescent="0.3">
      <c r="A865" s="10" t="s">
        <v>287</v>
      </c>
      <c r="B865" s="10" t="s">
        <v>2777</v>
      </c>
      <c r="C865" s="10" t="s">
        <v>2386</v>
      </c>
      <c r="D865" s="10" t="s">
        <v>3591</v>
      </c>
      <c r="E865" s="10" t="s">
        <v>4781</v>
      </c>
      <c r="F865" s="10" t="s">
        <v>2034</v>
      </c>
      <c r="G865" s="10" t="s">
        <v>4782</v>
      </c>
      <c r="H865" s="10" t="s">
        <v>4783</v>
      </c>
      <c r="I865" s="11">
        <v>1</v>
      </c>
      <c r="J865" s="10" t="s">
        <v>286</v>
      </c>
      <c r="K865" s="10" t="s">
        <v>2714</v>
      </c>
      <c r="L865" s="10" t="s">
        <v>2038</v>
      </c>
      <c r="M865" s="10" t="s">
        <v>4784</v>
      </c>
    </row>
    <row r="866" spans="1:13" x14ac:dyDescent="0.3">
      <c r="A866" s="10" t="s">
        <v>287</v>
      </c>
      <c r="B866" s="10" t="s">
        <v>2777</v>
      </c>
      <c r="C866" s="10" t="s">
        <v>2386</v>
      </c>
      <c r="D866" s="10" t="s">
        <v>3591</v>
      </c>
      <c r="E866" s="10" t="s">
        <v>4785</v>
      </c>
      <c r="F866" s="10" t="s">
        <v>2034</v>
      </c>
      <c r="G866" s="10" t="s">
        <v>4786</v>
      </c>
      <c r="H866" s="10" t="s">
        <v>4787</v>
      </c>
      <c r="I866" s="11">
        <v>2</v>
      </c>
      <c r="J866" s="10" t="s">
        <v>286</v>
      </c>
      <c r="K866" s="10" t="s">
        <v>2106</v>
      </c>
      <c r="L866" s="10" t="s">
        <v>2038</v>
      </c>
      <c r="M866" s="10" t="s">
        <v>3601</v>
      </c>
    </row>
    <row r="867" spans="1:13" x14ac:dyDescent="0.3">
      <c r="A867" s="10" t="s">
        <v>180</v>
      </c>
      <c r="B867" s="10" t="s">
        <v>2098</v>
      </c>
      <c r="C867" s="10" t="s">
        <v>2099</v>
      </c>
      <c r="D867" s="10" t="s">
        <v>4788</v>
      </c>
      <c r="E867" s="10" t="s">
        <v>4789</v>
      </c>
      <c r="F867" s="10" t="s">
        <v>2034</v>
      </c>
      <c r="G867" s="10" t="s">
        <v>4790</v>
      </c>
      <c r="H867" s="10" t="s">
        <v>4791</v>
      </c>
      <c r="I867" s="11">
        <v>2</v>
      </c>
      <c r="J867" s="10" t="s">
        <v>179</v>
      </c>
      <c r="K867" s="10" t="s">
        <v>2280</v>
      </c>
      <c r="L867" s="10" t="s">
        <v>2038</v>
      </c>
      <c r="M867" s="10" t="s">
        <v>2215</v>
      </c>
    </row>
    <row r="868" spans="1:13" x14ac:dyDescent="0.3">
      <c r="A868" s="10" t="s">
        <v>180</v>
      </c>
      <c r="B868" s="10" t="s">
        <v>2098</v>
      </c>
      <c r="C868" s="10" t="s">
        <v>2099</v>
      </c>
      <c r="D868" s="10" t="s">
        <v>4788</v>
      </c>
      <c r="E868" s="10" t="s">
        <v>4792</v>
      </c>
      <c r="F868" s="10" t="s">
        <v>2034</v>
      </c>
      <c r="G868" s="10" t="s">
        <v>4793</v>
      </c>
      <c r="H868" s="10" t="s">
        <v>4794</v>
      </c>
      <c r="I868" s="11">
        <v>1</v>
      </c>
      <c r="J868" s="10" t="s">
        <v>179</v>
      </c>
      <c r="K868" s="10" t="s">
        <v>2490</v>
      </c>
      <c r="L868" s="10" t="s">
        <v>2038</v>
      </c>
      <c r="M868" s="10" t="s">
        <v>4795</v>
      </c>
    </row>
    <row r="869" spans="1:13" x14ac:dyDescent="0.3">
      <c r="A869" s="10" t="s">
        <v>180</v>
      </c>
      <c r="B869" s="10" t="s">
        <v>2098</v>
      </c>
      <c r="C869" s="10" t="s">
        <v>2099</v>
      </c>
      <c r="D869" s="10" t="s">
        <v>4788</v>
      </c>
      <c r="E869" s="10" t="s">
        <v>4796</v>
      </c>
      <c r="F869" s="10" t="s">
        <v>2034</v>
      </c>
      <c r="G869" s="10" t="s">
        <v>2322</v>
      </c>
      <c r="H869" s="10" t="s">
        <v>2323</v>
      </c>
      <c r="I869" s="11">
        <v>1</v>
      </c>
      <c r="J869" s="10" t="s">
        <v>179</v>
      </c>
      <c r="K869" s="10" t="s">
        <v>2720</v>
      </c>
      <c r="L869" s="10" t="s">
        <v>2038</v>
      </c>
      <c r="M869" s="10" t="s">
        <v>2324</v>
      </c>
    </row>
    <row r="870" spans="1:13" x14ac:dyDescent="0.3">
      <c r="A870" s="10" t="s">
        <v>180</v>
      </c>
      <c r="B870" s="10" t="s">
        <v>2098</v>
      </c>
      <c r="C870" s="10" t="s">
        <v>2099</v>
      </c>
      <c r="D870" s="10" t="s">
        <v>4788</v>
      </c>
      <c r="E870" s="10" t="s">
        <v>4797</v>
      </c>
      <c r="F870" s="10" t="s">
        <v>2034</v>
      </c>
      <c r="G870" s="10" t="s">
        <v>4798</v>
      </c>
      <c r="H870" s="10" t="s">
        <v>4799</v>
      </c>
      <c r="I870" s="11">
        <v>1</v>
      </c>
      <c r="J870" s="10" t="s">
        <v>179</v>
      </c>
      <c r="K870" s="10" t="s">
        <v>2210</v>
      </c>
      <c r="L870" s="10" t="s">
        <v>2038</v>
      </c>
      <c r="M870" s="10" t="s">
        <v>2157</v>
      </c>
    </row>
    <row r="871" spans="1:13" x14ac:dyDescent="0.3">
      <c r="A871" s="10" t="s">
        <v>180</v>
      </c>
      <c r="B871" s="10" t="s">
        <v>2098</v>
      </c>
      <c r="C871" s="10" t="s">
        <v>2099</v>
      </c>
      <c r="D871" s="10" t="s">
        <v>4788</v>
      </c>
      <c r="E871" s="10" t="s">
        <v>4797</v>
      </c>
      <c r="F871" s="10" t="s">
        <v>2034</v>
      </c>
      <c r="G871" s="10" t="s">
        <v>4800</v>
      </c>
      <c r="H871" s="10" t="s">
        <v>4801</v>
      </c>
      <c r="I871" s="11">
        <v>1</v>
      </c>
      <c r="J871" s="10" t="s">
        <v>179</v>
      </c>
      <c r="K871" s="10" t="s">
        <v>2210</v>
      </c>
      <c r="L871" s="10" t="s">
        <v>2038</v>
      </c>
      <c r="M871" s="10" t="s">
        <v>2157</v>
      </c>
    </row>
    <row r="872" spans="1:13" x14ac:dyDescent="0.3">
      <c r="A872" s="10" t="s">
        <v>180</v>
      </c>
      <c r="B872" s="10" t="s">
        <v>2098</v>
      </c>
      <c r="C872" s="10" t="s">
        <v>2099</v>
      </c>
      <c r="D872" s="10" t="s">
        <v>4788</v>
      </c>
      <c r="E872" s="10" t="s">
        <v>4802</v>
      </c>
      <c r="F872" s="10" t="s">
        <v>2034</v>
      </c>
      <c r="G872" s="10" t="s">
        <v>4803</v>
      </c>
      <c r="H872" s="10" t="s">
        <v>4804</v>
      </c>
      <c r="I872" s="11">
        <v>1</v>
      </c>
      <c r="J872" s="10" t="s">
        <v>179</v>
      </c>
      <c r="K872" s="10" t="s">
        <v>3524</v>
      </c>
      <c r="L872" s="10" t="s">
        <v>2038</v>
      </c>
      <c r="M872" s="10" t="s">
        <v>4167</v>
      </c>
    </row>
    <row r="873" spans="1:13" x14ac:dyDescent="0.3">
      <c r="A873" s="10" t="s">
        <v>180</v>
      </c>
      <c r="B873" s="10" t="s">
        <v>2098</v>
      </c>
      <c r="C873" s="10" t="s">
        <v>2099</v>
      </c>
      <c r="D873" s="10" t="s">
        <v>4788</v>
      </c>
      <c r="E873" s="10" t="s">
        <v>4802</v>
      </c>
      <c r="F873" s="10" t="s">
        <v>2034</v>
      </c>
      <c r="G873" s="10" t="s">
        <v>4800</v>
      </c>
      <c r="H873" s="10" t="s">
        <v>4801</v>
      </c>
      <c r="I873" s="11">
        <v>1</v>
      </c>
      <c r="J873" s="10" t="s">
        <v>179</v>
      </c>
      <c r="K873" s="10" t="s">
        <v>3524</v>
      </c>
      <c r="L873" s="10" t="s">
        <v>2038</v>
      </c>
      <c r="M873" s="10" t="s">
        <v>2157</v>
      </c>
    </row>
    <row r="874" spans="1:13" x14ac:dyDescent="0.3">
      <c r="A874" s="10" t="s">
        <v>180</v>
      </c>
      <c r="B874" s="10" t="s">
        <v>2098</v>
      </c>
      <c r="C874" s="10" t="s">
        <v>2099</v>
      </c>
      <c r="D874" s="10" t="s">
        <v>4788</v>
      </c>
      <c r="E874" s="10" t="s">
        <v>4805</v>
      </c>
      <c r="F874" s="10" t="s">
        <v>2034</v>
      </c>
      <c r="G874" s="10" t="s">
        <v>4806</v>
      </c>
      <c r="H874" s="10" t="s">
        <v>4807</v>
      </c>
      <c r="I874" s="11">
        <v>1</v>
      </c>
      <c r="J874" s="10" t="s">
        <v>179</v>
      </c>
      <c r="K874" s="10" t="s">
        <v>2537</v>
      </c>
      <c r="L874" s="10" t="s">
        <v>2038</v>
      </c>
      <c r="M874" s="10" t="s">
        <v>4808</v>
      </c>
    </row>
    <row r="875" spans="1:13" x14ac:dyDescent="0.3">
      <c r="A875" s="10" t="s">
        <v>180</v>
      </c>
      <c r="B875" s="10" t="s">
        <v>2098</v>
      </c>
      <c r="C875" s="10" t="s">
        <v>2099</v>
      </c>
      <c r="D875" s="10" t="s">
        <v>4788</v>
      </c>
      <c r="E875" s="10" t="s">
        <v>4809</v>
      </c>
      <c r="F875" s="10" t="s">
        <v>2034</v>
      </c>
      <c r="G875" s="10" t="s">
        <v>4810</v>
      </c>
      <c r="H875" s="10" t="s">
        <v>4811</v>
      </c>
      <c r="I875" s="11">
        <v>10</v>
      </c>
      <c r="J875" s="10" t="s">
        <v>179</v>
      </c>
      <c r="K875" s="10" t="s">
        <v>3049</v>
      </c>
      <c r="L875" s="10" t="s">
        <v>2038</v>
      </c>
      <c r="M875" s="10" t="s">
        <v>2114</v>
      </c>
    </row>
    <row r="876" spans="1:13" x14ac:dyDescent="0.3">
      <c r="A876" s="10" t="s">
        <v>1206</v>
      </c>
      <c r="B876" s="10" t="s">
        <v>2219</v>
      </c>
      <c r="C876" s="10" t="s">
        <v>2108</v>
      </c>
      <c r="D876" s="10" t="s">
        <v>4812</v>
      </c>
      <c r="E876" s="10" t="s">
        <v>4813</v>
      </c>
      <c r="F876" s="10" t="s">
        <v>2034</v>
      </c>
      <c r="G876" s="10" t="s">
        <v>3530</v>
      </c>
      <c r="H876" s="10" t="s">
        <v>3531</v>
      </c>
      <c r="I876" s="11">
        <v>1</v>
      </c>
      <c r="J876" s="10" t="s">
        <v>1903</v>
      </c>
      <c r="K876" s="10" t="s">
        <v>2063</v>
      </c>
      <c r="L876" s="10" t="s">
        <v>2038</v>
      </c>
      <c r="M876" s="10" t="s">
        <v>3532</v>
      </c>
    </row>
    <row r="877" spans="1:13" x14ac:dyDescent="0.3">
      <c r="A877" s="10" t="s">
        <v>38</v>
      </c>
      <c r="B877" s="10" t="s">
        <v>2394</v>
      </c>
      <c r="C877" s="10" t="s">
        <v>2108</v>
      </c>
      <c r="D877" s="10" t="s">
        <v>4088</v>
      </c>
      <c r="E877" s="10" t="s">
        <v>4814</v>
      </c>
      <c r="F877" s="10" t="s">
        <v>2034</v>
      </c>
      <c r="G877" s="10" t="s">
        <v>4815</v>
      </c>
      <c r="H877" s="10" t="s">
        <v>4816</v>
      </c>
      <c r="I877" s="11">
        <v>1</v>
      </c>
      <c r="J877" s="10" t="s">
        <v>37</v>
      </c>
      <c r="K877" s="10" t="s">
        <v>2106</v>
      </c>
      <c r="L877" s="10" t="s">
        <v>2038</v>
      </c>
      <c r="M877" s="10" t="s">
        <v>2085</v>
      </c>
    </row>
    <row r="878" spans="1:13" x14ac:dyDescent="0.3">
      <c r="A878" s="10" t="s">
        <v>1510</v>
      </c>
      <c r="B878" s="10" t="s">
        <v>4817</v>
      </c>
      <c r="C878" s="10" t="s">
        <v>2058</v>
      </c>
      <c r="D878" s="10" t="s">
        <v>4818</v>
      </c>
      <c r="E878" s="10" t="s">
        <v>4819</v>
      </c>
      <c r="F878" s="10" t="s">
        <v>2034</v>
      </c>
      <c r="G878" s="10" t="s">
        <v>4820</v>
      </c>
      <c r="H878" s="10" t="s">
        <v>4821</v>
      </c>
      <c r="I878" s="11">
        <v>1</v>
      </c>
      <c r="J878" s="10" t="s">
        <v>1509</v>
      </c>
      <c r="K878" s="10" t="s">
        <v>2291</v>
      </c>
      <c r="L878" s="10" t="s">
        <v>2038</v>
      </c>
      <c r="M878" s="10" t="s">
        <v>2174</v>
      </c>
    </row>
    <row r="879" spans="1:13" x14ac:dyDescent="0.3">
      <c r="A879" s="10" t="s">
        <v>188</v>
      </c>
      <c r="B879" s="10" t="s">
        <v>2507</v>
      </c>
      <c r="C879" s="10" t="s">
        <v>2108</v>
      </c>
      <c r="D879" s="10" t="s">
        <v>4822</v>
      </c>
      <c r="E879" s="10" t="s">
        <v>4823</v>
      </c>
      <c r="F879" s="10" t="s">
        <v>2034</v>
      </c>
      <c r="G879" s="10" t="s">
        <v>4824</v>
      </c>
      <c r="H879" s="10" t="s">
        <v>4825</v>
      </c>
      <c r="I879" s="11">
        <v>1</v>
      </c>
      <c r="J879" s="10" t="s">
        <v>187</v>
      </c>
      <c r="K879" s="10" t="s">
        <v>2139</v>
      </c>
      <c r="L879" s="10" t="s">
        <v>2038</v>
      </c>
      <c r="M879" s="10" t="s">
        <v>2360</v>
      </c>
    </row>
    <row r="880" spans="1:13" x14ac:dyDescent="0.3">
      <c r="A880" s="10" t="s">
        <v>188</v>
      </c>
      <c r="B880" s="10" t="s">
        <v>2507</v>
      </c>
      <c r="C880" s="10" t="s">
        <v>2108</v>
      </c>
      <c r="D880" s="10" t="s">
        <v>4822</v>
      </c>
      <c r="E880" s="10" t="s">
        <v>4823</v>
      </c>
      <c r="F880" s="10" t="s">
        <v>2034</v>
      </c>
      <c r="G880" s="10" t="s">
        <v>4826</v>
      </c>
      <c r="H880" s="10" t="s">
        <v>4827</v>
      </c>
      <c r="I880" s="11">
        <v>1</v>
      </c>
      <c r="J880" s="10" t="s">
        <v>187</v>
      </c>
      <c r="K880" s="10" t="s">
        <v>2139</v>
      </c>
      <c r="L880" s="10" t="s">
        <v>2038</v>
      </c>
      <c r="M880" s="10" t="s">
        <v>4828</v>
      </c>
    </row>
    <row r="881" spans="1:13" x14ac:dyDescent="0.3">
      <c r="A881" s="10" t="s">
        <v>188</v>
      </c>
      <c r="B881" s="10" t="s">
        <v>2507</v>
      </c>
      <c r="C881" s="10" t="s">
        <v>2108</v>
      </c>
      <c r="D881" s="10" t="s">
        <v>4822</v>
      </c>
      <c r="E881" s="10" t="s">
        <v>4829</v>
      </c>
      <c r="F881" s="10" t="s">
        <v>2034</v>
      </c>
      <c r="G881" s="10" t="s">
        <v>4130</v>
      </c>
      <c r="H881" s="10" t="s">
        <v>4131</v>
      </c>
      <c r="I881" s="11">
        <v>1</v>
      </c>
      <c r="J881" s="10" t="s">
        <v>187</v>
      </c>
      <c r="K881" s="10" t="s">
        <v>2237</v>
      </c>
      <c r="L881" s="10" t="s">
        <v>2038</v>
      </c>
      <c r="M881" s="10" t="s">
        <v>2211</v>
      </c>
    </row>
    <row r="882" spans="1:13" x14ac:dyDescent="0.3">
      <c r="A882" s="10" t="s">
        <v>1593</v>
      </c>
      <c r="B882" s="10" t="s">
        <v>2502</v>
      </c>
      <c r="C882" s="10" t="s">
        <v>2386</v>
      </c>
      <c r="D882" s="10" t="s">
        <v>4830</v>
      </c>
      <c r="E882" s="10" t="s">
        <v>4831</v>
      </c>
      <c r="F882" s="10" t="s">
        <v>2034</v>
      </c>
      <c r="G882" s="10" t="s">
        <v>4832</v>
      </c>
      <c r="H882" s="10" t="s">
        <v>4833</v>
      </c>
      <c r="I882" s="11">
        <v>2</v>
      </c>
      <c r="J882" s="10" t="s">
        <v>1592</v>
      </c>
      <c r="K882" s="10" t="s">
        <v>2399</v>
      </c>
      <c r="L882" s="10" t="s">
        <v>2038</v>
      </c>
      <c r="M882" s="10" t="s">
        <v>4834</v>
      </c>
    </row>
    <row r="883" spans="1:13" x14ac:dyDescent="0.3">
      <c r="A883" s="10" t="s">
        <v>387</v>
      </c>
      <c r="B883" s="10" t="s">
        <v>2548</v>
      </c>
      <c r="C883" s="10" t="s">
        <v>2348</v>
      </c>
      <c r="D883" s="10" t="s">
        <v>4835</v>
      </c>
      <c r="E883" s="10" t="s">
        <v>4836</v>
      </c>
      <c r="F883" s="10" t="s">
        <v>2034</v>
      </c>
      <c r="G883" s="10" t="s">
        <v>4837</v>
      </c>
      <c r="H883" s="10" t="s">
        <v>4838</v>
      </c>
      <c r="I883" s="11">
        <v>1</v>
      </c>
      <c r="J883" s="10" t="s">
        <v>556</v>
      </c>
      <c r="K883" s="10" t="s">
        <v>2106</v>
      </c>
      <c r="L883" s="10" t="s">
        <v>2038</v>
      </c>
      <c r="M883" s="10" t="s">
        <v>4839</v>
      </c>
    </row>
    <row r="884" spans="1:13" x14ac:dyDescent="0.3">
      <c r="A884" s="10" t="s">
        <v>74</v>
      </c>
      <c r="B884" s="10" t="s">
        <v>2434</v>
      </c>
      <c r="C884" s="10" t="s">
        <v>2058</v>
      </c>
      <c r="D884" s="10" t="s">
        <v>4840</v>
      </c>
      <c r="E884" s="10" t="s">
        <v>4841</v>
      </c>
      <c r="F884" s="10" t="s">
        <v>2034</v>
      </c>
      <c r="G884" s="10" t="s">
        <v>4842</v>
      </c>
      <c r="H884" s="10" t="s">
        <v>4843</v>
      </c>
      <c r="I884" s="11">
        <v>1</v>
      </c>
      <c r="J884" s="10" t="s">
        <v>73</v>
      </c>
      <c r="K884" s="10" t="s">
        <v>2171</v>
      </c>
      <c r="L884" s="10" t="s">
        <v>2038</v>
      </c>
      <c r="M884" s="10" t="s">
        <v>4844</v>
      </c>
    </row>
    <row r="885" spans="1:13" x14ac:dyDescent="0.3">
      <c r="A885" s="10" t="s">
        <v>74</v>
      </c>
      <c r="B885" s="10" t="s">
        <v>2434</v>
      </c>
      <c r="C885" s="10" t="s">
        <v>2058</v>
      </c>
      <c r="D885" s="10" t="s">
        <v>4840</v>
      </c>
      <c r="E885" s="10" t="s">
        <v>4845</v>
      </c>
      <c r="F885" s="10" t="s">
        <v>2034</v>
      </c>
      <c r="G885" s="10" t="s">
        <v>4846</v>
      </c>
      <c r="H885" s="10" t="s">
        <v>4847</v>
      </c>
      <c r="I885" s="11">
        <v>1</v>
      </c>
      <c r="J885" s="10" t="s">
        <v>73</v>
      </c>
      <c r="K885" s="10" t="s">
        <v>2091</v>
      </c>
      <c r="L885" s="10" t="s">
        <v>2038</v>
      </c>
      <c r="M885" s="10" t="s">
        <v>4848</v>
      </c>
    </row>
    <row r="886" spans="1:13" x14ac:dyDescent="0.3">
      <c r="A886" s="10" t="s">
        <v>74</v>
      </c>
      <c r="B886" s="10" t="s">
        <v>2434</v>
      </c>
      <c r="C886" s="10" t="s">
        <v>2058</v>
      </c>
      <c r="D886" s="10" t="s">
        <v>4840</v>
      </c>
      <c r="E886" s="10" t="s">
        <v>4849</v>
      </c>
      <c r="F886" s="10" t="s">
        <v>2034</v>
      </c>
      <c r="G886" s="10" t="s">
        <v>4850</v>
      </c>
      <c r="H886" s="10" t="s">
        <v>4851</v>
      </c>
      <c r="I886" s="11">
        <v>8</v>
      </c>
      <c r="J886" s="10" t="s">
        <v>73</v>
      </c>
      <c r="K886" s="10" t="s">
        <v>2500</v>
      </c>
      <c r="L886" s="10" t="s">
        <v>2038</v>
      </c>
      <c r="M886" s="10" t="s">
        <v>4852</v>
      </c>
    </row>
    <row r="887" spans="1:13" x14ac:dyDescent="0.3">
      <c r="A887" s="10" t="s">
        <v>74</v>
      </c>
      <c r="B887" s="10" t="s">
        <v>2434</v>
      </c>
      <c r="C887" s="10" t="s">
        <v>2058</v>
      </c>
      <c r="D887" s="10" t="s">
        <v>4840</v>
      </c>
      <c r="E887" s="10" t="s">
        <v>4853</v>
      </c>
      <c r="F887" s="10" t="s">
        <v>2034</v>
      </c>
      <c r="G887" s="10" t="s">
        <v>4842</v>
      </c>
      <c r="H887" s="10" t="s">
        <v>4843</v>
      </c>
      <c r="I887" s="11">
        <v>1</v>
      </c>
      <c r="J887" s="10" t="s">
        <v>73</v>
      </c>
      <c r="K887" s="10" t="s">
        <v>2449</v>
      </c>
      <c r="L887" s="10" t="s">
        <v>2038</v>
      </c>
      <c r="M887" s="10" t="s">
        <v>4844</v>
      </c>
    </row>
    <row r="888" spans="1:13" x14ac:dyDescent="0.3">
      <c r="A888" s="10" t="s">
        <v>74</v>
      </c>
      <c r="B888" s="10" t="s">
        <v>2434</v>
      </c>
      <c r="C888" s="10" t="s">
        <v>2058</v>
      </c>
      <c r="D888" s="10" t="s">
        <v>4840</v>
      </c>
      <c r="E888" s="10" t="s">
        <v>4854</v>
      </c>
      <c r="F888" s="10" t="s">
        <v>2034</v>
      </c>
      <c r="G888" s="10" t="s">
        <v>3490</v>
      </c>
      <c r="H888" s="10" t="s">
        <v>3491</v>
      </c>
      <c r="I888" s="11">
        <v>1</v>
      </c>
      <c r="J888" s="10" t="s">
        <v>73</v>
      </c>
      <c r="K888" s="10" t="s">
        <v>2539</v>
      </c>
      <c r="L888" s="10" t="s">
        <v>2038</v>
      </c>
      <c r="M888" s="10" t="s">
        <v>3492</v>
      </c>
    </row>
    <row r="889" spans="1:13" x14ac:dyDescent="0.3">
      <c r="A889" s="10" t="s">
        <v>72</v>
      </c>
      <c r="B889" s="10" t="s">
        <v>4855</v>
      </c>
      <c r="C889" s="10" t="s">
        <v>3371</v>
      </c>
      <c r="D889" s="10" t="s">
        <v>4856</v>
      </c>
      <c r="E889" s="10" t="s">
        <v>4857</v>
      </c>
      <c r="F889" s="10" t="s">
        <v>2034</v>
      </c>
      <c r="G889" s="10" t="s">
        <v>4413</v>
      </c>
      <c r="H889" s="10" t="s">
        <v>4414</v>
      </c>
      <c r="I889" s="11">
        <v>1</v>
      </c>
      <c r="J889" s="10" t="s">
        <v>71</v>
      </c>
      <c r="K889" s="10" t="s">
        <v>2129</v>
      </c>
      <c r="L889" s="10" t="s">
        <v>2038</v>
      </c>
      <c r="M889" s="10" t="s">
        <v>4415</v>
      </c>
    </row>
    <row r="890" spans="1:13" x14ac:dyDescent="0.3">
      <c r="A890" s="10" t="s">
        <v>154</v>
      </c>
      <c r="B890" s="10" t="s">
        <v>2507</v>
      </c>
      <c r="C890" s="10" t="s">
        <v>2108</v>
      </c>
      <c r="D890" s="10" t="s">
        <v>4858</v>
      </c>
      <c r="E890" s="10" t="s">
        <v>4859</v>
      </c>
      <c r="F890" s="10" t="s">
        <v>2034</v>
      </c>
      <c r="G890" s="10" t="s">
        <v>3327</v>
      </c>
      <c r="H890" s="10" t="s">
        <v>3328</v>
      </c>
      <c r="I890" s="11">
        <v>1</v>
      </c>
      <c r="J890" s="10" t="s">
        <v>283</v>
      </c>
      <c r="K890" s="10" t="s">
        <v>2672</v>
      </c>
      <c r="L890" s="10" t="s">
        <v>2038</v>
      </c>
      <c r="M890" s="10" t="s">
        <v>2085</v>
      </c>
    </row>
    <row r="891" spans="1:13" x14ac:dyDescent="0.3">
      <c r="A891" s="10" t="s">
        <v>154</v>
      </c>
      <c r="B891" s="10" t="s">
        <v>2507</v>
      </c>
      <c r="C891" s="10" t="s">
        <v>2108</v>
      </c>
      <c r="D891" s="10" t="s">
        <v>4858</v>
      </c>
      <c r="E891" s="10" t="s">
        <v>4860</v>
      </c>
      <c r="F891" s="10" t="s">
        <v>2034</v>
      </c>
      <c r="G891" s="10" t="s">
        <v>4861</v>
      </c>
      <c r="H891" s="10" t="s">
        <v>4862</v>
      </c>
      <c r="I891" s="11">
        <v>1</v>
      </c>
      <c r="J891" s="10" t="s">
        <v>283</v>
      </c>
      <c r="K891" s="10" t="s">
        <v>2048</v>
      </c>
      <c r="L891" s="10" t="s">
        <v>2038</v>
      </c>
      <c r="M891" s="10" t="s">
        <v>2683</v>
      </c>
    </row>
    <row r="892" spans="1:13" x14ac:dyDescent="0.3">
      <c r="A892" s="10" t="s">
        <v>184</v>
      </c>
      <c r="B892" s="10" t="s">
        <v>2620</v>
      </c>
      <c r="C892" s="10" t="s">
        <v>2099</v>
      </c>
      <c r="D892" s="10" t="s">
        <v>4863</v>
      </c>
      <c r="E892" s="10" t="s">
        <v>4864</v>
      </c>
      <c r="F892" s="10" t="s">
        <v>2034</v>
      </c>
      <c r="G892" s="10" t="s">
        <v>4865</v>
      </c>
      <c r="H892" s="10" t="s">
        <v>4866</v>
      </c>
      <c r="I892" s="11">
        <v>1</v>
      </c>
      <c r="J892" s="10" t="s">
        <v>183</v>
      </c>
      <c r="K892" s="10" t="s">
        <v>2257</v>
      </c>
      <c r="L892" s="10" t="s">
        <v>2038</v>
      </c>
      <c r="M892" s="10" t="s">
        <v>2044</v>
      </c>
    </row>
    <row r="893" spans="1:13" x14ac:dyDescent="0.3">
      <c r="A893" s="10" t="s">
        <v>1314</v>
      </c>
      <c r="B893" s="10" t="s">
        <v>4544</v>
      </c>
      <c r="C893" s="10" t="s">
        <v>2058</v>
      </c>
      <c r="D893" s="10" t="s">
        <v>4867</v>
      </c>
      <c r="E893" s="10" t="s">
        <v>4868</v>
      </c>
      <c r="F893" s="10" t="s">
        <v>2034</v>
      </c>
      <c r="G893" s="10" t="s">
        <v>4869</v>
      </c>
      <c r="H893" s="10" t="s">
        <v>4870</v>
      </c>
      <c r="I893" s="11">
        <v>2</v>
      </c>
      <c r="J893" s="10" t="s">
        <v>1313</v>
      </c>
      <c r="K893" s="10" t="s">
        <v>2635</v>
      </c>
      <c r="L893" s="10" t="s">
        <v>2038</v>
      </c>
      <c r="M893" s="10" t="s">
        <v>2433</v>
      </c>
    </row>
    <row r="894" spans="1:13" x14ac:dyDescent="0.3">
      <c r="A894" s="10" t="s">
        <v>1314</v>
      </c>
      <c r="B894" s="10" t="s">
        <v>4544</v>
      </c>
      <c r="C894" s="10" t="s">
        <v>2058</v>
      </c>
      <c r="D894" s="10" t="s">
        <v>4867</v>
      </c>
      <c r="E894" s="10" t="s">
        <v>4871</v>
      </c>
      <c r="F894" s="10" t="s">
        <v>2142</v>
      </c>
      <c r="G894" s="10" t="s">
        <v>4869</v>
      </c>
      <c r="H894" s="10" t="s">
        <v>4870</v>
      </c>
      <c r="I894" s="11">
        <v>2</v>
      </c>
      <c r="J894" s="10" t="s">
        <v>1313</v>
      </c>
      <c r="K894" s="10" t="s">
        <v>2210</v>
      </c>
      <c r="L894" s="10" t="s">
        <v>2038</v>
      </c>
      <c r="M894" s="10" t="s">
        <v>2433</v>
      </c>
    </row>
    <row r="895" spans="1:13" x14ac:dyDescent="0.3">
      <c r="A895" s="10" t="s">
        <v>526</v>
      </c>
      <c r="B895" s="10" t="s">
        <v>2030</v>
      </c>
      <c r="C895" s="10" t="s">
        <v>2031</v>
      </c>
      <c r="D895" s="10" t="s">
        <v>3921</v>
      </c>
      <c r="E895" s="10" t="s">
        <v>4872</v>
      </c>
      <c r="F895" s="10" t="s">
        <v>2034</v>
      </c>
      <c r="G895" s="10" t="s">
        <v>3409</v>
      </c>
      <c r="H895" s="10" t="s">
        <v>3410</v>
      </c>
      <c r="I895" s="11">
        <v>1</v>
      </c>
      <c r="J895" s="10" t="s">
        <v>525</v>
      </c>
      <c r="K895" s="10" t="s">
        <v>2377</v>
      </c>
      <c r="L895" s="10" t="s">
        <v>2038</v>
      </c>
      <c r="M895" s="10" t="s">
        <v>3411</v>
      </c>
    </row>
    <row r="896" spans="1:13" x14ac:dyDescent="0.3">
      <c r="A896" s="10" t="s">
        <v>526</v>
      </c>
      <c r="B896" s="10" t="s">
        <v>2030</v>
      </c>
      <c r="C896" s="10" t="s">
        <v>2031</v>
      </c>
      <c r="D896" s="10" t="s">
        <v>3921</v>
      </c>
      <c r="E896" s="10" t="s">
        <v>4873</v>
      </c>
      <c r="F896" s="10" t="s">
        <v>2034</v>
      </c>
      <c r="G896" s="10" t="s">
        <v>4874</v>
      </c>
      <c r="H896" s="10" t="s">
        <v>4875</v>
      </c>
      <c r="I896" s="11">
        <v>1</v>
      </c>
      <c r="J896" s="10" t="s">
        <v>525</v>
      </c>
      <c r="K896" s="10" t="s">
        <v>2091</v>
      </c>
      <c r="L896" s="10" t="s">
        <v>2038</v>
      </c>
      <c r="M896" s="10" t="s">
        <v>4876</v>
      </c>
    </row>
    <row r="897" spans="1:13" x14ac:dyDescent="0.3">
      <c r="A897" s="10" t="s">
        <v>526</v>
      </c>
      <c r="B897" s="10" t="s">
        <v>2030</v>
      </c>
      <c r="C897" s="10" t="s">
        <v>2031</v>
      </c>
      <c r="D897" s="10" t="s">
        <v>3921</v>
      </c>
      <c r="E897" s="10" t="s">
        <v>4877</v>
      </c>
      <c r="F897" s="10" t="s">
        <v>2034</v>
      </c>
      <c r="G897" s="10" t="s">
        <v>4878</v>
      </c>
      <c r="H897" s="10" t="s">
        <v>4879</v>
      </c>
      <c r="I897" s="11">
        <v>2</v>
      </c>
      <c r="J897" s="10" t="s">
        <v>525</v>
      </c>
      <c r="K897" s="10" t="s">
        <v>2404</v>
      </c>
      <c r="L897" s="10" t="s">
        <v>2038</v>
      </c>
      <c r="M897" s="10" t="s">
        <v>3552</v>
      </c>
    </row>
    <row r="898" spans="1:13" x14ac:dyDescent="0.3">
      <c r="A898" s="10" t="s">
        <v>526</v>
      </c>
      <c r="B898" s="10" t="s">
        <v>2030</v>
      </c>
      <c r="C898" s="10" t="s">
        <v>2031</v>
      </c>
      <c r="D898" s="10" t="s">
        <v>3921</v>
      </c>
      <c r="E898" s="10" t="s">
        <v>4880</v>
      </c>
      <c r="F898" s="10" t="s">
        <v>2034</v>
      </c>
      <c r="G898" s="10" t="s">
        <v>4174</v>
      </c>
      <c r="H898" s="10" t="s">
        <v>4175</v>
      </c>
      <c r="I898" s="11">
        <v>1</v>
      </c>
      <c r="J898" s="10" t="s">
        <v>525</v>
      </c>
      <c r="K898" s="10" t="s">
        <v>2672</v>
      </c>
      <c r="L898" s="10" t="s">
        <v>2038</v>
      </c>
      <c r="M898" s="10" t="s">
        <v>3552</v>
      </c>
    </row>
    <row r="899" spans="1:13" x14ac:dyDescent="0.3">
      <c r="A899" s="10" t="s">
        <v>526</v>
      </c>
      <c r="B899" s="10" t="s">
        <v>2030</v>
      </c>
      <c r="C899" s="10" t="s">
        <v>2031</v>
      </c>
      <c r="D899" s="10" t="s">
        <v>3921</v>
      </c>
      <c r="E899" s="10" t="s">
        <v>4880</v>
      </c>
      <c r="F899" s="10" t="s">
        <v>2034</v>
      </c>
      <c r="G899" s="10" t="s">
        <v>4881</v>
      </c>
      <c r="H899" s="10" t="s">
        <v>3706</v>
      </c>
      <c r="I899" s="11">
        <v>1</v>
      </c>
      <c r="J899" s="10" t="s">
        <v>525</v>
      </c>
      <c r="K899" s="10" t="s">
        <v>2672</v>
      </c>
      <c r="L899" s="10" t="s">
        <v>2038</v>
      </c>
      <c r="M899" s="10" t="s">
        <v>2049</v>
      </c>
    </row>
    <row r="900" spans="1:13" x14ac:dyDescent="0.3">
      <c r="A900" s="10" t="s">
        <v>1566</v>
      </c>
      <c r="B900" s="10" t="s">
        <v>2202</v>
      </c>
      <c r="C900" s="10" t="s">
        <v>2159</v>
      </c>
      <c r="D900" s="10" t="s">
        <v>2203</v>
      </c>
      <c r="E900" s="10" t="s">
        <v>4882</v>
      </c>
      <c r="F900" s="10" t="s">
        <v>2034</v>
      </c>
      <c r="G900" s="10" t="s">
        <v>3409</v>
      </c>
      <c r="H900" s="10" t="s">
        <v>3410</v>
      </c>
      <c r="I900" s="11">
        <v>2</v>
      </c>
      <c r="J900" s="10" t="s">
        <v>1565</v>
      </c>
      <c r="K900" s="10" t="s">
        <v>2104</v>
      </c>
      <c r="L900" s="10" t="s">
        <v>2038</v>
      </c>
      <c r="M900" s="10" t="s">
        <v>3411</v>
      </c>
    </row>
    <row r="901" spans="1:13" x14ac:dyDescent="0.3">
      <c r="A901" s="10" t="s">
        <v>1183</v>
      </c>
      <c r="B901" s="10" t="s">
        <v>2610</v>
      </c>
      <c r="C901" s="10" t="s">
        <v>2386</v>
      </c>
      <c r="D901" s="10" t="s">
        <v>4883</v>
      </c>
      <c r="E901" s="10" t="s">
        <v>4884</v>
      </c>
      <c r="F901" s="10" t="s">
        <v>2142</v>
      </c>
      <c r="G901" s="10" t="s">
        <v>4885</v>
      </c>
      <c r="H901" s="10" t="s">
        <v>4886</v>
      </c>
      <c r="I901" s="11">
        <v>1</v>
      </c>
      <c r="J901" s="10" t="s">
        <v>1182</v>
      </c>
      <c r="K901" s="10" t="s">
        <v>2055</v>
      </c>
      <c r="L901" s="10" t="s">
        <v>2038</v>
      </c>
      <c r="M901" s="10" t="s">
        <v>4887</v>
      </c>
    </row>
    <row r="902" spans="1:13" x14ac:dyDescent="0.3">
      <c r="A902" s="10" t="s">
        <v>1183</v>
      </c>
      <c r="B902" s="10" t="s">
        <v>2610</v>
      </c>
      <c r="C902" s="10" t="s">
        <v>2386</v>
      </c>
      <c r="D902" s="10" t="s">
        <v>4883</v>
      </c>
      <c r="E902" s="10" t="s">
        <v>4884</v>
      </c>
      <c r="F902" s="10" t="s">
        <v>2142</v>
      </c>
      <c r="G902" s="10" t="s">
        <v>4888</v>
      </c>
      <c r="H902" s="10" t="s">
        <v>4889</v>
      </c>
      <c r="I902" s="11">
        <v>1</v>
      </c>
      <c r="J902" s="10" t="s">
        <v>1182</v>
      </c>
      <c r="K902" s="10" t="s">
        <v>2055</v>
      </c>
      <c r="L902" s="10" t="s">
        <v>2038</v>
      </c>
      <c r="M902" s="10" t="s">
        <v>4887</v>
      </c>
    </row>
    <row r="903" spans="1:13" x14ac:dyDescent="0.3">
      <c r="A903" s="10" t="s">
        <v>252</v>
      </c>
      <c r="B903" s="10" t="s">
        <v>3216</v>
      </c>
      <c r="C903" s="10" t="s">
        <v>2058</v>
      </c>
      <c r="D903" s="10" t="s">
        <v>4890</v>
      </c>
      <c r="E903" s="10" t="s">
        <v>4891</v>
      </c>
      <c r="F903" s="10" t="s">
        <v>2034</v>
      </c>
      <c r="G903" s="10" t="s">
        <v>3457</v>
      </c>
      <c r="H903" s="10" t="s">
        <v>3458</v>
      </c>
      <c r="I903" s="11">
        <v>1</v>
      </c>
      <c r="J903" s="10" t="s">
        <v>251</v>
      </c>
      <c r="K903" s="10" t="s">
        <v>2113</v>
      </c>
      <c r="L903" s="10" t="s">
        <v>2038</v>
      </c>
      <c r="M903" s="10" t="s">
        <v>3459</v>
      </c>
    </row>
    <row r="904" spans="1:13" x14ac:dyDescent="0.3">
      <c r="A904" s="10" t="s">
        <v>252</v>
      </c>
      <c r="B904" s="10" t="s">
        <v>3216</v>
      </c>
      <c r="C904" s="10" t="s">
        <v>2058</v>
      </c>
      <c r="D904" s="10" t="s">
        <v>4890</v>
      </c>
      <c r="E904" s="10" t="s">
        <v>4891</v>
      </c>
      <c r="F904" s="10" t="s">
        <v>2034</v>
      </c>
      <c r="G904" s="10" t="s">
        <v>3357</v>
      </c>
      <c r="H904" s="10" t="s">
        <v>3358</v>
      </c>
      <c r="I904" s="11">
        <v>1</v>
      </c>
      <c r="J904" s="10" t="s">
        <v>251</v>
      </c>
      <c r="K904" s="10" t="s">
        <v>2113</v>
      </c>
      <c r="L904" s="10" t="s">
        <v>2038</v>
      </c>
      <c r="M904" s="10" t="s">
        <v>2433</v>
      </c>
    </row>
    <row r="905" spans="1:13" x14ac:dyDescent="0.3">
      <c r="A905" s="10" t="s">
        <v>252</v>
      </c>
      <c r="B905" s="10" t="s">
        <v>3216</v>
      </c>
      <c r="C905" s="10" t="s">
        <v>2058</v>
      </c>
      <c r="D905" s="10" t="s">
        <v>4890</v>
      </c>
      <c r="E905" s="10" t="s">
        <v>4891</v>
      </c>
      <c r="F905" s="10" t="s">
        <v>2034</v>
      </c>
      <c r="G905" s="10" t="s">
        <v>4892</v>
      </c>
      <c r="H905" s="10" t="s">
        <v>4893</v>
      </c>
      <c r="I905" s="11">
        <v>1</v>
      </c>
      <c r="J905" s="10" t="s">
        <v>251</v>
      </c>
      <c r="K905" s="10" t="s">
        <v>2113</v>
      </c>
      <c r="L905" s="10" t="s">
        <v>2038</v>
      </c>
      <c r="M905" s="10" t="s">
        <v>2157</v>
      </c>
    </row>
    <row r="906" spans="1:13" x14ac:dyDescent="0.3">
      <c r="A906" s="10" t="s">
        <v>252</v>
      </c>
      <c r="B906" s="10" t="s">
        <v>3216</v>
      </c>
      <c r="C906" s="10" t="s">
        <v>2058</v>
      </c>
      <c r="D906" s="10" t="s">
        <v>4890</v>
      </c>
      <c r="E906" s="10" t="s">
        <v>4894</v>
      </c>
      <c r="F906" s="10" t="s">
        <v>2034</v>
      </c>
      <c r="G906" s="10" t="s">
        <v>3357</v>
      </c>
      <c r="H906" s="10" t="s">
        <v>3358</v>
      </c>
      <c r="I906" s="11">
        <v>1</v>
      </c>
      <c r="J906" s="10" t="s">
        <v>251</v>
      </c>
      <c r="K906" s="10" t="s">
        <v>2399</v>
      </c>
      <c r="L906" s="10" t="s">
        <v>2038</v>
      </c>
      <c r="M906" s="10" t="s">
        <v>2433</v>
      </c>
    </row>
    <row r="907" spans="1:13" x14ac:dyDescent="0.3">
      <c r="A907" s="10" t="s">
        <v>252</v>
      </c>
      <c r="B907" s="10" t="s">
        <v>3216</v>
      </c>
      <c r="C907" s="10" t="s">
        <v>2058</v>
      </c>
      <c r="D907" s="10" t="s">
        <v>4890</v>
      </c>
      <c r="E907" s="10" t="s">
        <v>4894</v>
      </c>
      <c r="F907" s="10" t="s">
        <v>2034</v>
      </c>
      <c r="G907" s="10" t="s">
        <v>4895</v>
      </c>
      <c r="H907" s="10" t="s">
        <v>4896</v>
      </c>
      <c r="I907" s="11">
        <v>1</v>
      </c>
      <c r="J907" s="10" t="s">
        <v>251</v>
      </c>
      <c r="K907" s="10" t="s">
        <v>2399</v>
      </c>
      <c r="L907" s="10" t="s">
        <v>2038</v>
      </c>
      <c r="M907" s="10" t="s">
        <v>4808</v>
      </c>
    </row>
    <row r="908" spans="1:13" x14ac:dyDescent="0.3">
      <c r="A908" s="10" t="s">
        <v>252</v>
      </c>
      <c r="B908" s="10" t="s">
        <v>3216</v>
      </c>
      <c r="C908" s="10" t="s">
        <v>2058</v>
      </c>
      <c r="D908" s="10" t="s">
        <v>4890</v>
      </c>
      <c r="E908" s="10" t="s">
        <v>4897</v>
      </c>
      <c r="F908" s="10" t="s">
        <v>2142</v>
      </c>
      <c r="G908" s="10" t="s">
        <v>3457</v>
      </c>
      <c r="H908" s="10" t="s">
        <v>3458</v>
      </c>
      <c r="I908" s="11">
        <v>1</v>
      </c>
      <c r="J908" s="10" t="s">
        <v>251</v>
      </c>
      <c r="K908" s="10" t="s">
        <v>2185</v>
      </c>
      <c r="L908" s="10" t="s">
        <v>2038</v>
      </c>
      <c r="M908" s="10" t="s">
        <v>3459</v>
      </c>
    </row>
    <row r="909" spans="1:13" x14ac:dyDescent="0.3">
      <c r="A909" s="10" t="s">
        <v>252</v>
      </c>
      <c r="B909" s="10" t="s">
        <v>3216</v>
      </c>
      <c r="C909" s="10" t="s">
        <v>2058</v>
      </c>
      <c r="D909" s="10" t="s">
        <v>4890</v>
      </c>
      <c r="E909" s="10" t="s">
        <v>4898</v>
      </c>
      <c r="F909" s="10" t="s">
        <v>2034</v>
      </c>
      <c r="G909" s="10" t="s">
        <v>3457</v>
      </c>
      <c r="H909" s="10" t="s">
        <v>3458</v>
      </c>
      <c r="I909" s="11">
        <v>3</v>
      </c>
      <c r="J909" s="10" t="s">
        <v>251</v>
      </c>
      <c r="K909" s="10" t="s">
        <v>2720</v>
      </c>
      <c r="L909" s="10" t="s">
        <v>2038</v>
      </c>
      <c r="M909" s="10" t="s">
        <v>3459</v>
      </c>
    </row>
    <row r="910" spans="1:13" x14ac:dyDescent="0.3">
      <c r="A910" s="10" t="s">
        <v>995</v>
      </c>
      <c r="B910" s="10" t="s">
        <v>2158</v>
      </c>
      <c r="C910" s="10" t="s">
        <v>2348</v>
      </c>
      <c r="D910" s="10" t="s">
        <v>4899</v>
      </c>
      <c r="E910" s="10" t="s">
        <v>4900</v>
      </c>
      <c r="F910" s="10" t="s">
        <v>2034</v>
      </c>
      <c r="G910" s="10" t="s">
        <v>4901</v>
      </c>
      <c r="H910" s="10" t="s">
        <v>4902</v>
      </c>
      <c r="I910" s="11">
        <v>1</v>
      </c>
      <c r="J910" s="10" t="s">
        <v>994</v>
      </c>
      <c r="K910" s="10" t="s">
        <v>2490</v>
      </c>
      <c r="L910" s="10" t="s">
        <v>2038</v>
      </c>
      <c r="M910" s="10" t="s">
        <v>2211</v>
      </c>
    </row>
    <row r="911" spans="1:13" x14ac:dyDescent="0.3">
      <c r="A911" s="10" t="s">
        <v>995</v>
      </c>
      <c r="B911" s="10" t="s">
        <v>2158</v>
      </c>
      <c r="C911" s="10" t="s">
        <v>2348</v>
      </c>
      <c r="D911" s="10" t="s">
        <v>4899</v>
      </c>
      <c r="E911" s="10" t="s">
        <v>4903</v>
      </c>
      <c r="F911" s="10" t="s">
        <v>2034</v>
      </c>
      <c r="G911" s="10" t="s">
        <v>2883</v>
      </c>
      <c r="H911" s="10" t="s">
        <v>2884</v>
      </c>
      <c r="I911" s="11">
        <v>1</v>
      </c>
      <c r="J911" s="10" t="s">
        <v>994</v>
      </c>
      <c r="K911" s="10" t="s">
        <v>2635</v>
      </c>
      <c r="L911" s="10" t="s">
        <v>2038</v>
      </c>
      <c r="M911" s="10" t="s">
        <v>2885</v>
      </c>
    </row>
    <row r="912" spans="1:13" x14ac:dyDescent="0.3">
      <c r="A912" s="10" t="s">
        <v>476</v>
      </c>
      <c r="B912" s="10" t="s">
        <v>2275</v>
      </c>
      <c r="C912" s="10" t="s">
        <v>2159</v>
      </c>
      <c r="D912" s="10" t="s">
        <v>3221</v>
      </c>
      <c r="E912" s="10" t="s">
        <v>4904</v>
      </c>
      <c r="F912" s="10" t="s">
        <v>2034</v>
      </c>
      <c r="G912" s="10" t="s">
        <v>3788</v>
      </c>
      <c r="H912" s="10" t="s">
        <v>3789</v>
      </c>
      <c r="I912" s="11">
        <v>1</v>
      </c>
      <c r="J912" s="10" t="s">
        <v>475</v>
      </c>
      <c r="K912" s="10" t="s">
        <v>2104</v>
      </c>
      <c r="L912" s="10" t="s">
        <v>2038</v>
      </c>
      <c r="M912" s="10" t="s">
        <v>2495</v>
      </c>
    </row>
    <row r="913" spans="1:13" x14ac:dyDescent="0.3">
      <c r="A913" s="10" t="s">
        <v>476</v>
      </c>
      <c r="B913" s="10" t="s">
        <v>2275</v>
      </c>
      <c r="C913" s="10" t="s">
        <v>2159</v>
      </c>
      <c r="D913" s="10" t="s">
        <v>3221</v>
      </c>
      <c r="E913" s="10" t="s">
        <v>4905</v>
      </c>
      <c r="F913" s="10" t="s">
        <v>2034</v>
      </c>
      <c r="G913" s="10" t="s">
        <v>4906</v>
      </c>
      <c r="H913" s="10" t="s">
        <v>4907</v>
      </c>
      <c r="I913" s="11">
        <v>2</v>
      </c>
      <c r="J913" s="10" t="s">
        <v>475</v>
      </c>
      <c r="K913" s="10" t="s">
        <v>2232</v>
      </c>
      <c r="L913" s="10" t="s">
        <v>2038</v>
      </c>
      <c r="M913" s="10" t="s">
        <v>2181</v>
      </c>
    </row>
    <row r="914" spans="1:13" x14ac:dyDescent="0.3">
      <c r="A914" s="10" t="s">
        <v>476</v>
      </c>
      <c r="B914" s="10" t="s">
        <v>2275</v>
      </c>
      <c r="C914" s="10" t="s">
        <v>2159</v>
      </c>
      <c r="D914" s="10" t="s">
        <v>3221</v>
      </c>
      <c r="E914" s="10" t="s">
        <v>4908</v>
      </c>
      <c r="F914" s="10" t="s">
        <v>2034</v>
      </c>
      <c r="G914" s="10" t="s">
        <v>4909</v>
      </c>
      <c r="H914" s="10" t="s">
        <v>4910</v>
      </c>
      <c r="I914" s="11">
        <v>1</v>
      </c>
      <c r="J914" s="10" t="s">
        <v>475</v>
      </c>
      <c r="K914" s="10" t="s">
        <v>2399</v>
      </c>
      <c r="L914" s="10" t="s">
        <v>2038</v>
      </c>
      <c r="M914" s="10" t="s">
        <v>2346</v>
      </c>
    </row>
    <row r="915" spans="1:13" x14ac:dyDescent="0.3">
      <c r="A915" s="10" t="s">
        <v>476</v>
      </c>
      <c r="B915" s="10" t="s">
        <v>2275</v>
      </c>
      <c r="C915" s="10" t="s">
        <v>2159</v>
      </c>
      <c r="D915" s="10" t="s">
        <v>3221</v>
      </c>
      <c r="E915" s="10" t="s">
        <v>4911</v>
      </c>
      <c r="F915" s="10" t="s">
        <v>2034</v>
      </c>
      <c r="G915" s="10" t="s">
        <v>4912</v>
      </c>
      <c r="H915" s="10" t="s">
        <v>4913</v>
      </c>
      <c r="I915" s="11">
        <v>1</v>
      </c>
      <c r="J915" s="10" t="s">
        <v>475</v>
      </c>
      <c r="K915" s="10" t="s">
        <v>2720</v>
      </c>
      <c r="L915" s="10" t="s">
        <v>2038</v>
      </c>
      <c r="M915" s="10" t="s">
        <v>3417</v>
      </c>
    </row>
    <row r="916" spans="1:13" x14ac:dyDescent="0.3">
      <c r="A916" s="10" t="s">
        <v>476</v>
      </c>
      <c r="B916" s="10" t="s">
        <v>2275</v>
      </c>
      <c r="C916" s="10" t="s">
        <v>2159</v>
      </c>
      <c r="D916" s="10" t="s">
        <v>3221</v>
      </c>
      <c r="E916" s="10" t="s">
        <v>4914</v>
      </c>
      <c r="F916" s="10" t="s">
        <v>2034</v>
      </c>
      <c r="G916" s="10" t="s">
        <v>4915</v>
      </c>
      <c r="H916" s="10" t="s">
        <v>4916</v>
      </c>
      <c r="I916" s="11">
        <v>1</v>
      </c>
      <c r="J916" s="10" t="s">
        <v>475</v>
      </c>
      <c r="K916" s="10" t="s">
        <v>2500</v>
      </c>
      <c r="L916" s="10" t="s">
        <v>2038</v>
      </c>
      <c r="M916" s="10" t="s">
        <v>2491</v>
      </c>
    </row>
    <row r="917" spans="1:13" x14ac:dyDescent="0.3">
      <c r="A917" s="10" t="s">
        <v>476</v>
      </c>
      <c r="B917" s="10" t="s">
        <v>2275</v>
      </c>
      <c r="C917" s="10" t="s">
        <v>2159</v>
      </c>
      <c r="D917" s="10" t="s">
        <v>3221</v>
      </c>
      <c r="E917" s="10" t="s">
        <v>4917</v>
      </c>
      <c r="F917" s="10" t="s">
        <v>2034</v>
      </c>
      <c r="G917" s="10" t="s">
        <v>4918</v>
      </c>
      <c r="H917" s="10" t="s">
        <v>4919</v>
      </c>
      <c r="I917" s="11">
        <v>1</v>
      </c>
      <c r="J917" s="10" t="s">
        <v>475</v>
      </c>
      <c r="K917" s="10" t="s">
        <v>2210</v>
      </c>
      <c r="L917" s="10" t="s">
        <v>2038</v>
      </c>
      <c r="M917" s="10" t="s">
        <v>2324</v>
      </c>
    </row>
    <row r="918" spans="1:13" x14ac:dyDescent="0.3">
      <c r="A918" s="10" t="s">
        <v>476</v>
      </c>
      <c r="B918" s="10" t="s">
        <v>2275</v>
      </c>
      <c r="C918" s="10" t="s">
        <v>2159</v>
      </c>
      <c r="D918" s="10" t="s">
        <v>3221</v>
      </c>
      <c r="E918" s="10" t="s">
        <v>4917</v>
      </c>
      <c r="F918" s="10" t="s">
        <v>2034</v>
      </c>
      <c r="G918" s="10" t="s">
        <v>4920</v>
      </c>
      <c r="H918" s="10" t="s">
        <v>4921</v>
      </c>
      <c r="I918" s="11">
        <v>1</v>
      </c>
      <c r="J918" s="10" t="s">
        <v>475</v>
      </c>
      <c r="K918" s="10" t="s">
        <v>2210</v>
      </c>
      <c r="L918" s="10" t="s">
        <v>2038</v>
      </c>
      <c r="M918" s="10" t="s">
        <v>2491</v>
      </c>
    </row>
    <row r="919" spans="1:13" x14ac:dyDescent="0.3">
      <c r="A919" s="10" t="s">
        <v>476</v>
      </c>
      <c r="B919" s="10" t="s">
        <v>2275</v>
      </c>
      <c r="C919" s="10" t="s">
        <v>2159</v>
      </c>
      <c r="D919" s="10" t="s">
        <v>3221</v>
      </c>
      <c r="E919" s="10" t="s">
        <v>4917</v>
      </c>
      <c r="F919" s="10" t="s">
        <v>2034</v>
      </c>
      <c r="G919" s="10" t="s">
        <v>4922</v>
      </c>
      <c r="H919" s="10" t="s">
        <v>4923</v>
      </c>
      <c r="I919" s="11">
        <v>4</v>
      </c>
      <c r="J919" s="10" t="s">
        <v>475</v>
      </c>
      <c r="K919" s="10" t="s">
        <v>2210</v>
      </c>
      <c r="L919" s="10" t="s">
        <v>2038</v>
      </c>
      <c r="M919" s="10" t="s">
        <v>2378</v>
      </c>
    </row>
    <row r="920" spans="1:13" x14ac:dyDescent="0.3">
      <c r="A920" s="10" t="s">
        <v>154</v>
      </c>
      <c r="B920" s="10" t="s">
        <v>2286</v>
      </c>
      <c r="C920" s="10" t="s">
        <v>2108</v>
      </c>
      <c r="D920" s="10" t="s">
        <v>2287</v>
      </c>
      <c r="E920" s="10" t="s">
        <v>4924</v>
      </c>
      <c r="F920" s="10" t="s">
        <v>2034</v>
      </c>
      <c r="G920" s="10" t="s">
        <v>3093</v>
      </c>
      <c r="H920" s="10" t="s">
        <v>3094</v>
      </c>
      <c r="I920" s="11">
        <v>14</v>
      </c>
      <c r="J920" s="10" t="s">
        <v>153</v>
      </c>
      <c r="K920" s="10" t="s">
        <v>2037</v>
      </c>
      <c r="L920" s="10" t="s">
        <v>2038</v>
      </c>
      <c r="M920" s="10" t="s">
        <v>2140</v>
      </c>
    </row>
    <row r="921" spans="1:13" x14ac:dyDescent="0.3">
      <c r="A921" s="10" t="s">
        <v>1004</v>
      </c>
      <c r="B921" s="10" t="s">
        <v>2394</v>
      </c>
      <c r="C921" s="10" t="s">
        <v>2108</v>
      </c>
      <c r="D921" s="10" t="s">
        <v>4925</v>
      </c>
      <c r="E921" s="10" t="s">
        <v>4926</v>
      </c>
      <c r="F921" s="10" t="s">
        <v>2034</v>
      </c>
      <c r="G921" s="10" t="s">
        <v>3490</v>
      </c>
      <c r="H921" s="10" t="s">
        <v>3491</v>
      </c>
      <c r="I921" s="11">
        <v>1</v>
      </c>
      <c r="J921" s="10" t="s">
        <v>1003</v>
      </c>
      <c r="K921" s="10" t="s">
        <v>2291</v>
      </c>
      <c r="L921" s="10" t="s">
        <v>2038</v>
      </c>
      <c r="M921" s="10" t="s">
        <v>3492</v>
      </c>
    </row>
    <row r="922" spans="1:13" x14ac:dyDescent="0.3">
      <c r="A922" s="10" t="s">
        <v>488</v>
      </c>
      <c r="B922" s="10" t="s">
        <v>4927</v>
      </c>
      <c r="C922" s="10" t="s">
        <v>2108</v>
      </c>
      <c r="D922" s="10" t="s">
        <v>4928</v>
      </c>
      <c r="E922" s="10" t="s">
        <v>4929</v>
      </c>
      <c r="F922" s="10" t="s">
        <v>2034</v>
      </c>
      <c r="G922" s="10" t="s">
        <v>4930</v>
      </c>
      <c r="H922" s="10" t="s">
        <v>4931</v>
      </c>
      <c r="I922" s="11">
        <v>1</v>
      </c>
      <c r="J922" s="10" t="s">
        <v>487</v>
      </c>
      <c r="K922" s="10" t="s">
        <v>3368</v>
      </c>
      <c r="L922" s="10" t="s">
        <v>2038</v>
      </c>
      <c r="M922" s="10" t="s">
        <v>2450</v>
      </c>
    </row>
    <row r="923" spans="1:13" x14ac:dyDescent="0.3">
      <c r="A923" s="10" t="s">
        <v>488</v>
      </c>
      <c r="B923" s="10" t="s">
        <v>4927</v>
      </c>
      <c r="C923" s="10" t="s">
        <v>2108</v>
      </c>
      <c r="D923" s="10" t="s">
        <v>4928</v>
      </c>
      <c r="E923" s="10" t="s">
        <v>4932</v>
      </c>
      <c r="F923" s="10" t="s">
        <v>2034</v>
      </c>
      <c r="G923" s="10" t="s">
        <v>4930</v>
      </c>
      <c r="H923" s="10" t="s">
        <v>4931</v>
      </c>
      <c r="I923" s="11">
        <v>4</v>
      </c>
      <c r="J923" s="10" t="s">
        <v>487</v>
      </c>
      <c r="K923" s="10" t="s">
        <v>2377</v>
      </c>
      <c r="L923" s="10" t="s">
        <v>2038</v>
      </c>
      <c r="M923" s="10" t="s">
        <v>2450</v>
      </c>
    </row>
    <row r="924" spans="1:13" x14ac:dyDescent="0.3">
      <c r="A924" s="10" t="s">
        <v>488</v>
      </c>
      <c r="B924" s="10" t="s">
        <v>4927</v>
      </c>
      <c r="C924" s="10" t="s">
        <v>2108</v>
      </c>
      <c r="D924" s="10" t="s">
        <v>4928</v>
      </c>
      <c r="E924" s="10" t="s">
        <v>4933</v>
      </c>
      <c r="F924" s="10" t="s">
        <v>2034</v>
      </c>
      <c r="G924" s="10" t="s">
        <v>4934</v>
      </c>
      <c r="H924" s="10" t="s">
        <v>4935</v>
      </c>
      <c r="I924" s="11">
        <v>1</v>
      </c>
      <c r="J924" s="10" t="s">
        <v>487</v>
      </c>
      <c r="K924" s="10" t="s">
        <v>2145</v>
      </c>
      <c r="L924" s="10" t="s">
        <v>2038</v>
      </c>
      <c r="M924" s="10" t="s">
        <v>4767</v>
      </c>
    </row>
    <row r="925" spans="1:13" x14ac:dyDescent="0.3">
      <c r="A925" s="10" t="s">
        <v>750</v>
      </c>
      <c r="B925" s="10" t="s">
        <v>3840</v>
      </c>
      <c r="C925" s="10" t="s">
        <v>2058</v>
      </c>
      <c r="D925" s="10" t="s">
        <v>4936</v>
      </c>
      <c r="E925" s="10" t="s">
        <v>4937</v>
      </c>
      <c r="F925" s="10" t="s">
        <v>2034</v>
      </c>
      <c r="G925" s="10" t="s">
        <v>2546</v>
      </c>
      <c r="H925" s="10" t="s">
        <v>2547</v>
      </c>
      <c r="I925" s="11">
        <v>1</v>
      </c>
      <c r="J925" s="10" t="s">
        <v>749</v>
      </c>
      <c r="K925" s="10" t="s">
        <v>2171</v>
      </c>
      <c r="L925" s="10" t="s">
        <v>2038</v>
      </c>
      <c r="M925" s="10" t="s">
        <v>2191</v>
      </c>
    </row>
    <row r="926" spans="1:13" x14ac:dyDescent="0.3">
      <c r="A926" s="10" t="s">
        <v>750</v>
      </c>
      <c r="B926" s="10" t="s">
        <v>3840</v>
      </c>
      <c r="C926" s="10" t="s">
        <v>2058</v>
      </c>
      <c r="D926" s="10" t="s">
        <v>4936</v>
      </c>
      <c r="E926" s="10" t="s">
        <v>4938</v>
      </c>
      <c r="F926" s="10" t="s">
        <v>2034</v>
      </c>
      <c r="G926" s="10" t="s">
        <v>4939</v>
      </c>
      <c r="H926" s="10" t="s">
        <v>4940</v>
      </c>
      <c r="I926" s="11">
        <v>1</v>
      </c>
      <c r="J926" s="10" t="s">
        <v>749</v>
      </c>
      <c r="K926" s="10" t="s">
        <v>2928</v>
      </c>
      <c r="L926" s="10" t="s">
        <v>2038</v>
      </c>
      <c r="M926" s="10" t="s">
        <v>2360</v>
      </c>
    </row>
    <row r="927" spans="1:13" x14ac:dyDescent="0.3">
      <c r="A927" s="10" t="s">
        <v>218</v>
      </c>
      <c r="B927" s="10" t="s">
        <v>2394</v>
      </c>
      <c r="C927" s="10" t="s">
        <v>2108</v>
      </c>
      <c r="D927" s="10" t="s">
        <v>4941</v>
      </c>
      <c r="E927" s="10" t="s">
        <v>4942</v>
      </c>
      <c r="F927" s="10" t="s">
        <v>2034</v>
      </c>
      <c r="G927" s="10" t="s">
        <v>4943</v>
      </c>
      <c r="H927" s="10" t="s">
        <v>4944</v>
      </c>
      <c r="I927" s="11">
        <v>1</v>
      </c>
      <c r="J927" s="10" t="s">
        <v>933</v>
      </c>
      <c r="K927" s="10" t="s">
        <v>2500</v>
      </c>
      <c r="L927" s="10" t="s">
        <v>2038</v>
      </c>
      <c r="M927" s="10" t="s">
        <v>2044</v>
      </c>
    </row>
    <row r="928" spans="1:13" x14ac:dyDescent="0.3">
      <c r="A928" s="10" t="s">
        <v>218</v>
      </c>
      <c r="B928" s="10" t="s">
        <v>2394</v>
      </c>
      <c r="C928" s="10" t="s">
        <v>2108</v>
      </c>
      <c r="D928" s="10" t="s">
        <v>4941</v>
      </c>
      <c r="E928" s="10" t="s">
        <v>4942</v>
      </c>
      <c r="F928" s="10" t="s">
        <v>2034</v>
      </c>
      <c r="G928" s="10" t="s">
        <v>4945</v>
      </c>
      <c r="H928" s="10" t="s">
        <v>4946</v>
      </c>
      <c r="I928" s="11">
        <v>2</v>
      </c>
      <c r="J928" s="10" t="s">
        <v>933</v>
      </c>
      <c r="K928" s="10" t="s">
        <v>2500</v>
      </c>
      <c r="L928" s="10" t="s">
        <v>2038</v>
      </c>
      <c r="M928" s="10" t="s">
        <v>4947</v>
      </c>
    </row>
    <row r="929" spans="1:13" x14ac:dyDescent="0.3">
      <c r="A929" s="10" t="s">
        <v>202</v>
      </c>
      <c r="B929" s="10" t="s">
        <v>4552</v>
      </c>
      <c r="C929" s="10" t="s">
        <v>3371</v>
      </c>
      <c r="D929" s="10" t="s">
        <v>4948</v>
      </c>
      <c r="E929" s="10" t="s">
        <v>4949</v>
      </c>
      <c r="F929" s="10" t="s">
        <v>2034</v>
      </c>
      <c r="G929" s="10" t="s">
        <v>3895</v>
      </c>
      <c r="H929" s="10" t="s">
        <v>3896</v>
      </c>
      <c r="I929" s="11">
        <v>3</v>
      </c>
      <c r="J929" s="10" t="s">
        <v>201</v>
      </c>
      <c r="K929" s="10" t="s">
        <v>2464</v>
      </c>
      <c r="L929" s="10" t="s">
        <v>2038</v>
      </c>
      <c r="M929" s="10" t="s">
        <v>2153</v>
      </c>
    </row>
    <row r="930" spans="1:13" x14ac:dyDescent="0.3">
      <c r="A930" s="10" t="s">
        <v>202</v>
      </c>
      <c r="B930" s="10" t="s">
        <v>4552</v>
      </c>
      <c r="C930" s="10" t="s">
        <v>3371</v>
      </c>
      <c r="D930" s="10" t="s">
        <v>4948</v>
      </c>
      <c r="E930" s="10" t="s">
        <v>4950</v>
      </c>
      <c r="F930" s="10" t="s">
        <v>2034</v>
      </c>
      <c r="G930" s="10" t="s">
        <v>4951</v>
      </c>
      <c r="H930" s="10" t="s">
        <v>4952</v>
      </c>
      <c r="I930" s="11">
        <v>1</v>
      </c>
      <c r="J930" s="10" t="s">
        <v>201</v>
      </c>
      <c r="K930" s="10" t="s">
        <v>2164</v>
      </c>
      <c r="L930" s="10" t="s">
        <v>2038</v>
      </c>
      <c r="M930" s="10" t="s">
        <v>2924</v>
      </c>
    </row>
    <row r="931" spans="1:13" x14ac:dyDescent="0.3">
      <c r="A931" s="10" t="s">
        <v>202</v>
      </c>
      <c r="B931" s="10" t="s">
        <v>4552</v>
      </c>
      <c r="C931" s="10" t="s">
        <v>3371</v>
      </c>
      <c r="D931" s="10" t="s">
        <v>4948</v>
      </c>
      <c r="E931" s="10" t="s">
        <v>4953</v>
      </c>
      <c r="F931" s="10" t="s">
        <v>2034</v>
      </c>
      <c r="G931" s="10" t="s">
        <v>4954</v>
      </c>
      <c r="H931" s="10" t="s">
        <v>4955</v>
      </c>
      <c r="I931" s="11">
        <v>1</v>
      </c>
      <c r="J931" s="10" t="s">
        <v>201</v>
      </c>
      <c r="K931" s="10" t="s">
        <v>2079</v>
      </c>
      <c r="L931" s="10" t="s">
        <v>2038</v>
      </c>
      <c r="M931" s="10" t="s">
        <v>3417</v>
      </c>
    </row>
    <row r="932" spans="1:13" x14ac:dyDescent="0.3">
      <c r="A932" s="10" t="s">
        <v>920</v>
      </c>
      <c r="B932" s="10" t="s">
        <v>4817</v>
      </c>
      <c r="C932" s="10" t="s">
        <v>2058</v>
      </c>
      <c r="D932" s="10" t="s">
        <v>4956</v>
      </c>
      <c r="E932" s="10" t="s">
        <v>4957</v>
      </c>
      <c r="F932" s="10" t="s">
        <v>2034</v>
      </c>
      <c r="G932" s="10" t="s">
        <v>4958</v>
      </c>
      <c r="H932" s="10" t="s">
        <v>4959</v>
      </c>
      <c r="I932" s="11">
        <v>1</v>
      </c>
      <c r="J932" s="10" t="s">
        <v>919</v>
      </c>
      <c r="K932" s="10" t="s">
        <v>2490</v>
      </c>
      <c r="L932" s="10" t="s">
        <v>2038</v>
      </c>
      <c r="M932" s="10" t="s">
        <v>2114</v>
      </c>
    </row>
    <row r="933" spans="1:13" x14ac:dyDescent="0.3">
      <c r="A933" s="10" t="s">
        <v>775</v>
      </c>
      <c r="B933" s="10" t="s">
        <v>2394</v>
      </c>
      <c r="C933" s="10" t="s">
        <v>2108</v>
      </c>
      <c r="D933" s="10" t="s">
        <v>4088</v>
      </c>
      <c r="E933" s="10" t="s">
        <v>4960</v>
      </c>
      <c r="F933" s="10" t="s">
        <v>2034</v>
      </c>
      <c r="G933" s="10" t="s">
        <v>4961</v>
      </c>
      <c r="H933" s="10" t="s">
        <v>4962</v>
      </c>
      <c r="I933" s="11">
        <v>1</v>
      </c>
      <c r="J933" s="10" t="s">
        <v>774</v>
      </c>
      <c r="K933" s="10" t="s">
        <v>2377</v>
      </c>
      <c r="L933" s="10" t="s">
        <v>2038</v>
      </c>
      <c r="M933" s="10" t="s">
        <v>2947</v>
      </c>
    </row>
    <row r="934" spans="1:13" x14ac:dyDescent="0.3">
      <c r="A934" s="10" t="s">
        <v>430</v>
      </c>
      <c r="B934" s="10" t="s">
        <v>3439</v>
      </c>
      <c r="C934" s="10" t="s">
        <v>2031</v>
      </c>
      <c r="D934" s="10" t="s">
        <v>3440</v>
      </c>
      <c r="E934" s="10" t="s">
        <v>4963</v>
      </c>
      <c r="F934" s="10" t="s">
        <v>2034</v>
      </c>
      <c r="G934" s="10" t="s">
        <v>4964</v>
      </c>
      <c r="H934" s="10" t="s">
        <v>4965</v>
      </c>
      <c r="I934" s="11">
        <v>2</v>
      </c>
      <c r="J934" s="10" t="s">
        <v>429</v>
      </c>
      <c r="K934" s="10" t="s">
        <v>2113</v>
      </c>
      <c r="L934" s="10" t="s">
        <v>2038</v>
      </c>
      <c r="M934" s="10" t="s">
        <v>2764</v>
      </c>
    </row>
    <row r="935" spans="1:13" x14ac:dyDescent="0.3">
      <c r="A935" s="10" t="s">
        <v>430</v>
      </c>
      <c r="B935" s="10" t="s">
        <v>3439</v>
      </c>
      <c r="C935" s="10" t="s">
        <v>2031</v>
      </c>
      <c r="D935" s="10" t="s">
        <v>3440</v>
      </c>
      <c r="E935" s="10" t="s">
        <v>4966</v>
      </c>
      <c r="F935" s="10" t="s">
        <v>2034</v>
      </c>
      <c r="G935" s="10" t="s">
        <v>2663</v>
      </c>
      <c r="H935" s="10" t="s">
        <v>2664</v>
      </c>
      <c r="I935" s="11">
        <v>1</v>
      </c>
      <c r="J935" s="10" t="s">
        <v>429</v>
      </c>
      <c r="K935" s="10" t="s">
        <v>2291</v>
      </c>
      <c r="L935" s="10" t="s">
        <v>2038</v>
      </c>
      <c r="M935" s="10" t="s">
        <v>2433</v>
      </c>
    </row>
    <row r="936" spans="1:13" x14ac:dyDescent="0.3">
      <c r="A936" s="10" t="s">
        <v>430</v>
      </c>
      <c r="B936" s="10" t="s">
        <v>3439</v>
      </c>
      <c r="C936" s="10" t="s">
        <v>2031</v>
      </c>
      <c r="D936" s="10" t="s">
        <v>4967</v>
      </c>
      <c r="E936" s="10" t="s">
        <v>4968</v>
      </c>
      <c r="F936" s="10" t="s">
        <v>2034</v>
      </c>
      <c r="G936" s="10" t="s">
        <v>4969</v>
      </c>
      <c r="H936" s="10" t="s">
        <v>4970</v>
      </c>
      <c r="I936" s="11">
        <v>1</v>
      </c>
      <c r="J936" s="10" t="s">
        <v>508</v>
      </c>
      <c r="K936" s="10" t="s">
        <v>3368</v>
      </c>
      <c r="L936" s="10" t="s">
        <v>2038</v>
      </c>
      <c r="M936" s="10" t="s">
        <v>2797</v>
      </c>
    </row>
    <row r="937" spans="1:13" x14ac:dyDescent="0.3">
      <c r="A937" s="10" t="s">
        <v>430</v>
      </c>
      <c r="B937" s="10" t="s">
        <v>3439</v>
      </c>
      <c r="C937" s="10" t="s">
        <v>2031</v>
      </c>
      <c r="D937" s="10" t="s">
        <v>4967</v>
      </c>
      <c r="E937" s="10" t="s">
        <v>4971</v>
      </c>
      <c r="F937" s="10" t="s">
        <v>2034</v>
      </c>
      <c r="G937" s="10" t="s">
        <v>4972</v>
      </c>
      <c r="H937" s="10" t="s">
        <v>4973</v>
      </c>
      <c r="I937" s="11">
        <v>1</v>
      </c>
      <c r="J937" s="10" t="s">
        <v>508</v>
      </c>
      <c r="K937" s="10" t="s">
        <v>2672</v>
      </c>
      <c r="L937" s="10" t="s">
        <v>2038</v>
      </c>
      <c r="M937" s="10" t="s">
        <v>2044</v>
      </c>
    </row>
    <row r="938" spans="1:13" x14ac:dyDescent="0.3">
      <c r="A938" s="10" t="s">
        <v>430</v>
      </c>
      <c r="B938" s="10" t="s">
        <v>3439</v>
      </c>
      <c r="C938" s="10" t="s">
        <v>2031</v>
      </c>
      <c r="D938" s="10" t="s">
        <v>4967</v>
      </c>
      <c r="E938" s="10" t="s">
        <v>4974</v>
      </c>
      <c r="F938" s="10" t="s">
        <v>2034</v>
      </c>
      <c r="G938" s="10" t="s">
        <v>3530</v>
      </c>
      <c r="H938" s="10" t="s">
        <v>3531</v>
      </c>
      <c r="I938" s="11">
        <v>1</v>
      </c>
      <c r="J938" s="10" t="s">
        <v>508</v>
      </c>
      <c r="K938" s="10" t="s">
        <v>2537</v>
      </c>
      <c r="L938" s="10" t="s">
        <v>2038</v>
      </c>
      <c r="M938" s="10" t="s">
        <v>3532</v>
      </c>
    </row>
    <row r="939" spans="1:13" x14ac:dyDescent="0.3">
      <c r="A939" s="10" t="s">
        <v>1375</v>
      </c>
      <c r="B939" s="10" t="s">
        <v>2652</v>
      </c>
      <c r="C939" s="10" t="s">
        <v>2058</v>
      </c>
      <c r="D939" s="10" t="s">
        <v>4975</v>
      </c>
      <c r="E939" s="10" t="s">
        <v>4976</v>
      </c>
      <c r="F939" s="10" t="s">
        <v>2034</v>
      </c>
      <c r="G939" s="10" t="s">
        <v>2561</v>
      </c>
      <c r="H939" s="10" t="s">
        <v>2562</v>
      </c>
      <c r="I939" s="11">
        <v>2</v>
      </c>
      <c r="J939" s="10" t="s">
        <v>1374</v>
      </c>
      <c r="K939" s="10" t="s">
        <v>2257</v>
      </c>
      <c r="L939" s="10" t="s">
        <v>2038</v>
      </c>
      <c r="M939" s="10" t="s">
        <v>2253</v>
      </c>
    </row>
    <row r="940" spans="1:13" x14ac:dyDescent="0.3">
      <c r="A940" s="10" t="s">
        <v>1379</v>
      </c>
      <c r="B940" s="10" t="s">
        <v>2652</v>
      </c>
      <c r="C940" s="10" t="s">
        <v>2058</v>
      </c>
      <c r="D940" s="10" t="s">
        <v>4977</v>
      </c>
      <c r="E940" s="10" t="s">
        <v>4978</v>
      </c>
      <c r="F940" s="10" t="s">
        <v>2034</v>
      </c>
      <c r="G940" s="10" t="s">
        <v>4979</v>
      </c>
      <c r="H940" s="10" t="s">
        <v>4980</v>
      </c>
      <c r="I940" s="11">
        <v>1</v>
      </c>
      <c r="J940" s="10" t="s">
        <v>1378</v>
      </c>
      <c r="K940" s="10" t="s">
        <v>2122</v>
      </c>
      <c r="L940" s="10" t="s">
        <v>2038</v>
      </c>
      <c r="M940" s="10" t="s">
        <v>2269</v>
      </c>
    </row>
    <row r="941" spans="1:13" x14ac:dyDescent="0.3">
      <c r="A941" s="10" t="s">
        <v>780</v>
      </c>
      <c r="B941" s="10" t="s">
        <v>2652</v>
      </c>
      <c r="C941" s="10" t="s">
        <v>2058</v>
      </c>
      <c r="D941" s="10" t="s">
        <v>4981</v>
      </c>
      <c r="E941" s="10" t="s">
        <v>4982</v>
      </c>
      <c r="F941" s="10" t="s">
        <v>2034</v>
      </c>
      <c r="G941" s="10" t="s">
        <v>4983</v>
      </c>
      <c r="H941" s="10" t="s">
        <v>4984</v>
      </c>
      <c r="I941" s="11">
        <v>1</v>
      </c>
      <c r="J941" s="10" t="s">
        <v>779</v>
      </c>
      <c r="K941" s="10" t="s">
        <v>2152</v>
      </c>
      <c r="L941" s="10" t="s">
        <v>2038</v>
      </c>
      <c r="M941" s="10" t="s">
        <v>3532</v>
      </c>
    </row>
    <row r="942" spans="1:13" x14ac:dyDescent="0.3">
      <c r="A942" s="10" t="s">
        <v>939</v>
      </c>
      <c r="B942" s="10" t="s">
        <v>2030</v>
      </c>
      <c r="C942" s="10" t="s">
        <v>2031</v>
      </c>
      <c r="D942" s="10" t="s">
        <v>4985</v>
      </c>
      <c r="E942" s="10" t="s">
        <v>4986</v>
      </c>
      <c r="F942" s="10" t="s">
        <v>2034</v>
      </c>
      <c r="G942" s="10" t="s">
        <v>4987</v>
      </c>
      <c r="H942" s="10" t="s">
        <v>4988</v>
      </c>
      <c r="I942" s="11">
        <v>1</v>
      </c>
      <c r="J942" s="10" t="s">
        <v>938</v>
      </c>
      <c r="K942" s="10" t="s">
        <v>2055</v>
      </c>
      <c r="L942" s="10" t="s">
        <v>2038</v>
      </c>
      <c r="M942" s="10" t="s">
        <v>4989</v>
      </c>
    </row>
    <row r="943" spans="1:13" x14ac:dyDescent="0.3">
      <c r="A943" s="10" t="s">
        <v>916</v>
      </c>
      <c r="B943" s="10" t="s">
        <v>3840</v>
      </c>
      <c r="C943" s="10" t="s">
        <v>2058</v>
      </c>
      <c r="D943" s="10" t="s">
        <v>4990</v>
      </c>
      <c r="E943" s="10" t="s">
        <v>4991</v>
      </c>
      <c r="F943" s="10" t="s">
        <v>2034</v>
      </c>
      <c r="G943" s="10" t="s">
        <v>4992</v>
      </c>
      <c r="H943" s="10" t="s">
        <v>4993</v>
      </c>
      <c r="I943" s="11">
        <v>2</v>
      </c>
      <c r="J943" s="10" t="s">
        <v>915</v>
      </c>
      <c r="K943" s="10" t="s">
        <v>2268</v>
      </c>
      <c r="L943" s="10" t="s">
        <v>2038</v>
      </c>
      <c r="M943" s="10" t="s">
        <v>2299</v>
      </c>
    </row>
    <row r="944" spans="1:13" x14ac:dyDescent="0.3">
      <c r="A944" s="10" t="s">
        <v>916</v>
      </c>
      <c r="B944" s="10" t="s">
        <v>3840</v>
      </c>
      <c r="C944" s="10" t="s">
        <v>2058</v>
      </c>
      <c r="D944" s="10" t="s">
        <v>4990</v>
      </c>
      <c r="E944" s="10" t="s">
        <v>4991</v>
      </c>
      <c r="F944" s="10" t="s">
        <v>2034</v>
      </c>
      <c r="G944" s="10" t="s">
        <v>4994</v>
      </c>
      <c r="H944" s="10" t="s">
        <v>4995</v>
      </c>
      <c r="I944" s="11">
        <v>3</v>
      </c>
      <c r="J944" s="10" t="s">
        <v>915</v>
      </c>
      <c r="K944" s="10" t="s">
        <v>2268</v>
      </c>
      <c r="L944" s="10" t="s">
        <v>2038</v>
      </c>
      <c r="M944" s="10" t="s">
        <v>2360</v>
      </c>
    </row>
    <row r="945" spans="1:13" x14ac:dyDescent="0.3">
      <c r="A945" s="10" t="s">
        <v>916</v>
      </c>
      <c r="B945" s="10" t="s">
        <v>3840</v>
      </c>
      <c r="C945" s="10" t="s">
        <v>2058</v>
      </c>
      <c r="D945" s="10" t="s">
        <v>4990</v>
      </c>
      <c r="E945" s="10" t="s">
        <v>4991</v>
      </c>
      <c r="F945" s="10" t="s">
        <v>2034</v>
      </c>
      <c r="G945" s="10" t="s">
        <v>2358</v>
      </c>
      <c r="H945" s="10" t="s">
        <v>2359</v>
      </c>
      <c r="I945" s="11">
        <v>3</v>
      </c>
      <c r="J945" s="10" t="s">
        <v>915</v>
      </c>
      <c r="K945" s="10" t="s">
        <v>2268</v>
      </c>
      <c r="L945" s="10" t="s">
        <v>2038</v>
      </c>
      <c r="M945" s="10" t="s">
        <v>2360</v>
      </c>
    </row>
    <row r="946" spans="1:13" x14ac:dyDescent="0.3">
      <c r="A946" s="10" t="s">
        <v>916</v>
      </c>
      <c r="B946" s="10" t="s">
        <v>3840</v>
      </c>
      <c r="C946" s="10" t="s">
        <v>2058</v>
      </c>
      <c r="D946" s="10" t="s">
        <v>4990</v>
      </c>
      <c r="E946" s="10" t="s">
        <v>4996</v>
      </c>
      <c r="F946" s="10" t="s">
        <v>2034</v>
      </c>
      <c r="G946" s="10" t="s">
        <v>4992</v>
      </c>
      <c r="H946" s="10" t="s">
        <v>4993</v>
      </c>
      <c r="I946" s="11">
        <v>2</v>
      </c>
      <c r="J946" s="10" t="s">
        <v>915</v>
      </c>
      <c r="K946" s="10" t="s">
        <v>2291</v>
      </c>
      <c r="L946" s="10" t="s">
        <v>2038</v>
      </c>
      <c r="M946" s="10" t="s">
        <v>2299</v>
      </c>
    </row>
    <row r="947" spans="1:13" x14ac:dyDescent="0.3">
      <c r="A947" s="10" t="s">
        <v>916</v>
      </c>
      <c r="B947" s="10" t="s">
        <v>3840</v>
      </c>
      <c r="C947" s="10" t="s">
        <v>2058</v>
      </c>
      <c r="D947" s="10" t="s">
        <v>4990</v>
      </c>
      <c r="E947" s="10" t="s">
        <v>4997</v>
      </c>
      <c r="F947" s="10" t="s">
        <v>2034</v>
      </c>
      <c r="G947" s="10" t="s">
        <v>4998</v>
      </c>
      <c r="H947" s="10" t="s">
        <v>4999</v>
      </c>
      <c r="I947" s="11">
        <v>20</v>
      </c>
      <c r="J947" s="10" t="s">
        <v>915</v>
      </c>
      <c r="K947" s="10" t="s">
        <v>2500</v>
      </c>
      <c r="L947" s="10" t="s">
        <v>2038</v>
      </c>
      <c r="M947" s="10" t="s">
        <v>2299</v>
      </c>
    </row>
    <row r="948" spans="1:13" x14ac:dyDescent="0.3">
      <c r="A948" s="10" t="s">
        <v>916</v>
      </c>
      <c r="B948" s="10" t="s">
        <v>3840</v>
      </c>
      <c r="C948" s="10" t="s">
        <v>2058</v>
      </c>
      <c r="D948" s="10" t="s">
        <v>4990</v>
      </c>
      <c r="E948" s="10" t="s">
        <v>5000</v>
      </c>
      <c r="F948" s="10" t="s">
        <v>2034</v>
      </c>
      <c r="G948" s="10" t="s">
        <v>5001</v>
      </c>
      <c r="H948" s="10" t="s">
        <v>5002</v>
      </c>
      <c r="I948" s="11">
        <v>1</v>
      </c>
      <c r="J948" s="10" t="s">
        <v>915</v>
      </c>
      <c r="K948" s="10" t="s">
        <v>2055</v>
      </c>
      <c r="L948" s="10" t="s">
        <v>2038</v>
      </c>
      <c r="M948" s="10" t="s">
        <v>2181</v>
      </c>
    </row>
    <row r="949" spans="1:13" x14ac:dyDescent="0.3">
      <c r="A949" s="10" t="s">
        <v>682</v>
      </c>
      <c r="B949" s="10" t="s">
        <v>2263</v>
      </c>
      <c r="C949" s="10" t="s">
        <v>2058</v>
      </c>
      <c r="D949" s="10" t="s">
        <v>5003</v>
      </c>
      <c r="E949" s="10" t="s">
        <v>5004</v>
      </c>
      <c r="F949" s="10" t="s">
        <v>2034</v>
      </c>
      <c r="G949" s="10" t="s">
        <v>5005</v>
      </c>
      <c r="H949" s="10" t="s">
        <v>5006</v>
      </c>
      <c r="I949" s="11">
        <v>1</v>
      </c>
      <c r="J949" s="10" t="s">
        <v>1384</v>
      </c>
      <c r="K949" s="10" t="s">
        <v>2383</v>
      </c>
      <c r="L949" s="10" t="s">
        <v>2038</v>
      </c>
      <c r="M949" s="10" t="s">
        <v>2433</v>
      </c>
    </row>
    <row r="950" spans="1:13" x14ac:dyDescent="0.3">
      <c r="A950" s="10" t="s">
        <v>1181</v>
      </c>
      <c r="B950" s="10" t="s">
        <v>3105</v>
      </c>
      <c r="C950" s="10" t="s">
        <v>2108</v>
      </c>
      <c r="D950" s="10" t="s">
        <v>5007</v>
      </c>
      <c r="E950" s="10" t="s">
        <v>5008</v>
      </c>
      <c r="F950" s="10" t="s">
        <v>2034</v>
      </c>
      <c r="G950" s="10" t="s">
        <v>3064</v>
      </c>
      <c r="H950" s="10" t="s">
        <v>3065</v>
      </c>
      <c r="I950" s="11">
        <v>2</v>
      </c>
      <c r="J950" s="10" t="s">
        <v>1180</v>
      </c>
      <c r="K950" s="10" t="s">
        <v>2268</v>
      </c>
      <c r="L950" s="10" t="s">
        <v>2038</v>
      </c>
      <c r="M950" s="10" t="s">
        <v>3062</v>
      </c>
    </row>
    <row r="951" spans="1:13" x14ac:dyDescent="0.3">
      <c r="A951" s="10" t="s">
        <v>1181</v>
      </c>
      <c r="B951" s="10" t="s">
        <v>3105</v>
      </c>
      <c r="C951" s="10" t="s">
        <v>2108</v>
      </c>
      <c r="D951" s="10" t="s">
        <v>5007</v>
      </c>
      <c r="E951" s="10" t="s">
        <v>5009</v>
      </c>
      <c r="F951" s="10" t="s">
        <v>2034</v>
      </c>
      <c r="G951" s="10" t="s">
        <v>5010</v>
      </c>
      <c r="H951" s="10" t="s">
        <v>5011</v>
      </c>
      <c r="I951" s="11">
        <v>1</v>
      </c>
      <c r="J951" s="10" t="s">
        <v>1180</v>
      </c>
      <c r="K951" s="10" t="s">
        <v>2328</v>
      </c>
      <c r="L951" s="10" t="s">
        <v>2038</v>
      </c>
      <c r="M951" s="10" t="s">
        <v>2953</v>
      </c>
    </row>
    <row r="952" spans="1:13" x14ac:dyDescent="0.3">
      <c r="A952" s="10" t="s">
        <v>1303</v>
      </c>
      <c r="B952" s="10" t="s">
        <v>2507</v>
      </c>
      <c r="C952" s="10" t="s">
        <v>2108</v>
      </c>
      <c r="D952" s="10" t="s">
        <v>5012</v>
      </c>
      <c r="E952" s="10" t="s">
        <v>5013</v>
      </c>
      <c r="F952" s="10" t="s">
        <v>2034</v>
      </c>
      <c r="G952" s="10" t="s">
        <v>3312</v>
      </c>
      <c r="H952" s="10" t="s">
        <v>3313</v>
      </c>
      <c r="I952" s="11">
        <v>1</v>
      </c>
      <c r="J952" s="10" t="s">
        <v>1302</v>
      </c>
      <c r="K952" s="10" t="s">
        <v>2464</v>
      </c>
      <c r="L952" s="10" t="s">
        <v>2038</v>
      </c>
      <c r="M952" s="10" t="s">
        <v>2433</v>
      </c>
    </row>
    <row r="953" spans="1:13" x14ac:dyDescent="0.3">
      <c r="A953" s="10" t="s">
        <v>462</v>
      </c>
      <c r="B953" s="10" t="s">
        <v>2098</v>
      </c>
      <c r="C953" s="10" t="s">
        <v>2099</v>
      </c>
      <c r="D953" s="10" t="s">
        <v>5014</v>
      </c>
      <c r="E953" s="10" t="s">
        <v>5015</v>
      </c>
      <c r="F953" s="10" t="s">
        <v>2034</v>
      </c>
      <c r="G953" s="10" t="s">
        <v>5016</v>
      </c>
      <c r="H953" s="10" t="s">
        <v>5017</v>
      </c>
      <c r="I953" s="11">
        <v>1</v>
      </c>
      <c r="J953" s="10" t="s">
        <v>730</v>
      </c>
      <c r="K953" s="10" t="s">
        <v>2084</v>
      </c>
      <c r="L953" s="10" t="s">
        <v>2038</v>
      </c>
      <c r="M953" s="10" t="s">
        <v>2433</v>
      </c>
    </row>
    <row r="954" spans="1:13" x14ac:dyDescent="0.3">
      <c r="A954" s="10" t="s">
        <v>462</v>
      </c>
      <c r="B954" s="10" t="s">
        <v>2098</v>
      </c>
      <c r="C954" s="10" t="s">
        <v>2099</v>
      </c>
      <c r="D954" s="10" t="s">
        <v>5014</v>
      </c>
      <c r="E954" s="10" t="s">
        <v>5015</v>
      </c>
      <c r="F954" s="10" t="s">
        <v>2034</v>
      </c>
      <c r="G954" s="10" t="s">
        <v>2597</v>
      </c>
      <c r="H954" s="10" t="s">
        <v>2598</v>
      </c>
      <c r="I954" s="11">
        <v>1</v>
      </c>
      <c r="J954" s="10" t="s">
        <v>730</v>
      </c>
      <c r="K954" s="10" t="s">
        <v>2084</v>
      </c>
      <c r="L954" s="10" t="s">
        <v>2038</v>
      </c>
      <c r="M954" s="10" t="s">
        <v>2599</v>
      </c>
    </row>
    <row r="955" spans="1:13" x14ac:dyDescent="0.3">
      <c r="A955" s="10" t="s">
        <v>823</v>
      </c>
      <c r="B955" s="10" t="s">
        <v>2507</v>
      </c>
      <c r="C955" s="10" t="s">
        <v>2108</v>
      </c>
      <c r="D955" s="10" t="s">
        <v>5018</v>
      </c>
      <c r="E955" s="10" t="s">
        <v>5019</v>
      </c>
      <c r="F955" s="10" t="s">
        <v>2034</v>
      </c>
      <c r="G955" s="10" t="s">
        <v>5020</v>
      </c>
      <c r="H955" s="10" t="s">
        <v>5021</v>
      </c>
      <c r="I955" s="11">
        <v>2</v>
      </c>
      <c r="J955" s="10" t="s">
        <v>822</v>
      </c>
      <c r="K955" s="10" t="s">
        <v>2084</v>
      </c>
      <c r="L955" s="10" t="s">
        <v>2038</v>
      </c>
      <c r="M955" s="10" t="s">
        <v>2191</v>
      </c>
    </row>
    <row r="956" spans="1:13" x14ac:dyDescent="0.3">
      <c r="A956" s="10" t="s">
        <v>254</v>
      </c>
      <c r="B956" s="10" t="s">
        <v>2147</v>
      </c>
      <c r="C956" s="10" t="s">
        <v>2058</v>
      </c>
      <c r="D956" s="10" t="s">
        <v>5022</v>
      </c>
      <c r="E956" s="10" t="s">
        <v>5023</v>
      </c>
      <c r="F956" s="10" t="s">
        <v>2034</v>
      </c>
      <c r="G956" s="10" t="s">
        <v>5024</v>
      </c>
      <c r="H956" s="10" t="s">
        <v>5025</v>
      </c>
      <c r="I956" s="11">
        <v>4</v>
      </c>
      <c r="J956" s="10" t="s">
        <v>253</v>
      </c>
      <c r="K956" s="10" t="s">
        <v>2164</v>
      </c>
      <c r="L956" s="10" t="s">
        <v>2038</v>
      </c>
      <c r="M956" s="10" t="s">
        <v>2641</v>
      </c>
    </row>
    <row r="957" spans="1:13" x14ac:dyDescent="0.3">
      <c r="A957" s="10" t="s">
        <v>676</v>
      </c>
      <c r="B957" s="10" t="s">
        <v>2098</v>
      </c>
      <c r="C957" s="10" t="s">
        <v>2099</v>
      </c>
      <c r="D957" s="10" t="s">
        <v>2100</v>
      </c>
      <c r="E957" s="10" t="s">
        <v>5026</v>
      </c>
      <c r="F957" s="10" t="s">
        <v>2034</v>
      </c>
      <c r="G957" s="10" t="s">
        <v>3530</v>
      </c>
      <c r="H957" s="10" t="s">
        <v>3531</v>
      </c>
      <c r="I957" s="11">
        <v>1</v>
      </c>
      <c r="J957" s="10" t="s">
        <v>675</v>
      </c>
      <c r="K957" s="10" t="s">
        <v>2104</v>
      </c>
      <c r="L957" s="10" t="s">
        <v>2038</v>
      </c>
      <c r="M957" s="10" t="s">
        <v>3532</v>
      </c>
    </row>
    <row r="958" spans="1:13" x14ac:dyDescent="0.3">
      <c r="A958" s="10" t="s">
        <v>676</v>
      </c>
      <c r="B958" s="10" t="s">
        <v>2098</v>
      </c>
      <c r="C958" s="10" t="s">
        <v>2099</v>
      </c>
      <c r="D958" s="10" t="s">
        <v>2100</v>
      </c>
      <c r="E958" s="10" t="s">
        <v>5026</v>
      </c>
      <c r="F958" s="10" t="s">
        <v>2034</v>
      </c>
      <c r="G958" s="10" t="s">
        <v>5027</v>
      </c>
      <c r="H958" s="10" t="s">
        <v>5028</v>
      </c>
      <c r="I958" s="11">
        <v>1</v>
      </c>
      <c r="J958" s="10" t="s">
        <v>675</v>
      </c>
      <c r="K958" s="10" t="s">
        <v>2104</v>
      </c>
      <c r="L958" s="10" t="s">
        <v>2038</v>
      </c>
      <c r="M958" s="10" t="s">
        <v>3817</v>
      </c>
    </row>
    <row r="959" spans="1:13" x14ac:dyDescent="0.3">
      <c r="A959" s="10" t="s">
        <v>989</v>
      </c>
      <c r="B959" s="10" t="s">
        <v>2569</v>
      </c>
      <c r="C959" s="10" t="s">
        <v>2481</v>
      </c>
      <c r="D959" s="10" t="s">
        <v>5029</v>
      </c>
      <c r="E959" s="10" t="s">
        <v>5030</v>
      </c>
      <c r="F959" s="10" t="s">
        <v>2034</v>
      </c>
      <c r="G959" s="10" t="s">
        <v>5031</v>
      </c>
      <c r="H959" s="10" t="s">
        <v>5032</v>
      </c>
      <c r="I959" s="11">
        <v>1</v>
      </c>
      <c r="J959" s="10" t="s">
        <v>988</v>
      </c>
      <c r="K959" s="10" t="s">
        <v>2210</v>
      </c>
      <c r="L959" s="10" t="s">
        <v>2038</v>
      </c>
      <c r="M959" s="10" t="s">
        <v>2080</v>
      </c>
    </row>
    <row r="960" spans="1:13" x14ac:dyDescent="0.3">
      <c r="A960" s="10" t="s">
        <v>991</v>
      </c>
      <c r="B960" s="10" t="s">
        <v>3439</v>
      </c>
      <c r="C960" s="10" t="s">
        <v>2031</v>
      </c>
      <c r="D960" s="10" t="s">
        <v>5033</v>
      </c>
      <c r="E960" s="10" t="s">
        <v>5034</v>
      </c>
      <c r="F960" s="10" t="s">
        <v>2034</v>
      </c>
      <c r="G960" s="10" t="s">
        <v>5035</v>
      </c>
      <c r="H960" s="10" t="s">
        <v>5036</v>
      </c>
      <c r="I960" s="11">
        <v>1</v>
      </c>
      <c r="J960" s="10" t="s">
        <v>990</v>
      </c>
      <c r="K960" s="10" t="s">
        <v>2164</v>
      </c>
      <c r="L960" s="10" t="s">
        <v>2038</v>
      </c>
      <c r="M960" s="10" t="s">
        <v>2039</v>
      </c>
    </row>
    <row r="961" spans="1:13" x14ac:dyDescent="0.3">
      <c r="A961" s="10" t="s">
        <v>438</v>
      </c>
      <c r="B961" s="10" t="s">
        <v>2219</v>
      </c>
      <c r="C961" s="10" t="s">
        <v>2108</v>
      </c>
      <c r="D961" s="10" t="s">
        <v>5037</v>
      </c>
      <c r="E961" s="10" t="s">
        <v>5038</v>
      </c>
      <c r="F961" s="10" t="s">
        <v>2034</v>
      </c>
      <c r="G961" s="10" t="s">
        <v>5039</v>
      </c>
      <c r="H961" s="10" t="s">
        <v>5040</v>
      </c>
      <c r="I961" s="11">
        <v>1</v>
      </c>
      <c r="J961" s="10" t="s">
        <v>437</v>
      </c>
      <c r="K961" s="10" t="s">
        <v>2075</v>
      </c>
      <c r="L961" s="10" t="s">
        <v>2038</v>
      </c>
      <c r="M961" s="10" t="s">
        <v>2444</v>
      </c>
    </row>
    <row r="962" spans="1:13" x14ac:dyDescent="0.3">
      <c r="A962" s="10" t="s">
        <v>438</v>
      </c>
      <c r="B962" s="10" t="s">
        <v>2219</v>
      </c>
      <c r="C962" s="10" t="s">
        <v>2108</v>
      </c>
      <c r="D962" s="10" t="s">
        <v>5037</v>
      </c>
      <c r="E962" s="10" t="s">
        <v>5041</v>
      </c>
      <c r="F962" s="10" t="s">
        <v>2034</v>
      </c>
      <c r="G962" s="10" t="s">
        <v>5042</v>
      </c>
      <c r="H962" s="10" t="s">
        <v>5043</v>
      </c>
      <c r="I962" s="11">
        <v>1</v>
      </c>
      <c r="J962" s="10" t="s">
        <v>437</v>
      </c>
      <c r="K962" s="10" t="s">
        <v>2291</v>
      </c>
      <c r="L962" s="10" t="s">
        <v>2038</v>
      </c>
      <c r="M962" s="10" t="s">
        <v>2181</v>
      </c>
    </row>
    <row r="963" spans="1:13" x14ac:dyDescent="0.3">
      <c r="A963" s="10" t="s">
        <v>438</v>
      </c>
      <c r="B963" s="10" t="s">
        <v>2219</v>
      </c>
      <c r="C963" s="10" t="s">
        <v>2108</v>
      </c>
      <c r="D963" s="10" t="s">
        <v>5037</v>
      </c>
      <c r="E963" s="10" t="s">
        <v>5041</v>
      </c>
      <c r="F963" s="10" t="s">
        <v>2034</v>
      </c>
      <c r="G963" s="10" t="s">
        <v>3530</v>
      </c>
      <c r="H963" s="10" t="s">
        <v>3531</v>
      </c>
      <c r="I963" s="11">
        <v>1</v>
      </c>
      <c r="J963" s="10" t="s">
        <v>437</v>
      </c>
      <c r="K963" s="10" t="s">
        <v>2291</v>
      </c>
      <c r="L963" s="10" t="s">
        <v>2038</v>
      </c>
      <c r="M963" s="10" t="s">
        <v>3532</v>
      </c>
    </row>
    <row r="964" spans="1:13" x14ac:dyDescent="0.3">
      <c r="A964" s="10" t="s">
        <v>438</v>
      </c>
      <c r="B964" s="10" t="s">
        <v>2219</v>
      </c>
      <c r="C964" s="10" t="s">
        <v>2108</v>
      </c>
      <c r="D964" s="10" t="s">
        <v>5037</v>
      </c>
      <c r="E964" s="10" t="s">
        <v>5044</v>
      </c>
      <c r="F964" s="10" t="s">
        <v>2034</v>
      </c>
      <c r="G964" s="10" t="s">
        <v>3490</v>
      </c>
      <c r="H964" s="10" t="s">
        <v>3491</v>
      </c>
      <c r="I964" s="11">
        <v>1</v>
      </c>
      <c r="J964" s="10" t="s">
        <v>437</v>
      </c>
      <c r="K964" s="10" t="s">
        <v>2472</v>
      </c>
      <c r="L964" s="10" t="s">
        <v>2038</v>
      </c>
      <c r="M964" s="10" t="s">
        <v>3492</v>
      </c>
    </row>
    <row r="965" spans="1:13" x14ac:dyDescent="0.3">
      <c r="A965" s="10" t="s">
        <v>438</v>
      </c>
      <c r="B965" s="10" t="s">
        <v>2219</v>
      </c>
      <c r="C965" s="10" t="s">
        <v>2108</v>
      </c>
      <c r="D965" s="10" t="s">
        <v>5037</v>
      </c>
      <c r="E965" s="10" t="s">
        <v>5044</v>
      </c>
      <c r="F965" s="10" t="s">
        <v>2034</v>
      </c>
      <c r="G965" s="10" t="s">
        <v>5045</v>
      </c>
      <c r="H965" s="10" t="s">
        <v>5046</v>
      </c>
      <c r="I965" s="11">
        <v>1</v>
      </c>
      <c r="J965" s="10" t="s">
        <v>437</v>
      </c>
      <c r="K965" s="10" t="s">
        <v>2377</v>
      </c>
      <c r="L965" s="10" t="s">
        <v>2038</v>
      </c>
      <c r="M965" s="10" t="s">
        <v>4767</v>
      </c>
    </row>
    <row r="966" spans="1:13" x14ac:dyDescent="0.3">
      <c r="A966" s="10" t="s">
        <v>438</v>
      </c>
      <c r="B966" s="10" t="s">
        <v>2219</v>
      </c>
      <c r="C966" s="10" t="s">
        <v>2108</v>
      </c>
      <c r="D966" s="10" t="s">
        <v>5037</v>
      </c>
      <c r="E966" s="10" t="s">
        <v>5044</v>
      </c>
      <c r="F966" s="10" t="s">
        <v>2034</v>
      </c>
      <c r="G966" s="10" t="s">
        <v>3172</v>
      </c>
      <c r="H966" s="10" t="s">
        <v>3173</v>
      </c>
      <c r="I966" s="11">
        <v>1</v>
      </c>
      <c r="J966" s="10" t="s">
        <v>437</v>
      </c>
      <c r="K966" s="10" t="s">
        <v>2377</v>
      </c>
      <c r="L966" s="10" t="s">
        <v>2038</v>
      </c>
      <c r="M966" s="10" t="s">
        <v>3174</v>
      </c>
    </row>
    <row r="967" spans="1:13" x14ac:dyDescent="0.3">
      <c r="A967" s="10" t="s">
        <v>766</v>
      </c>
      <c r="B967" s="10" t="s">
        <v>2394</v>
      </c>
      <c r="C967" s="10" t="s">
        <v>2108</v>
      </c>
      <c r="D967" s="10" t="s">
        <v>4088</v>
      </c>
      <c r="E967" s="10" t="s">
        <v>5047</v>
      </c>
      <c r="F967" s="10" t="s">
        <v>2034</v>
      </c>
      <c r="G967" s="10" t="s">
        <v>5048</v>
      </c>
      <c r="H967" s="10" t="s">
        <v>5049</v>
      </c>
      <c r="I967" s="11">
        <v>4</v>
      </c>
      <c r="J967" s="10" t="s">
        <v>765</v>
      </c>
      <c r="K967" s="10" t="s">
        <v>2328</v>
      </c>
      <c r="L967" s="10" t="s">
        <v>2038</v>
      </c>
      <c r="M967" s="10" t="s">
        <v>2409</v>
      </c>
    </row>
    <row r="968" spans="1:13" x14ac:dyDescent="0.3">
      <c r="A968" s="10" t="s">
        <v>766</v>
      </c>
      <c r="B968" s="10" t="s">
        <v>2394</v>
      </c>
      <c r="C968" s="10" t="s">
        <v>2108</v>
      </c>
      <c r="D968" s="10" t="s">
        <v>4088</v>
      </c>
      <c r="E968" s="10" t="s">
        <v>5050</v>
      </c>
      <c r="F968" s="10" t="s">
        <v>2034</v>
      </c>
      <c r="G968" s="10" t="s">
        <v>5051</v>
      </c>
      <c r="H968" s="10" t="s">
        <v>5052</v>
      </c>
      <c r="I968" s="11">
        <v>1</v>
      </c>
      <c r="J968" s="10" t="s">
        <v>765</v>
      </c>
      <c r="K968" s="10" t="s">
        <v>2043</v>
      </c>
      <c r="L968" s="10" t="s">
        <v>2038</v>
      </c>
      <c r="M968" s="10" t="s">
        <v>5053</v>
      </c>
    </row>
    <row r="969" spans="1:13" x14ac:dyDescent="0.3">
      <c r="A969" s="10" t="s">
        <v>396</v>
      </c>
      <c r="B969" s="10" t="s">
        <v>2361</v>
      </c>
      <c r="C969" s="10" t="s">
        <v>2058</v>
      </c>
      <c r="D969" s="10" t="s">
        <v>5054</v>
      </c>
      <c r="E969" s="10" t="s">
        <v>5055</v>
      </c>
      <c r="F969" s="10" t="s">
        <v>2034</v>
      </c>
      <c r="G969" s="10" t="s">
        <v>5056</v>
      </c>
      <c r="H969" s="10" t="s">
        <v>5057</v>
      </c>
      <c r="I969" s="11">
        <v>1</v>
      </c>
      <c r="J969" s="10" t="s">
        <v>395</v>
      </c>
      <c r="K969" s="10" t="s">
        <v>3368</v>
      </c>
      <c r="L969" s="10" t="s">
        <v>2038</v>
      </c>
      <c r="M969" s="10" t="s">
        <v>5058</v>
      </c>
    </row>
    <row r="970" spans="1:13" x14ac:dyDescent="0.3">
      <c r="A970" s="10" t="s">
        <v>396</v>
      </c>
      <c r="B970" s="10" t="s">
        <v>2361</v>
      </c>
      <c r="C970" s="10" t="s">
        <v>2058</v>
      </c>
      <c r="D970" s="10" t="s">
        <v>5054</v>
      </c>
      <c r="E970" s="10" t="s">
        <v>5059</v>
      </c>
      <c r="F970" s="10" t="s">
        <v>2034</v>
      </c>
      <c r="G970" s="10" t="s">
        <v>5060</v>
      </c>
      <c r="H970" s="10" t="s">
        <v>2776</v>
      </c>
      <c r="I970" s="11">
        <v>1</v>
      </c>
      <c r="J970" s="10" t="s">
        <v>395</v>
      </c>
      <c r="K970" s="10" t="s">
        <v>2247</v>
      </c>
      <c r="L970" s="10" t="s">
        <v>2038</v>
      </c>
      <c r="M970" s="10" t="s">
        <v>2764</v>
      </c>
    </row>
    <row r="971" spans="1:13" x14ac:dyDescent="0.3">
      <c r="A971" s="10" t="s">
        <v>208</v>
      </c>
      <c r="B971" s="10" t="s">
        <v>3869</v>
      </c>
      <c r="C971" s="10" t="s">
        <v>3371</v>
      </c>
      <c r="D971" s="10" t="s">
        <v>5061</v>
      </c>
      <c r="E971" s="10" t="s">
        <v>5062</v>
      </c>
      <c r="F971" s="10" t="s">
        <v>2034</v>
      </c>
      <c r="G971" s="10" t="s">
        <v>5063</v>
      </c>
      <c r="H971" s="10" t="s">
        <v>5064</v>
      </c>
      <c r="I971" s="11">
        <v>1</v>
      </c>
      <c r="J971" s="10" t="s">
        <v>207</v>
      </c>
      <c r="K971" s="10" t="s">
        <v>2129</v>
      </c>
      <c r="L971" s="10" t="s">
        <v>2038</v>
      </c>
      <c r="M971" s="10" t="s">
        <v>2405</v>
      </c>
    </row>
    <row r="972" spans="1:13" x14ac:dyDescent="0.3">
      <c r="A972" s="10" t="s">
        <v>208</v>
      </c>
      <c r="B972" s="10" t="s">
        <v>3869</v>
      </c>
      <c r="C972" s="10" t="s">
        <v>3371</v>
      </c>
      <c r="D972" s="10" t="s">
        <v>5061</v>
      </c>
      <c r="E972" s="10" t="s">
        <v>5065</v>
      </c>
      <c r="F972" s="10" t="s">
        <v>2034</v>
      </c>
      <c r="G972" s="10" t="s">
        <v>2073</v>
      </c>
      <c r="H972" s="10" t="s">
        <v>2074</v>
      </c>
      <c r="I972" s="11">
        <v>3</v>
      </c>
      <c r="J972" s="10" t="s">
        <v>207</v>
      </c>
      <c r="K972" s="10" t="s">
        <v>2537</v>
      </c>
      <c r="L972" s="10" t="s">
        <v>2038</v>
      </c>
      <c r="M972" s="10" t="s">
        <v>2049</v>
      </c>
    </row>
    <row r="973" spans="1:13" x14ac:dyDescent="0.3">
      <c r="A973" s="10" t="s">
        <v>156</v>
      </c>
      <c r="B973" s="10" t="s">
        <v>2158</v>
      </c>
      <c r="C973" s="10" t="s">
        <v>2348</v>
      </c>
      <c r="D973" s="10" t="s">
        <v>3302</v>
      </c>
      <c r="E973" s="10" t="s">
        <v>5066</v>
      </c>
      <c r="F973" s="10" t="s">
        <v>2034</v>
      </c>
      <c r="G973" s="10" t="s">
        <v>5067</v>
      </c>
      <c r="H973" s="10" t="s">
        <v>5068</v>
      </c>
      <c r="I973" s="11">
        <v>1</v>
      </c>
      <c r="J973" s="10" t="s">
        <v>155</v>
      </c>
      <c r="K973" s="10" t="s">
        <v>2537</v>
      </c>
      <c r="L973" s="10" t="s">
        <v>2038</v>
      </c>
      <c r="M973" s="10" t="s">
        <v>5069</v>
      </c>
    </row>
    <row r="974" spans="1:13" x14ac:dyDescent="0.3">
      <c r="A974" s="10" t="s">
        <v>156</v>
      </c>
      <c r="B974" s="10" t="s">
        <v>2158</v>
      </c>
      <c r="C974" s="10" t="s">
        <v>2348</v>
      </c>
      <c r="D974" s="10" t="s">
        <v>3302</v>
      </c>
      <c r="E974" s="10" t="s">
        <v>5066</v>
      </c>
      <c r="F974" s="10" t="s">
        <v>2034</v>
      </c>
      <c r="G974" s="10" t="s">
        <v>5070</v>
      </c>
      <c r="H974" s="10" t="s">
        <v>5071</v>
      </c>
      <c r="I974" s="11">
        <v>1</v>
      </c>
      <c r="J974" s="10" t="s">
        <v>155</v>
      </c>
      <c r="K974" s="10" t="s">
        <v>2537</v>
      </c>
      <c r="L974" s="10" t="s">
        <v>2038</v>
      </c>
      <c r="M974" s="10" t="s">
        <v>4163</v>
      </c>
    </row>
    <row r="975" spans="1:13" x14ac:dyDescent="0.3">
      <c r="A975" s="10" t="s">
        <v>156</v>
      </c>
      <c r="B975" s="10" t="s">
        <v>2158</v>
      </c>
      <c r="C975" s="10" t="s">
        <v>2348</v>
      </c>
      <c r="D975" s="10" t="s">
        <v>3302</v>
      </c>
      <c r="E975" s="10" t="s">
        <v>5066</v>
      </c>
      <c r="F975" s="10" t="s">
        <v>2034</v>
      </c>
      <c r="G975" s="10" t="s">
        <v>5072</v>
      </c>
      <c r="H975" s="10" t="s">
        <v>5073</v>
      </c>
      <c r="I975" s="11">
        <v>1</v>
      </c>
      <c r="J975" s="10" t="s">
        <v>155</v>
      </c>
      <c r="K975" s="10" t="s">
        <v>2537</v>
      </c>
      <c r="L975" s="10" t="s">
        <v>2038</v>
      </c>
      <c r="M975" s="10" t="s">
        <v>4163</v>
      </c>
    </row>
    <row r="976" spans="1:13" x14ac:dyDescent="0.3">
      <c r="A976" s="10" t="s">
        <v>174</v>
      </c>
      <c r="B976" s="10" t="s">
        <v>3642</v>
      </c>
      <c r="C976" s="10" t="s">
        <v>2386</v>
      </c>
      <c r="D976" s="10" t="s">
        <v>5074</v>
      </c>
      <c r="E976" s="10" t="s">
        <v>5075</v>
      </c>
      <c r="F976" s="10" t="s">
        <v>2034</v>
      </c>
      <c r="G976" s="10" t="s">
        <v>5076</v>
      </c>
      <c r="H976" s="10" t="s">
        <v>5077</v>
      </c>
      <c r="I976" s="11">
        <v>1</v>
      </c>
      <c r="J976" s="10" t="s">
        <v>173</v>
      </c>
      <c r="K976" s="10" t="s">
        <v>2037</v>
      </c>
      <c r="L976" s="10" t="s">
        <v>2038</v>
      </c>
      <c r="M976" s="10" t="s">
        <v>2174</v>
      </c>
    </row>
    <row r="977" spans="1:13" x14ac:dyDescent="0.3">
      <c r="A977" s="10" t="s">
        <v>174</v>
      </c>
      <c r="B977" s="10" t="s">
        <v>3642</v>
      </c>
      <c r="C977" s="10" t="s">
        <v>2386</v>
      </c>
      <c r="D977" s="10" t="s">
        <v>5074</v>
      </c>
      <c r="E977" s="10" t="s">
        <v>5078</v>
      </c>
      <c r="F977" s="10" t="s">
        <v>2034</v>
      </c>
      <c r="G977" s="10" t="s">
        <v>2639</v>
      </c>
      <c r="H977" s="10" t="s">
        <v>2640</v>
      </c>
      <c r="I977" s="11">
        <v>1</v>
      </c>
      <c r="J977" s="10" t="s">
        <v>173</v>
      </c>
      <c r="K977" s="10" t="s">
        <v>2377</v>
      </c>
      <c r="L977" s="10" t="s">
        <v>2038</v>
      </c>
      <c r="M977" s="10" t="s">
        <v>2641</v>
      </c>
    </row>
    <row r="978" spans="1:13" x14ac:dyDescent="0.3">
      <c r="A978" s="10" t="s">
        <v>174</v>
      </c>
      <c r="B978" s="10" t="s">
        <v>3642</v>
      </c>
      <c r="C978" s="10" t="s">
        <v>2386</v>
      </c>
      <c r="D978" s="10" t="s">
        <v>5074</v>
      </c>
      <c r="E978" s="10" t="s">
        <v>5078</v>
      </c>
      <c r="F978" s="10" t="s">
        <v>2034</v>
      </c>
      <c r="G978" s="10" t="s">
        <v>3752</v>
      </c>
      <c r="H978" s="10" t="s">
        <v>3753</v>
      </c>
      <c r="I978" s="11">
        <v>1</v>
      </c>
      <c r="J978" s="10" t="s">
        <v>173</v>
      </c>
      <c r="K978" s="10" t="s">
        <v>2377</v>
      </c>
      <c r="L978" s="10" t="s">
        <v>2038</v>
      </c>
      <c r="M978" s="10" t="s">
        <v>3324</v>
      </c>
    </row>
    <row r="979" spans="1:13" x14ac:dyDescent="0.3">
      <c r="A979" s="10" t="s">
        <v>174</v>
      </c>
      <c r="B979" s="10" t="s">
        <v>3642</v>
      </c>
      <c r="C979" s="10" t="s">
        <v>2386</v>
      </c>
      <c r="D979" s="10" t="s">
        <v>5074</v>
      </c>
      <c r="E979" s="10" t="s">
        <v>5078</v>
      </c>
      <c r="F979" s="10" t="s">
        <v>2034</v>
      </c>
      <c r="G979" s="10" t="s">
        <v>5079</v>
      </c>
      <c r="H979" s="10" t="s">
        <v>5080</v>
      </c>
      <c r="I979" s="11">
        <v>1</v>
      </c>
      <c r="J979" s="10" t="s">
        <v>173</v>
      </c>
      <c r="K979" s="10" t="s">
        <v>2377</v>
      </c>
      <c r="L979" s="10" t="s">
        <v>2038</v>
      </c>
      <c r="M979" s="10" t="s">
        <v>2044</v>
      </c>
    </row>
    <row r="980" spans="1:13" x14ac:dyDescent="0.3">
      <c r="A980" s="10" t="s">
        <v>174</v>
      </c>
      <c r="B980" s="10" t="s">
        <v>3642</v>
      </c>
      <c r="C980" s="10" t="s">
        <v>2386</v>
      </c>
      <c r="D980" s="10" t="s">
        <v>5074</v>
      </c>
      <c r="E980" s="10" t="s">
        <v>5081</v>
      </c>
      <c r="F980" s="10" t="s">
        <v>2034</v>
      </c>
      <c r="G980" s="10" t="s">
        <v>5082</v>
      </c>
      <c r="H980" s="10" t="s">
        <v>5083</v>
      </c>
      <c r="I980" s="11">
        <v>1</v>
      </c>
      <c r="J980" s="10" t="s">
        <v>173</v>
      </c>
      <c r="K980" s="10" t="s">
        <v>2449</v>
      </c>
      <c r="L980" s="10" t="s">
        <v>2038</v>
      </c>
      <c r="M980" s="10" t="s">
        <v>2372</v>
      </c>
    </row>
    <row r="981" spans="1:13" x14ac:dyDescent="0.3">
      <c r="A981" s="10" t="s">
        <v>174</v>
      </c>
      <c r="B981" s="10" t="s">
        <v>3642</v>
      </c>
      <c r="C981" s="10" t="s">
        <v>2386</v>
      </c>
      <c r="D981" s="10" t="s">
        <v>5074</v>
      </c>
      <c r="E981" s="10" t="s">
        <v>5081</v>
      </c>
      <c r="F981" s="10" t="s">
        <v>2034</v>
      </c>
      <c r="G981" s="10" t="s">
        <v>4719</v>
      </c>
      <c r="H981" s="10" t="s">
        <v>4720</v>
      </c>
      <c r="I981" s="11">
        <v>1</v>
      </c>
      <c r="J981" s="10" t="s">
        <v>173</v>
      </c>
      <c r="K981" s="10" t="s">
        <v>2449</v>
      </c>
      <c r="L981" s="10" t="s">
        <v>2038</v>
      </c>
      <c r="M981" s="10" t="s">
        <v>2782</v>
      </c>
    </row>
    <row r="982" spans="1:13" x14ac:dyDescent="0.3">
      <c r="A982" s="10" t="s">
        <v>196</v>
      </c>
      <c r="B982" s="10" t="s">
        <v>3439</v>
      </c>
      <c r="C982" s="10" t="s">
        <v>2031</v>
      </c>
      <c r="D982" s="10" t="s">
        <v>3440</v>
      </c>
      <c r="E982" s="10" t="s">
        <v>5084</v>
      </c>
      <c r="F982" s="10" t="s">
        <v>2034</v>
      </c>
      <c r="G982" s="10" t="s">
        <v>3314</v>
      </c>
      <c r="H982" s="10" t="s">
        <v>3315</v>
      </c>
      <c r="I982" s="11">
        <v>1</v>
      </c>
      <c r="J982" s="10" t="s">
        <v>195</v>
      </c>
      <c r="K982" s="10" t="s">
        <v>2237</v>
      </c>
      <c r="L982" s="10" t="s">
        <v>2038</v>
      </c>
      <c r="M982" s="10" t="s">
        <v>2433</v>
      </c>
    </row>
    <row r="983" spans="1:13" x14ac:dyDescent="0.3">
      <c r="A983" s="10" t="s">
        <v>414</v>
      </c>
      <c r="B983" s="10" t="s">
        <v>3642</v>
      </c>
      <c r="C983" s="10" t="s">
        <v>2386</v>
      </c>
      <c r="D983" s="10" t="s">
        <v>3643</v>
      </c>
      <c r="E983" s="10" t="s">
        <v>5085</v>
      </c>
      <c r="F983" s="10" t="s">
        <v>2034</v>
      </c>
      <c r="G983" s="10" t="s">
        <v>5086</v>
      </c>
      <c r="H983" s="10" t="s">
        <v>5087</v>
      </c>
      <c r="I983" s="11">
        <v>1</v>
      </c>
      <c r="J983" s="10" t="s">
        <v>413</v>
      </c>
      <c r="K983" s="10" t="s">
        <v>2152</v>
      </c>
      <c r="L983" s="10" t="s">
        <v>2038</v>
      </c>
      <c r="M983" s="10" t="s">
        <v>2181</v>
      </c>
    </row>
    <row r="984" spans="1:13" x14ac:dyDescent="0.3">
      <c r="A984" s="10" t="s">
        <v>690</v>
      </c>
      <c r="B984" s="10" t="s">
        <v>4516</v>
      </c>
      <c r="C984" s="10" t="s">
        <v>2294</v>
      </c>
      <c r="D984" s="10" t="s">
        <v>5088</v>
      </c>
      <c r="E984" s="10" t="s">
        <v>5089</v>
      </c>
      <c r="F984" s="10" t="s">
        <v>2034</v>
      </c>
      <c r="G984" s="10" t="s">
        <v>5090</v>
      </c>
      <c r="H984" s="10" t="s">
        <v>5091</v>
      </c>
      <c r="I984" s="11">
        <v>8</v>
      </c>
      <c r="J984" s="10" t="s">
        <v>689</v>
      </c>
      <c r="K984" s="10" t="s">
        <v>2537</v>
      </c>
      <c r="L984" s="10" t="s">
        <v>2038</v>
      </c>
      <c r="M984" s="10" t="s">
        <v>2324</v>
      </c>
    </row>
    <row r="985" spans="1:13" x14ac:dyDescent="0.3">
      <c r="A985" s="10" t="s">
        <v>361</v>
      </c>
      <c r="B985" s="10" t="s">
        <v>2202</v>
      </c>
      <c r="C985" s="10" t="s">
        <v>2159</v>
      </c>
      <c r="D985" s="10" t="s">
        <v>5092</v>
      </c>
      <c r="E985" s="10" t="s">
        <v>5093</v>
      </c>
      <c r="F985" s="10" t="s">
        <v>2034</v>
      </c>
      <c r="G985" s="10" t="s">
        <v>5094</v>
      </c>
      <c r="H985" s="10" t="s">
        <v>5095</v>
      </c>
      <c r="I985" s="11">
        <v>1</v>
      </c>
      <c r="J985" s="10" t="s">
        <v>360</v>
      </c>
      <c r="K985" s="10" t="s">
        <v>2257</v>
      </c>
      <c r="L985" s="10" t="s">
        <v>2038</v>
      </c>
      <c r="M985" s="10" t="s">
        <v>4542</v>
      </c>
    </row>
    <row r="986" spans="1:13" x14ac:dyDescent="0.3">
      <c r="A986" s="10" t="s">
        <v>128</v>
      </c>
      <c r="B986" s="10" t="s">
        <v>2098</v>
      </c>
      <c r="C986" s="10" t="s">
        <v>2099</v>
      </c>
      <c r="D986" s="10" t="s">
        <v>5096</v>
      </c>
      <c r="E986" s="10" t="s">
        <v>5097</v>
      </c>
      <c r="F986" s="10" t="s">
        <v>2034</v>
      </c>
      <c r="G986" s="10" t="s">
        <v>4687</v>
      </c>
      <c r="H986" s="10" t="s">
        <v>4688</v>
      </c>
      <c r="I986" s="11">
        <v>5</v>
      </c>
      <c r="J986" s="10" t="s">
        <v>127</v>
      </c>
      <c r="K986" s="10" t="s">
        <v>2500</v>
      </c>
      <c r="L986" s="10" t="s">
        <v>2038</v>
      </c>
      <c r="M986" s="10" t="s">
        <v>2343</v>
      </c>
    </row>
    <row r="987" spans="1:13" x14ac:dyDescent="0.3">
      <c r="A987" s="10" t="s">
        <v>128</v>
      </c>
      <c r="B987" s="10" t="s">
        <v>2098</v>
      </c>
      <c r="C987" s="10" t="s">
        <v>2099</v>
      </c>
      <c r="D987" s="10" t="s">
        <v>5096</v>
      </c>
      <c r="E987" s="10" t="s">
        <v>5098</v>
      </c>
      <c r="F987" s="10" t="s">
        <v>2034</v>
      </c>
      <c r="G987" s="10" t="s">
        <v>4508</v>
      </c>
      <c r="H987" s="10" t="s">
        <v>4509</v>
      </c>
      <c r="I987" s="11">
        <v>5</v>
      </c>
      <c r="J987" s="10" t="s">
        <v>127</v>
      </c>
      <c r="K987" s="10" t="s">
        <v>2526</v>
      </c>
      <c r="L987" s="10" t="s">
        <v>2038</v>
      </c>
      <c r="M987" s="10" t="s">
        <v>2114</v>
      </c>
    </row>
    <row r="988" spans="1:13" x14ac:dyDescent="0.3">
      <c r="A988" s="10" t="s">
        <v>398</v>
      </c>
      <c r="B988" s="10" t="s">
        <v>3785</v>
      </c>
      <c r="C988" s="10" t="s">
        <v>3371</v>
      </c>
      <c r="D988" s="10" t="s">
        <v>3786</v>
      </c>
      <c r="E988" s="10" t="s">
        <v>5099</v>
      </c>
      <c r="F988" s="10" t="s">
        <v>2034</v>
      </c>
      <c r="G988" s="10" t="s">
        <v>5100</v>
      </c>
      <c r="H988" s="10" t="s">
        <v>5101</v>
      </c>
      <c r="I988" s="11">
        <v>1</v>
      </c>
      <c r="J988" s="10" t="s">
        <v>397</v>
      </c>
      <c r="K988" s="10" t="s">
        <v>2625</v>
      </c>
      <c r="L988" s="10" t="s">
        <v>2038</v>
      </c>
      <c r="M988" s="10" t="s">
        <v>2049</v>
      </c>
    </row>
    <row r="989" spans="1:13" x14ac:dyDescent="0.3">
      <c r="A989" s="10" t="s">
        <v>398</v>
      </c>
      <c r="B989" s="10" t="s">
        <v>3785</v>
      </c>
      <c r="C989" s="10" t="s">
        <v>3371</v>
      </c>
      <c r="D989" s="10" t="s">
        <v>3786</v>
      </c>
      <c r="E989" s="10" t="s">
        <v>5102</v>
      </c>
      <c r="F989" s="10" t="s">
        <v>2034</v>
      </c>
      <c r="G989" s="10" t="s">
        <v>4634</v>
      </c>
      <c r="H989" s="10" t="s">
        <v>4635</v>
      </c>
      <c r="I989" s="11">
        <v>1</v>
      </c>
      <c r="J989" s="10" t="s">
        <v>397</v>
      </c>
      <c r="K989" s="10" t="s">
        <v>2353</v>
      </c>
      <c r="L989" s="10" t="s">
        <v>2038</v>
      </c>
      <c r="M989" s="10" t="s">
        <v>2433</v>
      </c>
    </row>
    <row r="990" spans="1:13" x14ac:dyDescent="0.3">
      <c r="A990" s="10" t="s">
        <v>1133</v>
      </c>
      <c r="B990" s="10" t="s">
        <v>3346</v>
      </c>
      <c r="C990" s="10" t="s">
        <v>2348</v>
      </c>
      <c r="D990" s="10" t="s">
        <v>5103</v>
      </c>
      <c r="E990" s="10" t="s">
        <v>5104</v>
      </c>
      <c r="F990" s="10" t="s">
        <v>2034</v>
      </c>
      <c r="G990" s="10" t="s">
        <v>5105</v>
      </c>
      <c r="H990" s="10" t="s">
        <v>5106</v>
      </c>
      <c r="I990" s="11">
        <v>6</v>
      </c>
      <c r="J990" s="10" t="s">
        <v>1132</v>
      </c>
      <c r="K990" s="10" t="s">
        <v>2336</v>
      </c>
      <c r="L990" s="10" t="s">
        <v>2038</v>
      </c>
      <c r="M990" s="10" t="s">
        <v>4260</v>
      </c>
    </row>
    <row r="991" spans="1:13" x14ac:dyDescent="0.3">
      <c r="A991" s="10" t="s">
        <v>873</v>
      </c>
      <c r="B991" s="10" t="s">
        <v>5107</v>
      </c>
      <c r="C991" s="10" t="s">
        <v>2386</v>
      </c>
      <c r="D991" s="10" t="s">
        <v>5108</v>
      </c>
      <c r="E991" s="10" t="s">
        <v>5109</v>
      </c>
      <c r="F991" s="10" t="s">
        <v>2034</v>
      </c>
      <c r="G991" s="10" t="s">
        <v>2639</v>
      </c>
      <c r="H991" s="10" t="s">
        <v>2640</v>
      </c>
      <c r="I991" s="11">
        <v>1</v>
      </c>
      <c r="J991" s="10" t="s">
        <v>872</v>
      </c>
      <c r="K991" s="10" t="s">
        <v>2377</v>
      </c>
      <c r="L991" s="10" t="s">
        <v>2038</v>
      </c>
      <c r="M991" s="10" t="s">
        <v>2641</v>
      </c>
    </row>
    <row r="992" spans="1:13" x14ac:dyDescent="0.3">
      <c r="A992" s="10" t="s">
        <v>873</v>
      </c>
      <c r="B992" s="10" t="s">
        <v>5107</v>
      </c>
      <c r="C992" s="10" t="s">
        <v>2386</v>
      </c>
      <c r="D992" s="10" t="s">
        <v>5108</v>
      </c>
      <c r="E992" s="10" t="s">
        <v>5109</v>
      </c>
      <c r="F992" s="10" t="s">
        <v>2034</v>
      </c>
      <c r="G992" s="10" t="s">
        <v>3752</v>
      </c>
      <c r="H992" s="10" t="s">
        <v>3753</v>
      </c>
      <c r="I992" s="11">
        <v>1</v>
      </c>
      <c r="J992" s="10" t="s">
        <v>872</v>
      </c>
      <c r="K992" s="10" t="s">
        <v>2377</v>
      </c>
      <c r="L992" s="10" t="s">
        <v>2038</v>
      </c>
      <c r="M992" s="10" t="s">
        <v>3324</v>
      </c>
    </row>
    <row r="993" spans="1:13" x14ac:dyDescent="0.3">
      <c r="A993" s="10" t="s">
        <v>873</v>
      </c>
      <c r="B993" s="10" t="s">
        <v>5107</v>
      </c>
      <c r="C993" s="10" t="s">
        <v>2386</v>
      </c>
      <c r="D993" s="10" t="s">
        <v>5108</v>
      </c>
      <c r="E993" s="10" t="s">
        <v>5110</v>
      </c>
      <c r="F993" s="10" t="s">
        <v>2034</v>
      </c>
      <c r="G993" s="10" t="s">
        <v>4719</v>
      </c>
      <c r="H993" s="10" t="s">
        <v>4720</v>
      </c>
      <c r="I993" s="11">
        <v>1</v>
      </c>
      <c r="J993" s="10" t="s">
        <v>872</v>
      </c>
      <c r="K993" s="10" t="s">
        <v>2055</v>
      </c>
      <c r="L993" s="10" t="s">
        <v>2038</v>
      </c>
      <c r="M993" s="10" t="s">
        <v>2782</v>
      </c>
    </row>
    <row r="994" spans="1:13" x14ac:dyDescent="0.3">
      <c r="A994" s="10" t="s">
        <v>18</v>
      </c>
      <c r="B994" s="10" t="s">
        <v>2394</v>
      </c>
      <c r="C994" s="10" t="s">
        <v>2108</v>
      </c>
      <c r="D994" s="10" t="s">
        <v>2395</v>
      </c>
      <c r="E994" s="10" t="s">
        <v>5111</v>
      </c>
      <c r="F994" s="10" t="s">
        <v>2034</v>
      </c>
      <c r="G994" s="10" t="s">
        <v>5112</v>
      </c>
      <c r="H994" s="10" t="s">
        <v>5113</v>
      </c>
      <c r="I994" s="11">
        <v>1</v>
      </c>
      <c r="J994" s="10" t="s">
        <v>17</v>
      </c>
      <c r="K994" s="10" t="s">
        <v>2291</v>
      </c>
      <c r="L994" s="10" t="s">
        <v>2038</v>
      </c>
      <c r="M994" s="10" t="s">
        <v>2044</v>
      </c>
    </row>
    <row r="995" spans="1:13" x14ac:dyDescent="0.3">
      <c r="A995" s="10" t="s">
        <v>18</v>
      </c>
      <c r="B995" s="10" t="s">
        <v>2394</v>
      </c>
      <c r="C995" s="10" t="s">
        <v>2108</v>
      </c>
      <c r="D995" s="10" t="s">
        <v>2395</v>
      </c>
      <c r="E995" s="10" t="s">
        <v>5111</v>
      </c>
      <c r="F995" s="10" t="s">
        <v>2034</v>
      </c>
      <c r="G995" s="10" t="s">
        <v>5114</v>
      </c>
      <c r="H995" s="10" t="s">
        <v>5115</v>
      </c>
      <c r="I995" s="11">
        <v>1</v>
      </c>
      <c r="J995" s="10" t="s">
        <v>17</v>
      </c>
      <c r="K995" s="10" t="s">
        <v>2291</v>
      </c>
      <c r="L995" s="10" t="s">
        <v>2038</v>
      </c>
      <c r="M995" s="10" t="s">
        <v>2146</v>
      </c>
    </row>
    <row r="996" spans="1:13" x14ac:dyDescent="0.3">
      <c r="A996" s="10" t="s">
        <v>579</v>
      </c>
      <c r="B996" s="10" t="s">
        <v>5116</v>
      </c>
      <c r="C996" s="10" t="s">
        <v>2108</v>
      </c>
      <c r="D996" s="10" t="s">
        <v>5117</v>
      </c>
      <c r="E996" s="10" t="s">
        <v>5118</v>
      </c>
      <c r="F996" s="10" t="s">
        <v>2034</v>
      </c>
      <c r="G996" s="10" t="s">
        <v>5119</v>
      </c>
      <c r="H996" s="10" t="s">
        <v>5120</v>
      </c>
      <c r="I996" s="11">
        <v>1</v>
      </c>
      <c r="J996" s="10" t="s">
        <v>578</v>
      </c>
      <c r="K996" s="10" t="s">
        <v>2485</v>
      </c>
      <c r="L996" s="10" t="s">
        <v>2038</v>
      </c>
      <c r="M996" s="10" t="s">
        <v>2859</v>
      </c>
    </row>
    <row r="997" spans="1:13" x14ac:dyDescent="0.3">
      <c r="A997" s="10" t="s">
        <v>579</v>
      </c>
      <c r="B997" s="10" t="s">
        <v>5116</v>
      </c>
      <c r="C997" s="10" t="s">
        <v>2108</v>
      </c>
      <c r="D997" s="10" t="s">
        <v>5117</v>
      </c>
      <c r="E997" s="10" t="s">
        <v>5121</v>
      </c>
      <c r="F997" s="10" t="s">
        <v>2034</v>
      </c>
      <c r="G997" s="10" t="s">
        <v>5119</v>
      </c>
      <c r="H997" s="10" t="s">
        <v>5120</v>
      </c>
      <c r="I997" s="11">
        <v>1</v>
      </c>
      <c r="J997" s="10" t="s">
        <v>578</v>
      </c>
      <c r="K997" s="10" t="s">
        <v>2377</v>
      </c>
      <c r="L997" s="10" t="s">
        <v>2038</v>
      </c>
      <c r="M997" s="10" t="s">
        <v>2859</v>
      </c>
    </row>
    <row r="998" spans="1:13" x14ac:dyDescent="0.3">
      <c r="A998" s="10" t="s">
        <v>579</v>
      </c>
      <c r="B998" s="10" t="s">
        <v>5116</v>
      </c>
      <c r="C998" s="10" t="s">
        <v>2108</v>
      </c>
      <c r="D998" s="10" t="s">
        <v>5117</v>
      </c>
      <c r="E998" s="10" t="s">
        <v>5121</v>
      </c>
      <c r="F998" s="10" t="s">
        <v>2034</v>
      </c>
      <c r="G998" s="10" t="s">
        <v>5122</v>
      </c>
      <c r="H998" s="10" t="s">
        <v>5123</v>
      </c>
      <c r="I998" s="11">
        <v>1</v>
      </c>
      <c r="J998" s="10" t="s">
        <v>578</v>
      </c>
      <c r="K998" s="10" t="s">
        <v>2377</v>
      </c>
      <c r="L998" s="10" t="s">
        <v>2038</v>
      </c>
      <c r="M998" s="10" t="s">
        <v>2859</v>
      </c>
    </row>
    <row r="999" spans="1:13" x14ac:dyDescent="0.3">
      <c r="A999" s="10" t="s">
        <v>579</v>
      </c>
      <c r="B999" s="10" t="s">
        <v>5116</v>
      </c>
      <c r="C999" s="10" t="s">
        <v>2108</v>
      </c>
      <c r="D999" s="10" t="s">
        <v>5117</v>
      </c>
      <c r="E999" s="10" t="s">
        <v>5124</v>
      </c>
      <c r="F999" s="10" t="s">
        <v>2034</v>
      </c>
      <c r="G999" s="10" t="s">
        <v>5122</v>
      </c>
      <c r="H999" s="10" t="s">
        <v>5123</v>
      </c>
      <c r="I999" s="11">
        <v>1</v>
      </c>
      <c r="J999" s="10" t="s">
        <v>578</v>
      </c>
      <c r="K999" s="10" t="s">
        <v>2247</v>
      </c>
      <c r="L999" s="10" t="s">
        <v>2038</v>
      </c>
      <c r="M999" s="10" t="s">
        <v>2859</v>
      </c>
    </row>
    <row r="1000" spans="1:13" x14ac:dyDescent="0.3">
      <c r="A1000" s="10" t="s">
        <v>48</v>
      </c>
      <c r="B1000" s="10" t="s">
        <v>2394</v>
      </c>
      <c r="C1000" s="10" t="s">
        <v>2108</v>
      </c>
      <c r="D1000" s="10" t="s">
        <v>4088</v>
      </c>
      <c r="E1000" s="10" t="s">
        <v>5125</v>
      </c>
      <c r="F1000" s="10" t="s">
        <v>2034</v>
      </c>
      <c r="G1000" s="10" t="s">
        <v>5126</v>
      </c>
      <c r="H1000" s="10" t="s">
        <v>5127</v>
      </c>
      <c r="I1000" s="11">
        <v>1</v>
      </c>
      <c r="J1000" s="10" t="s">
        <v>47</v>
      </c>
      <c r="K1000" s="10" t="s">
        <v>2328</v>
      </c>
      <c r="L1000" s="10" t="s">
        <v>2038</v>
      </c>
      <c r="M1000" s="10" t="s">
        <v>2191</v>
      </c>
    </row>
    <row r="1001" spans="1:13" x14ac:dyDescent="0.3">
      <c r="A1001" s="10" t="s">
        <v>48</v>
      </c>
      <c r="B1001" s="10" t="s">
        <v>2394</v>
      </c>
      <c r="C1001" s="10" t="s">
        <v>2108</v>
      </c>
      <c r="D1001" s="10" t="s">
        <v>4088</v>
      </c>
      <c r="E1001" s="10" t="s">
        <v>5128</v>
      </c>
      <c r="F1001" s="10" t="s">
        <v>2034</v>
      </c>
      <c r="G1001" s="10" t="s">
        <v>4961</v>
      </c>
      <c r="H1001" s="10" t="s">
        <v>4962</v>
      </c>
      <c r="I1001" s="11">
        <v>1</v>
      </c>
      <c r="J1001" s="10" t="s">
        <v>47</v>
      </c>
      <c r="K1001" s="10" t="s">
        <v>2043</v>
      </c>
      <c r="L1001" s="10" t="s">
        <v>2038</v>
      </c>
      <c r="M1001" s="10" t="s">
        <v>2947</v>
      </c>
    </row>
    <row r="1002" spans="1:13" x14ac:dyDescent="0.3">
      <c r="A1002" s="10" t="s">
        <v>48</v>
      </c>
      <c r="B1002" s="10" t="s">
        <v>2394</v>
      </c>
      <c r="C1002" s="10" t="s">
        <v>2108</v>
      </c>
      <c r="D1002" s="10" t="s">
        <v>4088</v>
      </c>
      <c r="E1002" s="10" t="s">
        <v>5129</v>
      </c>
      <c r="F1002" s="10" t="s">
        <v>2034</v>
      </c>
      <c r="G1002" s="10" t="s">
        <v>5130</v>
      </c>
      <c r="H1002" s="10" t="s">
        <v>5131</v>
      </c>
      <c r="I1002" s="11">
        <v>1</v>
      </c>
      <c r="J1002" s="10" t="s">
        <v>47</v>
      </c>
      <c r="K1002" s="10" t="s">
        <v>2526</v>
      </c>
      <c r="L1002" s="10" t="s">
        <v>2038</v>
      </c>
      <c r="M1002" s="10" t="s">
        <v>2080</v>
      </c>
    </row>
    <row r="1003" spans="1:13" x14ac:dyDescent="0.3">
      <c r="A1003" s="10" t="s">
        <v>48</v>
      </c>
      <c r="B1003" s="10" t="s">
        <v>2394</v>
      </c>
      <c r="C1003" s="10" t="s">
        <v>2108</v>
      </c>
      <c r="D1003" s="10" t="s">
        <v>4088</v>
      </c>
      <c r="E1003" s="10" t="s">
        <v>5129</v>
      </c>
      <c r="F1003" s="10" t="s">
        <v>2034</v>
      </c>
      <c r="G1003" s="10" t="s">
        <v>5132</v>
      </c>
      <c r="H1003" s="10" t="s">
        <v>5133</v>
      </c>
      <c r="I1003" s="11">
        <v>1</v>
      </c>
      <c r="J1003" s="10" t="s">
        <v>47</v>
      </c>
      <c r="K1003" s="10" t="s">
        <v>2526</v>
      </c>
      <c r="L1003" s="10" t="s">
        <v>2038</v>
      </c>
      <c r="M1003" s="10" t="s">
        <v>2080</v>
      </c>
    </row>
    <row r="1004" spans="1:13" x14ac:dyDescent="0.3">
      <c r="A1004" s="10" t="s">
        <v>48</v>
      </c>
      <c r="B1004" s="10" t="s">
        <v>2394</v>
      </c>
      <c r="C1004" s="10" t="s">
        <v>2108</v>
      </c>
      <c r="D1004" s="10" t="s">
        <v>4088</v>
      </c>
      <c r="E1004" s="10" t="s">
        <v>5134</v>
      </c>
      <c r="F1004" s="10" t="s">
        <v>2034</v>
      </c>
      <c r="G1004" s="10" t="s">
        <v>4961</v>
      </c>
      <c r="H1004" s="10" t="s">
        <v>4962</v>
      </c>
      <c r="I1004" s="11">
        <v>1</v>
      </c>
      <c r="J1004" s="10" t="s">
        <v>47</v>
      </c>
      <c r="K1004" s="10" t="s">
        <v>2993</v>
      </c>
      <c r="L1004" s="10" t="s">
        <v>2038</v>
      </c>
      <c r="M1004" s="10" t="s">
        <v>2947</v>
      </c>
    </row>
    <row r="1005" spans="1:13" x14ac:dyDescent="0.3">
      <c r="A1005" s="10" t="s">
        <v>48</v>
      </c>
      <c r="B1005" s="10" t="s">
        <v>2394</v>
      </c>
      <c r="C1005" s="10" t="s">
        <v>2108</v>
      </c>
      <c r="D1005" s="10" t="s">
        <v>4088</v>
      </c>
      <c r="E1005" s="10" t="s">
        <v>5134</v>
      </c>
      <c r="F1005" s="10" t="s">
        <v>2034</v>
      </c>
      <c r="G1005" s="10" t="s">
        <v>5130</v>
      </c>
      <c r="H1005" s="10" t="s">
        <v>5131</v>
      </c>
      <c r="I1005" s="11">
        <v>1</v>
      </c>
      <c r="J1005" s="10" t="s">
        <v>47</v>
      </c>
      <c r="K1005" s="10" t="s">
        <v>2993</v>
      </c>
      <c r="L1005" s="10" t="s">
        <v>2038</v>
      </c>
      <c r="M1005" s="10" t="s">
        <v>2080</v>
      </c>
    </row>
    <row r="1006" spans="1:13" x14ac:dyDescent="0.3">
      <c r="A1006" s="10" t="s">
        <v>48</v>
      </c>
      <c r="B1006" s="10" t="s">
        <v>2394</v>
      </c>
      <c r="C1006" s="10" t="s">
        <v>2108</v>
      </c>
      <c r="D1006" s="10" t="s">
        <v>4088</v>
      </c>
      <c r="E1006" s="10" t="s">
        <v>5134</v>
      </c>
      <c r="F1006" s="10" t="s">
        <v>2034</v>
      </c>
      <c r="G1006" s="10" t="s">
        <v>5132</v>
      </c>
      <c r="H1006" s="10" t="s">
        <v>5133</v>
      </c>
      <c r="I1006" s="11">
        <v>1</v>
      </c>
      <c r="J1006" s="10" t="s">
        <v>47</v>
      </c>
      <c r="K1006" s="10" t="s">
        <v>2993</v>
      </c>
      <c r="L1006" s="10" t="s">
        <v>2038</v>
      </c>
      <c r="M1006" s="10" t="s">
        <v>2080</v>
      </c>
    </row>
    <row r="1007" spans="1:13" x14ac:dyDescent="0.3">
      <c r="A1007" s="10" t="s">
        <v>48</v>
      </c>
      <c r="B1007" s="10" t="s">
        <v>2394</v>
      </c>
      <c r="C1007" s="10" t="s">
        <v>2108</v>
      </c>
      <c r="D1007" s="10" t="s">
        <v>4088</v>
      </c>
      <c r="E1007" s="10" t="s">
        <v>5135</v>
      </c>
      <c r="F1007" s="10" t="s">
        <v>2034</v>
      </c>
      <c r="G1007" s="10" t="s">
        <v>5130</v>
      </c>
      <c r="H1007" s="10" t="s">
        <v>5131</v>
      </c>
      <c r="I1007" s="11">
        <v>1</v>
      </c>
      <c r="J1007" s="10" t="s">
        <v>47</v>
      </c>
      <c r="K1007" s="10" t="s">
        <v>2200</v>
      </c>
      <c r="L1007" s="10" t="s">
        <v>2038</v>
      </c>
      <c r="M1007" s="10" t="s">
        <v>2080</v>
      </c>
    </row>
    <row r="1008" spans="1:13" x14ac:dyDescent="0.3">
      <c r="A1008" s="10" t="s">
        <v>48</v>
      </c>
      <c r="B1008" s="10" t="s">
        <v>2394</v>
      </c>
      <c r="C1008" s="10" t="s">
        <v>2108</v>
      </c>
      <c r="D1008" s="10" t="s">
        <v>4088</v>
      </c>
      <c r="E1008" s="10" t="s">
        <v>5135</v>
      </c>
      <c r="F1008" s="10" t="s">
        <v>2034</v>
      </c>
      <c r="G1008" s="10" t="s">
        <v>4961</v>
      </c>
      <c r="H1008" s="10" t="s">
        <v>4962</v>
      </c>
      <c r="I1008" s="11">
        <v>1</v>
      </c>
      <c r="J1008" s="10" t="s">
        <v>47</v>
      </c>
      <c r="K1008" s="10" t="s">
        <v>2200</v>
      </c>
      <c r="L1008" s="10" t="s">
        <v>2038</v>
      </c>
      <c r="M1008" s="10" t="s">
        <v>2947</v>
      </c>
    </row>
    <row r="1009" spans="1:13" x14ac:dyDescent="0.3">
      <c r="A1009" s="10" t="s">
        <v>48</v>
      </c>
      <c r="B1009" s="10" t="s">
        <v>2394</v>
      </c>
      <c r="C1009" s="10" t="s">
        <v>2108</v>
      </c>
      <c r="D1009" s="10" t="s">
        <v>4088</v>
      </c>
      <c r="E1009" s="10" t="s">
        <v>5136</v>
      </c>
      <c r="F1009" s="10" t="s">
        <v>2034</v>
      </c>
      <c r="G1009" s="10" t="s">
        <v>5137</v>
      </c>
      <c r="H1009" s="10" t="s">
        <v>5138</v>
      </c>
      <c r="I1009" s="11">
        <v>2</v>
      </c>
      <c r="J1009" s="10" t="s">
        <v>47</v>
      </c>
      <c r="K1009" s="10" t="s">
        <v>2226</v>
      </c>
      <c r="L1009" s="10" t="s">
        <v>2038</v>
      </c>
      <c r="M1009" s="10" t="s">
        <v>3043</v>
      </c>
    </row>
    <row r="1010" spans="1:13" x14ac:dyDescent="0.3">
      <c r="A1010" s="10" t="s">
        <v>48</v>
      </c>
      <c r="B1010" s="10" t="s">
        <v>2394</v>
      </c>
      <c r="C1010" s="10" t="s">
        <v>2108</v>
      </c>
      <c r="D1010" s="10" t="s">
        <v>4088</v>
      </c>
      <c r="E1010" s="10" t="s">
        <v>5139</v>
      </c>
      <c r="F1010" s="10" t="s">
        <v>2034</v>
      </c>
      <c r="G1010" s="10" t="s">
        <v>5140</v>
      </c>
      <c r="H1010" s="10" t="s">
        <v>5141</v>
      </c>
      <c r="I1010" s="11">
        <v>1</v>
      </c>
      <c r="J1010" s="10" t="s">
        <v>47</v>
      </c>
      <c r="K1010" s="10" t="s">
        <v>2055</v>
      </c>
      <c r="L1010" s="10" t="s">
        <v>2038</v>
      </c>
      <c r="M1010" s="10" t="s">
        <v>2080</v>
      </c>
    </row>
    <row r="1011" spans="1:13" x14ac:dyDescent="0.3">
      <c r="A1011" s="10" t="s">
        <v>48</v>
      </c>
      <c r="B1011" s="10" t="s">
        <v>2394</v>
      </c>
      <c r="C1011" s="10" t="s">
        <v>2108</v>
      </c>
      <c r="D1011" s="10" t="s">
        <v>4088</v>
      </c>
      <c r="E1011" s="10" t="s">
        <v>5139</v>
      </c>
      <c r="F1011" s="10" t="s">
        <v>2034</v>
      </c>
      <c r="G1011" s="10" t="s">
        <v>5130</v>
      </c>
      <c r="H1011" s="10" t="s">
        <v>5131</v>
      </c>
      <c r="I1011" s="11">
        <v>1</v>
      </c>
      <c r="J1011" s="10" t="s">
        <v>47</v>
      </c>
      <c r="K1011" s="10" t="s">
        <v>2055</v>
      </c>
      <c r="L1011" s="10" t="s">
        <v>2038</v>
      </c>
      <c r="M1011" s="10" t="s">
        <v>2080</v>
      </c>
    </row>
    <row r="1012" spans="1:13" x14ac:dyDescent="0.3">
      <c r="A1012" s="10" t="s">
        <v>514</v>
      </c>
      <c r="B1012" s="10" t="s">
        <v>5142</v>
      </c>
      <c r="C1012" s="10" t="s">
        <v>2386</v>
      </c>
      <c r="D1012" s="10" t="s">
        <v>5143</v>
      </c>
      <c r="E1012" s="10" t="s">
        <v>5144</v>
      </c>
      <c r="F1012" s="10" t="s">
        <v>2034</v>
      </c>
      <c r="G1012" s="10" t="s">
        <v>5145</v>
      </c>
      <c r="H1012" s="10" t="s">
        <v>5146</v>
      </c>
      <c r="I1012" s="11">
        <v>2</v>
      </c>
      <c r="J1012" s="10" t="s">
        <v>513</v>
      </c>
      <c r="K1012" s="10" t="s">
        <v>2180</v>
      </c>
      <c r="L1012" s="10" t="s">
        <v>2038</v>
      </c>
      <c r="M1012" s="10" t="s">
        <v>2165</v>
      </c>
    </row>
    <row r="1013" spans="1:13" x14ac:dyDescent="0.3">
      <c r="A1013" s="10" t="s">
        <v>514</v>
      </c>
      <c r="B1013" s="10" t="s">
        <v>5142</v>
      </c>
      <c r="C1013" s="10" t="s">
        <v>2386</v>
      </c>
      <c r="D1013" s="10" t="s">
        <v>5143</v>
      </c>
      <c r="E1013" s="10" t="s">
        <v>5144</v>
      </c>
      <c r="F1013" s="10" t="s">
        <v>2034</v>
      </c>
      <c r="G1013" s="10" t="s">
        <v>5147</v>
      </c>
      <c r="H1013" s="10" t="s">
        <v>5148</v>
      </c>
      <c r="I1013" s="11">
        <v>1</v>
      </c>
      <c r="J1013" s="10" t="s">
        <v>513</v>
      </c>
      <c r="K1013" s="10" t="s">
        <v>2180</v>
      </c>
      <c r="L1013" s="10" t="s">
        <v>2038</v>
      </c>
      <c r="M1013" s="10" t="s">
        <v>2324</v>
      </c>
    </row>
    <row r="1014" spans="1:13" x14ac:dyDescent="0.3">
      <c r="A1014" s="10" t="s">
        <v>514</v>
      </c>
      <c r="B1014" s="10" t="s">
        <v>5142</v>
      </c>
      <c r="C1014" s="10" t="s">
        <v>2386</v>
      </c>
      <c r="D1014" s="10" t="s">
        <v>5143</v>
      </c>
      <c r="E1014" s="10" t="s">
        <v>5149</v>
      </c>
      <c r="F1014" s="10" t="s">
        <v>2034</v>
      </c>
      <c r="G1014" s="10" t="s">
        <v>5150</v>
      </c>
      <c r="H1014" s="10" t="s">
        <v>5151</v>
      </c>
      <c r="I1014" s="11">
        <v>2</v>
      </c>
      <c r="J1014" s="10" t="s">
        <v>513</v>
      </c>
      <c r="K1014" s="10" t="s">
        <v>2257</v>
      </c>
      <c r="L1014" s="10" t="s">
        <v>2038</v>
      </c>
      <c r="M1014" s="10" t="s">
        <v>2146</v>
      </c>
    </row>
    <row r="1015" spans="1:13" x14ac:dyDescent="0.3">
      <c r="A1015" s="10" t="s">
        <v>579</v>
      </c>
      <c r="B1015" s="10" t="s">
        <v>3105</v>
      </c>
      <c r="C1015" s="10" t="s">
        <v>2108</v>
      </c>
      <c r="D1015" s="10" t="s">
        <v>5152</v>
      </c>
      <c r="E1015" s="10" t="s">
        <v>5153</v>
      </c>
      <c r="F1015" s="10" t="s">
        <v>2034</v>
      </c>
      <c r="G1015" s="10" t="s">
        <v>3949</v>
      </c>
      <c r="H1015" s="10" t="s">
        <v>3950</v>
      </c>
      <c r="I1015" s="11">
        <v>1</v>
      </c>
      <c r="J1015" s="10" t="s">
        <v>1339</v>
      </c>
      <c r="K1015" s="10" t="s">
        <v>2464</v>
      </c>
      <c r="L1015" s="10" t="s">
        <v>2038</v>
      </c>
      <c r="M1015" s="10" t="s">
        <v>2039</v>
      </c>
    </row>
    <row r="1016" spans="1:13" x14ac:dyDescent="0.3">
      <c r="A1016" s="10" t="s">
        <v>400</v>
      </c>
      <c r="B1016" s="10" t="s">
        <v>4516</v>
      </c>
      <c r="C1016" s="10" t="s">
        <v>2294</v>
      </c>
      <c r="D1016" s="10" t="s">
        <v>5154</v>
      </c>
      <c r="E1016" s="10" t="s">
        <v>5155</v>
      </c>
      <c r="F1016" s="10" t="s">
        <v>2034</v>
      </c>
      <c r="G1016" s="10" t="s">
        <v>5156</v>
      </c>
      <c r="H1016" s="10" t="s">
        <v>5157</v>
      </c>
      <c r="I1016" s="11">
        <v>1</v>
      </c>
      <c r="J1016" s="10" t="s">
        <v>399</v>
      </c>
      <c r="K1016" s="10" t="s">
        <v>2490</v>
      </c>
      <c r="L1016" s="10" t="s">
        <v>2038</v>
      </c>
      <c r="M1016" s="10" t="s">
        <v>3817</v>
      </c>
    </row>
    <row r="1017" spans="1:13" x14ac:dyDescent="0.3">
      <c r="A1017" s="10" t="s">
        <v>400</v>
      </c>
      <c r="B1017" s="10" t="s">
        <v>4516</v>
      </c>
      <c r="C1017" s="10" t="s">
        <v>2294</v>
      </c>
      <c r="D1017" s="10" t="s">
        <v>5154</v>
      </c>
      <c r="E1017" s="10" t="s">
        <v>5158</v>
      </c>
      <c r="F1017" s="10" t="s">
        <v>2034</v>
      </c>
      <c r="G1017" s="10" t="s">
        <v>5159</v>
      </c>
      <c r="H1017" s="10" t="s">
        <v>5160</v>
      </c>
      <c r="I1017" s="11">
        <v>1</v>
      </c>
      <c r="J1017" s="10" t="s">
        <v>399</v>
      </c>
      <c r="K1017" s="10" t="s">
        <v>3524</v>
      </c>
      <c r="L1017" s="10" t="s">
        <v>2038</v>
      </c>
      <c r="M1017" s="10" t="s">
        <v>2080</v>
      </c>
    </row>
    <row r="1018" spans="1:13" x14ac:dyDescent="0.3">
      <c r="A1018" s="10" t="s">
        <v>400</v>
      </c>
      <c r="B1018" s="10" t="s">
        <v>4516</v>
      </c>
      <c r="C1018" s="10" t="s">
        <v>2294</v>
      </c>
      <c r="D1018" s="10" t="s">
        <v>5154</v>
      </c>
      <c r="E1018" s="10" t="s">
        <v>5161</v>
      </c>
      <c r="F1018" s="10" t="s">
        <v>2034</v>
      </c>
      <c r="G1018" s="10" t="s">
        <v>5162</v>
      </c>
      <c r="H1018" s="10" t="s">
        <v>5163</v>
      </c>
      <c r="I1018" s="11">
        <v>1</v>
      </c>
      <c r="J1018" s="10" t="s">
        <v>399</v>
      </c>
      <c r="K1018" s="10" t="s">
        <v>3049</v>
      </c>
      <c r="L1018" s="10" t="s">
        <v>2038</v>
      </c>
      <c r="M1018" s="10" t="s">
        <v>2331</v>
      </c>
    </row>
    <row r="1019" spans="1:13" x14ac:dyDescent="0.3">
      <c r="A1019" s="10" t="s">
        <v>512</v>
      </c>
      <c r="B1019" s="10" t="s">
        <v>5164</v>
      </c>
      <c r="C1019" s="10" t="s">
        <v>2058</v>
      </c>
      <c r="D1019" s="10" t="s">
        <v>5165</v>
      </c>
      <c r="E1019" s="10" t="s">
        <v>5166</v>
      </c>
      <c r="F1019" s="10" t="s">
        <v>2034</v>
      </c>
      <c r="G1019" s="10" t="s">
        <v>5167</v>
      </c>
      <c r="H1019" s="10" t="s">
        <v>5168</v>
      </c>
      <c r="I1019" s="11">
        <v>1</v>
      </c>
      <c r="J1019" s="10" t="s">
        <v>511</v>
      </c>
      <c r="K1019" s="10" t="s">
        <v>2232</v>
      </c>
      <c r="L1019" s="10" t="s">
        <v>2038</v>
      </c>
      <c r="M1019" s="10" t="s">
        <v>2269</v>
      </c>
    </row>
    <row r="1020" spans="1:13" x14ac:dyDescent="0.3">
      <c r="A1020" s="10" t="s">
        <v>512</v>
      </c>
      <c r="B1020" s="10" t="s">
        <v>5164</v>
      </c>
      <c r="C1020" s="10" t="s">
        <v>2058</v>
      </c>
      <c r="D1020" s="10" t="s">
        <v>5165</v>
      </c>
      <c r="E1020" s="10" t="s">
        <v>5169</v>
      </c>
      <c r="F1020" s="10" t="s">
        <v>2034</v>
      </c>
      <c r="G1020" s="10" t="s">
        <v>5170</v>
      </c>
      <c r="H1020" s="10" t="s">
        <v>5171</v>
      </c>
      <c r="I1020" s="11">
        <v>5</v>
      </c>
      <c r="J1020" s="10" t="s">
        <v>511</v>
      </c>
      <c r="K1020" s="10" t="s">
        <v>2237</v>
      </c>
      <c r="L1020" s="10" t="s">
        <v>2038</v>
      </c>
      <c r="M1020" s="10" t="s">
        <v>2114</v>
      </c>
    </row>
    <row r="1021" spans="1:13" x14ac:dyDescent="0.3">
      <c r="A1021" s="10" t="s">
        <v>512</v>
      </c>
      <c r="B1021" s="10" t="s">
        <v>5164</v>
      </c>
      <c r="C1021" s="10" t="s">
        <v>2058</v>
      </c>
      <c r="D1021" s="10" t="s">
        <v>5165</v>
      </c>
      <c r="E1021" s="10" t="s">
        <v>5172</v>
      </c>
      <c r="F1021" s="10" t="s">
        <v>2034</v>
      </c>
      <c r="G1021" s="10" t="s">
        <v>5173</v>
      </c>
      <c r="H1021" s="10" t="s">
        <v>3912</v>
      </c>
      <c r="I1021" s="11">
        <v>2</v>
      </c>
      <c r="J1021" s="10" t="s">
        <v>511</v>
      </c>
      <c r="K1021" s="10" t="s">
        <v>2200</v>
      </c>
      <c r="L1021" s="10" t="s">
        <v>2038</v>
      </c>
      <c r="M1021" s="10" t="s">
        <v>2049</v>
      </c>
    </row>
    <row r="1022" spans="1:13" x14ac:dyDescent="0.3">
      <c r="A1022" s="10" t="s">
        <v>512</v>
      </c>
      <c r="B1022" s="10" t="s">
        <v>5164</v>
      </c>
      <c r="C1022" s="10" t="s">
        <v>2058</v>
      </c>
      <c r="D1022" s="10" t="s">
        <v>5165</v>
      </c>
      <c r="E1022" s="10" t="s">
        <v>5172</v>
      </c>
      <c r="F1022" s="10" t="s">
        <v>2034</v>
      </c>
      <c r="G1022" s="10" t="s">
        <v>3911</v>
      </c>
      <c r="H1022" s="10" t="s">
        <v>3912</v>
      </c>
      <c r="I1022" s="11">
        <v>1</v>
      </c>
      <c r="J1022" s="10" t="s">
        <v>511</v>
      </c>
      <c r="K1022" s="10" t="s">
        <v>2200</v>
      </c>
      <c r="L1022" s="10" t="s">
        <v>2038</v>
      </c>
      <c r="M1022" s="10" t="s">
        <v>2049</v>
      </c>
    </row>
    <row r="1023" spans="1:13" x14ac:dyDescent="0.3">
      <c r="A1023" s="10" t="s">
        <v>172</v>
      </c>
      <c r="B1023" s="10" t="s">
        <v>3818</v>
      </c>
      <c r="C1023" s="10" t="s">
        <v>2058</v>
      </c>
      <c r="D1023" s="10" t="s">
        <v>4685</v>
      </c>
      <c r="E1023" s="10" t="s">
        <v>5174</v>
      </c>
      <c r="F1023" s="10" t="s">
        <v>2034</v>
      </c>
      <c r="G1023" s="10" t="s">
        <v>5175</v>
      </c>
      <c r="H1023" s="10" t="s">
        <v>5176</v>
      </c>
      <c r="I1023" s="11">
        <v>1</v>
      </c>
      <c r="J1023" s="10" t="s">
        <v>171</v>
      </c>
      <c r="K1023" s="10" t="s">
        <v>2672</v>
      </c>
      <c r="L1023" s="10" t="s">
        <v>2038</v>
      </c>
      <c r="M1023" s="10" t="s">
        <v>2080</v>
      </c>
    </row>
    <row r="1024" spans="1:13" x14ac:dyDescent="0.3">
      <c r="A1024" s="10" t="s">
        <v>172</v>
      </c>
      <c r="B1024" s="10" t="s">
        <v>3818</v>
      </c>
      <c r="C1024" s="10" t="s">
        <v>2058</v>
      </c>
      <c r="D1024" s="10" t="s">
        <v>4685</v>
      </c>
      <c r="E1024" s="10" t="s">
        <v>5177</v>
      </c>
      <c r="F1024" s="10" t="s">
        <v>2034</v>
      </c>
      <c r="G1024" s="10" t="s">
        <v>5178</v>
      </c>
      <c r="H1024" s="10" t="s">
        <v>5179</v>
      </c>
      <c r="I1024" s="11">
        <v>1</v>
      </c>
      <c r="J1024" s="10" t="s">
        <v>171</v>
      </c>
      <c r="K1024" s="10" t="s">
        <v>2048</v>
      </c>
      <c r="L1024" s="10" t="s">
        <v>2038</v>
      </c>
      <c r="M1024" s="10" t="s">
        <v>4052</v>
      </c>
    </row>
    <row r="1025" spans="1:13" x14ac:dyDescent="0.3">
      <c r="A1025" s="10" t="s">
        <v>387</v>
      </c>
      <c r="B1025" s="10" t="s">
        <v>2434</v>
      </c>
      <c r="C1025" s="10" t="s">
        <v>2058</v>
      </c>
      <c r="D1025" s="10" t="s">
        <v>5180</v>
      </c>
      <c r="E1025" s="10" t="s">
        <v>5181</v>
      </c>
      <c r="F1025" s="10" t="s">
        <v>2034</v>
      </c>
      <c r="G1025" s="10" t="s">
        <v>5182</v>
      </c>
      <c r="H1025" s="10" t="s">
        <v>5183</v>
      </c>
      <c r="I1025" s="11">
        <v>1</v>
      </c>
      <c r="J1025" s="10" t="s">
        <v>418</v>
      </c>
      <c r="K1025" s="10" t="s">
        <v>2106</v>
      </c>
      <c r="L1025" s="10" t="s">
        <v>2038</v>
      </c>
      <c r="M1025" s="10" t="s">
        <v>3166</v>
      </c>
    </row>
    <row r="1026" spans="1:13" x14ac:dyDescent="0.3">
      <c r="A1026" s="10" t="s">
        <v>84</v>
      </c>
      <c r="B1026" s="10" t="s">
        <v>2286</v>
      </c>
      <c r="C1026" s="10" t="s">
        <v>2108</v>
      </c>
      <c r="D1026" s="10" t="s">
        <v>5184</v>
      </c>
      <c r="E1026" s="10" t="s">
        <v>5185</v>
      </c>
      <c r="F1026" s="10" t="s">
        <v>2034</v>
      </c>
      <c r="G1026" s="10" t="s">
        <v>5186</v>
      </c>
      <c r="H1026" s="10" t="s">
        <v>5187</v>
      </c>
      <c r="I1026" s="11">
        <v>6</v>
      </c>
      <c r="J1026" s="10" t="s">
        <v>83</v>
      </c>
      <c r="K1026" s="10" t="s">
        <v>2145</v>
      </c>
      <c r="L1026" s="10" t="s">
        <v>2038</v>
      </c>
      <c r="M1026" s="10" t="s">
        <v>2157</v>
      </c>
    </row>
    <row r="1027" spans="1:13" x14ac:dyDescent="0.3">
      <c r="A1027" s="10" t="s">
        <v>814</v>
      </c>
      <c r="B1027" s="10" t="s">
        <v>2270</v>
      </c>
      <c r="C1027" s="10" t="s">
        <v>2242</v>
      </c>
      <c r="D1027" s="10" t="s">
        <v>5188</v>
      </c>
      <c r="E1027" s="10" t="s">
        <v>5189</v>
      </c>
      <c r="F1027" s="10" t="s">
        <v>2034</v>
      </c>
      <c r="G1027" s="10" t="s">
        <v>5190</v>
      </c>
      <c r="H1027" s="10" t="s">
        <v>5191</v>
      </c>
      <c r="I1027" s="11">
        <v>1</v>
      </c>
      <c r="J1027" s="10" t="s">
        <v>813</v>
      </c>
      <c r="K1027" s="10" t="s">
        <v>2720</v>
      </c>
      <c r="L1027" s="10" t="s">
        <v>2038</v>
      </c>
      <c r="M1027" s="10" t="s">
        <v>2114</v>
      </c>
    </row>
    <row r="1028" spans="1:13" x14ac:dyDescent="0.3">
      <c r="A1028" s="10" t="s">
        <v>814</v>
      </c>
      <c r="B1028" s="10" t="s">
        <v>2270</v>
      </c>
      <c r="C1028" s="10" t="s">
        <v>2242</v>
      </c>
      <c r="D1028" s="10" t="s">
        <v>5188</v>
      </c>
      <c r="E1028" s="10" t="s">
        <v>5192</v>
      </c>
      <c r="F1028" s="10" t="s">
        <v>2034</v>
      </c>
      <c r="G1028" s="10" t="s">
        <v>5193</v>
      </c>
      <c r="H1028" s="10" t="s">
        <v>5194</v>
      </c>
      <c r="I1028" s="11">
        <v>1</v>
      </c>
      <c r="J1028" s="10" t="s">
        <v>813</v>
      </c>
      <c r="K1028" s="10" t="s">
        <v>2336</v>
      </c>
      <c r="L1028" s="10" t="s">
        <v>2038</v>
      </c>
      <c r="M1028" s="10" t="s">
        <v>2211</v>
      </c>
    </row>
    <row r="1029" spans="1:13" x14ac:dyDescent="0.3">
      <c r="A1029" s="10" t="s">
        <v>814</v>
      </c>
      <c r="B1029" s="10" t="s">
        <v>2270</v>
      </c>
      <c r="C1029" s="10" t="s">
        <v>2242</v>
      </c>
      <c r="D1029" s="10" t="s">
        <v>5188</v>
      </c>
      <c r="E1029" s="10" t="s">
        <v>5195</v>
      </c>
      <c r="F1029" s="10" t="s">
        <v>2034</v>
      </c>
      <c r="G1029" s="10" t="s">
        <v>4605</v>
      </c>
      <c r="H1029" s="10" t="s">
        <v>4606</v>
      </c>
      <c r="I1029" s="11">
        <v>1</v>
      </c>
      <c r="J1029" s="10" t="s">
        <v>813</v>
      </c>
      <c r="K1029" s="10" t="s">
        <v>2063</v>
      </c>
      <c r="L1029" s="10" t="s">
        <v>2038</v>
      </c>
      <c r="M1029" s="10" t="s">
        <v>4607</v>
      </c>
    </row>
    <row r="1030" spans="1:13" x14ac:dyDescent="0.3">
      <c r="A1030" s="10" t="s">
        <v>814</v>
      </c>
      <c r="B1030" s="10" t="s">
        <v>2270</v>
      </c>
      <c r="C1030" s="10" t="s">
        <v>2242</v>
      </c>
      <c r="D1030" s="10" t="s">
        <v>5188</v>
      </c>
      <c r="E1030" s="10" t="s">
        <v>5195</v>
      </c>
      <c r="F1030" s="10" t="s">
        <v>2034</v>
      </c>
      <c r="G1030" s="10" t="s">
        <v>5196</v>
      </c>
      <c r="H1030" s="10" t="s">
        <v>5197</v>
      </c>
      <c r="I1030" s="11">
        <v>1</v>
      </c>
      <c r="J1030" s="10" t="s">
        <v>813</v>
      </c>
      <c r="K1030" s="10" t="s">
        <v>2063</v>
      </c>
      <c r="L1030" s="10" t="s">
        <v>2038</v>
      </c>
      <c r="M1030" s="10" t="s">
        <v>2085</v>
      </c>
    </row>
    <row r="1031" spans="1:13" x14ac:dyDescent="0.3">
      <c r="A1031" s="10" t="s">
        <v>814</v>
      </c>
      <c r="B1031" s="10" t="s">
        <v>2270</v>
      </c>
      <c r="C1031" s="10" t="s">
        <v>2242</v>
      </c>
      <c r="D1031" s="10" t="s">
        <v>5188</v>
      </c>
      <c r="E1031" s="10" t="s">
        <v>5195</v>
      </c>
      <c r="F1031" s="10" t="s">
        <v>2034</v>
      </c>
      <c r="G1031" s="10" t="s">
        <v>5198</v>
      </c>
      <c r="H1031" s="10" t="s">
        <v>5199</v>
      </c>
      <c r="I1031" s="11">
        <v>1</v>
      </c>
      <c r="J1031" s="10" t="s">
        <v>813</v>
      </c>
      <c r="K1031" s="10" t="s">
        <v>2063</v>
      </c>
      <c r="L1031" s="10" t="s">
        <v>2038</v>
      </c>
      <c r="M1031" s="10" t="s">
        <v>2324</v>
      </c>
    </row>
    <row r="1032" spans="1:13" x14ac:dyDescent="0.3">
      <c r="A1032" s="10" t="s">
        <v>565</v>
      </c>
      <c r="B1032" s="10" t="s">
        <v>2507</v>
      </c>
      <c r="C1032" s="10" t="s">
        <v>2108</v>
      </c>
      <c r="D1032" s="10" t="s">
        <v>5200</v>
      </c>
      <c r="E1032" s="10" t="s">
        <v>5201</v>
      </c>
      <c r="F1032" s="10" t="s">
        <v>2034</v>
      </c>
      <c r="G1032" s="10" t="s">
        <v>5202</v>
      </c>
      <c r="H1032" s="10" t="s">
        <v>5203</v>
      </c>
      <c r="I1032" s="11">
        <v>2</v>
      </c>
      <c r="J1032" s="10" t="s">
        <v>842</v>
      </c>
      <c r="K1032" s="10" t="s">
        <v>2490</v>
      </c>
      <c r="L1032" s="10" t="s">
        <v>2038</v>
      </c>
      <c r="M1032" s="10" t="s">
        <v>4808</v>
      </c>
    </row>
    <row r="1033" spans="1:13" x14ac:dyDescent="0.3">
      <c r="A1033" s="10" t="s">
        <v>565</v>
      </c>
      <c r="B1033" s="10" t="s">
        <v>2507</v>
      </c>
      <c r="C1033" s="10" t="s">
        <v>2108</v>
      </c>
      <c r="D1033" s="10" t="s">
        <v>5200</v>
      </c>
      <c r="E1033" s="10" t="s">
        <v>5204</v>
      </c>
      <c r="F1033" s="10" t="s">
        <v>2034</v>
      </c>
      <c r="G1033" s="10" t="s">
        <v>5205</v>
      </c>
      <c r="H1033" s="10" t="s">
        <v>5206</v>
      </c>
      <c r="I1033" s="11">
        <v>3</v>
      </c>
      <c r="J1033" s="10" t="s">
        <v>842</v>
      </c>
      <c r="K1033" s="10" t="s">
        <v>2048</v>
      </c>
      <c r="L1033" s="10" t="s">
        <v>2038</v>
      </c>
      <c r="M1033" s="10" t="s">
        <v>2224</v>
      </c>
    </row>
    <row r="1034" spans="1:13" x14ac:dyDescent="0.3">
      <c r="A1034" s="10" t="s">
        <v>565</v>
      </c>
      <c r="B1034" s="10" t="s">
        <v>2507</v>
      </c>
      <c r="C1034" s="10" t="s">
        <v>2108</v>
      </c>
      <c r="D1034" s="10" t="s">
        <v>5200</v>
      </c>
      <c r="E1034" s="10" t="s">
        <v>5204</v>
      </c>
      <c r="F1034" s="10" t="s">
        <v>2034</v>
      </c>
      <c r="G1034" s="10" t="s">
        <v>5207</v>
      </c>
      <c r="H1034" s="10" t="s">
        <v>5208</v>
      </c>
      <c r="I1034" s="11">
        <v>1</v>
      </c>
      <c r="J1034" s="10" t="s">
        <v>842</v>
      </c>
      <c r="K1034" s="10" t="s">
        <v>2048</v>
      </c>
      <c r="L1034" s="10" t="s">
        <v>2038</v>
      </c>
      <c r="M1034" s="10" t="s">
        <v>2224</v>
      </c>
    </row>
    <row r="1035" spans="1:13" x14ac:dyDescent="0.3">
      <c r="A1035" s="10" t="s">
        <v>565</v>
      </c>
      <c r="B1035" s="10" t="s">
        <v>2507</v>
      </c>
      <c r="C1035" s="10" t="s">
        <v>2108</v>
      </c>
      <c r="D1035" s="10" t="s">
        <v>5200</v>
      </c>
      <c r="E1035" s="10" t="s">
        <v>5204</v>
      </c>
      <c r="F1035" s="10" t="s">
        <v>2034</v>
      </c>
      <c r="G1035" s="10" t="s">
        <v>5209</v>
      </c>
      <c r="H1035" s="10" t="s">
        <v>5210</v>
      </c>
      <c r="I1035" s="11">
        <v>3</v>
      </c>
      <c r="J1035" s="10" t="s">
        <v>842</v>
      </c>
      <c r="K1035" s="10" t="s">
        <v>2048</v>
      </c>
      <c r="L1035" s="10" t="s">
        <v>2038</v>
      </c>
      <c r="M1035" s="10" t="s">
        <v>2224</v>
      </c>
    </row>
    <row r="1036" spans="1:13" x14ac:dyDescent="0.3">
      <c r="A1036" s="10" t="s">
        <v>565</v>
      </c>
      <c r="B1036" s="10" t="s">
        <v>2507</v>
      </c>
      <c r="C1036" s="10" t="s">
        <v>2108</v>
      </c>
      <c r="D1036" s="10" t="s">
        <v>5200</v>
      </c>
      <c r="E1036" s="10" t="s">
        <v>5204</v>
      </c>
      <c r="F1036" s="10" t="s">
        <v>2034</v>
      </c>
      <c r="G1036" s="10" t="s">
        <v>5211</v>
      </c>
      <c r="H1036" s="10" t="s">
        <v>5212</v>
      </c>
      <c r="I1036" s="11">
        <v>1</v>
      </c>
      <c r="J1036" s="10" t="s">
        <v>842</v>
      </c>
      <c r="K1036" s="10" t="s">
        <v>2048</v>
      </c>
      <c r="L1036" s="10" t="s">
        <v>2038</v>
      </c>
      <c r="M1036" s="10" t="s">
        <v>2165</v>
      </c>
    </row>
    <row r="1037" spans="1:13" x14ac:dyDescent="0.3">
      <c r="A1037" s="10" t="s">
        <v>565</v>
      </c>
      <c r="B1037" s="10" t="s">
        <v>2507</v>
      </c>
      <c r="C1037" s="10" t="s">
        <v>2108</v>
      </c>
      <c r="D1037" s="10" t="s">
        <v>5200</v>
      </c>
      <c r="E1037" s="10" t="s">
        <v>5204</v>
      </c>
      <c r="F1037" s="10" t="s">
        <v>2034</v>
      </c>
      <c r="G1037" s="10" t="s">
        <v>5213</v>
      </c>
      <c r="H1037" s="10" t="s">
        <v>5214</v>
      </c>
      <c r="I1037" s="11">
        <v>3</v>
      </c>
      <c r="J1037" s="10" t="s">
        <v>842</v>
      </c>
      <c r="K1037" s="10" t="s">
        <v>2048</v>
      </c>
      <c r="L1037" s="10" t="s">
        <v>2038</v>
      </c>
      <c r="M1037" s="10" t="s">
        <v>2224</v>
      </c>
    </row>
    <row r="1038" spans="1:13" x14ac:dyDescent="0.3">
      <c r="A1038" s="10" t="s">
        <v>565</v>
      </c>
      <c r="B1038" s="10" t="s">
        <v>2507</v>
      </c>
      <c r="C1038" s="10" t="s">
        <v>2108</v>
      </c>
      <c r="D1038" s="10" t="s">
        <v>5200</v>
      </c>
      <c r="E1038" s="10" t="s">
        <v>5204</v>
      </c>
      <c r="F1038" s="10" t="s">
        <v>2034</v>
      </c>
      <c r="G1038" s="10" t="s">
        <v>5215</v>
      </c>
      <c r="H1038" s="10" t="s">
        <v>5216</v>
      </c>
      <c r="I1038" s="11">
        <v>1</v>
      </c>
      <c r="J1038" s="10" t="s">
        <v>842</v>
      </c>
      <c r="K1038" s="10" t="s">
        <v>2048</v>
      </c>
      <c r="L1038" s="10" t="s">
        <v>2038</v>
      </c>
      <c r="M1038" s="10" t="s">
        <v>2224</v>
      </c>
    </row>
    <row r="1039" spans="1:13" x14ac:dyDescent="0.3">
      <c r="A1039" s="10" t="s">
        <v>565</v>
      </c>
      <c r="B1039" s="10" t="s">
        <v>2507</v>
      </c>
      <c r="C1039" s="10" t="s">
        <v>2108</v>
      </c>
      <c r="D1039" s="10" t="s">
        <v>5200</v>
      </c>
      <c r="E1039" s="10" t="s">
        <v>5204</v>
      </c>
      <c r="F1039" s="10" t="s">
        <v>2034</v>
      </c>
      <c r="G1039" s="10" t="s">
        <v>5217</v>
      </c>
      <c r="H1039" s="10" t="s">
        <v>5218</v>
      </c>
      <c r="I1039" s="11">
        <v>1</v>
      </c>
      <c r="J1039" s="10" t="s">
        <v>842</v>
      </c>
      <c r="K1039" s="10" t="s">
        <v>2048</v>
      </c>
      <c r="L1039" s="10" t="s">
        <v>2038</v>
      </c>
      <c r="M1039" s="10" t="s">
        <v>2615</v>
      </c>
    </row>
    <row r="1040" spans="1:13" x14ac:dyDescent="0.3">
      <c r="A1040" s="10" t="s">
        <v>565</v>
      </c>
      <c r="B1040" s="10" t="s">
        <v>2507</v>
      </c>
      <c r="C1040" s="10" t="s">
        <v>2108</v>
      </c>
      <c r="D1040" s="10" t="s">
        <v>5200</v>
      </c>
      <c r="E1040" s="10" t="s">
        <v>5204</v>
      </c>
      <c r="F1040" s="10" t="s">
        <v>2034</v>
      </c>
      <c r="G1040" s="10" t="s">
        <v>5219</v>
      </c>
      <c r="H1040" s="10" t="s">
        <v>5220</v>
      </c>
      <c r="I1040" s="11">
        <v>4</v>
      </c>
      <c r="J1040" s="10" t="s">
        <v>842</v>
      </c>
      <c r="K1040" s="10" t="s">
        <v>2048</v>
      </c>
      <c r="L1040" s="10" t="s">
        <v>2038</v>
      </c>
      <c r="M1040" s="10" t="s">
        <v>2211</v>
      </c>
    </row>
    <row r="1041" spans="1:13" x14ac:dyDescent="0.3">
      <c r="A1041" s="10" t="s">
        <v>1373</v>
      </c>
      <c r="B1041" s="10" t="s">
        <v>5221</v>
      </c>
      <c r="C1041" s="10" t="s">
        <v>2058</v>
      </c>
      <c r="D1041" s="10" t="s">
        <v>5222</v>
      </c>
      <c r="E1041" s="10" t="s">
        <v>5223</v>
      </c>
      <c r="F1041" s="10" t="s">
        <v>2034</v>
      </c>
      <c r="G1041" s="10" t="s">
        <v>5224</v>
      </c>
      <c r="H1041" s="10" t="s">
        <v>5225</v>
      </c>
      <c r="I1041" s="11">
        <v>1</v>
      </c>
      <c r="J1041" s="10" t="s">
        <v>1372</v>
      </c>
      <c r="K1041" s="10" t="s">
        <v>2268</v>
      </c>
      <c r="L1041" s="10" t="s">
        <v>2038</v>
      </c>
      <c r="M1041" s="10" t="s">
        <v>2181</v>
      </c>
    </row>
    <row r="1042" spans="1:13" x14ac:dyDescent="0.3">
      <c r="A1042" s="10" t="s">
        <v>114</v>
      </c>
      <c r="B1042" s="10" t="s">
        <v>4544</v>
      </c>
      <c r="C1042" s="10" t="s">
        <v>2058</v>
      </c>
      <c r="D1042" s="10" t="s">
        <v>5226</v>
      </c>
      <c r="E1042" s="10" t="s">
        <v>5227</v>
      </c>
      <c r="F1042" s="10" t="s">
        <v>2034</v>
      </c>
      <c r="G1042" s="10" t="s">
        <v>5228</v>
      </c>
      <c r="H1042" s="10" t="s">
        <v>5229</v>
      </c>
      <c r="I1042" s="11">
        <v>1</v>
      </c>
      <c r="J1042" s="10" t="s">
        <v>113</v>
      </c>
      <c r="K1042" s="10" t="s">
        <v>2164</v>
      </c>
      <c r="L1042" s="10" t="s">
        <v>2038</v>
      </c>
      <c r="M1042" s="10" t="s">
        <v>2211</v>
      </c>
    </row>
    <row r="1043" spans="1:13" x14ac:dyDescent="0.3">
      <c r="A1043" s="10" t="s">
        <v>114</v>
      </c>
      <c r="B1043" s="10" t="s">
        <v>4544</v>
      </c>
      <c r="C1043" s="10" t="s">
        <v>2058</v>
      </c>
      <c r="D1043" s="10" t="s">
        <v>5226</v>
      </c>
      <c r="E1043" s="10" t="s">
        <v>5227</v>
      </c>
      <c r="F1043" s="10" t="s">
        <v>2034</v>
      </c>
      <c r="G1043" s="10" t="s">
        <v>5230</v>
      </c>
      <c r="H1043" s="10" t="s">
        <v>5231</v>
      </c>
      <c r="I1043" s="11">
        <v>1</v>
      </c>
      <c r="J1043" s="10" t="s">
        <v>113</v>
      </c>
      <c r="K1043" s="10" t="s">
        <v>2164</v>
      </c>
      <c r="L1043" s="10" t="s">
        <v>2038</v>
      </c>
      <c r="M1043" s="10" t="s">
        <v>2211</v>
      </c>
    </row>
    <row r="1044" spans="1:13" x14ac:dyDescent="0.3">
      <c r="A1044" s="10" t="s">
        <v>114</v>
      </c>
      <c r="B1044" s="10" t="s">
        <v>4544</v>
      </c>
      <c r="C1044" s="10" t="s">
        <v>2058</v>
      </c>
      <c r="D1044" s="10" t="s">
        <v>5226</v>
      </c>
      <c r="E1044" s="10" t="s">
        <v>5227</v>
      </c>
      <c r="F1044" s="10" t="s">
        <v>2034</v>
      </c>
      <c r="G1044" s="10" t="s">
        <v>5232</v>
      </c>
      <c r="H1044" s="10" t="s">
        <v>5233</v>
      </c>
      <c r="I1044" s="11">
        <v>1</v>
      </c>
      <c r="J1044" s="10" t="s">
        <v>113</v>
      </c>
      <c r="K1044" s="10" t="s">
        <v>2164</v>
      </c>
      <c r="L1044" s="10" t="s">
        <v>2038</v>
      </c>
      <c r="M1044" s="10" t="s">
        <v>2049</v>
      </c>
    </row>
    <row r="1045" spans="1:13" x14ac:dyDescent="0.3">
      <c r="A1045" s="10" t="s">
        <v>114</v>
      </c>
      <c r="B1045" s="10" t="s">
        <v>4544</v>
      </c>
      <c r="C1045" s="10" t="s">
        <v>2058</v>
      </c>
      <c r="D1045" s="10" t="s">
        <v>5226</v>
      </c>
      <c r="E1045" s="10" t="s">
        <v>5234</v>
      </c>
      <c r="F1045" s="10" t="s">
        <v>2034</v>
      </c>
      <c r="G1045" s="10" t="s">
        <v>5235</v>
      </c>
      <c r="H1045" s="10" t="s">
        <v>5236</v>
      </c>
      <c r="I1045" s="11">
        <v>2</v>
      </c>
      <c r="J1045" s="10" t="s">
        <v>113</v>
      </c>
      <c r="K1045" s="10" t="s">
        <v>2682</v>
      </c>
      <c r="L1045" s="10" t="s">
        <v>2038</v>
      </c>
      <c r="M1045" s="10" t="s">
        <v>4767</v>
      </c>
    </row>
    <row r="1046" spans="1:13" x14ac:dyDescent="0.3">
      <c r="A1046" s="10" t="s">
        <v>114</v>
      </c>
      <c r="B1046" s="10" t="s">
        <v>4544</v>
      </c>
      <c r="C1046" s="10" t="s">
        <v>2058</v>
      </c>
      <c r="D1046" s="10" t="s">
        <v>5226</v>
      </c>
      <c r="E1046" s="10" t="s">
        <v>5237</v>
      </c>
      <c r="F1046" s="10" t="s">
        <v>2034</v>
      </c>
      <c r="G1046" s="10" t="s">
        <v>5238</v>
      </c>
      <c r="H1046" s="10" t="s">
        <v>5239</v>
      </c>
      <c r="I1046" s="11">
        <v>10</v>
      </c>
      <c r="J1046" s="10" t="s">
        <v>113</v>
      </c>
      <c r="K1046" s="10" t="s">
        <v>2404</v>
      </c>
      <c r="L1046" s="10" t="s">
        <v>2038</v>
      </c>
      <c r="M1046" s="10" t="s">
        <v>2049</v>
      </c>
    </row>
    <row r="1047" spans="1:13" x14ac:dyDescent="0.3">
      <c r="A1047" s="10" t="s">
        <v>114</v>
      </c>
      <c r="B1047" s="10" t="s">
        <v>4544</v>
      </c>
      <c r="C1047" s="10" t="s">
        <v>2058</v>
      </c>
      <c r="D1047" s="10" t="s">
        <v>5226</v>
      </c>
      <c r="E1047" s="10" t="s">
        <v>5240</v>
      </c>
      <c r="F1047" s="10" t="s">
        <v>2034</v>
      </c>
      <c r="G1047" s="10" t="s">
        <v>5241</v>
      </c>
      <c r="H1047" s="10" t="s">
        <v>5242</v>
      </c>
      <c r="I1047" s="11">
        <v>1</v>
      </c>
      <c r="J1047" s="10" t="s">
        <v>113</v>
      </c>
      <c r="K1047" s="10" t="s">
        <v>2079</v>
      </c>
      <c r="L1047" s="10" t="s">
        <v>2038</v>
      </c>
      <c r="M1047" s="10" t="s">
        <v>3532</v>
      </c>
    </row>
    <row r="1048" spans="1:13" x14ac:dyDescent="0.3">
      <c r="A1048" s="10" t="s">
        <v>114</v>
      </c>
      <c r="B1048" s="10" t="s">
        <v>4544</v>
      </c>
      <c r="C1048" s="10" t="s">
        <v>2058</v>
      </c>
      <c r="D1048" s="10" t="s">
        <v>5226</v>
      </c>
      <c r="E1048" s="10" t="s">
        <v>5243</v>
      </c>
      <c r="F1048" s="10" t="s">
        <v>2034</v>
      </c>
      <c r="G1048" s="10" t="s">
        <v>3679</v>
      </c>
      <c r="H1048" s="10" t="s">
        <v>3680</v>
      </c>
      <c r="I1048" s="11">
        <v>4</v>
      </c>
      <c r="J1048" s="10" t="s">
        <v>113</v>
      </c>
      <c r="K1048" s="10" t="s">
        <v>2226</v>
      </c>
      <c r="L1048" s="10" t="s">
        <v>2038</v>
      </c>
      <c r="M1048" s="10" t="s">
        <v>3681</v>
      </c>
    </row>
    <row r="1049" spans="1:13" x14ac:dyDescent="0.3">
      <c r="A1049" s="10" t="s">
        <v>26</v>
      </c>
      <c r="B1049" s="10" t="s">
        <v>5244</v>
      </c>
      <c r="C1049" s="10" t="s">
        <v>2108</v>
      </c>
      <c r="D1049" s="10" t="s">
        <v>5245</v>
      </c>
      <c r="E1049" s="10" t="s">
        <v>5246</v>
      </c>
      <c r="F1049" s="10" t="s">
        <v>2034</v>
      </c>
      <c r="G1049" s="10" t="s">
        <v>3490</v>
      </c>
      <c r="H1049" s="10" t="s">
        <v>3491</v>
      </c>
      <c r="I1049" s="11">
        <v>1</v>
      </c>
      <c r="J1049" s="10" t="s">
        <v>25</v>
      </c>
      <c r="K1049" s="10" t="s">
        <v>2377</v>
      </c>
      <c r="L1049" s="10" t="s">
        <v>2038</v>
      </c>
      <c r="M1049" s="10" t="s">
        <v>3492</v>
      </c>
    </row>
    <row r="1050" spans="1:13" x14ac:dyDescent="0.3">
      <c r="A1050" s="10" t="s">
        <v>26</v>
      </c>
      <c r="B1050" s="10" t="s">
        <v>5244</v>
      </c>
      <c r="C1050" s="10" t="s">
        <v>2108</v>
      </c>
      <c r="D1050" s="10" t="s">
        <v>5245</v>
      </c>
      <c r="E1050" s="10" t="s">
        <v>5247</v>
      </c>
      <c r="F1050" s="10" t="s">
        <v>2034</v>
      </c>
      <c r="G1050" s="10" t="s">
        <v>5248</v>
      </c>
      <c r="H1050" s="10" t="s">
        <v>5249</v>
      </c>
      <c r="I1050" s="11">
        <v>1</v>
      </c>
      <c r="J1050" s="10" t="s">
        <v>25</v>
      </c>
      <c r="K1050" s="10" t="s">
        <v>2682</v>
      </c>
      <c r="L1050" s="10" t="s">
        <v>2038</v>
      </c>
      <c r="M1050" s="10" t="s">
        <v>5250</v>
      </c>
    </row>
    <row r="1051" spans="1:13" x14ac:dyDescent="0.3">
      <c r="A1051" s="10" t="s">
        <v>462</v>
      </c>
      <c r="B1051" s="10" t="s">
        <v>2098</v>
      </c>
      <c r="C1051" s="10" t="s">
        <v>2099</v>
      </c>
      <c r="D1051" s="10" t="s">
        <v>5251</v>
      </c>
      <c r="E1051" s="10" t="s">
        <v>5252</v>
      </c>
      <c r="F1051" s="10" t="s">
        <v>2034</v>
      </c>
      <c r="G1051" s="10" t="s">
        <v>3846</v>
      </c>
      <c r="H1051" s="10" t="s">
        <v>3847</v>
      </c>
      <c r="I1051" s="11">
        <v>1</v>
      </c>
      <c r="J1051" s="10" t="s">
        <v>461</v>
      </c>
      <c r="K1051" s="10" t="s">
        <v>2079</v>
      </c>
      <c r="L1051" s="10" t="s">
        <v>2038</v>
      </c>
      <c r="M1051" s="10" t="s">
        <v>3324</v>
      </c>
    </row>
    <row r="1052" spans="1:13" x14ac:dyDescent="0.3">
      <c r="A1052" s="10" t="s">
        <v>462</v>
      </c>
      <c r="B1052" s="10" t="s">
        <v>2098</v>
      </c>
      <c r="C1052" s="10" t="s">
        <v>2099</v>
      </c>
      <c r="D1052" s="10" t="s">
        <v>5251</v>
      </c>
      <c r="E1052" s="10" t="s">
        <v>5253</v>
      </c>
      <c r="F1052" s="10" t="s">
        <v>2034</v>
      </c>
      <c r="G1052" s="10" t="s">
        <v>5254</v>
      </c>
      <c r="H1052" s="10" t="s">
        <v>5255</v>
      </c>
      <c r="I1052" s="11">
        <v>1</v>
      </c>
      <c r="J1052" s="10" t="s">
        <v>461</v>
      </c>
      <c r="K1052" s="10" t="s">
        <v>2210</v>
      </c>
      <c r="L1052" s="10" t="s">
        <v>2038</v>
      </c>
      <c r="M1052" s="10" t="s">
        <v>2378</v>
      </c>
    </row>
    <row r="1053" spans="1:13" x14ac:dyDescent="0.3">
      <c r="A1053" s="10" t="s">
        <v>250</v>
      </c>
      <c r="B1053" s="10" t="s">
        <v>2394</v>
      </c>
      <c r="C1053" s="10" t="s">
        <v>2108</v>
      </c>
      <c r="D1053" s="10" t="s">
        <v>5256</v>
      </c>
      <c r="E1053" s="10" t="s">
        <v>5257</v>
      </c>
      <c r="F1053" s="10" t="s">
        <v>2034</v>
      </c>
      <c r="G1053" s="10" t="s">
        <v>2407</v>
      </c>
      <c r="H1053" s="10" t="s">
        <v>2408</v>
      </c>
      <c r="I1053" s="11">
        <v>2</v>
      </c>
      <c r="J1053" s="10" t="s">
        <v>249</v>
      </c>
      <c r="K1053" s="10" t="s">
        <v>2237</v>
      </c>
      <c r="L1053" s="10" t="s">
        <v>2038</v>
      </c>
      <c r="M1053" s="10" t="s">
        <v>2409</v>
      </c>
    </row>
    <row r="1054" spans="1:13" x14ac:dyDescent="0.3">
      <c r="A1054" s="10" t="s">
        <v>1884</v>
      </c>
      <c r="B1054" s="10" t="s">
        <v>3558</v>
      </c>
      <c r="C1054" s="10" t="s">
        <v>2481</v>
      </c>
      <c r="D1054" s="10" t="s">
        <v>5258</v>
      </c>
      <c r="E1054" s="10" t="s">
        <v>5259</v>
      </c>
      <c r="F1054" s="10" t="s">
        <v>2034</v>
      </c>
      <c r="G1054" s="10" t="s">
        <v>5260</v>
      </c>
      <c r="H1054" s="10" t="s">
        <v>5261</v>
      </c>
      <c r="I1054" s="11">
        <v>1</v>
      </c>
      <c r="J1054" s="10" t="s">
        <v>1883</v>
      </c>
      <c r="K1054" s="10" t="s">
        <v>3049</v>
      </c>
      <c r="L1054" s="10" t="s">
        <v>2038</v>
      </c>
      <c r="M1054" s="10" t="s">
        <v>2157</v>
      </c>
    </row>
    <row r="1055" spans="1:13" x14ac:dyDescent="0.3">
      <c r="A1055" s="10" t="s">
        <v>1312</v>
      </c>
      <c r="B1055" s="10" t="s">
        <v>3025</v>
      </c>
      <c r="C1055" s="10" t="s">
        <v>2058</v>
      </c>
      <c r="D1055" s="10" t="s">
        <v>5262</v>
      </c>
      <c r="E1055" s="10" t="s">
        <v>5263</v>
      </c>
      <c r="F1055" s="10" t="s">
        <v>2034</v>
      </c>
      <c r="G1055" s="10" t="s">
        <v>5264</v>
      </c>
      <c r="H1055" s="10" t="s">
        <v>5265</v>
      </c>
      <c r="I1055" s="11">
        <v>1</v>
      </c>
      <c r="J1055" s="10" t="s">
        <v>1311</v>
      </c>
      <c r="K1055" s="10" t="s">
        <v>2171</v>
      </c>
      <c r="L1055" s="10" t="s">
        <v>2038</v>
      </c>
      <c r="M1055" s="10" t="s">
        <v>2450</v>
      </c>
    </row>
    <row r="1056" spans="1:13" x14ac:dyDescent="0.3">
      <c r="A1056" s="10" t="s">
        <v>702</v>
      </c>
      <c r="B1056" s="10" t="s">
        <v>2930</v>
      </c>
      <c r="C1056" s="10" t="s">
        <v>2099</v>
      </c>
      <c r="D1056" s="10" t="s">
        <v>5266</v>
      </c>
      <c r="E1056" s="10" t="s">
        <v>5267</v>
      </c>
      <c r="F1056" s="10" t="s">
        <v>2034</v>
      </c>
      <c r="G1056" s="10" t="s">
        <v>2933</v>
      </c>
      <c r="H1056" s="10" t="s">
        <v>2934</v>
      </c>
      <c r="I1056" s="11">
        <v>1</v>
      </c>
      <c r="J1056" s="10" t="s">
        <v>1535</v>
      </c>
      <c r="K1056" s="10" t="s">
        <v>2404</v>
      </c>
      <c r="L1056" s="10" t="s">
        <v>2038</v>
      </c>
      <c r="M1056" s="10" t="s">
        <v>2935</v>
      </c>
    </row>
    <row r="1057" spans="1:13" x14ac:dyDescent="0.3">
      <c r="A1057" s="10" t="s">
        <v>58</v>
      </c>
      <c r="B1057" s="10" t="s">
        <v>2394</v>
      </c>
      <c r="C1057" s="10" t="s">
        <v>2108</v>
      </c>
      <c r="D1057" s="10" t="s">
        <v>2616</v>
      </c>
      <c r="E1057" s="10" t="s">
        <v>5268</v>
      </c>
      <c r="F1057" s="10" t="s">
        <v>2034</v>
      </c>
      <c r="G1057" s="10" t="s">
        <v>5269</v>
      </c>
      <c r="H1057" s="10" t="s">
        <v>5270</v>
      </c>
      <c r="I1057" s="11">
        <v>2</v>
      </c>
      <c r="J1057" s="10" t="s">
        <v>57</v>
      </c>
      <c r="K1057" s="10" t="s">
        <v>2145</v>
      </c>
      <c r="L1057" s="10" t="s">
        <v>2038</v>
      </c>
      <c r="M1057" s="10" t="s">
        <v>2405</v>
      </c>
    </row>
    <row r="1058" spans="1:13" x14ac:dyDescent="0.3">
      <c r="A1058" s="10" t="s">
        <v>50</v>
      </c>
      <c r="B1058" s="10" t="s">
        <v>5271</v>
      </c>
      <c r="C1058" s="10" t="s">
        <v>2058</v>
      </c>
      <c r="D1058" s="10" t="s">
        <v>5272</v>
      </c>
      <c r="E1058" s="10" t="s">
        <v>5273</v>
      </c>
      <c r="F1058" s="10" t="s">
        <v>2034</v>
      </c>
      <c r="G1058" s="10" t="s">
        <v>5274</v>
      </c>
      <c r="H1058" s="10" t="s">
        <v>5275</v>
      </c>
      <c r="I1058" s="11">
        <v>1</v>
      </c>
      <c r="J1058" s="10" t="s">
        <v>49</v>
      </c>
      <c r="K1058" s="10" t="s">
        <v>2091</v>
      </c>
      <c r="L1058" s="10" t="s">
        <v>2038</v>
      </c>
      <c r="M1058" s="10" t="s">
        <v>5276</v>
      </c>
    </row>
    <row r="1059" spans="1:13" x14ac:dyDescent="0.3">
      <c r="A1059" s="10" t="s">
        <v>50</v>
      </c>
      <c r="B1059" s="10" t="s">
        <v>5271</v>
      </c>
      <c r="C1059" s="10" t="s">
        <v>2058</v>
      </c>
      <c r="D1059" s="10" t="s">
        <v>5272</v>
      </c>
      <c r="E1059" s="10" t="s">
        <v>5277</v>
      </c>
      <c r="F1059" s="10" t="s">
        <v>2034</v>
      </c>
      <c r="G1059" s="10" t="s">
        <v>5175</v>
      </c>
      <c r="H1059" s="10" t="s">
        <v>5176</v>
      </c>
      <c r="I1059" s="11">
        <v>1</v>
      </c>
      <c r="J1059" s="10" t="s">
        <v>49</v>
      </c>
      <c r="K1059" s="10" t="s">
        <v>2048</v>
      </c>
      <c r="L1059" s="10" t="s">
        <v>2038</v>
      </c>
      <c r="M1059" s="10" t="s">
        <v>2080</v>
      </c>
    </row>
    <row r="1060" spans="1:13" x14ac:dyDescent="0.3">
      <c r="A1060" s="10" t="s">
        <v>680</v>
      </c>
      <c r="B1060" s="10" t="s">
        <v>2507</v>
      </c>
      <c r="C1060" s="10" t="s">
        <v>2108</v>
      </c>
      <c r="D1060" s="10" t="s">
        <v>5278</v>
      </c>
      <c r="E1060" s="10" t="s">
        <v>5279</v>
      </c>
      <c r="F1060" s="10" t="s">
        <v>2034</v>
      </c>
      <c r="G1060" s="10" t="s">
        <v>5280</v>
      </c>
      <c r="H1060" s="10" t="s">
        <v>5281</v>
      </c>
      <c r="I1060" s="11">
        <v>3</v>
      </c>
      <c r="J1060" s="10" t="s">
        <v>679</v>
      </c>
      <c r="K1060" s="10" t="s">
        <v>2185</v>
      </c>
      <c r="L1060" s="10" t="s">
        <v>2038</v>
      </c>
      <c r="M1060" s="10" t="s">
        <v>2157</v>
      </c>
    </row>
    <row r="1061" spans="1:13" x14ac:dyDescent="0.3">
      <c r="A1061" s="10" t="s">
        <v>126</v>
      </c>
      <c r="B1061" s="10" t="s">
        <v>3482</v>
      </c>
      <c r="C1061" s="10" t="s">
        <v>2108</v>
      </c>
      <c r="D1061" s="10" t="s">
        <v>5282</v>
      </c>
      <c r="E1061" s="10" t="s">
        <v>5283</v>
      </c>
      <c r="F1061" s="10" t="s">
        <v>2034</v>
      </c>
      <c r="G1061" s="10" t="s">
        <v>3490</v>
      </c>
      <c r="H1061" s="10" t="s">
        <v>3491</v>
      </c>
      <c r="I1061" s="11">
        <v>1</v>
      </c>
      <c r="J1061" s="10" t="s">
        <v>125</v>
      </c>
      <c r="K1061" s="10" t="s">
        <v>2171</v>
      </c>
      <c r="L1061" s="10" t="s">
        <v>2038</v>
      </c>
      <c r="M1061" s="10" t="s">
        <v>3492</v>
      </c>
    </row>
    <row r="1062" spans="1:13" x14ac:dyDescent="0.3">
      <c r="A1062" s="10" t="s">
        <v>126</v>
      </c>
      <c r="B1062" s="10" t="s">
        <v>3482</v>
      </c>
      <c r="C1062" s="10" t="s">
        <v>2108</v>
      </c>
      <c r="D1062" s="10" t="s">
        <v>5282</v>
      </c>
      <c r="E1062" s="10" t="s">
        <v>5284</v>
      </c>
      <c r="F1062" s="10" t="s">
        <v>2034</v>
      </c>
      <c r="G1062" s="10" t="s">
        <v>2603</v>
      </c>
      <c r="H1062" s="10" t="s">
        <v>2604</v>
      </c>
      <c r="I1062" s="11">
        <v>4</v>
      </c>
      <c r="J1062" s="10" t="s">
        <v>125</v>
      </c>
      <c r="K1062" s="10" t="s">
        <v>2485</v>
      </c>
      <c r="L1062" s="10" t="s">
        <v>2038</v>
      </c>
      <c r="M1062" s="10" t="s">
        <v>2605</v>
      </c>
    </row>
    <row r="1063" spans="1:13" x14ac:dyDescent="0.3">
      <c r="A1063" s="10" t="s">
        <v>126</v>
      </c>
      <c r="B1063" s="10" t="s">
        <v>3482</v>
      </c>
      <c r="C1063" s="10" t="s">
        <v>2108</v>
      </c>
      <c r="D1063" s="10" t="s">
        <v>5282</v>
      </c>
      <c r="E1063" s="10" t="s">
        <v>5285</v>
      </c>
      <c r="F1063" s="10" t="s">
        <v>2034</v>
      </c>
      <c r="G1063" s="10" t="s">
        <v>3490</v>
      </c>
      <c r="H1063" s="10" t="s">
        <v>3491</v>
      </c>
      <c r="I1063" s="11">
        <v>1</v>
      </c>
      <c r="J1063" s="10" t="s">
        <v>125</v>
      </c>
      <c r="K1063" s="10" t="s">
        <v>3524</v>
      </c>
      <c r="L1063" s="10" t="s">
        <v>2038</v>
      </c>
      <c r="M1063" s="10" t="s">
        <v>3492</v>
      </c>
    </row>
    <row r="1064" spans="1:13" x14ac:dyDescent="0.3">
      <c r="A1064" s="10" t="s">
        <v>126</v>
      </c>
      <c r="B1064" s="10" t="s">
        <v>3482</v>
      </c>
      <c r="C1064" s="10" t="s">
        <v>2108</v>
      </c>
      <c r="D1064" s="10" t="s">
        <v>5282</v>
      </c>
      <c r="E1064" s="10" t="s">
        <v>5286</v>
      </c>
      <c r="F1064" s="10" t="s">
        <v>2034</v>
      </c>
      <c r="G1064" s="10" t="s">
        <v>3490</v>
      </c>
      <c r="H1064" s="10" t="s">
        <v>3491</v>
      </c>
      <c r="I1064" s="11">
        <v>1</v>
      </c>
      <c r="J1064" s="10" t="s">
        <v>125</v>
      </c>
      <c r="K1064" s="10" t="s">
        <v>2145</v>
      </c>
      <c r="L1064" s="10" t="s">
        <v>2038</v>
      </c>
      <c r="M1064" s="10" t="s">
        <v>3492</v>
      </c>
    </row>
    <row r="1065" spans="1:13" x14ac:dyDescent="0.3">
      <c r="A1065" s="10" t="s">
        <v>126</v>
      </c>
      <c r="B1065" s="10" t="s">
        <v>3482</v>
      </c>
      <c r="C1065" s="10" t="s">
        <v>2108</v>
      </c>
      <c r="D1065" s="10" t="s">
        <v>5282</v>
      </c>
      <c r="E1065" s="10" t="s">
        <v>5287</v>
      </c>
      <c r="F1065" s="10" t="s">
        <v>2034</v>
      </c>
      <c r="G1065" s="10" t="s">
        <v>3490</v>
      </c>
      <c r="H1065" s="10" t="s">
        <v>3491</v>
      </c>
      <c r="I1065" s="11">
        <v>1</v>
      </c>
      <c r="J1065" s="10" t="s">
        <v>125</v>
      </c>
      <c r="K1065" s="10" t="s">
        <v>2257</v>
      </c>
      <c r="L1065" s="10" t="s">
        <v>2038</v>
      </c>
      <c r="M1065" s="10" t="s">
        <v>3492</v>
      </c>
    </row>
    <row r="1066" spans="1:13" x14ac:dyDescent="0.3">
      <c r="A1066" s="10" t="s">
        <v>34</v>
      </c>
      <c r="B1066" s="10" t="s">
        <v>5288</v>
      </c>
      <c r="C1066" s="10" t="s">
        <v>2108</v>
      </c>
      <c r="D1066" s="10" t="s">
        <v>5289</v>
      </c>
      <c r="E1066" s="10" t="s">
        <v>5290</v>
      </c>
      <c r="F1066" s="10" t="s">
        <v>2034</v>
      </c>
      <c r="G1066" s="10" t="s">
        <v>5291</v>
      </c>
      <c r="H1066" s="10" t="s">
        <v>5292</v>
      </c>
      <c r="I1066" s="11">
        <v>1</v>
      </c>
      <c r="J1066" s="10" t="s">
        <v>33</v>
      </c>
      <c r="K1066" s="10" t="s">
        <v>2232</v>
      </c>
      <c r="L1066" s="10" t="s">
        <v>2038</v>
      </c>
      <c r="M1066" s="10" t="s">
        <v>2211</v>
      </c>
    </row>
    <row r="1067" spans="1:13" x14ac:dyDescent="0.3">
      <c r="A1067" s="10" t="s">
        <v>34</v>
      </c>
      <c r="B1067" s="10" t="s">
        <v>5288</v>
      </c>
      <c r="C1067" s="10" t="s">
        <v>2108</v>
      </c>
      <c r="D1067" s="10" t="s">
        <v>5289</v>
      </c>
      <c r="E1067" s="10" t="s">
        <v>5293</v>
      </c>
      <c r="F1067" s="10" t="s">
        <v>2034</v>
      </c>
      <c r="G1067" s="10" t="s">
        <v>5294</v>
      </c>
      <c r="H1067" s="10" t="s">
        <v>5295</v>
      </c>
      <c r="I1067" s="11">
        <v>1</v>
      </c>
      <c r="J1067" s="10" t="s">
        <v>33</v>
      </c>
      <c r="K1067" s="10" t="s">
        <v>2742</v>
      </c>
      <c r="L1067" s="10" t="s">
        <v>2038</v>
      </c>
      <c r="M1067" s="10" t="s">
        <v>2433</v>
      </c>
    </row>
    <row r="1068" spans="1:13" x14ac:dyDescent="0.3">
      <c r="A1068" s="10" t="s">
        <v>34</v>
      </c>
      <c r="B1068" s="10" t="s">
        <v>5288</v>
      </c>
      <c r="C1068" s="10" t="s">
        <v>2108</v>
      </c>
      <c r="D1068" s="10" t="s">
        <v>5289</v>
      </c>
      <c r="E1068" s="10" t="s">
        <v>5296</v>
      </c>
      <c r="F1068" s="10" t="s">
        <v>2142</v>
      </c>
      <c r="G1068" s="10" t="s">
        <v>5297</v>
      </c>
      <c r="H1068" s="10" t="s">
        <v>5298</v>
      </c>
      <c r="I1068" s="11">
        <v>1</v>
      </c>
      <c r="J1068" s="10" t="s">
        <v>33</v>
      </c>
      <c r="K1068" s="10" t="s">
        <v>2185</v>
      </c>
      <c r="L1068" s="10" t="s">
        <v>2038</v>
      </c>
      <c r="M1068" s="10" t="s">
        <v>5299</v>
      </c>
    </row>
    <row r="1069" spans="1:13" x14ac:dyDescent="0.3">
      <c r="A1069" s="10" t="s">
        <v>34</v>
      </c>
      <c r="B1069" s="10" t="s">
        <v>5288</v>
      </c>
      <c r="C1069" s="10" t="s">
        <v>2108</v>
      </c>
      <c r="D1069" s="10" t="s">
        <v>5289</v>
      </c>
      <c r="E1069" s="10" t="s">
        <v>5300</v>
      </c>
      <c r="F1069" s="10" t="s">
        <v>2034</v>
      </c>
      <c r="G1069" s="10" t="s">
        <v>5301</v>
      </c>
      <c r="H1069" s="10" t="s">
        <v>5302</v>
      </c>
      <c r="I1069" s="11">
        <v>1</v>
      </c>
      <c r="J1069" s="10" t="s">
        <v>33</v>
      </c>
      <c r="K1069" s="10" t="s">
        <v>2449</v>
      </c>
      <c r="L1069" s="10" t="s">
        <v>2038</v>
      </c>
      <c r="M1069" s="10" t="s">
        <v>2181</v>
      </c>
    </row>
    <row r="1070" spans="1:13" x14ac:dyDescent="0.3">
      <c r="A1070" s="10" t="s">
        <v>1202</v>
      </c>
      <c r="B1070" s="10" t="s">
        <v>3762</v>
      </c>
      <c r="C1070" s="10" t="s">
        <v>2058</v>
      </c>
      <c r="D1070" s="10" t="s">
        <v>5303</v>
      </c>
      <c r="E1070" s="10" t="s">
        <v>5304</v>
      </c>
      <c r="F1070" s="10" t="s">
        <v>2034</v>
      </c>
      <c r="G1070" s="10" t="s">
        <v>3251</v>
      </c>
      <c r="H1070" s="10" t="s">
        <v>3252</v>
      </c>
      <c r="I1070" s="11">
        <v>4</v>
      </c>
      <c r="J1070" s="10" t="s">
        <v>1201</v>
      </c>
      <c r="K1070" s="10" t="s">
        <v>2043</v>
      </c>
      <c r="L1070" s="10" t="s">
        <v>2038</v>
      </c>
      <c r="M1070" s="10" t="s">
        <v>2114</v>
      </c>
    </row>
    <row r="1071" spans="1:13" x14ac:dyDescent="0.3">
      <c r="A1071" s="10" t="s">
        <v>1202</v>
      </c>
      <c r="B1071" s="10" t="s">
        <v>3762</v>
      </c>
      <c r="C1071" s="10" t="s">
        <v>2058</v>
      </c>
      <c r="D1071" s="10" t="s">
        <v>5303</v>
      </c>
      <c r="E1071" s="10" t="s">
        <v>5305</v>
      </c>
      <c r="F1071" s="10" t="s">
        <v>2034</v>
      </c>
      <c r="G1071" s="10" t="s">
        <v>5306</v>
      </c>
      <c r="H1071" s="10" t="s">
        <v>5307</v>
      </c>
      <c r="I1071" s="11">
        <v>1</v>
      </c>
      <c r="J1071" s="10" t="s">
        <v>1201</v>
      </c>
      <c r="K1071" s="10" t="s">
        <v>2500</v>
      </c>
      <c r="L1071" s="10" t="s">
        <v>2038</v>
      </c>
      <c r="M1071" s="10" t="s">
        <v>5308</v>
      </c>
    </row>
    <row r="1072" spans="1:13" x14ac:dyDescent="0.3">
      <c r="A1072" s="10" t="s">
        <v>849</v>
      </c>
      <c r="B1072" s="10" t="s">
        <v>2507</v>
      </c>
      <c r="C1072" s="10" t="s">
        <v>2108</v>
      </c>
      <c r="D1072" s="10" t="s">
        <v>5309</v>
      </c>
      <c r="E1072" s="10" t="s">
        <v>5310</v>
      </c>
      <c r="F1072" s="10" t="s">
        <v>2034</v>
      </c>
      <c r="G1072" s="10" t="s">
        <v>5311</v>
      </c>
      <c r="H1072" s="10" t="s">
        <v>5312</v>
      </c>
      <c r="I1072" s="11">
        <v>4</v>
      </c>
      <c r="J1072" s="10" t="s">
        <v>848</v>
      </c>
      <c r="K1072" s="10" t="s">
        <v>2185</v>
      </c>
      <c r="L1072" s="10" t="s">
        <v>2038</v>
      </c>
      <c r="M1072" s="10" t="s">
        <v>2140</v>
      </c>
    </row>
    <row r="1073" spans="1:13" x14ac:dyDescent="0.3">
      <c r="A1073" s="10" t="s">
        <v>849</v>
      </c>
      <c r="B1073" s="10" t="s">
        <v>2507</v>
      </c>
      <c r="C1073" s="10" t="s">
        <v>2108</v>
      </c>
      <c r="D1073" s="10" t="s">
        <v>5309</v>
      </c>
      <c r="E1073" s="10" t="s">
        <v>5313</v>
      </c>
      <c r="F1073" s="10" t="s">
        <v>2034</v>
      </c>
      <c r="G1073" s="10" t="s">
        <v>4826</v>
      </c>
      <c r="H1073" s="10" t="s">
        <v>4827</v>
      </c>
      <c r="I1073" s="11">
        <v>1</v>
      </c>
      <c r="J1073" s="10" t="s">
        <v>848</v>
      </c>
      <c r="K1073" s="10" t="s">
        <v>2185</v>
      </c>
      <c r="L1073" s="10" t="s">
        <v>2038</v>
      </c>
      <c r="M1073" s="10" t="s">
        <v>4828</v>
      </c>
    </row>
    <row r="1074" spans="1:13" x14ac:dyDescent="0.3">
      <c r="A1074" s="10" t="s">
        <v>1666</v>
      </c>
      <c r="B1074" s="10" t="s">
        <v>5314</v>
      </c>
      <c r="C1074" s="10" t="s">
        <v>2058</v>
      </c>
      <c r="D1074" s="10" t="s">
        <v>5315</v>
      </c>
      <c r="E1074" s="10" t="s">
        <v>5316</v>
      </c>
      <c r="F1074" s="10" t="s">
        <v>2034</v>
      </c>
      <c r="G1074" s="10" t="s">
        <v>2367</v>
      </c>
      <c r="H1074" s="10" t="s">
        <v>2368</v>
      </c>
      <c r="I1074" s="11">
        <v>1</v>
      </c>
      <c r="J1074" s="10" t="s">
        <v>1665</v>
      </c>
      <c r="K1074" s="10" t="s">
        <v>2226</v>
      </c>
      <c r="L1074" s="10" t="s">
        <v>2038</v>
      </c>
      <c r="M1074" s="10" t="s">
        <v>2369</v>
      </c>
    </row>
    <row r="1075" spans="1:13" x14ac:dyDescent="0.3">
      <c r="A1075" s="10" t="s">
        <v>230</v>
      </c>
      <c r="B1075" s="10" t="s">
        <v>2361</v>
      </c>
      <c r="C1075" s="10" t="s">
        <v>2058</v>
      </c>
      <c r="D1075" s="10" t="s">
        <v>5317</v>
      </c>
      <c r="E1075" s="10" t="s">
        <v>5318</v>
      </c>
      <c r="F1075" s="10" t="s">
        <v>2034</v>
      </c>
      <c r="G1075" s="10" t="s">
        <v>5319</v>
      </c>
      <c r="H1075" s="10" t="s">
        <v>5320</v>
      </c>
      <c r="I1075" s="11">
        <v>1</v>
      </c>
      <c r="J1075" s="10" t="s">
        <v>229</v>
      </c>
      <c r="K1075" s="10" t="s">
        <v>2210</v>
      </c>
      <c r="L1075" s="10" t="s">
        <v>2038</v>
      </c>
      <c r="M1075" s="10" t="s">
        <v>2165</v>
      </c>
    </row>
    <row r="1076" spans="1:13" x14ac:dyDescent="0.3">
      <c r="A1076" s="10" t="s">
        <v>769</v>
      </c>
      <c r="B1076" s="10" t="s">
        <v>3642</v>
      </c>
      <c r="C1076" s="10" t="s">
        <v>2386</v>
      </c>
      <c r="D1076" s="10" t="s">
        <v>5321</v>
      </c>
      <c r="E1076" s="10" t="s">
        <v>5322</v>
      </c>
      <c r="F1076" s="10" t="s">
        <v>2034</v>
      </c>
      <c r="G1076" s="10" t="s">
        <v>5323</v>
      </c>
      <c r="H1076" s="10" t="s">
        <v>5324</v>
      </c>
      <c r="I1076" s="11">
        <v>1</v>
      </c>
      <c r="J1076" s="10" t="s">
        <v>768</v>
      </c>
      <c r="K1076" s="10" t="s">
        <v>2449</v>
      </c>
      <c r="L1076" s="10" t="s">
        <v>2038</v>
      </c>
      <c r="M1076" s="10" t="s">
        <v>2211</v>
      </c>
    </row>
    <row r="1077" spans="1:13" x14ac:dyDescent="0.3">
      <c r="A1077" s="10" t="s">
        <v>297</v>
      </c>
      <c r="B1077" s="10" t="s">
        <v>2591</v>
      </c>
      <c r="C1077" s="10" t="s">
        <v>2058</v>
      </c>
      <c r="D1077" s="10" t="s">
        <v>5325</v>
      </c>
      <c r="E1077" s="10" t="s">
        <v>5326</v>
      </c>
      <c r="F1077" s="10" t="s">
        <v>2034</v>
      </c>
      <c r="G1077" s="10" t="s">
        <v>4727</v>
      </c>
      <c r="H1077" s="10" t="s">
        <v>4728</v>
      </c>
      <c r="I1077" s="11">
        <v>1</v>
      </c>
      <c r="J1077" s="10" t="s">
        <v>296</v>
      </c>
      <c r="K1077" s="10" t="s">
        <v>2539</v>
      </c>
      <c r="L1077" s="10" t="s">
        <v>2038</v>
      </c>
      <c r="M1077" s="10" t="s">
        <v>2153</v>
      </c>
    </row>
    <row r="1078" spans="1:13" x14ac:dyDescent="0.3">
      <c r="A1078" s="10" t="s">
        <v>293</v>
      </c>
      <c r="B1078" s="10" t="s">
        <v>3840</v>
      </c>
      <c r="C1078" s="10" t="s">
        <v>2058</v>
      </c>
      <c r="D1078" s="10" t="s">
        <v>4936</v>
      </c>
      <c r="E1078" s="10" t="s">
        <v>5327</v>
      </c>
      <c r="F1078" s="10" t="s">
        <v>2034</v>
      </c>
      <c r="G1078" s="10" t="s">
        <v>5328</v>
      </c>
      <c r="H1078" s="10" t="s">
        <v>5329</v>
      </c>
      <c r="I1078" s="11">
        <v>1</v>
      </c>
      <c r="J1078" s="10" t="s">
        <v>292</v>
      </c>
      <c r="K1078" s="10" t="s">
        <v>2171</v>
      </c>
      <c r="L1078" s="10" t="s">
        <v>2038</v>
      </c>
      <c r="M1078" s="10" t="s">
        <v>2181</v>
      </c>
    </row>
    <row r="1079" spans="1:13" x14ac:dyDescent="0.3">
      <c r="A1079" s="10" t="s">
        <v>293</v>
      </c>
      <c r="B1079" s="10" t="s">
        <v>3840</v>
      </c>
      <c r="C1079" s="10" t="s">
        <v>2058</v>
      </c>
      <c r="D1079" s="10" t="s">
        <v>4936</v>
      </c>
      <c r="E1079" s="10" t="s">
        <v>5330</v>
      </c>
      <c r="F1079" s="10" t="s">
        <v>2034</v>
      </c>
      <c r="G1079" s="10" t="s">
        <v>5331</v>
      </c>
      <c r="H1079" s="10" t="s">
        <v>5332</v>
      </c>
      <c r="I1079" s="11">
        <v>2</v>
      </c>
      <c r="J1079" s="10" t="s">
        <v>292</v>
      </c>
      <c r="K1079" s="10" t="s">
        <v>2075</v>
      </c>
      <c r="L1079" s="10" t="s">
        <v>2038</v>
      </c>
      <c r="M1079" s="10" t="s">
        <v>3833</v>
      </c>
    </row>
    <row r="1080" spans="1:13" x14ac:dyDescent="0.3">
      <c r="A1080" s="10" t="s">
        <v>1338</v>
      </c>
      <c r="B1080" s="10" t="s">
        <v>2158</v>
      </c>
      <c r="C1080" s="10" t="s">
        <v>2348</v>
      </c>
      <c r="D1080" s="10" t="s">
        <v>5333</v>
      </c>
      <c r="E1080" s="10" t="s">
        <v>5334</v>
      </c>
      <c r="F1080" s="10" t="s">
        <v>2034</v>
      </c>
      <c r="G1080" s="10" t="s">
        <v>4211</v>
      </c>
      <c r="H1080" s="10" t="s">
        <v>4212</v>
      </c>
      <c r="I1080" s="11">
        <v>1</v>
      </c>
      <c r="J1080" s="10" t="s">
        <v>1337</v>
      </c>
      <c r="K1080" s="10" t="s">
        <v>2113</v>
      </c>
      <c r="L1080" s="10" t="s">
        <v>2038</v>
      </c>
      <c r="M1080" s="10" t="s">
        <v>4213</v>
      </c>
    </row>
    <row r="1081" spans="1:13" x14ac:dyDescent="0.3">
      <c r="A1081" s="10" t="s">
        <v>1338</v>
      </c>
      <c r="B1081" s="10" t="s">
        <v>2158</v>
      </c>
      <c r="C1081" s="10" t="s">
        <v>2348</v>
      </c>
      <c r="D1081" s="10" t="s">
        <v>5333</v>
      </c>
      <c r="E1081" s="10" t="s">
        <v>5335</v>
      </c>
      <c r="F1081" s="10" t="s">
        <v>2034</v>
      </c>
      <c r="G1081" s="10" t="s">
        <v>4906</v>
      </c>
      <c r="H1081" s="10" t="s">
        <v>4907</v>
      </c>
      <c r="I1081" s="11">
        <v>1</v>
      </c>
      <c r="J1081" s="10" t="s">
        <v>1337</v>
      </c>
      <c r="K1081" s="10" t="s">
        <v>2164</v>
      </c>
      <c r="L1081" s="10" t="s">
        <v>2038</v>
      </c>
      <c r="M1081" s="10" t="s">
        <v>2181</v>
      </c>
    </row>
    <row r="1082" spans="1:13" x14ac:dyDescent="0.3">
      <c r="A1082" s="10" t="s">
        <v>1943</v>
      </c>
      <c r="B1082" s="10" t="s">
        <v>2202</v>
      </c>
      <c r="C1082" s="10" t="s">
        <v>2159</v>
      </c>
      <c r="D1082" s="10" t="s">
        <v>5336</v>
      </c>
      <c r="E1082" s="10" t="s">
        <v>5337</v>
      </c>
      <c r="F1082" s="10" t="s">
        <v>2034</v>
      </c>
      <c r="G1082" s="10" t="s">
        <v>5338</v>
      </c>
      <c r="H1082" s="10" t="s">
        <v>5339</v>
      </c>
      <c r="I1082" s="11">
        <v>1</v>
      </c>
      <c r="J1082" s="10" t="s">
        <v>1942</v>
      </c>
      <c r="K1082" s="10" t="s">
        <v>2500</v>
      </c>
      <c r="L1082" s="10" t="s">
        <v>2038</v>
      </c>
      <c r="M1082" s="10" t="s">
        <v>2360</v>
      </c>
    </row>
    <row r="1083" spans="1:13" x14ac:dyDescent="0.3">
      <c r="A1083" s="10" t="s">
        <v>70</v>
      </c>
      <c r="B1083" s="10" t="s">
        <v>5340</v>
      </c>
      <c r="C1083" s="10" t="s">
        <v>2481</v>
      </c>
      <c r="D1083" s="10" t="s">
        <v>5341</v>
      </c>
      <c r="E1083" s="10" t="s">
        <v>5342</v>
      </c>
      <c r="F1083" s="10" t="s">
        <v>2034</v>
      </c>
      <c r="G1083" s="10" t="s">
        <v>5343</v>
      </c>
      <c r="H1083" s="10" t="s">
        <v>5344</v>
      </c>
      <c r="I1083" s="11">
        <v>1</v>
      </c>
      <c r="J1083" s="10" t="s">
        <v>69</v>
      </c>
      <c r="K1083" s="10" t="s">
        <v>5345</v>
      </c>
      <c r="L1083" s="10" t="s">
        <v>2038</v>
      </c>
      <c r="M1083" s="10" t="s">
        <v>2085</v>
      </c>
    </row>
    <row r="1084" spans="1:13" x14ac:dyDescent="0.3">
      <c r="A1084" s="10" t="s">
        <v>70</v>
      </c>
      <c r="B1084" s="10" t="s">
        <v>5340</v>
      </c>
      <c r="C1084" s="10" t="s">
        <v>2481</v>
      </c>
      <c r="D1084" s="10" t="s">
        <v>5341</v>
      </c>
      <c r="E1084" s="10" t="s">
        <v>5346</v>
      </c>
      <c r="F1084" s="10" t="s">
        <v>2034</v>
      </c>
      <c r="G1084" s="10" t="s">
        <v>5347</v>
      </c>
      <c r="H1084" s="10" t="s">
        <v>5348</v>
      </c>
      <c r="I1084" s="11">
        <v>1</v>
      </c>
      <c r="J1084" s="10" t="s">
        <v>69</v>
      </c>
      <c r="K1084" s="10" t="s">
        <v>2210</v>
      </c>
      <c r="L1084" s="10" t="s">
        <v>2038</v>
      </c>
      <c r="M1084" s="10" t="s">
        <v>5349</v>
      </c>
    </row>
    <row r="1085" spans="1:13" x14ac:dyDescent="0.3">
      <c r="A1085" s="10" t="s">
        <v>70</v>
      </c>
      <c r="B1085" s="10" t="s">
        <v>5340</v>
      </c>
      <c r="C1085" s="10" t="s">
        <v>2481</v>
      </c>
      <c r="D1085" s="10" t="s">
        <v>5341</v>
      </c>
      <c r="E1085" s="10" t="s">
        <v>5350</v>
      </c>
      <c r="F1085" s="10" t="s">
        <v>2034</v>
      </c>
      <c r="G1085" s="10" t="s">
        <v>5351</v>
      </c>
      <c r="H1085" s="10" t="s">
        <v>5352</v>
      </c>
      <c r="I1085" s="11">
        <v>1</v>
      </c>
      <c r="J1085" s="10" t="s">
        <v>69</v>
      </c>
      <c r="K1085" s="10" t="s">
        <v>2928</v>
      </c>
      <c r="L1085" s="10" t="s">
        <v>2038</v>
      </c>
      <c r="M1085" s="10" t="s">
        <v>2556</v>
      </c>
    </row>
    <row r="1086" spans="1:13" x14ac:dyDescent="0.3">
      <c r="A1086" s="10" t="s">
        <v>110</v>
      </c>
      <c r="B1086" s="10" t="s">
        <v>2788</v>
      </c>
      <c r="C1086" s="10" t="s">
        <v>2099</v>
      </c>
      <c r="D1086" s="10" t="s">
        <v>5353</v>
      </c>
      <c r="E1086" s="10" t="s">
        <v>5354</v>
      </c>
      <c r="F1086" s="10" t="s">
        <v>2034</v>
      </c>
      <c r="G1086" s="10" t="s">
        <v>5355</v>
      </c>
      <c r="H1086" s="10" t="s">
        <v>5356</v>
      </c>
      <c r="I1086" s="11">
        <v>1</v>
      </c>
      <c r="J1086" s="10" t="s">
        <v>845</v>
      </c>
      <c r="K1086" s="10" t="s">
        <v>2336</v>
      </c>
      <c r="L1086" s="10" t="s">
        <v>2038</v>
      </c>
      <c r="M1086" s="10" t="s">
        <v>2211</v>
      </c>
    </row>
  </sheetData>
  <mergeCells count="1">
    <mergeCell ref="A1:M1"/>
  </mergeCells>
  <pageMargins left="0.5" right="0.5" top="0.75" bottom="0.75" header="0.3" footer="0.3"/>
  <pageSetup scale="6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126"/>
  <sheetViews>
    <sheetView workbookViewId="0"/>
  </sheetViews>
  <sheetFormatPr defaultRowHeight="14.4" x14ac:dyDescent="0.3"/>
  <sheetData>
    <row r="1" spans="1:13" x14ac:dyDescent="0.3">
      <c r="A1" s="45" t="s">
        <v>5357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</row>
    <row r="2" spans="1:13" x14ac:dyDescent="0.3">
      <c r="A2" s="12" t="s">
        <v>2017</v>
      </c>
      <c r="B2" s="12" t="s">
        <v>2018</v>
      </c>
      <c r="C2" s="12" t="s">
        <v>2019</v>
      </c>
      <c r="D2" s="12" t="s">
        <v>2020</v>
      </c>
      <c r="E2" s="12" t="s">
        <v>2021</v>
      </c>
      <c r="F2" s="12" t="s">
        <v>2022</v>
      </c>
      <c r="G2" s="12" t="s">
        <v>2023</v>
      </c>
      <c r="H2" s="12" t="s">
        <v>2024</v>
      </c>
      <c r="I2" s="12" t="s">
        <v>2025</v>
      </c>
      <c r="J2" s="12" t="s">
        <v>2026</v>
      </c>
      <c r="K2" s="12" t="s">
        <v>2027</v>
      </c>
      <c r="L2" s="12" t="s">
        <v>2028</v>
      </c>
      <c r="M2" s="12" t="s">
        <v>2029</v>
      </c>
    </row>
    <row r="3" spans="1:13" x14ac:dyDescent="0.3">
      <c r="A3" s="13" t="s">
        <v>162</v>
      </c>
      <c r="B3" s="13" t="s">
        <v>2030</v>
      </c>
      <c r="C3" s="13" t="s">
        <v>2031</v>
      </c>
      <c r="D3" s="13" t="s">
        <v>2032</v>
      </c>
      <c r="E3" s="13" t="s">
        <v>5358</v>
      </c>
      <c r="F3" s="13" t="s">
        <v>2034</v>
      </c>
      <c r="G3" s="13" t="s">
        <v>5359</v>
      </c>
      <c r="H3" s="13" t="s">
        <v>5360</v>
      </c>
      <c r="I3" s="14">
        <v>1</v>
      </c>
      <c r="J3" s="13" t="s">
        <v>161</v>
      </c>
      <c r="K3" s="13" t="s">
        <v>2134</v>
      </c>
      <c r="L3" s="13" t="s">
        <v>5361</v>
      </c>
      <c r="M3" s="13" t="s">
        <v>2174</v>
      </c>
    </row>
    <row r="4" spans="1:13" x14ac:dyDescent="0.3">
      <c r="A4" s="13" t="s">
        <v>162</v>
      </c>
      <c r="B4" s="13" t="s">
        <v>2030</v>
      </c>
      <c r="C4" s="13" t="s">
        <v>2031</v>
      </c>
      <c r="D4" s="13" t="s">
        <v>2032</v>
      </c>
      <c r="E4" s="13" t="s">
        <v>5358</v>
      </c>
      <c r="F4" s="13" t="s">
        <v>2034</v>
      </c>
      <c r="G4" s="13" t="s">
        <v>5362</v>
      </c>
      <c r="H4" s="13" t="s">
        <v>5363</v>
      </c>
      <c r="I4" s="14">
        <v>10</v>
      </c>
      <c r="J4" s="13" t="s">
        <v>161</v>
      </c>
      <c r="K4" s="13" t="s">
        <v>2134</v>
      </c>
      <c r="L4" s="13" t="s">
        <v>5361</v>
      </c>
      <c r="M4" s="13" t="s">
        <v>5364</v>
      </c>
    </row>
    <row r="5" spans="1:13" x14ac:dyDescent="0.3">
      <c r="A5" s="13" t="s">
        <v>162</v>
      </c>
      <c r="B5" s="13" t="s">
        <v>2030</v>
      </c>
      <c r="C5" s="13" t="s">
        <v>2031</v>
      </c>
      <c r="D5" s="13" t="s">
        <v>2032</v>
      </c>
      <c r="E5" s="13" t="s">
        <v>5365</v>
      </c>
      <c r="F5" s="13" t="s">
        <v>2034</v>
      </c>
      <c r="G5" s="13" t="s">
        <v>5366</v>
      </c>
      <c r="H5" s="13" t="s">
        <v>5367</v>
      </c>
      <c r="I5" s="14">
        <v>1</v>
      </c>
      <c r="J5" s="13" t="s">
        <v>161</v>
      </c>
      <c r="K5" s="13" t="s">
        <v>2280</v>
      </c>
      <c r="L5" s="13" t="s">
        <v>5361</v>
      </c>
      <c r="M5" s="13" t="s">
        <v>2174</v>
      </c>
    </row>
    <row r="6" spans="1:13" x14ac:dyDescent="0.3">
      <c r="A6" s="13" t="s">
        <v>162</v>
      </c>
      <c r="B6" s="13" t="s">
        <v>2030</v>
      </c>
      <c r="C6" s="13" t="s">
        <v>2031</v>
      </c>
      <c r="D6" s="13" t="s">
        <v>2032</v>
      </c>
      <c r="E6" s="13" t="s">
        <v>5365</v>
      </c>
      <c r="F6" s="13" t="s">
        <v>2034</v>
      </c>
      <c r="G6" s="13" t="s">
        <v>5368</v>
      </c>
      <c r="H6" s="13" t="s">
        <v>5369</v>
      </c>
      <c r="I6" s="14">
        <v>5</v>
      </c>
      <c r="J6" s="13" t="s">
        <v>161</v>
      </c>
      <c r="K6" s="13" t="s">
        <v>2280</v>
      </c>
      <c r="L6" s="13" t="s">
        <v>5361</v>
      </c>
      <c r="M6" s="13" t="s">
        <v>5364</v>
      </c>
    </row>
    <row r="7" spans="1:13" x14ac:dyDescent="0.3">
      <c r="A7" s="13" t="s">
        <v>162</v>
      </c>
      <c r="B7" s="13" t="s">
        <v>2030</v>
      </c>
      <c r="C7" s="13" t="s">
        <v>2031</v>
      </c>
      <c r="D7" s="13" t="s">
        <v>2032</v>
      </c>
      <c r="E7" s="13" t="s">
        <v>2033</v>
      </c>
      <c r="F7" s="13" t="s">
        <v>2034</v>
      </c>
      <c r="G7" s="13" t="s">
        <v>5370</v>
      </c>
      <c r="H7" s="13" t="s">
        <v>5371</v>
      </c>
      <c r="I7" s="14">
        <v>1</v>
      </c>
      <c r="J7" s="13" t="s">
        <v>161</v>
      </c>
      <c r="K7" s="13" t="s">
        <v>2037</v>
      </c>
      <c r="L7" s="13" t="s">
        <v>5361</v>
      </c>
      <c r="M7" s="13" t="s">
        <v>5372</v>
      </c>
    </row>
    <row r="8" spans="1:13" x14ac:dyDescent="0.3">
      <c r="A8" s="13" t="s">
        <v>162</v>
      </c>
      <c r="B8" s="13" t="s">
        <v>2030</v>
      </c>
      <c r="C8" s="13" t="s">
        <v>2031</v>
      </c>
      <c r="D8" s="13" t="s">
        <v>2032</v>
      </c>
      <c r="E8" s="13" t="s">
        <v>2033</v>
      </c>
      <c r="F8" s="13" t="s">
        <v>2034</v>
      </c>
      <c r="G8" s="13" t="s">
        <v>5362</v>
      </c>
      <c r="H8" s="13" t="s">
        <v>5363</v>
      </c>
      <c r="I8" s="14">
        <v>5</v>
      </c>
      <c r="J8" s="13" t="s">
        <v>161</v>
      </c>
      <c r="K8" s="13" t="s">
        <v>2037</v>
      </c>
      <c r="L8" s="13" t="s">
        <v>5361</v>
      </c>
      <c r="M8" s="13" t="s">
        <v>5364</v>
      </c>
    </row>
    <row r="9" spans="1:13" x14ac:dyDescent="0.3">
      <c r="A9" s="13" t="s">
        <v>162</v>
      </c>
      <c r="B9" s="13" t="s">
        <v>2030</v>
      </c>
      <c r="C9" s="13" t="s">
        <v>2031</v>
      </c>
      <c r="D9" s="13" t="s">
        <v>2032</v>
      </c>
      <c r="E9" s="13" t="s">
        <v>2040</v>
      </c>
      <c r="F9" s="13" t="s">
        <v>2034</v>
      </c>
      <c r="G9" s="13" t="s">
        <v>5362</v>
      </c>
      <c r="H9" s="13" t="s">
        <v>5363</v>
      </c>
      <c r="I9" s="14">
        <v>10</v>
      </c>
      <c r="J9" s="13" t="s">
        <v>161</v>
      </c>
      <c r="K9" s="13" t="s">
        <v>2043</v>
      </c>
      <c r="L9" s="13" t="s">
        <v>5361</v>
      </c>
      <c r="M9" s="13" t="s">
        <v>5364</v>
      </c>
    </row>
    <row r="10" spans="1:13" x14ac:dyDescent="0.3">
      <c r="A10" s="13" t="s">
        <v>162</v>
      </c>
      <c r="B10" s="13" t="s">
        <v>2030</v>
      </c>
      <c r="C10" s="13" t="s">
        <v>2031</v>
      </c>
      <c r="D10" s="13" t="s">
        <v>2032</v>
      </c>
      <c r="E10" s="13" t="s">
        <v>2040</v>
      </c>
      <c r="F10" s="13" t="s">
        <v>2034</v>
      </c>
      <c r="G10" s="13" t="s">
        <v>5373</v>
      </c>
      <c r="H10" s="13" t="s">
        <v>5374</v>
      </c>
      <c r="I10" s="14">
        <v>2</v>
      </c>
      <c r="J10" s="13" t="s">
        <v>161</v>
      </c>
      <c r="K10" s="13" t="s">
        <v>2043</v>
      </c>
      <c r="L10" s="13" t="s">
        <v>5361</v>
      </c>
      <c r="M10" s="13" t="s">
        <v>5375</v>
      </c>
    </row>
    <row r="11" spans="1:13" x14ac:dyDescent="0.3">
      <c r="A11" s="13" t="s">
        <v>162</v>
      </c>
      <c r="B11" s="13" t="s">
        <v>2030</v>
      </c>
      <c r="C11" s="13" t="s">
        <v>2031</v>
      </c>
      <c r="D11" s="13" t="s">
        <v>2032</v>
      </c>
      <c r="E11" s="13" t="s">
        <v>2045</v>
      </c>
      <c r="F11" s="13" t="s">
        <v>2034</v>
      </c>
      <c r="G11" s="13" t="s">
        <v>5362</v>
      </c>
      <c r="H11" s="13" t="s">
        <v>5363</v>
      </c>
      <c r="I11" s="14">
        <v>10</v>
      </c>
      <c r="J11" s="13" t="s">
        <v>161</v>
      </c>
      <c r="K11" s="13" t="s">
        <v>2048</v>
      </c>
      <c r="L11" s="13" t="s">
        <v>5361</v>
      </c>
      <c r="M11" s="13" t="s">
        <v>5364</v>
      </c>
    </row>
    <row r="12" spans="1:13" x14ac:dyDescent="0.3">
      <c r="A12" s="13" t="s">
        <v>162</v>
      </c>
      <c r="B12" s="13" t="s">
        <v>2030</v>
      </c>
      <c r="C12" s="13" t="s">
        <v>2031</v>
      </c>
      <c r="D12" s="13" t="s">
        <v>2032</v>
      </c>
      <c r="E12" s="13" t="s">
        <v>5376</v>
      </c>
      <c r="F12" s="13" t="s">
        <v>2034</v>
      </c>
      <c r="G12" s="13" t="s">
        <v>5368</v>
      </c>
      <c r="H12" s="13" t="s">
        <v>5369</v>
      </c>
      <c r="I12" s="14">
        <v>5</v>
      </c>
      <c r="J12" s="13" t="s">
        <v>161</v>
      </c>
      <c r="K12" s="13" t="s">
        <v>2993</v>
      </c>
      <c r="L12" s="13" t="s">
        <v>5361</v>
      </c>
      <c r="M12" s="13" t="s">
        <v>5364</v>
      </c>
    </row>
    <row r="13" spans="1:13" x14ac:dyDescent="0.3">
      <c r="A13" s="13" t="s">
        <v>162</v>
      </c>
      <c r="B13" s="13" t="s">
        <v>2030</v>
      </c>
      <c r="C13" s="13" t="s">
        <v>2031</v>
      </c>
      <c r="D13" s="13" t="s">
        <v>2032</v>
      </c>
      <c r="E13" s="13" t="s">
        <v>5376</v>
      </c>
      <c r="F13" s="13" t="s">
        <v>2034</v>
      </c>
      <c r="G13" s="13" t="s">
        <v>5377</v>
      </c>
      <c r="H13" s="13" t="s">
        <v>5378</v>
      </c>
      <c r="I13" s="14">
        <v>5</v>
      </c>
      <c r="J13" s="13" t="s">
        <v>161</v>
      </c>
      <c r="K13" s="13" t="s">
        <v>2993</v>
      </c>
      <c r="L13" s="13" t="s">
        <v>5361</v>
      </c>
      <c r="M13" s="13" t="s">
        <v>5364</v>
      </c>
    </row>
    <row r="14" spans="1:13" x14ac:dyDescent="0.3">
      <c r="A14" s="13" t="s">
        <v>162</v>
      </c>
      <c r="B14" s="13" t="s">
        <v>2030</v>
      </c>
      <c r="C14" s="13" t="s">
        <v>2031</v>
      </c>
      <c r="D14" s="13" t="s">
        <v>2032</v>
      </c>
      <c r="E14" s="13" t="s">
        <v>5376</v>
      </c>
      <c r="F14" s="13" t="s">
        <v>2034</v>
      </c>
      <c r="G14" s="13" t="s">
        <v>5362</v>
      </c>
      <c r="H14" s="13" t="s">
        <v>5363</v>
      </c>
      <c r="I14" s="14">
        <v>5</v>
      </c>
      <c r="J14" s="13" t="s">
        <v>161</v>
      </c>
      <c r="K14" s="13" t="s">
        <v>2993</v>
      </c>
      <c r="L14" s="13" t="s">
        <v>5361</v>
      </c>
      <c r="M14" s="13" t="s">
        <v>5364</v>
      </c>
    </row>
    <row r="15" spans="1:13" x14ac:dyDescent="0.3">
      <c r="A15" s="13" t="s">
        <v>162</v>
      </c>
      <c r="B15" s="13" t="s">
        <v>2030</v>
      </c>
      <c r="C15" s="13" t="s">
        <v>2031</v>
      </c>
      <c r="D15" s="13" t="s">
        <v>2032</v>
      </c>
      <c r="E15" s="13" t="s">
        <v>2052</v>
      </c>
      <c r="F15" s="13" t="s">
        <v>2034</v>
      </c>
      <c r="G15" s="13" t="s">
        <v>5362</v>
      </c>
      <c r="H15" s="13" t="s">
        <v>5363</v>
      </c>
      <c r="I15" s="14">
        <v>5</v>
      </c>
      <c r="J15" s="13" t="s">
        <v>161</v>
      </c>
      <c r="K15" s="13" t="s">
        <v>2055</v>
      </c>
      <c r="L15" s="13" t="s">
        <v>5361</v>
      </c>
      <c r="M15" s="13" t="s">
        <v>5364</v>
      </c>
    </row>
    <row r="16" spans="1:13" x14ac:dyDescent="0.3">
      <c r="A16" s="13" t="s">
        <v>162</v>
      </c>
      <c r="B16" s="13" t="s">
        <v>2030</v>
      </c>
      <c r="C16" s="13" t="s">
        <v>2031</v>
      </c>
      <c r="D16" s="13" t="s">
        <v>2032</v>
      </c>
      <c r="E16" s="13" t="s">
        <v>5379</v>
      </c>
      <c r="F16" s="13" t="s">
        <v>2034</v>
      </c>
      <c r="G16" s="13" t="s">
        <v>5370</v>
      </c>
      <c r="H16" s="13" t="s">
        <v>5371</v>
      </c>
      <c r="I16" s="14">
        <v>1</v>
      </c>
      <c r="J16" s="13" t="s">
        <v>161</v>
      </c>
      <c r="K16" s="13" t="s">
        <v>2152</v>
      </c>
      <c r="L16" s="13" t="s">
        <v>5361</v>
      </c>
      <c r="M16" s="13" t="s">
        <v>5372</v>
      </c>
    </row>
    <row r="17" spans="1:13" x14ac:dyDescent="0.3">
      <c r="A17" s="13" t="s">
        <v>162</v>
      </c>
      <c r="B17" s="13" t="s">
        <v>2030</v>
      </c>
      <c r="C17" s="13" t="s">
        <v>2031</v>
      </c>
      <c r="D17" s="13" t="s">
        <v>2032</v>
      </c>
      <c r="E17" s="13" t="s">
        <v>5379</v>
      </c>
      <c r="F17" s="13" t="s">
        <v>2034</v>
      </c>
      <c r="G17" s="13" t="s">
        <v>5362</v>
      </c>
      <c r="H17" s="13" t="s">
        <v>5363</v>
      </c>
      <c r="I17" s="14">
        <v>5</v>
      </c>
      <c r="J17" s="13" t="s">
        <v>161</v>
      </c>
      <c r="K17" s="13" t="s">
        <v>2152</v>
      </c>
      <c r="L17" s="13" t="s">
        <v>5361</v>
      </c>
      <c r="M17" s="13" t="s">
        <v>5364</v>
      </c>
    </row>
    <row r="18" spans="1:13" x14ac:dyDescent="0.3">
      <c r="A18" s="13" t="s">
        <v>162</v>
      </c>
      <c r="B18" s="13" t="s">
        <v>2030</v>
      </c>
      <c r="C18" s="13" t="s">
        <v>2031</v>
      </c>
      <c r="D18" s="13" t="s">
        <v>2032</v>
      </c>
      <c r="E18" s="13" t="s">
        <v>5380</v>
      </c>
      <c r="F18" s="13" t="s">
        <v>2034</v>
      </c>
      <c r="G18" s="13" t="s">
        <v>5362</v>
      </c>
      <c r="H18" s="13" t="s">
        <v>5363</v>
      </c>
      <c r="I18" s="14">
        <v>10</v>
      </c>
      <c r="J18" s="13" t="s">
        <v>161</v>
      </c>
      <c r="K18" s="13" t="s">
        <v>2257</v>
      </c>
      <c r="L18" s="13" t="s">
        <v>5361</v>
      </c>
      <c r="M18" s="13" t="s">
        <v>5364</v>
      </c>
    </row>
    <row r="19" spans="1:13" x14ac:dyDescent="0.3">
      <c r="A19" s="13" t="s">
        <v>1000</v>
      </c>
      <c r="B19" s="13" t="s">
        <v>2057</v>
      </c>
      <c r="C19" s="13" t="s">
        <v>2058</v>
      </c>
      <c r="D19" s="13" t="s">
        <v>2059</v>
      </c>
      <c r="E19" s="13" t="s">
        <v>5381</v>
      </c>
      <c r="F19" s="13" t="s">
        <v>2034</v>
      </c>
      <c r="G19" s="13" t="s">
        <v>5382</v>
      </c>
      <c r="H19" s="13" t="s">
        <v>5383</v>
      </c>
      <c r="I19" s="14">
        <v>1</v>
      </c>
      <c r="J19" s="13" t="s">
        <v>999</v>
      </c>
      <c r="K19" s="13" t="s">
        <v>2377</v>
      </c>
      <c r="L19" s="13" t="s">
        <v>5361</v>
      </c>
      <c r="M19" s="13" t="s">
        <v>5384</v>
      </c>
    </row>
    <row r="20" spans="1:13" x14ac:dyDescent="0.3">
      <c r="A20" s="13" t="s">
        <v>424</v>
      </c>
      <c r="B20" s="13" t="s">
        <v>2065</v>
      </c>
      <c r="C20" s="13" t="s">
        <v>2058</v>
      </c>
      <c r="D20" s="13" t="s">
        <v>2066</v>
      </c>
      <c r="E20" s="13" t="s">
        <v>5385</v>
      </c>
      <c r="F20" s="13" t="s">
        <v>2034</v>
      </c>
      <c r="G20" s="13" t="s">
        <v>5386</v>
      </c>
      <c r="H20" s="13" t="s">
        <v>5387</v>
      </c>
      <c r="I20" s="14">
        <v>1</v>
      </c>
      <c r="J20" s="13" t="s">
        <v>423</v>
      </c>
      <c r="K20" s="13" t="s">
        <v>3049</v>
      </c>
      <c r="L20" s="13" t="s">
        <v>5361</v>
      </c>
      <c r="M20" s="13" t="s">
        <v>2174</v>
      </c>
    </row>
    <row r="21" spans="1:13" x14ac:dyDescent="0.3">
      <c r="A21" s="13" t="s">
        <v>424</v>
      </c>
      <c r="B21" s="13" t="s">
        <v>2065</v>
      </c>
      <c r="C21" s="13" t="s">
        <v>2058</v>
      </c>
      <c r="D21" s="13" t="s">
        <v>2066</v>
      </c>
      <c r="E21" s="13" t="s">
        <v>5385</v>
      </c>
      <c r="F21" s="13" t="s">
        <v>2034</v>
      </c>
      <c r="G21" s="13" t="s">
        <v>5388</v>
      </c>
      <c r="H21" s="13" t="s">
        <v>5389</v>
      </c>
      <c r="I21" s="14">
        <v>1</v>
      </c>
      <c r="J21" s="13" t="s">
        <v>423</v>
      </c>
      <c r="K21" s="13" t="s">
        <v>3049</v>
      </c>
      <c r="L21" s="13" t="s">
        <v>5361</v>
      </c>
      <c r="M21" s="13" t="s">
        <v>2174</v>
      </c>
    </row>
    <row r="22" spans="1:13" x14ac:dyDescent="0.3">
      <c r="A22" s="13" t="s">
        <v>1101</v>
      </c>
      <c r="B22" s="13" t="s">
        <v>2093</v>
      </c>
      <c r="C22" s="13" t="s">
        <v>2058</v>
      </c>
      <c r="D22" s="13" t="s">
        <v>2094</v>
      </c>
      <c r="E22" s="13" t="s">
        <v>5390</v>
      </c>
      <c r="F22" s="13" t="s">
        <v>2034</v>
      </c>
      <c r="G22" s="13" t="s">
        <v>5391</v>
      </c>
      <c r="H22" s="13" t="s">
        <v>5392</v>
      </c>
      <c r="I22" s="14">
        <v>1</v>
      </c>
      <c r="J22" s="13" t="s">
        <v>1100</v>
      </c>
      <c r="K22" s="13" t="s">
        <v>2353</v>
      </c>
      <c r="L22" s="13" t="s">
        <v>5361</v>
      </c>
      <c r="M22" s="13" t="s">
        <v>2085</v>
      </c>
    </row>
    <row r="23" spans="1:13" x14ac:dyDescent="0.3">
      <c r="A23" s="13" t="s">
        <v>1061</v>
      </c>
      <c r="B23" s="13" t="s">
        <v>2158</v>
      </c>
      <c r="C23" s="13" t="s">
        <v>2348</v>
      </c>
      <c r="D23" s="13" t="s">
        <v>5393</v>
      </c>
      <c r="E23" s="13" t="s">
        <v>5394</v>
      </c>
      <c r="F23" s="13" t="s">
        <v>2034</v>
      </c>
      <c r="G23" s="13" t="s">
        <v>5395</v>
      </c>
      <c r="H23" s="13" t="s">
        <v>5396</v>
      </c>
      <c r="I23" s="14">
        <v>1</v>
      </c>
      <c r="J23" s="13" t="s">
        <v>1060</v>
      </c>
      <c r="K23" s="13" t="s">
        <v>2625</v>
      </c>
      <c r="L23" s="13" t="s">
        <v>5361</v>
      </c>
      <c r="M23" s="13" t="s">
        <v>5397</v>
      </c>
    </row>
    <row r="24" spans="1:13" x14ac:dyDescent="0.3">
      <c r="A24" s="13" t="s">
        <v>1061</v>
      </c>
      <c r="B24" s="13" t="s">
        <v>2158</v>
      </c>
      <c r="C24" s="13" t="s">
        <v>2348</v>
      </c>
      <c r="D24" s="13" t="s">
        <v>5393</v>
      </c>
      <c r="E24" s="13" t="s">
        <v>5398</v>
      </c>
      <c r="F24" s="13" t="s">
        <v>2034</v>
      </c>
      <c r="G24" s="13" t="s">
        <v>5399</v>
      </c>
      <c r="H24" s="13" t="s">
        <v>5400</v>
      </c>
      <c r="I24" s="14">
        <v>9</v>
      </c>
      <c r="J24" s="13" t="s">
        <v>1060</v>
      </c>
      <c r="K24" s="13" t="s">
        <v>2485</v>
      </c>
      <c r="L24" s="13" t="s">
        <v>5361</v>
      </c>
      <c r="M24" s="13" t="s">
        <v>5372</v>
      </c>
    </row>
    <row r="25" spans="1:13" x14ac:dyDescent="0.3">
      <c r="A25" s="13" t="s">
        <v>1061</v>
      </c>
      <c r="B25" s="13" t="s">
        <v>2158</v>
      </c>
      <c r="C25" s="13" t="s">
        <v>2348</v>
      </c>
      <c r="D25" s="13" t="s">
        <v>5393</v>
      </c>
      <c r="E25" s="13" t="s">
        <v>5398</v>
      </c>
      <c r="F25" s="13" t="s">
        <v>2034</v>
      </c>
      <c r="G25" s="13" t="s">
        <v>5401</v>
      </c>
      <c r="H25" s="13" t="s">
        <v>5402</v>
      </c>
      <c r="I25" s="14">
        <v>9</v>
      </c>
      <c r="J25" s="13" t="s">
        <v>1060</v>
      </c>
      <c r="K25" s="13" t="s">
        <v>2485</v>
      </c>
      <c r="L25" s="13" t="s">
        <v>5361</v>
      </c>
      <c r="M25" s="13" t="s">
        <v>5372</v>
      </c>
    </row>
    <row r="26" spans="1:13" x14ac:dyDescent="0.3">
      <c r="A26" s="13" t="s">
        <v>1724</v>
      </c>
      <c r="B26" s="13" t="s">
        <v>2753</v>
      </c>
      <c r="C26" s="13" t="s">
        <v>2481</v>
      </c>
      <c r="D26" s="13" t="s">
        <v>5403</v>
      </c>
      <c r="E26" s="13" t="s">
        <v>5404</v>
      </c>
      <c r="F26" s="13" t="s">
        <v>2034</v>
      </c>
      <c r="G26" s="13" t="s">
        <v>5405</v>
      </c>
      <c r="H26" s="13" t="s">
        <v>5406</v>
      </c>
      <c r="I26" s="14">
        <v>2</v>
      </c>
      <c r="J26" s="13" t="s">
        <v>1723</v>
      </c>
      <c r="K26" s="13" t="s">
        <v>2134</v>
      </c>
      <c r="L26" s="13" t="s">
        <v>5361</v>
      </c>
      <c r="M26" s="13" t="s">
        <v>2114</v>
      </c>
    </row>
    <row r="27" spans="1:13" x14ac:dyDescent="0.3">
      <c r="A27" s="13" t="s">
        <v>1724</v>
      </c>
      <c r="B27" s="13" t="s">
        <v>2753</v>
      </c>
      <c r="C27" s="13" t="s">
        <v>2481</v>
      </c>
      <c r="D27" s="13" t="s">
        <v>5403</v>
      </c>
      <c r="E27" s="13" t="s">
        <v>5407</v>
      </c>
      <c r="F27" s="13" t="s">
        <v>2034</v>
      </c>
      <c r="G27" s="13" t="s">
        <v>5405</v>
      </c>
      <c r="H27" s="13" t="s">
        <v>5406</v>
      </c>
      <c r="I27" s="14">
        <v>3</v>
      </c>
      <c r="J27" s="13" t="s">
        <v>1723</v>
      </c>
      <c r="K27" s="13" t="s">
        <v>2526</v>
      </c>
      <c r="L27" s="13" t="s">
        <v>5361</v>
      </c>
      <c r="M27" s="13" t="s">
        <v>2114</v>
      </c>
    </row>
    <row r="28" spans="1:13" x14ac:dyDescent="0.3">
      <c r="A28" s="13" t="s">
        <v>698</v>
      </c>
      <c r="B28" s="13" t="s">
        <v>2507</v>
      </c>
      <c r="C28" s="13" t="s">
        <v>2108</v>
      </c>
      <c r="D28" s="13" t="s">
        <v>5408</v>
      </c>
      <c r="E28" s="13" t="s">
        <v>5409</v>
      </c>
      <c r="F28" s="13" t="s">
        <v>2034</v>
      </c>
      <c r="G28" s="13" t="s">
        <v>5362</v>
      </c>
      <c r="H28" s="13" t="s">
        <v>5363</v>
      </c>
      <c r="I28" s="14">
        <v>10</v>
      </c>
      <c r="J28" s="13" t="s">
        <v>697</v>
      </c>
      <c r="K28" s="13" t="s">
        <v>2171</v>
      </c>
      <c r="L28" s="13" t="s">
        <v>5361</v>
      </c>
      <c r="M28" s="13" t="s">
        <v>5364</v>
      </c>
    </row>
    <row r="29" spans="1:13" x14ac:dyDescent="0.3">
      <c r="A29" s="13" t="s">
        <v>698</v>
      </c>
      <c r="B29" s="13" t="s">
        <v>2507</v>
      </c>
      <c r="C29" s="13" t="s">
        <v>2108</v>
      </c>
      <c r="D29" s="13" t="s">
        <v>5408</v>
      </c>
      <c r="E29" s="13" t="s">
        <v>5409</v>
      </c>
      <c r="F29" s="13" t="s">
        <v>2034</v>
      </c>
      <c r="G29" s="13" t="s">
        <v>5410</v>
      </c>
      <c r="H29" s="13" t="s">
        <v>5411</v>
      </c>
      <c r="I29" s="14">
        <v>1</v>
      </c>
      <c r="J29" s="13" t="s">
        <v>697</v>
      </c>
      <c r="K29" s="13" t="s">
        <v>2171</v>
      </c>
      <c r="L29" s="13" t="s">
        <v>5361</v>
      </c>
      <c r="M29" s="13" t="s">
        <v>2114</v>
      </c>
    </row>
    <row r="30" spans="1:13" x14ac:dyDescent="0.3">
      <c r="A30" s="13" t="s">
        <v>698</v>
      </c>
      <c r="B30" s="13" t="s">
        <v>2507</v>
      </c>
      <c r="C30" s="13" t="s">
        <v>2108</v>
      </c>
      <c r="D30" s="13" t="s">
        <v>5408</v>
      </c>
      <c r="E30" s="13" t="s">
        <v>5412</v>
      </c>
      <c r="F30" s="13" t="s">
        <v>2034</v>
      </c>
      <c r="G30" s="13" t="s">
        <v>5362</v>
      </c>
      <c r="H30" s="13" t="s">
        <v>5363</v>
      </c>
      <c r="I30" s="14">
        <v>7</v>
      </c>
      <c r="J30" s="13" t="s">
        <v>697</v>
      </c>
      <c r="K30" s="13" t="s">
        <v>2742</v>
      </c>
      <c r="L30" s="13" t="s">
        <v>5361</v>
      </c>
      <c r="M30" s="13" t="s">
        <v>5364</v>
      </c>
    </row>
    <row r="31" spans="1:13" x14ac:dyDescent="0.3">
      <c r="A31" s="13" t="s">
        <v>335</v>
      </c>
      <c r="B31" s="13" t="s">
        <v>2065</v>
      </c>
      <c r="C31" s="13" t="s">
        <v>2058</v>
      </c>
      <c r="D31" s="13" t="s">
        <v>5413</v>
      </c>
      <c r="E31" s="13" t="s">
        <v>5414</v>
      </c>
      <c r="F31" s="13" t="s">
        <v>2034</v>
      </c>
      <c r="G31" s="13" t="s">
        <v>5415</v>
      </c>
      <c r="H31" s="13" t="s">
        <v>5416</v>
      </c>
      <c r="I31" s="14">
        <v>1</v>
      </c>
      <c r="J31" s="13" t="s">
        <v>334</v>
      </c>
      <c r="K31" s="13" t="s">
        <v>2377</v>
      </c>
      <c r="L31" s="13" t="s">
        <v>5361</v>
      </c>
      <c r="M31" s="13" t="s">
        <v>5417</v>
      </c>
    </row>
    <row r="32" spans="1:13" x14ac:dyDescent="0.3">
      <c r="A32" s="13" t="s">
        <v>335</v>
      </c>
      <c r="B32" s="13" t="s">
        <v>2065</v>
      </c>
      <c r="C32" s="13" t="s">
        <v>2058</v>
      </c>
      <c r="D32" s="13" t="s">
        <v>5413</v>
      </c>
      <c r="E32" s="13" t="s">
        <v>5418</v>
      </c>
      <c r="F32" s="13" t="s">
        <v>2034</v>
      </c>
      <c r="G32" s="13" t="s">
        <v>5419</v>
      </c>
      <c r="H32" s="13" t="s">
        <v>5420</v>
      </c>
      <c r="I32" s="14">
        <v>1</v>
      </c>
      <c r="J32" s="13" t="s">
        <v>334</v>
      </c>
      <c r="K32" s="13" t="s">
        <v>2404</v>
      </c>
      <c r="L32" s="13" t="s">
        <v>5361</v>
      </c>
      <c r="M32" s="13" t="s">
        <v>4887</v>
      </c>
    </row>
    <row r="33" spans="1:13" x14ac:dyDescent="0.3">
      <c r="A33" s="13" t="s">
        <v>335</v>
      </c>
      <c r="B33" s="13" t="s">
        <v>2065</v>
      </c>
      <c r="C33" s="13" t="s">
        <v>2058</v>
      </c>
      <c r="D33" s="13" t="s">
        <v>5413</v>
      </c>
      <c r="E33" s="13" t="s">
        <v>5421</v>
      </c>
      <c r="F33" s="13" t="s">
        <v>2034</v>
      </c>
      <c r="G33" s="13" t="s">
        <v>5422</v>
      </c>
      <c r="H33" s="13" t="s">
        <v>5423</v>
      </c>
      <c r="I33" s="14">
        <v>2</v>
      </c>
      <c r="J33" s="13" t="s">
        <v>334</v>
      </c>
      <c r="K33" s="13" t="s">
        <v>2720</v>
      </c>
      <c r="L33" s="13" t="s">
        <v>5361</v>
      </c>
      <c r="M33" s="13" t="s">
        <v>5424</v>
      </c>
    </row>
    <row r="34" spans="1:13" x14ac:dyDescent="0.3">
      <c r="A34" s="13" t="s">
        <v>335</v>
      </c>
      <c r="B34" s="13" t="s">
        <v>2065</v>
      </c>
      <c r="C34" s="13" t="s">
        <v>2058</v>
      </c>
      <c r="D34" s="13" t="s">
        <v>5413</v>
      </c>
      <c r="E34" s="13" t="s">
        <v>5421</v>
      </c>
      <c r="F34" s="13" t="s">
        <v>2034</v>
      </c>
      <c r="G34" s="13" t="s">
        <v>5425</v>
      </c>
      <c r="H34" s="13" t="s">
        <v>5426</v>
      </c>
      <c r="I34" s="14">
        <v>4</v>
      </c>
      <c r="J34" s="13" t="s">
        <v>334</v>
      </c>
      <c r="K34" s="13" t="s">
        <v>2720</v>
      </c>
      <c r="L34" s="13" t="s">
        <v>5361</v>
      </c>
      <c r="M34" s="13" t="s">
        <v>5427</v>
      </c>
    </row>
    <row r="35" spans="1:13" x14ac:dyDescent="0.3">
      <c r="A35" s="13" t="s">
        <v>335</v>
      </c>
      <c r="B35" s="13" t="s">
        <v>2065</v>
      </c>
      <c r="C35" s="13" t="s">
        <v>2058</v>
      </c>
      <c r="D35" s="13" t="s">
        <v>5413</v>
      </c>
      <c r="E35" s="13" t="s">
        <v>5421</v>
      </c>
      <c r="F35" s="13" t="s">
        <v>2034</v>
      </c>
      <c r="G35" s="13" t="s">
        <v>5428</v>
      </c>
      <c r="H35" s="13" t="s">
        <v>5429</v>
      </c>
      <c r="I35" s="14">
        <v>4</v>
      </c>
      <c r="J35" s="13" t="s">
        <v>334</v>
      </c>
      <c r="K35" s="13" t="s">
        <v>2720</v>
      </c>
      <c r="L35" s="13" t="s">
        <v>5361</v>
      </c>
      <c r="M35" s="13" t="s">
        <v>5424</v>
      </c>
    </row>
    <row r="36" spans="1:13" x14ac:dyDescent="0.3">
      <c r="A36" s="13" t="s">
        <v>166</v>
      </c>
      <c r="B36" s="13" t="s">
        <v>2107</v>
      </c>
      <c r="C36" s="13" t="s">
        <v>2108</v>
      </c>
      <c r="D36" s="13" t="s">
        <v>2109</v>
      </c>
      <c r="E36" s="13" t="s">
        <v>5430</v>
      </c>
      <c r="F36" s="13" t="s">
        <v>2034</v>
      </c>
      <c r="G36" s="13" t="s">
        <v>5431</v>
      </c>
      <c r="H36" s="13" t="s">
        <v>5432</v>
      </c>
      <c r="I36" s="14">
        <v>1</v>
      </c>
      <c r="J36" s="13" t="s">
        <v>165</v>
      </c>
      <c r="K36" s="13" t="s">
        <v>2232</v>
      </c>
      <c r="L36" s="13" t="s">
        <v>5361</v>
      </c>
      <c r="M36" s="13" t="s">
        <v>5397</v>
      </c>
    </row>
    <row r="37" spans="1:13" x14ac:dyDescent="0.3">
      <c r="A37" s="13" t="s">
        <v>166</v>
      </c>
      <c r="B37" s="13" t="s">
        <v>2107</v>
      </c>
      <c r="C37" s="13" t="s">
        <v>2108</v>
      </c>
      <c r="D37" s="13" t="s">
        <v>2109</v>
      </c>
      <c r="E37" s="13" t="s">
        <v>5433</v>
      </c>
      <c r="F37" s="13" t="s">
        <v>2034</v>
      </c>
      <c r="G37" s="13" t="s">
        <v>5434</v>
      </c>
      <c r="H37" s="13" t="s">
        <v>5435</v>
      </c>
      <c r="I37" s="14">
        <v>2</v>
      </c>
      <c r="J37" s="13" t="s">
        <v>165</v>
      </c>
      <c r="K37" s="13" t="s">
        <v>2291</v>
      </c>
      <c r="L37" s="13" t="s">
        <v>5361</v>
      </c>
      <c r="M37" s="13" t="s">
        <v>5397</v>
      </c>
    </row>
    <row r="38" spans="1:13" x14ac:dyDescent="0.3">
      <c r="A38" s="13" t="s">
        <v>166</v>
      </c>
      <c r="B38" s="13" t="s">
        <v>2107</v>
      </c>
      <c r="C38" s="13" t="s">
        <v>2108</v>
      </c>
      <c r="D38" s="13" t="s">
        <v>2109</v>
      </c>
      <c r="E38" s="13" t="s">
        <v>5436</v>
      </c>
      <c r="F38" s="13" t="s">
        <v>2034</v>
      </c>
      <c r="G38" s="13" t="s">
        <v>5431</v>
      </c>
      <c r="H38" s="13" t="s">
        <v>5432</v>
      </c>
      <c r="I38" s="14">
        <v>2</v>
      </c>
      <c r="J38" s="13" t="s">
        <v>165</v>
      </c>
      <c r="K38" s="13" t="s">
        <v>2500</v>
      </c>
      <c r="L38" s="13" t="s">
        <v>5361</v>
      </c>
      <c r="M38" s="13" t="s">
        <v>5397</v>
      </c>
    </row>
    <row r="39" spans="1:13" x14ac:dyDescent="0.3">
      <c r="A39" s="13" t="s">
        <v>1196</v>
      </c>
      <c r="B39" s="13" t="s">
        <v>2830</v>
      </c>
      <c r="C39" s="13" t="s">
        <v>2058</v>
      </c>
      <c r="D39" s="13" t="s">
        <v>4224</v>
      </c>
      <c r="E39" s="13" t="s">
        <v>5437</v>
      </c>
      <c r="F39" s="13" t="s">
        <v>2034</v>
      </c>
      <c r="G39" s="13" t="s">
        <v>5438</v>
      </c>
      <c r="H39" s="13" t="s">
        <v>5439</v>
      </c>
      <c r="I39" s="14">
        <v>2</v>
      </c>
      <c r="J39" s="13" t="s">
        <v>1822</v>
      </c>
      <c r="K39" s="13" t="s">
        <v>2226</v>
      </c>
      <c r="L39" s="13" t="s">
        <v>5361</v>
      </c>
      <c r="M39" s="13" t="s">
        <v>2409</v>
      </c>
    </row>
    <row r="40" spans="1:13" x14ac:dyDescent="0.3">
      <c r="A40" s="13" t="s">
        <v>1196</v>
      </c>
      <c r="B40" s="13" t="s">
        <v>2830</v>
      </c>
      <c r="C40" s="13" t="s">
        <v>2058</v>
      </c>
      <c r="D40" s="13" t="s">
        <v>4224</v>
      </c>
      <c r="E40" s="13" t="s">
        <v>5437</v>
      </c>
      <c r="F40" s="13" t="s">
        <v>2034</v>
      </c>
      <c r="G40" s="13" t="s">
        <v>5440</v>
      </c>
      <c r="H40" s="13" t="s">
        <v>5441</v>
      </c>
      <c r="I40" s="14">
        <v>1</v>
      </c>
      <c r="J40" s="13" t="s">
        <v>1822</v>
      </c>
      <c r="K40" s="13" t="s">
        <v>2226</v>
      </c>
      <c r="L40" s="13" t="s">
        <v>5361</v>
      </c>
      <c r="M40" s="13" t="s">
        <v>2114</v>
      </c>
    </row>
    <row r="41" spans="1:13" x14ac:dyDescent="0.3">
      <c r="A41" s="13" t="s">
        <v>624</v>
      </c>
      <c r="B41" s="13" t="s">
        <v>3505</v>
      </c>
      <c r="C41" s="13" t="s">
        <v>3506</v>
      </c>
      <c r="D41" s="13" t="s">
        <v>5442</v>
      </c>
      <c r="E41" s="13" t="s">
        <v>5443</v>
      </c>
      <c r="F41" s="13" t="s">
        <v>2034</v>
      </c>
      <c r="G41" s="13" t="s">
        <v>5444</v>
      </c>
      <c r="H41" s="13" t="s">
        <v>5445</v>
      </c>
      <c r="I41" s="14">
        <v>1</v>
      </c>
      <c r="J41" s="13" t="s">
        <v>623</v>
      </c>
      <c r="K41" s="13" t="s">
        <v>2720</v>
      </c>
      <c r="L41" s="13" t="s">
        <v>5361</v>
      </c>
      <c r="M41" s="13" t="s">
        <v>5384</v>
      </c>
    </row>
    <row r="42" spans="1:13" x14ac:dyDescent="0.3">
      <c r="A42" s="13" t="s">
        <v>624</v>
      </c>
      <c r="B42" s="13" t="s">
        <v>3505</v>
      </c>
      <c r="C42" s="13" t="s">
        <v>3506</v>
      </c>
      <c r="D42" s="13" t="s">
        <v>5442</v>
      </c>
      <c r="E42" s="13" t="s">
        <v>5446</v>
      </c>
      <c r="F42" s="13" t="s">
        <v>2142</v>
      </c>
      <c r="G42" s="13" t="s">
        <v>5447</v>
      </c>
      <c r="H42" s="13" t="s">
        <v>5448</v>
      </c>
      <c r="I42" s="14">
        <v>1</v>
      </c>
      <c r="J42" s="13" t="s">
        <v>623</v>
      </c>
      <c r="K42" s="13" t="s">
        <v>2145</v>
      </c>
      <c r="L42" s="13" t="s">
        <v>5361</v>
      </c>
      <c r="M42" s="13" t="s">
        <v>5449</v>
      </c>
    </row>
    <row r="43" spans="1:13" x14ac:dyDescent="0.3">
      <c r="A43" s="13" t="s">
        <v>624</v>
      </c>
      <c r="B43" s="13" t="s">
        <v>3505</v>
      </c>
      <c r="C43" s="13" t="s">
        <v>3506</v>
      </c>
      <c r="D43" s="13" t="s">
        <v>5442</v>
      </c>
      <c r="E43" s="13" t="s">
        <v>5446</v>
      </c>
      <c r="F43" s="13" t="s">
        <v>2142</v>
      </c>
      <c r="G43" s="13" t="s">
        <v>5450</v>
      </c>
      <c r="H43" s="13" t="s">
        <v>5451</v>
      </c>
      <c r="I43" s="14">
        <v>1</v>
      </c>
      <c r="J43" s="13" t="s">
        <v>623</v>
      </c>
      <c r="K43" s="13" t="s">
        <v>2145</v>
      </c>
      <c r="L43" s="13" t="s">
        <v>5361</v>
      </c>
      <c r="M43" s="13" t="s">
        <v>5449</v>
      </c>
    </row>
    <row r="44" spans="1:13" x14ac:dyDescent="0.3">
      <c r="A44" s="13" t="s">
        <v>624</v>
      </c>
      <c r="B44" s="13" t="s">
        <v>3505</v>
      </c>
      <c r="C44" s="13" t="s">
        <v>3506</v>
      </c>
      <c r="D44" s="13" t="s">
        <v>5442</v>
      </c>
      <c r="E44" s="13" t="s">
        <v>5446</v>
      </c>
      <c r="F44" s="13" t="s">
        <v>2142</v>
      </c>
      <c r="G44" s="13" t="s">
        <v>5452</v>
      </c>
      <c r="H44" s="13" t="s">
        <v>5453</v>
      </c>
      <c r="I44" s="14">
        <v>1</v>
      </c>
      <c r="J44" s="13" t="s">
        <v>623</v>
      </c>
      <c r="K44" s="13" t="s">
        <v>2145</v>
      </c>
      <c r="L44" s="13" t="s">
        <v>5361</v>
      </c>
      <c r="M44" s="13" t="s">
        <v>5449</v>
      </c>
    </row>
    <row r="45" spans="1:13" x14ac:dyDescent="0.3">
      <c r="A45" s="13" t="s">
        <v>624</v>
      </c>
      <c r="B45" s="13" t="s">
        <v>3505</v>
      </c>
      <c r="C45" s="13" t="s">
        <v>3506</v>
      </c>
      <c r="D45" s="13" t="s">
        <v>5442</v>
      </c>
      <c r="E45" s="13" t="s">
        <v>5446</v>
      </c>
      <c r="F45" s="13" t="s">
        <v>2142</v>
      </c>
      <c r="G45" s="13" t="s">
        <v>5454</v>
      </c>
      <c r="H45" s="13" t="s">
        <v>5455</v>
      </c>
      <c r="I45" s="14">
        <v>1</v>
      </c>
      <c r="J45" s="13" t="s">
        <v>623</v>
      </c>
      <c r="K45" s="13" t="s">
        <v>2145</v>
      </c>
      <c r="L45" s="13" t="s">
        <v>5361</v>
      </c>
      <c r="M45" s="13" t="s">
        <v>5449</v>
      </c>
    </row>
    <row r="46" spans="1:13" x14ac:dyDescent="0.3">
      <c r="A46" s="13" t="s">
        <v>624</v>
      </c>
      <c r="B46" s="13" t="s">
        <v>3505</v>
      </c>
      <c r="C46" s="13" t="s">
        <v>3506</v>
      </c>
      <c r="D46" s="13" t="s">
        <v>5442</v>
      </c>
      <c r="E46" s="13" t="s">
        <v>5446</v>
      </c>
      <c r="F46" s="13" t="s">
        <v>2142</v>
      </c>
      <c r="G46" s="13" t="s">
        <v>5456</v>
      </c>
      <c r="H46" s="13" t="s">
        <v>5457</v>
      </c>
      <c r="I46" s="14">
        <v>1</v>
      </c>
      <c r="J46" s="13" t="s">
        <v>623</v>
      </c>
      <c r="K46" s="13" t="s">
        <v>2145</v>
      </c>
      <c r="L46" s="13" t="s">
        <v>5361</v>
      </c>
      <c r="M46" s="13" t="s">
        <v>5449</v>
      </c>
    </row>
    <row r="47" spans="1:13" x14ac:dyDescent="0.3">
      <c r="A47" s="13" t="s">
        <v>317</v>
      </c>
      <c r="B47" s="13" t="s">
        <v>2124</v>
      </c>
      <c r="C47" s="13" t="s">
        <v>2108</v>
      </c>
      <c r="D47" s="13" t="s">
        <v>2125</v>
      </c>
      <c r="E47" s="13" t="s">
        <v>5458</v>
      </c>
      <c r="F47" s="13" t="s">
        <v>2034</v>
      </c>
      <c r="G47" s="13" t="s">
        <v>5459</v>
      </c>
      <c r="H47" s="13" t="s">
        <v>5460</v>
      </c>
      <c r="I47" s="14">
        <v>2</v>
      </c>
      <c r="J47" s="13" t="s">
        <v>316</v>
      </c>
      <c r="K47" s="13" t="s">
        <v>2625</v>
      </c>
      <c r="L47" s="13" t="s">
        <v>5361</v>
      </c>
      <c r="M47" s="13" t="s">
        <v>5372</v>
      </c>
    </row>
    <row r="48" spans="1:13" x14ac:dyDescent="0.3">
      <c r="A48" s="13" t="s">
        <v>317</v>
      </c>
      <c r="B48" s="13" t="s">
        <v>2124</v>
      </c>
      <c r="C48" s="13" t="s">
        <v>2108</v>
      </c>
      <c r="D48" s="13" t="s">
        <v>2125</v>
      </c>
      <c r="E48" s="13" t="s">
        <v>5461</v>
      </c>
      <c r="F48" s="13" t="s">
        <v>2034</v>
      </c>
      <c r="G48" s="13" t="s">
        <v>5462</v>
      </c>
      <c r="H48" s="13" t="s">
        <v>5463</v>
      </c>
      <c r="I48" s="14">
        <v>1</v>
      </c>
      <c r="J48" s="13" t="s">
        <v>316</v>
      </c>
      <c r="K48" s="13" t="s">
        <v>2070</v>
      </c>
      <c r="L48" s="13" t="s">
        <v>5361</v>
      </c>
      <c r="M48" s="13" t="s">
        <v>4839</v>
      </c>
    </row>
    <row r="49" spans="1:13" x14ac:dyDescent="0.3">
      <c r="A49" s="13" t="s">
        <v>317</v>
      </c>
      <c r="B49" s="13" t="s">
        <v>2124</v>
      </c>
      <c r="C49" s="13" t="s">
        <v>2108</v>
      </c>
      <c r="D49" s="13" t="s">
        <v>2125</v>
      </c>
      <c r="E49" s="13" t="s">
        <v>2131</v>
      </c>
      <c r="F49" s="13" t="s">
        <v>2034</v>
      </c>
      <c r="G49" s="13" t="s">
        <v>5464</v>
      </c>
      <c r="H49" s="13" t="s">
        <v>5465</v>
      </c>
      <c r="I49" s="14">
        <v>1</v>
      </c>
      <c r="J49" s="13" t="s">
        <v>316</v>
      </c>
      <c r="K49" s="13" t="s">
        <v>2134</v>
      </c>
      <c r="L49" s="13" t="s">
        <v>5361</v>
      </c>
      <c r="M49" s="13" t="s">
        <v>2409</v>
      </c>
    </row>
    <row r="50" spans="1:13" x14ac:dyDescent="0.3">
      <c r="A50" s="13" t="s">
        <v>317</v>
      </c>
      <c r="B50" s="13" t="s">
        <v>2124</v>
      </c>
      <c r="C50" s="13" t="s">
        <v>2108</v>
      </c>
      <c r="D50" s="13" t="s">
        <v>2125</v>
      </c>
      <c r="E50" s="13" t="s">
        <v>2131</v>
      </c>
      <c r="F50" s="13" t="s">
        <v>2034</v>
      </c>
      <c r="G50" s="13" t="s">
        <v>5466</v>
      </c>
      <c r="H50" s="13" t="s">
        <v>5467</v>
      </c>
      <c r="I50" s="14">
        <v>1</v>
      </c>
      <c r="J50" s="13" t="s">
        <v>316</v>
      </c>
      <c r="K50" s="13" t="s">
        <v>2134</v>
      </c>
      <c r="L50" s="13" t="s">
        <v>5361</v>
      </c>
      <c r="M50" s="13" t="s">
        <v>2409</v>
      </c>
    </row>
    <row r="51" spans="1:13" x14ac:dyDescent="0.3">
      <c r="A51" s="13" t="s">
        <v>317</v>
      </c>
      <c r="B51" s="13" t="s">
        <v>2124</v>
      </c>
      <c r="C51" s="13" t="s">
        <v>2108</v>
      </c>
      <c r="D51" s="13" t="s">
        <v>2125</v>
      </c>
      <c r="E51" s="13" t="s">
        <v>2131</v>
      </c>
      <c r="F51" s="13" t="s">
        <v>2034</v>
      </c>
      <c r="G51" s="13" t="s">
        <v>5468</v>
      </c>
      <c r="H51" s="13" t="s">
        <v>5469</v>
      </c>
      <c r="I51" s="14">
        <v>1</v>
      </c>
      <c r="J51" s="13" t="s">
        <v>316</v>
      </c>
      <c r="K51" s="13" t="s">
        <v>2134</v>
      </c>
      <c r="L51" s="13" t="s">
        <v>5361</v>
      </c>
      <c r="M51" s="13" t="s">
        <v>2114</v>
      </c>
    </row>
    <row r="52" spans="1:13" x14ac:dyDescent="0.3">
      <c r="A52" s="13" t="s">
        <v>317</v>
      </c>
      <c r="B52" s="13" t="s">
        <v>2124</v>
      </c>
      <c r="C52" s="13" t="s">
        <v>2108</v>
      </c>
      <c r="D52" s="13" t="s">
        <v>2125</v>
      </c>
      <c r="E52" s="13" t="s">
        <v>5470</v>
      </c>
      <c r="F52" s="13" t="s">
        <v>2034</v>
      </c>
      <c r="G52" s="13" t="s">
        <v>5471</v>
      </c>
      <c r="H52" s="13" t="s">
        <v>5472</v>
      </c>
      <c r="I52" s="14">
        <v>1</v>
      </c>
      <c r="J52" s="13" t="s">
        <v>316</v>
      </c>
      <c r="K52" s="13" t="s">
        <v>2091</v>
      </c>
      <c r="L52" s="13" t="s">
        <v>5361</v>
      </c>
      <c r="M52" s="13" t="s">
        <v>3833</v>
      </c>
    </row>
    <row r="53" spans="1:13" x14ac:dyDescent="0.3">
      <c r="A53" s="13" t="s">
        <v>317</v>
      </c>
      <c r="B53" s="13" t="s">
        <v>2124</v>
      </c>
      <c r="C53" s="13" t="s">
        <v>2108</v>
      </c>
      <c r="D53" s="13" t="s">
        <v>2125</v>
      </c>
      <c r="E53" s="13" t="s">
        <v>5473</v>
      </c>
      <c r="F53" s="13" t="s">
        <v>2034</v>
      </c>
      <c r="G53" s="13" t="s">
        <v>5474</v>
      </c>
      <c r="H53" s="13" t="s">
        <v>5475</v>
      </c>
      <c r="I53" s="14">
        <v>1</v>
      </c>
      <c r="J53" s="13" t="s">
        <v>316</v>
      </c>
      <c r="K53" s="13" t="s">
        <v>2404</v>
      </c>
      <c r="L53" s="13" t="s">
        <v>5361</v>
      </c>
      <c r="M53" s="13" t="s">
        <v>5476</v>
      </c>
    </row>
    <row r="54" spans="1:13" x14ac:dyDescent="0.3">
      <c r="A54" s="13" t="s">
        <v>971</v>
      </c>
      <c r="B54" s="13" t="s">
        <v>2065</v>
      </c>
      <c r="C54" s="13" t="s">
        <v>2058</v>
      </c>
      <c r="D54" s="13" t="s">
        <v>2066</v>
      </c>
      <c r="E54" s="13" t="s">
        <v>2154</v>
      </c>
      <c r="F54" s="13" t="s">
        <v>2034</v>
      </c>
      <c r="G54" s="13" t="s">
        <v>5401</v>
      </c>
      <c r="H54" s="13" t="s">
        <v>5402</v>
      </c>
      <c r="I54" s="14">
        <v>4</v>
      </c>
      <c r="J54" s="13" t="s">
        <v>970</v>
      </c>
      <c r="K54" s="13" t="s">
        <v>2091</v>
      </c>
      <c r="L54" s="13" t="s">
        <v>5361</v>
      </c>
      <c r="M54" s="13" t="s">
        <v>5372</v>
      </c>
    </row>
    <row r="55" spans="1:13" x14ac:dyDescent="0.3">
      <c r="A55" s="13" t="s">
        <v>291</v>
      </c>
      <c r="B55" s="13" t="s">
        <v>2166</v>
      </c>
      <c r="C55" s="13" t="s">
        <v>2159</v>
      </c>
      <c r="D55" s="13" t="s">
        <v>2167</v>
      </c>
      <c r="E55" s="13" t="s">
        <v>5477</v>
      </c>
      <c r="F55" s="13" t="s">
        <v>2034</v>
      </c>
      <c r="G55" s="13" t="s">
        <v>5362</v>
      </c>
      <c r="H55" s="13" t="s">
        <v>5363</v>
      </c>
      <c r="I55" s="14">
        <v>13</v>
      </c>
      <c r="J55" s="13" t="s">
        <v>290</v>
      </c>
      <c r="K55" s="13" t="s">
        <v>2423</v>
      </c>
      <c r="L55" s="13" t="s">
        <v>5361</v>
      </c>
      <c r="M55" s="13" t="s">
        <v>5364</v>
      </c>
    </row>
    <row r="56" spans="1:13" x14ac:dyDescent="0.3">
      <c r="A56" s="13" t="s">
        <v>291</v>
      </c>
      <c r="B56" s="13" t="s">
        <v>2166</v>
      </c>
      <c r="C56" s="13" t="s">
        <v>2159</v>
      </c>
      <c r="D56" s="13" t="s">
        <v>2167</v>
      </c>
      <c r="E56" s="13" t="s">
        <v>5478</v>
      </c>
      <c r="F56" s="13" t="s">
        <v>2034</v>
      </c>
      <c r="G56" s="13" t="s">
        <v>5368</v>
      </c>
      <c r="H56" s="13" t="s">
        <v>5369</v>
      </c>
      <c r="I56" s="14">
        <v>5</v>
      </c>
      <c r="J56" s="13" t="s">
        <v>290</v>
      </c>
      <c r="K56" s="13" t="s">
        <v>3368</v>
      </c>
      <c r="L56" s="13" t="s">
        <v>5361</v>
      </c>
      <c r="M56" s="13" t="s">
        <v>5364</v>
      </c>
    </row>
    <row r="57" spans="1:13" x14ac:dyDescent="0.3">
      <c r="A57" s="13" t="s">
        <v>291</v>
      </c>
      <c r="B57" s="13" t="s">
        <v>2166</v>
      </c>
      <c r="C57" s="13" t="s">
        <v>2159</v>
      </c>
      <c r="D57" s="13" t="s">
        <v>2167</v>
      </c>
      <c r="E57" s="13" t="s">
        <v>5479</v>
      </c>
      <c r="F57" s="13" t="s">
        <v>2034</v>
      </c>
      <c r="G57" s="13" t="s">
        <v>5362</v>
      </c>
      <c r="H57" s="13" t="s">
        <v>5363</v>
      </c>
      <c r="I57" s="14">
        <v>9</v>
      </c>
      <c r="J57" s="13" t="s">
        <v>290</v>
      </c>
      <c r="K57" s="13" t="s">
        <v>2113</v>
      </c>
      <c r="L57" s="13" t="s">
        <v>5361</v>
      </c>
      <c r="M57" s="13" t="s">
        <v>5364</v>
      </c>
    </row>
    <row r="58" spans="1:13" x14ac:dyDescent="0.3">
      <c r="A58" s="13" t="s">
        <v>291</v>
      </c>
      <c r="B58" s="13" t="s">
        <v>2166</v>
      </c>
      <c r="C58" s="13" t="s">
        <v>2159</v>
      </c>
      <c r="D58" s="13" t="s">
        <v>2167</v>
      </c>
      <c r="E58" s="13" t="s">
        <v>5480</v>
      </c>
      <c r="F58" s="13" t="s">
        <v>2034</v>
      </c>
      <c r="G58" s="13" t="s">
        <v>5368</v>
      </c>
      <c r="H58" s="13" t="s">
        <v>5369</v>
      </c>
      <c r="I58" s="14">
        <v>5</v>
      </c>
      <c r="J58" s="13" t="s">
        <v>290</v>
      </c>
      <c r="K58" s="13" t="s">
        <v>2472</v>
      </c>
      <c r="L58" s="13" t="s">
        <v>5361</v>
      </c>
      <c r="M58" s="13" t="s">
        <v>5364</v>
      </c>
    </row>
    <row r="59" spans="1:13" x14ac:dyDescent="0.3">
      <c r="A59" s="13" t="s">
        <v>291</v>
      </c>
      <c r="B59" s="13" t="s">
        <v>2166</v>
      </c>
      <c r="C59" s="13" t="s">
        <v>2159</v>
      </c>
      <c r="D59" s="13" t="s">
        <v>2167</v>
      </c>
      <c r="E59" s="13" t="s">
        <v>5481</v>
      </c>
      <c r="F59" s="13" t="s">
        <v>2034</v>
      </c>
      <c r="G59" s="13" t="s">
        <v>5362</v>
      </c>
      <c r="H59" s="13" t="s">
        <v>5363</v>
      </c>
      <c r="I59" s="14">
        <v>13</v>
      </c>
      <c r="J59" s="13" t="s">
        <v>290</v>
      </c>
      <c r="K59" s="13" t="s">
        <v>2383</v>
      </c>
      <c r="L59" s="13" t="s">
        <v>5361</v>
      </c>
      <c r="M59" s="13" t="s">
        <v>5364</v>
      </c>
    </row>
    <row r="60" spans="1:13" x14ac:dyDescent="0.3">
      <c r="A60" s="13" t="s">
        <v>291</v>
      </c>
      <c r="B60" s="13" t="s">
        <v>2166</v>
      </c>
      <c r="C60" s="13" t="s">
        <v>2159</v>
      </c>
      <c r="D60" s="13" t="s">
        <v>2167</v>
      </c>
      <c r="E60" s="13" t="s">
        <v>5482</v>
      </c>
      <c r="F60" s="13" t="s">
        <v>2034</v>
      </c>
      <c r="G60" s="13" t="s">
        <v>5362</v>
      </c>
      <c r="H60" s="13" t="s">
        <v>5363</v>
      </c>
      <c r="I60" s="14">
        <v>13</v>
      </c>
      <c r="J60" s="13" t="s">
        <v>290</v>
      </c>
      <c r="K60" s="13" t="s">
        <v>3524</v>
      </c>
      <c r="L60" s="13" t="s">
        <v>5361</v>
      </c>
      <c r="M60" s="13" t="s">
        <v>5364</v>
      </c>
    </row>
    <row r="61" spans="1:13" x14ac:dyDescent="0.3">
      <c r="A61" s="13" t="s">
        <v>291</v>
      </c>
      <c r="B61" s="13" t="s">
        <v>2166</v>
      </c>
      <c r="C61" s="13" t="s">
        <v>2159</v>
      </c>
      <c r="D61" s="13" t="s">
        <v>2167</v>
      </c>
      <c r="E61" s="13" t="s">
        <v>5483</v>
      </c>
      <c r="F61" s="13" t="s">
        <v>2034</v>
      </c>
      <c r="G61" s="13" t="s">
        <v>5368</v>
      </c>
      <c r="H61" s="13" t="s">
        <v>5369</v>
      </c>
      <c r="I61" s="14">
        <v>5</v>
      </c>
      <c r="J61" s="13" t="s">
        <v>290</v>
      </c>
      <c r="K61" s="13" t="s">
        <v>2539</v>
      </c>
      <c r="L61" s="13" t="s">
        <v>5361</v>
      </c>
      <c r="M61" s="13" t="s">
        <v>5364</v>
      </c>
    </row>
    <row r="62" spans="1:13" x14ac:dyDescent="0.3">
      <c r="A62" s="13" t="s">
        <v>291</v>
      </c>
      <c r="B62" s="13" t="s">
        <v>2166</v>
      </c>
      <c r="C62" s="13" t="s">
        <v>2159</v>
      </c>
      <c r="D62" s="13" t="s">
        <v>2167</v>
      </c>
      <c r="E62" s="13" t="s">
        <v>5483</v>
      </c>
      <c r="F62" s="13" t="s">
        <v>2034</v>
      </c>
      <c r="G62" s="13" t="s">
        <v>5377</v>
      </c>
      <c r="H62" s="13" t="s">
        <v>5378</v>
      </c>
      <c r="I62" s="14">
        <v>5</v>
      </c>
      <c r="J62" s="13" t="s">
        <v>290</v>
      </c>
      <c r="K62" s="13" t="s">
        <v>2539</v>
      </c>
      <c r="L62" s="13" t="s">
        <v>5361</v>
      </c>
      <c r="M62" s="13" t="s">
        <v>5364</v>
      </c>
    </row>
    <row r="63" spans="1:13" x14ac:dyDescent="0.3">
      <c r="A63" s="13" t="s">
        <v>291</v>
      </c>
      <c r="B63" s="13" t="s">
        <v>2166</v>
      </c>
      <c r="C63" s="13" t="s">
        <v>2159</v>
      </c>
      <c r="D63" s="13" t="s">
        <v>2167</v>
      </c>
      <c r="E63" s="13" t="s">
        <v>5484</v>
      </c>
      <c r="F63" s="13" t="s">
        <v>2034</v>
      </c>
      <c r="G63" s="13" t="s">
        <v>5485</v>
      </c>
      <c r="H63" s="13" t="s">
        <v>5486</v>
      </c>
      <c r="I63" s="14">
        <v>1</v>
      </c>
      <c r="J63" s="13" t="s">
        <v>290</v>
      </c>
      <c r="K63" s="13" t="s">
        <v>3049</v>
      </c>
      <c r="L63" s="13" t="s">
        <v>5361</v>
      </c>
      <c r="M63" s="13" t="s">
        <v>5487</v>
      </c>
    </row>
    <row r="64" spans="1:13" x14ac:dyDescent="0.3">
      <c r="A64" s="13" t="s">
        <v>138</v>
      </c>
      <c r="B64" s="13" t="s">
        <v>2175</v>
      </c>
      <c r="C64" s="13" t="s">
        <v>2031</v>
      </c>
      <c r="D64" s="13" t="s">
        <v>2176</v>
      </c>
      <c r="E64" s="13" t="s">
        <v>5488</v>
      </c>
      <c r="F64" s="13" t="s">
        <v>2034</v>
      </c>
      <c r="G64" s="13" t="s">
        <v>5489</v>
      </c>
      <c r="H64" s="13" t="s">
        <v>5490</v>
      </c>
      <c r="I64" s="14">
        <v>1</v>
      </c>
      <c r="J64" s="13" t="s">
        <v>137</v>
      </c>
      <c r="K64" s="13" t="s">
        <v>2423</v>
      </c>
      <c r="L64" s="13" t="s">
        <v>5361</v>
      </c>
      <c r="M64" s="13" t="s">
        <v>2174</v>
      </c>
    </row>
    <row r="65" spans="1:13" x14ac:dyDescent="0.3">
      <c r="A65" s="13" t="s">
        <v>138</v>
      </c>
      <c r="B65" s="13" t="s">
        <v>2175</v>
      </c>
      <c r="C65" s="13" t="s">
        <v>2031</v>
      </c>
      <c r="D65" s="13" t="s">
        <v>2176</v>
      </c>
      <c r="E65" s="13" t="s">
        <v>5491</v>
      </c>
      <c r="F65" s="13" t="s">
        <v>2034</v>
      </c>
      <c r="G65" s="13" t="s">
        <v>5362</v>
      </c>
      <c r="H65" s="13" t="s">
        <v>5363</v>
      </c>
      <c r="I65" s="14">
        <v>20</v>
      </c>
      <c r="J65" s="13" t="s">
        <v>137</v>
      </c>
      <c r="K65" s="13" t="s">
        <v>3368</v>
      </c>
      <c r="L65" s="13" t="s">
        <v>5361</v>
      </c>
      <c r="M65" s="13" t="s">
        <v>5364</v>
      </c>
    </row>
    <row r="66" spans="1:13" x14ac:dyDescent="0.3">
      <c r="A66" s="13" t="s">
        <v>138</v>
      </c>
      <c r="B66" s="13" t="s">
        <v>2175</v>
      </c>
      <c r="C66" s="13" t="s">
        <v>2031</v>
      </c>
      <c r="D66" s="13" t="s">
        <v>2176</v>
      </c>
      <c r="E66" s="13" t="s">
        <v>5492</v>
      </c>
      <c r="F66" s="13" t="s">
        <v>2034</v>
      </c>
      <c r="G66" s="13" t="s">
        <v>5368</v>
      </c>
      <c r="H66" s="13" t="s">
        <v>5369</v>
      </c>
      <c r="I66" s="14">
        <v>25</v>
      </c>
      <c r="J66" s="13" t="s">
        <v>137</v>
      </c>
      <c r="K66" s="13" t="s">
        <v>2472</v>
      </c>
      <c r="L66" s="13" t="s">
        <v>5361</v>
      </c>
      <c r="M66" s="13" t="s">
        <v>5364</v>
      </c>
    </row>
    <row r="67" spans="1:13" x14ac:dyDescent="0.3">
      <c r="A67" s="13" t="s">
        <v>138</v>
      </c>
      <c r="B67" s="13" t="s">
        <v>2175</v>
      </c>
      <c r="C67" s="13" t="s">
        <v>2031</v>
      </c>
      <c r="D67" s="13" t="s">
        <v>2176</v>
      </c>
      <c r="E67" s="13" t="s">
        <v>5493</v>
      </c>
      <c r="F67" s="13" t="s">
        <v>2034</v>
      </c>
      <c r="G67" s="13" t="s">
        <v>5494</v>
      </c>
      <c r="H67" s="13" t="s">
        <v>5495</v>
      </c>
      <c r="I67" s="14">
        <v>1</v>
      </c>
      <c r="J67" s="13" t="s">
        <v>137</v>
      </c>
      <c r="K67" s="13" t="s">
        <v>2439</v>
      </c>
      <c r="L67" s="13" t="s">
        <v>5361</v>
      </c>
      <c r="M67" s="13" t="s">
        <v>2174</v>
      </c>
    </row>
    <row r="68" spans="1:13" x14ac:dyDescent="0.3">
      <c r="A68" s="13" t="s">
        <v>138</v>
      </c>
      <c r="B68" s="13" t="s">
        <v>2175</v>
      </c>
      <c r="C68" s="13" t="s">
        <v>2031</v>
      </c>
      <c r="D68" s="13" t="s">
        <v>2176</v>
      </c>
      <c r="E68" s="13" t="s">
        <v>2192</v>
      </c>
      <c r="F68" s="13" t="s">
        <v>2034</v>
      </c>
      <c r="G68" s="13" t="s">
        <v>5496</v>
      </c>
      <c r="H68" s="13" t="s">
        <v>5497</v>
      </c>
      <c r="I68" s="14">
        <v>1</v>
      </c>
      <c r="J68" s="13" t="s">
        <v>137</v>
      </c>
      <c r="K68" s="13" t="s">
        <v>2139</v>
      </c>
      <c r="L68" s="13" t="s">
        <v>5361</v>
      </c>
      <c r="M68" s="13" t="s">
        <v>2114</v>
      </c>
    </row>
    <row r="69" spans="1:13" x14ac:dyDescent="0.3">
      <c r="A69" s="13" t="s">
        <v>138</v>
      </c>
      <c r="B69" s="13" t="s">
        <v>2175</v>
      </c>
      <c r="C69" s="13" t="s">
        <v>2031</v>
      </c>
      <c r="D69" s="13" t="s">
        <v>2176</v>
      </c>
      <c r="E69" s="13" t="s">
        <v>5498</v>
      </c>
      <c r="F69" s="13" t="s">
        <v>2034</v>
      </c>
      <c r="G69" s="13" t="s">
        <v>5499</v>
      </c>
      <c r="H69" s="13" t="s">
        <v>5500</v>
      </c>
      <c r="I69" s="14">
        <v>2</v>
      </c>
      <c r="J69" s="13" t="s">
        <v>137</v>
      </c>
      <c r="K69" s="13" t="s">
        <v>3524</v>
      </c>
      <c r="L69" s="13" t="s">
        <v>5361</v>
      </c>
      <c r="M69" s="13" t="s">
        <v>5501</v>
      </c>
    </row>
    <row r="70" spans="1:13" x14ac:dyDescent="0.3">
      <c r="A70" s="13" t="s">
        <v>138</v>
      </c>
      <c r="B70" s="13" t="s">
        <v>2175</v>
      </c>
      <c r="C70" s="13" t="s">
        <v>2031</v>
      </c>
      <c r="D70" s="13" t="s">
        <v>2176</v>
      </c>
      <c r="E70" s="13" t="s">
        <v>5502</v>
      </c>
      <c r="F70" s="13" t="s">
        <v>2034</v>
      </c>
      <c r="G70" s="13" t="s">
        <v>5362</v>
      </c>
      <c r="H70" s="13" t="s">
        <v>5363</v>
      </c>
      <c r="I70" s="14">
        <v>20</v>
      </c>
      <c r="J70" s="13" t="s">
        <v>137</v>
      </c>
      <c r="K70" s="13" t="s">
        <v>2247</v>
      </c>
      <c r="L70" s="13" t="s">
        <v>5361</v>
      </c>
      <c r="M70" s="13" t="s">
        <v>5364</v>
      </c>
    </row>
    <row r="71" spans="1:13" x14ac:dyDescent="0.3">
      <c r="A71" s="13" t="s">
        <v>138</v>
      </c>
      <c r="B71" s="13" t="s">
        <v>2175</v>
      </c>
      <c r="C71" s="13" t="s">
        <v>2031</v>
      </c>
      <c r="D71" s="13" t="s">
        <v>2176</v>
      </c>
      <c r="E71" s="13" t="s">
        <v>5503</v>
      </c>
      <c r="F71" s="13" t="s">
        <v>2034</v>
      </c>
      <c r="G71" s="13" t="s">
        <v>5377</v>
      </c>
      <c r="H71" s="13" t="s">
        <v>5378</v>
      </c>
      <c r="I71" s="14">
        <v>5</v>
      </c>
      <c r="J71" s="13" t="s">
        <v>137</v>
      </c>
      <c r="K71" s="13" t="s">
        <v>2449</v>
      </c>
      <c r="L71" s="13" t="s">
        <v>5361</v>
      </c>
      <c r="M71" s="13" t="s">
        <v>5364</v>
      </c>
    </row>
    <row r="72" spans="1:13" x14ac:dyDescent="0.3">
      <c r="A72" s="13" t="s">
        <v>602</v>
      </c>
      <c r="B72" s="13" t="s">
        <v>5504</v>
      </c>
      <c r="C72" s="13" t="s">
        <v>2031</v>
      </c>
      <c r="D72" s="13" t="s">
        <v>5505</v>
      </c>
      <c r="E72" s="13" t="s">
        <v>5506</v>
      </c>
      <c r="F72" s="13" t="s">
        <v>2034</v>
      </c>
      <c r="G72" s="13" t="s">
        <v>5370</v>
      </c>
      <c r="H72" s="13" t="s">
        <v>5371</v>
      </c>
      <c r="I72" s="14">
        <v>1</v>
      </c>
      <c r="J72" s="13" t="s">
        <v>601</v>
      </c>
      <c r="K72" s="13" t="s">
        <v>2037</v>
      </c>
      <c r="L72" s="13" t="s">
        <v>5361</v>
      </c>
      <c r="M72" s="13" t="s">
        <v>5372</v>
      </c>
    </row>
    <row r="73" spans="1:13" x14ac:dyDescent="0.3">
      <c r="A73" s="13" t="s">
        <v>1575</v>
      </c>
      <c r="B73" s="13" t="s">
        <v>5507</v>
      </c>
      <c r="C73" s="13" t="s">
        <v>2481</v>
      </c>
      <c r="D73" s="13" t="s">
        <v>5508</v>
      </c>
      <c r="E73" s="13" t="s">
        <v>5509</v>
      </c>
      <c r="F73" s="13" t="s">
        <v>2034</v>
      </c>
      <c r="G73" s="13" t="s">
        <v>5434</v>
      </c>
      <c r="H73" s="13" t="s">
        <v>5435</v>
      </c>
      <c r="I73" s="14">
        <v>1</v>
      </c>
      <c r="J73" s="13" t="s">
        <v>1574</v>
      </c>
      <c r="K73" s="13" t="s">
        <v>2171</v>
      </c>
      <c r="L73" s="13" t="s">
        <v>5361</v>
      </c>
      <c r="M73" s="13" t="s">
        <v>5397</v>
      </c>
    </row>
    <row r="74" spans="1:13" x14ac:dyDescent="0.3">
      <c r="A74" s="13" t="s">
        <v>1575</v>
      </c>
      <c r="B74" s="13" t="s">
        <v>5507</v>
      </c>
      <c r="C74" s="13" t="s">
        <v>2481</v>
      </c>
      <c r="D74" s="13" t="s">
        <v>5508</v>
      </c>
      <c r="E74" s="13" t="s">
        <v>5510</v>
      </c>
      <c r="F74" s="13" t="s">
        <v>2034</v>
      </c>
      <c r="G74" s="13" t="s">
        <v>5434</v>
      </c>
      <c r="H74" s="13" t="s">
        <v>5435</v>
      </c>
      <c r="I74" s="14">
        <v>1</v>
      </c>
      <c r="J74" s="13" t="s">
        <v>1574</v>
      </c>
      <c r="K74" s="13" t="s">
        <v>2353</v>
      </c>
      <c r="L74" s="13" t="s">
        <v>5361</v>
      </c>
      <c r="M74" s="13" t="s">
        <v>5397</v>
      </c>
    </row>
    <row r="75" spans="1:13" x14ac:dyDescent="0.3">
      <c r="A75" s="13" t="s">
        <v>626</v>
      </c>
      <c r="B75" s="13" t="s">
        <v>2202</v>
      </c>
      <c r="C75" s="13" t="s">
        <v>2159</v>
      </c>
      <c r="D75" s="13" t="s">
        <v>2203</v>
      </c>
      <c r="E75" s="13" t="s">
        <v>5511</v>
      </c>
      <c r="F75" s="13" t="s">
        <v>2034</v>
      </c>
      <c r="G75" s="13" t="s">
        <v>5512</v>
      </c>
      <c r="H75" s="13" t="s">
        <v>5513</v>
      </c>
      <c r="I75" s="14">
        <v>2</v>
      </c>
      <c r="J75" s="13" t="s">
        <v>625</v>
      </c>
      <c r="K75" s="13" t="s">
        <v>2106</v>
      </c>
      <c r="L75" s="13" t="s">
        <v>5361</v>
      </c>
      <c r="M75" s="13" t="s">
        <v>5514</v>
      </c>
    </row>
    <row r="76" spans="1:13" x14ac:dyDescent="0.3">
      <c r="A76" s="13" t="s">
        <v>626</v>
      </c>
      <c r="B76" s="13" t="s">
        <v>2202</v>
      </c>
      <c r="C76" s="13" t="s">
        <v>2159</v>
      </c>
      <c r="D76" s="13" t="s">
        <v>2203</v>
      </c>
      <c r="E76" s="13" t="s">
        <v>2212</v>
      </c>
      <c r="F76" s="13" t="s">
        <v>2034</v>
      </c>
      <c r="G76" s="13" t="s">
        <v>5515</v>
      </c>
      <c r="H76" s="13" t="s">
        <v>5516</v>
      </c>
      <c r="I76" s="14">
        <v>1</v>
      </c>
      <c r="J76" s="13" t="s">
        <v>625</v>
      </c>
      <c r="K76" s="13" t="s">
        <v>2152</v>
      </c>
      <c r="L76" s="13" t="s">
        <v>5361</v>
      </c>
      <c r="M76" s="13" t="s">
        <v>2409</v>
      </c>
    </row>
    <row r="77" spans="1:13" x14ac:dyDescent="0.3">
      <c r="A77" s="13" t="s">
        <v>1077</v>
      </c>
      <c r="B77" s="13" t="s">
        <v>2216</v>
      </c>
      <c r="C77" s="13" t="s">
        <v>2058</v>
      </c>
      <c r="D77" s="13" t="s">
        <v>2217</v>
      </c>
      <c r="E77" s="13" t="s">
        <v>5517</v>
      </c>
      <c r="F77" s="13" t="s">
        <v>2034</v>
      </c>
      <c r="G77" s="13" t="s">
        <v>5518</v>
      </c>
      <c r="H77" s="13" t="s">
        <v>5519</v>
      </c>
      <c r="I77" s="14">
        <v>1</v>
      </c>
      <c r="J77" s="13" t="s">
        <v>1076</v>
      </c>
      <c r="K77" s="13" t="s">
        <v>2226</v>
      </c>
      <c r="L77" s="13" t="s">
        <v>5361</v>
      </c>
      <c r="M77" s="13" t="s">
        <v>5372</v>
      </c>
    </row>
    <row r="78" spans="1:13" x14ac:dyDescent="0.3">
      <c r="A78" s="13" t="s">
        <v>545</v>
      </c>
      <c r="B78" s="13" t="s">
        <v>2227</v>
      </c>
      <c r="C78" s="13" t="s">
        <v>2159</v>
      </c>
      <c r="D78" s="13" t="s">
        <v>2228</v>
      </c>
      <c r="E78" s="13" t="s">
        <v>2236</v>
      </c>
      <c r="F78" s="13" t="s">
        <v>2034</v>
      </c>
      <c r="G78" s="13" t="s">
        <v>5520</v>
      </c>
      <c r="H78" s="13" t="s">
        <v>5521</v>
      </c>
      <c r="I78" s="14">
        <v>2</v>
      </c>
      <c r="J78" s="13" t="s">
        <v>544</v>
      </c>
      <c r="K78" s="13" t="s">
        <v>2237</v>
      </c>
      <c r="L78" s="13" t="s">
        <v>5361</v>
      </c>
      <c r="M78" s="13" t="s">
        <v>5372</v>
      </c>
    </row>
    <row r="79" spans="1:13" x14ac:dyDescent="0.3">
      <c r="A79" s="13" t="s">
        <v>965</v>
      </c>
      <c r="B79" s="13" t="s">
        <v>5522</v>
      </c>
      <c r="C79" s="13" t="s">
        <v>2459</v>
      </c>
      <c r="D79" s="13" t="s">
        <v>5523</v>
      </c>
      <c r="E79" s="13" t="s">
        <v>5524</v>
      </c>
      <c r="F79" s="13" t="s">
        <v>2034</v>
      </c>
      <c r="G79" s="13" t="s">
        <v>5434</v>
      </c>
      <c r="H79" s="13" t="s">
        <v>5435</v>
      </c>
      <c r="I79" s="14">
        <v>2</v>
      </c>
      <c r="J79" s="13" t="s">
        <v>964</v>
      </c>
      <c r="K79" s="13" t="s">
        <v>2353</v>
      </c>
      <c r="L79" s="13" t="s">
        <v>5361</v>
      </c>
      <c r="M79" s="13" t="s">
        <v>5397</v>
      </c>
    </row>
    <row r="80" spans="1:13" x14ac:dyDescent="0.3">
      <c r="A80" s="13" t="s">
        <v>965</v>
      </c>
      <c r="B80" s="13" t="s">
        <v>5522</v>
      </c>
      <c r="C80" s="13" t="s">
        <v>2459</v>
      </c>
      <c r="D80" s="13" t="s">
        <v>5523</v>
      </c>
      <c r="E80" s="13" t="s">
        <v>5525</v>
      </c>
      <c r="F80" s="13" t="s">
        <v>2034</v>
      </c>
      <c r="G80" s="13" t="s">
        <v>5431</v>
      </c>
      <c r="H80" s="13" t="s">
        <v>5432</v>
      </c>
      <c r="I80" s="14">
        <v>2</v>
      </c>
      <c r="J80" s="13" t="s">
        <v>964</v>
      </c>
      <c r="K80" s="13" t="s">
        <v>2383</v>
      </c>
      <c r="L80" s="13" t="s">
        <v>5361</v>
      </c>
      <c r="M80" s="13" t="s">
        <v>5397</v>
      </c>
    </row>
    <row r="81" spans="1:13" x14ac:dyDescent="0.3">
      <c r="A81" s="13" t="s">
        <v>965</v>
      </c>
      <c r="B81" s="13" t="s">
        <v>5522</v>
      </c>
      <c r="C81" s="13" t="s">
        <v>2459</v>
      </c>
      <c r="D81" s="13" t="s">
        <v>5523</v>
      </c>
      <c r="E81" s="13" t="s">
        <v>5526</v>
      </c>
      <c r="F81" s="13" t="s">
        <v>2034</v>
      </c>
      <c r="G81" s="13" t="s">
        <v>5434</v>
      </c>
      <c r="H81" s="13" t="s">
        <v>5435</v>
      </c>
      <c r="I81" s="14">
        <v>2</v>
      </c>
      <c r="J81" s="13" t="s">
        <v>964</v>
      </c>
      <c r="K81" s="13" t="s">
        <v>2063</v>
      </c>
      <c r="L81" s="13" t="s">
        <v>5361</v>
      </c>
      <c r="M81" s="13" t="s">
        <v>5397</v>
      </c>
    </row>
    <row r="82" spans="1:13" x14ac:dyDescent="0.3">
      <c r="A82" s="13" t="s">
        <v>428</v>
      </c>
      <c r="B82" s="13" t="s">
        <v>5527</v>
      </c>
      <c r="C82" s="13" t="s">
        <v>2031</v>
      </c>
      <c r="D82" s="13" t="s">
        <v>5528</v>
      </c>
      <c r="E82" s="13" t="s">
        <v>5529</v>
      </c>
      <c r="F82" s="13" t="s">
        <v>2034</v>
      </c>
      <c r="G82" s="13" t="s">
        <v>5399</v>
      </c>
      <c r="H82" s="13" t="s">
        <v>5400</v>
      </c>
      <c r="I82" s="14">
        <v>6</v>
      </c>
      <c r="J82" s="13" t="s">
        <v>427</v>
      </c>
      <c r="K82" s="13" t="s">
        <v>2113</v>
      </c>
      <c r="L82" s="13" t="s">
        <v>5361</v>
      </c>
      <c r="M82" s="13" t="s">
        <v>5372</v>
      </c>
    </row>
    <row r="83" spans="1:13" x14ac:dyDescent="0.3">
      <c r="A83" s="13" t="s">
        <v>428</v>
      </c>
      <c r="B83" s="13" t="s">
        <v>5527</v>
      </c>
      <c r="C83" s="13" t="s">
        <v>2031</v>
      </c>
      <c r="D83" s="13" t="s">
        <v>5528</v>
      </c>
      <c r="E83" s="13" t="s">
        <v>5530</v>
      </c>
      <c r="F83" s="13" t="s">
        <v>2034</v>
      </c>
      <c r="G83" s="13" t="s">
        <v>5531</v>
      </c>
      <c r="H83" s="13" t="s">
        <v>5532</v>
      </c>
      <c r="I83" s="14">
        <v>3</v>
      </c>
      <c r="J83" s="13" t="s">
        <v>427</v>
      </c>
      <c r="K83" s="13" t="s">
        <v>2742</v>
      </c>
      <c r="L83" s="13" t="s">
        <v>5361</v>
      </c>
      <c r="M83" s="13" t="s">
        <v>5372</v>
      </c>
    </row>
    <row r="84" spans="1:13" x14ac:dyDescent="0.3">
      <c r="A84" s="13" t="s">
        <v>428</v>
      </c>
      <c r="B84" s="13" t="s">
        <v>5527</v>
      </c>
      <c r="C84" s="13" t="s">
        <v>2031</v>
      </c>
      <c r="D84" s="13" t="s">
        <v>5528</v>
      </c>
      <c r="E84" s="13" t="s">
        <v>5533</v>
      </c>
      <c r="F84" s="13" t="s">
        <v>2142</v>
      </c>
      <c r="G84" s="13" t="s">
        <v>5454</v>
      </c>
      <c r="H84" s="13" t="s">
        <v>5455</v>
      </c>
      <c r="I84" s="14">
        <v>2</v>
      </c>
      <c r="J84" s="13" t="s">
        <v>427</v>
      </c>
      <c r="K84" s="13" t="s">
        <v>2043</v>
      </c>
      <c r="L84" s="13" t="s">
        <v>5361</v>
      </c>
      <c r="M84" s="13" t="s">
        <v>5449</v>
      </c>
    </row>
    <row r="85" spans="1:13" x14ac:dyDescent="0.3">
      <c r="A85" s="13" t="s">
        <v>428</v>
      </c>
      <c r="B85" s="13" t="s">
        <v>5527</v>
      </c>
      <c r="C85" s="13" t="s">
        <v>2031</v>
      </c>
      <c r="D85" s="13" t="s">
        <v>5528</v>
      </c>
      <c r="E85" s="13" t="s">
        <v>5533</v>
      </c>
      <c r="F85" s="13" t="s">
        <v>2142</v>
      </c>
      <c r="G85" s="13" t="s">
        <v>5456</v>
      </c>
      <c r="H85" s="13" t="s">
        <v>5457</v>
      </c>
      <c r="I85" s="14">
        <v>2</v>
      </c>
      <c r="J85" s="13" t="s">
        <v>427</v>
      </c>
      <c r="K85" s="13" t="s">
        <v>2043</v>
      </c>
      <c r="L85" s="13" t="s">
        <v>5361</v>
      </c>
      <c r="M85" s="13" t="s">
        <v>5449</v>
      </c>
    </row>
    <row r="86" spans="1:13" x14ac:dyDescent="0.3">
      <c r="A86" s="13" t="s">
        <v>428</v>
      </c>
      <c r="B86" s="13" t="s">
        <v>5527</v>
      </c>
      <c r="C86" s="13" t="s">
        <v>2031</v>
      </c>
      <c r="D86" s="13" t="s">
        <v>5528</v>
      </c>
      <c r="E86" s="13" t="s">
        <v>5534</v>
      </c>
      <c r="F86" s="13" t="s">
        <v>2034</v>
      </c>
      <c r="G86" s="13" t="s">
        <v>5531</v>
      </c>
      <c r="H86" s="13" t="s">
        <v>5532</v>
      </c>
      <c r="I86" s="14">
        <v>3</v>
      </c>
      <c r="J86" s="13" t="s">
        <v>427</v>
      </c>
      <c r="K86" s="13" t="s">
        <v>2237</v>
      </c>
      <c r="L86" s="13" t="s">
        <v>5361</v>
      </c>
      <c r="M86" s="13" t="s">
        <v>5372</v>
      </c>
    </row>
    <row r="87" spans="1:13" x14ac:dyDescent="0.3">
      <c r="A87" s="13" t="s">
        <v>510</v>
      </c>
      <c r="B87" s="13" t="s">
        <v>2065</v>
      </c>
      <c r="C87" s="13" t="s">
        <v>2058</v>
      </c>
      <c r="D87" s="13" t="s">
        <v>2249</v>
      </c>
      <c r="E87" s="13" t="s">
        <v>5535</v>
      </c>
      <c r="F87" s="13" t="s">
        <v>2034</v>
      </c>
      <c r="G87" s="13" t="s">
        <v>5536</v>
      </c>
      <c r="H87" s="13" t="s">
        <v>5537</v>
      </c>
      <c r="I87" s="14">
        <v>1</v>
      </c>
      <c r="J87" s="13" t="s">
        <v>509</v>
      </c>
      <c r="K87" s="13" t="s">
        <v>2383</v>
      </c>
      <c r="L87" s="13" t="s">
        <v>5361</v>
      </c>
      <c r="M87" s="13" t="s">
        <v>2695</v>
      </c>
    </row>
    <row r="88" spans="1:13" x14ac:dyDescent="0.3">
      <c r="A88" s="13" t="s">
        <v>899</v>
      </c>
      <c r="B88" s="13" t="s">
        <v>2202</v>
      </c>
      <c r="C88" s="13" t="s">
        <v>2159</v>
      </c>
      <c r="D88" s="13" t="s">
        <v>2258</v>
      </c>
      <c r="E88" s="13" t="s">
        <v>2259</v>
      </c>
      <c r="F88" s="13" t="s">
        <v>2034</v>
      </c>
      <c r="G88" s="13" t="s">
        <v>5538</v>
      </c>
      <c r="H88" s="13" t="s">
        <v>5539</v>
      </c>
      <c r="I88" s="14">
        <v>1</v>
      </c>
      <c r="J88" s="13" t="s">
        <v>898</v>
      </c>
      <c r="K88" s="13" t="s">
        <v>2075</v>
      </c>
      <c r="L88" s="13" t="s">
        <v>5361</v>
      </c>
      <c r="M88" s="13" t="s">
        <v>4069</v>
      </c>
    </row>
    <row r="89" spans="1:13" x14ac:dyDescent="0.3">
      <c r="A89" s="13" t="s">
        <v>899</v>
      </c>
      <c r="B89" s="13" t="s">
        <v>2202</v>
      </c>
      <c r="C89" s="13" t="s">
        <v>2159</v>
      </c>
      <c r="D89" s="13" t="s">
        <v>2258</v>
      </c>
      <c r="E89" s="13" t="s">
        <v>5540</v>
      </c>
      <c r="F89" s="13" t="s">
        <v>2034</v>
      </c>
      <c r="G89" s="13" t="s">
        <v>5541</v>
      </c>
      <c r="H89" s="13" t="s">
        <v>5542</v>
      </c>
      <c r="I89" s="14">
        <v>1</v>
      </c>
      <c r="J89" s="13" t="s">
        <v>898</v>
      </c>
      <c r="K89" s="13" t="s">
        <v>2500</v>
      </c>
      <c r="L89" s="13" t="s">
        <v>5361</v>
      </c>
      <c r="M89" s="13" t="s">
        <v>2725</v>
      </c>
    </row>
    <row r="90" spans="1:13" x14ac:dyDescent="0.3">
      <c r="A90" s="13" t="s">
        <v>899</v>
      </c>
      <c r="B90" s="13" t="s">
        <v>2202</v>
      </c>
      <c r="C90" s="13" t="s">
        <v>2159</v>
      </c>
      <c r="D90" s="13" t="s">
        <v>2258</v>
      </c>
      <c r="E90" s="13" t="s">
        <v>5540</v>
      </c>
      <c r="F90" s="13" t="s">
        <v>2034</v>
      </c>
      <c r="G90" s="13" t="s">
        <v>5543</v>
      </c>
      <c r="H90" s="13" t="s">
        <v>5544</v>
      </c>
      <c r="I90" s="14">
        <v>1</v>
      </c>
      <c r="J90" s="13" t="s">
        <v>898</v>
      </c>
      <c r="K90" s="13" t="s">
        <v>2500</v>
      </c>
      <c r="L90" s="13" t="s">
        <v>5361</v>
      </c>
      <c r="M90" s="13" t="s">
        <v>2415</v>
      </c>
    </row>
    <row r="91" spans="1:13" x14ac:dyDescent="0.3">
      <c r="A91" s="13" t="s">
        <v>451</v>
      </c>
      <c r="B91" s="13" t="s">
        <v>2270</v>
      </c>
      <c r="C91" s="13" t="s">
        <v>2242</v>
      </c>
      <c r="D91" s="13" t="s">
        <v>2271</v>
      </c>
      <c r="E91" s="13" t="s">
        <v>5545</v>
      </c>
      <c r="F91" s="13" t="s">
        <v>2034</v>
      </c>
      <c r="G91" s="13" t="s">
        <v>5362</v>
      </c>
      <c r="H91" s="13" t="s">
        <v>5363</v>
      </c>
      <c r="I91" s="14">
        <v>5</v>
      </c>
      <c r="J91" s="13" t="s">
        <v>450</v>
      </c>
      <c r="K91" s="13" t="s">
        <v>2104</v>
      </c>
      <c r="L91" s="13" t="s">
        <v>5361</v>
      </c>
      <c r="M91" s="13" t="s">
        <v>5364</v>
      </c>
    </row>
    <row r="92" spans="1:13" x14ac:dyDescent="0.3">
      <c r="A92" s="13" t="s">
        <v>451</v>
      </c>
      <c r="B92" s="13" t="s">
        <v>2270</v>
      </c>
      <c r="C92" s="13" t="s">
        <v>2242</v>
      </c>
      <c r="D92" s="13" t="s">
        <v>2271</v>
      </c>
      <c r="E92" s="13" t="s">
        <v>5546</v>
      </c>
      <c r="F92" s="13" t="s">
        <v>2034</v>
      </c>
      <c r="G92" s="13" t="s">
        <v>5362</v>
      </c>
      <c r="H92" s="13" t="s">
        <v>5363</v>
      </c>
      <c r="I92" s="14">
        <v>5</v>
      </c>
      <c r="J92" s="13" t="s">
        <v>450</v>
      </c>
      <c r="K92" s="13" t="s">
        <v>2232</v>
      </c>
      <c r="L92" s="13" t="s">
        <v>5361</v>
      </c>
      <c r="M92" s="13" t="s">
        <v>5364</v>
      </c>
    </row>
    <row r="93" spans="1:13" x14ac:dyDescent="0.3">
      <c r="A93" s="13" t="s">
        <v>451</v>
      </c>
      <c r="B93" s="13" t="s">
        <v>2270</v>
      </c>
      <c r="C93" s="13" t="s">
        <v>2242</v>
      </c>
      <c r="D93" s="13" t="s">
        <v>2271</v>
      </c>
      <c r="E93" s="13" t="s">
        <v>5547</v>
      </c>
      <c r="F93" s="13" t="s">
        <v>2034</v>
      </c>
      <c r="G93" s="13" t="s">
        <v>5548</v>
      </c>
      <c r="H93" s="13" t="s">
        <v>5549</v>
      </c>
      <c r="I93" s="14">
        <v>2</v>
      </c>
      <c r="J93" s="13" t="s">
        <v>450</v>
      </c>
      <c r="K93" s="13" t="s">
        <v>2377</v>
      </c>
      <c r="L93" s="13" t="s">
        <v>5361</v>
      </c>
      <c r="M93" s="13" t="s">
        <v>5550</v>
      </c>
    </row>
    <row r="94" spans="1:13" x14ac:dyDescent="0.3">
      <c r="A94" s="13" t="s">
        <v>451</v>
      </c>
      <c r="B94" s="13" t="s">
        <v>2270</v>
      </c>
      <c r="C94" s="13" t="s">
        <v>2242</v>
      </c>
      <c r="D94" s="13" t="s">
        <v>2271</v>
      </c>
      <c r="E94" s="13" t="s">
        <v>5551</v>
      </c>
      <c r="F94" s="13" t="s">
        <v>2034</v>
      </c>
      <c r="G94" s="13" t="s">
        <v>5362</v>
      </c>
      <c r="H94" s="13" t="s">
        <v>5363</v>
      </c>
      <c r="I94" s="14">
        <v>5</v>
      </c>
      <c r="J94" s="13" t="s">
        <v>450</v>
      </c>
      <c r="K94" s="13" t="s">
        <v>2336</v>
      </c>
      <c r="L94" s="13" t="s">
        <v>5361</v>
      </c>
      <c r="M94" s="13" t="s">
        <v>5364</v>
      </c>
    </row>
    <row r="95" spans="1:13" x14ac:dyDescent="0.3">
      <c r="A95" s="13" t="s">
        <v>451</v>
      </c>
      <c r="B95" s="13" t="s">
        <v>2270</v>
      </c>
      <c r="C95" s="13" t="s">
        <v>2242</v>
      </c>
      <c r="D95" s="13" t="s">
        <v>2271</v>
      </c>
      <c r="E95" s="13" t="s">
        <v>5551</v>
      </c>
      <c r="F95" s="13" t="s">
        <v>2034</v>
      </c>
      <c r="G95" s="13" t="s">
        <v>5377</v>
      </c>
      <c r="H95" s="13" t="s">
        <v>5378</v>
      </c>
      <c r="I95" s="14">
        <v>3</v>
      </c>
      <c r="J95" s="13" t="s">
        <v>450</v>
      </c>
      <c r="K95" s="13" t="s">
        <v>2336</v>
      </c>
      <c r="L95" s="13" t="s">
        <v>5361</v>
      </c>
      <c r="M95" s="13" t="s">
        <v>5364</v>
      </c>
    </row>
    <row r="96" spans="1:13" x14ac:dyDescent="0.3">
      <c r="A96" s="13" t="s">
        <v>901</v>
      </c>
      <c r="B96" s="13" t="s">
        <v>2275</v>
      </c>
      <c r="C96" s="13" t="s">
        <v>2159</v>
      </c>
      <c r="D96" s="13" t="s">
        <v>2276</v>
      </c>
      <c r="E96" s="13" t="s">
        <v>2277</v>
      </c>
      <c r="F96" s="13" t="s">
        <v>2034</v>
      </c>
      <c r="G96" s="13" t="s">
        <v>5368</v>
      </c>
      <c r="H96" s="13" t="s">
        <v>5369</v>
      </c>
      <c r="I96" s="14">
        <v>2</v>
      </c>
      <c r="J96" s="13" t="s">
        <v>900</v>
      </c>
      <c r="K96" s="13" t="s">
        <v>2280</v>
      </c>
      <c r="L96" s="13" t="s">
        <v>5361</v>
      </c>
      <c r="M96" s="13" t="s">
        <v>5364</v>
      </c>
    </row>
    <row r="97" spans="1:13" x14ac:dyDescent="0.3">
      <c r="A97" s="13" t="s">
        <v>901</v>
      </c>
      <c r="B97" s="13" t="s">
        <v>2275</v>
      </c>
      <c r="C97" s="13" t="s">
        <v>2159</v>
      </c>
      <c r="D97" s="13" t="s">
        <v>2276</v>
      </c>
      <c r="E97" s="13" t="s">
        <v>5552</v>
      </c>
      <c r="F97" s="13" t="s">
        <v>2034</v>
      </c>
      <c r="G97" s="13" t="s">
        <v>5362</v>
      </c>
      <c r="H97" s="13" t="s">
        <v>5363</v>
      </c>
      <c r="I97" s="14">
        <v>10</v>
      </c>
      <c r="J97" s="13" t="s">
        <v>900</v>
      </c>
      <c r="K97" s="13" t="s">
        <v>2113</v>
      </c>
      <c r="L97" s="13" t="s">
        <v>5361</v>
      </c>
      <c r="M97" s="13" t="s">
        <v>5364</v>
      </c>
    </row>
    <row r="98" spans="1:13" x14ac:dyDescent="0.3">
      <c r="A98" s="13" t="s">
        <v>901</v>
      </c>
      <c r="B98" s="13" t="s">
        <v>2275</v>
      </c>
      <c r="C98" s="13" t="s">
        <v>2159</v>
      </c>
      <c r="D98" s="13" t="s">
        <v>2276</v>
      </c>
      <c r="E98" s="13" t="s">
        <v>5553</v>
      </c>
      <c r="F98" s="13" t="s">
        <v>2034</v>
      </c>
      <c r="G98" s="13" t="s">
        <v>5377</v>
      </c>
      <c r="H98" s="13" t="s">
        <v>5378</v>
      </c>
      <c r="I98" s="14">
        <v>1</v>
      </c>
      <c r="J98" s="13" t="s">
        <v>900</v>
      </c>
      <c r="K98" s="13" t="s">
        <v>2399</v>
      </c>
      <c r="L98" s="13" t="s">
        <v>5361</v>
      </c>
      <c r="M98" s="13" t="s">
        <v>5364</v>
      </c>
    </row>
    <row r="99" spans="1:13" x14ac:dyDescent="0.3">
      <c r="A99" s="13" t="s">
        <v>901</v>
      </c>
      <c r="B99" s="13" t="s">
        <v>2275</v>
      </c>
      <c r="C99" s="13" t="s">
        <v>2159</v>
      </c>
      <c r="D99" s="13" t="s">
        <v>2276</v>
      </c>
      <c r="E99" s="13" t="s">
        <v>5553</v>
      </c>
      <c r="F99" s="13" t="s">
        <v>2034</v>
      </c>
      <c r="G99" s="13" t="s">
        <v>5368</v>
      </c>
      <c r="H99" s="13" t="s">
        <v>5369</v>
      </c>
      <c r="I99" s="14">
        <v>5</v>
      </c>
      <c r="J99" s="13" t="s">
        <v>900</v>
      </c>
      <c r="K99" s="13" t="s">
        <v>2399</v>
      </c>
      <c r="L99" s="13" t="s">
        <v>5361</v>
      </c>
      <c r="M99" s="13" t="s">
        <v>5364</v>
      </c>
    </row>
    <row r="100" spans="1:13" x14ac:dyDescent="0.3">
      <c r="A100" s="13" t="s">
        <v>901</v>
      </c>
      <c r="B100" s="13" t="s">
        <v>2275</v>
      </c>
      <c r="C100" s="13" t="s">
        <v>2159</v>
      </c>
      <c r="D100" s="13" t="s">
        <v>2276</v>
      </c>
      <c r="E100" s="13" t="s">
        <v>5554</v>
      </c>
      <c r="F100" s="13" t="s">
        <v>2034</v>
      </c>
      <c r="G100" s="13" t="s">
        <v>5362</v>
      </c>
      <c r="H100" s="13" t="s">
        <v>5363</v>
      </c>
      <c r="I100" s="14">
        <v>10</v>
      </c>
      <c r="J100" s="13" t="s">
        <v>900</v>
      </c>
      <c r="K100" s="13" t="s">
        <v>2084</v>
      </c>
      <c r="L100" s="13" t="s">
        <v>5361</v>
      </c>
      <c r="M100" s="13" t="s">
        <v>5364</v>
      </c>
    </row>
    <row r="101" spans="1:13" x14ac:dyDescent="0.3">
      <c r="A101" s="13" t="s">
        <v>901</v>
      </c>
      <c r="B101" s="13" t="s">
        <v>2275</v>
      </c>
      <c r="C101" s="13" t="s">
        <v>2159</v>
      </c>
      <c r="D101" s="13" t="s">
        <v>2276</v>
      </c>
      <c r="E101" s="13" t="s">
        <v>5555</v>
      </c>
      <c r="F101" s="13" t="s">
        <v>2034</v>
      </c>
      <c r="G101" s="13" t="s">
        <v>5362</v>
      </c>
      <c r="H101" s="13" t="s">
        <v>5363</v>
      </c>
      <c r="I101" s="14">
        <v>15</v>
      </c>
      <c r="J101" s="13" t="s">
        <v>900</v>
      </c>
      <c r="K101" s="13" t="s">
        <v>2928</v>
      </c>
      <c r="L101" s="13" t="s">
        <v>5361</v>
      </c>
      <c r="M101" s="13" t="s">
        <v>5364</v>
      </c>
    </row>
    <row r="102" spans="1:13" x14ac:dyDescent="0.3">
      <c r="A102" s="13" t="s">
        <v>901</v>
      </c>
      <c r="B102" s="13" t="s">
        <v>2275</v>
      </c>
      <c r="C102" s="13" t="s">
        <v>2159</v>
      </c>
      <c r="D102" s="13" t="s">
        <v>2276</v>
      </c>
      <c r="E102" s="13" t="s">
        <v>5555</v>
      </c>
      <c r="F102" s="13" t="s">
        <v>2034</v>
      </c>
      <c r="G102" s="13" t="s">
        <v>5377</v>
      </c>
      <c r="H102" s="13" t="s">
        <v>5378</v>
      </c>
      <c r="I102" s="14">
        <v>10</v>
      </c>
      <c r="J102" s="13" t="s">
        <v>900</v>
      </c>
      <c r="K102" s="13" t="s">
        <v>2928</v>
      </c>
      <c r="L102" s="13" t="s">
        <v>5361</v>
      </c>
      <c r="M102" s="13" t="s">
        <v>5364</v>
      </c>
    </row>
    <row r="103" spans="1:13" x14ac:dyDescent="0.3">
      <c r="A103" s="13" t="s">
        <v>901</v>
      </c>
      <c r="B103" s="13" t="s">
        <v>2275</v>
      </c>
      <c r="C103" s="13" t="s">
        <v>2159</v>
      </c>
      <c r="D103" s="13" t="s">
        <v>2276</v>
      </c>
      <c r="E103" s="13" t="s">
        <v>5556</v>
      </c>
      <c r="F103" s="13" t="s">
        <v>2034</v>
      </c>
      <c r="G103" s="13" t="s">
        <v>5557</v>
      </c>
      <c r="H103" s="13" t="s">
        <v>5558</v>
      </c>
      <c r="I103" s="14">
        <v>2</v>
      </c>
      <c r="J103" s="13" t="s">
        <v>900</v>
      </c>
      <c r="K103" s="13" t="s">
        <v>2145</v>
      </c>
      <c r="L103" s="13" t="s">
        <v>5361</v>
      </c>
      <c r="M103" s="13" t="s">
        <v>5559</v>
      </c>
    </row>
    <row r="104" spans="1:13" x14ac:dyDescent="0.3">
      <c r="A104" s="13" t="s">
        <v>587</v>
      </c>
      <c r="B104" s="13" t="s">
        <v>5560</v>
      </c>
      <c r="C104" s="13" t="s">
        <v>2792</v>
      </c>
      <c r="D104" s="13" t="s">
        <v>5561</v>
      </c>
      <c r="E104" s="13" t="s">
        <v>5562</v>
      </c>
      <c r="F104" s="13" t="s">
        <v>2034</v>
      </c>
      <c r="G104" s="13" t="s">
        <v>5563</v>
      </c>
      <c r="H104" s="13" t="s">
        <v>5564</v>
      </c>
      <c r="I104" s="14">
        <v>1</v>
      </c>
      <c r="J104" s="13" t="s">
        <v>586</v>
      </c>
      <c r="K104" s="13" t="s">
        <v>3368</v>
      </c>
      <c r="L104" s="13" t="s">
        <v>5361</v>
      </c>
      <c r="M104" s="13" t="s">
        <v>5565</v>
      </c>
    </row>
    <row r="105" spans="1:13" x14ac:dyDescent="0.3">
      <c r="A105" s="13" t="s">
        <v>664</v>
      </c>
      <c r="B105" s="13" t="s">
        <v>2286</v>
      </c>
      <c r="C105" s="13" t="s">
        <v>2108</v>
      </c>
      <c r="D105" s="13" t="s">
        <v>2287</v>
      </c>
      <c r="E105" s="13" t="s">
        <v>5566</v>
      </c>
      <c r="F105" s="13" t="s">
        <v>2034</v>
      </c>
      <c r="G105" s="13" t="s">
        <v>5567</v>
      </c>
      <c r="H105" s="13" t="s">
        <v>5568</v>
      </c>
      <c r="I105" s="14">
        <v>2</v>
      </c>
      <c r="J105" s="13" t="s">
        <v>663</v>
      </c>
      <c r="K105" s="13" t="s">
        <v>2353</v>
      </c>
      <c r="L105" s="13" t="s">
        <v>5361</v>
      </c>
      <c r="M105" s="13" t="s">
        <v>5569</v>
      </c>
    </row>
    <row r="106" spans="1:13" x14ac:dyDescent="0.3">
      <c r="A106" s="13" t="s">
        <v>664</v>
      </c>
      <c r="B106" s="13" t="s">
        <v>2286</v>
      </c>
      <c r="C106" s="13" t="s">
        <v>2108</v>
      </c>
      <c r="D106" s="13" t="s">
        <v>2287</v>
      </c>
      <c r="E106" s="13" t="s">
        <v>5570</v>
      </c>
      <c r="F106" s="13" t="s">
        <v>2034</v>
      </c>
      <c r="G106" s="13" t="s">
        <v>5459</v>
      </c>
      <c r="H106" s="13" t="s">
        <v>5460</v>
      </c>
      <c r="I106" s="14">
        <v>3</v>
      </c>
      <c r="J106" s="13" t="s">
        <v>663</v>
      </c>
      <c r="K106" s="13" t="s">
        <v>2353</v>
      </c>
      <c r="L106" s="13" t="s">
        <v>5361</v>
      </c>
      <c r="M106" s="13" t="s">
        <v>5372</v>
      </c>
    </row>
    <row r="107" spans="1:13" x14ac:dyDescent="0.3">
      <c r="A107" s="13" t="s">
        <v>664</v>
      </c>
      <c r="B107" s="13" t="s">
        <v>2286</v>
      </c>
      <c r="C107" s="13" t="s">
        <v>2108</v>
      </c>
      <c r="D107" s="13" t="s">
        <v>2287</v>
      </c>
      <c r="E107" s="13" t="s">
        <v>5571</v>
      </c>
      <c r="F107" s="13" t="s">
        <v>2034</v>
      </c>
      <c r="G107" s="13" t="s">
        <v>5462</v>
      </c>
      <c r="H107" s="13" t="s">
        <v>5463</v>
      </c>
      <c r="I107" s="14">
        <v>2</v>
      </c>
      <c r="J107" s="13" t="s">
        <v>663</v>
      </c>
      <c r="K107" s="13" t="s">
        <v>2113</v>
      </c>
      <c r="L107" s="13" t="s">
        <v>5361</v>
      </c>
      <c r="M107" s="13" t="s">
        <v>4839</v>
      </c>
    </row>
    <row r="108" spans="1:13" x14ac:dyDescent="0.3">
      <c r="A108" s="13" t="s">
        <v>664</v>
      </c>
      <c r="B108" s="13" t="s">
        <v>2286</v>
      </c>
      <c r="C108" s="13" t="s">
        <v>2108</v>
      </c>
      <c r="D108" s="13" t="s">
        <v>2287</v>
      </c>
      <c r="E108" s="13" t="s">
        <v>5571</v>
      </c>
      <c r="F108" s="13" t="s">
        <v>2034</v>
      </c>
      <c r="G108" s="13" t="s">
        <v>5572</v>
      </c>
      <c r="H108" s="13" t="s">
        <v>5573</v>
      </c>
      <c r="I108" s="14">
        <v>1</v>
      </c>
      <c r="J108" s="13" t="s">
        <v>663</v>
      </c>
      <c r="K108" s="13" t="s">
        <v>2113</v>
      </c>
      <c r="L108" s="13" t="s">
        <v>5361</v>
      </c>
      <c r="M108" s="13" t="s">
        <v>2641</v>
      </c>
    </row>
    <row r="109" spans="1:13" x14ac:dyDescent="0.3">
      <c r="A109" s="13" t="s">
        <v>664</v>
      </c>
      <c r="B109" s="13" t="s">
        <v>2286</v>
      </c>
      <c r="C109" s="13" t="s">
        <v>2108</v>
      </c>
      <c r="D109" s="13" t="s">
        <v>2287</v>
      </c>
      <c r="E109" s="13" t="s">
        <v>5571</v>
      </c>
      <c r="F109" s="13" t="s">
        <v>2034</v>
      </c>
      <c r="G109" s="13" t="s">
        <v>5574</v>
      </c>
      <c r="H109" s="13" t="s">
        <v>5575</v>
      </c>
      <c r="I109" s="14">
        <v>1</v>
      </c>
      <c r="J109" s="13" t="s">
        <v>663</v>
      </c>
      <c r="K109" s="13" t="s">
        <v>2113</v>
      </c>
      <c r="L109" s="13" t="s">
        <v>5361</v>
      </c>
      <c r="M109" s="13" t="s">
        <v>5372</v>
      </c>
    </row>
    <row r="110" spans="1:13" x14ac:dyDescent="0.3">
      <c r="A110" s="13" t="s">
        <v>664</v>
      </c>
      <c r="B110" s="13" t="s">
        <v>2286</v>
      </c>
      <c r="C110" s="13" t="s">
        <v>2108</v>
      </c>
      <c r="D110" s="13" t="s">
        <v>2287</v>
      </c>
      <c r="E110" s="13" t="s">
        <v>5571</v>
      </c>
      <c r="F110" s="13" t="s">
        <v>2034</v>
      </c>
      <c r="G110" s="13" t="s">
        <v>5576</v>
      </c>
      <c r="H110" s="13" t="s">
        <v>5577</v>
      </c>
      <c r="I110" s="14">
        <v>2</v>
      </c>
      <c r="J110" s="13" t="s">
        <v>663</v>
      </c>
      <c r="K110" s="13" t="s">
        <v>2113</v>
      </c>
      <c r="L110" s="13" t="s">
        <v>5361</v>
      </c>
      <c r="M110" s="13" t="s">
        <v>5372</v>
      </c>
    </row>
    <row r="111" spans="1:13" x14ac:dyDescent="0.3">
      <c r="A111" s="13" t="s">
        <v>664</v>
      </c>
      <c r="B111" s="13" t="s">
        <v>2286</v>
      </c>
      <c r="C111" s="13" t="s">
        <v>2108</v>
      </c>
      <c r="D111" s="13" t="s">
        <v>2287</v>
      </c>
      <c r="E111" s="13" t="s">
        <v>5578</v>
      </c>
      <c r="F111" s="13" t="s">
        <v>2034</v>
      </c>
      <c r="G111" s="13" t="s">
        <v>5459</v>
      </c>
      <c r="H111" s="13" t="s">
        <v>5460</v>
      </c>
      <c r="I111" s="14">
        <v>2</v>
      </c>
      <c r="J111" s="13" t="s">
        <v>663</v>
      </c>
      <c r="K111" s="13" t="s">
        <v>2247</v>
      </c>
      <c r="L111" s="13" t="s">
        <v>5361</v>
      </c>
      <c r="M111" s="13" t="s">
        <v>5372</v>
      </c>
    </row>
    <row r="112" spans="1:13" x14ac:dyDescent="0.3">
      <c r="A112" s="13" t="s">
        <v>664</v>
      </c>
      <c r="B112" s="13" t="s">
        <v>2286</v>
      </c>
      <c r="C112" s="13" t="s">
        <v>2108</v>
      </c>
      <c r="D112" s="13" t="s">
        <v>2287</v>
      </c>
      <c r="E112" s="13" t="s">
        <v>5578</v>
      </c>
      <c r="F112" s="13" t="s">
        <v>2034</v>
      </c>
      <c r="G112" s="13" t="s">
        <v>5579</v>
      </c>
      <c r="H112" s="13" t="s">
        <v>5580</v>
      </c>
      <c r="I112" s="14">
        <v>7</v>
      </c>
      <c r="J112" s="13" t="s">
        <v>663</v>
      </c>
      <c r="K112" s="13" t="s">
        <v>2247</v>
      </c>
      <c r="L112" s="13" t="s">
        <v>5361</v>
      </c>
      <c r="M112" s="13" t="s">
        <v>5581</v>
      </c>
    </row>
    <row r="113" spans="1:13" x14ac:dyDescent="0.3">
      <c r="A113" s="13" t="s">
        <v>664</v>
      </c>
      <c r="B113" s="13" t="s">
        <v>2286</v>
      </c>
      <c r="C113" s="13" t="s">
        <v>2108</v>
      </c>
      <c r="D113" s="13" t="s">
        <v>2287</v>
      </c>
      <c r="E113" s="13" t="s">
        <v>5578</v>
      </c>
      <c r="F113" s="13" t="s">
        <v>2034</v>
      </c>
      <c r="G113" s="13" t="s">
        <v>5582</v>
      </c>
      <c r="H113" s="13" t="s">
        <v>5580</v>
      </c>
      <c r="I113" s="14">
        <v>7</v>
      </c>
      <c r="J113" s="13" t="s">
        <v>663</v>
      </c>
      <c r="K113" s="13" t="s">
        <v>2247</v>
      </c>
      <c r="L113" s="13" t="s">
        <v>5361</v>
      </c>
      <c r="M113" s="13" t="s">
        <v>5581</v>
      </c>
    </row>
    <row r="114" spans="1:13" x14ac:dyDescent="0.3">
      <c r="A114" s="13" t="s">
        <v>664</v>
      </c>
      <c r="B114" s="13" t="s">
        <v>2286</v>
      </c>
      <c r="C114" s="13" t="s">
        <v>2108</v>
      </c>
      <c r="D114" s="13" t="s">
        <v>2287</v>
      </c>
      <c r="E114" s="13" t="s">
        <v>5578</v>
      </c>
      <c r="F114" s="13" t="s">
        <v>2034</v>
      </c>
      <c r="G114" s="13" t="s">
        <v>5583</v>
      </c>
      <c r="H114" s="13" t="s">
        <v>5580</v>
      </c>
      <c r="I114" s="14">
        <v>7</v>
      </c>
      <c r="J114" s="13" t="s">
        <v>663</v>
      </c>
      <c r="K114" s="13" t="s">
        <v>2247</v>
      </c>
      <c r="L114" s="13" t="s">
        <v>5361</v>
      </c>
      <c r="M114" s="13" t="s">
        <v>5581</v>
      </c>
    </row>
    <row r="115" spans="1:13" x14ac:dyDescent="0.3">
      <c r="A115" s="13" t="s">
        <v>482</v>
      </c>
      <c r="B115" s="13" t="s">
        <v>2394</v>
      </c>
      <c r="C115" s="13" t="s">
        <v>2108</v>
      </c>
      <c r="D115" s="13" t="s">
        <v>2395</v>
      </c>
      <c r="E115" s="13" t="s">
        <v>5584</v>
      </c>
      <c r="F115" s="13" t="s">
        <v>2034</v>
      </c>
      <c r="G115" s="13" t="s">
        <v>5431</v>
      </c>
      <c r="H115" s="13" t="s">
        <v>5432</v>
      </c>
      <c r="I115" s="14">
        <v>1</v>
      </c>
      <c r="J115" s="13" t="s">
        <v>481</v>
      </c>
      <c r="K115" s="13" t="s">
        <v>2237</v>
      </c>
      <c r="L115" s="13" t="s">
        <v>5361</v>
      </c>
      <c r="M115" s="13" t="s">
        <v>5397</v>
      </c>
    </row>
    <row r="116" spans="1:13" x14ac:dyDescent="0.3">
      <c r="A116" s="13" t="s">
        <v>482</v>
      </c>
      <c r="B116" s="13" t="s">
        <v>2394</v>
      </c>
      <c r="C116" s="13" t="s">
        <v>2108</v>
      </c>
      <c r="D116" s="13" t="s">
        <v>2395</v>
      </c>
      <c r="E116" s="13" t="s">
        <v>5584</v>
      </c>
      <c r="F116" s="13" t="s">
        <v>2034</v>
      </c>
      <c r="G116" s="13" t="s">
        <v>5434</v>
      </c>
      <c r="H116" s="13" t="s">
        <v>5435</v>
      </c>
      <c r="I116" s="14">
        <v>1</v>
      </c>
      <c r="J116" s="13" t="s">
        <v>481</v>
      </c>
      <c r="K116" s="13" t="s">
        <v>2237</v>
      </c>
      <c r="L116" s="13" t="s">
        <v>5361</v>
      </c>
      <c r="M116" s="13" t="s">
        <v>5397</v>
      </c>
    </row>
    <row r="117" spans="1:13" x14ac:dyDescent="0.3">
      <c r="A117" s="13" t="s">
        <v>482</v>
      </c>
      <c r="B117" s="13" t="s">
        <v>2394</v>
      </c>
      <c r="C117" s="13" t="s">
        <v>2108</v>
      </c>
      <c r="D117" s="13" t="s">
        <v>2395</v>
      </c>
      <c r="E117" s="13" t="s">
        <v>5585</v>
      </c>
      <c r="F117" s="13" t="s">
        <v>2034</v>
      </c>
      <c r="G117" s="13" t="s">
        <v>5431</v>
      </c>
      <c r="H117" s="13" t="s">
        <v>5432</v>
      </c>
      <c r="I117" s="14">
        <v>1</v>
      </c>
      <c r="J117" s="13" t="s">
        <v>481</v>
      </c>
      <c r="K117" s="13" t="s">
        <v>2237</v>
      </c>
      <c r="L117" s="13" t="s">
        <v>5361</v>
      </c>
      <c r="M117" s="13" t="s">
        <v>5397</v>
      </c>
    </row>
    <row r="118" spans="1:13" x14ac:dyDescent="0.3">
      <c r="A118" s="13" t="s">
        <v>482</v>
      </c>
      <c r="B118" s="13" t="s">
        <v>2394</v>
      </c>
      <c r="C118" s="13" t="s">
        <v>2108</v>
      </c>
      <c r="D118" s="13" t="s">
        <v>2395</v>
      </c>
      <c r="E118" s="13" t="s">
        <v>5585</v>
      </c>
      <c r="F118" s="13" t="s">
        <v>2034</v>
      </c>
      <c r="G118" s="13" t="s">
        <v>5434</v>
      </c>
      <c r="H118" s="13" t="s">
        <v>5435</v>
      </c>
      <c r="I118" s="14">
        <v>1</v>
      </c>
      <c r="J118" s="13" t="s">
        <v>481</v>
      </c>
      <c r="K118" s="13" t="s">
        <v>2237</v>
      </c>
      <c r="L118" s="13" t="s">
        <v>5361</v>
      </c>
      <c r="M118" s="13" t="s">
        <v>5397</v>
      </c>
    </row>
    <row r="119" spans="1:13" x14ac:dyDescent="0.3">
      <c r="A119" s="13" t="s">
        <v>152</v>
      </c>
      <c r="B119" s="13" t="s">
        <v>2310</v>
      </c>
      <c r="C119" s="13" t="s">
        <v>2031</v>
      </c>
      <c r="D119" s="13" t="s">
        <v>2311</v>
      </c>
      <c r="E119" s="13" t="s">
        <v>2318</v>
      </c>
      <c r="F119" s="13" t="s">
        <v>2034</v>
      </c>
      <c r="G119" s="13" t="s">
        <v>5586</v>
      </c>
      <c r="H119" s="13" t="s">
        <v>5587</v>
      </c>
      <c r="I119" s="14">
        <v>10</v>
      </c>
      <c r="J119" s="13" t="s">
        <v>151</v>
      </c>
      <c r="K119" s="13" t="s">
        <v>2280</v>
      </c>
      <c r="L119" s="13" t="s">
        <v>5361</v>
      </c>
      <c r="M119" s="13" t="s">
        <v>2331</v>
      </c>
    </row>
    <row r="120" spans="1:13" x14ac:dyDescent="0.3">
      <c r="A120" s="13" t="s">
        <v>152</v>
      </c>
      <c r="B120" s="13" t="s">
        <v>2310</v>
      </c>
      <c r="C120" s="13" t="s">
        <v>2031</v>
      </c>
      <c r="D120" s="13" t="s">
        <v>2311</v>
      </c>
      <c r="E120" s="13" t="s">
        <v>2318</v>
      </c>
      <c r="F120" s="13" t="s">
        <v>2034</v>
      </c>
      <c r="G120" s="13" t="s">
        <v>5588</v>
      </c>
      <c r="H120" s="13" t="s">
        <v>5589</v>
      </c>
      <c r="I120" s="14">
        <v>1</v>
      </c>
      <c r="J120" s="13" t="s">
        <v>151</v>
      </c>
      <c r="K120" s="13" t="s">
        <v>2280</v>
      </c>
      <c r="L120" s="13" t="s">
        <v>5361</v>
      </c>
      <c r="M120" s="13" t="s">
        <v>5372</v>
      </c>
    </row>
    <row r="121" spans="1:13" x14ac:dyDescent="0.3">
      <c r="A121" s="13" t="s">
        <v>152</v>
      </c>
      <c r="B121" s="13" t="s">
        <v>2310</v>
      </c>
      <c r="C121" s="13" t="s">
        <v>2031</v>
      </c>
      <c r="D121" s="13" t="s">
        <v>2311</v>
      </c>
      <c r="E121" s="13" t="s">
        <v>2318</v>
      </c>
      <c r="F121" s="13" t="s">
        <v>2034</v>
      </c>
      <c r="G121" s="13" t="s">
        <v>5459</v>
      </c>
      <c r="H121" s="13" t="s">
        <v>5460</v>
      </c>
      <c r="I121" s="14">
        <v>1</v>
      </c>
      <c r="J121" s="13" t="s">
        <v>151</v>
      </c>
      <c r="K121" s="13" t="s">
        <v>2280</v>
      </c>
      <c r="L121" s="13" t="s">
        <v>5361</v>
      </c>
      <c r="M121" s="13" t="s">
        <v>5372</v>
      </c>
    </row>
    <row r="122" spans="1:13" x14ac:dyDescent="0.3">
      <c r="A122" s="13" t="s">
        <v>152</v>
      </c>
      <c r="B122" s="13" t="s">
        <v>2310</v>
      </c>
      <c r="C122" s="13" t="s">
        <v>2031</v>
      </c>
      <c r="D122" s="13" t="s">
        <v>2311</v>
      </c>
      <c r="E122" s="13" t="s">
        <v>2333</v>
      </c>
      <c r="F122" s="13" t="s">
        <v>2034</v>
      </c>
      <c r="G122" s="13" t="s">
        <v>5590</v>
      </c>
      <c r="H122" s="13" t="s">
        <v>5591</v>
      </c>
      <c r="I122" s="14">
        <v>2</v>
      </c>
      <c r="J122" s="13" t="s">
        <v>151</v>
      </c>
      <c r="K122" s="13" t="s">
        <v>2336</v>
      </c>
      <c r="L122" s="13" t="s">
        <v>5361</v>
      </c>
      <c r="M122" s="13" t="s">
        <v>2114</v>
      </c>
    </row>
    <row r="123" spans="1:13" x14ac:dyDescent="0.3">
      <c r="A123" s="13" t="s">
        <v>152</v>
      </c>
      <c r="B123" s="13" t="s">
        <v>2310</v>
      </c>
      <c r="C123" s="13" t="s">
        <v>2031</v>
      </c>
      <c r="D123" s="13" t="s">
        <v>2311</v>
      </c>
      <c r="E123" s="13" t="s">
        <v>2333</v>
      </c>
      <c r="F123" s="13" t="s">
        <v>2034</v>
      </c>
      <c r="G123" s="13" t="s">
        <v>5592</v>
      </c>
      <c r="H123" s="13" t="s">
        <v>5593</v>
      </c>
      <c r="I123" s="14">
        <v>3</v>
      </c>
      <c r="J123" s="13" t="s">
        <v>151</v>
      </c>
      <c r="K123" s="13" t="s">
        <v>2336</v>
      </c>
      <c r="L123" s="13" t="s">
        <v>5361</v>
      </c>
      <c r="M123" s="13" t="s">
        <v>5594</v>
      </c>
    </row>
    <row r="124" spans="1:13" x14ac:dyDescent="0.3">
      <c r="A124" s="13" t="s">
        <v>152</v>
      </c>
      <c r="B124" s="13" t="s">
        <v>2310</v>
      </c>
      <c r="C124" s="13" t="s">
        <v>2031</v>
      </c>
      <c r="D124" s="13" t="s">
        <v>2311</v>
      </c>
      <c r="E124" s="13" t="s">
        <v>2333</v>
      </c>
      <c r="F124" s="13" t="s">
        <v>2034</v>
      </c>
      <c r="G124" s="13" t="s">
        <v>5595</v>
      </c>
      <c r="H124" s="13" t="s">
        <v>5596</v>
      </c>
      <c r="I124" s="14">
        <v>1</v>
      </c>
      <c r="J124" s="13" t="s">
        <v>151</v>
      </c>
      <c r="K124" s="13" t="s">
        <v>2336</v>
      </c>
      <c r="L124" s="13" t="s">
        <v>5361</v>
      </c>
      <c r="M124" s="13" t="s">
        <v>5594</v>
      </c>
    </row>
    <row r="125" spans="1:13" x14ac:dyDescent="0.3">
      <c r="A125" s="13" t="s">
        <v>152</v>
      </c>
      <c r="B125" s="13" t="s">
        <v>2310</v>
      </c>
      <c r="C125" s="13" t="s">
        <v>2031</v>
      </c>
      <c r="D125" s="13" t="s">
        <v>2311</v>
      </c>
      <c r="E125" s="13" t="s">
        <v>2333</v>
      </c>
      <c r="F125" s="13" t="s">
        <v>2034</v>
      </c>
      <c r="G125" s="13" t="s">
        <v>5362</v>
      </c>
      <c r="H125" s="13" t="s">
        <v>5363</v>
      </c>
      <c r="I125" s="14">
        <v>1</v>
      </c>
      <c r="J125" s="13" t="s">
        <v>151</v>
      </c>
      <c r="K125" s="13" t="s">
        <v>2336</v>
      </c>
      <c r="L125" s="13" t="s">
        <v>5361</v>
      </c>
      <c r="M125" s="13" t="s">
        <v>5364</v>
      </c>
    </row>
    <row r="126" spans="1:13" x14ac:dyDescent="0.3">
      <c r="A126" s="13" t="s">
        <v>152</v>
      </c>
      <c r="B126" s="13" t="s">
        <v>2310</v>
      </c>
      <c r="C126" s="13" t="s">
        <v>2031</v>
      </c>
      <c r="D126" s="13" t="s">
        <v>2311</v>
      </c>
      <c r="E126" s="13" t="s">
        <v>2337</v>
      </c>
      <c r="F126" s="13" t="s">
        <v>2034</v>
      </c>
      <c r="G126" s="13" t="s">
        <v>5597</v>
      </c>
      <c r="H126" s="13" t="s">
        <v>5598</v>
      </c>
      <c r="I126" s="14">
        <v>1</v>
      </c>
      <c r="J126" s="13" t="s">
        <v>151</v>
      </c>
      <c r="K126" s="13" t="s">
        <v>2237</v>
      </c>
      <c r="L126" s="13" t="s">
        <v>5361</v>
      </c>
      <c r="M126" s="13" t="s">
        <v>2085</v>
      </c>
    </row>
    <row r="127" spans="1:13" x14ac:dyDescent="0.3">
      <c r="A127" s="13" t="s">
        <v>152</v>
      </c>
      <c r="B127" s="13" t="s">
        <v>2310</v>
      </c>
      <c r="C127" s="13" t="s">
        <v>2031</v>
      </c>
      <c r="D127" s="13" t="s">
        <v>2311</v>
      </c>
      <c r="E127" s="13" t="s">
        <v>2337</v>
      </c>
      <c r="F127" s="13" t="s">
        <v>2034</v>
      </c>
      <c r="G127" s="13" t="s">
        <v>5599</v>
      </c>
      <c r="H127" s="13" t="s">
        <v>5600</v>
      </c>
      <c r="I127" s="14">
        <v>1</v>
      </c>
      <c r="J127" s="13" t="s">
        <v>151</v>
      </c>
      <c r="K127" s="13" t="s">
        <v>2237</v>
      </c>
      <c r="L127" s="13" t="s">
        <v>5361</v>
      </c>
      <c r="M127" s="13" t="s">
        <v>2114</v>
      </c>
    </row>
    <row r="128" spans="1:13" x14ac:dyDescent="0.3">
      <c r="A128" s="13" t="s">
        <v>152</v>
      </c>
      <c r="B128" s="13" t="s">
        <v>2310</v>
      </c>
      <c r="C128" s="13" t="s">
        <v>2031</v>
      </c>
      <c r="D128" s="13" t="s">
        <v>2311</v>
      </c>
      <c r="E128" s="13" t="s">
        <v>2337</v>
      </c>
      <c r="F128" s="13" t="s">
        <v>2034</v>
      </c>
      <c r="G128" s="13" t="s">
        <v>5459</v>
      </c>
      <c r="H128" s="13" t="s">
        <v>5460</v>
      </c>
      <c r="I128" s="14">
        <v>3</v>
      </c>
      <c r="J128" s="13" t="s">
        <v>151</v>
      </c>
      <c r="K128" s="13" t="s">
        <v>2237</v>
      </c>
      <c r="L128" s="13" t="s">
        <v>5361</v>
      </c>
      <c r="M128" s="13" t="s">
        <v>5372</v>
      </c>
    </row>
    <row r="129" spans="1:13" x14ac:dyDescent="0.3">
      <c r="A129" s="13" t="s">
        <v>152</v>
      </c>
      <c r="B129" s="13" t="s">
        <v>2310</v>
      </c>
      <c r="C129" s="13" t="s">
        <v>2031</v>
      </c>
      <c r="D129" s="13" t="s">
        <v>2311</v>
      </c>
      <c r="E129" s="13" t="s">
        <v>5601</v>
      </c>
      <c r="F129" s="13" t="s">
        <v>2034</v>
      </c>
      <c r="G129" s="13" t="s">
        <v>5602</v>
      </c>
      <c r="H129" s="13" t="s">
        <v>5603</v>
      </c>
      <c r="I129" s="14">
        <v>1</v>
      </c>
      <c r="J129" s="13" t="s">
        <v>151</v>
      </c>
      <c r="K129" s="13" t="s">
        <v>2063</v>
      </c>
      <c r="L129" s="13" t="s">
        <v>5361</v>
      </c>
      <c r="M129" s="13" t="s">
        <v>2114</v>
      </c>
    </row>
    <row r="130" spans="1:13" x14ac:dyDescent="0.3">
      <c r="A130" s="13" t="s">
        <v>152</v>
      </c>
      <c r="B130" s="13" t="s">
        <v>2310</v>
      </c>
      <c r="C130" s="13" t="s">
        <v>2031</v>
      </c>
      <c r="D130" s="13" t="s">
        <v>2311</v>
      </c>
      <c r="E130" s="13" t="s">
        <v>5601</v>
      </c>
      <c r="F130" s="13" t="s">
        <v>2034</v>
      </c>
      <c r="G130" s="13" t="s">
        <v>5604</v>
      </c>
      <c r="H130" s="13" t="s">
        <v>5605</v>
      </c>
      <c r="I130" s="14">
        <v>1</v>
      </c>
      <c r="J130" s="13" t="s">
        <v>151</v>
      </c>
      <c r="K130" s="13" t="s">
        <v>2063</v>
      </c>
      <c r="L130" s="13" t="s">
        <v>5361</v>
      </c>
      <c r="M130" s="13" t="s">
        <v>2114</v>
      </c>
    </row>
    <row r="131" spans="1:13" x14ac:dyDescent="0.3">
      <c r="A131" s="13" t="s">
        <v>152</v>
      </c>
      <c r="B131" s="13" t="s">
        <v>2310</v>
      </c>
      <c r="C131" s="13" t="s">
        <v>2031</v>
      </c>
      <c r="D131" s="13" t="s">
        <v>2311</v>
      </c>
      <c r="E131" s="13" t="s">
        <v>5601</v>
      </c>
      <c r="F131" s="13" t="s">
        <v>2034</v>
      </c>
      <c r="G131" s="13" t="s">
        <v>5606</v>
      </c>
      <c r="H131" s="13" t="s">
        <v>5607</v>
      </c>
      <c r="I131" s="14">
        <v>1</v>
      </c>
      <c r="J131" s="13" t="s">
        <v>151</v>
      </c>
      <c r="K131" s="13" t="s">
        <v>2063</v>
      </c>
      <c r="L131" s="13" t="s">
        <v>5361</v>
      </c>
      <c r="M131" s="13" t="s">
        <v>2725</v>
      </c>
    </row>
    <row r="132" spans="1:13" x14ac:dyDescent="0.3">
      <c r="A132" s="13" t="s">
        <v>152</v>
      </c>
      <c r="B132" s="13" t="s">
        <v>2310</v>
      </c>
      <c r="C132" s="13" t="s">
        <v>2031</v>
      </c>
      <c r="D132" s="13" t="s">
        <v>2311</v>
      </c>
      <c r="E132" s="13" t="s">
        <v>5608</v>
      </c>
      <c r="F132" s="13" t="s">
        <v>2142</v>
      </c>
      <c r="G132" s="13" t="s">
        <v>5362</v>
      </c>
      <c r="H132" s="13" t="s">
        <v>5363</v>
      </c>
      <c r="I132" s="14">
        <v>1</v>
      </c>
      <c r="J132" s="13" t="s">
        <v>151</v>
      </c>
      <c r="K132" s="13" t="s">
        <v>2537</v>
      </c>
      <c r="L132" s="13" t="s">
        <v>5361</v>
      </c>
      <c r="M132" s="13" t="s">
        <v>5364</v>
      </c>
    </row>
    <row r="133" spans="1:13" x14ac:dyDescent="0.3">
      <c r="A133" s="13" t="s">
        <v>152</v>
      </c>
      <c r="B133" s="13" t="s">
        <v>2310</v>
      </c>
      <c r="C133" s="13" t="s">
        <v>2031</v>
      </c>
      <c r="D133" s="13" t="s">
        <v>2311</v>
      </c>
      <c r="E133" s="13" t="s">
        <v>5609</v>
      </c>
      <c r="F133" s="13" t="s">
        <v>2034</v>
      </c>
      <c r="G133" s="13" t="s">
        <v>5362</v>
      </c>
      <c r="H133" s="13" t="s">
        <v>5363</v>
      </c>
      <c r="I133" s="14">
        <v>1</v>
      </c>
      <c r="J133" s="13" t="s">
        <v>151</v>
      </c>
      <c r="K133" s="13" t="s">
        <v>2449</v>
      </c>
      <c r="L133" s="13" t="s">
        <v>5361</v>
      </c>
      <c r="M133" s="13" t="s">
        <v>5364</v>
      </c>
    </row>
    <row r="134" spans="1:13" x14ac:dyDescent="0.3">
      <c r="A134" s="13" t="s">
        <v>152</v>
      </c>
      <c r="B134" s="13" t="s">
        <v>2310</v>
      </c>
      <c r="C134" s="13" t="s">
        <v>2031</v>
      </c>
      <c r="D134" s="13" t="s">
        <v>2311</v>
      </c>
      <c r="E134" s="13" t="s">
        <v>5610</v>
      </c>
      <c r="F134" s="13" t="s">
        <v>2034</v>
      </c>
      <c r="G134" s="13" t="s">
        <v>5459</v>
      </c>
      <c r="H134" s="13" t="s">
        <v>5460</v>
      </c>
      <c r="I134" s="14">
        <v>4</v>
      </c>
      <c r="J134" s="13" t="s">
        <v>151</v>
      </c>
      <c r="K134" s="13" t="s">
        <v>2257</v>
      </c>
      <c r="L134" s="13" t="s">
        <v>5361</v>
      </c>
      <c r="M134" s="13" t="s">
        <v>5372</v>
      </c>
    </row>
    <row r="135" spans="1:13" x14ac:dyDescent="0.3">
      <c r="A135" s="13" t="s">
        <v>1539</v>
      </c>
      <c r="B135" s="13" t="s">
        <v>2347</v>
      </c>
      <c r="C135" s="13" t="s">
        <v>2348</v>
      </c>
      <c r="D135" s="13" t="s">
        <v>2349</v>
      </c>
      <c r="E135" s="13" t="s">
        <v>5611</v>
      </c>
      <c r="F135" s="13" t="s">
        <v>2034</v>
      </c>
      <c r="G135" s="13" t="s">
        <v>5612</v>
      </c>
      <c r="H135" s="13" t="s">
        <v>5613</v>
      </c>
      <c r="I135" s="14">
        <v>1</v>
      </c>
      <c r="J135" s="13" t="s">
        <v>1538</v>
      </c>
      <c r="K135" s="13" t="s">
        <v>2399</v>
      </c>
      <c r="L135" s="13" t="s">
        <v>5361</v>
      </c>
      <c r="M135" s="13" t="s">
        <v>5614</v>
      </c>
    </row>
    <row r="136" spans="1:13" x14ac:dyDescent="0.3">
      <c r="A136" s="13" t="s">
        <v>1204</v>
      </c>
      <c r="B136" s="13" t="s">
        <v>2361</v>
      </c>
      <c r="C136" s="13" t="s">
        <v>2058</v>
      </c>
      <c r="D136" s="13" t="s">
        <v>2362</v>
      </c>
      <c r="E136" s="13" t="s">
        <v>5615</v>
      </c>
      <c r="F136" s="13" t="s">
        <v>2034</v>
      </c>
      <c r="G136" s="13" t="s">
        <v>5616</v>
      </c>
      <c r="H136" s="13" t="s">
        <v>5617</v>
      </c>
      <c r="I136" s="14">
        <v>1</v>
      </c>
      <c r="J136" s="13" t="s">
        <v>1203</v>
      </c>
      <c r="K136" s="13" t="s">
        <v>2353</v>
      </c>
      <c r="L136" s="13" t="s">
        <v>5361</v>
      </c>
      <c r="M136" s="13" t="s">
        <v>5618</v>
      </c>
    </row>
    <row r="137" spans="1:13" x14ac:dyDescent="0.3">
      <c r="A137" s="13" t="s">
        <v>1204</v>
      </c>
      <c r="B137" s="13" t="s">
        <v>2361</v>
      </c>
      <c r="C137" s="13" t="s">
        <v>2058</v>
      </c>
      <c r="D137" s="13" t="s">
        <v>2362</v>
      </c>
      <c r="E137" s="13" t="s">
        <v>5615</v>
      </c>
      <c r="F137" s="13" t="s">
        <v>2034</v>
      </c>
      <c r="G137" s="13" t="s">
        <v>5619</v>
      </c>
      <c r="H137" s="13" t="s">
        <v>5620</v>
      </c>
      <c r="I137" s="14">
        <v>1</v>
      </c>
      <c r="J137" s="13" t="s">
        <v>1203</v>
      </c>
      <c r="K137" s="13" t="s">
        <v>2353</v>
      </c>
      <c r="L137" s="13" t="s">
        <v>5361</v>
      </c>
      <c r="M137" s="13" t="s">
        <v>5618</v>
      </c>
    </row>
    <row r="138" spans="1:13" x14ac:dyDescent="0.3">
      <c r="A138" s="13" t="s">
        <v>1204</v>
      </c>
      <c r="B138" s="13" t="s">
        <v>2361</v>
      </c>
      <c r="C138" s="13" t="s">
        <v>2058</v>
      </c>
      <c r="D138" s="13" t="s">
        <v>2362</v>
      </c>
      <c r="E138" s="13" t="s">
        <v>5615</v>
      </c>
      <c r="F138" s="13" t="s">
        <v>2034</v>
      </c>
      <c r="G138" s="13" t="s">
        <v>5401</v>
      </c>
      <c r="H138" s="13" t="s">
        <v>5402</v>
      </c>
      <c r="I138" s="14">
        <v>2</v>
      </c>
      <c r="J138" s="13" t="s">
        <v>1203</v>
      </c>
      <c r="K138" s="13" t="s">
        <v>2353</v>
      </c>
      <c r="L138" s="13" t="s">
        <v>5361</v>
      </c>
      <c r="M138" s="13" t="s">
        <v>5372</v>
      </c>
    </row>
    <row r="139" spans="1:13" x14ac:dyDescent="0.3">
      <c r="A139" s="13" t="s">
        <v>1204</v>
      </c>
      <c r="B139" s="13" t="s">
        <v>2361</v>
      </c>
      <c r="C139" s="13" t="s">
        <v>2058</v>
      </c>
      <c r="D139" s="13" t="s">
        <v>2362</v>
      </c>
      <c r="E139" s="13" t="s">
        <v>5621</v>
      </c>
      <c r="F139" s="13" t="s">
        <v>2034</v>
      </c>
      <c r="G139" s="13" t="s">
        <v>5401</v>
      </c>
      <c r="H139" s="13" t="s">
        <v>5402</v>
      </c>
      <c r="I139" s="14">
        <v>2</v>
      </c>
      <c r="J139" s="13" t="s">
        <v>1203</v>
      </c>
      <c r="K139" s="13" t="s">
        <v>2635</v>
      </c>
      <c r="L139" s="13" t="s">
        <v>5361</v>
      </c>
      <c r="M139" s="13" t="s">
        <v>5372</v>
      </c>
    </row>
    <row r="140" spans="1:13" x14ac:dyDescent="0.3">
      <c r="A140" s="13" t="s">
        <v>956</v>
      </c>
      <c r="B140" s="13" t="s">
        <v>2202</v>
      </c>
      <c r="C140" s="13" t="s">
        <v>2159</v>
      </c>
      <c r="D140" s="13" t="s">
        <v>2373</v>
      </c>
      <c r="E140" s="13" t="s">
        <v>5622</v>
      </c>
      <c r="F140" s="13" t="s">
        <v>2034</v>
      </c>
      <c r="G140" s="13" t="s">
        <v>5623</v>
      </c>
      <c r="H140" s="13" t="s">
        <v>5624</v>
      </c>
      <c r="I140" s="14">
        <v>1</v>
      </c>
      <c r="J140" s="13" t="s">
        <v>955</v>
      </c>
      <c r="K140" s="13" t="s">
        <v>2464</v>
      </c>
      <c r="L140" s="13" t="s">
        <v>5361</v>
      </c>
      <c r="M140" s="13" t="s">
        <v>3043</v>
      </c>
    </row>
    <row r="141" spans="1:13" x14ac:dyDescent="0.3">
      <c r="A141" s="13" t="s">
        <v>956</v>
      </c>
      <c r="B141" s="13" t="s">
        <v>2202</v>
      </c>
      <c r="C141" s="13" t="s">
        <v>2159</v>
      </c>
      <c r="D141" s="13" t="s">
        <v>2373</v>
      </c>
      <c r="E141" s="13" t="s">
        <v>5625</v>
      </c>
      <c r="F141" s="13" t="s">
        <v>2034</v>
      </c>
      <c r="G141" s="13" t="s">
        <v>5626</v>
      </c>
      <c r="H141" s="13" t="s">
        <v>5627</v>
      </c>
      <c r="I141" s="14">
        <v>4</v>
      </c>
      <c r="J141" s="13" t="s">
        <v>955</v>
      </c>
      <c r="K141" s="13" t="s">
        <v>2328</v>
      </c>
      <c r="L141" s="13" t="s">
        <v>5361</v>
      </c>
      <c r="M141" s="13" t="s">
        <v>5375</v>
      </c>
    </row>
    <row r="142" spans="1:13" x14ac:dyDescent="0.3">
      <c r="A142" s="13" t="s">
        <v>956</v>
      </c>
      <c r="B142" s="13" t="s">
        <v>2202</v>
      </c>
      <c r="C142" s="13" t="s">
        <v>2159</v>
      </c>
      <c r="D142" s="13" t="s">
        <v>2373</v>
      </c>
      <c r="E142" s="13" t="s">
        <v>5628</v>
      </c>
      <c r="F142" s="13" t="s">
        <v>2034</v>
      </c>
      <c r="G142" s="13" t="s">
        <v>5629</v>
      </c>
      <c r="H142" s="13" t="s">
        <v>5630</v>
      </c>
      <c r="I142" s="14">
        <v>4</v>
      </c>
      <c r="J142" s="13" t="s">
        <v>955</v>
      </c>
      <c r="K142" s="13" t="s">
        <v>2449</v>
      </c>
      <c r="L142" s="13" t="s">
        <v>5361</v>
      </c>
      <c r="M142" s="13" t="s">
        <v>2725</v>
      </c>
    </row>
    <row r="143" spans="1:13" x14ac:dyDescent="0.3">
      <c r="A143" s="13" t="s">
        <v>547</v>
      </c>
      <c r="B143" s="13" t="s">
        <v>2385</v>
      </c>
      <c r="C143" s="13" t="s">
        <v>2386</v>
      </c>
      <c r="D143" s="13" t="s">
        <v>2387</v>
      </c>
      <c r="E143" s="13" t="s">
        <v>2388</v>
      </c>
      <c r="F143" s="13" t="s">
        <v>2034</v>
      </c>
      <c r="G143" s="13" t="s">
        <v>5631</v>
      </c>
      <c r="H143" s="13" t="s">
        <v>5632</v>
      </c>
      <c r="I143" s="14">
        <v>1</v>
      </c>
      <c r="J143" s="13" t="s">
        <v>546</v>
      </c>
      <c r="K143" s="13" t="s">
        <v>2180</v>
      </c>
      <c r="L143" s="13" t="s">
        <v>5361</v>
      </c>
      <c r="M143" s="13" t="s">
        <v>2391</v>
      </c>
    </row>
    <row r="144" spans="1:13" x14ac:dyDescent="0.3">
      <c r="A144" s="13" t="s">
        <v>547</v>
      </c>
      <c r="B144" s="13" t="s">
        <v>2385</v>
      </c>
      <c r="C144" s="13" t="s">
        <v>2386</v>
      </c>
      <c r="D144" s="13" t="s">
        <v>2387</v>
      </c>
      <c r="E144" s="13" t="s">
        <v>2388</v>
      </c>
      <c r="F144" s="13" t="s">
        <v>2034</v>
      </c>
      <c r="G144" s="13" t="s">
        <v>5633</v>
      </c>
      <c r="H144" s="13" t="s">
        <v>5634</v>
      </c>
      <c r="I144" s="14">
        <v>1</v>
      </c>
      <c r="J144" s="13" t="s">
        <v>546</v>
      </c>
      <c r="K144" s="13" t="s">
        <v>2180</v>
      </c>
      <c r="L144" s="13" t="s">
        <v>5361</v>
      </c>
      <c r="M144" s="13" t="s">
        <v>2391</v>
      </c>
    </row>
    <row r="145" spans="1:13" x14ac:dyDescent="0.3">
      <c r="A145" s="13" t="s">
        <v>547</v>
      </c>
      <c r="B145" s="13" t="s">
        <v>2385</v>
      </c>
      <c r="C145" s="13" t="s">
        <v>2386</v>
      </c>
      <c r="D145" s="13" t="s">
        <v>2387</v>
      </c>
      <c r="E145" s="13" t="s">
        <v>2388</v>
      </c>
      <c r="F145" s="13" t="s">
        <v>2034</v>
      </c>
      <c r="G145" s="13" t="s">
        <v>5635</v>
      </c>
      <c r="H145" s="13" t="s">
        <v>5636</v>
      </c>
      <c r="I145" s="14">
        <v>1</v>
      </c>
      <c r="J145" s="13" t="s">
        <v>546</v>
      </c>
      <c r="K145" s="13" t="s">
        <v>2180</v>
      </c>
      <c r="L145" s="13" t="s">
        <v>5361</v>
      </c>
      <c r="M145" s="13" t="s">
        <v>2391</v>
      </c>
    </row>
    <row r="146" spans="1:13" x14ac:dyDescent="0.3">
      <c r="A146" s="13" t="s">
        <v>547</v>
      </c>
      <c r="B146" s="13" t="s">
        <v>2385</v>
      </c>
      <c r="C146" s="13" t="s">
        <v>2386</v>
      </c>
      <c r="D146" s="13" t="s">
        <v>2387</v>
      </c>
      <c r="E146" s="13" t="s">
        <v>2388</v>
      </c>
      <c r="F146" s="13" t="s">
        <v>2034</v>
      </c>
      <c r="G146" s="13" t="s">
        <v>5637</v>
      </c>
      <c r="H146" s="13" t="s">
        <v>5638</v>
      </c>
      <c r="I146" s="14">
        <v>2</v>
      </c>
      <c r="J146" s="13" t="s">
        <v>546</v>
      </c>
      <c r="K146" s="13" t="s">
        <v>2180</v>
      </c>
      <c r="L146" s="13" t="s">
        <v>5361</v>
      </c>
      <c r="M146" s="13" t="s">
        <v>2391</v>
      </c>
    </row>
    <row r="147" spans="1:13" x14ac:dyDescent="0.3">
      <c r="A147" s="13" t="s">
        <v>547</v>
      </c>
      <c r="B147" s="13" t="s">
        <v>2385</v>
      </c>
      <c r="C147" s="13" t="s">
        <v>2386</v>
      </c>
      <c r="D147" s="13" t="s">
        <v>2387</v>
      </c>
      <c r="E147" s="13" t="s">
        <v>2388</v>
      </c>
      <c r="F147" s="13" t="s">
        <v>2034</v>
      </c>
      <c r="G147" s="13" t="s">
        <v>5639</v>
      </c>
      <c r="H147" s="13" t="s">
        <v>5640</v>
      </c>
      <c r="I147" s="14">
        <v>1</v>
      </c>
      <c r="J147" s="13" t="s">
        <v>546</v>
      </c>
      <c r="K147" s="13" t="s">
        <v>2180</v>
      </c>
      <c r="L147" s="13" t="s">
        <v>5361</v>
      </c>
      <c r="M147" s="13" t="s">
        <v>2391</v>
      </c>
    </row>
    <row r="148" spans="1:13" x14ac:dyDescent="0.3">
      <c r="A148" s="13" t="s">
        <v>754</v>
      </c>
      <c r="B148" s="13" t="s">
        <v>5641</v>
      </c>
      <c r="C148" s="13" t="s">
        <v>2159</v>
      </c>
      <c r="D148" s="13" t="s">
        <v>5642</v>
      </c>
      <c r="E148" s="13" t="s">
        <v>5643</v>
      </c>
      <c r="F148" s="13" t="s">
        <v>2034</v>
      </c>
      <c r="G148" s="13" t="s">
        <v>5644</v>
      </c>
      <c r="H148" s="13" t="s">
        <v>5645</v>
      </c>
      <c r="I148" s="14">
        <v>1</v>
      </c>
      <c r="J148" s="13" t="s">
        <v>753</v>
      </c>
      <c r="K148" s="13" t="s">
        <v>2464</v>
      </c>
      <c r="L148" s="13" t="s">
        <v>5361</v>
      </c>
      <c r="M148" s="13" t="s">
        <v>3492</v>
      </c>
    </row>
    <row r="149" spans="1:13" x14ac:dyDescent="0.3">
      <c r="A149" s="13" t="s">
        <v>754</v>
      </c>
      <c r="B149" s="13" t="s">
        <v>5641</v>
      </c>
      <c r="C149" s="13" t="s">
        <v>2159</v>
      </c>
      <c r="D149" s="13" t="s">
        <v>5642</v>
      </c>
      <c r="E149" s="13" t="s">
        <v>5646</v>
      </c>
      <c r="F149" s="13" t="s">
        <v>2034</v>
      </c>
      <c r="G149" s="13" t="s">
        <v>5362</v>
      </c>
      <c r="H149" s="13" t="s">
        <v>5363</v>
      </c>
      <c r="I149" s="14">
        <v>5</v>
      </c>
      <c r="J149" s="13" t="s">
        <v>753</v>
      </c>
      <c r="K149" s="13" t="s">
        <v>2399</v>
      </c>
      <c r="L149" s="13" t="s">
        <v>5361</v>
      </c>
      <c r="M149" s="13" t="s">
        <v>5364</v>
      </c>
    </row>
    <row r="150" spans="1:13" x14ac:dyDescent="0.3">
      <c r="A150" s="13" t="s">
        <v>754</v>
      </c>
      <c r="B150" s="13" t="s">
        <v>5641</v>
      </c>
      <c r="C150" s="13" t="s">
        <v>2159</v>
      </c>
      <c r="D150" s="13" t="s">
        <v>5642</v>
      </c>
      <c r="E150" s="13" t="s">
        <v>5646</v>
      </c>
      <c r="F150" s="13" t="s">
        <v>2034</v>
      </c>
      <c r="G150" s="13" t="s">
        <v>5368</v>
      </c>
      <c r="H150" s="13" t="s">
        <v>5369</v>
      </c>
      <c r="I150" s="14">
        <v>2</v>
      </c>
      <c r="J150" s="13" t="s">
        <v>753</v>
      </c>
      <c r="K150" s="13" t="s">
        <v>2399</v>
      </c>
      <c r="L150" s="13" t="s">
        <v>5361</v>
      </c>
      <c r="M150" s="13" t="s">
        <v>5364</v>
      </c>
    </row>
    <row r="151" spans="1:13" x14ac:dyDescent="0.3">
      <c r="A151" s="13" t="s">
        <v>754</v>
      </c>
      <c r="B151" s="13" t="s">
        <v>5641</v>
      </c>
      <c r="C151" s="13" t="s">
        <v>2159</v>
      </c>
      <c r="D151" s="13" t="s">
        <v>5642</v>
      </c>
      <c r="E151" s="13" t="s">
        <v>5647</v>
      </c>
      <c r="F151" s="13" t="s">
        <v>2034</v>
      </c>
      <c r="G151" s="13" t="s">
        <v>5362</v>
      </c>
      <c r="H151" s="13" t="s">
        <v>5363</v>
      </c>
      <c r="I151" s="14">
        <v>5</v>
      </c>
      <c r="J151" s="13" t="s">
        <v>753</v>
      </c>
      <c r="K151" s="13" t="s">
        <v>2185</v>
      </c>
      <c r="L151" s="13" t="s">
        <v>5361</v>
      </c>
      <c r="M151" s="13" t="s">
        <v>5364</v>
      </c>
    </row>
    <row r="152" spans="1:13" x14ac:dyDescent="0.3">
      <c r="A152" s="13" t="s">
        <v>754</v>
      </c>
      <c r="B152" s="13" t="s">
        <v>5641</v>
      </c>
      <c r="C152" s="13" t="s">
        <v>2159</v>
      </c>
      <c r="D152" s="13" t="s">
        <v>5642</v>
      </c>
      <c r="E152" s="13" t="s">
        <v>5648</v>
      </c>
      <c r="F152" s="13" t="s">
        <v>2034</v>
      </c>
      <c r="G152" s="13" t="s">
        <v>5649</v>
      </c>
      <c r="H152" s="13" t="s">
        <v>5650</v>
      </c>
      <c r="I152" s="14">
        <v>1</v>
      </c>
      <c r="J152" s="13" t="s">
        <v>753</v>
      </c>
      <c r="K152" s="13" t="s">
        <v>2500</v>
      </c>
      <c r="L152" s="13" t="s">
        <v>5361</v>
      </c>
      <c r="M152" s="13" t="s">
        <v>5651</v>
      </c>
    </row>
    <row r="153" spans="1:13" x14ac:dyDescent="0.3">
      <c r="A153" s="13" t="s">
        <v>754</v>
      </c>
      <c r="B153" s="13" t="s">
        <v>5641</v>
      </c>
      <c r="C153" s="13" t="s">
        <v>2159</v>
      </c>
      <c r="D153" s="13" t="s">
        <v>5642</v>
      </c>
      <c r="E153" s="13" t="s">
        <v>5648</v>
      </c>
      <c r="F153" s="13" t="s">
        <v>2034</v>
      </c>
      <c r="G153" s="13" t="s">
        <v>5652</v>
      </c>
      <c r="H153" s="13" t="s">
        <v>5653</v>
      </c>
      <c r="I153" s="14">
        <v>6</v>
      </c>
      <c r="J153" s="13" t="s">
        <v>753</v>
      </c>
      <c r="K153" s="13" t="s">
        <v>2500</v>
      </c>
      <c r="L153" s="13" t="s">
        <v>5361</v>
      </c>
      <c r="M153" s="13" t="s">
        <v>5372</v>
      </c>
    </row>
    <row r="154" spans="1:13" x14ac:dyDescent="0.3">
      <c r="A154" s="13" t="s">
        <v>754</v>
      </c>
      <c r="B154" s="13" t="s">
        <v>5641</v>
      </c>
      <c r="C154" s="13" t="s">
        <v>2159</v>
      </c>
      <c r="D154" s="13" t="s">
        <v>5642</v>
      </c>
      <c r="E154" s="13" t="s">
        <v>5654</v>
      </c>
      <c r="F154" s="13" t="s">
        <v>2034</v>
      </c>
      <c r="G154" s="13" t="s">
        <v>5362</v>
      </c>
      <c r="H154" s="13" t="s">
        <v>5363</v>
      </c>
      <c r="I154" s="14">
        <v>5</v>
      </c>
      <c r="J154" s="13" t="s">
        <v>753</v>
      </c>
      <c r="K154" s="13" t="s">
        <v>3524</v>
      </c>
      <c r="L154" s="13" t="s">
        <v>5361</v>
      </c>
      <c r="M154" s="13" t="s">
        <v>5364</v>
      </c>
    </row>
    <row r="155" spans="1:13" x14ac:dyDescent="0.3">
      <c r="A155" s="13" t="s">
        <v>754</v>
      </c>
      <c r="B155" s="13" t="s">
        <v>5641</v>
      </c>
      <c r="C155" s="13" t="s">
        <v>2159</v>
      </c>
      <c r="D155" s="13" t="s">
        <v>5642</v>
      </c>
      <c r="E155" s="13" t="s">
        <v>5654</v>
      </c>
      <c r="F155" s="13" t="s">
        <v>2034</v>
      </c>
      <c r="G155" s="13" t="s">
        <v>5368</v>
      </c>
      <c r="H155" s="13" t="s">
        <v>5369</v>
      </c>
      <c r="I155" s="14">
        <v>2</v>
      </c>
      <c r="J155" s="13" t="s">
        <v>753</v>
      </c>
      <c r="K155" s="13" t="s">
        <v>3524</v>
      </c>
      <c r="L155" s="13" t="s">
        <v>5361</v>
      </c>
      <c r="M155" s="13" t="s">
        <v>5364</v>
      </c>
    </row>
    <row r="156" spans="1:13" x14ac:dyDescent="0.3">
      <c r="A156" s="13" t="s">
        <v>307</v>
      </c>
      <c r="B156" s="13" t="s">
        <v>4552</v>
      </c>
      <c r="C156" s="13" t="s">
        <v>3371</v>
      </c>
      <c r="D156" s="13" t="s">
        <v>5655</v>
      </c>
      <c r="E156" s="13" t="s">
        <v>5656</v>
      </c>
      <c r="F156" s="13" t="s">
        <v>2034</v>
      </c>
      <c r="G156" s="13" t="s">
        <v>5657</v>
      </c>
      <c r="H156" s="13" t="s">
        <v>5658</v>
      </c>
      <c r="I156" s="14">
        <v>1</v>
      </c>
      <c r="J156" s="13" t="s">
        <v>306</v>
      </c>
      <c r="K156" s="13" t="s">
        <v>2672</v>
      </c>
      <c r="L156" s="13" t="s">
        <v>5361</v>
      </c>
      <c r="M156" s="13" t="s">
        <v>5659</v>
      </c>
    </row>
    <row r="157" spans="1:13" x14ac:dyDescent="0.3">
      <c r="A157" s="13" t="s">
        <v>307</v>
      </c>
      <c r="B157" s="13" t="s">
        <v>4552</v>
      </c>
      <c r="C157" s="13" t="s">
        <v>3371</v>
      </c>
      <c r="D157" s="13" t="s">
        <v>5655</v>
      </c>
      <c r="E157" s="13" t="s">
        <v>5656</v>
      </c>
      <c r="F157" s="13" t="s">
        <v>2034</v>
      </c>
      <c r="G157" s="13" t="s">
        <v>5660</v>
      </c>
      <c r="H157" s="13" t="s">
        <v>5658</v>
      </c>
      <c r="I157" s="14">
        <v>4</v>
      </c>
      <c r="J157" s="13" t="s">
        <v>306</v>
      </c>
      <c r="K157" s="13" t="s">
        <v>2672</v>
      </c>
      <c r="L157" s="13" t="s">
        <v>5361</v>
      </c>
      <c r="M157" s="13" t="s">
        <v>5659</v>
      </c>
    </row>
    <row r="158" spans="1:13" x14ac:dyDescent="0.3">
      <c r="A158" s="13" t="s">
        <v>307</v>
      </c>
      <c r="B158" s="13" t="s">
        <v>4552</v>
      </c>
      <c r="C158" s="13" t="s">
        <v>3371</v>
      </c>
      <c r="D158" s="13" t="s">
        <v>5655</v>
      </c>
      <c r="E158" s="13" t="s">
        <v>5656</v>
      </c>
      <c r="F158" s="13" t="s">
        <v>2034</v>
      </c>
      <c r="G158" s="13" t="s">
        <v>5661</v>
      </c>
      <c r="H158" s="13" t="s">
        <v>5658</v>
      </c>
      <c r="I158" s="14">
        <v>2</v>
      </c>
      <c r="J158" s="13" t="s">
        <v>306</v>
      </c>
      <c r="K158" s="13" t="s">
        <v>2672</v>
      </c>
      <c r="L158" s="13" t="s">
        <v>5361</v>
      </c>
      <c r="M158" s="13" t="s">
        <v>5659</v>
      </c>
    </row>
    <row r="159" spans="1:13" x14ac:dyDescent="0.3">
      <c r="A159" s="13" t="s">
        <v>307</v>
      </c>
      <c r="B159" s="13" t="s">
        <v>4552</v>
      </c>
      <c r="C159" s="13" t="s">
        <v>3371</v>
      </c>
      <c r="D159" s="13" t="s">
        <v>5655</v>
      </c>
      <c r="E159" s="13" t="s">
        <v>5656</v>
      </c>
      <c r="F159" s="13" t="s">
        <v>2034</v>
      </c>
      <c r="G159" s="13" t="s">
        <v>5662</v>
      </c>
      <c r="H159" s="13" t="s">
        <v>5663</v>
      </c>
      <c r="I159" s="14">
        <v>1</v>
      </c>
      <c r="J159" s="13" t="s">
        <v>306</v>
      </c>
      <c r="K159" s="13" t="s">
        <v>2672</v>
      </c>
      <c r="L159" s="13" t="s">
        <v>5361</v>
      </c>
      <c r="M159" s="13" t="s">
        <v>5424</v>
      </c>
    </row>
    <row r="160" spans="1:13" x14ac:dyDescent="0.3">
      <c r="A160" s="13" t="s">
        <v>14</v>
      </c>
      <c r="B160" s="13" t="s">
        <v>2394</v>
      </c>
      <c r="C160" s="13" t="s">
        <v>2108</v>
      </c>
      <c r="D160" s="13" t="s">
        <v>2395</v>
      </c>
      <c r="E160" s="13" t="s">
        <v>5664</v>
      </c>
      <c r="F160" s="13" t="s">
        <v>2034</v>
      </c>
      <c r="G160" s="13" t="s">
        <v>5434</v>
      </c>
      <c r="H160" s="13" t="s">
        <v>5435</v>
      </c>
      <c r="I160" s="14">
        <v>1</v>
      </c>
      <c r="J160" s="13" t="s">
        <v>13</v>
      </c>
      <c r="K160" s="13" t="s">
        <v>2129</v>
      </c>
      <c r="L160" s="13" t="s">
        <v>5361</v>
      </c>
      <c r="M160" s="13" t="s">
        <v>5397</v>
      </c>
    </row>
    <row r="161" spans="1:13" x14ac:dyDescent="0.3">
      <c r="A161" s="13" t="s">
        <v>14</v>
      </c>
      <c r="B161" s="13" t="s">
        <v>2394</v>
      </c>
      <c r="C161" s="13" t="s">
        <v>2108</v>
      </c>
      <c r="D161" s="13" t="s">
        <v>2395</v>
      </c>
      <c r="E161" s="13" t="s">
        <v>5665</v>
      </c>
      <c r="F161" s="13" t="s">
        <v>2034</v>
      </c>
      <c r="G161" s="13" t="s">
        <v>5431</v>
      </c>
      <c r="H161" s="13" t="s">
        <v>5432</v>
      </c>
      <c r="I161" s="14">
        <v>1</v>
      </c>
      <c r="J161" s="13" t="s">
        <v>13</v>
      </c>
      <c r="K161" s="13" t="s">
        <v>2423</v>
      </c>
      <c r="L161" s="13" t="s">
        <v>5361</v>
      </c>
      <c r="M161" s="13" t="s">
        <v>5397</v>
      </c>
    </row>
    <row r="162" spans="1:13" x14ac:dyDescent="0.3">
      <c r="A162" s="13" t="s">
        <v>14</v>
      </c>
      <c r="B162" s="13" t="s">
        <v>2394</v>
      </c>
      <c r="C162" s="13" t="s">
        <v>2108</v>
      </c>
      <c r="D162" s="13" t="s">
        <v>2395</v>
      </c>
      <c r="E162" s="13" t="s">
        <v>5665</v>
      </c>
      <c r="F162" s="13" t="s">
        <v>2034</v>
      </c>
      <c r="G162" s="13" t="s">
        <v>5434</v>
      </c>
      <c r="H162" s="13" t="s">
        <v>5435</v>
      </c>
      <c r="I162" s="14">
        <v>1</v>
      </c>
      <c r="J162" s="13" t="s">
        <v>13</v>
      </c>
      <c r="K162" s="13" t="s">
        <v>2423</v>
      </c>
      <c r="L162" s="13" t="s">
        <v>5361</v>
      </c>
      <c r="M162" s="13" t="s">
        <v>5397</v>
      </c>
    </row>
    <row r="163" spans="1:13" x14ac:dyDescent="0.3">
      <c r="A163" s="13" t="s">
        <v>14</v>
      </c>
      <c r="B163" s="13" t="s">
        <v>2394</v>
      </c>
      <c r="C163" s="13" t="s">
        <v>2108</v>
      </c>
      <c r="D163" s="13" t="s">
        <v>2395</v>
      </c>
      <c r="E163" s="13" t="s">
        <v>5666</v>
      </c>
      <c r="F163" s="13" t="s">
        <v>2034</v>
      </c>
      <c r="G163" s="13" t="s">
        <v>5434</v>
      </c>
      <c r="H163" s="13" t="s">
        <v>5435</v>
      </c>
      <c r="I163" s="14">
        <v>1</v>
      </c>
      <c r="J163" s="13" t="s">
        <v>13</v>
      </c>
      <c r="K163" s="13" t="s">
        <v>2423</v>
      </c>
      <c r="L163" s="13" t="s">
        <v>5361</v>
      </c>
      <c r="M163" s="13" t="s">
        <v>5397</v>
      </c>
    </row>
    <row r="164" spans="1:13" x14ac:dyDescent="0.3">
      <c r="A164" s="13" t="s">
        <v>14</v>
      </c>
      <c r="B164" s="13" t="s">
        <v>2394</v>
      </c>
      <c r="C164" s="13" t="s">
        <v>2108</v>
      </c>
      <c r="D164" s="13" t="s">
        <v>2395</v>
      </c>
      <c r="E164" s="13" t="s">
        <v>5667</v>
      </c>
      <c r="F164" s="13" t="s">
        <v>2034</v>
      </c>
      <c r="G164" s="13" t="s">
        <v>5431</v>
      </c>
      <c r="H164" s="13" t="s">
        <v>5432</v>
      </c>
      <c r="I164" s="14">
        <v>1</v>
      </c>
      <c r="J164" s="13" t="s">
        <v>13</v>
      </c>
      <c r="K164" s="13" t="s">
        <v>2423</v>
      </c>
      <c r="L164" s="13" t="s">
        <v>5361</v>
      </c>
      <c r="M164" s="13" t="s">
        <v>5397</v>
      </c>
    </row>
    <row r="165" spans="1:13" x14ac:dyDescent="0.3">
      <c r="A165" s="13" t="s">
        <v>14</v>
      </c>
      <c r="B165" s="13" t="s">
        <v>2394</v>
      </c>
      <c r="C165" s="13" t="s">
        <v>2108</v>
      </c>
      <c r="D165" s="13" t="s">
        <v>2395</v>
      </c>
      <c r="E165" s="13" t="s">
        <v>5667</v>
      </c>
      <c r="F165" s="13" t="s">
        <v>2034</v>
      </c>
      <c r="G165" s="13" t="s">
        <v>5434</v>
      </c>
      <c r="H165" s="13" t="s">
        <v>5435</v>
      </c>
      <c r="I165" s="14">
        <v>1</v>
      </c>
      <c r="J165" s="13" t="s">
        <v>13</v>
      </c>
      <c r="K165" s="13" t="s">
        <v>2423</v>
      </c>
      <c r="L165" s="13" t="s">
        <v>5361</v>
      </c>
      <c r="M165" s="13" t="s">
        <v>5397</v>
      </c>
    </row>
    <row r="166" spans="1:13" x14ac:dyDescent="0.3">
      <c r="A166" s="13" t="s">
        <v>14</v>
      </c>
      <c r="B166" s="13" t="s">
        <v>2394</v>
      </c>
      <c r="C166" s="13" t="s">
        <v>2108</v>
      </c>
      <c r="D166" s="13" t="s">
        <v>2395</v>
      </c>
      <c r="E166" s="13" t="s">
        <v>5668</v>
      </c>
      <c r="F166" s="13" t="s">
        <v>2034</v>
      </c>
      <c r="G166" s="13" t="s">
        <v>5431</v>
      </c>
      <c r="H166" s="13" t="s">
        <v>5432</v>
      </c>
      <c r="I166" s="14">
        <v>1</v>
      </c>
      <c r="J166" s="13" t="s">
        <v>13</v>
      </c>
      <c r="K166" s="13" t="s">
        <v>2075</v>
      </c>
      <c r="L166" s="13" t="s">
        <v>5361</v>
      </c>
      <c r="M166" s="13" t="s">
        <v>5397</v>
      </c>
    </row>
    <row r="167" spans="1:13" x14ac:dyDescent="0.3">
      <c r="A167" s="13" t="s">
        <v>14</v>
      </c>
      <c r="B167" s="13" t="s">
        <v>2394</v>
      </c>
      <c r="C167" s="13" t="s">
        <v>2108</v>
      </c>
      <c r="D167" s="13" t="s">
        <v>2395</v>
      </c>
      <c r="E167" s="13" t="s">
        <v>5668</v>
      </c>
      <c r="F167" s="13" t="s">
        <v>2034</v>
      </c>
      <c r="G167" s="13" t="s">
        <v>5434</v>
      </c>
      <c r="H167" s="13" t="s">
        <v>5435</v>
      </c>
      <c r="I167" s="14">
        <v>1</v>
      </c>
      <c r="J167" s="13" t="s">
        <v>13</v>
      </c>
      <c r="K167" s="13" t="s">
        <v>2075</v>
      </c>
      <c r="L167" s="13" t="s">
        <v>5361</v>
      </c>
      <c r="M167" s="13" t="s">
        <v>5397</v>
      </c>
    </row>
    <row r="168" spans="1:13" x14ac:dyDescent="0.3">
      <c r="A168" s="13" t="s">
        <v>14</v>
      </c>
      <c r="B168" s="13" t="s">
        <v>2394</v>
      </c>
      <c r="C168" s="13" t="s">
        <v>2108</v>
      </c>
      <c r="D168" s="13" t="s">
        <v>2395</v>
      </c>
      <c r="E168" s="13" t="s">
        <v>5669</v>
      </c>
      <c r="F168" s="13" t="s">
        <v>2034</v>
      </c>
      <c r="G168" s="13" t="s">
        <v>5431</v>
      </c>
      <c r="H168" s="13" t="s">
        <v>5432</v>
      </c>
      <c r="I168" s="14">
        <v>1</v>
      </c>
      <c r="J168" s="13" t="s">
        <v>13</v>
      </c>
      <c r="K168" s="13" t="s">
        <v>2113</v>
      </c>
      <c r="L168" s="13" t="s">
        <v>5361</v>
      </c>
      <c r="M168" s="13" t="s">
        <v>5397</v>
      </c>
    </row>
    <row r="169" spans="1:13" x14ac:dyDescent="0.3">
      <c r="A169" s="13" t="s">
        <v>14</v>
      </c>
      <c r="B169" s="13" t="s">
        <v>2394</v>
      </c>
      <c r="C169" s="13" t="s">
        <v>2108</v>
      </c>
      <c r="D169" s="13" t="s">
        <v>2395</v>
      </c>
      <c r="E169" s="13" t="s">
        <v>5669</v>
      </c>
      <c r="F169" s="13" t="s">
        <v>2034</v>
      </c>
      <c r="G169" s="13" t="s">
        <v>5434</v>
      </c>
      <c r="H169" s="13" t="s">
        <v>5435</v>
      </c>
      <c r="I169" s="14">
        <v>1</v>
      </c>
      <c r="J169" s="13" t="s">
        <v>13</v>
      </c>
      <c r="K169" s="13" t="s">
        <v>2113</v>
      </c>
      <c r="L169" s="13" t="s">
        <v>5361</v>
      </c>
      <c r="M169" s="13" t="s">
        <v>5397</v>
      </c>
    </row>
    <row r="170" spans="1:13" x14ac:dyDescent="0.3">
      <c r="A170" s="13" t="s">
        <v>14</v>
      </c>
      <c r="B170" s="13" t="s">
        <v>2394</v>
      </c>
      <c r="C170" s="13" t="s">
        <v>2108</v>
      </c>
      <c r="D170" s="13" t="s">
        <v>2395</v>
      </c>
      <c r="E170" s="13" t="s">
        <v>5670</v>
      </c>
      <c r="F170" s="13" t="s">
        <v>2034</v>
      </c>
      <c r="G170" s="13" t="s">
        <v>5431</v>
      </c>
      <c r="H170" s="13" t="s">
        <v>5432</v>
      </c>
      <c r="I170" s="14">
        <v>1</v>
      </c>
      <c r="J170" s="13" t="s">
        <v>13</v>
      </c>
      <c r="K170" s="13" t="s">
        <v>2164</v>
      </c>
      <c r="L170" s="13" t="s">
        <v>5361</v>
      </c>
      <c r="M170" s="13" t="s">
        <v>5397</v>
      </c>
    </row>
    <row r="171" spans="1:13" x14ac:dyDescent="0.3">
      <c r="A171" s="13" t="s">
        <v>14</v>
      </c>
      <c r="B171" s="13" t="s">
        <v>2394</v>
      </c>
      <c r="C171" s="13" t="s">
        <v>2108</v>
      </c>
      <c r="D171" s="13" t="s">
        <v>2395</v>
      </c>
      <c r="E171" s="13" t="s">
        <v>5670</v>
      </c>
      <c r="F171" s="13" t="s">
        <v>2034</v>
      </c>
      <c r="G171" s="13" t="s">
        <v>5434</v>
      </c>
      <c r="H171" s="13" t="s">
        <v>5435</v>
      </c>
      <c r="I171" s="14">
        <v>2</v>
      </c>
      <c r="J171" s="13" t="s">
        <v>13</v>
      </c>
      <c r="K171" s="13" t="s">
        <v>2164</v>
      </c>
      <c r="L171" s="13" t="s">
        <v>5361</v>
      </c>
      <c r="M171" s="13" t="s">
        <v>5397</v>
      </c>
    </row>
    <row r="172" spans="1:13" x14ac:dyDescent="0.3">
      <c r="A172" s="13" t="s">
        <v>14</v>
      </c>
      <c r="B172" s="13" t="s">
        <v>2394</v>
      </c>
      <c r="C172" s="13" t="s">
        <v>2108</v>
      </c>
      <c r="D172" s="13" t="s">
        <v>2395</v>
      </c>
      <c r="E172" s="13" t="s">
        <v>5671</v>
      </c>
      <c r="F172" s="13" t="s">
        <v>2034</v>
      </c>
      <c r="G172" s="13" t="s">
        <v>5431</v>
      </c>
      <c r="H172" s="13" t="s">
        <v>5432</v>
      </c>
      <c r="I172" s="14">
        <v>1</v>
      </c>
      <c r="J172" s="13" t="s">
        <v>13</v>
      </c>
      <c r="K172" s="13" t="s">
        <v>2291</v>
      </c>
      <c r="L172" s="13" t="s">
        <v>5361</v>
      </c>
      <c r="M172" s="13" t="s">
        <v>5397</v>
      </c>
    </row>
    <row r="173" spans="1:13" x14ac:dyDescent="0.3">
      <c r="A173" s="13" t="s">
        <v>14</v>
      </c>
      <c r="B173" s="13" t="s">
        <v>2394</v>
      </c>
      <c r="C173" s="13" t="s">
        <v>2108</v>
      </c>
      <c r="D173" s="13" t="s">
        <v>2395</v>
      </c>
      <c r="E173" s="13" t="s">
        <v>5671</v>
      </c>
      <c r="F173" s="13" t="s">
        <v>2034</v>
      </c>
      <c r="G173" s="13" t="s">
        <v>5434</v>
      </c>
      <c r="H173" s="13" t="s">
        <v>5435</v>
      </c>
      <c r="I173" s="14">
        <v>1</v>
      </c>
      <c r="J173" s="13" t="s">
        <v>13</v>
      </c>
      <c r="K173" s="13" t="s">
        <v>2291</v>
      </c>
      <c r="L173" s="13" t="s">
        <v>5361</v>
      </c>
      <c r="M173" s="13" t="s">
        <v>5397</v>
      </c>
    </row>
    <row r="174" spans="1:13" x14ac:dyDescent="0.3">
      <c r="A174" s="13" t="s">
        <v>14</v>
      </c>
      <c r="B174" s="13" t="s">
        <v>2394</v>
      </c>
      <c r="C174" s="13" t="s">
        <v>2108</v>
      </c>
      <c r="D174" s="13" t="s">
        <v>2395</v>
      </c>
      <c r="E174" s="13" t="s">
        <v>5672</v>
      </c>
      <c r="F174" s="13" t="s">
        <v>2034</v>
      </c>
      <c r="G174" s="13" t="s">
        <v>5431</v>
      </c>
      <c r="H174" s="13" t="s">
        <v>5432</v>
      </c>
      <c r="I174" s="14">
        <v>1</v>
      </c>
      <c r="J174" s="13" t="s">
        <v>13</v>
      </c>
      <c r="K174" s="13" t="s">
        <v>2472</v>
      </c>
      <c r="L174" s="13" t="s">
        <v>5361</v>
      </c>
      <c r="M174" s="13" t="s">
        <v>5397</v>
      </c>
    </row>
    <row r="175" spans="1:13" x14ac:dyDescent="0.3">
      <c r="A175" s="13" t="s">
        <v>14</v>
      </c>
      <c r="B175" s="13" t="s">
        <v>2394</v>
      </c>
      <c r="C175" s="13" t="s">
        <v>2108</v>
      </c>
      <c r="D175" s="13" t="s">
        <v>2395</v>
      </c>
      <c r="E175" s="13" t="s">
        <v>5673</v>
      </c>
      <c r="F175" s="13" t="s">
        <v>2034</v>
      </c>
      <c r="G175" s="13" t="s">
        <v>5434</v>
      </c>
      <c r="H175" s="13" t="s">
        <v>5435</v>
      </c>
      <c r="I175" s="14">
        <v>1</v>
      </c>
      <c r="J175" s="13" t="s">
        <v>13</v>
      </c>
      <c r="K175" s="13" t="s">
        <v>2439</v>
      </c>
      <c r="L175" s="13" t="s">
        <v>5361</v>
      </c>
      <c r="M175" s="13" t="s">
        <v>5397</v>
      </c>
    </row>
    <row r="176" spans="1:13" x14ac:dyDescent="0.3">
      <c r="A176" s="13" t="s">
        <v>14</v>
      </c>
      <c r="B176" s="13" t="s">
        <v>2394</v>
      </c>
      <c r="C176" s="13" t="s">
        <v>2108</v>
      </c>
      <c r="D176" s="13" t="s">
        <v>2395</v>
      </c>
      <c r="E176" s="13" t="s">
        <v>5674</v>
      </c>
      <c r="F176" s="13" t="s">
        <v>2034</v>
      </c>
      <c r="G176" s="13" t="s">
        <v>5431</v>
      </c>
      <c r="H176" s="13" t="s">
        <v>5432</v>
      </c>
      <c r="I176" s="14">
        <v>1</v>
      </c>
      <c r="J176" s="13" t="s">
        <v>13</v>
      </c>
      <c r="K176" s="13" t="s">
        <v>2439</v>
      </c>
      <c r="L176" s="13" t="s">
        <v>5361</v>
      </c>
      <c r="M176" s="13" t="s">
        <v>5397</v>
      </c>
    </row>
    <row r="177" spans="1:13" x14ac:dyDescent="0.3">
      <c r="A177" s="13" t="s">
        <v>14</v>
      </c>
      <c r="B177" s="13" t="s">
        <v>2394</v>
      </c>
      <c r="C177" s="13" t="s">
        <v>2108</v>
      </c>
      <c r="D177" s="13" t="s">
        <v>2395</v>
      </c>
      <c r="E177" s="13" t="s">
        <v>5674</v>
      </c>
      <c r="F177" s="13" t="s">
        <v>2034</v>
      </c>
      <c r="G177" s="13" t="s">
        <v>5434</v>
      </c>
      <c r="H177" s="13" t="s">
        <v>5435</v>
      </c>
      <c r="I177" s="14">
        <v>1</v>
      </c>
      <c r="J177" s="13" t="s">
        <v>13</v>
      </c>
      <c r="K177" s="13" t="s">
        <v>2439</v>
      </c>
      <c r="L177" s="13" t="s">
        <v>5361</v>
      </c>
      <c r="M177" s="13" t="s">
        <v>5397</v>
      </c>
    </row>
    <row r="178" spans="1:13" x14ac:dyDescent="0.3">
      <c r="A178" s="13" t="s">
        <v>14</v>
      </c>
      <c r="B178" s="13" t="s">
        <v>2394</v>
      </c>
      <c r="C178" s="13" t="s">
        <v>2108</v>
      </c>
      <c r="D178" s="13" t="s">
        <v>2395</v>
      </c>
      <c r="E178" s="13" t="s">
        <v>5675</v>
      </c>
      <c r="F178" s="13" t="s">
        <v>2034</v>
      </c>
      <c r="G178" s="13" t="s">
        <v>5431</v>
      </c>
      <c r="H178" s="13" t="s">
        <v>5432</v>
      </c>
      <c r="I178" s="14">
        <v>1</v>
      </c>
      <c r="J178" s="13" t="s">
        <v>13</v>
      </c>
      <c r="K178" s="13" t="s">
        <v>2672</v>
      </c>
      <c r="L178" s="13" t="s">
        <v>5361</v>
      </c>
      <c r="M178" s="13" t="s">
        <v>5397</v>
      </c>
    </row>
    <row r="179" spans="1:13" x14ac:dyDescent="0.3">
      <c r="A179" s="13" t="s">
        <v>14</v>
      </c>
      <c r="B179" s="13" t="s">
        <v>2394</v>
      </c>
      <c r="C179" s="13" t="s">
        <v>2108</v>
      </c>
      <c r="D179" s="13" t="s">
        <v>2395</v>
      </c>
      <c r="E179" s="13" t="s">
        <v>5676</v>
      </c>
      <c r="F179" s="13" t="s">
        <v>2034</v>
      </c>
      <c r="G179" s="13" t="s">
        <v>5434</v>
      </c>
      <c r="H179" s="13" t="s">
        <v>5435</v>
      </c>
      <c r="I179" s="14">
        <v>1</v>
      </c>
      <c r="J179" s="13" t="s">
        <v>13</v>
      </c>
      <c r="K179" s="13" t="s">
        <v>2139</v>
      </c>
      <c r="L179" s="13" t="s">
        <v>5361</v>
      </c>
      <c r="M179" s="13" t="s">
        <v>5397</v>
      </c>
    </row>
    <row r="180" spans="1:13" x14ac:dyDescent="0.3">
      <c r="A180" s="13" t="s">
        <v>14</v>
      </c>
      <c r="B180" s="13" t="s">
        <v>2394</v>
      </c>
      <c r="C180" s="13" t="s">
        <v>2108</v>
      </c>
      <c r="D180" s="13" t="s">
        <v>2395</v>
      </c>
      <c r="E180" s="13" t="s">
        <v>5677</v>
      </c>
      <c r="F180" s="13" t="s">
        <v>2034</v>
      </c>
      <c r="G180" s="13" t="s">
        <v>5431</v>
      </c>
      <c r="H180" s="13" t="s">
        <v>5432</v>
      </c>
      <c r="I180" s="14">
        <v>2</v>
      </c>
      <c r="J180" s="13" t="s">
        <v>13</v>
      </c>
      <c r="K180" s="13" t="s">
        <v>2139</v>
      </c>
      <c r="L180" s="13" t="s">
        <v>5361</v>
      </c>
      <c r="M180" s="13" t="s">
        <v>5397</v>
      </c>
    </row>
    <row r="181" spans="1:13" x14ac:dyDescent="0.3">
      <c r="A181" s="13" t="s">
        <v>14</v>
      </c>
      <c r="B181" s="13" t="s">
        <v>2394</v>
      </c>
      <c r="C181" s="13" t="s">
        <v>2108</v>
      </c>
      <c r="D181" s="13" t="s">
        <v>2395</v>
      </c>
      <c r="E181" s="13" t="s">
        <v>5677</v>
      </c>
      <c r="F181" s="13" t="s">
        <v>2034</v>
      </c>
      <c r="G181" s="13" t="s">
        <v>5434</v>
      </c>
      <c r="H181" s="13" t="s">
        <v>5435</v>
      </c>
      <c r="I181" s="14">
        <v>1</v>
      </c>
      <c r="J181" s="13" t="s">
        <v>13</v>
      </c>
      <c r="K181" s="13" t="s">
        <v>2139</v>
      </c>
      <c r="L181" s="13" t="s">
        <v>5361</v>
      </c>
      <c r="M181" s="13" t="s">
        <v>5397</v>
      </c>
    </row>
    <row r="182" spans="1:13" x14ac:dyDescent="0.3">
      <c r="A182" s="13" t="s">
        <v>14</v>
      </c>
      <c r="B182" s="13" t="s">
        <v>2394</v>
      </c>
      <c r="C182" s="13" t="s">
        <v>2108</v>
      </c>
      <c r="D182" s="13" t="s">
        <v>2395</v>
      </c>
      <c r="E182" s="13" t="s">
        <v>5678</v>
      </c>
      <c r="F182" s="13" t="s">
        <v>2034</v>
      </c>
      <c r="G182" s="13" t="s">
        <v>5431</v>
      </c>
      <c r="H182" s="13" t="s">
        <v>5432</v>
      </c>
      <c r="I182" s="14">
        <v>1</v>
      </c>
      <c r="J182" s="13" t="s">
        <v>13</v>
      </c>
      <c r="K182" s="13" t="s">
        <v>2928</v>
      </c>
      <c r="L182" s="13" t="s">
        <v>5361</v>
      </c>
      <c r="M182" s="13" t="s">
        <v>5397</v>
      </c>
    </row>
    <row r="183" spans="1:13" x14ac:dyDescent="0.3">
      <c r="A183" s="13" t="s">
        <v>14</v>
      </c>
      <c r="B183" s="13" t="s">
        <v>2394</v>
      </c>
      <c r="C183" s="13" t="s">
        <v>2108</v>
      </c>
      <c r="D183" s="13" t="s">
        <v>2395</v>
      </c>
      <c r="E183" s="13" t="s">
        <v>5678</v>
      </c>
      <c r="F183" s="13" t="s">
        <v>2034</v>
      </c>
      <c r="G183" s="13" t="s">
        <v>5434</v>
      </c>
      <c r="H183" s="13" t="s">
        <v>5435</v>
      </c>
      <c r="I183" s="14">
        <v>1</v>
      </c>
      <c r="J183" s="13" t="s">
        <v>13</v>
      </c>
      <c r="K183" s="13" t="s">
        <v>2928</v>
      </c>
      <c r="L183" s="13" t="s">
        <v>5361</v>
      </c>
      <c r="M183" s="13" t="s">
        <v>5397</v>
      </c>
    </row>
    <row r="184" spans="1:13" x14ac:dyDescent="0.3">
      <c r="A184" s="13" t="s">
        <v>14</v>
      </c>
      <c r="B184" s="13" t="s">
        <v>2394</v>
      </c>
      <c r="C184" s="13" t="s">
        <v>2108</v>
      </c>
      <c r="D184" s="13" t="s">
        <v>2395</v>
      </c>
      <c r="E184" s="13" t="s">
        <v>5679</v>
      </c>
      <c r="F184" s="13" t="s">
        <v>2034</v>
      </c>
      <c r="G184" s="13" t="s">
        <v>5431</v>
      </c>
      <c r="H184" s="13" t="s">
        <v>5432</v>
      </c>
      <c r="I184" s="14">
        <v>1</v>
      </c>
      <c r="J184" s="13" t="s">
        <v>13</v>
      </c>
      <c r="K184" s="13" t="s">
        <v>2928</v>
      </c>
      <c r="L184" s="13" t="s">
        <v>5361</v>
      </c>
      <c r="M184" s="13" t="s">
        <v>5397</v>
      </c>
    </row>
    <row r="185" spans="1:13" x14ac:dyDescent="0.3">
      <c r="A185" s="13" t="s">
        <v>14</v>
      </c>
      <c r="B185" s="13" t="s">
        <v>2394</v>
      </c>
      <c r="C185" s="13" t="s">
        <v>2108</v>
      </c>
      <c r="D185" s="13" t="s">
        <v>2395</v>
      </c>
      <c r="E185" s="13" t="s">
        <v>5679</v>
      </c>
      <c r="F185" s="13" t="s">
        <v>2034</v>
      </c>
      <c r="G185" s="13" t="s">
        <v>5434</v>
      </c>
      <c r="H185" s="13" t="s">
        <v>5435</v>
      </c>
      <c r="I185" s="14">
        <v>1</v>
      </c>
      <c r="J185" s="13" t="s">
        <v>13</v>
      </c>
      <c r="K185" s="13" t="s">
        <v>2928</v>
      </c>
      <c r="L185" s="13" t="s">
        <v>5361</v>
      </c>
      <c r="M185" s="13" t="s">
        <v>5397</v>
      </c>
    </row>
    <row r="186" spans="1:13" x14ac:dyDescent="0.3">
      <c r="A186" s="13" t="s">
        <v>14</v>
      </c>
      <c r="B186" s="13" t="s">
        <v>2394</v>
      </c>
      <c r="C186" s="13" t="s">
        <v>2108</v>
      </c>
      <c r="D186" s="13" t="s">
        <v>2395</v>
      </c>
      <c r="E186" s="13" t="s">
        <v>5680</v>
      </c>
      <c r="F186" s="13" t="s">
        <v>2034</v>
      </c>
      <c r="G186" s="13" t="s">
        <v>5431</v>
      </c>
      <c r="H186" s="13" t="s">
        <v>5432</v>
      </c>
      <c r="I186" s="14">
        <v>1</v>
      </c>
      <c r="J186" s="13" t="s">
        <v>13</v>
      </c>
      <c r="K186" s="13" t="s">
        <v>2200</v>
      </c>
      <c r="L186" s="13" t="s">
        <v>5361</v>
      </c>
      <c r="M186" s="13" t="s">
        <v>5397</v>
      </c>
    </row>
    <row r="187" spans="1:13" x14ac:dyDescent="0.3">
      <c r="A187" s="13" t="s">
        <v>14</v>
      </c>
      <c r="B187" s="13" t="s">
        <v>2394</v>
      </c>
      <c r="C187" s="13" t="s">
        <v>2108</v>
      </c>
      <c r="D187" s="13" t="s">
        <v>2395</v>
      </c>
      <c r="E187" s="13" t="s">
        <v>5680</v>
      </c>
      <c r="F187" s="13" t="s">
        <v>2034</v>
      </c>
      <c r="G187" s="13" t="s">
        <v>5434</v>
      </c>
      <c r="H187" s="13" t="s">
        <v>5435</v>
      </c>
      <c r="I187" s="14">
        <v>1</v>
      </c>
      <c r="J187" s="13" t="s">
        <v>13</v>
      </c>
      <c r="K187" s="13" t="s">
        <v>2200</v>
      </c>
      <c r="L187" s="13" t="s">
        <v>5361</v>
      </c>
      <c r="M187" s="13" t="s">
        <v>5397</v>
      </c>
    </row>
    <row r="188" spans="1:13" x14ac:dyDescent="0.3">
      <c r="A188" s="13" t="s">
        <v>14</v>
      </c>
      <c r="B188" s="13" t="s">
        <v>2394</v>
      </c>
      <c r="C188" s="13" t="s">
        <v>2108</v>
      </c>
      <c r="D188" s="13" t="s">
        <v>2395</v>
      </c>
      <c r="E188" s="13" t="s">
        <v>5681</v>
      </c>
      <c r="F188" s="13" t="s">
        <v>2034</v>
      </c>
      <c r="G188" s="13" t="s">
        <v>5431</v>
      </c>
      <c r="H188" s="13" t="s">
        <v>5432</v>
      </c>
      <c r="I188" s="14">
        <v>1</v>
      </c>
      <c r="J188" s="13" t="s">
        <v>13</v>
      </c>
      <c r="K188" s="13" t="s">
        <v>2714</v>
      </c>
      <c r="L188" s="13" t="s">
        <v>5361</v>
      </c>
      <c r="M188" s="13" t="s">
        <v>5397</v>
      </c>
    </row>
    <row r="189" spans="1:13" x14ac:dyDescent="0.3">
      <c r="A189" s="13" t="s">
        <v>14</v>
      </c>
      <c r="B189" s="13" t="s">
        <v>2394</v>
      </c>
      <c r="C189" s="13" t="s">
        <v>2108</v>
      </c>
      <c r="D189" s="13" t="s">
        <v>2395</v>
      </c>
      <c r="E189" s="13" t="s">
        <v>5681</v>
      </c>
      <c r="F189" s="13" t="s">
        <v>2034</v>
      </c>
      <c r="G189" s="13" t="s">
        <v>5434</v>
      </c>
      <c r="H189" s="13" t="s">
        <v>5435</v>
      </c>
      <c r="I189" s="14">
        <v>1</v>
      </c>
      <c r="J189" s="13" t="s">
        <v>13</v>
      </c>
      <c r="K189" s="13" t="s">
        <v>2714</v>
      </c>
      <c r="L189" s="13" t="s">
        <v>5361</v>
      </c>
      <c r="M189" s="13" t="s">
        <v>5397</v>
      </c>
    </row>
    <row r="190" spans="1:13" x14ac:dyDescent="0.3">
      <c r="A190" s="13" t="s">
        <v>14</v>
      </c>
      <c r="B190" s="13" t="s">
        <v>2394</v>
      </c>
      <c r="C190" s="13" t="s">
        <v>2108</v>
      </c>
      <c r="D190" s="13" t="s">
        <v>2395</v>
      </c>
      <c r="E190" s="13" t="s">
        <v>5682</v>
      </c>
      <c r="F190" s="13" t="s">
        <v>2034</v>
      </c>
      <c r="G190" s="13" t="s">
        <v>5434</v>
      </c>
      <c r="H190" s="13" t="s">
        <v>5435</v>
      </c>
      <c r="I190" s="14">
        <v>1</v>
      </c>
      <c r="J190" s="13" t="s">
        <v>13</v>
      </c>
      <c r="K190" s="13" t="s">
        <v>2145</v>
      </c>
      <c r="L190" s="13" t="s">
        <v>5361</v>
      </c>
      <c r="M190" s="13" t="s">
        <v>5397</v>
      </c>
    </row>
    <row r="191" spans="1:13" x14ac:dyDescent="0.3">
      <c r="A191" s="13" t="s">
        <v>264</v>
      </c>
      <c r="B191" s="13" t="s">
        <v>2030</v>
      </c>
      <c r="C191" s="13" t="s">
        <v>2031</v>
      </c>
      <c r="D191" s="13" t="s">
        <v>2410</v>
      </c>
      <c r="E191" s="13" t="s">
        <v>2411</v>
      </c>
      <c r="F191" s="13" t="s">
        <v>2034</v>
      </c>
      <c r="G191" s="13" t="s">
        <v>5683</v>
      </c>
      <c r="H191" s="13" t="s">
        <v>5684</v>
      </c>
      <c r="I191" s="14">
        <v>1</v>
      </c>
      <c r="J191" s="13" t="s">
        <v>263</v>
      </c>
      <c r="K191" s="13" t="s">
        <v>2122</v>
      </c>
      <c r="L191" s="13" t="s">
        <v>5361</v>
      </c>
      <c r="M191" s="13" t="s">
        <v>2174</v>
      </c>
    </row>
    <row r="192" spans="1:13" x14ac:dyDescent="0.3">
      <c r="A192" s="13" t="s">
        <v>264</v>
      </c>
      <c r="B192" s="13" t="s">
        <v>2030</v>
      </c>
      <c r="C192" s="13" t="s">
        <v>2031</v>
      </c>
      <c r="D192" s="13" t="s">
        <v>2410</v>
      </c>
      <c r="E192" s="13" t="s">
        <v>2411</v>
      </c>
      <c r="F192" s="13" t="s">
        <v>2034</v>
      </c>
      <c r="G192" s="13" t="s">
        <v>5685</v>
      </c>
      <c r="H192" s="13" t="s">
        <v>5686</v>
      </c>
      <c r="I192" s="14">
        <v>1</v>
      </c>
      <c r="J192" s="13" t="s">
        <v>263</v>
      </c>
      <c r="K192" s="13" t="s">
        <v>2122</v>
      </c>
      <c r="L192" s="13" t="s">
        <v>5361</v>
      </c>
      <c r="M192" s="13" t="s">
        <v>2174</v>
      </c>
    </row>
    <row r="193" spans="1:13" x14ac:dyDescent="0.3">
      <c r="A193" s="13" t="s">
        <v>264</v>
      </c>
      <c r="B193" s="13" t="s">
        <v>2030</v>
      </c>
      <c r="C193" s="13" t="s">
        <v>2031</v>
      </c>
      <c r="D193" s="13" t="s">
        <v>2410</v>
      </c>
      <c r="E193" s="13" t="s">
        <v>2420</v>
      </c>
      <c r="F193" s="13" t="s">
        <v>2034</v>
      </c>
      <c r="G193" s="13" t="s">
        <v>5368</v>
      </c>
      <c r="H193" s="13" t="s">
        <v>5369</v>
      </c>
      <c r="I193" s="14">
        <v>3</v>
      </c>
      <c r="J193" s="13" t="s">
        <v>263</v>
      </c>
      <c r="K193" s="13" t="s">
        <v>2423</v>
      </c>
      <c r="L193" s="13" t="s">
        <v>5361</v>
      </c>
      <c r="M193" s="13" t="s">
        <v>5364</v>
      </c>
    </row>
    <row r="194" spans="1:13" x14ac:dyDescent="0.3">
      <c r="A194" s="13" t="s">
        <v>264</v>
      </c>
      <c r="B194" s="13" t="s">
        <v>2030</v>
      </c>
      <c r="C194" s="13" t="s">
        <v>2031</v>
      </c>
      <c r="D194" s="13" t="s">
        <v>2410</v>
      </c>
      <c r="E194" s="13" t="s">
        <v>5687</v>
      </c>
      <c r="F194" s="13" t="s">
        <v>2034</v>
      </c>
      <c r="G194" s="13" t="s">
        <v>5362</v>
      </c>
      <c r="H194" s="13" t="s">
        <v>5363</v>
      </c>
      <c r="I194" s="14">
        <v>7</v>
      </c>
      <c r="J194" s="13" t="s">
        <v>263</v>
      </c>
      <c r="K194" s="13" t="s">
        <v>2113</v>
      </c>
      <c r="L194" s="13" t="s">
        <v>5361</v>
      </c>
      <c r="M194" s="13" t="s">
        <v>5364</v>
      </c>
    </row>
    <row r="195" spans="1:13" x14ac:dyDescent="0.3">
      <c r="A195" s="13" t="s">
        <v>264</v>
      </c>
      <c r="B195" s="13" t="s">
        <v>2030</v>
      </c>
      <c r="C195" s="13" t="s">
        <v>2031</v>
      </c>
      <c r="D195" s="13" t="s">
        <v>2410</v>
      </c>
      <c r="E195" s="13" t="s">
        <v>5688</v>
      </c>
      <c r="F195" s="13" t="s">
        <v>2034</v>
      </c>
      <c r="G195" s="13" t="s">
        <v>5399</v>
      </c>
      <c r="H195" s="13" t="s">
        <v>5400</v>
      </c>
      <c r="I195" s="14">
        <v>5</v>
      </c>
      <c r="J195" s="13" t="s">
        <v>263</v>
      </c>
      <c r="K195" s="13" t="s">
        <v>2037</v>
      </c>
      <c r="L195" s="13" t="s">
        <v>5361</v>
      </c>
      <c r="M195" s="13" t="s">
        <v>5372</v>
      </c>
    </row>
    <row r="196" spans="1:13" x14ac:dyDescent="0.3">
      <c r="A196" s="13" t="s">
        <v>264</v>
      </c>
      <c r="B196" s="13" t="s">
        <v>2030</v>
      </c>
      <c r="C196" s="13" t="s">
        <v>2031</v>
      </c>
      <c r="D196" s="13" t="s">
        <v>2410</v>
      </c>
      <c r="E196" s="13" t="s">
        <v>5689</v>
      </c>
      <c r="F196" s="13" t="s">
        <v>2034</v>
      </c>
      <c r="G196" s="13" t="s">
        <v>5368</v>
      </c>
      <c r="H196" s="13" t="s">
        <v>5369</v>
      </c>
      <c r="I196" s="14">
        <v>4</v>
      </c>
      <c r="J196" s="13" t="s">
        <v>263</v>
      </c>
      <c r="K196" s="13" t="s">
        <v>2291</v>
      </c>
      <c r="L196" s="13" t="s">
        <v>5361</v>
      </c>
      <c r="M196" s="13" t="s">
        <v>5364</v>
      </c>
    </row>
    <row r="197" spans="1:13" x14ac:dyDescent="0.3">
      <c r="A197" s="13" t="s">
        <v>264</v>
      </c>
      <c r="B197" s="13" t="s">
        <v>2030</v>
      </c>
      <c r="C197" s="13" t="s">
        <v>2031</v>
      </c>
      <c r="D197" s="13" t="s">
        <v>2410</v>
      </c>
      <c r="E197" s="13" t="s">
        <v>5690</v>
      </c>
      <c r="F197" s="13" t="s">
        <v>2034</v>
      </c>
      <c r="G197" s="13" t="s">
        <v>5370</v>
      </c>
      <c r="H197" s="13" t="s">
        <v>5371</v>
      </c>
      <c r="I197" s="14">
        <v>1</v>
      </c>
      <c r="J197" s="13" t="s">
        <v>263</v>
      </c>
      <c r="K197" s="13" t="s">
        <v>2091</v>
      </c>
      <c r="L197" s="13" t="s">
        <v>5361</v>
      </c>
      <c r="M197" s="13" t="s">
        <v>5372</v>
      </c>
    </row>
    <row r="198" spans="1:13" x14ac:dyDescent="0.3">
      <c r="A198" s="13" t="s">
        <v>264</v>
      </c>
      <c r="B198" s="13" t="s">
        <v>2030</v>
      </c>
      <c r="C198" s="13" t="s">
        <v>2031</v>
      </c>
      <c r="D198" s="13" t="s">
        <v>2410</v>
      </c>
      <c r="E198" s="13" t="s">
        <v>5690</v>
      </c>
      <c r="F198" s="13" t="s">
        <v>2034</v>
      </c>
      <c r="G198" s="13" t="s">
        <v>5362</v>
      </c>
      <c r="H198" s="13" t="s">
        <v>5363</v>
      </c>
      <c r="I198" s="14">
        <v>5</v>
      </c>
      <c r="J198" s="13" t="s">
        <v>263</v>
      </c>
      <c r="K198" s="13" t="s">
        <v>2091</v>
      </c>
      <c r="L198" s="13" t="s">
        <v>5361</v>
      </c>
      <c r="M198" s="13" t="s">
        <v>5364</v>
      </c>
    </row>
    <row r="199" spans="1:13" x14ac:dyDescent="0.3">
      <c r="A199" s="13" t="s">
        <v>264</v>
      </c>
      <c r="B199" s="13" t="s">
        <v>2030</v>
      </c>
      <c r="C199" s="13" t="s">
        <v>2031</v>
      </c>
      <c r="D199" s="13" t="s">
        <v>2410</v>
      </c>
      <c r="E199" s="13" t="s">
        <v>5690</v>
      </c>
      <c r="F199" s="13" t="s">
        <v>2034</v>
      </c>
      <c r="G199" s="13" t="s">
        <v>5368</v>
      </c>
      <c r="H199" s="13" t="s">
        <v>5369</v>
      </c>
      <c r="I199" s="14">
        <v>2</v>
      </c>
      <c r="J199" s="13" t="s">
        <v>263</v>
      </c>
      <c r="K199" s="13" t="s">
        <v>2091</v>
      </c>
      <c r="L199" s="13" t="s">
        <v>5361</v>
      </c>
      <c r="M199" s="13" t="s">
        <v>5364</v>
      </c>
    </row>
    <row r="200" spans="1:13" x14ac:dyDescent="0.3">
      <c r="A200" s="13" t="s">
        <v>264</v>
      </c>
      <c r="B200" s="13" t="s">
        <v>2030</v>
      </c>
      <c r="C200" s="13" t="s">
        <v>2031</v>
      </c>
      <c r="D200" s="13" t="s">
        <v>2410</v>
      </c>
      <c r="E200" s="13" t="s">
        <v>5691</v>
      </c>
      <c r="F200" s="13" t="s">
        <v>2034</v>
      </c>
      <c r="G200" s="13" t="s">
        <v>5692</v>
      </c>
      <c r="H200" s="13" t="s">
        <v>5693</v>
      </c>
      <c r="I200" s="14">
        <v>1</v>
      </c>
      <c r="J200" s="13" t="s">
        <v>263</v>
      </c>
      <c r="K200" s="13" t="s">
        <v>2672</v>
      </c>
      <c r="L200" s="13" t="s">
        <v>5361</v>
      </c>
      <c r="M200" s="13" t="s">
        <v>5694</v>
      </c>
    </row>
    <row r="201" spans="1:13" x14ac:dyDescent="0.3">
      <c r="A201" s="13" t="s">
        <v>264</v>
      </c>
      <c r="B201" s="13" t="s">
        <v>2030</v>
      </c>
      <c r="C201" s="13" t="s">
        <v>2031</v>
      </c>
      <c r="D201" s="13" t="s">
        <v>2410</v>
      </c>
      <c r="E201" s="13" t="s">
        <v>5695</v>
      </c>
      <c r="F201" s="13" t="s">
        <v>2034</v>
      </c>
      <c r="G201" s="13" t="s">
        <v>5696</v>
      </c>
      <c r="H201" s="13" t="s">
        <v>5697</v>
      </c>
      <c r="I201" s="14">
        <v>1</v>
      </c>
      <c r="J201" s="13" t="s">
        <v>263</v>
      </c>
      <c r="K201" s="13" t="s">
        <v>2139</v>
      </c>
      <c r="L201" s="13" t="s">
        <v>5361</v>
      </c>
      <c r="M201" s="13" t="s">
        <v>2725</v>
      </c>
    </row>
    <row r="202" spans="1:13" x14ac:dyDescent="0.3">
      <c r="A202" s="13" t="s">
        <v>264</v>
      </c>
      <c r="B202" s="13" t="s">
        <v>2030</v>
      </c>
      <c r="C202" s="13" t="s">
        <v>2031</v>
      </c>
      <c r="D202" s="13" t="s">
        <v>2410</v>
      </c>
      <c r="E202" s="13" t="s">
        <v>5698</v>
      </c>
      <c r="F202" s="13" t="s">
        <v>2034</v>
      </c>
      <c r="G202" s="13" t="s">
        <v>5368</v>
      </c>
      <c r="H202" s="13" t="s">
        <v>5369</v>
      </c>
      <c r="I202" s="14">
        <v>11</v>
      </c>
      <c r="J202" s="13" t="s">
        <v>263</v>
      </c>
      <c r="K202" s="13" t="s">
        <v>2526</v>
      </c>
      <c r="L202" s="13" t="s">
        <v>5361</v>
      </c>
      <c r="M202" s="13" t="s">
        <v>5364</v>
      </c>
    </row>
    <row r="203" spans="1:13" x14ac:dyDescent="0.3">
      <c r="A203" s="13" t="s">
        <v>264</v>
      </c>
      <c r="B203" s="13" t="s">
        <v>2030</v>
      </c>
      <c r="C203" s="13" t="s">
        <v>2031</v>
      </c>
      <c r="D203" s="13" t="s">
        <v>2410</v>
      </c>
      <c r="E203" s="13" t="s">
        <v>5698</v>
      </c>
      <c r="F203" s="13" t="s">
        <v>2034</v>
      </c>
      <c r="G203" s="13" t="s">
        <v>5362</v>
      </c>
      <c r="H203" s="13" t="s">
        <v>5363</v>
      </c>
      <c r="I203" s="14">
        <v>11</v>
      </c>
      <c r="J203" s="13" t="s">
        <v>263</v>
      </c>
      <c r="K203" s="13" t="s">
        <v>2526</v>
      </c>
      <c r="L203" s="13" t="s">
        <v>5361</v>
      </c>
      <c r="M203" s="13" t="s">
        <v>5364</v>
      </c>
    </row>
    <row r="204" spans="1:13" x14ac:dyDescent="0.3">
      <c r="A204" s="13" t="s">
        <v>264</v>
      </c>
      <c r="B204" s="13" t="s">
        <v>2030</v>
      </c>
      <c r="C204" s="13" t="s">
        <v>2031</v>
      </c>
      <c r="D204" s="13" t="s">
        <v>2410</v>
      </c>
      <c r="E204" s="13" t="s">
        <v>5699</v>
      </c>
      <c r="F204" s="13" t="s">
        <v>2034</v>
      </c>
      <c r="G204" s="13" t="s">
        <v>5700</v>
      </c>
      <c r="H204" s="13" t="s">
        <v>5701</v>
      </c>
      <c r="I204" s="14">
        <v>1</v>
      </c>
      <c r="J204" s="13" t="s">
        <v>263</v>
      </c>
      <c r="K204" s="13" t="s">
        <v>2336</v>
      </c>
      <c r="L204" s="13" t="s">
        <v>5361</v>
      </c>
      <c r="M204" s="13" t="s">
        <v>5702</v>
      </c>
    </row>
    <row r="205" spans="1:13" x14ac:dyDescent="0.3">
      <c r="A205" s="13" t="s">
        <v>1341</v>
      </c>
      <c r="B205" s="13" t="s">
        <v>2158</v>
      </c>
      <c r="C205" s="13" t="s">
        <v>2348</v>
      </c>
      <c r="D205" s="13" t="s">
        <v>5703</v>
      </c>
      <c r="E205" s="13" t="s">
        <v>5704</v>
      </c>
      <c r="F205" s="13" t="s">
        <v>2034</v>
      </c>
      <c r="G205" s="13" t="s">
        <v>5705</v>
      </c>
      <c r="H205" s="13" t="s">
        <v>5706</v>
      </c>
      <c r="I205" s="14">
        <v>1</v>
      </c>
      <c r="J205" s="13" t="s">
        <v>1340</v>
      </c>
      <c r="K205" s="13" t="s">
        <v>2180</v>
      </c>
      <c r="L205" s="13" t="s">
        <v>5361</v>
      </c>
      <c r="M205" s="13" t="s">
        <v>2641</v>
      </c>
    </row>
    <row r="206" spans="1:13" x14ac:dyDescent="0.3">
      <c r="A206" s="13" t="s">
        <v>204</v>
      </c>
      <c r="B206" s="13" t="s">
        <v>2428</v>
      </c>
      <c r="C206" s="13" t="s">
        <v>2159</v>
      </c>
      <c r="D206" s="13" t="s">
        <v>2429</v>
      </c>
      <c r="E206" s="13" t="s">
        <v>5707</v>
      </c>
      <c r="F206" s="13" t="s">
        <v>2034</v>
      </c>
      <c r="G206" s="13" t="s">
        <v>5362</v>
      </c>
      <c r="H206" s="13" t="s">
        <v>5363</v>
      </c>
      <c r="I206" s="14">
        <v>5</v>
      </c>
      <c r="J206" s="13" t="s">
        <v>203</v>
      </c>
      <c r="K206" s="13" t="s">
        <v>2423</v>
      </c>
      <c r="L206" s="13" t="s">
        <v>5361</v>
      </c>
      <c r="M206" s="13" t="s">
        <v>5364</v>
      </c>
    </row>
    <row r="207" spans="1:13" x14ac:dyDescent="0.3">
      <c r="A207" s="13" t="s">
        <v>204</v>
      </c>
      <c r="B207" s="13" t="s">
        <v>2428</v>
      </c>
      <c r="C207" s="13" t="s">
        <v>2159</v>
      </c>
      <c r="D207" s="13" t="s">
        <v>2429</v>
      </c>
      <c r="E207" s="13" t="s">
        <v>5708</v>
      </c>
      <c r="F207" s="13" t="s">
        <v>2034</v>
      </c>
      <c r="G207" s="13" t="s">
        <v>5649</v>
      </c>
      <c r="H207" s="13" t="s">
        <v>5650</v>
      </c>
      <c r="I207" s="14">
        <v>1</v>
      </c>
      <c r="J207" s="13" t="s">
        <v>203</v>
      </c>
      <c r="K207" s="13" t="s">
        <v>2280</v>
      </c>
      <c r="L207" s="13" t="s">
        <v>5361</v>
      </c>
      <c r="M207" s="13" t="s">
        <v>5651</v>
      </c>
    </row>
    <row r="208" spans="1:13" x14ac:dyDescent="0.3">
      <c r="A208" s="13" t="s">
        <v>204</v>
      </c>
      <c r="B208" s="13" t="s">
        <v>2428</v>
      </c>
      <c r="C208" s="13" t="s">
        <v>2159</v>
      </c>
      <c r="D208" s="13" t="s">
        <v>2429</v>
      </c>
      <c r="E208" s="13" t="s">
        <v>5709</v>
      </c>
      <c r="F208" s="13" t="s">
        <v>2034</v>
      </c>
      <c r="G208" s="13" t="s">
        <v>5362</v>
      </c>
      <c r="H208" s="13" t="s">
        <v>5363</v>
      </c>
      <c r="I208" s="14">
        <v>5</v>
      </c>
      <c r="J208" s="13" t="s">
        <v>203</v>
      </c>
      <c r="K208" s="13" t="s">
        <v>2399</v>
      </c>
      <c r="L208" s="13" t="s">
        <v>5361</v>
      </c>
      <c r="M208" s="13" t="s">
        <v>5364</v>
      </c>
    </row>
    <row r="209" spans="1:13" x14ac:dyDescent="0.3">
      <c r="A209" s="13" t="s">
        <v>204</v>
      </c>
      <c r="B209" s="13" t="s">
        <v>2428</v>
      </c>
      <c r="C209" s="13" t="s">
        <v>2159</v>
      </c>
      <c r="D209" s="13" t="s">
        <v>2429</v>
      </c>
      <c r="E209" s="13" t="s">
        <v>2430</v>
      </c>
      <c r="F209" s="13" t="s">
        <v>2034</v>
      </c>
      <c r="G209" s="13" t="s">
        <v>5710</v>
      </c>
      <c r="H209" s="13" t="s">
        <v>5711</v>
      </c>
      <c r="I209" s="14">
        <v>2</v>
      </c>
      <c r="J209" s="13" t="s">
        <v>203</v>
      </c>
      <c r="K209" s="13" t="s">
        <v>2377</v>
      </c>
      <c r="L209" s="13" t="s">
        <v>5361</v>
      </c>
      <c r="M209" s="13" t="s">
        <v>2415</v>
      </c>
    </row>
    <row r="210" spans="1:13" x14ac:dyDescent="0.3">
      <c r="A210" s="13" t="s">
        <v>204</v>
      </c>
      <c r="B210" s="13" t="s">
        <v>2428</v>
      </c>
      <c r="C210" s="13" t="s">
        <v>2159</v>
      </c>
      <c r="D210" s="13" t="s">
        <v>2429</v>
      </c>
      <c r="E210" s="13" t="s">
        <v>2430</v>
      </c>
      <c r="F210" s="13" t="s">
        <v>2034</v>
      </c>
      <c r="G210" s="13" t="s">
        <v>5712</v>
      </c>
      <c r="H210" s="13" t="s">
        <v>5713</v>
      </c>
      <c r="I210" s="14">
        <v>1</v>
      </c>
      <c r="J210" s="13" t="s">
        <v>203</v>
      </c>
      <c r="K210" s="13" t="s">
        <v>2377</v>
      </c>
      <c r="L210" s="13" t="s">
        <v>5361</v>
      </c>
      <c r="M210" s="13" t="s">
        <v>5372</v>
      </c>
    </row>
    <row r="211" spans="1:13" x14ac:dyDescent="0.3">
      <c r="A211" s="13" t="s">
        <v>204</v>
      </c>
      <c r="B211" s="13" t="s">
        <v>2428</v>
      </c>
      <c r="C211" s="13" t="s">
        <v>2159</v>
      </c>
      <c r="D211" s="13" t="s">
        <v>2429</v>
      </c>
      <c r="E211" s="13" t="s">
        <v>2430</v>
      </c>
      <c r="F211" s="13" t="s">
        <v>2034</v>
      </c>
      <c r="G211" s="13" t="s">
        <v>5714</v>
      </c>
      <c r="H211" s="13" t="s">
        <v>5715</v>
      </c>
      <c r="I211" s="14">
        <v>6</v>
      </c>
      <c r="J211" s="13" t="s">
        <v>203</v>
      </c>
      <c r="K211" s="13" t="s">
        <v>2377</v>
      </c>
      <c r="L211" s="13" t="s">
        <v>5361</v>
      </c>
      <c r="M211" s="13" t="s">
        <v>5372</v>
      </c>
    </row>
    <row r="212" spans="1:13" x14ac:dyDescent="0.3">
      <c r="A212" s="13" t="s">
        <v>204</v>
      </c>
      <c r="B212" s="13" t="s">
        <v>2428</v>
      </c>
      <c r="C212" s="13" t="s">
        <v>2159</v>
      </c>
      <c r="D212" s="13" t="s">
        <v>2429</v>
      </c>
      <c r="E212" s="13" t="s">
        <v>2430</v>
      </c>
      <c r="F212" s="13" t="s">
        <v>2034</v>
      </c>
      <c r="G212" s="13" t="s">
        <v>5716</v>
      </c>
      <c r="H212" s="13" t="s">
        <v>5717</v>
      </c>
      <c r="I212" s="14">
        <v>1</v>
      </c>
      <c r="J212" s="13" t="s">
        <v>203</v>
      </c>
      <c r="K212" s="13" t="s">
        <v>2377</v>
      </c>
      <c r="L212" s="13" t="s">
        <v>5361</v>
      </c>
      <c r="M212" s="13" t="s">
        <v>2174</v>
      </c>
    </row>
    <row r="213" spans="1:13" x14ac:dyDescent="0.3">
      <c r="A213" s="13" t="s">
        <v>204</v>
      </c>
      <c r="B213" s="13" t="s">
        <v>2428</v>
      </c>
      <c r="C213" s="13" t="s">
        <v>2159</v>
      </c>
      <c r="D213" s="13" t="s">
        <v>2429</v>
      </c>
      <c r="E213" s="13" t="s">
        <v>5718</v>
      </c>
      <c r="F213" s="13" t="s">
        <v>2034</v>
      </c>
      <c r="G213" s="13" t="s">
        <v>5362</v>
      </c>
      <c r="H213" s="13" t="s">
        <v>5363</v>
      </c>
      <c r="I213" s="14">
        <v>5</v>
      </c>
      <c r="J213" s="13" t="s">
        <v>203</v>
      </c>
      <c r="K213" s="13" t="s">
        <v>2043</v>
      </c>
      <c r="L213" s="13" t="s">
        <v>5361</v>
      </c>
      <c r="M213" s="13" t="s">
        <v>5364</v>
      </c>
    </row>
    <row r="214" spans="1:13" x14ac:dyDescent="0.3">
      <c r="A214" s="13" t="s">
        <v>204</v>
      </c>
      <c r="B214" s="13" t="s">
        <v>2428</v>
      </c>
      <c r="C214" s="13" t="s">
        <v>2159</v>
      </c>
      <c r="D214" s="13" t="s">
        <v>2429</v>
      </c>
      <c r="E214" s="13" t="s">
        <v>5719</v>
      </c>
      <c r="F214" s="13" t="s">
        <v>2034</v>
      </c>
      <c r="G214" s="13" t="s">
        <v>5720</v>
      </c>
      <c r="H214" s="13" t="s">
        <v>5721</v>
      </c>
      <c r="I214" s="14">
        <v>4</v>
      </c>
      <c r="J214" s="13" t="s">
        <v>203</v>
      </c>
      <c r="K214" s="13" t="s">
        <v>2048</v>
      </c>
      <c r="L214" s="13" t="s">
        <v>5361</v>
      </c>
      <c r="M214" s="13" t="s">
        <v>5372</v>
      </c>
    </row>
    <row r="215" spans="1:13" x14ac:dyDescent="0.3">
      <c r="A215" s="13" t="s">
        <v>204</v>
      </c>
      <c r="B215" s="13" t="s">
        <v>2428</v>
      </c>
      <c r="C215" s="13" t="s">
        <v>2159</v>
      </c>
      <c r="D215" s="13" t="s">
        <v>2429</v>
      </c>
      <c r="E215" s="13" t="s">
        <v>5722</v>
      </c>
      <c r="F215" s="13" t="s">
        <v>2034</v>
      </c>
      <c r="G215" s="13" t="s">
        <v>5362</v>
      </c>
      <c r="H215" s="13" t="s">
        <v>5363</v>
      </c>
      <c r="I215" s="14">
        <v>5</v>
      </c>
      <c r="J215" s="13" t="s">
        <v>203</v>
      </c>
      <c r="K215" s="13" t="s">
        <v>2526</v>
      </c>
      <c r="L215" s="13" t="s">
        <v>5361</v>
      </c>
      <c r="M215" s="13" t="s">
        <v>5364</v>
      </c>
    </row>
    <row r="216" spans="1:13" x14ac:dyDescent="0.3">
      <c r="A216" s="13" t="s">
        <v>204</v>
      </c>
      <c r="B216" s="13" t="s">
        <v>2428</v>
      </c>
      <c r="C216" s="13" t="s">
        <v>2159</v>
      </c>
      <c r="D216" s="13" t="s">
        <v>2429</v>
      </c>
      <c r="E216" s="13" t="s">
        <v>5723</v>
      </c>
      <c r="F216" s="13" t="s">
        <v>2034</v>
      </c>
      <c r="G216" s="13" t="s">
        <v>5724</v>
      </c>
      <c r="H216" s="13" t="s">
        <v>5725</v>
      </c>
      <c r="I216" s="14">
        <v>1</v>
      </c>
      <c r="J216" s="13" t="s">
        <v>203</v>
      </c>
      <c r="K216" s="13" t="s">
        <v>2247</v>
      </c>
      <c r="L216" s="13" t="s">
        <v>5361</v>
      </c>
      <c r="M216" s="13" t="s">
        <v>5372</v>
      </c>
    </row>
    <row r="217" spans="1:13" x14ac:dyDescent="0.3">
      <c r="A217" s="13" t="s">
        <v>204</v>
      </c>
      <c r="B217" s="13" t="s">
        <v>2428</v>
      </c>
      <c r="C217" s="13" t="s">
        <v>2159</v>
      </c>
      <c r="D217" s="13" t="s">
        <v>2429</v>
      </c>
      <c r="E217" s="13" t="s">
        <v>5723</v>
      </c>
      <c r="F217" s="13" t="s">
        <v>2034</v>
      </c>
      <c r="G217" s="13" t="s">
        <v>5368</v>
      </c>
      <c r="H217" s="13" t="s">
        <v>5369</v>
      </c>
      <c r="I217" s="14">
        <v>3</v>
      </c>
      <c r="J217" s="13" t="s">
        <v>203</v>
      </c>
      <c r="K217" s="13" t="s">
        <v>2247</v>
      </c>
      <c r="L217" s="13" t="s">
        <v>5361</v>
      </c>
      <c r="M217" s="13" t="s">
        <v>5364</v>
      </c>
    </row>
    <row r="218" spans="1:13" x14ac:dyDescent="0.3">
      <c r="A218" s="13" t="s">
        <v>204</v>
      </c>
      <c r="B218" s="13" t="s">
        <v>2428</v>
      </c>
      <c r="C218" s="13" t="s">
        <v>2159</v>
      </c>
      <c r="D218" s="13" t="s">
        <v>2429</v>
      </c>
      <c r="E218" s="13" t="s">
        <v>5723</v>
      </c>
      <c r="F218" s="13" t="s">
        <v>2034</v>
      </c>
      <c r="G218" s="13" t="s">
        <v>5362</v>
      </c>
      <c r="H218" s="13" t="s">
        <v>5363</v>
      </c>
      <c r="I218" s="14">
        <v>5</v>
      </c>
      <c r="J218" s="13" t="s">
        <v>203</v>
      </c>
      <c r="K218" s="13" t="s">
        <v>2247</v>
      </c>
      <c r="L218" s="13" t="s">
        <v>5361</v>
      </c>
      <c r="M218" s="13" t="s">
        <v>5364</v>
      </c>
    </row>
    <row r="219" spans="1:13" x14ac:dyDescent="0.3">
      <c r="A219" s="13" t="s">
        <v>1542</v>
      </c>
      <c r="B219" s="13" t="s">
        <v>2158</v>
      </c>
      <c r="C219" s="13" t="s">
        <v>2348</v>
      </c>
      <c r="D219" s="13" t="s">
        <v>5726</v>
      </c>
      <c r="E219" s="13" t="s">
        <v>5727</v>
      </c>
      <c r="F219" s="13" t="s">
        <v>2034</v>
      </c>
      <c r="G219" s="13" t="s">
        <v>5728</v>
      </c>
      <c r="H219" s="13" t="s">
        <v>5729</v>
      </c>
      <c r="I219" s="14">
        <v>2</v>
      </c>
      <c r="J219" s="13" t="s">
        <v>1541</v>
      </c>
      <c r="K219" s="13" t="s">
        <v>2070</v>
      </c>
      <c r="L219" s="13" t="s">
        <v>5361</v>
      </c>
      <c r="M219" s="13" t="s">
        <v>5372</v>
      </c>
    </row>
    <row r="220" spans="1:13" x14ac:dyDescent="0.3">
      <c r="A220" s="13" t="s">
        <v>22</v>
      </c>
      <c r="B220" s="13" t="s">
        <v>2394</v>
      </c>
      <c r="C220" s="13" t="s">
        <v>2108</v>
      </c>
      <c r="D220" s="13" t="s">
        <v>2395</v>
      </c>
      <c r="E220" s="13" t="s">
        <v>5730</v>
      </c>
      <c r="F220" s="13" t="s">
        <v>2034</v>
      </c>
      <c r="G220" s="13" t="s">
        <v>5731</v>
      </c>
      <c r="H220" s="13" t="s">
        <v>5732</v>
      </c>
      <c r="I220" s="14">
        <v>1</v>
      </c>
      <c r="J220" s="13" t="s">
        <v>21</v>
      </c>
      <c r="K220" s="13" t="s">
        <v>2129</v>
      </c>
      <c r="L220" s="13" t="s">
        <v>5361</v>
      </c>
      <c r="M220" s="13" t="s">
        <v>4397</v>
      </c>
    </row>
    <row r="221" spans="1:13" x14ac:dyDescent="0.3">
      <c r="A221" s="13" t="s">
        <v>22</v>
      </c>
      <c r="B221" s="13" t="s">
        <v>2394</v>
      </c>
      <c r="C221" s="13" t="s">
        <v>2108</v>
      </c>
      <c r="D221" s="13" t="s">
        <v>2395</v>
      </c>
      <c r="E221" s="13" t="s">
        <v>5733</v>
      </c>
      <c r="F221" s="13" t="s">
        <v>2034</v>
      </c>
      <c r="G221" s="13" t="s">
        <v>5434</v>
      </c>
      <c r="H221" s="13" t="s">
        <v>5435</v>
      </c>
      <c r="I221" s="14">
        <v>1</v>
      </c>
      <c r="J221" s="13" t="s">
        <v>21</v>
      </c>
      <c r="K221" s="13" t="s">
        <v>2171</v>
      </c>
      <c r="L221" s="13" t="s">
        <v>5361</v>
      </c>
      <c r="M221" s="13" t="s">
        <v>5397</v>
      </c>
    </row>
    <row r="222" spans="1:13" x14ac:dyDescent="0.3">
      <c r="A222" s="13" t="s">
        <v>22</v>
      </c>
      <c r="B222" s="13" t="s">
        <v>2394</v>
      </c>
      <c r="C222" s="13" t="s">
        <v>2108</v>
      </c>
      <c r="D222" s="13" t="s">
        <v>2395</v>
      </c>
      <c r="E222" s="13" t="s">
        <v>5734</v>
      </c>
      <c r="F222" s="13" t="s">
        <v>2034</v>
      </c>
      <c r="G222" s="13" t="s">
        <v>5434</v>
      </c>
      <c r="H222" s="13" t="s">
        <v>5435</v>
      </c>
      <c r="I222" s="14">
        <v>1</v>
      </c>
      <c r="J222" s="13" t="s">
        <v>21</v>
      </c>
      <c r="K222" s="13" t="s">
        <v>2134</v>
      </c>
      <c r="L222" s="13" t="s">
        <v>5361</v>
      </c>
      <c r="M222" s="13" t="s">
        <v>5397</v>
      </c>
    </row>
    <row r="223" spans="1:13" x14ac:dyDescent="0.3">
      <c r="A223" s="13" t="s">
        <v>22</v>
      </c>
      <c r="B223" s="13" t="s">
        <v>2394</v>
      </c>
      <c r="C223" s="13" t="s">
        <v>2108</v>
      </c>
      <c r="D223" s="13" t="s">
        <v>2395</v>
      </c>
      <c r="E223" s="13" t="s">
        <v>5735</v>
      </c>
      <c r="F223" s="13" t="s">
        <v>2142</v>
      </c>
      <c r="G223" s="13" t="s">
        <v>5736</v>
      </c>
      <c r="H223" s="13" t="s">
        <v>5737</v>
      </c>
      <c r="I223" s="14">
        <v>1</v>
      </c>
      <c r="J223" s="13" t="s">
        <v>21</v>
      </c>
      <c r="K223" s="13" t="s">
        <v>2113</v>
      </c>
      <c r="L223" s="13" t="s">
        <v>5361</v>
      </c>
      <c r="M223" s="13" t="s">
        <v>4069</v>
      </c>
    </row>
    <row r="224" spans="1:13" x14ac:dyDescent="0.3">
      <c r="A224" s="13" t="s">
        <v>22</v>
      </c>
      <c r="B224" s="13" t="s">
        <v>2394</v>
      </c>
      <c r="C224" s="13" t="s">
        <v>2108</v>
      </c>
      <c r="D224" s="13" t="s">
        <v>2395</v>
      </c>
      <c r="E224" s="13" t="s">
        <v>5735</v>
      </c>
      <c r="F224" s="13" t="s">
        <v>2142</v>
      </c>
      <c r="G224" s="13" t="s">
        <v>5738</v>
      </c>
      <c r="H224" s="13" t="s">
        <v>5739</v>
      </c>
      <c r="I224" s="14">
        <v>4</v>
      </c>
      <c r="J224" s="13" t="s">
        <v>21</v>
      </c>
      <c r="K224" s="13" t="s">
        <v>2113</v>
      </c>
      <c r="L224" s="13" t="s">
        <v>5361</v>
      </c>
      <c r="M224" s="13" t="s">
        <v>4069</v>
      </c>
    </row>
    <row r="225" spans="1:13" x14ac:dyDescent="0.3">
      <c r="A225" s="13" t="s">
        <v>22</v>
      </c>
      <c r="B225" s="13" t="s">
        <v>2394</v>
      </c>
      <c r="C225" s="13" t="s">
        <v>2108</v>
      </c>
      <c r="D225" s="13" t="s">
        <v>2395</v>
      </c>
      <c r="E225" s="13" t="s">
        <v>5740</v>
      </c>
      <c r="F225" s="13" t="s">
        <v>2034</v>
      </c>
      <c r="G225" s="13" t="s">
        <v>5741</v>
      </c>
      <c r="H225" s="13" t="s">
        <v>5742</v>
      </c>
      <c r="I225" s="14">
        <v>1</v>
      </c>
      <c r="J225" s="13" t="s">
        <v>21</v>
      </c>
      <c r="K225" s="13" t="s">
        <v>2377</v>
      </c>
      <c r="L225" s="13" t="s">
        <v>5361</v>
      </c>
      <c r="M225" s="13" t="s">
        <v>4069</v>
      </c>
    </row>
    <row r="226" spans="1:13" x14ac:dyDescent="0.3">
      <c r="A226" s="13" t="s">
        <v>22</v>
      </c>
      <c r="B226" s="13" t="s">
        <v>2394</v>
      </c>
      <c r="C226" s="13" t="s">
        <v>2108</v>
      </c>
      <c r="D226" s="13" t="s">
        <v>2395</v>
      </c>
      <c r="E226" s="13" t="s">
        <v>5743</v>
      </c>
      <c r="F226" s="13" t="s">
        <v>2034</v>
      </c>
      <c r="G226" s="13" t="s">
        <v>5744</v>
      </c>
      <c r="H226" s="13" t="s">
        <v>5745</v>
      </c>
      <c r="I226" s="14">
        <v>2</v>
      </c>
      <c r="J226" s="13" t="s">
        <v>21</v>
      </c>
      <c r="K226" s="13" t="s">
        <v>2635</v>
      </c>
      <c r="L226" s="13" t="s">
        <v>5361</v>
      </c>
      <c r="M226" s="13" t="s">
        <v>4069</v>
      </c>
    </row>
    <row r="227" spans="1:13" x14ac:dyDescent="0.3">
      <c r="A227" s="13" t="s">
        <v>22</v>
      </c>
      <c r="B227" s="13" t="s">
        <v>2394</v>
      </c>
      <c r="C227" s="13" t="s">
        <v>2108</v>
      </c>
      <c r="D227" s="13" t="s">
        <v>2395</v>
      </c>
      <c r="E227" s="13" t="s">
        <v>5743</v>
      </c>
      <c r="F227" s="13" t="s">
        <v>2034</v>
      </c>
      <c r="G227" s="13" t="s">
        <v>5746</v>
      </c>
      <c r="H227" s="13" t="s">
        <v>5747</v>
      </c>
      <c r="I227" s="14">
        <v>1</v>
      </c>
      <c r="J227" s="13" t="s">
        <v>21</v>
      </c>
      <c r="K227" s="13" t="s">
        <v>2635</v>
      </c>
      <c r="L227" s="13" t="s">
        <v>5361</v>
      </c>
      <c r="M227" s="13" t="s">
        <v>4069</v>
      </c>
    </row>
    <row r="228" spans="1:13" x14ac:dyDescent="0.3">
      <c r="A228" s="13" t="s">
        <v>1422</v>
      </c>
      <c r="B228" s="13" t="s">
        <v>2434</v>
      </c>
      <c r="C228" s="13" t="s">
        <v>2058</v>
      </c>
      <c r="D228" s="13" t="s">
        <v>2435</v>
      </c>
      <c r="E228" s="13" t="s">
        <v>2441</v>
      </c>
      <c r="F228" s="13" t="s">
        <v>2034</v>
      </c>
      <c r="G228" s="13" t="s">
        <v>5748</v>
      </c>
      <c r="H228" s="13" t="s">
        <v>5749</v>
      </c>
      <c r="I228" s="14">
        <v>8</v>
      </c>
      <c r="J228" s="13" t="s">
        <v>1421</v>
      </c>
      <c r="K228" s="13" t="s">
        <v>2200</v>
      </c>
      <c r="L228" s="13" t="s">
        <v>5361</v>
      </c>
      <c r="M228" s="13" t="s">
        <v>2331</v>
      </c>
    </row>
    <row r="229" spans="1:13" x14ac:dyDescent="0.3">
      <c r="A229" s="13" t="s">
        <v>1422</v>
      </c>
      <c r="B229" s="13" t="s">
        <v>2434</v>
      </c>
      <c r="C229" s="13" t="s">
        <v>2058</v>
      </c>
      <c r="D229" s="13" t="s">
        <v>2435</v>
      </c>
      <c r="E229" s="13" t="s">
        <v>5750</v>
      </c>
      <c r="F229" s="13" t="s">
        <v>2034</v>
      </c>
      <c r="G229" s="13" t="s">
        <v>5751</v>
      </c>
      <c r="H229" s="13" t="s">
        <v>5752</v>
      </c>
      <c r="I229" s="14">
        <v>4</v>
      </c>
      <c r="J229" s="13" t="s">
        <v>1421</v>
      </c>
      <c r="K229" s="13" t="s">
        <v>2537</v>
      </c>
      <c r="L229" s="13" t="s">
        <v>5361</v>
      </c>
      <c r="M229" s="13" t="s">
        <v>2049</v>
      </c>
    </row>
    <row r="230" spans="1:13" x14ac:dyDescent="0.3">
      <c r="A230" s="13" t="s">
        <v>1281</v>
      </c>
      <c r="B230" s="13" t="s">
        <v>2124</v>
      </c>
      <c r="C230" s="13" t="s">
        <v>2108</v>
      </c>
      <c r="D230" s="13" t="s">
        <v>2445</v>
      </c>
      <c r="E230" s="13" t="s">
        <v>5753</v>
      </c>
      <c r="F230" s="13" t="s">
        <v>2034</v>
      </c>
      <c r="G230" s="13" t="s">
        <v>5754</v>
      </c>
      <c r="H230" s="13" t="s">
        <v>5755</v>
      </c>
      <c r="I230" s="14">
        <v>1</v>
      </c>
      <c r="J230" s="13" t="s">
        <v>1280</v>
      </c>
      <c r="K230" s="13" t="s">
        <v>2171</v>
      </c>
      <c r="L230" s="13" t="s">
        <v>5361</v>
      </c>
      <c r="M230" s="13" t="s">
        <v>5756</v>
      </c>
    </row>
    <row r="231" spans="1:13" x14ac:dyDescent="0.3">
      <c r="A231" s="13" t="s">
        <v>1281</v>
      </c>
      <c r="B231" s="13" t="s">
        <v>2124</v>
      </c>
      <c r="C231" s="13" t="s">
        <v>2108</v>
      </c>
      <c r="D231" s="13" t="s">
        <v>2445</v>
      </c>
      <c r="E231" s="13" t="s">
        <v>5753</v>
      </c>
      <c r="F231" s="13" t="s">
        <v>2034</v>
      </c>
      <c r="G231" s="13" t="s">
        <v>5757</v>
      </c>
      <c r="H231" s="13" t="s">
        <v>5758</v>
      </c>
      <c r="I231" s="14">
        <v>1</v>
      </c>
      <c r="J231" s="13" t="s">
        <v>1280</v>
      </c>
      <c r="K231" s="13" t="s">
        <v>2171</v>
      </c>
      <c r="L231" s="13" t="s">
        <v>5361</v>
      </c>
      <c r="M231" s="13" t="s">
        <v>5759</v>
      </c>
    </row>
    <row r="232" spans="1:13" x14ac:dyDescent="0.3">
      <c r="A232" s="13" t="s">
        <v>1281</v>
      </c>
      <c r="B232" s="13" t="s">
        <v>2124</v>
      </c>
      <c r="C232" s="13" t="s">
        <v>2108</v>
      </c>
      <c r="D232" s="13" t="s">
        <v>2445</v>
      </c>
      <c r="E232" s="13" t="s">
        <v>5760</v>
      </c>
      <c r="F232" s="13" t="s">
        <v>2034</v>
      </c>
      <c r="G232" s="13" t="s">
        <v>5459</v>
      </c>
      <c r="H232" s="13" t="s">
        <v>5460</v>
      </c>
      <c r="I232" s="14">
        <v>3</v>
      </c>
      <c r="J232" s="13" t="s">
        <v>1280</v>
      </c>
      <c r="K232" s="13" t="s">
        <v>2104</v>
      </c>
      <c r="L232" s="13" t="s">
        <v>5361</v>
      </c>
      <c r="M232" s="13" t="s">
        <v>5372</v>
      </c>
    </row>
    <row r="233" spans="1:13" x14ac:dyDescent="0.3">
      <c r="A233" s="13" t="s">
        <v>1281</v>
      </c>
      <c r="B233" s="13" t="s">
        <v>2124</v>
      </c>
      <c r="C233" s="13" t="s">
        <v>2108</v>
      </c>
      <c r="D233" s="13" t="s">
        <v>2445</v>
      </c>
      <c r="E233" s="13" t="s">
        <v>5760</v>
      </c>
      <c r="F233" s="13" t="s">
        <v>2034</v>
      </c>
      <c r="G233" s="13" t="s">
        <v>5761</v>
      </c>
      <c r="H233" s="13" t="s">
        <v>5762</v>
      </c>
      <c r="I233" s="14">
        <v>2</v>
      </c>
      <c r="J233" s="13" t="s">
        <v>1280</v>
      </c>
      <c r="K233" s="13" t="s">
        <v>2104</v>
      </c>
      <c r="L233" s="13" t="s">
        <v>5361</v>
      </c>
      <c r="M233" s="13" t="s">
        <v>5372</v>
      </c>
    </row>
    <row r="234" spans="1:13" x14ac:dyDescent="0.3">
      <c r="A234" s="13" t="s">
        <v>1281</v>
      </c>
      <c r="B234" s="13" t="s">
        <v>2124</v>
      </c>
      <c r="C234" s="13" t="s">
        <v>2108</v>
      </c>
      <c r="D234" s="13" t="s">
        <v>2445</v>
      </c>
      <c r="E234" s="13" t="s">
        <v>5763</v>
      </c>
      <c r="F234" s="13" t="s">
        <v>2034</v>
      </c>
      <c r="G234" s="13" t="s">
        <v>5459</v>
      </c>
      <c r="H234" s="13" t="s">
        <v>5460</v>
      </c>
      <c r="I234" s="14">
        <v>3</v>
      </c>
      <c r="J234" s="13" t="s">
        <v>1280</v>
      </c>
      <c r="K234" s="13" t="s">
        <v>2404</v>
      </c>
      <c r="L234" s="13" t="s">
        <v>5361</v>
      </c>
      <c r="M234" s="13" t="s">
        <v>5372</v>
      </c>
    </row>
    <row r="235" spans="1:13" x14ac:dyDescent="0.3">
      <c r="A235" s="13" t="s">
        <v>1281</v>
      </c>
      <c r="B235" s="13" t="s">
        <v>2124</v>
      </c>
      <c r="C235" s="13" t="s">
        <v>2108</v>
      </c>
      <c r="D235" s="13" t="s">
        <v>2445</v>
      </c>
      <c r="E235" s="13" t="s">
        <v>5764</v>
      </c>
      <c r="F235" s="13" t="s">
        <v>2034</v>
      </c>
      <c r="G235" s="13" t="s">
        <v>5459</v>
      </c>
      <c r="H235" s="13" t="s">
        <v>5460</v>
      </c>
      <c r="I235" s="14">
        <v>2</v>
      </c>
      <c r="J235" s="13" t="s">
        <v>1280</v>
      </c>
      <c r="K235" s="13" t="s">
        <v>2063</v>
      </c>
      <c r="L235" s="13" t="s">
        <v>5361</v>
      </c>
      <c r="M235" s="13" t="s">
        <v>5372</v>
      </c>
    </row>
    <row r="236" spans="1:13" x14ac:dyDescent="0.3">
      <c r="A236" s="13" t="s">
        <v>1281</v>
      </c>
      <c r="B236" s="13" t="s">
        <v>2124</v>
      </c>
      <c r="C236" s="13" t="s">
        <v>2108</v>
      </c>
      <c r="D236" s="13" t="s">
        <v>2445</v>
      </c>
      <c r="E236" s="13" t="s">
        <v>5764</v>
      </c>
      <c r="F236" s="13" t="s">
        <v>2034</v>
      </c>
      <c r="G236" s="13" t="s">
        <v>5765</v>
      </c>
      <c r="H236" s="13" t="s">
        <v>5766</v>
      </c>
      <c r="I236" s="14">
        <v>1</v>
      </c>
      <c r="J236" s="13" t="s">
        <v>1280</v>
      </c>
      <c r="K236" s="13" t="s">
        <v>2063</v>
      </c>
      <c r="L236" s="13" t="s">
        <v>5361</v>
      </c>
      <c r="M236" s="13" t="s">
        <v>5372</v>
      </c>
    </row>
    <row r="237" spans="1:13" x14ac:dyDescent="0.3">
      <c r="A237" s="13" t="s">
        <v>1281</v>
      </c>
      <c r="B237" s="13" t="s">
        <v>2124</v>
      </c>
      <c r="C237" s="13" t="s">
        <v>2108</v>
      </c>
      <c r="D237" s="13" t="s">
        <v>2445</v>
      </c>
      <c r="E237" s="13" t="s">
        <v>5767</v>
      </c>
      <c r="F237" s="13" t="s">
        <v>2034</v>
      </c>
      <c r="G237" s="13" t="s">
        <v>5768</v>
      </c>
      <c r="H237" s="13" t="s">
        <v>5769</v>
      </c>
      <c r="I237" s="14">
        <v>1</v>
      </c>
      <c r="J237" s="13" t="s">
        <v>1280</v>
      </c>
      <c r="K237" s="13" t="s">
        <v>2145</v>
      </c>
      <c r="L237" s="13" t="s">
        <v>5361</v>
      </c>
      <c r="M237" s="13" t="s">
        <v>2683</v>
      </c>
    </row>
    <row r="238" spans="1:13" x14ac:dyDescent="0.3">
      <c r="A238" s="13" t="s">
        <v>1079</v>
      </c>
      <c r="B238" s="13" t="s">
        <v>2819</v>
      </c>
      <c r="C238" s="13" t="s">
        <v>2058</v>
      </c>
      <c r="D238" s="13" t="s">
        <v>5770</v>
      </c>
      <c r="E238" s="13" t="s">
        <v>5771</v>
      </c>
      <c r="F238" s="13" t="s">
        <v>2034</v>
      </c>
      <c r="G238" s="13" t="s">
        <v>5772</v>
      </c>
      <c r="H238" s="13" t="s">
        <v>5773</v>
      </c>
      <c r="I238" s="14">
        <v>4</v>
      </c>
      <c r="J238" s="13" t="s">
        <v>1078</v>
      </c>
      <c r="K238" s="13" t="s">
        <v>2404</v>
      </c>
      <c r="L238" s="13" t="s">
        <v>5361</v>
      </c>
      <c r="M238" s="13" t="s">
        <v>5774</v>
      </c>
    </row>
    <row r="239" spans="1:13" x14ac:dyDescent="0.3">
      <c r="A239" s="13" t="s">
        <v>1079</v>
      </c>
      <c r="B239" s="13" t="s">
        <v>2819</v>
      </c>
      <c r="C239" s="13" t="s">
        <v>2058</v>
      </c>
      <c r="D239" s="13" t="s">
        <v>5770</v>
      </c>
      <c r="E239" s="13" t="s">
        <v>5775</v>
      </c>
      <c r="F239" s="13" t="s">
        <v>2034</v>
      </c>
      <c r="G239" s="13" t="s">
        <v>5776</v>
      </c>
      <c r="H239" s="13" t="s">
        <v>5773</v>
      </c>
      <c r="I239" s="14">
        <v>4</v>
      </c>
      <c r="J239" s="13" t="s">
        <v>1078</v>
      </c>
      <c r="K239" s="13" t="s">
        <v>2404</v>
      </c>
      <c r="L239" s="13" t="s">
        <v>5361</v>
      </c>
      <c r="M239" s="13" t="s">
        <v>5774</v>
      </c>
    </row>
    <row r="240" spans="1:13" x14ac:dyDescent="0.3">
      <c r="A240" s="13" t="s">
        <v>1079</v>
      </c>
      <c r="B240" s="13" t="s">
        <v>2819</v>
      </c>
      <c r="C240" s="13" t="s">
        <v>2058</v>
      </c>
      <c r="D240" s="13" t="s">
        <v>5770</v>
      </c>
      <c r="E240" s="13" t="s">
        <v>5777</v>
      </c>
      <c r="F240" s="13" t="s">
        <v>2034</v>
      </c>
      <c r="G240" s="13" t="s">
        <v>5778</v>
      </c>
      <c r="H240" s="13" t="s">
        <v>5779</v>
      </c>
      <c r="I240" s="14">
        <v>1</v>
      </c>
      <c r="J240" s="13" t="s">
        <v>1078</v>
      </c>
      <c r="K240" s="13" t="s">
        <v>2237</v>
      </c>
      <c r="L240" s="13" t="s">
        <v>5361</v>
      </c>
      <c r="M240" s="13" t="s">
        <v>2085</v>
      </c>
    </row>
    <row r="241" spans="1:13" x14ac:dyDescent="0.3">
      <c r="A241" s="13" t="s">
        <v>1079</v>
      </c>
      <c r="B241" s="13" t="s">
        <v>2819</v>
      </c>
      <c r="C241" s="13" t="s">
        <v>2058</v>
      </c>
      <c r="D241" s="13" t="s">
        <v>5770</v>
      </c>
      <c r="E241" s="13" t="s">
        <v>5777</v>
      </c>
      <c r="F241" s="13" t="s">
        <v>2034</v>
      </c>
      <c r="G241" s="13" t="s">
        <v>5780</v>
      </c>
      <c r="H241" s="13" t="s">
        <v>5781</v>
      </c>
      <c r="I241" s="14">
        <v>1</v>
      </c>
      <c r="J241" s="13" t="s">
        <v>1078</v>
      </c>
      <c r="K241" s="13" t="s">
        <v>2237</v>
      </c>
      <c r="L241" s="13" t="s">
        <v>5361</v>
      </c>
      <c r="M241" s="13" t="s">
        <v>2891</v>
      </c>
    </row>
    <row r="242" spans="1:13" x14ac:dyDescent="0.3">
      <c r="A242" s="13" t="s">
        <v>1079</v>
      </c>
      <c r="B242" s="13" t="s">
        <v>2819</v>
      </c>
      <c r="C242" s="13" t="s">
        <v>2058</v>
      </c>
      <c r="D242" s="13" t="s">
        <v>5770</v>
      </c>
      <c r="E242" s="13" t="s">
        <v>5777</v>
      </c>
      <c r="F242" s="13" t="s">
        <v>2034</v>
      </c>
      <c r="G242" s="13" t="s">
        <v>5782</v>
      </c>
      <c r="H242" s="13" t="s">
        <v>5783</v>
      </c>
      <c r="I242" s="14">
        <v>1</v>
      </c>
      <c r="J242" s="13" t="s">
        <v>1078</v>
      </c>
      <c r="K242" s="13" t="s">
        <v>2237</v>
      </c>
      <c r="L242" s="13" t="s">
        <v>5361</v>
      </c>
      <c r="M242" s="13" t="s">
        <v>5784</v>
      </c>
    </row>
    <row r="243" spans="1:13" x14ac:dyDescent="0.3">
      <c r="A243" s="13" t="s">
        <v>373</v>
      </c>
      <c r="B243" s="13" t="s">
        <v>2458</v>
      </c>
      <c r="C243" s="13" t="s">
        <v>2459</v>
      </c>
      <c r="D243" s="13" t="s">
        <v>2460</v>
      </c>
      <c r="E243" s="13" t="s">
        <v>5785</v>
      </c>
      <c r="F243" s="13" t="s">
        <v>2034</v>
      </c>
      <c r="G243" s="13" t="s">
        <v>5786</v>
      </c>
      <c r="H243" s="13" t="s">
        <v>5787</v>
      </c>
      <c r="I243" s="14">
        <v>1</v>
      </c>
      <c r="J243" s="13" t="s">
        <v>372</v>
      </c>
      <c r="K243" s="13" t="s">
        <v>2682</v>
      </c>
      <c r="L243" s="13" t="s">
        <v>5361</v>
      </c>
      <c r="M243" s="13" t="s">
        <v>5384</v>
      </c>
    </row>
    <row r="244" spans="1:13" x14ac:dyDescent="0.3">
      <c r="A244" s="13" t="s">
        <v>373</v>
      </c>
      <c r="B244" s="13" t="s">
        <v>2458</v>
      </c>
      <c r="C244" s="13" t="s">
        <v>2459</v>
      </c>
      <c r="D244" s="13" t="s">
        <v>2460</v>
      </c>
      <c r="E244" s="13" t="s">
        <v>5788</v>
      </c>
      <c r="F244" s="13" t="s">
        <v>2034</v>
      </c>
      <c r="G244" s="13" t="s">
        <v>5431</v>
      </c>
      <c r="H244" s="13" t="s">
        <v>5432</v>
      </c>
      <c r="I244" s="14">
        <v>1</v>
      </c>
      <c r="J244" s="13" t="s">
        <v>372</v>
      </c>
      <c r="K244" s="13" t="s">
        <v>2048</v>
      </c>
      <c r="L244" s="13" t="s">
        <v>5361</v>
      </c>
      <c r="M244" s="13" t="s">
        <v>5397</v>
      </c>
    </row>
    <row r="245" spans="1:13" x14ac:dyDescent="0.3">
      <c r="A245" s="13" t="s">
        <v>373</v>
      </c>
      <c r="B245" s="13" t="s">
        <v>2458</v>
      </c>
      <c r="C245" s="13" t="s">
        <v>2459</v>
      </c>
      <c r="D245" s="13" t="s">
        <v>2460</v>
      </c>
      <c r="E245" s="13" t="s">
        <v>5789</v>
      </c>
      <c r="F245" s="13" t="s">
        <v>2142</v>
      </c>
      <c r="G245" s="13" t="s">
        <v>5790</v>
      </c>
      <c r="H245" s="13" t="s">
        <v>5791</v>
      </c>
      <c r="I245" s="14">
        <v>1</v>
      </c>
      <c r="J245" s="13" t="s">
        <v>372</v>
      </c>
      <c r="K245" s="13" t="s">
        <v>2526</v>
      </c>
      <c r="L245" s="13" t="s">
        <v>5361</v>
      </c>
      <c r="M245" s="13" t="s">
        <v>5792</v>
      </c>
    </row>
    <row r="246" spans="1:13" x14ac:dyDescent="0.3">
      <c r="A246" s="13" t="s">
        <v>963</v>
      </c>
      <c r="B246" s="13" t="s">
        <v>2507</v>
      </c>
      <c r="C246" s="13" t="s">
        <v>2108</v>
      </c>
      <c r="D246" s="13" t="s">
        <v>5793</v>
      </c>
      <c r="E246" s="13" t="s">
        <v>5794</v>
      </c>
      <c r="F246" s="13" t="s">
        <v>2034</v>
      </c>
      <c r="G246" s="13" t="s">
        <v>5362</v>
      </c>
      <c r="H246" s="13" t="s">
        <v>5363</v>
      </c>
      <c r="I246" s="14">
        <v>5</v>
      </c>
      <c r="J246" s="13" t="s">
        <v>962</v>
      </c>
      <c r="K246" s="13" t="s">
        <v>2280</v>
      </c>
      <c r="L246" s="13" t="s">
        <v>5361</v>
      </c>
      <c r="M246" s="13" t="s">
        <v>5364</v>
      </c>
    </row>
    <row r="247" spans="1:13" x14ac:dyDescent="0.3">
      <c r="A247" s="13" t="s">
        <v>963</v>
      </c>
      <c r="B247" s="13" t="s">
        <v>2507</v>
      </c>
      <c r="C247" s="13" t="s">
        <v>2108</v>
      </c>
      <c r="D247" s="13" t="s">
        <v>5793</v>
      </c>
      <c r="E247" s="13" t="s">
        <v>5795</v>
      </c>
      <c r="F247" s="13" t="s">
        <v>2034</v>
      </c>
      <c r="G247" s="13" t="s">
        <v>5796</v>
      </c>
      <c r="H247" s="13" t="s">
        <v>5797</v>
      </c>
      <c r="I247" s="14">
        <v>2</v>
      </c>
      <c r="J247" s="13" t="s">
        <v>962</v>
      </c>
      <c r="K247" s="13" t="s">
        <v>2079</v>
      </c>
      <c r="L247" s="13" t="s">
        <v>5361</v>
      </c>
      <c r="M247" s="13" t="s">
        <v>2641</v>
      </c>
    </row>
    <row r="248" spans="1:13" x14ac:dyDescent="0.3">
      <c r="A248" s="13" t="s">
        <v>581</v>
      </c>
      <c r="B248" s="13" t="s">
        <v>4151</v>
      </c>
      <c r="C248" s="13" t="s">
        <v>2099</v>
      </c>
      <c r="D248" s="13" t="s">
        <v>5798</v>
      </c>
      <c r="E248" s="13" t="s">
        <v>5799</v>
      </c>
      <c r="F248" s="13" t="s">
        <v>2034</v>
      </c>
      <c r="G248" s="13" t="s">
        <v>5399</v>
      </c>
      <c r="H248" s="13" t="s">
        <v>5400</v>
      </c>
      <c r="I248" s="14">
        <v>2</v>
      </c>
      <c r="J248" s="13" t="s">
        <v>1308</v>
      </c>
      <c r="K248" s="13" t="s">
        <v>2490</v>
      </c>
      <c r="L248" s="13" t="s">
        <v>5361</v>
      </c>
      <c r="M248" s="13" t="s">
        <v>5372</v>
      </c>
    </row>
    <row r="249" spans="1:13" x14ac:dyDescent="0.3">
      <c r="A249" s="13" t="s">
        <v>1231</v>
      </c>
      <c r="B249" s="13" t="s">
        <v>2997</v>
      </c>
      <c r="C249" s="13" t="s">
        <v>2058</v>
      </c>
      <c r="D249" s="13" t="s">
        <v>2998</v>
      </c>
      <c r="E249" s="13" t="s">
        <v>5800</v>
      </c>
      <c r="F249" s="13" t="s">
        <v>2034</v>
      </c>
      <c r="G249" s="13" t="s">
        <v>5801</v>
      </c>
      <c r="H249" s="13" t="s">
        <v>5802</v>
      </c>
      <c r="I249" s="14">
        <v>1</v>
      </c>
      <c r="J249" s="13" t="s">
        <v>1230</v>
      </c>
      <c r="K249" s="13" t="s">
        <v>2399</v>
      </c>
      <c r="L249" s="13" t="s">
        <v>5361</v>
      </c>
      <c r="M249" s="13" t="s">
        <v>5792</v>
      </c>
    </row>
    <row r="250" spans="1:13" x14ac:dyDescent="0.3">
      <c r="A250" s="13" t="s">
        <v>1231</v>
      </c>
      <c r="B250" s="13" t="s">
        <v>2997</v>
      </c>
      <c r="C250" s="13" t="s">
        <v>2058</v>
      </c>
      <c r="D250" s="13" t="s">
        <v>2998</v>
      </c>
      <c r="E250" s="13" t="s">
        <v>5800</v>
      </c>
      <c r="F250" s="13" t="s">
        <v>2034</v>
      </c>
      <c r="G250" s="13" t="s">
        <v>5616</v>
      </c>
      <c r="H250" s="13" t="s">
        <v>5617</v>
      </c>
      <c r="I250" s="14">
        <v>1</v>
      </c>
      <c r="J250" s="13" t="s">
        <v>1230</v>
      </c>
      <c r="K250" s="13" t="s">
        <v>2399</v>
      </c>
      <c r="L250" s="13" t="s">
        <v>5361</v>
      </c>
      <c r="M250" s="13" t="s">
        <v>5618</v>
      </c>
    </row>
    <row r="251" spans="1:13" x14ac:dyDescent="0.3">
      <c r="A251" s="13" t="s">
        <v>1406</v>
      </c>
      <c r="B251" s="13" t="s">
        <v>3346</v>
      </c>
      <c r="C251" s="13" t="s">
        <v>2348</v>
      </c>
      <c r="D251" s="13" t="s">
        <v>5803</v>
      </c>
      <c r="E251" s="13" t="s">
        <v>5804</v>
      </c>
      <c r="F251" s="13" t="s">
        <v>2034</v>
      </c>
      <c r="G251" s="13" t="s">
        <v>5805</v>
      </c>
      <c r="H251" s="13" t="s">
        <v>5806</v>
      </c>
      <c r="I251" s="14">
        <v>6</v>
      </c>
      <c r="J251" s="13" t="s">
        <v>1405</v>
      </c>
      <c r="K251" s="13" t="s">
        <v>2328</v>
      </c>
      <c r="L251" s="13" t="s">
        <v>5361</v>
      </c>
      <c r="M251" s="13" t="s">
        <v>5807</v>
      </c>
    </row>
    <row r="252" spans="1:13" x14ac:dyDescent="0.3">
      <c r="A252" s="13" t="s">
        <v>1418</v>
      </c>
      <c r="B252" s="13" t="s">
        <v>5808</v>
      </c>
      <c r="C252" s="13" t="s">
        <v>2159</v>
      </c>
      <c r="D252" s="13" t="s">
        <v>5809</v>
      </c>
      <c r="E252" s="13" t="s">
        <v>5810</v>
      </c>
      <c r="F252" s="13" t="s">
        <v>2034</v>
      </c>
      <c r="G252" s="13" t="s">
        <v>5434</v>
      </c>
      <c r="H252" s="13" t="s">
        <v>5435</v>
      </c>
      <c r="I252" s="14">
        <v>1</v>
      </c>
      <c r="J252" s="13" t="s">
        <v>1417</v>
      </c>
      <c r="K252" s="13" t="s">
        <v>2464</v>
      </c>
      <c r="L252" s="13" t="s">
        <v>5361</v>
      </c>
      <c r="M252" s="13" t="s">
        <v>5397</v>
      </c>
    </row>
    <row r="253" spans="1:13" x14ac:dyDescent="0.3">
      <c r="A253" s="13" t="s">
        <v>499</v>
      </c>
      <c r="B253" s="13" t="s">
        <v>5811</v>
      </c>
      <c r="C253" s="13" t="s">
        <v>2108</v>
      </c>
      <c r="D253" s="13" t="s">
        <v>5812</v>
      </c>
      <c r="E253" s="13" t="s">
        <v>5813</v>
      </c>
      <c r="F253" s="13" t="s">
        <v>2034</v>
      </c>
      <c r="G253" s="13" t="s">
        <v>5814</v>
      </c>
      <c r="H253" s="13" t="s">
        <v>5815</v>
      </c>
      <c r="I253" s="14">
        <v>2</v>
      </c>
      <c r="J253" s="13" t="s">
        <v>498</v>
      </c>
      <c r="K253" s="13" t="s">
        <v>2129</v>
      </c>
      <c r="L253" s="13" t="s">
        <v>5361</v>
      </c>
      <c r="M253" s="13" t="s">
        <v>5816</v>
      </c>
    </row>
    <row r="254" spans="1:13" x14ac:dyDescent="0.3">
      <c r="A254" s="13" t="s">
        <v>499</v>
      </c>
      <c r="B254" s="13" t="s">
        <v>5811</v>
      </c>
      <c r="C254" s="13" t="s">
        <v>2108</v>
      </c>
      <c r="D254" s="13" t="s">
        <v>5812</v>
      </c>
      <c r="E254" s="13" t="s">
        <v>5817</v>
      </c>
      <c r="F254" s="13" t="s">
        <v>2034</v>
      </c>
      <c r="G254" s="13" t="s">
        <v>5818</v>
      </c>
      <c r="H254" s="13" t="s">
        <v>5819</v>
      </c>
      <c r="I254" s="14">
        <v>2</v>
      </c>
      <c r="J254" s="13" t="s">
        <v>498</v>
      </c>
      <c r="K254" s="13" t="s">
        <v>2291</v>
      </c>
      <c r="L254" s="13" t="s">
        <v>5361</v>
      </c>
      <c r="M254" s="13" t="s">
        <v>5820</v>
      </c>
    </row>
    <row r="255" spans="1:13" x14ac:dyDescent="0.3">
      <c r="A255" s="13" t="s">
        <v>499</v>
      </c>
      <c r="B255" s="13" t="s">
        <v>5811</v>
      </c>
      <c r="C255" s="13" t="s">
        <v>2108</v>
      </c>
      <c r="D255" s="13" t="s">
        <v>5812</v>
      </c>
      <c r="E255" s="13" t="s">
        <v>5821</v>
      </c>
      <c r="F255" s="13" t="s">
        <v>2034</v>
      </c>
      <c r="G255" s="13" t="s">
        <v>5818</v>
      </c>
      <c r="H255" s="13" t="s">
        <v>5819</v>
      </c>
      <c r="I255" s="14">
        <v>4</v>
      </c>
      <c r="J255" s="13" t="s">
        <v>498</v>
      </c>
      <c r="K255" s="13" t="s">
        <v>2084</v>
      </c>
      <c r="L255" s="13" t="s">
        <v>5361</v>
      </c>
      <c r="M255" s="13" t="s">
        <v>5820</v>
      </c>
    </row>
    <row r="256" spans="1:13" x14ac:dyDescent="0.3">
      <c r="A256" s="13" t="s">
        <v>499</v>
      </c>
      <c r="B256" s="13" t="s">
        <v>5811</v>
      </c>
      <c r="C256" s="13" t="s">
        <v>2108</v>
      </c>
      <c r="D256" s="13" t="s">
        <v>5812</v>
      </c>
      <c r="E256" s="13" t="s">
        <v>5822</v>
      </c>
      <c r="F256" s="13" t="s">
        <v>2034</v>
      </c>
      <c r="G256" s="13" t="s">
        <v>5818</v>
      </c>
      <c r="H256" s="13" t="s">
        <v>5819</v>
      </c>
      <c r="I256" s="14">
        <v>4</v>
      </c>
      <c r="J256" s="13" t="s">
        <v>498</v>
      </c>
      <c r="K256" s="13" t="s">
        <v>2928</v>
      </c>
      <c r="L256" s="13" t="s">
        <v>5361</v>
      </c>
      <c r="M256" s="13" t="s">
        <v>5820</v>
      </c>
    </row>
    <row r="257" spans="1:13" x14ac:dyDescent="0.3">
      <c r="A257" s="13" t="s">
        <v>444</v>
      </c>
      <c r="B257" s="13" t="s">
        <v>2202</v>
      </c>
      <c r="C257" s="13" t="s">
        <v>2159</v>
      </c>
      <c r="D257" s="13" t="s">
        <v>2486</v>
      </c>
      <c r="E257" s="13" t="s">
        <v>5823</v>
      </c>
      <c r="F257" s="13" t="s">
        <v>2034</v>
      </c>
      <c r="G257" s="13" t="s">
        <v>5824</v>
      </c>
      <c r="H257" s="13" t="s">
        <v>5825</v>
      </c>
      <c r="I257" s="14">
        <v>1</v>
      </c>
      <c r="J257" s="13" t="s">
        <v>443</v>
      </c>
      <c r="K257" s="13" t="s">
        <v>3368</v>
      </c>
      <c r="L257" s="13" t="s">
        <v>5361</v>
      </c>
      <c r="M257" s="13" t="s">
        <v>5826</v>
      </c>
    </row>
    <row r="258" spans="1:13" x14ac:dyDescent="0.3">
      <c r="A258" s="13" t="s">
        <v>444</v>
      </c>
      <c r="B258" s="13" t="s">
        <v>2202</v>
      </c>
      <c r="C258" s="13" t="s">
        <v>2159</v>
      </c>
      <c r="D258" s="13" t="s">
        <v>2486</v>
      </c>
      <c r="E258" s="13" t="s">
        <v>5827</v>
      </c>
      <c r="F258" s="13" t="s">
        <v>2034</v>
      </c>
      <c r="G258" s="13" t="s">
        <v>5828</v>
      </c>
      <c r="H258" s="13" t="s">
        <v>5829</v>
      </c>
      <c r="I258" s="14">
        <v>1</v>
      </c>
      <c r="J258" s="13" t="s">
        <v>443</v>
      </c>
      <c r="K258" s="13" t="s">
        <v>2180</v>
      </c>
      <c r="L258" s="13" t="s">
        <v>5361</v>
      </c>
      <c r="M258" s="13" t="s">
        <v>5058</v>
      </c>
    </row>
    <row r="259" spans="1:13" x14ac:dyDescent="0.3">
      <c r="A259" s="13" t="s">
        <v>444</v>
      </c>
      <c r="B259" s="13" t="s">
        <v>2202</v>
      </c>
      <c r="C259" s="13" t="s">
        <v>2159</v>
      </c>
      <c r="D259" s="13" t="s">
        <v>2486</v>
      </c>
      <c r="E259" s="13" t="s">
        <v>5827</v>
      </c>
      <c r="F259" s="13" t="s">
        <v>2034</v>
      </c>
      <c r="G259" s="13" t="s">
        <v>5830</v>
      </c>
      <c r="H259" s="13" t="s">
        <v>5831</v>
      </c>
      <c r="I259" s="14">
        <v>1</v>
      </c>
      <c r="J259" s="13" t="s">
        <v>443</v>
      </c>
      <c r="K259" s="13" t="s">
        <v>2180</v>
      </c>
      <c r="L259" s="13" t="s">
        <v>5361</v>
      </c>
      <c r="M259" s="13" t="s">
        <v>2174</v>
      </c>
    </row>
    <row r="260" spans="1:13" x14ac:dyDescent="0.3">
      <c r="A260" s="13" t="s">
        <v>444</v>
      </c>
      <c r="B260" s="13" t="s">
        <v>2202</v>
      </c>
      <c r="C260" s="13" t="s">
        <v>2159</v>
      </c>
      <c r="D260" s="13" t="s">
        <v>2486</v>
      </c>
      <c r="E260" s="13" t="s">
        <v>5832</v>
      </c>
      <c r="F260" s="13" t="s">
        <v>2034</v>
      </c>
      <c r="G260" s="13" t="s">
        <v>5833</v>
      </c>
      <c r="H260" s="13" t="s">
        <v>5834</v>
      </c>
      <c r="I260" s="14">
        <v>2</v>
      </c>
      <c r="J260" s="13" t="s">
        <v>443</v>
      </c>
      <c r="K260" s="13" t="s">
        <v>2635</v>
      </c>
      <c r="L260" s="13" t="s">
        <v>5361</v>
      </c>
      <c r="M260" s="13" t="s">
        <v>2114</v>
      </c>
    </row>
    <row r="261" spans="1:13" x14ac:dyDescent="0.3">
      <c r="A261" s="13" t="s">
        <v>444</v>
      </c>
      <c r="B261" s="13" t="s">
        <v>2202</v>
      </c>
      <c r="C261" s="13" t="s">
        <v>2159</v>
      </c>
      <c r="D261" s="13" t="s">
        <v>2486</v>
      </c>
      <c r="E261" s="13" t="s">
        <v>5835</v>
      </c>
      <c r="F261" s="13" t="s">
        <v>2034</v>
      </c>
      <c r="G261" s="13" t="s">
        <v>5836</v>
      </c>
      <c r="H261" s="13" t="s">
        <v>5837</v>
      </c>
      <c r="I261" s="14">
        <v>2</v>
      </c>
      <c r="J261" s="13" t="s">
        <v>443</v>
      </c>
      <c r="K261" s="13" t="s">
        <v>2091</v>
      </c>
      <c r="L261" s="13" t="s">
        <v>5361</v>
      </c>
      <c r="M261" s="13" t="s">
        <v>5372</v>
      </c>
    </row>
    <row r="262" spans="1:13" x14ac:dyDescent="0.3">
      <c r="A262" s="13" t="s">
        <v>444</v>
      </c>
      <c r="B262" s="13" t="s">
        <v>2202</v>
      </c>
      <c r="C262" s="13" t="s">
        <v>2159</v>
      </c>
      <c r="D262" s="13" t="s">
        <v>2486</v>
      </c>
      <c r="E262" s="13" t="s">
        <v>5835</v>
      </c>
      <c r="F262" s="13" t="s">
        <v>2034</v>
      </c>
      <c r="G262" s="13" t="s">
        <v>5838</v>
      </c>
      <c r="H262" s="13" t="s">
        <v>5839</v>
      </c>
      <c r="I262" s="14">
        <v>1</v>
      </c>
      <c r="J262" s="13" t="s">
        <v>443</v>
      </c>
      <c r="K262" s="13" t="s">
        <v>2091</v>
      </c>
      <c r="L262" s="13" t="s">
        <v>5361</v>
      </c>
      <c r="M262" s="13" t="s">
        <v>5372</v>
      </c>
    </row>
    <row r="263" spans="1:13" x14ac:dyDescent="0.3">
      <c r="A263" s="13" t="s">
        <v>444</v>
      </c>
      <c r="B263" s="13" t="s">
        <v>2202</v>
      </c>
      <c r="C263" s="13" t="s">
        <v>2159</v>
      </c>
      <c r="D263" s="13" t="s">
        <v>2486</v>
      </c>
      <c r="E263" s="13" t="s">
        <v>5840</v>
      </c>
      <c r="F263" s="13" t="s">
        <v>2034</v>
      </c>
      <c r="G263" s="13" t="s">
        <v>5828</v>
      </c>
      <c r="H263" s="13" t="s">
        <v>5829</v>
      </c>
      <c r="I263" s="14">
        <v>1</v>
      </c>
      <c r="J263" s="13" t="s">
        <v>443</v>
      </c>
      <c r="K263" s="13" t="s">
        <v>2237</v>
      </c>
      <c r="L263" s="13" t="s">
        <v>5361</v>
      </c>
      <c r="M263" s="13" t="s">
        <v>5058</v>
      </c>
    </row>
    <row r="264" spans="1:13" x14ac:dyDescent="0.3">
      <c r="A264" s="13" t="s">
        <v>444</v>
      </c>
      <c r="B264" s="13" t="s">
        <v>2202</v>
      </c>
      <c r="C264" s="13" t="s">
        <v>2159</v>
      </c>
      <c r="D264" s="13" t="s">
        <v>2486</v>
      </c>
      <c r="E264" s="13" t="s">
        <v>5841</v>
      </c>
      <c r="F264" s="13" t="s">
        <v>2034</v>
      </c>
      <c r="G264" s="13" t="s">
        <v>5836</v>
      </c>
      <c r="H264" s="13" t="s">
        <v>5837</v>
      </c>
      <c r="I264" s="14">
        <v>1</v>
      </c>
      <c r="J264" s="13" t="s">
        <v>443</v>
      </c>
      <c r="K264" s="13" t="s">
        <v>3524</v>
      </c>
      <c r="L264" s="13" t="s">
        <v>5361</v>
      </c>
      <c r="M264" s="13" t="s">
        <v>5372</v>
      </c>
    </row>
    <row r="265" spans="1:13" x14ac:dyDescent="0.3">
      <c r="A265" s="13" t="s">
        <v>444</v>
      </c>
      <c r="B265" s="13" t="s">
        <v>2202</v>
      </c>
      <c r="C265" s="13" t="s">
        <v>2159</v>
      </c>
      <c r="D265" s="13" t="s">
        <v>2486</v>
      </c>
      <c r="E265" s="13" t="s">
        <v>5841</v>
      </c>
      <c r="F265" s="13" t="s">
        <v>2034</v>
      </c>
      <c r="G265" s="13" t="s">
        <v>5838</v>
      </c>
      <c r="H265" s="13" t="s">
        <v>5839</v>
      </c>
      <c r="I265" s="14">
        <v>1</v>
      </c>
      <c r="J265" s="13" t="s">
        <v>443</v>
      </c>
      <c r="K265" s="13" t="s">
        <v>3524</v>
      </c>
      <c r="L265" s="13" t="s">
        <v>5361</v>
      </c>
      <c r="M265" s="13" t="s">
        <v>5372</v>
      </c>
    </row>
    <row r="266" spans="1:13" x14ac:dyDescent="0.3">
      <c r="A266" s="13" t="s">
        <v>444</v>
      </c>
      <c r="B266" s="13" t="s">
        <v>2202</v>
      </c>
      <c r="C266" s="13" t="s">
        <v>2159</v>
      </c>
      <c r="D266" s="13" t="s">
        <v>2486</v>
      </c>
      <c r="E266" s="13" t="s">
        <v>5842</v>
      </c>
      <c r="F266" s="13" t="s">
        <v>2142</v>
      </c>
      <c r="G266" s="13" t="s">
        <v>5843</v>
      </c>
      <c r="H266" s="13" t="s">
        <v>5844</v>
      </c>
      <c r="I266" s="14">
        <v>1</v>
      </c>
      <c r="J266" s="13" t="s">
        <v>443</v>
      </c>
      <c r="K266" s="13" t="s">
        <v>3524</v>
      </c>
      <c r="L266" s="13" t="s">
        <v>5361</v>
      </c>
      <c r="M266" s="13" t="s">
        <v>2495</v>
      </c>
    </row>
    <row r="267" spans="1:13" x14ac:dyDescent="0.3">
      <c r="A267" s="13" t="s">
        <v>1581</v>
      </c>
      <c r="B267" s="13" t="s">
        <v>5845</v>
      </c>
      <c r="C267" s="13" t="s">
        <v>2031</v>
      </c>
      <c r="D267" s="13" t="s">
        <v>5846</v>
      </c>
      <c r="E267" s="13" t="s">
        <v>5847</v>
      </c>
      <c r="F267" s="13" t="s">
        <v>2034</v>
      </c>
      <c r="G267" s="13" t="s">
        <v>5848</v>
      </c>
      <c r="H267" s="13" t="s">
        <v>5849</v>
      </c>
      <c r="I267" s="14">
        <v>1</v>
      </c>
      <c r="J267" s="13" t="s">
        <v>1580</v>
      </c>
      <c r="K267" s="13" t="s">
        <v>2280</v>
      </c>
      <c r="L267" s="13" t="s">
        <v>5361</v>
      </c>
      <c r="M267" s="13" t="s">
        <v>2085</v>
      </c>
    </row>
    <row r="268" spans="1:13" x14ac:dyDescent="0.3">
      <c r="A268" s="13" t="s">
        <v>1581</v>
      </c>
      <c r="B268" s="13" t="s">
        <v>5845</v>
      </c>
      <c r="C268" s="13" t="s">
        <v>2031</v>
      </c>
      <c r="D268" s="13" t="s">
        <v>5846</v>
      </c>
      <c r="E268" s="13" t="s">
        <v>5850</v>
      </c>
      <c r="F268" s="13" t="s">
        <v>2142</v>
      </c>
      <c r="G268" s="13" t="s">
        <v>5848</v>
      </c>
      <c r="H268" s="13" t="s">
        <v>5849</v>
      </c>
      <c r="I268" s="14">
        <v>1</v>
      </c>
      <c r="J268" s="13" t="s">
        <v>1580</v>
      </c>
      <c r="K268" s="13" t="s">
        <v>2472</v>
      </c>
      <c r="L268" s="13" t="s">
        <v>5361</v>
      </c>
      <c r="M268" s="13" t="s">
        <v>2085</v>
      </c>
    </row>
    <row r="269" spans="1:13" x14ac:dyDescent="0.3">
      <c r="A269" s="13" t="s">
        <v>1581</v>
      </c>
      <c r="B269" s="13" t="s">
        <v>5845</v>
      </c>
      <c r="C269" s="13" t="s">
        <v>2031</v>
      </c>
      <c r="D269" s="13" t="s">
        <v>5846</v>
      </c>
      <c r="E269" s="13" t="s">
        <v>5851</v>
      </c>
      <c r="F269" s="13" t="s">
        <v>2034</v>
      </c>
      <c r="G269" s="13" t="s">
        <v>5852</v>
      </c>
      <c r="H269" s="13" t="s">
        <v>5853</v>
      </c>
      <c r="I269" s="14">
        <v>1</v>
      </c>
      <c r="J269" s="13" t="s">
        <v>1580</v>
      </c>
      <c r="K269" s="13" t="s">
        <v>2980</v>
      </c>
      <c r="L269" s="13" t="s">
        <v>5361</v>
      </c>
      <c r="M269" s="13" t="s">
        <v>5854</v>
      </c>
    </row>
    <row r="270" spans="1:13" x14ac:dyDescent="0.3">
      <c r="A270" s="13" t="s">
        <v>226</v>
      </c>
      <c r="B270" s="13" t="s">
        <v>2502</v>
      </c>
      <c r="C270" s="13" t="s">
        <v>2386</v>
      </c>
      <c r="D270" s="13" t="s">
        <v>2503</v>
      </c>
      <c r="E270" s="13" t="s">
        <v>5855</v>
      </c>
      <c r="F270" s="13" t="s">
        <v>2034</v>
      </c>
      <c r="G270" s="13" t="s">
        <v>5741</v>
      </c>
      <c r="H270" s="13" t="s">
        <v>5742</v>
      </c>
      <c r="I270" s="14">
        <v>1</v>
      </c>
      <c r="J270" s="13" t="s">
        <v>225</v>
      </c>
      <c r="K270" s="13" t="s">
        <v>2113</v>
      </c>
      <c r="L270" s="13" t="s">
        <v>5361</v>
      </c>
      <c r="M270" s="13" t="s">
        <v>4069</v>
      </c>
    </row>
    <row r="271" spans="1:13" x14ac:dyDescent="0.3">
      <c r="A271" s="13" t="s">
        <v>76</v>
      </c>
      <c r="B271" s="13" t="s">
        <v>2507</v>
      </c>
      <c r="C271" s="13" t="s">
        <v>2108</v>
      </c>
      <c r="D271" s="13" t="s">
        <v>2508</v>
      </c>
      <c r="E271" s="13" t="s">
        <v>2509</v>
      </c>
      <c r="F271" s="13" t="s">
        <v>2034</v>
      </c>
      <c r="G271" s="13" t="s">
        <v>5856</v>
      </c>
      <c r="H271" s="13" t="s">
        <v>5857</v>
      </c>
      <c r="I271" s="14">
        <v>20</v>
      </c>
      <c r="J271" s="13" t="s">
        <v>75</v>
      </c>
      <c r="K271" s="13" t="s">
        <v>2104</v>
      </c>
      <c r="L271" s="13" t="s">
        <v>5361</v>
      </c>
      <c r="M271" s="13" t="s">
        <v>5372</v>
      </c>
    </row>
    <row r="272" spans="1:13" x14ac:dyDescent="0.3">
      <c r="A272" s="13" t="s">
        <v>76</v>
      </c>
      <c r="B272" s="13" t="s">
        <v>2507</v>
      </c>
      <c r="C272" s="13" t="s">
        <v>2108</v>
      </c>
      <c r="D272" s="13" t="s">
        <v>2508</v>
      </c>
      <c r="E272" s="13" t="s">
        <v>2509</v>
      </c>
      <c r="F272" s="13" t="s">
        <v>2034</v>
      </c>
      <c r="G272" s="13" t="s">
        <v>5362</v>
      </c>
      <c r="H272" s="13" t="s">
        <v>5363</v>
      </c>
      <c r="I272" s="14">
        <v>5</v>
      </c>
      <c r="J272" s="13" t="s">
        <v>75</v>
      </c>
      <c r="K272" s="13" t="s">
        <v>2104</v>
      </c>
      <c r="L272" s="13" t="s">
        <v>5361</v>
      </c>
      <c r="M272" s="13" t="s">
        <v>5364</v>
      </c>
    </row>
    <row r="273" spans="1:13" x14ac:dyDescent="0.3">
      <c r="A273" s="13" t="s">
        <v>76</v>
      </c>
      <c r="B273" s="13" t="s">
        <v>2507</v>
      </c>
      <c r="C273" s="13" t="s">
        <v>2108</v>
      </c>
      <c r="D273" s="13" t="s">
        <v>2508</v>
      </c>
      <c r="E273" s="13" t="s">
        <v>2512</v>
      </c>
      <c r="F273" s="13" t="s">
        <v>2034</v>
      </c>
      <c r="G273" s="13" t="s">
        <v>5362</v>
      </c>
      <c r="H273" s="13" t="s">
        <v>5363</v>
      </c>
      <c r="I273" s="14">
        <v>5</v>
      </c>
      <c r="J273" s="13" t="s">
        <v>75</v>
      </c>
      <c r="K273" s="13" t="s">
        <v>2464</v>
      </c>
      <c r="L273" s="13" t="s">
        <v>5361</v>
      </c>
      <c r="M273" s="13" t="s">
        <v>5364</v>
      </c>
    </row>
    <row r="274" spans="1:13" x14ac:dyDescent="0.3">
      <c r="A274" s="13" t="s">
        <v>76</v>
      </c>
      <c r="B274" s="13" t="s">
        <v>2507</v>
      </c>
      <c r="C274" s="13" t="s">
        <v>2108</v>
      </c>
      <c r="D274" s="13" t="s">
        <v>2508</v>
      </c>
      <c r="E274" s="13" t="s">
        <v>5858</v>
      </c>
      <c r="F274" s="13" t="s">
        <v>2034</v>
      </c>
      <c r="G274" s="13" t="s">
        <v>5859</v>
      </c>
      <c r="H274" s="13" t="s">
        <v>5860</v>
      </c>
      <c r="I274" s="14">
        <v>2</v>
      </c>
      <c r="J274" s="13" t="s">
        <v>75</v>
      </c>
      <c r="K274" s="13" t="s">
        <v>2423</v>
      </c>
      <c r="L274" s="13" t="s">
        <v>5361</v>
      </c>
      <c r="M274" s="13" t="s">
        <v>5372</v>
      </c>
    </row>
    <row r="275" spans="1:13" x14ac:dyDescent="0.3">
      <c r="A275" s="13" t="s">
        <v>76</v>
      </c>
      <c r="B275" s="13" t="s">
        <v>2507</v>
      </c>
      <c r="C275" s="13" t="s">
        <v>2108</v>
      </c>
      <c r="D275" s="13" t="s">
        <v>2508</v>
      </c>
      <c r="E275" s="13" t="s">
        <v>5861</v>
      </c>
      <c r="F275" s="13" t="s">
        <v>2034</v>
      </c>
      <c r="G275" s="13" t="s">
        <v>5862</v>
      </c>
      <c r="H275" s="13" t="s">
        <v>5863</v>
      </c>
      <c r="I275" s="14">
        <v>1</v>
      </c>
      <c r="J275" s="13" t="s">
        <v>75</v>
      </c>
      <c r="K275" s="13" t="s">
        <v>2399</v>
      </c>
      <c r="L275" s="13" t="s">
        <v>5361</v>
      </c>
      <c r="M275" s="13" t="s">
        <v>2174</v>
      </c>
    </row>
    <row r="276" spans="1:13" x14ac:dyDescent="0.3">
      <c r="A276" s="13" t="s">
        <v>76</v>
      </c>
      <c r="B276" s="13" t="s">
        <v>2507</v>
      </c>
      <c r="C276" s="13" t="s">
        <v>2108</v>
      </c>
      <c r="D276" s="13" t="s">
        <v>2508</v>
      </c>
      <c r="E276" s="13" t="s">
        <v>5861</v>
      </c>
      <c r="F276" s="13" t="s">
        <v>2034</v>
      </c>
      <c r="G276" s="13" t="s">
        <v>5714</v>
      </c>
      <c r="H276" s="13" t="s">
        <v>5715</v>
      </c>
      <c r="I276" s="14">
        <v>8</v>
      </c>
      <c r="J276" s="13" t="s">
        <v>75</v>
      </c>
      <c r="K276" s="13" t="s">
        <v>2399</v>
      </c>
      <c r="L276" s="13" t="s">
        <v>5361</v>
      </c>
      <c r="M276" s="13" t="s">
        <v>5372</v>
      </c>
    </row>
    <row r="277" spans="1:13" x14ac:dyDescent="0.3">
      <c r="A277" s="13" t="s">
        <v>76</v>
      </c>
      <c r="B277" s="13" t="s">
        <v>2507</v>
      </c>
      <c r="C277" s="13" t="s">
        <v>2108</v>
      </c>
      <c r="D277" s="13" t="s">
        <v>2508</v>
      </c>
      <c r="E277" s="13" t="s">
        <v>5864</v>
      </c>
      <c r="F277" s="13" t="s">
        <v>2034</v>
      </c>
      <c r="G277" s="13" t="s">
        <v>5368</v>
      </c>
      <c r="H277" s="13" t="s">
        <v>5369</v>
      </c>
      <c r="I277" s="14">
        <v>5</v>
      </c>
      <c r="J277" s="13" t="s">
        <v>75</v>
      </c>
      <c r="K277" s="13" t="s">
        <v>2037</v>
      </c>
      <c r="L277" s="13" t="s">
        <v>5361</v>
      </c>
      <c r="M277" s="13" t="s">
        <v>5364</v>
      </c>
    </row>
    <row r="278" spans="1:13" x14ac:dyDescent="0.3">
      <c r="A278" s="13" t="s">
        <v>76</v>
      </c>
      <c r="B278" s="13" t="s">
        <v>2507</v>
      </c>
      <c r="C278" s="13" t="s">
        <v>2108</v>
      </c>
      <c r="D278" s="13" t="s">
        <v>2508</v>
      </c>
      <c r="E278" s="13" t="s">
        <v>2519</v>
      </c>
      <c r="F278" s="13" t="s">
        <v>2034</v>
      </c>
      <c r="G278" s="13" t="s">
        <v>5865</v>
      </c>
      <c r="H278" s="13" t="s">
        <v>5866</v>
      </c>
      <c r="I278" s="14">
        <v>1</v>
      </c>
      <c r="J278" s="13" t="s">
        <v>75</v>
      </c>
      <c r="K278" s="13" t="s">
        <v>2404</v>
      </c>
      <c r="L278" s="13" t="s">
        <v>5361</v>
      </c>
      <c r="M278" s="13" t="s">
        <v>5867</v>
      </c>
    </row>
    <row r="279" spans="1:13" x14ac:dyDescent="0.3">
      <c r="A279" s="13" t="s">
        <v>76</v>
      </c>
      <c r="B279" s="13" t="s">
        <v>2507</v>
      </c>
      <c r="C279" s="13" t="s">
        <v>2108</v>
      </c>
      <c r="D279" s="13" t="s">
        <v>2508</v>
      </c>
      <c r="E279" s="13" t="s">
        <v>2519</v>
      </c>
      <c r="F279" s="13" t="s">
        <v>2034</v>
      </c>
      <c r="G279" s="13" t="s">
        <v>5868</v>
      </c>
      <c r="H279" s="13" t="s">
        <v>5869</v>
      </c>
      <c r="I279" s="14">
        <v>1</v>
      </c>
      <c r="J279" s="13" t="s">
        <v>75</v>
      </c>
      <c r="K279" s="13" t="s">
        <v>2404</v>
      </c>
      <c r="L279" s="13" t="s">
        <v>5361</v>
      </c>
      <c r="M279" s="13" t="s">
        <v>5867</v>
      </c>
    </row>
    <row r="280" spans="1:13" x14ac:dyDescent="0.3">
      <c r="A280" s="13" t="s">
        <v>76</v>
      </c>
      <c r="B280" s="13" t="s">
        <v>2507</v>
      </c>
      <c r="C280" s="13" t="s">
        <v>2108</v>
      </c>
      <c r="D280" s="13" t="s">
        <v>2508</v>
      </c>
      <c r="E280" s="13" t="s">
        <v>2519</v>
      </c>
      <c r="F280" s="13" t="s">
        <v>2034</v>
      </c>
      <c r="G280" s="13" t="s">
        <v>5870</v>
      </c>
      <c r="H280" s="13" t="s">
        <v>5871</v>
      </c>
      <c r="I280" s="14">
        <v>2</v>
      </c>
      <c r="J280" s="13" t="s">
        <v>75</v>
      </c>
      <c r="K280" s="13" t="s">
        <v>2404</v>
      </c>
      <c r="L280" s="13" t="s">
        <v>5361</v>
      </c>
      <c r="M280" s="13" t="s">
        <v>5372</v>
      </c>
    </row>
    <row r="281" spans="1:13" x14ac:dyDescent="0.3">
      <c r="A281" s="13" t="s">
        <v>76</v>
      </c>
      <c r="B281" s="13" t="s">
        <v>2507</v>
      </c>
      <c r="C281" s="13" t="s">
        <v>2108</v>
      </c>
      <c r="D281" s="13" t="s">
        <v>2508</v>
      </c>
      <c r="E281" s="13" t="s">
        <v>2519</v>
      </c>
      <c r="F281" s="13" t="s">
        <v>2034</v>
      </c>
      <c r="G281" s="13" t="s">
        <v>5872</v>
      </c>
      <c r="H281" s="13" t="s">
        <v>5873</v>
      </c>
      <c r="I281" s="14">
        <v>3</v>
      </c>
      <c r="J281" s="13" t="s">
        <v>75</v>
      </c>
      <c r="K281" s="13" t="s">
        <v>2404</v>
      </c>
      <c r="L281" s="13" t="s">
        <v>5361</v>
      </c>
      <c r="M281" s="13" t="s">
        <v>2543</v>
      </c>
    </row>
    <row r="282" spans="1:13" x14ac:dyDescent="0.3">
      <c r="A282" s="13" t="s">
        <v>76</v>
      </c>
      <c r="B282" s="13" t="s">
        <v>2507</v>
      </c>
      <c r="C282" s="13" t="s">
        <v>2108</v>
      </c>
      <c r="D282" s="13" t="s">
        <v>2508</v>
      </c>
      <c r="E282" s="13" t="s">
        <v>2519</v>
      </c>
      <c r="F282" s="13" t="s">
        <v>2034</v>
      </c>
      <c r="G282" s="13" t="s">
        <v>5874</v>
      </c>
      <c r="H282" s="13" t="s">
        <v>5875</v>
      </c>
      <c r="I282" s="14">
        <v>2</v>
      </c>
      <c r="J282" s="13" t="s">
        <v>75</v>
      </c>
      <c r="K282" s="13" t="s">
        <v>2404</v>
      </c>
      <c r="L282" s="13" t="s">
        <v>5361</v>
      </c>
      <c r="M282" s="13" t="s">
        <v>5372</v>
      </c>
    </row>
    <row r="283" spans="1:13" x14ac:dyDescent="0.3">
      <c r="A283" s="13" t="s">
        <v>76</v>
      </c>
      <c r="B283" s="13" t="s">
        <v>2507</v>
      </c>
      <c r="C283" s="13" t="s">
        <v>2108</v>
      </c>
      <c r="D283" s="13" t="s">
        <v>2508</v>
      </c>
      <c r="E283" s="13" t="s">
        <v>2519</v>
      </c>
      <c r="F283" s="13" t="s">
        <v>2034</v>
      </c>
      <c r="G283" s="13" t="s">
        <v>5876</v>
      </c>
      <c r="H283" s="13" t="s">
        <v>5877</v>
      </c>
      <c r="I283" s="14">
        <v>1</v>
      </c>
      <c r="J283" s="13" t="s">
        <v>75</v>
      </c>
      <c r="K283" s="13" t="s">
        <v>2404</v>
      </c>
      <c r="L283" s="13" t="s">
        <v>5361</v>
      </c>
      <c r="M283" s="13" t="s">
        <v>5372</v>
      </c>
    </row>
    <row r="284" spans="1:13" x14ac:dyDescent="0.3">
      <c r="A284" s="13" t="s">
        <v>76</v>
      </c>
      <c r="B284" s="13" t="s">
        <v>2507</v>
      </c>
      <c r="C284" s="13" t="s">
        <v>2108</v>
      </c>
      <c r="D284" s="13" t="s">
        <v>2508</v>
      </c>
      <c r="E284" s="13" t="s">
        <v>2519</v>
      </c>
      <c r="F284" s="13" t="s">
        <v>2034</v>
      </c>
      <c r="G284" s="13" t="s">
        <v>5878</v>
      </c>
      <c r="H284" s="13" t="s">
        <v>5879</v>
      </c>
      <c r="I284" s="14">
        <v>1</v>
      </c>
      <c r="J284" s="13" t="s">
        <v>75</v>
      </c>
      <c r="K284" s="13" t="s">
        <v>2404</v>
      </c>
      <c r="L284" s="13" t="s">
        <v>5361</v>
      </c>
      <c r="M284" s="13" t="s">
        <v>5372</v>
      </c>
    </row>
    <row r="285" spans="1:13" x14ac:dyDescent="0.3">
      <c r="A285" s="13" t="s">
        <v>76</v>
      </c>
      <c r="B285" s="13" t="s">
        <v>2507</v>
      </c>
      <c r="C285" s="13" t="s">
        <v>2108</v>
      </c>
      <c r="D285" s="13" t="s">
        <v>2508</v>
      </c>
      <c r="E285" s="13" t="s">
        <v>2519</v>
      </c>
      <c r="F285" s="13" t="s">
        <v>2034</v>
      </c>
      <c r="G285" s="13" t="s">
        <v>5880</v>
      </c>
      <c r="H285" s="13" t="s">
        <v>5881</v>
      </c>
      <c r="I285" s="14">
        <v>1</v>
      </c>
      <c r="J285" s="13" t="s">
        <v>75</v>
      </c>
      <c r="K285" s="13" t="s">
        <v>2404</v>
      </c>
      <c r="L285" s="13" t="s">
        <v>5361</v>
      </c>
      <c r="M285" s="13" t="s">
        <v>5372</v>
      </c>
    </row>
    <row r="286" spans="1:13" x14ac:dyDescent="0.3">
      <c r="A286" s="13" t="s">
        <v>76</v>
      </c>
      <c r="B286" s="13" t="s">
        <v>2507</v>
      </c>
      <c r="C286" s="13" t="s">
        <v>2108</v>
      </c>
      <c r="D286" s="13" t="s">
        <v>2508</v>
      </c>
      <c r="E286" s="13" t="s">
        <v>2519</v>
      </c>
      <c r="F286" s="13" t="s">
        <v>2034</v>
      </c>
      <c r="G286" s="13" t="s">
        <v>5882</v>
      </c>
      <c r="H286" s="13" t="s">
        <v>5883</v>
      </c>
      <c r="I286" s="14">
        <v>2</v>
      </c>
      <c r="J286" s="13" t="s">
        <v>75</v>
      </c>
      <c r="K286" s="13" t="s">
        <v>2404</v>
      </c>
      <c r="L286" s="13" t="s">
        <v>5361</v>
      </c>
      <c r="M286" s="13" t="s">
        <v>2641</v>
      </c>
    </row>
    <row r="287" spans="1:13" x14ac:dyDescent="0.3">
      <c r="A287" s="13" t="s">
        <v>76</v>
      </c>
      <c r="B287" s="13" t="s">
        <v>2507</v>
      </c>
      <c r="C287" s="13" t="s">
        <v>2108</v>
      </c>
      <c r="D287" s="13" t="s">
        <v>2508</v>
      </c>
      <c r="E287" s="13" t="s">
        <v>5884</v>
      </c>
      <c r="F287" s="13" t="s">
        <v>2034</v>
      </c>
      <c r="G287" s="13" t="s">
        <v>5885</v>
      </c>
      <c r="H287" s="13" t="s">
        <v>5886</v>
      </c>
      <c r="I287" s="14">
        <v>4</v>
      </c>
      <c r="J287" s="13" t="s">
        <v>75</v>
      </c>
      <c r="K287" s="13" t="s">
        <v>2048</v>
      </c>
      <c r="L287" s="13" t="s">
        <v>5361</v>
      </c>
      <c r="M287" s="13" t="s">
        <v>5372</v>
      </c>
    </row>
    <row r="288" spans="1:13" x14ac:dyDescent="0.3">
      <c r="A288" s="13" t="s">
        <v>76</v>
      </c>
      <c r="B288" s="13" t="s">
        <v>2507</v>
      </c>
      <c r="C288" s="13" t="s">
        <v>2108</v>
      </c>
      <c r="D288" s="13" t="s">
        <v>2508</v>
      </c>
      <c r="E288" s="13" t="s">
        <v>5884</v>
      </c>
      <c r="F288" s="13" t="s">
        <v>2034</v>
      </c>
      <c r="G288" s="13" t="s">
        <v>5377</v>
      </c>
      <c r="H288" s="13" t="s">
        <v>5378</v>
      </c>
      <c r="I288" s="14">
        <v>5</v>
      </c>
      <c r="J288" s="13" t="s">
        <v>75</v>
      </c>
      <c r="K288" s="13" t="s">
        <v>2048</v>
      </c>
      <c r="L288" s="13" t="s">
        <v>5361</v>
      </c>
      <c r="M288" s="13" t="s">
        <v>5364</v>
      </c>
    </row>
    <row r="289" spans="1:13" x14ac:dyDescent="0.3">
      <c r="A289" s="13" t="s">
        <v>76</v>
      </c>
      <c r="B289" s="13" t="s">
        <v>2507</v>
      </c>
      <c r="C289" s="13" t="s">
        <v>2108</v>
      </c>
      <c r="D289" s="13" t="s">
        <v>2508</v>
      </c>
      <c r="E289" s="13" t="s">
        <v>2525</v>
      </c>
      <c r="F289" s="13" t="s">
        <v>2034</v>
      </c>
      <c r="G289" s="13" t="s">
        <v>5887</v>
      </c>
      <c r="H289" s="13" t="s">
        <v>5888</v>
      </c>
      <c r="I289" s="14">
        <v>6</v>
      </c>
      <c r="J289" s="13" t="s">
        <v>75</v>
      </c>
      <c r="K289" s="13" t="s">
        <v>2526</v>
      </c>
      <c r="L289" s="13" t="s">
        <v>5361</v>
      </c>
      <c r="M289" s="13" t="s">
        <v>5889</v>
      </c>
    </row>
    <row r="290" spans="1:13" x14ac:dyDescent="0.3">
      <c r="A290" s="13" t="s">
        <v>76</v>
      </c>
      <c r="B290" s="13" t="s">
        <v>2507</v>
      </c>
      <c r="C290" s="13" t="s">
        <v>2108</v>
      </c>
      <c r="D290" s="13" t="s">
        <v>2508</v>
      </c>
      <c r="E290" s="13" t="s">
        <v>2525</v>
      </c>
      <c r="F290" s="13" t="s">
        <v>2034</v>
      </c>
      <c r="G290" s="13" t="s">
        <v>5362</v>
      </c>
      <c r="H290" s="13" t="s">
        <v>5363</v>
      </c>
      <c r="I290" s="14">
        <v>5</v>
      </c>
      <c r="J290" s="13" t="s">
        <v>75</v>
      </c>
      <c r="K290" s="13" t="s">
        <v>2526</v>
      </c>
      <c r="L290" s="13" t="s">
        <v>5361</v>
      </c>
      <c r="M290" s="13" t="s">
        <v>5364</v>
      </c>
    </row>
    <row r="291" spans="1:13" x14ac:dyDescent="0.3">
      <c r="A291" s="13" t="s">
        <v>76</v>
      </c>
      <c r="B291" s="13" t="s">
        <v>2507</v>
      </c>
      <c r="C291" s="13" t="s">
        <v>2108</v>
      </c>
      <c r="D291" s="13" t="s">
        <v>2508</v>
      </c>
      <c r="E291" s="13" t="s">
        <v>2527</v>
      </c>
      <c r="F291" s="13" t="s">
        <v>2034</v>
      </c>
      <c r="G291" s="13" t="s">
        <v>5890</v>
      </c>
      <c r="H291" s="13" t="s">
        <v>5891</v>
      </c>
      <c r="I291" s="14">
        <v>3</v>
      </c>
      <c r="J291" s="13" t="s">
        <v>75</v>
      </c>
      <c r="K291" s="13" t="s">
        <v>2084</v>
      </c>
      <c r="L291" s="13" t="s">
        <v>5361</v>
      </c>
      <c r="M291" s="13" t="s">
        <v>2331</v>
      </c>
    </row>
    <row r="292" spans="1:13" x14ac:dyDescent="0.3">
      <c r="A292" s="13" t="s">
        <v>76</v>
      </c>
      <c r="B292" s="13" t="s">
        <v>2507</v>
      </c>
      <c r="C292" s="13" t="s">
        <v>2108</v>
      </c>
      <c r="D292" s="13" t="s">
        <v>2508</v>
      </c>
      <c r="E292" s="13" t="s">
        <v>2527</v>
      </c>
      <c r="F292" s="13" t="s">
        <v>2034</v>
      </c>
      <c r="G292" s="13" t="s">
        <v>5892</v>
      </c>
      <c r="H292" s="13" t="s">
        <v>5893</v>
      </c>
      <c r="I292" s="14">
        <v>1</v>
      </c>
      <c r="J292" s="13" t="s">
        <v>75</v>
      </c>
      <c r="K292" s="13" t="s">
        <v>2084</v>
      </c>
      <c r="L292" s="13" t="s">
        <v>5361</v>
      </c>
      <c r="M292" s="13" t="s">
        <v>2530</v>
      </c>
    </row>
    <row r="293" spans="1:13" x14ac:dyDescent="0.3">
      <c r="A293" s="13" t="s">
        <v>76</v>
      </c>
      <c r="B293" s="13" t="s">
        <v>2507</v>
      </c>
      <c r="C293" s="13" t="s">
        <v>2108</v>
      </c>
      <c r="D293" s="13" t="s">
        <v>2508</v>
      </c>
      <c r="E293" s="13" t="s">
        <v>2527</v>
      </c>
      <c r="F293" s="13" t="s">
        <v>2034</v>
      </c>
      <c r="G293" s="13" t="s">
        <v>5894</v>
      </c>
      <c r="H293" s="13" t="s">
        <v>5895</v>
      </c>
      <c r="I293" s="14">
        <v>1</v>
      </c>
      <c r="J293" s="13" t="s">
        <v>75</v>
      </c>
      <c r="K293" s="13" t="s">
        <v>2084</v>
      </c>
      <c r="L293" s="13" t="s">
        <v>5361</v>
      </c>
      <c r="M293" s="13" t="s">
        <v>2530</v>
      </c>
    </row>
    <row r="294" spans="1:13" x14ac:dyDescent="0.3">
      <c r="A294" s="13" t="s">
        <v>76</v>
      </c>
      <c r="B294" s="13" t="s">
        <v>2507</v>
      </c>
      <c r="C294" s="13" t="s">
        <v>2108</v>
      </c>
      <c r="D294" s="13" t="s">
        <v>2508</v>
      </c>
      <c r="E294" s="13" t="s">
        <v>2527</v>
      </c>
      <c r="F294" s="13" t="s">
        <v>2034</v>
      </c>
      <c r="G294" s="13" t="s">
        <v>5896</v>
      </c>
      <c r="H294" s="13" t="s">
        <v>5897</v>
      </c>
      <c r="I294" s="14">
        <v>2</v>
      </c>
      <c r="J294" s="13" t="s">
        <v>75</v>
      </c>
      <c r="K294" s="13" t="s">
        <v>2084</v>
      </c>
      <c r="L294" s="13" t="s">
        <v>5361</v>
      </c>
      <c r="M294" s="13" t="s">
        <v>2085</v>
      </c>
    </row>
    <row r="295" spans="1:13" x14ac:dyDescent="0.3">
      <c r="A295" s="13" t="s">
        <v>76</v>
      </c>
      <c r="B295" s="13" t="s">
        <v>2507</v>
      </c>
      <c r="C295" s="13" t="s">
        <v>2108</v>
      </c>
      <c r="D295" s="13" t="s">
        <v>2508</v>
      </c>
      <c r="E295" s="13" t="s">
        <v>2533</v>
      </c>
      <c r="F295" s="13" t="s">
        <v>2034</v>
      </c>
      <c r="G295" s="13" t="s">
        <v>5898</v>
      </c>
      <c r="H295" s="13" t="s">
        <v>5899</v>
      </c>
      <c r="I295" s="14">
        <v>4</v>
      </c>
      <c r="J295" s="13" t="s">
        <v>75</v>
      </c>
      <c r="K295" s="13" t="s">
        <v>2247</v>
      </c>
      <c r="L295" s="13" t="s">
        <v>5361</v>
      </c>
      <c r="M295" s="13" t="s">
        <v>5900</v>
      </c>
    </row>
    <row r="296" spans="1:13" x14ac:dyDescent="0.3">
      <c r="A296" s="13" t="s">
        <v>76</v>
      </c>
      <c r="B296" s="13" t="s">
        <v>2507</v>
      </c>
      <c r="C296" s="13" t="s">
        <v>2108</v>
      </c>
      <c r="D296" s="13" t="s">
        <v>2508</v>
      </c>
      <c r="E296" s="13" t="s">
        <v>2536</v>
      </c>
      <c r="F296" s="13" t="s">
        <v>2034</v>
      </c>
      <c r="G296" s="13" t="s">
        <v>5901</v>
      </c>
      <c r="H296" s="13" t="s">
        <v>5902</v>
      </c>
      <c r="I296" s="14">
        <v>5</v>
      </c>
      <c r="J296" s="13" t="s">
        <v>75</v>
      </c>
      <c r="K296" s="13" t="s">
        <v>2537</v>
      </c>
      <c r="L296" s="13" t="s">
        <v>5361</v>
      </c>
      <c r="M296" s="13" t="s">
        <v>5372</v>
      </c>
    </row>
    <row r="297" spans="1:13" x14ac:dyDescent="0.3">
      <c r="A297" s="13" t="s">
        <v>76</v>
      </c>
      <c r="B297" s="13" t="s">
        <v>2507</v>
      </c>
      <c r="C297" s="13" t="s">
        <v>2108</v>
      </c>
      <c r="D297" s="13" t="s">
        <v>2508</v>
      </c>
      <c r="E297" s="13" t="s">
        <v>5903</v>
      </c>
      <c r="F297" s="13" t="s">
        <v>2034</v>
      </c>
      <c r="G297" s="13" t="s">
        <v>5904</v>
      </c>
      <c r="H297" s="13" t="s">
        <v>5905</v>
      </c>
      <c r="I297" s="14">
        <v>1</v>
      </c>
      <c r="J297" s="13" t="s">
        <v>75</v>
      </c>
      <c r="K297" s="13" t="s">
        <v>2055</v>
      </c>
      <c r="L297" s="13" t="s">
        <v>5361</v>
      </c>
      <c r="M297" s="13" t="s">
        <v>2641</v>
      </c>
    </row>
    <row r="298" spans="1:13" x14ac:dyDescent="0.3">
      <c r="A298" s="13" t="s">
        <v>76</v>
      </c>
      <c r="B298" s="13" t="s">
        <v>2507</v>
      </c>
      <c r="C298" s="13" t="s">
        <v>2108</v>
      </c>
      <c r="D298" s="13" t="s">
        <v>2508</v>
      </c>
      <c r="E298" s="13" t="s">
        <v>5903</v>
      </c>
      <c r="F298" s="13" t="s">
        <v>2034</v>
      </c>
      <c r="G298" s="13" t="s">
        <v>5856</v>
      </c>
      <c r="H298" s="13" t="s">
        <v>5857</v>
      </c>
      <c r="I298" s="14">
        <v>20</v>
      </c>
      <c r="J298" s="13" t="s">
        <v>75</v>
      </c>
      <c r="K298" s="13" t="s">
        <v>2055</v>
      </c>
      <c r="L298" s="13" t="s">
        <v>5361</v>
      </c>
      <c r="M298" s="13" t="s">
        <v>5372</v>
      </c>
    </row>
    <row r="299" spans="1:13" x14ac:dyDescent="0.3">
      <c r="A299" s="13" t="s">
        <v>76</v>
      </c>
      <c r="B299" s="13" t="s">
        <v>2507</v>
      </c>
      <c r="C299" s="13" t="s">
        <v>2108</v>
      </c>
      <c r="D299" s="13" t="s">
        <v>2508</v>
      </c>
      <c r="E299" s="13" t="s">
        <v>5903</v>
      </c>
      <c r="F299" s="13" t="s">
        <v>2034</v>
      </c>
      <c r="G299" s="13" t="s">
        <v>5906</v>
      </c>
      <c r="H299" s="13" t="s">
        <v>5907</v>
      </c>
      <c r="I299" s="14">
        <v>4</v>
      </c>
      <c r="J299" s="13" t="s">
        <v>75</v>
      </c>
      <c r="K299" s="13" t="s">
        <v>2055</v>
      </c>
      <c r="L299" s="13" t="s">
        <v>5361</v>
      </c>
      <c r="M299" s="13" t="s">
        <v>5372</v>
      </c>
    </row>
    <row r="300" spans="1:13" x14ac:dyDescent="0.3">
      <c r="A300" s="13" t="s">
        <v>76</v>
      </c>
      <c r="B300" s="13" t="s">
        <v>2507</v>
      </c>
      <c r="C300" s="13" t="s">
        <v>2108</v>
      </c>
      <c r="D300" s="13" t="s">
        <v>2508</v>
      </c>
      <c r="E300" s="13" t="s">
        <v>5903</v>
      </c>
      <c r="F300" s="13" t="s">
        <v>2034</v>
      </c>
      <c r="G300" s="13" t="s">
        <v>5908</v>
      </c>
      <c r="H300" s="13" t="s">
        <v>5909</v>
      </c>
      <c r="I300" s="14">
        <v>15</v>
      </c>
      <c r="J300" s="13" t="s">
        <v>75</v>
      </c>
      <c r="K300" s="13" t="s">
        <v>2055</v>
      </c>
      <c r="L300" s="13" t="s">
        <v>5361</v>
      </c>
      <c r="M300" s="13" t="s">
        <v>5372</v>
      </c>
    </row>
    <row r="301" spans="1:13" x14ac:dyDescent="0.3">
      <c r="A301" s="13" t="s">
        <v>76</v>
      </c>
      <c r="B301" s="13" t="s">
        <v>2507</v>
      </c>
      <c r="C301" s="13" t="s">
        <v>2108</v>
      </c>
      <c r="D301" s="13" t="s">
        <v>2508</v>
      </c>
      <c r="E301" s="13" t="s">
        <v>5903</v>
      </c>
      <c r="F301" s="13" t="s">
        <v>2034</v>
      </c>
      <c r="G301" s="13" t="s">
        <v>5910</v>
      </c>
      <c r="H301" s="13" t="s">
        <v>5911</v>
      </c>
      <c r="I301" s="14">
        <v>2</v>
      </c>
      <c r="J301" s="13" t="s">
        <v>75</v>
      </c>
      <c r="K301" s="13" t="s">
        <v>2055</v>
      </c>
      <c r="L301" s="13" t="s">
        <v>5361</v>
      </c>
      <c r="M301" s="13" t="s">
        <v>5372</v>
      </c>
    </row>
    <row r="302" spans="1:13" x14ac:dyDescent="0.3">
      <c r="A302" s="13" t="s">
        <v>76</v>
      </c>
      <c r="B302" s="13" t="s">
        <v>2507</v>
      </c>
      <c r="C302" s="13" t="s">
        <v>2108</v>
      </c>
      <c r="D302" s="13" t="s">
        <v>2508</v>
      </c>
      <c r="E302" s="13" t="s">
        <v>2540</v>
      </c>
      <c r="F302" s="13" t="s">
        <v>2034</v>
      </c>
      <c r="G302" s="13" t="s">
        <v>5912</v>
      </c>
      <c r="H302" s="13" t="s">
        <v>5913</v>
      </c>
      <c r="I302" s="14">
        <v>1</v>
      </c>
      <c r="J302" s="13" t="s">
        <v>75</v>
      </c>
      <c r="K302" s="13" t="s">
        <v>2152</v>
      </c>
      <c r="L302" s="13" t="s">
        <v>5361</v>
      </c>
      <c r="M302" s="13" t="s">
        <v>5372</v>
      </c>
    </row>
    <row r="303" spans="1:13" x14ac:dyDescent="0.3">
      <c r="A303" s="13" t="s">
        <v>76</v>
      </c>
      <c r="B303" s="13" t="s">
        <v>2507</v>
      </c>
      <c r="C303" s="13" t="s">
        <v>2108</v>
      </c>
      <c r="D303" s="13" t="s">
        <v>2508</v>
      </c>
      <c r="E303" s="13" t="s">
        <v>2540</v>
      </c>
      <c r="F303" s="13" t="s">
        <v>2034</v>
      </c>
      <c r="G303" s="13" t="s">
        <v>5368</v>
      </c>
      <c r="H303" s="13" t="s">
        <v>5369</v>
      </c>
      <c r="I303" s="14">
        <v>5</v>
      </c>
      <c r="J303" s="13" t="s">
        <v>75</v>
      </c>
      <c r="K303" s="13" t="s">
        <v>2152</v>
      </c>
      <c r="L303" s="13" t="s">
        <v>5361</v>
      </c>
      <c r="M303" s="13" t="s">
        <v>5364</v>
      </c>
    </row>
    <row r="304" spans="1:13" x14ac:dyDescent="0.3">
      <c r="A304" s="13" t="s">
        <v>76</v>
      </c>
      <c r="B304" s="13" t="s">
        <v>2507</v>
      </c>
      <c r="C304" s="13" t="s">
        <v>2108</v>
      </c>
      <c r="D304" s="13" t="s">
        <v>2508</v>
      </c>
      <c r="E304" s="13" t="s">
        <v>5914</v>
      </c>
      <c r="F304" s="13" t="s">
        <v>2034</v>
      </c>
      <c r="G304" s="13" t="s">
        <v>5362</v>
      </c>
      <c r="H304" s="13" t="s">
        <v>5363</v>
      </c>
      <c r="I304" s="14">
        <v>5</v>
      </c>
      <c r="J304" s="13" t="s">
        <v>75</v>
      </c>
      <c r="K304" s="13" t="s">
        <v>2152</v>
      </c>
      <c r="L304" s="13" t="s">
        <v>5361</v>
      </c>
      <c r="M304" s="13" t="s">
        <v>5364</v>
      </c>
    </row>
    <row r="305" spans="1:13" x14ac:dyDescent="0.3">
      <c r="A305" s="13" t="s">
        <v>619</v>
      </c>
      <c r="B305" s="13" t="s">
        <v>2275</v>
      </c>
      <c r="C305" s="13" t="s">
        <v>2159</v>
      </c>
      <c r="D305" s="13" t="s">
        <v>2544</v>
      </c>
      <c r="E305" s="13" t="s">
        <v>5915</v>
      </c>
      <c r="F305" s="13" t="s">
        <v>2034</v>
      </c>
      <c r="G305" s="13" t="s">
        <v>5377</v>
      </c>
      <c r="H305" s="13" t="s">
        <v>5378</v>
      </c>
      <c r="I305" s="14">
        <v>5</v>
      </c>
      <c r="J305" s="13" t="s">
        <v>618</v>
      </c>
      <c r="K305" s="13" t="s">
        <v>2113</v>
      </c>
      <c r="L305" s="13" t="s">
        <v>5361</v>
      </c>
      <c r="M305" s="13" t="s">
        <v>5364</v>
      </c>
    </row>
    <row r="306" spans="1:13" x14ac:dyDescent="0.3">
      <c r="A306" s="13" t="s">
        <v>619</v>
      </c>
      <c r="B306" s="13" t="s">
        <v>2275</v>
      </c>
      <c r="C306" s="13" t="s">
        <v>2159</v>
      </c>
      <c r="D306" s="13" t="s">
        <v>2544</v>
      </c>
      <c r="E306" s="13" t="s">
        <v>5916</v>
      </c>
      <c r="F306" s="13" t="s">
        <v>2034</v>
      </c>
      <c r="G306" s="13" t="s">
        <v>5362</v>
      </c>
      <c r="H306" s="13" t="s">
        <v>5363</v>
      </c>
      <c r="I306" s="14">
        <v>10</v>
      </c>
      <c r="J306" s="13" t="s">
        <v>618</v>
      </c>
      <c r="K306" s="13" t="s">
        <v>2399</v>
      </c>
      <c r="L306" s="13" t="s">
        <v>5361</v>
      </c>
      <c r="M306" s="13" t="s">
        <v>5364</v>
      </c>
    </row>
    <row r="307" spans="1:13" x14ac:dyDescent="0.3">
      <c r="A307" s="13" t="s">
        <v>619</v>
      </c>
      <c r="B307" s="13" t="s">
        <v>2275</v>
      </c>
      <c r="C307" s="13" t="s">
        <v>2159</v>
      </c>
      <c r="D307" s="13" t="s">
        <v>2544</v>
      </c>
      <c r="E307" s="13" t="s">
        <v>5917</v>
      </c>
      <c r="F307" s="13" t="s">
        <v>2034</v>
      </c>
      <c r="G307" s="13" t="s">
        <v>5362</v>
      </c>
      <c r="H307" s="13" t="s">
        <v>5363</v>
      </c>
      <c r="I307" s="14">
        <v>10</v>
      </c>
      <c r="J307" s="13" t="s">
        <v>618</v>
      </c>
      <c r="K307" s="13" t="s">
        <v>2439</v>
      </c>
      <c r="L307" s="13" t="s">
        <v>5361</v>
      </c>
      <c r="M307" s="13" t="s">
        <v>5364</v>
      </c>
    </row>
    <row r="308" spans="1:13" x14ac:dyDescent="0.3">
      <c r="A308" s="13" t="s">
        <v>619</v>
      </c>
      <c r="B308" s="13" t="s">
        <v>2275</v>
      </c>
      <c r="C308" s="13" t="s">
        <v>2159</v>
      </c>
      <c r="D308" s="13" t="s">
        <v>2544</v>
      </c>
      <c r="E308" s="13" t="s">
        <v>5918</v>
      </c>
      <c r="F308" s="13" t="s">
        <v>2034</v>
      </c>
      <c r="G308" s="13" t="s">
        <v>5377</v>
      </c>
      <c r="H308" s="13" t="s">
        <v>5378</v>
      </c>
      <c r="I308" s="14">
        <v>3</v>
      </c>
      <c r="J308" s="13" t="s">
        <v>618</v>
      </c>
      <c r="K308" s="13" t="s">
        <v>2048</v>
      </c>
      <c r="L308" s="13" t="s">
        <v>5361</v>
      </c>
      <c r="M308" s="13" t="s">
        <v>5364</v>
      </c>
    </row>
    <row r="309" spans="1:13" x14ac:dyDescent="0.3">
      <c r="A309" s="13" t="s">
        <v>619</v>
      </c>
      <c r="B309" s="13" t="s">
        <v>2275</v>
      </c>
      <c r="C309" s="13" t="s">
        <v>2159</v>
      </c>
      <c r="D309" s="13" t="s">
        <v>2544</v>
      </c>
      <c r="E309" s="13" t="s">
        <v>5919</v>
      </c>
      <c r="F309" s="13" t="s">
        <v>2034</v>
      </c>
      <c r="G309" s="13" t="s">
        <v>5362</v>
      </c>
      <c r="H309" s="13" t="s">
        <v>5363</v>
      </c>
      <c r="I309" s="14">
        <v>10</v>
      </c>
      <c r="J309" s="13" t="s">
        <v>618</v>
      </c>
      <c r="K309" s="13" t="s">
        <v>2993</v>
      </c>
      <c r="L309" s="13" t="s">
        <v>5361</v>
      </c>
      <c r="M309" s="13" t="s">
        <v>5364</v>
      </c>
    </row>
    <row r="310" spans="1:13" x14ac:dyDescent="0.3">
      <c r="A310" s="13" t="s">
        <v>619</v>
      </c>
      <c r="B310" s="13" t="s">
        <v>2275</v>
      </c>
      <c r="C310" s="13" t="s">
        <v>2159</v>
      </c>
      <c r="D310" s="13" t="s">
        <v>2544</v>
      </c>
      <c r="E310" s="13" t="s">
        <v>5920</v>
      </c>
      <c r="F310" s="13" t="s">
        <v>2034</v>
      </c>
      <c r="G310" s="13" t="s">
        <v>5921</v>
      </c>
      <c r="H310" s="13" t="s">
        <v>5922</v>
      </c>
      <c r="I310" s="14">
        <v>1</v>
      </c>
      <c r="J310" s="13" t="s">
        <v>618</v>
      </c>
      <c r="K310" s="13" t="s">
        <v>2152</v>
      </c>
      <c r="L310" s="13" t="s">
        <v>5361</v>
      </c>
      <c r="M310" s="13" t="s">
        <v>5774</v>
      </c>
    </row>
    <row r="311" spans="1:13" x14ac:dyDescent="0.3">
      <c r="A311" s="13" t="s">
        <v>1767</v>
      </c>
      <c r="B311" s="13" t="s">
        <v>3869</v>
      </c>
      <c r="C311" s="13" t="s">
        <v>3371</v>
      </c>
      <c r="D311" s="13" t="s">
        <v>5061</v>
      </c>
      <c r="E311" s="13" t="s">
        <v>5923</v>
      </c>
      <c r="F311" s="13" t="s">
        <v>2034</v>
      </c>
      <c r="G311" s="13" t="s">
        <v>5924</v>
      </c>
      <c r="H311" s="13" t="s">
        <v>5925</v>
      </c>
      <c r="I311" s="14">
        <v>1</v>
      </c>
      <c r="J311" s="13" t="s">
        <v>1766</v>
      </c>
      <c r="K311" s="13" t="s">
        <v>2070</v>
      </c>
      <c r="L311" s="13" t="s">
        <v>5361</v>
      </c>
      <c r="M311" s="13" t="s">
        <v>5372</v>
      </c>
    </row>
    <row r="312" spans="1:13" x14ac:dyDescent="0.3">
      <c r="A312" s="13" t="s">
        <v>486</v>
      </c>
      <c r="B312" s="13" t="s">
        <v>2548</v>
      </c>
      <c r="C312" s="13" t="s">
        <v>2348</v>
      </c>
      <c r="D312" s="13" t="s">
        <v>2549</v>
      </c>
      <c r="E312" s="13" t="s">
        <v>5926</v>
      </c>
      <c r="F312" s="13" t="s">
        <v>2034</v>
      </c>
      <c r="G312" s="13" t="s">
        <v>5927</v>
      </c>
      <c r="H312" s="13" t="s">
        <v>5928</v>
      </c>
      <c r="I312" s="14">
        <v>2</v>
      </c>
      <c r="J312" s="13" t="s">
        <v>485</v>
      </c>
      <c r="K312" s="13" t="s">
        <v>2104</v>
      </c>
      <c r="L312" s="13" t="s">
        <v>5361</v>
      </c>
      <c r="M312" s="13" t="s">
        <v>5820</v>
      </c>
    </row>
    <row r="313" spans="1:13" x14ac:dyDescent="0.3">
      <c r="A313" s="13" t="s">
        <v>486</v>
      </c>
      <c r="B313" s="13" t="s">
        <v>2548</v>
      </c>
      <c r="C313" s="13" t="s">
        <v>2348</v>
      </c>
      <c r="D313" s="13" t="s">
        <v>2549</v>
      </c>
      <c r="E313" s="13" t="s">
        <v>5929</v>
      </c>
      <c r="F313" s="13" t="s">
        <v>2034</v>
      </c>
      <c r="G313" s="13" t="s">
        <v>5434</v>
      </c>
      <c r="H313" s="13" t="s">
        <v>5435</v>
      </c>
      <c r="I313" s="14">
        <v>1</v>
      </c>
      <c r="J313" s="13" t="s">
        <v>485</v>
      </c>
      <c r="K313" s="13" t="s">
        <v>2134</v>
      </c>
      <c r="L313" s="13" t="s">
        <v>5361</v>
      </c>
      <c r="M313" s="13" t="s">
        <v>5397</v>
      </c>
    </row>
    <row r="314" spans="1:13" x14ac:dyDescent="0.3">
      <c r="A314" s="13" t="s">
        <v>486</v>
      </c>
      <c r="B314" s="13" t="s">
        <v>2548</v>
      </c>
      <c r="C314" s="13" t="s">
        <v>2348</v>
      </c>
      <c r="D314" s="13" t="s">
        <v>2549</v>
      </c>
      <c r="E314" s="13" t="s">
        <v>5930</v>
      </c>
      <c r="F314" s="13" t="s">
        <v>2034</v>
      </c>
      <c r="G314" s="13" t="s">
        <v>5927</v>
      </c>
      <c r="H314" s="13" t="s">
        <v>5928</v>
      </c>
      <c r="I314" s="14">
        <v>2</v>
      </c>
      <c r="J314" s="13" t="s">
        <v>485</v>
      </c>
      <c r="K314" s="13" t="s">
        <v>2383</v>
      </c>
      <c r="L314" s="13" t="s">
        <v>5361</v>
      </c>
      <c r="M314" s="13" t="s">
        <v>5820</v>
      </c>
    </row>
    <row r="315" spans="1:13" x14ac:dyDescent="0.3">
      <c r="A315" s="13" t="s">
        <v>486</v>
      </c>
      <c r="B315" s="13" t="s">
        <v>2548</v>
      </c>
      <c r="C315" s="13" t="s">
        <v>2348</v>
      </c>
      <c r="D315" s="13" t="s">
        <v>2549</v>
      </c>
      <c r="E315" s="13" t="s">
        <v>5931</v>
      </c>
      <c r="F315" s="13" t="s">
        <v>2034</v>
      </c>
      <c r="G315" s="13" t="s">
        <v>5927</v>
      </c>
      <c r="H315" s="13" t="s">
        <v>5928</v>
      </c>
      <c r="I315" s="14">
        <v>1</v>
      </c>
      <c r="J315" s="13" t="s">
        <v>485</v>
      </c>
      <c r="K315" s="13" t="s">
        <v>2063</v>
      </c>
      <c r="L315" s="13" t="s">
        <v>5361</v>
      </c>
      <c r="M315" s="13" t="s">
        <v>5820</v>
      </c>
    </row>
    <row r="316" spans="1:13" x14ac:dyDescent="0.3">
      <c r="A316" s="13" t="s">
        <v>486</v>
      </c>
      <c r="B316" s="13" t="s">
        <v>2548</v>
      </c>
      <c r="C316" s="13" t="s">
        <v>2348</v>
      </c>
      <c r="D316" s="13" t="s">
        <v>2549</v>
      </c>
      <c r="E316" s="13" t="s">
        <v>5931</v>
      </c>
      <c r="F316" s="13" t="s">
        <v>2034</v>
      </c>
      <c r="G316" s="13" t="s">
        <v>5431</v>
      </c>
      <c r="H316" s="13" t="s">
        <v>5432</v>
      </c>
      <c r="I316" s="14">
        <v>1</v>
      </c>
      <c r="J316" s="13" t="s">
        <v>485</v>
      </c>
      <c r="K316" s="13" t="s">
        <v>2063</v>
      </c>
      <c r="L316" s="13" t="s">
        <v>5361</v>
      </c>
      <c r="M316" s="13" t="s">
        <v>5397</v>
      </c>
    </row>
    <row r="317" spans="1:13" x14ac:dyDescent="0.3">
      <c r="A317" s="13" t="s">
        <v>486</v>
      </c>
      <c r="B317" s="13" t="s">
        <v>2548</v>
      </c>
      <c r="C317" s="13" t="s">
        <v>2348</v>
      </c>
      <c r="D317" s="13" t="s">
        <v>2549</v>
      </c>
      <c r="E317" s="13" t="s">
        <v>5932</v>
      </c>
      <c r="F317" s="13" t="s">
        <v>2034</v>
      </c>
      <c r="G317" s="13" t="s">
        <v>5933</v>
      </c>
      <c r="H317" s="13" t="s">
        <v>5934</v>
      </c>
      <c r="I317" s="14">
        <v>6</v>
      </c>
      <c r="J317" s="13" t="s">
        <v>485</v>
      </c>
      <c r="K317" s="13" t="s">
        <v>3049</v>
      </c>
      <c r="L317" s="13" t="s">
        <v>5361</v>
      </c>
      <c r="M317" s="13" t="s">
        <v>5372</v>
      </c>
    </row>
    <row r="318" spans="1:13" x14ac:dyDescent="0.3">
      <c r="A318" s="13" t="s">
        <v>486</v>
      </c>
      <c r="B318" s="13" t="s">
        <v>2548</v>
      </c>
      <c r="C318" s="13" t="s">
        <v>2348</v>
      </c>
      <c r="D318" s="13" t="s">
        <v>2549</v>
      </c>
      <c r="E318" s="13" t="s">
        <v>5932</v>
      </c>
      <c r="F318" s="13" t="s">
        <v>2034</v>
      </c>
      <c r="G318" s="13" t="s">
        <v>5935</v>
      </c>
      <c r="H318" s="13" t="s">
        <v>5936</v>
      </c>
      <c r="I318" s="14">
        <v>1</v>
      </c>
      <c r="J318" s="13" t="s">
        <v>485</v>
      </c>
      <c r="K318" s="13" t="s">
        <v>3049</v>
      </c>
      <c r="L318" s="13" t="s">
        <v>5361</v>
      </c>
      <c r="M318" s="13" t="s">
        <v>2331</v>
      </c>
    </row>
    <row r="319" spans="1:13" x14ac:dyDescent="0.3">
      <c r="A319" s="13" t="s">
        <v>486</v>
      </c>
      <c r="B319" s="13" t="s">
        <v>2548</v>
      </c>
      <c r="C319" s="13" t="s">
        <v>2348</v>
      </c>
      <c r="D319" s="13" t="s">
        <v>2549</v>
      </c>
      <c r="E319" s="13" t="s">
        <v>5932</v>
      </c>
      <c r="F319" s="13" t="s">
        <v>2034</v>
      </c>
      <c r="G319" s="13" t="s">
        <v>5937</v>
      </c>
      <c r="H319" s="13" t="s">
        <v>5938</v>
      </c>
      <c r="I319" s="14">
        <v>1</v>
      </c>
      <c r="J319" s="13" t="s">
        <v>485</v>
      </c>
      <c r="K319" s="13" t="s">
        <v>3049</v>
      </c>
      <c r="L319" s="13" t="s">
        <v>5361</v>
      </c>
      <c r="M319" s="13" t="s">
        <v>2331</v>
      </c>
    </row>
    <row r="320" spans="1:13" x14ac:dyDescent="0.3">
      <c r="A320" s="13" t="s">
        <v>301</v>
      </c>
      <c r="B320" s="13" t="s">
        <v>2569</v>
      </c>
      <c r="C320" s="13" t="s">
        <v>2481</v>
      </c>
      <c r="D320" s="13" t="s">
        <v>2570</v>
      </c>
      <c r="E320" s="13" t="s">
        <v>2575</v>
      </c>
      <c r="F320" s="13" t="s">
        <v>2034</v>
      </c>
      <c r="G320" s="13" t="s">
        <v>5939</v>
      </c>
      <c r="H320" s="13" t="s">
        <v>5940</v>
      </c>
      <c r="I320" s="14">
        <v>1</v>
      </c>
      <c r="J320" s="13" t="s">
        <v>300</v>
      </c>
      <c r="K320" s="13" t="s">
        <v>2404</v>
      </c>
      <c r="L320" s="13" t="s">
        <v>5361</v>
      </c>
      <c r="M320" s="13" t="s">
        <v>3166</v>
      </c>
    </row>
    <row r="321" spans="1:13" x14ac:dyDescent="0.3">
      <c r="A321" s="13" t="s">
        <v>206</v>
      </c>
      <c r="B321" s="13" t="s">
        <v>2569</v>
      </c>
      <c r="C321" s="13" t="s">
        <v>2481</v>
      </c>
      <c r="D321" s="13" t="s">
        <v>2582</v>
      </c>
      <c r="E321" s="13" t="s">
        <v>2583</v>
      </c>
      <c r="F321" s="13" t="s">
        <v>2034</v>
      </c>
      <c r="G321" s="13" t="s">
        <v>5941</v>
      </c>
      <c r="H321" s="13" t="s">
        <v>5942</v>
      </c>
      <c r="I321" s="14">
        <v>1</v>
      </c>
      <c r="J321" s="13" t="s">
        <v>205</v>
      </c>
      <c r="K321" s="13" t="s">
        <v>2423</v>
      </c>
      <c r="L321" s="13" t="s">
        <v>5361</v>
      </c>
      <c r="M321" s="13" t="s">
        <v>5943</v>
      </c>
    </row>
    <row r="322" spans="1:13" x14ac:dyDescent="0.3">
      <c r="A322" s="13" t="s">
        <v>206</v>
      </c>
      <c r="B322" s="13" t="s">
        <v>2569</v>
      </c>
      <c r="C322" s="13" t="s">
        <v>2481</v>
      </c>
      <c r="D322" s="13" t="s">
        <v>2582</v>
      </c>
      <c r="E322" s="13" t="s">
        <v>5944</v>
      </c>
      <c r="F322" s="13" t="s">
        <v>2034</v>
      </c>
      <c r="G322" s="13" t="s">
        <v>5941</v>
      </c>
      <c r="H322" s="13" t="s">
        <v>5942</v>
      </c>
      <c r="I322" s="14">
        <v>1</v>
      </c>
      <c r="J322" s="13" t="s">
        <v>205</v>
      </c>
      <c r="K322" s="13" t="s">
        <v>2210</v>
      </c>
      <c r="L322" s="13" t="s">
        <v>5361</v>
      </c>
      <c r="M322" s="13" t="s">
        <v>5943</v>
      </c>
    </row>
    <row r="323" spans="1:13" x14ac:dyDescent="0.3">
      <c r="A323" s="13" t="s">
        <v>206</v>
      </c>
      <c r="B323" s="13" t="s">
        <v>2569</v>
      </c>
      <c r="C323" s="13" t="s">
        <v>2481</v>
      </c>
      <c r="D323" s="13" t="s">
        <v>2582</v>
      </c>
      <c r="E323" s="13" t="s">
        <v>5945</v>
      </c>
      <c r="F323" s="13" t="s">
        <v>2034</v>
      </c>
      <c r="G323" s="13" t="s">
        <v>5946</v>
      </c>
      <c r="H323" s="13" t="s">
        <v>5947</v>
      </c>
      <c r="I323" s="14">
        <v>1</v>
      </c>
      <c r="J323" s="13" t="s">
        <v>205</v>
      </c>
      <c r="K323" s="13" t="s">
        <v>2537</v>
      </c>
      <c r="L323" s="13" t="s">
        <v>5361</v>
      </c>
      <c r="M323" s="13" t="s">
        <v>2409</v>
      </c>
    </row>
    <row r="324" spans="1:13" x14ac:dyDescent="0.3">
      <c r="A324" s="13" t="s">
        <v>1408</v>
      </c>
      <c r="B324" s="13" t="s">
        <v>2202</v>
      </c>
      <c r="C324" s="13" t="s">
        <v>2159</v>
      </c>
      <c r="D324" s="13" t="s">
        <v>5948</v>
      </c>
      <c r="E324" s="13" t="s">
        <v>5949</v>
      </c>
      <c r="F324" s="13" t="s">
        <v>2034</v>
      </c>
      <c r="G324" s="13" t="s">
        <v>5623</v>
      </c>
      <c r="H324" s="13" t="s">
        <v>5624</v>
      </c>
      <c r="I324" s="14">
        <v>1</v>
      </c>
      <c r="J324" s="13" t="s">
        <v>1407</v>
      </c>
      <c r="K324" s="13" t="s">
        <v>2464</v>
      </c>
      <c r="L324" s="13" t="s">
        <v>5361</v>
      </c>
      <c r="M324" s="13" t="s">
        <v>3043</v>
      </c>
    </row>
    <row r="325" spans="1:13" x14ac:dyDescent="0.3">
      <c r="A325" s="13" t="s">
        <v>1461</v>
      </c>
      <c r="B325" s="13" t="s">
        <v>5950</v>
      </c>
      <c r="C325" s="13" t="s">
        <v>2031</v>
      </c>
      <c r="D325" s="13" t="s">
        <v>5951</v>
      </c>
      <c r="E325" s="13" t="s">
        <v>5952</v>
      </c>
      <c r="F325" s="13" t="s">
        <v>2034</v>
      </c>
      <c r="G325" s="13" t="s">
        <v>5362</v>
      </c>
      <c r="H325" s="13" t="s">
        <v>5363</v>
      </c>
      <c r="I325" s="14">
        <v>1</v>
      </c>
      <c r="J325" s="13" t="s">
        <v>1460</v>
      </c>
      <c r="K325" s="13" t="s">
        <v>2075</v>
      </c>
      <c r="L325" s="13" t="s">
        <v>5361</v>
      </c>
      <c r="M325" s="13" t="s">
        <v>5364</v>
      </c>
    </row>
    <row r="326" spans="1:13" x14ac:dyDescent="0.3">
      <c r="A326" s="13" t="s">
        <v>1461</v>
      </c>
      <c r="B326" s="13" t="s">
        <v>5950</v>
      </c>
      <c r="C326" s="13" t="s">
        <v>2031</v>
      </c>
      <c r="D326" s="13" t="s">
        <v>5951</v>
      </c>
      <c r="E326" s="13" t="s">
        <v>5953</v>
      </c>
      <c r="F326" s="13" t="s">
        <v>2034</v>
      </c>
      <c r="G326" s="13" t="s">
        <v>5362</v>
      </c>
      <c r="H326" s="13" t="s">
        <v>5363</v>
      </c>
      <c r="I326" s="14">
        <v>2</v>
      </c>
      <c r="J326" s="13" t="s">
        <v>1460</v>
      </c>
      <c r="K326" s="13" t="s">
        <v>2113</v>
      </c>
      <c r="L326" s="13" t="s">
        <v>5361</v>
      </c>
      <c r="M326" s="13" t="s">
        <v>5364</v>
      </c>
    </row>
    <row r="327" spans="1:13" x14ac:dyDescent="0.3">
      <c r="A327" s="13" t="s">
        <v>1461</v>
      </c>
      <c r="B327" s="13" t="s">
        <v>5950</v>
      </c>
      <c r="C327" s="13" t="s">
        <v>2031</v>
      </c>
      <c r="D327" s="13" t="s">
        <v>5951</v>
      </c>
      <c r="E327" s="13" t="s">
        <v>5954</v>
      </c>
      <c r="F327" s="13" t="s">
        <v>2034</v>
      </c>
      <c r="G327" s="13" t="s">
        <v>5362</v>
      </c>
      <c r="H327" s="13" t="s">
        <v>5363</v>
      </c>
      <c r="I327" s="14">
        <v>1</v>
      </c>
      <c r="J327" s="13" t="s">
        <v>1460</v>
      </c>
      <c r="K327" s="13" t="s">
        <v>2449</v>
      </c>
      <c r="L327" s="13" t="s">
        <v>5361</v>
      </c>
      <c r="M327" s="13" t="s">
        <v>5364</v>
      </c>
    </row>
    <row r="328" spans="1:13" x14ac:dyDescent="0.3">
      <c r="A328" s="13" t="s">
        <v>42</v>
      </c>
      <c r="B328" s="13" t="s">
        <v>2824</v>
      </c>
      <c r="C328" s="13" t="s">
        <v>2058</v>
      </c>
      <c r="D328" s="13" t="s">
        <v>5955</v>
      </c>
      <c r="E328" s="13" t="s">
        <v>5956</v>
      </c>
      <c r="F328" s="13" t="s">
        <v>2034</v>
      </c>
      <c r="G328" s="13" t="s">
        <v>5957</v>
      </c>
      <c r="H328" s="13" t="s">
        <v>5958</v>
      </c>
      <c r="I328" s="14">
        <v>1</v>
      </c>
      <c r="J328" s="13" t="s">
        <v>41</v>
      </c>
      <c r="K328" s="13" t="s">
        <v>2171</v>
      </c>
      <c r="L328" s="13" t="s">
        <v>5361</v>
      </c>
      <c r="M328" s="13" t="s">
        <v>5959</v>
      </c>
    </row>
    <row r="329" spans="1:13" x14ac:dyDescent="0.3">
      <c r="A329" s="13" t="s">
        <v>42</v>
      </c>
      <c r="B329" s="13" t="s">
        <v>2824</v>
      </c>
      <c r="C329" s="13" t="s">
        <v>2058</v>
      </c>
      <c r="D329" s="13" t="s">
        <v>5955</v>
      </c>
      <c r="E329" s="13" t="s">
        <v>5960</v>
      </c>
      <c r="F329" s="13" t="s">
        <v>2034</v>
      </c>
      <c r="G329" s="13" t="s">
        <v>5957</v>
      </c>
      <c r="H329" s="13" t="s">
        <v>5958</v>
      </c>
      <c r="I329" s="14">
        <v>1</v>
      </c>
      <c r="J329" s="13" t="s">
        <v>41</v>
      </c>
      <c r="K329" s="13" t="s">
        <v>2377</v>
      </c>
      <c r="L329" s="13" t="s">
        <v>5361</v>
      </c>
      <c r="M329" s="13" t="s">
        <v>5959</v>
      </c>
    </row>
    <row r="330" spans="1:13" x14ac:dyDescent="0.3">
      <c r="A330" s="13" t="s">
        <v>42</v>
      </c>
      <c r="B330" s="13" t="s">
        <v>2824</v>
      </c>
      <c r="C330" s="13" t="s">
        <v>2058</v>
      </c>
      <c r="D330" s="13" t="s">
        <v>5955</v>
      </c>
      <c r="E330" s="13" t="s">
        <v>5961</v>
      </c>
      <c r="F330" s="13" t="s">
        <v>2034</v>
      </c>
      <c r="G330" s="13" t="s">
        <v>5962</v>
      </c>
      <c r="H330" s="13" t="s">
        <v>5963</v>
      </c>
      <c r="I330" s="14">
        <v>1</v>
      </c>
      <c r="J330" s="13" t="s">
        <v>41</v>
      </c>
      <c r="K330" s="13" t="s">
        <v>2682</v>
      </c>
      <c r="L330" s="13" t="s">
        <v>5361</v>
      </c>
      <c r="M330" s="13" t="s">
        <v>4069</v>
      </c>
    </row>
    <row r="331" spans="1:13" x14ac:dyDescent="0.3">
      <c r="A331" s="13" t="s">
        <v>42</v>
      </c>
      <c r="B331" s="13" t="s">
        <v>2824</v>
      </c>
      <c r="C331" s="13" t="s">
        <v>2058</v>
      </c>
      <c r="D331" s="13" t="s">
        <v>5955</v>
      </c>
      <c r="E331" s="13" t="s">
        <v>5964</v>
      </c>
      <c r="F331" s="13" t="s">
        <v>2034</v>
      </c>
      <c r="G331" s="13" t="s">
        <v>5957</v>
      </c>
      <c r="H331" s="13" t="s">
        <v>5958</v>
      </c>
      <c r="I331" s="14">
        <v>1</v>
      </c>
      <c r="J331" s="13" t="s">
        <v>41</v>
      </c>
      <c r="K331" s="13" t="s">
        <v>2980</v>
      </c>
      <c r="L331" s="13" t="s">
        <v>5361</v>
      </c>
      <c r="M331" s="13" t="s">
        <v>5959</v>
      </c>
    </row>
    <row r="332" spans="1:13" x14ac:dyDescent="0.3">
      <c r="A332" s="13" t="s">
        <v>1652</v>
      </c>
      <c r="B332" s="13" t="s">
        <v>2600</v>
      </c>
      <c r="C332" s="13" t="s">
        <v>2348</v>
      </c>
      <c r="D332" s="13" t="s">
        <v>2601</v>
      </c>
      <c r="E332" s="13" t="s">
        <v>5965</v>
      </c>
      <c r="F332" s="13" t="s">
        <v>2034</v>
      </c>
      <c r="G332" s="13" t="s">
        <v>5362</v>
      </c>
      <c r="H332" s="13" t="s">
        <v>5363</v>
      </c>
      <c r="I332" s="14">
        <v>4</v>
      </c>
      <c r="J332" s="13" t="s">
        <v>1651</v>
      </c>
      <c r="K332" s="13" t="s">
        <v>2682</v>
      </c>
      <c r="L332" s="13" t="s">
        <v>5361</v>
      </c>
      <c r="M332" s="13" t="s">
        <v>5364</v>
      </c>
    </row>
    <row r="333" spans="1:13" x14ac:dyDescent="0.3">
      <c r="A333" s="13" t="s">
        <v>1652</v>
      </c>
      <c r="B333" s="13" t="s">
        <v>2600</v>
      </c>
      <c r="C333" s="13" t="s">
        <v>2348</v>
      </c>
      <c r="D333" s="13" t="s">
        <v>2601</v>
      </c>
      <c r="E333" s="13" t="s">
        <v>5966</v>
      </c>
      <c r="F333" s="13" t="s">
        <v>2034</v>
      </c>
      <c r="G333" s="13" t="s">
        <v>5362</v>
      </c>
      <c r="H333" s="13" t="s">
        <v>5363</v>
      </c>
      <c r="I333" s="14">
        <v>3</v>
      </c>
      <c r="J333" s="13" t="s">
        <v>1651</v>
      </c>
      <c r="K333" s="13" t="s">
        <v>2084</v>
      </c>
      <c r="L333" s="13" t="s">
        <v>5361</v>
      </c>
      <c r="M333" s="13" t="s">
        <v>5364</v>
      </c>
    </row>
    <row r="334" spans="1:13" x14ac:dyDescent="0.3">
      <c r="A334" s="13" t="s">
        <v>260</v>
      </c>
      <c r="B334" s="13" t="s">
        <v>2310</v>
      </c>
      <c r="C334" s="13" t="s">
        <v>2031</v>
      </c>
      <c r="D334" s="13" t="s">
        <v>2606</v>
      </c>
      <c r="E334" s="13" t="s">
        <v>5967</v>
      </c>
      <c r="F334" s="13" t="s">
        <v>2034</v>
      </c>
      <c r="G334" s="13" t="s">
        <v>5368</v>
      </c>
      <c r="H334" s="13" t="s">
        <v>5369</v>
      </c>
      <c r="I334" s="14">
        <v>4</v>
      </c>
      <c r="J334" s="13" t="s">
        <v>259</v>
      </c>
      <c r="K334" s="13" t="s">
        <v>2625</v>
      </c>
      <c r="L334" s="13" t="s">
        <v>5361</v>
      </c>
      <c r="M334" s="13" t="s">
        <v>5364</v>
      </c>
    </row>
    <row r="335" spans="1:13" x14ac:dyDescent="0.3">
      <c r="A335" s="13" t="s">
        <v>260</v>
      </c>
      <c r="B335" s="13" t="s">
        <v>2310</v>
      </c>
      <c r="C335" s="13" t="s">
        <v>2031</v>
      </c>
      <c r="D335" s="13" t="s">
        <v>2606</v>
      </c>
      <c r="E335" s="13" t="s">
        <v>5968</v>
      </c>
      <c r="F335" s="13" t="s">
        <v>2034</v>
      </c>
      <c r="G335" s="13" t="s">
        <v>5368</v>
      </c>
      <c r="H335" s="13" t="s">
        <v>5369</v>
      </c>
      <c r="I335" s="14">
        <v>2</v>
      </c>
      <c r="J335" s="13" t="s">
        <v>259</v>
      </c>
      <c r="K335" s="13" t="s">
        <v>2268</v>
      </c>
      <c r="L335" s="13" t="s">
        <v>5361</v>
      </c>
      <c r="M335" s="13" t="s">
        <v>5364</v>
      </c>
    </row>
    <row r="336" spans="1:13" x14ac:dyDescent="0.3">
      <c r="A336" s="13" t="s">
        <v>260</v>
      </c>
      <c r="B336" s="13" t="s">
        <v>2310</v>
      </c>
      <c r="C336" s="13" t="s">
        <v>2031</v>
      </c>
      <c r="D336" s="13" t="s">
        <v>2606</v>
      </c>
      <c r="E336" s="13" t="s">
        <v>5969</v>
      </c>
      <c r="F336" s="13" t="s">
        <v>2034</v>
      </c>
      <c r="G336" s="13" t="s">
        <v>5368</v>
      </c>
      <c r="H336" s="13" t="s">
        <v>5369</v>
      </c>
      <c r="I336" s="14">
        <v>2</v>
      </c>
      <c r="J336" s="13" t="s">
        <v>259</v>
      </c>
      <c r="K336" s="13" t="s">
        <v>2328</v>
      </c>
      <c r="L336" s="13" t="s">
        <v>5361</v>
      </c>
      <c r="M336" s="13" t="s">
        <v>5364</v>
      </c>
    </row>
    <row r="337" spans="1:13" x14ac:dyDescent="0.3">
      <c r="A337" s="13" t="s">
        <v>260</v>
      </c>
      <c r="B337" s="13" t="s">
        <v>2310</v>
      </c>
      <c r="C337" s="13" t="s">
        <v>2031</v>
      </c>
      <c r="D337" s="13" t="s">
        <v>2606</v>
      </c>
      <c r="E337" s="13" t="s">
        <v>5969</v>
      </c>
      <c r="F337" s="13" t="s">
        <v>2034</v>
      </c>
      <c r="G337" s="13" t="s">
        <v>5362</v>
      </c>
      <c r="H337" s="13" t="s">
        <v>5363</v>
      </c>
      <c r="I337" s="14">
        <v>2</v>
      </c>
      <c r="J337" s="13" t="s">
        <v>259</v>
      </c>
      <c r="K337" s="13" t="s">
        <v>2328</v>
      </c>
      <c r="L337" s="13" t="s">
        <v>5361</v>
      </c>
      <c r="M337" s="13" t="s">
        <v>5364</v>
      </c>
    </row>
    <row r="338" spans="1:13" x14ac:dyDescent="0.3">
      <c r="A338" s="13" t="s">
        <v>260</v>
      </c>
      <c r="B338" s="13" t="s">
        <v>2310</v>
      </c>
      <c r="C338" s="13" t="s">
        <v>2031</v>
      </c>
      <c r="D338" s="13" t="s">
        <v>2606</v>
      </c>
      <c r="E338" s="13" t="s">
        <v>5970</v>
      </c>
      <c r="F338" s="13" t="s">
        <v>2034</v>
      </c>
      <c r="G338" s="13" t="s">
        <v>5362</v>
      </c>
      <c r="H338" s="13" t="s">
        <v>5363</v>
      </c>
      <c r="I338" s="14">
        <v>3</v>
      </c>
      <c r="J338" s="13" t="s">
        <v>259</v>
      </c>
      <c r="K338" s="13" t="s">
        <v>2037</v>
      </c>
      <c r="L338" s="13" t="s">
        <v>5361</v>
      </c>
      <c r="M338" s="13" t="s">
        <v>5364</v>
      </c>
    </row>
    <row r="339" spans="1:13" x14ac:dyDescent="0.3">
      <c r="A339" s="13" t="s">
        <v>260</v>
      </c>
      <c r="B339" s="13" t="s">
        <v>2310</v>
      </c>
      <c r="C339" s="13" t="s">
        <v>2031</v>
      </c>
      <c r="D339" s="13" t="s">
        <v>2606</v>
      </c>
      <c r="E339" s="13" t="s">
        <v>5971</v>
      </c>
      <c r="F339" s="13" t="s">
        <v>2034</v>
      </c>
      <c r="G339" s="13" t="s">
        <v>5972</v>
      </c>
      <c r="H339" s="13" t="s">
        <v>5973</v>
      </c>
      <c r="I339" s="14">
        <v>1</v>
      </c>
      <c r="J339" s="13" t="s">
        <v>259</v>
      </c>
      <c r="K339" s="13" t="s">
        <v>2037</v>
      </c>
      <c r="L339" s="13" t="s">
        <v>5361</v>
      </c>
      <c r="M339" s="13" t="s">
        <v>2174</v>
      </c>
    </row>
    <row r="340" spans="1:13" x14ac:dyDescent="0.3">
      <c r="A340" s="13" t="s">
        <v>260</v>
      </c>
      <c r="B340" s="13" t="s">
        <v>2310</v>
      </c>
      <c r="C340" s="13" t="s">
        <v>2031</v>
      </c>
      <c r="D340" s="13" t="s">
        <v>2606</v>
      </c>
      <c r="E340" s="13" t="s">
        <v>5974</v>
      </c>
      <c r="F340" s="13" t="s">
        <v>2034</v>
      </c>
      <c r="G340" s="13" t="s">
        <v>5362</v>
      </c>
      <c r="H340" s="13" t="s">
        <v>5363</v>
      </c>
      <c r="I340" s="14">
        <v>5</v>
      </c>
      <c r="J340" s="13" t="s">
        <v>259</v>
      </c>
      <c r="K340" s="13" t="s">
        <v>2377</v>
      </c>
      <c r="L340" s="13" t="s">
        <v>5361</v>
      </c>
      <c r="M340" s="13" t="s">
        <v>5364</v>
      </c>
    </row>
    <row r="341" spans="1:13" x14ac:dyDescent="0.3">
      <c r="A341" s="13" t="s">
        <v>260</v>
      </c>
      <c r="B341" s="13" t="s">
        <v>2310</v>
      </c>
      <c r="C341" s="13" t="s">
        <v>2031</v>
      </c>
      <c r="D341" s="13" t="s">
        <v>2606</v>
      </c>
      <c r="E341" s="13" t="s">
        <v>5975</v>
      </c>
      <c r="F341" s="13" t="s">
        <v>2034</v>
      </c>
      <c r="G341" s="13" t="s">
        <v>5362</v>
      </c>
      <c r="H341" s="13" t="s">
        <v>5363</v>
      </c>
      <c r="I341" s="14">
        <v>6</v>
      </c>
      <c r="J341" s="13" t="s">
        <v>259</v>
      </c>
      <c r="K341" s="13" t="s">
        <v>2682</v>
      </c>
      <c r="L341" s="13" t="s">
        <v>5361</v>
      </c>
      <c r="M341" s="13" t="s">
        <v>5364</v>
      </c>
    </row>
    <row r="342" spans="1:13" x14ac:dyDescent="0.3">
      <c r="A342" s="13" t="s">
        <v>260</v>
      </c>
      <c r="B342" s="13" t="s">
        <v>2310</v>
      </c>
      <c r="C342" s="13" t="s">
        <v>2031</v>
      </c>
      <c r="D342" s="13" t="s">
        <v>2606</v>
      </c>
      <c r="E342" s="13" t="s">
        <v>5975</v>
      </c>
      <c r="F342" s="13" t="s">
        <v>2034</v>
      </c>
      <c r="G342" s="13" t="s">
        <v>5368</v>
      </c>
      <c r="H342" s="13" t="s">
        <v>5369</v>
      </c>
      <c r="I342" s="14">
        <v>2</v>
      </c>
      <c r="J342" s="13" t="s">
        <v>259</v>
      </c>
      <c r="K342" s="13" t="s">
        <v>2682</v>
      </c>
      <c r="L342" s="13" t="s">
        <v>5361</v>
      </c>
      <c r="M342" s="13" t="s">
        <v>5364</v>
      </c>
    </row>
    <row r="343" spans="1:13" x14ac:dyDescent="0.3">
      <c r="A343" s="13" t="s">
        <v>260</v>
      </c>
      <c r="B343" s="13" t="s">
        <v>2310</v>
      </c>
      <c r="C343" s="13" t="s">
        <v>2031</v>
      </c>
      <c r="D343" s="13" t="s">
        <v>2606</v>
      </c>
      <c r="E343" s="13" t="s">
        <v>5976</v>
      </c>
      <c r="F343" s="13" t="s">
        <v>2034</v>
      </c>
      <c r="G343" s="13" t="s">
        <v>5362</v>
      </c>
      <c r="H343" s="13" t="s">
        <v>5363</v>
      </c>
      <c r="I343" s="14">
        <v>2</v>
      </c>
      <c r="J343" s="13" t="s">
        <v>259</v>
      </c>
      <c r="K343" s="13" t="s">
        <v>2091</v>
      </c>
      <c r="L343" s="13" t="s">
        <v>5361</v>
      </c>
      <c r="M343" s="13" t="s">
        <v>5364</v>
      </c>
    </row>
    <row r="344" spans="1:13" x14ac:dyDescent="0.3">
      <c r="A344" s="13" t="s">
        <v>260</v>
      </c>
      <c r="B344" s="13" t="s">
        <v>2310</v>
      </c>
      <c r="C344" s="13" t="s">
        <v>2031</v>
      </c>
      <c r="D344" s="13" t="s">
        <v>2606</v>
      </c>
      <c r="E344" s="13" t="s">
        <v>5976</v>
      </c>
      <c r="F344" s="13" t="s">
        <v>2034</v>
      </c>
      <c r="G344" s="13" t="s">
        <v>5368</v>
      </c>
      <c r="H344" s="13" t="s">
        <v>5369</v>
      </c>
      <c r="I344" s="14">
        <v>2</v>
      </c>
      <c r="J344" s="13" t="s">
        <v>259</v>
      </c>
      <c r="K344" s="13" t="s">
        <v>2091</v>
      </c>
      <c r="L344" s="13" t="s">
        <v>5361</v>
      </c>
      <c r="M344" s="13" t="s">
        <v>5364</v>
      </c>
    </row>
    <row r="345" spans="1:13" x14ac:dyDescent="0.3">
      <c r="A345" s="13" t="s">
        <v>260</v>
      </c>
      <c r="B345" s="13" t="s">
        <v>2310</v>
      </c>
      <c r="C345" s="13" t="s">
        <v>2031</v>
      </c>
      <c r="D345" s="13" t="s">
        <v>2606</v>
      </c>
      <c r="E345" s="13" t="s">
        <v>5977</v>
      </c>
      <c r="F345" s="13" t="s">
        <v>2034</v>
      </c>
      <c r="G345" s="13" t="s">
        <v>5368</v>
      </c>
      <c r="H345" s="13" t="s">
        <v>5369</v>
      </c>
      <c r="I345" s="14">
        <v>5</v>
      </c>
      <c r="J345" s="13" t="s">
        <v>259</v>
      </c>
      <c r="K345" s="13" t="s">
        <v>2404</v>
      </c>
      <c r="L345" s="13" t="s">
        <v>5361</v>
      </c>
      <c r="M345" s="13" t="s">
        <v>5364</v>
      </c>
    </row>
    <row r="346" spans="1:13" x14ac:dyDescent="0.3">
      <c r="A346" s="13" t="s">
        <v>260</v>
      </c>
      <c r="B346" s="13" t="s">
        <v>2310</v>
      </c>
      <c r="C346" s="13" t="s">
        <v>2031</v>
      </c>
      <c r="D346" s="13" t="s">
        <v>2606</v>
      </c>
      <c r="E346" s="13" t="s">
        <v>5977</v>
      </c>
      <c r="F346" s="13" t="s">
        <v>2034</v>
      </c>
      <c r="G346" s="13" t="s">
        <v>5362</v>
      </c>
      <c r="H346" s="13" t="s">
        <v>5363</v>
      </c>
      <c r="I346" s="14">
        <v>5</v>
      </c>
      <c r="J346" s="13" t="s">
        <v>259</v>
      </c>
      <c r="K346" s="13" t="s">
        <v>2404</v>
      </c>
      <c r="L346" s="13" t="s">
        <v>5361</v>
      </c>
      <c r="M346" s="13" t="s">
        <v>5364</v>
      </c>
    </row>
    <row r="347" spans="1:13" x14ac:dyDescent="0.3">
      <c r="A347" s="13" t="s">
        <v>260</v>
      </c>
      <c r="B347" s="13" t="s">
        <v>2310</v>
      </c>
      <c r="C347" s="13" t="s">
        <v>2031</v>
      </c>
      <c r="D347" s="13" t="s">
        <v>2606</v>
      </c>
      <c r="E347" s="13" t="s">
        <v>5978</v>
      </c>
      <c r="F347" s="13" t="s">
        <v>2034</v>
      </c>
      <c r="G347" s="13" t="s">
        <v>5368</v>
      </c>
      <c r="H347" s="13" t="s">
        <v>5369</v>
      </c>
      <c r="I347" s="14">
        <v>2</v>
      </c>
      <c r="J347" s="13" t="s">
        <v>259</v>
      </c>
      <c r="K347" s="13" t="s">
        <v>2336</v>
      </c>
      <c r="L347" s="13" t="s">
        <v>5361</v>
      </c>
      <c r="M347" s="13" t="s">
        <v>5364</v>
      </c>
    </row>
    <row r="348" spans="1:13" x14ac:dyDescent="0.3">
      <c r="A348" s="13" t="s">
        <v>260</v>
      </c>
      <c r="B348" s="13" t="s">
        <v>2310</v>
      </c>
      <c r="C348" s="13" t="s">
        <v>2031</v>
      </c>
      <c r="D348" s="13" t="s">
        <v>2606</v>
      </c>
      <c r="E348" s="13" t="s">
        <v>2607</v>
      </c>
      <c r="F348" s="13" t="s">
        <v>2034</v>
      </c>
      <c r="G348" s="13" t="s">
        <v>5368</v>
      </c>
      <c r="H348" s="13" t="s">
        <v>5369</v>
      </c>
      <c r="I348" s="14">
        <v>1</v>
      </c>
      <c r="J348" s="13" t="s">
        <v>259</v>
      </c>
      <c r="K348" s="13" t="s">
        <v>2237</v>
      </c>
      <c r="L348" s="13" t="s">
        <v>5361</v>
      </c>
      <c r="M348" s="13" t="s">
        <v>5364</v>
      </c>
    </row>
    <row r="349" spans="1:13" x14ac:dyDescent="0.3">
      <c r="A349" s="13" t="s">
        <v>260</v>
      </c>
      <c r="B349" s="13" t="s">
        <v>2310</v>
      </c>
      <c r="C349" s="13" t="s">
        <v>2031</v>
      </c>
      <c r="D349" s="13" t="s">
        <v>2606</v>
      </c>
      <c r="E349" s="13" t="s">
        <v>2607</v>
      </c>
      <c r="F349" s="13" t="s">
        <v>2034</v>
      </c>
      <c r="G349" s="13" t="s">
        <v>5979</v>
      </c>
      <c r="H349" s="13" t="s">
        <v>5980</v>
      </c>
      <c r="I349" s="14">
        <v>1</v>
      </c>
      <c r="J349" s="13" t="s">
        <v>259</v>
      </c>
      <c r="K349" s="13" t="s">
        <v>2237</v>
      </c>
      <c r="L349" s="13" t="s">
        <v>5361</v>
      </c>
      <c r="M349" s="13" t="s">
        <v>5559</v>
      </c>
    </row>
    <row r="350" spans="1:13" x14ac:dyDescent="0.3">
      <c r="A350" s="13" t="s">
        <v>260</v>
      </c>
      <c r="B350" s="13" t="s">
        <v>2310</v>
      </c>
      <c r="C350" s="13" t="s">
        <v>2031</v>
      </c>
      <c r="D350" s="13" t="s">
        <v>2606</v>
      </c>
      <c r="E350" s="13" t="s">
        <v>5981</v>
      </c>
      <c r="F350" s="13" t="s">
        <v>2034</v>
      </c>
      <c r="G350" s="13" t="s">
        <v>5362</v>
      </c>
      <c r="H350" s="13" t="s">
        <v>5363</v>
      </c>
      <c r="I350" s="14">
        <v>3</v>
      </c>
      <c r="J350" s="13" t="s">
        <v>259</v>
      </c>
      <c r="K350" s="13" t="s">
        <v>2993</v>
      </c>
      <c r="L350" s="13" t="s">
        <v>5361</v>
      </c>
      <c r="M350" s="13" t="s">
        <v>5364</v>
      </c>
    </row>
    <row r="351" spans="1:13" x14ac:dyDescent="0.3">
      <c r="A351" s="13" t="s">
        <v>260</v>
      </c>
      <c r="B351" s="13" t="s">
        <v>2310</v>
      </c>
      <c r="C351" s="13" t="s">
        <v>2031</v>
      </c>
      <c r="D351" s="13" t="s">
        <v>2606</v>
      </c>
      <c r="E351" s="13" t="s">
        <v>5982</v>
      </c>
      <c r="F351" s="13" t="s">
        <v>2034</v>
      </c>
      <c r="G351" s="13" t="s">
        <v>5362</v>
      </c>
      <c r="H351" s="13" t="s">
        <v>5363</v>
      </c>
      <c r="I351" s="14">
        <v>1</v>
      </c>
      <c r="J351" s="13" t="s">
        <v>259</v>
      </c>
      <c r="K351" s="13" t="s">
        <v>3524</v>
      </c>
      <c r="L351" s="13" t="s">
        <v>5361</v>
      </c>
      <c r="M351" s="13" t="s">
        <v>5364</v>
      </c>
    </row>
    <row r="352" spans="1:13" x14ac:dyDescent="0.3">
      <c r="A352" s="13" t="s">
        <v>260</v>
      </c>
      <c r="B352" s="13" t="s">
        <v>2310</v>
      </c>
      <c r="C352" s="13" t="s">
        <v>2031</v>
      </c>
      <c r="D352" s="13" t="s">
        <v>2606</v>
      </c>
      <c r="E352" s="13" t="s">
        <v>5982</v>
      </c>
      <c r="F352" s="13" t="s">
        <v>2034</v>
      </c>
      <c r="G352" s="13" t="s">
        <v>5368</v>
      </c>
      <c r="H352" s="13" t="s">
        <v>5369</v>
      </c>
      <c r="I352" s="14">
        <v>1</v>
      </c>
      <c r="J352" s="13" t="s">
        <v>259</v>
      </c>
      <c r="K352" s="13" t="s">
        <v>3524</v>
      </c>
      <c r="L352" s="13" t="s">
        <v>5361</v>
      </c>
      <c r="M352" s="13" t="s">
        <v>5364</v>
      </c>
    </row>
    <row r="353" spans="1:13" x14ac:dyDescent="0.3">
      <c r="A353" s="13" t="s">
        <v>260</v>
      </c>
      <c r="B353" s="13" t="s">
        <v>2310</v>
      </c>
      <c r="C353" s="13" t="s">
        <v>2031</v>
      </c>
      <c r="D353" s="13" t="s">
        <v>2606</v>
      </c>
      <c r="E353" s="13" t="s">
        <v>5983</v>
      </c>
      <c r="F353" s="13" t="s">
        <v>2034</v>
      </c>
      <c r="G353" s="13" t="s">
        <v>5362</v>
      </c>
      <c r="H353" s="13" t="s">
        <v>5363</v>
      </c>
      <c r="I353" s="14">
        <v>3</v>
      </c>
      <c r="J353" s="13" t="s">
        <v>259</v>
      </c>
      <c r="K353" s="13" t="s">
        <v>2226</v>
      </c>
      <c r="L353" s="13" t="s">
        <v>5361</v>
      </c>
      <c r="M353" s="13" t="s">
        <v>5364</v>
      </c>
    </row>
    <row r="354" spans="1:13" x14ac:dyDescent="0.3">
      <c r="A354" s="13" t="s">
        <v>260</v>
      </c>
      <c r="B354" s="13" t="s">
        <v>2310</v>
      </c>
      <c r="C354" s="13" t="s">
        <v>2031</v>
      </c>
      <c r="D354" s="13" t="s">
        <v>2606</v>
      </c>
      <c r="E354" s="13" t="s">
        <v>5983</v>
      </c>
      <c r="F354" s="13" t="s">
        <v>2034</v>
      </c>
      <c r="G354" s="13" t="s">
        <v>5368</v>
      </c>
      <c r="H354" s="13" t="s">
        <v>5369</v>
      </c>
      <c r="I354" s="14">
        <v>2</v>
      </c>
      <c r="J354" s="13" t="s">
        <v>259</v>
      </c>
      <c r="K354" s="13" t="s">
        <v>2226</v>
      </c>
      <c r="L354" s="13" t="s">
        <v>5361</v>
      </c>
      <c r="M354" s="13" t="s">
        <v>5364</v>
      </c>
    </row>
    <row r="355" spans="1:13" x14ac:dyDescent="0.3">
      <c r="A355" s="13" t="s">
        <v>260</v>
      </c>
      <c r="B355" s="13" t="s">
        <v>2310</v>
      </c>
      <c r="C355" s="13" t="s">
        <v>2031</v>
      </c>
      <c r="D355" s="13" t="s">
        <v>2606</v>
      </c>
      <c r="E355" s="13" t="s">
        <v>5984</v>
      </c>
      <c r="F355" s="13" t="s">
        <v>2034</v>
      </c>
      <c r="G355" s="13" t="s">
        <v>5368</v>
      </c>
      <c r="H355" s="13" t="s">
        <v>5369</v>
      </c>
      <c r="I355" s="14">
        <v>1</v>
      </c>
      <c r="J355" s="13" t="s">
        <v>259</v>
      </c>
      <c r="K355" s="13" t="s">
        <v>2537</v>
      </c>
      <c r="L355" s="13" t="s">
        <v>5361</v>
      </c>
      <c r="M355" s="13" t="s">
        <v>5364</v>
      </c>
    </row>
    <row r="356" spans="1:13" x14ac:dyDescent="0.3">
      <c r="A356" s="13" t="s">
        <v>260</v>
      </c>
      <c r="B356" s="13" t="s">
        <v>2310</v>
      </c>
      <c r="C356" s="13" t="s">
        <v>2031</v>
      </c>
      <c r="D356" s="13" t="s">
        <v>2606</v>
      </c>
      <c r="E356" s="13" t="s">
        <v>5984</v>
      </c>
      <c r="F356" s="13" t="s">
        <v>2034</v>
      </c>
      <c r="G356" s="13" t="s">
        <v>5362</v>
      </c>
      <c r="H356" s="13" t="s">
        <v>5363</v>
      </c>
      <c r="I356" s="14">
        <v>4</v>
      </c>
      <c r="J356" s="13" t="s">
        <v>259</v>
      </c>
      <c r="K356" s="13" t="s">
        <v>2537</v>
      </c>
      <c r="L356" s="13" t="s">
        <v>5361</v>
      </c>
      <c r="M356" s="13" t="s">
        <v>5364</v>
      </c>
    </row>
    <row r="357" spans="1:13" x14ac:dyDescent="0.3">
      <c r="A357" s="13" t="s">
        <v>260</v>
      </c>
      <c r="B357" s="13" t="s">
        <v>2310</v>
      </c>
      <c r="C357" s="13" t="s">
        <v>2031</v>
      </c>
      <c r="D357" s="13" t="s">
        <v>2606</v>
      </c>
      <c r="E357" s="13" t="s">
        <v>5985</v>
      </c>
      <c r="F357" s="13" t="s">
        <v>2034</v>
      </c>
      <c r="G357" s="13" t="s">
        <v>5362</v>
      </c>
      <c r="H357" s="13" t="s">
        <v>5363</v>
      </c>
      <c r="I357" s="14">
        <v>3</v>
      </c>
      <c r="J357" s="13" t="s">
        <v>259</v>
      </c>
      <c r="K357" s="13" t="s">
        <v>2145</v>
      </c>
      <c r="L357" s="13" t="s">
        <v>5361</v>
      </c>
      <c r="M357" s="13" t="s">
        <v>5364</v>
      </c>
    </row>
    <row r="358" spans="1:13" x14ac:dyDescent="0.3">
      <c r="A358" s="13" t="s">
        <v>142</v>
      </c>
      <c r="B358" s="13" t="s">
        <v>2610</v>
      </c>
      <c r="C358" s="13" t="s">
        <v>2386</v>
      </c>
      <c r="D358" s="13" t="s">
        <v>2611</v>
      </c>
      <c r="E358" s="13" t="s">
        <v>5986</v>
      </c>
      <c r="F358" s="13" t="s">
        <v>2034</v>
      </c>
      <c r="G358" s="13" t="s">
        <v>5362</v>
      </c>
      <c r="H358" s="13" t="s">
        <v>5363</v>
      </c>
      <c r="I358" s="14">
        <v>10</v>
      </c>
      <c r="J358" s="13" t="s">
        <v>141</v>
      </c>
      <c r="K358" s="13" t="s">
        <v>2129</v>
      </c>
      <c r="L358" s="13" t="s">
        <v>5361</v>
      </c>
      <c r="M358" s="13" t="s">
        <v>5364</v>
      </c>
    </row>
    <row r="359" spans="1:13" x14ac:dyDescent="0.3">
      <c r="A359" s="13" t="s">
        <v>142</v>
      </c>
      <c r="B359" s="13" t="s">
        <v>2610</v>
      </c>
      <c r="C359" s="13" t="s">
        <v>2386</v>
      </c>
      <c r="D359" s="13" t="s">
        <v>2611</v>
      </c>
      <c r="E359" s="13" t="s">
        <v>5987</v>
      </c>
      <c r="F359" s="13" t="s">
        <v>2034</v>
      </c>
      <c r="G359" s="13" t="s">
        <v>5988</v>
      </c>
      <c r="H359" s="13" t="s">
        <v>5989</v>
      </c>
      <c r="I359" s="14">
        <v>1</v>
      </c>
      <c r="J359" s="13" t="s">
        <v>141</v>
      </c>
      <c r="K359" s="13" t="s">
        <v>2070</v>
      </c>
      <c r="L359" s="13" t="s">
        <v>5361</v>
      </c>
      <c r="M359" s="13" t="s">
        <v>5372</v>
      </c>
    </row>
    <row r="360" spans="1:13" x14ac:dyDescent="0.3">
      <c r="A360" s="13" t="s">
        <v>142</v>
      </c>
      <c r="B360" s="13" t="s">
        <v>2610</v>
      </c>
      <c r="C360" s="13" t="s">
        <v>2386</v>
      </c>
      <c r="D360" s="13" t="s">
        <v>2611</v>
      </c>
      <c r="E360" s="13" t="s">
        <v>5990</v>
      </c>
      <c r="F360" s="13" t="s">
        <v>2034</v>
      </c>
      <c r="G360" s="13" t="s">
        <v>5362</v>
      </c>
      <c r="H360" s="13" t="s">
        <v>5363</v>
      </c>
      <c r="I360" s="14">
        <v>10</v>
      </c>
      <c r="J360" s="13" t="s">
        <v>141</v>
      </c>
      <c r="K360" s="13" t="s">
        <v>2075</v>
      </c>
      <c r="L360" s="13" t="s">
        <v>5361</v>
      </c>
      <c r="M360" s="13" t="s">
        <v>5364</v>
      </c>
    </row>
    <row r="361" spans="1:13" x14ac:dyDescent="0.3">
      <c r="A361" s="13" t="s">
        <v>142</v>
      </c>
      <c r="B361" s="13" t="s">
        <v>2610</v>
      </c>
      <c r="C361" s="13" t="s">
        <v>2386</v>
      </c>
      <c r="D361" s="13" t="s">
        <v>2611</v>
      </c>
      <c r="E361" s="13" t="s">
        <v>5991</v>
      </c>
      <c r="F361" s="13" t="s">
        <v>2034</v>
      </c>
      <c r="G361" s="13" t="s">
        <v>5368</v>
      </c>
      <c r="H361" s="13" t="s">
        <v>5369</v>
      </c>
      <c r="I361" s="14">
        <v>5</v>
      </c>
      <c r="J361" s="13" t="s">
        <v>141</v>
      </c>
      <c r="K361" s="13" t="s">
        <v>2328</v>
      </c>
      <c r="L361" s="13" t="s">
        <v>5361</v>
      </c>
      <c r="M361" s="13" t="s">
        <v>5364</v>
      </c>
    </row>
    <row r="362" spans="1:13" x14ac:dyDescent="0.3">
      <c r="A362" s="13" t="s">
        <v>142</v>
      </c>
      <c r="B362" s="13" t="s">
        <v>2610</v>
      </c>
      <c r="C362" s="13" t="s">
        <v>2386</v>
      </c>
      <c r="D362" s="13" t="s">
        <v>2611</v>
      </c>
      <c r="E362" s="13" t="s">
        <v>2612</v>
      </c>
      <c r="F362" s="13" t="s">
        <v>2034</v>
      </c>
      <c r="G362" s="13" t="s">
        <v>5992</v>
      </c>
      <c r="H362" s="13" t="s">
        <v>5993</v>
      </c>
      <c r="I362" s="14">
        <v>1</v>
      </c>
      <c r="J362" s="13" t="s">
        <v>141</v>
      </c>
      <c r="K362" s="13" t="s">
        <v>2399</v>
      </c>
      <c r="L362" s="13" t="s">
        <v>5361</v>
      </c>
      <c r="M362" s="13" t="s">
        <v>2292</v>
      </c>
    </row>
    <row r="363" spans="1:13" x14ac:dyDescent="0.3">
      <c r="A363" s="13" t="s">
        <v>142</v>
      </c>
      <c r="B363" s="13" t="s">
        <v>2610</v>
      </c>
      <c r="C363" s="13" t="s">
        <v>2386</v>
      </c>
      <c r="D363" s="13" t="s">
        <v>2611</v>
      </c>
      <c r="E363" s="13" t="s">
        <v>5994</v>
      </c>
      <c r="F363" s="13" t="s">
        <v>2034</v>
      </c>
      <c r="G363" s="13" t="s">
        <v>5362</v>
      </c>
      <c r="H363" s="13" t="s">
        <v>5363</v>
      </c>
      <c r="I363" s="14">
        <v>10</v>
      </c>
      <c r="J363" s="13" t="s">
        <v>141</v>
      </c>
      <c r="K363" s="13" t="s">
        <v>2682</v>
      </c>
      <c r="L363" s="13" t="s">
        <v>5361</v>
      </c>
      <c r="M363" s="13" t="s">
        <v>5364</v>
      </c>
    </row>
    <row r="364" spans="1:13" x14ac:dyDescent="0.3">
      <c r="A364" s="13" t="s">
        <v>142</v>
      </c>
      <c r="B364" s="13" t="s">
        <v>2610</v>
      </c>
      <c r="C364" s="13" t="s">
        <v>2386</v>
      </c>
      <c r="D364" s="13" t="s">
        <v>2611</v>
      </c>
      <c r="E364" s="13" t="s">
        <v>5995</v>
      </c>
      <c r="F364" s="13" t="s">
        <v>2034</v>
      </c>
      <c r="G364" s="13" t="s">
        <v>5362</v>
      </c>
      <c r="H364" s="13" t="s">
        <v>5363</v>
      </c>
      <c r="I364" s="14">
        <v>10</v>
      </c>
      <c r="J364" s="13" t="s">
        <v>141</v>
      </c>
      <c r="K364" s="13" t="s">
        <v>2043</v>
      </c>
      <c r="L364" s="13" t="s">
        <v>5361</v>
      </c>
      <c r="M364" s="13" t="s">
        <v>5364</v>
      </c>
    </row>
    <row r="365" spans="1:13" x14ac:dyDescent="0.3">
      <c r="A365" s="13" t="s">
        <v>142</v>
      </c>
      <c r="B365" s="13" t="s">
        <v>2610</v>
      </c>
      <c r="C365" s="13" t="s">
        <v>2386</v>
      </c>
      <c r="D365" s="13" t="s">
        <v>2611</v>
      </c>
      <c r="E365" s="13" t="s">
        <v>5996</v>
      </c>
      <c r="F365" s="13" t="s">
        <v>2034</v>
      </c>
      <c r="G365" s="13" t="s">
        <v>5368</v>
      </c>
      <c r="H365" s="13" t="s">
        <v>5369</v>
      </c>
      <c r="I365" s="14">
        <v>5</v>
      </c>
      <c r="J365" s="13" t="s">
        <v>141</v>
      </c>
      <c r="K365" s="13" t="s">
        <v>2091</v>
      </c>
      <c r="L365" s="13" t="s">
        <v>5361</v>
      </c>
      <c r="M365" s="13" t="s">
        <v>5364</v>
      </c>
    </row>
    <row r="366" spans="1:13" x14ac:dyDescent="0.3">
      <c r="A366" s="13" t="s">
        <v>142</v>
      </c>
      <c r="B366" s="13" t="s">
        <v>2610</v>
      </c>
      <c r="C366" s="13" t="s">
        <v>2386</v>
      </c>
      <c r="D366" s="13" t="s">
        <v>2611</v>
      </c>
      <c r="E366" s="13" t="s">
        <v>5997</v>
      </c>
      <c r="F366" s="13" t="s">
        <v>2034</v>
      </c>
      <c r="G366" s="13" t="s">
        <v>5998</v>
      </c>
      <c r="H366" s="13" t="s">
        <v>5999</v>
      </c>
      <c r="I366" s="14">
        <v>2</v>
      </c>
      <c r="J366" s="13" t="s">
        <v>141</v>
      </c>
      <c r="K366" s="13" t="s">
        <v>2672</v>
      </c>
      <c r="L366" s="13" t="s">
        <v>5361</v>
      </c>
      <c r="M366" s="13" t="s">
        <v>2725</v>
      </c>
    </row>
    <row r="367" spans="1:13" x14ac:dyDescent="0.3">
      <c r="A367" s="13" t="s">
        <v>142</v>
      </c>
      <c r="B367" s="13" t="s">
        <v>2610</v>
      </c>
      <c r="C367" s="13" t="s">
        <v>2386</v>
      </c>
      <c r="D367" s="13" t="s">
        <v>2611</v>
      </c>
      <c r="E367" s="13" t="s">
        <v>6000</v>
      </c>
      <c r="F367" s="13" t="s">
        <v>2034</v>
      </c>
      <c r="G367" s="13" t="s">
        <v>5362</v>
      </c>
      <c r="H367" s="13" t="s">
        <v>5363</v>
      </c>
      <c r="I367" s="14">
        <v>10</v>
      </c>
      <c r="J367" s="13" t="s">
        <v>141</v>
      </c>
      <c r="K367" s="13" t="s">
        <v>2139</v>
      </c>
      <c r="L367" s="13" t="s">
        <v>5361</v>
      </c>
      <c r="M367" s="13" t="s">
        <v>5364</v>
      </c>
    </row>
    <row r="368" spans="1:13" x14ac:dyDescent="0.3">
      <c r="A368" s="13" t="s">
        <v>142</v>
      </c>
      <c r="B368" s="13" t="s">
        <v>2610</v>
      </c>
      <c r="C368" s="13" t="s">
        <v>2386</v>
      </c>
      <c r="D368" s="13" t="s">
        <v>2611</v>
      </c>
      <c r="E368" s="13" t="s">
        <v>6001</v>
      </c>
      <c r="F368" s="13" t="s">
        <v>2034</v>
      </c>
      <c r="G368" s="13" t="s">
        <v>5362</v>
      </c>
      <c r="H368" s="13" t="s">
        <v>5363</v>
      </c>
      <c r="I368" s="14">
        <v>10</v>
      </c>
      <c r="J368" s="13" t="s">
        <v>141</v>
      </c>
      <c r="K368" s="13" t="s">
        <v>2980</v>
      </c>
      <c r="L368" s="13" t="s">
        <v>5361</v>
      </c>
      <c r="M368" s="13" t="s">
        <v>5364</v>
      </c>
    </row>
    <row r="369" spans="1:13" x14ac:dyDescent="0.3">
      <c r="A369" s="13" t="s">
        <v>142</v>
      </c>
      <c r="B369" s="13" t="s">
        <v>2610</v>
      </c>
      <c r="C369" s="13" t="s">
        <v>2386</v>
      </c>
      <c r="D369" s="13" t="s">
        <v>2611</v>
      </c>
      <c r="E369" s="13" t="s">
        <v>6002</v>
      </c>
      <c r="F369" s="13" t="s">
        <v>2034</v>
      </c>
      <c r="G369" s="13" t="s">
        <v>6003</v>
      </c>
      <c r="H369" s="13" t="s">
        <v>6004</v>
      </c>
      <c r="I369" s="14">
        <v>1</v>
      </c>
      <c r="J369" s="13" t="s">
        <v>141</v>
      </c>
      <c r="K369" s="13" t="s">
        <v>2980</v>
      </c>
      <c r="L369" s="13" t="s">
        <v>5361</v>
      </c>
      <c r="M369" s="13" t="s">
        <v>5372</v>
      </c>
    </row>
    <row r="370" spans="1:13" x14ac:dyDescent="0.3">
      <c r="A370" s="13" t="s">
        <v>142</v>
      </c>
      <c r="B370" s="13" t="s">
        <v>2610</v>
      </c>
      <c r="C370" s="13" t="s">
        <v>2386</v>
      </c>
      <c r="D370" s="13" t="s">
        <v>2611</v>
      </c>
      <c r="E370" s="13" t="s">
        <v>6002</v>
      </c>
      <c r="F370" s="13" t="s">
        <v>2034</v>
      </c>
      <c r="G370" s="13" t="s">
        <v>6005</v>
      </c>
      <c r="H370" s="13" t="s">
        <v>6006</v>
      </c>
      <c r="I370" s="14">
        <v>1</v>
      </c>
      <c r="J370" s="13" t="s">
        <v>141</v>
      </c>
      <c r="K370" s="13" t="s">
        <v>2980</v>
      </c>
      <c r="L370" s="13" t="s">
        <v>5361</v>
      </c>
      <c r="M370" s="13" t="s">
        <v>5372</v>
      </c>
    </row>
    <row r="371" spans="1:13" x14ac:dyDescent="0.3">
      <c r="A371" s="13" t="s">
        <v>142</v>
      </c>
      <c r="B371" s="13" t="s">
        <v>2610</v>
      </c>
      <c r="C371" s="13" t="s">
        <v>2386</v>
      </c>
      <c r="D371" s="13" t="s">
        <v>2611</v>
      </c>
      <c r="E371" s="13" t="s">
        <v>6002</v>
      </c>
      <c r="F371" s="13" t="s">
        <v>2034</v>
      </c>
      <c r="G371" s="13" t="s">
        <v>6007</v>
      </c>
      <c r="H371" s="13" t="s">
        <v>6008</v>
      </c>
      <c r="I371" s="14">
        <v>1</v>
      </c>
      <c r="J371" s="13" t="s">
        <v>141</v>
      </c>
      <c r="K371" s="13" t="s">
        <v>2980</v>
      </c>
      <c r="L371" s="13" t="s">
        <v>5361</v>
      </c>
      <c r="M371" s="13" t="s">
        <v>5372</v>
      </c>
    </row>
    <row r="372" spans="1:13" x14ac:dyDescent="0.3">
      <c r="A372" s="13" t="s">
        <v>142</v>
      </c>
      <c r="B372" s="13" t="s">
        <v>2610</v>
      </c>
      <c r="C372" s="13" t="s">
        <v>2386</v>
      </c>
      <c r="D372" s="13" t="s">
        <v>2611</v>
      </c>
      <c r="E372" s="13" t="s">
        <v>6009</v>
      </c>
      <c r="F372" s="13" t="s">
        <v>2034</v>
      </c>
      <c r="G372" s="13" t="s">
        <v>5362</v>
      </c>
      <c r="H372" s="13" t="s">
        <v>5363</v>
      </c>
      <c r="I372" s="14">
        <v>10</v>
      </c>
      <c r="J372" s="13" t="s">
        <v>141</v>
      </c>
      <c r="K372" s="13" t="s">
        <v>2714</v>
      </c>
      <c r="L372" s="13" t="s">
        <v>5361</v>
      </c>
      <c r="M372" s="13" t="s">
        <v>5364</v>
      </c>
    </row>
    <row r="373" spans="1:13" x14ac:dyDescent="0.3">
      <c r="A373" s="13" t="s">
        <v>142</v>
      </c>
      <c r="B373" s="13" t="s">
        <v>2610</v>
      </c>
      <c r="C373" s="13" t="s">
        <v>2386</v>
      </c>
      <c r="D373" s="13" t="s">
        <v>2611</v>
      </c>
      <c r="E373" s="13" t="s">
        <v>6010</v>
      </c>
      <c r="F373" s="13" t="s">
        <v>2034</v>
      </c>
      <c r="G373" s="13" t="s">
        <v>5368</v>
      </c>
      <c r="H373" s="13" t="s">
        <v>5369</v>
      </c>
      <c r="I373" s="14">
        <v>5</v>
      </c>
      <c r="J373" s="13" t="s">
        <v>141</v>
      </c>
      <c r="K373" s="13" t="s">
        <v>2449</v>
      </c>
      <c r="L373" s="13" t="s">
        <v>5361</v>
      </c>
      <c r="M373" s="13" t="s">
        <v>5364</v>
      </c>
    </row>
    <row r="374" spans="1:13" x14ac:dyDescent="0.3">
      <c r="A374" s="13" t="s">
        <v>1227</v>
      </c>
      <c r="B374" s="13" t="s">
        <v>2997</v>
      </c>
      <c r="C374" s="13" t="s">
        <v>2058</v>
      </c>
      <c r="D374" s="13" t="s">
        <v>2998</v>
      </c>
      <c r="E374" s="13" t="s">
        <v>6011</v>
      </c>
      <c r="F374" s="13" t="s">
        <v>2034</v>
      </c>
      <c r="G374" s="13" t="s">
        <v>6012</v>
      </c>
      <c r="H374" s="13" t="s">
        <v>6013</v>
      </c>
      <c r="I374" s="14">
        <v>1</v>
      </c>
      <c r="J374" s="13" t="s">
        <v>1226</v>
      </c>
      <c r="K374" s="13" t="s">
        <v>2070</v>
      </c>
      <c r="L374" s="13" t="s">
        <v>5361</v>
      </c>
      <c r="M374" s="13" t="s">
        <v>2085</v>
      </c>
    </row>
    <row r="375" spans="1:13" x14ac:dyDescent="0.3">
      <c r="A375" s="13" t="s">
        <v>1227</v>
      </c>
      <c r="B375" s="13" t="s">
        <v>2997</v>
      </c>
      <c r="C375" s="13" t="s">
        <v>2058</v>
      </c>
      <c r="D375" s="13" t="s">
        <v>2998</v>
      </c>
      <c r="E375" s="13" t="s">
        <v>6014</v>
      </c>
      <c r="F375" s="13" t="s">
        <v>2034</v>
      </c>
      <c r="G375" s="13" t="s">
        <v>6015</v>
      </c>
      <c r="H375" s="13" t="s">
        <v>6016</v>
      </c>
      <c r="I375" s="14">
        <v>1</v>
      </c>
      <c r="J375" s="13" t="s">
        <v>1226</v>
      </c>
      <c r="K375" s="13" t="s">
        <v>2353</v>
      </c>
      <c r="L375" s="13" t="s">
        <v>5361</v>
      </c>
      <c r="M375" s="13" t="s">
        <v>2415</v>
      </c>
    </row>
    <row r="376" spans="1:13" x14ac:dyDescent="0.3">
      <c r="A376" s="13" t="s">
        <v>416</v>
      </c>
      <c r="B376" s="13" t="s">
        <v>2620</v>
      </c>
      <c r="C376" s="13" t="s">
        <v>2099</v>
      </c>
      <c r="D376" s="13" t="s">
        <v>2621</v>
      </c>
      <c r="E376" s="13" t="s">
        <v>6017</v>
      </c>
      <c r="F376" s="13" t="s">
        <v>2034</v>
      </c>
      <c r="G376" s="13" t="s">
        <v>5362</v>
      </c>
      <c r="H376" s="13" t="s">
        <v>5363</v>
      </c>
      <c r="I376" s="14">
        <v>10</v>
      </c>
      <c r="J376" s="13" t="s">
        <v>415</v>
      </c>
      <c r="K376" s="13" t="s">
        <v>2075</v>
      </c>
      <c r="L376" s="13" t="s">
        <v>5361</v>
      </c>
      <c r="M376" s="13" t="s">
        <v>5364</v>
      </c>
    </row>
    <row r="377" spans="1:13" x14ac:dyDescent="0.3">
      <c r="A377" s="13" t="s">
        <v>416</v>
      </c>
      <c r="B377" s="13" t="s">
        <v>2620</v>
      </c>
      <c r="C377" s="13" t="s">
        <v>2099</v>
      </c>
      <c r="D377" s="13" t="s">
        <v>2621</v>
      </c>
      <c r="E377" s="13" t="s">
        <v>6017</v>
      </c>
      <c r="F377" s="13" t="s">
        <v>2034</v>
      </c>
      <c r="G377" s="13" t="s">
        <v>5368</v>
      </c>
      <c r="H377" s="13" t="s">
        <v>5369</v>
      </c>
      <c r="I377" s="14">
        <v>5</v>
      </c>
      <c r="J377" s="13" t="s">
        <v>415</v>
      </c>
      <c r="K377" s="13" t="s">
        <v>2075</v>
      </c>
      <c r="L377" s="13" t="s">
        <v>5361</v>
      </c>
      <c r="M377" s="13" t="s">
        <v>5364</v>
      </c>
    </row>
    <row r="378" spans="1:13" x14ac:dyDescent="0.3">
      <c r="A378" s="13" t="s">
        <v>416</v>
      </c>
      <c r="B378" s="13" t="s">
        <v>2620</v>
      </c>
      <c r="C378" s="13" t="s">
        <v>2099</v>
      </c>
      <c r="D378" s="13" t="s">
        <v>2621</v>
      </c>
      <c r="E378" s="13" t="s">
        <v>2629</v>
      </c>
      <c r="F378" s="13" t="s">
        <v>2034</v>
      </c>
      <c r="G378" s="13" t="s">
        <v>6018</v>
      </c>
      <c r="H378" s="13" t="s">
        <v>6019</v>
      </c>
      <c r="I378" s="14">
        <v>2</v>
      </c>
      <c r="J378" s="13" t="s">
        <v>415</v>
      </c>
      <c r="K378" s="13" t="s">
        <v>2113</v>
      </c>
      <c r="L378" s="13" t="s">
        <v>5361</v>
      </c>
      <c r="M378" s="13" t="s">
        <v>2114</v>
      </c>
    </row>
    <row r="379" spans="1:13" x14ac:dyDescent="0.3">
      <c r="A379" s="13" t="s">
        <v>416</v>
      </c>
      <c r="B379" s="13" t="s">
        <v>2620</v>
      </c>
      <c r="C379" s="13" t="s">
        <v>2099</v>
      </c>
      <c r="D379" s="13" t="s">
        <v>2621</v>
      </c>
      <c r="E379" s="13" t="s">
        <v>2629</v>
      </c>
      <c r="F379" s="13" t="s">
        <v>2034</v>
      </c>
      <c r="G379" s="13" t="s">
        <v>5649</v>
      </c>
      <c r="H379" s="13" t="s">
        <v>5650</v>
      </c>
      <c r="I379" s="14">
        <v>1</v>
      </c>
      <c r="J379" s="13" t="s">
        <v>415</v>
      </c>
      <c r="K379" s="13" t="s">
        <v>2113</v>
      </c>
      <c r="L379" s="13" t="s">
        <v>5361</v>
      </c>
      <c r="M379" s="13" t="s">
        <v>5651</v>
      </c>
    </row>
    <row r="380" spans="1:13" x14ac:dyDescent="0.3">
      <c r="A380" s="13" t="s">
        <v>416</v>
      </c>
      <c r="B380" s="13" t="s">
        <v>2620</v>
      </c>
      <c r="C380" s="13" t="s">
        <v>2099</v>
      </c>
      <c r="D380" s="13" t="s">
        <v>2621</v>
      </c>
      <c r="E380" s="13" t="s">
        <v>6020</v>
      </c>
      <c r="F380" s="13" t="s">
        <v>2142</v>
      </c>
      <c r="G380" s="13" t="s">
        <v>5362</v>
      </c>
      <c r="H380" s="13" t="s">
        <v>5363</v>
      </c>
      <c r="I380" s="14">
        <v>10</v>
      </c>
      <c r="J380" s="13" t="s">
        <v>415</v>
      </c>
      <c r="K380" s="13" t="s">
        <v>2037</v>
      </c>
      <c r="L380" s="13" t="s">
        <v>5361</v>
      </c>
      <c r="M380" s="13" t="s">
        <v>5364</v>
      </c>
    </row>
    <row r="381" spans="1:13" x14ac:dyDescent="0.3">
      <c r="A381" s="13" t="s">
        <v>416</v>
      </c>
      <c r="B381" s="13" t="s">
        <v>2620</v>
      </c>
      <c r="C381" s="13" t="s">
        <v>2099</v>
      </c>
      <c r="D381" s="13" t="s">
        <v>2621</v>
      </c>
      <c r="E381" s="13" t="s">
        <v>6020</v>
      </c>
      <c r="F381" s="13" t="s">
        <v>2142</v>
      </c>
      <c r="G381" s="13" t="s">
        <v>5368</v>
      </c>
      <c r="H381" s="13" t="s">
        <v>5369</v>
      </c>
      <c r="I381" s="14">
        <v>5</v>
      </c>
      <c r="J381" s="13" t="s">
        <v>415</v>
      </c>
      <c r="K381" s="13" t="s">
        <v>2037</v>
      </c>
      <c r="L381" s="13" t="s">
        <v>5361</v>
      </c>
      <c r="M381" s="13" t="s">
        <v>5364</v>
      </c>
    </row>
    <row r="382" spans="1:13" x14ac:dyDescent="0.3">
      <c r="A382" s="13" t="s">
        <v>416</v>
      </c>
      <c r="B382" s="13" t="s">
        <v>2620</v>
      </c>
      <c r="C382" s="13" t="s">
        <v>2099</v>
      </c>
      <c r="D382" s="13" t="s">
        <v>2621</v>
      </c>
      <c r="E382" s="13" t="s">
        <v>2632</v>
      </c>
      <c r="F382" s="13" t="s">
        <v>2034</v>
      </c>
      <c r="G382" s="13" t="s">
        <v>6018</v>
      </c>
      <c r="H382" s="13" t="s">
        <v>6019</v>
      </c>
      <c r="I382" s="14">
        <v>4</v>
      </c>
      <c r="J382" s="13" t="s">
        <v>415</v>
      </c>
      <c r="K382" s="13" t="s">
        <v>2635</v>
      </c>
      <c r="L382" s="13" t="s">
        <v>5361</v>
      </c>
      <c r="M382" s="13" t="s">
        <v>2114</v>
      </c>
    </row>
    <row r="383" spans="1:13" x14ac:dyDescent="0.3">
      <c r="A383" s="13" t="s">
        <v>416</v>
      </c>
      <c r="B383" s="13" t="s">
        <v>2620</v>
      </c>
      <c r="C383" s="13" t="s">
        <v>2099</v>
      </c>
      <c r="D383" s="13" t="s">
        <v>2621</v>
      </c>
      <c r="E383" s="13" t="s">
        <v>2632</v>
      </c>
      <c r="F383" s="13" t="s">
        <v>2034</v>
      </c>
      <c r="G383" s="13" t="s">
        <v>6021</v>
      </c>
      <c r="H383" s="13" t="s">
        <v>6022</v>
      </c>
      <c r="I383" s="14">
        <v>1</v>
      </c>
      <c r="J383" s="13" t="s">
        <v>415</v>
      </c>
      <c r="K383" s="13" t="s">
        <v>2635</v>
      </c>
      <c r="L383" s="13" t="s">
        <v>5361</v>
      </c>
      <c r="M383" s="13" t="s">
        <v>6023</v>
      </c>
    </row>
    <row r="384" spans="1:13" x14ac:dyDescent="0.3">
      <c r="A384" s="13" t="s">
        <v>416</v>
      </c>
      <c r="B384" s="13" t="s">
        <v>2620</v>
      </c>
      <c r="C384" s="13" t="s">
        <v>2099</v>
      </c>
      <c r="D384" s="13" t="s">
        <v>2621</v>
      </c>
      <c r="E384" s="13" t="s">
        <v>6024</v>
      </c>
      <c r="F384" s="13" t="s">
        <v>2034</v>
      </c>
      <c r="G384" s="13" t="s">
        <v>5362</v>
      </c>
      <c r="H384" s="13" t="s">
        <v>5363</v>
      </c>
      <c r="I384" s="14">
        <v>10</v>
      </c>
      <c r="J384" s="13" t="s">
        <v>415</v>
      </c>
      <c r="K384" s="13" t="s">
        <v>2720</v>
      </c>
      <c r="L384" s="13" t="s">
        <v>5361</v>
      </c>
      <c r="M384" s="13" t="s">
        <v>5364</v>
      </c>
    </row>
    <row r="385" spans="1:13" x14ac:dyDescent="0.3">
      <c r="A385" s="13" t="s">
        <v>176</v>
      </c>
      <c r="B385" s="13" t="s">
        <v>2098</v>
      </c>
      <c r="C385" s="13" t="s">
        <v>2099</v>
      </c>
      <c r="D385" s="13" t="s">
        <v>6025</v>
      </c>
      <c r="E385" s="13" t="s">
        <v>6026</v>
      </c>
      <c r="F385" s="13" t="s">
        <v>2034</v>
      </c>
      <c r="G385" s="13" t="s">
        <v>6027</v>
      </c>
      <c r="H385" s="13" t="s">
        <v>6028</v>
      </c>
      <c r="I385" s="14">
        <v>1</v>
      </c>
      <c r="J385" s="13" t="s">
        <v>175</v>
      </c>
      <c r="K385" s="13" t="s">
        <v>2449</v>
      </c>
      <c r="L385" s="13" t="s">
        <v>5361</v>
      </c>
      <c r="M385" s="13" t="s">
        <v>2346</v>
      </c>
    </row>
    <row r="386" spans="1:13" x14ac:dyDescent="0.3">
      <c r="A386" s="13" t="s">
        <v>176</v>
      </c>
      <c r="B386" s="13" t="s">
        <v>2098</v>
      </c>
      <c r="C386" s="13" t="s">
        <v>2099</v>
      </c>
      <c r="D386" s="13" t="s">
        <v>6025</v>
      </c>
      <c r="E386" s="13" t="s">
        <v>6026</v>
      </c>
      <c r="F386" s="13" t="s">
        <v>2034</v>
      </c>
      <c r="G386" s="13" t="s">
        <v>6029</v>
      </c>
      <c r="H386" s="13" t="s">
        <v>6030</v>
      </c>
      <c r="I386" s="14">
        <v>1</v>
      </c>
      <c r="J386" s="13" t="s">
        <v>175</v>
      </c>
      <c r="K386" s="13" t="s">
        <v>2449</v>
      </c>
      <c r="L386" s="13" t="s">
        <v>5361</v>
      </c>
      <c r="M386" s="13" t="s">
        <v>5372</v>
      </c>
    </row>
    <row r="387" spans="1:13" x14ac:dyDescent="0.3">
      <c r="A387" s="13" t="s">
        <v>176</v>
      </c>
      <c r="B387" s="13" t="s">
        <v>2098</v>
      </c>
      <c r="C387" s="13" t="s">
        <v>2099</v>
      </c>
      <c r="D387" s="13" t="s">
        <v>6025</v>
      </c>
      <c r="E387" s="13" t="s">
        <v>6026</v>
      </c>
      <c r="F387" s="13" t="s">
        <v>2034</v>
      </c>
      <c r="G387" s="13" t="s">
        <v>6031</v>
      </c>
      <c r="H387" s="13" t="s">
        <v>6032</v>
      </c>
      <c r="I387" s="14">
        <v>2</v>
      </c>
      <c r="J387" s="13" t="s">
        <v>175</v>
      </c>
      <c r="K387" s="13" t="s">
        <v>2449</v>
      </c>
      <c r="L387" s="13" t="s">
        <v>5361</v>
      </c>
      <c r="M387" s="13" t="s">
        <v>2085</v>
      </c>
    </row>
    <row r="388" spans="1:13" x14ac:dyDescent="0.3">
      <c r="A388" s="13" t="s">
        <v>176</v>
      </c>
      <c r="B388" s="13" t="s">
        <v>2098</v>
      </c>
      <c r="C388" s="13" t="s">
        <v>2099</v>
      </c>
      <c r="D388" s="13" t="s">
        <v>6025</v>
      </c>
      <c r="E388" s="13" t="s">
        <v>6033</v>
      </c>
      <c r="F388" s="13" t="s">
        <v>2034</v>
      </c>
      <c r="G388" s="13" t="s">
        <v>6034</v>
      </c>
      <c r="H388" s="13" t="s">
        <v>6035</v>
      </c>
      <c r="I388" s="14">
        <v>1</v>
      </c>
      <c r="J388" s="13" t="s">
        <v>175</v>
      </c>
      <c r="K388" s="13" t="s">
        <v>3049</v>
      </c>
      <c r="L388" s="13" t="s">
        <v>5361</v>
      </c>
      <c r="M388" s="13" t="s">
        <v>5372</v>
      </c>
    </row>
    <row r="389" spans="1:13" x14ac:dyDescent="0.3">
      <c r="A389" s="13" t="s">
        <v>176</v>
      </c>
      <c r="B389" s="13" t="s">
        <v>2098</v>
      </c>
      <c r="C389" s="13" t="s">
        <v>2099</v>
      </c>
      <c r="D389" s="13" t="s">
        <v>6025</v>
      </c>
      <c r="E389" s="13" t="s">
        <v>6033</v>
      </c>
      <c r="F389" s="13" t="s">
        <v>2034</v>
      </c>
      <c r="G389" s="13" t="s">
        <v>6036</v>
      </c>
      <c r="H389" s="13" t="s">
        <v>6037</v>
      </c>
      <c r="I389" s="14">
        <v>1</v>
      </c>
      <c r="J389" s="13" t="s">
        <v>175</v>
      </c>
      <c r="K389" s="13" t="s">
        <v>3049</v>
      </c>
      <c r="L389" s="13" t="s">
        <v>5361</v>
      </c>
      <c r="M389" s="13" t="s">
        <v>6038</v>
      </c>
    </row>
    <row r="390" spans="1:13" x14ac:dyDescent="0.3">
      <c r="A390" s="13" t="s">
        <v>1210</v>
      </c>
      <c r="B390" s="13" t="s">
        <v>3661</v>
      </c>
      <c r="C390" s="13" t="s">
        <v>2108</v>
      </c>
      <c r="D390" s="13" t="s">
        <v>6039</v>
      </c>
      <c r="E390" s="13" t="s">
        <v>6040</v>
      </c>
      <c r="F390" s="13" t="s">
        <v>2142</v>
      </c>
      <c r="G390" s="13" t="s">
        <v>6041</v>
      </c>
      <c r="H390" s="13" t="s">
        <v>6042</v>
      </c>
      <c r="I390" s="14">
        <v>1</v>
      </c>
      <c r="J390" s="13" t="s">
        <v>1209</v>
      </c>
      <c r="K390" s="13" t="s">
        <v>3368</v>
      </c>
      <c r="L390" s="13" t="s">
        <v>5361</v>
      </c>
      <c r="M390" s="13" t="s">
        <v>6043</v>
      </c>
    </row>
    <row r="391" spans="1:13" x14ac:dyDescent="0.3">
      <c r="A391" s="13" t="s">
        <v>1210</v>
      </c>
      <c r="B391" s="13" t="s">
        <v>3661</v>
      </c>
      <c r="C391" s="13" t="s">
        <v>2108</v>
      </c>
      <c r="D391" s="13" t="s">
        <v>6039</v>
      </c>
      <c r="E391" s="13" t="s">
        <v>6040</v>
      </c>
      <c r="F391" s="13" t="s">
        <v>2142</v>
      </c>
      <c r="G391" s="13" t="s">
        <v>6044</v>
      </c>
      <c r="H391" s="13" t="s">
        <v>6045</v>
      </c>
      <c r="I391" s="14">
        <v>1</v>
      </c>
      <c r="J391" s="13" t="s">
        <v>1209</v>
      </c>
      <c r="K391" s="13" t="s">
        <v>3368</v>
      </c>
      <c r="L391" s="13" t="s">
        <v>5361</v>
      </c>
      <c r="M391" s="13" t="s">
        <v>6043</v>
      </c>
    </row>
    <row r="392" spans="1:13" x14ac:dyDescent="0.3">
      <c r="A392" s="13" t="s">
        <v>1179</v>
      </c>
      <c r="B392" s="13" t="s">
        <v>2636</v>
      </c>
      <c r="C392" s="13" t="s">
        <v>2386</v>
      </c>
      <c r="D392" s="13" t="s">
        <v>2637</v>
      </c>
      <c r="E392" s="13" t="s">
        <v>2638</v>
      </c>
      <c r="F392" s="13" t="s">
        <v>2034</v>
      </c>
      <c r="G392" s="13" t="s">
        <v>5741</v>
      </c>
      <c r="H392" s="13" t="s">
        <v>5742</v>
      </c>
      <c r="I392" s="14">
        <v>1</v>
      </c>
      <c r="J392" s="13" t="s">
        <v>1178</v>
      </c>
      <c r="K392" s="13" t="s">
        <v>2129</v>
      </c>
      <c r="L392" s="13" t="s">
        <v>5361</v>
      </c>
      <c r="M392" s="13" t="s">
        <v>4069</v>
      </c>
    </row>
    <row r="393" spans="1:13" x14ac:dyDescent="0.3">
      <c r="A393" s="13" t="s">
        <v>1179</v>
      </c>
      <c r="B393" s="13" t="s">
        <v>2636</v>
      </c>
      <c r="C393" s="13" t="s">
        <v>2386</v>
      </c>
      <c r="D393" s="13" t="s">
        <v>2637</v>
      </c>
      <c r="E393" s="13" t="s">
        <v>6046</v>
      </c>
      <c r="F393" s="13" t="s">
        <v>2034</v>
      </c>
      <c r="G393" s="13" t="s">
        <v>5868</v>
      </c>
      <c r="H393" s="13" t="s">
        <v>5869</v>
      </c>
      <c r="I393" s="14">
        <v>1</v>
      </c>
      <c r="J393" s="13" t="s">
        <v>1178</v>
      </c>
      <c r="K393" s="13" t="s">
        <v>2280</v>
      </c>
      <c r="L393" s="13" t="s">
        <v>5361</v>
      </c>
      <c r="M393" s="13" t="s">
        <v>5867</v>
      </c>
    </row>
    <row r="394" spans="1:13" x14ac:dyDescent="0.3">
      <c r="A394" s="13" t="s">
        <v>466</v>
      </c>
      <c r="B394" s="13" t="s">
        <v>2030</v>
      </c>
      <c r="C394" s="13" t="s">
        <v>2031</v>
      </c>
      <c r="D394" s="13" t="s">
        <v>6047</v>
      </c>
      <c r="E394" s="13" t="s">
        <v>6048</v>
      </c>
      <c r="F394" s="13" t="s">
        <v>2034</v>
      </c>
      <c r="G394" s="13" t="s">
        <v>6049</v>
      </c>
      <c r="H394" s="13" t="s">
        <v>6050</v>
      </c>
      <c r="I394" s="14">
        <v>1</v>
      </c>
      <c r="J394" s="13" t="s">
        <v>465</v>
      </c>
      <c r="K394" s="13" t="s">
        <v>2464</v>
      </c>
      <c r="L394" s="13" t="s">
        <v>5361</v>
      </c>
      <c r="M394" s="13" t="s">
        <v>3833</v>
      </c>
    </row>
    <row r="395" spans="1:13" x14ac:dyDescent="0.3">
      <c r="A395" s="13" t="s">
        <v>353</v>
      </c>
      <c r="B395" s="13" t="s">
        <v>2652</v>
      </c>
      <c r="C395" s="13" t="s">
        <v>2058</v>
      </c>
      <c r="D395" s="13" t="s">
        <v>2653</v>
      </c>
      <c r="E395" s="13" t="s">
        <v>6051</v>
      </c>
      <c r="F395" s="13" t="s">
        <v>2034</v>
      </c>
      <c r="G395" s="13" t="s">
        <v>6052</v>
      </c>
      <c r="H395" s="13" t="s">
        <v>6053</v>
      </c>
      <c r="I395" s="14">
        <v>1</v>
      </c>
      <c r="J395" s="13" t="s">
        <v>352</v>
      </c>
      <c r="K395" s="13" t="s">
        <v>2232</v>
      </c>
      <c r="L395" s="13" t="s">
        <v>5361</v>
      </c>
      <c r="M395" s="13" t="s">
        <v>2331</v>
      </c>
    </row>
    <row r="396" spans="1:13" x14ac:dyDescent="0.3">
      <c r="A396" s="13" t="s">
        <v>353</v>
      </c>
      <c r="B396" s="13" t="s">
        <v>2652</v>
      </c>
      <c r="C396" s="13" t="s">
        <v>2058</v>
      </c>
      <c r="D396" s="13" t="s">
        <v>2653</v>
      </c>
      <c r="E396" s="13" t="s">
        <v>6054</v>
      </c>
      <c r="F396" s="13" t="s">
        <v>2034</v>
      </c>
      <c r="G396" s="13" t="s">
        <v>6055</v>
      </c>
      <c r="H396" s="13" t="s">
        <v>6056</v>
      </c>
      <c r="I396" s="14">
        <v>2</v>
      </c>
      <c r="J396" s="13" t="s">
        <v>352</v>
      </c>
      <c r="K396" s="13" t="s">
        <v>2280</v>
      </c>
      <c r="L396" s="13" t="s">
        <v>5361</v>
      </c>
      <c r="M396" s="13" t="s">
        <v>2415</v>
      </c>
    </row>
    <row r="397" spans="1:13" x14ac:dyDescent="0.3">
      <c r="A397" s="13" t="s">
        <v>353</v>
      </c>
      <c r="B397" s="13" t="s">
        <v>2652</v>
      </c>
      <c r="C397" s="13" t="s">
        <v>2058</v>
      </c>
      <c r="D397" s="13" t="s">
        <v>2653</v>
      </c>
      <c r="E397" s="13" t="s">
        <v>6057</v>
      </c>
      <c r="F397" s="13" t="s">
        <v>2034</v>
      </c>
      <c r="G397" s="13" t="s">
        <v>6058</v>
      </c>
      <c r="H397" s="13" t="s">
        <v>6059</v>
      </c>
      <c r="I397" s="14">
        <v>1</v>
      </c>
      <c r="J397" s="13" t="s">
        <v>352</v>
      </c>
      <c r="K397" s="13" t="s">
        <v>2037</v>
      </c>
      <c r="L397" s="13" t="s">
        <v>5361</v>
      </c>
      <c r="M397" s="13" t="s">
        <v>2415</v>
      </c>
    </row>
    <row r="398" spans="1:13" x14ac:dyDescent="0.3">
      <c r="A398" s="13" t="s">
        <v>670</v>
      </c>
      <c r="B398" s="13" t="s">
        <v>2657</v>
      </c>
      <c r="C398" s="13" t="s">
        <v>2031</v>
      </c>
      <c r="D398" s="13" t="s">
        <v>2658</v>
      </c>
      <c r="E398" s="13" t="s">
        <v>6060</v>
      </c>
      <c r="F398" s="13" t="s">
        <v>2034</v>
      </c>
      <c r="G398" s="13" t="s">
        <v>6061</v>
      </c>
      <c r="H398" s="13" t="s">
        <v>6062</v>
      </c>
      <c r="I398" s="14">
        <v>1</v>
      </c>
      <c r="J398" s="13" t="s">
        <v>669</v>
      </c>
      <c r="K398" s="13" t="s">
        <v>2145</v>
      </c>
      <c r="L398" s="13" t="s">
        <v>5361</v>
      </c>
      <c r="M398" s="13" t="s">
        <v>2174</v>
      </c>
    </row>
    <row r="399" spans="1:13" x14ac:dyDescent="0.3">
      <c r="A399" s="13" t="s">
        <v>198</v>
      </c>
      <c r="B399" s="13" t="s">
        <v>2394</v>
      </c>
      <c r="C399" s="13" t="s">
        <v>2108</v>
      </c>
      <c r="D399" s="13" t="s">
        <v>2616</v>
      </c>
      <c r="E399" s="13" t="s">
        <v>6063</v>
      </c>
      <c r="F399" s="13" t="s">
        <v>2034</v>
      </c>
      <c r="G399" s="13" t="s">
        <v>5362</v>
      </c>
      <c r="H399" s="13" t="s">
        <v>5363</v>
      </c>
      <c r="I399" s="14">
        <v>2</v>
      </c>
      <c r="J399" s="13" t="s">
        <v>197</v>
      </c>
      <c r="K399" s="13" t="s">
        <v>2485</v>
      </c>
      <c r="L399" s="13" t="s">
        <v>5361</v>
      </c>
      <c r="M399" s="13" t="s">
        <v>5364</v>
      </c>
    </row>
    <row r="400" spans="1:13" x14ac:dyDescent="0.3">
      <c r="A400" s="13" t="s">
        <v>198</v>
      </c>
      <c r="B400" s="13" t="s">
        <v>2394</v>
      </c>
      <c r="C400" s="13" t="s">
        <v>2108</v>
      </c>
      <c r="D400" s="13" t="s">
        <v>2616</v>
      </c>
      <c r="E400" s="13" t="s">
        <v>6064</v>
      </c>
      <c r="F400" s="13" t="s">
        <v>2034</v>
      </c>
      <c r="G400" s="13" t="s">
        <v>5362</v>
      </c>
      <c r="H400" s="13" t="s">
        <v>5363</v>
      </c>
      <c r="I400" s="14">
        <v>2</v>
      </c>
      <c r="J400" s="13" t="s">
        <v>197</v>
      </c>
      <c r="K400" s="13" t="s">
        <v>2449</v>
      </c>
      <c r="L400" s="13" t="s">
        <v>5361</v>
      </c>
      <c r="M400" s="13" t="s">
        <v>5364</v>
      </c>
    </row>
    <row r="401" spans="1:13" x14ac:dyDescent="0.3">
      <c r="A401" s="13" t="s">
        <v>323</v>
      </c>
      <c r="B401" s="13" t="s">
        <v>4759</v>
      </c>
      <c r="C401" s="13" t="s">
        <v>2058</v>
      </c>
      <c r="D401" s="13" t="s">
        <v>6065</v>
      </c>
      <c r="E401" s="13" t="s">
        <v>6066</v>
      </c>
      <c r="F401" s="13" t="s">
        <v>2034</v>
      </c>
      <c r="G401" s="13" t="s">
        <v>6067</v>
      </c>
      <c r="H401" s="13" t="s">
        <v>6068</v>
      </c>
      <c r="I401" s="14">
        <v>1</v>
      </c>
      <c r="J401" s="13" t="s">
        <v>620</v>
      </c>
      <c r="K401" s="13" t="s">
        <v>2268</v>
      </c>
      <c r="L401" s="13" t="s">
        <v>5361</v>
      </c>
      <c r="M401" s="13" t="s">
        <v>6069</v>
      </c>
    </row>
    <row r="402" spans="1:13" x14ac:dyDescent="0.3">
      <c r="A402" s="13" t="s">
        <v>323</v>
      </c>
      <c r="B402" s="13" t="s">
        <v>4759</v>
      </c>
      <c r="C402" s="13" t="s">
        <v>2058</v>
      </c>
      <c r="D402" s="13" t="s">
        <v>6065</v>
      </c>
      <c r="E402" s="13" t="s">
        <v>6070</v>
      </c>
      <c r="F402" s="13" t="s">
        <v>2034</v>
      </c>
      <c r="G402" s="13" t="s">
        <v>6071</v>
      </c>
      <c r="H402" s="13" t="s">
        <v>6072</v>
      </c>
      <c r="I402" s="14">
        <v>1</v>
      </c>
      <c r="J402" s="13" t="s">
        <v>620</v>
      </c>
      <c r="K402" s="13" t="s">
        <v>2500</v>
      </c>
      <c r="L402" s="13" t="s">
        <v>5361</v>
      </c>
      <c r="M402" s="13" t="s">
        <v>6073</v>
      </c>
    </row>
    <row r="403" spans="1:13" x14ac:dyDescent="0.3">
      <c r="A403" s="13" t="s">
        <v>956</v>
      </c>
      <c r="B403" s="13" t="s">
        <v>3346</v>
      </c>
      <c r="C403" s="13" t="s">
        <v>2348</v>
      </c>
      <c r="D403" s="13" t="s">
        <v>6074</v>
      </c>
      <c r="E403" s="13" t="s">
        <v>6075</v>
      </c>
      <c r="F403" s="13" t="s">
        <v>2034</v>
      </c>
      <c r="G403" s="13" t="s">
        <v>6076</v>
      </c>
      <c r="H403" s="13" t="s">
        <v>6077</v>
      </c>
      <c r="I403" s="14">
        <v>1</v>
      </c>
      <c r="J403" s="13" t="s">
        <v>1543</v>
      </c>
      <c r="K403" s="13" t="s">
        <v>2377</v>
      </c>
      <c r="L403" s="13" t="s">
        <v>5361</v>
      </c>
      <c r="M403" s="13" t="s">
        <v>2415</v>
      </c>
    </row>
    <row r="404" spans="1:13" x14ac:dyDescent="0.3">
      <c r="A404" s="13" t="s">
        <v>956</v>
      </c>
      <c r="B404" s="13" t="s">
        <v>3346</v>
      </c>
      <c r="C404" s="13" t="s">
        <v>2348</v>
      </c>
      <c r="D404" s="13" t="s">
        <v>6074</v>
      </c>
      <c r="E404" s="13" t="s">
        <v>6075</v>
      </c>
      <c r="F404" s="13" t="s">
        <v>2034</v>
      </c>
      <c r="G404" s="13" t="s">
        <v>5626</v>
      </c>
      <c r="H404" s="13" t="s">
        <v>5627</v>
      </c>
      <c r="I404" s="14">
        <v>2</v>
      </c>
      <c r="J404" s="13" t="s">
        <v>1543</v>
      </c>
      <c r="K404" s="13" t="s">
        <v>2377</v>
      </c>
      <c r="L404" s="13" t="s">
        <v>5361</v>
      </c>
      <c r="M404" s="13" t="s">
        <v>5375</v>
      </c>
    </row>
    <row r="405" spans="1:13" x14ac:dyDescent="0.3">
      <c r="A405" s="13" t="s">
        <v>926</v>
      </c>
      <c r="B405" s="13" t="s">
        <v>2667</v>
      </c>
      <c r="C405" s="13" t="s">
        <v>2459</v>
      </c>
      <c r="D405" s="13" t="s">
        <v>2668</v>
      </c>
      <c r="E405" s="13" t="s">
        <v>6078</v>
      </c>
      <c r="F405" s="13" t="s">
        <v>2034</v>
      </c>
      <c r="G405" s="13" t="s">
        <v>5362</v>
      </c>
      <c r="H405" s="13" t="s">
        <v>5363</v>
      </c>
      <c r="I405" s="14">
        <v>25</v>
      </c>
      <c r="J405" s="13" t="s">
        <v>925</v>
      </c>
      <c r="K405" s="13" t="s">
        <v>2500</v>
      </c>
      <c r="L405" s="13" t="s">
        <v>5361</v>
      </c>
      <c r="M405" s="13" t="s">
        <v>5364</v>
      </c>
    </row>
    <row r="406" spans="1:13" x14ac:dyDescent="0.3">
      <c r="A406" s="13" t="s">
        <v>926</v>
      </c>
      <c r="B406" s="13" t="s">
        <v>2667</v>
      </c>
      <c r="C406" s="13" t="s">
        <v>2459</v>
      </c>
      <c r="D406" s="13" t="s">
        <v>2668</v>
      </c>
      <c r="E406" s="13" t="s">
        <v>6078</v>
      </c>
      <c r="F406" s="13" t="s">
        <v>2034</v>
      </c>
      <c r="G406" s="13" t="s">
        <v>5377</v>
      </c>
      <c r="H406" s="13" t="s">
        <v>5378</v>
      </c>
      <c r="I406" s="14">
        <v>3</v>
      </c>
      <c r="J406" s="13" t="s">
        <v>925</v>
      </c>
      <c r="K406" s="13" t="s">
        <v>2500</v>
      </c>
      <c r="L406" s="13" t="s">
        <v>5361</v>
      </c>
      <c r="M406" s="13" t="s">
        <v>5364</v>
      </c>
    </row>
    <row r="407" spans="1:13" x14ac:dyDescent="0.3">
      <c r="A407" s="13" t="s">
        <v>926</v>
      </c>
      <c r="B407" s="13" t="s">
        <v>2667</v>
      </c>
      <c r="C407" s="13" t="s">
        <v>2459</v>
      </c>
      <c r="D407" s="13" t="s">
        <v>2668</v>
      </c>
      <c r="E407" s="13" t="s">
        <v>6079</v>
      </c>
      <c r="F407" s="13" t="s">
        <v>2034</v>
      </c>
      <c r="G407" s="13" t="s">
        <v>6080</v>
      </c>
      <c r="H407" s="13" t="s">
        <v>6081</v>
      </c>
      <c r="I407" s="14">
        <v>3</v>
      </c>
      <c r="J407" s="13" t="s">
        <v>925</v>
      </c>
      <c r="K407" s="13" t="s">
        <v>2980</v>
      </c>
      <c r="L407" s="13" t="s">
        <v>5361</v>
      </c>
      <c r="M407" s="13" t="s">
        <v>5372</v>
      </c>
    </row>
    <row r="408" spans="1:13" x14ac:dyDescent="0.3">
      <c r="A408" s="13" t="s">
        <v>926</v>
      </c>
      <c r="B408" s="13" t="s">
        <v>2667</v>
      </c>
      <c r="C408" s="13" t="s">
        <v>2459</v>
      </c>
      <c r="D408" s="13" t="s">
        <v>2668</v>
      </c>
      <c r="E408" s="13" t="s">
        <v>6082</v>
      </c>
      <c r="F408" s="13" t="s">
        <v>2034</v>
      </c>
      <c r="G408" s="13" t="s">
        <v>6083</v>
      </c>
      <c r="H408" s="13" t="s">
        <v>6084</v>
      </c>
      <c r="I408" s="14">
        <v>1</v>
      </c>
      <c r="J408" s="13" t="s">
        <v>925</v>
      </c>
      <c r="K408" s="13" t="s">
        <v>2055</v>
      </c>
      <c r="L408" s="13" t="s">
        <v>5361</v>
      </c>
      <c r="M408" s="13" t="s">
        <v>6085</v>
      </c>
    </row>
    <row r="409" spans="1:13" x14ac:dyDescent="0.3">
      <c r="A409" s="13" t="s">
        <v>926</v>
      </c>
      <c r="B409" s="13" t="s">
        <v>2667</v>
      </c>
      <c r="C409" s="13" t="s">
        <v>2459</v>
      </c>
      <c r="D409" s="13" t="s">
        <v>2668</v>
      </c>
      <c r="E409" s="13" t="s">
        <v>6086</v>
      </c>
      <c r="F409" s="13" t="s">
        <v>2034</v>
      </c>
      <c r="G409" s="13" t="s">
        <v>5377</v>
      </c>
      <c r="H409" s="13" t="s">
        <v>5378</v>
      </c>
      <c r="I409" s="14">
        <v>4</v>
      </c>
      <c r="J409" s="13" t="s">
        <v>925</v>
      </c>
      <c r="K409" s="13" t="s">
        <v>2055</v>
      </c>
      <c r="L409" s="13" t="s">
        <v>5361</v>
      </c>
      <c r="M409" s="13" t="s">
        <v>5364</v>
      </c>
    </row>
    <row r="410" spans="1:13" x14ac:dyDescent="0.3">
      <c r="A410" s="13" t="s">
        <v>1147</v>
      </c>
      <c r="B410" s="13" t="s">
        <v>2753</v>
      </c>
      <c r="C410" s="13" t="s">
        <v>2481</v>
      </c>
      <c r="D410" s="13" t="s">
        <v>6087</v>
      </c>
      <c r="E410" s="13" t="s">
        <v>6088</v>
      </c>
      <c r="F410" s="13" t="s">
        <v>2034</v>
      </c>
      <c r="G410" s="13" t="s">
        <v>6089</v>
      </c>
      <c r="H410" s="13" t="s">
        <v>6090</v>
      </c>
      <c r="I410" s="14">
        <v>1</v>
      </c>
      <c r="J410" s="13" t="s">
        <v>1550</v>
      </c>
      <c r="K410" s="13" t="s">
        <v>2164</v>
      </c>
      <c r="L410" s="13" t="s">
        <v>5361</v>
      </c>
      <c r="M410" s="13" t="s">
        <v>2085</v>
      </c>
    </row>
    <row r="411" spans="1:13" x14ac:dyDescent="0.3">
      <c r="A411" s="13" t="s">
        <v>1401</v>
      </c>
      <c r="B411" s="13" t="s">
        <v>2502</v>
      </c>
      <c r="C411" s="13" t="s">
        <v>2386</v>
      </c>
      <c r="D411" s="13" t="s">
        <v>6091</v>
      </c>
      <c r="E411" s="13" t="s">
        <v>6092</v>
      </c>
      <c r="F411" s="13" t="s">
        <v>2034</v>
      </c>
      <c r="G411" s="13" t="s">
        <v>6093</v>
      </c>
      <c r="H411" s="13" t="s">
        <v>6094</v>
      </c>
      <c r="I411" s="14">
        <v>20</v>
      </c>
      <c r="J411" s="13" t="s">
        <v>1400</v>
      </c>
      <c r="K411" s="13" t="s">
        <v>2075</v>
      </c>
      <c r="L411" s="13" t="s">
        <v>5361</v>
      </c>
      <c r="M411" s="13" t="s">
        <v>5372</v>
      </c>
    </row>
    <row r="412" spans="1:13" x14ac:dyDescent="0.3">
      <c r="A412" s="13" t="s">
        <v>1401</v>
      </c>
      <c r="B412" s="13" t="s">
        <v>2502</v>
      </c>
      <c r="C412" s="13" t="s">
        <v>2386</v>
      </c>
      <c r="D412" s="13" t="s">
        <v>6091</v>
      </c>
      <c r="E412" s="13" t="s">
        <v>6095</v>
      </c>
      <c r="F412" s="13" t="s">
        <v>2034</v>
      </c>
      <c r="G412" s="13" t="s">
        <v>6096</v>
      </c>
      <c r="H412" s="13" t="s">
        <v>6097</v>
      </c>
      <c r="I412" s="14">
        <v>1</v>
      </c>
      <c r="J412" s="13" t="s">
        <v>1400</v>
      </c>
      <c r="K412" s="13" t="s">
        <v>2383</v>
      </c>
      <c r="L412" s="13" t="s">
        <v>5361</v>
      </c>
      <c r="M412" s="13" t="s">
        <v>2211</v>
      </c>
    </row>
    <row r="413" spans="1:13" x14ac:dyDescent="0.3">
      <c r="A413" s="13" t="s">
        <v>1401</v>
      </c>
      <c r="B413" s="13" t="s">
        <v>2502</v>
      </c>
      <c r="C413" s="13" t="s">
        <v>2386</v>
      </c>
      <c r="D413" s="13" t="s">
        <v>6091</v>
      </c>
      <c r="E413" s="13" t="s">
        <v>6098</v>
      </c>
      <c r="F413" s="13" t="s">
        <v>2034</v>
      </c>
      <c r="G413" s="13" t="s">
        <v>6093</v>
      </c>
      <c r="H413" s="13" t="s">
        <v>6094</v>
      </c>
      <c r="I413" s="14">
        <v>20</v>
      </c>
      <c r="J413" s="13" t="s">
        <v>1400</v>
      </c>
      <c r="K413" s="13" t="s">
        <v>2145</v>
      </c>
      <c r="L413" s="13" t="s">
        <v>5361</v>
      </c>
      <c r="M413" s="13" t="s">
        <v>5372</v>
      </c>
    </row>
    <row r="414" spans="1:13" x14ac:dyDescent="0.3">
      <c r="A414" s="13" t="s">
        <v>412</v>
      </c>
      <c r="B414" s="13" t="s">
        <v>2098</v>
      </c>
      <c r="C414" s="13" t="s">
        <v>2099</v>
      </c>
      <c r="D414" s="13" t="s">
        <v>6099</v>
      </c>
      <c r="E414" s="13" t="s">
        <v>6100</v>
      </c>
      <c r="F414" s="13" t="s">
        <v>2034</v>
      </c>
      <c r="G414" s="13" t="s">
        <v>6101</v>
      </c>
      <c r="H414" s="13" t="s">
        <v>6102</v>
      </c>
      <c r="I414" s="14">
        <v>1</v>
      </c>
      <c r="J414" s="13" t="s">
        <v>1279</v>
      </c>
      <c r="K414" s="13" t="s">
        <v>2180</v>
      </c>
      <c r="L414" s="13" t="s">
        <v>5361</v>
      </c>
      <c r="M414" s="13" t="s">
        <v>6103</v>
      </c>
    </row>
    <row r="415" spans="1:13" x14ac:dyDescent="0.3">
      <c r="A415" s="13" t="s">
        <v>412</v>
      </c>
      <c r="B415" s="13" t="s">
        <v>2098</v>
      </c>
      <c r="C415" s="13" t="s">
        <v>2099</v>
      </c>
      <c r="D415" s="13" t="s">
        <v>6099</v>
      </c>
      <c r="E415" s="13" t="s">
        <v>6104</v>
      </c>
      <c r="F415" s="13" t="s">
        <v>2034</v>
      </c>
      <c r="G415" s="13" t="s">
        <v>6101</v>
      </c>
      <c r="H415" s="13" t="s">
        <v>6102</v>
      </c>
      <c r="I415" s="14">
        <v>1</v>
      </c>
      <c r="J415" s="13" t="s">
        <v>1279</v>
      </c>
      <c r="K415" s="13" t="s">
        <v>2714</v>
      </c>
      <c r="L415" s="13" t="s">
        <v>5361</v>
      </c>
      <c r="M415" s="13" t="s">
        <v>6103</v>
      </c>
    </row>
    <row r="416" spans="1:13" x14ac:dyDescent="0.3">
      <c r="A416" s="13" t="s">
        <v>777</v>
      </c>
      <c r="B416" s="13" t="s">
        <v>5808</v>
      </c>
      <c r="C416" s="13" t="s">
        <v>2159</v>
      </c>
      <c r="D416" s="13" t="s">
        <v>6105</v>
      </c>
      <c r="E416" s="13" t="s">
        <v>6106</v>
      </c>
      <c r="F416" s="13" t="s">
        <v>2034</v>
      </c>
      <c r="G416" s="13" t="s">
        <v>5362</v>
      </c>
      <c r="H416" s="13" t="s">
        <v>5363</v>
      </c>
      <c r="I416" s="14">
        <v>5</v>
      </c>
      <c r="J416" s="13" t="s">
        <v>776</v>
      </c>
      <c r="K416" s="13" t="s">
        <v>2672</v>
      </c>
      <c r="L416" s="13" t="s">
        <v>5361</v>
      </c>
      <c r="M416" s="13" t="s">
        <v>5364</v>
      </c>
    </row>
    <row r="417" spans="1:13" x14ac:dyDescent="0.3">
      <c r="A417" s="13" t="s">
        <v>777</v>
      </c>
      <c r="B417" s="13" t="s">
        <v>5808</v>
      </c>
      <c r="C417" s="13" t="s">
        <v>2159</v>
      </c>
      <c r="D417" s="13" t="s">
        <v>6105</v>
      </c>
      <c r="E417" s="13" t="s">
        <v>6107</v>
      </c>
      <c r="F417" s="13" t="s">
        <v>2034</v>
      </c>
      <c r="G417" s="13" t="s">
        <v>5434</v>
      </c>
      <c r="H417" s="13" t="s">
        <v>5435</v>
      </c>
      <c r="I417" s="14">
        <v>1</v>
      </c>
      <c r="J417" s="13" t="s">
        <v>776</v>
      </c>
      <c r="K417" s="13" t="s">
        <v>2993</v>
      </c>
      <c r="L417" s="13" t="s">
        <v>5361</v>
      </c>
      <c r="M417" s="13" t="s">
        <v>5397</v>
      </c>
    </row>
    <row r="418" spans="1:13" x14ac:dyDescent="0.3">
      <c r="A418" s="13" t="s">
        <v>777</v>
      </c>
      <c r="B418" s="13" t="s">
        <v>5808</v>
      </c>
      <c r="C418" s="13" t="s">
        <v>2159</v>
      </c>
      <c r="D418" s="13" t="s">
        <v>6105</v>
      </c>
      <c r="E418" s="13" t="s">
        <v>6108</v>
      </c>
      <c r="F418" s="13" t="s">
        <v>2034</v>
      </c>
      <c r="G418" s="13" t="s">
        <v>5434</v>
      </c>
      <c r="H418" s="13" t="s">
        <v>5435</v>
      </c>
      <c r="I418" s="14">
        <v>1</v>
      </c>
      <c r="J418" s="13" t="s">
        <v>776</v>
      </c>
      <c r="K418" s="13" t="s">
        <v>2928</v>
      </c>
      <c r="L418" s="13" t="s">
        <v>5361</v>
      </c>
      <c r="M418" s="13" t="s">
        <v>5397</v>
      </c>
    </row>
    <row r="419" spans="1:13" x14ac:dyDescent="0.3">
      <c r="A419" s="13" t="s">
        <v>777</v>
      </c>
      <c r="B419" s="13" t="s">
        <v>5808</v>
      </c>
      <c r="C419" s="13" t="s">
        <v>2159</v>
      </c>
      <c r="D419" s="13" t="s">
        <v>6105</v>
      </c>
      <c r="E419" s="13" t="s">
        <v>6109</v>
      </c>
      <c r="F419" s="13" t="s">
        <v>2034</v>
      </c>
      <c r="G419" s="13" t="s">
        <v>5368</v>
      </c>
      <c r="H419" s="13" t="s">
        <v>5369</v>
      </c>
      <c r="I419" s="14">
        <v>5</v>
      </c>
      <c r="J419" s="13" t="s">
        <v>776</v>
      </c>
      <c r="K419" s="13" t="s">
        <v>2106</v>
      </c>
      <c r="L419" s="13" t="s">
        <v>5361</v>
      </c>
      <c r="M419" s="13" t="s">
        <v>5364</v>
      </c>
    </row>
    <row r="420" spans="1:13" x14ac:dyDescent="0.3">
      <c r="A420" s="13" t="s">
        <v>242</v>
      </c>
      <c r="B420" s="13" t="s">
        <v>2684</v>
      </c>
      <c r="C420" s="13" t="s">
        <v>2294</v>
      </c>
      <c r="D420" s="13" t="s">
        <v>2685</v>
      </c>
      <c r="E420" s="13" t="s">
        <v>6110</v>
      </c>
      <c r="F420" s="13" t="s">
        <v>2034</v>
      </c>
      <c r="G420" s="13" t="s">
        <v>6111</v>
      </c>
      <c r="H420" s="13" t="s">
        <v>6112</v>
      </c>
      <c r="I420" s="14">
        <v>1</v>
      </c>
      <c r="J420" s="13" t="s">
        <v>241</v>
      </c>
      <c r="K420" s="13" t="s">
        <v>2328</v>
      </c>
      <c r="L420" s="13" t="s">
        <v>5361</v>
      </c>
      <c r="M420" s="13" t="s">
        <v>2725</v>
      </c>
    </row>
    <row r="421" spans="1:13" x14ac:dyDescent="0.3">
      <c r="A421" s="13" t="s">
        <v>242</v>
      </c>
      <c r="B421" s="13" t="s">
        <v>2684</v>
      </c>
      <c r="C421" s="13" t="s">
        <v>2294</v>
      </c>
      <c r="D421" s="13" t="s">
        <v>2685</v>
      </c>
      <c r="E421" s="13" t="s">
        <v>6113</v>
      </c>
      <c r="F421" s="13" t="s">
        <v>2034</v>
      </c>
      <c r="G421" s="13" t="s">
        <v>5362</v>
      </c>
      <c r="H421" s="13" t="s">
        <v>5363</v>
      </c>
      <c r="I421" s="14">
        <v>5</v>
      </c>
      <c r="J421" s="13" t="s">
        <v>241</v>
      </c>
      <c r="K421" s="13" t="s">
        <v>2037</v>
      </c>
      <c r="L421" s="13" t="s">
        <v>5361</v>
      </c>
      <c r="M421" s="13" t="s">
        <v>5364</v>
      </c>
    </row>
    <row r="422" spans="1:13" x14ac:dyDescent="0.3">
      <c r="A422" s="13" t="s">
        <v>242</v>
      </c>
      <c r="B422" s="13" t="s">
        <v>2684</v>
      </c>
      <c r="C422" s="13" t="s">
        <v>2294</v>
      </c>
      <c r="D422" s="13" t="s">
        <v>2685</v>
      </c>
      <c r="E422" s="13" t="s">
        <v>6114</v>
      </c>
      <c r="F422" s="13" t="s">
        <v>2034</v>
      </c>
      <c r="G422" s="13" t="s">
        <v>5362</v>
      </c>
      <c r="H422" s="13" t="s">
        <v>5363</v>
      </c>
      <c r="I422" s="14">
        <v>3</v>
      </c>
      <c r="J422" s="13" t="s">
        <v>241</v>
      </c>
      <c r="K422" s="13" t="s">
        <v>2079</v>
      </c>
      <c r="L422" s="13" t="s">
        <v>5361</v>
      </c>
      <c r="M422" s="13" t="s">
        <v>5364</v>
      </c>
    </row>
    <row r="423" spans="1:13" x14ac:dyDescent="0.3">
      <c r="A423" s="13" t="s">
        <v>242</v>
      </c>
      <c r="B423" s="13" t="s">
        <v>2684</v>
      </c>
      <c r="C423" s="13" t="s">
        <v>2294</v>
      </c>
      <c r="D423" s="13" t="s">
        <v>2685</v>
      </c>
      <c r="E423" s="13" t="s">
        <v>6115</v>
      </c>
      <c r="F423" s="13" t="s">
        <v>2034</v>
      </c>
      <c r="G423" s="13" t="s">
        <v>5362</v>
      </c>
      <c r="H423" s="13" t="s">
        <v>5363</v>
      </c>
      <c r="I423" s="14">
        <v>15</v>
      </c>
      <c r="J423" s="13" t="s">
        <v>241</v>
      </c>
      <c r="K423" s="13" t="s">
        <v>2383</v>
      </c>
      <c r="L423" s="13" t="s">
        <v>5361</v>
      </c>
      <c r="M423" s="13" t="s">
        <v>5364</v>
      </c>
    </row>
    <row r="424" spans="1:13" x14ac:dyDescent="0.3">
      <c r="A424" s="13" t="s">
        <v>242</v>
      </c>
      <c r="B424" s="13" t="s">
        <v>2684</v>
      </c>
      <c r="C424" s="13" t="s">
        <v>2294</v>
      </c>
      <c r="D424" s="13" t="s">
        <v>2685</v>
      </c>
      <c r="E424" s="13" t="s">
        <v>6116</v>
      </c>
      <c r="F424" s="13" t="s">
        <v>2034</v>
      </c>
      <c r="G424" s="13" t="s">
        <v>6117</v>
      </c>
      <c r="H424" s="13" t="s">
        <v>6118</v>
      </c>
      <c r="I424" s="14">
        <v>1</v>
      </c>
      <c r="J424" s="13" t="s">
        <v>241</v>
      </c>
      <c r="K424" s="13" t="s">
        <v>2993</v>
      </c>
      <c r="L424" s="13" t="s">
        <v>5361</v>
      </c>
      <c r="M424" s="13" t="s">
        <v>3411</v>
      </c>
    </row>
    <row r="425" spans="1:13" x14ac:dyDescent="0.3">
      <c r="A425" s="13" t="s">
        <v>242</v>
      </c>
      <c r="B425" s="13" t="s">
        <v>2684</v>
      </c>
      <c r="C425" s="13" t="s">
        <v>2294</v>
      </c>
      <c r="D425" s="13" t="s">
        <v>2685</v>
      </c>
      <c r="E425" s="13" t="s">
        <v>6116</v>
      </c>
      <c r="F425" s="13" t="s">
        <v>2034</v>
      </c>
      <c r="G425" s="13" t="s">
        <v>6119</v>
      </c>
      <c r="H425" s="13" t="s">
        <v>6120</v>
      </c>
      <c r="I425" s="14">
        <v>1</v>
      </c>
      <c r="J425" s="13" t="s">
        <v>241</v>
      </c>
      <c r="K425" s="13" t="s">
        <v>2993</v>
      </c>
      <c r="L425" s="13" t="s">
        <v>5361</v>
      </c>
      <c r="M425" s="13" t="s">
        <v>2174</v>
      </c>
    </row>
    <row r="426" spans="1:13" x14ac:dyDescent="0.3">
      <c r="A426" s="13" t="s">
        <v>242</v>
      </c>
      <c r="B426" s="13" t="s">
        <v>2684</v>
      </c>
      <c r="C426" s="13" t="s">
        <v>2294</v>
      </c>
      <c r="D426" s="13" t="s">
        <v>2685</v>
      </c>
      <c r="E426" s="13" t="s">
        <v>6121</v>
      </c>
      <c r="F426" s="13" t="s">
        <v>2034</v>
      </c>
      <c r="G426" s="13" t="s">
        <v>5362</v>
      </c>
      <c r="H426" s="13" t="s">
        <v>5363</v>
      </c>
      <c r="I426" s="14">
        <v>20</v>
      </c>
      <c r="J426" s="13" t="s">
        <v>241</v>
      </c>
      <c r="K426" s="13" t="s">
        <v>2200</v>
      </c>
      <c r="L426" s="13" t="s">
        <v>5361</v>
      </c>
      <c r="M426" s="13" t="s">
        <v>5364</v>
      </c>
    </row>
    <row r="427" spans="1:13" x14ac:dyDescent="0.3">
      <c r="A427" s="13" t="s">
        <v>242</v>
      </c>
      <c r="B427" s="13" t="s">
        <v>2684</v>
      </c>
      <c r="C427" s="13" t="s">
        <v>2294</v>
      </c>
      <c r="D427" s="13" t="s">
        <v>2685</v>
      </c>
      <c r="E427" s="13" t="s">
        <v>6122</v>
      </c>
      <c r="F427" s="13" t="s">
        <v>2034</v>
      </c>
      <c r="G427" s="13" t="s">
        <v>6123</v>
      </c>
      <c r="H427" s="13" t="s">
        <v>6124</v>
      </c>
      <c r="I427" s="14">
        <v>1</v>
      </c>
      <c r="J427" s="13" t="s">
        <v>241</v>
      </c>
      <c r="K427" s="13" t="s">
        <v>2200</v>
      </c>
      <c r="L427" s="13" t="s">
        <v>5361</v>
      </c>
      <c r="M427" s="13" t="s">
        <v>2725</v>
      </c>
    </row>
    <row r="428" spans="1:13" x14ac:dyDescent="0.3">
      <c r="A428" s="13" t="s">
        <v>242</v>
      </c>
      <c r="B428" s="13" t="s">
        <v>2684</v>
      </c>
      <c r="C428" s="13" t="s">
        <v>2294</v>
      </c>
      <c r="D428" s="13" t="s">
        <v>2685</v>
      </c>
      <c r="E428" s="13" t="s">
        <v>6122</v>
      </c>
      <c r="F428" s="13" t="s">
        <v>2034</v>
      </c>
      <c r="G428" s="13" t="s">
        <v>1417</v>
      </c>
      <c r="H428" s="13" t="s">
        <v>6125</v>
      </c>
      <c r="I428" s="14">
        <v>1</v>
      </c>
      <c r="J428" s="13" t="s">
        <v>241</v>
      </c>
      <c r="K428" s="13" t="s">
        <v>2200</v>
      </c>
      <c r="L428" s="13" t="s">
        <v>5361</v>
      </c>
      <c r="M428" s="13" t="s">
        <v>2764</v>
      </c>
    </row>
    <row r="429" spans="1:13" x14ac:dyDescent="0.3">
      <c r="A429" s="13" t="s">
        <v>242</v>
      </c>
      <c r="B429" s="13" t="s">
        <v>2684</v>
      </c>
      <c r="C429" s="13" t="s">
        <v>2294</v>
      </c>
      <c r="D429" s="13" t="s">
        <v>2685</v>
      </c>
      <c r="E429" s="13" t="s">
        <v>6126</v>
      </c>
      <c r="F429" s="13" t="s">
        <v>2034</v>
      </c>
      <c r="G429" s="13" t="s">
        <v>5362</v>
      </c>
      <c r="H429" s="13" t="s">
        <v>5363</v>
      </c>
      <c r="I429" s="14">
        <v>35</v>
      </c>
      <c r="J429" s="13" t="s">
        <v>241</v>
      </c>
      <c r="K429" s="13" t="s">
        <v>2152</v>
      </c>
      <c r="L429" s="13" t="s">
        <v>5361</v>
      </c>
      <c r="M429" s="13" t="s">
        <v>5364</v>
      </c>
    </row>
    <row r="430" spans="1:13" x14ac:dyDescent="0.3">
      <c r="A430" s="13" t="s">
        <v>367</v>
      </c>
      <c r="B430" s="13" t="s">
        <v>2690</v>
      </c>
      <c r="C430" s="13" t="s">
        <v>2108</v>
      </c>
      <c r="D430" s="13" t="s">
        <v>2691</v>
      </c>
      <c r="E430" s="13" t="s">
        <v>2692</v>
      </c>
      <c r="F430" s="13" t="s">
        <v>2034</v>
      </c>
      <c r="G430" s="13" t="s">
        <v>6127</v>
      </c>
      <c r="H430" s="13" t="s">
        <v>6128</v>
      </c>
      <c r="I430" s="14">
        <v>1</v>
      </c>
      <c r="J430" s="13" t="s">
        <v>366</v>
      </c>
      <c r="K430" s="13" t="s">
        <v>2185</v>
      </c>
      <c r="L430" s="13" t="s">
        <v>5361</v>
      </c>
      <c r="M430" s="13" t="s">
        <v>5372</v>
      </c>
    </row>
    <row r="431" spans="1:13" x14ac:dyDescent="0.3">
      <c r="A431" s="13" t="s">
        <v>367</v>
      </c>
      <c r="B431" s="13" t="s">
        <v>2690</v>
      </c>
      <c r="C431" s="13" t="s">
        <v>2108</v>
      </c>
      <c r="D431" s="13" t="s">
        <v>2691</v>
      </c>
      <c r="E431" s="13" t="s">
        <v>6129</v>
      </c>
      <c r="F431" s="13" t="s">
        <v>2034</v>
      </c>
      <c r="G431" s="13" t="s">
        <v>5780</v>
      </c>
      <c r="H431" s="13" t="s">
        <v>5781</v>
      </c>
      <c r="I431" s="14">
        <v>1</v>
      </c>
      <c r="J431" s="13" t="s">
        <v>366</v>
      </c>
      <c r="K431" s="13" t="s">
        <v>2084</v>
      </c>
      <c r="L431" s="13" t="s">
        <v>5361</v>
      </c>
      <c r="M431" s="13" t="s">
        <v>2891</v>
      </c>
    </row>
    <row r="432" spans="1:13" x14ac:dyDescent="0.3">
      <c r="A432" s="13" t="s">
        <v>367</v>
      </c>
      <c r="B432" s="13" t="s">
        <v>2690</v>
      </c>
      <c r="C432" s="13" t="s">
        <v>2108</v>
      </c>
      <c r="D432" s="13" t="s">
        <v>2691</v>
      </c>
      <c r="E432" s="13" t="s">
        <v>6129</v>
      </c>
      <c r="F432" s="13" t="s">
        <v>2034</v>
      </c>
      <c r="G432" s="13" t="s">
        <v>6130</v>
      </c>
      <c r="H432" s="13" t="s">
        <v>6131</v>
      </c>
      <c r="I432" s="14">
        <v>1</v>
      </c>
      <c r="J432" s="13" t="s">
        <v>366</v>
      </c>
      <c r="K432" s="13" t="s">
        <v>2084</v>
      </c>
      <c r="L432" s="13" t="s">
        <v>5361</v>
      </c>
      <c r="M432" s="13" t="s">
        <v>2085</v>
      </c>
    </row>
    <row r="433" spans="1:13" x14ac:dyDescent="0.3">
      <c r="A433" s="13" t="s">
        <v>367</v>
      </c>
      <c r="B433" s="13" t="s">
        <v>2690</v>
      </c>
      <c r="C433" s="13" t="s">
        <v>2108</v>
      </c>
      <c r="D433" s="13" t="s">
        <v>2691</v>
      </c>
      <c r="E433" s="13" t="s">
        <v>6129</v>
      </c>
      <c r="F433" s="13" t="s">
        <v>2034</v>
      </c>
      <c r="G433" s="13" t="s">
        <v>6132</v>
      </c>
      <c r="H433" s="13" t="s">
        <v>6133</v>
      </c>
      <c r="I433" s="14">
        <v>1</v>
      </c>
      <c r="J433" s="13" t="s">
        <v>366</v>
      </c>
      <c r="K433" s="13" t="s">
        <v>2084</v>
      </c>
      <c r="L433" s="13" t="s">
        <v>5361</v>
      </c>
      <c r="M433" s="13" t="s">
        <v>5372</v>
      </c>
    </row>
    <row r="434" spans="1:13" x14ac:dyDescent="0.3">
      <c r="A434" s="13" t="s">
        <v>855</v>
      </c>
      <c r="B434" s="13" t="s">
        <v>2434</v>
      </c>
      <c r="C434" s="13" t="s">
        <v>2058</v>
      </c>
      <c r="D434" s="13" t="s">
        <v>6134</v>
      </c>
      <c r="E434" s="13" t="s">
        <v>6135</v>
      </c>
      <c r="F434" s="13" t="s">
        <v>2034</v>
      </c>
      <c r="G434" s="13" t="s">
        <v>5399</v>
      </c>
      <c r="H434" s="13" t="s">
        <v>5400</v>
      </c>
      <c r="I434" s="14">
        <v>2</v>
      </c>
      <c r="J434" s="13" t="s">
        <v>854</v>
      </c>
      <c r="K434" s="13" t="s">
        <v>2672</v>
      </c>
      <c r="L434" s="13" t="s">
        <v>5361</v>
      </c>
      <c r="M434" s="13" t="s">
        <v>5372</v>
      </c>
    </row>
    <row r="435" spans="1:13" x14ac:dyDescent="0.3">
      <c r="A435" s="13" t="s">
        <v>855</v>
      </c>
      <c r="B435" s="13" t="s">
        <v>2434</v>
      </c>
      <c r="C435" s="13" t="s">
        <v>2058</v>
      </c>
      <c r="D435" s="13" t="s">
        <v>6134</v>
      </c>
      <c r="E435" s="13" t="s">
        <v>6136</v>
      </c>
      <c r="F435" s="13" t="s">
        <v>2034</v>
      </c>
      <c r="G435" s="13" t="s">
        <v>6137</v>
      </c>
      <c r="H435" s="13" t="s">
        <v>6138</v>
      </c>
      <c r="I435" s="14">
        <v>3</v>
      </c>
      <c r="J435" s="13" t="s">
        <v>854</v>
      </c>
      <c r="K435" s="13" t="s">
        <v>2152</v>
      </c>
      <c r="L435" s="13" t="s">
        <v>5361</v>
      </c>
      <c r="M435" s="13" t="s">
        <v>5372</v>
      </c>
    </row>
    <row r="436" spans="1:13" x14ac:dyDescent="0.3">
      <c r="A436" s="13" t="s">
        <v>1264</v>
      </c>
      <c r="B436" s="13" t="s">
        <v>3025</v>
      </c>
      <c r="C436" s="13" t="s">
        <v>2058</v>
      </c>
      <c r="D436" s="13" t="s">
        <v>6139</v>
      </c>
      <c r="E436" s="13" t="s">
        <v>6140</v>
      </c>
      <c r="F436" s="13" t="s">
        <v>2034</v>
      </c>
      <c r="G436" s="13" t="s">
        <v>6141</v>
      </c>
      <c r="H436" s="13" t="s">
        <v>6142</v>
      </c>
      <c r="I436" s="14">
        <v>1</v>
      </c>
      <c r="J436" s="13" t="s">
        <v>1263</v>
      </c>
      <c r="K436" s="13" t="s">
        <v>2439</v>
      </c>
      <c r="L436" s="13" t="s">
        <v>5361</v>
      </c>
      <c r="M436" s="13" t="s">
        <v>6143</v>
      </c>
    </row>
    <row r="437" spans="1:13" x14ac:dyDescent="0.3">
      <c r="A437" s="13" t="s">
        <v>1264</v>
      </c>
      <c r="B437" s="13" t="s">
        <v>3025</v>
      </c>
      <c r="C437" s="13" t="s">
        <v>2058</v>
      </c>
      <c r="D437" s="13" t="s">
        <v>6139</v>
      </c>
      <c r="E437" s="13" t="s">
        <v>6144</v>
      </c>
      <c r="F437" s="13" t="s">
        <v>2034</v>
      </c>
      <c r="G437" s="13" t="s">
        <v>5780</v>
      </c>
      <c r="H437" s="13" t="s">
        <v>5781</v>
      </c>
      <c r="I437" s="14">
        <v>1</v>
      </c>
      <c r="J437" s="13" t="s">
        <v>1263</v>
      </c>
      <c r="K437" s="13" t="s">
        <v>2336</v>
      </c>
      <c r="L437" s="13" t="s">
        <v>5361</v>
      </c>
      <c r="M437" s="13" t="s">
        <v>2891</v>
      </c>
    </row>
    <row r="438" spans="1:13" x14ac:dyDescent="0.3">
      <c r="A438" s="13" t="s">
        <v>1095</v>
      </c>
      <c r="B438" s="13" t="s">
        <v>2997</v>
      </c>
      <c r="C438" s="13" t="s">
        <v>2058</v>
      </c>
      <c r="D438" s="13" t="s">
        <v>6145</v>
      </c>
      <c r="E438" s="13" t="s">
        <v>6146</v>
      </c>
      <c r="F438" s="13" t="s">
        <v>2034</v>
      </c>
      <c r="G438" s="13" t="s">
        <v>6147</v>
      </c>
      <c r="H438" s="13" t="s">
        <v>6148</v>
      </c>
      <c r="I438" s="14">
        <v>1</v>
      </c>
      <c r="J438" s="13" t="s">
        <v>1094</v>
      </c>
      <c r="K438" s="13" t="s">
        <v>2377</v>
      </c>
      <c r="L438" s="13" t="s">
        <v>5361</v>
      </c>
      <c r="M438" s="13" t="s">
        <v>6149</v>
      </c>
    </row>
    <row r="439" spans="1:13" x14ac:dyDescent="0.3">
      <c r="A439" s="13" t="s">
        <v>1465</v>
      </c>
      <c r="B439" s="13" t="s">
        <v>2700</v>
      </c>
      <c r="C439" s="13" t="s">
        <v>2701</v>
      </c>
      <c r="D439" s="13" t="s">
        <v>2702</v>
      </c>
      <c r="E439" s="13" t="s">
        <v>2703</v>
      </c>
      <c r="F439" s="13" t="s">
        <v>2034</v>
      </c>
      <c r="G439" s="13" t="s">
        <v>6150</v>
      </c>
      <c r="H439" s="13" t="s">
        <v>6151</v>
      </c>
      <c r="I439" s="14">
        <v>2</v>
      </c>
      <c r="J439" s="13" t="s">
        <v>1464</v>
      </c>
      <c r="K439" s="13" t="s">
        <v>2075</v>
      </c>
      <c r="L439" s="13" t="s">
        <v>5361</v>
      </c>
      <c r="M439" s="13" t="s">
        <v>5372</v>
      </c>
    </row>
    <row r="440" spans="1:13" x14ac:dyDescent="0.3">
      <c r="A440" s="13" t="s">
        <v>1465</v>
      </c>
      <c r="B440" s="13" t="s">
        <v>2700</v>
      </c>
      <c r="C440" s="13" t="s">
        <v>2701</v>
      </c>
      <c r="D440" s="13" t="s">
        <v>2702</v>
      </c>
      <c r="E440" s="13" t="s">
        <v>2703</v>
      </c>
      <c r="F440" s="13" t="s">
        <v>2034</v>
      </c>
      <c r="G440" s="13" t="s">
        <v>6152</v>
      </c>
      <c r="H440" s="13" t="s">
        <v>6153</v>
      </c>
      <c r="I440" s="14">
        <v>1</v>
      </c>
      <c r="J440" s="13" t="s">
        <v>1464</v>
      </c>
      <c r="K440" s="13" t="s">
        <v>2075</v>
      </c>
      <c r="L440" s="13" t="s">
        <v>5361</v>
      </c>
      <c r="M440" s="13" t="s">
        <v>5372</v>
      </c>
    </row>
    <row r="441" spans="1:13" x14ac:dyDescent="0.3">
      <c r="A441" s="13" t="s">
        <v>1465</v>
      </c>
      <c r="B441" s="13" t="s">
        <v>2700</v>
      </c>
      <c r="C441" s="13" t="s">
        <v>2701</v>
      </c>
      <c r="D441" s="13" t="s">
        <v>2702</v>
      </c>
      <c r="E441" s="13" t="s">
        <v>6154</v>
      </c>
      <c r="F441" s="13" t="s">
        <v>2034</v>
      </c>
      <c r="G441" s="13" t="s">
        <v>6155</v>
      </c>
      <c r="H441" s="13" t="s">
        <v>6156</v>
      </c>
      <c r="I441" s="14">
        <v>1</v>
      </c>
      <c r="J441" s="13" t="s">
        <v>1464</v>
      </c>
      <c r="K441" s="13" t="s">
        <v>2164</v>
      </c>
      <c r="L441" s="13" t="s">
        <v>5361</v>
      </c>
      <c r="M441" s="13" t="s">
        <v>3280</v>
      </c>
    </row>
    <row r="442" spans="1:13" x14ac:dyDescent="0.3">
      <c r="A442" s="13" t="s">
        <v>1465</v>
      </c>
      <c r="B442" s="13" t="s">
        <v>2700</v>
      </c>
      <c r="C442" s="13" t="s">
        <v>2701</v>
      </c>
      <c r="D442" s="13" t="s">
        <v>2702</v>
      </c>
      <c r="E442" s="13" t="s">
        <v>6157</v>
      </c>
      <c r="F442" s="13" t="s">
        <v>2142</v>
      </c>
      <c r="G442" s="13" t="s">
        <v>6155</v>
      </c>
      <c r="H442" s="13" t="s">
        <v>6156</v>
      </c>
      <c r="I442" s="14">
        <v>1</v>
      </c>
      <c r="J442" s="13" t="s">
        <v>1464</v>
      </c>
      <c r="K442" s="13" t="s">
        <v>2383</v>
      </c>
      <c r="L442" s="13" t="s">
        <v>5361</v>
      </c>
      <c r="M442" s="13" t="s">
        <v>3280</v>
      </c>
    </row>
    <row r="443" spans="1:13" x14ac:dyDescent="0.3">
      <c r="A443" s="13" t="s">
        <v>658</v>
      </c>
      <c r="B443" s="13" t="s">
        <v>2263</v>
      </c>
      <c r="C443" s="13" t="s">
        <v>2058</v>
      </c>
      <c r="D443" s="13" t="s">
        <v>2716</v>
      </c>
      <c r="E443" s="13" t="s">
        <v>6158</v>
      </c>
      <c r="F443" s="13" t="s">
        <v>2034</v>
      </c>
      <c r="G443" s="13" t="s">
        <v>6159</v>
      </c>
      <c r="H443" s="13" t="s">
        <v>6160</v>
      </c>
      <c r="I443" s="14">
        <v>4</v>
      </c>
      <c r="J443" s="13" t="s">
        <v>657</v>
      </c>
      <c r="K443" s="13" t="s">
        <v>2485</v>
      </c>
      <c r="L443" s="13" t="s">
        <v>5361</v>
      </c>
      <c r="M443" s="13" t="s">
        <v>5372</v>
      </c>
    </row>
    <row r="444" spans="1:13" x14ac:dyDescent="0.3">
      <c r="A444" s="13" t="s">
        <v>658</v>
      </c>
      <c r="B444" s="13" t="s">
        <v>2263</v>
      </c>
      <c r="C444" s="13" t="s">
        <v>2058</v>
      </c>
      <c r="D444" s="13" t="s">
        <v>2716</v>
      </c>
      <c r="E444" s="13" t="s">
        <v>6161</v>
      </c>
      <c r="F444" s="13" t="s">
        <v>2034</v>
      </c>
      <c r="G444" s="13" t="s">
        <v>5434</v>
      </c>
      <c r="H444" s="13" t="s">
        <v>5435</v>
      </c>
      <c r="I444" s="14">
        <v>1</v>
      </c>
      <c r="J444" s="13" t="s">
        <v>657</v>
      </c>
      <c r="K444" s="13" t="s">
        <v>2232</v>
      </c>
      <c r="L444" s="13" t="s">
        <v>5361</v>
      </c>
      <c r="M444" s="13" t="s">
        <v>5397</v>
      </c>
    </row>
    <row r="445" spans="1:13" x14ac:dyDescent="0.3">
      <c r="A445" s="13" t="s">
        <v>64</v>
      </c>
      <c r="B445" s="13" t="s">
        <v>2652</v>
      </c>
      <c r="C445" s="13" t="s">
        <v>2058</v>
      </c>
      <c r="D445" s="13" t="s">
        <v>2721</v>
      </c>
      <c r="E445" s="13" t="s">
        <v>6162</v>
      </c>
      <c r="F445" s="13" t="s">
        <v>2034</v>
      </c>
      <c r="G445" s="13" t="s">
        <v>6163</v>
      </c>
      <c r="H445" s="13" t="s">
        <v>6164</v>
      </c>
      <c r="I445" s="14">
        <v>1</v>
      </c>
      <c r="J445" s="13" t="s">
        <v>63</v>
      </c>
      <c r="K445" s="13" t="s">
        <v>2104</v>
      </c>
      <c r="L445" s="13" t="s">
        <v>5361</v>
      </c>
      <c r="M445" s="13" t="s">
        <v>4202</v>
      </c>
    </row>
    <row r="446" spans="1:13" x14ac:dyDescent="0.3">
      <c r="A446" s="13" t="s">
        <v>64</v>
      </c>
      <c r="B446" s="13" t="s">
        <v>2652</v>
      </c>
      <c r="C446" s="13" t="s">
        <v>2058</v>
      </c>
      <c r="D446" s="13" t="s">
        <v>2721</v>
      </c>
      <c r="E446" s="13" t="s">
        <v>2722</v>
      </c>
      <c r="F446" s="13" t="s">
        <v>2034</v>
      </c>
      <c r="G446" s="13" t="s">
        <v>6165</v>
      </c>
      <c r="H446" s="13" t="s">
        <v>6166</v>
      </c>
      <c r="I446" s="14">
        <v>1</v>
      </c>
      <c r="J446" s="13" t="s">
        <v>63</v>
      </c>
      <c r="K446" s="13" t="s">
        <v>2122</v>
      </c>
      <c r="L446" s="13" t="s">
        <v>5361</v>
      </c>
      <c r="M446" s="13" t="s">
        <v>2695</v>
      </c>
    </row>
    <row r="447" spans="1:13" x14ac:dyDescent="0.3">
      <c r="A447" s="13" t="s">
        <v>64</v>
      </c>
      <c r="B447" s="13" t="s">
        <v>2652</v>
      </c>
      <c r="C447" s="13" t="s">
        <v>2058</v>
      </c>
      <c r="D447" s="13" t="s">
        <v>2721</v>
      </c>
      <c r="E447" s="13" t="s">
        <v>2726</v>
      </c>
      <c r="F447" s="13" t="s">
        <v>2034</v>
      </c>
      <c r="G447" s="13" t="s">
        <v>6167</v>
      </c>
      <c r="H447" s="13" t="s">
        <v>6168</v>
      </c>
      <c r="I447" s="14">
        <v>2</v>
      </c>
      <c r="J447" s="13" t="s">
        <v>63</v>
      </c>
      <c r="K447" s="13" t="s">
        <v>2122</v>
      </c>
      <c r="L447" s="13" t="s">
        <v>5361</v>
      </c>
      <c r="M447" s="13" t="s">
        <v>2415</v>
      </c>
    </row>
    <row r="448" spans="1:13" x14ac:dyDescent="0.3">
      <c r="A448" s="13" t="s">
        <v>64</v>
      </c>
      <c r="B448" s="13" t="s">
        <v>2652</v>
      </c>
      <c r="C448" s="13" t="s">
        <v>2058</v>
      </c>
      <c r="D448" s="13" t="s">
        <v>2721</v>
      </c>
      <c r="E448" s="13" t="s">
        <v>2726</v>
      </c>
      <c r="F448" s="13" t="s">
        <v>2034</v>
      </c>
      <c r="G448" s="13" t="s">
        <v>6169</v>
      </c>
      <c r="H448" s="13" t="s">
        <v>6170</v>
      </c>
      <c r="I448" s="14">
        <v>3</v>
      </c>
      <c r="J448" s="13" t="s">
        <v>63</v>
      </c>
      <c r="K448" s="13" t="s">
        <v>2122</v>
      </c>
      <c r="L448" s="13" t="s">
        <v>5361</v>
      </c>
      <c r="M448" s="13" t="s">
        <v>2415</v>
      </c>
    </row>
    <row r="449" spans="1:13" x14ac:dyDescent="0.3">
      <c r="A449" s="13" t="s">
        <v>64</v>
      </c>
      <c r="B449" s="13" t="s">
        <v>2652</v>
      </c>
      <c r="C449" s="13" t="s">
        <v>2058</v>
      </c>
      <c r="D449" s="13" t="s">
        <v>2721</v>
      </c>
      <c r="E449" s="13" t="s">
        <v>2726</v>
      </c>
      <c r="F449" s="13" t="s">
        <v>2034</v>
      </c>
      <c r="G449" s="13" t="s">
        <v>6171</v>
      </c>
      <c r="H449" s="13" t="s">
        <v>6172</v>
      </c>
      <c r="I449" s="14">
        <v>2</v>
      </c>
      <c r="J449" s="13" t="s">
        <v>63</v>
      </c>
      <c r="K449" s="13" t="s">
        <v>2122</v>
      </c>
      <c r="L449" s="13" t="s">
        <v>5361</v>
      </c>
      <c r="M449" s="13" t="s">
        <v>2415</v>
      </c>
    </row>
    <row r="450" spans="1:13" x14ac:dyDescent="0.3">
      <c r="A450" s="13" t="s">
        <v>64</v>
      </c>
      <c r="B450" s="13" t="s">
        <v>2652</v>
      </c>
      <c r="C450" s="13" t="s">
        <v>2058</v>
      </c>
      <c r="D450" s="13" t="s">
        <v>2721</v>
      </c>
      <c r="E450" s="13" t="s">
        <v>2726</v>
      </c>
      <c r="F450" s="13" t="s">
        <v>2034</v>
      </c>
      <c r="G450" s="13" t="s">
        <v>6173</v>
      </c>
      <c r="H450" s="13" t="s">
        <v>6174</v>
      </c>
      <c r="I450" s="14">
        <v>3</v>
      </c>
      <c r="J450" s="13" t="s">
        <v>63</v>
      </c>
      <c r="K450" s="13" t="s">
        <v>2122</v>
      </c>
      <c r="L450" s="13" t="s">
        <v>5361</v>
      </c>
      <c r="M450" s="13" t="s">
        <v>2415</v>
      </c>
    </row>
    <row r="451" spans="1:13" x14ac:dyDescent="0.3">
      <c r="A451" s="13" t="s">
        <v>64</v>
      </c>
      <c r="B451" s="13" t="s">
        <v>2652</v>
      </c>
      <c r="C451" s="13" t="s">
        <v>2058</v>
      </c>
      <c r="D451" s="13" t="s">
        <v>2721</v>
      </c>
      <c r="E451" s="13" t="s">
        <v>2726</v>
      </c>
      <c r="F451" s="13" t="s">
        <v>2034</v>
      </c>
      <c r="G451" s="13" t="s">
        <v>6175</v>
      </c>
      <c r="H451" s="13" t="s">
        <v>6176</v>
      </c>
      <c r="I451" s="14">
        <v>1</v>
      </c>
      <c r="J451" s="13" t="s">
        <v>63</v>
      </c>
      <c r="K451" s="13" t="s">
        <v>2122</v>
      </c>
      <c r="L451" s="13" t="s">
        <v>5361</v>
      </c>
      <c r="M451" s="13" t="s">
        <v>2415</v>
      </c>
    </row>
    <row r="452" spans="1:13" x14ac:dyDescent="0.3">
      <c r="A452" s="13" t="s">
        <v>64</v>
      </c>
      <c r="B452" s="13" t="s">
        <v>2652</v>
      </c>
      <c r="C452" s="13" t="s">
        <v>2058</v>
      </c>
      <c r="D452" s="13" t="s">
        <v>2721</v>
      </c>
      <c r="E452" s="13" t="s">
        <v>2726</v>
      </c>
      <c r="F452" s="13" t="s">
        <v>2034</v>
      </c>
      <c r="G452" s="13" t="s">
        <v>6177</v>
      </c>
      <c r="H452" s="13" t="s">
        <v>6178</v>
      </c>
      <c r="I452" s="14">
        <v>2</v>
      </c>
      <c r="J452" s="13" t="s">
        <v>63</v>
      </c>
      <c r="K452" s="13" t="s">
        <v>2122</v>
      </c>
      <c r="L452" s="13" t="s">
        <v>5361</v>
      </c>
      <c r="M452" s="13" t="s">
        <v>2415</v>
      </c>
    </row>
    <row r="453" spans="1:13" x14ac:dyDescent="0.3">
      <c r="A453" s="13" t="s">
        <v>64</v>
      </c>
      <c r="B453" s="13" t="s">
        <v>2652</v>
      </c>
      <c r="C453" s="13" t="s">
        <v>2058</v>
      </c>
      <c r="D453" s="13" t="s">
        <v>2721</v>
      </c>
      <c r="E453" s="13" t="s">
        <v>2726</v>
      </c>
      <c r="F453" s="13" t="s">
        <v>2034</v>
      </c>
      <c r="G453" s="13" t="s">
        <v>6179</v>
      </c>
      <c r="H453" s="13" t="s">
        <v>6178</v>
      </c>
      <c r="I453" s="14">
        <v>2</v>
      </c>
      <c r="J453" s="13" t="s">
        <v>63</v>
      </c>
      <c r="K453" s="13" t="s">
        <v>2122</v>
      </c>
      <c r="L453" s="13" t="s">
        <v>5361</v>
      </c>
      <c r="M453" s="13" t="s">
        <v>2415</v>
      </c>
    </row>
    <row r="454" spans="1:13" x14ac:dyDescent="0.3">
      <c r="A454" s="13" t="s">
        <v>64</v>
      </c>
      <c r="B454" s="13" t="s">
        <v>2652</v>
      </c>
      <c r="C454" s="13" t="s">
        <v>2058</v>
      </c>
      <c r="D454" s="13" t="s">
        <v>2721</v>
      </c>
      <c r="E454" s="13" t="s">
        <v>2726</v>
      </c>
      <c r="F454" s="13" t="s">
        <v>2034</v>
      </c>
      <c r="G454" s="13" t="s">
        <v>6180</v>
      </c>
      <c r="H454" s="13" t="s">
        <v>6181</v>
      </c>
      <c r="I454" s="14">
        <v>2</v>
      </c>
      <c r="J454" s="13" t="s">
        <v>63</v>
      </c>
      <c r="K454" s="13" t="s">
        <v>2122</v>
      </c>
      <c r="L454" s="13" t="s">
        <v>5361</v>
      </c>
      <c r="M454" s="13" t="s">
        <v>2415</v>
      </c>
    </row>
    <row r="455" spans="1:13" x14ac:dyDescent="0.3">
      <c r="A455" s="13" t="s">
        <v>64</v>
      </c>
      <c r="B455" s="13" t="s">
        <v>2652</v>
      </c>
      <c r="C455" s="13" t="s">
        <v>2058</v>
      </c>
      <c r="D455" s="13" t="s">
        <v>2721</v>
      </c>
      <c r="E455" s="13" t="s">
        <v>2726</v>
      </c>
      <c r="F455" s="13" t="s">
        <v>2034</v>
      </c>
      <c r="G455" s="13" t="s">
        <v>6182</v>
      </c>
      <c r="H455" s="13" t="s">
        <v>6183</v>
      </c>
      <c r="I455" s="14">
        <v>2</v>
      </c>
      <c r="J455" s="13" t="s">
        <v>63</v>
      </c>
      <c r="K455" s="13" t="s">
        <v>2122</v>
      </c>
      <c r="L455" s="13" t="s">
        <v>5361</v>
      </c>
      <c r="M455" s="13" t="s">
        <v>2415</v>
      </c>
    </row>
    <row r="456" spans="1:13" x14ac:dyDescent="0.3">
      <c r="A456" s="13" t="s">
        <v>64</v>
      </c>
      <c r="B456" s="13" t="s">
        <v>2652</v>
      </c>
      <c r="C456" s="13" t="s">
        <v>2058</v>
      </c>
      <c r="D456" s="13" t="s">
        <v>2721</v>
      </c>
      <c r="E456" s="13" t="s">
        <v>2726</v>
      </c>
      <c r="F456" s="13" t="s">
        <v>2034</v>
      </c>
      <c r="G456" s="13" t="s">
        <v>6184</v>
      </c>
      <c r="H456" s="13" t="s">
        <v>6185</v>
      </c>
      <c r="I456" s="14">
        <v>1</v>
      </c>
      <c r="J456" s="13" t="s">
        <v>63</v>
      </c>
      <c r="K456" s="13" t="s">
        <v>2122</v>
      </c>
      <c r="L456" s="13" t="s">
        <v>5361</v>
      </c>
      <c r="M456" s="13" t="s">
        <v>2415</v>
      </c>
    </row>
    <row r="457" spans="1:13" x14ac:dyDescent="0.3">
      <c r="A457" s="13" t="s">
        <v>64</v>
      </c>
      <c r="B457" s="13" t="s">
        <v>2652</v>
      </c>
      <c r="C457" s="13" t="s">
        <v>2058</v>
      </c>
      <c r="D457" s="13" t="s">
        <v>2721</v>
      </c>
      <c r="E457" s="13" t="s">
        <v>2726</v>
      </c>
      <c r="F457" s="13" t="s">
        <v>2034</v>
      </c>
      <c r="G457" s="13" t="s">
        <v>6186</v>
      </c>
      <c r="H457" s="13" t="s">
        <v>6187</v>
      </c>
      <c r="I457" s="14">
        <v>1</v>
      </c>
      <c r="J457" s="13" t="s">
        <v>63</v>
      </c>
      <c r="K457" s="13" t="s">
        <v>2122</v>
      </c>
      <c r="L457" s="13" t="s">
        <v>5361</v>
      </c>
      <c r="M457" s="13" t="s">
        <v>2415</v>
      </c>
    </row>
    <row r="458" spans="1:13" x14ac:dyDescent="0.3">
      <c r="A458" s="13" t="s">
        <v>64</v>
      </c>
      <c r="B458" s="13" t="s">
        <v>2652</v>
      </c>
      <c r="C458" s="13" t="s">
        <v>2058</v>
      </c>
      <c r="D458" s="13" t="s">
        <v>2721</v>
      </c>
      <c r="E458" s="13" t="s">
        <v>6188</v>
      </c>
      <c r="F458" s="13" t="s">
        <v>2034</v>
      </c>
      <c r="G458" s="13" t="s">
        <v>6189</v>
      </c>
      <c r="H458" s="13" t="s">
        <v>6190</v>
      </c>
      <c r="I458" s="14">
        <v>1</v>
      </c>
      <c r="J458" s="13" t="s">
        <v>63</v>
      </c>
      <c r="K458" s="13" t="s">
        <v>2122</v>
      </c>
      <c r="L458" s="13" t="s">
        <v>5361</v>
      </c>
      <c r="M458" s="13" t="s">
        <v>2415</v>
      </c>
    </row>
    <row r="459" spans="1:13" x14ac:dyDescent="0.3">
      <c r="A459" s="13" t="s">
        <v>64</v>
      </c>
      <c r="B459" s="13" t="s">
        <v>2652</v>
      </c>
      <c r="C459" s="13" t="s">
        <v>2058</v>
      </c>
      <c r="D459" s="13" t="s">
        <v>2721</v>
      </c>
      <c r="E459" s="13" t="s">
        <v>6191</v>
      </c>
      <c r="F459" s="13" t="s">
        <v>2034</v>
      </c>
      <c r="G459" s="13" t="s">
        <v>6192</v>
      </c>
      <c r="H459" s="13" t="s">
        <v>6193</v>
      </c>
      <c r="I459" s="14">
        <v>1</v>
      </c>
      <c r="J459" s="13" t="s">
        <v>63</v>
      </c>
      <c r="K459" s="13" t="s">
        <v>2122</v>
      </c>
      <c r="L459" s="13" t="s">
        <v>5361</v>
      </c>
      <c r="M459" s="13" t="s">
        <v>2415</v>
      </c>
    </row>
    <row r="460" spans="1:13" x14ac:dyDescent="0.3">
      <c r="A460" s="13" t="s">
        <v>64</v>
      </c>
      <c r="B460" s="13" t="s">
        <v>2652</v>
      </c>
      <c r="C460" s="13" t="s">
        <v>2058</v>
      </c>
      <c r="D460" s="13" t="s">
        <v>2721</v>
      </c>
      <c r="E460" s="13" t="s">
        <v>6191</v>
      </c>
      <c r="F460" s="13" t="s">
        <v>2034</v>
      </c>
      <c r="G460" s="13" t="s">
        <v>6194</v>
      </c>
      <c r="H460" s="13" t="s">
        <v>6195</v>
      </c>
      <c r="I460" s="14">
        <v>1</v>
      </c>
      <c r="J460" s="13" t="s">
        <v>63</v>
      </c>
      <c r="K460" s="13" t="s">
        <v>2122</v>
      </c>
      <c r="L460" s="13" t="s">
        <v>5361</v>
      </c>
      <c r="M460" s="13" t="s">
        <v>2415</v>
      </c>
    </row>
    <row r="461" spans="1:13" x14ac:dyDescent="0.3">
      <c r="A461" s="13" t="s">
        <v>64</v>
      </c>
      <c r="B461" s="13" t="s">
        <v>2652</v>
      </c>
      <c r="C461" s="13" t="s">
        <v>2058</v>
      </c>
      <c r="D461" s="13" t="s">
        <v>2721</v>
      </c>
      <c r="E461" s="13" t="s">
        <v>6191</v>
      </c>
      <c r="F461" s="13" t="s">
        <v>2034</v>
      </c>
      <c r="G461" s="13" t="s">
        <v>6196</v>
      </c>
      <c r="H461" s="13" t="s">
        <v>6197</v>
      </c>
      <c r="I461" s="14">
        <v>2</v>
      </c>
      <c r="J461" s="13" t="s">
        <v>63</v>
      </c>
      <c r="K461" s="13" t="s">
        <v>2122</v>
      </c>
      <c r="L461" s="13" t="s">
        <v>5361</v>
      </c>
      <c r="M461" s="13" t="s">
        <v>2415</v>
      </c>
    </row>
    <row r="462" spans="1:13" x14ac:dyDescent="0.3">
      <c r="A462" s="13" t="s">
        <v>64</v>
      </c>
      <c r="B462" s="13" t="s">
        <v>2652</v>
      </c>
      <c r="C462" s="13" t="s">
        <v>2058</v>
      </c>
      <c r="D462" s="13" t="s">
        <v>2721</v>
      </c>
      <c r="E462" s="13" t="s">
        <v>6191</v>
      </c>
      <c r="F462" s="13" t="s">
        <v>2034</v>
      </c>
      <c r="G462" s="13" t="s">
        <v>6198</v>
      </c>
      <c r="H462" s="13" t="s">
        <v>6199</v>
      </c>
      <c r="I462" s="14">
        <v>4</v>
      </c>
      <c r="J462" s="13" t="s">
        <v>63</v>
      </c>
      <c r="K462" s="13" t="s">
        <v>2122</v>
      </c>
      <c r="L462" s="13" t="s">
        <v>5361</v>
      </c>
      <c r="M462" s="13" t="s">
        <v>2415</v>
      </c>
    </row>
    <row r="463" spans="1:13" x14ac:dyDescent="0.3">
      <c r="A463" s="13" t="s">
        <v>64</v>
      </c>
      <c r="B463" s="13" t="s">
        <v>2652</v>
      </c>
      <c r="C463" s="13" t="s">
        <v>2058</v>
      </c>
      <c r="D463" s="13" t="s">
        <v>2721</v>
      </c>
      <c r="E463" s="13" t="s">
        <v>6191</v>
      </c>
      <c r="F463" s="13" t="s">
        <v>2034</v>
      </c>
      <c r="G463" s="13" t="s">
        <v>6200</v>
      </c>
      <c r="H463" s="13" t="s">
        <v>6201</v>
      </c>
      <c r="I463" s="14">
        <v>3</v>
      </c>
      <c r="J463" s="13" t="s">
        <v>63</v>
      </c>
      <c r="K463" s="13" t="s">
        <v>2122</v>
      </c>
      <c r="L463" s="13" t="s">
        <v>5361</v>
      </c>
      <c r="M463" s="13" t="s">
        <v>2415</v>
      </c>
    </row>
    <row r="464" spans="1:13" x14ac:dyDescent="0.3">
      <c r="A464" s="13" t="s">
        <v>64</v>
      </c>
      <c r="B464" s="13" t="s">
        <v>2652</v>
      </c>
      <c r="C464" s="13" t="s">
        <v>2058</v>
      </c>
      <c r="D464" s="13" t="s">
        <v>2721</v>
      </c>
      <c r="E464" s="13" t="s">
        <v>6191</v>
      </c>
      <c r="F464" s="13" t="s">
        <v>2034</v>
      </c>
      <c r="G464" s="13" t="s">
        <v>6202</v>
      </c>
      <c r="H464" s="13" t="s">
        <v>6203</v>
      </c>
      <c r="I464" s="14">
        <v>3</v>
      </c>
      <c r="J464" s="13" t="s">
        <v>63</v>
      </c>
      <c r="K464" s="13" t="s">
        <v>2122</v>
      </c>
      <c r="L464" s="13" t="s">
        <v>5361</v>
      </c>
      <c r="M464" s="13" t="s">
        <v>2415</v>
      </c>
    </row>
    <row r="465" spans="1:13" x14ac:dyDescent="0.3">
      <c r="A465" s="13" t="s">
        <v>64</v>
      </c>
      <c r="B465" s="13" t="s">
        <v>2652</v>
      </c>
      <c r="C465" s="13" t="s">
        <v>2058</v>
      </c>
      <c r="D465" s="13" t="s">
        <v>2721</v>
      </c>
      <c r="E465" s="13" t="s">
        <v>6191</v>
      </c>
      <c r="F465" s="13" t="s">
        <v>2034</v>
      </c>
      <c r="G465" s="13" t="s">
        <v>6204</v>
      </c>
      <c r="H465" s="13" t="s">
        <v>6205</v>
      </c>
      <c r="I465" s="14">
        <v>1</v>
      </c>
      <c r="J465" s="13" t="s">
        <v>63</v>
      </c>
      <c r="K465" s="13" t="s">
        <v>2122</v>
      </c>
      <c r="L465" s="13" t="s">
        <v>5361</v>
      </c>
      <c r="M465" s="13" t="s">
        <v>2415</v>
      </c>
    </row>
    <row r="466" spans="1:13" x14ac:dyDescent="0.3">
      <c r="A466" s="13" t="s">
        <v>64</v>
      </c>
      <c r="B466" s="13" t="s">
        <v>2652</v>
      </c>
      <c r="C466" s="13" t="s">
        <v>2058</v>
      </c>
      <c r="D466" s="13" t="s">
        <v>2721</v>
      </c>
      <c r="E466" s="13" t="s">
        <v>6191</v>
      </c>
      <c r="F466" s="13" t="s">
        <v>2034</v>
      </c>
      <c r="G466" s="13" t="s">
        <v>6206</v>
      </c>
      <c r="H466" s="13" t="s">
        <v>6207</v>
      </c>
      <c r="I466" s="14">
        <v>1</v>
      </c>
      <c r="J466" s="13" t="s">
        <v>63</v>
      </c>
      <c r="K466" s="13" t="s">
        <v>2122</v>
      </c>
      <c r="L466" s="13" t="s">
        <v>5361</v>
      </c>
      <c r="M466" s="13" t="s">
        <v>2415</v>
      </c>
    </row>
    <row r="467" spans="1:13" x14ac:dyDescent="0.3">
      <c r="A467" s="13" t="s">
        <v>64</v>
      </c>
      <c r="B467" s="13" t="s">
        <v>2652</v>
      </c>
      <c r="C467" s="13" t="s">
        <v>2058</v>
      </c>
      <c r="D467" s="13" t="s">
        <v>2721</v>
      </c>
      <c r="E467" s="13" t="s">
        <v>2735</v>
      </c>
      <c r="F467" s="13" t="s">
        <v>2034</v>
      </c>
      <c r="G467" s="13" t="s">
        <v>6208</v>
      </c>
      <c r="H467" s="13" t="s">
        <v>6209</v>
      </c>
      <c r="I467" s="14">
        <v>1</v>
      </c>
      <c r="J467" s="13" t="s">
        <v>63</v>
      </c>
      <c r="K467" s="13" t="s">
        <v>2280</v>
      </c>
      <c r="L467" s="13" t="s">
        <v>5361</v>
      </c>
      <c r="M467" s="13" t="s">
        <v>2891</v>
      </c>
    </row>
    <row r="468" spans="1:13" x14ac:dyDescent="0.3">
      <c r="A468" s="13" t="s">
        <v>64</v>
      </c>
      <c r="B468" s="13" t="s">
        <v>2652</v>
      </c>
      <c r="C468" s="13" t="s">
        <v>2058</v>
      </c>
      <c r="D468" s="13" t="s">
        <v>2721</v>
      </c>
      <c r="E468" s="13" t="s">
        <v>6210</v>
      </c>
      <c r="F468" s="13" t="s">
        <v>2034</v>
      </c>
      <c r="G468" s="13" t="s">
        <v>6211</v>
      </c>
      <c r="H468" s="13" t="s">
        <v>6212</v>
      </c>
      <c r="I468" s="14">
        <v>2</v>
      </c>
      <c r="J468" s="13" t="s">
        <v>63</v>
      </c>
      <c r="K468" s="13" t="s">
        <v>2043</v>
      </c>
      <c r="L468" s="13" t="s">
        <v>5361</v>
      </c>
      <c r="M468" s="13" t="s">
        <v>6213</v>
      </c>
    </row>
    <row r="469" spans="1:13" x14ac:dyDescent="0.3">
      <c r="A469" s="13" t="s">
        <v>64</v>
      </c>
      <c r="B469" s="13" t="s">
        <v>2652</v>
      </c>
      <c r="C469" s="13" t="s">
        <v>2058</v>
      </c>
      <c r="D469" s="13" t="s">
        <v>2721</v>
      </c>
      <c r="E469" s="13" t="s">
        <v>2744</v>
      </c>
      <c r="F469" s="13" t="s">
        <v>2034</v>
      </c>
      <c r="G469" s="13" t="s">
        <v>6208</v>
      </c>
      <c r="H469" s="13" t="s">
        <v>6209</v>
      </c>
      <c r="I469" s="14">
        <v>1</v>
      </c>
      <c r="J469" s="13" t="s">
        <v>63</v>
      </c>
      <c r="K469" s="13" t="s">
        <v>2500</v>
      </c>
      <c r="L469" s="13" t="s">
        <v>5361</v>
      </c>
      <c r="M469" s="13" t="s">
        <v>2891</v>
      </c>
    </row>
    <row r="470" spans="1:13" x14ac:dyDescent="0.3">
      <c r="A470" s="13" t="s">
        <v>64</v>
      </c>
      <c r="B470" s="13" t="s">
        <v>2652</v>
      </c>
      <c r="C470" s="13" t="s">
        <v>2058</v>
      </c>
      <c r="D470" s="13" t="s">
        <v>2721</v>
      </c>
      <c r="E470" s="13" t="s">
        <v>6214</v>
      </c>
      <c r="F470" s="13" t="s">
        <v>2034</v>
      </c>
      <c r="G470" s="13" t="s">
        <v>6215</v>
      </c>
      <c r="H470" s="13" t="s">
        <v>6216</v>
      </c>
      <c r="I470" s="14">
        <v>1</v>
      </c>
      <c r="J470" s="13" t="s">
        <v>63</v>
      </c>
      <c r="K470" s="13" t="s">
        <v>2539</v>
      </c>
      <c r="L470" s="13" t="s">
        <v>5361</v>
      </c>
      <c r="M470" s="13" t="s">
        <v>6217</v>
      </c>
    </row>
    <row r="471" spans="1:13" x14ac:dyDescent="0.3">
      <c r="A471" s="13" t="s">
        <v>1147</v>
      </c>
      <c r="B471" s="13" t="s">
        <v>6218</v>
      </c>
      <c r="C471" s="13" t="s">
        <v>2481</v>
      </c>
      <c r="D471" s="13" t="s">
        <v>6219</v>
      </c>
      <c r="E471" s="13" t="s">
        <v>6220</v>
      </c>
      <c r="F471" s="13" t="s">
        <v>2034</v>
      </c>
      <c r="G471" s="13" t="s">
        <v>6089</v>
      </c>
      <c r="H471" s="13" t="s">
        <v>6090</v>
      </c>
      <c r="I471" s="14">
        <v>1</v>
      </c>
      <c r="J471" s="13" t="s">
        <v>1146</v>
      </c>
      <c r="K471" s="13" t="s">
        <v>2682</v>
      </c>
      <c r="L471" s="13" t="s">
        <v>5361</v>
      </c>
      <c r="M471" s="13" t="s">
        <v>2085</v>
      </c>
    </row>
    <row r="472" spans="1:13" x14ac:dyDescent="0.3">
      <c r="A472" s="13" t="s">
        <v>1147</v>
      </c>
      <c r="B472" s="13" t="s">
        <v>6218</v>
      </c>
      <c r="C472" s="13" t="s">
        <v>2481</v>
      </c>
      <c r="D472" s="13" t="s">
        <v>6219</v>
      </c>
      <c r="E472" s="13" t="s">
        <v>6221</v>
      </c>
      <c r="F472" s="13" t="s">
        <v>2034</v>
      </c>
      <c r="G472" s="13" t="s">
        <v>6089</v>
      </c>
      <c r="H472" s="13" t="s">
        <v>6090</v>
      </c>
      <c r="I472" s="14">
        <v>1</v>
      </c>
      <c r="J472" s="13" t="s">
        <v>1146</v>
      </c>
      <c r="K472" s="13" t="s">
        <v>2672</v>
      </c>
      <c r="L472" s="13" t="s">
        <v>5361</v>
      </c>
      <c r="M472" s="13" t="s">
        <v>2085</v>
      </c>
    </row>
    <row r="473" spans="1:13" x14ac:dyDescent="0.3">
      <c r="A473" s="13" t="s">
        <v>617</v>
      </c>
      <c r="B473" s="13" t="s">
        <v>3869</v>
      </c>
      <c r="C473" s="13" t="s">
        <v>3371</v>
      </c>
      <c r="D473" s="13" t="s">
        <v>6222</v>
      </c>
      <c r="E473" s="13" t="s">
        <v>6223</v>
      </c>
      <c r="F473" s="13" t="s">
        <v>2142</v>
      </c>
      <c r="G473" s="13" t="s">
        <v>5452</v>
      </c>
      <c r="H473" s="13" t="s">
        <v>5453</v>
      </c>
      <c r="I473" s="14">
        <v>1</v>
      </c>
      <c r="J473" s="13" t="s">
        <v>616</v>
      </c>
      <c r="K473" s="13" t="s">
        <v>2185</v>
      </c>
      <c r="L473" s="13" t="s">
        <v>5361</v>
      </c>
      <c r="M473" s="13" t="s">
        <v>5449</v>
      </c>
    </row>
    <row r="474" spans="1:13" x14ac:dyDescent="0.3">
      <c r="A474" s="13" t="s">
        <v>617</v>
      </c>
      <c r="B474" s="13" t="s">
        <v>3869</v>
      </c>
      <c r="C474" s="13" t="s">
        <v>3371</v>
      </c>
      <c r="D474" s="13" t="s">
        <v>6222</v>
      </c>
      <c r="E474" s="13" t="s">
        <v>6223</v>
      </c>
      <c r="F474" s="13" t="s">
        <v>2142</v>
      </c>
      <c r="G474" s="13" t="s">
        <v>5454</v>
      </c>
      <c r="H474" s="13" t="s">
        <v>5455</v>
      </c>
      <c r="I474" s="14">
        <v>1</v>
      </c>
      <c r="J474" s="13" t="s">
        <v>616</v>
      </c>
      <c r="K474" s="13" t="s">
        <v>2185</v>
      </c>
      <c r="L474" s="13" t="s">
        <v>5361</v>
      </c>
      <c r="M474" s="13" t="s">
        <v>5449</v>
      </c>
    </row>
    <row r="475" spans="1:13" x14ac:dyDescent="0.3">
      <c r="A475" s="13" t="s">
        <v>617</v>
      </c>
      <c r="B475" s="13" t="s">
        <v>3869</v>
      </c>
      <c r="C475" s="13" t="s">
        <v>3371</v>
      </c>
      <c r="D475" s="13" t="s">
        <v>6222</v>
      </c>
      <c r="E475" s="13" t="s">
        <v>6223</v>
      </c>
      <c r="F475" s="13" t="s">
        <v>2142</v>
      </c>
      <c r="G475" s="13" t="s">
        <v>5456</v>
      </c>
      <c r="H475" s="13" t="s">
        <v>5457</v>
      </c>
      <c r="I475" s="14">
        <v>1</v>
      </c>
      <c r="J475" s="13" t="s">
        <v>616</v>
      </c>
      <c r="K475" s="13" t="s">
        <v>2185</v>
      </c>
      <c r="L475" s="13" t="s">
        <v>5361</v>
      </c>
      <c r="M475" s="13" t="s">
        <v>5449</v>
      </c>
    </row>
    <row r="476" spans="1:13" x14ac:dyDescent="0.3">
      <c r="A476" s="13" t="s">
        <v>617</v>
      </c>
      <c r="B476" s="13" t="s">
        <v>3869</v>
      </c>
      <c r="C476" s="13" t="s">
        <v>3371</v>
      </c>
      <c r="D476" s="13" t="s">
        <v>6222</v>
      </c>
      <c r="E476" s="13" t="s">
        <v>6224</v>
      </c>
      <c r="F476" s="13" t="s">
        <v>2034</v>
      </c>
      <c r="G476" s="13" t="s">
        <v>6225</v>
      </c>
      <c r="H476" s="13" t="s">
        <v>6226</v>
      </c>
      <c r="I476" s="14">
        <v>1</v>
      </c>
      <c r="J476" s="13" t="s">
        <v>616</v>
      </c>
      <c r="K476" s="13" t="s">
        <v>2720</v>
      </c>
      <c r="L476" s="13" t="s">
        <v>5361</v>
      </c>
      <c r="M476" s="13" t="s">
        <v>5372</v>
      </c>
    </row>
    <row r="477" spans="1:13" x14ac:dyDescent="0.3">
      <c r="A477" s="13" t="s">
        <v>617</v>
      </c>
      <c r="B477" s="13" t="s">
        <v>3869</v>
      </c>
      <c r="C477" s="13" t="s">
        <v>3371</v>
      </c>
      <c r="D477" s="13" t="s">
        <v>6222</v>
      </c>
      <c r="E477" s="13" t="s">
        <v>6227</v>
      </c>
      <c r="F477" s="13" t="s">
        <v>2034</v>
      </c>
      <c r="G477" s="13" t="s">
        <v>6228</v>
      </c>
      <c r="H477" s="13" t="s">
        <v>6229</v>
      </c>
      <c r="I477" s="14">
        <v>1</v>
      </c>
      <c r="J477" s="13" t="s">
        <v>616</v>
      </c>
      <c r="K477" s="13" t="s">
        <v>2145</v>
      </c>
      <c r="L477" s="13" t="s">
        <v>5361</v>
      </c>
      <c r="M477" s="13" t="s">
        <v>2641</v>
      </c>
    </row>
    <row r="478" spans="1:13" x14ac:dyDescent="0.3">
      <c r="A478" s="13" t="s">
        <v>1166</v>
      </c>
      <c r="B478" s="13" t="s">
        <v>3253</v>
      </c>
      <c r="C478" s="13" t="s">
        <v>2108</v>
      </c>
      <c r="D478" s="13" t="s">
        <v>6230</v>
      </c>
      <c r="E478" s="13" t="s">
        <v>6231</v>
      </c>
      <c r="F478" s="13" t="s">
        <v>2034</v>
      </c>
      <c r="G478" s="13" t="s">
        <v>6232</v>
      </c>
      <c r="H478" s="13" t="s">
        <v>6233</v>
      </c>
      <c r="I478" s="14">
        <v>1</v>
      </c>
      <c r="J478" s="13" t="s">
        <v>1165</v>
      </c>
      <c r="K478" s="13" t="s">
        <v>2104</v>
      </c>
      <c r="L478" s="13" t="s">
        <v>5361</v>
      </c>
      <c r="M478" s="13" t="s">
        <v>5372</v>
      </c>
    </row>
    <row r="479" spans="1:13" x14ac:dyDescent="0.3">
      <c r="A479" s="13" t="s">
        <v>1166</v>
      </c>
      <c r="B479" s="13" t="s">
        <v>3253</v>
      </c>
      <c r="C479" s="13" t="s">
        <v>2108</v>
      </c>
      <c r="D479" s="13" t="s">
        <v>6230</v>
      </c>
      <c r="E479" s="13" t="s">
        <v>6234</v>
      </c>
      <c r="F479" s="13" t="s">
        <v>2034</v>
      </c>
      <c r="G479" s="13" t="s">
        <v>6235</v>
      </c>
      <c r="H479" s="13" t="s">
        <v>6236</v>
      </c>
      <c r="I479" s="14">
        <v>1</v>
      </c>
      <c r="J479" s="13" t="s">
        <v>1165</v>
      </c>
      <c r="K479" s="13" t="s">
        <v>2180</v>
      </c>
      <c r="L479" s="13" t="s">
        <v>5361</v>
      </c>
      <c r="M479" s="13" t="s">
        <v>5372</v>
      </c>
    </row>
    <row r="480" spans="1:13" x14ac:dyDescent="0.3">
      <c r="A480" s="13" t="s">
        <v>1166</v>
      </c>
      <c r="B480" s="13" t="s">
        <v>3253</v>
      </c>
      <c r="C480" s="13" t="s">
        <v>2108</v>
      </c>
      <c r="D480" s="13" t="s">
        <v>6230</v>
      </c>
      <c r="E480" s="13" t="s">
        <v>6234</v>
      </c>
      <c r="F480" s="13" t="s">
        <v>2034</v>
      </c>
      <c r="G480" s="13" t="s">
        <v>6237</v>
      </c>
      <c r="H480" s="13" t="s">
        <v>6238</v>
      </c>
      <c r="I480" s="14">
        <v>3</v>
      </c>
      <c r="J480" s="13" t="s">
        <v>1165</v>
      </c>
      <c r="K480" s="13" t="s">
        <v>2180</v>
      </c>
      <c r="L480" s="13" t="s">
        <v>5361</v>
      </c>
      <c r="M480" s="13" t="s">
        <v>5372</v>
      </c>
    </row>
    <row r="481" spans="1:13" x14ac:dyDescent="0.3">
      <c r="A481" s="13" t="s">
        <v>30</v>
      </c>
      <c r="B481" s="13" t="s">
        <v>2753</v>
      </c>
      <c r="C481" s="13" t="s">
        <v>2481</v>
      </c>
      <c r="D481" s="13" t="s">
        <v>2754</v>
      </c>
      <c r="E481" s="13" t="s">
        <v>6239</v>
      </c>
      <c r="F481" s="13" t="s">
        <v>2034</v>
      </c>
      <c r="G481" s="13" t="s">
        <v>5362</v>
      </c>
      <c r="H481" s="13" t="s">
        <v>5363</v>
      </c>
      <c r="I481" s="14">
        <v>10</v>
      </c>
      <c r="J481" s="13" t="s">
        <v>29</v>
      </c>
      <c r="K481" s="13" t="s">
        <v>2104</v>
      </c>
      <c r="L481" s="13" t="s">
        <v>5361</v>
      </c>
      <c r="M481" s="13" t="s">
        <v>5364</v>
      </c>
    </row>
    <row r="482" spans="1:13" x14ac:dyDescent="0.3">
      <c r="A482" s="13" t="s">
        <v>30</v>
      </c>
      <c r="B482" s="13" t="s">
        <v>2753</v>
      </c>
      <c r="C482" s="13" t="s">
        <v>2481</v>
      </c>
      <c r="D482" s="13" t="s">
        <v>2754</v>
      </c>
      <c r="E482" s="13" t="s">
        <v>6239</v>
      </c>
      <c r="F482" s="13" t="s">
        <v>2034</v>
      </c>
      <c r="G482" s="13" t="s">
        <v>5368</v>
      </c>
      <c r="H482" s="13" t="s">
        <v>5369</v>
      </c>
      <c r="I482" s="14">
        <v>10</v>
      </c>
      <c r="J482" s="13" t="s">
        <v>29</v>
      </c>
      <c r="K482" s="13" t="s">
        <v>2104</v>
      </c>
      <c r="L482" s="13" t="s">
        <v>5361</v>
      </c>
      <c r="M482" s="13" t="s">
        <v>5364</v>
      </c>
    </row>
    <row r="483" spans="1:13" x14ac:dyDescent="0.3">
      <c r="A483" s="13" t="s">
        <v>30</v>
      </c>
      <c r="B483" s="13" t="s">
        <v>2753</v>
      </c>
      <c r="C483" s="13" t="s">
        <v>2481</v>
      </c>
      <c r="D483" s="13" t="s">
        <v>2754</v>
      </c>
      <c r="E483" s="13" t="s">
        <v>6240</v>
      </c>
      <c r="F483" s="13" t="s">
        <v>2034</v>
      </c>
      <c r="G483" s="13" t="s">
        <v>5362</v>
      </c>
      <c r="H483" s="13" t="s">
        <v>5363</v>
      </c>
      <c r="I483" s="14">
        <v>10</v>
      </c>
      <c r="J483" s="13" t="s">
        <v>29</v>
      </c>
      <c r="K483" s="13" t="s">
        <v>2075</v>
      </c>
      <c r="L483" s="13" t="s">
        <v>5361</v>
      </c>
      <c r="M483" s="13" t="s">
        <v>5364</v>
      </c>
    </row>
    <row r="484" spans="1:13" x14ac:dyDescent="0.3">
      <c r="A484" s="13" t="s">
        <v>30</v>
      </c>
      <c r="B484" s="13" t="s">
        <v>2753</v>
      </c>
      <c r="C484" s="13" t="s">
        <v>2481</v>
      </c>
      <c r="D484" s="13" t="s">
        <v>2754</v>
      </c>
      <c r="E484" s="13" t="s">
        <v>6240</v>
      </c>
      <c r="F484" s="13" t="s">
        <v>2034</v>
      </c>
      <c r="G484" s="13" t="s">
        <v>5368</v>
      </c>
      <c r="H484" s="13" t="s">
        <v>5369</v>
      </c>
      <c r="I484" s="14">
        <v>10</v>
      </c>
      <c r="J484" s="13" t="s">
        <v>29</v>
      </c>
      <c r="K484" s="13" t="s">
        <v>2075</v>
      </c>
      <c r="L484" s="13" t="s">
        <v>5361</v>
      </c>
      <c r="M484" s="13" t="s">
        <v>5364</v>
      </c>
    </row>
    <row r="485" spans="1:13" x14ac:dyDescent="0.3">
      <c r="A485" s="13" t="s">
        <v>30</v>
      </c>
      <c r="B485" s="13" t="s">
        <v>2753</v>
      </c>
      <c r="C485" s="13" t="s">
        <v>2481</v>
      </c>
      <c r="D485" s="13" t="s">
        <v>2754</v>
      </c>
      <c r="E485" s="13" t="s">
        <v>6241</v>
      </c>
      <c r="F485" s="13" t="s">
        <v>2034</v>
      </c>
      <c r="G485" s="13" t="s">
        <v>6242</v>
      </c>
      <c r="H485" s="13" t="s">
        <v>6243</v>
      </c>
      <c r="I485" s="14">
        <v>1</v>
      </c>
      <c r="J485" s="13" t="s">
        <v>29</v>
      </c>
      <c r="K485" s="13" t="s">
        <v>2353</v>
      </c>
      <c r="L485" s="13" t="s">
        <v>5361</v>
      </c>
      <c r="M485" s="13" t="s">
        <v>2085</v>
      </c>
    </row>
    <row r="486" spans="1:13" x14ac:dyDescent="0.3">
      <c r="A486" s="13" t="s">
        <v>30</v>
      </c>
      <c r="B486" s="13" t="s">
        <v>2753</v>
      </c>
      <c r="C486" s="13" t="s">
        <v>2481</v>
      </c>
      <c r="D486" s="13" t="s">
        <v>2754</v>
      </c>
      <c r="E486" s="13" t="s">
        <v>6244</v>
      </c>
      <c r="F486" s="13" t="s">
        <v>2034</v>
      </c>
      <c r="G486" s="13" t="s">
        <v>6245</v>
      </c>
      <c r="H486" s="13" t="s">
        <v>6246</v>
      </c>
      <c r="I486" s="14">
        <v>1</v>
      </c>
      <c r="J486" s="13" t="s">
        <v>29</v>
      </c>
      <c r="K486" s="13" t="s">
        <v>2399</v>
      </c>
      <c r="L486" s="13" t="s">
        <v>5361</v>
      </c>
      <c r="M486" s="13" t="s">
        <v>6213</v>
      </c>
    </row>
    <row r="487" spans="1:13" x14ac:dyDescent="0.3">
      <c r="A487" s="13" t="s">
        <v>30</v>
      </c>
      <c r="B487" s="13" t="s">
        <v>2753</v>
      </c>
      <c r="C487" s="13" t="s">
        <v>2481</v>
      </c>
      <c r="D487" s="13" t="s">
        <v>2754</v>
      </c>
      <c r="E487" s="13" t="s">
        <v>6247</v>
      </c>
      <c r="F487" s="13" t="s">
        <v>2034</v>
      </c>
      <c r="G487" s="13" t="s">
        <v>6248</v>
      </c>
      <c r="H487" s="13" t="s">
        <v>6249</v>
      </c>
      <c r="I487" s="14">
        <v>1</v>
      </c>
      <c r="J487" s="13" t="s">
        <v>29</v>
      </c>
      <c r="K487" s="13" t="s">
        <v>2037</v>
      </c>
      <c r="L487" s="13" t="s">
        <v>5361</v>
      </c>
      <c r="M487" s="13" t="s">
        <v>2085</v>
      </c>
    </row>
    <row r="488" spans="1:13" x14ac:dyDescent="0.3">
      <c r="A488" s="13" t="s">
        <v>30</v>
      </c>
      <c r="B488" s="13" t="s">
        <v>2753</v>
      </c>
      <c r="C488" s="13" t="s">
        <v>2481</v>
      </c>
      <c r="D488" s="13" t="s">
        <v>2754</v>
      </c>
      <c r="E488" s="13" t="s">
        <v>6250</v>
      </c>
      <c r="F488" s="13" t="s">
        <v>2034</v>
      </c>
      <c r="G488" s="13" t="s">
        <v>5362</v>
      </c>
      <c r="H488" s="13" t="s">
        <v>5363</v>
      </c>
      <c r="I488" s="14">
        <v>10</v>
      </c>
      <c r="J488" s="13" t="s">
        <v>29</v>
      </c>
      <c r="K488" s="13" t="s">
        <v>2037</v>
      </c>
      <c r="L488" s="13" t="s">
        <v>5361</v>
      </c>
      <c r="M488" s="13" t="s">
        <v>5364</v>
      </c>
    </row>
    <row r="489" spans="1:13" x14ac:dyDescent="0.3">
      <c r="A489" s="13" t="s">
        <v>30</v>
      </c>
      <c r="B489" s="13" t="s">
        <v>2753</v>
      </c>
      <c r="C489" s="13" t="s">
        <v>2481</v>
      </c>
      <c r="D489" s="13" t="s">
        <v>2754</v>
      </c>
      <c r="E489" s="13" t="s">
        <v>6251</v>
      </c>
      <c r="F489" s="13" t="s">
        <v>2034</v>
      </c>
      <c r="G489" s="13" t="s">
        <v>6242</v>
      </c>
      <c r="H489" s="13" t="s">
        <v>6243</v>
      </c>
      <c r="I489" s="14">
        <v>1</v>
      </c>
      <c r="J489" s="13" t="s">
        <v>29</v>
      </c>
      <c r="K489" s="13" t="s">
        <v>2043</v>
      </c>
      <c r="L489" s="13" t="s">
        <v>5361</v>
      </c>
      <c r="M489" s="13" t="s">
        <v>2085</v>
      </c>
    </row>
    <row r="490" spans="1:13" x14ac:dyDescent="0.3">
      <c r="A490" s="13" t="s">
        <v>30</v>
      </c>
      <c r="B490" s="13" t="s">
        <v>2753</v>
      </c>
      <c r="C490" s="13" t="s">
        <v>2481</v>
      </c>
      <c r="D490" s="13" t="s">
        <v>2754</v>
      </c>
      <c r="E490" s="13" t="s">
        <v>6252</v>
      </c>
      <c r="F490" s="13" t="s">
        <v>2034</v>
      </c>
      <c r="G490" s="13" t="s">
        <v>6245</v>
      </c>
      <c r="H490" s="13" t="s">
        <v>6246</v>
      </c>
      <c r="I490" s="14">
        <v>1</v>
      </c>
      <c r="J490" s="13" t="s">
        <v>29</v>
      </c>
      <c r="K490" s="13" t="s">
        <v>2079</v>
      </c>
      <c r="L490" s="13" t="s">
        <v>5361</v>
      </c>
      <c r="M490" s="13" t="s">
        <v>6213</v>
      </c>
    </row>
    <row r="491" spans="1:13" x14ac:dyDescent="0.3">
      <c r="A491" s="13" t="s">
        <v>30</v>
      </c>
      <c r="B491" s="13" t="s">
        <v>2753</v>
      </c>
      <c r="C491" s="13" t="s">
        <v>2481</v>
      </c>
      <c r="D491" s="13" t="s">
        <v>2754</v>
      </c>
      <c r="E491" s="13" t="s">
        <v>6252</v>
      </c>
      <c r="F491" s="13" t="s">
        <v>2034</v>
      </c>
      <c r="G491" s="13" t="s">
        <v>6242</v>
      </c>
      <c r="H491" s="13" t="s">
        <v>6243</v>
      </c>
      <c r="I491" s="14">
        <v>1</v>
      </c>
      <c r="J491" s="13" t="s">
        <v>29</v>
      </c>
      <c r="K491" s="13" t="s">
        <v>2079</v>
      </c>
      <c r="L491" s="13" t="s">
        <v>5361</v>
      </c>
      <c r="M491" s="13" t="s">
        <v>2085</v>
      </c>
    </row>
    <row r="492" spans="1:13" x14ac:dyDescent="0.3">
      <c r="A492" s="13" t="s">
        <v>30</v>
      </c>
      <c r="B492" s="13" t="s">
        <v>2753</v>
      </c>
      <c r="C492" s="13" t="s">
        <v>2481</v>
      </c>
      <c r="D492" s="13" t="s">
        <v>2754</v>
      </c>
      <c r="E492" s="13" t="s">
        <v>6252</v>
      </c>
      <c r="F492" s="13" t="s">
        <v>2034</v>
      </c>
      <c r="G492" s="13" t="s">
        <v>6253</v>
      </c>
      <c r="H492" s="13" t="s">
        <v>6254</v>
      </c>
      <c r="I492" s="14">
        <v>1</v>
      </c>
      <c r="J492" s="13" t="s">
        <v>29</v>
      </c>
      <c r="K492" s="13" t="s">
        <v>2079</v>
      </c>
      <c r="L492" s="13" t="s">
        <v>5361</v>
      </c>
      <c r="M492" s="13" t="s">
        <v>5559</v>
      </c>
    </row>
    <row r="493" spans="1:13" x14ac:dyDescent="0.3">
      <c r="A493" s="13" t="s">
        <v>30</v>
      </c>
      <c r="B493" s="13" t="s">
        <v>2753</v>
      </c>
      <c r="C493" s="13" t="s">
        <v>2481</v>
      </c>
      <c r="D493" s="13" t="s">
        <v>2754</v>
      </c>
      <c r="E493" s="13" t="s">
        <v>6255</v>
      </c>
      <c r="F493" s="13" t="s">
        <v>2034</v>
      </c>
      <c r="G493" s="13" t="s">
        <v>6256</v>
      </c>
      <c r="H493" s="13" t="s">
        <v>6257</v>
      </c>
      <c r="I493" s="14">
        <v>2</v>
      </c>
      <c r="J493" s="13" t="s">
        <v>29</v>
      </c>
      <c r="K493" s="13" t="s">
        <v>2720</v>
      </c>
      <c r="L493" s="13" t="s">
        <v>5361</v>
      </c>
      <c r="M493" s="13" t="s">
        <v>2725</v>
      </c>
    </row>
    <row r="494" spans="1:13" x14ac:dyDescent="0.3">
      <c r="A494" s="13" t="s">
        <v>30</v>
      </c>
      <c r="B494" s="13" t="s">
        <v>2753</v>
      </c>
      <c r="C494" s="13" t="s">
        <v>2481</v>
      </c>
      <c r="D494" s="13" t="s">
        <v>2754</v>
      </c>
      <c r="E494" s="13" t="s">
        <v>6255</v>
      </c>
      <c r="F494" s="13" t="s">
        <v>2034</v>
      </c>
      <c r="G494" s="13" t="s">
        <v>6258</v>
      </c>
      <c r="H494" s="13" t="s">
        <v>6259</v>
      </c>
      <c r="I494" s="14">
        <v>2</v>
      </c>
      <c r="J494" s="13" t="s">
        <v>29</v>
      </c>
      <c r="K494" s="13" t="s">
        <v>2720</v>
      </c>
      <c r="L494" s="13" t="s">
        <v>5361</v>
      </c>
      <c r="M494" s="13" t="s">
        <v>2725</v>
      </c>
    </row>
    <row r="495" spans="1:13" x14ac:dyDescent="0.3">
      <c r="A495" s="13" t="s">
        <v>30</v>
      </c>
      <c r="B495" s="13" t="s">
        <v>2753</v>
      </c>
      <c r="C495" s="13" t="s">
        <v>2481</v>
      </c>
      <c r="D495" s="13" t="s">
        <v>2754</v>
      </c>
      <c r="E495" s="13" t="s">
        <v>6260</v>
      </c>
      <c r="F495" s="13" t="s">
        <v>2034</v>
      </c>
      <c r="G495" s="13" t="s">
        <v>6261</v>
      </c>
      <c r="H495" s="13" t="s">
        <v>6262</v>
      </c>
      <c r="I495" s="14">
        <v>1</v>
      </c>
      <c r="J495" s="13" t="s">
        <v>29</v>
      </c>
      <c r="K495" s="13" t="s">
        <v>2210</v>
      </c>
      <c r="L495" s="13" t="s">
        <v>5361</v>
      </c>
      <c r="M495" s="13" t="s">
        <v>2725</v>
      </c>
    </row>
    <row r="496" spans="1:13" x14ac:dyDescent="0.3">
      <c r="A496" s="13" t="s">
        <v>30</v>
      </c>
      <c r="B496" s="13" t="s">
        <v>2753</v>
      </c>
      <c r="C496" s="13" t="s">
        <v>2481</v>
      </c>
      <c r="D496" s="13" t="s">
        <v>2754</v>
      </c>
      <c r="E496" s="13" t="s">
        <v>6263</v>
      </c>
      <c r="F496" s="13" t="s">
        <v>2034</v>
      </c>
      <c r="G496" s="13" t="s">
        <v>5362</v>
      </c>
      <c r="H496" s="13" t="s">
        <v>5363</v>
      </c>
      <c r="I496" s="14">
        <v>10</v>
      </c>
      <c r="J496" s="13" t="s">
        <v>29</v>
      </c>
      <c r="K496" s="13" t="s">
        <v>2139</v>
      </c>
      <c r="L496" s="13" t="s">
        <v>5361</v>
      </c>
      <c r="M496" s="13" t="s">
        <v>5364</v>
      </c>
    </row>
    <row r="497" spans="1:13" x14ac:dyDescent="0.3">
      <c r="A497" s="13" t="s">
        <v>30</v>
      </c>
      <c r="B497" s="13" t="s">
        <v>2753</v>
      </c>
      <c r="C497" s="13" t="s">
        <v>2481</v>
      </c>
      <c r="D497" s="13" t="s">
        <v>2754</v>
      </c>
      <c r="E497" s="13" t="s">
        <v>6263</v>
      </c>
      <c r="F497" s="13" t="s">
        <v>2034</v>
      </c>
      <c r="G497" s="13" t="s">
        <v>5368</v>
      </c>
      <c r="H497" s="13" t="s">
        <v>5369</v>
      </c>
      <c r="I497" s="14">
        <v>10</v>
      </c>
      <c r="J497" s="13" t="s">
        <v>29</v>
      </c>
      <c r="K497" s="13" t="s">
        <v>2139</v>
      </c>
      <c r="L497" s="13" t="s">
        <v>5361</v>
      </c>
      <c r="M497" s="13" t="s">
        <v>5364</v>
      </c>
    </row>
    <row r="498" spans="1:13" x14ac:dyDescent="0.3">
      <c r="A498" s="13" t="s">
        <v>30</v>
      </c>
      <c r="B498" s="13" t="s">
        <v>2753</v>
      </c>
      <c r="C498" s="13" t="s">
        <v>2481</v>
      </c>
      <c r="D498" s="13" t="s">
        <v>2754</v>
      </c>
      <c r="E498" s="13" t="s">
        <v>6264</v>
      </c>
      <c r="F498" s="13" t="s">
        <v>2034</v>
      </c>
      <c r="G498" s="13" t="s">
        <v>6248</v>
      </c>
      <c r="H498" s="13" t="s">
        <v>6249</v>
      </c>
      <c r="I498" s="14">
        <v>1</v>
      </c>
      <c r="J498" s="13" t="s">
        <v>29</v>
      </c>
      <c r="K498" s="13" t="s">
        <v>2048</v>
      </c>
      <c r="L498" s="13" t="s">
        <v>5361</v>
      </c>
      <c r="M498" s="13" t="s">
        <v>2085</v>
      </c>
    </row>
    <row r="499" spans="1:13" x14ac:dyDescent="0.3">
      <c r="A499" s="13" t="s">
        <v>30</v>
      </c>
      <c r="B499" s="13" t="s">
        <v>2753</v>
      </c>
      <c r="C499" s="13" t="s">
        <v>2481</v>
      </c>
      <c r="D499" s="13" t="s">
        <v>2754</v>
      </c>
      <c r="E499" s="13" t="s">
        <v>6265</v>
      </c>
      <c r="F499" s="13" t="s">
        <v>2034</v>
      </c>
      <c r="G499" s="13" t="s">
        <v>6266</v>
      </c>
      <c r="H499" s="13" t="s">
        <v>6267</v>
      </c>
      <c r="I499" s="14">
        <v>2</v>
      </c>
      <c r="J499" s="13" t="s">
        <v>29</v>
      </c>
      <c r="K499" s="13" t="s">
        <v>2336</v>
      </c>
      <c r="L499" s="13" t="s">
        <v>5361</v>
      </c>
      <c r="M499" s="13" t="s">
        <v>3492</v>
      </c>
    </row>
    <row r="500" spans="1:13" x14ac:dyDescent="0.3">
      <c r="A500" s="13" t="s">
        <v>30</v>
      </c>
      <c r="B500" s="13" t="s">
        <v>2753</v>
      </c>
      <c r="C500" s="13" t="s">
        <v>2481</v>
      </c>
      <c r="D500" s="13" t="s">
        <v>2754</v>
      </c>
      <c r="E500" s="13" t="s">
        <v>6268</v>
      </c>
      <c r="F500" s="13" t="s">
        <v>2034</v>
      </c>
      <c r="G500" s="13" t="s">
        <v>6269</v>
      </c>
      <c r="H500" s="13" t="s">
        <v>6270</v>
      </c>
      <c r="I500" s="14">
        <v>2</v>
      </c>
      <c r="J500" s="13" t="s">
        <v>29</v>
      </c>
      <c r="K500" s="13" t="s">
        <v>2336</v>
      </c>
      <c r="L500" s="13" t="s">
        <v>5361</v>
      </c>
      <c r="M500" s="13" t="s">
        <v>5372</v>
      </c>
    </row>
    <row r="501" spans="1:13" x14ac:dyDescent="0.3">
      <c r="A501" s="13" t="s">
        <v>30</v>
      </c>
      <c r="B501" s="13" t="s">
        <v>2753</v>
      </c>
      <c r="C501" s="13" t="s">
        <v>2481</v>
      </c>
      <c r="D501" s="13" t="s">
        <v>2754</v>
      </c>
      <c r="E501" s="13" t="s">
        <v>6271</v>
      </c>
      <c r="F501" s="13" t="s">
        <v>2034</v>
      </c>
      <c r="G501" s="13" t="s">
        <v>5362</v>
      </c>
      <c r="H501" s="13" t="s">
        <v>5363</v>
      </c>
      <c r="I501" s="14">
        <v>10</v>
      </c>
      <c r="J501" s="13" t="s">
        <v>29</v>
      </c>
      <c r="K501" s="13" t="s">
        <v>2247</v>
      </c>
      <c r="L501" s="13" t="s">
        <v>5361</v>
      </c>
      <c r="M501" s="13" t="s">
        <v>5364</v>
      </c>
    </row>
    <row r="502" spans="1:13" x14ac:dyDescent="0.3">
      <c r="A502" s="13" t="s">
        <v>30</v>
      </c>
      <c r="B502" s="13" t="s">
        <v>2753</v>
      </c>
      <c r="C502" s="13" t="s">
        <v>2481</v>
      </c>
      <c r="D502" s="13" t="s">
        <v>2754</v>
      </c>
      <c r="E502" s="13" t="s">
        <v>6272</v>
      </c>
      <c r="F502" s="13" t="s">
        <v>2034</v>
      </c>
      <c r="G502" s="13" t="s">
        <v>6266</v>
      </c>
      <c r="H502" s="13" t="s">
        <v>6267</v>
      </c>
      <c r="I502" s="14">
        <v>1</v>
      </c>
      <c r="J502" s="13" t="s">
        <v>29</v>
      </c>
      <c r="K502" s="13" t="s">
        <v>2537</v>
      </c>
      <c r="L502" s="13" t="s">
        <v>5361</v>
      </c>
      <c r="M502" s="13" t="s">
        <v>3492</v>
      </c>
    </row>
    <row r="503" spans="1:13" x14ac:dyDescent="0.3">
      <c r="A503" s="13" t="s">
        <v>30</v>
      </c>
      <c r="B503" s="13" t="s">
        <v>2753</v>
      </c>
      <c r="C503" s="13" t="s">
        <v>2481</v>
      </c>
      <c r="D503" s="13" t="s">
        <v>2754</v>
      </c>
      <c r="E503" s="13" t="s">
        <v>6273</v>
      </c>
      <c r="F503" s="13" t="s">
        <v>2034</v>
      </c>
      <c r="G503" s="13" t="s">
        <v>5362</v>
      </c>
      <c r="H503" s="13" t="s">
        <v>5363</v>
      </c>
      <c r="I503" s="14">
        <v>10</v>
      </c>
      <c r="J503" s="13" t="s">
        <v>29</v>
      </c>
      <c r="K503" s="13" t="s">
        <v>2106</v>
      </c>
      <c r="L503" s="13" t="s">
        <v>5361</v>
      </c>
      <c r="M503" s="13" t="s">
        <v>5364</v>
      </c>
    </row>
    <row r="504" spans="1:13" x14ac:dyDescent="0.3">
      <c r="A504" s="13" t="s">
        <v>30</v>
      </c>
      <c r="B504" s="13" t="s">
        <v>2753</v>
      </c>
      <c r="C504" s="13" t="s">
        <v>2481</v>
      </c>
      <c r="D504" s="13" t="s">
        <v>2754</v>
      </c>
      <c r="E504" s="13" t="s">
        <v>6274</v>
      </c>
      <c r="F504" s="13" t="s">
        <v>2142</v>
      </c>
      <c r="G504" s="13" t="s">
        <v>6275</v>
      </c>
      <c r="H504" s="13" t="s">
        <v>6276</v>
      </c>
      <c r="I504" s="14">
        <v>5</v>
      </c>
      <c r="J504" s="13" t="s">
        <v>29</v>
      </c>
      <c r="K504" s="13" t="s">
        <v>2145</v>
      </c>
      <c r="L504" s="13" t="s">
        <v>5361</v>
      </c>
      <c r="M504" s="13" t="s">
        <v>2211</v>
      </c>
    </row>
    <row r="505" spans="1:13" x14ac:dyDescent="0.3">
      <c r="A505" s="13" t="s">
        <v>30</v>
      </c>
      <c r="B505" s="13" t="s">
        <v>2753</v>
      </c>
      <c r="C505" s="13" t="s">
        <v>2481</v>
      </c>
      <c r="D505" s="13" t="s">
        <v>2754</v>
      </c>
      <c r="E505" s="13" t="s">
        <v>6277</v>
      </c>
      <c r="F505" s="13" t="s">
        <v>2034</v>
      </c>
      <c r="G505" s="13" t="s">
        <v>5790</v>
      </c>
      <c r="H505" s="13" t="s">
        <v>5791</v>
      </c>
      <c r="I505" s="14">
        <v>1</v>
      </c>
      <c r="J505" s="13" t="s">
        <v>29</v>
      </c>
      <c r="K505" s="13" t="s">
        <v>2539</v>
      </c>
      <c r="L505" s="13" t="s">
        <v>5361</v>
      </c>
      <c r="M505" s="13" t="s">
        <v>5792</v>
      </c>
    </row>
    <row r="506" spans="1:13" x14ac:dyDescent="0.3">
      <c r="A506" s="13" t="s">
        <v>30</v>
      </c>
      <c r="B506" s="13" t="s">
        <v>2753</v>
      </c>
      <c r="C506" s="13" t="s">
        <v>2481</v>
      </c>
      <c r="D506" s="13" t="s">
        <v>2754</v>
      </c>
      <c r="E506" s="13" t="s">
        <v>6277</v>
      </c>
      <c r="F506" s="13" t="s">
        <v>2034</v>
      </c>
      <c r="G506" s="13" t="s">
        <v>6067</v>
      </c>
      <c r="H506" s="13" t="s">
        <v>6068</v>
      </c>
      <c r="I506" s="14">
        <v>1</v>
      </c>
      <c r="J506" s="13" t="s">
        <v>29</v>
      </c>
      <c r="K506" s="13" t="s">
        <v>2539</v>
      </c>
      <c r="L506" s="13" t="s">
        <v>5361</v>
      </c>
      <c r="M506" s="13" t="s">
        <v>6069</v>
      </c>
    </row>
    <row r="507" spans="1:13" x14ac:dyDescent="0.3">
      <c r="A507" s="13" t="s">
        <v>30</v>
      </c>
      <c r="B507" s="13" t="s">
        <v>2753</v>
      </c>
      <c r="C507" s="13" t="s">
        <v>2481</v>
      </c>
      <c r="D507" s="13" t="s">
        <v>2754</v>
      </c>
      <c r="E507" s="13" t="s">
        <v>2770</v>
      </c>
      <c r="F507" s="13" t="s">
        <v>2034</v>
      </c>
      <c r="G507" s="13" t="s">
        <v>6278</v>
      </c>
      <c r="H507" s="13" t="s">
        <v>6279</v>
      </c>
      <c r="I507" s="14">
        <v>2</v>
      </c>
      <c r="J507" s="13" t="s">
        <v>29</v>
      </c>
      <c r="K507" s="13" t="s">
        <v>2539</v>
      </c>
      <c r="L507" s="13" t="s">
        <v>5361</v>
      </c>
      <c r="M507" s="13" t="s">
        <v>6280</v>
      </c>
    </row>
    <row r="508" spans="1:13" x14ac:dyDescent="0.3">
      <c r="A508" s="13" t="s">
        <v>30</v>
      </c>
      <c r="B508" s="13" t="s">
        <v>2753</v>
      </c>
      <c r="C508" s="13" t="s">
        <v>2481</v>
      </c>
      <c r="D508" s="13" t="s">
        <v>2754</v>
      </c>
      <c r="E508" s="13" t="s">
        <v>6281</v>
      </c>
      <c r="F508" s="13" t="s">
        <v>2142</v>
      </c>
      <c r="G508" s="13" t="s">
        <v>6282</v>
      </c>
      <c r="H508" s="13" t="s">
        <v>6283</v>
      </c>
      <c r="I508" s="14">
        <v>2</v>
      </c>
      <c r="J508" s="13" t="s">
        <v>29</v>
      </c>
      <c r="K508" s="13" t="s">
        <v>3049</v>
      </c>
      <c r="L508" s="13" t="s">
        <v>5361</v>
      </c>
      <c r="M508" s="13" t="s">
        <v>2140</v>
      </c>
    </row>
    <row r="509" spans="1:13" x14ac:dyDescent="0.3">
      <c r="A509" s="13" t="s">
        <v>30</v>
      </c>
      <c r="B509" s="13" t="s">
        <v>2753</v>
      </c>
      <c r="C509" s="13" t="s">
        <v>2481</v>
      </c>
      <c r="D509" s="13" t="s">
        <v>2754</v>
      </c>
      <c r="E509" s="13" t="s">
        <v>6284</v>
      </c>
      <c r="F509" s="13" t="s">
        <v>2034</v>
      </c>
      <c r="G509" s="13" t="s">
        <v>6285</v>
      </c>
      <c r="H509" s="13" t="s">
        <v>6286</v>
      </c>
      <c r="I509" s="14">
        <v>1</v>
      </c>
      <c r="J509" s="13" t="s">
        <v>29</v>
      </c>
      <c r="K509" s="13" t="s">
        <v>2257</v>
      </c>
      <c r="L509" s="13" t="s">
        <v>5361</v>
      </c>
      <c r="M509" s="13" t="s">
        <v>5372</v>
      </c>
    </row>
    <row r="510" spans="1:13" x14ac:dyDescent="0.3">
      <c r="A510" s="13" t="s">
        <v>30</v>
      </c>
      <c r="B510" s="13" t="s">
        <v>2753</v>
      </c>
      <c r="C510" s="13" t="s">
        <v>2481</v>
      </c>
      <c r="D510" s="13" t="s">
        <v>2754</v>
      </c>
      <c r="E510" s="13" t="s">
        <v>6284</v>
      </c>
      <c r="F510" s="13" t="s">
        <v>2034</v>
      </c>
      <c r="G510" s="13" t="s">
        <v>6269</v>
      </c>
      <c r="H510" s="13" t="s">
        <v>6270</v>
      </c>
      <c r="I510" s="14">
        <v>2</v>
      </c>
      <c r="J510" s="13" t="s">
        <v>29</v>
      </c>
      <c r="K510" s="13" t="s">
        <v>2257</v>
      </c>
      <c r="L510" s="13" t="s">
        <v>5361</v>
      </c>
      <c r="M510" s="13" t="s">
        <v>5372</v>
      </c>
    </row>
    <row r="511" spans="1:13" x14ac:dyDescent="0.3">
      <c r="A511" s="13" t="s">
        <v>30</v>
      </c>
      <c r="B511" s="13" t="s">
        <v>2753</v>
      </c>
      <c r="C511" s="13" t="s">
        <v>2481</v>
      </c>
      <c r="D511" s="13" t="s">
        <v>2754</v>
      </c>
      <c r="E511" s="13" t="s">
        <v>6287</v>
      </c>
      <c r="F511" s="13" t="s">
        <v>2034</v>
      </c>
      <c r="G511" s="13" t="s">
        <v>6288</v>
      </c>
      <c r="H511" s="13" t="s">
        <v>6289</v>
      </c>
      <c r="I511" s="14">
        <v>1</v>
      </c>
      <c r="J511" s="13" t="s">
        <v>29</v>
      </c>
      <c r="K511" s="13" t="s">
        <v>2257</v>
      </c>
      <c r="L511" s="13" t="s">
        <v>5361</v>
      </c>
      <c r="M511" s="13" t="s">
        <v>6290</v>
      </c>
    </row>
    <row r="512" spans="1:13" x14ac:dyDescent="0.3">
      <c r="A512" s="13" t="s">
        <v>987</v>
      </c>
      <c r="B512" s="13" t="s">
        <v>2783</v>
      </c>
      <c r="C512" s="13" t="s">
        <v>2058</v>
      </c>
      <c r="D512" s="13" t="s">
        <v>2784</v>
      </c>
      <c r="E512" s="13" t="s">
        <v>6291</v>
      </c>
      <c r="F512" s="13" t="s">
        <v>2142</v>
      </c>
      <c r="G512" s="13" t="s">
        <v>6292</v>
      </c>
      <c r="H512" s="13" t="s">
        <v>6293</v>
      </c>
      <c r="I512" s="14">
        <v>2</v>
      </c>
      <c r="J512" s="13" t="s">
        <v>986</v>
      </c>
      <c r="K512" s="13" t="s">
        <v>2625</v>
      </c>
      <c r="L512" s="13" t="s">
        <v>5361</v>
      </c>
      <c r="M512" s="13" t="s">
        <v>6294</v>
      </c>
    </row>
    <row r="513" spans="1:13" x14ac:dyDescent="0.3">
      <c r="A513" s="13" t="s">
        <v>987</v>
      </c>
      <c r="B513" s="13" t="s">
        <v>2783</v>
      </c>
      <c r="C513" s="13" t="s">
        <v>2058</v>
      </c>
      <c r="D513" s="13" t="s">
        <v>2784</v>
      </c>
      <c r="E513" s="13" t="s">
        <v>2785</v>
      </c>
      <c r="F513" s="13" t="s">
        <v>2034</v>
      </c>
      <c r="G513" s="13" t="s">
        <v>6295</v>
      </c>
      <c r="H513" s="13" t="s">
        <v>6296</v>
      </c>
      <c r="I513" s="14">
        <v>3</v>
      </c>
      <c r="J513" s="13" t="s">
        <v>986</v>
      </c>
      <c r="K513" s="13" t="s">
        <v>2399</v>
      </c>
      <c r="L513" s="13" t="s">
        <v>5361</v>
      </c>
      <c r="M513" s="13" t="s">
        <v>6217</v>
      </c>
    </row>
    <row r="514" spans="1:13" x14ac:dyDescent="0.3">
      <c r="A514" s="13" t="s">
        <v>492</v>
      </c>
      <c r="B514" s="13" t="s">
        <v>2788</v>
      </c>
      <c r="C514" s="13" t="s">
        <v>2099</v>
      </c>
      <c r="D514" s="13" t="s">
        <v>2789</v>
      </c>
      <c r="E514" s="13" t="s">
        <v>6297</v>
      </c>
      <c r="F514" s="13" t="s">
        <v>2034</v>
      </c>
      <c r="G514" s="13" t="s">
        <v>5431</v>
      </c>
      <c r="H514" s="13" t="s">
        <v>5432</v>
      </c>
      <c r="I514" s="14">
        <v>1</v>
      </c>
      <c r="J514" s="13" t="s">
        <v>491</v>
      </c>
      <c r="K514" s="13" t="s">
        <v>2043</v>
      </c>
      <c r="L514" s="13" t="s">
        <v>5361</v>
      </c>
      <c r="M514" s="13" t="s">
        <v>5397</v>
      </c>
    </row>
    <row r="515" spans="1:13" x14ac:dyDescent="0.3">
      <c r="A515" s="13" t="s">
        <v>492</v>
      </c>
      <c r="B515" s="13" t="s">
        <v>2788</v>
      </c>
      <c r="C515" s="13" t="s">
        <v>2099</v>
      </c>
      <c r="D515" s="13" t="s">
        <v>2789</v>
      </c>
      <c r="E515" s="13" t="s">
        <v>6298</v>
      </c>
      <c r="F515" s="13" t="s">
        <v>2034</v>
      </c>
      <c r="G515" s="13" t="s">
        <v>5434</v>
      </c>
      <c r="H515" s="13" t="s">
        <v>5435</v>
      </c>
      <c r="I515" s="14">
        <v>1</v>
      </c>
      <c r="J515" s="13" t="s">
        <v>491</v>
      </c>
      <c r="K515" s="13" t="s">
        <v>2500</v>
      </c>
      <c r="L515" s="13" t="s">
        <v>5361</v>
      </c>
      <c r="M515" s="13" t="s">
        <v>5397</v>
      </c>
    </row>
    <row r="516" spans="1:13" x14ac:dyDescent="0.3">
      <c r="A516" s="13" t="s">
        <v>492</v>
      </c>
      <c r="B516" s="13" t="s">
        <v>2788</v>
      </c>
      <c r="C516" s="13" t="s">
        <v>2099</v>
      </c>
      <c r="D516" s="13" t="s">
        <v>2789</v>
      </c>
      <c r="E516" s="13" t="s">
        <v>6299</v>
      </c>
      <c r="F516" s="13" t="s">
        <v>2034</v>
      </c>
      <c r="G516" s="13" t="s">
        <v>6300</v>
      </c>
      <c r="H516" s="13" t="s">
        <v>6301</v>
      </c>
      <c r="I516" s="14">
        <v>1</v>
      </c>
      <c r="J516" s="13" t="s">
        <v>491</v>
      </c>
      <c r="K516" s="13" t="s">
        <v>2993</v>
      </c>
      <c r="L516" s="13" t="s">
        <v>5361</v>
      </c>
      <c r="M516" s="13" t="s">
        <v>2324</v>
      </c>
    </row>
    <row r="517" spans="1:13" x14ac:dyDescent="0.3">
      <c r="A517" s="13" t="s">
        <v>492</v>
      </c>
      <c r="B517" s="13" t="s">
        <v>2788</v>
      </c>
      <c r="C517" s="13" t="s">
        <v>2099</v>
      </c>
      <c r="D517" s="13" t="s">
        <v>2789</v>
      </c>
      <c r="E517" s="13" t="s">
        <v>6299</v>
      </c>
      <c r="F517" s="13" t="s">
        <v>2034</v>
      </c>
      <c r="G517" s="13" t="s">
        <v>6302</v>
      </c>
      <c r="H517" s="13" t="s">
        <v>6301</v>
      </c>
      <c r="I517" s="14">
        <v>1</v>
      </c>
      <c r="J517" s="13" t="s">
        <v>491</v>
      </c>
      <c r="K517" s="13" t="s">
        <v>2993</v>
      </c>
      <c r="L517" s="13" t="s">
        <v>5361</v>
      </c>
      <c r="M517" s="13" t="s">
        <v>2324</v>
      </c>
    </row>
    <row r="518" spans="1:13" x14ac:dyDescent="0.3">
      <c r="A518" s="13" t="s">
        <v>492</v>
      </c>
      <c r="B518" s="13" t="s">
        <v>2788</v>
      </c>
      <c r="C518" s="13" t="s">
        <v>2099</v>
      </c>
      <c r="D518" s="13" t="s">
        <v>2789</v>
      </c>
      <c r="E518" s="13" t="s">
        <v>6303</v>
      </c>
      <c r="F518" s="13" t="s">
        <v>2034</v>
      </c>
      <c r="G518" s="13" t="s">
        <v>6304</v>
      </c>
      <c r="H518" s="13" t="s">
        <v>6305</v>
      </c>
      <c r="I518" s="14">
        <v>2</v>
      </c>
      <c r="J518" s="13" t="s">
        <v>491</v>
      </c>
      <c r="K518" s="13" t="s">
        <v>2152</v>
      </c>
      <c r="L518" s="13" t="s">
        <v>5361</v>
      </c>
      <c r="M518" s="13" t="s">
        <v>5384</v>
      </c>
    </row>
    <row r="519" spans="1:13" x14ac:dyDescent="0.3">
      <c r="A519" s="13" t="s">
        <v>1518</v>
      </c>
      <c r="B519" s="13" t="s">
        <v>3253</v>
      </c>
      <c r="C519" s="13" t="s">
        <v>2108</v>
      </c>
      <c r="D519" s="13" t="s">
        <v>6306</v>
      </c>
      <c r="E519" s="13" t="s">
        <v>6307</v>
      </c>
      <c r="F519" s="13" t="s">
        <v>2034</v>
      </c>
      <c r="G519" s="13" t="s">
        <v>6308</v>
      </c>
      <c r="H519" s="13" t="s">
        <v>6309</v>
      </c>
      <c r="I519" s="14">
        <v>3</v>
      </c>
      <c r="J519" s="13" t="s">
        <v>1517</v>
      </c>
      <c r="K519" s="13" t="s">
        <v>2328</v>
      </c>
      <c r="L519" s="13" t="s">
        <v>5361</v>
      </c>
      <c r="M519" s="13" t="s">
        <v>5372</v>
      </c>
    </row>
    <row r="520" spans="1:13" x14ac:dyDescent="0.3">
      <c r="A520" s="13" t="s">
        <v>746</v>
      </c>
      <c r="B520" s="13" t="s">
        <v>2202</v>
      </c>
      <c r="C520" s="13" t="s">
        <v>2159</v>
      </c>
      <c r="D520" s="13" t="s">
        <v>6310</v>
      </c>
      <c r="E520" s="13" t="s">
        <v>6311</v>
      </c>
      <c r="F520" s="13" t="s">
        <v>2034</v>
      </c>
      <c r="G520" s="13" t="s">
        <v>5368</v>
      </c>
      <c r="H520" s="13" t="s">
        <v>5369</v>
      </c>
      <c r="I520" s="14">
        <v>1</v>
      </c>
      <c r="J520" s="13" t="s">
        <v>745</v>
      </c>
      <c r="K520" s="13" t="s">
        <v>2464</v>
      </c>
      <c r="L520" s="13" t="s">
        <v>5361</v>
      </c>
      <c r="M520" s="13" t="s">
        <v>5364</v>
      </c>
    </row>
    <row r="521" spans="1:13" x14ac:dyDescent="0.3">
      <c r="A521" s="13" t="s">
        <v>746</v>
      </c>
      <c r="B521" s="13" t="s">
        <v>2202</v>
      </c>
      <c r="C521" s="13" t="s">
        <v>2159</v>
      </c>
      <c r="D521" s="13" t="s">
        <v>6310</v>
      </c>
      <c r="E521" s="13" t="s">
        <v>6312</v>
      </c>
      <c r="F521" s="13" t="s">
        <v>2034</v>
      </c>
      <c r="G521" s="13" t="s">
        <v>5434</v>
      </c>
      <c r="H521" s="13" t="s">
        <v>5435</v>
      </c>
      <c r="I521" s="14">
        <v>1</v>
      </c>
      <c r="J521" s="13" t="s">
        <v>745</v>
      </c>
      <c r="K521" s="13" t="s">
        <v>3368</v>
      </c>
      <c r="L521" s="13" t="s">
        <v>5361</v>
      </c>
      <c r="M521" s="13" t="s">
        <v>5397</v>
      </c>
    </row>
    <row r="522" spans="1:13" x14ac:dyDescent="0.3">
      <c r="A522" s="13" t="s">
        <v>746</v>
      </c>
      <c r="B522" s="13" t="s">
        <v>2202</v>
      </c>
      <c r="C522" s="13" t="s">
        <v>2159</v>
      </c>
      <c r="D522" s="13" t="s">
        <v>6310</v>
      </c>
      <c r="E522" s="13" t="s">
        <v>6313</v>
      </c>
      <c r="F522" s="13" t="s">
        <v>2034</v>
      </c>
      <c r="G522" s="13" t="s">
        <v>5368</v>
      </c>
      <c r="H522" s="13" t="s">
        <v>5369</v>
      </c>
      <c r="I522" s="14">
        <v>2</v>
      </c>
      <c r="J522" s="13" t="s">
        <v>745</v>
      </c>
      <c r="K522" s="13" t="s">
        <v>2280</v>
      </c>
      <c r="L522" s="13" t="s">
        <v>5361</v>
      </c>
      <c r="M522" s="13" t="s">
        <v>5364</v>
      </c>
    </row>
    <row r="523" spans="1:13" x14ac:dyDescent="0.3">
      <c r="A523" s="13" t="s">
        <v>746</v>
      </c>
      <c r="B523" s="13" t="s">
        <v>2202</v>
      </c>
      <c r="C523" s="13" t="s">
        <v>2159</v>
      </c>
      <c r="D523" s="13" t="s">
        <v>6310</v>
      </c>
      <c r="E523" s="13" t="s">
        <v>6313</v>
      </c>
      <c r="F523" s="13" t="s">
        <v>2034</v>
      </c>
      <c r="G523" s="13" t="s">
        <v>5434</v>
      </c>
      <c r="H523" s="13" t="s">
        <v>5435</v>
      </c>
      <c r="I523" s="14">
        <v>1</v>
      </c>
      <c r="J523" s="13" t="s">
        <v>745</v>
      </c>
      <c r="K523" s="13" t="s">
        <v>2280</v>
      </c>
      <c r="L523" s="13" t="s">
        <v>5361</v>
      </c>
      <c r="M523" s="13" t="s">
        <v>5397</v>
      </c>
    </row>
    <row r="524" spans="1:13" x14ac:dyDescent="0.3">
      <c r="A524" s="13" t="s">
        <v>746</v>
      </c>
      <c r="B524" s="13" t="s">
        <v>2202</v>
      </c>
      <c r="C524" s="13" t="s">
        <v>2159</v>
      </c>
      <c r="D524" s="13" t="s">
        <v>6310</v>
      </c>
      <c r="E524" s="13" t="s">
        <v>6314</v>
      </c>
      <c r="F524" s="13" t="s">
        <v>2034</v>
      </c>
      <c r="G524" s="13" t="s">
        <v>5368</v>
      </c>
      <c r="H524" s="13" t="s">
        <v>5369</v>
      </c>
      <c r="I524" s="14">
        <v>3</v>
      </c>
      <c r="J524" s="13" t="s">
        <v>745</v>
      </c>
      <c r="K524" s="13" t="s">
        <v>2720</v>
      </c>
      <c r="L524" s="13" t="s">
        <v>5361</v>
      </c>
      <c r="M524" s="13" t="s">
        <v>5364</v>
      </c>
    </row>
    <row r="525" spans="1:13" x14ac:dyDescent="0.3">
      <c r="A525" s="13" t="s">
        <v>746</v>
      </c>
      <c r="B525" s="13" t="s">
        <v>2202</v>
      </c>
      <c r="C525" s="13" t="s">
        <v>2159</v>
      </c>
      <c r="D525" s="13" t="s">
        <v>6310</v>
      </c>
      <c r="E525" s="13" t="s">
        <v>6314</v>
      </c>
      <c r="F525" s="13" t="s">
        <v>2034</v>
      </c>
      <c r="G525" s="13" t="s">
        <v>5362</v>
      </c>
      <c r="H525" s="13" t="s">
        <v>5363</v>
      </c>
      <c r="I525" s="14">
        <v>5</v>
      </c>
      <c r="J525" s="13" t="s">
        <v>745</v>
      </c>
      <c r="K525" s="13" t="s">
        <v>2720</v>
      </c>
      <c r="L525" s="13" t="s">
        <v>5361</v>
      </c>
      <c r="M525" s="13" t="s">
        <v>5364</v>
      </c>
    </row>
    <row r="526" spans="1:13" x14ac:dyDescent="0.3">
      <c r="A526" s="13" t="s">
        <v>746</v>
      </c>
      <c r="B526" s="13" t="s">
        <v>2202</v>
      </c>
      <c r="C526" s="13" t="s">
        <v>2159</v>
      </c>
      <c r="D526" s="13" t="s">
        <v>6310</v>
      </c>
      <c r="E526" s="13" t="s">
        <v>6314</v>
      </c>
      <c r="F526" s="13" t="s">
        <v>2034</v>
      </c>
      <c r="G526" s="13" t="s">
        <v>5434</v>
      </c>
      <c r="H526" s="13" t="s">
        <v>5435</v>
      </c>
      <c r="I526" s="14">
        <v>1</v>
      </c>
      <c r="J526" s="13" t="s">
        <v>745</v>
      </c>
      <c r="K526" s="13" t="s">
        <v>2720</v>
      </c>
      <c r="L526" s="13" t="s">
        <v>5361</v>
      </c>
      <c r="M526" s="13" t="s">
        <v>5397</v>
      </c>
    </row>
    <row r="527" spans="1:13" x14ac:dyDescent="0.3">
      <c r="A527" s="13" t="s">
        <v>746</v>
      </c>
      <c r="B527" s="13" t="s">
        <v>2202</v>
      </c>
      <c r="C527" s="13" t="s">
        <v>2159</v>
      </c>
      <c r="D527" s="13" t="s">
        <v>6310</v>
      </c>
      <c r="E527" s="13" t="s">
        <v>6315</v>
      </c>
      <c r="F527" s="13" t="s">
        <v>2034</v>
      </c>
      <c r="G527" s="13" t="s">
        <v>5434</v>
      </c>
      <c r="H527" s="13" t="s">
        <v>5435</v>
      </c>
      <c r="I527" s="14">
        <v>1</v>
      </c>
      <c r="J527" s="13" t="s">
        <v>745</v>
      </c>
      <c r="K527" s="13" t="s">
        <v>2247</v>
      </c>
      <c r="L527" s="13" t="s">
        <v>5361</v>
      </c>
      <c r="M527" s="13" t="s">
        <v>5397</v>
      </c>
    </row>
    <row r="528" spans="1:13" x14ac:dyDescent="0.3">
      <c r="A528" s="13" t="s">
        <v>1028</v>
      </c>
      <c r="B528" s="13" t="s">
        <v>2569</v>
      </c>
      <c r="C528" s="13" t="s">
        <v>2481</v>
      </c>
      <c r="D528" s="13" t="s">
        <v>6316</v>
      </c>
      <c r="E528" s="13" t="s">
        <v>6317</v>
      </c>
      <c r="F528" s="13" t="s">
        <v>2034</v>
      </c>
      <c r="G528" s="13" t="s">
        <v>6318</v>
      </c>
      <c r="H528" s="13" t="s">
        <v>6319</v>
      </c>
      <c r="I528" s="14">
        <v>1</v>
      </c>
      <c r="J528" s="13" t="s">
        <v>1027</v>
      </c>
      <c r="K528" s="13" t="s">
        <v>2129</v>
      </c>
      <c r="L528" s="13" t="s">
        <v>5361</v>
      </c>
      <c r="M528" s="13" t="s">
        <v>2235</v>
      </c>
    </row>
    <row r="529" spans="1:13" x14ac:dyDescent="0.3">
      <c r="A529" s="13" t="s">
        <v>1028</v>
      </c>
      <c r="B529" s="13" t="s">
        <v>2569</v>
      </c>
      <c r="C529" s="13" t="s">
        <v>2481</v>
      </c>
      <c r="D529" s="13" t="s">
        <v>6316</v>
      </c>
      <c r="E529" s="13" t="s">
        <v>6317</v>
      </c>
      <c r="F529" s="13" t="s">
        <v>2034</v>
      </c>
      <c r="G529" s="13" t="s">
        <v>6320</v>
      </c>
      <c r="H529" s="13" t="s">
        <v>6321</v>
      </c>
      <c r="I529" s="14">
        <v>1</v>
      </c>
      <c r="J529" s="13" t="s">
        <v>1027</v>
      </c>
      <c r="K529" s="13" t="s">
        <v>2129</v>
      </c>
      <c r="L529" s="13" t="s">
        <v>5361</v>
      </c>
      <c r="M529" s="13" t="s">
        <v>6322</v>
      </c>
    </row>
    <row r="530" spans="1:13" x14ac:dyDescent="0.3">
      <c r="A530" s="13" t="s">
        <v>406</v>
      </c>
      <c r="B530" s="13" t="s">
        <v>2798</v>
      </c>
      <c r="C530" s="13" t="s">
        <v>2108</v>
      </c>
      <c r="D530" s="13" t="s">
        <v>2799</v>
      </c>
      <c r="E530" s="13" t="s">
        <v>6323</v>
      </c>
      <c r="F530" s="13" t="s">
        <v>2034</v>
      </c>
      <c r="G530" s="13" t="s">
        <v>5362</v>
      </c>
      <c r="H530" s="13" t="s">
        <v>5363</v>
      </c>
      <c r="I530" s="14">
        <v>10</v>
      </c>
      <c r="J530" s="13" t="s">
        <v>405</v>
      </c>
      <c r="K530" s="13" t="s">
        <v>2171</v>
      </c>
      <c r="L530" s="13" t="s">
        <v>5361</v>
      </c>
      <c r="M530" s="13" t="s">
        <v>5364</v>
      </c>
    </row>
    <row r="531" spans="1:13" x14ac:dyDescent="0.3">
      <c r="A531" s="13" t="s">
        <v>406</v>
      </c>
      <c r="B531" s="13" t="s">
        <v>2798</v>
      </c>
      <c r="C531" s="13" t="s">
        <v>2108</v>
      </c>
      <c r="D531" s="13" t="s">
        <v>2799</v>
      </c>
      <c r="E531" s="13" t="s">
        <v>6324</v>
      </c>
      <c r="F531" s="13" t="s">
        <v>2034</v>
      </c>
      <c r="G531" s="13" t="s">
        <v>5377</v>
      </c>
      <c r="H531" s="13" t="s">
        <v>5378</v>
      </c>
      <c r="I531" s="14">
        <v>2</v>
      </c>
      <c r="J531" s="13" t="s">
        <v>405</v>
      </c>
      <c r="K531" s="13" t="s">
        <v>2171</v>
      </c>
      <c r="L531" s="13" t="s">
        <v>5361</v>
      </c>
      <c r="M531" s="13" t="s">
        <v>5364</v>
      </c>
    </row>
    <row r="532" spans="1:13" x14ac:dyDescent="0.3">
      <c r="A532" s="13" t="s">
        <v>406</v>
      </c>
      <c r="B532" s="13" t="s">
        <v>2798</v>
      </c>
      <c r="C532" s="13" t="s">
        <v>2108</v>
      </c>
      <c r="D532" s="13" t="s">
        <v>2799</v>
      </c>
      <c r="E532" s="13" t="s">
        <v>6324</v>
      </c>
      <c r="F532" s="13" t="s">
        <v>2034</v>
      </c>
      <c r="G532" s="13" t="s">
        <v>5368</v>
      </c>
      <c r="H532" s="13" t="s">
        <v>5369</v>
      </c>
      <c r="I532" s="14">
        <v>4</v>
      </c>
      <c r="J532" s="13" t="s">
        <v>405</v>
      </c>
      <c r="K532" s="13" t="s">
        <v>2171</v>
      </c>
      <c r="L532" s="13" t="s">
        <v>5361</v>
      </c>
      <c r="M532" s="13" t="s">
        <v>5364</v>
      </c>
    </row>
    <row r="533" spans="1:13" x14ac:dyDescent="0.3">
      <c r="A533" s="13" t="s">
        <v>406</v>
      </c>
      <c r="B533" s="13" t="s">
        <v>2798</v>
      </c>
      <c r="C533" s="13" t="s">
        <v>2108</v>
      </c>
      <c r="D533" s="13" t="s">
        <v>2799</v>
      </c>
      <c r="E533" s="13" t="s">
        <v>6325</v>
      </c>
      <c r="F533" s="13" t="s">
        <v>2034</v>
      </c>
      <c r="G533" s="13" t="s">
        <v>5362</v>
      </c>
      <c r="H533" s="13" t="s">
        <v>5363</v>
      </c>
      <c r="I533" s="14">
        <v>10</v>
      </c>
      <c r="J533" s="13" t="s">
        <v>405</v>
      </c>
      <c r="K533" s="13" t="s">
        <v>2037</v>
      </c>
      <c r="L533" s="13" t="s">
        <v>5361</v>
      </c>
      <c r="M533" s="13" t="s">
        <v>5364</v>
      </c>
    </row>
    <row r="534" spans="1:13" x14ac:dyDescent="0.3">
      <c r="A534" s="13" t="s">
        <v>406</v>
      </c>
      <c r="B534" s="13" t="s">
        <v>2798</v>
      </c>
      <c r="C534" s="13" t="s">
        <v>2108</v>
      </c>
      <c r="D534" s="13" t="s">
        <v>2799</v>
      </c>
      <c r="E534" s="13" t="s">
        <v>6326</v>
      </c>
      <c r="F534" s="13" t="s">
        <v>2142</v>
      </c>
      <c r="G534" s="13" t="s">
        <v>6327</v>
      </c>
      <c r="H534" s="13" t="s">
        <v>6328</v>
      </c>
      <c r="I534" s="14">
        <v>1</v>
      </c>
      <c r="J534" s="13" t="s">
        <v>405</v>
      </c>
      <c r="K534" s="13" t="s">
        <v>2139</v>
      </c>
      <c r="L534" s="13" t="s">
        <v>5361</v>
      </c>
      <c r="M534" s="13" t="s">
        <v>6329</v>
      </c>
    </row>
    <row r="535" spans="1:13" x14ac:dyDescent="0.3">
      <c r="A535" s="13" t="s">
        <v>406</v>
      </c>
      <c r="B535" s="13" t="s">
        <v>2798</v>
      </c>
      <c r="C535" s="13" t="s">
        <v>2108</v>
      </c>
      <c r="D535" s="13" t="s">
        <v>2799</v>
      </c>
      <c r="E535" s="13" t="s">
        <v>6326</v>
      </c>
      <c r="F535" s="13" t="s">
        <v>2142</v>
      </c>
      <c r="G535" s="13" t="s">
        <v>6330</v>
      </c>
      <c r="H535" s="13" t="s">
        <v>6331</v>
      </c>
      <c r="I535" s="14">
        <v>1</v>
      </c>
      <c r="J535" s="13" t="s">
        <v>405</v>
      </c>
      <c r="K535" s="13" t="s">
        <v>2139</v>
      </c>
      <c r="L535" s="13" t="s">
        <v>5361</v>
      </c>
      <c r="M535" s="13" t="s">
        <v>6329</v>
      </c>
    </row>
    <row r="536" spans="1:13" x14ac:dyDescent="0.3">
      <c r="A536" s="13" t="s">
        <v>406</v>
      </c>
      <c r="B536" s="13" t="s">
        <v>2798</v>
      </c>
      <c r="C536" s="13" t="s">
        <v>2108</v>
      </c>
      <c r="D536" s="13" t="s">
        <v>2799</v>
      </c>
      <c r="E536" s="13" t="s">
        <v>6326</v>
      </c>
      <c r="F536" s="13" t="s">
        <v>2142</v>
      </c>
      <c r="G536" s="13" t="s">
        <v>6332</v>
      </c>
      <c r="H536" s="13" t="s">
        <v>6333</v>
      </c>
      <c r="I536" s="14">
        <v>1</v>
      </c>
      <c r="J536" s="13" t="s">
        <v>405</v>
      </c>
      <c r="K536" s="13" t="s">
        <v>2139</v>
      </c>
      <c r="L536" s="13" t="s">
        <v>5361</v>
      </c>
      <c r="M536" s="13" t="s">
        <v>6329</v>
      </c>
    </row>
    <row r="537" spans="1:13" x14ac:dyDescent="0.3">
      <c r="A537" s="13" t="s">
        <v>406</v>
      </c>
      <c r="B537" s="13" t="s">
        <v>2798</v>
      </c>
      <c r="C537" s="13" t="s">
        <v>2108</v>
      </c>
      <c r="D537" s="13" t="s">
        <v>2799</v>
      </c>
      <c r="E537" s="13" t="s">
        <v>6334</v>
      </c>
      <c r="F537" s="13" t="s">
        <v>2034</v>
      </c>
      <c r="G537" s="13" t="s">
        <v>5362</v>
      </c>
      <c r="H537" s="13" t="s">
        <v>5363</v>
      </c>
      <c r="I537" s="14">
        <v>8</v>
      </c>
      <c r="J537" s="13" t="s">
        <v>405</v>
      </c>
      <c r="K537" s="13" t="s">
        <v>2084</v>
      </c>
      <c r="L537" s="13" t="s">
        <v>5361</v>
      </c>
      <c r="M537" s="13" t="s">
        <v>5364</v>
      </c>
    </row>
    <row r="538" spans="1:13" x14ac:dyDescent="0.3">
      <c r="A538" s="13" t="s">
        <v>406</v>
      </c>
      <c r="B538" s="13" t="s">
        <v>2798</v>
      </c>
      <c r="C538" s="13" t="s">
        <v>2108</v>
      </c>
      <c r="D538" s="13" t="s">
        <v>2799</v>
      </c>
      <c r="E538" s="13" t="s">
        <v>6335</v>
      </c>
      <c r="F538" s="13" t="s">
        <v>2034</v>
      </c>
      <c r="G538" s="13" t="s">
        <v>5362</v>
      </c>
      <c r="H538" s="13" t="s">
        <v>5363</v>
      </c>
      <c r="I538" s="14">
        <v>6</v>
      </c>
      <c r="J538" s="13" t="s">
        <v>405</v>
      </c>
      <c r="K538" s="13" t="s">
        <v>2537</v>
      </c>
      <c r="L538" s="13" t="s">
        <v>5361</v>
      </c>
      <c r="M538" s="13" t="s">
        <v>5364</v>
      </c>
    </row>
    <row r="539" spans="1:13" x14ac:dyDescent="0.3">
      <c r="A539" s="13" t="s">
        <v>686</v>
      </c>
      <c r="B539" s="13" t="s">
        <v>3299</v>
      </c>
      <c r="C539" s="13" t="s">
        <v>2792</v>
      </c>
      <c r="D539" s="13" t="s">
        <v>6336</v>
      </c>
      <c r="E539" s="13" t="s">
        <v>6337</v>
      </c>
      <c r="F539" s="13" t="s">
        <v>2034</v>
      </c>
      <c r="G539" s="13" t="s">
        <v>6338</v>
      </c>
      <c r="H539" s="13" t="s">
        <v>6339</v>
      </c>
      <c r="I539" s="14">
        <v>1</v>
      </c>
      <c r="J539" s="13" t="s">
        <v>685</v>
      </c>
      <c r="K539" s="13" t="s">
        <v>2280</v>
      </c>
      <c r="L539" s="13" t="s">
        <v>5361</v>
      </c>
      <c r="M539" s="13" t="s">
        <v>2734</v>
      </c>
    </row>
    <row r="540" spans="1:13" x14ac:dyDescent="0.3">
      <c r="A540" s="13" t="s">
        <v>460</v>
      </c>
      <c r="B540" s="13" t="s">
        <v>6340</v>
      </c>
      <c r="C540" s="13" t="s">
        <v>3371</v>
      </c>
      <c r="D540" s="13" t="s">
        <v>6341</v>
      </c>
      <c r="E540" s="13" t="s">
        <v>6342</v>
      </c>
      <c r="F540" s="13" t="s">
        <v>2034</v>
      </c>
      <c r="G540" s="13" t="s">
        <v>5518</v>
      </c>
      <c r="H540" s="13" t="s">
        <v>5519</v>
      </c>
      <c r="I540" s="14">
        <v>3</v>
      </c>
      <c r="J540" s="13" t="s">
        <v>459</v>
      </c>
      <c r="K540" s="13" t="s">
        <v>2423</v>
      </c>
      <c r="L540" s="13" t="s">
        <v>5361</v>
      </c>
      <c r="M540" s="13" t="s">
        <v>5372</v>
      </c>
    </row>
    <row r="541" spans="1:13" x14ac:dyDescent="0.3">
      <c r="A541" s="13" t="s">
        <v>460</v>
      </c>
      <c r="B541" s="13" t="s">
        <v>6340</v>
      </c>
      <c r="C541" s="13" t="s">
        <v>3371</v>
      </c>
      <c r="D541" s="13" t="s">
        <v>6341</v>
      </c>
      <c r="E541" s="13" t="s">
        <v>6343</v>
      </c>
      <c r="F541" s="13" t="s">
        <v>2034</v>
      </c>
      <c r="G541" s="13" t="s">
        <v>5518</v>
      </c>
      <c r="H541" s="13" t="s">
        <v>5519</v>
      </c>
      <c r="I541" s="14">
        <v>2</v>
      </c>
      <c r="J541" s="13" t="s">
        <v>459</v>
      </c>
      <c r="K541" s="13" t="s">
        <v>2336</v>
      </c>
      <c r="L541" s="13" t="s">
        <v>5361</v>
      </c>
      <c r="M541" s="13" t="s">
        <v>5372</v>
      </c>
    </row>
    <row r="542" spans="1:13" x14ac:dyDescent="0.3">
      <c r="A542" s="13" t="s">
        <v>460</v>
      </c>
      <c r="B542" s="13" t="s">
        <v>6340</v>
      </c>
      <c r="C542" s="13" t="s">
        <v>3371</v>
      </c>
      <c r="D542" s="13" t="s">
        <v>6341</v>
      </c>
      <c r="E542" s="13" t="s">
        <v>6344</v>
      </c>
      <c r="F542" s="13" t="s">
        <v>2034</v>
      </c>
      <c r="G542" s="13" t="s">
        <v>6345</v>
      </c>
      <c r="H542" s="13" t="s">
        <v>6346</v>
      </c>
      <c r="I542" s="14">
        <v>1</v>
      </c>
      <c r="J542" s="13" t="s">
        <v>459</v>
      </c>
      <c r="K542" s="13" t="s">
        <v>2200</v>
      </c>
      <c r="L542" s="13" t="s">
        <v>5361</v>
      </c>
      <c r="M542" s="13" t="s">
        <v>6347</v>
      </c>
    </row>
    <row r="543" spans="1:13" x14ac:dyDescent="0.3">
      <c r="A543" s="13" t="s">
        <v>240</v>
      </c>
      <c r="B543" s="13" t="s">
        <v>2804</v>
      </c>
      <c r="C543" s="13" t="s">
        <v>2058</v>
      </c>
      <c r="D543" s="13" t="s">
        <v>2805</v>
      </c>
      <c r="E543" s="13" t="s">
        <v>2806</v>
      </c>
      <c r="F543" s="13" t="s">
        <v>2034</v>
      </c>
      <c r="G543" s="13" t="s">
        <v>6348</v>
      </c>
      <c r="H543" s="13" t="s">
        <v>6349</v>
      </c>
      <c r="I543" s="14">
        <v>3</v>
      </c>
      <c r="J543" s="13" t="s">
        <v>912</v>
      </c>
      <c r="K543" s="13" t="s">
        <v>2185</v>
      </c>
      <c r="L543" s="13" t="s">
        <v>5361</v>
      </c>
      <c r="M543" s="13" t="s">
        <v>5384</v>
      </c>
    </row>
    <row r="544" spans="1:13" x14ac:dyDescent="0.3">
      <c r="A544" s="13" t="s">
        <v>240</v>
      </c>
      <c r="B544" s="13" t="s">
        <v>2804</v>
      </c>
      <c r="C544" s="13" t="s">
        <v>2058</v>
      </c>
      <c r="D544" s="13" t="s">
        <v>2805</v>
      </c>
      <c r="E544" s="13" t="s">
        <v>2815</v>
      </c>
      <c r="F544" s="13" t="s">
        <v>2034</v>
      </c>
      <c r="G544" s="13" t="s">
        <v>6350</v>
      </c>
      <c r="H544" s="13" t="s">
        <v>6351</v>
      </c>
      <c r="I544" s="14">
        <v>12</v>
      </c>
      <c r="J544" s="13" t="s">
        <v>912</v>
      </c>
      <c r="K544" s="13" t="s">
        <v>2152</v>
      </c>
      <c r="L544" s="13" t="s">
        <v>5361</v>
      </c>
      <c r="M544" s="13" t="s">
        <v>4069</v>
      </c>
    </row>
    <row r="545" spans="1:13" x14ac:dyDescent="0.3">
      <c r="A545" s="13" t="s">
        <v>606</v>
      </c>
      <c r="B545" s="13" t="s">
        <v>2548</v>
      </c>
      <c r="C545" s="13" t="s">
        <v>2348</v>
      </c>
      <c r="D545" s="13" t="s">
        <v>2549</v>
      </c>
      <c r="E545" s="13" t="s">
        <v>6352</v>
      </c>
      <c r="F545" s="13" t="s">
        <v>2034</v>
      </c>
      <c r="G545" s="13" t="s">
        <v>5362</v>
      </c>
      <c r="H545" s="13" t="s">
        <v>5363</v>
      </c>
      <c r="I545" s="14">
        <v>10</v>
      </c>
      <c r="J545" s="13" t="s">
        <v>605</v>
      </c>
      <c r="K545" s="13" t="s">
        <v>2439</v>
      </c>
      <c r="L545" s="13" t="s">
        <v>5361</v>
      </c>
      <c r="M545" s="13" t="s">
        <v>5364</v>
      </c>
    </row>
    <row r="546" spans="1:13" x14ac:dyDescent="0.3">
      <c r="A546" s="13" t="s">
        <v>606</v>
      </c>
      <c r="B546" s="13" t="s">
        <v>2548</v>
      </c>
      <c r="C546" s="13" t="s">
        <v>2348</v>
      </c>
      <c r="D546" s="13" t="s">
        <v>2549</v>
      </c>
      <c r="E546" s="13" t="s">
        <v>6353</v>
      </c>
      <c r="F546" s="13" t="s">
        <v>2034</v>
      </c>
      <c r="G546" s="13" t="s">
        <v>5362</v>
      </c>
      <c r="H546" s="13" t="s">
        <v>5363</v>
      </c>
      <c r="I546" s="14">
        <v>5</v>
      </c>
      <c r="J546" s="13" t="s">
        <v>605</v>
      </c>
      <c r="K546" s="13" t="s">
        <v>2439</v>
      </c>
      <c r="L546" s="13" t="s">
        <v>5361</v>
      </c>
      <c r="M546" s="13" t="s">
        <v>5364</v>
      </c>
    </row>
    <row r="547" spans="1:13" x14ac:dyDescent="0.3">
      <c r="A547" s="13" t="s">
        <v>606</v>
      </c>
      <c r="B547" s="13" t="s">
        <v>2548</v>
      </c>
      <c r="C547" s="13" t="s">
        <v>2348</v>
      </c>
      <c r="D547" s="13" t="s">
        <v>2549</v>
      </c>
      <c r="E547" s="13" t="s">
        <v>6354</v>
      </c>
      <c r="F547" s="13" t="s">
        <v>2034</v>
      </c>
      <c r="G547" s="13" t="s">
        <v>5368</v>
      </c>
      <c r="H547" s="13" t="s">
        <v>5369</v>
      </c>
      <c r="I547" s="14">
        <v>3</v>
      </c>
      <c r="J547" s="13" t="s">
        <v>605</v>
      </c>
      <c r="K547" s="13" t="s">
        <v>2079</v>
      </c>
      <c r="L547" s="13" t="s">
        <v>5361</v>
      </c>
      <c r="M547" s="13" t="s">
        <v>5364</v>
      </c>
    </row>
    <row r="548" spans="1:13" x14ac:dyDescent="0.3">
      <c r="A548" s="13" t="s">
        <v>606</v>
      </c>
      <c r="B548" s="13" t="s">
        <v>2548</v>
      </c>
      <c r="C548" s="13" t="s">
        <v>2348</v>
      </c>
      <c r="D548" s="13" t="s">
        <v>2549</v>
      </c>
      <c r="E548" s="13" t="s">
        <v>6355</v>
      </c>
      <c r="F548" s="13" t="s">
        <v>2034</v>
      </c>
      <c r="G548" s="13" t="s">
        <v>6356</v>
      </c>
      <c r="H548" s="13" t="s">
        <v>6357</v>
      </c>
      <c r="I548" s="14">
        <v>1</v>
      </c>
      <c r="J548" s="13" t="s">
        <v>605</v>
      </c>
      <c r="K548" s="13" t="s">
        <v>2210</v>
      </c>
      <c r="L548" s="13" t="s">
        <v>5361</v>
      </c>
      <c r="M548" s="13" t="s">
        <v>5372</v>
      </c>
    </row>
    <row r="549" spans="1:13" x14ac:dyDescent="0.3">
      <c r="A549" s="13" t="s">
        <v>555</v>
      </c>
      <c r="B549" s="13" t="s">
        <v>2819</v>
      </c>
      <c r="C549" s="13" t="s">
        <v>2058</v>
      </c>
      <c r="D549" s="13" t="s">
        <v>2820</v>
      </c>
      <c r="E549" s="13" t="s">
        <v>6358</v>
      </c>
      <c r="F549" s="13" t="s">
        <v>2034</v>
      </c>
      <c r="G549" s="13" t="s">
        <v>6359</v>
      </c>
      <c r="H549" s="13" t="s">
        <v>6360</v>
      </c>
      <c r="I549" s="14">
        <v>1</v>
      </c>
      <c r="J549" s="13" t="s">
        <v>554</v>
      </c>
      <c r="K549" s="13" t="s">
        <v>2134</v>
      </c>
      <c r="L549" s="13" t="s">
        <v>5361</v>
      </c>
      <c r="M549" s="13" t="s">
        <v>2174</v>
      </c>
    </row>
    <row r="550" spans="1:13" x14ac:dyDescent="0.3">
      <c r="A550" s="13" t="s">
        <v>555</v>
      </c>
      <c r="B550" s="13" t="s">
        <v>2819</v>
      </c>
      <c r="C550" s="13" t="s">
        <v>2058</v>
      </c>
      <c r="D550" s="13" t="s">
        <v>2820</v>
      </c>
      <c r="E550" s="13" t="s">
        <v>6361</v>
      </c>
      <c r="F550" s="13" t="s">
        <v>2034</v>
      </c>
      <c r="G550" s="13" t="s">
        <v>6362</v>
      </c>
      <c r="H550" s="13" t="s">
        <v>6363</v>
      </c>
      <c r="I550" s="14">
        <v>1</v>
      </c>
      <c r="J550" s="13" t="s">
        <v>554</v>
      </c>
      <c r="K550" s="13" t="s">
        <v>2439</v>
      </c>
      <c r="L550" s="13" t="s">
        <v>5361</v>
      </c>
      <c r="M550" s="13" t="s">
        <v>2049</v>
      </c>
    </row>
    <row r="551" spans="1:13" x14ac:dyDescent="0.3">
      <c r="A551" s="13" t="s">
        <v>555</v>
      </c>
      <c r="B551" s="13" t="s">
        <v>2819</v>
      </c>
      <c r="C551" s="13" t="s">
        <v>2058</v>
      </c>
      <c r="D551" s="13" t="s">
        <v>2820</v>
      </c>
      <c r="E551" s="13" t="s">
        <v>6364</v>
      </c>
      <c r="F551" s="13" t="s">
        <v>2142</v>
      </c>
      <c r="G551" s="13" t="s">
        <v>6365</v>
      </c>
      <c r="H551" s="13" t="s">
        <v>6366</v>
      </c>
      <c r="I551" s="14">
        <v>1</v>
      </c>
      <c r="J551" s="13" t="s">
        <v>554</v>
      </c>
      <c r="K551" s="13" t="s">
        <v>2714</v>
      </c>
      <c r="L551" s="13" t="s">
        <v>5361</v>
      </c>
      <c r="M551" s="13" t="s">
        <v>6367</v>
      </c>
    </row>
    <row r="552" spans="1:13" x14ac:dyDescent="0.3">
      <c r="A552" s="13" t="s">
        <v>524</v>
      </c>
      <c r="B552" s="13" t="s">
        <v>2824</v>
      </c>
      <c r="C552" s="13" t="s">
        <v>2058</v>
      </c>
      <c r="D552" s="13" t="s">
        <v>2825</v>
      </c>
      <c r="E552" s="13" t="s">
        <v>6368</v>
      </c>
      <c r="F552" s="13" t="s">
        <v>2034</v>
      </c>
      <c r="G552" s="13" t="s">
        <v>6369</v>
      </c>
      <c r="H552" s="13" t="s">
        <v>6370</v>
      </c>
      <c r="I552" s="14">
        <v>2</v>
      </c>
      <c r="J552" s="13" t="s">
        <v>523</v>
      </c>
      <c r="K552" s="13" t="s">
        <v>2122</v>
      </c>
      <c r="L552" s="13" t="s">
        <v>5361</v>
      </c>
      <c r="M552" s="13" t="s">
        <v>5372</v>
      </c>
    </row>
    <row r="553" spans="1:13" x14ac:dyDescent="0.3">
      <c r="A553" s="13" t="s">
        <v>524</v>
      </c>
      <c r="B553" s="13" t="s">
        <v>2824</v>
      </c>
      <c r="C553" s="13" t="s">
        <v>2058</v>
      </c>
      <c r="D553" s="13" t="s">
        <v>2825</v>
      </c>
      <c r="E553" s="13" t="s">
        <v>2826</v>
      </c>
      <c r="F553" s="13" t="s">
        <v>2034</v>
      </c>
      <c r="G553" s="13" t="s">
        <v>6371</v>
      </c>
      <c r="H553" s="13" t="s">
        <v>6372</v>
      </c>
      <c r="I553" s="14">
        <v>2</v>
      </c>
      <c r="J553" s="13" t="s">
        <v>523</v>
      </c>
      <c r="K553" s="13" t="s">
        <v>2164</v>
      </c>
      <c r="L553" s="13" t="s">
        <v>5361</v>
      </c>
      <c r="M553" s="13" t="s">
        <v>2829</v>
      </c>
    </row>
    <row r="554" spans="1:13" x14ac:dyDescent="0.3">
      <c r="A554" s="13" t="s">
        <v>86</v>
      </c>
      <c r="B554" s="13" t="s">
        <v>2830</v>
      </c>
      <c r="C554" s="13" t="s">
        <v>2058</v>
      </c>
      <c r="D554" s="13" t="s">
        <v>2831</v>
      </c>
      <c r="E554" s="13" t="s">
        <v>6373</v>
      </c>
      <c r="F554" s="13" t="s">
        <v>2034</v>
      </c>
      <c r="G554" s="13" t="s">
        <v>6374</v>
      </c>
      <c r="H554" s="13" t="s">
        <v>6375</v>
      </c>
      <c r="I554" s="14">
        <v>1</v>
      </c>
      <c r="J554" s="13" t="s">
        <v>85</v>
      </c>
      <c r="K554" s="13" t="s">
        <v>2720</v>
      </c>
      <c r="L554" s="13" t="s">
        <v>5361</v>
      </c>
      <c r="M554" s="13" t="s">
        <v>6376</v>
      </c>
    </row>
    <row r="555" spans="1:13" x14ac:dyDescent="0.3">
      <c r="A555" s="13" t="s">
        <v>86</v>
      </c>
      <c r="B555" s="13" t="s">
        <v>2830</v>
      </c>
      <c r="C555" s="13" t="s">
        <v>2058</v>
      </c>
      <c r="D555" s="13" t="s">
        <v>2831</v>
      </c>
      <c r="E555" s="13" t="s">
        <v>2840</v>
      </c>
      <c r="F555" s="13" t="s">
        <v>2034</v>
      </c>
      <c r="G555" s="13" t="s">
        <v>5927</v>
      </c>
      <c r="H555" s="13" t="s">
        <v>5928</v>
      </c>
      <c r="I555" s="14">
        <v>6</v>
      </c>
      <c r="J555" s="13" t="s">
        <v>85</v>
      </c>
      <c r="K555" s="13" t="s">
        <v>2383</v>
      </c>
      <c r="L555" s="13" t="s">
        <v>5361</v>
      </c>
      <c r="M555" s="13" t="s">
        <v>5820</v>
      </c>
    </row>
    <row r="556" spans="1:13" x14ac:dyDescent="0.3">
      <c r="A556" s="13" t="s">
        <v>573</v>
      </c>
      <c r="B556" s="13" t="s">
        <v>2850</v>
      </c>
      <c r="C556" s="13" t="s">
        <v>2108</v>
      </c>
      <c r="D556" s="13" t="s">
        <v>2851</v>
      </c>
      <c r="E556" s="13" t="s">
        <v>6377</v>
      </c>
      <c r="F556" s="13" t="s">
        <v>2034</v>
      </c>
      <c r="G556" s="13" t="s">
        <v>6378</v>
      </c>
      <c r="H556" s="13" t="s">
        <v>6379</v>
      </c>
      <c r="I556" s="14">
        <v>2</v>
      </c>
      <c r="J556" s="13" t="s">
        <v>572</v>
      </c>
      <c r="K556" s="13" t="s">
        <v>2104</v>
      </c>
      <c r="L556" s="13" t="s">
        <v>5361</v>
      </c>
      <c r="M556" s="13" t="s">
        <v>2211</v>
      </c>
    </row>
    <row r="557" spans="1:13" x14ac:dyDescent="0.3">
      <c r="A557" s="13" t="s">
        <v>573</v>
      </c>
      <c r="B557" s="13" t="s">
        <v>2850</v>
      </c>
      <c r="C557" s="13" t="s">
        <v>2108</v>
      </c>
      <c r="D557" s="13" t="s">
        <v>2851</v>
      </c>
      <c r="E557" s="13" t="s">
        <v>6380</v>
      </c>
      <c r="F557" s="13" t="s">
        <v>2034</v>
      </c>
      <c r="G557" s="13" t="s">
        <v>6378</v>
      </c>
      <c r="H557" s="13" t="s">
        <v>6379</v>
      </c>
      <c r="I557" s="14">
        <v>1</v>
      </c>
      <c r="J557" s="13" t="s">
        <v>572</v>
      </c>
      <c r="K557" s="13" t="s">
        <v>2037</v>
      </c>
      <c r="L557" s="13" t="s">
        <v>5361</v>
      </c>
      <c r="M557" s="13" t="s">
        <v>2211</v>
      </c>
    </row>
    <row r="558" spans="1:13" x14ac:dyDescent="0.3">
      <c r="A558" s="13" t="s">
        <v>573</v>
      </c>
      <c r="B558" s="13" t="s">
        <v>2850</v>
      </c>
      <c r="C558" s="13" t="s">
        <v>2108</v>
      </c>
      <c r="D558" s="13" t="s">
        <v>2851</v>
      </c>
      <c r="E558" s="13" t="s">
        <v>6380</v>
      </c>
      <c r="F558" s="13" t="s">
        <v>2034</v>
      </c>
      <c r="G558" s="13" t="s">
        <v>6381</v>
      </c>
      <c r="H558" s="13" t="s">
        <v>6382</v>
      </c>
      <c r="I558" s="14">
        <v>1</v>
      </c>
      <c r="J558" s="13" t="s">
        <v>572</v>
      </c>
      <c r="K558" s="13" t="s">
        <v>2037</v>
      </c>
      <c r="L558" s="13" t="s">
        <v>5361</v>
      </c>
      <c r="M558" s="13" t="s">
        <v>2211</v>
      </c>
    </row>
    <row r="559" spans="1:13" x14ac:dyDescent="0.3">
      <c r="A559" s="13" t="s">
        <v>573</v>
      </c>
      <c r="B559" s="13" t="s">
        <v>2850</v>
      </c>
      <c r="C559" s="13" t="s">
        <v>2108</v>
      </c>
      <c r="D559" s="13" t="s">
        <v>2851</v>
      </c>
      <c r="E559" s="13" t="s">
        <v>6380</v>
      </c>
      <c r="F559" s="13" t="s">
        <v>2034</v>
      </c>
      <c r="G559" s="13" t="s">
        <v>6383</v>
      </c>
      <c r="H559" s="13" t="s">
        <v>6384</v>
      </c>
      <c r="I559" s="14">
        <v>1</v>
      </c>
      <c r="J559" s="13" t="s">
        <v>572</v>
      </c>
      <c r="K559" s="13" t="s">
        <v>2037</v>
      </c>
      <c r="L559" s="13" t="s">
        <v>5361</v>
      </c>
      <c r="M559" s="13" t="s">
        <v>5756</v>
      </c>
    </row>
    <row r="560" spans="1:13" x14ac:dyDescent="0.3">
      <c r="A560" s="13" t="s">
        <v>573</v>
      </c>
      <c r="B560" s="13" t="s">
        <v>2850</v>
      </c>
      <c r="C560" s="13" t="s">
        <v>2108</v>
      </c>
      <c r="D560" s="13" t="s">
        <v>2851</v>
      </c>
      <c r="E560" s="13" t="s">
        <v>6385</v>
      </c>
      <c r="F560" s="13" t="s">
        <v>2034</v>
      </c>
      <c r="G560" s="13" t="s">
        <v>6386</v>
      </c>
      <c r="H560" s="13" t="s">
        <v>6387</v>
      </c>
      <c r="I560" s="14">
        <v>1</v>
      </c>
      <c r="J560" s="13" t="s">
        <v>572</v>
      </c>
      <c r="K560" s="13" t="s">
        <v>2682</v>
      </c>
      <c r="L560" s="13" t="s">
        <v>5361</v>
      </c>
      <c r="M560" s="13" t="s">
        <v>6388</v>
      </c>
    </row>
    <row r="561" spans="1:13" x14ac:dyDescent="0.3">
      <c r="A561" s="13" t="s">
        <v>573</v>
      </c>
      <c r="B561" s="13" t="s">
        <v>2850</v>
      </c>
      <c r="C561" s="13" t="s">
        <v>2108</v>
      </c>
      <c r="D561" s="13" t="s">
        <v>2851</v>
      </c>
      <c r="E561" s="13" t="s">
        <v>6389</v>
      </c>
      <c r="F561" s="13" t="s">
        <v>2034</v>
      </c>
      <c r="G561" s="13" t="s">
        <v>6390</v>
      </c>
      <c r="H561" s="13" t="s">
        <v>6391</v>
      </c>
      <c r="I561" s="14">
        <v>2</v>
      </c>
      <c r="J561" s="13" t="s">
        <v>572</v>
      </c>
      <c r="K561" s="13" t="s">
        <v>2247</v>
      </c>
      <c r="L561" s="13" t="s">
        <v>5361</v>
      </c>
      <c r="M561" s="13" t="s">
        <v>4082</v>
      </c>
    </row>
    <row r="562" spans="1:13" x14ac:dyDescent="0.3">
      <c r="A562" s="13" t="s">
        <v>573</v>
      </c>
      <c r="B562" s="13" t="s">
        <v>2850</v>
      </c>
      <c r="C562" s="13" t="s">
        <v>2108</v>
      </c>
      <c r="D562" s="13" t="s">
        <v>2851</v>
      </c>
      <c r="E562" s="13" t="s">
        <v>6392</v>
      </c>
      <c r="F562" s="13" t="s">
        <v>2034</v>
      </c>
      <c r="G562" s="13" t="s">
        <v>6390</v>
      </c>
      <c r="H562" s="13" t="s">
        <v>6391</v>
      </c>
      <c r="I562" s="14">
        <v>1</v>
      </c>
      <c r="J562" s="13" t="s">
        <v>572</v>
      </c>
      <c r="K562" s="13" t="s">
        <v>2449</v>
      </c>
      <c r="L562" s="13" t="s">
        <v>5361</v>
      </c>
      <c r="M562" s="13" t="s">
        <v>4082</v>
      </c>
    </row>
    <row r="563" spans="1:13" x14ac:dyDescent="0.3">
      <c r="A563" s="13" t="s">
        <v>238</v>
      </c>
      <c r="B563" s="13" t="s">
        <v>2657</v>
      </c>
      <c r="C563" s="13" t="s">
        <v>2031</v>
      </c>
      <c r="D563" s="13" t="s">
        <v>2860</v>
      </c>
      <c r="E563" s="13" t="s">
        <v>6393</v>
      </c>
      <c r="F563" s="13" t="s">
        <v>2034</v>
      </c>
      <c r="G563" s="13" t="s">
        <v>5362</v>
      </c>
      <c r="H563" s="13" t="s">
        <v>5363</v>
      </c>
      <c r="I563" s="14">
        <v>10</v>
      </c>
      <c r="J563" s="13" t="s">
        <v>237</v>
      </c>
      <c r="K563" s="13" t="s">
        <v>3368</v>
      </c>
      <c r="L563" s="13" t="s">
        <v>5361</v>
      </c>
      <c r="M563" s="13" t="s">
        <v>5364</v>
      </c>
    </row>
    <row r="564" spans="1:13" x14ac:dyDescent="0.3">
      <c r="A564" s="13" t="s">
        <v>238</v>
      </c>
      <c r="B564" s="13" t="s">
        <v>2657</v>
      </c>
      <c r="C564" s="13" t="s">
        <v>2031</v>
      </c>
      <c r="D564" s="13" t="s">
        <v>2860</v>
      </c>
      <c r="E564" s="13" t="s">
        <v>2861</v>
      </c>
      <c r="F564" s="13" t="s">
        <v>2034</v>
      </c>
      <c r="G564" s="13" t="s">
        <v>6394</v>
      </c>
      <c r="H564" s="13" t="s">
        <v>6395</v>
      </c>
      <c r="I564" s="14">
        <v>1</v>
      </c>
      <c r="J564" s="13" t="s">
        <v>237</v>
      </c>
      <c r="K564" s="13" t="s">
        <v>2164</v>
      </c>
      <c r="L564" s="13" t="s">
        <v>5361</v>
      </c>
      <c r="M564" s="13" t="s">
        <v>2174</v>
      </c>
    </row>
    <row r="565" spans="1:13" x14ac:dyDescent="0.3">
      <c r="A565" s="13" t="s">
        <v>238</v>
      </c>
      <c r="B565" s="13" t="s">
        <v>2657</v>
      </c>
      <c r="C565" s="13" t="s">
        <v>2031</v>
      </c>
      <c r="D565" s="13" t="s">
        <v>2860</v>
      </c>
      <c r="E565" s="13" t="s">
        <v>2861</v>
      </c>
      <c r="F565" s="13" t="s">
        <v>2034</v>
      </c>
      <c r="G565" s="13" t="s">
        <v>6396</v>
      </c>
      <c r="H565" s="13" t="s">
        <v>6397</v>
      </c>
      <c r="I565" s="14">
        <v>1</v>
      </c>
      <c r="J565" s="13" t="s">
        <v>237</v>
      </c>
      <c r="K565" s="13" t="s">
        <v>2164</v>
      </c>
      <c r="L565" s="13" t="s">
        <v>5361</v>
      </c>
      <c r="M565" s="13" t="s">
        <v>5372</v>
      </c>
    </row>
    <row r="566" spans="1:13" x14ac:dyDescent="0.3">
      <c r="A566" s="13" t="s">
        <v>238</v>
      </c>
      <c r="B566" s="13" t="s">
        <v>2657</v>
      </c>
      <c r="C566" s="13" t="s">
        <v>2031</v>
      </c>
      <c r="D566" s="13" t="s">
        <v>2860</v>
      </c>
      <c r="E566" s="13" t="s">
        <v>2861</v>
      </c>
      <c r="F566" s="13" t="s">
        <v>2034</v>
      </c>
      <c r="G566" s="13" t="s">
        <v>6398</v>
      </c>
      <c r="H566" s="13" t="s">
        <v>6399</v>
      </c>
      <c r="I566" s="14">
        <v>1</v>
      </c>
      <c r="J566" s="13" t="s">
        <v>237</v>
      </c>
      <c r="K566" s="13" t="s">
        <v>2164</v>
      </c>
      <c r="L566" s="13" t="s">
        <v>5361</v>
      </c>
      <c r="M566" s="13" t="s">
        <v>5372</v>
      </c>
    </row>
    <row r="567" spans="1:13" x14ac:dyDescent="0.3">
      <c r="A567" s="13" t="s">
        <v>238</v>
      </c>
      <c r="B567" s="13" t="s">
        <v>2657</v>
      </c>
      <c r="C567" s="13" t="s">
        <v>2031</v>
      </c>
      <c r="D567" s="13" t="s">
        <v>2860</v>
      </c>
      <c r="E567" s="13" t="s">
        <v>6400</v>
      </c>
      <c r="F567" s="13" t="s">
        <v>2034</v>
      </c>
      <c r="G567" s="13" t="s">
        <v>6401</v>
      </c>
      <c r="H567" s="13" t="s">
        <v>6402</v>
      </c>
      <c r="I567" s="14">
        <v>1</v>
      </c>
      <c r="J567" s="13" t="s">
        <v>237</v>
      </c>
      <c r="K567" s="13" t="s">
        <v>2399</v>
      </c>
      <c r="L567" s="13" t="s">
        <v>5361</v>
      </c>
      <c r="M567" s="13" t="s">
        <v>5372</v>
      </c>
    </row>
    <row r="568" spans="1:13" x14ac:dyDescent="0.3">
      <c r="A568" s="13" t="s">
        <v>238</v>
      </c>
      <c r="B568" s="13" t="s">
        <v>2657</v>
      </c>
      <c r="C568" s="13" t="s">
        <v>2031</v>
      </c>
      <c r="D568" s="13" t="s">
        <v>2860</v>
      </c>
      <c r="E568" s="13" t="s">
        <v>6403</v>
      </c>
      <c r="F568" s="13" t="s">
        <v>2034</v>
      </c>
      <c r="G568" s="13" t="s">
        <v>5362</v>
      </c>
      <c r="H568" s="13" t="s">
        <v>5363</v>
      </c>
      <c r="I568" s="14">
        <v>10</v>
      </c>
      <c r="J568" s="13" t="s">
        <v>237</v>
      </c>
      <c r="K568" s="13" t="s">
        <v>2037</v>
      </c>
      <c r="L568" s="13" t="s">
        <v>5361</v>
      </c>
      <c r="M568" s="13" t="s">
        <v>5364</v>
      </c>
    </row>
    <row r="569" spans="1:13" x14ac:dyDescent="0.3">
      <c r="A569" s="13" t="s">
        <v>238</v>
      </c>
      <c r="B569" s="13" t="s">
        <v>2657</v>
      </c>
      <c r="C569" s="13" t="s">
        <v>2031</v>
      </c>
      <c r="D569" s="13" t="s">
        <v>2860</v>
      </c>
      <c r="E569" s="13" t="s">
        <v>6403</v>
      </c>
      <c r="F569" s="13" t="s">
        <v>2034</v>
      </c>
      <c r="G569" s="13" t="s">
        <v>5368</v>
      </c>
      <c r="H569" s="13" t="s">
        <v>5369</v>
      </c>
      <c r="I569" s="14">
        <v>8</v>
      </c>
      <c r="J569" s="13" t="s">
        <v>237</v>
      </c>
      <c r="K569" s="13" t="s">
        <v>2037</v>
      </c>
      <c r="L569" s="13" t="s">
        <v>5361</v>
      </c>
      <c r="M569" s="13" t="s">
        <v>5364</v>
      </c>
    </row>
    <row r="570" spans="1:13" x14ac:dyDescent="0.3">
      <c r="A570" s="13" t="s">
        <v>238</v>
      </c>
      <c r="B570" s="13" t="s">
        <v>2657</v>
      </c>
      <c r="C570" s="13" t="s">
        <v>2031</v>
      </c>
      <c r="D570" s="13" t="s">
        <v>2860</v>
      </c>
      <c r="E570" s="13" t="s">
        <v>6404</v>
      </c>
      <c r="F570" s="13" t="s">
        <v>2034</v>
      </c>
      <c r="G570" s="13" t="s">
        <v>6405</v>
      </c>
      <c r="H570" s="13" t="s">
        <v>6406</v>
      </c>
      <c r="I570" s="14">
        <v>1</v>
      </c>
      <c r="J570" s="13" t="s">
        <v>237</v>
      </c>
      <c r="K570" s="13" t="s">
        <v>2377</v>
      </c>
      <c r="L570" s="13" t="s">
        <v>5361</v>
      </c>
      <c r="M570" s="13" t="s">
        <v>5372</v>
      </c>
    </row>
    <row r="571" spans="1:13" x14ac:dyDescent="0.3">
      <c r="A571" s="13" t="s">
        <v>238</v>
      </c>
      <c r="B571" s="13" t="s">
        <v>2657</v>
      </c>
      <c r="C571" s="13" t="s">
        <v>2031</v>
      </c>
      <c r="D571" s="13" t="s">
        <v>2860</v>
      </c>
      <c r="E571" s="13" t="s">
        <v>6404</v>
      </c>
      <c r="F571" s="13" t="s">
        <v>2034</v>
      </c>
      <c r="G571" s="13" t="s">
        <v>6407</v>
      </c>
      <c r="H571" s="13" t="s">
        <v>6408</v>
      </c>
      <c r="I571" s="14">
        <v>1</v>
      </c>
      <c r="J571" s="13" t="s">
        <v>237</v>
      </c>
      <c r="K571" s="13" t="s">
        <v>2377</v>
      </c>
      <c r="L571" s="13" t="s">
        <v>5361</v>
      </c>
      <c r="M571" s="13" t="s">
        <v>5372</v>
      </c>
    </row>
    <row r="572" spans="1:13" x14ac:dyDescent="0.3">
      <c r="A572" s="13" t="s">
        <v>238</v>
      </c>
      <c r="B572" s="13" t="s">
        <v>2657</v>
      </c>
      <c r="C572" s="13" t="s">
        <v>2031</v>
      </c>
      <c r="D572" s="13" t="s">
        <v>2860</v>
      </c>
      <c r="E572" s="13" t="s">
        <v>6404</v>
      </c>
      <c r="F572" s="13" t="s">
        <v>2034</v>
      </c>
      <c r="G572" s="13" t="s">
        <v>6409</v>
      </c>
      <c r="H572" s="13" t="s">
        <v>6410</v>
      </c>
      <c r="I572" s="14">
        <v>1</v>
      </c>
      <c r="J572" s="13" t="s">
        <v>237</v>
      </c>
      <c r="K572" s="13" t="s">
        <v>2377</v>
      </c>
      <c r="L572" s="13" t="s">
        <v>5361</v>
      </c>
      <c r="M572" s="13" t="s">
        <v>5372</v>
      </c>
    </row>
    <row r="573" spans="1:13" x14ac:dyDescent="0.3">
      <c r="A573" s="13" t="s">
        <v>238</v>
      </c>
      <c r="B573" s="13" t="s">
        <v>2657</v>
      </c>
      <c r="C573" s="13" t="s">
        <v>2031</v>
      </c>
      <c r="D573" s="13" t="s">
        <v>2860</v>
      </c>
      <c r="E573" s="13" t="s">
        <v>6411</v>
      </c>
      <c r="F573" s="13" t="s">
        <v>2034</v>
      </c>
      <c r="G573" s="13" t="s">
        <v>6412</v>
      </c>
      <c r="H573" s="13" t="s">
        <v>6413</v>
      </c>
      <c r="I573" s="14">
        <v>1</v>
      </c>
      <c r="J573" s="13" t="s">
        <v>237</v>
      </c>
      <c r="K573" s="13" t="s">
        <v>2635</v>
      </c>
      <c r="L573" s="13" t="s">
        <v>5361</v>
      </c>
      <c r="M573" s="13" t="s">
        <v>5372</v>
      </c>
    </row>
    <row r="574" spans="1:13" x14ac:dyDescent="0.3">
      <c r="A574" s="13" t="s">
        <v>238</v>
      </c>
      <c r="B574" s="13" t="s">
        <v>2657</v>
      </c>
      <c r="C574" s="13" t="s">
        <v>2031</v>
      </c>
      <c r="D574" s="13" t="s">
        <v>2860</v>
      </c>
      <c r="E574" s="13" t="s">
        <v>6411</v>
      </c>
      <c r="F574" s="13" t="s">
        <v>2034</v>
      </c>
      <c r="G574" s="13" t="s">
        <v>6414</v>
      </c>
      <c r="H574" s="13" t="s">
        <v>6415</v>
      </c>
      <c r="I574" s="14">
        <v>1</v>
      </c>
      <c r="J574" s="13" t="s">
        <v>237</v>
      </c>
      <c r="K574" s="13" t="s">
        <v>2635</v>
      </c>
      <c r="L574" s="13" t="s">
        <v>5361</v>
      </c>
      <c r="M574" s="13" t="s">
        <v>5372</v>
      </c>
    </row>
    <row r="575" spans="1:13" x14ac:dyDescent="0.3">
      <c r="A575" s="13" t="s">
        <v>238</v>
      </c>
      <c r="B575" s="13" t="s">
        <v>2657</v>
      </c>
      <c r="C575" s="13" t="s">
        <v>2031</v>
      </c>
      <c r="D575" s="13" t="s">
        <v>2860</v>
      </c>
      <c r="E575" s="13" t="s">
        <v>6411</v>
      </c>
      <c r="F575" s="13" t="s">
        <v>2034</v>
      </c>
      <c r="G575" s="13" t="s">
        <v>6416</v>
      </c>
      <c r="H575" s="13" t="s">
        <v>6417</v>
      </c>
      <c r="I575" s="14">
        <v>1</v>
      </c>
      <c r="J575" s="13" t="s">
        <v>237</v>
      </c>
      <c r="K575" s="13" t="s">
        <v>2635</v>
      </c>
      <c r="L575" s="13" t="s">
        <v>5361</v>
      </c>
      <c r="M575" s="13" t="s">
        <v>2947</v>
      </c>
    </row>
    <row r="576" spans="1:13" x14ac:dyDescent="0.3">
      <c r="A576" s="13" t="s">
        <v>238</v>
      </c>
      <c r="B576" s="13" t="s">
        <v>2657</v>
      </c>
      <c r="C576" s="13" t="s">
        <v>2031</v>
      </c>
      <c r="D576" s="13" t="s">
        <v>2860</v>
      </c>
      <c r="E576" s="13" t="s">
        <v>6411</v>
      </c>
      <c r="F576" s="13" t="s">
        <v>2034</v>
      </c>
      <c r="G576" s="13" t="s">
        <v>6418</v>
      </c>
      <c r="H576" s="13" t="s">
        <v>6419</v>
      </c>
      <c r="I576" s="14">
        <v>1</v>
      </c>
      <c r="J576" s="13" t="s">
        <v>237</v>
      </c>
      <c r="K576" s="13" t="s">
        <v>2635</v>
      </c>
      <c r="L576" s="13" t="s">
        <v>5361</v>
      </c>
      <c r="M576" s="13" t="s">
        <v>5372</v>
      </c>
    </row>
    <row r="577" spans="1:13" x14ac:dyDescent="0.3">
      <c r="A577" s="13" t="s">
        <v>238</v>
      </c>
      <c r="B577" s="13" t="s">
        <v>2657</v>
      </c>
      <c r="C577" s="13" t="s">
        <v>2031</v>
      </c>
      <c r="D577" s="13" t="s">
        <v>2860</v>
      </c>
      <c r="E577" s="13" t="s">
        <v>6420</v>
      </c>
      <c r="F577" s="13" t="s">
        <v>2034</v>
      </c>
      <c r="G577" s="13" t="s">
        <v>5362</v>
      </c>
      <c r="H577" s="13" t="s">
        <v>5363</v>
      </c>
      <c r="I577" s="14">
        <v>3</v>
      </c>
      <c r="J577" s="13" t="s">
        <v>237</v>
      </c>
      <c r="K577" s="13" t="s">
        <v>2079</v>
      </c>
      <c r="L577" s="13" t="s">
        <v>5361</v>
      </c>
      <c r="M577" s="13" t="s">
        <v>5364</v>
      </c>
    </row>
    <row r="578" spans="1:13" x14ac:dyDescent="0.3">
      <c r="A578" s="13" t="s">
        <v>238</v>
      </c>
      <c r="B578" s="13" t="s">
        <v>2657</v>
      </c>
      <c r="C578" s="13" t="s">
        <v>2031</v>
      </c>
      <c r="D578" s="13" t="s">
        <v>2860</v>
      </c>
      <c r="E578" s="13" t="s">
        <v>6420</v>
      </c>
      <c r="F578" s="13" t="s">
        <v>2034</v>
      </c>
      <c r="G578" s="13" t="s">
        <v>5368</v>
      </c>
      <c r="H578" s="13" t="s">
        <v>5369</v>
      </c>
      <c r="I578" s="14">
        <v>3</v>
      </c>
      <c r="J578" s="13" t="s">
        <v>237</v>
      </c>
      <c r="K578" s="13" t="s">
        <v>2079</v>
      </c>
      <c r="L578" s="13" t="s">
        <v>5361</v>
      </c>
      <c r="M578" s="13" t="s">
        <v>5364</v>
      </c>
    </row>
    <row r="579" spans="1:13" x14ac:dyDescent="0.3">
      <c r="A579" s="13" t="s">
        <v>238</v>
      </c>
      <c r="B579" s="13" t="s">
        <v>2657</v>
      </c>
      <c r="C579" s="13" t="s">
        <v>2031</v>
      </c>
      <c r="D579" s="13" t="s">
        <v>2860</v>
      </c>
      <c r="E579" s="13" t="s">
        <v>6420</v>
      </c>
      <c r="F579" s="13" t="s">
        <v>2034</v>
      </c>
      <c r="G579" s="13" t="s">
        <v>6421</v>
      </c>
      <c r="H579" s="13" t="s">
        <v>6422</v>
      </c>
      <c r="I579" s="14">
        <v>1</v>
      </c>
      <c r="J579" s="13" t="s">
        <v>237</v>
      </c>
      <c r="K579" s="13" t="s">
        <v>2079</v>
      </c>
      <c r="L579" s="13" t="s">
        <v>5361</v>
      </c>
      <c r="M579" s="13" t="s">
        <v>3018</v>
      </c>
    </row>
    <row r="580" spans="1:13" x14ac:dyDescent="0.3">
      <c r="A580" s="13" t="s">
        <v>238</v>
      </c>
      <c r="B580" s="13" t="s">
        <v>2657</v>
      </c>
      <c r="C580" s="13" t="s">
        <v>2031</v>
      </c>
      <c r="D580" s="13" t="s">
        <v>2860</v>
      </c>
      <c r="E580" s="13" t="s">
        <v>6423</v>
      </c>
      <c r="F580" s="13" t="s">
        <v>2034</v>
      </c>
      <c r="G580" s="13" t="s">
        <v>6424</v>
      </c>
      <c r="H580" s="13" t="s">
        <v>6425</v>
      </c>
      <c r="I580" s="14">
        <v>1</v>
      </c>
      <c r="J580" s="13" t="s">
        <v>237</v>
      </c>
      <c r="K580" s="13" t="s">
        <v>2720</v>
      </c>
      <c r="L580" s="13" t="s">
        <v>5361</v>
      </c>
      <c r="M580" s="13" t="s">
        <v>5372</v>
      </c>
    </row>
    <row r="581" spans="1:13" x14ac:dyDescent="0.3">
      <c r="A581" s="13" t="s">
        <v>238</v>
      </c>
      <c r="B581" s="13" t="s">
        <v>2657</v>
      </c>
      <c r="C581" s="13" t="s">
        <v>2031</v>
      </c>
      <c r="D581" s="13" t="s">
        <v>2860</v>
      </c>
      <c r="E581" s="13" t="s">
        <v>6426</v>
      </c>
      <c r="F581" s="13" t="s">
        <v>2034</v>
      </c>
      <c r="G581" s="13" t="s">
        <v>6427</v>
      </c>
      <c r="H581" s="13" t="s">
        <v>6428</v>
      </c>
      <c r="I581" s="14">
        <v>1</v>
      </c>
      <c r="J581" s="13" t="s">
        <v>237</v>
      </c>
      <c r="K581" s="13" t="s">
        <v>2526</v>
      </c>
      <c r="L581" s="13" t="s">
        <v>5361</v>
      </c>
      <c r="M581" s="13" t="s">
        <v>5372</v>
      </c>
    </row>
    <row r="582" spans="1:13" x14ac:dyDescent="0.3">
      <c r="A582" s="13" t="s">
        <v>238</v>
      </c>
      <c r="B582" s="13" t="s">
        <v>2657</v>
      </c>
      <c r="C582" s="13" t="s">
        <v>2031</v>
      </c>
      <c r="D582" s="13" t="s">
        <v>2860</v>
      </c>
      <c r="E582" s="13" t="s">
        <v>6429</v>
      </c>
      <c r="F582" s="13" t="s">
        <v>2034</v>
      </c>
      <c r="G582" s="13" t="s">
        <v>5362</v>
      </c>
      <c r="H582" s="13" t="s">
        <v>5363</v>
      </c>
      <c r="I582" s="14">
        <v>10</v>
      </c>
      <c r="J582" s="13" t="s">
        <v>237</v>
      </c>
      <c r="K582" s="13" t="s">
        <v>2336</v>
      </c>
      <c r="L582" s="13" t="s">
        <v>5361</v>
      </c>
      <c r="M582" s="13" t="s">
        <v>5364</v>
      </c>
    </row>
    <row r="583" spans="1:13" x14ac:dyDescent="0.3">
      <c r="A583" s="13" t="s">
        <v>238</v>
      </c>
      <c r="B583" s="13" t="s">
        <v>2657</v>
      </c>
      <c r="C583" s="13" t="s">
        <v>2031</v>
      </c>
      <c r="D583" s="13" t="s">
        <v>2860</v>
      </c>
      <c r="E583" s="13" t="s">
        <v>6430</v>
      </c>
      <c r="F583" s="13" t="s">
        <v>2034</v>
      </c>
      <c r="G583" s="13" t="s">
        <v>5368</v>
      </c>
      <c r="H583" s="13" t="s">
        <v>5369</v>
      </c>
      <c r="I583" s="14">
        <v>10</v>
      </c>
      <c r="J583" s="13" t="s">
        <v>237</v>
      </c>
      <c r="K583" s="13" t="s">
        <v>2237</v>
      </c>
      <c r="L583" s="13" t="s">
        <v>5361</v>
      </c>
      <c r="M583" s="13" t="s">
        <v>5364</v>
      </c>
    </row>
    <row r="584" spans="1:13" x14ac:dyDescent="0.3">
      <c r="A584" s="13" t="s">
        <v>238</v>
      </c>
      <c r="B584" s="13" t="s">
        <v>2657</v>
      </c>
      <c r="C584" s="13" t="s">
        <v>2031</v>
      </c>
      <c r="D584" s="13" t="s">
        <v>2860</v>
      </c>
      <c r="E584" s="13" t="s">
        <v>6431</v>
      </c>
      <c r="F584" s="13" t="s">
        <v>2034</v>
      </c>
      <c r="G584" s="13" t="s">
        <v>5399</v>
      </c>
      <c r="H584" s="13" t="s">
        <v>5400</v>
      </c>
      <c r="I584" s="14">
        <v>3</v>
      </c>
      <c r="J584" s="13" t="s">
        <v>237</v>
      </c>
      <c r="K584" s="13" t="s">
        <v>2980</v>
      </c>
      <c r="L584" s="13" t="s">
        <v>5361</v>
      </c>
      <c r="M584" s="13" t="s">
        <v>5372</v>
      </c>
    </row>
    <row r="585" spans="1:13" x14ac:dyDescent="0.3">
      <c r="A585" s="13" t="s">
        <v>238</v>
      </c>
      <c r="B585" s="13" t="s">
        <v>2657</v>
      </c>
      <c r="C585" s="13" t="s">
        <v>2031</v>
      </c>
      <c r="D585" s="13" t="s">
        <v>2860</v>
      </c>
      <c r="E585" s="13" t="s">
        <v>6431</v>
      </c>
      <c r="F585" s="13" t="s">
        <v>2034</v>
      </c>
      <c r="G585" s="13" t="s">
        <v>6432</v>
      </c>
      <c r="H585" s="13" t="s">
        <v>6433</v>
      </c>
      <c r="I585" s="14">
        <v>3</v>
      </c>
      <c r="J585" s="13" t="s">
        <v>237</v>
      </c>
      <c r="K585" s="13" t="s">
        <v>2980</v>
      </c>
      <c r="L585" s="13" t="s">
        <v>5361</v>
      </c>
      <c r="M585" s="13" t="s">
        <v>5372</v>
      </c>
    </row>
    <row r="586" spans="1:13" x14ac:dyDescent="0.3">
      <c r="A586" s="13" t="s">
        <v>238</v>
      </c>
      <c r="B586" s="13" t="s">
        <v>2657</v>
      </c>
      <c r="C586" s="13" t="s">
        <v>2031</v>
      </c>
      <c r="D586" s="13" t="s">
        <v>2860</v>
      </c>
      <c r="E586" s="13" t="s">
        <v>6431</v>
      </c>
      <c r="F586" s="13" t="s">
        <v>2034</v>
      </c>
      <c r="G586" s="13" t="s">
        <v>5908</v>
      </c>
      <c r="H586" s="13" t="s">
        <v>5909</v>
      </c>
      <c r="I586" s="14">
        <v>3</v>
      </c>
      <c r="J586" s="13" t="s">
        <v>237</v>
      </c>
      <c r="K586" s="13" t="s">
        <v>2980</v>
      </c>
      <c r="L586" s="13" t="s">
        <v>5361</v>
      </c>
      <c r="M586" s="13" t="s">
        <v>5372</v>
      </c>
    </row>
    <row r="587" spans="1:13" x14ac:dyDescent="0.3">
      <c r="A587" s="13" t="s">
        <v>238</v>
      </c>
      <c r="B587" s="13" t="s">
        <v>2657</v>
      </c>
      <c r="C587" s="13" t="s">
        <v>2031</v>
      </c>
      <c r="D587" s="13" t="s">
        <v>2860</v>
      </c>
      <c r="E587" s="13" t="s">
        <v>6434</v>
      </c>
      <c r="F587" s="13" t="s">
        <v>2034</v>
      </c>
      <c r="G587" s="13" t="s">
        <v>5377</v>
      </c>
      <c r="H587" s="13" t="s">
        <v>5378</v>
      </c>
      <c r="I587" s="14">
        <v>2</v>
      </c>
      <c r="J587" s="13" t="s">
        <v>237</v>
      </c>
      <c r="K587" s="13" t="s">
        <v>2928</v>
      </c>
      <c r="L587" s="13" t="s">
        <v>5361</v>
      </c>
      <c r="M587" s="13" t="s">
        <v>5364</v>
      </c>
    </row>
    <row r="588" spans="1:13" x14ac:dyDescent="0.3">
      <c r="A588" s="13" t="s">
        <v>238</v>
      </c>
      <c r="B588" s="13" t="s">
        <v>2657</v>
      </c>
      <c r="C588" s="13" t="s">
        <v>2031</v>
      </c>
      <c r="D588" s="13" t="s">
        <v>2860</v>
      </c>
      <c r="E588" s="13" t="s">
        <v>6435</v>
      </c>
      <c r="F588" s="13" t="s">
        <v>2034</v>
      </c>
      <c r="G588" s="13" t="s">
        <v>5368</v>
      </c>
      <c r="H588" s="13" t="s">
        <v>5369</v>
      </c>
      <c r="I588" s="14">
        <v>8</v>
      </c>
      <c r="J588" s="13" t="s">
        <v>237</v>
      </c>
      <c r="K588" s="13" t="s">
        <v>2226</v>
      </c>
      <c r="L588" s="13" t="s">
        <v>5361</v>
      </c>
      <c r="M588" s="13" t="s">
        <v>5364</v>
      </c>
    </row>
    <row r="589" spans="1:13" x14ac:dyDescent="0.3">
      <c r="A589" s="13" t="s">
        <v>238</v>
      </c>
      <c r="B589" s="13" t="s">
        <v>2657</v>
      </c>
      <c r="C589" s="13" t="s">
        <v>2031</v>
      </c>
      <c r="D589" s="13" t="s">
        <v>2860</v>
      </c>
      <c r="E589" s="13" t="s">
        <v>6435</v>
      </c>
      <c r="F589" s="13" t="s">
        <v>2034</v>
      </c>
      <c r="G589" s="13" t="s">
        <v>5362</v>
      </c>
      <c r="H589" s="13" t="s">
        <v>5363</v>
      </c>
      <c r="I589" s="14">
        <v>8</v>
      </c>
      <c r="J589" s="13" t="s">
        <v>237</v>
      </c>
      <c r="K589" s="13" t="s">
        <v>2226</v>
      </c>
      <c r="L589" s="13" t="s">
        <v>5361</v>
      </c>
      <c r="M589" s="13" t="s">
        <v>5364</v>
      </c>
    </row>
    <row r="590" spans="1:13" x14ac:dyDescent="0.3">
      <c r="A590" s="13" t="s">
        <v>238</v>
      </c>
      <c r="B590" s="13" t="s">
        <v>2657</v>
      </c>
      <c r="C590" s="13" t="s">
        <v>2031</v>
      </c>
      <c r="D590" s="13" t="s">
        <v>2860</v>
      </c>
      <c r="E590" s="13" t="s">
        <v>6436</v>
      </c>
      <c r="F590" s="13" t="s">
        <v>2034</v>
      </c>
      <c r="G590" s="13" t="s">
        <v>5362</v>
      </c>
      <c r="H590" s="13" t="s">
        <v>5363</v>
      </c>
      <c r="I590" s="14">
        <v>4</v>
      </c>
      <c r="J590" s="13" t="s">
        <v>237</v>
      </c>
      <c r="K590" s="13" t="s">
        <v>2449</v>
      </c>
      <c r="L590" s="13" t="s">
        <v>5361</v>
      </c>
      <c r="M590" s="13" t="s">
        <v>5364</v>
      </c>
    </row>
    <row r="591" spans="1:13" x14ac:dyDescent="0.3">
      <c r="A591" s="13" t="s">
        <v>238</v>
      </c>
      <c r="B591" s="13" t="s">
        <v>2657</v>
      </c>
      <c r="C591" s="13" t="s">
        <v>2031</v>
      </c>
      <c r="D591" s="13" t="s">
        <v>2860</v>
      </c>
      <c r="E591" s="13" t="s">
        <v>6436</v>
      </c>
      <c r="F591" s="13" t="s">
        <v>2034</v>
      </c>
      <c r="G591" s="13" t="s">
        <v>6405</v>
      </c>
      <c r="H591" s="13" t="s">
        <v>6406</v>
      </c>
      <c r="I591" s="14">
        <v>1</v>
      </c>
      <c r="J591" s="13" t="s">
        <v>237</v>
      </c>
      <c r="K591" s="13" t="s">
        <v>2449</v>
      </c>
      <c r="L591" s="13" t="s">
        <v>5361</v>
      </c>
      <c r="M591" s="13" t="s">
        <v>5372</v>
      </c>
    </row>
    <row r="592" spans="1:13" x14ac:dyDescent="0.3">
      <c r="A592" s="13" t="s">
        <v>238</v>
      </c>
      <c r="B592" s="13" t="s">
        <v>2657</v>
      </c>
      <c r="C592" s="13" t="s">
        <v>2031</v>
      </c>
      <c r="D592" s="13" t="s">
        <v>2860</v>
      </c>
      <c r="E592" s="13" t="s">
        <v>6436</v>
      </c>
      <c r="F592" s="13" t="s">
        <v>2034</v>
      </c>
      <c r="G592" s="13" t="s">
        <v>6437</v>
      </c>
      <c r="H592" s="13" t="s">
        <v>6438</v>
      </c>
      <c r="I592" s="14">
        <v>6</v>
      </c>
      <c r="J592" s="13" t="s">
        <v>237</v>
      </c>
      <c r="K592" s="13" t="s">
        <v>2449</v>
      </c>
      <c r="L592" s="13" t="s">
        <v>5361</v>
      </c>
      <c r="M592" s="13" t="s">
        <v>5372</v>
      </c>
    </row>
    <row r="593" spans="1:13" x14ac:dyDescent="0.3">
      <c r="A593" s="13" t="s">
        <v>238</v>
      </c>
      <c r="B593" s="13" t="s">
        <v>2657</v>
      </c>
      <c r="C593" s="13" t="s">
        <v>2031</v>
      </c>
      <c r="D593" s="13" t="s">
        <v>2860</v>
      </c>
      <c r="E593" s="13" t="s">
        <v>6436</v>
      </c>
      <c r="F593" s="13" t="s">
        <v>2034</v>
      </c>
      <c r="G593" s="13" t="s">
        <v>6439</v>
      </c>
      <c r="H593" s="13" t="s">
        <v>6440</v>
      </c>
      <c r="I593" s="14">
        <v>6</v>
      </c>
      <c r="J593" s="13" t="s">
        <v>237</v>
      </c>
      <c r="K593" s="13" t="s">
        <v>2449</v>
      </c>
      <c r="L593" s="13" t="s">
        <v>5361</v>
      </c>
      <c r="M593" s="13" t="s">
        <v>5372</v>
      </c>
    </row>
    <row r="594" spans="1:13" x14ac:dyDescent="0.3">
      <c r="A594" s="13" t="s">
        <v>238</v>
      </c>
      <c r="B594" s="13" t="s">
        <v>2657</v>
      </c>
      <c r="C594" s="13" t="s">
        <v>2031</v>
      </c>
      <c r="D594" s="13" t="s">
        <v>2860</v>
      </c>
      <c r="E594" s="13" t="s">
        <v>6436</v>
      </c>
      <c r="F594" s="13" t="s">
        <v>2034</v>
      </c>
      <c r="G594" s="13" t="s">
        <v>6401</v>
      </c>
      <c r="H594" s="13" t="s">
        <v>6402</v>
      </c>
      <c r="I594" s="14">
        <v>1</v>
      </c>
      <c r="J594" s="13" t="s">
        <v>237</v>
      </c>
      <c r="K594" s="13" t="s">
        <v>2449</v>
      </c>
      <c r="L594" s="13" t="s">
        <v>5361</v>
      </c>
      <c r="M594" s="13" t="s">
        <v>5372</v>
      </c>
    </row>
    <row r="595" spans="1:13" x14ac:dyDescent="0.3">
      <c r="A595" s="13" t="s">
        <v>238</v>
      </c>
      <c r="B595" s="13" t="s">
        <v>2657</v>
      </c>
      <c r="C595" s="13" t="s">
        <v>2031</v>
      </c>
      <c r="D595" s="13" t="s">
        <v>2860</v>
      </c>
      <c r="E595" s="13" t="s">
        <v>6436</v>
      </c>
      <c r="F595" s="13" t="s">
        <v>2034</v>
      </c>
      <c r="G595" s="13" t="s">
        <v>6441</v>
      </c>
      <c r="H595" s="13" t="s">
        <v>6442</v>
      </c>
      <c r="I595" s="14">
        <v>1</v>
      </c>
      <c r="J595" s="13" t="s">
        <v>237</v>
      </c>
      <c r="K595" s="13" t="s">
        <v>2449</v>
      </c>
      <c r="L595" s="13" t="s">
        <v>5361</v>
      </c>
      <c r="M595" s="13" t="s">
        <v>5372</v>
      </c>
    </row>
    <row r="596" spans="1:13" x14ac:dyDescent="0.3">
      <c r="A596" s="13" t="s">
        <v>238</v>
      </c>
      <c r="B596" s="13" t="s">
        <v>2657</v>
      </c>
      <c r="C596" s="13" t="s">
        <v>2031</v>
      </c>
      <c r="D596" s="13" t="s">
        <v>2860</v>
      </c>
      <c r="E596" s="13" t="s">
        <v>6436</v>
      </c>
      <c r="F596" s="13" t="s">
        <v>2034</v>
      </c>
      <c r="G596" s="13" t="s">
        <v>6443</v>
      </c>
      <c r="H596" s="13" t="s">
        <v>6444</v>
      </c>
      <c r="I596" s="14">
        <v>1</v>
      </c>
      <c r="J596" s="13" t="s">
        <v>237</v>
      </c>
      <c r="K596" s="13" t="s">
        <v>2449</v>
      </c>
      <c r="L596" s="13" t="s">
        <v>5361</v>
      </c>
      <c r="M596" s="13" t="s">
        <v>5372</v>
      </c>
    </row>
    <row r="597" spans="1:13" x14ac:dyDescent="0.3">
      <c r="A597" s="13" t="s">
        <v>238</v>
      </c>
      <c r="B597" s="13" t="s">
        <v>2657</v>
      </c>
      <c r="C597" s="13" t="s">
        <v>2031</v>
      </c>
      <c r="D597" s="13" t="s">
        <v>2860</v>
      </c>
      <c r="E597" s="13" t="s">
        <v>6445</v>
      </c>
      <c r="F597" s="13" t="s">
        <v>2034</v>
      </c>
      <c r="G597" s="13" t="s">
        <v>5520</v>
      </c>
      <c r="H597" s="13" t="s">
        <v>5521</v>
      </c>
      <c r="I597" s="14">
        <v>1</v>
      </c>
      <c r="J597" s="13" t="s">
        <v>237</v>
      </c>
      <c r="K597" s="13" t="s">
        <v>2152</v>
      </c>
      <c r="L597" s="13" t="s">
        <v>5361</v>
      </c>
      <c r="M597" s="13" t="s">
        <v>5372</v>
      </c>
    </row>
    <row r="598" spans="1:13" x14ac:dyDescent="0.3">
      <c r="A598" s="13" t="s">
        <v>238</v>
      </c>
      <c r="B598" s="13" t="s">
        <v>2657</v>
      </c>
      <c r="C598" s="13" t="s">
        <v>2031</v>
      </c>
      <c r="D598" s="13" t="s">
        <v>2860</v>
      </c>
      <c r="E598" s="13" t="s">
        <v>6445</v>
      </c>
      <c r="F598" s="13" t="s">
        <v>2034</v>
      </c>
      <c r="G598" s="13" t="s">
        <v>6225</v>
      </c>
      <c r="H598" s="13" t="s">
        <v>6226</v>
      </c>
      <c r="I598" s="14">
        <v>1</v>
      </c>
      <c r="J598" s="13" t="s">
        <v>237</v>
      </c>
      <c r="K598" s="13" t="s">
        <v>2152</v>
      </c>
      <c r="L598" s="13" t="s">
        <v>5361</v>
      </c>
      <c r="M598" s="13" t="s">
        <v>5372</v>
      </c>
    </row>
    <row r="599" spans="1:13" x14ac:dyDescent="0.3">
      <c r="A599" s="13" t="s">
        <v>967</v>
      </c>
      <c r="B599" s="13" t="s">
        <v>2286</v>
      </c>
      <c r="C599" s="13" t="s">
        <v>2108</v>
      </c>
      <c r="D599" s="13" t="s">
        <v>2287</v>
      </c>
      <c r="E599" s="13" t="s">
        <v>6446</v>
      </c>
      <c r="F599" s="13" t="s">
        <v>2142</v>
      </c>
      <c r="G599" s="13" t="s">
        <v>2871</v>
      </c>
      <c r="H599" s="13" t="s">
        <v>2872</v>
      </c>
      <c r="I599" s="14">
        <v>1</v>
      </c>
      <c r="J599" s="13" t="s">
        <v>966</v>
      </c>
      <c r="K599" s="13" t="s">
        <v>2048</v>
      </c>
      <c r="L599" s="13" t="s">
        <v>5361</v>
      </c>
      <c r="M599" s="13" t="s">
        <v>2495</v>
      </c>
    </row>
    <row r="600" spans="1:13" x14ac:dyDescent="0.3">
      <c r="A600" s="13" t="s">
        <v>729</v>
      </c>
      <c r="B600" s="13" t="s">
        <v>2275</v>
      </c>
      <c r="C600" s="13" t="s">
        <v>2159</v>
      </c>
      <c r="D600" s="13" t="s">
        <v>6447</v>
      </c>
      <c r="E600" s="13" t="s">
        <v>6448</v>
      </c>
      <c r="F600" s="13" t="s">
        <v>2142</v>
      </c>
      <c r="G600" s="13" t="s">
        <v>5447</v>
      </c>
      <c r="H600" s="13" t="s">
        <v>5448</v>
      </c>
      <c r="I600" s="14">
        <v>1</v>
      </c>
      <c r="J600" s="13" t="s">
        <v>728</v>
      </c>
      <c r="K600" s="13" t="s">
        <v>2226</v>
      </c>
      <c r="L600" s="13" t="s">
        <v>5361</v>
      </c>
      <c r="M600" s="13" t="s">
        <v>5449</v>
      </c>
    </row>
    <row r="601" spans="1:13" x14ac:dyDescent="0.3">
      <c r="A601" s="13" t="s">
        <v>729</v>
      </c>
      <c r="B601" s="13" t="s">
        <v>2275</v>
      </c>
      <c r="C601" s="13" t="s">
        <v>2159</v>
      </c>
      <c r="D601" s="13" t="s">
        <v>6447</v>
      </c>
      <c r="E601" s="13" t="s">
        <v>6448</v>
      </c>
      <c r="F601" s="13" t="s">
        <v>2142</v>
      </c>
      <c r="G601" s="13" t="s">
        <v>5450</v>
      </c>
      <c r="H601" s="13" t="s">
        <v>5451</v>
      </c>
      <c r="I601" s="14">
        <v>1</v>
      </c>
      <c r="J601" s="13" t="s">
        <v>728</v>
      </c>
      <c r="K601" s="13" t="s">
        <v>2226</v>
      </c>
      <c r="L601" s="13" t="s">
        <v>5361</v>
      </c>
      <c r="M601" s="13" t="s">
        <v>5449</v>
      </c>
    </row>
    <row r="602" spans="1:13" x14ac:dyDescent="0.3">
      <c r="A602" s="13" t="s">
        <v>729</v>
      </c>
      <c r="B602" s="13" t="s">
        <v>2275</v>
      </c>
      <c r="C602" s="13" t="s">
        <v>2159</v>
      </c>
      <c r="D602" s="13" t="s">
        <v>6447</v>
      </c>
      <c r="E602" s="13" t="s">
        <v>6448</v>
      </c>
      <c r="F602" s="13" t="s">
        <v>2142</v>
      </c>
      <c r="G602" s="13" t="s">
        <v>5452</v>
      </c>
      <c r="H602" s="13" t="s">
        <v>5453</v>
      </c>
      <c r="I602" s="14">
        <v>6</v>
      </c>
      <c r="J602" s="13" t="s">
        <v>728</v>
      </c>
      <c r="K602" s="13" t="s">
        <v>2226</v>
      </c>
      <c r="L602" s="13" t="s">
        <v>5361</v>
      </c>
      <c r="M602" s="13" t="s">
        <v>5449</v>
      </c>
    </row>
    <row r="603" spans="1:13" x14ac:dyDescent="0.3">
      <c r="A603" s="13" t="s">
        <v>729</v>
      </c>
      <c r="B603" s="13" t="s">
        <v>2275</v>
      </c>
      <c r="C603" s="13" t="s">
        <v>2159</v>
      </c>
      <c r="D603" s="13" t="s">
        <v>6447</v>
      </c>
      <c r="E603" s="13" t="s">
        <v>6448</v>
      </c>
      <c r="F603" s="13" t="s">
        <v>2142</v>
      </c>
      <c r="G603" s="13" t="s">
        <v>5454</v>
      </c>
      <c r="H603" s="13" t="s">
        <v>5455</v>
      </c>
      <c r="I603" s="14">
        <v>6</v>
      </c>
      <c r="J603" s="13" t="s">
        <v>728</v>
      </c>
      <c r="K603" s="13" t="s">
        <v>2226</v>
      </c>
      <c r="L603" s="13" t="s">
        <v>5361</v>
      </c>
      <c r="M603" s="13" t="s">
        <v>5449</v>
      </c>
    </row>
    <row r="604" spans="1:13" x14ac:dyDescent="0.3">
      <c r="A604" s="13" t="s">
        <v>729</v>
      </c>
      <c r="B604" s="13" t="s">
        <v>2275</v>
      </c>
      <c r="C604" s="13" t="s">
        <v>2159</v>
      </c>
      <c r="D604" s="13" t="s">
        <v>6447</v>
      </c>
      <c r="E604" s="13" t="s">
        <v>6448</v>
      </c>
      <c r="F604" s="13" t="s">
        <v>2142</v>
      </c>
      <c r="G604" s="13" t="s">
        <v>5456</v>
      </c>
      <c r="H604" s="13" t="s">
        <v>5457</v>
      </c>
      <c r="I604" s="14">
        <v>6</v>
      </c>
      <c r="J604" s="13" t="s">
        <v>728</v>
      </c>
      <c r="K604" s="13" t="s">
        <v>2226</v>
      </c>
      <c r="L604" s="13" t="s">
        <v>5361</v>
      </c>
      <c r="M604" s="13" t="s">
        <v>5449</v>
      </c>
    </row>
    <row r="605" spans="1:13" x14ac:dyDescent="0.3">
      <c r="A605" s="13" t="s">
        <v>218</v>
      </c>
      <c r="B605" s="13" t="s">
        <v>2394</v>
      </c>
      <c r="C605" s="13" t="s">
        <v>2108</v>
      </c>
      <c r="D605" s="13" t="s">
        <v>6449</v>
      </c>
      <c r="E605" s="13" t="s">
        <v>6450</v>
      </c>
      <c r="F605" s="13" t="s">
        <v>2034</v>
      </c>
      <c r="G605" s="13" t="s">
        <v>6451</v>
      </c>
      <c r="H605" s="13" t="s">
        <v>6452</v>
      </c>
      <c r="I605" s="14">
        <v>1</v>
      </c>
      <c r="J605" s="13" t="s">
        <v>449</v>
      </c>
      <c r="K605" s="13" t="s">
        <v>2485</v>
      </c>
      <c r="L605" s="13" t="s">
        <v>5361</v>
      </c>
      <c r="M605" s="13" t="s">
        <v>2085</v>
      </c>
    </row>
    <row r="606" spans="1:13" x14ac:dyDescent="0.3">
      <c r="A606" s="13" t="s">
        <v>218</v>
      </c>
      <c r="B606" s="13" t="s">
        <v>2394</v>
      </c>
      <c r="C606" s="13" t="s">
        <v>2108</v>
      </c>
      <c r="D606" s="13" t="s">
        <v>6449</v>
      </c>
      <c r="E606" s="13" t="s">
        <v>6453</v>
      </c>
      <c r="F606" s="13" t="s">
        <v>2142</v>
      </c>
      <c r="G606" s="13" t="s">
        <v>6454</v>
      </c>
      <c r="H606" s="13" t="s">
        <v>6455</v>
      </c>
      <c r="I606" s="14">
        <v>1</v>
      </c>
      <c r="J606" s="13" t="s">
        <v>449</v>
      </c>
      <c r="K606" s="13" t="s">
        <v>2399</v>
      </c>
      <c r="L606" s="13" t="s">
        <v>5361</v>
      </c>
      <c r="M606" s="13" t="s">
        <v>2211</v>
      </c>
    </row>
    <row r="607" spans="1:13" x14ac:dyDescent="0.3">
      <c r="A607" s="13" t="s">
        <v>1099</v>
      </c>
      <c r="B607" s="13" t="s">
        <v>2880</v>
      </c>
      <c r="C607" s="13" t="s">
        <v>2108</v>
      </c>
      <c r="D607" s="13" t="s">
        <v>2881</v>
      </c>
      <c r="E607" s="13" t="s">
        <v>6456</v>
      </c>
      <c r="F607" s="13" t="s">
        <v>2034</v>
      </c>
      <c r="G607" s="13" t="s">
        <v>6396</v>
      </c>
      <c r="H607" s="13" t="s">
        <v>6397</v>
      </c>
      <c r="I607" s="14">
        <v>1</v>
      </c>
      <c r="J607" s="13" t="s">
        <v>1098</v>
      </c>
      <c r="K607" s="13" t="s">
        <v>2720</v>
      </c>
      <c r="L607" s="13" t="s">
        <v>5361</v>
      </c>
      <c r="M607" s="13" t="s">
        <v>5372</v>
      </c>
    </row>
    <row r="608" spans="1:13" x14ac:dyDescent="0.3">
      <c r="A608" s="13" t="s">
        <v>1087</v>
      </c>
      <c r="B608" s="13" t="s">
        <v>2886</v>
      </c>
      <c r="C608" s="13" t="s">
        <v>2459</v>
      </c>
      <c r="D608" s="13" t="s">
        <v>2887</v>
      </c>
      <c r="E608" s="13" t="s">
        <v>6457</v>
      </c>
      <c r="F608" s="13" t="s">
        <v>2034</v>
      </c>
      <c r="G608" s="13" t="s">
        <v>5362</v>
      </c>
      <c r="H608" s="13" t="s">
        <v>5363</v>
      </c>
      <c r="I608" s="14">
        <v>1</v>
      </c>
      <c r="J608" s="13" t="s">
        <v>1086</v>
      </c>
      <c r="K608" s="13" t="s">
        <v>2232</v>
      </c>
      <c r="L608" s="13" t="s">
        <v>5361</v>
      </c>
      <c r="M608" s="13" t="s">
        <v>5364</v>
      </c>
    </row>
    <row r="609" spans="1:13" x14ac:dyDescent="0.3">
      <c r="A609" s="13" t="s">
        <v>1087</v>
      </c>
      <c r="B609" s="13" t="s">
        <v>2886</v>
      </c>
      <c r="C609" s="13" t="s">
        <v>2459</v>
      </c>
      <c r="D609" s="13" t="s">
        <v>2887</v>
      </c>
      <c r="E609" s="13" t="s">
        <v>6458</v>
      </c>
      <c r="F609" s="13" t="s">
        <v>2034</v>
      </c>
      <c r="G609" s="13" t="s">
        <v>5362</v>
      </c>
      <c r="H609" s="13" t="s">
        <v>5363</v>
      </c>
      <c r="I609" s="14">
        <v>1</v>
      </c>
      <c r="J609" s="13" t="s">
        <v>1086</v>
      </c>
      <c r="K609" s="13" t="s">
        <v>2682</v>
      </c>
      <c r="L609" s="13" t="s">
        <v>5361</v>
      </c>
      <c r="M609" s="13" t="s">
        <v>5364</v>
      </c>
    </row>
    <row r="610" spans="1:13" x14ac:dyDescent="0.3">
      <c r="A610" s="13" t="s">
        <v>1087</v>
      </c>
      <c r="B610" s="13" t="s">
        <v>2886</v>
      </c>
      <c r="C610" s="13" t="s">
        <v>2459</v>
      </c>
      <c r="D610" s="13" t="s">
        <v>2887</v>
      </c>
      <c r="E610" s="13" t="s">
        <v>6459</v>
      </c>
      <c r="F610" s="13" t="s">
        <v>2034</v>
      </c>
      <c r="G610" s="13" t="s">
        <v>6253</v>
      </c>
      <c r="H610" s="13" t="s">
        <v>6254</v>
      </c>
      <c r="I610" s="14">
        <v>1</v>
      </c>
      <c r="J610" s="13" t="s">
        <v>1086</v>
      </c>
      <c r="K610" s="13" t="s">
        <v>2672</v>
      </c>
      <c r="L610" s="13" t="s">
        <v>5361</v>
      </c>
      <c r="M610" s="13" t="s">
        <v>5559</v>
      </c>
    </row>
    <row r="611" spans="1:13" x14ac:dyDescent="0.3">
      <c r="A611" s="13" t="s">
        <v>1087</v>
      </c>
      <c r="B611" s="13" t="s">
        <v>2886</v>
      </c>
      <c r="C611" s="13" t="s">
        <v>2459</v>
      </c>
      <c r="D611" s="13" t="s">
        <v>2887</v>
      </c>
      <c r="E611" s="13" t="s">
        <v>6459</v>
      </c>
      <c r="F611" s="13" t="s">
        <v>2034</v>
      </c>
      <c r="G611" s="13" t="s">
        <v>6460</v>
      </c>
      <c r="H611" s="13" t="s">
        <v>6461</v>
      </c>
      <c r="I611" s="14">
        <v>1</v>
      </c>
      <c r="J611" s="13" t="s">
        <v>1086</v>
      </c>
      <c r="K611" s="13" t="s">
        <v>2672</v>
      </c>
      <c r="L611" s="13" t="s">
        <v>5361</v>
      </c>
      <c r="M611" s="13" t="s">
        <v>2211</v>
      </c>
    </row>
    <row r="612" spans="1:13" x14ac:dyDescent="0.3">
      <c r="A612" s="13" t="s">
        <v>857</v>
      </c>
      <c r="B612" s="13" t="s">
        <v>2569</v>
      </c>
      <c r="C612" s="13" t="s">
        <v>2481</v>
      </c>
      <c r="D612" s="13" t="s">
        <v>2894</v>
      </c>
      <c r="E612" s="13" t="s">
        <v>6462</v>
      </c>
      <c r="F612" s="13" t="s">
        <v>2034</v>
      </c>
      <c r="G612" s="13" t="s">
        <v>6432</v>
      </c>
      <c r="H612" s="13" t="s">
        <v>6433</v>
      </c>
      <c r="I612" s="14">
        <v>1</v>
      </c>
      <c r="J612" s="13" t="s">
        <v>856</v>
      </c>
      <c r="K612" s="13" t="s">
        <v>2113</v>
      </c>
      <c r="L612" s="13" t="s">
        <v>5361</v>
      </c>
      <c r="M612" s="13" t="s">
        <v>5372</v>
      </c>
    </row>
    <row r="613" spans="1:13" x14ac:dyDescent="0.3">
      <c r="A613" s="13" t="s">
        <v>857</v>
      </c>
      <c r="B613" s="13" t="s">
        <v>2569</v>
      </c>
      <c r="C613" s="13" t="s">
        <v>2481</v>
      </c>
      <c r="D613" s="13" t="s">
        <v>2894</v>
      </c>
      <c r="E613" s="13" t="s">
        <v>6463</v>
      </c>
      <c r="F613" s="13" t="s">
        <v>2034</v>
      </c>
      <c r="G613" s="13" t="s">
        <v>6432</v>
      </c>
      <c r="H613" s="13" t="s">
        <v>6433</v>
      </c>
      <c r="I613" s="14">
        <v>3</v>
      </c>
      <c r="J613" s="13" t="s">
        <v>856</v>
      </c>
      <c r="K613" s="13" t="s">
        <v>2291</v>
      </c>
      <c r="L613" s="13" t="s">
        <v>5361</v>
      </c>
      <c r="M613" s="13" t="s">
        <v>5372</v>
      </c>
    </row>
    <row r="614" spans="1:13" x14ac:dyDescent="0.3">
      <c r="A614" s="13" t="s">
        <v>857</v>
      </c>
      <c r="B614" s="13" t="s">
        <v>2569</v>
      </c>
      <c r="C614" s="13" t="s">
        <v>2481</v>
      </c>
      <c r="D614" s="13" t="s">
        <v>2894</v>
      </c>
      <c r="E614" s="13" t="s">
        <v>6463</v>
      </c>
      <c r="F614" s="13" t="s">
        <v>2034</v>
      </c>
      <c r="G614" s="13" t="s">
        <v>6464</v>
      </c>
      <c r="H614" s="13" t="s">
        <v>6465</v>
      </c>
      <c r="I614" s="14">
        <v>4</v>
      </c>
      <c r="J614" s="13" t="s">
        <v>856</v>
      </c>
      <c r="K614" s="13" t="s">
        <v>2291</v>
      </c>
      <c r="L614" s="13" t="s">
        <v>5361</v>
      </c>
      <c r="M614" s="13" t="s">
        <v>5372</v>
      </c>
    </row>
    <row r="615" spans="1:13" x14ac:dyDescent="0.3">
      <c r="A615" s="13" t="s">
        <v>1262</v>
      </c>
      <c r="B615" s="13" t="s">
        <v>4544</v>
      </c>
      <c r="C615" s="13" t="s">
        <v>2058</v>
      </c>
      <c r="D615" s="13" t="s">
        <v>5226</v>
      </c>
      <c r="E615" s="13" t="s">
        <v>6466</v>
      </c>
      <c r="F615" s="13" t="s">
        <v>2034</v>
      </c>
      <c r="G615" s="13" t="s">
        <v>5824</v>
      </c>
      <c r="H615" s="13" t="s">
        <v>5825</v>
      </c>
      <c r="I615" s="14">
        <v>1</v>
      </c>
      <c r="J615" s="13" t="s">
        <v>1261</v>
      </c>
      <c r="K615" s="13" t="s">
        <v>2328</v>
      </c>
      <c r="L615" s="13" t="s">
        <v>5361</v>
      </c>
      <c r="M615" s="13" t="s">
        <v>5826</v>
      </c>
    </row>
    <row r="616" spans="1:13" x14ac:dyDescent="0.3">
      <c r="A616" s="13" t="s">
        <v>1262</v>
      </c>
      <c r="B616" s="13" t="s">
        <v>4544</v>
      </c>
      <c r="C616" s="13" t="s">
        <v>2058</v>
      </c>
      <c r="D616" s="13" t="s">
        <v>5226</v>
      </c>
      <c r="E616" s="13" t="s">
        <v>6467</v>
      </c>
      <c r="F616" s="13" t="s">
        <v>2142</v>
      </c>
      <c r="G616" s="13" t="s">
        <v>6468</v>
      </c>
      <c r="H616" s="13" t="s">
        <v>6469</v>
      </c>
      <c r="I616" s="14">
        <v>1</v>
      </c>
      <c r="J616" s="13" t="s">
        <v>1261</v>
      </c>
      <c r="K616" s="13" t="s">
        <v>2106</v>
      </c>
      <c r="L616" s="13" t="s">
        <v>5361</v>
      </c>
      <c r="M616" s="13" t="s">
        <v>6470</v>
      </c>
    </row>
    <row r="617" spans="1:13" x14ac:dyDescent="0.3">
      <c r="A617" s="13" t="s">
        <v>458</v>
      </c>
      <c r="B617" s="13" t="s">
        <v>3749</v>
      </c>
      <c r="C617" s="13" t="s">
        <v>2386</v>
      </c>
      <c r="D617" s="13" t="s">
        <v>6471</v>
      </c>
      <c r="E617" s="13" t="s">
        <v>6472</v>
      </c>
      <c r="F617" s="13" t="s">
        <v>2034</v>
      </c>
      <c r="G617" s="13" t="s">
        <v>5431</v>
      </c>
      <c r="H617" s="13" t="s">
        <v>5432</v>
      </c>
      <c r="I617" s="14">
        <v>1</v>
      </c>
      <c r="J617" s="13" t="s">
        <v>457</v>
      </c>
      <c r="K617" s="13" t="s">
        <v>2247</v>
      </c>
      <c r="L617" s="13" t="s">
        <v>5361</v>
      </c>
      <c r="M617" s="13" t="s">
        <v>5397</v>
      </c>
    </row>
    <row r="618" spans="1:13" x14ac:dyDescent="0.3">
      <c r="A618" s="13" t="s">
        <v>1866</v>
      </c>
      <c r="B618" s="13" t="s">
        <v>2263</v>
      </c>
      <c r="C618" s="13" t="s">
        <v>2058</v>
      </c>
      <c r="D618" s="13" t="s">
        <v>2898</v>
      </c>
      <c r="E618" s="13" t="s">
        <v>6473</v>
      </c>
      <c r="F618" s="13" t="s">
        <v>2034</v>
      </c>
      <c r="G618" s="13" t="s">
        <v>6031</v>
      </c>
      <c r="H618" s="13" t="s">
        <v>6032</v>
      </c>
      <c r="I618" s="14">
        <v>1</v>
      </c>
      <c r="J618" s="13" t="s">
        <v>1865</v>
      </c>
      <c r="K618" s="13" t="s">
        <v>2714</v>
      </c>
      <c r="L618" s="13" t="s">
        <v>5361</v>
      </c>
      <c r="M618" s="13" t="s">
        <v>2085</v>
      </c>
    </row>
    <row r="619" spans="1:13" x14ac:dyDescent="0.3">
      <c r="A619" s="13" t="s">
        <v>1862</v>
      </c>
      <c r="B619" s="13" t="s">
        <v>2241</v>
      </c>
      <c r="C619" s="13" t="s">
        <v>2242</v>
      </c>
      <c r="D619" s="13" t="s">
        <v>6474</v>
      </c>
      <c r="E619" s="13" t="s">
        <v>6475</v>
      </c>
      <c r="F619" s="13" t="s">
        <v>2034</v>
      </c>
      <c r="G619" s="13" t="s">
        <v>6476</v>
      </c>
      <c r="H619" s="13" t="s">
        <v>5928</v>
      </c>
      <c r="I619" s="14">
        <v>1</v>
      </c>
      <c r="J619" s="13" t="s">
        <v>1861</v>
      </c>
      <c r="K619" s="13" t="s">
        <v>2720</v>
      </c>
      <c r="L619" s="13" t="s">
        <v>5361</v>
      </c>
      <c r="M619" s="13" t="s">
        <v>5820</v>
      </c>
    </row>
    <row r="620" spans="1:13" x14ac:dyDescent="0.3">
      <c r="A620" s="13" t="s">
        <v>1862</v>
      </c>
      <c r="B620" s="13" t="s">
        <v>2241</v>
      </c>
      <c r="C620" s="13" t="s">
        <v>2242</v>
      </c>
      <c r="D620" s="13" t="s">
        <v>6474</v>
      </c>
      <c r="E620" s="13" t="s">
        <v>6477</v>
      </c>
      <c r="F620" s="13" t="s">
        <v>2034</v>
      </c>
      <c r="G620" s="13" t="s">
        <v>6478</v>
      </c>
      <c r="H620" s="13" t="s">
        <v>6479</v>
      </c>
      <c r="I620" s="14">
        <v>1</v>
      </c>
      <c r="J620" s="13" t="s">
        <v>1861</v>
      </c>
      <c r="K620" s="13" t="s">
        <v>2084</v>
      </c>
      <c r="L620" s="13" t="s">
        <v>5361</v>
      </c>
      <c r="M620" s="13" t="s">
        <v>5372</v>
      </c>
    </row>
    <row r="621" spans="1:13" x14ac:dyDescent="0.3">
      <c r="A621" s="13" t="s">
        <v>130</v>
      </c>
      <c r="B621" s="13" t="s">
        <v>2646</v>
      </c>
      <c r="C621" s="13" t="s">
        <v>2108</v>
      </c>
      <c r="D621" s="13" t="s">
        <v>2902</v>
      </c>
      <c r="E621" s="13" t="s">
        <v>6480</v>
      </c>
      <c r="F621" s="13" t="s">
        <v>2034</v>
      </c>
      <c r="G621" s="13" t="s">
        <v>5434</v>
      </c>
      <c r="H621" s="13" t="s">
        <v>5435</v>
      </c>
      <c r="I621" s="14">
        <v>2</v>
      </c>
      <c r="J621" s="13" t="s">
        <v>1217</v>
      </c>
      <c r="K621" s="13" t="s">
        <v>2226</v>
      </c>
      <c r="L621" s="13" t="s">
        <v>5361</v>
      </c>
      <c r="M621" s="13" t="s">
        <v>5397</v>
      </c>
    </row>
    <row r="622" spans="1:13" x14ac:dyDescent="0.3">
      <c r="A622" s="13" t="s">
        <v>1044</v>
      </c>
      <c r="B622" s="13" t="s">
        <v>2907</v>
      </c>
      <c r="C622" s="13" t="s">
        <v>2031</v>
      </c>
      <c r="D622" s="13" t="s">
        <v>2908</v>
      </c>
      <c r="E622" s="13" t="s">
        <v>6481</v>
      </c>
      <c r="F622" s="13" t="s">
        <v>2034</v>
      </c>
      <c r="G622" s="13" t="s">
        <v>5362</v>
      </c>
      <c r="H622" s="13" t="s">
        <v>5363</v>
      </c>
      <c r="I622" s="14">
        <v>4</v>
      </c>
      <c r="J622" s="13" t="s">
        <v>1043</v>
      </c>
      <c r="K622" s="13" t="s">
        <v>2625</v>
      </c>
      <c r="L622" s="13" t="s">
        <v>5361</v>
      </c>
      <c r="M622" s="13" t="s">
        <v>5364</v>
      </c>
    </row>
    <row r="623" spans="1:13" x14ac:dyDescent="0.3">
      <c r="A623" s="13" t="s">
        <v>1044</v>
      </c>
      <c r="B623" s="13" t="s">
        <v>2907</v>
      </c>
      <c r="C623" s="13" t="s">
        <v>2031</v>
      </c>
      <c r="D623" s="13" t="s">
        <v>2908</v>
      </c>
      <c r="E623" s="13" t="s">
        <v>6482</v>
      </c>
      <c r="F623" s="13" t="s">
        <v>2034</v>
      </c>
      <c r="G623" s="13" t="s">
        <v>5362</v>
      </c>
      <c r="H623" s="13" t="s">
        <v>5363</v>
      </c>
      <c r="I623" s="14">
        <v>3</v>
      </c>
      <c r="J623" s="13" t="s">
        <v>1043</v>
      </c>
      <c r="K623" s="13" t="s">
        <v>2113</v>
      </c>
      <c r="L623" s="13" t="s">
        <v>5361</v>
      </c>
      <c r="M623" s="13" t="s">
        <v>5364</v>
      </c>
    </row>
    <row r="624" spans="1:13" x14ac:dyDescent="0.3">
      <c r="A624" s="13" t="s">
        <v>1044</v>
      </c>
      <c r="B624" s="13" t="s">
        <v>2907</v>
      </c>
      <c r="C624" s="13" t="s">
        <v>2031</v>
      </c>
      <c r="D624" s="13" t="s">
        <v>2908</v>
      </c>
      <c r="E624" s="13" t="s">
        <v>6483</v>
      </c>
      <c r="F624" s="13" t="s">
        <v>2034</v>
      </c>
      <c r="G624" s="13" t="s">
        <v>6484</v>
      </c>
      <c r="H624" s="13" t="s">
        <v>6485</v>
      </c>
      <c r="I624" s="14">
        <v>1</v>
      </c>
      <c r="J624" s="13" t="s">
        <v>1043</v>
      </c>
      <c r="K624" s="13" t="s">
        <v>2682</v>
      </c>
      <c r="L624" s="13" t="s">
        <v>5361</v>
      </c>
      <c r="M624" s="13" t="s">
        <v>2415</v>
      </c>
    </row>
    <row r="625" spans="1:13" x14ac:dyDescent="0.3">
      <c r="A625" s="13" t="s">
        <v>1044</v>
      </c>
      <c r="B625" s="13" t="s">
        <v>2907</v>
      </c>
      <c r="C625" s="13" t="s">
        <v>2031</v>
      </c>
      <c r="D625" s="13" t="s">
        <v>2908</v>
      </c>
      <c r="E625" s="13" t="s">
        <v>6486</v>
      </c>
      <c r="F625" s="13" t="s">
        <v>2034</v>
      </c>
      <c r="G625" s="13" t="s">
        <v>5362</v>
      </c>
      <c r="H625" s="13" t="s">
        <v>5363</v>
      </c>
      <c r="I625" s="14">
        <v>5</v>
      </c>
      <c r="J625" s="13" t="s">
        <v>1043</v>
      </c>
      <c r="K625" s="13" t="s">
        <v>2383</v>
      </c>
      <c r="L625" s="13" t="s">
        <v>5361</v>
      </c>
      <c r="M625" s="13" t="s">
        <v>5364</v>
      </c>
    </row>
    <row r="626" spans="1:13" x14ac:dyDescent="0.3">
      <c r="A626" s="13" t="s">
        <v>1044</v>
      </c>
      <c r="B626" s="13" t="s">
        <v>2907</v>
      </c>
      <c r="C626" s="13" t="s">
        <v>2031</v>
      </c>
      <c r="D626" s="13" t="s">
        <v>2908</v>
      </c>
      <c r="E626" s="13" t="s">
        <v>6487</v>
      </c>
      <c r="F626" s="13" t="s">
        <v>2034</v>
      </c>
      <c r="G626" s="13" t="s">
        <v>6488</v>
      </c>
      <c r="H626" s="13" t="s">
        <v>6489</v>
      </c>
      <c r="I626" s="14">
        <v>1</v>
      </c>
      <c r="J626" s="13" t="s">
        <v>1043</v>
      </c>
      <c r="K626" s="13" t="s">
        <v>2714</v>
      </c>
      <c r="L626" s="13" t="s">
        <v>5361</v>
      </c>
      <c r="M626" s="13" t="s">
        <v>2725</v>
      </c>
    </row>
    <row r="627" spans="1:13" x14ac:dyDescent="0.3">
      <c r="A627" s="13" t="s">
        <v>1044</v>
      </c>
      <c r="B627" s="13" t="s">
        <v>2907</v>
      </c>
      <c r="C627" s="13" t="s">
        <v>2031</v>
      </c>
      <c r="D627" s="13" t="s">
        <v>2908</v>
      </c>
      <c r="E627" s="13" t="s">
        <v>6490</v>
      </c>
      <c r="F627" s="13" t="s">
        <v>2034</v>
      </c>
      <c r="G627" s="13" t="s">
        <v>5377</v>
      </c>
      <c r="H627" s="13" t="s">
        <v>5378</v>
      </c>
      <c r="I627" s="14">
        <v>3</v>
      </c>
      <c r="J627" s="13" t="s">
        <v>1043</v>
      </c>
      <c r="K627" s="13" t="s">
        <v>2145</v>
      </c>
      <c r="L627" s="13" t="s">
        <v>5361</v>
      </c>
      <c r="M627" s="13" t="s">
        <v>5364</v>
      </c>
    </row>
    <row r="628" spans="1:13" x14ac:dyDescent="0.3">
      <c r="A628" s="13" t="s">
        <v>1044</v>
      </c>
      <c r="B628" s="13" t="s">
        <v>2907</v>
      </c>
      <c r="C628" s="13" t="s">
        <v>2031</v>
      </c>
      <c r="D628" s="13" t="s">
        <v>2908</v>
      </c>
      <c r="E628" s="13" t="s">
        <v>6491</v>
      </c>
      <c r="F628" s="13" t="s">
        <v>2034</v>
      </c>
      <c r="G628" s="13" t="s">
        <v>5362</v>
      </c>
      <c r="H628" s="13" t="s">
        <v>5363</v>
      </c>
      <c r="I628" s="14">
        <v>7</v>
      </c>
      <c r="J628" s="13" t="s">
        <v>1043</v>
      </c>
      <c r="K628" s="13" t="s">
        <v>2152</v>
      </c>
      <c r="L628" s="13" t="s">
        <v>5361</v>
      </c>
      <c r="M628" s="13" t="s">
        <v>5364</v>
      </c>
    </row>
    <row r="629" spans="1:13" x14ac:dyDescent="0.3">
      <c r="A629" s="13" t="s">
        <v>210</v>
      </c>
      <c r="B629" s="13" t="s">
        <v>2916</v>
      </c>
      <c r="C629" s="13" t="s">
        <v>2058</v>
      </c>
      <c r="D629" s="13" t="s">
        <v>2917</v>
      </c>
      <c r="E629" s="13" t="s">
        <v>2918</v>
      </c>
      <c r="F629" s="13" t="s">
        <v>2034</v>
      </c>
      <c r="G629" s="13" t="s">
        <v>5927</v>
      </c>
      <c r="H629" s="13" t="s">
        <v>5928</v>
      </c>
      <c r="I629" s="14">
        <v>4</v>
      </c>
      <c r="J629" s="13" t="s">
        <v>209</v>
      </c>
      <c r="K629" s="13" t="s">
        <v>2104</v>
      </c>
      <c r="L629" s="13" t="s">
        <v>5361</v>
      </c>
      <c r="M629" s="13" t="s">
        <v>5820</v>
      </c>
    </row>
    <row r="630" spans="1:13" x14ac:dyDescent="0.3">
      <c r="A630" s="13" t="s">
        <v>210</v>
      </c>
      <c r="B630" s="13" t="s">
        <v>2916</v>
      </c>
      <c r="C630" s="13" t="s">
        <v>2058</v>
      </c>
      <c r="D630" s="13" t="s">
        <v>2917</v>
      </c>
      <c r="E630" s="13" t="s">
        <v>6492</v>
      </c>
      <c r="F630" s="13" t="s">
        <v>2034</v>
      </c>
      <c r="G630" s="13" t="s">
        <v>5927</v>
      </c>
      <c r="H630" s="13" t="s">
        <v>5928</v>
      </c>
      <c r="I630" s="14">
        <v>2</v>
      </c>
      <c r="J630" s="13" t="s">
        <v>209</v>
      </c>
      <c r="K630" s="13" t="s">
        <v>2485</v>
      </c>
      <c r="L630" s="13" t="s">
        <v>5361</v>
      </c>
      <c r="M630" s="13" t="s">
        <v>5820</v>
      </c>
    </row>
    <row r="631" spans="1:13" x14ac:dyDescent="0.3">
      <c r="A631" s="13" t="s">
        <v>210</v>
      </c>
      <c r="B631" s="13" t="s">
        <v>2916</v>
      </c>
      <c r="C631" s="13" t="s">
        <v>2058</v>
      </c>
      <c r="D631" s="13" t="s">
        <v>2917</v>
      </c>
      <c r="E631" s="13" t="s">
        <v>6493</v>
      </c>
      <c r="F631" s="13" t="s">
        <v>2034</v>
      </c>
      <c r="G631" s="13" t="s">
        <v>5927</v>
      </c>
      <c r="H631" s="13" t="s">
        <v>5928</v>
      </c>
      <c r="I631" s="14">
        <v>3</v>
      </c>
      <c r="J631" s="13" t="s">
        <v>209</v>
      </c>
      <c r="K631" s="13" t="s">
        <v>2439</v>
      </c>
      <c r="L631" s="13" t="s">
        <v>5361</v>
      </c>
      <c r="M631" s="13" t="s">
        <v>5820</v>
      </c>
    </row>
    <row r="632" spans="1:13" x14ac:dyDescent="0.3">
      <c r="A632" s="13" t="s">
        <v>210</v>
      </c>
      <c r="B632" s="13" t="s">
        <v>2916</v>
      </c>
      <c r="C632" s="13" t="s">
        <v>2058</v>
      </c>
      <c r="D632" s="13" t="s">
        <v>2917</v>
      </c>
      <c r="E632" s="13" t="s">
        <v>6494</v>
      </c>
      <c r="F632" s="13" t="s">
        <v>2034</v>
      </c>
      <c r="G632" s="13" t="s">
        <v>5927</v>
      </c>
      <c r="H632" s="13" t="s">
        <v>5928</v>
      </c>
      <c r="I632" s="14">
        <v>1</v>
      </c>
      <c r="J632" s="13" t="s">
        <v>209</v>
      </c>
      <c r="K632" s="13" t="s">
        <v>2336</v>
      </c>
      <c r="L632" s="13" t="s">
        <v>5361</v>
      </c>
      <c r="M632" s="13" t="s">
        <v>5820</v>
      </c>
    </row>
    <row r="633" spans="1:13" x14ac:dyDescent="0.3">
      <c r="A633" s="13" t="s">
        <v>210</v>
      </c>
      <c r="B633" s="13" t="s">
        <v>2916</v>
      </c>
      <c r="C633" s="13" t="s">
        <v>2058</v>
      </c>
      <c r="D633" s="13" t="s">
        <v>2917</v>
      </c>
      <c r="E633" s="13" t="s">
        <v>6495</v>
      </c>
      <c r="F633" s="13" t="s">
        <v>2142</v>
      </c>
      <c r="G633" s="13" t="s">
        <v>5447</v>
      </c>
      <c r="H633" s="13" t="s">
        <v>5448</v>
      </c>
      <c r="I633" s="14">
        <v>1</v>
      </c>
      <c r="J633" s="13" t="s">
        <v>209</v>
      </c>
      <c r="K633" s="13" t="s">
        <v>2714</v>
      </c>
      <c r="L633" s="13" t="s">
        <v>5361</v>
      </c>
      <c r="M633" s="13" t="s">
        <v>5449</v>
      </c>
    </row>
    <row r="634" spans="1:13" x14ac:dyDescent="0.3">
      <c r="A634" s="13" t="s">
        <v>210</v>
      </c>
      <c r="B634" s="13" t="s">
        <v>2916</v>
      </c>
      <c r="C634" s="13" t="s">
        <v>2058</v>
      </c>
      <c r="D634" s="13" t="s">
        <v>2917</v>
      </c>
      <c r="E634" s="13" t="s">
        <v>6495</v>
      </c>
      <c r="F634" s="13" t="s">
        <v>2142</v>
      </c>
      <c r="G634" s="13" t="s">
        <v>5450</v>
      </c>
      <c r="H634" s="13" t="s">
        <v>5451</v>
      </c>
      <c r="I634" s="14">
        <v>1</v>
      </c>
      <c r="J634" s="13" t="s">
        <v>209</v>
      </c>
      <c r="K634" s="13" t="s">
        <v>2714</v>
      </c>
      <c r="L634" s="13" t="s">
        <v>5361</v>
      </c>
      <c r="M634" s="13" t="s">
        <v>5449</v>
      </c>
    </row>
    <row r="635" spans="1:13" x14ac:dyDescent="0.3">
      <c r="A635" s="13" t="s">
        <v>210</v>
      </c>
      <c r="B635" s="13" t="s">
        <v>2916</v>
      </c>
      <c r="C635" s="13" t="s">
        <v>2058</v>
      </c>
      <c r="D635" s="13" t="s">
        <v>2917</v>
      </c>
      <c r="E635" s="13" t="s">
        <v>6495</v>
      </c>
      <c r="F635" s="13" t="s">
        <v>2142</v>
      </c>
      <c r="G635" s="13" t="s">
        <v>5452</v>
      </c>
      <c r="H635" s="13" t="s">
        <v>5453</v>
      </c>
      <c r="I635" s="14">
        <v>1</v>
      </c>
      <c r="J635" s="13" t="s">
        <v>209</v>
      </c>
      <c r="K635" s="13" t="s">
        <v>2714</v>
      </c>
      <c r="L635" s="13" t="s">
        <v>5361</v>
      </c>
      <c r="M635" s="13" t="s">
        <v>5449</v>
      </c>
    </row>
    <row r="636" spans="1:13" x14ac:dyDescent="0.3">
      <c r="A636" s="13" t="s">
        <v>210</v>
      </c>
      <c r="B636" s="13" t="s">
        <v>2916</v>
      </c>
      <c r="C636" s="13" t="s">
        <v>2058</v>
      </c>
      <c r="D636" s="13" t="s">
        <v>2917</v>
      </c>
      <c r="E636" s="13" t="s">
        <v>6495</v>
      </c>
      <c r="F636" s="13" t="s">
        <v>2142</v>
      </c>
      <c r="G636" s="13" t="s">
        <v>5454</v>
      </c>
      <c r="H636" s="13" t="s">
        <v>5455</v>
      </c>
      <c r="I636" s="14">
        <v>1</v>
      </c>
      <c r="J636" s="13" t="s">
        <v>209</v>
      </c>
      <c r="K636" s="13" t="s">
        <v>2714</v>
      </c>
      <c r="L636" s="13" t="s">
        <v>5361</v>
      </c>
      <c r="M636" s="13" t="s">
        <v>5449</v>
      </c>
    </row>
    <row r="637" spans="1:13" x14ac:dyDescent="0.3">
      <c r="A637" s="13" t="s">
        <v>210</v>
      </c>
      <c r="B637" s="13" t="s">
        <v>2916</v>
      </c>
      <c r="C637" s="13" t="s">
        <v>2058</v>
      </c>
      <c r="D637" s="13" t="s">
        <v>2917</v>
      </c>
      <c r="E637" s="13" t="s">
        <v>6495</v>
      </c>
      <c r="F637" s="13" t="s">
        <v>2142</v>
      </c>
      <c r="G637" s="13" t="s">
        <v>5456</v>
      </c>
      <c r="H637" s="13" t="s">
        <v>5457</v>
      </c>
      <c r="I637" s="14">
        <v>1</v>
      </c>
      <c r="J637" s="13" t="s">
        <v>209</v>
      </c>
      <c r="K637" s="13" t="s">
        <v>2714</v>
      </c>
      <c r="L637" s="13" t="s">
        <v>5361</v>
      </c>
      <c r="M637" s="13" t="s">
        <v>5449</v>
      </c>
    </row>
    <row r="638" spans="1:13" x14ac:dyDescent="0.3">
      <c r="A638" s="13" t="s">
        <v>877</v>
      </c>
      <c r="B638" s="13" t="s">
        <v>3052</v>
      </c>
      <c r="C638" s="13" t="s">
        <v>2792</v>
      </c>
      <c r="D638" s="13" t="s">
        <v>6496</v>
      </c>
      <c r="E638" s="13" t="s">
        <v>6497</v>
      </c>
      <c r="F638" s="13" t="s">
        <v>2034</v>
      </c>
      <c r="G638" s="13" t="s">
        <v>5434</v>
      </c>
      <c r="H638" s="13" t="s">
        <v>5435</v>
      </c>
      <c r="I638" s="14">
        <v>1</v>
      </c>
      <c r="J638" s="13" t="s">
        <v>876</v>
      </c>
      <c r="K638" s="13" t="s">
        <v>2537</v>
      </c>
      <c r="L638" s="13" t="s">
        <v>5361</v>
      </c>
      <c r="M638" s="13" t="s">
        <v>5397</v>
      </c>
    </row>
    <row r="639" spans="1:13" x14ac:dyDescent="0.3">
      <c r="A639" s="13" t="s">
        <v>702</v>
      </c>
      <c r="B639" s="13" t="s">
        <v>2930</v>
      </c>
      <c r="C639" s="13" t="s">
        <v>2099</v>
      </c>
      <c r="D639" s="13" t="s">
        <v>2931</v>
      </c>
      <c r="E639" s="13" t="s">
        <v>6498</v>
      </c>
      <c r="F639" s="13" t="s">
        <v>2034</v>
      </c>
      <c r="G639" s="13" t="s">
        <v>6499</v>
      </c>
      <c r="H639" s="13" t="s">
        <v>6500</v>
      </c>
      <c r="I639" s="14">
        <v>1</v>
      </c>
      <c r="J639" s="13" t="s">
        <v>701</v>
      </c>
      <c r="K639" s="13" t="s">
        <v>2404</v>
      </c>
      <c r="L639" s="13" t="s">
        <v>5361</v>
      </c>
      <c r="M639" s="13" t="s">
        <v>3492</v>
      </c>
    </row>
    <row r="640" spans="1:13" x14ac:dyDescent="0.3">
      <c r="A640" s="13" t="s">
        <v>130</v>
      </c>
      <c r="B640" s="13" t="s">
        <v>2646</v>
      </c>
      <c r="C640" s="13" t="s">
        <v>2108</v>
      </c>
      <c r="D640" s="13" t="s">
        <v>2949</v>
      </c>
      <c r="E640" s="13" t="s">
        <v>6501</v>
      </c>
      <c r="F640" s="13" t="s">
        <v>2034</v>
      </c>
      <c r="G640" s="13" t="s">
        <v>5362</v>
      </c>
      <c r="H640" s="13" t="s">
        <v>5363</v>
      </c>
      <c r="I640" s="14">
        <v>1</v>
      </c>
      <c r="J640" s="13" t="s">
        <v>129</v>
      </c>
      <c r="K640" s="13" t="s">
        <v>2122</v>
      </c>
      <c r="L640" s="13" t="s">
        <v>5361</v>
      </c>
      <c r="M640" s="13" t="s">
        <v>5364</v>
      </c>
    </row>
    <row r="641" spans="1:13" x14ac:dyDescent="0.3">
      <c r="A641" s="13" t="s">
        <v>130</v>
      </c>
      <c r="B641" s="13" t="s">
        <v>2646</v>
      </c>
      <c r="C641" s="13" t="s">
        <v>2108</v>
      </c>
      <c r="D641" s="13" t="s">
        <v>2949</v>
      </c>
      <c r="E641" s="13" t="s">
        <v>6502</v>
      </c>
      <c r="F641" s="13" t="s">
        <v>2034</v>
      </c>
      <c r="G641" s="13" t="s">
        <v>6147</v>
      </c>
      <c r="H641" s="13" t="s">
        <v>6148</v>
      </c>
      <c r="I641" s="14">
        <v>1</v>
      </c>
      <c r="J641" s="13" t="s">
        <v>129</v>
      </c>
      <c r="K641" s="13" t="s">
        <v>2423</v>
      </c>
      <c r="L641" s="13" t="s">
        <v>5361</v>
      </c>
      <c r="M641" s="13" t="s">
        <v>6149</v>
      </c>
    </row>
    <row r="642" spans="1:13" x14ac:dyDescent="0.3">
      <c r="A642" s="13" t="s">
        <v>130</v>
      </c>
      <c r="B642" s="13" t="s">
        <v>2646</v>
      </c>
      <c r="C642" s="13" t="s">
        <v>2108</v>
      </c>
      <c r="D642" s="13" t="s">
        <v>2949</v>
      </c>
      <c r="E642" s="13" t="s">
        <v>6503</v>
      </c>
      <c r="F642" s="13" t="s">
        <v>2034</v>
      </c>
      <c r="G642" s="13" t="s">
        <v>5368</v>
      </c>
      <c r="H642" s="13" t="s">
        <v>5369</v>
      </c>
      <c r="I642" s="14">
        <v>1</v>
      </c>
      <c r="J642" s="13" t="s">
        <v>129</v>
      </c>
      <c r="K642" s="13" t="s">
        <v>2232</v>
      </c>
      <c r="L642" s="13" t="s">
        <v>5361</v>
      </c>
      <c r="M642" s="13" t="s">
        <v>5364</v>
      </c>
    </row>
    <row r="643" spans="1:13" x14ac:dyDescent="0.3">
      <c r="A643" s="13" t="s">
        <v>130</v>
      </c>
      <c r="B643" s="13" t="s">
        <v>2646</v>
      </c>
      <c r="C643" s="13" t="s">
        <v>2108</v>
      </c>
      <c r="D643" s="13" t="s">
        <v>2949</v>
      </c>
      <c r="E643" s="13" t="s">
        <v>6504</v>
      </c>
      <c r="F643" s="13" t="s">
        <v>2034</v>
      </c>
      <c r="G643" s="13" t="s">
        <v>6505</v>
      </c>
      <c r="H643" s="13" t="s">
        <v>6506</v>
      </c>
      <c r="I643" s="14">
        <v>1</v>
      </c>
      <c r="J643" s="13" t="s">
        <v>129</v>
      </c>
      <c r="K643" s="13" t="s">
        <v>2353</v>
      </c>
      <c r="L643" s="13" t="s">
        <v>5361</v>
      </c>
      <c r="M643" s="13" t="s">
        <v>5372</v>
      </c>
    </row>
    <row r="644" spans="1:13" x14ac:dyDescent="0.3">
      <c r="A644" s="13" t="s">
        <v>130</v>
      </c>
      <c r="B644" s="13" t="s">
        <v>2646</v>
      </c>
      <c r="C644" s="13" t="s">
        <v>2108</v>
      </c>
      <c r="D644" s="13" t="s">
        <v>2949</v>
      </c>
      <c r="E644" s="13" t="s">
        <v>6504</v>
      </c>
      <c r="F644" s="13" t="s">
        <v>2034</v>
      </c>
      <c r="G644" s="13" t="s">
        <v>6507</v>
      </c>
      <c r="H644" s="13" t="s">
        <v>6508</v>
      </c>
      <c r="I644" s="14">
        <v>2</v>
      </c>
      <c r="J644" s="13" t="s">
        <v>129</v>
      </c>
      <c r="K644" s="13" t="s">
        <v>2353</v>
      </c>
      <c r="L644" s="13" t="s">
        <v>5361</v>
      </c>
      <c r="M644" s="13" t="s">
        <v>5372</v>
      </c>
    </row>
    <row r="645" spans="1:13" x14ac:dyDescent="0.3">
      <c r="A645" s="13" t="s">
        <v>130</v>
      </c>
      <c r="B645" s="13" t="s">
        <v>2646</v>
      </c>
      <c r="C645" s="13" t="s">
        <v>2108</v>
      </c>
      <c r="D645" s="13" t="s">
        <v>2949</v>
      </c>
      <c r="E645" s="13" t="s">
        <v>6504</v>
      </c>
      <c r="F645" s="13" t="s">
        <v>2034</v>
      </c>
      <c r="G645" s="13" t="s">
        <v>6509</v>
      </c>
      <c r="H645" s="13" t="s">
        <v>6510</v>
      </c>
      <c r="I645" s="14">
        <v>1</v>
      </c>
      <c r="J645" s="13" t="s">
        <v>129</v>
      </c>
      <c r="K645" s="13" t="s">
        <v>2353</v>
      </c>
      <c r="L645" s="13" t="s">
        <v>5361</v>
      </c>
      <c r="M645" s="13" t="s">
        <v>5372</v>
      </c>
    </row>
    <row r="646" spans="1:13" x14ac:dyDescent="0.3">
      <c r="A646" s="13" t="s">
        <v>130</v>
      </c>
      <c r="B646" s="13" t="s">
        <v>2646</v>
      </c>
      <c r="C646" s="13" t="s">
        <v>2108</v>
      </c>
      <c r="D646" s="13" t="s">
        <v>2949</v>
      </c>
      <c r="E646" s="13" t="s">
        <v>6504</v>
      </c>
      <c r="F646" s="13" t="s">
        <v>2034</v>
      </c>
      <c r="G646" s="13" t="s">
        <v>6511</v>
      </c>
      <c r="H646" s="13" t="s">
        <v>6512</v>
      </c>
      <c r="I646" s="14">
        <v>1</v>
      </c>
      <c r="J646" s="13" t="s">
        <v>129</v>
      </c>
      <c r="K646" s="13" t="s">
        <v>2353</v>
      </c>
      <c r="L646" s="13" t="s">
        <v>5361</v>
      </c>
      <c r="M646" s="13" t="s">
        <v>2331</v>
      </c>
    </row>
    <row r="647" spans="1:13" x14ac:dyDescent="0.3">
      <c r="A647" s="13" t="s">
        <v>130</v>
      </c>
      <c r="B647" s="13" t="s">
        <v>2646</v>
      </c>
      <c r="C647" s="13" t="s">
        <v>2108</v>
      </c>
      <c r="D647" s="13" t="s">
        <v>2949</v>
      </c>
      <c r="E647" s="13" t="s">
        <v>6504</v>
      </c>
      <c r="F647" s="13" t="s">
        <v>2034</v>
      </c>
      <c r="G647" s="13" t="s">
        <v>6513</v>
      </c>
      <c r="H647" s="13" t="s">
        <v>6514</v>
      </c>
      <c r="I647" s="14">
        <v>1</v>
      </c>
      <c r="J647" s="13" t="s">
        <v>129</v>
      </c>
      <c r="K647" s="13" t="s">
        <v>2353</v>
      </c>
      <c r="L647" s="13" t="s">
        <v>5361</v>
      </c>
      <c r="M647" s="13" t="s">
        <v>5372</v>
      </c>
    </row>
    <row r="648" spans="1:13" x14ac:dyDescent="0.3">
      <c r="A648" s="13" t="s">
        <v>130</v>
      </c>
      <c r="B648" s="13" t="s">
        <v>2646</v>
      </c>
      <c r="C648" s="13" t="s">
        <v>2108</v>
      </c>
      <c r="D648" s="13" t="s">
        <v>2949</v>
      </c>
      <c r="E648" s="13" t="s">
        <v>6504</v>
      </c>
      <c r="F648" s="13" t="s">
        <v>2034</v>
      </c>
      <c r="G648" s="13" t="s">
        <v>6515</v>
      </c>
      <c r="H648" s="13" t="s">
        <v>6516</v>
      </c>
      <c r="I648" s="14">
        <v>1</v>
      </c>
      <c r="J648" s="13" t="s">
        <v>129</v>
      </c>
      <c r="K648" s="13" t="s">
        <v>2353</v>
      </c>
      <c r="L648" s="13" t="s">
        <v>5361</v>
      </c>
      <c r="M648" s="13" t="s">
        <v>5372</v>
      </c>
    </row>
    <row r="649" spans="1:13" x14ac:dyDescent="0.3">
      <c r="A649" s="13" t="s">
        <v>130</v>
      </c>
      <c r="B649" s="13" t="s">
        <v>2646</v>
      </c>
      <c r="C649" s="13" t="s">
        <v>2108</v>
      </c>
      <c r="D649" s="13" t="s">
        <v>2949</v>
      </c>
      <c r="E649" s="13" t="s">
        <v>6504</v>
      </c>
      <c r="F649" s="13" t="s">
        <v>2034</v>
      </c>
      <c r="G649" s="13" t="s">
        <v>6517</v>
      </c>
      <c r="H649" s="13" t="s">
        <v>6518</v>
      </c>
      <c r="I649" s="14">
        <v>1</v>
      </c>
      <c r="J649" s="13" t="s">
        <v>129</v>
      </c>
      <c r="K649" s="13" t="s">
        <v>2353</v>
      </c>
      <c r="L649" s="13" t="s">
        <v>5361</v>
      </c>
      <c r="M649" s="13" t="s">
        <v>5372</v>
      </c>
    </row>
    <row r="650" spans="1:13" x14ac:dyDescent="0.3">
      <c r="A650" s="13" t="s">
        <v>130</v>
      </c>
      <c r="B650" s="13" t="s">
        <v>2646</v>
      </c>
      <c r="C650" s="13" t="s">
        <v>2108</v>
      </c>
      <c r="D650" s="13" t="s">
        <v>2949</v>
      </c>
      <c r="E650" s="13" t="s">
        <v>6504</v>
      </c>
      <c r="F650" s="13" t="s">
        <v>2034</v>
      </c>
      <c r="G650" s="13" t="s">
        <v>6519</v>
      </c>
      <c r="H650" s="13" t="s">
        <v>6520</v>
      </c>
      <c r="I650" s="14">
        <v>1</v>
      </c>
      <c r="J650" s="13" t="s">
        <v>129</v>
      </c>
      <c r="K650" s="13" t="s">
        <v>2353</v>
      </c>
      <c r="L650" s="13" t="s">
        <v>5361</v>
      </c>
      <c r="M650" s="13" t="s">
        <v>5372</v>
      </c>
    </row>
    <row r="651" spans="1:13" x14ac:dyDescent="0.3">
      <c r="A651" s="13" t="s">
        <v>130</v>
      </c>
      <c r="B651" s="13" t="s">
        <v>2646</v>
      </c>
      <c r="C651" s="13" t="s">
        <v>2108</v>
      </c>
      <c r="D651" s="13" t="s">
        <v>2949</v>
      </c>
      <c r="E651" s="13" t="s">
        <v>6521</v>
      </c>
      <c r="F651" s="13" t="s">
        <v>2034</v>
      </c>
      <c r="G651" s="13" t="s">
        <v>5434</v>
      </c>
      <c r="H651" s="13" t="s">
        <v>5435</v>
      </c>
      <c r="I651" s="14">
        <v>1</v>
      </c>
      <c r="J651" s="13" t="s">
        <v>129</v>
      </c>
      <c r="K651" s="13" t="s">
        <v>2353</v>
      </c>
      <c r="L651" s="13" t="s">
        <v>5361</v>
      </c>
      <c r="M651" s="13" t="s">
        <v>5397</v>
      </c>
    </row>
    <row r="652" spans="1:13" x14ac:dyDescent="0.3">
      <c r="A652" s="13" t="s">
        <v>130</v>
      </c>
      <c r="B652" s="13" t="s">
        <v>2646</v>
      </c>
      <c r="C652" s="13" t="s">
        <v>2108</v>
      </c>
      <c r="D652" s="13" t="s">
        <v>2949</v>
      </c>
      <c r="E652" s="13" t="s">
        <v>6522</v>
      </c>
      <c r="F652" s="13" t="s">
        <v>2034</v>
      </c>
      <c r="G652" s="13" t="s">
        <v>5431</v>
      </c>
      <c r="H652" s="13" t="s">
        <v>5432</v>
      </c>
      <c r="I652" s="14">
        <v>1</v>
      </c>
      <c r="J652" s="13" t="s">
        <v>129</v>
      </c>
      <c r="K652" s="13" t="s">
        <v>2291</v>
      </c>
      <c r="L652" s="13" t="s">
        <v>5361</v>
      </c>
      <c r="M652" s="13" t="s">
        <v>5397</v>
      </c>
    </row>
    <row r="653" spans="1:13" x14ac:dyDescent="0.3">
      <c r="A653" s="13" t="s">
        <v>130</v>
      </c>
      <c r="B653" s="13" t="s">
        <v>2646</v>
      </c>
      <c r="C653" s="13" t="s">
        <v>2108</v>
      </c>
      <c r="D653" s="13" t="s">
        <v>2949</v>
      </c>
      <c r="E653" s="13" t="s">
        <v>2954</v>
      </c>
      <c r="F653" s="13" t="s">
        <v>2034</v>
      </c>
      <c r="G653" s="13" t="s">
        <v>5368</v>
      </c>
      <c r="H653" s="13" t="s">
        <v>5369</v>
      </c>
      <c r="I653" s="14">
        <v>4</v>
      </c>
      <c r="J653" s="13" t="s">
        <v>129</v>
      </c>
      <c r="K653" s="13" t="s">
        <v>2185</v>
      </c>
      <c r="L653" s="13" t="s">
        <v>5361</v>
      </c>
      <c r="M653" s="13" t="s">
        <v>5364</v>
      </c>
    </row>
    <row r="654" spans="1:13" x14ac:dyDescent="0.3">
      <c r="A654" s="13" t="s">
        <v>130</v>
      </c>
      <c r="B654" s="13" t="s">
        <v>2646</v>
      </c>
      <c r="C654" s="13" t="s">
        <v>2108</v>
      </c>
      <c r="D654" s="13" t="s">
        <v>2949</v>
      </c>
      <c r="E654" s="13" t="s">
        <v>2954</v>
      </c>
      <c r="F654" s="13" t="s">
        <v>2034</v>
      </c>
      <c r="G654" s="13" t="s">
        <v>5362</v>
      </c>
      <c r="H654" s="13" t="s">
        <v>5363</v>
      </c>
      <c r="I654" s="14">
        <v>4</v>
      </c>
      <c r="J654" s="13" t="s">
        <v>129</v>
      </c>
      <c r="K654" s="13" t="s">
        <v>2185</v>
      </c>
      <c r="L654" s="13" t="s">
        <v>5361</v>
      </c>
      <c r="M654" s="13" t="s">
        <v>5364</v>
      </c>
    </row>
    <row r="655" spans="1:13" x14ac:dyDescent="0.3">
      <c r="A655" s="13" t="s">
        <v>130</v>
      </c>
      <c r="B655" s="13" t="s">
        <v>2646</v>
      </c>
      <c r="C655" s="13" t="s">
        <v>2108</v>
      </c>
      <c r="D655" s="13" t="s">
        <v>2949</v>
      </c>
      <c r="E655" s="13" t="s">
        <v>2954</v>
      </c>
      <c r="F655" s="13" t="s">
        <v>2034</v>
      </c>
      <c r="G655" s="13" t="s">
        <v>6523</v>
      </c>
      <c r="H655" s="13" t="s">
        <v>6524</v>
      </c>
      <c r="I655" s="14">
        <v>5</v>
      </c>
      <c r="J655" s="13" t="s">
        <v>129</v>
      </c>
      <c r="K655" s="13" t="s">
        <v>2185</v>
      </c>
      <c r="L655" s="13" t="s">
        <v>5361</v>
      </c>
      <c r="M655" s="13" t="s">
        <v>2725</v>
      </c>
    </row>
    <row r="656" spans="1:13" x14ac:dyDescent="0.3">
      <c r="A656" s="13" t="s">
        <v>130</v>
      </c>
      <c r="B656" s="13" t="s">
        <v>2646</v>
      </c>
      <c r="C656" s="13" t="s">
        <v>2108</v>
      </c>
      <c r="D656" s="13" t="s">
        <v>2949</v>
      </c>
      <c r="E656" s="13" t="s">
        <v>2954</v>
      </c>
      <c r="F656" s="13" t="s">
        <v>2034</v>
      </c>
      <c r="G656" s="13" t="s">
        <v>6525</v>
      </c>
      <c r="H656" s="13" t="s">
        <v>6526</v>
      </c>
      <c r="I656" s="14">
        <v>4</v>
      </c>
      <c r="J656" s="13" t="s">
        <v>129</v>
      </c>
      <c r="K656" s="13" t="s">
        <v>2185</v>
      </c>
      <c r="L656" s="13" t="s">
        <v>5361</v>
      </c>
      <c r="M656" s="13" t="s">
        <v>2725</v>
      </c>
    </row>
    <row r="657" spans="1:13" x14ac:dyDescent="0.3">
      <c r="A657" s="13" t="s">
        <v>130</v>
      </c>
      <c r="B657" s="13" t="s">
        <v>2646</v>
      </c>
      <c r="C657" s="13" t="s">
        <v>2108</v>
      </c>
      <c r="D657" s="13" t="s">
        <v>2949</v>
      </c>
      <c r="E657" s="13" t="s">
        <v>2954</v>
      </c>
      <c r="F657" s="13" t="s">
        <v>2034</v>
      </c>
      <c r="G657" s="13" t="s">
        <v>6093</v>
      </c>
      <c r="H657" s="13" t="s">
        <v>6094</v>
      </c>
      <c r="I657" s="14">
        <v>1</v>
      </c>
      <c r="J657" s="13" t="s">
        <v>129</v>
      </c>
      <c r="K657" s="13" t="s">
        <v>2185</v>
      </c>
      <c r="L657" s="13" t="s">
        <v>5361</v>
      </c>
      <c r="M657" s="13" t="s">
        <v>5372</v>
      </c>
    </row>
    <row r="658" spans="1:13" x14ac:dyDescent="0.3">
      <c r="A658" s="13" t="s">
        <v>130</v>
      </c>
      <c r="B658" s="13" t="s">
        <v>2646</v>
      </c>
      <c r="C658" s="13" t="s">
        <v>2108</v>
      </c>
      <c r="D658" s="13" t="s">
        <v>2949</v>
      </c>
      <c r="E658" s="13" t="s">
        <v>6527</v>
      </c>
      <c r="F658" s="13" t="s">
        <v>2034</v>
      </c>
      <c r="G658" s="13" t="s">
        <v>5431</v>
      </c>
      <c r="H658" s="13" t="s">
        <v>5432</v>
      </c>
      <c r="I658" s="14">
        <v>1</v>
      </c>
      <c r="J658" s="13" t="s">
        <v>129</v>
      </c>
      <c r="K658" s="13" t="s">
        <v>2720</v>
      </c>
      <c r="L658" s="13" t="s">
        <v>5361</v>
      </c>
      <c r="M658" s="13" t="s">
        <v>5397</v>
      </c>
    </row>
    <row r="659" spans="1:13" x14ac:dyDescent="0.3">
      <c r="A659" s="13" t="s">
        <v>130</v>
      </c>
      <c r="B659" s="13" t="s">
        <v>2646</v>
      </c>
      <c r="C659" s="13" t="s">
        <v>2108</v>
      </c>
      <c r="D659" s="13" t="s">
        <v>2949</v>
      </c>
      <c r="E659" s="13" t="s">
        <v>6528</v>
      </c>
      <c r="F659" s="13" t="s">
        <v>2034</v>
      </c>
      <c r="G659" s="13" t="s">
        <v>6529</v>
      </c>
      <c r="H659" s="13" t="s">
        <v>6530</v>
      </c>
      <c r="I659" s="14">
        <v>1</v>
      </c>
      <c r="J659" s="13" t="s">
        <v>129</v>
      </c>
      <c r="K659" s="13" t="s">
        <v>2139</v>
      </c>
      <c r="L659" s="13" t="s">
        <v>5361</v>
      </c>
      <c r="M659" s="13" t="s">
        <v>5372</v>
      </c>
    </row>
    <row r="660" spans="1:13" x14ac:dyDescent="0.3">
      <c r="A660" s="13" t="s">
        <v>130</v>
      </c>
      <c r="B660" s="13" t="s">
        <v>2646</v>
      </c>
      <c r="C660" s="13" t="s">
        <v>2108</v>
      </c>
      <c r="D660" s="13" t="s">
        <v>2949</v>
      </c>
      <c r="E660" s="13" t="s">
        <v>6528</v>
      </c>
      <c r="F660" s="13" t="s">
        <v>2034</v>
      </c>
      <c r="G660" s="13" t="s">
        <v>6531</v>
      </c>
      <c r="H660" s="13" t="s">
        <v>6532</v>
      </c>
      <c r="I660" s="14">
        <v>1</v>
      </c>
      <c r="J660" s="13" t="s">
        <v>129</v>
      </c>
      <c r="K660" s="13" t="s">
        <v>2139</v>
      </c>
      <c r="L660" s="13" t="s">
        <v>5361</v>
      </c>
      <c r="M660" s="13" t="s">
        <v>5372</v>
      </c>
    </row>
    <row r="661" spans="1:13" x14ac:dyDescent="0.3">
      <c r="A661" s="13" t="s">
        <v>130</v>
      </c>
      <c r="B661" s="13" t="s">
        <v>2646</v>
      </c>
      <c r="C661" s="13" t="s">
        <v>2108</v>
      </c>
      <c r="D661" s="13" t="s">
        <v>2949</v>
      </c>
      <c r="E661" s="13" t="s">
        <v>6533</v>
      </c>
      <c r="F661" s="13" t="s">
        <v>2034</v>
      </c>
      <c r="G661" s="13" t="s">
        <v>5859</v>
      </c>
      <c r="H661" s="13" t="s">
        <v>5860</v>
      </c>
      <c r="I661" s="14">
        <v>1</v>
      </c>
      <c r="J661" s="13" t="s">
        <v>129</v>
      </c>
      <c r="K661" s="13" t="s">
        <v>2383</v>
      </c>
      <c r="L661" s="13" t="s">
        <v>5361</v>
      </c>
      <c r="M661" s="13" t="s">
        <v>5372</v>
      </c>
    </row>
    <row r="662" spans="1:13" x14ac:dyDescent="0.3">
      <c r="A662" s="13" t="s">
        <v>130</v>
      </c>
      <c r="B662" s="13" t="s">
        <v>2646</v>
      </c>
      <c r="C662" s="13" t="s">
        <v>2108</v>
      </c>
      <c r="D662" s="13" t="s">
        <v>2949</v>
      </c>
      <c r="E662" s="13" t="s">
        <v>6534</v>
      </c>
      <c r="F662" s="13" t="s">
        <v>2034</v>
      </c>
      <c r="G662" s="13" t="s">
        <v>5434</v>
      </c>
      <c r="H662" s="13" t="s">
        <v>5435</v>
      </c>
      <c r="I662" s="14">
        <v>2</v>
      </c>
      <c r="J662" s="13" t="s">
        <v>129</v>
      </c>
      <c r="K662" s="13" t="s">
        <v>2063</v>
      </c>
      <c r="L662" s="13" t="s">
        <v>5361</v>
      </c>
      <c r="M662" s="13" t="s">
        <v>5397</v>
      </c>
    </row>
    <row r="663" spans="1:13" x14ac:dyDescent="0.3">
      <c r="A663" s="13" t="s">
        <v>130</v>
      </c>
      <c r="B663" s="13" t="s">
        <v>2646</v>
      </c>
      <c r="C663" s="13" t="s">
        <v>2108</v>
      </c>
      <c r="D663" s="13" t="s">
        <v>2949</v>
      </c>
      <c r="E663" s="13" t="s">
        <v>6535</v>
      </c>
      <c r="F663" s="13" t="s">
        <v>2034</v>
      </c>
      <c r="G663" s="13" t="s">
        <v>6536</v>
      </c>
      <c r="H663" s="13" t="s">
        <v>6537</v>
      </c>
      <c r="I663" s="14">
        <v>3</v>
      </c>
      <c r="J663" s="13" t="s">
        <v>129</v>
      </c>
      <c r="K663" s="13" t="s">
        <v>2714</v>
      </c>
      <c r="L663" s="13" t="s">
        <v>5361</v>
      </c>
      <c r="M663" s="13" t="s">
        <v>2725</v>
      </c>
    </row>
    <row r="664" spans="1:13" x14ac:dyDescent="0.3">
      <c r="A664" s="13" t="s">
        <v>130</v>
      </c>
      <c r="B664" s="13" t="s">
        <v>2646</v>
      </c>
      <c r="C664" s="13" t="s">
        <v>2108</v>
      </c>
      <c r="D664" s="13" t="s">
        <v>2949</v>
      </c>
      <c r="E664" s="13" t="s">
        <v>2957</v>
      </c>
      <c r="F664" s="13" t="s">
        <v>2034</v>
      </c>
      <c r="G664" s="13" t="s">
        <v>6538</v>
      </c>
      <c r="H664" s="13" t="s">
        <v>6539</v>
      </c>
      <c r="I664" s="14">
        <v>2</v>
      </c>
      <c r="J664" s="13" t="s">
        <v>129</v>
      </c>
      <c r="K664" s="13" t="s">
        <v>2257</v>
      </c>
      <c r="L664" s="13" t="s">
        <v>5361</v>
      </c>
      <c r="M664" s="13" t="s">
        <v>2725</v>
      </c>
    </row>
    <row r="665" spans="1:13" x14ac:dyDescent="0.3">
      <c r="A665" s="13" t="s">
        <v>1477</v>
      </c>
      <c r="B665" s="13" t="s">
        <v>2960</v>
      </c>
      <c r="C665" s="13" t="s">
        <v>2058</v>
      </c>
      <c r="D665" s="13" t="s">
        <v>2961</v>
      </c>
      <c r="E665" s="13" t="s">
        <v>6540</v>
      </c>
      <c r="F665" s="13" t="s">
        <v>2142</v>
      </c>
      <c r="G665" s="13" t="s">
        <v>6541</v>
      </c>
      <c r="H665" s="13" t="s">
        <v>6542</v>
      </c>
      <c r="I665" s="14">
        <v>4</v>
      </c>
      <c r="J665" s="13" t="s">
        <v>1476</v>
      </c>
      <c r="K665" s="13" t="s">
        <v>2104</v>
      </c>
      <c r="L665" s="13" t="s">
        <v>5361</v>
      </c>
      <c r="M665" s="13" t="s">
        <v>2130</v>
      </c>
    </row>
    <row r="666" spans="1:13" x14ac:dyDescent="0.3">
      <c r="A666" s="13" t="s">
        <v>1477</v>
      </c>
      <c r="B666" s="13" t="s">
        <v>2960</v>
      </c>
      <c r="C666" s="13" t="s">
        <v>2058</v>
      </c>
      <c r="D666" s="13" t="s">
        <v>2961</v>
      </c>
      <c r="E666" s="13" t="s">
        <v>6543</v>
      </c>
      <c r="F666" s="13" t="s">
        <v>2034</v>
      </c>
      <c r="G666" s="13" t="s">
        <v>6544</v>
      </c>
      <c r="H666" s="13" t="s">
        <v>6545</v>
      </c>
      <c r="I666" s="14">
        <v>1</v>
      </c>
      <c r="J666" s="13" t="s">
        <v>1476</v>
      </c>
      <c r="K666" s="13" t="s">
        <v>2404</v>
      </c>
      <c r="L666" s="13" t="s">
        <v>5361</v>
      </c>
      <c r="M666" s="13" t="s">
        <v>5774</v>
      </c>
    </row>
    <row r="667" spans="1:13" x14ac:dyDescent="0.3">
      <c r="A667" s="13" t="s">
        <v>1477</v>
      </c>
      <c r="B667" s="13" t="s">
        <v>2960</v>
      </c>
      <c r="C667" s="13" t="s">
        <v>2058</v>
      </c>
      <c r="D667" s="13" t="s">
        <v>2961</v>
      </c>
      <c r="E667" s="13" t="s">
        <v>6546</v>
      </c>
      <c r="F667" s="13" t="s">
        <v>2034</v>
      </c>
      <c r="G667" s="13" t="s">
        <v>6544</v>
      </c>
      <c r="H667" s="13" t="s">
        <v>6545</v>
      </c>
      <c r="I667" s="14">
        <v>1</v>
      </c>
      <c r="J667" s="13" t="s">
        <v>1476</v>
      </c>
      <c r="K667" s="13" t="s">
        <v>2672</v>
      </c>
      <c r="L667" s="13" t="s">
        <v>5361</v>
      </c>
      <c r="M667" s="13" t="s">
        <v>5774</v>
      </c>
    </row>
    <row r="668" spans="1:13" x14ac:dyDescent="0.3">
      <c r="A668" s="13" t="s">
        <v>1477</v>
      </c>
      <c r="B668" s="13" t="s">
        <v>2960</v>
      </c>
      <c r="C668" s="13" t="s">
        <v>2058</v>
      </c>
      <c r="D668" s="13" t="s">
        <v>2961</v>
      </c>
      <c r="E668" s="13" t="s">
        <v>6547</v>
      </c>
      <c r="F668" s="13" t="s">
        <v>2034</v>
      </c>
      <c r="G668" s="13" t="s">
        <v>6544</v>
      </c>
      <c r="H668" s="13" t="s">
        <v>6545</v>
      </c>
      <c r="I668" s="14">
        <v>1</v>
      </c>
      <c r="J668" s="13" t="s">
        <v>1476</v>
      </c>
      <c r="K668" s="13" t="s">
        <v>2237</v>
      </c>
      <c r="L668" s="13" t="s">
        <v>5361</v>
      </c>
      <c r="M668" s="13" t="s">
        <v>5774</v>
      </c>
    </row>
    <row r="669" spans="1:13" x14ac:dyDescent="0.3">
      <c r="A669" s="13" t="s">
        <v>1477</v>
      </c>
      <c r="B669" s="13" t="s">
        <v>2960</v>
      </c>
      <c r="C669" s="13" t="s">
        <v>2058</v>
      </c>
      <c r="D669" s="13" t="s">
        <v>2961</v>
      </c>
      <c r="E669" s="13" t="s">
        <v>6548</v>
      </c>
      <c r="F669" s="13" t="s">
        <v>2034</v>
      </c>
      <c r="G669" s="13" t="s">
        <v>6549</v>
      </c>
      <c r="H669" s="13" t="s">
        <v>6550</v>
      </c>
      <c r="I669" s="14">
        <v>1</v>
      </c>
      <c r="J669" s="13" t="s">
        <v>1476</v>
      </c>
      <c r="K669" s="13" t="s">
        <v>2237</v>
      </c>
      <c r="L669" s="13" t="s">
        <v>5361</v>
      </c>
      <c r="M669" s="13" t="s">
        <v>2211</v>
      </c>
    </row>
    <row r="670" spans="1:13" x14ac:dyDescent="0.3">
      <c r="A670" s="13" t="s">
        <v>1477</v>
      </c>
      <c r="B670" s="13" t="s">
        <v>2960</v>
      </c>
      <c r="C670" s="13" t="s">
        <v>2058</v>
      </c>
      <c r="D670" s="13" t="s">
        <v>2961</v>
      </c>
      <c r="E670" s="13" t="s">
        <v>6551</v>
      </c>
      <c r="F670" s="13" t="s">
        <v>2034</v>
      </c>
      <c r="G670" s="13" t="s">
        <v>6544</v>
      </c>
      <c r="H670" s="13" t="s">
        <v>6545</v>
      </c>
      <c r="I670" s="14">
        <v>1</v>
      </c>
      <c r="J670" s="13" t="s">
        <v>1476</v>
      </c>
      <c r="K670" s="13" t="s">
        <v>2980</v>
      </c>
      <c r="L670" s="13" t="s">
        <v>5361</v>
      </c>
      <c r="M670" s="13" t="s">
        <v>5774</v>
      </c>
    </row>
    <row r="671" spans="1:13" x14ac:dyDescent="0.3">
      <c r="A671" s="13" t="s">
        <v>571</v>
      </c>
      <c r="B671" s="13" t="s">
        <v>2850</v>
      </c>
      <c r="C671" s="13" t="s">
        <v>2108</v>
      </c>
      <c r="D671" s="13" t="s">
        <v>2963</v>
      </c>
      <c r="E671" s="13" t="s">
        <v>6552</v>
      </c>
      <c r="F671" s="13" t="s">
        <v>2034</v>
      </c>
      <c r="G671" s="13" t="s">
        <v>6553</v>
      </c>
      <c r="H671" s="13" t="s">
        <v>6554</v>
      </c>
      <c r="I671" s="14">
        <v>3</v>
      </c>
      <c r="J671" s="13" t="s">
        <v>570</v>
      </c>
      <c r="K671" s="13" t="s">
        <v>2070</v>
      </c>
      <c r="L671" s="13" t="s">
        <v>5361</v>
      </c>
      <c r="M671" s="13" t="s">
        <v>5372</v>
      </c>
    </row>
    <row r="672" spans="1:13" x14ac:dyDescent="0.3">
      <c r="A672" s="13" t="s">
        <v>571</v>
      </c>
      <c r="B672" s="13" t="s">
        <v>2850</v>
      </c>
      <c r="C672" s="13" t="s">
        <v>2108</v>
      </c>
      <c r="D672" s="13" t="s">
        <v>2963</v>
      </c>
      <c r="E672" s="13" t="s">
        <v>2968</v>
      </c>
      <c r="F672" s="13" t="s">
        <v>2034</v>
      </c>
      <c r="G672" s="13" t="s">
        <v>6555</v>
      </c>
      <c r="H672" s="13" t="s">
        <v>6556</v>
      </c>
      <c r="I672" s="14">
        <v>4</v>
      </c>
      <c r="J672" s="13" t="s">
        <v>570</v>
      </c>
      <c r="K672" s="13" t="s">
        <v>2185</v>
      </c>
      <c r="L672" s="13" t="s">
        <v>5361</v>
      </c>
      <c r="M672" s="13" t="s">
        <v>4069</v>
      </c>
    </row>
    <row r="673" spans="1:13" x14ac:dyDescent="0.3">
      <c r="A673" s="13" t="s">
        <v>571</v>
      </c>
      <c r="B673" s="13" t="s">
        <v>2850</v>
      </c>
      <c r="C673" s="13" t="s">
        <v>2108</v>
      </c>
      <c r="D673" s="13" t="s">
        <v>2963</v>
      </c>
      <c r="E673" s="13" t="s">
        <v>2971</v>
      </c>
      <c r="F673" s="13" t="s">
        <v>2034</v>
      </c>
      <c r="G673" s="13" t="s">
        <v>6553</v>
      </c>
      <c r="H673" s="13" t="s">
        <v>6554</v>
      </c>
      <c r="I673" s="14">
        <v>5</v>
      </c>
      <c r="J673" s="13" t="s">
        <v>570</v>
      </c>
      <c r="K673" s="13" t="s">
        <v>2714</v>
      </c>
      <c r="L673" s="13" t="s">
        <v>5361</v>
      </c>
      <c r="M673" s="13" t="s">
        <v>5372</v>
      </c>
    </row>
    <row r="674" spans="1:13" x14ac:dyDescent="0.3">
      <c r="A674" s="13" t="s">
        <v>571</v>
      </c>
      <c r="B674" s="13" t="s">
        <v>2850</v>
      </c>
      <c r="C674" s="13" t="s">
        <v>2108</v>
      </c>
      <c r="D674" s="13" t="s">
        <v>2963</v>
      </c>
      <c r="E674" s="13" t="s">
        <v>2971</v>
      </c>
      <c r="F674" s="13" t="s">
        <v>2034</v>
      </c>
      <c r="G674" s="13" t="s">
        <v>5520</v>
      </c>
      <c r="H674" s="13" t="s">
        <v>5521</v>
      </c>
      <c r="I674" s="14">
        <v>1</v>
      </c>
      <c r="J674" s="13" t="s">
        <v>570</v>
      </c>
      <c r="K674" s="13" t="s">
        <v>2714</v>
      </c>
      <c r="L674" s="13" t="s">
        <v>5361</v>
      </c>
      <c r="M674" s="13" t="s">
        <v>5372</v>
      </c>
    </row>
    <row r="675" spans="1:13" x14ac:dyDescent="0.3">
      <c r="A675" s="13" t="s">
        <v>442</v>
      </c>
      <c r="B675" s="13" t="s">
        <v>2974</v>
      </c>
      <c r="C675" s="13" t="s">
        <v>2975</v>
      </c>
      <c r="D675" s="13" t="s">
        <v>2976</v>
      </c>
      <c r="E675" s="13" t="s">
        <v>6557</v>
      </c>
      <c r="F675" s="13" t="s">
        <v>2034</v>
      </c>
      <c r="G675" s="13" t="s">
        <v>6558</v>
      </c>
      <c r="H675" s="13" t="s">
        <v>6559</v>
      </c>
      <c r="I675" s="14">
        <v>2</v>
      </c>
      <c r="J675" s="13" t="s">
        <v>441</v>
      </c>
      <c r="K675" s="13" t="s">
        <v>2104</v>
      </c>
      <c r="L675" s="13" t="s">
        <v>5361</v>
      </c>
      <c r="M675" s="13" t="s">
        <v>5372</v>
      </c>
    </row>
    <row r="676" spans="1:13" x14ac:dyDescent="0.3">
      <c r="A676" s="13" t="s">
        <v>442</v>
      </c>
      <c r="B676" s="13" t="s">
        <v>2974</v>
      </c>
      <c r="C676" s="13" t="s">
        <v>2975</v>
      </c>
      <c r="D676" s="13" t="s">
        <v>2976</v>
      </c>
      <c r="E676" s="13" t="s">
        <v>6560</v>
      </c>
      <c r="F676" s="13" t="s">
        <v>2034</v>
      </c>
      <c r="G676" s="13" t="s">
        <v>5761</v>
      </c>
      <c r="H676" s="13" t="s">
        <v>5762</v>
      </c>
      <c r="I676" s="14">
        <v>2</v>
      </c>
      <c r="J676" s="13" t="s">
        <v>441</v>
      </c>
      <c r="K676" s="13" t="s">
        <v>2075</v>
      </c>
      <c r="L676" s="13" t="s">
        <v>5361</v>
      </c>
      <c r="M676" s="13" t="s">
        <v>5372</v>
      </c>
    </row>
    <row r="677" spans="1:13" x14ac:dyDescent="0.3">
      <c r="A677" s="13" t="s">
        <v>442</v>
      </c>
      <c r="B677" s="13" t="s">
        <v>2974</v>
      </c>
      <c r="C677" s="13" t="s">
        <v>2975</v>
      </c>
      <c r="D677" s="13" t="s">
        <v>2976</v>
      </c>
      <c r="E677" s="13" t="s">
        <v>6561</v>
      </c>
      <c r="F677" s="13" t="s">
        <v>2034</v>
      </c>
      <c r="G677" s="13" t="s">
        <v>5362</v>
      </c>
      <c r="H677" s="13" t="s">
        <v>5363</v>
      </c>
      <c r="I677" s="14">
        <v>4</v>
      </c>
      <c r="J677" s="13" t="s">
        <v>441</v>
      </c>
      <c r="K677" s="13" t="s">
        <v>2635</v>
      </c>
      <c r="L677" s="13" t="s">
        <v>5361</v>
      </c>
      <c r="M677" s="13" t="s">
        <v>5364</v>
      </c>
    </row>
    <row r="678" spans="1:13" x14ac:dyDescent="0.3">
      <c r="A678" s="13" t="s">
        <v>442</v>
      </c>
      <c r="B678" s="13" t="s">
        <v>2974</v>
      </c>
      <c r="C678" s="13" t="s">
        <v>2975</v>
      </c>
      <c r="D678" s="13" t="s">
        <v>2976</v>
      </c>
      <c r="E678" s="13" t="s">
        <v>6562</v>
      </c>
      <c r="F678" s="13" t="s">
        <v>2034</v>
      </c>
      <c r="G678" s="13" t="s">
        <v>6563</v>
      </c>
      <c r="H678" s="13" t="s">
        <v>6564</v>
      </c>
      <c r="I678" s="14">
        <v>3</v>
      </c>
      <c r="J678" s="13" t="s">
        <v>441</v>
      </c>
      <c r="K678" s="13" t="s">
        <v>2526</v>
      </c>
      <c r="L678" s="13" t="s">
        <v>5361</v>
      </c>
      <c r="M678" s="13" t="s">
        <v>5372</v>
      </c>
    </row>
    <row r="679" spans="1:13" x14ac:dyDescent="0.3">
      <c r="A679" s="13" t="s">
        <v>442</v>
      </c>
      <c r="B679" s="13" t="s">
        <v>2974</v>
      </c>
      <c r="C679" s="13" t="s">
        <v>2975</v>
      </c>
      <c r="D679" s="13" t="s">
        <v>2976</v>
      </c>
      <c r="E679" s="13" t="s">
        <v>6562</v>
      </c>
      <c r="F679" s="13" t="s">
        <v>2034</v>
      </c>
      <c r="G679" s="13" t="s">
        <v>5761</v>
      </c>
      <c r="H679" s="13" t="s">
        <v>5762</v>
      </c>
      <c r="I679" s="14">
        <v>1</v>
      </c>
      <c r="J679" s="13" t="s">
        <v>441</v>
      </c>
      <c r="K679" s="13" t="s">
        <v>2526</v>
      </c>
      <c r="L679" s="13" t="s">
        <v>5361</v>
      </c>
      <c r="M679" s="13" t="s">
        <v>5372</v>
      </c>
    </row>
    <row r="680" spans="1:13" x14ac:dyDescent="0.3">
      <c r="A680" s="13" t="s">
        <v>1260</v>
      </c>
      <c r="B680" s="13" t="s">
        <v>6565</v>
      </c>
      <c r="C680" s="13" t="s">
        <v>2459</v>
      </c>
      <c r="D680" s="13" t="s">
        <v>6566</v>
      </c>
      <c r="E680" s="13" t="s">
        <v>6567</v>
      </c>
      <c r="F680" s="13" t="s">
        <v>2034</v>
      </c>
      <c r="G680" s="13" t="s">
        <v>5370</v>
      </c>
      <c r="H680" s="13" t="s">
        <v>5371</v>
      </c>
      <c r="I680" s="14">
        <v>1</v>
      </c>
      <c r="J680" s="13" t="s">
        <v>1259</v>
      </c>
      <c r="K680" s="13" t="s">
        <v>2720</v>
      </c>
      <c r="L680" s="13" t="s">
        <v>5361</v>
      </c>
      <c r="M680" s="13" t="s">
        <v>5372</v>
      </c>
    </row>
    <row r="681" spans="1:13" x14ac:dyDescent="0.3">
      <c r="A681" s="13" t="s">
        <v>333</v>
      </c>
      <c r="B681" s="13" t="s">
        <v>2507</v>
      </c>
      <c r="C681" s="13" t="s">
        <v>2108</v>
      </c>
      <c r="D681" s="13" t="s">
        <v>6568</v>
      </c>
      <c r="E681" s="13" t="s">
        <v>6569</v>
      </c>
      <c r="F681" s="13" t="s">
        <v>2142</v>
      </c>
      <c r="G681" s="13" t="s">
        <v>6041</v>
      </c>
      <c r="H681" s="13" t="s">
        <v>6042</v>
      </c>
      <c r="I681" s="14">
        <v>1</v>
      </c>
      <c r="J681" s="13" t="s">
        <v>332</v>
      </c>
      <c r="K681" s="13" t="s">
        <v>2672</v>
      </c>
      <c r="L681" s="13" t="s">
        <v>5361</v>
      </c>
      <c r="M681" s="13" t="s">
        <v>6043</v>
      </c>
    </row>
    <row r="682" spans="1:13" x14ac:dyDescent="0.3">
      <c r="A682" s="13" t="s">
        <v>333</v>
      </c>
      <c r="B682" s="13" t="s">
        <v>2507</v>
      </c>
      <c r="C682" s="13" t="s">
        <v>2108</v>
      </c>
      <c r="D682" s="13" t="s">
        <v>6568</v>
      </c>
      <c r="E682" s="13" t="s">
        <v>6569</v>
      </c>
      <c r="F682" s="13" t="s">
        <v>2142</v>
      </c>
      <c r="G682" s="13" t="s">
        <v>6044</v>
      </c>
      <c r="H682" s="13" t="s">
        <v>6045</v>
      </c>
      <c r="I682" s="14">
        <v>1</v>
      </c>
      <c r="J682" s="13" t="s">
        <v>332</v>
      </c>
      <c r="K682" s="13" t="s">
        <v>2672</v>
      </c>
      <c r="L682" s="13" t="s">
        <v>5361</v>
      </c>
      <c r="M682" s="13" t="s">
        <v>6043</v>
      </c>
    </row>
    <row r="683" spans="1:13" x14ac:dyDescent="0.3">
      <c r="A683" s="13" t="s">
        <v>333</v>
      </c>
      <c r="B683" s="13" t="s">
        <v>2507</v>
      </c>
      <c r="C683" s="13" t="s">
        <v>2108</v>
      </c>
      <c r="D683" s="13" t="s">
        <v>6568</v>
      </c>
      <c r="E683" s="13" t="s">
        <v>6570</v>
      </c>
      <c r="F683" s="13" t="s">
        <v>2034</v>
      </c>
      <c r="G683" s="13" t="s">
        <v>6571</v>
      </c>
      <c r="H683" s="13" t="s">
        <v>6572</v>
      </c>
      <c r="I683" s="14">
        <v>1</v>
      </c>
      <c r="J683" s="13" t="s">
        <v>332</v>
      </c>
      <c r="K683" s="13" t="s">
        <v>2672</v>
      </c>
      <c r="L683" s="13" t="s">
        <v>5361</v>
      </c>
      <c r="M683" s="13" t="s">
        <v>6043</v>
      </c>
    </row>
    <row r="684" spans="1:13" x14ac:dyDescent="0.3">
      <c r="A684" s="13" t="s">
        <v>333</v>
      </c>
      <c r="B684" s="13" t="s">
        <v>2507</v>
      </c>
      <c r="C684" s="13" t="s">
        <v>2108</v>
      </c>
      <c r="D684" s="13" t="s">
        <v>6568</v>
      </c>
      <c r="E684" s="13" t="s">
        <v>6573</v>
      </c>
      <c r="F684" s="13" t="s">
        <v>2034</v>
      </c>
      <c r="G684" s="13" t="s">
        <v>6574</v>
      </c>
      <c r="H684" s="13" t="s">
        <v>6575</v>
      </c>
      <c r="I684" s="14">
        <v>2</v>
      </c>
      <c r="J684" s="13" t="s">
        <v>332</v>
      </c>
      <c r="K684" s="13" t="s">
        <v>2537</v>
      </c>
      <c r="L684" s="13" t="s">
        <v>5361</v>
      </c>
      <c r="M684" s="13" t="s">
        <v>2415</v>
      </c>
    </row>
    <row r="685" spans="1:13" x14ac:dyDescent="0.3">
      <c r="A685" s="13" t="s">
        <v>333</v>
      </c>
      <c r="B685" s="13" t="s">
        <v>2507</v>
      </c>
      <c r="C685" s="13" t="s">
        <v>2108</v>
      </c>
      <c r="D685" s="13" t="s">
        <v>6568</v>
      </c>
      <c r="E685" s="13" t="s">
        <v>6576</v>
      </c>
      <c r="F685" s="13" t="s">
        <v>2034</v>
      </c>
      <c r="G685" s="13" t="s">
        <v>5459</v>
      </c>
      <c r="H685" s="13" t="s">
        <v>5460</v>
      </c>
      <c r="I685" s="14">
        <v>4</v>
      </c>
      <c r="J685" s="13" t="s">
        <v>332</v>
      </c>
      <c r="K685" s="13" t="s">
        <v>2106</v>
      </c>
      <c r="L685" s="13" t="s">
        <v>5361</v>
      </c>
      <c r="M685" s="13" t="s">
        <v>5372</v>
      </c>
    </row>
    <row r="686" spans="1:13" x14ac:dyDescent="0.3">
      <c r="A686" s="13" t="s">
        <v>696</v>
      </c>
      <c r="B686" s="13" t="s">
        <v>2657</v>
      </c>
      <c r="C686" s="13" t="s">
        <v>2031</v>
      </c>
      <c r="D686" s="13" t="s">
        <v>2860</v>
      </c>
      <c r="E686" s="13" t="s">
        <v>6577</v>
      </c>
      <c r="F686" s="13" t="s">
        <v>2034</v>
      </c>
      <c r="G686" s="13" t="s">
        <v>6578</v>
      </c>
      <c r="H686" s="13" t="s">
        <v>6579</v>
      </c>
      <c r="I686" s="14">
        <v>1</v>
      </c>
      <c r="J686" s="13" t="s">
        <v>695</v>
      </c>
      <c r="K686" s="13" t="s">
        <v>2171</v>
      </c>
      <c r="L686" s="13" t="s">
        <v>5361</v>
      </c>
      <c r="M686" s="13" t="s">
        <v>2715</v>
      </c>
    </row>
    <row r="687" spans="1:13" x14ac:dyDescent="0.3">
      <c r="A687" s="13" t="s">
        <v>696</v>
      </c>
      <c r="B687" s="13" t="s">
        <v>2657</v>
      </c>
      <c r="C687" s="13" t="s">
        <v>2031</v>
      </c>
      <c r="D687" s="13" t="s">
        <v>2860</v>
      </c>
      <c r="E687" s="13" t="s">
        <v>6577</v>
      </c>
      <c r="F687" s="13" t="s">
        <v>2034</v>
      </c>
      <c r="G687" s="13" t="s">
        <v>6580</v>
      </c>
      <c r="H687" s="13" t="s">
        <v>6581</v>
      </c>
      <c r="I687" s="14">
        <v>3</v>
      </c>
      <c r="J687" s="13" t="s">
        <v>695</v>
      </c>
      <c r="K687" s="13" t="s">
        <v>2171</v>
      </c>
      <c r="L687" s="13" t="s">
        <v>5361</v>
      </c>
      <c r="M687" s="13" t="s">
        <v>3411</v>
      </c>
    </row>
    <row r="688" spans="1:13" x14ac:dyDescent="0.3">
      <c r="A688" s="13" t="s">
        <v>696</v>
      </c>
      <c r="B688" s="13" t="s">
        <v>2657</v>
      </c>
      <c r="C688" s="13" t="s">
        <v>2031</v>
      </c>
      <c r="D688" s="13" t="s">
        <v>2860</v>
      </c>
      <c r="E688" s="13" t="s">
        <v>6582</v>
      </c>
      <c r="F688" s="13" t="s">
        <v>2034</v>
      </c>
      <c r="G688" s="13" t="s">
        <v>6583</v>
      </c>
      <c r="H688" s="13" t="s">
        <v>6584</v>
      </c>
      <c r="I688" s="14">
        <v>1</v>
      </c>
      <c r="J688" s="13" t="s">
        <v>695</v>
      </c>
      <c r="K688" s="13" t="s">
        <v>2472</v>
      </c>
      <c r="L688" s="13" t="s">
        <v>5361</v>
      </c>
      <c r="M688" s="13" t="s">
        <v>5756</v>
      </c>
    </row>
    <row r="689" spans="1:13" x14ac:dyDescent="0.3">
      <c r="A689" s="13" t="s">
        <v>696</v>
      </c>
      <c r="B689" s="13" t="s">
        <v>2657</v>
      </c>
      <c r="C689" s="13" t="s">
        <v>2031</v>
      </c>
      <c r="D689" s="13" t="s">
        <v>2860</v>
      </c>
      <c r="E689" s="13" t="s">
        <v>6582</v>
      </c>
      <c r="F689" s="13" t="s">
        <v>2034</v>
      </c>
      <c r="G689" s="13" t="s">
        <v>5370</v>
      </c>
      <c r="H689" s="13" t="s">
        <v>5371</v>
      </c>
      <c r="I689" s="14">
        <v>1</v>
      </c>
      <c r="J689" s="13" t="s">
        <v>695</v>
      </c>
      <c r="K689" s="13" t="s">
        <v>2472</v>
      </c>
      <c r="L689" s="13" t="s">
        <v>5361</v>
      </c>
      <c r="M689" s="13" t="s">
        <v>5372</v>
      </c>
    </row>
    <row r="690" spans="1:13" x14ac:dyDescent="0.3">
      <c r="A690" s="13" t="s">
        <v>1037</v>
      </c>
      <c r="B690" s="13" t="s">
        <v>2997</v>
      </c>
      <c r="C690" s="13" t="s">
        <v>2058</v>
      </c>
      <c r="D690" s="13" t="s">
        <v>2998</v>
      </c>
      <c r="E690" s="13" t="s">
        <v>2999</v>
      </c>
      <c r="F690" s="13" t="s">
        <v>2034</v>
      </c>
      <c r="G690" s="13" t="s">
        <v>6585</v>
      </c>
      <c r="H690" s="13" t="s">
        <v>6586</v>
      </c>
      <c r="I690" s="14">
        <v>1</v>
      </c>
      <c r="J690" s="13" t="s">
        <v>1036</v>
      </c>
      <c r="K690" s="13" t="s">
        <v>2423</v>
      </c>
      <c r="L690" s="13" t="s">
        <v>5361</v>
      </c>
      <c r="M690" s="13" t="s">
        <v>2725</v>
      </c>
    </row>
    <row r="691" spans="1:13" x14ac:dyDescent="0.3">
      <c r="A691" s="13" t="s">
        <v>1037</v>
      </c>
      <c r="B691" s="13" t="s">
        <v>2997</v>
      </c>
      <c r="C691" s="13" t="s">
        <v>2058</v>
      </c>
      <c r="D691" s="13" t="s">
        <v>2998</v>
      </c>
      <c r="E691" s="13" t="s">
        <v>6587</v>
      </c>
      <c r="F691" s="13" t="s">
        <v>2034</v>
      </c>
      <c r="G691" s="13" t="s">
        <v>5362</v>
      </c>
      <c r="H691" s="13" t="s">
        <v>5363</v>
      </c>
      <c r="I691" s="14">
        <v>3</v>
      </c>
      <c r="J691" s="13" t="s">
        <v>1036</v>
      </c>
      <c r="K691" s="13" t="s">
        <v>2377</v>
      </c>
      <c r="L691" s="13" t="s">
        <v>5361</v>
      </c>
      <c r="M691" s="13" t="s">
        <v>5364</v>
      </c>
    </row>
    <row r="692" spans="1:13" x14ac:dyDescent="0.3">
      <c r="A692" s="13" t="s">
        <v>1037</v>
      </c>
      <c r="B692" s="13" t="s">
        <v>2997</v>
      </c>
      <c r="C692" s="13" t="s">
        <v>2058</v>
      </c>
      <c r="D692" s="13" t="s">
        <v>2998</v>
      </c>
      <c r="E692" s="13" t="s">
        <v>6588</v>
      </c>
      <c r="F692" s="13" t="s">
        <v>2034</v>
      </c>
      <c r="G692" s="13" t="s">
        <v>5368</v>
      </c>
      <c r="H692" s="13" t="s">
        <v>5369</v>
      </c>
      <c r="I692" s="14">
        <v>3</v>
      </c>
      <c r="J692" s="13" t="s">
        <v>1036</v>
      </c>
      <c r="K692" s="13" t="s">
        <v>2185</v>
      </c>
      <c r="L692" s="13" t="s">
        <v>5361</v>
      </c>
      <c r="M692" s="13" t="s">
        <v>5364</v>
      </c>
    </row>
    <row r="693" spans="1:13" x14ac:dyDescent="0.3">
      <c r="A693" s="13" t="s">
        <v>1037</v>
      </c>
      <c r="B693" s="13" t="s">
        <v>2997</v>
      </c>
      <c r="C693" s="13" t="s">
        <v>2058</v>
      </c>
      <c r="D693" s="13" t="s">
        <v>2998</v>
      </c>
      <c r="E693" s="13" t="s">
        <v>6589</v>
      </c>
      <c r="F693" s="13" t="s">
        <v>2034</v>
      </c>
      <c r="G693" s="13" t="s">
        <v>6590</v>
      </c>
      <c r="H693" s="13" t="s">
        <v>6591</v>
      </c>
      <c r="I693" s="14">
        <v>1</v>
      </c>
      <c r="J693" s="13" t="s">
        <v>1036</v>
      </c>
      <c r="K693" s="13" t="s">
        <v>2439</v>
      </c>
      <c r="L693" s="13" t="s">
        <v>5361</v>
      </c>
      <c r="M693" s="13" t="s">
        <v>2725</v>
      </c>
    </row>
    <row r="694" spans="1:13" x14ac:dyDescent="0.3">
      <c r="A694" s="13" t="s">
        <v>1037</v>
      </c>
      <c r="B694" s="13" t="s">
        <v>2997</v>
      </c>
      <c r="C694" s="13" t="s">
        <v>2058</v>
      </c>
      <c r="D694" s="13" t="s">
        <v>2998</v>
      </c>
      <c r="E694" s="13" t="s">
        <v>6592</v>
      </c>
      <c r="F694" s="13" t="s">
        <v>2034</v>
      </c>
      <c r="G694" s="13" t="s">
        <v>5368</v>
      </c>
      <c r="H694" s="13" t="s">
        <v>5369</v>
      </c>
      <c r="I694" s="14">
        <v>2</v>
      </c>
      <c r="J694" s="13" t="s">
        <v>1036</v>
      </c>
      <c r="K694" s="13" t="s">
        <v>2247</v>
      </c>
      <c r="L694" s="13" t="s">
        <v>5361</v>
      </c>
      <c r="M694" s="13" t="s">
        <v>5364</v>
      </c>
    </row>
    <row r="695" spans="1:13" x14ac:dyDescent="0.3">
      <c r="A695" s="13" t="s">
        <v>1037</v>
      </c>
      <c r="B695" s="13" t="s">
        <v>2997</v>
      </c>
      <c r="C695" s="13" t="s">
        <v>2058</v>
      </c>
      <c r="D695" s="13" t="s">
        <v>2998</v>
      </c>
      <c r="E695" s="13" t="s">
        <v>6592</v>
      </c>
      <c r="F695" s="13" t="s">
        <v>2034</v>
      </c>
      <c r="G695" s="13" t="s">
        <v>5377</v>
      </c>
      <c r="H695" s="13" t="s">
        <v>5378</v>
      </c>
      <c r="I695" s="14">
        <v>1</v>
      </c>
      <c r="J695" s="13" t="s">
        <v>1036</v>
      </c>
      <c r="K695" s="13" t="s">
        <v>2247</v>
      </c>
      <c r="L695" s="13" t="s">
        <v>5361</v>
      </c>
      <c r="M695" s="13" t="s">
        <v>5364</v>
      </c>
    </row>
    <row r="696" spans="1:13" x14ac:dyDescent="0.3">
      <c r="A696" s="13" t="s">
        <v>1037</v>
      </c>
      <c r="B696" s="13" t="s">
        <v>2997</v>
      </c>
      <c r="C696" s="13" t="s">
        <v>2058</v>
      </c>
      <c r="D696" s="13" t="s">
        <v>2998</v>
      </c>
      <c r="E696" s="13" t="s">
        <v>6593</v>
      </c>
      <c r="F696" s="13" t="s">
        <v>2034</v>
      </c>
      <c r="G696" s="13" t="s">
        <v>5362</v>
      </c>
      <c r="H696" s="13" t="s">
        <v>5363</v>
      </c>
      <c r="I696" s="14">
        <v>2</v>
      </c>
      <c r="J696" s="13" t="s">
        <v>1036</v>
      </c>
      <c r="K696" s="13" t="s">
        <v>2449</v>
      </c>
      <c r="L696" s="13" t="s">
        <v>5361</v>
      </c>
      <c r="M696" s="13" t="s">
        <v>5364</v>
      </c>
    </row>
    <row r="697" spans="1:13" x14ac:dyDescent="0.3">
      <c r="A697" s="13" t="s">
        <v>1037</v>
      </c>
      <c r="B697" s="13" t="s">
        <v>2997</v>
      </c>
      <c r="C697" s="13" t="s">
        <v>2058</v>
      </c>
      <c r="D697" s="13" t="s">
        <v>2998</v>
      </c>
      <c r="E697" s="13" t="s">
        <v>6593</v>
      </c>
      <c r="F697" s="13" t="s">
        <v>2034</v>
      </c>
      <c r="G697" s="13" t="s">
        <v>5368</v>
      </c>
      <c r="H697" s="13" t="s">
        <v>5369</v>
      </c>
      <c r="I697" s="14">
        <v>2</v>
      </c>
      <c r="J697" s="13" t="s">
        <v>1036</v>
      </c>
      <c r="K697" s="13" t="s">
        <v>2449</v>
      </c>
      <c r="L697" s="13" t="s">
        <v>5361</v>
      </c>
      <c r="M697" s="13" t="s">
        <v>5364</v>
      </c>
    </row>
    <row r="698" spans="1:13" x14ac:dyDescent="0.3">
      <c r="A698" s="13" t="s">
        <v>1037</v>
      </c>
      <c r="B698" s="13" t="s">
        <v>2997</v>
      </c>
      <c r="C698" s="13" t="s">
        <v>2058</v>
      </c>
      <c r="D698" s="13" t="s">
        <v>2998</v>
      </c>
      <c r="E698" s="13" t="s">
        <v>6594</v>
      </c>
      <c r="F698" s="13" t="s">
        <v>2034</v>
      </c>
      <c r="G698" s="13" t="s">
        <v>6595</v>
      </c>
      <c r="H698" s="13" t="s">
        <v>6596</v>
      </c>
      <c r="I698" s="14">
        <v>1</v>
      </c>
      <c r="J698" s="13" t="s">
        <v>1036</v>
      </c>
      <c r="K698" s="13" t="s">
        <v>2055</v>
      </c>
      <c r="L698" s="13" t="s">
        <v>5361</v>
      </c>
      <c r="M698" s="13" t="s">
        <v>2725</v>
      </c>
    </row>
    <row r="699" spans="1:13" x14ac:dyDescent="0.3">
      <c r="A699" s="13" t="s">
        <v>1037</v>
      </c>
      <c r="B699" s="13" t="s">
        <v>2997</v>
      </c>
      <c r="C699" s="13" t="s">
        <v>2058</v>
      </c>
      <c r="D699" s="13" t="s">
        <v>2998</v>
      </c>
      <c r="E699" s="13" t="s">
        <v>6594</v>
      </c>
      <c r="F699" s="13" t="s">
        <v>2034</v>
      </c>
      <c r="G699" s="13" t="s">
        <v>6597</v>
      </c>
      <c r="H699" s="13" t="s">
        <v>6596</v>
      </c>
      <c r="I699" s="14">
        <v>1</v>
      </c>
      <c r="J699" s="13" t="s">
        <v>1036</v>
      </c>
      <c r="K699" s="13" t="s">
        <v>2055</v>
      </c>
      <c r="L699" s="13" t="s">
        <v>5361</v>
      </c>
      <c r="M699" s="13" t="s">
        <v>2725</v>
      </c>
    </row>
    <row r="700" spans="1:13" x14ac:dyDescent="0.3">
      <c r="A700" s="13" t="s">
        <v>1037</v>
      </c>
      <c r="B700" s="13" t="s">
        <v>2997</v>
      </c>
      <c r="C700" s="13" t="s">
        <v>2058</v>
      </c>
      <c r="D700" s="13" t="s">
        <v>2998</v>
      </c>
      <c r="E700" s="13" t="s">
        <v>6594</v>
      </c>
      <c r="F700" s="13" t="s">
        <v>2034</v>
      </c>
      <c r="G700" s="13" t="s">
        <v>6598</v>
      </c>
      <c r="H700" s="13" t="s">
        <v>6596</v>
      </c>
      <c r="I700" s="14">
        <v>1</v>
      </c>
      <c r="J700" s="13" t="s">
        <v>1036</v>
      </c>
      <c r="K700" s="13" t="s">
        <v>2055</v>
      </c>
      <c r="L700" s="13" t="s">
        <v>5361</v>
      </c>
      <c r="M700" s="13" t="s">
        <v>2725</v>
      </c>
    </row>
    <row r="701" spans="1:13" x14ac:dyDescent="0.3">
      <c r="A701" s="13" t="s">
        <v>440</v>
      </c>
      <c r="B701" s="13" t="s">
        <v>3309</v>
      </c>
      <c r="C701" s="13" t="s">
        <v>2058</v>
      </c>
      <c r="D701" s="13" t="s">
        <v>3310</v>
      </c>
      <c r="E701" s="13" t="s">
        <v>6599</v>
      </c>
      <c r="F701" s="13" t="s">
        <v>2034</v>
      </c>
      <c r="G701" s="13" t="s">
        <v>5856</v>
      </c>
      <c r="H701" s="13" t="s">
        <v>5857</v>
      </c>
      <c r="I701" s="14">
        <v>12</v>
      </c>
      <c r="J701" s="13" t="s">
        <v>439</v>
      </c>
      <c r="K701" s="13" t="s">
        <v>2129</v>
      </c>
      <c r="L701" s="13" t="s">
        <v>5361</v>
      </c>
      <c r="M701" s="13" t="s">
        <v>5372</v>
      </c>
    </row>
    <row r="702" spans="1:13" x14ac:dyDescent="0.3">
      <c r="A702" s="13" t="s">
        <v>440</v>
      </c>
      <c r="B702" s="13" t="s">
        <v>3309</v>
      </c>
      <c r="C702" s="13" t="s">
        <v>2058</v>
      </c>
      <c r="D702" s="13" t="s">
        <v>3310</v>
      </c>
      <c r="E702" s="13" t="s">
        <v>6599</v>
      </c>
      <c r="F702" s="13" t="s">
        <v>2034</v>
      </c>
      <c r="G702" s="13" t="s">
        <v>5399</v>
      </c>
      <c r="H702" s="13" t="s">
        <v>5400</v>
      </c>
      <c r="I702" s="14">
        <v>6</v>
      </c>
      <c r="J702" s="13" t="s">
        <v>439</v>
      </c>
      <c r="K702" s="13" t="s">
        <v>2129</v>
      </c>
      <c r="L702" s="13" t="s">
        <v>5361</v>
      </c>
      <c r="M702" s="13" t="s">
        <v>5372</v>
      </c>
    </row>
    <row r="703" spans="1:13" x14ac:dyDescent="0.3">
      <c r="A703" s="13" t="s">
        <v>440</v>
      </c>
      <c r="B703" s="13" t="s">
        <v>3309</v>
      </c>
      <c r="C703" s="13" t="s">
        <v>2058</v>
      </c>
      <c r="D703" s="13" t="s">
        <v>3310</v>
      </c>
      <c r="E703" s="13" t="s">
        <v>6600</v>
      </c>
      <c r="F703" s="13" t="s">
        <v>2034</v>
      </c>
      <c r="G703" s="13" t="s">
        <v>6601</v>
      </c>
      <c r="H703" s="13" t="s">
        <v>6602</v>
      </c>
      <c r="I703" s="14">
        <v>1</v>
      </c>
      <c r="J703" s="13" t="s">
        <v>439</v>
      </c>
      <c r="K703" s="13" t="s">
        <v>3368</v>
      </c>
      <c r="L703" s="13" t="s">
        <v>5361</v>
      </c>
      <c r="M703" s="13" t="s">
        <v>6603</v>
      </c>
    </row>
    <row r="704" spans="1:13" x14ac:dyDescent="0.3">
      <c r="A704" s="13" t="s">
        <v>642</v>
      </c>
      <c r="B704" s="13" t="s">
        <v>3002</v>
      </c>
      <c r="C704" s="13" t="s">
        <v>2031</v>
      </c>
      <c r="D704" s="13" t="s">
        <v>3003</v>
      </c>
      <c r="E704" s="13" t="s">
        <v>6604</v>
      </c>
      <c r="F704" s="13" t="s">
        <v>2142</v>
      </c>
      <c r="G704" s="13" t="s">
        <v>5456</v>
      </c>
      <c r="H704" s="13" t="s">
        <v>5457</v>
      </c>
      <c r="I704" s="14">
        <v>2</v>
      </c>
      <c r="J704" s="13" t="s">
        <v>641</v>
      </c>
      <c r="K704" s="13" t="s">
        <v>3368</v>
      </c>
      <c r="L704" s="13" t="s">
        <v>5361</v>
      </c>
      <c r="M704" s="13" t="s">
        <v>5449</v>
      </c>
    </row>
    <row r="705" spans="1:13" x14ac:dyDescent="0.3">
      <c r="A705" s="13" t="s">
        <v>642</v>
      </c>
      <c r="B705" s="13" t="s">
        <v>3002</v>
      </c>
      <c r="C705" s="13" t="s">
        <v>2031</v>
      </c>
      <c r="D705" s="13" t="s">
        <v>3003</v>
      </c>
      <c r="E705" s="13" t="s">
        <v>6605</v>
      </c>
      <c r="F705" s="13" t="s">
        <v>2034</v>
      </c>
      <c r="G705" s="13" t="s">
        <v>6606</v>
      </c>
      <c r="H705" s="13" t="s">
        <v>6607</v>
      </c>
      <c r="I705" s="14">
        <v>1</v>
      </c>
      <c r="J705" s="13" t="s">
        <v>641</v>
      </c>
      <c r="K705" s="13" t="s">
        <v>3368</v>
      </c>
      <c r="L705" s="13" t="s">
        <v>5361</v>
      </c>
      <c r="M705" s="13" t="s">
        <v>6608</v>
      </c>
    </row>
    <row r="706" spans="1:13" x14ac:dyDescent="0.3">
      <c r="A706" s="13" t="s">
        <v>642</v>
      </c>
      <c r="B706" s="13" t="s">
        <v>3002</v>
      </c>
      <c r="C706" s="13" t="s">
        <v>2031</v>
      </c>
      <c r="D706" s="13" t="s">
        <v>3003</v>
      </c>
      <c r="E706" s="13" t="s">
        <v>6609</v>
      </c>
      <c r="F706" s="13" t="s">
        <v>2142</v>
      </c>
      <c r="G706" s="13" t="s">
        <v>5454</v>
      </c>
      <c r="H706" s="13" t="s">
        <v>5455</v>
      </c>
      <c r="I706" s="14">
        <v>2</v>
      </c>
      <c r="J706" s="13" t="s">
        <v>641</v>
      </c>
      <c r="K706" s="13" t="s">
        <v>2280</v>
      </c>
      <c r="L706" s="13" t="s">
        <v>5361</v>
      </c>
      <c r="M706" s="13" t="s">
        <v>5449</v>
      </c>
    </row>
    <row r="707" spans="1:13" x14ac:dyDescent="0.3">
      <c r="A707" s="13" t="s">
        <v>642</v>
      </c>
      <c r="B707" s="13" t="s">
        <v>3002</v>
      </c>
      <c r="C707" s="13" t="s">
        <v>2031</v>
      </c>
      <c r="D707" s="13" t="s">
        <v>3003</v>
      </c>
      <c r="E707" s="13" t="s">
        <v>6610</v>
      </c>
      <c r="F707" s="13" t="s">
        <v>2034</v>
      </c>
      <c r="G707" s="13" t="s">
        <v>6606</v>
      </c>
      <c r="H707" s="13" t="s">
        <v>6607</v>
      </c>
      <c r="I707" s="14">
        <v>1</v>
      </c>
      <c r="J707" s="13" t="s">
        <v>641</v>
      </c>
      <c r="K707" s="13" t="s">
        <v>2237</v>
      </c>
      <c r="L707" s="13" t="s">
        <v>5361</v>
      </c>
      <c r="M707" s="13" t="s">
        <v>6608</v>
      </c>
    </row>
    <row r="708" spans="1:13" x14ac:dyDescent="0.3">
      <c r="A708" s="13" t="s">
        <v>642</v>
      </c>
      <c r="B708" s="13" t="s">
        <v>3002</v>
      </c>
      <c r="C708" s="13" t="s">
        <v>2031</v>
      </c>
      <c r="D708" s="13" t="s">
        <v>3003</v>
      </c>
      <c r="E708" s="13" t="s">
        <v>6611</v>
      </c>
      <c r="F708" s="13" t="s">
        <v>2034</v>
      </c>
      <c r="G708" s="13" t="s">
        <v>5362</v>
      </c>
      <c r="H708" s="13" t="s">
        <v>5363</v>
      </c>
      <c r="I708" s="14">
        <v>1</v>
      </c>
      <c r="J708" s="13" t="s">
        <v>641</v>
      </c>
      <c r="K708" s="13" t="s">
        <v>2200</v>
      </c>
      <c r="L708" s="13" t="s">
        <v>5361</v>
      </c>
      <c r="M708" s="13" t="s">
        <v>5364</v>
      </c>
    </row>
    <row r="709" spans="1:13" x14ac:dyDescent="0.3">
      <c r="A709" s="13" t="s">
        <v>1528</v>
      </c>
      <c r="B709" s="13" t="s">
        <v>5164</v>
      </c>
      <c r="C709" s="13" t="s">
        <v>2058</v>
      </c>
      <c r="D709" s="13" t="s">
        <v>5165</v>
      </c>
      <c r="E709" s="13" t="s">
        <v>6612</v>
      </c>
      <c r="F709" s="13" t="s">
        <v>2034</v>
      </c>
      <c r="G709" s="13" t="s">
        <v>6613</v>
      </c>
      <c r="H709" s="13" t="s">
        <v>6614</v>
      </c>
      <c r="I709" s="14">
        <v>10</v>
      </c>
      <c r="J709" s="13" t="s">
        <v>1527</v>
      </c>
      <c r="K709" s="13" t="s">
        <v>2122</v>
      </c>
      <c r="L709" s="13" t="s">
        <v>5361</v>
      </c>
      <c r="M709" s="13" t="s">
        <v>5372</v>
      </c>
    </row>
    <row r="710" spans="1:13" x14ac:dyDescent="0.3">
      <c r="A710" s="13" t="s">
        <v>993</v>
      </c>
      <c r="B710" s="13" t="s">
        <v>3120</v>
      </c>
      <c r="C710" s="13" t="s">
        <v>2108</v>
      </c>
      <c r="D710" s="13" t="s">
        <v>6615</v>
      </c>
      <c r="E710" s="13" t="s">
        <v>6616</v>
      </c>
      <c r="F710" s="13" t="s">
        <v>2034</v>
      </c>
      <c r="G710" s="13" t="s">
        <v>6617</v>
      </c>
      <c r="H710" s="13" t="s">
        <v>6618</v>
      </c>
      <c r="I710" s="14">
        <v>5</v>
      </c>
      <c r="J710" s="13" t="s">
        <v>992</v>
      </c>
      <c r="K710" s="13" t="s">
        <v>2104</v>
      </c>
      <c r="L710" s="13" t="s">
        <v>5361</v>
      </c>
      <c r="M710" s="13" t="s">
        <v>2409</v>
      </c>
    </row>
    <row r="711" spans="1:13" x14ac:dyDescent="0.3">
      <c r="A711" s="13" t="s">
        <v>993</v>
      </c>
      <c r="B711" s="13" t="s">
        <v>3120</v>
      </c>
      <c r="C711" s="13" t="s">
        <v>2108</v>
      </c>
      <c r="D711" s="13" t="s">
        <v>6615</v>
      </c>
      <c r="E711" s="13" t="s">
        <v>6619</v>
      </c>
      <c r="F711" s="13" t="s">
        <v>2142</v>
      </c>
      <c r="G711" s="13" t="s">
        <v>6327</v>
      </c>
      <c r="H711" s="13" t="s">
        <v>6328</v>
      </c>
      <c r="I711" s="14">
        <v>1</v>
      </c>
      <c r="J711" s="13" t="s">
        <v>992</v>
      </c>
      <c r="K711" s="13" t="s">
        <v>2139</v>
      </c>
      <c r="L711" s="13" t="s">
        <v>5361</v>
      </c>
      <c r="M711" s="13" t="s">
        <v>6329</v>
      </c>
    </row>
    <row r="712" spans="1:13" x14ac:dyDescent="0.3">
      <c r="A712" s="13" t="s">
        <v>993</v>
      </c>
      <c r="B712" s="13" t="s">
        <v>3120</v>
      </c>
      <c r="C712" s="13" t="s">
        <v>2108</v>
      </c>
      <c r="D712" s="13" t="s">
        <v>6615</v>
      </c>
      <c r="E712" s="13" t="s">
        <v>6619</v>
      </c>
      <c r="F712" s="13" t="s">
        <v>2142</v>
      </c>
      <c r="G712" s="13" t="s">
        <v>6330</v>
      </c>
      <c r="H712" s="13" t="s">
        <v>6331</v>
      </c>
      <c r="I712" s="14">
        <v>1</v>
      </c>
      <c r="J712" s="13" t="s">
        <v>992</v>
      </c>
      <c r="K712" s="13" t="s">
        <v>2139</v>
      </c>
      <c r="L712" s="13" t="s">
        <v>5361</v>
      </c>
      <c r="M712" s="13" t="s">
        <v>6329</v>
      </c>
    </row>
    <row r="713" spans="1:13" x14ac:dyDescent="0.3">
      <c r="A713" s="13" t="s">
        <v>993</v>
      </c>
      <c r="B713" s="13" t="s">
        <v>3120</v>
      </c>
      <c r="C713" s="13" t="s">
        <v>2108</v>
      </c>
      <c r="D713" s="13" t="s">
        <v>6615</v>
      </c>
      <c r="E713" s="13" t="s">
        <v>6619</v>
      </c>
      <c r="F713" s="13" t="s">
        <v>2142</v>
      </c>
      <c r="G713" s="13" t="s">
        <v>6332</v>
      </c>
      <c r="H713" s="13" t="s">
        <v>6333</v>
      </c>
      <c r="I713" s="14">
        <v>1</v>
      </c>
      <c r="J713" s="13" t="s">
        <v>992</v>
      </c>
      <c r="K713" s="13" t="s">
        <v>2139</v>
      </c>
      <c r="L713" s="13" t="s">
        <v>5361</v>
      </c>
      <c r="M713" s="13" t="s">
        <v>6329</v>
      </c>
    </row>
    <row r="714" spans="1:13" x14ac:dyDescent="0.3">
      <c r="A714" s="13" t="s">
        <v>1268</v>
      </c>
      <c r="B714" s="13" t="s">
        <v>6620</v>
      </c>
      <c r="C714" s="13" t="s">
        <v>2108</v>
      </c>
      <c r="D714" s="13" t="s">
        <v>6621</v>
      </c>
      <c r="E714" s="13" t="s">
        <v>6622</v>
      </c>
      <c r="F714" s="13" t="s">
        <v>2034</v>
      </c>
      <c r="G714" s="13" t="s">
        <v>6623</v>
      </c>
      <c r="H714" s="13" t="s">
        <v>6624</v>
      </c>
      <c r="I714" s="14">
        <v>1</v>
      </c>
      <c r="J714" s="13" t="s">
        <v>1267</v>
      </c>
      <c r="K714" s="13" t="s">
        <v>2537</v>
      </c>
      <c r="L714" s="13" t="s">
        <v>5361</v>
      </c>
      <c r="M714" s="13" t="s">
        <v>5372</v>
      </c>
    </row>
    <row r="715" spans="1:13" x14ac:dyDescent="0.3">
      <c r="A715" s="13" t="s">
        <v>742</v>
      </c>
      <c r="B715" s="13" t="s">
        <v>2657</v>
      </c>
      <c r="C715" s="13" t="s">
        <v>2031</v>
      </c>
      <c r="D715" s="13" t="s">
        <v>3010</v>
      </c>
      <c r="E715" s="13" t="s">
        <v>6625</v>
      </c>
      <c r="F715" s="13" t="s">
        <v>2034</v>
      </c>
      <c r="G715" s="13" t="s">
        <v>6626</v>
      </c>
      <c r="H715" s="13" t="s">
        <v>6627</v>
      </c>
      <c r="I715" s="14">
        <v>1</v>
      </c>
      <c r="J715" s="13" t="s">
        <v>741</v>
      </c>
      <c r="K715" s="13" t="s">
        <v>2742</v>
      </c>
      <c r="L715" s="13" t="s">
        <v>5361</v>
      </c>
      <c r="M715" s="13" t="s">
        <v>6628</v>
      </c>
    </row>
    <row r="716" spans="1:13" x14ac:dyDescent="0.3">
      <c r="A716" s="13" t="s">
        <v>44</v>
      </c>
      <c r="B716" s="13" t="s">
        <v>2777</v>
      </c>
      <c r="C716" s="13" t="s">
        <v>2386</v>
      </c>
      <c r="D716" s="13" t="s">
        <v>3014</v>
      </c>
      <c r="E716" s="13" t="s">
        <v>6629</v>
      </c>
      <c r="F716" s="13" t="s">
        <v>2034</v>
      </c>
      <c r="G716" s="13" t="s">
        <v>6630</v>
      </c>
      <c r="H716" s="13" t="s">
        <v>6631</v>
      </c>
      <c r="I716" s="14">
        <v>2</v>
      </c>
      <c r="J716" s="13" t="s">
        <v>803</v>
      </c>
      <c r="K716" s="13" t="s">
        <v>2980</v>
      </c>
      <c r="L716" s="13" t="s">
        <v>5361</v>
      </c>
      <c r="M716" s="13" t="s">
        <v>5372</v>
      </c>
    </row>
    <row r="717" spans="1:13" x14ac:dyDescent="0.3">
      <c r="A717" s="13" t="s">
        <v>922</v>
      </c>
      <c r="B717" s="13" t="s">
        <v>5808</v>
      </c>
      <c r="C717" s="13" t="s">
        <v>2159</v>
      </c>
      <c r="D717" s="13" t="s">
        <v>6632</v>
      </c>
      <c r="E717" s="13" t="s">
        <v>6633</v>
      </c>
      <c r="F717" s="13" t="s">
        <v>2034</v>
      </c>
      <c r="G717" s="13" t="s">
        <v>5434</v>
      </c>
      <c r="H717" s="13" t="s">
        <v>5435</v>
      </c>
      <c r="I717" s="14">
        <v>1</v>
      </c>
      <c r="J717" s="13" t="s">
        <v>921</v>
      </c>
      <c r="K717" s="13" t="s">
        <v>2104</v>
      </c>
      <c r="L717" s="13" t="s">
        <v>5361</v>
      </c>
      <c r="M717" s="13" t="s">
        <v>5397</v>
      </c>
    </row>
    <row r="718" spans="1:13" x14ac:dyDescent="0.3">
      <c r="A718" s="13" t="s">
        <v>922</v>
      </c>
      <c r="B718" s="13" t="s">
        <v>5808</v>
      </c>
      <c r="C718" s="13" t="s">
        <v>2159</v>
      </c>
      <c r="D718" s="13" t="s">
        <v>6632</v>
      </c>
      <c r="E718" s="13" t="s">
        <v>6634</v>
      </c>
      <c r="F718" s="13" t="s">
        <v>2034</v>
      </c>
      <c r="G718" s="13" t="s">
        <v>5368</v>
      </c>
      <c r="H718" s="13" t="s">
        <v>5369</v>
      </c>
      <c r="I718" s="14">
        <v>3</v>
      </c>
      <c r="J718" s="13" t="s">
        <v>921</v>
      </c>
      <c r="K718" s="13" t="s">
        <v>2268</v>
      </c>
      <c r="L718" s="13" t="s">
        <v>5361</v>
      </c>
      <c r="M718" s="13" t="s">
        <v>5364</v>
      </c>
    </row>
    <row r="719" spans="1:13" x14ac:dyDescent="0.3">
      <c r="A719" s="13" t="s">
        <v>922</v>
      </c>
      <c r="B719" s="13" t="s">
        <v>5808</v>
      </c>
      <c r="C719" s="13" t="s">
        <v>2159</v>
      </c>
      <c r="D719" s="13" t="s">
        <v>6632</v>
      </c>
      <c r="E719" s="13" t="s">
        <v>6635</v>
      </c>
      <c r="F719" s="13" t="s">
        <v>2034</v>
      </c>
      <c r="G719" s="13" t="s">
        <v>5434</v>
      </c>
      <c r="H719" s="13" t="s">
        <v>5435</v>
      </c>
      <c r="I719" s="14">
        <v>2</v>
      </c>
      <c r="J719" s="13" t="s">
        <v>921</v>
      </c>
      <c r="K719" s="13" t="s">
        <v>2377</v>
      </c>
      <c r="L719" s="13" t="s">
        <v>5361</v>
      </c>
      <c r="M719" s="13" t="s">
        <v>5397</v>
      </c>
    </row>
    <row r="720" spans="1:13" x14ac:dyDescent="0.3">
      <c r="A720" s="13" t="s">
        <v>922</v>
      </c>
      <c r="B720" s="13" t="s">
        <v>5808</v>
      </c>
      <c r="C720" s="13" t="s">
        <v>2159</v>
      </c>
      <c r="D720" s="13" t="s">
        <v>6632</v>
      </c>
      <c r="E720" s="13" t="s">
        <v>6636</v>
      </c>
      <c r="F720" s="13" t="s">
        <v>2034</v>
      </c>
      <c r="G720" s="13" t="s">
        <v>5362</v>
      </c>
      <c r="H720" s="13" t="s">
        <v>5363</v>
      </c>
      <c r="I720" s="14">
        <v>3</v>
      </c>
      <c r="J720" s="13" t="s">
        <v>921</v>
      </c>
      <c r="K720" s="13" t="s">
        <v>2139</v>
      </c>
      <c r="L720" s="13" t="s">
        <v>5361</v>
      </c>
      <c r="M720" s="13" t="s">
        <v>5364</v>
      </c>
    </row>
    <row r="721" spans="1:13" x14ac:dyDescent="0.3">
      <c r="A721" s="13" t="s">
        <v>922</v>
      </c>
      <c r="B721" s="13" t="s">
        <v>5808</v>
      </c>
      <c r="C721" s="13" t="s">
        <v>2159</v>
      </c>
      <c r="D721" s="13" t="s">
        <v>6632</v>
      </c>
      <c r="E721" s="13" t="s">
        <v>6637</v>
      </c>
      <c r="F721" s="13" t="s">
        <v>2142</v>
      </c>
      <c r="G721" s="13" t="s">
        <v>6638</v>
      </c>
      <c r="H721" s="13" t="s">
        <v>6639</v>
      </c>
      <c r="I721" s="14">
        <v>1</v>
      </c>
      <c r="J721" s="13" t="s">
        <v>921</v>
      </c>
      <c r="K721" s="13" t="s">
        <v>3524</v>
      </c>
      <c r="L721" s="13" t="s">
        <v>5361</v>
      </c>
      <c r="M721" s="13" t="s">
        <v>2211</v>
      </c>
    </row>
    <row r="722" spans="1:13" x14ac:dyDescent="0.3">
      <c r="A722" s="13" t="s">
        <v>549</v>
      </c>
      <c r="B722" s="13" t="s">
        <v>6640</v>
      </c>
      <c r="C722" s="13" t="s">
        <v>2481</v>
      </c>
      <c r="D722" s="13" t="s">
        <v>6641</v>
      </c>
      <c r="E722" s="13" t="s">
        <v>6642</v>
      </c>
      <c r="F722" s="13" t="s">
        <v>2034</v>
      </c>
      <c r="G722" s="13" t="s">
        <v>6643</v>
      </c>
      <c r="H722" s="13" t="s">
        <v>6644</v>
      </c>
      <c r="I722" s="14">
        <v>2</v>
      </c>
      <c r="J722" s="13" t="s">
        <v>548</v>
      </c>
      <c r="K722" s="13" t="s">
        <v>2091</v>
      </c>
      <c r="L722" s="13" t="s">
        <v>5361</v>
      </c>
      <c r="M722" s="13" t="s">
        <v>2235</v>
      </c>
    </row>
    <row r="723" spans="1:13" x14ac:dyDescent="0.3">
      <c r="A723" s="13" t="s">
        <v>315</v>
      </c>
      <c r="B723" s="13" t="s">
        <v>3025</v>
      </c>
      <c r="C723" s="13" t="s">
        <v>2058</v>
      </c>
      <c r="D723" s="13" t="s">
        <v>3026</v>
      </c>
      <c r="E723" s="13" t="s">
        <v>6645</v>
      </c>
      <c r="F723" s="13" t="s">
        <v>2034</v>
      </c>
      <c r="G723" s="13" t="s">
        <v>6646</v>
      </c>
      <c r="H723" s="13" t="s">
        <v>6647</v>
      </c>
      <c r="I723" s="14">
        <v>2</v>
      </c>
      <c r="J723" s="13" t="s">
        <v>314</v>
      </c>
      <c r="K723" s="13" t="s">
        <v>2993</v>
      </c>
      <c r="L723" s="13" t="s">
        <v>5361</v>
      </c>
      <c r="M723" s="13" t="s">
        <v>2415</v>
      </c>
    </row>
    <row r="724" spans="1:13" x14ac:dyDescent="0.3">
      <c r="A724" s="13" t="s">
        <v>1030</v>
      </c>
      <c r="B724" s="13" t="s">
        <v>6648</v>
      </c>
      <c r="C724" s="13" t="s">
        <v>2242</v>
      </c>
      <c r="D724" s="13" t="s">
        <v>6649</v>
      </c>
      <c r="E724" s="13" t="s">
        <v>6650</v>
      </c>
      <c r="F724" s="13" t="s">
        <v>2034</v>
      </c>
      <c r="G724" s="13" t="s">
        <v>6651</v>
      </c>
      <c r="H724" s="13" t="s">
        <v>6652</v>
      </c>
      <c r="I724" s="14">
        <v>1</v>
      </c>
      <c r="J724" s="13" t="s">
        <v>1029</v>
      </c>
      <c r="K724" s="13" t="s">
        <v>2472</v>
      </c>
      <c r="L724" s="13" t="s">
        <v>5361</v>
      </c>
      <c r="M724" s="13" t="s">
        <v>5372</v>
      </c>
    </row>
    <row r="725" spans="1:13" x14ac:dyDescent="0.3">
      <c r="A725" s="13" t="s">
        <v>1030</v>
      </c>
      <c r="B725" s="13" t="s">
        <v>6648</v>
      </c>
      <c r="C725" s="13" t="s">
        <v>2242</v>
      </c>
      <c r="D725" s="13" t="s">
        <v>6649</v>
      </c>
      <c r="E725" s="13" t="s">
        <v>6653</v>
      </c>
      <c r="F725" s="13" t="s">
        <v>2034</v>
      </c>
      <c r="G725" s="13" t="s">
        <v>5370</v>
      </c>
      <c r="H725" s="13" t="s">
        <v>5371</v>
      </c>
      <c r="I725" s="14">
        <v>1</v>
      </c>
      <c r="J725" s="13" t="s">
        <v>1029</v>
      </c>
      <c r="K725" s="13" t="s">
        <v>2720</v>
      </c>
      <c r="L725" s="13" t="s">
        <v>5361</v>
      </c>
      <c r="M725" s="13" t="s">
        <v>5372</v>
      </c>
    </row>
    <row r="726" spans="1:13" x14ac:dyDescent="0.3">
      <c r="A726" s="13" t="s">
        <v>1608</v>
      </c>
      <c r="B726" s="13" t="s">
        <v>2824</v>
      </c>
      <c r="C726" s="13" t="s">
        <v>2058</v>
      </c>
      <c r="D726" s="13" t="s">
        <v>6654</v>
      </c>
      <c r="E726" s="13" t="s">
        <v>6655</v>
      </c>
      <c r="F726" s="13" t="s">
        <v>2034</v>
      </c>
      <c r="G726" s="13" t="s">
        <v>6656</v>
      </c>
      <c r="H726" s="13" t="s">
        <v>6657</v>
      </c>
      <c r="I726" s="14">
        <v>1</v>
      </c>
      <c r="J726" s="13" t="s">
        <v>1607</v>
      </c>
      <c r="K726" s="13" t="s">
        <v>2226</v>
      </c>
      <c r="L726" s="13" t="s">
        <v>5361</v>
      </c>
      <c r="M726" s="13" t="s">
        <v>6658</v>
      </c>
    </row>
    <row r="727" spans="1:13" x14ac:dyDescent="0.3">
      <c r="A727" s="13" t="s">
        <v>1506</v>
      </c>
      <c r="B727" s="13" t="s">
        <v>2147</v>
      </c>
      <c r="C727" s="13" t="s">
        <v>2058</v>
      </c>
      <c r="D727" s="13" t="s">
        <v>6659</v>
      </c>
      <c r="E727" s="13" t="s">
        <v>6660</v>
      </c>
      <c r="F727" s="13" t="s">
        <v>2142</v>
      </c>
      <c r="G727" s="13" t="s">
        <v>5454</v>
      </c>
      <c r="H727" s="13" t="s">
        <v>5455</v>
      </c>
      <c r="I727" s="14">
        <v>1</v>
      </c>
      <c r="J727" s="13" t="s">
        <v>1505</v>
      </c>
      <c r="K727" s="13" t="s">
        <v>2037</v>
      </c>
      <c r="L727" s="13" t="s">
        <v>5361</v>
      </c>
      <c r="M727" s="13" t="s">
        <v>5449</v>
      </c>
    </row>
    <row r="728" spans="1:13" x14ac:dyDescent="0.3">
      <c r="A728" s="13" t="s">
        <v>1506</v>
      </c>
      <c r="B728" s="13" t="s">
        <v>2147</v>
      </c>
      <c r="C728" s="13" t="s">
        <v>2058</v>
      </c>
      <c r="D728" s="13" t="s">
        <v>6659</v>
      </c>
      <c r="E728" s="13" t="s">
        <v>6660</v>
      </c>
      <c r="F728" s="13" t="s">
        <v>2142</v>
      </c>
      <c r="G728" s="13" t="s">
        <v>5456</v>
      </c>
      <c r="H728" s="13" t="s">
        <v>5457</v>
      </c>
      <c r="I728" s="14">
        <v>1</v>
      </c>
      <c r="J728" s="13" t="s">
        <v>1505</v>
      </c>
      <c r="K728" s="13" t="s">
        <v>2037</v>
      </c>
      <c r="L728" s="13" t="s">
        <v>5361</v>
      </c>
      <c r="M728" s="13" t="s">
        <v>5449</v>
      </c>
    </row>
    <row r="729" spans="1:13" x14ac:dyDescent="0.3">
      <c r="A729" s="13" t="s">
        <v>1305</v>
      </c>
      <c r="B729" s="13" t="s">
        <v>2030</v>
      </c>
      <c r="C729" s="13" t="s">
        <v>2031</v>
      </c>
      <c r="D729" s="13" t="s">
        <v>3030</v>
      </c>
      <c r="E729" s="13" t="s">
        <v>6661</v>
      </c>
      <c r="F729" s="13" t="s">
        <v>2034</v>
      </c>
      <c r="G729" s="13" t="s">
        <v>5728</v>
      </c>
      <c r="H729" s="13" t="s">
        <v>5729</v>
      </c>
      <c r="I729" s="14">
        <v>2</v>
      </c>
      <c r="J729" s="13" t="s">
        <v>1304</v>
      </c>
      <c r="K729" s="13" t="s">
        <v>2075</v>
      </c>
      <c r="L729" s="13" t="s">
        <v>5361</v>
      </c>
      <c r="M729" s="13" t="s">
        <v>5372</v>
      </c>
    </row>
    <row r="730" spans="1:13" x14ac:dyDescent="0.3">
      <c r="A730" s="13" t="s">
        <v>1305</v>
      </c>
      <c r="B730" s="13" t="s">
        <v>2030</v>
      </c>
      <c r="C730" s="13" t="s">
        <v>2031</v>
      </c>
      <c r="D730" s="13" t="s">
        <v>3030</v>
      </c>
      <c r="E730" s="13" t="s">
        <v>3031</v>
      </c>
      <c r="F730" s="13" t="s">
        <v>2034</v>
      </c>
      <c r="G730" s="13" t="s">
        <v>6662</v>
      </c>
      <c r="H730" s="13" t="s">
        <v>6663</v>
      </c>
      <c r="I730" s="14">
        <v>2</v>
      </c>
      <c r="J730" s="13" t="s">
        <v>1304</v>
      </c>
      <c r="K730" s="13" t="s">
        <v>2164</v>
      </c>
      <c r="L730" s="13" t="s">
        <v>5361</v>
      </c>
      <c r="M730" s="13" t="s">
        <v>6664</v>
      </c>
    </row>
    <row r="731" spans="1:13" x14ac:dyDescent="0.3">
      <c r="A731" s="13" t="s">
        <v>1305</v>
      </c>
      <c r="B731" s="13" t="s">
        <v>2030</v>
      </c>
      <c r="C731" s="13" t="s">
        <v>2031</v>
      </c>
      <c r="D731" s="13" t="s">
        <v>3030</v>
      </c>
      <c r="E731" s="13" t="s">
        <v>6665</v>
      </c>
      <c r="F731" s="13" t="s">
        <v>2034</v>
      </c>
      <c r="G731" s="13" t="s">
        <v>5728</v>
      </c>
      <c r="H731" s="13" t="s">
        <v>5729</v>
      </c>
      <c r="I731" s="14">
        <v>2</v>
      </c>
      <c r="J731" s="13" t="s">
        <v>1304</v>
      </c>
      <c r="K731" s="13" t="s">
        <v>2928</v>
      </c>
      <c r="L731" s="13" t="s">
        <v>5361</v>
      </c>
      <c r="M731" s="13" t="s">
        <v>5372</v>
      </c>
    </row>
    <row r="732" spans="1:13" x14ac:dyDescent="0.3">
      <c r="A732" s="13" t="s">
        <v>220</v>
      </c>
      <c r="B732" s="13" t="s">
        <v>2886</v>
      </c>
      <c r="C732" s="13" t="s">
        <v>2459</v>
      </c>
      <c r="D732" s="13" t="s">
        <v>3037</v>
      </c>
      <c r="E732" s="13" t="s">
        <v>6666</v>
      </c>
      <c r="F732" s="13" t="s">
        <v>2034</v>
      </c>
      <c r="G732" s="13" t="s">
        <v>5362</v>
      </c>
      <c r="H732" s="13" t="s">
        <v>5363</v>
      </c>
      <c r="I732" s="14">
        <v>20</v>
      </c>
      <c r="J732" s="13" t="s">
        <v>219</v>
      </c>
      <c r="K732" s="13" t="s">
        <v>2070</v>
      </c>
      <c r="L732" s="13" t="s">
        <v>5361</v>
      </c>
      <c r="M732" s="13" t="s">
        <v>5364</v>
      </c>
    </row>
    <row r="733" spans="1:13" x14ac:dyDescent="0.3">
      <c r="A733" s="13" t="s">
        <v>220</v>
      </c>
      <c r="B733" s="13" t="s">
        <v>2886</v>
      </c>
      <c r="C733" s="13" t="s">
        <v>2459</v>
      </c>
      <c r="D733" s="13" t="s">
        <v>3037</v>
      </c>
      <c r="E733" s="13" t="s">
        <v>6666</v>
      </c>
      <c r="F733" s="13" t="s">
        <v>2034</v>
      </c>
      <c r="G733" s="13" t="s">
        <v>6667</v>
      </c>
      <c r="H733" s="13" t="s">
        <v>6668</v>
      </c>
      <c r="I733" s="14">
        <v>1</v>
      </c>
      <c r="J733" s="13" t="s">
        <v>219</v>
      </c>
      <c r="K733" s="13" t="s">
        <v>2070</v>
      </c>
      <c r="L733" s="13" t="s">
        <v>5361</v>
      </c>
      <c r="M733" s="13" t="s">
        <v>5820</v>
      </c>
    </row>
    <row r="734" spans="1:13" x14ac:dyDescent="0.3">
      <c r="A734" s="13" t="s">
        <v>220</v>
      </c>
      <c r="B734" s="13" t="s">
        <v>2886</v>
      </c>
      <c r="C734" s="13" t="s">
        <v>2459</v>
      </c>
      <c r="D734" s="13" t="s">
        <v>3037</v>
      </c>
      <c r="E734" s="13" t="s">
        <v>6669</v>
      </c>
      <c r="F734" s="13" t="s">
        <v>2034</v>
      </c>
      <c r="G734" s="13" t="s">
        <v>5362</v>
      </c>
      <c r="H734" s="13" t="s">
        <v>5363</v>
      </c>
      <c r="I734" s="14">
        <v>20</v>
      </c>
      <c r="J734" s="13" t="s">
        <v>219</v>
      </c>
      <c r="K734" s="13" t="s">
        <v>2075</v>
      </c>
      <c r="L734" s="13" t="s">
        <v>5361</v>
      </c>
      <c r="M734" s="13" t="s">
        <v>5364</v>
      </c>
    </row>
    <row r="735" spans="1:13" x14ac:dyDescent="0.3">
      <c r="A735" s="13" t="s">
        <v>220</v>
      </c>
      <c r="B735" s="13" t="s">
        <v>2886</v>
      </c>
      <c r="C735" s="13" t="s">
        <v>2459</v>
      </c>
      <c r="D735" s="13" t="s">
        <v>3037</v>
      </c>
      <c r="E735" s="13" t="s">
        <v>3038</v>
      </c>
      <c r="F735" s="13" t="s">
        <v>2034</v>
      </c>
      <c r="G735" s="13" t="s">
        <v>5362</v>
      </c>
      <c r="H735" s="13" t="s">
        <v>5363</v>
      </c>
      <c r="I735" s="14">
        <v>20</v>
      </c>
      <c r="J735" s="13" t="s">
        <v>219</v>
      </c>
      <c r="K735" s="13" t="s">
        <v>2113</v>
      </c>
      <c r="L735" s="13" t="s">
        <v>5361</v>
      </c>
      <c r="M735" s="13" t="s">
        <v>5364</v>
      </c>
    </row>
    <row r="736" spans="1:13" x14ac:dyDescent="0.3">
      <c r="A736" s="13" t="s">
        <v>220</v>
      </c>
      <c r="B736" s="13" t="s">
        <v>2886</v>
      </c>
      <c r="C736" s="13" t="s">
        <v>2459</v>
      </c>
      <c r="D736" s="13" t="s">
        <v>3037</v>
      </c>
      <c r="E736" s="13" t="s">
        <v>3038</v>
      </c>
      <c r="F736" s="13" t="s">
        <v>2034</v>
      </c>
      <c r="G736" s="13" t="s">
        <v>5401</v>
      </c>
      <c r="H736" s="13" t="s">
        <v>5402</v>
      </c>
      <c r="I736" s="14">
        <v>12</v>
      </c>
      <c r="J736" s="13" t="s">
        <v>219</v>
      </c>
      <c r="K736" s="13" t="s">
        <v>2113</v>
      </c>
      <c r="L736" s="13" t="s">
        <v>5361</v>
      </c>
      <c r="M736" s="13" t="s">
        <v>5372</v>
      </c>
    </row>
    <row r="737" spans="1:13" x14ac:dyDescent="0.3">
      <c r="A737" s="13" t="s">
        <v>220</v>
      </c>
      <c r="B737" s="13" t="s">
        <v>2886</v>
      </c>
      <c r="C737" s="13" t="s">
        <v>2459</v>
      </c>
      <c r="D737" s="13" t="s">
        <v>3037</v>
      </c>
      <c r="E737" s="13" t="s">
        <v>6670</v>
      </c>
      <c r="F737" s="13" t="s">
        <v>2034</v>
      </c>
      <c r="G737" s="13" t="s">
        <v>6476</v>
      </c>
      <c r="H737" s="13" t="s">
        <v>5928</v>
      </c>
      <c r="I737" s="14">
        <v>1</v>
      </c>
      <c r="J737" s="13" t="s">
        <v>219</v>
      </c>
      <c r="K737" s="13" t="s">
        <v>2164</v>
      </c>
      <c r="L737" s="13" t="s">
        <v>5361</v>
      </c>
      <c r="M737" s="13" t="s">
        <v>5820</v>
      </c>
    </row>
    <row r="738" spans="1:13" x14ac:dyDescent="0.3">
      <c r="A738" s="13" t="s">
        <v>220</v>
      </c>
      <c r="B738" s="13" t="s">
        <v>2886</v>
      </c>
      <c r="C738" s="13" t="s">
        <v>2459</v>
      </c>
      <c r="D738" s="13" t="s">
        <v>3037</v>
      </c>
      <c r="E738" s="13" t="s">
        <v>6670</v>
      </c>
      <c r="F738" s="13" t="s">
        <v>2034</v>
      </c>
      <c r="G738" s="13" t="s">
        <v>5927</v>
      </c>
      <c r="H738" s="13" t="s">
        <v>5928</v>
      </c>
      <c r="I738" s="14">
        <v>1</v>
      </c>
      <c r="J738" s="13" t="s">
        <v>219</v>
      </c>
      <c r="K738" s="13" t="s">
        <v>2164</v>
      </c>
      <c r="L738" s="13" t="s">
        <v>5361</v>
      </c>
      <c r="M738" s="13" t="s">
        <v>5820</v>
      </c>
    </row>
    <row r="739" spans="1:13" x14ac:dyDescent="0.3">
      <c r="A739" s="13" t="s">
        <v>220</v>
      </c>
      <c r="B739" s="13" t="s">
        <v>2886</v>
      </c>
      <c r="C739" s="13" t="s">
        <v>2459</v>
      </c>
      <c r="D739" s="13" t="s">
        <v>3037</v>
      </c>
      <c r="E739" s="13" t="s">
        <v>6671</v>
      </c>
      <c r="F739" s="13" t="s">
        <v>2034</v>
      </c>
      <c r="G739" s="13" t="s">
        <v>5362</v>
      </c>
      <c r="H739" s="13" t="s">
        <v>5363</v>
      </c>
      <c r="I739" s="14">
        <v>40</v>
      </c>
      <c r="J739" s="13" t="s">
        <v>219</v>
      </c>
      <c r="K739" s="13" t="s">
        <v>2291</v>
      </c>
      <c r="L739" s="13" t="s">
        <v>5361</v>
      </c>
      <c r="M739" s="13" t="s">
        <v>5364</v>
      </c>
    </row>
    <row r="740" spans="1:13" x14ac:dyDescent="0.3">
      <c r="A740" s="13" t="s">
        <v>220</v>
      </c>
      <c r="B740" s="13" t="s">
        <v>2886</v>
      </c>
      <c r="C740" s="13" t="s">
        <v>2459</v>
      </c>
      <c r="D740" s="13" t="s">
        <v>3037</v>
      </c>
      <c r="E740" s="13" t="s">
        <v>6672</v>
      </c>
      <c r="F740" s="13" t="s">
        <v>2034</v>
      </c>
      <c r="G740" s="13" t="s">
        <v>6673</v>
      </c>
      <c r="H740" s="13" t="s">
        <v>6674</v>
      </c>
      <c r="I740" s="14">
        <v>1</v>
      </c>
      <c r="J740" s="13" t="s">
        <v>219</v>
      </c>
      <c r="K740" s="13" t="s">
        <v>2635</v>
      </c>
      <c r="L740" s="13" t="s">
        <v>5361</v>
      </c>
      <c r="M740" s="13" t="s">
        <v>2174</v>
      </c>
    </row>
    <row r="741" spans="1:13" x14ac:dyDescent="0.3">
      <c r="A741" s="13" t="s">
        <v>220</v>
      </c>
      <c r="B741" s="13" t="s">
        <v>2886</v>
      </c>
      <c r="C741" s="13" t="s">
        <v>2459</v>
      </c>
      <c r="D741" s="13" t="s">
        <v>3037</v>
      </c>
      <c r="E741" s="13" t="s">
        <v>6672</v>
      </c>
      <c r="F741" s="13" t="s">
        <v>2034</v>
      </c>
      <c r="G741" s="13" t="s">
        <v>6675</v>
      </c>
      <c r="H741" s="13" t="s">
        <v>6676</v>
      </c>
      <c r="I741" s="14">
        <v>1</v>
      </c>
      <c r="J741" s="13" t="s">
        <v>219</v>
      </c>
      <c r="K741" s="13" t="s">
        <v>2635</v>
      </c>
      <c r="L741" s="13" t="s">
        <v>5361</v>
      </c>
      <c r="M741" s="13" t="s">
        <v>2174</v>
      </c>
    </row>
    <row r="742" spans="1:13" x14ac:dyDescent="0.3">
      <c r="A742" s="13" t="s">
        <v>246</v>
      </c>
      <c r="B742" s="13" t="s">
        <v>3057</v>
      </c>
      <c r="C742" s="13" t="s">
        <v>2058</v>
      </c>
      <c r="D742" s="13" t="s">
        <v>3058</v>
      </c>
      <c r="E742" s="13" t="s">
        <v>6677</v>
      </c>
      <c r="F742" s="13" t="s">
        <v>2034</v>
      </c>
      <c r="G742" s="13" t="s">
        <v>6678</v>
      </c>
      <c r="H742" s="13" t="s">
        <v>6679</v>
      </c>
      <c r="I742" s="14">
        <v>3</v>
      </c>
      <c r="J742" s="13" t="s">
        <v>245</v>
      </c>
      <c r="K742" s="13" t="s">
        <v>2048</v>
      </c>
      <c r="L742" s="13" t="s">
        <v>5361</v>
      </c>
      <c r="M742" s="13" t="s">
        <v>5372</v>
      </c>
    </row>
    <row r="743" spans="1:13" x14ac:dyDescent="0.3">
      <c r="A743" s="13" t="s">
        <v>246</v>
      </c>
      <c r="B743" s="13" t="s">
        <v>3057</v>
      </c>
      <c r="C743" s="13" t="s">
        <v>2058</v>
      </c>
      <c r="D743" s="13" t="s">
        <v>3058</v>
      </c>
      <c r="E743" s="13" t="s">
        <v>3071</v>
      </c>
      <c r="F743" s="13" t="s">
        <v>2034</v>
      </c>
      <c r="G743" s="13" t="s">
        <v>6680</v>
      </c>
      <c r="H743" s="13" t="s">
        <v>6681</v>
      </c>
      <c r="I743" s="14">
        <v>1</v>
      </c>
      <c r="J743" s="13" t="s">
        <v>245</v>
      </c>
      <c r="K743" s="13" t="s">
        <v>2383</v>
      </c>
      <c r="L743" s="13" t="s">
        <v>5361</v>
      </c>
      <c r="M743" s="13" t="s">
        <v>3263</v>
      </c>
    </row>
    <row r="744" spans="1:13" x14ac:dyDescent="0.3">
      <c r="A744" s="13" t="s">
        <v>246</v>
      </c>
      <c r="B744" s="13" t="s">
        <v>3057</v>
      </c>
      <c r="C744" s="13" t="s">
        <v>2058</v>
      </c>
      <c r="D744" s="13" t="s">
        <v>3058</v>
      </c>
      <c r="E744" s="13" t="s">
        <v>3071</v>
      </c>
      <c r="F744" s="13" t="s">
        <v>2034</v>
      </c>
      <c r="G744" s="13" t="s">
        <v>6682</v>
      </c>
      <c r="H744" s="13" t="s">
        <v>6683</v>
      </c>
      <c r="I744" s="14">
        <v>1</v>
      </c>
      <c r="J744" s="13" t="s">
        <v>245</v>
      </c>
      <c r="K744" s="13" t="s">
        <v>2383</v>
      </c>
      <c r="L744" s="13" t="s">
        <v>5361</v>
      </c>
      <c r="M744" s="13" t="s">
        <v>3263</v>
      </c>
    </row>
    <row r="745" spans="1:13" x14ac:dyDescent="0.3">
      <c r="A745" s="13" t="s">
        <v>246</v>
      </c>
      <c r="B745" s="13" t="s">
        <v>3057</v>
      </c>
      <c r="C745" s="13" t="s">
        <v>2058</v>
      </c>
      <c r="D745" s="13" t="s">
        <v>3058</v>
      </c>
      <c r="E745" s="13" t="s">
        <v>3071</v>
      </c>
      <c r="F745" s="13" t="s">
        <v>2034</v>
      </c>
      <c r="G745" s="13" t="s">
        <v>6684</v>
      </c>
      <c r="H745" s="13" t="s">
        <v>6685</v>
      </c>
      <c r="I745" s="14">
        <v>1</v>
      </c>
      <c r="J745" s="13" t="s">
        <v>245</v>
      </c>
      <c r="K745" s="13" t="s">
        <v>2383</v>
      </c>
      <c r="L745" s="13" t="s">
        <v>5361</v>
      </c>
      <c r="M745" s="13" t="s">
        <v>2165</v>
      </c>
    </row>
    <row r="746" spans="1:13" x14ac:dyDescent="0.3">
      <c r="A746" s="13" t="s">
        <v>246</v>
      </c>
      <c r="B746" s="13" t="s">
        <v>3057</v>
      </c>
      <c r="C746" s="13" t="s">
        <v>2058</v>
      </c>
      <c r="D746" s="13" t="s">
        <v>3058</v>
      </c>
      <c r="E746" s="13" t="s">
        <v>6686</v>
      </c>
      <c r="F746" s="13" t="s">
        <v>2034</v>
      </c>
      <c r="G746" s="13" t="s">
        <v>6687</v>
      </c>
      <c r="H746" s="13" t="s">
        <v>6688</v>
      </c>
      <c r="I746" s="14">
        <v>1</v>
      </c>
      <c r="J746" s="13" t="s">
        <v>245</v>
      </c>
      <c r="K746" s="13" t="s">
        <v>2336</v>
      </c>
      <c r="L746" s="13" t="s">
        <v>5361</v>
      </c>
      <c r="M746" s="13" t="s">
        <v>3263</v>
      </c>
    </row>
    <row r="747" spans="1:13" x14ac:dyDescent="0.3">
      <c r="A747" s="13" t="s">
        <v>1075</v>
      </c>
      <c r="B747" s="13" t="s">
        <v>2098</v>
      </c>
      <c r="C747" s="13" t="s">
        <v>2099</v>
      </c>
      <c r="D747" s="13" t="s">
        <v>6689</v>
      </c>
      <c r="E747" s="13" t="s">
        <v>6690</v>
      </c>
      <c r="F747" s="13" t="s">
        <v>2034</v>
      </c>
      <c r="G747" s="13" t="s">
        <v>6691</v>
      </c>
      <c r="H747" s="13" t="s">
        <v>6692</v>
      </c>
      <c r="I747" s="14">
        <v>1</v>
      </c>
      <c r="J747" s="13" t="s">
        <v>1074</v>
      </c>
      <c r="K747" s="13" t="s">
        <v>2490</v>
      </c>
      <c r="L747" s="13" t="s">
        <v>5361</v>
      </c>
      <c r="M747" s="13" t="s">
        <v>5372</v>
      </c>
    </row>
    <row r="748" spans="1:13" x14ac:dyDescent="0.3">
      <c r="A748" s="13" t="s">
        <v>1113</v>
      </c>
      <c r="B748" s="13" t="s">
        <v>2166</v>
      </c>
      <c r="C748" s="13" t="s">
        <v>2159</v>
      </c>
      <c r="D748" s="13" t="s">
        <v>3078</v>
      </c>
      <c r="E748" s="13" t="s">
        <v>6693</v>
      </c>
      <c r="F748" s="13" t="s">
        <v>2034</v>
      </c>
      <c r="G748" s="13" t="s">
        <v>5368</v>
      </c>
      <c r="H748" s="13" t="s">
        <v>5369</v>
      </c>
      <c r="I748" s="14">
        <v>5</v>
      </c>
      <c r="J748" s="13" t="s">
        <v>1112</v>
      </c>
      <c r="K748" s="13" t="s">
        <v>2714</v>
      </c>
      <c r="L748" s="13" t="s">
        <v>5361</v>
      </c>
      <c r="M748" s="13" t="s">
        <v>5364</v>
      </c>
    </row>
    <row r="749" spans="1:13" x14ac:dyDescent="0.3">
      <c r="A749" s="13" t="s">
        <v>1113</v>
      </c>
      <c r="B749" s="13" t="s">
        <v>2166</v>
      </c>
      <c r="C749" s="13" t="s">
        <v>2159</v>
      </c>
      <c r="D749" s="13" t="s">
        <v>3078</v>
      </c>
      <c r="E749" s="13" t="s">
        <v>6694</v>
      </c>
      <c r="F749" s="13" t="s">
        <v>2034</v>
      </c>
      <c r="G749" s="13" t="s">
        <v>5434</v>
      </c>
      <c r="H749" s="13" t="s">
        <v>5435</v>
      </c>
      <c r="I749" s="14">
        <v>1</v>
      </c>
      <c r="J749" s="13" t="s">
        <v>1112</v>
      </c>
      <c r="K749" s="13" t="s">
        <v>3049</v>
      </c>
      <c r="L749" s="13" t="s">
        <v>5361</v>
      </c>
      <c r="M749" s="13" t="s">
        <v>5397</v>
      </c>
    </row>
    <row r="750" spans="1:13" x14ac:dyDescent="0.3">
      <c r="A750" s="13" t="s">
        <v>632</v>
      </c>
      <c r="B750" s="13" t="s">
        <v>2824</v>
      </c>
      <c r="C750" s="13" t="s">
        <v>2058</v>
      </c>
      <c r="D750" s="13" t="s">
        <v>6695</v>
      </c>
      <c r="E750" s="13" t="s">
        <v>6696</v>
      </c>
      <c r="F750" s="13" t="s">
        <v>2034</v>
      </c>
      <c r="G750" s="13" t="s">
        <v>6697</v>
      </c>
      <c r="H750" s="13" t="s">
        <v>6698</v>
      </c>
      <c r="I750" s="14">
        <v>1</v>
      </c>
      <c r="J750" s="13" t="s">
        <v>631</v>
      </c>
      <c r="K750" s="13" t="s">
        <v>2742</v>
      </c>
      <c r="L750" s="13" t="s">
        <v>5361</v>
      </c>
      <c r="M750" s="13" t="s">
        <v>5372</v>
      </c>
    </row>
    <row r="751" spans="1:13" x14ac:dyDescent="0.3">
      <c r="A751" s="13" t="s">
        <v>1811</v>
      </c>
      <c r="B751" s="13" t="s">
        <v>3081</v>
      </c>
      <c r="C751" s="13" t="s">
        <v>2058</v>
      </c>
      <c r="D751" s="13" t="s">
        <v>3082</v>
      </c>
      <c r="E751" s="13" t="s">
        <v>3083</v>
      </c>
      <c r="F751" s="13" t="s">
        <v>2034</v>
      </c>
      <c r="G751" s="13" t="s">
        <v>6699</v>
      </c>
      <c r="H751" s="13" t="s">
        <v>6700</v>
      </c>
      <c r="I751" s="14">
        <v>1</v>
      </c>
      <c r="J751" s="13" t="s">
        <v>1810</v>
      </c>
      <c r="K751" s="13" t="s">
        <v>2464</v>
      </c>
      <c r="L751" s="13" t="s">
        <v>5361</v>
      </c>
      <c r="M751" s="13" t="s">
        <v>2140</v>
      </c>
    </row>
    <row r="752" spans="1:13" x14ac:dyDescent="0.3">
      <c r="A752" s="13" t="s">
        <v>1811</v>
      </c>
      <c r="B752" s="13" t="s">
        <v>3081</v>
      </c>
      <c r="C752" s="13" t="s">
        <v>2058</v>
      </c>
      <c r="D752" s="13" t="s">
        <v>3082</v>
      </c>
      <c r="E752" s="13" t="s">
        <v>3083</v>
      </c>
      <c r="F752" s="13" t="s">
        <v>2034</v>
      </c>
      <c r="G752" s="13" t="s">
        <v>6701</v>
      </c>
      <c r="H752" s="13" t="s">
        <v>6702</v>
      </c>
      <c r="I752" s="14">
        <v>1</v>
      </c>
      <c r="J752" s="13" t="s">
        <v>1810</v>
      </c>
      <c r="K752" s="13" t="s">
        <v>2464</v>
      </c>
      <c r="L752" s="13" t="s">
        <v>5361</v>
      </c>
      <c r="M752" s="13" t="s">
        <v>6703</v>
      </c>
    </row>
    <row r="753" spans="1:13" x14ac:dyDescent="0.3">
      <c r="A753" s="13" t="s">
        <v>522</v>
      </c>
      <c r="B753" s="13" t="s">
        <v>3084</v>
      </c>
      <c r="C753" s="13" t="s">
        <v>2108</v>
      </c>
      <c r="D753" s="13" t="s">
        <v>3085</v>
      </c>
      <c r="E753" s="13" t="s">
        <v>6704</v>
      </c>
      <c r="F753" s="13" t="s">
        <v>2034</v>
      </c>
      <c r="G753" s="13" t="s">
        <v>5459</v>
      </c>
      <c r="H753" s="13" t="s">
        <v>5460</v>
      </c>
      <c r="I753" s="14">
        <v>2</v>
      </c>
      <c r="J753" s="13" t="s">
        <v>521</v>
      </c>
      <c r="K753" s="13" t="s">
        <v>2625</v>
      </c>
      <c r="L753" s="13" t="s">
        <v>5361</v>
      </c>
      <c r="M753" s="13" t="s">
        <v>5372</v>
      </c>
    </row>
    <row r="754" spans="1:13" x14ac:dyDescent="0.3">
      <c r="A754" s="13" t="s">
        <v>522</v>
      </c>
      <c r="B754" s="13" t="s">
        <v>3084</v>
      </c>
      <c r="C754" s="13" t="s">
        <v>2108</v>
      </c>
      <c r="D754" s="13" t="s">
        <v>3085</v>
      </c>
      <c r="E754" s="13" t="s">
        <v>6705</v>
      </c>
      <c r="F754" s="13" t="s">
        <v>2034</v>
      </c>
      <c r="G754" s="13" t="s">
        <v>5462</v>
      </c>
      <c r="H754" s="13" t="s">
        <v>5463</v>
      </c>
      <c r="I754" s="14">
        <v>1</v>
      </c>
      <c r="J754" s="13" t="s">
        <v>521</v>
      </c>
      <c r="K754" s="13" t="s">
        <v>2070</v>
      </c>
      <c r="L754" s="13" t="s">
        <v>5361</v>
      </c>
      <c r="M754" s="13" t="s">
        <v>4839</v>
      </c>
    </row>
    <row r="755" spans="1:13" x14ac:dyDescent="0.3">
      <c r="A755" s="13" t="s">
        <v>522</v>
      </c>
      <c r="B755" s="13" t="s">
        <v>3084</v>
      </c>
      <c r="C755" s="13" t="s">
        <v>2108</v>
      </c>
      <c r="D755" s="13" t="s">
        <v>3085</v>
      </c>
      <c r="E755" s="13" t="s">
        <v>6706</v>
      </c>
      <c r="F755" s="13" t="s">
        <v>2034</v>
      </c>
      <c r="G755" s="13" t="s">
        <v>6707</v>
      </c>
      <c r="H755" s="13" t="s">
        <v>6708</v>
      </c>
      <c r="I755" s="14">
        <v>1</v>
      </c>
      <c r="J755" s="13" t="s">
        <v>521</v>
      </c>
      <c r="K755" s="13" t="s">
        <v>2134</v>
      </c>
      <c r="L755" s="13" t="s">
        <v>5361</v>
      </c>
      <c r="M755" s="13" t="s">
        <v>4887</v>
      </c>
    </row>
    <row r="756" spans="1:13" x14ac:dyDescent="0.3">
      <c r="A756" s="13" t="s">
        <v>522</v>
      </c>
      <c r="B756" s="13" t="s">
        <v>3084</v>
      </c>
      <c r="C756" s="13" t="s">
        <v>2108</v>
      </c>
      <c r="D756" s="13" t="s">
        <v>3085</v>
      </c>
      <c r="E756" s="13" t="s">
        <v>6706</v>
      </c>
      <c r="F756" s="13" t="s">
        <v>2034</v>
      </c>
      <c r="G756" s="13" t="s">
        <v>6709</v>
      </c>
      <c r="H756" s="13" t="s">
        <v>6710</v>
      </c>
      <c r="I756" s="14">
        <v>1</v>
      </c>
      <c r="J756" s="13" t="s">
        <v>521</v>
      </c>
      <c r="K756" s="13" t="s">
        <v>2134</v>
      </c>
      <c r="L756" s="13" t="s">
        <v>5361</v>
      </c>
      <c r="M756" s="13" t="s">
        <v>6664</v>
      </c>
    </row>
    <row r="757" spans="1:13" x14ac:dyDescent="0.3">
      <c r="A757" s="13" t="s">
        <v>522</v>
      </c>
      <c r="B757" s="13" t="s">
        <v>3084</v>
      </c>
      <c r="C757" s="13" t="s">
        <v>2108</v>
      </c>
      <c r="D757" s="13" t="s">
        <v>3085</v>
      </c>
      <c r="E757" s="13" t="s">
        <v>6706</v>
      </c>
      <c r="F757" s="13" t="s">
        <v>2034</v>
      </c>
      <c r="G757" s="13" t="s">
        <v>6711</v>
      </c>
      <c r="H757" s="13" t="s">
        <v>6712</v>
      </c>
      <c r="I757" s="14">
        <v>1</v>
      </c>
      <c r="J757" s="13" t="s">
        <v>521</v>
      </c>
      <c r="K757" s="13" t="s">
        <v>2134</v>
      </c>
      <c r="L757" s="13" t="s">
        <v>5361</v>
      </c>
      <c r="M757" s="13" t="s">
        <v>2689</v>
      </c>
    </row>
    <row r="758" spans="1:13" x14ac:dyDescent="0.3">
      <c r="A758" s="13" t="s">
        <v>522</v>
      </c>
      <c r="B758" s="13" t="s">
        <v>3084</v>
      </c>
      <c r="C758" s="13" t="s">
        <v>2108</v>
      </c>
      <c r="D758" s="13" t="s">
        <v>3085</v>
      </c>
      <c r="E758" s="13" t="s">
        <v>6713</v>
      </c>
      <c r="F758" s="13" t="s">
        <v>2142</v>
      </c>
      <c r="G758" s="13" t="s">
        <v>6714</v>
      </c>
      <c r="H758" s="13" t="s">
        <v>6715</v>
      </c>
      <c r="I758" s="14">
        <v>1</v>
      </c>
      <c r="J758" s="13" t="s">
        <v>521</v>
      </c>
      <c r="K758" s="13" t="s">
        <v>2635</v>
      </c>
      <c r="L758" s="13" t="s">
        <v>5361</v>
      </c>
      <c r="M758" s="13" t="s">
        <v>6716</v>
      </c>
    </row>
    <row r="759" spans="1:13" x14ac:dyDescent="0.3">
      <c r="A759" s="13" t="s">
        <v>1602</v>
      </c>
      <c r="B759" s="13" t="s">
        <v>3111</v>
      </c>
      <c r="C759" s="13" t="s">
        <v>2058</v>
      </c>
      <c r="D759" s="13" t="s">
        <v>6717</v>
      </c>
      <c r="E759" s="13" t="s">
        <v>6718</v>
      </c>
      <c r="F759" s="13" t="s">
        <v>2034</v>
      </c>
      <c r="G759" s="13" t="s">
        <v>6719</v>
      </c>
      <c r="H759" s="13" t="s">
        <v>6720</v>
      </c>
      <c r="I759" s="14">
        <v>1</v>
      </c>
      <c r="J759" s="13" t="s">
        <v>1601</v>
      </c>
      <c r="K759" s="13" t="s">
        <v>2500</v>
      </c>
      <c r="L759" s="13" t="s">
        <v>5361</v>
      </c>
      <c r="M759" s="13" t="s">
        <v>4839</v>
      </c>
    </row>
    <row r="760" spans="1:13" x14ac:dyDescent="0.3">
      <c r="A760" s="13" t="s">
        <v>192</v>
      </c>
      <c r="B760" s="13" t="s">
        <v>2819</v>
      </c>
      <c r="C760" s="13" t="s">
        <v>2058</v>
      </c>
      <c r="D760" s="13" t="s">
        <v>6721</v>
      </c>
      <c r="E760" s="13" t="s">
        <v>6722</v>
      </c>
      <c r="F760" s="13" t="s">
        <v>2034</v>
      </c>
      <c r="G760" s="13" t="s">
        <v>6723</v>
      </c>
      <c r="H760" s="13" t="s">
        <v>6724</v>
      </c>
      <c r="I760" s="14">
        <v>1</v>
      </c>
      <c r="J760" s="13" t="s">
        <v>191</v>
      </c>
      <c r="K760" s="13" t="s">
        <v>2122</v>
      </c>
      <c r="L760" s="13" t="s">
        <v>5361</v>
      </c>
      <c r="M760" s="13" t="s">
        <v>3411</v>
      </c>
    </row>
    <row r="761" spans="1:13" x14ac:dyDescent="0.3">
      <c r="A761" s="13" t="s">
        <v>192</v>
      </c>
      <c r="B761" s="13" t="s">
        <v>2819</v>
      </c>
      <c r="C761" s="13" t="s">
        <v>2058</v>
      </c>
      <c r="D761" s="13" t="s">
        <v>6721</v>
      </c>
      <c r="E761" s="13" t="s">
        <v>6725</v>
      </c>
      <c r="F761" s="13" t="s">
        <v>2034</v>
      </c>
      <c r="G761" s="13" t="s">
        <v>5531</v>
      </c>
      <c r="H761" s="13" t="s">
        <v>5532</v>
      </c>
      <c r="I761" s="14">
        <v>2</v>
      </c>
      <c r="J761" s="13" t="s">
        <v>191</v>
      </c>
      <c r="K761" s="13" t="s">
        <v>2084</v>
      </c>
      <c r="L761" s="13" t="s">
        <v>5361</v>
      </c>
      <c r="M761" s="13" t="s">
        <v>5372</v>
      </c>
    </row>
    <row r="762" spans="1:13" x14ac:dyDescent="0.3">
      <c r="A762" s="13" t="s">
        <v>1617</v>
      </c>
      <c r="B762" s="13" t="s">
        <v>3558</v>
      </c>
      <c r="C762" s="13" t="s">
        <v>2481</v>
      </c>
      <c r="D762" s="13" t="s">
        <v>6726</v>
      </c>
      <c r="E762" s="13" t="s">
        <v>6727</v>
      </c>
      <c r="F762" s="13" t="s">
        <v>2034</v>
      </c>
      <c r="G762" s="13" t="s">
        <v>6728</v>
      </c>
      <c r="H762" s="13" t="s">
        <v>6729</v>
      </c>
      <c r="I762" s="14">
        <v>1</v>
      </c>
      <c r="J762" s="13" t="s">
        <v>1616</v>
      </c>
      <c r="K762" s="13" t="s">
        <v>2672</v>
      </c>
      <c r="L762" s="13" t="s">
        <v>5361</v>
      </c>
      <c r="M762" s="13" t="s">
        <v>4397</v>
      </c>
    </row>
    <row r="763" spans="1:13" x14ac:dyDescent="0.3">
      <c r="A763" s="13" t="s">
        <v>108</v>
      </c>
      <c r="B763" s="13" t="s">
        <v>3105</v>
      </c>
      <c r="C763" s="13" t="s">
        <v>2108</v>
      </c>
      <c r="D763" s="13" t="s">
        <v>3106</v>
      </c>
      <c r="E763" s="13" t="s">
        <v>6730</v>
      </c>
      <c r="F763" s="13" t="s">
        <v>2034</v>
      </c>
      <c r="G763" s="13" t="s">
        <v>6731</v>
      </c>
      <c r="H763" s="13" t="s">
        <v>6732</v>
      </c>
      <c r="I763" s="14">
        <v>1</v>
      </c>
      <c r="J763" s="13" t="s">
        <v>107</v>
      </c>
      <c r="K763" s="13" t="s">
        <v>2134</v>
      </c>
      <c r="L763" s="13" t="s">
        <v>5361</v>
      </c>
      <c r="M763" s="13" t="s">
        <v>5372</v>
      </c>
    </row>
    <row r="764" spans="1:13" x14ac:dyDescent="0.3">
      <c r="A764" s="13" t="s">
        <v>108</v>
      </c>
      <c r="B764" s="13" t="s">
        <v>3105</v>
      </c>
      <c r="C764" s="13" t="s">
        <v>2108</v>
      </c>
      <c r="D764" s="13" t="s">
        <v>3106</v>
      </c>
      <c r="E764" s="13" t="s">
        <v>6733</v>
      </c>
      <c r="F764" s="13" t="s">
        <v>2142</v>
      </c>
      <c r="G764" s="13" t="s">
        <v>6734</v>
      </c>
      <c r="H764" s="13" t="s">
        <v>6735</v>
      </c>
      <c r="I764" s="14">
        <v>1</v>
      </c>
      <c r="J764" s="13" t="s">
        <v>107</v>
      </c>
      <c r="K764" s="13" t="s">
        <v>2449</v>
      </c>
      <c r="L764" s="13" t="s">
        <v>5361</v>
      </c>
      <c r="M764" s="13" t="s">
        <v>5250</v>
      </c>
    </row>
    <row r="765" spans="1:13" x14ac:dyDescent="0.3">
      <c r="A765" s="13" t="s">
        <v>349</v>
      </c>
      <c r="B765" s="13" t="s">
        <v>2507</v>
      </c>
      <c r="C765" s="13" t="s">
        <v>2108</v>
      </c>
      <c r="D765" s="13" t="s">
        <v>6736</v>
      </c>
      <c r="E765" s="13" t="s">
        <v>6737</v>
      </c>
      <c r="F765" s="13" t="s">
        <v>2034</v>
      </c>
      <c r="G765" s="13" t="s">
        <v>5362</v>
      </c>
      <c r="H765" s="13" t="s">
        <v>5363</v>
      </c>
      <c r="I765" s="14">
        <v>50</v>
      </c>
      <c r="J765" s="13" t="s">
        <v>348</v>
      </c>
      <c r="K765" s="13" t="s">
        <v>2070</v>
      </c>
      <c r="L765" s="13" t="s">
        <v>5361</v>
      </c>
      <c r="M765" s="13" t="s">
        <v>5364</v>
      </c>
    </row>
    <row r="766" spans="1:13" x14ac:dyDescent="0.3">
      <c r="A766" s="13" t="s">
        <v>349</v>
      </c>
      <c r="B766" s="13" t="s">
        <v>2507</v>
      </c>
      <c r="C766" s="13" t="s">
        <v>2108</v>
      </c>
      <c r="D766" s="13" t="s">
        <v>6736</v>
      </c>
      <c r="E766" s="13" t="s">
        <v>6738</v>
      </c>
      <c r="F766" s="13" t="s">
        <v>2034</v>
      </c>
      <c r="G766" s="13" t="s">
        <v>6739</v>
      </c>
      <c r="H766" s="13" t="s">
        <v>6740</v>
      </c>
      <c r="I766" s="14">
        <v>12</v>
      </c>
      <c r="J766" s="13" t="s">
        <v>348</v>
      </c>
      <c r="K766" s="13" t="s">
        <v>2104</v>
      </c>
      <c r="L766" s="13" t="s">
        <v>5361</v>
      </c>
      <c r="M766" s="13" t="s">
        <v>5372</v>
      </c>
    </row>
    <row r="767" spans="1:13" x14ac:dyDescent="0.3">
      <c r="A767" s="13" t="s">
        <v>349</v>
      </c>
      <c r="B767" s="13" t="s">
        <v>2507</v>
      </c>
      <c r="C767" s="13" t="s">
        <v>2108</v>
      </c>
      <c r="D767" s="13" t="s">
        <v>6736</v>
      </c>
      <c r="E767" s="13" t="s">
        <v>6741</v>
      </c>
      <c r="F767" s="13" t="s">
        <v>2034</v>
      </c>
      <c r="G767" s="13" t="s">
        <v>6742</v>
      </c>
      <c r="H767" s="13" t="s">
        <v>6743</v>
      </c>
      <c r="I767" s="14">
        <v>1</v>
      </c>
      <c r="J767" s="13" t="s">
        <v>348</v>
      </c>
      <c r="K767" s="13" t="s">
        <v>3368</v>
      </c>
      <c r="L767" s="13" t="s">
        <v>5361</v>
      </c>
      <c r="M767" s="13" t="s">
        <v>2725</v>
      </c>
    </row>
    <row r="768" spans="1:13" x14ac:dyDescent="0.3">
      <c r="A768" s="13" t="s">
        <v>349</v>
      </c>
      <c r="B768" s="13" t="s">
        <v>2507</v>
      </c>
      <c r="C768" s="13" t="s">
        <v>2108</v>
      </c>
      <c r="D768" s="13" t="s">
        <v>6736</v>
      </c>
      <c r="E768" s="13" t="s">
        <v>6741</v>
      </c>
      <c r="F768" s="13" t="s">
        <v>2034</v>
      </c>
      <c r="G768" s="13" t="s">
        <v>6744</v>
      </c>
      <c r="H768" s="13" t="s">
        <v>6745</v>
      </c>
      <c r="I768" s="14">
        <v>1</v>
      </c>
      <c r="J768" s="13" t="s">
        <v>348</v>
      </c>
      <c r="K768" s="13" t="s">
        <v>3368</v>
      </c>
      <c r="L768" s="13" t="s">
        <v>5361</v>
      </c>
      <c r="M768" s="13" t="s">
        <v>2725</v>
      </c>
    </row>
    <row r="769" spans="1:13" x14ac:dyDescent="0.3">
      <c r="A769" s="13" t="s">
        <v>349</v>
      </c>
      <c r="B769" s="13" t="s">
        <v>2507</v>
      </c>
      <c r="C769" s="13" t="s">
        <v>2108</v>
      </c>
      <c r="D769" s="13" t="s">
        <v>6736</v>
      </c>
      <c r="E769" s="13" t="s">
        <v>6741</v>
      </c>
      <c r="F769" s="13" t="s">
        <v>2034</v>
      </c>
      <c r="G769" s="13" t="s">
        <v>6746</v>
      </c>
      <c r="H769" s="13" t="s">
        <v>6747</v>
      </c>
      <c r="I769" s="14">
        <v>1</v>
      </c>
      <c r="J769" s="13" t="s">
        <v>348</v>
      </c>
      <c r="K769" s="13" t="s">
        <v>3368</v>
      </c>
      <c r="L769" s="13" t="s">
        <v>5361</v>
      </c>
      <c r="M769" s="13" t="s">
        <v>2725</v>
      </c>
    </row>
    <row r="770" spans="1:13" x14ac:dyDescent="0.3">
      <c r="A770" s="13" t="s">
        <v>349</v>
      </c>
      <c r="B770" s="13" t="s">
        <v>2507</v>
      </c>
      <c r="C770" s="13" t="s">
        <v>2108</v>
      </c>
      <c r="D770" s="13" t="s">
        <v>6736</v>
      </c>
      <c r="E770" s="13" t="s">
        <v>6748</v>
      </c>
      <c r="F770" s="13" t="s">
        <v>2034</v>
      </c>
      <c r="G770" s="13" t="s">
        <v>6742</v>
      </c>
      <c r="H770" s="13" t="s">
        <v>6743</v>
      </c>
      <c r="I770" s="14">
        <v>2</v>
      </c>
      <c r="J770" s="13" t="s">
        <v>348</v>
      </c>
      <c r="K770" s="13" t="s">
        <v>2075</v>
      </c>
      <c r="L770" s="13" t="s">
        <v>5361</v>
      </c>
      <c r="M770" s="13" t="s">
        <v>2725</v>
      </c>
    </row>
    <row r="771" spans="1:13" x14ac:dyDescent="0.3">
      <c r="A771" s="13" t="s">
        <v>349</v>
      </c>
      <c r="B771" s="13" t="s">
        <v>2507</v>
      </c>
      <c r="C771" s="13" t="s">
        <v>2108</v>
      </c>
      <c r="D771" s="13" t="s">
        <v>6736</v>
      </c>
      <c r="E771" s="13" t="s">
        <v>6749</v>
      </c>
      <c r="F771" s="13" t="s">
        <v>2034</v>
      </c>
      <c r="G771" s="13" t="s">
        <v>6750</v>
      </c>
      <c r="H771" s="13" t="s">
        <v>6751</v>
      </c>
      <c r="I771" s="14">
        <v>2</v>
      </c>
      <c r="J771" s="13" t="s">
        <v>348</v>
      </c>
      <c r="K771" s="13" t="s">
        <v>2328</v>
      </c>
      <c r="L771" s="13" t="s">
        <v>5361</v>
      </c>
      <c r="M771" s="13" t="s">
        <v>5372</v>
      </c>
    </row>
    <row r="772" spans="1:13" x14ac:dyDescent="0.3">
      <c r="A772" s="13" t="s">
        <v>349</v>
      </c>
      <c r="B772" s="13" t="s">
        <v>2507</v>
      </c>
      <c r="C772" s="13" t="s">
        <v>2108</v>
      </c>
      <c r="D772" s="13" t="s">
        <v>6736</v>
      </c>
      <c r="E772" s="13" t="s">
        <v>6749</v>
      </c>
      <c r="F772" s="13" t="s">
        <v>2034</v>
      </c>
      <c r="G772" s="13" t="s">
        <v>5862</v>
      </c>
      <c r="H772" s="13" t="s">
        <v>5863</v>
      </c>
      <c r="I772" s="14">
        <v>1</v>
      </c>
      <c r="J772" s="13" t="s">
        <v>348</v>
      </c>
      <c r="K772" s="13" t="s">
        <v>2328</v>
      </c>
      <c r="L772" s="13" t="s">
        <v>5361</v>
      </c>
      <c r="M772" s="13" t="s">
        <v>2174</v>
      </c>
    </row>
    <row r="773" spans="1:13" x14ac:dyDescent="0.3">
      <c r="A773" s="13" t="s">
        <v>349</v>
      </c>
      <c r="B773" s="13" t="s">
        <v>2507</v>
      </c>
      <c r="C773" s="13" t="s">
        <v>2108</v>
      </c>
      <c r="D773" s="13" t="s">
        <v>6736</v>
      </c>
      <c r="E773" s="13" t="s">
        <v>6752</v>
      </c>
      <c r="F773" s="13" t="s">
        <v>2034</v>
      </c>
      <c r="G773" s="13" t="s">
        <v>5362</v>
      </c>
      <c r="H773" s="13" t="s">
        <v>5363</v>
      </c>
      <c r="I773" s="14">
        <v>50</v>
      </c>
      <c r="J773" s="13" t="s">
        <v>348</v>
      </c>
      <c r="K773" s="13" t="s">
        <v>2472</v>
      </c>
      <c r="L773" s="13" t="s">
        <v>5361</v>
      </c>
      <c r="M773" s="13" t="s">
        <v>5364</v>
      </c>
    </row>
    <row r="774" spans="1:13" x14ac:dyDescent="0.3">
      <c r="A774" s="13" t="s">
        <v>349</v>
      </c>
      <c r="B774" s="13" t="s">
        <v>2507</v>
      </c>
      <c r="C774" s="13" t="s">
        <v>2108</v>
      </c>
      <c r="D774" s="13" t="s">
        <v>6736</v>
      </c>
      <c r="E774" s="13" t="s">
        <v>6753</v>
      </c>
      <c r="F774" s="13" t="s">
        <v>2034</v>
      </c>
      <c r="G774" s="13" t="s">
        <v>6701</v>
      </c>
      <c r="H774" s="13" t="s">
        <v>6702</v>
      </c>
      <c r="I774" s="14">
        <v>1</v>
      </c>
      <c r="J774" s="13" t="s">
        <v>348</v>
      </c>
      <c r="K774" s="13" t="s">
        <v>2682</v>
      </c>
      <c r="L774" s="13" t="s">
        <v>5361</v>
      </c>
      <c r="M774" s="13" t="s">
        <v>6703</v>
      </c>
    </row>
    <row r="775" spans="1:13" x14ac:dyDescent="0.3">
      <c r="A775" s="13" t="s">
        <v>349</v>
      </c>
      <c r="B775" s="13" t="s">
        <v>2507</v>
      </c>
      <c r="C775" s="13" t="s">
        <v>2108</v>
      </c>
      <c r="D775" s="13" t="s">
        <v>6736</v>
      </c>
      <c r="E775" s="13" t="s">
        <v>6754</v>
      </c>
      <c r="F775" s="13" t="s">
        <v>2034</v>
      </c>
      <c r="G775" s="13" t="s">
        <v>6750</v>
      </c>
      <c r="H775" s="13" t="s">
        <v>6751</v>
      </c>
      <c r="I775" s="14">
        <v>3</v>
      </c>
      <c r="J775" s="13" t="s">
        <v>348</v>
      </c>
      <c r="K775" s="13" t="s">
        <v>2672</v>
      </c>
      <c r="L775" s="13" t="s">
        <v>5361</v>
      </c>
      <c r="M775" s="13" t="s">
        <v>5372</v>
      </c>
    </row>
    <row r="776" spans="1:13" x14ac:dyDescent="0.3">
      <c r="A776" s="13" t="s">
        <v>349</v>
      </c>
      <c r="B776" s="13" t="s">
        <v>2507</v>
      </c>
      <c r="C776" s="13" t="s">
        <v>2108</v>
      </c>
      <c r="D776" s="13" t="s">
        <v>6736</v>
      </c>
      <c r="E776" s="13" t="s">
        <v>6755</v>
      </c>
      <c r="F776" s="13" t="s">
        <v>2034</v>
      </c>
      <c r="G776" s="13" t="s">
        <v>6756</v>
      </c>
      <c r="H776" s="13" t="s">
        <v>6757</v>
      </c>
      <c r="I776" s="14">
        <v>1</v>
      </c>
      <c r="J776" s="13" t="s">
        <v>348</v>
      </c>
      <c r="K776" s="13" t="s">
        <v>2500</v>
      </c>
      <c r="L776" s="13" t="s">
        <v>5361</v>
      </c>
      <c r="M776" s="13" t="s">
        <v>6376</v>
      </c>
    </row>
    <row r="777" spans="1:13" x14ac:dyDescent="0.3">
      <c r="A777" s="13" t="s">
        <v>349</v>
      </c>
      <c r="B777" s="13" t="s">
        <v>2507</v>
      </c>
      <c r="C777" s="13" t="s">
        <v>2108</v>
      </c>
      <c r="D777" s="13" t="s">
        <v>6736</v>
      </c>
      <c r="E777" s="13" t="s">
        <v>6758</v>
      </c>
      <c r="F777" s="13" t="s">
        <v>2034</v>
      </c>
      <c r="G777" s="13" t="s">
        <v>5377</v>
      </c>
      <c r="H777" s="13" t="s">
        <v>5378</v>
      </c>
      <c r="I777" s="14">
        <v>6</v>
      </c>
      <c r="J777" s="13" t="s">
        <v>348</v>
      </c>
      <c r="K777" s="13" t="s">
        <v>2084</v>
      </c>
      <c r="L777" s="13" t="s">
        <v>5361</v>
      </c>
      <c r="M777" s="13" t="s">
        <v>5364</v>
      </c>
    </row>
    <row r="778" spans="1:13" x14ac:dyDescent="0.3">
      <c r="A778" s="13" t="s">
        <v>349</v>
      </c>
      <c r="B778" s="13" t="s">
        <v>2507</v>
      </c>
      <c r="C778" s="13" t="s">
        <v>2108</v>
      </c>
      <c r="D778" s="13" t="s">
        <v>6736</v>
      </c>
      <c r="E778" s="13" t="s">
        <v>6759</v>
      </c>
      <c r="F778" s="13" t="s">
        <v>2034</v>
      </c>
      <c r="G778" s="13" t="s">
        <v>5362</v>
      </c>
      <c r="H778" s="13" t="s">
        <v>5363</v>
      </c>
      <c r="I778" s="14">
        <v>50</v>
      </c>
      <c r="J778" s="13" t="s">
        <v>348</v>
      </c>
      <c r="K778" s="13" t="s">
        <v>2928</v>
      </c>
      <c r="L778" s="13" t="s">
        <v>5361</v>
      </c>
      <c r="M778" s="13" t="s">
        <v>5364</v>
      </c>
    </row>
    <row r="779" spans="1:13" x14ac:dyDescent="0.3">
      <c r="A779" s="13" t="s">
        <v>349</v>
      </c>
      <c r="B779" s="13" t="s">
        <v>2507</v>
      </c>
      <c r="C779" s="13" t="s">
        <v>2108</v>
      </c>
      <c r="D779" s="13" t="s">
        <v>6736</v>
      </c>
      <c r="E779" s="13" t="s">
        <v>6760</v>
      </c>
      <c r="F779" s="13" t="s">
        <v>2034</v>
      </c>
      <c r="G779" s="13" t="s">
        <v>6761</v>
      </c>
      <c r="H779" s="13" t="s">
        <v>6762</v>
      </c>
      <c r="I779" s="14">
        <v>2</v>
      </c>
      <c r="J779" s="13" t="s">
        <v>348</v>
      </c>
      <c r="K779" s="13" t="s">
        <v>2055</v>
      </c>
      <c r="L779" s="13" t="s">
        <v>5361</v>
      </c>
      <c r="M779" s="13" t="s">
        <v>4839</v>
      </c>
    </row>
    <row r="780" spans="1:13" x14ac:dyDescent="0.3">
      <c r="A780" s="13" t="s">
        <v>847</v>
      </c>
      <c r="B780" s="13" t="s">
        <v>3105</v>
      </c>
      <c r="C780" s="13" t="s">
        <v>2108</v>
      </c>
      <c r="D780" s="13" t="s">
        <v>6763</v>
      </c>
      <c r="E780" s="13" t="s">
        <v>6764</v>
      </c>
      <c r="F780" s="13" t="s">
        <v>2142</v>
      </c>
      <c r="G780" s="13" t="s">
        <v>6765</v>
      </c>
      <c r="H780" s="13" t="s">
        <v>6766</v>
      </c>
      <c r="I780" s="14">
        <v>1</v>
      </c>
      <c r="J780" s="13" t="s">
        <v>846</v>
      </c>
      <c r="K780" s="13" t="s">
        <v>2171</v>
      </c>
      <c r="L780" s="13" t="s">
        <v>5361</v>
      </c>
      <c r="M780" s="13" t="s">
        <v>6703</v>
      </c>
    </row>
    <row r="781" spans="1:13" x14ac:dyDescent="0.3">
      <c r="A781" s="13" t="s">
        <v>847</v>
      </c>
      <c r="B781" s="13" t="s">
        <v>3105</v>
      </c>
      <c r="C781" s="13" t="s">
        <v>2108</v>
      </c>
      <c r="D781" s="13" t="s">
        <v>6763</v>
      </c>
      <c r="E781" s="13" t="s">
        <v>6767</v>
      </c>
      <c r="F781" s="13" t="s">
        <v>2034</v>
      </c>
      <c r="G781" s="13" t="s">
        <v>6768</v>
      </c>
      <c r="H781" s="13" t="s">
        <v>6769</v>
      </c>
      <c r="I781" s="14">
        <v>15</v>
      </c>
      <c r="J781" s="13" t="s">
        <v>846</v>
      </c>
      <c r="K781" s="13" t="s">
        <v>2268</v>
      </c>
      <c r="L781" s="13" t="s">
        <v>5361</v>
      </c>
      <c r="M781" s="13" t="s">
        <v>5372</v>
      </c>
    </row>
    <row r="782" spans="1:13" x14ac:dyDescent="0.3">
      <c r="A782" s="13" t="s">
        <v>847</v>
      </c>
      <c r="B782" s="13" t="s">
        <v>3105</v>
      </c>
      <c r="C782" s="13" t="s">
        <v>2108</v>
      </c>
      <c r="D782" s="13" t="s">
        <v>6763</v>
      </c>
      <c r="E782" s="13" t="s">
        <v>6770</v>
      </c>
      <c r="F782" s="13" t="s">
        <v>2142</v>
      </c>
      <c r="G782" s="13" t="s">
        <v>6771</v>
      </c>
      <c r="H782" s="13" t="s">
        <v>6772</v>
      </c>
      <c r="I782" s="14">
        <v>1</v>
      </c>
      <c r="J782" s="13" t="s">
        <v>846</v>
      </c>
      <c r="K782" s="13" t="s">
        <v>2353</v>
      </c>
      <c r="L782" s="13" t="s">
        <v>5361</v>
      </c>
      <c r="M782" s="13" t="s">
        <v>2211</v>
      </c>
    </row>
    <row r="783" spans="1:13" x14ac:dyDescent="0.3">
      <c r="A783" s="13" t="s">
        <v>847</v>
      </c>
      <c r="B783" s="13" t="s">
        <v>3105</v>
      </c>
      <c r="C783" s="13" t="s">
        <v>2108</v>
      </c>
      <c r="D783" s="13" t="s">
        <v>6763</v>
      </c>
      <c r="E783" s="13" t="s">
        <v>6773</v>
      </c>
      <c r="F783" s="13" t="s">
        <v>2142</v>
      </c>
      <c r="G783" s="13" t="s">
        <v>6768</v>
      </c>
      <c r="H783" s="13" t="s">
        <v>6769</v>
      </c>
      <c r="I783" s="14">
        <v>15</v>
      </c>
      <c r="J783" s="13" t="s">
        <v>846</v>
      </c>
      <c r="K783" s="13" t="s">
        <v>2048</v>
      </c>
      <c r="L783" s="13" t="s">
        <v>5361</v>
      </c>
      <c r="M783" s="13" t="s">
        <v>5372</v>
      </c>
    </row>
    <row r="784" spans="1:13" x14ac:dyDescent="0.3">
      <c r="A784" s="13" t="s">
        <v>847</v>
      </c>
      <c r="B784" s="13" t="s">
        <v>3105</v>
      </c>
      <c r="C784" s="13" t="s">
        <v>2108</v>
      </c>
      <c r="D784" s="13" t="s">
        <v>6763</v>
      </c>
      <c r="E784" s="13" t="s">
        <v>6774</v>
      </c>
      <c r="F784" s="13" t="s">
        <v>2034</v>
      </c>
      <c r="G784" s="13" t="s">
        <v>6775</v>
      </c>
      <c r="H784" s="13" t="s">
        <v>6776</v>
      </c>
      <c r="I784" s="14">
        <v>1</v>
      </c>
      <c r="J784" s="13" t="s">
        <v>846</v>
      </c>
      <c r="K784" s="13" t="s">
        <v>2048</v>
      </c>
      <c r="L784" s="13" t="s">
        <v>5361</v>
      </c>
      <c r="M784" s="13" t="s">
        <v>2085</v>
      </c>
    </row>
    <row r="785" spans="1:13" x14ac:dyDescent="0.3">
      <c r="A785" s="13" t="s">
        <v>847</v>
      </c>
      <c r="B785" s="13" t="s">
        <v>3105</v>
      </c>
      <c r="C785" s="13" t="s">
        <v>2108</v>
      </c>
      <c r="D785" s="13" t="s">
        <v>6763</v>
      </c>
      <c r="E785" s="13" t="s">
        <v>6774</v>
      </c>
      <c r="F785" s="13" t="s">
        <v>2034</v>
      </c>
      <c r="G785" s="13" t="s">
        <v>6478</v>
      </c>
      <c r="H785" s="13" t="s">
        <v>6479</v>
      </c>
      <c r="I785" s="14">
        <v>2</v>
      </c>
      <c r="J785" s="13" t="s">
        <v>846</v>
      </c>
      <c r="K785" s="13" t="s">
        <v>2048</v>
      </c>
      <c r="L785" s="13" t="s">
        <v>5361</v>
      </c>
      <c r="M785" s="13" t="s">
        <v>5372</v>
      </c>
    </row>
    <row r="786" spans="1:13" x14ac:dyDescent="0.3">
      <c r="A786" s="13" t="s">
        <v>847</v>
      </c>
      <c r="B786" s="13" t="s">
        <v>3105</v>
      </c>
      <c r="C786" s="13" t="s">
        <v>2108</v>
      </c>
      <c r="D786" s="13" t="s">
        <v>6763</v>
      </c>
      <c r="E786" s="13" t="s">
        <v>6777</v>
      </c>
      <c r="F786" s="13" t="s">
        <v>2034</v>
      </c>
      <c r="G786" s="13" t="s">
        <v>6778</v>
      </c>
      <c r="H786" s="13" t="s">
        <v>6779</v>
      </c>
      <c r="I786" s="14">
        <v>4</v>
      </c>
      <c r="J786" s="13" t="s">
        <v>846</v>
      </c>
      <c r="K786" s="13" t="s">
        <v>2336</v>
      </c>
      <c r="L786" s="13" t="s">
        <v>5361</v>
      </c>
      <c r="M786" s="13" t="s">
        <v>6780</v>
      </c>
    </row>
    <row r="787" spans="1:13" x14ac:dyDescent="0.3">
      <c r="A787" s="13" t="s">
        <v>1225</v>
      </c>
      <c r="B787" s="13" t="s">
        <v>4700</v>
      </c>
      <c r="C787" s="13" t="s">
        <v>2386</v>
      </c>
      <c r="D787" s="13" t="s">
        <v>6781</v>
      </c>
      <c r="E787" s="13" t="s">
        <v>6782</v>
      </c>
      <c r="F787" s="13" t="s">
        <v>2034</v>
      </c>
      <c r="G787" s="13" t="s">
        <v>6783</v>
      </c>
      <c r="H787" s="13" t="s">
        <v>6784</v>
      </c>
      <c r="I787" s="14">
        <v>1</v>
      </c>
      <c r="J787" s="13" t="s">
        <v>1224</v>
      </c>
      <c r="K787" s="13" t="s">
        <v>2672</v>
      </c>
      <c r="L787" s="13" t="s">
        <v>5361</v>
      </c>
      <c r="M787" s="13" t="s">
        <v>2165</v>
      </c>
    </row>
    <row r="788" spans="1:13" x14ac:dyDescent="0.3">
      <c r="A788" s="13" t="s">
        <v>1329</v>
      </c>
      <c r="B788" s="13" t="s">
        <v>3111</v>
      </c>
      <c r="C788" s="13" t="s">
        <v>2058</v>
      </c>
      <c r="D788" s="13" t="s">
        <v>3112</v>
      </c>
      <c r="E788" s="13" t="s">
        <v>6785</v>
      </c>
      <c r="F788" s="13" t="s">
        <v>2142</v>
      </c>
      <c r="G788" s="13" t="s">
        <v>5452</v>
      </c>
      <c r="H788" s="13" t="s">
        <v>5453</v>
      </c>
      <c r="I788" s="14">
        <v>2</v>
      </c>
      <c r="J788" s="13" t="s">
        <v>1385</v>
      </c>
      <c r="K788" s="13" t="s">
        <v>2084</v>
      </c>
      <c r="L788" s="13" t="s">
        <v>5361</v>
      </c>
      <c r="M788" s="13" t="s">
        <v>5449</v>
      </c>
    </row>
    <row r="789" spans="1:13" x14ac:dyDescent="0.3">
      <c r="A789" s="13" t="s">
        <v>1329</v>
      </c>
      <c r="B789" s="13" t="s">
        <v>3111</v>
      </c>
      <c r="C789" s="13" t="s">
        <v>2058</v>
      </c>
      <c r="D789" s="13" t="s">
        <v>3112</v>
      </c>
      <c r="E789" s="13" t="s">
        <v>6785</v>
      </c>
      <c r="F789" s="13" t="s">
        <v>2142</v>
      </c>
      <c r="G789" s="13" t="s">
        <v>5454</v>
      </c>
      <c r="H789" s="13" t="s">
        <v>5455</v>
      </c>
      <c r="I789" s="14">
        <v>2</v>
      </c>
      <c r="J789" s="13" t="s">
        <v>1385</v>
      </c>
      <c r="K789" s="13" t="s">
        <v>2084</v>
      </c>
      <c r="L789" s="13" t="s">
        <v>5361</v>
      </c>
      <c r="M789" s="13" t="s">
        <v>5449</v>
      </c>
    </row>
    <row r="790" spans="1:13" x14ac:dyDescent="0.3">
      <c r="A790" s="13" t="s">
        <v>1329</v>
      </c>
      <c r="B790" s="13" t="s">
        <v>3111</v>
      </c>
      <c r="C790" s="13" t="s">
        <v>2058</v>
      </c>
      <c r="D790" s="13" t="s">
        <v>3112</v>
      </c>
      <c r="E790" s="13" t="s">
        <v>6785</v>
      </c>
      <c r="F790" s="13" t="s">
        <v>2142</v>
      </c>
      <c r="G790" s="13" t="s">
        <v>5456</v>
      </c>
      <c r="H790" s="13" t="s">
        <v>5457</v>
      </c>
      <c r="I790" s="14">
        <v>2</v>
      </c>
      <c r="J790" s="13" t="s">
        <v>1385</v>
      </c>
      <c r="K790" s="13" t="s">
        <v>2084</v>
      </c>
      <c r="L790" s="13" t="s">
        <v>5361</v>
      </c>
      <c r="M790" s="13" t="s">
        <v>5449</v>
      </c>
    </row>
    <row r="791" spans="1:13" x14ac:dyDescent="0.3">
      <c r="A791" s="13" t="s">
        <v>1329</v>
      </c>
      <c r="B791" s="13" t="s">
        <v>3111</v>
      </c>
      <c r="C791" s="13" t="s">
        <v>2058</v>
      </c>
      <c r="D791" s="13" t="s">
        <v>3112</v>
      </c>
      <c r="E791" s="13" t="s">
        <v>6785</v>
      </c>
      <c r="F791" s="13" t="s">
        <v>2142</v>
      </c>
      <c r="G791" s="13" t="s">
        <v>5450</v>
      </c>
      <c r="H791" s="13" t="s">
        <v>5451</v>
      </c>
      <c r="I791" s="14">
        <v>1</v>
      </c>
      <c r="J791" s="13" t="s">
        <v>1385</v>
      </c>
      <c r="K791" s="13" t="s">
        <v>2084</v>
      </c>
      <c r="L791" s="13" t="s">
        <v>5361</v>
      </c>
      <c r="M791" s="13" t="s">
        <v>5449</v>
      </c>
    </row>
    <row r="792" spans="1:13" x14ac:dyDescent="0.3">
      <c r="A792" s="13" t="s">
        <v>1329</v>
      </c>
      <c r="B792" s="13" t="s">
        <v>3111</v>
      </c>
      <c r="C792" s="13" t="s">
        <v>2058</v>
      </c>
      <c r="D792" s="13" t="s">
        <v>3112</v>
      </c>
      <c r="E792" s="13" t="s">
        <v>6785</v>
      </c>
      <c r="F792" s="13" t="s">
        <v>2142</v>
      </c>
      <c r="G792" s="13" t="s">
        <v>6786</v>
      </c>
      <c r="H792" s="13" t="s">
        <v>6787</v>
      </c>
      <c r="I792" s="14">
        <v>1</v>
      </c>
      <c r="J792" s="13" t="s">
        <v>1385</v>
      </c>
      <c r="K792" s="13" t="s">
        <v>2084</v>
      </c>
      <c r="L792" s="13" t="s">
        <v>5361</v>
      </c>
      <c r="M792" s="13" t="s">
        <v>5449</v>
      </c>
    </row>
    <row r="793" spans="1:13" x14ac:dyDescent="0.3">
      <c r="A793" s="13" t="s">
        <v>248</v>
      </c>
      <c r="B793" s="13" t="s">
        <v>3120</v>
      </c>
      <c r="C793" s="13" t="s">
        <v>2108</v>
      </c>
      <c r="D793" s="13" t="s">
        <v>3121</v>
      </c>
      <c r="E793" s="13" t="s">
        <v>6788</v>
      </c>
      <c r="F793" s="13" t="s">
        <v>2142</v>
      </c>
      <c r="G793" s="13" t="s">
        <v>6327</v>
      </c>
      <c r="H793" s="13" t="s">
        <v>6328</v>
      </c>
      <c r="I793" s="14">
        <v>6</v>
      </c>
      <c r="J793" s="13" t="s">
        <v>247</v>
      </c>
      <c r="K793" s="13" t="s">
        <v>2139</v>
      </c>
      <c r="L793" s="13" t="s">
        <v>5361</v>
      </c>
      <c r="M793" s="13" t="s">
        <v>6329</v>
      </c>
    </row>
    <row r="794" spans="1:13" x14ac:dyDescent="0.3">
      <c r="A794" s="13" t="s">
        <v>248</v>
      </c>
      <c r="B794" s="13" t="s">
        <v>3120</v>
      </c>
      <c r="C794" s="13" t="s">
        <v>2108</v>
      </c>
      <c r="D794" s="13" t="s">
        <v>3121</v>
      </c>
      <c r="E794" s="13" t="s">
        <v>6788</v>
      </c>
      <c r="F794" s="13" t="s">
        <v>2142</v>
      </c>
      <c r="G794" s="13" t="s">
        <v>6330</v>
      </c>
      <c r="H794" s="13" t="s">
        <v>6331</v>
      </c>
      <c r="I794" s="14">
        <v>6</v>
      </c>
      <c r="J794" s="13" t="s">
        <v>247</v>
      </c>
      <c r="K794" s="13" t="s">
        <v>2139</v>
      </c>
      <c r="L794" s="13" t="s">
        <v>5361</v>
      </c>
      <c r="M794" s="13" t="s">
        <v>6329</v>
      </c>
    </row>
    <row r="795" spans="1:13" x14ac:dyDescent="0.3">
      <c r="A795" s="13" t="s">
        <v>248</v>
      </c>
      <c r="B795" s="13" t="s">
        <v>3120</v>
      </c>
      <c r="C795" s="13" t="s">
        <v>2108</v>
      </c>
      <c r="D795" s="13" t="s">
        <v>3121</v>
      </c>
      <c r="E795" s="13" t="s">
        <v>6788</v>
      </c>
      <c r="F795" s="13" t="s">
        <v>2142</v>
      </c>
      <c r="G795" s="13" t="s">
        <v>6332</v>
      </c>
      <c r="H795" s="13" t="s">
        <v>6333</v>
      </c>
      <c r="I795" s="14">
        <v>6</v>
      </c>
      <c r="J795" s="13" t="s">
        <v>247</v>
      </c>
      <c r="K795" s="13" t="s">
        <v>2139</v>
      </c>
      <c r="L795" s="13" t="s">
        <v>5361</v>
      </c>
      <c r="M795" s="13" t="s">
        <v>6329</v>
      </c>
    </row>
    <row r="796" spans="1:13" x14ac:dyDescent="0.3">
      <c r="A796" s="13" t="s">
        <v>1157</v>
      </c>
      <c r="B796" s="13" t="s">
        <v>2098</v>
      </c>
      <c r="C796" s="13" t="s">
        <v>2099</v>
      </c>
      <c r="D796" s="13" t="s">
        <v>6789</v>
      </c>
      <c r="E796" s="13" t="s">
        <v>6790</v>
      </c>
      <c r="F796" s="13" t="s">
        <v>2034</v>
      </c>
      <c r="G796" s="13" t="s">
        <v>6791</v>
      </c>
      <c r="H796" s="13" t="s">
        <v>6792</v>
      </c>
      <c r="I796" s="14">
        <v>1</v>
      </c>
      <c r="J796" s="13" t="s">
        <v>1156</v>
      </c>
      <c r="K796" s="13" t="s">
        <v>2500</v>
      </c>
      <c r="L796" s="13" t="s">
        <v>5361</v>
      </c>
      <c r="M796" s="13" t="s">
        <v>2165</v>
      </c>
    </row>
    <row r="797" spans="1:13" x14ac:dyDescent="0.3">
      <c r="A797" s="13" t="s">
        <v>278</v>
      </c>
      <c r="B797" s="13" t="s">
        <v>2798</v>
      </c>
      <c r="C797" s="13" t="s">
        <v>2108</v>
      </c>
      <c r="D797" s="13" t="s">
        <v>3125</v>
      </c>
      <c r="E797" s="13" t="s">
        <v>6793</v>
      </c>
      <c r="F797" s="13" t="s">
        <v>2034</v>
      </c>
      <c r="G797" s="13" t="s">
        <v>6794</v>
      </c>
      <c r="H797" s="13" t="s">
        <v>6795</v>
      </c>
      <c r="I797" s="14">
        <v>1</v>
      </c>
      <c r="J797" s="13" t="s">
        <v>277</v>
      </c>
      <c r="K797" s="13" t="s">
        <v>2449</v>
      </c>
      <c r="L797" s="13" t="s">
        <v>5361</v>
      </c>
      <c r="M797" s="13" t="s">
        <v>5756</v>
      </c>
    </row>
    <row r="798" spans="1:13" x14ac:dyDescent="0.3">
      <c r="A798" s="13" t="s">
        <v>278</v>
      </c>
      <c r="B798" s="13" t="s">
        <v>2798</v>
      </c>
      <c r="C798" s="13" t="s">
        <v>2108</v>
      </c>
      <c r="D798" s="13" t="s">
        <v>3125</v>
      </c>
      <c r="E798" s="13" t="s">
        <v>6793</v>
      </c>
      <c r="F798" s="13" t="s">
        <v>2034</v>
      </c>
      <c r="G798" s="13" t="s">
        <v>6796</v>
      </c>
      <c r="H798" s="13" t="s">
        <v>6797</v>
      </c>
      <c r="I798" s="14">
        <v>1</v>
      </c>
      <c r="J798" s="13" t="s">
        <v>277</v>
      </c>
      <c r="K798" s="13" t="s">
        <v>2449</v>
      </c>
      <c r="L798" s="13" t="s">
        <v>5361</v>
      </c>
      <c r="M798" s="13" t="s">
        <v>5756</v>
      </c>
    </row>
    <row r="799" spans="1:13" x14ac:dyDescent="0.3">
      <c r="A799" s="13" t="s">
        <v>528</v>
      </c>
      <c r="B799" s="13" t="s">
        <v>2158</v>
      </c>
      <c r="C799" s="13" t="s">
        <v>2348</v>
      </c>
      <c r="D799" s="13" t="s">
        <v>3129</v>
      </c>
      <c r="E799" s="13" t="s">
        <v>6798</v>
      </c>
      <c r="F799" s="13" t="s">
        <v>2034</v>
      </c>
      <c r="G799" s="13" t="s">
        <v>5362</v>
      </c>
      <c r="H799" s="13" t="s">
        <v>5363</v>
      </c>
      <c r="I799" s="14">
        <v>9</v>
      </c>
      <c r="J799" s="13" t="s">
        <v>527</v>
      </c>
      <c r="K799" s="13" t="s">
        <v>2104</v>
      </c>
      <c r="L799" s="13" t="s">
        <v>5361</v>
      </c>
      <c r="M799" s="13" t="s">
        <v>5364</v>
      </c>
    </row>
    <row r="800" spans="1:13" x14ac:dyDescent="0.3">
      <c r="A800" s="13" t="s">
        <v>528</v>
      </c>
      <c r="B800" s="13" t="s">
        <v>2158</v>
      </c>
      <c r="C800" s="13" t="s">
        <v>2348</v>
      </c>
      <c r="D800" s="13" t="s">
        <v>3129</v>
      </c>
      <c r="E800" s="13" t="s">
        <v>6799</v>
      </c>
      <c r="F800" s="13" t="s">
        <v>2034</v>
      </c>
      <c r="G800" s="13" t="s">
        <v>5362</v>
      </c>
      <c r="H800" s="13" t="s">
        <v>5363</v>
      </c>
      <c r="I800" s="14">
        <v>9</v>
      </c>
      <c r="J800" s="13" t="s">
        <v>527</v>
      </c>
      <c r="K800" s="13" t="s">
        <v>2980</v>
      </c>
      <c r="L800" s="13" t="s">
        <v>5361</v>
      </c>
      <c r="M800" s="13" t="s">
        <v>5364</v>
      </c>
    </row>
    <row r="801" spans="1:13" x14ac:dyDescent="0.3">
      <c r="A801" s="13" t="s">
        <v>528</v>
      </c>
      <c r="B801" s="13" t="s">
        <v>2158</v>
      </c>
      <c r="C801" s="13" t="s">
        <v>2348</v>
      </c>
      <c r="D801" s="13" t="s">
        <v>3129</v>
      </c>
      <c r="E801" s="13" t="s">
        <v>6799</v>
      </c>
      <c r="F801" s="13" t="s">
        <v>2034</v>
      </c>
      <c r="G801" s="13" t="s">
        <v>5368</v>
      </c>
      <c r="H801" s="13" t="s">
        <v>5369</v>
      </c>
      <c r="I801" s="14">
        <v>4</v>
      </c>
      <c r="J801" s="13" t="s">
        <v>527</v>
      </c>
      <c r="K801" s="13" t="s">
        <v>2980</v>
      </c>
      <c r="L801" s="13" t="s">
        <v>5361</v>
      </c>
      <c r="M801" s="13" t="s">
        <v>5364</v>
      </c>
    </row>
    <row r="802" spans="1:13" x14ac:dyDescent="0.3">
      <c r="A802" s="13" t="s">
        <v>224</v>
      </c>
      <c r="B802" s="13" t="s">
        <v>2748</v>
      </c>
      <c r="C802" s="13" t="s">
        <v>2099</v>
      </c>
      <c r="D802" s="13" t="s">
        <v>3144</v>
      </c>
      <c r="E802" s="13" t="s">
        <v>6800</v>
      </c>
      <c r="F802" s="13" t="s">
        <v>2034</v>
      </c>
      <c r="G802" s="13" t="s">
        <v>6801</v>
      </c>
      <c r="H802" s="13" t="s">
        <v>6802</v>
      </c>
      <c r="I802" s="14">
        <v>1</v>
      </c>
      <c r="J802" s="13" t="s">
        <v>223</v>
      </c>
      <c r="K802" s="13" t="s">
        <v>2134</v>
      </c>
      <c r="L802" s="13" t="s">
        <v>5361</v>
      </c>
      <c r="M802" s="13" t="s">
        <v>2174</v>
      </c>
    </row>
    <row r="803" spans="1:13" x14ac:dyDescent="0.3">
      <c r="A803" s="13" t="s">
        <v>224</v>
      </c>
      <c r="B803" s="13" t="s">
        <v>2748</v>
      </c>
      <c r="C803" s="13" t="s">
        <v>2099</v>
      </c>
      <c r="D803" s="13" t="s">
        <v>3144</v>
      </c>
      <c r="E803" s="13" t="s">
        <v>6800</v>
      </c>
      <c r="F803" s="13" t="s">
        <v>2034</v>
      </c>
      <c r="G803" s="13" t="s">
        <v>6803</v>
      </c>
      <c r="H803" s="13" t="s">
        <v>6802</v>
      </c>
      <c r="I803" s="14">
        <v>1</v>
      </c>
      <c r="J803" s="13" t="s">
        <v>223</v>
      </c>
      <c r="K803" s="13" t="s">
        <v>2134</v>
      </c>
      <c r="L803" s="13" t="s">
        <v>5361</v>
      </c>
      <c r="M803" s="13" t="s">
        <v>2174</v>
      </c>
    </row>
    <row r="804" spans="1:13" x14ac:dyDescent="0.3">
      <c r="A804" s="13" t="s">
        <v>224</v>
      </c>
      <c r="B804" s="13" t="s">
        <v>2748</v>
      </c>
      <c r="C804" s="13" t="s">
        <v>2099</v>
      </c>
      <c r="D804" s="13" t="s">
        <v>3144</v>
      </c>
      <c r="E804" s="13" t="s">
        <v>6804</v>
      </c>
      <c r="F804" s="13" t="s">
        <v>2034</v>
      </c>
      <c r="G804" s="13" t="s">
        <v>5362</v>
      </c>
      <c r="H804" s="13" t="s">
        <v>5363</v>
      </c>
      <c r="I804" s="14">
        <v>10</v>
      </c>
      <c r="J804" s="13" t="s">
        <v>223</v>
      </c>
      <c r="K804" s="13" t="s">
        <v>2210</v>
      </c>
      <c r="L804" s="13" t="s">
        <v>5361</v>
      </c>
      <c r="M804" s="13" t="s">
        <v>5364</v>
      </c>
    </row>
    <row r="805" spans="1:13" x14ac:dyDescent="0.3">
      <c r="A805" s="13" t="s">
        <v>224</v>
      </c>
      <c r="B805" s="13" t="s">
        <v>2748</v>
      </c>
      <c r="C805" s="13" t="s">
        <v>2099</v>
      </c>
      <c r="D805" s="13" t="s">
        <v>3144</v>
      </c>
      <c r="E805" s="13" t="s">
        <v>6805</v>
      </c>
      <c r="F805" s="13" t="s">
        <v>2034</v>
      </c>
      <c r="G805" s="13" t="s">
        <v>5362</v>
      </c>
      <c r="H805" s="13" t="s">
        <v>5363</v>
      </c>
      <c r="I805" s="14">
        <v>10</v>
      </c>
      <c r="J805" s="13" t="s">
        <v>223</v>
      </c>
      <c r="K805" s="13" t="s">
        <v>2084</v>
      </c>
      <c r="L805" s="13" t="s">
        <v>5361</v>
      </c>
      <c r="M805" s="13" t="s">
        <v>5364</v>
      </c>
    </row>
    <row r="806" spans="1:13" x14ac:dyDescent="0.3">
      <c r="A806" s="13" t="s">
        <v>224</v>
      </c>
      <c r="B806" s="13" t="s">
        <v>2748</v>
      </c>
      <c r="C806" s="13" t="s">
        <v>2099</v>
      </c>
      <c r="D806" s="13" t="s">
        <v>3144</v>
      </c>
      <c r="E806" s="13" t="s">
        <v>6806</v>
      </c>
      <c r="F806" s="13" t="s">
        <v>2034</v>
      </c>
      <c r="G806" s="13" t="s">
        <v>5362</v>
      </c>
      <c r="H806" s="13" t="s">
        <v>5363</v>
      </c>
      <c r="I806" s="14">
        <v>10</v>
      </c>
      <c r="J806" s="13" t="s">
        <v>223</v>
      </c>
      <c r="K806" s="13" t="s">
        <v>2226</v>
      </c>
      <c r="L806" s="13" t="s">
        <v>5361</v>
      </c>
      <c r="M806" s="13" t="s">
        <v>5364</v>
      </c>
    </row>
    <row r="807" spans="1:13" x14ac:dyDescent="0.3">
      <c r="A807" s="13" t="s">
        <v>530</v>
      </c>
      <c r="B807" s="13" t="s">
        <v>3147</v>
      </c>
      <c r="C807" s="13" t="s">
        <v>2386</v>
      </c>
      <c r="D807" s="13" t="s">
        <v>3148</v>
      </c>
      <c r="E807" s="13" t="s">
        <v>3149</v>
      </c>
      <c r="F807" s="13" t="s">
        <v>2034</v>
      </c>
      <c r="G807" s="13" t="s">
        <v>6807</v>
      </c>
      <c r="H807" s="13" t="s">
        <v>6808</v>
      </c>
      <c r="I807" s="14">
        <v>10</v>
      </c>
      <c r="J807" s="13" t="s">
        <v>529</v>
      </c>
      <c r="K807" s="13" t="s">
        <v>2122</v>
      </c>
      <c r="L807" s="13" t="s">
        <v>5361</v>
      </c>
      <c r="M807" s="13" t="s">
        <v>2725</v>
      </c>
    </row>
    <row r="808" spans="1:13" x14ac:dyDescent="0.3">
      <c r="A808" s="13" t="s">
        <v>530</v>
      </c>
      <c r="B808" s="13" t="s">
        <v>3147</v>
      </c>
      <c r="C808" s="13" t="s">
        <v>2386</v>
      </c>
      <c r="D808" s="13" t="s">
        <v>3148</v>
      </c>
      <c r="E808" s="13" t="s">
        <v>6809</v>
      </c>
      <c r="F808" s="13" t="s">
        <v>2034</v>
      </c>
      <c r="G808" s="13" t="s">
        <v>5548</v>
      </c>
      <c r="H808" s="13" t="s">
        <v>5549</v>
      </c>
      <c r="I808" s="14">
        <v>1</v>
      </c>
      <c r="J808" s="13" t="s">
        <v>529</v>
      </c>
      <c r="K808" s="13" t="s">
        <v>2353</v>
      </c>
      <c r="L808" s="13" t="s">
        <v>5361</v>
      </c>
      <c r="M808" s="13" t="s">
        <v>5550</v>
      </c>
    </row>
    <row r="809" spans="1:13" x14ac:dyDescent="0.3">
      <c r="A809" s="13" t="s">
        <v>530</v>
      </c>
      <c r="B809" s="13" t="s">
        <v>3147</v>
      </c>
      <c r="C809" s="13" t="s">
        <v>2386</v>
      </c>
      <c r="D809" s="13" t="s">
        <v>3148</v>
      </c>
      <c r="E809" s="13" t="s">
        <v>6810</v>
      </c>
      <c r="F809" s="13" t="s">
        <v>2034</v>
      </c>
      <c r="G809" s="13" t="s">
        <v>5548</v>
      </c>
      <c r="H809" s="13" t="s">
        <v>5549</v>
      </c>
      <c r="I809" s="14">
        <v>2</v>
      </c>
      <c r="J809" s="13" t="s">
        <v>529</v>
      </c>
      <c r="K809" s="13" t="s">
        <v>2328</v>
      </c>
      <c r="L809" s="13" t="s">
        <v>5361</v>
      </c>
      <c r="M809" s="13" t="s">
        <v>5550</v>
      </c>
    </row>
    <row r="810" spans="1:13" x14ac:dyDescent="0.3">
      <c r="A810" s="13" t="s">
        <v>530</v>
      </c>
      <c r="B810" s="13" t="s">
        <v>3147</v>
      </c>
      <c r="C810" s="13" t="s">
        <v>2386</v>
      </c>
      <c r="D810" s="13" t="s">
        <v>3148</v>
      </c>
      <c r="E810" s="13" t="s">
        <v>6811</v>
      </c>
      <c r="F810" s="13" t="s">
        <v>2034</v>
      </c>
      <c r="G810" s="13" t="s">
        <v>5362</v>
      </c>
      <c r="H810" s="13" t="s">
        <v>5363</v>
      </c>
      <c r="I810" s="14">
        <v>5</v>
      </c>
      <c r="J810" s="13" t="s">
        <v>529</v>
      </c>
      <c r="K810" s="13" t="s">
        <v>2635</v>
      </c>
      <c r="L810" s="13" t="s">
        <v>5361</v>
      </c>
      <c r="M810" s="13" t="s">
        <v>5364</v>
      </c>
    </row>
    <row r="811" spans="1:13" x14ac:dyDescent="0.3">
      <c r="A811" s="13" t="s">
        <v>530</v>
      </c>
      <c r="B811" s="13" t="s">
        <v>3147</v>
      </c>
      <c r="C811" s="13" t="s">
        <v>2386</v>
      </c>
      <c r="D811" s="13" t="s">
        <v>3148</v>
      </c>
      <c r="E811" s="13" t="s">
        <v>6811</v>
      </c>
      <c r="F811" s="13" t="s">
        <v>2034</v>
      </c>
      <c r="G811" s="13" t="s">
        <v>6812</v>
      </c>
      <c r="H811" s="13" t="s">
        <v>6813</v>
      </c>
      <c r="I811" s="14">
        <v>1</v>
      </c>
      <c r="J811" s="13" t="s">
        <v>529</v>
      </c>
      <c r="K811" s="13" t="s">
        <v>2635</v>
      </c>
      <c r="L811" s="13" t="s">
        <v>5361</v>
      </c>
      <c r="M811" s="13" t="s">
        <v>2641</v>
      </c>
    </row>
    <row r="812" spans="1:13" x14ac:dyDescent="0.3">
      <c r="A812" s="13" t="s">
        <v>530</v>
      </c>
      <c r="B812" s="13" t="s">
        <v>3147</v>
      </c>
      <c r="C812" s="13" t="s">
        <v>2386</v>
      </c>
      <c r="D812" s="13" t="s">
        <v>3148</v>
      </c>
      <c r="E812" s="13" t="s">
        <v>6811</v>
      </c>
      <c r="F812" s="13" t="s">
        <v>2034</v>
      </c>
      <c r="G812" s="13" t="s">
        <v>6814</v>
      </c>
      <c r="H812" s="13" t="s">
        <v>6815</v>
      </c>
      <c r="I812" s="14">
        <v>1</v>
      </c>
      <c r="J812" s="13" t="s">
        <v>529</v>
      </c>
      <c r="K812" s="13" t="s">
        <v>2635</v>
      </c>
      <c r="L812" s="13" t="s">
        <v>5361</v>
      </c>
      <c r="M812" s="13" t="s">
        <v>2085</v>
      </c>
    </row>
    <row r="813" spans="1:13" x14ac:dyDescent="0.3">
      <c r="A813" s="13" t="s">
        <v>530</v>
      </c>
      <c r="B813" s="13" t="s">
        <v>3147</v>
      </c>
      <c r="C813" s="13" t="s">
        <v>2386</v>
      </c>
      <c r="D813" s="13" t="s">
        <v>3148</v>
      </c>
      <c r="E813" s="13" t="s">
        <v>6816</v>
      </c>
      <c r="F813" s="13" t="s">
        <v>2034</v>
      </c>
      <c r="G813" s="13" t="s">
        <v>5362</v>
      </c>
      <c r="H813" s="13" t="s">
        <v>5363</v>
      </c>
      <c r="I813" s="14">
        <v>5</v>
      </c>
      <c r="J813" s="13" t="s">
        <v>529</v>
      </c>
      <c r="K813" s="13" t="s">
        <v>2993</v>
      </c>
      <c r="L813" s="13" t="s">
        <v>5361</v>
      </c>
      <c r="M813" s="13" t="s">
        <v>5364</v>
      </c>
    </row>
    <row r="814" spans="1:13" x14ac:dyDescent="0.3">
      <c r="A814" s="13" t="s">
        <v>530</v>
      </c>
      <c r="B814" s="13" t="s">
        <v>3147</v>
      </c>
      <c r="C814" s="13" t="s">
        <v>2386</v>
      </c>
      <c r="D814" s="13" t="s">
        <v>3148</v>
      </c>
      <c r="E814" s="13" t="s">
        <v>6817</v>
      </c>
      <c r="F814" s="13" t="s">
        <v>2034</v>
      </c>
      <c r="G814" s="13" t="s">
        <v>6818</v>
      </c>
      <c r="H814" s="13" t="s">
        <v>6819</v>
      </c>
      <c r="I814" s="14">
        <v>4</v>
      </c>
      <c r="J814" s="13" t="s">
        <v>529</v>
      </c>
      <c r="K814" s="13" t="s">
        <v>3524</v>
      </c>
      <c r="L814" s="13" t="s">
        <v>5361</v>
      </c>
      <c r="M814" s="13" t="s">
        <v>2764</v>
      </c>
    </row>
    <row r="815" spans="1:13" x14ac:dyDescent="0.3">
      <c r="A815" s="13" t="s">
        <v>530</v>
      </c>
      <c r="B815" s="13" t="s">
        <v>3147</v>
      </c>
      <c r="C815" s="13" t="s">
        <v>2386</v>
      </c>
      <c r="D815" s="13" t="s">
        <v>3148</v>
      </c>
      <c r="E815" s="13" t="s">
        <v>6820</v>
      </c>
      <c r="F815" s="13" t="s">
        <v>2034</v>
      </c>
      <c r="G815" s="13" t="s">
        <v>5368</v>
      </c>
      <c r="H815" s="13" t="s">
        <v>5369</v>
      </c>
      <c r="I815" s="14">
        <v>5</v>
      </c>
      <c r="J815" s="13" t="s">
        <v>529</v>
      </c>
      <c r="K815" s="13" t="s">
        <v>2714</v>
      </c>
      <c r="L815" s="13" t="s">
        <v>5361</v>
      </c>
      <c r="M815" s="13" t="s">
        <v>5364</v>
      </c>
    </row>
    <row r="816" spans="1:13" x14ac:dyDescent="0.3">
      <c r="A816" s="13" t="s">
        <v>530</v>
      </c>
      <c r="B816" s="13" t="s">
        <v>3147</v>
      </c>
      <c r="C816" s="13" t="s">
        <v>2386</v>
      </c>
      <c r="D816" s="13" t="s">
        <v>3148</v>
      </c>
      <c r="E816" s="13" t="s">
        <v>6820</v>
      </c>
      <c r="F816" s="13" t="s">
        <v>2034</v>
      </c>
      <c r="G816" s="13" t="s">
        <v>5362</v>
      </c>
      <c r="H816" s="13" t="s">
        <v>5363</v>
      </c>
      <c r="I816" s="14">
        <v>5</v>
      </c>
      <c r="J816" s="13" t="s">
        <v>529</v>
      </c>
      <c r="K816" s="13" t="s">
        <v>2714</v>
      </c>
      <c r="L816" s="13" t="s">
        <v>5361</v>
      </c>
      <c r="M816" s="13" t="s">
        <v>5364</v>
      </c>
    </row>
    <row r="817" spans="1:13" x14ac:dyDescent="0.3">
      <c r="A817" s="13" t="s">
        <v>530</v>
      </c>
      <c r="B817" s="13" t="s">
        <v>3147</v>
      </c>
      <c r="C817" s="13" t="s">
        <v>2386</v>
      </c>
      <c r="D817" s="13" t="s">
        <v>3148</v>
      </c>
      <c r="E817" s="13" t="s">
        <v>6821</v>
      </c>
      <c r="F817" s="13" t="s">
        <v>2034</v>
      </c>
      <c r="G817" s="13" t="s">
        <v>5362</v>
      </c>
      <c r="H817" s="13" t="s">
        <v>5363</v>
      </c>
      <c r="I817" s="14">
        <v>5</v>
      </c>
      <c r="J817" s="13" t="s">
        <v>529</v>
      </c>
      <c r="K817" s="13" t="s">
        <v>2145</v>
      </c>
      <c r="L817" s="13" t="s">
        <v>5361</v>
      </c>
      <c r="M817" s="13" t="s">
        <v>5364</v>
      </c>
    </row>
    <row r="818" spans="1:13" x14ac:dyDescent="0.3">
      <c r="A818" s="13" t="s">
        <v>530</v>
      </c>
      <c r="B818" s="13" t="s">
        <v>3147</v>
      </c>
      <c r="C818" s="13" t="s">
        <v>2386</v>
      </c>
      <c r="D818" s="13" t="s">
        <v>3148</v>
      </c>
      <c r="E818" s="13" t="s">
        <v>6821</v>
      </c>
      <c r="F818" s="13" t="s">
        <v>2034</v>
      </c>
      <c r="G818" s="13" t="s">
        <v>5368</v>
      </c>
      <c r="H818" s="13" t="s">
        <v>5369</v>
      </c>
      <c r="I818" s="14">
        <v>5</v>
      </c>
      <c r="J818" s="13" t="s">
        <v>529</v>
      </c>
      <c r="K818" s="13" t="s">
        <v>2145</v>
      </c>
      <c r="L818" s="13" t="s">
        <v>5361</v>
      </c>
      <c r="M818" s="13" t="s">
        <v>5364</v>
      </c>
    </row>
    <row r="819" spans="1:13" x14ac:dyDescent="0.3">
      <c r="A819" s="13" t="s">
        <v>100</v>
      </c>
      <c r="B819" s="13" t="s">
        <v>2684</v>
      </c>
      <c r="C819" s="13" t="s">
        <v>2294</v>
      </c>
      <c r="D819" s="13" t="s">
        <v>3156</v>
      </c>
      <c r="E819" s="13" t="s">
        <v>6822</v>
      </c>
      <c r="F819" s="13" t="s">
        <v>2034</v>
      </c>
      <c r="G819" s="13" t="s">
        <v>5362</v>
      </c>
      <c r="H819" s="13" t="s">
        <v>5363</v>
      </c>
      <c r="I819" s="14">
        <v>1</v>
      </c>
      <c r="J819" s="13" t="s">
        <v>99</v>
      </c>
      <c r="K819" s="13" t="s">
        <v>2104</v>
      </c>
      <c r="L819" s="13" t="s">
        <v>5361</v>
      </c>
      <c r="M819" s="13" t="s">
        <v>5364</v>
      </c>
    </row>
    <row r="820" spans="1:13" x14ac:dyDescent="0.3">
      <c r="A820" s="13" t="s">
        <v>100</v>
      </c>
      <c r="B820" s="13" t="s">
        <v>2684</v>
      </c>
      <c r="C820" s="13" t="s">
        <v>2294</v>
      </c>
      <c r="D820" s="13" t="s">
        <v>3156</v>
      </c>
      <c r="E820" s="13" t="s">
        <v>6823</v>
      </c>
      <c r="F820" s="13" t="s">
        <v>2034</v>
      </c>
      <c r="G820" s="13" t="s">
        <v>5362</v>
      </c>
      <c r="H820" s="13" t="s">
        <v>5363</v>
      </c>
      <c r="I820" s="14">
        <v>2</v>
      </c>
      <c r="J820" s="13" t="s">
        <v>99</v>
      </c>
      <c r="K820" s="13" t="s">
        <v>2075</v>
      </c>
      <c r="L820" s="13" t="s">
        <v>5361</v>
      </c>
      <c r="M820" s="13" t="s">
        <v>5364</v>
      </c>
    </row>
    <row r="821" spans="1:13" x14ac:dyDescent="0.3">
      <c r="A821" s="13" t="s">
        <v>100</v>
      </c>
      <c r="B821" s="13" t="s">
        <v>2684</v>
      </c>
      <c r="C821" s="13" t="s">
        <v>2294</v>
      </c>
      <c r="D821" s="13" t="s">
        <v>3156</v>
      </c>
      <c r="E821" s="13" t="s">
        <v>6824</v>
      </c>
      <c r="F821" s="13" t="s">
        <v>2034</v>
      </c>
      <c r="G821" s="13" t="s">
        <v>5362</v>
      </c>
      <c r="H821" s="13" t="s">
        <v>5363</v>
      </c>
      <c r="I821" s="14">
        <v>1</v>
      </c>
      <c r="J821" s="13" t="s">
        <v>99</v>
      </c>
      <c r="K821" s="13" t="s">
        <v>2490</v>
      </c>
      <c r="L821" s="13" t="s">
        <v>5361</v>
      </c>
      <c r="M821" s="13" t="s">
        <v>5364</v>
      </c>
    </row>
    <row r="822" spans="1:13" x14ac:dyDescent="0.3">
      <c r="A822" s="13" t="s">
        <v>100</v>
      </c>
      <c r="B822" s="13" t="s">
        <v>2684</v>
      </c>
      <c r="C822" s="13" t="s">
        <v>2294</v>
      </c>
      <c r="D822" s="13" t="s">
        <v>3156</v>
      </c>
      <c r="E822" s="13" t="s">
        <v>6825</v>
      </c>
      <c r="F822" s="13" t="s">
        <v>2034</v>
      </c>
      <c r="G822" s="13" t="s">
        <v>6826</v>
      </c>
      <c r="H822" s="13" t="s">
        <v>6827</v>
      </c>
      <c r="I822" s="14">
        <v>1</v>
      </c>
      <c r="J822" s="13" t="s">
        <v>99</v>
      </c>
      <c r="K822" s="13" t="s">
        <v>2672</v>
      </c>
      <c r="L822" s="13" t="s">
        <v>5361</v>
      </c>
      <c r="M822" s="13" t="s">
        <v>2085</v>
      </c>
    </row>
    <row r="823" spans="1:13" x14ac:dyDescent="0.3">
      <c r="A823" s="13" t="s">
        <v>100</v>
      </c>
      <c r="B823" s="13" t="s">
        <v>2684</v>
      </c>
      <c r="C823" s="13" t="s">
        <v>2294</v>
      </c>
      <c r="D823" s="13" t="s">
        <v>3156</v>
      </c>
      <c r="E823" s="13" t="s">
        <v>6828</v>
      </c>
      <c r="F823" s="13" t="s">
        <v>2034</v>
      </c>
      <c r="G823" s="13" t="s">
        <v>5377</v>
      </c>
      <c r="H823" s="13" t="s">
        <v>5378</v>
      </c>
      <c r="I823" s="14">
        <v>1</v>
      </c>
      <c r="J823" s="13" t="s">
        <v>99</v>
      </c>
      <c r="K823" s="13" t="s">
        <v>2336</v>
      </c>
      <c r="L823" s="13" t="s">
        <v>5361</v>
      </c>
      <c r="M823" s="13" t="s">
        <v>5364</v>
      </c>
    </row>
    <row r="824" spans="1:13" x14ac:dyDescent="0.3">
      <c r="A824" s="13" t="s">
        <v>100</v>
      </c>
      <c r="B824" s="13" t="s">
        <v>2684</v>
      </c>
      <c r="C824" s="13" t="s">
        <v>2294</v>
      </c>
      <c r="D824" s="13" t="s">
        <v>3156</v>
      </c>
      <c r="E824" s="13" t="s">
        <v>6829</v>
      </c>
      <c r="F824" s="13" t="s">
        <v>2034</v>
      </c>
      <c r="G824" s="13" t="s">
        <v>5362</v>
      </c>
      <c r="H824" s="13" t="s">
        <v>5363</v>
      </c>
      <c r="I824" s="14">
        <v>4</v>
      </c>
      <c r="J824" s="13" t="s">
        <v>99</v>
      </c>
      <c r="K824" s="13" t="s">
        <v>2714</v>
      </c>
      <c r="L824" s="13" t="s">
        <v>5361</v>
      </c>
      <c r="M824" s="13" t="s">
        <v>5364</v>
      </c>
    </row>
    <row r="825" spans="1:13" x14ac:dyDescent="0.3">
      <c r="A825" s="13" t="s">
        <v>1722</v>
      </c>
      <c r="B825" s="13" t="s">
        <v>2930</v>
      </c>
      <c r="C825" s="13" t="s">
        <v>2099</v>
      </c>
      <c r="D825" s="13" t="s">
        <v>6830</v>
      </c>
      <c r="E825" s="13" t="s">
        <v>6831</v>
      </c>
      <c r="F825" s="13" t="s">
        <v>2034</v>
      </c>
      <c r="G825" s="13" t="s">
        <v>6832</v>
      </c>
      <c r="H825" s="13" t="s">
        <v>6833</v>
      </c>
      <c r="I825" s="14">
        <v>3</v>
      </c>
      <c r="J825" s="13" t="s">
        <v>1721</v>
      </c>
      <c r="K825" s="13" t="s">
        <v>2257</v>
      </c>
      <c r="L825" s="13" t="s">
        <v>5361</v>
      </c>
      <c r="M825" s="13" t="s">
        <v>5372</v>
      </c>
    </row>
    <row r="826" spans="1:13" x14ac:dyDescent="0.3">
      <c r="A826" s="13" t="s">
        <v>867</v>
      </c>
      <c r="B826" s="13" t="s">
        <v>2394</v>
      </c>
      <c r="C826" s="13" t="s">
        <v>2108</v>
      </c>
      <c r="D826" s="13" t="s">
        <v>3170</v>
      </c>
      <c r="E826" s="13" t="s">
        <v>6834</v>
      </c>
      <c r="F826" s="13" t="s">
        <v>2142</v>
      </c>
      <c r="G826" s="13" t="s">
        <v>6835</v>
      </c>
      <c r="H826" s="13" t="s">
        <v>6836</v>
      </c>
      <c r="I826" s="14">
        <v>1</v>
      </c>
      <c r="J826" s="13" t="s">
        <v>866</v>
      </c>
      <c r="K826" s="13" t="s">
        <v>2490</v>
      </c>
      <c r="L826" s="13" t="s">
        <v>5361</v>
      </c>
      <c r="M826" s="13" t="s">
        <v>2211</v>
      </c>
    </row>
    <row r="827" spans="1:13" x14ac:dyDescent="0.3">
      <c r="A827" s="13" t="s">
        <v>867</v>
      </c>
      <c r="B827" s="13" t="s">
        <v>2394</v>
      </c>
      <c r="C827" s="13" t="s">
        <v>2108</v>
      </c>
      <c r="D827" s="13" t="s">
        <v>3170</v>
      </c>
      <c r="E827" s="13" t="s">
        <v>6837</v>
      </c>
      <c r="F827" s="13" t="s">
        <v>2034</v>
      </c>
      <c r="G827" s="13" t="s">
        <v>6838</v>
      </c>
      <c r="H827" s="13" t="s">
        <v>6839</v>
      </c>
      <c r="I827" s="14">
        <v>2</v>
      </c>
      <c r="J827" s="13" t="s">
        <v>866</v>
      </c>
      <c r="K827" s="13" t="s">
        <v>2537</v>
      </c>
      <c r="L827" s="13" t="s">
        <v>5361</v>
      </c>
      <c r="M827" s="13" t="s">
        <v>4069</v>
      </c>
    </row>
    <row r="828" spans="1:13" x14ac:dyDescent="0.3">
      <c r="A828" s="13" t="s">
        <v>867</v>
      </c>
      <c r="B828" s="13" t="s">
        <v>2394</v>
      </c>
      <c r="C828" s="13" t="s">
        <v>2108</v>
      </c>
      <c r="D828" s="13" t="s">
        <v>3170</v>
      </c>
      <c r="E828" s="13" t="s">
        <v>3178</v>
      </c>
      <c r="F828" s="13" t="s">
        <v>2034</v>
      </c>
      <c r="G828" s="13" t="s">
        <v>6835</v>
      </c>
      <c r="H828" s="13" t="s">
        <v>6836</v>
      </c>
      <c r="I828" s="14">
        <v>1</v>
      </c>
      <c r="J828" s="13" t="s">
        <v>866</v>
      </c>
      <c r="K828" s="13" t="s">
        <v>2152</v>
      </c>
      <c r="L828" s="13" t="s">
        <v>5361</v>
      </c>
      <c r="M828" s="13" t="s">
        <v>2211</v>
      </c>
    </row>
    <row r="829" spans="1:13" x14ac:dyDescent="0.3">
      <c r="A829" s="13" t="s">
        <v>867</v>
      </c>
      <c r="B829" s="13" t="s">
        <v>2394</v>
      </c>
      <c r="C829" s="13" t="s">
        <v>2108</v>
      </c>
      <c r="D829" s="13" t="s">
        <v>3170</v>
      </c>
      <c r="E829" s="13" t="s">
        <v>3178</v>
      </c>
      <c r="F829" s="13" t="s">
        <v>2034</v>
      </c>
      <c r="G829" s="13" t="s">
        <v>6840</v>
      </c>
      <c r="H829" s="13" t="s">
        <v>3180</v>
      </c>
      <c r="I829" s="14">
        <v>1</v>
      </c>
      <c r="J829" s="13" t="s">
        <v>866</v>
      </c>
      <c r="K829" s="13" t="s">
        <v>2152</v>
      </c>
      <c r="L829" s="13" t="s">
        <v>5361</v>
      </c>
      <c r="M829" s="13" t="s">
        <v>3181</v>
      </c>
    </row>
    <row r="830" spans="1:13" x14ac:dyDescent="0.3">
      <c r="A830" s="13" t="s">
        <v>736</v>
      </c>
      <c r="B830" s="13" t="s">
        <v>3187</v>
      </c>
      <c r="C830" s="13" t="s">
        <v>2108</v>
      </c>
      <c r="D830" s="13" t="s">
        <v>3188</v>
      </c>
      <c r="E830" s="13" t="s">
        <v>6841</v>
      </c>
      <c r="F830" s="13" t="s">
        <v>2034</v>
      </c>
      <c r="G830" s="13" t="s">
        <v>5459</v>
      </c>
      <c r="H830" s="13" t="s">
        <v>5460</v>
      </c>
      <c r="I830" s="14">
        <v>2</v>
      </c>
      <c r="J830" s="13" t="s">
        <v>735</v>
      </c>
      <c r="K830" s="13" t="s">
        <v>2625</v>
      </c>
      <c r="L830" s="13" t="s">
        <v>5361</v>
      </c>
      <c r="M830" s="13" t="s">
        <v>5372</v>
      </c>
    </row>
    <row r="831" spans="1:13" x14ac:dyDescent="0.3">
      <c r="A831" s="13" t="s">
        <v>736</v>
      </c>
      <c r="B831" s="13" t="s">
        <v>3187</v>
      </c>
      <c r="C831" s="13" t="s">
        <v>2108</v>
      </c>
      <c r="D831" s="13" t="s">
        <v>3188</v>
      </c>
      <c r="E831" s="13" t="s">
        <v>6842</v>
      </c>
      <c r="F831" s="13" t="s">
        <v>2034</v>
      </c>
      <c r="G831" s="13" t="s">
        <v>5462</v>
      </c>
      <c r="H831" s="13" t="s">
        <v>5463</v>
      </c>
      <c r="I831" s="14">
        <v>1</v>
      </c>
      <c r="J831" s="13" t="s">
        <v>735</v>
      </c>
      <c r="K831" s="13" t="s">
        <v>2070</v>
      </c>
      <c r="L831" s="13" t="s">
        <v>5361</v>
      </c>
      <c r="M831" s="13" t="s">
        <v>4839</v>
      </c>
    </row>
    <row r="832" spans="1:13" x14ac:dyDescent="0.3">
      <c r="A832" s="13" t="s">
        <v>736</v>
      </c>
      <c r="B832" s="13" t="s">
        <v>3187</v>
      </c>
      <c r="C832" s="13" t="s">
        <v>2108</v>
      </c>
      <c r="D832" s="13" t="s">
        <v>3188</v>
      </c>
      <c r="E832" s="13" t="s">
        <v>6843</v>
      </c>
      <c r="F832" s="13" t="s">
        <v>2142</v>
      </c>
      <c r="G832" s="13" t="s">
        <v>6714</v>
      </c>
      <c r="H832" s="13" t="s">
        <v>6715</v>
      </c>
      <c r="I832" s="14">
        <v>1</v>
      </c>
      <c r="J832" s="13" t="s">
        <v>735</v>
      </c>
      <c r="K832" s="13" t="s">
        <v>2122</v>
      </c>
      <c r="L832" s="13" t="s">
        <v>5361</v>
      </c>
      <c r="M832" s="13" t="s">
        <v>6716</v>
      </c>
    </row>
    <row r="833" spans="1:13" x14ac:dyDescent="0.3">
      <c r="A833" s="13" t="s">
        <v>736</v>
      </c>
      <c r="B833" s="13" t="s">
        <v>3187</v>
      </c>
      <c r="C833" s="13" t="s">
        <v>2108</v>
      </c>
      <c r="D833" s="13" t="s">
        <v>3188</v>
      </c>
      <c r="E833" s="13" t="s">
        <v>3189</v>
      </c>
      <c r="F833" s="13" t="s">
        <v>2034</v>
      </c>
      <c r="G833" s="13" t="s">
        <v>6844</v>
      </c>
      <c r="H833" s="13" t="s">
        <v>6845</v>
      </c>
      <c r="I833" s="14">
        <v>1</v>
      </c>
      <c r="J833" s="13" t="s">
        <v>735</v>
      </c>
      <c r="K833" s="13" t="s">
        <v>2500</v>
      </c>
      <c r="L833" s="13" t="s">
        <v>5361</v>
      </c>
      <c r="M833" s="13" t="s">
        <v>2522</v>
      </c>
    </row>
    <row r="834" spans="1:13" x14ac:dyDescent="0.3">
      <c r="A834" s="13" t="s">
        <v>736</v>
      </c>
      <c r="B834" s="13" t="s">
        <v>3187</v>
      </c>
      <c r="C834" s="13" t="s">
        <v>2108</v>
      </c>
      <c r="D834" s="13" t="s">
        <v>3188</v>
      </c>
      <c r="E834" s="13" t="s">
        <v>3189</v>
      </c>
      <c r="F834" s="13" t="s">
        <v>2034</v>
      </c>
      <c r="G834" s="13" t="s">
        <v>6846</v>
      </c>
      <c r="H834" s="13" t="s">
        <v>6847</v>
      </c>
      <c r="I834" s="14">
        <v>1</v>
      </c>
      <c r="J834" s="13" t="s">
        <v>735</v>
      </c>
      <c r="K834" s="13" t="s">
        <v>2500</v>
      </c>
      <c r="L834" s="13" t="s">
        <v>5361</v>
      </c>
      <c r="M834" s="13" t="s">
        <v>2085</v>
      </c>
    </row>
    <row r="835" spans="1:13" x14ac:dyDescent="0.3">
      <c r="A835" s="13" t="s">
        <v>736</v>
      </c>
      <c r="B835" s="13" t="s">
        <v>3187</v>
      </c>
      <c r="C835" s="13" t="s">
        <v>2108</v>
      </c>
      <c r="D835" s="13" t="s">
        <v>3188</v>
      </c>
      <c r="E835" s="13" t="s">
        <v>3189</v>
      </c>
      <c r="F835" s="13" t="s">
        <v>2034</v>
      </c>
      <c r="G835" s="13" t="s">
        <v>6848</v>
      </c>
      <c r="H835" s="13" t="s">
        <v>6849</v>
      </c>
      <c r="I835" s="14">
        <v>1</v>
      </c>
      <c r="J835" s="13" t="s">
        <v>735</v>
      </c>
      <c r="K835" s="13" t="s">
        <v>2500</v>
      </c>
      <c r="L835" s="13" t="s">
        <v>5361</v>
      </c>
      <c r="M835" s="13" t="s">
        <v>6850</v>
      </c>
    </row>
    <row r="836" spans="1:13" x14ac:dyDescent="0.3">
      <c r="A836" s="13" t="s">
        <v>654</v>
      </c>
      <c r="B836" s="13" t="s">
        <v>6620</v>
      </c>
      <c r="C836" s="13" t="s">
        <v>2108</v>
      </c>
      <c r="D836" s="13" t="s">
        <v>6851</v>
      </c>
      <c r="E836" s="13" t="s">
        <v>6852</v>
      </c>
      <c r="F836" s="13" t="s">
        <v>2034</v>
      </c>
      <c r="G836" s="13" t="s">
        <v>5459</v>
      </c>
      <c r="H836" s="13" t="s">
        <v>5460</v>
      </c>
      <c r="I836" s="14">
        <v>2</v>
      </c>
      <c r="J836" s="13" t="s">
        <v>653</v>
      </c>
      <c r="K836" s="13" t="s">
        <v>2980</v>
      </c>
      <c r="L836" s="13" t="s">
        <v>5361</v>
      </c>
      <c r="M836" s="13" t="s">
        <v>5372</v>
      </c>
    </row>
    <row r="837" spans="1:13" x14ac:dyDescent="0.3">
      <c r="A837" s="13" t="s">
        <v>654</v>
      </c>
      <c r="B837" s="13" t="s">
        <v>6620</v>
      </c>
      <c r="C837" s="13" t="s">
        <v>2108</v>
      </c>
      <c r="D837" s="13" t="s">
        <v>6851</v>
      </c>
      <c r="E837" s="13" t="s">
        <v>6853</v>
      </c>
      <c r="F837" s="13" t="s">
        <v>2034</v>
      </c>
      <c r="G837" s="13" t="s">
        <v>5988</v>
      </c>
      <c r="H837" s="13" t="s">
        <v>5989</v>
      </c>
      <c r="I837" s="14">
        <v>2</v>
      </c>
      <c r="J837" s="13" t="s">
        <v>653</v>
      </c>
      <c r="K837" s="13" t="s">
        <v>2993</v>
      </c>
      <c r="L837" s="13" t="s">
        <v>5361</v>
      </c>
      <c r="M837" s="13" t="s">
        <v>5372</v>
      </c>
    </row>
    <row r="838" spans="1:13" x14ac:dyDescent="0.3">
      <c r="A838" s="13" t="s">
        <v>875</v>
      </c>
      <c r="B838" s="13" t="s">
        <v>2507</v>
      </c>
      <c r="C838" s="13" t="s">
        <v>2108</v>
      </c>
      <c r="D838" s="13" t="s">
        <v>6854</v>
      </c>
      <c r="E838" s="13" t="s">
        <v>6855</v>
      </c>
      <c r="F838" s="13" t="s">
        <v>2034</v>
      </c>
      <c r="G838" s="13" t="s">
        <v>6856</v>
      </c>
      <c r="H838" s="13" t="s">
        <v>6857</v>
      </c>
      <c r="I838" s="14">
        <v>1</v>
      </c>
      <c r="J838" s="13" t="s">
        <v>874</v>
      </c>
      <c r="K838" s="13" t="s">
        <v>2129</v>
      </c>
      <c r="L838" s="13" t="s">
        <v>5361</v>
      </c>
      <c r="M838" s="13" t="s">
        <v>5372</v>
      </c>
    </row>
    <row r="839" spans="1:13" x14ac:dyDescent="0.3">
      <c r="A839" s="13" t="s">
        <v>875</v>
      </c>
      <c r="B839" s="13" t="s">
        <v>2507</v>
      </c>
      <c r="C839" s="13" t="s">
        <v>2108</v>
      </c>
      <c r="D839" s="13" t="s">
        <v>6854</v>
      </c>
      <c r="E839" s="13" t="s">
        <v>6858</v>
      </c>
      <c r="F839" s="13" t="s">
        <v>2034</v>
      </c>
      <c r="G839" s="13" t="s">
        <v>5362</v>
      </c>
      <c r="H839" s="13" t="s">
        <v>5363</v>
      </c>
      <c r="I839" s="14">
        <v>5</v>
      </c>
      <c r="J839" s="13" t="s">
        <v>874</v>
      </c>
      <c r="K839" s="13" t="s">
        <v>2079</v>
      </c>
      <c r="L839" s="13" t="s">
        <v>5361</v>
      </c>
      <c r="M839" s="13" t="s">
        <v>5364</v>
      </c>
    </row>
    <row r="840" spans="1:13" x14ac:dyDescent="0.3">
      <c r="A840" s="13" t="s">
        <v>875</v>
      </c>
      <c r="B840" s="13" t="s">
        <v>2507</v>
      </c>
      <c r="C840" s="13" t="s">
        <v>2108</v>
      </c>
      <c r="D840" s="13" t="s">
        <v>6854</v>
      </c>
      <c r="E840" s="13" t="s">
        <v>6859</v>
      </c>
      <c r="F840" s="13" t="s">
        <v>2034</v>
      </c>
      <c r="G840" s="13" t="s">
        <v>6553</v>
      </c>
      <c r="H840" s="13" t="s">
        <v>6554</v>
      </c>
      <c r="I840" s="14">
        <v>2</v>
      </c>
      <c r="J840" s="13" t="s">
        <v>874</v>
      </c>
      <c r="K840" s="13" t="s">
        <v>2048</v>
      </c>
      <c r="L840" s="13" t="s">
        <v>5361</v>
      </c>
      <c r="M840" s="13" t="s">
        <v>5372</v>
      </c>
    </row>
    <row r="841" spans="1:13" x14ac:dyDescent="0.3">
      <c r="A841" s="13" t="s">
        <v>875</v>
      </c>
      <c r="B841" s="13" t="s">
        <v>2507</v>
      </c>
      <c r="C841" s="13" t="s">
        <v>2108</v>
      </c>
      <c r="D841" s="13" t="s">
        <v>6854</v>
      </c>
      <c r="E841" s="13" t="s">
        <v>6860</v>
      </c>
      <c r="F841" s="13" t="s">
        <v>2034</v>
      </c>
      <c r="G841" s="13" t="s">
        <v>6460</v>
      </c>
      <c r="H841" s="13" t="s">
        <v>6461</v>
      </c>
      <c r="I841" s="14">
        <v>1</v>
      </c>
      <c r="J841" s="13" t="s">
        <v>874</v>
      </c>
      <c r="K841" s="13" t="s">
        <v>2526</v>
      </c>
      <c r="L841" s="13" t="s">
        <v>5361</v>
      </c>
      <c r="M841" s="13" t="s">
        <v>2211</v>
      </c>
    </row>
    <row r="842" spans="1:13" x14ac:dyDescent="0.3">
      <c r="A842" s="13" t="s">
        <v>875</v>
      </c>
      <c r="B842" s="13" t="s">
        <v>2507</v>
      </c>
      <c r="C842" s="13" t="s">
        <v>2108</v>
      </c>
      <c r="D842" s="13" t="s">
        <v>6854</v>
      </c>
      <c r="E842" s="13" t="s">
        <v>6861</v>
      </c>
      <c r="F842" s="13" t="s">
        <v>2034</v>
      </c>
      <c r="G842" s="13" t="s">
        <v>6553</v>
      </c>
      <c r="H842" s="13" t="s">
        <v>6554</v>
      </c>
      <c r="I842" s="14">
        <v>3</v>
      </c>
      <c r="J842" s="13" t="s">
        <v>874</v>
      </c>
      <c r="K842" s="13" t="s">
        <v>3524</v>
      </c>
      <c r="L842" s="13" t="s">
        <v>5361</v>
      </c>
      <c r="M842" s="13" t="s">
        <v>5372</v>
      </c>
    </row>
    <row r="843" spans="1:13" x14ac:dyDescent="0.3">
      <c r="A843" s="13" t="s">
        <v>875</v>
      </c>
      <c r="B843" s="13" t="s">
        <v>2507</v>
      </c>
      <c r="C843" s="13" t="s">
        <v>2108</v>
      </c>
      <c r="D843" s="13" t="s">
        <v>6854</v>
      </c>
      <c r="E843" s="13" t="s">
        <v>6862</v>
      </c>
      <c r="F843" s="13" t="s">
        <v>2034</v>
      </c>
      <c r="G843" s="13" t="s">
        <v>5362</v>
      </c>
      <c r="H843" s="13" t="s">
        <v>5363</v>
      </c>
      <c r="I843" s="14">
        <v>5</v>
      </c>
      <c r="J843" s="13" t="s">
        <v>874</v>
      </c>
      <c r="K843" s="13" t="s">
        <v>2152</v>
      </c>
      <c r="L843" s="13" t="s">
        <v>5361</v>
      </c>
      <c r="M843" s="13" t="s">
        <v>5364</v>
      </c>
    </row>
    <row r="844" spans="1:13" x14ac:dyDescent="0.3">
      <c r="A844" s="13" t="s">
        <v>88</v>
      </c>
      <c r="B844" s="13" t="s">
        <v>6863</v>
      </c>
      <c r="C844" s="13" t="s">
        <v>2386</v>
      </c>
      <c r="D844" s="13" t="s">
        <v>6864</v>
      </c>
      <c r="E844" s="13" t="s">
        <v>6865</v>
      </c>
      <c r="F844" s="13" t="s">
        <v>2034</v>
      </c>
      <c r="G844" s="13" t="s">
        <v>5434</v>
      </c>
      <c r="H844" s="13" t="s">
        <v>5435</v>
      </c>
      <c r="I844" s="14">
        <v>1</v>
      </c>
      <c r="J844" s="13" t="s">
        <v>87</v>
      </c>
      <c r="K844" s="13" t="s">
        <v>2539</v>
      </c>
      <c r="L844" s="13" t="s">
        <v>5361</v>
      </c>
      <c r="M844" s="13" t="s">
        <v>5397</v>
      </c>
    </row>
    <row r="845" spans="1:13" x14ac:dyDescent="0.3">
      <c r="A845" s="13" t="s">
        <v>1353</v>
      </c>
      <c r="B845" s="13" t="s">
        <v>2275</v>
      </c>
      <c r="C845" s="13" t="s">
        <v>2159</v>
      </c>
      <c r="D845" s="13" t="s">
        <v>3196</v>
      </c>
      <c r="E845" s="13" t="s">
        <v>6866</v>
      </c>
      <c r="F845" s="13" t="s">
        <v>2034</v>
      </c>
      <c r="G845" s="13" t="s">
        <v>6867</v>
      </c>
      <c r="H845" s="13" t="s">
        <v>6868</v>
      </c>
      <c r="I845" s="14">
        <v>1</v>
      </c>
      <c r="J845" s="13" t="s">
        <v>1352</v>
      </c>
      <c r="K845" s="13" t="s">
        <v>2404</v>
      </c>
      <c r="L845" s="13" t="s">
        <v>5361</v>
      </c>
      <c r="M845" s="13" t="s">
        <v>5069</v>
      </c>
    </row>
    <row r="846" spans="1:13" x14ac:dyDescent="0.3">
      <c r="A846" s="13" t="s">
        <v>1353</v>
      </c>
      <c r="B846" s="13" t="s">
        <v>2275</v>
      </c>
      <c r="C846" s="13" t="s">
        <v>2159</v>
      </c>
      <c r="D846" s="13" t="s">
        <v>3196</v>
      </c>
      <c r="E846" s="13" t="s">
        <v>6866</v>
      </c>
      <c r="F846" s="13" t="s">
        <v>2034</v>
      </c>
      <c r="G846" s="13" t="s">
        <v>6869</v>
      </c>
      <c r="H846" s="13" t="s">
        <v>6870</v>
      </c>
      <c r="I846" s="14">
        <v>1</v>
      </c>
      <c r="J846" s="13" t="s">
        <v>1352</v>
      </c>
      <c r="K846" s="13" t="s">
        <v>2404</v>
      </c>
      <c r="L846" s="13" t="s">
        <v>5361</v>
      </c>
      <c r="M846" s="13" t="s">
        <v>2085</v>
      </c>
    </row>
    <row r="847" spans="1:13" x14ac:dyDescent="0.3">
      <c r="A847" s="13" t="s">
        <v>1802</v>
      </c>
      <c r="B847" s="13" t="s">
        <v>2030</v>
      </c>
      <c r="C847" s="13" t="s">
        <v>2031</v>
      </c>
      <c r="D847" s="13" t="s">
        <v>6871</v>
      </c>
      <c r="E847" s="13" t="s">
        <v>6872</v>
      </c>
      <c r="F847" s="13" t="s">
        <v>2142</v>
      </c>
      <c r="G847" s="13" t="s">
        <v>6873</v>
      </c>
      <c r="H847" s="13" t="s">
        <v>6874</v>
      </c>
      <c r="I847" s="14">
        <v>1</v>
      </c>
      <c r="J847" s="13" t="s">
        <v>1801</v>
      </c>
      <c r="K847" s="13" t="s">
        <v>2404</v>
      </c>
      <c r="L847" s="13" t="s">
        <v>5361</v>
      </c>
      <c r="M847" s="13" t="s">
        <v>6875</v>
      </c>
    </row>
    <row r="848" spans="1:13" x14ac:dyDescent="0.3">
      <c r="A848" s="13" t="s">
        <v>1153</v>
      </c>
      <c r="B848" s="13" t="s">
        <v>2202</v>
      </c>
      <c r="C848" s="13" t="s">
        <v>2159</v>
      </c>
      <c r="D848" s="13" t="s">
        <v>6876</v>
      </c>
      <c r="E848" s="13" t="s">
        <v>6877</v>
      </c>
      <c r="F848" s="13" t="s">
        <v>2034</v>
      </c>
      <c r="G848" s="13" t="s">
        <v>5434</v>
      </c>
      <c r="H848" s="13" t="s">
        <v>5435</v>
      </c>
      <c r="I848" s="14">
        <v>1</v>
      </c>
      <c r="J848" s="13" t="s">
        <v>1152</v>
      </c>
      <c r="K848" s="13" t="s">
        <v>2485</v>
      </c>
      <c r="L848" s="13" t="s">
        <v>5361</v>
      </c>
      <c r="M848" s="13" t="s">
        <v>5397</v>
      </c>
    </row>
    <row r="849" spans="1:13" x14ac:dyDescent="0.3">
      <c r="A849" s="13" t="s">
        <v>1153</v>
      </c>
      <c r="B849" s="13" t="s">
        <v>2202</v>
      </c>
      <c r="C849" s="13" t="s">
        <v>2159</v>
      </c>
      <c r="D849" s="13" t="s">
        <v>6876</v>
      </c>
      <c r="E849" s="13" t="s">
        <v>6878</v>
      </c>
      <c r="F849" s="13" t="s">
        <v>2034</v>
      </c>
      <c r="G849" s="13" t="s">
        <v>5362</v>
      </c>
      <c r="H849" s="13" t="s">
        <v>5363</v>
      </c>
      <c r="I849" s="14">
        <v>5</v>
      </c>
      <c r="J849" s="13" t="s">
        <v>1152</v>
      </c>
      <c r="K849" s="13" t="s">
        <v>2075</v>
      </c>
      <c r="L849" s="13" t="s">
        <v>5361</v>
      </c>
      <c r="M849" s="13" t="s">
        <v>5364</v>
      </c>
    </row>
    <row r="850" spans="1:13" x14ac:dyDescent="0.3">
      <c r="A850" s="13" t="s">
        <v>1153</v>
      </c>
      <c r="B850" s="13" t="s">
        <v>2202</v>
      </c>
      <c r="C850" s="13" t="s">
        <v>2159</v>
      </c>
      <c r="D850" s="13" t="s">
        <v>6876</v>
      </c>
      <c r="E850" s="13" t="s">
        <v>6878</v>
      </c>
      <c r="F850" s="13" t="s">
        <v>2034</v>
      </c>
      <c r="G850" s="13" t="s">
        <v>5368</v>
      </c>
      <c r="H850" s="13" t="s">
        <v>5369</v>
      </c>
      <c r="I850" s="14">
        <v>5</v>
      </c>
      <c r="J850" s="13" t="s">
        <v>1152</v>
      </c>
      <c r="K850" s="13" t="s">
        <v>2075</v>
      </c>
      <c r="L850" s="13" t="s">
        <v>5361</v>
      </c>
      <c r="M850" s="13" t="s">
        <v>5364</v>
      </c>
    </row>
    <row r="851" spans="1:13" x14ac:dyDescent="0.3">
      <c r="A851" s="13" t="s">
        <v>1153</v>
      </c>
      <c r="B851" s="13" t="s">
        <v>2202</v>
      </c>
      <c r="C851" s="13" t="s">
        <v>2159</v>
      </c>
      <c r="D851" s="13" t="s">
        <v>6876</v>
      </c>
      <c r="E851" s="13" t="s">
        <v>6879</v>
      </c>
      <c r="F851" s="13" t="s">
        <v>2034</v>
      </c>
      <c r="G851" s="13" t="s">
        <v>5362</v>
      </c>
      <c r="H851" s="13" t="s">
        <v>5363</v>
      </c>
      <c r="I851" s="14">
        <v>5</v>
      </c>
      <c r="J851" s="13" t="s">
        <v>1152</v>
      </c>
      <c r="K851" s="13" t="s">
        <v>2980</v>
      </c>
      <c r="L851" s="13" t="s">
        <v>5361</v>
      </c>
      <c r="M851" s="13" t="s">
        <v>5364</v>
      </c>
    </row>
    <row r="852" spans="1:13" x14ac:dyDescent="0.3">
      <c r="A852" s="13" t="s">
        <v>1153</v>
      </c>
      <c r="B852" s="13" t="s">
        <v>2202</v>
      </c>
      <c r="C852" s="13" t="s">
        <v>2159</v>
      </c>
      <c r="D852" s="13" t="s">
        <v>6876</v>
      </c>
      <c r="E852" s="13" t="s">
        <v>6880</v>
      </c>
      <c r="F852" s="13" t="s">
        <v>2034</v>
      </c>
      <c r="G852" s="13" t="s">
        <v>5434</v>
      </c>
      <c r="H852" s="13" t="s">
        <v>5435</v>
      </c>
      <c r="I852" s="14">
        <v>2</v>
      </c>
      <c r="J852" s="13" t="s">
        <v>1152</v>
      </c>
      <c r="K852" s="13" t="s">
        <v>2257</v>
      </c>
      <c r="L852" s="13" t="s">
        <v>5361</v>
      </c>
      <c r="M852" s="13" t="s">
        <v>5397</v>
      </c>
    </row>
    <row r="853" spans="1:13" x14ac:dyDescent="0.3">
      <c r="A853" s="13" t="s">
        <v>1329</v>
      </c>
      <c r="B853" s="13" t="s">
        <v>3209</v>
      </c>
      <c r="C853" s="13" t="s">
        <v>2058</v>
      </c>
      <c r="D853" s="13" t="s">
        <v>3210</v>
      </c>
      <c r="E853" s="13" t="s">
        <v>6881</v>
      </c>
      <c r="F853" s="13" t="s">
        <v>2034</v>
      </c>
      <c r="G853" s="13" t="s">
        <v>6882</v>
      </c>
      <c r="H853" s="13" t="s">
        <v>6883</v>
      </c>
      <c r="I853" s="14">
        <v>2</v>
      </c>
      <c r="J853" s="13" t="s">
        <v>1328</v>
      </c>
      <c r="K853" s="13" t="s">
        <v>2104</v>
      </c>
      <c r="L853" s="13" t="s">
        <v>5361</v>
      </c>
      <c r="M853" s="13" t="s">
        <v>3280</v>
      </c>
    </row>
    <row r="854" spans="1:13" x14ac:dyDescent="0.3">
      <c r="A854" s="13" t="s">
        <v>1329</v>
      </c>
      <c r="B854" s="13" t="s">
        <v>3209</v>
      </c>
      <c r="C854" s="13" t="s">
        <v>2058</v>
      </c>
      <c r="D854" s="13" t="s">
        <v>3210</v>
      </c>
      <c r="E854" s="13" t="s">
        <v>6884</v>
      </c>
      <c r="F854" s="13" t="s">
        <v>2142</v>
      </c>
      <c r="G854" s="13" t="s">
        <v>5447</v>
      </c>
      <c r="H854" s="13" t="s">
        <v>5448</v>
      </c>
      <c r="I854" s="14">
        <v>1</v>
      </c>
      <c r="J854" s="13" t="s">
        <v>1328</v>
      </c>
      <c r="K854" s="13" t="s">
        <v>2122</v>
      </c>
      <c r="L854" s="13" t="s">
        <v>5361</v>
      </c>
      <c r="M854" s="13" t="s">
        <v>5449</v>
      </c>
    </row>
    <row r="855" spans="1:13" x14ac:dyDescent="0.3">
      <c r="A855" s="13" t="s">
        <v>1329</v>
      </c>
      <c r="B855" s="13" t="s">
        <v>3209</v>
      </c>
      <c r="C855" s="13" t="s">
        <v>2058</v>
      </c>
      <c r="D855" s="13" t="s">
        <v>3210</v>
      </c>
      <c r="E855" s="13" t="s">
        <v>6884</v>
      </c>
      <c r="F855" s="13" t="s">
        <v>2142</v>
      </c>
      <c r="G855" s="13" t="s">
        <v>5450</v>
      </c>
      <c r="H855" s="13" t="s">
        <v>5451</v>
      </c>
      <c r="I855" s="14">
        <v>1</v>
      </c>
      <c r="J855" s="13" t="s">
        <v>1328</v>
      </c>
      <c r="K855" s="13" t="s">
        <v>2122</v>
      </c>
      <c r="L855" s="13" t="s">
        <v>5361</v>
      </c>
      <c r="M855" s="13" t="s">
        <v>5449</v>
      </c>
    </row>
    <row r="856" spans="1:13" x14ac:dyDescent="0.3">
      <c r="A856" s="13" t="s">
        <v>1329</v>
      </c>
      <c r="B856" s="13" t="s">
        <v>3209</v>
      </c>
      <c r="C856" s="13" t="s">
        <v>2058</v>
      </c>
      <c r="D856" s="13" t="s">
        <v>3210</v>
      </c>
      <c r="E856" s="13" t="s">
        <v>6884</v>
      </c>
      <c r="F856" s="13" t="s">
        <v>2142</v>
      </c>
      <c r="G856" s="13" t="s">
        <v>5452</v>
      </c>
      <c r="H856" s="13" t="s">
        <v>5453</v>
      </c>
      <c r="I856" s="14">
        <v>2</v>
      </c>
      <c r="J856" s="13" t="s">
        <v>1328</v>
      </c>
      <c r="K856" s="13" t="s">
        <v>2122</v>
      </c>
      <c r="L856" s="13" t="s">
        <v>5361</v>
      </c>
      <c r="M856" s="13" t="s">
        <v>5449</v>
      </c>
    </row>
    <row r="857" spans="1:13" x14ac:dyDescent="0.3">
      <c r="A857" s="13" t="s">
        <v>1329</v>
      </c>
      <c r="B857" s="13" t="s">
        <v>3209</v>
      </c>
      <c r="C857" s="13" t="s">
        <v>2058</v>
      </c>
      <c r="D857" s="13" t="s">
        <v>3210</v>
      </c>
      <c r="E857" s="13" t="s">
        <v>6884</v>
      </c>
      <c r="F857" s="13" t="s">
        <v>2142</v>
      </c>
      <c r="G857" s="13" t="s">
        <v>5454</v>
      </c>
      <c r="H857" s="13" t="s">
        <v>5455</v>
      </c>
      <c r="I857" s="14">
        <v>2</v>
      </c>
      <c r="J857" s="13" t="s">
        <v>1328</v>
      </c>
      <c r="K857" s="13" t="s">
        <v>2122</v>
      </c>
      <c r="L857" s="13" t="s">
        <v>5361</v>
      </c>
      <c r="M857" s="13" t="s">
        <v>5449</v>
      </c>
    </row>
    <row r="858" spans="1:13" x14ac:dyDescent="0.3">
      <c r="A858" s="13" t="s">
        <v>1329</v>
      </c>
      <c r="B858" s="13" t="s">
        <v>3209</v>
      </c>
      <c r="C858" s="13" t="s">
        <v>2058</v>
      </c>
      <c r="D858" s="13" t="s">
        <v>3210</v>
      </c>
      <c r="E858" s="13" t="s">
        <v>6884</v>
      </c>
      <c r="F858" s="13" t="s">
        <v>2142</v>
      </c>
      <c r="G858" s="13" t="s">
        <v>5456</v>
      </c>
      <c r="H858" s="13" t="s">
        <v>5457</v>
      </c>
      <c r="I858" s="14">
        <v>2</v>
      </c>
      <c r="J858" s="13" t="s">
        <v>1328</v>
      </c>
      <c r="K858" s="13" t="s">
        <v>2122</v>
      </c>
      <c r="L858" s="13" t="s">
        <v>5361</v>
      </c>
      <c r="M858" s="13" t="s">
        <v>5449</v>
      </c>
    </row>
    <row r="859" spans="1:13" x14ac:dyDescent="0.3">
      <c r="A859" s="13" t="s">
        <v>501</v>
      </c>
      <c r="B859" s="13" t="s">
        <v>2158</v>
      </c>
      <c r="C859" s="13" t="s">
        <v>2159</v>
      </c>
      <c r="D859" s="13" t="s">
        <v>2160</v>
      </c>
      <c r="E859" s="13" t="s">
        <v>6885</v>
      </c>
      <c r="F859" s="13" t="s">
        <v>2034</v>
      </c>
      <c r="G859" s="13" t="s">
        <v>6886</v>
      </c>
      <c r="H859" s="13" t="s">
        <v>6887</v>
      </c>
      <c r="I859" s="14">
        <v>2</v>
      </c>
      <c r="J859" s="13" t="s">
        <v>500</v>
      </c>
      <c r="K859" s="13" t="s">
        <v>2070</v>
      </c>
      <c r="L859" s="13" t="s">
        <v>5361</v>
      </c>
      <c r="M859" s="13" t="s">
        <v>5651</v>
      </c>
    </row>
    <row r="860" spans="1:13" x14ac:dyDescent="0.3">
      <c r="A860" s="13" t="s">
        <v>501</v>
      </c>
      <c r="B860" s="13" t="s">
        <v>2158</v>
      </c>
      <c r="C860" s="13" t="s">
        <v>2159</v>
      </c>
      <c r="D860" s="13" t="s">
        <v>2160</v>
      </c>
      <c r="E860" s="13" t="s">
        <v>6888</v>
      </c>
      <c r="F860" s="13" t="s">
        <v>2034</v>
      </c>
      <c r="G860" s="13" t="s">
        <v>5368</v>
      </c>
      <c r="H860" s="13" t="s">
        <v>5369</v>
      </c>
      <c r="I860" s="14">
        <v>2</v>
      </c>
      <c r="J860" s="13" t="s">
        <v>500</v>
      </c>
      <c r="K860" s="13" t="s">
        <v>2485</v>
      </c>
      <c r="L860" s="13" t="s">
        <v>5361</v>
      </c>
      <c r="M860" s="13" t="s">
        <v>5364</v>
      </c>
    </row>
    <row r="861" spans="1:13" x14ac:dyDescent="0.3">
      <c r="A861" s="13" t="s">
        <v>501</v>
      </c>
      <c r="B861" s="13" t="s">
        <v>2158</v>
      </c>
      <c r="C861" s="13" t="s">
        <v>2159</v>
      </c>
      <c r="D861" s="13" t="s">
        <v>2160</v>
      </c>
      <c r="E861" s="13" t="s">
        <v>6889</v>
      </c>
      <c r="F861" s="13" t="s">
        <v>2034</v>
      </c>
      <c r="G861" s="13" t="s">
        <v>6886</v>
      </c>
      <c r="H861" s="13" t="s">
        <v>6887</v>
      </c>
      <c r="I861" s="14">
        <v>1</v>
      </c>
      <c r="J861" s="13" t="s">
        <v>500</v>
      </c>
      <c r="K861" s="13" t="s">
        <v>2075</v>
      </c>
      <c r="L861" s="13" t="s">
        <v>5361</v>
      </c>
      <c r="M861" s="13" t="s">
        <v>5651</v>
      </c>
    </row>
    <row r="862" spans="1:13" x14ac:dyDescent="0.3">
      <c r="A862" s="13" t="s">
        <v>501</v>
      </c>
      <c r="B862" s="13" t="s">
        <v>2158</v>
      </c>
      <c r="C862" s="13" t="s">
        <v>2159</v>
      </c>
      <c r="D862" s="13" t="s">
        <v>2160</v>
      </c>
      <c r="E862" s="13" t="s">
        <v>6890</v>
      </c>
      <c r="F862" s="13" t="s">
        <v>2034</v>
      </c>
      <c r="G862" s="13" t="s">
        <v>6886</v>
      </c>
      <c r="H862" s="13" t="s">
        <v>6887</v>
      </c>
      <c r="I862" s="14">
        <v>1</v>
      </c>
      <c r="J862" s="13" t="s">
        <v>500</v>
      </c>
      <c r="K862" s="13" t="s">
        <v>2075</v>
      </c>
      <c r="L862" s="13" t="s">
        <v>5361</v>
      </c>
      <c r="M862" s="13" t="s">
        <v>5651</v>
      </c>
    </row>
    <row r="863" spans="1:13" x14ac:dyDescent="0.3">
      <c r="A863" s="13" t="s">
        <v>501</v>
      </c>
      <c r="B863" s="13" t="s">
        <v>2158</v>
      </c>
      <c r="C863" s="13" t="s">
        <v>2159</v>
      </c>
      <c r="D863" s="13" t="s">
        <v>2160</v>
      </c>
      <c r="E863" s="13" t="s">
        <v>6891</v>
      </c>
      <c r="F863" s="13" t="s">
        <v>2034</v>
      </c>
      <c r="G863" s="13" t="s">
        <v>5368</v>
      </c>
      <c r="H863" s="13" t="s">
        <v>5369</v>
      </c>
      <c r="I863" s="14">
        <v>2</v>
      </c>
      <c r="J863" s="13" t="s">
        <v>500</v>
      </c>
      <c r="K863" s="13" t="s">
        <v>2291</v>
      </c>
      <c r="L863" s="13" t="s">
        <v>5361</v>
      </c>
      <c r="M863" s="13" t="s">
        <v>5364</v>
      </c>
    </row>
    <row r="864" spans="1:13" x14ac:dyDescent="0.3">
      <c r="A864" s="13" t="s">
        <v>501</v>
      </c>
      <c r="B864" s="13" t="s">
        <v>2158</v>
      </c>
      <c r="C864" s="13" t="s">
        <v>2159</v>
      </c>
      <c r="D864" s="13" t="s">
        <v>2160</v>
      </c>
      <c r="E864" s="13" t="s">
        <v>6892</v>
      </c>
      <c r="F864" s="13" t="s">
        <v>2034</v>
      </c>
      <c r="G864" s="13" t="s">
        <v>6893</v>
      </c>
      <c r="H864" s="13" t="s">
        <v>6894</v>
      </c>
      <c r="I864" s="14">
        <v>4</v>
      </c>
      <c r="J864" s="13" t="s">
        <v>500</v>
      </c>
      <c r="K864" s="13" t="s">
        <v>2185</v>
      </c>
      <c r="L864" s="13" t="s">
        <v>5361</v>
      </c>
      <c r="M864" s="13" t="s">
        <v>2331</v>
      </c>
    </row>
    <row r="865" spans="1:13" x14ac:dyDescent="0.3">
      <c r="A865" s="13" t="s">
        <v>501</v>
      </c>
      <c r="B865" s="13" t="s">
        <v>2158</v>
      </c>
      <c r="C865" s="13" t="s">
        <v>2159</v>
      </c>
      <c r="D865" s="13" t="s">
        <v>2160</v>
      </c>
      <c r="E865" s="13" t="s">
        <v>6895</v>
      </c>
      <c r="F865" s="13" t="s">
        <v>2034</v>
      </c>
      <c r="G865" s="13" t="s">
        <v>6896</v>
      </c>
      <c r="H865" s="13" t="s">
        <v>6897</v>
      </c>
      <c r="I865" s="14">
        <v>2</v>
      </c>
      <c r="J865" s="13" t="s">
        <v>500</v>
      </c>
      <c r="K865" s="13" t="s">
        <v>2043</v>
      </c>
      <c r="L865" s="13" t="s">
        <v>5361</v>
      </c>
      <c r="M865" s="13" t="s">
        <v>5372</v>
      </c>
    </row>
    <row r="866" spans="1:13" x14ac:dyDescent="0.3">
      <c r="A866" s="13" t="s">
        <v>501</v>
      </c>
      <c r="B866" s="13" t="s">
        <v>2158</v>
      </c>
      <c r="C866" s="13" t="s">
        <v>2159</v>
      </c>
      <c r="D866" s="13" t="s">
        <v>2160</v>
      </c>
      <c r="E866" s="13" t="s">
        <v>6898</v>
      </c>
      <c r="F866" s="13" t="s">
        <v>2034</v>
      </c>
      <c r="G866" s="13" t="s">
        <v>5362</v>
      </c>
      <c r="H866" s="13" t="s">
        <v>5363</v>
      </c>
      <c r="I866" s="14">
        <v>5</v>
      </c>
      <c r="J866" s="13" t="s">
        <v>500</v>
      </c>
      <c r="K866" s="13" t="s">
        <v>2404</v>
      </c>
      <c r="L866" s="13" t="s">
        <v>5361</v>
      </c>
      <c r="M866" s="13" t="s">
        <v>5364</v>
      </c>
    </row>
    <row r="867" spans="1:13" x14ac:dyDescent="0.3">
      <c r="A867" s="13" t="s">
        <v>501</v>
      </c>
      <c r="B867" s="13" t="s">
        <v>2158</v>
      </c>
      <c r="C867" s="13" t="s">
        <v>2159</v>
      </c>
      <c r="D867" s="13" t="s">
        <v>2160</v>
      </c>
      <c r="E867" s="13" t="s">
        <v>6899</v>
      </c>
      <c r="F867" s="13" t="s">
        <v>2034</v>
      </c>
      <c r="G867" s="13" t="s">
        <v>5377</v>
      </c>
      <c r="H867" s="13" t="s">
        <v>5378</v>
      </c>
      <c r="I867" s="14">
        <v>2</v>
      </c>
      <c r="J867" s="13" t="s">
        <v>500</v>
      </c>
      <c r="K867" s="13" t="s">
        <v>2210</v>
      </c>
      <c r="L867" s="13" t="s">
        <v>5361</v>
      </c>
      <c r="M867" s="13" t="s">
        <v>5364</v>
      </c>
    </row>
    <row r="868" spans="1:13" x14ac:dyDescent="0.3">
      <c r="A868" s="13" t="s">
        <v>501</v>
      </c>
      <c r="B868" s="13" t="s">
        <v>2158</v>
      </c>
      <c r="C868" s="13" t="s">
        <v>2159</v>
      </c>
      <c r="D868" s="13" t="s">
        <v>2160</v>
      </c>
      <c r="E868" s="13" t="s">
        <v>6899</v>
      </c>
      <c r="F868" s="13" t="s">
        <v>2034</v>
      </c>
      <c r="G868" s="13" t="s">
        <v>5401</v>
      </c>
      <c r="H868" s="13" t="s">
        <v>5402</v>
      </c>
      <c r="I868" s="14">
        <v>2</v>
      </c>
      <c r="J868" s="13" t="s">
        <v>500</v>
      </c>
      <c r="K868" s="13" t="s">
        <v>2210</v>
      </c>
      <c r="L868" s="13" t="s">
        <v>5361</v>
      </c>
      <c r="M868" s="13" t="s">
        <v>5372</v>
      </c>
    </row>
    <row r="869" spans="1:13" x14ac:dyDescent="0.3">
      <c r="A869" s="13" t="s">
        <v>501</v>
      </c>
      <c r="B869" s="13" t="s">
        <v>2158</v>
      </c>
      <c r="C869" s="13" t="s">
        <v>2159</v>
      </c>
      <c r="D869" s="13" t="s">
        <v>2160</v>
      </c>
      <c r="E869" s="13" t="s">
        <v>6899</v>
      </c>
      <c r="F869" s="13" t="s">
        <v>2034</v>
      </c>
      <c r="G869" s="13" t="s">
        <v>6900</v>
      </c>
      <c r="H869" s="13" t="s">
        <v>6901</v>
      </c>
      <c r="I869" s="14">
        <v>2</v>
      </c>
      <c r="J869" s="13" t="s">
        <v>500</v>
      </c>
      <c r="K869" s="13" t="s">
        <v>2210</v>
      </c>
      <c r="L869" s="13" t="s">
        <v>5361</v>
      </c>
      <c r="M869" s="13" t="s">
        <v>5372</v>
      </c>
    </row>
    <row r="870" spans="1:13" x14ac:dyDescent="0.3">
      <c r="A870" s="13" t="s">
        <v>501</v>
      </c>
      <c r="B870" s="13" t="s">
        <v>2158</v>
      </c>
      <c r="C870" s="13" t="s">
        <v>2159</v>
      </c>
      <c r="D870" s="13" t="s">
        <v>2160</v>
      </c>
      <c r="E870" s="13" t="s">
        <v>6902</v>
      </c>
      <c r="F870" s="13" t="s">
        <v>2034</v>
      </c>
      <c r="G870" s="13" t="s">
        <v>5362</v>
      </c>
      <c r="H870" s="13" t="s">
        <v>5363</v>
      </c>
      <c r="I870" s="14">
        <v>5</v>
      </c>
      <c r="J870" s="13" t="s">
        <v>500</v>
      </c>
      <c r="K870" s="13" t="s">
        <v>2980</v>
      </c>
      <c r="L870" s="13" t="s">
        <v>5361</v>
      </c>
      <c r="M870" s="13" t="s">
        <v>5364</v>
      </c>
    </row>
    <row r="871" spans="1:13" x14ac:dyDescent="0.3">
      <c r="A871" s="13" t="s">
        <v>501</v>
      </c>
      <c r="B871" s="13" t="s">
        <v>2158</v>
      </c>
      <c r="C871" s="13" t="s">
        <v>2159</v>
      </c>
      <c r="D871" s="13" t="s">
        <v>2160</v>
      </c>
      <c r="E871" s="13" t="s">
        <v>6903</v>
      </c>
      <c r="F871" s="13" t="s">
        <v>2034</v>
      </c>
      <c r="G871" s="13" t="s">
        <v>5368</v>
      </c>
      <c r="H871" s="13" t="s">
        <v>5369</v>
      </c>
      <c r="I871" s="14">
        <v>2</v>
      </c>
      <c r="J871" s="13" t="s">
        <v>500</v>
      </c>
      <c r="K871" s="13" t="s">
        <v>2449</v>
      </c>
      <c r="L871" s="13" t="s">
        <v>5361</v>
      </c>
      <c r="M871" s="13" t="s">
        <v>5364</v>
      </c>
    </row>
    <row r="872" spans="1:13" x14ac:dyDescent="0.3">
      <c r="A872" s="13" t="s">
        <v>501</v>
      </c>
      <c r="B872" s="13" t="s">
        <v>2158</v>
      </c>
      <c r="C872" s="13" t="s">
        <v>2159</v>
      </c>
      <c r="D872" s="13" t="s">
        <v>2160</v>
      </c>
      <c r="E872" s="13" t="s">
        <v>6903</v>
      </c>
      <c r="F872" s="13" t="s">
        <v>2034</v>
      </c>
      <c r="G872" s="13" t="s">
        <v>5377</v>
      </c>
      <c r="H872" s="13" t="s">
        <v>5378</v>
      </c>
      <c r="I872" s="14">
        <v>2</v>
      </c>
      <c r="J872" s="13" t="s">
        <v>500</v>
      </c>
      <c r="K872" s="13" t="s">
        <v>2449</v>
      </c>
      <c r="L872" s="13" t="s">
        <v>5361</v>
      </c>
      <c r="M872" s="13" t="s">
        <v>5364</v>
      </c>
    </row>
    <row r="873" spans="1:13" x14ac:dyDescent="0.3">
      <c r="A873" s="13" t="s">
        <v>501</v>
      </c>
      <c r="B873" s="13" t="s">
        <v>2158</v>
      </c>
      <c r="C873" s="13" t="s">
        <v>2159</v>
      </c>
      <c r="D873" s="13" t="s">
        <v>2160</v>
      </c>
      <c r="E873" s="13" t="s">
        <v>6904</v>
      </c>
      <c r="F873" s="13" t="s">
        <v>2034</v>
      </c>
      <c r="G873" s="13" t="s">
        <v>5362</v>
      </c>
      <c r="H873" s="13" t="s">
        <v>5363</v>
      </c>
      <c r="I873" s="14">
        <v>5</v>
      </c>
      <c r="J873" s="13" t="s">
        <v>500</v>
      </c>
      <c r="K873" s="13" t="s">
        <v>2539</v>
      </c>
      <c r="L873" s="13" t="s">
        <v>5361</v>
      </c>
      <c r="M873" s="13" t="s">
        <v>5364</v>
      </c>
    </row>
    <row r="874" spans="1:13" x14ac:dyDescent="0.3">
      <c r="A874" s="13" t="s">
        <v>528</v>
      </c>
      <c r="B874" s="13" t="s">
        <v>2158</v>
      </c>
      <c r="C874" s="13" t="s">
        <v>2348</v>
      </c>
      <c r="D874" s="13" t="s">
        <v>6905</v>
      </c>
      <c r="E874" s="13" t="s">
        <v>6906</v>
      </c>
      <c r="F874" s="13" t="s">
        <v>2034</v>
      </c>
      <c r="G874" s="13" t="s">
        <v>5377</v>
      </c>
      <c r="H874" s="13" t="s">
        <v>5378</v>
      </c>
      <c r="I874" s="14">
        <v>3</v>
      </c>
      <c r="J874" s="13" t="s">
        <v>1232</v>
      </c>
      <c r="K874" s="13" t="s">
        <v>2742</v>
      </c>
      <c r="L874" s="13" t="s">
        <v>5361</v>
      </c>
      <c r="M874" s="13" t="s">
        <v>5364</v>
      </c>
    </row>
    <row r="875" spans="1:13" x14ac:dyDescent="0.3">
      <c r="A875" s="13" t="s">
        <v>528</v>
      </c>
      <c r="B875" s="13" t="s">
        <v>2158</v>
      </c>
      <c r="C875" s="13" t="s">
        <v>2348</v>
      </c>
      <c r="D875" s="13" t="s">
        <v>6905</v>
      </c>
      <c r="E875" s="13" t="s">
        <v>6906</v>
      </c>
      <c r="F875" s="13" t="s">
        <v>2034</v>
      </c>
      <c r="G875" s="13" t="s">
        <v>5368</v>
      </c>
      <c r="H875" s="13" t="s">
        <v>5369</v>
      </c>
      <c r="I875" s="14">
        <v>4</v>
      </c>
      <c r="J875" s="13" t="s">
        <v>1232</v>
      </c>
      <c r="K875" s="13" t="s">
        <v>2742</v>
      </c>
      <c r="L875" s="13" t="s">
        <v>5361</v>
      </c>
      <c r="M875" s="13" t="s">
        <v>5364</v>
      </c>
    </row>
    <row r="876" spans="1:13" x14ac:dyDescent="0.3">
      <c r="A876" s="13" t="s">
        <v>528</v>
      </c>
      <c r="B876" s="13" t="s">
        <v>2158</v>
      </c>
      <c r="C876" s="13" t="s">
        <v>2348</v>
      </c>
      <c r="D876" s="13" t="s">
        <v>6905</v>
      </c>
      <c r="E876" s="13" t="s">
        <v>6907</v>
      </c>
      <c r="F876" s="13" t="s">
        <v>2034</v>
      </c>
      <c r="G876" s="13" t="s">
        <v>5362</v>
      </c>
      <c r="H876" s="13" t="s">
        <v>5363</v>
      </c>
      <c r="I876" s="14">
        <v>5</v>
      </c>
      <c r="J876" s="13" t="s">
        <v>1232</v>
      </c>
      <c r="K876" s="13" t="s">
        <v>2084</v>
      </c>
      <c r="L876" s="13" t="s">
        <v>5361</v>
      </c>
      <c r="M876" s="13" t="s">
        <v>5364</v>
      </c>
    </row>
    <row r="877" spans="1:13" x14ac:dyDescent="0.3">
      <c r="A877" s="13" t="s">
        <v>1258</v>
      </c>
      <c r="B877" s="13" t="s">
        <v>2275</v>
      </c>
      <c r="C877" s="13" t="s">
        <v>2159</v>
      </c>
      <c r="D877" s="13" t="s">
        <v>3221</v>
      </c>
      <c r="E877" s="13" t="s">
        <v>6908</v>
      </c>
      <c r="F877" s="13" t="s">
        <v>2034</v>
      </c>
      <c r="G877" s="13" t="s">
        <v>5362</v>
      </c>
      <c r="H877" s="13" t="s">
        <v>5363</v>
      </c>
      <c r="I877" s="14">
        <v>5</v>
      </c>
      <c r="J877" s="13" t="s">
        <v>1257</v>
      </c>
      <c r="K877" s="13" t="s">
        <v>2742</v>
      </c>
      <c r="L877" s="13" t="s">
        <v>5361</v>
      </c>
      <c r="M877" s="13" t="s">
        <v>5364</v>
      </c>
    </row>
    <row r="878" spans="1:13" x14ac:dyDescent="0.3">
      <c r="A878" s="13" t="s">
        <v>1258</v>
      </c>
      <c r="B878" s="13" t="s">
        <v>2275</v>
      </c>
      <c r="C878" s="13" t="s">
        <v>2159</v>
      </c>
      <c r="D878" s="13" t="s">
        <v>3221</v>
      </c>
      <c r="E878" s="13" t="s">
        <v>6909</v>
      </c>
      <c r="F878" s="13" t="s">
        <v>2034</v>
      </c>
      <c r="G878" s="13" t="s">
        <v>5362</v>
      </c>
      <c r="H878" s="13" t="s">
        <v>5363</v>
      </c>
      <c r="I878" s="14">
        <v>5</v>
      </c>
      <c r="J878" s="13" t="s">
        <v>1257</v>
      </c>
      <c r="K878" s="13" t="s">
        <v>2048</v>
      </c>
      <c r="L878" s="13" t="s">
        <v>5361</v>
      </c>
      <c r="M878" s="13" t="s">
        <v>5364</v>
      </c>
    </row>
    <row r="879" spans="1:13" x14ac:dyDescent="0.3">
      <c r="A879" s="13" t="s">
        <v>918</v>
      </c>
      <c r="B879" s="13" t="s">
        <v>6910</v>
      </c>
      <c r="C879" s="13" t="s">
        <v>2031</v>
      </c>
      <c r="D879" s="13" t="s">
        <v>6911</v>
      </c>
      <c r="E879" s="13" t="s">
        <v>6912</v>
      </c>
      <c r="F879" s="13" t="s">
        <v>2034</v>
      </c>
      <c r="G879" s="13" t="s">
        <v>5431</v>
      </c>
      <c r="H879" s="13" t="s">
        <v>5432</v>
      </c>
      <c r="I879" s="14">
        <v>2</v>
      </c>
      <c r="J879" s="13" t="s">
        <v>917</v>
      </c>
      <c r="K879" s="13" t="s">
        <v>2280</v>
      </c>
      <c r="L879" s="13" t="s">
        <v>5361</v>
      </c>
      <c r="M879" s="13" t="s">
        <v>5397</v>
      </c>
    </row>
    <row r="880" spans="1:13" x14ac:dyDescent="0.3">
      <c r="A880" s="13" t="s">
        <v>918</v>
      </c>
      <c r="B880" s="13" t="s">
        <v>6910</v>
      </c>
      <c r="C880" s="13" t="s">
        <v>2031</v>
      </c>
      <c r="D880" s="13" t="s">
        <v>6911</v>
      </c>
      <c r="E880" s="13" t="s">
        <v>6913</v>
      </c>
      <c r="F880" s="13" t="s">
        <v>2034</v>
      </c>
      <c r="G880" s="13" t="s">
        <v>5434</v>
      </c>
      <c r="H880" s="13" t="s">
        <v>5435</v>
      </c>
      <c r="I880" s="14">
        <v>1</v>
      </c>
      <c r="J880" s="13" t="s">
        <v>917</v>
      </c>
      <c r="K880" s="13" t="s">
        <v>2993</v>
      </c>
      <c r="L880" s="13" t="s">
        <v>5361</v>
      </c>
      <c r="M880" s="13" t="s">
        <v>5397</v>
      </c>
    </row>
    <row r="881" spans="1:13" x14ac:dyDescent="0.3">
      <c r="A881" s="13" t="s">
        <v>28</v>
      </c>
      <c r="B881" s="13" t="s">
        <v>3232</v>
      </c>
      <c r="C881" s="13" t="s">
        <v>3233</v>
      </c>
      <c r="D881" s="13" t="s">
        <v>3234</v>
      </c>
      <c r="E881" s="13" t="s">
        <v>3238</v>
      </c>
      <c r="F881" s="13" t="s">
        <v>2034</v>
      </c>
      <c r="G881" s="13" t="s">
        <v>6914</v>
      </c>
      <c r="H881" s="13" t="s">
        <v>6915</v>
      </c>
      <c r="I881" s="14">
        <v>4</v>
      </c>
      <c r="J881" s="13" t="s">
        <v>27</v>
      </c>
      <c r="K881" s="13" t="s">
        <v>2180</v>
      </c>
      <c r="L881" s="13" t="s">
        <v>5361</v>
      </c>
      <c r="M881" s="13" t="s">
        <v>6916</v>
      </c>
    </row>
    <row r="882" spans="1:13" x14ac:dyDescent="0.3">
      <c r="A882" s="13" t="s">
        <v>28</v>
      </c>
      <c r="B882" s="13" t="s">
        <v>3232</v>
      </c>
      <c r="C882" s="13" t="s">
        <v>3233</v>
      </c>
      <c r="D882" s="13" t="s">
        <v>3234</v>
      </c>
      <c r="E882" s="13" t="s">
        <v>6917</v>
      </c>
      <c r="F882" s="13" t="s">
        <v>2034</v>
      </c>
      <c r="G882" s="13" t="s">
        <v>6918</v>
      </c>
      <c r="H882" s="13" t="s">
        <v>6919</v>
      </c>
      <c r="I882" s="14">
        <v>1</v>
      </c>
      <c r="J882" s="13" t="s">
        <v>27</v>
      </c>
      <c r="K882" s="13" t="s">
        <v>2232</v>
      </c>
      <c r="L882" s="13" t="s">
        <v>5361</v>
      </c>
      <c r="M882" s="13" t="s">
        <v>6916</v>
      </c>
    </row>
    <row r="883" spans="1:13" x14ac:dyDescent="0.3">
      <c r="A883" s="13" t="s">
        <v>28</v>
      </c>
      <c r="B883" s="13" t="s">
        <v>3232</v>
      </c>
      <c r="C883" s="13" t="s">
        <v>3233</v>
      </c>
      <c r="D883" s="13" t="s">
        <v>3234</v>
      </c>
      <c r="E883" s="13" t="s">
        <v>6917</v>
      </c>
      <c r="F883" s="13" t="s">
        <v>2034</v>
      </c>
      <c r="G883" s="13" t="s">
        <v>6920</v>
      </c>
      <c r="H883" s="13" t="s">
        <v>6921</v>
      </c>
      <c r="I883" s="14">
        <v>1</v>
      </c>
      <c r="J883" s="13" t="s">
        <v>27</v>
      </c>
      <c r="K883" s="13" t="s">
        <v>2232</v>
      </c>
      <c r="L883" s="13" t="s">
        <v>5361</v>
      </c>
      <c r="M883" s="13" t="s">
        <v>6916</v>
      </c>
    </row>
    <row r="884" spans="1:13" x14ac:dyDescent="0.3">
      <c r="A884" s="13" t="s">
        <v>28</v>
      </c>
      <c r="B884" s="13" t="s">
        <v>3232</v>
      </c>
      <c r="C884" s="13" t="s">
        <v>3233</v>
      </c>
      <c r="D884" s="13" t="s">
        <v>3234</v>
      </c>
      <c r="E884" s="13" t="s">
        <v>6922</v>
      </c>
      <c r="F884" s="13" t="s">
        <v>2034</v>
      </c>
      <c r="G884" s="13" t="s">
        <v>6923</v>
      </c>
      <c r="H884" s="13" t="s">
        <v>6924</v>
      </c>
      <c r="I884" s="14">
        <v>1</v>
      </c>
      <c r="J884" s="13" t="s">
        <v>27</v>
      </c>
      <c r="K884" s="13" t="s">
        <v>2232</v>
      </c>
      <c r="L884" s="13" t="s">
        <v>5361</v>
      </c>
      <c r="M884" s="13" t="s">
        <v>6916</v>
      </c>
    </row>
    <row r="885" spans="1:13" x14ac:dyDescent="0.3">
      <c r="A885" s="13" t="s">
        <v>28</v>
      </c>
      <c r="B885" s="13" t="s">
        <v>3232</v>
      </c>
      <c r="C885" s="13" t="s">
        <v>3233</v>
      </c>
      <c r="D885" s="13" t="s">
        <v>3234</v>
      </c>
      <c r="E885" s="13" t="s">
        <v>6922</v>
      </c>
      <c r="F885" s="13" t="s">
        <v>2034</v>
      </c>
      <c r="G885" s="13" t="s">
        <v>6925</v>
      </c>
      <c r="H885" s="13" t="s">
        <v>6926</v>
      </c>
      <c r="I885" s="14">
        <v>2</v>
      </c>
      <c r="J885" s="13" t="s">
        <v>27</v>
      </c>
      <c r="K885" s="13" t="s">
        <v>2232</v>
      </c>
      <c r="L885" s="13" t="s">
        <v>5361</v>
      </c>
      <c r="M885" s="13" t="s">
        <v>6916</v>
      </c>
    </row>
    <row r="886" spans="1:13" x14ac:dyDescent="0.3">
      <c r="A886" s="13" t="s">
        <v>28</v>
      </c>
      <c r="B886" s="13" t="s">
        <v>3232</v>
      </c>
      <c r="C886" s="13" t="s">
        <v>3233</v>
      </c>
      <c r="D886" s="13" t="s">
        <v>3234</v>
      </c>
      <c r="E886" s="13" t="s">
        <v>6927</v>
      </c>
      <c r="F886" s="13" t="s">
        <v>2034</v>
      </c>
      <c r="G886" s="13" t="s">
        <v>6928</v>
      </c>
      <c r="H886" s="13" t="s">
        <v>6929</v>
      </c>
      <c r="I886" s="14">
        <v>1</v>
      </c>
      <c r="J886" s="13" t="s">
        <v>27</v>
      </c>
      <c r="K886" s="13" t="s">
        <v>2164</v>
      </c>
      <c r="L886" s="13" t="s">
        <v>5361</v>
      </c>
      <c r="M886" s="13" t="s">
        <v>6916</v>
      </c>
    </row>
    <row r="887" spans="1:13" x14ac:dyDescent="0.3">
      <c r="A887" s="13" t="s">
        <v>28</v>
      </c>
      <c r="B887" s="13" t="s">
        <v>3232</v>
      </c>
      <c r="C887" s="13" t="s">
        <v>3233</v>
      </c>
      <c r="D887" s="13" t="s">
        <v>3234</v>
      </c>
      <c r="E887" s="13" t="s">
        <v>6927</v>
      </c>
      <c r="F887" s="13" t="s">
        <v>2034</v>
      </c>
      <c r="G887" s="13" t="s">
        <v>6930</v>
      </c>
      <c r="H887" s="13" t="s">
        <v>6931</v>
      </c>
      <c r="I887" s="14">
        <v>1</v>
      </c>
      <c r="J887" s="13" t="s">
        <v>27</v>
      </c>
      <c r="K887" s="13" t="s">
        <v>2164</v>
      </c>
      <c r="L887" s="13" t="s">
        <v>5361</v>
      </c>
      <c r="M887" s="13" t="s">
        <v>6916</v>
      </c>
    </row>
    <row r="888" spans="1:13" x14ac:dyDescent="0.3">
      <c r="A888" s="13" t="s">
        <v>28</v>
      </c>
      <c r="B888" s="13" t="s">
        <v>3232</v>
      </c>
      <c r="C888" s="13" t="s">
        <v>3233</v>
      </c>
      <c r="D888" s="13" t="s">
        <v>3234</v>
      </c>
      <c r="E888" s="13" t="s">
        <v>6927</v>
      </c>
      <c r="F888" s="13" t="s">
        <v>2034</v>
      </c>
      <c r="G888" s="13" t="s">
        <v>6932</v>
      </c>
      <c r="H888" s="13" t="s">
        <v>6933</v>
      </c>
      <c r="I888" s="14">
        <v>2</v>
      </c>
      <c r="J888" s="13" t="s">
        <v>27</v>
      </c>
      <c r="K888" s="13" t="s">
        <v>2164</v>
      </c>
      <c r="L888" s="13" t="s">
        <v>5361</v>
      </c>
      <c r="M888" s="13" t="s">
        <v>6916</v>
      </c>
    </row>
    <row r="889" spans="1:13" x14ac:dyDescent="0.3">
      <c r="A889" s="13" t="s">
        <v>28</v>
      </c>
      <c r="B889" s="13" t="s">
        <v>3232</v>
      </c>
      <c r="C889" s="13" t="s">
        <v>3233</v>
      </c>
      <c r="D889" s="13" t="s">
        <v>3234</v>
      </c>
      <c r="E889" s="13" t="s">
        <v>6934</v>
      </c>
      <c r="F889" s="13" t="s">
        <v>2034</v>
      </c>
      <c r="G889" s="13" t="s">
        <v>6923</v>
      </c>
      <c r="H889" s="13" t="s">
        <v>6924</v>
      </c>
      <c r="I889" s="14">
        <v>1</v>
      </c>
      <c r="J889" s="13" t="s">
        <v>27</v>
      </c>
      <c r="K889" s="13" t="s">
        <v>2164</v>
      </c>
      <c r="L889" s="13" t="s">
        <v>5361</v>
      </c>
      <c r="M889" s="13" t="s">
        <v>6916</v>
      </c>
    </row>
    <row r="890" spans="1:13" x14ac:dyDescent="0.3">
      <c r="A890" s="13" t="s">
        <v>28</v>
      </c>
      <c r="B890" s="13" t="s">
        <v>3232</v>
      </c>
      <c r="C890" s="13" t="s">
        <v>3233</v>
      </c>
      <c r="D890" s="13" t="s">
        <v>3234</v>
      </c>
      <c r="E890" s="13" t="s">
        <v>6934</v>
      </c>
      <c r="F890" s="13" t="s">
        <v>2034</v>
      </c>
      <c r="G890" s="13" t="s">
        <v>6914</v>
      </c>
      <c r="H890" s="13" t="s">
        <v>6915</v>
      </c>
      <c r="I890" s="14">
        <v>1</v>
      </c>
      <c r="J890" s="13" t="s">
        <v>27</v>
      </c>
      <c r="K890" s="13" t="s">
        <v>2164</v>
      </c>
      <c r="L890" s="13" t="s">
        <v>5361</v>
      </c>
      <c r="M890" s="13" t="s">
        <v>6916</v>
      </c>
    </row>
    <row r="891" spans="1:13" x14ac:dyDescent="0.3">
      <c r="A891" s="13" t="s">
        <v>28</v>
      </c>
      <c r="B891" s="13" t="s">
        <v>3232</v>
      </c>
      <c r="C891" s="13" t="s">
        <v>3233</v>
      </c>
      <c r="D891" s="13" t="s">
        <v>3234</v>
      </c>
      <c r="E891" s="13" t="s">
        <v>6935</v>
      </c>
      <c r="F891" s="13" t="s">
        <v>2034</v>
      </c>
      <c r="G891" s="13" t="s">
        <v>6739</v>
      </c>
      <c r="H891" s="13" t="s">
        <v>6740</v>
      </c>
      <c r="I891" s="14">
        <v>2</v>
      </c>
      <c r="J891" s="13" t="s">
        <v>27</v>
      </c>
      <c r="K891" s="13" t="s">
        <v>2399</v>
      </c>
      <c r="L891" s="13" t="s">
        <v>5361</v>
      </c>
      <c r="M891" s="13" t="s">
        <v>5372</v>
      </c>
    </row>
    <row r="892" spans="1:13" x14ac:dyDescent="0.3">
      <c r="A892" s="13" t="s">
        <v>28</v>
      </c>
      <c r="B892" s="13" t="s">
        <v>3232</v>
      </c>
      <c r="C892" s="13" t="s">
        <v>3233</v>
      </c>
      <c r="D892" s="13" t="s">
        <v>3234</v>
      </c>
      <c r="E892" s="13" t="s">
        <v>6936</v>
      </c>
      <c r="F892" s="13" t="s">
        <v>2034</v>
      </c>
      <c r="G892" s="13" t="s">
        <v>6937</v>
      </c>
      <c r="H892" s="13" t="s">
        <v>6938</v>
      </c>
      <c r="I892" s="14">
        <v>1</v>
      </c>
      <c r="J892" s="13" t="s">
        <v>27</v>
      </c>
      <c r="K892" s="13" t="s">
        <v>2472</v>
      </c>
      <c r="L892" s="13" t="s">
        <v>5361</v>
      </c>
      <c r="M892" s="13" t="s">
        <v>4614</v>
      </c>
    </row>
    <row r="893" spans="1:13" x14ac:dyDescent="0.3">
      <c r="A893" s="13" t="s">
        <v>28</v>
      </c>
      <c r="B893" s="13" t="s">
        <v>3232</v>
      </c>
      <c r="C893" s="13" t="s">
        <v>3233</v>
      </c>
      <c r="D893" s="13" t="s">
        <v>3234</v>
      </c>
      <c r="E893" s="13" t="s">
        <v>6939</v>
      </c>
      <c r="F893" s="13" t="s">
        <v>2034</v>
      </c>
      <c r="G893" s="13" t="s">
        <v>6923</v>
      </c>
      <c r="H893" s="13" t="s">
        <v>6924</v>
      </c>
      <c r="I893" s="14">
        <v>3</v>
      </c>
      <c r="J893" s="13" t="s">
        <v>27</v>
      </c>
      <c r="K893" s="13" t="s">
        <v>2472</v>
      </c>
      <c r="L893" s="13" t="s">
        <v>5361</v>
      </c>
      <c r="M893" s="13" t="s">
        <v>6916</v>
      </c>
    </row>
    <row r="894" spans="1:13" x14ac:dyDescent="0.3">
      <c r="A894" s="13" t="s">
        <v>28</v>
      </c>
      <c r="B894" s="13" t="s">
        <v>3232</v>
      </c>
      <c r="C894" s="13" t="s">
        <v>3233</v>
      </c>
      <c r="D894" s="13" t="s">
        <v>3234</v>
      </c>
      <c r="E894" s="13" t="s">
        <v>6939</v>
      </c>
      <c r="F894" s="13" t="s">
        <v>2034</v>
      </c>
      <c r="G894" s="13" t="s">
        <v>6925</v>
      </c>
      <c r="H894" s="13" t="s">
        <v>6926</v>
      </c>
      <c r="I894" s="14">
        <v>2</v>
      </c>
      <c r="J894" s="13" t="s">
        <v>27</v>
      </c>
      <c r="K894" s="13" t="s">
        <v>2472</v>
      </c>
      <c r="L894" s="13" t="s">
        <v>5361</v>
      </c>
      <c r="M894" s="13" t="s">
        <v>6916</v>
      </c>
    </row>
    <row r="895" spans="1:13" x14ac:dyDescent="0.3">
      <c r="A895" s="13" t="s">
        <v>28</v>
      </c>
      <c r="B895" s="13" t="s">
        <v>3232</v>
      </c>
      <c r="C895" s="13" t="s">
        <v>3233</v>
      </c>
      <c r="D895" s="13" t="s">
        <v>3234</v>
      </c>
      <c r="E895" s="13" t="s">
        <v>6939</v>
      </c>
      <c r="F895" s="13" t="s">
        <v>2034</v>
      </c>
      <c r="G895" s="13" t="s">
        <v>6914</v>
      </c>
      <c r="H895" s="13" t="s">
        <v>6915</v>
      </c>
      <c r="I895" s="14">
        <v>2</v>
      </c>
      <c r="J895" s="13" t="s">
        <v>27</v>
      </c>
      <c r="K895" s="13" t="s">
        <v>2472</v>
      </c>
      <c r="L895" s="13" t="s">
        <v>5361</v>
      </c>
      <c r="M895" s="13" t="s">
        <v>6916</v>
      </c>
    </row>
    <row r="896" spans="1:13" x14ac:dyDescent="0.3">
      <c r="A896" s="13" t="s">
        <v>28</v>
      </c>
      <c r="B896" s="13" t="s">
        <v>3232</v>
      </c>
      <c r="C896" s="13" t="s">
        <v>3233</v>
      </c>
      <c r="D896" s="13" t="s">
        <v>3234</v>
      </c>
      <c r="E896" s="13" t="s">
        <v>6940</v>
      </c>
      <c r="F896" s="13" t="s">
        <v>2034</v>
      </c>
      <c r="G896" s="13" t="s">
        <v>6925</v>
      </c>
      <c r="H896" s="13" t="s">
        <v>6926</v>
      </c>
      <c r="I896" s="14">
        <v>1</v>
      </c>
      <c r="J896" s="13" t="s">
        <v>27</v>
      </c>
      <c r="K896" s="13" t="s">
        <v>2472</v>
      </c>
      <c r="L896" s="13" t="s">
        <v>5361</v>
      </c>
      <c r="M896" s="13" t="s">
        <v>6916</v>
      </c>
    </row>
    <row r="897" spans="1:13" x14ac:dyDescent="0.3">
      <c r="A897" s="13" t="s">
        <v>28</v>
      </c>
      <c r="B897" s="13" t="s">
        <v>3232</v>
      </c>
      <c r="C897" s="13" t="s">
        <v>3233</v>
      </c>
      <c r="D897" s="13" t="s">
        <v>3234</v>
      </c>
      <c r="E897" s="13" t="s">
        <v>6940</v>
      </c>
      <c r="F897" s="13" t="s">
        <v>2034</v>
      </c>
      <c r="G897" s="13" t="s">
        <v>6914</v>
      </c>
      <c r="H897" s="13" t="s">
        <v>6915</v>
      </c>
      <c r="I897" s="14">
        <v>4</v>
      </c>
      <c r="J897" s="13" t="s">
        <v>27</v>
      </c>
      <c r="K897" s="13" t="s">
        <v>2472</v>
      </c>
      <c r="L897" s="13" t="s">
        <v>5361</v>
      </c>
      <c r="M897" s="13" t="s">
        <v>6916</v>
      </c>
    </row>
    <row r="898" spans="1:13" x14ac:dyDescent="0.3">
      <c r="A898" s="13" t="s">
        <v>28</v>
      </c>
      <c r="B898" s="13" t="s">
        <v>3232</v>
      </c>
      <c r="C898" s="13" t="s">
        <v>3233</v>
      </c>
      <c r="D898" s="13" t="s">
        <v>3234</v>
      </c>
      <c r="E898" s="13" t="s">
        <v>6941</v>
      </c>
      <c r="F898" s="13" t="s">
        <v>2034</v>
      </c>
      <c r="G898" s="13" t="s">
        <v>6942</v>
      </c>
      <c r="H898" s="13" t="s">
        <v>6943</v>
      </c>
      <c r="I898" s="14">
        <v>1</v>
      </c>
      <c r="J898" s="13" t="s">
        <v>27</v>
      </c>
      <c r="K898" s="13" t="s">
        <v>2472</v>
      </c>
      <c r="L898" s="13" t="s">
        <v>5361</v>
      </c>
      <c r="M898" s="13" t="s">
        <v>6944</v>
      </c>
    </row>
    <row r="899" spans="1:13" x14ac:dyDescent="0.3">
      <c r="A899" s="13" t="s">
        <v>28</v>
      </c>
      <c r="B899" s="13" t="s">
        <v>3232</v>
      </c>
      <c r="C899" s="13" t="s">
        <v>3233</v>
      </c>
      <c r="D899" s="13" t="s">
        <v>3234</v>
      </c>
      <c r="E899" s="13" t="s">
        <v>6941</v>
      </c>
      <c r="F899" s="13" t="s">
        <v>2034</v>
      </c>
      <c r="G899" s="13" t="s">
        <v>6945</v>
      </c>
      <c r="H899" s="13" t="s">
        <v>6946</v>
      </c>
      <c r="I899" s="14">
        <v>1</v>
      </c>
      <c r="J899" s="13" t="s">
        <v>27</v>
      </c>
      <c r="K899" s="13" t="s">
        <v>2472</v>
      </c>
      <c r="L899" s="13" t="s">
        <v>5361</v>
      </c>
      <c r="M899" s="13" t="s">
        <v>6944</v>
      </c>
    </row>
    <row r="900" spans="1:13" x14ac:dyDescent="0.3">
      <c r="A900" s="13" t="s">
        <v>28</v>
      </c>
      <c r="B900" s="13" t="s">
        <v>3232</v>
      </c>
      <c r="C900" s="13" t="s">
        <v>3233</v>
      </c>
      <c r="D900" s="13" t="s">
        <v>3234</v>
      </c>
      <c r="E900" s="13" t="s">
        <v>6941</v>
      </c>
      <c r="F900" s="13" t="s">
        <v>2034</v>
      </c>
      <c r="G900" s="13" t="s">
        <v>6947</v>
      </c>
      <c r="H900" s="13" t="s">
        <v>6948</v>
      </c>
      <c r="I900" s="14">
        <v>1</v>
      </c>
      <c r="J900" s="13" t="s">
        <v>27</v>
      </c>
      <c r="K900" s="13" t="s">
        <v>2472</v>
      </c>
      <c r="L900" s="13" t="s">
        <v>5361</v>
      </c>
      <c r="M900" s="13" t="s">
        <v>6944</v>
      </c>
    </row>
    <row r="901" spans="1:13" x14ac:dyDescent="0.3">
      <c r="A901" s="13" t="s">
        <v>28</v>
      </c>
      <c r="B901" s="13" t="s">
        <v>3232</v>
      </c>
      <c r="C901" s="13" t="s">
        <v>3233</v>
      </c>
      <c r="D901" s="13" t="s">
        <v>3234</v>
      </c>
      <c r="E901" s="13" t="s">
        <v>6949</v>
      </c>
      <c r="F901" s="13" t="s">
        <v>2034</v>
      </c>
      <c r="G901" s="13" t="s">
        <v>6950</v>
      </c>
      <c r="H901" s="13" t="s">
        <v>6951</v>
      </c>
      <c r="I901" s="14">
        <v>1</v>
      </c>
      <c r="J901" s="13" t="s">
        <v>27</v>
      </c>
      <c r="K901" s="13" t="s">
        <v>2472</v>
      </c>
      <c r="L901" s="13" t="s">
        <v>5361</v>
      </c>
      <c r="M901" s="13" t="s">
        <v>6944</v>
      </c>
    </row>
    <row r="902" spans="1:13" x14ac:dyDescent="0.3">
      <c r="A902" s="13" t="s">
        <v>28</v>
      </c>
      <c r="B902" s="13" t="s">
        <v>3232</v>
      </c>
      <c r="C902" s="13" t="s">
        <v>3233</v>
      </c>
      <c r="D902" s="13" t="s">
        <v>3234</v>
      </c>
      <c r="E902" s="13" t="s">
        <v>6949</v>
      </c>
      <c r="F902" s="13" t="s">
        <v>2034</v>
      </c>
      <c r="G902" s="13" t="s">
        <v>6952</v>
      </c>
      <c r="H902" s="13" t="s">
        <v>6953</v>
      </c>
      <c r="I902" s="14">
        <v>3</v>
      </c>
      <c r="J902" s="13" t="s">
        <v>27</v>
      </c>
      <c r="K902" s="13" t="s">
        <v>2472</v>
      </c>
      <c r="L902" s="13" t="s">
        <v>5361</v>
      </c>
      <c r="M902" s="13" t="s">
        <v>6954</v>
      </c>
    </row>
    <row r="903" spans="1:13" x14ac:dyDescent="0.3">
      <c r="A903" s="13" t="s">
        <v>28</v>
      </c>
      <c r="B903" s="13" t="s">
        <v>3232</v>
      </c>
      <c r="C903" s="13" t="s">
        <v>3233</v>
      </c>
      <c r="D903" s="13" t="s">
        <v>3234</v>
      </c>
      <c r="E903" s="13" t="s">
        <v>6949</v>
      </c>
      <c r="F903" s="13" t="s">
        <v>2034</v>
      </c>
      <c r="G903" s="13" t="s">
        <v>6955</v>
      </c>
      <c r="H903" s="13" t="s">
        <v>6956</v>
      </c>
      <c r="I903" s="14">
        <v>1</v>
      </c>
      <c r="J903" s="13" t="s">
        <v>27</v>
      </c>
      <c r="K903" s="13" t="s">
        <v>2472</v>
      </c>
      <c r="L903" s="13" t="s">
        <v>5361</v>
      </c>
      <c r="M903" s="13" t="s">
        <v>6954</v>
      </c>
    </row>
    <row r="904" spans="1:13" x14ac:dyDescent="0.3">
      <c r="A904" s="13" t="s">
        <v>28</v>
      </c>
      <c r="B904" s="13" t="s">
        <v>3232</v>
      </c>
      <c r="C904" s="13" t="s">
        <v>3233</v>
      </c>
      <c r="D904" s="13" t="s">
        <v>3234</v>
      </c>
      <c r="E904" s="13" t="s">
        <v>6949</v>
      </c>
      <c r="F904" s="13" t="s">
        <v>2034</v>
      </c>
      <c r="G904" s="13" t="s">
        <v>6957</v>
      </c>
      <c r="H904" s="13" t="s">
        <v>6958</v>
      </c>
      <c r="I904" s="14">
        <v>1</v>
      </c>
      <c r="J904" s="13" t="s">
        <v>27</v>
      </c>
      <c r="K904" s="13" t="s">
        <v>2472</v>
      </c>
      <c r="L904" s="13" t="s">
        <v>5361</v>
      </c>
      <c r="M904" s="13" t="s">
        <v>6916</v>
      </c>
    </row>
    <row r="905" spans="1:13" x14ac:dyDescent="0.3">
      <c r="A905" s="13" t="s">
        <v>28</v>
      </c>
      <c r="B905" s="13" t="s">
        <v>3232</v>
      </c>
      <c r="C905" s="13" t="s">
        <v>3233</v>
      </c>
      <c r="D905" s="13" t="s">
        <v>3234</v>
      </c>
      <c r="E905" s="13" t="s">
        <v>6949</v>
      </c>
      <c r="F905" s="13" t="s">
        <v>2034</v>
      </c>
      <c r="G905" s="13" t="s">
        <v>6928</v>
      </c>
      <c r="H905" s="13" t="s">
        <v>6929</v>
      </c>
      <c r="I905" s="14">
        <v>1</v>
      </c>
      <c r="J905" s="13" t="s">
        <v>27</v>
      </c>
      <c r="K905" s="13" t="s">
        <v>2472</v>
      </c>
      <c r="L905" s="13" t="s">
        <v>5361</v>
      </c>
      <c r="M905" s="13" t="s">
        <v>6916</v>
      </c>
    </row>
    <row r="906" spans="1:13" x14ac:dyDescent="0.3">
      <c r="A906" s="13" t="s">
        <v>28</v>
      </c>
      <c r="B906" s="13" t="s">
        <v>3232</v>
      </c>
      <c r="C906" s="13" t="s">
        <v>3233</v>
      </c>
      <c r="D906" s="13" t="s">
        <v>3234</v>
      </c>
      <c r="E906" s="13" t="s">
        <v>6949</v>
      </c>
      <c r="F906" s="13" t="s">
        <v>2034</v>
      </c>
      <c r="G906" s="13" t="s">
        <v>6959</v>
      </c>
      <c r="H906" s="13" t="s">
        <v>6960</v>
      </c>
      <c r="I906" s="14">
        <v>1</v>
      </c>
      <c r="J906" s="13" t="s">
        <v>27</v>
      </c>
      <c r="K906" s="13" t="s">
        <v>2472</v>
      </c>
      <c r="L906" s="13" t="s">
        <v>5361</v>
      </c>
      <c r="M906" s="13" t="s">
        <v>6916</v>
      </c>
    </row>
    <row r="907" spans="1:13" x14ac:dyDescent="0.3">
      <c r="A907" s="13" t="s">
        <v>28</v>
      </c>
      <c r="B907" s="13" t="s">
        <v>3232</v>
      </c>
      <c r="C907" s="13" t="s">
        <v>3233</v>
      </c>
      <c r="D907" s="13" t="s">
        <v>3234</v>
      </c>
      <c r="E907" s="13" t="s">
        <v>6961</v>
      </c>
      <c r="F907" s="13" t="s">
        <v>2034</v>
      </c>
      <c r="G907" s="13" t="s">
        <v>6932</v>
      </c>
      <c r="H907" s="13" t="s">
        <v>6933</v>
      </c>
      <c r="I907" s="14">
        <v>3</v>
      </c>
      <c r="J907" s="13" t="s">
        <v>27</v>
      </c>
      <c r="K907" s="13" t="s">
        <v>2210</v>
      </c>
      <c r="L907" s="13" t="s">
        <v>5361</v>
      </c>
      <c r="M907" s="13" t="s">
        <v>6916</v>
      </c>
    </row>
    <row r="908" spans="1:13" x14ac:dyDescent="0.3">
      <c r="A908" s="13" t="s">
        <v>28</v>
      </c>
      <c r="B908" s="13" t="s">
        <v>3232</v>
      </c>
      <c r="C908" s="13" t="s">
        <v>3233</v>
      </c>
      <c r="D908" s="13" t="s">
        <v>3234</v>
      </c>
      <c r="E908" s="13" t="s">
        <v>6962</v>
      </c>
      <c r="F908" s="13" t="s">
        <v>2034</v>
      </c>
      <c r="G908" s="13" t="s">
        <v>6955</v>
      </c>
      <c r="H908" s="13" t="s">
        <v>6956</v>
      </c>
      <c r="I908" s="14">
        <v>1</v>
      </c>
      <c r="J908" s="13" t="s">
        <v>27</v>
      </c>
      <c r="K908" s="13" t="s">
        <v>2993</v>
      </c>
      <c r="L908" s="13" t="s">
        <v>5361</v>
      </c>
      <c r="M908" s="13" t="s">
        <v>6954</v>
      </c>
    </row>
    <row r="909" spans="1:13" x14ac:dyDescent="0.3">
      <c r="A909" s="13" t="s">
        <v>28</v>
      </c>
      <c r="B909" s="13" t="s">
        <v>3232</v>
      </c>
      <c r="C909" s="13" t="s">
        <v>3233</v>
      </c>
      <c r="D909" s="13" t="s">
        <v>3234</v>
      </c>
      <c r="E909" s="13" t="s">
        <v>6962</v>
      </c>
      <c r="F909" s="13" t="s">
        <v>2034</v>
      </c>
      <c r="G909" s="13" t="s">
        <v>6952</v>
      </c>
      <c r="H909" s="13" t="s">
        <v>6953</v>
      </c>
      <c r="I909" s="14">
        <v>3</v>
      </c>
      <c r="J909" s="13" t="s">
        <v>27</v>
      </c>
      <c r="K909" s="13" t="s">
        <v>2993</v>
      </c>
      <c r="L909" s="13" t="s">
        <v>5361</v>
      </c>
      <c r="M909" s="13" t="s">
        <v>6954</v>
      </c>
    </row>
    <row r="910" spans="1:13" x14ac:dyDescent="0.3">
      <c r="A910" s="13" t="s">
        <v>28</v>
      </c>
      <c r="B910" s="13" t="s">
        <v>3232</v>
      </c>
      <c r="C910" s="13" t="s">
        <v>3233</v>
      </c>
      <c r="D910" s="13" t="s">
        <v>3234</v>
      </c>
      <c r="E910" s="13" t="s">
        <v>6963</v>
      </c>
      <c r="F910" s="13" t="s">
        <v>2034</v>
      </c>
      <c r="G910" s="13" t="s">
        <v>6955</v>
      </c>
      <c r="H910" s="13" t="s">
        <v>6956</v>
      </c>
      <c r="I910" s="14">
        <v>1</v>
      </c>
      <c r="J910" s="13" t="s">
        <v>27</v>
      </c>
      <c r="K910" s="13" t="s">
        <v>2993</v>
      </c>
      <c r="L910" s="13" t="s">
        <v>5361</v>
      </c>
      <c r="M910" s="13" t="s">
        <v>6954</v>
      </c>
    </row>
    <row r="911" spans="1:13" x14ac:dyDescent="0.3">
      <c r="A911" s="13" t="s">
        <v>28</v>
      </c>
      <c r="B911" s="13" t="s">
        <v>3232</v>
      </c>
      <c r="C911" s="13" t="s">
        <v>3233</v>
      </c>
      <c r="D911" s="13" t="s">
        <v>3234</v>
      </c>
      <c r="E911" s="13" t="s">
        <v>6963</v>
      </c>
      <c r="F911" s="13" t="s">
        <v>2034</v>
      </c>
      <c r="G911" s="13" t="s">
        <v>6952</v>
      </c>
      <c r="H911" s="13" t="s">
        <v>6953</v>
      </c>
      <c r="I911" s="14">
        <v>3</v>
      </c>
      <c r="J911" s="13" t="s">
        <v>27</v>
      </c>
      <c r="K911" s="13" t="s">
        <v>2993</v>
      </c>
      <c r="L911" s="13" t="s">
        <v>5361</v>
      </c>
      <c r="M911" s="13" t="s">
        <v>6954</v>
      </c>
    </row>
    <row r="912" spans="1:13" x14ac:dyDescent="0.3">
      <c r="A912" s="13" t="s">
        <v>28</v>
      </c>
      <c r="B912" s="13" t="s">
        <v>3232</v>
      </c>
      <c r="C912" s="13" t="s">
        <v>3233</v>
      </c>
      <c r="D912" s="13" t="s">
        <v>3234</v>
      </c>
      <c r="E912" s="13" t="s">
        <v>6963</v>
      </c>
      <c r="F912" s="13" t="s">
        <v>2034</v>
      </c>
      <c r="G912" s="13" t="s">
        <v>6918</v>
      </c>
      <c r="H912" s="13" t="s">
        <v>6919</v>
      </c>
      <c r="I912" s="14">
        <v>1</v>
      </c>
      <c r="J912" s="13" t="s">
        <v>27</v>
      </c>
      <c r="K912" s="13" t="s">
        <v>2993</v>
      </c>
      <c r="L912" s="13" t="s">
        <v>5361</v>
      </c>
      <c r="M912" s="13" t="s">
        <v>6916</v>
      </c>
    </row>
    <row r="913" spans="1:13" x14ac:dyDescent="0.3">
      <c r="A913" s="13" t="s">
        <v>28</v>
      </c>
      <c r="B913" s="13" t="s">
        <v>3232</v>
      </c>
      <c r="C913" s="13" t="s">
        <v>3233</v>
      </c>
      <c r="D913" s="13" t="s">
        <v>3234</v>
      </c>
      <c r="E913" s="13" t="s">
        <v>6964</v>
      </c>
      <c r="F913" s="13" t="s">
        <v>2034</v>
      </c>
      <c r="G913" s="13" t="s">
        <v>6965</v>
      </c>
      <c r="H913" s="13" t="s">
        <v>6966</v>
      </c>
      <c r="I913" s="14">
        <v>3</v>
      </c>
      <c r="J913" s="13" t="s">
        <v>27</v>
      </c>
      <c r="K913" s="13" t="s">
        <v>2714</v>
      </c>
      <c r="L913" s="13" t="s">
        <v>5361</v>
      </c>
      <c r="M913" s="13" t="s">
        <v>6038</v>
      </c>
    </row>
    <row r="914" spans="1:13" x14ac:dyDescent="0.3">
      <c r="A914" s="13" t="s">
        <v>28</v>
      </c>
      <c r="B914" s="13" t="s">
        <v>3232</v>
      </c>
      <c r="C914" s="13" t="s">
        <v>3233</v>
      </c>
      <c r="D914" s="13" t="s">
        <v>3234</v>
      </c>
      <c r="E914" s="13" t="s">
        <v>6967</v>
      </c>
      <c r="F914" s="13" t="s">
        <v>2034</v>
      </c>
      <c r="G914" s="13" t="s">
        <v>6928</v>
      </c>
      <c r="H914" s="13" t="s">
        <v>6929</v>
      </c>
      <c r="I914" s="14">
        <v>2</v>
      </c>
      <c r="J914" s="13" t="s">
        <v>27</v>
      </c>
      <c r="K914" s="13" t="s">
        <v>2714</v>
      </c>
      <c r="L914" s="13" t="s">
        <v>5361</v>
      </c>
      <c r="M914" s="13" t="s">
        <v>6916</v>
      </c>
    </row>
    <row r="915" spans="1:13" x14ac:dyDescent="0.3">
      <c r="A915" s="13" t="s">
        <v>28</v>
      </c>
      <c r="B915" s="13" t="s">
        <v>3232</v>
      </c>
      <c r="C915" s="13" t="s">
        <v>3233</v>
      </c>
      <c r="D915" s="13" t="s">
        <v>3234</v>
      </c>
      <c r="E915" s="13" t="s">
        <v>6967</v>
      </c>
      <c r="F915" s="13" t="s">
        <v>2034</v>
      </c>
      <c r="G915" s="13" t="s">
        <v>6930</v>
      </c>
      <c r="H915" s="13" t="s">
        <v>6931</v>
      </c>
      <c r="I915" s="14">
        <v>1</v>
      </c>
      <c r="J915" s="13" t="s">
        <v>27</v>
      </c>
      <c r="K915" s="13" t="s">
        <v>2714</v>
      </c>
      <c r="L915" s="13" t="s">
        <v>5361</v>
      </c>
      <c r="M915" s="13" t="s">
        <v>6916</v>
      </c>
    </row>
    <row r="916" spans="1:13" x14ac:dyDescent="0.3">
      <c r="A916" s="13" t="s">
        <v>28</v>
      </c>
      <c r="B916" s="13" t="s">
        <v>3232</v>
      </c>
      <c r="C916" s="13" t="s">
        <v>3233</v>
      </c>
      <c r="D916" s="13" t="s">
        <v>3234</v>
      </c>
      <c r="E916" s="13" t="s">
        <v>6967</v>
      </c>
      <c r="F916" s="13" t="s">
        <v>2034</v>
      </c>
      <c r="G916" s="13" t="s">
        <v>6959</v>
      </c>
      <c r="H916" s="13" t="s">
        <v>6960</v>
      </c>
      <c r="I916" s="14">
        <v>2</v>
      </c>
      <c r="J916" s="13" t="s">
        <v>27</v>
      </c>
      <c r="K916" s="13" t="s">
        <v>2714</v>
      </c>
      <c r="L916" s="13" t="s">
        <v>5361</v>
      </c>
      <c r="M916" s="13" t="s">
        <v>6916</v>
      </c>
    </row>
    <row r="917" spans="1:13" x14ac:dyDescent="0.3">
      <c r="A917" s="13" t="s">
        <v>28</v>
      </c>
      <c r="B917" s="13" t="s">
        <v>3232</v>
      </c>
      <c r="C917" s="13" t="s">
        <v>3233</v>
      </c>
      <c r="D917" s="13" t="s">
        <v>3234</v>
      </c>
      <c r="E917" s="13" t="s">
        <v>6967</v>
      </c>
      <c r="F917" s="13" t="s">
        <v>2034</v>
      </c>
      <c r="G917" s="13" t="s">
        <v>6914</v>
      </c>
      <c r="H917" s="13" t="s">
        <v>6915</v>
      </c>
      <c r="I917" s="14">
        <v>3</v>
      </c>
      <c r="J917" s="13" t="s">
        <v>27</v>
      </c>
      <c r="K917" s="13" t="s">
        <v>2714</v>
      </c>
      <c r="L917" s="13" t="s">
        <v>5361</v>
      </c>
      <c r="M917" s="13" t="s">
        <v>6916</v>
      </c>
    </row>
    <row r="918" spans="1:13" x14ac:dyDescent="0.3">
      <c r="A918" s="13" t="s">
        <v>28</v>
      </c>
      <c r="B918" s="13" t="s">
        <v>3232</v>
      </c>
      <c r="C918" s="13" t="s">
        <v>3233</v>
      </c>
      <c r="D918" s="13" t="s">
        <v>3234</v>
      </c>
      <c r="E918" s="13" t="s">
        <v>6967</v>
      </c>
      <c r="F918" s="13" t="s">
        <v>2034</v>
      </c>
      <c r="G918" s="13" t="s">
        <v>6932</v>
      </c>
      <c r="H918" s="13" t="s">
        <v>6933</v>
      </c>
      <c r="I918" s="14">
        <v>2</v>
      </c>
      <c r="J918" s="13" t="s">
        <v>27</v>
      </c>
      <c r="K918" s="13" t="s">
        <v>2714</v>
      </c>
      <c r="L918" s="13" t="s">
        <v>5361</v>
      </c>
      <c r="M918" s="13" t="s">
        <v>6916</v>
      </c>
    </row>
    <row r="919" spans="1:13" x14ac:dyDescent="0.3">
      <c r="A919" s="13" t="s">
        <v>28</v>
      </c>
      <c r="B919" s="13" t="s">
        <v>3232</v>
      </c>
      <c r="C919" s="13" t="s">
        <v>3233</v>
      </c>
      <c r="D919" s="13" t="s">
        <v>3234</v>
      </c>
      <c r="E919" s="13" t="s">
        <v>3244</v>
      </c>
      <c r="F919" s="13" t="s">
        <v>2034</v>
      </c>
      <c r="G919" s="13" t="s">
        <v>6968</v>
      </c>
      <c r="H919" s="13" t="s">
        <v>6969</v>
      </c>
      <c r="I919" s="14">
        <v>3</v>
      </c>
      <c r="J919" s="13" t="s">
        <v>27</v>
      </c>
      <c r="K919" s="13" t="s">
        <v>2539</v>
      </c>
      <c r="L919" s="13" t="s">
        <v>5361</v>
      </c>
      <c r="M919" s="13" t="s">
        <v>3166</v>
      </c>
    </row>
    <row r="920" spans="1:13" x14ac:dyDescent="0.3">
      <c r="A920" s="13" t="s">
        <v>28</v>
      </c>
      <c r="B920" s="13" t="s">
        <v>3232</v>
      </c>
      <c r="C920" s="13" t="s">
        <v>3233</v>
      </c>
      <c r="D920" s="13" t="s">
        <v>3234</v>
      </c>
      <c r="E920" s="13" t="s">
        <v>6970</v>
      </c>
      <c r="F920" s="13" t="s">
        <v>2034</v>
      </c>
      <c r="G920" s="13" t="s">
        <v>6971</v>
      </c>
      <c r="H920" s="13" t="s">
        <v>6972</v>
      </c>
      <c r="I920" s="14">
        <v>1</v>
      </c>
      <c r="J920" s="13" t="s">
        <v>27</v>
      </c>
      <c r="K920" s="13" t="s">
        <v>3049</v>
      </c>
      <c r="L920" s="13" t="s">
        <v>5361</v>
      </c>
      <c r="M920" s="13" t="s">
        <v>6916</v>
      </c>
    </row>
    <row r="921" spans="1:13" x14ac:dyDescent="0.3">
      <c r="A921" s="13" t="s">
        <v>28</v>
      </c>
      <c r="B921" s="13" t="s">
        <v>3232</v>
      </c>
      <c r="C921" s="13" t="s">
        <v>3233</v>
      </c>
      <c r="D921" s="13" t="s">
        <v>3234</v>
      </c>
      <c r="E921" s="13" t="s">
        <v>6973</v>
      </c>
      <c r="F921" s="13" t="s">
        <v>2034</v>
      </c>
      <c r="G921" s="13" t="s">
        <v>6923</v>
      </c>
      <c r="H921" s="13" t="s">
        <v>6924</v>
      </c>
      <c r="I921" s="14">
        <v>2</v>
      </c>
      <c r="J921" s="13" t="s">
        <v>27</v>
      </c>
      <c r="K921" s="13" t="s">
        <v>3049</v>
      </c>
      <c r="L921" s="13" t="s">
        <v>5361</v>
      </c>
      <c r="M921" s="13" t="s">
        <v>6916</v>
      </c>
    </row>
    <row r="922" spans="1:13" x14ac:dyDescent="0.3">
      <c r="A922" s="13" t="s">
        <v>28</v>
      </c>
      <c r="B922" s="13" t="s">
        <v>3232</v>
      </c>
      <c r="C922" s="13" t="s">
        <v>3233</v>
      </c>
      <c r="D922" s="13" t="s">
        <v>3234</v>
      </c>
      <c r="E922" s="13" t="s">
        <v>6973</v>
      </c>
      <c r="F922" s="13" t="s">
        <v>2034</v>
      </c>
      <c r="G922" s="13" t="s">
        <v>6925</v>
      </c>
      <c r="H922" s="13" t="s">
        <v>6926</v>
      </c>
      <c r="I922" s="14">
        <v>1</v>
      </c>
      <c r="J922" s="13" t="s">
        <v>27</v>
      </c>
      <c r="K922" s="13" t="s">
        <v>3049</v>
      </c>
      <c r="L922" s="13" t="s">
        <v>5361</v>
      </c>
      <c r="M922" s="13" t="s">
        <v>6916</v>
      </c>
    </row>
    <row r="923" spans="1:13" x14ac:dyDescent="0.3">
      <c r="A923" s="13" t="s">
        <v>28</v>
      </c>
      <c r="B923" s="13" t="s">
        <v>3232</v>
      </c>
      <c r="C923" s="13" t="s">
        <v>3233</v>
      </c>
      <c r="D923" s="13" t="s">
        <v>3234</v>
      </c>
      <c r="E923" s="13" t="s">
        <v>6973</v>
      </c>
      <c r="F923" s="13" t="s">
        <v>2034</v>
      </c>
      <c r="G923" s="13" t="s">
        <v>6914</v>
      </c>
      <c r="H923" s="13" t="s">
        <v>6915</v>
      </c>
      <c r="I923" s="14">
        <v>2</v>
      </c>
      <c r="J923" s="13" t="s">
        <v>27</v>
      </c>
      <c r="K923" s="13" t="s">
        <v>3049</v>
      </c>
      <c r="L923" s="13" t="s">
        <v>5361</v>
      </c>
      <c r="M923" s="13" t="s">
        <v>6916</v>
      </c>
    </row>
    <row r="924" spans="1:13" x14ac:dyDescent="0.3">
      <c r="A924" s="13" t="s">
        <v>222</v>
      </c>
      <c r="B924" s="13" t="s">
        <v>2241</v>
      </c>
      <c r="C924" s="13" t="s">
        <v>2242</v>
      </c>
      <c r="D924" s="13" t="s">
        <v>6974</v>
      </c>
      <c r="E924" s="13" t="s">
        <v>6975</v>
      </c>
      <c r="F924" s="13" t="s">
        <v>2034</v>
      </c>
      <c r="G924" s="13" t="s">
        <v>5368</v>
      </c>
      <c r="H924" s="13" t="s">
        <v>5369</v>
      </c>
      <c r="I924" s="14">
        <v>3</v>
      </c>
      <c r="J924" s="13" t="s">
        <v>221</v>
      </c>
      <c r="K924" s="13" t="s">
        <v>2625</v>
      </c>
      <c r="L924" s="13" t="s">
        <v>5361</v>
      </c>
      <c r="M924" s="13" t="s">
        <v>5364</v>
      </c>
    </row>
    <row r="925" spans="1:13" x14ac:dyDescent="0.3">
      <c r="A925" s="13" t="s">
        <v>222</v>
      </c>
      <c r="B925" s="13" t="s">
        <v>2241</v>
      </c>
      <c r="C925" s="13" t="s">
        <v>2242</v>
      </c>
      <c r="D925" s="13" t="s">
        <v>6974</v>
      </c>
      <c r="E925" s="13" t="s">
        <v>6976</v>
      </c>
      <c r="F925" s="13" t="s">
        <v>2034</v>
      </c>
      <c r="G925" s="13" t="s">
        <v>6977</v>
      </c>
      <c r="H925" s="13" t="s">
        <v>6978</v>
      </c>
      <c r="I925" s="14">
        <v>1</v>
      </c>
      <c r="J925" s="13" t="s">
        <v>221</v>
      </c>
      <c r="K925" s="13" t="s">
        <v>2423</v>
      </c>
      <c r="L925" s="13" t="s">
        <v>5361</v>
      </c>
      <c r="M925" s="13" t="s">
        <v>6979</v>
      </c>
    </row>
    <row r="926" spans="1:13" x14ac:dyDescent="0.3">
      <c r="A926" s="13" t="s">
        <v>1163</v>
      </c>
      <c r="B926" s="13" t="s">
        <v>2202</v>
      </c>
      <c r="C926" s="13" t="s">
        <v>2159</v>
      </c>
      <c r="D926" s="13" t="s">
        <v>3247</v>
      </c>
      <c r="E926" s="13" t="s">
        <v>6980</v>
      </c>
      <c r="F926" s="13" t="s">
        <v>2034</v>
      </c>
      <c r="G926" s="13" t="s">
        <v>6071</v>
      </c>
      <c r="H926" s="13" t="s">
        <v>6072</v>
      </c>
      <c r="I926" s="14">
        <v>2</v>
      </c>
      <c r="J926" s="13" t="s">
        <v>1162</v>
      </c>
      <c r="K926" s="13" t="s">
        <v>2383</v>
      </c>
      <c r="L926" s="13" t="s">
        <v>5361</v>
      </c>
      <c r="M926" s="13" t="s">
        <v>6073</v>
      </c>
    </row>
    <row r="927" spans="1:13" x14ac:dyDescent="0.3">
      <c r="A927" s="13" t="s">
        <v>1163</v>
      </c>
      <c r="B927" s="13" t="s">
        <v>2202</v>
      </c>
      <c r="C927" s="13" t="s">
        <v>2159</v>
      </c>
      <c r="D927" s="13" t="s">
        <v>3247</v>
      </c>
      <c r="E927" s="13" t="s">
        <v>6981</v>
      </c>
      <c r="F927" s="13" t="s">
        <v>2034</v>
      </c>
      <c r="G927" s="13" t="s">
        <v>6982</v>
      </c>
      <c r="H927" s="13" t="s">
        <v>6983</v>
      </c>
      <c r="I927" s="14">
        <v>1</v>
      </c>
      <c r="J927" s="13" t="s">
        <v>1162</v>
      </c>
      <c r="K927" s="13" t="s">
        <v>2063</v>
      </c>
      <c r="L927" s="13" t="s">
        <v>5361</v>
      </c>
      <c r="M927" s="13" t="s">
        <v>3647</v>
      </c>
    </row>
    <row r="928" spans="1:13" x14ac:dyDescent="0.3">
      <c r="A928" s="13" t="s">
        <v>1789</v>
      </c>
      <c r="B928" s="13" t="s">
        <v>2502</v>
      </c>
      <c r="C928" s="13" t="s">
        <v>2386</v>
      </c>
      <c r="D928" s="13" t="s">
        <v>6984</v>
      </c>
      <c r="E928" s="13" t="s">
        <v>6985</v>
      </c>
      <c r="F928" s="13" t="s">
        <v>2034</v>
      </c>
      <c r="G928" s="13" t="s">
        <v>6476</v>
      </c>
      <c r="H928" s="13" t="s">
        <v>5928</v>
      </c>
      <c r="I928" s="14">
        <v>2</v>
      </c>
      <c r="J928" s="13" t="s">
        <v>1788</v>
      </c>
      <c r="K928" s="13" t="s">
        <v>2353</v>
      </c>
      <c r="L928" s="13" t="s">
        <v>5361</v>
      </c>
      <c r="M928" s="13" t="s">
        <v>5820</v>
      </c>
    </row>
    <row r="929" spans="1:13" x14ac:dyDescent="0.3">
      <c r="A929" s="13" t="s">
        <v>1789</v>
      </c>
      <c r="B929" s="13" t="s">
        <v>2502</v>
      </c>
      <c r="C929" s="13" t="s">
        <v>2386</v>
      </c>
      <c r="D929" s="13" t="s">
        <v>6984</v>
      </c>
      <c r="E929" s="13" t="s">
        <v>6986</v>
      </c>
      <c r="F929" s="13" t="s">
        <v>2034</v>
      </c>
      <c r="G929" s="13" t="s">
        <v>6476</v>
      </c>
      <c r="H929" s="13" t="s">
        <v>5928</v>
      </c>
      <c r="I929" s="14">
        <v>4</v>
      </c>
      <c r="J929" s="13" t="s">
        <v>1788</v>
      </c>
      <c r="K929" s="13" t="s">
        <v>2439</v>
      </c>
      <c r="L929" s="13" t="s">
        <v>5361</v>
      </c>
      <c r="M929" s="13" t="s">
        <v>5820</v>
      </c>
    </row>
    <row r="930" spans="1:13" x14ac:dyDescent="0.3">
      <c r="A930" s="13" t="s">
        <v>1789</v>
      </c>
      <c r="B930" s="13" t="s">
        <v>2502</v>
      </c>
      <c r="C930" s="13" t="s">
        <v>2386</v>
      </c>
      <c r="D930" s="13" t="s">
        <v>6984</v>
      </c>
      <c r="E930" s="13" t="s">
        <v>6987</v>
      </c>
      <c r="F930" s="13" t="s">
        <v>2034</v>
      </c>
      <c r="G930" s="13" t="s">
        <v>6476</v>
      </c>
      <c r="H930" s="13" t="s">
        <v>5928</v>
      </c>
      <c r="I930" s="14">
        <v>1</v>
      </c>
      <c r="J930" s="13" t="s">
        <v>1788</v>
      </c>
      <c r="K930" s="13" t="s">
        <v>2439</v>
      </c>
      <c r="L930" s="13" t="s">
        <v>5361</v>
      </c>
      <c r="M930" s="13" t="s">
        <v>5820</v>
      </c>
    </row>
    <row r="931" spans="1:13" x14ac:dyDescent="0.3">
      <c r="A931" s="13" t="s">
        <v>1813</v>
      </c>
      <c r="B931" s="13" t="s">
        <v>2286</v>
      </c>
      <c r="C931" s="13" t="s">
        <v>2108</v>
      </c>
      <c r="D931" s="13" t="s">
        <v>2287</v>
      </c>
      <c r="E931" s="13" t="s">
        <v>6988</v>
      </c>
      <c r="F931" s="13" t="s">
        <v>2034</v>
      </c>
      <c r="G931" s="13" t="s">
        <v>6989</v>
      </c>
      <c r="H931" s="13" t="s">
        <v>6990</v>
      </c>
      <c r="I931" s="14">
        <v>1</v>
      </c>
      <c r="J931" s="13" t="s">
        <v>1812</v>
      </c>
      <c r="K931" s="13" t="s">
        <v>2423</v>
      </c>
      <c r="L931" s="13" t="s">
        <v>5361</v>
      </c>
      <c r="M931" s="13" t="s">
        <v>6991</v>
      </c>
    </row>
    <row r="932" spans="1:13" x14ac:dyDescent="0.3">
      <c r="A932" s="13" t="s">
        <v>1813</v>
      </c>
      <c r="B932" s="13" t="s">
        <v>2286</v>
      </c>
      <c r="C932" s="13" t="s">
        <v>2108</v>
      </c>
      <c r="D932" s="13" t="s">
        <v>2287</v>
      </c>
      <c r="E932" s="13" t="s">
        <v>6992</v>
      </c>
      <c r="F932" s="13" t="s">
        <v>2034</v>
      </c>
      <c r="G932" s="13" t="s">
        <v>6993</v>
      </c>
      <c r="H932" s="13" t="s">
        <v>6994</v>
      </c>
      <c r="I932" s="14">
        <v>1</v>
      </c>
      <c r="J932" s="13" t="s">
        <v>1812</v>
      </c>
      <c r="K932" s="13" t="s">
        <v>2210</v>
      </c>
      <c r="L932" s="13" t="s">
        <v>5361</v>
      </c>
      <c r="M932" s="13" t="s">
        <v>6995</v>
      </c>
    </row>
    <row r="933" spans="1:13" x14ac:dyDescent="0.3">
      <c r="A933" s="13" t="s">
        <v>1129</v>
      </c>
      <c r="B933" s="13" t="s">
        <v>2507</v>
      </c>
      <c r="C933" s="13" t="s">
        <v>2108</v>
      </c>
      <c r="D933" s="13" t="s">
        <v>6854</v>
      </c>
      <c r="E933" s="13" t="s">
        <v>6996</v>
      </c>
      <c r="F933" s="13" t="s">
        <v>2034</v>
      </c>
      <c r="G933" s="13" t="s">
        <v>5362</v>
      </c>
      <c r="H933" s="13" t="s">
        <v>5363</v>
      </c>
      <c r="I933" s="14">
        <v>5</v>
      </c>
      <c r="J933" s="13" t="s">
        <v>1128</v>
      </c>
      <c r="K933" s="13" t="s">
        <v>2742</v>
      </c>
      <c r="L933" s="13" t="s">
        <v>5361</v>
      </c>
      <c r="M933" s="13" t="s">
        <v>5364</v>
      </c>
    </row>
    <row r="934" spans="1:13" x14ac:dyDescent="0.3">
      <c r="A934" s="13" t="s">
        <v>1129</v>
      </c>
      <c r="B934" s="13" t="s">
        <v>2507</v>
      </c>
      <c r="C934" s="13" t="s">
        <v>2108</v>
      </c>
      <c r="D934" s="13" t="s">
        <v>6854</v>
      </c>
      <c r="E934" s="13" t="s">
        <v>6997</v>
      </c>
      <c r="F934" s="13" t="s">
        <v>2034</v>
      </c>
      <c r="G934" s="13" t="s">
        <v>5362</v>
      </c>
      <c r="H934" s="13" t="s">
        <v>5363</v>
      </c>
      <c r="I934" s="14">
        <v>5</v>
      </c>
      <c r="J934" s="13" t="s">
        <v>1128</v>
      </c>
      <c r="K934" s="13" t="s">
        <v>2139</v>
      </c>
      <c r="L934" s="13" t="s">
        <v>5361</v>
      </c>
      <c r="M934" s="13" t="s">
        <v>5364</v>
      </c>
    </row>
    <row r="935" spans="1:13" x14ac:dyDescent="0.3">
      <c r="A935" s="13" t="s">
        <v>1129</v>
      </c>
      <c r="B935" s="13" t="s">
        <v>2507</v>
      </c>
      <c r="C935" s="13" t="s">
        <v>2108</v>
      </c>
      <c r="D935" s="13" t="s">
        <v>6854</v>
      </c>
      <c r="E935" s="13" t="s">
        <v>6998</v>
      </c>
      <c r="F935" s="13" t="s">
        <v>2034</v>
      </c>
      <c r="G935" s="13" t="s">
        <v>6553</v>
      </c>
      <c r="H935" s="13" t="s">
        <v>6554</v>
      </c>
      <c r="I935" s="14">
        <v>2</v>
      </c>
      <c r="J935" s="13" t="s">
        <v>1128</v>
      </c>
      <c r="K935" s="13" t="s">
        <v>2048</v>
      </c>
      <c r="L935" s="13" t="s">
        <v>5361</v>
      </c>
      <c r="M935" s="13" t="s">
        <v>5372</v>
      </c>
    </row>
    <row r="936" spans="1:13" x14ac:dyDescent="0.3">
      <c r="A936" s="13" t="s">
        <v>1129</v>
      </c>
      <c r="B936" s="13" t="s">
        <v>2507</v>
      </c>
      <c r="C936" s="13" t="s">
        <v>2108</v>
      </c>
      <c r="D936" s="13" t="s">
        <v>6854</v>
      </c>
      <c r="E936" s="13" t="s">
        <v>6999</v>
      </c>
      <c r="F936" s="13" t="s">
        <v>2034</v>
      </c>
      <c r="G936" s="13" t="s">
        <v>5362</v>
      </c>
      <c r="H936" s="13" t="s">
        <v>5363</v>
      </c>
      <c r="I936" s="14">
        <v>5</v>
      </c>
      <c r="J936" s="13" t="s">
        <v>1128</v>
      </c>
      <c r="K936" s="13" t="s">
        <v>2063</v>
      </c>
      <c r="L936" s="13" t="s">
        <v>5361</v>
      </c>
      <c r="M936" s="13" t="s">
        <v>5364</v>
      </c>
    </row>
    <row r="937" spans="1:13" x14ac:dyDescent="0.3">
      <c r="A937" s="13" t="s">
        <v>1129</v>
      </c>
      <c r="B937" s="13" t="s">
        <v>2507</v>
      </c>
      <c r="C937" s="13" t="s">
        <v>2108</v>
      </c>
      <c r="D937" s="13" t="s">
        <v>6854</v>
      </c>
      <c r="E937" s="13" t="s">
        <v>7000</v>
      </c>
      <c r="F937" s="13" t="s">
        <v>2034</v>
      </c>
      <c r="G937" s="13" t="s">
        <v>6553</v>
      </c>
      <c r="H937" s="13" t="s">
        <v>6554</v>
      </c>
      <c r="I937" s="14">
        <v>3</v>
      </c>
      <c r="J937" s="13" t="s">
        <v>1128</v>
      </c>
      <c r="K937" s="13" t="s">
        <v>3524</v>
      </c>
      <c r="L937" s="13" t="s">
        <v>5361</v>
      </c>
      <c r="M937" s="13" t="s">
        <v>5372</v>
      </c>
    </row>
    <row r="938" spans="1:13" x14ac:dyDescent="0.3">
      <c r="A938" s="13" t="s">
        <v>945</v>
      </c>
      <c r="B938" s="13" t="s">
        <v>3253</v>
      </c>
      <c r="C938" s="13" t="s">
        <v>2108</v>
      </c>
      <c r="D938" s="13" t="s">
        <v>3254</v>
      </c>
      <c r="E938" s="13" t="s">
        <v>7001</v>
      </c>
      <c r="F938" s="13" t="s">
        <v>2034</v>
      </c>
      <c r="G938" s="13" t="s">
        <v>5459</v>
      </c>
      <c r="H938" s="13" t="s">
        <v>5460</v>
      </c>
      <c r="I938" s="14">
        <v>2</v>
      </c>
      <c r="J938" s="13" t="s">
        <v>944</v>
      </c>
      <c r="K938" s="13" t="s">
        <v>2625</v>
      </c>
      <c r="L938" s="13" t="s">
        <v>5361</v>
      </c>
      <c r="M938" s="13" t="s">
        <v>5372</v>
      </c>
    </row>
    <row r="939" spans="1:13" x14ac:dyDescent="0.3">
      <c r="A939" s="13" t="s">
        <v>945</v>
      </c>
      <c r="B939" s="13" t="s">
        <v>3253</v>
      </c>
      <c r="C939" s="13" t="s">
        <v>2108</v>
      </c>
      <c r="D939" s="13" t="s">
        <v>3254</v>
      </c>
      <c r="E939" s="13" t="s">
        <v>7002</v>
      </c>
      <c r="F939" s="13" t="s">
        <v>2034</v>
      </c>
      <c r="G939" s="13" t="s">
        <v>5462</v>
      </c>
      <c r="H939" s="13" t="s">
        <v>5463</v>
      </c>
      <c r="I939" s="14">
        <v>1</v>
      </c>
      <c r="J939" s="13" t="s">
        <v>944</v>
      </c>
      <c r="K939" s="13" t="s">
        <v>2070</v>
      </c>
      <c r="L939" s="13" t="s">
        <v>5361</v>
      </c>
      <c r="M939" s="13" t="s">
        <v>4839</v>
      </c>
    </row>
    <row r="940" spans="1:13" x14ac:dyDescent="0.3">
      <c r="A940" s="13" t="s">
        <v>945</v>
      </c>
      <c r="B940" s="13" t="s">
        <v>3253</v>
      </c>
      <c r="C940" s="13" t="s">
        <v>2108</v>
      </c>
      <c r="D940" s="13" t="s">
        <v>3254</v>
      </c>
      <c r="E940" s="13" t="s">
        <v>7003</v>
      </c>
      <c r="F940" s="13" t="s">
        <v>2034</v>
      </c>
      <c r="G940" s="13" t="s">
        <v>5988</v>
      </c>
      <c r="H940" s="13" t="s">
        <v>5989</v>
      </c>
      <c r="I940" s="14">
        <v>1</v>
      </c>
      <c r="J940" s="13" t="s">
        <v>944</v>
      </c>
      <c r="K940" s="13" t="s">
        <v>2070</v>
      </c>
      <c r="L940" s="13" t="s">
        <v>5361</v>
      </c>
      <c r="M940" s="13" t="s">
        <v>5372</v>
      </c>
    </row>
    <row r="941" spans="1:13" x14ac:dyDescent="0.3">
      <c r="A941" s="13" t="s">
        <v>102</v>
      </c>
      <c r="B941" s="13" t="s">
        <v>2147</v>
      </c>
      <c r="C941" s="13" t="s">
        <v>2058</v>
      </c>
      <c r="D941" s="13" t="s">
        <v>6659</v>
      </c>
      <c r="E941" s="13" t="s">
        <v>7004</v>
      </c>
      <c r="F941" s="13" t="s">
        <v>2034</v>
      </c>
      <c r="G941" s="13" t="s">
        <v>7005</v>
      </c>
      <c r="H941" s="13" t="s">
        <v>7006</v>
      </c>
      <c r="I941" s="14">
        <v>3</v>
      </c>
      <c r="J941" s="13" t="s">
        <v>101</v>
      </c>
      <c r="K941" s="13" t="s">
        <v>2171</v>
      </c>
      <c r="L941" s="13" t="s">
        <v>5361</v>
      </c>
      <c r="M941" s="13" t="s">
        <v>6916</v>
      </c>
    </row>
    <row r="942" spans="1:13" x14ac:dyDescent="0.3">
      <c r="A942" s="13" t="s">
        <v>102</v>
      </c>
      <c r="B942" s="13" t="s">
        <v>2147</v>
      </c>
      <c r="C942" s="13" t="s">
        <v>2058</v>
      </c>
      <c r="D942" s="13" t="s">
        <v>6659</v>
      </c>
      <c r="E942" s="13" t="s">
        <v>7004</v>
      </c>
      <c r="F942" s="13" t="s">
        <v>2034</v>
      </c>
      <c r="G942" s="13" t="s">
        <v>7007</v>
      </c>
      <c r="H942" s="13" t="s">
        <v>7008</v>
      </c>
      <c r="I942" s="14">
        <v>1</v>
      </c>
      <c r="J942" s="13" t="s">
        <v>101</v>
      </c>
      <c r="K942" s="13" t="s">
        <v>2171</v>
      </c>
      <c r="L942" s="13" t="s">
        <v>5361</v>
      </c>
      <c r="M942" s="13" t="s">
        <v>6916</v>
      </c>
    </row>
    <row r="943" spans="1:13" x14ac:dyDescent="0.3">
      <c r="A943" s="13" t="s">
        <v>102</v>
      </c>
      <c r="B943" s="13" t="s">
        <v>2147</v>
      </c>
      <c r="C943" s="13" t="s">
        <v>2058</v>
      </c>
      <c r="D943" s="13" t="s">
        <v>6659</v>
      </c>
      <c r="E943" s="13" t="s">
        <v>7004</v>
      </c>
      <c r="F943" s="13" t="s">
        <v>2034</v>
      </c>
      <c r="G943" s="13" t="s">
        <v>7009</v>
      </c>
      <c r="H943" s="13" t="s">
        <v>7010</v>
      </c>
      <c r="I943" s="14">
        <v>3</v>
      </c>
      <c r="J943" s="13" t="s">
        <v>101</v>
      </c>
      <c r="K943" s="13" t="s">
        <v>2171</v>
      </c>
      <c r="L943" s="13" t="s">
        <v>5361</v>
      </c>
      <c r="M943" s="13" t="s">
        <v>6916</v>
      </c>
    </row>
    <row r="944" spans="1:13" x14ac:dyDescent="0.3">
      <c r="A944" s="13" t="s">
        <v>102</v>
      </c>
      <c r="B944" s="13" t="s">
        <v>2147</v>
      </c>
      <c r="C944" s="13" t="s">
        <v>2058</v>
      </c>
      <c r="D944" s="13" t="s">
        <v>6659</v>
      </c>
      <c r="E944" s="13" t="s">
        <v>7004</v>
      </c>
      <c r="F944" s="13" t="s">
        <v>2034</v>
      </c>
      <c r="G944" s="13" t="s">
        <v>7011</v>
      </c>
      <c r="H944" s="13" t="s">
        <v>7012</v>
      </c>
      <c r="I944" s="14">
        <v>2</v>
      </c>
      <c r="J944" s="13" t="s">
        <v>101</v>
      </c>
      <c r="K944" s="13" t="s">
        <v>2171</v>
      </c>
      <c r="L944" s="13" t="s">
        <v>5361</v>
      </c>
      <c r="M944" s="13" t="s">
        <v>6916</v>
      </c>
    </row>
    <row r="945" spans="1:13" x14ac:dyDescent="0.3">
      <c r="A945" s="13" t="s">
        <v>102</v>
      </c>
      <c r="B945" s="13" t="s">
        <v>2147</v>
      </c>
      <c r="C945" s="13" t="s">
        <v>2058</v>
      </c>
      <c r="D945" s="13" t="s">
        <v>6659</v>
      </c>
      <c r="E945" s="13" t="s">
        <v>7004</v>
      </c>
      <c r="F945" s="13" t="s">
        <v>2034</v>
      </c>
      <c r="G945" s="13" t="s">
        <v>7013</v>
      </c>
      <c r="H945" s="13" t="s">
        <v>7014</v>
      </c>
      <c r="I945" s="14">
        <v>2</v>
      </c>
      <c r="J945" s="13" t="s">
        <v>101</v>
      </c>
      <c r="K945" s="13" t="s">
        <v>2171</v>
      </c>
      <c r="L945" s="13" t="s">
        <v>5361</v>
      </c>
      <c r="M945" s="13" t="s">
        <v>6916</v>
      </c>
    </row>
    <row r="946" spans="1:13" x14ac:dyDescent="0.3">
      <c r="A946" s="13" t="s">
        <v>102</v>
      </c>
      <c r="B946" s="13" t="s">
        <v>2147</v>
      </c>
      <c r="C946" s="13" t="s">
        <v>2058</v>
      </c>
      <c r="D946" s="13" t="s">
        <v>6659</v>
      </c>
      <c r="E946" s="13" t="s">
        <v>7004</v>
      </c>
      <c r="F946" s="13" t="s">
        <v>2034</v>
      </c>
      <c r="G946" s="13" t="s">
        <v>7015</v>
      </c>
      <c r="H946" s="13" t="s">
        <v>7016</v>
      </c>
      <c r="I946" s="14">
        <v>2</v>
      </c>
      <c r="J946" s="13" t="s">
        <v>101</v>
      </c>
      <c r="K946" s="13" t="s">
        <v>2171</v>
      </c>
      <c r="L946" s="13" t="s">
        <v>5361</v>
      </c>
      <c r="M946" s="13" t="s">
        <v>6916</v>
      </c>
    </row>
    <row r="947" spans="1:13" x14ac:dyDescent="0.3">
      <c r="A947" s="13" t="s">
        <v>102</v>
      </c>
      <c r="B947" s="13" t="s">
        <v>2147</v>
      </c>
      <c r="C947" s="13" t="s">
        <v>2058</v>
      </c>
      <c r="D947" s="13" t="s">
        <v>6659</v>
      </c>
      <c r="E947" s="13" t="s">
        <v>7004</v>
      </c>
      <c r="F947" s="13" t="s">
        <v>2034</v>
      </c>
      <c r="G947" s="13" t="s">
        <v>7017</v>
      </c>
      <c r="H947" s="13" t="s">
        <v>7018</v>
      </c>
      <c r="I947" s="14">
        <v>1</v>
      </c>
      <c r="J947" s="13" t="s">
        <v>101</v>
      </c>
      <c r="K947" s="13" t="s">
        <v>2171</v>
      </c>
      <c r="L947" s="13" t="s">
        <v>5361</v>
      </c>
      <c r="M947" s="13" t="s">
        <v>6916</v>
      </c>
    </row>
    <row r="948" spans="1:13" x14ac:dyDescent="0.3">
      <c r="A948" s="13" t="s">
        <v>102</v>
      </c>
      <c r="B948" s="13" t="s">
        <v>2147</v>
      </c>
      <c r="C948" s="13" t="s">
        <v>2058</v>
      </c>
      <c r="D948" s="13" t="s">
        <v>6659</v>
      </c>
      <c r="E948" s="13" t="s">
        <v>7004</v>
      </c>
      <c r="F948" s="13" t="s">
        <v>2034</v>
      </c>
      <c r="G948" s="13" t="s">
        <v>7019</v>
      </c>
      <c r="H948" s="13" t="s">
        <v>7020</v>
      </c>
      <c r="I948" s="14">
        <v>2</v>
      </c>
      <c r="J948" s="13" t="s">
        <v>101</v>
      </c>
      <c r="K948" s="13" t="s">
        <v>2171</v>
      </c>
      <c r="L948" s="13" t="s">
        <v>5361</v>
      </c>
      <c r="M948" s="13" t="s">
        <v>6916</v>
      </c>
    </row>
    <row r="949" spans="1:13" x14ac:dyDescent="0.3">
      <c r="A949" s="13" t="s">
        <v>102</v>
      </c>
      <c r="B949" s="13" t="s">
        <v>2147</v>
      </c>
      <c r="C949" s="13" t="s">
        <v>2058</v>
      </c>
      <c r="D949" s="13" t="s">
        <v>6659</v>
      </c>
      <c r="E949" s="13" t="s">
        <v>7004</v>
      </c>
      <c r="F949" s="13" t="s">
        <v>2034</v>
      </c>
      <c r="G949" s="13" t="s">
        <v>7021</v>
      </c>
      <c r="H949" s="13" t="s">
        <v>7022</v>
      </c>
      <c r="I949" s="14">
        <v>2</v>
      </c>
      <c r="J949" s="13" t="s">
        <v>101</v>
      </c>
      <c r="K949" s="13" t="s">
        <v>2171</v>
      </c>
      <c r="L949" s="13" t="s">
        <v>5361</v>
      </c>
      <c r="M949" s="13" t="s">
        <v>6916</v>
      </c>
    </row>
    <row r="950" spans="1:13" x14ac:dyDescent="0.3">
      <c r="A950" s="13" t="s">
        <v>102</v>
      </c>
      <c r="B950" s="13" t="s">
        <v>2147</v>
      </c>
      <c r="C950" s="13" t="s">
        <v>2058</v>
      </c>
      <c r="D950" s="13" t="s">
        <v>6659</v>
      </c>
      <c r="E950" s="13" t="s">
        <v>7004</v>
      </c>
      <c r="F950" s="13" t="s">
        <v>2034</v>
      </c>
      <c r="G950" s="13" t="s">
        <v>7023</v>
      </c>
      <c r="H950" s="13" t="s">
        <v>7024</v>
      </c>
      <c r="I950" s="14">
        <v>2</v>
      </c>
      <c r="J950" s="13" t="s">
        <v>101</v>
      </c>
      <c r="K950" s="13" t="s">
        <v>2171</v>
      </c>
      <c r="L950" s="13" t="s">
        <v>5361</v>
      </c>
      <c r="M950" s="13" t="s">
        <v>6916</v>
      </c>
    </row>
    <row r="951" spans="1:13" x14ac:dyDescent="0.3">
      <c r="A951" s="13" t="s">
        <v>102</v>
      </c>
      <c r="B951" s="13" t="s">
        <v>2147</v>
      </c>
      <c r="C951" s="13" t="s">
        <v>2058</v>
      </c>
      <c r="D951" s="13" t="s">
        <v>6659</v>
      </c>
      <c r="E951" s="13" t="s">
        <v>7004</v>
      </c>
      <c r="F951" s="13" t="s">
        <v>2034</v>
      </c>
      <c r="G951" s="13" t="s">
        <v>7025</v>
      </c>
      <c r="H951" s="13" t="s">
        <v>7026</v>
      </c>
      <c r="I951" s="14">
        <v>2</v>
      </c>
      <c r="J951" s="13" t="s">
        <v>101</v>
      </c>
      <c r="K951" s="13" t="s">
        <v>2171</v>
      </c>
      <c r="L951" s="13" t="s">
        <v>5361</v>
      </c>
      <c r="M951" s="13" t="s">
        <v>6916</v>
      </c>
    </row>
    <row r="952" spans="1:13" x14ac:dyDescent="0.3">
      <c r="A952" s="13" t="s">
        <v>102</v>
      </c>
      <c r="B952" s="13" t="s">
        <v>2147</v>
      </c>
      <c r="C952" s="13" t="s">
        <v>2058</v>
      </c>
      <c r="D952" s="13" t="s">
        <v>6659</v>
      </c>
      <c r="E952" s="13" t="s">
        <v>7004</v>
      </c>
      <c r="F952" s="13" t="s">
        <v>2034</v>
      </c>
      <c r="G952" s="13" t="s">
        <v>7027</v>
      </c>
      <c r="H952" s="13" t="s">
        <v>7028</v>
      </c>
      <c r="I952" s="14">
        <v>2</v>
      </c>
      <c r="J952" s="13" t="s">
        <v>101</v>
      </c>
      <c r="K952" s="13" t="s">
        <v>2171</v>
      </c>
      <c r="L952" s="13" t="s">
        <v>5361</v>
      </c>
      <c r="M952" s="13" t="s">
        <v>6916</v>
      </c>
    </row>
    <row r="953" spans="1:13" x14ac:dyDescent="0.3">
      <c r="A953" s="13" t="s">
        <v>102</v>
      </c>
      <c r="B953" s="13" t="s">
        <v>2147</v>
      </c>
      <c r="C953" s="13" t="s">
        <v>2058</v>
      </c>
      <c r="D953" s="13" t="s">
        <v>6659</v>
      </c>
      <c r="E953" s="13" t="s">
        <v>7004</v>
      </c>
      <c r="F953" s="13" t="s">
        <v>2034</v>
      </c>
      <c r="G953" s="13" t="s">
        <v>7029</v>
      </c>
      <c r="H953" s="13" t="s">
        <v>7030</v>
      </c>
      <c r="I953" s="14">
        <v>2</v>
      </c>
      <c r="J953" s="13" t="s">
        <v>101</v>
      </c>
      <c r="K953" s="13" t="s">
        <v>2171</v>
      </c>
      <c r="L953" s="13" t="s">
        <v>5361</v>
      </c>
      <c r="M953" s="13" t="s">
        <v>6916</v>
      </c>
    </row>
    <row r="954" spans="1:13" x14ac:dyDescent="0.3">
      <c r="A954" s="13" t="s">
        <v>102</v>
      </c>
      <c r="B954" s="13" t="s">
        <v>2147</v>
      </c>
      <c r="C954" s="13" t="s">
        <v>2058</v>
      </c>
      <c r="D954" s="13" t="s">
        <v>6659</v>
      </c>
      <c r="E954" s="13" t="s">
        <v>7004</v>
      </c>
      <c r="F954" s="13" t="s">
        <v>2034</v>
      </c>
      <c r="G954" s="13" t="s">
        <v>6923</v>
      </c>
      <c r="H954" s="13" t="s">
        <v>6924</v>
      </c>
      <c r="I954" s="14">
        <v>4</v>
      </c>
      <c r="J954" s="13" t="s">
        <v>101</v>
      </c>
      <c r="K954" s="13" t="s">
        <v>2171</v>
      </c>
      <c r="L954" s="13" t="s">
        <v>5361</v>
      </c>
      <c r="M954" s="13" t="s">
        <v>6916</v>
      </c>
    </row>
    <row r="955" spans="1:13" x14ac:dyDescent="0.3">
      <c r="A955" s="13" t="s">
        <v>102</v>
      </c>
      <c r="B955" s="13" t="s">
        <v>2147</v>
      </c>
      <c r="C955" s="13" t="s">
        <v>2058</v>
      </c>
      <c r="D955" s="13" t="s">
        <v>6659</v>
      </c>
      <c r="E955" s="13" t="s">
        <v>7004</v>
      </c>
      <c r="F955" s="13" t="s">
        <v>2034</v>
      </c>
      <c r="G955" s="13" t="s">
        <v>7031</v>
      </c>
      <c r="H955" s="13" t="s">
        <v>7032</v>
      </c>
      <c r="I955" s="14">
        <v>6</v>
      </c>
      <c r="J955" s="13" t="s">
        <v>101</v>
      </c>
      <c r="K955" s="13" t="s">
        <v>2171</v>
      </c>
      <c r="L955" s="13" t="s">
        <v>5361</v>
      </c>
      <c r="M955" s="13" t="s">
        <v>6916</v>
      </c>
    </row>
    <row r="956" spans="1:13" x14ac:dyDescent="0.3">
      <c r="A956" s="13" t="s">
        <v>102</v>
      </c>
      <c r="B956" s="13" t="s">
        <v>2147</v>
      </c>
      <c r="C956" s="13" t="s">
        <v>2058</v>
      </c>
      <c r="D956" s="13" t="s">
        <v>6659</v>
      </c>
      <c r="E956" s="13" t="s">
        <v>7004</v>
      </c>
      <c r="F956" s="13" t="s">
        <v>2034</v>
      </c>
      <c r="G956" s="13" t="s">
        <v>7033</v>
      </c>
      <c r="H956" s="13" t="s">
        <v>7034</v>
      </c>
      <c r="I956" s="14">
        <v>1</v>
      </c>
      <c r="J956" s="13" t="s">
        <v>101</v>
      </c>
      <c r="K956" s="13" t="s">
        <v>2171</v>
      </c>
      <c r="L956" s="13" t="s">
        <v>5361</v>
      </c>
      <c r="M956" s="13" t="s">
        <v>6916</v>
      </c>
    </row>
    <row r="957" spans="1:13" x14ac:dyDescent="0.3">
      <c r="A957" s="13" t="s">
        <v>102</v>
      </c>
      <c r="B957" s="13" t="s">
        <v>2147</v>
      </c>
      <c r="C957" s="13" t="s">
        <v>2058</v>
      </c>
      <c r="D957" s="13" t="s">
        <v>6659</v>
      </c>
      <c r="E957" s="13" t="s">
        <v>7004</v>
      </c>
      <c r="F957" s="13" t="s">
        <v>2034</v>
      </c>
      <c r="G957" s="13" t="s">
        <v>6971</v>
      </c>
      <c r="H957" s="13" t="s">
        <v>6972</v>
      </c>
      <c r="I957" s="14">
        <v>1</v>
      </c>
      <c r="J957" s="13" t="s">
        <v>101</v>
      </c>
      <c r="K957" s="13" t="s">
        <v>2171</v>
      </c>
      <c r="L957" s="13" t="s">
        <v>5361</v>
      </c>
      <c r="M957" s="13" t="s">
        <v>6916</v>
      </c>
    </row>
    <row r="958" spans="1:13" x14ac:dyDescent="0.3">
      <c r="A958" s="13" t="s">
        <v>102</v>
      </c>
      <c r="B958" s="13" t="s">
        <v>2147</v>
      </c>
      <c r="C958" s="13" t="s">
        <v>2058</v>
      </c>
      <c r="D958" s="13" t="s">
        <v>6659</v>
      </c>
      <c r="E958" s="13" t="s">
        <v>7004</v>
      </c>
      <c r="F958" s="13" t="s">
        <v>2034</v>
      </c>
      <c r="G958" s="13" t="s">
        <v>7035</v>
      </c>
      <c r="H958" s="13" t="s">
        <v>7036</v>
      </c>
      <c r="I958" s="14">
        <v>1</v>
      </c>
      <c r="J958" s="13" t="s">
        <v>101</v>
      </c>
      <c r="K958" s="13" t="s">
        <v>2171</v>
      </c>
      <c r="L958" s="13" t="s">
        <v>5361</v>
      </c>
      <c r="M958" s="13" t="s">
        <v>6916</v>
      </c>
    </row>
    <row r="959" spans="1:13" x14ac:dyDescent="0.3">
      <c r="A959" s="13" t="s">
        <v>102</v>
      </c>
      <c r="B959" s="13" t="s">
        <v>2147</v>
      </c>
      <c r="C959" s="13" t="s">
        <v>2058</v>
      </c>
      <c r="D959" s="13" t="s">
        <v>6659</v>
      </c>
      <c r="E959" s="13" t="s">
        <v>7004</v>
      </c>
      <c r="F959" s="13" t="s">
        <v>2034</v>
      </c>
      <c r="G959" s="13" t="s">
        <v>6930</v>
      </c>
      <c r="H959" s="13" t="s">
        <v>6931</v>
      </c>
      <c r="I959" s="14">
        <v>2</v>
      </c>
      <c r="J959" s="13" t="s">
        <v>101</v>
      </c>
      <c r="K959" s="13" t="s">
        <v>2171</v>
      </c>
      <c r="L959" s="13" t="s">
        <v>5361</v>
      </c>
      <c r="M959" s="13" t="s">
        <v>6916</v>
      </c>
    </row>
    <row r="960" spans="1:13" x14ac:dyDescent="0.3">
      <c r="A960" s="13" t="s">
        <v>102</v>
      </c>
      <c r="B960" s="13" t="s">
        <v>2147</v>
      </c>
      <c r="C960" s="13" t="s">
        <v>2058</v>
      </c>
      <c r="D960" s="13" t="s">
        <v>6659</v>
      </c>
      <c r="E960" s="13" t="s">
        <v>7004</v>
      </c>
      <c r="F960" s="13" t="s">
        <v>2034</v>
      </c>
      <c r="G960" s="13" t="s">
        <v>6959</v>
      </c>
      <c r="H960" s="13" t="s">
        <v>6960</v>
      </c>
      <c r="I960" s="14">
        <v>1</v>
      </c>
      <c r="J960" s="13" t="s">
        <v>101</v>
      </c>
      <c r="K960" s="13" t="s">
        <v>2171</v>
      </c>
      <c r="L960" s="13" t="s">
        <v>5361</v>
      </c>
      <c r="M960" s="13" t="s">
        <v>6916</v>
      </c>
    </row>
    <row r="961" spans="1:13" x14ac:dyDescent="0.3">
      <c r="A961" s="13" t="s">
        <v>102</v>
      </c>
      <c r="B961" s="13" t="s">
        <v>2147</v>
      </c>
      <c r="C961" s="13" t="s">
        <v>2058</v>
      </c>
      <c r="D961" s="13" t="s">
        <v>6659</v>
      </c>
      <c r="E961" s="13" t="s">
        <v>7004</v>
      </c>
      <c r="F961" s="13" t="s">
        <v>2034</v>
      </c>
      <c r="G961" s="13" t="s">
        <v>7037</v>
      </c>
      <c r="H961" s="13" t="s">
        <v>7038</v>
      </c>
      <c r="I961" s="14">
        <v>4</v>
      </c>
      <c r="J961" s="13" t="s">
        <v>101</v>
      </c>
      <c r="K961" s="13" t="s">
        <v>2171</v>
      </c>
      <c r="L961" s="13" t="s">
        <v>5361</v>
      </c>
      <c r="M961" s="13" t="s">
        <v>6916</v>
      </c>
    </row>
    <row r="962" spans="1:13" x14ac:dyDescent="0.3">
      <c r="A962" s="13" t="s">
        <v>102</v>
      </c>
      <c r="B962" s="13" t="s">
        <v>2147</v>
      </c>
      <c r="C962" s="13" t="s">
        <v>2058</v>
      </c>
      <c r="D962" s="13" t="s">
        <v>6659</v>
      </c>
      <c r="E962" s="13" t="s">
        <v>7004</v>
      </c>
      <c r="F962" s="13" t="s">
        <v>2034</v>
      </c>
      <c r="G962" s="13" t="s">
        <v>6932</v>
      </c>
      <c r="H962" s="13" t="s">
        <v>6933</v>
      </c>
      <c r="I962" s="14">
        <v>6</v>
      </c>
      <c r="J962" s="13" t="s">
        <v>101</v>
      </c>
      <c r="K962" s="13" t="s">
        <v>2171</v>
      </c>
      <c r="L962" s="13" t="s">
        <v>5361</v>
      </c>
      <c r="M962" s="13" t="s">
        <v>6916</v>
      </c>
    </row>
    <row r="963" spans="1:13" x14ac:dyDescent="0.3">
      <c r="A963" s="13" t="s">
        <v>102</v>
      </c>
      <c r="B963" s="13" t="s">
        <v>2147</v>
      </c>
      <c r="C963" s="13" t="s">
        <v>2058</v>
      </c>
      <c r="D963" s="13" t="s">
        <v>6659</v>
      </c>
      <c r="E963" s="13" t="s">
        <v>7004</v>
      </c>
      <c r="F963" s="13" t="s">
        <v>2034</v>
      </c>
      <c r="G963" s="13" t="s">
        <v>7039</v>
      </c>
      <c r="H963" s="13" t="s">
        <v>7040</v>
      </c>
      <c r="I963" s="14">
        <v>1</v>
      </c>
      <c r="J963" s="13" t="s">
        <v>101</v>
      </c>
      <c r="K963" s="13" t="s">
        <v>2171</v>
      </c>
      <c r="L963" s="13" t="s">
        <v>5361</v>
      </c>
      <c r="M963" s="13" t="s">
        <v>6916</v>
      </c>
    </row>
    <row r="964" spans="1:13" x14ac:dyDescent="0.3">
      <c r="A964" s="13" t="s">
        <v>102</v>
      </c>
      <c r="B964" s="13" t="s">
        <v>2147</v>
      </c>
      <c r="C964" s="13" t="s">
        <v>2058</v>
      </c>
      <c r="D964" s="13" t="s">
        <v>6659</v>
      </c>
      <c r="E964" s="13" t="s">
        <v>7004</v>
      </c>
      <c r="F964" s="13" t="s">
        <v>2034</v>
      </c>
      <c r="G964" s="13" t="s">
        <v>7041</v>
      </c>
      <c r="H964" s="13" t="s">
        <v>7042</v>
      </c>
      <c r="I964" s="14">
        <v>2</v>
      </c>
      <c r="J964" s="13" t="s">
        <v>101</v>
      </c>
      <c r="K964" s="13" t="s">
        <v>2171</v>
      </c>
      <c r="L964" s="13" t="s">
        <v>5361</v>
      </c>
      <c r="M964" s="13" t="s">
        <v>6916</v>
      </c>
    </row>
    <row r="965" spans="1:13" x14ac:dyDescent="0.3">
      <c r="A965" s="13" t="s">
        <v>102</v>
      </c>
      <c r="B965" s="13" t="s">
        <v>2147</v>
      </c>
      <c r="C965" s="13" t="s">
        <v>2058</v>
      </c>
      <c r="D965" s="13" t="s">
        <v>6659</v>
      </c>
      <c r="E965" s="13" t="s">
        <v>7004</v>
      </c>
      <c r="F965" s="13" t="s">
        <v>2034</v>
      </c>
      <c r="G965" s="13" t="s">
        <v>7043</v>
      </c>
      <c r="H965" s="13" t="s">
        <v>7044</v>
      </c>
      <c r="I965" s="14">
        <v>4</v>
      </c>
      <c r="J965" s="13" t="s">
        <v>101</v>
      </c>
      <c r="K965" s="13" t="s">
        <v>2171</v>
      </c>
      <c r="L965" s="13" t="s">
        <v>5361</v>
      </c>
      <c r="M965" s="13" t="s">
        <v>3695</v>
      </c>
    </row>
    <row r="966" spans="1:13" x14ac:dyDescent="0.3">
      <c r="A966" s="13" t="s">
        <v>102</v>
      </c>
      <c r="B966" s="13" t="s">
        <v>2147</v>
      </c>
      <c r="C966" s="13" t="s">
        <v>2058</v>
      </c>
      <c r="D966" s="13" t="s">
        <v>6659</v>
      </c>
      <c r="E966" s="13" t="s">
        <v>7045</v>
      </c>
      <c r="F966" s="13" t="s">
        <v>2142</v>
      </c>
      <c r="G966" s="13" t="s">
        <v>7005</v>
      </c>
      <c r="H966" s="13" t="s">
        <v>7006</v>
      </c>
      <c r="I966" s="14">
        <v>1</v>
      </c>
      <c r="J966" s="13" t="s">
        <v>101</v>
      </c>
      <c r="K966" s="13" t="s">
        <v>2171</v>
      </c>
      <c r="L966" s="13" t="s">
        <v>5361</v>
      </c>
      <c r="M966" s="13" t="s">
        <v>6916</v>
      </c>
    </row>
    <row r="967" spans="1:13" x14ac:dyDescent="0.3">
      <c r="A967" s="13" t="s">
        <v>102</v>
      </c>
      <c r="B967" s="13" t="s">
        <v>2147</v>
      </c>
      <c r="C967" s="13" t="s">
        <v>2058</v>
      </c>
      <c r="D967" s="13" t="s">
        <v>6659</v>
      </c>
      <c r="E967" s="13" t="s">
        <v>7045</v>
      </c>
      <c r="F967" s="13" t="s">
        <v>2142</v>
      </c>
      <c r="G967" s="13" t="s">
        <v>7009</v>
      </c>
      <c r="H967" s="13" t="s">
        <v>7010</v>
      </c>
      <c r="I967" s="14">
        <v>1</v>
      </c>
      <c r="J967" s="13" t="s">
        <v>101</v>
      </c>
      <c r="K967" s="13" t="s">
        <v>2171</v>
      </c>
      <c r="L967" s="13" t="s">
        <v>5361</v>
      </c>
      <c r="M967" s="13" t="s">
        <v>6916</v>
      </c>
    </row>
    <row r="968" spans="1:13" x14ac:dyDescent="0.3">
      <c r="A968" s="13" t="s">
        <v>102</v>
      </c>
      <c r="B968" s="13" t="s">
        <v>2147</v>
      </c>
      <c r="C968" s="13" t="s">
        <v>2058</v>
      </c>
      <c r="D968" s="13" t="s">
        <v>6659</v>
      </c>
      <c r="E968" s="13" t="s">
        <v>7046</v>
      </c>
      <c r="F968" s="13" t="s">
        <v>2034</v>
      </c>
      <c r="G968" s="13" t="s">
        <v>7047</v>
      </c>
      <c r="H968" s="13" t="s">
        <v>7048</v>
      </c>
      <c r="I968" s="14">
        <v>2</v>
      </c>
      <c r="J968" s="13" t="s">
        <v>101</v>
      </c>
      <c r="K968" s="13" t="s">
        <v>2171</v>
      </c>
      <c r="L968" s="13" t="s">
        <v>5361</v>
      </c>
      <c r="M968" s="13" t="s">
        <v>5943</v>
      </c>
    </row>
    <row r="969" spans="1:13" x14ac:dyDescent="0.3">
      <c r="A969" s="13" t="s">
        <v>102</v>
      </c>
      <c r="B969" s="13" t="s">
        <v>2147</v>
      </c>
      <c r="C969" s="13" t="s">
        <v>2058</v>
      </c>
      <c r="D969" s="13" t="s">
        <v>6659</v>
      </c>
      <c r="E969" s="13" t="s">
        <v>7049</v>
      </c>
      <c r="F969" s="13" t="s">
        <v>2142</v>
      </c>
      <c r="G969" s="13" t="s">
        <v>7050</v>
      </c>
      <c r="H969" s="13" t="s">
        <v>7051</v>
      </c>
      <c r="I969" s="14">
        <v>2</v>
      </c>
      <c r="J969" s="13" t="s">
        <v>101</v>
      </c>
      <c r="K969" s="13" t="s">
        <v>2134</v>
      </c>
      <c r="L969" s="13" t="s">
        <v>5361</v>
      </c>
      <c r="M969" s="13" t="s">
        <v>6916</v>
      </c>
    </row>
    <row r="970" spans="1:13" x14ac:dyDescent="0.3">
      <c r="A970" s="13" t="s">
        <v>102</v>
      </c>
      <c r="B970" s="13" t="s">
        <v>2147</v>
      </c>
      <c r="C970" s="13" t="s">
        <v>2058</v>
      </c>
      <c r="D970" s="13" t="s">
        <v>6659</v>
      </c>
      <c r="E970" s="13" t="s">
        <v>7052</v>
      </c>
      <c r="F970" s="13" t="s">
        <v>2034</v>
      </c>
      <c r="G970" s="13" t="s">
        <v>7053</v>
      </c>
      <c r="H970" s="13" t="s">
        <v>7054</v>
      </c>
      <c r="I970" s="14">
        <v>2</v>
      </c>
      <c r="J970" s="13" t="s">
        <v>101</v>
      </c>
      <c r="K970" s="13" t="s">
        <v>2134</v>
      </c>
      <c r="L970" s="13" t="s">
        <v>5361</v>
      </c>
      <c r="M970" s="13" t="s">
        <v>6916</v>
      </c>
    </row>
    <row r="971" spans="1:13" x14ac:dyDescent="0.3">
      <c r="A971" s="13" t="s">
        <v>102</v>
      </c>
      <c r="B971" s="13" t="s">
        <v>2147</v>
      </c>
      <c r="C971" s="13" t="s">
        <v>2058</v>
      </c>
      <c r="D971" s="13" t="s">
        <v>6659</v>
      </c>
      <c r="E971" s="13" t="s">
        <v>7052</v>
      </c>
      <c r="F971" s="13" t="s">
        <v>2034</v>
      </c>
      <c r="G971" s="13" t="s">
        <v>7055</v>
      </c>
      <c r="H971" s="13" t="s">
        <v>7056</v>
      </c>
      <c r="I971" s="14">
        <v>2</v>
      </c>
      <c r="J971" s="13" t="s">
        <v>101</v>
      </c>
      <c r="K971" s="13" t="s">
        <v>2134</v>
      </c>
      <c r="L971" s="13" t="s">
        <v>5361</v>
      </c>
      <c r="M971" s="13" t="s">
        <v>6916</v>
      </c>
    </row>
    <row r="972" spans="1:13" x14ac:dyDescent="0.3">
      <c r="A972" s="13" t="s">
        <v>102</v>
      </c>
      <c r="B972" s="13" t="s">
        <v>2147</v>
      </c>
      <c r="C972" s="13" t="s">
        <v>2058</v>
      </c>
      <c r="D972" s="13" t="s">
        <v>6659</v>
      </c>
      <c r="E972" s="13" t="s">
        <v>7052</v>
      </c>
      <c r="F972" s="13" t="s">
        <v>2034</v>
      </c>
      <c r="G972" s="13" t="s">
        <v>7017</v>
      </c>
      <c r="H972" s="13" t="s">
        <v>7018</v>
      </c>
      <c r="I972" s="14">
        <v>1</v>
      </c>
      <c r="J972" s="13" t="s">
        <v>101</v>
      </c>
      <c r="K972" s="13" t="s">
        <v>2134</v>
      </c>
      <c r="L972" s="13" t="s">
        <v>5361</v>
      </c>
      <c r="M972" s="13" t="s">
        <v>6916</v>
      </c>
    </row>
    <row r="973" spans="1:13" x14ac:dyDescent="0.3">
      <c r="A973" s="13" t="s">
        <v>102</v>
      </c>
      <c r="B973" s="13" t="s">
        <v>2147</v>
      </c>
      <c r="C973" s="13" t="s">
        <v>2058</v>
      </c>
      <c r="D973" s="13" t="s">
        <v>6659</v>
      </c>
      <c r="E973" s="13" t="s">
        <v>7052</v>
      </c>
      <c r="F973" s="13" t="s">
        <v>2034</v>
      </c>
      <c r="G973" s="13" t="s">
        <v>7050</v>
      </c>
      <c r="H973" s="13" t="s">
        <v>7051</v>
      </c>
      <c r="I973" s="14">
        <v>8</v>
      </c>
      <c r="J973" s="13" t="s">
        <v>101</v>
      </c>
      <c r="K973" s="13" t="s">
        <v>2134</v>
      </c>
      <c r="L973" s="13" t="s">
        <v>5361</v>
      </c>
      <c r="M973" s="13" t="s">
        <v>6916</v>
      </c>
    </row>
    <row r="974" spans="1:13" x14ac:dyDescent="0.3">
      <c r="A974" s="13" t="s">
        <v>102</v>
      </c>
      <c r="B974" s="13" t="s">
        <v>2147</v>
      </c>
      <c r="C974" s="13" t="s">
        <v>2058</v>
      </c>
      <c r="D974" s="13" t="s">
        <v>6659</v>
      </c>
      <c r="E974" s="13" t="s">
        <v>7052</v>
      </c>
      <c r="F974" s="13" t="s">
        <v>2034</v>
      </c>
      <c r="G974" s="13" t="s">
        <v>7057</v>
      </c>
      <c r="H974" s="13" t="s">
        <v>7058</v>
      </c>
      <c r="I974" s="14">
        <v>1</v>
      </c>
      <c r="J974" s="13" t="s">
        <v>101</v>
      </c>
      <c r="K974" s="13" t="s">
        <v>2134</v>
      </c>
      <c r="L974" s="13" t="s">
        <v>5361</v>
      </c>
      <c r="M974" s="13" t="s">
        <v>7059</v>
      </c>
    </row>
    <row r="975" spans="1:13" x14ac:dyDescent="0.3">
      <c r="A975" s="13" t="s">
        <v>102</v>
      </c>
      <c r="B975" s="13" t="s">
        <v>2147</v>
      </c>
      <c r="C975" s="13" t="s">
        <v>2058</v>
      </c>
      <c r="D975" s="13" t="s">
        <v>6659</v>
      </c>
      <c r="E975" s="13" t="s">
        <v>7052</v>
      </c>
      <c r="F975" s="13" t="s">
        <v>2034</v>
      </c>
      <c r="G975" s="13" t="s">
        <v>7060</v>
      </c>
      <c r="H975" s="13" t="s">
        <v>7061</v>
      </c>
      <c r="I975" s="14">
        <v>1</v>
      </c>
      <c r="J975" s="13" t="s">
        <v>101</v>
      </c>
      <c r="K975" s="13" t="s">
        <v>2134</v>
      </c>
      <c r="L975" s="13" t="s">
        <v>5361</v>
      </c>
      <c r="M975" s="13" t="s">
        <v>6916</v>
      </c>
    </row>
    <row r="976" spans="1:13" x14ac:dyDescent="0.3">
      <c r="A976" s="13" t="s">
        <v>102</v>
      </c>
      <c r="B976" s="13" t="s">
        <v>2147</v>
      </c>
      <c r="C976" s="13" t="s">
        <v>2058</v>
      </c>
      <c r="D976" s="13" t="s">
        <v>6659</v>
      </c>
      <c r="E976" s="13" t="s">
        <v>7052</v>
      </c>
      <c r="F976" s="13" t="s">
        <v>2034</v>
      </c>
      <c r="G976" s="13" t="s">
        <v>7062</v>
      </c>
      <c r="H976" s="13" t="s">
        <v>7063</v>
      </c>
      <c r="I976" s="14">
        <v>2</v>
      </c>
      <c r="J976" s="13" t="s">
        <v>101</v>
      </c>
      <c r="K976" s="13" t="s">
        <v>2134</v>
      </c>
      <c r="L976" s="13" t="s">
        <v>5361</v>
      </c>
      <c r="M976" s="13" t="s">
        <v>6916</v>
      </c>
    </row>
    <row r="977" spans="1:13" x14ac:dyDescent="0.3">
      <c r="A977" s="13" t="s">
        <v>102</v>
      </c>
      <c r="B977" s="13" t="s">
        <v>2147</v>
      </c>
      <c r="C977" s="13" t="s">
        <v>2058</v>
      </c>
      <c r="D977" s="13" t="s">
        <v>6659</v>
      </c>
      <c r="E977" s="13" t="s">
        <v>7052</v>
      </c>
      <c r="F977" s="13" t="s">
        <v>2034</v>
      </c>
      <c r="G977" s="13" t="s">
        <v>7064</v>
      </c>
      <c r="H977" s="13" t="s">
        <v>7065</v>
      </c>
      <c r="I977" s="14">
        <v>4</v>
      </c>
      <c r="J977" s="13" t="s">
        <v>101</v>
      </c>
      <c r="K977" s="13" t="s">
        <v>2134</v>
      </c>
      <c r="L977" s="13" t="s">
        <v>5361</v>
      </c>
      <c r="M977" s="13" t="s">
        <v>6916</v>
      </c>
    </row>
    <row r="978" spans="1:13" x14ac:dyDescent="0.3">
      <c r="A978" s="13" t="s">
        <v>102</v>
      </c>
      <c r="B978" s="13" t="s">
        <v>2147</v>
      </c>
      <c r="C978" s="13" t="s">
        <v>2058</v>
      </c>
      <c r="D978" s="13" t="s">
        <v>6659</v>
      </c>
      <c r="E978" s="13" t="s">
        <v>7052</v>
      </c>
      <c r="F978" s="13" t="s">
        <v>2034</v>
      </c>
      <c r="G978" s="13" t="s">
        <v>7066</v>
      </c>
      <c r="H978" s="13" t="s">
        <v>7067</v>
      </c>
      <c r="I978" s="14">
        <v>1</v>
      </c>
      <c r="J978" s="13" t="s">
        <v>101</v>
      </c>
      <c r="K978" s="13" t="s">
        <v>2134</v>
      </c>
      <c r="L978" s="13" t="s">
        <v>5361</v>
      </c>
      <c r="M978" s="13" t="s">
        <v>6916</v>
      </c>
    </row>
    <row r="979" spans="1:13" x14ac:dyDescent="0.3">
      <c r="A979" s="13" t="s">
        <v>102</v>
      </c>
      <c r="B979" s="13" t="s">
        <v>2147</v>
      </c>
      <c r="C979" s="13" t="s">
        <v>2058</v>
      </c>
      <c r="D979" s="13" t="s">
        <v>6659</v>
      </c>
      <c r="E979" s="13" t="s">
        <v>7052</v>
      </c>
      <c r="F979" s="13" t="s">
        <v>2034</v>
      </c>
      <c r="G979" s="13" t="s">
        <v>7037</v>
      </c>
      <c r="H979" s="13" t="s">
        <v>7038</v>
      </c>
      <c r="I979" s="14">
        <v>2</v>
      </c>
      <c r="J979" s="13" t="s">
        <v>101</v>
      </c>
      <c r="K979" s="13" t="s">
        <v>2134</v>
      </c>
      <c r="L979" s="13" t="s">
        <v>5361</v>
      </c>
      <c r="M979" s="13" t="s">
        <v>6916</v>
      </c>
    </row>
    <row r="980" spans="1:13" x14ac:dyDescent="0.3">
      <c r="A980" s="13" t="s">
        <v>102</v>
      </c>
      <c r="B980" s="13" t="s">
        <v>2147</v>
      </c>
      <c r="C980" s="13" t="s">
        <v>2058</v>
      </c>
      <c r="D980" s="13" t="s">
        <v>6659</v>
      </c>
      <c r="E980" s="13" t="s">
        <v>7052</v>
      </c>
      <c r="F980" s="13" t="s">
        <v>2034</v>
      </c>
      <c r="G980" s="13" t="s">
        <v>6932</v>
      </c>
      <c r="H980" s="13" t="s">
        <v>6933</v>
      </c>
      <c r="I980" s="14">
        <v>3</v>
      </c>
      <c r="J980" s="13" t="s">
        <v>101</v>
      </c>
      <c r="K980" s="13" t="s">
        <v>2134</v>
      </c>
      <c r="L980" s="13" t="s">
        <v>5361</v>
      </c>
      <c r="M980" s="13" t="s">
        <v>6916</v>
      </c>
    </row>
    <row r="981" spans="1:13" x14ac:dyDescent="0.3">
      <c r="A981" s="13" t="s">
        <v>102</v>
      </c>
      <c r="B981" s="13" t="s">
        <v>2147</v>
      </c>
      <c r="C981" s="13" t="s">
        <v>2058</v>
      </c>
      <c r="D981" s="13" t="s">
        <v>6659</v>
      </c>
      <c r="E981" s="13" t="s">
        <v>7052</v>
      </c>
      <c r="F981" s="13" t="s">
        <v>2034</v>
      </c>
      <c r="G981" s="13" t="s">
        <v>7068</v>
      </c>
      <c r="H981" s="13" t="s">
        <v>7069</v>
      </c>
      <c r="I981" s="14">
        <v>2</v>
      </c>
      <c r="J981" s="13" t="s">
        <v>101</v>
      </c>
      <c r="K981" s="13" t="s">
        <v>2134</v>
      </c>
      <c r="L981" s="13" t="s">
        <v>5361</v>
      </c>
      <c r="M981" s="13" t="s">
        <v>6916</v>
      </c>
    </row>
    <row r="982" spans="1:13" x14ac:dyDescent="0.3">
      <c r="A982" s="13" t="s">
        <v>102</v>
      </c>
      <c r="B982" s="13" t="s">
        <v>2147</v>
      </c>
      <c r="C982" s="13" t="s">
        <v>2058</v>
      </c>
      <c r="D982" s="13" t="s">
        <v>6659</v>
      </c>
      <c r="E982" s="13" t="s">
        <v>7070</v>
      </c>
      <c r="F982" s="13" t="s">
        <v>2142</v>
      </c>
      <c r="G982" s="13" t="s">
        <v>7071</v>
      </c>
      <c r="H982" s="13" t="s">
        <v>7072</v>
      </c>
      <c r="I982" s="14">
        <v>1</v>
      </c>
      <c r="J982" s="13" t="s">
        <v>101</v>
      </c>
      <c r="K982" s="13" t="s">
        <v>2423</v>
      </c>
      <c r="L982" s="13" t="s">
        <v>5361</v>
      </c>
      <c r="M982" s="13" t="s">
        <v>6916</v>
      </c>
    </row>
    <row r="983" spans="1:13" x14ac:dyDescent="0.3">
      <c r="A983" s="13" t="s">
        <v>102</v>
      </c>
      <c r="B983" s="13" t="s">
        <v>2147</v>
      </c>
      <c r="C983" s="13" t="s">
        <v>2058</v>
      </c>
      <c r="D983" s="13" t="s">
        <v>6659</v>
      </c>
      <c r="E983" s="13" t="s">
        <v>7073</v>
      </c>
      <c r="F983" s="13" t="s">
        <v>2034</v>
      </c>
      <c r="G983" s="13" t="s">
        <v>7005</v>
      </c>
      <c r="H983" s="13" t="s">
        <v>7006</v>
      </c>
      <c r="I983" s="14">
        <v>2</v>
      </c>
      <c r="J983" s="13" t="s">
        <v>101</v>
      </c>
      <c r="K983" s="13" t="s">
        <v>2353</v>
      </c>
      <c r="L983" s="13" t="s">
        <v>5361</v>
      </c>
      <c r="M983" s="13" t="s">
        <v>6916</v>
      </c>
    </row>
    <row r="984" spans="1:13" x14ac:dyDescent="0.3">
      <c r="A984" s="13" t="s">
        <v>102</v>
      </c>
      <c r="B984" s="13" t="s">
        <v>2147</v>
      </c>
      <c r="C984" s="13" t="s">
        <v>2058</v>
      </c>
      <c r="D984" s="13" t="s">
        <v>6659</v>
      </c>
      <c r="E984" s="13" t="s">
        <v>7073</v>
      </c>
      <c r="F984" s="13" t="s">
        <v>2034</v>
      </c>
      <c r="G984" s="13" t="s">
        <v>7009</v>
      </c>
      <c r="H984" s="13" t="s">
        <v>7010</v>
      </c>
      <c r="I984" s="14">
        <v>2</v>
      </c>
      <c r="J984" s="13" t="s">
        <v>101</v>
      </c>
      <c r="K984" s="13" t="s">
        <v>2353</v>
      </c>
      <c r="L984" s="13" t="s">
        <v>5361</v>
      </c>
      <c r="M984" s="13" t="s">
        <v>6916</v>
      </c>
    </row>
    <row r="985" spans="1:13" x14ac:dyDescent="0.3">
      <c r="A985" s="13" t="s">
        <v>102</v>
      </c>
      <c r="B985" s="13" t="s">
        <v>2147</v>
      </c>
      <c r="C985" s="13" t="s">
        <v>2058</v>
      </c>
      <c r="D985" s="13" t="s">
        <v>6659</v>
      </c>
      <c r="E985" s="13" t="s">
        <v>7073</v>
      </c>
      <c r="F985" s="13" t="s">
        <v>2034</v>
      </c>
      <c r="G985" s="13" t="s">
        <v>7074</v>
      </c>
      <c r="H985" s="13" t="s">
        <v>7075</v>
      </c>
      <c r="I985" s="14">
        <v>2</v>
      </c>
      <c r="J985" s="13" t="s">
        <v>101</v>
      </c>
      <c r="K985" s="13" t="s">
        <v>2353</v>
      </c>
      <c r="L985" s="13" t="s">
        <v>5361</v>
      </c>
      <c r="M985" s="13" t="s">
        <v>6916</v>
      </c>
    </row>
    <row r="986" spans="1:13" x14ac:dyDescent="0.3">
      <c r="A986" s="13" t="s">
        <v>102</v>
      </c>
      <c r="B986" s="13" t="s">
        <v>2147</v>
      </c>
      <c r="C986" s="13" t="s">
        <v>2058</v>
      </c>
      <c r="D986" s="13" t="s">
        <v>6659</v>
      </c>
      <c r="E986" s="13" t="s">
        <v>7073</v>
      </c>
      <c r="F986" s="13" t="s">
        <v>2034</v>
      </c>
      <c r="G986" s="13" t="s">
        <v>7011</v>
      </c>
      <c r="H986" s="13" t="s">
        <v>7012</v>
      </c>
      <c r="I986" s="14">
        <v>2</v>
      </c>
      <c r="J986" s="13" t="s">
        <v>101</v>
      </c>
      <c r="K986" s="13" t="s">
        <v>2353</v>
      </c>
      <c r="L986" s="13" t="s">
        <v>5361</v>
      </c>
      <c r="M986" s="13" t="s">
        <v>6916</v>
      </c>
    </row>
    <row r="987" spans="1:13" x14ac:dyDescent="0.3">
      <c r="A987" s="13" t="s">
        <v>102</v>
      </c>
      <c r="B987" s="13" t="s">
        <v>2147</v>
      </c>
      <c r="C987" s="13" t="s">
        <v>2058</v>
      </c>
      <c r="D987" s="13" t="s">
        <v>6659</v>
      </c>
      <c r="E987" s="13" t="s">
        <v>7073</v>
      </c>
      <c r="F987" s="13" t="s">
        <v>2034</v>
      </c>
      <c r="G987" s="13" t="s">
        <v>7076</v>
      </c>
      <c r="H987" s="13" t="s">
        <v>7077</v>
      </c>
      <c r="I987" s="14">
        <v>1</v>
      </c>
      <c r="J987" s="13" t="s">
        <v>101</v>
      </c>
      <c r="K987" s="13" t="s">
        <v>2353</v>
      </c>
      <c r="L987" s="13" t="s">
        <v>5361</v>
      </c>
      <c r="M987" s="13" t="s">
        <v>6916</v>
      </c>
    </row>
    <row r="988" spans="1:13" x14ac:dyDescent="0.3">
      <c r="A988" s="13" t="s">
        <v>102</v>
      </c>
      <c r="B988" s="13" t="s">
        <v>2147</v>
      </c>
      <c r="C988" s="13" t="s">
        <v>2058</v>
      </c>
      <c r="D988" s="13" t="s">
        <v>6659</v>
      </c>
      <c r="E988" s="13" t="s">
        <v>7073</v>
      </c>
      <c r="F988" s="13" t="s">
        <v>2034</v>
      </c>
      <c r="G988" s="13" t="s">
        <v>7078</v>
      </c>
      <c r="H988" s="13" t="s">
        <v>7079</v>
      </c>
      <c r="I988" s="14">
        <v>2</v>
      </c>
      <c r="J988" s="13" t="s">
        <v>101</v>
      </c>
      <c r="K988" s="13" t="s">
        <v>2353</v>
      </c>
      <c r="L988" s="13" t="s">
        <v>5361</v>
      </c>
      <c r="M988" s="13" t="s">
        <v>6916</v>
      </c>
    </row>
    <row r="989" spans="1:13" x14ac:dyDescent="0.3">
      <c r="A989" s="13" t="s">
        <v>102</v>
      </c>
      <c r="B989" s="13" t="s">
        <v>2147</v>
      </c>
      <c r="C989" s="13" t="s">
        <v>2058</v>
      </c>
      <c r="D989" s="13" t="s">
        <v>6659</v>
      </c>
      <c r="E989" s="13" t="s">
        <v>7073</v>
      </c>
      <c r="F989" s="13" t="s">
        <v>2034</v>
      </c>
      <c r="G989" s="13" t="s">
        <v>7019</v>
      </c>
      <c r="H989" s="13" t="s">
        <v>7020</v>
      </c>
      <c r="I989" s="14">
        <v>1</v>
      </c>
      <c r="J989" s="13" t="s">
        <v>101</v>
      </c>
      <c r="K989" s="13" t="s">
        <v>2353</v>
      </c>
      <c r="L989" s="13" t="s">
        <v>5361</v>
      </c>
      <c r="M989" s="13" t="s">
        <v>6916</v>
      </c>
    </row>
    <row r="990" spans="1:13" x14ac:dyDescent="0.3">
      <c r="A990" s="13" t="s">
        <v>102</v>
      </c>
      <c r="B990" s="13" t="s">
        <v>2147</v>
      </c>
      <c r="C990" s="13" t="s">
        <v>2058</v>
      </c>
      <c r="D990" s="13" t="s">
        <v>6659</v>
      </c>
      <c r="E990" s="13" t="s">
        <v>7073</v>
      </c>
      <c r="F990" s="13" t="s">
        <v>2034</v>
      </c>
      <c r="G990" s="13" t="s">
        <v>7021</v>
      </c>
      <c r="H990" s="13" t="s">
        <v>7022</v>
      </c>
      <c r="I990" s="14">
        <v>2</v>
      </c>
      <c r="J990" s="13" t="s">
        <v>101</v>
      </c>
      <c r="K990" s="13" t="s">
        <v>2353</v>
      </c>
      <c r="L990" s="13" t="s">
        <v>5361</v>
      </c>
      <c r="M990" s="13" t="s">
        <v>6916</v>
      </c>
    </row>
    <row r="991" spans="1:13" x14ac:dyDescent="0.3">
      <c r="A991" s="13" t="s">
        <v>102</v>
      </c>
      <c r="B991" s="13" t="s">
        <v>2147</v>
      </c>
      <c r="C991" s="13" t="s">
        <v>2058</v>
      </c>
      <c r="D991" s="13" t="s">
        <v>6659</v>
      </c>
      <c r="E991" s="13" t="s">
        <v>7073</v>
      </c>
      <c r="F991" s="13" t="s">
        <v>2034</v>
      </c>
      <c r="G991" s="13" t="s">
        <v>7080</v>
      </c>
      <c r="H991" s="13" t="s">
        <v>7081</v>
      </c>
      <c r="I991" s="14">
        <v>2</v>
      </c>
      <c r="J991" s="13" t="s">
        <v>101</v>
      </c>
      <c r="K991" s="13" t="s">
        <v>2353</v>
      </c>
      <c r="L991" s="13" t="s">
        <v>5361</v>
      </c>
      <c r="M991" s="13" t="s">
        <v>6916</v>
      </c>
    </row>
    <row r="992" spans="1:13" x14ac:dyDescent="0.3">
      <c r="A992" s="13" t="s">
        <v>102</v>
      </c>
      <c r="B992" s="13" t="s">
        <v>2147</v>
      </c>
      <c r="C992" s="13" t="s">
        <v>2058</v>
      </c>
      <c r="D992" s="13" t="s">
        <v>6659</v>
      </c>
      <c r="E992" s="13" t="s">
        <v>7073</v>
      </c>
      <c r="F992" s="13" t="s">
        <v>2034</v>
      </c>
      <c r="G992" s="13" t="s">
        <v>7025</v>
      </c>
      <c r="H992" s="13" t="s">
        <v>7026</v>
      </c>
      <c r="I992" s="14">
        <v>1</v>
      </c>
      <c r="J992" s="13" t="s">
        <v>101</v>
      </c>
      <c r="K992" s="13" t="s">
        <v>2353</v>
      </c>
      <c r="L992" s="13" t="s">
        <v>5361</v>
      </c>
      <c r="M992" s="13" t="s">
        <v>6916</v>
      </c>
    </row>
    <row r="993" spans="1:13" x14ac:dyDescent="0.3">
      <c r="A993" s="13" t="s">
        <v>102</v>
      </c>
      <c r="B993" s="13" t="s">
        <v>2147</v>
      </c>
      <c r="C993" s="13" t="s">
        <v>2058</v>
      </c>
      <c r="D993" s="13" t="s">
        <v>6659</v>
      </c>
      <c r="E993" s="13" t="s">
        <v>7073</v>
      </c>
      <c r="F993" s="13" t="s">
        <v>2034</v>
      </c>
      <c r="G993" s="13" t="s">
        <v>7082</v>
      </c>
      <c r="H993" s="13" t="s">
        <v>7083</v>
      </c>
      <c r="I993" s="14">
        <v>2</v>
      </c>
      <c r="J993" s="13" t="s">
        <v>101</v>
      </c>
      <c r="K993" s="13" t="s">
        <v>2353</v>
      </c>
      <c r="L993" s="13" t="s">
        <v>5361</v>
      </c>
      <c r="M993" s="13" t="s">
        <v>6916</v>
      </c>
    </row>
    <row r="994" spans="1:13" x14ac:dyDescent="0.3">
      <c r="A994" s="13" t="s">
        <v>102</v>
      </c>
      <c r="B994" s="13" t="s">
        <v>2147</v>
      </c>
      <c r="C994" s="13" t="s">
        <v>2058</v>
      </c>
      <c r="D994" s="13" t="s">
        <v>6659</v>
      </c>
      <c r="E994" s="13" t="s">
        <v>7073</v>
      </c>
      <c r="F994" s="13" t="s">
        <v>2034</v>
      </c>
      <c r="G994" s="13" t="s">
        <v>7060</v>
      </c>
      <c r="H994" s="13" t="s">
        <v>7061</v>
      </c>
      <c r="I994" s="14">
        <v>2</v>
      </c>
      <c r="J994" s="13" t="s">
        <v>101</v>
      </c>
      <c r="K994" s="13" t="s">
        <v>2353</v>
      </c>
      <c r="L994" s="13" t="s">
        <v>5361</v>
      </c>
      <c r="M994" s="13" t="s">
        <v>6916</v>
      </c>
    </row>
    <row r="995" spans="1:13" x14ac:dyDescent="0.3">
      <c r="A995" s="13" t="s">
        <v>102</v>
      </c>
      <c r="B995" s="13" t="s">
        <v>2147</v>
      </c>
      <c r="C995" s="13" t="s">
        <v>2058</v>
      </c>
      <c r="D995" s="13" t="s">
        <v>6659</v>
      </c>
      <c r="E995" s="13" t="s">
        <v>7073</v>
      </c>
      <c r="F995" s="13" t="s">
        <v>2034</v>
      </c>
      <c r="G995" s="13" t="s">
        <v>7084</v>
      </c>
      <c r="H995" s="13" t="s">
        <v>7085</v>
      </c>
      <c r="I995" s="14">
        <v>2</v>
      </c>
      <c r="J995" s="13" t="s">
        <v>101</v>
      </c>
      <c r="K995" s="13" t="s">
        <v>2353</v>
      </c>
      <c r="L995" s="13" t="s">
        <v>5361</v>
      </c>
      <c r="M995" s="13" t="s">
        <v>6916</v>
      </c>
    </row>
    <row r="996" spans="1:13" x14ac:dyDescent="0.3">
      <c r="A996" s="13" t="s">
        <v>102</v>
      </c>
      <c r="B996" s="13" t="s">
        <v>2147</v>
      </c>
      <c r="C996" s="13" t="s">
        <v>2058</v>
      </c>
      <c r="D996" s="13" t="s">
        <v>6659</v>
      </c>
      <c r="E996" s="13" t="s">
        <v>7073</v>
      </c>
      <c r="F996" s="13" t="s">
        <v>2034</v>
      </c>
      <c r="G996" s="13" t="s">
        <v>6918</v>
      </c>
      <c r="H996" s="13" t="s">
        <v>6919</v>
      </c>
      <c r="I996" s="14">
        <v>1</v>
      </c>
      <c r="J996" s="13" t="s">
        <v>101</v>
      </c>
      <c r="K996" s="13" t="s">
        <v>2353</v>
      </c>
      <c r="L996" s="13" t="s">
        <v>5361</v>
      </c>
      <c r="M996" s="13" t="s">
        <v>6916</v>
      </c>
    </row>
    <row r="997" spans="1:13" x14ac:dyDescent="0.3">
      <c r="A997" s="13" t="s">
        <v>102</v>
      </c>
      <c r="B997" s="13" t="s">
        <v>2147</v>
      </c>
      <c r="C997" s="13" t="s">
        <v>2058</v>
      </c>
      <c r="D997" s="13" t="s">
        <v>6659</v>
      </c>
      <c r="E997" s="13" t="s">
        <v>7073</v>
      </c>
      <c r="F997" s="13" t="s">
        <v>2034</v>
      </c>
      <c r="G997" s="13" t="s">
        <v>7086</v>
      </c>
      <c r="H997" s="13" t="s">
        <v>7087</v>
      </c>
      <c r="I997" s="14">
        <v>1</v>
      </c>
      <c r="J997" s="13" t="s">
        <v>101</v>
      </c>
      <c r="K997" s="13" t="s">
        <v>2353</v>
      </c>
      <c r="L997" s="13" t="s">
        <v>5361</v>
      </c>
      <c r="M997" s="13" t="s">
        <v>6916</v>
      </c>
    </row>
    <row r="998" spans="1:13" x14ac:dyDescent="0.3">
      <c r="A998" s="13" t="s">
        <v>102</v>
      </c>
      <c r="B998" s="13" t="s">
        <v>2147</v>
      </c>
      <c r="C998" s="13" t="s">
        <v>2058</v>
      </c>
      <c r="D998" s="13" t="s">
        <v>6659</v>
      </c>
      <c r="E998" s="13" t="s">
        <v>7073</v>
      </c>
      <c r="F998" s="13" t="s">
        <v>2034</v>
      </c>
      <c r="G998" s="13" t="s">
        <v>7088</v>
      </c>
      <c r="H998" s="13" t="s">
        <v>7089</v>
      </c>
      <c r="I998" s="14">
        <v>1</v>
      </c>
      <c r="J998" s="13" t="s">
        <v>101</v>
      </c>
      <c r="K998" s="13" t="s">
        <v>2353</v>
      </c>
      <c r="L998" s="13" t="s">
        <v>5361</v>
      </c>
      <c r="M998" s="13" t="s">
        <v>6916</v>
      </c>
    </row>
    <row r="999" spans="1:13" x14ac:dyDescent="0.3">
      <c r="A999" s="13" t="s">
        <v>102</v>
      </c>
      <c r="B999" s="13" t="s">
        <v>2147</v>
      </c>
      <c r="C999" s="13" t="s">
        <v>2058</v>
      </c>
      <c r="D999" s="13" t="s">
        <v>6659</v>
      </c>
      <c r="E999" s="13" t="s">
        <v>7073</v>
      </c>
      <c r="F999" s="13" t="s">
        <v>2034</v>
      </c>
      <c r="G999" s="13" t="s">
        <v>6928</v>
      </c>
      <c r="H999" s="13" t="s">
        <v>6929</v>
      </c>
      <c r="I999" s="14">
        <v>2</v>
      </c>
      <c r="J999" s="13" t="s">
        <v>101</v>
      </c>
      <c r="K999" s="13" t="s">
        <v>2353</v>
      </c>
      <c r="L999" s="13" t="s">
        <v>5361</v>
      </c>
      <c r="M999" s="13" t="s">
        <v>6916</v>
      </c>
    </row>
    <row r="1000" spans="1:13" x14ac:dyDescent="0.3">
      <c r="A1000" s="13" t="s">
        <v>102</v>
      </c>
      <c r="B1000" s="13" t="s">
        <v>2147</v>
      </c>
      <c r="C1000" s="13" t="s">
        <v>2058</v>
      </c>
      <c r="D1000" s="13" t="s">
        <v>6659</v>
      </c>
      <c r="E1000" s="13" t="s">
        <v>7073</v>
      </c>
      <c r="F1000" s="13" t="s">
        <v>2034</v>
      </c>
      <c r="G1000" s="13" t="s">
        <v>6930</v>
      </c>
      <c r="H1000" s="13" t="s">
        <v>6931</v>
      </c>
      <c r="I1000" s="14">
        <v>1</v>
      </c>
      <c r="J1000" s="13" t="s">
        <v>101</v>
      </c>
      <c r="K1000" s="13" t="s">
        <v>2353</v>
      </c>
      <c r="L1000" s="13" t="s">
        <v>5361</v>
      </c>
      <c r="M1000" s="13" t="s">
        <v>6916</v>
      </c>
    </row>
    <row r="1001" spans="1:13" x14ac:dyDescent="0.3">
      <c r="A1001" s="13" t="s">
        <v>102</v>
      </c>
      <c r="B1001" s="13" t="s">
        <v>2147</v>
      </c>
      <c r="C1001" s="13" t="s">
        <v>2058</v>
      </c>
      <c r="D1001" s="13" t="s">
        <v>6659</v>
      </c>
      <c r="E1001" s="13" t="s">
        <v>7073</v>
      </c>
      <c r="F1001" s="13" t="s">
        <v>2034</v>
      </c>
      <c r="G1001" s="13" t="s">
        <v>6932</v>
      </c>
      <c r="H1001" s="13" t="s">
        <v>6933</v>
      </c>
      <c r="I1001" s="14">
        <v>3</v>
      </c>
      <c r="J1001" s="13" t="s">
        <v>101</v>
      </c>
      <c r="K1001" s="13" t="s">
        <v>2353</v>
      </c>
      <c r="L1001" s="13" t="s">
        <v>5361</v>
      </c>
      <c r="M1001" s="13" t="s">
        <v>6916</v>
      </c>
    </row>
    <row r="1002" spans="1:13" x14ac:dyDescent="0.3">
      <c r="A1002" s="13" t="s">
        <v>102</v>
      </c>
      <c r="B1002" s="13" t="s">
        <v>2147</v>
      </c>
      <c r="C1002" s="13" t="s">
        <v>2058</v>
      </c>
      <c r="D1002" s="13" t="s">
        <v>6659</v>
      </c>
      <c r="E1002" s="13" t="s">
        <v>7073</v>
      </c>
      <c r="F1002" s="13" t="s">
        <v>2034</v>
      </c>
      <c r="G1002" s="13" t="s">
        <v>7090</v>
      </c>
      <c r="H1002" s="13" t="s">
        <v>7091</v>
      </c>
      <c r="I1002" s="14">
        <v>10</v>
      </c>
      <c r="J1002" s="13" t="s">
        <v>101</v>
      </c>
      <c r="K1002" s="13" t="s">
        <v>2353</v>
      </c>
      <c r="L1002" s="13" t="s">
        <v>5361</v>
      </c>
      <c r="M1002" s="13" t="s">
        <v>6916</v>
      </c>
    </row>
    <row r="1003" spans="1:13" x14ac:dyDescent="0.3">
      <c r="A1003" s="13" t="s">
        <v>102</v>
      </c>
      <c r="B1003" s="13" t="s">
        <v>2147</v>
      </c>
      <c r="C1003" s="13" t="s">
        <v>2058</v>
      </c>
      <c r="D1003" s="13" t="s">
        <v>6659</v>
      </c>
      <c r="E1003" s="13" t="s">
        <v>7073</v>
      </c>
      <c r="F1003" s="13" t="s">
        <v>2034</v>
      </c>
      <c r="G1003" s="13" t="s">
        <v>7068</v>
      </c>
      <c r="H1003" s="13" t="s">
        <v>7069</v>
      </c>
      <c r="I1003" s="14">
        <v>2</v>
      </c>
      <c r="J1003" s="13" t="s">
        <v>101</v>
      </c>
      <c r="K1003" s="13" t="s">
        <v>2353</v>
      </c>
      <c r="L1003" s="13" t="s">
        <v>5361</v>
      </c>
      <c r="M1003" s="13" t="s">
        <v>6916</v>
      </c>
    </row>
    <row r="1004" spans="1:13" x14ac:dyDescent="0.3">
      <c r="A1004" s="13" t="s">
        <v>102</v>
      </c>
      <c r="B1004" s="13" t="s">
        <v>2147</v>
      </c>
      <c r="C1004" s="13" t="s">
        <v>2058</v>
      </c>
      <c r="D1004" s="13" t="s">
        <v>6659</v>
      </c>
      <c r="E1004" s="13" t="s">
        <v>7092</v>
      </c>
      <c r="F1004" s="13" t="s">
        <v>2034</v>
      </c>
      <c r="G1004" s="13" t="s">
        <v>7053</v>
      </c>
      <c r="H1004" s="13" t="s">
        <v>7054</v>
      </c>
      <c r="I1004" s="14">
        <v>1</v>
      </c>
      <c r="J1004" s="13" t="s">
        <v>101</v>
      </c>
      <c r="K1004" s="13" t="s">
        <v>2185</v>
      </c>
      <c r="L1004" s="13" t="s">
        <v>5361</v>
      </c>
      <c r="M1004" s="13" t="s">
        <v>6916</v>
      </c>
    </row>
    <row r="1005" spans="1:13" x14ac:dyDescent="0.3">
      <c r="A1005" s="13" t="s">
        <v>102</v>
      </c>
      <c r="B1005" s="13" t="s">
        <v>2147</v>
      </c>
      <c r="C1005" s="13" t="s">
        <v>2058</v>
      </c>
      <c r="D1005" s="13" t="s">
        <v>6659</v>
      </c>
      <c r="E1005" s="13" t="s">
        <v>7092</v>
      </c>
      <c r="F1005" s="13" t="s">
        <v>2034</v>
      </c>
      <c r="G1005" s="13" t="s">
        <v>7005</v>
      </c>
      <c r="H1005" s="13" t="s">
        <v>7006</v>
      </c>
      <c r="I1005" s="14">
        <v>2</v>
      </c>
      <c r="J1005" s="13" t="s">
        <v>101</v>
      </c>
      <c r="K1005" s="13" t="s">
        <v>2185</v>
      </c>
      <c r="L1005" s="13" t="s">
        <v>5361</v>
      </c>
      <c r="M1005" s="13" t="s">
        <v>6916</v>
      </c>
    </row>
    <row r="1006" spans="1:13" x14ac:dyDescent="0.3">
      <c r="A1006" s="13" t="s">
        <v>102</v>
      </c>
      <c r="B1006" s="13" t="s">
        <v>2147</v>
      </c>
      <c r="C1006" s="13" t="s">
        <v>2058</v>
      </c>
      <c r="D1006" s="13" t="s">
        <v>6659</v>
      </c>
      <c r="E1006" s="13" t="s">
        <v>7092</v>
      </c>
      <c r="F1006" s="13" t="s">
        <v>2034</v>
      </c>
      <c r="G1006" s="13" t="s">
        <v>7009</v>
      </c>
      <c r="H1006" s="13" t="s">
        <v>7010</v>
      </c>
      <c r="I1006" s="14">
        <v>2</v>
      </c>
      <c r="J1006" s="13" t="s">
        <v>101</v>
      </c>
      <c r="K1006" s="13" t="s">
        <v>2185</v>
      </c>
      <c r="L1006" s="13" t="s">
        <v>5361</v>
      </c>
      <c r="M1006" s="13" t="s">
        <v>6916</v>
      </c>
    </row>
    <row r="1007" spans="1:13" x14ac:dyDescent="0.3">
      <c r="A1007" s="13" t="s">
        <v>102</v>
      </c>
      <c r="B1007" s="13" t="s">
        <v>2147</v>
      </c>
      <c r="C1007" s="13" t="s">
        <v>2058</v>
      </c>
      <c r="D1007" s="13" t="s">
        <v>6659</v>
      </c>
      <c r="E1007" s="13" t="s">
        <v>7092</v>
      </c>
      <c r="F1007" s="13" t="s">
        <v>2034</v>
      </c>
      <c r="G1007" s="13" t="s">
        <v>7074</v>
      </c>
      <c r="H1007" s="13" t="s">
        <v>7075</v>
      </c>
      <c r="I1007" s="14">
        <v>2</v>
      </c>
      <c r="J1007" s="13" t="s">
        <v>101</v>
      </c>
      <c r="K1007" s="13" t="s">
        <v>2185</v>
      </c>
      <c r="L1007" s="13" t="s">
        <v>5361</v>
      </c>
      <c r="M1007" s="13" t="s">
        <v>6916</v>
      </c>
    </row>
    <row r="1008" spans="1:13" x14ac:dyDescent="0.3">
      <c r="A1008" s="13" t="s">
        <v>102</v>
      </c>
      <c r="B1008" s="13" t="s">
        <v>2147</v>
      </c>
      <c r="C1008" s="13" t="s">
        <v>2058</v>
      </c>
      <c r="D1008" s="13" t="s">
        <v>6659</v>
      </c>
      <c r="E1008" s="13" t="s">
        <v>7092</v>
      </c>
      <c r="F1008" s="13" t="s">
        <v>2034</v>
      </c>
      <c r="G1008" s="13" t="s">
        <v>7011</v>
      </c>
      <c r="H1008" s="13" t="s">
        <v>7012</v>
      </c>
      <c r="I1008" s="14">
        <v>1</v>
      </c>
      <c r="J1008" s="13" t="s">
        <v>101</v>
      </c>
      <c r="K1008" s="13" t="s">
        <v>2185</v>
      </c>
      <c r="L1008" s="13" t="s">
        <v>5361</v>
      </c>
      <c r="M1008" s="13" t="s">
        <v>6916</v>
      </c>
    </row>
    <row r="1009" spans="1:13" x14ac:dyDescent="0.3">
      <c r="A1009" s="13" t="s">
        <v>102</v>
      </c>
      <c r="B1009" s="13" t="s">
        <v>2147</v>
      </c>
      <c r="C1009" s="13" t="s">
        <v>2058</v>
      </c>
      <c r="D1009" s="13" t="s">
        <v>6659</v>
      </c>
      <c r="E1009" s="13" t="s">
        <v>7092</v>
      </c>
      <c r="F1009" s="13" t="s">
        <v>2034</v>
      </c>
      <c r="G1009" s="13" t="s">
        <v>7013</v>
      </c>
      <c r="H1009" s="13" t="s">
        <v>7014</v>
      </c>
      <c r="I1009" s="14">
        <v>2</v>
      </c>
      <c r="J1009" s="13" t="s">
        <v>101</v>
      </c>
      <c r="K1009" s="13" t="s">
        <v>2185</v>
      </c>
      <c r="L1009" s="13" t="s">
        <v>5361</v>
      </c>
      <c r="M1009" s="13" t="s">
        <v>6916</v>
      </c>
    </row>
    <row r="1010" spans="1:13" x14ac:dyDescent="0.3">
      <c r="A1010" s="13" t="s">
        <v>102</v>
      </c>
      <c r="B1010" s="13" t="s">
        <v>2147</v>
      </c>
      <c r="C1010" s="13" t="s">
        <v>2058</v>
      </c>
      <c r="D1010" s="13" t="s">
        <v>6659</v>
      </c>
      <c r="E1010" s="13" t="s">
        <v>7092</v>
      </c>
      <c r="F1010" s="13" t="s">
        <v>2034</v>
      </c>
      <c r="G1010" s="13" t="s">
        <v>7055</v>
      </c>
      <c r="H1010" s="13" t="s">
        <v>7056</v>
      </c>
      <c r="I1010" s="14">
        <v>2</v>
      </c>
      <c r="J1010" s="13" t="s">
        <v>101</v>
      </c>
      <c r="K1010" s="13" t="s">
        <v>2185</v>
      </c>
      <c r="L1010" s="13" t="s">
        <v>5361</v>
      </c>
      <c r="M1010" s="13" t="s">
        <v>6916</v>
      </c>
    </row>
    <row r="1011" spans="1:13" x14ac:dyDescent="0.3">
      <c r="A1011" s="13" t="s">
        <v>102</v>
      </c>
      <c r="B1011" s="13" t="s">
        <v>2147</v>
      </c>
      <c r="C1011" s="13" t="s">
        <v>2058</v>
      </c>
      <c r="D1011" s="13" t="s">
        <v>6659</v>
      </c>
      <c r="E1011" s="13" t="s">
        <v>7092</v>
      </c>
      <c r="F1011" s="13" t="s">
        <v>2034</v>
      </c>
      <c r="G1011" s="13" t="s">
        <v>7021</v>
      </c>
      <c r="H1011" s="13" t="s">
        <v>7022</v>
      </c>
      <c r="I1011" s="14">
        <v>2</v>
      </c>
      <c r="J1011" s="13" t="s">
        <v>101</v>
      </c>
      <c r="K1011" s="13" t="s">
        <v>2185</v>
      </c>
      <c r="L1011" s="13" t="s">
        <v>5361</v>
      </c>
      <c r="M1011" s="13" t="s">
        <v>6916</v>
      </c>
    </row>
    <row r="1012" spans="1:13" x14ac:dyDescent="0.3">
      <c r="A1012" s="13" t="s">
        <v>102</v>
      </c>
      <c r="B1012" s="13" t="s">
        <v>2147</v>
      </c>
      <c r="C1012" s="13" t="s">
        <v>2058</v>
      </c>
      <c r="D1012" s="13" t="s">
        <v>6659</v>
      </c>
      <c r="E1012" s="13" t="s">
        <v>7092</v>
      </c>
      <c r="F1012" s="13" t="s">
        <v>2034</v>
      </c>
      <c r="G1012" s="13" t="s">
        <v>7093</v>
      </c>
      <c r="H1012" s="13" t="s">
        <v>7094</v>
      </c>
      <c r="I1012" s="14">
        <v>2</v>
      </c>
      <c r="J1012" s="13" t="s">
        <v>101</v>
      </c>
      <c r="K1012" s="13" t="s">
        <v>2185</v>
      </c>
      <c r="L1012" s="13" t="s">
        <v>5361</v>
      </c>
      <c r="M1012" s="13" t="s">
        <v>6916</v>
      </c>
    </row>
    <row r="1013" spans="1:13" x14ac:dyDescent="0.3">
      <c r="A1013" s="13" t="s">
        <v>102</v>
      </c>
      <c r="B1013" s="13" t="s">
        <v>2147</v>
      </c>
      <c r="C1013" s="13" t="s">
        <v>2058</v>
      </c>
      <c r="D1013" s="13" t="s">
        <v>6659</v>
      </c>
      <c r="E1013" s="13" t="s">
        <v>7092</v>
      </c>
      <c r="F1013" s="13" t="s">
        <v>2034</v>
      </c>
      <c r="G1013" s="13" t="s">
        <v>7080</v>
      </c>
      <c r="H1013" s="13" t="s">
        <v>7081</v>
      </c>
      <c r="I1013" s="14">
        <v>1</v>
      </c>
      <c r="J1013" s="13" t="s">
        <v>101</v>
      </c>
      <c r="K1013" s="13" t="s">
        <v>2185</v>
      </c>
      <c r="L1013" s="13" t="s">
        <v>5361</v>
      </c>
      <c r="M1013" s="13" t="s">
        <v>6916</v>
      </c>
    </row>
    <row r="1014" spans="1:13" x14ac:dyDescent="0.3">
      <c r="A1014" s="13" t="s">
        <v>102</v>
      </c>
      <c r="B1014" s="13" t="s">
        <v>2147</v>
      </c>
      <c r="C1014" s="13" t="s">
        <v>2058</v>
      </c>
      <c r="D1014" s="13" t="s">
        <v>6659</v>
      </c>
      <c r="E1014" s="13" t="s">
        <v>7092</v>
      </c>
      <c r="F1014" s="13" t="s">
        <v>2034</v>
      </c>
      <c r="G1014" s="13" t="s">
        <v>7023</v>
      </c>
      <c r="H1014" s="13" t="s">
        <v>7024</v>
      </c>
      <c r="I1014" s="14">
        <v>2</v>
      </c>
      <c r="J1014" s="13" t="s">
        <v>101</v>
      </c>
      <c r="K1014" s="13" t="s">
        <v>2185</v>
      </c>
      <c r="L1014" s="13" t="s">
        <v>5361</v>
      </c>
      <c r="M1014" s="13" t="s">
        <v>6916</v>
      </c>
    </row>
    <row r="1015" spans="1:13" x14ac:dyDescent="0.3">
      <c r="A1015" s="13" t="s">
        <v>102</v>
      </c>
      <c r="B1015" s="13" t="s">
        <v>2147</v>
      </c>
      <c r="C1015" s="13" t="s">
        <v>2058</v>
      </c>
      <c r="D1015" s="13" t="s">
        <v>6659</v>
      </c>
      <c r="E1015" s="13" t="s">
        <v>7092</v>
      </c>
      <c r="F1015" s="13" t="s">
        <v>2034</v>
      </c>
      <c r="G1015" s="13" t="s">
        <v>7025</v>
      </c>
      <c r="H1015" s="13" t="s">
        <v>7026</v>
      </c>
      <c r="I1015" s="14">
        <v>2</v>
      </c>
      <c r="J1015" s="13" t="s">
        <v>101</v>
      </c>
      <c r="K1015" s="13" t="s">
        <v>2185</v>
      </c>
      <c r="L1015" s="13" t="s">
        <v>5361</v>
      </c>
      <c r="M1015" s="13" t="s">
        <v>6916</v>
      </c>
    </row>
    <row r="1016" spans="1:13" x14ac:dyDescent="0.3">
      <c r="A1016" s="13" t="s">
        <v>102</v>
      </c>
      <c r="B1016" s="13" t="s">
        <v>2147</v>
      </c>
      <c r="C1016" s="13" t="s">
        <v>2058</v>
      </c>
      <c r="D1016" s="13" t="s">
        <v>6659</v>
      </c>
      <c r="E1016" s="13" t="s">
        <v>7092</v>
      </c>
      <c r="F1016" s="13" t="s">
        <v>2034</v>
      </c>
      <c r="G1016" s="13" t="s">
        <v>7095</v>
      </c>
      <c r="H1016" s="13" t="s">
        <v>7096</v>
      </c>
      <c r="I1016" s="14">
        <v>1</v>
      </c>
      <c r="J1016" s="13" t="s">
        <v>101</v>
      </c>
      <c r="K1016" s="13" t="s">
        <v>2185</v>
      </c>
      <c r="L1016" s="13" t="s">
        <v>5361</v>
      </c>
      <c r="M1016" s="13" t="s">
        <v>6916</v>
      </c>
    </row>
    <row r="1017" spans="1:13" x14ac:dyDescent="0.3">
      <c r="A1017" s="13" t="s">
        <v>102</v>
      </c>
      <c r="B1017" s="13" t="s">
        <v>2147</v>
      </c>
      <c r="C1017" s="13" t="s">
        <v>2058</v>
      </c>
      <c r="D1017" s="13" t="s">
        <v>6659</v>
      </c>
      <c r="E1017" s="13" t="s">
        <v>7092</v>
      </c>
      <c r="F1017" s="13" t="s">
        <v>2034</v>
      </c>
      <c r="G1017" s="13" t="s">
        <v>7097</v>
      </c>
      <c r="H1017" s="13" t="s">
        <v>7098</v>
      </c>
      <c r="I1017" s="14">
        <v>1</v>
      </c>
      <c r="J1017" s="13" t="s">
        <v>101</v>
      </c>
      <c r="K1017" s="13" t="s">
        <v>2185</v>
      </c>
      <c r="L1017" s="13" t="s">
        <v>5361</v>
      </c>
      <c r="M1017" s="13" t="s">
        <v>6916</v>
      </c>
    </row>
    <row r="1018" spans="1:13" x14ac:dyDescent="0.3">
      <c r="A1018" s="13" t="s">
        <v>102</v>
      </c>
      <c r="B1018" s="13" t="s">
        <v>2147</v>
      </c>
      <c r="C1018" s="13" t="s">
        <v>2058</v>
      </c>
      <c r="D1018" s="13" t="s">
        <v>6659</v>
      </c>
      <c r="E1018" s="13" t="s">
        <v>7092</v>
      </c>
      <c r="F1018" s="13" t="s">
        <v>2034</v>
      </c>
      <c r="G1018" s="13" t="s">
        <v>7099</v>
      </c>
      <c r="H1018" s="13" t="s">
        <v>7100</v>
      </c>
      <c r="I1018" s="14">
        <v>1</v>
      </c>
      <c r="J1018" s="13" t="s">
        <v>101</v>
      </c>
      <c r="K1018" s="13" t="s">
        <v>2185</v>
      </c>
      <c r="L1018" s="13" t="s">
        <v>5361</v>
      </c>
      <c r="M1018" s="13" t="s">
        <v>6916</v>
      </c>
    </row>
    <row r="1019" spans="1:13" x14ac:dyDescent="0.3">
      <c r="A1019" s="13" t="s">
        <v>102</v>
      </c>
      <c r="B1019" s="13" t="s">
        <v>2147</v>
      </c>
      <c r="C1019" s="13" t="s">
        <v>2058</v>
      </c>
      <c r="D1019" s="13" t="s">
        <v>6659</v>
      </c>
      <c r="E1019" s="13" t="s">
        <v>7092</v>
      </c>
      <c r="F1019" s="13" t="s">
        <v>2034</v>
      </c>
      <c r="G1019" s="13" t="s">
        <v>7101</v>
      </c>
      <c r="H1019" s="13" t="s">
        <v>7102</v>
      </c>
      <c r="I1019" s="14">
        <v>1</v>
      </c>
      <c r="J1019" s="13" t="s">
        <v>101</v>
      </c>
      <c r="K1019" s="13" t="s">
        <v>2185</v>
      </c>
      <c r="L1019" s="13" t="s">
        <v>5361</v>
      </c>
      <c r="M1019" s="13" t="s">
        <v>7059</v>
      </c>
    </row>
    <row r="1020" spans="1:13" x14ac:dyDescent="0.3">
      <c r="A1020" s="13" t="s">
        <v>102</v>
      </c>
      <c r="B1020" s="13" t="s">
        <v>2147</v>
      </c>
      <c r="C1020" s="13" t="s">
        <v>2058</v>
      </c>
      <c r="D1020" s="13" t="s">
        <v>6659</v>
      </c>
      <c r="E1020" s="13" t="s">
        <v>7092</v>
      </c>
      <c r="F1020" s="13" t="s">
        <v>2034</v>
      </c>
      <c r="G1020" s="13" t="s">
        <v>6923</v>
      </c>
      <c r="H1020" s="13" t="s">
        <v>6924</v>
      </c>
      <c r="I1020" s="14">
        <v>4</v>
      </c>
      <c r="J1020" s="13" t="s">
        <v>101</v>
      </c>
      <c r="K1020" s="13" t="s">
        <v>2185</v>
      </c>
      <c r="L1020" s="13" t="s">
        <v>5361</v>
      </c>
      <c r="M1020" s="13" t="s">
        <v>6916</v>
      </c>
    </row>
    <row r="1021" spans="1:13" x14ac:dyDescent="0.3">
      <c r="A1021" s="13" t="s">
        <v>102</v>
      </c>
      <c r="B1021" s="13" t="s">
        <v>2147</v>
      </c>
      <c r="C1021" s="13" t="s">
        <v>2058</v>
      </c>
      <c r="D1021" s="13" t="s">
        <v>6659</v>
      </c>
      <c r="E1021" s="13" t="s">
        <v>7092</v>
      </c>
      <c r="F1021" s="13" t="s">
        <v>2034</v>
      </c>
      <c r="G1021" s="13" t="s">
        <v>6925</v>
      </c>
      <c r="H1021" s="13" t="s">
        <v>6926</v>
      </c>
      <c r="I1021" s="14">
        <v>6</v>
      </c>
      <c r="J1021" s="13" t="s">
        <v>101</v>
      </c>
      <c r="K1021" s="13" t="s">
        <v>2185</v>
      </c>
      <c r="L1021" s="13" t="s">
        <v>5361</v>
      </c>
      <c r="M1021" s="13" t="s">
        <v>6916</v>
      </c>
    </row>
    <row r="1022" spans="1:13" x14ac:dyDescent="0.3">
      <c r="A1022" s="13" t="s">
        <v>102</v>
      </c>
      <c r="B1022" s="13" t="s">
        <v>2147</v>
      </c>
      <c r="C1022" s="13" t="s">
        <v>2058</v>
      </c>
      <c r="D1022" s="13" t="s">
        <v>6659</v>
      </c>
      <c r="E1022" s="13" t="s">
        <v>7092</v>
      </c>
      <c r="F1022" s="13" t="s">
        <v>2034</v>
      </c>
      <c r="G1022" s="13" t="s">
        <v>7103</v>
      </c>
      <c r="H1022" s="13" t="s">
        <v>7104</v>
      </c>
      <c r="I1022" s="14">
        <v>2</v>
      </c>
      <c r="J1022" s="13" t="s">
        <v>101</v>
      </c>
      <c r="K1022" s="13" t="s">
        <v>2185</v>
      </c>
      <c r="L1022" s="13" t="s">
        <v>5361</v>
      </c>
      <c r="M1022" s="13" t="s">
        <v>6916</v>
      </c>
    </row>
    <row r="1023" spans="1:13" x14ac:dyDescent="0.3">
      <c r="A1023" s="13" t="s">
        <v>102</v>
      </c>
      <c r="B1023" s="13" t="s">
        <v>2147</v>
      </c>
      <c r="C1023" s="13" t="s">
        <v>2058</v>
      </c>
      <c r="D1023" s="13" t="s">
        <v>6659</v>
      </c>
      <c r="E1023" s="13" t="s">
        <v>7092</v>
      </c>
      <c r="F1023" s="13" t="s">
        <v>2034</v>
      </c>
      <c r="G1023" s="13" t="s">
        <v>7064</v>
      </c>
      <c r="H1023" s="13" t="s">
        <v>7065</v>
      </c>
      <c r="I1023" s="14">
        <v>4</v>
      </c>
      <c r="J1023" s="13" t="s">
        <v>101</v>
      </c>
      <c r="K1023" s="13" t="s">
        <v>2185</v>
      </c>
      <c r="L1023" s="13" t="s">
        <v>5361</v>
      </c>
      <c r="M1023" s="13" t="s">
        <v>6916</v>
      </c>
    </row>
    <row r="1024" spans="1:13" x14ac:dyDescent="0.3">
      <c r="A1024" s="13" t="s">
        <v>102</v>
      </c>
      <c r="B1024" s="13" t="s">
        <v>2147</v>
      </c>
      <c r="C1024" s="13" t="s">
        <v>2058</v>
      </c>
      <c r="D1024" s="13" t="s">
        <v>6659</v>
      </c>
      <c r="E1024" s="13" t="s">
        <v>7092</v>
      </c>
      <c r="F1024" s="13" t="s">
        <v>2034</v>
      </c>
      <c r="G1024" s="13" t="s">
        <v>7088</v>
      </c>
      <c r="H1024" s="13" t="s">
        <v>7089</v>
      </c>
      <c r="I1024" s="14">
        <v>1</v>
      </c>
      <c r="J1024" s="13" t="s">
        <v>101</v>
      </c>
      <c r="K1024" s="13" t="s">
        <v>2185</v>
      </c>
      <c r="L1024" s="13" t="s">
        <v>5361</v>
      </c>
      <c r="M1024" s="13" t="s">
        <v>6916</v>
      </c>
    </row>
    <row r="1025" spans="1:13" x14ac:dyDescent="0.3">
      <c r="A1025" s="13" t="s">
        <v>102</v>
      </c>
      <c r="B1025" s="13" t="s">
        <v>2147</v>
      </c>
      <c r="C1025" s="13" t="s">
        <v>2058</v>
      </c>
      <c r="D1025" s="13" t="s">
        <v>6659</v>
      </c>
      <c r="E1025" s="13" t="s">
        <v>7092</v>
      </c>
      <c r="F1025" s="13" t="s">
        <v>2034</v>
      </c>
      <c r="G1025" s="13" t="s">
        <v>6930</v>
      </c>
      <c r="H1025" s="13" t="s">
        <v>6931</v>
      </c>
      <c r="I1025" s="14">
        <v>1</v>
      </c>
      <c r="J1025" s="13" t="s">
        <v>101</v>
      </c>
      <c r="K1025" s="13" t="s">
        <v>2185</v>
      </c>
      <c r="L1025" s="13" t="s">
        <v>5361</v>
      </c>
      <c r="M1025" s="13" t="s">
        <v>6916</v>
      </c>
    </row>
    <row r="1026" spans="1:13" x14ac:dyDescent="0.3">
      <c r="A1026" s="13" t="s">
        <v>102</v>
      </c>
      <c r="B1026" s="13" t="s">
        <v>2147</v>
      </c>
      <c r="C1026" s="13" t="s">
        <v>2058</v>
      </c>
      <c r="D1026" s="13" t="s">
        <v>6659</v>
      </c>
      <c r="E1026" s="13" t="s">
        <v>7092</v>
      </c>
      <c r="F1026" s="13" t="s">
        <v>2034</v>
      </c>
      <c r="G1026" s="13" t="s">
        <v>6932</v>
      </c>
      <c r="H1026" s="13" t="s">
        <v>6933</v>
      </c>
      <c r="I1026" s="14">
        <v>3</v>
      </c>
      <c r="J1026" s="13" t="s">
        <v>101</v>
      </c>
      <c r="K1026" s="13" t="s">
        <v>2185</v>
      </c>
      <c r="L1026" s="13" t="s">
        <v>5361</v>
      </c>
      <c r="M1026" s="13" t="s">
        <v>6916</v>
      </c>
    </row>
    <row r="1027" spans="1:13" x14ac:dyDescent="0.3">
      <c r="A1027" s="13" t="s">
        <v>102</v>
      </c>
      <c r="B1027" s="13" t="s">
        <v>2147</v>
      </c>
      <c r="C1027" s="13" t="s">
        <v>2058</v>
      </c>
      <c r="D1027" s="13" t="s">
        <v>6659</v>
      </c>
      <c r="E1027" s="13" t="s">
        <v>7092</v>
      </c>
      <c r="F1027" s="13" t="s">
        <v>2034</v>
      </c>
      <c r="G1027" s="13" t="s">
        <v>7105</v>
      </c>
      <c r="H1027" s="13" t="s">
        <v>7106</v>
      </c>
      <c r="I1027" s="14">
        <v>6</v>
      </c>
      <c r="J1027" s="13" t="s">
        <v>101</v>
      </c>
      <c r="K1027" s="13" t="s">
        <v>2185</v>
      </c>
      <c r="L1027" s="13" t="s">
        <v>5361</v>
      </c>
      <c r="M1027" s="13" t="s">
        <v>6916</v>
      </c>
    </row>
    <row r="1028" spans="1:13" x14ac:dyDescent="0.3">
      <c r="A1028" s="13" t="s">
        <v>102</v>
      </c>
      <c r="B1028" s="13" t="s">
        <v>2147</v>
      </c>
      <c r="C1028" s="13" t="s">
        <v>2058</v>
      </c>
      <c r="D1028" s="13" t="s">
        <v>6659</v>
      </c>
      <c r="E1028" s="13" t="s">
        <v>7092</v>
      </c>
      <c r="F1028" s="13" t="s">
        <v>2034</v>
      </c>
      <c r="G1028" s="13" t="s">
        <v>7041</v>
      </c>
      <c r="H1028" s="13" t="s">
        <v>7042</v>
      </c>
      <c r="I1028" s="14">
        <v>2</v>
      </c>
      <c r="J1028" s="13" t="s">
        <v>101</v>
      </c>
      <c r="K1028" s="13" t="s">
        <v>2185</v>
      </c>
      <c r="L1028" s="13" t="s">
        <v>5361</v>
      </c>
      <c r="M1028" s="13" t="s">
        <v>6916</v>
      </c>
    </row>
    <row r="1029" spans="1:13" x14ac:dyDescent="0.3">
      <c r="A1029" s="13" t="s">
        <v>102</v>
      </c>
      <c r="B1029" s="13" t="s">
        <v>2147</v>
      </c>
      <c r="C1029" s="13" t="s">
        <v>2058</v>
      </c>
      <c r="D1029" s="13" t="s">
        <v>6659</v>
      </c>
      <c r="E1029" s="13" t="s">
        <v>7107</v>
      </c>
      <c r="F1029" s="13" t="s">
        <v>2142</v>
      </c>
      <c r="G1029" s="13" t="s">
        <v>7071</v>
      </c>
      <c r="H1029" s="13" t="s">
        <v>7072</v>
      </c>
      <c r="I1029" s="14">
        <v>1</v>
      </c>
      <c r="J1029" s="13" t="s">
        <v>101</v>
      </c>
      <c r="K1029" s="13" t="s">
        <v>2635</v>
      </c>
      <c r="L1029" s="13" t="s">
        <v>5361</v>
      </c>
      <c r="M1029" s="13" t="s">
        <v>6916</v>
      </c>
    </row>
    <row r="1030" spans="1:13" x14ac:dyDescent="0.3">
      <c r="A1030" s="13" t="s">
        <v>102</v>
      </c>
      <c r="B1030" s="13" t="s">
        <v>2147</v>
      </c>
      <c r="C1030" s="13" t="s">
        <v>2058</v>
      </c>
      <c r="D1030" s="13" t="s">
        <v>6659</v>
      </c>
      <c r="E1030" s="13" t="s">
        <v>7108</v>
      </c>
      <c r="F1030" s="13" t="s">
        <v>2034</v>
      </c>
      <c r="G1030" s="13" t="s">
        <v>7053</v>
      </c>
      <c r="H1030" s="13" t="s">
        <v>7054</v>
      </c>
      <c r="I1030" s="14">
        <v>1</v>
      </c>
      <c r="J1030" s="13" t="s">
        <v>101</v>
      </c>
      <c r="K1030" s="13" t="s">
        <v>2079</v>
      </c>
      <c r="L1030" s="13" t="s">
        <v>5361</v>
      </c>
      <c r="M1030" s="13" t="s">
        <v>6916</v>
      </c>
    </row>
    <row r="1031" spans="1:13" x14ac:dyDescent="0.3">
      <c r="A1031" s="13" t="s">
        <v>102</v>
      </c>
      <c r="B1031" s="13" t="s">
        <v>2147</v>
      </c>
      <c r="C1031" s="13" t="s">
        <v>2058</v>
      </c>
      <c r="D1031" s="13" t="s">
        <v>6659</v>
      </c>
      <c r="E1031" s="13" t="s">
        <v>7108</v>
      </c>
      <c r="F1031" s="13" t="s">
        <v>2034</v>
      </c>
      <c r="G1031" s="13" t="s">
        <v>7005</v>
      </c>
      <c r="H1031" s="13" t="s">
        <v>7006</v>
      </c>
      <c r="I1031" s="14">
        <v>2</v>
      </c>
      <c r="J1031" s="13" t="s">
        <v>101</v>
      </c>
      <c r="K1031" s="13" t="s">
        <v>2079</v>
      </c>
      <c r="L1031" s="13" t="s">
        <v>5361</v>
      </c>
      <c r="M1031" s="13" t="s">
        <v>6916</v>
      </c>
    </row>
    <row r="1032" spans="1:13" x14ac:dyDescent="0.3">
      <c r="A1032" s="13" t="s">
        <v>102</v>
      </c>
      <c r="B1032" s="13" t="s">
        <v>2147</v>
      </c>
      <c r="C1032" s="13" t="s">
        <v>2058</v>
      </c>
      <c r="D1032" s="13" t="s">
        <v>6659</v>
      </c>
      <c r="E1032" s="13" t="s">
        <v>7108</v>
      </c>
      <c r="F1032" s="13" t="s">
        <v>2034</v>
      </c>
      <c r="G1032" s="13" t="s">
        <v>7009</v>
      </c>
      <c r="H1032" s="13" t="s">
        <v>7010</v>
      </c>
      <c r="I1032" s="14">
        <v>2</v>
      </c>
      <c r="J1032" s="13" t="s">
        <v>101</v>
      </c>
      <c r="K1032" s="13" t="s">
        <v>2079</v>
      </c>
      <c r="L1032" s="13" t="s">
        <v>5361</v>
      </c>
      <c r="M1032" s="13" t="s">
        <v>6916</v>
      </c>
    </row>
    <row r="1033" spans="1:13" x14ac:dyDescent="0.3">
      <c r="A1033" s="13" t="s">
        <v>102</v>
      </c>
      <c r="B1033" s="13" t="s">
        <v>2147</v>
      </c>
      <c r="C1033" s="13" t="s">
        <v>2058</v>
      </c>
      <c r="D1033" s="13" t="s">
        <v>6659</v>
      </c>
      <c r="E1033" s="13" t="s">
        <v>7108</v>
      </c>
      <c r="F1033" s="13" t="s">
        <v>2034</v>
      </c>
      <c r="G1033" s="13" t="s">
        <v>7074</v>
      </c>
      <c r="H1033" s="13" t="s">
        <v>7075</v>
      </c>
      <c r="I1033" s="14">
        <v>1</v>
      </c>
      <c r="J1033" s="13" t="s">
        <v>101</v>
      </c>
      <c r="K1033" s="13" t="s">
        <v>2079</v>
      </c>
      <c r="L1033" s="13" t="s">
        <v>5361</v>
      </c>
      <c r="M1033" s="13" t="s">
        <v>6916</v>
      </c>
    </row>
    <row r="1034" spans="1:13" x14ac:dyDescent="0.3">
      <c r="A1034" s="13" t="s">
        <v>102</v>
      </c>
      <c r="B1034" s="13" t="s">
        <v>2147</v>
      </c>
      <c r="C1034" s="13" t="s">
        <v>2058</v>
      </c>
      <c r="D1034" s="13" t="s">
        <v>6659</v>
      </c>
      <c r="E1034" s="13" t="s">
        <v>7108</v>
      </c>
      <c r="F1034" s="13" t="s">
        <v>2034</v>
      </c>
      <c r="G1034" s="13" t="s">
        <v>7011</v>
      </c>
      <c r="H1034" s="13" t="s">
        <v>7012</v>
      </c>
      <c r="I1034" s="14">
        <v>1</v>
      </c>
      <c r="J1034" s="13" t="s">
        <v>101</v>
      </c>
      <c r="K1034" s="13" t="s">
        <v>2079</v>
      </c>
      <c r="L1034" s="13" t="s">
        <v>5361</v>
      </c>
      <c r="M1034" s="13" t="s">
        <v>6916</v>
      </c>
    </row>
    <row r="1035" spans="1:13" x14ac:dyDescent="0.3">
      <c r="A1035" s="13" t="s">
        <v>102</v>
      </c>
      <c r="B1035" s="13" t="s">
        <v>2147</v>
      </c>
      <c r="C1035" s="13" t="s">
        <v>2058</v>
      </c>
      <c r="D1035" s="13" t="s">
        <v>6659</v>
      </c>
      <c r="E1035" s="13" t="s">
        <v>7108</v>
      </c>
      <c r="F1035" s="13" t="s">
        <v>2034</v>
      </c>
      <c r="G1035" s="13" t="s">
        <v>7109</v>
      </c>
      <c r="H1035" s="13" t="s">
        <v>7110</v>
      </c>
      <c r="I1035" s="14">
        <v>1</v>
      </c>
      <c r="J1035" s="13" t="s">
        <v>101</v>
      </c>
      <c r="K1035" s="13" t="s">
        <v>2079</v>
      </c>
      <c r="L1035" s="13" t="s">
        <v>5361</v>
      </c>
      <c r="M1035" s="13" t="s">
        <v>6916</v>
      </c>
    </row>
    <row r="1036" spans="1:13" x14ac:dyDescent="0.3">
      <c r="A1036" s="13" t="s">
        <v>102</v>
      </c>
      <c r="B1036" s="13" t="s">
        <v>2147</v>
      </c>
      <c r="C1036" s="13" t="s">
        <v>2058</v>
      </c>
      <c r="D1036" s="13" t="s">
        <v>6659</v>
      </c>
      <c r="E1036" s="13" t="s">
        <v>7108</v>
      </c>
      <c r="F1036" s="13" t="s">
        <v>2034</v>
      </c>
      <c r="G1036" s="13" t="s">
        <v>7050</v>
      </c>
      <c r="H1036" s="13" t="s">
        <v>7051</v>
      </c>
      <c r="I1036" s="14">
        <v>10</v>
      </c>
      <c r="J1036" s="13" t="s">
        <v>101</v>
      </c>
      <c r="K1036" s="13" t="s">
        <v>2079</v>
      </c>
      <c r="L1036" s="13" t="s">
        <v>5361</v>
      </c>
      <c r="M1036" s="13" t="s">
        <v>6916</v>
      </c>
    </row>
    <row r="1037" spans="1:13" x14ac:dyDescent="0.3">
      <c r="A1037" s="13" t="s">
        <v>102</v>
      </c>
      <c r="B1037" s="13" t="s">
        <v>2147</v>
      </c>
      <c r="C1037" s="13" t="s">
        <v>2058</v>
      </c>
      <c r="D1037" s="13" t="s">
        <v>6659</v>
      </c>
      <c r="E1037" s="13" t="s">
        <v>7108</v>
      </c>
      <c r="F1037" s="13" t="s">
        <v>2034</v>
      </c>
      <c r="G1037" s="13" t="s">
        <v>7111</v>
      </c>
      <c r="H1037" s="13" t="s">
        <v>7112</v>
      </c>
      <c r="I1037" s="14">
        <v>1</v>
      </c>
      <c r="J1037" s="13" t="s">
        <v>101</v>
      </c>
      <c r="K1037" s="13" t="s">
        <v>2079</v>
      </c>
      <c r="L1037" s="13" t="s">
        <v>5361</v>
      </c>
      <c r="M1037" s="13" t="s">
        <v>6916</v>
      </c>
    </row>
    <row r="1038" spans="1:13" x14ac:dyDescent="0.3">
      <c r="A1038" s="13" t="s">
        <v>102</v>
      </c>
      <c r="B1038" s="13" t="s">
        <v>2147</v>
      </c>
      <c r="C1038" s="13" t="s">
        <v>2058</v>
      </c>
      <c r="D1038" s="13" t="s">
        <v>6659</v>
      </c>
      <c r="E1038" s="13" t="s">
        <v>7108</v>
      </c>
      <c r="F1038" s="13" t="s">
        <v>2034</v>
      </c>
      <c r="G1038" s="13" t="s">
        <v>7113</v>
      </c>
      <c r="H1038" s="13" t="s">
        <v>7114</v>
      </c>
      <c r="I1038" s="14">
        <v>1</v>
      </c>
      <c r="J1038" s="13" t="s">
        <v>101</v>
      </c>
      <c r="K1038" s="13" t="s">
        <v>2079</v>
      </c>
      <c r="L1038" s="13" t="s">
        <v>5361</v>
      </c>
      <c r="M1038" s="13" t="s">
        <v>6916</v>
      </c>
    </row>
    <row r="1039" spans="1:13" x14ac:dyDescent="0.3">
      <c r="A1039" s="13" t="s">
        <v>102</v>
      </c>
      <c r="B1039" s="13" t="s">
        <v>2147</v>
      </c>
      <c r="C1039" s="13" t="s">
        <v>2058</v>
      </c>
      <c r="D1039" s="13" t="s">
        <v>6659</v>
      </c>
      <c r="E1039" s="13" t="s">
        <v>7108</v>
      </c>
      <c r="F1039" s="13" t="s">
        <v>2034</v>
      </c>
      <c r="G1039" s="13" t="s">
        <v>7080</v>
      </c>
      <c r="H1039" s="13" t="s">
        <v>7081</v>
      </c>
      <c r="I1039" s="14">
        <v>1</v>
      </c>
      <c r="J1039" s="13" t="s">
        <v>101</v>
      </c>
      <c r="K1039" s="13" t="s">
        <v>2079</v>
      </c>
      <c r="L1039" s="13" t="s">
        <v>5361</v>
      </c>
      <c r="M1039" s="13" t="s">
        <v>6916</v>
      </c>
    </row>
    <row r="1040" spans="1:13" x14ac:dyDescent="0.3">
      <c r="A1040" s="13" t="s">
        <v>102</v>
      </c>
      <c r="B1040" s="13" t="s">
        <v>2147</v>
      </c>
      <c r="C1040" s="13" t="s">
        <v>2058</v>
      </c>
      <c r="D1040" s="13" t="s">
        <v>6659</v>
      </c>
      <c r="E1040" s="13" t="s">
        <v>7108</v>
      </c>
      <c r="F1040" s="13" t="s">
        <v>2034</v>
      </c>
      <c r="G1040" s="13" t="s">
        <v>7023</v>
      </c>
      <c r="H1040" s="13" t="s">
        <v>7024</v>
      </c>
      <c r="I1040" s="14">
        <v>1</v>
      </c>
      <c r="J1040" s="13" t="s">
        <v>101</v>
      </c>
      <c r="K1040" s="13" t="s">
        <v>2079</v>
      </c>
      <c r="L1040" s="13" t="s">
        <v>5361</v>
      </c>
      <c r="M1040" s="13" t="s">
        <v>6916</v>
      </c>
    </row>
    <row r="1041" spans="1:13" x14ac:dyDescent="0.3">
      <c r="A1041" s="13" t="s">
        <v>102</v>
      </c>
      <c r="B1041" s="13" t="s">
        <v>2147</v>
      </c>
      <c r="C1041" s="13" t="s">
        <v>2058</v>
      </c>
      <c r="D1041" s="13" t="s">
        <v>6659</v>
      </c>
      <c r="E1041" s="13" t="s">
        <v>7108</v>
      </c>
      <c r="F1041" s="13" t="s">
        <v>2034</v>
      </c>
      <c r="G1041" s="13" t="s">
        <v>7060</v>
      </c>
      <c r="H1041" s="13" t="s">
        <v>7061</v>
      </c>
      <c r="I1041" s="14">
        <v>2</v>
      </c>
      <c r="J1041" s="13" t="s">
        <v>101</v>
      </c>
      <c r="K1041" s="13" t="s">
        <v>2079</v>
      </c>
      <c r="L1041" s="13" t="s">
        <v>5361</v>
      </c>
      <c r="M1041" s="13" t="s">
        <v>6916</v>
      </c>
    </row>
    <row r="1042" spans="1:13" x14ac:dyDescent="0.3">
      <c r="A1042" s="13" t="s">
        <v>102</v>
      </c>
      <c r="B1042" s="13" t="s">
        <v>2147</v>
      </c>
      <c r="C1042" s="13" t="s">
        <v>2058</v>
      </c>
      <c r="D1042" s="13" t="s">
        <v>6659</v>
      </c>
      <c r="E1042" s="13" t="s">
        <v>7108</v>
      </c>
      <c r="F1042" s="13" t="s">
        <v>2034</v>
      </c>
      <c r="G1042" s="13" t="s">
        <v>7115</v>
      </c>
      <c r="H1042" s="13" t="s">
        <v>7116</v>
      </c>
      <c r="I1042" s="14">
        <v>2</v>
      </c>
      <c r="J1042" s="13" t="s">
        <v>101</v>
      </c>
      <c r="K1042" s="13" t="s">
        <v>2079</v>
      </c>
      <c r="L1042" s="13" t="s">
        <v>5361</v>
      </c>
      <c r="M1042" s="13" t="s">
        <v>6916</v>
      </c>
    </row>
    <row r="1043" spans="1:13" x14ac:dyDescent="0.3">
      <c r="A1043" s="13" t="s">
        <v>102</v>
      </c>
      <c r="B1043" s="13" t="s">
        <v>2147</v>
      </c>
      <c r="C1043" s="13" t="s">
        <v>2058</v>
      </c>
      <c r="D1043" s="13" t="s">
        <v>6659</v>
      </c>
      <c r="E1043" s="13" t="s">
        <v>7108</v>
      </c>
      <c r="F1043" s="13" t="s">
        <v>2034</v>
      </c>
      <c r="G1043" s="13" t="s">
        <v>7062</v>
      </c>
      <c r="H1043" s="13" t="s">
        <v>7063</v>
      </c>
      <c r="I1043" s="14">
        <v>2</v>
      </c>
      <c r="J1043" s="13" t="s">
        <v>101</v>
      </c>
      <c r="K1043" s="13" t="s">
        <v>2079</v>
      </c>
      <c r="L1043" s="13" t="s">
        <v>5361</v>
      </c>
      <c r="M1043" s="13" t="s">
        <v>6916</v>
      </c>
    </row>
    <row r="1044" spans="1:13" x14ac:dyDescent="0.3">
      <c r="A1044" s="13" t="s">
        <v>102</v>
      </c>
      <c r="B1044" s="13" t="s">
        <v>2147</v>
      </c>
      <c r="C1044" s="13" t="s">
        <v>2058</v>
      </c>
      <c r="D1044" s="13" t="s">
        <v>6659</v>
      </c>
      <c r="E1044" s="13" t="s">
        <v>7108</v>
      </c>
      <c r="F1044" s="13" t="s">
        <v>2034</v>
      </c>
      <c r="G1044" s="13" t="s">
        <v>7031</v>
      </c>
      <c r="H1044" s="13" t="s">
        <v>7032</v>
      </c>
      <c r="I1044" s="14">
        <v>6</v>
      </c>
      <c r="J1044" s="13" t="s">
        <v>101</v>
      </c>
      <c r="K1044" s="13" t="s">
        <v>2079</v>
      </c>
      <c r="L1044" s="13" t="s">
        <v>5361</v>
      </c>
      <c r="M1044" s="13" t="s">
        <v>6916</v>
      </c>
    </row>
    <row r="1045" spans="1:13" x14ac:dyDescent="0.3">
      <c r="A1045" s="13" t="s">
        <v>102</v>
      </c>
      <c r="B1045" s="13" t="s">
        <v>2147</v>
      </c>
      <c r="C1045" s="13" t="s">
        <v>2058</v>
      </c>
      <c r="D1045" s="13" t="s">
        <v>6659</v>
      </c>
      <c r="E1045" s="13" t="s">
        <v>7108</v>
      </c>
      <c r="F1045" s="13" t="s">
        <v>2034</v>
      </c>
      <c r="G1045" s="13" t="s">
        <v>7035</v>
      </c>
      <c r="H1045" s="13" t="s">
        <v>7036</v>
      </c>
      <c r="I1045" s="14">
        <v>1</v>
      </c>
      <c r="J1045" s="13" t="s">
        <v>101</v>
      </c>
      <c r="K1045" s="13" t="s">
        <v>2079</v>
      </c>
      <c r="L1045" s="13" t="s">
        <v>5361</v>
      </c>
      <c r="M1045" s="13" t="s">
        <v>6916</v>
      </c>
    </row>
    <row r="1046" spans="1:13" x14ac:dyDescent="0.3">
      <c r="A1046" s="13" t="s">
        <v>102</v>
      </c>
      <c r="B1046" s="13" t="s">
        <v>2147</v>
      </c>
      <c r="C1046" s="13" t="s">
        <v>2058</v>
      </c>
      <c r="D1046" s="13" t="s">
        <v>6659</v>
      </c>
      <c r="E1046" s="13" t="s">
        <v>7108</v>
      </c>
      <c r="F1046" s="13" t="s">
        <v>2034</v>
      </c>
      <c r="G1046" s="13" t="s">
        <v>6928</v>
      </c>
      <c r="H1046" s="13" t="s">
        <v>6929</v>
      </c>
      <c r="I1046" s="14">
        <v>2</v>
      </c>
      <c r="J1046" s="13" t="s">
        <v>101</v>
      </c>
      <c r="K1046" s="13" t="s">
        <v>2079</v>
      </c>
      <c r="L1046" s="13" t="s">
        <v>5361</v>
      </c>
      <c r="M1046" s="13" t="s">
        <v>6916</v>
      </c>
    </row>
    <row r="1047" spans="1:13" x14ac:dyDescent="0.3">
      <c r="A1047" s="13" t="s">
        <v>102</v>
      </c>
      <c r="B1047" s="13" t="s">
        <v>2147</v>
      </c>
      <c r="C1047" s="13" t="s">
        <v>2058</v>
      </c>
      <c r="D1047" s="13" t="s">
        <v>6659</v>
      </c>
      <c r="E1047" s="13" t="s">
        <v>7108</v>
      </c>
      <c r="F1047" s="13" t="s">
        <v>2034</v>
      </c>
      <c r="G1047" s="13" t="s">
        <v>6930</v>
      </c>
      <c r="H1047" s="13" t="s">
        <v>6931</v>
      </c>
      <c r="I1047" s="14">
        <v>1</v>
      </c>
      <c r="J1047" s="13" t="s">
        <v>101</v>
      </c>
      <c r="K1047" s="13" t="s">
        <v>2079</v>
      </c>
      <c r="L1047" s="13" t="s">
        <v>5361</v>
      </c>
      <c r="M1047" s="13" t="s">
        <v>6916</v>
      </c>
    </row>
    <row r="1048" spans="1:13" x14ac:dyDescent="0.3">
      <c r="A1048" s="13" t="s">
        <v>102</v>
      </c>
      <c r="B1048" s="13" t="s">
        <v>2147</v>
      </c>
      <c r="C1048" s="13" t="s">
        <v>2058</v>
      </c>
      <c r="D1048" s="13" t="s">
        <v>6659</v>
      </c>
      <c r="E1048" s="13" t="s">
        <v>7108</v>
      </c>
      <c r="F1048" s="13" t="s">
        <v>2034</v>
      </c>
      <c r="G1048" s="13" t="s">
        <v>7037</v>
      </c>
      <c r="H1048" s="13" t="s">
        <v>7038</v>
      </c>
      <c r="I1048" s="14">
        <v>2</v>
      </c>
      <c r="J1048" s="13" t="s">
        <v>101</v>
      </c>
      <c r="K1048" s="13" t="s">
        <v>2079</v>
      </c>
      <c r="L1048" s="13" t="s">
        <v>5361</v>
      </c>
      <c r="M1048" s="13" t="s">
        <v>6916</v>
      </c>
    </row>
    <row r="1049" spans="1:13" x14ac:dyDescent="0.3">
      <c r="A1049" s="13" t="s">
        <v>102</v>
      </c>
      <c r="B1049" s="13" t="s">
        <v>2147</v>
      </c>
      <c r="C1049" s="13" t="s">
        <v>2058</v>
      </c>
      <c r="D1049" s="13" t="s">
        <v>6659</v>
      </c>
      <c r="E1049" s="13" t="s">
        <v>7108</v>
      </c>
      <c r="F1049" s="13" t="s">
        <v>2034</v>
      </c>
      <c r="G1049" s="13" t="s">
        <v>6932</v>
      </c>
      <c r="H1049" s="13" t="s">
        <v>6933</v>
      </c>
      <c r="I1049" s="14">
        <v>3</v>
      </c>
      <c r="J1049" s="13" t="s">
        <v>101</v>
      </c>
      <c r="K1049" s="13" t="s">
        <v>2079</v>
      </c>
      <c r="L1049" s="13" t="s">
        <v>5361</v>
      </c>
      <c r="M1049" s="13" t="s">
        <v>6916</v>
      </c>
    </row>
    <row r="1050" spans="1:13" x14ac:dyDescent="0.3">
      <c r="A1050" s="13" t="s">
        <v>102</v>
      </c>
      <c r="B1050" s="13" t="s">
        <v>2147</v>
      </c>
      <c r="C1050" s="13" t="s">
        <v>2058</v>
      </c>
      <c r="D1050" s="13" t="s">
        <v>6659</v>
      </c>
      <c r="E1050" s="13" t="s">
        <v>7108</v>
      </c>
      <c r="F1050" s="13" t="s">
        <v>2034</v>
      </c>
      <c r="G1050" s="13" t="s">
        <v>7117</v>
      </c>
      <c r="H1050" s="13" t="s">
        <v>7118</v>
      </c>
      <c r="I1050" s="14">
        <v>2</v>
      </c>
      <c r="J1050" s="13" t="s">
        <v>101</v>
      </c>
      <c r="K1050" s="13" t="s">
        <v>2079</v>
      </c>
      <c r="L1050" s="13" t="s">
        <v>5361</v>
      </c>
      <c r="M1050" s="13" t="s">
        <v>6916</v>
      </c>
    </row>
    <row r="1051" spans="1:13" x14ac:dyDescent="0.3">
      <c r="A1051" s="13" t="s">
        <v>102</v>
      </c>
      <c r="B1051" s="13" t="s">
        <v>2147</v>
      </c>
      <c r="C1051" s="13" t="s">
        <v>2058</v>
      </c>
      <c r="D1051" s="13" t="s">
        <v>6659</v>
      </c>
      <c r="E1051" s="13" t="s">
        <v>7108</v>
      </c>
      <c r="F1051" s="13" t="s">
        <v>2034</v>
      </c>
      <c r="G1051" s="13" t="s">
        <v>7119</v>
      </c>
      <c r="H1051" s="13" t="s">
        <v>7120</v>
      </c>
      <c r="I1051" s="14">
        <v>2</v>
      </c>
      <c r="J1051" s="13" t="s">
        <v>101</v>
      </c>
      <c r="K1051" s="13" t="s">
        <v>2079</v>
      </c>
      <c r="L1051" s="13" t="s">
        <v>5361</v>
      </c>
      <c r="M1051" s="13" t="s">
        <v>6916</v>
      </c>
    </row>
    <row r="1052" spans="1:13" x14ac:dyDescent="0.3">
      <c r="A1052" s="13" t="s">
        <v>102</v>
      </c>
      <c r="B1052" s="13" t="s">
        <v>2147</v>
      </c>
      <c r="C1052" s="13" t="s">
        <v>2058</v>
      </c>
      <c r="D1052" s="13" t="s">
        <v>6659</v>
      </c>
      <c r="E1052" s="13" t="s">
        <v>7108</v>
      </c>
      <c r="F1052" s="13" t="s">
        <v>2034</v>
      </c>
      <c r="G1052" s="13" t="s">
        <v>7121</v>
      </c>
      <c r="H1052" s="13" t="s">
        <v>7122</v>
      </c>
      <c r="I1052" s="14">
        <v>1</v>
      </c>
      <c r="J1052" s="13" t="s">
        <v>101</v>
      </c>
      <c r="K1052" s="13" t="s">
        <v>2079</v>
      </c>
      <c r="L1052" s="13" t="s">
        <v>5361</v>
      </c>
      <c r="M1052" s="13" t="s">
        <v>6916</v>
      </c>
    </row>
    <row r="1053" spans="1:13" x14ac:dyDescent="0.3">
      <c r="A1053" s="13" t="s">
        <v>102</v>
      </c>
      <c r="B1053" s="13" t="s">
        <v>2147</v>
      </c>
      <c r="C1053" s="13" t="s">
        <v>2058</v>
      </c>
      <c r="D1053" s="13" t="s">
        <v>6659</v>
      </c>
      <c r="E1053" s="13" t="s">
        <v>7108</v>
      </c>
      <c r="F1053" s="13" t="s">
        <v>2034</v>
      </c>
      <c r="G1053" s="13" t="s">
        <v>7041</v>
      </c>
      <c r="H1053" s="13" t="s">
        <v>7042</v>
      </c>
      <c r="I1053" s="14">
        <v>2</v>
      </c>
      <c r="J1053" s="13" t="s">
        <v>101</v>
      </c>
      <c r="K1053" s="13" t="s">
        <v>2079</v>
      </c>
      <c r="L1053" s="13" t="s">
        <v>5361</v>
      </c>
      <c r="M1053" s="13" t="s">
        <v>6916</v>
      </c>
    </row>
    <row r="1054" spans="1:13" x14ac:dyDescent="0.3">
      <c r="A1054" s="13" t="s">
        <v>102</v>
      </c>
      <c r="B1054" s="13" t="s">
        <v>2147</v>
      </c>
      <c r="C1054" s="13" t="s">
        <v>2058</v>
      </c>
      <c r="D1054" s="13" t="s">
        <v>6659</v>
      </c>
      <c r="E1054" s="13" t="s">
        <v>7108</v>
      </c>
      <c r="F1054" s="13" t="s">
        <v>2034</v>
      </c>
      <c r="G1054" s="13" t="s">
        <v>7068</v>
      </c>
      <c r="H1054" s="13" t="s">
        <v>7069</v>
      </c>
      <c r="I1054" s="14">
        <v>2</v>
      </c>
      <c r="J1054" s="13" t="s">
        <v>101</v>
      </c>
      <c r="K1054" s="13" t="s">
        <v>2079</v>
      </c>
      <c r="L1054" s="13" t="s">
        <v>5361</v>
      </c>
      <c r="M1054" s="13" t="s">
        <v>6916</v>
      </c>
    </row>
    <row r="1055" spans="1:13" x14ac:dyDescent="0.3">
      <c r="A1055" s="13" t="s">
        <v>102</v>
      </c>
      <c r="B1055" s="13" t="s">
        <v>2147</v>
      </c>
      <c r="C1055" s="13" t="s">
        <v>2058</v>
      </c>
      <c r="D1055" s="13" t="s">
        <v>6659</v>
      </c>
      <c r="E1055" s="13" t="s">
        <v>7123</v>
      </c>
      <c r="F1055" s="13" t="s">
        <v>2034</v>
      </c>
      <c r="G1055" s="13" t="s">
        <v>7124</v>
      </c>
      <c r="H1055" s="13" t="s">
        <v>7125</v>
      </c>
      <c r="I1055" s="14">
        <v>1</v>
      </c>
      <c r="J1055" s="13" t="s">
        <v>101</v>
      </c>
      <c r="K1055" s="13" t="s">
        <v>2383</v>
      </c>
      <c r="L1055" s="13" t="s">
        <v>5361</v>
      </c>
      <c r="M1055" s="13" t="s">
        <v>6916</v>
      </c>
    </row>
    <row r="1056" spans="1:13" x14ac:dyDescent="0.3">
      <c r="A1056" s="13" t="s">
        <v>102</v>
      </c>
      <c r="B1056" s="13" t="s">
        <v>2147</v>
      </c>
      <c r="C1056" s="13" t="s">
        <v>2058</v>
      </c>
      <c r="D1056" s="13" t="s">
        <v>6659</v>
      </c>
      <c r="E1056" s="13" t="s">
        <v>7126</v>
      </c>
      <c r="F1056" s="13" t="s">
        <v>2034</v>
      </c>
      <c r="G1056" s="13" t="s">
        <v>7127</v>
      </c>
      <c r="H1056" s="13" t="s">
        <v>7128</v>
      </c>
      <c r="I1056" s="14">
        <v>2</v>
      </c>
      <c r="J1056" s="13" t="s">
        <v>101</v>
      </c>
      <c r="K1056" s="13" t="s">
        <v>2336</v>
      </c>
      <c r="L1056" s="13" t="s">
        <v>5361</v>
      </c>
      <c r="M1056" s="13" t="s">
        <v>3459</v>
      </c>
    </row>
    <row r="1057" spans="1:13" x14ac:dyDescent="0.3">
      <c r="A1057" s="13" t="s">
        <v>102</v>
      </c>
      <c r="B1057" s="13" t="s">
        <v>2147</v>
      </c>
      <c r="C1057" s="13" t="s">
        <v>2058</v>
      </c>
      <c r="D1057" s="13" t="s">
        <v>6659</v>
      </c>
      <c r="E1057" s="13" t="s">
        <v>7129</v>
      </c>
      <c r="F1057" s="13" t="s">
        <v>2034</v>
      </c>
      <c r="G1057" s="13" t="s">
        <v>7053</v>
      </c>
      <c r="H1057" s="13" t="s">
        <v>7054</v>
      </c>
      <c r="I1057" s="14">
        <v>2</v>
      </c>
      <c r="J1057" s="13" t="s">
        <v>101</v>
      </c>
      <c r="K1057" s="13" t="s">
        <v>2063</v>
      </c>
      <c r="L1057" s="13" t="s">
        <v>5361</v>
      </c>
      <c r="M1057" s="13" t="s">
        <v>6916</v>
      </c>
    </row>
    <row r="1058" spans="1:13" x14ac:dyDescent="0.3">
      <c r="A1058" s="13" t="s">
        <v>102</v>
      </c>
      <c r="B1058" s="13" t="s">
        <v>2147</v>
      </c>
      <c r="C1058" s="13" t="s">
        <v>2058</v>
      </c>
      <c r="D1058" s="13" t="s">
        <v>6659</v>
      </c>
      <c r="E1058" s="13" t="s">
        <v>7129</v>
      </c>
      <c r="F1058" s="13" t="s">
        <v>2034</v>
      </c>
      <c r="G1058" s="13" t="s">
        <v>7005</v>
      </c>
      <c r="H1058" s="13" t="s">
        <v>7006</v>
      </c>
      <c r="I1058" s="14">
        <v>2</v>
      </c>
      <c r="J1058" s="13" t="s">
        <v>101</v>
      </c>
      <c r="K1058" s="13" t="s">
        <v>2063</v>
      </c>
      <c r="L1058" s="13" t="s">
        <v>5361</v>
      </c>
      <c r="M1058" s="13" t="s">
        <v>6916</v>
      </c>
    </row>
    <row r="1059" spans="1:13" x14ac:dyDescent="0.3">
      <c r="A1059" s="13" t="s">
        <v>102</v>
      </c>
      <c r="B1059" s="13" t="s">
        <v>2147</v>
      </c>
      <c r="C1059" s="13" t="s">
        <v>2058</v>
      </c>
      <c r="D1059" s="13" t="s">
        <v>6659</v>
      </c>
      <c r="E1059" s="13" t="s">
        <v>7129</v>
      </c>
      <c r="F1059" s="13" t="s">
        <v>2034</v>
      </c>
      <c r="G1059" s="13" t="s">
        <v>7009</v>
      </c>
      <c r="H1059" s="13" t="s">
        <v>7010</v>
      </c>
      <c r="I1059" s="14">
        <v>2</v>
      </c>
      <c r="J1059" s="13" t="s">
        <v>101</v>
      </c>
      <c r="K1059" s="13" t="s">
        <v>2063</v>
      </c>
      <c r="L1059" s="13" t="s">
        <v>5361</v>
      </c>
      <c r="M1059" s="13" t="s">
        <v>6916</v>
      </c>
    </row>
    <row r="1060" spans="1:13" x14ac:dyDescent="0.3">
      <c r="A1060" s="13" t="s">
        <v>102</v>
      </c>
      <c r="B1060" s="13" t="s">
        <v>2147</v>
      </c>
      <c r="C1060" s="13" t="s">
        <v>2058</v>
      </c>
      <c r="D1060" s="13" t="s">
        <v>6659</v>
      </c>
      <c r="E1060" s="13" t="s">
        <v>7129</v>
      </c>
      <c r="F1060" s="13" t="s">
        <v>2034</v>
      </c>
      <c r="G1060" s="13" t="s">
        <v>7074</v>
      </c>
      <c r="H1060" s="13" t="s">
        <v>7075</v>
      </c>
      <c r="I1060" s="14">
        <v>2</v>
      </c>
      <c r="J1060" s="13" t="s">
        <v>101</v>
      </c>
      <c r="K1060" s="13" t="s">
        <v>2063</v>
      </c>
      <c r="L1060" s="13" t="s">
        <v>5361</v>
      </c>
      <c r="M1060" s="13" t="s">
        <v>6916</v>
      </c>
    </row>
    <row r="1061" spans="1:13" x14ac:dyDescent="0.3">
      <c r="A1061" s="13" t="s">
        <v>102</v>
      </c>
      <c r="B1061" s="13" t="s">
        <v>2147</v>
      </c>
      <c r="C1061" s="13" t="s">
        <v>2058</v>
      </c>
      <c r="D1061" s="13" t="s">
        <v>6659</v>
      </c>
      <c r="E1061" s="13" t="s">
        <v>7129</v>
      </c>
      <c r="F1061" s="13" t="s">
        <v>2034</v>
      </c>
      <c r="G1061" s="13" t="s">
        <v>7011</v>
      </c>
      <c r="H1061" s="13" t="s">
        <v>7012</v>
      </c>
      <c r="I1061" s="14">
        <v>2</v>
      </c>
      <c r="J1061" s="13" t="s">
        <v>101</v>
      </c>
      <c r="K1061" s="13" t="s">
        <v>2063</v>
      </c>
      <c r="L1061" s="13" t="s">
        <v>5361</v>
      </c>
      <c r="M1061" s="13" t="s">
        <v>6916</v>
      </c>
    </row>
    <row r="1062" spans="1:13" x14ac:dyDescent="0.3">
      <c r="A1062" s="13" t="s">
        <v>102</v>
      </c>
      <c r="B1062" s="13" t="s">
        <v>2147</v>
      </c>
      <c r="C1062" s="13" t="s">
        <v>2058</v>
      </c>
      <c r="D1062" s="13" t="s">
        <v>6659</v>
      </c>
      <c r="E1062" s="13" t="s">
        <v>7129</v>
      </c>
      <c r="F1062" s="13" t="s">
        <v>2034</v>
      </c>
      <c r="G1062" s="13" t="s">
        <v>7130</v>
      </c>
      <c r="H1062" s="13" t="s">
        <v>7131</v>
      </c>
      <c r="I1062" s="14">
        <v>1</v>
      </c>
      <c r="J1062" s="13" t="s">
        <v>101</v>
      </c>
      <c r="K1062" s="13" t="s">
        <v>2063</v>
      </c>
      <c r="L1062" s="13" t="s">
        <v>5361</v>
      </c>
      <c r="M1062" s="13" t="s">
        <v>6916</v>
      </c>
    </row>
    <row r="1063" spans="1:13" x14ac:dyDescent="0.3">
      <c r="A1063" s="13" t="s">
        <v>102</v>
      </c>
      <c r="B1063" s="13" t="s">
        <v>2147</v>
      </c>
      <c r="C1063" s="13" t="s">
        <v>2058</v>
      </c>
      <c r="D1063" s="13" t="s">
        <v>6659</v>
      </c>
      <c r="E1063" s="13" t="s">
        <v>7129</v>
      </c>
      <c r="F1063" s="13" t="s">
        <v>2034</v>
      </c>
      <c r="G1063" s="13" t="s">
        <v>7013</v>
      </c>
      <c r="H1063" s="13" t="s">
        <v>7014</v>
      </c>
      <c r="I1063" s="14">
        <v>2</v>
      </c>
      <c r="J1063" s="13" t="s">
        <v>101</v>
      </c>
      <c r="K1063" s="13" t="s">
        <v>2063</v>
      </c>
      <c r="L1063" s="13" t="s">
        <v>5361</v>
      </c>
      <c r="M1063" s="13" t="s">
        <v>6916</v>
      </c>
    </row>
    <row r="1064" spans="1:13" x14ac:dyDescent="0.3">
      <c r="A1064" s="13" t="s">
        <v>102</v>
      </c>
      <c r="B1064" s="13" t="s">
        <v>2147</v>
      </c>
      <c r="C1064" s="13" t="s">
        <v>2058</v>
      </c>
      <c r="D1064" s="13" t="s">
        <v>6659</v>
      </c>
      <c r="E1064" s="13" t="s">
        <v>7129</v>
      </c>
      <c r="F1064" s="13" t="s">
        <v>2034</v>
      </c>
      <c r="G1064" s="13" t="s">
        <v>7015</v>
      </c>
      <c r="H1064" s="13" t="s">
        <v>7016</v>
      </c>
      <c r="I1064" s="14">
        <v>2</v>
      </c>
      <c r="J1064" s="13" t="s">
        <v>101</v>
      </c>
      <c r="K1064" s="13" t="s">
        <v>2063</v>
      </c>
      <c r="L1064" s="13" t="s">
        <v>5361</v>
      </c>
      <c r="M1064" s="13" t="s">
        <v>6916</v>
      </c>
    </row>
    <row r="1065" spans="1:13" x14ac:dyDescent="0.3">
      <c r="A1065" s="13" t="s">
        <v>102</v>
      </c>
      <c r="B1065" s="13" t="s">
        <v>2147</v>
      </c>
      <c r="C1065" s="13" t="s">
        <v>2058</v>
      </c>
      <c r="D1065" s="13" t="s">
        <v>6659</v>
      </c>
      <c r="E1065" s="13" t="s">
        <v>7129</v>
      </c>
      <c r="F1065" s="13" t="s">
        <v>2034</v>
      </c>
      <c r="G1065" s="13" t="s">
        <v>7055</v>
      </c>
      <c r="H1065" s="13" t="s">
        <v>7056</v>
      </c>
      <c r="I1065" s="14">
        <v>2</v>
      </c>
      <c r="J1065" s="13" t="s">
        <v>101</v>
      </c>
      <c r="K1065" s="13" t="s">
        <v>2063</v>
      </c>
      <c r="L1065" s="13" t="s">
        <v>5361</v>
      </c>
      <c r="M1065" s="13" t="s">
        <v>6916</v>
      </c>
    </row>
    <row r="1066" spans="1:13" x14ac:dyDescent="0.3">
      <c r="A1066" s="13" t="s">
        <v>102</v>
      </c>
      <c r="B1066" s="13" t="s">
        <v>2147</v>
      </c>
      <c r="C1066" s="13" t="s">
        <v>2058</v>
      </c>
      <c r="D1066" s="13" t="s">
        <v>6659</v>
      </c>
      <c r="E1066" s="13" t="s">
        <v>7129</v>
      </c>
      <c r="F1066" s="13" t="s">
        <v>2034</v>
      </c>
      <c r="G1066" s="13" t="s">
        <v>7132</v>
      </c>
      <c r="H1066" s="13" t="s">
        <v>7133</v>
      </c>
      <c r="I1066" s="14">
        <v>1</v>
      </c>
      <c r="J1066" s="13" t="s">
        <v>101</v>
      </c>
      <c r="K1066" s="13" t="s">
        <v>2063</v>
      </c>
      <c r="L1066" s="13" t="s">
        <v>5361</v>
      </c>
      <c r="M1066" s="13" t="s">
        <v>6916</v>
      </c>
    </row>
    <row r="1067" spans="1:13" x14ac:dyDescent="0.3">
      <c r="A1067" s="13" t="s">
        <v>102</v>
      </c>
      <c r="B1067" s="13" t="s">
        <v>2147</v>
      </c>
      <c r="C1067" s="13" t="s">
        <v>2058</v>
      </c>
      <c r="D1067" s="13" t="s">
        <v>6659</v>
      </c>
      <c r="E1067" s="13" t="s">
        <v>7129</v>
      </c>
      <c r="F1067" s="13" t="s">
        <v>2034</v>
      </c>
      <c r="G1067" s="13" t="s">
        <v>7078</v>
      </c>
      <c r="H1067" s="13" t="s">
        <v>7079</v>
      </c>
      <c r="I1067" s="14">
        <v>2</v>
      </c>
      <c r="J1067" s="13" t="s">
        <v>101</v>
      </c>
      <c r="K1067" s="13" t="s">
        <v>2063</v>
      </c>
      <c r="L1067" s="13" t="s">
        <v>5361</v>
      </c>
      <c r="M1067" s="13" t="s">
        <v>6916</v>
      </c>
    </row>
    <row r="1068" spans="1:13" x14ac:dyDescent="0.3">
      <c r="A1068" s="13" t="s">
        <v>102</v>
      </c>
      <c r="B1068" s="13" t="s">
        <v>2147</v>
      </c>
      <c r="C1068" s="13" t="s">
        <v>2058</v>
      </c>
      <c r="D1068" s="13" t="s">
        <v>6659</v>
      </c>
      <c r="E1068" s="13" t="s">
        <v>7129</v>
      </c>
      <c r="F1068" s="13" t="s">
        <v>2034</v>
      </c>
      <c r="G1068" s="13" t="s">
        <v>7017</v>
      </c>
      <c r="H1068" s="13" t="s">
        <v>7018</v>
      </c>
      <c r="I1068" s="14">
        <v>1</v>
      </c>
      <c r="J1068" s="13" t="s">
        <v>101</v>
      </c>
      <c r="K1068" s="13" t="s">
        <v>2063</v>
      </c>
      <c r="L1068" s="13" t="s">
        <v>5361</v>
      </c>
      <c r="M1068" s="13" t="s">
        <v>6916</v>
      </c>
    </row>
    <row r="1069" spans="1:13" x14ac:dyDescent="0.3">
      <c r="A1069" s="13" t="s">
        <v>102</v>
      </c>
      <c r="B1069" s="13" t="s">
        <v>2147</v>
      </c>
      <c r="C1069" s="13" t="s">
        <v>2058</v>
      </c>
      <c r="D1069" s="13" t="s">
        <v>6659</v>
      </c>
      <c r="E1069" s="13" t="s">
        <v>7129</v>
      </c>
      <c r="F1069" s="13" t="s">
        <v>2034</v>
      </c>
      <c r="G1069" s="13" t="s">
        <v>7019</v>
      </c>
      <c r="H1069" s="13" t="s">
        <v>7020</v>
      </c>
      <c r="I1069" s="14">
        <v>2</v>
      </c>
      <c r="J1069" s="13" t="s">
        <v>101</v>
      </c>
      <c r="K1069" s="13" t="s">
        <v>2063</v>
      </c>
      <c r="L1069" s="13" t="s">
        <v>5361</v>
      </c>
      <c r="M1069" s="13" t="s">
        <v>6916</v>
      </c>
    </row>
    <row r="1070" spans="1:13" x14ac:dyDescent="0.3">
      <c r="A1070" s="13" t="s">
        <v>102</v>
      </c>
      <c r="B1070" s="13" t="s">
        <v>2147</v>
      </c>
      <c r="C1070" s="13" t="s">
        <v>2058</v>
      </c>
      <c r="D1070" s="13" t="s">
        <v>6659</v>
      </c>
      <c r="E1070" s="13" t="s">
        <v>7129</v>
      </c>
      <c r="F1070" s="13" t="s">
        <v>2034</v>
      </c>
      <c r="G1070" s="13" t="s">
        <v>7021</v>
      </c>
      <c r="H1070" s="13" t="s">
        <v>7022</v>
      </c>
      <c r="I1070" s="14">
        <v>2</v>
      </c>
      <c r="J1070" s="13" t="s">
        <v>101</v>
      </c>
      <c r="K1070" s="13" t="s">
        <v>2063</v>
      </c>
      <c r="L1070" s="13" t="s">
        <v>5361</v>
      </c>
      <c r="M1070" s="13" t="s">
        <v>6916</v>
      </c>
    </row>
    <row r="1071" spans="1:13" x14ac:dyDescent="0.3">
      <c r="A1071" s="13" t="s">
        <v>102</v>
      </c>
      <c r="B1071" s="13" t="s">
        <v>2147</v>
      </c>
      <c r="C1071" s="13" t="s">
        <v>2058</v>
      </c>
      <c r="D1071" s="13" t="s">
        <v>6659</v>
      </c>
      <c r="E1071" s="13" t="s">
        <v>7129</v>
      </c>
      <c r="F1071" s="13" t="s">
        <v>2034</v>
      </c>
      <c r="G1071" s="13" t="s">
        <v>7134</v>
      </c>
      <c r="H1071" s="13" t="s">
        <v>7135</v>
      </c>
      <c r="I1071" s="14">
        <v>1</v>
      </c>
      <c r="J1071" s="13" t="s">
        <v>101</v>
      </c>
      <c r="K1071" s="13" t="s">
        <v>2063</v>
      </c>
      <c r="L1071" s="13" t="s">
        <v>5361</v>
      </c>
      <c r="M1071" s="13" t="s">
        <v>6916</v>
      </c>
    </row>
    <row r="1072" spans="1:13" x14ac:dyDescent="0.3">
      <c r="A1072" s="13" t="s">
        <v>102</v>
      </c>
      <c r="B1072" s="13" t="s">
        <v>2147</v>
      </c>
      <c r="C1072" s="13" t="s">
        <v>2058</v>
      </c>
      <c r="D1072" s="13" t="s">
        <v>6659</v>
      </c>
      <c r="E1072" s="13" t="s">
        <v>7129</v>
      </c>
      <c r="F1072" s="13" t="s">
        <v>2034</v>
      </c>
      <c r="G1072" s="13" t="s">
        <v>7080</v>
      </c>
      <c r="H1072" s="13" t="s">
        <v>7081</v>
      </c>
      <c r="I1072" s="14">
        <v>2</v>
      </c>
      <c r="J1072" s="13" t="s">
        <v>101</v>
      </c>
      <c r="K1072" s="13" t="s">
        <v>2063</v>
      </c>
      <c r="L1072" s="13" t="s">
        <v>5361</v>
      </c>
      <c r="M1072" s="13" t="s">
        <v>6916</v>
      </c>
    </row>
    <row r="1073" spans="1:13" x14ac:dyDescent="0.3">
      <c r="A1073" s="13" t="s">
        <v>102</v>
      </c>
      <c r="B1073" s="13" t="s">
        <v>2147</v>
      </c>
      <c r="C1073" s="13" t="s">
        <v>2058</v>
      </c>
      <c r="D1073" s="13" t="s">
        <v>6659</v>
      </c>
      <c r="E1073" s="13" t="s">
        <v>7129</v>
      </c>
      <c r="F1073" s="13" t="s">
        <v>2034</v>
      </c>
      <c r="G1073" s="13" t="s">
        <v>7023</v>
      </c>
      <c r="H1073" s="13" t="s">
        <v>7024</v>
      </c>
      <c r="I1073" s="14">
        <v>2</v>
      </c>
      <c r="J1073" s="13" t="s">
        <v>101</v>
      </c>
      <c r="K1073" s="13" t="s">
        <v>2063</v>
      </c>
      <c r="L1073" s="13" t="s">
        <v>5361</v>
      </c>
      <c r="M1073" s="13" t="s">
        <v>6916</v>
      </c>
    </row>
    <row r="1074" spans="1:13" x14ac:dyDescent="0.3">
      <c r="A1074" s="13" t="s">
        <v>102</v>
      </c>
      <c r="B1074" s="13" t="s">
        <v>2147</v>
      </c>
      <c r="C1074" s="13" t="s">
        <v>2058</v>
      </c>
      <c r="D1074" s="13" t="s">
        <v>6659</v>
      </c>
      <c r="E1074" s="13" t="s">
        <v>7129</v>
      </c>
      <c r="F1074" s="13" t="s">
        <v>2034</v>
      </c>
      <c r="G1074" s="13" t="s">
        <v>7025</v>
      </c>
      <c r="H1074" s="13" t="s">
        <v>7026</v>
      </c>
      <c r="I1074" s="14">
        <v>2</v>
      </c>
      <c r="J1074" s="13" t="s">
        <v>101</v>
      </c>
      <c r="K1074" s="13" t="s">
        <v>2063</v>
      </c>
      <c r="L1074" s="13" t="s">
        <v>5361</v>
      </c>
      <c r="M1074" s="13" t="s">
        <v>6916</v>
      </c>
    </row>
    <row r="1075" spans="1:13" x14ac:dyDescent="0.3">
      <c r="A1075" s="13" t="s">
        <v>102</v>
      </c>
      <c r="B1075" s="13" t="s">
        <v>2147</v>
      </c>
      <c r="C1075" s="13" t="s">
        <v>2058</v>
      </c>
      <c r="D1075" s="13" t="s">
        <v>6659</v>
      </c>
      <c r="E1075" s="13" t="s">
        <v>7129</v>
      </c>
      <c r="F1075" s="13" t="s">
        <v>2034</v>
      </c>
      <c r="G1075" s="13" t="s">
        <v>7136</v>
      </c>
      <c r="H1075" s="13" t="s">
        <v>7137</v>
      </c>
      <c r="I1075" s="14">
        <v>1</v>
      </c>
      <c r="J1075" s="13" t="s">
        <v>101</v>
      </c>
      <c r="K1075" s="13" t="s">
        <v>2063</v>
      </c>
      <c r="L1075" s="13" t="s">
        <v>5361</v>
      </c>
      <c r="M1075" s="13" t="s">
        <v>6916</v>
      </c>
    </row>
    <row r="1076" spans="1:13" x14ac:dyDescent="0.3">
      <c r="A1076" s="13" t="s">
        <v>102</v>
      </c>
      <c r="B1076" s="13" t="s">
        <v>2147</v>
      </c>
      <c r="C1076" s="13" t="s">
        <v>2058</v>
      </c>
      <c r="D1076" s="13" t="s">
        <v>6659</v>
      </c>
      <c r="E1076" s="13" t="s">
        <v>7129</v>
      </c>
      <c r="F1076" s="13" t="s">
        <v>2034</v>
      </c>
      <c r="G1076" s="13" t="s">
        <v>7064</v>
      </c>
      <c r="H1076" s="13" t="s">
        <v>7065</v>
      </c>
      <c r="I1076" s="14">
        <v>4</v>
      </c>
      <c r="J1076" s="13" t="s">
        <v>101</v>
      </c>
      <c r="K1076" s="13" t="s">
        <v>2063</v>
      </c>
      <c r="L1076" s="13" t="s">
        <v>5361</v>
      </c>
      <c r="M1076" s="13" t="s">
        <v>6916</v>
      </c>
    </row>
    <row r="1077" spans="1:13" x14ac:dyDescent="0.3">
      <c r="A1077" s="13" t="s">
        <v>102</v>
      </c>
      <c r="B1077" s="13" t="s">
        <v>2147</v>
      </c>
      <c r="C1077" s="13" t="s">
        <v>2058</v>
      </c>
      <c r="D1077" s="13" t="s">
        <v>6659</v>
      </c>
      <c r="E1077" s="13" t="s">
        <v>7129</v>
      </c>
      <c r="F1077" s="13" t="s">
        <v>2034</v>
      </c>
      <c r="G1077" s="13" t="s">
        <v>6971</v>
      </c>
      <c r="H1077" s="13" t="s">
        <v>6972</v>
      </c>
      <c r="I1077" s="14">
        <v>1</v>
      </c>
      <c r="J1077" s="13" t="s">
        <v>101</v>
      </c>
      <c r="K1077" s="13" t="s">
        <v>2063</v>
      </c>
      <c r="L1077" s="13" t="s">
        <v>5361</v>
      </c>
      <c r="M1077" s="13" t="s">
        <v>6916</v>
      </c>
    </row>
    <row r="1078" spans="1:13" x14ac:dyDescent="0.3">
      <c r="A1078" s="13" t="s">
        <v>102</v>
      </c>
      <c r="B1078" s="13" t="s">
        <v>2147</v>
      </c>
      <c r="C1078" s="13" t="s">
        <v>2058</v>
      </c>
      <c r="D1078" s="13" t="s">
        <v>6659</v>
      </c>
      <c r="E1078" s="13" t="s">
        <v>7129</v>
      </c>
      <c r="F1078" s="13" t="s">
        <v>2034</v>
      </c>
      <c r="G1078" s="13" t="s">
        <v>7138</v>
      </c>
      <c r="H1078" s="13" t="s">
        <v>7139</v>
      </c>
      <c r="I1078" s="14">
        <v>1</v>
      </c>
      <c r="J1078" s="13" t="s">
        <v>101</v>
      </c>
      <c r="K1078" s="13" t="s">
        <v>2063</v>
      </c>
      <c r="L1078" s="13" t="s">
        <v>5361</v>
      </c>
      <c r="M1078" s="13" t="s">
        <v>6916</v>
      </c>
    </row>
    <row r="1079" spans="1:13" x14ac:dyDescent="0.3">
      <c r="A1079" s="13" t="s">
        <v>102</v>
      </c>
      <c r="B1079" s="13" t="s">
        <v>2147</v>
      </c>
      <c r="C1079" s="13" t="s">
        <v>2058</v>
      </c>
      <c r="D1079" s="13" t="s">
        <v>6659</v>
      </c>
      <c r="E1079" s="13" t="s">
        <v>7129</v>
      </c>
      <c r="F1079" s="13" t="s">
        <v>2034</v>
      </c>
      <c r="G1079" s="13" t="s">
        <v>6930</v>
      </c>
      <c r="H1079" s="13" t="s">
        <v>6931</v>
      </c>
      <c r="I1079" s="14">
        <v>1</v>
      </c>
      <c r="J1079" s="13" t="s">
        <v>101</v>
      </c>
      <c r="K1079" s="13" t="s">
        <v>2063</v>
      </c>
      <c r="L1079" s="13" t="s">
        <v>5361</v>
      </c>
      <c r="M1079" s="13" t="s">
        <v>6916</v>
      </c>
    </row>
    <row r="1080" spans="1:13" x14ac:dyDescent="0.3">
      <c r="A1080" s="13" t="s">
        <v>102</v>
      </c>
      <c r="B1080" s="13" t="s">
        <v>2147</v>
      </c>
      <c r="C1080" s="13" t="s">
        <v>2058</v>
      </c>
      <c r="D1080" s="13" t="s">
        <v>6659</v>
      </c>
      <c r="E1080" s="13" t="s">
        <v>7129</v>
      </c>
      <c r="F1080" s="13" t="s">
        <v>2034</v>
      </c>
      <c r="G1080" s="13" t="s">
        <v>6932</v>
      </c>
      <c r="H1080" s="13" t="s">
        <v>6933</v>
      </c>
      <c r="I1080" s="14">
        <v>3</v>
      </c>
      <c r="J1080" s="13" t="s">
        <v>101</v>
      </c>
      <c r="K1080" s="13" t="s">
        <v>2063</v>
      </c>
      <c r="L1080" s="13" t="s">
        <v>5361</v>
      </c>
      <c r="M1080" s="13" t="s">
        <v>6916</v>
      </c>
    </row>
    <row r="1081" spans="1:13" x14ac:dyDescent="0.3">
      <c r="A1081" s="13" t="s">
        <v>102</v>
      </c>
      <c r="B1081" s="13" t="s">
        <v>2147</v>
      </c>
      <c r="C1081" s="13" t="s">
        <v>2058</v>
      </c>
      <c r="D1081" s="13" t="s">
        <v>6659</v>
      </c>
      <c r="E1081" s="13" t="s">
        <v>7129</v>
      </c>
      <c r="F1081" s="13" t="s">
        <v>2034</v>
      </c>
      <c r="G1081" s="13" t="s">
        <v>7041</v>
      </c>
      <c r="H1081" s="13" t="s">
        <v>7042</v>
      </c>
      <c r="I1081" s="14">
        <v>2</v>
      </c>
      <c r="J1081" s="13" t="s">
        <v>101</v>
      </c>
      <c r="K1081" s="13" t="s">
        <v>2063</v>
      </c>
      <c r="L1081" s="13" t="s">
        <v>5361</v>
      </c>
      <c r="M1081" s="13" t="s">
        <v>6916</v>
      </c>
    </row>
    <row r="1082" spans="1:13" x14ac:dyDescent="0.3">
      <c r="A1082" s="13" t="s">
        <v>102</v>
      </c>
      <c r="B1082" s="13" t="s">
        <v>2147</v>
      </c>
      <c r="C1082" s="13" t="s">
        <v>2058</v>
      </c>
      <c r="D1082" s="13" t="s">
        <v>6659</v>
      </c>
      <c r="E1082" s="13" t="s">
        <v>7129</v>
      </c>
      <c r="F1082" s="13" t="s">
        <v>2034</v>
      </c>
      <c r="G1082" s="13" t="s">
        <v>7068</v>
      </c>
      <c r="H1082" s="13" t="s">
        <v>7069</v>
      </c>
      <c r="I1082" s="14">
        <v>2</v>
      </c>
      <c r="J1082" s="13" t="s">
        <v>101</v>
      </c>
      <c r="K1082" s="13" t="s">
        <v>2063</v>
      </c>
      <c r="L1082" s="13" t="s">
        <v>5361</v>
      </c>
      <c r="M1082" s="13" t="s">
        <v>6916</v>
      </c>
    </row>
    <row r="1083" spans="1:13" x14ac:dyDescent="0.3">
      <c r="A1083" s="13" t="s">
        <v>102</v>
      </c>
      <c r="B1083" s="13" t="s">
        <v>2147</v>
      </c>
      <c r="C1083" s="13" t="s">
        <v>2058</v>
      </c>
      <c r="D1083" s="13" t="s">
        <v>6659</v>
      </c>
      <c r="E1083" s="13" t="s">
        <v>7129</v>
      </c>
      <c r="F1083" s="13" t="s">
        <v>2034</v>
      </c>
      <c r="G1083" s="13" t="s">
        <v>7039</v>
      </c>
      <c r="H1083" s="13" t="s">
        <v>7040</v>
      </c>
      <c r="I1083" s="14">
        <v>1</v>
      </c>
      <c r="J1083" s="13" t="s">
        <v>101</v>
      </c>
      <c r="K1083" s="13" t="s">
        <v>2063</v>
      </c>
      <c r="L1083" s="13" t="s">
        <v>5361</v>
      </c>
      <c r="M1083" s="13" t="s">
        <v>6916</v>
      </c>
    </row>
    <row r="1084" spans="1:13" x14ac:dyDescent="0.3">
      <c r="A1084" s="13" t="s">
        <v>102</v>
      </c>
      <c r="B1084" s="13" t="s">
        <v>2147</v>
      </c>
      <c r="C1084" s="13" t="s">
        <v>2058</v>
      </c>
      <c r="D1084" s="13" t="s">
        <v>6659</v>
      </c>
      <c r="E1084" s="13" t="s">
        <v>7140</v>
      </c>
      <c r="F1084" s="13" t="s">
        <v>2142</v>
      </c>
      <c r="G1084" s="13" t="s">
        <v>7071</v>
      </c>
      <c r="H1084" s="13" t="s">
        <v>7072</v>
      </c>
      <c r="I1084" s="14">
        <v>1</v>
      </c>
      <c r="J1084" s="13" t="s">
        <v>101</v>
      </c>
      <c r="K1084" s="13" t="s">
        <v>3524</v>
      </c>
      <c r="L1084" s="13" t="s">
        <v>5361</v>
      </c>
      <c r="M1084" s="13" t="s">
        <v>6916</v>
      </c>
    </row>
    <row r="1085" spans="1:13" x14ac:dyDescent="0.3">
      <c r="A1085" s="13" t="s">
        <v>102</v>
      </c>
      <c r="B1085" s="13" t="s">
        <v>2147</v>
      </c>
      <c r="C1085" s="13" t="s">
        <v>2058</v>
      </c>
      <c r="D1085" s="13" t="s">
        <v>6659</v>
      </c>
      <c r="E1085" s="13" t="s">
        <v>7141</v>
      </c>
      <c r="F1085" s="13" t="s">
        <v>2034</v>
      </c>
      <c r="G1085" s="13" t="s">
        <v>7005</v>
      </c>
      <c r="H1085" s="13" t="s">
        <v>7006</v>
      </c>
      <c r="I1085" s="14">
        <v>2</v>
      </c>
      <c r="J1085" s="13" t="s">
        <v>101</v>
      </c>
      <c r="K1085" s="13" t="s">
        <v>2537</v>
      </c>
      <c r="L1085" s="13" t="s">
        <v>5361</v>
      </c>
      <c r="M1085" s="13" t="s">
        <v>6916</v>
      </c>
    </row>
    <row r="1086" spans="1:13" x14ac:dyDescent="0.3">
      <c r="A1086" s="13" t="s">
        <v>102</v>
      </c>
      <c r="B1086" s="13" t="s">
        <v>2147</v>
      </c>
      <c r="C1086" s="13" t="s">
        <v>2058</v>
      </c>
      <c r="D1086" s="13" t="s">
        <v>6659</v>
      </c>
      <c r="E1086" s="13" t="s">
        <v>7141</v>
      </c>
      <c r="F1086" s="13" t="s">
        <v>2034</v>
      </c>
      <c r="G1086" s="13" t="s">
        <v>7009</v>
      </c>
      <c r="H1086" s="13" t="s">
        <v>7010</v>
      </c>
      <c r="I1086" s="14">
        <v>2</v>
      </c>
      <c r="J1086" s="13" t="s">
        <v>101</v>
      </c>
      <c r="K1086" s="13" t="s">
        <v>2537</v>
      </c>
      <c r="L1086" s="13" t="s">
        <v>5361</v>
      </c>
      <c r="M1086" s="13" t="s">
        <v>6916</v>
      </c>
    </row>
    <row r="1087" spans="1:13" x14ac:dyDescent="0.3">
      <c r="A1087" s="13" t="s">
        <v>102</v>
      </c>
      <c r="B1087" s="13" t="s">
        <v>2147</v>
      </c>
      <c r="C1087" s="13" t="s">
        <v>2058</v>
      </c>
      <c r="D1087" s="13" t="s">
        <v>6659</v>
      </c>
      <c r="E1087" s="13" t="s">
        <v>7141</v>
      </c>
      <c r="F1087" s="13" t="s">
        <v>2034</v>
      </c>
      <c r="G1087" s="13" t="s">
        <v>7074</v>
      </c>
      <c r="H1087" s="13" t="s">
        <v>7075</v>
      </c>
      <c r="I1087" s="14">
        <v>2</v>
      </c>
      <c r="J1087" s="13" t="s">
        <v>101</v>
      </c>
      <c r="K1087" s="13" t="s">
        <v>2537</v>
      </c>
      <c r="L1087" s="13" t="s">
        <v>5361</v>
      </c>
      <c r="M1087" s="13" t="s">
        <v>6916</v>
      </c>
    </row>
    <row r="1088" spans="1:13" x14ac:dyDescent="0.3">
      <c r="A1088" s="13" t="s">
        <v>102</v>
      </c>
      <c r="B1088" s="13" t="s">
        <v>2147</v>
      </c>
      <c r="C1088" s="13" t="s">
        <v>2058</v>
      </c>
      <c r="D1088" s="13" t="s">
        <v>6659</v>
      </c>
      <c r="E1088" s="13" t="s">
        <v>7141</v>
      </c>
      <c r="F1088" s="13" t="s">
        <v>2034</v>
      </c>
      <c r="G1088" s="13" t="s">
        <v>7011</v>
      </c>
      <c r="H1088" s="13" t="s">
        <v>7012</v>
      </c>
      <c r="I1088" s="14">
        <v>2</v>
      </c>
      <c r="J1088" s="13" t="s">
        <v>101</v>
      </c>
      <c r="K1088" s="13" t="s">
        <v>2537</v>
      </c>
      <c r="L1088" s="13" t="s">
        <v>5361</v>
      </c>
      <c r="M1088" s="13" t="s">
        <v>6916</v>
      </c>
    </row>
    <row r="1089" spans="1:13" x14ac:dyDescent="0.3">
      <c r="A1089" s="13" t="s">
        <v>102</v>
      </c>
      <c r="B1089" s="13" t="s">
        <v>2147</v>
      </c>
      <c r="C1089" s="13" t="s">
        <v>2058</v>
      </c>
      <c r="D1089" s="13" t="s">
        <v>6659</v>
      </c>
      <c r="E1089" s="13" t="s">
        <v>7141</v>
      </c>
      <c r="F1089" s="13" t="s">
        <v>2034</v>
      </c>
      <c r="G1089" s="13" t="s">
        <v>7055</v>
      </c>
      <c r="H1089" s="13" t="s">
        <v>7056</v>
      </c>
      <c r="I1089" s="14">
        <v>2</v>
      </c>
      <c r="J1089" s="13" t="s">
        <v>101</v>
      </c>
      <c r="K1089" s="13" t="s">
        <v>2537</v>
      </c>
      <c r="L1089" s="13" t="s">
        <v>5361</v>
      </c>
      <c r="M1089" s="13" t="s">
        <v>6916</v>
      </c>
    </row>
    <row r="1090" spans="1:13" x14ac:dyDescent="0.3">
      <c r="A1090" s="13" t="s">
        <v>102</v>
      </c>
      <c r="B1090" s="13" t="s">
        <v>2147</v>
      </c>
      <c r="C1090" s="13" t="s">
        <v>2058</v>
      </c>
      <c r="D1090" s="13" t="s">
        <v>6659</v>
      </c>
      <c r="E1090" s="13" t="s">
        <v>7141</v>
      </c>
      <c r="F1090" s="13" t="s">
        <v>2034</v>
      </c>
      <c r="G1090" s="13" t="s">
        <v>7076</v>
      </c>
      <c r="H1090" s="13" t="s">
        <v>7077</v>
      </c>
      <c r="I1090" s="14">
        <v>1</v>
      </c>
      <c r="J1090" s="13" t="s">
        <v>101</v>
      </c>
      <c r="K1090" s="13" t="s">
        <v>2537</v>
      </c>
      <c r="L1090" s="13" t="s">
        <v>5361</v>
      </c>
      <c r="M1090" s="13" t="s">
        <v>6916</v>
      </c>
    </row>
    <row r="1091" spans="1:13" x14ac:dyDescent="0.3">
      <c r="A1091" s="13" t="s">
        <v>102</v>
      </c>
      <c r="B1091" s="13" t="s">
        <v>2147</v>
      </c>
      <c r="C1091" s="13" t="s">
        <v>2058</v>
      </c>
      <c r="D1091" s="13" t="s">
        <v>6659</v>
      </c>
      <c r="E1091" s="13" t="s">
        <v>7141</v>
      </c>
      <c r="F1091" s="13" t="s">
        <v>2034</v>
      </c>
      <c r="G1091" s="13" t="s">
        <v>7021</v>
      </c>
      <c r="H1091" s="13" t="s">
        <v>7022</v>
      </c>
      <c r="I1091" s="14">
        <v>2</v>
      </c>
      <c r="J1091" s="13" t="s">
        <v>101</v>
      </c>
      <c r="K1091" s="13" t="s">
        <v>2537</v>
      </c>
      <c r="L1091" s="13" t="s">
        <v>5361</v>
      </c>
      <c r="M1091" s="13" t="s">
        <v>6916</v>
      </c>
    </row>
    <row r="1092" spans="1:13" x14ac:dyDescent="0.3">
      <c r="A1092" s="13" t="s">
        <v>102</v>
      </c>
      <c r="B1092" s="13" t="s">
        <v>2147</v>
      </c>
      <c r="C1092" s="13" t="s">
        <v>2058</v>
      </c>
      <c r="D1092" s="13" t="s">
        <v>6659</v>
      </c>
      <c r="E1092" s="13" t="s">
        <v>7141</v>
      </c>
      <c r="F1092" s="13" t="s">
        <v>2034</v>
      </c>
      <c r="G1092" s="13" t="s">
        <v>7093</v>
      </c>
      <c r="H1092" s="13" t="s">
        <v>7094</v>
      </c>
      <c r="I1092" s="14">
        <v>2</v>
      </c>
      <c r="J1092" s="13" t="s">
        <v>101</v>
      </c>
      <c r="K1092" s="13" t="s">
        <v>2537</v>
      </c>
      <c r="L1092" s="13" t="s">
        <v>5361</v>
      </c>
      <c r="M1092" s="13" t="s">
        <v>6916</v>
      </c>
    </row>
    <row r="1093" spans="1:13" x14ac:dyDescent="0.3">
      <c r="A1093" s="13" t="s">
        <v>102</v>
      </c>
      <c r="B1093" s="13" t="s">
        <v>2147</v>
      </c>
      <c r="C1093" s="13" t="s">
        <v>2058</v>
      </c>
      <c r="D1093" s="13" t="s">
        <v>6659</v>
      </c>
      <c r="E1093" s="13" t="s">
        <v>7141</v>
      </c>
      <c r="F1093" s="13" t="s">
        <v>2034</v>
      </c>
      <c r="G1093" s="13" t="s">
        <v>7142</v>
      </c>
      <c r="H1093" s="13" t="s">
        <v>7143</v>
      </c>
      <c r="I1093" s="14">
        <v>2</v>
      </c>
      <c r="J1093" s="13" t="s">
        <v>101</v>
      </c>
      <c r="K1093" s="13" t="s">
        <v>2537</v>
      </c>
      <c r="L1093" s="13" t="s">
        <v>5361</v>
      </c>
      <c r="M1093" s="13" t="s">
        <v>6916</v>
      </c>
    </row>
    <row r="1094" spans="1:13" x14ac:dyDescent="0.3">
      <c r="A1094" s="13" t="s">
        <v>102</v>
      </c>
      <c r="B1094" s="13" t="s">
        <v>2147</v>
      </c>
      <c r="C1094" s="13" t="s">
        <v>2058</v>
      </c>
      <c r="D1094" s="13" t="s">
        <v>6659</v>
      </c>
      <c r="E1094" s="13" t="s">
        <v>7141</v>
      </c>
      <c r="F1094" s="13" t="s">
        <v>2034</v>
      </c>
      <c r="G1094" s="13" t="s">
        <v>7082</v>
      </c>
      <c r="H1094" s="13" t="s">
        <v>7083</v>
      </c>
      <c r="I1094" s="14">
        <v>2</v>
      </c>
      <c r="J1094" s="13" t="s">
        <v>101</v>
      </c>
      <c r="K1094" s="13" t="s">
        <v>2537</v>
      </c>
      <c r="L1094" s="13" t="s">
        <v>5361</v>
      </c>
      <c r="M1094" s="13" t="s">
        <v>6916</v>
      </c>
    </row>
    <row r="1095" spans="1:13" x14ac:dyDescent="0.3">
      <c r="A1095" s="13" t="s">
        <v>102</v>
      </c>
      <c r="B1095" s="13" t="s">
        <v>2147</v>
      </c>
      <c r="C1095" s="13" t="s">
        <v>2058</v>
      </c>
      <c r="D1095" s="13" t="s">
        <v>6659</v>
      </c>
      <c r="E1095" s="13" t="s">
        <v>7141</v>
      </c>
      <c r="F1095" s="13" t="s">
        <v>2034</v>
      </c>
      <c r="G1095" s="13" t="s">
        <v>7060</v>
      </c>
      <c r="H1095" s="13" t="s">
        <v>7061</v>
      </c>
      <c r="I1095" s="14">
        <v>1</v>
      </c>
      <c r="J1095" s="13" t="s">
        <v>101</v>
      </c>
      <c r="K1095" s="13" t="s">
        <v>2537</v>
      </c>
      <c r="L1095" s="13" t="s">
        <v>5361</v>
      </c>
      <c r="M1095" s="13" t="s">
        <v>6916</v>
      </c>
    </row>
    <row r="1096" spans="1:13" x14ac:dyDescent="0.3">
      <c r="A1096" s="13" t="s">
        <v>102</v>
      </c>
      <c r="B1096" s="13" t="s">
        <v>2147</v>
      </c>
      <c r="C1096" s="13" t="s">
        <v>2058</v>
      </c>
      <c r="D1096" s="13" t="s">
        <v>6659</v>
      </c>
      <c r="E1096" s="13" t="s">
        <v>7141</v>
      </c>
      <c r="F1096" s="13" t="s">
        <v>2034</v>
      </c>
      <c r="G1096" s="13" t="s">
        <v>7115</v>
      </c>
      <c r="H1096" s="13" t="s">
        <v>7116</v>
      </c>
      <c r="I1096" s="14">
        <v>2</v>
      </c>
      <c r="J1096" s="13" t="s">
        <v>101</v>
      </c>
      <c r="K1096" s="13" t="s">
        <v>2537</v>
      </c>
      <c r="L1096" s="13" t="s">
        <v>5361</v>
      </c>
      <c r="M1096" s="13" t="s">
        <v>6916</v>
      </c>
    </row>
    <row r="1097" spans="1:13" x14ac:dyDescent="0.3">
      <c r="A1097" s="13" t="s">
        <v>102</v>
      </c>
      <c r="B1097" s="13" t="s">
        <v>2147</v>
      </c>
      <c r="C1097" s="13" t="s">
        <v>2058</v>
      </c>
      <c r="D1097" s="13" t="s">
        <v>6659</v>
      </c>
      <c r="E1097" s="13" t="s">
        <v>7141</v>
      </c>
      <c r="F1097" s="13" t="s">
        <v>2034</v>
      </c>
      <c r="G1097" s="13" t="s">
        <v>6923</v>
      </c>
      <c r="H1097" s="13" t="s">
        <v>6924</v>
      </c>
      <c r="I1097" s="14">
        <v>4</v>
      </c>
      <c r="J1097" s="13" t="s">
        <v>101</v>
      </c>
      <c r="K1097" s="13" t="s">
        <v>2537</v>
      </c>
      <c r="L1097" s="13" t="s">
        <v>5361</v>
      </c>
      <c r="M1097" s="13" t="s">
        <v>6916</v>
      </c>
    </row>
    <row r="1098" spans="1:13" x14ac:dyDescent="0.3">
      <c r="A1098" s="13" t="s">
        <v>102</v>
      </c>
      <c r="B1098" s="13" t="s">
        <v>2147</v>
      </c>
      <c r="C1098" s="13" t="s">
        <v>2058</v>
      </c>
      <c r="D1098" s="13" t="s">
        <v>6659</v>
      </c>
      <c r="E1098" s="13" t="s">
        <v>7141</v>
      </c>
      <c r="F1098" s="13" t="s">
        <v>2034</v>
      </c>
      <c r="G1098" s="13" t="s">
        <v>6925</v>
      </c>
      <c r="H1098" s="13" t="s">
        <v>6926</v>
      </c>
      <c r="I1098" s="14">
        <v>6</v>
      </c>
      <c r="J1098" s="13" t="s">
        <v>101</v>
      </c>
      <c r="K1098" s="13" t="s">
        <v>2537</v>
      </c>
      <c r="L1098" s="13" t="s">
        <v>5361</v>
      </c>
      <c r="M1098" s="13" t="s">
        <v>6916</v>
      </c>
    </row>
    <row r="1099" spans="1:13" x14ac:dyDescent="0.3">
      <c r="A1099" s="13" t="s">
        <v>102</v>
      </c>
      <c r="B1099" s="13" t="s">
        <v>2147</v>
      </c>
      <c r="C1099" s="13" t="s">
        <v>2058</v>
      </c>
      <c r="D1099" s="13" t="s">
        <v>6659</v>
      </c>
      <c r="E1099" s="13" t="s">
        <v>7141</v>
      </c>
      <c r="F1099" s="13" t="s">
        <v>2034</v>
      </c>
      <c r="G1099" s="13" t="s">
        <v>6928</v>
      </c>
      <c r="H1099" s="13" t="s">
        <v>6929</v>
      </c>
      <c r="I1099" s="14">
        <v>2</v>
      </c>
      <c r="J1099" s="13" t="s">
        <v>101</v>
      </c>
      <c r="K1099" s="13" t="s">
        <v>2537</v>
      </c>
      <c r="L1099" s="13" t="s">
        <v>5361</v>
      </c>
      <c r="M1099" s="13" t="s">
        <v>6916</v>
      </c>
    </row>
    <row r="1100" spans="1:13" x14ac:dyDescent="0.3">
      <c r="A1100" s="13" t="s">
        <v>102</v>
      </c>
      <c r="B1100" s="13" t="s">
        <v>2147</v>
      </c>
      <c r="C1100" s="13" t="s">
        <v>2058</v>
      </c>
      <c r="D1100" s="13" t="s">
        <v>6659</v>
      </c>
      <c r="E1100" s="13" t="s">
        <v>7141</v>
      </c>
      <c r="F1100" s="13" t="s">
        <v>2034</v>
      </c>
      <c r="G1100" s="13" t="s">
        <v>7144</v>
      </c>
      <c r="H1100" s="13" t="s">
        <v>7145</v>
      </c>
      <c r="I1100" s="14">
        <v>2</v>
      </c>
      <c r="J1100" s="13" t="s">
        <v>101</v>
      </c>
      <c r="K1100" s="13" t="s">
        <v>2537</v>
      </c>
      <c r="L1100" s="13" t="s">
        <v>5361</v>
      </c>
      <c r="M1100" s="13" t="s">
        <v>6916</v>
      </c>
    </row>
    <row r="1101" spans="1:13" x14ac:dyDescent="0.3">
      <c r="A1101" s="13" t="s">
        <v>102</v>
      </c>
      <c r="B1101" s="13" t="s">
        <v>2147</v>
      </c>
      <c r="C1101" s="13" t="s">
        <v>2058</v>
      </c>
      <c r="D1101" s="13" t="s">
        <v>6659</v>
      </c>
      <c r="E1101" s="13" t="s">
        <v>7141</v>
      </c>
      <c r="F1101" s="13" t="s">
        <v>2034</v>
      </c>
      <c r="G1101" s="13" t="s">
        <v>6959</v>
      </c>
      <c r="H1101" s="13" t="s">
        <v>6960</v>
      </c>
      <c r="I1101" s="14">
        <v>1</v>
      </c>
      <c r="J1101" s="13" t="s">
        <v>101</v>
      </c>
      <c r="K1101" s="13" t="s">
        <v>2537</v>
      </c>
      <c r="L1101" s="13" t="s">
        <v>5361</v>
      </c>
      <c r="M1101" s="13" t="s">
        <v>6916</v>
      </c>
    </row>
    <row r="1102" spans="1:13" x14ac:dyDescent="0.3">
      <c r="A1102" s="13" t="s">
        <v>102</v>
      </c>
      <c r="B1102" s="13" t="s">
        <v>2147</v>
      </c>
      <c r="C1102" s="13" t="s">
        <v>2058</v>
      </c>
      <c r="D1102" s="13" t="s">
        <v>6659</v>
      </c>
      <c r="E1102" s="13" t="s">
        <v>7141</v>
      </c>
      <c r="F1102" s="13" t="s">
        <v>2034</v>
      </c>
      <c r="G1102" s="13" t="s">
        <v>7037</v>
      </c>
      <c r="H1102" s="13" t="s">
        <v>7038</v>
      </c>
      <c r="I1102" s="14">
        <v>2</v>
      </c>
      <c r="J1102" s="13" t="s">
        <v>101</v>
      </c>
      <c r="K1102" s="13" t="s">
        <v>2537</v>
      </c>
      <c r="L1102" s="13" t="s">
        <v>5361</v>
      </c>
      <c r="M1102" s="13" t="s">
        <v>6916</v>
      </c>
    </row>
    <row r="1103" spans="1:13" x14ac:dyDescent="0.3">
      <c r="A1103" s="13" t="s">
        <v>102</v>
      </c>
      <c r="B1103" s="13" t="s">
        <v>2147</v>
      </c>
      <c r="C1103" s="13" t="s">
        <v>2058</v>
      </c>
      <c r="D1103" s="13" t="s">
        <v>6659</v>
      </c>
      <c r="E1103" s="13" t="s">
        <v>7141</v>
      </c>
      <c r="F1103" s="13" t="s">
        <v>2034</v>
      </c>
      <c r="G1103" s="13" t="s">
        <v>6932</v>
      </c>
      <c r="H1103" s="13" t="s">
        <v>6933</v>
      </c>
      <c r="I1103" s="14">
        <v>3</v>
      </c>
      <c r="J1103" s="13" t="s">
        <v>101</v>
      </c>
      <c r="K1103" s="13" t="s">
        <v>2537</v>
      </c>
      <c r="L1103" s="13" t="s">
        <v>5361</v>
      </c>
      <c r="M1103" s="13" t="s">
        <v>6916</v>
      </c>
    </row>
    <row r="1104" spans="1:13" x14ac:dyDescent="0.3">
      <c r="A1104" s="13" t="s">
        <v>102</v>
      </c>
      <c r="B1104" s="13" t="s">
        <v>2147</v>
      </c>
      <c r="C1104" s="13" t="s">
        <v>2058</v>
      </c>
      <c r="D1104" s="13" t="s">
        <v>6659</v>
      </c>
      <c r="E1104" s="13" t="s">
        <v>7141</v>
      </c>
      <c r="F1104" s="13" t="s">
        <v>2034</v>
      </c>
      <c r="G1104" s="13" t="s">
        <v>7146</v>
      </c>
      <c r="H1104" s="13" t="s">
        <v>7147</v>
      </c>
      <c r="I1104" s="14">
        <v>1</v>
      </c>
      <c r="J1104" s="13" t="s">
        <v>101</v>
      </c>
      <c r="K1104" s="13" t="s">
        <v>2537</v>
      </c>
      <c r="L1104" s="13" t="s">
        <v>5361</v>
      </c>
      <c r="M1104" s="13" t="s">
        <v>6916</v>
      </c>
    </row>
    <row r="1105" spans="1:13" x14ac:dyDescent="0.3">
      <c r="A1105" s="13" t="s">
        <v>102</v>
      </c>
      <c r="B1105" s="13" t="s">
        <v>2147</v>
      </c>
      <c r="C1105" s="13" t="s">
        <v>2058</v>
      </c>
      <c r="D1105" s="13" t="s">
        <v>6659</v>
      </c>
      <c r="E1105" s="13" t="s">
        <v>7141</v>
      </c>
      <c r="F1105" s="13" t="s">
        <v>2034</v>
      </c>
      <c r="G1105" s="13" t="s">
        <v>7090</v>
      </c>
      <c r="H1105" s="13" t="s">
        <v>7091</v>
      </c>
      <c r="I1105" s="14">
        <v>10</v>
      </c>
      <c r="J1105" s="13" t="s">
        <v>101</v>
      </c>
      <c r="K1105" s="13" t="s">
        <v>2537</v>
      </c>
      <c r="L1105" s="13" t="s">
        <v>5361</v>
      </c>
      <c r="M1105" s="13" t="s">
        <v>6916</v>
      </c>
    </row>
    <row r="1106" spans="1:13" x14ac:dyDescent="0.3">
      <c r="A1106" s="13" t="s">
        <v>102</v>
      </c>
      <c r="B1106" s="13" t="s">
        <v>2147</v>
      </c>
      <c r="C1106" s="13" t="s">
        <v>2058</v>
      </c>
      <c r="D1106" s="13" t="s">
        <v>6659</v>
      </c>
      <c r="E1106" s="13" t="s">
        <v>7141</v>
      </c>
      <c r="F1106" s="13" t="s">
        <v>2034</v>
      </c>
      <c r="G1106" s="13" t="s">
        <v>7041</v>
      </c>
      <c r="H1106" s="13" t="s">
        <v>7042</v>
      </c>
      <c r="I1106" s="14">
        <v>2</v>
      </c>
      <c r="J1106" s="13" t="s">
        <v>101</v>
      </c>
      <c r="K1106" s="13" t="s">
        <v>2537</v>
      </c>
      <c r="L1106" s="13" t="s">
        <v>5361</v>
      </c>
      <c r="M1106" s="13" t="s">
        <v>6916</v>
      </c>
    </row>
    <row r="1107" spans="1:13" x14ac:dyDescent="0.3">
      <c r="A1107" s="13" t="s">
        <v>102</v>
      </c>
      <c r="B1107" s="13" t="s">
        <v>2147</v>
      </c>
      <c r="C1107" s="13" t="s">
        <v>2058</v>
      </c>
      <c r="D1107" s="13" t="s">
        <v>6659</v>
      </c>
      <c r="E1107" s="13" t="s">
        <v>7141</v>
      </c>
      <c r="F1107" s="13" t="s">
        <v>2034</v>
      </c>
      <c r="G1107" s="13" t="s">
        <v>7068</v>
      </c>
      <c r="H1107" s="13" t="s">
        <v>7069</v>
      </c>
      <c r="I1107" s="14">
        <v>2</v>
      </c>
      <c r="J1107" s="13" t="s">
        <v>101</v>
      </c>
      <c r="K1107" s="13" t="s">
        <v>2537</v>
      </c>
      <c r="L1107" s="13" t="s">
        <v>5361</v>
      </c>
      <c r="M1107" s="13" t="s">
        <v>6916</v>
      </c>
    </row>
    <row r="1108" spans="1:13" x14ac:dyDescent="0.3">
      <c r="A1108" s="13" t="s">
        <v>102</v>
      </c>
      <c r="B1108" s="13" t="s">
        <v>2147</v>
      </c>
      <c r="C1108" s="13" t="s">
        <v>2058</v>
      </c>
      <c r="D1108" s="13" t="s">
        <v>6659</v>
      </c>
      <c r="E1108" s="13" t="s">
        <v>7148</v>
      </c>
      <c r="F1108" s="13" t="s">
        <v>2142</v>
      </c>
      <c r="G1108" s="13" t="s">
        <v>7071</v>
      </c>
      <c r="H1108" s="13" t="s">
        <v>7072</v>
      </c>
      <c r="I1108" s="14">
        <v>1</v>
      </c>
      <c r="J1108" s="13" t="s">
        <v>101</v>
      </c>
      <c r="K1108" s="13" t="s">
        <v>2145</v>
      </c>
      <c r="L1108" s="13" t="s">
        <v>5361</v>
      </c>
      <c r="M1108" s="13" t="s">
        <v>6916</v>
      </c>
    </row>
    <row r="1109" spans="1:13" x14ac:dyDescent="0.3">
      <c r="A1109" s="13" t="s">
        <v>102</v>
      </c>
      <c r="B1109" s="13" t="s">
        <v>2147</v>
      </c>
      <c r="C1109" s="13" t="s">
        <v>2058</v>
      </c>
      <c r="D1109" s="13" t="s">
        <v>6659</v>
      </c>
      <c r="E1109" s="13" t="s">
        <v>7149</v>
      </c>
      <c r="F1109" s="13" t="s">
        <v>2034</v>
      </c>
      <c r="G1109" s="13" t="s">
        <v>7043</v>
      </c>
      <c r="H1109" s="13" t="s">
        <v>7044</v>
      </c>
      <c r="I1109" s="14">
        <v>4</v>
      </c>
      <c r="J1109" s="13" t="s">
        <v>101</v>
      </c>
      <c r="K1109" s="13" t="s">
        <v>2145</v>
      </c>
      <c r="L1109" s="13" t="s">
        <v>5361</v>
      </c>
      <c r="M1109" s="13" t="s">
        <v>3695</v>
      </c>
    </row>
    <row r="1110" spans="1:13" x14ac:dyDescent="0.3">
      <c r="A1110" s="13" t="s">
        <v>1613</v>
      </c>
      <c r="B1110" s="13" t="s">
        <v>2960</v>
      </c>
      <c r="C1110" s="13" t="s">
        <v>2058</v>
      </c>
      <c r="D1110" s="13" t="s">
        <v>7150</v>
      </c>
      <c r="E1110" s="13" t="s">
        <v>7151</v>
      </c>
      <c r="F1110" s="13" t="s">
        <v>2034</v>
      </c>
      <c r="G1110" s="13" t="s">
        <v>7152</v>
      </c>
      <c r="H1110" s="13" t="s">
        <v>7153</v>
      </c>
      <c r="I1110" s="14">
        <v>6</v>
      </c>
      <c r="J1110" s="13" t="s">
        <v>1612</v>
      </c>
      <c r="K1110" s="13" t="s">
        <v>2200</v>
      </c>
      <c r="L1110" s="13" t="s">
        <v>5361</v>
      </c>
      <c r="M1110" s="13" t="s">
        <v>5372</v>
      </c>
    </row>
    <row r="1111" spans="1:13" x14ac:dyDescent="0.3">
      <c r="A1111" s="13" t="s">
        <v>1931</v>
      </c>
      <c r="B1111" s="13" t="s">
        <v>7154</v>
      </c>
      <c r="C1111" s="13" t="s">
        <v>2108</v>
      </c>
      <c r="D1111" s="13" t="s">
        <v>7155</v>
      </c>
      <c r="E1111" s="13" t="s">
        <v>7156</v>
      </c>
      <c r="F1111" s="13" t="s">
        <v>2034</v>
      </c>
      <c r="G1111" s="13" t="s">
        <v>5462</v>
      </c>
      <c r="H1111" s="13" t="s">
        <v>5463</v>
      </c>
      <c r="I1111" s="14">
        <v>1</v>
      </c>
      <c r="J1111" s="13" t="s">
        <v>1930</v>
      </c>
      <c r="K1111" s="13" t="s">
        <v>2237</v>
      </c>
      <c r="L1111" s="13" t="s">
        <v>5361</v>
      </c>
      <c r="M1111" s="13" t="s">
        <v>4839</v>
      </c>
    </row>
    <row r="1112" spans="1:13" x14ac:dyDescent="0.3">
      <c r="A1112" s="13" t="s">
        <v>1931</v>
      </c>
      <c r="B1112" s="13" t="s">
        <v>7154</v>
      </c>
      <c r="C1112" s="13" t="s">
        <v>2108</v>
      </c>
      <c r="D1112" s="13" t="s">
        <v>7155</v>
      </c>
      <c r="E1112" s="13" t="s">
        <v>7156</v>
      </c>
      <c r="F1112" s="13" t="s">
        <v>2034</v>
      </c>
      <c r="G1112" s="13" t="s">
        <v>7157</v>
      </c>
      <c r="H1112" s="13" t="s">
        <v>7158</v>
      </c>
      <c r="I1112" s="14">
        <v>1</v>
      </c>
      <c r="J1112" s="13" t="s">
        <v>1930</v>
      </c>
      <c r="K1112" s="13" t="s">
        <v>2237</v>
      </c>
      <c r="L1112" s="13" t="s">
        <v>5361</v>
      </c>
      <c r="M1112" s="13" t="s">
        <v>5867</v>
      </c>
    </row>
    <row r="1113" spans="1:13" x14ac:dyDescent="0.3">
      <c r="A1113" s="13" t="s">
        <v>1073</v>
      </c>
      <c r="B1113" s="13" t="s">
        <v>7159</v>
      </c>
      <c r="C1113" s="13" t="s">
        <v>2108</v>
      </c>
      <c r="D1113" s="13" t="s">
        <v>7160</v>
      </c>
      <c r="E1113" s="13" t="s">
        <v>7161</v>
      </c>
      <c r="F1113" s="13" t="s">
        <v>2142</v>
      </c>
      <c r="G1113" s="13" t="s">
        <v>6327</v>
      </c>
      <c r="H1113" s="13" t="s">
        <v>6328</v>
      </c>
      <c r="I1113" s="14">
        <v>2</v>
      </c>
      <c r="J1113" s="13" t="s">
        <v>1072</v>
      </c>
      <c r="K1113" s="13" t="s">
        <v>2139</v>
      </c>
      <c r="L1113" s="13" t="s">
        <v>5361</v>
      </c>
      <c r="M1113" s="13" t="s">
        <v>6329</v>
      </c>
    </row>
    <row r="1114" spans="1:13" x14ac:dyDescent="0.3">
      <c r="A1114" s="13" t="s">
        <v>1073</v>
      </c>
      <c r="B1114" s="13" t="s">
        <v>7159</v>
      </c>
      <c r="C1114" s="13" t="s">
        <v>2108</v>
      </c>
      <c r="D1114" s="13" t="s">
        <v>7160</v>
      </c>
      <c r="E1114" s="13" t="s">
        <v>7161</v>
      </c>
      <c r="F1114" s="13" t="s">
        <v>2142</v>
      </c>
      <c r="G1114" s="13" t="s">
        <v>6330</v>
      </c>
      <c r="H1114" s="13" t="s">
        <v>6331</v>
      </c>
      <c r="I1114" s="14">
        <v>2</v>
      </c>
      <c r="J1114" s="13" t="s">
        <v>1072</v>
      </c>
      <c r="K1114" s="13" t="s">
        <v>2139</v>
      </c>
      <c r="L1114" s="13" t="s">
        <v>5361</v>
      </c>
      <c r="M1114" s="13" t="s">
        <v>6329</v>
      </c>
    </row>
    <row r="1115" spans="1:13" x14ac:dyDescent="0.3">
      <c r="A1115" s="13" t="s">
        <v>1073</v>
      </c>
      <c r="B1115" s="13" t="s">
        <v>7159</v>
      </c>
      <c r="C1115" s="13" t="s">
        <v>2108</v>
      </c>
      <c r="D1115" s="13" t="s">
        <v>7160</v>
      </c>
      <c r="E1115" s="13" t="s">
        <v>7161</v>
      </c>
      <c r="F1115" s="13" t="s">
        <v>2142</v>
      </c>
      <c r="G1115" s="13" t="s">
        <v>6332</v>
      </c>
      <c r="H1115" s="13" t="s">
        <v>6333</v>
      </c>
      <c r="I1115" s="14">
        <v>2</v>
      </c>
      <c r="J1115" s="13" t="s">
        <v>1072</v>
      </c>
      <c r="K1115" s="13" t="s">
        <v>2139</v>
      </c>
      <c r="L1115" s="13" t="s">
        <v>5361</v>
      </c>
      <c r="M1115" s="13" t="s">
        <v>6329</v>
      </c>
    </row>
    <row r="1116" spans="1:13" x14ac:dyDescent="0.3">
      <c r="A1116" s="13" t="s">
        <v>1494</v>
      </c>
      <c r="B1116" s="13" t="s">
        <v>2886</v>
      </c>
      <c r="C1116" s="13" t="s">
        <v>2459</v>
      </c>
      <c r="D1116" s="13" t="s">
        <v>7162</v>
      </c>
      <c r="E1116" s="13" t="s">
        <v>7163</v>
      </c>
      <c r="F1116" s="13" t="s">
        <v>2034</v>
      </c>
      <c r="G1116" s="13" t="s">
        <v>7164</v>
      </c>
      <c r="H1116" s="13" t="s">
        <v>7165</v>
      </c>
      <c r="I1116" s="14">
        <v>1</v>
      </c>
      <c r="J1116" s="13" t="s">
        <v>1493</v>
      </c>
      <c r="K1116" s="13" t="s">
        <v>2980</v>
      </c>
      <c r="L1116" s="13" t="s">
        <v>5361</v>
      </c>
      <c r="M1116" s="13" t="s">
        <v>2085</v>
      </c>
    </row>
    <row r="1117" spans="1:13" x14ac:dyDescent="0.3">
      <c r="A1117" s="13" t="s">
        <v>953</v>
      </c>
      <c r="B1117" s="13" t="s">
        <v>2700</v>
      </c>
      <c r="C1117" s="13" t="s">
        <v>2701</v>
      </c>
      <c r="D1117" s="13" t="s">
        <v>3276</v>
      </c>
      <c r="E1117" s="13" t="s">
        <v>7166</v>
      </c>
      <c r="F1117" s="13" t="s">
        <v>2034</v>
      </c>
      <c r="G1117" s="13" t="s">
        <v>7167</v>
      </c>
      <c r="H1117" s="13" t="s">
        <v>7168</v>
      </c>
      <c r="I1117" s="14">
        <v>1</v>
      </c>
      <c r="J1117" s="13" t="s">
        <v>952</v>
      </c>
      <c r="K1117" s="13" t="s">
        <v>2377</v>
      </c>
      <c r="L1117" s="13" t="s">
        <v>5361</v>
      </c>
      <c r="M1117" s="13" t="s">
        <v>2085</v>
      </c>
    </row>
    <row r="1118" spans="1:13" x14ac:dyDescent="0.3">
      <c r="A1118" s="13" t="s">
        <v>953</v>
      </c>
      <c r="B1118" s="13" t="s">
        <v>2700</v>
      </c>
      <c r="C1118" s="13" t="s">
        <v>2701</v>
      </c>
      <c r="D1118" s="13" t="s">
        <v>3276</v>
      </c>
      <c r="E1118" s="13" t="s">
        <v>3281</v>
      </c>
      <c r="F1118" s="13" t="s">
        <v>2034</v>
      </c>
      <c r="G1118" s="13" t="s">
        <v>7169</v>
      </c>
      <c r="H1118" s="13" t="s">
        <v>7170</v>
      </c>
      <c r="I1118" s="14">
        <v>2</v>
      </c>
      <c r="J1118" s="13" t="s">
        <v>952</v>
      </c>
      <c r="K1118" s="13" t="s">
        <v>2404</v>
      </c>
      <c r="L1118" s="13" t="s">
        <v>5361</v>
      </c>
      <c r="M1118" s="13" t="s">
        <v>5372</v>
      </c>
    </row>
    <row r="1119" spans="1:13" x14ac:dyDescent="0.3">
      <c r="A1119" s="13" t="s">
        <v>953</v>
      </c>
      <c r="B1119" s="13" t="s">
        <v>2700</v>
      </c>
      <c r="C1119" s="13" t="s">
        <v>2701</v>
      </c>
      <c r="D1119" s="13" t="s">
        <v>3276</v>
      </c>
      <c r="E1119" s="13" t="s">
        <v>3281</v>
      </c>
      <c r="F1119" s="13" t="s">
        <v>2034</v>
      </c>
      <c r="G1119" s="13" t="s">
        <v>6412</v>
      </c>
      <c r="H1119" s="13" t="s">
        <v>6413</v>
      </c>
      <c r="I1119" s="14">
        <v>1</v>
      </c>
      <c r="J1119" s="13" t="s">
        <v>952</v>
      </c>
      <c r="K1119" s="13" t="s">
        <v>2404</v>
      </c>
      <c r="L1119" s="13" t="s">
        <v>5361</v>
      </c>
      <c r="M1119" s="13" t="s">
        <v>5372</v>
      </c>
    </row>
    <row r="1120" spans="1:13" x14ac:dyDescent="0.3">
      <c r="A1120" s="13" t="s">
        <v>953</v>
      </c>
      <c r="B1120" s="13" t="s">
        <v>2700</v>
      </c>
      <c r="C1120" s="13" t="s">
        <v>2701</v>
      </c>
      <c r="D1120" s="13" t="s">
        <v>3276</v>
      </c>
      <c r="E1120" s="13" t="s">
        <v>7171</v>
      </c>
      <c r="F1120" s="13" t="s">
        <v>2034</v>
      </c>
      <c r="G1120" s="13" t="s">
        <v>6412</v>
      </c>
      <c r="H1120" s="13" t="s">
        <v>6413</v>
      </c>
      <c r="I1120" s="14">
        <v>2</v>
      </c>
      <c r="J1120" s="13" t="s">
        <v>952</v>
      </c>
      <c r="K1120" s="13" t="s">
        <v>2672</v>
      </c>
      <c r="L1120" s="13" t="s">
        <v>5361</v>
      </c>
      <c r="M1120" s="13" t="s">
        <v>5372</v>
      </c>
    </row>
    <row r="1121" spans="1:13" x14ac:dyDescent="0.3">
      <c r="A1121" s="13" t="s">
        <v>44</v>
      </c>
      <c r="B1121" s="13" t="s">
        <v>2777</v>
      </c>
      <c r="C1121" s="13" t="s">
        <v>2386</v>
      </c>
      <c r="D1121" s="13" t="s">
        <v>7172</v>
      </c>
      <c r="E1121" s="13" t="s">
        <v>7173</v>
      </c>
      <c r="F1121" s="13" t="s">
        <v>2034</v>
      </c>
      <c r="G1121" s="13" t="s">
        <v>6476</v>
      </c>
      <c r="H1121" s="13" t="s">
        <v>5928</v>
      </c>
      <c r="I1121" s="14">
        <v>1</v>
      </c>
      <c r="J1121" s="13" t="s">
        <v>43</v>
      </c>
      <c r="K1121" s="13" t="s">
        <v>2171</v>
      </c>
      <c r="L1121" s="13" t="s">
        <v>5361</v>
      </c>
      <c r="M1121" s="13" t="s">
        <v>5820</v>
      </c>
    </row>
    <row r="1122" spans="1:13" x14ac:dyDescent="0.3">
      <c r="A1122" s="13" t="s">
        <v>44</v>
      </c>
      <c r="B1122" s="13" t="s">
        <v>2777</v>
      </c>
      <c r="C1122" s="13" t="s">
        <v>2386</v>
      </c>
      <c r="D1122" s="13" t="s">
        <v>7172</v>
      </c>
      <c r="E1122" s="13" t="s">
        <v>7174</v>
      </c>
      <c r="F1122" s="13" t="s">
        <v>2034</v>
      </c>
      <c r="G1122" s="13" t="s">
        <v>7175</v>
      </c>
      <c r="H1122" s="13" t="s">
        <v>7176</v>
      </c>
      <c r="I1122" s="14">
        <v>5</v>
      </c>
      <c r="J1122" s="13" t="s">
        <v>43</v>
      </c>
      <c r="K1122" s="13" t="s">
        <v>2075</v>
      </c>
      <c r="L1122" s="13" t="s">
        <v>5361</v>
      </c>
      <c r="M1122" s="13" t="s">
        <v>2641</v>
      </c>
    </row>
    <row r="1123" spans="1:13" x14ac:dyDescent="0.3">
      <c r="A1123" s="13" t="s">
        <v>44</v>
      </c>
      <c r="B1123" s="13" t="s">
        <v>2777</v>
      </c>
      <c r="C1123" s="13" t="s">
        <v>2386</v>
      </c>
      <c r="D1123" s="13" t="s">
        <v>7172</v>
      </c>
      <c r="E1123" s="13" t="s">
        <v>7177</v>
      </c>
      <c r="F1123" s="13" t="s">
        <v>2034</v>
      </c>
      <c r="G1123" s="13" t="s">
        <v>6476</v>
      </c>
      <c r="H1123" s="13" t="s">
        <v>5928</v>
      </c>
      <c r="I1123" s="14">
        <v>1</v>
      </c>
      <c r="J1123" s="13" t="s">
        <v>43</v>
      </c>
      <c r="K1123" s="13" t="s">
        <v>2291</v>
      </c>
      <c r="L1123" s="13" t="s">
        <v>5361</v>
      </c>
      <c r="M1123" s="13" t="s">
        <v>5820</v>
      </c>
    </row>
    <row r="1124" spans="1:13" x14ac:dyDescent="0.3">
      <c r="A1124" s="13" t="s">
        <v>44</v>
      </c>
      <c r="B1124" s="13" t="s">
        <v>2777</v>
      </c>
      <c r="C1124" s="13" t="s">
        <v>2386</v>
      </c>
      <c r="D1124" s="13" t="s">
        <v>7172</v>
      </c>
      <c r="E1124" s="13" t="s">
        <v>7178</v>
      </c>
      <c r="F1124" s="13" t="s">
        <v>2034</v>
      </c>
      <c r="G1124" s="13" t="s">
        <v>7175</v>
      </c>
      <c r="H1124" s="13" t="s">
        <v>7176</v>
      </c>
      <c r="I1124" s="14">
        <v>1</v>
      </c>
      <c r="J1124" s="13" t="s">
        <v>43</v>
      </c>
      <c r="K1124" s="13" t="s">
        <v>2635</v>
      </c>
      <c r="L1124" s="13" t="s">
        <v>5361</v>
      </c>
      <c r="M1124" s="13" t="s">
        <v>2641</v>
      </c>
    </row>
    <row r="1125" spans="1:13" x14ac:dyDescent="0.3">
      <c r="A1125" s="13" t="s">
        <v>44</v>
      </c>
      <c r="B1125" s="13" t="s">
        <v>2777</v>
      </c>
      <c r="C1125" s="13" t="s">
        <v>2386</v>
      </c>
      <c r="D1125" s="13" t="s">
        <v>7172</v>
      </c>
      <c r="E1125" s="13" t="s">
        <v>7179</v>
      </c>
      <c r="F1125" s="13" t="s">
        <v>2034</v>
      </c>
      <c r="G1125" s="13" t="s">
        <v>6476</v>
      </c>
      <c r="H1125" s="13" t="s">
        <v>5928</v>
      </c>
      <c r="I1125" s="14">
        <v>1</v>
      </c>
      <c r="J1125" s="13" t="s">
        <v>43</v>
      </c>
      <c r="K1125" s="13" t="s">
        <v>2237</v>
      </c>
      <c r="L1125" s="13" t="s">
        <v>5361</v>
      </c>
      <c r="M1125" s="13" t="s">
        <v>5820</v>
      </c>
    </row>
    <row r="1126" spans="1:13" x14ac:dyDescent="0.3">
      <c r="A1126" s="13" t="s">
        <v>438</v>
      </c>
      <c r="B1126" s="13" t="s">
        <v>2219</v>
      </c>
      <c r="C1126" s="13" t="s">
        <v>2108</v>
      </c>
      <c r="D1126" s="13" t="s">
        <v>7180</v>
      </c>
      <c r="E1126" s="13" t="s">
        <v>7181</v>
      </c>
      <c r="F1126" s="13" t="s">
        <v>2142</v>
      </c>
      <c r="G1126" s="13" t="s">
        <v>7182</v>
      </c>
      <c r="H1126" s="13" t="s">
        <v>7183</v>
      </c>
      <c r="I1126" s="14">
        <v>1</v>
      </c>
      <c r="J1126" s="13" t="s">
        <v>636</v>
      </c>
      <c r="K1126" s="13" t="s">
        <v>2490</v>
      </c>
      <c r="L1126" s="13" t="s">
        <v>5361</v>
      </c>
      <c r="M1126" s="13" t="s">
        <v>6780</v>
      </c>
    </row>
    <row r="1127" spans="1:13" x14ac:dyDescent="0.3">
      <c r="A1127" s="13" t="s">
        <v>438</v>
      </c>
      <c r="B1127" s="13" t="s">
        <v>2219</v>
      </c>
      <c r="C1127" s="13" t="s">
        <v>2108</v>
      </c>
      <c r="D1127" s="13" t="s">
        <v>7180</v>
      </c>
      <c r="E1127" s="13" t="s">
        <v>7184</v>
      </c>
      <c r="F1127" s="13" t="s">
        <v>2034</v>
      </c>
      <c r="G1127" s="13" t="s">
        <v>7185</v>
      </c>
      <c r="H1127" s="13" t="s">
        <v>7186</v>
      </c>
      <c r="I1127" s="14">
        <v>1</v>
      </c>
      <c r="J1127" s="13" t="s">
        <v>636</v>
      </c>
      <c r="K1127" s="13" t="s">
        <v>2336</v>
      </c>
      <c r="L1127" s="13" t="s">
        <v>5361</v>
      </c>
      <c r="M1127" s="13" t="s">
        <v>7187</v>
      </c>
    </row>
    <row r="1128" spans="1:13" x14ac:dyDescent="0.3">
      <c r="A1128" s="13" t="s">
        <v>438</v>
      </c>
      <c r="B1128" s="13" t="s">
        <v>2219</v>
      </c>
      <c r="C1128" s="13" t="s">
        <v>2108</v>
      </c>
      <c r="D1128" s="13" t="s">
        <v>7180</v>
      </c>
      <c r="E1128" s="13" t="s">
        <v>7184</v>
      </c>
      <c r="F1128" s="13" t="s">
        <v>2034</v>
      </c>
      <c r="G1128" s="13" t="s">
        <v>7188</v>
      </c>
      <c r="H1128" s="13" t="s">
        <v>7189</v>
      </c>
      <c r="I1128" s="14">
        <v>1</v>
      </c>
      <c r="J1128" s="13" t="s">
        <v>636</v>
      </c>
      <c r="K1128" s="13" t="s">
        <v>2336</v>
      </c>
      <c r="L1128" s="13" t="s">
        <v>5361</v>
      </c>
      <c r="M1128" s="13" t="s">
        <v>6991</v>
      </c>
    </row>
    <row r="1129" spans="1:13" x14ac:dyDescent="0.3">
      <c r="A1129" s="13" t="s">
        <v>98</v>
      </c>
      <c r="B1129" s="13" t="s">
        <v>2690</v>
      </c>
      <c r="C1129" s="13" t="s">
        <v>2108</v>
      </c>
      <c r="D1129" s="13" t="s">
        <v>3284</v>
      </c>
      <c r="E1129" s="13" t="s">
        <v>7190</v>
      </c>
      <c r="F1129" s="13" t="s">
        <v>2034</v>
      </c>
      <c r="G1129" s="13" t="s">
        <v>5362</v>
      </c>
      <c r="H1129" s="13" t="s">
        <v>5363</v>
      </c>
      <c r="I1129" s="14">
        <v>10</v>
      </c>
      <c r="J1129" s="13" t="s">
        <v>97</v>
      </c>
      <c r="K1129" s="13" t="s">
        <v>2171</v>
      </c>
      <c r="L1129" s="13" t="s">
        <v>5361</v>
      </c>
      <c r="M1129" s="13" t="s">
        <v>5364</v>
      </c>
    </row>
    <row r="1130" spans="1:13" x14ac:dyDescent="0.3">
      <c r="A1130" s="13" t="s">
        <v>98</v>
      </c>
      <c r="B1130" s="13" t="s">
        <v>2690</v>
      </c>
      <c r="C1130" s="13" t="s">
        <v>2108</v>
      </c>
      <c r="D1130" s="13" t="s">
        <v>3284</v>
      </c>
      <c r="E1130" s="13" t="s">
        <v>7191</v>
      </c>
      <c r="F1130" s="13" t="s">
        <v>2034</v>
      </c>
      <c r="G1130" s="13" t="s">
        <v>5362</v>
      </c>
      <c r="H1130" s="13" t="s">
        <v>5363</v>
      </c>
      <c r="I1130" s="14">
        <v>15</v>
      </c>
      <c r="J1130" s="13" t="s">
        <v>97</v>
      </c>
      <c r="K1130" s="13" t="s">
        <v>2134</v>
      </c>
      <c r="L1130" s="13" t="s">
        <v>5361</v>
      </c>
      <c r="M1130" s="13" t="s">
        <v>5364</v>
      </c>
    </row>
    <row r="1131" spans="1:13" x14ac:dyDescent="0.3">
      <c r="A1131" s="13" t="s">
        <v>98</v>
      </c>
      <c r="B1131" s="13" t="s">
        <v>2690</v>
      </c>
      <c r="C1131" s="13" t="s">
        <v>2108</v>
      </c>
      <c r="D1131" s="13" t="s">
        <v>3284</v>
      </c>
      <c r="E1131" s="13" t="s">
        <v>7192</v>
      </c>
      <c r="F1131" s="13" t="s">
        <v>2034</v>
      </c>
      <c r="G1131" s="13" t="s">
        <v>5362</v>
      </c>
      <c r="H1131" s="13" t="s">
        <v>5363</v>
      </c>
      <c r="I1131" s="14">
        <v>10</v>
      </c>
      <c r="J1131" s="13" t="s">
        <v>97</v>
      </c>
      <c r="K1131" s="13" t="s">
        <v>2075</v>
      </c>
      <c r="L1131" s="13" t="s">
        <v>5361</v>
      </c>
      <c r="M1131" s="13" t="s">
        <v>5364</v>
      </c>
    </row>
    <row r="1132" spans="1:13" x14ac:dyDescent="0.3">
      <c r="A1132" s="13" t="s">
        <v>98</v>
      </c>
      <c r="B1132" s="13" t="s">
        <v>2690</v>
      </c>
      <c r="C1132" s="13" t="s">
        <v>2108</v>
      </c>
      <c r="D1132" s="13" t="s">
        <v>3284</v>
      </c>
      <c r="E1132" s="13" t="s">
        <v>7192</v>
      </c>
      <c r="F1132" s="13" t="s">
        <v>2034</v>
      </c>
      <c r="G1132" s="13" t="s">
        <v>5377</v>
      </c>
      <c r="H1132" s="13" t="s">
        <v>5378</v>
      </c>
      <c r="I1132" s="14">
        <v>5</v>
      </c>
      <c r="J1132" s="13" t="s">
        <v>97</v>
      </c>
      <c r="K1132" s="13" t="s">
        <v>2075</v>
      </c>
      <c r="L1132" s="13" t="s">
        <v>5361</v>
      </c>
      <c r="M1132" s="13" t="s">
        <v>5364</v>
      </c>
    </row>
    <row r="1133" spans="1:13" x14ac:dyDescent="0.3">
      <c r="A1133" s="13" t="s">
        <v>98</v>
      </c>
      <c r="B1133" s="13" t="s">
        <v>2690</v>
      </c>
      <c r="C1133" s="13" t="s">
        <v>2108</v>
      </c>
      <c r="D1133" s="13" t="s">
        <v>3284</v>
      </c>
      <c r="E1133" s="13" t="s">
        <v>7192</v>
      </c>
      <c r="F1133" s="13" t="s">
        <v>2034</v>
      </c>
      <c r="G1133" s="13" t="s">
        <v>5368</v>
      </c>
      <c r="H1133" s="13" t="s">
        <v>5369</v>
      </c>
      <c r="I1133" s="14">
        <v>5</v>
      </c>
      <c r="J1133" s="13" t="s">
        <v>97</v>
      </c>
      <c r="K1133" s="13" t="s">
        <v>2075</v>
      </c>
      <c r="L1133" s="13" t="s">
        <v>5361</v>
      </c>
      <c r="M1133" s="13" t="s">
        <v>5364</v>
      </c>
    </row>
    <row r="1134" spans="1:13" x14ac:dyDescent="0.3">
      <c r="A1134" s="13" t="s">
        <v>98</v>
      </c>
      <c r="B1134" s="13" t="s">
        <v>2690</v>
      </c>
      <c r="C1134" s="13" t="s">
        <v>2108</v>
      </c>
      <c r="D1134" s="13" t="s">
        <v>3284</v>
      </c>
      <c r="E1134" s="13" t="s">
        <v>3285</v>
      </c>
      <c r="F1134" s="13" t="s">
        <v>2034</v>
      </c>
      <c r="G1134" s="13" t="s">
        <v>5362</v>
      </c>
      <c r="H1134" s="13" t="s">
        <v>5363</v>
      </c>
      <c r="I1134" s="14">
        <v>10</v>
      </c>
      <c r="J1134" s="13" t="s">
        <v>97</v>
      </c>
      <c r="K1134" s="13" t="s">
        <v>2472</v>
      </c>
      <c r="L1134" s="13" t="s">
        <v>5361</v>
      </c>
      <c r="M1134" s="13" t="s">
        <v>5364</v>
      </c>
    </row>
    <row r="1135" spans="1:13" x14ac:dyDescent="0.3">
      <c r="A1135" s="13" t="s">
        <v>98</v>
      </c>
      <c r="B1135" s="13" t="s">
        <v>2690</v>
      </c>
      <c r="C1135" s="13" t="s">
        <v>2108</v>
      </c>
      <c r="D1135" s="13" t="s">
        <v>3284</v>
      </c>
      <c r="E1135" s="13" t="s">
        <v>3285</v>
      </c>
      <c r="F1135" s="13" t="s">
        <v>2034</v>
      </c>
      <c r="G1135" s="13" t="s">
        <v>5368</v>
      </c>
      <c r="H1135" s="13" t="s">
        <v>5369</v>
      </c>
      <c r="I1135" s="14">
        <v>10</v>
      </c>
      <c r="J1135" s="13" t="s">
        <v>97</v>
      </c>
      <c r="K1135" s="13" t="s">
        <v>2472</v>
      </c>
      <c r="L1135" s="13" t="s">
        <v>5361</v>
      </c>
      <c r="M1135" s="13" t="s">
        <v>5364</v>
      </c>
    </row>
    <row r="1136" spans="1:13" x14ac:dyDescent="0.3">
      <c r="A1136" s="13" t="s">
        <v>98</v>
      </c>
      <c r="B1136" s="13" t="s">
        <v>2690</v>
      </c>
      <c r="C1136" s="13" t="s">
        <v>2108</v>
      </c>
      <c r="D1136" s="13" t="s">
        <v>3284</v>
      </c>
      <c r="E1136" s="13" t="s">
        <v>7193</v>
      </c>
      <c r="F1136" s="13" t="s">
        <v>2034</v>
      </c>
      <c r="G1136" s="13" t="s">
        <v>5362</v>
      </c>
      <c r="H1136" s="13" t="s">
        <v>5363</v>
      </c>
      <c r="I1136" s="14">
        <v>5</v>
      </c>
      <c r="J1136" s="13" t="s">
        <v>97</v>
      </c>
      <c r="K1136" s="13" t="s">
        <v>2672</v>
      </c>
      <c r="L1136" s="13" t="s">
        <v>5361</v>
      </c>
      <c r="M1136" s="13" t="s">
        <v>5364</v>
      </c>
    </row>
    <row r="1137" spans="1:13" x14ac:dyDescent="0.3">
      <c r="A1137" s="13" t="s">
        <v>98</v>
      </c>
      <c r="B1137" s="13" t="s">
        <v>2690</v>
      </c>
      <c r="C1137" s="13" t="s">
        <v>2108</v>
      </c>
      <c r="D1137" s="13" t="s">
        <v>3284</v>
      </c>
      <c r="E1137" s="13" t="s">
        <v>7193</v>
      </c>
      <c r="F1137" s="13" t="s">
        <v>2034</v>
      </c>
      <c r="G1137" s="13" t="s">
        <v>5368</v>
      </c>
      <c r="H1137" s="13" t="s">
        <v>5369</v>
      </c>
      <c r="I1137" s="14">
        <v>5</v>
      </c>
      <c r="J1137" s="13" t="s">
        <v>97</v>
      </c>
      <c r="K1137" s="13" t="s">
        <v>2672</v>
      </c>
      <c r="L1137" s="13" t="s">
        <v>5361</v>
      </c>
      <c r="M1137" s="13" t="s">
        <v>5364</v>
      </c>
    </row>
    <row r="1138" spans="1:13" x14ac:dyDescent="0.3">
      <c r="A1138" s="13" t="s">
        <v>98</v>
      </c>
      <c r="B1138" s="13" t="s">
        <v>2690</v>
      </c>
      <c r="C1138" s="13" t="s">
        <v>2108</v>
      </c>
      <c r="D1138" s="13" t="s">
        <v>3284</v>
      </c>
      <c r="E1138" s="13" t="s">
        <v>7193</v>
      </c>
      <c r="F1138" s="13" t="s">
        <v>2034</v>
      </c>
      <c r="G1138" s="13" t="s">
        <v>5377</v>
      </c>
      <c r="H1138" s="13" t="s">
        <v>5378</v>
      </c>
      <c r="I1138" s="14">
        <v>5</v>
      </c>
      <c r="J1138" s="13" t="s">
        <v>97</v>
      </c>
      <c r="K1138" s="13" t="s">
        <v>2672</v>
      </c>
      <c r="L1138" s="13" t="s">
        <v>5361</v>
      </c>
      <c r="M1138" s="13" t="s">
        <v>5364</v>
      </c>
    </row>
    <row r="1139" spans="1:13" x14ac:dyDescent="0.3">
      <c r="A1139" s="13" t="s">
        <v>98</v>
      </c>
      <c r="B1139" s="13" t="s">
        <v>2690</v>
      </c>
      <c r="C1139" s="13" t="s">
        <v>2108</v>
      </c>
      <c r="D1139" s="13" t="s">
        <v>3284</v>
      </c>
      <c r="E1139" s="13" t="s">
        <v>7194</v>
      </c>
      <c r="F1139" s="13" t="s">
        <v>2034</v>
      </c>
      <c r="G1139" s="13" t="s">
        <v>5362</v>
      </c>
      <c r="H1139" s="13" t="s">
        <v>5363</v>
      </c>
      <c r="I1139" s="14">
        <v>20</v>
      </c>
      <c r="J1139" s="13" t="s">
        <v>97</v>
      </c>
      <c r="K1139" s="13" t="s">
        <v>2139</v>
      </c>
      <c r="L1139" s="13" t="s">
        <v>5361</v>
      </c>
      <c r="M1139" s="13" t="s">
        <v>5364</v>
      </c>
    </row>
    <row r="1140" spans="1:13" x14ac:dyDescent="0.3">
      <c r="A1140" s="13" t="s">
        <v>98</v>
      </c>
      <c r="B1140" s="13" t="s">
        <v>2690</v>
      </c>
      <c r="C1140" s="13" t="s">
        <v>2108</v>
      </c>
      <c r="D1140" s="13" t="s">
        <v>3284</v>
      </c>
      <c r="E1140" s="13" t="s">
        <v>7195</v>
      </c>
      <c r="F1140" s="13" t="s">
        <v>2034</v>
      </c>
      <c r="G1140" s="13" t="s">
        <v>5362</v>
      </c>
      <c r="H1140" s="13" t="s">
        <v>5363</v>
      </c>
      <c r="I1140" s="14">
        <v>5</v>
      </c>
      <c r="J1140" s="13" t="s">
        <v>97</v>
      </c>
      <c r="K1140" s="13" t="s">
        <v>2928</v>
      </c>
      <c r="L1140" s="13" t="s">
        <v>5361</v>
      </c>
      <c r="M1140" s="13" t="s">
        <v>5364</v>
      </c>
    </row>
    <row r="1141" spans="1:13" x14ac:dyDescent="0.3">
      <c r="A1141" s="13" t="s">
        <v>98</v>
      </c>
      <c r="B1141" s="13" t="s">
        <v>2690</v>
      </c>
      <c r="C1141" s="13" t="s">
        <v>2108</v>
      </c>
      <c r="D1141" s="13" t="s">
        <v>3284</v>
      </c>
      <c r="E1141" s="13" t="s">
        <v>7195</v>
      </c>
      <c r="F1141" s="13" t="s">
        <v>2034</v>
      </c>
      <c r="G1141" s="13" t="s">
        <v>5368</v>
      </c>
      <c r="H1141" s="13" t="s">
        <v>5369</v>
      </c>
      <c r="I1141" s="14">
        <v>5</v>
      </c>
      <c r="J1141" s="13" t="s">
        <v>97</v>
      </c>
      <c r="K1141" s="13" t="s">
        <v>2928</v>
      </c>
      <c r="L1141" s="13" t="s">
        <v>5361</v>
      </c>
      <c r="M1141" s="13" t="s">
        <v>5364</v>
      </c>
    </row>
    <row r="1142" spans="1:13" x14ac:dyDescent="0.3">
      <c r="A1142" s="13" t="s">
        <v>98</v>
      </c>
      <c r="B1142" s="13" t="s">
        <v>2690</v>
      </c>
      <c r="C1142" s="13" t="s">
        <v>2108</v>
      </c>
      <c r="D1142" s="13" t="s">
        <v>3284</v>
      </c>
      <c r="E1142" s="13" t="s">
        <v>3289</v>
      </c>
      <c r="F1142" s="13" t="s">
        <v>2034</v>
      </c>
      <c r="G1142" s="13" t="s">
        <v>5362</v>
      </c>
      <c r="H1142" s="13" t="s">
        <v>5363</v>
      </c>
      <c r="I1142" s="14">
        <v>10</v>
      </c>
      <c r="J1142" s="13" t="s">
        <v>97</v>
      </c>
      <c r="K1142" s="13" t="s">
        <v>2145</v>
      </c>
      <c r="L1142" s="13" t="s">
        <v>5361</v>
      </c>
      <c r="M1142" s="13" t="s">
        <v>5364</v>
      </c>
    </row>
    <row r="1143" spans="1:13" x14ac:dyDescent="0.3">
      <c r="A1143" s="13" t="s">
        <v>98</v>
      </c>
      <c r="B1143" s="13" t="s">
        <v>2690</v>
      </c>
      <c r="C1143" s="13" t="s">
        <v>2108</v>
      </c>
      <c r="D1143" s="13" t="s">
        <v>3284</v>
      </c>
      <c r="E1143" s="13" t="s">
        <v>3289</v>
      </c>
      <c r="F1143" s="13" t="s">
        <v>2034</v>
      </c>
      <c r="G1143" s="13" t="s">
        <v>5368</v>
      </c>
      <c r="H1143" s="13" t="s">
        <v>5369</v>
      </c>
      <c r="I1143" s="14">
        <v>5</v>
      </c>
      <c r="J1143" s="13" t="s">
        <v>97</v>
      </c>
      <c r="K1143" s="13" t="s">
        <v>2145</v>
      </c>
      <c r="L1143" s="13" t="s">
        <v>5361</v>
      </c>
      <c r="M1143" s="13" t="s">
        <v>5364</v>
      </c>
    </row>
    <row r="1144" spans="1:13" x14ac:dyDescent="0.3">
      <c r="A1144" s="13" t="s">
        <v>865</v>
      </c>
      <c r="B1144" s="13" t="s">
        <v>2709</v>
      </c>
      <c r="C1144" s="13" t="s">
        <v>2099</v>
      </c>
      <c r="D1144" s="13" t="s">
        <v>3412</v>
      </c>
      <c r="E1144" s="13" t="s">
        <v>7196</v>
      </c>
      <c r="F1144" s="13" t="s">
        <v>2034</v>
      </c>
      <c r="G1144" s="13" t="s">
        <v>7197</v>
      </c>
      <c r="H1144" s="13" t="s">
        <v>7198</v>
      </c>
      <c r="I1144" s="14">
        <v>1</v>
      </c>
      <c r="J1144" s="13" t="s">
        <v>864</v>
      </c>
      <c r="K1144" s="13" t="s">
        <v>2070</v>
      </c>
      <c r="L1144" s="13" t="s">
        <v>5361</v>
      </c>
      <c r="M1144" s="13" t="s">
        <v>2114</v>
      </c>
    </row>
    <row r="1145" spans="1:13" x14ac:dyDescent="0.3">
      <c r="A1145" s="13" t="s">
        <v>865</v>
      </c>
      <c r="B1145" s="13" t="s">
        <v>2709</v>
      </c>
      <c r="C1145" s="13" t="s">
        <v>2099</v>
      </c>
      <c r="D1145" s="13" t="s">
        <v>3412</v>
      </c>
      <c r="E1145" s="13" t="s">
        <v>7199</v>
      </c>
      <c r="F1145" s="13" t="s">
        <v>2034</v>
      </c>
      <c r="G1145" s="13" t="s">
        <v>6761</v>
      </c>
      <c r="H1145" s="13" t="s">
        <v>6762</v>
      </c>
      <c r="I1145" s="14">
        <v>1</v>
      </c>
      <c r="J1145" s="13" t="s">
        <v>864</v>
      </c>
      <c r="K1145" s="13" t="s">
        <v>2180</v>
      </c>
      <c r="L1145" s="13" t="s">
        <v>5361</v>
      </c>
      <c r="M1145" s="13" t="s">
        <v>4839</v>
      </c>
    </row>
    <row r="1146" spans="1:13" x14ac:dyDescent="0.3">
      <c r="A1146" s="13" t="s">
        <v>700</v>
      </c>
      <c r="B1146" s="13" t="s">
        <v>3299</v>
      </c>
      <c r="C1146" s="13" t="s">
        <v>2792</v>
      </c>
      <c r="D1146" s="13" t="s">
        <v>3300</v>
      </c>
      <c r="E1146" s="13" t="s">
        <v>7200</v>
      </c>
      <c r="F1146" s="13" t="s">
        <v>2034</v>
      </c>
      <c r="G1146" s="13" t="s">
        <v>7201</v>
      </c>
      <c r="H1146" s="13" t="s">
        <v>7202</v>
      </c>
      <c r="I1146" s="14">
        <v>1</v>
      </c>
      <c r="J1146" s="13" t="s">
        <v>699</v>
      </c>
      <c r="K1146" s="13" t="s">
        <v>2485</v>
      </c>
      <c r="L1146" s="13" t="s">
        <v>5361</v>
      </c>
      <c r="M1146" s="13" t="s">
        <v>2346</v>
      </c>
    </row>
    <row r="1147" spans="1:13" x14ac:dyDescent="0.3">
      <c r="A1147" s="13" t="s">
        <v>700</v>
      </c>
      <c r="B1147" s="13" t="s">
        <v>3299</v>
      </c>
      <c r="C1147" s="13" t="s">
        <v>2792</v>
      </c>
      <c r="D1147" s="13" t="s">
        <v>3300</v>
      </c>
      <c r="E1147" s="13" t="s">
        <v>7203</v>
      </c>
      <c r="F1147" s="13" t="s">
        <v>2034</v>
      </c>
      <c r="G1147" s="13" t="s">
        <v>7204</v>
      </c>
      <c r="H1147" s="13" t="s">
        <v>7205</v>
      </c>
      <c r="I1147" s="14">
        <v>1</v>
      </c>
      <c r="J1147" s="13" t="s">
        <v>699</v>
      </c>
      <c r="K1147" s="13" t="s">
        <v>2353</v>
      </c>
      <c r="L1147" s="13" t="s">
        <v>5361</v>
      </c>
      <c r="M1147" s="13" t="s">
        <v>7206</v>
      </c>
    </row>
    <row r="1148" spans="1:13" x14ac:dyDescent="0.3">
      <c r="A1148" s="13" t="s">
        <v>700</v>
      </c>
      <c r="B1148" s="13" t="s">
        <v>3299</v>
      </c>
      <c r="C1148" s="13" t="s">
        <v>2792</v>
      </c>
      <c r="D1148" s="13" t="s">
        <v>3300</v>
      </c>
      <c r="E1148" s="13" t="s">
        <v>7203</v>
      </c>
      <c r="F1148" s="13" t="s">
        <v>2034</v>
      </c>
      <c r="G1148" s="13" t="s">
        <v>7207</v>
      </c>
      <c r="H1148" s="13" t="s">
        <v>7208</v>
      </c>
      <c r="I1148" s="14">
        <v>1</v>
      </c>
      <c r="J1148" s="13" t="s">
        <v>699</v>
      </c>
      <c r="K1148" s="13" t="s">
        <v>2353</v>
      </c>
      <c r="L1148" s="13" t="s">
        <v>5361</v>
      </c>
      <c r="M1148" s="13" t="s">
        <v>2725</v>
      </c>
    </row>
    <row r="1149" spans="1:13" x14ac:dyDescent="0.3">
      <c r="A1149" s="13" t="s">
        <v>700</v>
      </c>
      <c r="B1149" s="13" t="s">
        <v>3299</v>
      </c>
      <c r="C1149" s="13" t="s">
        <v>2792</v>
      </c>
      <c r="D1149" s="13" t="s">
        <v>3300</v>
      </c>
      <c r="E1149" s="13" t="s">
        <v>7209</v>
      </c>
      <c r="F1149" s="13" t="s">
        <v>2034</v>
      </c>
      <c r="G1149" s="13" t="s">
        <v>7210</v>
      </c>
      <c r="H1149" s="13" t="s">
        <v>7211</v>
      </c>
      <c r="I1149" s="14">
        <v>1</v>
      </c>
      <c r="J1149" s="13" t="s">
        <v>699</v>
      </c>
      <c r="K1149" s="13" t="s">
        <v>2672</v>
      </c>
      <c r="L1149" s="13" t="s">
        <v>5361</v>
      </c>
      <c r="M1149" s="13" t="s">
        <v>7212</v>
      </c>
    </row>
    <row r="1150" spans="1:13" x14ac:dyDescent="0.3">
      <c r="A1150" s="13" t="s">
        <v>700</v>
      </c>
      <c r="B1150" s="13" t="s">
        <v>3299</v>
      </c>
      <c r="C1150" s="13" t="s">
        <v>2792</v>
      </c>
      <c r="D1150" s="13" t="s">
        <v>3300</v>
      </c>
      <c r="E1150" s="13" t="s">
        <v>3301</v>
      </c>
      <c r="F1150" s="13" t="s">
        <v>2034</v>
      </c>
      <c r="G1150" s="13" t="s">
        <v>6464</v>
      </c>
      <c r="H1150" s="13" t="s">
        <v>6465</v>
      </c>
      <c r="I1150" s="14">
        <v>2</v>
      </c>
      <c r="J1150" s="13" t="s">
        <v>699</v>
      </c>
      <c r="K1150" s="13" t="s">
        <v>2537</v>
      </c>
      <c r="L1150" s="13" t="s">
        <v>5361</v>
      </c>
      <c r="M1150" s="13" t="s">
        <v>5372</v>
      </c>
    </row>
    <row r="1151" spans="1:13" x14ac:dyDescent="0.3">
      <c r="A1151" s="13" t="s">
        <v>700</v>
      </c>
      <c r="B1151" s="13" t="s">
        <v>3299</v>
      </c>
      <c r="C1151" s="13" t="s">
        <v>2792</v>
      </c>
      <c r="D1151" s="13" t="s">
        <v>3300</v>
      </c>
      <c r="E1151" s="13" t="s">
        <v>3301</v>
      </c>
      <c r="F1151" s="13" t="s">
        <v>2034</v>
      </c>
      <c r="G1151" s="13" t="s">
        <v>6308</v>
      </c>
      <c r="H1151" s="13" t="s">
        <v>6309</v>
      </c>
      <c r="I1151" s="14">
        <v>2</v>
      </c>
      <c r="J1151" s="13" t="s">
        <v>699</v>
      </c>
      <c r="K1151" s="13" t="s">
        <v>2537</v>
      </c>
      <c r="L1151" s="13" t="s">
        <v>5361</v>
      </c>
      <c r="M1151" s="13" t="s">
        <v>5372</v>
      </c>
    </row>
    <row r="1152" spans="1:13" x14ac:dyDescent="0.3">
      <c r="A1152" s="13" t="s">
        <v>700</v>
      </c>
      <c r="B1152" s="13" t="s">
        <v>3299</v>
      </c>
      <c r="C1152" s="13" t="s">
        <v>2792</v>
      </c>
      <c r="D1152" s="13" t="s">
        <v>3300</v>
      </c>
      <c r="E1152" s="13" t="s">
        <v>3301</v>
      </c>
      <c r="F1152" s="13" t="s">
        <v>2034</v>
      </c>
      <c r="G1152" s="13" t="s">
        <v>7204</v>
      </c>
      <c r="H1152" s="13" t="s">
        <v>7205</v>
      </c>
      <c r="I1152" s="14">
        <v>1</v>
      </c>
      <c r="J1152" s="13" t="s">
        <v>699</v>
      </c>
      <c r="K1152" s="13" t="s">
        <v>2537</v>
      </c>
      <c r="L1152" s="13" t="s">
        <v>5361</v>
      </c>
      <c r="M1152" s="13" t="s">
        <v>7206</v>
      </c>
    </row>
    <row r="1153" spans="1:13" x14ac:dyDescent="0.3">
      <c r="A1153" s="13" t="s">
        <v>528</v>
      </c>
      <c r="B1153" s="13" t="s">
        <v>2158</v>
      </c>
      <c r="C1153" s="13" t="s">
        <v>2348</v>
      </c>
      <c r="D1153" s="13" t="s">
        <v>3302</v>
      </c>
      <c r="E1153" s="13" t="s">
        <v>7213</v>
      </c>
      <c r="F1153" s="13" t="s">
        <v>2034</v>
      </c>
      <c r="G1153" s="13" t="s">
        <v>5362</v>
      </c>
      <c r="H1153" s="13" t="s">
        <v>5363</v>
      </c>
      <c r="I1153" s="14">
        <v>5</v>
      </c>
      <c r="J1153" s="13" t="s">
        <v>1251</v>
      </c>
      <c r="K1153" s="13" t="s">
        <v>2104</v>
      </c>
      <c r="L1153" s="13" t="s">
        <v>5361</v>
      </c>
      <c r="M1153" s="13" t="s">
        <v>5364</v>
      </c>
    </row>
    <row r="1154" spans="1:13" x14ac:dyDescent="0.3">
      <c r="A1154" s="13" t="s">
        <v>528</v>
      </c>
      <c r="B1154" s="13" t="s">
        <v>2158</v>
      </c>
      <c r="C1154" s="13" t="s">
        <v>2348</v>
      </c>
      <c r="D1154" s="13" t="s">
        <v>3302</v>
      </c>
      <c r="E1154" s="13" t="s">
        <v>7214</v>
      </c>
      <c r="F1154" s="13" t="s">
        <v>2034</v>
      </c>
      <c r="G1154" s="13" t="s">
        <v>7215</v>
      </c>
      <c r="H1154" s="13" t="s">
        <v>7216</v>
      </c>
      <c r="I1154" s="14">
        <v>2</v>
      </c>
      <c r="J1154" s="13" t="s">
        <v>1251</v>
      </c>
      <c r="K1154" s="13" t="s">
        <v>2742</v>
      </c>
      <c r="L1154" s="13" t="s">
        <v>5361</v>
      </c>
      <c r="M1154" s="13" t="s">
        <v>2641</v>
      </c>
    </row>
    <row r="1155" spans="1:13" x14ac:dyDescent="0.3">
      <c r="A1155" s="13" t="s">
        <v>528</v>
      </c>
      <c r="B1155" s="13" t="s">
        <v>2158</v>
      </c>
      <c r="C1155" s="13" t="s">
        <v>2348</v>
      </c>
      <c r="D1155" s="13" t="s">
        <v>3302</v>
      </c>
      <c r="E1155" s="13" t="s">
        <v>7217</v>
      </c>
      <c r="F1155" s="13" t="s">
        <v>2034</v>
      </c>
      <c r="G1155" s="13" t="s">
        <v>5362</v>
      </c>
      <c r="H1155" s="13" t="s">
        <v>5363</v>
      </c>
      <c r="I1155" s="14">
        <v>5</v>
      </c>
      <c r="J1155" s="13" t="s">
        <v>1251</v>
      </c>
      <c r="K1155" s="13" t="s">
        <v>2084</v>
      </c>
      <c r="L1155" s="13" t="s">
        <v>5361</v>
      </c>
      <c r="M1155" s="13" t="s">
        <v>5364</v>
      </c>
    </row>
    <row r="1156" spans="1:13" x14ac:dyDescent="0.3">
      <c r="A1156" s="13" t="s">
        <v>528</v>
      </c>
      <c r="B1156" s="13" t="s">
        <v>2158</v>
      </c>
      <c r="C1156" s="13" t="s">
        <v>2348</v>
      </c>
      <c r="D1156" s="13" t="s">
        <v>3302</v>
      </c>
      <c r="E1156" s="13" t="s">
        <v>7218</v>
      </c>
      <c r="F1156" s="13" t="s">
        <v>2034</v>
      </c>
      <c r="G1156" s="13" t="s">
        <v>6739</v>
      </c>
      <c r="H1156" s="13" t="s">
        <v>6740</v>
      </c>
      <c r="I1156" s="14">
        <v>2</v>
      </c>
      <c r="J1156" s="13" t="s">
        <v>1251</v>
      </c>
      <c r="K1156" s="13" t="s">
        <v>2539</v>
      </c>
      <c r="L1156" s="13" t="s">
        <v>5361</v>
      </c>
      <c r="M1156" s="13" t="s">
        <v>5372</v>
      </c>
    </row>
    <row r="1157" spans="1:13" x14ac:dyDescent="0.3">
      <c r="A1157" s="13" t="s">
        <v>40</v>
      </c>
      <c r="B1157" s="13" t="s">
        <v>3304</v>
      </c>
      <c r="C1157" s="13" t="s">
        <v>2058</v>
      </c>
      <c r="D1157" s="13" t="s">
        <v>3305</v>
      </c>
      <c r="E1157" s="13" t="s">
        <v>7219</v>
      </c>
      <c r="F1157" s="13" t="s">
        <v>2034</v>
      </c>
      <c r="G1157" s="13" t="s">
        <v>7220</v>
      </c>
      <c r="H1157" s="13" t="s">
        <v>3288</v>
      </c>
      <c r="I1157" s="14">
        <v>1</v>
      </c>
      <c r="J1157" s="13" t="s">
        <v>39</v>
      </c>
      <c r="K1157" s="13" t="s">
        <v>2129</v>
      </c>
      <c r="L1157" s="13" t="s">
        <v>5361</v>
      </c>
      <c r="M1157" s="13" t="s">
        <v>2085</v>
      </c>
    </row>
    <row r="1158" spans="1:13" x14ac:dyDescent="0.3">
      <c r="A1158" s="13" t="s">
        <v>40</v>
      </c>
      <c r="B1158" s="13" t="s">
        <v>3304</v>
      </c>
      <c r="C1158" s="13" t="s">
        <v>2058</v>
      </c>
      <c r="D1158" s="13" t="s">
        <v>3305</v>
      </c>
      <c r="E1158" s="13" t="s">
        <v>7221</v>
      </c>
      <c r="F1158" s="13" t="s">
        <v>2034</v>
      </c>
      <c r="G1158" s="13" t="s">
        <v>5362</v>
      </c>
      <c r="H1158" s="13" t="s">
        <v>5363</v>
      </c>
      <c r="I1158" s="14">
        <v>5</v>
      </c>
      <c r="J1158" s="13" t="s">
        <v>39</v>
      </c>
      <c r="K1158" s="13" t="s">
        <v>2104</v>
      </c>
      <c r="L1158" s="13" t="s">
        <v>5361</v>
      </c>
      <c r="M1158" s="13" t="s">
        <v>5364</v>
      </c>
    </row>
    <row r="1159" spans="1:13" x14ac:dyDescent="0.3">
      <c r="A1159" s="13" t="s">
        <v>40</v>
      </c>
      <c r="B1159" s="13" t="s">
        <v>3304</v>
      </c>
      <c r="C1159" s="13" t="s">
        <v>2058</v>
      </c>
      <c r="D1159" s="13" t="s">
        <v>3305</v>
      </c>
      <c r="E1159" s="13" t="s">
        <v>7222</v>
      </c>
      <c r="F1159" s="13" t="s">
        <v>2034</v>
      </c>
      <c r="G1159" s="13" t="s">
        <v>7223</v>
      </c>
      <c r="H1159" s="13" t="s">
        <v>7224</v>
      </c>
      <c r="I1159" s="14">
        <v>10</v>
      </c>
      <c r="J1159" s="13" t="s">
        <v>39</v>
      </c>
      <c r="K1159" s="13" t="s">
        <v>2113</v>
      </c>
      <c r="L1159" s="13" t="s">
        <v>5361</v>
      </c>
      <c r="M1159" s="13" t="s">
        <v>2641</v>
      </c>
    </row>
    <row r="1160" spans="1:13" x14ac:dyDescent="0.3">
      <c r="A1160" s="13" t="s">
        <v>40</v>
      </c>
      <c r="B1160" s="13" t="s">
        <v>3304</v>
      </c>
      <c r="C1160" s="13" t="s">
        <v>2058</v>
      </c>
      <c r="D1160" s="13" t="s">
        <v>3305</v>
      </c>
      <c r="E1160" s="13" t="s">
        <v>7225</v>
      </c>
      <c r="F1160" s="13" t="s">
        <v>2034</v>
      </c>
      <c r="G1160" s="13" t="s">
        <v>5616</v>
      </c>
      <c r="H1160" s="13" t="s">
        <v>5617</v>
      </c>
      <c r="I1160" s="14">
        <v>1</v>
      </c>
      <c r="J1160" s="13" t="s">
        <v>39</v>
      </c>
      <c r="K1160" s="13" t="s">
        <v>2472</v>
      </c>
      <c r="L1160" s="13" t="s">
        <v>5361</v>
      </c>
      <c r="M1160" s="13" t="s">
        <v>5618</v>
      </c>
    </row>
    <row r="1161" spans="1:13" x14ac:dyDescent="0.3">
      <c r="A1161" s="13" t="s">
        <v>40</v>
      </c>
      <c r="B1161" s="13" t="s">
        <v>3304</v>
      </c>
      <c r="C1161" s="13" t="s">
        <v>2058</v>
      </c>
      <c r="D1161" s="13" t="s">
        <v>3305</v>
      </c>
      <c r="E1161" s="13" t="s">
        <v>7225</v>
      </c>
      <c r="F1161" s="13" t="s">
        <v>2034</v>
      </c>
      <c r="G1161" s="13" t="s">
        <v>5619</v>
      </c>
      <c r="H1161" s="13" t="s">
        <v>5620</v>
      </c>
      <c r="I1161" s="14">
        <v>1</v>
      </c>
      <c r="J1161" s="13" t="s">
        <v>39</v>
      </c>
      <c r="K1161" s="13" t="s">
        <v>2472</v>
      </c>
      <c r="L1161" s="13" t="s">
        <v>5361</v>
      </c>
      <c r="M1161" s="13" t="s">
        <v>5618</v>
      </c>
    </row>
    <row r="1162" spans="1:13" x14ac:dyDescent="0.3">
      <c r="A1162" s="13" t="s">
        <v>40</v>
      </c>
      <c r="B1162" s="13" t="s">
        <v>3304</v>
      </c>
      <c r="C1162" s="13" t="s">
        <v>2058</v>
      </c>
      <c r="D1162" s="13" t="s">
        <v>3305</v>
      </c>
      <c r="E1162" s="13" t="s">
        <v>7226</v>
      </c>
      <c r="F1162" s="13" t="s">
        <v>2034</v>
      </c>
      <c r="G1162" s="13" t="s">
        <v>7227</v>
      </c>
      <c r="H1162" s="13" t="s">
        <v>6802</v>
      </c>
      <c r="I1162" s="14">
        <v>1</v>
      </c>
      <c r="J1162" s="13" t="s">
        <v>39</v>
      </c>
      <c r="K1162" s="13" t="s">
        <v>2079</v>
      </c>
      <c r="L1162" s="13" t="s">
        <v>5361</v>
      </c>
      <c r="M1162" s="13" t="s">
        <v>2174</v>
      </c>
    </row>
    <row r="1163" spans="1:13" x14ac:dyDescent="0.3">
      <c r="A1163" s="13" t="s">
        <v>40</v>
      </c>
      <c r="B1163" s="13" t="s">
        <v>3304</v>
      </c>
      <c r="C1163" s="13" t="s">
        <v>2058</v>
      </c>
      <c r="D1163" s="13" t="s">
        <v>3305</v>
      </c>
      <c r="E1163" s="13" t="s">
        <v>7226</v>
      </c>
      <c r="F1163" s="13" t="s">
        <v>2034</v>
      </c>
      <c r="G1163" s="13" t="s">
        <v>6801</v>
      </c>
      <c r="H1163" s="13" t="s">
        <v>6802</v>
      </c>
      <c r="I1163" s="14">
        <v>1</v>
      </c>
      <c r="J1163" s="13" t="s">
        <v>39</v>
      </c>
      <c r="K1163" s="13" t="s">
        <v>2079</v>
      </c>
      <c r="L1163" s="13" t="s">
        <v>5361</v>
      </c>
      <c r="M1163" s="13" t="s">
        <v>2174</v>
      </c>
    </row>
    <row r="1164" spans="1:13" x14ac:dyDescent="0.3">
      <c r="A1164" s="13" t="s">
        <v>40</v>
      </c>
      <c r="B1164" s="13" t="s">
        <v>3304</v>
      </c>
      <c r="C1164" s="13" t="s">
        <v>2058</v>
      </c>
      <c r="D1164" s="13" t="s">
        <v>3305</v>
      </c>
      <c r="E1164" s="13" t="s">
        <v>7228</v>
      </c>
      <c r="F1164" s="13" t="s">
        <v>2034</v>
      </c>
      <c r="G1164" s="13" t="s">
        <v>7220</v>
      </c>
      <c r="H1164" s="13" t="s">
        <v>3288</v>
      </c>
      <c r="I1164" s="14">
        <v>1</v>
      </c>
      <c r="J1164" s="13" t="s">
        <v>39</v>
      </c>
      <c r="K1164" s="13" t="s">
        <v>3524</v>
      </c>
      <c r="L1164" s="13" t="s">
        <v>5361</v>
      </c>
      <c r="M1164" s="13" t="s">
        <v>2085</v>
      </c>
    </row>
    <row r="1165" spans="1:13" x14ac:dyDescent="0.3">
      <c r="A1165" s="13" t="s">
        <v>1272</v>
      </c>
      <c r="B1165" s="13" t="s">
        <v>2394</v>
      </c>
      <c r="C1165" s="13" t="s">
        <v>2108</v>
      </c>
      <c r="D1165" s="13" t="s">
        <v>7229</v>
      </c>
      <c r="E1165" s="13" t="s">
        <v>7230</v>
      </c>
      <c r="F1165" s="13" t="s">
        <v>2034</v>
      </c>
      <c r="G1165" s="13" t="s">
        <v>7231</v>
      </c>
      <c r="H1165" s="13" t="s">
        <v>7232</v>
      </c>
      <c r="I1165" s="14">
        <v>1</v>
      </c>
      <c r="J1165" s="13" t="s">
        <v>1271</v>
      </c>
      <c r="K1165" s="13" t="s">
        <v>2134</v>
      </c>
      <c r="L1165" s="13" t="s">
        <v>5361</v>
      </c>
      <c r="M1165" s="13" t="s">
        <v>5372</v>
      </c>
    </row>
    <row r="1166" spans="1:13" x14ac:dyDescent="0.3">
      <c r="A1166" s="13" t="s">
        <v>810</v>
      </c>
      <c r="B1166" s="13" t="s">
        <v>2569</v>
      </c>
      <c r="C1166" s="13" t="s">
        <v>2481</v>
      </c>
      <c r="D1166" s="13" t="s">
        <v>2582</v>
      </c>
      <c r="E1166" s="13" t="s">
        <v>7233</v>
      </c>
      <c r="F1166" s="13" t="s">
        <v>2034</v>
      </c>
      <c r="G1166" s="13" t="s">
        <v>5946</v>
      </c>
      <c r="H1166" s="13" t="s">
        <v>5947</v>
      </c>
      <c r="I1166" s="14">
        <v>1</v>
      </c>
      <c r="J1166" s="13" t="s">
        <v>809</v>
      </c>
      <c r="K1166" s="13" t="s">
        <v>2104</v>
      </c>
      <c r="L1166" s="13" t="s">
        <v>5361</v>
      </c>
      <c r="M1166" s="13" t="s">
        <v>2409</v>
      </c>
    </row>
    <row r="1167" spans="1:13" x14ac:dyDescent="0.3">
      <c r="A1167" s="13" t="s">
        <v>810</v>
      </c>
      <c r="B1167" s="13" t="s">
        <v>2569</v>
      </c>
      <c r="C1167" s="13" t="s">
        <v>2481</v>
      </c>
      <c r="D1167" s="13" t="s">
        <v>2582</v>
      </c>
      <c r="E1167" s="13" t="s">
        <v>7234</v>
      </c>
      <c r="F1167" s="13" t="s">
        <v>2142</v>
      </c>
      <c r="G1167" s="13" t="s">
        <v>7235</v>
      </c>
      <c r="H1167" s="13" t="s">
        <v>7236</v>
      </c>
      <c r="I1167" s="14">
        <v>2</v>
      </c>
      <c r="J1167" s="13" t="s">
        <v>809</v>
      </c>
      <c r="K1167" s="13" t="s">
        <v>2185</v>
      </c>
      <c r="L1167" s="13" t="s">
        <v>5361</v>
      </c>
      <c r="M1167" s="13" t="s">
        <v>7237</v>
      </c>
    </row>
    <row r="1168" spans="1:13" x14ac:dyDescent="0.3">
      <c r="A1168" s="13" t="s">
        <v>810</v>
      </c>
      <c r="B1168" s="13" t="s">
        <v>2569</v>
      </c>
      <c r="C1168" s="13" t="s">
        <v>2481</v>
      </c>
      <c r="D1168" s="13" t="s">
        <v>2582</v>
      </c>
      <c r="E1168" s="13" t="s">
        <v>7238</v>
      </c>
      <c r="F1168" s="13" t="s">
        <v>2034</v>
      </c>
      <c r="G1168" s="13" t="s">
        <v>5946</v>
      </c>
      <c r="H1168" s="13" t="s">
        <v>5947</v>
      </c>
      <c r="I1168" s="14">
        <v>1</v>
      </c>
      <c r="J1168" s="13" t="s">
        <v>809</v>
      </c>
      <c r="K1168" s="13" t="s">
        <v>2084</v>
      </c>
      <c r="L1168" s="13" t="s">
        <v>5361</v>
      </c>
      <c r="M1168" s="13" t="s">
        <v>2409</v>
      </c>
    </row>
    <row r="1169" spans="1:13" x14ac:dyDescent="0.3">
      <c r="A1169" s="13" t="s">
        <v>810</v>
      </c>
      <c r="B1169" s="13" t="s">
        <v>2569</v>
      </c>
      <c r="C1169" s="13" t="s">
        <v>2481</v>
      </c>
      <c r="D1169" s="13" t="s">
        <v>2582</v>
      </c>
      <c r="E1169" s="13" t="s">
        <v>7239</v>
      </c>
      <c r="F1169" s="13" t="s">
        <v>2142</v>
      </c>
      <c r="G1169" s="13" t="s">
        <v>7235</v>
      </c>
      <c r="H1169" s="13" t="s">
        <v>7236</v>
      </c>
      <c r="I1169" s="14">
        <v>2</v>
      </c>
      <c r="J1169" s="13" t="s">
        <v>809</v>
      </c>
      <c r="K1169" s="13" t="s">
        <v>2449</v>
      </c>
      <c r="L1169" s="13" t="s">
        <v>5361</v>
      </c>
      <c r="M1169" s="13" t="s">
        <v>7237</v>
      </c>
    </row>
    <row r="1170" spans="1:13" x14ac:dyDescent="0.3">
      <c r="A1170" s="13" t="s">
        <v>1319</v>
      </c>
      <c r="B1170" s="13" t="s">
        <v>2804</v>
      </c>
      <c r="C1170" s="13" t="s">
        <v>2058</v>
      </c>
      <c r="D1170" s="13" t="s">
        <v>4056</v>
      </c>
      <c r="E1170" s="13" t="s">
        <v>7240</v>
      </c>
      <c r="F1170" s="13" t="s">
        <v>2034</v>
      </c>
      <c r="G1170" s="13" t="s">
        <v>7241</v>
      </c>
      <c r="H1170" s="13" t="s">
        <v>7242</v>
      </c>
      <c r="I1170" s="14">
        <v>20</v>
      </c>
      <c r="J1170" s="13" t="s">
        <v>1318</v>
      </c>
      <c r="K1170" s="13" t="s">
        <v>2353</v>
      </c>
      <c r="L1170" s="13" t="s">
        <v>5361</v>
      </c>
      <c r="M1170" s="13" t="s">
        <v>5424</v>
      </c>
    </row>
    <row r="1171" spans="1:13" x14ac:dyDescent="0.3">
      <c r="A1171" s="13" t="s">
        <v>90</v>
      </c>
      <c r="B1171" s="13" t="s">
        <v>3147</v>
      </c>
      <c r="C1171" s="13" t="s">
        <v>2386</v>
      </c>
      <c r="D1171" s="13" t="s">
        <v>7243</v>
      </c>
      <c r="E1171" s="13" t="s">
        <v>7244</v>
      </c>
      <c r="F1171" s="13" t="s">
        <v>2034</v>
      </c>
      <c r="G1171" s="13" t="s">
        <v>5434</v>
      </c>
      <c r="H1171" s="13" t="s">
        <v>5435</v>
      </c>
      <c r="I1171" s="14">
        <v>1</v>
      </c>
      <c r="J1171" s="13" t="s">
        <v>89</v>
      </c>
      <c r="K1171" s="13" t="s">
        <v>2399</v>
      </c>
      <c r="L1171" s="13" t="s">
        <v>5361</v>
      </c>
      <c r="M1171" s="13" t="s">
        <v>5397</v>
      </c>
    </row>
    <row r="1172" spans="1:13" x14ac:dyDescent="0.3">
      <c r="A1172" s="13" t="s">
        <v>90</v>
      </c>
      <c r="B1172" s="13" t="s">
        <v>3147</v>
      </c>
      <c r="C1172" s="13" t="s">
        <v>2386</v>
      </c>
      <c r="D1172" s="13" t="s">
        <v>7243</v>
      </c>
      <c r="E1172" s="13" t="s">
        <v>7245</v>
      </c>
      <c r="F1172" s="13" t="s">
        <v>2034</v>
      </c>
      <c r="G1172" s="13" t="s">
        <v>7246</v>
      </c>
      <c r="H1172" s="13" t="s">
        <v>7247</v>
      </c>
      <c r="I1172" s="14">
        <v>2</v>
      </c>
      <c r="J1172" s="13" t="s">
        <v>89</v>
      </c>
      <c r="K1172" s="13" t="s">
        <v>2539</v>
      </c>
      <c r="L1172" s="13" t="s">
        <v>5361</v>
      </c>
      <c r="M1172" s="13" t="s">
        <v>2114</v>
      </c>
    </row>
    <row r="1173" spans="1:13" x14ac:dyDescent="0.3">
      <c r="A1173" s="13" t="s">
        <v>694</v>
      </c>
      <c r="B1173" s="13" t="s">
        <v>3329</v>
      </c>
      <c r="C1173" s="13" t="s">
        <v>2459</v>
      </c>
      <c r="D1173" s="13" t="s">
        <v>3330</v>
      </c>
      <c r="E1173" s="13" t="s">
        <v>7248</v>
      </c>
      <c r="F1173" s="13" t="s">
        <v>2034</v>
      </c>
      <c r="G1173" s="13" t="s">
        <v>5362</v>
      </c>
      <c r="H1173" s="13" t="s">
        <v>5363</v>
      </c>
      <c r="I1173" s="14">
        <v>5</v>
      </c>
      <c r="J1173" s="13" t="s">
        <v>693</v>
      </c>
      <c r="K1173" s="13" t="s">
        <v>2682</v>
      </c>
      <c r="L1173" s="13" t="s">
        <v>5361</v>
      </c>
      <c r="M1173" s="13" t="s">
        <v>5364</v>
      </c>
    </row>
    <row r="1174" spans="1:13" x14ac:dyDescent="0.3">
      <c r="A1174" s="13" t="s">
        <v>694</v>
      </c>
      <c r="B1174" s="13" t="s">
        <v>3329</v>
      </c>
      <c r="C1174" s="13" t="s">
        <v>2459</v>
      </c>
      <c r="D1174" s="13" t="s">
        <v>3330</v>
      </c>
      <c r="E1174" s="13" t="s">
        <v>7249</v>
      </c>
      <c r="F1174" s="13" t="s">
        <v>2034</v>
      </c>
      <c r="G1174" s="13" t="s">
        <v>5362</v>
      </c>
      <c r="H1174" s="13" t="s">
        <v>5363</v>
      </c>
      <c r="I1174" s="14">
        <v>5</v>
      </c>
      <c r="J1174" s="13" t="s">
        <v>693</v>
      </c>
      <c r="K1174" s="13" t="s">
        <v>2720</v>
      </c>
      <c r="L1174" s="13" t="s">
        <v>5361</v>
      </c>
      <c r="M1174" s="13" t="s">
        <v>5364</v>
      </c>
    </row>
    <row r="1175" spans="1:13" x14ac:dyDescent="0.3">
      <c r="A1175" s="13" t="s">
        <v>694</v>
      </c>
      <c r="B1175" s="13" t="s">
        <v>3329</v>
      </c>
      <c r="C1175" s="13" t="s">
        <v>2459</v>
      </c>
      <c r="D1175" s="13" t="s">
        <v>3330</v>
      </c>
      <c r="E1175" s="13" t="s">
        <v>7250</v>
      </c>
      <c r="F1175" s="13" t="s">
        <v>2034</v>
      </c>
      <c r="G1175" s="13" t="s">
        <v>7251</v>
      </c>
      <c r="H1175" s="13" t="s">
        <v>7252</v>
      </c>
      <c r="I1175" s="14">
        <v>1</v>
      </c>
      <c r="J1175" s="13" t="s">
        <v>693</v>
      </c>
      <c r="K1175" s="13" t="s">
        <v>2257</v>
      </c>
      <c r="L1175" s="13" t="s">
        <v>5361</v>
      </c>
      <c r="M1175" s="13" t="s">
        <v>2114</v>
      </c>
    </row>
    <row r="1176" spans="1:13" x14ac:dyDescent="0.3">
      <c r="A1176" s="13" t="s">
        <v>212</v>
      </c>
      <c r="B1176" s="13" t="s">
        <v>3338</v>
      </c>
      <c r="C1176" s="13" t="s">
        <v>2058</v>
      </c>
      <c r="D1176" s="13" t="s">
        <v>3339</v>
      </c>
      <c r="E1176" s="13" t="s">
        <v>3344</v>
      </c>
      <c r="F1176" s="13" t="s">
        <v>2034</v>
      </c>
      <c r="G1176" s="13" t="s">
        <v>5399</v>
      </c>
      <c r="H1176" s="13" t="s">
        <v>5400</v>
      </c>
      <c r="I1176" s="14">
        <v>2</v>
      </c>
      <c r="J1176" s="13" t="s">
        <v>417</v>
      </c>
      <c r="K1176" s="13" t="s">
        <v>2742</v>
      </c>
      <c r="L1176" s="13" t="s">
        <v>5361</v>
      </c>
      <c r="M1176" s="13" t="s">
        <v>5372</v>
      </c>
    </row>
    <row r="1177" spans="1:13" x14ac:dyDescent="0.3">
      <c r="A1177" s="13" t="s">
        <v>212</v>
      </c>
      <c r="B1177" s="13" t="s">
        <v>3338</v>
      </c>
      <c r="C1177" s="13" t="s">
        <v>2058</v>
      </c>
      <c r="D1177" s="13" t="s">
        <v>3339</v>
      </c>
      <c r="E1177" s="13" t="s">
        <v>7253</v>
      </c>
      <c r="F1177" s="13" t="s">
        <v>2034</v>
      </c>
      <c r="G1177" s="13" t="s">
        <v>7254</v>
      </c>
      <c r="H1177" s="13" t="s">
        <v>7255</v>
      </c>
      <c r="I1177" s="14">
        <v>1</v>
      </c>
      <c r="J1177" s="13" t="s">
        <v>417</v>
      </c>
      <c r="K1177" s="13" t="s">
        <v>2383</v>
      </c>
      <c r="L1177" s="13" t="s">
        <v>5361</v>
      </c>
      <c r="M1177" s="13" t="s">
        <v>5372</v>
      </c>
    </row>
    <row r="1178" spans="1:13" x14ac:dyDescent="0.3">
      <c r="A1178" s="13" t="s">
        <v>212</v>
      </c>
      <c r="B1178" s="13" t="s">
        <v>3338</v>
      </c>
      <c r="C1178" s="13" t="s">
        <v>2058</v>
      </c>
      <c r="D1178" s="13" t="s">
        <v>3339</v>
      </c>
      <c r="E1178" s="13" t="s">
        <v>7253</v>
      </c>
      <c r="F1178" s="13" t="s">
        <v>2034</v>
      </c>
      <c r="G1178" s="13" t="s">
        <v>5616</v>
      </c>
      <c r="H1178" s="13" t="s">
        <v>5617</v>
      </c>
      <c r="I1178" s="14">
        <v>1</v>
      </c>
      <c r="J1178" s="13" t="s">
        <v>417</v>
      </c>
      <c r="K1178" s="13" t="s">
        <v>2383</v>
      </c>
      <c r="L1178" s="13" t="s">
        <v>5361</v>
      </c>
      <c r="M1178" s="13" t="s">
        <v>5618</v>
      </c>
    </row>
    <row r="1179" spans="1:13" x14ac:dyDescent="0.3">
      <c r="A1179" s="13" t="s">
        <v>212</v>
      </c>
      <c r="B1179" s="13" t="s">
        <v>3338</v>
      </c>
      <c r="C1179" s="13" t="s">
        <v>2058</v>
      </c>
      <c r="D1179" s="13" t="s">
        <v>3339</v>
      </c>
      <c r="E1179" s="13" t="s">
        <v>7253</v>
      </c>
      <c r="F1179" s="13" t="s">
        <v>2034</v>
      </c>
      <c r="G1179" s="13" t="s">
        <v>5619</v>
      </c>
      <c r="H1179" s="13" t="s">
        <v>5620</v>
      </c>
      <c r="I1179" s="14">
        <v>1</v>
      </c>
      <c r="J1179" s="13" t="s">
        <v>417</v>
      </c>
      <c r="K1179" s="13" t="s">
        <v>2383</v>
      </c>
      <c r="L1179" s="13" t="s">
        <v>5361</v>
      </c>
      <c r="M1179" s="13" t="s">
        <v>5618</v>
      </c>
    </row>
    <row r="1180" spans="1:13" x14ac:dyDescent="0.3">
      <c r="A1180" s="13" t="s">
        <v>212</v>
      </c>
      <c r="B1180" s="13" t="s">
        <v>3338</v>
      </c>
      <c r="C1180" s="13" t="s">
        <v>2058</v>
      </c>
      <c r="D1180" s="13" t="s">
        <v>3339</v>
      </c>
      <c r="E1180" s="13" t="s">
        <v>7256</v>
      </c>
      <c r="F1180" s="13" t="s">
        <v>2034</v>
      </c>
      <c r="G1180" s="13" t="s">
        <v>7257</v>
      </c>
      <c r="H1180" s="13" t="s">
        <v>7258</v>
      </c>
      <c r="I1180" s="14">
        <v>1</v>
      </c>
      <c r="J1180" s="13" t="s">
        <v>417</v>
      </c>
      <c r="K1180" s="13" t="s">
        <v>3524</v>
      </c>
      <c r="L1180" s="13" t="s">
        <v>5361</v>
      </c>
      <c r="M1180" s="13" t="s">
        <v>5372</v>
      </c>
    </row>
    <row r="1181" spans="1:13" x14ac:dyDescent="0.3">
      <c r="A1181" s="13" t="s">
        <v>212</v>
      </c>
      <c r="B1181" s="13" t="s">
        <v>3338</v>
      </c>
      <c r="C1181" s="13" t="s">
        <v>2058</v>
      </c>
      <c r="D1181" s="13" t="s">
        <v>3339</v>
      </c>
      <c r="E1181" s="13" t="s">
        <v>7256</v>
      </c>
      <c r="F1181" s="13" t="s">
        <v>2034</v>
      </c>
      <c r="G1181" s="13" t="s">
        <v>7259</v>
      </c>
      <c r="H1181" s="13" t="s">
        <v>7260</v>
      </c>
      <c r="I1181" s="14">
        <v>1</v>
      </c>
      <c r="J1181" s="13" t="s">
        <v>417</v>
      </c>
      <c r="K1181" s="13" t="s">
        <v>3524</v>
      </c>
      <c r="L1181" s="13" t="s">
        <v>5361</v>
      </c>
      <c r="M1181" s="13" t="s">
        <v>5372</v>
      </c>
    </row>
    <row r="1182" spans="1:13" x14ac:dyDescent="0.3">
      <c r="A1182" s="13" t="s">
        <v>212</v>
      </c>
      <c r="B1182" s="13" t="s">
        <v>3338</v>
      </c>
      <c r="C1182" s="13" t="s">
        <v>2058</v>
      </c>
      <c r="D1182" s="13" t="s">
        <v>3339</v>
      </c>
      <c r="E1182" s="13" t="s">
        <v>7261</v>
      </c>
      <c r="F1182" s="13" t="s">
        <v>2034</v>
      </c>
      <c r="G1182" s="13" t="s">
        <v>7262</v>
      </c>
      <c r="H1182" s="13" t="s">
        <v>7263</v>
      </c>
      <c r="I1182" s="14">
        <v>1</v>
      </c>
      <c r="J1182" s="13" t="s">
        <v>417</v>
      </c>
      <c r="K1182" s="13" t="s">
        <v>3049</v>
      </c>
      <c r="L1182" s="13" t="s">
        <v>5361</v>
      </c>
      <c r="M1182" s="13" t="s">
        <v>5372</v>
      </c>
    </row>
    <row r="1183" spans="1:13" x14ac:dyDescent="0.3">
      <c r="A1183" s="13" t="s">
        <v>212</v>
      </c>
      <c r="B1183" s="13" t="s">
        <v>3338</v>
      </c>
      <c r="C1183" s="13" t="s">
        <v>2058</v>
      </c>
      <c r="D1183" s="13" t="s">
        <v>3339</v>
      </c>
      <c r="E1183" s="13" t="s">
        <v>7261</v>
      </c>
      <c r="F1183" s="13" t="s">
        <v>2034</v>
      </c>
      <c r="G1183" s="13" t="s">
        <v>7264</v>
      </c>
      <c r="H1183" s="13" t="s">
        <v>7265</v>
      </c>
      <c r="I1183" s="14">
        <v>1</v>
      </c>
      <c r="J1183" s="13" t="s">
        <v>417</v>
      </c>
      <c r="K1183" s="13" t="s">
        <v>3049</v>
      </c>
      <c r="L1183" s="13" t="s">
        <v>5361</v>
      </c>
      <c r="M1183" s="13" t="s">
        <v>5372</v>
      </c>
    </row>
    <row r="1184" spans="1:13" x14ac:dyDescent="0.3">
      <c r="A1184" s="13" t="s">
        <v>212</v>
      </c>
      <c r="B1184" s="13" t="s">
        <v>3338</v>
      </c>
      <c r="C1184" s="13" t="s">
        <v>2058</v>
      </c>
      <c r="D1184" s="13" t="s">
        <v>3339</v>
      </c>
      <c r="E1184" s="13" t="s">
        <v>7261</v>
      </c>
      <c r="F1184" s="13" t="s">
        <v>2034</v>
      </c>
      <c r="G1184" s="13" t="s">
        <v>7257</v>
      </c>
      <c r="H1184" s="13" t="s">
        <v>7258</v>
      </c>
      <c r="I1184" s="14">
        <v>1</v>
      </c>
      <c r="J1184" s="13" t="s">
        <v>417</v>
      </c>
      <c r="K1184" s="13" t="s">
        <v>3049</v>
      </c>
      <c r="L1184" s="13" t="s">
        <v>5361</v>
      </c>
      <c r="M1184" s="13" t="s">
        <v>5372</v>
      </c>
    </row>
    <row r="1185" spans="1:13" x14ac:dyDescent="0.3">
      <c r="A1185" s="13" t="s">
        <v>979</v>
      </c>
      <c r="B1185" s="13" t="s">
        <v>2569</v>
      </c>
      <c r="C1185" s="13" t="s">
        <v>2481</v>
      </c>
      <c r="D1185" s="13" t="s">
        <v>3325</v>
      </c>
      <c r="E1185" s="13" t="s">
        <v>7266</v>
      </c>
      <c r="F1185" s="13" t="s">
        <v>2034</v>
      </c>
      <c r="G1185" s="13" t="s">
        <v>7267</v>
      </c>
      <c r="H1185" s="13" t="s">
        <v>7268</v>
      </c>
      <c r="I1185" s="14">
        <v>4</v>
      </c>
      <c r="J1185" s="13" t="s">
        <v>978</v>
      </c>
      <c r="K1185" s="13" t="s">
        <v>2928</v>
      </c>
      <c r="L1185" s="13" t="s">
        <v>5361</v>
      </c>
      <c r="M1185" s="13" t="s">
        <v>2114</v>
      </c>
    </row>
    <row r="1186" spans="1:13" x14ac:dyDescent="0.3">
      <c r="A1186" s="13" t="s">
        <v>979</v>
      </c>
      <c r="B1186" s="13" t="s">
        <v>2569</v>
      </c>
      <c r="C1186" s="13" t="s">
        <v>2481</v>
      </c>
      <c r="D1186" s="13" t="s">
        <v>3325</v>
      </c>
      <c r="E1186" s="13" t="s">
        <v>7266</v>
      </c>
      <c r="F1186" s="13" t="s">
        <v>2034</v>
      </c>
      <c r="G1186" s="13" t="s">
        <v>7269</v>
      </c>
      <c r="H1186" s="13" t="s">
        <v>7270</v>
      </c>
      <c r="I1186" s="14">
        <v>50</v>
      </c>
      <c r="J1186" s="13" t="s">
        <v>978</v>
      </c>
      <c r="K1186" s="13" t="s">
        <v>2928</v>
      </c>
      <c r="L1186" s="13" t="s">
        <v>5361</v>
      </c>
      <c r="M1186" s="13" t="s">
        <v>2174</v>
      </c>
    </row>
    <row r="1187" spans="1:13" x14ac:dyDescent="0.3">
      <c r="A1187" s="13" t="s">
        <v>1508</v>
      </c>
      <c r="B1187" s="13" t="s">
        <v>3346</v>
      </c>
      <c r="C1187" s="13" t="s">
        <v>2348</v>
      </c>
      <c r="D1187" s="13" t="s">
        <v>3347</v>
      </c>
      <c r="E1187" s="13" t="s">
        <v>3348</v>
      </c>
      <c r="F1187" s="13" t="s">
        <v>2034</v>
      </c>
      <c r="G1187" s="13" t="s">
        <v>7271</v>
      </c>
      <c r="H1187" s="13" t="s">
        <v>7272</v>
      </c>
      <c r="I1187" s="14">
        <v>1</v>
      </c>
      <c r="J1187" s="13" t="s">
        <v>1507</v>
      </c>
      <c r="K1187" s="13" t="s">
        <v>2377</v>
      </c>
      <c r="L1187" s="13" t="s">
        <v>5361</v>
      </c>
      <c r="M1187" s="13" t="s">
        <v>3833</v>
      </c>
    </row>
    <row r="1188" spans="1:13" x14ac:dyDescent="0.3">
      <c r="A1188" s="13" t="s">
        <v>1287</v>
      </c>
      <c r="B1188" s="13" t="s">
        <v>7273</v>
      </c>
      <c r="C1188" s="13" t="s">
        <v>2058</v>
      </c>
      <c r="D1188" s="13" t="s">
        <v>7274</v>
      </c>
      <c r="E1188" s="13" t="s">
        <v>7275</v>
      </c>
      <c r="F1188" s="13" t="s">
        <v>2034</v>
      </c>
      <c r="G1188" s="13" t="s">
        <v>6563</v>
      </c>
      <c r="H1188" s="13" t="s">
        <v>6564</v>
      </c>
      <c r="I1188" s="14">
        <v>6</v>
      </c>
      <c r="J1188" s="13" t="s">
        <v>1286</v>
      </c>
      <c r="K1188" s="13" t="s">
        <v>2122</v>
      </c>
      <c r="L1188" s="13" t="s">
        <v>5361</v>
      </c>
      <c r="M1188" s="13" t="s">
        <v>5372</v>
      </c>
    </row>
    <row r="1189" spans="1:13" x14ac:dyDescent="0.3">
      <c r="A1189" s="13" t="s">
        <v>1552</v>
      </c>
      <c r="B1189" s="13" t="s">
        <v>2569</v>
      </c>
      <c r="C1189" s="13" t="s">
        <v>2481</v>
      </c>
      <c r="D1189" s="13" t="s">
        <v>7276</v>
      </c>
      <c r="E1189" s="13" t="s">
        <v>7277</v>
      </c>
      <c r="F1189" s="13" t="s">
        <v>2034</v>
      </c>
      <c r="G1189" s="13" t="s">
        <v>5401</v>
      </c>
      <c r="H1189" s="13" t="s">
        <v>5402</v>
      </c>
      <c r="I1189" s="14">
        <v>2</v>
      </c>
      <c r="J1189" s="13" t="s">
        <v>1551</v>
      </c>
      <c r="K1189" s="13" t="s">
        <v>2439</v>
      </c>
      <c r="L1189" s="13" t="s">
        <v>5361</v>
      </c>
      <c r="M1189" s="13" t="s">
        <v>5372</v>
      </c>
    </row>
    <row r="1190" spans="1:13" x14ac:dyDescent="0.3">
      <c r="A1190" s="13" t="s">
        <v>118</v>
      </c>
      <c r="B1190" s="13" t="s">
        <v>2098</v>
      </c>
      <c r="C1190" s="13" t="s">
        <v>2099</v>
      </c>
      <c r="D1190" s="13" t="s">
        <v>2379</v>
      </c>
      <c r="E1190" s="13" t="s">
        <v>7278</v>
      </c>
      <c r="F1190" s="13" t="s">
        <v>2034</v>
      </c>
      <c r="G1190" s="13" t="s">
        <v>6613</v>
      </c>
      <c r="H1190" s="13" t="s">
        <v>6614</v>
      </c>
      <c r="I1190" s="14">
        <v>8</v>
      </c>
      <c r="J1190" s="13" t="s">
        <v>117</v>
      </c>
      <c r="K1190" s="13" t="s">
        <v>2134</v>
      </c>
      <c r="L1190" s="13" t="s">
        <v>5361</v>
      </c>
      <c r="M1190" s="13" t="s">
        <v>5372</v>
      </c>
    </row>
    <row r="1191" spans="1:13" x14ac:dyDescent="0.3">
      <c r="A1191" s="13" t="s">
        <v>118</v>
      </c>
      <c r="B1191" s="13" t="s">
        <v>2098</v>
      </c>
      <c r="C1191" s="13" t="s">
        <v>2099</v>
      </c>
      <c r="D1191" s="13" t="s">
        <v>2379</v>
      </c>
      <c r="E1191" s="13" t="s">
        <v>7279</v>
      </c>
      <c r="F1191" s="13" t="s">
        <v>2034</v>
      </c>
      <c r="G1191" s="13" t="s">
        <v>7280</v>
      </c>
      <c r="H1191" s="13" t="s">
        <v>7281</v>
      </c>
      <c r="I1191" s="14">
        <v>1</v>
      </c>
      <c r="J1191" s="13" t="s">
        <v>117</v>
      </c>
      <c r="K1191" s="13" t="s">
        <v>2353</v>
      </c>
      <c r="L1191" s="13" t="s">
        <v>5361</v>
      </c>
      <c r="M1191" s="13" t="s">
        <v>5372</v>
      </c>
    </row>
    <row r="1192" spans="1:13" x14ac:dyDescent="0.3">
      <c r="A1192" s="13" t="s">
        <v>118</v>
      </c>
      <c r="B1192" s="13" t="s">
        <v>2098</v>
      </c>
      <c r="C1192" s="13" t="s">
        <v>2099</v>
      </c>
      <c r="D1192" s="13" t="s">
        <v>2379</v>
      </c>
      <c r="E1192" s="13" t="s">
        <v>7282</v>
      </c>
      <c r="F1192" s="13" t="s">
        <v>2034</v>
      </c>
      <c r="G1192" s="13" t="s">
        <v>6613</v>
      </c>
      <c r="H1192" s="13" t="s">
        <v>6614</v>
      </c>
      <c r="I1192" s="14">
        <v>10</v>
      </c>
      <c r="J1192" s="13" t="s">
        <v>117</v>
      </c>
      <c r="K1192" s="13" t="s">
        <v>2291</v>
      </c>
      <c r="L1192" s="13" t="s">
        <v>5361</v>
      </c>
      <c r="M1192" s="13" t="s">
        <v>5372</v>
      </c>
    </row>
    <row r="1193" spans="1:13" x14ac:dyDescent="0.3">
      <c r="A1193" s="13" t="s">
        <v>118</v>
      </c>
      <c r="B1193" s="13" t="s">
        <v>2098</v>
      </c>
      <c r="C1193" s="13" t="s">
        <v>2099</v>
      </c>
      <c r="D1193" s="13" t="s">
        <v>2379</v>
      </c>
      <c r="E1193" s="13" t="s">
        <v>7282</v>
      </c>
      <c r="F1193" s="13" t="s">
        <v>2034</v>
      </c>
      <c r="G1193" s="13" t="s">
        <v>7283</v>
      </c>
      <c r="H1193" s="13" t="s">
        <v>7284</v>
      </c>
      <c r="I1193" s="14">
        <v>1</v>
      </c>
      <c r="J1193" s="13" t="s">
        <v>117</v>
      </c>
      <c r="K1193" s="13" t="s">
        <v>2291</v>
      </c>
      <c r="L1193" s="13" t="s">
        <v>5361</v>
      </c>
      <c r="M1193" s="13" t="s">
        <v>2085</v>
      </c>
    </row>
    <row r="1194" spans="1:13" x14ac:dyDescent="0.3">
      <c r="A1194" s="13" t="s">
        <v>118</v>
      </c>
      <c r="B1194" s="13" t="s">
        <v>2098</v>
      </c>
      <c r="C1194" s="13" t="s">
        <v>2099</v>
      </c>
      <c r="D1194" s="13" t="s">
        <v>2379</v>
      </c>
      <c r="E1194" s="13" t="s">
        <v>7285</v>
      </c>
      <c r="F1194" s="13" t="s">
        <v>2034</v>
      </c>
      <c r="G1194" s="13" t="s">
        <v>6613</v>
      </c>
      <c r="H1194" s="13" t="s">
        <v>6614</v>
      </c>
      <c r="I1194" s="14">
        <v>5</v>
      </c>
      <c r="J1194" s="13" t="s">
        <v>117</v>
      </c>
      <c r="K1194" s="13" t="s">
        <v>2048</v>
      </c>
      <c r="L1194" s="13" t="s">
        <v>5361</v>
      </c>
      <c r="M1194" s="13" t="s">
        <v>5372</v>
      </c>
    </row>
    <row r="1195" spans="1:13" x14ac:dyDescent="0.3">
      <c r="A1195" s="13" t="s">
        <v>118</v>
      </c>
      <c r="B1195" s="13" t="s">
        <v>2098</v>
      </c>
      <c r="C1195" s="13" t="s">
        <v>2099</v>
      </c>
      <c r="D1195" s="13" t="s">
        <v>2379</v>
      </c>
      <c r="E1195" s="13" t="s">
        <v>7286</v>
      </c>
      <c r="F1195" s="13" t="s">
        <v>2034</v>
      </c>
      <c r="G1195" s="13" t="s">
        <v>6613</v>
      </c>
      <c r="H1195" s="13" t="s">
        <v>6614</v>
      </c>
      <c r="I1195" s="14">
        <v>10</v>
      </c>
      <c r="J1195" s="13" t="s">
        <v>117</v>
      </c>
      <c r="K1195" s="13" t="s">
        <v>2084</v>
      </c>
      <c r="L1195" s="13" t="s">
        <v>5361</v>
      </c>
      <c r="M1195" s="13" t="s">
        <v>5372</v>
      </c>
    </row>
    <row r="1196" spans="1:13" x14ac:dyDescent="0.3">
      <c r="A1196" s="13" t="s">
        <v>118</v>
      </c>
      <c r="B1196" s="13" t="s">
        <v>2098</v>
      </c>
      <c r="C1196" s="13" t="s">
        <v>2099</v>
      </c>
      <c r="D1196" s="13" t="s">
        <v>2379</v>
      </c>
      <c r="E1196" s="13" t="s">
        <v>7287</v>
      </c>
      <c r="F1196" s="13" t="s">
        <v>2034</v>
      </c>
      <c r="G1196" s="13" t="s">
        <v>6613</v>
      </c>
      <c r="H1196" s="13" t="s">
        <v>6614</v>
      </c>
      <c r="I1196" s="14">
        <v>7</v>
      </c>
      <c r="J1196" s="13" t="s">
        <v>117</v>
      </c>
      <c r="K1196" s="13" t="s">
        <v>2106</v>
      </c>
      <c r="L1196" s="13" t="s">
        <v>5361</v>
      </c>
      <c r="M1196" s="13" t="s">
        <v>5372</v>
      </c>
    </row>
    <row r="1197" spans="1:13" x14ac:dyDescent="0.3">
      <c r="A1197" s="13" t="s">
        <v>1693</v>
      </c>
      <c r="B1197" s="13" t="s">
        <v>2507</v>
      </c>
      <c r="C1197" s="13" t="s">
        <v>2108</v>
      </c>
      <c r="D1197" s="13" t="s">
        <v>7288</v>
      </c>
      <c r="E1197" s="13" t="s">
        <v>7289</v>
      </c>
      <c r="F1197" s="13" t="s">
        <v>2034</v>
      </c>
      <c r="G1197" s="13" t="s">
        <v>5370</v>
      </c>
      <c r="H1197" s="13" t="s">
        <v>5371</v>
      </c>
      <c r="I1197" s="14">
        <v>1</v>
      </c>
      <c r="J1197" s="13" t="s">
        <v>1692</v>
      </c>
      <c r="K1197" s="13" t="s">
        <v>2714</v>
      </c>
      <c r="L1197" s="13" t="s">
        <v>5361</v>
      </c>
      <c r="M1197" s="13" t="s">
        <v>5372</v>
      </c>
    </row>
    <row r="1198" spans="1:13" x14ac:dyDescent="0.3">
      <c r="A1198" s="13" t="s">
        <v>313</v>
      </c>
      <c r="B1198" s="13" t="s">
        <v>2569</v>
      </c>
      <c r="C1198" s="13" t="s">
        <v>2481</v>
      </c>
      <c r="D1198" s="13" t="s">
        <v>3359</v>
      </c>
      <c r="E1198" s="13" t="s">
        <v>7290</v>
      </c>
      <c r="F1198" s="13" t="s">
        <v>2034</v>
      </c>
      <c r="G1198" s="13" t="s">
        <v>7291</v>
      </c>
      <c r="H1198" s="13" t="s">
        <v>7292</v>
      </c>
      <c r="I1198" s="14">
        <v>1</v>
      </c>
      <c r="J1198" s="13" t="s">
        <v>312</v>
      </c>
      <c r="K1198" s="13" t="s">
        <v>2399</v>
      </c>
      <c r="L1198" s="13" t="s">
        <v>5361</v>
      </c>
      <c r="M1198" s="13" t="s">
        <v>4397</v>
      </c>
    </row>
    <row r="1199" spans="1:13" x14ac:dyDescent="0.3">
      <c r="A1199" s="13" t="s">
        <v>313</v>
      </c>
      <c r="B1199" s="13" t="s">
        <v>2569</v>
      </c>
      <c r="C1199" s="13" t="s">
        <v>2481</v>
      </c>
      <c r="D1199" s="13" t="s">
        <v>3359</v>
      </c>
      <c r="E1199" s="13" t="s">
        <v>7293</v>
      </c>
      <c r="F1199" s="13" t="s">
        <v>2034</v>
      </c>
      <c r="G1199" s="13" t="s">
        <v>7294</v>
      </c>
      <c r="H1199" s="13" t="s">
        <v>7295</v>
      </c>
      <c r="I1199" s="14">
        <v>1</v>
      </c>
      <c r="J1199" s="13" t="s">
        <v>312</v>
      </c>
      <c r="K1199" s="13" t="s">
        <v>2439</v>
      </c>
      <c r="L1199" s="13" t="s">
        <v>5361</v>
      </c>
      <c r="M1199" s="13" t="s">
        <v>6780</v>
      </c>
    </row>
    <row r="1200" spans="1:13" x14ac:dyDescent="0.3">
      <c r="A1200" s="13" t="s">
        <v>313</v>
      </c>
      <c r="B1200" s="13" t="s">
        <v>2569</v>
      </c>
      <c r="C1200" s="13" t="s">
        <v>2481</v>
      </c>
      <c r="D1200" s="13" t="s">
        <v>3359</v>
      </c>
      <c r="E1200" s="13" t="s">
        <v>3360</v>
      </c>
      <c r="F1200" s="13" t="s">
        <v>2034</v>
      </c>
      <c r="G1200" s="13" t="s">
        <v>7296</v>
      </c>
      <c r="H1200" s="13" t="s">
        <v>7297</v>
      </c>
      <c r="I1200" s="14">
        <v>1</v>
      </c>
      <c r="J1200" s="13" t="s">
        <v>312</v>
      </c>
      <c r="K1200" s="13" t="s">
        <v>2063</v>
      </c>
      <c r="L1200" s="13" t="s">
        <v>5361</v>
      </c>
      <c r="M1200" s="13" t="s">
        <v>2211</v>
      </c>
    </row>
    <row r="1201" spans="1:13" x14ac:dyDescent="0.3">
      <c r="A1201" s="13" t="s">
        <v>313</v>
      </c>
      <c r="B1201" s="13" t="s">
        <v>2569</v>
      </c>
      <c r="C1201" s="13" t="s">
        <v>2481</v>
      </c>
      <c r="D1201" s="13" t="s">
        <v>3359</v>
      </c>
      <c r="E1201" s="13" t="s">
        <v>7298</v>
      </c>
      <c r="F1201" s="13" t="s">
        <v>2034</v>
      </c>
      <c r="G1201" s="13" t="s">
        <v>7299</v>
      </c>
      <c r="H1201" s="13" t="s">
        <v>7300</v>
      </c>
      <c r="I1201" s="14">
        <v>1</v>
      </c>
      <c r="J1201" s="13" t="s">
        <v>312</v>
      </c>
      <c r="K1201" s="13" t="s">
        <v>2449</v>
      </c>
      <c r="L1201" s="13" t="s">
        <v>5361</v>
      </c>
      <c r="M1201" s="13" t="s">
        <v>4397</v>
      </c>
    </row>
    <row r="1202" spans="1:13" x14ac:dyDescent="0.3">
      <c r="A1202" s="13" t="s">
        <v>313</v>
      </c>
      <c r="B1202" s="13" t="s">
        <v>2569</v>
      </c>
      <c r="C1202" s="13" t="s">
        <v>2481</v>
      </c>
      <c r="D1202" s="13" t="s">
        <v>3359</v>
      </c>
      <c r="E1202" s="13" t="s">
        <v>7301</v>
      </c>
      <c r="F1202" s="13" t="s">
        <v>2034</v>
      </c>
      <c r="G1202" s="13" t="s">
        <v>7296</v>
      </c>
      <c r="H1202" s="13" t="s">
        <v>7297</v>
      </c>
      <c r="I1202" s="14">
        <v>2</v>
      </c>
      <c r="J1202" s="13" t="s">
        <v>312</v>
      </c>
      <c r="K1202" s="13" t="s">
        <v>3049</v>
      </c>
      <c r="L1202" s="13" t="s">
        <v>5361</v>
      </c>
      <c r="M1202" s="13" t="s">
        <v>2211</v>
      </c>
    </row>
    <row r="1203" spans="1:13" x14ac:dyDescent="0.3">
      <c r="A1203" s="13" t="s">
        <v>122</v>
      </c>
      <c r="B1203" s="13" t="s">
        <v>3363</v>
      </c>
      <c r="C1203" s="13" t="s">
        <v>2058</v>
      </c>
      <c r="D1203" s="13" t="s">
        <v>3364</v>
      </c>
      <c r="E1203" s="13" t="s">
        <v>3365</v>
      </c>
      <c r="F1203" s="13" t="s">
        <v>2034</v>
      </c>
      <c r="G1203" s="13" t="s">
        <v>7302</v>
      </c>
      <c r="H1203" s="13" t="s">
        <v>7303</v>
      </c>
      <c r="I1203" s="14">
        <v>1</v>
      </c>
      <c r="J1203" s="13" t="s">
        <v>121</v>
      </c>
      <c r="K1203" s="13" t="s">
        <v>3368</v>
      </c>
      <c r="L1203" s="13" t="s">
        <v>5361</v>
      </c>
      <c r="M1203" s="13" t="s">
        <v>7304</v>
      </c>
    </row>
    <row r="1204" spans="1:13" x14ac:dyDescent="0.3">
      <c r="A1204" s="13" t="s">
        <v>122</v>
      </c>
      <c r="B1204" s="13" t="s">
        <v>3363</v>
      </c>
      <c r="C1204" s="13" t="s">
        <v>2058</v>
      </c>
      <c r="D1204" s="13" t="s">
        <v>3364</v>
      </c>
      <c r="E1204" s="13" t="s">
        <v>7305</v>
      </c>
      <c r="F1204" s="13" t="s">
        <v>2034</v>
      </c>
      <c r="G1204" s="13" t="s">
        <v>5962</v>
      </c>
      <c r="H1204" s="13" t="s">
        <v>5963</v>
      </c>
      <c r="I1204" s="14">
        <v>1</v>
      </c>
      <c r="J1204" s="13" t="s">
        <v>121</v>
      </c>
      <c r="K1204" s="13" t="s">
        <v>3368</v>
      </c>
      <c r="L1204" s="13" t="s">
        <v>5361</v>
      </c>
      <c r="M1204" s="13" t="s">
        <v>4069</v>
      </c>
    </row>
    <row r="1205" spans="1:13" x14ac:dyDescent="0.3">
      <c r="A1205" s="13" t="s">
        <v>122</v>
      </c>
      <c r="B1205" s="13" t="s">
        <v>3363</v>
      </c>
      <c r="C1205" s="13" t="s">
        <v>2058</v>
      </c>
      <c r="D1205" s="13" t="s">
        <v>3364</v>
      </c>
      <c r="E1205" s="13" t="s">
        <v>7306</v>
      </c>
      <c r="F1205" s="13" t="s">
        <v>2034</v>
      </c>
      <c r="G1205" s="13" t="s">
        <v>5962</v>
      </c>
      <c r="H1205" s="13" t="s">
        <v>5963</v>
      </c>
      <c r="I1205" s="14">
        <v>1</v>
      </c>
      <c r="J1205" s="13" t="s">
        <v>121</v>
      </c>
      <c r="K1205" s="13" t="s">
        <v>2328</v>
      </c>
      <c r="L1205" s="13" t="s">
        <v>5361</v>
      </c>
      <c r="M1205" s="13" t="s">
        <v>4069</v>
      </c>
    </row>
    <row r="1206" spans="1:13" x14ac:dyDescent="0.3">
      <c r="A1206" s="13" t="s">
        <v>122</v>
      </c>
      <c r="B1206" s="13" t="s">
        <v>3363</v>
      </c>
      <c r="C1206" s="13" t="s">
        <v>2058</v>
      </c>
      <c r="D1206" s="13" t="s">
        <v>3364</v>
      </c>
      <c r="E1206" s="13" t="s">
        <v>7307</v>
      </c>
      <c r="F1206" s="13" t="s">
        <v>2034</v>
      </c>
      <c r="G1206" s="13" t="s">
        <v>7308</v>
      </c>
      <c r="H1206" s="13" t="s">
        <v>7309</v>
      </c>
      <c r="I1206" s="14">
        <v>5</v>
      </c>
      <c r="J1206" s="13" t="s">
        <v>121</v>
      </c>
      <c r="K1206" s="13" t="s">
        <v>2164</v>
      </c>
      <c r="L1206" s="13" t="s">
        <v>5361</v>
      </c>
      <c r="M1206" s="13" t="s">
        <v>2725</v>
      </c>
    </row>
    <row r="1207" spans="1:13" x14ac:dyDescent="0.3">
      <c r="A1207" s="13" t="s">
        <v>122</v>
      </c>
      <c r="B1207" s="13" t="s">
        <v>3363</v>
      </c>
      <c r="C1207" s="13" t="s">
        <v>2058</v>
      </c>
      <c r="D1207" s="13" t="s">
        <v>3364</v>
      </c>
      <c r="E1207" s="13" t="s">
        <v>7307</v>
      </c>
      <c r="F1207" s="13" t="s">
        <v>2034</v>
      </c>
      <c r="G1207" s="13" t="s">
        <v>5896</v>
      </c>
      <c r="H1207" s="13" t="s">
        <v>5897</v>
      </c>
      <c r="I1207" s="14">
        <v>2</v>
      </c>
      <c r="J1207" s="13" t="s">
        <v>121</v>
      </c>
      <c r="K1207" s="13" t="s">
        <v>2164</v>
      </c>
      <c r="L1207" s="13" t="s">
        <v>5361</v>
      </c>
      <c r="M1207" s="13" t="s">
        <v>2085</v>
      </c>
    </row>
    <row r="1208" spans="1:13" x14ac:dyDescent="0.3">
      <c r="A1208" s="13" t="s">
        <v>122</v>
      </c>
      <c r="B1208" s="13" t="s">
        <v>3363</v>
      </c>
      <c r="C1208" s="13" t="s">
        <v>2058</v>
      </c>
      <c r="D1208" s="13" t="s">
        <v>3364</v>
      </c>
      <c r="E1208" s="13" t="s">
        <v>7310</v>
      </c>
      <c r="F1208" s="13" t="s">
        <v>2034</v>
      </c>
      <c r="G1208" s="13" t="s">
        <v>7311</v>
      </c>
      <c r="H1208" s="13" t="s">
        <v>5697</v>
      </c>
      <c r="I1208" s="14">
        <v>1</v>
      </c>
      <c r="J1208" s="13" t="s">
        <v>121</v>
      </c>
      <c r="K1208" s="13" t="s">
        <v>2291</v>
      </c>
      <c r="L1208" s="13" t="s">
        <v>5361</v>
      </c>
      <c r="M1208" s="13" t="s">
        <v>2725</v>
      </c>
    </row>
    <row r="1209" spans="1:13" x14ac:dyDescent="0.3">
      <c r="A1209" s="13" t="s">
        <v>122</v>
      </c>
      <c r="B1209" s="13" t="s">
        <v>3363</v>
      </c>
      <c r="C1209" s="13" t="s">
        <v>2058</v>
      </c>
      <c r="D1209" s="13" t="s">
        <v>3364</v>
      </c>
      <c r="E1209" s="13" t="s">
        <v>7312</v>
      </c>
      <c r="F1209" s="13" t="s">
        <v>2034</v>
      </c>
      <c r="G1209" s="13" t="s">
        <v>5962</v>
      </c>
      <c r="H1209" s="13" t="s">
        <v>5963</v>
      </c>
      <c r="I1209" s="14">
        <v>1</v>
      </c>
      <c r="J1209" s="13" t="s">
        <v>121</v>
      </c>
      <c r="K1209" s="13" t="s">
        <v>2404</v>
      </c>
      <c r="L1209" s="13" t="s">
        <v>5361</v>
      </c>
      <c r="M1209" s="13" t="s">
        <v>4069</v>
      </c>
    </row>
    <row r="1210" spans="1:13" x14ac:dyDescent="0.3">
      <c r="A1210" s="13" t="s">
        <v>122</v>
      </c>
      <c r="B1210" s="13" t="s">
        <v>3363</v>
      </c>
      <c r="C1210" s="13" t="s">
        <v>2058</v>
      </c>
      <c r="D1210" s="13" t="s">
        <v>3364</v>
      </c>
      <c r="E1210" s="13" t="s">
        <v>7313</v>
      </c>
      <c r="F1210" s="13" t="s">
        <v>2034</v>
      </c>
      <c r="G1210" s="13" t="s">
        <v>5362</v>
      </c>
      <c r="H1210" s="13" t="s">
        <v>5363</v>
      </c>
      <c r="I1210" s="14">
        <v>10</v>
      </c>
      <c r="J1210" s="13" t="s">
        <v>121</v>
      </c>
      <c r="K1210" s="13" t="s">
        <v>2210</v>
      </c>
      <c r="L1210" s="13" t="s">
        <v>5361</v>
      </c>
      <c r="M1210" s="13" t="s">
        <v>5364</v>
      </c>
    </row>
    <row r="1211" spans="1:13" x14ac:dyDescent="0.3">
      <c r="A1211" s="13" t="s">
        <v>122</v>
      </c>
      <c r="B1211" s="13" t="s">
        <v>3363</v>
      </c>
      <c r="C1211" s="13" t="s">
        <v>2058</v>
      </c>
      <c r="D1211" s="13" t="s">
        <v>3364</v>
      </c>
      <c r="E1211" s="13" t="s">
        <v>7313</v>
      </c>
      <c r="F1211" s="13" t="s">
        <v>2034</v>
      </c>
      <c r="G1211" s="13" t="s">
        <v>5368</v>
      </c>
      <c r="H1211" s="13" t="s">
        <v>5369</v>
      </c>
      <c r="I1211" s="14">
        <v>5</v>
      </c>
      <c r="J1211" s="13" t="s">
        <v>121</v>
      </c>
      <c r="K1211" s="13" t="s">
        <v>2210</v>
      </c>
      <c r="L1211" s="13" t="s">
        <v>5361</v>
      </c>
      <c r="M1211" s="13" t="s">
        <v>5364</v>
      </c>
    </row>
    <row r="1212" spans="1:13" x14ac:dyDescent="0.3">
      <c r="A1212" s="13" t="s">
        <v>122</v>
      </c>
      <c r="B1212" s="13" t="s">
        <v>3363</v>
      </c>
      <c r="C1212" s="13" t="s">
        <v>2058</v>
      </c>
      <c r="D1212" s="13" t="s">
        <v>3364</v>
      </c>
      <c r="E1212" s="13" t="s">
        <v>7313</v>
      </c>
      <c r="F1212" s="13" t="s">
        <v>2034</v>
      </c>
      <c r="G1212" s="13" t="s">
        <v>5377</v>
      </c>
      <c r="H1212" s="13" t="s">
        <v>5378</v>
      </c>
      <c r="I1212" s="14">
        <v>5</v>
      </c>
      <c r="J1212" s="13" t="s">
        <v>121</v>
      </c>
      <c r="K1212" s="13" t="s">
        <v>2210</v>
      </c>
      <c r="L1212" s="13" t="s">
        <v>5361</v>
      </c>
      <c r="M1212" s="13" t="s">
        <v>5364</v>
      </c>
    </row>
    <row r="1213" spans="1:13" x14ac:dyDescent="0.3">
      <c r="A1213" s="13" t="s">
        <v>122</v>
      </c>
      <c r="B1213" s="13" t="s">
        <v>3363</v>
      </c>
      <c r="C1213" s="13" t="s">
        <v>2058</v>
      </c>
      <c r="D1213" s="13" t="s">
        <v>3364</v>
      </c>
      <c r="E1213" s="13" t="s">
        <v>7314</v>
      </c>
      <c r="F1213" s="13" t="s">
        <v>2034</v>
      </c>
      <c r="G1213" s="13" t="s">
        <v>5362</v>
      </c>
      <c r="H1213" s="13" t="s">
        <v>5363</v>
      </c>
      <c r="I1213" s="14">
        <v>15</v>
      </c>
      <c r="J1213" s="13" t="s">
        <v>121</v>
      </c>
      <c r="K1213" s="13" t="s">
        <v>2226</v>
      </c>
      <c r="L1213" s="13" t="s">
        <v>5361</v>
      </c>
      <c r="M1213" s="13" t="s">
        <v>5364</v>
      </c>
    </row>
    <row r="1214" spans="1:13" x14ac:dyDescent="0.3">
      <c r="A1214" s="13" t="s">
        <v>122</v>
      </c>
      <c r="B1214" s="13" t="s">
        <v>3363</v>
      </c>
      <c r="C1214" s="13" t="s">
        <v>2058</v>
      </c>
      <c r="D1214" s="13" t="s">
        <v>3364</v>
      </c>
      <c r="E1214" s="13" t="s">
        <v>7315</v>
      </c>
      <c r="F1214" s="13" t="s">
        <v>2034</v>
      </c>
      <c r="G1214" s="13" t="s">
        <v>7316</v>
      </c>
      <c r="H1214" s="13" t="s">
        <v>7317</v>
      </c>
      <c r="I1214" s="14">
        <v>1</v>
      </c>
      <c r="J1214" s="13" t="s">
        <v>121</v>
      </c>
      <c r="K1214" s="13" t="s">
        <v>3049</v>
      </c>
      <c r="L1214" s="13" t="s">
        <v>5361</v>
      </c>
      <c r="M1214" s="13" t="s">
        <v>2174</v>
      </c>
    </row>
    <row r="1215" spans="1:13" x14ac:dyDescent="0.3">
      <c r="A1215" s="13" t="s">
        <v>563</v>
      </c>
      <c r="B1215" s="13" t="s">
        <v>2907</v>
      </c>
      <c r="C1215" s="13" t="s">
        <v>2031</v>
      </c>
      <c r="D1215" s="13" t="s">
        <v>3374</v>
      </c>
      <c r="E1215" s="13" t="s">
        <v>7318</v>
      </c>
      <c r="F1215" s="13" t="s">
        <v>2034</v>
      </c>
      <c r="G1215" s="13" t="s">
        <v>7319</v>
      </c>
      <c r="H1215" s="13" t="s">
        <v>7320</v>
      </c>
      <c r="I1215" s="14">
        <v>1</v>
      </c>
      <c r="J1215" s="13" t="s">
        <v>562</v>
      </c>
      <c r="K1215" s="13" t="s">
        <v>2106</v>
      </c>
      <c r="L1215" s="13" t="s">
        <v>5361</v>
      </c>
      <c r="M1215" s="13" t="s">
        <v>2085</v>
      </c>
    </row>
    <row r="1216" spans="1:13" x14ac:dyDescent="0.3">
      <c r="A1216" s="13" t="s">
        <v>1247</v>
      </c>
      <c r="B1216" s="13" t="s">
        <v>2657</v>
      </c>
      <c r="C1216" s="13" t="s">
        <v>2031</v>
      </c>
      <c r="D1216" s="13" t="s">
        <v>3010</v>
      </c>
      <c r="E1216" s="13" t="s">
        <v>7321</v>
      </c>
      <c r="F1216" s="13" t="s">
        <v>2034</v>
      </c>
      <c r="G1216" s="13" t="s">
        <v>7322</v>
      </c>
      <c r="H1216" s="13" t="s">
        <v>7323</v>
      </c>
      <c r="I1216" s="14">
        <v>1</v>
      </c>
      <c r="J1216" s="13" t="s">
        <v>1246</v>
      </c>
      <c r="K1216" s="13" t="s">
        <v>2091</v>
      </c>
      <c r="L1216" s="13" t="s">
        <v>5361</v>
      </c>
      <c r="M1216" s="13" t="s">
        <v>2715</v>
      </c>
    </row>
    <row r="1217" spans="1:13" x14ac:dyDescent="0.3">
      <c r="A1217" s="13" t="s">
        <v>1247</v>
      </c>
      <c r="B1217" s="13" t="s">
        <v>2657</v>
      </c>
      <c r="C1217" s="13" t="s">
        <v>2031</v>
      </c>
      <c r="D1217" s="13" t="s">
        <v>3010</v>
      </c>
      <c r="E1217" s="13" t="s">
        <v>7324</v>
      </c>
      <c r="F1217" s="13" t="s">
        <v>2034</v>
      </c>
      <c r="G1217" s="13" t="s">
        <v>6667</v>
      </c>
      <c r="H1217" s="13" t="s">
        <v>6668</v>
      </c>
      <c r="I1217" s="14">
        <v>1</v>
      </c>
      <c r="J1217" s="13" t="s">
        <v>1246</v>
      </c>
      <c r="K1217" s="13" t="s">
        <v>2055</v>
      </c>
      <c r="L1217" s="13" t="s">
        <v>5361</v>
      </c>
      <c r="M1217" s="13" t="s">
        <v>5820</v>
      </c>
    </row>
    <row r="1218" spans="1:13" x14ac:dyDescent="0.3">
      <c r="A1218" s="13" t="s">
        <v>1247</v>
      </c>
      <c r="B1218" s="13" t="s">
        <v>2657</v>
      </c>
      <c r="C1218" s="13" t="s">
        <v>2031</v>
      </c>
      <c r="D1218" s="13" t="s">
        <v>3010</v>
      </c>
      <c r="E1218" s="13" t="s">
        <v>7325</v>
      </c>
      <c r="F1218" s="13" t="s">
        <v>2034</v>
      </c>
      <c r="G1218" s="13" t="s">
        <v>7326</v>
      </c>
      <c r="H1218" s="13" t="s">
        <v>7327</v>
      </c>
      <c r="I1218" s="14">
        <v>1</v>
      </c>
      <c r="J1218" s="13" t="s">
        <v>1246</v>
      </c>
      <c r="K1218" s="13" t="s">
        <v>2106</v>
      </c>
      <c r="L1218" s="13" t="s">
        <v>5361</v>
      </c>
      <c r="M1218" s="13" t="s">
        <v>2415</v>
      </c>
    </row>
    <row r="1219" spans="1:13" x14ac:dyDescent="0.3">
      <c r="A1219" s="13" t="s">
        <v>1247</v>
      </c>
      <c r="B1219" s="13" t="s">
        <v>2657</v>
      </c>
      <c r="C1219" s="13" t="s">
        <v>2031</v>
      </c>
      <c r="D1219" s="13" t="s">
        <v>3010</v>
      </c>
      <c r="E1219" s="13" t="s">
        <v>7325</v>
      </c>
      <c r="F1219" s="13" t="s">
        <v>2034</v>
      </c>
      <c r="G1219" s="13" t="s">
        <v>7328</v>
      </c>
      <c r="H1219" s="13" t="s">
        <v>7329</v>
      </c>
      <c r="I1219" s="14">
        <v>1</v>
      </c>
      <c r="J1219" s="13" t="s">
        <v>1246</v>
      </c>
      <c r="K1219" s="13" t="s">
        <v>2106</v>
      </c>
      <c r="L1219" s="13" t="s">
        <v>5361</v>
      </c>
      <c r="M1219" s="13" t="s">
        <v>2415</v>
      </c>
    </row>
    <row r="1220" spans="1:13" x14ac:dyDescent="0.3">
      <c r="A1220" s="13" t="s">
        <v>1093</v>
      </c>
      <c r="B1220" s="13" t="s">
        <v>2652</v>
      </c>
      <c r="C1220" s="13" t="s">
        <v>2058</v>
      </c>
      <c r="D1220" s="13" t="s">
        <v>3379</v>
      </c>
      <c r="E1220" s="13" t="s">
        <v>3380</v>
      </c>
      <c r="F1220" s="13" t="s">
        <v>2034</v>
      </c>
      <c r="G1220" s="13" t="s">
        <v>5728</v>
      </c>
      <c r="H1220" s="13" t="s">
        <v>5729</v>
      </c>
      <c r="I1220" s="14">
        <v>4</v>
      </c>
      <c r="J1220" s="13" t="s">
        <v>1092</v>
      </c>
      <c r="K1220" s="13" t="s">
        <v>2237</v>
      </c>
      <c r="L1220" s="13" t="s">
        <v>5361</v>
      </c>
      <c r="M1220" s="13" t="s">
        <v>5372</v>
      </c>
    </row>
    <row r="1221" spans="1:13" x14ac:dyDescent="0.3">
      <c r="A1221" s="13" t="s">
        <v>1093</v>
      </c>
      <c r="B1221" s="13" t="s">
        <v>2652</v>
      </c>
      <c r="C1221" s="13" t="s">
        <v>2058</v>
      </c>
      <c r="D1221" s="13" t="s">
        <v>3379</v>
      </c>
      <c r="E1221" s="13" t="s">
        <v>3380</v>
      </c>
      <c r="F1221" s="13" t="s">
        <v>2034</v>
      </c>
      <c r="G1221" s="13" t="s">
        <v>5906</v>
      </c>
      <c r="H1221" s="13" t="s">
        <v>5907</v>
      </c>
      <c r="I1221" s="14">
        <v>1</v>
      </c>
      <c r="J1221" s="13" t="s">
        <v>1092</v>
      </c>
      <c r="K1221" s="13" t="s">
        <v>2237</v>
      </c>
      <c r="L1221" s="13" t="s">
        <v>5361</v>
      </c>
      <c r="M1221" s="13" t="s">
        <v>5372</v>
      </c>
    </row>
    <row r="1222" spans="1:13" x14ac:dyDescent="0.3">
      <c r="A1222" s="13" t="s">
        <v>871</v>
      </c>
      <c r="B1222" s="13" t="s">
        <v>7330</v>
      </c>
      <c r="C1222" s="13" t="s">
        <v>2108</v>
      </c>
      <c r="D1222" s="13" t="s">
        <v>7331</v>
      </c>
      <c r="E1222" s="13" t="s">
        <v>7332</v>
      </c>
      <c r="F1222" s="13" t="s">
        <v>2142</v>
      </c>
      <c r="G1222" s="13" t="s">
        <v>7333</v>
      </c>
      <c r="H1222" s="13" t="s">
        <v>5396</v>
      </c>
      <c r="I1222" s="14">
        <v>3</v>
      </c>
      <c r="J1222" s="13" t="s">
        <v>870</v>
      </c>
      <c r="K1222" s="13" t="s">
        <v>2164</v>
      </c>
      <c r="L1222" s="13" t="s">
        <v>5361</v>
      </c>
      <c r="M1222" s="13" t="s">
        <v>5397</v>
      </c>
    </row>
    <row r="1223" spans="1:13" x14ac:dyDescent="0.3">
      <c r="A1223" s="13" t="s">
        <v>355</v>
      </c>
      <c r="B1223" s="13" t="s">
        <v>3120</v>
      </c>
      <c r="C1223" s="13" t="s">
        <v>2108</v>
      </c>
      <c r="D1223" s="13" t="s">
        <v>7334</v>
      </c>
      <c r="E1223" s="13" t="s">
        <v>7335</v>
      </c>
      <c r="F1223" s="13" t="s">
        <v>2034</v>
      </c>
      <c r="G1223" s="13" t="s">
        <v>6613</v>
      </c>
      <c r="H1223" s="13" t="s">
        <v>6614</v>
      </c>
      <c r="I1223" s="14">
        <v>5</v>
      </c>
      <c r="J1223" s="13" t="s">
        <v>354</v>
      </c>
      <c r="K1223" s="13" t="s">
        <v>2129</v>
      </c>
      <c r="L1223" s="13" t="s">
        <v>5361</v>
      </c>
      <c r="M1223" s="13" t="s">
        <v>5372</v>
      </c>
    </row>
    <row r="1224" spans="1:13" x14ac:dyDescent="0.3">
      <c r="A1224" s="13" t="s">
        <v>1469</v>
      </c>
      <c r="B1224" s="13" t="s">
        <v>2569</v>
      </c>
      <c r="C1224" s="13" t="s">
        <v>2481</v>
      </c>
      <c r="D1224" s="13" t="s">
        <v>4651</v>
      </c>
      <c r="E1224" s="13" t="s">
        <v>7336</v>
      </c>
      <c r="F1224" s="13" t="s">
        <v>2034</v>
      </c>
      <c r="G1224" s="13" t="s">
        <v>7337</v>
      </c>
      <c r="H1224" s="13" t="s">
        <v>7338</v>
      </c>
      <c r="I1224" s="14">
        <v>5</v>
      </c>
      <c r="J1224" s="13" t="s">
        <v>1468</v>
      </c>
      <c r="K1224" s="13" t="s">
        <v>2464</v>
      </c>
      <c r="L1224" s="13" t="s">
        <v>5361</v>
      </c>
      <c r="M1224" s="13" t="s">
        <v>5476</v>
      </c>
    </row>
    <row r="1225" spans="1:13" x14ac:dyDescent="0.3">
      <c r="A1225" s="13" t="s">
        <v>1504</v>
      </c>
      <c r="B1225" s="13" t="s">
        <v>2507</v>
      </c>
      <c r="C1225" s="13" t="s">
        <v>2108</v>
      </c>
      <c r="D1225" s="13" t="s">
        <v>7339</v>
      </c>
      <c r="E1225" s="13" t="s">
        <v>7340</v>
      </c>
      <c r="F1225" s="13" t="s">
        <v>2034</v>
      </c>
      <c r="G1225" s="13" t="s">
        <v>7341</v>
      </c>
      <c r="H1225" s="13" t="s">
        <v>7342</v>
      </c>
      <c r="I1225" s="14">
        <v>1</v>
      </c>
      <c r="J1225" s="13" t="s">
        <v>1503</v>
      </c>
      <c r="K1225" s="13" t="s">
        <v>2226</v>
      </c>
      <c r="L1225" s="13" t="s">
        <v>5361</v>
      </c>
      <c r="M1225" s="13" t="s">
        <v>2085</v>
      </c>
    </row>
    <row r="1226" spans="1:13" x14ac:dyDescent="0.3">
      <c r="A1226" s="13" t="s">
        <v>146</v>
      </c>
      <c r="B1226" s="13" t="s">
        <v>2620</v>
      </c>
      <c r="C1226" s="13" t="s">
        <v>2099</v>
      </c>
      <c r="D1226" s="13" t="s">
        <v>7343</v>
      </c>
      <c r="E1226" s="13" t="s">
        <v>7344</v>
      </c>
      <c r="F1226" s="13" t="s">
        <v>2034</v>
      </c>
      <c r="G1226" s="13" t="s">
        <v>7345</v>
      </c>
      <c r="H1226" s="13" t="s">
        <v>7346</v>
      </c>
      <c r="I1226" s="14">
        <v>1</v>
      </c>
      <c r="J1226" s="13" t="s">
        <v>145</v>
      </c>
      <c r="K1226" s="13" t="s">
        <v>2539</v>
      </c>
      <c r="L1226" s="13" t="s">
        <v>5361</v>
      </c>
      <c r="M1226" s="13" t="s">
        <v>6043</v>
      </c>
    </row>
    <row r="1227" spans="1:13" x14ac:dyDescent="0.3">
      <c r="A1227" s="13" t="s">
        <v>1119</v>
      </c>
      <c r="B1227" s="13" t="s">
        <v>2263</v>
      </c>
      <c r="C1227" s="13" t="s">
        <v>2058</v>
      </c>
      <c r="D1227" s="13" t="s">
        <v>2898</v>
      </c>
      <c r="E1227" s="13" t="s">
        <v>7347</v>
      </c>
      <c r="F1227" s="13" t="s">
        <v>2034</v>
      </c>
      <c r="G1227" s="13" t="s">
        <v>7348</v>
      </c>
      <c r="H1227" s="13" t="s">
        <v>7349</v>
      </c>
      <c r="I1227" s="14">
        <v>1</v>
      </c>
      <c r="J1227" s="13" t="s">
        <v>1118</v>
      </c>
      <c r="K1227" s="13" t="s">
        <v>2048</v>
      </c>
      <c r="L1227" s="13" t="s">
        <v>5361</v>
      </c>
      <c r="M1227" s="13" t="s">
        <v>2725</v>
      </c>
    </row>
    <row r="1228" spans="1:13" x14ac:dyDescent="0.3">
      <c r="A1228" s="13" t="s">
        <v>821</v>
      </c>
      <c r="B1228" s="13" t="s">
        <v>2830</v>
      </c>
      <c r="C1228" s="13" t="s">
        <v>2058</v>
      </c>
      <c r="D1228" s="13" t="s">
        <v>7350</v>
      </c>
      <c r="E1228" s="13" t="s">
        <v>7351</v>
      </c>
      <c r="F1228" s="13" t="s">
        <v>2034</v>
      </c>
      <c r="G1228" s="13" t="s">
        <v>7352</v>
      </c>
      <c r="H1228" s="13" t="s">
        <v>7353</v>
      </c>
      <c r="I1228" s="14">
        <v>1</v>
      </c>
      <c r="J1228" s="13" t="s">
        <v>820</v>
      </c>
      <c r="K1228" s="13" t="s">
        <v>2257</v>
      </c>
      <c r="L1228" s="13" t="s">
        <v>5361</v>
      </c>
      <c r="M1228" s="13" t="s">
        <v>5384</v>
      </c>
    </row>
    <row r="1229" spans="1:13" x14ac:dyDescent="0.3">
      <c r="A1229" s="13" t="s">
        <v>60</v>
      </c>
      <c r="B1229" s="13" t="s">
        <v>3387</v>
      </c>
      <c r="C1229" s="13" t="s">
        <v>2058</v>
      </c>
      <c r="D1229" s="13" t="s">
        <v>3388</v>
      </c>
      <c r="E1229" s="13" t="s">
        <v>7354</v>
      </c>
      <c r="F1229" s="13" t="s">
        <v>2142</v>
      </c>
      <c r="G1229" s="13" t="s">
        <v>7355</v>
      </c>
      <c r="H1229" s="13" t="s">
        <v>7356</v>
      </c>
      <c r="I1229" s="14">
        <v>1</v>
      </c>
      <c r="J1229" s="13" t="s">
        <v>59</v>
      </c>
      <c r="K1229" s="13" t="s">
        <v>2485</v>
      </c>
      <c r="L1229" s="13" t="s">
        <v>5361</v>
      </c>
      <c r="M1229" s="13" t="s">
        <v>4839</v>
      </c>
    </row>
    <row r="1230" spans="1:13" x14ac:dyDescent="0.3">
      <c r="A1230" s="13" t="s">
        <v>60</v>
      </c>
      <c r="B1230" s="13" t="s">
        <v>3387</v>
      </c>
      <c r="C1230" s="13" t="s">
        <v>2058</v>
      </c>
      <c r="D1230" s="13" t="s">
        <v>3388</v>
      </c>
      <c r="E1230" s="13" t="s">
        <v>7357</v>
      </c>
      <c r="F1230" s="13" t="s">
        <v>2034</v>
      </c>
      <c r="G1230" s="13" t="s">
        <v>7355</v>
      </c>
      <c r="H1230" s="13" t="s">
        <v>7356</v>
      </c>
      <c r="I1230" s="14">
        <v>1</v>
      </c>
      <c r="J1230" s="13" t="s">
        <v>59</v>
      </c>
      <c r="K1230" s="13" t="s">
        <v>2353</v>
      </c>
      <c r="L1230" s="13" t="s">
        <v>5361</v>
      </c>
      <c r="M1230" s="13" t="s">
        <v>4839</v>
      </c>
    </row>
    <row r="1231" spans="1:13" x14ac:dyDescent="0.3">
      <c r="A1231" s="13" t="s">
        <v>60</v>
      </c>
      <c r="B1231" s="13" t="s">
        <v>3387</v>
      </c>
      <c r="C1231" s="13" t="s">
        <v>2058</v>
      </c>
      <c r="D1231" s="13" t="s">
        <v>3388</v>
      </c>
      <c r="E1231" s="13" t="s">
        <v>7357</v>
      </c>
      <c r="F1231" s="13" t="s">
        <v>2034</v>
      </c>
      <c r="G1231" s="13" t="s">
        <v>7358</v>
      </c>
      <c r="H1231" s="13" t="s">
        <v>7359</v>
      </c>
      <c r="I1231" s="14">
        <v>1</v>
      </c>
      <c r="J1231" s="13" t="s">
        <v>59</v>
      </c>
      <c r="K1231" s="13" t="s">
        <v>2353</v>
      </c>
      <c r="L1231" s="13" t="s">
        <v>5361</v>
      </c>
      <c r="M1231" s="13" t="s">
        <v>2641</v>
      </c>
    </row>
    <row r="1232" spans="1:13" x14ac:dyDescent="0.3">
      <c r="A1232" s="13" t="s">
        <v>60</v>
      </c>
      <c r="B1232" s="13" t="s">
        <v>3387</v>
      </c>
      <c r="C1232" s="13" t="s">
        <v>2058</v>
      </c>
      <c r="D1232" s="13" t="s">
        <v>3388</v>
      </c>
      <c r="E1232" s="13" t="s">
        <v>7360</v>
      </c>
      <c r="F1232" s="13" t="s">
        <v>2034</v>
      </c>
      <c r="G1232" s="13" t="s">
        <v>7361</v>
      </c>
      <c r="H1232" s="13" t="s">
        <v>7362</v>
      </c>
      <c r="I1232" s="14">
        <v>2</v>
      </c>
      <c r="J1232" s="13" t="s">
        <v>59</v>
      </c>
      <c r="K1232" s="13" t="s">
        <v>2280</v>
      </c>
      <c r="L1232" s="13" t="s">
        <v>5361</v>
      </c>
      <c r="M1232" s="13" t="s">
        <v>4069</v>
      </c>
    </row>
    <row r="1233" spans="1:13" x14ac:dyDescent="0.3">
      <c r="A1233" s="13" t="s">
        <v>60</v>
      </c>
      <c r="B1233" s="13" t="s">
        <v>3387</v>
      </c>
      <c r="C1233" s="13" t="s">
        <v>2058</v>
      </c>
      <c r="D1233" s="13" t="s">
        <v>3388</v>
      </c>
      <c r="E1233" s="13" t="s">
        <v>7360</v>
      </c>
      <c r="F1233" s="13" t="s">
        <v>2034</v>
      </c>
      <c r="G1233" s="13" t="s">
        <v>7363</v>
      </c>
      <c r="H1233" s="13" t="s">
        <v>7364</v>
      </c>
      <c r="I1233" s="14">
        <v>2</v>
      </c>
      <c r="J1233" s="13" t="s">
        <v>59</v>
      </c>
      <c r="K1233" s="13" t="s">
        <v>2280</v>
      </c>
      <c r="L1233" s="13" t="s">
        <v>5361</v>
      </c>
      <c r="M1233" s="13" t="s">
        <v>4069</v>
      </c>
    </row>
    <row r="1234" spans="1:13" x14ac:dyDescent="0.3">
      <c r="A1234" s="13" t="s">
        <v>60</v>
      </c>
      <c r="B1234" s="13" t="s">
        <v>3387</v>
      </c>
      <c r="C1234" s="13" t="s">
        <v>2058</v>
      </c>
      <c r="D1234" s="13" t="s">
        <v>3388</v>
      </c>
      <c r="E1234" s="13" t="s">
        <v>7360</v>
      </c>
      <c r="F1234" s="13" t="s">
        <v>2034</v>
      </c>
      <c r="G1234" s="13" t="s">
        <v>5746</v>
      </c>
      <c r="H1234" s="13" t="s">
        <v>5747</v>
      </c>
      <c r="I1234" s="14">
        <v>2</v>
      </c>
      <c r="J1234" s="13" t="s">
        <v>59</v>
      </c>
      <c r="K1234" s="13" t="s">
        <v>2280</v>
      </c>
      <c r="L1234" s="13" t="s">
        <v>5361</v>
      </c>
      <c r="M1234" s="13" t="s">
        <v>4069</v>
      </c>
    </row>
    <row r="1235" spans="1:13" x14ac:dyDescent="0.3">
      <c r="A1235" s="13" t="s">
        <v>60</v>
      </c>
      <c r="B1235" s="13" t="s">
        <v>3387</v>
      </c>
      <c r="C1235" s="13" t="s">
        <v>2058</v>
      </c>
      <c r="D1235" s="13" t="s">
        <v>3388</v>
      </c>
      <c r="E1235" s="13" t="s">
        <v>7360</v>
      </c>
      <c r="F1235" s="13" t="s">
        <v>2034</v>
      </c>
      <c r="G1235" s="13" t="s">
        <v>5744</v>
      </c>
      <c r="H1235" s="13" t="s">
        <v>5745</v>
      </c>
      <c r="I1235" s="14">
        <v>2</v>
      </c>
      <c r="J1235" s="13" t="s">
        <v>59</v>
      </c>
      <c r="K1235" s="13" t="s">
        <v>2280</v>
      </c>
      <c r="L1235" s="13" t="s">
        <v>5361</v>
      </c>
      <c r="M1235" s="13" t="s">
        <v>4069</v>
      </c>
    </row>
    <row r="1236" spans="1:13" x14ac:dyDescent="0.3">
      <c r="A1236" s="13" t="s">
        <v>60</v>
      </c>
      <c r="B1236" s="13" t="s">
        <v>3387</v>
      </c>
      <c r="C1236" s="13" t="s">
        <v>2058</v>
      </c>
      <c r="D1236" s="13" t="s">
        <v>3388</v>
      </c>
      <c r="E1236" s="13" t="s">
        <v>7365</v>
      </c>
      <c r="F1236" s="13" t="s">
        <v>2034</v>
      </c>
      <c r="G1236" s="13" t="s">
        <v>7223</v>
      </c>
      <c r="H1236" s="13" t="s">
        <v>7224</v>
      </c>
      <c r="I1236" s="14">
        <v>10</v>
      </c>
      <c r="J1236" s="13" t="s">
        <v>59</v>
      </c>
      <c r="K1236" s="13" t="s">
        <v>2280</v>
      </c>
      <c r="L1236" s="13" t="s">
        <v>5361</v>
      </c>
      <c r="M1236" s="13" t="s">
        <v>2641</v>
      </c>
    </row>
    <row r="1237" spans="1:13" x14ac:dyDescent="0.3">
      <c r="A1237" s="13" t="s">
        <v>60</v>
      </c>
      <c r="B1237" s="13" t="s">
        <v>3387</v>
      </c>
      <c r="C1237" s="13" t="s">
        <v>2058</v>
      </c>
      <c r="D1237" s="13" t="s">
        <v>3388</v>
      </c>
      <c r="E1237" s="13" t="s">
        <v>7366</v>
      </c>
      <c r="F1237" s="13" t="s">
        <v>2034</v>
      </c>
      <c r="G1237" s="13" t="s">
        <v>7223</v>
      </c>
      <c r="H1237" s="13" t="s">
        <v>7224</v>
      </c>
      <c r="I1237" s="14">
        <v>5</v>
      </c>
      <c r="J1237" s="13" t="s">
        <v>59</v>
      </c>
      <c r="K1237" s="13" t="s">
        <v>2037</v>
      </c>
      <c r="L1237" s="13" t="s">
        <v>5361</v>
      </c>
      <c r="M1237" s="13" t="s">
        <v>2641</v>
      </c>
    </row>
    <row r="1238" spans="1:13" x14ac:dyDescent="0.3">
      <c r="A1238" s="13" t="s">
        <v>60</v>
      </c>
      <c r="B1238" s="13" t="s">
        <v>3387</v>
      </c>
      <c r="C1238" s="13" t="s">
        <v>2058</v>
      </c>
      <c r="D1238" s="13" t="s">
        <v>3388</v>
      </c>
      <c r="E1238" s="13" t="s">
        <v>7367</v>
      </c>
      <c r="F1238" s="13" t="s">
        <v>2034</v>
      </c>
      <c r="G1238" s="13" t="s">
        <v>5401</v>
      </c>
      <c r="H1238" s="13" t="s">
        <v>5402</v>
      </c>
      <c r="I1238" s="14">
        <v>6</v>
      </c>
      <c r="J1238" s="13" t="s">
        <v>59</v>
      </c>
      <c r="K1238" s="13" t="s">
        <v>2291</v>
      </c>
      <c r="L1238" s="13" t="s">
        <v>5361</v>
      </c>
      <c r="M1238" s="13" t="s">
        <v>5372</v>
      </c>
    </row>
    <row r="1239" spans="1:13" x14ac:dyDescent="0.3">
      <c r="A1239" s="13" t="s">
        <v>60</v>
      </c>
      <c r="B1239" s="13" t="s">
        <v>3387</v>
      </c>
      <c r="C1239" s="13" t="s">
        <v>2058</v>
      </c>
      <c r="D1239" s="13" t="s">
        <v>3388</v>
      </c>
      <c r="E1239" s="13" t="s">
        <v>3393</v>
      </c>
      <c r="F1239" s="13" t="s">
        <v>2034</v>
      </c>
      <c r="G1239" s="13" t="s">
        <v>7223</v>
      </c>
      <c r="H1239" s="13" t="s">
        <v>7224</v>
      </c>
      <c r="I1239" s="14">
        <v>3</v>
      </c>
      <c r="J1239" s="13" t="s">
        <v>59</v>
      </c>
      <c r="K1239" s="13" t="s">
        <v>2635</v>
      </c>
      <c r="L1239" s="13" t="s">
        <v>5361</v>
      </c>
      <c r="M1239" s="13" t="s">
        <v>2641</v>
      </c>
    </row>
    <row r="1240" spans="1:13" x14ac:dyDescent="0.3">
      <c r="A1240" s="13" t="s">
        <v>60</v>
      </c>
      <c r="B1240" s="13" t="s">
        <v>3387</v>
      </c>
      <c r="C1240" s="13" t="s">
        <v>2058</v>
      </c>
      <c r="D1240" s="13" t="s">
        <v>3388</v>
      </c>
      <c r="E1240" s="13" t="s">
        <v>3393</v>
      </c>
      <c r="F1240" s="13" t="s">
        <v>2034</v>
      </c>
      <c r="G1240" s="13" t="s">
        <v>7368</v>
      </c>
      <c r="H1240" s="13" t="s">
        <v>7369</v>
      </c>
      <c r="I1240" s="14">
        <v>1</v>
      </c>
      <c r="J1240" s="13" t="s">
        <v>59</v>
      </c>
      <c r="K1240" s="13" t="s">
        <v>2635</v>
      </c>
      <c r="L1240" s="13" t="s">
        <v>5361</v>
      </c>
      <c r="M1240" s="13" t="s">
        <v>2085</v>
      </c>
    </row>
    <row r="1241" spans="1:13" x14ac:dyDescent="0.3">
      <c r="A1241" s="13" t="s">
        <v>60</v>
      </c>
      <c r="B1241" s="13" t="s">
        <v>3387</v>
      </c>
      <c r="C1241" s="13" t="s">
        <v>2058</v>
      </c>
      <c r="D1241" s="13" t="s">
        <v>3388</v>
      </c>
      <c r="E1241" s="13" t="s">
        <v>7370</v>
      </c>
      <c r="F1241" s="13" t="s">
        <v>2034</v>
      </c>
      <c r="G1241" s="13" t="s">
        <v>7371</v>
      </c>
      <c r="H1241" s="13" t="s">
        <v>7372</v>
      </c>
      <c r="I1241" s="14">
        <v>1</v>
      </c>
      <c r="J1241" s="13" t="s">
        <v>59</v>
      </c>
      <c r="K1241" s="13" t="s">
        <v>2091</v>
      </c>
      <c r="L1241" s="13" t="s">
        <v>5361</v>
      </c>
      <c r="M1241" s="13" t="s">
        <v>5792</v>
      </c>
    </row>
    <row r="1242" spans="1:13" x14ac:dyDescent="0.3">
      <c r="A1242" s="13" t="s">
        <v>60</v>
      </c>
      <c r="B1242" s="13" t="s">
        <v>3387</v>
      </c>
      <c r="C1242" s="13" t="s">
        <v>2058</v>
      </c>
      <c r="D1242" s="13" t="s">
        <v>3388</v>
      </c>
      <c r="E1242" s="13" t="s">
        <v>7373</v>
      </c>
      <c r="F1242" s="13" t="s">
        <v>2034</v>
      </c>
      <c r="G1242" s="13" t="s">
        <v>7374</v>
      </c>
      <c r="H1242" s="13" t="s">
        <v>7375</v>
      </c>
      <c r="I1242" s="14">
        <v>1</v>
      </c>
      <c r="J1242" s="13" t="s">
        <v>59</v>
      </c>
      <c r="K1242" s="13" t="s">
        <v>2672</v>
      </c>
      <c r="L1242" s="13" t="s">
        <v>5361</v>
      </c>
      <c r="M1242" s="13" t="s">
        <v>7376</v>
      </c>
    </row>
    <row r="1243" spans="1:13" x14ac:dyDescent="0.3">
      <c r="A1243" s="13" t="s">
        <v>60</v>
      </c>
      <c r="B1243" s="13" t="s">
        <v>3387</v>
      </c>
      <c r="C1243" s="13" t="s">
        <v>2058</v>
      </c>
      <c r="D1243" s="13" t="s">
        <v>3388</v>
      </c>
      <c r="E1243" s="13" t="s">
        <v>7377</v>
      </c>
      <c r="F1243" s="13" t="s">
        <v>2034</v>
      </c>
      <c r="G1243" s="13" t="s">
        <v>7223</v>
      </c>
      <c r="H1243" s="13" t="s">
        <v>7224</v>
      </c>
      <c r="I1243" s="14">
        <v>1</v>
      </c>
      <c r="J1243" s="13" t="s">
        <v>59</v>
      </c>
      <c r="K1243" s="13" t="s">
        <v>2500</v>
      </c>
      <c r="L1243" s="13" t="s">
        <v>5361</v>
      </c>
      <c r="M1243" s="13" t="s">
        <v>2641</v>
      </c>
    </row>
    <row r="1244" spans="1:13" x14ac:dyDescent="0.3">
      <c r="A1244" s="13" t="s">
        <v>60</v>
      </c>
      <c r="B1244" s="13" t="s">
        <v>3387</v>
      </c>
      <c r="C1244" s="13" t="s">
        <v>2058</v>
      </c>
      <c r="D1244" s="13" t="s">
        <v>3388</v>
      </c>
      <c r="E1244" s="13" t="s">
        <v>7378</v>
      </c>
      <c r="F1244" s="13" t="s">
        <v>2034</v>
      </c>
      <c r="G1244" s="13" t="s">
        <v>7379</v>
      </c>
      <c r="H1244" s="13" t="s">
        <v>7380</v>
      </c>
      <c r="I1244" s="14">
        <v>5</v>
      </c>
      <c r="J1244" s="13" t="s">
        <v>59</v>
      </c>
      <c r="K1244" s="13" t="s">
        <v>2500</v>
      </c>
      <c r="L1244" s="13" t="s">
        <v>5361</v>
      </c>
      <c r="M1244" s="13" t="s">
        <v>5372</v>
      </c>
    </row>
    <row r="1245" spans="1:13" x14ac:dyDescent="0.3">
      <c r="A1245" s="13" t="s">
        <v>60</v>
      </c>
      <c r="B1245" s="13" t="s">
        <v>3387</v>
      </c>
      <c r="C1245" s="13" t="s">
        <v>2058</v>
      </c>
      <c r="D1245" s="13" t="s">
        <v>3388</v>
      </c>
      <c r="E1245" s="13" t="s">
        <v>7378</v>
      </c>
      <c r="F1245" s="13" t="s">
        <v>2034</v>
      </c>
      <c r="G1245" s="13" t="s">
        <v>7381</v>
      </c>
      <c r="H1245" s="13" t="s">
        <v>7382</v>
      </c>
      <c r="I1245" s="14">
        <v>2</v>
      </c>
      <c r="J1245" s="13" t="s">
        <v>59</v>
      </c>
      <c r="K1245" s="13" t="s">
        <v>2500</v>
      </c>
      <c r="L1245" s="13" t="s">
        <v>5361</v>
      </c>
      <c r="M1245" s="13" t="s">
        <v>5372</v>
      </c>
    </row>
    <row r="1246" spans="1:13" x14ac:dyDescent="0.3">
      <c r="A1246" s="13" t="s">
        <v>60</v>
      </c>
      <c r="B1246" s="13" t="s">
        <v>3387</v>
      </c>
      <c r="C1246" s="13" t="s">
        <v>2058</v>
      </c>
      <c r="D1246" s="13" t="s">
        <v>3388</v>
      </c>
      <c r="E1246" s="13" t="s">
        <v>7378</v>
      </c>
      <c r="F1246" s="13" t="s">
        <v>2034</v>
      </c>
      <c r="G1246" s="13" t="s">
        <v>5399</v>
      </c>
      <c r="H1246" s="13" t="s">
        <v>5400</v>
      </c>
      <c r="I1246" s="14">
        <v>3</v>
      </c>
      <c r="J1246" s="13" t="s">
        <v>59</v>
      </c>
      <c r="K1246" s="13" t="s">
        <v>2500</v>
      </c>
      <c r="L1246" s="13" t="s">
        <v>5361</v>
      </c>
      <c r="M1246" s="13" t="s">
        <v>5372</v>
      </c>
    </row>
    <row r="1247" spans="1:13" x14ac:dyDescent="0.3">
      <c r="A1247" s="13" t="s">
        <v>60</v>
      </c>
      <c r="B1247" s="13" t="s">
        <v>3387</v>
      </c>
      <c r="C1247" s="13" t="s">
        <v>2058</v>
      </c>
      <c r="D1247" s="13" t="s">
        <v>3388</v>
      </c>
      <c r="E1247" s="13" t="s">
        <v>7383</v>
      </c>
      <c r="F1247" s="13" t="s">
        <v>2034</v>
      </c>
      <c r="G1247" s="13" t="s">
        <v>5683</v>
      </c>
      <c r="H1247" s="13" t="s">
        <v>5684</v>
      </c>
      <c r="I1247" s="14">
        <v>2</v>
      </c>
      <c r="J1247" s="13" t="s">
        <v>59</v>
      </c>
      <c r="K1247" s="13" t="s">
        <v>2048</v>
      </c>
      <c r="L1247" s="13" t="s">
        <v>5361</v>
      </c>
      <c r="M1247" s="13" t="s">
        <v>2174</v>
      </c>
    </row>
    <row r="1248" spans="1:13" x14ac:dyDescent="0.3">
      <c r="A1248" s="13" t="s">
        <v>60</v>
      </c>
      <c r="B1248" s="13" t="s">
        <v>3387</v>
      </c>
      <c r="C1248" s="13" t="s">
        <v>2058</v>
      </c>
      <c r="D1248" s="13" t="s">
        <v>3388</v>
      </c>
      <c r="E1248" s="13" t="s">
        <v>7384</v>
      </c>
      <c r="F1248" s="13" t="s">
        <v>2034</v>
      </c>
      <c r="G1248" s="13" t="s">
        <v>7385</v>
      </c>
      <c r="H1248" s="13" t="s">
        <v>7386</v>
      </c>
      <c r="I1248" s="14">
        <v>4</v>
      </c>
      <c r="J1248" s="13" t="s">
        <v>59</v>
      </c>
      <c r="K1248" s="13" t="s">
        <v>2449</v>
      </c>
      <c r="L1248" s="13" t="s">
        <v>5361</v>
      </c>
      <c r="M1248" s="13" t="s">
        <v>2085</v>
      </c>
    </row>
    <row r="1249" spans="1:13" x14ac:dyDescent="0.3">
      <c r="A1249" s="13" t="s">
        <v>60</v>
      </c>
      <c r="B1249" s="13" t="s">
        <v>3387</v>
      </c>
      <c r="C1249" s="13" t="s">
        <v>2058</v>
      </c>
      <c r="D1249" s="13" t="s">
        <v>3388</v>
      </c>
      <c r="E1249" s="13" t="s">
        <v>7387</v>
      </c>
      <c r="F1249" s="13" t="s">
        <v>2034</v>
      </c>
      <c r="G1249" s="13" t="s">
        <v>5401</v>
      </c>
      <c r="H1249" s="13" t="s">
        <v>5402</v>
      </c>
      <c r="I1249" s="14">
        <v>5</v>
      </c>
      <c r="J1249" s="13" t="s">
        <v>59</v>
      </c>
      <c r="K1249" s="13" t="s">
        <v>2257</v>
      </c>
      <c r="L1249" s="13" t="s">
        <v>5361</v>
      </c>
      <c r="M1249" s="13" t="s">
        <v>5372</v>
      </c>
    </row>
    <row r="1250" spans="1:13" x14ac:dyDescent="0.3">
      <c r="A1250" s="13" t="s">
        <v>932</v>
      </c>
      <c r="B1250" s="13" t="s">
        <v>2098</v>
      </c>
      <c r="C1250" s="13" t="s">
        <v>2099</v>
      </c>
      <c r="D1250" s="13" t="s">
        <v>7388</v>
      </c>
      <c r="E1250" s="13" t="s">
        <v>7389</v>
      </c>
      <c r="F1250" s="13" t="s">
        <v>2034</v>
      </c>
      <c r="G1250" s="13" t="s">
        <v>7390</v>
      </c>
      <c r="H1250" s="13" t="s">
        <v>7391</v>
      </c>
      <c r="I1250" s="14">
        <v>1</v>
      </c>
      <c r="J1250" s="13" t="s">
        <v>931</v>
      </c>
      <c r="K1250" s="13" t="s">
        <v>2464</v>
      </c>
      <c r="L1250" s="13" t="s">
        <v>5361</v>
      </c>
      <c r="M1250" s="13" t="s">
        <v>5372</v>
      </c>
    </row>
    <row r="1251" spans="1:13" x14ac:dyDescent="0.3">
      <c r="A1251" s="13" t="s">
        <v>932</v>
      </c>
      <c r="B1251" s="13" t="s">
        <v>2098</v>
      </c>
      <c r="C1251" s="13" t="s">
        <v>2099</v>
      </c>
      <c r="D1251" s="13" t="s">
        <v>7388</v>
      </c>
      <c r="E1251" s="13" t="s">
        <v>7389</v>
      </c>
      <c r="F1251" s="13" t="s">
        <v>2034</v>
      </c>
      <c r="G1251" s="13" t="s">
        <v>7392</v>
      </c>
      <c r="H1251" s="13" t="s">
        <v>7393</v>
      </c>
      <c r="I1251" s="14">
        <v>1</v>
      </c>
      <c r="J1251" s="13" t="s">
        <v>931</v>
      </c>
      <c r="K1251" s="13" t="s">
        <v>2464</v>
      </c>
      <c r="L1251" s="13" t="s">
        <v>5361</v>
      </c>
      <c r="M1251" s="13" t="s">
        <v>5372</v>
      </c>
    </row>
    <row r="1252" spans="1:13" x14ac:dyDescent="0.3">
      <c r="A1252" s="13" t="s">
        <v>266</v>
      </c>
      <c r="B1252" s="13" t="s">
        <v>3812</v>
      </c>
      <c r="C1252" s="13" t="s">
        <v>2058</v>
      </c>
      <c r="D1252" s="13" t="s">
        <v>7394</v>
      </c>
      <c r="E1252" s="13" t="s">
        <v>7395</v>
      </c>
      <c r="F1252" s="13" t="s">
        <v>2034</v>
      </c>
      <c r="G1252" s="13" t="s">
        <v>7396</v>
      </c>
      <c r="H1252" s="13" t="s">
        <v>7397</v>
      </c>
      <c r="I1252" s="14">
        <v>2</v>
      </c>
      <c r="J1252" s="13" t="s">
        <v>265</v>
      </c>
      <c r="K1252" s="13" t="s">
        <v>2104</v>
      </c>
      <c r="L1252" s="13" t="s">
        <v>5361</v>
      </c>
      <c r="M1252" s="13" t="s">
        <v>2114</v>
      </c>
    </row>
    <row r="1253" spans="1:13" x14ac:dyDescent="0.3">
      <c r="A1253" s="13" t="s">
        <v>266</v>
      </c>
      <c r="B1253" s="13" t="s">
        <v>3812</v>
      </c>
      <c r="C1253" s="13" t="s">
        <v>2058</v>
      </c>
      <c r="D1253" s="13" t="s">
        <v>7394</v>
      </c>
      <c r="E1253" s="13" t="s">
        <v>7398</v>
      </c>
      <c r="F1253" s="13" t="s">
        <v>2034</v>
      </c>
      <c r="G1253" s="13" t="s">
        <v>7396</v>
      </c>
      <c r="H1253" s="13" t="s">
        <v>7397</v>
      </c>
      <c r="I1253" s="14">
        <v>1</v>
      </c>
      <c r="J1253" s="13" t="s">
        <v>265</v>
      </c>
      <c r="K1253" s="13" t="s">
        <v>2091</v>
      </c>
      <c r="L1253" s="13" t="s">
        <v>5361</v>
      </c>
      <c r="M1253" s="13" t="s">
        <v>2114</v>
      </c>
    </row>
    <row r="1254" spans="1:13" x14ac:dyDescent="0.3">
      <c r="A1254" s="13" t="s">
        <v>266</v>
      </c>
      <c r="B1254" s="13" t="s">
        <v>3812</v>
      </c>
      <c r="C1254" s="13" t="s">
        <v>2058</v>
      </c>
      <c r="D1254" s="13" t="s">
        <v>7394</v>
      </c>
      <c r="E1254" s="13" t="s">
        <v>7399</v>
      </c>
      <c r="F1254" s="13" t="s">
        <v>2034</v>
      </c>
      <c r="G1254" s="13" t="s">
        <v>7396</v>
      </c>
      <c r="H1254" s="13" t="s">
        <v>7397</v>
      </c>
      <c r="I1254" s="14">
        <v>1</v>
      </c>
      <c r="J1254" s="13" t="s">
        <v>265</v>
      </c>
      <c r="K1254" s="13" t="s">
        <v>2449</v>
      </c>
      <c r="L1254" s="13" t="s">
        <v>5361</v>
      </c>
      <c r="M1254" s="13" t="s">
        <v>2114</v>
      </c>
    </row>
    <row r="1255" spans="1:13" x14ac:dyDescent="0.3">
      <c r="A1255" s="13" t="s">
        <v>266</v>
      </c>
      <c r="B1255" s="13" t="s">
        <v>3812</v>
      </c>
      <c r="C1255" s="13" t="s">
        <v>2058</v>
      </c>
      <c r="D1255" s="13" t="s">
        <v>7394</v>
      </c>
      <c r="E1255" s="13" t="s">
        <v>7399</v>
      </c>
      <c r="F1255" s="13" t="s">
        <v>2034</v>
      </c>
      <c r="G1255" s="13" t="s">
        <v>7400</v>
      </c>
      <c r="H1255" s="13" t="s">
        <v>7401</v>
      </c>
      <c r="I1255" s="14">
        <v>4</v>
      </c>
      <c r="J1255" s="13" t="s">
        <v>265</v>
      </c>
      <c r="K1255" s="13" t="s">
        <v>2449</v>
      </c>
      <c r="L1255" s="13" t="s">
        <v>5361</v>
      </c>
      <c r="M1255" s="13" t="s">
        <v>6716</v>
      </c>
    </row>
    <row r="1256" spans="1:13" x14ac:dyDescent="0.3">
      <c r="A1256" s="13" t="s">
        <v>906</v>
      </c>
      <c r="B1256" s="13" t="s">
        <v>2709</v>
      </c>
      <c r="C1256" s="13" t="s">
        <v>2099</v>
      </c>
      <c r="D1256" s="13" t="s">
        <v>3412</v>
      </c>
      <c r="E1256" s="13" t="s">
        <v>7402</v>
      </c>
      <c r="F1256" s="13" t="s">
        <v>2034</v>
      </c>
      <c r="G1256" s="13" t="s">
        <v>7403</v>
      </c>
      <c r="H1256" s="13" t="s">
        <v>7404</v>
      </c>
      <c r="I1256" s="14">
        <v>1</v>
      </c>
      <c r="J1256" s="13" t="s">
        <v>905</v>
      </c>
      <c r="K1256" s="13" t="s">
        <v>2075</v>
      </c>
      <c r="L1256" s="13" t="s">
        <v>5361</v>
      </c>
      <c r="M1256" s="13" t="s">
        <v>7405</v>
      </c>
    </row>
    <row r="1257" spans="1:13" x14ac:dyDescent="0.3">
      <c r="A1257" s="13" t="s">
        <v>906</v>
      </c>
      <c r="B1257" s="13" t="s">
        <v>2709</v>
      </c>
      <c r="C1257" s="13" t="s">
        <v>2099</v>
      </c>
      <c r="D1257" s="13" t="s">
        <v>3412</v>
      </c>
      <c r="E1257" s="13" t="s">
        <v>7406</v>
      </c>
      <c r="F1257" s="13" t="s">
        <v>2142</v>
      </c>
      <c r="G1257" s="13" t="s">
        <v>7407</v>
      </c>
      <c r="H1257" s="13" t="s">
        <v>7408</v>
      </c>
      <c r="I1257" s="14">
        <v>1</v>
      </c>
      <c r="J1257" s="13" t="s">
        <v>905</v>
      </c>
      <c r="K1257" s="13" t="s">
        <v>2399</v>
      </c>
      <c r="L1257" s="13" t="s">
        <v>5361</v>
      </c>
      <c r="M1257" s="13" t="s">
        <v>7405</v>
      </c>
    </row>
    <row r="1258" spans="1:13" x14ac:dyDescent="0.3">
      <c r="A1258" s="13" t="s">
        <v>906</v>
      </c>
      <c r="B1258" s="13" t="s">
        <v>2709</v>
      </c>
      <c r="C1258" s="13" t="s">
        <v>2099</v>
      </c>
      <c r="D1258" s="13" t="s">
        <v>3412</v>
      </c>
      <c r="E1258" s="13" t="s">
        <v>7406</v>
      </c>
      <c r="F1258" s="13" t="s">
        <v>2142</v>
      </c>
      <c r="G1258" s="13" t="s">
        <v>7409</v>
      </c>
      <c r="H1258" s="13" t="s">
        <v>7410</v>
      </c>
      <c r="I1258" s="14">
        <v>1</v>
      </c>
      <c r="J1258" s="13" t="s">
        <v>905</v>
      </c>
      <c r="K1258" s="13" t="s">
        <v>2399</v>
      </c>
      <c r="L1258" s="13" t="s">
        <v>5361</v>
      </c>
      <c r="M1258" s="13" t="s">
        <v>7405</v>
      </c>
    </row>
    <row r="1259" spans="1:13" x14ac:dyDescent="0.3">
      <c r="A1259" s="13" t="s">
        <v>906</v>
      </c>
      <c r="B1259" s="13" t="s">
        <v>2709</v>
      </c>
      <c r="C1259" s="13" t="s">
        <v>2099</v>
      </c>
      <c r="D1259" s="13" t="s">
        <v>3412</v>
      </c>
      <c r="E1259" s="13" t="s">
        <v>7406</v>
      </c>
      <c r="F1259" s="13" t="s">
        <v>2142</v>
      </c>
      <c r="G1259" s="13" t="s">
        <v>7411</v>
      </c>
      <c r="H1259" s="13" t="s">
        <v>7412</v>
      </c>
      <c r="I1259" s="14">
        <v>1</v>
      </c>
      <c r="J1259" s="13" t="s">
        <v>905</v>
      </c>
      <c r="K1259" s="13" t="s">
        <v>2399</v>
      </c>
      <c r="L1259" s="13" t="s">
        <v>5361</v>
      </c>
      <c r="M1259" s="13" t="s">
        <v>7405</v>
      </c>
    </row>
    <row r="1260" spans="1:13" x14ac:dyDescent="0.3">
      <c r="A1260" s="13" t="s">
        <v>906</v>
      </c>
      <c r="B1260" s="13" t="s">
        <v>2709</v>
      </c>
      <c r="C1260" s="13" t="s">
        <v>2099</v>
      </c>
      <c r="D1260" s="13" t="s">
        <v>3412</v>
      </c>
      <c r="E1260" s="13" t="s">
        <v>7406</v>
      </c>
      <c r="F1260" s="13" t="s">
        <v>2142</v>
      </c>
      <c r="G1260" s="13" t="s">
        <v>7413</v>
      </c>
      <c r="H1260" s="13" t="s">
        <v>7414</v>
      </c>
      <c r="I1260" s="14">
        <v>1</v>
      </c>
      <c r="J1260" s="13" t="s">
        <v>905</v>
      </c>
      <c r="K1260" s="13" t="s">
        <v>2399</v>
      </c>
      <c r="L1260" s="13" t="s">
        <v>5361</v>
      </c>
      <c r="M1260" s="13" t="s">
        <v>7405</v>
      </c>
    </row>
    <row r="1261" spans="1:13" x14ac:dyDescent="0.3">
      <c r="A1261" s="13" t="s">
        <v>906</v>
      </c>
      <c r="B1261" s="13" t="s">
        <v>2709</v>
      </c>
      <c r="C1261" s="13" t="s">
        <v>2099</v>
      </c>
      <c r="D1261" s="13" t="s">
        <v>3412</v>
      </c>
      <c r="E1261" s="13" t="s">
        <v>7415</v>
      </c>
      <c r="F1261" s="13" t="s">
        <v>2142</v>
      </c>
      <c r="G1261" s="13" t="s">
        <v>7416</v>
      </c>
      <c r="H1261" s="13" t="s">
        <v>7417</v>
      </c>
      <c r="I1261" s="14">
        <v>1</v>
      </c>
      <c r="J1261" s="13" t="s">
        <v>905</v>
      </c>
      <c r="K1261" s="13" t="s">
        <v>2291</v>
      </c>
      <c r="L1261" s="13" t="s">
        <v>5361</v>
      </c>
      <c r="M1261" s="13" t="s">
        <v>7405</v>
      </c>
    </row>
    <row r="1262" spans="1:13" x14ac:dyDescent="0.3">
      <c r="A1262" s="13" t="s">
        <v>906</v>
      </c>
      <c r="B1262" s="13" t="s">
        <v>2709</v>
      </c>
      <c r="C1262" s="13" t="s">
        <v>2099</v>
      </c>
      <c r="D1262" s="13" t="s">
        <v>3412</v>
      </c>
      <c r="E1262" s="13" t="s">
        <v>7415</v>
      </c>
      <c r="F1262" s="13" t="s">
        <v>2142</v>
      </c>
      <c r="G1262" s="13" t="s">
        <v>7418</v>
      </c>
      <c r="H1262" s="13" t="s">
        <v>7412</v>
      </c>
      <c r="I1262" s="14">
        <v>1</v>
      </c>
      <c r="J1262" s="13" t="s">
        <v>905</v>
      </c>
      <c r="K1262" s="13" t="s">
        <v>2291</v>
      </c>
      <c r="L1262" s="13" t="s">
        <v>5361</v>
      </c>
      <c r="M1262" s="13" t="s">
        <v>7405</v>
      </c>
    </row>
    <row r="1263" spans="1:13" x14ac:dyDescent="0.3">
      <c r="A1263" s="13" t="s">
        <v>906</v>
      </c>
      <c r="B1263" s="13" t="s">
        <v>2709</v>
      </c>
      <c r="C1263" s="13" t="s">
        <v>2099</v>
      </c>
      <c r="D1263" s="13" t="s">
        <v>3412</v>
      </c>
      <c r="E1263" s="13" t="s">
        <v>7415</v>
      </c>
      <c r="F1263" s="13" t="s">
        <v>2142</v>
      </c>
      <c r="G1263" s="13" t="s">
        <v>7413</v>
      </c>
      <c r="H1263" s="13" t="s">
        <v>7414</v>
      </c>
      <c r="I1263" s="14">
        <v>1</v>
      </c>
      <c r="J1263" s="13" t="s">
        <v>905</v>
      </c>
      <c r="K1263" s="13" t="s">
        <v>2291</v>
      </c>
      <c r="L1263" s="13" t="s">
        <v>5361</v>
      </c>
      <c r="M1263" s="13" t="s">
        <v>7405</v>
      </c>
    </row>
    <row r="1264" spans="1:13" x14ac:dyDescent="0.3">
      <c r="A1264" s="13" t="s">
        <v>906</v>
      </c>
      <c r="B1264" s="13" t="s">
        <v>2709</v>
      </c>
      <c r="C1264" s="13" t="s">
        <v>2099</v>
      </c>
      <c r="D1264" s="13" t="s">
        <v>3412</v>
      </c>
      <c r="E1264" s="13" t="s">
        <v>7419</v>
      </c>
      <c r="F1264" s="13" t="s">
        <v>2034</v>
      </c>
      <c r="G1264" s="13" t="s">
        <v>7420</v>
      </c>
      <c r="H1264" s="13" t="s">
        <v>7421</v>
      </c>
      <c r="I1264" s="14">
        <v>2</v>
      </c>
      <c r="J1264" s="13" t="s">
        <v>905</v>
      </c>
      <c r="K1264" s="13" t="s">
        <v>2145</v>
      </c>
      <c r="L1264" s="13" t="s">
        <v>5361</v>
      </c>
      <c r="M1264" s="13" t="s">
        <v>5372</v>
      </c>
    </row>
    <row r="1265" spans="1:13" x14ac:dyDescent="0.3">
      <c r="A1265" s="13" t="s">
        <v>240</v>
      </c>
      <c r="B1265" s="13" t="s">
        <v>2804</v>
      </c>
      <c r="C1265" s="13" t="s">
        <v>2058</v>
      </c>
      <c r="D1265" s="13" t="s">
        <v>3425</v>
      </c>
      <c r="E1265" s="13" t="s">
        <v>3426</v>
      </c>
      <c r="F1265" s="13" t="s">
        <v>2034</v>
      </c>
      <c r="G1265" s="13" t="s">
        <v>7422</v>
      </c>
      <c r="H1265" s="13" t="s">
        <v>7423</v>
      </c>
      <c r="I1265" s="14">
        <v>1</v>
      </c>
      <c r="J1265" s="13" t="s">
        <v>239</v>
      </c>
      <c r="K1265" s="13" t="s">
        <v>2742</v>
      </c>
      <c r="L1265" s="13" t="s">
        <v>5361</v>
      </c>
      <c r="M1265" s="13" t="s">
        <v>7424</v>
      </c>
    </row>
    <row r="1266" spans="1:13" x14ac:dyDescent="0.3">
      <c r="A1266" s="13" t="s">
        <v>240</v>
      </c>
      <c r="B1266" s="13" t="s">
        <v>2804</v>
      </c>
      <c r="C1266" s="13" t="s">
        <v>2058</v>
      </c>
      <c r="D1266" s="13" t="s">
        <v>3425</v>
      </c>
      <c r="E1266" s="13" t="s">
        <v>3426</v>
      </c>
      <c r="F1266" s="13" t="s">
        <v>2034</v>
      </c>
      <c r="G1266" s="13" t="s">
        <v>7425</v>
      </c>
      <c r="H1266" s="13" t="s">
        <v>7426</v>
      </c>
      <c r="I1266" s="14">
        <v>1</v>
      </c>
      <c r="J1266" s="13" t="s">
        <v>239</v>
      </c>
      <c r="K1266" s="13" t="s">
        <v>2742</v>
      </c>
      <c r="L1266" s="13" t="s">
        <v>5361</v>
      </c>
      <c r="M1266" s="13" t="s">
        <v>7424</v>
      </c>
    </row>
    <row r="1267" spans="1:13" x14ac:dyDescent="0.3">
      <c r="A1267" s="13" t="s">
        <v>1250</v>
      </c>
      <c r="B1267" s="13" t="s">
        <v>2507</v>
      </c>
      <c r="C1267" s="13" t="s">
        <v>2108</v>
      </c>
      <c r="D1267" s="13" t="s">
        <v>3432</v>
      </c>
      <c r="E1267" s="13" t="s">
        <v>7427</v>
      </c>
      <c r="F1267" s="13" t="s">
        <v>2034</v>
      </c>
      <c r="G1267" s="13" t="s">
        <v>5557</v>
      </c>
      <c r="H1267" s="13" t="s">
        <v>5558</v>
      </c>
      <c r="I1267" s="14">
        <v>2</v>
      </c>
      <c r="J1267" s="13" t="s">
        <v>1249</v>
      </c>
      <c r="K1267" s="13" t="s">
        <v>2485</v>
      </c>
      <c r="L1267" s="13" t="s">
        <v>5361</v>
      </c>
      <c r="M1267" s="13" t="s">
        <v>5559</v>
      </c>
    </row>
    <row r="1268" spans="1:13" x14ac:dyDescent="0.3">
      <c r="A1268" s="13" t="s">
        <v>1250</v>
      </c>
      <c r="B1268" s="13" t="s">
        <v>2507</v>
      </c>
      <c r="C1268" s="13" t="s">
        <v>2108</v>
      </c>
      <c r="D1268" s="13" t="s">
        <v>3432</v>
      </c>
      <c r="E1268" s="13" t="s">
        <v>7428</v>
      </c>
      <c r="F1268" s="13" t="s">
        <v>2034</v>
      </c>
      <c r="G1268" s="13" t="s">
        <v>5362</v>
      </c>
      <c r="H1268" s="13" t="s">
        <v>5363</v>
      </c>
      <c r="I1268" s="14">
        <v>5</v>
      </c>
      <c r="J1268" s="13" t="s">
        <v>1249</v>
      </c>
      <c r="K1268" s="13" t="s">
        <v>2635</v>
      </c>
      <c r="L1268" s="13" t="s">
        <v>5361</v>
      </c>
      <c r="M1268" s="13" t="s">
        <v>5364</v>
      </c>
    </row>
    <row r="1269" spans="1:13" x14ac:dyDescent="0.3">
      <c r="A1269" s="13" t="s">
        <v>1208</v>
      </c>
      <c r="B1269" s="13" t="s">
        <v>2824</v>
      </c>
      <c r="C1269" s="13" t="s">
        <v>2058</v>
      </c>
      <c r="D1269" s="13" t="s">
        <v>3620</v>
      </c>
      <c r="E1269" s="13" t="s">
        <v>7429</v>
      </c>
      <c r="F1269" s="13" t="s">
        <v>2142</v>
      </c>
      <c r="G1269" s="13" t="s">
        <v>7430</v>
      </c>
      <c r="H1269" s="13" t="s">
        <v>7431</v>
      </c>
      <c r="I1269" s="14">
        <v>1</v>
      </c>
      <c r="J1269" s="13" t="s">
        <v>1207</v>
      </c>
      <c r="K1269" s="13" t="s">
        <v>2625</v>
      </c>
      <c r="L1269" s="13" t="s">
        <v>5361</v>
      </c>
      <c r="M1269" s="13" t="s">
        <v>2415</v>
      </c>
    </row>
    <row r="1270" spans="1:13" x14ac:dyDescent="0.3">
      <c r="A1270" s="13" t="s">
        <v>1208</v>
      </c>
      <c r="B1270" s="13" t="s">
        <v>2824</v>
      </c>
      <c r="C1270" s="13" t="s">
        <v>2058</v>
      </c>
      <c r="D1270" s="13" t="s">
        <v>3620</v>
      </c>
      <c r="E1270" s="13" t="s">
        <v>7432</v>
      </c>
      <c r="F1270" s="13" t="s">
        <v>2142</v>
      </c>
      <c r="G1270" s="13" t="s">
        <v>7433</v>
      </c>
      <c r="H1270" s="13" t="s">
        <v>7434</v>
      </c>
      <c r="I1270" s="14">
        <v>1</v>
      </c>
      <c r="J1270" s="13" t="s">
        <v>1207</v>
      </c>
      <c r="K1270" s="13" t="s">
        <v>2625</v>
      </c>
      <c r="L1270" s="13" t="s">
        <v>5361</v>
      </c>
      <c r="M1270" s="13" t="s">
        <v>2415</v>
      </c>
    </row>
    <row r="1271" spans="1:13" x14ac:dyDescent="0.3">
      <c r="A1271" s="13" t="s">
        <v>1254</v>
      </c>
      <c r="B1271" s="13" t="s">
        <v>3436</v>
      </c>
      <c r="C1271" s="13" t="s">
        <v>2058</v>
      </c>
      <c r="D1271" s="13" t="s">
        <v>3437</v>
      </c>
      <c r="E1271" s="13" t="s">
        <v>7435</v>
      </c>
      <c r="F1271" s="13" t="s">
        <v>2034</v>
      </c>
      <c r="G1271" s="13" t="s">
        <v>5868</v>
      </c>
      <c r="H1271" s="13" t="s">
        <v>5869</v>
      </c>
      <c r="I1271" s="14">
        <v>1</v>
      </c>
      <c r="J1271" s="13" t="s">
        <v>1253</v>
      </c>
      <c r="K1271" s="13" t="s">
        <v>2625</v>
      </c>
      <c r="L1271" s="13" t="s">
        <v>5361</v>
      </c>
      <c r="M1271" s="13" t="s">
        <v>5867</v>
      </c>
    </row>
    <row r="1272" spans="1:13" x14ac:dyDescent="0.3">
      <c r="A1272" s="13" t="s">
        <v>1081</v>
      </c>
      <c r="B1272" s="13" t="s">
        <v>3439</v>
      </c>
      <c r="C1272" s="13" t="s">
        <v>2031</v>
      </c>
      <c r="D1272" s="13" t="s">
        <v>3440</v>
      </c>
      <c r="E1272" s="13" t="s">
        <v>7436</v>
      </c>
      <c r="F1272" s="13" t="s">
        <v>2034</v>
      </c>
      <c r="G1272" s="13" t="s">
        <v>7437</v>
      </c>
      <c r="H1272" s="13" t="s">
        <v>7438</v>
      </c>
      <c r="I1272" s="14">
        <v>1</v>
      </c>
      <c r="J1272" s="13" t="s">
        <v>1080</v>
      </c>
      <c r="K1272" s="13" t="s">
        <v>2377</v>
      </c>
      <c r="L1272" s="13" t="s">
        <v>5361</v>
      </c>
      <c r="M1272" s="13" t="s">
        <v>5759</v>
      </c>
    </row>
    <row r="1273" spans="1:13" x14ac:dyDescent="0.3">
      <c r="A1273" s="13" t="s">
        <v>1537</v>
      </c>
      <c r="B1273" s="13" t="s">
        <v>2219</v>
      </c>
      <c r="C1273" s="13" t="s">
        <v>2108</v>
      </c>
      <c r="D1273" s="13" t="s">
        <v>3455</v>
      </c>
      <c r="E1273" s="13" t="s">
        <v>3456</v>
      </c>
      <c r="F1273" s="13" t="s">
        <v>2034</v>
      </c>
      <c r="G1273" s="13" t="s">
        <v>6734</v>
      </c>
      <c r="H1273" s="13" t="s">
        <v>6735</v>
      </c>
      <c r="I1273" s="14">
        <v>1</v>
      </c>
      <c r="J1273" s="13" t="s">
        <v>1536</v>
      </c>
      <c r="K1273" s="13" t="s">
        <v>2113</v>
      </c>
      <c r="L1273" s="13" t="s">
        <v>5361</v>
      </c>
      <c r="M1273" s="13" t="s">
        <v>5250</v>
      </c>
    </row>
    <row r="1274" spans="1:13" x14ac:dyDescent="0.3">
      <c r="A1274" s="13" t="s">
        <v>56</v>
      </c>
      <c r="B1274" s="13" t="s">
        <v>3439</v>
      </c>
      <c r="C1274" s="13" t="s">
        <v>2031</v>
      </c>
      <c r="D1274" s="13" t="s">
        <v>3460</v>
      </c>
      <c r="E1274" s="13" t="s">
        <v>7439</v>
      </c>
      <c r="F1274" s="13" t="s">
        <v>2034</v>
      </c>
      <c r="G1274" s="13" t="s">
        <v>7440</v>
      </c>
      <c r="H1274" s="13" t="s">
        <v>7441</v>
      </c>
      <c r="I1274" s="14">
        <v>1</v>
      </c>
      <c r="J1274" s="13" t="s">
        <v>55</v>
      </c>
      <c r="K1274" s="13" t="s">
        <v>2104</v>
      </c>
      <c r="L1274" s="13" t="s">
        <v>5361</v>
      </c>
      <c r="M1274" s="13" t="s">
        <v>7442</v>
      </c>
    </row>
    <row r="1275" spans="1:13" x14ac:dyDescent="0.3">
      <c r="A1275" s="13" t="s">
        <v>56</v>
      </c>
      <c r="B1275" s="13" t="s">
        <v>3439</v>
      </c>
      <c r="C1275" s="13" t="s">
        <v>2031</v>
      </c>
      <c r="D1275" s="13" t="s">
        <v>3460</v>
      </c>
      <c r="E1275" s="13" t="s">
        <v>7443</v>
      </c>
      <c r="F1275" s="13" t="s">
        <v>2034</v>
      </c>
      <c r="G1275" s="13" t="s">
        <v>7444</v>
      </c>
      <c r="H1275" s="13" t="s">
        <v>7445</v>
      </c>
      <c r="I1275" s="14">
        <v>20</v>
      </c>
      <c r="J1275" s="13" t="s">
        <v>55</v>
      </c>
      <c r="K1275" s="13" t="s">
        <v>2180</v>
      </c>
      <c r="L1275" s="13" t="s">
        <v>5361</v>
      </c>
      <c r="M1275" s="13" t="s">
        <v>2725</v>
      </c>
    </row>
    <row r="1276" spans="1:13" x14ac:dyDescent="0.3">
      <c r="A1276" s="13" t="s">
        <v>56</v>
      </c>
      <c r="B1276" s="13" t="s">
        <v>3439</v>
      </c>
      <c r="C1276" s="13" t="s">
        <v>2031</v>
      </c>
      <c r="D1276" s="13" t="s">
        <v>3460</v>
      </c>
      <c r="E1276" s="13" t="s">
        <v>7443</v>
      </c>
      <c r="F1276" s="13" t="s">
        <v>2034</v>
      </c>
      <c r="G1276" s="13" t="s">
        <v>7446</v>
      </c>
      <c r="H1276" s="13" t="s">
        <v>7447</v>
      </c>
      <c r="I1276" s="14">
        <v>15</v>
      </c>
      <c r="J1276" s="13" t="s">
        <v>55</v>
      </c>
      <c r="K1276" s="13" t="s">
        <v>2180</v>
      </c>
      <c r="L1276" s="13" t="s">
        <v>5361</v>
      </c>
      <c r="M1276" s="13" t="s">
        <v>2114</v>
      </c>
    </row>
    <row r="1277" spans="1:13" x14ac:dyDescent="0.3">
      <c r="A1277" s="13" t="s">
        <v>56</v>
      </c>
      <c r="B1277" s="13" t="s">
        <v>3439</v>
      </c>
      <c r="C1277" s="13" t="s">
        <v>2031</v>
      </c>
      <c r="D1277" s="13" t="s">
        <v>3460</v>
      </c>
      <c r="E1277" s="13" t="s">
        <v>3469</v>
      </c>
      <c r="F1277" s="13" t="s">
        <v>2034</v>
      </c>
      <c r="G1277" s="13" t="s">
        <v>7448</v>
      </c>
      <c r="H1277" s="13" t="s">
        <v>7449</v>
      </c>
      <c r="I1277" s="14">
        <v>2</v>
      </c>
      <c r="J1277" s="13" t="s">
        <v>55</v>
      </c>
      <c r="K1277" s="13" t="s">
        <v>2113</v>
      </c>
      <c r="L1277" s="13" t="s">
        <v>5361</v>
      </c>
      <c r="M1277" s="13" t="s">
        <v>2725</v>
      </c>
    </row>
    <row r="1278" spans="1:13" x14ac:dyDescent="0.3">
      <c r="A1278" s="13" t="s">
        <v>56</v>
      </c>
      <c r="B1278" s="13" t="s">
        <v>3439</v>
      </c>
      <c r="C1278" s="13" t="s">
        <v>2031</v>
      </c>
      <c r="D1278" s="13" t="s">
        <v>3460</v>
      </c>
      <c r="E1278" s="13" t="s">
        <v>3475</v>
      </c>
      <c r="F1278" s="13" t="s">
        <v>2034</v>
      </c>
      <c r="G1278" s="13" t="s">
        <v>7450</v>
      </c>
      <c r="H1278" s="13" t="s">
        <v>7451</v>
      </c>
      <c r="I1278" s="14">
        <v>2</v>
      </c>
      <c r="J1278" s="13" t="s">
        <v>55</v>
      </c>
      <c r="K1278" s="13" t="s">
        <v>2472</v>
      </c>
      <c r="L1278" s="13" t="s">
        <v>5361</v>
      </c>
      <c r="M1278" s="13" t="s">
        <v>2114</v>
      </c>
    </row>
    <row r="1279" spans="1:13" x14ac:dyDescent="0.3">
      <c r="A1279" s="13" t="s">
        <v>56</v>
      </c>
      <c r="B1279" s="13" t="s">
        <v>3439</v>
      </c>
      <c r="C1279" s="13" t="s">
        <v>2031</v>
      </c>
      <c r="D1279" s="13" t="s">
        <v>3460</v>
      </c>
      <c r="E1279" s="13" t="s">
        <v>7452</v>
      </c>
      <c r="F1279" s="13" t="s">
        <v>2034</v>
      </c>
      <c r="G1279" s="13" t="s">
        <v>7440</v>
      </c>
      <c r="H1279" s="13" t="s">
        <v>7441</v>
      </c>
      <c r="I1279" s="14">
        <v>1</v>
      </c>
      <c r="J1279" s="13" t="s">
        <v>55</v>
      </c>
      <c r="K1279" s="13" t="s">
        <v>2043</v>
      </c>
      <c r="L1279" s="13" t="s">
        <v>5361</v>
      </c>
      <c r="M1279" s="13" t="s">
        <v>7442</v>
      </c>
    </row>
    <row r="1280" spans="1:13" x14ac:dyDescent="0.3">
      <c r="A1280" s="13" t="s">
        <v>56</v>
      </c>
      <c r="B1280" s="13" t="s">
        <v>3439</v>
      </c>
      <c r="C1280" s="13" t="s">
        <v>2031</v>
      </c>
      <c r="D1280" s="13" t="s">
        <v>3460</v>
      </c>
      <c r="E1280" s="13" t="s">
        <v>7453</v>
      </c>
      <c r="F1280" s="13" t="s">
        <v>2142</v>
      </c>
      <c r="G1280" s="13" t="s">
        <v>5447</v>
      </c>
      <c r="H1280" s="13" t="s">
        <v>5448</v>
      </c>
      <c r="I1280" s="14">
        <v>1</v>
      </c>
      <c r="J1280" s="13" t="s">
        <v>55</v>
      </c>
      <c r="K1280" s="13" t="s">
        <v>2383</v>
      </c>
      <c r="L1280" s="13" t="s">
        <v>5361</v>
      </c>
      <c r="M1280" s="13" t="s">
        <v>5449</v>
      </c>
    </row>
    <row r="1281" spans="1:13" x14ac:dyDescent="0.3">
      <c r="A1281" s="13" t="s">
        <v>56</v>
      </c>
      <c r="B1281" s="13" t="s">
        <v>3439</v>
      </c>
      <c r="C1281" s="13" t="s">
        <v>2031</v>
      </c>
      <c r="D1281" s="13" t="s">
        <v>3460</v>
      </c>
      <c r="E1281" s="13" t="s">
        <v>7453</v>
      </c>
      <c r="F1281" s="13" t="s">
        <v>2142</v>
      </c>
      <c r="G1281" s="13" t="s">
        <v>5450</v>
      </c>
      <c r="H1281" s="13" t="s">
        <v>5451</v>
      </c>
      <c r="I1281" s="14">
        <v>1</v>
      </c>
      <c r="J1281" s="13" t="s">
        <v>55</v>
      </c>
      <c r="K1281" s="13" t="s">
        <v>2383</v>
      </c>
      <c r="L1281" s="13" t="s">
        <v>5361</v>
      </c>
      <c r="M1281" s="13" t="s">
        <v>5449</v>
      </c>
    </row>
    <row r="1282" spans="1:13" x14ac:dyDescent="0.3">
      <c r="A1282" s="13" t="s">
        <v>56</v>
      </c>
      <c r="B1282" s="13" t="s">
        <v>3439</v>
      </c>
      <c r="C1282" s="13" t="s">
        <v>2031</v>
      </c>
      <c r="D1282" s="13" t="s">
        <v>3460</v>
      </c>
      <c r="E1282" s="13" t="s">
        <v>7453</v>
      </c>
      <c r="F1282" s="13" t="s">
        <v>2142</v>
      </c>
      <c r="G1282" s="13" t="s">
        <v>5452</v>
      </c>
      <c r="H1282" s="13" t="s">
        <v>5453</v>
      </c>
      <c r="I1282" s="14">
        <v>1</v>
      </c>
      <c r="J1282" s="13" t="s">
        <v>55</v>
      </c>
      <c r="K1282" s="13" t="s">
        <v>2383</v>
      </c>
      <c r="L1282" s="13" t="s">
        <v>5361</v>
      </c>
      <c r="M1282" s="13" t="s">
        <v>5449</v>
      </c>
    </row>
    <row r="1283" spans="1:13" x14ac:dyDescent="0.3">
      <c r="A1283" s="13" t="s">
        <v>56</v>
      </c>
      <c r="B1283" s="13" t="s">
        <v>3439</v>
      </c>
      <c r="C1283" s="13" t="s">
        <v>2031</v>
      </c>
      <c r="D1283" s="13" t="s">
        <v>3460</v>
      </c>
      <c r="E1283" s="13" t="s">
        <v>7453</v>
      </c>
      <c r="F1283" s="13" t="s">
        <v>2142</v>
      </c>
      <c r="G1283" s="13" t="s">
        <v>5454</v>
      </c>
      <c r="H1283" s="13" t="s">
        <v>5455</v>
      </c>
      <c r="I1283" s="14">
        <v>1</v>
      </c>
      <c r="J1283" s="13" t="s">
        <v>55</v>
      </c>
      <c r="K1283" s="13" t="s">
        <v>2383</v>
      </c>
      <c r="L1283" s="13" t="s">
        <v>5361</v>
      </c>
      <c r="M1283" s="13" t="s">
        <v>5449</v>
      </c>
    </row>
    <row r="1284" spans="1:13" x14ac:dyDescent="0.3">
      <c r="A1284" s="13" t="s">
        <v>56</v>
      </c>
      <c r="B1284" s="13" t="s">
        <v>3439</v>
      </c>
      <c r="C1284" s="13" t="s">
        <v>2031</v>
      </c>
      <c r="D1284" s="13" t="s">
        <v>3460</v>
      </c>
      <c r="E1284" s="13" t="s">
        <v>7453</v>
      </c>
      <c r="F1284" s="13" t="s">
        <v>2142</v>
      </c>
      <c r="G1284" s="13" t="s">
        <v>5456</v>
      </c>
      <c r="H1284" s="13" t="s">
        <v>5457</v>
      </c>
      <c r="I1284" s="14">
        <v>1</v>
      </c>
      <c r="J1284" s="13" t="s">
        <v>55</v>
      </c>
      <c r="K1284" s="13" t="s">
        <v>2383</v>
      </c>
      <c r="L1284" s="13" t="s">
        <v>5361</v>
      </c>
      <c r="M1284" s="13" t="s">
        <v>5449</v>
      </c>
    </row>
    <row r="1285" spans="1:13" x14ac:dyDescent="0.3">
      <c r="A1285" s="13" t="s">
        <v>118</v>
      </c>
      <c r="B1285" s="13" t="s">
        <v>7454</v>
      </c>
      <c r="C1285" s="13" t="s">
        <v>2099</v>
      </c>
      <c r="D1285" s="13" t="s">
        <v>7455</v>
      </c>
      <c r="E1285" s="13" t="s">
        <v>7456</v>
      </c>
      <c r="F1285" s="13" t="s">
        <v>2142</v>
      </c>
      <c r="G1285" s="13" t="s">
        <v>5447</v>
      </c>
      <c r="H1285" s="13" t="s">
        <v>5448</v>
      </c>
      <c r="I1285" s="14">
        <v>1</v>
      </c>
      <c r="J1285" s="13" t="s">
        <v>954</v>
      </c>
      <c r="K1285" s="13" t="s">
        <v>2122</v>
      </c>
      <c r="L1285" s="13" t="s">
        <v>5361</v>
      </c>
      <c r="M1285" s="13" t="s">
        <v>5449</v>
      </c>
    </row>
    <row r="1286" spans="1:13" x14ac:dyDescent="0.3">
      <c r="A1286" s="13" t="s">
        <v>118</v>
      </c>
      <c r="B1286" s="13" t="s">
        <v>7454</v>
      </c>
      <c r="C1286" s="13" t="s">
        <v>2099</v>
      </c>
      <c r="D1286" s="13" t="s">
        <v>7455</v>
      </c>
      <c r="E1286" s="13" t="s">
        <v>7456</v>
      </c>
      <c r="F1286" s="13" t="s">
        <v>2142</v>
      </c>
      <c r="G1286" s="13" t="s">
        <v>5450</v>
      </c>
      <c r="H1286" s="13" t="s">
        <v>5451</v>
      </c>
      <c r="I1286" s="14">
        <v>1</v>
      </c>
      <c r="J1286" s="13" t="s">
        <v>954</v>
      </c>
      <c r="K1286" s="13" t="s">
        <v>2122</v>
      </c>
      <c r="L1286" s="13" t="s">
        <v>5361</v>
      </c>
      <c r="M1286" s="13" t="s">
        <v>5449</v>
      </c>
    </row>
    <row r="1287" spans="1:13" x14ac:dyDescent="0.3">
      <c r="A1287" s="13" t="s">
        <v>118</v>
      </c>
      <c r="B1287" s="13" t="s">
        <v>7454</v>
      </c>
      <c r="C1287" s="13" t="s">
        <v>2099</v>
      </c>
      <c r="D1287" s="13" t="s">
        <v>7455</v>
      </c>
      <c r="E1287" s="13" t="s">
        <v>7456</v>
      </c>
      <c r="F1287" s="13" t="s">
        <v>2142</v>
      </c>
      <c r="G1287" s="13" t="s">
        <v>5452</v>
      </c>
      <c r="H1287" s="13" t="s">
        <v>5453</v>
      </c>
      <c r="I1287" s="14">
        <v>2</v>
      </c>
      <c r="J1287" s="13" t="s">
        <v>954</v>
      </c>
      <c r="K1287" s="13" t="s">
        <v>2122</v>
      </c>
      <c r="L1287" s="13" t="s">
        <v>5361</v>
      </c>
      <c r="M1287" s="13" t="s">
        <v>5449</v>
      </c>
    </row>
    <row r="1288" spans="1:13" x14ac:dyDescent="0.3">
      <c r="A1288" s="13" t="s">
        <v>118</v>
      </c>
      <c r="B1288" s="13" t="s">
        <v>7454</v>
      </c>
      <c r="C1288" s="13" t="s">
        <v>2099</v>
      </c>
      <c r="D1288" s="13" t="s">
        <v>7455</v>
      </c>
      <c r="E1288" s="13" t="s">
        <v>7456</v>
      </c>
      <c r="F1288" s="13" t="s">
        <v>2142</v>
      </c>
      <c r="G1288" s="13" t="s">
        <v>5454</v>
      </c>
      <c r="H1288" s="13" t="s">
        <v>5455</v>
      </c>
      <c r="I1288" s="14">
        <v>2</v>
      </c>
      <c r="J1288" s="13" t="s">
        <v>954</v>
      </c>
      <c r="K1288" s="13" t="s">
        <v>2122</v>
      </c>
      <c r="L1288" s="13" t="s">
        <v>5361</v>
      </c>
      <c r="M1288" s="13" t="s">
        <v>5449</v>
      </c>
    </row>
    <row r="1289" spans="1:13" x14ac:dyDescent="0.3">
      <c r="A1289" s="13" t="s">
        <v>118</v>
      </c>
      <c r="B1289" s="13" t="s">
        <v>7454</v>
      </c>
      <c r="C1289" s="13" t="s">
        <v>2099</v>
      </c>
      <c r="D1289" s="13" t="s">
        <v>7455</v>
      </c>
      <c r="E1289" s="13" t="s">
        <v>7456</v>
      </c>
      <c r="F1289" s="13" t="s">
        <v>2142</v>
      </c>
      <c r="G1289" s="13" t="s">
        <v>5456</v>
      </c>
      <c r="H1289" s="13" t="s">
        <v>5457</v>
      </c>
      <c r="I1289" s="14">
        <v>2</v>
      </c>
      <c r="J1289" s="13" t="s">
        <v>954</v>
      </c>
      <c r="K1289" s="13" t="s">
        <v>2122</v>
      </c>
      <c r="L1289" s="13" t="s">
        <v>5361</v>
      </c>
      <c r="M1289" s="13" t="s">
        <v>5449</v>
      </c>
    </row>
    <row r="1290" spans="1:13" x14ac:dyDescent="0.3">
      <c r="A1290" s="13" t="s">
        <v>118</v>
      </c>
      <c r="B1290" s="13" t="s">
        <v>7454</v>
      </c>
      <c r="C1290" s="13" t="s">
        <v>2099</v>
      </c>
      <c r="D1290" s="13" t="s">
        <v>7455</v>
      </c>
      <c r="E1290" s="13" t="s">
        <v>7457</v>
      </c>
      <c r="F1290" s="13" t="s">
        <v>2034</v>
      </c>
      <c r="G1290" s="13" t="s">
        <v>6613</v>
      </c>
      <c r="H1290" s="13" t="s">
        <v>6614</v>
      </c>
      <c r="I1290" s="14">
        <v>3</v>
      </c>
      <c r="J1290" s="13" t="s">
        <v>954</v>
      </c>
      <c r="K1290" s="13" t="s">
        <v>2164</v>
      </c>
      <c r="L1290" s="13" t="s">
        <v>5361</v>
      </c>
      <c r="M1290" s="13" t="s">
        <v>5372</v>
      </c>
    </row>
    <row r="1291" spans="1:13" x14ac:dyDescent="0.3">
      <c r="A1291" s="13" t="s">
        <v>118</v>
      </c>
      <c r="B1291" s="13" t="s">
        <v>7454</v>
      </c>
      <c r="C1291" s="13" t="s">
        <v>2099</v>
      </c>
      <c r="D1291" s="13" t="s">
        <v>7455</v>
      </c>
      <c r="E1291" s="13" t="s">
        <v>7457</v>
      </c>
      <c r="F1291" s="13" t="s">
        <v>2034</v>
      </c>
      <c r="G1291" s="13" t="s">
        <v>6225</v>
      </c>
      <c r="H1291" s="13" t="s">
        <v>6226</v>
      </c>
      <c r="I1291" s="14">
        <v>1</v>
      </c>
      <c r="J1291" s="13" t="s">
        <v>954</v>
      </c>
      <c r="K1291" s="13" t="s">
        <v>2164</v>
      </c>
      <c r="L1291" s="13" t="s">
        <v>5361</v>
      </c>
      <c r="M1291" s="13" t="s">
        <v>5372</v>
      </c>
    </row>
    <row r="1292" spans="1:13" x14ac:dyDescent="0.3">
      <c r="A1292" s="13" t="s">
        <v>118</v>
      </c>
      <c r="B1292" s="13" t="s">
        <v>7454</v>
      </c>
      <c r="C1292" s="13" t="s">
        <v>2099</v>
      </c>
      <c r="D1292" s="13" t="s">
        <v>7455</v>
      </c>
      <c r="E1292" s="13" t="s">
        <v>7458</v>
      </c>
      <c r="F1292" s="13" t="s">
        <v>2034</v>
      </c>
      <c r="G1292" s="13" t="s">
        <v>7459</v>
      </c>
      <c r="H1292" s="13" t="s">
        <v>7460</v>
      </c>
      <c r="I1292" s="14">
        <v>1</v>
      </c>
      <c r="J1292" s="13" t="s">
        <v>954</v>
      </c>
      <c r="K1292" s="13" t="s">
        <v>2091</v>
      </c>
      <c r="L1292" s="13" t="s">
        <v>5361</v>
      </c>
      <c r="M1292" s="13" t="s">
        <v>5372</v>
      </c>
    </row>
    <row r="1293" spans="1:13" x14ac:dyDescent="0.3">
      <c r="A1293" s="13" t="s">
        <v>118</v>
      </c>
      <c r="B1293" s="13" t="s">
        <v>7454</v>
      </c>
      <c r="C1293" s="13" t="s">
        <v>2099</v>
      </c>
      <c r="D1293" s="13" t="s">
        <v>7455</v>
      </c>
      <c r="E1293" s="13" t="s">
        <v>7461</v>
      </c>
      <c r="F1293" s="13" t="s">
        <v>2034</v>
      </c>
      <c r="G1293" s="13" t="s">
        <v>6613</v>
      </c>
      <c r="H1293" s="13" t="s">
        <v>6614</v>
      </c>
      <c r="I1293" s="14">
        <v>5</v>
      </c>
      <c r="J1293" s="13" t="s">
        <v>954</v>
      </c>
      <c r="K1293" s="13" t="s">
        <v>2226</v>
      </c>
      <c r="L1293" s="13" t="s">
        <v>5361</v>
      </c>
      <c r="M1293" s="13" t="s">
        <v>5372</v>
      </c>
    </row>
    <row r="1294" spans="1:13" x14ac:dyDescent="0.3">
      <c r="A1294" s="13" t="s">
        <v>118</v>
      </c>
      <c r="B1294" s="13" t="s">
        <v>7454</v>
      </c>
      <c r="C1294" s="13" t="s">
        <v>2099</v>
      </c>
      <c r="D1294" s="13" t="s">
        <v>7455</v>
      </c>
      <c r="E1294" s="13" t="s">
        <v>7461</v>
      </c>
      <c r="F1294" s="13" t="s">
        <v>2034</v>
      </c>
      <c r="G1294" s="13" t="s">
        <v>6225</v>
      </c>
      <c r="H1294" s="13" t="s">
        <v>6226</v>
      </c>
      <c r="I1294" s="14">
        <v>1</v>
      </c>
      <c r="J1294" s="13" t="s">
        <v>954</v>
      </c>
      <c r="K1294" s="13" t="s">
        <v>2226</v>
      </c>
      <c r="L1294" s="13" t="s">
        <v>5361</v>
      </c>
      <c r="M1294" s="13" t="s">
        <v>5372</v>
      </c>
    </row>
    <row r="1295" spans="1:13" x14ac:dyDescent="0.3">
      <c r="A1295" s="13" t="s">
        <v>341</v>
      </c>
      <c r="B1295" s="13" t="s">
        <v>3482</v>
      </c>
      <c r="C1295" s="13" t="s">
        <v>2108</v>
      </c>
      <c r="D1295" s="13" t="s">
        <v>3483</v>
      </c>
      <c r="E1295" s="13" t="s">
        <v>7462</v>
      </c>
      <c r="F1295" s="13" t="s">
        <v>2034</v>
      </c>
      <c r="G1295" s="13" t="s">
        <v>5368</v>
      </c>
      <c r="H1295" s="13" t="s">
        <v>5369</v>
      </c>
      <c r="I1295" s="14">
        <v>5</v>
      </c>
      <c r="J1295" s="13" t="s">
        <v>340</v>
      </c>
      <c r="K1295" s="13" t="s">
        <v>2129</v>
      </c>
      <c r="L1295" s="13" t="s">
        <v>5361</v>
      </c>
      <c r="M1295" s="13" t="s">
        <v>5364</v>
      </c>
    </row>
    <row r="1296" spans="1:13" x14ac:dyDescent="0.3">
      <c r="A1296" s="13" t="s">
        <v>341</v>
      </c>
      <c r="B1296" s="13" t="s">
        <v>3482</v>
      </c>
      <c r="C1296" s="13" t="s">
        <v>2108</v>
      </c>
      <c r="D1296" s="13" t="s">
        <v>3483</v>
      </c>
      <c r="E1296" s="13" t="s">
        <v>3484</v>
      </c>
      <c r="F1296" s="13" t="s">
        <v>2034</v>
      </c>
      <c r="G1296" s="13" t="s">
        <v>6886</v>
      </c>
      <c r="H1296" s="13" t="s">
        <v>6887</v>
      </c>
      <c r="I1296" s="14">
        <v>2</v>
      </c>
      <c r="J1296" s="13" t="s">
        <v>340</v>
      </c>
      <c r="K1296" s="13" t="s">
        <v>2464</v>
      </c>
      <c r="L1296" s="13" t="s">
        <v>5361</v>
      </c>
      <c r="M1296" s="13" t="s">
        <v>5651</v>
      </c>
    </row>
    <row r="1297" spans="1:13" x14ac:dyDescent="0.3">
      <c r="A1297" s="13" t="s">
        <v>341</v>
      </c>
      <c r="B1297" s="13" t="s">
        <v>3482</v>
      </c>
      <c r="C1297" s="13" t="s">
        <v>2108</v>
      </c>
      <c r="D1297" s="13" t="s">
        <v>3483</v>
      </c>
      <c r="E1297" s="13" t="s">
        <v>7463</v>
      </c>
      <c r="F1297" s="13" t="s">
        <v>2034</v>
      </c>
      <c r="G1297" s="13" t="s">
        <v>7464</v>
      </c>
      <c r="H1297" s="13" t="s">
        <v>7465</v>
      </c>
      <c r="I1297" s="14">
        <v>1</v>
      </c>
      <c r="J1297" s="13" t="s">
        <v>340</v>
      </c>
      <c r="K1297" s="13" t="s">
        <v>2232</v>
      </c>
      <c r="L1297" s="13" t="s">
        <v>5361</v>
      </c>
      <c r="M1297" s="13" t="s">
        <v>5349</v>
      </c>
    </row>
    <row r="1298" spans="1:13" x14ac:dyDescent="0.3">
      <c r="A1298" s="13" t="s">
        <v>341</v>
      </c>
      <c r="B1298" s="13" t="s">
        <v>3482</v>
      </c>
      <c r="C1298" s="13" t="s">
        <v>2108</v>
      </c>
      <c r="D1298" s="13" t="s">
        <v>3483</v>
      </c>
      <c r="E1298" s="13" t="s">
        <v>7466</v>
      </c>
      <c r="F1298" s="13" t="s">
        <v>2034</v>
      </c>
      <c r="G1298" s="13" t="s">
        <v>5649</v>
      </c>
      <c r="H1298" s="13" t="s">
        <v>5650</v>
      </c>
      <c r="I1298" s="14">
        <v>1</v>
      </c>
      <c r="J1298" s="13" t="s">
        <v>340</v>
      </c>
      <c r="K1298" s="13" t="s">
        <v>2328</v>
      </c>
      <c r="L1298" s="13" t="s">
        <v>5361</v>
      </c>
      <c r="M1298" s="13" t="s">
        <v>5651</v>
      </c>
    </row>
    <row r="1299" spans="1:13" x14ac:dyDescent="0.3">
      <c r="A1299" s="13" t="s">
        <v>341</v>
      </c>
      <c r="B1299" s="13" t="s">
        <v>3482</v>
      </c>
      <c r="C1299" s="13" t="s">
        <v>2108</v>
      </c>
      <c r="D1299" s="13" t="s">
        <v>3483</v>
      </c>
      <c r="E1299" s="13" t="s">
        <v>7467</v>
      </c>
      <c r="F1299" s="13" t="s">
        <v>2034</v>
      </c>
      <c r="G1299" s="13" t="s">
        <v>5362</v>
      </c>
      <c r="H1299" s="13" t="s">
        <v>5363</v>
      </c>
      <c r="I1299" s="14">
        <v>5</v>
      </c>
      <c r="J1299" s="13" t="s">
        <v>340</v>
      </c>
      <c r="K1299" s="13" t="s">
        <v>2377</v>
      </c>
      <c r="L1299" s="13" t="s">
        <v>5361</v>
      </c>
      <c r="M1299" s="13" t="s">
        <v>5364</v>
      </c>
    </row>
    <row r="1300" spans="1:13" x14ac:dyDescent="0.3">
      <c r="A1300" s="13" t="s">
        <v>341</v>
      </c>
      <c r="B1300" s="13" t="s">
        <v>3482</v>
      </c>
      <c r="C1300" s="13" t="s">
        <v>2108</v>
      </c>
      <c r="D1300" s="13" t="s">
        <v>3483</v>
      </c>
      <c r="E1300" s="13" t="s">
        <v>7468</v>
      </c>
      <c r="F1300" s="13" t="s">
        <v>2034</v>
      </c>
      <c r="G1300" s="13" t="s">
        <v>7469</v>
      </c>
      <c r="H1300" s="13" t="s">
        <v>7470</v>
      </c>
      <c r="I1300" s="14">
        <v>2</v>
      </c>
      <c r="J1300" s="13" t="s">
        <v>340</v>
      </c>
      <c r="K1300" s="13" t="s">
        <v>2079</v>
      </c>
      <c r="L1300" s="13" t="s">
        <v>5361</v>
      </c>
      <c r="M1300" s="13" t="s">
        <v>2556</v>
      </c>
    </row>
    <row r="1301" spans="1:13" x14ac:dyDescent="0.3">
      <c r="A1301" s="13" t="s">
        <v>341</v>
      </c>
      <c r="B1301" s="13" t="s">
        <v>3482</v>
      </c>
      <c r="C1301" s="13" t="s">
        <v>2108</v>
      </c>
      <c r="D1301" s="13" t="s">
        <v>3483</v>
      </c>
      <c r="E1301" s="13" t="s">
        <v>7471</v>
      </c>
      <c r="F1301" s="13" t="s">
        <v>2034</v>
      </c>
      <c r="G1301" s="13" t="s">
        <v>5362</v>
      </c>
      <c r="H1301" s="13" t="s">
        <v>5363</v>
      </c>
      <c r="I1301" s="14">
        <v>10</v>
      </c>
      <c r="J1301" s="13" t="s">
        <v>340</v>
      </c>
      <c r="K1301" s="13" t="s">
        <v>2210</v>
      </c>
      <c r="L1301" s="13" t="s">
        <v>5361</v>
      </c>
      <c r="M1301" s="13" t="s">
        <v>5364</v>
      </c>
    </row>
    <row r="1302" spans="1:13" x14ac:dyDescent="0.3">
      <c r="A1302" s="13" t="s">
        <v>341</v>
      </c>
      <c r="B1302" s="13" t="s">
        <v>3482</v>
      </c>
      <c r="C1302" s="13" t="s">
        <v>2108</v>
      </c>
      <c r="D1302" s="13" t="s">
        <v>3483</v>
      </c>
      <c r="E1302" s="13" t="s">
        <v>7472</v>
      </c>
      <c r="F1302" s="13" t="s">
        <v>2034</v>
      </c>
      <c r="G1302" s="13" t="s">
        <v>5368</v>
      </c>
      <c r="H1302" s="13" t="s">
        <v>5369</v>
      </c>
      <c r="I1302" s="14">
        <v>5</v>
      </c>
      <c r="J1302" s="13" t="s">
        <v>340</v>
      </c>
      <c r="K1302" s="13" t="s">
        <v>2993</v>
      </c>
      <c r="L1302" s="13" t="s">
        <v>5361</v>
      </c>
      <c r="M1302" s="13" t="s">
        <v>5364</v>
      </c>
    </row>
    <row r="1303" spans="1:13" x14ac:dyDescent="0.3">
      <c r="A1303" s="13" t="s">
        <v>200</v>
      </c>
      <c r="B1303" s="13" t="s">
        <v>3493</v>
      </c>
      <c r="C1303" s="13" t="s">
        <v>2108</v>
      </c>
      <c r="D1303" s="13" t="s">
        <v>3494</v>
      </c>
      <c r="E1303" s="13" t="s">
        <v>7473</v>
      </c>
      <c r="F1303" s="13" t="s">
        <v>2034</v>
      </c>
      <c r="G1303" s="13" t="s">
        <v>5362</v>
      </c>
      <c r="H1303" s="13" t="s">
        <v>5363</v>
      </c>
      <c r="I1303" s="14">
        <v>10</v>
      </c>
      <c r="J1303" s="13" t="s">
        <v>199</v>
      </c>
      <c r="K1303" s="13" t="s">
        <v>2171</v>
      </c>
      <c r="L1303" s="13" t="s">
        <v>5361</v>
      </c>
      <c r="M1303" s="13" t="s">
        <v>5364</v>
      </c>
    </row>
    <row r="1304" spans="1:13" x14ac:dyDescent="0.3">
      <c r="A1304" s="13" t="s">
        <v>200</v>
      </c>
      <c r="B1304" s="13" t="s">
        <v>3493</v>
      </c>
      <c r="C1304" s="13" t="s">
        <v>2108</v>
      </c>
      <c r="D1304" s="13" t="s">
        <v>3494</v>
      </c>
      <c r="E1304" s="13" t="s">
        <v>3495</v>
      </c>
      <c r="F1304" s="13" t="s">
        <v>2034</v>
      </c>
      <c r="G1304" s="13" t="s">
        <v>5362</v>
      </c>
      <c r="H1304" s="13" t="s">
        <v>5363</v>
      </c>
      <c r="I1304" s="14">
        <v>15</v>
      </c>
      <c r="J1304" s="13" t="s">
        <v>199</v>
      </c>
      <c r="K1304" s="13" t="s">
        <v>2134</v>
      </c>
      <c r="L1304" s="13" t="s">
        <v>5361</v>
      </c>
      <c r="M1304" s="13" t="s">
        <v>5364</v>
      </c>
    </row>
    <row r="1305" spans="1:13" x14ac:dyDescent="0.3">
      <c r="A1305" s="13" t="s">
        <v>200</v>
      </c>
      <c r="B1305" s="13" t="s">
        <v>3493</v>
      </c>
      <c r="C1305" s="13" t="s">
        <v>2108</v>
      </c>
      <c r="D1305" s="13" t="s">
        <v>3494</v>
      </c>
      <c r="E1305" s="13" t="s">
        <v>7474</v>
      </c>
      <c r="F1305" s="13" t="s">
        <v>2034</v>
      </c>
      <c r="G1305" s="13" t="s">
        <v>5649</v>
      </c>
      <c r="H1305" s="13" t="s">
        <v>5650</v>
      </c>
      <c r="I1305" s="14">
        <v>2</v>
      </c>
      <c r="J1305" s="13" t="s">
        <v>199</v>
      </c>
      <c r="K1305" s="13" t="s">
        <v>2353</v>
      </c>
      <c r="L1305" s="13" t="s">
        <v>5361</v>
      </c>
      <c r="M1305" s="13" t="s">
        <v>5651</v>
      </c>
    </row>
    <row r="1306" spans="1:13" x14ac:dyDescent="0.3">
      <c r="A1306" s="13" t="s">
        <v>200</v>
      </c>
      <c r="B1306" s="13" t="s">
        <v>3493</v>
      </c>
      <c r="C1306" s="13" t="s">
        <v>2108</v>
      </c>
      <c r="D1306" s="13" t="s">
        <v>3494</v>
      </c>
      <c r="E1306" s="13" t="s">
        <v>7475</v>
      </c>
      <c r="F1306" s="13" t="s">
        <v>2034</v>
      </c>
      <c r="G1306" s="13" t="s">
        <v>5362</v>
      </c>
      <c r="H1306" s="13" t="s">
        <v>5363</v>
      </c>
      <c r="I1306" s="14">
        <v>20</v>
      </c>
      <c r="J1306" s="13" t="s">
        <v>199</v>
      </c>
      <c r="K1306" s="13" t="s">
        <v>2472</v>
      </c>
      <c r="L1306" s="13" t="s">
        <v>5361</v>
      </c>
      <c r="M1306" s="13" t="s">
        <v>5364</v>
      </c>
    </row>
    <row r="1307" spans="1:13" x14ac:dyDescent="0.3">
      <c r="A1307" s="13" t="s">
        <v>200</v>
      </c>
      <c r="B1307" s="13" t="s">
        <v>3493</v>
      </c>
      <c r="C1307" s="13" t="s">
        <v>2108</v>
      </c>
      <c r="D1307" s="13" t="s">
        <v>3494</v>
      </c>
      <c r="E1307" s="13" t="s">
        <v>7476</v>
      </c>
      <c r="F1307" s="13" t="s">
        <v>2142</v>
      </c>
      <c r="G1307" s="13" t="s">
        <v>5362</v>
      </c>
      <c r="H1307" s="13" t="s">
        <v>5363</v>
      </c>
      <c r="I1307" s="14">
        <v>30</v>
      </c>
      <c r="J1307" s="13" t="s">
        <v>199</v>
      </c>
      <c r="K1307" s="13" t="s">
        <v>2526</v>
      </c>
      <c r="L1307" s="13" t="s">
        <v>5361</v>
      </c>
      <c r="M1307" s="13" t="s">
        <v>5364</v>
      </c>
    </row>
    <row r="1308" spans="1:13" x14ac:dyDescent="0.3">
      <c r="A1308" s="13" t="s">
        <v>200</v>
      </c>
      <c r="B1308" s="13" t="s">
        <v>3493</v>
      </c>
      <c r="C1308" s="13" t="s">
        <v>2108</v>
      </c>
      <c r="D1308" s="13" t="s">
        <v>3494</v>
      </c>
      <c r="E1308" s="13" t="s">
        <v>7477</v>
      </c>
      <c r="F1308" s="13" t="s">
        <v>2034</v>
      </c>
      <c r="G1308" s="13" t="s">
        <v>5362</v>
      </c>
      <c r="H1308" s="13" t="s">
        <v>5363</v>
      </c>
      <c r="I1308" s="14">
        <v>10</v>
      </c>
      <c r="J1308" s="13" t="s">
        <v>199</v>
      </c>
      <c r="K1308" s="13" t="s">
        <v>2928</v>
      </c>
      <c r="L1308" s="13" t="s">
        <v>5361</v>
      </c>
      <c r="M1308" s="13" t="s">
        <v>5364</v>
      </c>
    </row>
    <row r="1309" spans="1:13" x14ac:dyDescent="0.3">
      <c r="A1309" s="13" t="s">
        <v>200</v>
      </c>
      <c r="B1309" s="13" t="s">
        <v>3493</v>
      </c>
      <c r="C1309" s="13" t="s">
        <v>2108</v>
      </c>
      <c r="D1309" s="13" t="s">
        <v>3494</v>
      </c>
      <c r="E1309" s="13" t="s">
        <v>7477</v>
      </c>
      <c r="F1309" s="13" t="s">
        <v>2034</v>
      </c>
      <c r="G1309" s="13" t="s">
        <v>5368</v>
      </c>
      <c r="H1309" s="13" t="s">
        <v>5369</v>
      </c>
      <c r="I1309" s="14">
        <v>5</v>
      </c>
      <c r="J1309" s="13" t="s">
        <v>199</v>
      </c>
      <c r="K1309" s="13" t="s">
        <v>2928</v>
      </c>
      <c r="L1309" s="13" t="s">
        <v>5361</v>
      </c>
      <c r="M1309" s="13" t="s">
        <v>5364</v>
      </c>
    </row>
    <row r="1310" spans="1:13" x14ac:dyDescent="0.3">
      <c r="A1310" s="13" t="s">
        <v>408</v>
      </c>
      <c r="B1310" s="13" t="s">
        <v>2263</v>
      </c>
      <c r="C1310" s="13" t="s">
        <v>2058</v>
      </c>
      <c r="D1310" s="13" t="s">
        <v>7478</v>
      </c>
      <c r="E1310" s="13" t="s">
        <v>7479</v>
      </c>
      <c r="F1310" s="13" t="s">
        <v>2034</v>
      </c>
      <c r="G1310" s="13" t="s">
        <v>7480</v>
      </c>
      <c r="H1310" s="13" t="s">
        <v>7481</v>
      </c>
      <c r="I1310" s="14">
        <v>2</v>
      </c>
      <c r="J1310" s="13" t="s">
        <v>407</v>
      </c>
      <c r="K1310" s="13" t="s">
        <v>2043</v>
      </c>
      <c r="L1310" s="13" t="s">
        <v>5361</v>
      </c>
      <c r="M1310" s="13" t="s">
        <v>3833</v>
      </c>
    </row>
    <row r="1311" spans="1:13" x14ac:dyDescent="0.3">
      <c r="A1311" s="13" t="s">
        <v>408</v>
      </c>
      <c r="B1311" s="13" t="s">
        <v>2263</v>
      </c>
      <c r="C1311" s="13" t="s">
        <v>2058</v>
      </c>
      <c r="D1311" s="13" t="s">
        <v>7478</v>
      </c>
      <c r="E1311" s="13" t="s">
        <v>7482</v>
      </c>
      <c r="F1311" s="13" t="s">
        <v>2034</v>
      </c>
      <c r="G1311" s="13" t="s">
        <v>7480</v>
      </c>
      <c r="H1311" s="13" t="s">
        <v>7481</v>
      </c>
      <c r="I1311" s="14">
        <v>6</v>
      </c>
      <c r="J1311" s="13" t="s">
        <v>407</v>
      </c>
      <c r="K1311" s="13" t="s">
        <v>2079</v>
      </c>
      <c r="L1311" s="13" t="s">
        <v>5361</v>
      </c>
      <c r="M1311" s="13" t="s">
        <v>3833</v>
      </c>
    </row>
    <row r="1312" spans="1:13" x14ac:dyDescent="0.3">
      <c r="A1312" s="13" t="s">
        <v>879</v>
      </c>
      <c r="B1312" s="13" t="s">
        <v>7483</v>
      </c>
      <c r="C1312" s="13" t="s">
        <v>2031</v>
      </c>
      <c r="D1312" s="13" t="s">
        <v>7484</v>
      </c>
      <c r="E1312" s="13" t="s">
        <v>7485</v>
      </c>
      <c r="F1312" s="13" t="s">
        <v>2034</v>
      </c>
      <c r="G1312" s="13" t="s">
        <v>7486</v>
      </c>
      <c r="H1312" s="13" t="s">
        <v>7487</v>
      </c>
      <c r="I1312" s="14">
        <v>1</v>
      </c>
      <c r="J1312" s="13" t="s">
        <v>878</v>
      </c>
      <c r="K1312" s="13" t="s">
        <v>2280</v>
      </c>
      <c r="L1312" s="13" t="s">
        <v>5361</v>
      </c>
      <c r="M1312" s="13" t="s">
        <v>2683</v>
      </c>
    </row>
    <row r="1313" spans="1:13" x14ac:dyDescent="0.3">
      <c r="A1313" s="13" t="s">
        <v>879</v>
      </c>
      <c r="B1313" s="13" t="s">
        <v>7483</v>
      </c>
      <c r="C1313" s="13" t="s">
        <v>2031</v>
      </c>
      <c r="D1313" s="13" t="s">
        <v>7484</v>
      </c>
      <c r="E1313" s="13" t="s">
        <v>7488</v>
      </c>
      <c r="F1313" s="13" t="s">
        <v>2034</v>
      </c>
      <c r="G1313" s="13" t="s">
        <v>6739</v>
      </c>
      <c r="H1313" s="13" t="s">
        <v>6740</v>
      </c>
      <c r="I1313" s="14">
        <v>5</v>
      </c>
      <c r="J1313" s="13" t="s">
        <v>878</v>
      </c>
      <c r="K1313" s="13" t="s">
        <v>2377</v>
      </c>
      <c r="L1313" s="13" t="s">
        <v>5361</v>
      </c>
      <c r="M1313" s="13" t="s">
        <v>5372</v>
      </c>
    </row>
    <row r="1314" spans="1:13" x14ac:dyDescent="0.3">
      <c r="A1314" s="13" t="s">
        <v>879</v>
      </c>
      <c r="B1314" s="13" t="s">
        <v>7483</v>
      </c>
      <c r="C1314" s="13" t="s">
        <v>2031</v>
      </c>
      <c r="D1314" s="13" t="s">
        <v>7484</v>
      </c>
      <c r="E1314" s="13" t="s">
        <v>7489</v>
      </c>
      <c r="F1314" s="13" t="s">
        <v>2034</v>
      </c>
      <c r="G1314" s="13" t="s">
        <v>7490</v>
      </c>
      <c r="H1314" s="13" t="s">
        <v>7491</v>
      </c>
      <c r="I1314" s="14">
        <v>10</v>
      </c>
      <c r="J1314" s="13" t="s">
        <v>878</v>
      </c>
      <c r="K1314" s="13" t="s">
        <v>2063</v>
      </c>
      <c r="L1314" s="13" t="s">
        <v>5361</v>
      </c>
      <c r="M1314" s="13" t="s">
        <v>2085</v>
      </c>
    </row>
    <row r="1315" spans="1:13" x14ac:dyDescent="0.3">
      <c r="A1315" s="13" t="s">
        <v>170</v>
      </c>
      <c r="B1315" s="13" t="s">
        <v>3505</v>
      </c>
      <c r="C1315" s="13" t="s">
        <v>3506</v>
      </c>
      <c r="D1315" s="13" t="s">
        <v>3507</v>
      </c>
      <c r="E1315" s="13" t="s">
        <v>7492</v>
      </c>
      <c r="F1315" s="13" t="s">
        <v>2034</v>
      </c>
      <c r="G1315" s="13" t="s">
        <v>5434</v>
      </c>
      <c r="H1315" s="13" t="s">
        <v>5435</v>
      </c>
      <c r="I1315" s="14">
        <v>1</v>
      </c>
      <c r="J1315" s="13" t="s">
        <v>169</v>
      </c>
      <c r="K1315" s="13" t="s">
        <v>2104</v>
      </c>
      <c r="L1315" s="13" t="s">
        <v>5361</v>
      </c>
      <c r="M1315" s="13" t="s">
        <v>5397</v>
      </c>
    </row>
    <row r="1316" spans="1:13" x14ac:dyDescent="0.3">
      <c r="A1316" s="13" t="s">
        <v>170</v>
      </c>
      <c r="B1316" s="13" t="s">
        <v>3505</v>
      </c>
      <c r="C1316" s="13" t="s">
        <v>3506</v>
      </c>
      <c r="D1316" s="13" t="s">
        <v>3507</v>
      </c>
      <c r="E1316" s="13" t="s">
        <v>7492</v>
      </c>
      <c r="F1316" s="13" t="s">
        <v>2034</v>
      </c>
      <c r="G1316" s="13" t="s">
        <v>5431</v>
      </c>
      <c r="H1316" s="13" t="s">
        <v>5432</v>
      </c>
      <c r="I1316" s="14">
        <v>1</v>
      </c>
      <c r="J1316" s="13" t="s">
        <v>169</v>
      </c>
      <c r="K1316" s="13" t="s">
        <v>2104</v>
      </c>
      <c r="L1316" s="13" t="s">
        <v>5361</v>
      </c>
      <c r="M1316" s="13" t="s">
        <v>5397</v>
      </c>
    </row>
    <row r="1317" spans="1:13" x14ac:dyDescent="0.3">
      <c r="A1317" s="13" t="s">
        <v>170</v>
      </c>
      <c r="B1317" s="13" t="s">
        <v>3505</v>
      </c>
      <c r="C1317" s="13" t="s">
        <v>3506</v>
      </c>
      <c r="D1317" s="13" t="s">
        <v>3507</v>
      </c>
      <c r="E1317" s="13" t="s">
        <v>7493</v>
      </c>
      <c r="F1317" s="13" t="s">
        <v>2034</v>
      </c>
      <c r="G1317" s="13" t="s">
        <v>5434</v>
      </c>
      <c r="H1317" s="13" t="s">
        <v>5435</v>
      </c>
      <c r="I1317" s="14">
        <v>1</v>
      </c>
      <c r="J1317" s="13" t="s">
        <v>169</v>
      </c>
      <c r="K1317" s="13" t="s">
        <v>2291</v>
      </c>
      <c r="L1317" s="13" t="s">
        <v>5361</v>
      </c>
      <c r="M1317" s="13" t="s">
        <v>5397</v>
      </c>
    </row>
    <row r="1318" spans="1:13" x14ac:dyDescent="0.3">
      <c r="A1318" s="13" t="s">
        <v>170</v>
      </c>
      <c r="B1318" s="13" t="s">
        <v>3505</v>
      </c>
      <c r="C1318" s="13" t="s">
        <v>3506</v>
      </c>
      <c r="D1318" s="13" t="s">
        <v>3507</v>
      </c>
      <c r="E1318" s="13" t="s">
        <v>7494</v>
      </c>
      <c r="F1318" s="13" t="s">
        <v>2034</v>
      </c>
      <c r="G1318" s="13" t="s">
        <v>7495</v>
      </c>
      <c r="H1318" s="13" t="s">
        <v>7496</v>
      </c>
      <c r="I1318" s="14">
        <v>1</v>
      </c>
      <c r="J1318" s="13" t="s">
        <v>169</v>
      </c>
      <c r="K1318" s="13" t="s">
        <v>2672</v>
      </c>
      <c r="L1318" s="13" t="s">
        <v>5361</v>
      </c>
      <c r="M1318" s="13" t="s">
        <v>4069</v>
      </c>
    </row>
    <row r="1319" spans="1:13" x14ac:dyDescent="0.3">
      <c r="A1319" s="13" t="s">
        <v>170</v>
      </c>
      <c r="B1319" s="13" t="s">
        <v>3505</v>
      </c>
      <c r="C1319" s="13" t="s">
        <v>3506</v>
      </c>
      <c r="D1319" s="13" t="s">
        <v>3507</v>
      </c>
      <c r="E1319" s="13" t="s">
        <v>7497</v>
      </c>
      <c r="F1319" s="13" t="s">
        <v>2034</v>
      </c>
      <c r="G1319" s="13" t="s">
        <v>5434</v>
      </c>
      <c r="H1319" s="13" t="s">
        <v>5435</v>
      </c>
      <c r="I1319" s="14">
        <v>1</v>
      </c>
      <c r="J1319" s="13" t="s">
        <v>169</v>
      </c>
      <c r="K1319" s="13" t="s">
        <v>2139</v>
      </c>
      <c r="L1319" s="13" t="s">
        <v>5361</v>
      </c>
      <c r="M1319" s="13" t="s">
        <v>5397</v>
      </c>
    </row>
    <row r="1320" spans="1:13" x14ac:dyDescent="0.3">
      <c r="A1320" s="13" t="s">
        <v>170</v>
      </c>
      <c r="B1320" s="13" t="s">
        <v>3505</v>
      </c>
      <c r="C1320" s="13" t="s">
        <v>3506</v>
      </c>
      <c r="D1320" s="13" t="s">
        <v>3507</v>
      </c>
      <c r="E1320" s="13" t="s">
        <v>7498</v>
      </c>
      <c r="F1320" s="13" t="s">
        <v>2034</v>
      </c>
      <c r="G1320" s="13" t="s">
        <v>5431</v>
      </c>
      <c r="H1320" s="13" t="s">
        <v>5432</v>
      </c>
      <c r="I1320" s="14">
        <v>1</v>
      </c>
      <c r="J1320" s="13" t="s">
        <v>169</v>
      </c>
      <c r="K1320" s="13" t="s">
        <v>2139</v>
      </c>
      <c r="L1320" s="13" t="s">
        <v>5361</v>
      </c>
      <c r="M1320" s="13" t="s">
        <v>5397</v>
      </c>
    </row>
    <row r="1321" spans="1:13" x14ac:dyDescent="0.3">
      <c r="A1321" s="13" t="s">
        <v>170</v>
      </c>
      <c r="B1321" s="13" t="s">
        <v>3505</v>
      </c>
      <c r="C1321" s="13" t="s">
        <v>3506</v>
      </c>
      <c r="D1321" s="13" t="s">
        <v>3507</v>
      </c>
      <c r="E1321" s="13" t="s">
        <v>7499</v>
      </c>
      <c r="F1321" s="13" t="s">
        <v>2034</v>
      </c>
      <c r="G1321" s="13" t="s">
        <v>6432</v>
      </c>
      <c r="H1321" s="13" t="s">
        <v>6433</v>
      </c>
      <c r="I1321" s="14">
        <v>4</v>
      </c>
      <c r="J1321" s="13" t="s">
        <v>169</v>
      </c>
      <c r="K1321" s="13" t="s">
        <v>2063</v>
      </c>
      <c r="L1321" s="13" t="s">
        <v>5361</v>
      </c>
      <c r="M1321" s="13" t="s">
        <v>5372</v>
      </c>
    </row>
    <row r="1322" spans="1:13" x14ac:dyDescent="0.3">
      <c r="A1322" s="13" t="s">
        <v>170</v>
      </c>
      <c r="B1322" s="13" t="s">
        <v>3505</v>
      </c>
      <c r="C1322" s="13" t="s">
        <v>3506</v>
      </c>
      <c r="D1322" s="13" t="s">
        <v>3507</v>
      </c>
      <c r="E1322" s="13" t="s">
        <v>7500</v>
      </c>
      <c r="F1322" s="13" t="s">
        <v>2034</v>
      </c>
      <c r="G1322" s="13" t="s">
        <v>5434</v>
      </c>
      <c r="H1322" s="13" t="s">
        <v>5435</v>
      </c>
      <c r="I1322" s="14">
        <v>2</v>
      </c>
      <c r="J1322" s="13" t="s">
        <v>169</v>
      </c>
      <c r="K1322" s="13" t="s">
        <v>2537</v>
      </c>
      <c r="L1322" s="13" t="s">
        <v>5361</v>
      </c>
      <c r="M1322" s="13" t="s">
        <v>5397</v>
      </c>
    </row>
    <row r="1323" spans="1:13" x14ac:dyDescent="0.3">
      <c r="A1323" s="13" t="s">
        <v>170</v>
      </c>
      <c r="B1323" s="13" t="s">
        <v>3505</v>
      </c>
      <c r="C1323" s="13" t="s">
        <v>3506</v>
      </c>
      <c r="D1323" s="13" t="s">
        <v>3507</v>
      </c>
      <c r="E1323" s="13" t="s">
        <v>7501</v>
      </c>
      <c r="F1323" s="13" t="s">
        <v>2034</v>
      </c>
      <c r="G1323" s="13" t="s">
        <v>5431</v>
      </c>
      <c r="H1323" s="13" t="s">
        <v>5432</v>
      </c>
      <c r="I1323" s="14">
        <v>1</v>
      </c>
      <c r="J1323" s="13" t="s">
        <v>169</v>
      </c>
      <c r="K1323" s="13" t="s">
        <v>2537</v>
      </c>
      <c r="L1323" s="13" t="s">
        <v>5361</v>
      </c>
      <c r="M1323" s="13" t="s">
        <v>5397</v>
      </c>
    </row>
    <row r="1324" spans="1:13" x14ac:dyDescent="0.3">
      <c r="A1324" s="13" t="s">
        <v>640</v>
      </c>
      <c r="B1324" s="13" t="s">
        <v>3517</v>
      </c>
      <c r="C1324" s="13" t="s">
        <v>2108</v>
      </c>
      <c r="D1324" s="13" t="s">
        <v>3518</v>
      </c>
      <c r="E1324" s="13" t="s">
        <v>7502</v>
      </c>
      <c r="F1324" s="13" t="s">
        <v>2034</v>
      </c>
      <c r="G1324" s="13" t="s">
        <v>5362</v>
      </c>
      <c r="H1324" s="13" t="s">
        <v>5363</v>
      </c>
      <c r="I1324" s="14">
        <v>15</v>
      </c>
      <c r="J1324" s="13" t="s">
        <v>639</v>
      </c>
      <c r="K1324" s="13" t="s">
        <v>2104</v>
      </c>
      <c r="L1324" s="13" t="s">
        <v>5361</v>
      </c>
      <c r="M1324" s="13" t="s">
        <v>5364</v>
      </c>
    </row>
    <row r="1325" spans="1:13" x14ac:dyDescent="0.3">
      <c r="A1325" s="13" t="s">
        <v>640</v>
      </c>
      <c r="B1325" s="13" t="s">
        <v>3517</v>
      </c>
      <c r="C1325" s="13" t="s">
        <v>2108</v>
      </c>
      <c r="D1325" s="13" t="s">
        <v>3518</v>
      </c>
      <c r="E1325" s="13" t="s">
        <v>7503</v>
      </c>
      <c r="F1325" s="13" t="s">
        <v>2034</v>
      </c>
      <c r="G1325" s="13" t="s">
        <v>7504</v>
      </c>
      <c r="H1325" s="13" t="s">
        <v>7505</v>
      </c>
      <c r="I1325" s="14">
        <v>1</v>
      </c>
      <c r="J1325" s="13" t="s">
        <v>639</v>
      </c>
      <c r="K1325" s="13" t="s">
        <v>2268</v>
      </c>
      <c r="L1325" s="13" t="s">
        <v>5361</v>
      </c>
      <c r="M1325" s="13" t="s">
        <v>2174</v>
      </c>
    </row>
    <row r="1326" spans="1:13" x14ac:dyDescent="0.3">
      <c r="A1326" s="13" t="s">
        <v>640</v>
      </c>
      <c r="B1326" s="13" t="s">
        <v>3517</v>
      </c>
      <c r="C1326" s="13" t="s">
        <v>2108</v>
      </c>
      <c r="D1326" s="13" t="s">
        <v>3518</v>
      </c>
      <c r="E1326" s="13" t="s">
        <v>7506</v>
      </c>
      <c r="F1326" s="13" t="s">
        <v>2034</v>
      </c>
      <c r="G1326" s="13" t="s">
        <v>5362</v>
      </c>
      <c r="H1326" s="13" t="s">
        <v>5363</v>
      </c>
      <c r="I1326" s="14">
        <v>20</v>
      </c>
      <c r="J1326" s="13" t="s">
        <v>639</v>
      </c>
      <c r="K1326" s="13" t="s">
        <v>2037</v>
      </c>
      <c r="L1326" s="13" t="s">
        <v>5361</v>
      </c>
      <c r="M1326" s="13" t="s">
        <v>5364</v>
      </c>
    </row>
    <row r="1327" spans="1:13" x14ac:dyDescent="0.3">
      <c r="A1327" s="13" t="s">
        <v>640</v>
      </c>
      <c r="B1327" s="13" t="s">
        <v>3517</v>
      </c>
      <c r="C1327" s="13" t="s">
        <v>2108</v>
      </c>
      <c r="D1327" s="13" t="s">
        <v>3518</v>
      </c>
      <c r="E1327" s="13" t="s">
        <v>7507</v>
      </c>
      <c r="F1327" s="13" t="s">
        <v>2034</v>
      </c>
      <c r="G1327" s="13" t="s">
        <v>7508</v>
      </c>
      <c r="H1327" s="13" t="s">
        <v>7509</v>
      </c>
      <c r="I1327" s="14">
        <v>1</v>
      </c>
      <c r="J1327" s="13" t="s">
        <v>639</v>
      </c>
      <c r="K1327" s="13" t="s">
        <v>2084</v>
      </c>
      <c r="L1327" s="13" t="s">
        <v>5361</v>
      </c>
      <c r="M1327" s="13" t="s">
        <v>2174</v>
      </c>
    </row>
    <row r="1328" spans="1:13" x14ac:dyDescent="0.3">
      <c r="A1328" s="13" t="s">
        <v>640</v>
      </c>
      <c r="B1328" s="13" t="s">
        <v>3517</v>
      </c>
      <c r="C1328" s="13" t="s">
        <v>2108</v>
      </c>
      <c r="D1328" s="13" t="s">
        <v>3518</v>
      </c>
      <c r="E1328" s="13" t="s">
        <v>7510</v>
      </c>
      <c r="F1328" s="13" t="s">
        <v>2034</v>
      </c>
      <c r="G1328" s="13" t="s">
        <v>5362</v>
      </c>
      <c r="H1328" s="13" t="s">
        <v>5363</v>
      </c>
      <c r="I1328" s="14">
        <v>15</v>
      </c>
      <c r="J1328" s="13" t="s">
        <v>639</v>
      </c>
      <c r="K1328" s="13" t="s">
        <v>2980</v>
      </c>
      <c r="L1328" s="13" t="s">
        <v>5361</v>
      </c>
      <c r="M1328" s="13" t="s">
        <v>5364</v>
      </c>
    </row>
    <row r="1329" spans="1:13" x14ac:dyDescent="0.3">
      <c r="A1329" s="13" t="s">
        <v>640</v>
      </c>
      <c r="B1329" s="13" t="s">
        <v>3517</v>
      </c>
      <c r="C1329" s="13" t="s">
        <v>2108</v>
      </c>
      <c r="D1329" s="13" t="s">
        <v>3518</v>
      </c>
      <c r="E1329" s="13" t="s">
        <v>7511</v>
      </c>
      <c r="F1329" s="13" t="s">
        <v>2034</v>
      </c>
      <c r="G1329" s="13" t="s">
        <v>7508</v>
      </c>
      <c r="H1329" s="13" t="s">
        <v>7509</v>
      </c>
      <c r="I1329" s="14">
        <v>2</v>
      </c>
      <c r="J1329" s="13" t="s">
        <v>639</v>
      </c>
      <c r="K1329" s="13" t="s">
        <v>2257</v>
      </c>
      <c r="L1329" s="13" t="s">
        <v>5361</v>
      </c>
      <c r="M1329" s="13" t="s">
        <v>2174</v>
      </c>
    </row>
    <row r="1330" spans="1:13" x14ac:dyDescent="0.3">
      <c r="A1330" s="13" t="s">
        <v>272</v>
      </c>
      <c r="B1330" s="13" t="s">
        <v>7512</v>
      </c>
      <c r="C1330" s="13" t="s">
        <v>2099</v>
      </c>
      <c r="D1330" s="13" t="s">
        <v>7513</v>
      </c>
      <c r="E1330" s="13" t="s">
        <v>7514</v>
      </c>
      <c r="F1330" s="13" t="s">
        <v>2034</v>
      </c>
      <c r="G1330" s="13" t="s">
        <v>5399</v>
      </c>
      <c r="H1330" s="13" t="s">
        <v>5400</v>
      </c>
      <c r="I1330" s="14">
        <v>4</v>
      </c>
      <c r="J1330" s="13" t="s">
        <v>271</v>
      </c>
      <c r="K1330" s="13" t="s">
        <v>2122</v>
      </c>
      <c r="L1330" s="13" t="s">
        <v>5361</v>
      </c>
      <c r="M1330" s="13" t="s">
        <v>5372</v>
      </c>
    </row>
    <row r="1331" spans="1:13" x14ac:dyDescent="0.3">
      <c r="A1331" s="13" t="s">
        <v>272</v>
      </c>
      <c r="B1331" s="13" t="s">
        <v>7512</v>
      </c>
      <c r="C1331" s="13" t="s">
        <v>2099</v>
      </c>
      <c r="D1331" s="13" t="s">
        <v>7513</v>
      </c>
      <c r="E1331" s="13" t="s">
        <v>7514</v>
      </c>
      <c r="F1331" s="13" t="s">
        <v>2034</v>
      </c>
      <c r="G1331" s="13" t="s">
        <v>5401</v>
      </c>
      <c r="H1331" s="13" t="s">
        <v>5402</v>
      </c>
      <c r="I1331" s="14">
        <v>4</v>
      </c>
      <c r="J1331" s="13" t="s">
        <v>271</v>
      </c>
      <c r="K1331" s="13" t="s">
        <v>2122</v>
      </c>
      <c r="L1331" s="13" t="s">
        <v>5361</v>
      </c>
      <c r="M1331" s="13" t="s">
        <v>5372</v>
      </c>
    </row>
    <row r="1332" spans="1:13" x14ac:dyDescent="0.3">
      <c r="A1332" s="13" t="s">
        <v>272</v>
      </c>
      <c r="B1332" s="13" t="s">
        <v>7512</v>
      </c>
      <c r="C1332" s="13" t="s">
        <v>2099</v>
      </c>
      <c r="D1332" s="13" t="s">
        <v>7513</v>
      </c>
      <c r="E1332" s="13" t="s">
        <v>7514</v>
      </c>
      <c r="F1332" s="13" t="s">
        <v>2034</v>
      </c>
      <c r="G1332" s="13" t="s">
        <v>5908</v>
      </c>
      <c r="H1332" s="13" t="s">
        <v>5909</v>
      </c>
      <c r="I1332" s="14">
        <v>4</v>
      </c>
      <c r="J1332" s="13" t="s">
        <v>271</v>
      </c>
      <c r="K1332" s="13" t="s">
        <v>2122</v>
      </c>
      <c r="L1332" s="13" t="s">
        <v>5361</v>
      </c>
      <c r="M1332" s="13" t="s">
        <v>5372</v>
      </c>
    </row>
    <row r="1333" spans="1:13" x14ac:dyDescent="0.3">
      <c r="A1333" s="13" t="s">
        <v>272</v>
      </c>
      <c r="B1333" s="13" t="s">
        <v>7512</v>
      </c>
      <c r="C1333" s="13" t="s">
        <v>2099</v>
      </c>
      <c r="D1333" s="13" t="s">
        <v>7513</v>
      </c>
      <c r="E1333" s="13" t="s">
        <v>7514</v>
      </c>
      <c r="F1333" s="13" t="s">
        <v>2034</v>
      </c>
      <c r="G1333" s="13" t="s">
        <v>6369</v>
      </c>
      <c r="H1333" s="13" t="s">
        <v>6370</v>
      </c>
      <c r="I1333" s="14">
        <v>1</v>
      </c>
      <c r="J1333" s="13" t="s">
        <v>271</v>
      </c>
      <c r="K1333" s="13" t="s">
        <v>2122</v>
      </c>
      <c r="L1333" s="13" t="s">
        <v>5361</v>
      </c>
      <c r="M1333" s="13" t="s">
        <v>5372</v>
      </c>
    </row>
    <row r="1334" spans="1:13" x14ac:dyDescent="0.3">
      <c r="A1334" s="13" t="s">
        <v>272</v>
      </c>
      <c r="B1334" s="13" t="s">
        <v>7512</v>
      </c>
      <c r="C1334" s="13" t="s">
        <v>2099</v>
      </c>
      <c r="D1334" s="13" t="s">
        <v>7513</v>
      </c>
      <c r="E1334" s="13" t="s">
        <v>7515</v>
      </c>
      <c r="F1334" s="13" t="s">
        <v>2034</v>
      </c>
      <c r="G1334" s="13" t="s">
        <v>5362</v>
      </c>
      <c r="H1334" s="13" t="s">
        <v>5363</v>
      </c>
      <c r="I1334" s="14">
        <v>5</v>
      </c>
      <c r="J1334" s="13" t="s">
        <v>271</v>
      </c>
      <c r="K1334" s="13" t="s">
        <v>3524</v>
      </c>
      <c r="L1334" s="13" t="s">
        <v>5361</v>
      </c>
      <c r="M1334" s="13" t="s">
        <v>5364</v>
      </c>
    </row>
    <row r="1335" spans="1:13" x14ac:dyDescent="0.3">
      <c r="A1335" s="13" t="s">
        <v>650</v>
      </c>
      <c r="B1335" s="13" t="s">
        <v>2147</v>
      </c>
      <c r="C1335" s="13" t="s">
        <v>2058</v>
      </c>
      <c r="D1335" s="13" t="s">
        <v>7516</v>
      </c>
      <c r="E1335" s="13" t="s">
        <v>7517</v>
      </c>
      <c r="F1335" s="13" t="s">
        <v>2034</v>
      </c>
      <c r="G1335" s="13" t="s">
        <v>7518</v>
      </c>
      <c r="H1335" s="13" t="s">
        <v>7519</v>
      </c>
      <c r="I1335" s="14">
        <v>1</v>
      </c>
      <c r="J1335" s="13" t="s">
        <v>649</v>
      </c>
      <c r="K1335" s="13" t="s">
        <v>2104</v>
      </c>
      <c r="L1335" s="13" t="s">
        <v>5361</v>
      </c>
      <c r="M1335" s="13" t="s">
        <v>7520</v>
      </c>
    </row>
    <row r="1336" spans="1:13" x14ac:dyDescent="0.3">
      <c r="A1336" s="13" t="s">
        <v>650</v>
      </c>
      <c r="B1336" s="13" t="s">
        <v>2147</v>
      </c>
      <c r="C1336" s="13" t="s">
        <v>2058</v>
      </c>
      <c r="D1336" s="13" t="s">
        <v>7516</v>
      </c>
      <c r="E1336" s="13" t="s">
        <v>7521</v>
      </c>
      <c r="F1336" s="13" t="s">
        <v>2034</v>
      </c>
      <c r="G1336" s="13" t="s">
        <v>7518</v>
      </c>
      <c r="H1336" s="13" t="s">
        <v>7519</v>
      </c>
      <c r="I1336" s="14">
        <v>1</v>
      </c>
      <c r="J1336" s="13" t="s">
        <v>649</v>
      </c>
      <c r="K1336" s="13" t="s">
        <v>2635</v>
      </c>
      <c r="L1336" s="13" t="s">
        <v>5361</v>
      </c>
      <c r="M1336" s="13" t="s">
        <v>7520</v>
      </c>
    </row>
    <row r="1337" spans="1:13" x14ac:dyDescent="0.3">
      <c r="A1337" s="13" t="s">
        <v>329</v>
      </c>
      <c r="B1337" s="13" t="s">
        <v>2788</v>
      </c>
      <c r="C1337" s="13" t="s">
        <v>2099</v>
      </c>
      <c r="D1337" s="13" t="s">
        <v>3520</v>
      </c>
      <c r="E1337" s="13" t="s">
        <v>7522</v>
      </c>
      <c r="F1337" s="13" t="s">
        <v>2034</v>
      </c>
      <c r="G1337" s="13" t="s">
        <v>5612</v>
      </c>
      <c r="H1337" s="13" t="s">
        <v>5613</v>
      </c>
      <c r="I1337" s="14">
        <v>1</v>
      </c>
      <c r="J1337" s="13" t="s">
        <v>328</v>
      </c>
      <c r="K1337" s="13" t="s">
        <v>2129</v>
      </c>
      <c r="L1337" s="13" t="s">
        <v>5361</v>
      </c>
      <c r="M1337" s="13" t="s">
        <v>5614</v>
      </c>
    </row>
    <row r="1338" spans="1:13" x14ac:dyDescent="0.3">
      <c r="A1338" s="13" t="s">
        <v>329</v>
      </c>
      <c r="B1338" s="13" t="s">
        <v>2788</v>
      </c>
      <c r="C1338" s="13" t="s">
        <v>2099</v>
      </c>
      <c r="D1338" s="13" t="s">
        <v>3520</v>
      </c>
      <c r="E1338" s="13" t="s">
        <v>7523</v>
      </c>
      <c r="F1338" s="13" t="s">
        <v>2034</v>
      </c>
      <c r="G1338" s="13" t="s">
        <v>7524</v>
      </c>
      <c r="H1338" s="13" t="s">
        <v>7525</v>
      </c>
      <c r="I1338" s="14">
        <v>2</v>
      </c>
      <c r="J1338" s="13" t="s">
        <v>328</v>
      </c>
      <c r="K1338" s="13" t="s">
        <v>2464</v>
      </c>
      <c r="L1338" s="13" t="s">
        <v>5361</v>
      </c>
      <c r="M1338" s="13" t="s">
        <v>2725</v>
      </c>
    </row>
    <row r="1339" spans="1:13" x14ac:dyDescent="0.3">
      <c r="A1339" s="13" t="s">
        <v>329</v>
      </c>
      <c r="B1339" s="13" t="s">
        <v>2788</v>
      </c>
      <c r="C1339" s="13" t="s">
        <v>2099</v>
      </c>
      <c r="D1339" s="13" t="s">
        <v>3520</v>
      </c>
      <c r="E1339" s="13" t="s">
        <v>7526</v>
      </c>
      <c r="F1339" s="13" t="s">
        <v>2034</v>
      </c>
      <c r="G1339" s="13" t="s">
        <v>7341</v>
      </c>
      <c r="H1339" s="13" t="s">
        <v>7342</v>
      </c>
      <c r="I1339" s="14">
        <v>1</v>
      </c>
      <c r="J1339" s="13" t="s">
        <v>328</v>
      </c>
      <c r="K1339" s="13" t="s">
        <v>2122</v>
      </c>
      <c r="L1339" s="13" t="s">
        <v>5361</v>
      </c>
      <c r="M1339" s="13" t="s">
        <v>2085</v>
      </c>
    </row>
    <row r="1340" spans="1:13" x14ac:dyDescent="0.3">
      <c r="A1340" s="13" t="s">
        <v>329</v>
      </c>
      <c r="B1340" s="13" t="s">
        <v>2788</v>
      </c>
      <c r="C1340" s="13" t="s">
        <v>2099</v>
      </c>
      <c r="D1340" s="13" t="s">
        <v>3520</v>
      </c>
      <c r="E1340" s="13" t="s">
        <v>7527</v>
      </c>
      <c r="F1340" s="13" t="s">
        <v>2034</v>
      </c>
      <c r="G1340" s="13" t="s">
        <v>7528</v>
      </c>
      <c r="H1340" s="13" t="s">
        <v>7529</v>
      </c>
      <c r="I1340" s="14">
        <v>1</v>
      </c>
      <c r="J1340" s="13" t="s">
        <v>328</v>
      </c>
      <c r="K1340" s="13" t="s">
        <v>2291</v>
      </c>
      <c r="L1340" s="13" t="s">
        <v>5361</v>
      </c>
      <c r="M1340" s="13" t="s">
        <v>5372</v>
      </c>
    </row>
    <row r="1341" spans="1:13" x14ac:dyDescent="0.3">
      <c r="A1341" s="13" t="s">
        <v>329</v>
      </c>
      <c r="B1341" s="13" t="s">
        <v>2788</v>
      </c>
      <c r="C1341" s="13" t="s">
        <v>2099</v>
      </c>
      <c r="D1341" s="13" t="s">
        <v>3520</v>
      </c>
      <c r="E1341" s="13" t="s">
        <v>3525</v>
      </c>
      <c r="F1341" s="13" t="s">
        <v>2034</v>
      </c>
      <c r="G1341" s="13" t="s">
        <v>6623</v>
      </c>
      <c r="H1341" s="13" t="s">
        <v>6624</v>
      </c>
      <c r="I1341" s="14">
        <v>1</v>
      </c>
      <c r="J1341" s="13" t="s">
        <v>328</v>
      </c>
      <c r="K1341" s="13" t="s">
        <v>2226</v>
      </c>
      <c r="L1341" s="13" t="s">
        <v>5361</v>
      </c>
      <c r="M1341" s="13" t="s">
        <v>5372</v>
      </c>
    </row>
    <row r="1342" spans="1:13" x14ac:dyDescent="0.3">
      <c r="A1342" s="13" t="s">
        <v>371</v>
      </c>
      <c r="B1342" s="13" t="s">
        <v>2690</v>
      </c>
      <c r="C1342" s="13" t="s">
        <v>2108</v>
      </c>
      <c r="D1342" s="13" t="s">
        <v>3528</v>
      </c>
      <c r="E1342" s="13" t="s">
        <v>7530</v>
      </c>
      <c r="F1342" s="13" t="s">
        <v>2034</v>
      </c>
      <c r="G1342" s="13" t="s">
        <v>5401</v>
      </c>
      <c r="H1342" s="13" t="s">
        <v>5402</v>
      </c>
      <c r="I1342" s="14">
        <v>6</v>
      </c>
      <c r="J1342" s="13" t="s">
        <v>370</v>
      </c>
      <c r="K1342" s="13" t="s">
        <v>2280</v>
      </c>
      <c r="L1342" s="13" t="s">
        <v>5361</v>
      </c>
      <c r="M1342" s="13" t="s">
        <v>5372</v>
      </c>
    </row>
    <row r="1343" spans="1:13" x14ac:dyDescent="0.3">
      <c r="A1343" s="13" t="s">
        <v>371</v>
      </c>
      <c r="B1343" s="13" t="s">
        <v>2690</v>
      </c>
      <c r="C1343" s="13" t="s">
        <v>2108</v>
      </c>
      <c r="D1343" s="13" t="s">
        <v>3528</v>
      </c>
      <c r="E1343" s="13" t="s">
        <v>7531</v>
      </c>
      <c r="F1343" s="13" t="s">
        <v>2034</v>
      </c>
      <c r="G1343" s="13" t="s">
        <v>7532</v>
      </c>
      <c r="H1343" s="13" t="s">
        <v>7533</v>
      </c>
      <c r="I1343" s="14">
        <v>2</v>
      </c>
      <c r="J1343" s="13" t="s">
        <v>370</v>
      </c>
      <c r="K1343" s="13" t="s">
        <v>2490</v>
      </c>
      <c r="L1343" s="13" t="s">
        <v>5361</v>
      </c>
      <c r="M1343" s="13" t="s">
        <v>5372</v>
      </c>
    </row>
    <row r="1344" spans="1:13" x14ac:dyDescent="0.3">
      <c r="A1344" s="13" t="s">
        <v>371</v>
      </c>
      <c r="B1344" s="13" t="s">
        <v>2690</v>
      </c>
      <c r="C1344" s="13" t="s">
        <v>2108</v>
      </c>
      <c r="D1344" s="13" t="s">
        <v>3528</v>
      </c>
      <c r="E1344" s="13" t="s">
        <v>7531</v>
      </c>
      <c r="F1344" s="13" t="s">
        <v>2034</v>
      </c>
      <c r="G1344" s="13" t="s">
        <v>7534</v>
      </c>
      <c r="H1344" s="13" t="s">
        <v>7535</v>
      </c>
      <c r="I1344" s="14">
        <v>2</v>
      </c>
      <c r="J1344" s="13" t="s">
        <v>370</v>
      </c>
      <c r="K1344" s="13" t="s">
        <v>2490</v>
      </c>
      <c r="L1344" s="13" t="s">
        <v>5361</v>
      </c>
      <c r="M1344" s="13" t="s">
        <v>5372</v>
      </c>
    </row>
    <row r="1345" spans="1:13" x14ac:dyDescent="0.3">
      <c r="A1345" s="13" t="s">
        <v>371</v>
      </c>
      <c r="B1345" s="13" t="s">
        <v>2690</v>
      </c>
      <c r="C1345" s="13" t="s">
        <v>2108</v>
      </c>
      <c r="D1345" s="13" t="s">
        <v>3528</v>
      </c>
      <c r="E1345" s="13" t="s">
        <v>7536</v>
      </c>
      <c r="F1345" s="13" t="s">
        <v>2034</v>
      </c>
      <c r="G1345" s="13" t="s">
        <v>7537</v>
      </c>
      <c r="H1345" s="13" t="s">
        <v>7538</v>
      </c>
      <c r="I1345" s="14">
        <v>1</v>
      </c>
      <c r="J1345" s="13" t="s">
        <v>370</v>
      </c>
      <c r="K1345" s="13" t="s">
        <v>2490</v>
      </c>
      <c r="L1345" s="13" t="s">
        <v>5361</v>
      </c>
      <c r="M1345" s="13" t="s">
        <v>4397</v>
      </c>
    </row>
    <row r="1346" spans="1:13" x14ac:dyDescent="0.3">
      <c r="A1346" s="13" t="s">
        <v>732</v>
      </c>
      <c r="B1346" s="13" t="s">
        <v>2241</v>
      </c>
      <c r="C1346" s="13" t="s">
        <v>2242</v>
      </c>
      <c r="D1346" s="13" t="s">
        <v>3533</v>
      </c>
      <c r="E1346" s="13" t="s">
        <v>7539</v>
      </c>
      <c r="F1346" s="13" t="s">
        <v>2034</v>
      </c>
      <c r="G1346" s="13" t="s">
        <v>7540</v>
      </c>
      <c r="H1346" s="13" t="s">
        <v>7541</v>
      </c>
      <c r="I1346" s="14">
        <v>1</v>
      </c>
      <c r="J1346" s="13" t="s">
        <v>731</v>
      </c>
      <c r="K1346" s="13" t="s">
        <v>2180</v>
      </c>
      <c r="L1346" s="13" t="s">
        <v>5361</v>
      </c>
      <c r="M1346" s="13" t="s">
        <v>3263</v>
      </c>
    </row>
    <row r="1347" spans="1:13" x14ac:dyDescent="0.3">
      <c r="A1347" s="13" t="s">
        <v>347</v>
      </c>
      <c r="B1347" s="13" t="s">
        <v>2098</v>
      </c>
      <c r="C1347" s="13" t="s">
        <v>2099</v>
      </c>
      <c r="D1347" s="13" t="s">
        <v>3548</v>
      </c>
      <c r="E1347" s="13" t="s">
        <v>7542</v>
      </c>
      <c r="F1347" s="13" t="s">
        <v>2034</v>
      </c>
      <c r="G1347" s="13" t="s">
        <v>6396</v>
      </c>
      <c r="H1347" s="13" t="s">
        <v>6397</v>
      </c>
      <c r="I1347" s="14">
        <v>2</v>
      </c>
      <c r="J1347" s="13" t="s">
        <v>346</v>
      </c>
      <c r="K1347" s="13" t="s">
        <v>2104</v>
      </c>
      <c r="L1347" s="13" t="s">
        <v>5361</v>
      </c>
      <c r="M1347" s="13" t="s">
        <v>5372</v>
      </c>
    </row>
    <row r="1348" spans="1:13" x14ac:dyDescent="0.3">
      <c r="A1348" s="13" t="s">
        <v>347</v>
      </c>
      <c r="B1348" s="13" t="s">
        <v>2098</v>
      </c>
      <c r="C1348" s="13" t="s">
        <v>2099</v>
      </c>
      <c r="D1348" s="13" t="s">
        <v>3548</v>
      </c>
      <c r="E1348" s="13" t="s">
        <v>7542</v>
      </c>
      <c r="F1348" s="13" t="s">
        <v>2034</v>
      </c>
      <c r="G1348" s="13" t="s">
        <v>7543</v>
      </c>
      <c r="H1348" s="13" t="s">
        <v>7544</v>
      </c>
      <c r="I1348" s="14">
        <v>2</v>
      </c>
      <c r="J1348" s="13" t="s">
        <v>346</v>
      </c>
      <c r="K1348" s="13" t="s">
        <v>2104</v>
      </c>
      <c r="L1348" s="13" t="s">
        <v>5361</v>
      </c>
      <c r="M1348" s="13" t="s">
        <v>5372</v>
      </c>
    </row>
    <row r="1349" spans="1:13" x14ac:dyDescent="0.3">
      <c r="A1349" s="13" t="s">
        <v>347</v>
      </c>
      <c r="B1349" s="13" t="s">
        <v>2098</v>
      </c>
      <c r="C1349" s="13" t="s">
        <v>2099</v>
      </c>
      <c r="D1349" s="13" t="s">
        <v>3548</v>
      </c>
      <c r="E1349" s="13" t="s">
        <v>7545</v>
      </c>
      <c r="F1349" s="13" t="s">
        <v>2034</v>
      </c>
      <c r="G1349" s="13" t="s">
        <v>5712</v>
      </c>
      <c r="H1349" s="13" t="s">
        <v>5713</v>
      </c>
      <c r="I1349" s="14">
        <v>2</v>
      </c>
      <c r="J1349" s="13" t="s">
        <v>346</v>
      </c>
      <c r="K1349" s="13" t="s">
        <v>2104</v>
      </c>
      <c r="L1349" s="13" t="s">
        <v>5361</v>
      </c>
      <c r="M1349" s="13" t="s">
        <v>5372</v>
      </c>
    </row>
    <row r="1350" spans="1:13" x14ac:dyDescent="0.3">
      <c r="A1350" s="13" t="s">
        <v>347</v>
      </c>
      <c r="B1350" s="13" t="s">
        <v>2098</v>
      </c>
      <c r="C1350" s="13" t="s">
        <v>2099</v>
      </c>
      <c r="D1350" s="13" t="s">
        <v>3548</v>
      </c>
      <c r="E1350" s="13" t="s">
        <v>7546</v>
      </c>
      <c r="F1350" s="13" t="s">
        <v>2034</v>
      </c>
      <c r="G1350" s="13" t="s">
        <v>7547</v>
      </c>
      <c r="H1350" s="13" t="s">
        <v>7548</v>
      </c>
      <c r="I1350" s="14">
        <v>1</v>
      </c>
      <c r="J1350" s="13" t="s">
        <v>346</v>
      </c>
      <c r="K1350" s="13" t="s">
        <v>2122</v>
      </c>
      <c r="L1350" s="13" t="s">
        <v>5361</v>
      </c>
      <c r="M1350" s="13" t="s">
        <v>5792</v>
      </c>
    </row>
    <row r="1351" spans="1:13" x14ac:dyDescent="0.3">
      <c r="A1351" s="13" t="s">
        <v>347</v>
      </c>
      <c r="B1351" s="13" t="s">
        <v>2098</v>
      </c>
      <c r="C1351" s="13" t="s">
        <v>2099</v>
      </c>
      <c r="D1351" s="13" t="s">
        <v>3548</v>
      </c>
      <c r="E1351" s="13" t="s">
        <v>7549</v>
      </c>
      <c r="F1351" s="13" t="s">
        <v>2034</v>
      </c>
      <c r="G1351" s="13" t="s">
        <v>7550</v>
      </c>
      <c r="H1351" s="13" t="s">
        <v>7551</v>
      </c>
      <c r="I1351" s="14">
        <v>1</v>
      </c>
      <c r="J1351" s="13" t="s">
        <v>346</v>
      </c>
      <c r="K1351" s="13" t="s">
        <v>2075</v>
      </c>
      <c r="L1351" s="13" t="s">
        <v>5361</v>
      </c>
      <c r="M1351" s="13" t="s">
        <v>5372</v>
      </c>
    </row>
    <row r="1352" spans="1:13" x14ac:dyDescent="0.3">
      <c r="A1352" s="13" t="s">
        <v>347</v>
      </c>
      <c r="B1352" s="13" t="s">
        <v>2098</v>
      </c>
      <c r="C1352" s="13" t="s">
        <v>2099</v>
      </c>
      <c r="D1352" s="13" t="s">
        <v>3548</v>
      </c>
      <c r="E1352" s="13" t="s">
        <v>7552</v>
      </c>
      <c r="F1352" s="13" t="s">
        <v>2034</v>
      </c>
      <c r="G1352" s="13" t="s">
        <v>5362</v>
      </c>
      <c r="H1352" s="13" t="s">
        <v>5363</v>
      </c>
      <c r="I1352" s="14">
        <v>2</v>
      </c>
      <c r="J1352" s="13" t="s">
        <v>346</v>
      </c>
      <c r="K1352" s="13" t="s">
        <v>3524</v>
      </c>
      <c r="L1352" s="13" t="s">
        <v>5361</v>
      </c>
      <c r="M1352" s="13" t="s">
        <v>5364</v>
      </c>
    </row>
    <row r="1353" spans="1:13" x14ac:dyDescent="0.3">
      <c r="A1353" s="13" t="s">
        <v>347</v>
      </c>
      <c r="B1353" s="13" t="s">
        <v>2098</v>
      </c>
      <c r="C1353" s="13" t="s">
        <v>2099</v>
      </c>
      <c r="D1353" s="13" t="s">
        <v>3548</v>
      </c>
      <c r="E1353" s="13" t="s">
        <v>7552</v>
      </c>
      <c r="F1353" s="13" t="s">
        <v>2034</v>
      </c>
      <c r="G1353" s="13" t="s">
        <v>5377</v>
      </c>
      <c r="H1353" s="13" t="s">
        <v>5378</v>
      </c>
      <c r="I1353" s="14">
        <v>1</v>
      </c>
      <c r="J1353" s="13" t="s">
        <v>346</v>
      </c>
      <c r="K1353" s="13" t="s">
        <v>3524</v>
      </c>
      <c r="L1353" s="13" t="s">
        <v>5361</v>
      </c>
      <c r="M1353" s="13" t="s">
        <v>5364</v>
      </c>
    </row>
    <row r="1354" spans="1:13" x14ac:dyDescent="0.3">
      <c r="A1354" s="13" t="s">
        <v>347</v>
      </c>
      <c r="B1354" s="13" t="s">
        <v>2098</v>
      </c>
      <c r="C1354" s="13" t="s">
        <v>2099</v>
      </c>
      <c r="D1354" s="13" t="s">
        <v>3548</v>
      </c>
      <c r="E1354" s="13" t="s">
        <v>3554</v>
      </c>
      <c r="F1354" s="13" t="s">
        <v>2034</v>
      </c>
      <c r="G1354" s="13" t="s">
        <v>5362</v>
      </c>
      <c r="H1354" s="13" t="s">
        <v>5363</v>
      </c>
      <c r="I1354" s="14">
        <v>2</v>
      </c>
      <c r="J1354" s="13" t="s">
        <v>346</v>
      </c>
      <c r="K1354" s="13" t="s">
        <v>2226</v>
      </c>
      <c r="L1354" s="13" t="s">
        <v>5361</v>
      </c>
      <c r="M1354" s="13" t="s">
        <v>5364</v>
      </c>
    </row>
    <row r="1355" spans="1:13" x14ac:dyDescent="0.3">
      <c r="A1355" s="13" t="s">
        <v>347</v>
      </c>
      <c r="B1355" s="13" t="s">
        <v>2098</v>
      </c>
      <c r="C1355" s="13" t="s">
        <v>2099</v>
      </c>
      <c r="D1355" s="13" t="s">
        <v>3548</v>
      </c>
      <c r="E1355" s="13" t="s">
        <v>3554</v>
      </c>
      <c r="F1355" s="13" t="s">
        <v>2034</v>
      </c>
      <c r="G1355" s="13" t="s">
        <v>5401</v>
      </c>
      <c r="H1355" s="13" t="s">
        <v>5402</v>
      </c>
      <c r="I1355" s="14">
        <v>2</v>
      </c>
      <c r="J1355" s="13" t="s">
        <v>346</v>
      </c>
      <c r="K1355" s="13" t="s">
        <v>2226</v>
      </c>
      <c r="L1355" s="13" t="s">
        <v>5361</v>
      </c>
      <c r="M1355" s="13" t="s">
        <v>5372</v>
      </c>
    </row>
    <row r="1356" spans="1:13" x14ac:dyDescent="0.3">
      <c r="A1356" s="13" t="s">
        <v>337</v>
      </c>
      <c r="B1356" s="13" t="s">
        <v>3558</v>
      </c>
      <c r="C1356" s="13" t="s">
        <v>2481</v>
      </c>
      <c r="D1356" s="13" t="s">
        <v>3559</v>
      </c>
      <c r="E1356" s="13" t="s">
        <v>7553</v>
      </c>
      <c r="F1356" s="13" t="s">
        <v>2034</v>
      </c>
      <c r="G1356" s="13" t="s">
        <v>5988</v>
      </c>
      <c r="H1356" s="13" t="s">
        <v>5989</v>
      </c>
      <c r="I1356" s="14">
        <v>4</v>
      </c>
      <c r="J1356" s="13" t="s">
        <v>336</v>
      </c>
      <c r="K1356" s="13" t="s">
        <v>2134</v>
      </c>
      <c r="L1356" s="13" t="s">
        <v>5361</v>
      </c>
      <c r="M1356" s="13" t="s">
        <v>5372</v>
      </c>
    </row>
    <row r="1357" spans="1:13" x14ac:dyDescent="0.3">
      <c r="A1357" s="13" t="s">
        <v>337</v>
      </c>
      <c r="B1357" s="13" t="s">
        <v>3558</v>
      </c>
      <c r="C1357" s="13" t="s">
        <v>2481</v>
      </c>
      <c r="D1357" s="13" t="s">
        <v>3559</v>
      </c>
      <c r="E1357" s="13" t="s">
        <v>7553</v>
      </c>
      <c r="F1357" s="13" t="s">
        <v>2034</v>
      </c>
      <c r="G1357" s="13" t="s">
        <v>7554</v>
      </c>
      <c r="H1357" s="13" t="s">
        <v>7555</v>
      </c>
      <c r="I1357" s="14">
        <v>1</v>
      </c>
      <c r="J1357" s="13" t="s">
        <v>336</v>
      </c>
      <c r="K1357" s="13" t="s">
        <v>2134</v>
      </c>
      <c r="L1357" s="13" t="s">
        <v>5361</v>
      </c>
      <c r="M1357" s="13" t="s">
        <v>3411</v>
      </c>
    </row>
    <row r="1358" spans="1:13" x14ac:dyDescent="0.3">
      <c r="A1358" s="13" t="s">
        <v>337</v>
      </c>
      <c r="B1358" s="13" t="s">
        <v>3558</v>
      </c>
      <c r="C1358" s="13" t="s">
        <v>2481</v>
      </c>
      <c r="D1358" s="13" t="s">
        <v>3559</v>
      </c>
      <c r="E1358" s="13" t="s">
        <v>7556</v>
      </c>
      <c r="F1358" s="13" t="s">
        <v>2034</v>
      </c>
      <c r="G1358" s="13" t="s">
        <v>7557</v>
      </c>
      <c r="H1358" s="13" t="s">
        <v>7558</v>
      </c>
      <c r="I1358" s="14">
        <v>1</v>
      </c>
      <c r="J1358" s="13" t="s">
        <v>336</v>
      </c>
      <c r="K1358" s="13" t="s">
        <v>2485</v>
      </c>
      <c r="L1358" s="13" t="s">
        <v>5361</v>
      </c>
      <c r="M1358" s="13" t="s">
        <v>2215</v>
      </c>
    </row>
    <row r="1359" spans="1:13" x14ac:dyDescent="0.3">
      <c r="A1359" s="13" t="s">
        <v>337</v>
      </c>
      <c r="B1359" s="13" t="s">
        <v>3558</v>
      </c>
      <c r="C1359" s="13" t="s">
        <v>2481</v>
      </c>
      <c r="D1359" s="13" t="s">
        <v>3559</v>
      </c>
      <c r="E1359" s="13" t="s">
        <v>7559</v>
      </c>
      <c r="F1359" s="13" t="s">
        <v>2034</v>
      </c>
      <c r="G1359" s="13" t="s">
        <v>5988</v>
      </c>
      <c r="H1359" s="13" t="s">
        <v>5989</v>
      </c>
      <c r="I1359" s="14">
        <v>5</v>
      </c>
      <c r="J1359" s="13" t="s">
        <v>336</v>
      </c>
      <c r="K1359" s="13" t="s">
        <v>2449</v>
      </c>
      <c r="L1359" s="13" t="s">
        <v>5361</v>
      </c>
      <c r="M1359" s="13" t="s">
        <v>5372</v>
      </c>
    </row>
    <row r="1360" spans="1:13" x14ac:dyDescent="0.3">
      <c r="A1360" s="13" t="s">
        <v>903</v>
      </c>
      <c r="B1360" s="13" t="s">
        <v>2804</v>
      </c>
      <c r="C1360" s="13" t="s">
        <v>2058</v>
      </c>
      <c r="D1360" s="13" t="s">
        <v>3564</v>
      </c>
      <c r="E1360" s="13" t="s">
        <v>7560</v>
      </c>
      <c r="F1360" s="13" t="s">
        <v>2034</v>
      </c>
      <c r="G1360" s="13" t="s">
        <v>7561</v>
      </c>
      <c r="H1360" s="13" t="s">
        <v>7562</v>
      </c>
      <c r="I1360" s="14">
        <v>3</v>
      </c>
      <c r="J1360" s="13" t="s">
        <v>902</v>
      </c>
      <c r="K1360" s="13" t="s">
        <v>2720</v>
      </c>
      <c r="L1360" s="13" t="s">
        <v>5361</v>
      </c>
      <c r="M1360" s="13" t="s">
        <v>4069</v>
      </c>
    </row>
    <row r="1361" spans="1:13" x14ac:dyDescent="0.3">
      <c r="A1361" s="13" t="s">
        <v>1497</v>
      </c>
      <c r="B1361" s="13" t="s">
        <v>2886</v>
      </c>
      <c r="C1361" s="13" t="s">
        <v>2459</v>
      </c>
      <c r="D1361" s="13" t="s">
        <v>7563</v>
      </c>
      <c r="E1361" s="13" t="s">
        <v>7564</v>
      </c>
      <c r="F1361" s="13" t="s">
        <v>2034</v>
      </c>
      <c r="G1361" s="13" t="s">
        <v>7565</v>
      </c>
      <c r="H1361" s="13" t="s">
        <v>7566</v>
      </c>
      <c r="I1361" s="14">
        <v>2</v>
      </c>
      <c r="J1361" s="13" t="s">
        <v>1496</v>
      </c>
      <c r="K1361" s="13" t="s">
        <v>2625</v>
      </c>
      <c r="L1361" s="13" t="s">
        <v>5361</v>
      </c>
      <c r="M1361" s="13" t="s">
        <v>2725</v>
      </c>
    </row>
    <row r="1362" spans="1:13" x14ac:dyDescent="0.3">
      <c r="A1362" s="13" t="s">
        <v>1497</v>
      </c>
      <c r="B1362" s="13" t="s">
        <v>2886</v>
      </c>
      <c r="C1362" s="13" t="s">
        <v>2459</v>
      </c>
      <c r="D1362" s="13" t="s">
        <v>7563</v>
      </c>
      <c r="E1362" s="13" t="s">
        <v>7567</v>
      </c>
      <c r="F1362" s="13" t="s">
        <v>2034</v>
      </c>
      <c r="G1362" s="13" t="s">
        <v>7568</v>
      </c>
      <c r="H1362" s="13" t="s">
        <v>7569</v>
      </c>
      <c r="I1362" s="14">
        <v>1</v>
      </c>
      <c r="J1362" s="13" t="s">
        <v>1496</v>
      </c>
      <c r="K1362" s="13" t="s">
        <v>2500</v>
      </c>
      <c r="L1362" s="13" t="s">
        <v>5361</v>
      </c>
      <c r="M1362" s="13" t="s">
        <v>2725</v>
      </c>
    </row>
    <row r="1363" spans="1:13" x14ac:dyDescent="0.3">
      <c r="A1363" s="13" t="s">
        <v>82</v>
      </c>
      <c r="B1363" s="13" t="s">
        <v>2507</v>
      </c>
      <c r="C1363" s="13" t="s">
        <v>2108</v>
      </c>
      <c r="D1363" s="13" t="s">
        <v>3569</v>
      </c>
      <c r="E1363" s="13" t="s">
        <v>7570</v>
      </c>
      <c r="F1363" s="13" t="s">
        <v>2034</v>
      </c>
      <c r="G1363" s="13" t="s">
        <v>7571</v>
      </c>
      <c r="H1363" s="13" t="s">
        <v>7572</v>
      </c>
      <c r="I1363" s="14">
        <v>2</v>
      </c>
      <c r="J1363" s="13" t="s">
        <v>81</v>
      </c>
      <c r="K1363" s="13" t="s">
        <v>2070</v>
      </c>
      <c r="L1363" s="13" t="s">
        <v>5361</v>
      </c>
      <c r="M1363" s="13" t="s">
        <v>6954</v>
      </c>
    </row>
    <row r="1364" spans="1:13" x14ac:dyDescent="0.3">
      <c r="A1364" s="13" t="s">
        <v>82</v>
      </c>
      <c r="B1364" s="13" t="s">
        <v>2507</v>
      </c>
      <c r="C1364" s="13" t="s">
        <v>2108</v>
      </c>
      <c r="D1364" s="13" t="s">
        <v>3569</v>
      </c>
      <c r="E1364" s="13" t="s">
        <v>7573</v>
      </c>
      <c r="F1364" s="13" t="s">
        <v>2034</v>
      </c>
      <c r="G1364" s="13" t="s">
        <v>5868</v>
      </c>
      <c r="H1364" s="13" t="s">
        <v>5869</v>
      </c>
      <c r="I1364" s="14">
        <v>2</v>
      </c>
      <c r="J1364" s="13" t="s">
        <v>81</v>
      </c>
      <c r="K1364" s="13" t="s">
        <v>2180</v>
      </c>
      <c r="L1364" s="13" t="s">
        <v>5361</v>
      </c>
      <c r="M1364" s="13" t="s">
        <v>5867</v>
      </c>
    </row>
    <row r="1365" spans="1:13" x14ac:dyDescent="0.3">
      <c r="A1365" s="13" t="s">
        <v>82</v>
      </c>
      <c r="B1365" s="13" t="s">
        <v>2507</v>
      </c>
      <c r="C1365" s="13" t="s">
        <v>2108</v>
      </c>
      <c r="D1365" s="13" t="s">
        <v>3569</v>
      </c>
      <c r="E1365" s="13" t="s">
        <v>7574</v>
      </c>
      <c r="F1365" s="13" t="s">
        <v>2034</v>
      </c>
      <c r="G1365" s="13" t="s">
        <v>5431</v>
      </c>
      <c r="H1365" s="13" t="s">
        <v>5432</v>
      </c>
      <c r="I1365" s="14">
        <v>3</v>
      </c>
      <c r="J1365" s="13" t="s">
        <v>81</v>
      </c>
      <c r="K1365" s="13" t="s">
        <v>2291</v>
      </c>
      <c r="L1365" s="13" t="s">
        <v>5361</v>
      </c>
      <c r="M1365" s="13" t="s">
        <v>5397</v>
      </c>
    </row>
    <row r="1366" spans="1:13" x14ac:dyDescent="0.3">
      <c r="A1366" s="13" t="s">
        <v>82</v>
      </c>
      <c r="B1366" s="13" t="s">
        <v>2507</v>
      </c>
      <c r="C1366" s="13" t="s">
        <v>2108</v>
      </c>
      <c r="D1366" s="13" t="s">
        <v>3569</v>
      </c>
      <c r="E1366" s="13" t="s">
        <v>7574</v>
      </c>
      <c r="F1366" s="13" t="s">
        <v>2034</v>
      </c>
      <c r="G1366" s="13" t="s">
        <v>5434</v>
      </c>
      <c r="H1366" s="13" t="s">
        <v>5435</v>
      </c>
      <c r="I1366" s="14">
        <v>4</v>
      </c>
      <c r="J1366" s="13" t="s">
        <v>81</v>
      </c>
      <c r="K1366" s="13" t="s">
        <v>2291</v>
      </c>
      <c r="L1366" s="13" t="s">
        <v>5361</v>
      </c>
      <c r="M1366" s="13" t="s">
        <v>5397</v>
      </c>
    </row>
    <row r="1367" spans="1:13" x14ac:dyDescent="0.3">
      <c r="A1367" s="13" t="s">
        <v>82</v>
      </c>
      <c r="B1367" s="13" t="s">
        <v>2507</v>
      </c>
      <c r="C1367" s="13" t="s">
        <v>2108</v>
      </c>
      <c r="D1367" s="13" t="s">
        <v>3569</v>
      </c>
      <c r="E1367" s="13" t="s">
        <v>7574</v>
      </c>
      <c r="F1367" s="13" t="s">
        <v>2034</v>
      </c>
      <c r="G1367" s="13" t="s">
        <v>7571</v>
      </c>
      <c r="H1367" s="13" t="s">
        <v>7572</v>
      </c>
      <c r="I1367" s="14">
        <v>2</v>
      </c>
      <c r="J1367" s="13" t="s">
        <v>81</v>
      </c>
      <c r="K1367" s="13" t="s">
        <v>2291</v>
      </c>
      <c r="L1367" s="13" t="s">
        <v>5361</v>
      </c>
      <c r="M1367" s="13" t="s">
        <v>6954</v>
      </c>
    </row>
    <row r="1368" spans="1:13" x14ac:dyDescent="0.3">
      <c r="A1368" s="13" t="s">
        <v>82</v>
      </c>
      <c r="B1368" s="13" t="s">
        <v>2507</v>
      </c>
      <c r="C1368" s="13" t="s">
        <v>2108</v>
      </c>
      <c r="D1368" s="13" t="s">
        <v>3569</v>
      </c>
      <c r="E1368" s="13" t="s">
        <v>7575</v>
      </c>
      <c r="F1368" s="13" t="s">
        <v>2142</v>
      </c>
      <c r="G1368" s="13" t="s">
        <v>6327</v>
      </c>
      <c r="H1368" s="13" t="s">
        <v>6328</v>
      </c>
      <c r="I1368" s="14">
        <v>6</v>
      </c>
      <c r="J1368" s="13" t="s">
        <v>81</v>
      </c>
      <c r="K1368" s="13" t="s">
        <v>2139</v>
      </c>
      <c r="L1368" s="13" t="s">
        <v>5361</v>
      </c>
      <c r="M1368" s="13" t="s">
        <v>6329</v>
      </c>
    </row>
    <row r="1369" spans="1:13" x14ac:dyDescent="0.3">
      <c r="A1369" s="13" t="s">
        <v>82</v>
      </c>
      <c r="B1369" s="13" t="s">
        <v>2507</v>
      </c>
      <c r="C1369" s="13" t="s">
        <v>2108</v>
      </c>
      <c r="D1369" s="13" t="s">
        <v>3569</v>
      </c>
      <c r="E1369" s="13" t="s">
        <v>7575</v>
      </c>
      <c r="F1369" s="13" t="s">
        <v>2142</v>
      </c>
      <c r="G1369" s="13" t="s">
        <v>6330</v>
      </c>
      <c r="H1369" s="13" t="s">
        <v>6331</v>
      </c>
      <c r="I1369" s="14">
        <v>6</v>
      </c>
      <c r="J1369" s="13" t="s">
        <v>81</v>
      </c>
      <c r="K1369" s="13" t="s">
        <v>2139</v>
      </c>
      <c r="L1369" s="13" t="s">
        <v>5361</v>
      </c>
      <c r="M1369" s="13" t="s">
        <v>6329</v>
      </c>
    </row>
    <row r="1370" spans="1:13" x14ac:dyDescent="0.3">
      <c r="A1370" s="13" t="s">
        <v>82</v>
      </c>
      <c r="B1370" s="13" t="s">
        <v>2507</v>
      </c>
      <c r="C1370" s="13" t="s">
        <v>2108</v>
      </c>
      <c r="D1370" s="13" t="s">
        <v>3569</v>
      </c>
      <c r="E1370" s="13" t="s">
        <v>7575</v>
      </c>
      <c r="F1370" s="13" t="s">
        <v>2142</v>
      </c>
      <c r="G1370" s="13" t="s">
        <v>6332</v>
      </c>
      <c r="H1370" s="13" t="s">
        <v>6333</v>
      </c>
      <c r="I1370" s="14">
        <v>6</v>
      </c>
      <c r="J1370" s="13" t="s">
        <v>81</v>
      </c>
      <c r="K1370" s="13" t="s">
        <v>2139</v>
      </c>
      <c r="L1370" s="13" t="s">
        <v>5361</v>
      </c>
      <c r="M1370" s="13" t="s">
        <v>6329</v>
      </c>
    </row>
    <row r="1371" spans="1:13" x14ac:dyDescent="0.3">
      <c r="A1371" s="13" t="s">
        <v>82</v>
      </c>
      <c r="B1371" s="13" t="s">
        <v>2507</v>
      </c>
      <c r="C1371" s="13" t="s">
        <v>2108</v>
      </c>
      <c r="D1371" s="13" t="s">
        <v>3569</v>
      </c>
      <c r="E1371" s="13" t="s">
        <v>7576</v>
      </c>
      <c r="F1371" s="13" t="s">
        <v>2034</v>
      </c>
      <c r="G1371" s="13" t="s">
        <v>6952</v>
      </c>
      <c r="H1371" s="13" t="s">
        <v>6953</v>
      </c>
      <c r="I1371" s="14">
        <v>2</v>
      </c>
      <c r="J1371" s="13" t="s">
        <v>81</v>
      </c>
      <c r="K1371" s="13" t="s">
        <v>2526</v>
      </c>
      <c r="L1371" s="13" t="s">
        <v>5361</v>
      </c>
      <c r="M1371" s="13" t="s">
        <v>6954</v>
      </c>
    </row>
    <row r="1372" spans="1:13" x14ac:dyDescent="0.3">
      <c r="A1372" s="13" t="s">
        <v>82</v>
      </c>
      <c r="B1372" s="13" t="s">
        <v>2507</v>
      </c>
      <c r="C1372" s="13" t="s">
        <v>2108</v>
      </c>
      <c r="D1372" s="13" t="s">
        <v>3569</v>
      </c>
      <c r="E1372" s="13" t="s">
        <v>7577</v>
      </c>
      <c r="F1372" s="13" t="s">
        <v>2034</v>
      </c>
      <c r="G1372" s="13" t="s">
        <v>7578</v>
      </c>
      <c r="H1372" s="13" t="s">
        <v>7579</v>
      </c>
      <c r="I1372" s="14">
        <v>1</v>
      </c>
      <c r="J1372" s="13" t="s">
        <v>81</v>
      </c>
      <c r="K1372" s="13" t="s">
        <v>2336</v>
      </c>
      <c r="L1372" s="13" t="s">
        <v>5361</v>
      </c>
      <c r="M1372" s="13" t="s">
        <v>2683</v>
      </c>
    </row>
    <row r="1373" spans="1:13" x14ac:dyDescent="0.3">
      <c r="A1373" s="13" t="s">
        <v>82</v>
      </c>
      <c r="B1373" s="13" t="s">
        <v>2507</v>
      </c>
      <c r="C1373" s="13" t="s">
        <v>2108</v>
      </c>
      <c r="D1373" s="13" t="s">
        <v>3569</v>
      </c>
      <c r="E1373" s="13" t="s">
        <v>3573</v>
      </c>
      <c r="F1373" s="13" t="s">
        <v>2034</v>
      </c>
      <c r="G1373" s="13" t="s">
        <v>5431</v>
      </c>
      <c r="H1373" s="13" t="s">
        <v>5432</v>
      </c>
      <c r="I1373" s="14">
        <v>4</v>
      </c>
      <c r="J1373" s="13" t="s">
        <v>81</v>
      </c>
      <c r="K1373" s="13" t="s">
        <v>2055</v>
      </c>
      <c r="L1373" s="13" t="s">
        <v>5361</v>
      </c>
      <c r="M1373" s="13" t="s">
        <v>5397</v>
      </c>
    </row>
    <row r="1374" spans="1:13" x14ac:dyDescent="0.3">
      <c r="A1374" s="13" t="s">
        <v>82</v>
      </c>
      <c r="B1374" s="13" t="s">
        <v>2507</v>
      </c>
      <c r="C1374" s="13" t="s">
        <v>2108</v>
      </c>
      <c r="D1374" s="13" t="s">
        <v>3569</v>
      </c>
      <c r="E1374" s="13" t="s">
        <v>3573</v>
      </c>
      <c r="F1374" s="13" t="s">
        <v>2034</v>
      </c>
      <c r="G1374" s="13" t="s">
        <v>5434</v>
      </c>
      <c r="H1374" s="13" t="s">
        <v>5435</v>
      </c>
      <c r="I1374" s="14">
        <v>4</v>
      </c>
      <c r="J1374" s="13" t="s">
        <v>81</v>
      </c>
      <c r="K1374" s="13" t="s">
        <v>2055</v>
      </c>
      <c r="L1374" s="13" t="s">
        <v>5361</v>
      </c>
      <c r="M1374" s="13" t="s">
        <v>5397</v>
      </c>
    </row>
    <row r="1375" spans="1:13" x14ac:dyDescent="0.3">
      <c r="A1375" s="13" t="s">
        <v>82</v>
      </c>
      <c r="B1375" s="13" t="s">
        <v>2507</v>
      </c>
      <c r="C1375" s="13" t="s">
        <v>2108</v>
      </c>
      <c r="D1375" s="13" t="s">
        <v>3569</v>
      </c>
      <c r="E1375" s="13" t="s">
        <v>7580</v>
      </c>
      <c r="F1375" s="13" t="s">
        <v>2034</v>
      </c>
      <c r="G1375" s="13" t="s">
        <v>7581</v>
      </c>
      <c r="H1375" s="13" t="s">
        <v>7582</v>
      </c>
      <c r="I1375" s="14">
        <v>1</v>
      </c>
      <c r="J1375" s="13" t="s">
        <v>81</v>
      </c>
      <c r="K1375" s="13" t="s">
        <v>2152</v>
      </c>
      <c r="L1375" s="13" t="s">
        <v>5361</v>
      </c>
      <c r="M1375" s="13" t="s">
        <v>5372</v>
      </c>
    </row>
    <row r="1376" spans="1:13" x14ac:dyDescent="0.3">
      <c r="A1376" s="13" t="s">
        <v>717</v>
      </c>
      <c r="B1376" s="13" t="s">
        <v>2219</v>
      </c>
      <c r="C1376" s="13" t="s">
        <v>2108</v>
      </c>
      <c r="D1376" s="13" t="s">
        <v>3577</v>
      </c>
      <c r="E1376" s="13" t="s">
        <v>7583</v>
      </c>
      <c r="F1376" s="13" t="s">
        <v>2034</v>
      </c>
      <c r="G1376" s="13" t="s">
        <v>5466</v>
      </c>
      <c r="H1376" s="13" t="s">
        <v>5467</v>
      </c>
      <c r="I1376" s="14">
        <v>2</v>
      </c>
      <c r="J1376" s="13" t="s">
        <v>716</v>
      </c>
      <c r="K1376" s="13" t="s">
        <v>2134</v>
      </c>
      <c r="L1376" s="13" t="s">
        <v>5361</v>
      </c>
      <c r="M1376" s="13" t="s">
        <v>2409</v>
      </c>
    </row>
    <row r="1377" spans="1:13" x14ac:dyDescent="0.3">
      <c r="A1377" s="13" t="s">
        <v>717</v>
      </c>
      <c r="B1377" s="13" t="s">
        <v>2219</v>
      </c>
      <c r="C1377" s="13" t="s">
        <v>2108</v>
      </c>
      <c r="D1377" s="13" t="s">
        <v>3577</v>
      </c>
      <c r="E1377" s="13" t="s">
        <v>7583</v>
      </c>
      <c r="F1377" s="13" t="s">
        <v>2034</v>
      </c>
      <c r="G1377" s="13" t="s">
        <v>5464</v>
      </c>
      <c r="H1377" s="13" t="s">
        <v>5465</v>
      </c>
      <c r="I1377" s="14">
        <v>2</v>
      </c>
      <c r="J1377" s="13" t="s">
        <v>716</v>
      </c>
      <c r="K1377" s="13" t="s">
        <v>2134</v>
      </c>
      <c r="L1377" s="13" t="s">
        <v>5361</v>
      </c>
      <c r="M1377" s="13" t="s">
        <v>2409</v>
      </c>
    </row>
    <row r="1378" spans="1:13" x14ac:dyDescent="0.3">
      <c r="A1378" s="13" t="s">
        <v>717</v>
      </c>
      <c r="B1378" s="13" t="s">
        <v>2219</v>
      </c>
      <c r="C1378" s="13" t="s">
        <v>2108</v>
      </c>
      <c r="D1378" s="13" t="s">
        <v>3577</v>
      </c>
      <c r="E1378" s="13" t="s">
        <v>7584</v>
      </c>
      <c r="F1378" s="13" t="s">
        <v>2034</v>
      </c>
      <c r="G1378" s="13" t="s">
        <v>7585</v>
      </c>
      <c r="H1378" s="13" t="s">
        <v>7586</v>
      </c>
      <c r="I1378" s="14">
        <v>1</v>
      </c>
      <c r="J1378" s="13" t="s">
        <v>716</v>
      </c>
      <c r="K1378" s="13" t="s">
        <v>2353</v>
      </c>
      <c r="L1378" s="13" t="s">
        <v>5361</v>
      </c>
      <c r="M1378" s="13" t="s">
        <v>6043</v>
      </c>
    </row>
    <row r="1379" spans="1:13" x14ac:dyDescent="0.3">
      <c r="A1379" s="13" t="s">
        <v>717</v>
      </c>
      <c r="B1379" s="13" t="s">
        <v>2219</v>
      </c>
      <c r="C1379" s="13" t="s">
        <v>2108</v>
      </c>
      <c r="D1379" s="13" t="s">
        <v>3577</v>
      </c>
      <c r="E1379" s="13" t="s">
        <v>7584</v>
      </c>
      <c r="F1379" s="13" t="s">
        <v>2034</v>
      </c>
      <c r="G1379" s="13" t="s">
        <v>7587</v>
      </c>
      <c r="H1379" s="13" t="s">
        <v>7588</v>
      </c>
      <c r="I1379" s="14">
        <v>1</v>
      </c>
      <c r="J1379" s="13" t="s">
        <v>716</v>
      </c>
      <c r="K1379" s="13" t="s">
        <v>2353</v>
      </c>
      <c r="L1379" s="13" t="s">
        <v>5361</v>
      </c>
      <c r="M1379" s="13" t="s">
        <v>2391</v>
      </c>
    </row>
    <row r="1380" spans="1:13" x14ac:dyDescent="0.3">
      <c r="A1380" s="13" t="s">
        <v>717</v>
      </c>
      <c r="B1380" s="13" t="s">
        <v>2219</v>
      </c>
      <c r="C1380" s="13" t="s">
        <v>2108</v>
      </c>
      <c r="D1380" s="13" t="s">
        <v>3577</v>
      </c>
      <c r="E1380" s="13" t="s">
        <v>7589</v>
      </c>
      <c r="F1380" s="13" t="s">
        <v>2142</v>
      </c>
      <c r="G1380" s="13" t="s">
        <v>5447</v>
      </c>
      <c r="H1380" s="13" t="s">
        <v>5448</v>
      </c>
      <c r="I1380" s="14">
        <v>1</v>
      </c>
      <c r="J1380" s="13" t="s">
        <v>716</v>
      </c>
      <c r="K1380" s="13" t="s">
        <v>2714</v>
      </c>
      <c r="L1380" s="13" t="s">
        <v>5361</v>
      </c>
      <c r="M1380" s="13" t="s">
        <v>5449</v>
      </c>
    </row>
    <row r="1381" spans="1:13" x14ac:dyDescent="0.3">
      <c r="A1381" s="13" t="s">
        <v>717</v>
      </c>
      <c r="B1381" s="13" t="s">
        <v>2219</v>
      </c>
      <c r="C1381" s="13" t="s">
        <v>2108</v>
      </c>
      <c r="D1381" s="13" t="s">
        <v>3577</v>
      </c>
      <c r="E1381" s="13" t="s">
        <v>7589</v>
      </c>
      <c r="F1381" s="13" t="s">
        <v>2142</v>
      </c>
      <c r="G1381" s="13" t="s">
        <v>5450</v>
      </c>
      <c r="H1381" s="13" t="s">
        <v>5451</v>
      </c>
      <c r="I1381" s="14">
        <v>1</v>
      </c>
      <c r="J1381" s="13" t="s">
        <v>716</v>
      </c>
      <c r="K1381" s="13" t="s">
        <v>2714</v>
      </c>
      <c r="L1381" s="13" t="s">
        <v>5361</v>
      </c>
      <c r="M1381" s="13" t="s">
        <v>5449</v>
      </c>
    </row>
    <row r="1382" spans="1:13" x14ac:dyDescent="0.3">
      <c r="A1382" s="13" t="s">
        <v>717</v>
      </c>
      <c r="B1382" s="13" t="s">
        <v>2219</v>
      </c>
      <c r="C1382" s="13" t="s">
        <v>2108</v>
      </c>
      <c r="D1382" s="13" t="s">
        <v>3577</v>
      </c>
      <c r="E1382" s="13" t="s">
        <v>7589</v>
      </c>
      <c r="F1382" s="13" t="s">
        <v>2142</v>
      </c>
      <c r="G1382" s="13" t="s">
        <v>5452</v>
      </c>
      <c r="H1382" s="13" t="s">
        <v>5453</v>
      </c>
      <c r="I1382" s="14">
        <v>1</v>
      </c>
      <c r="J1382" s="13" t="s">
        <v>716</v>
      </c>
      <c r="K1382" s="13" t="s">
        <v>2714</v>
      </c>
      <c r="L1382" s="13" t="s">
        <v>5361</v>
      </c>
      <c r="M1382" s="13" t="s">
        <v>5449</v>
      </c>
    </row>
    <row r="1383" spans="1:13" x14ac:dyDescent="0.3">
      <c r="A1383" s="13" t="s">
        <v>717</v>
      </c>
      <c r="B1383" s="13" t="s">
        <v>2219</v>
      </c>
      <c r="C1383" s="13" t="s">
        <v>2108</v>
      </c>
      <c r="D1383" s="13" t="s">
        <v>3577</v>
      </c>
      <c r="E1383" s="13" t="s">
        <v>7589</v>
      </c>
      <c r="F1383" s="13" t="s">
        <v>2142</v>
      </c>
      <c r="G1383" s="13" t="s">
        <v>5454</v>
      </c>
      <c r="H1383" s="13" t="s">
        <v>5455</v>
      </c>
      <c r="I1383" s="14">
        <v>1</v>
      </c>
      <c r="J1383" s="13" t="s">
        <v>716</v>
      </c>
      <c r="K1383" s="13" t="s">
        <v>2714</v>
      </c>
      <c r="L1383" s="13" t="s">
        <v>5361</v>
      </c>
      <c r="M1383" s="13" t="s">
        <v>5449</v>
      </c>
    </row>
    <row r="1384" spans="1:13" x14ac:dyDescent="0.3">
      <c r="A1384" s="13" t="s">
        <v>717</v>
      </c>
      <c r="B1384" s="13" t="s">
        <v>2219</v>
      </c>
      <c r="C1384" s="13" t="s">
        <v>2108</v>
      </c>
      <c r="D1384" s="13" t="s">
        <v>3577</v>
      </c>
      <c r="E1384" s="13" t="s">
        <v>7589</v>
      </c>
      <c r="F1384" s="13" t="s">
        <v>2142</v>
      </c>
      <c r="G1384" s="13" t="s">
        <v>5456</v>
      </c>
      <c r="H1384" s="13" t="s">
        <v>5457</v>
      </c>
      <c r="I1384" s="14">
        <v>1</v>
      </c>
      <c r="J1384" s="13" t="s">
        <v>716</v>
      </c>
      <c r="K1384" s="13" t="s">
        <v>2714</v>
      </c>
      <c r="L1384" s="13" t="s">
        <v>5361</v>
      </c>
      <c r="M1384" s="13" t="s">
        <v>5449</v>
      </c>
    </row>
    <row r="1385" spans="1:13" x14ac:dyDescent="0.3">
      <c r="A1385" s="13" t="s">
        <v>717</v>
      </c>
      <c r="B1385" s="13" t="s">
        <v>2219</v>
      </c>
      <c r="C1385" s="13" t="s">
        <v>2108</v>
      </c>
      <c r="D1385" s="13" t="s">
        <v>3577</v>
      </c>
      <c r="E1385" s="13" t="s">
        <v>7590</v>
      </c>
      <c r="F1385" s="13" t="s">
        <v>2034</v>
      </c>
      <c r="G1385" s="13" t="s">
        <v>7591</v>
      </c>
      <c r="H1385" s="13" t="s">
        <v>7592</v>
      </c>
      <c r="I1385" s="14">
        <v>1</v>
      </c>
      <c r="J1385" s="13" t="s">
        <v>716</v>
      </c>
      <c r="K1385" s="13" t="s">
        <v>2257</v>
      </c>
      <c r="L1385" s="13" t="s">
        <v>5361</v>
      </c>
      <c r="M1385" s="13" t="s">
        <v>7593</v>
      </c>
    </row>
    <row r="1386" spans="1:13" x14ac:dyDescent="0.3">
      <c r="A1386" s="13" t="s">
        <v>565</v>
      </c>
      <c r="B1386" s="13" t="s">
        <v>2507</v>
      </c>
      <c r="C1386" s="13" t="s">
        <v>2108</v>
      </c>
      <c r="D1386" s="13" t="s">
        <v>3580</v>
      </c>
      <c r="E1386" s="13" t="s">
        <v>7594</v>
      </c>
      <c r="F1386" s="13" t="s">
        <v>2034</v>
      </c>
      <c r="G1386" s="13" t="s">
        <v>5362</v>
      </c>
      <c r="H1386" s="13" t="s">
        <v>5363</v>
      </c>
      <c r="I1386" s="14">
        <v>30</v>
      </c>
      <c r="J1386" s="13" t="s">
        <v>564</v>
      </c>
      <c r="K1386" s="13" t="s">
        <v>2104</v>
      </c>
      <c r="L1386" s="13" t="s">
        <v>5361</v>
      </c>
      <c r="M1386" s="13" t="s">
        <v>5364</v>
      </c>
    </row>
    <row r="1387" spans="1:13" x14ac:dyDescent="0.3">
      <c r="A1387" s="13" t="s">
        <v>565</v>
      </c>
      <c r="B1387" s="13" t="s">
        <v>2507</v>
      </c>
      <c r="C1387" s="13" t="s">
        <v>2108</v>
      </c>
      <c r="D1387" s="13" t="s">
        <v>3580</v>
      </c>
      <c r="E1387" s="13" t="s">
        <v>7595</v>
      </c>
      <c r="F1387" s="13" t="s">
        <v>2034</v>
      </c>
      <c r="G1387" s="13" t="s">
        <v>5362</v>
      </c>
      <c r="H1387" s="13" t="s">
        <v>5363</v>
      </c>
      <c r="I1387" s="14">
        <v>45</v>
      </c>
      <c r="J1387" s="13" t="s">
        <v>564</v>
      </c>
      <c r="K1387" s="13" t="s">
        <v>2037</v>
      </c>
      <c r="L1387" s="13" t="s">
        <v>5361</v>
      </c>
      <c r="M1387" s="13" t="s">
        <v>5364</v>
      </c>
    </row>
    <row r="1388" spans="1:13" x14ac:dyDescent="0.3">
      <c r="A1388" s="13" t="s">
        <v>565</v>
      </c>
      <c r="B1388" s="13" t="s">
        <v>2507</v>
      </c>
      <c r="C1388" s="13" t="s">
        <v>2108</v>
      </c>
      <c r="D1388" s="13" t="s">
        <v>3580</v>
      </c>
      <c r="E1388" s="13" t="s">
        <v>7595</v>
      </c>
      <c r="F1388" s="13" t="s">
        <v>2034</v>
      </c>
      <c r="G1388" s="13" t="s">
        <v>5377</v>
      </c>
      <c r="H1388" s="13" t="s">
        <v>5378</v>
      </c>
      <c r="I1388" s="14">
        <v>5</v>
      </c>
      <c r="J1388" s="13" t="s">
        <v>564</v>
      </c>
      <c r="K1388" s="13" t="s">
        <v>2037</v>
      </c>
      <c r="L1388" s="13" t="s">
        <v>5361</v>
      </c>
      <c r="M1388" s="13" t="s">
        <v>5364</v>
      </c>
    </row>
    <row r="1389" spans="1:13" x14ac:dyDescent="0.3">
      <c r="A1389" s="13" t="s">
        <v>565</v>
      </c>
      <c r="B1389" s="13" t="s">
        <v>2507</v>
      </c>
      <c r="C1389" s="13" t="s">
        <v>2108</v>
      </c>
      <c r="D1389" s="13" t="s">
        <v>3580</v>
      </c>
      <c r="E1389" s="13" t="s">
        <v>7596</v>
      </c>
      <c r="F1389" s="13" t="s">
        <v>2034</v>
      </c>
      <c r="G1389" s="13" t="s">
        <v>5377</v>
      </c>
      <c r="H1389" s="13" t="s">
        <v>5378</v>
      </c>
      <c r="I1389" s="14">
        <v>5</v>
      </c>
      <c r="J1389" s="13" t="s">
        <v>564</v>
      </c>
      <c r="K1389" s="13" t="s">
        <v>2980</v>
      </c>
      <c r="L1389" s="13" t="s">
        <v>5361</v>
      </c>
      <c r="M1389" s="13" t="s">
        <v>5364</v>
      </c>
    </row>
    <row r="1390" spans="1:13" x14ac:dyDescent="0.3">
      <c r="A1390" s="13" t="s">
        <v>565</v>
      </c>
      <c r="B1390" s="13" t="s">
        <v>2507</v>
      </c>
      <c r="C1390" s="13" t="s">
        <v>2108</v>
      </c>
      <c r="D1390" s="13" t="s">
        <v>3580</v>
      </c>
      <c r="E1390" s="13" t="s">
        <v>7596</v>
      </c>
      <c r="F1390" s="13" t="s">
        <v>2034</v>
      </c>
      <c r="G1390" s="13" t="s">
        <v>5362</v>
      </c>
      <c r="H1390" s="13" t="s">
        <v>5363</v>
      </c>
      <c r="I1390" s="14">
        <v>35</v>
      </c>
      <c r="J1390" s="13" t="s">
        <v>564</v>
      </c>
      <c r="K1390" s="13" t="s">
        <v>2980</v>
      </c>
      <c r="L1390" s="13" t="s">
        <v>5361</v>
      </c>
      <c r="M1390" s="13" t="s">
        <v>5364</v>
      </c>
    </row>
    <row r="1391" spans="1:13" x14ac:dyDescent="0.3">
      <c r="A1391" s="13" t="s">
        <v>216</v>
      </c>
      <c r="B1391" s="13" t="s">
        <v>2591</v>
      </c>
      <c r="C1391" s="13" t="s">
        <v>2058</v>
      </c>
      <c r="D1391" s="13" t="s">
        <v>3582</v>
      </c>
      <c r="E1391" s="13" t="s">
        <v>3583</v>
      </c>
      <c r="F1391" s="13" t="s">
        <v>2034</v>
      </c>
      <c r="G1391" s="13" t="s">
        <v>7597</v>
      </c>
      <c r="H1391" s="13" t="s">
        <v>7598</v>
      </c>
      <c r="I1391" s="14">
        <v>1</v>
      </c>
      <c r="J1391" s="13" t="s">
        <v>215</v>
      </c>
      <c r="K1391" s="13" t="s">
        <v>2070</v>
      </c>
      <c r="L1391" s="13" t="s">
        <v>5361</v>
      </c>
      <c r="M1391" s="13" t="s">
        <v>2725</v>
      </c>
    </row>
    <row r="1392" spans="1:13" x14ac:dyDescent="0.3">
      <c r="A1392" s="13" t="s">
        <v>216</v>
      </c>
      <c r="B1392" s="13" t="s">
        <v>2591</v>
      </c>
      <c r="C1392" s="13" t="s">
        <v>2058</v>
      </c>
      <c r="D1392" s="13" t="s">
        <v>3582</v>
      </c>
      <c r="E1392" s="13" t="s">
        <v>7599</v>
      </c>
      <c r="F1392" s="13" t="s">
        <v>2034</v>
      </c>
      <c r="G1392" s="13" t="s">
        <v>7600</v>
      </c>
      <c r="H1392" s="13" t="s">
        <v>7601</v>
      </c>
      <c r="I1392" s="14">
        <v>2</v>
      </c>
      <c r="J1392" s="13" t="s">
        <v>215</v>
      </c>
      <c r="K1392" s="13" t="s">
        <v>2043</v>
      </c>
      <c r="L1392" s="13" t="s">
        <v>5361</v>
      </c>
      <c r="M1392" s="13" t="s">
        <v>7602</v>
      </c>
    </row>
    <row r="1393" spans="1:13" x14ac:dyDescent="0.3">
      <c r="A1393" s="13" t="s">
        <v>216</v>
      </c>
      <c r="B1393" s="13" t="s">
        <v>2591</v>
      </c>
      <c r="C1393" s="13" t="s">
        <v>2058</v>
      </c>
      <c r="D1393" s="13" t="s">
        <v>3582</v>
      </c>
      <c r="E1393" s="13" t="s">
        <v>7603</v>
      </c>
      <c r="F1393" s="13" t="s">
        <v>2034</v>
      </c>
      <c r="G1393" s="13" t="s">
        <v>7604</v>
      </c>
      <c r="H1393" s="13" t="s">
        <v>7605</v>
      </c>
      <c r="I1393" s="14">
        <v>1</v>
      </c>
      <c r="J1393" s="13" t="s">
        <v>215</v>
      </c>
      <c r="K1393" s="13" t="s">
        <v>2526</v>
      </c>
      <c r="L1393" s="13" t="s">
        <v>5361</v>
      </c>
      <c r="M1393" s="13" t="s">
        <v>7606</v>
      </c>
    </row>
    <row r="1394" spans="1:13" x14ac:dyDescent="0.3">
      <c r="A1394" s="13" t="s">
        <v>274</v>
      </c>
      <c r="B1394" s="13" t="s">
        <v>2777</v>
      </c>
      <c r="C1394" s="13" t="s">
        <v>2386</v>
      </c>
      <c r="D1394" s="13" t="s">
        <v>3591</v>
      </c>
      <c r="E1394" s="13" t="s">
        <v>3592</v>
      </c>
      <c r="F1394" s="13" t="s">
        <v>2034</v>
      </c>
      <c r="G1394" s="13" t="s">
        <v>6574</v>
      </c>
      <c r="H1394" s="13" t="s">
        <v>6575</v>
      </c>
      <c r="I1394" s="14">
        <v>3</v>
      </c>
      <c r="J1394" s="13" t="s">
        <v>273</v>
      </c>
      <c r="K1394" s="13" t="s">
        <v>2070</v>
      </c>
      <c r="L1394" s="13" t="s">
        <v>5361</v>
      </c>
      <c r="M1394" s="13" t="s">
        <v>2415</v>
      </c>
    </row>
    <row r="1395" spans="1:13" x14ac:dyDescent="0.3">
      <c r="A1395" s="13" t="s">
        <v>274</v>
      </c>
      <c r="B1395" s="13" t="s">
        <v>2777</v>
      </c>
      <c r="C1395" s="13" t="s">
        <v>2386</v>
      </c>
      <c r="D1395" s="13" t="s">
        <v>3591</v>
      </c>
      <c r="E1395" s="13" t="s">
        <v>3595</v>
      </c>
      <c r="F1395" s="13" t="s">
        <v>2034</v>
      </c>
      <c r="G1395" s="13" t="s">
        <v>5741</v>
      </c>
      <c r="H1395" s="13" t="s">
        <v>5742</v>
      </c>
      <c r="I1395" s="14">
        <v>1</v>
      </c>
      <c r="J1395" s="13" t="s">
        <v>273</v>
      </c>
      <c r="K1395" s="13" t="s">
        <v>2291</v>
      </c>
      <c r="L1395" s="13" t="s">
        <v>5361</v>
      </c>
      <c r="M1395" s="13" t="s">
        <v>4069</v>
      </c>
    </row>
    <row r="1396" spans="1:13" x14ac:dyDescent="0.3">
      <c r="A1396" s="13" t="s">
        <v>1214</v>
      </c>
      <c r="B1396" s="13" t="s">
        <v>2886</v>
      </c>
      <c r="C1396" s="13" t="s">
        <v>2459</v>
      </c>
      <c r="D1396" s="13" t="s">
        <v>7607</v>
      </c>
      <c r="E1396" s="13" t="s">
        <v>7608</v>
      </c>
      <c r="F1396" s="13" t="s">
        <v>2034</v>
      </c>
      <c r="G1396" s="13" t="s">
        <v>6159</v>
      </c>
      <c r="H1396" s="13" t="s">
        <v>6160</v>
      </c>
      <c r="I1396" s="14">
        <v>6</v>
      </c>
      <c r="J1396" s="13" t="s">
        <v>1213</v>
      </c>
      <c r="K1396" s="13" t="s">
        <v>2171</v>
      </c>
      <c r="L1396" s="13" t="s">
        <v>5361</v>
      </c>
      <c r="M1396" s="13" t="s">
        <v>5372</v>
      </c>
    </row>
    <row r="1397" spans="1:13" x14ac:dyDescent="0.3">
      <c r="A1397" s="13" t="s">
        <v>1214</v>
      </c>
      <c r="B1397" s="13" t="s">
        <v>2886</v>
      </c>
      <c r="C1397" s="13" t="s">
        <v>2459</v>
      </c>
      <c r="D1397" s="13" t="s">
        <v>7607</v>
      </c>
      <c r="E1397" s="13" t="s">
        <v>7609</v>
      </c>
      <c r="F1397" s="13" t="s">
        <v>2034</v>
      </c>
      <c r="G1397" s="13" t="s">
        <v>7610</v>
      </c>
      <c r="H1397" s="13" t="s">
        <v>7611</v>
      </c>
      <c r="I1397" s="14">
        <v>1</v>
      </c>
      <c r="J1397" s="13" t="s">
        <v>1213</v>
      </c>
      <c r="K1397" s="13" t="s">
        <v>2720</v>
      </c>
      <c r="L1397" s="13" t="s">
        <v>5361</v>
      </c>
      <c r="M1397" s="13" t="s">
        <v>7612</v>
      </c>
    </row>
    <row r="1398" spans="1:13" x14ac:dyDescent="0.3">
      <c r="A1398" s="13" t="s">
        <v>1214</v>
      </c>
      <c r="B1398" s="13" t="s">
        <v>2886</v>
      </c>
      <c r="C1398" s="13" t="s">
        <v>2459</v>
      </c>
      <c r="D1398" s="13" t="s">
        <v>7607</v>
      </c>
      <c r="E1398" s="13" t="s">
        <v>7609</v>
      </c>
      <c r="F1398" s="13" t="s">
        <v>2034</v>
      </c>
      <c r="G1398" s="13" t="s">
        <v>5459</v>
      </c>
      <c r="H1398" s="13" t="s">
        <v>5460</v>
      </c>
      <c r="I1398" s="14">
        <v>3</v>
      </c>
      <c r="J1398" s="13" t="s">
        <v>1213</v>
      </c>
      <c r="K1398" s="13" t="s">
        <v>2720</v>
      </c>
      <c r="L1398" s="13" t="s">
        <v>5361</v>
      </c>
      <c r="M1398" s="13" t="s">
        <v>5372</v>
      </c>
    </row>
    <row r="1399" spans="1:13" x14ac:dyDescent="0.3">
      <c r="A1399" s="13" t="s">
        <v>819</v>
      </c>
      <c r="B1399" s="13" t="s">
        <v>3346</v>
      </c>
      <c r="C1399" s="13" t="s">
        <v>2348</v>
      </c>
      <c r="D1399" s="13" t="s">
        <v>7613</v>
      </c>
      <c r="E1399" s="13" t="s">
        <v>7614</v>
      </c>
      <c r="F1399" s="13" t="s">
        <v>2034</v>
      </c>
      <c r="G1399" s="13" t="s">
        <v>7615</v>
      </c>
      <c r="H1399" s="13" t="s">
        <v>7616</v>
      </c>
      <c r="I1399" s="14">
        <v>1</v>
      </c>
      <c r="J1399" s="13" t="s">
        <v>818</v>
      </c>
      <c r="K1399" s="13" t="s">
        <v>2226</v>
      </c>
      <c r="L1399" s="13" t="s">
        <v>5361</v>
      </c>
      <c r="M1399" s="13" t="s">
        <v>5372</v>
      </c>
    </row>
    <row r="1400" spans="1:13" x14ac:dyDescent="0.3">
      <c r="A1400" s="13" t="s">
        <v>819</v>
      </c>
      <c r="B1400" s="13" t="s">
        <v>3346</v>
      </c>
      <c r="C1400" s="13" t="s">
        <v>2348</v>
      </c>
      <c r="D1400" s="13" t="s">
        <v>7613</v>
      </c>
      <c r="E1400" s="13" t="s">
        <v>7617</v>
      </c>
      <c r="F1400" s="13" t="s">
        <v>2034</v>
      </c>
      <c r="G1400" s="13" t="s">
        <v>7618</v>
      </c>
      <c r="H1400" s="13" t="s">
        <v>7619</v>
      </c>
      <c r="I1400" s="14">
        <v>2</v>
      </c>
      <c r="J1400" s="13" t="s">
        <v>818</v>
      </c>
      <c r="K1400" s="13" t="s">
        <v>2152</v>
      </c>
      <c r="L1400" s="13" t="s">
        <v>5361</v>
      </c>
      <c r="M1400" s="13" t="s">
        <v>2725</v>
      </c>
    </row>
    <row r="1401" spans="1:13" x14ac:dyDescent="0.3">
      <c r="A1401" s="13" t="s">
        <v>1864</v>
      </c>
      <c r="B1401" s="13" t="s">
        <v>7620</v>
      </c>
      <c r="C1401" s="13" t="s">
        <v>2792</v>
      </c>
      <c r="D1401" s="13" t="s">
        <v>7621</v>
      </c>
      <c r="E1401" s="13" t="s">
        <v>7622</v>
      </c>
      <c r="F1401" s="13" t="s">
        <v>2034</v>
      </c>
      <c r="G1401" s="13" t="s">
        <v>6869</v>
      </c>
      <c r="H1401" s="13" t="s">
        <v>6870</v>
      </c>
      <c r="I1401" s="14">
        <v>1</v>
      </c>
      <c r="J1401" s="13" t="s">
        <v>1863</v>
      </c>
      <c r="K1401" s="13" t="s">
        <v>2268</v>
      </c>
      <c r="L1401" s="13" t="s">
        <v>5361</v>
      </c>
      <c r="M1401" s="13" t="s">
        <v>2085</v>
      </c>
    </row>
    <row r="1402" spans="1:13" x14ac:dyDescent="0.3">
      <c r="A1402" s="13" t="s">
        <v>634</v>
      </c>
      <c r="B1402" s="13" t="s">
        <v>2824</v>
      </c>
      <c r="C1402" s="13" t="s">
        <v>2058</v>
      </c>
      <c r="D1402" s="13" t="s">
        <v>3620</v>
      </c>
      <c r="E1402" s="13" t="s">
        <v>3621</v>
      </c>
      <c r="F1402" s="13" t="s">
        <v>2034</v>
      </c>
      <c r="G1402" s="13" t="s">
        <v>7623</v>
      </c>
      <c r="H1402" s="13" t="s">
        <v>7624</v>
      </c>
      <c r="I1402" s="14">
        <v>1</v>
      </c>
      <c r="J1402" s="13" t="s">
        <v>633</v>
      </c>
      <c r="K1402" s="13" t="s">
        <v>2122</v>
      </c>
      <c r="L1402" s="13" t="s">
        <v>5361</v>
      </c>
      <c r="M1402" s="13" t="s">
        <v>2715</v>
      </c>
    </row>
    <row r="1403" spans="1:13" x14ac:dyDescent="0.3">
      <c r="A1403" s="13" t="s">
        <v>634</v>
      </c>
      <c r="B1403" s="13" t="s">
        <v>2824</v>
      </c>
      <c r="C1403" s="13" t="s">
        <v>2058</v>
      </c>
      <c r="D1403" s="13" t="s">
        <v>3620</v>
      </c>
      <c r="E1403" s="13" t="s">
        <v>7625</v>
      </c>
      <c r="F1403" s="13" t="s">
        <v>2034</v>
      </c>
      <c r="G1403" s="13" t="s">
        <v>7626</v>
      </c>
      <c r="H1403" s="13" t="s">
        <v>7627</v>
      </c>
      <c r="I1403" s="14">
        <v>1</v>
      </c>
      <c r="J1403" s="13" t="s">
        <v>633</v>
      </c>
      <c r="K1403" s="13" t="s">
        <v>2113</v>
      </c>
      <c r="L1403" s="13" t="s">
        <v>5361</v>
      </c>
      <c r="M1403" s="13" t="s">
        <v>4069</v>
      </c>
    </row>
    <row r="1404" spans="1:13" x14ac:dyDescent="0.3">
      <c r="A1404" s="13" t="s">
        <v>634</v>
      </c>
      <c r="B1404" s="13" t="s">
        <v>2824</v>
      </c>
      <c r="C1404" s="13" t="s">
        <v>2058</v>
      </c>
      <c r="D1404" s="13" t="s">
        <v>3620</v>
      </c>
      <c r="E1404" s="13" t="s">
        <v>7628</v>
      </c>
      <c r="F1404" s="13" t="s">
        <v>2034</v>
      </c>
      <c r="G1404" s="13" t="s">
        <v>7629</v>
      </c>
      <c r="H1404" s="13" t="s">
        <v>7630</v>
      </c>
      <c r="I1404" s="14">
        <v>1</v>
      </c>
      <c r="J1404" s="13" t="s">
        <v>633</v>
      </c>
      <c r="K1404" s="13" t="s">
        <v>2742</v>
      </c>
      <c r="L1404" s="13" t="s">
        <v>5361</v>
      </c>
      <c r="M1404" s="13" t="s">
        <v>4069</v>
      </c>
    </row>
    <row r="1405" spans="1:13" x14ac:dyDescent="0.3">
      <c r="A1405" s="13" t="s">
        <v>634</v>
      </c>
      <c r="B1405" s="13" t="s">
        <v>2824</v>
      </c>
      <c r="C1405" s="13" t="s">
        <v>2058</v>
      </c>
      <c r="D1405" s="13" t="s">
        <v>3620</v>
      </c>
      <c r="E1405" s="13" t="s">
        <v>7631</v>
      </c>
      <c r="F1405" s="13" t="s">
        <v>2034</v>
      </c>
      <c r="G1405" s="13" t="s">
        <v>7632</v>
      </c>
      <c r="H1405" s="13" t="s">
        <v>7633</v>
      </c>
      <c r="I1405" s="14">
        <v>1</v>
      </c>
      <c r="J1405" s="13" t="s">
        <v>633</v>
      </c>
      <c r="K1405" s="13" t="s">
        <v>2185</v>
      </c>
      <c r="L1405" s="13" t="s">
        <v>5361</v>
      </c>
      <c r="M1405" s="13" t="s">
        <v>5372</v>
      </c>
    </row>
    <row r="1406" spans="1:13" x14ac:dyDescent="0.3">
      <c r="A1406" s="13" t="s">
        <v>634</v>
      </c>
      <c r="B1406" s="13" t="s">
        <v>2824</v>
      </c>
      <c r="C1406" s="13" t="s">
        <v>2058</v>
      </c>
      <c r="D1406" s="13" t="s">
        <v>3620</v>
      </c>
      <c r="E1406" s="13" t="s">
        <v>7631</v>
      </c>
      <c r="F1406" s="13" t="s">
        <v>2034</v>
      </c>
      <c r="G1406" s="13" t="s">
        <v>7634</v>
      </c>
      <c r="H1406" s="13" t="s">
        <v>7635</v>
      </c>
      <c r="I1406" s="14">
        <v>1</v>
      </c>
      <c r="J1406" s="13" t="s">
        <v>633</v>
      </c>
      <c r="K1406" s="13" t="s">
        <v>2185</v>
      </c>
      <c r="L1406" s="13" t="s">
        <v>5361</v>
      </c>
      <c r="M1406" s="13" t="s">
        <v>5372</v>
      </c>
    </row>
    <row r="1407" spans="1:13" x14ac:dyDescent="0.3">
      <c r="A1407" s="13" t="s">
        <v>634</v>
      </c>
      <c r="B1407" s="13" t="s">
        <v>2824</v>
      </c>
      <c r="C1407" s="13" t="s">
        <v>2058</v>
      </c>
      <c r="D1407" s="13" t="s">
        <v>3620</v>
      </c>
      <c r="E1407" s="13" t="s">
        <v>3626</v>
      </c>
      <c r="F1407" s="13" t="s">
        <v>2034</v>
      </c>
      <c r="G1407" s="13" t="s">
        <v>7636</v>
      </c>
      <c r="H1407" s="13" t="s">
        <v>7637</v>
      </c>
      <c r="I1407" s="14">
        <v>2</v>
      </c>
      <c r="J1407" s="13" t="s">
        <v>633</v>
      </c>
      <c r="K1407" s="13" t="s">
        <v>2139</v>
      </c>
      <c r="L1407" s="13" t="s">
        <v>5361</v>
      </c>
      <c r="M1407" s="13" t="s">
        <v>2085</v>
      </c>
    </row>
    <row r="1408" spans="1:13" x14ac:dyDescent="0.3">
      <c r="A1408" s="13" t="s">
        <v>634</v>
      </c>
      <c r="B1408" s="13" t="s">
        <v>2824</v>
      </c>
      <c r="C1408" s="13" t="s">
        <v>2058</v>
      </c>
      <c r="D1408" s="13" t="s">
        <v>3620</v>
      </c>
      <c r="E1408" s="13" t="s">
        <v>3626</v>
      </c>
      <c r="F1408" s="13" t="s">
        <v>2034</v>
      </c>
      <c r="G1408" s="13" t="s">
        <v>5399</v>
      </c>
      <c r="H1408" s="13" t="s">
        <v>5400</v>
      </c>
      <c r="I1408" s="14">
        <v>2</v>
      </c>
      <c r="J1408" s="13" t="s">
        <v>633</v>
      </c>
      <c r="K1408" s="13" t="s">
        <v>2139</v>
      </c>
      <c r="L1408" s="13" t="s">
        <v>5361</v>
      </c>
      <c r="M1408" s="13" t="s">
        <v>5372</v>
      </c>
    </row>
    <row r="1409" spans="1:13" x14ac:dyDescent="0.3">
      <c r="A1409" s="13" t="s">
        <v>634</v>
      </c>
      <c r="B1409" s="13" t="s">
        <v>2824</v>
      </c>
      <c r="C1409" s="13" t="s">
        <v>2058</v>
      </c>
      <c r="D1409" s="13" t="s">
        <v>3620</v>
      </c>
      <c r="E1409" s="13" t="s">
        <v>7638</v>
      </c>
      <c r="F1409" s="13" t="s">
        <v>2034</v>
      </c>
      <c r="G1409" s="13" t="s">
        <v>7639</v>
      </c>
      <c r="H1409" s="13" t="s">
        <v>7640</v>
      </c>
      <c r="I1409" s="14">
        <v>1</v>
      </c>
      <c r="J1409" s="13" t="s">
        <v>633</v>
      </c>
      <c r="K1409" s="13" t="s">
        <v>2048</v>
      </c>
      <c r="L1409" s="13" t="s">
        <v>5361</v>
      </c>
      <c r="M1409" s="13" t="s">
        <v>2085</v>
      </c>
    </row>
    <row r="1410" spans="1:13" x14ac:dyDescent="0.3">
      <c r="A1410" s="13" t="s">
        <v>634</v>
      </c>
      <c r="B1410" s="13" t="s">
        <v>2824</v>
      </c>
      <c r="C1410" s="13" t="s">
        <v>2058</v>
      </c>
      <c r="D1410" s="13" t="s">
        <v>3620</v>
      </c>
      <c r="E1410" s="13" t="s">
        <v>3630</v>
      </c>
      <c r="F1410" s="13" t="s">
        <v>2034</v>
      </c>
      <c r="G1410" s="13" t="s">
        <v>7641</v>
      </c>
      <c r="H1410" s="13" t="s">
        <v>7642</v>
      </c>
      <c r="I1410" s="14">
        <v>3</v>
      </c>
      <c r="J1410" s="13" t="s">
        <v>633</v>
      </c>
      <c r="K1410" s="13" t="s">
        <v>2247</v>
      </c>
      <c r="L1410" s="13" t="s">
        <v>5361</v>
      </c>
      <c r="M1410" s="13" t="s">
        <v>2641</v>
      </c>
    </row>
    <row r="1411" spans="1:13" x14ac:dyDescent="0.3">
      <c r="A1411" s="13" t="s">
        <v>268</v>
      </c>
      <c r="B1411" s="13" t="s">
        <v>2030</v>
      </c>
      <c r="C1411" s="13" t="s">
        <v>2031</v>
      </c>
      <c r="D1411" s="13" t="s">
        <v>3638</v>
      </c>
      <c r="E1411" s="13" t="s">
        <v>7643</v>
      </c>
      <c r="F1411" s="13" t="s">
        <v>2034</v>
      </c>
      <c r="G1411" s="13" t="s">
        <v>5362</v>
      </c>
      <c r="H1411" s="13" t="s">
        <v>5363</v>
      </c>
      <c r="I1411" s="14">
        <v>2</v>
      </c>
      <c r="J1411" s="13" t="s">
        <v>267</v>
      </c>
      <c r="K1411" s="13" t="s">
        <v>2232</v>
      </c>
      <c r="L1411" s="13" t="s">
        <v>5361</v>
      </c>
      <c r="M1411" s="13" t="s">
        <v>5364</v>
      </c>
    </row>
    <row r="1412" spans="1:13" x14ac:dyDescent="0.3">
      <c r="A1412" s="13" t="s">
        <v>268</v>
      </c>
      <c r="B1412" s="13" t="s">
        <v>2030</v>
      </c>
      <c r="C1412" s="13" t="s">
        <v>2031</v>
      </c>
      <c r="D1412" s="13" t="s">
        <v>3638</v>
      </c>
      <c r="E1412" s="13" t="s">
        <v>7643</v>
      </c>
      <c r="F1412" s="13" t="s">
        <v>2034</v>
      </c>
      <c r="G1412" s="13" t="s">
        <v>5377</v>
      </c>
      <c r="H1412" s="13" t="s">
        <v>5378</v>
      </c>
      <c r="I1412" s="14">
        <v>2</v>
      </c>
      <c r="J1412" s="13" t="s">
        <v>267</v>
      </c>
      <c r="K1412" s="13" t="s">
        <v>2232</v>
      </c>
      <c r="L1412" s="13" t="s">
        <v>5361</v>
      </c>
      <c r="M1412" s="13" t="s">
        <v>5364</v>
      </c>
    </row>
    <row r="1413" spans="1:13" x14ac:dyDescent="0.3">
      <c r="A1413" s="13" t="s">
        <v>268</v>
      </c>
      <c r="B1413" s="13" t="s">
        <v>2030</v>
      </c>
      <c r="C1413" s="13" t="s">
        <v>2031</v>
      </c>
      <c r="D1413" s="13" t="s">
        <v>3638</v>
      </c>
      <c r="E1413" s="13" t="s">
        <v>3639</v>
      </c>
      <c r="F1413" s="13" t="s">
        <v>2034</v>
      </c>
      <c r="G1413" s="13" t="s">
        <v>5362</v>
      </c>
      <c r="H1413" s="13" t="s">
        <v>5363</v>
      </c>
      <c r="I1413" s="14">
        <v>2</v>
      </c>
      <c r="J1413" s="13" t="s">
        <v>267</v>
      </c>
      <c r="K1413" s="13" t="s">
        <v>2037</v>
      </c>
      <c r="L1413" s="13" t="s">
        <v>5361</v>
      </c>
      <c r="M1413" s="13" t="s">
        <v>5364</v>
      </c>
    </row>
    <row r="1414" spans="1:13" x14ac:dyDescent="0.3">
      <c r="A1414" s="13" t="s">
        <v>268</v>
      </c>
      <c r="B1414" s="13" t="s">
        <v>2030</v>
      </c>
      <c r="C1414" s="13" t="s">
        <v>2031</v>
      </c>
      <c r="D1414" s="13" t="s">
        <v>3638</v>
      </c>
      <c r="E1414" s="13" t="s">
        <v>3639</v>
      </c>
      <c r="F1414" s="13" t="s">
        <v>2034</v>
      </c>
      <c r="G1414" s="13" t="s">
        <v>7644</v>
      </c>
      <c r="H1414" s="13" t="s">
        <v>7645</v>
      </c>
      <c r="I1414" s="14">
        <v>1</v>
      </c>
      <c r="J1414" s="13" t="s">
        <v>267</v>
      </c>
      <c r="K1414" s="13" t="s">
        <v>2037</v>
      </c>
      <c r="L1414" s="13" t="s">
        <v>5361</v>
      </c>
      <c r="M1414" s="13" t="s">
        <v>5372</v>
      </c>
    </row>
    <row r="1415" spans="1:13" x14ac:dyDescent="0.3">
      <c r="A1415" s="13" t="s">
        <v>268</v>
      </c>
      <c r="B1415" s="13" t="s">
        <v>2030</v>
      </c>
      <c r="C1415" s="13" t="s">
        <v>2031</v>
      </c>
      <c r="D1415" s="13" t="s">
        <v>3638</v>
      </c>
      <c r="E1415" s="13" t="s">
        <v>7646</v>
      </c>
      <c r="F1415" s="13" t="s">
        <v>2034</v>
      </c>
      <c r="G1415" s="13" t="s">
        <v>5370</v>
      </c>
      <c r="H1415" s="13" t="s">
        <v>5371</v>
      </c>
      <c r="I1415" s="14">
        <v>1</v>
      </c>
      <c r="J1415" s="13" t="s">
        <v>267</v>
      </c>
      <c r="K1415" s="13" t="s">
        <v>2185</v>
      </c>
      <c r="L1415" s="13" t="s">
        <v>5361</v>
      </c>
      <c r="M1415" s="13" t="s">
        <v>5372</v>
      </c>
    </row>
    <row r="1416" spans="1:13" x14ac:dyDescent="0.3">
      <c r="A1416" s="13" t="s">
        <v>268</v>
      </c>
      <c r="B1416" s="13" t="s">
        <v>2030</v>
      </c>
      <c r="C1416" s="13" t="s">
        <v>2031</v>
      </c>
      <c r="D1416" s="13" t="s">
        <v>3638</v>
      </c>
      <c r="E1416" s="13" t="s">
        <v>7646</v>
      </c>
      <c r="F1416" s="13" t="s">
        <v>2034</v>
      </c>
      <c r="G1416" s="13" t="s">
        <v>5362</v>
      </c>
      <c r="H1416" s="13" t="s">
        <v>5363</v>
      </c>
      <c r="I1416" s="14">
        <v>1</v>
      </c>
      <c r="J1416" s="13" t="s">
        <v>267</v>
      </c>
      <c r="K1416" s="13" t="s">
        <v>2185</v>
      </c>
      <c r="L1416" s="13" t="s">
        <v>5361</v>
      </c>
      <c r="M1416" s="13" t="s">
        <v>5364</v>
      </c>
    </row>
    <row r="1417" spans="1:13" x14ac:dyDescent="0.3">
      <c r="A1417" s="13" t="s">
        <v>268</v>
      </c>
      <c r="B1417" s="13" t="s">
        <v>2030</v>
      </c>
      <c r="C1417" s="13" t="s">
        <v>2031</v>
      </c>
      <c r="D1417" s="13" t="s">
        <v>3638</v>
      </c>
      <c r="E1417" s="13" t="s">
        <v>7647</v>
      </c>
      <c r="F1417" s="13" t="s">
        <v>2034</v>
      </c>
      <c r="G1417" s="13" t="s">
        <v>5362</v>
      </c>
      <c r="H1417" s="13" t="s">
        <v>5363</v>
      </c>
      <c r="I1417" s="14">
        <v>2</v>
      </c>
      <c r="J1417" s="13" t="s">
        <v>267</v>
      </c>
      <c r="K1417" s="13" t="s">
        <v>2139</v>
      </c>
      <c r="L1417" s="13" t="s">
        <v>5361</v>
      </c>
      <c r="M1417" s="13" t="s">
        <v>5364</v>
      </c>
    </row>
    <row r="1418" spans="1:13" x14ac:dyDescent="0.3">
      <c r="A1418" s="13" t="s">
        <v>268</v>
      </c>
      <c r="B1418" s="13" t="s">
        <v>2030</v>
      </c>
      <c r="C1418" s="13" t="s">
        <v>2031</v>
      </c>
      <c r="D1418" s="13" t="s">
        <v>3638</v>
      </c>
      <c r="E1418" s="13" t="s">
        <v>7648</v>
      </c>
      <c r="F1418" s="13" t="s">
        <v>2034</v>
      </c>
      <c r="G1418" s="13" t="s">
        <v>7649</v>
      </c>
      <c r="H1418" s="13" t="s">
        <v>7650</v>
      </c>
      <c r="I1418" s="14">
        <v>2</v>
      </c>
      <c r="J1418" s="13" t="s">
        <v>267</v>
      </c>
      <c r="K1418" s="13" t="s">
        <v>2336</v>
      </c>
      <c r="L1418" s="13" t="s">
        <v>5361</v>
      </c>
      <c r="M1418" s="13" t="s">
        <v>2174</v>
      </c>
    </row>
    <row r="1419" spans="1:13" x14ac:dyDescent="0.3">
      <c r="A1419" s="13" t="s">
        <v>268</v>
      </c>
      <c r="B1419" s="13" t="s">
        <v>2030</v>
      </c>
      <c r="C1419" s="13" t="s">
        <v>2031</v>
      </c>
      <c r="D1419" s="13" t="s">
        <v>3638</v>
      </c>
      <c r="E1419" s="13" t="s">
        <v>7648</v>
      </c>
      <c r="F1419" s="13" t="s">
        <v>2034</v>
      </c>
      <c r="G1419" s="13" t="s">
        <v>5741</v>
      </c>
      <c r="H1419" s="13" t="s">
        <v>5742</v>
      </c>
      <c r="I1419" s="14">
        <v>2</v>
      </c>
      <c r="J1419" s="13" t="s">
        <v>267</v>
      </c>
      <c r="K1419" s="13" t="s">
        <v>2336</v>
      </c>
      <c r="L1419" s="13" t="s">
        <v>5361</v>
      </c>
      <c r="M1419" s="13" t="s">
        <v>4069</v>
      </c>
    </row>
    <row r="1420" spans="1:13" x14ac:dyDescent="0.3">
      <c r="A1420" s="13" t="s">
        <v>268</v>
      </c>
      <c r="B1420" s="13" t="s">
        <v>2030</v>
      </c>
      <c r="C1420" s="13" t="s">
        <v>2031</v>
      </c>
      <c r="D1420" s="13" t="s">
        <v>3638</v>
      </c>
      <c r="E1420" s="13" t="s">
        <v>7651</v>
      </c>
      <c r="F1420" s="13" t="s">
        <v>2034</v>
      </c>
      <c r="G1420" s="13" t="s">
        <v>5741</v>
      </c>
      <c r="H1420" s="13" t="s">
        <v>5742</v>
      </c>
      <c r="I1420" s="14">
        <v>1</v>
      </c>
      <c r="J1420" s="13" t="s">
        <v>267</v>
      </c>
      <c r="K1420" s="13" t="s">
        <v>2152</v>
      </c>
      <c r="L1420" s="13" t="s">
        <v>5361</v>
      </c>
      <c r="M1420" s="13" t="s">
        <v>4069</v>
      </c>
    </row>
    <row r="1421" spans="1:13" x14ac:dyDescent="0.3">
      <c r="A1421" s="13" t="s">
        <v>268</v>
      </c>
      <c r="B1421" s="13" t="s">
        <v>2030</v>
      </c>
      <c r="C1421" s="13" t="s">
        <v>2031</v>
      </c>
      <c r="D1421" s="13" t="s">
        <v>3638</v>
      </c>
      <c r="E1421" s="13" t="s">
        <v>7651</v>
      </c>
      <c r="F1421" s="13" t="s">
        <v>2034</v>
      </c>
      <c r="G1421" s="13" t="s">
        <v>5362</v>
      </c>
      <c r="H1421" s="13" t="s">
        <v>5363</v>
      </c>
      <c r="I1421" s="14">
        <v>2</v>
      </c>
      <c r="J1421" s="13" t="s">
        <v>267</v>
      </c>
      <c r="K1421" s="13" t="s">
        <v>2152</v>
      </c>
      <c r="L1421" s="13" t="s">
        <v>5361</v>
      </c>
      <c r="M1421" s="13" t="s">
        <v>5364</v>
      </c>
    </row>
    <row r="1422" spans="1:13" x14ac:dyDescent="0.3">
      <c r="A1422" s="13" t="s">
        <v>268</v>
      </c>
      <c r="B1422" s="13" t="s">
        <v>2030</v>
      </c>
      <c r="C1422" s="13" t="s">
        <v>2031</v>
      </c>
      <c r="D1422" s="13" t="s">
        <v>3638</v>
      </c>
      <c r="E1422" s="13" t="s">
        <v>7651</v>
      </c>
      <c r="F1422" s="13" t="s">
        <v>2034</v>
      </c>
      <c r="G1422" s="13" t="s">
        <v>5370</v>
      </c>
      <c r="H1422" s="13" t="s">
        <v>5371</v>
      </c>
      <c r="I1422" s="14">
        <v>1</v>
      </c>
      <c r="J1422" s="13" t="s">
        <v>267</v>
      </c>
      <c r="K1422" s="13" t="s">
        <v>2152</v>
      </c>
      <c r="L1422" s="13" t="s">
        <v>5361</v>
      </c>
      <c r="M1422" s="13" t="s">
        <v>5372</v>
      </c>
    </row>
    <row r="1423" spans="1:13" x14ac:dyDescent="0.3">
      <c r="A1423" s="13" t="s">
        <v>268</v>
      </c>
      <c r="B1423" s="13" t="s">
        <v>2030</v>
      </c>
      <c r="C1423" s="13" t="s">
        <v>2031</v>
      </c>
      <c r="D1423" s="13" t="s">
        <v>3638</v>
      </c>
      <c r="E1423" s="13" t="s">
        <v>7651</v>
      </c>
      <c r="F1423" s="13" t="s">
        <v>2034</v>
      </c>
      <c r="G1423" s="13" t="s">
        <v>5377</v>
      </c>
      <c r="H1423" s="13" t="s">
        <v>5378</v>
      </c>
      <c r="I1423" s="14">
        <v>1</v>
      </c>
      <c r="J1423" s="13" t="s">
        <v>267</v>
      </c>
      <c r="K1423" s="13" t="s">
        <v>2152</v>
      </c>
      <c r="L1423" s="13" t="s">
        <v>5361</v>
      </c>
      <c r="M1423" s="13" t="s">
        <v>5364</v>
      </c>
    </row>
    <row r="1424" spans="1:13" x14ac:dyDescent="0.3">
      <c r="A1424" s="13" t="s">
        <v>1514</v>
      </c>
      <c r="B1424" s="13" t="s">
        <v>3642</v>
      </c>
      <c r="C1424" s="13" t="s">
        <v>2386</v>
      </c>
      <c r="D1424" s="13" t="s">
        <v>3643</v>
      </c>
      <c r="E1424" s="13" t="s">
        <v>7652</v>
      </c>
      <c r="F1424" s="13" t="s">
        <v>2034</v>
      </c>
      <c r="G1424" s="13" t="s">
        <v>7653</v>
      </c>
      <c r="H1424" s="13" t="s">
        <v>7654</v>
      </c>
      <c r="I1424" s="14">
        <v>1</v>
      </c>
      <c r="J1424" s="13" t="s">
        <v>1513</v>
      </c>
      <c r="K1424" s="13" t="s">
        <v>2464</v>
      </c>
      <c r="L1424" s="13" t="s">
        <v>5361</v>
      </c>
      <c r="M1424" s="13" t="s">
        <v>3647</v>
      </c>
    </row>
    <row r="1425" spans="1:13" x14ac:dyDescent="0.3">
      <c r="A1425" s="13" t="s">
        <v>764</v>
      </c>
      <c r="B1425" s="13" t="s">
        <v>2507</v>
      </c>
      <c r="C1425" s="13" t="s">
        <v>2108</v>
      </c>
      <c r="D1425" s="13" t="s">
        <v>6736</v>
      </c>
      <c r="E1425" s="13" t="s">
        <v>7655</v>
      </c>
      <c r="F1425" s="13" t="s">
        <v>2034</v>
      </c>
      <c r="G1425" s="13" t="s">
        <v>5362</v>
      </c>
      <c r="H1425" s="13" t="s">
        <v>5363</v>
      </c>
      <c r="I1425" s="14">
        <v>5</v>
      </c>
      <c r="J1425" s="13" t="s">
        <v>763</v>
      </c>
      <c r="K1425" s="13" t="s">
        <v>2055</v>
      </c>
      <c r="L1425" s="13" t="s">
        <v>5361</v>
      </c>
      <c r="M1425" s="13" t="s">
        <v>5364</v>
      </c>
    </row>
    <row r="1426" spans="1:13" x14ac:dyDescent="0.3">
      <c r="A1426" s="13" t="s">
        <v>276</v>
      </c>
      <c r="B1426" s="13" t="s">
        <v>2569</v>
      </c>
      <c r="C1426" s="13" t="s">
        <v>2481</v>
      </c>
      <c r="D1426" s="13" t="s">
        <v>3325</v>
      </c>
      <c r="E1426" s="13" t="s">
        <v>7656</v>
      </c>
      <c r="F1426" s="13" t="s">
        <v>2142</v>
      </c>
      <c r="G1426" s="13" t="s">
        <v>7657</v>
      </c>
      <c r="H1426" s="13" t="s">
        <v>7658</v>
      </c>
      <c r="I1426" s="14">
        <v>1</v>
      </c>
      <c r="J1426" s="13" t="s">
        <v>709</v>
      </c>
      <c r="K1426" s="13" t="s">
        <v>2537</v>
      </c>
      <c r="L1426" s="13" t="s">
        <v>5361</v>
      </c>
      <c r="M1426" s="13" t="s">
        <v>7659</v>
      </c>
    </row>
    <row r="1427" spans="1:13" x14ac:dyDescent="0.3">
      <c r="A1427" s="13" t="s">
        <v>985</v>
      </c>
      <c r="B1427" s="13" t="s">
        <v>3202</v>
      </c>
      <c r="C1427" s="13" t="s">
        <v>3203</v>
      </c>
      <c r="D1427" s="13" t="s">
        <v>7660</v>
      </c>
      <c r="E1427" s="13" t="s">
        <v>7661</v>
      </c>
      <c r="F1427" s="13" t="s">
        <v>2034</v>
      </c>
      <c r="G1427" s="13" t="s">
        <v>7662</v>
      </c>
      <c r="H1427" s="13" t="s">
        <v>7663</v>
      </c>
      <c r="I1427" s="14">
        <v>1</v>
      </c>
      <c r="J1427" s="13" t="s">
        <v>984</v>
      </c>
      <c r="K1427" s="13" t="s">
        <v>2106</v>
      </c>
      <c r="L1427" s="13" t="s">
        <v>5361</v>
      </c>
      <c r="M1427" s="13" t="s">
        <v>2085</v>
      </c>
    </row>
    <row r="1428" spans="1:13" x14ac:dyDescent="0.3">
      <c r="A1428" s="13" t="s">
        <v>68</v>
      </c>
      <c r="B1428" s="13" t="s">
        <v>2310</v>
      </c>
      <c r="C1428" s="13" t="s">
        <v>2031</v>
      </c>
      <c r="D1428" s="13" t="s">
        <v>3651</v>
      </c>
      <c r="E1428" s="13" t="s">
        <v>7664</v>
      </c>
      <c r="F1428" s="13" t="s">
        <v>2034</v>
      </c>
      <c r="G1428" s="13" t="s">
        <v>5459</v>
      </c>
      <c r="H1428" s="13" t="s">
        <v>5460</v>
      </c>
      <c r="I1428" s="14">
        <v>2</v>
      </c>
      <c r="J1428" s="13" t="s">
        <v>67</v>
      </c>
      <c r="K1428" s="13" t="s">
        <v>2625</v>
      </c>
      <c r="L1428" s="13" t="s">
        <v>5361</v>
      </c>
      <c r="M1428" s="13" t="s">
        <v>5372</v>
      </c>
    </row>
    <row r="1429" spans="1:13" x14ac:dyDescent="0.3">
      <c r="A1429" s="13" t="s">
        <v>68</v>
      </c>
      <c r="B1429" s="13" t="s">
        <v>2310</v>
      </c>
      <c r="C1429" s="13" t="s">
        <v>2031</v>
      </c>
      <c r="D1429" s="13" t="s">
        <v>3651</v>
      </c>
      <c r="E1429" s="13" t="s">
        <v>7665</v>
      </c>
      <c r="F1429" s="13" t="s">
        <v>2034</v>
      </c>
      <c r="G1429" s="13" t="s">
        <v>5459</v>
      </c>
      <c r="H1429" s="13" t="s">
        <v>5460</v>
      </c>
      <c r="I1429" s="14">
        <v>1</v>
      </c>
      <c r="J1429" s="13" t="s">
        <v>67</v>
      </c>
      <c r="K1429" s="13" t="s">
        <v>2122</v>
      </c>
      <c r="L1429" s="13" t="s">
        <v>5361</v>
      </c>
      <c r="M1429" s="13" t="s">
        <v>5372</v>
      </c>
    </row>
    <row r="1430" spans="1:13" x14ac:dyDescent="0.3">
      <c r="A1430" s="13" t="s">
        <v>68</v>
      </c>
      <c r="B1430" s="13" t="s">
        <v>2310</v>
      </c>
      <c r="C1430" s="13" t="s">
        <v>2031</v>
      </c>
      <c r="D1430" s="13" t="s">
        <v>3651</v>
      </c>
      <c r="E1430" s="13" t="s">
        <v>7666</v>
      </c>
      <c r="F1430" s="13" t="s">
        <v>2034</v>
      </c>
      <c r="G1430" s="13" t="s">
        <v>5459</v>
      </c>
      <c r="H1430" s="13" t="s">
        <v>5460</v>
      </c>
      <c r="I1430" s="14">
        <v>2</v>
      </c>
      <c r="J1430" s="13" t="s">
        <v>67</v>
      </c>
      <c r="K1430" s="13" t="s">
        <v>3368</v>
      </c>
      <c r="L1430" s="13" t="s">
        <v>5361</v>
      </c>
      <c r="M1430" s="13" t="s">
        <v>5372</v>
      </c>
    </row>
    <row r="1431" spans="1:13" x14ac:dyDescent="0.3">
      <c r="A1431" s="13" t="s">
        <v>68</v>
      </c>
      <c r="B1431" s="13" t="s">
        <v>2310</v>
      </c>
      <c r="C1431" s="13" t="s">
        <v>2031</v>
      </c>
      <c r="D1431" s="13" t="s">
        <v>3651</v>
      </c>
      <c r="E1431" s="13" t="s">
        <v>7667</v>
      </c>
      <c r="F1431" s="13" t="s">
        <v>2034</v>
      </c>
      <c r="G1431" s="13" t="s">
        <v>5459</v>
      </c>
      <c r="H1431" s="13" t="s">
        <v>5460</v>
      </c>
      <c r="I1431" s="14">
        <v>2</v>
      </c>
      <c r="J1431" s="13" t="s">
        <v>67</v>
      </c>
      <c r="K1431" s="13" t="s">
        <v>2490</v>
      </c>
      <c r="L1431" s="13" t="s">
        <v>5361</v>
      </c>
      <c r="M1431" s="13" t="s">
        <v>5372</v>
      </c>
    </row>
    <row r="1432" spans="1:13" x14ac:dyDescent="0.3">
      <c r="A1432" s="13" t="s">
        <v>68</v>
      </c>
      <c r="B1432" s="13" t="s">
        <v>2310</v>
      </c>
      <c r="C1432" s="13" t="s">
        <v>2031</v>
      </c>
      <c r="D1432" s="13" t="s">
        <v>3651</v>
      </c>
      <c r="E1432" s="13" t="s">
        <v>7668</v>
      </c>
      <c r="F1432" s="13" t="s">
        <v>2034</v>
      </c>
      <c r="G1432" s="13" t="s">
        <v>5459</v>
      </c>
      <c r="H1432" s="13" t="s">
        <v>5460</v>
      </c>
      <c r="I1432" s="14">
        <v>2</v>
      </c>
      <c r="J1432" s="13" t="s">
        <v>67</v>
      </c>
      <c r="K1432" s="13" t="s">
        <v>2720</v>
      </c>
      <c r="L1432" s="13" t="s">
        <v>5361</v>
      </c>
      <c r="M1432" s="13" t="s">
        <v>5372</v>
      </c>
    </row>
    <row r="1433" spans="1:13" x14ac:dyDescent="0.3">
      <c r="A1433" s="13" t="s">
        <v>68</v>
      </c>
      <c r="B1433" s="13" t="s">
        <v>2310</v>
      </c>
      <c r="C1433" s="13" t="s">
        <v>2031</v>
      </c>
      <c r="D1433" s="13" t="s">
        <v>3651</v>
      </c>
      <c r="E1433" s="13" t="s">
        <v>7669</v>
      </c>
      <c r="F1433" s="13" t="s">
        <v>2034</v>
      </c>
      <c r="G1433" s="13" t="s">
        <v>5459</v>
      </c>
      <c r="H1433" s="13" t="s">
        <v>5460</v>
      </c>
      <c r="I1433" s="14">
        <v>2</v>
      </c>
      <c r="J1433" s="13" t="s">
        <v>67</v>
      </c>
      <c r="K1433" s="13" t="s">
        <v>2383</v>
      </c>
      <c r="L1433" s="13" t="s">
        <v>5361</v>
      </c>
      <c r="M1433" s="13" t="s">
        <v>5372</v>
      </c>
    </row>
    <row r="1434" spans="1:13" x14ac:dyDescent="0.3">
      <c r="A1434" s="13" t="s">
        <v>68</v>
      </c>
      <c r="B1434" s="13" t="s">
        <v>2310</v>
      </c>
      <c r="C1434" s="13" t="s">
        <v>2031</v>
      </c>
      <c r="D1434" s="13" t="s">
        <v>3651</v>
      </c>
      <c r="E1434" s="13" t="s">
        <v>7670</v>
      </c>
      <c r="F1434" s="13" t="s">
        <v>2034</v>
      </c>
      <c r="G1434" s="13" t="s">
        <v>5459</v>
      </c>
      <c r="H1434" s="13" t="s">
        <v>5460</v>
      </c>
      <c r="I1434" s="14">
        <v>2</v>
      </c>
      <c r="J1434" s="13" t="s">
        <v>67</v>
      </c>
      <c r="K1434" s="13" t="s">
        <v>2226</v>
      </c>
      <c r="L1434" s="13" t="s">
        <v>5361</v>
      </c>
      <c r="M1434" s="13" t="s">
        <v>5372</v>
      </c>
    </row>
    <row r="1435" spans="1:13" x14ac:dyDescent="0.3">
      <c r="A1435" s="13" t="s">
        <v>276</v>
      </c>
      <c r="B1435" s="13" t="s">
        <v>2569</v>
      </c>
      <c r="C1435" s="13" t="s">
        <v>2481</v>
      </c>
      <c r="D1435" s="13" t="s">
        <v>3659</v>
      </c>
      <c r="E1435" s="13" t="s">
        <v>7671</v>
      </c>
      <c r="F1435" s="13" t="s">
        <v>2034</v>
      </c>
      <c r="G1435" s="13" t="s">
        <v>7672</v>
      </c>
      <c r="H1435" s="13" t="s">
        <v>7673</v>
      </c>
      <c r="I1435" s="14">
        <v>1</v>
      </c>
      <c r="J1435" s="13" t="s">
        <v>275</v>
      </c>
      <c r="K1435" s="13" t="s">
        <v>2625</v>
      </c>
      <c r="L1435" s="13" t="s">
        <v>5361</v>
      </c>
      <c r="M1435" s="13" t="s">
        <v>2114</v>
      </c>
    </row>
    <row r="1436" spans="1:13" x14ac:dyDescent="0.3">
      <c r="A1436" s="13" t="s">
        <v>276</v>
      </c>
      <c r="B1436" s="13" t="s">
        <v>2569</v>
      </c>
      <c r="C1436" s="13" t="s">
        <v>2481</v>
      </c>
      <c r="D1436" s="13" t="s">
        <v>3659</v>
      </c>
      <c r="E1436" s="13" t="s">
        <v>7674</v>
      </c>
      <c r="F1436" s="13" t="s">
        <v>2034</v>
      </c>
      <c r="G1436" s="13" t="s">
        <v>7675</v>
      </c>
      <c r="H1436" s="13" t="s">
        <v>7676</v>
      </c>
      <c r="I1436" s="14">
        <v>1</v>
      </c>
      <c r="J1436" s="13" t="s">
        <v>275</v>
      </c>
      <c r="K1436" s="13" t="s">
        <v>2464</v>
      </c>
      <c r="L1436" s="13" t="s">
        <v>5361</v>
      </c>
      <c r="M1436" s="13" t="s">
        <v>2725</v>
      </c>
    </row>
    <row r="1437" spans="1:13" x14ac:dyDescent="0.3">
      <c r="A1437" s="13" t="s">
        <v>276</v>
      </c>
      <c r="B1437" s="13" t="s">
        <v>2569</v>
      </c>
      <c r="C1437" s="13" t="s">
        <v>2481</v>
      </c>
      <c r="D1437" s="13" t="s">
        <v>3659</v>
      </c>
      <c r="E1437" s="13" t="s">
        <v>7677</v>
      </c>
      <c r="F1437" s="13" t="s">
        <v>2034</v>
      </c>
      <c r="G1437" s="13" t="s">
        <v>5362</v>
      </c>
      <c r="H1437" s="13" t="s">
        <v>5363</v>
      </c>
      <c r="I1437" s="14">
        <v>25</v>
      </c>
      <c r="J1437" s="13" t="s">
        <v>275</v>
      </c>
      <c r="K1437" s="13" t="s">
        <v>2268</v>
      </c>
      <c r="L1437" s="13" t="s">
        <v>5361</v>
      </c>
      <c r="M1437" s="13" t="s">
        <v>5364</v>
      </c>
    </row>
    <row r="1438" spans="1:13" x14ac:dyDescent="0.3">
      <c r="A1438" s="13" t="s">
        <v>276</v>
      </c>
      <c r="B1438" s="13" t="s">
        <v>2569</v>
      </c>
      <c r="C1438" s="13" t="s">
        <v>2481</v>
      </c>
      <c r="D1438" s="13" t="s">
        <v>3659</v>
      </c>
      <c r="E1438" s="13" t="s">
        <v>7678</v>
      </c>
      <c r="F1438" s="13" t="s">
        <v>2034</v>
      </c>
      <c r="G1438" s="13" t="s">
        <v>5683</v>
      </c>
      <c r="H1438" s="13" t="s">
        <v>5684</v>
      </c>
      <c r="I1438" s="14">
        <v>1</v>
      </c>
      <c r="J1438" s="13" t="s">
        <v>275</v>
      </c>
      <c r="K1438" s="13" t="s">
        <v>2485</v>
      </c>
      <c r="L1438" s="13" t="s">
        <v>5361</v>
      </c>
      <c r="M1438" s="13" t="s">
        <v>2174</v>
      </c>
    </row>
    <row r="1439" spans="1:13" x14ac:dyDescent="0.3">
      <c r="A1439" s="13" t="s">
        <v>276</v>
      </c>
      <c r="B1439" s="13" t="s">
        <v>2569</v>
      </c>
      <c r="C1439" s="13" t="s">
        <v>2481</v>
      </c>
      <c r="D1439" s="13" t="s">
        <v>3659</v>
      </c>
      <c r="E1439" s="13" t="s">
        <v>7679</v>
      </c>
      <c r="F1439" s="13" t="s">
        <v>2034</v>
      </c>
      <c r="G1439" s="13" t="s">
        <v>5368</v>
      </c>
      <c r="H1439" s="13" t="s">
        <v>5369</v>
      </c>
      <c r="I1439" s="14">
        <v>10</v>
      </c>
      <c r="J1439" s="13" t="s">
        <v>275</v>
      </c>
      <c r="K1439" s="13" t="s">
        <v>2180</v>
      </c>
      <c r="L1439" s="13" t="s">
        <v>5361</v>
      </c>
      <c r="M1439" s="13" t="s">
        <v>5364</v>
      </c>
    </row>
    <row r="1440" spans="1:13" x14ac:dyDescent="0.3">
      <c r="A1440" s="13" t="s">
        <v>276</v>
      </c>
      <c r="B1440" s="13" t="s">
        <v>2569</v>
      </c>
      <c r="C1440" s="13" t="s">
        <v>2481</v>
      </c>
      <c r="D1440" s="13" t="s">
        <v>3659</v>
      </c>
      <c r="E1440" s="13" t="s">
        <v>7680</v>
      </c>
      <c r="F1440" s="13" t="s">
        <v>2034</v>
      </c>
      <c r="G1440" s="13" t="s">
        <v>7681</v>
      </c>
      <c r="H1440" s="13" t="s">
        <v>6262</v>
      </c>
      <c r="I1440" s="14">
        <v>1</v>
      </c>
      <c r="J1440" s="13" t="s">
        <v>275</v>
      </c>
      <c r="K1440" s="13" t="s">
        <v>2399</v>
      </c>
      <c r="L1440" s="13" t="s">
        <v>5361</v>
      </c>
      <c r="M1440" s="13" t="s">
        <v>2725</v>
      </c>
    </row>
    <row r="1441" spans="1:13" x14ac:dyDescent="0.3">
      <c r="A1441" s="13" t="s">
        <v>276</v>
      </c>
      <c r="B1441" s="13" t="s">
        <v>2569</v>
      </c>
      <c r="C1441" s="13" t="s">
        <v>2481</v>
      </c>
      <c r="D1441" s="13" t="s">
        <v>3659</v>
      </c>
      <c r="E1441" s="13" t="s">
        <v>7682</v>
      </c>
      <c r="F1441" s="13" t="s">
        <v>2034</v>
      </c>
      <c r="G1441" s="13" t="s">
        <v>7683</v>
      </c>
      <c r="H1441" s="13" t="s">
        <v>7684</v>
      </c>
      <c r="I1441" s="14">
        <v>1</v>
      </c>
      <c r="J1441" s="13" t="s">
        <v>275</v>
      </c>
      <c r="K1441" s="13" t="s">
        <v>2210</v>
      </c>
      <c r="L1441" s="13" t="s">
        <v>5361</v>
      </c>
      <c r="M1441" s="13" t="s">
        <v>7685</v>
      </c>
    </row>
    <row r="1442" spans="1:13" x14ac:dyDescent="0.3">
      <c r="A1442" s="13" t="s">
        <v>276</v>
      </c>
      <c r="B1442" s="13" t="s">
        <v>2569</v>
      </c>
      <c r="C1442" s="13" t="s">
        <v>2481</v>
      </c>
      <c r="D1442" s="13" t="s">
        <v>3659</v>
      </c>
      <c r="E1442" s="13" t="s">
        <v>7686</v>
      </c>
      <c r="F1442" s="13" t="s">
        <v>2034</v>
      </c>
      <c r="G1442" s="13" t="s">
        <v>5362</v>
      </c>
      <c r="H1442" s="13" t="s">
        <v>5363</v>
      </c>
      <c r="I1442" s="14">
        <v>5</v>
      </c>
      <c r="J1442" s="13" t="s">
        <v>275</v>
      </c>
      <c r="K1442" s="13" t="s">
        <v>2048</v>
      </c>
      <c r="L1442" s="13" t="s">
        <v>5361</v>
      </c>
      <c r="M1442" s="13" t="s">
        <v>5364</v>
      </c>
    </row>
    <row r="1443" spans="1:13" x14ac:dyDescent="0.3">
      <c r="A1443" s="13" t="s">
        <v>276</v>
      </c>
      <c r="B1443" s="13" t="s">
        <v>2569</v>
      </c>
      <c r="C1443" s="13" t="s">
        <v>2481</v>
      </c>
      <c r="D1443" s="13" t="s">
        <v>3659</v>
      </c>
      <c r="E1443" s="13" t="s">
        <v>7687</v>
      </c>
      <c r="F1443" s="13" t="s">
        <v>2034</v>
      </c>
      <c r="G1443" s="13" t="s">
        <v>5368</v>
      </c>
      <c r="H1443" s="13" t="s">
        <v>5369</v>
      </c>
      <c r="I1443" s="14">
        <v>5</v>
      </c>
      <c r="J1443" s="13" t="s">
        <v>275</v>
      </c>
      <c r="K1443" s="13" t="s">
        <v>2048</v>
      </c>
      <c r="L1443" s="13" t="s">
        <v>5361</v>
      </c>
      <c r="M1443" s="13" t="s">
        <v>5364</v>
      </c>
    </row>
    <row r="1444" spans="1:13" x14ac:dyDescent="0.3">
      <c r="A1444" s="13" t="s">
        <v>276</v>
      </c>
      <c r="B1444" s="13" t="s">
        <v>2569</v>
      </c>
      <c r="C1444" s="13" t="s">
        <v>2481</v>
      </c>
      <c r="D1444" s="13" t="s">
        <v>3659</v>
      </c>
      <c r="E1444" s="13" t="s">
        <v>7688</v>
      </c>
      <c r="F1444" s="13" t="s">
        <v>2034</v>
      </c>
      <c r="G1444" s="13" t="s">
        <v>5362</v>
      </c>
      <c r="H1444" s="13" t="s">
        <v>5363</v>
      </c>
      <c r="I1444" s="14">
        <v>5</v>
      </c>
      <c r="J1444" s="13" t="s">
        <v>275</v>
      </c>
      <c r="K1444" s="13" t="s">
        <v>2084</v>
      </c>
      <c r="L1444" s="13" t="s">
        <v>5361</v>
      </c>
      <c r="M1444" s="13" t="s">
        <v>5364</v>
      </c>
    </row>
    <row r="1445" spans="1:13" x14ac:dyDescent="0.3">
      <c r="A1445" s="13" t="s">
        <v>276</v>
      </c>
      <c r="B1445" s="13" t="s">
        <v>2569</v>
      </c>
      <c r="C1445" s="13" t="s">
        <v>2481</v>
      </c>
      <c r="D1445" s="13" t="s">
        <v>3659</v>
      </c>
      <c r="E1445" s="13" t="s">
        <v>7689</v>
      </c>
      <c r="F1445" s="13" t="s">
        <v>2034</v>
      </c>
      <c r="G1445" s="13" t="s">
        <v>7683</v>
      </c>
      <c r="H1445" s="13" t="s">
        <v>7684</v>
      </c>
      <c r="I1445" s="14">
        <v>2</v>
      </c>
      <c r="J1445" s="13" t="s">
        <v>275</v>
      </c>
      <c r="K1445" s="13" t="s">
        <v>2063</v>
      </c>
      <c r="L1445" s="13" t="s">
        <v>5361</v>
      </c>
      <c r="M1445" s="13" t="s">
        <v>7685</v>
      </c>
    </row>
    <row r="1446" spans="1:13" x14ac:dyDescent="0.3">
      <c r="A1446" s="13" t="s">
        <v>276</v>
      </c>
      <c r="B1446" s="13" t="s">
        <v>2569</v>
      </c>
      <c r="C1446" s="13" t="s">
        <v>2481</v>
      </c>
      <c r="D1446" s="13" t="s">
        <v>3659</v>
      </c>
      <c r="E1446" s="13" t="s">
        <v>7690</v>
      </c>
      <c r="F1446" s="13" t="s">
        <v>2142</v>
      </c>
      <c r="G1446" s="13" t="s">
        <v>7657</v>
      </c>
      <c r="H1446" s="13" t="s">
        <v>7658</v>
      </c>
      <c r="I1446" s="14">
        <v>2</v>
      </c>
      <c r="J1446" s="13" t="s">
        <v>275</v>
      </c>
      <c r="K1446" s="13" t="s">
        <v>2537</v>
      </c>
      <c r="L1446" s="13" t="s">
        <v>5361</v>
      </c>
      <c r="M1446" s="13" t="s">
        <v>7659</v>
      </c>
    </row>
    <row r="1447" spans="1:13" x14ac:dyDescent="0.3">
      <c r="A1447" s="13" t="s">
        <v>276</v>
      </c>
      <c r="B1447" s="13" t="s">
        <v>2569</v>
      </c>
      <c r="C1447" s="13" t="s">
        <v>2481</v>
      </c>
      <c r="D1447" s="13" t="s">
        <v>3659</v>
      </c>
      <c r="E1447" s="13" t="s">
        <v>7691</v>
      </c>
      <c r="F1447" s="13" t="s">
        <v>2034</v>
      </c>
      <c r="G1447" s="13" t="s">
        <v>7692</v>
      </c>
      <c r="H1447" s="13" t="s">
        <v>6262</v>
      </c>
      <c r="I1447" s="14">
        <v>1</v>
      </c>
      <c r="J1447" s="13" t="s">
        <v>275</v>
      </c>
      <c r="K1447" s="13" t="s">
        <v>2106</v>
      </c>
      <c r="L1447" s="13" t="s">
        <v>5361</v>
      </c>
      <c r="M1447" s="13" t="s">
        <v>2725</v>
      </c>
    </row>
    <row r="1448" spans="1:13" x14ac:dyDescent="0.3">
      <c r="A1448" s="13" t="s">
        <v>276</v>
      </c>
      <c r="B1448" s="13" t="s">
        <v>2569</v>
      </c>
      <c r="C1448" s="13" t="s">
        <v>2481</v>
      </c>
      <c r="D1448" s="13" t="s">
        <v>3659</v>
      </c>
      <c r="E1448" s="13" t="s">
        <v>7691</v>
      </c>
      <c r="F1448" s="13" t="s">
        <v>2034</v>
      </c>
      <c r="G1448" s="13" t="s">
        <v>7693</v>
      </c>
      <c r="H1448" s="13" t="s">
        <v>7694</v>
      </c>
      <c r="I1448" s="14">
        <v>1</v>
      </c>
      <c r="J1448" s="13" t="s">
        <v>275</v>
      </c>
      <c r="K1448" s="13" t="s">
        <v>2106</v>
      </c>
      <c r="L1448" s="13" t="s">
        <v>5361</v>
      </c>
      <c r="M1448" s="13" t="s">
        <v>2085</v>
      </c>
    </row>
    <row r="1449" spans="1:13" x14ac:dyDescent="0.3">
      <c r="A1449" s="13" t="s">
        <v>276</v>
      </c>
      <c r="B1449" s="13" t="s">
        <v>2569</v>
      </c>
      <c r="C1449" s="13" t="s">
        <v>2481</v>
      </c>
      <c r="D1449" s="13" t="s">
        <v>3659</v>
      </c>
      <c r="E1449" s="13" t="s">
        <v>7695</v>
      </c>
      <c r="F1449" s="13" t="s">
        <v>2034</v>
      </c>
      <c r="G1449" s="13" t="s">
        <v>5362</v>
      </c>
      <c r="H1449" s="13" t="s">
        <v>5363</v>
      </c>
      <c r="I1449" s="14">
        <v>5</v>
      </c>
      <c r="J1449" s="13" t="s">
        <v>275</v>
      </c>
      <c r="K1449" s="13" t="s">
        <v>3049</v>
      </c>
      <c r="L1449" s="13" t="s">
        <v>5361</v>
      </c>
      <c r="M1449" s="13" t="s">
        <v>5364</v>
      </c>
    </row>
    <row r="1450" spans="1:13" x14ac:dyDescent="0.3">
      <c r="A1450" s="13" t="s">
        <v>276</v>
      </c>
      <c r="B1450" s="13" t="s">
        <v>2569</v>
      </c>
      <c r="C1450" s="13" t="s">
        <v>2481</v>
      </c>
      <c r="D1450" s="13" t="s">
        <v>3659</v>
      </c>
      <c r="E1450" s="13" t="s">
        <v>7696</v>
      </c>
      <c r="F1450" s="13" t="s">
        <v>2034</v>
      </c>
      <c r="G1450" s="13" t="s">
        <v>5362</v>
      </c>
      <c r="H1450" s="13" t="s">
        <v>5363</v>
      </c>
      <c r="I1450" s="14">
        <v>5</v>
      </c>
      <c r="J1450" s="13" t="s">
        <v>275</v>
      </c>
      <c r="K1450" s="13" t="s">
        <v>2257</v>
      </c>
      <c r="L1450" s="13" t="s">
        <v>5361</v>
      </c>
      <c r="M1450" s="13" t="s">
        <v>5364</v>
      </c>
    </row>
    <row r="1451" spans="1:13" x14ac:dyDescent="0.3">
      <c r="A1451" s="13" t="s">
        <v>1024</v>
      </c>
      <c r="B1451" s="13" t="s">
        <v>3661</v>
      </c>
      <c r="C1451" s="13" t="s">
        <v>2108</v>
      </c>
      <c r="D1451" s="13" t="s">
        <v>3662</v>
      </c>
      <c r="E1451" s="13" t="s">
        <v>7697</v>
      </c>
      <c r="F1451" s="13" t="s">
        <v>2034</v>
      </c>
      <c r="G1451" s="13" t="s">
        <v>7698</v>
      </c>
      <c r="H1451" s="13" t="s">
        <v>7699</v>
      </c>
      <c r="I1451" s="14">
        <v>3</v>
      </c>
      <c r="J1451" s="13" t="s">
        <v>1023</v>
      </c>
      <c r="K1451" s="13" t="s">
        <v>2180</v>
      </c>
      <c r="L1451" s="13" t="s">
        <v>5361</v>
      </c>
      <c r="M1451" s="13" t="s">
        <v>5372</v>
      </c>
    </row>
    <row r="1452" spans="1:13" x14ac:dyDescent="0.3">
      <c r="A1452" s="13" t="s">
        <v>1024</v>
      </c>
      <c r="B1452" s="13" t="s">
        <v>3661</v>
      </c>
      <c r="C1452" s="13" t="s">
        <v>2108</v>
      </c>
      <c r="D1452" s="13" t="s">
        <v>3662</v>
      </c>
      <c r="E1452" s="13" t="s">
        <v>3667</v>
      </c>
      <c r="F1452" s="13" t="s">
        <v>2034</v>
      </c>
      <c r="G1452" s="13" t="s">
        <v>7698</v>
      </c>
      <c r="H1452" s="13" t="s">
        <v>7699</v>
      </c>
      <c r="I1452" s="14">
        <v>1</v>
      </c>
      <c r="J1452" s="13" t="s">
        <v>1023</v>
      </c>
      <c r="K1452" s="13" t="s">
        <v>2079</v>
      </c>
      <c r="L1452" s="13" t="s">
        <v>5361</v>
      </c>
      <c r="M1452" s="13" t="s">
        <v>5372</v>
      </c>
    </row>
    <row r="1453" spans="1:13" x14ac:dyDescent="0.3">
      <c r="A1453" s="13" t="s">
        <v>381</v>
      </c>
      <c r="B1453" s="13" t="s">
        <v>3673</v>
      </c>
      <c r="C1453" s="13" t="s">
        <v>2792</v>
      </c>
      <c r="D1453" s="13" t="s">
        <v>3674</v>
      </c>
      <c r="E1453" s="13" t="s">
        <v>3678</v>
      </c>
      <c r="F1453" s="13" t="s">
        <v>2034</v>
      </c>
      <c r="G1453" s="13" t="s">
        <v>7700</v>
      </c>
      <c r="H1453" s="13" t="s">
        <v>7701</v>
      </c>
      <c r="I1453" s="14">
        <v>1</v>
      </c>
      <c r="J1453" s="13" t="s">
        <v>380</v>
      </c>
      <c r="K1453" s="13" t="s">
        <v>2928</v>
      </c>
      <c r="L1453" s="13" t="s">
        <v>5361</v>
      </c>
      <c r="M1453" s="13" t="s">
        <v>7702</v>
      </c>
    </row>
    <row r="1454" spans="1:13" x14ac:dyDescent="0.3">
      <c r="A1454" s="13" t="s">
        <v>381</v>
      </c>
      <c r="B1454" s="13" t="s">
        <v>3673</v>
      </c>
      <c r="C1454" s="13" t="s">
        <v>2792</v>
      </c>
      <c r="D1454" s="13" t="s">
        <v>3674</v>
      </c>
      <c r="E1454" s="13" t="s">
        <v>7703</v>
      </c>
      <c r="F1454" s="13" t="s">
        <v>2034</v>
      </c>
      <c r="G1454" s="13" t="s">
        <v>7704</v>
      </c>
      <c r="H1454" s="13" t="s">
        <v>7705</v>
      </c>
      <c r="I1454" s="14">
        <v>1</v>
      </c>
      <c r="J1454" s="13" t="s">
        <v>380</v>
      </c>
      <c r="K1454" s="13" t="s">
        <v>2055</v>
      </c>
      <c r="L1454" s="13" t="s">
        <v>5361</v>
      </c>
      <c r="M1454" s="13" t="s">
        <v>3647</v>
      </c>
    </row>
    <row r="1455" spans="1:13" x14ac:dyDescent="0.3">
      <c r="A1455" s="13" t="s">
        <v>734</v>
      </c>
      <c r="B1455" s="13" t="s">
        <v>2824</v>
      </c>
      <c r="C1455" s="13" t="s">
        <v>2058</v>
      </c>
      <c r="D1455" s="13" t="s">
        <v>3682</v>
      </c>
      <c r="E1455" s="13" t="s">
        <v>7706</v>
      </c>
      <c r="F1455" s="13" t="s">
        <v>2034</v>
      </c>
      <c r="G1455" s="13" t="s">
        <v>7707</v>
      </c>
      <c r="H1455" s="13" t="s">
        <v>7708</v>
      </c>
      <c r="I1455" s="14">
        <v>1</v>
      </c>
      <c r="J1455" s="13" t="s">
        <v>733</v>
      </c>
      <c r="K1455" s="13" t="s">
        <v>2164</v>
      </c>
      <c r="L1455" s="13" t="s">
        <v>5361</v>
      </c>
      <c r="M1455" s="13" t="s">
        <v>2556</v>
      </c>
    </row>
    <row r="1456" spans="1:13" x14ac:dyDescent="0.3">
      <c r="A1456" s="13" t="s">
        <v>734</v>
      </c>
      <c r="B1456" s="13" t="s">
        <v>2824</v>
      </c>
      <c r="C1456" s="13" t="s">
        <v>2058</v>
      </c>
      <c r="D1456" s="13" t="s">
        <v>3682</v>
      </c>
      <c r="E1456" s="13" t="s">
        <v>7709</v>
      </c>
      <c r="F1456" s="13" t="s">
        <v>2034</v>
      </c>
      <c r="G1456" s="13" t="s">
        <v>5401</v>
      </c>
      <c r="H1456" s="13" t="s">
        <v>5402</v>
      </c>
      <c r="I1456" s="14">
        <v>3</v>
      </c>
      <c r="J1456" s="13" t="s">
        <v>733</v>
      </c>
      <c r="K1456" s="13" t="s">
        <v>2037</v>
      </c>
      <c r="L1456" s="13" t="s">
        <v>5361</v>
      </c>
      <c r="M1456" s="13" t="s">
        <v>5372</v>
      </c>
    </row>
    <row r="1457" spans="1:13" x14ac:dyDescent="0.3">
      <c r="A1457" s="13" t="s">
        <v>734</v>
      </c>
      <c r="B1457" s="13" t="s">
        <v>2824</v>
      </c>
      <c r="C1457" s="13" t="s">
        <v>2058</v>
      </c>
      <c r="D1457" s="13" t="s">
        <v>3682</v>
      </c>
      <c r="E1457" s="13" t="s">
        <v>7709</v>
      </c>
      <c r="F1457" s="13" t="s">
        <v>2034</v>
      </c>
      <c r="G1457" s="13" t="s">
        <v>7710</v>
      </c>
      <c r="H1457" s="13" t="s">
        <v>7711</v>
      </c>
      <c r="I1457" s="14">
        <v>3</v>
      </c>
      <c r="J1457" s="13" t="s">
        <v>733</v>
      </c>
      <c r="K1457" s="13" t="s">
        <v>2037</v>
      </c>
      <c r="L1457" s="13" t="s">
        <v>5361</v>
      </c>
      <c r="M1457" s="13" t="s">
        <v>2641</v>
      </c>
    </row>
    <row r="1458" spans="1:13" x14ac:dyDescent="0.3">
      <c r="A1458" s="13" t="s">
        <v>734</v>
      </c>
      <c r="B1458" s="13" t="s">
        <v>2824</v>
      </c>
      <c r="C1458" s="13" t="s">
        <v>2058</v>
      </c>
      <c r="D1458" s="13" t="s">
        <v>3682</v>
      </c>
      <c r="E1458" s="13" t="s">
        <v>7712</v>
      </c>
      <c r="F1458" s="13" t="s">
        <v>2034</v>
      </c>
      <c r="G1458" s="13" t="s">
        <v>5434</v>
      </c>
      <c r="H1458" s="13" t="s">
        <v>5435</v>
      </c>
      <c r="I1458" s="14">
        <v>1</v>
      </c>
      <c r="J1458" s="13" t="s">
        <v>733</v>
      </c>
      <c r="K1458" s="13" t="s">
        <v>2500</v>
      </c>
      <c r="L1458" s="13" t="s">
        <v>5361</v>
      </c>
      <c r="M1458" s="13" t="s">
        <v>5397</v>
      </c>
    </row>
    <row r="1459" spans="1:13" x14ac:dyDescent="0.3">
      <c r="A1459" s="13" t="s">
        <v>734</v>
      </c>
      <c r="B1459" s="13" t="s">
        <v>2824</v>
      </c>
      <c r="C1459" s="13" t="s">
        <v>2058</v>
      </c>
      <c r="D1459" s="13" t="s">
        <v>3682</v>
      </c>
      <c r="E1459" s="13" t="s">
        <v>3684</v>
      </c>
      <c r="F1459" s="13" t="s">
        <v>2034</v>
      </c>
      <c r="G1459" s="13" t="s">
        <v>7713</v>
      </c>
      <c r="H1459" s="13" t="s">
        <v>7714</v>
      </c>
      <c r="I1459" s="14">
        <v>1</v>
      </c>
      <c r="J1459" s="13" t="s">
        <v>733</v>
      </c>
      <c r="K1459" s="13" t="s">
        <v>2200</v>
      </c>
      <c r="L1459" s="13" t="s">
        <v>5361</v>
      </c>
      <c r="M1459" s="13" t="s">
        <v>5372</v>
      </c>
    </row>
    <row r="1460" spans="1:13" x14ac:dyDescent="0.3">
      <c r="A1460" s="13" t="s">
        <v>734</v>
      </c>
      <c r="B1460" s="13" t="s">
        <v>2824</v>
      </c>
      <c r="C1460" s="13" t="s">
        <v>2058</v>
      </c>
      <c r="D1460" s="13" t="s">
        <v>3682</v>
      </c>
      <c r="E1460" s="13" t="s">
        <v>7715</v>
      </c>
      <c r="F1460" s="13" t="s">
        <v>2034</v>
      </c>
      <c r="G1460" s="13" t="s">
        <v>7716</v>
      </c>
      <c r="H1460" s="13" t="s">
        <v>7717</v>
      </c>
      <c r="I1460" s="14">
        <v>5</v>
      </c>
      <c r="J1460" s="13" t="s">
        <v>733</v>
      </c>
      <c r="K1460" s="13" t="s">
        <v>2200</v>
      </c>
      <c r="L1460" s="13" t="s">
        <v>5361</v>
      </c>
      <c r="M1460" s="13" t="s">
        <v>2725</v>
      </c>
    </row>
    <row r="1461" spans="1:13" x14ac:dyDescent="0.3">
      <c r="A1461" s="13" t="s">
        <v>543</v>
      </c>
      <c r="B1461" s="13" t="s">
        <v>3687</v>
      </c>
      <c r="C1461" s="13" t="s">
        <v>2481</v>
      </c>
      <c r="D1461" s="13" t="s">
        <v>2894</v>
      </c>
      <c r="E1461" s="13" t="s">
        <v>7718</v>
      </c>
      <c r="F1461" s="13" t="s">
        <v>2034</v>
      </c>
      <c r="G1461" s="13" t="s">
        <v>5362</v>
      </c>
      <c r="H1461" s="13" t="s">
        <v>5363</v>
      </c>
      <c r="I1461" s="14">
        <v>5</v>
      </c>
      <c r="J1461" s="13" t="s">
        <v>542</v>
      </c>
      <c r="K1461" s="13" t="s">
        <v>2075</v>
      </c>
      <c r="L1461" s="13" t="s">
        <v>5361</v>
      </c>
      <c r="M1461" s="13" t="s">
        <v>5364</v>
      </c>
    </row>
    <row r="1462" spans="1:13" x14ac:dyDescent="0.3">
      <c r="A1462" s="13" t="s">
        <v>543</v>
      </c>
      <c r="B1462" s="13" t="s">
        <v>3687</v>
      </c>
      <c r="C1462" s="13" t="s">
        <v>2481</v>
      </c>
      <c r="D1462" s="13" t="s">
        <v>2894</v>
      </c>
      <c r="E1462" s="13" t="s">
        <v>7719</v>
      </c>
      <c r="F1462" s="13" t="s">
        <v>2034</v>
      </c>
      <c r="G1462" s="13" t="s">
        <v>5368</v>
      </c>
      <c r="H1462" s="13" t="s">
        <v>5369</v>
      </c>
      <c r="I1462" s="14">
        <v>5</v>
      </c>
      <c r="J1462" s="13" t="s">
        <v>542</v>
      </c>
      <c r="K1462" s="13" t="s">
        <v>2439</v>
      </c>
      <c r="L1462" s="13" t="s">
        <v>5361</v>
      </c>
      <c r="M1462" s="13" t="s">
        <v>5364</v>
      </c>
    </row>
    <row r="1463" spans="1:13" x14ac:dyDescent="0.3">
      <c r="A1463" s="13" t="s">
        <v>543</v>
      </c>
      <c r="B1463" s="13" t="s">
        <v>3687</v>
      </c>
      <c r="C1463" s="13" t="s">
        <v>2481</v>
      </c>
      <c r="D1463" s="13" t="s">
        <v>2894</v>
      </c>
      <c r="E1463" s="13" t="s">
        <v>7720</v>
      </c>
      <c r="F1463" s="13" t="s">
        <v>2034</v>
      </c>
      <c r="G1463" s="13" t="s">
        <v>7721</v>
      </c>
      <c r="H1463" s="13" t="s">
        <v>7722</v>
      </c>
      <c r="I1463" s="14">
        <v>1</v>
      </c>
      <c r="J1463" s="13" t="s">
        <v>542</v>
      </c>
      <c r="K1463" s="13" t="s">
        <v>2714</v>
      </c>
      <c r="L1463" s="13" t="s">
        <v>5361</v>
      </c>
      <c r="M1463" s="13" t="s">
        <v>7723</v>
      </c>
    </row>
    <row r="1464" spans="1:13" x14ac:dyDescent="0.3">
      <c r="A1464" s="13" t="s">
        <v>543</v>
      </c>
      <c r="B1464" s="13" t="s">
        <v>3687</v>
      </c>
      <c r="C1464" s="13" t="s">
        <v>2481</v>
      </c>
      <c r="D1464" s="13" t="s">
        <v>2894</v>
      </c>
      <c r="E1464" s="13" t="s">
        <v>7724</v>
      </c>
      <c r="F1464" s="13" t="s">
        <v>2034</v>
      </c>
      <c r="G1464" s="13" t="s">
        <v>5362</v>
      </c>
      <c r="H1464" s="13" t="s">
        <v>5363</v>
      </c>
      <c r="I1464" s="14">
        <v>5</v>
      </c>
      <c r="J1464" s="13" t="s">
        <v>542</v>
      </c>
      <c r="K1464" s="13" t="s">
        <v>2145</v>
      </c>
      <c r="L1464" s="13" t="s">
        <v>5361</v>
      </c>
      <c r="M1464" s="13" t="s">
        <v>5364</v>
      </c>
    </row>
    <row r="1465" spans="1:13" x14ac:dyDescent="0.3">
      <c r="A1465" s="13" t="s">
        <v>543</v>
      </c>
      <c r="B1465" s="13" t="s">
        <v>3687</v>
      </c>
      <c r="C1465" s="13" t="s">
        <v>2481</v>
      </c>
      <c r="D1465" s="13" t="s">
        <v>2894</v>
      </c>
      <c r="E1465" s="13" t="s">
        <v>7725</v>
      </c>
      <c r="F1465" s="13" t="s">
        <v>2034</v>
      </c>
      <c r="G1465" s="13" t="s">
        <v>5362</v>
      </c>
      <c r="H1465" s="13" t="s">
        <v>5363</v>
      </c>
      <c r="I1465" s="14">
        <v>5</v>
      </c>
      <c r="J1465" s="13" t="s">
        <v>542</v>
      </c>
      <c r="K1465" s="13" t="s">
        <v>3049</v>
      </c>
      <c r="L1465" s="13" t="s">
        <v>5361</v>
      </c>
      <c r="M1465" s="13" t="s">
        <v>5364</v>
      </c>
    </row>
    <row r="1466" spans="1:13" x14ac:dyDescent="0.3">
      <c r="A1466" s="13" t="s">
        <v>54</v>
      </c>
      <c r="B1466" s="13" t="s">
        <v>7726</v>
      </c>
      <c r="C1466" s="13" t="s">
        <v>2459</v>
      </c>
      <c r="D1466" s="13" t="s">
        <v>7727</v>
      </c>
      <c r="E1466" s="13" t="s">
        <v>7728</v>
      </c>
      <c r="F1466" s="13" t="s">
        <v>2034</v>
      </c>
      <c r="G1466" s="13" t="s">
        <v>7729</v>
      </c>
      <c r="H1466" s="13" t="s">
        <v>7730</v>
      </c>
      <c r="I1466" s="14">
        <v>1</v>
      </c>
      <c r="J1466" s="13" t="s">
        <v>53</v>
      </c>
      <c r="K1466" s="13" t="s">
        <v>2171</v>
      </c>
      <c r="L1466" s="13" t="s">
        <v>5361</v>
      </c>
      <c r="M1466" s="13" t="s">
        <v>2123</v>
      </c>
    </row>
    <row r="1467" spans="1:13" x14ac:dyDescent="0.3">
      <c r="A1467" s="13" t="s">
        <v>54</v>
      </c>
      <c r="B1467" s="13" t="s">
        <v>7726</v>
      </c>
      <c r="C1467" s="13" t="s">
        <v>2459</v>
      </c>
      <c r="D1467" s="13" t="s">
        <v>7727</v>
      </c>
      <c r="E1467" s="13" t="s">
        <v>7731</v>
      </c>
      <c r="F1467" s="13" t="s">
        <v>2034</v>
      </c>
      <c r="G1467" s="13" t="s">
        <v>7732</v>
      </c>
      <c r="H1467" s="13" t="s">
        <v>7733</v>
      </c>
      <c r="I1467" s="14">
        <v>2</v>
      </c>
      <c r="J1467" s="13" t="s">
        <v>53</v>
      </c>
      <c r="K1467" s="13" t="s">
        <v>2625</v>
      </c>
      <c r="L1467" s="13" t="s">
        <v>5361</v>
      </c>
      <c r="M1467" s="13" t="s">
        <v>7734</v>
      </c>
    </row>
    <row r="1468" spans="1:13" x14ac:dyDescent="0.3">
      <c r="A1468" s="13" t="s">
        <v>54</v>
      </c>
      <c r="B1468" s="13" t="s">
        <v>7726</v>
      </c>
      <c r="C1468" s="13" t="s">
        <v>2459</v>
      </c>
      <c r="D1468" s="13" t="s">
        <v>7727</v>
      </c>
      <c r="E1468" s="13" t="s">
        <v>7731</v>
      </c>
      <c r="F1468" s="13" t="s">
        <v>2034</v>
      </c>
      <c r="G1468" s="13" t="s">
        <v>7735</v>
      </c>
      <c r="H1468" s="13" t="s">
        <v>7733</v>
      </c>
      <c r="I1468" s="14">
        <v>2</v>
      </c>
      <c r="J1468" s="13" t="s">
        <v>53</v>
      </c>
      <c r="K1468" s="13" t="s">
        <v>2625</v>
      </c>
      <c r="L1468" s="13" t="s">
        <v>5361</v>
      </c>
      <c r="M1468" s="13" t="s">
        <v>7734</v>
      </c>
    </row>
    <row r="1469" spans="1:13" x14ac:dyDescent="0.3">
      <c r="A1469" s="13" t="s">
        <v>54</v>
      </c>
      <c r="B1469" s="13" t="s">
        <v>7726</v>
      </c>
      <c r="C1469" s="13" t="s">
        <v>2459</v>
      </c>
      <c r="D1469" s="13" t="s">
        <v>7727</v>
      </c>
      <c r="E1469" s="13" t="s">
        <v>7731</v>
      </c>
      <c r="F1469" s="13" t="s">
        <v>2034</v>
      </c>
      <c r="G1469" s="13" t="s">
        <v>7736</v>
      </c>
      <c r="H1469" s="13" t="s">
        <v>7733</v>
      </c>
      <c r="I1469" s="14">
        <v>2</v>
      </c>
      <c r="J1469" s="13" t="s">
        <v>53</v>
      </c>
      <c r="K1469" s="13" t="s">
        <v>2625</v>
      </c>
      <c r="L1469" s="13" t="s">
        <v>5361</v>
      </c>
      <c r="M1469" s="13" t="s">
        <v>7734</v>
      </c>
    </row>
    <row r="1470" spans="1:13" x14ac:dyDescent="0.3">
      <c r="A1470" s="13" t="s">
        <v>54</v>
      </c>
      <c r="B1470" s="13" t="s">
        <v>7726</v>
      </c>
      <c r="C1470" s="13" t="s">
        <v>2459</v>
      </c>
      <c r="D1470" s="13" t="s">
        <v>7727</v>
      </c>
      <c r="E1470" s="13" t="s">
        <v>7737</v>
      </c>
      <c r="F1470" s="13" t="s">
        <v>2034</v>
      </c>
      <c r="G1470" s="13" t="s">
        <v>7736</v>
      </c>
      <c r="H1470" s="13" t="s">
        <v>7733</v>
      </c>
      <c r="I1470" s="14">
        <v>2</v>
      </c>
      <c r="J1470" s="13" t="s">
        <v>53</v>
      </c>
      <c r="K1470" s="13" t="s">
        <v>2134</v>
      </c>
      <c r="L1470" s="13" t="s">
        <v>5361</v>
      </c>
      <c r="M1470" s="13" t="s">
        <v>7734</v>
      </c>
    </row>
    <row r="1471" spans="1:13" x14ac:dyDescent="0.3">
      <c r="A1471" s="13" t="s">
        <v>54</v>
      </c>
      <c r="B1471" s="13" t="s">
        <v>7726</v>
      </c>
      <c r="C1471" s="13" t="s">
        <v>2459</v>
      </c>
      <c r="D1471" s="13" t="s">
        <v>7727</v>
      </c>
      <c r="E1471" s="13" t="s">
        <v>7737</v>
      </c>
      <c r="F1471" s="13" t="s">
        <v>2034</v>
      </c>
      <c r="G1471" s="13" t="s">
        <v>7735</v>
      </c>
      <c r="H1471" s="13" t="s">
        <v>7733</v>
      </c>
      <c r="I1471" s="14">
        <v>2</v>
      </c>
      <c r="J1471" s="13" t="s">
        <v>53</v>
      </c>
      <c r="K1471" s="13" t="s">
        <v>2134</v>
      </c>
      <c r="L1471" s="13" t="s">
        <v>5361</v>
      </c>
      <c r="M1471" s="13" t="s">
        <v>7734</v>
      </c>
    </row>
    <row r="1472" spans="1:13" x14ac:dyDescent="0.3">
      <c r="A1472" s="13" t="s">
        <v>54</v>
      </c>
      <c r="B1472" s="13" t="s">
        <v>7726</v>
      </c>
      <c r="C1472" s="13" t="s">
        <v>2459</v>
      </c>
      <c r="D1472" s="13" t="s">
        <v>7727</v>
      </c>
      <c r="E1472" s="13" t="s">
        <v>7738</v>
      </c>
      <c r="F1472" s="13" t="s">
        <v>2034</v>
      </c>
      <c r="G1472" s="13" t="s">
        <v>5362</v>
      </c>
      <c r="H1472" s="13" t="s">
        <v>5363</v>
      </c>
      <c r="I1472" s="14">
        <v>2</v>
      </c>
      <c r="J1472" s="13" t="s">
        <v>53</v>
      </c>
      <c r="K1472" s="13" t="s">
        <v>2742</v>
      </c>
      <c r="L1472" s="13" t="s">
        <v>5361</v>
      </c>
      <c r="M1472" s="13" t="s">
        <v>5364</v>
      </c>
    </row>
    <row r="1473" spans="1:13" x14ac:dyDescent="0.3">
      <c r="A1473" s="13" t="s">
        <v>54</v>
      </c>
      <c r="B1473" s="13" t="s">
        <v>7726</v>
      </c>
      <c r="C1473" s="13" t="s">
        <v>2459</v>
      </c>
      <c r="D1473" s="13" t="s">
        <v>7727</v>
      </c>
      <c r="E1473" s="13" t="s">
        <v>7738</v>
      </c>
      <c r="F1473" s="13" t="s">
        <v>2034</v>
      </c>
      <c r="G1473" s="13" t="s">
        <v>5368</v>
      </c>
      <c r="H1473" s="13" t="s">
        <v>5369</v>
      </c>
      <c r="I1473" s="14">
        <v>2</v>
      </c>
      <c r="J1473" s="13" t="s">
        <v>53</v>
      </c>
      <c r="K1473" s="13" t="s">
        <v>2742</v>
      </c>
      <c r="L1473" s="13" t="s">
        <v>5361</v>
      </c>
      <c r="M1473" s="13" t="s">
        <v>5364</v>
      </c>
    </row>
    <row r="1474" spans="1:13" x14ac:dyDescent="0.3">
      <c r="A1474" s="13" t="s">
        <v>54</v>
      </c>
      <c r="B1474" s="13" t="s">
        <v>7726</v>
      </c>
      <c r="C1474" s="13" t="s">
        <v>2459</v>
      </c>
      <c r="D1474" s="13" t="s">
        <v>7727</v>
      </c>
      <c r="E1474" s="13" t="s">
        <v>7739</v>
      </c>
      <c r="F1474" s="13" t="s">
        <v>2034</v>
      </c>
      <c r="G1474" s="13" t="s">
        <v>7740</v>
      </c>
      <c r="H1474" s="13" t="s">
        <v>7741</v>
      </c>
      <c r="I1474" s="14">
        <v>2</v>
      </c>
      <c r="J1474" s="13" t="s">
        <v>53</v>
      </c>
      <c r="K1474" s="13" t="s">
        <v>2742</v>
      </c>
      <c r="L1474" s="13" t="s">
        <v>5361</v>
      </c>
      <c r="M1474" s="13" t="s">
        <v>3833</v>
      </c>
    </row>
    <row r="1475" spans="1:13" x14ac:dyDescent="0.3">
      <c r="A1475" s="13" t="s">
        <v>54</v>
      </c>
      <c r="B1475" s="13" t="s">
        <v>7726</v>
      </c>
      <c r="C1475" s="13" t="s">
        <v>2459</v>
      </c>
      <c r="D1475" s="13" t="s">
        <v>7727</v>
      </c>
      <c r="E1475" s="13" t="s">
        <v>7739</v>
      </c>
      <c r="F1475" s="13" t="s">
        <v>2034</v>
      </c>
      <c r="G1475" s="13" t="s">
        <v>7742</v>
      </c>
      <c r="H1475" s="13" t="s">
        <v>7741</v>
      </c>
      <c r="I1475" s="14">
        <v>2</v>
      </c>
      <c r="J1475" s="13" t="s">
        <v>53</v>
      </c>
      <c r="K1475" s="13" t="s">
        <v>2742</v>
      </c>
      <c r="L1475" s="13" t="s">
        <v>5361</v>
      </c>
      <c r="M1475" s="13" t="s">
        <v>3833</v>
      </c>
    </row>
    <row r="1476" spans="1:13" x14ac:dyDescent="0.3">
      <c r="A1476" s="13" t="s">
        <v>54</v>
      </c>
      <c r="B1476" s="13" t="s">
        <v>7726</v>
      </c>
      <c r="C1476" s="13" t="s">
        <v>2459</v>
      </c>
      <c r="D1476" s="13" t="s">
        <v>7727</v>
      </c>
      <c r="E1476" s="13" t="s">
        <v>7739</v>
      </c>
      <c r="F1476" s="13" t="s">
        <v>2034</v>
      </c>
      <c r="G1476" s="13" t="s">
        <v>7743</v>
      </c>
      <c r="H1476" s="13" t="s">
        <v>7744</v>
      </c>
      <c r="I1476" s="14">
        <v>1</v>
      </c>
      <c r="J1476" s="13" t="s">
        <v>53</v>
      </c>
      <c r="K1476" s="13" t="s">
        <v>2742</v>
      </c>
      <c r="L1476" s="13" t="s">
        <v>5361</v>
      </c>
      <c r="M1476" s="13" t="s">
        <v>7745</v>
      </c>
    </row>
    <row r="1477" spans="1:13" x14ac:dyDescent="0.3">
      <c r="A1477" s="13" t="s">
        <v>54</v>
      </c>
      <c r="B1477" s="13" t="s">
        <v>7726</v>
      </c>
      <c r="C1477" s="13" t="s">
        <v>2459</v>
      </c>
      <c r="D1477" s="13" t="s">
        <v>7727</v>
      </c>
      <c r="E1477" s="13" t="s">
        <v>7739</v>
      </c>
      <c r="F1477" s="13" t="s">
        <v>2034</v>
      </c>
      <c r="G1477" s="13" t="s">
        <v>7736</v>
      </c>
      <c r="H1477" s="13" t="s">
        <v>7733</v>
      </c>
      <c r="I1477" s="14">
        <v>2</v>
      </c>
      <c r="J1477" s="13" t="s">
        <v>53</v>
      </c>
      <c r="K1477" s="13" t="s">
        <v>2742</v>
      </c>
      <c r="L1477" s="13" t="s">
        <v>5361</v>
      </c>
      <c r="M1477" s="13" t="s">
        <v>7734</v>
      </c>
    </row>
    <row r="1478" spans="1:13" x14ac:dyDescent="0.3">
      <c r="A1478" s="13" t="s">
        <v>54</v>
      </c>
      <c r="B1478" s="13" t="s">
        <v>7726</v>
      </c>
      <c r="C1478" s="13" t="s">
        <v>2459</v>
      </c>
      <c r="D1478" s="13" t="s">
        <v>7727</v>
      </c>
      <c r="E1478" s="13" t="s">
        <v>7739</v>
      </c>
      <c r="F1478" s="13" t="s">
        <v>2034</v>
      </c>
      <c r="G1478" s="13" t="s">
        <v>7735</v>
      </c>
      <c r="H1478" s="13" t="s">
        <v>7733</v>
      </c>
      <c r="I1478" s="14">
        <v>2</v>
      </c>
      <c r="J1478" s="13" t="s">
        <v>53</v>
      </c>
      <c r="K1478" s="13" t="s">
        <v>2742</v>
      </c>
      <c r="L1478" s="13" t="s">
        <v>5361</v>
      </c>
      <c r="M1478" s="13" t="s">
        <v>7734</v>
      </c>
    </row>
    <row r="1479" spans="1:13" x14ac:dyDescent="0.3">
      <c r="A1479" s="13" t="s">
        <v>54</v>
      </c>
      <c r="B1479" s="13" t="s">
        <v>7726</v>
      </c>
      <c r="C1479" s="13" t="s">
        <v>2459</v>
      </c>
      <c r="D1479" s="13" t="s">
        <v>7727</v>
      </c>
      <c r="E1479" s="13" t="s">
        <v>7746</v>
      </c>
      <c r="F1479" s="13" t="s">
        <v>2034</v>
      </c>
      <c r="G1479" s="13" t="s">
        <v>7740</v>
      </c>
      <c r="H1479" s="13" t="s">
        <v>7741</v>
      </c>
      <c r="I1479" s="14">
        <v>3</v>
      </c>
      <c r="J1479" s="13" t="s">
        <v>53</v>
      </c>
      <c r="K1479" s="13" t="s">
        <v>2377</v>
      </c>
      <c r="L1479" s="13" t="s">
        <v>5361</v>
      </c>
      <c r="M1479" s="13" t="s">
        <v>3833</v>
      </c>
    </row>
    <row r="1480" spans="1:13" x14ac:dyDescent="0.3">
      <c r="A1480" s="13" t="s">
        <v>54</v>
      </c>
      <c r="B1480" s="13" t="s">
        <v>7726</v>
      </c>
      <c r="C1480" s="13" t="s">
        <v>2459</v>
      </c>
      <c r="D1480" s="13" t="s">
        <v>7727</v>
      </c>
      <c r="E1480" s="13" t="s">
        <v>7746</v>
      </c>
      <c r="F1480" s="13" t="s">
        <v>2034</v>
      </c>
      <c r="G1480" s="13" t="s">
        <v>7747</v>
      </c>
      <c r="H1480" s="13" t="s">
        <v>7741</v>
      </c>
      <c r="I1480" s="14">
        <v>3</v>
      </c>
      <c r="J1480" s="13" t="s">
        <v>53</v>
      </c>
      <c r="K1480" s="13" t="s">
        <v>2377</v>
      </c>
      <c r="L1480" s="13" t="s">
        <v>5361</v>
      </c>
      <c r="M1480" s="13" t="s">
        <v>3833</v>
      </c>
    </row>
    <row r="1481" spans="1:13" x14ac:dyDescent="0.3">
      <c r="A1481" s="13" t="s">
        <v>54</v>
      </c>
      <c r="B1481" s="13" t="s">
        <v>7726</v>
      </c>
      <c r="C1481" s="13" t="s">
        <v>2459</v>
      </c>
      <c r="D1481" s="13" t="s">
        <v>7727</v>
      </c>
      <c r="E1481" s="13" t="s">
        <v>7746</v>
      </c>
      <c r="F1481" s="13" t="s">
        <v>2034</v>
      </c>
      <c r="G1481" s="13" t="s">
        <v>7742</v>
      </c>
      <c r="H1481" s="13" t="s">
        <v>7741</v>
      </c>
      <c r="I1481" s="14">
        <v>4</v>
      </c>
      <c r="J1481" s="13" t="s">
        <v>53</v>
      </c>
      <c r="K1481" s="13" t="s">
        <v>2377</v>
      </c>
      <c r="L1481" s="13" t="s">
        <v>5361</v>
      </c>
      <c r="M1481" s="13" t="s">
        <v>3833</v>
      </c>
    </row>
    <row r="1482" spans="1:13" x14ac:dyDescent="0.3">
      <c r="A1482" s="13" t="s">
        <v>54</v>
      </c>
      <c r="B1482" s="13" t="s">
        <v>7726</v>
      </c>
      <c r="C1482" s="13" t="s">
        <v>2459</v>
      </c>
      <c r="D1482" s="13" t="s">
        <v>7727</v>
      </c>
      <c r="E1482" s="13" t="s">
        <v>7746</v>
      </c>
      <c r="F1482" s="13" t="s">
        <v>2034</v>
      </c>
      <c r="G1482" s="13" t="s">
        <v>7743</v>
      </c>
      <c r="H1482" s="13" t="s">
        <v>7744</v>
      </c>
      <c r="I1482" s="14">
        <v>1</v>
      </c>
      <c r="J1482" s="13" t="s">
        <v>53</v>
      </c>
      <c r="K1482" s="13" t="s">
        <v>2377</v>
      </c>
      <c r="L1482" s="13" t="s">
        <v>5361</v>
      </c>
      <c r="M1482" s="13" t="s">
        <v>7745</v>
      </c>
    </row>
    <row r="1483" spans="1:13" x14ac:dyDescent="0.3">
      <c r="A1483" s="13" t="s">
        <v>54</v>
      </c>
      <c r="B1483" s="13" t="s">
        <v>7726</v>
      </c>
      <c r="C1483" s="13" t="s">
        <v>2459</v>
      </c>
      <c r="D1483" s="13" t="s">
        <v>7727</v>
      </c>
      <c r="E1483" s="13" t="s">
        <v>7746</v>
      </c>
      <c r="F1483" s="13" t="s">
        <v>2034</v>
      </c>
      <c r="G1483" s="13" t="s">
        <v>7748</v>
      </c>
      <c r="H1483" s="13" t="s">
        <v>7749</v>
      </c>
      <c r="I1483" s="14">
        <v>3</v>
      </c>
      <c r="J1483" s="13" t="s">
        <v>53</v>
      </c>
      <c r="K1483" s="13" t="s">
        <v>2377</v>
      </c>
      <c r="L1483" s="13" t="s">
        <v>5361</v>
      </c>
      <c r="M1483" s="13" t="s">
        <v>3833</v>
      </c>
    </row>
    <row r="1484" spans="1:13" x14ac:dyDescent="0.3">
      <c r="A1484" s="13" t="s">
        <v>54</v>
      </c>
      <c r="B1484" s="13" t="s">
        <v>7726</v>
      </c>
      <c r="C1484" s="13" t="s">
        <v>2459</v>
      </c>
      <c r="D1484" s="13" t="s">
        <v>7727</v>
      </c>
      <c r="E1484" s="13" t="s">
        <v>7750</v>
      </c>
      <c r="F1484" s="13" t="s">
        <v>2034</v>
      </c>
      <c r="G1484" s="13" t="s">
        <v>7751</v>
      </c>
      <c r="H1484" s="13" t="s">
        <v>7744</v>
      </c>
      <c r="I1484" s="14">
        <v>2</v>
      </c>
      <c r="J1484" s="13" t="s">
        <v>53</v>
      </c>
      <c r="K1484" s="13" t="s">
        <v>2048</v>
      </c>
      <c r="L1484" s="13" t="s">
        <v>5361</v>
      </c>
      <c r="M1484" s="13" t="s">
        <v>7745</v>
      </c>
    </row>
    <row r="1485" spans="1:13" x14ac:dyDescent="0.3">
      <c r="A1485" s="13" t="s">
        <v>54</v>
      </c>
      <c r="B1485" s="13" t="s">
        <v>7726</v>
      </c>
      <c r="C1485" s="13" t="s">
        <v>2459</v>
      </c>
      <c r="D1485" s="13" t="s">
        <v>7727</v>
      </c>
      <c r="E1485" s="13" t="s">
        <v>7750</v>
      </c>
      <c r="F1485" s="13" t="s">
        <v>2034</v>
      </c>
      <c r="G1485" s="13" t="s">
        <v>7743</v>
      </c>
      <c r="H1485" s="13" t="s">
        <v>7744</v>
      </c>
      <c r="I1485" s="14">
        <v>1</v>
      </c>
      <c r="J1485" s="13" t="s">
        <v>53</v>
      </c>
      <c r="K1485" s="13" t="s">
        <v>2048</v>
      </c>
      <c r="L1485" s="13" t="s">
        <v>5361</v>
      </c>
      <c r="M1485" s="13" t="s">
        <v>7745</v>
      </c>
    </row>
    <row r="1486" spans="1:13" x14ac:dyDescent="0.3">
      <c r="A1486" s="13" t="s">
        <v>54</v>
      </c>
      <c r="B1486" s="13" t="s">
        <v>7726</v>
      </c>
      <c r="C1486" s="13" t="s">
        <v>2459</v>
      </c>
      <c r="D1486" s="13" t="s">
        <v>7727</v>
      </c>
      <c r="E1486" s="13" t="s">
        <v>7750</v>
      </c>
      <c r="F1486" s="13" t="s">
        <v>2034</v>
      </c>
      <c r="G1486" s="13" t="s">
        <v>7732</v>
      </c>
      <c r="H1486" s="13" t="s">
        <v>7733</v>
      </c>
      <c r="I1486" s="14">
        <v>1</v>
      </c>
      <c r="J1486" s="13" t="s">
        <v>53</v>
      </c>
      <c r="K1486" s="13" t="s">
        <v>2048</v>
      </c>
      <c r="L1486" s="13" t="s">
        <v>5361</v>
      </c>
      <c r="M1486" s="13" t="s">
        <v>7734</v>
      </c>
    </row>
    <row r="1487" spans="1:13" x14ac:dyDescent="0.3">
      <c r="A1487" s="13" t="s">
        <v>54</v>
      </c>
      <c r="B1487" s="13" t="s">
        <v>7726</v>
      </c>
      <c r="C1487" s="13" t="s">
        <v>2459</v>
      </c>
      <c r="D1487" s="13" t="s">
        <v>7727</v>
      </c>
      <c r="E1487" s="13" t="s">
        <v>7750</v>
      </c>
      <c r="F1487" s="13" t="s">
        <v>2034</v>
      </c>
      <c r="G1487" s="13" t="s">
        <v>5362</v>
      </c>
      <c r="H1487" s="13" t="s">
        <v>5363</v>
      </c>
      <c r="I1487" s="14">
        <v>2</v>
      </c>
      <c r="J1487" s="13" t="s">
        <v>53</v>
      </c>
      <c r="K1487" s="13" t="s">
        <v>2048</v>
      </c>
      <c r="L1487" s="13" t="s">
        <v>5361</v>
      </c>
      <c r="M1487" s="13" t="s">
        <v>5364</v>
      </c>
    </row>
    <row r="1488" spans="1:13" x14ac:dyDescent="0.3">
      <c r="A1488" s="13" t="s">
        <v>54</v>
      </c>
      <c r="B1488" s="13" t="s">
        <v>7726</v>
      </c>
      <c r="C1488" s="13" t="s">
        <v>2459</v>
      </c>
      <c r="D1488" s="13" t="s">
        <v>7727</v>
      </c>
      <c r="E1488" s="13" t="s">
        <v>7752</v>
      </c>
      <c r="F1488" s="13" t="s">
        <v>2034</v>
      </c>
      <c r="G1488" s="13" t="s">
        <v>6345</v>
      </c>
      <c r="H1488" s="13" t="s">
        <v>6346</v>
      </c>
      <c r="I1488" s="14">
        <v>1</v>
      </c>
      <c r="J1488" s="13" t="s">
        <v>53</v>
      </c>
      <c r="K1488" s="13" t="s">
        <v>2714</v>
      </c>
      <c r="L1488" s="13" t="s">
        <v>5361</v>
      </c>
      <c r="M1488" s="13" t="s">
        <v>6347</v>
      </c>
    </row>
    <row r="1489" spans="1:13" x14ac:dyDescent="0.3">
      <c r="A1489" s="13" t="s">
        <v>54</v>
      </c>
      <c r="B1489" s="13" t="s">
        <v>7726</v>
      </c>
      <c r="C1489" s="13" t="s">
        <v>2459</v>
      </c>
      <c r="D1489" s="13" t="s">
        <v>7727</v>
      </c>
      <c r="E1489" s="13" t="s">
        <v>7753</v>
      </c>
      <c r="F1489" s="13" t="s">
        <v>2034</v>
      </c>
      <c r="G1489" s="13" t="s">
        <v>7742</v>
      </c>
      <c r="H1489" s="13" t="s">
        <v>7741</v>
      </c>
      <c r="I1489" s="14">
        <v>4</v>
      </c>
      <c r="J1489" s="13" t="s">
        <v>53</v>
      </c>
      <c r="K1489" s="13" t="s">
        <v>2714</v>
      </c>
      <c r="L1489" s="13" t="s">
        <v>5361</v>
      </c>
      <c r="M1489" s="13" t="s">
        <v>3833</v>
      </c>
    </row>
    <row r="1490" spans="1:13" x14ac:dyDescent="0.3">
      <c r="A1490" s="13" t="s">
        <v>54</v>
      </c>
      <c r="B1490" s="13" t="s">
        <v>7726</v>
      </c>
      <c r="C1490" s="13" t="s">
        <v>2459</v>
      </c>
      <c r="D1490" s="13" t="s">
        <v>7727</v>
      </c>
      <c r="E1490" s="13" t="s">
        <v>7753</v>
      </c>
      <c r="F1490" s="13" t="s">
        <v>2034</v>
      </c>
      <c r="G1490" s="13" t="s">
        <v>7754</v>
      </c>
      <c r="H1490" s="13" t="s">
        <v>7741</v>
      </c>
      <c r="I1490" s="14">
        <v>4</v>
      </c>
      <c r="J1490" s="13" t="s">
        <v>53</v>
      </c>
      <c r="K1490" s="13" t="s">
        <v>2714</v>
      </c>
      <c r="L1490" s="13" t="s">
        <v>5361</v>
      </c>
      <c r="M1490" s="13" t="s">
        <v>3833</v>
      </c>
    </row>
    <row r="1491" spans="1:13" x14ac:dyDescent="0.3">
      <c r="A1491" s="13" t="s">
        <v>54</v>
      </c>
      <c r="B1491" s="13" t="s">
        <v>7726</v>
      </c>
      <c r="C1491" s="13" t="s">
        <v>2459</v>
      </c>
      <c r="D1491" s="13" t="s">
        <v>7727</v>
      </c>
      <c r="E1491" s="13" t="s">
        <v>7753</v>
      </c>
      <c r="F1491" s="13" t="s">
        <v>2034</v>
      </c>
      <c r="G1491" s="13" t="s">
        <v>7732</v>
      </c>
      <c r="H1491" s="13" t="s">
        <v>7733</v>
      </c>
      <c r="I1491" s="14">
        <v>1</v>
      </c>
      <c r="J1491" s="13" t="s">
        <v>53</v>
      </c>
      <c r="K1491" s="13" t="s">
        <v>2714</v>
      </c>
      <c r="L1491" s="13" t="s">
        <v>5361</v>
      </c>
      <c r="M1491" s="13" t="s">
        <v>7734</v>
      </c>
    </row>
    <row r="1492" spans="1:13" x14ac:dyDescent="0.3">
      <c r="A1492" s="13" t="s">
        <v>54</v>
      </c>
      <c r="B1492" s="13" t="s">
        <v>7726</v>
      </c>
      <c r="C1492" s="13" t="s">
        <v>2459</v>
      </c>
      <c r="D1492" s="13" t="s">
        <v>7727</v>
      </c>
      <c r="E1492" s="13" t="s">
        <v>7755</v>
      </c>
      <c r="F1492" s="13" t="s">
        <v>2034</v>
      </c>
      <c r="G1492" s="13" t="s">
        <v>5431</v>
      </c>
      <c r="H1492" s="13" t="s">
        <v>5432</v>
      </c>
      <c r="I1492" s="14">
        <v>1</v>
      </c>
      <c r="J1492" s="13" t="s">
        <v>53</v>
      </c>
      <c r="K1492" s="13" t="s">
        <v>2537</v>
      </c>
      <c r="L1492" s="13" t="s">
        <v>5361</v>
      </c>
      <c r="M1492" s="13" t="s">
        <v>5397</v>
      </c>
    </row>
    <row r="1493" spans="1:13" x14ac:dyDescent="0.3">
      <c r="A1493" s="13" t="s">
        <v>54</v>
      </c>
      <c r="B1493" s="13" t="s">
        <v>7726</v>
      </c>
      <c r="C1493" s="13" t="s">
        <v>2459</v>
      </c>
      <c r="D1493" s="13" t="s">
        <v>7727</v>
      </c>
      <c r="E1493" s="13" t="s">
        <v>7756</v>
      </c>
      <c r="F1493" s="13" t="s">
        <v>2034</v>
      </c>
      <c r="G1493" s="13" t="s">
        <v>5362</v>
      </c>
      <c r="H1493" s="13" t="s">
        <v>5363</v>
      </c>
      <c r="I1493" s="14">
        <v>2</v>
      </c>
      <c r="J1493" s="13" t="s">
        <v>53</v>
      </c>
      <c r="K1493" s="13" t="s">
        <v>2152</v>
      </c>
      <c r="L1493" s="13" t="s">
        <v>5361</v>
      </c>
      <c r="M1493" s="13" t="s">
        <v>5364</v>
      </c>
    </row>
    <row r="1494" spans="1:13" x14ac:dyDescent="0.3">
      <c r="A1494" s="13" t="s">
        <v>20</v>
      </c>
      <c r="B1494" s="13" t="s">
        <v>2434</v>
      </c>
      <c r="C1494" s="13" t="s">
        <v>2058</v>
      </c>
      <c r="D1494" s="13" t="s">
        <v>3691</v>
      </c>
      <c r="E1494" s="13" t="s">
        <v>7757</v>
      </c>
      <c r="F1494" s="13" t="s">
        <v>2034</v>
      </c>
      <c r="G1494" s="13" t="s">
        <v>7758</v>
      </c>
      <c r="H1494" s="13" t="s">
        <v>7759</v>
      </c>
      <c r="I1494" s="14">
        <v>4</v>
      </c>
      <c r="J1494" s="13" t="s">
        <v>19</v>
      </c>
      <c r="K1494" s="13" t="s">
        <v>2134</v>
      </c>
      <c r="L1494" s="13" t="s">
        <v>5361</v>
      </c>
      <c r="M1494" s="13" t="s">
        <v>2641</v>
      </c>
    </row>
    <row r="1495" spans="1:13" x14ac:dyDescent="0.3">
      <c r="A1495" s="13" t="s">
        <v>20</v>
      </c>
      <c r="B1495" s="13" t="s">
        <v>2434</v>
      </c>
      <c r="C1495" s="13" t="s">
        <v>2058</v>
      </c>
      <c r="D1495" s="13" t="s">
        <v>3691</v>
      </c>
      <c r="E1495" s="13" t="s">
        <v>7760</v>
      </c>
      <c r="F1495" s="13" t="s">
        <v>2034</v>
      </c>
      <c r="G1495" s="13" t="s">
        <v>7761</v>
      </c>
      <c r="H1495" s="13" t="s">
        <v>7762</v>
      </c>
      <c r="I1495" s="14">
        <v>1</v>
      </c>
      <c r="J1495" s="13" t="s">
        <v>19</v>
      </c>
      <c r="K1495" s="13" t="s">
        <v>2232</v>
      </c>
      <c r="L1495" s="13" t="s">
        <v>5361</v>
      </c>
      <c r="M1495" s="13" t="s">
        <v>7763</v>
      </c>
    </row>
    <row r="1496" spans="1:13" x14ac:dyDescent="0.3">
      <c r="A1496" s="13" t="s">
        <v>20</v>
      </c>
      <c r="B1496" s="13" t="s">
        <v>2434</v>
      </c>
      <c r="C1496" s="13" t="s">
        <v>2058</v>
      </c>
      <c r="D1496" s="13" t="s">
        <v>3691</v>
      </c>
      <c r="E1496" s="13" t="s">
        <v>7764</v>
      </c>
      <c r="F1496" s="13" t="s">
        <v>2034</v>
      </c>
      <c r="G1496" s="13" t="s">
        <v>7765</v>
      </c>
      <c r="H1496" s="13" t="s">
        <v>7766</v>
      </c>
      <c r="I1496" s="14">
        <v>1</v>
      </c>
      <c r="J1496" s="13" t="s">
        <v>19</v>
      </c>
      <c r="K1496" s="13" t="s">
        <v>2113</v>
      </c>
      <c r="L1496" s="13" t="s">
        <v>5361</v>
      </c>
      <c r="M1496" s="13" t="s">
        <v>2641</v>
      </c>
    </row>
    <row r="1497" spans="1:13" x14ac:dyDescent="0.3">
      <c r="A1497" s="13" t="s">
        <v>20</v>
      </c>
      <c r="B1497" s="13" t="s">
        <v>2434</v>
      </c>
      <c r="C1497" s="13" t="s">
        <v>2058</v>
      </c>
      <c r="D1497" s="13" t="s">
        <v>3691</v>
      </c>
      <c r="E1497" s="13" t="s">
        <v>3696</v>
      </c>
      <c r="F1497" s="13" t="s">
        <v>2034</v>
      </c>
      <c r="G1497" s="13" t="s">
        <v>7767</v>
      </c>
      <c r="H1497" s="13" t="s">
        <v>3698</v>
      </c>
      <c r="I1497" s="14">
        <v>1</v>
      </c>
      <c r="J1497" s="13" t="s">
        <v>19</v>
      </c>
      <c r="K1497" s="13" t="s">
        <v>2635</v>
      </c>
      <c r="L1497" s="13" t="s">
        <v>5361</v>
      </c>
      <c r="M1497" s="13" t="s">
        <v>2651</v>
      </c>
    </row>
    <row r="1498" spans="1:13" x14ac:dyDescent="0.3">
      <c r="A1498" s="13" t="s">
        <v>20</v>
      </c>
      <c r="B1498" s="13" t="s">
        <v>2434</v>
      </c>
      <c r="C1498" s="13" t="s">
        <v>2058</v>
      </c>
      <c r="D1498" s="13" t="s">
        <v>3691</v>
      </c>
      <c r="E1498" s="13" t="s">
        <v>7768</v>
      </c>
      <c r="F1498" s="13" t="s">
        <v>2034</v>
      </c>
      <c r="G1498" s="13" t="s">
        <v>7769</v>
      </c>
      <c r="H1498" s="13" t="s">
        <v>7770</v>
      </c>
      <c r="I1498" s="14">
        <v>1</v>
      </c>
      <c r="J1498" s="13" t="s">
        <v>19</v>
      </c>
      <c r="K1498" s="13" t="s">
        <v>2404</v>
      </c>
      <c r="L1498" s="13" t="s">
        <v>5361</v>
      </c>
      <c r="M1498" s="13" t="s">
        <v>6470</v>
      </c>
    </row>
    <row r="1499" spans="1:13" x14ac:dyDescent="0.3">
      <c r="A1499" s="13" t="s">
        <v>20</v>
      </c>
      <c r="B1499" s="13" t="s">
        <v>2434</v>
      </c>
      <c r="C1499" s="13" t="s">
        <v>2058</v>
      </c>
      <c r="D1499" s="13" t="s">
        <v>3691</v>
      </c>
      <c r="E1499" s="13" t="s">
        <v>7771</v>
      </c>
      <c r="F1499" s="13" t="s">
        <v>2034</v>
      </c>
      <c r="G1499" s="13" t="s">
        <v>7772</v>
      </c>
      <c r="H1499" s="13" t="s">
        <v>7773</v>
      </c>
      <c r="I1499" s="14">
        <v>4</v>
      </c>
      <c r="J1499" s="13" t="s">
        <v>19</v>
      </c>
      <c r="K1499" s="13" t="s">
        <v>2526</v>
      </c>
      <c r="L1499" s="13" t="s">
        <v>5361</v>
      </c>
      <c r="M1499" s="13" t="s">
        <v>2331</v>
      </c>
    </row>
    <row r="1500" spans="1:13" x14ac:dyDescent="0.3">
      <c r="A1500" s="13" t="s">
        <v>20</v>
      </c>
      <c r="B1500" s="13" t="s">
        <v>2434</v>
      </c>
      <c r="C1500" s="13" t="s">
        <v>2058</v>
      </c>
      <c r="D1500" s="13" t="s">
        <v>3691</v>
      </c>
      <c r="E1500" s="13" t="s">
        <v>7774</v>
      </c>
      <c r="F1500" s="13" t="s">
        <v>2034</v>
      </c>
      <c r="G1500" s="13" t="s">
        <v>7775</v>
      </c>
      <c r="H1500" s="13" t="s">
        <v>7776</v>
      </c>
      <c r="I1500" s="14">
        <v>2</v>
      </c>
      <c r="J1500" s="13" t="s">
        <v>19</v>
      </c>
      <c r="K1500" s="13" t="s">
        <v>2336</v>
      </c>
      <c r="L1500" s="13" t="s">
        <v>5361</v>
      </c>
      <c r="M1500" s="13" t="s">
        <v>2725</v>
      </c>
    </row>
    <row r="1501" spans="1:13" x14ac:dyDescent="0.3">
      <c r="A1501" s="13" t="s">
        <v>20</v>
      </c>
      <c r="B1501" s="13" t="s">
        <v>2434</v>
      </c>
      <c r="C1501" s="13" t="s">
        <v>2058</v>
      </c>
      <c r="D1501" s="13" t="s">
        <v>3691</v>
      </c>
      <c r="E1501" s="13" t="s">
        <v>7777</v>
      </c>
      <c r="F1501" s="13" t="s">
        <v>2034</v>
      </c>
      <c r="G1501" s="13" t="s">
        <v>7778</v>
      </c>
      <c r="H1501" s="13" t="s">
        <v>7779</v>
      </c>
      <c r="I1501" s="14">
        <v>1</v>
      </c>
      <c r="J1501" s="13" t="s">
        <v>19</v>
      </c>
      <c r="K1501" s="13" t="s">
        <v>2063</v>
      </c>
      <c r="L1501" s="13" t="s">
        <v>5361</v>
      </c>
      <c r="M1501" s="13" t="s">
        <v>2165</v>
      </c>
    </row>
    <row r="1502" spans="1:13" x14ac:dyDescent="0.3">
      <c r="A1502" s="13" t="s">
        <v>1241</v>
      </c>
      <c r="B1502" s="13" t="s">
        <v>3299</v>
      </c>
      <c r="C1502" s="13" t="s">
        <v>2792</v>
      </c>
      <c r="D1502" s="13" t="s">
        <v>3913</v>
      </c>
      <c r="E1502" s="13" t="s">
        <v>7780</v>
      </c>
      <c r="F1502" s="13" t="s">
        <v>2034</v>
      </c>
      <c r="G1502" s="13" t="s">
        <v>7781</v>
      </c>
      <c r="H1502" s="13" t="s">
        <v>7782</v>
      </c>
      <c r="I1502" s="14">
        <v>1</v>
      </c>
      <c r="J1502" s="13" t="s">
        <v>1240</v>
      </c>
      <c r="K1502" s="13" t="s">
        <v>2993</v>
      </c>
      <c r="L1502" s="13" t="s">
        <v>5361</v>
      </c>
      <c r="M1502" s="13" t="s">
        <v>3647</v>
      </c>
    </row>
    <row r="1503" spans="1:13" x14ac:dyDescent="0.3">
      <c r="A1503" s="13" t="s">
        <v>1680</v>
      </c>
      <c r="B1503" s="13" t="s">
        <v>5340</v>
      </c>
      <c r="C1503" s="13" t="s">
        <v>2481</v>
      </c>
      <c r="D1503" s="13" t="s">
        <v>7783</v>
      </c>
      <c r="E1503" s="13" t="s">
        <v>7784</v>
      </c>
      <c r="F1503" s="13" t="s">
        <v>2034</v>
      </c>
      <c r="G1503" s="13" t="s">
        <v>7785</v>
      </c>
      <c r="H1503" s="13" t="s">
        <v>7786</v>
      </c>
      <c r="I1503" s="14">
        <v>3</v>
      </c>
      <c r="J1503" s="13" t="s">
        <v>1679</v>
      </c>
      <c r="K1503" s="13" t="s">
        <v>2423</v>
      </c>
      <c r="L1503" s="13" t="s">
        <v>5361</v>
      </c>
      <c r="M1503" s="13" t="s">
        <v>7787</v>
      </c>
    </row>
    <row r="1504" spans="1:13" x14ac:dyDescent="0.3">
      <c r="A1504" s="13" t="s">
        <v>1680</v>
      </c>
      <c r="B1504" s="13" t="s">
        <v>5340</v>
      </c>
      <c r="C1504" s="13" t="s">
        <v>2481</v>
      </c>
      <c r="D1504" s="13" t="s">
        <v>7783</v>
      </c>
      <c r="E1504" s="13" t="s">
        <v>7788</v>
      </c>
      <c r="F1504" s="13" t="s">
        <v>2034</v>
      </c>
      <c r="G1504" s="13" t="s">
        <v>7789</v>
      </c>
      <c r="H1504" s="13" t="s">
        <v>7790</v>
      </c>
      <c r="I1504" s="14">
        <v>1</v>
      </c>
      <c r="J1504" s="13" t="s">
        <v>1679</v>
      </c>
      <c r="K1504" s="13" t="s">
        <v>2257</v>
      </c>
      <c r="L1504" s="13" t="s">
        <v>5361</v>
      </c>
      <c r="M1504" s="13" t="s">
        <v>4848</v>
      </c>
    </row>
    <row r="1505" spans="1:13" x14ac:dyDescent="0.3">
      <c r="A1505" s="13" t="s">
        <v>581</v>
      </c>
      <c r="B1505" s="13" t="s">
        <v>2930</v>
      </c>
      <c r="C1505" s="13" t="s">
        <v>2099</v>
      </c>
      <c r="D1505" s="13" t="s">
        <v>7791</v>
      </c>
      <c r="E1505" s="13" t="s">
        <v>7792</v>
      </c>
      <c r="F1505" s="13" t="s">
        <v>2034</v>
      </c>
      <c r="G1505" s="13" t="s">
        <v>7355</v>
      </c>
      <c r="H1505" s="13" t="s">
        <v>7356</v>
      </c>
      <c r="I1505" s="14">
        <v>1</v>
      </c>
      <c r="J1505" s="13" t="s">
        <v>580</v>
      </c>
      <c r="K1505" s="13" t="s">
        <v>2537</v>
      </c>
      <c r="L1505" s="13" t="s">
        <v>5361</v>
      </c>
      <c r="M1505" s="13" t="s">
        <v>4839</v>
      </c>
    </row>
    <row r="1506" spans="1:13" x14ac:dyDescent="0.3">
      <c r="A1506" s="13" t="s">
        <v>581</v>
      </c>
      <c r="B1506" s="13" t="s">
        <v>2930</v>
      </c>
      <c r="C1506" s="13" t="s">
        <v>2099</v>
      </c>
      <c r="D1506" s="13" t="s">
        <v>7791</v>
      </c>
      <c r="E1506" s="13" t="s">
        <v>7792</v>
      </c>
      <c r="F1506" s="13" t="s">
        <v>2034</v>
      </c>
      <c r="G1506" s="13" t="s">
        <v>7793</v>
      </c>
      <c r="H1506" s="13" t="s">
        <v>7794</v>
      </c>
      <c r="I1506" s="14">
        <v>1</v>
      </c>
      <c r="J1506" s="13" t="s">
        <v>580</v>
      </c>
      <c r="K1506" s="13" t="s">
        <v>2537</v>
      </c>
      <c r="L1506" s="13" t="s">
        <v>5361</v>
      </c>
      <c r="M1506" s="13" t="s">
        <v>2346</v>
      </c>
    </row>
    <row r="1507" spans="1:13" x14ac:dyDescent="0.3">
      <c r="A1507" s="13" t="s">
        <v>581</v>
      </c>
      <c r="B1507" s="13" t="s">
        <v>2930</v>
      </c>
      <c r="C1507" s="13" t="s">
        <v>2099</v>
      </c>
      <c r="D1507" s="13" t="s">
        <v>7791</v>
      </c>
      <c r="E1507" s="13" t="s">
        <v>7792</v>
      </c>
      <c r="F1507" s="13" t="s">
        <v>2034</v>
      </c>
      <c r="G1507" s="13" t="s">
        <v>7795</v>
      </c>
      <c r="H1507" s="13" t="s">
        <v>7796</v>
      </c>
      <c r="I1507" s="14">
        <v>7</v>
      </c>
      <c r="J1507" s="13" t="s">
        <v>580</v>
      </c>
      <c r="K1507" s="13" t="s">
        <v>2537</v>
      </c>
      <c r="L1507" s="13" t="s">
        <v>5361</v>
      </c>
      <c r="M1507" s="13" t="s">
        <v>2140</v>
      </c>
    </row>
    <row r="1508" spans="1:13" x14ac:dyDescent="0.3">
      <c r="A1508" s="13" t="s">
        <v>674</v>
      </c>
      <c r="B1508" s="13" t="s">
        <v>3363</v>
      </c>
      <c r="C1508" s="13" t="s">
        <v>2058</v>
      </c>
      <c r="D1508" s="13" t="s">
        <v>3708</v>
      </c>
      <c r="E1508" s="13" t="s">
        <v>3709</v>
      </c>
      <c r="F1508" s="13" t="s">
        <v>2034</v>
      </c>
      <c r="G1508" s="13" t="s">
        <v>7797</v>
      </c>
      <c r="H1508" s="13" t="s">
        <v>7798</v>
      </c>
      <c r="I1508" s="14">
        <v>1</v>
      </c>
      <c r="J1508" s="13" t="s">
        <v>673</v>
      </c>
      <c r="K1508" s="13" t="s">
        <v>2152</v>
      </c>
      <c r="L1508" s="13" t="s">
        <v>5361</v>
      </c>
      <c r="M1508" s="13" t="s">
        <v>6991</v>
      </c>
    </row>
    <row r="1509" spans="1:13" x14ac:dyDescent="0.3">
      <c r="A1509" s="13" t="s">
        <v>674</v>
      </c>
      <c r="B1509" s="13" t="s">
        <v>3363</v>
      </c>
      <c r="C1509" s="13" t="s">
        <v>2058</v>
      </c>
      <c r="D1509" s="13" t="s">
        <v>3708</v>
      </c>
      <c r="E1509" s="13" t="s">
        <v>3709</v>
      </c>
      <c r="F1509" s="13" t="s">
        <v>2034</v>
      </c>
      <c r="G1509" s="13" t="s">
        <v>7799</v>
      </c>
      <c r="H1509" s="13" t="s">
        <v>7800</v>
      </c>
      <c r="I1509" s="14">
        <v>1</v>
      </c>
      <c r="J1509" s="13" t="s">
        <v>673</v>
      </c>
      <c r="K1509" s="13" t="s">
        <v>2152</v>
      </c>
      <c r="L1509" s="13" t="s">
        <v>5361</v>
      </c>
      <c r="M1509" s="13" t="s">
        <v>2641</v>
      </c>
    </row>
    <row r="1510" spans="1:13" x14ac:dyDescent="0.3">
      <c r="A1510" s="13" t="s">
        <v>598</v>
      </c>
      <c r="B1510" s="13" t="s">
        <v>2690</v>
      </c>
      <c r="C1510" s="13" t="s">
        <v>2108</v>
      </c>
      <c r="D1510" s="13" t="s">
        <v>7801</v>
      </c>
      <c r="E1510" s="13" t="s">
        <v>7802</v>
      </c>
      <c r="F1510" s="13" t="s">
        <v>2034</v>
      </c>
      <c r="G1510" s="13" t="s">
        <v>7803</v>
      </c>
      <c r="H1510" s="13" t="s">
        <v>7804</v>
      </c>
      <c r="I1510" s="14">
        <v>2</v>
      </c>
      <c r="J1510" s="13" t="s">
        <v>597</v>
      </c>
      <c r="K1510" s="13" t="s">
        <v>2490</v>
      </c>
      <c r="L1510" s="13" t="s">
        <v>5361</v>
      </c>
      <c r="M1510" s="13" t="s">
        <v>7805</v>
      </c>
    </row>
    <row r="1511" spans="1:13" x14ac:dyDescent="0.3">
      <c r="A1511" s="13" t="s">
        <v>276</v>
      </c>
      <c r="B1511" s="13" t="s">
        <v>2569</v>
      </c>
      <c r="C1511" s="13" t="s">
        <v>2481</v>
      </c>
      <c r="D1511" s="13" t="s">
        <v>2570</v>
      </c>
      <c r="E1511" s="13" t="s">
        <v>7806</v>
      </c>
      <c r="F1511" s="13" t="s">
        <v>2034</v>
      </c>
      <c r="G1511" s="13" t="s">
        <v>5741</v>
      </c>
      <c r="H1511" s="13" t="s">
        <v>5742</v>
      </c>
      <c r="I1511" s="14">
        <v>1</v>
      </c>
      <c r="J1511" s="13" t="s">
        <v>786</v>
      </c>
      <c r="K1511" s="13" t="s">
        <v>2472</v>
      </c>
      <c r="L1511" s="13" t="s">
        <v>5361</v>
      </c>
      <c r="M1511" s="13" t="s">
        <v>4069</v>
      </c>
    </row>
    <row r="1512" spans="1:13" x14ac:dyDescent="0.3">
      <c r="A1512" s="13" t="s">
        <v>276</v>
      </c>
      <c r="B1512" s="13" t="s">
        <v>2569</v>
      </c>
      <c r="C1512" s="13" t="s">
        <v>2481</v>
      </c>
      <c r="D1512" s="13" t="s">
        <v>2570</v>
      </c>
      <c r="E1512" s="13" t="s">
        <v>7807</v>
      </c>
      <c r="F1512" s="13" t="s">
        <v>2034</v>
      </c>
      <c r="G1512" s="13" t="s">
        <v>5362</v>
      </c>
      <c r="H1512" s="13" t="s">
        <v>5363</v>
      </c>
      <c r="I1512" s="14">
        <v>5</v>
      </c>
      <c r="J1512" s="13" t="s">
        <v>786</v>
      </c>
      <c r="K1512" s="13" t="s">
        <v>2377</v>
      </c>
      <c r="L1512" s="13" t="s">
        <v>5361</v>
      </c>
      <c r="M1512" s="13" t="s">
        <v>5364</v>
      </c>
    </row>
    <row r="1513" spans="1:13" x14ac:dyDescent="0.3">
      <c r="A1513" s="13" t="s">
        <v>276</v>
      </c>
      <c r="B1513" s="13" t="s">
        <v>2569</v>
      </c>
      <c r="C1513" s="13" t="s">
        <v>2481</v>
      </c>
      <c r="D1513" s="13" t="s">
        <v>2570</v>
      </c>
      <c r="E1513" s="13" t="s">
        <v>7808</v>
      </c>
      <c r="F1513" s="13" t="s">
        <v>2034</v>
      </c>
      <c r="G1513" s="13" t="s">
        <v>5616</v>
      </c>
      <c r="H1513" s="13" t="s">
        <v>5617</v>
      </c>
      <c r="I1513" s="14">
        <v>1</v>
      </c>
      <c r="J1513" s="13" t="s">
        <v>786</v>
      </c>
      <c r="K1513" s="13" t="s">
        <v>2043</v>
      </c>
      <c r="L1513" s="13" t="s">
        <v>5361</v>
      </c>
      <c r="M1513" s="13" t="s">
        <v>5618</v>
      </c>
    </row>
    <row r="1514" spans="1:13" x14ac:dyDescent="0.3">
      <c r="A1514" s="13" t="s">
        <v>276</v>
      </c>
      <c r="B1514" s="13" t="s">
        <v>2569</v>
      </c>
      <c r="C1514" s="13" t="s">
        <v>2481</v>
      </c>
      <c r="D1514" s="13" t="s">
        <v>2570</v>
      </c>
      <c r="E1514" s="13" t="s">
        <v>7808</v>
      </c>
      <c r="F1514" s="13" t="s">
        <v>2034</v>
      </c>
      <c r="G1514" s="13" t="s">
        <v>5619</v>
      </c>
      <c r="H1514" s="13" t="s">
        <v>5620</v>
      </c>
      <c r="I1514" s="14">
        <v>1</v>
      </c>
      <c r="J1514" s="13" t="s">
        <v>786</v>
      </c>
      <c r="K1514" s="13" t="s">
        <v>2043</v>
      </c>
      <c r="L1514" s="13" t="s">
        <v>5361</v>
      </c>
      <c r="M1514" s="13" t="s">
        <v>5618</v>
      </c>
    </row>
    <row r="1515" spans="1:13" x14ac:dyDescent="0.3">
      <c r="A1515" s="13" t="s">
        <v>276</v>
      </c>
      <c r="B1515" s="13" t="s">
        <v>2569</v>
      </c>
      <c r="C1515" s="13" t="s">
        <v>2481</v>
      </c>
      <c r="D1515" s="13" t="s">
        <v>2570</v>
      </c>
      <c r="E1515" s="13" t="s">
        <v>7809</v>
      </c>
      <c r="F1515" s="13" t="s">
        <v>2034</v>
      </c>
      <c r="G1515" s="13" t="s">
        <v>5362</v>
      </c>
      <c r="H1515" s="13" t="s">
        <v>5363</v>
      </c>
      <c r="I1515" s="14">
        <v>5</v>
      </c>
      <c r="J1515" s="13" t="s">
        <v>786</v>
      </c>
      <c r="K1515" s="13" t="s">
        <v>2672</v>
      </c>
      <c r="L1515" s="13" t="s">
        <v>5361</v>
      </c>
      <c r="M1515" s="13" t="s">
        <v>5364</v>
      </c>
    </row>
    <row r="1516" spans="1:13" x14ac:dyDescent="0.3">
      <c r="A1516" s="13" t="s">
        <v>276</v>
      </c>
      <c r="B1516" s="13" t="s">
        <v>2569</v>
      </c>
      <c r="C1516" s="13" t="s">
        <v>2481</v>
      </c>
      <c r="D1516" s="13" t="s">
        <v>2570</v>
      </c>
      <c r="E1516" s="13" t="s">
        <v>7810</v>
      </c>
      <c r="F1516" s="13" t="s">
        <v>2034</v>
      </c>
      <c r="G1516" s="13" t="s">
        <v>5362</v>
      </c>
      <c r="H1516" s="13" t="s">
        <v>5363</v>
      </c>
      <c r="I1516" s="14">
        <v>5</v>
      </c>
      <c r="J1516" s="13" t="s">
        <v>786</v>
      </c>
      <c r="K1516" s="13" t="s">
        <v>2980</v>
      </c>
      <c r="L1516" s="13" t="s">
        <v>5361</v>
      </c>
      <c r="M1516" s="13" t="s">
        <v>5364</v>
      </c>
    </row>
    <row r="1517" spans="1:13" x14ac:dyDescent="0.3">
      <c r="A1517" s="13" t="s">
        <v>276</v>
      </c>
      <c r="B1517" s="13" t="s">
        <v>2569</v>
      </c>
      <c r="C1517" s="13" t="s">
        <v>2481</v>
      </c>
      <c r="D1517" s="13" t="s">
        <v>2570</v>
      </c>
      <c r="E1517" s="13" t="s">
        <v>7811</v>
      </c>
      <c r="F1517" s="13" t="s">
        <v>2034</v>
      </c>
      <c r="G1517" s="13" t="s">
        <v>5362</v>
      </c>
      <c r="H1517" s="13" t="s">
        <v>5363</v>
      </c>
      <c r="I1517" s="14">
        <v>5</v>
      </c>
      <c r="J1517" s="13" t="s">
        <v>786</v>
      </c>
      <c r="K1517" s="13" t="s">
        <v>2063</v>
      </c>
      <c r="L1517" s="13" t="s">
        <v>5361</v>
      </c>
      <c r="M1517" s="13" t="s">
        <v>5364</v>
      </c>
    </row>
    <row r="1518" spans="1:13" x14ac:dyDescent="0.3">
      <c r="A1518" s="13" t="s">
        <v>1599</v>
      </c>
      <c r="B1518" s="13" t="s">
        <v>2286</v>
      </c>
      <c r="C1518" s="13" t="s">
        <v>2108</v>
      </c>
      <c r="D1518" s="13" t="s">
        <v>7812</v>
      </c>
      <c r="E1518" s="13" t="s">
        <v>7813</v>
      </c>
      <c r="F1518" s="13" t="s">
        <v>2034</v>
      </c>
      <c r="G1518" s="13" t="s">
        <v>6308</v>
      </c>
      <c r="H1518" s="13" t="s">
        <v>6309</v>
      </c>
      <c r="I1518" s="14">
        <v>1</v>
      </c>
      <c r="J1518" s="13" t="s">
        <v>1598</v>
      </c>
      <c r="K1518" s="13" t="s">
        <v>2328</v>
      </c>
      <c r="L1518" s="13" t="s">
        <v>5361</v>
      </c>
      <c r="M1518" s="13" t="s">
        <v>5372</v>
      </c>
    </row>
    <row r="1519" spans="1:13" x14ac:dyDescent="0.3">
      <c r="A1519" s="13" t="s">
        <v>1599</v>
      </c>
      <c r="B1519" s="13" t="s">
        <v>2286</v>
      </c>
      <c r="C1519" s="13" t="s">
        <v>2108</v>
      </c>
      <c r="D1519" s="13" t="s">
        <v>7812</v>
      </c>
      <c r="E1519" s="13" t="s">
        <v>7813</v>
      </c>
      <c r="F1519" s="13" t="s">
        <v>2034</v>
      </c>
      <c r="G1519" s="13" t="s">
        <v>5459</v>
      </c>
      <c r="H1519" s="13" t="s">
        <v>5460</v>
      </c>
      <c r="I1519" s="14">
        <v>2</v>
      </c>
      <c r="J1519" s="13" t="s">
        <v>1598</v>
      </c>
      <c r="K1519" s="13" t="s">
        <v>2328</v>
      </c>
      <c r="L1519" s="13" t="s">
        <v>5361</v>
      </c>
      <c r="M1519" s="13" t="s">
        <v>5372</v>
      </c>
    </row>
    <row r="1520" spans="1:13" x14ac:dyDescent="0.3">
      <c r="A1520" s="13" t="s">
        <v>1599</v>
      </c>
      <c r="B1520" s="13" t="s">
        <v>2286</v>
      </c>
      <c r="C1520" s="13" t="s">
        <v>2108</v>
      </c>
      <c r="D1520" s="13" t="s">
        <v>7812</v>
      </c>
      <c r="E1520" s="13" t="s">
        <v>7814</v>
      </c>
      <c r="F1520" s="13" t="s">
        <v>2034</v>
      </c>
      <c r="G1520" s="13" t="s">
        <v>6308</v>
      </c>
      <c r="H1520" s="13" t="s">
        <v>6309</v>
      </c>
      <c r="I1520" s="14">
        <v>2</v>
      </c>
      <c r="J1520" s="13" t="s">
        <v>1598</v>
      </c>
      <c r="K1520" s="13" t="s">
        <v>2037</v>
      </c>
      <c r="L1520" s="13" t="s">
        <v>5361</v>
      </c>
      <c r="M1520" s="13" t="s">
        <v>5372</v>
      </c>
    </row>
    <row r="1521" spans="1:13" x14ac:dyDescent="0.3">
      <c r="A1521" s="13" t="s">
        <v>1599</v>
      </c>
      <c r="B1521" s="13" t="s">
        <v>2286</v>
      </c>
      <c r="C1521" s="13" t="s">
        <v>2108</v>
      </c>
      <c r="D1521" s="13" t="s">
        <v>7812</v>
      </c>
      <c r="E1521" s="13" t="s">
        <v>7814</v>
      </c>
      <c r="F1521" s="13" t="s">
        <v>2034</v>
      </c>
      <c r="G1521" s="13" t="s">
        <v>6432</v>
      </c>
      <c r="H1521" s="13" t="s">
        <v>6433</v>
      </c>
      <c r="I1521" s="14">
        <v>2</v>
      </c>
      <c r="J1521" s="13" t="s">
        <v>1598</v>
      </c>
      <c r="K1521" s="13" t="s">
        <v>2037</v>
      </c>
      <c r="L1521" s="13" t="s">
        <v>5361</v>
      </c>
      <c r="M1521" s="13" t="s">
        <v>5372</v>
      </c>
    </row>
    <row r="1522" spans="1:13" x14ac:dyDescent="0.3">
      <c r="A1522" s="13" t="s">
        <v>365</v>
      </c>
      <c r="B1522" s="13" t="s">
        <v>3720</v>
      </c>
      <c r="C1522" s="13" t="s">
        <v>2058</v>
      </c>
      <c r="D1522" s="13" t="s">
        <v>3721</v>
      </c>
      <c r="E1522" s="13" t="s">
        <v>7815</v>
      </c>
      <c r="F1522" s="13" t="s">
        <v>2034</v>
      </c>
      <c r="G1522" s="13" t="s">
        <v>7816</v>
      </c>
      <c r="H1522" s="13" t="s">
        <v>7817</v>
      </c>
      <c r="I1522" s="14">
        <v>1</v>
      </c>
      <c r="J1522" s="13" t="s">
        <v>364</v>
      </c>
      <c r="K1522" s="13" t="s">
        <v>2122</v>
      </c>
      <c r="L1522" s="13" t="s">
        <v>5361</v>
      </c>
      <c r="M1522" s="13" t="s">
        <v>5372</v>
      </c>
    </row>
    <row r="1523" spans="1:13" x14ac:dyDescent="0.3">
      <c r="A1523" s="13" t="s">
        <v>365</v>
      </c>
      <c r="B1523" s="13" t="s">
        <v>3720</v>
      </c>
      <c r="C1523" s="13" t="s">
        <v>2058</v>
      </c>
      <c r="D1523" s="13" t="s">
        <v>3721</v>
      </c>
      <c r="E1523" s="13" t="s">
        <v>7818</v>
      </c>
      <c r="F1523" s="13" t="s">
        <v>2034</v>
      </c>
      <c r="G1523" s="13" t="s">
        <v>7819</v>
      </c>
      <c r="H1523" s="13" t="s">
        <v>7820</v>
      </c>
      <c r="I1523" s="14">
        <v>1</v>
      </c>
      <c r="J1523" s="13" t="s">
        <v>364</v>
      </c>
      <c r="K1523" s="13" t="s">
        <v>2164</v>
      </c>
      <c r="L1523" s="13" t="s">
        <v>5361</v>
      </c>
      <c r="M1523" s="13" t="s">
        <v>5372</v>
      </c>
    </row>
    <row r="1524" spans="1:13" x14ac:dyDescent="0.3">
      <c r="A1524" s="13" t="s">
        <v>365</v>
      </c>
      <c r="B1524" s="13" t="s">
        <v>3720</v>
      </c>
      <c r="C1524" s="13" t="s">
        <v>2058</v>
      </c>
      <c r="D1524" s="13" t="s">
        <v>3721</v>
      </c>
      <c r="E1524" s="13" t="s">
        <v>7821</v>
      </c>
      <c r="F1524" s="13" t="s">
        <v>2034</v>
      </c>
      <c r="G1524" s="13" t="s">
        <v>7822</v>
      </c>
      <c r="H1524" s="13" t="s">
        <v>7823</v>
      </c>
      <c r="I1524" s="14">
        <v>1</v>
      </c>
      <c r="J1524" s="13" t="s">
        <v>364</v>
      </c>
      <c r="K1524" s="13" t="s">
        <v>2164</v>
      </c>
      <c r="L1524" s="13" t="s">
        <v>5361</v>
      </c>
      <c r="M1524" s="13" t="s">
        <v>5372</v>
      </c>
    </row>
    <row r="1525" spans="1:13" x14ac:dyDescent="0.3">
      <c r="A1525" s="13" t="s">
        <v>365</v>
      </c>
      <c r="B1525" s="13" t="s">
        <v>3720</v>
      </c>
      <c r="C1525" s="13" t="s">
        <v>2058</v>
      </c>
      <c r="D1525" s="13" t="s">
        <v>3721</v>
      </c>
      <c r="E1525" s="13" t="s">
        <v>7824</v>
      </c>
      <c r="F1525" s="13" t="s">
        <v>2142</v>
      </c>
      <c r="G1525" s="13" t="s">
        <v>7825</v>
      </c>
      <c r="H1525" s="13" t="s">
        <v>7826</v>
      </c>
      <c r="I1525" s="14">
        <v>1</v>
      </c>
      <c r="J1525" s="13" t="s">
        <v>364</v>
      </c>
      <c r="K1525" s="13" t="s">
        <v>2037</v>
      </c>
      <c r="L1525" s="13" t="s">
        <v>5361</v>
      </c>
      <c r="M1525" s="13" t="s">
        <v>7520</v>
      </c>
    </row>
    <row r="1526" spans="1:13" x14ac:dyDescent="0.3">
      <c r="A1526" s="13" t="s">
        <v>365</v>
      </c>
      <c r="B1526" s="13" t="s">
        <v>3720</v>
      </c>
      <c r="C1526" s="13" t="s">
        <v>2058</v>
      </c>
      <c r="D1526" s="13" t="s">
        <v>3721</v>
      </c>
      <c r="E1526" s="13" t="s">
        <v>7827</v>
      </c>
      <c r="F1526" s="13" t="s">
        <v>2034</v>
      </c>
      <c r="G1526" s="13" t="s">
        <v>7828</v>
      </c>
      <c r="H1526" s="13" t="s">
        <v>7829</v>
      </c>
      <c r="I1526" s="14">
        <v>1</v>
      </c>
      <c r="J1526" s="13" t="s">
        <v>364</v>
      </c>
      <c r="K1526" s="13" t="s">
        <v>2291</v>
      </c>
      <c r="L1526" s="13" t="s">
        <v>5361</v>
      </c>
      <c r="M1526" s="13" t="s">
        <v>5372</v>
      </c>
    </row>
    <row r="1527" spans="1:13" x14ac:dyDescent="0.3">
      <c r="A1527" s="13" t="s">
        <v>365</v>
      </c>
      <c r="B1527" s="13" t="s">
        <v>3720</v>
      </c>
      <c r="C1527" s="13" t="s">
        <v>2058</v>
      </c>
      <c r="D1527" s="13" t="s">
        <v>3721</v>
      </c>
      <c r="E1527" s="13" t="s">
        <v>3722</v>
      </c>
      <c r="F1527" s="13" t="s">
        <v>2034</v>
      </c>
      <c r="G1527" s="13" t="s">
        <v>7830</v>
      </c>
      <c r="H1527" s="13" t="s">
        <v>7831</v>
      </c>
      <c r="I1527" s="14">
        <v>2</v>
      </c>
      <c r="J1527" s="13" t="s">
        <v>364</v>
      </c>
      <c r="K1527" s="13" t="s">
        <v>2377</v>
      </c>
      <c r="L1527" s="13" t="s">
        <v>5361</v>
      </c>
      <c r="M1527" s="13" t="s">
        <v>5372</v>
      </c>
    </row>
    <row r="1528" spans="1:13" x14ac:dyDescent="0.3">
      <c r="A1528" s="13" t="s">
        <v>379</v>
      </c>
      <c r="B1528" s="13" t="s">
        <v>2777</v>
      </c>
      <c r="C1528" s="13" t="s">
        <v>2386</v>
      </c>
      <c r="D1528" s="13" t="s">
        <v>3728</v>
      </c>
      <c r="E1528" s="13" t="s">
        <v>7832</v>
      </c>
      <c r="F1528" s="13" t="s">
        <v>2034</v>
      </c>
      <c r="G1528" s="13" t="s">
        <v>5401</v>
      </c>
      <c r="H1528" s="13" t="s">
        <v>5402</v>
      </c>
      <c r="I1528" s="14">
        <v>5</v>
      </c>
      <c r="J1528" s="13" t="s">
        <v>378</v>
      </c>
      <c r="K1528" s="13" t="s">
        <v>2404</v>
      </c>
      <c r="L1528" s="13" t="s">
        <v>5361</v>
      </c>
      <c r="M1528" s="13" t="s">
        <v>5372</v>
      </c>
    </row>
    <row r="1529" spans="1:13" x14ac:dyDescent="0.3">
      <c r="A1529" s="13" t="s">
        <v>276</v>
      </c>
      <c r="B1529" s="13" t="s">
        <v>2569</v>
      </c>
      <c r="C1529" s="13" t="s">
        <v>2481</v>
      </c>
      <c r="D1529" s="13" t="s">
        <v>7833</v>
      </c>
      <c r="E1529" s="13" t="s">
        <v>7834</v>
      </c>
      <c r="F1529" s="13" t="s">
        <v>2034</v>
      </c>
      <c r="G1529" s="13" t="s">
        <v>7835</v>
      </c>
      <c r="H1529" s="13" t="s">
        <v>7836</v>
      </c>
      <c r="I1529" s="14">
        <v>1</v>
      </c>
      <c r="J1529" s="13" t="s">
        <v>817</v>
      </c>
      <c r="K1529" s="13" t="s">
        <v>2164</v>
      </c>
      <c r="L1529" s="13" t="s">
        <v>5361</v>
      </c>
      <c r="M1529" s="13" t="s">
        <v>5384</v>
      </c>
    </row>
    <row r="1530" spans="1:13" x14ac:dyDescent="0.3">
      <c r="A1530" s="13" t="s">
        <v>276</v>
      </c>
      <c r="B1530" s="13" t="s">
        <v>2569</v>
      </c>
      <c r="C1530" s="13" t="s">
        <v>2481</v>
      </c>
      <c r="D1530" s="13" t="s">
        <v>7833</v>
      </c>
      <c r="E1530" s="13" t="s">
        <v>7837</v>
      </c>
      <c r="F1530" s="13" t="s">
        <v>2034</v>
      </c>
      <c r="G1530" s="13" t="s">
        <v>5362</v>
      </c>
      <c r="H1530" s="13" t="s">
        <v>5363</v>
      </c>
      <c r="I1530" s="14">
        <v>5</v>
      </c>
      <c r="J1530" s="13" t="s">
        <v>817</v>
      </c>
      <c r="K1530" s="13" t="s">
        <v>2635</v>
      </c>
      <c r="L1530" s="13" t="s">
        <v>5361</v>
      </c>
      <c r="M1530" s="13" t="s">
        <v>5364</v>
      </c>
    </row>
    <row r="1531" spans="1:13" x14ac:dyDescent="0.3">
      <c r="A1531" s="13" t="s">
        <v>276</v>
      </c>
      <c r="B1531" s="13" t="s">
        <v>2569</v>
      </c>
      <c r="C1531" s="13" t="s">
        <v>2481</v>
      </c>
      <c r="D1531" s="13" t="s">
        <v>7833</v>
      </c>
      <c r="E1531" s="13" t="s">
        <v>7838</v>
      </c>
      <c r="F1531" s="13" t="s">
        <v>2034</v>
      </c>
      <c r="G1531" s="13" t="s">
        <v>5368</v>
      </c>
      <c r="H1531" s="13" t="s">
        <v>5369</v>
      </c>
      <c r="I1531" s="14">
        <v>5</v>
      </c>
      <c r="J1531" s="13" t="s">
        <v>817</v>
      </c>
      <c r="K1531" s="13" t="s">
        <v>2635</v>
      </c>
      <c r="L1531" s="13" t="s">
        <v>5361</v>
      </c>
      <c r="M1531" s="13" t="s">
        <v>5364</v>
      </c>
    </row>
    <row r="1532" spans="1:13" x14ac:dyDescent="0.3">
      <c r="A1532" s="13" t="s">
        <v>276</v>
      </c>
      <c r="B1532" s="13" t="s">
        <v>2569</v>
      </c>
      <c r="C1532" s="13" t="s">
        <v>2481</v>
      </c>
      <c r="D1532" s="13" t="s">
        <v>7833</v>
      </c>
      <c r="E1532" s="13" t="s">
        <v>7839</v>
      </c>
      <c r="F1532" s="13" t="s">
        <v>2034</v>
      </c>
      <c r="G1532" s="13" t="s">
        <v>7683</v>
      </c>
      <c r="H1532" s="13" t="s">
        <v>7684</v>
      </c>
      <c r="I1532" s="14">
        <v>1</v>
      </c>
      <c r="J1532" s="13" t="s">
        <v>817</v>
      </c>
      <c r="K1532" s="13" t="s">
        <v>2336</v>
      </c>
      <c r="L1532" s="13" t="s">
        <v>5361</v>
      </c>
      <c r="M1532" s="13" t="s">
        <v>7685</v>
      </c>
    </row>
    <row r="1533" spans="1:13" x14ac:dyDescent="0.3">
      <c r="A1533" s="13" t="s">
        <v>276</v>
      </c>
      <c r="B1533" s="13" t="s">
        <v>2569</v>
      </c>
      <c r="C1533" s="13" t="s">
        <v>2481</v>
      </c>
      <c r="D1533" s="13" t="s">
        <v>7833</v>
      </c>
      <c r="E1533" s="13" t="s">
        <v>7840</v>
      </c>
      <c r="F1533" s="13" t="s">
        <v>2034</v>
      </c>
      <c r="G1533" s="13" t="s">
        <v>7841</v>
      </c>
      <c r="H1533" s="13" t="s">
        <v>7842</v>
      </c>
      <c r="I1533" s="14">
        <v>1</v>
      </c>
      <c r="J1533" s="13" t="s">
        <v>817</v>
      </c>
      <c r="K1533" s="13" t="s">
        <v>2993</v>
      </c>
      <c r="L1533" s="13" t="s">
        <v>5361</v>
      </c>
      <c r="M1533" s="13" t="s">
        <v>2331</v>
      </c>
    </row>
    <row r="1534" spans="1:13" x14ac:dyDescent="0.3">
      <c r="A1534" s="13" t="s">
        <v>276</v>
      </c>
      <c r="B1534" s="13" t="s">
        <v>2569</v>
      </c>
      <c r="C1534" s="13" t="s">
        <v>2481</v>
      </c>
      <c r="D1534" s="13" t="s">
        <v>7833</v>
      </c>
      <c r="E1534" s="13" t="s">
        <v>7843</v>
      </c>
      <c r="F1534" s="13" t="s">
        <v>2034</v>
      </c>
      <c r="G1534" s="13" t="s">
        <v>5368</v>
      </c>
      <c r="H1534" s="13" t="s">
        <v>5369</v>
      </c>
      <c r="I1534" s="14">
        <v>5</v>
      </c>
      <c r="J1534" s="13" t="s">
        <v>817</v>
      </c>
      <c r="K1534" s="13" t="s">
        <v>2145</v>
      </c>
      <c r="L1534" s="13" t="s">
        <v>5361</v>
      </c>
      <c r="M1534" s="13" t="s">
        <v>5364</v>
      </c>
    </row>
    <row r="1535" spans="1:13" x14ac:dyDescent="0.3">
      <c r="A1535" s="13" t="s">
        <v>276</v>
      </c>
      <c r="B1535" s="13" t="s">
        <v>2569</v>
      </c>
      <c r="C1535" s="13" t="s">
        <v>2481</v>
      </c>
      <c r="D1535" s="13" t="s">
        <v>7833</v>
      </c>
      <c r="E1535" s="13" t="s">
        <v>7844</v>
      </c>
      <c r="F1535" s="13" t="s">
        <v>2034</v>
      </c>
      <c r="G1535" s="13" t="s">
        <v>5362</v>
      </c>
      <c r="H1535" s="13" t="s">
        <v>5363</v>
      </c>
      <c r="I1535" s="14">
        <v>5</v>
      </c>
      <c r="J1535" s="13" t="s">
        <v>817</v>
      </c>
      <c r="K1535" s="13" t="s">
        <v>2145</v>
      </c>
      <c r="L1535" s="13" t="s">
        <v>5361</v>
      </c>
      <c r="M1535" s="13" t="s">
        <v>5364</v>
      </c>
    </row>
    <row r="1536" spans="1:13" x14ac:dyDescent="0.3">
      <c r="A1536" s="13" t="s">
        <v>773</v>
      </c>
      <c r="B1536" s="13" t="s">
        <v>2684</v>
      </c>
      <c r="C1536" s="13" t="s">
        <v>2294</v>
      </c>
      <c r="D1536" s="13" t="s">
        <v>3156</v>
      </c>
      <c r="E1536" s="13" t="s">
        <v>7845</v>
      </c>
      <c r="F1536" s="13" t="s">
        <v>2034</v>
      </c>
      <c r="G1536" s="13" t="s">
        <v>7846</v>
      </c>
      <c r="H1536" s="13" t="s">
        <v>7847</v>
      </c>
      <c r="I1536" s="14">
        <v>2</v>
      </c>
      <c r="J1536" s="13" t="s">
        <v>772</v>
      </c>
      <c r="K1536" s="13" t="s">
        <v>2075</v>
      </c>
      <c r="L1536" s="13" t="s">
        <v>5361</v>
      </c>
      <c r="M1536" s="13" t="s">
        <v>3833</v>
      </c>
    </row>
    <row r="1537" spans="1:13" x14ac:dyDescent="0.3">
      <c r="A1537" s="13" t="s">
        <v>773</v>
      </c>
      <c r="B1537" s="13" t="s">
        <v>2684</v>
      </c>
      <c r="C1537" s="13" t="s">
        <v>2294</v>
      </c>
      <c r="D1537" s="13" t="s">
        <v>3156</v>
      </c>
      <c r="E1537" s="13" t="s">
        <v>3732</v>
      </c>
      <c r="F1537" s="13" t="s">
        <v>2034</v>
      </c>
      <c r="G1537" s="13" t="s">
        <v>7848</v>
      </c>
      <c r="H1537" s="13" t="s">
        <v>7849</v>
      </c>
      <c r="I1537" s="14">
        <v>1</v>
      </c>
      <c r="J1537" s="13" t="s">
        <v>772</v>
      </c>
      <c r="K1537" s="13" t="s">
        <v>2075</v>
      </c>
      <c r="L1537" s="13" t="s">
        <v>5361</v>
      </c>
      <c r="M1537" s="13" t="s">
        <v>2165</v>
      </c>
    </row>
    <row r="1538" spans="1:13" x14ac:dyDescent="0.3">
      <c r="A1538" s="13" t="s">
        <v>773</v>
      </c>
      <c r="B1538" s="13" t="s">
        <v>2684</v>
      </c>
      <c r="C1538" s="13" t="s">
        <v>2294</v>
      </c>
      <c r="D1538" s="13" t="s">
        <v>3156</v>
      </c>
      <c r="E1538" s="13" t="s">
        <v>7850</v>
      </c>
      <c r="F1538" s="13" t="s">
        <v>2034</v>
      </c>
      <c r="G1538" s="13" t="s">
        <v>7848</v>
      </c>
      <c r="H1538" s="13" t="s">
        <v>7849</v>
      </c>
      <c r="I1538" s="14">
        <v>1</v>
      </c>
      <c r="J1538" s="13" t="s">
        <v>772</v>
      </c>
      <c r="K1538" s="13" t="s">
        <v>2048</v>
      </c>
      <c r="L1538" s="13" t="s">
        <v>5361</v>
      </c>
      <c r="M1538" s="13" t="s">
        <v>2165</v>
      </c>
    </row>
    <row r="1539" spans="1:13" x14ac:dyDescent="0.3">
      <c r="A1539" s="13" t="s">
        <v>773</v>
      </c>
      <c r="B1539" s="13" t="s">
        <v>2684</v>
      </c>
      <c r="C1539" s="13" t="s">
        <v>2294</v>
      </c>
      <c r="D1539" s="13" t="s">
        <v>3156</v>
      </c>
      <c r="E1539" s="13" t="s">
        <v>7850</v>
      </c>
      <c r="F1539" s="13" t="s">
        <v>2034</v>
      </c>
      <c r="G1539" s="13" t="s">
        <v>5459</v>
      </c>
      <c r="H1539" s="13" t="s">
        <v>5460</v>
      </c>
      <c r="I1539" s="14">
        <v>1</v>
      </c>
      <c r="J1539" s="13" t="s">
        <v>772</v>
      </c>
      <c r="K1539" s="13" t="s">
        <v>2048</v>
      </c>
      <c r="L1539" s="13" t="s">
        <v>5361</v>
      </c>
      <c r="M1539" s="13" t="s">
        <v>5372</v>
      </c>
    </row>
    <row r="1540" spans="1:13" x14ac:dyDescent="0.3">
      <c r="A1540" s="13" t="s">
        <v>773</v>
      </c>
      <c r="B1540" s="13" t="s">
        <v>2684</v>
      </c>
      <c r="C1540" s="13" t="s">
        <v>2294</v>
      </c>
      <c r="D1540" s="13" t="s">
        <v>3156</v>
      </c>
      <c r="E1540" s="13" t="s">
        <v>7851</v>
      </c>
      <c r="F1540" s="13" t="s">
        <v>2034</v>
      </c>
      <c r="G1540" s="13" t="s">
        <v>7852</v>
      </c>
      <c r="H1540" s="13" t="s">
        <v>7853</v>
      </c>
      <c r="I1540" s="14">
        <v>1</v>
      </c>
      <c r="J1540" s="13" t="s">
        <v>772</v>
      </c>
      <c r="K1540" s="13" t="s">
        <v>2237</v>
      </c>
      <c r="L1540" s="13" t="s">
        <v>5361</v>
      </c>
      <c r="M1540" s="13" t="s">
        <v>7854</v>
      </c>
    </row>
    <row r="1541" spans="1:13" x14ac:dyDescent="0.3">
      <c r="A1541" s="13" t="s">
        <v>885</v>
      </c>
      <c r="B1541" s="13" t="s">
        <v>2057</v>
      </c>
      <c r="C1541" s="13" t="s">
        <v>2058</v>
      </c>
      <c r="D1541" s="13" t="s">
        <v>4176</v>
      </c>
      <c r="E1541" s="13" t="s">
        <v>7855</v>
      </c>
      <c r="F1541" s="13" t="s">
        <v>2034</v>
      </c>
      <c r="G1541" s="13" t="s">
        <v>7856</v>
      </c>
      <c r="H1541" s="13" t="s">
        <v>7857</v>
      </c>
      <c r="I1541" s="14">
        <v>1</v>
      </c>
      <c r="J1541" s="13" t="s">
        <v>884</v>
      </c>
      <c r="K1541" s="13" t="s">
        <v>2037</v>
      </c>
      <c r="L1541" s="13" t="s">
        <v>5361</v>
      </c>
      <c r="M1541" s="13" t="s">
        <v>4069</v>
      </c>
    </row>
    <row r="1542" spans="1:13" x14ac:dyDescent="0.3">
      <c r="A1542" s="13" t="s">
        <v>885</v>
      </c>
      <c r="B1542" s="13" t="s">
        <v>2057</v>
      </c>
      <c r="C1542" s="13" t="s">
        <v>2058</v>
      </c>
      <c r="D1542" s="13" t="s">
        <v>4176</v>
      </c>
      <c r="E1542" s="13" t="s">
        <v>7858</v>
      </c>
      <c r="F1542" s="13" t="s">
        <v>2034</v>
      </c>
      <c r="G1542" s="13" t="s">
        <v>7859</v>
      </c>
      <c r="H1542" s="13" t="s">
        <v>7860</v>
      </c>
      <c r="I1542" s="14">
        <v>1</v>
      </c>
      <c r="J1542" s="13" t="s">
        <v>884</v>
      </c>
      <c r="K1542" s="13" t="s">
        <v>2226</v>
      </c>
      <c r="L1542" s="13" t="s">
        <v>5361</v>
      </c>
      <c r="M1542" s="13" t="s">
        <v>6069</v>
      </c>
    </row>
    <row r="1543" spans="1:13" x14ac:dyDescent="0.3">
      <c r="A1543" s="13" t="s">
        <v>319</v>
      </c>
      <c r="B1543" s="13" t="s">
        <v>3735</v>
      </c>
      <c r="C1543" s="13" t="s">
        <v>2058</v>
      </c>
      <c r="D1543" s="13" t="s">
        <v>3736</v>
      </c>
      <c r="E1543" s="13" t="s">
        <v>7861</v>
      </c>
      <c r="F1543" s="13" t="s">
        <v>2034</v>
      </c>
      <c r="G1543" s="13" t="s">
        <v>5362</v>
      </c>
      <c r="H1543" s="13" t="s">
        <v>5363</v>
      </c>
      <c r="I1543" s="14">
        <v>10</v>
      </c>
      <c r="J1543" s="13" t="s">
        <v>318</v>
      </c>
      <c r="K1543" s="13" t="s">
        <v>2280</v>
      </c>
      <c r="L1543" s="13" t="s">
        <v>5361</v>
      </c>
      <c r="M1543" s="13" t="s">
        <v>5364</v>
      </c>
    </row>
    <row r="1544" spans="1:13" x14ac:dyDescent="0.3">
      <c r="A1544" s="13" t="s">
        <v>319</v>
      </c>
      <c r="B1544" s="13" t="s">
        <v>3735</v>
      </c>
      <c r="C1544" s="13" t="s">
        <v>2058</v>
      </c>
      <c r="D1544" s="13" t="s">
        <v>3736</v>
      </c>
      <c r="E1544" s="13" t="s">
        <v>7861</v>
      </c>
      <c r="F1544" s="13" t="s">
        <v>2034</v>
      </c>
      <c r="G1544" s="13" t="s">
        <v>5368</v>
      </c>
      <c r="H1544" s="13" t="s">
        <v>5369</v>
      </c>
      <c r="I1544" s="14">
        <v>10</v>
      </c>
      <c r="J1544" s="13" t="s">
        <v>318</v>
      </c>
      <c r="K1544" s="13" t="s">
        <v>2280</v>
      </c>
      <c r="L1544" s="13" t="s">
        <v>5361</v>
      </c>
      <c r="M1544" s="13" t="s">
        <v>5364</v>
      </c>
    </row>
    <row r="1545" spans="1:13" x14ac:dyDescent="0.3">
      <c r="A1545" s="13" t="s">
        <v>319</v>
      </c>
      <c r="B1545" s="13" t="s">
        <v>3735</v>
      </c>
      <c r="C1545" s="13" t="s">
        <v>2058</v>
      </c>
      <c r="D1545" s="13" t="s">
        <v>3736</v>
      </c>
      <c r="E1545" s="13" t="s">
        <v>7862</v>
      </c>
      <c r="F1545" s="13" t="s">
        <v>2034</v>
      </c>
      <c r="G1545" s="13" t="s">
        <v>7797</v>
      </c>
      <c r="H1545" s="13" t="s">
        <v>7798</v>
      </c>
      <c r="I1545" s="14">
        <v>1</v>
      </c>
      <c r="J1545" s="13" t="s">
        <v>318</v>
      </c>
      <c r="K1545" s="13" t="s">
        <v>2200</v>
      </c>
      <c r="L1545" s="13" t="s">
        <v>5361</v>
      </c>
      <c r="M1545" s="13" t="s">
        <v>6991</v>
      </c>
    </row>
    <row r="1546" spans="1:13" x14ac:dyDescent="0.3">
      <c r="A1546" s="13" t="s">
        <v>319</v>
      </c>
      <c r="B1546" s="13" t="s">
        <v>3735</v>
      </c>
      <c r="C1546" s="13" t="s">
        <v>2058</v>
      </c>
      <c r="D1546" s="13" t="s">
        <v>3736</v>
      </c>
      <c r="E1546" s="13" t="s">
        <v>7863</v>
      </c>
      <c r="F1546" s="13" t="s">
        <v>2034</v>
      </c>
      <c r="G1546" s="13" t="s">
        <v>5362</v>
      </c>
      <c r="H1546" s="13" t="s">
        <v>5363</v>
      </c>
      <c r="I1546" s="14">
        <v>5</v>
      </c>
      <c r="J1546" s="13" t="s">
        <v>318</v>
      </c>
      <c r="K1546" s="13" t="s">
        <v>2106</v>
      </c>
      <c r="L1546" s="13" t="s">
        <v>5361</v>
      </c>
      <c r="M1546" s="13" t="s">
        <v>5364</v>
      </c>
    </row>
    <row r="1547" spans="1:13" x14ac:dyDescent="0.3">
      <c r="A1547" s="13" t="s">
        <v>184</v>
      </c>
      <c r="B1547" s="13" t="s">
        <v>7864</v>
      </c>
      <c r="C1547" s="13" t="s">
        <v>2099</v>
      </c>
      <c r="D1547" s="13" t="s">
        <v>7865</v>
      </c>
      <c r="E1547" s="13" t="s">
        <v>7866</v>
      </c>
      <c r="F1547" s="13" t="s">
        <v>2034</v>
      </c>
      <c r="G1547" s="13" t="s">
        <v>5724</v>
      </c>
      <c r="H1547" s="13" t="s">
        <v>5725</v>
      </c>
      <c r="I1547" s="14">
        <v>1</v>
      </c>
      <c r="J1547" s="13" t="s">
        <v>1169</v>
      </c>
      <c r="K1547" s="13" t="s">
        <v>2232</v>
      </c>
      <c r="L1547" s="13" t="s">
        <v>5361</v>
      </c>
      <c r="M1547" s="13" t="s">
        <v>5372</v>
      </c>
    </row>
    <row r="1548" spans="1:13" x14ac:dyDescent="0.3">
      <c r="A1548" s="13" t="s">
        <v>184</v>
      </c>
      <c r="B1548" s="13" t="s">
        <v>7864</v>
      </c>
      <c r="C1548" s="13" t="s">
        <v>2099</v>
      </c>
      <c r="D1548" s="13" t="s">
        <v>7865</v>
      </c>
      <c r="E1548" s="13" t="s">
        <v>7866</v>
      </c>
      <c r="F1548" s="13" t="s">
        <v>2034</v>
      </c>
      <c r="G1548" s="13" t="s">
        <v>7867</v>
      </c>
      <c r="H1548" s="13" t="s">
        <v>7868</v>
      </c>
      <c r="I1548" s="14">
        <v>1</v>
      </c>
      <c r="J1548" s="13" t="s">
        <v>1169</v>
      </c>
      <c r="K1548" s="13" t="s">
        <v>2232</v>
      </c>
      <c r="L1548" s="13" t="s">
        <v>5361</v>
      </c>
      <c r="M1548" s="13" t="s">
        <v>5372</v>
      </c>
    </row>
    <row r="1549" spans="1:13" x14ac:dyDescent="0.3">
      <c r="A1549" s="13" t="s">
        <v>184</v>
      </c>
      <c r="B1549" s="13" t="s">
        <v>7864</v>
      </c>
      <c r="C1549" s="13" t="s">
        <v>2099</v>
      </c>
      <c r="D1549" s="13" t="s">
        <v>7865</v>
      </c>
      <c r="E1549" s="13" t="s">
        <v>7866</v>
      </c>
      <c r="F1549" s="13" t="s">
        <v>2034</v>
      </c>
      <c r="G1549" s="13" t="s">
        <v>7869</v>
      </c>
      <c r="H1549" s="13" t="s">
        <v>7870</v>
      </c>
      <c r="I1549" s="14">
        <v>2</v>
      </c>
      <c r="J1549" s="13" t="s">
        <v>1169</v>
      </c>
      <c r="K1549" s="13" t="s">
        <v>2232</v>
      </c>
      <c r="L1549" s="13" t="s">
        <v>5361</v>
      </c>
      <c r="M1549" s="13" t="s">
        <v>2947</v>
      </c>
    </row>
    <row r="1550" spans="1:13" x14ac:dyDescent="0.3">
      <c r="A1550" s="13" t="s">
        <v>184</v>
      </c>
      <c r="B1550" s="13" t="s">
        <v>7864</v>
      </c>
      <c r="C1550" s="13" t="s">
        <v>2099</v>
      </c>
      <c r="D1550" s="13" t="s">
        <v>7865</v>
      </c>
      <c r="E1550" s="13" t="s">
        <v>7866</v>
      </c>
      <c r="F1550" s="13" t="s">
        <v>2034</v>
      </c>
      <c r="G1550" s="13" t="s">
        <v>7871</v>
      </c>
      <c r="H1550" s="13" t="s">
        <v>7872</v>
      </c>
      <c r="I1550" s="14">
        <v>1</v>
      </c>
      <c r="J1550" s="13" t="s">
        <v>1169</v>
      </c>
      <c r="K1550" s="13" t="s">
        <v>2232</v>
      </c>
      <c r="L1550" s="13" t="s">
        <v>5361</v>
      </c>
      <c r="M1550" s="13" t="s">
        <v>2947</v>
      </c>
    </row>
    <row r="1551" spans="1:13" x14ac:dyDescent="0.3">
      <c r="A1551" s="13" t="s">
        <v>184</v>
      </c>
      <c r="B1551" s="13" t="s">
        <v>7864</v>
      </c>
      <c r="C1551" s="13" t="s">
        <v>2099</v>
      </c>
      <c r="D1551" s="13" t="s">
        <v>7865</v>
      </c>
      <c r="E1551" s="13" t="s">
        <v>7866</v>
      </c>
      <c r="F1551" s="13" t="s">
        <v>2034</v>
      </c>
      <c r="G1551" s="13" t="s">
        <v>7873</v>
      </c>
      <c r="H1551" s="13" t="s">
        <v>7874</v>
      </c>
      <c r="I1551" s="14">
        <v>1</v>
      </c>
      <c r="J1551" s="13" t="s">
        <v>1169</v>
      </c>
      <c r="K1551" s="13" t="s">
        <v>2232</v>
      </c>
      <c r="L1551" s="13" t="s">
        <v>5361</v>
      </c>
      <c r="M1551" s="13" t="s">
        <v>2947</v>
      </c>
    </row>
    <row r="1552" spans="1:13" x14ac:dyDescent="0.3">
      <c r="A1552" s="13" t="s">
        <v>184</v>
      </c>
      <c r="B1552" s="13" t="s">
        <v>7864</v>
      </c>
      <c r="C1552" s="13" t="s">
        <v>2099</v>
      </c>
      <c r="D1552" s="13" t="s">
        <v>7865</v>
      </c>
      <c r="E1552" s="13" t="s">
        <v>7875</v>
      </c>
      <c r="F1552" s="13" t="s">
        <v>2034</v>
      </c>
      <c r="G1552" s="13" t="s">
        <v>5692</v>
      </c>
      <c r="H1552" s="13" t="s">
        <v>5693</v>
      </c>
      <c r="I1552" s="14">
        <v>1</v>
      </c>
      <c r="J1552" s="13" t="s">
        <v>1169</v>
      </c>
      <c r="K1552" s="13" t="s">
        <v>2079</v>
      </c>
      <c r="L1552" s="13" t="s">
        <v>5361</v>
      </c>
      <c r="M1552" s="13" t="s">
        <v>5694</v>
      </c>
    </row>
    <row r="1553" spans="1:13" x14ac:dyDescent="0.3">
      <c r="A1553" s="13" t="s">
        <v>1229</v>
      </c>
      <c r="B1553" s="13" t="s">
        <v>2507</v>
      </c>
      <c r="C1553" s="13" t="s">
        <v>2108</v>
      </c>
      <c r="D1553" s="13" t="s">
        <v>7876</v>
      </c>
      <c r="E1553" s="13" t="s">
        <v>7877</v>
      </c>
      <c r="F1553" s="13" t="s">
        <v>2034</v>
      </c>
      <c r="G1553" s="13" t="s">
        <v>7878</v>
      </c>
      <c r="H1553" s="13" t="s">
        <v>6257</v>
      </c>
      <c r="I1553" s="14">
        <v>4</v>
      </c>
      <c r="J1553" s="13" t="s">
        <v>1228</v>
      </c>
      <c r="K1553" s="13" t="s">
        <v>2070</v>
      </c>
      <c r="L1553" s="13" t="s">
        <v>5361</v>
      </c>
      <c r="M1553" s="13" t="s">
        <v>2725</v>
      </c>
    </row>
    <row r="1554" spans="1:13" x14ac:dyDescent="0.3">
      <c r="A1554" s="13" t="s">
        <v>1229</v>
      </c>
      <c r="B1554" s="13" t="s">
        <v>2507</v>
      </c>
      <c r="C1554" s="13" t="s">
        <v>2108</v>
      </c>
      <c r="D1554" s="13" t="s">
        <v>7876</v>
      </c>
      <c r="E1554" s="13" t="s">
        <v>7879</v>
      </c>
      <c r="F1554" s="13" t="s">
        <v>2034</v>
      </c>
      <c r="G1554" s="13" t="s">
        <v>7878</v>
      </c>
      <c r="H1554" s="13" t="s">
        <v>6257</v>
      </c>
      <c r="I1554" s="14">
        <v>4</v>
      </c>
      <c r="J1554" s="13" t="s">
        <v>1228</v>
      </c>
      <c r="K1554" s="13" t="s">
        <v>2291</v>
      </c>
      <c r="L1554" s="13" t="s">
        <v>5361</v>
      </c>
      <c r="M1554" s="13" t="s">
        <v>2725</v>
      </c>
    </row>
    <row r="1555" spans="1:13" x14ac:dyDescent="0.3">
      <c r="A1555" s="13" t="s">
        <v>1229</v>
      </c>
      <c r="B1555" s="13" t="s">
        <v>2507</v>
      </c>
      <c r="C1555" s="13" t="s">
        <v>2108</v>
      </c>
      <c r="D1555" s="13" t="s">
        <v>7876</v>
      </c>
      <c r="E1555" s="13" t="s">
        <v>7879</v>
      </c>
      <c r="F1555" s="13" t="s">
        <v>2034</v>
      </c>
      <c r="G1555" s="13" t="s">
        <v>7880</v>
      </c>
      <c r="H1555" s="13" t="s">
        <v>7881</v>
      </c>
      <c r="I1555" s="14">
        <v>4</v>
      </c>
      <c r="J1555" s="13" t="s">
        <v>1228</v>
      </c>
      <c r="K1555" s="13" t="s">
        <v>2291</v>
      </c>
      <c r="L1555" s="13" t="s">
        <v>5361</v>
      </c>
      <c r="M1555" s="13" t="s">
        <v>2415</v>
      </c>
    </row>
    <row r="1556" spans="1:13" x14ac:dyDescent="0.3">
      <c r="A1556" s="13" t="s">
        <v>1052</v>
      </c>
      <c r="B1556" s="13" t="s">
        <v>7882</v>
      </c>
      <c r="C1556" s="13" t="s">
        <v>2058</v>
      </c>
      <c r="D1556" s="13" t="s">
        <v>7883</v>
      </c>
      <c r="E1556" s="13" t="s">
        <v>7884</v>
      </c>
      <c r="F1556" s="13" t="s">
        <v>2034</v>
      </c>
      <c r="G1556" s="13" t="s">
        <v>5399</v>
      </c>
      <c r="H1556" s="13" t="s">
        <v>5400</v>
      </c>
      <c r="I1556" s="14">
        <v>2</v>
      </c>
      <c r="J1556" s="13" t="s">
        <v>1051</v>
      </c>
      <c r="K1556" s="13" t="s">
        <v>2280</v>
      </c>
      <c r="L1556" s="13" t="s">
        <v>5361</v>
      </c>
      <c r="M1556" s="13" t="s">
        <v>5372</v>
      </c>
    </row>
    <row r="1557" spans="1:13" x14ac:dyDescent="0.3">
      <c r="A1557" s="13" t="s">
        <v>1008</v>
      </c>
      <c r="B1557" s="13" t="s">
        <v>3439</v>
      </c>
      <c r="C1557" s="13" t="s">
        <v>2031</v>
      </c>
      <c r="D1557" s="13" t="s">
        <v>3440</v>
      </c>
      <c r="E1557" s="13" t="s">
        <v>7885</v>
      </c>
      <c r="F1557" s="13" t="s">
        <v>2034</v>
      </c>
      <c r="G1557" s="13" t="s">
        <v>7886</v>
      </c>
      <c r="H1557" s="13" t="s">
        <v>7887</v>
      </c>
      <c r="I1557" s="14">
        <v>2</v>
      </c>
      <c r="J1557" s="13" t="s">
        <v>1007</v>
      </c>
      <c r="K1557" s="13" t="s">
        <v>2625</v>
      </c>
      <c r="L1557" s="13" t="s">
        <v>5361</v>
      </c>
      <c r="M1557" s="13" t="s">
        <v>2415</v>
      </c>
    </row>
    <row r="1558" spans="1:13" x14ac:dyDescent="0.3">
      <c r="A1558" s="13" t="s">
        <v>1008</v>
      </c>
      <c r="B1558" s="13" t="s">
        <v>3439</v>
      </c>
      <c r="C1558" s="13" t="s">
        <v>2031</v>
      </c>
      <c r="D1558" s="13" t="s">
        <v>3440</v>
      </c>
      <c r="E1558" s="13" t="s">
        <v>7888</v>
      </c>
      <c r="F1558" s="13" t="s">
        <v>2034</v>
      </c>
      <c r="G1558" s="13" t="s">
        <v>5870</v>
      </c>
      <c r="H1558" s="13" t="s">
        <v>5871</v>
      </c>
      <c r="I1558" s="14">
        <v>1</v>
      </c>
      <c r="J1558" s="13" t="s">
        <v>1007</v>
      </c>
      <c r="K1558" s="13" t="s">
        <v>3524</v>
      </c>
      <c r="L1558" s="13" t="s">
        <v>5361</v>
      </c>
      <c r="M1558" s="13" t="s">
        <v>5372</v>
      </c>
    </row>
    <row r="1559" spans="1:13" x14ac:dyDescent="0.3">
      <c r="A1559" s="13" t="s">
        <v>1008</v>
      </c>
      <c r="B1559" s="13" t="s">
        <v>3439</v>
      </c>
      <c r="C1559" s="13" t="s">
        <v>2031</v>
      </c>
      <c r="D1559" s="13" t="s">
        <v>3440</v>
      </c>
      <c r="E1559" s="13" t="s">
        <v>7888</v>
      </c>
      <c r="F1559" s="13" t="s">
        <v>2034</v>
      </c>
      <c r="G1559" s="13" t="s">
        <v>7889</v>
      </c>
      <c r="H1559" s="13" t="s">
        <v>7890</v>
      </c>
      <c r="I1559" s="14">
        <v>1</v>
      </c>
      <c r="J1559" s="13" t="s">
        <v>1007</v>
      </c>
      <c r="K1559" s="13" t="s">
        <v>3524</v>
      </c>
      <c r="L1559" s="13" t="s">
        <v>5361</v>
      </c>
      <c r="M1559" s="13" t="s">
        <v>2725</v>
      </c>
    </row>
    <row r="1560" spans="1:13" x14ac:dyDescent="0.3">
      <c r="A1560" s="13" t="s">
        <v>258</v>
      </c>
      <c r="B1560" s="13" t="s">
        <v>3744</v>
      </c>
      <c r="C1560" s="13" t="s">
        <v>3371</v>
      </c>
      <c r="D1560" s="13" t="s">
        <v>3745</v>
      </c>
      <c r="E1560" s="13" t="s">
        <v>7891</v>
      </c>
      <c r="F1560" s="13" t="s">
        <v>2034</v>
      </c>
      <c r="G1560" s="13" t="s">
        <v>7892</v>
      </c>
      <c r="H1560" s="13" t="s">
        <v>7893</v>
      </c>
      <c r="I1560" s="14">
        <v>1</v>
      </c>
      <c r="J1560" s="13" t="s">
        <v>257</v>
      </c>
      <c r="K1560" s="13" t="s">
        <v>2291</v>
      </c>
      <c r="L1560" s="13" t="s">
        <v>5361</v>
      </c>
      <c r="M1560" s="13" t="s">
        <v>7745</v>
      </c>
    </row>
    <row r="1561" spans="1:13" x14ac:dyDescent="0.3">
      <c r="A1561" s="13" t="s">
        <v>258</v>
      </c>
      <c r="B1561" s="13" t="s">
        <v>3744</v>
      </c>
      <c r="C1561" s="13" t="s">
        <v>3371</v>
      </c>
      <c r="D1561" s="13" t="s">
        <v>3745</v>
      </c>
      <c r="E1561" s="13" t="s">
        <v>7891</v>
      </c>
      <c r="F1561" s="13" t="s">
        <v>2034</v>
      </c>
      <c r="G1561" s="13" t="s">
        <v>7894</v>
      </c>
      <c r="H1561" s="13" t="s">
        <v>7893</v>
      </c>
      <c r="I1561" s="14">
        <v>1</v>
      </c>
      <c r="J1561" s="13" t="s">
        <v>257</v>
      </c>
      <c r="K1561" s="13" t="s">
        <v>2291</v>
      </c>
      <c r="L1561" s="13" t="s">
        <v>5361</v>
      </c>
      <c r="M1561" s="13" t="s">
        <v>7745</v>
      </c>
    </row>
    <row r="1562" spans="1:13" x14ac:dyDescent="0.3">
      <c r="A1562" s="13" t="s">
        <v>258</v>
      </c>
      <c r="B1562" s="13" t="s">
        <v>3744</v>
      </c>
      <c r="C1562" s="13" t="s">
        <v>3371</v>
      </c>
      <c r="D1562" s="13" t="s">
        <v>3745</v>
      </c>
      <c r="E1562" s="13" t="s">
        <v>7895</v>
      </c>
      <c r="F1562" s="13" t="s">
        <v>2034</v>
      </c>
      <c r="G1562" s="13" t="s">
        <v>7894</v>
      </c>
      <c r="H1562" s="13" t="s">
        <v>7893</v>
      </c>
      <c r="I1562" s="14">
        <v>1</v>
      </c>
      <c r="J1562" s="13" t="s">
        <v>257</v>
      </c>
      <c r="K1562" s="13" t="s">
        <v>2139</v>
      </c>
      <c r="L1562" s="13" t="s">
        <v>5361</v>
      </c>
      <c r="M1562" s="13" t="s">
        <v>7745</v>
      </c>
    </row>
    <row r="1563" spans="1:13" x14ac:dyDescent="0.3">
      <c r="A1563" s="13" t="s">
        <v>258</v>
      </c>
      <c r="B1563" s="13" t="s">
        <v>3744</v>
      </c>
      <c r="C1563" s="13" t="s">
        <v>3371</v>
      </c>
      <c r="D1563" s="13" t="s">
        <v>3745</v>
      </c>
      <c r="E1563" s="13" t="s">
        <v>7896</v>
      </c>
      <c r="F1563" s="13" t="s">
        <v>2142</v>
      </c>
      <c r="G1563" s="13" t="s">
        <v>7897</v>
      </c>
      <c r="H1563" s="13" t="s">
        <v>7898</v>
      </c>
      <c r="I1563" s="14">
        <v>1</v>
      </c>
      <c r="J1563" s="13" t="s">
        <v>257</v>
      </c>
      <c r="K1563" s="13" t="s">
        <v>2980</v>
      </c>
      <c r="L1563" s="13" t="s">
        <v>5361</v>
      </c>
      <c r="M1563" s="13" t="s">
        <v>2409</v>
      </c>
    </row>
    <row r="1564" spans="1:13" x14ac:dyDescent="0.3">
      <c r="A1564" s="13" t="s">
        <v>1615</v>
      </c>
      <c r="B1564" s="13" t="s">
        <v>2030</v>
      </c>
      <c r="C1564" s="13" t="s">
        <v>2031</v>
      </c>
      <c r="D1564" s="13" t="s">
        <v>7899</v>
      </c>
      <c r="E1564" s="13" t="s">
        <v>7900</v>
      </c>
      <c r="F1564" s="13" t="s">
        <v>2034</v>
      </c>
      <c r="G1564" s="13" t="s">
        <v>7901</v>
      </c>
      <c r="H1564" s="13" t="s">
        <v>7902</v>
      </c>
      <c r="I1564" s="14">
        <v>1</v>
      </c>
      <c r="J1564" s="13" t="s">
        <v>1614</v>
      </c>
      <c r="K1564" s="13" t="s">
        <v>2152</v>
      </c>
      <c r="L1564" s="13" t="s">
        <v>5361</v>
      </c>
      <c r="M1564" s="13" t="s">
        <v>5759</v>
      </c>
    </row>
    <row r="1565" spans="1:13" x14ac:dyDescent="0.3">
      <c r="A1565" s="13" t="s">
        <v>1573</v>
      </c>
      <c r="B1565" s="13" t="s">
        <v>3439</v>
      </c>
      <c r="C1565" s="13" t="s">
        <v>2031</v>
      </c>
      <c r="D1565" s="13" t="s">
        <v>3440</v>
      </c>
      <c r="E1565" s="13" t="s">
        <v>7903</v>
      </c>
      <c r="F1565" s="13" t="s">
        <v>2034</v>
      </c>
      <c r="G1565" s="13" t="s">
        <v>7904</v>
      </c>
      <c r="H1565" s="13" t="s">
        <v>7905</v>
      </c>
      <c r="I1565" s="14">
        <v>1</v>
      </c>
      <c r="J1565" s="13" t="s">
        <v>1572</v>
      </c>
      <c r="K1565" s="13" t="s">
        <v>2134</v>
      </c>
      <c r="L1565" s="13" t="s">
        <v>5361</v>
      </c>
      <c r="M1565" s="13" t="s">
        <v>5372</v>
      </c>
    </row>
    <row r="1566" spans="1:13" x14ac:dyDescent="0.3">
      <c r="A1566" s="13" t="s">
        <v>1573</v>
      </c>
      <c r="B1566" s="13" t="s">
        <v>3439</v>
      </c>
      <c r="C1566" s="13" t="s">
        <v>2031</v>
      </c>
      <c r="D1566" s="13" t="s">
        <v>3440</v>
      </c>
      <c r="E1566" s="13" t="s">
        <v>7906</v>
      </c>
      <c r="F1566" s="13" t="s">
        <v>2034</v>
      </c>
      <c r="G1566" s="13" t="s">
        <v>7904</v>
      </c>
      <c r="H1566" s="13" t="s">
        <v>7905</v>
      </c>
      <c r="I1566" s="14">
        <v>1</v>
      </c>
      <c r="J1566" s="13" t="s">
        <v>1572</v>
      </c>
      <c r="K1566" s="13" t="s">
        <v>2247</v>
      </c>
      <c r="L1566" s="13" t="s">
        <v>5361</v>
      </c>
      <c r="M1566" s="13" t="s">
        <v>5372</v>
      </c>
    </row>
    <row r="1567" spans="1:13" x14ac:dyDescent="0.3">
      <c r="A1567" s="13" t="s">
        <v>1573</v>
      </c>
      <c r="B1567" s="13" t="s">
        <v>3439</v>
      </c>
      <c r="C1567" s="13" t="s">
        <v>2031</v>
      </c>
      <c r="D1567" s="13" t="s">
        <v>3440</v>
      </c>
      <c r="E1567" s="13" t="s">
        <v>7906</v>
      </c>
      <c r="F1567" s="13" t="s">
        <v>2034</v>
      </c>
      <c r="G1567" s="13" t="s">
        <v>7907</v>
      </c>
      <c r="H1567" s="13" t="s">
        <v>7908</v>
      </c>
      <c r="I1567" s="14">
        <v>2</v>
      </c>
      <c r="J1567" s="13" t="s">
        <v>1572</v>
      </c>
      <c r="K1567" s="13" t="s">
        <v>2247</v>
      </c>
      <c r="L1567" s="13" t="s">
        <v>5361</v>
      </c>
      <c r="M1567" s="13" t="s">
        <v>7909</v>
      </c>
    </row>
    <row r="1568" spans="1:13" x14ac:dyDescent="0.3">
      <c r="A1568" s="13" t="s">
        <v>1573</v>
      </c>
      <c r="B1568" s="13" t="s">
        <v>3439</v>
      </c>
      <c r="C1568" s="13" t="s">
        <v>2031</v>
      </c>
      <c r="D1568" s="13" t="s">
        <v>3440</v>
      </c>
      <c r="E1568" s="13" t="s">
        <v>7906</v>
      </c>
      <c r="F1568" s="13" t="s">
        <v>2034</v>
      </c>
      <c r="G1568" s="13" t="s">
        <v>7169</v>
      </c>
      <c r="H1568" s="13" t="s">
        <v>7170</v>
      </c>
      <c r="I1568" s="14">
        <v>1</v>
      </c>
      <c r="J1568" s="13" t="s">
        <v>1572</v>
      </c>
      <c r="K1568" s="13" t="s">
        <v>2247</v>
      </c>
      <c r="L1568" s="13" t="s">
        <v>5361</v>
      </c>
      <c r="M1568" s="13" t="s">
        <v>5372</v>
      </c>
    </row>
    <row r="1569" spans="1:13" x14ac:dyDescent="0.3">
      <c r="A1569" s="13" t="s">
        <v>1321</v>
      </c>
      <c r="B1569" s="13" t="s">
        <v>2777</v>
      </c>
      <c r="C1569" s="13" t="s">
        <v>2386</v>
      </c>
      <c r="D1569" s="13" t="s">
        <v>7910</v>
      </c>
      <c r="E1569" s="13" t="s">
        <v>7911</v>
      </c>
      <c r="F1569" s="13" t="s">
        <v>2034</v>
      </c>
      <c r="G1569" s="13" t="s">
        <v>7912</v>
      </c>
      <c r="H1569" s="13" t="s">
        <v>7913</v>
      </c>
      <c r="I1569" s="14">
        <v>2</v>
      </c>
      <c r="J1569" s="13" t="s">
        <v>1320</v>
      </c>
      <c r="K1569" s="13" t="s">
        <v>2084</v>
      </c>
      <c r="L1569" s="13" t="s">
        <v>5361</v>
      </c>
      <c r="M1569" s="13" t="s">
        <v>5372</v>
      </c>
    </row>
    <row r="1570" spans="1:13" x14ac:dyDescent="0.3">
      <c r="A1570" s="13" t="s">
        <v>1905</v>
      </c>
      <c r="B1570" s="13" t="s">
        <v>7914</v>
      </c>
      <c r="C1570" s="13" t="s">
        <v>3371</v>
      </c>
      <c r="D1570" s="13" t="s">
        <v>7915</v>
      </c>
      <c r="E1570" s="13" t="s">
        <v>7916</v>
      </c>
      <c r="F1570" s="13" t="s">
        <v>2034</v>
      </c>
      <c r="G1570" s="13" t="s">
        <v>5362</v>
      </c>
      <c r="H1570" s="13" t="s">
        <v>5363</v>
      </c>
      <c r="I1570" s="14">
        <v>5</v>
      </c>
      <c r="J1570" s="13" t="s">
        <v>1904</v>
      </c>
      <c r="K1570" s="13" t="s">
        <v>2280</v>
      </c>
      <c r="L1570" s="13" t="s">
        <v>5361</v>
      </c>
      <c r="M1570" s="13" t="s">
        <v>5364</v>
      </c>
    </row>
    <row r="1571" spans="1:13" x14ac:dyDescent="0.3">
      <c r="A1571" s="13" t="s">
        <v>1684</v>
      </c>
      <c r="B1571" s="13" t="s">
        <v>3818</v>
      </c>
      <c r="C1571" s="13" t="s">
        <v>2058</v>
      </c>
      <c r="D1571" s="13" t="s">
        <v>3819</v>
      </c>
      <c r="E1571" s="13" t="s">
        <v>7917</v>
      </c>
      <c r="F1571" s="13" t="s">
        <v>2034</v>
      </c>
      <c r="G1571" s="13" t="s">
        <v>7918</v>
      </c>
      <c r="H1571" s="13" t="s">
        <v>7919</v>
      </c>
      <c r="I1571" s="14">
        <v>1</v>
      </c>
      <c r="J1571" s="13" t="s">
        <v>1683</v>
      </c>
      <c r="K1571" s="13" t="s">
        <v>2113</v>
      </c>
      <c r="L1571" s="13" t="s">
        <v>5361</v>
      </c>
      <c r="M1571" s="13" t="s">
        <v>2174</v>
      </c>
    </row>
    <row r="1572" spans="1:13" x14ac:dyDescent="0.3">
      <c r="A1572" s="13" t="s">
        <v>1131</v>
      </c>
      <c r="B1572" s="13" t="s">
        <v>3762</v>
      </c>
      <c r="C1572" s="13" t="s">
        <v>2058</v>
      </c>
      <c r="D1572" s="13" t="s">
        <v>3763</v>
      </c>
      <c r="E1572" s="13" t="s">
        <v>3764</v>
      </c>
      <c r="F1572" s="13" t="s">
        <v>2034</v>
      </c>
      <c r="G1572" s="13" t="s">
        <v>7920</v>
      </c>
      <c r="H1572" s="13" t="s">
        <v>7921</v>
      </c>
      <c r="I1572" s="14">
        <v>1</v>
      </c>
      <c r="J1572" s="13" t="s">
        <v>1130</v>
      </c>
      <c r="K1572" s="13" t="s">
        <v>2625</v>
      </c>
      <c r="L1572" s="13" t="s">
        <v>5361</v>
      </c>
      <c r="M1572" s="13" t="s">
        <v>2641</v>
      </c>
    </row>
    <row r="1573" spans="1:13" x14ac:dyDescent="0.3">
      <c r="A1573" s="13" t="s">
        <v>1131</v>
      </c>
      <c r="B1573" s="13" t="s">
        <v>3762</v>
      </c>
      <c r="C1573" s="13" t="s">
        <v>2058</v>
      </c>
      <c r="D1573" s="13" t="s">
        <v>3763</v>
      </c>
      <c r="E1573" s="13" t="s">
        <v>3768</v>
      </c>
      <c r="F1573" s="13" t="s">
        <v>2034</v>
      </c>
      <c r="G1573" s="13" t="s">
        <v>7922</v>
      </c>
      <c r="H1573" s="13" t="s">
        <v>7923</v>
      </c>
      <c r="I1573" s="14">
        <v>1</v>
      </c>
      <c r="J1573" s="13" t="s">
        <v>1130</v>
      </c>
      <c r="K1573" s="13" t="s">
        <v>2075</v>
      </c>
      <c r="L1573" s="13" t="s">
        <v>5361</v>
      </c>
      <c r="M1573" s="13" t="s">
        <v>6664</v>
      </c>
    </row>
    <row r="1574" spans="1:13" x14ac:dyDescent="0.3">
      <c r="A1574" s="13" t="s">
        <v>1650</v>
      </c>
      <c r="B1574" s="13" t="s">
        <v>3439</v>
      </c>
      <c r="C1574" s="13" t="s">
        <v>2031</v>
      </c>
      <c r="D1574" s="13" t="s">
        <v>3440</v>
      </c>
      <c r="E1574" s="13" t="s">
        <v>7924</v>
      </c>
      <c r="F1574" s="13" t="s">
        <v>2034</v>
      </c>
      <c r="G1574" s="13" t="s">
        <v>6390</v>
      </c>
      <c r="H1574" s="13" t="s">
        <v>6391</v>
      </c>
      <c r="I1574" s="14">
        <v>1</v>
      </c>
      <c r="J1574" s="13" t="s">
        <v>1649</v>
      </c>
      <c r="K1574" s="13" t="s">
        <v>2171</v>
      </c>
      <c r="L1574" s="13" t="s">
        <v>5361</v>
      </c>
      <c r="M1574" s="13" t="s">
        <v>4082</v>
      </c>
    </row>
    <row r="1575" spans="1:13" x14ac:dyDescent="0.3">
      <c r="A1575" s="13" t="s">
        <v>1650</v>
      </c>
      <c r="B1575" s="13" t="s">
        <v>3439</v>
      </c>
      <c r="C1575" s="13" t="s">
        <v>2031</v>
      </c>
      <c r="D1575" s="13" t="s">
        <v>3440</v>
      </c>
      <c r="E1575" s="13" t="s">
        <v>7924</v>
      </c>
      <c r="F1575" s="13" t="s">
        <v>2034</v>
      </c>
      <c r="G1575" s="13" t="s">
        <v>6378</v>
      </c>
      <c r="H1575" s="13" t="s">
        <v>6379</v>
      </c>
      <c r="I1575" s="14">
        <v>1</v>
      </c>
      <c r="J1575" s="13" t="s">
        <v>1649</v>
      </c>
      <c r="K1575" s="13" t="s">
        <v>2171</v>
      </c>
      <c r="L1575" s="13" t="s">
        <v>5361</v>
      </c>
      <c r="M1575" s="13" t="s">
        <v>2211</v>
      </c>
    </row>
    <row r="1576" spans="1:13" x14ac:dyDescent="0.3">
      <c r="A1576" s="13" t="s">
        <v>1459</v>
      </c>
      <c r="B1576" s="13" t="s">
        <v>3772</v>
      </c>
      <c r="C1576" s="13" t="s">
        <v>2031</v>
      </c>
      <c r="D1576" s="13" t="s">
        <v>3773</v>
      </c>
      <c r="E1576" s="13" t="s">
        <v>7925</v>
      </c>
      <c r="F1576" s="13" t="s">
        <v>2034</v>
      </c>
      <c r="G1576" s="13" t="s">
        <v>7926</v>
      </c>
      <c r="H1576" s="13" t="s">
        <v>7927</v>
      </c>
      <c r="I1576" s="14">
        <v>1</v>
      </c>
      <c r="J1576" s="13" t="s">
        <v>1458</v>
      </c>
      <c r="K1576" s="13" t="s">
        <v>2439</v>
      </c>
      <c r="L1576" s="13" t="s">
        <v>5361</v>
      </c>
      <c r="M1576" s="13" t="s">
        <v>3647</v>
      </c>
    </row>
    <row r="1577" spans="1:13" x14ac:dyDescent="0.3">
      <c r="A1577" s="13" t="s">
        <v>752</v>
      </c>
      <c r="B1577" s="13" t="s">
        <v>3778</v>
      </c>
      <c r="C1577" s="13" t="s">
        <v>2108</v>
      </c>
      <c r="D1577" s="13" t="s">
        <v>3779</v>
      </c>
      <c r="E1577" s="13" t="s">
        <v>7928</v>
      </c>
      <c r="F1577" s="13" t="s">
        <v>2034</v>
      </c>
      <c r="G1577" s="13" t="s">
        <v>5941</v>
      </c>
      <c r="H1577" s="13" t="s">
        <v>5942</v>
      </c>
      <c r="I1577" s="14">
        <v>2</v>
      </c>
      <c r="J1577" s="13" t="s">
        <v>751</v>
      </c>
      <c r="K1577" s="13" t="s">
        <v>2539</v>
      </c>
      <c r="L1577" s="13" t="s">
        <v>5361</v>
      </c>
      <c r="M1577" s="13" t="s">
        <v>5943</v>
      </c>
    </row>
    <row r="1578" spans="1:13" x14ac:dyDescent="0.3">
      <c r="A1578" s="13" t="s">
        <v>1012</v>
      </c>
      <c r="B1578" s="13" t="s">
        <v>3785</v>
      </c>
      <c r="C1578" s="13" t="s">
        <v>3371</v>
      </c>
      <c r="D1578" s="13" t="s">
        <v>3786</v>
      </c>
      <c r="E1578" s="13" t="s">
        <v>7929</v>
      </c>
      <c r="F1578" s="13" t="s">
        <v>2034</v>
      </c>
      <c r="G1578" s="13" t="s">
        <v>7930</v>
      </c>
      <c r="H1578" s="13" t="s">
        <v>7931</v>
      </c>
      <c r="I1578" s="14">
        <v>2</v>
      </c>
      <c r="J1578" s="13" t="s">
        <v>1011</v>
      </c>
      <c r="K1578" s="13" t="s">
        <v>2075</v>
      </c>
      <c r="L1578" s="13" t="s">
        <v>5361</v>
      </c>
      <c r="M1578" s="13" t="s">
        <v>2725</v>
      </c>
    </row>
    <row r="1579" spans="1:13" x14ac:dyDescent="0.3">
      <c r="A1579" s="13" t="s">
        <v>1012</v>
      </c>
      <c r="B1579" s="13" t="s">
        <v>3785</v>
      </c>
      <c r="C1579" s="13" t="s">
        <v>3371</v>
      </c>
      <c r="D1579" s="13" t="s">
        <v>3786</v>
      </c>
      <c r="E1579" s="13" t="s">
        <v>7929</v>
      </c>
      <c r="F1579" s="13" t="s">
        <v>2034</v>
      </c>
      <c r="G1579" s="13" t="s">
        <v>7932</v>
      </c>
      <c r="H1579" s="13" t="s">
        <v>7933</v>
      </c>
      <c r="I1579" s="14">
        <v>1</v>
      </c>
      <c r="J1579" s="13" t="s">
        <v>1011</v>
      </c>
      <c r="K1579" s="13" t="s">
        <v>2075</v>
      </c>
      <c r="L1579" s="13" t="s">
        <v>5361</v>
      </c>
      <c r="M1579" s="13" t="s">
        <v>2415</v>
      </c>
    </row>
    <row r="1580" spans="1:13" x14ac:dyDescent="0.3">
      <c r="A1580" s="13" t="s">
        <v>1012</v>
      </c>
      <c r="B1580" s="13" t="s">
        <v>3785</v>
      </c>
      <c r="C1580" s="13" t="s">
        <v>3371</v>
      </c>
      <c r="D1580" s="13" t="s">
        <v>3786</v>
      </c>
      <c r="E1580" s="13" t="s">
        <v>7929</v>
      </c>
      <c r="F1580" s="13" t="s">
        <v>2034</v>
      </c>
      <c r="G1580" s="13" t="s">
        <v>7934</v>
      </c>
      <c r="H1580" s="13" t="s">
        <v>7935</v>
      </c>
      <c r="I1580" s="14">
        <v>2</v>
      </c>
      <c r="J1580" s="13" t="s">
        <v>1011</v>
      </c>
      <c r="K1580" s="13" t="s">
        <v>2075</v>
      </c>
      <c r="L1580" s="13" t="s">
        <v>5361</v>
      </c>
      <c r="M1580" s="13" t="s">
        <v>2415</v>
      </c>
    </row>
    <row r="1581" spans="1:13" x14ac:dyDescent="0.3">
      <c r="A1581" s="13" t="s">
        <v>311</v>
      </c>
      <c r="B1581" s="13" t="s">
        <v>3439</v>
      </c>
      <c r="C1581" s="13" t="s">
        <v>2031</v>
      </c>
      <c r="D1581" s="13" t="s">
        <v>3796</v>
      </c>
      <c r="E1581" s="13" t="s">
        <v>3797</v>
      </c>
      <c r="F1581" s="13" t="s">
        <v>2034</v>
      </c>
      <c r="G1581" s="13" t="s">
        <v>7936</v>
      </c>
      <c r="H1581" s="13" t="s">
        <v>7937</v>
      </c>
      <c r="I1581" s="14">
        <v>1</v>
      </c>
      <c r="J1581" s="13" t="s">
        <v>310</v>
      </c>
      <c r="K1581" s="13" t="s">
        <v>2625</v>
      </c>
      <c r="L1581" s="13" t="s">
        <v>5361</v>
      </c>
      <c r="M1581" s="13" t="s">
        <v>7938</v>
      </c>
    </row>
    <row r="1582" spans="1:13" x14ac:dyDescent="0.3">
      <c r="A1582" s="13" t="s">
        <v>311</v>
      </c>
      <c r="B1582" s="13" t="s">
        <v>3439</v>
      </c>
      <c r="C1582" s="13" t="s">
        <v>2031</v>
      </c>
      <c r="D1582" s="13" t="s">
        <v>3796</v>
      </c>
      <c r="E1582" s="13" t="s">
        <v>3805</v>
      </c>
      <c r="F1582" s="13" t="s">
        <v>2034</v>
      </c>
      <c r="G1582" s="13" t="s">
        <v>7936</v>
      </c>
      <c r="H1582" s="13" t="s">
        <v>7937</v>
      </c>
      <c r="I1582" s="14">
        <v>4</v>
      </c>
      <c r="J1582" s="13" t="s">
        <v>310</v>
      </c>
      <c r="K1582" s="13" t="s">
        <v>2526</v>
      </c>
      <c r="L1582" s="13" t="s">
        <v>5361</v>
      </c>
      <c r="M1582" s="13" t="s">
        <v>7938</v>
      </c>
    </row>
    <row r="1583" spans="1:13" x14ac:dyDescent="0.3">
      <c r="A1583" s="13" t="s">
        <v>321</v>
      </c>
      <c r="B1583" s="13" t="s">
        <v>3818</v>
      </c>
      <c r="C1583" s="13" t="s">
        <v>2058</v>
      </c>
      <c r="D1583" s="13" t="s">
        <v>3819</v>
      </c>
      <c r="E1583" s="13" t="s">
        <v>7939</v>
      </c>
      <c r="F1583" s="13" t="s">
        <v>2034</v>
      </c>
      <c r="G1583" s="13" t="s">
        <v>7940</v>
      </c>
      <c r="H1583" s="13" t="s">
        <v>7941</v>
      </c>
      <c r="I1583" s="14">
        <v>3</v>
      </c>
      <c r="J1583" s="13" t="s">
        <v>320</v>
      </c>
      <c r="K1583" s="13" t="s">
        <v>2232</v>
      </c>
      <c r="L1583" s="13" t="s">
        <v>5361</v>
      </c>
      <c r="M1583" s="13" t="s">
        <v>5372</v>
      </c>
    </row>
    <row r="1584" spans="1:13" x14ac:dyDescent="0.3">
      <c r="A1584" s="13" t="s">
        <v>321</v>
      </c>
      <c r="B1584" s="13" t="s">
        <v>3818</v>
      </c>
      <c r="C1584" s="13" t="s">
        <v>2058</v>
      </c>
      <c r="D1584" s="13" t="s">
        <v>3819</v>
      </c>
      <c r="E1584" s="13" t="s">
        <v>7942</v>
      </c>
      <c r="F1584" s="13" t="s">
        <v>2034</v>
      </c>
      <c r="G1584" s="13" t="s">
        <v>7371</v>
      </c>
      <c r="H1584" s="13" t="s">
        <v>7372</v>
      </c>
      <c r="I1584" s="14">
        <v>1</v>
      </c>
      <c r="J1584" s="13" t="s">
        <v>320</v>
      </c>
      <c r="K1584" s="13" t="s">
        <v>2291</v>
      </c>
      <c r="L1584" s="13" t="s">
        <v>5361</v>
      </c>
      <c r="M1584" s="13" t="s">
        <v>5792</v>
      </c>
    </row>
    <row r="1585" spans="1:13" x14ac:dyDescent="0.3">
      <c r="A1585" s="13" t="s">
        <v>321</v>
      </c>
      <c r="B1585" s="13" t="s">
        <v>3818</v>
      </c>
      <c r="C1585" s="13" t="s">
        <v>2058</v>
      </c>
      <c r="D1585" s="13" t="s">
        <v>3819</v>
      </c>
      <c r="E1585" s="13" t="s">
        <v>3820</v>
      </c>
      <c r="F1585" s="13" t="s">
        <v>2034</v>
      </c>
      <c r="G1585" s="13" t="s">
        <v>5370</v>
      </c>
      <c r="H1585" s="13" t="s">
        <v>5371</v>
      </c>
      <c r="I1585" s="14">
        <v>1</v>
      </c>
      <c r="J1585" s="13" t="s">
        <v>320</v>
      </c>
      <c r="K1585" s="13" t="s">
        <v>2526</v>
      </c>
      <c r="L1585" s="13" t="s">
        <v>5361</v>
      </c>
      <c r="M1585" s="13" t="s">
        <v>5372</v>
      </c>
    </row>
    <row r="1586" spans="1:13" x14ac:dyDescent="0.3">
      <c r="A1586" s="13" t="s">
        <v>321</v>
      </c>
      <c r="B1586" s="13" t="s">
        <v>3818</v>
      </c>
      <c r="C1586" s="13" t="s">
        <v>2058</v>
      </c>
      <c r="D1586" s="13" t="s">
        <v>3819</v>
      </c>
      <c r="E1586" s="13" t="s">
        <v>7943</v>
      </c>
      <c r="F1586" s="13" t="s">
        <v>2034</v>
      </c>
      <c r="G1586" s="13" t="s">
        <v>7940</v>
      </c>
      <c r="H1586" s="13" t="s">
        <v>7941</v>
      </c>
      <c r="I1586" s="14">
        <v>3</v>
      </c>
      <c r="J1586" s="13" t="s">
        <v>320</v>
      </c>
      <c r="K1586" s="13" t="s">
        <v>2152</v>
      </c>
      <c r="L1586" s="13" t="s">
        <v>5361</v>
      </c>
      <c r="M1586" s="13" t="s">
        <v>5372</v>
      </c>
    </row>
    <row r="1587" spans="1:13" x14ac:dyDescent="0.3">
      <c r="A1587" s="13" t="s">
        <v>1757</v>
      </c>
      <c r="B1587" s="13" t="s">
        <v>2507</v>
      </c>
      <c r="C1587" s="13" t="s">
        <v>2108</v>
      </c>
      <c r="D1587" s="13" t="s">
        <v>3823</v>
      </c>
      <c r="E1587" s="13" t="s">
        <v>7944</v>
      </c>
      <c r="F1587" s="13" t="s">
        <v>2142</v>
      </c>
      <c r="G1587" s="13" t="s">
        <v>6041</v>
      </c>
      <c r="H1587" s="13" t="s">
        <v>6042</v>
      </c>
      <c r="I1587" s="14">
        <v>1</v>
      </c>
      <c r="J1587" s="13" t="s">
        <v>1756</v>
      </c>
      <c r="K1587" s="13" t="s">
        <v>2122</v>
      </c>
      <c r="L1587" s="13" t="s">
        <v>5361</v>
      </c>
      <c r="M1587" s="13" t="s">
        <v>6043</v>
      </c>
    </row>
    <row r="1588" spans="1:13" x14ac:dyDescent="0.3">
      <c r="A1588" s="13" t="s">
        <v>1757</v>
      </c>
      <c r="B1588" s="13" t="s">
        <v>2507</v>
      </c>
      <c r="C1588" s="13" t="s">
        <v>2108</v>
      </c>
      <c r="D1588" s="13" t="s">
        <v>3823</v>
      </c>
      <c r="E1588" s="13" t="s">
        <v>7944</v>
      </c>
      <c r="F1588" s="13" t="s">
        <v>2142</v>
      </c>
      <c r="G1588" s="13" t="s">
        <v>6044</v>
      </c>
      <c r="H1588" s="13" t="s">
        <v>6045</v>
      </c>
      <c r="I1588" s="14">
        <v>1</v>
      </c>
      <c r="J1588" s="13" t="s">
        <v>1756</v>
      </c>
      <c r="K1588" s="13" t="s">
        <v>2122</v>
      </c>
      <c r="L1588" s="13" t="s">
        <v>5361</v>
      </c>
      <c r="M1588" s="13" t="s">
        <v>6043</v>
      </c>
    </row>
    <row r="1589" spans="1:13" x14ac:dyDescent="0.3">
      <c r="A1589" s="13" t="s">
        <v>1149</v>
      </c>
      <c r="B1589" s="13" t="s">
        <v>6640</v>
      </c>
      <c r="C1589" s="13" t="s">
        <v>2481</v>
      </c>
      <c r="D1589" s="13" t="s">
        <v>6641</v>
      </c>
      <c r="E1589" s="13" t="s">
        <v>7945</v>
      </c>
      <c r="F1589" s="13" t="s">
        <v>2034</v>
      </c>
      <c r="G1589" s="13" t="s">
        <v>6856</v>
      </c>
      <c r="H1589" s="13" t="s">
        <v>6857</v>
      </c>
      <c r="I1589" s="14">
        <v>4</v>
      </c>
      <c r="J1589" s="13" t="s">
        <v>1148</v>
      </c>
      <c r="K1589" s="13" t="s">
        <v>2500</v>
      </c>
      <c r="L1589" s="13" t="s">
        <v>5361</v>
      </c>
      <c r="M1589" s="13" t="s">
        <v>5372</v>
      </c>
    </row>
    <row r="1590" spans="1:13" x14ac:dyDescent="0.3">
      <c r="A1590" s="13" t="s">
        <v>1149</v>
      </c>
      <c r="B1590" s="13" t="s">
        <v>6640</v>
      </c>
      <c r="C1590" s="13" t="s">
        <v>2481</v>
      </c>
      <c r="D1590" s="13" t="s">
        <v>6641</v>
      </c>
      <c r="E1590" s="13" t="s">
        <v>7946</v>
      </c>
      <c r="F1590" s="13" t="s">
        <v>2034</v>
      </c>
      <c r="G1590" s="13" t="s">
        <v>6856</v>
      </c>
      <c r="H1590" s="13" t="s">
        <v>6857</v>
      </c>
      <c r="I1590" s="14">
        <v>3</v>
      </c>
      <c r="J1590" s="13" t="s">
        <v>1148</v>
      </c>
      <c r="K1590" s="13" t="s">
        <v>2226</v>
      </c>
      <c r="L1590" s="13" t="s">
        <v>5361</v>
      </c>
      <c r="M1590" s="13" t="s">
        <v>5372</v>
      </c>
    </row>
    <row r="1591" spans="1:13" x14ac:dyDescent="0.3">
      <c r="A1591" s="13" t="s">
        <v>1149</v>
      </c>
      <c r="B1591" s="13" t="s">
        <v>6640</v>
      </c>
      <c r="C1591" s="13" t="s">
        <v>2481</v>
      </c>
      <c r="D1591" s="13" t="s">
        <v>6641</v>
      </c>
      <c r="E1591" s="13" t="s">
        <v>7947</v>
      </c>
      <c r="F1591" s="13" t="s">
        <v>2034</v>
      </c>
      <c r="G1591" s="13" t="s">
        <v>5362</v>
      </c>
      <c r="H1591" s="13" t="s">
        <v>5363</v>
      </c>
      <c r="I1591" s="14">
        <v>5</v>
      </c>
      <c r="J1591" s="13" t="s">
        <v>1148</v>
      </c>
      <c r="K1591" s="13" t="s">
        <v>3049</v>
      </c>
      <c r="L1591" s="13" t="s">
        <v>5361</v>
      </c>
      <c r="M1591" s="13" t="s">
        <v>5364</v>
      </c>
    </row>
    <row r="1592" spans="1:13" x14ac:dyDescent="0.3">
      <c r="A1592" s="13" t="s">
        <v>998</v>
      </c>
      <c r="B1592" s="13" t="s">
        <v>3299</v>
      </c>
      <c r="C1592" s="13" t="s">
        <v>2792</v>
      </c>
      <c r="D1592" s="13" t="s">
        <v>3300</v>
      </c>
      <c r="E1592" s="13" t="s">
        <v>7948</v>
      </c>
      <c r="F1592" s="13" t="s">
        <v>2034</v>
      </c>
      <c r="G1592" s="13" t="s">
        <v>7949</v>
      </c>
      <c r="H1592" s="13" t="s">
        <v>7950</v>
      </c>
      <c r="I1592" s="14">
        <v>1</v>
      </c>
      <c r="J1592" s="13" t="s">
        <v>997</v>
      </c>
      <c r="K1592" s="13" t="s">
        <v>2291</v>
      </c>
      <c r="L1592" s="13" t="s">
        <v>5361</v>
      </c>
      <c r="M1592" s="13" t="s">
        <v>2556</v>
      </c>
    </row>
    <row r="1593" spans="1:13" x14ac:dyDescent="0.3">
      <c r="A1593" s="13" t="s">
        <v>998</v>
      </c>
      <c r="B1593" s="13" t="s">
        <v>3299</v>
      </c>
      <c r="C1593" s="13" t="s">
        <v>2792</v>
      </c>
      <c r="D1593" s="13" t="s">
        <v>3300</v>
      </c>
      <c r="E1593" s="13" t="s">
        <v>7951</v>
      </c>
      <c r="F1593" s="13" t="s">
        <v>2142</v>
      </c>
      <c r="G1593" s="13" t="s">
        <v>7952</v>
      </c>
      <c r="H1593" s="13" t="s">
        <v>7953</v>
      </c>
      <c r="I1593" s="14">
        <v>3</v>
      </c>
      <c r="J1593" s="13" t="s">
        <v>997</v>
      </c>
      <c r="K1593" s="13" t="s">
        <v>2383</v>
      </c>
      <c r="L1593" s="13" t="s">
        <v>5361</v>
      </c>
      <c r="M1593" s="13" t="s">
        <v>7954</v>
      </c>
    </row>
    <row r="1594" spans="1:13" x14ac:dyDescent="0.3">
      <c r="A1594" s="13" t="s">
        <v>331</v>
      </c>
      <c r="B1594" s="13" t="s">
        <v>3052</v>
      </c>
      <c r="C1594" s="13" t="s">
        <v>2792</v>
      </c>
      <c r="D1594" s="13" t="s">
        <v>3829</v>
      </c>
      <c r="E1594" s="13" t="s">
        <v>7955</v>
      </c>
      <c r="F1594" s="13" t="s">
        <v>2034</v>
      </c>
      <c r="G1594" s="13" t="s">
        <v>7956</v>
      </c>
      <c r="H1594" s="13" t="s">
        <v>7957</v>
      </c>
      <c r="I1594" s="14">
        <v>1</v>
      </c>
      <c r="J1594" s="13" t="s">
        <v>330</v>
      </c>
      <c r="K1594" s="13" t="s">
        <v>2423</v>
      </c>
      <c r="L1594" s="13" t="s">
        <v>5361</v>
      </c>
      <c r="M1594" s="13" t="s">
        <v>2085</v>
      </c>
    </row>
    <row r="1595" spans="1:13" x14ac:dyDescent="0.3">
      <c r="A1595" s="13" t="s">
        <v>331</v>
      </c>
      <c r="B1595" s="13" t="s">
        <v>3052</v>
      </c>
      <c r="C1595" s="13" t="s">
        <v>2792</v>
      </c>
      <c r="D1595" s="13" t="s">
        <v>3829</v>
      </c>
      <c r="E1595" s="13" t="s">
        <v>3830</v>
      </c>
      <c r="F1595" s="13" t="s">
        <v>2034</v>
      </c>
      <c r="G1595" s="13" t="s">
        <v>7958</v>
      </c>
      <c r="H1595" s="13" t="s">
        <v>7959</v>
      </c>
      <c r="I1595" s="14">
        <v>2</v>
      </c>
      <c r="J1595" s="13" t="s">
        <v>330</v>
      </c>
      <c r="K1595" s="13" t="s">
        <v>2742</v>
      </c>
      <c r="L1595" s="13" t="s">
        <v>5361</v>
      </c>
      <c r="M1595" s="13" t="s">
        <v>3833</v>
      </c>
    </row>
    <row r="1596" spans="1:13" x14ac:dyDescent="0.3">
      <c r="A1596" s="13" t="s">
        <v>331</v>
      </c>
      <c r="B1596" s="13" t="s">
        <v>3052</v>
      </c>
      <c r="C1596" s="13" t="s">
        <v>2792</v>
      </c>
      <c r="D1596" s="13" t="s">
        <v>3829</v>
      </c>
      <c r="E1596" s="13" t="s">
        <v>3830</v>
      </c>
      <c r="F1596" s="13" t="s">
        <v>2034</v>
      </c>
      <c r="G1596" s="13" t="s">
        <v>7960</v>
      </c>
      <c r="H1596" s="13" t="s">
        <v>7961</v>
      </c>
      <c r="I1596" s="14">
        <v>2</v>
      </c>
      <c r="J1596" s="13" t="s">
        <v>330</v>
      </c>
      <c r="K1596" s="13" t="s">
        <v>2742</v>
      </c>
      <c r="L1596" s="13" t="s">
        <v>5361</v>
      </c>
      <c r="M1596" s="13" t="s">
        <v>3833</v>
      </c>
    </row>
    <row r="1597" spans="1:13" x14ac:dyDescent="0.3">
      <c r="A1597" s="13" t="s">
        <v>331</v>
      </c>
      <c r="B1597" s="13" t="s">
        <v>3052</v>
      </c>
      <c r="C1597" s="13" t="s">
        <v>2792</v>
      </c>
      <c r="D1597" s="13" t="s">
        <v>3829</v>
      </c>
      <c r="E1597" s="13" t="s">
        <v>7962</v>
      </c>
      <c r="F1597" s="13" t="s">
        <v>2034</v>
      </c>
      <c r="G1597" s="13" t="s">
        <v>7963</v>
      </c>
      <c r="H1597" s="13" t="s">
        <v>7964</v>
      </c>
      <c r="I1597" s="14">
        <v>1</v>
      </c>
      <c r="J1597" s="13" t="s">
        <v>330</v>
      </c>
      <c r="K1597" s="13" t="s">
        <v>2377</v>
      </c>
      <c r="L1597" s="13" t="s">
        <v>5361</v>
      </c>
      <c r="M1597" s="13" t="s">
        <v>3263</v>
      </c>
    </row>
    <row r="1598" spans="1:13" x14ac:dyDescent="0.3">
      <c r="A1598" s="13" t="s">
        <v>331</v>
      </c>
      <c r="B1598" s="13" t="s">
        <v>3052</v>
      </c>
      <c r="C1598" s="13" t="s">
        <v>2792</v>
      </c>
      <c r="D1598" s="13" t="s">
        <v>3829</v>
      </c>
      <c r="E1598" s="13" t="s">
        <v>7965</v>
      </c>
      <c r="F1598" s="13" t="s">
        <v>2034</v>
      </c>
      <c r="G1598" s="13" t="s">
        <v>6464</v>
      </c>
      <c r="H1598" s="13" t="s">
        <v>6465</v>
      </c>
      <c r="I1598" s="14">
        <v>2</v>
      </c>
      <c r="J1598" s="13" t="s">
        <v>330</v>
      </c>
      <c r="K1598" s="13" t="s">
        <v>2079</v>
      </c>
      <c r="L1598" s="13" t="s">
        <v>5361</v>
      </c>
      <c r="M1598" s="13" t="s">
        <v>5372</v>
      </c>
    </row>
    <row r="1599" spans="1:13" x14ac:dyDescent="0.3">
      <c r="A1599" s="13" t="s">
        <v>331</v>
      </c>
      <c r="B1599" s="13" t="s">
        <v>3052</v>
      </c>
      <c r="C1599" s="13" t="s">
        <v>2792</v>
      </c>
      <c r="D1599" s="13" t="s">
        <v>3829</v>
      </c>
      <c r="E1599" s="13" t="s">
        <v>3839</v>
      </c>
      <c r="F1599" s="13" t="s">
        <v>2034</v>
      </c>
      <c r="G1599" s="13" t="s">
        <v>7966</v>
      </c>
      <c r="H1599" s="13" t="s">
        <v>7967</v>
      </c>
      <c r="I1599" s="14">
        <v>1</v>
      </c>
      <c r="J1599" s="13" t="s">
        <v>330</v>
      </c>
      <c r="K1599" s="13" t="s">
        <v>2226</v>
      </c>
      <c r="L1599" s="13" t="s">
        <v>5361</v>
      </c>
      <c r="M1599" s="13" t="s">
        <v>3833</v>
      </c>
    </row>
    <row r="1600" spans="1:13" x14ac:dyDescent="0.3">
      <c r="A1600" s="13" t="s">
        <v>331</v>
      </c>
      <c r="B1600" s="13" t="s">
        <v>3052</v>
      </c>
      <c r="C1600" s="13" t="s">
        <v>2792</v>
      </c>
      <c r="D1600" s="13" t="s">
        <v>3829</v>
      </c>
      <c r="E1600" s="13" t="s">
        <v>3839</v>
      </c>
      <c r="F1600" s="13" t="s">
        <v>2034</v>
      </c>
      <c r="G1600" s="13" t="s">
        <v>7968</v>
      </c>
      <c r="H1600" s="13" t="s">
        <v>3832</v>
      </c>
      <c r="I1600" s="14">
        <v>3</v>
      </c>
      <c r="J1600" s="13" t="s">
        <v>330</v>
      </c>
      <c r="K1600" s="13" t="s">
        <v>2226</v>
      </c>
      <c r="L1600" s="13" t="s">
        <v>5361</v>
      </c>
      <c r="M1600" s="13" t="s">
        <v>3833</v>
      </c>
    </row>
    <row r="1601" spans="1:13" x14ac:dyDescent="0.3">
      <c r="A1601" s="13" t="s">
        <v>794</v>
      </c>
      <c r="B1601" s="13" t="s">
        <v>7969</v>
      </c>
      <c r="C1601" s="13" t="s">
        <v>2031</v>
      </c>
      <c r="D1601" s="13" t="s">
        <v>7970</v>
      </c>
      <c r="E1601" s="13" t="s">
        <v>7971</v>
      </c>
      <c r="F1601" s="13" t="s">
        <v>2034</v>
      </c>
      <c r="G1601" s="13" t="s">
        <v>5370</v>
      </c>
      <c r="H1601" s="13" t="s">
        <v>5371</v>
      </c>
      <c r="I1601" s="14">
        <v>1</v>
      </c>
      <c r="J1601" s="13" t="s">
        <v>793</v>
      </c>
      <c r="K1601" s="13" t="s">
        <v>2404</v>
      </c>
      <c r="L1601" s="13" t="s">
        <v>5361</v>
      </c>
      <c r="M1601" s="13" t="s">
        <v>5372</v>
      </c>
    </row>
    <row r="1602" spans="1:13" x14ac:dyDescent="0.3">
      <c r="A1602" s="13" t="s">
        <v>1377</v>
      </c>
      <c r="B1602" s="13" t="s">
        <v>2394</v>
      </c>
      <c r="C1602" s="13" t="s">
        <v>2108</v>
      </c>
      <c r="D1602" s="13" t="s">
        <v>7972</v>
      </c>
      <c r="E1602" s="13" t="s">
        <v>7973</v>
      </c>
      <c r="F1602" s="13" t="s">
        <v>2034</v>
      </c>
      <c r="G1602" s="13" t="s">
        <v>6308</v>
      </c>
      <c r="H1602" s="13" t="s">
        <v>6309</v>
      </c>
      <c r="I1602" s="14">
        <v>4</v>
      </c>
      <c r="J1602" s="13" t="s">
        <v>1376</v>
      </c>
      <c r="K1602" s="13" t="s">
        <v>2993</v>
      </c>
      <c r="L1602" s="13" t="s">
        <v>5361</v>
      </c>
      <c r="M1602" s="13" t="s">
        <v>5372</v>
      </c>
    </row>
    <row r="1603" spans="1:13" x14ac:dyDescent="0.3">
      <c r="A1603" s="13" t="s">
        <v>1377</v>
      </c>
      <c r="B1603" s="13" t="s">
        <v>2394</v>
      </c>
      <c r="C1603" s="13" t="s">
        <v>2108</v>
      </c>
      <c r="D1603" s="13" t="s">
        <v>7972</v>
      </c>
      <c r="E1603" s="13" t="s">
        <v>7973</v>
      </c>
      <c r="F1603" s="13" t="s">
        <v>2034</v>
      </c>
      <c r="G1603" s="13" t="s">
        <v>7974</v>
      </c>
      <c r="H1603" s="13" t="s">
        <v>7975</v>
      </c>
      <c r="I1603" s="14">
        <v>2</v>
      </c>
      <c r="J1603" s="13" t="s">
        <v>1376</v>
      </c>
      <c r="K1603" s="13" t="s">
        <v>2993</v>
      </c>
      <c r="L1603" s="13" t="s">
        <v>5361</v>
      </c>
      <c r="M1603" s="13" t="s">
        <v>5372</v>
      </c>
    </row>
    <row r="1604" spans="1:13" x14ac:dyDescent="0.3">
      <c r="A1604" s="13" t="s">
        <v>614</v>
      </c>
      <c r="B1604" s="13" t="s">
        <v>3848</v>
      </c>
      <c r="C1604" s="13" t="s">
        <v>2108</v>
      </c>
      <c r="D1604" s="13" t="s">
        <v>3849</v>
      </c>
      <c r="E1604" s="13" t="s">
        <v>7976</v>
      </c>
      <c r="F1604" s="13" t="s">
        <v>2034</v>
      </c>
      <c r="G1604" s="13" t="s">
        <v>5644</v>
      </c>
      <c r="H1604" s="13" t="s">
        <v>5645</v>
      </c>
      <c r="I1604" s="14">
        <v>1</v>
      </c>
      <c r="J1604" s="13" t="s">
        <v>613</v>
      </c>
      <c r="K1604" s="13" t="s">
        <v>2635</v>
      </c>
      <c r="L1604" s="13" t="s">
        <v>5361</v>
      </c>
      <c r="M1604" s="13" t="s">
        <v>3492</v>
      </c>
    </row>
    <row r="1605" spans="1:13" x14ac:dyDescent="0.3">
      <c r="A1605" s="13" t="s">
        <v>614</v>
      </c>
      <c r="B1605" s="13" t="s">
        <v>3848</v>
      </c>
      <c r="C1605" s="13" t="s">
        <v>2108</v>
      </c>
      <c r="D1605" s="13" t="s">
        <v>3849</v>
      </c>
      <c r="E1605" s="13" t="s">
        <v>3850</v>
      </c>
      <c r="F1605" s="13" t="s">
        <v>2034</v>
      </c>
      <c r="G1605" s="13" t="s">
        <v>7977</v>
      </c>
      <c r="H1605" s="13" t="s">
        <v>7978</v>
      </c>
      <c r="I1605" s="14">
        <v>1</v>
      </c>
      <c r="J1605" s="13" t="s">
        <v>613</v>
      </c>
      <c r="K1605" s="13" t="s">
        <v>2048</v>
      </c>
      <c r="L1605" s="13" t="s">
        <v>5361</v>
      </c>
      <c r="M1605" s="13" t="s">
        <v>5651</v>
      </c>
    </row>
    <row r="1606" spans="1:13" x14ac:dyDescent="0.3">
      <c r="A1606" s="13" t="s">
        <v>1219</v>
      </c>
      <c r="B1606" s="13" t="s">
        <v>2219</v>
      </c>
      <c r="C1606" s="13" t="s">
        <v>2108</v>
      </c>
      <c r="D1606" s="13" t="s">
        <v>3140</v>
      </c>
      <c r="E1606" s="13" t="s">
        <v>7979</v>
      </c>
      <c r="F1606" s="13" t="s">
        <v>2034</v>
      </c>
      <c r="G1606" s="13" t="s">
        <v>7980</v>
      </c>
      <c r="H1606" s="13" t="s">
        <v>7981</v>
      </c>
      <c r="I1606" s="14">
        <v>1</v>
      </c>
      <c r="J1606" s="13" t="s">
        <v>1218</v>
      </c>
      <c r="K1606" s="13" t="s">
        <v>2104</v>
      </c>
      <c r="L1606" s="13" t="s">
        <v>5361</v>
      </c>
      <c r="M1606" s="13" t="s">
        <v>6085</v>
      </c>
    </row>
    <row r="1607" spans="1:13" x14ac:dyDescent="0.3">
      <c r="A1607" s="13" t="s">
        <v>1219</v>
      </c>
      <c r="B1607" s="13" t="s">
        <v>2219</v>
      </c>
      <c r="C1607" s="13" t="s">
        <v>2108</v>
      </c>
      <c r="D1607" s="13" t="s">
        <v>3140</v>
      </c>
      <c r="E1607" s="13" t="s">
        <v>7982</v>
      </c>
      <c r="F1607" s="13" t="s">
        <v>2142</v>
      </c>
      <c r="G1607" s="13" t="s">
        <v>5452</v>
      </c>
      <c r="H1607" s="13" t="s">
        <v>5453</v>
      </c>
      <c r="I1607" s="14">
        <v>2</v>
      </c>
      <c r="J1607" s="13" t="s">
        <v>1218</v>
      </c>
      <c r="K1607" s="13" t="s">
        <v>2145</v>
      </c>
      <c r="L1607" s="13" t="s">
        <v>5361</v>
      </c>
      <c r="M1607" s="13" t="s">
        <v>5449</v>
      </c>
    </row>
    <row r="1608" spans="1:13" x14ac:dyDescent="0.3">
      <c r="A1608" s="13" t="s">
        <v>1219</v>
      </c>
      <c r="B1608" s="13" t="s">
        <v>2219</v>
      </c>
      <c r="C1608" s="13" t="s">
        <v>2108</v>
      </c>
      <c r="D1608" s="13" t="s">
        <v>3140</v>
      </c>
      <c r="E1608" s="13" t="s">
        <v>7982</v>
      </c>
      <c r="F1608" s="13" t="s">
        <v>2142</v>
      </c>
      <c r="G1608" s="13" t="s">
        <v>5454</v>
      </c>
      <c r="H1608" s="13" t="s">
        <v>5455</v>
      </c>
      <c r="I1608" s="14">
        <v>2</v>
      </c>
      <c r="J1608" s="13" t="s">
        <v>1218</v>
      </c>
      <c r="K1608" s="13" t="s">
        <v>2145</v>
      </c>
      <c r="L1608" s="13" t="s">
        <v>5361</v>
      </c>
      <c r="M1608" s="13" t="s">
        <v>5449</v>
      </c>
    </row>
    <row r="1609" spans="1:13" x14ac:dyDescent="0.3">
      <c r="A1609" s="13" t="s">
        <v>1219</v>
      </c>
      <c r="B1609" s="13" t="s">
        <v>2219</v>
      </c>
      <c r="C1609" s="13" t="s">
        <v>2108</v>
      </c>
      <c r="D1609" s="13" t="s">
        <v>3140</v>
      </c>
      <c r="E1609" s="13" t="s">
        <v>7982</v>
      </c>
      <c r="F1609" s="13" t="s">
        <v>2142</v>
      </c>
      <c r="G1609" s="13" t="s">
        <v>5456</v>
      </c>
      <c r="H1609" s="13" t="s">
        <v>5457</v>
      </c>
      <c r="I1609" s="14">
        <v>2</v>
      </c>
      <c r="J1609" s="13" t="s">
        <v>1218</v>
      </c>
      <c r="K1609" s="13" t="s">
        <v>2145</v>
      </c>
      <c r="L1609" s="13" t="s">
        <v>5361</v>
      </c>
      <c r="M1609" s="13" t="s">
        <v>5449</v>
      </c>
    </row>
    <row r="1610" spans="1:13" x14ac:dyDescent="0.3">
      <c r="A1610" s="13" t="s">
        <v>682</v>
      </c>
      <c r="B1610" s="13" t="s">
        <v>2591</v>
      </c>
      <c r="C1610" s="13" t="s">
        <v>2058</v>
      </c>
      <c r="D1610" s="13" t="s">
        <v>7983</v>
      </c>
      <c r="E1610" s="13" t="s">
        <v>7984</v>
      </c>
      <c r="F1610" s="13" t="s">
        <v>2034</v>
      </c>
      <c r="G1610" s="13" t="s">
        <v>7985</v>
      </c>
      <c r="H1610" s="13" t="s">
        <v>7986</v>
      </c>
      <c r="I1610" s="14">
        <v>1</v>
      </c>
      <c r="J1610" s="13" t="s">
        <v>1252</v>
      </c>
      <c r="K1610" s="13" t="s">
        <v>2928</v>
      </c>
      <c r="L1610" s="13" t="s">
        <v>5361</v>
      </c>
      <c r="M1610" s="13" t="s">
        <v>5372</v>
      </c>
    </row>
    <row r="1611" spans="1:13" x14ac:dyDescent="0.3">
      <c r="A1611" s="13" t="s">
        <v>738</v>
      </c>
      <c r="B1611" s="13" t="s">
        <v>2777</v>
      </c>
      <c r="C1611" s="13" t="s">
        <v>2386</v>
      </c>
      <c r="D1611" s="13" t="s">
        <v>7987</v>
      </c>
      <c r="E1611" s="13" t="s">
        <v>7988</v>
      </c>
      <c r="F1611" s="13" t="s">
        <v>2034</v>
      </c>
      <c r="G1611" s="13" t="s">
        <v>5401</v>
      </c>
      <c r="H1611" s="13" t="s">
        <v>5402</v>
      </c>
      <c r="I1611" s="14">
        <v>6</v>
      </c>
      <c r="J1611" s="13" t="s">
        <v>737</v>
      </c>
      <c r="K1611" s="13" t="s">
        <v>2328</v>
      </c>
      <c r="L1611" s="13" t="s">
        <v>5361</v>
      </c>
      <c r="M1611" s="13" t="s">
        <v>5372</v>
      </c>
    </row>
    <row r="1612" spans="1:13" x14ac:dyDescent="0.3">
      <c r="A1612" s="13" t="s">
        <v>1391</v>
      </c>
      <c r="B1612" s="13" t="s">
        <v>2098</v>
      </c>
      <c r="C1612" s="13" t="s">
        <v>2099</v>
      </c>
      <c r="D1612" s="13" t="s">
        <v>3851</v>
      </c>
      <c r="E1612" s="13" t="s">
        <v>3852</v>
      </c>
      <c r="F1612" s="13" t="s">
        <v>2034</v>
      </c>
      <c r="G1612" s="13" t="s">
        <v>5401</v>
      </c>
      <c r="H1612" s="13" t="s">
        <v>5402</v>
      </c>
      <c r="I1612" s="14">
        <v>2</v>
      </c>
      <c r="J1612" s="13" t="s">
        <v>1390</v>
      </c>
      <c r="K1612" s="13" t="s">
        <v>2171</v>
      </c>
      <c r="L1612" s="13" t="s">
        <v>5361</v>
      </c>
      <c r="M1612" s="13" t="s">
        <v>5372</v>
      </c>
    </row>
    <row r="1613" spans="1:13" x14ac:dyDescent="0.3">
      <c r="A1613" s="13" t="s">
        <v>1391</v>
      </c>
      <c r="B1613" s="13" t="s">
        <v>2098</v>
      </c>
      <c r="C1613" s="13" t="s">
        <v>2099</v>
      </c>
      <c r="D1613" s="13" t="s">
        <v>3851</v>
      </c>
      <c r="E1613" s="13" t="s">
        <v>3852</v>
      </c>
      <c r="F1613" s="13" t="s">
        <v>2034</v>
      </c>
      <c r="G1613" s="13" t="s">
        <v>7989</v>
      </c>
      <c r="H1613" s="13" t="s">
        <v>7990</v>
      </c>
      <c r="I1613" s="14">
        <v>2</v>
      </c>
      <c r="J1613" s="13" t="s">
        <v>1390</v>
      </c>
      <c r="K1613" s="13" t="s">
        <v>2171</v>
      </c>
      <c r="L1613" s="13" t="s">
        <v>5361</v>
      </c>
      <c r="M1613" s="13" t="s">
        <v>3817</v>
      </c>
    </row>
    <row r="1614" spans="1:13" x14ac:dyDescent="0.3">
      <c r="A1614" s="13" t="s">
        <v>1391</v>
      </c>
      <c r="B1614" s="13" t="s">
        <v>2098</v>
      </c>
      <c r="C1614" s="13" t="s">
        <v>2099</v>
      </c>
      <c r="D1614" s="13" t="s">
        <v>3851</v>
      </c>
      <c r="E1614" s="13" t="s">
        <v>3852</v>
      </c>
      <c r="F1614" s="13" t="s">
        <v>2034</v>
      </c>
      <c r="G1614" s="13" t="s">
        <v>7991</v>
      </c>
      <c r="H1614" s="13" t="s">
        <v>7992</v>
      </c>
      <c r="I1614" s="14">
        <v>1</v>
      </c>
      <c r="J1614" s="13" t="s">
        <v>1390</v>
      </c>
      <c r="K1614" s="13" t="s">
        <v>2171</v>
      </c>
      <c r="L1614" s="13" t="s">
        <v>5361</v>
      </c>
      <c r="M1614" s="13" t="s">
        <v>3817</v>
      </c>
    </row>
    <row r="1615" spans="1:13" x14ac:dyDescent="0.3">
      <c r="A1615" s="13" t="s">
        <v>1391</v>
      </c>
      <c r="B1615" s="13" t="s">
        <v>2098</v>
      </c>
      <c r="C1615" s="13" t="s">
        <v>2099</v>
      </c>
      <c r="D1615" s="13" t="s">
        <v>3851</v>
      </c>
      <c r="E1615" s="13" t="s">
        <v>7993</v>
      </c>
      <c r="F1615" s="13" t="s">
        <v>2034</v>
      </c>
      <c r="G1615" s="13" t="s">
        <v>5401</v>
      </c>
      <c r="H1615" s="13" t="s">
        <v>5402</v>
      </c>
      <c r="I1615" s="14">
        <v>2</v>
      </c>
      <c r="J1615" s="13" t="s">
        <v>1390</v>
      </c>
      <c r="K1615" s="13" t="s">
        <v>2328</v>
      </c>
      <c r="L1615" s="13" t="s">
        <v>5361</v>
      </c>
      <c r="M1615" s="13" t="s">
        <v>5372</v>
      </c>
    </row>
    <row r="1616" spans="1:13" x14ac:dyDescent="0.3">
      <c r="A1616" s="13" t="s">
        <v>1391</v>
      </c>
      <c r="B1616" s="13" t="s">
        <v>2098</v>
      </c>
      <c r="C1616" s="13" t="s">
        <v>2099</v>
      </c>
      <c r="D1616" s="13" t="s">
        <v>3851</v>
      </c>
      <c r="E1616" s="13" t="s">
        <v>7994</v>
      </c>
      <c r="F1616" s="13" t="s">
        <v>2034</v>
      </c>
      <c r="G1616" s="13" t="s">
        <v>7995</v>
      </c>
      <c r="H1616" s="13" t="s">
        <v>7996</v>
      </c>
      <c r="I1616" s="14">
        <v>1</v>
      </c>
      <c r="J1616" s="13" t="s">
        <v>1390</v>
      </c>
      <c r="K1616" s="13" t="s">
        <v>2084</v>
      </c>
      <c r="L1616" s="13" t="s">
        <v>5361</v>
      </c>
      <c r="M1616" s="13" t="s">
        <v>5565</v>
      </c>
    </row>
    <row r="1617" spans="1:13" x14ac:dyDescent="0.3">
      <c r="A1617" s="13" t="s">
        <v>295</v>
      </c>
      <c r="B1617" s="13" t="s">
        <v>7997</v>
      </c>
      <c r="C1617" s="13" t="s">
        <v>2481</v>
      </c>
      <c r="D1617" s="13" t="s">
        <v>7998</v>
      </c>
      <c r="E1617" s="13" t="s">
        <v>7999</v>
      </c>
      <c r="F1617" s="13" t="s">
        <v>2034</v>
      </c>
      <c r="G1617" s="13" t="s">
        <v>5377</v>
      </c>
      <c r="H1617" s="13" t="s">
        <v>5378</v>
      </c>
      <c r="I1617" s="14">
        <v>2</v>
      </c>
      <c r="J1617" s="13" t="s">
        <v>294</v>
      </c>
      <c r="K1617" s="13" t="s">
        <v>2075</v>
      </c>
      <c r="L1617" s="13" t="s">
        <v>5361</v>
      </c>
      <c r="M1617" s="13" t="s">
        <v>5364</v>
      </c>
    </row>
    <row r="1618" spans="1:13" x14ac:dyDescent="0.3">
      <c r="A1618" s="13" t="s">
        <v>295</v>
      </c>
      <c r="B1618" s="13" t="s">
        <v>7997</v>
      </c>
      <c r="C1618" s="13" t="s">
        <v>2481</v>
      </c>
      <c r="D1618" s="13" t="s">
        <v>7998</v>
      </c>
      <c r="E1618" s="13" t="s">
        <v>7999</v>
      </c>
      <c r="F1618" s="13" t="s">
        <v>2034</v>
      </c>
      <c r="G1618" s="13" t="s">
        <v>5362</v>
      </c>
      <c r="H1618" s="13" t="s">
        <v>5363</v>
      </c>
      <c r="I1618" s="14">
        <v>5</v>
      </c>
      <c r="J1618" s="13" t="s">
        <v>294</v>
      </c>
      <c r="K1618" s="13" t="s">
        <v>2075</v>
      </c>
      <c r="L1618" s="13" t="s">
        <v>5361</v>
      </c>
      <c r="M1618" s="13" t="s">
        <v>5364</v>
      </c>
    </row>
    <row r="1619" spans="1:13" x14ac:dyDescent="0.3">
      <c r="A1619" s="13" t="s">
        <v>295</v>
      </c>
      <c r="B1619" s="13" t="s">
        <v>7997</v>
      </c>
      <c r="C1619" s="13" t="s">
        <v>2481</v>
      </c>
      <c r="D1619" s="13" t="s">
        <v>7998</v>
      </c>
      <c r="E1619" s="13" t="s">
        <v>7999</v>
      </c>
      <c r="F1619" s="13" t="s">
        <v>2034</v>
      </c>
      <c r="G1619" s="13" t="s">
        <v>5368</v>
      </c>
      <c r="H1619" s="13" t="s">
        <v>5369</v>
      </c>
      <c r="I1619" s="14">
        <v>4</v>
      </c>
      <c r="J1619" s="13" t="s">
        <v>294</v>
      </c>
      <c r="K1619" s="13" t="s">
        <v>2075</v>
      </c>
      <c r="L1619" s="13" t="s">
        <v>5361</v>
      </c>
      <c r="M1619" s="13" t="s">
        <v>5364</v>
      </c>
    </row>
    <row r="1620" spans="1:13" x14ac:dyDescent="0.3">
      <c r="A1620" s="13" t="s">
        <v>295</v>
      </c>
      <c r="B1620" s="13" t="s">
        <v>7997</v>
      </c>
      <c r="C1620" s="13" t="s">
        <v>2481</v>
      </c>
      <c r="D1620" s="13" t="s">
        <v>7998</v>
      </c>
      <c r="E1620" s="13" t="s">
        <v>8000</v>
      </c>
      <c r="F1620" s="13" t="s">
        <v>2034</v>
      </c>
      <c r="G1620" s="13" t="s">
        <v>8001</v>
      </c>
      <c r="H1620" s="13" t="s">
        <v>8002</v>
      </c>
      <c r="I1620" s="14">
        <v>2</v>
      </c>
      <c r="J1620" s="13" t="s">
        <v>294</v>
      </c>
      <c r="K1620" s="13" t="s">
        <v>2404</v>
      </c>
      <c r="L1620" s="13" t="s">
        <v>5361</v>
      </c>
      <c r="M1620" s="13" t="s">
        <v>2174</v>
      </c>
    </row>
    <row r="1621" spans="1:13" x14ac:dyDescent="0.3">
      <c r="A1621" s="13" t="s">
        <v>295</v>
      </c>
      <c r="B1621" s="13" t="s">
        <v>7997</v>
      </c>
      <c r="C1621" s="13" t="s">
        <v>2481</v>
      </c>
      <c r="D1621" s="13" t="s">
        <v>7998</v>
      </c>
      <c r="E1621" s="13" t="s">
        <v>8003</v>
      </c>
      <c r="F1621" s="13" t="s">
        <v>2034</v>
      </c>
      <c r="G1621" s="13" t="s">
        <v>5362</v>
      </c>
      <c r="H1621" s="13" t="s">
        <v>5363</v>
      </c>
      <c r="I1621" s="14">
        <v>5</v>
      </c>
      <c r="J1621" s="13" t="s">
        <v>294</v>
      </c>
      <c r="K1621" s="13" t="s">
        <v>2237</v>
      </c>
      <c r="L1621" s="13" t="s">
        <v>5361</v>
      </c>
      <c r="M1621" s="13" t="s">
        <v>5364</v>
      </c>
    </row>
    <row r="1622" spans="1:13" x14ac:dyDescent="0.3">
      <c r="A1622" s="13" t="s">
        <v>295</v>
      </c>
      <c r="B1622" s="13" t="s">
        <v>7997</v>
      </c>
      <c r="C1622" s="13" t="s">
        <v>2481</v>
      </c>
      <c r="D1622" s="13" t="s">
        <v>7998</v>
      </c>
      <c r="E1622" s="13" t="s">
        <v>8004</v>
      </c>
      <c r="F1622" s="13" t="s">
        <v>2034</v>
      </c>
      <c r="G1622" s="13" t="s">
        <v>5362</v>
      </c>
      <c r="H1622" s="13" t="s">
        <v>5363</v>
      </c>
      <c r="I1622" s="14">
        <v>5</v>
      </c>
      <c r="J1622" s="13" t="s">
        <v>294</v>
      </c>
      <c r="K1622" s="13" t="s">
        <v>2993</v>
      </c>
      <c r="L1622" s="13" t="s">
        <v>5361</v>
      </c>
      <c r="M1622" s="13" t="s">
        <v>5364</v>
      </c>
    </row>
    <row r="1623" spans="1:13" x14ac:dyDescent="0.3">
      <c r="A1623" s="13" t="s">
        <v>295</v>
      </c>
      <c r="B1623" s="13" t="s">
        <v>7997</v>
      </c>
      <c r="C1623" s="13" t="s">
        <v>2481</v>
      </c>
      <c r="D1623" s="13" t="s">
        <v>7998</v>
      </c>
      <c r="E1623" s="13" t="s">
        <v>8005</v>
      </c>
      <c r="F1623" s="13" t="s">
        <v>2034</v>
      </c>
      <c r="G1623" s="13" t="s">
        <v>8006</v>
      </c>
      <c r="H1623" s="13" t="s">
        <v>8007</v>
      </c>
      <c r="I1623" s="14">
        <v>5</v>
      </c>
      <c r="J1623" s="13" t="s">
        <v>294</v>
      </c>
      <c r="K1623" s="13" t="s">
        <v>2055</v>
      </c>
      <c r="L1623" s="13" t="s">
        <v>5361</v>
      </c>
      <c r="M1623" s="13" t="s">
        <v>6388</v>
      </c>
    </row>
    <row r="1624" spans="1:13" x14ac:dyDescent="0.3">
      <c r="A1624" s="13" t="s">
        <v>295</v>
      </c>
      <c r="B1624" s="13" t="s">
        <v>7997</v>
      </c>
      <c r="C1624" s="13" t="s">
        <v>2481</v>
      </c>
      <c r="D1624" s="13" t="s">
        <v>7998</v>
      </c>
      <c r="E1624" s="13" t="s">
        <v>8005</v>
      </c>
      <c r="F1624" s="13" t="s">
        <v>2034</v>
      </c>
      <c r="G1624" s="13" t="s">
        <v>5790</v>
      </c>
      <c r="H1624" s="13" t="s">
        <v>5791</v>
      </c>
      <c r="I1624" s="14">
        <v>1</v>
      </c>
      <c r="J1624" s="13" t="s">
        <v>294</v>
      </c>
      <c r="K1624" s="13" t="s">
        <v>2055</v>
      </c>
      <c r="L1624" s="13" t="s">
        <v>5361</v>
      </c>
      <c r="M1624" s="13" t="s">
        <v>5792</v>
      </c>
    </row>
    <row r="1625" spans="1:13" x14ac:dyDescent="0.3">
      <c r="A1625" s="13" t="s">
        <v>1595</v>
      </c>
      <c r="B1625" s="13" t="s">
        <v>2310</v>
      </c>
      <c r="C1625" s="13" t="s">
        <v>2031</v>
      </c>
      <c r="D1625" s="13" t="s">
        <v>3879</v>
      </c>
      <c r="E1625" s="13" t="s">
        <v>8008</v>
      </c>
      <c r="F1625" s="13" t="s">
        <v>2034</v>
      </c>
      <c r="G1625" s="13" t="s">
        <v>5459</v>
      </c>
      <c r="H1625" s="13" t="s">
        <v>5460</v>
      </c>
      <c r="I1625" s="14">
        <v>1</v>
      </c>
      <c r="J1625" s="13" t="s">
        <v>1594</v>
      </c>
      <c r="K1625" s="13" t="s">
        <v>2171</v>
      </c>
      <c r="L1625" s="13" t="s">
        <v>5361</v>
      </c>
      <c r="M1625" s="13" t="s">
        <v>5372</v>
      </c>
    </row>
    <row r="1626" spans="1:13" x14ac:dyDescent="0.3">
      <c r="A1626" s="13" t="s">
        <v>1595</v>
      </c>
      <c r="B1626" s="13" t="s">
        <v>2310</v>
      </c>
      <c r="C1626" s="13" t="s">
        <v>2031</v>
      </c>
      <c r="D1626" s="13" t="s">
        <v>3879</v>
      </c>
      <c r="E1626" s="13" t="s">
        <v>8009</v>
      </c>
      <c r="F1626" s="13" t="s">
        <v>2034</v>
      </c>
      <c r="G1626" s="13" t="s">
        <v>5459</v>
      </c>
      <c r="H1626" s="13" t="s">
        <v>5460</v>
      </c>
      <c r="I1626" s="14">
        <v>1</v>
      </c>
      <c r="J1626" s="13" t="s">
        <v>1594</v>
      </c>
      <c r="K1626" s="13" t="s">
        <v>2075</v>
      </c>
      <c r="L1626" s="13" t="s">
        <v>5361</v>
      </c>
      <c r="M1626" s="13" t="s">
        <v>5372</v>
      </c>
    </row>
    <row r="1627" spans="1:13" x14ac:dyDescent="0.3">
      <c r="A1627" s="13" t="s">
        <v>454</v>
      </c>
      <c r="B1627" s="13" t="s">
        <v>3120</v>
      </c>
      <c r="C1627" s="13" t="s">
        <v>2108</v>
      </c>
      <c r="D1627" s="13" t="s">
        <v>8010</v>
      </c>
      <c r="E1627" s="13" t="s">
        <v>8011</v>
      </c>
      <c r="F1627" s="13" t="s">
        <v>2034</v>
      </c>
      <c r="G1627" s="13" t="s">
        <v>8012</v>
      </c>
      <c r="H1627" s="13" t="s">
        <v>8013</v>
      </c>
      <c r="I1627" s="14">
        <v>4</v>
      </c>
      <c r="J1627" s="13" t="s">
        <v>453</v>
      </c>
      <c r="K1627" s="13" t="s">
        <v>2048</v>
      </c>
      <c r="L1627" s="13" t="s">
        <v>5361</v>
      </c>
      <c r="M1627" s="13" t="s">
        <v>5372</v>
      </c>
    </row>
    <row r="1628" spans="1:13" x14ac:dyDescent="0.3">
      <c r="A1628" s="13" t="s">
        <v>16</v>
      </c>
      <c r="B1628" s="13" t="s">
        <v>2394</v>
      </c>
      <c r="C1628" s="13" t="s">
        <v>2108</v>
      </c>
      <c r="D1628" s="13" t="s">
        <v>3855</v>
      </c>
      <c r="E1628" s="13" t="s">
        <v>8014</v>
      </c>
      <c r="F1628" s="13" t="s">
        <v>2034</v>
      </c>
      <c r="G1628" s="13" t="s">
        <v>8015</v>
      </c>
      <c r="H1628" s="13" t="s">
        <v>8016</v>
      </c>
      <c r="I1628" s="14">
        <v>1</v>
      </c>
      <c r="J1628" s="13" t="s">
        <v>15</v>
      </c>
      <c r="K1628" s="13" t="s">
        <v>2280</v>
      </c>
      <c r="L1628" s="13" t="s">
        <v>5361</v>
      </c>
      <c r="M1628" s="13" t="s">
        <v>2641</v>
      </c>
    </row>
    <row r="1629" spans="1:13" x14ac:dyDescent="0.3">
      <c r="A1629" s="13" t="s">
        <v>16</v>
      </c>
      <c r="B1629" s="13" t="s">
        <v>2394</v>
      </c>
      <c r="C1629" s="13" t="s">
        <v>2108</v>
      </c>
      <c r="D1629" s="13" t="s">
        <v>3855</v>
      </c>
      <c r="E1629" s="13" t="s">
        <v>8017</v>
      </c>
      <c r="F1629" s="13" t="s">
        <v>2034</v>
      </c>
      <c r="G1629" s="13" t="s">
        <v>8018</v>
      </c>
      <c r="H1629" s="13" t="s">
        <v>8019</v>
      </c>
      <c r="I1629" s="14">
        <v>1</v>
      </c>
      <c r="J1629" s="13" t="s">
        <v>15</v>
      </c>
      <c r="K1629" s="13" t="s">
        <v>2377</v>
      </c>
      <c r="L1629" s="13" t="s">
        <v>5361</v>
      </c>
      <c r="M1629" s="13" t="s">
        <v>2641</v>
      </c>
    </row>
    <row r="1630" spans="1:13" x14ac:dyDescent="0.3">
      <c r="A1630" s="13" t="s">
        <v>16</v>
      </c>
      <c r="B1630" s="13" t="s">
        <v>2394</v>
      </c>
      <c r="C1630" s="13" t="s">
        <v>2108</v>
      </c>
      <c r="D1630" s="13" t="s">
        <v>3855</v>
      </c>
      <c r="E1630" s="13" t="s">
        <v>3859</v>
      </c>
      <c r="F1630" s="13" t="s">
        <v>2034</v>
      </c>
      <c r="G1630" s="13" t="s">
        <v>8020</v>
      </c>
      <c r="H1630" s="13" t="s">
        <v>8021</v>
      </c>
      <c r="I1630" s="14">
        <v>1</v>
      </c>
      <c r="J1630" s="13" t="s">
        <v>15</v>
      </c>
      <c r="K1630" s="13" t="s">
        <v>2720</v>
      </c>
      <c r="L1630" s="13" t="s">
        <v>5361</v>
      </c>
      <c r="M1630" s="13" t="s">
        <v>8022</v>
      </c>
    </row>
    <row r="1631" spans="1:13" x14ac:dyDescent="0.3">
      <c r="A1631" s="13" t="s">
        <v>16</v>
      </c>
      <c r="B1631" s="13" t="s">
        <v>2394</v>
      </c>
      <c r="C1631" s="13" t="s">
        <v>2108</v>
      </c>
      <c r="D1631" s="13" t="s">
        <v>3855</v>
      </c>
      <c r="E1631" s="13" t="s">
        <v>3859</v>
      </c>
      <c r="F1631" s="13" t="s">
        <v>2034</v>
      </c>
      <c r="G1631" s="13" t="s">
        <v>8023</v>
      </c>
      <c r="H1631" s="13" t="s">
        <v>8024</v>
      </c>
      <c r="I1631" s="14">
        <v>1</v>
      </c>
      <c r="J1631" s="13" t="s">
        <v>15</v>
      </c>
      <c r="K1631" s="13" t="s">
        <v>2720</v>
      </c>
      <c r="L1631" s="13" t="s">
        <v>5361</v>
      </c>
      <c r="M1631" s="13" t="s">
        <v>2405</v>
      </c>
    </row>
    <row r="1632" spans="1:13" x14ac:dyDescent="0.3">
      <c r="A1632" s="13" t="s">
        <v>16</v>
      </c>
      <c r="B1632" s="13" t="s">
        <v>2394</v>
      </c>
      <c r="C1632" s="13" t="s">
        <v>2108</v>
      </c>
      <c r="D1632" s="13" t="s">
        <v>3855</v>
      </c>
      <c r="E1632" s="13" t="s">
        <v>8025</v>
      </c>
      <c r="F1632" s="13" t="s">
        <v>2034</v>
      </c>
      <c r="G1632" s="13" t="s">
        <v>8026</v>
      </c>
      <c r="H1632" s="13" t="s">
        <v>8027</v>
      </c>
      <c r="I1632" s="14">
        <v>1</v>
      </c>
      <c r="J1632" s="13" t="s">
        <v>15</v>
      </c>
      <c r="K1632" s="13" t="s">
        <v>2720</v>
      </c>
      <c r="L1632" s="13" t="s">
        <v>5361</v>
      </c>
      <c r="M1632" s="13" t="s">
        <v>5550</v>
      </c>
    </row>
    <row r="1633" spans="1:13" x14ac:dyDescent="0.3">
      <c r="A1633" s="13" t="s">
        <v>16</v>
      </c>
      <c r="B1633" s="13" t="s">
        <v>2394</v>
      </c>
      <c r="C1633" s="13" t="s">
        <v>2108</v>
      </c>
      <c r="D1633" s="13" t="s">
        <v>3855</v>
      </c>
      <c r="E1633" s="13" t="s">
        <v>8028</v>
      </c>
      <c r="F1633" s="13" t="s">
        <v>2034</v>
      </c>
      <c r="G1633" s="13" t="s">
        <v>8029</v>
      </c>
      <c r="H1633" s="13" t="s">
        <v>8030</v>
      </c>
      <c r="I1633" s="14">
        <v>1</v>
      </c>
      <c r="J1633" s="13" t="s">
        <v>15</v>
      </c>
      <c r="K1633" s="13" t="s">
        <v>2383</v>
      </c>
      <c r="L1633" s="13" t="s">
        <v>5361</v>
      </c>
      <c r="M1633" s="13" t="s">
        <v>6916</v>
      </c>
    </row>
    <row r="1634" spans="1:13" x14ac:dyDescent="0.3">
      <c r="A1634" s="13" t="s">
        <v>16</v>
      </c>
      <c r="B1634" s="13" t="s">
        <v>2394</v>
      </c>
      <c r="C1634" s="13" t="s">
        <v>2108</v>
      </c>
      <c r="D1634" s="13" t="s">
        <v>3855</v>
      </c>
      <c r="E1634" s="13" t="s">
        <v>8028</v>
      </c>
      <c r="F1634" s="13" t="s">
        <v>2034</v>
      </c>
      <c r="G1634" s="13" t="s">
        <v>8031</v>
      </c>
      <c r="H1634" s="13" t="s">
        <v>8032</v>
      </c>
      <c r="I1634" s="14">
        <v>1</v>
      </c>
      <c r="J1634" s="13" t="s">
        <v>15</v>
      </c>
      <c r="K1634" s="13" t="s">
        <v>2383</v>
      </c>
      <c r="L1634" s="13" t="s">
        <v>5361</v>
      </c>
      <c r="M1634" s="13" t="s">
        <v>6916</v>
      </c>
    </row>
    <row r="1635" spans="1:13" x14ac:dyDescent="0.3">
      <c r="A1635" s="13" t="s">
        <v>16</v>
      </c>
      <c r="B1635" s="13" t="s">
        <v>2394</v>
      </c>
      <c r="C1635" s="13" t="s">
        <v>2108</v>
      </c>
      <c r="D1635" s="13" t="s">
        <v>3855</v>
      </c>
      <c r="E1635" s="13" t="s">
        <v>8028</v>
      </c>
      <c r="F1635" s="13" t="s">
        <v>2034</v>
      </c>
      <c r="G1635" s="13" t="s">
        <v>8033</v>
      </c>
      <c r="H1635" s="13" t="s">
        <v>8034</v>
      </c>
      <c r="I1635" s="14">
        <v>4</v>
      </c>
      <c r="J1635" s="13" t="s">
        <v>15</v>
      </c>
      <c r="K1635" s="13" t="s">
        <v>2383</v>
      </c>
      <c r="L1635" s="13" t="s">
        <v>5361</v>
      </c>
      <c r="M1635" s="13" t="s">
        <v>6916</v>
      </c>
    </row>
    <row r="1636" spans="1:13" x14ac:dyDescent="0.3">
      <c r="A1636" s="13" t="s">
        <v>16</v>
      </c>
      <c r="B1636" s="13" t="s">
        <v>2394</v>
      </c>
      <c r="C1636" s="13" t="s">
        <v>2108</v>
      </c>
      <c r="D1636" s="13" t="s">
        <v>3855</v>
      </c>
      <c r="E1636" s="13" t="s">
        <v>8035</v>
      </c>
      <c r="F1636" s="13" t="s">
        <v>2034</v>
      </c>
      <c r="G1636" s="13" t="s">
        <v>8020</v>
      </c>
      <c r="H1636" s="13" t="s">
        <v>8021</v>
      </c>
      <c r="I1636" s="14">
        <v>1</v>
      </c>
      <c r="J1636" s="13" t="s">
        <v>15</v>
      </c>
      <c r="K1636" s="13" t="s">
        <v>3049</v>
      </c>
      <c r="L1636" s="13" t="s">
        <v>5361</v>
      </c>
      <c r="M1636" s="13" t="s">
        <v>8022</v>
      </c>
    </row>
    <row r="1637" spans="1:13" x14ac:dyDescent="0.3">
      <c r="A1637" s="13" t="s">
        <v>717</v>
      </c>
      <c r="B1637" s="13" t="s">
        <v>2219</v>
      </c>
      <c r="C1637" s="13" t="s">
        <v>2108</v>
      </c>
      <c r="D1637" s="13" t="s">
        <v>3862</v>
      </c>
      <c r="E1637" s="13" t="s">
        <v>8036</v>
      </c>
      <c r="F1637" s="13" t="s">
        <v>2034</v>
      </c>
      <c r="G1637" s="13" t="s">
        <v>8037</v>
      </c>
      <c r="H1637" s="13" t="s">
        <v>8038</v>
      </c>
      <c r="I1637" s="14">
        <v>2</v>
      </c>
      <c r="J1637" s="13" t="s">
        <v>778</v>
      </c>
      <c r="K1637" s="13" t="s">
        <v>2134</v>
      </c>
      <c r="L1637" s="13" t="s">
        <v>5361</v>
      </c>
      <c r="M1637" s="13" t="s">
        <v>4614</v>
      </c>
    </row>
    <row r="1638" spans="1:13" x14ac:dyDescent="0.3">
      <c r="A1638" s="13" t="s">
        <v>717</v>
      </c>
      <c r="B1638" s="13" t="s">
        <v>2219</v>
      </c>
      <c r="C1638" s="13" t="s">
        <v>2108</v>
      </c>
      <c r="D1638" s="13" t="s">
        <v>3862</v>
      </c>
      <c r="E1638" s="13" t="s">
        <v>8036</v>
      </c>
      <c r="F1638" s="13" t="s">
        <v>2034</v>
      </c>
      <c r="G1638" s="13" t="s">
        <v>8039</v>
      </c>
      <c r="H1638" s="13" t="s">
        <v>8038</v>
      </c>
      <c r="I1638" s="14">
        <v>2</v>
      </c>
      <c r="J1638" s="13" t="s">
        <v>778</v>
      </c>
      <c r="K1638" s="13" t="s">
        <v>2134</v>
      </c>
      <c r="L1638" s="13" t="s">
        <v>5361</v>
      </c>
      <c r="M1638" s="13" t="s">
        <v>4614</v>
      </c>
    </row>
    <row r="1639" spans="1:13" x14ac:dyDescent="0.3">
      <c r="A1639" s="13" t="s">
        <v>717</v>
      </c>
      <c r="B1639" s="13" t="s">
        <v>2219</v>
      </c>
      <c r="C1639" s="13" t="s">
        <v>2108</v>
      </c>
      <c r="D1639" s="13" t="s">
        <v>3862</v>
      </c>
      <c r="E1639" s="13" t="s">
        <v>8040</v>
      </c>
      <c r="F1639" s="13" t="s">
        <v>2034</v>
      </c>
      <c r="G1639" s="13" t="s">
        <v>7585</v>
      </c>
      <c r="H1639" s="13" t="s">
        <v>7586</v>
      </c>
      <c r="I1639" s="14">
        <v>1</v>
      </c>
      <c r="J1639" s="13" t="s">
        <v>778</v>
      </c>
      <c r="K1639" s="13" t="s">
        <v>2280</v>
      </c>
      <c r="L1639" s="13" t="s">
        <v>5361</v>
      </c>
      <c r="M1639" s="13" t="s">
        <v>6043</v>
      </c>
    </row>
    <row r="1640" spans="1:13" x14ac:dyDescent="0.3">
      <c r="A1640" s="13" t="s">
        <v>717</v>
      </c>
      <c r="B1640" s="13" t="s">
        <v>2219</v>
      </c>
      <c r="C1640" s="13" t="s">
        <v>2108</v>
      </c>
      <c r="D1640" s="13" t="s">
        <v>3862</v>
      </c>
      <c r="E1640" s="13" t="s">
        <v>8040</v>
      </c>
      <c r="F1640" s="13" t="s">
        <v>2034</v>
      </c>
      <c r="G1640" s="13" t="s">
        <v>7587</v>
      </c>
      <c r="H1640" s="13" t="s">
        <v>7588</v>
      </c>
      <c r="I1640" s="14">
        <v>1</v>
      </c>
      <c r="J1640" s="13" t="s">
        <v>778</v>
      </c>
      <c r="K1640" s="13" t="s">
        <v>2280</v>
      </c>
      <c r="L1640" s="13" t="s">
        <v>5361</v>
      </c>
      <c r="M1640" s="13" t="s">
        <v>2391</v>
      </c>
    </row>
    <row r="1641" spans="1:13" x14ac:dyDescent="0.3">
      <c r="A1641" s="13" t="s">
        <v>717</v>
      </c>
      <c r="B1641" s="13" t="s">
        <v>2219</v>
      </c>
      <c r="C1641" s="13" t="s">
        <v>2108</v>
      </c>
      <c r="D1641" s="13" t="s">
        <v>3862</v>
      </c>
      <c r="E1641" s="13" t="s">
        <v>8041</v>
      </c>
      <c r="F1641" s="13" t="s">
        <v>2034</v>
      </c>
      <c r="G1641" s="13" t="s">
        <v>5988</v>
      </c>
      <c r="H1641" s="13" t="s">
        <v>5989</v>
      </c>
      <c r="I1641" s="14">
        <v>4</v>
      </c>
      <c r="J1641" s="13" t="s">
        <v>778</v>
      </c>
      <c r="K1641" s="13" t="s">
        <v>2336</v>
      </c>
      <c r="L1641" s="13" t="s">
        <v>5361</v>
      </c>
      <c r="M1641" s="13" t="s">
        <v>5372</v>
      </c>
    </row>
    <row r="1642" spans="1:13" x14ac:dyDescent="0.3">
      <c r="A1642" s="13" t="s">
        <v>717</v>
      </c>
      <c r="B1642" s="13" t="s">
        <v>2219</v>
      </c>
      <c r="C1642" s="13" t="s">
        <v>2108</v>
      </c>
      <c r="D1642" s="13" t="s">
        <v>3862</v>
      </c>
      <c r="E1642" s="13" t="s">
        <v>8042</v>
      </c>
      <c r="F1642" s="13" t="s">
        <v>2142</v>
      </c>
      <c r="G1642" s="13" t="s">
        <v>5447</v>
      </c>
      <c r="H1642" s="13" t="s">
        <v>5448</v>
      </c>
      <c r="I1642" s="14">
        <v>1</v>
      </c>
      <c r="J1642" s="13" t="s">
        <v>778</v>
      </c>
      <c r="K1642" s="13" t="s">
        <v>2714</v>
      </c>
      <c r="L1642" s="13" t="s">
        <v>5361</v>
      </c>
      <c r="M1642" s="13" t="s">
        <v>5449</v>
      </c>
    </row>
    <row r="1643" spans="1:13" x14ac:dyDescent="0.3">
      <c r="A1643" s="13" t="s">
        <v>717</v>
      </c>
      <c r="B1643" s="13" t="s">
        <v>2219</v>
      </c>
      <c r="C1643" s="13" t="s">
        <v>2108</v>
      </c>
      <c r="D1643" s="13" t="s">
        <v>3862</v>
      </c>
      <c r="E1643" s="13" t="s">
        <v>8042</v>
      </c>
      <c r="F1643" s="13" t="s">
        <v>2142</v>
      </c>
      <c r="G1643" s="13" t="s">
        <v>5450</v>
      </c>
      <c r="H1643" s="13" t="s">
        <v>5451</v>
      </c>
      <c r="I1643" s="14">
        <v>1</v>
      </c>
      <c r="J1643" s="13" t="s">
        <v>778</v>
      </c>
      <c r="K1643" s="13" t="s">
        <v>2714</v>
      </c>
      <c r="L1643" s="13" t="s">
        <v>5361</v>
      </c>
      <c r="M1643" s="13" t="s">
        <v>5449</v>
      </c>
    </row>
    <row r="1644" spans="1:13" x14ac:dyDescent="0.3">
      <c r="A1644" s="13" t="s">
        <v>717</v>
      </c>
      <c r="B1644" s="13" t="s">
        <v>2219</v>
      </c>
      <c r="C1644" s="13" t="s">
        <v>2108</v>
      </c>
      <c r="D1644" s="13" t="s">
        <v>3862</v>
      </c>
      <c r="E1644" s="13" t="s">
        <v>8042</v>
      </c>
      <c r="F1644" s="13" t="s">
        <v>2142</v>
      </c>
      <c r="G1644" s="13" t="s">
        <v>5452</v>
      </c>
      <c r="H1644" s="13" t="s">
        <v>5453</v>
      </c>
      <c r="I1644" s="14">
        <v>1</v>
      </c>
      <c r="J1644" s="13" t="s">
        <v>778</v>
      </c>
      <c r="K1644" s="13" t="s">
        <v>2714</v>
      </c>
      <c r="L1644" s="13" t="s">
        <v>5361</v>
      </c>
      <c r="M1644" s="13" t="s">
        <v>5449</v>
      </c>
    </row>
    <row r="1645" spans="1:13" x14ac:dyDescent="0.3">
      <c r="A1645" s="13" t="s">
        <v>717</v>
      </c>
      <c r="B1645" s="13" t="s">
        <v>2219</v>
      </c>
      <c r="C1645" s="13" t="s">
        <v>2108</v>
      </c>
      <c r="D1645" s="13" t="s">
        <v>3862</v>
      </c>
      <c r="E1645" s="13" t="s">
        <v>8042</v>
      </c>
      <c r="F1645" s="13" t="s">
        <v>2142</v>
      </c>
      <c r="G1645" s="13" t="s">
        <v>5454</v>
      </c>
      <c r="H1645" s="13" t="s">
        <v>5455</v>
      </c>
      <c r="I1645" s="14">
        <v>1</v>
      </c>
      <c r="J1645" s="13" t="s">
        <v>778</v>
      </c>
      <c r="K1645" s="13" t="s">
        <v>2714</v>
      </c>
      <c r="L1645" s="13" t="s">
        <v>5361</v>
      </c>
      <c r="M1645" s="13" t="s">
        <v>5449</v>
      </c>
    </row>
    <row r="1646" spans="1:13" x14ac:dyDescent="0.3">
      <c r="A1646" s="13" t="s">
        <v>717</v>
      </c>
      <c r="B1646" s="13" t="s">
        <v>2219</v>
      </c>
      <c r="C1646" s="13" t="s">
        <v>2108</v>
      </c>
      <c r="D1646" s="13" t="s">
        <v>3862</v>
      </c>
      <c r="E1646" s="13" t="s">
        <v>8042</v>
      </c>
      <c r="F1646" s="13" t="s">
        <v>2142</v>
      </c>
      <c r="G1646" s="13" t="s">
        <v>5456</v>
      </c>
      <c r="H1646" s="13" t="s">
        <v>5457</v>
      </c>
      <c r="I1646" s="14">
        <v>1</v>
      </c>
      <c r="J1646" s="13" t="s">
        <v>778</v>
      </c>
      <c r="K1646" s="13" t="s">
        <v>2714</v>
      </c>
      <c r="L1646" s="13" t="s">
        <v>5361</v>
      </c>
      <c r="M1646" s="13" t="s">
        <v>5449</v>
      </c>
    </row>
    <row r="1647" spans="1:13" x14ac:dyDescent="0.3">
      <c r="A1647" s="13" t="s">
        <v>1482</v>
      </c>
      <c r="B1647" s="13" t="s">
        <v>3558</v>
      </c>
      <c r="C1647" s="13" t="s">
        <v>2481</v>
      </c>
      <c r="D1647" s="13" t="s">
        <v>3864</v>
      </c>
      <c r="E1647" s="13" t="s">
        <v>8043</v>
      </c>
      <c r="F1647" s="13" t="s">
        <v>2034</v>
      </c>
      <c r="G1647" s="13" t="s">
        <v>8044</v>
      </c>
      <c r="H1647" s="13" t="s">
        <v>8045</v>
      </c>
      <c r="I1647" s="14">
        <v>5</v>
      </c>
      <c r="J1647" s="13" t="s">
        <v>1481</v>
      </c>
      <c r="K1647" s="13" t="s">
        <v>2742</v>
      </c>
      <c r="L1647" s="13" t="s">
        <v>5361</v>
      </c>
      <c r="M1647" s="13" t="s">
        <v>5372</v>
      </c>
    </row>
    <row r="1648" spans="1:13" x14ac:dyDescent="0.3">
      <c r="A1648" s="13" t="s">
        <v>785</v>
      </c>
      <c r="B1648" s="13" t="s">
        <v>2310</v>
      </c>
      <c r="C1648" s="13" t="s">
        <v>2031</v>
      </c>
      <c r="D1648" s="13" t="s">
        <v>3879</v>
      </c>
      <c r="E1648" s="13" t="s">
        <v>8046</v>
      </c>
      <c r="F1648" s="13" t="s">
        <v>2034</v>
      </c>
      <c r="G1648" s="13" t="s">
        <v>5908</v>
      </c>
      <c r="H1648" s="13" t="s">
        <v>5909</v>
      </c>
      <c r="I1648" s="14">
        <v>4</v>
      </c>
      <c r="J1648" s="13" t="s">
        <v>784</v>
      </c>
      <c r="K1648" s="13" t="s">
        <v>2134</v>
      </c>
      <c r="L1648" s="13" t="s">
        <v>5361</v>
      </c>
      <c r="M1648" s="13" t="s">
        <v>5372</v>
      </c>
    </row>
    <row r="1649" spans="1:13" x14ac:dyDescent="0.3">
      <c r="A1649" s="13" t="s">
        <v>785</v>
      </c>
      <c r="B1649" s="13" t="s">
        <v>2310</v>
      </c>
      <c r="C1649" s="13" t="s">
        <v>2031</v>
      </c>
      <c r="D1649" s="13" t="s">
        <v>3879</v>
      </c>
      <c r="E1649" s="13" t="s">
        <v>8047</v>
      </c>
      <c r="F1649" s="13" t="s">
        <v>2034</v>
      </c>
      <c r="G1649" s="13" t="s">
        <v>6034</v>
      </c>
      <c r="H1649" s="13" t="s">
        <v>6035</v>
      </c>
      <c r="I1649" s="14">
        <v>5</v>
      </c>
      <c r="J1649" s="13" t="s">
        <v>784</v>
      </c>
      <c r="K1649" s="13" t="s">
        <v>2113</v>
      </c>
      <c r="L1649" s="13" t="s">
        <v>5361</v>
      </c>
      <c r="M1649" s="13" t="s">
        <v>5372</v>
      </c>
    </row>
    <row r="1650" spans="1:13" x14ac:dyDescent="0.3">
      <c r="A1650" s="13" t="s">
        <v>785</v>
      </c>
      <c r="B1650" s="13" t="s">
        <v>2310</v>
      </c>
      <c r="C1650" s="13" t="s">
        <v>2031</v>
      </c>
      <c r="D1650" s="13" t="s">
        <v>3879</v>
      </c>
      <c r="E1650" s="13" t="s">
        <v>8048</v>
      </c>
      <c r="F1650" s="13" t="s">
        <v>2034</v>
      </c>
      <c r="G1650" s="13" t="s">
        <v>5459</v>
      </c>
      <c r="H1650" s="13" t="s">
        <v>5460</v>
      </c>
      <c r="I1650" s="14">
        <v>5</v>
      </c>
      <c r="J1650" s="13" t="s">
        <v>784</v>
      </c>
      <c r="K1650" s="13" t="s">
        <v>2185</v>
      </c>
      <c r="L1650" s="13" t="s">
        <v>5361</v>
      </c>
      <c r="M1650" s="13" t="s">
        <v>5372</v>
      </c>
    </row>
    <row r="1651" spans="1:13" x14ac:dyDescent="0.3">
      <c r="A1651" s="13" t="s">
        <v>785</v>
      </c>
      <c r="B1651" s="13" t="s">
        <v>2310</v>
      </c>
      <c r="C1651" s="13" t="s">
        <v>2031</v>
      </c>
      <c r="D1651" s="13" t="s">
        <v>3879</v>
      </c>
      <c r="E1651" s="13" t="s">
        <v>3883</v>
      </c>
      <c r="F1651" s="13" t="s">
        <v>2034</v>
      </c>
      <c r="G1651" s="13" t="s">
        <v>6155</v>
      </c>
      <c r="H1651" s="13" t="s">
        <v>6156</v>
      </c>
      <c r="I1651" s="14">
        <v>1</v>
      </c>
      <c r="J1651" s="13" t="s">
        <v>784</v>
      </c>
      <c r="K1651" s="13" t="s">
        <v>2048</v>
      </c>
      <c r="L1651" s="13" t="s">
        <v>5361</v>
      </c>
      <c r="M1651" s="13" t="s">
        <v>3280</v>
      </c>
    </row>
    <row r="1652" spans="1:13" x14ac:dyDescent="0.3">
      <c r="A1652" s="13" t="s">
        <v>785</v>
      </c>
      <c r="B1652" s="13" t="s">
        <v>2310</v>
      </c>
      <c r="C1652" s="13" t="s">
        <v>2031</v>
      </c>
      <c r="D1652" s="13" t="s">
        <v>3879</v>
      </c>
      <c r="E1652" s="13" t="s">
        <v>8049</v>
      </c>
      <c r="F1652" s="13" t="s">
        <v>2034</v>
      </c>
      <c r="G1652" s="13" t="s">
        <v>5459</v>
      </c>
      <c r="H1652" s="13" t="s">
        <v>5460</v>
      </c>
      <c r="I1652" s="14">
        <v>10</v>
      </c>
      <c r="J1652" s="13" t="s">
        <v>784</v>
      </c>
      <c r="K1652" s="13" t="s">
        <v>2714</v>
      </c>
      <c r="L1652" s="13" t="s">
        <v>5361</v>
      </c>
      <c r="M1652" s="13" t="s">
        <v>5372</v>
      </c>
    </row>
    <row r="1653" spans="1:13" x14ac:dyDescent="0.3">
      <c r="A1653" s="13" t="s">
        <v>1644</v>
      </c>
      <c r="B1653" s="13" t="s">
        <v>3253</v>
      </c>
      <c r="C1653" s="13" t="s">
        <v>2108</v>
      </c>
      <c r="D1653" s="13" t="s">
        <v>3254</v>
      </c>
      <c r="E1653" s="13" t="s">
        <v>8050</v>
      </c>
      <c r="F1653" s="13" t="s">
        <v>2034</v>
      </c>
      <c r="G1653" s="13" t="s">
        <v>6848</v>
      </c>
      <c r="H1653" s="13" t="s">
        <v>6849</v>
      </c>
      <c r="I1653" s="14">
        <v>1</v>
      </c>
      <c r="J1653" s="13" t="s">
        <v>1643</v>
      </c>
      <c r="K1653" s="13" t="s">
        <v>2328</v>
      </c>
      <c r="L1653" s="13" t="s">
        <v>5361</v>
      </c>
      <c r="M1653" s="13" t="s">
        <v>6850</v>
      </c>
    </row>
    <row r="1654" spans="1:13" x14ac:dyDescent="0.3">
      <c r="A1654" s="13" t="s">
        <v>299</v>
      </c>
      <c r="B1654" s="13" t="s">
        <v>2227</v>
      </c>
      <c r="C1654" s="13" t="s">
        <v>2159</v>
      </c>
      <c r="D1654" s="13" t="s">
        <v>3884</v>
      </c>
      <c r="E1654" s="13" t="s">
        <v>8051</v>
      </c>
      <c r="F1654" s="13" t="s">
        <v>2034</v>
      </c>
      <c r="G1654" s="13" t="s">
        <v>5362</v>
      </c>
      <c r="H1654" s="13" t="s">
        <v>5363</v>
      </c>
      <c r="I1654" s="14">
        <v>10</v>
      </c>
      <c r="J1654" s="13" t="s">
        <v>298</v>
      </c>
      <c r="K1654" s="13" t="s">
        <v>2129</v>
      </c>
      <c r="L1654" s="13" t="s">
        <v>5361</v>
      </c>
      <c r="M1654" s="13" t="s">
        <v>5364</v>
      </c>
    </row>
    <row r="1655" spans="1:13" x14ac:dyDescent="0.3">
      <c r="A1655" s="13" t="s">
        <v>299</v>
      </c>
      <c r="B1655" s="13" t="s">
        <v>2227</v>
      </c>
      <c r="C1655" s="13" t="s">
        <v>2159</v>
      </c>
      <c r="D1655" s="13" t="s">
        <v>3884</v>
      </c>
      <c r="E1655" s="13" t="s">
        <v>8052</v>
      </c>
      <c r="F1655" s="13" t="s">
        <v>2034</v>
      </c>
      <c r="G1655" s="13" t="s">
        <v>5434</v>
      </c>
      <c r="H1655" s="13" t="s">
        <v>5435</v>
      </c>
      <c r="I1655" s="14">
        <v>1</v>
      </c>
      <c r="J1655" s="13" t="s">
        <v>298</v>
      </c>
      <c r="K1655" s="13" t="s">
        <v>2464</v>
      </c>
      <c r="L1655" s="13" t="s">
        <v>5361</v>
      </c>
      <c r="M1655" s="13" t="s">
        <v>5397</v>
      </c>
    </row>
    <row r="1656" spans="1:13" x14ac:dyDescent="0.3">
      <c r="A1656" s="13" t="s">
        <v>1878</v>
      </c>
      <c r="B1656" s="13" t="s">
        <v>2777</v>
      </c>
      <c r="C1656" s="13" t="s">
        <v>2386</v>
      </c>
      <c r="D1656" s="13" t="s">
        <v>8053</v>
      </c>
      <c r="E1656" s="13" t="s">
        <v>8054</v>
      </c>
      <c r="F1656" s="13" t="s">
        <v>2034</v>
      </c>
      <c r="G1656" s="13" t="s">
        <v>8055</v>
      </c>
      <c r="H1656" s="13" t="s">
        <v>8056</v>
      </c>
      <c r="I1656" s="14">
        <v>1</v>
      </c>
      <c r="J1656" s="13" t="s">
        <v>1877</v>
      </c>
      <c r="K1656" s="13" t="s">
        <v>2084</v>
      </c>
      <c r="L1656" s="13" t="s">
        <v>5361</v>
      </c>
      <c r="M1656" s="13" t="s">
        <v>2085</v>
      </c>
    </row>
    <row r="1657" spans="1:13" x14ac:dyDescent="0.3">
      <c r="A1657" s="13" t="s">
        <v>1878</v>
      </c>
      <c r="B1657" s="13" t="s">
        <v>2777</v>
      </c>
      <c r="C1657" s="13" t="s">
        <v>2386</v>
      </c>
      <c r="D1657" s="13" t="s">
        <v>8053</v>
      </c>
      <c r="E1657" s="13" t="s">
        <v>8054</v>
      </c>
      <c r="F1657" s="13" t="s">
        <v>2034</v>
      </c>
      <c r="G1657" s="13" t="s">
        <v>8057</v>
      </c>
      <c r="H1657" s="13" t="s">
        <v>8058</v>
      </c>
      <c r="I1657" s="14">
        <v>1</v>
      </c>
      <c r="J1657" s="13" t="s">
        <v>1877</v>
      </c>
      <c r="K1657" s="13" t="s">
        <v>2084</v>
      </c>
      <c r="L1657" s="13" t="s">
        <v>5361</v>
      </c>
      <c r="M1657" s="13" t="s">
        <v>5487</v>
      </c>
    </row>
    <row r="1658" spans="1:13" x14ac:dyDescent="0.3">
      <c r="A1658" s="13" t="s">
        <v>1878</v>
      </c>
      <c r="B1658" s="13" t="s">
        <v>2777</v>
      </c>
      <c r="C1658" s="13" t="s">
        <v>2386</v>
      </c>
      <c r="D1658" s="13" t="s">
        <v>8053</v>
      </c>
      <c r="E1658" s="13" t="s">
        <v>8059</v>
      </c>
      <c r="F1658" s="13" t="s">
        <v>2034</v>
      </c>
      <c r="G1658" s="13" t="s">
        <v>6155</v>
      </c>
      <c r="H1658" s="13" t="s">
        <v>6156</v>
      </c>
      <c r="I1658" s="14">
        <v>1</v>
      </c>
      <c r="J1658" s="13" t="s">
        <v>1877</v>
      </c>
      <c r="K1658" s="13" t="s">
        <v>2537</v>
      </c>
      <c r="L1658" s="13" t="s">
        <v>5361</v>
      </c>
      <c r="M1658" s="13" t="s">
        <v>3280</v>
      </c>
    </row>
    <row r="1659" spans="1:13" x14ac:dyDescent="0.3">
      <c r="A1659" s="13" t="s">
        <v>78</v>
      </c>
      <c r="B1659" s="13" t="s">
        <v>2777</v>
      </c>
      <c r="C1659" s="13" t="s">
        <v>2386</v>
      </c>
      <c r="D1659" s="13" t="s">
        <v>3891</v>
      </c>
      <c r="E1659" s="13" t="s">
        <v>3892</v>
      </c>
      <c r="F1659" s="13" t="s">
        <v>2034</v>
      </c>
      <c r="G1659" s="13" t="s">
        <v>8060</v>
      </c>
      <c r="H1659" s="13" t="s">
        <v>8061</v>
      </c>
      <c r="I1659" s="14">
        <v>4</v>
      </c>
      <c r="J1659" s="13" t="s">
        <v>535</v>
      </c>
      <c r="K1659" s="13" t="s">
        <v>2129</v>
      </c>
      <c r="L1659" s="13" t="s">
        <v>5361</v>
      </c>
      <c r="M1659" s="13" t="s">
        <v>2415</v>
      </c>
    </row>
    <row r="1660" spans="1:13" x14ac:dyDescent="0.3">
      <c r="A1660" s="13" t="s">
        <v>78</v>
      </c>
      <c r="B1660" s="13" t="s">
        <v>2777</v>
      </c>
      <c r="C1660" s="13" t="s">
        <v>2386</v>
      </c>
      <c r="D1660" s="13" t="s">
        <v>3891</v>
      </c>
      <c r="E1660" s="13" t="s">
        <v>3892</v>
      </c>
      <c r="F1660" s="13" t="s">
        <v>2034</v>
      </c>
      <c r="G1660" s="13" t="s">
        <v>8062</v>
      </c>
      <c r="H1660" s="13" t="s">
        <v>2752</v>
      </c>
      <c r="I1660" s="14">
        <v>4</v>
      </c>
      <c r="J1660" s="13" t="s">
        <v>535</v>
      </c>
      <c r="K1660" s="13" t="s">
        <v>2129</v>
      </c>
      <c r="L1660" s="13" t="s">
        <v>5361</v>
      </c>
      <c r="M1660" s="13" t="s">
        <v>2415</v>
      </c>
    </row>
    <row r="1661" spans="1:13" x14ac:dyDescent="0.3">
      <c r="A1661" s="13" t="s">
        <v>78</v>
      </c>
      <c r="B1661" s="13" t="s">
        <v>2777</v>
      </c>
      <c r="C1661" s="13" t="s">
        <v>2386</v>
      </c>
      <c r="D1661" s="13" t="s">
        <v>3891</v>
      </c>
      <c r="E1661" s="13" t="s">
        <v>3892</v>
      </c>
      <c r="F1661" s="13" t="s">
        <v>2034</v>
      </c>
      <c r="G1661" s="13" t="s">
        <v>8063</v>
      </c>
      <c r="H1661" s="13" t="s">
        <v>8064</v>
      </c>
      <c r="I1661" s="14">
        <v>4</v>
      </c>
      <c r="J1661" s="13" t="s">
        <v>535</v>
      </c>
      <c r="K1661" s="13" t="s">
        <v>2129</v>
      </c>
      <c r="L1661" s="13" t="s">
        <v>5361</v>
      </c>
      <c r="M1661" s="13" t="s">
        <v>2415</v>
      </c>
    </row>
    <row r="1662" spans="1:13" x14ac:dyDescent="0.3">
      <c r="A1662" s="13" t="s">
        <v>78</v>
      </c>
      <c r="B1662" s="13" t="s">
        <v>2777</v>
      </c>
      <c r="C1662" s="13" t="s">
        <v>2386</v>
      </c>
      <c r="D1662" s="13" t="s">
        <v>3891</v>
      </c>
      <c r="E1662" s="13" t="s">
        <v>3892</v>
      </c>
      <c r="F1662" s="13" t="s">
        <v>2034</v>
      </c>
      <c r="G1662" s="13" t="s">
        <v>8065</v>
      </c>
      <c r="H1662" s="13" t="s">
        <v>8066</v>
      </c>
      <c r="I1662" s="14">
        <v>1</v>
      </c>
      <c r="J1662" s="13" t="s">
        <v>535</v>
      </c>
      <c r="K1662" s="13" t="s">
        <v>2129</v>
      </c>
      <c r="L1662" s="13" t="s">
        <v>5361</v>
      </c>
      <c r="M1662" s="13" t="s">
        <v>2415</v>
      </c>
    </row>
    <row r="1663" spans="1:13" x14ac:dyDescent="0.3">
      <c r="A1663" s="13" t="s">
        <v>78</v>
      </c>
      <c r="B1663" s="13" t="s">
        <v>2777</v>
      </c>
      <c r="C1663" s="13" t="s">
        <v>2386</v>
      </c>
      <c r="D1663" s="13" t="s">
        <v>3891</v>
      </c>
      <c r="E1663" s="13" t="s">
        <v>3892</v>
      </c>
      <c r="F1663" s="13" t="s">
        <v>2034</v>
      </c>
      <c r="G1663" s="13" t="s">
        <v>8067</v>
      </c>
      <c r="H1663" s="13" t="s">
        <v>7673</v>
      </c>
      <c r="I1663" s="14">
        <v>28</v>
      </c>
      <c r="J1663" s="13" t="s">
        <v>535</v>
      </c>
      <c r="K1663" s="13" t="s">
        <v>2129</v>
      </c>
      <c r="L1663" s="13" t="s">
        <v>5361</v>
      </c>
      <c r="M1663" s="13" t="s">
        <v>6603</v>
      </c>
    </row>
    <row r="1664" spans="1:13" x14ac:dyDescent="0.3">
      <c r="A1664" s="13" t="s">
        <v>78</v>
      </c>
      <c r="B1664" s="13" t="s">
        <v>2777</v>
      </c>
      <c r="C1664" s="13" t="s">
        <v>2386</v>
      </c>
      <c r="D1664" s="13" t="s">
        <v>3891</v>
      </c>
      <c r="E1664" s="13" t="s">
        <v>3892</v>
      </c>
      <c r="F1664" s="13" t="s">
        <v>2034</v>
      </c>
      <c r="G1664" s="13" t="s">
        <v>8068</v>
      </c>
      <c r="H1664" s="13" t="s">
        <v>4688</v>
      </c>
      <c r="I1664" s="14">
        <v>5</v>
      </c>
      <c r="J1664" s="13" t="s">
        <v>535</v>
      </c>
      <c r="K1664" s="13" t="s">
        <v>2129</v>
      </c>
      <c r="L1664" s="13" t="s">
        <v>5361</v>
      </c>
      <c r="M1664" s="13" t="s">
        <v>6603</v>
      </c>
    </row>
    <row r="1665" spans="1:13" x14ac:dyDescent="0.3">
      <c r="A1665" s="13" t="s">
        <v>78</v>
      </c>
      <c r="B1665" s="13" t="s">
        <v>2777</v>
      </c>
      <c r="C1665" s="13" t="s">
        <v>2386</v>
      </c>
      <c r="D1665" s="13" t="s">
        <v>3891</v>
      </c>
      <c r="E1665" s="13" t="s">
        <v>3892</v>
      </c>
      <c r="F1665" s="13" t="s">
        <v>2034</v>
      </c>
      <c r="G1665" s="13" t="s">
        <v>8069</v>
      </c>
      <c r="H1665" s="13" t="s">
        <v>8070</v>
      </c>
      <c r="I1665" s="14">
        <v>1</v>
      </c>
      <c r="J1665" s="13" t="s">
        <v>535</v>
      </c>
      <c r="K1665" s="13" t="s">
        <v>2129</v>
      </c>
      <c r="L1665" s="13" t="s">
        <v>5361</v>
      </c>
      <c r="M1665" s="13" t="s">
        <v>6603</v>
      </c>
    </row>
    <row r="1666" spans="1:13" x14ac:dyDescent="0.3">
      <c r="A1666" s="13" t="s">
        <v>78</v>
      </c>
      <c r="B1666" s="13" t="s">
        <v>2777</v>
      </c>
      <c r="C1666" s="13" t="s">
        <v>2386</v>
      </c>
      <c r="D1666" s="13" t="s">
        <v>3891</v>
      </c>
      <c r="E1666" s="13" t="s">
        <v>8071</v>
      </c>
      <c r="F1666" s="13" t="s">
        <v>2142</v>
      </c>
      <c r="G1666" s="13" t="s">
        <v>8072</v>
      </c>
      <c r="H1666" s="13" t="s">
        <v>8073</v>
      </c>
      <c r="I1666" s="14">
        <v>1</v>
      </c>
      <c r="J1666" s="13" t="s">
        <v>535</v>
      </c>
      <c r="K1666" s="13" t="s">
        <v>2134</v>
      </c>
      <c r="L1666" s="13" t="s">
        <v>5361</v>
      </c>
      <c r="M1666" s="13" t="s">
        <v>6875</v>
      </c>
    </row>
    <row r="1667" spans="1:13" x14ac:dyDescent="0.3">
      <c r="A1667" s="13" t="s">
        <v>78</v>
      </c>
      <c r="B1667" s="13" t="s">
        <v>2777</v>
      </c>
      <c r="C1667" s="13" t="s">
        <v>2386</v>
      </c>
      <c r="D1667" s="13" t="s">
        <v>3891</v>
      </c>
      <c r="E1667" s="13" t="s">
        <v>8074</v>
      </c>
      <c r="F1667" s="13" t="s">
        <v>2034</v>
      </c>
      <c r="G1667" s="13" t="s">
        <v>5362</v>
      </c>
      <c r="H1667" s="13" t="s">
        <v>5363</v>
      </c>
      <c r="I1667" s="14">
        <v>5</v>
      </c>
      <c r="J1667" s="13" t="s">
        <v>535</v>
      </c>
      <c r="K1667" s="13" t="s">
        <v>2122</v>
      </c>
      <c r="L1667" s="13" t="s">
        <v>5361</v>
      </c>
      <c r="M1667" s="13" t="s">
        <v>5364</v>
      </c>
    </row>
    <row r="1668" spans="1:13" x14ac:dyDescent="0.3">
      <c r="A1668" s="13" t="s">
        <v>78</v>
      </c>
      <c r="B1668" s="13" t="s">
        <v>2777</v>
      </c>
      <c r="C1668" s="13" t="s">
        <v>2386</v>
      </c>
      <c r="D1668" s="13" t="s">
        <v>3891</v>
      </c>
      <c r="E1668" s="13" t="s">
        <v>8074</v>
      </c>
      <c r="F1668" s="13" t="s">
        <v>2034</v>
      </c>
      <c r="G1668" s="13" t="s">
        <v>5377</v>
      </c>
      <c r="H1668" s="13" t="s">
        <v>5378</v>
      </c>
      <c r="I1668" s="14">
        <v>5</v>
      </c>
      <c r="J1668" s="13" t="s">
        <v>535</v>
      </c>
      <c r="K1668" s="13" t="s">
        <v>2122</v>
      </c>
      <c r="L1668" s="13" t="s">
        <v>5361</v>
      </c>
      <c r="M1668" s="13" t="s">
        <v>5364</v>
      </c>
    </row>
    <row r="1669" spans="1:13" x14ac:dyDescent="0.3">
      <c r="A1669" s="13" t="s">
        <v>78</v>
      </c>
      <c r="B1669" s="13" t="s">
        <v>2777</v>
      </c>
      <c r="C1669" s="13" t="s">
        <v>2386</v>
      </c>
      <c r="D1669" s="13" t="s">
        <v>3891</v>
      </c>
      <c r="E1669" s="13" t="s">
        <v>8074</v>
      </c>
      <c r="F1669" s="13" t="s">
        <v>2034</v>
      </c>
      <c r="G1669" s="13" t="s">
        <v>5368</v>
      </c>
      <c r="H1669" s="13" t="s">
        <v>5369</v>
      </c>
      <c r="I1669" s="14">
        <v>5</v>
      </c>
      <c r="J1669" s="13" t="s">
        <v>535</v>
      </c>
      <c r="K1669" s="13" t="s">
        <v>2122</v>
      </c>
      <c r="L1669" s="13" t="s">
        <v>5361</v>
      </c>
      <c r="M1669" s="13" t="s">
        <v>5364</v>
      </c>
    </row>
    <row r="1670" spans="1:13" x14ac:dyDescent="0.3">
      <c r="A1670" s="13" t="s">
        <v>78</v>
      </c>
      <c r="B1670" s="13" t="s">
        <v>2777</v>
      </c>
      <c r="C1670" s="13" t="s">
        <v>2386</v>
      </c>
      <c r="D1670" s="13" t="s">
        <v>3891</v>
      </c>
      <c r="E1670" s="13" t="s">
        <v>8075</v>
      </c>
      <c r="F1670" s="13" t="s">
        <v>2034</v>
      </c>
      <c r="G1670" s="13" t="s">
        <v>8076</v>
      </c>
      <c r="H1670" s="13" t="s">
        <v>8077</v>
      </c>
      <c r="I1670" s="14">
        <v>4</v>
      </c>
      <c r="J1670" s="13" t="s">
        <v>535</v>
      </c>
      <c r="K1670" s="13" t="s">
        <v>2122</v>
      </c>
      <c r="L1670" s="13" t="s">
        <v>5361</v>
      </c>
      <c r="M1670" s="13" t="s">
        <v>4069</v>
      </c>
    </row>
    <row r="1671" spans="1:13" x14ac:dyDescent="0.3">
      <c r="A1671" s="13" t="s">
        <v>78</v>
      </c>
      <c r="B1671" s="13" t="s">
        <v>2777</v>
      </c>
      <c r="C1671" s="13" t="s">
        <v>2386</v>
      </c>
      <c r="D1671" s="13" t="s">
        <v>3891</v>
      </c>
      <c r="E1671" s="13" t="s">
        <v>8078</v>
      </c>
      <c r="F1671" s="13" t="s">
        <v>2034</v>
      </c>
      <c r="G1671" s="13" t="s">
        <v>8079</v>
      </c>
      <c r="H1671" s="13" t="s">
        <v>8080</v>
      </c>
      <c r="I1671" s="14">
        <v>8</v>
      </c>
      <c r="J1671" s="13" t="s">
        <v>535</v>
      </c>
      <c r="K1671" s="13" t="s">
        <v>2485</v>
      </c>
      <c r="L1671" s="13" t="s">
        <v>5361</v>
      </c>
      <c r="M1671" s="13" t="s">
        <v>3811</v>
      </c>
    </row>
    <row r="1672" spans="1:13" x14ac:dyDescent="0.3">
      <c r="A1672" s="13" t="s">
        <v>78</v>
      </c>
      <c r="B1672" s="13" t="s">
        <v>2777</v>
      </c>
      <c r="C1672" s="13" t="s">
        <v>2386</v>
      </c>
      <c r="D1672" s="13" t="s">
        <v>3891</v>
      </c>
      <c r="E1672" s="13" t="s">
        <v>8078</v>
      </c>
      <c r="F1672" s="13" t="s">
        <v>2034</v>
      </c>
      <c r="G1672" s="13" t="s">
        <v>8081</v>
      </c>
      <c r="H1672" s="13" t="s">
        <v>8082</v>
      </c>
      <c r="I1672" s="14">
        <v>2</v>
      </c>
      <c r="J1672" s="13" t="s">
        <v>535</v>
      </c>
      <c r="K1672" s="13" t="s">
        <v>2485</v>
      </c>
      <c r="L1672" s="13" t="s">
        <v>5361</v>
      </c>
      <c r="M1672" s="13" t="s">
        <v>6603</v>
      </c>
    </row>
    <row r="1673" spans="1:13" x14ac:dyDescent="0.3">
      <c r="A1673" s="13" t="s">
        <v>78</v>
      </c>
      <c r="B1673" s="13" t="s">
        <v>2777</v>
      </c>
      <c r="C1673" s="13" t="s">
        <v>2386</v>
      </c>
      <c r="D1673" s="13" t="s">
        <v>3891</v>
      </c>
      <c r="E1673" s="13" t="s">
        <v>8083</v>
      </c>
      <c r="F1673" s="13" t="s">
        <v>2034</v>
      </c>
      <c r="G1673" s="13" t="s">
        <v>8084</v>
      </c>
      <c r="H1673" s="13" t="s">
        <v>8085</v>
      </c>
      <c r="I1673" s="14">
        <v>1</v>
      </c>
      <c r="J1673" s="13" t="s">
        <v>535</v>
      </c>
      <c r="K1673" s="13" t="s">
        <v>2232</v>
      </c>
      <c r="L1673" s="13" t="s">
        <v>5361</v>
      </c>
      <c r="M1673" s="13" t="s">
        <v>2725</v>
      </c>
    </row>
    <row r="1674" spans="1:13" x14ac:dyDescent="0.3">
      <c r="A1674" s="13" t="s">
        <v>78</v>
      </c>
      <c r="B1674" s="13" t="s">
        <v>2777</v>
      </c>
      <c r="C1674" s="13" t="s">
        <v>2386</v>
      </c>
      <c r="D1674" s="13" t="s">
        <v>3891</v>
      </c>
      <c r="E1674" s="13" t="s">
        <v>8083</v>
      </c>
      <c r="F1674" s="13" t="s">
        <v>2034</v>
      </c>
      <c r="G1674" s="13" t="s">
        <v>8086</v>
      </c>
      <c r="H1674" s="13" t="s">
        <v>8087</v>
      </c>
      <c r="I1674" s="14">
        <v>8</v>
      </c>
      <c r="J1674" s="13" t="s">
        <v>535</v>
      </c>
      <c r="K1674" s="13" t="s">
        <v>2232</v>
      </c>
      <c r="L1674" s="13" t="s">
        <v>5361</v>
      </c>
      <c r="M1674" s="13" t="s">
        <v>2725</v>
      </c>
    </row>
    <row r="1675" spans="1:13" x14ac:dyDescent="0.3">
      <c r="A1675" s="13" t="s">
        <v>78</v>
      </c>
      <c r="B1675" s="13" t="s">
        <v>2777</v>
      </c>
      <c r="C1675" s="13" t="s">
        <v>2386</v>
      </c>
      <c r="D1675" s="13" t="s">
        <v>3891</v>
      </c>
      <c r="E1675" s="13" t="s">
        <v>8088</v>
      </c>
      <c r="F1675" s="13" t="s">
        <v>2034</v>
      </c>
      <c r="G1675" s="13" t="s">
        <v>8076</v>
      </c>
      <c r="H1675" s="13" t="s">
        <v>8077</v>
      </c>
      <c r="I1675" s="14">
        <v>1</v>
      </c>
      <c r="J1675" s="13" t="s">
        <v>535</v>
      </c>
      <c r="K1675" s="13" t="s">
        <v>2353</v>
      </c>
      <c r="L1675" s="13" t="s">
        <v>5361</v>
      </c>
      <c r="M1675" s="13" t="s">
        <v>4069</v>
      </c>
    </row>
    <row r="1676" spans="1:13" x14ac:dyDescent="0.3">
      <c r="A1676" s="13" t="s">
        <v>78</v>
      </c>
      <c r="B1676" s="13" t="s">
        <v>2777</v>
      </c>
      <c r="C1676" s="13" t="s">
        <v>2386</v>
      </c>
      <c r="D1676" s="13" t="s">
        <v>3891</v>
      </c>
      <c r="E1676" s="13" t="s">
        <v>8088</v>
      </c>
      <c r="F1676" s="13" t="s">
        <v>2034</v>
      </c>
      <c r="G1676" s="13" t="s">
        <v>6818</v>
      </c>
      <c r="H1676" s="13" t="s">
        <v>6819</v>
      </c>
      <c r="I1676" s="14">
        <v>2</v>
      </c>
      <c r="J1676" s="13" t="s">
        <v>535</v>
      </c>
      <c r="K1676" s="13" t="s">
        <v>2353</v>
      </c>
      <c r="L1676" s="13" t="s">
        <v>5361</v>
      </c>
      <c r="M1676" s="13" t="s">
        <v>2764</v>
      </c>
    </row>
    <row r="1677" spans="1:13" x14ac:dyDescent="0.3">
      <c r="A1677" s="13" t="s">
        <v>78</v>
      </c>
      <c r="B1677" s="13" t="s">
        <v>2777</v>
      </c>
      <c r="C1677" s="13" t="s">
        <v>2386</v>
      </c>
      <c r="D1677" s="13" t="s">
        <v>3891</v>
      </c>
      <c r="E1677" s="13" t="s">
        <v>8088</v>
      </c>
      <c r="F1677" s="13" t="s">
        <v>2034</v>
      </c>
      <c r="G1677" s="13" t="s">
        <v>8089</v>
      </c>
      <c r="H1677" s="13" t="s">
        <v>8090</v>
      </c>
      <c r="I1677" s="14">
        <v>1</v>
      </c>
      <c r="J1677" s="13" t="s">
        <v>535</v>
      </c>
      <c r="K1677" s="13" t="s">
        <v>2353</v>
      </c>
      <c r="L1677" s="13" t="s">
        <v>5361</v>
      </c>
      <c r="M1677" s="13" t="s">
        <v>2415</v>
      </c>
    </row>
    <row r="1678" spans="1:13" x14ac:dyDescent="0.3">
      <c r="A1678" s="13" t="s">
        <v>78</v>
      </c>
      <c r="B1678" s="13" t="s">
        <v>2777</v>
      </c>
      <c r="C1678" s="13" t="s">
        <v>2386</v>
      </c>
      <c r="D1678" s="13" t="s">
        <v>3891</v>
      </c>
      <c r="E1678" s="13" t="s">
        <v>8091</v>
      </c>
      <c r="F1678" s="13" t="s">
        <v>2034</v>
      </c>
      <c r="G1678" s="13" t="s">
        <v>7765</v>
      </c>
      <c r="H1678" s="13" t="s">
        <v>7766</v>
      </c>
      <c r="I1678" s="14">
        <v>1</v>
      </c>
      <c r="J1678" s="13" t="s">
        <v>535</v>
      </c>
      <c r="K1678" s="13" t="s">
        <v>2113</v>
      </c>
      <c r="L1678" s="13" t="s">
        <v>5361</v>
      </c>
      <c r="M1678" s="13" t="s">
        <v>2641</v>
      </c>
    </row>
    <row r="1679" spans="1:13" x14ac:dyDescent="0.3">
      <c r="A1679" s="13" t="s">
        <v>1484</v>
      </c>
      <c r="B1679" s="13" t="s">
        <v>3558</v>
      </c>
      <c r="C1679" s="13" t="s">
        <v>2481</v>
      </c>
      <c r="D1679" s="13" t="s">
        <v>3897</v>
      </c>
      <c r="E1679" s="13" t="s">
        <v>8092</v>
      </c>
      <c r="F1679" s="13" t="s">
        <v>2034</v>
      </c>
      <c r="G1679" s="13" t="s">
        <v>8093</v>
      </c>
      <c r="H1679" s="13" t="s">
        <v>8094</v>
      </c>
      <c r="I1679" s="14">
        <v>1</v>
      </c>
      <c r="J1679" s="13" t="s">
        <v>1483</v>
      </c>
      <c r="K1679" s="13" t="s">
        <v>2383</v>
      </c>
      <c r="L1679" s="13" t="s">
        <v>5361</v>
      </c>
      <c r="M1679" s="13" t="s">
        <v>3119</v>
      </c>
    </row>
    <row r="1680" spans="1:13" x14ac:dyDescent="0.3">
      <c r="A1680" s="13" t="s">
        <v>518</v>
      </c>
      <c r="B1680" s="13" t="s">
        <v>3840</v>
      </c>
      <c r="C1680" s="13" t="s">
        <v>2058</v>
      </c>
      <c r="D1680" s="13" t="s">
        <v>4936</v>
      </c>
      <c r="E1680" s="13" t="s">
        <v>8095</v>
      </c>
      <c r="F1680" s="13" t="s">
        <v>2034</v>
      </c>
      <c r="G1680" s="13" t="s">
        <v>8096</v>
      </c>
      <c r="H1680" s="13" t="s">
        <v>8097</v>
      </c>
      <c r="I1680" s="14">
        <v>2</v>
      </c>
      <c r="J1680" s="13" t="s">
        <v>517</v>
      </c>
      <c r="K1680" s="13" t="s">
        <v>2928</v>
      </c>
      <c r="L1680" s="13" t="s">
        <v>5361</v>
      </c>
      <c r="M1680" s="13" t="s">
        <v>6038</v>
      </c>
    </row>
    <row r="1681" spans="1:13" x14ac:dyDescent="0.3">
      <c r="A1681" s="13" t="s">
        <v>345</v>
      </c>
      <c r="B1681" s="13" t="s">
        <v>3363</v>
      </c>
      <c r="C1681" s="13" t="s">
        <v>2058</v>
      </c>
      <c r="D1681" s="13" t="s">
        <v>3901</v>
      </c>
      <c r="E1681" s="13" t="s">
        <v>8098</v>
      </c>
      <c r="F1681" s="13" t="s">
        <v>2034</v>
      </c>
      <c r="G1681" s="13" t="s">
        <v>5988</v>
      </c>
      <c r="H1681" s="13" t="s">
        <v>5989</v>
      </c>
      <c r="I1681" s="14">
        <v>2</v>
      </c>
      <c r="J1681" s="13" t="s">
        <v>344</v>
      </c>
      <c r="K1681" s="13" t="s">
        <v>2171</v>
      </c>
      <c r="L1681" s="13" t="s">
        <v>5361</v>
      </c>
      <c r="M1681" s="13" t="s">
        <v>5372</v>
      </c>
    </row>
    <row r="1682" spans="1:13" x14ac:dyDescent="0.3">
      <c r="A1682" s="13" t="s">
        <v>345</v>
      </c>
      <c r="B1682" s="13" t="s">
        <v>3363</v>
      </c>
      <c r="C1682" s="13" t="s">
        <v>2058</v>
      </c>
      <c r="D1682" s="13" t="s">
        <v>3901</v>
      </c>
      <c r="E1682" s="13" t="s">
        <v>8099</v>
      </c>
      <c r="F1682" s="13" t="s">
        <v>2034</v>
      </c>
      <c r="G1682" s="13" t="s">
        <v>6464</v>
      </c>
      <c r="H1682" s="13" t="s">
        <v>6465</v>
      </c>
      <c r="I1682" s="14">
        <v>8</v>
      </c>
      <c r="J1682" s="13" t="s">
        <v>344</v>
      </c>
      <c r="K1682" s="13" t="s">
        <v>2280</v>
      </c>
      <c r="L1682" s="13" t="s">
        <v>5361</v>
      </c>
      <c r="M1682" s="13" t="s">
        <v>5372</v>
      </c>
    </row>
    <row r="1683" spans="1:13" x14ac:dyDescent="0.3">
      <c r="A1683" s="13" t="s">
        <v>345</v>
      </c>
      <c r="B1683" s="13" t="s">
        <v>3363</v>
      </c>
      <c r="C1683" s="13" t="s">
        <v>2058</v>
      </c>
      <c r="D1683" s="13" t="s">
        <v>3901</v>
      </c>
      <c r="E1683" s="13" t="s">
        <v>8100</v>
      </c>
      <c r="F1683" s="13" t="s">
        <v>2034</v>
      </c>
      <c r="G1683" s="13" t="s">
        <v>5988</v>
      </c>
      <c r="H1683" s="13" t="s">
        <v>5989</v>
      </c>
      <c r="I1683" s="14">
        <v>2</v>
      </c>
      <c r="J1683" s="13" t="s">
        <v>344</v>
      </c>
      <c r="K1683" s="13" t="s">
        <v>2399</v>
      </c>
      <c r="L1683" s="13" t="s">
        <v>5361</v>
      </c>
      <c r="M1683" s="13" t="s">
        <v>5372</v>
      </c>
    </row>
    <row r="1684" spans="1:13" x14ac:dyDescent="0.3">
      <c r="A1684" s="13" t="s">
        <v>345</v>
      </c>
      <c r="B1684" s="13" t="s">
        <v>3363</v>
      </c>
      <c r="C1684" s="13" t="s">
        <v>2058</v>
      </c>
      <c r="D1684" s="13" t="s">
        <v>3901</v>
      </c>
      <c r="E1684" s="13" t="s">
        <v>8101</v>
      </c>
      <c r="F1684" s="13" t="s">
        <v>2034</v>
      </c>
      <c r="G1684" s="13" t="s">
        <v>8102</v>
      </c>
      <c r="H1684" s="13" t="s">
        <v>8103</v>
      </c>
      <c r="I1684" s="14">
        <v>1</v>
      </c>
      <c r="J1684" s="13" t="s">
        <v>344</v>
      </c>
      <c r="K1684" s="13" t="s">
        <v>2091</v>
      </c>
      <c r="L1684" s="13" t="s">
        <v>5361</v>
      </c>
      <c r="M1684" s="13" t="s">
        <v>5372</v>
      </c>
    </row>
    <row r="1685" spans="1:13" x14ac:dyDescent="0.3">
      <c r="A1685" s="13" t="s">
        <v>345</v>
      </c>
      <c r="B1685" s="13" t="s">
        <v>3363</v>
      </c>
      <c r="C1685" s="13" t="s">
        <v>2058</v>
      </c>
      <c r="D1685" s="13" t="s">
        <v>3901</v>
      </c>
      <c r="E1685" s="13" t="s">
        <v>8104</v>
      </c>
      <c r="F1685" s="13" t="s">
        <v>2034</v>
      </c>
      <c r="G1685" s="13" t="s">
        <v>8105</v>
      </c>
      <c r="H1685" s="13" t="s">
        <v>8106</v>
      </c>
      <c r="I1685" s="14">
        <v>1</v>
      </c>
      <c r="J1685" s="13" t="s">
        <v>344</v>
      </c>
      <c r="K1685" s="13" t="s">
        <v>2237</v>
      </c>
      <c r="L1685" s="13" t="s">
        <v>5361</v>
      </c>
      <c r="M1685" s="13" t="s">
        <v>2114</v>
      </c>
    </row>
    <row r="1686" spans="1:13" x14ac:dyDescent="0.3">
      <c r="A1686" s="13" t="s">
        <v>345</v>
      </c>
      <c r="B1686" s="13" t="s">
        <v>3363</v>
      </c>
      <c r="C1686" s="13" t="s">
        <v>2058</v>
      </c>
      <c r="D1686" s="13" t="s">
        <v>3901</v>
      </c>
      <c r="E1686" s="13" t="s">
        <v>3910</v>
      </c>
      <c r="F1686" s="13" t="s">
        <v>2034</v>
      </c>
      <c r="G1686" s="13" t="s">
        <v>8107</v>
      </c>
      <c r="H1686" s="13" t="s">
        <v>8108</v>
      </c>
      <c r="I1686" s="14">
        <v>1</v>
      </c>
      <c r="J1686" s="13" t="s">
        <v>344</v>
      </c>
      <c r="K1686" s="13" t="s">
        <v>2993</v>
      </c>
      <c r="L1686" s="13" t="s">
        <v>5361</v>
      </c>
      <c r="M1686" s="13" t="s">
        <v>3681</v>
      </c>
    </row>
    <row r="1687" spans="1:13" x14ac:dyDescent="0.3">
      <c r="A1687" s="13" t="s">
        <v>345</v>
      </c>
      <c r="B1687" s="13" t="s">
        <v>3363</v>
      </c>
      <c r="C1687" s="13" t="s">
        <v>2058</v>
      </c>
      <c r="D1687" s="13" t="s">
        <v>3901</v>
      </c>
      <c r="E1687" s="13" t="s">
        <v>3910</v>
      </c>
      <c r="F1687" s="13" t="s">
        <v>2034</v>
      </c>
      <c r="G1687" s="13" t="s">
        <v>8109</v>
      </c>
      <c r="H1687" s="13" t="s">
        <v>8110</v>
      </c>
      <c r="I1687" s="14">
        <v>1</v>
      </c>
      <c r="J1687" s="13" t="s">
        <v>344</v>
      </c>
      <c r="K1687" s="13" t="s">
        <v>2993</v>
      </c>
      <c r="L1687" s="13" t="s">
        <v>5361</v>
      </c>
      <c r="M1687" s="13" t="s">
        <v>3681</v>
      </c>
    </row>
    <row r="1688" spans="1:13" x14ac:dyDescent="0.3">
      <c r="A1688" s="13" t="s">
        <v>345</v>
      </c>
      <c r="B1688" s="13" t="s">
        <v>3363</v>
      </c>
      <c r="C1688" s="13" t="s">
        <v>2058</v>
      </c>
      <c r="D1688" s="13" t="s">
        <v>3901</v>
      </c>
      <c r="E1688" s="13" t="s">
        <v>8111</v>
      </c>
      <c r="F1688" s="13" t="s">
        <v>2034</v>
      </c>
      <c r="G1688" s="13" t="s">
        <v>5434</v>
      </c>
      <c r="H1688" s="13" t="s">
        <v>5435</v>
      </c>
      <c r="I1688" s="14">
        <v>1</v>
      </c>
      <c r="J1688" s="13" t="s">
        <v>344</v>
      </c>
      <c r="K1688" s="13" t="s">
        <v>2063</v>
      </c>
      <c r="L1688" s="13" t="s">
        <v>5361</v>
      </c>
      <c r="M1688" s="13" t="s">
        <v>5397</v>
      </c>
    </row>
    <row r="1689" spans="1:13" x14ac:dyDescent="0.3">
      <c r="A1689" s="13" t="s">
        <v>345</v>
      </c>
      <c r="B1689" s="13" t="s">
        <v>3363</v>
      </c>
      <c r="C1689" s="13" t="s">
        <v>2058</v>
      </c>
      <c r="D1689" s="13" t="s">
        <v>3901</v>
      </c>
      <c r="E1689" s="13" t="s">
        <v>8112</v>
      </c>
      <c r="F1689" s="13" t="s">
        <v>2034</v>
      </c>
      <c r="G1689" s="13" t="s">
        <v>7859</v>
      </c>
      <c r="H1689" s="13" t="s">
        <v>7860</v>
      </c>
      <c r="I1689" s="14">
        <v>1</v>
      </c>
      <c r="J1689" s="13" t="s">
        <v>344</v>
      </c>
      <c r="K1689" s="13" t="s">
        <v>3524</v>
      </c>
      <c r="L1689" s="13" t="s">
        <v>5361</v>
      </c>
      <c r="M1689" s="13" t="s">
        <v>6069</v>
      </c>
    </row>
    <row r="1690" spans="1:13" x14ac:dyDescent="0.3">
      <c r="A1690" s="13" t="s">
        <v>614</v>
      </c>
      <c r="B1690" s="13" t="s">
        <v>3848</v>
      </c>
      <c r="C1690" s="13" t="s">
        <v>2108</v>
      </c>
      <c r="D1690" s="13" t="s">
        <v>3849</v>
      </c>
      <c r="E1690" s="13" t="s">
        <v>8113</v>
      </c>
      <c r="F1690" s="13" t="s">
        <v>2034</v>
      </c>
      <c r="G1690" s="13" t="s">
        <v>5988</v>
      </c>
      <c r="H1690" s="13" t="s">
        <v>5989</v>
      </c>
      <c r="I1690" s="14">
        <v>1</v>
      </c>
      <c r="J1690" s="13" t="s">
        <v>1569</v>
      </c>
      <c r="K1690" s="13" t="s">
        <v>2122</v>
      </c>
      <c r="L1690" s="13" t="s">
        <v>5361</v>
      </c>
      <c r="M1690" s="13" t="s">
        <v>5372</v>
      </c>
    </row>
    <row r="1691" spans="1:13" x14ac:dyDescent="0.3">
      <c r="A1691" s="13" t="s">
        <v>614</v>
      </c>
      <c r="B1691" s="13" t="s">
        <v>3848</v>
      </c>
      <c r="C1691" s="13" t="s">
        <v>2108</v>
      </c>
      <c r="D1691" s="13" t="s">
        <v>3849</v>
      </c>
      <c r="E1691" s="13" t="s">
        <v>8114</v>
      </c>
      <c r="F1691" s="13" t="s">
        <v>2034</v>
      </c>
      <c r="G1691" s="13" t="s">
        <v>8115</v>
      </c>
      <c r="H1691" s="13" t="s">
        <v>8116</v>
      </c>
      <c r="I1691" s="14">
        <v>1</v>
      </c>
      <c r="J1691" s="13" t="s">
        <v>1569</v>
      </c>
      <c r="K1691" s="13" t="s">
        <v>2490</v>
      </c>
      <c r="L1691" s="13" t="s">
        <v>5361</v>
      </c>
      <c r="M1691" s="13" t="s">
        <v>2114</v>
      </c>
    </row>
    <row r="1692" spans="1:13" x14ac:dyDescent="0.3">
      <c r="A1692" s="13" t="s">
        <v>1142</v>
      </c>
      <c r="B1692" s="13" t="s">
        <v>2394</v>
      </c>
      <c r="C1692" s="13" t="s">
        <v>2108</v>
      </c>
      <c r="D1692" s="13" t="s">
        <v>8117</v>
      </c>
      <c r="E1692" s="13" t="s">
        <v>8118</v>
      </c>
      <c r="F1692" s="13" t="s">
        <v>2034</v>
      </c>
      <c r="G1692" s="13" t="s">
        <v>8119</v>
      </c>
      <c r="H1692" s="13" t="s">
        <v>8120</v>
      </c>
      <c r="I1692" s="14">
        <v>1</v>
      </c>
      <c r="J1692" s="13" t="s">
        <v>1141</v>
      </c>
      <c r="K1692" s="13" t="s">
        <v>2232</v>
      </c>
      <c r="L1692" s="13" t="s">
        <v>5361</v>
      </c>
      <c r="M1692" s="13" t="s">
        <v>5372</v>
      </c>
    </row>
    <row r="1693" spans="1:13" x14ac:dyDescent="0.3">
      <c r="A1693" s="13" t="s">
        <v>833</v>
      </c>
      <c r="B1693" s="13" t="s">
        <v>3299</v>
      </c>
      <c r="C1693" s="13" t="s">
        <v>2792</v>
      </c>
      <c r="D1693" s="13" t="s">
        <v>3913</v>
      </c>
      <c r="E1693" s="13" t="s">
        <v>8121</v>
      </c>
      <c r="F1693" s="13" t="s">
        <v>2034</v>
      </c>
      <c r="G1693" s="13" t="s">
        <v>3918</v>
      </c>
      <c r="H1693" s="13" t="s">
        <v>3919</v>
      </c>
      <c r="I1693" s="14">
        <v>1</v>
      </c>
      <c r="J1693" s="13" t="s">
        <v>832</v>
      </c>
      <c r="K1693" s="13" t="s">
        <v>2268</v>
      </c>
      <c r="L1693" s="13" t="s">
        <v>5361</v>
      </c>
      <c r="M1693" s="13" t="s">
        <v>4397</v>
      </c>
    </row>
    <row r="1694" spans="1:13" x14ac:dyDescent="0.3">
      <c r="A1694" s="13" t="s">
        <v>833</v>
      </c>
      <c r="B1694" s="13" t="s">
        <v>3299</v>
      </c>
      <c r="C1694" s="13" t="s">
        <v>2792</v>
      </c>
      <c r="D1694" s="13" t="s">
        <v>3913</v>
      </c>
      <c r="E1694" s="13" t="s">
        <v>8122</v>
      </c>
      <c r="F1694" s="13" t="s">
        <v>2034</v>
      </c>
      <c r="G1694" s="13" t="s">
        <v>8123</v>
      </c>
      <c r="H1694" s="13" t="s">
        <v>8124</v>
      </c>
      <c r="I1694" s="14">
        <v>2</v>
      </c>
      <c r="J1694" s="13" t="s">
        <v>832</v>
      </c>
      <c r="K1694" s="13" t="s">
        <v>2232</v>
      </c>
      <c r="L1694" s="13" t="s">
        <v>5361</v>
      </c>
      <c r="M1694" s="13" t="s">
        <v>4947</v>
      </c>
    </row>
    <row r="1695" spans="1:13" x14ac:dyDescent="0.3">
      <c r="A1695" s="13" t="s">
        <v>833</v>
      </c>
      <c r="B1695" s="13" t="s">
        <v>3299</v>
      </c>
      <c r="C1695" s="13" t="s">
        <v>2792</v>
      </c>
      <c r="D1695" s="13" t="s">
        <v>3913</v>
      </c>
      <c r="E1695" s="13" t="s">
        <v>3914</v>
      </c>
      <c r="F1695" s="13" t="s">
        <v>2034</v>
      </c>
      <c r="G1695" s="13" t="s">
        <v>8125</v>
      </c>
      <c r="H1695" s="13" t="s">
        <v>8126</v>
      </c>
      <c r="I1695" s="14">
        <v>2</v>
      </c>
      <c r="J1695" s="13" t="s">
        <v>832</v>
      </c>
      <c r="K1695" s="13" t="s">
        <v>2490</v>
      </c>
      <c r="L1695" s="13" t="s">
        <v>5361</v>
      </c>
      <c r="M1695" s="13" t="s">
        <v>7702</v>
      </c>
    </row>
    <row r="1696" spans="1:13" x14ac:dyDescent="0.3">
      <c r="A1696" s="13" t="s">
        <v>833</v>
      </c>
      <c r="B1696" s="13" t="s">
        <v>3299</v>
      </c>
      <c r="C1696" s="13" t="s">
        <v>2792</v>
      </c>
      <c r="D1696" s="13" t="s">
        <v>3913</v>
      </c>
      <c r="E1696" s="13" t="s">
        <v>3917</v>
      </c>
      <c r="F1696" s="13" t="s">
        <v>2034</v>
      </c>
      <c r="G1696" s="13" t="s">
        <v>8123</v>
      </c>
      <c r="H1696" s="13" t="s">
        <v>8124</v>
      </c>
      <c r="I1696" s="14">
        <v>2</v>
      </c>
      <c r="J1696" s="13" t="s">
        <v>832</v>
      </c>
      <c r="K1696" s="13" t="s">
        <v>2377</v>
      </c>
      <c r="L1696" s="13" t="s">
        <v>5361</v>
      </c>
      <c r="M1696" s="13" t="s">
        <v>4947</v>
      </c>
    </row>
    <row r="1697" spans="1:13" x14ac:dyDescent="0.3">
      <c r="A1697" s="13" t="s">
        <v>833</v>
      </c>
      <c r="B1697" s="13" t="s">
        <v>3299</v>
      </c>
      <c r="C1697" s="13" t="s">
        <v>2792</v>
      </c>
      <c r="D1697" s="13" t="s">
        <v>3913</v>
      </c>
      <c r="E1697" s="13" t="s">
        <v>8127</v>
      </c>
      <c r="F1697" s="13" t="s">
        <v>2034</v>
      </c>
      <c r="G1697" s="13" t="s">
        <v>8125</v>
      </c>
      <c r="H1697" s="13" t="s">
        <v>8126</v>
      </c>
      <c r="I1697" s="14">
        <v>2</v>
      </c>
      <c r="J1697" s="13" t="s">
        <v>832</v>
      </c>
      <c r="K1697" s="13" t="s">
        <v>2720</v>
      </c>
      <c r="L1697" s="13" t="s">
        <v>5361</v>
      </c>
      <c r="M1697" s="13" t="s">
        <v>7702</v>
      </c>
    </row>
    <row r="1698" spans="1:13" x14ac:dyDescent="0.3">
      <c r="A1698" s="13" t="s">
        <v>833</v>
      </c>
      <c r="B1698" s="13" t="s">
        <v>3299</v>
      </c>
      <c r="C1698" s="13" t="s">
        <v>2792</v>
      </c>
      <c r="D1698" s="13" t="s">
        <v>3913</v>
      </c>
      <c r="E1698" s="13" t="s">
        <v>8128</v>
      </c>
      <c r="F1698" s="13" t="s">
        <v>2034</v>
      </c>
      <c r="G1698" s="13" t="s">
        <v>8125</v>
      </c>
      <c r="H1698" s="13" t="s">
        <v>8126</v>
      </c>
      <c r="I1698" s="14">
        <v>2</v>
      </c>
      <c r="J1698" s="13" t="s">
        <v>832</v>
      </c>
      <c r="K1698" s="13" t="s">
        <v>2526</v>
      </c>
      <c r="L1698" s="13" t="s">
        <v>5361</v>
      </c>
      <c r="M1698" s="13" t="s">
        <v>7702</v>
      </c>
    </row>
    <row r="1699" spans="1:13" x14ac:dyDescent="0.3">
      <c r="A1699" s="13" t="s">
        <v>833</v>
      </c>
      <c r="B1699" s="13" t="s">
        <v>3299</v>
      </c>
      <c r="C1699" s="13" t="s">
        <v>2792</v>
      </c>
      <c r="D1699" s="13" t="s">
        <v>3913</v>
      </c>
      <c r="E1699" s="13" t="s">
        <v>8129</v>
      </c>
      <c r="F1699" s="13" t="s">
        <v>2034</v>
      </c>
      <c r="G1699" s="13" t="s">
        <v>8130</v>
      </c>
      <c r="H1699" s="13" t="s">
        <v>8131</v>
      </c>
      <c r="I1699" s="14">
        <v>1</v>
      </c>
      <c r="J1699" s="13" t="s">
        <v>832</v>
      </c>
      <c r="K1699" s="13" t="s">
        <v>3524</v>
      </c>
      <c r="L1699" s="13" t="s">
        <v>5361</v>
      </c>
      <c r="M1699" s="13" t="s">
        <v>2346</v>
      </c>
    </row>
    <row r="1700" spans="1:13" x14ac:dyDescent="0.3">
      <c r="A1700" s="13" t="s">
        <v>833</v>
      </c>
      <c r="B1700" s="13" t="s">
        <v>3299</v>
      </c>
      <c r="C1700" s="13" t="s">
        <v>2792</v>
      </c>
      <c r="D1700" s="13" t="s">
        <v>3913</v>
      </c>
      <c r="E1700" s="13" t="s">
        <v>3920</v>
      </c>
      <c r="F1700" s="13" t="s">
        <v>2034</v>
      </c>
      <c r="G1700" s="13" t="s">
        <v>8125</v>
      </c>
      <c r="H1700" s="13" t="s">
        <v>8126</v>
      </c>
      <c r="I1700" s="14">
        <v>2</v>
      </c>
      <c r="J1700" s="13" t="s">
        <v>832</v>
      </c>
      <c r="K1700" s="13" t="s">
        <v>2055</v>
      </c>
      <c r="L1700" s="13" t="s">
        <v>5361</v>
      </c>
      <c r="M1700" s="13" t="s">
        <v>7702</v>
      </c>
    </row>
    <row r="1701" spans="1:13" x14ac:dyDescent="0.3">
      <c r="A1701" s="13" t="s">
        <v>833</v>
      </c>
      <c r="B1701" s="13" t="s">
        <v>3299</v>
      </c>
      <c r="C1701" s="13" t="s">
        <v>2792</v>
      </c>
      <c r="D1701" s="13" t="s">
        <v>3913</v>
      </c>
      <c r="E1701" s="13" t="s">
        <v>8132</v>
      </c>
      <c r="F1701" s="13" t="s">
        <v>2034</v>
      </c>
      <c r="G1701" s="13" t="s">
        <v>8133</v>
      </c>
      <c r="H1701" s="13" t="s">
        <v>8134</v>
      </c>
      <c r="I1701" s="14">
        <v>2</v>
      </c>
      <c r="J1701" s="13" t="s">
        <v>832</v>
      </c>
      <c r="K1701" s="13" t="s">
        <v>2106</v>
      </c>
      <c r="L1701" s="13" t="s">
        <v>5361</v>
      </c>
      <c r="M1701" s="13" t="s">
        <v>2725</v>
      </c>
    </row>
    <row r="1702" spans="1:13" x14ac:dyDescent="0.3">
      <c r="A1702" s="13" t="s">
        <v>1185</v>
      </c>
      <c r="B1702" s="13" t="s">
        <v>2030</v>
      </c>
      <c r="C1702" s="13" t="s">
        <v>2031</v>
      </c>
      <c r="D1702" s="13" t="s">
        <v>3921</v>
      </c>
      <c r="E1702" s="13" t="s">
        <v>8135</v>
      </c>
      <c r="F1702" s="13" t="s">
        <v>2034</v>
      </c>
      <c r="G1702" s="13" t="s">
        <v>5370</v>
      </c>
      <c r="H1702" s="13" t="s">
        <v>5371</v>
      </c>
      <c r="I1702" s="14">
        <v>1</v>
      </c>
      <c r="J1702" s="13" t="s">
        <v>1184</v>
      </c>
      <c r="K1702" s="13" t="s">
        <v>2993</v>
      </c>
      <c r="L1702" s="13" t="s">
        <v>5361</v>
      </c>
      <c r="M1702" s="13" t="s">
        <v>5372</v>
      </c>
    </row>
    <row r="1703" spans="1:13" x14ac:dyDescent="0.3">
      <c r="A1703" s="13" t="s">
        <v>339</v>
      </c>
      <c r="B1703" s="13" t="s">
        <v>3025</v>
      </c>
      <c r="C1703" s="13" t="s">
        <v>2058</v>
      </c>
      <c r="D1703" s="13" t="s">
        <v>3930</v>
      </c>
      <c r="E1703" s="13" t="s">
        <v>8136</v>
      </c>
      <c r="F1703" s="13" t="s">
        <v>2034</v>
      </c>
      <c r="G1703" s="13" t="s">
        <v>8137</v>
      </c>
      <c r="H1703" s="13" t="s">
        <v>8138</v>
      </c>
      <c r="I1703" s="14">
        <v>2</v>
      </c>
      <c r="J1703" s="13" t="s">
        <v>338</v>
      </c>
      <c r="K1703" s="13" t="s">
        <v>2635</v>
      </c>
      <c r="L1703" s="13" t="s">
        <v>5361</v>
      </c>
      <c r="M1703" s="13" t="s">
        <v>5501</v>
      </c>
    </row>
    <row r="1704" spans="1:13" x14ac:dyDescent="0.3">
      <c r="A1704" s="13" t="s">
        <v>339</v>
      </c>
      <c r="B1704" s="13" t="s">
        <v>3025</v>
      </c>
      <c r="C1704" s="13" t="s">
        <v>2058</v>
      </c>
      <c r="D1704" s="13" t="s">
        <v>3930</v>
      </c>
      <c r="E1704" s="13" t="s">
        <v>8139</v>
      </c>
      <c r="F1704" s="13" t="s">
        <v>2034</v>
      </c>
      <c r="G1704" s="13" t="s">
        <v>8137</v>
      </c>
      <c r="H1704" s="13" t="s">
        <v>8138</v>
      </c>
      <c r="I1704" s="14">
        <v>2</v>
      </c>
      <c r="J1704" s="13" t="s">
        <v>338</v>
      </c>
      <c r="K1704" s="13" t="s">
        <v>2672</v>
      </c>
      <c r="L1704" s="13" t="s">
        <v>5361</v>
      </c>
      <c r="M1704" s="13" t="s">
        <v>5501</v>
      </c>
    </row>
    <row r="1705" spans="1:13" x14ac:dyDescent="0.3">
      <c r="A1705" s="13" t="s">
        <v>339</v>
      </c>
      <c r="B1705" s="13" t="s">
        <v>3025</v>
      </c>
      <c r="C1705" s="13" t="s">
        <v>2058</v>
      </c>
      <c r="D1705" s="13" t="s">
        <v>3930</v>
      </c>
      <c r="E1705" s="13" t="s">
        <v>3931</v>
      </c>
      <c r="F1705" s="13" t="s">
        <v>2034</v>
      </c>
      <c r="G1705" s="13" t="s">
        <v>8140</v>
      </c>
      <c r="H1705" s="13" t="s">
        <v>8141</v>
      </c>
      <c r="I1705" s="14">
        <v>1</v>
      </c>
      <c r="J1705" s="13" t="s">
        <v>338</v>
      </c>
      <c r="K1705" s="13" t="s">
        <v>2928</v>
      </c>
      <c r="L1705" s="13" t="s">
        <v>5361</v>
      </c>
      <c r="M1705" s="13" t="s">
        <v>5774</v>
      </c>
    </row>
    <row r="1706" spans="1:13" x14ac:dyDescent="0.3">
      <c r="A1706" s="13" t="s">
        <v>839</v>
      </c>
      <c r="B1706" s="13" t="s">
        <v>3936</v>
      </c>
      <c r="C1706" s="13" t="s">
        <v>2459</v>
      </c>
      <c r="D1706" s="13" t="s">
        <v>3937</v>
      </c>
      <c r="E1706" s="13" t="s">
        <v>8142</v>
      </c>
      <c r="F1706" s="13" t="s">
        <v>2034</v>
      </c>
      <c r="G1706" s="13" t="s">
        <v>5362</v>
      </c>
      <c r="H1706" s="13" t="s">
        <v>5363</v>
      </c>
      <c r="I1706" s="14">
        <v>5</v>
      </c>
      <c r="J1706" s="13" t="s">
        <v>838</v>
      </c>
      <c r="K1706" s="13" t="s">
        <v>2353</v>
      </c>
      <c r="L1706" s="13" t="s">
        <v>5361</v>
      </c>
      <c r="M1706" s="13" t="s">
        <v>5364</v>
      </c>
    </row>
    <row r="1707" spans="1:13" x14ac:dyDescent="0.3">
      <c r="A1707" s="13" t="s">
        <v>839</v>
      </c>
      <c r="B1707" s="13" t="s">
        <v>3936</v>
      </c>
      <c r="C1707" s="13" t="s">
        <v>2459</v>
      </c>
      <c r="D1707" s="13" t="s">
        <v>3937</v>
      </c>
      <c r="E1707" s="13" t="s">
        <v>8143</v>
      </c>
      <c r="F1707" s="13" t="s">
        <v>2034</v>
      </c>
      <c r="G1707" s="13" t="s">
        <v>5368</v>
      </c>
      <c r="H1707" s="13" t="s">
        <v>5369</v>
      </c>
      <c r="I1707" s="14">
        <v>5</v>
      </c>
      <c r="J1707" s="13" t="s">
        <v>838</v>
      </c>
      <c r="K1707" s="13" t="s">
        <v>2720</v>
      </c>
      <c r="L1707" s="13" t="s">
        <v>5361</v>
      </c>
      <c r="M1707" s="13" t="s">
        <v>5364</v>
      </c>
    </row>
    <row r="1708" spans="1:13" x14ac:dyDescent="0.3">
      <c r="A1708" s="13" t="s">
        <v>839</v>
      </c>
      <c r="B1708" s="13" t="s">
        <v>3936</v>
      </c>
      <c r="C1708" s="13" t="s">
        <v>2459</v>
      </c>
      <c r="D1708" s="13" t="s">
        <v>3937</v>
      </c>
      <c r="E1708" s="13" t="s">
        <v>8143</v>
      </c>
      <c r="F1708" s="13" t="s">
        <v>2034</v>
      </c>
      <c r="G1708" s="13" t="s">
        <v>5362</v>
      </c>
      <c r="H1708" s="13" t="s">
        <v>5363</v>
      </c>
      <c r="I1708" s="14">
        <v>10</v>
      </c>
      <c r="J1708" s="13" t="s">
        <v>838</v>
      </c>
      <c r="K1708" s="13" t="s">
        <v>2720</v>
      </c>
      <c r="L1708" s="13" t="s">
        <v>5361</v>
      </c>
      <c r="M1708" s="13" t="s">
        <v>5364</v>
      </c>
    </row>
    <row r="1709" spans="1:13" x14ac:dyDescent="0.3">
      <c r="A1709" s="13" t="s">
        <v>672</v>
      </c>
      <c r="B1709" s="13" t="s">
        <v>3147</v>
      </c>
      <c r="C1709" s="13" t="s">
        <v>2386</v>
      </c>
      <c r="D1709" s="13" t="s">
        <v>3941</v>
      </c>
      <c r="E1709" s="13" t="s">
        <v>3942</v>
      </c>
      <c r="F1709" s="13" t="s">
        <v>2034</v>
      </c>
      <c r="G1709" s="13" t="s">
        <v>5741</v>
      </c>
      <c r="H1709" s="13" t="s">
        <v>5742</v>
      </c>
      <c r="I1709" s="14">
        <v>1</v>
      </c>
      <c r="J1709" s="13" t="s">
        <v>671</v>
      </c>
      <c r="K1709" s="13" t="s">
        <v>2742</v>
      </c>
      <c r="L1709" s="13" t="s">
        <v>5361</v>
      </c>
      <c r="M1709" s="13" t="s">
        <v>4069</v>
      </c>
    </row>
    <row r="1710" spans="1:13" x14ac:dyDescent="0.3">
      <c r="A1710" s="13" t="s">
        <v>672</v>
      </c>
      <c r="B1710" s="13" t="s">
        <v>3147</v>
      </c>
      <c r="C1710" s="13" t="s">
        <v>2386</v>
      </c>
      <c r="D1710" s="13" t="s">
        <v>3941</v>
      </c>
      <c r="E1710" s="13" t="s">
        <v>3942</v>
      </c>
      <c r="F1710" s="13" t="s">
        <v>2034</v>
      </c>
      <c r="G1710" s="13" t="s">
        <v>5746</v>
      </c>
      <c r="H1710" s="13" t="s">
        <v>5747</v>
      </c>
      <c r="I1710" s="14">
        <v>4</v>
      </c>
      <c r="J1710" s="13" t="s">
        <v>671</v>
      </c>
      <c r="K1710" s="13" t="s">
        <v>2742</v>
      </c>
      <c r="L1710" s="13" t="s">
        <v>5361</v>
      </c>
      <c r="M1710" s="13" t="s">
        <v>4069</v>
      </c>
    </row>
    <row r="1711" spans="1:13" x14ac:dyDescent="0.3">
      <c r="A1711" s="13" t="s">
        <v>668</v>
      </c>
      <c r="B1711" s="13" t="s">
        <v>3105</v>
      </c>
      <c r="C1711" s="13" t="s">
        <v>2108</v>
      </c>
      <c r="D1711" s="13" t="s">
        <v>3943</v>
      </c>
      <c r="E1711" s="13" t="s">
        <v>3944</v>
      </c>
      <c r="F1711" s="13" t="s">
        <v>2034</v>
      </c>
      <c r="G1711" s="13" t="s">
        <v>8144</v>
      </c>
      <c r="H1711" s="13" t="s">
        <v>8145</v>
      </c>
      <c r="I1711" s="14">
        <v>2</v>
      </c>
      <c r="J1711" s="13" t="s">
        <v>667</v>
      </c>
      <c r="K1711" s="13" t="s">
        <v>2625</v>
      </c>
      <c r="L1711" s="13" t="s">
        <v>5361</v>
      </c>
      <c r="M1711" s="13" t="s">
        <v>2085</v>
      </c>
    </row>
    <row r="1712" spans="1:13" x14ac:dyDescent="0.3">
      <c r="A1712" s="13" t="s">
        <v>668</v>
      </c>
      <c r="B1712" s="13" t="s">
        <v>3105</v>
      </c>
      <c r="C1712" s="13" t="s">
        <v>2108</v>
      </c>
      <c r="D1712" s="13" t="s">
        <v>3943</v>
      </c>
      <c r="E1712" s="13" t="s">
        <v>8146</v>
      </c>
      <c r="F1712" s="13" t="s">
        <v>2034</v>
      </c>
      <c r="G1712" s="13" t="s">
        <v>8147</v>
      </c>
      <c r="H1712" s="13" t="s">
        <v>8148</v>
      </c>
      <c r="I1712" s="14">
        <v>1</v>
      </c>
      <c r="J1712" s="13" t="s">
        <v>667</v>
      </c>
      <c r="K1712" s="13" t="s">
        <v>2537</v>
      </c>
      <c r="L1712" s="13" t="s">
        <v>5361</v>
      </c>
      <c r="M1712" s="13" t="s">
        <v>2409</v>
      </c>
    </row>
    <row r="1713" spans="1:13" x14ac:dyDescent="0.3">
      <c r="A1713" s="13" t="s">
        <v>516</v>
      </c>
      <c r="B1713" s="13" t="s">
        <v>2569</v>
      </c>
      <c r="C1713" s="13" t="s">
        <v>2481</v>
      </c>
      <c r="D1713" s="13" t="s">
        <v>3955</v>
      </c>
      <c r="E1713" s="13" t="s">
        <v>3956</v>
      </c>
      <c r="F1713" s="13" t="s">
        <v>2034</v>
      </c>
      <c r="G1713" s="13" t="s">
        <v>8149</v>
      </c>
      <c r="H1713" s="13" t="s">
        <v>8150</v>
      </c>
      <c r="I1713" s="14">
        <v>2</v>
      </c>
      <c r="J1713" s="13" t="s">
        <v>515</v>
      </c>
      <c r="K1713" s="13" t="s">
        <v>2490</v>
      </c>
      <c r="L1713" s="13" t="s">
        <v>5361</v>
      </c>
      <c r="M1713" s="13" t="s">
        <v>4269</v>
      </c>
    </row>
    <row r="1714" spans="1:13" x14ac:dyDescent="0.3">
      <c r="A1714" s="13" t="s">
        <v>516</v>
      </c>
      <c r="B1714" s="13" t="s">
        <v>2569</v>
      </c>
      <c r="C1714" s="13" t="s">
        <v>2481</v>
      </c>
      <c r="D1714" s="13" t="s">
        <v>3955</v>
      </c>
      <c r="E1714" s="13" t="s">
        <v>3956</v>
      </c>
      <c r="F1714" s="13" t="s">
        <v>2034</v>
      </c>
      <c r="G1714" s="13" t="s">
        <v>8151</v>
      </c>
      <c r="H1714" s="13" t="s">
        <v>8150</v>
      </c>
      <c r="I1714" s="14">
        <v>1</v>
      </c>
      <c r="J1714" s="13" t="s">
        <v>515</v>
      </c>
      <c r="K1714" s="13" t="s">
        <v>2490</v>
      </c>
      <c r="L1714" s="13" t="s">
        <v>5361</v>
      </c>
      <c r="M1714" s="13" t="s">
        <v>4269</v>
      </c>
    </row>
    <row r="1715" spans="1:13" x14ac:dyDescent="0.3">
      <c r="A1715" s="13" t="s">
        <v>516</v>
      </c>
      <c r="B1715" s="13" t="s">
        <v>2569</v>
      </c>
      <c r="C1715" s="13" t="s">
        <v>2481</v>
      </c>
      <c r="D1715" s="13" t="s">
        <v>3955</v>
      </c>
      <c r="E1715" s="13" t="s">
        <v>3956</v>
      </c>
      <c r="F1715" s="13" t="s">
        <v>2034</v>
      </c>
      <c r="G1715" s="13" t="s">
        <v>8152</v>
      </c>
      <c r="H1715" s="13" t="s">
        <v>8150</v>
      </c>
      <c r="I1715" s="14">
        <v>2</v>
      </c>
      <c r="J1715" s="13" t="s">
        <v>515</v>
      </c>
      <c r="K1715" s="13" t="s">
        <v>2490</v>
      </c>
      <c r="L1715" s="13" t="s">
        <v>5361</v>
      </c>
      <c r="M1715" s="13" t="s">
        <v>4269</v>
      </c>
    </row>
    <row r="1716" spans="1:13" x14ac:dyDescent="0.3">
      <c r="A1716" s="13" t="s">
        <v>516</v>
      </c>
      <c r="B1716" s="13" t="s">
        <v>2569</v>
      </c>
      <c r="C1716" s="13" t="s">
        <v>2481</v>
      </c>
      <c r="D1716" s="13" t="s">
        <v>3955</v>
      </c>
      <c r="E1716" s="13" t="s">
        <v>3956</v>
      </c>
      <c r="F1716" s="13" t="s">
        <v>2034</v>
      </c>
      <c r="G1716" s="13" t="s">
        <v>8153</v>
      </c>
      <c r="H1716" s="13" t="s">
        <v>8150</v>
      </c>
      <c r="I1716" s="14">
        <v>2</v>
      </c>
      <c r="J1716" s="13" t="s">
        <v>515</v>
      </c>
      <c r="K1716" s="13" t="s">
        <v>2490</v>
      </c>
      <c r="L1716" s="13" t="s">
        <v>5361</v>
      </c>
      <c r="M1716" s="13" t="s">
        <v>4269</v>
      </c>
    </row>
    <row r="1717" spans="1:13" x14ac:dyDescent="0.3">
      <c r="A1717" s="13" t="s">
        <v>516</v>
      </c>
      <c r="B1717" s="13" t="s">
        <v>2569</v>
      </c>
      <c r="C1717" s="13" t="s">
        <v>2481</v>
      </c>
      <c r="D1717" s="13" t="s">
        <v>3955</v>
      </c>
      <c r="E1717" s="13" t="s">
        <v>8154</v>
      </c>
      <c r="F1717" s="13" t="s">
        <v>2034</v>
      </c>
      <c r="G1717" s="13" t="s">
        <v>8155</v>
      </c>
      <c r="H1717" s="13" t="s">
        <v>8156</v>
      </c>
      <c r="I1717" s="14">
        <v>1</v>
      </c>
      <c r="J1717" s="13" t="s">
        <v>515</v>
      </c>
      <c r="K1717" s="13" t="s">
        <v>2043</v>
      </c>
      <c r="L1717" s="13" t="s">
        <v>5361</v>
      </c>
      <c r="M1717" s="13" t="s">
        <v>8157</v>
      </c>
    </row>
    <row r="1718" spans="1:13" x14ac:dyDescent="0.3">
      <c r="A1718" s="13" t="s">
        <v>516</v>
      </c>
      <c r="B1718" s="13" t="s">
        <v>2569</v>
      </c>
      <c r="C1718" s="13" t="s">
        <v>2481</v>
      </c>
      <c r="D1718" s="13" t="s">
        <v>3955</v>
      </c>
      <c r="E1718" s="13" t="s">
        <v>3970</v>
      </c>
      <c r="F1718" s="13" t="s">
        <v>2034</v>
      </c>
      <c r="G1718" s="13" t="s">
        <v>8152</v>
      </c>
      <c r="H1718" s="13" t="s">
        <v>8150</v>
      </c>
      <c r="I1718" s="14">
        <v>3</v>
      </c>
      <c r="J1718" s="13" t="s">
        <v>515</v>
      </c>
      <c r="K1718" s="13" t="s">
        <v>2210</v>
      </c>
      <c r="L1718" s="13" t="s">
        <v>5361</v>
      </c>
      <c r="M1718" s="13" t="s">
        <v>4269</v>
      </c>
    </row>
    <row r="1719" spans="1:13" x14ac:dyDescent="0.3">
      <c r="A1719" s="13" t="s">
        <v>600</v>
      </c>
      <c r="B1719" s="13" t="s">
        <v>2830</v>
      </c>
      <c r="C1719" s="13" t="s">
        <v>2058</v>
      </c>
      <c r="D1719" s="13" t="s">
        <v>3972</v>
      </c>
      <c r="E1719" s="13" t="s">
        <v>8158</v>
      </c>
      <c r="F1719" s="13" t="s">
        <v>2034</v>
      </c>
      <c r="G1719" s="13" t="s">
        <v>5728</v>
      </c>
      <c r="H1719" s="13" t="s">
        <v>5729</v>
      </c>
      <c r="I1719" s="14">
        <v>2</v>
      </c>
      <c r="J1719" s="13" t="s">
        <v>599</v>
      </c>
      <c r="K1719" s="13" t="s">
        <v>2043</v>
      </c>
      <c r="L1719" s="13" t="s">
        <v>5361</v>
      </c>
      <c r="M1719" s="13" t="s">
        <v>5372</v>
      </c>
    </row>
    <row r="1720" spans="1:13" x14ac:dyDescent="0.3">
      <c r="A1720" s="13" t="s">
        <v>600</v>
      </c>
      <c r="B1720" s="13" t="s">
        <v>2830</v>
      </c>
      <c r="C1720" s="13" t="s">
        <v>2058</v>
      </c>
      <c r="D1720" s="13" t="s">
        <v>3972</v>
      </c>
      <c r="E1720" s="13" t="s">
        <v>3973</v>
      </c>
      <c r="F1720" s="13" t="s">
        <v>2034</v>
      </c>
      <c r="G1720" s="13" t="s">
        <v>8159</v>
      </c>
      <c r="H1720" s="13" t="s">
        <v>8160</v>
      </c>
      <c r="I1720" s="14">
        <v>1</v>
      </c>
      <c r="J1720" s="13" t="s">
        <v>599</v>
      </c>
      <c r="K1720" s="13" t="s">
        <v>2500</v>
      </c>
      <c r="L1720" s="13" t="s">
        <v>5361</v>
      </c>
      <c r="M1720" s="13" t="s">
        <v>6043</v>
      </c>
    </row>
    <row r="1721" spans="1:13" x14ac:dyDescent="0.3">
      <c r="A1721" s="13" t="s">
        <v>78</v>
      </c>
      <c r="B1721" s="13" t="s">
        <v>2777</v>
      </c>
      <c r="C1721" s="13" t="s">
        <v>2386</v>
      </c>
      <c r="D1721" s="13" t="s">
        <v>3980</v>
      </c>
      <c r="E1721" s="13" t="s">
        <v>8161</v>
      </c>
      <c r="F1721" s="13" t="s">
        <v>2142</v>
      </c>
      <c r="G1721" s="13" t="s">
        <v>6873</v>
      </c>
      <c r="H1721" s="13" t="s">
        <v>6874</v>
      </c>
      <c r="I1721" s="14">
        <v>1</v>
      </c>
      <c r="J1721" s="13" t="s">
        <v>77</v>
      </c>
      <c r="K1721" s="13" t="s">
        <v>2129</v>
      </c>
      <c r="L1721" s="13" t="s">
        <v>5361</v>
      </c>
      <c r="M1721" s="13" t="s">
        <v>6875</v>
      </c>
    </row>
    <row r="1722" spans="1:13" x14ac:dyDescent="0.3">
      <c r="A1722" s="13" t="s">
        <v>78</v>
      </c>
      <c r="B1722" s="13" t="s">
        <v>2777</v>
      </c>
      <c r="C1722" s="13" t="s">
        <v>2386</v>
      </c>
      <c r="D1722" s="13" t="s">
        <v>3980</v>
      </c>
      <c r="E1722" s="13" t="s">
        <v>8161</v>
      </c>
      <c r="F1722" s="13" t="s">
        <v>2142</v>
      </c>
      <c r="G1722" s="13" t="s">
        <v>8072</v>
      </c>
      <c r="H1722" s="13" t="s">
        <v>8073</v>
      </c>
      <c r="I1722" s="14">
        <v>1</v>
      </c>
      <c r="J1722" s="13" t="s">
        <v>77</v>
      </c>
      <c r="K1722" s="13" t="s">
        <v>2129</v>
      </c>
      <c r="L1722" s="13" t="s">
        <v>5361</v>
      </c>
      <c r="M1722" s="13" t="s">
        <v>6875</v>
      </c>
    </row>
    <row r="1723" spans="1:13" x14ac:dyDescent="0.3">
      <c r="A1723" s="13" t="s">
        <v>78</v>
      </c>
      <c r="B1723" s="13" t="s">
        <v>2777</v>
      </c>
      <c r="C1723" s="13" t="s">
        <v>2386</v>
      </c>
      <c r="D1723" s="13" t="s">
        <v>3980</v>
      </c>
      <c r="E1723" s="13" t="s">
        <v>8161</v>
      </c>
      <c r="F1723" s="13" t="s">
        <v>2142</v>
      </c>
      <c r="G1723" s="13" t="s">
        <v>8162</v>
      </c>
      <c r="H1723" s="13" t="s">
        <v>8163</v>
      </c>
      <c r="I1723" s="14">
        <v>2</v>
      </c>
      <c r="J1723" s="13" t="s">
        <v>77</v>
      </c>
      <c r="K1723" s="13" t="s">
        <v>2129</v>
      </c>
      <c r="L1723" s="13" t="s">
        <v>5361</v>
      </c>
      <c r="M1723" s="13" t="s">
        <v>6875</v>
      </c>
    </row>
    <row r="1724" spans="1:13" x14ac:dyDescent="0.3">
      <c r="A1724" s="13" t="s">
        <v>78</v>
      </c>
      <c r="B1724" s="13" t="s">
        <v>2777</v>
      </c>
      <c r="C1724" s="13" t="s">
        <v>2386</v>
      </c>
      <c r="D1724" s="13" t="s">
        <v>3980</v>
      </c>
      <c r="E1724" s="13" t="s">
        <v>3981</v>
      </c>
      <c r="F1724" s="13" t="s">
        <v>2034</v>
      </c>
      <c r="G1724" s="13" t="s">
        <v>8076</v>
      </c>
      <c r="H1724" s="13" t="s">
        <v>8077</v>
      </c>
      <c r="I1724" s="14">
        <v>17</v>
      </c>
      <c r="J1724" s="13" t="s">
        <v>77</v>
      </c>
      <c r="K1724" s="13" t="s">
        <v>2490</v>
      </c>
      <c r="L1724" s="13" t="s">
        <v>5361</v>
      </c>
      <c r="M1724" s="13" t="s">
        <v>4069</v>
      </c>
    </row>
    <row r="1725" spans="1:13" x14ac:dyDescent="0.3">
      <c r="A1725" s="13" t="s">
        <v>78</v>
      </c>
      <c r="B1725" s="13" t="s">
        <v>2777</v>
      </c>
      <c r="C1725" s="13" t="s">
        <v>2386</v>
      </c>
      <c r="D1725" s="13" t="s">
        <v>3980</v>
      </c>
      <c r="E1725" s="13" t="s">
        <v>3981</v>
      </c>
      <c r="F1725" s="13" t="s">
        <v>2034</v>
      </c>
      <c r="G1725" s="13" t="s">
        <v>8060</v>
      </c>
      <c r="H1725" s="13" t="s">
        <v>8061</v>
      </c>
      <c r="I1725" s="14">
        <v>16</v>
      </c>
      <c r="J1725" s="13" t="s">
        <v>77</v>
      </c>
      <c r="K1725" s="13" t="s">
        <v>2490</v>
      </c>
      <c r="L1725" s="13" t="s">
        <v>5361</v>
      </c>
      <c r="M1725" s="13" t="s">
        <v>2415</v>
      </c>
    </row>
    <row r="1726" spans="1:13" x14ac:dyDescent="0.3">
      <c r="A1726" s="13" t="s">
        <v>78</v>
      </c>
      <c r="B1726" s="13" t="s">
        <v>2777</v>
      </c>
      <c r="C1726" s="13" t="s">
        <v>2386</v>
      </c>
      <c r="D1726" s="13" t="s">
        <v>3980</v>
      </c>
      <c r="E1726" s="13" t="s">
        <v>3981</v>
      </c>
      <c r="F1726" s="13" t="s">
        <v>2034</v>
      </c>
      <c r="G1726" s="13" t="s">
        <v>8062</v>
      </c>
      <c r="H1726" s="13" t="s">
        <v>2752</v>
      </c>
      <c r="I1726" s="14">
        <v>16</v>
      </c>
      <c r="J1726" s="13" t="s">
        <v>77</v>
      </c>
      <c r="K1726" s="13" t="s">
        <v>2490</v>
      </c>
      <c r="L1726" s="13" t="s">
        <v>5361</v>
      </c>
      <c r="M1726" s="13" t="s">
        <v>2415</v>
      </c>
    </row>
    <row r="1727" spans="1:13" x14ac:dyDescent="0.3">
      <c r="A1727" s="13" t="s">
        <v>78</v>
      </c>
      <c r="B1727" s="13" t="s">
        <v>2777</v>
      </c>
      <c r="C1727" s="13" t="s">
        <v>2386</v>
      </c>
      <c r="D1727" s="13" t="s">
        <v>3980</v>
      </c>
      <c r="E1727" s="13" t="s">
        <v>3981</v>
      </c>
      <c r="F1727" s="13" t="s">
        <v>2034</v>
      </c>
      <c r="G1727" s="13" t="s">
        <v>8063</v>
      </c>
      <c r="H1727" s="13" t="s">
        <v>8064</v>
      </c>
      <c r="I1727" s="14">
        <v>8</v>
      </c>
      <c r="J1727" s="13" t="s">
        <v>77</v>
      </c>
      <c r="K1727" s="13" t="s">
        <v>2490</v>
      </c>
      <c r="L1727" s="13" t="s">
        <v>5361</v>
      </c>
      <c r="M1727" s="13" t="s">
        <v>2415</v>
      </c>
    </row>
    <row r="1728" spans="1:13" x14ac:dyDescent="0.3">
      <c r="A1728" s="13" t="s">
        <v>78</v>
      </c>
      <c r="B1728" s="13" t="s">
        <v>2777</v>
      </c>
      <c r="C1728" s="13" t="s">
        <v>2386</v>
      </c>
      <c r="D1728" s="13" t="s">
        <v>3980</v>
      </c>
      <c r="E1728" s="13" t="s">
        <v>3981</v>
      </c>
      <c r="F1728" s="13" t="s">
        <v>2034</v>
      </c>
      <c r="G1728" s="13" t="s">
        <v>8164</v>
      </c>
      <c r="H1728" s="13" t="s">
        <v>8165</v>
      </c>
      <c r="I1728" s="14">
        <v>4</v>
      </c>
      <c r="J1728" s="13" t="s">
        <v>77</v>
      </c>
      <c r="K1728" s="13" t="s">
        <v>2490</v>
      </c>
      <c r="L1728" s="13" t="s">
        <v>5361</v>
      </c>
      <c r="M1728" s="13" t="s">
        <v>2415</v>
      </c>
    </row>
    <row r="1729" spans="1:13" x14ac:dyDescent="0.3">
      <c r="A1729" s="13" t="s">
        <v>78</v>
      </c>
      <c r="B1729" s="13" t="s">
        <v>2777</v>
      </c>
      <c r="C1729" s="13" t="s">
        <v>2386</v>
      </c>
      <c r="D1729" s="13" t="s">
        <v>3980</v>
      </c>
      <c r="E1729" s="13" t="s">
        <v>3981</v>
      </c>
      <c r="F1729" s="13" t="s">
        <v>2034</v>
      </c>
      <c r="G1729" s="13" t="s">
        <v>8065</v>
      </c>
      <c r="H1729" s="13" t="s">
        <v>8066</v>
      </c>
      <c r="I1729" s="14">
        <v>2</v>
      </c>
      <c r="J1729" s="13" t="s">
        <v>77</v>
      </c>
      <c r="K1729" s="13" t="s">
        <v>2490</v>
      </c>
      <c r="L1729" s="13" t="s">
        <v>5361</v>
      </c>
      <c r="M1729" s="13" t="s">
        <v>2415</v>
      </c>
    </row>
    <row r="1730" spans="1:13" x14ac:dyDescent="0.3">
      <c r="A1730" s="13" t="s">
        <v>78</v>
      </c>
      <c r="B1730" s="13" t="s">
        <v>2777</v>
      </c>
      <c r="C1730" s="13" t="s">
        <v>2386</v>
      </c>
      <c r="D1730" s="13" t="s">
        <v>3980</v>
      </c>
      <c r="E1730" s="13" t="s">
        <v>3981</v>
      </c>
      <c r="F1730" s="13" t="s">
        <v>2034</v>
      </c>
      <c r="G1730" s="13" t="s">
        <v>8166</v>
      </c>
      <c r="H1730" s="13" t="s">
        <v>8167</v>
      </c>
      <c r="I1730" s="14">
        <v>12</v>
      </c>
      <c r="J1730" s="13" t="s">
        <v>77</v>
      </c>
      <c r="K1730" s="13" t="s">
        <v>2490</v>
      </c>
      <c r="L1730" s="13" t="s">
        <v>5361</v>
      </c>
      <c r="M1730" s="13" t="s">
        <v>2174</v>
      </c>
    </row>
    <row r="1731" spans="1:13" x14ac:dyDescent="0.3">
      <c r="A1731" s="13" t="s">
        <v>78</v>
      </c>
      <c r="B1731" s="13" t="s">
        <v>2777</v>
      </c>
      <c r="C1731" s="13" t="s">
        <v>2386</v>
      </c>
      <c r="D1731" s="13" t="s">
        <v>3980</v>
      </c>
      <c r="E1731" s="13" t="s">
        <v>3981</v>
      </c>
      <c r="F1731" s="13" t="s">
        <v>2034</v>
      </c>
      <c r="G1731" s="13" t="s">
        <v>8067</v>
      </c>
      <c r="H1731" s="13" t="s">
        <v>7673</v>
      </c>
      <c r="I1731" s="14">
        <v>50</v>
      </c>
      <c r="J1731" s="13" t="s">
        <v>77</v>
      </c>
      <c r="K1731" s="13" t="s">
        <v>2490</v>
      </c>
      <c r="L1731" s="13" t="s">
        <v>5361</v>
      </c>
      <c r="M1731" s="13" t="s">
        <v>6603</v>
      </c>
    </row>
    <row r="1732" spans="1:13" x14ac:dyDescent="0.3">
      <c r="A1732" s="13" t="s">
        <v>78</v>
      </c>
      <c r="B1732" s="13" t="s">
        <v>2777</v>
      </c>
      <c r="C1732" s="13" t="s">
        <v>2386</v>
      </c>
      <c r="D1732" s="13" t="s">
        <v>3980</v>
      </c>
      <c r="E1732" s="13" t="s">
        <v>3981</v>
      </c>
      <c r="F1732" s="13" t="s">
        <v>2034</v>
      </c>
      <c r="G1732" s="13" t="s">
        <v>8068</v>
      </c>
      <c r="H1732" s="13" t="s">
        <v>4688</v>
      </c>
      <c r="I1732" s="14">
        <v>115</v>
      </c>
      <c r="J1732" s="13" t="s">
        <v>77</v>
      </c>
      <c r="K1732" s="13" t="s">
        <v>2490</v>
      </c>
      <c r="L1732" s="13" t="s">
        <v>5361</v>
      </c>
      <c r="M1732" s="13" t="s">
        <v>6603</v>
      </c>
    </row>
    <row r="1733" spans="1:13" x14ac:dyDescent="0.3">
      <c r="A1733" s="13" t="s">
        <v>78</v>
      </c>
      <c r="B1733" s="13" t="s">
        <v>2777</v>
      </c>
      <c r="C1733" s="13" t="s">
        <v>2386</v>
      </c>
      <c r="D1733" s="13" t="s">
        <v>3980</v>
      </c>
      <c r="E1733" s="13" t="s">
        <v>3981</v>
      </c>
      <c r="F1733" s="13" t="s">
        <v>2034</v>
      </c>
      <c r="G1733" s="13" t="s">
        <v>8069</v>
      </c>
      <c r="H1733" s="13" t="s">
        <v>8070</v>
      </c>
      <c r="I1733" s="14">
        <v>16</v>
      </c>
      <c r="J1733" s="13" t="s">
        <v>77</v>
      </c>
      <c r="K1733" s="13" t="s">
        <v>2490</v>
      </c>
      <c r="L1733" s="13" t="s">
        <v>5361</v>
      </c>
      <c r="M1733" s="13" t="s">
        <v>6603</v>
      </c>
    </row>
    <row r="1734" spans="1:13" x14ac:dyDescent="0.3">
      <c r="A1734" s="13" t="s">
        <v>78</v>
      </c>
      <c r="B1734" s="13" t="s">
        <v>2777</v>
      </c>
      <c r="C1734" s="13" t="s">
        <v>2386</v>
      </c>
      <c r="D1734" s="13" t="s">
        <v>3980</v>
      </c>
      <c r="E1734" s="13" t="s">
        <v>3981</v>
      </c>
      <c r="F1734" s="13" t="s">
        <v>2034</v>
      </c>
      <c r="G1734" s="13" t="s">
        <v>8168</v>
      </c>
      <c r="H1734" s="13" t="s">
        <v>8169</v>
      </c>
      <c r="I1734" s="14">
        <v>8</v>
      </c>
      <c r="J1734" s="13" t="s">
        <v>77</v>
      </c>
      <c r="K1734" s="13" t="s">
        <v>2490</v>
      </c>
      <c r="L1734" s="13" t="s">
        <v>5361</v>
      </c>
      <c r="M1734" s="13" t="s">
        <v>2415</v>
      </c>
    </row>
    <row r="1735" spans="1:13" x14ac:dyDescent="0.3">
      <c r="A1735" s="13" t="s">
        <v>78</v>
      </c>
      <c r="B1735" s="13" t="s">
        <v>2777</v>
      </c>
      <c r="C1735" s="13" t="s">
        <v>2386</v>
      </c>
      <c r="D1735" s="13" t="s">
        <v>3980</v>
      </c>
      <c r="E1735" s="13" t="s">
        <v>3981</v>
      </c>
      <c r="F1735" s="13" t="s">
        <v>2034</v>
      </c>
      <c r="G1735" s="13" t="s">
        <v>8089</v>
      </c>
      <c r="H1735" s="13" t="s">
        <v>8090</v>
      </c>
      <c r="I1735" s="14">
        <v>8</v>
      </c>
      <c r="J1735" s="13" t="s">
        <v>77</v>
      </c>
      <c r="K1735" s="13" t="s">
        <v>2490</v>
      </c>
      <c r="L1735" s="13" t="s">
        <v>5361</v>
      </c>
      <c r="M1735" s="13" t="s">
        <v>2415</v>
      </c>
    </row>
    <row r="1736" spans="1:13" x14ac:dyDescent="0.3">
      <c r="A1736" s="13" t="s">
        <v>78</v>
      </c>
      <c r="B1736" s="13" t="s">
        <v>2777</v>
      </c>
      <c r="C1736" s="13" t="s">
        <v>2386</v>
      </c>
      <c r="D1736" s="13" t="s">
        <v>3980</v>
      </c>
      <c r="E1736" s="13" t="s">
        <v>3981</v>
      </c>
      <c r="F1736" s="13" t="s">
        <v>2034</v>
      </c>
      <c r="G1736" s="13" t="s">
        <v>6818</v>
      </c>
      <c r="H1736" s="13" t="s">
        <v>6819</v>
      </c>
      <c r="I1736" s="14">
        <v>20</v>
      </c>
      <c r="J1736" s="13" t="s">
        <v>77</v>
      </c>
      <c r="K1736" s="13" t="s">
        <v>2490</v>
      </c>
      <c r="L1736" s="13" t="s">
        <v>5361</v>
      </c>
      <c r="M1736" s="13" t="s">
        <v>2764</v>
      </c>
    </row>
    <row r="1737" spans="1:13" x14ac:dyDescent="0.3">
      <c r="A1737" s="13" t="s">
        <v>78</v>
      </c>
      <c r="B1737" s="13" t="s">
        <v>2777</v>
      </c>
      <c r="C1737" s="13" t="s">
        <v>2386</v>
      </c>
      <c r="D1737" s="13" t="s">
        <v>3980</v>
      </c>
      <c r="E1737" s="13" t="s">
        <v>3981</v>
      </c>
      <c r="F1737" s="13" t="s">
        <v>2034</v>
      </c>
      <c r="G1737" s="13" t="s">
        <v>8170</v>
      </c>
      <c r="H1737" s="13" t="s">
        <v>8171</v>
      </c>
      <c r="I1737" s="14">
        <v>12</v>
      </c>
      <c r="J1737" s="13" t="s">
        <v>77</v>
      </c>
      <c r="K1737" s="13" t="s">
        <v>2490</v>
      </c>
      <c r="L1737" s="13" t="s">
        <v>5361</v>
      </c>
      <c r="M1737" s="13" t="s">
        <v>2114</v>
      </c>
    </row>
    <row r="1738" spans="1:13" x14ac:dyDescent="0.3">
      <c r="A1738" s="13" t="s">
        <v>78</v>
      </c>
      <c r="B1738" s="13" t="s">
        <v>2777</v>
      </c>
      <c r="C1738" s="13" t="s">
        <v>2386</v>
      </c>
      <c r="D1738" s="13" t="s">
        <v>3980</v>
      </c>
      <c r="E1738" s="13" t="s">
        <v>3981</v>
      </c>
      <c r="F1738" s="13" t="s">
        <v>2034</v>
      </c>
      <c r="G1738" s="13" t="s">
        <v>8172</v>
      </c>
      <c r="H1738" s="13" t="s">
        <v>8173</v>
      </c>
      <c r="I1738" s="14">
        <v>3</v>
      </c>
      <c r="J1738" s="13" t="s">
        <v>77</v>
      </c>
      <c r="K1738" s="13" t="s">
        <v>2490</v>
      </c>
      <c r="L1738" s="13" t="s">
        <v>5361</v>
      </c>
      <c r="M1738" s="13" t="s">
        <v>2085</v>
      </c>
    </row>
    <row r="1739" spans="1:13" x14ac:dyDescent="0.3">
      <c r="A1739" s="13" t="s">
        <v>78</v>
      </c>
      <c r="B1739" s="13" t="s">
        <v>2777</v>
      </c>
      <c r="C1739" s="13" t="s">
        <v>2386</v>
      </c>
      <c r="D1739" s="13" t="s">
        <v>3980</v>
      </c>
      <c r="E1739" s="13" t="s">
        <v>3981</v>
      </c>
      <c r="F1739" s="13" t="s">
        <v>2034</v>
      </c>
      <c r="G1739" s="13" t="s">
        <v>8086</v>
      </c>
      <c r="H1739" s="13" t="s">
        <v>8087</v>
      </c>
      <c r="I1739" s="14">
        <v>12</v>
      </c>
      <c r="J1739" s="13" t="s">
        <v>77</v>
      </c>
      <c r="K1739" s="13" t="s">
        <v>2490</v>
      </c>
      <c r="L1739" s="13" t="s">
        <v>5361</v>
      </c>
      <c r="M1739" s="13" t="s">
        <v>2725</v>
      </c>
    </row>
    <row r="1740" spans="1:13" x14ac:dyDescent="0.3">
      <c r="A1740" s="13" t="s">
        <v>78</v>
      </c>
      <c r="B1740" s="13" t="s">
        <v>2777</v>
      </c>
      <c r="C1740" s="13" t="s">
        <v>2386</v>
      </c>
      <c r="D1740" s="13" t="s">
        <v>3980</v>
      </c>
      <c r="E1740" s="13" t="s">
        <v>3981</v>
      </c>
      <c r="F1740" s="13" t="s">
        <v>2034</v>
      </c>
      <c r="G1740" s="13" t="s">
        <v>8079</v>
      </c>
      <c r="H1740" s="13" t="s">
        <v>8080</v>
      </c>
      <c r="I1740" s="14">
        <v>12</v>
      </c>
      <c r="J1740" s="13" t="s">
        <v>77</v>
      </c>
      <c r="K1740" s="13" t="s">
        <v>2490</v>
      </c>
      <c r="L1740" s="13" t="s">
        <v>5361</v>
      </c>
      <c r="M1740" s="13" t="s">
        <v>3811</v>
      </c>
    </row>
    <row r="1741" spans="1:13" x14ac:dyDescent="0.3">
      <c r="A1741" s="13" t="s">
        <v>78</v>
      </c>
      <c r="B1741" s="13" t="s">
        <v>2777</v>
      </c>
      <c r="C1741" s="13" t="s">
        <v>2386</v>
      </c>
      <c r="D1741" s="13" t="s">
        <v>3980</v>
      </c>
      <c r="E1741" s="13" t="s">
        <v>3981</v>
      </c>
      <c r="F1741" s="13" t="s">
        <v>2034</v>
      </c>
      <c r="G1741" s="13" t="s">
        <v>8084</v>
      </c>
      <c r="H1741" s="13" t="s">
        <v>8085</v>
      </c>
      <c r="I1741" s="14">
        <v>6</v>
      </c>
      <c r="J1741" s="13" t="s">
        <v>77</v>
      </c>
      <c r="K1741" s="13" t="s">
        <v>2490</v>
      </c>
      <c r="L1741" s="13" t="s">
        <v>5361</v>
      </c>
      <c r="M1741" s="13" t="s">
        <v>2725</v>
      </c>
    </row>
    <row r="1742" spans="1:13" x14ac:dyDescent="0.3">
      <c r="A1742" s="13" t="s">
        <v>78</v>
      </c>
      <c r="B1742" s="13" t="s">
        <v>2777</v>
      </c>
      <c r="C1742" s="13" t="s">
        <v>2386</v>
      </c>
      <c r="D1742" s="13" t="s">
        <v>3980</v>
      </c>
      <c r="E1742" s="13" t="s">
        <v>3981</v>
      </c>
      <c r="F1742" s="13" t="s">
        <v>2034</v>
      </c>
      <c r="G1742" s="13" t="s">
        <v>7683</v>
      </c>
      <c r="H1742" s="13" t="s">
        <v>7684</v>
      </c>
      <c r="I1742" s="14">
        <v>1</v>
      </c>
      <c r="J1742" s="13" t="s">
        <v>77</v>
      </c>
      <c r="K1742" s="13" t="s">
        <v>2490</v>
      </c>
      <c r="L1742" s="13" t="s">
        <v>5361</v>
      </c>
      <c r="M1742" s="13" t="s">
        <v>7685</v>
      </c>
    </row>
    <row r="1743" spans="1:13" x14ac:dyDescent="0.3">
      <c r="A1743" s="13" t="s">
        <v>78</v>
      </c>
      <c r="B1743" s="13" t="s">
        <v>2777</v>
      </c>
      <c r="C1743" s="13" t="s">
        <v>2386</v>
      </c>
      <c r="D1743" s="13" t="s">
        <v>3980</v>
      </c>
      <c r="E1743" s="13" t="s">
        <v>8174</v>
      </c>
      <c r="F1743" s="13" t="s">
        <v>2034</v>
      </c>
      <c r="G1743" s="13" t="s">
        <v>8076</v>
      </c>
      <c r="H1743" s="13" t="s">
        <v>8077</v>
      </c>
      <c r="I1743" s="14">
        <v>17</v>
      </c>
      <c r="J1743" s="13" t="s">
        <v>77</v>
      </c>
      <c r="K1743" s="13" t="s">
        <v>2399</v>
      </c>
      <c r="L1743" s="13" t="s">
        <v>5361</v>
      </c>
      <c r="M1743" s="13" t="s">
        <v>4069</v>
      </c>
    </row>
    <row r="1744" spans="1:13" x14ac:dyDescent="0.3">
      <c r="A1744" s="13" t="s">
        <v>78</v>
      </c>
      <c r="B1744" s="13" t="s">
        <v>2777</v>
      </c>
      <c r="C1744" s="13" t="s">
        <v>2386</v>
      </c>
      <c r="D1744" s="13" t="s">
        <v>3980</v>
      </c>
      <c r="E1744" s="13" t="s">
        <v>8175</v>
      </c>
      <c r="F1744" s="13" t="s">
        <v>2034</v>
      </c>
      <c r="G1744" s="13" t="s">
        <v>8176</v>
      </c>
      <c r="H1744" s="13" t="s">
        <v>8177</v>
      </c>
      <c r="I1744" s="14">
        <v>7</v>
      </c>
      <c r="J1744" s="13" t="s">
        <v>77</v>
      </c>
      <c r="K1744" s="13" t="s">
        <v>2472</v>
      </c>
      <c r="L1744" s="13" t="s">
        <v>5361</v>
      </c>
      <c r="M1744" s="13" t="s">
        <v>4069</v>
      </c>
    </row>
    <row r="1745" spans="1:13" x14ac:dyDescent="0.3">
      <c r="A1745" s="13" t="s">
        <v>78</v>
      </c>
      <c r="B1745" s="13" t="s">
        <v>2777</v>
      </c>
      <c r="C1745" s="13" t="s">
        <v>2386</v>
      </c>
      <c r="D1745" s="13" t="s">
        <v>3980</v>
      </c>
      <c r="E1745" s="13" t="s">
        <v>8178</v>
      </c>
      <c r="F1745" s="13" t="s">
        <v>2034</v>
      </c>
      <c r="G1745" s="13" t="s">
        <v>7683</v>
      </c>
      <c r="H1745" s="13" t="s">
        <v>7684</v>
      </c>
      <c r="I1745" s="14">
        <v>1</v>
      </c>
      <c r="J1745" s="13" t="s">
        <v>77</v>
      </c>
      <c r="K1745" s="13" t="s">
        <v>2377</v>
      </c>
      <c r="L1745" s="13" t="s">
        <v>5361</v>
      </c>
      <c r="M1745" s="13" t="s">
        <v>7685</v>
      </c>
    </row>
    <row r="1746" spans="1:13" x14ac:dyDescent="0.3">
      <c r="A1746" s="13" t="s">
        <v>78</v>
      </c>
      <c r="B1746" s="13" t="s">
        <v>2777</v>
      </c>
      <c r="C1746" s="13" t="s">
        <v>2386</v>
      </c>
      <c r="D1746" s="13" t="s">
        <v>3980</v>
      </c>
      <c r="E1746" s="13" t="s">
        <v>8179</v>
      </c>
      <c r="F1746" s="13" t="s">
        <v>2034</v>
      </c>
      <c r="G1746" s="13" t="s">
        <v>5362</v>
      </c>
      <c r="H1746" s="13" t="s">
        <v>5363</v>
      </c>
      <c r="I1746" s="14">
        <v>5</v>
      </c>
      <c r="J1746" s="13" t="s">
        <v>77</v>
      </c>
      <c r="K1746" s="13" t="s">
        <v>2682</v>
      </c>
      <c r="L1746" s="13" t="s">
        <v>5361</v>
      </c>
      <c r="M1746" s="13" t="s">
        <v>5364</v>
      </c>
    </row>
    <row r="1747" spans="1:13" x14ac:dyDescent="0.3">
      <c r="A1747" s="13" t="s">
        <v>78</v>
      </c>
      <c r="B1747" s="13" t="s">
        <v>2777</v>
      </c>
      <c r="C1747" s="13" t="s">
        <v>2386</v>
      </c>
      <c r="D1747" s="13" t="s">
        <v>3980</v>
      </c>
      <c r="E1747" s="13" t="s">
        <v>8179</v>
      </c>
      <c r="F1747" s="13" t="s">
        <v>2034</v>
      </c>
      <c r="G1747" s="13" t="s">
        <v>5377</v>
      </c>
      <c r="H1747" s="13" t="s">
        <v>5378</v>
      </c>
      <c r="I1747" s="14">
        <v>5</v>
      </c>
      <c r="J1747" s="13" t="s">
        <v>77</v>
      </c>
      <c r="K1747" s="13" t="s">
        <v>2682</v>
      </c>
      <c r="L1747" s="13" t="s">
        <v>5361</v>
      </c>
      <c r="M1747" s="13" t="s">
        <v>5364</v>
      </c>
    </row>
    <row r="1748" spans="1:13" x14ac:dyDescent="0.3">
      <c r="A1748" s="13" t="s">
        <v>78</v>
      </c>
      <c r="B1748" s="13" t="s">
        <v>2777</v>
      </c>
      <c r="C1748" s="13" t="s">
        <v>2386</v>
      </c>
      <c r="D1748" s="13" t="s">
        <v>3980</v>
      </c>
      <c r="E1748" s="13" t="s">
        <v>8179</v>
      </c>
      <c r="F1748" s="13" t="s">
        <v>2034</v>
      </c>
      <c r="G1748" s="13" t="s">
        <v>5368</v>
      </c>
      <c r="H1748" s="13" t="s">
        <v>5369</v>
      </c>
      <c r="I1748" s="14">
        <v>5</v>
      </c>
      <c r="J1748" s="13" t="s">
        <v>77</v>
      </c>
      <c r="K1748" s="13" t="s">
        <v>2682</v>
      </c>
      <c r="L1748" s="13" t="s">
        <v>5361</v>
      </c>
      <c r="M1748" s="13" t="s">
        <v>5364</v>
      </c>
    </row>
    <row r="1749" spans="1:13" x14ac:dyDescent="0.3">
      <c r="A1749" s="13" t="s">
        <v>78</v>
      </c>
      <c r="B1749" s="13" t="s">
        <v>2777</v>
      </c>
      <c r="C1749" s="13" t="s">
        <v>2386</v>
      </c>
      <c r="D1749" s="13" t="s">
        <v>3980</v>
      </c>
      <c r="E1749" s="13" t="s">
        <v>8180</v>
      </c>
      <c r="F1749" s="13" t="s">
        <v>2034</v>
      </c>
      <c r="G1749" s="13" t="s">
        <v>5362</v>
      </c>
      <c r="H1749" s="13" t="s">
        <v>5363</v>
      </c>
      <c r="I1749" s="14">
        <v>5</v>
      </c>
      <c r="J1749" s="13" t="s">
        <v>77</v>
      </c>
      <c r="K1749" s="13" t="s">
        <v>2635</v>
      </c>
      <c r="L1749" s="13" t="s">
        <v>5361</v>
      </c>
      <c r="M1749" s="13" t="s">
        <v>5364</v>
      </c>
    </row>
    <row r="1750" spans="1:13" x14ac:dyDescent="0.3">
      <c r="A1750" s="13" t="s">
        <v>78</v>
      </c>
      <c r="B1750" s="13" t="s">
        <v>2777</v>
      </c>
      <c r="C1750" s="13" t="s">
        <v>2386</v>
      </c>
      <c r="D1750" s="13" t="s">
        <v>3980</v>
      </c>
      <c r="E1750" s="13" t="s">
        <v>8180</v>
      </c>
      <c r="F1750" s="13" t="s">
        <v>2034</v>
      </c>
      <c r="G1750" s="13" t="s">
        <v>6814</v>
      </c>
      <c r="H1750" s="13" t="s">
        <v>6815</v>
      </c>
      <c r="I1750" s="14">
        <v>1</v>
      </c>
      <c r="J1750" s="13" t="s">
        <v>77</v>
      </c>
      <c r="K1750" s="13" t="s">
        <v>2635</v>
      </c>
      <c r="L1750" s="13" t="s">
        <v>5361</v>
      </c>
      <c r="M1750" s="13" t="s">
        <v>2085</v>
      </c>
    </row>
    <row r="1751" spans="1:13" x14ac:dyDescent="0.3">
      <c r="A1751" s="13" t="s">
        <v>78</v>
      </c>
      <c r="B1751" s="13" t="s">
        <v>2777</v>
      </c>
      <c r="C1751" s="13" t="s">
        <v>2386</v>
      </c>
      <c r="D1751" s="13" t="s">
        <v>3980</v>
      </c>
      <c r="E1751" s="13" t="s">
        <v>8181</v>
      </c>
      <c r="F1751" s="13" t="s">
        <v>2034</v>
      </c>
      <c r="G1751" s="13" t="s">
        <v>8182</v>
      </c>
      <c r="H1751" s="13" t="s">
        <v>8183</v>
      </c>
      <c r="I1751" s="14">
        <v>1</v>
      </c>
      <c r="J1751" s="13" t="s">
        <v>77</v>
      </c>
      <c r="K1751" s="13" t="s">
        <v>2635</v>
      </c>
      <c r="L1751" s="13" t="s">
        <v>5361</v>
      </c>
      <c r="M1751" s="13" t="s">
        <v>2174</v>
      </c>
    </row>
    <row r="1752" spans="1:13" x14ac:dyDescent="0.3">
      <c r="A1752" s="13" t="s">
        <v>78</v>
      </c>
      <c r="B1752" s="13" t="s">
        <v>2777</v>
      </c>
      <c r="C1752" s="13" t="s">
        <v>2386</v>
      </c>
      <c r="D1752" s="13" t="s">
        <v>3980</v>
      </c>
      <c r="E1752" s="13" t="s">
        <v>8184</v>
      </c>
      <c r="F1752" s="13" t="s">
        <v>2034</v>
      </c>
      <c r="G1752" s="13" t="s">
        <v>8176</v>
      </c>
      <c r="H1752" s="13" t="s">
        <v>8177</v>
      </c>
      <c r="I1752" s="14">
        <v>6</v>
      </c>
      <c r="J1752" s="13" t="s">
        <v>77</v>
      </c>
      <c r="K1752" s="13" t="s">
        <v>2043</v>
      </c>
      <c r="L1752" s="13" t="s">
        <v>5361</v>
      </c>
      <c r="M1752" s="13" t="s">
        <v>4069</v>
      </c>
    </row>
    <row r="1753" spans="1:13" x14ac:dyDescent="0.3">
      <c r="A1753" s="13" t="s">
        <v>78</v>
      </c>
      <c r="B1753" s="13" t="s">
        <v>2777</v>
      </c>
      <c r="C1753" s="13" t="s">
        <v>2386</v>
      </c>
      <c r="D1753" s="13" t="s">
        <v>3980</v>
      </c>
      <c r="E1753" s="13" t="s">
        <v>3986</v>
      </c>
      <c r="F1753" s="13" t="s">
        <v>2034</v>
      </c>
      <c r="G1753" s="13" t="s">
        <v>5362</v>
      </c>
      <c r="H1753" s="13" t="s">
        <v>5363</v>
      </c>
      <c r="I1753" s="14">
        <v>5</v>
      </c>
      <c r="J1753" s="13" t="s">
        <v>77</v>
      </c>
      <c r="K1753" s="13" t="s">
        <v>2720</v>
      </c>
      <c r="L1753" s="13" t="s">
        <v>5361</v>
      </c>
      <c r="M1753" s="13" t="s">
        <v>5364</v>
      </c>
    </row>
    <row r="1754" spans="1:13" x14ac:dyDescent="0.3">
      <c r="A1754" s="13" t="s">
        <v>78</v>
      </c>
      <c r="B1754" s="13" t="s">
        <v>2777</v>
      </c>
      <c r="C1754" s="13" t="s">
        <v>2386</v>
      </c>
      <c r="D1754" s="13" t="s">
        <v>3980</v>
      </c>
      <c r="E1754" s="13" t="s">
        <v>8185</v>
      </c>
      <c r="F1754" s="13" t="s">
        <v>2034</v>
      </c>
      <c r="G1754" s="13" t="s">
        <v>5362</v>
      </c>
      <c r="H1754" s="13" t="s">
        <v>5363</v>
      </c>
      <c r="I1754" s="14">
        <v>10</v>
      </c>
      <c r="J1754" s="13" t="s">
        <v>77</v>
      </c>
      <c r="K1754" s="13" t="s">
        <v>2139</v>
      </c>
      <c r="L1754" s="13" t="s">
        <v>5361</v>
      </c>
      <c r="M1754" s="13" t="s">
        <v>5364</v>
      </c>
    </row>
    <row r="1755" spans="1:13" x14ac:dyDescent="0.3">
      <c r="A1755" s="13" t="s">
        <v>78</v>
      </c>
      <c r="B1755" s="13" t="s">
        <v>2777</v>
      </c>
      <c r="C1755" s="13" t="s">
        <v>2386</v>
      </c>
      <c r="D1755" s="13" t="s">
        <v>3980</v>
      </c>
      <c r="E1755" s="13" t="s">
        <v>3991</v>
      </c>
      <c r="F1755" s="13" t="s">
        <v>2034</v>
      </c>
      <c r="G1755" s="13" t="s">
        <v>5362</v>
      </c>
      <c r="H1755" s="13" t="s">
        <v>5363</v>
      </c>
      <c r="I1755" s="14">
        <v>5</v>
      </c>
      <c r="J1755" s="13" t="s">
        <v>77</v>
      </c>
      <c r="K1755" s="13" t="s">
        <v>2247</v>
      </c>
      <c r="L1755" s="13" t="s">
        <v>5361</v>
      </c>
      <c r="M1755" s="13" t="s">
        <v>5364</v>
      </c>
    </row>
    <row r="1756" spans="1:13" x14ac:dyDescent="0.3">
      <c r="A1756" s="13" t="s">
        <v>78</v>
      </c>
      <c r="B1756" s="13" t="s">
        <v>2777</v>
      </c>
      <c r="C1756" s="13" t="s">
        <v>2386</v>
      </c>
      <c r="D1756" s="13" t="s">
        <v>3980</v>
      </c>
      <c r="E1756" s="13" t="s">
        <v>3991</v>
      </c>
      <c r="F1756" s="13" t="s">
        <v>2034</v>
      </c>
      <c r="G1756" s="13" t="s">
        <v>5368</v>
      </c>
      <c r="H1756" s="13" t="s">
        <v>5369</v>
      </c>
      <c r="I1756" s="14">
        <v>2</v>
      </c>
      <c r="J1756" s="13" t="s">
        <v>77</v>
      </c>
      <c r="K1756" s="13" t="s">
        <v>2247</v>
      </c>
      <c r="L1756" s="13" t="s">
        <v>5361</v>
      </c>
      <c r="M1756" s="13" t="s">
        <v>5364</v>
      </c>
    </row>
    <row r="1757" spans="1:13" x14ac:dyDescent="0.3">
      <c r="A1757" s="13" t="s">
        <v>78</v>
      </c>
      <c r="B1757" s="13" t="s">
        <v>2777</v>
      </c>
      <c r="C1757" s="13" t="s">
        <v>2386</v>
      </c>
      <c r="D1757" s="13" t="s">
        <v>3980</v>
      </c>
      <c r="E1757" s="13" t="s">
        <v>3991</v>
      </c>
      <c r="F1757" s="13" t="s">
        <v>2034</v>
      </c>
      <c r="G1757" s="13" t="s">
        <v>5377</v>
      </c>
      <c r="H1757" s="13" t="s">
        <v>5378</v>
      </c>
      <c r="I1757" s="14">
        <v>2</v>
      </c>
      <c r="J1757" s="13" t="s">
        <v>77</v>
      </c>
      <c r="K1757" s="13" t="s">
        <v>2247</v>
      </c>
      <c r="L1757" s="13" t="s">
        <v>5361</v>
      </c>
      <c r="M1757" s="13" t="s">
        <v>5364</v>
      </c>
    </row>
    <row r="1758" spans="1:13" x14ac:dyDescent="0.3">
      <c r="A1758" s="13" t="s">
        <v>78</v>
      </c>
      <c r="B1758" s="13" t="s">
        <v>2777</v>
      </c>
      <c r="C1758" s="13" t="s">
        <v>2386</v>
      </c>
      <c r="D1758" s="13" t="s">
        <v>3980</v>
      </c>
      <c r="E1758" s="13" t="s">
        <v>8186</v>
      </c>
      <c r="F1758" s="13" t="s">
        <v>2034</v>
      </c>
      <c r="G1758" s="13" t="s">
        <v>5548</v>
      </c>
      <c r="H1758" s="13" t="s">
        <v>5549</v>
      </c>
      <c r="I1758" s="14">
        <v>1</v>
      </c>
      <c r="J1758" s="13" t="s">
        <v>77</v>
      </c>
      <c r="K1758" s="13" t="s">
        <v>2055</v>
      </c>
      <c r="L1758" s="13" t="s">
        <v>5361</v>
      </c>
      <c r="M1758" s="13" t="s">
        <v>5550</v>
      </c>
    </row>
    <row r="1759" spans="1:13" x14ac:dyDescent="0.3">
      <c r="A1759" s="13" t="s">
        <v>78</v>
      </c>
      <c r="B1759" s="13" t="s">
        <v>2777</v>
      </c>
      <c r="C1759" s="13" t="s">
        <v>2386</v>
      </c>
      <c r="D1759" s="13" t="s">
        <v>3980</v>
      </c>
      <c r="E1759" s="13" t="s">
        <v>8187</v>
      </c>
      <c r="F1759" s="13" t="s">
        <v>2034</v>
      </c>
      <c r="G1759" s="13" t="s">
        <v>5489</v>
      </c>
      <c r="H1759" s="13" t="s">
        <v>5490</v>
      </c>
      <c r="I1759" s="14">
        <v>1</v>
      </c>
      <c r="J1759" s="13" t="s">
        <v>77</v>
      </c>
      <c r="K1759" s="13" t="s">
        <v>3049</v>
      </c>
      <c r="L1759" s="13" t="s">
        <v>5361</v>
      </c>
      <c r="M1759" s="13" t="s">
        <v>2174</v>
      </c>
    </row>
    <row r="1760" spans="1:13" x14ac:dyDescent="0.3">
      <c r="A1760" s="13" t="s">
        <v>78</v>
      </c>
      <c r="B1760" s="13" t="s">
        <v>2777</v>
      </c>
      <c r="C1760" s="13" t="s">
        <v>2386</v>
      </c>
      <c r="D1760" s="13" t="s">
        <v>3980</v>
      </c>
      <c r="E1760" s="13" t="s">
        <v>8188</v>
      </c>
      <c r="F1760" s="13" t="s">
        <v>2034</v>
      </c>
      <c r="G1760" s="13" t="s">
        <v>6818</v>
      </c>
      <c r="H1760" s="13" t="s">
        <v>6819</v>
      </c>
      <c r="I1760" s="14">
        <v>10</v>
      </c>
      <c r="J1760" s="13" t="s">
        <v>77</v>
      </c>
      <c r="K1760" s="13" t="s">
        <v>2152</v>
      </c>
      <c r="L1760" s="13" t="s">
        <v>5361</v>
      </c>
      <c r="M1760" s="13" t="s">
        <v>2764</v>
      </c>
    </row>
    <row r="1761" spans="1:13" x14ac:dyDescent="0.3">
      <c r="A1761" s="13" t="s">
        <v>78</v>
      </c>
      <c r="B1761" s="13" t="s">
        <v>2777</v>
      </c>
      <c r="C1761" s="13" t="s">
        <v>2386</v>
      </c>
      <c r="D1761" s="13" t="s">
        <v>3980</v>
      </c>
      <c r="E1761" s="13" t="s">
        <v>8188</v>
      </c>
      <c r="F1761" s="13" t="s">
        <v>2034</v>
      </c>
      <c r="G1761" s="13" t="s">
        <v>5362</v>
      </c>
      <c r="H1761" s="13" t="s">
        <v>5363</v>
      </c>
      <c r="I1761" s="14">
        <v>1</v>
      </c>
      <c r="J1761" s="13" t="s">
        <v>77</v>
      </c>
      <c r="K1761" s="13" t="s">
        <v>2152</v>
      </c>
      <c r="L1761" s="13" t="s">
        <v>5361</v>
      </c>
      <c r="M1761" s="13" t="s">
        <v>5364</v>
      </c>
    </row>
    <row r="1762" spans="1:13" x14ac:dyDescent="0.3">
      <c r="A1762" s="13" t="s">
        <v>78</v>
      </c>
      <c r="B1762" s="13" t="s">
        <v>2777</v>
      </c>
      <c r="C1762" s="13" t="s">
        <v>2386</v>
      </c>
      <c r="D1762" s="13" t="s">
        <v>3980</v>
      </c>
      <c r="E1762" s="13" t="s">
        <v>8188</v>
      </c>
      <c r="F1762" s="13" t="s">
        <v>2034</v>
      </c>
      <c r="G1762" s="13" t="s">
        <v>5368</v>
      </c>
      <c r="H1762" s="13" t="s">
        <v>5369</v>
      </c>
      <c r="I1762" s="14">
        <v>1</v>
      </c>
      <c r="J1762" s="13" t="s">
        <v>77</v>
      </c>
      <c r="K1762" s="13" t="s">
        <v>2152</v>
      </c>
      <c r="L1762" s="13" t="s">
        <v>5361</v>
      </c>
      <c r="M1762" s="13" t="s">
        <v>5364</v>
      </c>
    </row>
    <row r="1763" spans="1:13" x14ac:dyDescent="0.3">
      <c r="A1763" s="13" t="s">
        <v>66</v>
      </c>
      <c r="B1763" s="13" t="s">
        <v>2385</v>
      </c>
      <c r="C1763" s="13" t="s">
        <v>2386</v>
      </c>
      <c r="D1763" s="13" t="s">
        <v>8189</v>
      </c>
      <c r="E1763" s="13" t="s">
        <v>8190</v>
      </c>
      <c r="F1763" s="13" t="s">
        <v>2034</v>
      </c>
      <c r="G1763" s="13" t="s">
        <v>8191</v>
      </c>
      <c r="H1763" s="13" t="s">
        <v>8192</v>
      </c>
      <c r="I1763" s="14">
        <v>1</v>
      </c>
      <c r="J1763" s="13" t="s">
        <v>65</v>
      </c>
      <c r="K1763" s="13" t="s">
        <v>2171</v>
      </c>
      <c r="L1763" s="13" t="s">
        <v>5361</v>
      </c>
      <c r="M1763" s="13" t="s">
        <v>5816</v>
      </c>
    </row>
    <row r="1764" spans="1:13" x14ac:dyDescent="0.3">
      <c r="A1764" s="13" t="s">
        <v>66</v>
      </c>
      <c r="B1764" s="13" t="s">
        <v>2385</v>
      </c>
      <c r="C1764" s="13" t="s">
        <v>2386</v>
      </c>
      <c r="D1764" s="13" t="s">
        <v>8189</v>
      </c>
      <c r="E1764" s="13" t="s">
        <v>8193</v>
      </c>
      <c r="F1764" s="13" t="s">
        <v>2034</v>
      </c>
      <c r="G1764" s="13" t="s">
        <v>8191</v>
      </c>
      <c r="H1764" s="13" t="s">
        <v>8192</v>
      </c>
      <c r="I1764" s="14">
        <v>1</v>
      </c>
      <c r="J1764" s="13" t="s">
        <v>65</v>
      </c>
      <c r="K1764" s="13" t="s">
        <v>2134</v>
      </c>
      <c r="L1764" s="13" t="s">
        <v>5361</v>
      </c>
      <c r="M1764" s="13" t="s">
        <v>5816</v>
      </c>
    </row>
    <row r="1765" spans="1:13" x14ac:dyDescent="0.3">
      <c r="A1765" s="13" t="s">
        <v>66</v>
      </c>
      <c r="B1765" s="13" t="s">
        <v>2385</v>
      </c>
      <c r="C1765" s="13" t="s">
        <v>2386</v>
      </c>
      <c r="D1765" s="13" t="s">
        <v>8189</v>
      </c>
      <c r="E1765" s="13" t="s">
        <v>8194</v>
      </c>
      <c r="F1765" s="13" t="s">
        <v>2034</v>
      </c>
      <c r="G1765" s="13" t="s">
        <v>8195</v>
      </c>
      <c r="H1765" s="13" t="s">
        <v>8196</v>
      </c>
      <c r="I1765" s="14">
        <v>8</v>
      </c>
      <c r="J1765" s="13" t="s">
        <v>65</v>
      </c>
      <c r="K1765" s="13" t="s">
        <v>2113</v>
      </c>
      <c r="L1765" s="13" t="s">
        <v>5361</v>
      </c>
      <c r="M1765" s="13" t="s">
        <v>2114</v>
      </c>
    </row>
    <row r="1766" spans="1:13" x14ac:dyDescent="0.3">
      <c r="A1766" s="13" t="s">
        <v>66</v>
      </c>
      <c r="B1766" s="13" t="s">
        <v>2385</v>
      </c>
      <c r="C1766" s="13" t="s">
        <v>2386</v>
      </c>
      <c r="D1766" s="13" t="s">
        <v>8189</v>
      </c>
      <c r="E1766" s="13" t="s">
        <v>8197</v>
      </c>
      <c r="F1766" s="13" t="s">
        <v>2034</v>
      </c>
      <c r="G1766" s="13" t="s">
        <v>6215</v>
      </c>
      <c r="H1766" s="13" t="s">
        <v>6216</v>
      </c>
      <c r="I1766" s="14">
        <v>3</v>
      </c>
      <c r="J1766" s="13" t="s">
        <v>65</v>
      </c>
      <c r="K1766" s="13" t="s">
        <v>2993</v>
      </c>
      <c r="L1766" s="13" t="s">
        <v>5361</v>
      </c>
      <c r="M1766" s="13" t="s">
        <v>6217</v>
      </c>
    </row>
    <row r="1767" spans="1:13" x14ac:dyDescent="0.3">
      <c r="A1767" s="13" t="s">
        <v>385</v>
      </c>
      <c r="B1767" s="13" t="s">
        <v>8198</v>
      </c>
      <c r="C1767" s="13" t="s">
        <v>2459</v>
      </c>
      <c r="D1767" s="13" t="s">
        <v>8199</v>
      </c>
      <c r="E1767" s="13" t="s">
        <v>8200</v>
      </c>
      <c r="F1767" s="13" t="s">
        <v>2034</v>
      </c>
      <c r="G1767" s="13" t="s">
        <v>5362</v>
      </c>
      <c r="H1767" s="13" t="s">
        <v>5363</v>
      </c>
      <c r="I1767" s="14">
        <v>15</v>
      </c>
      <c r="J1767" s="13" t="s">
        <v>384</v>
      </c>
      <c r="K1767" s="13" t="s">
        <v>2625</v>
      </c>
      <c r="L1767" s="13" t="s">
        <v>5361</v>
      </c>
      <c r="M1767" s="13" t="s">
        <v>5364</v>
      </c>
    </row>
    <row r="1768" spans="1:13" x14ac:dyDescent="0.3">
      <c r="A1768" s="13" t="s">
        <v>385</v>
      </c>
      <c r="B1768" s="13" t="s">
        <v>8198</v>
      </c>
      <c r="C1768" s="13" t="s">
        <v>2459</v>
      </c>
      <c r="D1768" s="13" t="s">
        <v>8199</v>
      </c>
      <c r="E1768" s="13" t="s">
        <v>8201</v>
      </c>
      <c r="F1768" s="13" t="s">
        <v>2034</v>
      </c>
      <c r="G1768" s="13" t="s">
        <v>8202</v>
      </c>
      <c r="H1768" s="13" t="s">
        <v>8203</v>
      </c>
      <c r="I1768" s="14">
        <v>1</v>
      </c>
      <c r="J1768" s="13" t="s">
        <v>384</v>
      </c>
      <c r="K1768" s="13" t="s">
        <v>2134</v>
      </c>
      <c r="L1768" s="13" t="s">
        <v>5361</v>
      </c>
      <c r="M1768" s="13" t="s">
        <v>5959</v>
      </c>
    </row>
    <row r="1769" spans="1:13" x14ac:dyDescent="0.3">
      <c r="A1769" s="13" t="s">
        <v>385</v>
      </c>
      <c r="B1769" s="13" t="s">
        <v>8198</v>
      </c>
      <c r="C1769" s="13" t="s">
        <v>2459</v>
      </c>
      <c r="D1769" s="13" t="s">
        <v>8199</v>
      </c>
      <c r="E1769" s="13" t="s">
        <v>8201</v>
      </c>
      <c r="F1769" s="13" t="s">
        <v>2034</v>
      </c>
      <c r="G1769" s="13" t="s">
        <v>8204</v>
      </c>
      <c r="H1769" s="13" t="s">
        <v>8205</v>
      </c>
      <c r="I1769" s="14">
        <v>1</v>
      </c>
      <c r="J1769" s="13" t="s">
        <v>384</v>
      </c>
      <c r="K1769" s="13" t="s">
        <v>2134</v>
      </c>
      <c r="L1769" s="13" t="s">
        <v>5361</v>
      </c>
      <c r="M1769" s="13" t="s">
        <v>5959</v>
      </c>
    </row>
    <row r="1770" spans="1:13" x14ac:dyDescent="0.3">
      <c r="A1770" s="13" t="s">
        <v>385</v>
      </c>
      <c r="B1770" s="13" t="s">
        <v>8198</v>
      </c>
      <c r="C1770" s="13" t="s">
        <v>2459</v>
      </c>
      <c r="D1770" s="13" t="s">
        <v>8199</v>
      </c>
      <c r="E1770" s="13" t="s">
        <v>8206</v>
      </c>
      <c r="F1770" s="13" t="s">
        <v>2034</v>
      </c>
      <c r="G1770" s="13" t="s">
        <v>5362</v>
      </c>
      <c r="H1770" s="13" t="s">
        <v>5363</v>
      </c>
      <c r="I1770" s="14">
        <v>15</v>
      </c>
      <c r="J1770" s="13" t="s">
        <v>384</v>
      </c>
      <c r="K1770" s="13" t="s">
        <v>2353</v>
      </c>
      <c r="L1770" s="13" t="s">
        <v>5361</v>
      </c>
      <c r="M1770" s="13" t="s">
        <v>5364</v>
      </c>
    </row>
    <row r="1771" spans="1:13" x14ac:dyDescent="0.3">
      <c r="A1771" s="13" t="s">
        <v>385</v>
      </c>
      <c r="B1771" s="13" t="s">
        <v>8198</v>
      </c>
      <c r="C1771" s="13" t="s">
        <v>2459</v>
      </c>
      <c r="D1771" s="13" t="s">
        <v>8199</v>
      </c>
      <c r="E1771" s="13" t="s">
        <v>8207</v>
      </c>
      <c r="F1771" s="13" t="s">
        <v>2034</v>
      </c>
      <c r="G1771" s="13" t="s">
        <v>5368</v>
      </c>
      <c r="H1771" s="13" t="s">
        <v>5369</v>
      </c>
      <c r="I1771" s="14">
        <v>10</v>
      </c>
      <c r="J1771" s="13" t="s">
        <v>384</v>
      </c>
      <c r="K1771" s="13" t="s">
        <v>2404</v>
      </c>
      <c r="L1771" s="13" t="s">
        <v>5361</v>
      </c>
      <c r="M1771" s="13" t="s">
        <v>5364</v>
      </c>
    </row>
    <row r="1772" spans="1:13" x14ac:dyDescent="0.3">
      <c r="A1772" s="13" t="s">
        <v>385</v>
      </c>
      <c r="B1772" s="13" t="s">
        <v>8198</v>
      </c>
      <c r="C1772" s="13" t="s">
        <v>2459</v>
      </c>
      <c r="D1772" s="13" t="s">
        <v>8199</v>
      </c>
      <c r="E1772" s="13" t="s">
        <v>8208</v>
      </c>
      <c r="F1772" s="13" t="s">
        <v>2034</v>
      </c>
      <c r="G1772" s="13" t="s">
        <v>5362</v>
      </c>
      <c r="H1772" s="13" t="s">
        <v>5363</v>
      </c>
      <c r="I1772" s="14">
        <v>15</v>
      </c>
      <c r="J1772" s="13" t="s">
        <v>384</v>
      </c>
      <c r="K1772" s="13" t="s">
        <v>3524</v>
      </c>
      <c r="L1772" s="13" t="s">
        <v>5361</v>
      </c>
      <c r="M1772" s="13" t="s">
        <v>5364</v>
      </c>
    </row>
    <row r="1773" spans="1:13" x14ac:dyDescent="0.3">
      <c r="A1773" s="13" t="s">
        <v>385</v>
      </c>
      <c r="B1773" s="13" t="s">
        <v>8198</v>
      </c>
      <c r="C1773" s="13" t="s">
        <v>2459</v>
      </c>
      <c r="D1773" s="13" t="s">
        <v>8199</v>
      </c>
      <c r="E1773" s="13" t="s">
        <v>8209</v>
      </c>
      <c r="F1773" s="13" t="s">
        <v>2034</v>
      </c>
      <c r="G1773" s="13" t="s">
        <v>8210</v>
      </c>
      <c r="H1773" s="13" t="s">
        <v>8211</v>
      </c>
      <c r="I1773" s="14">
        <v>2</v>
      </c>
      <c r="J1773" s="13" t="s">
        <v>384</v>
      </c>
      <c r="K1773" s="13" t="s">
        <v>2257</v>
      </c>
      <c r="L1773" s="13" t="s">
        <v>5361</v>
      </c>
      <c r="M1773" s="13" t="s">
        <v>8212</v>
      </c>
    </row>
    <row r="1774" spans="1:13" x14ac:dyDescent="0.3">
      <c r="A1774" s="13" t="s">
        <v>1426</v>
      </c>
      <c r="B1774" s="13" t="s">
        <v>8213</v>
      </c>
      <c r="C1774" s="13" t="s">
        <v>2108</v>
      </c>
      <c r="D1774" s="13" t="s">
        <v>8214</v>
      </c>
      <c r="E1774" s="13" t="s">
        <v>8215</v>
      </c>
      <c r="F1774" s="13" t="s">
        <v>2034</v>
      </c>
      <c r="G1774" s="13" t="s">
        <v>5459</v>
      </c>
      <c r="H1774" s="13" t="s">
        <v>5460</v>
      </c>
      <c r="I1774" s="14">
        <v>1</v>
      </c>
      <c r="J1774" s="13" t="s">
        <v>1425</v>
      </c>
      <c r="K1774" s="13" t="s">
        <v>2070</v>
      </c>
      <c r="L1774" s="13" t="s">
        <v>5361</v>
      </c>
      <c r="M1774" s="13" t="s">
        <v>5372</v>
      </c>
    </row>
    <row r="1775" spans="1:13" x14ac:dyDescent="0.3">
      <c r="A1775" s="13" t="s">
        <v>1426</v>
      </c>
      <c r="B1775" s="13" t="s">
        <v>8213</v>
      </c>
      <c r="C1775" s="13" t="s">
        <v>2108</v>
      </c>
      <c r="D1775" s="13" t="s">
        <v>8214</v>
      </c>
      <c r="E1775" s="13" t="s">
        <v>8216</v>
      </c>
      <c r="F1775" s="13" t="s">
        <v>2034</v>
      </c>
      <c r="G1775" s="13" t="s">
        <v>5401</v>
      </c>
      <c r="H1775" s="13" t="s">
        <v>5402</v>
      </c>
      <c r="I1775" s="14">
        <v>2</v>
      </c>
      <c r="J1775" s="13" t="s">
        <v>1425</v>
      </c>
      <c r="K1775" s="13" t="s">
        <v>2500</v>
      </c>
      <c r="L1775" s="13" t="s">
        <v>5361</v>
      </c>
      <c r="M1775" s="13" t="s">
        <v>5372</v>
      </c>
    </row>
    <row r="1776" spans="1:13" x14ac:dyDescent="0.3">
      <c r="A1776" s="13" t="s">
        <v>1426</v>
      </c>
      <c r="B1776" s="13" t="s">
        <v>8213</v>
      </c>
      <c r="C1776" s="13" t="s">
        <v>2108</v>
      </c>
      <c r="D1776" s="13" t="s">
        <v>8214</v>
      </c>
      <c r="E1776" s="13" t="s">
        <v>8216</v>
      </c>
      <c r="F1776" s="13" t="s">
        <v>2034</v>
      </c>
      <c r="G1776" s="13" t="s">
        <v>5459</v>
      </c>
      <c r="H1776" s="13" t="s">
        <v>5460</v>
      </c>
      <c r="I1776" s="14">
        <v>1</v>
      </c>
      <c r="J1776" s="13" t="s">
        <v>1425</v>
      </c>
      <c r="K1776" s="13" t="s">
        <v>2500</v>
      </c>
      <c r="L1776" s="13" t="s">
        <v>5361</v>
      </c>
      <c r="M1776" s="13" t="s">
        <v>5372</v>
      </c>
    </row>
    <row r="1777" spans="1:13" x14ac:dyDescent="0.3">
      <c r="A1777" s="13" t="s">
        <v>1426</v>
      </c>
      <c r="B1777" s="13" t="s">
        <v>8213</v>
      </c>
      <c r="C1777" s="13" t="s">
        <v>2108</v>
      </c>
      <c r="D1777" s="13" t="s">
        <v>8214</v>
      </c>
      <c r="E1777" s="13" t="s">
        <v>8217</v>
      </c>
      <c r="F1777" s="13" t="s">
        <v>2034</v>
      </c>
      <c r="G1777" s="13" t="s">
        <v>8218</v>
      </c>
      <c r="H1777" s="13" t="s">
        <v>8219</v>
      </c>
      <c r="I1777" s="14">
        <v>1</v>
      </c>
      <c r="J1777" s="13" t="s">
        <v>1425</v>
      </c>
      <c r="K1777" s="13" t="s">
        <v>2084</v>
      </c>
      <c r="L1777" s="13" t="s">
        <v>5361</v>
      </c>
      <c r="M1777" s="13" t="s">
        <v>5372</v>
      </c>
    </row>
    <row r="1778" spans="1:13" x14ac:dyDescent="0.3">
      <c r="A1778" s="13" t="s">
        <v>1426</v>
      </c>
      <c r="B1778" s="13" t="s">
        <v>8213</v>
      </c>
      <c r="C1778" s="13" t="s">
        <v>2108</v>
      </c>
      <c r="D1778" s="13" t="s">
        <v>8214</v>
      </c>
      <c r="E1778" s="13" t="s">
        <v>8220</v>
      </c>
      <c r="F1778" s="13" t="s">
        <v>2034</v>
      </c>
      <c r="G1778" s="13" t="s">
        <v>5401</v>
      </c>
      <c r="H1778" s="13" t="s">
        <v>5402</v>
      </c>
      <c r="I1778" s="14">
        <v>2</v>
      </c>
      <c r="J1778" s="13" t="s">
        <v>1425</v>
      </c>
      <c r="K1778" s="13" t="s">
        <v>2152</v>
      </c>
      <c r="L1778" s="13" t="s">
        <v>5361</v>
      </c>
      <c r="M1778" s="13" t="s">
        <v>5372</v>
      </c>
    </row>
    <row r="1779" spans="1:13" x14ac:dyDescent="0.3">
      <c r="A1779" s="13" t="s">
        <v>426</v>
      </c>
      <c r="B1779" s="13" t="s">
        <v>3558</v>
      </c>
      <c r="C1779" s="13" t="s">
        <v>2481</v>
      </c>
      <c r="D1779" s="13" t="s">
        <v>4006</v>
      </c>
      <c r="E1779" s="13" t="s">
        <v>4007</v>
      </c>
      <c r="F1779" s="13" t="s">
        <v>2034</v>
      </c>
      <c r="G1779" s="13" t="s">
        <v>6886</v>
      </c>
      <c r="H1779" s="13" t="s">
        <v>6887</v>
      </c>
      <c r="I1779" s="14">
        <v>1</v>
      </c>
      <c r="J1779" s="13" t="s">
        <v>425</v>
      </c>
      <c r="K1779" s="13" t="s">
        <v>2171</v>
      </c>
      <c r="L1779" s="13" t="s">
        <v>5361</v>
      </c>
      <c r="M1779" s="13" t="s">
        <v>5651</v>
      </c>
    </row>
    <row r="1780" spans="1:13" x14ac:dyDescent="0.3">
      <c r="A1780" s="13" t="s">
        <v>1492</v>
      </c>
      <c r="B1780" s="13" t="s">
        <v>2548</v>
      </c>
      <c r="C1780" s="13" t="s">
        <v>2348</v>
      </c>
      <c r="D1780" s="13" t="s">
        <v>8221</v>
      </c>
      <c r="E1780" s="13" t="s">
        <v>8222</v>
      </c>
      <c r="F1780" s="13" t="s">
        <v>2034</v>
      </c>
      <c r="G1780" s="13" t="s">
        <v>8223</v>
      </c>
      <c r="H1780" s="13" t="s">
        <v>8224</v>
      </c>
      <c r="I1780" s="14">
        <v>1</v>
      </c>
      <c r="J1780" s="13" t="s">
        <v>1815</v>
      </c>
      <c r="K1780" s="13" t="s">
        <v>2714</v>
      </c>
      <c r="L1780" s="13" t="s">
        <v>5361</v>
      </c>
      <c r="M1780" s="13" t="s">
        <v>6322</v>
      </c>
    </row>
    <row r="1781" spans="1:13" x14ac:dyDescent="0.3">
      <c r="A1781" s="13" t="s">
        <v>1492</v>
      </c>
      <c r="B1781" s="13" t="s">
        <v>2548</v>
      </c>
      <c r="C1781" s="13" t="s">
        <v>2348</v>
      </c>
      <c r="D1781" s="13" t="s">
        <v>8221</v>
      </c>
      <c r="E1781" s="13" t="s">
        <v>8225</v>
      </c>
      <c r="F1781" s="13" t="s">
        <v>2034</v>
      </c>
      <c r="G1781" s="13" t="s">
        <v>8226</v>
      </c>
      <c r="H1781" s="13" t="s">
        <v>8227</v>
      </c>
      <c r="I1781" s="14">
        <v>1</v>
      </c>
      <c r="J1781" s="13" t="s">
        <v>1815</v>
      </c>
      <c r="K1781" s="13" t="s">
        <v>2714</v>
      </c>
      <c r="L1781" s="13" t="s">
        <v>5361</v>
      </c>
      <c r="M1781" s="13" t="s">
        <v>6703</v>
      </c>
    </row>
    <row r="1782" spans="1:13" x14ac:dyDescent="0.3">
      <c r="A1782" s="13" t="s">
        <v>1664</v>
      </c>
      <c r="B1782" s="13" t="s">
        <v>3202</v>
      </c>
      <c r="C1782" s="13" t="s">
        <v>3203</v>
      </c>
      <c r="D1782" s="13" t="s">
        <v>8228</v>
      </c>
      <c r="E1782" s="13" t="s">
        <v>8229</v>
      </c>
      <c r="F1782" s="13" t="s">
        <v>2034</v>
      </c>
      <c r="G1782" s="13" t="s">
        <v>8230</v>
      </c>
      <c r="H1782" s="13" t="s">
        <v>8231</v>
      </c>
      <c r="I1782" s="14">
        <v>1</v>
      </c>
      <c r="J1782" s="13" t="s">
        <v>1663</v>
      </c>
      <c r="K1782" s="13" t="s">
        <v>2171</v>
      </c>
      <c r="L1782" s="13" t="s">
        <v>5361</v>
      </c>
      <c r="M1782" s="13" t="s">
        <v>5424</v>
      </c>
    </row>
    <row r="1783" spans="1:13" x14ac:dyDescent="0.3">
      <c r="A1783" s="13" t="s">
        <v>402</v>
      </c>
      <c r="B1783" s="13" t="s">
        <v>2030</v>
      </c>
      <c r="C1783" s="13" t="s">
        <v>2031</v>
      </c>
      <c r="D1783" s="13" t="s">
        <v>4015</v>
      </c>
      <c r="E1783" s="13" t="s">
        <v>8232</v>
      </c>
      <c r="F1783" s="13" t="s">
        <v>2034</v>
      </c>
      <c r="G1783" s="13" t="s">
        <v>8233</v>
      </c>
      <c r="H1783" s="13" t="s">
        <v>8234</v>
      </c>
      <c r="I1783" s="14">
        <v>1</v>
      </c>
      <c r="J1783" s="13" t="s">
        <v>401</v>
      </c>
      <c r="K1783" s="13" t="s">
        <v>2171</v>
      </c>
      <c r="L1783" s="13" t="s">
        <v>5361</v>
      </c>
      <c r="M1783" s="13" t="s">
        <v>2405</v>
      </c>
    </row>
    <row r="1784" spans="1:13" x14ac:dyDescent="0.3">
      <c r="A1784" s="13" t="s">
        <v>402</v>
      </c>
      <c r="B1784" s="13" t="s">
        <v>2030</v>
      </c>
      <c r="C1784" s="13" t="s">
        <v>2031</v>
      </c>
      <c r="D1784" s="13" t="s">
        <v>4015</v>
      </c>
      <c r="E1784" s="13" t="s">
        <v>8235</v>
      </c>
      <c r="F1784" s="13" t="s">
        <v>2034</v>
      </c>
      <c r="G1784" s="13" t="s">
        <v>6067</v>
      </c>
      <c r="H1784" s="13" t="s">
        <v>6068</v>
      </c>
      <c r="I1784" s="14">
        <v>1</v>
      </c>
      <c r="J1784" s="13" t="s">
        <v>401</v>
      </c>
      <c r="K1784" s="13" t="s">
        <v>2625</v>
      </c>
      <c r="L1784" s="13" t="s">
        <v>5361</v>
      </c>
      <c r="M1784" s="13" t="s">
        <v>6069</v>
      </c>
    </row>
    <row r="1785" spans="1:13" x14ac:dyDescent="0.3">
      <c r="A1785" s="13" t="s">
        <v>402</v>
      </c>
      <c r="B1785" s="13" t="s">
        <v>2030</v>
      </c>
      <c r="C1785" s="13" t="s">
        <v>2031</v>
      </c>
      <c r="D1785" s="13" t="s">
        <v>4015</v>
      </c>
      <c r="E1785" s="13" t="s">
        <v>8236</v>
      </c>
      <c r="F1785" s="13" t="s">
        <v>2034</v>
      </c>
      <c r="G1785" s="13" t="s">
        <v>8237</v>
      </c>
      <c r="H1785" s="13" t="s">
        <v>8238</v>
      </c>
      <c r="I1785" s="14">
        <v>1</v>
      </c>
      <c r="J1785" s="13" t="s">
        <v>401</v>
      </c>
      <c r="K1785" s="13" t="s">
        <v>2122</v>
      </c>
      <c r="L1785" s="13" t="s">
        <v>5361</v>
      </c>
      <c r="M1785" s="13" t="s">
        <v>2641</v>
      </c>
    </row>
    <row r="1786" spans="1:13" x14ac:dyDescent="0.3">
      <c r="A1786" s="13" t="s">
        <v>1699</v>
      </c>
      <c r="B1786" s="13" t="s">
        <v>2507</v>
      </c>
      <c r="C1786" s="13" t="s">
        <v>2108</v>
      </c>
      <c r="D1786" s="13" t="s">
        <v>8239</v>
      </c>
      <c r="E1786" s="13" t="s">
        <v>8240</v>
      </c>
      <c r="F1786" s="13" t="s">
        <v>2034</v>
      </c>
      <c r="G1786" s="13" t="s">
        <v>5368</v>
      </c>
      <c r="H1786" s="13" t="s">
        <v>5369</v>
      </c>
      <c r="I1786" s="14">
        <v>5</v>
      </c>
      <c r="J1786" s="13" t="s">
        <v>1698</v>
      </c>
      <c r="K1786" s="13" t="s">
        <v>2104</v>
      </c>
      <c r="L1786" s="13" t="s">
        <v>5361</v>
      </c>
      <c r="M1786" s="13" t="s">
        <v>5364</v>
      </c>
    </row>
    <row r="1787" spans="1:13" x14ac:dyDescent="0.3">
      <c r="A1787" s="13" t="s">
        <v>1699</v>
      </c>
      <c r="B1787" s="13" t="s">
        <v>2507</v>
      </c>
      <c r="C1787" s="13" t="s">
        <v>2108</v>
      </c>
      <c r="D1787" s="13" t="s">
        <v>8239</v>
      </c>
      <c r="E1787" s="13" t="s">
        <v>8240</v>
      </c>
      <c r="F1787" s="13" t="s">
        <v>2034</v>
      </c>
      <c r="G1787" s="13" t="s">
        <v>5362</v>
      </c>
      <c r="H1787" s="13" t="s">
        <v>5363</v>
      </c>
      <c r="I1787" s="14">
        <v>5</v>
      </c>
      <c r="J1787" s="13" t="s">
        <v>1698</v>
      </c>
      <c r="K1787" s="13" t="s">
        <v>2104</v>
      </c>
      <c r="L1787" s="13" t="s">
        <v>5361</v>
      </c>
      <c r="M1787" s="13" t="s">
        <v>5364</v>
      </c>
    </row>
    <row r="1788" spans="1:13" x14ac:dyDescent="0.3">
      <c r="A1788" s="13" t="s">
        <v>1699</v>
      </c>
      <c r="B1788" s="13" t="s">
        <v>2507</v>
      </c>
      <c r="C1788" s="13" t="s">
        <v>2108</v>
      </c>
      <c r="D1788" s="13" t="s">
        <v>8239</v>
      </c>
      <c r="E1788" s="13" t="s">
        <v>8241</v>
      </c>
      <c r="F1788" s="13" t="s">
        <v>2034</v>
      </c>
      <c r="G1788" s="13" t="s">
        <v>5377</v>
      </c>
      <c r="H1788" s="13" t="s">
        <v>5378</v>
      </c>
      <c r="I1788" s="14">
        <v>2</v>
      </c>
      <c r="J1788" s="13" t="s">
        <v>1698</v>
      </c>
      <c r="K1788" s="13" t="s">
        <v>2720</v>
      </c>
      <c r="L1788" s="13" t="s">
        <v>5361</v>
      </c>
      <c r="M1788" s="13" t="s">
        <v>5364</v>
      </c>
    </row>
    <row r="1789" spans="1:13" x14ac:dyDescent="0.3">
      <c r="A1789" s="13" t="s">
        <v>1050</v>
      </c>
      <c r="B1789" s="13" t="s">
        <v>8213</v>
      </c>
      <c r="C1789" s="13" t="s">
        <v>2108</v>
      </c>
      <c r="D1789" s="13" t="s">
        <v>8242</v>
      </c>
      <c r="E1789" s="13" t="s">
        <v>8243</v>
      </c>
      <c r="F1789" s="13" t="s">
        <v>2034</v>
      </c>
      <c r="G1789" s="13" t="s">
        <v>5362</v>
      </c>
      <c r="H1789" s="13" t="s">
        <v>5363</v>
      </c>
      <c r="I1789" s="14">
        <v>10</v>
      </c>
      <c r="J1789" s="13" t="s">
        <v>1480</v>
      </c>
      <c r="K1789" s="13" t="s">
        <v>2164</v>
      </c>
      <c r="L1789" s="13" t="s">
        <v>5361</v>
      </c>
      <c r="M1789" s="13" t="s">
        <v>5364</v>
      </c>
    </row>
    <row r="1790" spans="1:13" x14ac:dyDescent="0.3">
      <c r="A1790" s="13" t="s">
        <v>1050</v>
      </c>
      <c r="B1790" s="13" t="s">
        <v>8213</v>
      </c>
      <c r="C1790" s="13" t="s">
        <v>2108</v>
      </c>
      <c r="D1790" s="13" t="s">
        <v>8242</v>
      </c>
      <c r="E1790" s="13" t="s">
        <v>8244</v>
      </c>
      <c r="F1790" s="13" t="s">
        <v>2142</v>
      </c>
      <c r="G1790" s="13" t="s">
        <v>8245</v>
      </c>
      <c r="H1790" s="13" t="s">
        <v>8246</v>
      </c>
      <c r="I1790" s="14">
        <v>1</v>
      </c>
      <c r="J1790" s="13" t="s">
        <v>1480</v>
      </c>
      <c r="K1790" s="13" t="s">
        <v>2928</v>
      </c>
      <c r="L1790" s="13" t="s">
        <v>5361</v>
      </c>
      <c r="M1790" s="13" t="s">
        <v>8247</v>
      </c>
    </row>
    <row r="1791" spans="1:13" x14ac:dyDescent="0.3">
      <c r="A1791" s="13" t="s">
        <v>1135</v>
      </c>
      <c r="B1791" s="13" t="s">
        <v>2507</v>
      </c>
      <c r="C1791" s="13" t="s">
        <v>2108</v>
      </c>
      <c r="D1791" s="13" t="s">
        <v>8248</v>
      </c>
      <c r="E1791" s="13" t="s">
        <v>8249</v>
      </c>
      <c r="F1791" s="13" t="s">
        <v>2034</v>
      </c>
      <c r="G1791" s="13" t="s">
        <v>5362</v>
      </c>
      <c r="H1791" s="13" t="s">
        <v>5363</v>
      </c>
      <c r="I1791" s="14">
        <v>5</v>
      </c>
      <c r="J1791" s="13" t="s">
        <v>1134</v>
      </c>
      <c r="K1791" s="13" t="s">
        <v>2122</v>
      </c>
      <c r="L1791" s="13" t="s">
        <v>5361</v>
      </c>
      <c r="M1791" s="13" t="s">
        <v>5364</v>
      </c>
    </row>
    <row r="1792" spans="1:13" x14ac:dyDescent="0.3">
      <c r="A1792" s="13" t="s">
        <v>1135</v>
      </c>
      <c r="B1792" s="13" t="s">
        <v>2507</v>
      </c>
      <c r="C1792" s="13" t="s">
        <v>2108</v>
      </c>
      <c r="D1792" s="13" t="s">
        <v>8248</v>
      </c>
      <c r="E1792" s="13" t="s">
        <v>8250</v>
      </c>
      <c r="F1792" s="13" t="s">
        <v>2034</v>
      </c>
      <c r="G1792" s="13" t="s">
        <v>8251</v>
      </c>
      <c r="H1792" s="13" t="s">
        <v>8252</v>
      </c>
      <c r="I1792" s="14">
        <v>1</v>
      </c>
      <c r="J1792" s="13" t="s">
        <v>1134</v>
      </c>
      <c r="K1792" s="13" t="s">
        <v>2145</v>
      </c>
      <c r="L1792" s="13" t="s">
        <v>5361</v>
      </c>
      <c r="M1792" s="13" t="s">
        <v>5372</v>
      </c>
    </row>
    <row r="1793" spans="1:13" x14ac:dyDescent="0.3">
      <c r="A1793" s="13" t="s">
        <v>1747</v>
      </c>
      <c r="B1793" s="13" t="s">
        <v>2507</v>
      </c>
      <c r="C1793" s="13" t="s">
        <v>2108</v>
      </c>
      <c r="D1793" s="13" t="s">
        <v>4017</v>
      </c>
      <c r="E1793" s="13" t="s">
        <v>8253</v>
      </c>
      <c r="F1793" s="13" t="s">
        <v>2034</v>
      </c>
      <c r="G1793" s="13" t="s">
        <v>8254</v>
      </c>
      <c r="H1793" s="13" t="s">
        <v>8255</v>
      </c>
      <c r="I1793" s="14">
        <v>1</v>
      </c>
      <c r="J1793" s="13" t="s">
        <v>1746</v>
      </c>
      <c r="K1793" s="13" t="s">
        <v>2084</v>
      </c>
      <c r="L1793" s="13" t="s">
        <v>5361</v>
      </c>
      <c r="M1793" s="13" t="s">
        <v>2174</v>
      </c>
    </row>
    <row r="1794" spans="1:13" x14ac:dyDescent="0.3">
      <c r="A1794" s="13" t="s">
        <v>1747</v>
      </c>
      <c r="B1794" s="13" t="s">
        <v>2507</v>
      </c>
      <c r="C1794" s="13" t="s">
        <v>2108</v>
      </c>
      <c r="D1794" s="13" t="s">
        <v>4017</v>
      </c>
      <c r="E1794" s="13" t="s">
        <v>8256</v>
      </c>
      <c r="F1794" s="13" t="s">
        <v>2142</v>
      </c>
      <c r="G1794" s="13" t="s">
        <v>8182</v>
      </c>
      <c r="H1794" s="13" t="s">
        <v>8183</v>
      </c>
      <c r="I1794" s="14">
        <v>1</v>
      </c>
      <c r="J1794" s="13" t="s">
        <v>1746</v>
      </c>
      <c r="K1794" s="13" t="s">
        <v>2200</v>
      </c>
      <c r="L1794" s="13" t="s">
        <v>5361</v>
      </c>
      <c r="M1794" s="13" t="s">
        <v>2174</v>
      </c>
    </row>
    <row r="1795" spans="1:13" x14ac:dyDescent="0.3">
      <c r="A1795" s="13" t="s">
        <v>1747</v>
      </c>
      <c r="B1795" s="13" t="s">
        <v>2507</v>
      </c>
      <c r="C1795" s="13" t="s">
        <v>2108</v>
      </c>
      <c r="D1795" s="13" t="s">
        <v>4017</v>
      </c>
      <c r="E1795" s="13" t="s">
        <v>8257</v>
      </c>
      <c r="F1795" s="13" t="s">
        <v>2034</v>
      </c>
      <c r="G1795" s="13" t="s">
        <v>6553</v>
      </c>
      <c r="H1795" s="13" t="s">
        <v>6554</v>
      </c>
      <c r="I1795" s="14">
        <v>2</v>
      </c>
      <c r="J1795" s="13" t="s">
        <v>1746</v>
      </c>
      <c r="K1795" s="13" t="s">
        <v>2449</v>
      </c>
      <c r="L1795" s="13" t="s">
        <v>5361</v>
      </c>
      <c r="M1795" s="13" t="s">
        <v>5372</v>
      </c>
    </row>
    <row r="1796" spans="1:13" x14ac:dyDescent="0.3">
      <c r="A1796" s="13" t="s">
        <v>1747</v>
      </c>
      <c r="B1796" s="13" t="s">
        <v>2507</v>
      </c>
      <c r="C1796" s="13" t="s">
        <v>2108</v>
      </c>
      <c r="D1796" s="13" t="s">
        <v>4017</v>
      </c>
      <c r="E1796" s="13" t="s">
        <v>4018</v>
      </c>
      <c r="F1796" s="13" t="s">
        <v>2034</v>
      </c>
      <c r="G1796" s="13" t="s">
        <v>8258</v>
      </c>
      <c r="H1796" s="13" t="s">
        <v>8259</v>
      </c>
      <c r="I1796" s="14">
        <v>1</v>
      </c>
      <c r="J1796" s="13" t="s">
        <v>1746</v>
      </c>
      <c r="K1796" s="13" t="s">
        <v>2539</v>
      </c>
      <c r="L1796" s="13" t="s">
        <v>5361</v>
      </c>
      <c r="M1796" s="13" t="s">
        <v>5372</v>
      </c>
    </row>
    <row r="1797" spans="1:13" x14ac:dyDescent="0.3">
      <c r="A1797" s="13" t="s">
        <v>1660</v>
      </c>
      <c r="B1797" s="13" t="s">
        <v>3105</v>
      </c>
      <c r="C1797" s="13" t="s">
        <v>2108</v>
      </c>
      <c r="D1797" s="13" t="s">
        <v>8260</v>
      </c>
      <c r="E1797" s="13" t="s">
        <v>8261</v>
      </c>
      <c r="F1797" s="13" t="s">
        <v>2034</v>
      </c>
      <c r="G1797" s="13" t="s">
        <v>8262</v>
      </c>
      <c r="H1797" s="13" t="s">
        <v>8263</v>
      </c>
      <c r="I1797" s="14">
        <v>1</v>
      </c>
      <c r="J1797" s="13" t="s">
        <v>1659</v>
      </c>
      <c r="K1797" s="13" t="s">
        <v>2200</v>
      </c>
      <c r="L1797" s="13" t="s">
        <v>5361</v>
      </c>
      <c r="M1797" s="13" t="s">
        <v>5372</v>
      </c>
    </row>
    <row r="1798" spans="1:13" x14ac:dyDescent="0.3">
      <c r="A1798" s="13" t="s">
        <v>470</v>
      </c>
      <c r="B1798" s="13" t="s">
        <v>2394</v>
      </c>
      <c r="C1798" s="13" t="s">
        <v>2108</v>
      </c>
      <c r="D1798" s="13" t="s">
        <v>3855</v>
      </c>
      <c r="E1798" s="13" t="s">
        <v>4021</v>
      </c>
      <c r="F1798" s="13" t="s">
        <v>2034</v>
      </c>
      <c r="G1798" s="13" t="s">
        <v>8264</v>
      </c>
      <c r="H1798" s="13" t="s">
        <v>8265</v>
      </c>
      <c r="I1798" s="14">
        <v>1</v>
      </c>
      <c r="J1798" s="13" t="s">
        <v>469</v>
      </c>
      <c r="K1798" s="13" t="s">
        <v>2122</v>
      </c>
      <c r="L1798" s="13" t="s">
        <v>5361</v>
      </c>
      <c r="M1798" s="13" t="s">
        <v>8266</v>
      </c>
    </row>
    <row r="1799" spans="1:13" x14ac:dyDescent="0.3">
      <c r="A1799" s="13" t="s">
        <v>470</v>
      </c>
      <c r="B1799" s="13" t="s">
        <v>2394</v>
      </c>
      <c r="C1799" s="13" t="s">
        <v>2108</v>
      </c>
      <c r="D1799" s="13" t="s">
        <v>3855</v>
      </c>
      <c r="E1799" s="13" t="s">
        <v>4021</v>
      </c>
      <c r="F1799" s="13" t="s">
        <v>2034</v>
      </c>
      <c r="G1799" s="13" t="s">
        <v>8267</v>
      </c>
      <c r="H1799" s="13" t="s">
        <v>8265</v>
      </c>
      <c r="I1799" s="14">
        <v>1</v>
      </c>
      <c r="J1799" s="13" t="s">
        <v>469</v>
      </c>
      <c r="K1799" s="13" t="s">
        <v>2122</v>
      </c>
      <c r="L1799" s="13" t="s">
        <v>5361</v>
      </c>
      <c r="M1799" s="13" t="s">
        <v>8266</v>
      </c>
    </row>
    <row r="1800" spans="1:13" x14ac:dyDescent="0.3">
      <c r="A1800" s="13" t="s">
        <v>470</v>
      </c>
      <c r="B1800" s="13" t="s">
        <v>2394</v>
      </c>
      <c r="C1800" s="13" t="s">
        <v>2108</v>
      </c>
      <c r="D1800" s="13" t="s">
        <v>3855</v>
      </c>
      <c r="E1800" s="13" t="s">
        <v>4021</v>
      </c>
      <c r="F1800" s="13" t="s">
        <v>2034</v>
      </c>
      <c r="G1800" s="13" t="s">
        <v>8268</v>
      </c>
      <c r="H1800" s="13" t="s">
        <v>8269</v>
      </c>
      <c r="I1800" s="14">
        <v>4</v>
      </c>
      <c r="J1800" s="13" t="s">
        <v>469</v>
      </c>
      <c r="K1800" s="13" t="s">
        <v>2122</v>
      </c>
      <c r="L1800" s="13" t="s">
        <v>5361</v>
      </c>
      <c r="M1800" s="13" t="s">
        <v>8266</v>
      </c>
    </row>
    <row r="1801" spans="1:13" x14ac:dyDescent="0.3">
      <c r="A1801" s="13" t="s">
        <v>470</v>
      </c>
      <c r="B1801" s="13" t="s">
        <v>2394</v>
      </c>
      <c r="C1801" s="13" t="s">
        <v>2108</v>
      </c>
      <c r="D1801" s="13" t="s">
        <v>3855</v>
      </c>
      <c r="E1801" s="13" t="s">
        <v>4021</v>
      </c>
      <c r="F1801" s="13" t="s">
        <v>2034</v>
      </c>
      <c r="G1801" s="13" t="s">
        <v>8270</v>
      </c>
      <c r="H1801" s="13" t="s">
        <v>8271</v>
      </c>
      <c r="I1801" s="14">
        <v>2</v>
      </c>
      <c r="J1801" s="13" t="s">
        <v>469</v>
      </c>
      <c r="K1801" s="13" t="s">
        <v>2122</v>
      </c>
      <c r="L1801" s="13" t="s">
        <v>5361</v>
      </c>
      <c r="M1801" s="13" t="s">
        <v>8266</v>
      </c>
    </row>
    <row r="1802" spans="1:13" x14ac:dyDescent="0.3">
      <c r="A1802" s="13" t="s">
        <v>470</v>
      </c>
      <c r="B1802" s="13" t="s">
        <v>2394</v>
      </c>
      <c r="C1802" s="13" t="s">
        <v>2108</v>
      </c>
      <c r="D1802" s="13" t="s">
        <v>3855</v>
      </c>
      <c r="E1802" s="13" t="s">
        <v>4021</v>
      </c>
      <c r="F1802" s="13" t="s">
        <v>2034</v>
      </c>
      <c r="G1802" s="13" t="s">
        <v>8272</v>
      </c>
      <c r="H1802" s="13" t="s">
        <v>8273</v>
      </c>
      <c r="I1802" s="14">
        <v>6</v>
      </c>
      <c r="J1802" s="13" t="s">
        <v>469</v>
      </c>
      <c r="K1802" s="13" t="s">
        <v>2122</v>
      </c>
      <c r="L1802" s="13" t="s">
        <v>5361</v>
      </c>
      <c r="M1802" s="13" t="s">
        <v>8266</v>
      </c>
    </row>
    <row r="1803" spans="1:13" x14ac:dyDescent="0.3">
      <c r="A1803" s="13" t="s">
        <v>470</v>
      </c>
      <c r="B1803" s="13" t="s">
        <v>2394</v>
      </c>
      <c r="C1803" s="13" t="s">
        <v>2108</v>
      </c>
      <c r="D1803" s="13" t="s">
        <v>3855</v>
      </c>
      <c r="E1803" s="13" t="s">
        <v>4021</v>
      </c>
      <c r="F1803" s="13" t="s">
        <v>2034</v>
      </c>
      <c r="G1803" s="13" t="s">
        <v>8274</v>
      </c>
      <c r="H1803" s="13" t="s">
        <v>8275</v>
      </c>
      <c r="I1803" s="14">
        <v>1</v>
      </c>
      <c r="J1803" s="13" t="s">
        <v>469</v>
      </c>
      <c r="K1803" s="13" t="s">
        <v>2122</v>
      </c>
      <c r="L1803" s="13" t="s">
        <v>5361</v>
      </c>
      <c r="M1803" s="13" t="s">
        <v>8266</v>
      </c>
    </row>
    <row r="1804" spans="1:13" x14ac:dyDescent="0.3">
      <c r="A1804" s="13" t="s">
        <v>470</v>
      </c>
      <c r="B1804" s="13" t="s">
        <v>2394</v>
      </c>
      <c r="C1804" s="13" t="s">
        <v>2108</v>
      </c>
      <c r="D1804" s="13" t="s">
        <v>3855</v>
      </c>
      <c r="E1804" s="13" t="s">
        <v>8276</v>
      </c>
      <c r="F1804" s="13" t="s">
        <v>2142</v>
      </c>
      <c r="G1804" s="13" t="s">
        <v>8277</v>
      </c>
      <c r="H1804" s="13" t="s">
        <v>8278</v>
      </c>
      <c r="I1804" s="14">
        <v>1</v>
      </c>
      <c r="J1804" s="13" t="s">
        <v>469</v>
      </c>
      <c r="K1804" s="13" t="s">
        <v>2485</v>
      </c>
      <c r="L1804" s="13" t="s">
        <v>5361</v>
      </c>
      <c r="M1804" s="13" t="s">
        <v>5943</v>
      </c>
    </row>
    <row r="1805" spans="1:13" x14ac:dyDescent="0.3">
      <c r="A1805" s="13" t="s">
        <v>470</v>
      </c>
      <c r="B1805" s="13" t="s">
        <v>2394</v>
      </c>
      <c r="C1805" s="13" t="s">
        <v>2108</v>
      </c>
      <c r="D1805" s="13" t="s">
        <v>3855</v>
      </c>
      <c r="E1805" s="13" t="s">
        <v>8276</v>
      </c>
      <c r="F1805" s="13" t="s">
        <v>2142</v>
      </c>
      <c r="G1805" s="13" t="s">
        <v>8279</v>
      </c>
      <c r="H1805" s="13" t="s">
        <v>8280</v>
      </c>
      <c r="I1805" s="14">
        <v>1</v>
      </c>
      <c r="J1805" s="13" t="s">
        <v>469</v>
      </c>
      <c r="K1805" s="13" t="s">
        <v>2485</v>
      </c>
      <c r="L1805" s="13" t="s">
        <v>5361</v>
      </c>
      <c r="M1805" s="13" t="s">
        <v>5943</v>
      </c>
    </row>
    <row r="1806" spans="1:13" x14ac:dyDescent="0.3">
      <c r="A1806" s="13" t="s">
        <v>470</v>
      </c>
      <c r="B1806" s="13" t="s">
        <v>2394</v>
      </c>
      <c r="C1806" s="13" t="s">
        <v>2108</v>
      </c>
      <c r="D1806" s="13" t="s">
        <v>3855</v>
      </c>
      <c r="E1806" s="13" t="s">
        <v>4029</v>
      </c>
      <c r="F1806" s="13" t="s">
        <v>2034</v>
      </c>
      <c r="G1806" s="13" t="s">
        <v>8281</v>
      </c>
      <c r="H1806" s="13" t="s">
        <v>8282</v>
      </c>
      <c r="I1806" s="14">
        <v>3</v>
      </c>
      <c r="J1806" s="13" t="s">
        <v>469</v>
      </c>
      <c r="K1806" s="13" t="s">
        <v>2353</v>
      </c>
      <c r="L1806" s="13" t="s">
        <v>5361</v>
      </c>
      <c r="M1806" s="13" t="s">
        <v>8266</v>
      </c>
    </row>
    <row r="1807" spans="1:13" x14ac:dyDescent="0.3">
      <c r="A1807" s="13" t="s">
        <v>470</v>
      </c>
      <c r="B1807" s="13" t="s">
        <v>2394</v>
      </c>
      <c r="C1807" s="13" t="s">
        <v>2108</v>
      </c>
      <c r="D1807" s="13" t="s">
        <v>3855</v>
      </c>
      <c r="E1807" s="13" t="s">
        <v>4029</v>
      </c>
      <c r="F1807" s="13" t="s">
        <v>2034</v>
      </c>
      <c r="G1807" s="13" t="s">
        <v>8267</v>
      </c>
      <c r="H1807" s="13" t="s">
        <v>8265</v>
      </c>
      <c r="I1807" s="14">
        <v>2</v>
      </c>
      <c r="J1807" s="13" t="s">
        <v>469</v>
      </c>
      <c r="K1807" s="13" t="s">
        <v>2353</v>
      </c>
      <c r="L1807" s="13" t="s">
        <v>5361</v>
      </c>
      <c r="M1807" s="13" t="s">
        <v>8266</v>
      </c>
    </row>
    <row r="1808" spans="1:13" x14ac:dyDescent="0.3">
      <c r="A1808" s="13" t="s">
        <v>470</v>
      </c>
      <c r="B1808" s="13" t="s">
        <v>2394</v>
      </c>
      <c r="C1808" s="13" t="s">
        <v>2108</v>
      </c>
      <c r="D1808" s="13" t="s">
        <v>3855</v>
      </c>
      <c r="E1808" s="13" t="s">
        <v>4029</v>
      </c>
      <c r="F1808" s="13" t="s">
        <v>2034</v>
      </c>
      <c r="G1808" s="13" t="s">
        <v>8274</v>
      </c>
      <c r="H1808" s="13" t="s">
        <v>8275</v>
      </c>
      <c r="I1808" s="14">
        <v>8</v>
      </c>
      <c r="J1808" s="13" t="s">
        <v>469</v>
      </c>
      <c r="K1808" s="13" t="s">
        <v>2353</v>
      </c>
      <c r="L1808" s="13" t="s">
        <v>5361</v>
      </c>
      <c r="M1808" s="13" t="s">
        <v>8266</v>
      </c>
    </row>
    <row r="1809" spans="1:13" x14ac:dyDescent="0.3">
      <c r="A1809" s="13" t="s">
        <v>470</v>
      </c>
      <c r="B1809" s="13" t="s">
        <v>2394</v>
      </c>
      <c r="C1809" s="13" t="s">
        <v>2108</v>
      </c>
      <c r="D1809" s="13" t="s">
        <v>3855</v>
      </c>
      <c r="E1809" s="13" t="s">
        <v>4029</v>
      </c>
      <c r="F1809" s="13" t="s">
        <v>2034</v>
      </c>
      <c r="G1809" s="13" t="s">
        <v>8283</v>
      </c>
      <c r="H1809" s="13" t="s">
        <v>8284</v>
      </c>
      <c r="I1809" s="14">
        <v>2</v>
      </c>
      <c r="J1809" s="13" t="s">
        <v>469</v>
      </c>
      <c r="K1809" s="13" t="s">
        <v>2353</v>
      </c>
      <c r="L1809" s="13" t="s">
        <v>5361</v>
      </c>
      <c r="M1809" s="13" t="s">
        <v>8266</v>
      </c>
    </row>
    <row r="1810" spans="1:13" x14ac:dyDescent="0.3">
      <c r="A1810" s="13" t="s">
        <v>470</v>
      </c>
      <c r="B1810" s="13" t="s">
        <v>2394</v>
      </c>
      <c r="C1810" s="13" t="s">
        <v>2108</v>
      </c>
      <c r="D1810" s="13" t="s">
        <v>3855</v>
      </c>
      <c r="E1810" s="13" t="s">
        <v>4029</v>
      </c>
      <c r="F1810" s="13" t="s">
        <v>2034</v>
      </c>
      <c r="G1810" s="13" t="s">
        <v>8285</v>
      </c>
      <c r="H1810" s="13" t="s">
        <v>8286</v>
      </c>
      <c r="I1810" s="14">
        <v>2</v>
      </c>
      <c r="J1810" s="13" t="s">
        <v>469</v>
      </c>
      <c r="K1810" s="13" t="s">
        <v>2353</v>
      </c>
      <c r="L1810" s="13" t="s">
        <v>5361</v>
      </c>
      <c r="M1810" s="13" t="s">
        <v>8266</v>
      </c>
    </row>
    <row r="1811" spans="1:13" x14ac:dyDescent="0.3">
      <c r="A1811" s="13" t="s">
        <v>470</v>
      </c>
      <c r="B1811" s="13" t="s">
        <v>2394</v>
      </c>
      <c r="C1811" s="13" t="s">
        <v>2108</v>
      </c>
      <c r="D1811" s="13" t="s">
        <v>3855</v>
      </c>
      <c r="E1811" s="13" t="s">
        <v>8287</v>
      </c>
      <c r="F1811" s="13" t="s">
        <v>2034</v>
      </c>
      <c r="G1811" s="13" t="s">
        <v>8288</v>
      </c>
      <c r="H1811" s="13" t="s">
        <v>8289</v>
      </c>
      <c r="I1811" s="14">
        <v>4</v>
      </c>
      <c r="J1811" s="13" t="s">
        <v>469</v>
      </c>
      <c r="K1811" s="13" t="s">
        <v>2113</v>
      </c>
      <c r="L1811" s="13" t="s">
        <v>5361</v>
      </c>
      <c r="M1811" s="13" t="s">
        <v>3160</v>
      </c>
    </row>
    <row r="1812" spans="1:13" x14ac:dyDescent="0.3">
      <c r="A1812" s="13" t="s">
        <v>470</v>
      </c>
      <c r="B1812" s="13" t="s">
        <v>2394</v>
      </c>
      <c r="C1812" s="13" t="s">
        <v>2108</v>
      </c>
      <c r="D1812" s="13" t="s">
        <v>3855</v>
      </c>
      <c r="E1812" s="13" t="s">
        <v>8287</v>
      </c>
      <c r="F1812" s="13" t="s">
        <v>2034</v>
      </c>
      <c r="G1812" s="13" t="s">
        <v>8290</v>
      </c>
      <c r="H1812" s="13" t="s">
        <v>8291</v>
      </c>
      <c r="I1812" s="14">
        <v>4</v>
      </c>
      <c r="J1812" s="13" t="s">
        <v>469</v>
      </c>
      <c r="K1812" s="13" t="s">
        <v>2113</v>
      </c>
      <c r="L1812" s="13" t="s">
        <v>5361</v>
      </c>
      <c r="M1812" s="13" t="s">
        <v>2967</v>
      </c>
    </row>
    <row r="1813" spans="1:13" x14ac:dyDescent="0.3">
      <c r="A1813" s="13" t="s">
        <v>470</v>
      </c>
      <c r="B1813" s="13" t="s">
        <v>2394</v>
      </c>
      <c r="C1813" s="13" t="s">
        <v>2108</v>
      </c>
      <c r="D1813" s="13" t="s">
        <v>3855</v>
      </c>
      <c r="E1813" s="13" t="s">
        <v>8287</v>
      </c>
      <c r="F1813" s="13" t="s">
        <v>2034</v>
      </c>
      <c r="G1813" s="13" t="s">
        <v>8292</v>
      </c>
      <c r="H1813" s="13" t="s">
        <v>8293</v>
      </c>
      <c r="I1813" s="14">
        <v>4</v>
      </c>
      <c r="J1813" s="13" t="s">
        <v>469</v>
      </c>
      <c r="K1813" s="13" t="s">
        <v>2113</v>
      </c>
      <c r="L1813" s="13" t="s">
        <v>5361</v>
      </c>
      <c r="M1813" s="13" t="s">
        <v>2967</v>
      </c>
    </row>
    <row r="1814" spans="1:13" x14ac:dyDescent="0.3">
      <c r="A1814" s="13" t="s">
        <v>470</v>
      </c>
      <c r="B1814" s="13" t="s">
        <v>2394</v>
      </c>
      <c r="C1814" s="13" t="s">
        <v>2108</v>
      </c>
      <c r="D1814" s="13" t="s">
        <v>3855</v>
      </c>
      <c r="E1814" s="13" t="s">
        <v>4035</v>
      </c>
      <c r="F1814" s="13" t="s">
        <v>2034</v>
      </c>
      <c r="G1814" s="13" t="s">
        <v>8294</v>
      </c>
      <c r="H1814" s="13" t="s">
        <v>8295</v>
      </c>
      <c r="I1814" s="14">
        <v>8</v>
      </c>
      <c r="J1814" s="13" t="s">
        <v>469</v>
      </c>
      <c r="K1814" s="13" t="s">
        <v>2635</v>
      </c>
      <c r="L1814" s="13" t="s">
        <v>5361</v>
      </c>
      <c r="M1814" s="13" t="s">
        <v>8266</v>
      </c>
    </row>
    <row r="1815" spans="1:13" x14ac:dyDescent="0.3">
      <c r="A1815" s="13" t="s">
        <v>470</v>
      </c>
      <c r="B1815" s="13" t="s">
        <v>2394</v>
      </c>
      <c r="C1815" s="13" t="s">
        <v>2108</v>
      </c>
      <c r="D1815" s="13" t="s">
        <v>3855</v>
      </c>
      <c r="E1815" s="13" t="s">
        <v>4035</v>
      </c>
      <c r="F1815" s="13" t="s">
        <v>2034</v>
      </c>
      <c r="G1815" s="13" t="s">
        <v>8296</v>
      </c>
      <c r="H1815" s="13" t="s">
        <v>8297</v>
      </c>
      <c r="I1815" s="14">
        <v>2</v>
      </c>
      <c r="J1815" s="13" t="s">
        <v>469</v>
      </c>
      <c r="K1815" s="13" t="s">
        <v>2635</v>
      </c>
      <c r="L1815" s="13" t="s">
        <v>5361</v>
      </c>
      <c r="M1815" s="13" t="s">
        <v>6213</v>
      </c>
    </row>
    <row r="1816" spans="1:13" x14ac:dyDescent="0.3">
      <c r="A1816" s="13" t="s">
        <v>470</v>
      </c>
      <c r="B1816" s="13" t="s">
        <v>2394</v>
      </c>
      <c r="C1816" s="13" t="s">
        <v>2108</v>
      </c>
      <c r="D1816" s="13" t="s">
        <v>3855</v>
      </c>
      <c r="E1816" s="13" t="s">
        <v>4035</v>
      </c>
      <c r="F1816" s="13" t="s">
        <v>2034</v>
      </c>
      <c r="G1816" s="13" t="s">
        <v>8264</v>
      </c>
      <c r="H1816" s="13" t="s">
        <v>8265</v>
      </c>
      <c r="I1816" s="14">
        <v>1</v>
      </c>
      <c r="J1816" s="13" t="s">
        <v>469</v>
      </c>
      <c r="K1816" s="13" t="s">
        <v>2635</v>
      </c>
      <c r="L1816" s="13" t="s">
        <v>5361</v>
      </c>
      <c r="M1816" s="13" t="s">
        <v>8266</v>
      </c>
    </row>
    <row r="1817" spans="1:13" x14ac:dyDescent="0.3">
      <c r="A1817" s="13" t="s">
        <v>470</v>
      </c>
      <c r="B1817" s="13" t="s">
        <v>2394</v>
      </c>
      <c r="C1817" s="13" t="s">
        <v>2108</v>
      </c>
      <c r="D1817" s="13" t="s">
        <v>3855</v>
      </c>
      <c r="E1817" s="13" t="s">
        <v>4035</v>
      </c>
      <c r="F1817" s="13" t="s">
        <v>2034</v>
      </c>
      <c r="G1817" s="13" t="s">
        <v>8298</v>
      </c>
      <c r="H1817" s="13" t="s">
        <v>8299</v>
      </c>
      <c r="I1817" s="14">
        <v>1</v>
      </c>
      <c r="J1817" s="13" t="s">
        <v>469</v>
      </c>
      <c r="K1817" s="13" t="s">
        <v>2635</v>
      </c>
      <c r="L1817" s="13" t="s">
        <v>5361</v>
      </c>
      <c r="M1817" s="13" t="s">
        <v>8266</v>
      </c>
    </row>
    <row r="1818" spans="1:13" x14ac:dyDescent="0.3">
      <c r="A1818" s="13" t="s">
        <v>470</v>
      </c>
      <c r="B1818" s="13" t="s">
        <v>2394</v>
      </c>
      <c r="C1818" s="13" t="s">
        <v>2108</v>
      </c>
      <c r="D1818" s="13" t="s">
        <v>3855</v>
      </c>
      <c r="E1818" s="13" t="s">
        <v>4035</v>
      </c>
      <c r="F1818" s="13" t="s">
        <v>2034</v>
      </c>
      <c r="G1818" s="13" t="s">
        <v>8267</v>
      </c>
      <c r="H1818" s="13" t="s">
        <v>8265</v>
      </c>
      <c r="I1818" s="14">
        <v>1</v>
      </c>
      <c r="J1818" s="13" t="s">
        <v>469</v>
      </c>
      <c r="K1818" s="13" t="s">
        <v>2635</v>
      </c>
      <c r="L1818" s="13" t="s">
        <v>5361</v>
      </c>
      <c r="M1818" s="13" t="s">
        <v>8266</v>
      </c>
    </row>
    <row r="1819" spans="1:13" x14ac:dyDescent="0.3">
      <c r="A1819" s="13" t="s">
        <v>470</v>
      </c>
      <c r="B1819" s="13" t="s">
        <v>2394</v>
      </c>
      <c r="C1819" s="13" t="s">
        <v>2108</v>
      </c>
      <c r="D1819" s="13" t="s">
        <v>3855</v>
      </c>
      <c r="E1819" s="13" t="s">
        <v>4035</v>
      </c>
      <c r="F1819" s="13" t="s">
        <v>2034</v>
      </c>
      <c r="G1819" s="13" t="s">
        <v>8300</v>
      </c>
      <c r="H1819" s="13" t="s">
        <v>8301</v>
      </c>
      <c r="I1819" s="14">
        <v>1</v>
      </c>
      <c r="J1819" s="13" t="s">
        <v>469</v>
      </c>
      <c r="K1819" s="13" t="s">
        <v>2635</v>
      </c>
      <c r="L1819" s="13" t="s">
        <v>5361</v>
      </c>
      <c r="M1819" s="13" t="s">
        <v>8266</v>
      </c>
    </row>
    <row r="1820" spans="1:13" x14ac:dyDescent="0.3">
      <c r="A1820" s="13" t="s">
        <v>470</v>
      </c>
      <c r="B1820" s="13" t="s">
        <v>2394</v>
      </c>
      <c r="C1820" s="13" t="s">
        <v>2108</v>
      </c>
      <c r="D1820" s="13" t="s">
        <v>3855</v>
      </c>
      <c r="E1820" s="13" t="s">
        <v>8302</v>
      </c>
      <c r="F1820" s="13" t="s">
        <v>2034</v>
      </c>
      <c r="G1820" s="13" t="s">
        <v>8303</v>
      </c>
      <c r="H1820" s="13" t="s">
        <v>8304</v>
      </c>
      <c r="I1820" s="14">
        <v>1</v>
      </c>
      <c r="J1820" s="13" t="s">
        <v>469</v>
      </c>
      <c r="K1820" s="13" t="s">
        <v>2500</v>
      </c>
      <c r="L1820" s="13" t="s">
        <v>5361</v>
      </c>
      <c r="M1820" s="13" t="s">
        <v>5959</v>
      </c>
    </row>
    <row r="1821" spans="1:13" x14ac:dyDescent="0.3">
      <c r="A1821" s="13" t="s">
        <v>470</v>
      </c>
      <c r="B1821" s="13" t="s">
        <v>2394</v>
      </c>
      <c r="C1821" s="13" t="s">
        <v>2108</v>
      </c>
      <c r="D1821" s="13" t="s">
        <v>3855</v>
      </c>
      <c r="E1821" s="13" t="s">
        <v>8305</v>
      </c>
      <c r="F1821" s="13" t="s">
        <v>2034</v>
      </c>
      <c r="G1821" s="13" t="s">
        <v>8306</v>
      </c>
      <c r="H1821" s="13" t="s">
        <v>8307</v>
      </c>
      <c r="I1821" s="14">
        <v>2</v>
      </c>
      <c r="J1821" s="13" t="s">
        <v>469</v>
      </c>
      <c r="K1821" s="13" t="s">
        <v>2980</v>
      </c>
      <c r="L1821" s="13" t="s">
        <v>5361</v>
      </c>
      <c r="M1821" s="13" t="s">
        <v>8266</v>
      </c>
    </row>
    <row r="1822" spans="1:13" x14ac:dyDescent="0.3">
      <c r="A1822" s="13" t="s">
        <v>470</v>
      </c>
      <c r="B1822" s="13" t="s">
        <v>2394</v>
      </c>
      <c r="C1822" s="13" t="s">
        <v>2108</v>
      </c>
      <c r="D1822" s="13" t="s">
        <v>3855</v>
      </c>
      <c r="E1822" s="13" t="s">
        <v>8305</v>
      </c>
      <c r="F1822" s="13" t="s">
        <v>2034</v>
      </c>
      <c r="G1822" s="13" t="s">
        <v>8308</v>
      </c>
      <c r="H1822" s="13" t="s">
        <v>8309</v>
      </c>
      <c r="I1822" s="14">
        <v>2</v>
      </c>
      <c r="J1822" s="13" t="s">
        <v>469</v>
      </c>
      <c r="K1822" s="13" t="s">
        <v>2980</v>
      </c>
      <c r="L1822" s="13" t="s">
        <v>5361</v>
      </c>
      <c r="M1822" s="13" t="s">
        <v>8266</v>
      </c>
    </row>
    <row r="1823" spans="1:13" x14ac:dyDescent="0.3">
      <c r="A1823" s="13" t="s">
        <v>470</v>
      </c>
      <c r="B1823" s="13" t="s">
        <v>2394</v>
      </c>
      <c r="C1823" s="13" t="s">
        <v>2108</v>
      </c>
      <c r="D1823" s="13" t="s">
        <v>3855</v>
      </c>
      <c r="E1823" s="13" t="s">
        <v>8305</v>
      </c>
      <c r="F1823" s="13" t="s">
        <v>2034</v>
      </c>
      <c r="G1823" s="13" t="s">
        <v>8300</v>
      </c>
      <c r="H1823" s="13" t="s">
        <v>8301</v>
      </c>
      <c r="I1823" s="14">
        <v>1</v>
      </c>
      <c r="J1823" s="13" t="s">
        <v>469</v>
      </c>
      <c r="K1823" s="13" t="s">
        <v>2980</v>
      </c>
      <c r="L1823" s="13" t="s">
        <v>5361</v>
      </c>
      <c r="M1823" s="13" t="s">
        <v>8266</v>
      </c>
    </row>
    <row r="1824" spans="1:13" x14ac:dyDescent="0.3">
      <c r="A1824" s="13" t="s">
        <v>470</v>
      </c>
      <c r="B1824" s="13" t="s">
        <v>2394</v>
      </c>
      <c r="C1824" s="13" t="s">
        <v>2108</v>
      </c>
      <c r="D1824" s="13" t="s">
        <v>3855</v>
      </c>
      <c r="E1824" s="13" t="s">
        <v>8310</v>
      </c>
      <c r="F1824" s="13" t="s">
        <v>2034</v>
      </c>
      <c r="G1824" s="13" t="s">
        <v>8311</v>
      </c>
      <c r="H1824" s="13" t="s">
        <v>8312</v>
      </c>
      <c r="I1824" s="14">
        <v>2</v>
      </c>
      <c r="J1824" s="13" t="s">
        <v>469</v>
      </c>
      <c r="K1824" s="13" t="s">
        <v>2063</v>
      </c>
      <c r="L1824" s="13" t="s">
        <v>5361</v>
      </c>
      <c r="M1824" s="13" t="s">
        <v>8266</v>
      </c>
    </row>
    <row r="1825" spans="1:13" x14ac:dyDescent="0.3">
      <c r="A1825" s="13" t="s">
        <v>470</v>
      </c>
      <c r="B1825" s="13" t="s">
        <v>2394</v>
      </c>
      <c r="C1825" s="13" t="s">
        <v>2108</v>
      </c>
      <c r="D1825" s="13" t="s">
        <v>3855</v>
      </c>
      <c r="E1825" s="13" t="s">
        <v>8313</v>
      </c>
      <c r="F1825" s="13" t="s">
        <v>2034</v>
      </c>
      <c r="G1825" s="13" t="s">
        <v>8267</v>
      </c>
      <c r="H1825" s="13" t="s">
        <v>8265</v>
      </c>
      <c r="I1825" s="14">
        <v>20</v>
      </c>
      <c r="J1825" s="13" t="s">
        <v>469</v>
      </c>
      <c r="K1825" s="13" t="s">
        <v>2247</v>
      </c>
      <c r="L1825" s="13" t="s">
        <v>5361</v>
      </c>
      <c r="M1825" s="13" t="s">
        <v>8266</v>
      </c>
    </row>
    <row r="1826" spans="1:13" x14ac:dyDescent="0.3">
      <c r="A1826" s="13" t="s">
        <v>470</v>
      </c>
      <c r="B1826" s="13" t="s">
        <v>2394</v>
      </c>
      <c r="C1826" s="13" t="s">
        <v>2108</v>
      </c>
      <c r="D1826" s="13" t="s">
        <v>3855</v>
      </c>
      <c r="E1826" s="13" t="s">
        <v>8314</v>
      </c>
      <c r="F1826" s="13" t="s">
        <v>2034</v>
      </c>
      <c r="G1826" s="13" t="s">
        <v>8288</v>
      </c>
      <c r="H1826" s="13" t="s">
        <v>8289</v>
      </c>
      <c r="I1826" s="14">
        <v>6</v>
      </c>
      <c r="J1826" s="13" t="s">
        <v>469</v>
      </c>
      <c r="K1826" s="13" t="s">
        <v>2145</v>
      </c>
      <c r="L1826" s="13" t="s">
        <v>5361</v>
      </c>
      <c r="M1826" s="13" t="s">
        <v>3160</v>
      </c>
    </row>
    <row r="1827" spans="1:13" x14ac:dyDescent="0.3">
      <c r="A1827" s="13" t="s">
        <v>470</v>
      </c>
      <c r="B1827" s="13" t="s">
        <v>2394</v>
      </c>
      <c r="C1827" s="13" t="s">
        <v>2108</v>
      </c>
      <c r="D1827" s="13" t="s">
        <v>3855</v>
      </c>
      <c r="E1827" s="13" t="s">
        <v>8315</v>
      </c>
      <c r="F1827" s="13" t="s">
        <v>2034</v>
      </c>
      <c r="G1827" s="13" t="s">
        <v>8316</v>
      </c>
      <c r="H1827" s="13" t="s">
        <v>8317</v>
      </c>
      <c r="I1827" s="14">
        <v>6</v>
      </c>
      <c r="J1827" s="13" t="s">
        <v>469</v>
      </c>
      <c r="K1827" s="13" t="s">
        <v>2539</v>
      </c>
      <c r="L1827" s="13" t="s">
        <v>5361</v>
      </c>
      <c r="M1827" s="13" t="s">
        <v>8266</v>
      </c>
    </row>
    <row r="1828" spans="1:13" x14ac:dyDescent="0.3">
      <c r="A1828" s="13" t="s">
        <v>150</v>
      </c>
      <c r="B1828" s="13" t="s">
        <v>4855</v>
      </c>
      <c r="C1828" s="13" t="s">
        <v>3371</v>
      </c>
      <c r="D1828" s="13" t="s">
        <v>8318</v>
      </c>
      <c r="E1828" s="13" t="s">
        <v>8319</v>
      </c>
      <c r="F1828" s="13" t="s">
        <v>2034</v>
      </c>
      <c r="G1828" s="13" t="s">
        <v>6761</v>
      </c>
      <c r="H1828" s="13" t="s">
        <v>6762</v>
      </c>
      <c r="I1828" s="14">
        <v>1</v>
      </c>
      <c r="J1828" s="13" t="s">
        <v>149</v>
      </c>
      <c r="K1828" s="13" t="s">
        <v>3368</v>
      </c>
      <c r="L1828" s="13" t="s">
        <v>5361</v>
      </c>
      <c r="M1828" s="13" t="s">
        <v>4839</v>
      </c>
    </row>
    <row r="1829" spans="1:13" x14ac:dyDescent="0.3">
      <c r="A1829" s="13" t="s">
        <v>150</v>
      </c>
      <c r="B1829" s="13" t="s">
        <v>4855</v>
      </c>
      <c r="C1829" s="13" t="s">
        <v>3371</v>
      </c>
      <c r="D1829" s="13" t="s">
        <v>8318</v>
      </c>
      <c r="E1829" s="13" t="s">
        <v>8320</v>
      </c>
      <c r="F1829" s="13" t="s">
        <v>2142</v>
      </c>
      <c r="G1829" s="13" t="s">
        <v>8321</v>
      </c>
      <c r="H1829" s="13" t="s">
        <v>8322</v>
      </c>
      <c r="I1829" s="14">
        <v>1</v>
      </c>
      <c r="J1829" s="13" t="s">
        <v>149</v>
      </c>
      <c r="K1829" s="13" t="s">
        <v>2714</v>
      </c>
      <c r="L1829" s="13" t="s">
        <v>5361</v>
      </c>
      <c r="M1829" s="13" t="s">
        <v>4397</v>
      </c>
    </row>
    <row r="1830" spans="1:13" x14ac:dyDescent="0.3">
      <c r="A1830" s="13" t="s">
        <v>24</v>
      </c>
      <c r="B1830" s="13" t="s">
        <v>2394</v>
      </c>
      <c r="C1830" s="13" t="s">
        <v>2108</v>
      </c>
      <c r="D1830" s="13" t="s">
        <v>3855</v>
      </c>
      <c r="E1830" s="13" t="s">
        <v>8323</v>
      </c>
      <c r="F1830" s="13" t="s">
        <v>2034</v>
      </c>
      <c r="G1830" s="13" t="s">
        <v>5368</v>
      </c>
      <c r="H1830" s="13" t="s">
        <v>5369</v>
      </c>
      <c r="I1830" s="14">
        <v>3</v>
      </c>
      <c r="J1830" s="13" t="s">
        <v>23</v>
      </c>
      <c r="K1830" s="13" t="s">
        <v>2104</v>
      </c>
      <c r="L1830" s="13" t="s">
        <v>5361</v>
      </c>
      <c r="M1830" s="13" t="s">
        <v>5364</v>
      </c>
    </row>
    <row r="1831" spans="1:13" x14ac:dyDescent="0.3">
      <c r="A1831" s="13" t="s">
        <v>24</v>
      </c>
      <c r="B1831" s="13" t="s">
        <v>2394</v>
      </c>
      <c r="C1831" s="13" t="s">
        <v>2108</v>
      </c>
      <c r="D1831" s="13" t="s">
        <v>3855</v>
      </c>
      <c r="E1831" s="13" t="s">
        <v>8324</v>
      </c>
      <c r="F1831" s="13" t="s">
        <v>2034</v>
      </c>
      <c r="G1831" s="13" t="s">
        <v>5362</v>
      </c>
      <c r="H1831" s="13" t="s">
        <v>5363</v>
      </c>
      <c r="I1831" s="14">
        <v>5</v>
      </c>
      <c r="J1831" s="13" t="s">
        <v>23</v>
      </c>
      <c r="K1831" s="13" t="s">
        <v>2104</v>
      </c>
      <c r="L1831" s="13" t="s">
        <v>5361</v>
      </c>
      <c r="M1831" s="13" t="s">
        <v>5364</v>
      </c>
    </row>
    <row r="1832" spans="1:13" x14ac:dyDescent="0.3">
      <c r="A1832" s="13" t="s">
        <v>24</v>
      </c>
      <c r="B1832" s="13" t="s">
        <v>2394</v>
      </c>
      <c r="C1832" s="13" t="s">
        <v>2108</v>
      </c>
      <c r="D1832" s="13" t="s">
        <v>3855</v>
      </c>
      <c r="E1832" s="13" t="s">
        <v>8325</v>
      </c>
      <c r="F1832" s="13" t="s">
        <v>2034</v>
      </c>
      <c r="G1832" s="13" t="s">
        <v>5362</v>
      </c>
      <c r="H1832" s="13" t="s">
        <v>5363</v>
      </c>
      <c r="I1832" s="14">
        <v>7</v>
      </c>
      <c r="J1832" s="13" t="s">
        <v>23</v>
      </c>
      <c r="K1832" s="13" t="s">
        <v>2423</v>
      </c>
      <c r="L1832" s="13" t="s">
        <v>5361</v>
      </c>
      <c r="M1832" s="13" t="s">
        <v>5364</v>
      </c>
    </row>
    <row r="1833" spans="1:13" x14ac:dyDescent="0.3">
      <c r="A1833" s="13" t="s">
        <v>24</v>
      </c>
      <c r="B1833" s="13" t="s">
        <v>2394</v>
      </c>
      <c r="C1833" s="13" t="s">
        <v>2108</v>
      </c>
      <c r="D1833" s="13" t="s">
        <v>3855</v>
      </c>
      <c r="E1833" s="13" t="s">
        <v>8326</v>
      </c>
      <c r="F1833" s="13" t="s">
        <v>2034</v>
      </c>
      <c r="G1833" s="13" t="s">
        <v>5368</v>
      </c>
      <c r="H1833" s="13" t="s">
        <v>5369</v>
      </c>
      <c r="I1833" s="14">
        <v>3</v>
      </c>
      <c r="J1833" s="13" t="s">
        <v>23</v>
      </c>
      <c r="K1833" s="13" t="s">
        <v>2291</v>
      </c>
      <c r="L1833" s="13" t="s">
        <v>5361</v>
      </c>
      <c r="M1833" s="13" t="s">
        <v>5364</v>
      </c>
    </row>
    <row r="1834" spans="1:13" x14ac:dyDescent="0.3">
      <c r="A1834" s="13" t="s">
        <v>24</v>
      </c>
      <c r="B1834" s="13" t="s">
        <v>2394</v>
      </c>
      <c r="C1834" s="13" t="s">
        <v>2108</v>
      </c>
      <c r="D1834" s="13" t="s">
        <v>3855</v>
      </c>
      <c r="E1834" s="13" t="s">
        <v>8327</v>
      </c>
      <c r="F1834" s="13" t="s">
        <v>2034</v>
      </c>
      <c r="G1834" s="13" t="s">
        <v>5368</v>
      </c>
      <c r="H1834" s="13" t="s">
        <v>5369</v>
      </c>
      <c r="I1834" s="14">
        <v>7</v>
      </c>
      <c r="J1834" s="13" t="s">
        <v>23</v>
      </c>
      <c r="K1834" s="13" t="s">
        <v>2439</v>
      </c>
      <c r="L1834" s="13" t="s">
        <v>5361</v>
      </c>
      <c r="M1834" s="13" t="s">
        <v>5364</v>
      </c>
    </row>
    <row r="1835" spans="1:13" x14ac:dyDescent="0.3">
      <c r="A1835" s="13" t="s">
        <v>24</v>
      </c>
      <c r="B1835" s="13" t="s">
        <v>2394</v>
      </c>
      <c r="C1835" s="13" t="s">
        <v>2108</v>
      </c>
      <c r="D1835" s="13" t="s">
        <v>3855</v>
      </c>
      <c r="E1835" s="13" t="s">
        <v>8328</v>
      </c>
      <c r="F1835" s="13" t="s">
        <v>2034</v>
      </c>
      <c r="G1835" s="13" t="s">
        <v>5744</v>
      </c>
      <c r="H1835" s="13" t="s">
        <v>5745</v>
      </c>
      <c r="I1835" s="14">
        <v>1</v>
      </c>
      <c r="J1835" s="13" t="s">
        <v>23</v>
      </c>
      <c r="K1835" s="13" t="s">
        <v>2439</v>
      </c>
      <c r="L1835" s="13" t="s">
        <v>5361</v>
      </c>
      <c r="M1835" s="13" t="s">
        <v>4069</v>
      </c>
    </row>
    <row r="1836" spans="1:13" x14ac:dyDescent="0.3">
      <c r="A1836" s="13" t="s">
        <v>24</v>
      </c>
      <c r="B1836" s="13" t="s">
        <v>2394</v>
      </c>
      <c r="C1836" s="13" t="s">
        <v>2108</v>
      </c>
      <c r="D1836" s="13" t="s">
        <v>3855</v>
      </c>
      <c r="E1836" s="13" t="s">
        <v>8328</v>
      </c>
      <c r="F1836" s="13" t="s">
        <v>2034</v>
      </c>
      <c r="G1836" s="13" t="s">
        <v>5746</v>
      </c>
      <c r="H1836" s="13" t="s">
        <v>5747</v>
      </c>
      <c r="I1836" s="14">
        <v>1</v>
      </c>
      <c r="J1836" s="13" t="s">
        <v>23</v>
      </c>
      <c r="K1836" s="13" t="s">
        <v>2439</v>
      </c>
      <c r="L1836" s="13" t="s">
        <v>5361</v>
      </c>
      <c r="M1836" s="13" t="s">
        <v>4069</v>
      </c>
    </row>
    <row r="1837" spans="1:13" x14ac:dyDescent="0.3">
      <c r="A1837" s="13" t="s">
        <v>24</v>
      </c>
      <c r="B1837" s="13" t="s">
        <v>2394</v>
      </c>
      <c r="C1837" s="13" t="s">
        <v>2108</v>
      </c>
      <c r="D1837" s="13" t="s">
        <v>3855</v>
      </c>
      <c r="E1837" s="13" t="s">
        <v>4053</v>
      </c>
      <c r="F1837" s="13" t="s">
        <v>2034</v>
      </c>
      <c r="G1837" s="13" t="s">
        <v>8329</v>
      </c>
      <c r="H1837" s="13" t="s">
        <v>8330</v>
      </c>
      <c r="I1837" s="14">
        <v>1</v>
      </c>
      <c r="J1837" s="13" t="s">
        <v>23</v>
      </c>
      <c r="K1837" s="13" t="s">
        <v>2672</v>
      </c>
      <c r="L1837" s="13" t="s">
        <v>5361</v>
      </c>
      <c r="M1837" s="13" t="s">
        <v>2725</v>
      </c>
    </row>
    <row r="1838" spans="1:13" x14ac:dyDescent="0.3">
      <c r="A1838" s="13" t="s">
        <v>24</v>
      </c>
      <c r="B1838" s="13" t="s">
        <v>2394</v>
      </c>
      <c r="C1838" s="13" t="s">
        <v>2108</v>
      </c>
      <c r="D1838" s="13" t="s">
        <v>3855</v>
      </c>
      <c r="E1838" s="13" t="s">
        <v>8331</v>
      </c>
      <c r="F1838" s="13" t="s">
        <v>2034</v>
      </c>
      <c r="G1838" s="13" t="s">
        <v>8332</v>
      </c>
      <c r="H1838" s="13" t="s">
        <v>8333</v>
      </c>
      <c r="I1838" s="14">
        <v>1</v>
      </c>
      <c r="J1838" s="13" t="s">
        <v>23</v>
      </c>
      <c r="K1838" s="13" t="s">
        <v>2063</v>
      </c>
      <c r="L1838" s="13" t="s">
        <v>5361</v>
      </c>
      <c r="M1838" s="13" t="s">
        <v>6388</v>
      </c>
    </row>
    <row r="1839" spans="1:13" x14ac:dyDescent="0.3">
      <c r="A1839" s="13" t="s">
        <v>24</v>
      </c>
      <c r="B1839" s="13" t="s">
        <v>2394</v>
      </c>
      <c r="C1839" s="13" t="s">
        <v>2108</v>
      </c>
      <c r="D1839" s="13" t="s">
        <v>3855</v>
      </c>
      <c r="E1839" s="13" t="s">
        <v>8334</v>
      </c>
      <c r="F1839" s="13" t="s">
        <v>2034</v>
      </c>
      <c r="G1839" s="13" t="s">
        <v>5362</v>
      </c>
      <c r="H1839" s="13" t="s">
        <v>5363</v>
      </c>
      <c r="I1839" s="14">
        <v>5</v>
      </c>
      <c r="J1839" s="13" t="s">
        <v>23</v>
      </c>
      <c r="K1839" s="13" t="s">
        <v>2928</v>
      </c>
      <c r="L1839" s="13" t="s">
        <v>5361</v>
      </c>
      <c r="M1839" s="13" t="s">
        <v>5364</v>
      </c>
    </row>
    <row r="1840" spans="1:13" x14ac:dyDescent="0.3">
      <c r="A1840" s="13" t="s">
        <v>24</v>
      </c>
      <c r="B1840" s="13" t="s">
        <v>2394</v>
      </c>
      <c r="C1840" s="13" t="s">
        <v>2108</v>
      </c>
      <c r="D1840" s="13" t="s">
        <v>3855</v>
      </c>
      <c r="E1840" s="13" t="s">
        <v>8334</v>
      </c>
      <c r="F1840" s="13" t="s">
        <v>2034</v>
      </c>
      <c r="G1840" s="13" t="s">
        <v>5368</v>
      </c>
      <c r="H1840" s="13" t="s">
        <v>5369</v>
      </c>
      <c r="I1840" s="14">
        <v>5</v>
      </c>
      <c r="J1840" s="13" t="s">
        <v>23</v>
      </c>
      <c r="K1840" s="13" t="s">
        <v>2928</v>
      </c>
      <c r="L1840" s="13" t="s">
        <v>5361</v>
      </c>
      <c r="M1840" s="13" t="s">
        <v>5364</v>
      </c>
    </row>
    <row r="1841" spans="1:13" x14ac:dyDescent="0.3">
      <c r="A1841" s="13" t="s">
        <v>24</v>
      </c>
      <c r="B1841" s="13" t="s">
        <v>2394</v>
      </c>
      <c r="C1841" s="13" t="s">
        <v>2108</v>
      </c>
      <c r="D1841" s="13" t="s">
        <v>3855</v>
      </c>
      <c r="E1841" s="13" t="s">
        <v>8335</v>
      </c>
      <c r="F1841" s="13" t="s">
        <v>2034</v>
      </c>
      <c r="G1841" s="13" t="s">
        <v>5362</v>
      </c>
      <c r="H1841" s="13" t="s">
        <v>5363</v>
      </c>
      <c r="I1841" s="14">
        <v>8</v>
      </c>
      <c r="J1841" s="13" t="s">
        <v>23</v>
      </c>
      <c r="K1841" s="13" t="s">
        <v>2714</v>
      </c>
      <c r="L1841" s="13" t="s">
        <v>5361</v>
      </c>
      <c r="M1841" s="13" t="s">
        <v>5364</v>
      </c>
    </row>
    <row r="1842" spans="1:13" x14ac:dyDescent="0.3">
      <c r="A1842" s="13" t="s">
        <v>24</v>
      </c>
      <c r="B1842" s="13" t="s">
        <v>2394</v>
      </c>
      <c r="C1842" s="13" t="s">
        <v>2108</v>
      </c>
      <c r="D1842" s="13" t="s">
        <v>3855</v>
      </c>
      <c r="E1842" s="13" t="s">
        <v>8336</v>
      </c>
      <c r="F1842" s="13" t="s">
        <v>2034</v>
      </c>
      <c r="G1842" s="13" t="s">
        <v>8337</v>
      </c>
      <c r="H1842" s="13" t="s">
        <v>2422</v>
      </c>
      <c r="I1842" s="14">
        <v>1</v>
      </c>
      <c r="J1842" s="13" t="s">
        <v>23</v>
      </c>
      <c r="K1842" s="13" t="s">
        <v>2714</v>
      </c>
      <c r="L1842" s="13" t="s">
        <v>5361</v>
      </c>
      <c r="M1842" s="13" t="s">
        <v>2556</v>
      </c>
    </row>
    <row r="1843" spans="1:13" x14ac:dyDescent="0.3">
      <c r="A1843" s="13" t="s">
        <v>24</v>
      </c>
      <c r="B1843" s="13" t="s">
        <v>2394</v>
      </c>
      <c r="C1843" s="13" t="s">
        <v>2108</v>
      </c>
      <c r="D1843" s="13" t="s">
        <v>3855</v>
      </c>
      <c r="E1843" s="13" t="s">
        <v>8338</v>
      </c>
      <c r="F1843" s="13" t="s">
        <v>2034</v>
      </c>
      <c r="G1843" s="13" t="s">
        <v>8337</v>
      </c>
      <c r="H1843" s="13" t="s">
        <v>2422</v>
      </c>
      <c r="I1843" s="14">
        <v>1</v>
      </c>
      <c r="J1843" s="13" t="s">
        <v>23</v>
      </c>
      <c r="K1843" s="13" t="s">
        <v>2145</v>
      </c>
      <c r="L1843" s="13" t="s">
        <v>5361</v>
      </c>
      <c r="M1843" s="13" t="s">
        <v>2556</v>
      </c>
    </row>
    <row r="1844" spans="1:13" x14ac:dyDescent="0.3">
      <c r="A1844" s="13" t="s">
        <v>24</v>
      </c>
      <c r="B1844" s="13" t="s">
        <v>2394</v>
      </c>
      <c r="C1844" s="13" t="s">
        <v>2108</v>
      </c>
      <c r="D1844" s="13" t="s">
        <v>3855</v>
      </c>
      <c r="E1844" s="13" t="s">
        <v>8339</v>
      </c>
      <c r="F1844" s="13" t="s">
        <v>2034</v>
      </c>
      <c r="G1844" s="13" t="s">
        <v>5368</v>
      </c>
      <c r="H1844" s="13" t="s">
        <v>5369</v>
      </c>
      <c r="I1844" s="14">
        <v>5</v>
      </c>
      <c r="J1844" s="13" t="s">
        <v>23</v>
      </c>
      <c r="K1844" s="13" t="s">
        <v>2145</v>
      </c>
      <c r="L1844" s="13" t="s">
        <v>5361</v>
      </c>
      <c r="M1844" s="13" t="s">
        <v>5364</v>
      </c>
    </row>
    <row r="1845" spans="1:13" x14ac:dyDescent="0.3">
      <c r="A1845" s="13" t="s">
        <v>1678</v>
      </c>
      <c r="B1845" s="13" t="s">
        <v>2804</v>
      </c>
      <c r="C1845" s="13" t="s">
        <v>2058</v>
      </c>
      <c r="D1845" s="13" t="s">
        <v>4056</v>
      </c>
      <c r="E1845" s="13" t="s">
        <v>8340</v>
      </c>
      <c r="F1845" s="13" t="s">
        <v>2034</v>
      </c>
      <c r="G1845" s="13" t="s">
        <v>8341</v>
      </c>
      <c r="H1845" s="13" t="s">
        <v>8342</v>
      </c>
      <c r="I1845" s="14">
        <v>1</v>
      </c>
      <c r="J1845" s="13" t="s">
        <v>1677</v>
      </c>
      <c r="K1845" s="13" t="s">
        <v>2171</v>
      </c>
      <c r="L1845" s="13" t="s">
        <v>5361</v>
      </c>
      <c r="M1845" s="13" t="s">
        <v>2165</v>
      </c>
    </row>
    <row r="1846" spans="1:13" x14ac:dyDescent="0.3">
      <c r="A1846" s="13" t="s">
        <v>1678</v>
      </c>
      <c r="B1846" s="13" t="s">
        <v>2804</v>
      </c>
      <c r="C1846" s="13" t="s">
        <v>2058</v>
      </c>
      <c r="D1846" s="13" t="s">
        <v>4056</v>
      </c>
      <c r="E1846" s="13" t="s">
        <v>8343</v>
      </c>
      <c r="F1846" s="13" t="s">
        <v>2034</v>
      </c>
      <c r="G1846" s="13" t="s">
        <v>8344</v>
      </c>
      <c r="H1846" s="13" t="s">
        <v>8345</v>
      </c>
      <c r="I1846" s="14">
        <v>1</v>
      </c>
      <c r="J1846" s="13" t="s">
        <v>1677</v>
      </c>
      <c r="K1846" s="13" t="s">
        <v>2210</v>
      </c>
      <c r="L1846" s="13" t="s">
        <v>5361</v>
      </c>
      <c r="M1846" s="13" t="s">
        <v>5372</v>
      </c>
    </row>
    <row r="1847" spans="1:13" x14ac:dyDescent="0.3">
      <c r="A1847" s="13" t="s">
        <v>124</v>
      </c>
      <c r="B1847" s="13" t="s">
        <v>2804</v>
      </c>
      <c r="C1847" s="13" t="s">
        <v>2058</v>
      </c>
      <c r="D1847" s="13" t="s">
        <v>4063</v>
      </c>
      <c r="E1847" s="13" t="s">
        <v>8346</v>
      </c>
      <c r="F1847" s="13" t="s">
        <v>2034</v>
      </c>
      <c r="G1847" s="13" t="s">
        <v>7071</v>
      </c>
      <c r="H1847" s="13" t="s">
        <v>7072</v>
      </c>
      <c r="I1847" s="14">
        <v>1</v>
      </c>
      <c r="J1847" s="13" t="s">
        <v>123</v>
      </c>
      <c r="K1847" s="13" t="s">
        <v>2423</v>
      </c>
      <c r="L1847" s="13" t="s">
        <v>5361</v>
      </c>
      <c r="M1847" s="13" t="s">
        <v>6916</v>
      </c>
    </row>
    <row r="1848" spans="1:13" x14ac:dyDescent="0.3">
      <c r="A1848" s="13" t="s">
        <v>124</v>
      </c>
      <c r="B1848" s="13" t="s">
        <v>2804</v>
      </c>
      <c r="C1848" s="13" t="s">
        <v>2058</v>
      </c>
      <c r="D1848" s="13" t="s">
        <v>4063</v>
      </c>
      <c r="E1848" s="13" t="s">
        <v>8347</v>
      </c>
      <c r="F1848" s="13" t="s">
        <v>2034</v>
      </c>
      <c r="G1848" s="13" t="s">
        <v>8348</v>
      </c>
      <c r="H1848" s="13" t="s">
        <v>8349</v>
      </c>
      <c r="I1848" s="14">
        <v>2</v>
      </c>
      <c r="J1848" s="13" t="s">
        <v>123</v>
      </c>
      <c r="K1848" s="13" t="s">
        <v>2037</v>
      </c>
      <c r="L1848" s="13" t="s">
        <v>5361</v>
      </c>
      <c r="M1848" s="13" t="s">
        <v>5372</v>
      </c>
    </row>
    <row r="1849" spans="1:13" x14ac:dyDescent="0.3">
      <c r="A1849" s="13" t="s">
        <v>124</v>
      </c>
      <c r="B1849" s="13" t="s">
        <v>2804</v>
      </c>
      <c r="C1849" s="13" t="s">
        <v>2058</v>
      </c>
      <c r="D1849" s="13" t="s">
        <v>4063</v>
      </c>
      <c r="E1849" s="13" t="s">
        <v>8350</v>
      </c>
      <c r="F1849" s="13" t="s">
        <v>2034</v>
      </c>
      <c r="G1849" s="13" t="s">
        <v>7119</v>
      </c>
      <c r="H1849" s="13" t="s">
        <v>7120</v>
      </c>
      <c r="I1849" s="14">
        <v>1</v>
      </c>
      <c r="J1849" s="13" t="s">
        <v>123</v>
      </c>
      <c r="K1849" s="13" t="s">
        <v>2043</v>
      </c>
      <c r="L1849" s="13" t="s">
        <v>5361</v>
      </c>
      <c r="M1849" s="13" t="s">
        <v>6916</v>
      </c>
    </row>
    <row r="1850" spans="1:13" x14ac:dyDescent="0.3">
      <c r="A1850" s="13" t="s">
        <v>124</v>
      </c>
      <c r="B1850" s="13" t="s">
        <v>2804</v>
      </c>
      <c r="C1850" s="13" t="s">
        <v>2058</v>
      </c>
      <c r="D1850" s="13" t="s">
        <v>4063</v>
      </c>
      <c r="E1850" s="13" t="s">
        <v>8350</v>
      </c>
      <c r="F1850" s="13" t="s">
        <v>2034</v>
      </c>
      <c r="G1850" s="13" t="s">
        <v>7117</v>
      </c>
      <c r="H1850" s="13" t="s">
        <v>7118</v>
      </c>
      <c r="I1850" s="14">
        <v>1</v>
      </c>
      <c r="J1850" s="13" t="s">
        <v>123</v>
      </c>
      <c r="K1850" s="13" t="s">
        <v>2043</v>
      </c>
      <c r="L1850" s="13" t="s">
        <v>5361</v>
      </c>
      <c r="M1850" s="13" t="s">
        <v>6916</v>
      </c>
    </row>
    <row r="1851" spans="1:13" x14ac:dyDescent="0.3">
      <c r="A1851" s="13" t="s">
        <v>124</v>
      </c>
      <c r="B1851" s="13" t="s">
        <v>2804</v>
      </c>
      <c r="C1851" s="13" t="s">
        <v>2058</v>
      </c>
      <c r="D1851" s="13" t="s">
        <v>4063</v>
      </c>
      <c r="E1851" s="13" t="s">
        <v>8350</v>
      </c>
      <c r="F1851" s="13" t="s">
        <v>2034</v>
      </c>
      <c r="G1851" s="13" t="s">
        <v>7146</v>
      </c>
      <c r="H1851" s="13" t="s">
        <v>7147</v>
      </c>
      <c r="I1851" s="14">
        <v>1</v>
      </c>
      <c r="J1851" s="13" t="s">
        <v>123</v>
      </c>
      <c r="K1851" s="13" t="s">
        <v>2043</v>
      </c>
      <c r="L1851" s="13" t="s">
        <v>5361</v>
      </c>
      <c r="M1851" s="13" t="s">
        <v>6916</v>
      </c>
    </row>
    <row r="1852" spans="1:13" x14ac:dyDescent="0.3">
      <c r="A1852" s="13" t="s">
        <v>124</v>
      </c>
      <c r="B1852" s="13" t="s">
        <v>2804</v>
      </c>
      <c r="C1852" s="13" t="s">
        <v>2058</v>
      </c>
      <c r="D1852" s="13" t="s">
        <v>4063</v>
      </c>
      <c r="E1852" s="13" t="s">
        <v>8351</v>
      </c>
      <c r="F1852" s="13" t="s">
        <v>2034</v>
      </c>
      <c r="G1852" s="13" t="s">
        <v>7071</v>
      </c>
      <c r="H1852" s="13" t="s">
        <v>7072</v>
      </c>
      <c r="I1852" s="14">
        <v>1</v>
      </c>
      <c r="J1852" s="13" t="s">
        <v>123</v>
      </c>
      <c r="K1852" s="13" t="s">
        <v>2091</v>
      </c>
      <c r="L1852" s="13" t="s">
        <v>5361</v>
      </c>
      <c r="M1852" s="13" t="s">
        <v>6916</v>
      </c>
    </row>
    <row r="1853" spans="1:13" x14ac:dyDescent="0.3">
      <c r="A1853" s="13" t="s">
        <v>124</v>
      </c>
      <c r="B1853" s="13" t="s">
        <v>2804</v>
      </c>
      <c r="C1853" s="13" t="s">
        <v>2058</v>
      </c>
      <c r="D1853" s="13" t="s">
        <v>4063</v>
      </c>
      <c r="E1853" s="13" t="s">
        <v>8352</v>
      </c>
      <c r="F1853" s="13" t="s">
        <v>2034</v>
      </c>
      <c r="G1853" s="13" t="s">
        <v>7071</v>
      </c>
      <c r="H1853" s="13" t="s">
        <v>7072</v>
      </c>
      <c r="I1853" s="14">
        <v>1</v>
      </c>
      <c r="J1853" s="13" t="s">
        <v>123</v>
      </c>
      <c r="K1853" s="13" t="s">
        <v>2200</v>
      </c>
      <c r="L1853" s="13" t="s">
        <v>5361</v>
      </c>
      <c r="M1853" s="13" t="s">
        <v>6916</v>
      </c>
    </row>
    <row r="1854" spans="1:13" x14ac:dyDescent="0.3">
      <c r="A1854" s="13" t="s">
        <v>136</v>
      </c>
      <c r="B1854" s="13" t="s">
        <v>2777</v>
      </c>
      <c r="C1854" s="13" t="s">
        <v>2386</v>
      </c>
      <c r="D1854" s="13" t="s">
        <v>4083</v>
      </c>
      <c r="E1854" s="13" t="s">
        <v>4084</v>
      </c>
      <c r="F1854" s="13" t="s">
        <v>2034</v>
      </c>
      <c r="G1854" s="13" t="s">
        <v>8353</v>
      </c>
      <c r="H1854" s="13" t="s">
        <v>8354</v>
      </c>
      <c r="I1854" s="14">
        <v>1</v>
      </c>
      <c r="J1854" s="13" t="s">
        <v>135</v>
      </c>
      <c r="K1854" s="13" t="s">
        <v>2164</v>
      </c>
      <c r="L1854" s="13" t="s">
        <v>5361</v>
      </c>
      <c r="M1854" s="13" t="s">
        <v>8355</v>
      </c>
    </row>
    <row r="1855" spans="1:13" x14ac:dyDescent="0.3">
      <c r="A1855" s="13" t="s">
        <v>136</v>
      </c>
      <c r="B1855" s="13" t="s">
        <v>2777</v>
      </c>
      <c r="C1855" s="13" t="s">
        <v>2386</v>
      </c>
      <c r="D1855" s="13" t="s">
        <v>4083</v>
      </c>
      <c r="E1855" s="13" t="s">
        <v>4084</v>
      </c>
      <c r="F1855" s="13" t="s">
        <v>2034</v>
      </c>
      <c r="G1855" s="13" t="s">
        <v>6308</v>
      </c>
      <c r="H1855" s="13" t="s">
        <v>6309</v>
      </c>
      <c r="I1855" s="14">
        <v>12</v>
      </c>
      <c r="J1855" s="13" t="s">
        <v>135</v>
      </c>
      <c r="K1855" s="13" t="s">
        <v>2164</v>
      </c>
      <c r="L1855" s="13" t="s">
        <v>5361</v>
      </c>
      <c r="M1855" s="13" t="s">
        <v>5372</v>
      </c>
    </row>
    <row r="1856" spans="1:13" x14ac:dyDescent="0.3">
      <c r="A1856" s="13" t="s">
        <v>136</v>
      </c>
      <c r="B1856" s="13" t="s">
        <v>2777</v>
      </c>
      <c r="C1856" s="13" t="s">
        <v>2386</v>
      </c>
      <c r="D1856" s="13" t="s">
        <v>4083</v>
      </c>
      <c r="E1856" s="13" t="s">
        <v>8356</v>
      </c>
      <c r="F1856" s="13" t="s">
        <v>2034</v>
      </c>
      <c r="G1856" s="13" t="s">
        <v>8357</v>
      </c>
      <c r="H1856" s="13" t="s">
        <v>8358</v>
      </c>
      <c r="I1856" s="14">
        <v>2</v>
      </c>
      <c r="J1856" s="13" t="s">
        <v>135</v>
      </c>
      <c r="K1856" s="13" t="s">
        <v>2048</v>
      </c>
      <c r="L1856" s="13" t="s">
        <v>5361</v>
      </c>
      <c r="M1856" s="13" t="s">
        <v>5372</v>
      </c>
    </row>
    <row r="1857" spans="1:13" x14ac:dyDescent="0.3">
      <c r="A1857" s="13" t="s">
        <v>136</v>
      </c>
      <c r="B1857" s="13" t="s">
        <v>2777</v>
      </c>
      <c r="C1857" s="13" t="s">
        <v>2386</v>
      </c>
      <c r="D1857" s="13" t="s">
        <v>4083</v>
      </c>
      <c r="E1857" s="13" t="s">
        <v>8359</v>
      </c>
      <c r="F1857" s="13" t="s">
        <v>2034</v>
      </c>
      <c r="G1857" s="13" t="s">
        <v>6308</v>
      </c>
      <c r="H1857" s="13" t="s">
        <v>6309</v>
      </c>
      <c r="I1857" s="14">
        <v>6</v>
      </c>
      <c r="J1857" s="13" t="s">
        <v>135</v>
      </c>
      <c r="K1857" s="13" t="s">
        <v>2449</v>
      </c>
      <c r="L1857" s="13" t="s">
        <v>5361</v>
      </c>
      <c r="M1857" s="13" t="s">
        <v>5372</v>
      </c>
    </row>
    <row r="1858" spans="1:13" x14ac:dyDescent="0.3">
      <c r="A1858" s="13" t="s">
        <v>1457</v>
      </c>
      <c r="B1858" s="13" t="s">
        <v>8360</v>
      </c>
      <c r="C1858" s="13" t="s">
        <v>2058</v>
      </c>
      <c r="D1858" s="13" t="s">
        <v>8361</v>
      </c>
      <c r="E1858" s="13" t="s">
        <v>8362</v>
      </c>
      <c r="F1858" s="13" t="s">
        <v>2034</v>
      </c>
      <c r="G1858" s="13" t="s">
        <v>8363</v>
      </c>
      <c r="H1858" s="13" t="s">
        <v>8364</v>
      </c>
      <c r="I1858" s="14">
        <v>1</v>
      </c>
      <c r="J1858" s="13" t="s">
        <v>1456</v>
      </c>
      <c r="K1858" s="13" t="s">
        <v>2377</v>
      </c>
      <c r="L1858" s="13" t="s">
        <v>5361</v>
      </c>
      <c r="M1858" s="13" t="s">
        <v>2641</v>
      </c>
    </row>
    <row r="1859" spans="1:13" x14ac:dyDescent="0.3">
      <c r="A1859" s="13" t="s">
        <v>1457</v>
      </c>
      <c r="B1859" s="13" t="s">
        <v>8360</v>
      </c>
      <c r="C1859" s="13" t="s">
        <v>2058</v>
      </c>
      <c r="D1859" s="13" t="s">
        <v>8361</v>
      </c>
      <c r="E1859" s="13" t="s">
        <v>8362</v>
      </c>
      <c r="F1859" s="13" t="s">
        <v>2034</v>
      </c>
      <c r="G1859" s="13" t="s">
        <v>8365</v>
      </c>
      <c r="H1859" s="13" t="s">
        <v>8366</v>
      </c>
      <c r="I1859" s="14">
        <v>1</v>
      </c>
      <c r="J1859" s="13" t="s">
        <v>1456</v>
      </c>
      <c r="K1859" s="13" t="s">
        <v>2377</v>
      </c>
      <c r="L1859" s="13" t="s">
        <v>5361</v>
      </c>
      <c r="M1859" s="13" t="s">
        <v>2641</v>
      </c>
    </row>
    <row r="1860" spans="1:13" x14ac:dyDescent="0.3">
      <c r="A1860" s="13" t="s">
        <v>1050</v>
      </c>
      <c r="B1860" s="13" t="s">
        <v>2507</v>
      </c>
      <c r="C1860" s="13" t="s">
        <v>2108</v>
      </c>
      <c r="D1860" s="13" t="s">
        <v>4090</v>
      </c>
      <c r="E1860" s="13" t="s">
        <v>8367</v>
      </c>
      <c r="F1860" s="13" t="s">
        <v>2034</v>
      </c>
      <c r="G1860" s="13" t="s">
        <v>6432</v>
      </c>
      <c r="H1860" s="13" t="s">
        <v>6433</v>
      </c>
      <c r="I1860" s="14">
        <v>5</v>
      </c>
      <c r="J1860" s="13" t="s">
        <v>1049</v>
      </c>
      <c r="K1860" s="13" t="s">
        <v>2485</v>
      </c>
      <c r="L1860" s="13" t="s">
        <v>5361</v>
      </c>
      <c r="M1860" s="13" t="s">
        <v>5372</v>
      </c>
    </row>
    <row r="1861" spans="1:13" x14ac:dyDescent="0.3">
      <c r="A1861" s="13" t="s">
        <v>1050</v>
      </c>
      <c r="B1861" s="13" t="s">
        <v>2507</v>
      </c>
      <c r="C1861" s="13" t="s">
        <v>2108</v>
      </c>
      <c r="D1861" s="13" t="s">
        <v>4090</v>
      </c>
      <c r="E1861" s="13" t="s">
        <v>8368</v>
      </c>
      <c r="F1861" s="13" t="s">
        <v>2142</v>
      </c>
      <c r="G1861" s="13" t="s">
        <v>6327</v>
      </c>
      <c r="H1861" s="13" t="s">
        <v>6328</v>
      </c>
      <c r="I1861" s="14">
        <v>2</v>
      </c>
      <c r="J1861" s="13" t="s">
        <v>1049</v>
      </c>
      <c r="K1861" s="13" t="s">
        <v>2139</v>
      </c>
      <c r="L1861" s="13" t="s">
        <v>5361</v>
      </c>
      <c r="M1861" s="13" t="s">
        <v>6329</v>
      </c>
    </row>
    <row r="1862" spans="1:13" x14ac:dyDescent="0.3">
      <c r="A1862" s="13" t="s">
        <v>1050</v>
      </c>
      <c r="B1862" s="13" t="s">
        <v>2507</v>
      </c>
      <c r="C1862" s="13" t="s">
        <v>2108</v>
      </c>
      <c r="D1862" s="13" t="s">
        <v>4090</v>
      </c>
      <c r="E1862" s="13" t="s">
        <v>8368</v>
      </c>
      <c r="F1862" s="13" t="s">
        <v>2142</v>
      </c>
      <c r="G1862" s="13" t="s">
        <v>6330</v>
      </c>
      <c r="H1862" s="13" t="s">
        <v>6331</v>
      </c>
      <c r="I1862" s="14">
        <v>2</v>
      </c>
      <c r="J1862" s="13" t="s">
        <v>1049</v>
      </c>
      <c r="K1862" s="13" t="s">
        <v>2139</v>
      </c>
      <c r="L1862" s="13" t="s">
        <v>5361</v>
      </c>
      <c r="M1862" s="13" t="s">
        <v>6329</v>
      </c>
    </row>
    <row r="1863" spans="1:13" x14ac:dyDescent="0.3">
      <c r="A1863" s="13" t="s">
        <v>1050</v>
      </c>
      <c r="B1863" s="13" t="s">
        <v>2507</v>
      </c>
      <c r="C1863" s="13" t="s">
        <v>2108</v>
      </c>
      <c r="D1863" s="13" t="s">
        <v>4090</v>
      </c>
      <c r="E1863" s="13" t="s">
        <v>8368</v>
      </c>
      <c r="F1863" s="13" t="s">
        <v>2142</v>
      </c>
      <c r="G1863" s="13" t="s">
        <v>6332</v>
      </c>
      <c r="H1863" s="13" t="s">
        <v>6333</v>
      </c>
      <c r="I1863" s="14">
        <v>2</v>
      </c>
      <c r="J1863" s="13" t="s">
        <v>1049</v>
      </c>
      <c r="K1863" s="13" t="s">
        <v>2139</v>
      </c>
      <c r="L1863" s="13" t="s">
        <v>5361</v>
      </c>
      <c r="M1863" s="13" t="s">
        <v>6329</v>
      </c>
    </row>
    <row r="1864" spans="1:13" x14ac:dyDescent="0.3">
      <c r="A1864" s="13" t="s">
        <v>1050</v>
      </c>
      <c r="B1864" s="13" t="s">
        <v>2507</v>
      </c>
      <c r="C1864" s="13" t="s">
        <v>2108</v>
      </c>
      <c r="D1864" s="13" t="s">
        <v>4090</v>
      </c>
      <c r="E1864" s="13" t="s">
        <v>8369</v>
      </c>
      <c r="F1864" s="13" t="s">
        <v>2034</v>
      </c>
      <c r="G1864" s="13" t="s">
        <v>8370</v>
      </c>
      <c r="H1864" s="13" t="s">
        <v>8371</v>
      </c>
      <c r="I1864" s="14">
        <v>1</v>
      </c>
      <c r="J1864" s="13" t="s">
        <v>1049</v>
      </c>
      <c r="K1864" s="13" t="s">
        <v>2106</v>
      </c>
      <c r="L1864" s="13" t="s">
        <v>5361</v>
      </c>
      <c r="M1864" s="13" t="s">
        <v>6329</v>
      </c>
    </row>
    <row r="1865" spans="1:13" x14ac:dyDescent="0.3">
      <c r="A1865" s="13" t="s">
        <v>1050</v>
      </c>
      <c r="B1865" s="13" t="s">
        <v>2507</v>
      </c>
      <c r="C1865" s="13" t="s">
        <v>2108</v>
      </c>
      <c r="D1865" s="13" t="s">
        <v>4090</v>
      </c>
      <c r="E1865" s="13" t="s">
        <v>8369</v>
      </c>
      <c r="F1865" s="13" t="s">
        <v>2034</v>
      </c>
      <c r="G1865" s="13" t="s">
        <v>8372</v>
      </c>
      <c r="H1865" s="13" t="s">
        <v>8373</v>
      </c>
      <c r="I1865" s="14">
        <v>1</v>
      </c>
      <c r="J1865" s="13" t="s">
        <v>1049</v>
      </c>
      <c r="K1865" s="13" t="s">
        <v>2106</v>
      </c>
      <c r="L1865" s="13" t="s">
        <v>5361</v>
      </c>
      <c r="M1865" s="13" t="s">
        <v>6329</v>
      </c>
    </row>
    <row r="1866" spans="1:13" x14ac:dyDescent="0.3">
      <c r="A1866" s="13" t="s">
        <v>1050</v>
      </c>
      <c r="B1866" s="13" t="s">
        <v>2507</v>
      </c>
      <c r="C1866" s="13" t="s">
        <v>2108</v>
      </c>
      <c r="D1866" s="13" t="s">
        <v>4090</v>
      </c>
      <c r="E1866" s="13" t="s">
        <v>8369</v>
      </c>
      <c r="F1866" s="13" t="s">
        <v>2034</v>
      </c>
      <c r="G1866" s="13" t="s">
        <v>8374</v>
      </c>
      <c r="H1866" s="13" t="s">
        <v>5460</v>
      </c>
      <c r="I1866" s="14">
        <v>2</v>
      </c>
      <c r="J1866" s="13" t="s">
        <v>1049</v>
      </c>
      <c r="K1866" s="13" t="s">
        <v>2106</v>
      </c>
      <c r="L1866" s="13" t="s">
        <v>5361</v>
      </c>
      <c r="M1866" s="13" t="s">
        <v>5372</v>
      </c>
    </row>
    <row r="1867" spans="1:13" x14ac:dyDescent="0.3">
      <c r="A1867" s="13" t="s">
        <v>1125</v>
      </c>
      <c r="B1867" s="13" t="s">
        <v>4544</v>
      </c>
      <c r="C1867" s="13" t="s">
        <v>2058</v>
      </c>
      <c r="D1867" s="13" t="s">
        <v>8375</v>
      </c>
      <c r="E1867" s="13" t="s">
        <v>8376</v>
      </c>
      <c r="F1867" s="13" t="s">
        <v>2034</v>
      </c>
      <c r="G1867" s="13" t="s">
        <v>8377</v>
      </c>
      <c r="H1867" s="13" t="s">
        <v>8378</v>
      </c>
      <c r="I1867" s="14">
        <v>1</v>
      </c>
      <c r="J1867" s="13" t="s">
        <v>1124</v>
      </c>
      <c r="K1867" s="13" t="s">
        <v>2043</v>
      </c>
      <c r="L1867" s="13" t="s">
        <v>5361</v>
      </c>
      <c r="M1867" s="13" t="s">
        <v>2415</v>
      </c>
    </row>
    <row r="1868" spans="1:13" x14ac:dyDescent="0.3">
      <c r="A1868" s="13" t="s">
        <v>1125</v>
      </c>
      <c r="B1868" s="13" t="s">
        <v>4544</v>
      </c>
      <c r="C1868" s="13" t="s">
        <v>2058</v>
      </c>
      <c r="D1868" s="13" t="s">
        <v>8375</v>
      </c>
      <c r="E1868" s="13" t="s">
        <v>8379</v>
      </c>
      <c r="F1868" s="13" t="s">
        <v>2034</v>
      </c>
      <c r="G1868" s="13" t="s">
        <v>8377</v>
      </c>
      <c r="H1868" s="13" t="s">
        <v>8378</v>
      </c>
      <c r="I1868" s="14">
        <v>1</v>
      </c>
      <c r="J1868" s="13" t="s">
        <v>1124</v>
      </c>
      <c r="K1868" s="13" t="s">
        <v>2928</v>
      </c>
      <c r="L1868" s="13" t="s">
        <v>5361</v>
      </c>
      <c r="M1868" s="13" t="s">
        <v>2415</v>
      </c>
    </row>
    <row r="1869" spans="1:13" x14ac:dyDescent="0.3">
      <c r="A1869" s="13" t="s">
        <v>1414</v>
      </c>
      <c r="B1869" s="13" t="s">
        <v>2202</v>
      </c>
      <c r="C1869" s="13" t="s">
        <v>2159</v>
      </c>
      <c r="D1869" s="13" t="s">
        <v>2258</v>
      </c>
      <c r="E1869" s="13" t="s">
        <v>4100</v>
      </c>
      <c r="F1869" s="13" t="s">
        <v>2034</v>
      </c>
      <c r="G1869" s="13" t="s">
        <v>8380</v>
      </c>
      <c r="H1869" s="13" t="s">
        <v>8381</v>
      </c>
      <c r="I1869" s="14">
        <v>1</v>
      </c>
      <c r="J1869" s="13" t="s">
        <v>1413</v>
      </c>
      <c r="K1869" s="13" t="s">
        <v>2383</v>
      </c>
      <c r="L1869" s="13" t="s">
        <v>5361</v>
      </c>
      <c r="M1869" s="13" t="s">
        <v>8382</v>
      </c>
    </row>
    <row r="1870" spans="1:13" x14ac:dyDescent="0.3">
      <c r="A1870" s="13" t="s">
        <v>1026</v>
      </c>
      <c r="B1870" s="13" t="s">
        <v>2394</v>
      </c>
      <c r="C1870" s="13" t="s">
        <v>2108</v>
      </c>
      <c r="D1870" s="13" t="s">
        <v>4088</v>
      </c>
      <c r="E1870" s="13" t="s">
        <v>8383</v>
      </c>
      <c r="F1870" s="13" t="s">
        <v>2034</v>
      </c>
      <c r="G1870" s="13" t="s">
        <v>6476</v>
      </c>
      <c r="H1870" s="13" t="s">
        <v>5928</v>
      </c>
      <c r="I1870" s="14">
        <v>12</v>
      </c>
      <c r="J1870" s="13" t="s">
        <v>1025</v>
      </c>
      <c r="K1870" s="13" t="s">
        <v>2075</v>
      </c>
      <c r="L1870" s="13" t="s">
        <v>5361</v>
      </c>
      <c r="M1870" s="13" t="s">
        <v>5820</v>
      </c>
    </row>
    <row r="1871" spans="1:13" x14ac:dyDescent="0.3">
      <c r="A1871" s="13" t="s">
        <v>1026</v>
      </c>
      <c r="B1871" s="13" t="s">
        <v>2394</v>
      </c>
      <c r="C1871" s="13" t="s">
        <v>2108</v>
      </c>
      <c r="D1871" s="13" t="s">
        <v>4088</v>
      </c>
      <c r="E1871" s="13" t="s">
        <v>8384</v>
      </c>
      <c r="F1871" s="13" t="s">
        <v>2034</v>
      </c>
      <c r="G1871" s="13" t="s">
        <v>6476</v>
      </c>
      <c r="H1871" s="13" t="s">
        <v>5928</v>
      </c>
      <c r="I1871" s="14">
        <v>5</v>
      </c>
      <c r="J1871" s="13" t="s">
        <v>1025</v>
      </c>
      <c r="K1871" s="13" t="s">
        <v>2291</v>
      </c>
      <c r="L1871" s="13" t="s">
        <v>5361</v>
      </c>
      <c r="M1871" s="13" t="s">
        <v>5820</v>
      </c>
    </row>
    <row r="1872" spans="1:13" x14ac:dyDescent="0.3">
      <c r="A1872" s="13" t="s">
        <v>1026</v>
      </c>
      <c r="B1872" s="13" t="s">
        <v>2394</v>
      </c>
      <c r="C1872" s="13" t="s">
        <v>2108</v>
      </c>
      <c r="D1872" s="13" t="s">
        <v>4088</v>
      </c>
      <c r="E1872" s="13" t="s">
        <v>8385</v>
      </c>
      <c r="F1872" s="13" t="s">
        <v>2034</v>
      </c>
      <c r="G1872" s="13" t="s">
        <v>6476</v>
      </c>
      <c r="H1872" s="13" t="s">
        <v>5928</v>
      </c>
      <c r="I1872" s="14">
        <v>20</v>
      </c>
      <c r="J1872" s="13" t="s">
        <v>1025</v>
      </c>
      <c r="K1872" s="13" t="s">
        <v>2404</v>
      </c>
      <c r="L1872" s="13" t="s">
        <v>5361</v>
      </c>
      <c r="M1872" s="13" t="s">
        <v>5820</v>
      </c>
    </row>
    <row r="1873" spans="1:13" x14ac:dyDescent="0.3">
      <c r="A1873" s="13" t="s">
        <v>1026</v>
      </c>
      <c r="B1873" s="13" t="s">
        <v>2394</v>
      </c>
      <c r="C1873" s="13" t="s">
        <v>2108</v>
      </c>
      <c r="D1873" s="13" t="s">
        <v>4088</v>
      </c>
      <c r="E1873" s="13" t="s">
        <v>8386</v>
      </c>
      <c r="F1873" s="13" t="s">
        <v>2034</v>
      </c>
      <c r="G1873" s="13" t="s">
        <v>6476</v>
      </c>
      <c r="H1873" s="13" t="s">
        <v>5928</v>
      </c>
      <c r="I1873" s="14">
        <v>10</v>
      </c>
      <c r="J1873" s="13" t="s">
        <v>1025</v>
      </c>
      <c r="K1873" s="13" t="s">
        <v>2980</v>
      </c>
      <c r="L1873" s="13" t="s">
        <v>5361</v>
      </c>
      <c r="M1873" s="13" t="s">
        <v>5820</v>
      </c>
    </row>
    <row r="1874" spans="1:13" x14ac:dyDescent="0.3">
      <c r="A1874" s="13" t="s">
        <v>1026</v>
      </c>
      <c r="B1874" s="13" t="s">
        <v>2394</v>
      </c>
      <c r="C1874" s="13" t="s">
        <v>2108</v>
      </c>
      <c r="D1874" s="13" t="s">
        <v>4088</v>
      </c>
      <c r="E1874" s="13" t="s">
        <v>8386</v>
      </c>
      <c r="F1874" s="13" t="s">
        <v>2034</v>
      </c>
      <c r="G1874" s="13" t="s">
        <v>5927</v>
      </c>
      <c r="H1874" s="13" t="s">
        <v>5928</v>
      </c>
      <c r="I1874" s="14">
        <v>1</v>
      </c>
      <c r="J1874" s="13" t="s">
        <v>1025</v>
      </c>
      <c r="K1874" s="13" t="s">
        <v>2980</v>
      </c>
      <c r="L1874" s="13" t="s">
        <v>5361</v>
      </c>
      <c r="M1874" s="13" t="s">
        <v>5820</v>
      </c>
    </row>
    <row r="1875" spans="1:13" x14ac:dyDescent="0.3">
      <c r="A1875" s="13" t="s">
        <v>1026</v>
      </c>
      <c r="B1875" s="13" t="s">
        <v>2394</v>
      </c>
      <c r="C1875" s="13" t="s">
        <v>2108</v>
      </c>
      <c r="D1875" s="13" t="s">
        <v>4088</v>
      </c>
      <c r="E1875" s="13" t="s">
        <v>8387</v>
      </c>
      <c r="F1875" s="13" t="s">
        <v>2034</v>
      </c>
      <c r="G1875" s="13" t="s">
        <v>8388</v>
      </c>
      <c r="H1875" s="13" t="s">
        <v>8389</v>
      </c>
      <c r="I1875" s="14">
        <v>1</v>
      </c>
      <c r="J1875" s="13" t="s">
        <v>1025</v>
      </c>
      <c r="K1875" s="13" t="s">
        <v>2714</v>
      </c>
      <c r="L1875" s="13" t="s">
        <v>5361</v>
      </c>
      <c r="M1875" s="13" t="s">
        <v>8390</v>
      </c>
    </row>
    <row r="1876" spans="1:13" x14ac:dyDescent="0.3">
      <c r="A1876" s="13" t="s">
        <v>1026</v>
      </c>
      <c r="B1876" s="13" t="s">
        <v>2394</v>
      </c>
      <c r="C1876" s="13" t="s">
        <v>2108</v>
      </c>
      <c r="D1876" s="13" t="s">
        <v>4088</v>
      </c>
      <c r="E1876" s="13" t="s">
        <v>8391</v>
      </c>
      <c r="F1876" s="13" t="s">
        <v>2034</v>
      </c>
      <c r="G1876" s="13" t="s">
        <v>6476</v>
      </c>
      <c r="H1876" s="13" t="s">
        <v>5928</v>
      </c>
      <c r="I1876" s="14">
        <v>9</v>
      </c>
      <c r="J1876" s="13" t="s">
        <v>1025</v>
      </c>
      <c r="K1876" s="13" t="s">
        <v>2449</v>
      </c>
      <c r="L1876" s="13" t="s">
        <v>5361</v>
      </c>
      <c r="M1876" s="13" t="s">
        <v>5820</v>
      </c>
    </row>
    <row r="1877" spans="1:13" x14ac:dyDescent="0.3">
      <c r="A1877" s="13" t="s">
        <v>1026</v>
      </c>
      <c r="B1877" s="13" t="s">
        <v>2394</v>
      </c>
      <c r="C1877" s="13" t="s">
        <v>2108</v>
      </c>
      <c r="D1877" s="13" t="s">
        <v>4088</v>
      </c>
      <c r="E1877" s="13" t="s">
        <v>8392</v>
      </c>
      <c r="F1877" s="13" t="s">
        <v>2034</v>
      </c>
      <c r="G1877" s="13" t="s">
        <v>6476</v>
      </c>
      <c r="H1877" s="13" t="s">
        <v>5928</v>
      </c>
      <c r="I1877" s="14">
        <v>5</v>
      </c>
      <c r="J1877" s="13" t="s">
        <v>1025</v>
      </c>
      <c r="K1877" s="13" t="s">
        <v>2257</v>
      </c>
      <c r="L1877" s="13" t="s">
        <v>5361</v>
      </c>
      <c r="M1877" s="13" t="s">
        <v>5820</v>
      </c>
    </row>
    <row r="1878" spans="1:13" x14ac:dyDescent="0.3">
      <c r="A1878" s="13" t="s">
        <v>1109</v>
      </c>
      <c r="B1878" s="13" t="s">
        <v>2690</v>
      </c>
      <c r="C1878" s="13" t="s">
        <v>2108</v>
      </c>
      <c r="D1878" s="13" t="s">
        <v>8393</v>
      </c>
      <c r="E1878" s="13" t="s">
        <v>8394</v>
      </c>
      <c r="F1878" s="13" t="s">
        <v>2034</v>
      </c>
      <c r="G1878" s="13" t="s">
        <v>8395</v>
      </c>
      <c r="H1878" s="13" t="s">
        <v>8396</v>
      </c>
      <c r="I1878" s="14">
        <v>4</v>
      </c>
      <c r="J1878" s="13" t="s">
        <v>1108</v>
      </c>
      <c r="K1878" s="13" t="s">
        <v>2635</v>
      </c>
      <c r="L1878" s="13" t="s">
        <v>5361</v>
      </c>
      <c r="M1878" s="13" t="s">
        <v>3833</v>
      </c>
    </row>
    <row r="1879" spans="1:13" x14ac:dyDescent="0.3">
      <c r="A1879" s="13" t="s">
        <v>1109</v>
      </c>
      <c r="B1879" s="13" t="s">
        <v>2690</v>
      </c>
      <c r="C1879" s="13" t="s">
        <v>2108</v>
      </c>
      <c r="D1879" s="13" t="s">
        <v>8393</v>
      </c>
      <c r="E1879" s="13" t="s">
        <v>8394</v>
      </c>
      <c r="F1879" s="13" t="s">
        <v>2034</v>
      </c>
      <c r="G1879" s="13" t="s">
        <v>8397</v>
      </c>
      <c r="H1879" s="13" t="s">
        <v>8398</v>
      </c>
      <c r="I1879" s="14">
        <v>4</v>
      </c>
      <c r="J1879" s="13" t="s">
        <v>1108</v>
      </c>
      <c r="K1879" s="13" t="s">
        <v>2635</v>
      </c>
      <c r="L1879" s="13" t="s">
        <v>5361</v>
      </c>
      <c r="M1879" s="13" t="s">
        <v>3833</v>
      </c>
    </row>
    <row r="1880" spans="1:13" x14ac:dyDescent="0.3">
      <c r="A1880" s="13" t="s">
        <v>1109</v>
      </c>
      <c r="B1880" s="13" t="s">
        <v>2690</v>
      </c>
      <c r="C1880" s="13" t="s">
        <v>2108</v>
      </c>
      <c r="D1880" s="13" t="s">
        <v>8393</v>
      </c>
      <c r="E1880" s="13" t="s">
        <v>8399</v>
      </c>
      <c r="F1880" s="13" t="s">
        <v>2034</v>
      </c>
      <c r="G1880" s="13" t="s">
        <v>8395</v>
      </c>
      <c r="H1880" s="13" t="s">
        <v>8396</v>
      </c>
      <c r="I1880" s="14">
        <v>4</v>
      </c>
      <c r="J1880" s="13" t="s">
        <v>1108</v>
      </c>
      <c r="K1880" s="13" t="s">
        <v>2980</v>
      </c>
      <c r="L1880" s="13" t="s">
        <v>5361</v>
      </c>
      <c r="M1880" s="13" t="s">
        <v>3833</v>
      </c>
    </row>
    <row r="1881" spans="1:13" x14ac:dyDescent="0.3">
      <c r="A1881" s="13" t="s">
        <v>1109</v>
      </c>
      <c r="B1881" s="13" t="s">
        <v>2690</v>
      </c>
      <c r="C1881" s="13" t="s">
        <v>2108</v>
      </c>
      <c r="D1881" s="13" t="s">
        <v>8393</v>
      </c>
      <c r="E1881" s="13" t="s">
        <v>8399</v>
      </c>
      <c r="F1881" s="13" t="s">
        <v>2034</v>
      </c>
      <c r="G1881" s="13" t="s">
        <v>8397</v>
      </c>
      <c r="H1881" s="13" t="s">
        <v>8398</v>
      </c>
      <c r="I1881" s="14">
        <v>4</v>
      </c>
      <c r="J1881" s="13" t="s">
        <v>1108</v>
      </c>
      <c r="K1881" s="13" t="s">
        <v>2980</v>
      </c>
      <c r="L1881" s="13" t="s">
        <v>5361</v>
      </c>
      <c r="M1881" s="13" t="s">
        <v>3833</v>
      </c>
    </row>
    <row r="1882" spans="1:13" x14ac:dyDescent="0.3">
      <c r="A1882" s="13" t="s">
        <v>792</v>
      </c>
      <c r="B1882" s="13" t="s">
        <v>2507</v>
      </c>
      <c r="C1882" s="13" t="s">
        <v>2108</v>
      </c>
      <c r="D1882" s="13" t="s">
        <v>5793</v>
      </c>
      <c r="E1882" s="13" t="s">
        <v>8400</v>
      </c>
      <c r="F1882" s="13" t="s">
        <v>2034</v>
      </c>
      <c r="G1882" s="13" t="s">
        <v>5362</v>
      </c>
      <c r="H1882" s="13" t="s">
        <v>5363</v>
      </c>
      <c r="I1882" s="14">
        <v>10</v>
      </c>
      <c r="J1882" s="13" t="s">
        <v>791</v>
      </c>
      <c r="K1882" s="13" t="s">
        <v>2464</v>
      </c>
      <c r="L1882" s="13" t="s">
        <v>5361</v>
      </c>
      <c r="M1882" s="13" t="s">
        <v>5364</v>
      </c>
    </row>
    <row r="1883" spans="1:13" x14ac:dyDescent="0.3">
      <c r="A1883" s="13" t="s">
        <v>792</v>
      </c>
      <c r="B1883" s="13" t="s">
        <v>2507</v>
      </c>
      <c r="C1883" s="13" t="s">
        <v>2108</v>
      </c>
      <c r="D1883" s="13" t="s">
        <v>5793</v>
      </c>
      <c r="E1883" s="13" t="s">
        <v>8401</v>
      </c>
      <c r="F1883" s="13" t="s">
        <v>2034</v>
      </c>
      <c r="G1883" s="13" t="s">
        <v>5362</v>
      </c>
      <c r="H1883" s="13" t="s">
        <v>5363</v>
      </c>
      <c r="I1883" s="14">
        <v>10</v>
      </c>
      <c r="J1883" s="13" t="s">
        <v>791</v>
      </c>
      <c r="K1883" s="13" t="s">
        <v>2464</v>
      </c>
      <c r="L1883" s="13" t="s">
        <v>5361</v>
      </c>
      <c r="M1883" s="13" t="s">
        <v>5364</v>
      </c>
    </row>
    <row r="1884" spans="1:13" x14ac:dyDescent="0.3">
      <c r="A1884" s="13" t="s">
        <v>792</v>
      </c>
      <c r="B1884" s="13" t="s">
        <v>2507</v>
      </c>
      <c r="C1884" s="13" t="s">
        <v>2108</v>
      </c>
      <c r="D1884" s="13" t="s">
        <v>5793</v>
      </c>
      <c r="E1884" s="13" t="s">
        <v>8402</v>
      </c>
      <c r="F1884" s="13" t="s">
        <v>2034</v>
      </c>
      <c r="G1884" s="13" t="s">
        <v>5377</v>
      </c>
      <c r="H1884" s="13" t="s">
        <v>5378</v>
      </c>
      <c r="I1884" s="14">
        <v>5</v>
      </c>
      <c r="J1884" s="13" t="s">
        <v>791</v>
      </c>
      <c r="K1884" s="13" t="s">
        <v>2280</v>
      </c>
      <c r="L1884" s="13" t="s">
        <v>5361</v>
      </c>
      <c r="M1884" s="13" t="s">
        <v>5364</v>
      </c>
    </row>
    <row r="1885" spans="1:13" x14ac:dyDescent="0.3">
      <c r="A1885" s="13" t="s">
        <v>792</v>
      </c>
      <c r="B1885" s="13" t="s">
        <v>2507</v>
      </c>
      <c r="C1885" s="13" t="s">
        <v>2108</v>
      </c>
      <c r="D1885" s="13" t="s">
        <v>5793</v>
      </c>
      <c r="E1885" s="13" t="s">
        <v>8403</v>
      </c>
      <c r="F1885" s="13" t="s">
        <v>2034</v>
      </c>
      <c r="G1885" s="13" t="s">
        <v>5362</v>
      </c>
      <c r="H1885" s="13" t="s">
        <v>5363</v>
      </c>
      <c r="I1885" s="14">
        <v>5</v>
      </c>
      <c r="J1885" s="13" t="s">
        <v>791</v>
      </c>
      <c r="K1885" s="13" t="s">
        <v>2472</v>
      </c>
      <c r="L1885" s="13" t="s">
        <v>5361</v>
      </c>
      <c r="M1885" s="13" t="s">
        <v>5364</v>
      </c>
    </row>
    <row r="1886" spans="1:13" x14ac:dyDescent="0.3">
      <c r="A1886" s="13" t="s">
        <v>792</v>
      </c>
      <c r="B1886" s="13" t="s">
        <v>2507</v>
      </c>
      <c r="C1886" s="13" t="s">
        <v>2108</v>
      </c>
      <c r="D1886" s="13" t="s">
        <v>5793</v>
      </c>
      <c r="E1886" s="13" t="s">
        <v>8404</v>
      </c>
      <c r="F1886" s="13" t="s">
        <v>2034</v>
      </c>
      <c r="G1886" s="13" t="s">
        <v>8405</v>
      </c>
      <c r="H1886" s="13" t="s">
        <v>8406</v>
      </c>
      <c r="I1886" s="14">
        <v>3</v>
      </c>
      <c r="J1886" s="13" t="s">
        <v>791</v>
      </c>
      <c r="K1886" s="13" t="s">
        <v>2079</v>
      </c>
      <c r="L1886" s="13" t="s">
        <v>5361</v>
      </c>
      <c r="M1886" s="13" t="s">
        <v>2725</v>
      </c>
    </row>
    <row r="1887" spans="1:13" x14ac:dyDescent="0.3">
      <c r="A1887" s="13" t="s">
        <v>792</v>
      </c>
      <c r="B1887" s="13" t="s">
        <v>2507</v>
      </c>
      <c r="C1887" s="13" t="s">
        <v>2108</v>
      </c>
      <c r="D1887" s="13" t="s">
        <v>5793</v>
      </c>
      <c r="E1887" s="13" t="s">
        <v>8407</v>
      </c>
      <c r="F1887" s="13" t="s">
        <v>2034</v>
      </c>
      <c r="G1887" s="13" t="s">
        <v>5362</v>
      </c>
      <c r="H1887" s="13" t="s">
        <v>5363</v>
      </c>
      <c r="I1887" s="14">
        <v>1</v>
      </c>
      <c r="J1887" s="13" t="s">
        <v>791</v>
      </c>
      <c r="K1887" s="13" t="s">
        <v>2210</v>
      </c>
      <c r="L1887" s="13" t="s">
        <v>5361</v>
      </c>
      <c r="M1887" s="13" t="s">
        <v>5364</v>
      </c>
    </row>
    <row r="1888" spans="1:13" x14ac:dyDescent="0.3">
      <c r="A1888" s="13" t="s">
        <v>792</v>
      </c>
      <c r="B1888" s="13" t="s">
        <v>2507</v>
      </c>
      <c r="C1888" s="13" t="s">
        <v>2108</v>
      </c>
      <c r="D1888" s="13" t="s">
        <v>5793</v>
      </c>
      <c r="E1888" s="13" t="s">
        <v>8408</v>
      </c>
      <c r="F1888" s="13" t="s">
        <v>2034</v>
      </c>
      <c r="G1888" s="13" t="s">
        <v>5362</v>
      </c>
      <c r="H1888" s="13" t="s">
        <v>5363</v>
      </c>
      <c r="I1888" s="14">
        <v>5</v>
      </c>
      <c r="J1888" s="13" t="s">
        <v>791</v>
      </c>
      <c r="K1888" s="13" t="s">
        <v>2383</v>
      </c>
      <c r="L1888" s="13" t="s">
        <v>5361</v>
      </c>
      <c r="M1888" s="13" t="s">
        <v>5364</v>
      </c>
    </row>
    <row r="1889" spans="1:13" x14ac:dyDescent="0.3">
      <c r="A1889" s="13" t="s">
        <v>792</v>
      </c>
      <c r="B1889" s="13" t="s">
        <v>2507</v>
      </c>
      <c r="C1889" s="13" t="s">
        <v>2108</v>
      </c>
      <c r="D1889" s="13" t="s">
        <v>5793</v>
      </c>
      <c r="E1889" s="13" t="s">
        <v>8409</v>
      </c>
      <c r="F1889" s="13" t="s">
        <v>2034</v>
      </c>
      <c r="G1889" s="13" t="s">
        <v>5362</v>
      </c>
      <c r="H1889" s="13" t="s">
        <v>5363</v>
      </c>
      <c r="I1889" s="14">
        <v>5</v>
      </c>
      <c r="J1889" s="13" t="s">
        <v>791</v>
      </c>
      <c r="K1889" s="13" t="s">
        <v>3524</v>
      </c>
      <c r="L1889" s="13" t="s">
        <v>5361</v>
      </c>
      <c r="M1889" s="13" t="s">
        <v>5364</v>
      </c>
    </row>
    <row r="1890" spans="1:13" x14ac:dyDescent="0.3">
      <c r="A1890" s="13" t="s">
        <v>792</v>
      </c>
      <c r="B1890" s="13" t="s">
        <v>2507</v>
      </c>
      <c r="C1890" s="13" t="s">
        <v>2108</v>
      </c>
      <c r="D1890" s="13" t="s">
        <v>5793</v>
      </c>
      <c r="E1890" s="13" t="s">
        <v>8409</v>
      </c>
      <c r="F1890" s="13" t="s">
        <v>2034</v>
      </c>
      <c r="G1890" s="13" t="s">
        <v>5377</v>
      </c>
      <c r="H1890" s="13" t="s">
        <v>5378</v>
      </c>
      <c r="I1890" s="14">
        <v>5</v>
      </c>
      <c r="J1890" s="13" t="s">
        <v>791</v>
      </c>
      <c r="K1890" s="13" t="s">
        <v>3524</v>
      </c>
      <c r="L1890" s="13" t="s">
        <v>5361</v>
      </c>
      <c r="M1890" s="13" t="s">
        <v>5364</v>
      </c>
    </row>
    <row r="1891" spans="1:13" x14ac:dyDescent="0.3">
      <c r="A1891" s="13" t="s">
        <v>792</v>
      </c>
      <c r="B1891" s="13" t="s">
        <v>2507</v>
      </c>
      <c r="C1891" s="13" t="s">
        <v>2108</v>
      </c>
      <c r="D1891" s="13" t="s">
        <v>5793</v>
      </c>
      <c r="E1891" s="13" t="s">
        <v>8409</v>
      </c>
      <c r="F1891" s="13" t="s">
        <v>2034</v>
      </c>
      <c r="G1891" s="13" t="s">
        <v>5368</v>
      </c>
      <c r="H1891" s="13" t="s">
        <v>5369</v>
      </c>
      <c r="I1891" s="14">
        <v>5</v>
      </c>
      <c r="J1891" s="13" t="s">
        <v>791</v>
      </c>
      <c r="K1891" s="13" t="s">
        <v>3524</v>
      </c>
      <c r="L1891" s="13" t="s">
        <v>5361</v>
      </c>
      <c r="M1891" s="13" t="s">
        <v>5364</v>
      </c>
    </row>
    <row r="1892" spans="1:13" x14ac:dyDescent="0.3">
      <c r="A1892" s="13" t="s">
        <v>541</v>
      </c>
      <c r="B1892" s="13" t="s">
        <v>5527</v>
      </c>
      <c r="C1892" s="13" t="s">
        <v>2031</v>
      </c>
      <c r="D1892" s="13" t="s">
        <v>5528</v>
      </c>
      <c r="E1892" s="13" t="s">
        <v>8410</v>
      </c>
      <c r="F1892" s="13" t="s">
        <v>2034</v>
      </c>
      <c r="G1892" s="13" t="s">
        <v>8411</v>
      </c>
      <c r="H1892" s="13" t="s">
        <v>8412</v>
      </c>
      <c r="I1892" s="14">
        <v>1</v>
      </c>
      <c r="J1892" s="13" t="s">
        <v>540</v>
      </c>
      <c r="K1892" s="13" t="s">
        <v>2328</v>
      </c>
      <c r="L1892" s="13" t="s">
        <v>5361</v>
      </c>
      <c r="M1892" s="13" t="s">
        <v>2415</v>
      </c>
    </row>
    <row r="1893" spans="1:13" x14ac:dyDescent="0.3">
      <c r="A1893" s="13" t="s">
        <v>541</v>
      </c>
      <c r="B1893" s="13" t="s">
        <v>5527</v>
      </c>
      <c r="C1893" s="13" t="s">
        <v>2031</v>
      </c>
      <c r="D1893" s="13" t="s">
        <v>5528</v>
      </c>
      <c r="E1893" s="13" t="s">
        <v>8413</v>
      </c>
      <c r="F1893" s="13" t="s">
        <v>2034</v>
      </c>
      <c r="G1893" s="13" t="s">
        <v>8414</v>
      </c>
      <c r="H1893" s="13" t="s">
        <v>8415</v>
      </c>
      <c r="I1893" s="14">
        <v>1</v>
      </c>
      <c r="J1893" s="13" t="s">
        <v>540</v>
      </c>
      <c r="K1893" s="13" t="s">
        <v>2139</v>
      </c>
      <c r="L1893" s="13" t="s">
        <v>5361</v>
      </c>
      <c r="M1893" s="13" t="s">
        <v>2725</v>
      </c>
    </row>
    <row r="1894" spans="1:13" x14ac:dyDescent="0.3">
      <c r="A1894" s="13" t="s">
        <v>1687</v>
      </c>
      <c r="B1894" s="13" t="s">
        <v>2804</v>
      </c>
      <c r="C1894" s="13" t="s">
        <v>2058</v>
      </c>
      <c r="D1894" s="13" t="s">
        <v>8416</v>
      </c>
      <c r="E1894" s="13" t="s">
        <v>8417</v>
      </c>
      <c r="F1894" s="13" t="s">
        <v>2034</v>
      </c>
      <c r="G1894" s="13" t="s">
        <v>8418</v>
      </c>
      <c r="H1894" s="13" t="s">
        <v>8419</v>
      </c>
      <c r="I1894" s="14">
        <v>1</v>
      </c>
      <c r="J1894" s="13" t="s">
        <v>1686</v>
      </c>
      <c r="K1894" s="13" t="s">
        <v>2180</v>
      </c>
      <c r="L1894" s="13" t="s">
        <v>5361</v>
      </c>
      <c r="M1894" s="13" t="s">
        <v>8420</v>
      </c>
    </row>
    <row r="1895" spans="1:13" x14ac:dyDescent="0.3">
      <c r="A1895" s="13" t="s">
        <v>1687</v>
      </c>
      <c r="B1895" s="13" t="s">
        <v>2804</v>
      </c>
      <c r="C1895" s="13" t="s">
        <v>2058</v>
      </c>
      <c r="D1895" s="13" t="s">
        <v>8416</v>
      </c>
      <c r="E1895" s="13" t="s">
        <v>8421</v>
      </c>
      <c r="F1895" s="13" t="s">
        <v>2034</v>
      </c>
      <c r="G1895" s="13" t="s">
        <v>8422</v>
      </c>
      <c r="H1895" s="13" t="s">
        <v>8423</v>
      </c>
      <c r="I1895" s="14">
        <v>1</v>
      </c>
      <c r="J1895" s="13" t="s">
        <v>1686</v>
      </c>
      <c r="K1895" s="13" t="s">
        <v>2383</v>
      </c>
      <c r="L1895" s="13" t="s">
        <v>5361</v>
      </c>
      <c r="M1895" s="13" t="s">
        <v>2683</v>
      </c>
    </row>
    <row r="1896" spans="1:13" x14ac:dyDescent="0.3">
      <c r="A1896" s="13" t="s">
        <v>112</v>
      </c>
      <c r="B1896" s="13" t="s">
        <v>2394</v>
      </c>
      <c r="C1896" s="13" t="s">
        <v>2108</v>
      </c>
      <c r="D1896" s="13" t="s">
        <v>4088</v>
      </c>
      <c r="E1896" s="13" t="s">
        <v>8424</v>
      </c>
      <c r="F1896" s="13" t="s">
        <v>2034</v>
      </c>
      <c r="G1896" s="13" t="s">
        <v>8425</v>
      </c>
      <c r="H1896" s="13" t="s">
        <v>8426</v>
      </c>
      <c r="I1896" s="14">
        <v>2</v>
      </c>
      <c r="J1896" s="13" t="s">
        <v>111</v>
      </c>
      <c r="K1896" s="13" t="s">
        <v>2104</v>
      </c>
      <c r="L1896" s="13" t="s">
        <v>5361</v>
      </c>
      <c r="M1896" s="13" t="s">
        <v>5659</v>
      </c>
    </row>
    <row r="1897" spans="1:13" x14ac:dyDescent="0.3">
      <c r="A1897" s="13" t="s">
        <v>112</v>
      </c>
      <c r="B1897" s="13" t="s">
        <v>2394</v>
      </c>
      <c r="C1897" s="13" t="s">
        <v>2108</v>
      </c>
      <c r="D1897" s="13" t="s">
        <v>4088</v>
      </c>
      <c r="E1897" s="13" t="s">
        <v>8424</v>
      </c>
      <c r="F1897" s="13" t="s">
        <v>2034</v>
      </c>
      <c r="G1897" s="13" t="s">
        <v>8427</v>
      </c>
      <c r="H1897" s="13" t="s">
        <v>8428</v>
      </c>
      <c r="I1897" s="14">
        <v>1</v>
      </c>
      <c r="J1897" s="13" t="s">
        <v>111</v>
      </c>
      <c r="K1897" s="13" t="s">
        <v>2104</v>
      </c>
      <c r="L1897" s="13" t="s">
        <v>5361</v>
      </c>
      <c r="M1897" s="13" t="s">
        <v>5424</v>
      </c>
    </row>
    <row r="1898" spans="1:13" x14ac:dyDescent="0.3">
      <c r="A1898" s="13" t="s">
        <v>112</v>
      </c>
      <c r="B1898" s="13" t="s">
        <v>2394</v>
      </c>
      <c r="C1898" s="13" t="s">
        <v>2108</v>
      </c>
      <c r="D1898" s="13" t="s">
        <v>4088</v>
      </c>
      <c r="E1898" s="13" t="s">
        <v>8424</v>
      </c>
      <c r="F1898" s="13" t="s">
        <v>2034</v>
      </c>
      <c r="G1898" s="13" t="s">
        <v>8429</v>
      </c>
      <c r="H1898" s="13" t="s">
        <v>8430</v>
      </c>
      <c r="I1898" s="14">
        <v>2</v>
      </c>
      <c r="J1898" s="13" t="s">
        <v>111</v>
      </c>
      <c r="K1898" s="13" t="s">
        <v>2104</v>
      </c>
      <c r="L1898" s="13" t="s">
        <v>5361</v>
      </c>
      <c r="M1898" s="13" t="s">
        <v>5659</v>
      </c>
    </row>
    <row r="1899" spans="1:13" x14ac:dyDescent="0.3">
      <c r="A1899" s="13" t="s">
        <v>112</v>
      </c>
      <c r="B1899" s="13" t="s">
        <v>2394</v>
      </c>
      <c r="C1899" s="13" t="s">
        <v>2108</v>
      </c>
      <c r="D1899" s="13" t="s">
        <v>4088</v>
      </c>
      <c r="E1899" s="13" t="s">
        <v>8424</v>
      </c>
      <c r="F1899" s="13" t="s">
        <v>2034</v>
      </c>
      <c r="G1899" s="13" t="s">
        <v>8431</v>
      </c>
      <c r="H1899" s="13" t="s">
        <v>8432</v>
      </c>
      <c r="I1899" s="14">
        <v>2</v>
      </c>
      <c r="J1899" s="13" t="s">
        <v>111</v>
      </c>
      <c r="K1899" s="13" t="s">
        <v>2104</v>
      </c>
      <c r="L1899" s="13" t="s">
        <v>5361</v>
      </c>
      <c r="M1899" s="13" t="s">
        <v>5659</v>
      </c>
    </row>
    <row r="1900" spans="1:13" x14ac:dyDescent="0.3">
      <c r="A1900" s="13" t="s">
        <v>112</v>
      </c>
      <c r="B1900" s="13" t="s">
        <v>2394</v>
      </c>
      <c r="C1900" s="13" t="s">
        <v>2108</v>
      </c>
      <c r="D1900" s="13" t="s">
        <v>4088</v>
      </c>
      <c r="E1900" s="13" t="s">
        <v>8433</v>
      </c>
      <c r="F1900" s="13" t="s">
        <v>2034</v>
      </c>
      <c r="G1900" s="13" t="s">
        <v>8434</v>
      </c>
      <c r="H1900" s="13" t="s">
        <v>8432</v>
      </c>
      <c r="I1900" s="14">
        <v>1</v>
      </c>
      <c r="J1900" s="13" t="s">
        <v>111</v>
      </c>
      <c r="K1900" s="13" t="s">
        <v>2399</v>
      </c>
      <c r="L1900" s="13" t="s">
        <v>5361</v>
      </c>
      <c r="M1900" s="13" t="s">
        <v>5659</v>
      </c>
    </row>
    <row r="1901" spans="1:13" x14ac:dyDescent="0.3">
      <c r="A1901" s="13" t="s">
        <v>112</v>
      </c>
      <c r="B1901" s="13" t="s">
        <v>2394</v>
      </c>
      <c r="C1901" s="13" t="s">
        <v>2108</v>
      </c>
      <c r="D1901" s="13" t="s">
        <v>4088</v>
      </c>
      <c r="E1901" s="13" t="s">
        <v>8433</v>
      </c>
      <c r="F1901" s="13" t="s">
        <v>2034</v>
      </c>
      <c r="G1901" s="13" t="s">
        <v>8435</v>
      </c>
      <c r="H1901" s="13" t="s">
        <v>8436</v>
      </c>
      <c r="I1901" s="14">
        <v>1</v>
      </c>
      <c r="J1901" s="13" t="s">
        <v>111</v>
      </c>
      <c r="K1901" s="13" t="s">
        <v>2399</v>
      </c>
      <c r="L1901" s="13" t="s">
        <v>5361</v>
      </c>
      <c r="M1901" s="13" t="s">
        <v>2085</v>
      </c>
    </row>
    <row r="1902" spans="1:13" x14ac:dyDescent="0.3">
      <c r="A1902" s="13" t="s">
        <v>112</v>
      </c>
      <c r="B1902" s="13" t="s">
        <v>2394</v>
      </c>
      <c r="C1902" s="13" t="s">
        <v>2108</v>
      </c>
      <c r="D1902" s="13" t="s">
        <v>4088</v>
      </c>
      <c r="E1902" s="13" t="s">
        <v>8433</v>
      </c>
      <c r="F1902" s="13" t="s">
        <v>2034</v>
      </c>
      <c r="G1902" s="13" t="s">
        <v>8437</v>
      </c>
      <c r="H1902" s="13" t="s">
        <v>8438</v>
      </c>
      <c r="I1902" s="14">
        <v>2</v>
      </c>
      <c r="J1902" s="13" t="s">
        <v>111</v>
      </c>
      <c r="K1902" s="13" t="s">
        <v>2399</v>
      </c>
      <c r="L1902" s="13" t="s">
        <v>5361</v>
      </c>
      <c r="M1902" s="13" t="s">
        <v>5659</v>
      </c>
    </row>
    <row r="1903" spans="1:13" x14ac:dyDescent="0.3">
      <c r="A1903" s="13" t="s">
        <v>1137</v>
      </c>
      <c r="B1903" s="13" t="s">
        <v>2507</v>
      </c>
      <c r="C1903" s="13" t="s">
        <v>2108</v>
      </c>
      <c r="D1903" s="13" t="s">
        <v>2508</v>
      </c>
      <c r="E1903" s="13" t="s">
        <v>8439</v>
      </c>
      <c r="F1903" s="13" t="s">
        <v>2034</v>
      </c>
      <c r="G1903" s="13" t="s">
        <v>5362</v>
      </c>
      <c r="H1903" s="13" t="s">
        <v>5363</v>
      </c>
      <c r="I1903" s="14">
        <v>5</v>
      </c>
      <c r="J1903" s="13" t="s">
        <v>1136</v>
      </c>
      <c r="K1903" s="13" t="s">
        <v>2682</v>
      </c>
      <c r="L1903" s="13" t="s">
        <v>5361</v>
      </c>
      <c r="M1903" s="13" t="s">
        <v>5364</v>
      </c>
    </row>
    <row r="1904" spans="1:13" x14ac:dyDescent="0.3">
      <c r="A1904" s="13" t="s">
        <v>1137</v>
      </c>
      <c r="B1904" s="13" t="s">
        <v>2507</v>
      </c>
      <c r="C1904" s="13" t="s">
        <v>2108</v>
      </c>
      <c r="D1904" s="13" t="s">
        <v>2508</v>
      </c>
      <c r="E1904" s="13" t="s">
        <v>8440</v>
      </c>
      <c r="F1904" s="13" t="s">
        <v>2034</v>
      </c>
      <c r="G1904" s="13" t="s">
        <v>5368</v>
      </c>
      <c r="H1904" s="13" t="s">
        <v>5369</v>
      </c>
      <c r="I1904" s="14">
        <v>5</v>
      </c>
      <c r="J1904" s="13" t="s">
        <v>1136</v>
      </c>
      <c r="K1904" s="13" t="s">
        <v>2152</v>
      </c>
      <c r="L1904" s="13" t="s">
        <v>5361</v>
      </c>
      <c r="M1904" s="13" t="s">
        <v>5364</v>
      </c>
    </row>
    <row r="1905" spans="1:13" x14ac:dyDescent="0.3">
      <c r="A1905" s="13" t="s">
        <v>1137</v>
      </c>
      <c r="B1905" s="13" t="s">
        <v>2507</v>
      </c>
      <c r="C1905" s="13" t="s">
        <v>2108</v>
      </c>
      <c r="D1905" s="13" t="s">
        <v>2508</v>
      </c>
      <c r="E1905" s="13" t="s">
        <v>8441</v>
      </c>
      <c r="F1905" s="13" t="s">
        <v>2034</v>
      </c>
      <c r="G1905" s="13" t="s">
        <v>5362</v>
      </c>
      <c r="H1905" s="13" t="s">
        <v>5363</v>
      </c>
      <c r="I1905" s="14">
        <v>5</v>
      </c>
      <c r="J1905" s="13" t="s">
        <v>1136</v>
      </c>
      <c r="K1905" s="13" t="s">
        <v>2257</v>
      </c>
      <c r="L1905" s="13" t="s">
        <v>5361</v>
      </c>
      <c r="M1905" s="13" t="s">
        <v>5364</v>
      </c>
    </row>
    <row r="1906" spans="1:13" x14ac:dyDescent="0.3">
      <c r="A1906" s="13" t="s">
        <v>158</v>
      </c>
      <c r="B1906" s="13" t="s">
        <v>3346</v>
      </c>
      <c r="C1906" s="13" t="s">
        <v>2348</v>
      </c>
      <c r="D1906" s="13" t="s">
        <v>4104</v>
      </c>
      <c r="E1906" s="13" t="s">
        <v>8442</v>
      </c>
      <c r="F1906" s="13" t="s">
        <v>2034</v>
      </c>
      <c r="G1906" s="13" t="s">
        <v>5362</v>
      </c>
      <c r="H1906" s="13" t="s">
        <v>5363</v>
      </c>
      <c r="I1906" s="14">
        <v>10</v>
      </c>
      <c r="J1906" s="13" t="s">
        <v>157</v>
      </c>
      <c r="K1906" s="13" t="s">
        <v>2423</v>
      </c>
      <c r="L1906" s="13" t="s">
        <v>5361</v>
      </c>
      <c r="M1906" s="13" t="s">
        <v>5364</v>
      </c>
    </row>
    <row r="1907" spans="1:13" x14ac:dyDescent="0.3">
      <c r="A1907" s="13" t="s">
        <v>158</v>
      </c>
      <c r="B1907" s="13" t="s">
        <v>3346</v>
      </c>
      <c r="C1907" s="13" t="s">
        <v>2348</v>
      </c>
      <c r="D1907" s="13" t="s">
        <v>4104</v>
      </c>
      <c r="E1907" s="13" t="s">
        <v>8443</v>
      </c>
      <c r="F1907" s="13" t="s">
        <v>2034</v>
      </c>
      <c r="G1907" s="13" t="s">
        <v>5362</v>
      </c>
      <c r="H1907" s="13" t="s">
        <v>5363</v>
      </c>
      <c r="I1907" s="14">
        <v>5</v>
      </c>
      <c r="J1907" s="13" t="s">
        <v>157</v>
      </c>
      <c r="K1907" s="13" t="s">
        <v>2423</v>
      </c>
      <c r="L1907" s="13" t="s">
        <v>5361</v>
      </c>
      <c r="M1907" s="13" t="s">
        <v>5364</v>
      </c>
    </row>
    <row r="1908" spans="1:13" x14ac:dyDescent="0.3">
      <c r="A1908" s="13" t="s">
        <v>158</v>
      </c>
      <c r="B1908" s="13" t="s">
        <v>3346</v>
      </c>
      <c r="C1908" s="13" t="s">
        <v>2348</v>
      </c>
      <c r="D1908" s="13" t="s">
        <v>4104</v>
      </c>
      <c r="E1908" s="13" t="s">
        <v>8443</v>
      </c>
      <c r="F1908" s="13" t="s">
        <v>2034</v>
      </c>
      <c r="G1908" s="13" t="s">
        <v>5368</v>
      </c>
      <c r="H1908" s="13" t="s">
        <v>5369</v>
      </c>
      <c r="I1908" s="14">
        <v>5</v>
      </c>
      <c r="J1908" s="13" t="s">
        <v>157</v>
      </c>
      <c r="K1908" s="13" t="s">
        <v>2423</v>
      </c>
      <c r="L1908" s="13" t="s">
        <v>5361</v>
      </c>
      <c r="M1908" s="13" t="s">
        <v>5364</v>
      </c>
    </row>
    <row r="1909" spans="1:13" x14ac:dyDescent="0.3">
      <c r="A1909" s="13" t="s">
        <v>158</v>
      </c>
      <c r="B1909" s="13" t="s">
        <v>3346</v>
      </c>
      <c r="C1909" s="13" t="s">
        <v>2348</v>
      </c>
      <c r="D1909" s="13" t="s">
        <v>4104</v>
      </c>
      <c r="E1909" s="13" t="s">
        <v>8444</v>
      </c>
      <c r="F1909" s="13" t="s">
        <v>2034</v>
      </c>
      <c r="G1909" s="13" t="s">
        <v>8445</v>
      </c>
      <c r="H1909" s="13" t="s">
        <v>8446</v>
      </c>
      <c r="I1909" s="14">
        <v>1</v>
      </c>
      <c r="J1909" s="13" t="s">
        <v>157</v>
      </c>
      <c r="K1909" s="13" t="s">
        <v>2682</v>
      </c>
      <c r="L1909" s="13" t="s">
        <v>5361</v>
      </c>
      <c r="M1909" s="13" t="s">
        <v>5372</v>
      </c>
    </row>
    <row r="1910" spans="1:13" x14ac:dyDescent="0.3">
      <c r="A1910" s="13" t="s">
        <v>158</v>
      </c>
      <c r="B1910" s="13" t="s">
        <v>3346</v>
      </c>
      <c r="C1910" s="13" t="s">
        <v>2348</v>
      </c>
      <c r="D1910" s="13" t="s">
        <v>4104</v>
      </c>
      <c r="E1910" s="13" t="s">
        <v>8444</v>
      </c>
      <c r="F1910" s="13" t="s">
        <v>2034</v>
      </c>
      <c r="G1910" s="13" t="s">
        <v>8447</v>
      </c>
      <c r="H1910" s="13" t="s">
        <v>6112</v>
      </c>
      <c r="I1910" s="14">
        <v>1</v>
      </c>
      <c r="J1910" s="13" t="s">
        <v>157</v>
      </c>
      <c r="K1910" s="13" t="s">
        <v>2682</v>
      </c>
      <c r="L1910" s="13" t="s">
        <v>5361</v>
      </c>
      <c r="M1910" s="13" t="s">
        <v>2725</v>
      </c>
    </row>
    <row r="1911" spans="1:13" x14ac:dyDescent="0.3">
      <c r="A1911" s="13" t="s">
        <v>158</v>
      </c>
      <c r="B1911" s="13" t="s">
        <v>3346</v>
      </c>
      <c r="C1911" s="13" t="s">
        <v>2348</v>
      </c>
      <c r="D1911" s="13" t="s">
        <v>4104</v>
      </c>
      <c r="E1911" s="13" t="s">
        <v>8444</v>
      </c>
      <c r="F1911" s="13" t="s">
        <v>2034</v>
      </c>
      <c r="G1911" s="13" t="s">
        <v>5362</v>
      </c>
      <c r="H1911" s="13" t="s">
        <v>5363</v>
      </c>
      <c r="I1911" s="14">
        <v>10</v>
      </c>
      <c r="J1911" s="13" t="s">
        <v>157</v>
      </c>
      <c r="K1911" s="13" t="s">
        <v>2682</v>
      </c>
      <c r="L1911" s="13" t="s">
        <v>5361</v>
      </c>
      <c r="M1911" s="13" t="s">
        <v>5364</v>
      </c>
    </row>
    <row r="1912" spans="1:13" x14ac:dyDescent="0.3">
      <c r="A1912" s="13" t="s">
        <v>158</v>
      </c>
      <c r="B1912" s="13" t="s">
        <v>3346</v>
      </c>
      <c r="C1912" s="13" t="s">
        <v>2348</v>
      </c>
      <c r="D1912" s="13" t="s">
        <v>4104</v>
      </c>
      <c r="E1912" s="13" t="s">
        <v>8448</v>
      </c>
      <c r="F1912" s="13" t="s">
        <v>2034</v>
      </c>
      <c r="G1912" s="13" t="s">
        <v>5362</v>
      </c>
      <c r="H1912" s="13" t="s">
        <v>5363</v>
      </c>
      <c r="I1912" s="14">
        <v>10</v>
      </c>
      <c r="J1912" s="13" t="s">
        <v>157</v>
      </c>
      <c r="K1912" s="13" t="s">
        <v>2682</v>
      </c>
      <c r="L1912" s="13" t="s">
        <v>5361</v>
      </c>
      <c r="M1912" s="13" t="s">
        <v>5364</v>
      </c>
    </row>
    <row r="1913" spans="1:13" x14ac:dyDescent="0.3">
      <c r="A1913" s="13" t="s">
        <v>158</v>
      </c>
      <c r="B1913" s="13" t="s">
        <v>3346</v>
      </c>
      <c r="C1913" s="13" t="s">
        <v>2348</v>
      </c>
      <c r="D1913" s="13" t="s">
        <v>4104</v>
      </c>
      <c r="E1913" s="13" t="s">
        <v>8449</v>
      </c>
      <c r="F1913" s="13" t="s">
        <v>2034</v>
      </c>
      <c r="G1913" s="13" t="s">
        <v>5362</v>
      </c>
      <c r="H1913" s="13" t="s">
        <v>5363</v>
      </c>
      <c r="I1913" s="14">
        <v>10</v>
      </c>
      <c r="J1913" s="13" t="s">
        <v>157</v>
      </c>
      <c r="K1913" s="13" t="s">
        <v>2682</v>
      </c>
      <c r="L1913" s="13" t="s">
        <v>5361</v>
      </c>
      <c r="M1913" s="13" t="s">
        <v>5364</v>
      </c>
    </row>
    <row r="1914" spans="1:13" x14ac:dyDescent="0.3">
      <c r="A1914" s="13" t="s">
        <v>158</v>
      </c>
      <c r="B1914" s="13" t="s">
        <v>3346</v>
      </c>
      <c r="C1914" s="13" t="s">
        <v>2348</v>
      </c>
      <c r="D1914" s="13" t="s">
        <v>4104</v>
      </c>
      <c r="E1914" s="13" t="s">
        <v>8450</v>
      </c>
      <c r="F1914" s="13" t="s">
        <v>2034</v>
      </c>
      <c r="G1914" s="13" t="s">
        <v>5362</v>
      </c>
      <c r="H1914" s="13" t="s">
        <v>5363</v>
      </c>
      <c r="I1914" s="14">
        <v>5</v>
      </c>
      <c r="J1914" s="13" t="s">
        <v>157</v>
      </c>
      <c r="K1914" s="13" t="s">
        <v>2682</v>
      </c>
      <c r="L1914" s="13" t="s">
        <v>5361</v>
      </c>
      <c r="M1914" s="13" t="s">
        <v>5364</v>
      </c>
    </row>
    <row r="1915" spans="1:13" x14ac:dyDescent="0.3">
      <c r="A1915" s="13" t="s">
        <v>158</v>
      </c>
      <c r="B1915" s="13" t="s">
        <v>3346</v>
      </c>
      <c r="C1915" s="13" t="s">
        <v>2348</v>
      </c>
      <c r="D1915" s="13" t="s">
        <v>4104</v>
      </c>
      <c r="E1915" s="13" t="s">
        <v>8451</v>
      </c>
      <c r="F1915" s="13" t="s">
        <v>2034</v>
      </c>
      <c r="G1915" s="13" t="s">
        <v>5368</v>
      </c>
      <c r="H1915" s="13" t="s">
        <v>5369</v>
      </c>
      <c r="I1915" s="14">
        <v>10</v>
      </c>
      <c r="J1915" s="13" t="s">
        <v>157</v>
      </c>
      <c r="K1915" s="13" t="s">
        <v>2383</v>
      </c>
      <c r="L1915" s="13" t="s">
        <v>5361</v>
      </c>
      <c r="M1915" s="13" t="s">
        <v>5364</v>
      </c>
    </row>
    <row r="1916" spans="1:13" x14ac:dyDescent="0.3">
      <c r="A1916" s="13" t="s">
        <v>158</v>
      </c>
      <c r="B1916" s="13" t="s">
        <v>3346</v>
      </c>
      <c r="C1916" s="13" t="s">
        <v>2348</v>
      </c>
      <c r="D1916" s="13" t="s">
        <v>4104</v>
      </c>
      <c r="E1916" s="13" t="s">
        <v>8452</v>
      </c>
      <c r="F1916" s="13" t="s">
        <v>2034</v>
      </c>
      <c r="G1916" s="13" t="s">
        <v>5362</v>
      </c>
      <c r="H1916" s="13" t="s">
        <v>5363</v>
      </c>
      <c r="I1916" s="14">
        <v>10</v>
      </c>
      <c r="J1916" s="13" t="s">
        <v>157</v>
      </c>
      <c r="K1916" s="13" t="s">
        <v>2383</v>
      </c>
      <c r="L1916" s="13" t="s">
        <v>5361</v>
      </c>
      <c r="M1916" s="13" t="s">
        <v>5364</v>
      </c>
    </row>
    <row r="1917" spans="1:13" x14ac:dyDescent="0.3">
      <c r="A1917" s="13" t="s">
        <v>158</v>
      </c>
      <c r="B1917" s="13" t="s">
        <v>3346</v>
      </c>
      <c r="C1917" s="13" t="s">
        <v>2348</v>
      </c>
      <c r="D1917" s="13" t="s">
        <v>4104</v>
      </c>
      <c r="E1917" s="13" t="s">
        <v>8453</v>
      </c>
      <c r="F1917" s="13" t="s">
        <v>2034</v>
      </c>
      <c r="G1917" s="13" t="s">
        <v>5362</v>
      </c>
      <c r="H1917" s="13" t="s">
        <v>5363</v>
      </c>
      <c r="I1917" s="14">
        <v>10</v>
      </c>
      <c r="J1917" s="13" t="s">
        <v>157</v>
      </c>
      <c r="K1917" s="13" t="s">
        <v>2383</v>
      </c>
      <c r="L1917" s="13" t="s">
        <v>5361</v>
      </c>
      <c r="M1917" s="13" t="s">
        <v>5364</v>
      </c>
    </row>
    <row r="1918" spans="1:13" x14ac:dyDescent="0.3">
      <c r="A1918" s="13" t="s">
        <v>158</v>
      </c>
      <c r="B1918" s="13" t="s">
        <v>3346</v>
      </c>
      <c r="C1918" s="13" t="s">
        <v>2348</v>
      </c>
      <c r="D1918" s="13" t="s">
        <v>4104</v>
      </c>
      <c r="E1918" s="13" t="s">
        <v>8454</v>
      </c>
      <c r="F1918" s="13" t="s">
        <v>2034</v>
      </c>
      <c r="G1918" s="13" t="s">
        <v>5362</v>
      </c>
      <c r="H1918" s="13" t="s">
        <v>5363</v>
      </c>
      <c r="I1918" s="14">
        <v>10</v>
      </c>
      <c r="J1918" s="13" t="s">
        <v>157</v>
      </c>
      <c r="K1918" s="13" t="s">
        <v>2383</v>
      </c>
      <c r="L1918" s="13" t="s">
        <v>5361</v>
      </c>
      <c r="M1918" s="13" t="s">
        <v>5364</v>
      </c>
    </row>
    <row r="1919" spans="1:13" x14ac:dyDescent="0.3">
      <c r="A1919" s="13" t="s">
        <v>158</v>
      </c>
      <c r="B1919" s="13" t="s">
        <v>3346</v>
      </c>
      <c r="C1919" s="13" t="s">
        <v>2348</v>
      </c>
      <c r="D1919" s="13" t="s">
        <v>4104</v>
      </c>
      <c r="E1919" s="13" t="s">
        <v>8455</v>
      </c>
      <c r="F1919" s="13" t="s">
        <v>2034</v>
      </c>
      <c r="G1919" s="13" t="s">
        <v>8456</v>
      </c>
      <c r="H1919" s="13" t="s">
        <v>8457</v>
      </c>
      <c r="I1919" s="14">
        <v>1</v>
      </c>
      <c r="J1919" s="13" t="s">
        <v>157</v>
      </c>
      <c r="K1919" s="13" t="s">
        <v>2247</v>
      </c>
      <c r="L1919" s="13" t="s">
        <v>5361</v>
      </c>
      <c r="M1919" s="13" t="s">
        <v>2725</v>
      </c>
    </row>
    <row r="1920" spans="1:13" x14ac:dyDescent="0.3">
      <c r="A1920" s="13" t="s">
        <v>158</v>
      </c>
      <c r="B1920" s="13" t="s">
        <v>3346</v>
      </c>
      <c r="C1920" s="13" t="s">
        <v>2348</v>
      </c>
      <c r="D1920" s="13" t="s">
        <v>4104</v>
      </c>
      <c r="E1920" s="13" t="s">
        <v>8455</v>
      </c>
      <c r="F1920" s="13" t="s">
        <v>2034</v>
      </c>
      <c r="G1920" s="13" t="s">
        <v>8458</v>
      </c>
      <c r="H1920" s="13" t="s">
        <v>6591</v>
      </c>
      <c r="I1920" s="14">
        <v>2</v>
      </c>
      <c r="J1920" s="13" t="s">
        <v>157</v>
      </c>
      <c r="K1920" s="13" t="s">
        <v>2247</v>
      </c>
      <c r="L1920" s="13" t="s">
        <v>5361</v>
      </c>
      <c r="M1920" s="13" t="s">
        <v>2725</v>
      </c>
    </row>
    <row r="1921" spans="1:13" x14ac:dyDescent="0.3">
      <c r="A1921" s="13" t="s">
        <v>158</v>
      </c>
      <c r="B1921" s="13" t="s">
        <v>3346</v>
      </c>
      <c r="C1921" s="13" t="s">
        <v>2348</v>
      </c>
      <c r="D1921" s="13" t="s">
        <v>4104</v>
      </c>
      <c r="E1921" s="13" t="s">
        <v>8455</v>
      </c>
      <c r="F1921" s="13" t="s">
        <v>2034</v>
      </c>
      <c r="G1921" s="13" t="s">
        <v>8459</v>
      </c>
      <c r="H1921" s="13" t="s">
        <v>8460</v>
      </c>
      <c r="I1921" s="14">
        <v>1</v>
      </c>
      <c r="J1921" s="13" t="s">
        <v>157</v>
      </c>
      <c r="K1921" s="13" t="s">
        <v>2247</v>
      </c>
      <c r="L1921" s="13" t="s">
        <v>5361</v>
      </c>
      <c r="M1921" s="13" t="s">
        <v>2725</v>
      </c>
    </row>
    <row r="1922" spans="1:13" x14ac:dyDescent="0.3">
      <c r="A1922" s="13" t="s">
        <v>158</v>
      </c>
      <c r="B1922" s="13" t="s">
        <v>3346</v>
      </c>
      <c r="C1922" s="13" t="s">
        <v>2348</v>
      </c>
      <c r="D1922" s="13" t="s">
        <v>4104</v>
      </c>
      <c r="E1922" s="13" t="s">
        <v>8461</v>
      </c>
      <c r="F1922" s="13" t="s">
        <v>2034</v>
      </c>
      <c r="G1922" s="13" t="s">
        <v>8462</v>
      </c>
      <c r="H1922" s="13" t="s">
        <v>8463</v>
      </c>
      <c r="I1922" s="14">
        <v>2</v>
      </c>
      <c r="J1922" s="13" t="s">
        <v>157</v>
      </c>
      <c r="K1922" s="13" t="s">
        <v>2226</v>
      </c>
      <c r="L1922" s="13" t="s">
        <v>5361</v>
      </c>
      <c r="M1922" s="13" t="s">
        <v>2725</v>
      </c>
    </row>
    <row r="1923" spans="1:13" x14ac:dyDescent="0.3">
      <c r="A1923" s="13" t="s">
        <v>158</v>
      </c>
      <c r="B1923" s="13" t="s">
        <v>3346</v>
      </c>
      <c r="C1923" s="13" t="s">
        <v>2348</v>
      </c>
      <c r="D1923" s="13" t="s">
        <v>4104</v>
      </c>
      <c r="E1923" s="13" t="s">
        <v>8461</v>
      </c>
      <c r="F1923" s="13" t="s">
        <v>2034</v>
      </c>
      <c r="G1923" s="13" t="s">
        <v>8464</v>
      </c>
      <c r="H1923" s="13" t="s">
        <v>8465</v>
      </c>
      <c r="I1923" s="14">
        <v>1</v>
      </c>
      <c r="J1923" s="13" t="s">
        <v>157</v>
      </c>
      <c r="K1923" s="13" t="s">
        <v>2226</v>
      </c>
      <c r="L1923" s="13" t="s">
        <v>5361</v>
      </c>
      <c r="M1923" s="13" t="s">
        <v>5559</v>
      </c>
    </row>
    <row r="1924" spans="1:13" x14ac:dyDescent="0.3">
      <c r="A1924" s="13" t="s">
        <v>244</v>
      </c>
      <c r="B1924" s="13" t="s">
        <v>2057</v>
      </c>
      <c r="C1924" s="13" t="s">
        <v>2058</v>
      </c>
      <c r="D1924" s="13" t="s">
        <v>4112</v>
      </c>
      <c r="E1924" s="13" t="s">
        <v>8466</v>
      </c>
      <c r="F1924" s="13" t="s">
        <v>2034</v>
      </c>
      <c r="G1924" s="13" t="s">
        <v>8467</v>
      </c>
      <c r="H1924" s="13" t="s">
        <v>8468</v>
      </c>
      <c r="I1924" s="14">
        <v>1</v>
      </c>
      <c r="J1924" s="13" t="s">
        <v>243</v>
      </c>
      <c r="K1924" s="13" t="s">
        <v>2104</v>
      </c>
      <c r="L1924" s="13" t="s">
        <v>5361</v>
      </c>
      <c r="M1924" s="13" t="s">
        <v>2085</v>
      </c>
    </row>
    <row r="1925" spans="1:13" x14ac:dyDescent="0.3">
      <c r="A1925" s="13" t="s">
        <v>244</v>
      </c>
      <c r="B1925" s="13" t="s">
        <v>2057</v>
      </c>
      <c r="C1925" s="13" t="s">
        <v>2058</v>
      </c>
      <c r="D1925" s="13" t="s">
        <v>4112</v>
      </c>
      <c r="E1925" s="13" t="s">
        <v>4113</v>
      </c>
      <c r="F1925" s="13" t="s">
        <v>2034</v>
      </c>
      <c r="G1925" s="13" t="s">
        <v>8469</v>
      </c>
      <c r="H1925" s="13" t="s">
        <v>8470</v>
      </c>
      <c r="I1925" s="14">
        <v>1</v>
      </c>
      <c r="J1925" s="13" t="s">
        <v>243</v>
      </c>
      <c r="K1925" s="13" t="s">
        <v>2993</v>
      </c>
      <c r="L1925" s="13" t="s">
        <v>5361</v>
      </c>
      <c r="M1925" s="13" t="s">
        <v>2064</v>
      </c>
    </row>
    <row r="1926" spans="1:13" x14ac:dyDescent="0.3">
      <c r="A1926" s="13" t="s">
        <v>798</v>
      </c>
      <c r="B1926" s="13" t="s">
        <v>3105</v>
      </c>
      <c r="C1926" s="13" t="s">
        <v>2108</v>
      </c>
      <c r="D1926" s="13" t="s">
        <v>4114</v>
      </c>
      <c r="E1926" s="13" t="s">
        <v>8471</v>
      </c>
      <c r="F1926" s="13" t="s">
        <v>2034</v>
      </c>
      <c r="G1926" s="13" t="s">
        <v>8472</v>
      </c>
      <c r="H1926" s="13" t="s">
        <v>8473</v>
      </c>
      <c r="I1926" s="14">
        <v>3</v>
      </c>
      <c r="J1926" s="13" t="s">
        <v>797</v>
      </c>
      <c r="K1926" s="13" t="s">
        <v>2485</v>
      </c>
      <c r="L1926" s="13" t="s">
        <v>5361</v>
      </c>
      <c r="M1926" s="13" t="s">
        <v>5372</v>
      </c>
    </row>
    <row r="1927" spans="1:13" x14ac:dyDescent="0.3">
      <c r="A1927" s="13" t="s">
        <v>798</v>
      </c>
      <c r="B1927" s="13" t="s">
        <v>3105</v>
      </c>
      <c r="C1927" s="13" t="s">
        <v>2108</v>
      </c>
      <c r="D1927" s="13" t="s">
        <v>4114</v>
      </c>
      <c r="E1927" s="13" t="s">
        <v>8471</v>
      </c>
      <c r="F1927" s="13" t="s">
        <v>2034</v>
      </c>
      <c r="G1927" s="13" t="s">
        <v>8474</v>
      </c>
      <c r="H1927" s="13" t="s">
        <v>8475</v>
      </c>
      <c r="I1927" s="14">
        <v>1</v>
      </c>
      <c r="J1927" s="13" t="s">
        <v>797</v>
      </c>
      <c r="K1927" s="13" t="s">
        <v>2485</v>
      </c>
      <c r="L1927" s="13" t="s">
        <v>5361</v>
      </c>
      <c r="M1927" s="13" t="s">
        <v>5372</v>
      </c>
    </row>
    <row r="1928" spans="1:13" x14ac:dyDescent="0.3">
      <c r="A1928" s="13" t="s">
        <v>798</v>
      </c>
      <c r="B1928" s="13" t="s">
        <v>3105</v>
      </c>
      <c r="C1928" s="13" t="s">
        <v>2108</v>
      </c>
      <c r="D1928" s="13" t="s">
        <v>4114</v>
      </c>
      <c r="E1928" s="13" t="s">
        <v>8471</v>
      </c>
      <c r="F1928" s="13" t="s">
        <v>2034</v>
      </c>
      <c r="G1928" s="13" t="s">
        <v>8476</v>
      </c>
      <c r="H1928" s="13" t="s">
        <v>8477</v>
      </c>
      <c r="I1928" s="14">
        <v>1</v>
      </c>
      <c r="J1928" s="13" t="s">
        <v>797</v>
      </c>
      <c r="K1928" s="13" t="s">
        <v>2485</v>
      </c>
      <c r="L1928" s="13" t="s">
        <v>5361</v>
      </c>
      <c r="M1928" s="13" t="s">
        <v>5372</v>
      </c>
    </row>
    <row r="1929" spans="1:13" x14ac:dyDescent="0.3">
      <c r="A1929" s="13" t="s">
        <v>798</v>
      </c>
      <c r="B1929" s="13" t="s">
        <v>3105</v>
      </c>
      <c r="C1929" s="13" t="s">
        <v>2108</v>
      </c>
      <c r="D1929" s="13" t="s">
        <v>4114</v>
      </c>
      <c r="E1929" s="13" t="s">
        <v>8478</v>
      </c>
      <c r="F1929" s="13" t="s">
        <v>2034</v>
      </c>
      <c r="G1929" s="13" t="s">
        <v>8479</v>
      </c>
      <c r="H1929" s="13" t="s">
        <v>8480</v>
      </c>
      <c r="I1929" s="14">
        <v>1</v>
      </c>
      <c r="J1929" s="13" t="s">
        <v>797</v>
      </c>
      <c r="K1929" s="13" t="s">
        <v>2280</v>
      </c>
      <c r="L1929" s="13" t="s">
        <v>5361</v>
      </c>
      <c r="M1929" s="13" t="s">
        <v>5372</v>
      </c>
    </row>
    <row r="1930" spans="1:13" x14ac:dyDescent="0.3">
      <c r="A1930" s="13" t="s">
        <v>798</v>
      </c>
      <c r="B1930" s="13" t="s">
        <v>3105</v>
      </c>
      <c r="C1930" s="13" t="s">
        <v>2108</v>
      </c>
      <c r="D1930" s="13" t="s">
        <v>4114</v>
      </c>
      <c r="E1930" s="13" t="s">
        <v>8478</v>
      </c>
      <c r="F1930" s="13" t="s">
        <v>2034</v>
      </c>
      <c r="G1930" s="13" t="s">
        <v>8481</v>
      </c>
      <c r="H1930" s="13" t="s">
        <v>8482</v>
      </c>
      <c r="I1930" s="14">
        <v>2</v>
      </c>
      <c r="J1930" s="13" t="s">
        <v>797</v>
      </c>
      <c r="K1930" s="13" t="s">
        <v>2280</v>
      </c>
      <c r="L1930" s="13" t="s">
        <v>5361</v>
      </c>
      <c r="M1930" s="13" t="s">
        <v>5372</v>
      </c>
    </row>
    <row r="1931" spans="1:13" x14ac:dyDescent="0.3">
      <c r="A1931" s="13" t="s">
        <v>798</v>
      </c>
      <c r="B1931" s="13" t="s">
        <v>3105</v>
      </c>
      <c r="C1931" s="13" t="s">
        <v>2108</v>
      </c>
      <c r="D1931" s="13" t="s">
        <v>4114</v>
      </c>
      <c r="E1931" s="13" t="s">
        <v>8483</v>
      </c>
      <c r="F1931" s="13" t="s">
        <v>2034</v>
      </c>
      <c r="G1931" s="13" t="s">
        <v>8484</v>
      </c>
      <c r="H1931" s="13" t="s">
        <v>8485</v>
      </c>
      <c r="I1931" s="14">
        <v>1</v>
      </c>
      <c r="J1931" s="13" t="s">
        <v>797</v>
      </c>
      <c r="K1931" s="13" t="s">
        <v>2291</v>
      </c>
      <c r="L1931" s="13" t="s">
        <v>5361</v>
      </c>
      <c r="M1931" s="13" t="s">
        <v>3043</v>
      </c>
    </row>
    <row r="1932" spans="1:13" x14ac:dyDescent="0.3">
      <c r="A1932" s="13" t="s">
        <v>798</v>
      </c>
      <c r="B1932" s="13" t="s">
        <v>3105</v>
      </c>
      <c r="C1932" s="13" t="s">
        <v>2108</v>
      </c>
      <c r="D1932" s="13" t="s">
        <v>4114</v>
      </c>
      <c r="E1932" s="13" t="s">
        <v>8486</v>
      </c>
      <c r="F1932" s="13" t="s">
        <v>2034</v>
      </c>
      <c r="G1932" s="13" t="s">
        <v>7940</v>
      </c>
      <c r="H1932" s="13" t="s">
        <v>7941</v>
      </c>
      <c r="I1932" s="14">
        <v>3</v>
      </c>
      <c r="J1932" s="13" t="s">
        <v>797</v>
      </c>
      <c r="K1932" s="13" t="s">
        <v>2526</v>
      </c>
      <c r="L1932" s="13" t="s">
        <v>5361</v>
      </c>
      <c r="M1932" s="13" t="s">
        <v>5372</v>
      </c>
    </row>
    <row r="1933" spans="1:13" x14ac:dyDescent="0.3">
      <c r="A1933" s="13" t="s">
        <v>798</v>
      </c>
      <c r="B1933" s="13" t="s">
        <v>3105</v>
      </c>
      <c r="C1933" s="13" t="s">
        <v>2108</v>
      </c>
      <c r="D1933" s="13" t="s">
        <v>4114</v>
      </c>
      <c r="E1933" s="13" t="s">
        <v>4115</v>
      </c>
      <c r="F1933" s="13" t="s">
        <v>2034</v>
      </c>
      <c r="G1933" s="13" t="s">
        <v>8487</v>
      </c>
      <c r="H1933" s="13" t="s">
        <v>8488</v>
      </c>
      <c r="I1933" s="14">
        <v>1</v>
      </c>
      <c r="J1933" s="13" t="s">
        <v>797</v>
      </c>
      <c r="K1933" s="13" t="s">
        <v>2928</v>
      </c>
      <c r="L1933" s="13" t="s">
        <v>5361</v>
      </c>
      <c r="M1933" s="13" t="s">
        <v>5372</v>
      </c>
    </row>
    <row r="1934" spans="1:13" x14ac:dyDescent="0.3">
      <c r="A1934" s="13" t="s">
        <v>798</v>
      </c>
      <c r="B1934" s="13" t="s">
        <v>3105</v>
      </c>
      <c r="C1934" s="13" t="s">
        <v>2108</v>
      </c>
      <c r="D1934" s="13" t="s">
        <v>4114</v>
      </c>
      <c r="E1934" s="13" t="s">
        <v>4115</v>
      </c>
      <c r="F1934" s="13" t="s">
        <v>2034</v>
      </c>
      <c r="G1934" s="13" t="s">
        <v>8489</v>
      </c>
      <c r="H1934" s="13" t="s">
        <v>8490</v>
      </c>
      <c r="I1934" s="14">
        <v>4</v>
      </c>
      <c r="J1934" s="13" t="s">
        <v>797</v>
      </c>
      <c r="K1934" s="13" t="s">
        <v>2928</v>
      </c>
      <c r="L1934" s="13" t="s">
        <v>5361</v>
      </c>
      <c r="M1934" s="13" t="s">
        <v>5759</v>
      </c>
    </row>
    <row r="1935" spans="1:13" x14ac:dyDescent="0.3">
      <c r="A1935" s="13" t="s">
        <v>798</v>
      </c>
      <c r="B1935" s="13" t="s">
        <v>3105</v>
      </c>
      <c r="C1935" s="13" t="s">
        <v>2108</v>
      </c>
      <c r="D1935" s="13" t="s">
        <v>4114</v>
      </c>
      <c r="E1935" s="13" t="s">
        <v>4115</v>
      </c>
      <c r="F1935" s="13" t="s">
        <v>2034</v>
      </c>
      <c r="G1935" s="13" t="s">
        <v>5782</v>
      </c>
      <c r="H1935" s="13" t="s">
        <v>5783</v>
      </c>
      <c r="I1935" s="14">
        <v>2</v>
      </c>
      <c r="J1935" s="13" t="s">
        <v>797</v>
      </c>
      <c r="K1935" s="13" t="s">
        <v>2928</v>
      </c>
      <c r="L1935" s="13" t="s">
        <v>5361</v>
      </c>
      <c r="M1935" s="13" t="s">
        <v>5784</v>
      </c>
    </row>
    <row r="1936" spans="1:13" x14ac:dyDescent="0.3">
      <c r="A1936" s="13" t="s">
        <v>798</v>
      </c>
      <c r="B1936" s="13" t="s">
        <v>3105</v>
      </c>
      <c r="C1936" s="13" t="s">
        <v>2108</v>
      </c>
      <c r="D1936" s="13" t="s">
        <v>4114</v>
      </c>
      <c r="E1936" s="13" t="s">
        <v>4115</v>
      </c>
      <c r="F1936" s="13" t="s">
        <v>2034</v>
      </c>
      <c r="G1936" s="13" t="s">
        <v>8491</v>
      </c>
      <c r="H1936" s="13" t="s">
        <v>8492</v>
      </c>
      <c r="I1936" s="14">
        <v>1</v>
      </c>
      <c r="J1936" s="13" t="s">
        <v>797</v>
      </c>
      <c r="K1936" s="13" t="s">
        <v>2928</v>
      </c>
      <c r="L1936" s="13" t="s">
        <v>5361</v>
      </c>
      <c r="M1936" s="13" t="s">
        <v>2211</v>
      </c>
    </row>
    <row r="1937" spans="1:13" x14ac:dyDescent="0.3">
      <c r="A1937" s="13" t="s">
        <v>798</v>
      </c>
      <c r="B1937" s="13" t="s">
        <v>3105</v>
      </c>
      <c r="C1937" s="13" t="s">
        <v>2108</v>
      </c>
      <c r="D1937" s="13" t="s">
        <v>4114</v>
      </c>
      <c r="E1937" s="13" t="s">
        <v>8493</v>
      </c>
      <c r="F1937" s="13" t="s">
        <v>2034</v>
      </c>
      <c r="G1937" s="13" t="s">
        <v>8494</v>
      </c>
      <c r="H1937" s="13" t="s">
        <v>8495</v>
      </c>
      <c r="I1937" s="14">
        <v>1</v>
      </c>
      <c r="J1937" s="13" t="s">
        <v>797</v>
      </c>
      <c r="K1937" s="13" t="s">
        <v>2145</v>
      </c>
      <c r="L1937" s="13" t="s">
        <v>5361</v>
      </c>
      <c r="M1937" s="13" t="s">
        <v>4542</v>
      </c>
    </row>
    <row r="1938" spans="1:13" x14ac:dyDescent="0.3">
      <c r="A1938" s="13" t="s">
        <v>176</v>
      </c>
      <c r="B1938" s="13" t="s">
        <v>2098</v>
      </c>
      <c r="C1938" s="13" t="s">
        <v>2099</v>
      </c>
      <c r="D1938" s="13" t="s">
        <v>4122</v>
      </c>
      <c r="E1938" s="13" t="s">
        <v>8496</v>
      </c>
      <c r="F1938" s="13" t="s">
        <v>2034</v>
      </c>
      <c r="G1938" s="13" t="s">
        <v>8497</v>
      </c>
      <c r="H1938" s="13" t="s">
        <v>8498</v>
      </c>
      <c r="I1938" s="14">
        <v>3</v>
      </c>
      <c r="J1938" s="13" t="s">
        <v>452</v>
      </c>
      <c r="K1938" s="13" t="s">
        <v>2383</v>
      </c>
      <c r="L1938" s="13" t="s">
        <v>5361</v>
      </c>
      <c r="M1938" s="13" t="s">
        <v>5372</v>
      </c>
    </row>
    <row r="1939" spans="1:13" x14ac:dyDescent="0.3">
      <c r="A1939" s="13" t="s">
        <v>930</v>
      </c>
      <c r="B1939" s="13" t="s">
        <v>2361</v>
      </c>
      <c r="C1939" s="13" t="s">
        <v>2058</v>
      </c>
      <c r="D1939" s="13" t="s">
        <v>2362</v>
      </c>
      <c r="E1939" s="13" t="s">
        <v>4137</v>
      </c>
      <c r="F1939" s="13" t="s">
        <v>2034</v>
      </c>
      <c r="G1939" s="13" t="s">
        <v>8499</v>
      </c>
      <c r="H1939" s="13" t="s">
        <v>8500</v>
      </c>
      <c r="I1939" s="14">
        <v>1</v>
      </c>
      <c r="J1939" s="13" t="s">
        <v>929</v>
      </c>
      <c r="K1939" s="13" t="s">
        <v>2720</v>
      </c>
      <c r="L1939" s="13" t="s">
        <v>5361</v>
      </c>
      <c r="M1939" s="13" t="s">
        <v>2224</v>
      </c>
    </row>
    <row r="1940" spans="1:13" x14ac:dyDescent="0.3">
      <c r="A1940" s="13" t="s">
        <v>32</v>
      </c>
      <c r="B1940" s="13" t="s">
        <v>2394</v>
      </c>
      <c r="C1940" s="13" t="s">
        <v>2108</v>
      </c>
      <c r="D1940" s="13" t="s">
        <v>4088</v>
      </c>
      <c r="E1940" s="13" t="s">
        <v>8501</v>
      </c>
      <c r="F1940" s="13" t="s">
        <v>2034</v>
      </c>
      <c r="G1940" s="13" t="s">
        <v>8502</v>
      </c>
      <c r="H1940" s="13" t="s">
        <v>8503</v>
      </c>
      <c r="I1940" s="14">
        <v>10</v>
      </c>
      <c r="J1940" s="13" t="s">
        <v>31</v>
      </c>
      <c r="K1940" s="13" t="s">
        <v>2682</v>
      </c>
      <c r="L1940" s="13" t="s">
        <v>5361</v>
      </c>
      <c r="M1940" s="13" t="s">
        <v>2725</v>
      </c>
    </row>
    <row r="1941" spans="1:13" x14ac:dyDescent="0.3">
      <c r="A1941" s="13" t="s">
        <v>32</v>
      </c>
      <c r="B1941" s="13" t="s">
        <v>2394</v>
      </c>
      <c r="C1941" s="13" t="s">
        <v>2108</v>
      </c>
      <c r="D1941" s="13" t="s">
        <v>4088</v>
      </c>
      <c r="E1941" s="13" t="s">
        <v>8504</v>
      </c>
      <c r="F1941" s="13" t="s">
        <v>2034</v>
      </c>
      <c r="G1941" s="13" t="s">
        <v>8505</v>
      </c>
      <c r="H1941" s="13" t="s">
        <v>8506</v>
      </c>
      <c r="I1941" s="14">
        <v>9</v>
      </c>
      <c r="J1941" s="13" t="s">
        <v>31</v>
      </c>
      <c r="K1941" s="13" t="s">
        <v>2079</v>
      </c>
      <c r="L1941" s="13" t="s">
        <v>5361</v>
      </c>
      <c r="M1941" s="13" t="s">
        <v>5384</v>
      </c>
    </row>
    <row r="1942" spans="1:13" x14ac:dyDescent="0.3">
      <c r="A1942" s="13" t="s">
        <v>32</v>
      </c>
      <c r="B1942" s="13" t="s">
        <v>2394</v>
      </c>
      <c r="C1942" s="13" t="s">
        <v>2108</v>
      </c>
      <c r="D1942" s="13" t="s">
        <v>4088</v>
      </c>
      <c r="E1942" s="13" t="s">
        <v>4147</v>
      </c>
      <c r="F1942" s="13" t="s">
        <v>2034</v>
      </c>
      <c r="G1942" s="13" t="s">
        <v>8507</v>
      </c>
      <c r="H1942" s="13" t="s">
        <v>8508</v>
      </c>
      <c r="I1942" s="14">
        <v>1</v>
      </c>
      <c r="J1942" s="13" t="s">
        <v>31</v>
      </c>
      <c r="K1942" s="13" t="s">
        <v>2247</v>
      </c>
      <c r="L1942" s="13" t="s">
        <v>5361</v>
      </c>
      <c r="M1942" s="13" t="s">
        <v>2725</v>
      </c>
    </row>
    <row r="1943" spans="1:13" x14ac:dyDescent="0.3">
      <c r="A1943" s="13" t="s">
        <v>412</v>
      </c>
      <c r="B1943" s="13" t="s">
        <v>4151</v>
      </c>
      <c r="C1943" s="13" t="s">
        <v>2099</v>
      </c>
      <c r="D1943" s="13" t="s">
        <v>4152</v>
      </c>
      <c r="E1943" s="13" t="s">
        <v>8509</v>
      </c>
      <c r="F1943" s="13" t="s">
        <v>2034</v>
      </c>
      <c r="G1943" s="13" t="s">
        <v>8510</v>
      </c>
      <c r="H1943" s="13" t="s">
        <v>8511</v>
      </c>
      <c r="I1943" s="14">
        <v>1</v>
      </c>
      <c r="J1943" s="13" t="s">
        <v>411</v>
      </c>
      <c r="K1943" s="13" t="s">
        <v>2625</v>
      </c>
      <c r="L1943" s="13" t="s">
        <v>5361</v>
      </c>
      <c r="M1943" s="13" t="s">
        <v>5867</v>
      </c>
    </row>
    <row r="1944" spans="1:13" x14ac:dyDescent="0.3">
      <c r="A1944" s="13" t="s">
        <v>412</v>
      </c>
      <c r="B1944" s="13" t="s">
        <v>4151</v>
      </c>
      <c r="C1944" s="13" t="s">
        <v>2099</v>
      </c>
      <c r="D1944" s="13" t="s">
        <v>4152</v>
      </c>
      <c r="E1944" s="13" t="s">
        <v>8512</v>
      </c>
      <c r="F1944" s="13" t="s">
        <v>2034</v>
      </c>
      <c r="G1944" s="13" t="s">
        <v>5868</v>
      </c>
      <c r="H1944" s="13" t="s">
        <v>5869</v>
      </c>
      <c r="I1944" s="14">
        <v>1</v>
      </c>
      <c r="J1944" s="13" t="s">
        <v>411</v>
      </c>
      <c r="K1944" s="13" t="s">
        <v>2485</v>
      </c>
      <c r="L1944" s="13" t="s">
        <v>5361</v>
      </c>
      <c r="M1944" s="13" t="s">
        <v>5867</v>
      </c>
    </row>
    <row r="1945" spans="1:13" x14ac:dyDescent="0.3">
      <c r="A1945" s="13" t="s">
        <v>412</v>
      </c>
      <c r="B1945" s="13" t="s">
        <v>4151</v>
      </c>
      <c r="C1945" s="13" t="s">
        <v>2099</v>
      </c>
      <c r="D1945" s="13" t="s">
        <v>4152</v>
      </c>
      <c r="E1945" s="13" t="s">
        <v>4160</v>
      </c>
      <c r="F1945" s="13" t="s">
        <v>2034</v>
      </c>
      <c r="G1945" s="13" t="s">
        <v>8513</v>
      </c>
      <c r="H1945" s="13" t="s">
        <v>8514</v>
      </c>
      <c r="I1945" s="14">
        <v>1</v>
      </c>
      <c r="J1945" s="13" t="s">
        <v>411</v>
      </c>
      <c r="K1945" s="13" t="s">
        <v>2472</v>
      </c>
      <c r="L1945" s="13" t="s">
        <v>5361</v>
      </c>
      <c r="M1945" s="13" t="s">
        <v>8515</v>
      </c>
    </row>
    <row r="1946" spans="1:13" x14ac:dyDescent="0.3">
      <c r="A1946" s="13" t="s">
        <v>234</v>
      </c>
      <c r="B1946" s="13" t="s">
        <v>2098</v>
      </c>
      <c r="C1946" s="13" t="s">
        <v>2099</v>
      </c>
      <c r="D1946" s="13" t="s">
        <v>4168</v>
      </c>
      <c r="E1946" s="13" t="s">
        <v>4169</v>
      </c>
      <c r="F1946" s="13" t="s">
        <v>2034</v>
      </c>
      <c r="G1946" s="13" t="s">
        <v>8516</v>
      </c>
      <c r="H1946" s="13" t="s">
        <v>8517</v>
      </c>
      <c r="I1946" s="14">
        <v>2</v>
      </c>
      <c r="J1946" s="13" t="s">
        <v>233</v>
      </c>
      <c r="K1946" s="13" t="s">
        <v>2485</v>
      </c>
      <c r="L1946" s="13" t="s">
        <v>5361</v>
      </c>
      <c r="M1946" s="13" t="s">
        <v>5372</v>
      </c>
    </row>
    <row r="1947" spans="1:13" x14ac:dyDescent="0.3">
      <c r="A1947" s="13" t="s">
        <v>234</v>
      </c>
      <c r="B1947" s="13" t="s">
        <v>2098</v>
      </c>
      <c r="C1947" s="13" t="s">
        <v>2099</v>
      </c>
      <c r="D1947" s="13" t="s">
        <v>4168</v>
      </c>
      <c r="E1947" s="13" t="s">
        <v>4169</v>
      </c>
      <c r="F1947" s="13" t="s">
        <v>2034</v>
      </c>
      <c r="G1947" s="13" t="s">
        <v>8518</v>
      </c>
      <c r="H1947" s="13" t="s">
        <v>8519</v>
      </c>
      <c r="I1947" s="14">
        <v>2</v>
      </c>
      <c r="J1947" s="13" t="s">
        <v>233</v>
      </c>
      <c r="K1947" s="13" t="s">
        <v>2485</v>
      </c>
      <c r="L1947" s="13" t="s">
        <v>5361</v>
      </c>
      <c r="M1947" s="13" t="s">
        <v>5372</v>
      </c>
    </row>
    <row r="1948" spans="1:13" x14ac:dyDescent="0.3">
      <c r="A1948" s="13" t="s">
        <v>1753</v>
      </c>
      <c r="B1948" s="13" t="s">
        <v>2263</v>
      </c>
      <c r="C1948" s="13" t="s">
        <v>2058</v>
      </c>
      <c r="D1948" s="13" t="s">
        <v>8520</v>
      </c>
      <c r="E1948" s="13" t="s">
        <v>8521</v>
      </c>
      <c r="F1948" s="13" t="s">
        <v>2034</v>
      </c>
      <c r="G1948" s="13" t="s">
        <v>6699</v>
      </c>
      <c r="H1948" s="13" t="s">
        <v>6700</v>
      </c>
      <c r="I1948" s="14">
        <v>1</v>
      </c>
      <c r="J1948" s="13" t="s">
        <v>1962</v>
      </c>
      <c r="K1948" s="13" t="s">
        <v>2152</v>
      </c>
      <c r="L1948" s="13" t="s">
        <v>5361</v>
      </c>
      <c r="M1948" s="13" t="s">
        <v>2140</v>
      </c>
    </row>
    <row r="1949" spans="1:13" x14ac:dyDescent="0.3">
      <c r="A1949" s="13" t="s">
        <v>1014</v>
      </c>
      <c r="B1949" s="13" t="s">
        <v>3346</v>
      </c>
      <c r="C1949" s="13" t="s">
        <v>2348</v>
      </c>
      <c r="D1949" s="13" t="s">
        <v>4170</v>
      </c>
      <c r="E1949" s="13" t="s">
        <v>8522</v>
      </c>
      <c r="F1949" s="13" t="s">
        <v>2142</v>
      </c>
      <c r="G1949" s="13" t="s">
        <v>8523</v>
      </c>
      <c r="H1949" s="13" t="s">
        <v>8524</v>
      </c>
      <c r="I1949" s="14">
        <v>1</v>
      </c>
      <c r="J1949" s="13" t="s">
        <v>1013</v>
      </c>
      <c r="K1949" s="13" t="s">
        <v>2472</v>
      </c>
      <c r="L1949" s="13" t="s">
        <v>5361</v>
      </c>
      <c r="M1949" s="13" t="s">
        <v>6329</v>
      </c>
    </row>
    <row r="1950" spans="1:13" x14ac:dyDescent="0.3">
      <c r="A1950" s="13" t="s">
        <v>1175</v>
      </c>
      <c r="B1950" s="13" t="s">
        <v>2057</v>
      </c>
      <c r="C1950" s="13" t="s">
        <v>2058</v>
      </c>
      <c r="D1950" s="13" t="s">
        <v>4176</v>
      </c>
      <c r="E1950" s="13" t="s">
        <v>8525</v>
      </c>
      <c r="F1950" s="13" t="s">
        <v>2034</v>
      </c>
      <c r="G1950" s="13" t="s">
        <v>8526</v>
      </c>
      <c r="H1950" s="13" t="s">
        <v>8527</v>
      </c>
      <c r="I1950" s="14">
        <v>1</v>
      </c>
      <c r="J1950" s="13" t="s">
        <v>1174</v>
      </c>
      <c r="K1950" s="13" t="s">
        <v>2079</v>
      </c>
      <c r="L1950" s="13" t="s">
        <v>5361</v>
      </c>
      <c r="M1950" s="13" t="s">
        <v>2641</v>
      </c>
    </row>
    <row r="1951" spans="1:13" x14ac:dyDescent="0.3">
      <c r="A1951" s="13" t="s">
        <v>404</v>
      </c>
      <c r="B1951" s="13" t="s">
        <v>2394</v>
      </c>
      <c r="C1951" s="13" t="s">
        <v>2108</v>
      </c>
      <c r="D1951" s="13" t="s">
        <v>4088</v>
      </c>
      <c r="E1951" s="13" t="s">
        <v>8528</v>
      </c>
      <c r="F1951" s="13" t="s">
        <v>2034</v>
      </c>
      <c r="G1951" s="13" t="s">
        <v>5368</v>
      </c>
      <c r="H1951" s="13" t="s">
        <v>5369</v>
      </c>
      <c r="I1951" s="14">
        <v>5</v>
      </c>
      <c r="J1951" s="13" t="s">
        <v>403</v>
      </c>
      <c r="K1951" s="13" t="s">
        <v>2928</v>
      </c>
      <c r="L1951" s="13" t="s">
        <v>5361</v>
      </c>
      <c r="M1951" s="13" t="s">
        <v>5364</v>
      </c>
    </row>
    <row r="1952" spans="1:13" x14ac:dyDescent="0.3">
      <c r="A1952" s="13" t="s">
        <v>404</v>
      </c>
      <c r="B1952" s="13" t="s">
        <v>2394</v>
      </c>
      <c r="C1952" s="13" t="s">
        <v>2108</v>
      </c>
      <c r="D1952" s="13" t="s">
        <v>4088</v>
      </c>
      <c r="E1952" s="13" t="s">
        <v>8528</v>
      </c>
      <c r="F1952" s="13" t="s">
        <v>2034</v>
      </c>
      <c r="G1952" s="13" t="s">
        <v>5362</v>
      </c>
      <c r="H1952" s="13" t="s">
        <v>5363</v>
      </c>
      <c r="I1952" s="14">
        <v>5</v>
      </c>
      <c r="J1952" s="13" t="s">
        <v>403</v>
      </c>
      <c r="K1952" s="13" t="s">
        <v>2928</v>
      </c>
      <c r="L1952" s="13" t="s">
        <v>5361</v>
      </c>
      <c r="M1952" s="13" t="s">
        <v>5364</v>
      </c>
    </row>
    <row r="1953" spans="1:13" x14ac:dyDescent="0.3">
      <c r="A1953" s="13" t="s">
        <v>404</v>
      </c>
      <c r="B1953" s="13" t="s">
        <v>2394</v>
      </c>
      <c r="C1953" s="13" t="s">
        <v>2108</v>
      </c>
      <c r="D1953" s="13" t="s">
        <v>4088</v>
      </c>
      <c r="E1953" s="13" t="s">
        <v>8529</v>
      </c>
      <c r="F1953" s="13" t="s">
        <v>2034</v>
      </c>
      <c r="G1953" s="13" t="s">
        <v>8530</v>
      </c>
      <c r="H1953" s="13" t="s">
        <v>8531</v>
      </c>
      <c r="I1953" s="14">
        <v>2</v>
      </c>
      <c r="J1953" s="13" t="s">
        <v>403</v>
      </c>
      <c r="K1953" s="13" t="s">
        <v>2257</v>
      </c>
      <c r="L1953" s="13" t="s">
        <v>5361</v>
      </c>
      <c r="M1953" s="13" t="s">
        <v>5424</v>
      </c>
    </row>
    <row r="1954" spans="1:13" x14ac:dyDescent="0.3">
      <c r="A1954" s="13" t="s">
        <v>711</v>
      </c>
      <c r="B1954" s="13" t="s">
        <v>4183</v>
      </c>
      <c r="C1954" s="13" t="s">
        <v>2099</v>
      </c>
      <c r="D1954" s="13" t="s">
        <v>4184</v>
      </c>
      <c r="E1954" s="13" t="s">
        <v>4185</v>
      </c>
      <c r="F1954" s="13" t="s">
        <v>2034</v>
      </c>
      <c r="G1954" s="13" t="s">
        <v>5728</v>
      </c>
      <c r="H1954" s="13" t="s">
        <v>5729</v>
      </c>
      <c r="I1954" s="14">
        <v>1</v>
      </c>
      <c r="J1954" s="13" t="s">
        <v>710</v>
      </c>
      <c r="K1954" s="13" t="s">
        <v>2122</v>
      </c>
      <c r="L1954" s="13" t="s">
        <v>5361</v>
      </c>
      <c r="M1954" s="13" t="s">
        <v>5372</v>
      </c>
    </row>
    <row r="1955" spans="1:13" x14ac:dyDescent="0.3">
      <c r="A1955" s="13" t="s">
        <v>711</v>
      </c>
      <c r="B1955" s="13" t="s">
        <v>4183</v>
      </c>
      <c r="C1955" s="13" t="s">
        <v>2099</v>
      </c>
      <c r="D1955" s="13" t="s">
        <v>4184</v>
      </c>
      <c r="E1955" s="13" t="s">
        <v>4190</v>
      </c>
      <c r="F1955" s="13" t="s">
        <v>2034</v>
      </c>
      <c r="G1955" s="13" t="s">
        <v>8532</v>
      </c>
      <c r="H1955" s="13" t="s">
        <v>8533</v>
      </c>
      <c r="I1955" s="14">
        <v>2</v>
      </c>
      <c r="J1955" s="13" t="s">
        <v>710</v>
      </c>
      <c r="K1955" s="13" t="s">
        <v>2328</v>
      </c>
      <c r="L1955" s="13" t="s">
        <v>5361</v>
      </c>
      <c r="M1955" s="13" t="s">
        <v>7745</v>
      </c>
    </row>
    <row r="1956" spans="1:13" x14ac:dyDescent="0.3">
      <c r="A1956" s="13" t="s">
        <v>711</v>
      </c>
      <c r="B1956" s="13" t="s">
        <v>4183</v>
      </c>
      <c r="C1956" s="13" t="s">
        <v>2099</v>
      </c>
      <c r="D1956" s="13" t="s">
        <v>4184</v>
      </c>
      <c r="E1956" s="13" t="s">
        <v>4190</v>
      </c>
      <c r="F1956" s="13" t="s">
        <v>2034</v>
      </c>
      <c r="G1956" s="13" t="s">
        <v>8534</v>
      </c>
      <c r="H1956" s="13" t="s">
        <v>8533</v>
      </c>
      <c r="I1956" s="14">
        <v>2</v>
      </c>
      <c r="J1956" s="13" t="s">
        <v>710</v>
      </c>
      <c r="K1956" s="13" t="s">
        <v>2328</v>
      </c>
      <c r="L1956" s="13" t="s">
        <v>5361</v>
      </c>
      <c r="M1956" s="13" t="s">
        <v>7745</v>
      </c>
    </row>
    <row r="1957" spans="1:13" x14ac:dyDescent="0.3">
      <c r="A1957" s="13" t="s">
        <v>711</v>
      </c>
      <c r="B1957" s="13" t="s">
        <v>4183</v>
      </c>
      <c r="C1957" s="13" t="s">
        <v>2099</v>
      </c>
      <c r="D1957" s="13" t="s">
        <v>4184</v>
      </c>
      <c r="E1957" s="13" t="s">
        <v>4190</v>
      </c>
      <c r="F1957" s="13" t="s">
        <v>2034</v>
      </c>
      <c r="G1957" s="13" t="s">
        <v>5988</v>
      </c>
      <c r="H1957" s="13" t="s">
        <v>5989</v>
      </c>
      <c r="I1957" s="14">
        <v>2</v>
      </c>
      <c r="J1957" s="13" t="s">
        <v>710</v>
      </c>
      <c r="K1957" s="13" t="s">
        <v>2328</v>
      </c>
      <c r="L1957" s="13" t="s">
        <v>5361</v>
      </c>
      <c r="M1957" s="13" t="s">
        <v>5372</v>
      </c>
    </row>
    <row r="1958" spans="1:13" x14ac:dyDescent="0.3">
      <c r="A1958" s="13" t="s">
        <v>711</v>
      </c>
      <c r="B1958" s="13" t="s">
        <v>4183</v>
      </c>
      <c r="C1958" s="13" t="s">
        <v>2099</v>
      </c>
      <c r="D1958" s="13" t="s">
        <v>4184</v>
      </c>
      <c r="E1958" s="13" t="s">
        <v>4190</v>
      </c>
      <c r="F1958" s="13" t="s">
        <v>2034</v>
      </c>
      <c r="G1958" s="13" t="s">
        <v>8535</v>
      </c>
      <c r="H1958" s="13" t="s">
        <v>8536</v>
      </c>
      <c r="I1958" s="14">
        <v>1</v>
      </c>
      <c r="J1958" s="13" t="s">
        <v>710</v>
      </c>
      <c r="K1958" s="13" t="s">
        <v>2328</v>
      </c>
      <c r="L1958" s="13" t="s">
        <v>5361</v>
      </c>
      <c r="M1958" s="13" t="s">
        <v>3833</v>
      </c>
    </row>
    <row r="1959" spans="1:13" x14ac:dyDescent="0.3">
      <c r="A1959" s="13" t="s">
        <v>711</v>
      </c>
      <c r="B1959" s="13" t="s">
        <v>4183</v>
      </c>
      <c r="C1959" s="13" t="s">
        <v>2099</v>
      </c>
      <c r="D1959" s="13" t="s">
        <v>4184</v>
      </c>
      <c r="E1959" s="13" t="s">
        <v>4190</v>
      </c>
      <c r="F1959" s="13" t="s">
        <v>2034</v>
      </c>
      <c r="G1959" s="13" t="s">
        <v>8537</v>
      </c>
      <c r="H1959" s="13" t="s">
        <v>8538</v>
      </c>
      <c r="I1959" s="14">
        <v>1</v>
      </c>
      <c r="J1959" s="13" t="s">
        <v>710</v>
      </c>
      <c r="K1959" s="13" t="s">
        <v>2328</v>
      </c>
      <c r="L1959" s="13" t="s">
        <v>5361</v>
      </c>
      <c r="M1959" s="13" t="s">
        <v>3833</v>
      </c>
    </row>
    <row r="1960" spans="1:13" x14ac:dyDescent="0.3">
      <c r="A1960" s="13" t="s">
        <v>711</v>
      </c>
      <c r="B1960" s="13" t="s">
        <v>4183</v>
      </c>
      <c r="C1960" s="13" t="s">
        <v>2099</v>
      </c>
      <c r="D1960" s="13" t="s">
        <v>4184</v>
      </c>
      <c r="E1960" s="13" t="s">
        <v>8539</v>
      </c>
      <c r="F1960" s="13" t="s">
        <v>2034</v>
      </c>
      <c r="G1960" s="13" t="s">
        <v>8540</v>
      </c>
      <c r="H1960" s="13" t="s">
        <v>8541</v>
      </c>
      <c r="I1960" s="14">
        <v>2</v>
      </c>
      <c r="J1960" s="13" t="s">
        <v>710</v>
      </c>
      <c r="K1960" s="13" t="s">
        <v>2210</v>
      </c>
      <c r="L1960" s="13" t="s">
        <v>5361</v>
      </c>
      <c r="M1960" s="13" t="s">
        <v>5756</v>
      </c>
    </row>
    <row r="1961" spans="1:13" x14ac:dyDescent="0.3">
      <c r="A1961" s="13" t="s">
        <v>711</v>
      </c>
      <c r="B1961" s="13" t="s">
        <v>4183</v>
      </c>
      <c r="C1961" s="13" t="s">
        <v>2099</v>
      </c>
      <c r="D1961" s="13" t="s">
        <v>4184</v>
      </c>
      <c r="E1961" s="13" t="s">
        <v>8539</v>
      </c>
      <c r="F1961" s="13" t="s">
        <v>2034</v>
      </c>
      <c r="G1961" s="13" t="s">
        <v>8542</v>
      </c>
      <c r="H1961" s="13" t="s">
        <v>8543</v>
      </c>
      <c r="I1961" s="14">
        <v>1</v>
      </c>
      <c r="J1961" s="13" t="s">
        <v>710</v>
      </c>
      <c r="K1961" s="13" t="s">
        <v>2210</v>
      </c>
      <c r="L1961" s="13" t="s">
        <v>5361</v>
      </c>
      <c r="M1961" s="13" t="s">
        <v>4614</v>
      </c>
    </row>
    <row r="1962" spans="1:13" x14ac:dyDescent="0.3">
      <c r="A1962" s="13" t="s">
        <v>711</v>
      </c>
      <c r="B1962" s="13" t="s">
        <v>4183</v>
      </c>
      <c r="C1962" s="13" t="s">
        <v>2099</v>
      </c>
      <c r="D1962" s="13" t="s">
        <v>4184</v>
      </c>
      <c r="E1962" s="13" t="s">
        <v>8539</v>
      </c>
      <c r="F1962" s="13" t="s">
        <v>2034</v>
      </c>
      <c r="G1962" s="13" t="s">
        <v>8544</v>
      </c>
      <c r="H1962" s="13" t="s">
        <v>8545</v>
      </c>
      <c r="I1962" s="14">
        <v>1</v>
      </c>
      <c r="J1962" s="13" t="s">
        <v>710</v>
      </c>
      <c r="K1962" s="13" t="s">
        <v>2210</v>
      </c>
      <c r="L1962" s="13" t="s">
        <v>5361</v>
      </c>
      <c r="M1962" s="13" t="s">
        <v>4614</v>
      </c>
    </row>
    <row r="1963" spans="1:13" x14ac:dyDescent="0.3">
      <c r="A1963" s="13" t="s">
        <v>711</v>
      </c>
      <c r="B1963" s="13" t="s">
        <v>4183</v>
      </c>
      <c r="C1963" s="13" t="s">
        <v>2099</v>
      </c>
      <c r="D1963" s="13" t="s">
        <v>4184</v>
      </c>
      <c r="E1963" s="13" t="s">
        <v>4192</v>
      </c>
      <c r="F1963" s="13" t="s">
        <v>2034</v>
      </c>
      <c r="G1963" s="13" t="s">
        <v>8546</v>
      </c>
      <c r="H1963" s="13" t="s">
        <v>8547</v>
      </c>
      <c r="I1963" s="14">
        <v>4</v>
      </c>
      <c r="J1963" s="13" t="s">
        <v>710</v>
      </c>
      <c r="K1963" s="13" t="s">
        <v>2537</v>
      </c>
      <c r="L1963" s="13" t="s">
        <v>5361</v>
      </c>
      <c r="M1963" s="13" t="s">
        <v>5581</v>
      </c>
    </row>
    <row r="1964" spans="1:13" x14ac:dyDescent="0.3">
      <c r="A1964" s="13" t="s">
        <v>711</v>
      </c>
      <c r="B1964" s="13" t="s">
        <v>4183</v>
      </c>
      <c r="C1964" s="13" t="s">
        <v>2099</v>
      </c>
      <c r="D1964" s="13" t="s">
        <v>4184</v>
      </c>
      <c r="E1964" s="13" t="s">
        <v>4192</v>
      </c>
      <c r="F1964" s="13" t="s">
        <v>2034</v>
      </c>
      <c r="G1964" s="13" t="s">
        <v>8548</v>
      </c>
      <c r="H1964" s="13" t="s">
        <v>8549</v>
      </c>
      <c r="I1964" s="14">
        <v>4</v>
      </c>
      <c r="J1964" s="13" t="s">
        <v>710</v>
      </c>
      <c r="K1964" s="13" t="s">
        <v>2537</v>
      </c>
      <c r="L1964" s="13" t="s">
        <v>5361</v>
      </c>
      <c r="M1964" s="13" t="s">
        <v>5581</v>
      </c>
    </row>
    <row r="1965" spans="1:13" x14ac:dyDescent="0.3">
      <c r="A1965" s="13" t="s">
        <v>1002</v>
      </c>
      <c r="B1965" s="13" t="s">
        <v>2147</v>
      </c>
      <c r="C1965" s="13" t="s">
        <v>2058</v>
      </c>
      <c r="D1965" s="13" t="s">
        <v>5022</v>
      </c>
      <c r="E1965" s="13" t="s">
        <v>8550</v>
      </c>
      <c r="F1965" s="13" t="s">
        <v>2034</v>
      </c>
      <c r="G1965" s="13" t="s">
        <v>6034</v>
      </c>
      <c r="H1965" s="13" t="s">
        <v>6035</v>
      </c>
      <c r="I1965" s="14">
        <v>2</v>
      </c>
      <c r="J1965" s="13" t="s">
        <v>1001</v>
      </c>
      <c r="K1965" s="13" t="s">
        <v>3368</v>
      </c>
      <c r="L1965" s="13" t="s">
        <v>5361</v>
      </c>
      <c r="M1965" s="13" t="s">
        <v>5372</v>
      </c>
    </row>
    <row r="1966" spans="1:13" x14ac:dyDescent="0.3">
      <c r="A1966" s="13" t="s">
        <v>1002</v>
      </c>
      <c r="B1966" s="13" t="s">
        <v>2147</v>
      </c>
      <c r="C1966" s="13" t="s">
        <v>2058</v>
      </c>
      <c r="D1966" s="13" t="s">
        <v>5022</v>
      </c>
      <c r="E1966" s="13" t="s">
        <v>8551</v>
      </c>
      <c r="F1966" s="13" t="s">
        <v>2034</v>
      </c>
      <c r="G1966" s="13" t="s">
        <v>5401</v>
      </c>
      <c r="H1966" s="13" t="s">
        <v>5402</v>
      </c>
      <c r="I1966" s="14">
        <v>10</v>
      </c>
      <c r="J1966" s="13" t="s">
        <v>1001</v>
      </c>
      <c r="K1966" s="13" t="s">
        <v>2377</v>
      </c>
      <c r="L1966" s="13" t="s">
        <v>5361</v>
      </c>
      <c r="M1966" s="13" t="s">
        <v>5372</v>
      </c>
    </row>
    <row r="1967" spans="1:13" x14ac:dyDescent="0.3">
      <c r="A1967" s="13" t="s">
        <v>1002</v>
      </c>
      <c r="B1967" s="13" t="s">
        <v>2147</v>
      </c>
      <c r="C1967" s="13" t="s">
        <v>2058</v>
      </c>
      <c r="D1967" s="13" t="s">
        <v>5022</v>
      </c>
      <c r="E1967" s="13" t="s">
        <v>8552</v>
      </c>
      <c r="F1967" s="13" t="s">
        <v>2034</v>
      </c>
      <c r="G1967" s="13" t="s">
        <v>6034</v>
      </c>
      <c r="H1967" s="13" t="s">
        <v>6035</v>
      </c>
      <c r="I1967" s="14">
        <v>1</v>
      </c>
      <c r="J1967" s="13" t="s">
        <v>1001</v>
      </c>
      <c r="K1967" s="13" t="s">
        <v>2048</v>
      </c>
      <c r="L1967" s="13" t="s">
        <v>5361</v>
      </c>
      <c r="M1967" s="13" t="s">
        <v>5372</v>
      </c>
    </row>
    <row r="1968" spans="1:13" x14ac:dyDescent="0.3">
      <c r="A1968" s="13" t="s">
        <v>1545</v>
      </c>
      <c r="B1968" s="13" t="s">
        <v>2385</v>
      </c>
      <c r="C1968" s="13" t="s">
        <v>2386</v>
      </c>
      <c r="D1968" s="13" t="s">
        <v>4483</v>
      </c>
      <c r="E1968" s="13" t="s">
        <v>8553</v>
      </c>
      <c r="F1968" s="13" t="s">
        <v>2034</v>
      </c>
      <c r="G1968" s="13" t="s">
        <v>8554</v>
      </c>
      <c r="H1968" s="13" t="s">
        <v>8555</v>
      </c>
      <c r="I1968" s="14">
        <v>1</v>
      </c>
      <c r="J1968" s="13" t="s">
        <v>1544</v>
      </c>
      <c r="K1968" s="13" t="s">
        <v>2232</v>
      </c>
      <c r="L1968" s="13" t="s">
        <v>5361</v>
      </c>
      <c r="M1968" s="13" t="s">
        <v>2085</v>
      </c>
    </row>
    <row r="1969" spans="1:13" x14ac:dyDescent="0.3">
      <c r="A1969" s="13" t="s">
        <v>1173</v>
      </c>
      <c r="B1969" s="13" t="s">
        <v>2646</v>
      </c>
      <c r="C1969" s="13" t="s">
        <v>2108</v>
      </c>
      <c r="D1969" s="13" t="s">
        <v>8556</v>
      </c>
      <c r="E1969" s="13" t="s">
        <v>8557</v>
      </c>
      <c r="F1969" s="13" t="s">
        <v>2034</v>
      </c>
      <c r="G1969" s="13" t="s">
        <v>8558</v>
      </c>
      <c r="H1969" s="13" t="s">
        <v>8559</v>
      </c>
      <c r="I1969" s="14">
        <v>1</v>
      </c>
      <c r="J1969" s="13" t="s">
        <v>1172</v>
      </c>
      <c r="K1969" s="13" t="s">
        <v>2464</v>
      </c>
      <c r="L1969" s="13" t="s">
        <v>5361</v>
      </c>
      <c r="M1969" s="13" t="s">
        <v>4397</v>
      </c>
    </row>
    <row r="1970" spans="1:13" x14ac:dyDescent="0.3">
      <c r="A1970" s="13" t="s">
        <v>1173</v>
      </c>
      <c r="B1970" s="13" t="s">
        <v>2646</v>
      </c>
      <c r="C1970" s="13" t="s">
        <v>2108</v>
      </c>
      <c r="D1970" s="13" t="s">
        <v>8556</v>
      </c>
      <c r="E1970" s="13" t="s">
        <v>8560</v>
      </c>
      <c r="F1970" s="13" t="s">
        <v>2034</v>
      </c>
      <c r="G1970" s="13" t="s">
        <v>8561</v>
      </c>
      <c r="H1970" s="13" t="s">
        <v>8562</v>
      </c>
      <c r="I1970" s="14">
        <v>1</v>
      </c>
      <c r="J1970" s="13" t="s">
        <v>1172</v>
      </c>
      <c r="K1970" s="13" t="s">
        <v>2449</v>
      </c>
      <c r="L1970" s="13" t="s">
        <v>5361</v>
      </c>
      <c r="M1970" s="13" t="s">
        <v>2211</v>
      </c>
    </row>
    <row r="1971" spans="1:13" x14ac:dyDescent="0.3">
      <c r="A1971" s="13" t="s">
        <v>507</v>
      </c>
      <c r="B1971" s="13" t="s">
        <v>4217</v>
      </c>
      <c r="C1971" s="13" t="s">
        <v>2108</v>
      </c>
      <c r="D1971" s="13" t="s">
        <v>4218</v>
      </c>
      <c r="E1971" s="13" t="s">
        <v>8563</v>
      </c>
      <c r="F1971" s="13" t="s">
        <v>2034</v>
      </c>
      <c r="G1971" s="13" t="s">
        <v>8564</v>
      </c>
      <c r="H1971" s="13" t="s">
        <v>8565</v>
      </c>
      <c r="I1971" s="14">
        <v>1</v>
      </c>
      <c r="J1971" s="13" t="s">
        <v>506</v>
      </c>
      <c r="K1971" s="13" t="s">
        <v>2180</v>
      </c>
      <c r="L1971" s="13" t="s">
        <v>5361</v>
      </c>
      <c r="M1971" s="13" t="s">
        <v>7787</v>
      </c>
    </row>
    <row r="1972" spans="1:13" x14ac:dyDescent="0.3">
      <c r="A1972" s="13" t="s">
        <v>507</v>
      </c>
      <c r="B1972" s="13" t="s">
        <v>4217</v>
      </c>
      <c r="C1972" s="13" t="s">
        <v>2108</v>
      </c>
      <c r="D1972" s="13" t="s">
        <v>4218</v>
      </c>
      <c r="E1972" s="13" t="s">
        <v>8563</v>
      </c>
      <c r="F1972" s="13" t="s">
        <v>2034</v>
      </c>
      <c r="G1972" s="13" t="s">
        <v>5401</v>
      </c>
      <c r="H1972" s="13" t="s">
        <v>5402</v>
      </c>
      <c r="I1972" s="14">
        <v>2</v>
      </c>
      <c r="J1972" s="13" t="s">
        <v>506</v>
      </c>
      <c r="K1972" s="13" t="s">
        <v>2180</v>
      </c>
      <c r="L1972" s="13" t="s">
        <v>5361</v>
      </c>
      <c r="M1972" s="13" t="s">
        <v>5372</v>
      </c>
    </row>
    <row r="1973" spans="1:13" x14ac:dyDescent="0.3">
      <c r="A1973" s="13" t="s">
        <v>507</v>
      </c>
      <c r="B1973" s="13" t="s">
        <v>4217</v>
      </c>
      <c r="C1973" s="13" t="s">
        <v>2108</v>
      </c>
      <c r="D1973" s="13" t="s">
        <v>4218</v>
      </c>
      <c r="E1973" s="13" t="s">
        <v>8563</v>
      </c>
      <c r="F1973" s="13" t="s">
        <v>2034</v>
      </c>
      <c r="G1973" s="13" t="s">
        <v>8566</v>
      </c>
      <c r="H1973" s="13" t="s">
        <v>8567</v>
      </c>
      <c r="I1973" s="14">
        <v>1</v>
      </c>
      <c r="J1973" s="13" t="s">
        <v>506</v>
      </c>
      <c r="K1973" s="13" t="s">
        <v>2180</v>
      </c>
      <c r="L1973" s="13" t="s">
        <v>5361</v>
      </c>
      <c r="M1973" s="13" t="s">
        <v>5372</v>
      </c>
    </row>
    <row r="1974" spans="1:13" x14ac:dyDescent="0.3">
      <c r="A1974" s="13" t="s">
        <v>507</v>
      </c>
      <c r="B1974" s="13" t="s">
        <v>4217</v>
      </c>
      <c r="C1974" s="13" t="s">
        <v>2108</v>
      </c>
      <c r="D1974" s="13" t="s">
        <v>4218</v>
      </c>
      <c r="E1974" s="13" t="s">
        <v>8563</v>
      </c>
      <c r="F1974" s="13" t="s">
        <v>2034</v>
      </c>
      <c r="G1974" s="13" t="s">
        <v>8568</v>
      </c>
      <c r="H1974" s="13" t="s">
        <v>8569</v>
      </c>
      <c r="I1974" s="14">
        <v>1</v>
      </c>
      <c r="J1974" s="13" t="s">
        <v>506</v>
      </c>
      <c r="K1974" s="13" t="s">
        <v>2180</v>
      </c>
      <c r="L1974" s="13" t="s">
        <v>5361</v>
      </c>
      <c r="M1974" s="13" t="s">
        <v>2114</v>
      </c>
    </row>
    <row r="1975" spans="1:13" x14ac:dyDescent="0.3">
      <c r="A1975" s="13" t="s">
        <v>507</v>
      </c>
      <c r="B1975" s="13" t="s">
        <v>4217</v>
      </c>
      <c r="C1975" s="13" t="s">
        <v>2108</v>
      </c>
      <c r="D1975" s="13" t="s">
        <v>4218</v>
      </c>
      <c r="E1975" s="13" t="s">
        <v>8570</v>
      </c>
      <c r="F1975" s="13" t="s">
        <v>2034</v>
      </c>
      <c r="G1975" s="13" t="s">
        <v>8571</v>
      </c>
      <c r="H1975" s="13" t="s">
        <v>8572</v>
      </c>
      <c r="I1975" s="14">
        <v>2</v>
      </c>
      <c r="J1975" s="13" t="s">
        <v>506</v>
      </c>
      <c r="K1975" s="13" t="s">
        <v>2742</v>
      </c>
      <c r="L1975" s="13" t="s">
        <v>5361</v>
      </c>
      <c r="M1975" s="13" t="s">
        <v>3263</v>
      </c>
    </row>
    <row r="1976" spans="1:13" x14ac:dyDescent="0.3">
      <c r="A1976" s="13" t="s">
        <v>507</v>
      </c>
      <c r="B1976" s="13" t="s">
        <v>4217</v>
      </c>
      <c r="C1976" s="13" t="s">
        <v>2108</v>
      </c>
      <c r="D1976" s="13" t="s">
        <v>4218</v>
      </c>
      <c r="E1976" s="13" t="s">
        <v>8573</v>
      </c>
      <c r="F1976" s="13" t="s">
        <v>2034</v>
      </c>
      <c r="G1976" s="13" t="s">
        <v>7819</v>
      </c>
      <c r="H1976" s="13" t="s">
        <v>7820</v>
      </c>
      <c r="I1976" s="14">
        <v>1</v>
      </c>
      <c r="J1976" s="13" t="s">
        <v>506</v>
      </c>
      <c r="K1976" s="13" t="s">
        <v>2472</v>
      </c>
      <c r="L1976" s="13" t="s">
        <v>5361</v>
      </c>
      <c r="M1976" s="13" t="s">
        <v>5372</v>
      </c>
    </row>
    <row r="1977" spans="1:13" x14ac:dyDescent="0.3">
      <c r="A1977" s="13" t="s">
        <v>507</v>
      </c>
      <c r="B1977" s="13" t="s">
        <v>4217</v>
      </c>
      <c r="C1977" s="13" t="s">
        <v>2108</v>
      </c>
      <c r="D1977" s="13" t="s">
        <v>4218</v>
      </c>
      <c r="E1977" s="13" t="s">
        <v>8574</v>
      </c>
      <c r="F1977" s="13" t="s">
        <v>2034</v>
      </c>
      <c r="G1977" s="13" t="s">
        <v>8575</v>
      </c>
      <c r="H1977" s="13" t="s">
        <v>8576</v>
      </c>
      <c r="I1977" s="14">
        <v>1</v>
      </c>
      <c r="J1977" s="13" t="s">
        <v>506</v>
      </c>
      <c r="K1977" s="13" t="s">
        <v>2237</v>
      </c>
      <c r="L1977" s="13" t="s">
        <v>5361</v>
      </c>
      <c r="M1977" s="13" t="s">
        <v>2641</v>
      </c>
    </row>
    <row r="1978" spans="1:13" x14ac:dyDescent="0.3">
      <c r="A1978" s="13" t="s">
        <v>600</v>
      </c>
      <c r="B1978" s="13" t="s">
        <v>2830</v>
      </c>
      <c r="C1978" s="13" t="s">
        <v>2058</v>
      </c>
      <c r="D1978" s="13" t="s">
        <v>4224</v>
      </c>
      <c r="E1978" s="13" t="s">
        <v>8577</v>
      </c>
      <c r="F1978" s="13" t="s">
        <v>2034</v>
      </c>
      <c r="G1978" s="13" t="s">
        <v>5401</v>
      </c>
      <c r="H1978" s="13" t="s">
        <v>5402</v>
      </c>
      <c r="I1978" s="14">
        <v>5</v>
      </c>
      <c r="J1978" s="13" t="s">
        <v>1145</v>
      </c>
      <c r="K1978" s="13" t="s">
        <v>2075</v>
      </c>
      <c r="L1978" s="13" t="s">
        <v>5361</v>
      </c>
      <c r="M1978" s="13" t="s">
        <v>5372</v>
      </c>
    </row>
    <row r="1979" spans="1:13" x14ac:dyDescent="0.3">
      <c r="A1979" s="13" t="s">
        <v>194</v>
      </c>
      <c r="B1979" s="13" t="s">
        <v>3744</v>
      </c>
      <c r="C1979" s="13" t="s">
        <v>3371</v>
      </c>
      <c r="D1979" s="13" t="s">
        <v>4235</v>
      </c>
      <c r="E1979" s="13" t="s">
        <v>8578</v>
      </c>
      <c r="F1979" s="13" t="s">
        <v>2034</v>
      </c>
      <c r="G1979" s="13" t="s">
        <v>8579</v>
      </c>
      <c r="H1979" s="13" t="s">
        <v>8580</v>
      </c>
      <c r="I1979" s="14">
        <v>1</v>
      </c>
      <c r="J1979" s="13" t="s">
        <v>193</v>
      </c>
      <c r="K1979" s="13" t="s">
        <v>2070</v>
      </c>
      <c r="L1979" s="13" t="s">
        <v>5361</v>
      </c>
      <c r="M1979" s="13" t="s">
        <v>3833</v>
      </c>
    </row>
    <row r="1980" spans="1:13" x14ac:dyDescent="0.3">
      <c r="A1980" s="13" t="s">
        <v>194</v>
      </c>
      <c r="B1980" s="13" t="s">
        <v>3744</v>
      </c>
      <c r="C1980" s="13" t="s">
        <v>3371</v>
      </c>
      <c r="D1980" s="13" t="s">
        <v>4235</v>
      </c>
      <c r="E1980" s="13" t="s">
        <v>8581</v>
      </c>
      <c r="F1980" s="13" t="s">
        <v>2034</v>
      </c>
      <c r="G1980" s="13" t="s">
        <v>5616</v>
      </c>
      <c r="H1980" s="13" t="s">
        <v>5617</v>
      </c>
      <c r="I1980" s="14">
        <v>1</v>
      </c>
      <c r="J1980" s="13" t="s">
        <v>193</v>
      </c>
      <c r="K1980" s="13" t="s">
        <v>2464</v>
      </c>
      <c r="L1980" s="13" t="s">
        <v>5361</v>
      </c>
      <c r="M1980" s="13" t="s">
        <v>5618</v>
      </c>
    </row>
    <row r="1981" spans="1:13" x14ac:dyDescent="0.3">
      <c r="A1981" s="13" t="s">
        <v>194</v>
      </c>
      <c r="B1981" s="13" t="s">
        <v>3744</v>
      </c>
      <c r="C1981" s="13" t="s">
        <v>3371</v>
      </c>
      <c r="D1981" s="13" t="s">
        <v>4235</v>
      </c>
      <c r="E1981" s="13" t="s">
        <v>8581</v>
      </c>
      <c r="F1981" s="13" t="s">
        <v>2034</v>
      </c>
      <c r="G1981" s="13" t="s">
        <v>5619</v>
      </c>
      <c r="H1981" s="13" t="s">
        <v>5620</v>
      </c>
      <c r="I1981" s="14">
        <v>1</v>
      </c>
      <c r="J1981" s="13" t="s">
        <v>193</v>
      </c>
      <c r="K1981" s="13" t="s">
        <v>2464</v>
      </c>
      <c r="L1981" s="13" t="s">
        <v>5361</v>
      </c>
      <c r="M1981" s="13" t="s">
        <v>5618</v>
      </c>
    </row>
    <row r="1982" spans="1:13" x14ac:dyDescent="0.3">
      <c r="A1982" s="13" t="s">
        <v>194</v>
      </c>
      <c r="B1982" s="13" t="s">
        <v>3744</v>
      </c>
      <c r="C1982" s="13" t="s">
        <v>3371</v>
      </c>
      <c r="D1982" s="13" t="s">
        <v>4235</v>
      </c>
      <c r="E1982" s="13" t="s">
        <v>8581</v>
      </c>
      <c r="F1982" s="13" t="s">
        <v>2034</v>
      </c>
      <c r="G1982" s="13" t="s">
        <v>8582</v>
      </c>
      <c r="H1982" s="13" t="s">
        <v>8583</v>
      </c>
      <c r="I1982" s="14">
        <v>1</v>
      </c>
      <c r="J1982" s="13" t="s">
        <v>193</v>
      </c>
      <c r="K1982" s="13" t="s">
        <v>2464</v>
      </c>
      <c r="L1982" s="13" t="s">
        <v>5361</v>
      </c>
      <c r="M1982" s="13" t="s">
        <v>5618</v>
      </c>
    </row>
    <row r="1983" spans="1:13" x14ac:dyDescent="0.3">
      <c r="A1983" s="13" t="s">
        <v>194</v>
      </c>
      <c r="B1983" s="13" t="s">
        <v>3744</v>
      </c>
      <c r="C1983" s="13" t="s">
        <v>3371</v>
      </c>
      <c r="D1983" s="13" t="s">
        <v>4235</v>
      </c>
      <c r="E1983" s="13" t="s">
        <v>8584</v>
      </c>
      <c r="F1983" s="13" t="s">
        <v>2034</v>
      </c>
      <c r="G1983" s="13" t="s">
        <v>5362</v>
      </c>
      <c r="H1983" s="13" t="s">
        <v>5363</v>
      </c>
      <c r="I1983" s="14">
        <v>3</v>
      </c>
      <c r="J1983" s="13" t="s">
        <v>193</v>
      </c>
      <c r="K1983" s="13" t="s">
        <v>2043</v>
      </c>
      <c r="L1983" s="13" t="s">
        <v>5361</v>
      </c>
      <c r="M1983" s="13" t="s">
        <v>5364</v>
      </c>
    </row>
    <row r="1984" spans="1:13" x14ac:dyDescent="0.3">
      <c r="A1984" s="13" t="s">
        <v>194</v>
      </c>
      <c r="B1984" s="13" t="s">
        <v>3744</v>
      </c>
      <c r="C1984" s="13" t="s">
        <v>3371</v>
      </c>
      <c r="D1984" s="13" t="s">
        <v>4235</v>
      </c>
      <c r="E1984" s="13" t="s">
        <v>8585</v>
      </c>
      <c r="F1984" s="13" t="s">
        <v>2034</v>
      </c>
      <c r="G1984" s="13" t="s">
        <v>5536</v>
      </c>
      <c r="H1984" s="13" t="s">
        <v>5537</v>
      </c>
      <c r="I1984" s="14">
        <v>1</v>
      </c>
      <c r="J1984" s="13" t="s">
        <v>193</v>
      </c>
      <c r="K1984" s="13" t="s">
        <v>2237</v>
      </c>
      <c r="L1984" s="13" t="s">
        <v>5361</v>
      </c>
      <c r="M1984" s="13" t="s">
        <v>2695</v>
      </c>
    </row>
    <row r="1985" spans="1:13" x14ac:dyDescent="0.3">
      <c r="A1985" s="13" t="s">
        <v>194</v>
      </c>
      <c r="B1985" s="13" t="s">
        <v>3744</v>
      </c>
      <c r="C1985" s="13" t="s">
        <v>3371</v>
      </c>
      <c r="D1985" s="13" t="s">
        <v>4235</v>
      </c>
      <c r="E1985" s="13" t="s">
        <v>8586</v>
      </c>
      <c r="F1985" s="13" t="s">
        <v>2034</v>
      </c>
      <c r="G1985" s="13" t="s">
        <v>5362</v>
      </c>
      <c r="H1985" s="13" t="s">
        <v>5363</v>
      </c>
      <c r="I1985" s="14">
        <v>5</v>
      </c>
      <c r="J1985" s="13" t="s">
        <v>193</v>
      </c>
      <c r="K1985" s="13" t="s">
        <v>2145</v>
      </c>
      <c r="L1985" s="13" t="s">
        <v>5361</v>
      </c>
      <c r="M1985" s="13" t="s">
        <v>5364</v>
      </c>
    </row>
    <row r="1986" spans="1:13" x14ac:dyDescent="0.3">
      <c r="A1986" s="13" t="s">
        <v>1212</v>
      </c>
      <c r="B1986" s="13" t="s">
        <v>8587</v>
      </c>
      <c r="C1986" s="13" t="s">
        <v>2108</v>
      </c>
      <c r="D1986" s="13" t="s">
        <v>8588</v>
      </c>
      <c r="E1986" s="13" t="s">
        <v>8589</v>
      </c>
      <c r="F1986" s="13" t="s">
        <v>2034</v>
      </c>
      <c r="G1986" s="13" t="s">
        <v>8590</v>
      </c>
      <c r="H1986" s="13" t="s">
        <v>8591</v>
      </c>
      <c r="I1986" s="14">
        <v>1</v>
      </c>
      <c r="J1986" s="13" t="s">
        <v>1211</v>
      </c>
      <c r="K1986" s="13" t="s">
        <v>2291</v>
      </c>
      <c r="L1986" s="13" t="s">
        <v>5361</v>
      </c>
      <c r="M1986" s="13" t="s">
        <v>2085</v>
      </c>
    </row>
    <row r="1987" spans="1:13" x14ac:dyDescent="0.3">
      <c r="A1987" s="13" t="s">
        <v>949</v>
      </c>
      <c r="B1987" s="13" t="s">
        <v>5288</v>
      </c>
      <c r="C1987" s="13" t="s">
        <v>2108</v>
      </c>
      <c r="D1987" s="13" t="s">
        <v>8592</v>
      </c>
      <c r="E1987" s="13" t="s">
        <v>8593</v>
      </c>
      <c r="F1987" s="13" t="s">
        <v>2034</v>
      </c>
      <c r="G1987" s="13" t="s">
        <v>8594</v>
      </c>
      <c r="H1987" s="13" t="s">
        <v>8595</v>
      </c>
      <c r="I1987" s="14">
        <v>1</v>
      </c>
      <c r="J1987" s="13" t="s">
        <v>948</v>
      </c>
      <c r="K1987" s="13" t="s">
        <v>2399</v>
      </c>
      <c r="L1987" s="13" t="s">
        <v>5361</v>
      </c>
      <c r="M1987" s="13" t="s">
        <v>5372</v>
      </c>
    </row>
    <row r="1988" spans="1:13" x14ac:dyDescent="0.3">
      <c r="A1988" s="13" t="s">
        <v>949</v>
      </c>
      <c r="B1988" s="13" t="s">
        <v>5288</v>
      </c>
      <c r="C1988" s="13" t="s">
        <v>2108</v>
      </c>
      <c r="D1988" s="13" t="s">
        <v>8592</v>
      </c>
      <c r="E1988" s="13" t="s">
        <v>8596</v>
      </c>
      <c r="F1988" s="13" t="s">
        <v>2034</v>
      </c>
      <c r="G1988" s="13" t="s">
        <v>5399</v>
      </c>
      <c r="H1988" s="13" t="s">
        <v>5400</v>
      </c>
      <c r="I1988" s="14">
        <v>2</v>
      </c>
      <c r="J1988" s="13" t="s">
        <v>948</v>
      </c>
      <c r="K1988" s="13" t="s">
        <v>2106</v>
      </c>
      <c r="L1988" s="13" t="s">
        <v>5361</v>
      </c>
      <c r="M1988" s="13" t="s">
        <v>5372</v>
      </c>
    </row>
    <row r="1989" spans="1:13" x14ac:dyDescent="0.3">
      <c r="A1989" s="13" t="s">
        <v>949</v>
      </c>
      <c r="B1989" s="13" t="s">
        <v>5288</v>
      </c>
      <c r="C1989" s="13" t="s">
        <v>2108</v>
      </c>
      <c r="D1989" s="13" t="s">
        <v>8592</v>
      </c>
      <c r="E1989" s="13" t="s">
        <v>8597</v>
      </c>
      <c r="F1989" s="13" t="s">
        <v>2034</v>
      </c>
      <c r="G1989" s="13" t="s">
        <v>8598</v>
      </c>
      <c r="H1989" s="13" t="s">
        <v>8599</v>
      </c>
      <c r="I1989" s="14">
        <v>1</v>
      </c>
      <c r="J1989" s="13" t="s">
        <v>948</v>
      </c>
      <c r="K1989" s="13" t="s">
        <v>2106</v>
      </c>
      <c r="L1989" s="13" t="s">
        <v>5361</v>
      </c>
      <c r="M1989" s="13" t="s">
        <v>5372</v>
      </c>
    </row>
    <row r="1990" spans="1:13" x14ac:dyDescent="0.3">
      <c r="A1990" s="13" t="s">
        <v>949</v>
      </c>
      <c r="B1990" s="13" t="s">
        <v>5288</v>
      </c>
      <c r="C1990" s="13" t="s">
        <v>2108</v>
      </c>
      <c r="D1990" s="13" t="s">
        <v>8592</v>
      </c>
      <c r="E1990" s="13" t="s">
        <v>8600</v>
      </c>
      <c r="F1990" s="13" t="s">
        <v>2034</v>
      </c>
      <c r="G1990" s="13" t="s">
        <v>6838</v>
      </c>
      <c r="H1990" s="13" t="s">
        <v>6839</v>
      </c>
      <c r="I1990" s="14">
        <v>2</v>
      </c>
      <c r="J1990" s="13" t="s">
        <v>948</v>
      </c>
      <c r="K1990" s="13" t="s">
        <v>2145</v>
      </c>
      <c r="L1990" s="13" t="s">
        <v>5361</v>
      </c>
      <c r="M1990" s="13" t="s">
        <v>4069</v>
      </c>
    </row>
    <row r="1991" spans="1:13" x14ac:dyDescent="0.3">
      <c r="A1991" s="13" t="s">
        <v>1716</v>
      </c>
      <c r="B1991" s="13" t="s">
        <v>3439</v>
      </c>
      <c r="C1991" s="13" t="s">
        <v>2031</v>
      </c>
      <c r="D1991" s="13" t="s">
        <v>3440</v>
      </c>
      <c r="E1991" s="13" t="s">
        <v>8601</v>
      </c>
      <c r="F1991" s="13" t="s">
        <v>2034</v>
      </c>
      <c r="G1991" s="13" t="s">
        <v>8602</v>
      </c>
      <c r="H1991" s="13" t="s">
        <v>8603</v>
      </c>
      <c r="I1991" s="14">
        <v>1</v>
      </c>
      <c r="J1991" s="13" t="s">
        <v>1715</v>
      </c>
      <c r="K1991" s="13" t="s">
        <v>3368</v>
      </c>
      <c r="L1991" s="13" t="s">
        <v>5361</v>
      </c>
      <c r="M1991" s="13" t="s">
        <v>6388</v>
      </c>
    </row>
    <row r="1992" spans="1:13" x14ac:dyDescent="0.3">
      <c r="A1992" s="13" t="s">
        <v>1239</v>
      </c>
      <c r="B1992" s="13" t="s">
        <v>2107</v>
      </c>
      <c r="C1992" s="13" t="s">
        <v>2108</v>
      </c>
      <c r="D1992" s="13" t="s">
        <v>4239</v>
      </c>
      <c r="E1992" s="13" t="s">
        <v>8604</v>
      </c>
      <c r="F1992" s="13" t="s">
        <v>2034</v>
      </c>
      <c r="G1992" s="13" t="s">
        <v>8605</v>
      </c>
      <c r="H1992" s="13" t="s">
        <v>8606</v>
      </c>
      <c r="I1992" s="14">
        <v>2</v>
      </c>
      <c r="J1992" s="13" t="s">
        <v>1238</v>
      </c>
      <c r="K1992" s="13" t="s">
        <v>2635</v>
      </c>
      <c r="L1992" s="13" t="s">
        <v>5361</v>
      </c>
      <c r="M1992" s="13" t="s">
        <v>5372</v>
      </c>
    </row>
    <row r="1993" spans="1:13" x14ac:dyDescent="0.3">
      <c r="A1993" s="13" t="s">
        <v>1239</v>
      </c>
      <c r="B1993" s="13" t="s">
        <v>2107</v>
      </c>
      <c r="C1993" s="13" t="s">
        <v>2108</v>
      </c>
      <c r="D1993" s="13" t="s">
        <v>4239</v>
      </c>
      <c r="E1993" s="13" t="s">
        <v>8604</v>
      </c>
      <c r="F1993" s="13" t="s">
        <v>2034</v>
      </c>
      <c r="G1993" s="13" t="s">
        <v>6464</v>
      </c>
      <c r="H1993" s="13" t="s">
        <v>6465</v>
      </c>
      <c r="I1993" s="14">
        <v>8</v>
      </c>
      <c r="J1993" s="13" t="s">
        <v>1238</v>
      </c>
      <c r="K1993" s="13" t="s">
        <v>2635</v>
      </c>
      <c r="L1993" s="13" t="s">
        <v>5361</v>
      </c>
      <c r="M1993" s="13" t="s">
        <v>5372</v>
      </c>
    </row>
    <row r="1994" spans="1:13" x14ac:dyDescent="0.3">
      <c r="A1994" s="13" t="s">
        <v>1239</v>
      </c>
      <c r="B1994" s="13" t="s">
        <v>2107</v>
      </c>
      <c r="C1994" s="13" t="s">
        <v>2108</v>
      </c>
      <c r="D1994" s="13" t="s">
        <v>4239</v>
      </c>
      <c r="E1994" s="13" t="s">
        <v>8604</v>
      </c>
      <c r="F1994" s="13" t="s">
        <v>2034</v>
      </c>
      <c r="G1994" s="13" t="s">
        <v>5401</v>
      </c>
      <c r="H1994" s="13" t="s">
        <v>5402</v>
      </c>
      <c r="I1994" s="14">
        <v>8</v>
      </c>
      <c r="J1994" s="13" t="s">
        <v>1238</v>
      </c>
      <c r="K1994" s="13" t="s">
        <v>2635</v>
      </c>
      <c r="L1994" s="13" t="s">
        <v>5361</v>
      </c>
      <c r="M1994" s="13" t="s">
        <v>5372</v>
      </c>
    </row>
    <row r="1995" spans="1:13" x14ac:dyDescent="0.3">
      <c r="A1995" s="13" t="s">
        <v>132</v>
      </c>
      <c r="B1995" s="13" t="s">
        <v>2600</v>
      </c>
      <c r="C1995" s="13" t="s">
        <v>2348</v>
      </c>
      <c r="D1995" s="13" t="s">
        <v>2601</v>
      </c>
      <c r="E1995" s="13" t="s">
        <v>8607</v>
      </c>
      <c r="F1995" s="13" t="s">
        <v>2034</v>
      </c>
      <c r="G1995" s="13" t="s">
        <v>6295</v>
      </c>
      <c r="H1995" s="13" t="s">
        <v>6296</v>
      </c>
      <c r="I1995" s="14">
        <v>3</v>
      </c>
      <c r="J1995" s="13" t="s">
        <v>131</v>
      </c>
      <c r="K1995" s="13" t="s">
        <v>3368</v>
      </c>
      <c r="L1995" s="13" t="s">
        <v>5361</v>
      </c>
      <c r="M1995" s="13" t="s">
        <v>6217</v>
      </c>
    </row>
    <row r="1996" spans="1:13" x14ac:dyDescent="0.3">
      <c r="A1996" s="13" t="s">
        <v>132</v>
      </c>
      <c r="B1996" s="13" t="s">
        <v>2600</v>
      </c>
      <c r="C1996" s="13" t="s">
        <v>2348</v>
      </c>
      <c r="D1996" s="13" t="s">
        <v>2601</v>
      </c>
      <c r="E1996" s="13" t="s">
        <v>8608</v>
      </c>
      <c r="F1996" s="13" t="s">
        <v>2034</v>
      </c>
      <c r="G1996" s="13" t="s">
        <v>8609</v>
      </c>
      <c r="H1996" s="13" t="s">
        <v>8610</v>
      </c>
      <c r="I1996" s="14">
        <v>1</v>
      </c>
      <c r="J1996" s="13" t="s">
        <v>131</v>
      </c>
      <c r="K1996" s="13" t="s">
        <v>2280</v>
      </c>
      <c r="L1996" s="13" t="s">
        <v>5361</v>
      </c>
      <c r="M1996" s="13" t="s">
        <v>3467</v>
      </c>
    </row>
    <row r="1997" spans="1:13" x14ac:dyDescent="0.3">
      <c r="A1997" s="13" t="s">
        <v>132</v>
      </c>
      <c r="B1997" s="13" t="s">
        <v>2600</v>
      </c>
      <c r="C1997" s="13" t="s">
        <v>2348</v>
      </c>
      <c r="D1997" s="13" t="s">
        <v>2601</v>
      </c>
      <c r="E1997" s="13" t="s">
        <v>8611</v>
      </c>
      <c r="F1997" s="13" t="s">
        <v>2034</v>
      </c>
      <c r="G1997" s="13" t="s">
        <v>8612</v>
      </c>
      <c r="H1997" s="13" t="s">
        <v>8613</v>
      </c>
      <c r="I1997" s="14">
        <v>1</v>
      </c>
      <c r="J1997" s="13" t="s">
        <v>131</v>
      </c>
      <c r="K1997" s="13" t="s">
        <v>2328</v>
      </c>
      <c r="L1997" s="13" t="s">
        <v>5361</v>
      </c>
      <c r="M1997" s="13" t="s">
        <v>8614</v>
      </c>
    </row>
    <row r="1998" spans="1:13" x14ac:dyDescent="0.3">
      <c r="A1998" s="13" t="s">
        <v>132</v>
      </c>
      <c r="B1998" s="13" t="s">
        <v>2600</v>
      </c>
      <c r="C1998" s="13" t="s">
        <v>2348</v>
      </c>
      <c r="D1998" s="13" t="s">
        <v>2601</v>
      </c>
      <c r="E1998" s="13" t="s">
        <v>8615</v>
      </c>
      <c r="F1998" s="13" t="s">
        <v>2034</v>
      </c>
      <c r="G1998" s="13" t="s">
        <v>5434</v>
      </c>
      <c r="H1998" s="13" t="s">
        <v>5435</v>
      </c>
      <c r="I1998" s="14">
        <v>1</v>
      </c>
      <c r="J1998" s="13" t="s">
        <v>131</v>
      </c>
      <c r="K1998" s="13" t="s">
        <v>2336</v>
      </c>
      <c r="L1998" s="13" t="s">
        <v>5361</v>
      </c>
      <c r="M1998" s="13" t="s">
        <v>5397</v>
      </c>
    </row>
    <row r="1999" spans="1:13" x14ac:dyDescent="0.3">
      <c r="A1999" s="13" t="s">
        <v>1720</v>
      </c>
      <c r="B1999" s="13" t="s">
        <v>2030</v>
      </c>
      <c r="C1999" s="13" t="s">
        <v>2031</v>
      </c>
      <c r="D1999" s="13" t="s">
        <v>6871</v>
      </c>
      <c r="E1999" s="13" t="s">
        <v>8616</v>
      </c>
      <c r="F1999" s="13" t="s">
        <v>2034</v>
      </c>
      <c r="G1999" s="13" t="s">
        <v>6248</v>
      </c>
      <c r="H1999" s="13" t="s">
        <v>6249</v>
      </c>
      <c r="I1999" s="14">
        <v>1</v>
      </c>
      <c r="J1999" s="13" t="s">
        <v>1719</v>
      </c>
      <c r="K1999" s="13" t="s">
        <v>2280</v>
      </c>
      <c r="L1999" s="13" t="s">
        <v>5361</v>
      </c>
      <c r="M1999" s="13" t="s">
        <v>2085</v>
      </c>
    </row>
    <row r="2000" spans="1:13" x14ac:dyDescent="0.3">
      <c r="A2000" s="13" t="s">
        <v>420</v>
      </c>
      <c r="B2000" s="13" t="s">
        <v>4217</v>
      </c>
      <c r="C2000" s="13" t="s">
        <v>2108</v>
      </c>
      <c r="D2000" s="13" t="s">
        <v>8617</v>
      </c>
      <c r="E2000" s="13" t="s">
        <v>8618</v>
      </c>
      <c r="F2000" s="13" t="s">
        <v>2034</v>
      </c>
      <c r="G2000" s="13" t="s">
        <v>8619</v>
      </c>
      <c r="H2000" s="13" t="s">
        <v>8620</v>
      </c>
      <c r="I2000" s="14">
        <v>3</v>
      </c>
      <c r="J2000" s="13" t="s">
        <v>419</v>
      </c>
      <c r="K2000" s="13" t="s">
        <v>2134</v>
      </c>
      <c r="L2000" s="13" t="s">
        <v>5361</v>
      </c>
      <c r="M2000" s="13" t="s">
        <v>2044</v>
      </c>
    </row>
    <row r="2001" spans="1:13" x14ac:dyDescent="0.3">
      <c r="A2001" s="13" t="s">
        <v>420</v>
      </c>
      <c r="B2001" s="13" t="s">
        <v>4217</v>
      </c>
      <c r="C2001" s="13" t="s">
        <v>2108</v>
      </c>
      <c r="D2001" s="13" t="s">
        <v>8617</v>
      </c>
      <c r="E2001" s="13" t="s">
        <v>8621</v>
      </c>
      <c r="F2001" s="13" t="s">
        <v>2034</v>
      </c>
      <c r="G2001" s="13" t="s">
        <v>8564</v>
      </c>
      <c r="H2001" s="13" t="s">
        <v>8565</v>
      </c>
      <c r="I2001" s="14">
        <v>1</v>
      </c>
      <c r="J2001" s="13" t="s">
        <v>419</v>
      </c>
      <c r="K2001" s="13" t="s">
        <v>2328</v>
      </c>
      <c r="L2001" s="13" t="s">
        <v>5361</v>
      </c>
      <c r="M2001" s="13" t="s">
        <v>7787</v>
      </c>
    </row>
    <row r="2002" spans="1:13" x14ac:dyDescent="0.3">
      <c r="A2002" s="13" t="s">
        <v>420</v>
      </c>
      <c r="B2002" s="13" t="s">
        <v>4217</v>
      </c>
      <c r="C2002" s="13" t="s">
        <v>2108</v>
      </c>
      <c r="D2002" s="13" t="s">
        <v>8617</v>
      </c>
      <c r="E2002" s="13" t="s">
        <v>8622</v>
      </c>
      <c r="F2002" s="13" t="s">
        <v>2034</v>
      </c>
      <c r="G2002" s="13" t="s">
        <v>8564</v>
      </c>
      <c r="H2002" s="13" t="s">
        <v>8565</v>
      </c>
      <c r="I2002" s="14">
        <v>1</v>
      </c>
      <c r="J2002" s="13" t="s">
        <v>419</v>
      </c>
      <c r="K2002" s="13" t="s">
        <v>2048</v>
      </c>
      <c r="L2002" s="13" t="s">
        <v>5361</v>
      </c>
      <c r="M2002" s="13" t="s">
        <v>7787</v>
      </c>
    </row>
    <row r="2003" spans="1:13" x14ac:dyDescent="0.3">
      <c r="A2003" s="13" t="s">
        <v>106</v>
      </c>
      <c r="B2003" s="13" t="s">
        <v>8623</v>
      </c>
      <c r="C2003" s="13" t="s">
        <v>2058</v>
      </c>
      <c r="D2003" s="13" t="s">
        <v>8624</v>
      </c>
      <c r="E2003" s="13" t="s">
        <v>8625</v>
      </c>
      <c r="F2003" s="13" t="s">
        <v>2034</v>
      </c>
      <c r="G2003" s="13" t="s">
        <v>5531</v>
      </c>
      <c r="H2003" s="13" t="s">
        <v>5532</v>
      </c>
      <c r="I2003" s="14">
        <v>1</v>
      </c>
      <c r="J2003" s="13" t="s">
        <v>105</v>
      </c>
      <c r="K2003" s="13" t="s">
        <v>2048</v>
      </c>
      <c r="L2003" s="13" t="s">
        <v>5361</v>
      </c>
      <c r="M2003" s="13" t="s">
        <v>5372</v>
      </c>
    </row>
    <row r="2004" spans="1:13" x14ac:dyDescent="0.3">
      <c r="A2004" s="13" t="s">
        <v>106</v>
      </c>
      <c r="B2004" s="13" t="s">
        <v>8623</v>
      </c>
      <c r="C2004" s="13" t="s">
        <v>2058</v>
      </c>
      <c r="D2004" s="13" t="s">
        <v>8624</v>
      </c>
      <c r="E2004" s="13" t="s">
        <v>8626</v>
      </c>
      <c r="F2004" s="13" t="s">
        <v>2034</v>
      </c>
      <c r="G2004" s="13" t="s">
        <v>5531</v>
      </c>
      <c r="H2004" s="13" t="s">
        <v>5532</v>
      </c>
      <c r="I2004" s="14">
        <v>1</v>
      </c>
      <c r="J2004" s="13" t="s">
        <v>105</v>
      </c>
      <c r="K2004" s="13" t="s">
        <v>3524</v>
      </c>
      <c r="L2004" s="13" t="s">
        <v>5361</v>
      </c>
      <c r="M2004" s="13" t="s">
        <v>5372</v>
      </c>
    </row>
    <row r="2005" spans="1:13" x14ac:dyDescent="0.3">
      <c r="A2005" s="13" t="s">
        <v>106</v>
      </c>
      <c r="B2005" s="13" t="s">
        <v>8623</v>
      </c>
      <c r="C2005" s="13" t="s">
        <v>2058</v>
      </c>
      <c r="D2005" s="13" t="s">
        <v>8624</v>
      </c>
      <c r="E2005" s="13" t="s">
        <v>8626</v>
      </c>
      <c r="F2005" s="13" t="s">
        <v>2034</v>
      </c>
      <c r="G2005" s="13" t="s">
        <v>5399</v>
      </c>
      <c r="H2005" s="13" t="s">
        <v>5400</v>
      </c>
      <c r="I2005" s="14">
        <v>2</v>
      </c>
      <c r="J2005" s="13" t="s">
        <v>105</v>
      </c>
      <c r="K2005" s="13" t="s">
        <v>3524</v>
      </c>
      <c r="L2005" s="13" t="s">
        <v>5361</v>
      </c>
      <c r="M2005" s="13" t="s">
        <v>5372</v>
      </c>
    </row>
    <row r="2006" spans="1:13" x14ac:dyDescent="0.3">
      <c r="A2006" s="13" t="s">
        <v>1547</v>
      </c>
      <c r="B2006" s="13" t="s">
        <v>3002</v>
      </c>
      <c r="C2006" s="13" t="s">
        <v>2031</v>
      </c>
      <c r="D2006" s="13" t="s">
        <v>3003</v>
      </c>
      <c r="E2006" s="13" t="s">
        <v>8627</v>
      </c>
      <c r="F2006" s="13" t="s">
        <v>2034</v>
      </c>
      <c r="G2006" s="13" t="s">
        <v>8628</v>
      </c>
      <c r="H2006" s="13" t="s">
        <v>8629</v>
      </c>
      <c r="I2006" s="14">
        <v>1</v>
      </c>
      <c r="J2006" s="13" t="s">
        <v>1546</v>
      </c>
      <c r="K2006" s="13" t="s">
        <v>2106</v>
      </c>
      <c r="L2006" s="13" t="s">
        <v>5361</v>
      </c>
      <c r="M2006" s="13" t="s">
        <v>2725</v>
      </c>
    </row>
    <row r="2007" spans="1:13" x14ac:dyDescent="0.3">
      <c r="A2007" s="13" t="s">
        <v>1713</v>
      </c>
      <c r="B2007" s="13" t="s">
        <v>3187</v>
      </c>
      <c r="C2007" s="13" t="s">
        <v>2108</v>
      </c>
      <c r="D2007" s="13" t="s">
        <v>8630</v>
      </c>
      <c r="E2007" s="13" t="s">
        <v>8631</v>
      </c>
      <c r="F2007" s="13" t="s">
        <v>2034</v>
      </c>
      <c r="G2007" s="13" t="s">
        <v>5459</v>
      </c>
      <c r="H2007" s="13" t="s">
        <v>5460</v>
      </c>
      <c r="I2007" s="14">
        <v>1</v>
      </c>
      <c r="J2007" s="13" t="s">
        <v>1712</v>
      </c>
      <c r="K2007" s="13" t="s">
        <v>2353</v>
      </c>
      <c r="L2007" s="13" t="s">
        <v>5361</v>
      </c>
      <c r="M2007" s="13" t="s">
        <v>5372</v>
      </c>
    </row>
    <row r="2008" spans="1:13" x14ac:dyDescent="0.3">
      <c r="A2008" s="13" t="s">
        <v>1713</v>
      </c>
      <c r="B2008" s="13" t="s">
        <v>3187</v>
      </c>
      <c r="C2008" s="13" t="s">
        <v>2108</v>
      </c>
      <c r="D2008" s="13" t="s">
        <v>8630</v>
      </c>
      <c r="E2008" s="13" t="s">
        <v>8631</v>
      </c>
      <c r="F2008" s="13" t="s">
        <v>2034</v>
      </c>
      <c r="G2008" s="13" t="s">
        <v>6739</v>
      </c>
      <c r="H2008" s="13" t="s">
        <v>6740</v>
      </c>
      <c r="I2008" s="14">
        <v>5</v>
      </c>
      <c r="J2008" s="13" t="s">
        <v>1712</v>
      </c>
      <c r="K2008" s="13" t="s">
        <v>2353</v>
      </c>
      <c r="L2008" s="13" t="s">
        <v>5361</v>
      </c>
      <c r="M2008" s="13" t="s">
        <v>5372</v>
      </c>
    </row>
    <row r="2009" spans="1:13" x14ac:dyDescent="0.3">
      <c r="A2009" s="13" t="s">
        <v>1713</v>
      </c>
      <c r="B2009" s="13" t="s">
        <v>3187</v>
      </c>
      <c r="C2009" s="13" t="s">
        <v>2108</v>
      </c>
      <c r="D2009" s="13" t="s">
        <v>8630</v>
      </c>
      <c r="E2009" s="13" t="s">
        <v>8632</v>
      </c>
      <c r="F2009" s="13" t="s">
        <v>2034</v>
      </c>
      <c r="G2009" s="13" t="s">
        <v>6739</v>
      </c>
      <c r="H2009" s="13" t="s">
        <v>6740</v>
      </c>
      <c r="I2009" s="14">
        <v>5</v>
      </c>
      <c r="J2009" s="13" t="s">
        <v>1712</v>
      </c>
      <c r="K2009" s="13" t="s">
        <v>2079</v>
      </c>
      <c r="L2009" s="13" t="s">
        <v>5361</v>
      </c>
      <c r="M2009" s="13" t="s">
        <v>5372</v>
      </c>
    </row>
    <row r="2010" spans="1:13" x14ac:dyDescent="0.3">
      <c r="A2010" s="13" t="s">
        <v>1713</v>
      </c>
      <c r="B2010" s="13" t="s">
        <v>3187</v>
      </c>
      <c r="C2010" s="13" t="s">
        <v>2108</v>
      </c>
      <c r="D2010" s="13" t="s">
        <v>8630</v>
      </c>
      <c r="E2010" s="13" t="s">
        <v>8633</v>
      </c>
      <c r="F2010" s="13" t="s">
        <v>2034</v>
      </c>
      <c r="G2010" s="13" t="s">
        <v>5459</v>
      </c>
      <c r="H2010" s="13" t="s">
        <v>5460</v>
      </c>
      <c r="I2010" s="14">
        <v>2</v>
      </c>
      <c r="J2010" s="13" t="s">
        <v>1712</v>
      </c>
      <c r="K2010" s="13" t="s">
        <v>2928</v>
      </c>
      <c r="L2010" s="13" t="s">
        <v>5361</v>
      </c>
      <c r="M2010" s="13" t="s">
        <v>5372</v>
      </c>
    </row>
    <row r="2011" spans="1:13" x14ac:dyDescent="0.3">
      <c r="A2011" s="13" t="s">
        <v>134</v>
      </c>
      <c r="B2011" s="13" t="s">
        <v>2434</v>
      </c>
      <c r="C2011" s="13" t="s">
        <v>2058</v>
      </c>
      <c r="D2011" s="13" t="s">
        <v>4265</v>
      </c>
      <c r="E2011" s="13" t="s">
        <v>4271</v>
      </c>
      <c r="F2011" s="13" t="s">
        <v>2034</v>
      </c>
      <c r="G2011" s="13" t="s">
        <v>6237</v>
      </c>
      <c r="H2011" s="13" t="s">
        <v>6238</v>
      </c>
      <c r="I2011" s="14">
        <v>1</v>
      </c>
      <c r="J2011" s="13" t="s">
        <v>133</v>
      </c>
      <c r="K2011" s="13" t="s">
        <v>2104</v>
      </c>
      <c r="L2011" s="13" t="s">
        <v>5361</v>
      </c>
      <c r="M2011" s="13" t="s">
        <v>5372</v>
      </c>
    </row>
    <row r="2012" spans="1:13" x14ac:dyDescent="0.3">
      <c r="A2012" s="13" t="s">
        <v>134</v>
      </c>
      <c r="B2012" s="13" t="s">
        <v>2434</v>
      </c>
      <c r="C2012" s="13" t="s">
        <v>2058</v>
      </c>
      <c r="D2012" s="13" t="s">
        <v>4265</v>
      </c>
      <c r="E2012" s="13" t="s">
        <v>4271</v>
      </c>
      <c r="F2012" s="13" t="s">
        <v>2034</v>
      </c>
      <c r="G2012" s="13" t="s">
        <v>8634</v>
      </c>
      <c r="H2012" s="13" t="s">
        <v>4274</v>
      </c>
      <c r="I2012" s="14">
        <v>3</v>
      </c>
      <c r="J2012" s="13" t="s">
        <v>133</v>
      </c>
      <c r="K2012" s="13" t="s">
        <v>2104</v>
      </c>
      <c r="L2012" s="13" t="s">
        <v>5361</v>
      </c>
      <c r="M2012" s="13" t="s">
        <v>4269</v>
      </c>
    </row>
    <row r="2013" spans="1:13" x14ac:dyDescent="0.3">
      <c r="A2013" s="13" t="s">
        <v>134</v>
      </c>
      <c r="B2013" s="13" t="s">
        <v>2434</v>
      </c>
      <c r="C2013" s="13" t="s">
        <v>2058</v>
      </c>
      <c r="D2013" s="13" t="s">
        <v>4265</v>
      </c>
      <c r="E2013" s="13" t="s">
        <v>8635</v>
      </c>
      <c r="F2013" s="13" t="s">
        <v>2034</v>
      </c>
      <c r="G2013" s="13" t="s">
        <v>8636</v>
      </c>
      <c r="H2013" s="13" t="s">
        <v>8637</v>
      </c>
      <c r="I2013" s="14">
        <v>2</v>
      </c>
      <c r="J2013" s="13" t="s">
        <v>133</v>
      </c>
      <c r="K2013" s="13" t="s">
        <v>2472</v>
      </c>
      <c r="L2013" s="13" t="s">
        <v>5361</v>
      </c>
      <c r="M2013" s="13" t="s">
        <v>5372</v>
      </c>
    </row>
    <row r="2014" spans="1:13" x14ac:dyDescent="0.3">
      <c r="A2014" s="13" t="s">
        <v>134</v>
      </c>
      <c r="B2014" s="13" t="s">
        <v>2434</v>
      </c>
      <c r="C2014" s="13" t="s">
        <v>2058</v>
      </c>
      <c r="D2014" s="13" t="s">
        <v>4265</v>
      </c>
      <c r="E2014" s="13" t="s">
        <v>8638</v>
      </c>
      <c r="F2014" s="13" t="s">
        <v>2034</v>
      </c>
      <c r="G2014" s="13" t="s">
        <v>8639</v>
      </c>
      <c r="H2014" s="13" t="s">
        <v>8640</v>
      </c>
      <c r="I2014" s="14">
        <v>1</v>
      </c>
      <c r="J2014" s="13" t="s">
        <v>133</v>
      </c>
      <c r="K2014" s="13" t="s">
        <v>2063</v>
      </c>
      <c r="L2014" s="13" t="s">
        <v>5361</v>
      </c>
      <c r="M2014" s="13" t="s">
        <v>5372</v>
      </c>
    </row>
    <row r="2015" spans="1:13" x14ac:dyDescent="0.3">
      <c r="A2015" s="13" t="s">
        <v>975</v>
      </c>
      <c r="B2015" s="13" t="s">
        <v>2394</v>
      </c>
      <c r="C2015" s="13" t="s">
        <v>2108</v>
      </c>
      <c r="D2015" s="13" t="s">
        <v>4294</v>
      </c>
      <c r="E2015" s="13" t="s">
        <v>4298</v>
      </c>
      <c r="F2015" s="13" t="s">
        <v>2034</v>
      </c>
      <c r="G2015" s="13" t="s">
        <v>8218</v>
      </c>
      <c r="H2015" s="13" t="s">
        <v>8219</v>
      </c>
      <c r="I2015" s="14">
        <v>2</v>
      </c>
      <c r="J2015" s="13" t="s">
        <v>974</v>
      </c>
      <c r="K2015" s="13" t="s">
        <v>2526</v>
      </c>
      <c r="L2015" s="13" t="s">
        <v>5361</v>
      </c>
      <c r="M2015" s="13" t="s">
        <v>5372</v>
      </c>
    </row>
    <row r="2016" spans="1:13" x14ac:dyDescent="0.3">
      <c r="A2016" s="13" t="s">
        <v>895</v>
      </c>
      <c r="B2016" s="13" t="s">
        <v>8641</v>
      </c>
      <c r="C2016" s="13" t="s">
        <v>2348</v>
      </c>
      <c r="D2016" s="13" t="s">
        <v>8642</v>
      </c>
      <c r="E2016" s="13" t="s">
        <v>8643</v>
      </c>
      <c r="F2016" s="13" t="s">
        <v>2034</v>
      </c>
      <c r="G2016" s="13" t="s">
        <v>8644</v>
      </c>
      <c r="H2016" s="13" t="s">
        <v>8645</v>
      </c>
      <c r="I2016" s="14">
        <v>1</v>
      </c>
      <c r="J2016" s="13" t="s">
        <v>894</v>
      </c>
      <c r="K2016" s="13" t="s">
        <v>2526</v>
      </c>
      <c r="L2016" s="13" t="s">
        <v>5361</v>
      </c>
      <c r="M2016" s="13" t="s">
        <v>5372</v>
      </c>
    </row>
    <row r="2017" spans="1:13" x14ac:dyDescent="0.3">
      <c r="A2017" s="13" t="s">
        <v>895</v>
      </c>
      <c r="B2017" s="13" t="s">
        <v>8641</v>
      </c>
      <c r="C2017" s="13" t="s">
        <v>2348</v>
      </c>
      <c r="D2017" s="13" t="s">
        <v>8642</v>
      </c>
      <c r="E2017" s="13" t="s">
        <v>8643</v>
      </c>
      <c r="F2017" s="13" t="s">
        <v>2034</v>
      </c>
      <c r="G2017" s="13" t="s">
        <v>8646</v>
      </c>
      <c r="H2017" s="13" t="s">
        <v>8647</v>
      </c>
      <c r="I2017" s="14">
        <v>3</v>
      </c>
      <c r="J2017" s="13" t="s">
        <v>894</v>
      </c>
      <c r="K2017" s="13" t="s">
        <v>2526</v>
      </c>
      <c r="L2017" s="13" t="s">
        <v>5361</v>
      </c>
      <c r="M2017" s="13" t="s">
        <v>5372</v>
      </c>
    </row>
    <row r="2018" spans="1:13" x14ac:dyDescent="0.3">
      <c r="A2018" s="13" t="s">
        <v>646</v>
      </c>
      <c r="B2018" s="13" t="s">
        <v>3785</v>
      </c>
      <c r="C2018" s="13" t="s">
        <v>3371</v>
      </c>
      <c r="D2018" s="13" t="s">
        <v>3786</v>
      </c>
      <c r="E2018" s="13" t="s">
        <v>8648</v>
      </c>
      <c r="F2018" s="13" t="s">
        <v>2034</v>
      </c>
      <c r="G2018" s="13" t="s">
        <v>5927</v>
      </c>
      <c r="H2018" s="13" t="s">
        <v>5928</v>
      </c>
      <c r="I2018" s="14">
        <v>10</v>
      </c>
      <c r="J2018" s="13" t="s">
        <v>645</v>
      </c>
      <c r="K2018" s="13" t="s">
        <v>2280</v>
      </c>
      <c r="L2018" s="13" t="s">
        <v>5361</v>
      </c>
      <c r="M2018" s="13" t="s">
        <v>5820</v>
      </c>
    </row>
    <row r="2019" spans="1:13" x14ac:dyDescent="0.3">
      <c r="A2019" s="13" t="s">
        <v>646</v>
      </c>
      <c r="B2019" s="13" t="s">
        <v>3785</v>
      </c>
      <c r="C2019" s="13" t="s">
        <v>3371</v>
      </c>
      <c r="D2019" s="13" t="s">
        <v>3786</v>
      </c>
      <c r="E2019" s="13" t="s">
        <v>8649</v>
      </c>
      <c r="F2019" s="13" t="s">
        <v>2034</v>
      </c>
      <c r="G2019" s="13" t="s">
        <v>5696</v>
      </c>
      <c r="H2019" s="13" t="s">
        <v>5697</v>
      </c>
      <c r="I2019" s="14">
        <v>1</v>
      </c>
      <c r="J2019" s="13" t="s">
        <v>645</v>
      </c>
      <c r="K2019" s="13" t="s">
        <v>2139</v>
      </c>
      <c r="L2019" s="13" t="s">
        <v>5361</v>
      </c>
      <c r="M2019" s="13" t="s">
        <v>2725</v>
      </c>
    </row>
    <row r="2020" spans="1:13" x14ac:dyDescent="0.3">
      <c r="A2020" s="13" t="s">
        <v>646</v>
      </c>
      <c r="B2020" s="13" t="s">
        <v>3785</v>
      </c>
      <c r="C2020" s="13" t="s">
        <v>3371</v>
      </c>
      <c r="D2020" s="13" t="s">
        <v>3786</v>
      </c>
      <c r="E2020" s="13" t="s">
        <v>8650</v>
      </c>
      <c r="F2020" s="13" t="s">
        <v>2034</v>
      </c>
      <c r="G2020" s="13" t="s">
        <v>8651</v>
      </c>
      <c r="H2020" s="13" t="s">
        <v>8652</v>
      </c>
      <c r="I2020" s="14">
        <v>2</v>
      </c>
      <c r="J2020" s="13" t="s">
        <v>645</v>
      </c>
      <c r="K2020" s="13" t="s">
        <v>2048</v>
      </c>
      <c r="L2020" s="13" t="s">
        <v>5361</v>
      </c>
      <c r="M2020" s="13" t="s">
        <v>2725</v>
      </c>
    </row>
    <row r="2021" spans="1:13" x14ac:dyDescent="0.3">
      <c r="A2021" s="13" t="s">
        <v>646</v>
      </c>
      <c r="B2021" s="13" t="s">
        <v>3785</v>
      </c>
      <c r="C2021" s="13" t="s">
        <v>3371</v>
      </c>
      <c r="D2021" s="13" t="s">
        <v>3786</v>
      </c>
      <c r="E2021" s="13" t="s">
        <v>8653</v>
      </c>
      <c r="F2021" s="13" t="s">
        <v>2034</v>
      </c>
      <c r="G2021" s="13" t="s">
        <v>8654</v>
      </c>
      <c r="H2021" s="13" t="s">
        <v>7676</v>
      </c>
      <c r="I2021" s="14">
        <v>1</v>
      </c>
      <c r="J2021" s="13" t="s">
        <v>645</v>
      </c>
      <c r="K2021" s="13" t="s">
        <v>2539</v>
      </c>
      <c r="L2021" s="13" t="s">
        <v>5361</v>
      </c>
      <c r="M2021" s="13" t="s">
        <v>2725</v>
      </c>
    </row>
    <row r="2022" spans="1:13" x14ac:dyDescent="0.3">
      <c r="A2022" s="13" t="s">
        <v>228</v>
      </c>
      <c r="B2022" s="13" t="s">
        <v>3370</v>
      </c>
      <c r="C2022" s="13" t="s">
        <v>3371</v>
      </c>
      <c r="D2022" s="13" t="s">
        <v>8655</v>
      </c>
      <c r="E2022" s="13" t="s">
        <v>8656</v>
      </c>
      <c r="F2022" s="13" t="s">
        <v>2034</v>
      </c>
      <c r="G2022" s="13" t="s">
        <v>5362</v>
      </c>
      <c r="H2022" s="13" t="s">
        <v>5363</v>
      </c>
      <c r="I2022" s="14">
        <v>1</v>
      </c>
      <c r="J2022" s="13" t="s">
        <v>227</v>
      </c>
      <c r="K2022" s="13" t="s">
        <v>2122</v>
      </c>
      <c r="L2022" s="13" t="s">
        <v>5361</v>
      </c>
      <c r="M2022" s="13" t="s">
        <v>5364</v>
      </c>
    </row>
    <row r="2023" spans="1:13" x14ac:dyDescent="0.3">
      <c r="A2023" s="13" t="s">
        <v>228</v>
      </c>
      <c r="B2023" s="13" t="s">
        <v>3370</v>
      </c>
      <c r="C2023" s="13" t="s">
        <v>3371</v>
      </c>
      <c r="D2023" s="13" t="s">
        <v>8655</v>
      </c>
      <c r="E2023" s="13" t="s">
        <v>8657</v>
      </c>
      <c r="F2023" s="13" t="s">
        <v>2034</v>
      </c>
      <c r="G2023" s="13" t="s">
        <v>5362</v>
      </c>
      <c r="H2023" s="13" t="s">
        <v>5363</v>
      </c>
      <c r="I2023" s="14">
        <v>1</v>
      </c>
      <c r="J2023" s="13" t="s">
        <v>227</v>
      </c>
      <c r="K2023" s="13" t="s">
        <v>2423</v>
      </c>
      <c r="L2023" s="13" t="s">
        <v>5361</v>
      </c>
      <c r="M2023" s="13" t="s">
        <v>5364</v>
      </c>
    </row>
    <row r="2024" spans="1:13" x14ac:dyDescent="0.3">
      <c r="A2024" s="13" t="s">
        <v>228</v>
      </c>
      <c r="B2024" s="13" t="s">
        <v>3370</v>
      </c>
      <c r="C2024" s="13" t="s">
        <v>3371</v>
      </c>
      <c r="D2024" s="13" t="s">
        <v>8655</v>
      </c>
      <c r="E2024" s="13" t="s">
        <v>8658</v>
      </c>
      <c r="F2024" s="13" t="s">
        <v>2034</v>
      </c>
      <c r="G2024" s="13" t="s">
        <v>5368</v>
      </c>
      <c r="H2024" s="13" t="s">
        <v>5369</v>
      </c>
      <c r="I2024" s="14">
        <v>1</v>
      </c>
      <c r="J2024" s="13" t="s">
        <v>227</v>
      </c>
      <c r="K2024" s="13" t="s">
        <v>2328</v>
      </c>
      <c r="L2024" s="13" t="s">
        <v>5361</v>
      </c>
      <c r="M2024" s="13" t="s">
        <v>5364</v>
      </c>
    </row>
    <row r="2025" spans="1:13" x14ac:dyDescent="0.3">
      <c r="A2025" s="13" t="s">
        <v>228</v>
      </c>
      <c r="B2025" s="13" t="s">
        <v>3370</v>
      </c>
      <c r="C2025" s="13" t="s">
        <v>3371</v>
      </c>
      <c r="D2025" s="13" t="s">
        <v>8655</v>
      </c>
      <c r="E2025" s="13" t="s">
        <v>8658</v>
      </c>
      <c r="F2025" s="13" t="s">
        <v>2034</v>
      </c>
      <c r="G2025" s="13" t="s">
        <v>5362</v>
      </c>
      <c r="H2025" s="13" t="s">
        <v>5363</v>
      </c>
      <c r="I2025" s="14">
        <v>1</v>
      </c>
      <c r="J2025" s="13" t="s">
        <v>227</v>
      </c>
      <c r="K2025" s="13" t="s">
        <v>2328</v>
      </c>
      <c r="L2025" s="13" t="s">
        <v>5361</v>
      </c>
      <c r="M2025" s="13" t="s">
        <v>5364</v>
      </c>
    </row>
    <row r="2026" spans="1:13" x14ac:dyDescent="0.3">
      <c r="A2026" s="13" t="s">
        <v>228</v>
      </c>
      <c r="B2026" s="13" t="s">
        <v>3370</v>
      </c>
      <c r="C2026" s="13" t="s">
        <v>3371</v>
      </c>
      <c r="D2026" s="13" t="s">
        <v>8655</v>
      </c>
      <c r="E2026" s="13" t="s">
        <v>8658</v>
      </c>
      <c r="F2026" s="13" t="s">
        <v>2034</v>
      </c>
      <c r="G2026" s="13" t="s">
        <v>5377</v>
      </c>
      <c r="H2026" s="13" t="s">
        <v>5378</v>
      </c>
      <c r="I2026" s="14">
        <v>1</v>
      </c>
      <c r="J2026" s="13" t="s">
        <v>227</v>
      </c>
      <c r="K2026" s="13" t="s">
        <v>2328</v>
      </c>
      <c r="L2026" s="13" t="s">
        <v>5361</v>
      </c>
      <c r="M2026" s="13" t="s">
        <v>5364</v>
      </c>
    </row>
    <row r="2027" spans="1:13" x14ac:dyDescent="0.3">
      <c r="A2027" s="13" t="s">
        <v>228</v>
      </c>
      <c r="B2027" s="13" t="s">
        <v>3370</v>
      </c>
      <c r="C2027" s="13" t="s">
        <v>3371</v>
      </c>
      <c r="D2027" s="13" t="s">
        <v>8655</v>
      </c>
      <c r="E2027" s="13" t="s">
        <v>8659</v>
      </c>
      <c r="F2027" s="13" t="s">
        <v>2034</v>
      </c>
      <c r="G2027" s="13" t="s">
        <v>5362</v>
      </c>
      <c r="H2027" s="13" t="s">
        <v>5363</v>
      </c>
      <c r="I2027" s="14">
        <v>1</v>
      </c>
      <c r="J2027" s="13" t="s">
        <v>227</v>
      </c>
      <c r="K2027" s="13" t="s">
        <v>2328</v>
      </c>
      <c r="L2027" s="13" t="s">
        <v>5361</v>
      </c>
      <c r="M2027" s="13" t="s">
        <v>5364</v>
      </c>
    </row>
    <row r="2028" spans="1:13" x14ac:dyDescent="0.3">
      <c r="A2028" s="13" t="s">
        <v>228</v>
      </c>
      <c r="B2028" s="13" t="s">
        <v>3370</v>
      </c>
      <c r="C2028" s="13" t="s">
        <v>3371</v>
      </c>
      <c r="D2028" s="13" t="s">
        <v>8655</v>
      </c>
      <c r="E2028" s="13" t="s">
        <v>8660</v>
      </c>
      <c r="F2028" s="13" t="s">
        <v>2034</v>
      </c>
      <c r="G2028" s="13" t="s">
        <v>5362</v>
      </c>
      <c r="H2028" s="13" t="s">
        <v>5363</v>
      </c>
      <c r="I2028" s="14">
        <v>1</v>
      </c>
      <c r="J2028" s="13" t="s">
        <v>227</v>
      </c>
      <c r="K2028" s="13" t="s">
        <v>2490</v>
      </c>
      <c r="L2028" s="13" t="s">
        <v>5361</v>
      </c>
      <c r="M2028" s="13" t="s">
        <v>5364</v>
      </c>
    </row>
    <row r="2029" spans="1:13" x14ac:dyDescent="0.3">
      <c r="A2029" s="13" t="s">
        <v>228</v>
      </c>
      <c r="B2029" s="13" t="s">
        <v>3370</v>
      </c>
      <c r="C2029" s="13" t="s">
        <v>3371</v>
      </c>
      <c r="D2029" s="13" t="s">
        <v>8655</v>
      </c>
      <c r="E2029" s="13" t="s">
        <v>8661</v>
      </c>
      <c r="F2029" s="13" t="s">
        <v>2034</v>
      </c>
      <c r="G2029" s="13" t="s">
        <v>8662</v>
      </c>
      <c r="H2029" s="13" t="s">
        <v>8663</v>
      </c>
      <c r="I2029" s="14">
        <v>2</v>
      </c>
      <c r="J2029" s="13" t="s">
        <v>227</v>
      </c>
      <c r="K2029" s="13" t="s">
        <v>2399</v>
      </c>
      <c r="L2029" s="13" t="s">
        <v>5361</v>
      </c>
      <c r="M2029" s="13" t="s">
        <v>5559</v>
      </c>
    </row>
    <row r="2030" spans="1:13" x14ac:dyDescent="0.3">
      <c r="A2030" s="13" t="s">
        <v>228</v>
      </c>
      <c r="B2030" s="13" t="s">
        <v>3370</v>
      </c>
      <c r="C2030" s="13" t="s">
        <v>3371</v>
      </c>
      <c r="D2030" s="13" t="s">
        <v>8655</v>
      </c>
      <c r="E2030" s="13" t="s">
        <v>8664</v>
      </c>
      <c r="F2030" s="13" t="s">
        <v>2034</v>
      </c>
      <c r="G2030" s="13" t="s">
        <v>5362</v>
      </c>
      <c r="H2030" s="13" t="s">
        <v>5363</v>
      </c>
      <c r="I2030" s="14">
        <v>1</v>
      </c>
      <c r="J2030" s="13" t="s">
        <v>227</v>
      </c>
      <c r="K2030" s="13" t="s">
        <v>2037</v>
      </c>
      <c r="L2030" s="13" t="s">
        <v>5361</v>
      </c>
      <c r="M2030" s="13" t="s">
        <v>5364</v>
      </c>
    </row>
    <row r="2031" spans="1:13" x14ac:dyDescent="0.3">
      <c r="A2031" s="13" t="s">
        <v>228</v>
      </c>
      <c r="B2031" s="13" t="s">
        <v>3370</v>
      </c>
      <c r="C2031" s="13" t="s">
        <v>3371</v>
      </c>
      <c r="D2031" s="13" t="s">
        <v>8655</v>
      </c>
      <c r="E2031" s="13" t="s">
        <v>8665</v>
      </c>
      <c r="F2031" s="13" t="s">
        <v>2034</v>
      </c>
      <c r="G2031" s="13" t="s">
        <v>5362</v>
      </c>
      <c r="H2031" s="13" t="s">
        <v>5363</v>
      </c>
      <c r="I2031" s="14">
        <v>2</v>
      </c>
      <c r="J2031" s="13" t="s">
        <v>227</v>
      </c>
      <c r="K2031" s="13" t="s">
        <v>2291</v>
      </c>
      <c r="L2031" s="13" t="s">
        <v>5361</v>
      </c>
      <c r="M2031" s="13" t="s">
        <v>5364</v>
      </c>
    </row>
    <row r="2032" spans="1:13" x14ac:dyDescent="0.3">
      <c r="A2032" s="13" t="s">
        <v>228</v>
      </c>
      <c r="B2032" s="13" t="s">
        <v>3370</v>
      </c>
      <c r="C2032" s="13" t="s">
        <v>3371</v>
      </c>
      <c r="D2032" s="13" t="s">
        <v>8655</v>
      </c>
      <c r="E2032" s="13" t="s">
        <v>8666</v>
      </c>
      <c r="F2032" s="13" t="s">
        <v>2034</v>
      </c>
      <c r="G2032" s="13" t="s">
        <v>5362</v>
      </c>
      <c r="H2032" s="13" t="s">
        <v>5363</v>
      </c>
      <c r="I2032" s="14">
        <v>2</v>
      </c>
      <c r="J2032" s="13" t="s">
        <v>227</v>
      </c>
      <c r="K2032" s="13" t="s">
        <v>2210</v>
      </c>
      <c r="L2032" s="13" t="s">
        <v>5361</v>
      </c>
      <c r="M2032" s="13" t="s">
        <v>5364</v>
      </c>
    </row>
    <row r="2033" spans="1:13" x14ac:dyDescent="0.3">
      <c r="A2033" s="13" t="s">
        <v>228</v>
      </c>
      <c r="B2033" s="13" t="s">
        <v>3370</v>
      </c>
      <c r="C2033" s="13" t="s">
        <v>3371</v>
      </c>
      <c r="D2033" s="13" t="s">
        <v>8655</v>
      </c>
      <c r="E2033" s="13" t="s">
        <v>8666</v>
      </c>
      <c r="F2033" s="13" t="s">
        <v>2034</v>
      </c>
      <c r="G2033" s="13" t="s">
        <v>5368</v>
      </c>
      <c r="H2033" s="13" t="s">
        <v>5369</v>
      </c>
      <c r="I2033" s="14">
        <v>1</v>
      </c>
      <c r="J2033" s="13" t="s">
        <v>227</v>
      </c>
      <c r="K2033" s="13" t="s">
        <v>2210</v>
      </c>
      <c r="L2033" s="13" t="s">
        <v>5361</v>
      </c>
      <c r="M2033" s="13" t="s">
        <v>5364</v>
      </c>
    </row>
    <row r="2034" spans="1:13" x14ac:dyDescent="0.3">
      <c r="A2034" s="13" t="s">
        <v>228</v>
      </c>
      <c r="B2034" s="13" t="s">
        <v>3370</v>
      </c>
      <c r="C2034" s="13" t="s">
        <v>3371</v>
      </c>
      <c r="D2034" s="13" t="s">
        <v>8655</v>
      </c>
      <c r="E2034" s="13" t="s">
        <v>8667</v>
      </c>
      <c r="F2034" s="13" t="s">
        <v>2034</v>
      </c>
      <c r="G2034" s="13" t="s">
        <v>5362</v>
      </c>
      <c r="H2034" s="13" t="s">
        <v>5363</v>
      </c>
      <c r="I2034" s="14">
        <v>3</v>
      </c>
      <c r="J2034" s="13" t="s">
        <v>227</v>
      </c>
      <c r="K2034" s="13" t="s">
        <v>2980</v>
      </c>
      <c r="L2034" s="13" t="s">
        <v>5361</v>
      </c>
      <c r="M2034" s="13" t="s">
        <v>5364</v>
      </c>
    </row>
    <row r="2035" spans="1:13" x14ac:dyDescent="0.3">
      <c r="A2035" s="13" t="s">
        <v>228</v>
      </c>
      <c r="B2035" s="13" t="s">
        <v>3370</v>
      </c>
      <c r="C2035" s="13" t="s">
        <v>3371</v>
      </c>
      <c r="D2035" s="13" t="s">
        <v>8655</v>
      </c>
      <c r="E2035" s="13" t="s">
        <v>8668</v>
      </c>
      <c r="F2035" s="13" t="s">
        <v>2034</v>
      </c>
      <c r="G2035" s="13" t="s">
        <v>5368</v>
      </c>
      <c r="H2035" s="13" t="s">
        <v>5369</v>
      </c>
      <c r="I2035" s="14">
        <v>2</v>
      </c>
      <c r="J2035" s="13" t="s">
        <v>227</v>
      </c>
      <c r="K2035" s="13" t="s">
        <v>2980</v>
      </c>
      <c r="L2035" s="13" t="s">
        <v>5361</v>
      </c>
      <c r="M2035" s="13" t="s">
        <v>5364</v>
      </c>
    </row>
    <row r="2036" spans="1:13" x14ac:dyDescent="0.3">
      <c r="A2036" s="13" t="s">
        <v>228</v>
      </c>
      <c r="B2036" s="13" t="s">
        <v>3370</v>
      </c>
      <c r="C2036" s="13" t="s">
        <v>3371</v>
      </c>
      <c r="D2036" s="13" t="s">
        <v>8655</v>
      </c>
      <c r="E2036" s="13" t="s">
        <v>8669</v>
      </c>
      <c r="F2036" s="13" t="s">
        <v>2034</v>
      </c>
      <c r="G2036" s="13" t="s">
        <v>5362</v>
      </c>
      <c r="H2036" s="13" t="s">
        <v>5363</v>
      </c>
      <c r="I2036" s="14">
        <v>2</v>
      </c>
      <c r="J2036" s="13" t="s">
        <v>227</v>
      </c>
      <c r="K2036" s="13" t="s">
        <v>2714</v>
      </c>
      <c r="L2036" s="13" t="s">
        <v>5361</v>
      </c>
      <c r="M2036" s="13" t="s">
        <v>5364</v>
      </c>
    </row>
    <row r="2037" spans="1:13" x14ac:dyDescent="0.3">
      <c r="A2037" s="13" t="s">
        <v>228</v>
      </c>
      <c r="B2037" s="13" t="s">
        <v>3370</v>
      </c>
      <c r="C2037" s="13" t="s">
        <v>3371</v>
      </c>
      <c r="D2037" s="13" t="s">
        <v>8655</v>
      </c>
      <c r="E2037" s="13" t="s">
        <v>8670</v>
      </c>
      <c r="F2037" s="13" t="s">
        <v>2034</v>
      </c>
      <c r="G2037" s="13" t="s">
        <v>5368</v>
      </c>
      <c r="H2037" s="13" t="s">
        <v>5369</v>
      </c>
      <c r="I2037" s="14">
        <v>2</v>
      </c>
      <c r="J2037" s="13" t="s">
        <v>227</v>
      </c>
      <c r="K2037" s="13" t="s">
        <v>2714</v>
      </c>
      <c r="L2037" s="13" t="s">
        <v>5361</v>
      </c>
      <c r="M2037" s="13" t="s">
        <v>5364</v>
      </c>
    </row>
    <row r="2038" spans="1:13" x14ac:dyDescent="0.3">
      <c r="A2038" s="13" t="s">
        <v>228</v>
      </c>
      <c r="B2038" s="13" t="s">
        <v>3370</v>
      </c>
      <c r="C2038" s="13" t="s">
        <v>3371</v>
      </c>
      <c r="D2038" s="13" t="s">
        <v>8655</v>
      </c>
      <c r="E2038" s="13" t="s">
        <v>8671</v>
      </c>
      <c r="F2038" s="13" t="s">
        <v>2034</v>
      </c>
      <c r="G2038" s="13" t="s">
        <v>5362</v>
      </c>
      <c r="H2038" s="13" t="s">
        <v>5363</v>
      </c>
      <c r="I2038" s="14">
        <v>1</v>
      </c>
      <c r="J2038" s="13" t="s">
        <v>227</v>
      </c>
      <c r="K2038" s="13" t="s">
        <v>2449</v>
      </c>
      <c r="L2038" s="13" t="s">
        <v>5361</v>
      </c>
      <c r="M2038" s="13" t="s">
        <v>5364</v>
      </c>
    </row>
    <row r="2039" spans="1:13" x14ac:dyDescent="0.3">
      <c r="A2039" s="13" t="s">
        <v>228</v>
      </c>
      <c r="B2039" s="13" t="s">
        <v>3370</v>
      </c>
      <c r="C2039" s="13" t="s">
        <v>3371</v>
      </c>
      <c r="D2039" s="13" t="s">
        <v>8655</v>
      </c>
      <c r="E2039" s="13" t="s">
        <v>8672</v>
      </c>
      <c r="F2039" s="13" t="s">
        <v>2034</v>
      </c>
      <c r="G2039" s="13" t="s">
        <v>5362</v>
      </c>
      <c r="H2039" s="13" t="s">
        <v>5363</v>
      </c>
      <c r="I2039" s="14">
        <v>1</v>
      </c>
      <c r="J2039" s="13" t="s">
        <v>227</v>
      </c>
      <c r="K2039" s="13" t="s">
        <v>2449</v>
      </c>
      <c r="L2039" s="13" t="s">
        <v>5361</v>
      </c>
      <c r="M2039" s="13" t="s">
        <v>5364</v>
      </c>
    </row>
    <row r="2040" spans="1:13" x14ac:dyDescent="0.3">
      <c r="A2040" s="13" t="s">
        <v>228</v>
      </c>
      <c r="B2040" s="13" t="s">
        <v>3370</v>
      </c>
      <c r="C2040" s="13" t="s">
        <v>3371</v>
      </c>
      <c r="D2040" s="13" t="s">
        <v>8655</v>
      </c>
      <c r="E2040" s="13" t="s">
        <v>8673</v>
      </c>
      <c r="F2040" s="13" t="s">
        <v>2034</v>
      </c>
      <c r="G2040" s="13" t="s">
        <v>5377</v>
      </c>
      <c r="H2040" s="13" t="s">
        <v>5378</v>
      </c>
      <c r="I2040" s="14">
        <v>1</v>
      </c>
      <c r="J2040" s="13" t="s">
        <v>227</v>
      </c>
      <c r="K2040" s="13" t="s">
        <v>2152</v>
      </c>
      <c r="L2040" s="13" t="s">
        <v>5361</v>
      </c>
      <c r="M2040" s="13" t="s">
        <v>5364</v>
      </c>
    </row>
    <row r="2041" spans="1:13" x14ac:dyDescent="0.3">
      <c r="A2041" s="13" t="s">
        <v>212</v>
      </c>
      <c r="B2041" s="13" t="s">
        <v>3304</v>
      </c>
      <c r="C2041" s="13" t="s">
        <v>2058</v>
      </c>
      <c r="D2041" s="13" t="s">
        <v>8674</v>
      </c>
      <c r="E2041" s="13" t="s">
        <v>8675</v>
      </c>
      <c r="F2041" s="13" t="s">
        <v>2034</v>
      </c>
      <c r="G2041" s="13" t="s">
        <v>8676</v>
      </c>
      <c r="H2041" s="13" t="s">
        <v>8677</v>
      </c>
      <c r="I2041" s="14">
        <v>1</v>
      </c>
      <c r="J2041" s="13" t="s">
        <v>557</v>
      </c>
      <c r="K2041" s="13" t="s">
        <v>2171</v>
      </c>
      <c r="L2041" s="13" t="s">
        <v>5361</v>
      </c>
      <c r="M2041" s="13" t="s">
        <v>2725</v>
      </c>
    </row>
    <row r="2042" spans="1:13" x14ac:dyDescent="0.3">
      <c r="A2042" s="13" t="s">
        <v>212</v>
      </c>
      <c r="B2042" s="13" t="s">
        <v>3304</v>
      </c>
      <c r="C2042" s="13" t="s">
        <v>2058</v>
      </c>
      <c r="D2042" s="13" t="s">
        <v>8674</v>
      </c>
      <c r="E2042" s="13" t="s">
        <v>8675</v>
      </c>
      <c r="F2042" s="13" t="s">
        <v>2034</v>
      </c>
      <c r="G2042" s="13" t="s">
        <v>8678</v>
      </c>
      <c r="H2042" s="13" t="s">
        <v>8679</v>
      </c>
      <c r="I2042" s="14">
        <v>1</v>
      </c>
      <c r="J2042" s="13" t="s">
        <v>557</v>
      </c>
      <c r="K2042" s="13" t="s">
        <v>2171</v>
      </c>
      <c r="L2042" s="13" t="s">
        <v>5361</v>
      </c>
      <c r="M2042" s="13" t="s">
        <v>2725</v>
      </c>
    </row>
    <row r="2043" spans="1:13" x14ac:dyDescent="0.3">
      <c r="A2043" s="13" t="s">
        <v>212</v>
      </c>
      <c r="B2043" s="13" t="s">
        <v>3304</v>
      </c>
      <c r="C2043" s="13" t="s">
        <v>2058</v>
      </c>
      <c r="D2043" s="13" t="s">
        <v>8674</v>
      </c>
      <c r="E2043" s="13" t="s">
        <v>8680</v>
      </c>
      <c r="F2043" s="13" t="s">
        <v>2034</v>
      </c>
      <c r="G2043" s="13" t="s">
        <v>8681</v>
      </c>
      <c r="H2043" s="13" t="s">
        <v>8682</v>
      </c>
      <c r="I2043" s="14">
        <v>2</v>
      </c>
      <c r="J2043" s="13" t="s">
        <v>557</v>
      </c>
      <c r="K2043" s="13" t="s">
        <v>2164</v>
      </c>
      <c r="L2043" s="13" t="s">
        <v>5361</v>
      </c>
      <c r="M2043" s="13" t="s">
        <v>2174</v>
      </c>
    </row>
    <row r="2044" spans="1:13" x14ac:dyDescent="0.3">
      <c r="A2044" s="13" t="s">
        <v>212</v>
      </c>
      <c r="B2044" s="13" t="s">
        <v>3304</v>
      </c>
      <c r="C2044" s="13" t="s">
        <v>2058</v>
      </c>
      <c r="D2044" s="13" t="s">
        <v>8674</v>
      </c>
      <c r="E2044" s="13" t="s">
        <v>8683</v>
      </c>
      <c r="F2044" s="13" t="s">
        <v>2034</v>
      </c>
      <c r="G2044" s="13" t="s">
        <v>8684</v>
      </c>
      <c r="H2044" s="13" t="s">
        <v>8685</v>
      </c>
      <c r="I2044" s="14">
        <v>1</v>
      </c>
      <c r="J2044" s="13" t="s">
        <v>557</v>
      </c>
      <c r="K2044" s="13" t="s">
        <v>2635</v>
      </c>
      <c r="L2044" s="13" t="s">
        <v>5361</v>
      </c>
      <c r="M2044" s="13" t="s">
        <v>8686</v>
      </c>
    </row>
    <row r="2045" spans="1:13" x14ac:dyDescent="0.3">
      <c r="A2045" s="13" t="s">
        <v>212</v>
      </c>
      <c r="B2045" s="13" t="s">
        <v>3304</v>
      </c>
      <c r="C2045" s="13" t="s">
        <v>2058</v>
      </c>
      <c r="D2045" s="13" t="s">
        <v>8674</v>
      </c>
      <c r="E2045" s="13" t="s">
        <v>8683</v>
      </c>
      <c r="F2045" s="13" t="s">
        <v>2034</v>
      </c>
      <c r="G2045" s="13" t="s">
        <v>8687</v>
      </c>
      <c r="H2045" s="13" t="s">
        <v>8688</v>
      </c>
      <c r="I2045" s="14">
        <v>1</v>
      </c>
      <c r="J2045" s="13" t="s">
        <v>557</v>
      </c>
      <c r="K2045" s="13" t="s">
        <v>2635</v>
      </c>
      <c r="L2045" s="13" t="s">
        <v>5361</v>
      </c>
      <c r="M2045" s="13" t="s">
        <v>8686</v>
      </c>
    </row>
    <row r="2046" spans="1:13" x14ac:dyDescent="0.3">
      <c r="A2046" s="13" t="s">
        <v>212</v>
      </c>
      <c r="B2046" s="13" t="s">
        <v>3304</v>
      </c>
      <c r="C2046" s="13" t="s">
        <v>2058</v>
      </c>
      <c r="D2046" s="13" t="s">
        <v>8674</v>
      </c>
      <c r="E2046" s="13" t="s">
        <v>8683</v>
      </c>
      <c r="F2046" s="13" t="s">
        <v>2034</v>
      </c>
      <c r="G2046" s="13" t="s">
        <v>8689</v>
      </c>
      <c r="H2046" s="13" t="s">
        <v>8688</v>
      </c>
      <c r="I2046" s="14">
        <v>1</v>
      </c>
      <c r="J2046" s="13" t="s">
        <v>557</v>
      </c>
      <c r="K2046" s="13" t="s">
        <v>2635</v>
      </c>
      <c r="L2046" s="13" t="s">
        <v>5361</v>
      </c>
      <c r="M2046" s="13" t="s">
        <v>8686</v>
      </c>
    </row>
    <row r="2047" spans="1:13" x14ac:dyDescent="0.3">
      <c r="A2047" s="13" t="s">
        <v>1689</v>
      </c>
      <c r="B2047" s="13" t="s">
        <v>8690</v>
      </c>
      <c r="C2047" s="13" t="s">
        <v>2108</v>
      </c>
      <c r="D2047" s="13" t="s">
        <v>8691</v>
      </c>
      <c r="E2047" s="13" t="s">
        <v>8692</v>
      </c>
      <c r="F2047" s="13" t="s">
        <v>2142</v>
      </c>
      <c r="G2047" s="13" t="s">
        <v>6327</v>
      </c>
      <c r="H2047" s="13" t="s">
        <v>6328</v>
      </c>
      <c r="I2047" s="14">
        <v>1</v>
      </c>
      <c r="J2047" s="13" t="s">
        <v>1688</v>
      </c>
      <c r="K2047" s="13" t="s">
        <v>2139</v>
      </c>
      <c r="L2047" s="13" t="s">
        <v>5361</v>
      </c>
      <c r="M2047" s="13" t="s">
        <v>6329</v>
      </c>
    </row>
    <row r="2048" spans="1:13" x14ac:dyDescent="0.3">
      <c r="A2048" s="13" t="s">
        <v>1689</v>
      </c>
      <c r="B2048" s="13" t="s">
        <v>8690</v>
      </c>
      <c r="C2048" s="13" t="s">
        <v>2108</v>
      </c>
      <c r="D2048" s="13" t="s">
        <v>8691</v>
      </c>
      <c r="E2048" s="13" t="s">
        <v>8692</v>
      </c>
      <c r="F2048" s="13" t="s">
        <v>2142</v>
      </c>
      <c r="G2048" s="13" t="s">
        <v>6330</v>
      </c>
      <c r="H2048" s="13" t="s">
        <v>6331</v>
      </c>
      <c r="I2048" s="14">
        <v>1</v>
      </c>
      <c r="J2048" s="13" t="s">
        <v>1688</v>
      </c>
      <c r="K2048" s="13" t="s">
        <v>2139</v>
      </c>
      <c r="L2048" s="13" t="s">
        <v>5361</v>
      </c>
      <c r="M2048" s="13" t="s">
        <v>6329</v>
      </c>
    </row>
    <row r="2049" spans="1:13" x14ac:dyDescent="0.3">
      <c r="A2049" s="13" t="s">
        <v>1689</v>
      </c>
      <c r="B2049" s="13" t="s">
        <v>8690</v>
      </c>
      <c r="C2049" s="13" t="s">
        <v>2108</v>
      </c>
      <c r="D2049" s="13" t="s">
        <v>8691</v>
      </c>
      <c r="E2049" s="13" t="s">
        <v>8692</v>
      </c>
      <c r="F2049" s="13" t="s">
        <v>2142</v>
      </c>
      <c r="G2049" s="13" t="s">
        <v>6332</v>
      </c>
      <c r="H2049" s="13" t="s">
        <v>6333</v>
      </c>
      <c r="I2049" s="14">
        <v>1</v>
      </c>
      <c r="J2049" s="13" t="s">
        <v>1688</v>
      </c>
      <c r="K2049" s="13" t="s">
        <v>2139</v>
      </c>
      <c r="L2049" s="13" t="s">
        <v>5361</v>
      </c>
      <c r="M2049" s="13" t="s">
        <v>6329</v>
      </c>
    </row>
    <row r="2050" spans="1:13" x14ac:dyDescent="0.3">
      <c r="A2050" s="13" t="s">
        <v>1042</v>
      </c>
      <c r="B2050" s="13" t="s">
        <v>4301</v>
      </c>
      <c r="C2050" s="13" t="s">
        <v>2108</v>
      </c>
      <c r="D2050" s="13" t="s">
        <v>4302</v>
      </c>
      <c r="E2050" s="13" t="s">
        <v>8693</v>
      </c>
      <c r="F2050" s="13" t="s">
        <v>2034</v>
      </c>
      <c r="G2050" s="13" t="s">
        <v>8694</v>
      </c>
      <c r="H2050" s="13" t="s">
        <v>8695</v>
      </c>
      <c r="I2050" s="14">
        <v>1</v>
      </c>
      <c r="J2050" s="13" t="s">
        <v>1041</v>
      </c>
      <c r="K2050" s="13" t="s">
        <v>2091</v>
      </c>
      <c r="L2050" s="13" t="s">
        <v>5361</v>
      </c>
      <c r="M2050" s="13" t="s">
        <v>8696</v>
      </c>
    </row>
    <row r="2051" spans="1:13" x14ac:dyDescent="0.3">
      <c r="A2051" s="13" t="s">
        <v>182</v>
      </c>
      <c r="B2051" s="13" t="s">
        <v>8697</v>
      </c>
      <c r="C2051" s="13" t="s">
        <v>2058</v>
      </c>
      <c r="D2051" s="13" t="s">
        <v>8698</v>
      </c>
      <c r="E2051" s="13" t="s">
        <v>8699</v>
      </c>
      <c r="F2051" s="13" t="s">
        <v>2034</v>
      </c>
      <c r="G2051" s="13" t="s">
        <v>8700</v>
      </c>
      <c r="H2051" s="13" t="s">
        <v>8701</v>
      </c>
      <c r="I2051" s="14">
        <v>1</v>
      </c>
      <c r="J2051" s="13" t="s">
        <v>181</v>
      </c>
      <c r="K2051" s="13" t="s">
        <v>2490</v>
      </c>
      <c r="L2051" s="13" t="s">
        <v>5361</v>
      </c>
      <c r="M2051" s="13" t="s">
        <v>2114</v>
      </c>
    </row>
    <row r="2052" spans="1:13" x14ac:dyDescent="0.3">
      <c r="A2052" s="13" t="s">
        <v>1636</v>
      </c>
      <c r="B2052" s="13" t="s">
        <v>2700</v>
      </c>
      <c r="C2052" s="13" t="s">
        <v>2701</v>
      </c>
      <c r="D2052" s="13" t="s">
        <v>4306</v>
      </c>
      <c r="E2052" s="13" t="s">
        <v>4307</v>
      </c>
      <c r="F2052" s="13" t="s">
        <v>2034</v>
      </c>
      <c r="G2052" s="13" t="s">
        <v>5780</v>
      </c>
      <c r="H2052" s="13" t="s">
        <v>5781</v>
      </c>
      <c r="I2052" s="14">
        <v>1</v>
      </c>
      <c r="J2052" s="13" t="s">
        <v>1635</v>
      </c>
      <c r="K2052" s="13" t="s">
        <v>2449</v>
      </c>
      <c r="L2052" s="13" t="s">
        <v>5361</v>
      </c>
      <c r="M2052" s="13" t="s">
        <v>2891</v>
      </c>
    </row>
    <row r="2053" spans="1:13" x14ac:dyDescent="0.3">
      <c r="A2053" s="13" t="s">
        <v>1006</v>
      </c>
      <c r="B2053" s="13" t="s">
        <v>4308</v>
      </c>
      <c r="C2053" s="13" t="s">
        <v>2108</v>
      </c>
      <c r="D2053" s="13" t="s">
        <v>4309</v>
      </c>
      <c r="E2053" s="13" t="s">
        <v>4310</v>
      </c>
      <c r="F2053" s="13" t="s">
        <v>2034</v>
      </c>
      <c r="G2053" s="13" t="s">
        <v>8702</v>
      </c>
      <c r="H2053" s="13" t="s">
        <v>8703</v>
      </c>
      <c r="I2053" s="14">
        <v>1</v>
      </c>
      <c r="J2053" s="13" t="s">
        <v>1005</v>
      </c>
      <c r="K2053" s="13" t="s">
        <v>2439</v>
      </c>
      <c r="L2053" s="13" t="s">
        <v>5361</v>
      </c>
      <c r="M2053" s="13" t="s">
        <v>4069</v>
      </c>
    </row>
    <row r="2054" spans="1:13" x14ac:dyDescent="0.3">
      <c r="A2054" s="13" t="s">
        <v>592</v>
      </c>
      <c r="B2054" s="13" t="s">
        <v>3346</v>
      </c>
      <c r="C2054" s="13" t="s">
        <v>2348</v>
      </c>
      <c r="D2054" s="13" t="s">
        <v>8704</v>
      </c>
      <c r="E2054" s="13" t="s">
        <v>8705</v>
      </c>
      <c r="F2054" s="13" t="s">
        <v>2034</v>
      </c>
      <c r="G2054" s="13" t="s">
        <v>8706</v>
      </c>
      <c r="H2054" s="13" t="s">
        <v>8707</v>
      </c>
      <c r="I2054" s="14">
        <v>6</v>
      </c>
      <c r="J2054" s="13" t="s">
        <v>591</v>
      </c>
      <c r="K2054" s="13" t="s">
        <v>2171</v>
      </c>
      <c r="L2054" s="13" t="s">
        <v>5361</v>
      </c>
      <c r="M2054" s="13" t="s">
        <v>5372</v>
      </c>
    </row>
    <row r="2055" spans="1:13" x14ac:dyDescent="0.3">
      <c r="A2055" s="13" t="s">
        <v>592</v>
      </c>
      <c r="B2055" s="13" t="s">
        <v>3346</v>
      </c>
      <c r="C2055" s="13" t="s">
        <v>2348</v>
      </c>
      <c r="D2055" s="13" t="s">
        <v>8704</v>
      </c>
      <c r="E2055" s="13" t="s">
        <v>8708</v>
      </c>
      <c r="F2055" s="13" t="s">
        <v>2034</v>
      </c>
      <c r="G2055" s="13" t="s">
        <v>6369</v>
      </c>
      <c r="H2055" s="13" t="s">
        <v>6370</v>
      </c>
      <c r="I2055" s="14">
        <v>1</v>
      </c>
      <c r="J2055" s="13" t="s">
        <v>591</v>
      </c>
      <c r="K2055" s="13" t="s">
        <v>2742</v>
      </c>
      <c r="L2055" s="13" t="s">
        <v>5361</v>
      </c>
      <c r="M2055" s="13" t="s">
        <v>5372</v>
      </c>
    </row>
    <row r="2056" spans="1:13" x14ac:dyDescent="0.3">
      <c r="A2056" s="13" t="s">
        <v>592</v>
      </c>
      <c r="B2056" s="13" t="s">
        <v>3346</v>
      </c>
      <c r="C2056" s="13" t="s">
        <v>2348</v>
      </c>
      <c r="D2056" s="13" t="s">
        <v>8704</v>
      </c>
      <c r="E2056" s="13" t="s">
        <v>8709</v>
      </c>
      <c r="F2056" s="13" t="s">
        <v>2034</v>
      </c>
      <c r="G2056" s="13" t="s">
        <v>6369</v>
      </c>
      <c r="H2056" s="13" t="s">
        <v>6370</v>
      </c>
      <c r="I2056" s="14">
        <v>2</v>
      </c>
      <c r="J2056" s="13" t="s">
        <v>591</v>
      </c>
      <c r="K2056" s="13" t="s">
        <v>2980</v>
      </c>
      <c r="L2056" s="13" t="s">
        <v>5361</v>
      </c>
      <c r="M2056" s="13" t="s">
        <v>5372</v>
      </c>
    </row>
    <row r="2057" spans="1:13" x14ac:dyDescent="0.3">
      <c r="A2057" s="13" t="s">
        <v>1831</v>
      </c>
      <c r="B2057" s="13" t="s">
        <v>2263</v>
      </c>
      <c r="C2057" s="13" t="s">
        <v>2058</v>
      </c>
      <c r="D2057" s="13" t="s">
        <v>3383</v>
      </c>
      <c r="E2057" s="13" t="s">
        <v>8710</v>
      </c>
      <c r="F2057" s="13" t="s">
        <v>2034</v>
      </c>
      <c r="G2057" s="13" t="s">
        <v>5399</v>
      </c>
      <c r="H2057" s="13" t="s">
        <v>5400</v>
      </c>
      <c r="I2057" s="14">
        <v>10</v>
      </c>
      <c r="J2057" s="13" t="s">
        <v>1830</v>
      </c>
      <c r="K2057" s="13" t="s">
        <v>2113</v>
      </c>
      <c r="L2057" s="13" t="s">
        <v>5361</v>
      </c>
      <c r="M2057" s="13" t="s">
        <v>5372</v>
      </c>
    </row>
    <row r="2058" spans="1:13" x14ac:dyDescent="0.3">
      <c r="A2058" s="13" t="s">
        <v>1016</v>
      </c>
      <c r="B2058" s="13" t="s">
        <v>8711</v>
      </c>
      <c r="C2058" s="13" t="s">
        <v>2108</v>
      </c>
      <c r="D2058" s="13" t="s">
        <v>8712</v>
      </c>
      <c r="E2058" s="13" t="s">
        <v>8713</v>
      </c>
      <c r="F2058" s="13" t="s">
        <v>2034</v>
      </c>
      <c r="G2058" s="13" t="s">
        <v>5459</v>
      </c>
      <c r="H2058" s="13" t="s">
        <v>5460</v>
      </c>
      <c r="I2058" s="14">
        <v>3</v>
      </c>
      <c r="J2058" s="13" t="s">
        <v>1015</v>
      </c>
      <c r="K2058" s="13" t="s">
        <v>2232</v>
      </c>
      <c r="L2058" s="13" t="s">
        <v>5361</v>
      </c>
      <c r="M2058" s="13" t="s">
        <v>5372</v>
      </c>
    </row>
    <row r="2059" spans="1:13" x14ac:dyDescent="0.3">
      <c r="A2059" s="13" t="s">
        <v>1016</v>
      </c>
      <c r="B2059" s="13" t="s">
        <v>8711</v>
      </c>
      <c r="C2059" s="13" t="s">
        <v>2108</v>
      </c>
      <c r="D2059" s="13" t="s">
        <v>8712</v>
      </c>
      <c r="E2059" s="13" t="s">
        <v>8714</v>
      </c>
      <c r="F2059" s="13" t="s">
        <v>2034</v>
      </c>
      <c r="G2059" s="13" t="s">
        <v>8715</v>
      </c>
      <c r="H2059" s="13" t="s">
        <v>8716</v>
      </c>
      <c r="I2059" s="14">
        <v>1</v>
      </c>
      <c r="J2059" s="13" t="s">
        <v>1015</v>
      </c>
      <c r="K2059" s="13" t="s">
        <v>2037</v>
      </c>
      <c r="L2059" s="13" t="s">
        <v>5361</v>
      </c>
      <c r="M2059" s="13" t="s">
        <v>2165</v>
      </c>
    </row>
    <row r="2060" spans="1:13" x14ac:dyDescent="0.3">
      <c r="A2060" s="13" t="s">
        <v>1016</v>
      </c>
      <c r="B2060" s="13" t="s">
        <v>8711</v>
      </c>
      <c r="C2060" s="13" t="s">
        <v>2108</v>
      </c>
      <c r="D2060" s="13" t="s">
        <v>8712</v>
      </c>
      <c r="E2060" s="13" t="s">
        <v>8717</v>
      </c>
      <c r="F2060" s="13" t="s">
        <v>2142</v>
      </c>
      <c r="G2060" s="13" t="s">
        <v>6327</v>
      </c>
      <c r="H2060" s="13" t="s">
        <v>6328</v>
      </c>
      <c r="I2060" s="14">
        <v>2</v>
      </c>
      <c r="J2060" s="13" t="s">
        <v>1015</v>
      </c>
      <c r="K2060" s="13" t="s">
        <v>2139</v>
      </c>
      <c r="L2060" s="13" t="s">
        <v>5361</v>
      </c>
      <c r="M2060" s="13" t="s">
        <v>6329</v>
      </c>
    </row>
    <row r="2061" spans="1:13" x14ac:dyDescent="0.3">
      <c r="A2061" s="13" t="s">
        <v>1016</v>
      </c>
      <c r="B2061" s="13" t="s">
        <v>8711</v>
      </c>
      <c r="C2061" s="13" t="s">
        <v>2108</v>
      </c>
      <c r="D2061" s="13" t="s">
        <v>8712</v>
      </c>
      <c r="E2061" s="13" t="s">
        <v>8717</v>
      </c>
      <c r="F2061" s="13" t="s">
        <v>2142</v>
      </c>
      <c r="G2061" s="13" t="s">
        <v>6330</v>
      </c>
      <c r="H2061" s="13" t="s">
        <v>6331</v>
      </c>
      <c r="I2061" s="14">
        <v>2</v>
      </c>
      <c r="J2061" s="13" t="s">
        <v>1015</v>
      </c>
      <c r="K2061" s="13" t="s">
        <v>2139</v>
      </c>
      <c r="L2061" s="13" t="s">
        <v>5361</v>
      </c>
      <c r="M2061" s="13" t="s">
        <v>6329</v>
      </c>
    </row>
    <row r="2062" spans="1:13" x14ac:dyDescent="0.3">
      <c r="A2062" s="13" t="s">
        <v>1016</v>
      </c>
      <c r="B2062" s="13" t="s">
        <v>8711</v>
      </c>
      <c r="C2062" s="13" t="s">
        <v>2108</v>
      </c>
      <c r="D2062" s="13" t="s">
        <v>8712</v>
      </c>
      <c r="E2062" s="13" t="s">
        <v>8717</v>
      </c>
      <c r="F2062" s="13" t="s">
        <v>2142</v>
      </c>
      <c r="G2062" s="13" t="s">
        <v>6332</v>
      </c>
      <c r="H2062" s="13" t="s">
        <v>6333</v>
      </c>
      <c r="I2062" s="14">
        <v>2</v>
      </c>
      <c r="J2062" s="13" t="s">
        <v>1015</v>
      </c>
      <c r="K2062" s="13" t="s">
        <v>2139</v>
      </c>
      <c r="L2062" s="13" t="s">
        <v>5361</v>
      </c>
      <c r="M2062" s="13" t="s">
        <v>6329</v>
      </c>
    </row>
    <row r="2063" spans="1:13" x14ac:dyDescent="0.3">
      <c r="A2063" s="13" t="s">
        <v>1016</v>
      </c>
      <c r="B2063" s="13" t="s">
        <v>8711</v>
      </c>
      <c r="C2063" s="13" t="s">
        <v>2108</v>
      </c>
      <c r="D2063" s="13" t="s">
        <v>8712</v>
      </c>
      <c r="E2063" s="13" t="s">
        <v>8718</v>
      </c>
      <c r="F2063" s="13" t="s">
        <v>2034</v>
      </c>
      <c r="G2063" s="13" t="s">
        <v>8715</v>
      </c>
      <c r="H2063" s="13" t="s">
        <v>8716</v>
      </c>
      <c r="I2063" s="14">
        <v>8</v>
      </c>
      <c r="J2063" s="13" t="s">
        <v>1015</v>
      </c>
      <c r="K2063" s="13" t="s">
        <v>2928</v>
      </c>
      <c r="L2063" s="13" t="s">
        <v>5361</v>
      </c>
      <c r="M2063" s="13" t="s">
        <v>2165</v>
      </c>
    </row>
    <row r="2064" spans="1:13" x14ac:dyDescent="0.3">
      <c r="A2064" s="13" t="s">
        <v>1016</v>
      </c>
      <c r="B2064" s="13" t="s">
        <v>8711</v>
      </c>
      <c r="C2064" s="13" t="s">
        <v>2108</v>
      </c>
      <c r="D2064" s="13" t="s">
        <v>8712</v>
      </c>
      <c r="E2064" s="13" t="s">
        <v>8718</v>
      </c>
      <c r="F2064" s="13" t="s">
        <v>2034</v>
      </c>
      <c r="G2064" s="13" t="s">
        <v>5459</v>
      </c>
      <c r="H2064" s="13" t="s">
        <v>5460</v>
      </c>
      <c r="I2064" s="14">
        <v>1</v>
      </c>
      <c r="J2064" s="13" t="s">
        <v>1015</v>
      </c>
      <c r="K2064" s="13" t="s">
        <v>2928</v>
      </c>
      <c r="L2064" s="13" t="s">
        <v>5361</v>
      </c>
      <c r="M2064" s="13" t="s">
        <v>5372</v>
      </c>
    </row>
    <row r="2065" spans="1:13" x14ac:dyDescent="0.3">
      <c r="A2065" s="13" t="s">
        <v>1016</v>
      </c>
      <c r="B2065" s="13" t="s">
        <v>8711</v>
      </c>
      <c r="C2065" s="13" t="s">
        <v>2108</v>
      </c>
      <c r="D2065" s="13" t="s">
        <v>8712</v>
      </c>
      <c r="E2065" s="13" t="s">
        <v>8719</v>
      </c>
      <c r="F2065" s="13" t="s">
        <v>2034</v>
      </c>
      <c r="G2065" s="13" t="s">
        <v>5459</v>
      </c>
      <c r="H2065" s="13" t="s">
        <v>5460</v>
      </c>
      <c r="I2065" s="14">
        <v>2</v>
      </c>
      <c r="J2065" s="13" t="s">
        <v>1015</v>
      </c>
      <c r="K2065" s="13" t="s">
        <v>2152</v>
      </c>
      <c r="L2065" s="13" t="s">
        <v>5361</v>
      </c>
      <c r="M2065" s="13" t="s">
        <v>5372</v>
      </c>
    </row>
    <row r="2066" spans="1:13" x14ac:dyDescent="0.3">
      <c r="A2066" s="13" t="s">
        <v>1016</v>
      </c>
      <c r="B2066" s="13" t="s">
        <v>8711</v>
      </c>
      <c r="C2066" s="13" t="s">
        <v>2108</v>
      </c>
      <c r="D2066" s="13" t="s">
        <v>8712</v>
      </c>
      <c r="E2066" s="13" t="s">
        <v>8719</v>
      </c>
      <c r="F2066" s="13" t="s">
        <v>2034</v>
      </c>
      <c r="G2066" s="13" t="s">
        <v>8715</v>
      </c>
      <c r="H2066" s="13" t="s">
        <v>8716</v>
      </c>
      <c r="I2066" s="14">
        <v>4</v>
      </c>
      <c r="J2066" s="13" t="s">
        <v>1015</v>
      </c>
      <c r="K2066" s="13" t="s">
        <v>2152</v>
      </c>
      <c r="L2066" s="13" t="s">
        <v>5361</v>
      </c>
      <c r="M2066" s="13" t="s">
        <v>2165</v>
      </c>
    </row>
    <row r="2067" spans="1:13" x14ac:dyDescent="0.3">
      <c r="A2067" s="13" t="s">
        <v>514</v>
      </c>
      <c r="B2067" s="13" t="s">
        <v>2385</v>
      </c>
      <c r="C2067" s="13" t="s">
        <v>2386</v>
      </c>
      <c r="D2067" s="13" t="s">
        <v>8720</v>
      </c>
      <c r="E2067" s="13" t="s">
        <v>8721</v>
      </c>
      <c r="F2067" s="13" t="s">
        <v>2034</v>
      </c>
      <c r="G2067" s="13" t="s">
        <v>8722</v>
      </c>
      <c r="H2067" s="13" t="s">
        <v>8723</v>
      </c>
      <c r="I2067" s="14">
        <v>1</v>
      </c>
      <c r="J2067" s="13" t="s">
        <v>588</v>
      </c>
      <c r="K2067" s="13" t="s">
        <v>2171</v>
      </c>
      <c r="L2067" s="13" t="s">
        <v>5361</v>
      </c>
      <c r="M2067" s="13" t="s">
        <v>2683</v>
      </c>
    </row>
    <row r="2068" spans="1:13" x14ac:dyDescent="0.3">
      <c r="A2068" s="13" t="s">
        <v>514</v>
      </c>
      <c r="B2068" s="13" t="s">
        <v>2385</v>
      </c>
      <c r="C2068" s="13" t="s">
        <v>2386</v>
      </c>
      <c r="D2068" s="13" t="s">
        <v>8720</v>
      </c>
      <c r="E2068" s="13" t="s">
        <v>8724</v>
      </c>
      <c r="F2068" s="13" t="s">
        <v>2034</v>
      </c>
      <c r="G2068" s="13" t="s">
        <v>8725</v>
      </c>
      <c r="H2068" s="13" t="s">
        <v>8726</v>
      </c>
      <c r="I2068" s="14">
        <v>1</v>
      </c>
      <c r="J2068" s="13" t="s">
        <v>588</v>
      </c>
      <c r="K2068" s="13" t="s">
        <v>2526</v>
      </c>
      <c r="L2068" s="13" t="s">
        <v>5361</v>
      </c>
      <c r="M2068" s="13" t="s">
        <v>5476</v>
      </c>
    </row>
    <row r="2069" spans="1:13" x14ac:dyDescent="0.3">
      <c r="A2069" s="13" t="s">
        <v>46</v>
      </c>
      <c r="B2069" s="13" t="s">
        <v>3439</v>
      </c>
      <c r="C2069" s="13" t="s">
        <v>2031</v>
      </c>
      <c r="D2069" s="13" t="s">
        <v>3440</v>
      </c>
      <c r="E2069" s="13" t="s">
        <v>8727</v>
      </c>
      <c r="F2069" s="13" t="s">
        <v>2034</v>
      </c>
      <c r="G2069" s="13" t="s">
        <v>8728</v>
      </c>
      <c r="H2069" s="13" t="s">
        <v>8729</v>
      </c>
      <c r="I2069" s="14">
        <v>2</v>
      </c>
      <c r="J2069" s="13" t="s">
        <v>45</v>
      </c>
      <c r="K2069" s="13" t="s">
        <v>2037</v>
      </c>
      <c r="L2069" s="13" t="s">
        <v>5361</v>
      </c>
      <c r="M2069" s="13" t="s">
        <v>2114</v>
      </c>
    </row>
    <row r="2070" spans="1:13" x14ac:dyDescent="0.3">
      <c r="A2070" s="13" t="s">
        <v>46</v>
      </c>
      <c r="B2070" s="13" t="s">
        <v>3439</v>
      </c>
      <c r="C2070" s="13" t="s">
        <v>2031</v>
      </c>
      <c r="D2070" s="13" t="s">
        <v>3440</v>
      </c>
      <c r="E2070" s="13" t="s">
        <v>8730</v>
      </c>
      <c r="F2070" s="13" t="s">
        <v>2034</v>
      </c>
      <c r="G2070" s="13" t="s">
        <v>8731</v>
      </c>
      <c r="H2070" s="13" t="s">
        <v>8732</v>
      </c>
      <c r="I2070" s="14">
        <v>2</v>
      </c>
      <c r="J2070" s="13" t="s">
        <v>45</v>
      </c>
      <c r="K2070" s="13" t="s">
        <v>2720</v>
      </c>
      <c r="L2070" s="13" t="s">
        <v>5361</v>
      </c>
      <c r="M2070" s="13" t="s">
        <v>8733</v>
      </c>
    </row>
    <row r="2071" spans="1:13" x14ac:dyDescent="0.3">
      <c r="A2071" s="13" t="s">
        <v>46</v>
      </c>
      <c r="B2071" s="13" t="s">
        <v>3439</v>
      </c>
      <c r="C2071" s="13" t="s">
        <v>2031</v>
      </c>
      <c r="D2071" s="13" t="s">
        <v>3440</v>
      </c>
      <c r="E2071" s="13" t="s">
        <v>8734</v>
      </c>
      <c r="F2071" s="13" t="s">
        <v>2034</v>
      </c>
      <c r="G2071" s="13" t="s">
        <v>8728</v>
      </c>
      <c r="H2071" s="13" t="s">
        <v>8729</v>
      </c>
      <c r="I2071" s="14">
        <v>2</v>
      </c>
      <c r="J2071" s="13" t="s">
        <v>45</v>
      </c>
      <c r="K2071" s="13" t="s">
        <v>2048</v>
      </c>
      <c r="L2071" s="13" t="s">
        <v>5361</v>
      </c>
      <c r="M2071" s="13" t="s">
        <v>2114</v>
      </c>
    </row>
    <row r="2072" spans="1:13" x14ac:dyDescent="0.3">
      <c r="A2072" s="13" t="s">
        <v>46</v>
      </c>
      <c r="B2072" s="13" t="s">
        <v>3439</v>
      </c>
      <c r="C2072" s="13" t="s">
        <v>2031</v>
      </c>
      <c r="D2072" s="13" t="s">
        <v>3440</v>
      </c>
      <c r="E2072" s="13" t="s">
        <v>4327</v>
      </c>
      <c r="F2072" s="13" t="s">
        <v>2034</v>
      </c>
      <c r="G2072" s="13" t="s">
        <v>8735</v>
      </c>
      <c r="H2072" s="13" t="s">
        <v>8736</v>
      </c>
      <c r="I2072" s="14">
        <v>1</v>
      </c>
      <c r="J2072" s="13" t="s">
        <v>45</v>
      </c>
      <c r="K2072" s="13" t="s">
        <v>2257</v>
      </c>
      <c r="L2072" s="13" t="s">
        <v>5361</v>
      </c>
      <c r="M2072" s="13" t="s">
        <v>3074</v>
      </c>
    </row>
    <row r="2073" spans="1:13" x14ac:dyDescent="0.3">
      <c r="A2073" s="13" t="s">
        <v>46</v>
      </c>
      <c r="B2073" s="13" t="s">
        <v>3439</v>
      </c>
      <c r="C2073" s="13" t="s">
        <v>2031</v>
      </c>
      <c r="D2073" s="13" t="s">
        <v>3440</v>
      </c>
      <c r="E2073" s="13" t="s">
        <v>4327</v>
      </c>
      <c r="F2073" s="13" t="s">
        <v>2034</v>
      </c>
      <c r="G2073" s="13" t="s">
        <v>8737</v>
      </c>
      <c r="H2073" s="13" t="s">
        <v>8738</v>
      </c>
      <c r="I2073" s="14">
        <v>1</v>
      </c>
      <c r="J2073" s="13" t="s">
        <v>45</v>
      </c>
      <c r="K2073" s="13" t="s">
        <v>2257</v>
      </c>
      <c r="L2073" s="13" t="s">
        <v>5361</v>
      </c>
      <c r="M2073" s="13" t="s">
        <v>2085</v>
      </c>
    </row>
    <row r="2074" spans="1:13" x14ac:dyDescent="0.3">
      <c r="A2074" s="13" t="s">
        <v>1759</v>
      </c>
      <c r="B2074" s="13" t="s">
        <v>2548</v>
      </c>
      <c r="C2074" s="13" t="s">
        <v>2348</v>
      </c>
      <c r="D2074" s="13" t="s">
        <v>2549</v>
      </c>
      <c r="E2074" s="13" t="s">
        <v>8739</v>
      </c>
      <c r="F2074" s="13" t="s">
        <v>2034</v>
      </c>
      <c r="G2074" s="13" t="s">
        <v>5362</v>
      </c>
      <c r="H2074" s="13" t="s">
        <v>5363</v>
      </c>
      <c r="I2074" s="14">
        <v>4</v>
      </c>
      <c r="J2074" s="13" t="s">
        <v>1758</v>
      </c>
      <c r="K2074" s="13" t="s">
        <v>2104</v>
      </c>
      <c r="L2074" s="13" t="s">
        <v>5361</v>
      </c>
      <c r="M2074" s="13" t="s">
        <v>5364</v>
      </c>
    </row>
    <row r="2075" spans="1:13" x14ac:dyDescent="0.3">
      <c r="A2075" s="13" t="s">
        <v>1759</v>
      </c>
      <c r="B2075" s="13" t="s">
        <v>2548</v>
      </c>
      <c r="C2075" s="13" t="s">
        <v>2348</v>
      </c>
      <c r="D2075" s="13" t="s">
        <v>2549</v>
      </c>
      <c r="E2075" s="13" t="s">
        <v>8740</v>
      </c>
      <c r="F2075" s="13" t="s">
        <v>2034</v>
      </c>
      <c r="G2075" s="13" t="s">
        <v>5362</v>
      </c>
      <c r="H2075" s="13" t="s">
        <v>5363</v>
      </c>
      <c r="I2075" s="14">
        <v>4</v>
      </c>
      <c r="J2075" s="13" t="s">
        <v>1758</v>
      </c>
      <c r="K2075" s="13" t="s">
        <v>2084</v>
      </c>
      <c r="L2075" s="13" t="s">
        <v>5361</v>
      </c>
      <c r="M2075" s="13" t="s">
        <v>5364</v>
      </c>
    </row>
    <row r="2076" spans="1:13" x14ac:dyDescent="0.3">
      <c r="A2076" s="13" t="s">
        <v>52</v>
      </c>
      <c r="B2076" s="13" t="s">
        <v>8741</v>
      </c>
      <c r="C2076" s="13" t="s">
        <v>2108</v>
      </c>
      <c r="D2076" s="13" t="s">
        <v>8742</v>
      </c>
      <c r="E2076" s="13" t="s">
        <v>8743</v>
      </c>
      <c r="F2076" s="13" t="s">
        <v>2034</v>
      </c>
      <c r="G2076" s="13" t="s">
        <v>8744</v>
      </c>
      <c r="H2076" s="13" t="s">
        <v>8745</v>
      </c>
      <c r="I2076" s="14">
        <v>1</v>
      </c>
      <c r="J2076" s="13" t="s">
        <v>51</v>
      </c>
      <c r="K2076" s="13" t="s">
        <v>2472</v>
      </c>
      <c r="L2076" s="13" t="s">
        <v>5361</v>
      </c>
      <c r="M2076" s="13" t="s">
        <v>6322</v>
      </c>
    </row>
    <row r="2077" spans="1:13" x14ac:dyDescent="0.3">
      <c r="A2077" s="13" t="s">
        <v>52</v>
      </c>
      <c r="B2077" s="13" t="s">
        <v>8741</v>
      </c>
      <c r="C2077" s="13" t="s">
        <v>2108</v>
      </c>
      <c r="D2077" s="13" t="s">
        <v>8742</v>
      </c>
      <c r="E2077" s="13" t="s">
        <v>8746</v>
      </c>
      <c r="F2077" s="13" t="s">
        <v>2034</v>
      </c>
      <c r="G2077" s="13" t="s">
        <v>5431</v>
      </c>
      <c r="H2077" s="13" t="s">
        <v>5432</v>
      </c>
      <c r="I2077" s="14">
        <v>1</v>
      </c>
      <c r="J2077" s="13" t="s">
        <v>51</v>
      </c>
      <c r="K2077" s="13" t="s">
        <v>2682</v>
      </c>
      <c r="L2077" s="13" t="s">
        <v>5361</v>
      </c>
      <c r="M2077" s="13" t="s">
        <v>5397</v>
      </c>
    </row>
    <row r="2078" spans="1:13" x14ac:dyDescent="0.3">
      <c r="A2078" s="13" t="s">
        <v>52</v>
      </c>
      <c r="B2078" s="13" t="s">
        <v>8741</v>
      </c>
      <c r="C2078" s="13" t="s">
        <v>2108</v>
      </c>
      <c r="D2078" s="13" t="s">
        <v>8742</v>
      </c>
      <c r="E2078" s="13" t="s">
        <v>8747</v>
      </c>
      <c r="F2078" s="13" t="s">
        <v>2034</v>
      </c>
      <c r="G2078" s="13" t="s">
        <v>8748</v>
      </c>
      <c r="H2078" s="13" t="s">
        <v>8749</v>
      </c>
      <c r="I2078" s="14">
        <v>1</v>
      </c>
      <c r="J2078" s="13" t="s">
        <v>51</v>
      </c>
      <c r="K2078" s="13" t="s">
        <v>2336</v>
      </c>
      <c r="L2078" s="13" t="s">
        <v>5361</v>
      </c>
      <c r="M2078" s="13" t="s">
        <v>5372</v>
      </c>
    </row>
    <row r="2079" spans="1:13" x14ac:dyDescent="0.3">
      <c r="A2079" s="13" t="s">
        <v>52</v>
      </c>
      <c r="B2079" s="13" t="s">
        <v>8741</v>
      </c>
      <c r="C2079" s="13" t="s">
        <v>2108</v>
      </c>
      <c r="D2079" s="13" t="s">
        <v>8742</v>
      </c>
      <c r="E2079" s="13" t="s">
        <v>8750</v>
      </c>
      <c r="F2079" s="13" t="s">
        <v>2034</v>
      </c>
      <c r="G2079" s="13" t="s">
        <v>6623</v>
      </c>
      <c r="H2079" s="13" t="s">
        <v>6624</v>
      </c>
      <c r="I2079" s="14">
        <v>1</v>
      </c>
      <c r="J2079" s="13" t="s">
        <v>51</v>
      </c>
      <c r="K2079" s="13" t="s">
        <v>2237</v>
      </c>
      <c r="L2079" s="13" t="s">
        <v>5361</v>
      </c>
      <c r="M2079" s="13" t="s">
        <v>5372</v>
      </c>
    </row>
    <row r="2080" spans="1:13" x14ac:dyDescent="0.3">
      <c r="A2080" s="13" t="s">
        <v>52</v>
      </c>
      <c r="B2080" s="13" t="s">
        <v>8741</v>
      </c>
      <c r="C2080" s="13" t="s">
        <v>2108</v>
      </c>
      <c r="D2080" s="13" t="s">
        <v>8742</v>
      </c>
      <c r="E2080" s="13" t="s">
        <v>8751</v>
      </c>
      <c r="F2080" s="13" t="s">
        <v>2034</v>
      </c>
      <c r="G2080" s="13" t="s">
        <v>5431</v>
      </c>
      <c r="H2080" s="13" t="s">
        <v>5432</v>
      </c>
      <c r="I2080" s="14">
        <v>2</v>
      </c>
      <c r="J2080" s="13" t="s">
        <v>51</v>
      </c>
      <c r="K2080" s="13" t="s">
        <v>2237</v>
      </c>
      <c r="L2080" s="13" t="s">
        <v>5361</v>
      </c>
      <c r="M2080" s="13" t="s">
        <v>5397</v>
      </c>
    </row>
    <row r="2081" spans="1:13" x14ac:dyDescent="0.3">
      <c r="A2081" s="13" t="s">
        <v>52</v>
      </c>
      <c r="B2081" s="13" t="s">
        <v>8741</v>
      </c>
      <c r="C2081" s="13" t="s">
        <v>2108</v>
      </c>
      <c r="D2081" s="13" t="s">
        <v>8742</v>
      </c>
      <c r="E2081" s="13" t="s">
        <v>8751</v>
      </c>
      <c r="F2081" s="13" t="s">
        <v>2034</v>
      </c>
      <c r="G2081" s="13" t="s">
        <v>5434</v>
      </c>
      <c r="H2081" s="13" t="s">
        <v>5435</v>
      </c>
      <c r="I2081" s="14">
        <v>1</v>
      </c>
      <c r="J2081" s="13" t="s">
        <v>51</v>
      </c>
      <c r="K2081" s="13" t="s">
        <v>2237</v>
      </c>
      <c r="L2081" s="13" t="s">
        <v>5361</v>
      </c>
      <c r="M2081" s="13" t="s">
        <v>5397</v>
      </c>
    </row>
    <row r="2082" spans="1:13" x14ac:dyDescent="0.3">
      <c r="A2082" s="13" t="s">
        <v>52</v>
      </c>
      <c r="B2082" s="13" t="s">
        <v>8741</v>
      </c>
      <c r="C2082" s="13" t="s">
        <v>2108</v>
      </c>
      <c r="D2082" s="13" t="s">
        <v>8742</v>
      </c>
      <c r="E2082" s="13" t="s">
        <v>8752</v>
      </c>
      <c r="F2082" s="13" t="s">
        <v>2034</v>
      </c>
      <c r="G2082" s="13" t="s">
        <v>8753</v>
      </c>
      <c r="H2082" s="13" t="s">
        <v>8754</v>
      </c>
      <c r="I2082" s="14">
        <v>1</v>
      </c>
      <c r="J2082" s="13" t="s">
        <v>51</v>
      </c>
      <c r="K2082" s="13" t="s">
        <v>2084</v>
      </c>
      <c r="L2082" s="13" t="s">
        <v>5361</v>
      </c>
      <c r="M2082" s="13" t="s">
        <v>3833</v>
      </c>
    </row>
    <row r="2083" spans="1:13" x14ac:dyDescent="0.3">
      <c r="A2083" s="13" t="s">
        <v>52</v>
      </c>
      <c r="B2083" s="13" t="s">
        <v>8741</v>
      </c>
      <c r="C2083" s="13" t="s">
        <v>2108</v>
      </c>
      <c r="D2083" s="13" t="s">
        <v>8742</v>
      </c>
      <c r="E2083" s="13" t="s">
        <v>8755</v>
      </c>
      <c r="F2083" s="13" t="s">
        <v>2034</v>
      </c>
      <c r="G2083" s="13" t="s">
        <v>5431</v>
      </c>
      <c r="H2083" s="13" t="s">
        <v>5432</v>
      </c>
      <c r="I2083" s="14">
        <v>1</v>
      </c>
      <c r="J2083" s="13" t="s">
        <v>51</v>
      </c>
      <c r="K2083" s="13" t="s">
        <v>3049</v>
      </c>
      <c r="L2083" s="13" t="s">
        <v>5361</v>
      </c>
      <c r="M2083" s="13" t="s">
        <v>5397</v>
      </c>
    </row>
    <row r="2084" spans="1:13" x14ac:dyDescent="0.3">
      <c r="A2084" s="13" t="s">
        <v>1200</v>
      </c>
      <c r="B2084" s="13" t="s">
        <v>4328</v>
      </c>
      <c r="C2084" s="13" t="s">
        <v>2294</v>
      </c>
      <c r="D2084" s="13" t="s">
        <v>4329</v>
      </c>
      <c r="E2084" s="13" t="s">
        <v>4330</v>
      </c>
      <c r="F2084" s="13" t="s">
        <v>2034</v>
      </c>
      <c r="G2084" s="13" t="s">
        <v>8756</v>
      </c>
      <c r="H2084" s="13" t="s">
        <v>8757</v>
      </c>
      <c r="I2084" s="14">
        <v>1</v>
      </c>
      <c r="J2084" s="13" t="s">
        <v>1402</v>
      </c>
      <c r="K2084" s="13" t="s">
        <v>2635</v>
      </c>
      <c r="L2084" s="13" t="s">
        <v>5361</v>
      </c>
      <c r="M2084" s="13" t="s">
        <v>5594</v>
      </c>
    </row>
    <row r="2085" spans="1:13" x14ac:dyDescent="0.3">
      <c r="A2085" s="13" t="s">
        <v>1301</v>
      </c>
      <c r="B2085" s="13" t="s">
        <v>2098</v>
      </c>
      <c r="C2085" s="13" t="s">
        <v>2099</v>
      </c>
      <c r="D2085" s="13" t="s">
        <v>4337</v>
      </c>
      <c r="E2085" s="13" t="s">
        <v>8758</v>
      </c>
      <c r="F2085" s="13" t="s">
        <v>2034</v>
      </c>
      <c r="G2085" s="13" t="s">
        <v>6362</v>
      </c>
      <c r="H2085" s="13" t="s">
        <v>6363</v>
      </c>
      <c r="I2085" s="14">
        <v>1</v>
      </c>
      <c r="J2085" s="13" t="s">
        <v>1300</v>
      </c>
      <c r="K2085" s="13" t="s">
        <v>2635</v>
      </c>
      <c r="L2085" s="13" t="s">
        <v>5361</v>
      </c>
      <c r="M2085" s="13" t="s">
        <v>2049</v>
      </c>
    </row>
    <row r="2086" spans="1:13" x14ac:dyDescent="0.3">
      <c r="A2086" s="13" t="s">
        <v>1301</v>
      </c>
      <c r="B2086" s="13" t="s">
        <v>2098</v>
      </c>
      <c r="C2086" s="13" t="s">
        <v>2099</v>
      </c>
      <c r="D2086" s="13" t="s">
        <v>4337</v>
      </c>
      <c r="E2086" s="13" t="s">
        <v>8759</v>
      </c>
      <c r="F2086" s="13" t="s">
        <v>2034</v>
      </c>
      <c r="G2086" s="13" t="s">
        <v>8505</v>
      </c>
      <c r="H2086" s="13" t="s">
        <v>8506</v>
      </c>
      <c r="I2086" s="14">
        <v>1</v>
      </c>
      <c r="J2086" s="13" t="s">
        <v>1300</v>
      </c>
      <c r="K2086" s="13" t="s">
        <v>2152</v>
      </c>
      <c r="L2086" s="13" t="s">
        <v>5361</v>
      </c>
      <c r="M2086" s="13" t="s">
        <v>5384</v>
      </c>
    </row>
    <row r="2087" spans="1:13" x14ac:dyDescent="0.3">
      <c r="A2087" s="13" t="s">
        <v>389</v>
      </c>
      <c r="B2087" s="13" t="s">
        <v>4341</v>
      </c>
      <c r="C2087" s="13" t="s">
        <v>2348</v>
      </c>
      <c r="D2087" s="13" t="s">
        <v>4342</v>
      </c>
      <c r="E2087" s="13" t="s">
        <v>8760</v>
      </c>
      <c r="F2087" s="13" t="s">
        <v>2034</v>
      </c>
      <c r="G2087" s="13" t="s">
        <v>5399</v>
      </c>
      <c r="H2087" s="13" t="s">
        <v>5400</v>
      </c>
      <c r="I2087" s="14">
        <v>10</v>
      </c>
      <c r="J2087" s="13" t="s">
        <v>388</v>
      </c>
      <c r="K2087" s="13" t="s">
        <v>2084</v>
      </c>
      <c r="L2087" s="13" t="s">
        <v>5361</v>
      </c>
      <c r="M2087" s="13" t="s">
        <v>5372</v>
      </c>
    </row>
    <row r="2088" spans="1:13" x14ac:dyDescent="0.3">
      <c r="A2088" s="13" t="s">
        <v>420</v>
      </c>
      <c r="B2088" s="13" t="s">
        <v>4217</v>
      </c>
      <c r="C2088" s="13" t="s">
        <v>2108</v>
      </c>
      <c r="D2088" s="13" t="s">
        <v>4345</v>
      </c>
      <c r="E2088" s="13" t="s">
        <v>8761</v>
      </c>
      <c r="F2088" s="13" t="s">
        <v>2034</v>
      </c>
      <c r="G2088" s="13" t="s">
        <v>5431</v>
      </c>
      <c r="H2088" s="13" t="s">
        <v>5432</v>
      </c>
      <c r="I2088" s="14">
        <v>1</v>
      </c>
      <c r="J2088" s="13" t="s">
        <v>635</v>
      </c>
      <c r="K2088" s="13" t="s">
        <v>2464</v>
      </c>
      <c r="L2088" s="13" t="s">
        <v>5361</v>
      </c>
      <c r="M2088" s="13" t="s">
        <v>5397</v>
      </c>
    </row>
    <row r="2089" spans="1:13" x14ac:dyDescent="0.3">
      <c r="A2089" s="13" t="s">
        <v>420</v>
      </c>
      <c r="B2089" s="13" t="s">
        <v>4217</v>
      </c>
      <c r="C2089" s="13" t="s">
        <v>2108</v>
      </c>
      <c r="D2089" s="13" t="s">
        <v>4345</v>
      </c>
      <c r="E2089" s="13" t="s">
        <v>8762</v>
      </c>
      <c r="F2089" s="13" t="s">
        <v>2034</v>
      </c>
      <c r="G2089" s="13" t="s">
        <v>8763</v>
      </c>
      <c r="H2089" s="13" t="s">
        <v>8764</v>
      </c>
      <c r="I2089" s="14">
        <v>1</v>
      </c>
      <c r="J2089" s="13" t="s">
        <v>635</v>
      </c>
      <c r="K2089" s="13" t="s">
        <v>2180</v>
      </c>
      <c r="L2089" s="13" t="s">
        <v>5361</v>
      </c>
      <c r="M2089" s="13" t="s">
        <v>3817</v>
      </c>
    </row>
    <row r="2090" spans="1:13" x14ac:dyDescent="0.3">
      <c r="A2090" s="13" t="s">
        <v>420</v>
      </c>
      <c r="B2090" s="13" t="s">
        <v>4217</v>
      </c>
      <c r="C2090" s="13" t="s">
        <v>2108</v>
      </c>
      <c r="D2090" s="13" t="s">
        <v>4345</v>
      </c>
      <c r="E2090" s="13" t="s">
        <v>8765</v>
      </c>
      <c r="F2090" s="13" t="s">
        <v>2034</v>
      </c>
      <c r="G2090" s="13" t="s">
        <v>5431</v>
      </c>
      <c r="H2090" s="13" t="s">
        <v>5432</v>
      </c>
      <c r="I2090" s="14">
        <v>1</v>
      </c>
      <c r="J2090" s="13" t="s">
        <v>635</v>
      </c>
      <c r="K2090" s="13" t="s">
        <v>2682</v>
      </c>
      <c r="L2090" s="13" t="s">
        <v>5361</v>
      </c>
      <c r="M2090" s="13" t="s">
        <v>5397</v>
      </c>
    </row>
    <row r="2091" spans="1:13" x14ac:dyDescent="0.3">
      <c r="A2091" s="13" t="s">
        <v>420</v>
      </c>
      <c r="B2091" s="13" t="s">
        <v>4217</v>
      </c>
      <c r="C2091" s="13" t="s">
        <v>2108</v>
      </c>
      <c r="D2091" s="13" t="s">
        <v>4345</v>
      </c>
      <c r="E2091" s="13" t="s">
        <v>8766</v>
      </c>
      <c r="F2091" s="13" t="s">
        <v>2034</v>
      </c>
      <c r="G2091" s="13" t="s">
        <v>5434</v>
      </c>
      <c r="H2091" s="13" t="s">
        <v>5435</v>
      </c>
      <c r="I2091" s="14">
        <v>1</v>
      </c>
      <c r="J2091" s="13" t="s">
        <v>635</v>
      </c>
      <c r="K2091" s="13" t="s">
        <v>2928</v>
      </c>
      <c r="L2091" s="13" t="s">
        <v>5361</v>
      </c>
      <c r="M2091" s="13" t="s">
        <v>5397</v>
      </c>
    </row>
    <row r="2092" spans="1:13" x14ac:dyDescent="0.3">
      <c r="A2092" s="13" t="s">
        <v>1285</v>
      </c>
      <c r="B2092" s="13" t="s">
        <v>2310</v>
      </c>
      <c r="C2092" s="13" t="s">
        <v>2031</v>
      </c>
      <c r="D2092" s="13" t="s">
        <v>4352</v>
      </c>
      <c r="E2092" s="13" t="s">
        <v>4353</v>
      </c>
      <c r="F2092" s="13" t="s">
        <v>2034</v>
      </c>
      <c r="G2092" s="13" t="s">
        <v>5440</v>
      </c>
      <c r="H2092" s="13" t="s">
        <v>5441</v>
      </c>
      <c r="I2092" s="14">
        <v>1</v>
      </c>
      <c r="J2092" s="13" t="s">
        <v>1284</v>
      </c>
      <c r="K2092" s="13" t="s">
        <v>2104</v>
      </c>
      <c r="L2092" s="13" t="s">
        <v>5361</v>
      </c>
      <c r="M2092" s="13" t="s">
        <v>2114</v>
      </c>
    </row>
    <row r="2093" spans="1:13" x14ac:dyDescent="0.3">
      <c r="A2093" s="13" t="s">
        <v>1285</v>
      </c>
      <c r="B2093" s="13" t="s">
        <v>2310</v>
      </c>
      <c r="C2093" s="13" t="s">
        <v>2031</v>
      </c>
      <c r="D2093" s="13" t="s">
        <v>4352</v>
      </c>
      <c r="E2093" s="13" t="s">
        <v>8767</v>
      </c>
      <c r="F2093" s="13" t="s">
        <v>2034</v>
      </c>
      <c r="G2093" s="13" t="s">
        <v>5370</v>
      </c>
      <c r="H2093" s="13" t="s">
        <v>5371</v>
      </c>
      <c r="I2093" s="14">
        <v>1</v>
      </c>
      <c r="J2093" s="13" t="s">
        <v>1284</v>
      </c>
      <c r="K2093" s="13" t="s">
        <v>2122</v>
      </c>
      <c r="L2093" s="13" t="s">
        <v>5361</v>
      </c>
      <c r="M2093" s="13" t="s">
        <v>5372</v>
      </c>
    </row>
    <row r="2094" spans="1:13" x14ac:dyDescent="0.3">
      <c r="A2094" s="13" t="s">
        <v>539</v>
      </c>
      <c r="B2094" s="13" t="s">
        <v>2777</v>
      </c>
      <c r="C2094" s="13" t="s">
        <v>2386</v>
      </c>
      <c r="D2094" s="13" t="s">
        <v>4356</v>
      </c>
      <c r="E2094" s="13" t="s">
        <v>8768</v>
      </c>
      <c r="F2094" s="13" t="s">
        <v>2034</v>
      </c>
      <c r="G2094" s="13" t="s">
        <v>8769</v>
      </c>
      <c r="H2094" s="13" t="s">
        <v>8770</v>
      </c>
      <c r="I2094" s="14">
        <v>2</v>
      </c>
      <c r="J2094" s="13" t="s">
        <v>538</v>
      </c>
      <c r="K2094" s="13" t="s">
        <v>2625</v>
      </c>
      <c r="L2094" s="13" t="s">
        <v>5361</v>
      </c>
      <c r="M2094" s="13" t="s">
        <v>6213</v>
      </c>
    </row>
    <row r="2095" spans="1:13" x14ac:dyDescent="0.3">
      <c r="A2095" s="13" t="s">
        <v>1626</v>
      </c>
      <c r="B2095" s="13" t="s">
        <v>3439</v>
      </c>
      <c r="C2095" s="13" t="s">
        <v>2031</v>
      </c>
      <c r="D2095" s="13" t="s">
        <v>3440</v>
      </c>
      <c r="E2095" s="13" t="s">
        <v>8771</v>
      </c>
      <c r="F2095" s="13" t="s">
        <v>2034</v>
      </c>
      <c r="G2095" s="13" t="s">
        <v>8772</v>
      </c>
      <c r="H2095" s="13" t="s">
        <v>8773</v>
      </c>
      <c r="I2095" s="14">
        <v>1</v>
      </c>
      <c r="J2095" s="13" t="s">
        <v>1625</v>
      </c>
      <c r="K2095" s="13" t="s">
        <v>2134</v>
      </c>
      <c r="L2095" s="13" t="s">
        <v>5361</v>
      </c>
      <c r="M2095" s="13" t="s">
        <v>5854</v>
      </c>
    </row>
    <row r="2096" spans="1:13" x14ac:dyDescent="0.3">
      <c r="A2096" s="13" t="s">
        <v>844</v>
      </c>
      <c r="B2096" s="13" t="s">
        <v>2147</v>
      </c>
      <c r="C2096" s="13" t="s">
        <v>2058</v>
      </c>
      <c r="D2096" s="13" t="s">
        <v>4364</v>
      </c>
      <c r="E2096" s="13" t="s">
        <v>4365</v>
      </c>
      <c r="F2096" s="13" t="s">
        <v>2034</v>
      </c>
      <c r="G2096" s="13" t="s">
        <v>8774</v>
      </c>
      <c r="H2096" s="13" t="s">
        <v>8775</v>
      </c>
      <c r="I2096" s="14">
        <v>1</v>
      </c>
      <c r="J2096" s="13" t="s">
        <v>843</v>
      </c>
      <c r="K2096" s="13" t="s">
        <v>2682</v>
      </c>
      <c r="L2096" s="13" t="s">
        <v>5361</v>
      </c>
      <c r="M2096" s="13" t="s">
        <v>2331</v>
      </c>
    </row>
    <row r="2097" spans="1:13" x14ac:dyDescent="0.3">
      <c r="A2097" s="13" t="s">
        <v>844</v>
      </c>
      <c r="B2097" s="13" t="s">
        <v>2147</v>
      </c>
      <c r="C2097" s="13" t="s">
        <v>2058</v>
      </c>
      <c r="D2097" s="13" t="s">
        <v>4364</v>
      </c>
      <c r="E2097" s="13" t="s">
        <v>4365</v>
      </c>
      <c r="F2097" s="13" t="s">
        <v>2034</v>
      </c>
      <c r="G2097" s="13" t="s">
        <v>8776</v>
      </c>
      <c r="H2097" s="13" t="s">
        <v>8777</v>
      </c>
      <c r="I2097" s="14">
        <v>1</v>
      </c>
      <c r="J2097" s="13" t="s">
        <v>843</v>
      </c>
      <c r="K2097" s="13" t="s">
        <v>2682</v>
      </c>
      <c r="L2097" s="13" t="s">
        <v>5361</v>
      </c>
      <c r="M2097" s="13" t="s">
        <v>2331</v>
      </c>
    </row>
    <row r="2098" spans="1:13" x14ac:dyDescent="0.3">
      <c r="A2098" s="13" t="s">
        <v>844</v>
      </c>
      <c r="B2098" s="13" t="s">
        <v>2147</v>
      </c>
      <c r="C2098" s="13" t="s">
        <v>2058</v>
      </c>
      <c r="D2098" s="13" t="s">
        <v>4364</v>
      </c>
      <c r="E2098" s="13" t="s">
        <v>4365</v>
      </c>
      <c r="F2098" s="13" t="s">
        <v>2034</v>
      </c>
      <c r="G2098" s="13" t="s">
        <v>8778</v>
      </c>
      <c r="H2098" s="13" t="s">
        <v>8779</v>
      </c>
      <c r="I2098" s="14">
        <v>1</v>
      </c>
      <c r="J2098" s="13" t="s">
        <v>843</v>
      </c>
      <c r="K2098" s="13" t="s">
        <v>2682</v>
      </c>
      <c r="L2098" s="13" t="s">
        <v>5361</v>
      </c>
      <c r="M2098" s="13" t="s">
        <v>2331</v>
      </c>
    </row>
    <row r="2099" spans="1:13" x14ac:dyDescent="0.3">
      <c r="A2099" s="13" t="s">
        <v>844</v>
      </c>
      <c r="B2099" s="13" t="s">
        <v>2147</v>
      </c>
      <c r="C2099" s="13" t="s">
        <v>2058</v>
      </c>
      <c r="D2099" s="13" t="s">
        <v>4364</v>
      </c>
      <c r="E2099" s="13" t="s">
        <v>8780</v>
      </c>
      <c r="F2099" s="13" t="s">
        <v>2034</v>
      </c>
      <c r="G2099" s="13" t="s">
        <v>8781</v>
      </c>
      <c r="H2099" s="13" t="s">
        <v>8782</v>
      </c>
      <c r="I2099" s="14">
        <v>1</v>
      </c>
      <c r="J2099" s="13" t="s">
        <v>843</v>
      </c>
      <c r="K2099" s="13" t="s">
        <v>2672</v>
      </c>
      <c r="L2099" s="13" t="s">
        <v>5361</v>
      </c>
      <c r="M2099" s="13" t="s">
        <v>8783</v>
      </c>
    </row>
    <row r="2100" spans="1:13" x14ac:dyDescent="0.3">
      <c r="A2100" s="13" t="s">
        <v>762</v>
      </c>
      <c r="B2100" s="13" t="s">
        <v>2907</v>
      </c>
      <c r="C2100" s="13" t="s">
        <v>2031</v>
      </c>
      <c r="D2100" s="13" t="s">
        <v>8784</v>
      </c>
      <c r="E2100" s="13" t="s">
        <v>8785</v>
      </c>
      <c r="F2100" s="13" t="s">
        <v>2034</v>
      </c>
      <c r="G2100" s="13" t="s">
        <v>5362</v>
      </c>
      <c r="H2100" s="13" t="s">
        <v>5363</v>
      </c>
      <c r="I2100" s="14">
        <v>5</v>
      </c>
      <c r="J2100" s="13" t="s">
        <v>761</v>
      </c>
      <c r="K2100" s="13" t="s">
        <v>2464</v>
      </c>
      <c r="L2100" s="13" t="s">
        <v>5361</v>
      </c>
      <c r="M2100" s="13" t="s">
        <v>5364</v>
      </c>
    </row>
    <row r="2101" spans="1:13" x14ac:dyDescent="0.3">
      <c r="A2101" s="13" t="s">
        <v>762</v>
      </c>
      <c r="B2101" s="13" t="s">
        <v>2907</v>
      </c>
      <c r="C2101" s="13" t="s">
        <v>2031</v>
      </c>
      <c r="D2101" s="13" t="s">
        <v>8784</v>
      </c>
      <c r="E2101" s="13" t="s">
        <v>8785</v>
      </c>
      <c r="F2101" s="13" t="s">
        <v>2034</v>
      </c>
      <c r="G2101" s="13" t="s">
        <v>5368</v>
      </c>
      <c r="H2101" s="13" t="s">
        <v>5369</v>
      </c>
      <c r="I2101" s="14">
        <v>2</v>
      </c>
      <c r="J2101" s="13" t="s">
        <v>761</v>
      </c>
      <c r="K2101" s="13" t="s">
        <v>2464</v>
      </c>
      <c r="L2101" s="13" t="s">
        <v>5361</v>
      </c>
      <c r="M2101" s="13" t="s">
        <v>5364</v>
      </c>
    </row>
    <row r="2102" spans="1:13" x14ac:dyDescent="0.3">
      <c r="A2102" s="13" t="s">
        <v>762</v>
      </c>
      <c r="B2102" s="13" t="s">
        <v>2907</v>
      </c>
      <c r="C2102" s="13" t="s">
        <v>2031</v>
      </c>
      <c r="D2102" s="13" t="s">
        <v>8784</v>
      </c>
      <c r="E2102" s="13" t="s">
        <v>8786</v>
      </c>
      <c r="F2102" s="13" t="s">
        <v>2034</v>
      </c>
      <c r="G2102" s="13" t="s">
        <v>5368</v>
      </c>
      <c r="H2102" s="13" t="s">
        <v>5369</v>
      </c>
      <c r="I2102" s="14">
        <v>2</v>
      </c>
      <c r="J2102" s="13" t="s">
        <v>761</v>
      </c>
      <c r="K2102" s="13" t="s">
        <v>2048</v>
      </c>
      <c r="L2102" s="13" t="s">
        <v>5361</v>
      </c>
      <c r="M2102" s="13" t="s">
        <v>5364</v>
      </c>
    </row>
    <row r="2103" spans="1:13" x14ac:dyDescent="0.3">
      <c r="A2103" s="13" t="s">
        <v>762</v>
      </c>
      <c r="B2103" s="13" t="s">
        <v>2907</v>
      </c>
      <c r="C2103" s="13" t="s">
        <v>2031</v>
      </c>
      <c r="D2103" s="13" t="s">
        <v>8784</v>
      </c>
      <c r="E2103" s="13" t="s">
        <v>8787</v>
      </c>
      <c r="F2103" s="13" t="s">
        <v>2034</v>
      </c>
      <c r="G2103" s="13" t="s">
        <v>5868</v>
      </c>
      <c r="H2103" s="13" t="s">
        <v>5869</v>
      </c>
      <c r="I2103" s="14">
        <v>1</v>
      </c>
      <c r="J2103" s="13" t="s">
        <v>761</v>
      </c>
      <c r="K2103" s="13" t="s">
        <v>2084</v>
      </c>
      <c r="L2103" s="13" t="s">
        <v>5361</v>
      </c>
      <c r="M2103" s="13" t="s">
        <v>5867</v>
      </c>
    </row>
    <row r="2104" spans="1:13" x14ac:dyDescent="0.3">
      <c r="A2104" s="13" t="s">
        <v>762</v>
      </c>
      <c r="B2104" s="13" t="s">
        <v>2907</v>
      </c>
      <c r="C2104" s="13" t="s">
        <v>2031</v>
      </c>
      <c r="D2104" s="13" t="s">
        <v>8784</v>
      </c>
      <c r="E2104" s="13" t="s">
        <v>8788</v>
      </c>
      <c r="F2104" s="13" t="s">
        <v>2034</v>
      </c>
      <c r="G2104" s="13" t="s">
        <v>5362</v>
      </c>
      <c r="H2104" s="13" t="s">
        <v>5363</v>
      </c>
      <c r="I2104" s="14">
        <v>2</v>
      </c>
      <c r="J2104" s="13" t="s">
        <v>761</v>
      </c>
      <c r="K2104" s="13" t="s">
        <v>2714</v>
      </c>
      <c r="L2104" s="13" t="s">
        <v>5361</v>
      </c>
      <c r="M2104" s="13" t="s">
        <v>5364</v>
      </c>
    </row>
    <row r="2105" spans="1:13" x14ac:dyDescent="0.3">
      <c r="A2105" s="13" t="s">
        <v>762</v>
      </c>
      <c r="B2105" s="13" t="s">
        <v>2907</v>
      </c>
      <c r="C2105" s="13" t="s">
        <v>2031</v>
      </c>
      <c r="D2105" s="13" t="s">
        <v>8784</v>
      </c>
      <c r="E2105" s="13" t="s">
        <v>8789</v>
      </c>
      <c r="F2105" s="13" t="s">
        <v>2034</v>
      </c>
      <c r="G2105" s="13" t="s">
        <v>5362</v>
      </c>
      <c r="H2105" s="13" t="s">
        <v>5363</v>
      </c>
      <c r="I2105" s="14">
        <v>2</v>
      </c>
      <c r="J2105" s="13" t="s">
        <v>761</v>
      </c>
      <c r="K2105" s="13" t="s">
        <v>2449</v>
      </c>
      <c r="L2105" s="13" t="s">
        <v>5361</v>
      </c>
      <c r="M2105" s="13" t="s">
        <v>5364</v>
      </c>
    </row>
    <row r="2106" spans="1:13" x14ac:dyDescent="0.3">
      <c r="A2106" s="13" t="s">
        <v>762</v>
      </c>
      <c r="B2106" s="13" t="s">
        <v>2907</v>
      </c>
      <c r="C2106" s="13" t="s">
        <v>2031</v>
      </c>
      <c r="D2106" s="13" t="s">
        <v>8784</v>
      </c>
      <c r="E2106" s="13" t="s">
        <v>8789</v>
      </c>
      <c r="F2106" s="13" t="s">
        <v>2034</v>
      </c>
      <c r="G2106" s="13" t="s">
        <v>5368</v>
      </c>
      <c r="H2106" s="13" t="s">
        <v>5369</v>
      </c>
      <c r="I2106" s="14">
        <v>2</v>
      </c>
      <c r="J2106" s="13" t="s">
        <v>761</v>
      </c>
      <c r="K2106" s="13" t="s">
        <v>2449</v>
      </c>
      <c r="L2106" s="13" t="s">
        <v>5361</v>
      </c>
      <c r="M2106" s="13" t="s">
        <v>5364</v>
      </c>
    </row>
    <row r="2107" spans="1:13" x14ac:dyDescent="0.3">
      <c r="A2107" s="13" t="s">
        <v>783</v>
      </c>
      <c r="B2107" s="13" t="s">
        <v>2310</v>
      </c>
      <c r="C2107" s="13" t="s">
        <v>2031</v>
      </c>
      <c r="D2107" s="13" t="s">
        <v>8790</v>
      </c>
      <c r="E2107" s="13" t="s">
        <v>8791</v>
      </c>
      <c r="F2107" s="13" t="s">
        <v>2034</v>
      </c>
      <c r="G2107" s="13" t="s">
        <v>5459</v>
      </c>
      <c r="H2107" s="13" t="s">
        <v>5460</v>
      </c>
      <c r="I2107" s="14">
        <v>2</v>
      </c>
      <c r="J2107" s="13" t="s">
        <v>782</v>
      </c>
      <c r="K2107" s="13" t="s">
        <v>2171</v>
      </c>
      <c r="L2107" s="13" t="s">
        <v>5361</v>
      </c>
      <c r="M2107" s="13" t="s">
        <v>5372</v>
      </c>
    </row>
    <row r="2108" spans="1:13" x14ac:dyDescent="0.3">
      <c r="A2108" s="13" t="s">
        <v>783</v>
      </c>
      <c r="B2108" s="13" t="s">
        <v>2310</v>
      </c>
      <c r="C2108" s="13" t="s">
        <v>2031</v>
      </c>
      <c r="D2108" s="13" t="s">
        <v>8790</v>
      </c>
      <c r="E2108" s="13" t="s">
        <v>8792</v>
      </c>
      <c r="F2108" s="13" t="s">
        <v>2034</v>
      </c>
      <c r="G2108" s="13" t="s">
        <v>8793</v>
      </c>
      <c r="H2108" s="13" t="s">
        <v>8794</v>
      </c>
      <c r="I2108" s="14">
        <v>1</v>
      </c>
      <c r="J2108" s="13" t="s">
        <v>782</v>
      </c>
      <c r="K2108" s="13" t="s">
        <v>2079</v>
      </c>
      <c r="L2108" s="13" t="s">
        <v>5361</v>
      </c>
      <c r="M2108" s="13" t="s">
        <v>2292</v>
      </c>
    </row>
    <row r="2109" spans="1:13" x14ac:dyDescent="0.3">
      <c r="A2109" s="13" t="s">
        <v>1223</v>
      </c>
      <c r="B2109" s="13" t="s">
        <v>2507</v>
      </c>
      <c r="C2109" s="13" t="s">
        <v>2108</v>
      </c>
      <c r="D2109" s="13" t="s">
        <v>4385</v>
      </c>
      <c r="E2109" s="13" t="s">
        <v>8795</v>
      </c>
      <c r="F2109" s="13" t="s">
        <v>2034</v>
      </c>
      <c r="G2109" s="13" t="s">
        <v>5459</v>
      </c>
      <c r="H2109" s="13" t="s">
        <v>5460</v>
      </c>
      <c r="I2109" s="14">
        <v>1</v>
      </c>
      <c r="J2109" s="13" t="s">
        <v>1222</v>
      </c>
      <c r="K2109" s="13" t="s">
        <v>2328</v>
      </c>
      <c r="L2109" s="13" t="s">
        <v>5361</v>
      </c>
      <c r="M2109" s="13" t="s">
        <v>5372</v>
      </c>
    </row>
    <row r="2110" spans="1:13" x14ac:dyDescent="0.3">
      <c r="A2110" s="13" t="s">
        <v>1223</v>
      </c>
      <c r="B2110" s="13" t="s">
        <v>2507</v>
      </c>
      <c r="C2110" s="13" t="s">
        <v>2108</v>
      </c>
      <c r="D2110" s="13" t="s">
        <v>4385</v>
      </c>
      <c r="E2110" s="13" t="s">
        <v>8796</v>
      </c>
      <c r="F2110" s="13" t="s">
        <v>2034</v>
      </c>
      <c r="G2110" s="13" t="s">
        <v>8797</v>
      </c>
      <c r="H2110" s="13" t="s">
        <v>8798</v>
      </c>
      <c r="I2110" s="14">
        <v>1</v>
      </c>
      <c r="J2110" s="13" t="s">
        <v>1222</v>
      </c>
      <c r="K2110" s="13" t="s">
        <v>2439</v>
      </c>
      <c r="L2110" s="13" t="s">
        <v>5361</v>
      </c>
      <c r="M2110" s="13" t="s">
        <v>3411</v>
      </c>
    </row>
    <row r="2111" spans="1:13" x14ac:dyDescent="0.3">
      <c r="A2111" s="13" t="s">
        <v>144</v>
      </c>
      <c r="B2111" s="13" t="s">
        <v>2748</v>
      </c>
      <c r="C2111" s="13" t="s">
        <v>2099</v>
      </c>
      <c r="D2111" s="13" t="s">
        <v>4401</v>
      </c>
      <c r="E2111" s="13" t="s">
        <v>4402</v>
      </c>
      <c r="F2111" s="13" t="s">
        <v>2034</v>
      </c>
      <c r="G2111" s="13" t="s">
        <v>6886</v>
      </c>
      <c r="H2111" s="13" t="s">
        <v>6887</v>
      </c>
      <c r="I2111" s="14">
        <v>1</v>
      </c>
      <c r="J2111" s="13" t="s">
        <v>143</v>
      </c>
      <c r="K2111" s="13" t="s">
        <v>2464</v>
      </c>
      <c r="L2111" s="13" t="s">
        <v>5361</v>
      </c>
      <c r="M2111" s="13" t="s">
        <v>5651</v>
      </c>
    </row>
    <row r="2112" spans="1:13" x14ac:dyDescent="0.3">
      <c r="A2112" s="13" t="s">
        <v>144</v>
      </c>
      <c r="B2112" s="13" t="s">
        <v>2748</v>
      </c>
      <c r="C2112" s="13" t="s">
        <v>2099</v>
      </c>
      <c r="D2112" s="13" t="s">
        <v>4401</v>
      </c>
      <c r="E2112" s="13" t="s">
        <v>4402</v>
      </c>
      <c r="F2112" s="13" t="s">
        <v>2034</v>
      </c>
      <c r="G2112" s="13" t="s">
        <v>8799</v>
      </c>
      <c r="H2112" s="13" t="s">
        <v>8800</v>
      </c>
      <c r="I2112" s="14">
        <v>1</v>
      </c>
      <c r="J2112" s="13" t="s">
        <v>143</v>
      </c>
      <c r="K2112" s="13" t="s">
        <v>2464</v>
      </c>
      <c r="L2112" s="13" t="s">
        <v>5361</v>
      </c>
      <c r="M2112" s="13" t="s">
        <v>2174</v>
      </c>
    </row>
    <row r="2113" spans="1:13" x14ac:dyDescent="0.3">
      <c r="A2113" s="13" t="s">
        <v>144</v>
      </c>
      <c r="B2113" s="13" t="s">
        <v>2748</v>
      </c>
      <c r="C2113" s="13" t="s">
        <v>2099</v>
      </c>
      <c r="D2113" s="13" t="s">
        <v>4401</v>
      </c>
      <c r="E2113" s="13" t="s">
        <v>4403</v>
      </c>
      <c r="F2113" s="13" t="s">
        <v>2034</v>
      </c>
      <c r="G2113" s="13" t="s">
        <v>5362</v>
      </c>
      <c r="H2113" s="13" t="s">
        <v>5363</v>
      </c>
      <c r="I2113" s="14">
        <v>3</v>
      </c>
      <c r="J2113" s="13" t="s">
        <v>143</v>
      </c>
      <c r="K2113" s="13" t="s">
        <v>2232</v>
      </c>
      <c r="L2113" s="13" t="s">
        <v>5361</v>
      </c>
      <c r="M2113" s="13" t="s">
        <v>5364</v>
      </c>
    </row>
    <row r="2114" spans="1:13" x14ac:dyDescent="0.3">
      <c r="A2114" s="13" t="s">
        <v>144</v>
      </c>
      <c r="B2114" s="13" t="s">
        <v>2748</v>
      </c>
      <c r="C2114" s="13" t="s">
        <v>2099</v>
      </c>
      <c r="D2114" s="13" t="s">
        <v>4401</v>
      </c>
      <c r="E2114" s="13" t="s">
        <v>4406</v>
      </c>
      <c r="F2114" s="13" t="s">
        <v>2034</v>
      </c>
      <c r="G2114" s="13" t="s">
        <v>8801</v>
      </c>
      <c r="H2114" s="13" t="s">
        <v>8802</v>
      </c>
      <c r="I2114" s="14">
        <v>1</v>
      </c>
      <c r="J2114" s="13" t="s">
        <v>143</v>
      </c>
      <c r="K2114" s="13" t="s">
        <v>2113</v>
      </c>
      <c r="L2114" s="13" t="s">
        <v>5361</v>
      </c>
      <c r="M2114" s="13" t="s">
        <v>2409</v>
      </c>
    </row>
    <row r="2115" spans="1:13" x14ac:dyDescent="0.3">
      <c r="A2115" s="13" t="s">
        <v>144</v>
      </c>
      <c r="B2115" s="13" t="s">
        <v>2748</v>
      </c>
      <c r="C2115" s="13" t="s">
        <v>2099</v>
      </c>
      <c r="D2115" s="13" t="s">
        <v>4401</v>
      </c>
      <c r="E2115" s="13" t="s">
        <v>8803</v>
      </c>
      <c r="F2115" s="13" t="s">
        <v>2034</v>
      </c>
      <c r="G2115" s="13" t="s">
        <v>8804</v>
      </c>
      <c r="H2115" s="13" t="s">
        <v>7673</v>
      </c>
      <c r="I2115" s="14">
        <v>1</v>
      </c>
      <c r="J2115" s="13" t="s">
        <v>143</v>
      </c>
      <c r="K2115" s="13" t="s">
        <v>2399</v>
      </c>
      <c r="L2115" s="13" t="s">
        <v>5361</v>
      </c>
      <c r="M2115" s="13" t="s">
        <v>2114</v>
      </c>
    </row>
    <row r="2116" spans="1:13" x14ac:dyDescent="0.3">
      <c r="A2116" s="13" t="s">
        <v>144</v>
      </c>
      <c r="B2116" s="13" t="s">
        <v>2748</v>
      </c>
      <c r="C2116" s="13" t="s">
        <v>2099</v>
      </c>
      <c r="D2116" s="13" t="s">
        <v>4401</v>
      </c>
      <c r="E2116" s="13" t="s">
        <v>8803</v>
      </c>
      <c r="F2116" s="13" t="s">
        <v>2034</v>
      </c>
      <c r="G2116" s="13" t="s">
        <v>5370</v>
      </c>
      <c r="H2116" s="13" t="s">
        <v>5371</v>
      </c>
      <c r="I2116" s="14">
        <v>1</v>
      </c>
      <c r="J2116" s="13" t="s">
        <v>143</v>
      </c>
      <c r="K2116" s="13" t="s">
        <v>2399</v>
      </c>
      <c r="L2116" s="13" t="s">
        <v>5361</v>
      </c>
      <c r="M2116" s="13" t="s">
        <v>5372</v>
      </c>
    </row>
    <row r="2117" spans="1:13" x14ac:dyDescent="0.3">
      <c r="A2117" s="13" t="s">
        <v>144</v>
      </c>
      <c r="B2117" s="13" t="s">
        <v>2748</v>
      </c>
      <c r="C2117" s="13" t="s">
        <v>2099</v>
      </c>
      <c r="D2117" s="13" t="s">
        <v>4401</v>
      </c>
      <c r="E2117" s="13" t="s">
        <v>8805</v>
      </c>
      <c r="F2117" s="13" t="s">
        <v>2034</v>
      </c>
      <c r="G2117" s="13" t="s">
        <v>8806</v>
      </c>
      <c r="H2117" s="13" t="s">
        <v>8807</v>
      </c>
      <c r="I2117" s="14">
        <v>1</v>
      </c>
      <c r="J2117" s="13" t="s">
        <v>143</v>
      </c>
      <c r="K2117" s="13" t="s">
        <v>2500</v>
      </c>
      <c r="L2117" s="13" t="s">
        <v>5361</v>
      </c>
      <c r="M2117" s="13" t="s">
        <v>2085</v>
      </c>
    </row>
    <row r="2118" spans="1:13" x14ac:dyDescent="0.3">
      <c r="A2118" s="13" t="s">
        <v>144</v>
      </c>
      <c r="B2118" s="13" t="s">
        <v>2748</v>
      </c>
      <c r="C2118" s="13" t="s">
        <v>2099</v>
      </c>
      <c r="D2118" s="13" t="s">
        <v>4401</v>
      </c>
      <c r="E2118" s="13" t="s">
        <v>4412</v>
      </c>
      <c r="F2118" s="13" t="s">
        <v>2034</v>
      </c>
      <c r="G2118" s="13" t="s">
        <v>5362</v>
      </c>
      <c r="H2118" s="13" t="s">
        <v>5363</v>
      </c>
      <c r="I2118" s="14">
        <v>4</v>
      </c>
      <c r="J2118" s="13" t="s">
        <v>143</v>
      </c>
      <c r="K2118" s="13" t="s">
        <v>2714</v>
      </c>
      <c r="L2118" s="13" t="s">
        <v>5361</v>
      </c>
      <c r="M2118" s="13" t="s">
        <v>5364</v>
      </c>
    </row>
    <row r="2119" spans="1:13" x14ac:dyDescent="0.3">
      <c r="A2119" s="13" t="s">
        <v>144</v>
      </c>
      <c r="B2119" s="13" t="s">
        <v>2748</v>
      </c>
      <c r="C2119" s="13" t="s">
        <v>2099</v>
      </c>
      <c r="D2119" s="13" t="s">
        <v>4401</v>
      </c>
      <c r="E2119" s="13" t="s">
        <v>8808</v>
      </c>
      <c r="F2119" s="13" t="s">
        <v>2034</v>
      </c>
      <c r="G2119" s="13" t="s">
        <v>8809</v>
      </c>
      <c r="H2119" s="13" t="s">
        <v>8810</v>
      </c>
      <c r="I2119" s="14">
        <v>1</v>
      </c>
      <c r="J2119" s="13" t="s">
        <v>143</v>
      </c>
      <c r="K2119" s="13" t="s">
        <v>2106</v>
      </c>
      <c r="L2119" s="13" t="s">
        <v>5361</v>
      </c>
      <c r="M2119" s="13" t="s">
        <v>2114</v>
      </c>
    </row>
    <row r="2120" spans="1:13" x14ac:dyDescent="0.3">
      <c r="A2120" s="13" t="s">
        <v>1640</v>
      </c>
      <c r="B2120" s="13" t="s">
        <v>5116</v>
      </c>
      <c r="C2120" s="13" t="s">
        <v>2108</v>
      </c>
      <c r="D2120" s="13" t="s">
        <v>5117</v>
      </c>
      <c r="E2120" s="13" t="s">
        <v>8811</v>
      </c>
      <c r="F2120" s="13" t="s">
        <v>2034</v>
      </c>
      <c r="G2120" s="13" t="s">
        <v>8812</v>
      </c>
      <c r="H2120" s="13" t="s">
        <v>8813</v>
      </c>
      <c r="I2120" s="14">
        <v>2</v>
      </c>
      <c r="J2120" s="13" t="s">
        <v>1639</v>
      </c>
      <c r="K2120" s="13" t="s">
        <v>2377</v>
      </c>
      <c r="L2120" s="13" t="s">
        <v>5361</v>
      </c>
      <c r="M2120" s="13" t="s">
        <v>2683</v>
      </c>
    </row>
    <row r="2121" spans="1:13" x14ac:dyDescent="0.3">
      <c r="A2121" s="13" t="s">
        <v>178</v>
      </c>
      <c r="B2121" s="13" t="s">
        <v>4416</v>
      </c>
      <c r="C2121" s="13" t="s">
        <v>2099</v>
      </c>
      <c r="D2121" s="13" t="s">
        <v>4417</v>
      </c>
      <c r="E2121" s="13" t="s">
        <v>4418</v>
      </c>
      <c r="F2121" s="13" t="s">
        <v>2034</v>
      </c>
      <c r="G2121" s="13" t="s">
        <v>8814</v>
      </c>
      <c r="H2121" s="13" t="s">
        <v>8815</v>
      </c>
      <c r="I2121" s="14">
        <v>1</v>
      </c>
      <c r="J2121" s="13" t="s">
        <v>177</v>
      </c>
      <c r="K2121" s="13" t="s">
        <v>2464</v>
      </c>
      <c r="L2121" s="13" t="s">
        <v>5361</v>
      </c>
      <c r="M2121" s="13" t="s">
        <v>3833</v>
      </c>
    </row>
    <row r="2122" spans="1:13" x14ac:dyDescent="0.3">
      <c r="A2122" s="13" t="s">
        <v>178</v>
      </c>
      <c r="B2122" s="13" t="s">
        <v>4416</v>
      </c>
      <c r="C2122" s="13" t="s">
        <v>2099</v>
      </c>
      <c r="D2122" s="13" t="s">
        <v>4417</v>
      </c>
      <c r="E2122" s="13" t="s">
        <v>4422</v>
      </c>
      <c r="F2122" s="13" t="s">
        <v>2034</v>
      </c>
      <c r="G2122" s="13" t="s">
        <v>8814</v>
      </c>
      <c r="H2122" s="13" t="s">
        <v>8815</v>
      </c>
      <c r="I2122" s="14">
        <v>1</v>
      </c>
      <c r="J2122" s="13" t="s">
        <v>177</v>
      </c>
      <c r="K2122" s="13" t="s">
        <v>2185</v>
      </c>
      <c r="L2122" s="13" t="s">
        <v>5361</v>
      </c>
      <c r="M2122" s="13" t="s">
        <v>3833</v>
      </c>
    </row>
    <row r="2123" spans="1:13" x14ac:dyDescent="0.3">
      <c r="A2123" s="13" t="s">
        <v>178</v>
      </c>
      <c r="B2123" s="13" t="s">
        <v>4416</v>
      </c>
      <c r="C2123" s="13" t="s">
        <v>2099</v>
      </c>
      <c r="D2123" s="13" t="s">
        <v>4417</v>
      </c>
      <c r="E2123" s="13" t="s">
        <v>8816</v>
      </c>
      <c r="F2123" s="13" t="s">
        <v>2034</v>
      </c>
      <c r="G2123" s="13" t="s">
        <v>5434</v>
      </c>
      <c r="H2123" s="13" t="s">
        <v>5435</v>
      </c>
      <c r="I2123" s="14">
        <v>1</v>
      </c>
      <c r="J2123" s="13" t="s">
        <v>177</v>
      </c>
      <c r="K2123" s="13" t="s">
        <v>2237</v>
      </c>
      <c r="L2123" s="13" t="s">
        <v>5361</v>
      </c>
      <c r="M2123" s="13" t="s">
        <v>5397</v>
      </c>
    </row>
    <row r="2124" spans="1:13" x14ac:dyDescent="0.3">
      <c r="A2124" s="13" t="s">
        <v>1177</v>
      </c>
      <c r="B2124" s="13" t="s">
        <v>4430</v>
      </c>
      <c r="C2124" s="13" t="s">
        <v>2058</v>
      </c>
      <c r="D2124" s="13" t="s">
        <v>4431</v>
      </c>
      <c r="E2124" s="13" t="s">
        <v>8817</v>
      </c>
      <c r="F2124" s="13" t="s">
        <v>2034</v>
      </c>
      <c r="G2124" s="13" t="s">
        <v>8818</v>
      </c>
      <c r="H2124" s="13" t="s">
        <v>8819</v>
      </c>
      <c r="I2124" s="14">
        <v>1</v>
      </c>
      <c r="J2124" s="13" t="s">
        <v>1176</v>
      </c>
      <c r="K2124" s="13" t="s">
        <v>2268</v>
      </c>
      <c r="L2124" s="13" t="s">
        <v>5361</v>
      </c>
      <c r="M2124" s="13" t="s">
        <v>3467</v>
      </c>
    </row>
    <row r="2125" spans="1:13" x14ac:dyDescent="0.3">
      <c r="A2125" s="13" t="s">
        <v>1177</v>
      </c>
      <c r="B2125" s="13" t="s">
        <v>4430</v>
      </c>
      <c r="C2125" s="13" t="s">
        <v>2058</v>
      </c>
      <c r="D2125" s="13" t="s">
        <v>4431</v>
      </c>
      <c r="E2125" s="13" t="s">
        <v>8817</v>
      </c>
      <c r="F2125" s="13" t="s">
        <v>2034</v>
      </c>
      <c r="G2125" s="13" t="s">
        <v>8820</v>
      </c>
      <c r="H2125" s="13" t="s">
        <v>8821</v>
      </c>
      <c r="I2125" s="14">
        <v>1</v>
      </c>
      <c r="J2125" s="13" t="s">
        <v>1176</v>
      </c>
      <c r="K2125" s="13" t="s">
        <v>2268</v>
      </c>
      <c r="L2125" s="13" t="s">
        <v>5361</v>
      </c>
      <c r="M2125" s="13" t="s">
        <v>3467</v>
      </c>
    </row>
    <row r="2126" spans="1:13" x14ac:dyDescent="0.3">
      <c r="A2126" s="13" t="s">
        <v>1177</v>
      </c>
      <c r="B2126" s="13" t="s">
        <v>4430</v>
      </c>
      <c r="C2126" s="13" t="s">
        <v>2058</v>
      </c>
      <c r="D2126" s="13" t="s">
        <v>4431</v>
      </c>
      <c r="E2126" s="13" t="s">
        <v>4432</v>
      </c>
      <c r="F2126" s="13" t="s">
        <v>2034</v>
      </c>
      <c r="G2126" s="13" t="s">
        <v>8822</v>
      </c>
      <c r="H2126" s="13" t="s">
        <v>8823</v>
      </c>
      <c r="I2126" s="14">
        <v>2</v>
      </c>
      <c r="J2126" s="13" t="s">
        <v>1176</v>
      </c>
      <c r="K2126" s="13" t="s">
        <v>2075</v>
      </c>
      <c r="L2126" s="13" t="s">
        <v>5361</v>
      </c>
      <c r="M2126" s="13" t="s">
        <v>2725</v>
      </c>
    </row>
    <row r="2127" spans="1:13" x14ac:dyDescent="0.3">
      <c r="A2127" s="13" t="s">
        <v>1177</v>
      </c>
      <c r="B2127" s="13" t="s">
        <v>4430</v>
      </c>
      <c r="C2127" s="13" t="s">
        <v>2058</v>
      </c>
      <c r="D2127" s="13" t="s">
        <v>4431</v>
      </c>
      <c r="E2127" s="13" t="s">
        <v>4432</v>
      </c>
      <c r="F2127" s="13" t="s">
        <v>2034</v>
      </c>
      <c r="G2127" s="13" t="s">
        <v>5368</v>
      </c>
      <c r="H2127" s="13" t="s">
        <v>5369</v>
      </c>
      <c r="I2127" s="14">
        <v>2</v>
      </c>
      <c r="J2127" s="13" t="s">
        <v>1176</v>
      </c>
      <c r="K2127" s="13" t="s">
        <v>2075</v>
      </c>
      <c r="L2127" s="13" t="s">
        <v>5361</v>
      </c>
      <c r="M2127" s="13" t="s">
        <v>5364</v>
      </c>
    </row>
    <row r="2128" spans="1:13" x14ac:dyDescent="0.3">
      <c r="A2128" s="13" t="s">
        <v>1177</v>
      </c>
      <c r="B2128" s="13" t="s">
        <v>4430</v>
      </c>
      <c r="C2128" s="13" t="s">
        <v>2058</v>
      </c>
      <c r="D2128" s="13" t="s">
        <v>4431</v>
      </c>
      <c r="E2128" s="13" t="s">
        <v>4432</v>
      </c>
      <c r="F2128" s="13" t="s">
        <v>2034</v>
      </c>
      <c r="G2128" s="13" t="s">
        <v>5362</v>
      </c>
      <c r="H2128" s="13" t="s">
        <v>5363</v>
      </c>
      <c r="I2128" s="14">
        <v>2</v>
      </c>
      <c r="J2128" s="13" t="s">
        <v>1176</v>
      </c>
      <c r="K2128" s="13" t="s">
        <v>2075</v>
      </c>
      <c r="L2128" s="13" t="s">
        <v>5361</v>
      </c>
      <c r="M2128" s="13" t="s">
        <v>5364</v>
      </c>
    </row>
    <row r="2129" spans="1:13" x14ac:dyDescent="0.3">
      <c r="A2129" s="13" t="s">
        <v>1177</v>
      </c>
      <c r="B2129" s="13" t="s">
        <v>4430</v>
      </c>
      <c r="C2129" s="13" t="s">
        <v>2058</v>
      </c>
      <c r="D2129" s="13" t="s">
        <v>4431</v>
      </c>
      <c r="E2129" s="13" t="s">
        <v>4432</v>
      </c>
      <c r="F2129" s="13" t="s">
        <v>2034</v>
      </c>
      <c r="G2129" s="13" t="s">
        <v>8824</v>
      </c>
      <c r="H2129" s="13" t="s">
        <v>8825</v>
      </c>
      <c r="I2129" s="14">
        <v>1</v>
      </c>
      <c r="J2129" s="13" t="s">
        <v>1176</v>
      </c>
      <c r="K2129" s="13" t="s">
        <v>2075</v>
      </c>
      <c r="L2129" s="13" t="s">
        <v>5361</v>
      </c>
      <c r="M2129" s="13" t="s">
        <v>5372</v>
      </c>
    </row>
    <row r="2130" spans="1:13" x14ac:dyDescent="0.3">
      <c r="A2130" s="13" t="s">
        <v>1177</v>
      </c>
      <c r="B2130" s="13" t="s">
        <v>4430</v>
      </c>
      <c r="C2130" s="13" t="s">
        <v>2058</v>
      </c>
      <c r="D2130" s="13" t="s">
        <v>4431</v>
      </c>
      <c r="E2130" s="13" t="s">
        <v>8826</v>
      </c>
      <c r="F2130" s="13" t="s">
        <v>2034</v>
      </c>
      <c r="G2130" s="13" t="s">
        <v>8065</v>
      </c>
      <c r="H2130" s="13" t="s">
        <v>8066</v>
      </c>
      <c r="I2130" s="14">
        <v>1</v>
      </c>
      <c r="J2130" s="13" t="s">
        <v>1176</v>
      </c>
      <c r="K2130" s="13" t="s">
        <v>2328</v>
      </c>
      <c r="L2130" s="13" t="s">
        <v>5361</v>
      </c>
      <c r="M2130" s="13" t="s">
        <v>2415</v>
      </c>
    </row>
    <row r="2131" spans="1:13" x14ac:dyDescent="0.3">
      <c r="A2131" s="13" t="s">
        <v>1177</v>
      </c>
      <c r="B2131" s="13" t="s">
        <v>4430</v>
      </c>
      <c r="C2131" s="13" t="s">
        <v>2058</v>
      </c>
      <c r="D2131" s="13" t="s">
        <v>4431</v>
      </c>
      <c r="E2131" s="13" t="s">
        <v>8826</v>
      </c>
      <c r="F2131" s="13" t="s">
        <v>2034</v>
      </c>
      <c r="G2131" s="13" t="s">
        <v>8827</v>
      </c>
      <c r="H2131" s="13" t="s">
        <v>8828</v>
      </c>
      <c r="I2131" s="14">
        <v>1</v>
      </c>
      <c r="J2131" s="13" t="s">
        <v>1176</v>
      </c>
      <c r="K2131" s="13" t="s">
        <v>2328</v>
      </c>
      <c r="L2131" s="13" t="s">
        <v>5361</v>
      </c>
      <c r="M2131" s="13" t="s">
        <v>2415</v>
      </c>
    </row>
    <row r="2132" spans="1:13" x14ac:dyDescent="0.3">
      <c r="A2132" s="13" t="s">
        <v>1177</v>
      </c>
      <c r="B2132" s="13" t="s">
        <v>4430</v>
      </c>
      <c r="C2132" s="13" t="s">
        <v>2058</v>
      </c>
      <c r="D2132" s="13" t="s">
        <v>4431</v>
      </c>
      <c r="E2132" s="13" t="s">
        <v>8829</v>
      </c>
      <c r="F2132" s="13" t="s">
        <v>2034</v>
      </c>
      <c r="G2132" s="13" t="s">
        <v>5362</v>
      </c>
      <c r="H2132" s="13" t="s">
        <v>5363</v>
      </c>
      <c r="I2132" s="14">
        <v>2</v>
      </c>
      <c r="J2132" s="13" t="s">
        <v>1176</v>
      </c>
      <c r="K2132" s="13" t="s">
        <v>2291</v>
      </c>
      <c r="L2132" s="13" t="s">
        <v>5361</v>
      </c>
      <c r="M2132" s="13" t="s">
        <v>5364</v>
      </c>
    </row>
    <row r="2133" spans="1:13" x14ac:dyDescent="0.3">
      <c r="A2133" s="13" t="s">
        <v>1177</v>
      </c>
      <c r="B2133" s="13" t="s">
        <v>4430</v>
      </c>
      <c r="C2133" s="13" t="s">
        <v>2058</v>
      </c>
      <c r="D2133" s="13" t="s">
        <v>4431</v>
      </c>
      <c r="E2133" s="13" t="s">
        <v>8830</v>
      </c>
      <c r="F2133" s="13" t="s">
        <v>2034</v>
      </c>
      <c r="G2133" s="13" t="s">
        <v>5362</v>
      </c>
      <c r="H2133" s="13" t="s">
        <v>5363</v>
      </c>
      <c r="I2133" s="14">
        <v>2</v>
      </c>
      <c r="J2133" s="13" t="s">
        <v>1176</v>
      </c>
      <c r="K2133" s="13" t="s">
        <v>2500</v>
      </c>
      <c r="L2133" s="13" t="s">
        <v>5361</v>
      </c>
      <c r="M2133" s="13" t="s">
        <v>5364</v>
      </c>
    </row>
    <row r="2134" spans="1:13" x14ac:dyDescent="0.3">
      <c r="A2134" s="13" t="s">
        <v>116</v>
      </c>
      <c r="B2134" s="13" t="s">
        <v>2147</v>
      </c>
      <c r="C2134" s="13" t="s">
        <v>2058</v>
      </c>
      <c r="D2134" s="13" t="s">
        <v>4435</v>
      </c>
      <c r="E2134" s="13" t="s">
        <v>8831</v>
      </c>
      <c r="F2134" s="13" t="s">
        <v>2034</v>
      </c>
      <c r="G2134" s="13" t="s">
        <v>8832</v>
      </c>
      <c r="H2134" s="13" t="s">
        <v>8833</v>
      </c>
      <c r="I2134" s="14">
        <v>1</v>
      </c>
      <c r="J2134" s="13" t="s">
        <v>115</v>
      </c>
      <c r="K2134" s="13" t="s">
        <v>2291</v>
      </c>
      <c r="L2134" s="13" t="s">
        <v>5361</v>
      </c>
      <c r="M2134" s="13" t="s">
        <v>2725</v>
      </c>
    </row>
    <row r="2135" spans="1:13" x14ac:dyDescent="0.3">
      <c r="A2135" s="13" t="s">
        <v>1187</v>
      </c>
      <c r="B2135" s="13" t="s">
        <v>3346</v>
      </c>
      <c r="C2135" s="13" t="s">
        <v>2348</v>
      </c>
      <c r="D2135" s="13" t="s">
        <v>5103</v>
      </c>
      <c r="E2135" s="13" t="s">
        <v>8834</v>
      </c>
      <c r="F2135" s="13" t="s">
        <v>2034</v>
      </c>
      <c r="G2135" s="13" t="s">
        <v>8835</v>
      </c>
      <c r="H2135" s="13" t="s">
        <v>8836</v>
      </c>
      <c r="I2135" s="14">
        <v>5</v>
      </c>
      <c r="J2135" s="13" t="s">
        <v>1186</v>
      </c>
      <c r="K2135" s="13" t="s">
        <v>2091</v>
      </c>
      <c r="L2135" s="13" t="s">
        <v>5361</v>
      </c>
      <c r="M2135" s="13" t="s">
        <v>3833</v>
      </c>
    </row>
    <row r="2136" spans="1:13" x14ac:dyDescent="0.3">
      <c r="A2136" s="13" t="s">
        <v>1187</v>
      </c>
      <c r="B2136" s="13" t="s">
        <v>3346</v>
      </c>
      <c r="C2136" s="13" t="s">
        <v>2348</v>
      </c>
      <c r="D2136" s="13" t="s">
        <v>5103</v>
      </c>
      <c r="E2136" s="13" t="s">
        <v>8834</v>
      </c>
      <c r="F2136" s="13" t="s">
        <v>2034</v>
      </c>
      <c r="G2136" s="13" t="s">
        <v>8837</v>
      </c>
      <c r="H2136" s="13" t="s">
        <v>8838</v>
      </c>
      <c r="I2136" s="14">
        <v>6</v>
      </c>
      <c r="J2136" s="13" t="s">
        <v>1186</v>
      </c>
      <c r="K2136" s="13" t="s">
        <v>2091</v>
      </c>
      <c r="L2136" s="13" t="s">
        <v>5361</v>
      </c>
      <c r="M2136" s="13" t="s">
        <v>3833</v>
      </c>
    </row>
    <row r="2137" spans="1:13" x14ac:dyDescent="0.3">
      <c r="A2137" s="13" t="s">
        <v>1151</v>
      </c>
      <c r="B2137" s="13" t="s">
        <v>2569</v>
      </c>
      <c r="C2137" s="13" t="s">
        <v>2481</v>
      </c>
      <c r="D2137" s="13" t="s">
        <v>8839</v>
      </c>
      <c r="E2137" s="13" t="s">
        <v>8840</v>
      </c>
      <c r="F2137" s="13" t="s">
        <v>2034</v>
      </c>
      <c r="G2137" s="13" t="s">
        <v>5434</v>
      </c>
      <c r="H2137" s="13" t="s">
        <v>5435</v>
      </c>
      <c r="I2137" s="14">
        <v>1</v>
      </c>
      <c r="J2137" s="13" t="s">
        <v>1150</v>
      </c>
      <c r="K2137" s="13" t="s">
        <v>2399</v>
      </c>
      <c r="L2137" s="13" t="s">
        <v>5361</v>
      </c>
      <c r="M2137" s="13" t="s">
        <v>5397</v>
      </c>
    </row>
    <row r="2138" spans="1:13" x14ac:dyDescent="0.3">
      <c r="A2138" s="13" t="s">
        <v>1151</v>
      </c>
      <c r="B2138" s="13" t="s">
        <v>2569</v>
      </c>
      <c r="C2138" s="13" t="s">
        <v>2481</v>
      </c>
      <c r="D2138" s="13" t="s">
        <v>8839</v>
      </c>
      <c r="E2138" s="13" t="s">
        <v>8841</v>
      </c>
      <c r="F2138" s="13" t="s">
        <v>2034</v>
      </c>
      <c r="G2138" s="13" t="s">
        <v>5438</v>
      </c>
      <c r="H2138" s="13" t="s">
        <v>5439</v>
      </c>
      <c r="I2138" s="14">
        <v>2</v>
      </c>
      <c r="J2138" s="13" t="s">
        <v>1150</v>
      </c>
      <c r="K2138" s="13" t="s">
        <v>3049</v>
      </c>
      <c r="L2138" s="13" t="s">
        <v>5361</v>
      </c>
      <c r="M2138" s="13" t="s">
        <v>2409</v>
      </c>
    </row>
    <row r="2139" spans="1:13" x14ac:dyDescent="0.3">
      <c r="A2139" s="13" t="s">
        <v>897</v>
      </c>
      <c r="B2139" s="13" t="s">
        <v>3439</v>
      </c>
      <c r="C2139" s="13" t="s">
        <v>2031</v>
      </c>
      <c r="D2139" s="13" t="s">
        <v>8842</v>
      </c>
      <c r="E2139" s="13" t="s">
        <v>8843</v>
      </c>
      <c r="F2139" s="13" t="s">
        <v>2034</v>
      </c>
      <c r="G2139" s="13" t="s">
        <v>8844</v>
      </c>
      <c r="H2139" s="13" t="s">
        <v>8845</v>
      </c>
      <c r="I2139" s="14">
        <v>2</v>
      </c>
      <c r="J2139" s="13" t="s">
        <v>896</v>
      </c>
      <c r="K2139" s="13" t="s">
        <v>2084</v>
      </c>
      <c r="L2139" s="13" t="s">
        <v>5361</v>
      </c>
      <c r="M2139" s="13" t="s">
        <v>5372</v>
      </c>
    </row>
    <row r="2140" spans="1:13" x14ac:dyDescent="0.3">
      <c r="A2140" s="13" t="s">
        <v>897</v>
      </c>
      <c r="B2140" s="13" t="s">
        <v>3439</v>
      </c>
      <c r="C2140" s="13" t="s">
        <v>2031</v>
      </c>
      <c r="D2140" s="13" t="s">
        <v>8842</v>
      </c>
      <c r="E2140" s="13" t="s">
        <v>8846</v>
      </c>
      <c r="F2140" s="13" t="s">
        <v>2034</v>
      </c>
      <c r="G2140" s="13" t="s">
        <v>8847</v>
      </c>
      <c r="H2140" s="13" t="s">
        <v>8848</v>
      </c>
      <c r="I2140" s="14">
        <v>2</v>
      </c>
      <c r="J2140" s="13" t="s">
        <v>896</v>
      </c>
      <c r="K2140" s="13" t="s">
        <v>2539</v>
      </c>
      <c r="L2140" s="13" t="s">
        <v>5361</v>
      </c>
      <c r="M2140" s="13" t="s">
        <v>5372</v>
      </c>
    </row>
    <row r="2141" spans="1:13" x14ac:dyDescent="0.3">
      <c r="A2141" s="13" t="s">
        <v>897</v>
      </c>
      <c r="B2141" s="13" t="s">
        <v>3439</v>
      </c>
      <c r="C2141" s="13" t="s">
        <v>2031</v>
      </c>
      <c r="D2141" s="13" t="s">
        <v>8842</v>
      </c>
      <c r="E2141" s="13" t="s">
        <v>8846</v>
      </c>
      <c r="F2141" s="13" t="s">
        <v>2034</v>
      </c>
      <c r="G2141" s="13" t="s">
        <v>8849</v>
      </c>
      <c r="H2141" s="13" t="s">
        <v>8850</v>
      </c>
      <c r="I2141" s="14">
        <v>2</v>
      </c>
      <c r="J2141" s="13" t="s">
        <v>896</v>
      </c>
      <c r="K2141" s="13" t="s">
        <v>2539</v>
      </c>
      <c r="L2141" s="13" t="s">
        <v>5361</v>
      </c>
      <c r="M2141" s="13" t="s">
        <v>5372</v>
      </c>
    </row>
    <row r="2142" spans="1:13" x14ac:dyDescent="0.3">
      <c r="A2142" s="13" t="s">
        <v>1343</v>
      </c>
      <c r="B2142" s="13" t="s">
        <v>8851</v>
      </c>
      <c r="C2142" s="13" t="s">
        <v>2058</v>
      </c>
      <c r="D2142" s="13" t="s">
        <v>8852</v>
      </c>
      <c r="E2142" s="13" t="s">
        <v>8853</v>
      </c>
      <c r="F2142" s="13" t="s">
        <v>2034</v>
      </c>
      <c r="G2142" s="13" t="s">
        <v>8854</v>
      </c>
      <c r="H2142" s="13" t="s">
        <v>8855</v>
      </c>
      <c r="I2142" s="14">
        <v>1</v>
      </c>
      <c r="J2142" s="13" t="s">
        <v>1342</v>
      </c>
      <c r="K2142" s="13" t="s">
        <v>2485</v>
      </c>
      <c r="L2142" s="13" t="s">
        <v>5361</v>
      </c>
      <c r="M2142" s="13" t="s">
        <v>5372</v>
      </c>
    </row>
    <row r="2143" spans="1:13" x14ac:dyDescent="0.3">
      <c r="A2143" s="13" t="s">
        <v>1343</v>
      </c>
      <c r="B2143" s="13" t="s">
        <v>8851</v>
      </c>
      <c r="C2143" s="13" t="s">
        <v>2058</v>
      </c>
      <c r="D2143" s="13" t="s">
        <v>8852</v>
      </c>
      <c r="E2143" s="13" t="s">
        <v>8853</v>
      </c>
      <c r="F2143" s="13" t="s">
        <v>2034</v>
      </c>
      <c r="G2143" s="13" t="s">
        <v>8856</v>
      </c>
      <c r="H2143" s="13" t="s">
        <v>8857</v>
      </c>
      <c r="I2143" s="14">
        <v>1</v>
      </c>
      <c r="J2143" s="13" t="s">
        <v>1342</v>
      </c>
      <c r="K2143" s="13" t="s">
        <v>2485</v>
      </c>
      <c r="L2143" s="13" t="s">
        <v>5361</v>
      </c>
      <c r="M2143" s="13" t="s">
        <v>5372</v>
      </c>
    </row>
    <row r="2144" spans="1:13" x14ac:dyDescent="0.3">
      <c r="A2144" s="13" t="s">
        <v>1343</v>
      </c>
      <c r="B2144" s="13" t="s">
        <v>8851</v>
      </c>
      <c r="C2144" s="13" t="s">
        <v>2058</v>
      </c>
      <c r="D2144" s="13" t="s">
        <v>8852</v>
      </c>
      <c r="E2144" s="13" t="s">
        <v>8858</v>
      </c>
      <c r="F2144" s="13" t="s">
        <v>2034</v>
      </c>
      <c r="G2144" s="13" t="s">
        <v>6739</v>
      </c>
      <c r="H2144" s="13" t="s">
        <v>6740</v>
      </c>
      <c r="I2144" s="14">
        <v>4</v>
      </c>
      <c r="J2144" s="13" t="s">
        <v>1342</v>
      </c>
      <c r="K2144" s="13" t="s">
        <v>2993</v>
      </c>
      <c r="L2144" s="13" t="s">
        <v>5361</v>
      </c>
      <c r="M2144" s="13" t="s">
        <v>5372</v>
      </c>
    </row>
    <row r="2145" spans="1:13" x14ac:dyDescent="0.3">
      <c r="A2145" s="13" t="s">
        <v>359</v>
      </c>
      <c r="B2145" s="13" t="s">
        <v>2657</v>
      </c>
      <c r="C2145" s="13" t="s">
        <v>2031</v>
      </c>
      <c r="D2145" s="13" t="s">
        <v>4438</v>
      </c>
      <c r="E2145" s="13" t="s">
        <v>8859</v>
      </c>
      <c r="F2145" s="13" t="s">
        <v>2034</v>
      </c>
      <c r="G2145" s="13" t="s">
        <v>5616</v>
      </c>
      <c r="H2145" s="13" t="s">
        <v>5617</v>
      </c>
      <c r="I2145" s="14">
        <v>1</v>
      </c>
      <c r="J2145" s="13" t="s">
        <v>358</v>
      </c>
      <c r="K2145" s="13" t="s">
        <v>2104</v>
      </c>
      <c r="L2145" s="13" t="s">
        <v>5361</v>
      </c>
      <c r="M2145" s="13" t="s">
        <v>5618</v>
      </c>
    </row>
    <row r="2146" spans="1:13" x14ac:dyDescent="0.3">
      <c r="A2146" s="13" t="s">
        <v>359</v>
      </c>
      <c r="B2146" s="13" t="s">
        <v>2657</v>
      </c>
      <c r="C2146" s="13" t="s">
        <v>2031</v>
      </c>
      <c r="D2146" s="13" t="s">
        <v>4438</v>
      </c>
      <c r="E2146" s="13" t="s">
        <v>8860</v>
      </c>
      <c r="F2146" s="13" t="s">
        <v>2034</v>
      </c>
      <c r="G2146" s="13" t="s">
        <v>8861</v>
      </c>
      <c r="H2146" s="13" t="s">
        <v>5620</v>
      </c>
      <c r="I2146" s="14">
        <v>1</v>
      </c>
      <c r="J2146" s="13" t="s">
        <v>358</v>
      </c>
      <c r="K2146" s="13" t="s">
        <v>2075</v>
      </c>
      <c r="L2146" s="13" t="s">
        <v>5361</v>
      </c>
      <c r="M2146" s="13" t="s">
        <v>5618</v>
      </c>
    </row>
    <row r="2147" spans="1:13" x14ac:dyDescent="0.3">
      <c r="A2147" s="13" t="s">
        <v>359</v>
      </c>
      <c r="B2147" s="13" t="s">
        <v>2657</v>
      </c>
      <c r="C2147" s="13" t="s">
        <v>2031</v>
      </c>
      <c r="D2147" s="13" t="s">
        <v>4438</v>
      </c>
      <c r="E2147" s="13" t="s">
        <v>8862</v>
      </c>
      <c r="F2147" s="13" t="s">
        <v>2034</v>
      </c>
      <c r="G2147" s="13" t="s">
        <v>8863</v>
      </c>
      <c r="H2147" s="13" t="s">
        <v>8864</v>
      </c>
      <c r="I2147" s="14">
        <v>5</v>
      </c>
      <c r="J2147" s="13" t="s">
        <v>358</v>
      </c>
      <c r="K2147" s="13" t="s">
        <v>2526</v>
      </c>
      <c r="L2147" s="13" t="s">
        <v>5361</v>
      </c>
      <c r="M2147" s="13" t="s">
        <v>5372</v>
      </c>
    </row>
    <row r="2148" spans="1:13" x14ac:dyDescent="0.3">
      <c r="A2148" s="13" t="s">
        <v>359</v>
      </c>
      <c r="B2148" s="13" t="s">
        <v>2657</v>
      </c>
      <c r="C2148" s="13" t="s">
        <v>2031</v>
      </c>
      <c r="D2148" s="13" t="s">
        <v>4438</v>
      </c>
      <c r="E2148" s="13" t="s">
        <v>8862</v>
      </c>
      <c r="F2148" s="13" t="s">
        <v>2034</v>
      </c>
      <c r="G2148" s="13" t="s">
        <v>7615</v>
      </c>
      <c r="H2148" s="13" t="s">
        <v>7616</v>
      </c>
      <c r="I2148" s="14">
        <v>3</v>
      </c>
      <c r="J2148" s="13" t="s">
        <v>358</v>
      </c>
      <c r="K2148" s="13" t="s">
        <v>2526</v>
      </c>
      <c r="L2148" s="13" t="s">
        <v>5361</v>
      </c>
      <c r="M2148" s="13" t="s">
        <v>5372</v>
      </c>
    </row>
    <row r="2149" spans="1:13" x14ac:dyDescent="0.3">
      <c r="A2149" s="13" t="s">
        <v>359</v>
      </c>
      <c r="B2149" s="13" t="s">
        <v>2657</v>
      </c>
      <c r="C2149" s="13" t="s">
        <v>2031</v>
      </c>
      <c r="D2149" s="13" t="s">
        <v>4438</v>
      </c>
      <c r="E2149" s="13" t="s">
        <v>4439</v>
      </c>
      <c r="F2149" s="13" t="s">
        <v>2034</v>
      </c>
      <c r="G2149" s="13" t="s">
        <v>8865</v>
      </c>
      <c r="H2149" s="13" t="s">
        <v>8866</v>
      </c>
      <c r="I2149" s="14">
        <v>1</v>
      </c>
      <c r="J2149" s="13" t="s">
        <v>358</v>
      </c>
      <c r="K2149" s="13" t="s">
        <v>2200</v>
      </c>
      <c r="L2149" s="13" t="s">
        <v>5361</v>
      </c>
      <c r="M2149" s="13" t="s">
        <v>6069</v>
      </c>
    </row>
    <row r="2150" spans="1:13" x14ac:dyDescent="0.3">
      <c r="A2150" s="13" t="s">
        <v>359</v>
      </c>
      <c r="B2150" s="13" t="s">
        <v>2657</v>
      </c>
      <c r="C2150" s="13" t="s">
        <v>2031</v>
      </c>
      <c r="D2150" s="13" t="s">
        <v>4438</v>
      </c>
      <c r="E2150" s="13" t="s">
        <v>8867</v>
      </c>
      <c r="F2150" s="13" t="s">
        <v>2034</v>
      </c>
      <c r="G2150" s="13" t="s">
        <v>7904</v>
      </c>
      <c r="H2150" s="13" t="s">
        <v>7905</v>
      </c>
      <c r="I2150" s="14">
        <v>1</v>
      </c>
      <c r="J2150" s="13" t="s">
        <v>358</v>
      </c>
      <c r="K2150" s="13" t="s">
        <v>2449</v>
      </c>
      <c r="L2150" s="13" t="s">
        <v>5361</v>
      </c>
      <c r="M2150" s="13" t="s">
        <v>5372</v>
      </c>
    </row>
    <row r="2151" spans="1:13" x14ac:dyDescent="0.3">
      <c r="A2151" s="13" t="s">
        <v>1206</v>
      </c>
      <c r="B2151" s="13" t="s">
        <v>2219</v>
      </c>
      <c r="C2151" s="13" t="s">
        <v>2108</v>
      </c>
      <c r="D2151" s="13" t="s">
        <v>4443</v>
      </c>
      <c r="E2151" s="13" t="s">
        <v>8868</v>
      </c>
      <c r="F2151" s="13" t="s">
        <v>2034</v>
      </c>
      <c r="G2151" s="13" t="s">
        <v>8869</v>
      </c>
      <c r="H2151" s="13" t="s">
        <v>8870</v>
      </c>
      <c r="I2151" s="14">
        <v>2</v>
      </c>
      <c r="J2151" s="13" t="s">
        <v>1495</v>
      </c>
      <c r="K2151" s="13" t="s">
        <v>2336</v>
      </c>
      <c r="L2151" s="13" t="s">
        <v>5361</v>
      </c>
      <c r="M2151" s="13" t="s">
        <v>2085</v>
      </c>
    </row>
    <row r="2152" spans="1:13" x14ac:dyDescent="0.3">
      <c r="A2152" s="13" t="s">
        <v>1256</v>
      </c>
      <c r="B2152" s="13" t="s">
        <v>8871</v>
      </c>
      <c r="C2152" s="13" t="s">
        <v>3233</v>
      </c>
      <c r="D2152" s="13" t="s">
        <v>8872</v>
      </c>
      <c r="E2152" s="13" t="s">
        <v>8873</v>
      </c>
      <c r="F2152" s="13" t="s">
        <v>2034</v>
      </c>
      <c r="G2152" s="13" t="s">
        <v>8874</v>
      </c>
      <c r="H2152" s="13" t="s">
        <v>8875</v>
      </c>
      <c r="I2152" s="14">
        <v>1</v>
      </c>
      <c r="J2152" s="13" t="s">
        <v>1255</v>
      </c>
      <c r="K2152" s="13" t="s">
        <v>2226</v>
      </c>
      <c r="L2152" s="13" t="s">
        <v>5361</v>
      </c>
      <c r="M2152" s="13" t="s">
        <v>2211</v>
      </c>
    </row>
    <row r="2153" spans="1:13" x14ac:dyDescent="0.3">
      <c r="A2153" s="13" t="s">
        <v>446</v>
      </c>
      <c r="B2153" s="13" t="s">
        <v>4459</v>
      </c>
      <c r="C2153" s="13" t="s">
        <v>2031</v>
      </c>
      <c r="D2153" s="13" t="s">
        <v>8876</v>
      </c>
      <c r="E2153" s="13" t="s">
        <v>8877</v>
      </c>
      <c r="F2153" s="13" t="s">
        <v>2034</v>
      </c>
      <c r="G2153" s="13" t="s">
        <v>8878</v>
      </c>
      <c r="H2153" s="13" t="s">
        <v>8879</v>
      </c>
      <c r="I2153" s="14">
        <v>1</v>
      </c>
      <c r="J2153" s="13" t="s">
        <v>445</v>
      </c>
      <c r="K2153" s="13" t="s">
        <v>2122</v>
      </c>
      <c r="L2153" s="13" t="s">
        <v>5361</v>
      </c>
      <c r="M2153" s="13" t="s">
        <v>2085</v>
      </c>
    </row>
    <row r="2154" spans="1:13" x14ac:dyDescent="0.3">
      <c r="A2154" s="13" t="s">
        <v>1732</v>
      </c>
      <c r="B2154" s="13" t="s">
        <v>2600</v>
      </c>
      <c r="C2154" s="13" t="s">
        <v>2348</v>
      </c>
      <c r="D2154" s="13" t="s">
        <v>2601</v>
      </c>
      <c r="E2154" s="13" t="s">
        <v>8880</v>
      </c>
      <c r="F2154" s="13" t="s">
        <v>2034</v>
      </c>
      <c r="G2154" s="13" t="s">
        <v>8881</v>
      </c>
      <c r="H2154" s="13" t="s">
        <v>8882</v>
      </c>
      <c r="I2154" s="14">
        <v>1</v>
      </c>
      <c r="J2154" s="13" t="s">
        <v>1731</v>
      </c>
      <c r="K2154" s="13" t="s">
        <v>2257</v>
      </c>
      <c r="L2154" s="13" t="s">
        <v>5361</v>
      </c>
      <c r="M2154" s="13" t="s">
        <v>8883</v>
      </c>
    </row>
    <row r="2155" spans="1:13" x14ac:dyDescent="0.3">
      <c r="A2155" s="13" t="s">
        <v>1732</v>
      </c>
      <c r="B2155" s="13" t="s">
        <v>2600</v>
      </c>
      <c r="C2155" s="13" t="s">
        <v>2348</v>
      </c>
      <c r="D2155" s="13" t="s">
        <v>2601</v>
      </c>
      <c r="E2155" s="13" t="s">
        <v>8880</v>
      </c>
      <c r="F2155" s="13" t="s">
        <v>2034</v>
      </c>
      <c r="G2155" s="13" t="s">
        <v>8884</v>
      </c>
      <c r="H2155" s="13" t="s">
        <v>8885</v>
      </c>
      <c r="I2155" s="14">
        <v>1</v>
      </c>
      <c r="J2155" s="13" t="s">
        <v>1731</v>
      </c>
      <c r="K2155" s="13" t="s">
        <v>2257</v>
      </c>
      <c r="L2155" s="13" t="s">
        <v>5361</v>
      </c>
      <c r="M2155" s="13" t="s">
        <v>5372</v>
      </c>
    </row>
    <row r="2156" spans="1:13" x14ac:dyDescent="0.3">
      <c r="A2156" s="13" t="s">
        <v>1534</v>
      </c>
      <c r="B2156" s="13" t="s">
        <v>4217</v>
      </c>
      <c r="C2156" s="13" t="s">
        <v>2108</v>
      </c>
      <c r="D2156" s="13" t="s">
        <v>4454</v>
      </c>
      <c r="E2156" s="13" t="s">
        <v>8886</v>
      </c>
      <c r="F2156" s="13" t="s">
        <v>2034</v>
      </c>
      <c r="G2156" s="13" t="s">
        <v>5927</v>
      </c>
      <c r="H2156" s="13" t="s">
        <v>5928</v>
      </c>
      <c r="I2156" s="14">
        <v>29</v>
      </c>
      <c r="J2156" s="13" t="s">
        <v>1533</v>
      </c>
      <c r="K2156" s="13" t="s">
        <v>2171</v>
      </c>
      <c r="L2156" s="13" t="s">
        <v>5361</v>
      </c>
      <c r="M2156" s="13" t="s">
        <v>5820</v>
      </c>
    </row>
    <row r="2157" spans="1:13" x14ac:dyDescent="0.3">
      <c r="A2157" s="13" t="s">
        <v>1534</v>
      </c>
      <c r="B2157" s="13" t="s">
        <v>4217</v>
      </c>
      <c r="C2157" s="13" t="s">
        <v>2108</v>
      </c>
      <c r="D2157" s="13" t="s">
        <v>4454</v>
      </c>
      <c r="E2157" s="13" t="s">
        <v>8887</v>
      </c>
      <c r="F2157" s="13" t="s">
        <v>2034</v>
      </c>
      <c r="G2157" s="13" t="s">
        <v>5927</v>
      </c>
      <c r="H2157" s="13" t="s">
        <v>5928</v>
      </c>
      <c r="I2157" s="14">
        <v>12</v>
      </c>
      <c r="J2157" s="13" t="s">
        <v>1533</v>
      </c>
      <c r="K2157" s="13" t="s">
        <v>2268</v>
      </c>
      <c r="L2157" s="13" t="s">
        <v>5361</v>
      </c>
      <c r="M2157" s="13" t="s">
        <v>5820</v>
      </c>
    </row>
    <row r="2158" spans="1:13" x14ac:dyDescent="0.3">
      <c r="A2158" s="13" t="s">
        <v>1534</v>
      </c>
      <c r="B2158" s="13" t="s">
        <v>4217</v>
      </c>
      <c r="C2158" s="13" t="s">
        <v>2108</v>
      </c>
      <c r="D2158" s="13" t="s">
        <v>4454</v>
      </c>
      <c r="E2158" s="13" t="s">
        <v>8888</v>
      </c>
      <c r="F2158" s="13" t="s">
        <v>2142</v>
      </c>
      <c r="G2158" s="13" t="s">
        <v>5927</v>
      </c>
      <c r="H2158" s="13" t="s">
        <v>5928</v>
      </c>
      <c r="I2158" s="14">
        <v>33</v>
      </c>
      <c r="J2158" s="13" t="s">
        <v>1533</v>
      </c>
      <c r="K2158" s="13" t="s">
        <v>2328</v>
      </c>
      <c r="L2158" s="13" t="s">
        <v>5361</v>
      </c>
      <c r="M2158" s="13" t="s">
        <v>5820</v>
      </c>
    </row>
    <row r="2159" spans="1:13" x14ac:dyDescent="0.3">
      <c r="A2159" s="13" t="s">
        <v>1534</v>
      </c>
      <c r="B2159" s="13" t="s">
        <v>4217</v>
      </c>
      <c r="C2159" s="13" t="s">
        <v>2108</v>
      </c>
      <c r="D2159" s="13" t="s">
        <v>4454</v>
      </c>
      <c r="E2159" s="13" t="s">
        <v>8889</v>
      </c>
      <c r="F2159" s="13" t="s">
        <v>2034</v>
      </c>
      <c r="G2159" s="13" t="s">
        <v>5927</v>
      </c>
      <c r="H2159" s="13" t="s">
        <v>5928</v>
      </c>
      <c r="I2159" s="14">
        <v>7</v>
      </c>
      <c r="J2159" s="13" t="s">
        <v>1533</v>
      </c>
      <c r="K2159" s="13" t="s">
        <v>2742</v>
      </c>
      <c r="L2159" s="13" t="s">
        <v>5361</v>
      </c>
      <c r="M2159" s="13" t="s">
        <v>5820</v>
      </c>
    </row>
    <row r="2160" spans="1:13" x14ac:dyDescent="0.3">
      <c r="A2160" s="13" t="s">
        <v>1534</v>
      </c>
      <c r="B2160" s="13" t="s">
        <v>4217</v>
      </c>
      <c r="C2160" s="13" t="s">
        <v>2108</v>
      </c>
      <c r="D2160" s="13" t="s">
        <v>4454</v>
      </c>
      <c r="E2160" s="13" t="s">
        <v>8890</v>
      </c>
      <c r="F2160" s="13" t="s">
        <v>2034</v>
      </c>
      <c r="G2160" s="13" t="s">
        <v>5927</v>
      </c>
      <c r="H2160" s="13" t="s">
        <v>5928</v>
      </c>
      <c r="I2160" s="14">
        <v>17</v>
      </c>
      <c r="J2160" s="13" t="s">
        <v>1533</v>
      </c>
      <c r="K2160" s="13" t="s">
        <v>2043</v>
      </c>
      <c r="L2160" s="13" t="s">
        <v>5361</v>
      </c>
      <c r="M2160" s="13" t="s">
        <v>5820</v>
      </c>
    </row>
    <row r="2161" spans="1:13" x14ac:dyDescent="0.3">
      <c r="A2161" s="13" t="s">
        <v>1534</v>
      </c>
      <c r="B2161" s="13" t="s">
        <v>4217</v>
      </c>
      <c r="C2161" s="13" t="s">
        <v>2108</v>
      </c>
      <c r="D2161" s="13" t="s">
        <v>4454</v>
      </c>
      <c r="E2161" s="13" t="s">
        <v>8891</v>
      </c>
      <c r="F2161" s="13" t="s">
        <v>2034</v>
      </c>
      <c r="G2161" s="13" t="s">
        <v>5927</v>
      </c>
      <c r="H2161" s="13" t="s">
        <v>5928</v>
      </c>
      <c r="I2161" s="14">
        <v>24</v>
      </c>
      <c r="J2161" s="13" t="s">
        <v>1533</v>
      </c>
      <c r="K2161" s="13" t="s">
        <v>2247</v>
      </c>
      <c r="L2161" s="13" t="s">
        <v>5361</v>
      </c>
      <c r="M2161" s="13" t="s">
        <v>5820</v>
      </c>
    </row>
    <row r="2162" spans="1:13" x14ac:dyDescent="0.3">
      <c r="A2162" s="13" t="s">
        <v>1534</v>
      </c>
      <c r="B2162" s="13" t="s">
        <v>4217</v>
      </c>
      <c r="C2162" s="13" t="s">
        <v>2108</v>
      </c>
      <c r="D2162" s="13" t="s">
        <v>4454</v>
      </c>
      <c r="E2162" s="13" t="s">
        <v>4455</v>
      </c>
      <c r="F2162" s="13" t="s">
        <v>2034</v>
      </c>
      <c r="G2162" s="13" t="s">
        <v>5370</v>
      </c>
      <c r="H2162" s="13" t="s">
        <v>5371</v>
      </c>
      <c r="I2162" s="14">
        <v>1</v>
      </c>
      <c r="J2162" s="13" t="s">
        <v>1533</v>
      </c>
      <c r="K2162" s="13" t="s">
        <v>2055</v>
      </c>
      <c r="L2162" s="13" t="s">
        <v>5361</v>
      </c>
      <c r="M2162" s="13" t="s">
        <v>5372</v>
      </c>
    </row>
    <row r="2163" spans="1:13" x14ac:dyDescent="0.3">
      <c r="A2163" s="13" t="s">
        <v>977</v>
      </c>
      <c r="B2163" s="13" t="s">
        <v>2147</v>
      </c>
      <c r="C2163" s="13" t="s">
        <v>2058</v>
      </c>
      <c r="D2163" s="13" t="s">
        <v>6659</v>
      </c>
      <c r="E2163" s="13" t="s">
        <v>8892</v>
      </c>
      <c r="F2163" s="13" t="s">
        <v>2034</v>
      </c>
      <c r="G2163" s="13" t="s">
        <v>5633</v>
      </c>
      <c r="H2163" s="13" t="s">
        <v>5634</v>
      </c>
      <c r="I2163" s="14">
        <v>1</v>
      </c>
      <c r="J2163" s="13" t="s">
        <v>976</v>
      </c>
      <c r="K2163" s="13" t="s">
        <v>3368</v>
      </c>
      <c r="L2163" s="13" t="s">
        <v>5361</v>
      </c>
      <c r="M2163" s="13" t="s">
        <v>2391</v>
      </c>
    </row>
    <row r="2164" spans="1:13" x14ac:dyDescent="0.3">
      <c r="A2164" s="13" t="s">
        <v>977</v>
      </c>
      <c r="B2164" s="13" t="s">
        <v>2147</v>
      </c>
      <c r="C2164" s="13" t="s">
        <v>2058</v>
      </c>
      <c r="D2164" s="13" t="s">
        <v>6659</v>
      </c>
      <c r="E2164" s="13" t="s">
        <v>8892</v>
      </c>
      <c r="F2164" s="13" t="s">
        <v>2034</v>
      </c>
      <c r="G2164" s="13" t="s">
        <v>8893</v>
      </c>
      <c r="H2164" s="13" t="s">
        <v>8894</v>
      </c>
      <c r="I2164" s="14">
        <v>1</v>
      </c>
      <c r="J2164" s="13" t="s">
        <v>976</v>
      </c>
      <c r="K2164" s="13" t="s">
        <v>3368</v>
      </c>
      <c r="L2164" s="13" t="s">
        <v>5361</v>
      </c>
      <c r="M2164" s="13" t="s">
        <v>6043</v>
      </c>
    </row>
    <row r="2165" spans="1:13" x14ac:dyDescent="0.3">
      <c r="A2165" s="13" t="s">
        <v>977</v>
      </c>
      <c r="B2165" s="13" t="s">
        <v>2147</v>
      </c>
      <c r="C2165" s="13" t="s">
        <v>2058</v>
      </c>
      <c r="D2165" s="13" t="s">
        <v>6659</v>
      </c>
      <c r="E2165" s="13" t="s">
        <v>8895</v>
      </c>
      <c r="F2165" s="13" t="s">
        <v>2034</v>
      </c>
      <c r="G2165" s="13" t="s">
        <v>8896</v>
      </c>
      <c r="H2165" s="13" t="s">
        <v>8897</v>
      </c>
      <c r="I2165" s="14">
        <v>1</v>
      </c>
      <c r="J2165" s="13" t="s">
        <v>976</v>
      </c>
      <c r="K2165" s="13" t="s">
        <v>2037</v>
      </c>
      <c r="L2165" s="13" t="s">
        <v>5361</v>
      </c>
      <c r="M2165" s="13" t="s">
        <v>2114</v>
      </c>
    </row>
    <row r="2166" spans="1:13" x14ac:dyDescent="0.3">
      <c r="A2166" s="13" t="s">
        <v>1359</v>
      </c>
      <c r="B2166" s="13" t="s">
        <v>2275</v>
      </c>
      <c r="C2166" s="13" t="s">
        <v>2159</v>
      </c>
      <c r="D2166" s="13" t="s">
        <v>8898</v>
      </c>
      <c r="E2166" s="13" t="s">
        <v>8899</v>
      </c>
      <c r="F2166" s="13" t="s">
        <v>2034</v>
      </c>
      <c r="G2166" s="13" t="s">
        <v>8900</v>
      </c>
      <c r="H2166" s="13" t="s">
        <v>8901</v>
      </c>
      <c r="I2166" s="14">
        <v>1</v>
      </c>
      <c r="J2166" s="13" t="s">
        <v>1358</v>
      </c>
      <c r="K2166" s="13" t="s">
        <v>2526</v>
      </c>
      <c r="L2166" s="13" t="s">
        <v>5361</v>
      </c>
      <c r="M2166" s="13" t="s">
        <v>2764</v>
      </c>
    </row>
    <row r="2167" spans="1:13" x14ac:dyDescent="0.3">
      <c r="A2167" s="13" t="s">
        <v>1630</v>
      </c>
      <c r="B2167" s="13" t="s">
        <v>4151</v>
      </c>
      <c r="C2167" s="13" t="s">
        <v>2099</v>
      </c>
      <c r="D2167" s="13" t="s">
        <v>4152</v>
      </c>
      <c r="E2167" s="13" t="s">
        <v>4464</v>
      </c>
      <c r="F2167" s="13" t="s">
        <v>2034</v>
      </c>
      <c r="G2167" s="13" t="s">
        <v>8902</v>
      </c>
      <c r="H2167" s="13" t="s">
        <v>8903</v>
      </c>
      <c r="I2167" s="14">
        <v>2</v>
      </c>
      <c r="J2167" s="13" t="s">
        <v>1629</v>
      </c>
      <c r="K2167" s="13" t="s">
        <v>2328</v>
      </c>
      <c r="L2167" s="13" t="s">
        <v>5361</v>
      </c>
      <c r="M2167" s="13" t="s">
        <v>2165</v>
      </c>
    </row>
    <row r="2168" spans="1:13" x14ac:dyDescent="0.3">
      <c r="A2168" s="13" t="s">
        <v>1630</v>
      </c>
      <c r="B2168" s="13" t="s">
        <v>4151</v>
      </c>
      <c r="C2168" s="13" t="s">
        <v>2099</v>
      </c>
      <c r="D2168" s="13" t="s">
        <v>4152</v>
      </c>
      <c r="E2168" s="13" t="s">
        <v>4464</v>
      </c>
      <c r="F2168" s="13" t="s">
        <v>2034</v>
      </c>
      <c r="G2168" s="13" t="s">
        <v>8904</v>
      </c>
      <c r="H2168" s="13" t="s">
        <v>8905</v>
      </c>
      <c r="I2168" s="14">
        <v>1</v>
      </c>
      <c r="J2168" s="13" t="s">
        <v>1629</v>
      </c>
      <c r="K2168" s="13" t="s">
        <v>2328</v>
      </c>
      <c r="L2168" s="13" t="s">
        <v>5361</v>
      </c>
      <c r="M2168" s="13" t="s">
        <v>2165</v>
      </c>
    </row>
    <row r="2169" spans="1:13" x14ac:dyDescent="0.3">
      <c r="A2169" s="13" t="s">
        <v>1630</v>
      </c>
      <c r="B2169" s="13" t="s">
        <v>4151</v>
      </c>
      <c r="C2169" s="13" t="s">
        <v>2099</v>
      </c>
      <c r="D2169" s="13" t="s">
        <v>4152</v>
      </c>
      <c r="E2169" s="13" t="s">
        <v>4464</v>
      </c>
      <c r="F2169" s="13" t="s">
        <v>2034</v>
      </c>
      <c r="G2169" s="13" t="s">
        <v>8906</v>
      </c>
      <c r="H2169" s="13" t="s">
        <v>8907</v>
      </c>
      <c r="I2169" s="14">
        <v>2</v>
      </c>
      <c r="J2169" s="13" t="s">
        <v>1629</v>
      </c>
      <c r="K2169" s="13" t="s">
        <v>2328</v>
      </c>
      <c r="L2169" s="13" t="s">
        <v>5361</v>
      </c>
      <c r="M2169" s="13" t="s">
        <v>4069</v>
      </c>
    </row>
    <row r="2170" spans="1:13" x14ac:dyDescent="0.3">
      <c r="A2170" s="13" t="s">
        <v>1630</v>
      </c>
      <c r="B2170" s="13" t="s">
        <v>4151</v>
      </c>
      <c r="C2170" s="13" t="s">
        <v>2099</v>
      </c>
      <c r="D2170" s="13" t="s">
        <v>4152</v>
      </c>
      <c r="E2170" s="13" t="s">
        <v>8908</v>
      </c>
      <c r="F2170" s="13" t="s">
        <v>2034</v>
      </c>
      <c r="G2170" s="13" t="s">
        <v>6691</v>
      </c>
      <c r="H2170" s="13" t="s">
        <v>6692</v>
      </c>
      <c r="I2170" s="14">
        <v>2</v>
      </c>
      <c r="J2170" s="13" t="s">
        <v>1629</v>
      </c>
      <c r="K2170" s="13" t="s">
        <v>2113</v>
      </c>
      <c r="L2170" s="13" t="s">
        <v>5361</v>
      </c>
      <c r="M2170" s="13" t="s">
        <v>5372</v>
      </c>
    </row>
    <row r="2171" spans="1:13" x14ac:dyDescent="0.3">
      <c r="A2171" s="13" t="s">
        <v>553</v>
      </c>
      <c r="B2171" s="13" t="s">
        <v>8909</v>
      </c>
      <c r="C2171" s="13" t="s">
        <v>2386</v>
      </c>
      <c r="D2171" s="13" t="s">
        <v>8910</v>
      </c>
      <c r="E2171" s="13" t="s">
        <v>8911</v>
      </c>
      <c r="F2171" s="13" t="s">
        <v>2034</v>
      </c>
      <c r="G2171" s="13" t="s">
        <v>8912</v>
      </c>
      <c r="H2171" s="13" t="s">
        <v>8913</v>
      </c>
      <c r="I2171" s="14">
        <v>1</v>
      </c>
      <c r="J2171" s="13" t="s">
        <v>552</v>
      </c>
      <c r="K2171" s="13" t="s">
        <v>2635</v>
      </c>
      <c r="L2171" s="13" t="s">
        <v>5361</v>
      </c>
      <c r="M2171" s="13" t="s">
        <v>2114</v>
      </c>
    </row>
    <row r="2172" spans="1:13" x14ac:dyDescent="0.3">
      <c r="A2172" s="13" t="s">
        <v>36</v>
      </c>
      <c r="B2172" s="13" t="s">
        <v>2158</v>
      </c>
      <c r="C2172" s="13" t="s">
        <v>2348</v>
      </c>
      <c r="D2172" s="13" t="s">
        <v>3302</v>
      </c>
      <c r="E2172" s="13" t="s">
        <v>4475</v>
      </c>
      <c r="F2172" s="13" t="s">
        <v>2034</v>
      </c>
      <c r="G2172" s="13" t="s">
        <v>5434</v>
      </c>
      <c r="H2172" s="13" t="s">
        <v>5435</v>
      </c>
      <c r="I2172" s="14">
        <v>1</v>
      </c>
      <c r="J2172" s="13" t="s">
        <v>35</v>
      </c>
      <c r="K2172" s="13" t="s">
        <v>2232</v>
      </c>
      <c r="L2172" s="13" t="s">
        <v>5361</v>
      </c>
      <c r="M2172" s="13" t="s">
        <v>5397</v>
      </c>
    </row>
    <row r="2173" spans="1:13" x14ac:dyDescent="0.3">
      <c r="A2173" s="13" t="s">
        <v>36</v>
      </c>
      <c r="B2173" s="13" t="s">
        <v>2158</v>
      </c>
      <c r="C2173" s="13" t="s">
        <v>2348</v>
      </c>
      <c r="D2173" s="13" t="s">
        <v>3302</v>
      </c>
      <c r="E2173" s="13" t="s">
        <v>8914</v>
      </c>
      <c r="F2173" s="13" t="s">
        <v>2034</v>
      </c>
      <c r="G2173" s="13" t="s">
        <v>8915</v>
      </c>
      <c r="H2173" s="13" t="s">
        <v>8916</v>
      </c>
      <c r="I2173" s="14">
        <v>1</v>
      </c>
      <c r="J2173" s="13" t="s">
        <v>35</v>
      </c>
      <c r="K2173" s="13" t="s">
        <v>2075</v>
      </c>
      <c r="L2173" s="13" t="s">
        <v>5361</v>
      </c>
      <c r="M2173" s="13" t="s">
        <v>8917</v>
      </c>
    </row>
    <row r="2174" spans="1:13" x14ac:dyDescent="0.3">
      <c r="A2174" s="13" t="s">
        <v>36</v>
      </c>
      <c r="B2174" s="13" t="s">
        <v>2158</v>
      </c>
      <c r="C2174" s="13" t="s">
        <v>2348</v>
      </c>
      <c r="D2174" s="13" t="s">
        <v>3302</v>
      </c>
      <c r="E2174" s="13" t="s">
        <v>8918</v>
      </c>
      <c r="F2174" s="13" t="s">
        <v>2034</v>
      </c>
      <c r="G2174" s="13" t="s">
        <v>8919</v>
      </c>
      <c r="H2174" s="13" t="s">
        <v>8920</v>
      </c>
      <c r="I2174" s="14">
        <v>3</v>
      </c>
      <c r="J2174" s="13" t="s">
        <v>35</v>
      </c>
      <c r="K2174" s="13" t="s">
        <v>2353</v>
      </c>
      <c r="L2174" s="13" t="s">
        <v>5361</v>
      </c>
      <c r="M2174" s="13" t="s">
        <v>4989</v>
      </c>
    </row>
    <row r="2175" spans="1:13" x14ac:dyDescent="0.3">
      <c r="A2175" s="13" t="s">
        <v>36</v>
      </c>
      <c r="B2175" s="13" t="s">
        <v>2158</v>
      </c>
      <c r="C2175" s="13" t="s">
        <v>2348</v>
      </c>
      <c r="D2175" s="13" t="s">
        <v>3302</v>
      </c>
      <c r="E2175" s="13" t="s">
        <v>8921</v>
      </c>
      <c r="F2175" s="13" t="s">
        <v>2034</v>
      </c>
      <c r="G2175" s="13" t="s">
        <v>5362</v>
      </c>
      <c r="H2175" s="13" t="s">
        <v>5363</v>
      </c>
      <c r="I2175" s="14">
        <v>5</v>
      </c>
      <c r="J2175" s="13" t="s">
        <v>35</v>
      </c>
      <c r="K2175" s="13" t="s">
        <v>2399</v>
      </c>
      <c r="L2175" s="13" t="s">
        <v>5361</v>
      </c>
      <c r="M2175" s="13" t="s">
        <v>5364</v>
      </c>
    </row>
    <row r="2176" spans="1:13" x14ac:dyDescent="0.3">
      <c r="A2176" s="13" t="s">
        <v>36</v>
      </c>
      <c r="B2176" s="13" t="s">
        <v>2158</v>
      </c>
      <c r="C2176" s="13" t="s">
        <v>2348</v>
      </c>
      <c r="D2176" s="13" t="s">
        <v>3302</v>
      </c>
      <c r="E2176" s="13" t="s">
        <v>8922</v>
      </c>
      <c r="F2176" s="13" t="s">
        <v>2034</v>
      </c>
      <c r="G2176" s="13" t="s">
        <v>8923</v>
      </c>
      <c r="H2176" s="13" t="s">
        <v>8924</v>
      </c>
      <c r="I2176" s="14">
        <v>1</v>
      </c>
      <c r="J2176" s="13" t="s">
        <v>35</v>
      </c>
      <c r="K2176" s="13" t="s">
        <v>2079</v>
      </c>
      <c r="L2176" s="13" t="s">
        <v>5361</v>
      </c>
      <c r="M2176" s="13" t="s">
        <v>5375</v>
      </c>
    </row>
    <row r="2177" spans="1:13" x14ac:dyDescent="0.3">
      <c r="A2177" s="13" t="s">
        <v>36</v>
      </c>
      <c r="B2177" s="13" t="s">
        <v>2158</v>
      </c>
      <c r="C2177" s="13" t="s">
        <v>2348</v>
      </c>
      <c r="D2177" s="13" t="s">
        <v>3302</v>
      </c>
      <c r="E2177" s="13" t="s">
        <v>8925</v>
      </c>
      <c r="F2177" s="13" t="s">
        <v>2034</v>
      </c>
      <c r="G2177" s="13" t="s">
        <v>8926</v>
      </c>
      <c r="H2177" s="13" t="s">
        <v>8927</v>
      </c>
      <c r="I2177" s="14">
        <v>1</v>
      </c>
      <c r="J2177" s="13" t="s">
        <v>35</v>
      </c>
      <c r="K2177" s="13" t="s">
        <v>2526</v>
      </c>
      <c r="L2177" s="13" t="s">
        <v>5361</v>
      </c>
      <c r="M2177" s="13" t="s">
        <v>7612</v>
      </c>
    </row>
    <row r="2178" spans="1:13" x14ac:dyDescent="0.3">
      <c r="A2178" s="13" t="s">
        <v>36</v>
      </c>
      <c r="B2178" s="13" t="s">
        <v>2158</v>
      </c>
      <c r="C2178" s="13" t="s">
        <v>2348</v>
      </c>
      <c r="D2178" s="13" t="s">
        <v>3302</v>
      </c>
      <c r="E2178" s="13" t="s">
        <v>4479</v>
      </c>
      <c r="F2178" s="13" t="s">
        <v>2034</v>
      </c>
      <c r="G2178" s="13" t="s">
        <v>8928</v>
      </c>
      <c r="H2178" s="13" t="s">
        <v>8929</v>
      </c>
      <c r="I2178" s="14">
        <v>1</v>
      </c>
      <c r="J2178" s="13" t="s">
        <v>35</v>
      </c>
      <c r="K2178" s="13" t="s">
        <v>2993</v>
      </c>
      <c r="L2178" s="13" t="s">
        <v>5361</v>
      </c>
      <c r="M2178" s="13" t="s">
        <v>8930</v>
      </c>
    </row>
    <row r="2179" spans="1:13" x14ac:dyDescent="0.3">
      <c r="A2179" s="13" t="s">
        <v>36</v>
      </c>
      <c r="B2179" s="13" t="s">
        <v>2158</v>
      </c>
      <c r="C2179" s="13" t="s">
        <v>2348</v>
      </c>
      <c r="D2179" s="13" t="s">
        <v>3302</v>
      </c>
      <c r="E2179" s="13" t="s">
        <v>4479</v>
      </c>
      <c r="F2179" s="13" t="s">
        <v>2034</v>
      </c>
      <c r="G2179" s="13" t="s">
        <v>5434</v>
      </c>
      <c r="H2179" s="13" t="s">
        <v>5435</v>
      </c>
      <c r="I2179" s="14">
        <v>1</v>
      </c>
      <c r="J2179" s="13" t="s">
        <v>35</v>
      </c>
      <c r="K2179" s="13" t="s">
        <v>2993</v>
      </c>
      <c r="L2179" s="13" t="s">
        <v>5361</v>
      </c>
      <c r="M2179" s="13" t="s">
        <v>5397</v>
      </c>
    </row>
    <row r="2180" spans="1:13" x14ac:dyDescent="0.3">
      <c r="A2180" s="13" t="s">
        <v>36</v>
      </c>
      <c r="B2180" s="13" t="s">
        <v>2158</v>
      </c>
      <c r="C2180" s="13" t="s">
        <v>2348</v>
      </c>
      <c r="D2180" s="13" t="s">
        <v>3302</v>
      </c>
      <c r="E2180" s="13" t="s">
        <v>4479</v>
      </c>
      <c r="F2180" s="13" t="s">
        <v>2034</v>
      </c>
      <c r="G2180" s="13" t="s">
        <v>8931</v>
      </c>
      <c r="H2180" s="13" t="s">
        <v>8932</v>
      </c>
      <c r="I2180" s="14">
        <v>6</v>
      </c>
      <c r="J2180" s="13" t="s">
        <v>35</v>
      </c>
      <c r="K2180" s="13" t="s">
        <v>2993</v>
      </c>
      <c r="L2180" s="13" t="s">
        <v>5361</v>
      </c>
      <c r="M2180" s="13" t="s">
        <v>5372</v>
      </c>
    </row>
    <row r="2181" spans="1:13" x14ac:dyDescent="0.3">
      <c r="A2181" s="13" t="s">
        <v>357</v>
      </c>
      <c r="B2181" s="13" t="s">
        <v>2830</v>
      </c>
      <c r="C2181" s="13" t="s">
        <v>2058</v>
      </c>
      <c r="D2181" s="13" t="s">
        <v>4224</v>
      </c>
      <c r="E2181" s="13" t="s">
        <v>8933</v>
      </c>
      <c r="F2181" s="13" t="s">
        <v>2034</v>
      </c>
      <c r="G2181" s="13" t="s">
        <v>8934</v>
      </c>
      <c r="H2181" s="13" t="s">
        <v>8935</v>
      </c>
      <c r="I2181" s="14">
        <v>2</v>
      </c>
      <c r="J2181" s="13" t="s">
        <v>356</v>
      </c>
      <c r="K2181" s="13" t="s">
        <v>2336</v>
      </c>
      <c r="L2181" s="13" t="s">
        <v>5361</v>
      </c>
      <c r="M2181" s="13" t="s">
        <v>3833</v>
      </c>
    </row>
    <row r="2182" spans="1:13" x14ac:dyDescent="0.3">
      <c r="A2182" s="13" t="s">
        <v>1606</v>
      </c>
      <c r="B2182" s="13" t="s">
        <v>3840</v>
      </c>
      <c r="C2182" s="13" t="s">
        <v>2058</v>
      </c>
      <c r="D2182" s="13" t="s">
        <v>8936</v>
      </c>
      <c r="E2182" s="13" t="s">
        <v>8937</v>
      </c>
      <c r="F2182" s="13" t="s">
        <v>2034</v>
      </c>
      <c r="G2182" s="13" t="s">
        <v>8938</v>
      </c>
      <c r="H2182" s="13" t="s">
        <v>8939</v>
      </c>
      <c r="I2182" s="14">
        <v>1</v>
      </c>
      <c r="J2182" s="13" t="s">
        <v>1605</v>
      </c>
      <c r="K2182" s="13" t="s">
        <v>2291</v>
      </c>
      <c r="L2182" s="13" t="s">
        <v>5361</v>
      </c>
      <c r="M2182" s="13" t="s">
        <v>2085</v>
      </c>
    </row>
    <row r="2183" spans="1:13" x14ac:dyDescent="0.3">
      <c r="A2183" s="13" t="s">
        <v>1606</v>
      </c>
      <c r="B2183" s="13" t="s">
        <v>3840</v>
      </c>
      <c r="C2183" s="13" t="s">
        <v>2058</v>
      </c>
      <c r="D2183" s="13" t="s">
        <v>8936</v>
      </c>
      <c r="E2183" s="13" t="s">
        <v>8940</v>
      </c>
      <c r="F2183" s="13" t="s">
        <v>2034</v>
      </c>
      <c r="G2183" s="13" t="s">
        <v>6211</v>
      </c>
      <c r="H2183" s="13" t="s">
        <v>6212</v>
      </c>
      <c r="I2183" s="14">
        <v>1</v>
      </c>
      <c r="J2183" s="13" t="s">
        <v>1605</v>
      </c>
      <c r="K2183" s="13" t="s">
        <v>2200</v>
      </c>
      <c r="L2183" s="13" t="s">
        <v>5361</v>
      </c>
      <c r="M2183" s="13" t="s">
        <v>6213</v>
      </c>
    </row>
    <row r="2184" spans="1:13" x14ac:dyDescent="0.3">
      <c r="A2184" s="13" t="s">
        <v>432</v>
      </c>
      <c r="B2184" s="13" t="s">
        <v>2690</v>
      </c>
      <c r="C2184" s="13" t="s">
        <v>2108</v>
      </c>
      <c r="D2184" s="13" t="s">
        <v>8941</v>
      </c>
      <c r="E2184" s="13" t="s">
        <v>8942</v>
      </c>
      <c r="F2184" s="13" t="s">
        <v>2034</v>
      </c>
      <c r="G2184" s="13" t="s">
        <v>5927</v>
      </c>
      <c r="H2184" s="13" t="s">
        <v>5928</v>
      </c>
      <c r="I2184" s="14">
        <v>1</v>
      </c>
      <c r="J2184" s="13" t="s">
        <v>431</v>
      </c>
      <c r="K2184" s="13" t="s">
        <v>2464</v>
      </c>
      <c r="L2184" s="13" t="s">
        <v>5361</v>
      </c>
      <c r="M2184" s="13" t="s">
        <v>5820</v>
      </c>
    </row>
    <row r="2185" spans="1:13" x14ac:dyDescent="0.3">
      <c r="A2185" s="13" t="s">
        <v>432</v>
      </c>
      <c r="B2185" s="13" t="s">
        <v>2690</v>
      </c>
      <c r="C2185" s="13" t="s">
        <v>2108</v>
      </c>
      <c r="D2185" s="13" t="s">
        <v>8941</v>
      </c>
      <c r="E2185" s="13" t="s">
        <v>8943</v>
      </c>
      <c r="F2185" s="13" t="s">
        <v>2034</v>
      </c>
      <c r="G2185" s="13" t="s">
        <v>5434</v>
      </c>
      <c r="H2185" s="13" t="s">
        <v>5435</v>
      </c>
      <c r="I2185" s="14">
        <v>1</v>
      </c>
      <c r="J2185" s="13" t="s">
        <v>431</v>
      </c>
      <c r="K2185" s="13" t="s">
        <v>2328</v>
      </c>
      <c r="L2185" s="13" t="s">
        <v>5361</v>
      </c>
      <c r="M2185" s="13" t="s">
        <v>5397</v>
      </c>
    </row>
    <row r="2186" spans="1:13" x14ac:dyDescent="0.3">
      <c r="A2186" s="13" t="s">
        <v>432</v>
      </c>
      <c r="B2186" s="13" t="s">
        <v>2690</v>
      </c>
      <c r="C2186" s="13" t="s">
        <v>2108</v>
      </c>
      <c r="D2186" s="13" t="s">
        <v>8941</v>
      </c>
      <c r="E2186" s="13" t="s">
        <v>8944</v>
      </c>
      <c r="F2186" s="13" t="s">
        <v>2034</v>
      </c>
      <c r="G2186" s="13" t="s">
        <v>5399</v>
      </c>
      <c r="H2186" s="13" t="s">
        <v>5400</v>
      </c>
      <c r="I2186" s="14">
        <v>6</v>
      </c>
      <c r="J2186" s="13" t="s">
        <v>431</v>
      </c>
      <c r="K2186" s="13" t="s">
        <v>2720</v>
      </c>
      <c r="L2186" s="13" t="s">
        <v>5361</v>
      </c>
      <c r="M2186" s="13" t="s">
        <v>5372</v>
      </c>
    </row>
    <row r="2187" spans="1:13" x14ac:dyDescent="0.3">
      <c r="A2187" s="13" t="s">
        <v>432</v>
      </c>
      <c r="B2187" s="13" t="s">
        <v>2690</v>
      </c>
      <c r="C2187" s="13" t="s">
        <v>2108</v>
      </c>
      <c r="D2187" s="13" t="s">
        <v>8941</v>
      </c>
      <c r="E2187" s="13" t="s">
        <v>8944</v>
      </c>
      <c r="F2187" s="13" t="s">
        <v>2034</v>
      </c>
      <c r="G2187" s="13" t="s">
        <v>5728</v>
      </c>
      <c r="H2187" s="13" t="s">
        <v>5729</v>
      </c>
      <c r="I2187" s="14">
        <v>6</v>
      </c>
      <c r="J2187" s="13" t="s">
        <v>431</v>
      </c>
      <c r="K2187" s="13" t="s">
        <v>2720</v>
      </c>
      <c r="L2187" s="13" t="s">
        <v>5361</v>
      </c>
      <c r="M2187" s="13" t="s">
        <v>5372</v>
      </c>
    </row>
    <row r="2188" spans="1:13" x14ac:dyDescent="0.3">
      <c r="A2188" s="13" t="s">
        <v>1189</v>
      </c>
      <c r="B2188" s="13" t="s">
        <v>2791</v>
      </c>
      <c r="C2188" s="13" t="s">
        <v>2792</v>
      </c>
      <c r="D2188" s="13" t="s">
        <v>2793</v>
      </c>
      <c r="E2188" s="13" t="s">
        <v>8945</v>
      </c>
      <c r="F2188" s="13" t="s">
        <v>2034</v>
      </c>
      <c r="G2188" s="13" t="s">
        <v>8946</v>
      </c>
      <c r="H2188" s="13" t="s">
        <v>8947</v>
      </c>
      <c r="I2188" s="14">
        <v>1</v>
      </c>
      <c r="J2188" s="13" t="s">
        <v>1796</v>
      </c>
      <c r="K2188" s="13" t="s">
        <v>2742</v>
      </c>
      <c r="L2188" s="13" t="s">
        <v>5361</v>
      </c>
      <c r="M2188" s="13" t="s">
        <v>8948</v>
      </c>
    </row>
    <row r="2189" spans="1:13" x14ac:dyDescent="0.3">
      <c r="A2189" s="13" t="s">
        <v>214</v>
      </c>
      <c r="B2189" s="13" t="s">
        <v>2385</v>
      </c>
      <c r="C2189" s="13" t="s">
        <v>2386</v>
      </c>
      <c r="D2189" s="13" t="s">
        <v>4483</v>
      </c>
      <c r="E2189" s="13" t="s">
        <v>8949</v>
      </c>
      <c r="F2189" s="13" t="s">
        <v>2034</v>
      </c>
      <c r="G2189" s="13" t="s">
        <v>8950</v>
      </c>
      <c r="H2189" s="13" t="s">
        <v>8951</v>
      </c>
      <c r="I2189" s="14">
        <v>2</v>
      </c>
      <c r="J2189" s="13" t="s">
        <v>213</v>
      </c>
      <c r="K2189" s="13" t="s">
        <v>2404</v>
      </c>
      <c r="L2189" s="13" t="s">
        <v>5361</v>
      </c>
      <c r="M2189" s="13" t="s">
        <v>4839</v>
      </c>
    </row>
    <row r="2190" spans="1:13" x14ac:dyDescent="0.3">
      <c r="A2190" s="13" t="s">
        <v>841</v>
      </c>
      <c r="B2190" s="13" t="s">
        <v>2507</v>
      </c>
      <c r="C2190" s="13" t="s">
        <v>2108</v>
      </c>
      <c r="D2190" s="13" t="s">
        <v>6568</v>
      </c>
      <c r="E2190" s="13" t="s">
        <v>8952</v>
      </c>
      <c r="F2190" s="13" t="s">
        <v>2034</v>
      </c>
      <c r="G2190" s="13" t="s">
        <v>5459</v>
      </c>
      <c r="H2190" s="13" t="s">
        <v>5460</v>
      </c>
      <c r="I2190" s="14">
        <v>2</v>
      </c>
      <c r="J2190" s="13" t="s">
        <v>840</v>
      </c>
      <c r="K2190" s="13" t="s">
        <v>2485</v>
      </c>
      <c r="L2190" s="13" t="s">
        <v>5361</v>
      </c>
      <c r="M2190" s="13" t="s">
        <v>5372</v>
      </c>
    </row>
    <row r="2191" spans="1:13" x14ac:dyDescent="0.3">
      <c r="A2191" s="13" t="s">
        <v>841</v>
      </c>
      <c r="B2191" s="13" t="s">
        <v>2507</v>
      </c>
      <c r="C2191" s="13" t="s">
        <v>2108</v>
      </c>
      <c r="D2191" s="13" t="s">
        <v>6568</v>
      </c>
      <c r="E2191" s="13" t="s">
        <v>8953</v>
      </c>
      <c r="F2191" s="13" t="s">
        <v>2034</v>
      </c>
      <c r="G2191" s="13" t="s">
        <v>6832</v>
      </c>
      <c r="H2191" s="13" t="s">
        <v>6833</v>
      </c>
      <c r="I2191" s="14">
        <v>8</v>
      </c>
      <c r="J2191" s="13" t="s">
        <v>840</v>
      </c>
      <c r="K2191" s="13" t="s">
        <v>2353</v>
      </c>
      <c r="L2191" s="13" t="s">
        <v>5361</v>
      </c>
      <c r="M2191" s="13" t="s">
        <v>5372</v>
      </c>
    </row>
    <row r="2192" spans="1:13" x14ac:dyDescent="0.3">
      <c r="A2192" s="13" t="s">
        <v>841</v>
      </c>
      <c r="B2192" s="13" t="s">
        <v>2507</v>
      </c>
      <c r="C2192" s="13" t="s">
        <v>2108</v>
      </c>
      <c r="D2192" s="13" t="s">
        <v>6568</v>
      </c>
      <c r="E2192" s="13" t="s">
        <v>8954</v>
      </c>
      <c r="F2192" s="13" t="s">
        <v>2034</v>
      </c>
      <c r="G2192" s="13" t="s">
        <v>6832</v>
      </c>
      <c r="H2192" s="13" t="s">
        <v>6833</v>
      </c>
      <c r="I2192" s="14">
        <v>6</v>
      </c>
      <c r="J2192" s="13" t="s">
        <v>840</v>
      </c>
      <c r="K2192" s="13" t="s">
        <v>2404</v>
      </c>
      <c r="L2192" s="13" t="s">
        <v>5361</v>
      </c>
      <c r="M2192" s="13" t="s">
        <v>5372</v>
      </c>
    </row>
    <row r="2193" spans="1:13" x14ac:dyDescent="0.3">
      <c r="A2193" s="13" t="s">
        <v>841</v>
      </c>
      <c r="B2193" s="13" t="s">
        <v>2507</v>
      </c>
      <c r="C2193" s="13" t="s">
        <v>2108</v>
      </c>
      <c r="D2193" s="13" t="s">
        <v>6568</v>
      </c>
      <c r="E2193" s="13" t="s">
        <v>8955</v>
      </c>
      <c r="F2193" s="13" t="s">
        <v>2034</v>
      </c>
      <c r="G2193" s="13" t="s">
        <v>6977</v>
      </c>
      <c r="H2193" s="13" t="s">
        <v>6978</v>
      </c>
      <c r="I2193" s="14">
        <v>2</v>
      </c>
      <c r="J2193" s="13" t="s">
        <v>840</v>
      </c>
      <c r="K2193" s="13" t="s">
        <v>2500</v>
      </c>
      <c r="L2193" s="13" t="s">
        <v>5361</v>
      </c>
      <c r="M2193" s="13" t="s">
        <v>6979</v>
      </c>
    </row>
    <row r="2194" spans="1:13" x14ac:dyDescent="0.3">
      <c r="A2194" s="13" t="s">
        <v>841</v>
      </c>
      <c r="B2194" s="13" t="s">
        <v>2507</v>
      </c>
      <c r="C2194" s="13" t="s">
        <v>2108</v>
      </c>
      <c r="D2194" s="13" t="s">
        <v>6568</v>
      </c>
      <c r="E2194" s="13" t="s">
        <v>8956</v>
      </c>
      <c r="F2194" s="13" t="s">
        <v>2034</v>
      </c>
      <c r="G2194" s="13" t="s">
        <v>6832</v>
      </c>
      <c r="H2194" s="13" t="s">
        <v>6833</v>
      </c>
      <c r="I2194" s="14">
        <v>6</v>
      </c>
      <c r="J2194" s="13" t="s">
        <v>840</v>
      </c>
      <c r="K2194" s="13" t="s">
        <v>3524</v>
      </c>
      <c r="L2194" s="13" t="s">
        <v>5361</v>
      </c>
      <c r="M2194" s="13" t="s">
        <v>5372</v>
      </c>
    </row>
    <row r="2195" spans="1:13" x14ac:dyDescent="0.3">
      <c r="A2195" s="13" t="s">
        <v>1355</v>
      </c>
      <c r="B2195" s="13" t="s">
        <v>3439</v>
      </c>
      <c r="C2195" s="13" t="s">
        <v>2031</v>
      </c>
      <c r="D2195" s="13" t="s">
        <v>3440</v>
      </c>
      <c r="E2195" s="13" t="s">
        <v>8957</v>
      </c>
      <c r="F2195" s="13" t="s">
        <v>2034</v>
      </c>
      <c r="G2195" s="13" t="s">
        <v>5438</v>
      </c>
      <c r="H2195" s="13" t="s">
        <v>5439</v>
      </c>
      <c r="I2195" s="14">
        <v>2</v>
      </c>
      <c r="J2195" s="13" t="s">
        <v>1354</v>
      </c>
      <c r="K2195" s="13" t="s">
        <v>2257</v>
      </c>
      <c r="L2195" s="13" t="s">
        <v>5361</v>
      </c>
      <c r="M2195" s="13" t="s">
        <v>2409</v>
      </c>
    </row>
    <row r="2196" spans="1:13" x14ac:dyDescent="0.3">
      <c r="A2196" s="13" t="s">
        <v>808</v>
      </c>
      <c r="B2196" s="13" t="s">
        <v>2030</v>
      </c>
      <c r="C2196" s="13" t="s">
        <v>2031</v>
      </c>
      <c r="D2196" s="13" t="s">
        <v>4497</v>
      </c>
      <c r="E2196" s="13" t="s">
        <v>8958</v>
      </c>
      <c r="F2196" s="13" t="s">
        <v>2034</v>
      </c>
      <c r="G2196" s="13" t="s">
        <v>8959</v>
      </c>
      <c r="H2196" s="13" t="s">
        <v>8960</v>
      </c>
      <c r="I2196" s="14">
        <v>1</v>
      </c>
      <c r="J2196" s="13" t="s">
        <v>807</v>
      </c>
      <c r="K2196" s="13" t="s">
        <v>2247</v>
      </c>
      <c r="L2196" s="13" t="s">
        <v>5361</v>
      </c>
      <c r="M2196" s="13" t="s">
        <v>2409</v>
      </c>
    </row>
    <row r="2197" spans="1:13" x14ac:dyDescent="0.3">
      <c r="A2197" s="13" t="s">
        <v>808</v>
      </c>
      <c r="B2197" s="13" t="s">
        <v>2030</v>
      </c>
      <c r="C2197" s="13" t="s">
        <v>2031</v>
      </c>
      <c r="D2197" s="13" t="s">
        <v>4497</v>
      </c>
      <c r="E2197" s="13" t="s">
        <v>8961</v>
      </c>
      <c r="F2197" s="13" t="s">
        <v>2034</v>
      </c>
      <c r="G2197" s="13" t="s">
        <v>8962</v>
      </c>
      <c r="H2197" s="13" t="s">
        <v>8963</v>
      </c>
      <c r="I2197" s="14">
        <v>1</v>
      </c>
      <c r="J2197" s="13" t="s">
        <v>807</v>
      </c>
      <c r="K2197" s="13" t="s">
        <v>2145</v>
      </c>
      <c r="L2197" s="13" t="s">
        <v>5361</v>
      </c>
      <c r="M2197" s="13" t="s">
        <v>8964</v>
      </c>
    </row>
    <row r="2198" spans="1:13" x14ac:dyDescent="0.3">
      <c r="A2198" s="13" t="s">
        <v>648</v>
      </c>
      <c r="B2198" s="13" t="s">
        <v>2098</v>
      </c>
      <c r="C2198" s="13" t="s">
        <v>2099</v>
      </c>
      <c r="D2198" s="13" t="s">
        <v>8965</v>
      </c>
      <c r="E2198" s="13" t="s">
        <v>8966</v>
      </c>
      <c r="F2198" s="13" t="s">
        <v>2034</v>
      </c>
      <c r="G2198" s="13" t="s">
        <v>8967</v>
      </c>
      <c r="H2198" s="13" t="s">
        <v>8968</v>
      </c>
      <c r="I2198" s="14">
        <v>1</v>
      </c>
      <c r="J2198" s="13" t="s">
        <v>647</v>
      </c>
      <c r="K2198" s="13" t="s">
        <v>2439</v>
      </c>
      <c r="L2198" s="13" t="s">
        <v>5361</v>
      </c>
      <c r="M2198" s="13" t="s">
        <v>2174</v>
      </c>
    </row>
    <row r="2199" spans="1:13" x14ac:dyDescent="0.3">
      <c r="A2199" s="13" t="s">
        <v>648</v>
      </c>
      <c r="B2199" s="13" t="s">
        <v>2098</v>
      </c>
      <c r="C2199" s="13" t="s">
        <v>2099</v>
      </c>
      <c r="D2199" s="13" t="s">
        <v>8965</v>
      </c>
      <c r="E2199" s="13" t="s">
        <v>8966</v>
      </c>
      <c r="F2199" s="13" t="s">
        <v>2034</v>
      </c>
      <c r="G2199" s="13" t="s">
        <v>8969</v>
      </c>
      <c r="H2199" s="13" t="s">
        <v>8970</v>
      </c>
      <c r="I2199" s="14">
        <v>10</v>
      </c>
      <c r="J2199" s="13" t="s">
        <v>647</v>
      </c>
      <c r="K2199" s="13" t="s">
        <v>2439</v>
      </c>
      <c r="L2199" s="13" t="s">
        <v>5361</v>
      </c>
      <c r="M2199" s="13" t="s">
        <v>5372</v>
      </c>
    </row>
    <row r="2200" spans="1:13" x14ac:dyDescent="0.3">
      <c r="A2200" s="13" t="s">
        <v>648</v>
      </c>
      <c r="B2200" s="13" t="s">
        <v>2098</v>
      </c>
      <c r="C2200" s="13" t="s">
        <v>2099</v>
      </c>
      <c r="D2200" s="13" t="s">
        <v>8965</v>
      </c>
      <c r="E2200" s="13" t="s">
        <v>8971</v>
      </c>
      <c r="F2200" s="13" t="s">
        <v>2034</v>
      </c>
      <c r="G2200" s="13" t="s">
        <v>8972</v>
      </c>
      <c r="H2200" s="13" t="s">
        <v>8973</v>
      </c>
      <c r="I2200" s="14">
        <v>1</v>
      </c>
      <c r="J2200" s="13" t="s">
        <v>647</v>
      </c>
      <c r="K2200" s="13" t="s">
        <v>2635</v>
      </c>
      <c r="L2200" s="13" t="s">
        <v>5361</v>
      </c>
      <c r="M2200" s="13" t="s">
        <v>2415</v>
      </c>
    </row>
    <row r="2201" spans="1:13" x14ac:dyDescent="0.3">
      <c r="A2201" s="13" t="s">
        <v>648</v>
      </c>
      <c r="B2201" s="13" t="s">
        <v>2098</v>
      </c>
      <c r="C2201" s="13" t="s">
        <v>2099</v>
      </c>
      <c r="D2201" s="13" t="s">
        <v>8965</v>
      </c>
      <c r="E2201" s="13" t="s">
        <v>8974</v>
      </c>
      <c r="F2201" s="13" t="s">
        <v>2034</v>
      </c>
      <c r="G2201" s="13" t="s">
        <v>5362</v>
      </c>
      <c r="H2201" s="13" t="s">
        <v>5363</v>
      </c>
      <c r="I2201" s="14">
        <v>10</v>
      </c>
      <c r="J2201" s="13" t="s">
        <v>647</v>
      </c>
      <c r="K2201" s="13" t="s">
        <v>2714</v>
      </c>
      <c r="L2201" s="13" t="s">
        <v>5361</v>
      </c>
      <c r="M2201" s="13" t="s">
        <v>5364</v>
      </c>
    </row>
    <row r="2202" spans="1:13" x14ac:dyDescent="0.3">
      <c r="A2202" s="13" t="s">
        <v>881</v>
      </c>
      <c r="B2202" s="13" t="s">
        <v>8975</v>
      </c>
      <c r="C2202" s="13" t="s">
        <v>2058</v>
      </c>
      <c r="D2202" s="13" t="s">
        <v>8976</v>
      </c>
      <c r="E2202" s="13" t="s">
        <v>8977</v>
      </c>
      <c r="F2202" s="13" t="s">
        <v>2034</v>
      </c>
      <c r="G2202" s="13" t="s">
        <v>8978</v>
      </c>
      <c r="H2202" s="13" t="s">
        <v>8979</v>
      </c>
      <c r="I2202" s="14">
        <v>1</v>
      </c>
      <c r="J2202" s="13" t="s">
        <v>880</v>
      </c>
      <c r="K2202" s="13" t="s">
        <v>2180</v>
      </c>
      <c r="L2202" s="13" t="s">
        <v>5361</v>
      </c>
      <c r="M2202" s="13" t="s">
        <v>5372</v>
      </c>
    </row>
    <row r="2203" spans="1:13" x14ac:dyDescent="0.3">
      <c r="A2203" s="13" t="s">
        <v>881</v>
      </c>
      <c r="B2203" s="13" t="s">
        <v>8975</v>
      </c>
      <c r="C2203" s="13" t="s">
        <v>2058</v>
      </c>
      <c r="D2203" s="13" t="s">
        <v>8976</v>
      </c>
      <c r="E2203" s="13" t="s">
        <v>8980</v>
      </c>
      <c r="F2203" s="13" t="s">
        <v>2034</v>
      </c>
      <c r="G2203" s="13" t="s">
        <v>8978</v>
      </c>
      <c r="H2203" s="13" t="s">
        <v>8979</v>
      </c>
      <c r="I2203" s="14">
        <v>2</v>
      </c>
      <c r="J2203" s="13" t="s">
        <v>880</v>
      </c>
      <c r="K2203" s="13" t="s">
        <v>2635</v>
      </c>
      <c r="L2203" s="13" t="s">
        <v>5361</v>
      </c>
      <c r="M2203" s="13" t="s">
        <v>5372</v>
      </c>
    </row>
    <row r="2204" spans="1:13" x14ac:dyDescent="0.3">
      <c r="A2204" s="13" t="s">
        <v>881</v>
      </c>
      <c r="B2204" s="13" t="s">
        <v>8975</v>
      </c>
      <c r="C2204" s="13" t="s">
        <v>2058</v>
      </c>
      <c r="D2204" s="13" t="s">
        <v>8976</v>
      </c>
      <c r="E2204" s="13" t="s">
        <v>8981</v>
      </c>
      <c r="F2204" s="13" t="s">
        <v>2034</v>
      </c>
      <c r="G2204" s="13" t="s">
        <v>8978</v>
      </c>
      <c r="H2204" s="13" t="s">
        <v>8979</v>
      </c>
      <c r="I2204" s="14">
        <v>2</v>
      </c>
      <c r="J2204" s="13" t="s">
        <v>880</v>
      </c>
      <c r="K2204" s="13" t="s">
        <v>3524</v>
      </c>
      <c r="L2204" s="13" t="s">
        <v>5361</v>
      </c>
      <c r="M2204" s="13" t="s">
        <v>5372</v>
      </c>
    </row>
    <row r="2205" spans="1:13" x14ac:dyDescent="0.3">
      <c r="A2205" s="13" t="s">
        <v>859</v>
      </c>
      <c r="B2205" s="13" t="s">
        <v>2507</v>
      </c>
      <c r="C2205" s="13" t="s">
        <v>2108</v>
      </c>
      <c r="D2205" s="13" t="s">
        <v>4506</v>
      </c>
      <c r="E2205" s="13" t="s">
        <v>8982</v>
      </c>
      <c r="F2205" s="13" t="s">
        <v>2034</v>
      </c>
      <c r="G2205" s="13" t="s">
        <v>6691</v>
      </c>
      <c r="H2205" s="13" t="s">
        <v>6692</v>
      </c>
      <c r="I2205" s="14">
        <v>1</v>
      </c>
      <c r="J2205" s="13" t="s">
        <v>858</v>
      </c>
      <c r="K2205" s="13" t="s">
        <v>2226</v>
      </c>
      <c r="L2205" s="13" t="s">
        <v>5361</v>
      </c>
      <c r="M2205" s="13" t="s">
        <v>5372</v>
      </c>
    </row>
    <row r="2206" spans="1:13" x14ac:dyDescent="0.3">
      <c r="A2206" s="13" t="s">
        <v>859</v>
      </c>
      <c r="B2206" s="13" t="s">
        <v>2507</v>
      </c>
      <c r="C2206" s="13" t="s">
        <v>2108</v>
      </c>
      <c r="D2206" s="13" t="s">
        <v>4506</v>
      </c>
      <c r="E2206" s="13" t="s">
        <v>8982</v>
      </c>
      <c r="F2206" s="13" t="s">
        <v>2034</v>
      </c>
      <c r="G2206" s="13" t="s">
        <v>7341</v>
      </c>
      <c r="H2206" s="13" t="s">
        <v>7342</v>
      </c>
      <c r="I2206" s="14">
        <v>1</v>
      </c>
      <c r="J2206" s="13" t="s">
        <v>858</v>
      </c>
      <c r="K2206" s="13" t="s">
        <v>2226</v>
      </c>
      <c r="L2206" s="13" t="s">
        <v>5361</v>
      </c>
      <c r="M2206" s="13" t="s">
        <v>2085</v>
      </c>
    </row>
    <row r="2207" spans="1:13" x14ac:dyDescent="0.3">
      <c r="A2207" s="13" t="s">
        <v>859</v>
      </c>
      <c r="B2207" s="13" t="s">
        <v>2507</v>
      </c>
      <c r="C2207" s="13" t="s">
        <v>2108</v>
      </c>
      <c r="D2207" s="13" t="s">
        <v>4506</v>
      </c>
      <c r="E2207" s="13" t="s">
        <v>8983</v>
      </c>
      <c r="F2207" s="13" t="s">
        <v>2034</v>
      </c>
      <c r="G2207" s="13" t="s">
        <v>5362</v>
      </c>
      <c r="H2207" s="13" t="s">
        <v>5363</v>
      </c>
      <c r="I2207" s="14">
        <v>1</v>
      </c>
      <c r="J2207" s="13" t="s">
        <v>858</v>
      </c>
      <c r="K2207" s="13" t="s">
        <v>2714</v>
      </c>
      <c r="L2207" s="13" t="s">
        <v>5361</v>
      </c>
      <c r="M2207" s="13" t="s">
        <v>5364</v>
      </c>
    </row>
    <row r="2208" spans="1:13" x14ac:dyDescent="0.3">
      <c r="A2208" s="13" t="s">
        <v>859</v>
      </c>
      <c r="B2208" s="13" t="s">
        <v>2507</v>
      </c>
      <c r="C2208" s="13" t="s">
        <v>2108</v>
      </c>
      <c r="D2208" s="13" t="s">
        <v>4506</v>
      </c>
      <c r="E2208" s="13" t="s">
        <v>8983</v>
      </c>
      <c r="F2208" s="13" t="s">
        <v>2034</v>
      </c>
      <c r="G2208" s="13" t="s">
        <v>5377</v>
      </c>
      <c r="H2208" s="13" t="s">
        <v>5378</v>
      </c>
      <c r="I2208" s="14">
        <v>1</v>
      </c>
      <c r="J2208" s="13" t="s">
        <v>858</v>
      </c>
      <c r="K2208" s="13" t="s">
        <v>2714</v>
      </c>
      <c r="L2208" s="13" t="s">
        <v>5361</v>
      </c>
      <c r="M2208" s="13" t="s">
        <v>5364</v>
      </c>
    </row>
    <row r="2209" spans="1:13" x14ac:dyDescent="0.3">
      <c r="A2209" s="13" t="s">
        <v>859</v>
      </c>
      <c r="B2209" s="13" t="s">
        <v>2507</v>
      </c>
      <c r="C2209" s="13" t="s">
        <v>2108</v>
      </c>
      <c r="D2209" s="13" t="s">
        <v>4506</v>
      </c>
      <c r="E2209" s="13" t="s">
        <v>8984</v>
      </c>
      <c r="F2209" s="13" t="s">
        <v>2034</v>
      </c>
      <c r="G2209" s="13" t="s">
        <v>5362</v>
      </c>
      <c r="H2209" s="13" t="s">
        <v>5363</v>
      </c>
      <c r="I2209" s="14">
        <v>4</v>
      </c>
      <c r="J2209" s="13" t="s">
        <v>858</v>
      </c>
      <c r="K2209" s="13" t="s">
        <v>2449</v>
      </c>
      <c r="L2209" s="13" t="s">
        <v>5361</v>
      </c>
      <c r="M2209" s="13" t="s">
        <v>5364</v>
      </c>
    </row>
    <row r="2210" spans="1:13" x14ac:dyDescent="0.3">
      <c r="A2210" s="13" t="s">
        <v>859</v>
      </c>
      <c r="B2210" s="13" t="s">
        <v>2507</v>
      </c>
      <c r="C2210" s="13" t="s">
        <v>2108</v>
      </c>
      <c r="D2210" s="13" t="s">
        <v>4506</v>
      </c>
      <c r="E2210" s="13" t="s">
        <v>8984</v>
      </c>
      <c r="F2210" s="13" t="s">
        <v>2034</v>
      </c>
      <c r="G2210" s="13" t="s">
        <v>5377</v>
      </c>
      <c r="H2210" s="13" t="s">
        <v>5378</v>
      </c>
      <c r="I2210" s="14">
        <v>4</v>
      </c>
      <c r="J2210" s="13" t="s">
        <v>858</v>
      </c>
      <c r="K2210" s="13" t="s">
        <v>2449</v>
      </c>
      <c r="L2210" s="13" t="s">
        <v>5361</v>
      </c>
      <c r="M2210" s="13" t="s">
        <v>5364</v>
      </c>
    </row>
    <row r="2211" spans="1:13" x14ac:dyDescent="0.3">
      <c r="A2211" s="13" t="s">
        <v>652</v>
      </c>
      <c r="B2211" s="13" t="s">
        <v>4516</v>
      </c>
      <c r="C2211" s="13" t="s">
        <v>2294</v>
      </c>
      <c r="D2211" s="13" t="s">
        <v>4517</v>
      </c>
      <c r="E2211" s="13" t="s">
        <v>8985</v>
      </c>
      <c r="F2211" s="13" t="s">
        <v>2034</v>
      </c>
      <c r="G2211" s="13" t="s">
        <v>8986</v>
      </c>
      <c r="H2211" s="13" t="s">
        <v>8987</v>
      </c>
      <c r="I2211" s="14">
        <v>5</v>
      </c>
      <c r="J2211" s="13" t="s">
        <v>651</v>
      </c>
      <c r="K2211" s="13" t="s">
        <v>2635</v>
      </c>
      <c r="L2211" s="13" t="s">
        <v>5361</v>
      </c>
      <c r="M2211" s="13" t="s">
        <v>2140</v>
      </c>
    </row>
    <row r="2212" spans="1:13" x14ac:dyDescent="0.3">
      <c r="A2212" s="13" t="s">
        <v>652</v>
      </c>
      <c r="B2212" s="13" t="s">
        <v>4516</v>
      </c>
      <c r="C2212" s="13" t="s">
        <v>2294</v>
      </c>
      <c r="D2212" s="13" t="s">
        <v>4517</v>
      </c>
      <c r="E2212" s="13" t="s">
        <v>8988</v>
      </c>
      <c r="F2212" s="13" t="s">
        <v>2034</v>
      </c>
      <c r="G2212" s="13" t="s">
        <v>8989</v>
      </c>
      <c r="H2212" s="13" t="s">
        <v>8990</v>
      </c>
      <c r="I2212" s="14">
        <v>1</v>
      </c>
      <c r="J2212" s="13" t="s">
        <v>651</v>
      </c>
      <c r="K2212" s="13" t="s">
        <v>2084</v>
      </c>
      <c r="L2212" s="13" t="s">
        <v>5361</v>
      </c>
      <c r="M2212" s="13" t="s">
        <v>6038</v>
      </c>
    </row>
    <row r="2213" spans="1:13" x14ac:dyDescent="0.3">
      <c r="A2213" s="13" t="s">
        <v>652</v>
      </c>
      <c r="B2213" s="13" t="s">
        <v>4516</v>
      </c>
      <c r="C2213" s="13" t="s">
        <v>2294</v>
      </c>
      <c r="D2213" s="13" t="s">
        <v>4517</v>
      </c>
      <c r="E2213" s="13" t="s">
        <v>8988</v>
      </c>
      <c r="F2213" s="13" t="s">
        <v>2034</v>
      </c>
      <c r="G2213" s="13" t="s">
        <v>8991</v>
      </c>
      <c r="H2213" s="13" t="s">
        <v>8990</v>
      </c>
      <c r="I2213" s="14">
        <v>1</v>
      </c>
      <c r="J2213" s="13" t="s">
        <v>651</v>
      </c>
      <c r="K2213" s="13" t="s">
        <v>2084</v>
      </c>
      <c r="L2213" s="13" t="s">
        <v>5361</v>
      </c>
      <c r="M2213" s="13" t="s">
        <v>6038</v>
      </c>
    </row>
    <row r="2214" spans="1:13" x14ac:dyDescent="0.3">
      <c r="A2214" s="13" t="s">
        <v>652</v>
      </c>
      <c r="B2214" s="13" t="s">
        <v>4516</v>
      </c>
      <c r="C2214" s="13" t="s">
        <v>2294</v>
      </c>
      <c r="D2214" s="13" t="s">
        <v>4517</v>
      </c>
      <c r="E2214" s="13" t="s">
        <v>8992</v>
      </c>
      <c r="F2214" s="13" t="s">
        <v>2034</v>
      </c>
      <c r="G2214" s="13" t="s">
        <v>8993</v>
      </c>
      <c r="H2214" s="13" t="s">
        <v>8994</v>
      </c>
      <c r="I2214" s="14">
        <v>1</v>
      </c>
      <c r="J2214" s="13" t="s">
        <v>651</v>
      </c>
      <c r="K2214" s="13" t="s">
        <v>2980</v>
      </c>
      <c r="L2214" s="13" t="s">
        <v>5361</v>
      </c>
      <c r="M2214" s="13" t="s">
        <v>2405</v>
      </c>
    </row>
    <row r="2215" spans="1:13" x14ac:dyDescent="0.3">
      <c r="A2215" s="13" t="s">
        <v>652</v>
      </c>
      <c r="B2215" s="13" t="s">
        <v>4516</v>
      </c>
      <c r="C2215" s="13" t="s">
        <v>2294</v>
      </c>
      <c r="D2215" s="13" t="s">
        <v>4517</v>
      </c>
      <c r="E2215" s="13" t="s">
        <v>8995</v>
      </c>
      <c r="F2215" s="13" t="s">
        <v>2034</v>
      </c>
      <c r="G2215" s="13" t="s">
        <v>8996</v>
      </c>
      <c r="H2215" s="13" t="s">
        <v>8997</v>
      </c>
      <c r="I2215" s="14">
        <v>1</v>
      </c>
      <c r="J2215" s="13" t="s">
        <v>651</v>
      </c>
      <c r="K2215" s="13" t="s">
        <v>2145</v>
      </c>
      <c r="L2215" s="13" t="s">
        <v>5361</v>
      </c>
      <c r="M2215" s="13" t="s">
        <v>4069</v>
      </c>
    </row>
    <row r="2216" spans="1:13" x14ac:dyDescent="0.3">
      <c r="A2216" s="13" t="s">
        <v>1697</v>
      </c>
      <c r="B2216" s="13" t="s">
        <v>2394</v>
      </c>
      <c r="C2216" s="13" t="s">
        <v>2108</v>
      </c>
      <c r="D2216" s="13" t="s">
        <v>3170</v>
      </c>
      <c r="E2216" s="13" t="s">
        <v>8998</v>
      </c>
      <c r="F2216" s="13" t="s">
        <v>2142</v>
      </c>
      <c r="G2216" s="13" t="s">
        <v>8999</v>
      </c>
      <c r="H2216" s="13" t="s">
        <v>9000</v>
      </c>
      <c r="I2216" s="14">
        <v>1</v>
      </c>
      <c r="J2216" s="13" t="s">
        <v>1696</v>
      </c>
      <c r="K2216" s="13" t="s">
        <v>2257</v>
      </c>
      <c r="L2216" s="13" t="s">
        <v>5361</v>
      </c>
      <c r="M2216" s="13" t="s">
        <v>2782</v>
      </c>
    </row>
    <row r="2217" spans="1:13" x14ac:dyDescent="0.3">
      <c r="A2217" s="13" t="s">
        <v>928</v>
      </c>
      <c r="B2217" s="13" t="s">
        <v>9001</v>
      </c>
      <c r="C2217" s="13" t="s">
        <v>2058</v>
      </c>
      <c r="D2217" s="13" t="s">
        <v>9002</v>
      </c>
      <c r="E2217" s="13" t="s">
        <v>9003</v>
      </c>
      <c r="F2217" s="13" t="s">
        <v>2034</v>
      </c>
      <c r="G2217" s="13" t="s">
        <v>9004</v>
      </c>
      <c r="H2217" s="13" t="s">
        <v>9005</v>
      </c>
      <c r="I2217" s="14">
        <v>2</v>
      </c>
      <c r="J2217" s="13" t="s">
        <v>927</v>
      </c>
      <c r="K2217" s="13" t="s">
        <v>2122</v>
      </c>
      <c r="L2217" s="13" t="s">
        <v>5361</v>
      </c>
      <c r="M2217" s="13" t="s">
        <v>3833</v>
      </c>
    </row>
    <row r="2218" spans="1:13" x14ac:dyDescent="0.3">
      <c r="A2218" s="13" t="s">
        <v>928</v>
      </c>
      <c r="B2218" s="13" t="s">
        <v>9001</v>
      </c>
      <c r="C2218" s="13" t="s">
        <v>2058</v>
      </c>
      <c r="D2218" s="13" t="s">
        <v>9002</v>
      </c>
      <c r="E2218" s="13" t="s">
        <v>9006</v>
      </c>
      <c r="F2218" s="13" t="s">
        <v>2034</v>
      </c>
      <c r="G2218" s="13" t="s">
        <v>9007</v>
      </c>
      <c r="H2218" s="13" t="s">
        <v>9008</v>
      </c>
      <c r="I2218" s="14">
        <v>1</v>
      </c>
      <c r="J2218" s="13" t="s">
        <v>927</v>
      </c>
      <c r="K2218" s="13" t="s">
        <v>2200</v>
      </c>
      <c r="L2218" s="13" t="s">
        <v>5361</v>
      </c>
      <c r="M2218" s="13" t="s">
        <v>3833</v>
      </c>
    </row>
    <row r="2219" spans="1:13" x14ac:dyDescent="0.3">
      <c r="A2219" s="13" t="s">
        <v>928</v>
      </c>
      <c r="B2219" s="13" t="s">
        <v>9001</v>
      </c>
      <c r="C2219" s="13" t="s">
        <v>2058</v>
      </c>
      <c r="D2219" s="13" t="s">
        <v>9002</v>
      </c>
      <c r="E2219" s="13" t="s">
        <v>9006</v>
      </c>
      <c r="F2219" s="13" t="s">
        <v>2034</v>
      </c>
      <c r="G2219" s="13" t="s">
        <v>9009</v>
      </c>
      <c r="H2219" s="13" t="s">
        <v>9008</v>
      </c>
      <c r="I2219" s="14">
        <v>1</v>
      </c>
      <c r="J2219" s="13" t="s">
        <v>927</v>
      </c>
      <c r="K2219" s="13" t="s">
        <v>2200</v>
      </c>
      <c r="L2219" s="13" t="s">
        <v>5361</v>
      </c>
      <c r="M2219" s="13" t="s">
        <v>3833</v>
      </c>
    </row>
    <row r="2220" spans="1:13" x14ac:dyDescent="0.3">
      <c r="A2220" s="13" t="s">
        <v>1646</v>
      </c>
      <c r="B2220" s="13" t="s">
        <v>2777</v>
      </c>
      <c r="C2220" s="13" t="s">
        <v>2386</v>
      </c>
      <c r="D2220" s="13" t="s">
        <v>9010</v>
      </c>
      <c r="E2220" s="13" t="s">
        <v>9011</v>
      </c>
      <c r="F2220" s="13" t="s">
        <v>2034</v>
      </c>
      <c r="G2220" s="13" t="s">
        <v>6093</v>
      </c>
      <c r="H2220" s="13" t="s">
        <v>6094</v>
      </c>
      <c r="I2220" s="14">
        <v>6</v>
      </c>
      <c r="J2220" s="13" t="s">
        <v>1645</v>
      </c>
      <c r="K2220" s="13" t="s">
        <v>2164</v>
      </c>
      <c r="L2220" s="13" t="s">
        <v>5361</v>
      </c>
      <c r="M2220" s="13" t="s">
        <v>5372</v>
      </c>
    </row>
    <row r="2221" spans="1:13" x14ac:dyDescent="0.3">
      <c r="A2221" s="13" t="s">
        <v>1646</v>
      </c>
      <c r="B2221" s="13" t="s">
        <v>2777</v>
      </c>
      <c r="C2221" s="13" t="s">
        <v>2386</v>
      </c>
      <c r="D2221" s="13" t="s">
        <v>9010</v>
      </c>
      <c r="E2221" s="13" t="s">
        <v>9012</v>
      </c>
      <c r="F2221" s="13" t="s">
        <v>2034</v>
      </c>
      <c r="G2221" s="13" t="s">
        <v>6093</v>
      </c>
      <c r="H2221" s="13" t="s">
        <v>6094</v>
      </c>
      <c r="I2221" s="14">
        <v>8</v>
      </c>
      <c r="J2221" s="13" t="s">
        <v>1645</v>
      </c>
      <c r="K2221" s="13" t="s">
        <v>2247</v>
      </c>
      <c r="L2221" s="13" t="s">
        <v>5361</v>
      </c>
      <c r="M2221" s="13" t="s">
        <v>5372</v>
      </c>
    </row>
    <row r="2222" spans="1:13" x14ac:dyDescent="0.3">
      <c r="A2222" s="13" t="s">
        <v>708</v>
      </c>
      <c r="B2222" s="13" t="s">
        <v>2310</v>
      </c>
      <c r="C2222" s="13" t="s">
        <v>2031</v>
      </c>
      <c r="D2222" s="13" t="s">
        <v>4522</v>
      </c>
      <c r="E2222" s="13" t="s">
        <v>9013</v>
      </c>
      <c r="F2222" s="13" t="s">
        <v>2034</v>
      </c>
      <c r="G2222" s="13" t="s">
        <v>9014</v>
      </c>
      <c r="H2222" s="13" t="s">
        <v>9015</v>
      </c>
      <c r="I2222" s="14">
        <v>3</v>
      </c>
      <c r="J2222" s="13" t="s">
        <v>707</v>
      </c>
      <c r="K2222" s="13" t="s">
        <v>2404</v>
      </c>
      <c r="L2222" s="13" t="s">
        <v>5361</v>
      </c>
      <c r="M2222" s="13" t="s">
        <v>5372</v>
      </c>
    </row>
    <row r="2223" spans="1:13" x14ac:dyDescent="0.3">
      <c r="A2223" s="13" t="s">
        <v>581</v>
      </c>
      <c r="B2223" s="13" t="s">
        <v>2620</v>
      </c>
      <c r="C2223" s="13" t="s">
        <v>2099</v>
      </c>
      <c r="D2223" s="13" t="s">
        <v>9016</v>
      </c>
      <c r="E2223" s="13" t="s">
        <v>9017</v>
      </c>
      <c r="F2223" s="13" t="s">
        <v>2034</v>
      </c>
      <c r="G2223" s="13" t="s">
        <v>7819</v>
      </c>
      <c r="H2223" s="13" t="s">
        <v>7820</v>
      </c>
      <c r="I2223" s="14">
        <v>2</v>
      </c>
      <c r="J2223" s="13" t="s">
        <v>996</v>
      </c>
      <c r="K2223" s="13" t="s">
        <v>2171</v>
      </c>
      <c r="L2223" s="13" t="s">
        <v>5361</v>
      </c>
      <c r="M2223" s="13" t="s">
        <v>5372</v>
      </c>
    </row>
    <row r="2224" spans="1:13" x14ac:dyDescent="0.3">
      <c r="A2224" s="13" t="s">
        <v>581</v>
      </c>
      <c r="B2224" s="13" t="s">
        <v>2620</v>
      </c>
      <c r="C2224" s="13" t="s">
        <v>2099</v>
      </c>
      <c r="D2224" s="13" t="s">
        <v>9016</v>
      </c>
      <c r="E2224" s="13" t="s">
        <v>9018</v>
      </c>
      <c r="F2224" s="13" t="s">
        <v>2034</v>
      </c>
      <c r="G2224" s="13" t="s">
        <v>7819</v>
      </c>
      <c r="H2224" s="13" t="s">
        <v>7820</v>
      </c>
      <c r="I2224" s="14">
        <v>2</v>
      </c>
      <c r="J2224" s="13" t="s">
        <v>996</v>
      </c>
      <c r="K2224" s="13" t="s">
        <v>2280</v>
      </c>
      <c r="L2224" s="13" t="s">
        <v>5361</v>
      </c>
      <c r="M2224" s="13" t="s">
        <v>5372</v>
      </c>
    </row>
    <row r="2225" spans="1:13" x14ac:dyDescent="0.3">
      <c r="A2225" s="13" t="s">
        <v>581</v>
      </c>
      <c r="B2225" s="13" t="s">
        <v>2620</v>
      </c>
      <c r="C2225" s="13" t="s">
        <v>2099</v>
      </c>
      <c r="D2225" s="13" t="s">
        <v>9016</v>
      </c>
      <c r="E2225" s="13" t="s">
        <v>9018</v>
      </c>
      <c r="F2225" s="13" t="s">
        <v>2034</v>
      </c>
      <c r="G2225" s="13" t="s">
        <v>9019</v>
      </c>
      <c r="H2225" s="13" t="s">
        <v>9020</v>
      </c>
      <c r="I2225" s="14">
        <v>2</v>
      </c>
      <c r="J2225" s="13" t="s">
        <v>996</v>
      </c>
      <c r="K2225" s="13" t="s">
        <v>2280</v>
      </c>
      <c r="L2225" s="13" t="s">
        <v>5361</v>
      </c>
      <c r="M2225" s="13" t="s">
        <v>5372</v>
      </c>
    </row>
    <row r="2226" spans="1:13" x14ac:dyDescent="0.3">
      <c r="A2226" s="13" t="s">
        <v>581</v>
      </c>
      <c r="B2226" s="13" t="s">
        <v>2620</v>
      </c>
      <c r="C2226" s="13" t="s">
        <v>2099</v>
      </c>
      <c r="D2226" s="13" t="s">
        <v>9016</v>
      </c>
      <c r="E2226" s="13" t="s">
        <v>9021</v>
      </c>
      <c r="F2226" s="13" t="s">
        <v>2034</v>
      </c>
      <c r="G2226" s="13" t="s">
        <v>7819</v>
      </c>
      <c r="H2226" s="13" t="s">
        <v>7820</v>
      </c>
      <c r="I2226" s="14">
        <v>2</v>
      </c>
      <c r="J2226" s="13" t="s">
        <v>996</v>
      </c>
      <c r="K2226" s="13" t="s">
        <v>3524</v>
      </c>
      <c r="L2226" s="13" t="s">
        <v>5361</v>
      </c>
      <c r="M2226" s="13" t="s">
        <v>5372</v>
      </c>
    </row>
    <row r="2227" spans="1:13" x14ac:dyDescent="0.3">
      <c r="A2227" s="13" t="s">
        <v>581</v>
      </c>
      <c r="B2227" s="13" t="s">
        <v>2620</v>
      </c>
      <c r="C2227" s="13" t="s">
        <v>2099</v>
      </c>
      <c r="D2227" s="13" t="s">
        <v>9016</v>
      </c>
      <c r="E2227" s="13" t="s">
        <v>9021</v>
      </c>
      <c r="F2227" s="13" t="s">
        <v>2034</v>
      </c>
      <c r="G2227" s="13" t="s">
        <v>9019</v>
      </c>
      <c r="H2227" s="13" t="s">
        <v>9020</v>
      </c>
      <c r="I2227" s="14">
        <v>1</v>
      </c>
      <c r="J2227" s="13" t="s">
        <v>996</v>
      </c>
      <c r="K2227" s="13" t="s">
        <v>3524</v>
      </c>
      <c r="L2227" s="13" t="s">
        <v>5361</v>
      </c>
      <c r="M2227" s="13" t="s">
        <v>5372</v>
      </c>
    </row>
    <row r="2228" spans="1:13" x14ac:dyDescent="0.3">
      <c r="A2228" s="13" t="s">
        <v>1520</v>
      </c>
      <c r="B2228" s="13" t="s">
        <v>3744</v>
      </c>
      <c r="C2228" s="13" t="s">
        <v>3371</v>
      </c>
      <c r="D2228" s="13" t="s">
        <v>9022</v>
      </c>
      <c r="E2228" s="13" t="s">
        <v>9023</v>
      </c>
      <c r="F2228" s="13" t="s">
        <v>2034</v>
      </c>
      <c r="G2228" s="13" t="s">
        <v>9024</v>
      </c>
      <c r="H2228" s="13" t="s">
        <v>9025</v>
      </c>
      <c r="I2228" s="14">
        <v>2</v>
      </c>
      <c r="J2228" s="13" t="s">
        <v>1519</v>
      </c>
      <c r="K2228" s="13" t="s">
        <v>2625</v>
      </c>
      <c r="L2228" s="13" t="s">
        <v>5361</v>
      </c>
      <c r="M2228" s="13" t="s">
        <v>2085</v>
      </c>
    </row>
    <row r="2229" spans="1:13" x14ac:dyDescent="0.3">
      <c r="A2229" s="13" t="s">
        <v>1520</v>
      </c>
      <c r="B2229" s="13" t="s">
        <v>3744</v>
      </c>
      <c r="C2229" s="13" t="s">
        <v>3371</v>
      </c>
      <c r="D2229" s="13" t="s">
        <v>9022</v>
      </c>
      <c r="E2229" s="13" t="s">
        <v>9026</v>
      </c>
      <c r="F2229" s="13" t="s">
        <v>2034</v>
      </c>
      <c r="G2229" s="13" t="s">
        <v>9024</v>
      </c>
      <c r="H2229" s="13" t="s">
        <v>9025</v>
      </c>
      <c r="I2229" s="14">
        <v>1</v>
      </c>
      <c r="J2229" s="13" t="s">
        <v>1519</v>
      </c>
      <c r="K2229" s="13" t="s">
        <v>2336</v>
      </c>
      <c r="L2229" s="13" t="s">
        <v>5361</v>
      </c>
      <c r="M2229" s="13" t="s">
        <v>2085</v>
      </c>
    </row>
    <row r="2230" spans="1:13" x14ac:dyDescent="0.3">
      <c r="A2230" s="13" t="s">
        <v>1520</v>
      </c>
      <c r="B2230" s="13" t="s">
        <v>3744</v>
      </c>
      <c r="C2230" s="13" t="s">
        <v>3371</v>
      </c>
      <c r="D2230" s="13" t="s">
        <v>9022</v>
      </c>
      <c r="E2230" s="13" t="s">
        <v>9026</v>
      </c>
      <c r="F2230" s="13" t="s">
        <v>2034</v>
      </c>
      <c r="G2230" s="13" t="s">
        <v>6739</v>
      </c>
      <c r="H2230" s="13" t="s">
        <v>6740</v>
      </c>
      <c r="I2230" s="14">
        <v>3</v>
      </c>
      <c r="J2230" s="13" t="s">
        <v>1519</v>
      </c>
      <c r="K2230" s="13" t="s">
        <v>2336</v>
      </c>
      <c r="L2230" s="13" t="s">
        <v>5361</v>
      </c>
      <c r="M2230" s="13" t="s">
        <v>5372</v>
      </c>
    </row>
    <row r="2231" spans="1:13" x14ac:dyDescent="0.3">
      <c r="A2231" s="13" t="s">
        <v>1520</v>
      </c>
      <c r="B2231" s="13" t="s">
        <v>3744</v>
      </c>
      <c r="C2231" s="13" t="s">
        <v>3371</v>
      </c>
      <c r="D2231" s="13" t="s">
        <v>9022</v>
      </c>
      <c r="E2231" s="13" t="s">
        <v>9027</v>
      </c>
      <c r="F2231" s="13" t="s">
        <v>2034</v>
      </c>
      <c r="G2231" s="13" t="s">
        <v>9028</v>
      </c>
      <c r="H2231" s="13" t="s">
        <v>9029</v>
      </c>
      <c r="I2231" s="14">
        <v>1</v>
      </c>
      <c r="J2231" s="13" t="s">
        <v>1519</v>
      </c>
      <c r="K2231" s="13" t="s">
        <v>2537</v>
      </c>
      <c r="L2231" s="13" t="s">
        <v>5361</v>
      </c>
      <c r="M2231" s="13" t="s">
        <v>5372</v>
      </c>
    </row>
    <row r="2232" spans="1:13" x14ac:dyDescent="0.3">
      <c r="A2232" s="13" t="s">
        <v>94</v>
      </c>
      <c r="B2232" s="13" t="s">
        <v>2569</v>
      </c>
      <c r="C2232" s="13" t="s">
        <v>2481</v>
      </c>
      <c r="D2232" s="13" t="s">
        <v>4527</v>
      </c>
      <c r="E2232" s="13" t="s">
        <v>9030</v>
      </c>
      <c r="F2232" s="13" t="s">
        <v>2034</v>
      </c>
      <c r="G2232" s="13" t="s">
        <v>9031</v>
      </c>
      <c r="H2232" s="13" t="s">
        <v>9032</v>
      </c>
      <c r="I2232" s="14">
        <v>1</v>
      </c>
      <c r="J2232" s="13" t="s">
        <v>93</v>
      </c>
      <c r="K2232" s="13" t="s">
        <v>2079</v>
      </c>
      <c r="L2232" s="13" t="s">
        <v>5361</v>
      </c>
      <c r="M2232" s="13" t="s">
        <v>9033</v>
      </c>
    </row>
    <row r="2233" spans="1:13" x14ac:dyDescent="0.3">
      <c r="A2233" s="13" t="s">
        <v>1522</v>
      </c>
      <c r="B2233" s="13" t="s">
        <v>2507</v>
      </c>
      <c r="C2233" s="13" t="s">
        <v>2108</v>
      </c>
      <c r="D2233" s="13" t="s">
        <v>4538</v>
      </c>
      <c r="E2233" s="13" t="s">
        <v>4539</v>
      </c>
      <c r="F2233" s="13" t="s">
        <v>2034</v>
      </c>
      <c r="G2233" s="13" t="s">
        <v>5459</v>
      </c>
      <c r="H2233" s="13" t="s">
        <v>5460</v>
      </c>
      <c r="I2233" s="14">
        <v>1</v>
      </c>
      <c r="J2233" s="13" t="s">
        <v>1521</v>
      </c>
      <c r="K2233" s="13" t="s">
        <v>2247</v>
      </c>
      <c r="L2233" s="13" t="s">
        <v>5361</v>
      </c>
      <c r="M2233" s="13" t="s">
        <v>5372</v>
      </c>
    </row>
    <row r="2234" spans="1:13" x14ac:dyDescent="0.3">
      <c r="A2234" s="13" t="s">
        <v>1522</v>
      </c>
      <c r="B2234" s="13" t="s">
        <v>2507</v>
      </c>
      <c r="C2234" s="13" t="s">
        <v>2108</v>
      </c>
      <c r="D2234" s="13" t="s">
        <v>4538</v>
      </c>
      <c r="E2234" s="13" t="s">
        <v>9034</v>
      </c>
      <c r="F2234" s="13" t="s">
        <v>2142</v>
      </c>
      <c r="G2234" s="13" t="s">
        <v>9035</v>
      </c>
      <c r="H2234" s="13" t="s">
        <v>9036</v>
      </c>
      <c r="I2234" s="14">
        <v>1</v>
      </c>
      <c r="J2234" s="13" t="s">
        <v>1521</v>
      </c>
      <c r="K2234" s="13" t="s">
        <v>3049</v>
      </c>
      <c r="L2234" s="13" t="s">
        <v>5361</v>
      </c>
      <c r="M2234" s="13" t="s">
        <v>2715</v>
      </c>
    </row>
    <row r="2235" spans="1:13" x14ac:dyDescent="0.3">
      <c r="A2235" s="13" t="s">
        <v>537</v>
      </c>
      <c r="B2235" s="13" t="s">
        <v>2310</v>
      </c>
      <c r="C2235" s="13" t="s">
        <v>2031</v>
      </c>
      <c r="D2235" s="13" t="s">
        <v>9037</v>
      </c>
      <c r="E2235" s="13" t="s">
        <v>9038</v>
      </c>
      <c r="F2235" s="13" t="s">
        <v>2034</v>
      </c>
      <c r="G2235" s="13" t="s">
        <v>5459</v>
      </c>
      <c r="H2235" s="13" t="s">
        <v>5460</v>
      </c>
      <c r="I2235" s="14">
        <v>3</v>
      </c>
      <c r="J2235" s="13" t="s">
        <v>536</v>
      </c>
      <c r="K2235" s="13" t="s">
        <v>2171</v>
      </c>
      <c r="L2235" s="13" t="s">
        <v>5361</v>
      </c>
      <c r="M2235" s="13" t="s">
        <v>5372</v>
      </c>
    </row>
    <row r="2236" spans="1:13" x14ac:dyDescent="0.3">
      <c r="A2236" s="13" t="s">
        <v>537</v>
      </c>
      <c r="B2236" s="13" t="s">
        <v>2310</v>
      </c>
      <c r="C2236" s="13" t="s">
        <v>2031</v>
      </c>
      <c r="D2236" s="13" t="s">
        <v>9037</v>
      </c>
      <c r="E2236" s="13" t="s">
        <v>9039</v>
      </c>
      <c r="F2236" s="13" t="s">
        <v>2034</v>
      </c>
      <c r="G2236" s="13" t="s">
        <v>9040</v>
      </c>
      <c r="H2236" s="13" t="s">
        <v>9041</v>
      </c>
      <c r="I2236" s="14">
        <v>1</v>
      </c>
      <c r="J2236" s="13" t="s">
        <v>536</v>
      </c>
      <c r="K2236" s="13" t="s">
        <v>2328</v>
      </c>
      <c r="L2236" s="13" t="s">
        <v>5361</v>
      </c>
      <c r="M2236" s="13" t="s">
        <v>5372</v>
      </c>
    </row>
    <row r="2237" spans="1:13" x14ac:dyDescent="0.3">
      <c r="A2237" s="13" t="s">
        <v>537</v>
      </c>
      <c r="B2237" s="13" t="s">
        <v>2310</v>
      </c>
      <c r="C2237" s="13" t="s">
        <v>2031</v>
      </c>
      <c r="D2237" s="13" t="s">
        <v>9037</v>
      </c>
      <c r="E2237" s="13" t="s">
        <v>9042</v>
      </c>
      <c r="F2237" s="13" t="s">
        <v>2034</v>
      </c>
      <c r="G2237" s="13" t="s">
        <v>9040</v>
      </c>
      <c r="H2237" s="13" t="s">
        <v>9041</v>
      </c>
      <c r="I2237" s="14">
        <v>1</v>
      </c>
      <c r="J2237" s="13" t="s">
        <v>536</v>
      </c>
      <c r="K2237" s="13" t="s">
        <v>2399</v>
      </c>
      <c r="L2237" s="13" t="s">
        <v>5361</v>
      </c>
      <c r="M2237" s="13" t="s">
        <v>5372</v>
      </c>
    </row>
    <row r="2238" spans="1:13" x14ac:dyDescent="0.3">
      <c r="A2238" s="13" t="s">
        <v>537</v>
      </c>
      <c r="B2238" s="13" t="s">
        <v>2310</v>
      </c>
      <c r="C2238" s="13" t="s">
        <v>2031</v>
      </c>
      <c r="D2238" s="13" t="s">
        <v>9037</v>
      </c>
      <c r="E2238" s="13" t="s">
        <v>9043</v>
      </c>
      <c r="F2238" s="13" t="s">
        <v>2034</v>
      </c>
      <c r="G2238" s="13" t="s">
        <v>5431</v>
      </c>
      <c r="H2238" s="13" t="s">
        <v>5432</v>
      </c>
      <c r="I2238" s="14">
        <v>1</v>
      </c>
      <c r="J2238" s="13" t="s">
        <v>536</v>
      </c>
      <c r="K2238" s="13" t="s">
        <v>2439</v>
      </c>
      <c r="L2238" s="13" t="s">
        <v>5361</v>
      </c>
      <c r="M2238" s="13" t="s">
        <v>5397</v>
      </c>
    </row>
    <row r="2239" spans="1:13" x14ac:dyDescent="0.3">
      <c r="A2239" s="13" t="s">
        <v>190</v>
      </c>
      <c r="B2239" s="13" t="s">
        <v>2960</v>
      </c>
      <c r="C2239" s="13" t="s">
        <v>2058</v>
      </c>
      <c r="D2239" s="13" t="s">
        <v>9044</v>
      </c>
      <c r="E2239" s="13" t="s">
        <v>9045</v>
      </c>
      <c r="F2239" s="13" t="s">
        <v>2034</v>
      </c>
      <c r="G2239" s="13" t="s">
        <v>5856</v>
      </c>
      <c r="H2239" s="13" t="s">
        <v>5857</v>
      </c>
      <c r="I2239" s="14">
        <v>2</v>
      </c>
      <c r="J2239" s="13" t="s">
        <v>189</v>
      </c>
      <c r="K2239" s="13" t="s">
        <v>2171</v>
      </c>
      <c r="L2239" s="13" t="s">
        <v>5361</v>
      </c>
      <c r="M2239" s="13" t="s">
        <v>5372</v>
      </c>
    </row>
    <row r="2240" spans="1:13" x14ac:dyDescent="0.3">
      <c r="A2240" s="13" t="s">
        <v>190</v>
      </c>
      <c r="B2240" s="13" t="s">
        <v>2960</v>
      </c>
      <c r="C2240" s="13" t="s">
        <v>2058</v>
      </c>
      <c r="D2240" s="13" t="s">
        <v>9044</v>
      </c>
      <c r="E2240" s="13" t="s">
        <v>9046</v>
      </c>
      <c r="F2240" s="13" t="s">
        <v>2034</v>
      </c>
      <c r="G2240" s="13" t="s">
        <v>9047</v>
      </c>
      <c r="H2240" s="13" t="s">
        <v>9048</v>
      </c>
      <c r="I2240" s="14">
        <v>1</v>
      </c>
      <c r="J2240" s="13" t="s">
        <v>189</v>
      </c>
      <c r="K2240" s="13" t="s">
        <v>2070</v>
      </c>
      <c r="L2240" s="13" t="s">
        <v>5361</v>
      </c>
      <c r="M2240" s="13" t="s">
        <v>6991</v>
      </c>
    </row>
    <row r="2241" spans="1:13" x14ac:dyDescent="0.3">
      <c r="A2241" s="13" t="s">
        <v>190</v>
      </c>
      <c r="B2241" s="13" t="s">
        <v>2960</v>
      </c>
      <c r="C2241" s="13" t="s">
        <v>2058</v>
      </c>
      <c r="D2241" s="13" t="s">
        <v>9044</v>
      </c>
      <c r="E2241" s="13" t="s">
        <v>9049</v>
      </c>
      <c r="F2241" s="13" t="s">
        <v>2034</v>
      </c>
      <c r="G2241" s="13" t="s">
        <v>5856</v>
      </c>
      <c r="H2241" s="13" t="s">
        <v>5857</v>
      </c>
      <c r="I2241" s="14">
        <v>2</v>
      </c>
      <c r="J2241" s="13" t="s">
        <v>189</v>
      </c>
      <c r="K2241" s="13" t="s">
        <v>3368</v>
      </c>
      <c r="L2241" s="13" t="s">
        <v>5361</v>
      </c>
      <c r="M2241" s="13" t="s">
        <v>5372</v>
      </c>
    </row>
    <row r="2242" spans="1:13" x14ac:dyDescent="0.3">
      <c r="A2242" s="13" t="s">
        <v>190</v>
      </c>
      <c r="B2242" s="13" t="s">
        <v>2960</v>
      </c>
      <c r="C2242" s="13" t="s">
        <v>2058</v>
      </c>
      <c r="D2242" s="13" t="s">
        <v>9044</v>
      </c>
      <c r="E2242" s="13" t="s">
        <v>9050</v>
      </c>
      <c r="F2242" s="13" t="s">
        <v>2034</v>
      </c>
      <c r="G2242" s="13" t="s">
        <v>5856</v>
      </c>
      <c r="H2242" s="13" t="s">
        <v>5857</v>
      </c>
      <c r="I2242" s="14">
        <v>4</v>
      </c>
      <c r="J2242" s="13" t="s">
        <v>189</v>
      </c>
      <c r="K2242" s="13" t="s">
        <v>2336</v>
      </c>
      <c r="L2242" s="13" t="s">
        <v>5361</v>
      </c>
      <c r="M2242" s="13" t="s">
        <v>5372</v>
      </c>
    </row>
    <row r="2243" spans="1:13" x14ac:dyDescent="0.3">
      <c r="A2243" s="13" t="s">
        <v>190</v>
      </c>
      <c r="B2243" s="13" t="s">
        <v>2960</v>
      </c>
      <c r="C2243" s="13" t="s">
        <v>2058</v>
      </c>
      <c r="D2243" s="13" t="s">
        <v>9044</v>
      </c>
      <c r="E2243" s="13" t="s">
        <v>9050</v>
      </c>
      <c r="F2243" s="13" t="s">
        <v>2034</v>
      </c>
      <c r="G2243" s="13" t="s">
        <v>6308</v>
      </c>
      <c r="H2243" s="13" t="s">
        <v>6309</v>
      </c>
      <c r="I2243" s="14">
        <v>1</v>
      </c>
      <c r="J2243" s="13" t="s">
        <v>189</v>
      </c>
      <c r="K2243" s="13" t="s">
        <v>2336</v>
      </c>
      <c r="L2243" s="13" t="s">
        <v>5361</v>
      </c>
      <c r="M2243" s="13" t="s">
        <v>5372</v>
      </c>
    </row>
    <row r="2244" spans="1:13" x14ac:dyDescent="0.3">
      <c r="A2244" s="13" t="s">
        <v>190</v>
      </c>
      <c r="B2244" s="13" t="s">
        <v>2960</v>
      </c>
      <c r="C2244" s="13" t="s">
        <v>2058</v>
      </c>
      <c r="D2244" s="13" t="s">
        <v>9044</v>
      </c>
      <c r="E2244" s="13" t="s">
        <v>9051</v>
      </c>
      <c r="F2244" s="13" t="s">
        <v>2034</v>
      </c>
      <c r="G2244" s="13" t="s">
        <v>5856</v>
      </c>
      <c r="H2244" s="13" t="s">
        <v>5857</v>
      </c>
      <c r="I2244" s="14">
        <v>2</v>
      </c>
      <c r="J2244" s="13" t="s">
        <v>189</v>
      </c>
      <c r="K2244" s="13" t="s">
        <v>2257</v>
      </c>
      <c r="L2244" s="13" t="s">
        <v>5361</v>
      </c>
      <c r="M2244" s="13" t="s">
        <v>5372</v>
      </c>
    </row>
    <row r="2245" spans="1:13" x14ac:dyDescent="0.3">
      <c r="A2245" s="13" t="s">
        <v>190</v>
      </c>
      <c r="B2245" s="13" t="s">
        <v>2960</v>
      </c>
      <c r="C2245" s="13" t="s">
        <v>2058</v>
      </c>
      <c r="D2245" s="13" t="s">
        <v>9044</v>
      </c>
      <c r="E2245" s="13" t="s">
        <v>9051</v>
      </c>
      <c r="F2245" s="13" t="s">
        <v>2034</v>
      </c>
      <c r="G2245" s="13" t="s">
        <v>6308</v>
      </c>
      <c r="H2245" s="13" t="s">
        <v>6309</v>
      </c>
      <c r="I2245" s="14">
        <v>1</v>
      </c>
      <c r="J2245" s="13" t="s">
        <v>189</v>
      </c>
      <c r="K2245" s="13" t="s">
        <v>2257</v>
      </c>
      <c r="L2245" s="13" t="s">
        <v>5361</v>
      </c>
      <c r="M2245" s="13" t="s">
        <v>5372</v>
      </c>
    </row>
    <row r="2246" spans="1:13" x14ac:dyDescent="0.3">
      <c r="A2246" s="13" t="s">
        <v>190</v>
      </c>
      <c r="B2246" s="13" t="s">
        <v>2960</v>
      </c>
      <c r="C2246" s="13" t="s">
        <v>2058</v>
      </c>
      <c r="D2246" s="13" t="s">
        <v>9044</v>
      </c>
      <c r="E2246" s="13" t="s">
        <v>9051</v>
      </c>
      <c r="F2246" s="13" t="s">
        <v>2034</v>
      </c>
      <c r="G2246" s="13" t="s">
        <v>5728</v>
      </c>
      <c r="H2246" s="13" t="s">
        <v>5729</v>
      </c>
      <c r="I2246" s="14">
        <v>1</v>
      </c>
      <c r="J2246" s="13" t="s">
        <v>189</v>
      </c>
      <c r="K2246" s="13" t="s">
        <v>2257</v>
      </c>
      <c r="L2246" s="13" t="s">
        <v>5361</v>
      </c>
      <c r="M2246" s="13" t="s">
        <v>5372</v>
      </c>
    </row>
    <row r="2247" spans="1:13" x14ac:dyDescent="0.3">
      <c r="A2247" s="13" t="s">
        <v>561</v>
      </c>
      <c r="B2247" s="13" t="s">
        <v>2502</v>
      </c>
      <c r="C2247" s="13" t="s">
        <v>2386</v>
      </c>
      <c r="D2247" s="13" t="s">
        <v>2503</v>
      </c>
      <c r="E2247" s="13" t="s">
        <v>9052</v>
      </c>
      <c r="F2247" s="13" t="s">
        <v>2034</v>
      </c>
      <c r="G2247" s="13" t="s">
        <v>9053</v>
      </c>
      <c r="H2247" s="13" t="s">
        <v>9054</v>
      </c>
      <c r="I2247" s="14">
        <v>1</v>
      </c>
      <c r="J2247" s="13" t="s">
        <v>560</v>
      </c>
      <c r="K2247" s="13" t="s">
        <v>2625</v>
      </c>
      <c r="L2247" s="13" t="s">
        <v>5361</v>
      </c>
      <c r="M2247" s="13" t="s">
        <v>2085</v>
      </c>
    </row>
    <row r="2248" spans="1:13" x14ac:dyDescent="0.3">
      <c r="A2248" s="13" t="s">
        <v>561</v>
      </c>
      <c r="B2248" s="13" t="s">
        <v>2502</v>
      </c>
      <c r="C2248" s="13" t="s">
        <v>2386</v>
      </c>
      <c r="D2248" s="13" t="s">
        <v>2503</v>
      </c>
      <c r="E2248" s="13" t="s">
        <v>9052</v>
      </c>
      <c r="F2248" s="13" t="s">
        <v>2034</v>
      </c>
      <c r="G2248" s="13" t="s">
        <v>6968</v>
      </c>
      <c r="H2248" s="13" t="s">
        <v>6969</v>
      </c>
      <c r="I2248" s="14">
        <v>2</v>
      </c>
      <c r="J2248" s="13" t="s">
        <v>560</v>
      </c>
      <c r="K2248" s="13" t="s">
        <v>2625</v>
      </c>
      <c r="L2248" s="13" t="s">
        <v>5361</v>
      </c>
      <c r="M2248" s="13" t="s">
        <v>3166</v>
      </c>
    </row>
    <row r="2249" spans="1:13" x14ac:dyDescent="0.3">
      <c r="A2249" s="13" t="s">
        <v>561</v>
      </c>
      <c r="B2249" s="13" t="s">
        <v>2502</v>
      </c>
      <c r="C2249" s="13" t="s">
        <v>2386</v>
      </c>
      <c r="D2249" s="13" t="s">
        <v>2503</v>
      </c>
      <c r="E2249" s="13" t="s">
        <v>4543</v>
      </c>
      <c r="F2249" s="13" t="s">
        <v>2034</v>
      </c>
      <c r="G2249" s="13" t="s">
        <v>5741</v>
      </c>
      <c r="H2249" s="13" t="s">
        <v>5742</v>
      </c>
      <c r="I2249" s="14">
        <v>1</v>
      </c>
      <c r="J2249" s="13" t="s">
        <v>560</v>
      </c>
      <c r="K2249" s="13" t="s">
        <v>2037</v>
      </c>
      <c r="L2249" s="13" t="s">
        <v>5361</v>
      </c>
      <c r="M2249" s="13" t="s">
        <v>4069</v>
      </c>
    </row>
    <row r="2250" spans="1:13" x14ac:dyDescent="0.3">
      <c r="A2250" s="13" t="s">
        <v>561</v>
      </c>
      <c r="B2250" s="13" t="s">
        <v>2502</v>
      </c>
      <c r="C2250" s="13" t="s">
        <v>2386</v>
      </c>
      <c r="D2250" s="13" t="s">
        <v>2503</v>
      </c>
      <c r="E2250" s="13" t="s">
        <v>9055</v>
      </c>
      <c r="F2250" s="13" t="s">
        <v>2034</v>
      </c>
      <c r="G2250" s="13" t="s">
        <v>9056</v>
      </c>
      <c r="H2250" s="13" t="s">
        <v>9057</v>
      </c>
      <c r="I2250" s="14">
        <v>1</v>
      </c>
      <c r="J2250" s="13" t="s">
        <v>560</v>
      </c>
      <c r="K2250" s="13" t="s">
        <v>2152</v>
      </c>
      <c r="L2250" s="13" t="s">
        <v>5361</v>
      </c>
      <c r="M2250" s="13" t="s">
        <v>5756</v>
      </c>
    </row>
    <row r="2251" spans="1:13" x14ac:dyDescent="0.3">
      <c r="A2251" s="13" t="s">
        <v>383</v>
      </c>
      <c r="B2251" s="13" t="s">
        <v>4544</v>
      </c>
      <c r="C2251" s="13" t="s">
        <v>2058</v>
      </c>
      <c r="D2251" s="13" t="s">
        <v>4545</v>
      </c>
      <c r="E2251" s="13" t="s">
        <v>4549</v>
      </c>
      <c r="F2251" s="13" t="s">
        <v>2034</v>
      </c>
      <c r="G2251" s="13" t="s">
        <v>6432</v>
      </c>
      <c r="H2251" s="13" t="s">
        <v>6433</v>
      </c>
      <c r="I2251" s="14">
        <v>4</v>
      </c>
      <c r="J2251" s="13" t="s">
        <v>382</v>
      </c>
      <c r="K2251" s="13" t="s">
        <v>2037</v>
      </c>
      <c r="L2251" s="13" t="s">
        <v>5361</v>
      </c>
      <c r="M2251" s="13" t="s">
        <v>5372</v>
      </c>
    </row>
    <row r="2252" spans="1:13" x14ac:dyDescent="0.3">
      <c r="A2252" s="13" t="s">
        <v>383</v>
      </c>
      <c r="B2252" s="13" t="s">
        <v>4544</v>
      </c>
      <c r="C2252" s="13" t="s">
        <v>2058</v>
      </c>
      <c r="D2252" s="13" t="s">
        <v>4545</v>
      </c>
      <c r="E2252" s="13" t="s">
        <v>9058</v>
      </c>
      <c r="F2252" s="13" t="s">
        <v>2034</v>
      </c>
      <c r="G2252" s="13" t="s">
        <v>6432</v>
      </c>
      <c r="H2252" s="13" t="s">
        <v>6433</v>
      </c>
      <c r="I2252" s="14">
        <v>10</v>
      </c>
      <c r="J2252" s="13" t="s">
        <v>382</v>
      </c>
      <c r="K2252" s="13" t="s">
        <v>2537</v>
      </c>
      <c r="L2252" s="13" t="s">
        <v>5361</v>
      </c>
      <c r="M2252" s="13" t="s">
        <v>5372</v>
      </c>
    </row>
    <row r="2253" spans="1:13" x14ac:dyDescent="0.3">
      <c r="A2253" s="13" t="s">
        <v>236</v>
      </c>
      <c r="B2253" s="13" t="s">
        <v>4552</v>
      </c>
      <c r="C2253" s="13" t="s">
        <v>3371</v>
      </c>
      <c r="D2253" s="13" t="s">
        <v>4553</v>
      </c>
      <c r="E2253" s="13" t="s">
        <v>9059</v>
      </c>
      <c r="F2253" s="13" t="s">
        <v>2034</v>
      </c>
      <c r="G2253" s="13" t="s">
        <v>5362</v>
      </c>
      <c r="H2253" s="13" t="s">
        <v>5363</v>
      </c>
      <c r="I2253" s="14">
        <v>3</v>
      </c>
      <c r="J2253" s="13" t="s">
        <v>235</v>
      </c>
      <c r="K2253" s="13" t="s">
        <v>2472</v>
      </c>
      <c r="L2253" s="13" t="s">
        <v>5361</v>
      </c>
      <c r="M2253" s="13" t="s">
        <v>5364</v>
      </c>
    </row>
    <row r="2254" spans="1:13" x14ac:dyDescent="0.3">
      <c r="A2254" s="13" t="s">
        <v>236</v>
      </c>
      <c r="B2254" s="13" t="s">
        <v>4552</v>
      </c>
      <c r="C2254" s="13" t="s">
        <v>3371</v>
      </c>
      <c r="D2254" s="13" t="s">
        <v>4553</v>
      </c>
      <c r="E2254" s="13" t="s">
        <v>9060</v>
      </c>
      <c r="F2254" s="13" t="s">
        <v>2034</v>
      </c>
      <c r="G2254" s="13" t="s">
        <v>5362</v>
      </c>
      <c r="H2254" s="13" t="s">
        <v>5363</v>
      </c>
      <c r="I2254" s="14">
        <v>3</v>
      </c>
      <c r="J2254" s="13" t="s">
        <v>235</v>
      </c>
      <c r="K2254" s="13" t="s">
        <v>2139</v>
      </c>
      <c r="L2254" s="13" t="s">
        <v>5361</v>
      </c>
      <c r="M2254" s="13" t="s">
        <v>5364</v>
      </c>
    </row>
    <row r="2255" spans="1:13" x14ac:dyDescent="0.3">
      <c r="A2255" s="13" t="s">
        <v>236</v>
      </c>
      <c r="B2255" s="13" t="s">
        <v>4552</v>
      </c>
      <c r="C2255" s="13" t="s">
        <v>3371</v>
      </c>
      <c r="D2255" s="13" t="s">
        <v>4553</v>
      </c>
      <c r="E2255" s="13" t="s">
        <v>9061</v>
      </c>
      <c r="F2255" s="13" t="s">
        <v>2034</v>
      </c>
      <c r="G2255" s="13" t="s">
        <v>5362</v>
      </c>
      <c r="H2255" s="13" t="s">
        <v>5363</v>
      </c>
      <c r="I2255" s="14">
        <v>3</v>
      </c>
      <c r="J2255" s="13" t="s">
        <v>235</v>
      </c>
      <c r="K2255" s="13" t="s">
        <v>2383</v>
      </c>
      <c r="L2255" s="13" t="s">
        <v>5361</v>
      </c>
      <c r="M2255" s="13" t="s">
        <v>5364</v>
      </c>
    </row>
    <row r="2256" spans="1:13" x14ac:dyDescent="0.3">
      <c r="A2256" s="13" t="s">
        <v>236</v>
      </c>
      <c r="B2256" s="13" t="s">
        <v>4552</v>
      </c>
      <c r="C2256" s="13" t="s">
        <v>3371</v>
      </c>
      <c r="D2256" s="13" t="s">
        <v>4553</v>
      </c>
      <c r="E2256" s="13" t="s">
        <v>9062</v>
      </c>
      <c r="F2256" s="13" t="s">
        <v>2034</v>
      </c>
      <c r="G2256" s="13" t="s">
        <v>5362</v>
      </c>
      <c r="H2256" s="13" t="s">
        <v>5363</v>
      </c>
      <c r="I2256" s="14">
        <v>3</v>
      </c>
      <c r="J2256" s="13" t="s">
        <v>235</v>
      </c>
      <c r="K2256" s="13" t="s">
        <v>2336</v>
      </c>
      <c r="L2256" s="13" t="s">
        <v>5361</v>
      </c>
      <c r="M2256" s="13" t="s">
        <v>5364</v>
      </c>
    </row>
    <row r="2257" spans="1:13" x14ac:dyDescent="0.3">
      <c r="A2257" s="13" t="s">
        <v>236</v>
      </c>
      <c r="B2257" s="13" t="s">
        <v>4552</v>
      </c>
      <c r="C2257" s="13" t="s">
        <v>3371</v>
      </c>
      <c r="D2257" s="13" t="s">
        <v>4553</v>
      </c>
      <c r="E2257" s="13" t="s">
        <v>9063</v>
      </c>
      <c r="F2257" s="13" t="s">
        <v>2034</v>
      </c>
      <c r="G2257" s="13" t="s">
        <v>5362</v>
      </c>
      <c r="H2257" s="13" t="s">
        <v>5363</v>
      </c>
      <c r="I2257" s="14">
        <v>3</v>
      </c>
      <c r="J2257" s="13" t="s">
        <v>235</v>
      </c>
      <c r="K2257" s="13" t="s">
        <v>2980</v>
      </c>
      <c r="L2257" s="13" t="s">
        <v>5361</v>
      </c>
      <c r="M2257" s="13" t="s">
        <v>5364</v>
      </c>
    </row>
    <row r="2258" spans="1:13" x14ac:dyDescent="0.3">
      <c r="A2258" s="13" t="s">
        <v>236</v>
      </c>
      <c r="B2258" s="13" t="s">
        <v>4552</v>
      </c>
      <c r="C2258" s="13" t="s">
        <v>3371</v>
      </c>
      <c r="D2258" s="13" t="s">
        <v>4553</v>
      </c>
      <c r="E2258" s="13" t="s">
        <v>9064</v>
      </c>
      <c r="F2258" s="13" t="s">
        <v>2034</v>
      </c>
      <c r="G2258" s="13" t="s">
        <v>5362</v>
      </c>
      <c r="H2258" s="13" t="s">
        <v>5363</v>
      </c>
      <c r="I2258" s="14">
        <v>3</v>
      </c>
      <c r="J2258" s="13" t="s">
        <v>235</v>
      </c>
      <c r="K2258" s="13" t="s">
        <v>2063</v>
      </c>
      <c r="L2258" s="13" t="s">
        <v>5361</v>
      </c>
      <c r="M2258" s="13" t="s">
        <v>5364</v>
      </c>
    </row>
    <row r="2259" spans="1:13" x14ac:dyDescent="0.3">
      <c r="A2259" s="13" t="s">
        <v>236</v>
      </c>
      <c r="B2259" s="13" t="s">
        <v>4552</v>
      </c>
      <c r="C2259" s="13" t="s">
        <v>3371</v>
      </c>
      <c r="D2259" s="13" t="s">
        <v>4553</v>
      </c>
      <c r="E2259" s="13" t="s">
        <v>9065</v>
      </c>
      <c r="F2259" s="13" t="s">
        <v>2034</v>
      </c>
      <c r="G2259" s="13" t="s">
        <v>9066</v>
      </c>
      <c r="H2259" s="13" t="s">
        <v>9067</v>
      </c>
      <c r="I2259" s="14">
        <v>1</v>
      </c>
      <c r="J2259" s="13" t="s">
        <v>235</v>
      </c>
      <c r="K2259" s="13" t="s">
        <v>2247</v>
      </c>
      <c r="L2259" s="13" t="s">
        <v>5361</v>
      </c>
      <c r="M2259" s="13" t="s">
        <v>2174</v>
      </c>
    </row>
    <row r="2260" spans="1:13" x14ac:dyDescent="0.3">
      <c r="A2260" s="13" t="s">
        <v>236</v>
      </c>
      <c r="B2260" s="13" t="s">
        <v>4552</v>
      </c>
      <c r="C2260" s="13" t="s">
        <v>3371</v>
      </c>
      <c r="D2260" s="13" t="s">
        <v>4553</v>
      </c>
      <c r="E2260" s="13" t="s">
        <v>9065</v>
      </c>
      <c r="F2260" s="13" t="s">
        <v>2034</v>
      </c>
      <c r="G2260" s="13" t="s">
        <v>5362</v>
      </c>
      <c r="H2260" s="13" t="s">
        <v>5363</v>
      </c>
      <c r="I2260" s="14">
        <v>3</v>
      </c>
      <c r="J2260" s="13" t="s">
        <v>235</v>
      </c>
      <c r="K2260" s="13" t="s">
        <v>2247</v>
      </c>
      <c r="L2260" s="13" t="s">
        <v>5361</v>
      </c>
      <c r="M2260" s="13" t="s">
        <v>5364</v>
      </c>
    </row>
    <row r="2261" spans="1:13" x14ac:dyDescent="0.3">
      <c r="A2261" s="13" t="s">
        <v>236</v>
      </c>
      <c r="B2261" s="13" t="s">
        <v>4552</v>
      </c>
      <c r="C2261" s="13" t="s">
        <v>3371</v>
      </c>
      <c r="D2261" s="13" t="s">
        <v>4553</v>
      </c>
      <c r="E2261" s="13" t="s">
        <v>9068</v>
      </c>
      <c r="F2261" s="13" t="s">
        <v>2034</v>
      </c>
      <c r="G2261" s="13" t="s">
        <v>9066</v>
      </c>
      <c r="H2261" s="13" t="s">
        <v>9067</v>
      </c>
      <c r="I2261" s="14">
        <v>2</v>
      </c>
      <c r="J2261" s="13" t="s">
        <v>235</v>
      </c>
      <c r="K2261" s="13" t="s">
        <v>2247</v>
      </c>
      <c r="L2261" s="13" t="s">
        <v>5361</v>
      </c>
      <c r="M2261" s="13" t="s">
        <v>2174</v>
      </c>
    </row>
    <row r="2262" spans="1:13" x14ac:dyDescent="0.3">
      <c r="A2262" s="13" t="s">
        <v>236</v>
      </c>
      <c r="B2262" s="13" t="s">
        <v>4552</v>
      </c>
      <c r="C2262" s="13" t="s">
        <v>3371</v>
      </c>
      <c r="D2262" s="13" t="s">
        <v>4553</v>
      </c>
      <c r="E2262" s="13" t="s">
        <v>9069</v>
      </c>
      <c r="F2262" s="13" t="s">
        <v>2034</v>
      </c>
      <c r="G2262" s="13" t="s">
        <v>5362</v>
      </c>
      <c r="H2262" s="13" t="s">
        <v>5363</v>
      </c>
      <c r="I2262" s="14">
        <v>3</v>
      </c>
      <c r="J2262" s="13" t="s">
        <v>235</v>
      </c>
      <c r="K2262" s="13" t="s">
        <v>2537</v>
      </c>
      <c r="L2262" s="13" t="s">
        <v>5361</v>
      </c>
      <c r="M2262" s="13" t="s">
        <v>5364</v>
      </c>
    </row>
    <row r="2263" spans="1:13" x14ac:dyDescent="0.3">
      <c r="A2263" s="13" t="s">
        <v>236</v>
      </c>
      <c r="B2263" s="13" t="s">
        <v>4552</v>
      </c>
      <c r="C2263" s="13" t="s">
        <v>3371</v>
      </c>
      <c r="D2263" s="13" t="s">
        <v>4553</v>
      </c>
      <c r="E2263" s="13" t="s">
        <v>9070</v>
      </c>
      <c r="F2263" s="13" t="s">
        <v>2034</v>
      </c>
      <c r="G2263" s="13" t="s">
        <v>5362</v>
      </c>
      <c r="H2263" s="13" t="s">
        <v>5363</v>
      </c>
      <c r="I2263" s="14">
        <v>3</v>
      </c>
      <c r="J2263" s="13" t="s">
        <v>235</v>
      </c>
      <c r="K2263" s="13" t="s">
        <v>2106</v>
      </c>
      <c r="L2263" s="13" t="s">
        <v>5361</v>
      </c>
      <c r="M2263" s="13" t="s">
        <v>5364</v>
      </c>
    </row>
    <row r="2264" spans="1:13" x14ac:dyDescent="0.3">
      <c r="A2264" s="13" t="s">
        <v>596</v>
      </c>
      <c r="B2264" s="13" t="s">
        <v>3869</v>
      </c>
      <c r="C2264" s="13" t="s">
        <v>3371</v>
      </c>
      <c r="D2264" s="13" t="s">
        <v>3870</v>
      </c>
      <c r="E2264" s="13" t="s">
        <v>9071</v>
      </c>
      <c r="F2264" s="13" t="s">
        <v>2034</v>
      </c>
      <c r="G2264" s="13" t="s">
        <v>5399</v>
      </c>
      <c r="H2264" s="13" t="s">
        <v>5400</v>
      </c>
      <c r="I2264" s="14">
        <v>10</v>
      </c>
      <c r="J2264" s="13" t="s">
        <v>595</v>
      </c>
      <c r="K2264" s="13" t="s">
        <v>2464</v>
      </c>
      <c r="L2264" s="13" t="s">
        <v>5361</v>
      </c>
      <c r="M2264" s="13" t="s">
        <v>5372</v>
      </c>
    </row>
    <row r="2265" spans="1:13" x14ac:dyDescent="0.3">
      <c r="A2265" s="13" t="s">
        <v>596</v>
      </c>
      <c r="B2265" s="13" t="s">
        <v>3869</v>
      </c>
      <c r="C2265" s="13" t="s">
        <v>3371</v>
      </c>
      <c r="D2265" s="13" t="s">
        <v>3870</v>
      </c>
      <c r="E2265" s="13" t="s">
        <v>9071</v>
      </c>
      <c r="F2265" s="13" t="s">
        <v>2034</v>
      </c>
      <c r="G2265" s="13" t="s">
        <v>9072</v>
      </c>
      <c r="H2265" s="13" t="s">
        <v>9073</v>
      </c>
      <c r="I2265" s="14">
        <v>1</v>
      </c>
      <c r="J2265" s="13" t="s">
        <v>595</v>
      </c>
      <c r="K2265" s="13" t="s">
        <v>2464</v>
      </c>
      <c r="L2265" s="13" t="s">
        <v>5361</v>
      </c>
      <c r="M2265" s="13" t="s">
        <v>5372</v>
      </c>
    </row>
    <row r="2266" spans="1:13" x14ac:dyDescent="0.3">
      <c r="A2266" s="13" t="s">
        <v>596</v>
      </c>
      <c r="B2266" s="13" t="s">
        <v>3869</v>
      </c>
      <c r="C2266" s="13" t="s">
        <v>3371</v>
      </c>
      <c r="D2266" s="13" t="s">
        <v>3870</v>
      </c>
      <c r="E2266" s="13" t="s">
        <v>9074</v>
      </c>
      <c r="F2266" s="13" t="s">
        <v>2034</v>
      </c>
      <c r="G2266" s="13" t="s">
        <v>9075</v>
      </c>
      <c r="H2266" s="13" t="s">
        <v>9076</v>
      </c>
      <c r="I2266" s="14">
        <v>2</v>
      </c>
      <c r="J2266" s="13" t="s">
        <v>595</v>
      </c>
      <c r="K2266" s="13" t="s">
        <v>2353</v>
      </c>
      <c r="L2266" s="13" t="s">
        <v>5361</v>
      </c>
      <c r="M2266" s="13" t="s">
        <v>5372</v>
      </c>
    </row>
    <row r="2267" spans="1:13" x14ac:dyDescent="0.3">
      <c r="A2267" s="13" t="s">
        <v>596</v>
      </c>
      <c r="B2267" s="13" t="s">
        <v>3869</v>
      </c>
      <c r="C2267" s="13" t="s">
        <v>3371</v>
      </c>
      <c r="D2267" s="13" t="s">
        <v>3870</v>
      </c>
      <c r="E2267" s="13" t="s">
        <v>9077</v>
      </c>
      <c r="F2267" s="13" t="s">
        <v>2034</v>
      </c>
      <c r="G2267" s="13" t="s">
        <v>9078</v>
      </c>
      <c r="H2267" s="13" t="s">
        <v>9079</v>
      </c>
      <c r="I2267" s="14">
        <v>2</v>
      </c>
      <c r="J2267" s="13" t="s">
        <v>595</v>
      </c>
      <c r="K2267" s="13" t="s">
        <v>2164</v>
      </c>
      <c r="L2267" s="13" t="s">
        <v>5361</v>
      </c>
      <c r="M2267" s="13" t="s">
        <v>5372</v>
      </c>
    </row>
    <row r="2268" spans="1:13" x14ac:dyDescent="0.3">
      <c r="A2268" s="13" t="s">
        <v>596</v>
      </c>
      <c r="B2268" s="13" t="s">
        <v>3869</v>
      </c>
      <c r="C2268" s="13" t="s">
        <v>3371</v>
      </c>
      <c r="D2268" s="13" t="s">
        <v>3870</v>
      </c>
      <c r="E2268" s="13" t="s">
        <v>4561</v>
      </c>
      <c r="F2268" s="13" t="s">
        <v>2034</v>
      </c>
      <c r="G2268" s="13" t="s">
        <v>9075</v>
      </c>
      <c r="H2268" s="13" t="s">
        <v>9076</v>
      </c>
      <c r="I2268" s="14">
        <v>2</v>
      </c>
      <c r="J2268" s="13" t="s">
        <v>595</v>
      </c>
      <c r="K2268" s="13" t="s">
        <v>2472</v>
      </c>
      <c r="L2268" s="13" t="s">
        <v>5361</v>
      </c>
      <c r="M2268" s="13" t="s">
        <v>5372</v>
      </c>
    </row>
    <row r="2269" spans="1:13" x14ac:dyDescent="0.3">
      <c r="A2269" s="13" t="s">
        <v>596</v>
      </c>
      <c r="B2269" s="13" t="s">
        <v>3869</v>
      </c>
      <c r="C2269" s="13" t="s">
        <v>3371</v>
      </c>
      <c r="D2269" s="13" t="s">
        <v>3870</v>
      </c>
      <c r="E2269" s="13" t="s">
        <v>4564</v>
      </c>
      <c r="F2269" s="13" t="s">
        <v>2034</v>
      </c>
      <c r="G2269" s="13" t="s">
        <v>9080</v>
      </c>
      <c r="H2269" s="13" t="s">
        <v>9081</v>
      </c>
      <c r="I2269" s="14">
        <v>1</v>
      </c>
      <c r="J2269" s="13" t="s">
        <v>595</v>
      </c>
      <c r="K2269" s="13" t="s">
        <v>2672</v>
      </c>
      <c r="L2269" s="13" t="s">
        <v>5361</v>
      </c>
      <c r="M2269" s="13" t="s">
        <v>5559</v>
      </c>
    </row>
    <row r="2270" spans="1:13" x14ac:dyDescent="0.3">
      <c r="A2270" s="13" t="s">
        <v>596</v>
      </c>
      <c r="B2270" s="13" t="s">
        <v>3869</v>
      </c>
      <c r="C2270" s="13" t="s">
        <v>3371</v>
      </c>
      <c r="D2270" s="13" t="s">
        <v>3870</v>
      </c>
      <c r="E2270" s="13" t="s">
        <v>9082</v>
      </c>
      <c r="F2270" s="13" t="s">
        <v>2034</v>
      </c>
      <c r="G2270" s="13" t="s">
        <v>9083</v>
      </c>
      <c r="H2270" s="13" t="s">
        <v>9084</v>
      </c>
      <c r="I2270" s="14">
        <v>1</v>
      </c>
      <c r="J2270" s="13" t="s">
        <v>595</v>
      </c>
      <c r="K2270" s="13" t="s">
        <v>2139</v>
      </c>
      <c r="L2270" s="13" t="s">
        <v>5361</v>
      </c>
      <c r="M2270" s="13" t="s">
        <v>5372</v>
      </c>
    </row>
    <row r="2271" spans="1:13" x14ac:dyDescent="0.3">
      <c r="A2271" s="13" t="s">
        <v>596</v>
      </c>
      <c r="B2271" s="13" t="s">
        <v>3869</v>
      </c>
      <c r="C2271" s="13" t="s">
        <v>3371</v>
      </c>
      <c r="D2271" s="13" t="s">
        <v>3870</v>
      </c>
      <c r="E2271" s="13" t="s">
        <v>9085</v>
      </c>
      <c r="F2271" s="13" t="s">
        <v>2034</v>
      </c>
      <c r="G2271" s="13" t="s">
        <v>5362</v>
      </c>
      <c r="H2271" s="13" t="s">
        <v>5363</v>
      </c>
      <c r="I2271" s="14">
        <v>2</v>
      </c>
      <c r="J2271" s="13" t="s">
        <v>595</v>
      </c>
      <c r="K2271" s="13" t="s">
        <v>2152</v>
      </c>
      <c r="L2271" s="13" t="s">
        <v>5361</v>
      </c>
      <c r="M2271" s="13" t="s">
        <v>5364</v>
      </c>
    </row>
    <row r="2272" spans="1:13" x14ac:dyDescent="0.3">
      <c r="A2272" s="13" t="s">
        <v>282</v>
      </c>
      <c r="B2272" s="13" t="s">
        <v>2219</v>
      </c>
      <c r="C2272" s="13" t="s">
        <v>2108</v>
      </c>
      <c r="D2272" s="13" t="s">
        <v>9086</v>
      </c>
      <c r="E2272" s="13" t="s">
        <v>9087</v>
      </c>
      <c r="F2272" s="13" t="s">
        <v>2034</v>
      </c>
      <c r="G2272" s="13" t="s">
        <v>6432</v>
      </c>
      <c r="H2272" s="13" t="s">
        <v>6433</v>
      </c>
      <c r="I2272" s="14">
        <v>1</v>
      </c>
      <c r="J2272" s="13" t="s">
        <v>281</v>
      </c>
      <c r="K2272" s="13" t="s">
        <v>2171</v>
      </c>
      <c r="L2272" s="13" t="s">
        <v>5361</v>
      </c>
      <c r="M2272" s="13" t="s">
        <v>5372</v>
      </c>
    </row>
    <row r="2273" spans="1:13" x14ac:dyDescent="0.3">
      <c r="A2273" s="13" t="s">
        <v>282</v>
      </c>
      <c r="B2273" s="13" t="s">
        <v>2219</v>
      </c>
      <c r="C2273" s="13" t="s">
        <v>2108</v>
      </c>
      <c r="D2273" s="13" t="s">
        <v>9086</v>
      </c>
      <c r="E2273" s="13" t="s">
        <v>9087</v>
      </c>
      <c r="F2273" s="13" t="s">
        <v>2034</v>
      </c>
      <c r="G2273" s="13" t="s">
        <v>9088</v>
      </c>
      <c r="H2273" s="13" t="s">
        <v>9089</v>
      </c>
      <c r="I2273" s="14">
        <v>1</v>
      </c>
      <c r="J2273" s="13" t="s">
        <v>281</v>
      </c>
      <c r="K2273" s="13" t="s">
        <v>2171</v>
      </c>
      <c r="L2273" s="13" t="s">
        <v>5361</v>
      </c>
      <c r="M2273" s="13" t="s">
        <v>5372</v>
      </c>
    </row>
    <row r="2274" spans="1:13" x14ac:dyDescent="0.3">
      <c r="A2274" s="13" t="s">
        <v>282</v>
      </c>
      <c r="B2274" s="13" t="s">
        <v>2219</v>
      </c>
      <c r="C2274" s="13" t="s">
        <v>2108</v>
      </c>
      <c r="D2274" s="13" t="s">
        <v>9086</v>
      </c>
      <c r="E2274" s="13" t="s">
        <v>9090</v>
      </c>
      <c r="F2274" s="13" t="s">
        <v>2034</v>
      </c>
      <c r="G2274" s="13" t="s">
        <v>9091</v>
      </c>
      <c r="H2274" s="13" t="s">
        <v>9092</v>
      </c>
      <c r="I2274" s="14">
        <v>1</v>
      </c>
      <c r="J2274" s="13" t="s">
        <v>281</v>
      </c>
      <c r="K2274" s="13" t="s">
        <v>2048</v>
      </c>
      <c r="L2274" s="13" t="s">
        <v>5361</v>
      </c>
      <c r="M2274" s="13" t="s">
        <v>5559</v>
      </c>
    </row>
    <row r="2275" spans="1:13" x14ac:dyDescent="0.3">
      <c r="A2275" s="13" t="s">
        <v>282</v>
      </c>
      <c r="B2275" s="13" t="s">
        <v>2219</v>
      </c>
      <c r="C2275" s="13" t="s">
        <v>2108</v>
      </c>
      <c r="D2275" s="13" t="s">
        <v>9086</v>
      </c>
      <c r="E2275" s="13" t="s">
        <v>9093</v>
      </c>
      <c r="F2275" s="13" t="s">
        <v>2034</v>
      </c>
      <c r="G2275" s="13" t="s">
        <v>6432</v>
      </c>
      <c r="H2275" s="13" t="s">
        <v>6433</v>
      </c>
      <c r="I2275" s="14">
        <v>1</v>
      </c>
      <c r="J2275" s="13" t="s">
        <v>281</v>
      </c>
      <c r="K2275" s="13" t="s">
        <v>2336</v>
      </c>
      <c r="L2275" s="13" t="s">
        <v>5361</v>
      </c>
      <c r="M2275" s="13" t="s">
        <v>5372</v>
      </c>
    </row>
    <row r="2276" spans="1:13" x14ac:dyDescent="0.3">
      <c r="A2276" s="13" t="s">
        <v>282</v>
      </c>
      <c r="B2276" s="13" t="s">
        <v>2219</v>
      </c>
      <c r="C2276" s="13" t="s">
        <v>2108</v>
      </c>
      <c r="D2276" s="13" t="s">
        <v>9086</v>
      </c>
      <c r="E2276" s="13" t="s">
        <v>9094</v>
      </c>
      <c r="F2276" s="13" t="s">
        <v>2034</v>
      </c>
      <c r="G2276" s="13" t="s">
        <v>7164</v>
      </c>
      <c r="H2276" s="13" t="s">
        <v>7165</v>
      </c>
      <c r="I2276" s="14">
        <v>1</v>
      </c>
      <c r="J2276" s="13" t="s">
        <v>281</v>
      </c>
      <c r="K2276" s="13" t="s">
        <v>2106</v>
      </c>
      <c r="L2276" s="13" t="s">
        <v>5361</v>
      </c>
      <c r="M2276" s="13" t="s">
        <v>2085</v>
      </c>
    </row>
    <row r="2277" spans="1:13" x14ac:dyDescent="0.3">
      <c r="A2277" s="13" t="s">
        <v>282</v>
      </c>
      <c r="B2277" s="13" t="s">
        <v>2219</v>
      </c>
      <c r="C2277" s="13" t="s">
        <v>2108</v>
      </c>
      <c r="D2277" s="13" t="s">
        <v>9086</v>
      </c>
      <c r="E2277" s="13" t="s">
        <v>9094</v>
      </c>
      <c r="F2277" s="13" t="s">
        <v>2034</v>
      </c>
      <c r="G2277" s="13" t="s">
        <v>9095</v>
      </c>
      <c r="H2277" s="13" t="s">
        <v>9096</v>
      </c>
      <c r="I2277" s="14">
        <v>1</v>
      </c>
      <c r="J2277" s="13" t="s">
        <v>281</v>
      </c>
      <c r="K2277" s="13" t="s">
        <v>2106</v>
      </c>
      <c r="L2277" s="13" t="s">
        <v>5361</v>
      </c>
      <c r="M2277" s="13" t="s">
        <v>6023</v>
      </c>
    </row>
    <row r="2278" spans="1:13" x14ac:dyDescent="0.3">
      <c r="A2278" s="13" t="s">
        <v>270</v>
      </c>
      <c r="B2278" s="13" t="s">
        <v>4569</v>
      </c>
      <c r="C2278" s="13" t="s">
        <v>2459</v>
      </c>
      <c r="D2278" s="13" t="s">
        <v>4570</v>
      </c>
      <c r="E2278" s="13" t="s">
        <v>9097</v>
      </c>
      <c r="F2278" s="13" t="s">
        <v>2034</v>
      </c>
      <c r="G2278" s="13" t="s">
        <v>6968</v>
      </c>
      <c r="H2278" s="13" t="s">
        <v>6969</v>
      </c>
      <c r="I2278" s="14">
        <v>1</v>
      </c>
      <c r="J2278" s="13" t="s">
        <v>269</v>
      </c>
      <c r="K2278" s="13" t="s">
        <v>2485</v>
      </c>
      <c r="L2278" s="13" t="s">
        <v>5361</v>
      </c>
      <c r="M2278" s="13" t="s">
        <v>3166</v>
      </c>
    </row>
    <row r="2279" spans="1:13" x14ac:dyDescent="0.3">
      <c r="A2279" s="13" t="s">
        <v>270</v>
      </c>
      <c r="B2279" s="13" t="s">
        <v>4569</v>
      </c>
      <c r="C2279" s="13" t="s">
        <v>2459</v>
      </c>
      <c r="D2279" s="13" t="s">
        <v>4570</v>
      </c>
      <c r="E2279" s="13" t="s">
        <v>9097</v>
      </c>
      <c r="F2279" s="13" t="s">
        <v>2034</v>
      </c>
      <c r="G2279" s="13" t="s">
        <v>5939</v>
      </c>
      <c r="H2279" s="13" t="s">
        <v>5940</v>
      </c>
      <c r="I2279" s="14">
        <v>1</v>
      </c>
      <c r="J2279" s="13" t="s">
        <v>269</v>
      </c>
      <c r="K2279" s="13" t="s">
        <v>2485</v>
      </c>
      <c r="L2279" s="13" t="s">
        <v>5361</v>
      </c>
      <c r="M2279" s="13" t="s">
        <v>3166</v>
      </c>
    </row>
    <row r="2280" spans="1:13" x14ac:dyDescent="0.3">
      <c r="A2280" s="13" t="s">
        <v>270</v>
      </c>
      <c r="B2280" s="13" t="s">
        <v>4569</v>
      </c>
      <c r="C2280" s="13" t="s">
        <v>2459</v>
      </c>
      <c r="D2280" s="13" t="s">
        <v>4570</v>
      </c>
      <c r="E2280" s="13" t="s">
        <v>9098</v>
      </c>
      <c r="F2280" s="13" t="s">
        <v>2034</v>
      </c>
      <c r="G2280" s="13" t="s">
        <v>9099</v>
      </c>
      <c r="H2280" s="13" t="s">
        <v>9100</v>
      </c>
      <c r="I2280" s="14">
        <v>1</v>
      </c>
      <c r="J2280" s="13" t="s">
        <v>269</v>
      </c>
      <c r="K2280" s="13" t="s">
        <v>2055</v>
      </c>
      <c r="L2280" s="13" t="s">
        <v>5361</v>
      </c>
      <c r="M2280" s="13" t="s">
        <v>2391</v>
      </c>
    </row>
    <row r="2281" spans="1:13" x14ac:dyDescent="0.3">
      <c r="A2281" s="13" t="s">
        <v>260</v>
      </c>
      <c r="B2281" s="13" t="s">
        <v>2310</v>
      </c>
      <c r="C2281" s="13" t="s">
        <v>2031</v>
      </c>
      <c r="D2281" s="13" t="s">
        <v>4575</v>
      </c>
      <c r="E2281" s="13" t="s">
        <v>9101</v>
      </c>
      <c r="F2281" s="13" t="s">
        <v>2034</v>
      </c>
      <c r="G2281" s="13" t="s">
        <v>5459</v>
      </c>
      <c r="H2281" s="13" t="s">
        <v>5460</v>
      </c>
      <c r="I2281" s="14">
        <v>1</v>
      </c>
      <c r="J2281" s="13" t="s">
        <v>1035</v>
      </c>
      <c r="K2281" s="13" t="s">
        <v>2091</v>
      </c>
      <c r="L2281" s="13" t="s">
        <v>5361</v>
      </c>
      <c r="M2281" s="13" t="s">
        <v>5372</v>
      </c>
    </row>
    <row r="2282" spans="1:13" x14ac:dyDescent="0.3">
      <c r="A2282" s="13" t="s">
        <v>581</v>
      </c>
      <c r="B2282" s="13" t="s">
        <v>2098</v>
      </c>
      <c r="C2282" s="13" t="s">
        <v>2099</v>
      </c>
      <c r="D2282" s="13" t="s">
        <v>7388</v>
      </c>
      <c r="E2282" s="13" t="s">
        <v>9102</v>
      </c>
      <c r="F2282" s="13" t="s">
        <v>2034</v>
      </c>
      <c r="G2282" s="13" t="s">
        <v>5531</v>
      </c>
      <c r="H2282" s="13" t="s">
        <v>5532</v>
      </c>
      <c r="I2282" s="14">
        <v>1</v>
      </c>
      <c r="J2282" s="13" t="s">
        <v>1233</v>
      </c>
      <c r="K2282" s="13" t="s">
        <v>2742</v>
      </c>
      <c r="L2282" s="13" t="s">
        <v>5361</v>
      </c>
      <c r="M2282" s="13" t="s">
        <v>5372</v>
      </c>
    </row>
    <row r="2283" spans="1:13" x14ac:dyDescent="0.3">
      <c r="A2283" s="13" t="s">
        <v>581</v>
      </c>
      <c r="B2283" s="13" t="s">
        <v>2098</v>
      </c>
      <c r="C2283" s="13" t="s">
        <v>2099</v>
      </c>
      <c r="D2283" s="13" t="s">
        <v>7388</v>
      </c>
      <c r="E2283" s="13" t="s">
        <v>9103</v>
      </c>
      <c r="F2283" s="13" t="s">
        <v>2034</v>
      </c>
      <c r="G2283" s="13" t="s">
        <v>5531</v>
      </c>
      <c r="H2283" s="13" t="s">
        <v>5532</v>
      </c>
      <c r="I2283" s="14">
        <v>1</v>
      </c>
      <c r="J2283" s="13" t="s">
        <v>1233</v>
      </c>
      <c r="K2283" s="13" t="s">
        <v>2152</v>
      </c>
      <c r="L2283" s="13" t="s">
        <v>5361</v>
      </c>
      <c r="M2283" s="13" t="s">
        <v>5372</v>
      </c>
    </row>
    <row r="2284" spans="1:13" x14ac:dyDescent="0.3">
      <c r="A2284" s="13" t="s">
        <v>656</v>
      </c>
      <c r="B2284" s="13" t="s">
        <v>4584</v>
      </c>
      <c r="C2284" s="13" t="s">
        <v>2386</v>
      </c>
      <c r="D2284" s="13" t="s">
        <v>4585</v>
      </c>
      <c r="E2284" s="13" t="s">
        <v>9104</v>
      </c>
      <c r="F2284" s="13" t="s">
        <v>2034</v>
      </c>
      <c r="G2284" s="13" t="s">
        <v>7578</v>
      </c>
      <c r="H2284" s="13" t="s">
        <v>7579</v>
      </c>
      <c r="I2284" s="14">
        <v>3</v>
      </c>
      <c r="J2284" s="13" t="s">
        <v>655</v>
      </c>
      <c r="K2284" s="13" t="s">
        <v>2404</v>
      </c>
      <c r="L2284" s="13" t="s">
        <v>5361</v>
      </c>
      <c r="M2284" s="13" t="s">
        <v>2683</v>
      </c>
    </row>
    <row r="2285" spans="1:13" x14ac:dyDescent="0.3">
      <c r="A2285" s="13" t="s">
        <v>656</v>
      </c>
      <c r="B2285" s="13" t="s">
        <v>4584</v>
      </c>
      <c r="C2285" s="13" t="s">
        <v>2386</v>
      </c>
      <c r="D2285" s="13" t="s">
        <v>4585</v>
      </c>
      <c r="E2285" s="13" t="s">
        <v>9105</v>
      </c>
      <c r="F2285" s="13" t="s">
        <v>2034</v>
      </c>
      <c r="G2285" s="13" t="s">
        <v>7729</v>
      </c>
      <c r="H2285" s="13" t="s">
        <v>7730</v>
      </c>
      <c r="I2285" s="14">
        <v>1</v>
      </c>
      <c r="J2285" s="13" t="s">
        <v>655</v>
      </c>
      <c r="K2285" s="13" t="s">
        <v>2257</v>
      </c>
      <c r="L2285" s="13" t="s">
        <v>5361</v>
      </c>
      <c r="M2285" s="13" t="s">
        <v>2123</v>
      </c>
    </row>
    <row r="2286" spans="1:13" x14ac:dyDescent="0.3">
      <c r="A2286" s="13" t="s">
        <v>666</v>
      </c>
      <c r="B2286" s="13" t="s">
        <v>4594</v>
      </c>
      <c r="C2286" s="13" t="s">
        <v>2481</v>
      </c>
      <c r="D2286" s="13" t="s">
        <v>4595</v>
      </c>
      <c r="E2286" s="13" t="s">
        <v>4596</v>
      </c>
      <c r="F2286" s="13" t="s">
        <v>2034</v>
      </c>
      <c r="G2286" s="13" t="s">
        <v>9106</v>
      </c>
      <c r="H2286" s="13" t="s">
        <v>9107</v>
      </c>
      <c r="I2286" s="14">
        <v>6</v>
      </c>
      <c r="J2286" s="13" t="s">
        <v>665</v>
      </c>
      <c r="K2286" s="13" t="s">
        <v>2075</v>
      </c>
      <c r="L2286" s="13" t="s">
        <v>5361</v>
      </c>
      <c r="M2286" s="13" t="s">
        <v>9108</v>
      </c>
    </row>
    <row r="2287" spans="1:13" x14ac:dyDescent="0.3">
      <c r="A2287" s="13" t="s">
        <v>666</v>
      </c>
      <c r="B2287" s="13" t="s">
        <v>4594</v>
      </c>
      <c r="C2287" s="13" t="s">
        <v>2481</v>
      </c>
      <c r="D2287" s="13" t="s">
        <v>4595</v>
      </c>
      <c r="E2287" s="13" t="s">
        <v>4596</v>
      </c>
      <c r="F2287" s="13" t="s">
        <v>2034</v>
      </c>
      <c r="G2287" s="13" t="s">
        <v>9109</v>
      </c>
      <c r="H2287" s="13" t="s">
        <v>9110</v>
      </c>
      <c r="I2287" s="14">
        <v>1</v>
      </c>
      <c r="J2287" s="13" t="s">
        <v>665</v>
      </c>
      <c r="K2287" s="13" t="s">
        <v>2075</v>
      </c>
      <c r="L2287" s="13" t="s">
        <v>5361</v>
      </c>
      <c r="M2287" s="13" t="s">
        <v>9111</v>
      </c>
    </row>
    <row r="2288" spans="1:13" x14ac:dyDescent="0.3">
      <c r="A2288" s="13" t="s">
        <v>666</v>
      </c>
      <c r="B2288" s="13" t="s">
        <v>4594</v>
      </c>
      <c r="C2288" s="13" t="s">
        <v>2481</v>
      </c>
      <c r="D2288" s="13" t="s">
        <v>4595</v>
      </c>
      <c r="E2288" s="13" t="s">
        <v>4596</v>
      </c>
      <c r="F2288" s="13" t="s">
        <v>2034</v>
      </c>
      <c r="G2288" s="13" t="s">
        <v>9112</v>
      </c>
      <c r="H2288" s="13" t="s">
        <v>9113</v>
      </c>
      <c r="I2288" s="14">
        <v>1</v>
      </c>
      <c r="J2288" s="13" t="s">
        <v>665</v>
      </c>
      <c r="K2288" s="13" t="s">
        <v>2075</v>
      </c>
      <c r="L2288" s="13" t="s">
        <v>5361</v>
      </c>
      <c r="M2288" s="13" t="s">
        <v>9111</v>
      </c>
    </row>
    <row r="2289" spans="1:13" x14ac:dyDescent="0.3">
      <c r="A2289" s="13" t="s">
        <v>666</v>
      </c>
      <c r="B2289" s="13" t="s">
        <v>4594</v>
      </c>
      <c r="C2289" s="13" t="s">
        <v>2481</v>
      </c>
      <c r="D2289" s="13" t="s">
        <v>4595</v>
      </c>
      <c r="E2289" s="13" t="s">
        <v>9114</v>
      </c>
      <c r="F2289" s="13" t="s">
        <v>2034</v>
      </c>
      <c r="G2289" s="13" t="s">
        <v>5906</v>
      </c>
      <c r="H2289" s="13" t="s">
        <v>5907</v>
      </c>
      <c r="I2289" s="14">
        <v>3</v>
      </c>
      <c r="J2289" s="13" t="s">
        <v>665</v>
      </c>
      <c r="K2289" s="13" t="s">
        <v>2490</v>
      </c>
      <c r="L2289" s="13" t="s">
        <v>5361</v>
      </c>
      <c r="M2289" s="13" t="s">
        <v>5372</v>
      </c>
    </row>
    <row r="2290" spans="1:13" x14ac:dyDescent="0.3">
      <c r="A2290" s="13" t="s">
        <v>666</v>
      </c>
      <c r="B2290" s="13" t="s">
        <v>4594</v>
      </c>
      <c r="C2290" s="13" t="s">
        <v>2481</v>
      </c>
      <c r="D2290" s="13" t="s">
        <v>4595</v>
      </c>
      <c r="E2290" s="13" t="s">
        <v>9115</v>
      </c>
      <c r="F2290" s="13" t="s">
        <v>2034</v>
      </c>
      <c r="G2290" s="13" t="s">
        <v>9106</v>
      </c>
      <c r="H2290" s="13" t="s">
        <v>9107</v>
      </c>
      <c r="I2290" s="14">
        <v>8</v>
      </c>
      <c r="J2290" s="13" t="s">
        <v>665</v>
      </c>
      <c r="K2290" s="13" t="s">
        <v>2048</v>
      </c>
      <c r="L2290" s="13" t="s">
        <v>5361</v>
      </c>
      <c r="M2290" s="13" t="s">
        <v>9108</v>
      </c>
    </row>
    <row r="2291" spans="1:13" x14ac:dyDescent="0.3">
      <c r="A2291" s="13" t="s">
        <v>110</v>
      </c>
      <c r="B2291" s="13" t="s">
        <v>2788</v>
      </c>
      <c r="C2291" s="13" t="s">
        <v>2099</v>
      </c>
      <c r="D2291" s="13" t="s">
        <v>4603</v>
      </c>
      <c r="E2291" s="13" t="s">
        <v>9116</v>
      </c>
      <c r="F2291" s="13" t="s">
        <v>2034</v>
      </c>
      <c r="G2291" s="13" t="s">
        <v>9117</v>
      </c>
      <c r="H2291" s="13" t="s">
        <v>9118</v>
      </c>
      <c r="I2291" s="14">
        <v>2</v>
      </c>
      <c r="J2291" s="13" t="s">
        <v>109</v>
      </c>
      <c r="K2291" s="13" t="s">
        <v>2526</v>
      </c>
      <c r="L2291" s="13" t="s">
        <v>5361</v>
      </c>
      <c r="M2291" s="13" t="s">
        <v>3833</v>
      </c>
    </row>
    <row r="2292" spans="1:13" x14ac:dyDescent="0.3">
      <c r="A2292" s="13" t="s">
        <v>1191</v>
      </c>
      <c r="B2292" s="13" t="s">
        <v>4618</v>
      </c>
      <c r="C2292" s="13" t="s">
        <v>2108</v>
      </c>
      <c r="D2292" s="13" t="s">
        <v>4619</v>
      </c>
      <c r="E2292" s="13" t="s">
        <v>9119</v>
      </c>
      <c r="F2292" s="13" t="s">
        <v>2034</v>
      </c>
      <c r="G2292" s="13" t="s">
        <v>8374</v>
      </c>
      <c r="H2292" s="13" t="s">
        <v>5460</v>
      </c>
      <c r="I2292" s="14">
        <v>3</v>
      </c>
      <c r="J2292" s="13" t="s">
        <v>1190</v>
      </c>
      <c r="K2292" s="13" t="s">
        <v>2070</v>
      </c>
      <c r="L2292" s="13" t="s">
        <v>5361</v>
      </c>
      <c r="M2292" s="13" t="s">
        <v>5372</v>
      </c>
    </row>
    <row r="2293" spans="1:13" x14ac:dyDescent="0.3">
      <c r="A2293" s="13" t="s">
        <v>1191</v>
      </c>
      <c r="B2293" s="13" t="s">
        <v>4618</v>
      </c>
      <c r="C2293" s="13" t="s">
        <v>2108</v>
      </c>
      <c r="D2293" s="13" t="s">
        <v>4619</v>
      </c>
      <c r="E2293" s="13" t="s">
        <v>9120</v>
      </c>
      <c r="F2293" s="13" t="s">
        <v>2034</v>
      </c>
      <c r="G2293" s="13" t="s">
        <v>8374</v>
      </c>
      <c r="H2293" s="13" t="s">
        <v>5460</v>
      </c>
      <c r="I2293" s="14">
        <v>3</v>
      </c>
      <c r="J2293" s="13" t="s">
        <v>1190</v>
      </c>
      <c r="K2293" s="13" t="s">
        <v>2423</v>
      </c>
      <c r="L2293" s="13" t="s">
        <v>5361</v>
      </c>
      <c r="M2293" s="13" t="s">
        <v>5372</v>
      </c>
    </row>
    <row r="2294" spans="1:13" x14ac:dyDescent="0.3">
      <c r="A2294" s="13" t="s">
        <v>1191</v>
      </c>
      <c r="B2294" s="13" t="s">
        <v>4618</v>
      </c>
      <c r="C2294" s="13" t="s">
        <v>2108</v>
      </c>
      <c r="D2294" s="13" t="s">
        <v>4619</v>
      </c>
      <c r="E2294" s="13" t="s">
        <v>4620</v>
      </c>
      <c r="F2294" s="13" t="s">
        <v>2034</v>
      </c>
      <c r="G2294" s="13" t="s">
        <v>9121</v>
      </c>
      <c r="H2294" s="13" t="s">
        <v>9122</v>
      </c>
      <c r="I2294" s="14">
        <v>1</v>
      </c>
      <c r="J2294" s="13" t="s">
        <v>1190</v>
      </c>
      <c r="K2294" s="13" t="s">
        <v>2106</v>
      </c>
      <c r="L2294" s="13" t="s">
        <v>5361</v>
      </c>
      <c r="M2294" s="13" t="s">
        <v>7612</v>
      </c>
    </row>
    <row r="2295" spans="1:13" x14ac:dyDescent="0.3">
      <c r="A2295" s="13" t="s">
        <v>1436</v>
      </c>
      <c r="B2295" s="13" t="s">
        <v>2569</v>
      </c>
      <c r="C2295" s="13" t="s">
        <v>2481</v>
      </c>
      <c r="D2295" s="13" t="s">
        <v>4651</v>
      </c>
      <c r="E2295" s="13" t="s">
        <v>9123</v>
      </c>
      <c r="F2295" s="13" t="s">
        <v>2034</v>
      </c>
      <c r="G2295" s="13" t="s">
        <v>9124</v>
      </c>
      <c r="H2295" s="13" t="s">
        <v>9125</v>
      </c>
      <c r="I2295" s="14">
        <v>2</v>
      </c>
      <c r="J2295" s="13" t="s">
        <v>1435</v>
      </c>
      <c r="K2295" s="13" t="s">
        <v>2079</v>
      </c>
      <c r="L2295" s="13" t="s">
        <v>5361</v>
      </c>
      <c r="M2295" s="13" t="s">
        <v>2415</v>
      </c>
    </row>
    <row r="2296" spans="1:13" x14ac:dyDescent="0.3">
      <c r="A2296" s="13" t="s">
        <v>567</v>
      </c>
      <c r="B2296" s="13" t="s">
        <v>3439</v>
      </c>
      <c r="C2296" s="13" t="s">
        <v>2031</v>
      </c>
      <c r="D2296" s="13" t="s">
        <v>3440</v>
      </c>
      <c r="E2296" s="13" t="s">
        <v>4630</v>
      </c>
      <c r="F2296" s="13" t="s">
        <v>2034</v>
      </c>
      <c r="G2296" s="13" t="s">
        <v>9126</v>
      </c>
      <c r="H2296" s="13" t="s">
        <v>9127</v>
      </c>
      <c r="I2296" s="14">
        <v>1</v>
      </c>
      <c r="J2296" s="13" t="s">
        <v>566</v>
      </c>
      <c r="K2296" s="13" t="s">
        <v>2280</v>
      </c>
      <c r="L2296" s="13" t="s">
        <v>5361</v>
      </c>
      <c r="M2296" s="13" t="s">
        <v>4069</v>
      </c>
    </row>
    <row r="2297" spans="1:13" x14ac:dyDescent="0.3">
      <c r="A2297" s="13" t="s">
        <v>567</v>
      </c>
      <c r="B2297" s="13" t="s">
        <v>3439</v>
      </c>
      <c r="C2297" s="13" t="s">
        <v>2031</v>
      </c>
      <c r="D2297" s="13" t="s">
        <v>3440</v>
      </c>
      <c r="E2297" s="13" t="s">
        <v>9128</v>
      </c>
      <c r="F2297" s="13" t="s">
        <v>2034</v>
      </c>
      <c r="G2297" s="13" t="s">
        <v>5941</v>
      </c>
      <c r="H2297" s="13" t="s">
        <v>5942</v>
      </c>
      <c r="I2297" s="14">
        <v>2</v>
      </c>
      <c r="J2297" s="13" t="s">
        <v>566</v>
      </c>
      <c r="K2297" s="13" t="s">
        <v>2980</v>
      </c>
      <c r="L2297" s="13" t="s">
        <v>5361</v>
      </c>
      <c r="M2297" s="13" t="s">
        <v>5943</v>
      </c>
    </row>
    <row r="2298" spans="1:13" x14ac:dyDescent="0.3">
      <c r="A2298" s="13" t="s">
        <v>711</v>
      </c>
      <c r="B2298" s="13" t="s">
        <v>2748</v>
      </c>
      <c r="C2298" s="13" t="s">
        <v>2099</v>
      </c>
      <c r="D2298" s="13" t="s">
        <v>9129</v>
      </c>
      <c r="E2298" s="13" t="s">
        <v>9130</v>
      </c>
      <c r="F2298" s="13" t="s">
        <v>2034</v>
      </c>
      <c r="G2298" s="13" t="s">
        <v>9131</v>
      </c>
      <c r="H2298" s="13" t="s">
        <v>9132</v>
      </c>
      <c r="I2298" s="14">
        <v>1</v>
      </c>
      <c r="J2298" s="13" t="s">
        <v>767</v>
      </c>
      <c r="K2298" s="13" t="s">
        <v>2353</v>
      </c>
      <c r="L2298" s="13" t="s">
        <v>5361</v>
      </c>
      <c r="M2298" s="13" t="s">
        <v>5756</v>
      </c>
    </row>
    <row r="2299" spans="1:13" x14ac:dyDescent="0.3">
      <c r="A2299" s="13" t="s">
        <v>711</v>
      </c>
      <c r="B2299" s="13" t="s">
        <v>2748</v>
      </c>
      <c r="C2299" s="13" t="s">
        <v>2099</v>
      </c>
      <c r="D2299" s="13" t="s">
        <v>9129</v>
      </c>
      <c r="E2299" s="13" t="s">
        <v>9133</v>
      </c>
      <c r="F2299" s="13" t="s">
        <v>2034</v>
      </c>
      <c r="G2299" s="13" t="s">
        <v>9134</v>
      </c>
      <c r="H2299" s="13" t="s">
        <v>9135</v>
      </c>
      <c r="I2299" s="14">
        <v>1</v>
      </c>
      <c r="J2299" s="13" t="s">
        <v>767</v>
      </c>
      <c r="K2299" s="13" t="s">
        <v>2439</v>
      </c>
      <c r="L2299" s="13" t="s">
        <v>5361</v>
      </c>
      <c r="M2299" s="13" t="s">
        <v>5756</v>
      </c>
    </row>
    <row r="2300" spans="1:13" x14ac:dyDescent="0.3">
      <c r="A2300" s="13" t="s">
        <v>711</v>
      </c>
      <c r="B2300" s="13" t="s">
        <v>2748</v>
      </c>
      <c r="C2300" s="13" t="s">
        <v>2099</v>
      </c>
      <c r="D2300" s="13" t="s">
        <v>9129</v>
      </c>
      <c r="E2300" s="13" t="s">
        <v>9136</v>
      </c>
      <c r="F2300" s="13" t="s">
        <v>2034</v>
      </c>
      <c r="G2300" s="13" t="s">
        <v>9137</v>
      </c>
      <c r="H2300" s="13" t="s">
        <v>9138</v>
      </c>
      <c r="I2300" s="14">
        <v>1</v>
      </c>
      <c r="J2300" s="13" t="s">
        <v>767</v>
      </c>
      <c r="K2300" s="13" t="s">
        <v>2539</v>
      </c>
      <c r="L2300" s="13" t="s">
        <v>5361</v>
      </c>
      <c r="M2300" s="13" t="s">
        <v>5372</v>
      </c>
    </row>
    <row r="2301" spans="1:13" x14ac:dyDescent="0.3">
      <c r="A2301" s="13" t="s">
        <v>434</v>
      </c>
      <c r="B2301" s="13" t="s">
        <v>2275</v>
      </c>
      <c r="C2301" s="13" t="s">
        <v>2159</v>
      </c>
      <c r="D2301" s="13" t="s">
        <v>4636</v>
      </c>
      <c r="E2301" s="13" t="s">
        <v>9139</v>
      </c>
      <c r="F2301" s="13" t="s">
        <v>2034</v>
      </c>
      <c r="G2301" s="13" t="s">
        <v>5434</v>
      </c>
      <c r="H2301" s="13" t="s">
        <v>5435</v>
      </c>
      <c r="I2301" s="14">
        <v>1</v>
      </c>
      <c r="J2301" s="13" t="s">
        <v>433</v>
      </c>
      <c r="K2301" s="13" t="s">
        <v>2104</v>
      </c>
      <c r="L2301" s="13" t="s">
        <v>5361</v>
      </c>
      <c r="M2301" s="13" t="s">
        <v>5397</v>
      </c>
    </row>
    <row r="2302" spans="1:13" x14ac:dyDescent="0.3">
      <c r="A2302" s="13" t="s">
        <v>434</v>
      </c>
      <c r="B2302" s="13" t="s">
        <v>2275</v>
      </c>
      <c r="C2302" s="13" t="s">
        <v>2159</v>
      </c>
      <c r="D2302" s="13" t="s">
        <v>4636</v>
      </c>
      <c r="E2302" s="13" t="s">
        <v>9139</v>
      </c>
      <c r="F2302" s="13" t="s">
        <v>2034</v>
      </c>
      <c r="G2302" s="13" t="s">
        <v>5431</v>
      </c>
      <c r="H2302" s="13" t="s">
        <v>5432</v>
      </c>
      <c r="I2302" s="14">
        <v>1</v>
      </c>
      <c r="J2302" s="13" t="s">
        <v>433</v>
      </c>
      <c r="K2302" s="13" t="s">
        <v>2104</v>
      </c>
      <c r="L2302" s="13" t="s">
        <v>5361</v>
      </c>
      <c r="M2302" s="13" t="s">
        <v>5397</v>
      </c>
    </row>
    <row r="2303" spans="1:13" x14ac:dyDescent="0.3">
      <c r="A2303" s="13" t="s">
        <v>434</v>
      </c>
      <c r="B2303" s="13" t="s">
        <v>2275</v>
      </c>
      <c r="C2303" s="13" t="s">
        <v>2159</v>
      </c>
      <c r="D2303" s="13" t="s">
        <v>4636</v>
      </c>
      <c r="E2303" s="13" t="s">
        <v>9140</v>
      </c>
      <c r="F2303" s="13" t="s">
        <v>2034</v>
      </c>
      <c r="G2303" s="13" t="s">
        <v>5377</v>
      </c>
      <c r="H2303" s="13" t="s">
        <v>5378</v>
      </c>
      <c r="I2303" s="14">
        <v>1</v>
      </c>
      <c r="J2303" s="13" t="s">
        <v>433</v>
      </c>
      <c r="K2303" s="13" t="s">
        <v>2113</v>
      </c>
      <c r="L2303" s="13" t="s">
        <v>5361</v>
      </c>
      <c r="M2303" s="13" t="s">
        <v>5364</v>
      </c>
    </row>
    <row r="2304" spans="1:13" x14ac:dyDescent="0.3">
      <c r="A2304" s="13" t="s">
        <v>434</v>
      </c>
      <c r="B2304" s="13" t="s">
        <v>2275</v>
      </c>
      <c r="C2304" s="13" t="s">
        <v>2159</v>
      </c>
      <c r="D2304" s="13" t="s">
        <v>4636</v>
      </c>
      <c r="E2304" s="13" t="s">
        <v>9141</v>
      </c>
      <c r="F2304" s="13" t="s">
        <v>2034</v>
      </c>
      <c r="G2304" s="13" t="s">
        <v>7747</v>
      </c>
      <c r="H2304" s="13" t="s">
        <v>7741</v>
      </c>
      <c r="I2304" s="14">
        <v>2</v>
      </c>
      <c r="J2304" s="13" t="s">
        <v>433</v>
      </c>
      <c r="K2304" s="13" t="s">
        <v>2439</v>
      </c>
      <c r="L2304" s="13" t="s">
        <v>5361</v>
      </c>
      <c r="M2304" s="13" t="s">
        <v>3833</v>
      </c>
    </row>
    <row r="2305" spans="1:13" x14ac:dyDescent="0.3">
      <c r="A2305" s="13" t="s">
        <v>434</v>
      </c>
      <c r="B2305" s="13" t="s">
        <v>2275</v>
      </c>
      <c r="C2305" s="13" t="s">
        <v>2159</v>
      </c>
      <c r="D2305" s="13" t="s">
        <v>4636</v>
      </c>
      <c r="E2305" s="13" t="s">
        <v>9141</v>
      </c>
      <c r="F2305" s="13" t="s">
        <v>2034</v>
      </c>
      <c r="G2305" s="13" t="s">
        <v>7740</v>
      </c>
      <c r="H2305" s="13" t="s">
        <v>7741</v>
      </c>
      <c r="I2305" s="14">
        <v>1</v>
      </c>
      <c r="J2305" s="13" t="s">
        <v>433</v>
      </c>
      <c r="K2305" s="13" t="s">
        <v>2439</v>
      </c>
      <c r="L2305" s="13" t="s">
        <v>5361</v>
      </c>
      <c r="M2305" s="13" t="s">
        <v>3833</v>
      </c>
    </row>
    <row r="2306" spans="1:13" x14ac:dyDescent="0.3">
      <c r="A2306" s="13" t="s">
        <v>434</v>
      </c>
      <c r="B2306" s="13" t="s">
        <v>2275</v>
      </c>
      <c r="C2306" s="13" t="s">
        <v>2159</v>
      </c>
      <c r="D2306" s="13" t="s">
        <v>4636</v>
      </c>
      <c r="E2306" s="13" t="s">
        <v>9141</v>
      </c>
      <c r="F2306" s="13" t="s">
        <v>2034</v>
      </c>
      <c r="G2306" s="13" t="s">
        <v>9142</v>
      </c>
      <c r="H2306" s="13" t="s">
        <v>9143</v>
      </c>
      <c r="I2306" s="14">
        <v>1</v>
      </c>
      <c r="J2306" s="13" t="s">
        <v>433</v>
      </c>
      <c r="K2306" s="13" t="s">
        <v>2439</v>
      </c>
      <c r="L2306" s="13" t="s">
        <v>5361</v>
      </c>
      <c r="M2306" s="13" t="s">
        <v>3833</v>
      </c>
    </row>
    <row r="2307" spans="1:13" x14ac:dyDescent="0.3">
      <c r="A2307" s="13" t="s">
        <v>434</v>
      </c>
      <c r="B2307" s="13" t="s">
        <v>2275</v>
      </c>
      <c r="C2307" s="13" t="s">
        <v>2159</v>
      </c>
      <c r="D2307" s="13" t="s">
        <v>4636</v>
      </c>
      <c r="E2307" s="13" t="s">
        <v>9144</v>
      </c>
      <c r="F2307" s="13" t="s">
        <v>2034</v>
      </c>
      <c r="G2307" s="13" t="s">
        <v>9145</v>
      </c>
      <c r="H2307" s="13" t="s">
        <v>9146</v>
      </c>
      <c r="I2307" s="14">
        <v>1</v>
      </c>
      <c r="J2307" s="13" t="s">
        <v>433</v>
      </c>
      <c r="K2307" s="13" t="s">
        <v>2084</v>
      </c>
      <c r="L2307" s="13" t="s">
        <v>5361</v>
      </c>
      <c r="M2307" s="13" t="s">
        <v>4202</v>
      </c>
    </row>
    <row r="2308" spans="1:13" x14ac:dyDescent="0.3">
      <c r="A2308" s="13" t="s">
        <v>140</v>
      </c>
      <c r="B2308" s="13" t="s">
        <v>2275</v>
      </c>
      <c r="C2308" s="13" t="s">
        <v>2159</v>
      </c>
      <c r="D2308" s="13" t="s">
        <v>4643</v>
      </c>
      <c r="E2308" s="13" t="s">
        <v>9147</v>
      </c>
      <c r="F2308" s="13" t="s">
        <v>2034</v>
      </c>
      <c r="G2308" s="13" t="s">
        <v>5431</v>
      </c>
      <c r="H2308" s="13" t="s">
        <v>5432</v>
      </c>
      <c r="I2308" s="14">
        <v>1</v>
      </c>
      <c r="J2308" s="13" t="s">
        <v>139</v>
      </c>
      <c r="K2308" s="13" t="s">
        <v>2625</v>
      </c>
      <c r="L2308" s="13" t="s">
        <v>5361</v>
      </c>
      <c r="M2308" s="13" t="s">
        <v>5397</v>
      </c>
    </row>
    <row r="2309" spans="1:13" x14ac:dyDescent="0.3">
      <c r="A2309" s="13" t="s">
        <v>140</v>
      </c>
      <c r="B2309" s="13" t="s">
        <v>2275</v>
      </c>
      <c r="C2309" s="13" t="s">
        <v>2159</v>
      </c>
      <c r="D2309" s="13" t="s">
        <v>4643</v>
      </c>
      <c r="E2309" s="13" t="s">
        <v>9147</v>
      </c>
      <c r="F2309" s="13" t="s">
        <v>2034</v>
      </c>
      <c r="G2309" s="13" t="s">
        <v>5434</v>
      </c>
      <c r="H2309" s="13" t="s">
        <v>5435</v>
      </c>
      <c r="I2309" s="14">
        <v>1</v>
      </c>
      <c r="J2309" s="13" t="s">
        <v>139</v>
      </c>
      <c r="K2309" s="13" t="s">
        <v>2625</v>
      </c>
      <c r="L2309" s="13" t="s">
        <v>5361</v>
      </c>
      <c r="M2309" s="13" t="s">
        <v>5397</v>
      </c>
    </row>
    <row r="2310" spans="1:13" x14ac:dyDescent="0.3">
      <c r="A2310" s="13" t="s">
        <v>140</v>
      </c>
      <c r="B2310" s="13" t="s">
        <v>2275</v>
      </c>
      <c r="C2310" s="13" t="s">
        <v>2159</v>
      </c>
      <c r="D2310" s="13" t="s">
        <v>4643</v>
      </c>
      <c r="E2310" s="13" t="s">
        <v>9148</v>
      </c>
      <c r="F2310" s="13" t="s">
        <v>2034</v>
      </c>
      <c r="G2310" s="13" t="s">
        <v>5862</v>
      </c>
      <c r="H2310" s="13" t="s">
        <v>5863</v>
      </c>
      <c r="I2310" s="14">
        <v>1</v>
      </c>
      <c r="J2310" s="13" t="s">
        <v>139</v>
      </c>
      <c r="K2310" s="13" t="s">
        <v>2490</v>
      </c>
      <c r="L2310" s="13" t="s">
        <v>5361</v>
      </c>
      <c r="M2310" s="13" t="s">
        <v>2174</v>
      </c>
    </row>
    <row r="2311" spans="1:13" x14ac:dyDescent="0.3">
      <c r="A2311" s="13" t="s">
        <v>140</v>
      </c>
      <c r="B2311" s="13" t="s">
        <v>2275</v>
      </c>
      <c r="C2311" s="13" t="s">
        <v>2159</v>
      </c>
      <c r="D2311" s="13" t="s">
        <v>4643</v>
      </c>
      <c r="E2311" s="13" t="s">
        <v>9149</v>
      </c>
      <c r="F2311" s="13" t="s">
        <v>2034</v>
      </c>
      <c r="G2311" s="13" t="s">
        <v>5431</v>
      </c>
      <c r="H2311" s="13" t="s">
        <v>5432</v>
      </c>
      <c r="I2311" s="14">
        <v>1</v>
      </c>
      <c r="J2311" s="13" t="s">
        <v>139</v>
      </c>
      <c r="K2311" s="13" t="s">
        <v>2336</v>
      </c>
      <c r="L2311" s="13" t="s">
        <v>5361</v>
      </c>
      <c r="M2311" s="13" t="s">
        <v>5397</v>
      </c>
    </row>
    <row r="2312" spans="1:13" x14ac:dyDescent="0.3">
      <c r="A2312" s="13" t="s">
        <v>140</v>
      </c>
      <c r="B2312" s="13" t="s">
        <v>2275</v>
      </c>
      <c r="C2312" s="13" t="s">
        <v>2159</v>
      </c>
      <c r="D2312" s="13" t="s">
        <v>4643</v>
      </c>
      <c r="E2312" s="13" t="s">
        <v>9149</v>
      </c>
      <c r="F2312" s="13" t="s">
        <v>2034</v>
      </c>
      <c r="G2312" s="13" t="s">
        <v>5434</v>
      </c>
      <c r="H2312" s="13" t="s">
        <v>5435</v>
      </c>
      <c r="I2312" s="14">
        <v>1</v>
      </c>
      <c r="J2312" s="13" t="s">
        <v>139</v>
      </c>
      <c r="K2312" s="13" t="s">
        <v>2336</v>
      </c>
      <c r="L2312" s="13" t="s">
        <v>5361</v>
      </c>
      <c r="M2312" s="13" t="s">
        <v>5397</v>
      </c>
    </row>
    <row r="2313" spans="1:13" x14ac:dyDescent="0.3">
      <c r="A2313" s="13" t="s">
        <v>1532</v>
      </c>
      <c r="B2313" s="13" t="s">
        <v>5244</v>
      </c>
      <c r="C2313" s="13" t="s">
        <v>2108</v>
      </c>
      <c r="D2313" s="13" t="s">
        <v>5245</v>
      </c>
      <c r="E2313" s="13" t="s">
        <v>9150</v>
      </c>
      <c r="F2313" s="13" t="s">
        <v>2034</v>
      </c>
      <c r="G2313" s="13" t="s">
        <v>9151</v>
      </c>
      <c r="H2313" s="13" t="s">
        <v>9152</v>
      </c>
      <c r="I2313" s="14">
        <v>3</v>
      </c>
      <c r="J2313" s="13" t="s">
        <v>1531</v>
      </c>
      <c r="K2313" s="13" t="s">
        <v>2423</v>
      </c>
      <c r="L2313" s="13" t="s">
        <v>5361</v>
      </c>
      <c r="M2313" s="13" t="s">
        <v>4069</v>
      </c>
    </row>
    <row r="2314" spans="1:13" x14ac:dyDescent="0.3">
      <c r="A2314" s="13" t="s">
        <v>1532</v>
      </c>
      <c r="B2314" s="13" t="s">
        <v>5244</v>
      </c>
      <c r="C2314" s="13" t="s">
        <v>2108</v>
      </c>
      <c r="D2314" s="13" t="s">
        <v>5245</v>
      </c>
      <c r="E2314" s="13" t="s">
        <v>9153</v>
      </c>
      <c r="F2314" s="13" t="s">
        <v>2034</v>
      </c>
      <c r="G2314" s="13" t="s">
        <v>9154</v>
      </c>
      <c r="H2314" s="13" t="s">
        <v>9155</v>
      </c>
      <c r="I2314" s="14">
        <v>3</v>
      </c>
      <c r="J2314" s="13" t="s">
        <v>1531</v>
      </c>
      <c r="K2314" s="13" t="s">
        <v>3368</v>
      </c>
      <c r="L2314" s="13" t="s">
        <v>5361</v>
      </c>
      <c r="M2314" s="13" t="s">
        <v>4069</v>
      </c>
    </row>
    <row r="2315" spans="1:13" x14ac:dyDescent="0.3">
      <c r="A2315" s="13" t="s">
        <v>1532</v>
      </c>
      <c r="B2315" s="13" t="s">
        <v>5244</v>
      </c>
      <c r="C2315" s="13" t="s">
        <v>2108</v>
      </c>
      <c r="D2315" s="13" t="s">
        <v>5245</v>
      </c>
      <c r="E2315" s="13" t="s">
        <v>9156</v>
      </c>
      <c r="F2315" s="13" t="s">
        <v>2034</v>
      </c>
      <c r="G2315" s="13" t="s">
        <v>5780</v>
      </c>
      <c r="H2315" s="13" t="s">
        <v>5781</v>
      </c>
      <c r="I2315" s="14">
        <v>1</v>
      </c>
      <c r="J2315" s="13" t="s">
        <v>1531</v>
      </c>
      <c r="K2315" s="13" t="s">
        <v>2232</v>
      </c>
      <c r="L2315" s="13" t="s">
        <v>5361</v>
      </c>
      <c r="M2315" s="13" t="s">
        <v>2891</v>
      </c>
    </row>
    <row r="2316" spans="1:13" x14ac:dyDescent="0.3">
      <c r="A2316" s="13" t="s">
        <v>1532</v>
      </c>
      <c r="B2316" s="13" t="s">
        <v>5244</v>
      </c>
      <c r="C2316" s="13" t="s">
        <v>2108</v>
      </c>
      <c r="D2316" s="13" t="s">
        <v>5245</v>
      </c>
      <c r="E2316" s="13" t="s">
        <v>9157</v>
      </c>
      <c r="F2316" s="13" t="s">
        <v>2034</v>
      </c>
      <c r="G2316" s="13" t="s">
        <v>9158</v>
      </c>
      <c r="H2316" s="13" t="s">
        <v>9159</v>
      </c>
      <c r="I2316" s="14">
        <v>6</v>
      </c>
      <c r="J2316" s="13" t="s">
        <v>1531</v>
      </c>
      <c r="K2316" s="13" t="s">
        <v>2113</v>
      </c>
      <c r="L2316" s="13" t="s">
        <v>5361</v>
      </c>
      <c r="M2316" s="13" t="s">
        <v>5487</v>
      </c>
    </row>
    <row r="2317" spans="1:13" x14ac:dyDescent="0.3">
      <c r="A2317" s="13" t="s">
        <v>327</v>
      </c>
      <c r="B2317" s="13" t="s">
        <v>2569</v>
      </c>
      <c r="C2317" s="13" t="s">
        <v>2481</v>
      </c>
      <c r="D2317" s="13" t="s">
        <v>4651</v>
      </c>
      <c r="E2317" s="13" t="s">
        <v>4655</v>
      </c>
      <c r="F2317" s="13" t="s">
        <v>2034</v>
      </c>
      <c r="G2317" s="13" t="s">
        <v>7390</v>
      </c>
      <c r="H2317" s="13" t="s">
        <v>7391</v>
      </c>
      <c r="I2317" s="14">
        <v>5</v>
      </c>
      <c r="J2317" s="13" t="s">
        <v>326</v>
      </c>
      <c r="K2317" s="13" t="s">
        <v>2404</v>
      </c>
      <c r="L2317" s="13" t="s">
        <v>5361</v>
      </c>
      <c r="M2317" s="13" t="s">
        <v>5372</v>
      </c>
    </row>
    <row r="2318" spans="1:13" x14ac:dyDescent="0.3">
      <c r="A2318" s="13" t="s">
        <v>327</v>
      </c>
      <c r="B2318" s="13" t="s">
        <v>2569</v>
      </c>
      <c r="C2318" s="13" t="s">
        <v>2481</v>
      </c>
      <c r="D2318" s="13" t="s">
        <v>4651</v>
      </c>
      <c r="E2318" s="13" t="s">
        <v>9160</v>
      </c>
      <c r="F2318" s="13" t="s">
        <v>2034</v>
      </c>
      <c r="G2318" s="13" t="s">
        <v>9161</v>
      </c>
      <c r="H2318" s="13" t="s">
        <v>9162</v>
      </c>
      <c r="I2318" s="14">
        <v>8</v>
      </c>
      <c r="J2318" s="13" t="s">
        <v>326</v>
      </c>
      <c r="K2318" s="13" t="s">
        <v>2404</v>
      </c>
      <c r="L2318" s="13" t="s">
        <v>5361</v>
      </c>
      <c r="M2318" s="13" t="s">
        <v>2331</v>
      </c>
    </row>
    <row r="2319" spans="1:13" x14ac:dyDescent="0.3">
      <c r="A2319" s="13" t="s">
        <v>327</v>
      </c>
      <c r="B2319" s="13" t="s">
        <v>2569</v>
      </c>
      <c r="C2319" s="13" t="s">
        <v>2481</v>
      </c>
      <c r="D2319" s="13" t="s">
        <v>4651</v>
      </c>
      <c r="E2319" s="13" t="s">
        <v>9160</v>
      </c>
      <c r="F2319" s="13" t="s">
        <v>2034</v>
      </c>
      <c r="G2319" s="13" t="s">
        <v>9163</v>
      </c>
      <c r="H2319" s="13" t="s">
        <v>9164</v>
      </c>
      <c r="I2319" s="14">
        <v>4</v>
      </c>
      <c r="J2319" s="13" t="s">
        <v>326</v>
      </c>
      <c r="K2319" s="13" t="s">
        <v>2404</v>
      </c>
      <c r="L2319" s="13" t="s">
        <v>5361</v>
      </c>
      <c r="M2319" s="13" t="s">
        <v>2331</v>
      </c>
    </row>
    <row r="2320" spans="1:13" x14ac:dyDescent="0.3">
      <c r="A2320" s="13" t="s">
        <v>569</v>
      </c>
      <c r="B2320" s="13" t="s">
        <v>4661</v>
      </c>
      <c r="C2320" s="13" t="s">
        <v>2108</v>
      </c>
      <c r="D2320" s="13" t="s">
        <v>4662</v>
      </c>
      <c r="E2320" s="13" t="s">
        <v>4663</v>
      </c>
      <c r="F2320" s="13" t="s">
        <v>2034</v>
      </c>
      <c r="G2320" s="13" t="s">
        <v>5434</v>
      </c>
      <c r="H2320" s="13" t="s">
        <v>5435</v>
      </c>
      <c r="I2320" s="14">
        <v>1</v>
      </c>
      <c r="J2320" s="13" t="s">
        <v>568</v>
      </c>
      <c r="K2320" s="13" t="s">
        <v>2164</v>
      </c>
      <c r="L2320" s="13" t="s">
        <v>5361</v>
      </c>
      <c r="M2320" s="13" t="s">
        <v>5397</v>
      </c>
    </row>
    <row r="2321" spans="1:13" x14ac:dyDescent="0.3">
      <c r="A2321" s="13" t="s">
        <v>343</v>
      </c>
      <c r="B2321" s="13" t="s">
        <v>2777</v>
      </c>
      <c r="C2321" s="13" t="s">
        <v>2386</v>
      </c>
      <c r="D2321" s="13" t="s">
        <v>4667</v>
      </c>
      <c r="E2321" s="13" t="s">
        <v>4668</v>
      </c>
      <c r="F2321" s="13" t="s">
        <v>2034</v>
      </c>
      <c r="G2321" s="13" t="s">
        <v>5515</v>
      </c>
      <c r="H2321" s="13" t="s">
        <v>5516</v>
      </c>
      <c r="I2321" s="14">
        <v>1</v>
      </c>
      <c r="J2321" s="13" t="s">
        <v>342</v>
      </c>
      <c r="K2321" s="13" t="s">
        <v>2353</v>
      </c>
      <c r="L2321" s="13" t="s">
        <v>5361</v>
      </c>
      <c r="M2321" s="13" t="s">
        <v>2409</v>
      </c>
    </row>
    <row r="2322" spans="1:13" x14ac:dyDescent="0.3">
      <c r="A2322" s="13" t="s">
        <v>1824</v>
      </c>
      <c r="B2322" s="13" t="s">
        <v>2777</v>
      </c>
      <c r="C2322" s="13" t="s">
        <v>2386</v>
      </c>
      <c r="D2322" s="13" t="s">
        <v>4679</v>
      </c>
      <c r="E2322" s="13" t="s">
        <v>9165</v>
      </c>
      <c r="F2322" s="13" t="s">
        <v>2034</v>
      </c>
      <c r="G2322" s="13" t="s">
        <v>6155</v>
      </c>
      <c r="H2322" s="13" t="s">
        <v>6156</v>
      </c>
      <c r="I2322" s="14">
        <v>1</v>
      </c>
      <c r="J2322" s="13" t="s">
        <v>1823</v>
      </c>
      <c r="K2322" s="13" t="s">
        <v>2742</v>
      </c>
      <c r="L2322" s="13" t="s">
        <v>5361</v>
      </c>
      <c r="M2322" s="13" t="s">
        <v>3280</v>
      </c>
    </row>
    <row r="2323" spans="1:13" x14ac:dyDescent="0.3">
      <c r="A2323" s="13" t="s">
        <v>1018</v>
      </c>
      <c r="B2323" s="13" t="s">
        <v>8741</v>
      </c>
      <c r="C2323" s="13" t="s">
        <v>2108</v>
      </c>
      <c r="D2323" s="13" t="s">
        <v>8742</v>
      </c>
      <c r="E2323" s="13" t="s">
        <v>9166</v>
      </c>
      <c r="F2323" s="13" t="s">
        <v>2034</v>
      </c>
      <c r="G2323" s="13" t="s">
        <v>9167</v>
      </c>
      <c r="H2323" s="13" t="s">
        <v>9168</v>
      </c>
      <c r="I2323" s="14">
        <v>2</v>
      </c>
      <c r="J2323" s="13" t="s">
        <v>1017</v>
      </c>
      <c r="K2323" s="13" t="s">
        <v>2625</v>
      </c>
      <c r="L2323" s="13" t="s">
        <v>5361</v>
      </c>
      <c r="M2323" s="13" t="s">
        <v>6213</v>
      </c>
    </row>
    <row r="2324" spans="1:13" x14ac:dyDescent="0.3">
      <c r="A2324" s="13" t="s">
        <v>104</v>
      </c>
      <c r="B2324" s="13" t="s">
        <v>9169</v>
      </c>
      <c r="C2324" s="13" t="s">
        <v>2031</v>
      </c>
      <c r="D2324" s="13" t="s">
        <v>9170</v>
      </c>
      <c r="E2324" s="13" t="s">
        <v>9171</v>
      </c>
      <c r="F2324" s="13" t="s">
        <v>2034</v>
      </c>
      <c r="G2324" s="13" t="s">
        <v>9172</v>
      </c>
      <c r="H2324" s="13" t="s">
        <v>9173</v>
      </c>
      <c r="I2324" s="14">
        <v>1</v>
      </c>
      <c r="J2324" s="13" t="s">
        <v>103</v>
      </c>
      <c r="K2324" s="13" t="s">
        <v>2232</v>
      </c>
      <c r="L2324" s="13" t="s">
        <v>5361</v>
      </c>
      <c r="M2324" s="13" t="s">
        <v>9174</v>
      </c>
    </row>
    <row r="2325" spans="1:13" x14ac:dyDescent="0.3">
      <c r="A2325" s="13" t="s">
        <v>104</v>
      </c>
      <c r="B2325" s="13" t="s">
        <v>9169</v>
      </c>
      <c r="C2325" s="13" t="s">
        <v>2031</v>
      </c>
      <c r="D2325" s="13" t="s">
        <v>9170</v>
      </c>
      <c r="E2325" s="13" t="s">
        <v>9175</v>
      </c>
      <c r="F2325" s="13" t="s">
        <v>2034</v>
      </c>
      <c r="G2325" s="13" t="s">
        <v>5459</v>
      </c>
      <c r="H2325" s="13" t="s">
        <v>5460</v>
      </c>
      <c r="I2325" s="14">
        <v>4</v>
      </c>
      <c r="J2325" s="13" t="s">
        <v>103</v>
      </c>
      <c r="K2325" s="13" t="s">
        <v>2353</v>
      </c>
      <c r="L2325" s="13" t="s">
        <v>5361</v>
      </c>
      <c r="M2325" s="13" t="s">
        <v>5372</v>
      </c>
    </row>
    <row r="2326" spans="1:13" x14ac:dyDescent="0.3">
      <c r="A2326" s="13" t="s">
        <v>391</v>
      </c>
      <c r="B2326" s="13" t="s">
        <v>3762</v>
      </c>
      <c r="C2326" s="13" t="s">
        <v>2058</v>
      </c>
      <c r="D2326" s="13" t="s">
        <v>4685</v>
      </c>
      <c r="E2326" s="13" t="s">
        <v>4686</v>
      </c>
      <c r="F2326" s="13" t="s">
        <v>2034</v>
      </c>
      <c r="G2326" s="13" t="s">
        <v>5790</v>
      </c>
      <c r="H2326" s="13" t="s">
        <v>5791</v>
      </c>
      <c r="I2326" s="14">
        <v>1</v>
      </c>
      <c r="J2326" s="13" t="s">
        <v>390</v>
      </c>
      <c r="K2326" s="13" t="s">
        <v>2171</v>
      </c>
      <c r="L2326" s="13" t="s">
        <v>5361</v>
      </c>
      <c r="M2326" s="13" t="s">
        <v>5792</v>
      </c>
    </row>
    <row r="2327" spans="1:13" x14ac:dyDescent="0.3">
      <c r="A2327" s="13" t="s">
        <v>391</v>
      </c>
      <c r="B2327" s="13" t="s">
        <v>3762</v>
      </c>
      <c r="C2327" s="13" t="s">
        <v>2058</v>
      </c>
      <c r="D2327" s="13" t="s">
        <v>4685</v>
      </c>
      <c r="E2327" s="13" t="s">
        <v>4686</v>
      </c>
      <c r="F2327" s="13" t="s">
        <v>2034</v>
      </c>
      <c r="G2327" s="13" t="s">
        <v>5801</v>
      </c>
      <c r="H2327" s="13" t="s">
        <v>5802</v>
      </c>
      <c r="I2327" s="14">
        <v>1</v>
      </c>
      <c r="J2327" s="13" t="s">
        <v>390</v>
      </c>
      <c r="K2327" s="13" t="s">
        <v>2171</v>
      </c>
      <c r="L2327" s="13" t="s">
        <v>5361</v>
      </c>
      <c r="M2327" s="13" t="s">
        <v>5792</v>
      </c>
    </row>
    <row r="2328" spans="1:13" x14ac:dyDescent="0.3">
      <c r="A2328" s="13" t="s">
        <v>391</v>
      </c>
      <c r="B2328" s="13" t="s">
        <v>3762</v>
      </c>
      <c r="C2328" s="13" t="s">
        <v>2058</v>
      </c>
      <c r="D2328" s="13" t="s">
        <v>4685</v>
      </c>
      <c r="E2328" s="13" t="s">
        <v>9176</v>
      </c>
      <c r="F2328" s="13" t="s">
        <v>2034</v>
      </c>
      <c r="G2328" s="13" t="s">
        <v>5619</v>
      </c>
      <c r="H2328" s="13" t="s">
        <v>5620</v>
      </c>
      <c r="I2328" s="14">
        <v>1</v>
      </c>
      <c r="J2328" s="13" t="s">
        <v>390</v>
      </c>
      <c r="K2328" s="13" t="s">
        <v>2464</v>
      </c>
      <c r="L2328" s="13" t="s">
        <v>5361</v>
      </c>
      <c r="M2328" s="13" t="s">
        <v>5618</v>
      </c>
    </row>
    <row r="2329" spans="1:13" x14ac:dyDescent="0.3">
      <c r="A2329" s="13" t="s">
        <v>391</v>
      </c>
      <c r="B2329" s="13" t="s">
        <v>3762</v>
      </c>
      <c r="C2329" s="13" t="s">
        <v>2058</v>
      </c>
      <c r="D2329" s="13" t="s">
        <v>4685</v>
      </c>
      <c r="E2329" s="13" t="s">
        <v>9176</v>
      </c>
      <c r="F2329" s="13" t="s">
        <v>2034</v>
      </c>
      <c r="G2329" s="13" t="s">
        <v>5616</v>
      </c>
      <c r="H2329" s="13" t="s">
        <v>5617</v>
      </c>
      <c r="I2329" s="14">
        <v>1</v>
      </c>
      <c r="J2329" s="13" t="s">
        <v>390</v>
      </c>
      <c r="K2329" s="13" t="s">
        <v>2464</v>
      </c>
      <c r="L2329" s="13" t="s">
        <v>5361</v>
      </c>
      <c r="M2329" s="13" t="s">
        <v>5618</v>
      </c>
    </row>
    <row r="2330" spans="1:13" x14ac:dyDescent="0.3">
      <c r="A2330" s="13" t="s">
        <v>391</v>
      </c>
      <c r="B2330" s="13" t="s">
        <v>3762</v>
      </c>
      <c r="C2330" s="13" t="s">
        <v>2058</v>
      </c>
      <c r="D2330" s="13" t="s">
        <v>4685</v>
      </c>
      <c r="E2330" s="13" t="s">
        <v>9177</v>
      </c>
      <c r="F2330" s="13" t="s">
        <v>2034</v>
      </c>
      <c r="G2330" s="13" t="s">
        <v>9178</v>
      </c>
      <c r="H2330" s="13" t="s">
        <v>9179</v>
      </c>
      <c r="I2330" s="14">
        <v>2</v>
      </c>
      <c r="J2330" s="13" t="s">
        <v>390</v>
      </c>
      <c r="K2330" s="13" t="s">
        <v>2490</v>
      </c>
      <c r="L2330" s="13" t="s">
        <v>5361</v>
      </c>
      <c r="M2330" s="13" t="s">
        <v>9180</v>
      </c>
    </row>
    <row r="2331" spans="1:13" x14ac:dyDescent="0.3">
      <c r="A2331" s="13" t="s">
        <v>1783</v>
      </c>
      <c r="B2331" s="13" t="s">
        <v>2916</v>
      </c>
      <c r="C2331" s="13" t="s">
        <v>2058</v>
      </c>
      <c r="D2331" s="13" t="s">
        <v>2917</v>
      </c>
      <c r="E2331" s="13" t="s">
        <v>9181</v>
      </c>
      <c r="F2331" s="13" t="s">
        <v>2034</v>
      </c>
      <c r="G2331" s="13" t="s">
        <v>9182</v>
      </c>
      <c r="H2331" s="13" t="s">
        <v>9183</v>
      </c>
      <c r="I2331" s="14">
        <v>4</v>
      </c>
      <c r="J2331" s="13" t="s">
        <v>1782</v>
      </c>
      <c r="K2331" s="13" t="s">
        <v>2377</v>
      </c>
      <c r="L2331" s="13" t="s">
        <v>5361</v>
      </c>
      <c r="M2331" s="13" t="s">
        <v>9184</v>
      </c>
    </row>
    <row r="2332" spans="1:13" x14ac:dyDescent="0.3">
      <c r="A2332" s="13" t="s">
        <v>1783</v>
      </c>
      <c r="B2332" s="13" t="s">
        <v>2916</v>
      </c>
      <c r="C2332" s="13" t="s">
        <v>2058</v>
      </c>
      <c r="D2332" s="13" t="s">
        <v>2917</v>
      </c>
      <c r="E2332" s="13" t="s">
        <v>9185</v>
      </c>
      <c r="F2332" s="13" t="s">
        <v>2034</v>
      </c>
      <c r="G2332" s="13" t="s">
        <v>7662</v>
      </c>
      <c r="H2332" s="13" t="s">
        <v>7663</v>
      </c>
      <c r="I2332" s="14">
        <v>4</v>
      </c>
      <c r="J2332" s="13" t="s">
        <v>1782</v>
      </c>
      <c r="K2332" s="13" t="s">
        <v>2084</v>
      </c>
      <c r="L2332" s="13" t="s">
        <v>5361</v>
      </c>
      <c r="M2332" s="13" t="s">
        <v>2085</v>
      </c>
    </row>
    <row r="2333" spans="1:13" x14ac:dyDescent="0.3">
      <c r="A2333" s="13" t="s">
        <v>377</v>
      </c>
      <c r="B2333" s="13" t="s">
        <v>4700</v>
      </c>
      <c r="C2333" s="13" t="s">
        <v>2386</v>
      </c>
      <c r="D2333" s="13" t="s">
        <v>4701</v>
      </c>
      <c r="E2333" s="13" t="s">
        <v>9186</v>
      </c>
      <c r="F2333" s="13" t="s">
        <v>2034</v>
      </c>
      <c r="G2333" s="13" t="s">
        <v>5434</v>
      </c>
      <c r="H2333" s="13" t="s">
        <v>5435</v>
      </c>
      <c r="I2333" s="14">
        <v>1</v>
      </c>
      <c r="J2333" s="13" t="s">
        <v>376</v>
      </c>
      <c r="K2333" s="13" t="s">
        <v>2526</v>
      </c>
      <c r="L2333" s="13" t="s">
        <v>5361</v>
      </c>
      <c r="M2333" s="13" t="s">
        <v>5397</v>
      </c>
    </row>
    <row r="2334" spans="1:13" x14ac:dyDescent="0.3">
      <c r="A2334" s="13" t="s">
        <v>62</v>
      </c>
      <c r="B2334" s="13" t="s">
        <v>9187</v>
      </c>
      <c r="C2334" s="13" t="s">
        <v>2159</v>
      </c>
      <c r="D2334" s="13" t="s">
        <v>9188</v>
      </c>
      <c r="E2334" s="13" t="s">
        <v>9189</v>
      </c>
      <c r="F2334" s="13" t="s">
        <v>2142</v>
      </c>
      <c r="G2334" s="13" t="s">
        <v>9190</v>
      </c>
      <c r="H2334" s="13" t="s">
        <v>9191</v>
      </c>
      <c r="I2334" s="14">
        <v>3</v>
      </c>
      <c r="J2334" s="13" t="s">
        <v>61</v>
      </c>
      <c r="K2334" s="13" t="s">
        <v>2104</v>
      </c>
      <c r="L2334" s="13" t="s">
        <v>5361</v>
      </c>
      <c r="M2334" s="13" t="s">
        <v>5959</v>
      </c>
    </row>
    <row r="2335" spans="1:13" x14ac:dyDescent="0.3">
      <c r="A2335" s="13" t="s">
        <v>62</v>
      </c>
      <c r="B2335" s="13" t="s">
        <v>9187</v>
      </c>
      <c r="C2335" s="13" t="s">
        <v>2159</v>
      </c>
      <c r="D2335" s="13" t="s">
        <v>9188</v>
      </c>
      <c r="E2335" s="13" t="s">
        <v>9192</v>
      </c>
      <c r="F2335" s="13" t="s">
        <v>2034</v>
      </c>
      <c r="G2335" s="13" t="s">
        <v>9193</v>
      </c>
      <c r="H2335" s="13" t="s">
        <v>9194</v>
      </c>
      <c r="I2335" s="14">
        <v>1</v>
      </c>
      <c r="J2335" s="13" t="s">
        <v>61</v>
      </c>
      <c r="K2335" s="13" t="s">
        <v>2464</v>
      </c>
      <c r="L2335" s="13" t="s">
        <v>5361</v>
      </c>
      <c r="M2335" s="13" t="s">
        <v>3467</v>
      </c>
    </row>
    <row r="2336" spans="1:13" x14ac:dyDescent="0.3">
      <c r="A2336" s="13" t="s">
        <v>62</v>
      </c>
      <c r="B2336" s="13" t="s">
        <v>9187</v>
      </c>
      <c r="C2336" s="13" t="s">
        <v>2159</v>
      </c>
      <c r="D2336" s="13" t="s">
        <v>9188</v>
      </c>
      <c r="E2336" s="13" t="s">
        <v>9195</v>
      </c>
      <c r="F2336" s="13" t="s">
        <v>2034</v>
      </c>
      <c r="G2336" s="13" t="s">
        <v>9196</v>
      </c>
      <c r="H2336" s="13" t="s">
        <v>9197</v>
      </c>
      <c r="I2336" s="14">
        <v>1</v>
      </c>
      <c r="J2336" s="13" t="s">
        <v>61</v>
      </c>
      <c r="K2336" s="13" t="s">
        <v>2464</v>
      </c>
      <c r="L2336" s="13" t="s">
        <v>5361</v>
      </c>
      <c r="M2336" s="13" t="s">
        <v>3467</v>
      </c>
    </row>
    <row r="2337" spans="1:13" x14ac:dyDescent="0.3">
      <c r="A2337" s="13" t="s">
        <v>62</v>
      </c>
      <c r="B2337" s="13" t="s">
        <v>9187</v>
      </c>
      <c r="C2337" s="13" t="s">
        <v>2159</v>
      </c>
      <c r="D2337" s="13" t="s">
        <v>9188</v>
      </c>
      <c r="E2337" s="13" t="s">
        <v>9198</v>
      </c>
      <c r="F2337" s="13" t="s">
        <v>2142</v>
      </c>
      <c r="G2337" s="13" t="s">
        <v>9199</v>
      </c>
      <c r="H2337" s="13" t="s">
        <v>9200</v>
      </c>
      <c r="I2337" s="14">
        <v>1</v>
      </c>
      <c r="J2337" s="13" t="s">
        <v>61</v>
      </c>
      <c r="K2337" s="13" t="s">
        <v>2485</v>
      </c>
      <c r="L2337" s="13" t="s">
        <v>5361</v>
      </c>
      <c r="M2337" s="13" t="s">
        <v>5943</v>
      </c>
    </row>
    <row r="2338" spans="1:13" x14ac:dyDescent="0.3">
      <c r="A2338" s="13" t="s">
        <v>62</v>
      </c>
      <c r="B2338" s="13" t="s">
        <v>9187</v>
      </c>
      <c r="C2338" s="13" t="s">
        <v>2159</v>
      </c>
      <c r="D2338" s="13" t="s">
        <v>9188</v>
      </c>
      <c r="E2338" s="13" t="s">
        <v>9198</v>
      </c>
      <c r="F2338" s="13" t="s">
        <v>2142</v>
      </c>
      <c r="G2338" s="13" t="s">
        <v>9201</v>
      </c>
      <c r="H2338" s="13" t="s">
        <v>9202</v>
      </c>
      <c r="I2338" s="14">
        <v>1</v>
      </c>
      <c r="J2338" s="13" t="s">
        <v>61</v>
      </c>
      <c r="K2338" s="13" t="s">
        <v>2485</v>
      </c>
      <c r="L2338" s="13" t="s">
        <v>5361</v>
      </c>
      <c r="M2338" s="13" t="s">
        <v>5943</v>
      </c>
    </row>
    <row r="2339" spans="1:13" x14ac:dyDescent="0.3">
      <c r="A2339" s="13" t="s">
        <v>62</v>
      </c>
      <c r="B2339" s="13" t="s">
        <v>9187</v>
      </c>
      <c r="C2339" s="13" t="s">
        <v>2159</v>
      </c>
      <c r="D2339" s="13" t="s">
        <v>9188</v>
      </c>
      <c r="E2339" s="13" t="s">
        <v>9203</v>
      </c>
      <c r="F2339" s="13" t="s">
        <v>2142</v>
      </c>
      <c r="G2339" s="13" t="s">
        <v>9204</v>
      </c>
      <c r="H2339" s="13" t="s">
        <v>9205</v>
      </c>
      <c r="I2339" s="14">
        <v>1</v>
      </c>
      <c r="J2339" s="13" t="s">
        <v>61</v>
      </c>
      <c r="K2339" s="13" t="s">
        <v>2720</v>
      </c>
      <c r="L2339" s="13" t="s">
        <v>5361</v>
      </c>
      <c r="M2339" s="13" t="s">
        <v>5943</v>
      </c>
    </row>
    <row r="2340" spans="1:13" x14ac:dyDescent="0.3">
      <c r="A2340" s="13" t="s">
        <v>62</v>
      </c>
      <c r="B2340" s="13" t="s">
        <v>9187</v>
      </c>
      <c r="C2340" s="13" t="s">
        <v>2159</v>
      </c>
      <c r="D2340" s="13" t="s">
        <v>9188</v>
      </c>
      <c r="E2340" s="13" t="s">
        <v>9203</v>
      </c>
      <c r="F2340" s="13" t="s">
        <v>2142</v>
      </c>
      <c r="G2340" s="13" t="s">
        <v>9206</v>
      </c>
      <c r="H2340" s="13" t="s">
        <v>9207</v>
      </c>
      <c r="I2340" s="14">
        <v>1</v>
      </c>
      <c r="J2340" s="13" t="s">
        <v>61</v>
      </c>
      <c r="K2340" s="13" t="s">
        <v>2720</v>
      </c>
      <c r="L2340" s="13" t="s">
        <v>5361</v>
      </c>
      <c r="M2340" s="13" t="s">
        <v>5943</v>
      </c>
    </row>
    <row r="2341" spans="1:13" x14ac:dyDescent="0.3">
      <c r="A2341" s="13" t="s">
        <v>62</v>
      </c>
      <c r="B2341" s="13" t="s">
        <v>9187</v>
      </c>
      <c r="C2341" s="13" t="s">
        <v>2159</v>
      </c>
      <c r="D2341" s="13" t="s">
        <v>9188</v>
      </c>
      <c r="E2341" s="13" t="s">
        <v>9208</v>
      </c>
      <c r="F2341" s="13" t="s">
        <v>2034</v>
      </c>
      <c r="G2341" s="13" t="s">
        <v>9209</v>
      </c>
      <c r="H2341" s="13" t="s">
        <v>9210</v>
      </c>
      <c r="I2341" s="14">
        <v>4</v>
      </c>
      <c r="J2341" s="13" t="s">
        <v>61</v>
      </c>
      <c r="K2341" s="13" t="s">
        <v>2383</v>
      </c>
      <c r="L2341" s="13" t="s">
        <v>5361</v>
      </c>
      <c r="M2341" s="13" t="s">
        <v>5959</v>
      </c>
    </row>
    <row r="2342" spans="1:13" x14ac:dyDescent="0.3">
      <c r="A2342" s="13" t="s">
        <v>62</v>
      </c>
      <c r="B2342" s="13" t="s">
        <v>9187</v>
      </c>
      <c r="C2342" s="13" t="s">
        <v>2159</v>
      </c>
      <c r="D2342" s="13" t="s">
        <v>9188</v>
      </c>
      <c r="E2342" s="13" t="s">
        <v>9211</v>
      </c>
      <c r="F2342" s="13" t="s">
        <v>2142</v>
      </c>
      <c r="G2342" s="13" t="s">
        <v>9212</v>
      </c>
      <c r="H2342" s="13" t="s">
        <v>9213</v>
      </c>
      <c r="I2342" s="14">
        <v>4</v>
      </c>
      <c r="J2342" s="13" t="s">
        <v>61</v>
      </c>
      <c r="K2342" s="13" t="s">
        <v>2237</v>
      </c>
      <c r="L2342" s="13" t="s">
        <v>5361</v>
      </c>
      <c r="M2342" s="13" t="s">
        <v>5943</v>
      </c>
    </row>
    <row r="2343" spans="1:13" x14ac:dyDescent="0.3">
      <c r="A2343" s="13" t="s">
        <v>62</v>
      </c>
      <c r="B2343" s="13" t="s">
        <v>9187</v>
      </c>
      <c r="C2343" s="13" t="s">
        <v>2159</v>
      </c>
      <c r="D2343" s="13" t="s">
        <v>9188</v>
      </c>
      <c r="E2343" s="13" t="s">
        <v>9211</v>
      </c>
      <c r="F2343" s="13" t="s">
        <v>2142</v>
      </c>
      <c r="G2343" s="13" t="s">
        <v>9214</v>
      </c>
      <c r="H2343" s="13" t="s">
        <v>9215</v>
      </c>
      <c r="I2343" s="14">
        <v>4</v>
      </c>
      <c r="J2343" s="13" t="s">
        <v>61</v>
      </c>
      <c r="K2343" s="13" t="s">
        <v>2237</v>
      </c>
      <c r="L2343" s="13" t="s">
        <v>5361</v>
      </c>
      <c r="M2343" s="13" t="s">
        <v>5943</v>
      </c>
    </row>
    <row r="2344" spans="1:13" x14ac:dyDescent="0.3">
      <c r="A2344" s="13" t="s">
        <v>62</v>
      </c>
      <c r="B2344" s="13" t="s">
        <v>9187</v>
      </c>
      <c r="C2344" s="13" t="s">
        <v>2159</v>
      </c>
      <c r="D2344" s="13" t="s">
        <v>9188</v>
      </c>
      <c r="E2344" s="13" t="s">
        <v>9216</v>
      </c>
      <c r="F2344" s="13" t="s">
        <v>2034</v>
      </c>
      <c r="G2344" s="13" t="s">
        <v>9217</v>
      </c>
      <c r="H2344" s="13" t="s">
        <v>2062</v>
      </c>
      <c r="I2344" s="14">
        <v>1</v>
      </c>
      <c r="J2344" s="13" t="s">
        <v>61</v>
      </c>
      <c r="K2344" s="13" t="s">
        <v>2084</v>
      </c>
      <c r="L2344" s="13" t="s">
        <v>5361</v>
      </c>
      <c r="M2344" s="13" t="s">
        <v>2064</v>
      </c>
    </row>
    <row r="2345" spans="1:13" x14ac:dyDescent="0.3">
      <c r="A2345" s="13" t="s">
        <v>62</v>
      </c>
      <c r="B2345" s="13" t="s">
        <v>9187</v>
      </c>
      <c r="C2345" s="13" t="s">
        <v>2159</v>
      </c>
      <c r="D2345" s="13" t="s">
        <v>9188</v>
      </c>
      <c r="E2345" s="13" t="s">
        <v>9218</v>
      </c>
      <c r="F2345" s="13" t="s">
        <v>2034</v>
      </c>
      <c r="G2345" s="13" t="s">
        <v>9219</v>
      </c>
      <c r="H2345" s="13" t="s">
        <v>9220</v>
      </c>
      <c r="I2345" s="14">
        <v>1</v>
      </c>
      <c r="J2345" s="13" t="s">
        <v>61</v>
      </c>
      <c r="K2345" s="13" t="s">
        <v>2537</v>
      </c>
      <c r="L2345" s="13" t="s">
        <v>5361</v>
      </c>
      <c r="M2345" s="13" t="s">
        <v>6213</v>
      </c>
    </row>
    <row r="2346" spans="1:13" x14ac:dyDescent="0.3">
      <c r="A2346" s="13" t="s">
        <v>62</v>
      </c>
      <c r="B2346" s="13" t="s">
        <v>9187</v>
      </c>
      <c r="C2346" s="13" t="s">
        <v>2159</v>
      </c>
      <c r="D2346" s="13" t="s">
        <v>9188</v>
      </c>
      <c r="E2346" s="13" t="s">
        <v>9221</v>
      </c>
      <c r="F2346" s="13" t="s">
        <v>2034</v>
      </c>
      <c r="G2346" s="13" t="s">
        <v>9190</v>
      </c>
      <c r="H2346" s="13" t="s">
        <v>9191</v>
      </c>
      <c r="I2346" s="14">
        <v>3</v>
      </c>
      <c r="J2346" s="13" t="s">
        <v>61</v>
      </c>
      <c r="K2346" s="13" t="s">
        <v>2539</v>
      </c>
      <c r="L2346" s="13" t="s">
        <v>5361</v>
      </c>
      <c r="M2346" s="13" t="s">
        <v>5959</v>
      </c>
    </row>
    <row r="2347" spans="1:13" x14ac:dyDescent="0.3">
      <c r="A2347" s="13" t="s">
        <v>869</v>
      </c>
      <c r="B2347" s="13" t="s">
        <v>4217</v>
      </c>
      <c r="C2347" s="13" t="s">
        <v>2108</v>
      </c>
      <c r="D2347" s="13" t="s">
        <v>4704</v>
      </c>
      <c r="E2347" s="13" t="s">
        <v>4706</v>
      </c>
      <c r="F2347" s="13" t="s">
        <v>2034</v>
      </c>
      <c r="G2347" s="13" t="s">
        <v>6886</v>
      </c>
      <c r="H2347" s="13" t="s">
        <v>6887</v>
      </c>
      <c r="I2347" s="14">
        <v>1</v>
      </c>
      <c r="J2347" s="13" t="s">
        <v>868</v>
      </c>
      <c r="K2347" s="13" t="s">
        <v>2383</v>
      </c>
      <c r="L2347" s="13" t="s">
        <v>5361</v>
      </c>
      <c r="M2347" s="13" t="s">
        <v>5651</v>
      </c>
    </row>
    <row r="2348" spans="1:13" x14ac:dyDescent="0.3">
      <c r="A2348" s="13" t="s">
        <v>1331</v>
      </c>
      <c r="B2348" s="13" t="s">
        <v>2507</v>
      </c>
      <c r="C2348" s="13" t="s">
        <v>2108</v>
      </c>
      <c r="D2348" s="13" t="s">
        <v>4587</v>
      </c>
      <c r="E2348" s="13" t="s">
        <v>9222</v>
      </c>
      <c r="F2348" s="13" t="s">
        <v>2034</v>
      </c>
      <c r="G2348" s="13" t="s">
        <v>5362</v>
      </c>
      <c r="H2348" s="13" t="s">
        <v>5363</v>
      </c>
      <c r="I2348" s="14">
        <v>5</v>
      </c>
      <c r="J2348" s="13" t="s">
        <v>1330</v>
      </c>
      <c r="K2348" s="13" t="s">
        <v>2185</v>
      </c>
      <c r="L2348" s="13" t="s">
        <v>5361</v>
      </c>
      <c r="M2348" s="13" t="s">
        <v>5364</v>
      </c>
    </row>
    <row r="2349" spans="1:13" x14ac:dyDescent="0.3">
      <c r="A2349" s="13" t="s">
        <v>1676</v>
      </c>
      <c r="B2349" s="13" t="s">
        <v>2158</v>
      </c>
      <c r="C2349" s="13" t="s">
        <v>2348</v>
      </c>
      <c r="D2349" s="13" t="s">
        <v>9223</v>
      </c>
      <c r="E2349" s="13" t="s">
        <v>9224</v>
      </c>
      <c r="F2349" s="13" t="s">
        <v>2034</v>
      </c>
      <c r="G2349" s="13" t="s">
        <v>7241</v>
      </c>
      <c r="H2349" s="13" t="s">
        <v>7242</v>
      </c>
      <c r="I2349" s="14">
        <v>10</v>
      </c>
      <c r="J2349" s="13" t="s">
        <v>1675</v>
      </c>
      <c r="K2349" s="13" t="s">
        <v>2980</v>
      </c>
      <c r="L2349" s="13" t="s">
        <v>5361</v>
      </c>
      <c r="M2349" s="13" t="s">
        <v>5424</v>
      </c>
    </row>
    <row r="2350" spans="1:13" x14ac:dyDescent="0.3">
      <c r="A2350" s="13" t="s">
        <v>762</v>
      </c>
      <c r="B2350" s="13" t="s">
        <v>9225</v>
      </c>
      <c r="C2350" s="13" t="s">
        <v>2031</v>
      </c>
      <c r="D2350" s="13" t="s">
        <v>9226</v>
      </c>
      <c r="E2350" s="13" t="s">
        <v>9227</v>
      </c>
      <c r="F2350" s="13" t="s">
        <v>2034</v>
      </c>
      <c r="G2350" s="13" t="s">
        <v>5368</v>
      </c>
      <c r="H2350" s="13" t="s">
        <v>5369</v>
      </c>
      <c r="I2350" s="14">
        <v>2</v>
      </c>
      <c r="J2350" s="13" t="s">
        <v>1192</v>
      </c>
      <c r="K2350" s="13" t="s">
        <v>2129</v>
      </c>
      <c r="L2350" s="13" t="s">
        <v>5361</v>
      </c>
      <c r="M2350" s="13" t="s">
        <v>5364</v>
      </c>
    </row>
    <row r="2351" spans="1:13" x14ac:dyDescent="0.3">
      <c r="A2351" s="13" t="s">
        <v>762</v>
      </c>
      <c r="B2351" s="13" t="s">
        <v>9225</v>
      </c>
      <c r="C2351" s="13" t="s">
        <v>2031</v>
      </c>
      <c r="D2351" s="13" t="s">
        <v>9226</v>
      </c>
      <c r="E2351" s="13" t="s">
        <v>9228</v>
      </c>
      <c r="F2351" s="13" t="s">
        <v>2034</v>
      </c>
      <c r="G2351" s="13" t="s">
        <v>5362</v>
      </c>
      <c r="H2351" s="13" t="s">
        <v>5363</v>
      </c>
      <c r="I2351" s="14">
        <v>3</v>
      </c>
      <c r="J2351" s="13" t="s">
        <v>1192</v>
      </c>
      <c r="K2351" s="13" t="s">
        <v>2210</v>
      </c>
      <c r="L2351" s="13" t="s">
        <v>5361</v>
      </c>
      <c r="M2351" s="13" t="s">
        <v>5364</v>
      </c>
    </row>
    <row r="2352" spans="1:13" x14ac:dyDescent="0.3">
      <c r="A2352" s="13" t="s">
        <v>1105</v>
      </c>
      <c r="B2352" s="13" t="s">
        <v>6910</v>
      </c>
      <c r="C2352" s="13" t="s">
        <v>2031</v>
      </c>
      <c r="D2352" s="13" t="s">
        <v>6911</v>
      </c>
      <c r="E2352" s="13" t="s">
        <v>9229</v>
      </c>
      <c r="F2352" s="13" t="s">
        <v>2034</v>
      </c>
      <c r="G2352" s="13" t="s">
        <v>5459</v>
      </c>
      <c r="H2352" s="13" t="s">
        <v>5460</v>
      </c>
      <c r="I2352" s="14">
        <v>2</v>
      </c>
      <c r="J2352" s="13" t="s">
        <v>1104</v>
      </c>
      <c r="K2352" s="13" t="s">
        <v>3524</v>
      </c>
      <c r="L2352" s="13" t="s">
        <v>5361</v>
      </c>
      <c r="M2352" s="13" t="s">
        <v>5372</v>
      </c>
    </row>
    <row r="2353" spans="1:13" x14ac:dyDescent="0.3">
      <c r="A2353" s="13" t="s">
        <v>1071</v>
      </c>
      <c r="B2353" s="13" t="s">
        <v>3744</v>
      </c>
      <c r="C2353" s="13" t="s">
        <v>3371</v>
      </c>
      <c r="D2353" s="13" t="s">
        <v>9230</v>
      </c>
      <c r="E2353" s="13" t="s">
        <v>9231</v>
      </c>
      <c r="F2353" s="13" t="s">
        <v>2034</v>
      </c>
      <c r="G2353" s="13" t="s">
        <v>9232</v>
      </c>
      <c r="H2353" s="13" t="s">
        <v>9233</v>
      </c>
      <c r="I2353" s="14">
        <v>2</v>
      </c>
      <c r="J2353" s="13" t="s">
        <v>1070</v>
      </c>
      <c r="K2353" s="13" t="s">
        <v>2625</v>
      </c>
      <c r="L2353" s="13" t="s">
        <v>5361</v>
      </c>
      <c r="M2353" s="13" t="s">
        <v>5372</v>
      </c>
    </row>
    <row r="2354" spans="1:13" x14ac:dyDescent="0.3">
      <c r="A2354" s="13" t="s">
        <v>1071</v>
      </c>
      <c r="B2354" s="13" t="s">
        <v>3744</v>
      </c>
      <c r="C2354" s="13" t="s">
        <v>3371</v>
      </c>
      <c r="D2354" s="13" t="s">
        <v>9230</v>
      </c>
      <c r="E2354" s="13" t="s">
        <v>9231</v>
      </c>
      <c r="F2354" s="13" t="s">
        <v>2034</v>
      </c>
      <c r="G2354" s="13" t="s">
        <v>6369</v>
      </c>
      <c r="H2354" s="13" t="s">
        <v>6370</v>
      </c>
      <c r="I2354" s="14">
        <v>1</v>
      </c>
      <c r="J2354" s="13" t="s">
        <v>1070</v>
      </c>
      <c r="K2354" s="13" t="s">
        <v>2625</v>
      </c>
      <c r="L2354" s="13" t="s">
        <v>5361</v>
      </c>
      <c r="M2354" s="13" t="s">
        <v>5372</v>
      </c>
    </row>
    <row r="2355" spans="1:13" x14ac:dyDescent="0.3">
      <c r="A2355" s="13" t="s">
        <v>1071</v>
      </c>
      <c r="B2355" s="13" t="s">
        <v>3744</v>
      </c>
      <c r="C2355" s="13" t="s">
        <v>3371</v>
      </c>
      <c r="D2355" s="13" t="s">
        <v>9230</v>
      </c>
      <c r="E2355" s="13" t="s">
        <v>9234</v>
      </c>
      <c r="F2355" s="13" t="s">
        <v>2034</v>
      </c>
      <c r="G2355" s="13" t="s">
        <v>9193</v>
      </c>
      <c r="H2355" s="13" t="s">
        <v>9194</v>
      </c>
      <c r="I2355" s="14">
        <v>1</v>
      </c>
      <c r="J2355" s="13" t="s">
        <v>1070</v>
      </c>
      <c r="K2355" s="13" t="s">
        <v>2180</v>
      </c>
      <c r="L2355" s="13" t="s">
        <v>5361</v>
      </c>
      <c r="M2355" s="13" t="s">
        <v>3467</v>
      </c>
    </row>
    <row r="2356" spans="1:13" x14ac:dyDescent="0.3">
      <c r="A2356" s="13" t="s">
        <v>1071</v>
      </c>
      <c r="B2356" s="13" t="s">
        <v>3744</v>
      </c>
      <c r="C2356" s="13" t="s">
        <v>3371</v>
      </c>
      <c r="D2356" s="13" t="s">
        <v>9230</v>
      </c>
      <c r="E2356" s="13" t="s">
        <v>9235</v>
      </c>
      <c r="F2356" s="13" t="s">
        <v>2034</v>
      </c>
      <c r="G2356" s="13" t="s">
        <v>9236</v>
      </c>
      <c r="H2356" s="13" t="s">
        <v>9237</v>
      </c>
      <c r="I2356" s="14">
        <v>1</v>
      </c>
      <c r="J2356" s="13" t="s">
        <v>1070</v>
      </c>
      <c r="K2356" s="13" t="s">
        <v>2328</v>
      </c>
      <c r="L2356" s="13" t="s">
        <v>5361</v>
      </c>
      <c r="M2356" s="13" t="s">
        <v>5694</v>
      </c>
    </row>
    <row r="2357" spans="1:13" x14ac:dyDescent="0.3">
      <c r="A2357" s="13" t="s">
        <v>1071</v>
      </c>
      <c r="B2357" s="13" t="s">
        <v>3744</v>
      </c>
      <c r="C2357" s="13" t="s">
        <v>3371</v>
      </c>
      <c r="D2357" s="13" t="s">
        <v>9230</v>
      </c>
      <c r="E2357" s="13" t="s">
        <v>9235</v>
      </c>
      <c r="F2357" s="13" t="s">
        <v>2034</v>
      </c>
      <c r="G2357" s="13" t="s">
        <v>9238</v>
      </c>
      <c r="H2357" s="13" t="s">
        <v>9239</v>
      </c>
      <c r="I2357" s="14">
        <v>1</v>
      </c>
      <c r="J2357" s="13" t="s">
        <v>1070</v>
      </c>
      <c r="K2357" s="13" t="s">
        <v>2328</v>
      </c>
      <c r="L2357" s="13" t="s">
        <v>5361</v>
      </c>
      <c r="M2357" s="13" t="s">
        <v>5694</v>
      </c>
    </row>
    <row r="2358" spans="1:13" x14ac:dyDescent="0.3">
      <c r="A2358" s="13" t="s">
        <v>1071</v>
      </c>
      <c r="B2358" s="13" t="s">
        <v>3744</v>
      </c>
      <c r="C2358" s="13" t="s">
        <v>3371</v>
      </c>
      <c r="D2358" s="13" t="s">
        <v>9230</v>
      </c>
      <c r="E2358" s="13" t="s">
        <v>9240</v>
      </c>
      <c r="F2358" s="13" t="s">
        <v>2034</v>
      </c>
      <c r="G2358" s="13" t="s">
        <v>9241</v>
      </c>
      <c r="H2358" s="13" t="s">
        <v>9242</v>
      </c>
      <c r="I2358" s="14">
        <v>2</v>
      </c>
      <c r="J2358" s="13" t="s">
        <v>1070</v>
      </c>
      <c r="K2358" s="13" t="s">
        <v>2672</v>
      </c>
      <c r="L2358" s="13" t="s">
        <v>5361</v>
      </c>
      <c r="M2358" s="13" t="s">
        <v>5372</v>
      </c>
    </row>
    <row r="2359" spans="1:13" x14ac:dyDescent="0.3">
      <c r="A2359" s="13" t="s">
        <v>1071</v>
      </c>
      <c r="B2359" s="13" t="s">
        <v>3744</v>
      </c>
      <c r="C2359" s="13" t="s">
        <v>3371</v>
      </c>
      <c r="D2359" s="13" t="s">
        <v>9230</v>
      </c>
      <c r="E2359" s="13" t="s">
        <v>9243</v>
      </c>
      <c r="F2359" s="13" t="s">
        <v>2034</v>
      </c>
      <c r="G2359" s="13" t="s">
        <v>5518</v>
      </c>
      <c r="H2359" s="13" t="s">
        <v>5519</v>
      </c>
      <c r="I2359" s="14">
        <v>1</v>
      </c>
      <c r="J2359" s="13" t="s">
        <v>1070</v>
      </c>
      <c r="K2359" s="13" t="s">
        <v>2526</v>
      </c>
      <c r="L2359" s="13" t="s">
        <v>5361</v>
      </c>
      <c r="M2359" s="13" t="s">
        <v>5372</v>
      </c>
    </row>
    <row r="2360" spans="1:13" x14ac:dyDescent="0.3">
      <c r="A2360" s="13" t="s">
        <v>1071</v>
      </c>
      <c r="B2360" s="13" t="s">
        <v>3744</v>
      </c>
      <c r="C2360" s="13" t="s">
        <v>3371</v>
      </c>
      <c r="D2360" s="13" t="s">
        <v>9230</v>
      </c>
      <c r="E2360" s="13" t="s">
        <v>9243</v>
      </c>
      <c r="F2360" s="13" t="s">
        <v>2034</v>
      </c>
      <c r="G2360" s="13" t="s">
        <v>9241</v>
      </c>
      <c r="H2360" s="13" t="s">
        <v>9242</v>
      </c>
      <c r="I2360" s="14">
        <v>2</v>
      </c>
      <c r="J2360" s="13" t="s">
        <v>1070</v>
      </c>
      <c r="K2360" s="13" t="s">
        <v>2526</v>
      </c>
      <c r="L2360" s="13" t="s">
        <v>5361</v>
      </c>
      <c r="M2360" s="13" t="s">
        <v>5372</v>
      </c>
    </row>
    <row r="2361" spans="1:13" x14ac:dyDescent="0.3">
      <c r="A2361" s="13" t="s">
        <v>1071</v>
      </c>
      <c r="B2361" s="13" t="s">
        <v>3744</v>
      </c>
      <c r="C2361" s="13" t="s">
        <v>3371</v>
      </c>
      <c r="D2361" s="13" t="s">
        <v>9230</v>
      </c>
      <c r="E2361" s="13" t="s">
        <v>9243</v>
      </c>
      <c r="F2361" s="13" t="s">
        <v>2034</v>
      </c>
      <c r="G2361" s="13" t="s">
        <v>9244</v>
      </c>
      <c r="H2361" s="13" t="s">
        <v>9245</v>
      </c>
      <c r="I2361" s="14">
        <v>1</v>
      </c>
      <c r="J2361" s="13" t="s">
        <v>1070</v>
      </c>
      <c r="K2361" s="13" t="s">
        <v>2526</v>
      </c>
      <c r="L2361" s="13" t="s">
        <v>5361</v>
      </c>
      <c r="M2361" s="13" t="s">
        <v>5372</v>
      </c>
    </row>
    <row r="2362" spans="1:13" x14ac:dyDescent="0.3">
      <c r="A2362" s="13" t="s">
        <v>1310</v>
      </c>
      <c r="B2362" s="13" t="s">
        <v>2394</v>
      </c>
      <c r="C2362" s="13" t="s">
        <v>2108</v>
      </c>
      <c r="D2362" s="13" t="s">
        <v>9246</v>
      </c>
      <c r="E2362" s="13" t="s">
        <v>9247</v>
      </c>
      <c r="F2362" s="13" t="s">
        <v>2034</v>
      </c>
      <c r="G2362" s="13" t="s">
        <v>9248</v>
      </c>
      <c r="H2362" s="13" t="s">
        <v>9249</v>
      </c>
      <c r="I2362" s="14">
        <v>2</v>
      </c>
      <c r="J2362" s="13" t="s">
        <v>1309</v>
      </c>
      <c r="K2362" s="13" t="s">
        <v>2625</v>
      </c>
      <c r="L2362" s="13" t="s">
        <v>5361</v>
      </c>
      <c r="M2362" s="13" t="s">
        <v>2211</v>
      </c>
    </row>
    <row r="2363" spans="1:13" x14ac:dyDescent="0.3">
      <c r="A2363" s="13" t="s">
        <v>682</v>
      </c>
      <c r="B2363" s="13" t="s">
        <v>4708</v>
      </c>
      <c r="C2363" s="13" t="s">
        <v>2058</v>
      </c>
      <c r="D2363" s="13" t="s">
        <v>4709</v>
      </c>
      <c r="E2363" s="13" t="s">
        <v>9250</v>
      </c>
      <c r="F2363" s="13" t="s">
        <v>2142</v>
      </c>
      <c r="G2363" s="13" t="s">
        <v>9251</v>
      </c>
      <c r="H2363" s="13" t="s">
        <v>9252</v>
      </c>
      <c r="I2363" s="14">
        <v>1</v>
      </c>
      <c r="J2363" s="13" t="s">
        <v>681</v>
      </c>
      <c r="K2363" s="13" t="s">
        <v>2500</v>
      </c>
      <c r="L2363" s="13" t="s">
        <v>5361</v>
      </c>
      <c r="M2363" s="13" t="s">
        <v>4069</v>
      </c>
    </row>
    <row r="2364" spans="1:13" x14ac:dyDescent="0.3">
      <c r="A2364" s="13" t="s">
        <v>682</v>
      </c>
      <c r="B2364" s="13" t="s">
        <v>4708</v>
      </c>
      <c r="C2364" s="13" t="s">
        <v>2058</v>
      </c>
      <c r="D2364" s="13" t="s">
        <v>4709</v>
      </c>
      <c r="E2364" s="13" t="s">
        <v>9253</v>
      </c>
      <c r="F2364" s="13" t="s">
        <v>2034</v>
      </c>
      <c r="G2364" s="13" t="s">
        <v>9254</v>
      </c>
      <c r="H2364" s="13" t="s">
        <v>9255</v>
      </c>
      <c r="I2364" s="14">
        <v>1</v>
      </c>
      <c r="J2364" s="13" t="s">
        <v>681</v>
      </c>
      <c r="K2364" s="13" t="s">
        <v>2336</v>
      </c>
      <c r="L2364" s="13" t="s">
        <v>5361</v>
      </c>
      <c r="M2364" s="13" t="s">
        <v>2085</v>
      </c>
    </row>
    <row r="2365" spans="1:13" x14ac:dyDescent="0.3">
      <c r="A2365" s="13" t="s">
        <v>682</v>
      </c>
      <c r="B2365" s="13" t="s">
        <v>4708</v>
      </c>
      <c r="C2365" s="13" t="s">
        <v>2058</v>
      </c>
      <c r="D2365" s="13" t="s">
        <v>4709</v>
      </c>
      <c r="E2365" s="13" t="s">
        <v>9253</v>
      </c>
      <c r="F2365" s="13" t="s">
        <v>2034</v>
      </c>
      <c r="G2365" s="13" t="s">
        <v>9256</v>
      </c>
      <c r="H2365" s="13" t="s">
        <v>9257</v>
      </c>
      <c r="I2365" s="14">
        <v>1</v>
      </c>
      <c r="J2365" s="13" t="s">
        <v>681</v>
      </c>
      <c r="K2365" s="13" t="s">
        <v>2336</v>
      </c>
      <c r="L2365" s="13" t="s">
        <v>5361</v>
      </c>
      <c r="M2365" s="13" t="s">
        <v>2114</v>
      </c>
    </row>
    <row r="2366" spans="1:13" x14ac:dyDescent="0.3">
      <c r="A2366" s="13" t="s">
        <v>682</v>
      </c>
      <c r="B2366" s="13" t="s">
        <v>4708</v>
      </c>
      <c r="C2366" s="13" t="s">
        <v>2058</v>
      </c>
      <c r="D2366" s="13" t="s">
        <v>4709</v>
      </c>
      <c r="E2366" s="13" t="s">
        <v>4711</v>
      </c>
      <c r="F2366" s="13" t="s">
        <v>2034</v>
      </c>
      <c r="G2366" s="13" t="s">
        <v>9258</v>
      </c>
      <c r="H2366" s="13" t="s">
        <v>9259</v>
      </c>
      <c r="I2366" s="14">
        <v>1</v>
      </c>
      <c r="J2366" s="13" t="s">
        <v>681</v>
      </c>
      <c r="K2366" s="13" t="s">
        <v>3524</v>
      </c>
      <c r="L2366" s="13" t="s">
        <v>5361</v>
      </c>
      <c r="M2366" s="13" t="s">
        <v>2114</v>
      </c>
    </row>
    <row r="2367" spans="1:13" x14ac:dyDescent="0.3">
      <c r="A2367" s="13" t="s">
        <v>682</v>
      </c>
      <c r="B2367" s="13" t="s">
        <v>4708</v>
      </c>
      <c r="C2367" s="13" t="s">
        <v>2058</v>
      </c>
      <c r="D2367" s="13" t="s">
        <v>4709</v>
      </c>
      <c r="E2367" s="13" t="s">
        <v>4711</v>
      </c>
      <c r="F2367" s="13" t="s">
        <v>2034</v>
      </c>
      <c r="G2367" s="13" t="s">
        <v>9260</v>
      </c>
      <c r="H2367" s="13" t="s">
        <v>9261</v>
      </c>
      <c r="I2367" s="14">
        <v>1</v>
      </c>
      <c r="J2367" s="13" t="s">
        <v>681</v>
      </c>
      <c r="K2367" s="13" t="s">
        <v>3524</v>
      </c>
      <c r="L2367" s="13" t="s">
        <v>5361</v>
      </c>
      <c r="M2367" s="13" t="s">
        <v>2085</v>
      </c>
    </row>
    <row r="2368" spans="1:13" x14ac:dyDescent="0.3">
      <c r="A2368" s="13" t="s">
        <v>682</v>
      </c>
      <c r="B2368" s="13" t="s">
        <v>4708</v>
      </c>
      <c r="C2368" s="13" t="s">
        <v>2058</v>
      </c>
      <c r="D2368" s="13" t="s">
        <v>4709</v>
      </c>
      <c r="E2368" s="13" t="s">
        <v>9262</v>
      </c>
      <c r="F2368" s="13" t="s">
        <v>2034</v>
      </c>
      <c r="G2368" s="13" t="s">
        <v>9260</v>
      </c>
      <c r="H2368" s="13" t="s">
        <v>9261</v>
      </c>
      <c r="I2368" s="14">
        <v>1</v>
      </c>
      <c r="J2368" s="13" t="s">
        <v>681</v>
      </c>
      <c r="K2368" s="13" t="s">
        <v>2145</v>
      </c>
      <c r="L2368" s="13" t="s">
        <v>5361</v>
      </c>
      <c r="M2368" s="13" t="s">
        <v>2085</v>
      </c>
    </row>
    <row r="2369" spans="1:13" x14ac:dyDescent="0.3">
      <c r="A2369" s="13" t="s">
        <v>303</v>
      </c>
      <c r="B2369" s="13" t="s">
        <v>2798</v>
      </c>
      <c r="C2369" s="13" t="s">
        <v>2108</v>
      </c>
      <c r="D2369" s="13" t="s">
        <v>4714</v>
      </c>
      <c r="E2369" s="13" t="s">
        <v>4715</v>
      </c>
      <c r="F2369" s="13" t="s">
        <v>2034</v>
      </c>
      <c r="G2369" s="13" t="s">
        <v>7936</v>
      </c>
      <c r="H2369" s="13" t="s">
        <v>7937</v>
      </c>
      <c r="I2369" s="14">
        <v>3</v>
      </c>
      <c r="J2369" s="13" t="s">
        <v>302</v>
      </c>
      <c r="K2369" s="13" t="s">
        <v>2104</v>
      </c>
      <c r="L2369" s="13" t="s">
        <v>5361</v>
      </c>
      <c r="M2369" s="13" t="s">
        <v>7938</v>
      </c>
    </row>
    <row r="2370" spans="1:13" x14ac:dyDescent="0.3">
      <c r="A2370" s="13" t="s">
        <v>303</v>
      </c>
      <c r="B2370" s="13" t="s">
        <v>2798</v>
      </c>
      <c r="C2370" s="13" t="s">
        <v>2108</v>
      </c>
      <c r="D2370" s="13" t="s">
        <v>4714</v>
      </c>
      <c r="E2370" s="13" t="s">
        <v>4715</v>
      </c>
      <c r="F2370" s="13" t="s">
        <v>2034</v>
      </c>
      <c r="G2370" s="13" t="s">
        <v>9263</v>
      </c>
      <c r="H2370" s="13" t="s">
        <v>9264</v>
      </c>
      <c r="I2370" s="14">
        <v>3</v>
      </c>
      <c r="J2370" s="13" t="s">
        <v>302</v>
      </c>
      <c r="K2370" s="13" t="s">
        <v>2104</v>
      </c>
      <c r="L2370" s="13" t="s">
        <v>5361</v>
      </c>
      <c r="M2370" s="13" t="s">
        <v>9265</v>
      </c>
    </row>
    <row r="2371" spans="1:13" x14ac:dyDescent="0.3">
      <c r="A2371" s="13" t="s">
        <v>303</v>
      </c>
      <c r="B2371" s="13" t="s">
        <v>2798</v>
      </c>
      <c r="C2371" s="13" t="s">
        <v>2108</v>
      </c>
      <c r="D2371" s="13" t="s">
        <v>4714</v>
      </c>
      <c r="E2371" s="13" t="s">
        <v>9266</v>
      </c>
      <c r="F2371" s="13" t="s">
        <v>2142</v>
      </c>
      <c r="G2371" s="13" t="s">
        <v>6327</v>
      </c>
      <c r="H2371" s="13" t="s">
        <v>6328</v>
      </c>
      <c r="I2371" s="14">
        <v>3</v>
      </c>
      <c r="J2371" s="13" t="s">
        <v>302</v>
      </c>
      <c r="K2371" s="13" t="s">
        <v>2139</v>
      </c>
      <c r="L2371" s="13" t="s">
        <v>5361</v>
      </c>
      <c r="M2371" s="13" t="s">
        <v>6329</v>
      </c>
    </row>
    <row r="2372" spans="1:13" x14ac:dyDescent="0.3">
      <c r="A2372" s="13" t="s">
        <v>303</v>
      </c>
      <c r="B2372" s="13" t="s">
        <v>2798</v>
      </c>
      <c r="C2372" s="13" t="s">
        <v>2108</v>
      </c>
      <c r="D2372" s="13" t="s">
        <v>4714</v>
      </c>
      <c r="E2372" s="13" t="s">
        <v>9266</v>
      </c>
      <c r="F2372" s="13" t="s">
        <v>2142</v>
      </c>
      <c r="G2372" s="13" t="s">
        <v>6330</v>
      </c>
      <c r="H2372" s="13" t="s">
        <v>6331</v>
      </c>
      <c r="I2372" s="14">
        <v>3</v>
      </c>
      <c r="J2372" s="13" t="s">
        <v>302</v>
      </c>
      <c r="K2372" s="13" t="s">
        <v>2139</v>
      </c>
      <c r="L2372" s="13" t="s">
        <v>5361</v>
      </c>
      <c r="M2372" s="13" t="s">
        <v>6329</v>
      </c>
    </row>
    <row r="2373" spans="1:13" x14ac:dyDescent="0.3">
      <c r="A2373" s="13" t="s">
        <v>303</v>
      </c>
      <c r="B2373" s="13" t="s">
        <v>2798</v>
      </c>
      <c r="C2373" s="13" t="s">
        <v>2108</v>
      </c>
      <c r="D2373" s="13" t="s">
        <v>4714</v>
      </c>
      <c r="E2373" s="13" t="s">
        <v>9266</v>
      </c>
      <c r="F2373" s="13" t="s">
        <v>2142</v>
      </c>
      <c r="G2373" s="13" t="s">
        <v>6332</v>
      </c>
      <c r="H2373" s="13" t="s">
        <v>6333</v>
      </c>
      <c r="I2373" s="14">
        <v>3</v>
      </c>
      <c r="J2373" s="13" t="s">
        <v>302</v>
      </c>
      <c r="K2373" s="13" t="s">
        <v>2139</v>
      </c>
      <c r="L2373" s="13" t="s">
        <v>5361</v>
      </c>
      <c r="M2373" s="13" t="s">
        <v>6329</v>
      </c>
    </row>
    <row r="2374" spans="1:13" x14ac:dyDescent="0.3">
      <c r="A2374" s="13" t="s">
        <v>1432</v>
      </c>
      <c r="B2374" s="13" t="s">
        <v>2030</v>
      </c>
      <c r="C2374" s="13" t="s">
        <v>2031</v>
      </c>
      <c r="D2374" s="13" t="s">
        <v>9267</v>
      </c>
      <c r="E2374" s="13" t="s">
        <v>9268</v>
      </c>
      <c r="F2374" s="13" t="s">
        <v>2034</v>
      </c>
      <c r="G2374" s="13" t="s">
        <v>9269</v>
      </c>
      <c r="H2374" s="13" t="s">
        <v>9270</v>
      </c>
      <c r="I2374" s="14">
        <v>3</v>
      </c>
      <c r="J2374" s="13" t="s">
        <v>1431</v>
      </c>
      <c r="K2374" s="13" t="s">
        <v>3049</v>
      </c>
      <c r="L2374" s="13" t="s">
        <v>5361</v>
      </c>
      <c r="M2374" s="13" t="s">
        <v>5756</v>
      </c>
    </row>
    <row r="2375" spans="1:13" x14ac:dyDescent="0.3">
      <c r="A2375" s="13" t="s">
        <v>1432</v>
      </c>
      <c r="B2375" s="13" t="s">
        <v>2030</v>
      </c>
      <c r="C2375" s="13" t="s">
        <v>2031</v>
      </c>
      <c r="D2375" s="13" t="s">
        <v>9267</v>
      </c>
      <c r="E2375" s="13" t="s">
        <v>9268</v>
      </c>
      <c r="F2375" s="13" t="s">
        <v>2034</v>
      </c>
      <c r="G2375" s="13" t="s">
        <v>9271</v>
      </c>
      <c r="H2375" s="13" t="s">
        <v>9272</v>
      </c>
      <c r="I2375" s="14">
        <v>1</v>
      </c>
      <c r="J2375" s="13" t="s">
        <v>1431</v>
      </c>
      <c r="K2375" s="13" t="s">
        <v>3049</v>
      </c>
      <c r="L2375" s="13" t="s">
        <v>5361</v>
      </c>
      <c r="M2375" s="13" t="s">
        <v>5756</v>
      </c>
    </row>
    <row r="2376" spans="1:13" x14ac:dyDescent="0.3">
      <c r="A2376" s="13" t="s">
        <v>1056</v>
      </c>
      <c r="B2376" s="13" t="s">
        <v>9273</v>
      </c>
      <c r="C2376" s="13" t="s">
        <v>2108</v>
      </c>
      <c r="D2376" s="13" t="s">
        <v>9274</v>
      </c>
      <c r="E2376" s="13" t="s">
        <v>9275</v>
      </c>
      <c r="F2376" s="13" t="s">
        <v>2034</v>
      </c>
      <c r="G2376" s="13" t="s">
        <v>9276</v>
      </c>
      <c r="H2376" s="13" t="s">
        <v>9277</v>
      </c>
      <c r="I2376" s="14">
        <v>1</v>
      </c>
      <c r="J2376" s="13" t="s">
        <v>1055</v>
      </c>
      <c r="K2376" s="13" t="s">
        <v>2180</v>
      </c>
      <c r="L2376" s="13" t="s">
        <v>5361</v>
      </c>
      <c r="M2376" s="13" t="s">
        <v>5372</v>
      </c>
    </row>
    <row r="2377" spans="1:13" x14ac:dyDescent="0.3">
      <c r="A2377" s="13" t="s">
        <v>1056</v>
      </c>
      <c r="B2377" s="13" t="s">
        <v>9273</v>
      </c>
      <c r="C2377" s="13" t="s">
        <v>2108</v>
      </c>
      <c r="D2377" s="13" t="s">
        <v>9274</v>
      </c>
      <c r="E2377" s="13" t="s">
        <v>9278</v>
      </c>
      <c r="F2377" s="13" t="s">
        <v>2034</v>
      </c>
      <c r="G2377" s="13" t="s">
        <v>9279</v>
      </c>
      <c r="H2377" s="13" t="s">
        <v>9280</v>
      </c>
      <c r="I2377" s="14">
        <v>2</v>
      </c>
      <c r="J2377" s="13" t="s">
        <v>1055</v>
      </c>
      <c r="K2377" s="13" t="s">
        <v>2682</v>
      </c>
      <c r="L2377" s="13" t="s">
        <v>5361</v>
      </c>
      <c r="M2377" s="13" t="s">
        <v>5372</v>
      </c>
    </row>
    <row r="2378" spans="1:13" x14ac:dyDescent="0.3">
      <c r="A2378" s="13" t="s">
        <v>1399</v>
      </c>
      <c r="B2378" s="13" t="s">
        <v>4721</v>
      </c>
      <c r="C2378" s="13" t="s">
        <v>2459</v>
      </c>
      <c r="D2378" s="13" t="s">
        <v>4722</v>
      </c>
      <c r="E2378" s="13" t="s">
        <v>4724</v>
      </c>
      <c r="F2378" s="13" t="s">
        <v>2034</v>
      </c>
      <c r="G2378" s="13" t="s">
        <v>7897</v>
      </c>
      <c r="H2378" s="13" t="s">
        <v>7898</v>
      </c>
      <c r="I2378" s="14">
        <v>1</v>
      </c>
      <c r="J2378" s="13" t="s">
        <v>1398</v>
      </c>
      <c r="K2378" s="13" t="s">
        <v>2164</v>
      </c>
      <c r="L2378" s="13" t="s">
        <v>5361</v>
      </c>
      <c r="M2378" s="13" t="s">
        <v>2409</v>
      </c>
    </row>
    <row r="2379" spans="1:13" x14ac:dyDescent="0.3">
      <c r="A2379" s="13" t="s">
        <v>1399</v>
      </c>
      <c r="B2379" s="13" t="s">
        <v>4721</v>
      </c>
      <c r="C2379" s="13" t="s">
        <v>2459</v>
      </c>
      <c r="D2379" s="13" t="s">
        <v>4722</v>
      </c>
      <c r="E2379" s="13" t="s">
        <v>9281</v>
      </c>
      <c r="F2379" s="13" t="s">
        <v>2034</v>
      </c>
      <c r="G2379" s="13" t="s">
        <v>5401</v>
      </c>
      <c r="H2379" s="13" t="s">
        <v>5402</v>
      </c>
      <c r="I2379" s="14">
        <v>5</v>
      </c>
      <c r="J2379" s="13" t="s">
        <v>1398</v>
      </c>
      <c r="K2379" s="13" t="s">
        <v>2048</v>
      </c>
      <c r="L2379" s="13" t="s">
        <v>5361</v>
      </c>
      <c r="M2379" s="13" t="s">
        <v>5372</v>
      </c>
    </row>
    <row r="2380" spans="1:13" x14ac:dyDescent="0.3">
      <c r="A2380" s="13" t="s">
        <v>1399</v>
      </c>
      <c r="B2380" s="13" t="s">
        <v>4721</v>
      </c>
      <c r="C2380" s="13" t="s">
        <v>2459</v>
      </c>
      <c r="D2380" s="13" t="s">
        <v>4722</v>
      </c>
      <c r="E2380" s="13" t="s">
        <v>9282</v>
      </c>
      <c r="F2380" s="13" t="s">
        <v>2034</v>
      </c>
      <c r="G2380" s="13" t="s">
        <v>9283</v>
      </c>
      <c r="H2380" s="13" t="s">
        <v>9284</v>
      </c>
      <c r="I2380" s="14">
        <v>1</v>
      </c>
      <c r="J2380" s="13" t="s">
        <v>1398</v>
      </c>
      <c r="K2380" s="13" t="s">
        <v>2336</v>
      </c>
      <c r="L2380" s="13" t="s">
        <v>5361</v>
      </c>
      <c r="M2380" s="13" t="s">
        <v>4989</v>
      </c>
    </row>
    <row r="2381" spans="1:13" x14ac:dyDescent="0.3">
      <c r="A2381" s="13" t="s">
        <v>1399</v>
      </c>
      <c r="B2381" s="13" t="s">
        <v>4721</v>
      </c>
      <c r="C2381" s="13" t="s">
        <v>2459</v>
      </c>
      <c r="D2381" s="13" t="s">
        <v>4722</v>
      </c>
      <c r="E2381" s="13" t="s">
        <v>9282</v>
      </c>
      <c r="F2381" s="13" t="s">
        <v>2034</v>
      </c>
      <c r="G2381" s="13" t="s">
        <v>9285</v>
      </c>
      <c r="H2381" s="13" t="s">
        <v>9286</v>
      </c>
      <c r="I2381" s="14">
        <v>1</v>
      </c>
      <c r="J2381" s="13" t="s">
        <v>1398</v>
      </c>
      <c r="K2381" s="13" t="s">
        <v>2336</v>
      </c>
      <c r="L2381" s="13" t="s">
        <v>5361</v>
      </c>
      <c r="M2381" s="13" t="s">
        <v>4989</v>
      </c>
    </row>
    <row r="2382" spans="1:13" x14ac:dyDescent="0.3">
      <c r="A2382" s="13" t="s">
        <v>505</v>
      </c>
      <c r="B2382" s="13" t="s">
        <v>9287</v>
      </c>
      <c r="C2382" s="13" t="s">
        <v>2459</v>
      </c>
      <c r="D2382" s="13" t="s">
        <v>9288</v>
      </c>
      <c r="E2382" s="13" t="s">
        <v>9289</v>
      </c>
      <c r="F2382" s="13" t="s">
        <v>2034</v>
      </c>
      <c r="G2382" s="13" t="s">
        <v>7269</v>
      </c>
      <c r="H2382" s="13" t="s">
        <v>7270</v>
      </c>
      <c r="I2382" s="14">
        <v>3</v>
      </c>
      <c r="J2382" s="13" t="s">
        <v>504</v>
      </c>
      <c r="K2382" s="13" t="s">
        <v>2070</v>
      </c>
      <c r="L2382" s="13" t="s">
        <v>5361</v>
      </c>
      <c r="M2382" s="13" t="s">
        <v>2174</v>
      </c>
    </row>
    <row r="2383" spans="1:13" x14ac:dyDescent="0.3">
      <c r="A2383" s="13" t="s">
        <v>505</v>
      </c>
      <c r="B2383" s="13" t="s">
        <v>9287</v>
      </c>
      <c r="C2383" s="13" t="s">
        <v>2459</v>
      </c>
      <c r="D2383" s="13" t="s">
        <v>9288</v>
      </c>
      <c r="E2383" s="13" t="s">
        <v>9290</v>
      </c>
      <c r="F2383" s="13" t="s">
        <v>2034</v>
      </c>
      <c r="G2383" s="13" t="s">
        <v>9291</v>
      </c>
      <c r="H2383" s="13" t="s">
        <v>9292</v>
      </c>
      <c r="I2383" s="14">
        <v>1</v>
      </c>
      <c r="J2383" s="13" t="s">
        <v>504</v>
      </c>
      <c r="K2383" s="13" t="s">
        <v>2280</v>
      </c>
      <c r="L2383" s="13" t="s">
        <v>5361</v>
      </c>
      <c r="M2383" s="13" t="s">
        <v>5559</v>
      </c>
    </row>
    <row r="2384" spans="1:13" x14ac:dyDescent="0.3">
      <c r="A2384" s="13" t="s">
        <v>505</v>
      </c>
      <c r="B2384" s="13" t="s">
        <v>9287</v>
      </c>
      <c r="C2384" s="13" t="s">
        <v>2459</v>
      </c>
      <c r="D2384" s="13" t="s">
        <v>9288</v>
      </c>
      <c r="E2384" s="13" t="s">
        <v>9290</v>
      </c>
      <c r="F2384" s="13" t="s">
        <v>2034</v>
      </c>
      <c r="G2384" s="13" t="s">
        <v>9293</v>
      </c>
      <c r="H2384" s="13" t="s">
        <v>9294</v>
      </c>
      <c r="I2384" s="14">
        <v>1</v>
      </c>
      <c r="J2384" s="13" t="s">
        <v>504</v>
      </c>
      <c r="K2384" s="13" t="s">
        <v>2280</v>
      </c>
      <c r="L2384" s="13" t="s">
        <v>5361</v>
      </c>
      <c r="M2384" s="13" t="s">
        <v>2114</v>
      </c>
    </row>
    <row r="2385" spans="1:13" x14ac:dyDescent="0.3">
      <c r="A2385" s="13" t="s">
        <v>505</v>
      </c>
      <c r="B2385" s="13" t="s">
        <v>9287</v>
      </c>
      <c r="C2385" s="13" t="s">
        <v>2459</v>
      </c>
      <c r="D2385" s="13" t="s">
        <v>9288</v>
      </c>
      <c r="E2385" s="13" t="s">
        <v>9290</v>
      </c>
      <c r="F2385" s="13" t="s">
        <v>2034</v>
      </c>
      <c r="G2385" s="13" t="s">
        <v>9295</v>
      </c>
      <c r="H2385" s="13" t="s">
        <v>9296</v>
      </c>
      <c r="I2385" s="14">
        <v>2</v>
      </c>
      <c r="J2385" s="13" t="s">
        <v>504</v>
      </c>
      <c r="K2385" s="13" t="s">
        <v>2280</v>
      </c>
      <c r="L2385" s="13" t="s">
        <v>5361</v>
      </c>
      <c r="M2385" s="13" t="s">
        <v>2415</v>
      </c>
    </row>
    <row r="2386" spans="1:13" x14ac:dyDescent="0.3">
      <c r="A2386" s="13" t="s">
        <v>505</v>
      </c>
      <c r="B2386" s="13" t="s">
        <v>9287</v>
      </c>
      <c r="C2386" s="13" t="s">
        <v>2459</v>
      </c>
      <c r="D2386" s="13" t="s">
        <v>9288</v>
      </c>
      <c r="E2386" s="13" t="s">
        <v>9297</v>
      </c>
      <c r="F2386" s="13" t="s">
        <v>2034</v>
      </c>
      <c r="G2386" s="13" t="s">
        <v>5362</v>
      </c>
      <c r="H2386" s="13" t="s">
        <v>5363</v>
      </c>
      <c r="I2386" s="14">
        <v>30</v>
      </c>
      <c r="J2386" s="13" t="s">
        <v>504</v>
      </c>
      <c r="K2386" s="13" t="s">
        <v>2291</v>
      </c>
      <c r="L2386" s="13" t="s">
        <v>5361</v>
      </c>
      <c r="M2386" s="13" t="s">
        <v>5364</v>
      </c>
    </row>
    <row r="2387" spans="1:13" x14ac:dyDescent="0.3">
      <c r="A2387" s="13" t="s">
        <v>505</v>
      </c>
      <c r="B2387" s="13" t="s">
        <v>9287</v>
      </c>
      <c r="C2387" s="13" t="s">
        <v>2459</v>
      </c>
      <c r="D2387" s="13" t="s">
        <v>9288</v>
      </c>
      <c r="E2387" s="13" t="s">
        <v>9298</v>
      </c>
      <c r="F2387" s="13" t="s">
        <v>2034</v>
      </c>
      <c r="G2387" s="13" t="s">
        <v>7269</v>
      </c>
      <c r="H2387" s="13" t="s">
        <v>7270</v>
      </c>
      <c r="I2387" s="14">
        <v>10</v>
      </c>
      <c r="J2387" s="13" t="s">
        <v>504</v>
      </c>
      <c r="K2387" s="13" t="s">
        <v>2720</v>
      </c>
      <c r="L2387" s="13" t="s">
        <v>5361</v>
      </c>
      <c r="M2387" s="13" t="s">
        <v>2174</v>
      </c>
    </row>
    <row r="2388" spans="1:13" x14ac:dyDescent="0.3">
      <c r="A2388" s="13" t="s">
        <v>505</v>
      </c>
      <c r="B2388" s="13" t="s">
        <v>9287</v>
      </c>
      <c r="C2388" s="13" t="s">
        <v>2459</v>
      </c>
      <c r="D2388" s="13" t="s">
        <v>9288</v>
      </c>
      <c r="E2388" s="13" t="s">
        <v>9299</v>
      </c>
      <c r="F2388" s="13" t="s">
        <v>2034</v>
      </c>
      <c r="G2388" s="13" t="s">
        <v>9295</v>
      </c>
      <c r="H2388" s="13" t="s">
        <v>9296</v>
      </c>
      <c r="I2388" s="14">
        <v>1</v>
      </c>
      <c r="J2388" s="13" t="s">
        <v>504</v>
      </c>
      <c r="K2388" s="13" t="s">
        <v>2980</v>
      </c>
      <c r="L2388" s="13" t="s">
        <v>5361</v>
      </c>
      <c r="M2388" s="13" t="s">
        <v>2415</v>
      </c>
    </row>
    <row r="2389" spans="1:13" x14ac:dyDescent="0.3">
      <c r="A2389" s="13" t="s">
        <v>505</v>
      </c>
      <c r="B2389" s="13" t="s">
        <v>9287</v>
      </c>
      <c r="C2389" s="13" t="s">
        <v>2459</v>
      </c>
      <c r="D2389" s="13" t="s">
        <v>9288</v>
      </c>
      <c r="E2389" s="13" t="s">
        <v>9299</v>
      </c>
      <c r="F2389" s="13" t="s">
        <v>2034</v>
      </c>
      <c r="G2389" s="13" t="s">
        <v>5368</v>
      </c>
      <c r="H2389" s="13" t="s">
        <v>5369</v>
      </c>
      <c r="I2389" s="14">
        <v>5</v>
      </c>
      <c r="J2389" s="13" t="s">
        <v>504</v>
      </c>
      <c r="K2389" s="13" t="s">
        <v>2980</v>
      </c>
      <c r="L2389" s="13" t="s">
        <v>5361</v>
      </c>
      <c r="M2389" s="13" t="s">
        <v>5364</v>
      </c>
    </row>
    <row r="2390" spans="1:13" x14ac:dyDescent="0.3">
      <c r="A2390" s="13" t="s">
        <v>505</v>
      </c>
      <c r="B2390" s="13" t="s">
        <v>9287</v>
      </c>
      <c r="C2390" s="13" t="s">
        <v>2459</v>
      </c>
      <c r="D2390" s="13" t="s">
        <v>9288</v>
      </c>
      <c r="E2390" s="13" t="s">
        <v>9299</v>
      </c>
      <c r="F2390" s="13" t="s">
        <v>2034</v>
      </c>
      <c r="G2390" s="13" t="s">
        <v>5362</v>
      </c>
      <c r="H2390" s="13" t="s">
        <v>5363</v>
      </c>
      <c r="I2390" s="14">
        <v>20</v>
      </c>
      <c r="J2390" s="13" t="s">
        <v>504</v>
      </c>
      <c r="K2390" s="13" t="s">
        <v>2980</v>
      </c>
      <c r="L2390" s="13" t="s">
        <v>5361</v>
      </c>
      <c r="M2390" s="13" t="s">
        <v>5364</v>
      </c>
    </row>
    <row r="2391" spans="1:13" x14ac:dyDescent="0.3">
      <c r="A2391" s="13" t="s">
        <v>505</v>
      </c>
      <c r="B2391" s="13" t="s">
        <v>9287</v>
      </c>
      <c r="C2391" s="13" t="s">
        <v>2459</v>
      </c>
      <c r="D2391" s="13" t="s">
        <v>9288</v>
      </c>
      <c r="E2391" s="13" t="s">
        <v>9300</v>
      </c>
      <c r="F2391" s="13" t="s">
        <v>2034</v>
      </c>
      <c r="G2391" s="13" t="s">
        <v>9301</v>
      </c>
      <c r="H2391" s="13" t="s">
        <v>9302</v>
      </c>
      <c r="I2391" s="14">
        <v>1</v>
      </c>
      <c r="J2391" s="13" t="s">
        <v>504</v>
      </c>
      <c r="K2391" s="13" t="s">
        <v>2106</v>
      </c>
      <c r="L2391" s="13" t="s">
        <v>5361</v>
      </c>
      <c r="M2391" s="13" t="s">
        <v>6991</v>
      </c>
    </row>
    <row r="2392" spans="1:13" x14ac:dyDescent="0.3">
      <c r="A2392" s="13" t="s">
        <v>505</v>
      </c>
      <c r="B2392" s="13" t="s">
        <v>9287</v>
      </c>
      <c r="C2392" s="13" t="s">
        <v>2459</v>
      </c>
      <c r="D2392" s="13" t="s">
        <v>9288</v>
      </c>
      <c r="E2392" s="13" t="s">
        <v>9300</v>
      </c>
      <c r="F2392" s="13" t="s">
        <v>2034</v>
      </c>
      <c r="G2392" s="13" t="s">
        <v>9303</v>
      </c>
      <c r="H2392" s="13" t="s">
        <v>9304</v>
      </c>
      <c r="I2392" s="14">
        <v>1</v>
      </c>
      <c r="J2392" s="13" t="s">
        <v>504</v>
      </c>
      <c r="K2392" s="13" t="s">
        <v>2106</v>
      </c>
      <c r="L2392" s="13" t="s">
        <v>5361</v>
      </c>
      <c r="M2392" s="13" t="s">
        <v>3324</v>
      </c>
    </row>
    <row r="2393" spans="1:13" x14ac:dyDescent="0.3">
      <c r="A2393" s="13" t="s">
        <v>744</v>
      </c>
      <c r="B2393" s="13" t="s">
        <v>2916</v>
      </c>
      <c r="C2393" s="13" t="s">
        <v>2058</v>
      </c>
      <c r="D2393" s="13" t="s">
        <v>9305</v>
      </c>
      <c r="E2393" s="13" t="s">
        <v>9306</v>
      </c>
      <c r="F2393" s="13" t="s">
        <v>2034</v>
      </c>
      <c r="G2393" s="13" t="s">
        <v>5362</v>
      </c>
      <c r="H2393" s="13" t="s">
        <v>5363</v>
      </c>
      <c r="I2393" s="14">
        <v>4</v>
      </c>
      <c r="J2393" s="13" t="s">
        <v>743</v>
      </c>
      <c r="K2393" s="13" t="s">
        <v>2353</v>
      </c>
      <c r="L2393" s="13" t="s">
        <v>5361</v>
      </c>
      <c r="M2393" s="13" t="s">
        <v>5364</v>
      </c>
    </row>
    <row r="2394" spans="1:13" x14ac:dyDescent="0.3">
      <c r="A2394" s="13" t="s">
        <v>744</v>
      </c>
      <c r="B2394" s="13" t="s">
        <v>2916</v>
      </c>
      <c r="C2394" s="13" t="s">
        <v>2058</v>
      </c>
      <c r="D2394" s="13" t="s">
        <v>9305</v>
      </c>
      <c r="E2394" s="13" t="s">
        <v>9306</v>
      </c>
      <c r="F2394" s="13" t="s">
        <v>2034</v>
      </c>
      <c r="G2394" s="13" t="s">
        <v>5368</v>
      </c>
      <c r="H2394" s="13" t="s">
        <v>5369</v>
      </c>
      <c r="I2394" s="14">
        <v>2</v>
      </c>
      <c r="J2394" s="13" t="s">
        <v>743</v>
      </c>
      <c r="K2394" s="13" t="s">
        <v>2353</v>
      </c>
      <c r="L2394" s="13" t="s">
        <v>5361</v>
      </c>
      <c r="M2394" s="13" t="s">
        <v>5364</v>
      </c>
    </row>
    <row r="2395" spans="1:13" x14ac:dyDescent="0.3">
      <c r="A2395" s="13" t="s">
        <v>744</v>
      </c>
      <c r="B2395" s="13" t="s">
        <v>2916</v>
      </c>
      <c r="C2395" s="13" t="s">
        <v>2058</v>
      </c>
      <c r="D2395" s="13" t="s">
        <v>9305</v>
      </c>
      <c r="E2395" s="13" t="s">
        <v>9307</v>
      </c>
      <c r="F2395" s="13" t="s">
        <v>2034</v>
      </c>
      <c r="G2395" s="13" t="s">
        <v>9308</v>
      </c>
      <c r="H2395" s="13" t="s">
        <v>9309</v>
      </c>
      <c r="I2395" s="14">
        <v>1</v>
      </c>
      <c r="J2395" s="13" t="s">
        <v>743</v>
      </c>
      <c r="K2395" s="13" t="s">
        <v>2439</v>
      </c>
      <c r="L2395" s="13" t="s">
        <v>5361</v>
      </c>
      <c r="M2395" s="13" t="s">
        <v>2174</v>
      </c>
    </row>
    <row r="2396" spans="1:13" x14ac:dyDescent="0.3">
      <c r="A2396" s="13" t="s">
        <v>744</v>
      </c>
      <c r="B2396" s="13" t="s">
        <v>2916</v>
      </c>
      <c r="C2396" s="13" t="s">
        <v>2058</v>
      </c>
      <c r="D2396" s="13" t="s">
        <v>9305</v>
      </c>
      <c r="E2396" s="13" t="s">
        <v>9310</v>
      </c>
      <c r="F2396" s="13" t="s">
        <v>2034</v>
      </c>
      <c r="G2396" s="13" t="s">
        <v>5362</v>
      </c>
      <c r="H2396" s="13" t="s">
        <v>5363</v>
      </c>
      <c r="I2396" s="14">
        <v>5</v>
      </c>
      <c r="J2396" s="13" t="s">
        <v>743</v>
      </c>
      <c r="K2396" s="13" t="s">
        <v>2539</v>
      </c>
      <c r="L2396" s="13" t="s">
        <v>5361</v>
      </c>
      <c r="M2396" s="13" t="s">
        <v>5364</v>
      </c>
    </row>
    <row r="2397" spans="1:13" x14ac:dyDescent="0.3">
      <c r="A2397" s="13" t="s">
        <v>1500</v>
      </c>
      <c r="B2397" s="13" t="s">
        <v>2569</v>
      </c>
      <c r="C2397" s="13" t="s">
        <v>2481</v>
      </c>
      <c r="D2397" s="13" t="s">
        <v>9311</v>
      </c>
      <c r="E2397" s="13" t="s">
        <v>9312</v>
      </c>
      <c r="F2397" s="13" t="s">
        <v>2034</v>
      </c>
      <c r="G2397" s="13" t="s">
        <v>9313</v>
      </c>
      <c r="H2397" s="13" t="s">
        <v>9314</v>
      </c>
      <c r="I2397" s="14">
        <v>1</v>
      </c>
      <c r="J2397" s="13" t="s">
        <v>1499</v>
      </c>
      <c r="K2397" s="13" t="s">
        <v>2635</v>
      </c>
      <c r="L2397" s="13" t="s">
        <v>5361</v>
      </c>
      <c r="M2397" s="13" t="s">
        <v>2049</v>
      </c>
    </row>
    <row r="2398" spans="1:13" x14ac:dyDescent="0.3">
      <c r="A2398" s="13" t="s">
        <v>1155</v>
      </c>
      <c r="B2398" s="13" t="s">
        <v>2098</v>
      </c>
      <c r="C2398" s="13" t="s">
        <v>2099</v>
      </c>
      <c r="D2398" s="13" t="s">
        <v>4725</v>
      </c>
      <c r="E2398" s="13" t="s">
        <v>9315</v>
      </c>
      <c r="F2398" s="13" t="s">
        <v>2034</v>
      </c>
      <c r="G2398" s="13" t="s">
        <v>9316</v>
      </c>
      <c r="H2398" s="13" t="s">
        <v>9317</v>
      </c>
      <c r="I2398" s="14">
        <v>2</v>
      </c>
      <c r="J2398" s="13" t="s">
        <v>1154</v>
      </c>
      <c r="K2398" s="13" t="s">
        <v>2084</v>
      </c>
      <c r="L2398" s="13" t="s">
        <v>5361</v>
      </c>
      <c r="M2398" s="13" t="s">
        <v>9318</v>
      </c>
    </row>
    <row r="2399" spans="1:13" x14ac:dyDescent="0.3">
      <c r="A2399" s="13" t="s">
        <v>762</v>
      </c>
      <c r="B2399" s="13" t="s">
        <v>9319</v>
      </c>
      <c r="C2399" s="13" t="s">
        <v>2031</v>
      </c>
      <c r="D2399" s="13" t="s">
        <v>9320</v>
      </c>
      <c r="E2399" s="13" t="s">
        <v>9321</v>
      </c>
      <c r="F2399" s="13" t="s">
        <v>2034</v>
      </c>
      <c r="G2399" s="13" t="s">
        <v>5362</v>
      </c>
      <c r="H2399" s="13" t="s">
        <v>5363</v>
      </c>
      <c r="I2399" s="14">
        <v>2</v>
      </c>
      <c r="J2399" s="13" t="s">
        <v>911</v>
      </c>
      <c r="K2399" s="13" t="s">
        <v>2232</v>
      </c>
      <c r="L2399" s="13" t="s">
        <v>5361</v>
      </c>
      <c r="M2399" s="13" t="s">
        <v>5364</v>
      </c>
    </row>
    <row r="2400" spans="1:13" x14ac:dyDescent="0.3">
      <c r="A2400" s="13" t="s">
        <v>762</v>
      </c>
      <c r="B2400" s="13" t="s">
        <v>9319</v>
      </c>
      <c r="C2400" s="13" t="s">
        <v>2031</v>
      </c>
      <c r="D2400" s="13" t="s">
        <v>9320</v>
      </c>
      <c r="E2400" s="13" t="s">
        <v>9321</v>
      </c>
      <c r="F2400" s="13" t="s">
        <v>2034</v>
      </c>
      <c r="G2400" s="13" t="s">
        <v>7543</v>
      </c>
      <c r="H2400" s="13" t="s">
        <v>7544</v>
      </c>
      <c r="I2400" s="14">
        <v>1</v>
      </c>
      <c r="J2400" s="13" t="s">
        <v>911</v>
      </c>
      <c r="K2400" s="13" t="s">
        <v>2232</v>
      </c>
      <c r="L2400" s="13" t="s">
        <v>5361</v>
      </c>
      <c r="M2400" s="13" t="s">
        <v>5372</v>
      </c>
    </row>
    <row r="2401" spans="1:13" x14ac:dyDescent="0.3">
      <c r="A2401" s="13" t="s">
        <v>762</v>
      </c>
      <c r="B2401" s="13" t="s">
        <v>9319</v>
      </c>
      <c r="C2401" s="13" t="s">
        <v>2031</v>
      </c>
      <c r="D2401" s="13" t="s">
        <v>9320</v>
      </c>
      <c r="E2401" s="13" t="s">
        <v>9322</v>
      </c>
      <c r="F2401" s="13" t="s">
        <v>2034</v>
      </c>
      <c r="G2401" s="13" t="s">
        <v>7169</v>
      </c>
      <c r="H2401" s="13" t="s">
        <v>7170</v>
      </c>
      <c r="I2401" s="14">
        <v>1</v>
      </c>
      <c r="J2401" s="13" t="s">
        <v>911</v>
      </c>
      <c r="K2401" s="13" t="s">
        <v>2145</v>
      </c>
      <c r="L2401" s="13" t="s">
        <v>5361</v>
      </c>
      <c r="M2401" s="13" t="s">
        <v>5372</v>
      </c>
    </row>
    <row r="2402" spans="1:13" x14ac:dyDescent="0.3">
      <c r="A2402" s="13" t="s">
        <v>92</v>
      </c>
      <c r="B2402" s="13" t="s">
        <v>4729</v>
      </c>
      <c r="C2402" s="13" t="s">
        <v>2031</v>
      </c>
      <c r="D2402" s="13" t="s">
        <v>4730</v>
      </c>
      <c r="E2402" s="13" t="s">
        <v>9323</v>
      </c>
      <c r="F2402" s="13" t="s">
        <v>2034</v>
      </c>
      <c r="G2402" s="13" t="s">
        <v>9324</v>
      </c>
      <c r="H2402" s="13" t="s">
        <v>9325</v>
      </c>
      <c r="I2402" s="14">
        <v>1</v>
      </c>
      <c r="J2402" s="13" t="s">
        <v>91</v>
      </c>
      <c r="K2402" s="13" t="s">
        <v>2134</v>
      </c>
      <c r="L2402" s="13" t="s">
        <v>5361</v>
      </c>
      <c r="M2402" s="13" t="s">
        <v>5501</v>
      </c>
    </row>
    <row r="2403" spans="1:13" x14ac:dyDescent="0.3">
      <c r="A2403" s="13" t="s">
        <v>92</v>
      </c>
      <c r="B2403" s="13" t="s">
        <v>4729</v>
      </c>
      <c r="C2403" s="13" t="s">
        <v>2031</v>
      </c>
      <c r="D2403" s="13" t="s">
        <v>4730</v>
      </c>
      <c r="E2403" s="13" t="s">
        <v>9326</v>
      </c>
      <c r="F2403" s="13" t="s">
        <v>2142</v>
      </c>
      <c r="G2403" s="13" t="s">
        <v>9327</v>
      </c>
      <c r="H2403" s="13" t="s">
        <v>9328</v>
      </c>
      <c r="I2403" s="14">
        <v>1</v>
      </c>
      <c r="J2403" s="13" t="s">
        <v>91</v>
      </c>
      <c r="K2403" s="13" t="s">
        <v>2037</v>
      </c>
      <c r="L2403" s="13" t="s">
        <v>5361</v>
      </c>
      <c r="M2403" s="13" t="s">
        <v>9329</v>
      </c>
    </row>
    <row r="2404" spans="1:13" x14ac:dyDescent="0.3">
      <c r="A2404" s="13" t="s">
        <v>92</v>
      </c>
      <c r="B2404" s="13" t="s">
        <v>4729</v>
      </c>
      <c r="C2404" s="13" t="s">
        <v>2031</v>
      </c>
      <c r="D2404" s="13" t="s">
        <v>4730</v>
      </c>
      <c r="E2404" s="13" t="s">
        <v>9330</v>
      </c>
      <c r="F2404" s="13" t="s">
        <v>2034</v>
      </c>
      <c r="G2404" s="13" t="s">
        <v>9331</v>
      </c>
      <c r="H2404" s="13" t="s">
        <v>9332</v>
      </c>
      <c r="I2404" s="14">
        <v>2</v>
      </c>
      <c r="J2404" s="13" t="s">
        <v>91</v>
      </c>
      <c r="K2404" s="13" t="s">
        <v>2377</v>
      </c>
      <c r="L2404" s="13" t="s">
        <v>5361</v>
      </c>
      <c r="M2404" s="13" t="s">
        <v>6780</v>
      </c>
    </row>
    <row r="2405" spans="1:13" x14ac:dyDescent="0.3">
      <c r="A2405" s="13" t="s">
        <v>92</v>
      </c>
      <c r="B2405" s="13" t="s">
        <v>4729</v>
      </c>
      <c r="C2405" s="13" t="s">
        <v>2031</v>
      </c>
      <c r="D2405" s="13" t="s">
        <v>4730</v>
      </c>
      <c r="E2405" s="13" t="s">
        <v>4731</v>
      </c>
      <c r="F2405" s="13" t="s">
        <v>2034</v>
      </c>
      <c r="G2405" s="13" t="s">
        <v>9324</v>
      </c>
      <c r="H2405" s="13" t="s">
        <v>9325</v>
      </c>
      <c r="I2405" s="14">
        <v>2</v>
      </c>
      <c r="J2405" s="13" t="s">
        <v>91</v>
      </c>
      <c r="K2405" s="13" t="s">
        <v>2377</v>
      </c>
      <c r="L2405" s="13" t="s">
        <v>5361</v>
      </c>
      <c r="M2405" s="13" t="s">
        <v>5501</v>
      </c>
    </row>
    <row r="2406" spans="1:13" x14ac:dyDescent="0.3">
      <c r="A2406" s="13" t="s">
        <v>92</v>
      </c>
      <c r="B2406" s="13" t="s">
        <v>4729</v>
      </c>
      <c r="C2406" s="13" t="s">
        <v>2031</v>
      </c>
      <c r="D2406" s="13" t="s">
        <v>4730</v>
      </c>
      <c r="E2406" s="13" t="s">
        <v>9333</v>
      </c>
      <c r="F2406" s="13" t="s">
        <v>2034</v>
      </c>
      <c r="G2406" s="13" t="s">
        <v>5434</v>
      </c>
      <c r="H2406" s="13" t="s">
        <v>5435</v>
      </c>
      <c r="I2406" s="14">
        <v>1</v>
      </c>
      <c r="J2406" s="13" t="s">
        <v>91</v>
      </c>
      <c r="K2406" s="13" t="s">
        <v>2084</v>
      </c>
      <c r="L2406" s="13" t="s">
        <v>5361</v>
      </c>
      <c r="M2406" s="13" t="s">
        <v>5397</v>
      </c>
    </row>
    <row r="2407" spans="1:13" x14ac:dyDescent="0.3">
      <c r="A2407" s="13" t="s">
        <v>92</v>
      </c>
      <c r="B2407" s="13" t="s">
        <v>4729</v>
      </c>
      <c r="C2407" s="13" t="s">
        <v>2031</v>
      </c>
      <c r="D2407" s="13" t="s">
        <v>4730</v>
      </c>
      <c r="E2407" s="13" t="s">
        <v>9334</v>
      </c>
      <c r="F2407" s="13" t="s">
        <v>2034</v>
      </c>
      <c r="G2407" s="13" t="s">
        <v>5434</v>
      </c>
      <c r="H2407" s="13" t="s">
        <v>5435</v>
      </c>
      <c r="I2407" s="14">
        <v>1</v>
      </c>
      <c r="J2407" s="13" t="s">
        <v>91</v>
      </c>
      <c r="K2407" s="13" t="s">
        <v>2247</v>
      </c>
      <c r="L2407" s="13" t="s">
        <v>5361</v>
      </c>
      <c r="M2407" s="13" t="s">
        <v>5397</v>
      </c>
    </row>
    <row r="2408" spans="1:13" x14ac:dyDescent="0.3">
      <c r="A2408" s="13" t="s">
        <v>92</v>
      </c>
      <c r="B2408" s="13" t="s">
        <v>4729</v>
      </c>
      <c r="C2408" s="13" t="s">
        <v>2031</v>
      </c>
      <c r="D2408" s="13" t="s">
        <v>4730</v>
      </c>
      <c r="E2408" s="13" t="s">
        <v>9335</v>
      </c>
      <c r="F2408" s="13" t="s">
        <v>2034</v>
      </c>
      <c r="G2408" s="13" t="s">
        <v>9324</v>
      </c>
      <c r="H2408" s="13" t="s">
        <v>9325</v>
      </c>
      <c r="I2408" s="14">
        <v>2</v>
      </c>
      <c r="J2408" s="13" t="s">
        <v>91</v>
      </c>
      <c r="K2408" s="13" t="s">
        <v>2055</v>
      </c>
      <c r="L2408" s="13" t="s">
        <v>5361</v>
      </c>
      <c r="M2408" s="13" t="s">
        <v>5501</v>
      </c>
    </row>
    <row r="2409" spans="1:13" x14ac:dyDescent="0.3">
      <c r="A2409" s="13" t="s">
        <v>393</v>
      </c>
      <c r="B2409" s="13" t="s">
        <v>3363</v>
      </c>
      <c r="C2409" s="13" t="s">
        <v>2386</v>
      </c>
      <c r="D2409" s="13" t="s">
        <v>9336</v>
      </c>
      <c r="E2409" s="13" t="s">
        <v>9337</v>
      </c>
      <c r="F2409" s="13" t="s">
        <v>2034</v>
      </c>
      <c r="G2409" s="13" t="s">
        <v>5434</v>
      </c>
      <c r="H2409" s="13" t="s">
        <v>5435</v>
      </c>
      <c r="I2409" s="14">
        <v>1</v>
      </c>
      <c r="J2409" s="13" t="s">
        <v>392</v>
      </c>
      <c r="K2409" s="13" t="s">
        <v>2113</v>
      </c>
      <c r="L2409" s="13" t="s">
        <v>5361</v>
      </c>
      <c r="M2409" s="13" t="s">
        <v>5397</v>
      </c>
    </row>
    <row r="2410" spans="1:13" x14ac:dyDescent="0.3">
      <c r="A2410" s="13" t="s">
        <v>80</v>
      </c>
      <c r="B2410" s="13" t="s">
        <v>2569</v>
      </c>
      <c r="C2410" s="13" t="s">
        <v>2481</v>
      </c>
      <c r="D2410" s="13" t="s">
        <v>4754</v>
      </c>
      <c r="E2410" s="13" t="s">
        <v>9338</v>
      </c>
      <c r="F2410" s="13" t="s">
        <v>2034</v>
      </c>
      <c r="G2410" s="13" t="s">
        <v>5362</v>
      </c>
      <c r="H2410" s="13" t="s">
        <v>5363</v>
      </c>
      <c r="I2410" s="14">
        <v>5</v>
      </c>
      <c r="J2410" s="13" t="s">
        <v>79</v>
      </c>
      <c r="K2410" s="13" t="s">
        <v>2070</v>
      </c>
      <c r="L2410" s="13" t="s">
        <v>5361</v>
      </c>
      <c r="M2410" s="13" t="s">
        <v>5364</v>
      </c>
    </row>
    <row r="2411" spans="1:13" x14ac:dyDescent="0.3">
      <c r="A2411" s="13" t="s">
        <v>80</v>
      </c>
      <c r="B2411" s="13" t="s">
        <v>2569</v>
      </c>
      <c r="C2411" s="13" t="s">
        <v>2481</v>
      </c>
      <c r="D2411" s="13" t="s">
        <v>4754</v>
      </c>
      <c r="E2411" s="13" t="s">
        <v>9339</v>
      </c>
      <c r="F2411" s="13" t="s">
        <v>2034</v>
      </c>
      <c r="G2411" s="13" t="s">
        <v>5399</v>
      </c>
      <c r="H2411" s="13" t="s">
        <v>5400</v>
      </c>
      <c r="I2411" s="14">
        <v>2</v>
      </c>
      <c r="J2411" s="13" t="s">
        <v>79</v>
      </c>
      <c r="K2411" s="13" t="s">
        <v>2122</v>
      </c>
      <c r="L2411" s="13" t="s">
        <v>5361</v>
      </c>
      <c r="M2411" s="13" t="s">
        <v>5372</v>
      </c>
    </row>
    <row r="2412" spans="1:13" x14ac:dyDescent="0.3">
      <c r="A2412" s="13" t="s">
        <v>80</v>
      </c>
      <c r="B2412" s="13" t="s">
        <v>2569</v>
      </c>
      <c r="C2412" s="13" t="s">
        <v>2481</v>
      </c>
      <c r="D2412" s="13" t="s">
        <v>4754</v>
      </c>
      <c r="E2412" s="13" t="s">
        <v>9340</v>
      </c>
      <c r="F2412" s="13" t="s">
        <v>2142</v>
      </c>
      <c r="G2412" s="13" t="s">
        <v>5447</v>
      </c>
      <c r="H2412" s="13" t="s">
        <v>5448</v>
      </c>
      <c r="I2412" s="14">
        <v>1</v>
      </c>
      <c r="J2412" s="13" t="s">
        <v>79</v>
      </c>
      <c r="K2412" s="13" t="s">
        <v>2185</v>
      </c>
      <c r="L2412" s="13" t="s">
        <v>5361</v>
      </c>
      <c r="M2412" s="13" t="s">
        <v>5449</v>
      </c>
    </row>
    <row r="2413" spans="1:13" x14ac:dyDescent="0.3">
      <c r="A2413" s="13" t="s">
        <v>80</v>
      </c>
      <c r="B2413" s="13" t="s">
        <v>2569</v>
      </c>
      <c r="C2413" s="13" t="s">
        <v>2481</v>
      </c>
      <c r="D2413" s="13" t="s">
        <v>4754</v>
      </c>
      <c r="E2413" s="13" t="s">
        <v>9340</v>
      </c>
      <c r="F2413" s="13" t="s">
        <v>2142</v>
      </c>
      <c r="G2413" s="13" t="s">
        <v>5450</v>
      </c>
      <c r="H2413" s="13" t="s">
        <v>5451</v>
      </c>
      <c r="I2413" s="14">
        <v>1</v>
      </c>
      <c r="J2413" s="13" t="s">
        <v>79</v>
      </c>
      <c r="K2413" s="13" t="s">
        <v>2185</v>
      </c>
      <c r="L2413" s="13" t="s">
        <v>5361</v>
      </c>
      <c r="M2413" s="13" t="s">
        <v>5449</v>
      </c>
    </row>
    <row r="2414" spans="1:13" x14ac:dyDescent="0.3">
      <c r="A2414" s="13" t="s">
        <v>80</v>
      </c>
      <c r="B2414" s="13" t="s">
        <v>2569</v>
      </c>
      <c r="C2414" s="13" t="s">
        <v>2481</v>
      </c>
      <c r="D2414" s="13" t="s">
        <v>4754</v>
      </c>
      <c r="E2414" s="13" t="s">
        <v>9340</v>
      </c>
      <c r="F2414" s="13" t="s">
        <v>2142</v>
      </c>
      <c r="G2414" s="13" t="s">
        <v>5452</v>
      </c>
      <c r="H2414" s="13" t="s">
        <v>5453</v>
      </c>
      <c r="I2414" s="14">
        <v>1</v>
      </c>
      <c r="J2414" s="13" t="s">
        <v>79</v>
      </c>
      <c r="K2414" s="13" t="s">
        <v>2185</v>
      </c>
      <c r="L2414" s="13" t="s">
        <v>5361</v>
      </c>
      <c r="M2414" s="13" t="s">
        <v>5449</v>
      </c>
    </row>
    <row r="2415" spans="1:13" x14ac:dyDescent="0.3">
      <c r="A2415" s="13" t="s">
        <v>80</v>
      </c>
      <c r="B2415" s="13" t="s">
        <v>2569</v>
      </c>
      <c r="C2415" s="13" t="s">
        <v>2481</v>
      </c>
      <c r="D2415" s="13" t="s">
        <v>4754</v>
      </c>
      <c r="E2415" s="13" t="s">
        <v>9340</v>
      </c>
      <c r="F2415" s="13" t="s">
        <v>2142</v>
      </c>
      <c r="G2415" s="13" t="s">
        <v>5454</v>
      </c>
      <c r="H2415" s="13" t="s">
        <v>5455</v>
      </c>
      <c r="I2415" s="14">
        <v>1</v>
      </c>
      <c r="J2415" s="13" t="s">
        <v>79</v>
      </c>
      <c r="K2415" s="13" t="s">
        <v>2185</v>
      </c>
      <c r="L2415" s="13" t="s">
        <v>5361</v>
      </c>
      <c r="M2415" s="13" t="s">
        <v>5449</v>
      </c>
    </row>
    <row r="2416" spans="1:13" x14ac:dyDescent="0.3">
      <c r="A2416" s="13" t="s">
        <v>80</v>
      </c>
      <c r="B2416" s="13" t="s">
        <v>2569</v>
      </c>
      <c r="C2416" s="13" t="s">
        <v>2481</v>
      </c>
      <c r="D2416" s="13" t="s">
        <v>4754</v>
      </c>
      <c r="E2416" s="13" t="s">
        <v>9340</v>
      </c>
      <c r="F2416" s="13" t="s">
        <v>2142</v>
      </c>
      <c r="G2416" s="13" t="s">
        <v>5456</v>
      </c>
      <c r="H2416" s="13" t="s">
        <v>5457</v>
      </c>
      <c r="I2416" s="14">
        <v>1</v>
      </c>
      <c r="J2416" s="13" t="s">
        <v>79</v>
      </c>
      <c r="K2416" s="13" t="s">
        <v>2185</v>
      </c>
      <c r="L2416" s="13" t="s">
        <v>5361</v>
      </c>
      <c r="M2416" s="13" t="s">
        <v>5449</v>
      </c>
    </row>
    <row r="2417" spans="1:13" x14ac:dyDescent="0.3">
      <c r="A2417" s="13" t="s">
        <v>80</v>
      </c>
      <c r="B2417" s="13" t="s">
        <v>2569</v>
      </c>
      <c r="C2417" s="13" t="s">
        <v>2481</v>
      </c>
      <c r="D2417" s="13" t="s">
        <v>4754</v>
      </c>
      <c r="E2417" s="13" t="s">
        <v>9341</v>
      </c>
      <c r="F2417" s="13" t="s">
        <v>2034</v>
      </c>
      <c r="G2417" s="13" t="s">
        <v>5368</v>
      </c>
      <c r="H2417" s="13" t="s">
        <v>5369</v>
      </c>
      <c r="I2417" s="14">
        <v>1</v>
      </c>
      <c r="J2417" s="13" t="s">
        <v>79</v>
      </c>
      <c r="K2417" s="13" t="s">
        <v>2091</v>
      </c>
      <c r="L2417" s="13" t="s">
        <v>5361</v>
      </c>
      <c r="M2417" s="13" t="s">
        <v>5364</v>
      </c>
    </row>
    <row r="2418" spans="1:13" x14ac:dyDescent="0.3">
      <c r="A2418" s="13" t="s">
        <v>80</v>
      </c>
      <c r="B2418" s="13" t="s">
        <v>2569</v>
      </c>
      <c r="C2418" s="13" t="s">
        <v>2481</v>
      </c>
      <c r="D2418" s="13" t="s">
        <v>4754</v>
      </c>
      <c r="E2418" s="13" t="s">
        <v>9342</v>
      </c>
      <c r="F2418" s="13" t="s">
        <v>2034</v>
      </c>
      <c r="G2418" s="13" t="s">
        <v>5362</v>
      </c>
      <c r="H2418" s="13" t="s">
        <v>5363</v>
      </c>
      <c r="I2418" s="14">
        <v>1</v>
      </c>
      <c r="J2418" s="13" t="s">
        <v>79</v>
      </c>
      <c r="K2418" s="13" t="s">
        <v>2091</v>
      </c>
      <c r="L2418" s="13" t="s">
        <v>5361</v>
      </c>
      <c r="M2418" s="13" t="s">
        <v>5364</v>
      </c>
    </row>
    <row r="2419" spans="1:13" x14ac:dyDescent="0.3">
      <c r="A2419" s="13" t="s">
        <v>80</v>
      </c>
      <c r="B2419" s="13" t="s">
        <v>2569</v>
      </c>
      <c r="C2419" s="13" t="s">
        <v>2481</v>
      </c>
      <c r="D2419" s="13" t="s">
        <v>4754</v>
      </c>
      <c r="E2419" s="13" t="s">
        <v>9343</v>
      </c>
      <c r="F2419" s="13" t="s">
        <v>2034</v>
      </c>
      <c r="G2419" s="13" t="s">
        <v>5362</v>
      </c>
      <c r="H2419" s="13" t="s">
        <v>5363</v>
      </c>
      <c r="I2419" s="14">
        <v>1</v>
      </c>
      <c r="J2419" s="13" t="s">
        <v>79</v>
      </c>
      <c r="K2419" s="13" t="s">
        <v>2079</v>
      </c>
      <c r="L2419" s="13" t="s">
        <v>5361</v>
      </c>
      <c r="M2419" s="13" t="s">
        <v>5364</v>
      </c>
    </row>
    <row r="2420" spans="1:13" x14ac:dyDescent="0.3">
      <c r="A2420" s="13" t="s">
        <v>80</v>
      </c>
      <c r="B2420" s="13" t="s">
        <v>2569</v>
      </c>
      <c r="C2420" s="13" t="s">
        <v>2481</v>
      </c>
      <c r="D2420" s="13" t="s">
        <v>4754</v>
      </c>
      <c r="E2420" s="13" t="s">
        <v>9344</v>
      </c>
      <c r="F2420" s="13" t="s">
        <v>2034</v>
      </c>
      <c r="G2420" s="13" t="s">
        <v>6061</v>
      </c>
      <c r="H2420" s="13" t="s">
        <v>6062</v>
      </c>
      <c r="I2420" s="14">
        <v>1</v>
      </c>
      <c r="J2420" s="13" t="s">
        <v>79</v>
      </c>
      <c r="K2420" s="13" t="s">
        <v>2980</v>
      </c>
      <c r="L2420" s="13" t="s">
        <v>5361</v>
      </c>
      <c r="M2420" s="13" t="s">
        <v>2174</v>
      </c>
    </row>
    <row r="2421" spans="1:13" x14ac:dyDescent="0.3">
      <c r="A2421" s="13" t="s">
        <v>80</v>
      </c>
      <c r="B2421" s="13" t="s">
        <v>2569</v>
      </c>
      <c r="C2421" s="13" t="s">
        <v>2481</v>
      </c>
      <c r="D2421" s="13" t="s">
        <v>4754</v>
      </c>
      <c r="E2421" s="13" t="s">
        <v>9345</v>
      </c>
      <c r="F2421" s="13" t="s">
        <v>2034</v>
      </c>
      <c r="G2421" s="13" t="s">
        <v>9346</v>
      </c>
      <c r="H2421" s="13" t="s">
        <v>9347</v>
      </c>
      <c r="I2421" s="14">
        <v>1</v>
      </c>
      <c r="J2421" s="13" t="s">
        <v>79</v>
      </c>
      <c r="K2421" s="13" t="s">
        <v>2449</v>
      </c>
      <c r="L2421" s="13" t="s">
        <v>5361</v>
      </c>
      <c r="M2421" s="13" t="s">
        <v>5372</v>
      </c>
    </row>
    <row r="2422" spans="1:13" x14ac:dyDescent="0.3">
      <c r="A2422" s="13" t="s">
        <v>80</v>
      </c>
      <c r="B2422" s="13" t="s">
        <v>2569</v>
      </c>
      <c r="C2422" s="13" t="s">
        <v>2481</v>
      </c>
      <c r="D2422" s="13" t="s">
        <v>4754</v>
      </c>
      <c r="E2422" s="13" t="s">
        <v>9348</v>
      </c>
      <c r="F2422" s="13" t="s">
        <v>2034</v>
      </c>
      <c r="G2422" s="13" t="s">
        <v>9349</v>
      </c>
      <c r="H2422" s="13" t="s">
        <v>9350</v>
      </c>
      <c r="I2422" s="14">
        <v>1</v>
      </c>
      <c r="J2422" s="13" t="s">
        <v>79</v>
      </c>
      <c r="K2422" s="13" t="s">
        <v>2257</v>
      </c>
      <c r="L2422" s="13" t="s">
        <v>5361</v>
      </c>
      <c r="M2422" s="13" t="s">
        <v>9329</v>
      </c>
    </row>
    <row r="2423" spans="1:13" x14ac:dyDescent="0.3">
      <c r="A2423" s="13" t="s">
        <v>323</v>
      </c>
      <c r="B2423" s="13" t="s">
        <v>4759</v>
      </c>
      <c r="C2423" s="13" t="s">
        <v>2058</v>
      </c>
      <c r="D2423" s="13" t="s">
        <v>4760</v>
      </c>
      <c r="E2423" s="13" t="s">
        <v>4761</v>
      </c>
      <c r="F2423" s="13" t="s">
        <v>2034</v>
      </c>
      <c r="G2423" s="13" t="s">
        <v>5401</v>
      </c>
      <c r="H2423" s="13" t="s">
        <v>5402</v>
      </c>
      <c r="I2423" s="14">
        <v>1</v>
      </c>
      <c r="J2423" s="13" t="s">
        <v>322</v>
      </c>
      <c r="K2423" s="13" t="s">
        <v>2122</v>
      </c>
      <c r="L2423" s="13" t="s">
        <v>5361</v>
      </c>
      <c r="M2423" s="13" t="s">
        <v>5372</v>
      </c>
    </row>
    <row r="2424" spans="1:13" x14ac:dyDescent="0.3">
      <c r="A2424" s="13" t="s">
        <v>323</v>
      </c>
      <c r="B2424" s="13" t="s">
        <v>4759</v>
      </c>
      <c r="C2424" s="13" t="s">
        <v>2058</v>
      </c>
      <c r="D2424" s="13" t="s">
        <v>4760</v>
      </c>
      <c r="E2424" s="13" t="s">
        <v>4764</v>
      </c>
      <c r="F2424" s="13" t="s">
        <v>2034</v>
      </c>
      <c r="G2424" s="13" t="s">
        <v>9351</v>
      </c>
      <c r="H2424" s="13" t="s">
        <v>9352</v>
      </c>
      <c r="I2424" s="14">
        <v>3</v>
      </c>
      <c r="J2424" s="13" t="s">
        <v>322</v>
      </c>
      <c r="K2424" s="13" t="s">
        <v>2377</v>
      </c>
      <c r="L2424" s="13" t="s">
        <v>5361</v>
      </c>
      <c r="M2424" s="13" t="s">
        <v>5372</v>
      </c>
    </row>
    <row r="2425" spans="1:13" x14ac:dyDescent="0.3">
      <c r="A2425" s="13" t="s">
        <v>323</v>
      </c>
      <c r="B2425" s="13" t="s">
        <v>4759</v>
      </c>
      <c r="C2425" s="13" t="s">
        <v>2058</v>
      </c>
      <c r="D2425" s="13" t="s">
        <v>4760</v>
      </c>
      <c r="E2425" s="13" t="s">
        <v>4764</v>
      </c>
      <c r="F2425" s="13" t="s">
        <v>2034</v>
      </c>
      <c r="G2425" s="13" t="s">
        <v>5401</v>
      </c>
      <c r="H2425" s="13" t="s">
        <v>5402</v>
      </c>
      <c r="I2425" s="14">
        <v>4</v>
      </c>
      <c r="J2425" s="13" t="s">
        <v>322</v>
      </c>
      <c r="K2425" s="13" t="s">
        <v>2377</v>
      </c>
      <c r="L2425" s="13" t="s">
        <v>5361</v>
      </c>
      <c r="M2425" s="13" t="s">
        <v>5372</v>
      </c>
    </row>
    <row r="2426" spans="1:13" x14ac:dyDescent="0.3">
      <c r="A2426" s="13" t="s">
        <v>1428</v>
      </c>
      <c r="B2426" s="13" t="s">
        <v>3439</v>
      </c>
      <c r="C2426" s="13" t="s">
        <v>2031</v>
      </c>
      <c r="D2426" s="13" t="s">
        <v>5033</v>
      </c>
      <c r="E2426" s="13" t="s">
        <v>9353</v>
      </c>
      <c r="F2426" s="13" t="s">
        <v>2034</v>
      </c>
      <c r="G2426" s="13" t="s">
        <v>5459</v>
      </c>
      <c r="H2426" s="13" t="s">
        <v>5460</v>
      </c>
      <c r="I2426" s="14">
        <v>4</v>
      </c>
      <c r="J2426" s="13" t="s">
        <v>1427</v>
      </c>
      <c r="K2426" s="13" t="s">
        <v>2139</v>
      </c>
      <c r="L2426" s="13" t="s">
        <v>5361</v>
      </c>
      <c r="M2426" s="13" t="s">
        <v>5372</v>
      </c>
    </row>
    <row r="2427" spans="1:13" x14ac:dyDescent="0.3">
      <c r="A2427" s="13" t="s">
        <v>287</v>
      </c>
      <c r="B2427" s="13" t="s">
        <v>2777</v>
      </c>
      <c r="C2427" s="13" t="s">
        <v>2386</v>
      </c>
      <c r="D2427" s="13" t="s">
        <v>3591</v>
      </c>
      <c r="E2427" s="13" t="s">
        <v>9354</v>
      </c>
      <c r="F2427" s="13" t="s">
        <v>2034</v>
      </c>
      <c r="G2427" s="13" t="s">
        <v>5728</v>
      </c>
      <c r="H2427" s="13" t="s">
        <v>5729</v>
      </c>
      <c r="I2427" s="14">
        <v>4</v>
      </c>
      <c r="J2427" s="13" t="s">
        <v>286</v>
      </c>
      <c r="K2427" s="13" t="s">
        <v>2742</v>
      </c>
      <c r="L2427" s="13" t="s">
        <v>5361</v>
      </c>
      <c r="M2427" s="13" t="s">
        <v>5372</v>
      </c>
    </row>
    <row r="2428" spans="1:13" x14ac:dyDescent="0.3">
      <c r="A2428" s="13" t="s">
        <v>287</v>
      </c>
      <c r="B2428" s="13" t="s">
        <v>2777</v>
      </c>
      <c r="C2428" s="13" t="s">
        <v>2386</v>
      </c>
      <c r="D2428" s="13" t="s">
        <v>3591</v>
      </c>
      <c r="E2428" s="13" t="s">
        <v>9355</v>
      </c>
      <c r="F2428" s="13" t="s">
        <v>2034</v>
      </c>
      <c r="G2428" s="13" t="s">
        <v>5728</v>
      </c>
      <c r="H2428" s="13" t="s">
        <v>5729</v>
      </c>
      <c r="I2428" s="14">
        <v>4</v>
      </c>
      <c r="J2428" s="13" t="s">
        <v>286</v>
      </c>
      <c r="K2428" s="13" t="s">
        <v>2720</v>
      </c>
      <c r="L2428" s="13" t="s">
        <v>5361</v>
      </c>
      <c r="M2428" s="13" t="s">
        <v>5372</v>
      </c>
    </row>
    <row r="2429" spans="1:13" x14ac:dyDescent="0.3">
      <c r="A2429" s="13" t="s">
        <v>287</v>
      </c>
      <c r="B2429" s="13" t="s">
        <v>2777</v>
      </c>
      <c r="C2429" s="13" t="s">
        <v>2386</v>
      </c>
      <c r="D2429" s="13" t="s">
        <v>3591</v>
      </c>
      <c r="E2429" s="13" t="s">
        <v>9355</v>
      </c>
      <c r="F2429" s="13" t="s">
        <v>2034</v>
      </c>
      <c r="G2429" s="13" t="s">
        <v>6432</v>
      </c>
      <c r="H2429" s="13" t="s">
        <v>6433</v>
      </c>
      <c r="I2429" s="14">
        <v>3</v>
      </c>
      <c r="J2429" s="13" t="s">
        <v>286</v>
      </c>
      <c r="K2429" s="13" t="s">
        <v>2720</v>
      </c>
      <c r="L2429" s="13" t="s">
        <v>5361</v>
      </c>
      <c r="M2429" s="13" t="s">
        <v>5372</v>
      </c>
    </row>
    <row r="2430" spans="1:13" x14ac:dyDescent="0.3">
      <c r="A2430" s="13" t="s">
        <v>287</v>
      </c>
      <c r="B2430" s="13" t="s">
        <v>2777</v>
      </c>
      <c r="C2430" s="13" t="s">
        <v>2386</v>
      </c>
      <c r="D2430" s="13" t="s">
        <v>3591</v>
      </c>
      <c r="E2430" s="13" t="s">
        <v>9356</v>
      </c>
      <c r="F2430" s="13" t="s">
        <v>2034</v>
      </c>
      <c r="G2430" s="13" t="s">
        <v>5728</v>
      </c>
      <c r="H2430" s="13" t="s">
        <v>5729</v>
      </c>
      <c r="I2430" s="14">
        <v>4</v>
      </c>
      <c r="J2430" s="13" t="s">
        <v>286</v>
      </c>
      <c r="K2430" s="13" t="s">
        <v>2210</v>
      </c>
      <c r="L2430" s="13" t="s">
        <v>5361</v>
      </c>
      <c r="M2430" s="13" t="s">
        <v>5372</v>
      </c>
    </row>
    <row r="2431" spans="1:13" x14ac:dyDescent="0.3">
      <c r="A2431" s="13" t="s">
        <v>287</v>
      </c>
      <c r="B2431" s="13" t="s">
        <v>2777</v>
      </c>
      <c r="C2431" s="13" t="s">
        <v>2386</v>
      </c>
      <c r="D2431" s="13" t="s">
        <v>3591</v>
      </c>
      <c r="E2431" s="13" t="s">
        <v>4781</v>
      </c>
      <c r="F2431" s="13" t="s">
        <v>2034</v>
      </c>
      <c r="G2431" s="13" t="s">
        <v>9357</v>
      </c>
      <c r="H2431" s="13" t="s">
        <v>9358</v>
      </c>
      <c r="I2431" s="14">
        <v>1</v>
      </c>
      <c r="J2431" s="13" t="s">
        <v>286</v>
      </c>
      <c r="K2431" s="13" t="s">
        <v>2714</v>
      </c>
      <c r="L2431" s="13" t="s">
        <v>5361</v>
      </c>
      <c r="M2431" s="13" t="s">
        <v>2683</v>
      </c>
    </row>
    <row r="2432" spans="1:13" x14ac:dyDescent="0.3">
      <c r="A2432" s="13" t="s">
        <v>287</v>
      </c>
      <c r="B2432" s="13" t="s">
        <v>2777</v>
      </c>
      <c r="C2432" s="13" t="s">
        <v>2386</v>
      </c>
      <c r="D2432" s="13" t="s">
        <v>3591</v>
      </c>
      <c r="E2432" s="13" t="s">
        <v>9359</v>
      </c>
      <c r="F2432" s="13" t="s">
        <v>2034</v>
      </c>
      <c r="G2432" s="13" t="s">
        <v>5728</v>
      </c>
      <c r="H2432" s="13" t="s">
        <v>5729</v>
      </c>
      <c r="I2432" s="14">
        <v>3</v>
      </c>
      <c r="J2432" s="13" t="s">
        <v>286</v>
      </c>
      <c r="K2432" s="13" t="s">
        <v>2449</v>
      </c>
      <c r="L2432" s="13" t="s">
        <v>5361</v>
      </c>
      <c r="M2432" s="13" t="s">
        <v>5372</v>
      </c>
    </row>
    <row r="2433" spans="1:13" x14ac:dyDescent="0.3">
      <c r="A2433" s="13" t="s">
        <v>1054</v>
      </c>
      <c r="B2433" s="13" t="s">
        <v>2098</v>
      </c>
      <c r="C2433" s="13" t="s">
        <v>2099</v>
      </c>
      <c r="D2433" s="13" t="s">
        <v>9360</v>
      </c>
      <c r="E2433" s="13" t="s">
        <v>9361</v>
      </c>
      <c r="F2433" s="13" t="s">
        <v>2034</v>
      </c>
      <c r="G2433" s="13" t="s">
        <v>9362</v>
      </c>
      <c r="H2433" s="13" t="s">
        <v>9363</v>
      </c>
      <c r="I2433" s="14">
        <v>1</v>
      </c>
      <c r="J2433" s="13" t="s">
        <v>1053</v>
      </c>
      <c r="K2433" s="13" t="s">
        <v>2485</v>
      </c>
      <c r="L2433" s="13" t="s">
        <v>5361</v>
      </c>
      <c r="M2433" s="13" t="s">
        <v>3119</v>
      </c>
    </row>
    <row r="2434" spans="1:13" x14ac:dyDescent="0.3">
      <c r="A2434" s="13" t="s">
        <v>1054</v>
      </c>
      <c r="B2434" s="13" t="s">
        <v>2098</v>
      </c>
      <c r="C2434" s="13" t="s">
        <v>2099</v>
      </c>
      <c r="D2434" s="13" t="s">
        <v>9360</v>
      </c>
      <c r="E2434" s="13" t="s">
        <v>9364</v>
      </c>
      <c r="F2434" s="13" t="s">
        <v>2034</v>
      </c>
      <c r="G2434" s="13" t="s">
        <v>8374</v>
      </c>
      <c r="H2434" s="13" t="s">
        <v>5460</v>
      </c>
      <c r="I2434" s="14">
        <v>1</v>
      </c>
      <c r="J2434" s="13" t="s">
        <v>1053</v>
      </c>
      <c r="K2434" s="13" t="s">
        <v>2336</v>
      </c>
      <c r="L2434" s="13" t="s">
        <v>5361</v>
      </c>
      <c r="M2434" s="13" t="s">
        <v>5372</v>
      </c>
    </row>
    <row r="2435" spans="1:13" x14ac:dyDescent="0.3">
      <c r="A2435" s="13" t="s">
        <v>713</v>
      </c>
      <c r="B2435" s="13" t="s">
        <v>3869</v>
      </c>
      <c r="C2435" s="13" t="s">
        <v>3371</v>
      </c>
      <c r="D2435" s="13" t="s">
        <v>9365</v>
      </c>
      <c r="E2435" s="13" t="s">
        <v>9366</v>
      </c>
      <c r="F2435" s="13" t="s">
        <v>2034</v>
      </c>
      <c r="G2435" s="13" t="s">
        <v>9367</v>
      </c>
      <c r="H2435" s="13" t="s">
        <v>9368</v>
      </c>
      <c r="I2435" s="14">
        <v>1</v>
      </c>
      <c r="J2435" s="13" t="s">
        <v>712</v>
      </c>
      <c r="K2435" s="13" t="s">
        <v>2464</v>
      </c>
      <c r="L2435" s="13" t="s">
        <v>5361</v>
      </c>
      <c r="M2435" s="13" t="s">
        <v>9369</v>
      </c>
    </row>
    <row r="2436" spans="1:13" x14ac:dyDescent="0.3">
      <c r="A2436" s="13" t="s">
        <v>713</v>
      </c>
      <c r="B2436" s="13" t="s">
        <v>3869</v>
      </c>
      <c r="C2436" s="13" t="s">
        <v>3371</v>
      </c>
      <c r="D2436" s="13" t="s">
        <v>9365</v>
      </c>
      <c r="E2436" s="13" t="s">
        <v>9370</v>
      </c>
      <c r="F2436" s="13" t="s">
        <v>2034</v>
      </c>
      <c r="G2436" s="13" t="s">
        <v>6464</v>
      </c>
      <c r="H2436" s="13" t="s">
        <v>6465</v>
      </c>
      <c r="I2436" s="14">
        <v>4</v>
      </c>
      <c r="J2436" s="13" t="s">
        <v>712</v>
      </c>
      <c r="K2436" s="13" t="s">
        <v>2472</v>
      </c>
      <c r="L2436" s="13" t="s">
        <v>5361</v>
      </c>
      <c r="M2436" s="13" t="s">
        <v>5372</v>
      </c>
    </row>
    <row r="2437" spans="1:13" x14ac:dyDescent="0.3">
      <c r="A2437" s="13" t="s">
        <v>713</v>
      </c>
      <c r="B2437" s="13" t="s">
        <v>3869</v>
      </c>
      <c r="C2437" s="13" t="s">
        <v>3371</v>
      </c>
      <c r="D2437" s="13" t="s">
        <v>9365</v>
      </c>
      <c r="E2437" s="13" t="s">
        <v>9371</v>
      </c>
      <c r="F2437" s="13" t="s">
        <v>2034</v>
      </c>
      <c r="G2437" s="13" t="s">
        <v>6464</v>
      </c>
      <c r="H2437" s="13" t="s">
        <v>6465</v>
      </c>
      <c r="I2437" s="14">
        <v>4</v>
      </c>
      <c r="J2437" s="13" t="s">
        <v>712</v>
      </c>
      <c r="K2437" s="13" t="s">
        <v>2210</v>
      </c>
      <c r="L2437" s="13" t="s">
        <v>5361</v>
      </c>
      <c r="M2437" s="13" t="s">
        <v>5372</v>
      </c>
    </row>
    <row r="2438" spans="1:13" x14ac:dyDescent="0.3">
      <c r="A2438" s="13" t="s">
        <v>180</v>
      </c>
      <c r="B2438" s="13" t="s">
        <v>2098</v>
      </c>
      <c r="C2438" s="13" t="s">
        <v>2099</v>
      </c>
      <c r="D2438" s="13" t="s">
        <v>4788</v>
      </c>
      <c r="E2438" s="13" t="s">
        <v>4789</v>
      </c>
      <c r="F2438" s="13" t="s">
        <v>2034</v>
      </c>
      <c r="G2438" s="13" t="s">
        <v>9372</v>
      </c>
      <c r="H2438" s="13" t="s">
        <v>9373</v>
      </c>
      <c r="I2438" s="14">
        <v>2</v>
      </c>
      <c r="J2438" s="13" t="s">
        <v>179</v>
      </c>
      <c r="K2438" s="13" t="s">
        <v>2280</v>
      </c>
      <c r="L2438" s="13" t="s">
        <v>5361</v>
      </c>
      <c r="M2438" s="13" t="s">
        <v>7606</v>
      </c>
    </row>
    <row r="2439" spans="1:13" x14ac:dyDescent="0.3">
      <c r="A2439" s="13" t="s">
        <v>180</v>
      </c>
      <c r="B2439" s="13" t="s">
        <v>2098</v>
      </c>
      <c r="C2439" s="13" t="s">
        <v>2099</v>
      </c>
      <c r="D2439" s="13" t="s">
        <v>4788</v>
      </c>
      <c r="E2439" s="13" t="s">
        <v>4792</v>
      </c>
      <c r="F2439" s="13" t="s">
        <v>2034</v>
      </c>
      <c r="G2439" s="13" t="s">
        <v>9374</v>
      </c>
      <c r="H2439" s="13" t="s">
        <v>9375</v>
      </c>
      <c r="I2439" s="14">
        <v>1</v>
      </c>
      <c r="J2439" s="13" t="s">
        <v>179</v>
      </c>
      <c r="K2439" s="13" t="s">
        <v>2490</v>
      </c>
      <c r="L2439" s="13" t="s">
        <v>5361</v>
      </c>
      <c r="M2439" s="13" t="s">
        <v>5372</v>
      </c>
    </row>
    <row r="2440" spans="1:13" x14ac:dyDescent="0.3">
      <c r="A2440" s="13" t="s">
        <v>180</v>
      </c>
      <c r="B2440" s="13" t="s">
        <v>2098</v>
      </c>
      <c r="C2440" s="13" t="s">
        <v>2099</v>
      </c>
      <c r="D2440" s="13" t="s">
        <v>4788</v>
      </c>
      <c r="E2440" s="13" t="s">
        <v>9376</v>
      </c>
      <c r="F2440" s="13" t="s">
        <v>2034</v>
      </c>
      <c r="G2440" s="13" t="s">
        <v>9377</v>
      </c>
      <c r="H2440" s="13" t="s">
        <v>9378</v>
      </c>
      <c r="I2440" s="14">
        <v>2</v>
      </c>
      <c r="J2440" s="13" t="s">
        <v>179</v>
      </c>
      <c r="K2440" s="13" t="s">
        <v>2164</v>
      </c>
      <c r="L2440" s="13" t="s">
        <v>5361</v>
      </c>
      <c r="M2440" s="13" t="s">
        <v>4372</v>
      </c>
    </row>
    <row r="2441" spans="1:13" x14ac:dyDescent="0.3">
      <c r="A2441" s="13" t="s">
        <v>180</v>
      </c>
      <c r="B2441" s="13" t="s">
        <v>2098</v>
      </c>
      <c r="C2441" s="13" t="s">
        <v>2099</v>
      </c>
      <c r="D2441" s="13" t="s">
        <v>4788</v>
      </c>
      <c r="E2441" s="13" t="s">
        <v>4796</v>
      </c>
      <c r="F2441" s="13" t="s">
        <v>2034</v>
      </c>
      <c r="G2441" s="13" t="s">
        <v>6285</v>
      </c>
      <c r="H2441" s="13" t="s">
        <v>6286</v>
      </c>
      <c r="I2441" s="14">
        <v>4</v>
      </c>
      <c r="J2441" s="13" t="s">
        <v>179</v>
      </c>
      <c r="K2441" s="13" t="s">
        <v>2720</v>
      </c>
      <c r="L2441" s="13" t="s">
        <v>5361</v>
      </c>
      <c r="M2441" s="13" t="s">
        <v>5372</v>
      </c>
    </row>
    <row r="2442" spans="1:13" x14ac:dyDescent="0.3">
      <c r="A2442" s="13" t="s">
        <v>180</v>
      </c>
      <c r="B2442" s="13" t="s">
        <v>2098</v>
      </c>
      <c r="C2442" s="13" t="s">
        <v>2099</v>
      </c>
      <c r="D2442" s="13" t="s">
        <v>4788</v>
      </c>
      <c r="E2442" s="13" t="s">
        <v>4797</v>
      </c>
      <c r="F2442" s="13" t="s">
        <v>2034</v>
      </c>
      <c r="G2442" s="13" t="s">
        <v>9379</v>
      </c>
      <c r="H2442" s="13" t="s">
        <v>9380</v>
      </c>
      <c r="I2442" s="14">
        <v>1</v>
      </c>
      <c r="J2442" s="13" t="s">
        <v>179</v>
      </c>
      <c r="K2442" s="13" t="s">
        <v>2210</v>
      </c>
      <c r="L2442" s="13" t="s">
        <v>5361</v>
      </c>
      <c r="M2442" s="13" t="s">
        <v>2085</v>
      </c>
    </row>
    <row r="2443" spans="1:13" x14ac:dyDescent="0.3">
      <c r="A2443" s="13" t="s">
        <v>180</v>
      </c>
      <c r="B2443" s="13" t="s">
        <v>2098</v>
      </c>
      <c r="C2443" s="13" t="s">
        <v>2099</v>
      </c>
      <c r="D2443" s="13" t="s">
        <v>4788</v>
      </c>
      <c r="E2443" s="13" t="s">
        <v>9381</v>
      </c>
      <c r="F2443" s="13" t="s">
        <v>2034</v>
      </c>
      <c r="G2443" s="13" t="s">
        <v>6739</v>
      </c>
      <c r="H2443" s="13" t="s">
        <v>6740</v>
      </c>
      <c r="I2443" s="14">
        <v>2</v>
      </c>
      <c r="J2443" s="13" t="s">
        <v>179</v>
      </c>
      <c r="K2443" s="13" t="s">
        <v>2063</v>
      </c>
      <c r="L2443" s="13" t="s">
        <v>5361</v>
      </c>
      <c r="M2443" s="13" t="s">
        <v>5372</v>
      </c>
    </row>
    <row r="2444" spans="1:13" x14ac:dyDescent="0.3">
      <c r="A2444" s="13" t="s">
        <v>180</v>
      </c>
      <c r="B2444" s="13" t="s">
        <v>2098</v>
      </c>
      <c r="C2444" s="13" t="s">
        <v>2099</v>
      </c>
      <c r="D2444" s="13" t="s">
        <v>4788</v>
      </c>
      <c r="E2444" s="13" t="s">
        <v>9381</v>
      </c>
      <c r="F2444" s="13" t="s">
        <v>2034</v>
      </c>
      <c r="G2444" s="13" t="s">
        <v>5728</v>
      </c>
      <c r="H2444" s="13" t="s">
        <v>5729</v>
      </c>
      <c r="I2444" s="14">
        <v>1</v>
      </c>
      <c r="J2444" s="13" t="s">
        <v>179</v>
      </c>
      <c r="K2444" s="13" t="s">
        <v>2063</v>
      </c>
      <c r="L2444" s="13" t="s">
        <v>5361</v>
      </c>
      <c r="M2444" s="13" t="s">
        <v>5372</v>
      </c>
    </row>
    <row r="2445" spans="1:13" x14ac:dyDescent="0.3">
      <c r="A2445" s="13" t="s">
        <v>38</v>
      </c>
      <c r="B2445" s="13" t="s">
        <v>2394</v>
      </c>
      <c r="C2445" s="13" t="s">
        <v>2108</v>
      </c>
      <c r="D2445" s="13" t="s">
        <v>4088</v>
      </c>
      <c r="E2445" s="13" t="s">
        <v>4814</v>
      </c>
      <c r="F2445" s="13" t="s">
        <v>2034</v>
      </c>
      <c r="G2445" s="13" t="s">
        <v>9382</v>
      </c>
      <c r="H2445" s="13" t="s">
        <v>9383</v>
      </c>
      <c r="I2445" s="14">
        <v>2</v>
      </c>
      <c r="J2445" s="13" t="s">
        <v>37</v>
      </c>
      <c r="K2445" s="13" t="s">
        <v>2106</v>
      </c>
      <c r="L2445" s="13" t="s">
        <v>5361</v>
      </c>
      <c r="M2445" s="13" t="s">
        <v>7805</v>
      </c>
    </row>
    <row r="2446" spans="1:13" x14ac:dyDescent="0.3">
      <c r="A2446" s="13" t="s">
        <v>188</v>
      </c>
      <c r="B2446" s="13" t="s">
        <v>2507</v>
      </c>
      <c r="C2446" s="13" t="s">
        <v>2108</v>
      </c>
      <c r="D2446" s="13" t="s">
        <v>4822</v>
      </c>
      <c r="E2446" s="13" t="s">
        <v>9384</v>
      </c>
      <c r="F2446" s="13" t="s">
        <v>2142</v>
      </c>
      <c r="G2446" s="13" t="s">
        <v>8806</v>
      </c>
      <c r="H2446" s="13" t="s">
        <v>8807</v>
      </c>
      <c r="I2446" s="14">
        <v>1</v>
      </c>
      <c r="J2446" s="13" t="s">
        <v>187</v>
      </c>
      <c r="K2446" s="13" t="s">
        <v>2399</v>
      </c>
      <c r="L2446" s="13" t="s">
        <v>5361</v>
      </c>
      <c r="M2446" s="13" t="s">
        <v>2085</v>
      </c>
    </row>
    <row r="2447" spans="1:13" x14ac:dyDescent="0.3">
      <c r="A2447" s="13" t="s">
        <v>188</v>
      </c>
      <c r="B2447" s="13" t="s">
        <v>2507</v>
      </c>
      <c r="C2447" s="13" t="s">
        <v>2108</v>
      </c>
      <c r="D2447" s="13" t="s">
        <v>4822</v>
      </c>
      <c r="E2447" s="13" t="s">
        <v>9384</v>
      </c>
      <c r="F2447" s="13" t="s">
        <v>2142</v>
      </c>
      <c r="G2447" s="13" t="s">
        <v>9385</v>
      </c>
      <c r="H2447" s="13" t="s">
        <v>9386</v>
      </c>
      <c r="I2447" s="14">
        <v>1</v>
      </c>
      <c r="J2447" s="13" t="s">
        <v>187</v>
      </c>
      <c r="K2447" s="13" t="s">
        <v>2399</v>
      </c>
      <c r="L2447" s="13" t="s">
        <v>5361</v>
      </c>
      <c r="M2447" s="13" t="s">
        <v>7405</v>
      </c>
    </row>
    <row r="2448" spans="1:13" x14ac:dyDescent="0.3">
      <c r="A2448" s="13" t="s">
        <v>188</v>
      </c>
      <c r="B2448" s="13" t="s">
        <v>2507</v>
      </c>
      <c r="C2448" s="13" t="s">
        <v>2108</v>
      </c>
      <c r="D2448" s="13" t="s">
        <v>4822</v>
      </c>
      <c r="E2448" s="13" t="s">
        <v>9387</v>
      </c>
      <c r="F2448" s="13" t="s">
        <v>2142</v>
      </c>
      <c r="G2448" s="13" t="s">
        <v>6041</v>
      </c>
      <c r="H2448" s="13" t="s">
        <v>6042</v>
      </c>
      <c r="I2448" s="14">
        <v>1</v>
      </c>
      <c r="J2448" s="13" t="s">
        <v>187</v>
      </c>
      <c r="K2448" s="13" t="s">
        <v>2472</v>
      </c>
      <c r="L2448" s="13" t="s">
        <v>5361</v>
      </c>
      <c r="M2448" s="13" t="s">
        <v>6043</v>
      </c>
    </row>
    <row r="2449" spans="1:13" x14ac:dyDescent="0.3">
      <c r="A2449" s="13" t="s">
        <v>188</v>
      </c>
      <c r="B2449" s="13" t="s">
        <v>2507</v>
      </c>
      <c r="C2449" s="13" t="s">
        <v>2108</v>
      </c>
      <c r="D2449" s="13" t="s">
        <v>4822</v>
      </c>
      <c r="E2449" s="13" t="s">
        <v>9387</v>
      </c>
      <c r="F2449" s="13" t="s">
        <v>2142</v>
      </c>
      <c r="G2449" s="13" t="s">
        <v>6044</v>
      </c>
      <c r="H2449" s="13" t="s">
        <v>6045</v>
      </c>
      <c r="I2449" s="14">
        <v>1</v>
      </c>
      <c r="J2449" s="13" t="s">
        <v>187</v>
      </c>
      <c r="K2449" s="13" t="s">
        <v>2472</v>
      </c>
      <c r="L2449" s="13" t="s">
        <v>5361</v>
      </c>
      <c r="M2449" s="13" t="s">
        <v>6043</v>
      </c>
    </row>
    <row r="2450" spans="1:13" x14ac:dyDescent="0.3">
      <c r="A2450" s="13" t="s">
        <v>188</v>
      </c>
      <c r="B2450" s="13" t="s">
        <v>2507</v>
      </c>
      <c r="C2450" s="13" t="s">
        <v>2108</v>
      </c>
      <c r="D2450" s="13" t="s">
        <v>4822</v>
      </c>
      <c r="E2450" s="13" t="s">
        <v>9388</v>
      </c>
      <c r="F2450" s="13" t="s">
        <v>2034</v>
      </c>
      <c r="G2450" s="13" t="s">
        <v>9389</v>
      </c>
      <c r="H2450" s="13" t="s">
        <v>9386</v>
      </c>
      <c r="I2450" s="14">
        <v>1</v>
      </c>
      <c r="J2450" s="13" t="s">
        <v>187</v>
      </c>
      <c r="K2450" s="13" t="s">
        <v>2185</v>
      </c>
      <c r="L2450" s="13" t="s">
        <v>5361</v>
      </c>
      <c r="M2450" s="13" t="s">
        <v>7405</v>
      </c>
    </row>
    <row r="2451" spans="1:13" x14ac:dyDescent="0.3">
      <c r="A2451" s="13" t="s">
        <v>188</v>
      </c>
      <c r="B2451" s="13" t="s">
        <v>2507</v>
      </c>
      <c r="C2451" s="13" t="s">
        <v>2108</v>
      </c>
      <c r="D2451" s="13" t="s">
        <v>4822</v>
      </c>
      <c r="E2451" s="13" t="s">
        <v>9388</v>
      </c>
      <c r="F2451" s="13" t="s">
        <v>2034</v>
      </c>
      <c r="G2451" s="13" t="s">
        <v>9390</v>
      </c>
      <c r="H2451" s="13" t="s">
        <v>9391</v>
      </c>
      <c r="I2451" s="14">
        <v>1</v>
      </c>
      <c r="J2451" s="13" t="s">
        <v>187</v>
      </c>
      <c r="K2451" s="13" t="s">
        <v>2185</v>
      </c>
      <c r="L2451" s="13" t="s">
        <v>5361</v>
      </c>
      <c r="M2451" s="13" t="s">
        <v>2391</v>
      </c>
    </row>
    <row r="2452" spans="1:13" x14ac:dyDescent="0.3">
      <c r="A2452" s="13" t="s">
        <v>188</v>
      </c>
      <c r="B2452" s="13" t="s">
        <v>2507</v>
      </c>
      <c r="C2452" s="13" t="s">
        <v>2108</v>
      </c>
      <c r="D2452" s="13" t="s">
        <v>4822</v>
      </c>
      <c r="E2452" s="13" t="s">
        <v>4823</v>
      </c>
      <c r="F2452" s="13" t="s">
        <v>2034</v>
      </c>
      <c r="G2452" s="13" t="s">
        <v>9392</v>
      </c>
      <c r="H2452" s="13" t="s">
        <v>9393</v>
      </c>
      <c r="I2452" s="14">
        <v>1</v>
      </c>
      <c r="J2452" s="13" t="s">
        <v>187</v>
      </c>
      <c r="K2452" s="13" t="s">
        <v>2139</v>
      </c>
      <c r="L2452" s="13" t="s">
        <v>5361</v>
      </c>
      <c r="M2452" s="13" t="s">
        <v>2522</v>
      </c>
    </row>
    <row r="2453" spans="1:13" x14ac:dyDescent="0.3">
      <c r="A2453" s="13" t="s">
        <v>188</v>
      </c>
      <c r="B2453" s="13" t="s">
        <v>2507</v>
      </c>
      <c r="C2453" s="13" t="s">
        <v>2108</v>
      </c>
      <c r="D2453" s="13" t="s">
        <v>4822</v>
      </c>
      <c r="E2453" s="13" t="s">
        <v>4823</v>
      </c>
      <c r="F2453" s="13" t="s">
        <v>2034</v>
      </c>
      <c r="G2453" s="13" t="s">
        <v>9390</v>
      </c>
      <c r="H2453" s="13" t="s">
        <v>9391</v>
      </c>
      <c r="I2453" s="14">
        <v>1</v>
      </c>
      <c r="J2453" s="13" t="s">
        <v>187</v>
      </c>
      <c r="K2453" s="13" t="s">
        <v>2139</v>
      </c>
      <c r="L2453" s="13" t="s">
        <v>5361</v>
      </c>
      <c r="M2453" s="13" t="s">
        <v>2391</v>
      </c>
    </row>
    <row r="2454" spans="1:13" x14ac:dyDescent="0.3">
      <c r="A2454" s="13" t="s">
        <v>188</v>
      </c>
      <c r="B2454" s="13" t="s">
        <v>2507</v>
      </c>
      <c r="C2454" s="13" t="s">
        <v>2108</v>
      </c>
      <c r="D2454" s="13" t="s">
        <v>4822</v>
      </c>
      <c r="E2454" s="13" t="s">
        <v>4823</v>
      </c>
      <c r="F2454" s="13" t="s">
        <v>2034</v>
      </c>
      <c r="G2454" s="13" t="s">
        <v>9389</v>
      </c>
      <c r="H2454" s="13" t="s">
        <v>9386</v>
      </c>
      <c r="I2454" s="14">
        <v>1</v>
      </c>
      <c r="J2454" s="13" t="s">
        <v>187</v>
      </c>
      <c r="K2454" s="13" t="s">
        <v>2139</v>
      </c>
      <c r="L2454" s="13" t="s">
        <v>5361</v>
      </c>
      <c r="M2454" s="13" t="s">
        <v>7405</v>
      </c>
    </row>
    <row r="2455" spans="1:13" x14ac:dyDescent="0.3">
      <c r="A2455" s="13" t="s">
        <v>188</v>
      </c>
      <c r="B2455" s="13" t="s">
        <v>2507</v>
      </c>
      <c r="C2455" s="13" t="s">
        <v>2108</v>
      </c>
      <c r="D2455" s="13" t="s">
        <v>4822</v>
      </c>
      <c r="E2455" s="13" t="s">
        <v>4823</v>
      </c>
      <c r="F2455" s="13" t="s">
        <v>2034</v>
      </c>
      <c r="G2455" s="13" t="s">
        <v>8812</v>
      </c>
      <c r="H2455" s="13" t="s">
        <v>8813</v>
      </c>
      <c r="I2455" s="14">
        <v>2</v>
      </c>
      <c r="J2455" s="13" t="s">
        <v>187</v>
      </c>
      <c r="K2455" s="13" t="s">
        <v>2139</v>
      </c>
      <c r="L2455" s="13" t="s">
        <v>5361</v>
      </c>
      <c r="M2455" s="13" t="s">
        <v>2683</v>
      </c>
    </row>
    <row r="2456" spans="1:13" x14ac:dyDescent="0.3">
      <c r="A2456" s="13" t="s">
        <v>188</v>
      </c>
      <c r="B2456" s="13" t="s">
        <v>2507</v>
      </c>
      <c r="C2456" s="13" t="s">
        <v>2108</v>
      </c>
      <c r="D2456" s="13" t="s">
        <v>4822</v>
      </c>
      <c r="E2456" s="13" t="s">
        <v>4829</v>
      </c>
      <c r="F2456" s="13" t="s">
        <v>2034</v>
      </c>
      <c r="G2456" s="13" t="s">
        <v>5459</v>
      </c>
      <c r="H2456" s="13" t="s">
        <v>5460</v>
      </c>
      <c r="I2456" s="14">
        <v>1</v>
      </c>
      <c r="J2456" s="13" t="s">
        <v>187</v>
      </c>
      <c r="K2456" s="13" t="s">
        <v>2237</v>
      </c>
      <c r="L2456" s="13" t="s">
        <v>5361</v>
      </c>
      <c r="M2456" s="13" t="s">
        <v>5372</v>
      </c>
    </row>
    <row r="2457" spans="1:13" x14ac:dyDescent="0.3">
      <c r="A2457" s="13" t="s">
        <v>188</v>
      </c>
      <c r="B2457" s="13" t="s">
        <v>2507</v>
      </c>
      <c r="C2457" s="13" t="s">
        <v>2108</v>
      </c>
      <c r="D2457" s="13" t="s">
        <v>4822</v>
      </c>
      <c r="E2457" s="13" t="s">
        <v>9394</v>
      </c>
      <c r="F2457" s="13" t="s">
        <v>2034</v>
      </c>
      <c r="G2457" s="13" t="s">
        <v>9395</v>
      </c>
      <c r="H2457" s="13" t="s">
        <v>9396</v>
      </c>
      <c r="I2457" s="14">
        <v>1</v>
      </c>
      <c r="J2457" s="13" t="s">
        <v>187</v>
      </c>
      <c r="K2457" s="13" t="s">
        <v>2152</v>
      </c>
      <c r="L2457" s="13" t="s">
        <v>5361</v>
      </c>
      <c r="M2457" s="13" t="s">
        <v>9397</v>
      </c>
    </row>
    <row r="2458" spans="1:13" x14ac:dyDescent="0.3">
      <c r="A2458" s="13" t="s">
        <v>188</v>
      </c>
      <c r="B2458" s="13" t="s">
        <v>2507</v>
      </c>
      <c r="C2458" s="13" t="s">
        <v>2108</v>
      </c>
      <c r="D2458" s="13" t="s">
        <v>4822</v>
      </c>
      <c r="E2458" s="13" t="s">
        <v>9394</v>
      </c>
      <c r="F2458" s="13" t="s">
        <v>2034</v>
      </c>
      <c r="G2458" s="13" t="s">
        <v>9398</v>
      </c>
      <c r="H2458" s="13" t="s">
        <v>9399</v>
      </c>
      <c r="I2458" s="14">
        <v>5</v>
      </c>
      <c r="J2458" s="13" t="s">
        <v>187</v>
      </c>
      <c r="K2458" s="13" t="s">
        <v>2152</v>
      </c>
      <c r="L2458" s="13" t="s">
        <v>5361</v>
      </c>
      <c r="M2458" s="13" t="s">
        <v>9397</v>
      </c>
    </row>
    <row r="2459" spans="1:13" x14ac:dyDescent="0.3">
      <c r="A2459" s="13" t="s">
        <v>188</v>
      </c>
      <c r="B2459" s="13" t="s">
        <v>2507</v>
      </c>
      <c r="C2459" s="13" t="s">
        <v>2108</v>
      </c>
      <c r="D2459" s="13" t="s">
        <v>4822</v>
      </c>
      <c r="E2459" s="13" t="s">
        <v>9394</v>
      </c>
      <c r="F2459" s="13" t="s">
        <v>2034</v>
      </c>
      <c r="G2459" s="13" t="s">
        <v>9400</v>
      </c>
      <c r="H2459" s="13" t="s">
        <v>9401</v>
      </c>
      <c r="I2459" s="14">
        <v>1</v>
      </c>
      <c r="J2459" s="13" t="s">
        <v>187</v>
      </c>
      <c r="K2459" s="13" t="s">
        <v>2152</v>
      </c>
      <c r="L2459" s="13" t="s">
        <v>5361</v>
      </c>
      <c r="M2459" s="13" t="s">
        <v>9397</v>
      </c>
    </row>
    <row r="2460" spans="1:13" x14ac:dyDescent="0.3">
      <c r="A2460" s="13" t="s">
        <v>638</v>
      </c>
      <c r="B2460" s="13" t="s">
        <v>5504</v>
      </c>
      <c r="C2460" s="13" t="s">
        <v>2031</v>
      </c>
      <c r="D2460" s="13" t="s">
        <v>9402</v>
      </c>
      <c r="E2460" s="13" t="s">
        <v>9403</v>
      </c>
      <c r="F2460" s="13" t="s">
        <v>2034</v>
      </c>
      <c r="G2460" s="13" t="s">
        <v>5362</v>
      </c>
      <c r="H2460" s="13" t="s">
        <v>5363</v>
      </c>
      <c r="I2460" s="14">
        <v>4</v>
      </c>
      <c r="J2460" s="13" t="s">
        <v>637</v>
      </c>
      <c r="K2460" s="13" t="s">
        <v>2075</v>
      </c>
      <c r="L2460" s="13" t="s">
        <v>5361</v>
      </c>
      <c r="M2460" s="13" t="s">
        <v>5364</v>
      </c>
    </row>
    <row r="2461" spans="1:13" x14ac:dyDescent="0.3">
      <c r="A2461" s="13" t="s">
        <v>1593</v>
      </c>
      <c r="B2461" s="13" t="s">
        <v>2502</v>
      </c>
      <c r="C2461" s="13" t="s">
        <v>2386</v>
      </c>
      <c r="D2461" s="13" t="s">
        <v>4830</v>
      </c>
      <c r="E2461" s="13" t="s">
        <v>4831</v>
      </c>
      <c r="F2461" s="13" t="s">
        <v>2034</v>
      </c>
      <c r="G2461" s="13" t="s">
        <v>9404</v>
      </c>
      <c r="H2461" s="13" t="s">
        <v>9405</v>
      </c>
      <c r="I2461" s="14">
        <v>1</v>
      </c>
      <c r="J2461" s="13" t="s">
        <v>1592</v>
      </c>
      <c r="K2461" s="13" t="s">
        <v>2399</v>
      </c>
      <c r="L2461" s="13" t="s">
        <v>5361</v>
      </c>
      <c r="M2461" s="13" t="s">
        <v>9406</v>
      </c>
    </row>
    <row r="2462" spans="1:13" x14ac:dyDescent="0.3">
      <c r="A2462" s="13" t="s">
        <v>387</v>
      </c>
      <c r="B2462" s="13" t="s">
        <v>2548</v>
      </c>
      <c r="C2462" s="13" t="s">
        <v>2348</v>
      </c>
      <c r="D2462" s="13" t="s">
        <v>4835</v>
      </c>
      <c r="E2462" s="13" t="s">
        <v>9407</v>
      </c>
      <c r="F2462" s="13" t="s">
        <v>2034</v>
      </c>
      <c r="G2462" s="13" t="s">
        <v>5434</v>
      </c>
      <c r="H2462" s="13" t="s">
        <v>5435</v>
      </c>
      <c r="I2462" s="14">
        <v>1</v>
      </c>
      <c r="J2462" s="13" t="s">
        <v>556</v>
      </c>
      <c r="K2462" s="13" t="s">
        <v>2210</v>
      </c>
      <c r="L2462" s="13" t="s">
        <v>5361</v>
      </c>
      <c r="M2462" s="13" t="s">
        <v>5397</v>
      </c>
    </row>
    <row r="2463" spans="1:13" x14ac:dyDescent="0.3">
      <c r="A2463" s="13" t="s">
        <v>74</v>
      </c>
      <c r="B2463" s="13" t="s">
        <v>2434</v>
      </c>
      <c r="C2463" s="13" t="s">
        <v>2058</v>
      </c>
      <c r="D2463" s="13" t="s">
        <v>4840</v>
      </c>
      <c r="E2463" s="13" t="s">
        <v>9408</v>
      </c>
      <c r="F2463" s="13" t="s">
        <v>2034</v>
      </c>
      <c r="G2463" s="13" t="s">
        <v>9409</v>
      </c>
      <c r="H2463" s="13" t="s">
        <v>9410</v>
      </c>
      <c r="I2463" s="14">
        <v>1</v>
      </c>
      <c r="J2463" s="13" t="s">
        <v>73</v>
      </c>
      <c r="K2463" s="13" t="s">
        <v>2464</v>
      </c>
      <c r="L2463" s="13" t="s">
        <v>5361</v>
      </c>
      <c r="M2463" s="13" t="s">
        <v>6991</v>
      </c>
    </row>
    <row r="2464" spans="1:13" x14ac:dyDescent="0.3">
      <c r="A2464" s="13" t="s">
        <v>74</v>
      </c>
      <c r="B2464" s="13" t="s">
        <v>2434</v>
      </c>
      <c r="C2464" s="13" t="s">
        <v>2058</v>
      </c>
      <c r="D2464" s="13" t="s">
        <v>4840</v>
      </c>
      <c r="E2464" s="13" t="s">
        <v>9408</v>
      </c>
      <c r="F2464" s="13" t="s">
        <v>2034</v>
      </c>
      <c r="G2464" s="13" t="s">
        <v>5399</v>
      </c>
      <c r="H2464" s="13" t="s">
        <v>5400</v>
      </c>
      <c r="I2464" s="14">
        <v>2</v>
      </c>
      <c r="J2464" s="13" t="s">
        <v>73</v>
      </c>
      <c r="K2464" s="13" t="s">
        <v>2464</v>
      </c>
      <c r="L2464" s="13" t="s">
        <v>5361</v>
      </c>
      <c r="M2464" s="13" t="s">
        <v>5372</v>
      </c>
    </row>
    <row r="2465" spans="1:13" x14ac:dyDescent="0.3">
      <c r="A2465" s="13" t="s">
        <v>74</v>
      </c>
      <c r="B2465" s="13" t="s">
        <v>2434</v>
      </c>
      <c r="C2465" s="13" t="s">
        <v>2058</v>
      </c>
      <c r="D2465" s="13" t="s">
        <v>4840</v>
      </c>
      <c r="E2465" s="13" t="s">
        <v>9411</v>
      </c>
      <c r="F2465" s="13" t="s">
        <v>2034</v>
      </c>
      <c r="G2465" s="13" t="s">
        <v>9412</v>
      </c>
      <c r="H2465" s="13" t="s">
        <v>9413</v>
      </c>
      <c r="I2465" s="14">
        <v>1</v>
      </c>
      <c r="J2465" s="13" t="s">
        <v>73</v>
      </c>
      <c r="K2465" s="13" t="s">
        <v>3368</v>
      </c>
      <c r="L2465" s="13" t="s">
        <v>5361</v>
      </c>
      <c r="M2465" s="13" t="s">
        <v>9414</v>
      </c>
    </row>
    <row r="2466" spans="1:13" x14ac:dyDescent="0.3">
      <c r="A2466" s="13" t="s">
        <v>74</v>
      </c>
      <c r="B2466" s="13" t="s">
        <v>2434</v>
      </c>
      <c r="C2466" s="13" t="s">
        <v>2058</v>
      </c>
      <c r="D2466" s="13" t="s">
        <v>4840</v>
      </c>
      <c r="E2466" s="13" t="s">
        <v>9415</v>
      </c>
      <c r="F2466" s="13" t="s">
        <v>2034</v>
      </c>
      <c r="G2466" s="13" t="s">
        <v>9409</v>
      </c>
      <c r="H2466" s="13" t="s">
        <v>9410</v>
      </c>
      <c r="I2466" s="14">
        <v>1</v>
      </c>
      <c r="J2466" s="13" t="s">
        <v>73</v>
      </c>
      <c r="K2466" s="13" t="s">
        <v>2742</v>
      </c>
      <c r="L2466" s="13" t="s">
        <v>5361</v>
      </c>
      <c r="M2466" s="13" t="s">
        <v>6991</v>
      </c>
    </row>
    <row r="2467" spans="1:13" x14ac:dyDescent="0.3">
      <c r="A2467" s="13" t="s">
        <v>74</v>
      </c>
      <c r="B2467" s="13" t="s">
        <v>2434</v>
      </c>
      <c r="C2467" s="13" t="s">
        <v>2058</v>
      </c>
      <c r="D2467" s="13" t="s">
        <v>4840</v>
      </c>
      <c r="E2467" s="13" t="s">
        <v>9416</v>
      </c>
      <c r="F2467" s="13" t="s">
        <v>2034</v>
      </c>
      <c r="G2467" s="13" t="s">
        <v>9417</v>
      </c>
      <c r="H2467" s="13" t="s">
        <v>9418</v>
      </c>
      <c r="I2467" s="14">
        <v>1</v>
      </c>
      <c r="J2467" s="13" t="s">
        <v>73</v>
      </c>
      <c r="K2467" s="13" t="s">
        <v>2472</v>
      </c>
      <c r="L2467" s="13" t="s">
        <v>5361</v>
      </c>
      <c r="M2467" s="13" t="s">
        <v>9414</v>
      </c>
    </row>
    <row r="2468" spans="1:13" x14ac:dyDescent="0.3">
      <c r="A2468" s="13" t="s">
        <v>74</v>
      </c>
      <c r="B2468" s="13" t="s">
        <v>2434</v>
      </c>
      <c r="C2468" s="13" t="s">
        <v>2058</v>
      </c>
      <c r="D2468" s="13" t="s">
        <v>4840</v>
      </c>
      <c r="E2468" s="13" t="s">
        <v>9419</v>
      </c>
      <c r="F2468" s="13" t="s">
        <v>2034</v>
      </c>
      <c r="G2468" s="13" t="s">
        <v>9409</v>
      </c>
      <c r="H2468" s="13" t="s">
        <v>9410</v>
      </c>
      <c r="I2468" s="14">
        <v>1</v>
      </c>
      <c r="J2468" s="13" t="s">
        <v>73</v>
      </c>
      <c r="K2468" s="13" t="s">
        <v>2383</v>
      </c>
      <c r="L2468" s="13" t="s">
        <v>5361</v>
      </c>
      <c r="M2468" s="13" t="s">
        <v>6991</v>
      </c>
    </row>
    <row r="2469" spans="1:13" x14ac:dyDescent="0.3">
      <c r="A2469" s="13" t="s">
        <v>74</v>
      </c>
      <c r="B2469" s="13" t="s">
        <v>2434</v>
      </c>
      <c r="C2469" s="13" t="s">
        <v>2058</v>
      </c>
      <c r="D2469" s="13" t="s">
        <v>4840</v>
      </c>
      <c r="E2469" s="13" t="s">
        <v>4854</v>
      </c>
      <c r="F2469" s="13" t="s">
        <v>2034</v>
      </c>
      <c r="G2469" s="13" t="s">
        <v>6886</v>
      </c>
      <c r="H2469" s="13" t="s">
        <v>6887</v>
      </c>
      <c r="I2469" s="14">
        <v>1</v>
      </c>
      <c r="J2469" s="13" t="s">
        <v>73</v>
      </c>
      <c r="K2469" s="13" t="s">
        <v>2539</v>
      </c>
      <c r="L2469" s="13" t="s">
        <v>5361</v>
      </c>
      <c r="M2469" s="13" t="s">
        <v>5651</v>
      </c>
    </row>
    <row r="2470" spans="1:13" x14ac:dyDescent="0.3">
      <c r="A2470" s="13" t="s">
        <v>74</v>
      </c>
      <c r="B2470" s="13" t="s">
        <v>2434</v>
      </c>
      <c r="C2470" s="13" t="s">
        <v>2058</v>
      </c>
      <c r="D2470" s="13" t="s">
        <v>4840</v>
      </c>
      <c r="E2470" s="13" t="s">
        <v>4854</v>
      </c>
      <c r="F2470" s="13" t="s">
        <v>2034</v>
      </c>
      <c r="G2470" s="13" t="s">
        <v>9420</v>
      </c>
      <c r="H2470" s="13" t="s">
        <v>9421</v>
      </c>
      <c r="I2470" s="14">
        <v>1</v>
      </c>
      <c r="J2470" s="13" t="s">
        <v>73</v>
      </c>
      <c r="K2470" s="13" t="s">
        <v>2539</v>
      </c>
      <c r="L2470" s="13" t="s">
        <v>5361</v>
      </c>
      <c r="M2470" s="13" t="s">
        <v>6043</v>
      </c>
    </row>
    <row r="2471" spans="1:13" x14ac:dyDescent="0.3">
      <c r="A2471" s="13" t="s">
        <v>74</v>
      </c>
      <c r="B2471" s="13" t="s">
        <v>2434</v>
      </c>
      <c r="C2471" s="13" t="s">
        <v>2058</v>
      </c>
      <c r="D2471" s="13" t="s">
        <v>4840</v>
      </c>
      <c r="E2471" s="13" t="s">
        <v>9422</v>
      </c>
      <c r="F2471" s="13" t="s">
        <v>2034</v>
      </c>
      <c r="G2471" s="13" t="s">
        <v>9417</v>
      </c>
      <c r="H2471" s="13" t="s">
        <v>9418</v>
      </c>
      <c r="I2471" s="14">
        <v>1</v>
      </c>
      <c r="J2471" s="13" t="s">
        <v>73</v>
      </c>
      <c r="K2471" s="13" t="s">
        <v>2257</v>
      </c>
      <c r="L2471" s="13" t="s">
        <v>5361</v>
      </c>
      <c r="M2471" s="13" t="s">
        <v>9414</v>
      </c>
    </row>
    <row r="2472" spans="1:13" x14ac:dyDescent="0.3">
      <c r="A2472" s="13" t="s">
        <v>72</v>
      </c>
      <c r="B2472" s="13" t="s">
        <v>4855</v>
      </c>
      <c r="C2472" s="13" t="s">
        <v>3371</v>
      </c>
      <c r="D2472" s="13" t="s">
        <v>4856</v>
      </c>
      <c r="E2472" s="13" t="s">
        <v>4857</v>
      </c>
      <c r="F2472" s="13" t="s">
        <v>2034</v>
      </c>
      <c r="G2472" s="13" t="s">
        <v>9423</v>
      </c>
      <c r="H2472" s="13" t="s">
        <v>9424</v>
      </c>
      <c r="I2472" s="14">
        <v>1</v>
      </c>
      <c r="J2472" s="13" t="s">
        <v>71</v>
      </c>
      <c r="K2472" s="13" t="s">
        <v>2129</v>
      </c>
      <c r="L2472" s="13" t="s">
        <v>5361</v>
      </c>
      <c r="M2472" s="13" t="s">
        <v>2174</v>
      </c>
    </row>
    <row r="2473" spans="1:13" x14ac:dyDescent="0.3">
      <c r="A2473" s="13" t="s">
        <v>72</v>
      </c>
      <c r="B2473" s="13" t="s">
        <v>4855</v>
      </c>
      <c r="C2473" s="13" t="s">
        <v>3371</v>
      </c>
      <c r="D2473" s="13" t="s">
        <v>4856</v>
      </c>
      <c r="E2473" s="13" t="s">
        <v>4857</v>
      </c>
      <c r="F2473" s="13" t="s">
        <v>2034</v>
      </c>
      <c r="G2473" s="13" t="s">
        <v>9425</v>
      </c>
      <c r="H2473" s="13" t="s">
        <v>9426</v>
      </c>
      <c r="I2473" s="14">
        <v>1</v>
      </c>
      <c r="J2473" s="13" t="s">
        <v>71</v>
      </c>
      <c r="K2473" s="13" t="s">
        <v>2129</v>
      </c>
      <c r="L2473" s="13" t="s">
        <v>5361</v>
      </c>
      <c r="M2473" s="13" t="s">
        <v>4415</v>
      </c>
    </row>
    <row r="2474" spans="1:13" x14ac:dyDescent="0.3">
      <c r="A2474" s="13" t="s">
        <v>72</v>
      </c>
      <c r="B2474" s="13" t="s">
        <v>4855</v>
      </c>
      <c r="C2474" s="13" t="s">
        <v>3371</v>
      </c>
      <c r="D2474" s="13" t="s">
        <v>4856</v>
      </c>
      <c r="E2474" s="13" t="s">
        <v>9427</v>
      </c>
      <c r="F2474" s="13" t="s">
        <v>2142</v>
      </c>
      <c r="G2474" s="13" t="s">
        <v>9428</v>
      </c>
      <c r="H2474" s="13" t="s">
        <v>9429</v>
      </c>
      <c r="I2474" s="14">
        <v>1</v>
      </c>
      <c r="J2474" s="13" t="s">
        <v>71</v>
      </c>
      <c r="K2474" s="13" t="s">
        <v>3368</v>
      </c>
      <c r="L2474" s="13" t="s">
        <v>5361</v>
      </c>
      <c r="M2474" s="13" t="s">
        <v>9430</v>
      </c>
    </row>
    <row r="2475" spans="1:13" x14ac:dyDescent="0.3">
      <c r="A2475" s="13" t="s">
        <v>72</v>
      </c>
      <c r="B2475" s="13" t="s">
        <v>4855</v>
      </c>
      <c r="C2475" s="13" t="s">
        <v>3371</v>
      </c>
      <c r="D2475" s="13" t="s">
        <v>4856</v>
      </c>
      <c r="E2475" s="13" t="s">
        <v>9431</v>
      </c>
      <c r="F2475" s="13" t="s">
        <v>2034</v>
      </c>
      <c r="G2475" s="13" t="s">
        <v>6761</v>
      </c>
      <c r="H2475" s="13" t="s">
        <v>6762</v>
      </c>
      <c r="I2475" s="14">
        <v>1</v>
      </c>
      <c r="J2475" s="13" t="s">
        <v>71</v>
      </c>
      <c r="K2475" s="13" t="s">
        <v>3368</v>
      </c>
      <c r="L2475" s="13" t="s">
        <v>5361</v>
      </c>
      <c r="M2475" s="13" t="s">
        <v>4839</v>
      </c>
    </row>
    <row r="2476" spans="1:13" x14ac:dyDescent="0.3">
      <c r="A2476" s="13" t="s">
        <v>72</v>
      </c>
      <c r="B2476" s="13" t="s">
        <v>4855</v>
      </c>
      <c r="C2476" s="13" t="s">
        <v>3371</v>
      </c>
      <c r="D2476" s="13" t="s">
        <v>4856</v>
      </c>
      <c r="E2476" s="13" t="s">
        <v>9432</v>
      </c>
      <c r="F2476" s="13" t="s">
        <v>2034</v>
      </c>
      <c r="G2476" s="13" t="s">
        <v>9433</v>
      </c>
      <c r="H2476" s="13" t="s">
        <v>9434</v>
      </c>
      <c r="I2476" s="14">
        <v>1</v>
      </c>
      <c r="J2476" s="13" t="s">
        <v>71</v>
      </c>
      <c r="K2476" s="13" t="s">
        <v>2399</v>
      </c>
      <c r="L2476" s="13" t="s">
        <v>5361</v>
      </c>
      <c r="M2476" s="13" t="s">
        <v>4069</v>
      </c>
    </row>
    <row r="2477" spans="1:13" x14ac:dyDescent="0.3">
      <c r="A2477" s="13" t="s">
        <v>468</v>
      </c>
      <c r="B2477" s="13" t="s">
        <v>4430</v>
      </c>
      <c r="C2477" s="13" t="s">
        <v>2058</v>
      </c>
      <c r="D2477" s="13" t="s">
        <v>4431</v>
      </c>
      <c r="E2477" s="13" t="s">
        <v>9435</v>
      </c>
      <c r="F2477" s="13" t="s">
        <v>2034</v>
      </c>
      <c r="G2477" s="13" t="s">
        <v>5712</v>
      </c>
      <c r="H2477" s="13" t="s">
        <v>5713</v>
      </c>
      <c r="I2477" s="14">
        <v>1</v>
      </c>
      <c r="J2477" s="13" t="s">
        <v>467</v>
      </c>
      <c r="K2477" s="13" t="s">
        <v>2070</v>
      </c>
      <c r="L2477" s="13" t="s">
        <v>5361</v>
      </c>
      <c r="M2477" s="13" t="s">
        <v>5372</v>
      </c>
    </row>
    <row r="2478" spans="1:13" x14ac:dyDescent="0.3">
      <c r="A2478" s="13" t="s">
        <v>468</v>
      </c>
      <c r="B2478" s="13" t="s">
        <v>4430</v>
      </c>
      <c r="C2478" s="13" t="s">
        <v>2058</v>
      </c>
      <c r="D2478" s="13" t="s">
        <v>4431</v>
      </c>
      <c r="E2478" s="13" t="s">
        <v>9436</v>
      </c>
      <c r="F2478" s="13" t="s">
        <v>2034</v>
      </c>
      <c r="G2478" s="13" t="s">
        <v>5712</v>
      </c>
      <c r="H2478" s="13" t="s">
        <v>5713</v>
      </c>
      <c r="I2478" s="14">
        <v>1</v>
      </c>
      <c r="J2478" s="13" t="s">
        <v>467</v>
      </c>
      <c r="K2478" s="13" t="s">
        <v>2464</v>
      </c>
      <c r="L2478" s="13" t="s">
        <v>5361</v>
      </c>
      <c r="M2478" s="13" t="s">
        <v>5372</v>
      </c>
    </row>
    <row r="2479" spans="1:13" x14ac:dyDescent="0.3">
      <c r="A2479" s="13" t="s">
        <v>468</v>
      </c>
      <c r="B2479" s="13" t="s">
        <v>4430</v>
      </c>
      <c r="C2479" s="13" t="s">
        <v>2058</v>
      </c>
      <c r="D2479" s="13" t="s">
        <v>4431</v>
      </c>
      <c r="E2479" s="13" t="s">
        <v>9436</v>
      </c>
      <c r="F2479" s="13" t="s">
        <v>2034</v>
      </c>
      <c r="G2479" s="13" t="s">
        <v>9437</v>
      </c>
      <c r="H2479" s="13" t="s">
        <v>9438</v>
      </c>
      <c r="I2479" s="14">
        <v>2</v>
      </c>
      <c r="J2479" s="13" t="s">
        <v>467</v>
      </c>
      <c r="K2479" s="13" t="s">
        <v>2464</v>
      </c>
      <c r="L2479" s="13" t="s">
        <v>5361</v>
      </c>
      <c r="M2479" s="13" t="s">
        <v>5372</v>
      </c>
    </row>
    <row r="2480" spans="1:13" x14ac:dyDescent="0.3">
      <c r="A2480" s="13" t="s">
        <v>468</v>
      </c>
      <c r="B2480" s="13" t="s">
        <v>4430</v>
      </c>
      <c r="C2480" s="13" t="s">
        <v>2058</v>
      </c>
      <c r="D2480" s="13" t="s">
        <v>4431</v>
      </c>
      <c r="E2480" s="13" t="s">
        <v>9439</v>
      </c>
      <c r="F2480" s="13" t="s">
        <v>2034</v>
      </c>
      <c r="G2480" s="13" t="s">
        <v>5712</v>
      </c>
      <c r="H2480" s="13" t="s">
        <v>5713</v>
      </c>
      <c r="I2480" s="14">
        <v>1</v>
      </c>
      <c r="J2480" s="13" t="s">
        <v>467</v>
      </c>
      <c r="K2480" s="13" t="s">
        <v>2075</v>
      </c>
      <c r="L2480" s="13" t="s">
        <v>5361</v>
      </c>
      <c r="M2480" s="13" t="s">
        <v>5372</v>
      </c>
    </row>
    <row r="2481" spans="1:13" x14ac:dyDescent="0.3">
      <c r="A2481" s="13" t="s">
        <v>468</v>
      </c>
      <c r="B2481" s="13" t="s">
        <v>4430</v>
      </c>
      <c r="C2481" s="13" t="s">
        <v>2058</v>
      </c>
      <c r="D2481" s="13" t="s">
        <v>4431</v>
      </c>
      <c r="E2481" s="13" t="s">
        <v>9440</v>
      </c>
      <c r="F2481" s="13" t="s">
        <v>2034</v>
      </c>
      <c r="G2481" s="13" t="s">
        <v>9441</v>
      </c>
      <c r="H2481" s="13" t="s">
        <v>9442</v>
      </c>
      <c r="I2481" s="14">
        <v>4</v>
      </c>
      <c r="J2481" s="13" t="s">
        <v>467</v>
      </c>
      <c r="K2481" s="13" t="s">
        <v>2672</v>
      </c>
      <c r="L2481" s="13" t="s">
        <v>5361</v>
      </c>
      <c r="M2481" s="13" t="s">
        <v>5372</v>
      </c>
    </row>
    <row r="2482" spans="1:13" x14ac:dyDescent="0.3">
      <c r="A2482" s="13" t="s">
        <v>468</v>
      </c>
      <c r="B2482" s="13" t="s">
        <v>4430</v>
      </c>
      <c r="C2482" s="13" t="s">
        <v>2058</v>
      </c>
      <c r="D2482" s="13" t="s">
        <v>4431</v>
      </c>
      <c r="E2482" s="13" t="s">
        <v>9443</v>
      </c>
      <c r="F2482" s="13" t="s">
        <v>2034</v>
      </c>
      <c r="G2482" s="13" t="s">
        <v>9444</v>
      </c>
      <c r="H2482" s="13" t="s">
        <v>9445</v>
      </c>
      <c r="I2482" s="14">
        <v>1</v>
      </c>
      <c r="J2482" s="13" t="s">
        <v>467</v>
      </c>
      <c r="K2482" s="13" t="s">
        <v>2079</v>
      </c>
      <c r="L2482" s="13" t="s">
        <v>5361</v>
      </c>
      <c r="M2482" s="13" t="s">
        <v>2211</v>
      </c>
    </row>
    <row r="2483" spans="1:13" x14ac:dyDescent="0.3">
      <c r="A2483" s="13" t="s">
        <v>468</v>
      </c>
      <c r="B2483" s="13" t="s">
        <v>4430</v>
      </c>
      <c r="C2483" s="13" t="s">
        <v>2058</v>
      </c>
      <c r="D2483" s="13" t="s">
        <v>4431</v>
      </c>
      <c r="E2483" s="13" t="s">
        <v>9446</v>
      </c>
      <c r="F2483" s="13" t="s">
        <v>2034</v>
      </c>
      <c r="G2483" s="13" t="s">
        <v>5712</v>
      </c>
      <c r="H2483" s="13" t="s">
        <v>5713</v>
      </c>
      <c r="I2483" s="14">
        <v>1</v>
      </c>
      <c r="J2483" s="13" t="s">
        <v>467</v>
      </c>
      <c r="K2483" s="13" t="s">
        <v>2048</v>
      </c>
      <c r="L2483" s="13" t="s">
        <v>5361</v>
      </c>
      <c r="M2483" s="13" t="s">
        <v>5372</v>
      </c>
    </row>
    <row r="2484" spans="1:13" x14ac:dyDescent="0.3">
      <c r="A2484" s="13" t="s">
        <v>468</v>
      </c>
      <c r="B2484" s="13" t="s">
        <v>4430</v>
      </c>
      <c r="C2484" s="13" t="s">
        <v>2058</v>
      </c>
      <c r="D2484" s="13" t="s">
        <v>4431</v>
      </c>
      <c r="E2484" s="13" t="s">
        <v>9447</v>
      </c>
      <c r="F2484" s="13" t="s">
        <v>2034</v>
      </c>
      <c r="G2484" s="13" t="s">
        <v>5712</v>
      </c>
      <c r="H2484" s="13" t="s">
        <v>5713</v>
      </c>
      <c r="I2484" s="14">
        <v>1</v>
      </c>
      <c r="J2484" s="13" t="s">
        <v>467</v>
      </c>
      <c r="K2484" s="13" t="s">
        <v>2336</v>
      </c>
      <c r="L2484" s="13" t="s">
        <v>5361</v>
      </c>
      <c r="M2484" s="13" t="s">
        <v>5372</v>
      </c>
    </row>
    <row r="2485" spans="1:13" x14ac:dyDescent="0.3">
      <c r="A2485" s="13" t="s">
        <v>468</v>
      </c>
      <c r="B2485" s="13" t="s">
        <v>4430</v>
      </c>
      <c r="C2485" s="13" t="s">
        <v>2058</v>
      </c>
      <c r="D2485" s="13" t="s">
        <v>4431</v>
      </c>
      <c r="E2485" s="13" t="s">
        <v>9448</v>
      </c>
      <c r="F2485" s="13" t="s">
        <v>2034</v>
      </c>
      <c r="G2485" s="13" t="s">
        <v>5712</v>
      </c>
      <c r="H2485" s="13" t="s">
        <v>5713</v>
      </c>
      <c r="I2485" s="14">
        <v>1</v>
      </c>
      <c r="J2485" s="13" t="s">
        <v>467</v>
      </c>
      <c r="K2485" s="13" t="s">
        <v>2537</v>
      </c>
      <c r="L2485" s="13" t="s">
        <v>5361</v>
      </c>
      <c r="M2485" s="13" t="s">
        <v>5372</v>
      </c>
    </row>
    <row r="2486" spans="1:13" x14ac:dyDescent="0.3">
      <c r="A2486" s="13" t="s">
        <v>468</v>
      </c>
      <c r="B2486" s="13" t="s">
        <v>4430</v>
      </c>
      <c r="C2486" s="13" t="s">
        <v>2058</v>
      </c>
      <c r="D2486" s="13" t="s">
        <v>4431</v>
      </c>
      <c r="E2486" s="13" t="s">
        <v>9448</v>
      </c>
      <c r="F2486" s="13" t="s">
        <v>2034</v>
      </c>
      <c r="G2486" s="13" t="s">
        <v>5401</v>
      </c>
      <c r="H2486" s="13" t="s">
        <v>5402</v>
      </c>
      <c r="I2486" s="14">
        <v>2</v>
      </c>
      <c r="J2486" s="13" t="s">
        <v>467</v>
      </c>
      <c r="K2486" s="13" t="s">
        <v>2537</v>
      </c>
      <c r="L2486" s="13" t="s">
        <v>5361</v>
      </c>
      <c r="M2486" s="13" t="s">
        <v>5372</v>
      </c>
    </row>
    <row r="2487" spans="1:13" x14ac:dyDescent="0.3">
      <c r="A2487" s="13" t="s">
        <v>468</v>
      </c>
      <c r="B2487" s="13" t="s">
        <v>4430</v>
      </c>
      <c r="C2487" s="13" t="s">
        <v>2058</v>
      </c>
      <c r="D2487" s="13" t="s">
        <v>4431</v>
      </c>
      <c r="E2487" s="13" t="s">
        <v>9448</v>
      </c>
      <c r="F2487" s="13" t="s">
        <v>2034</v>
      </c>
      <c r="G2487" s="13" t="s">
        <v>9449</v>
      </c>
      <c r="H2487" s="13" t="s">
        <v>9450</v>
      </c>
      <c r="I2487" s="14">
        <v>1</v>
      </c>
      <c r="J2487" s="13" t="s">
        <v>467</v>
      </c>
      <c r="K2487" s="13" t="s">
        <v>2537</v>
      </c>
      <c r="L2487" s="13" t="s">
        <v>5361</v>
      </c>
      <c r="M2487" s="13" t="s">
        <v>5372</v>
      </c>
    </row>
    <row r="2488" spans="1:13" x14ac:dyDescent="0.3">
      <c r="A2488" s="13" t="s">
        <v>688</v>
      </c>
      <c r="B2488" s="13" t="s">
        <v>2030</v>
      </c>
      <c r="C2488" s="13" t="s">
        <v>2031</v>
      </c>
      <c r="D2488" s="13" t="s">
        <v>9451</v>
      </c>
      <c r="E2488" s="13" t="s">
        <v>9452</v>
      </c>
      <c r="F2488" s="13" t="s">
        <v>2034</v>
      </c>
      <c r="G2488" s="13" t="s">
        <v>7615</v>
      </c>
      <c r="H2488" s="13" t="s">
        <v>7616</v>
      </c>
      <c r="I2488" s="14">
        <v>2</v>
      </c>
      <c r="J2488" s="13" t="s">
        <v>687</v>
      </c>
      <c r="K2488" s="13" t="s">
        <v>2377</v>
      </c>
      <c r="L2488" s="13" t="s">
        <v>5361</v>
      </c>
      <c r="M2488" s="13" t="s">
        <v>5372</v>
      </c>
    </row>
    <row r="2489" spans="1:13" x14ac:dyDescent="0.3">
      <c r="A2489" s="13" t="s">
        <v>688</v>
      </c>
      <c r="B2489" s="13" t="s">
        <v>2030</v>
      </c>
      <c r="C2489" s="13" t="s">
        <v>2031</v>
      </c>
      <c r="D2489" s="13" t="s">
        <v>9451</v>
      </c>
      <c r="E2489" s="13" t="s">
        <v>9453</v>
      </c>
      <c r="F2489" s="13" t="s">
        <v>2034</v>
      </c>
      <c r="G2489" s="13" t="s">
        <v>5906</v>
      </c>
      <c r="H2489" s="13" t="s">
        <v>5907</v>
      </c>
      <c r="I2489" s="14">
        <v>1</v>
      </c>
      <c r="J2489" s="13" t="s">
        <v>687</v>
      </c>
      <c r="K2489" s="13" t="s">
        <v>2139</v>
      </c>
      <c r="L2489" s="13" t="s">
        <v>5361</v>
      </c>
      <c r="M2489" s="13" t="s">
        <v>5372</v>
      </c>
    </row>
    <row r="2490" spans="1:13" x14ac:dyDescent="0.3">
      <c r="A2490" s="13" t="s">
        <v>688</v>
      </c>
      <c r="B2490" s="13" t="s">
        <v>2030</v>
      </c>
      <c r="C2490" s="13" t="s">
        <v>2031</v>
      </c>
      <c r="D2490" s="13" t="s">
        <v>9451</v>
      </c>
      <c r="E2490" s="13" t="s">
        <v>9454</v>
      </c>
      <c r="F2490" s="13" t="s">
        <v>2034</v>
      </c>
      <c r="G2490" s="13" t="s">
        <v>5401</v>
      </c>
      <c r="H2490" s="13" t="s">
        <v>5402</v>
      </c>
      <c r="I2490" s="14">
        <v>2</v>
      </c>
      <c r="J2490" s="13" t="s">
        <v>687</v>
      </c>
      <c r="K2490" s="13" t="s">
        <v>2200</v>
      </c>
      <c r="L2490" s="13" t="s">
        <v>5361</v>
      </c>
      <c r="M2490" s="13" t="s">
        <v>5372</v>
      </c>
    </row>
    <row r="2491" spans="1:13" x14ac:dyDescent="0.3">
      <c r="A2491" s="13" t="s">
        <v>688</v>
      </c>
      <c r="B2491" s="13" t="s">
        <v>2030</v>
      </c>
      <c r="C2491" s="13" t="s">
        <v>2031</v>
      </c>
      <c r="D2491" s="13" t="s">
        <v>9451</v>
      </c>
      <c r="E2491" s="13" t="s">
        <v>9454</v>
      </c>
      <c r="F2491" s="13" t="s">
        <v>2034</v>
      </c>
      <c r="G2491" s="13" t="s">
        <v>6739</v>
      </c>
      <c r="H2491" s="13" t="s">
        <v>6740</v>
      </c>
      <c r="I2491" s="14">
        <v>2</v>
      </c>
      <c r="J2491" s="13" t="s">
        <v>687</v>
      </c>
      <c r="K2491" s="13" t="s">
        <v>2200</v>
      </c>
      <c r="L2491" s="13" t="s">
        <v>5361</v>
      </c>
      <c r="M2491" s="13" t="s">
        <v>5372</v>
      </c>
    </row>
    <row r="2492" spans="1:13" x14ac:dyDescent="0.3">
      <c r="A2492" s="13" t="s">
        <v>688</v>
      </c>
      <c r="B2492" s="13" t="s">
        <v>2030</v>
      </c>
      <c r="C2492" s="13" t="s">
        <v>2031</v>
      </c>
      <c r="D2492" s="13" t="s">
        <v>9451</v>
      </c>
      <c r="E2492" s="13" t="s">
        <v>9455</v>
      </c>
      <c r="F2492" s="13" t="s">
        <v>2034</v>
      </c>
      <c r="G2492" s="13" t="s">
        <v>5906</v>
      </c>
      <c r="H2492" s="13" t="s">
        <v>5907</v>
      </c>
      <c r="I2492" s="14">
        <v>4</v>
      </c>
      <c r="J2492" s="13" t="s">
        <v>687</v>
      </c>
      <c r="K2492" s="13" t="s">
        <v>2257</v>
      </c>
      <c r="L2492" s="13" t="s">
        <v>5361</v>
      </c>
      <c r="M2492" s="13" t="s">
        <v>5372</v>
      </c>
    </row>
    <row r="2493" spans="1:13" x14ac:dyDescent="0.3">
      <c r="A2493" s="13" t="s">
        <v>285</v>
      </c>
      <c r="B2493" s="13" t="s">
        <v>2620</v>
      </c>
      <c r="C2493" s="13" t="s">
        <v>2099</v>
      </c>
      <c r="D2493" s="13" t="s">
        <v>9456</v>
      </c>
      <c r="E2493" s="13" t="s">
        <v>9457</v>
      </c>
      <c r="F2493" s="13" t="s">
        <v>2034</v>
      </c>
      <c r="G2493" s="13" t="s">
        <v>8176</v>
      </c>
      <c r="H2493" s="13" t="s">
        <v>8177</v>
      </c>
      <c r="I2493" s="14">
        <v>6</v>
      </c>
      <c r="J2493" s="13" t="s">
        <v>284</v>
      </c>
      <c r="K2493" s="13" t="s">
        <v>2472</v>
      </c>
      <c r="L2493" s="13" t="s">
        <v>5361</v>
      </c>
      <c r="M2493" s="13" t="s">
        <v>4069</v>
      </c>
    </row>
    <row r="2494" spans="1:13" x14ac:dyDescent="0.3">
      <c r="A2494" s="13" t="s">
        <v>154</v>
      </c>
      <c r="B2494" s="13" t="s">
        <v>2507</v>
      </c>
      <c r="C2494" s="13" t="s">
        <v>2108</v>
      </c>
      <c r="D2494" s="13" t="s">
        <v>4858</v>
      </c>
      <c r="E2494" s="13" t="s">
        <v>9458</v>
      </c>
      <c r="F2494" s="13" t="s">
        <v>2034</v>
      </c>
      <c r="G2494" s="13" t="s">
        <v>9459</v>
      </c>
      <c r="H2494" s="13" t="s">
        <v>9460</v>
      </c>
      <c r="I2494" s="14">
        <v>1</v>
      </c>
      <c r="J2494" s="13" t="s">
        <v>283</v>
      </c>
      <c r="K2494" s="13" t="s">
        <v>2353</v>
      </c>
      <c r="L2494" s="13" t="s">
        <v>5361</v>
      </c>
      <c r="M2494" s="13" t="s">
        <v>5372</v>
      </c>
    </row>
    <row r="2495" spans="1:13" x14ac:dyDescent="0.3">
      <c r="A2495" s="13" t="s">
        <v>154</v>
      </c>
      <c r="B2495" s="13" t="s">
        <v>2507</v>
      </c>
      <c r="C2495" s="13" t="s">
        <v>2108</v>
      </c>
      <c r="D2495" s="13" t="s">
        <v>4858</v>
      </c>
      <c r="E2495" s="13" t="s">
        <v>9461</v>
      </c>
      <c r="F2495" s="13" t="s">
        <v>2034</v>
      </c>
      <c r="G2495" s="13" t="s">
        <v>5459</v>
      </c>
      <c r="H2495" s="13" t="s">
        <v>5460</v>
      </c>
      <c r="I2495" s="14">
        <v>5</v>
      </c>
      <c r="J2495" s="13" t="s">
        <v>283</v>
      </c>
      <c r="K2495" s="13" t="s">
        <v>2353</v>
      </c>
      <c r="L2495" s="13" t="s">
        <v>5361</v>
      </c>
      <c r="M2495" s="13" t="s">
        <v>5372</v>
      </c>
    </row>
    <row r="2496" spans="1:13" x14ac:dyDescent="0.3">
      <c r="A2496" s="13" t="s">
        <v>154</v>
      </c>
      <c r="B2496" s="13" t="s">
        <v>2507</v>
      </c>
      <c r="C2496" s="13" t="s">
        <v>2108</v>
      </c>
      <c r="D2496" s="13" t="s">
        <v>4858</v>
      </c>
      <c r="E2496" s="13" t="s">
        <v>9462</v>
      </c>
      <c r="F2496" s="13" t="s">
        <v>2034</v>
      </c>
      <c r="G2496" s="13" t="s">
        <v>7581</v>
      </c>
      <c r="H2496" s="13" t="s">
        <v>7582</v>
      </c>
      <c r="I2496" s="14">
        <v>1</v>
      </c>
      <c r="J2496" s="13" t="s">
        <v>283</v>
      </c>
      <c r="K2496" s="13" t="s">
        <v>2280</v>
      </c>
      <c r="L2496" s="13" t="s">
        <v>5361</v>
      </c>
      <c r="M2496" s="13" t="s">
        <v>5372</v>
      </c>
    </row>
    <row r="2497" spans="1:13" x14ac:dyDescent="0.3">
      <c r="A2497" s="13" t="s">
        <v>154</v>
      </c>
      <c r="B2497" s="13" t="s">
        <v>2507</v>
      </c>
      <c r="C2497" s="13" t="s">
        <v>2108</v>
      </c>
      <c r="D2497" s="13" t="s">
        <v>4858</v>
      </c>
      <c r="E2497" s="13" t="s">
        <v>9463</v>
      </c>
      <c r="F2497" s="13" t="s">
        <v>2034</v>
      </c>
      <c r="G2497" s="13" t="s">
        <v>7581</v>
      </c>
      <c r="H2497" s="13" t="s">
        <v>7582</v>
      </c>
      <c r="I2497" s="14">
        <v>1</v>
      </c>
      <c r="J2497" s="13" t="s">
        <v>283</v>
      </c>
      <c r="K2497" s="13" t="s">
        <v>2280</v>
      </c>
      <c r="L2497" s="13" t="s">
        <v>5361</v>
      </c>
      <c r="M2497" s="13" t="s">
        <v>5372</v>
      </c>
    </row>
    <row r="2498" spans="1:13" x14ac:dyDescent="0.3">
      <c r="A2498" s="13" t="s">
        <v>154</v>
      </c>
      <c r="B2498" s="13" t="s">
        <v>2507</v>
      </c>
      <c r="C2498" s="13" t="s">
        <v>2108</v>
      </c>
      <c r="D2498" s="13" t="s">
        <v>4858</v>
      </c>
      <c r="E2498" s="13" t="s">
        <v>4859</v>
      </c>
      <c r="F2498" s="13" t="s">
        <v>2034</v>
      </c>
      <c r="G2498" s="13" t="s">
        <v>9464</v>
      </c>
      <c r="H2498" s="13" t="s">
        <v>9465</v>
      </c>
      <c r="I2498" s="14">
        <v>5</v>
      </c>
      <c r="J2498" s="13" t="s">
        <v>283</v>
      </c>
      <c r="K2498" s="13" t="s">
        <v>2672</v>
      </c>
      <c r="L2498" s="13" t="s">
        <v>5361</v>
      </c>
      <c r="M2498" s="13" t="s">
        <v>2292</v>
      </c>
    </row>
    <row r="2499" spans="1:13" x14ac:dyDescent="0.3">
      <c r="A2499" s="13" t="s">
        <v>154</v>
      </c>
      <c r="B2499" s="13" t="s">
        <v>2507</v>
      </c>
      <c r="C2499" s="13" t="s">
        <v>2108</v>
      </c>
      <c r="D2499" s="13" t="s">
        <v>4858</v>
      </c>
      <c r="E2499" s="13" t="s">
        <v>9466</v>
      </c>
      <c r="F2499" s="13" t="s">
        <v>2034</v>
      </c>
      <c r="G2499" s="13" t="s">
        <v>6237</v>
      </c>
      <c r="H2499" s="13" t="s">
        <v>6238</v>
      </c>
      <c r="I2499" s="14">
        <v>2</v>
      </c>
      <c r="J2499" s="13" t="s">
        <v>283</v>
      </c>
      <c r="K2499" s="13" t="s">
        <v>3049</v>
      </c>
      <c r="L2499" s="13" t="s">
        <v>5361</v>
      </c>
      <c r="M2499" s="13" t="s">
        <v>5372</v>
      </c>
    </row>
    <row r="2500" spans="1:13" x14ac:dyDescent="0.3">
      <c r="A2500" s="13" t="s">
        <v>798</v>
      </c>
      <c r="B2500" s="13" t="s">
        <v>9467</v>
      </c>
      <c r="C2500" s="13" t="s">
        <v>2108</v>
      </c>
      <c r="D2500" s="13" t="s">
        <v>9468</v>
      </c>
      <c r="E2500" s="13" t="s">
        <v>9469</v>
      </c>
      <c r="F2500" s="13" t="s">
        <v>2142</v>
      </c>
      <c r="G2500" s="13" t="s">
        <v>6734</v>
      </c>
      <c r="H2500" s="13" t="s">
        <v>6735</v>
      </c>
      <c r="I2500" s="14">
        <v>1</v>
      </c>
      <c r="J2500" s="13" t="s">
        <v>1754</v>
      </c>
      <c r="K2500" s="13" t="s">
        <v>2070</v>
      </c>
      <c r="L2500" s="13" t="s">
        <v>5361</v>
      </c>
      <c r="M2500" s="13" t="s">
        <v>5250</v>
      </c>
    </row>
    <row r="2501" spans="1:13" x14ac:dyDescent="0.3">
      <c r="A2501" s="13" t="s">
        <v>184</v>
      </c>
      <c r="B2501" s="13" t="s">
        <v>2620</v>
      </c>
      <c r="C2501" s="13" t="s">
        <v>2099</v>
      </c>
      <c r="D2501" s="13" t="s">
        <v>4863</v>
      </c>
      <c r="E2501" s="13" t="s">
        <v>9470</v>
      </c>
      <c r="F2501" s="13" t="s">
        <v>2034</v>
      </c>
      <c r="G2501" s="13" t="s">
        <v>9019</v>
      </c>
      <c r="H2501" s="13" t="s">
        <v>9020</v>
      </c>
      <c r="I2501" s="14">
        <v>1</v>
      </c>
      <c r="J2501" s="13" t="s">
        <v>183</v>
      </c>
      <c r="K2501" s="13" t="s">
        <v>2485</v>
      </c>
      <c r="L2501" s="13" t="s">
        <v>5361</v>
      </c>
      <c r="M2501" s="13" t="s">
        <v>5372</v>
      </c>
    </row>
    <row r="2502" spans="1:13" x14ac:dyDescent="0.3">
      <c r="A2502" s="13" t="s">
        <v>184</v>
      </c>
      <c r="B2502" s="13" t="s">
        <v>2620</v>
      </c>
      <c r="C2502" s="13" t="s">
        <v>2099</v>
      </c>
      <c r="D2502" s="13" t="s">
        <v>4863</v>
      </c>
      <c r="E2502" s="13" t="s">
        <v>9470</v>
      </c>
      <c r="F2502" s="13" t="s">
        <v>2034</v>
      </c>
      <c r="G2502" s="13" t="s">
        <v>7869</v>
      </c>
      <c r="H2502" s="13" t="s">
        <v>7870</v>
      </c>
      <c r="I2502" s="14">
        <v>1</v>
      </c>
      <c r="J2502" s="13" t="s">
        <v>183</v>
      </c>
      <c r="K2502" s="13" t="s">
        <v>2485</v>
      </c>
      <c r="L2502" s="13" t="s">
        <v>5361</v>
      </c>
      <c r="M2502" s="13" t="s">
        <v>2947</v>
      </c>
    </row>
    <row r="2503" spans="1:13" x14ac:dyDescent="0.3">
      <c r="A2503" s="13" t="s">
        <v>184</v>
      </c>
      <c r="B2503" s="13" t="s">
        <v>2620</v>
      </c>
      <c r="C2503" s="13" t="s">
        <v>2099</v>
      </c>
      <c r="D2503" s="13" t="s">
        <v>4863</v>
      </c>
      <c r="E2503" s="13" t="s">
        <v>9470</v>
      </c>
      <c r="F2503" s="13" t="s">
        <v>2034</v>
      </c>
      <c r="G2503" s="13" t="s">
        <v>6739</v>
      </c>
      <c r="H2503" s="13" t="s">
        <v>6740</v>
      </c>
      <c r="I2503" s="14">
        <v>2</v>
      </c>
      <c r="J2503" s="13" t="s">
        <v>183</v>
      </c>
      <c r="K2503" s="13" t="s">
        <v>2485</v>
      </c>
      <c r="L2503" s="13" t="s">
        <v>5361</v>
      </c>
      <c r="M2503" s="13" t="s">
        <v>5372</v>
      </c>
    </row>
    <row r="2504" spans="1:13" x14ac:dyDescent="0.3">
      <c r="A2504" s="13" t="s">
        <v>184</v>
      </c>
      <c r="B2504" s="13" t="s">
        <v>2620</v>
      </c>
      <c r="C2504" s="13" t="s">
        <v>2099</v>
      </c>
      <c r="D2504" s="13" t="s">
        <v>4863</v>
      </c>
      <c r="E2504" s="13" t="s">
        <v>9470</v>
      </c>
      <c r="F2504" s="13" t="s">
        <v>2034</v>
      </c>
      <c r="G2504" s="13" t="s">
        <v>6416</v>
      </c>
      <c r="H2504" s="13" t="s">
        <v>6417</v>
      </c>
      <c r="I2504" s="14">
        <v>1</v>
      </c>
      <c r="J2504" s="13" t="s">
        <v>183</v>
      </c>
      <c r="K2504" s="13" t="s">
        <v>2485</v>
      </c>
      <c r="L2504" s="13" t="s">
        <v>5361</v>
      </c>
      <c r="M2504" s="13" t="s">
        <v>2947</v>
      </c>
    </row>
    <row r="2505" spans="1:13" x14ac:dyDescent="0.3">
      <c r="A2505" s="13" t="s">
        <v>184</v>
      </c>
      <c r="B2505" s="13" t="s">
        <v>2620</v>
      </c>
      <c r="C2505" s="13" t="s">
        <v>2099</v>
      </c>
      <c r="D2505" s="13" t="s">
        <v>4863</v>
      </c>
      <c r="E2505" s="13" t="s">
        <v>9471</v>
      </c>
      <c r="F2505" s="13" t="s">
        <v>2034</v>
      </c>
      <c r="G2505" s="13" t="s">
        <v>9472</v>
      </c>
      <c r="H2505" s="13" t="s">
        <v>9473</v>
      </c>
      <c r="I2505" s="14">
        <v>2</v>
      </c>
      <c r="J2505" s="13" t="s">
        <v>183</v>
      </c>
      <c r="K2505" s="13" t="s">
        <v>2328</v>
      </c>
      <c r="L2505" s="13" t="s">
        <v>5361</v>
      </c>
      <c r="M2505" s="13" t="s">
        <v>9474</v>
      </c>
    </row>
    <row r="2506" spans="1:13" x14ac:dyDescent="0.3">
      <c r="A2506" s="13" t="s">
        <v>184</v>
      </c>
      <c r="B2506" s="13" t="s">
        <v>2620</v>
      </c>
      <c r="C2506" s="13" t="s">
        <v>2099</v>
      </c>
      <c r="D2506" s="13" t="s">
        <v>4863</v>
      </c>
      <c r="E2506" s="13" t="s">
        <v>9471</v>
      </c>
      <c r="F2506" s="13" t="s">
        <v>2034</v>
      </c>
      <c r="G2506" s="13" t="s">
        <v>9475</v>
      </c>
      <c r="H2506" s="13" t="s">
        <v>9476</v>
      </c>
      <c r="I2506" s="14">
        <v>1</v>
      </c>
      <c r="J2506" s="13" t="s">
        <v>183</v>
      </c>
      <c r="K2506" s="13" t="s">
        <v>2328</v>
      </c>
      <c r="L2506" s="13" t="s">
        <v>5361</v>
      </c>
      <c r="M2506" s="13" t="s">
        <v>5559</v>
      </c>
    </row>
    <row r="2507" spans="1:13" x14ac:dyDescent="0.3">
      <c r="A2507" s="13" t="s">
        <v>184</v>
      </c>
      <c r="B2507" s="13" t="s">
        <v>2620</v>
      </c>
      <c r="C2507" s="13" t="s">
        <v>2099</v>
      </c>
      <c r="D2507" s="13" t="s">
        <v>4863</v>
      </c>
      <c r="E2507" s="13" t="s">
        <v>9471</v>
      </c>
      <c r="F2507" s="13" t="s">
        <v>2034</v>
      </c>
      <c r="G2507" s="13" t="s">
        <v>6414</v>
      </c>
      <c r="H2507" s="13" t="s">
        <v>6415</v>
      </c>
      <c r="I2507" s="14">
        <v>1</v>
      </c>
      <c r="J2507" s="13" t="s">
        <v>183</v>
      </c>
      <c r="K2507" s="13" t="s">
        <v>2328</v>
      </c>
      <c r="L2507" s="13" t="s">
        <v>5361</v>
      </c>
      <c r="M2507" s="13" t="s">
        <v>5372</v>
      </c>
    </row>
    <row r="2508" spans="1:13" x14ac:dyDescent="0.3">
      <c r="A2508" s="13" t="s">
        <v>184</v>
      </c>
      <c r="B2508" s="13" t="s">
        <v>2620</v>
      </c>
      <c r="C2508" s="13" t="s">
        <v>2099</v>
      </c>
      <c r="D2508" s="13" t="s">
        <v>4863</v>
      </c>
      <c r="E2508" s="13" t="s">
        <v>9477</v>
      </c>
      <c r="F2508" s="13" t="s">
        <v>2142</v>
      </c>
      <c r="G2508" s="13" t="s">
        <v>5447</v>
      </c>
      <c r="H2508" s="13" t="s">
        <v>5448</v>
      </c>
      <c r="I2508" s="14">
        <v>1</v>
      </c>
      <c r="J2508" s="13" t="s">
        <v>183</v>
      </c>
      <c r="K2508" s="13" t="s">
        <v>2185</v>
      </c>
      <c r="L2508" s="13" t="s">
        <v>5361</v>
      </c>
      <c r="M2508" s="13" t="s">
        <v>5449</v>
      </c>
    </row>
    <row r="2509" spans="1:13" x14ac:dyDescent="0.3">
      <c r="A2509" s="13" t="s">
        <v>184</v>
      </c>
      <c r="B2509" s="13" t="s">
        <v>2620</v>
      </c>
      <c r="C2509" s="13" t="s">
        <v>2099</v>
      </c>
      <c r="D2509" s="13" t="s">
        <v>4863</v>
      </c>
      <c r="E2509" s="13" t="s">
        <v>9477</v>
      </c>
      <c r="F2509" s="13" t="s">
        <v>2142</v>
      </c>
      <c r="G2509" s="13" t="s">
        <v>5450</v>
      </c>
      <c r="H2509" s="13" t="s">
        <v>5451</v>
      </c>
      <c r="I2509" s="14">
        <v>1</v>
      </c>
      <c r="J2509" s="13" t="s">
        <v>183</v>
      </c>
      <c r="K2509" s="13" t="s">
        <v>2185</v>
      </c>
      <c r="L2509" s="13" t="s">
        <v>5361</v>
      </c>
      <c r="M2509" s="13" t="s">
        <v>5449</v>
      </c>
    </row>
    <row r="2510" spans="1:13" x14ac:dyDescent="0.3">
      <c r="A2510" s="13" t="s">
        <v>184</v>
      </c>
      <c r="B2510" s="13" t="s">
        <v>2620</v>
      </c>
      <c r="C2510" s="13" t="s">
        <v>2099</v>
      </c>
      <c r="D2510" s="13" t="s">
        <v>4863</v>
      </c>
      <c r="E2510" s="13" t="s">
        <v>9477</v>
      </c>
      <c r="F2510" s="13" t="s">
        <v>2142</v>
      </c>
      <c r="G2510" s="13" t="s">
        <v>5452</v>
      </c>
      <c r="H2510" s="13" t="s">
        <v>5453</v>
      </c>
      <c r="I2510" s="14">
        <v>1</v>
      </c>
      <c r="J2510" s="13" t="s">
        <v>183</v>
      </c>
      <c r="K2510" s="13" t="s">
        <v>2185</v>
      </c>
      <c r="L2510" s="13" t="s">
        <v>5361</v>
      </c>
      <c r="M2510" s="13" t="s">
        <v>5449</v>
      </c>
    </row>
    <row r="2511" spans="1:13" x14ac:dyDescent="0.3">
      <c r="A2511" s="13" t="s">
        <v>184</v>
      </c>
      <c r="B2511" s="13" t="s">
        <v>2620</v>
      </c>
      <c r="C2511" s="13" t="s">
        <v>2099</v>
      </c>
      <c r="D2511" s="13" t="s">
        <v>4863</v>
      </c>
      <c r="E2511" s="13" t="s">
        <v>9477</v>
      </c>
      <c r="F2511" s="13" t="s">
        <v>2142</v>
      </c>
      <c r="G2511" s="13" t="s">
        <v>5454</v>
      </c>
      <c r="H2511" s="13" t="s">
        <v>5455</v>
      </c>
      <c r="I2511" s="14">
        <v>1</v>
      </c>
      <c r="J2511" s="13" t="s">
        <v>183</v>
      </c>
      <c r="K2511" s="13" t="s">
        <v>2185</v>
      </c>
      <c r="L2511" s="13" t="s">
        <v>5361</v>
      </c>
      <c r="M2511" s="13" t="s">
        <v>5449</v>
      </c>
    </row>
    <row r="2512" spans="1:13" x14ac:dyDescent="0.3">
      <c r="A2512" s="13" t="s">
        <v>184</v>
      </c>
      <c r="B2512" s="13" t="s">
        <v>2620</v>
      </c>
      <c r="C2512" s="13" t="s">
        <v>2099</v>
      </c>
      <c r="D2512" s="13" t="s">
        <v>4863</v>
      </c>
      <c r="E2512" s="13" t="s">
        <v>9477</v>
      </c>
      <c r="F2512" s="13" t="s">
        <v>2142</v>
      </c>
      <c r="G2512" s="13" t="s">
        <v>5456</v>
      </c>
      <c r="H2512" s="13" t="s">
        <v>5457</v>
      </c>
      <c r="I2512" s="14">
        <v>1</v>
      </c>
      <c r="J2512" s="13" t="s">
        <v>183</v>
      </c>
      <c r="K2512" s="13" t="s">
        <v>2185</v>
      </c>
      <c r="L2512" s="13" t="s">
        <v>5361</v>
      </c>
      <c r="M2512" s="13" t="s">
        <v>5449</v>
      </c>
    </row>
    <row r="2513" spans="1:13" x14ac:dyDescent="0.3">
      <c r="A2513" s="13" t="s">
        <v>184</v>
      </c>
      <c r="B2513" s="13" t="s">
        <v>2620</v>
      </c>
      <c r="C2513" s="13" t="s">
        <v>2099</v>
      </c>
      <c r="D2513" s="13" t="s">
        <v>4863</v>
      </c>
      <c r="E2513" s="13" t="s">
        <v>9478</v>
      </c>
      <c r="F2513" s="13" t="s">
        <v>2034</v>
      </c>
      <c r="G2513" s="13" t="s">
        <v>7869</v>
      </c>
      <c r="H2513" s="13" t="s">
        <v>7870</v>
      </c>
      <c r="I2513" s="14">
        <v>2</v>
      </c>
      <c r="J2513" s="13" t="s">
        <v>183</v>
      </c>
      <c r="K2513" s="13" t="s">
        <v>2079</v>
      </c>
      <c r="L2513" s="13" t="s">
        <v>5361</v>
      </c>
      <c r="M2513" s="13" t="s">
        <v>2947</v>
      </c>
    </row>
    <row r="2514" spans="1:13" x14ac:dyDescent="0.3">
      <c r="A2514" s="13" t="s">
        <v>184</v>
      </c>
      <c r="B2514" s="13" t="s">
        <v>2620</v>
      </c>
      <c r="C2514" s="13" t="s">
        <v>2099</v>
      </c>
      <c r="D2514" s="13" t="s">
        <v>4863</v>
      </c>
      <c r="E2514" s="13" t="s">
        <v>9479</v>
      </c>
      <c r="F2514" s="13" t="s">
        <v>2034</v>
      </c>
      <c r="G2514" s="13" t="s">
        <v>7869</v>
      </c>
      <c r="H2514" s="13" t="s">
        <v>7870</v>
      </c>
      <c r="I2514" s="14">
        <v>1</v>
      </c>
      <c r="J2514" s="13" t="s">
        <v>183</v>
      </c>
      <c r="K2514" s="13" t="s">
        <v>2106</v>
      </c>
      <c r="L2514" s="13" t="s">
        <v>5361</v>
      </c>
      <c r="M2514" s="13" t="s">
        <v>2947</v>
      </c>
    </row>
    <row r="2515" spans="1:13" x14ac:dyDescent="0.3">
      <c r="A2515" s="13" t="s">
        <v>184</v>
      </c>
      <c r="B2515" s="13" t="s">
        <v>2620</v>
      </c>
      <c r="C2515" s="13" t="s">
        <v>2099</v>
      </c>
      <c r="D2515" s="13" t="s">
        <v>4863</v>
      </c>
      <c r="E2515" s="13" t="s">
        <v>9479</v>
      </c>
      <c r="F2515" s="13" t="s">
        <v>2034</v>
      </c>
      <c r="G2515" s="13" t="s">
        <v>9480</v>
      </c>
      <c r="H2515" s="13" t="s">
        <v>9481</v>
      </c>
      <c r="I2515" s="14">
        <v>1</v>
      </c>
      <c r="J2515" s="13" t="s">
        <v>183</v>
      </c>
      <c r="K2515" s="13" t="s">
        <v>2106</v>
      </c>
      <c r="L2515" s="13" t="s">
        <v>5361</v>
      </c>
      <c r="M2515" s="13" t="s">
        <v>5372</v>
      </c>
    </row>
    <row r="2516" spans="1:13" x14ac:dyDescent="0.3">
      <c r="A2516" s="13" t="s">
        <v>184</v>
      </c>
      <c r="B2516" s="13" t="s">
        <v>2620</v>
      </c>
      <c r="C2516" s="13" t="s">
        <v>2099</v>
      </c>
      <c r="D2516" s="13" t="s">
        <v>4863</v>
      </c>
      <c r="E2516" s="13" t="s">
        <v>9479</v>
      </c>
      <c r="F2516" s="13" t="s">
        <v>2034</v>
      </c>
      <c r="G2516" s="13" t="s">
        <v>9482</v>
      </c>
      <c r="H2516" s="13" t="s">
        <v>9483</v>
      </c>
      <c r="I2516" s="14">
        <v>1</v>
      </c>
      <c r="J2516" s="13" t="s">
        <v>183</v>
      </c>
      <c r="K2516" s="13" t="s">
        <v>2106</v>
      </c>
      <c r="L2516" s="13" t="s">
        <v>5361</v>
      </c>
      <c r="M2516" s="13" t="s">
        <v>9484</v>
      </c>
    </row>
    <row r="2517" spans="1:13" x14ac:dyDescent="0.3">
      <c r="A2517" s="13" t="s">
        <v>184</v>
      </c>
      <c r="B2517" s="13" t="s">
        <v>2620</v>
      </c>
      <c r="C2517" s="13" t="s">
        <v>2099</v>
      </c>
      <c r="D2517" s="13" t="s">
        <v>4863</v>
      </c>
      <c r="E2517" s="13" t="s">
        <v>4864</v>
      </c>
      <c r="F2517" s="13" t="s">
        <v>2034</v>
      </c>
      <c r="G2517" s="13" t="s">
        <v>9485</v>
      </c>
      <c r="H2517" s="13" t="s">
        <v>9486</v>
      </c>
      <c r="I2517" s="14">
        <v>1</v>
      </c>
      <c r="J2517" s="13" t="s">
        <v>183</v>
      </c>
      <c r="K2517" s="13" t="s">
        <v>2257</v>
      </c>
      <c r="L2517" s="13" t="s">
        <v>5361</v>
      </c>
      <c r="M2517" s="13" t="s">
        <v>2947</v>
      </c>
    </row>
    <row r="2518" spans="1:13" x14ac:dyDescent="0.3">
      <c r="A2518" s="13" t="s">
        <v>1314</v>
      </c>
      <c r="B2518" s="13" t="s">
        <v>4544</v>
      </c>
      <c r="C2518" s="13" t="s">
        <v>2058</v>
      </c>
      <c r="D2518" s="13" t="s">
        <v>4867</v>
      </c>
      <c r="E2518" s="13" t="s">
        <v>9487</v>
      </c>
      <c r="F2518" s="13" t="s">
        <v>2034</v>
      </c>
      <c r="G2518" s="13" t="s">
        <v>5988</v>
      </c>
      <c r="H2518" s="13" t="s">
        <v>5989</v>
      </c>
      <c r="I2518" s="14">
        <v>1</v>
      </c>
      <c r="J2518" s="13" t="s">
        <v>1313</v>
      </c>
      <c r="K2518" s="13" t="s">
        <v>2180</v>
      </c>
      <c r="L2518" s="13" t="s">
        <v>5361</v>
      </c>
      <c r="M2518" s="13" t="s">
        <v>5372</v>
      </c>
    </row>
    <row r="2519" spans="1:13" x14ac:dyDescent="0.3">
      <c r="A2519" s="13" t="s">
        <v>526</v>
      </c>
      <c r="B2519" s="13" t="s">
        <v>2030</v>
      </c>
      <c r="C2519" s="13" t="s">
        <v>2031</v>
      </c>
      <c r="D2519" s="13" t="s">
        <v>3921</v>
      </c>
      <c r="E2519" s="13" t="s">
        <v>9488</v>
      </c>
      <c r="F2519" s="13" t="s">
        <v>2034</v>
      </c>
      <c r="G2519" s="13" t="s">
        <v>6832</v>
      </c>
      <c r="H2519" s="13" t="s">
        <v>6833</v>
      </c>
      <c r="I2519" s="14">
        <v>4</v>
      </c>
      <c r="J2519" s="13" t="s">
        <v>525</v>
      </c>
      <c r="K2519" s="13" t="s">
        <v>2336</v>
      </c>
      <c r="L2519" s="13" t="s">
        <v>5361</v>
      </c>
      <c r="M2519" s="13" t="s">
        <v>5372</v>
      </c>
    </row>
    <row r="2520" spans="1:13" x14ac:dyDescent="0.3">
      <c r="A2520" s="13" t="s">
        <v>1935</v>
      </c>
      <c r="B2520" s="13" t="s">
        <v>2507</v>
      </c>
      <c r="C2520" s="13" t="s">
        <v>2108</v>
      </c>
      <c r="D2520" s="13" t="s">
        <v>5012</v>
      </c>
      <c r="E2520" s="13" t="s">
        <v>9489</v>
      </c>
      <c r="F2520" s="13" t="s">
        <v>2034</v>
      </c>
      <c r="G2520" s="13" t="s">
        <v>7355</v>
      </c>
      <c r="H2520" s="13" t="s">
        <v>7356</v>
      </c>
      <c r="I2520" s="14">
        <v>1</v>
      </c>
      <c r="J2520" s="13" t="s">
        <v>1934</v>
      </c>
      <c r="K2520" s="13" t="s">
        <v>2037</v>
      </c>
      <c r="L2520" s="13" t="s">
        <v>5361</v>
      </c>
      <c r="M2520" s="13" t="s">
        <v>4839</v>
      </c>
    </row>
    <row r="2521" spans="1:13" x14ac:dyDescent="0.3">
      <c r="A2521" s="13" t="s">
        <v>1566</v>
      </c>
      <c r="B2521" s="13" t="s">
        <v>2202</v>
      </c>
      <c r="C2521" s="13" t="s">
        <v>2159</v>
      </c>
      <c r="D2521" s="13" t="s">
        <v>2203</v>
      </c>
      <c r="E2521" s="13" t="s">
        <v>9490</v>
      </c>
      <c r="F2521" s="13" t="s">
        <v>2034</v>
      </c>
      <c r="G2521" s="13" t="s">
        <v>8411</v>
      </c>
      <c r="H2521" s="13" t="s">
        <v>8412</v>
      </c>
      <c r="I2521" s="14">
        <v>10</v>
      </c>
      <c r="J2521" s="13" t="s">
        <v>1565</v>
      </c>
      <c r="K2521" s="13" t="s">
        <v>2291</v>
      </c>
      <c r="L2521" s="13" t="s">
        <v>5361</v>
      </c>
      <c r="M2521" s="13" t="s">
        <v>2415</v>
      </c>
    </row>
    <row r="2522" spans="1:13" x14ac:dyDescent="0.3">
      <c r="A2522" s="13" t="s">
        <v>1566</v>
      </c>
      <c r="B2522" s="13" t="s">
        <v>2202</v>
      </c>
      <c r="C2522" s="13" t="s">
        <v>2159</v>
      </c>
      <c r="D2522" s="13" t="s">
        <v>2203</v>
      </c>
      <c r="E2522" s="13" t="s">
        <v>9491</v>
      </c>
      <c r="F2522" s="13" t="s">
        <v>2034</v>
      </c>
      <c r="G2522" s="13" t="s">
        <v>8411</v>
      </c>
      <c r="H2522" s="13" t="s">
        <v>8412</v>
      </c>
      <c r="I2522" s="14">
        <v>10</v>
      </c>
      <c r="J2522" s="13" t="s">
        <v>1565</v>
      </c>
      <c r="K2522" s="13" t="s">
        <v>2079</v>
      </c>
      <c r="L2522" s="13" t="s">
        <v>5361</v>
      </c>
      <c r="M2522" s="13" t="s">
        <v>2415</v>
      </c>
    </row>
    <row r="2523" spans="1:13" x14ac:dyDescent="0.3">
      <c r="A2523" s="13" t="s">
        <v>1566</v>
      </c>
      <c r="B2523" s="13" t="s">
        <v>2202</v>
      </c>
      <c r="C2523" s="13" t="s">
        <v>2159</v>
      </c>
      <c r="D2523" s="13" t="s">
        <v>2203</v>
      </c>
      <c r="E2523" s="13" t="s">
        <v>9492</v>
      </c>
      <c r="F2523" s="13" t="s">
        <v>2034</v>
      </c>
      <c r="G2523" s="13" t="s">
        <v>9493</v>
      </c>
      <c r="H2523" s="13" t="s">
        <v>9494</v>
      </c>
      <c r="I2523" s="14">
        <v>1</v>
      </c>
      <c r="J2523" s="13" t="s">
        <v>1565</v>
      </c>
      <c r="K2523" s="13" t="s">
        <v>2226</v>
      </c>
      <c r="L2523" s="13" t="s">
        <v>5361</v>
      </c>
      <c r="M2523" s="13" t="s">
        <v>5372</v>
      </c>
    </row>
    <row r="2524" spans="1:13" x14ac:dyDescent="0.3">
      <c r="A2524" s="13" t="s">
        <v>1046</v>
      </c>
      <c r="B2524" s="13" t="s">
        <v>2219</v>
      </c>
      <c r="C2524" s="13" t="s">
        <v>2108</v>
      </c>
      <c r="D2524" s="13" t="s">
        <v>9495</v>
      </c>
      <c r="E2524" s="13" t="s">
        <v>9496</v>
      </c>
      <c r="F2524" s="13" t="s">
        <v>2034</v>
      </c>
      <c r="G2524" s="13" t="s">
        <v>9232</v>
      </c>
      <c r="H2524" s="13" t="s">
        <v>9233</v>
      </c>
      <c r="I2524" s="14">
        <v>3</v>
      </c>
      <c r="J2524" s="13" t="s">
        <v>1045</v>
      </c>
      <c r="K2524" s="13" t="s">
        <v>2171</v>
      </c>
      <c r="L2524" s="13" t="s">
        <v>5361</v>
      </c>
      <c r="M2524" s="13" t="s">
        <v>5372</v>
      </c>
    </row>
    <row r="2525" spans="1:13" x14ac:dyDescent="0.3">
      <c r="A2525" s="13" t="s">
        <v>1046</v>
      </c>
      <c r="B2525" s="13" t="s">
        <v>2219</v>
      </c>
      <c r="C2525" s="13" t="s">
        <v>2108</v>
      </c>
      <c r="D2525" s="13" t="s">
        <v>9495</v>
      </c>
      <c r="E2525" s="13" t="s">
        <v>9497</v>
      </c>
      <c r="F2525" s="13" t="s">
        <v>2034</v>
      </c>
      <c r="G2525" s="13" t="s">
        <v>9498</v>
      </c>
      <c r="H2525" s="13" t="s">
        <v>9499</v>
      </c>
      <c r="I2525" s="14">
        <v>2</v>
      </c>
      <c r="J2525" s="13" t="s">
        <v>1045</v>
      </c>
      <c r="K2525" s="13" t="s">
        <v>2500</v>
      </c>
      <c r="L2525" s="13" t="s">
        <v>5361</v>
      </c>
      <c r="M2525" s="13" t="s">
        <v>5581</v>
      </c>
    </row>
    <row r="2526" spans="1:13" x14ac:dyDescent="0.3">
      <c r="A2526" s="13" t="s">
        <v>252</v>
      </c>
      <c r="B2526" s="13" t="s">
        <v>3216</v>
      </c>
      <c r="C2526" s="13" t="s">
        <v>2058</v>
      </c>
      <c r="D2526" s="13" t="s">
        <v>4890</v>
      </c>
      <c r="E2526" s="13" t="s">
        <v>9500</v>
      </c>
      <c r="F2526" s="13" t="s">
        <v>2034</v>
      </c>
      <c r="G2526" s="13" t="s">
        <v>6846</v>
      </c>
      <c r="H2526" s="13" t="s">
        <v>6847</v>
      </c>
      <c r="I2526" s="14">
        <v>1</v>
      </c>
      <c r="J2526" s="13" t="s">
        <v>251</v>
      </c>
      <c r="K2526" s="13" t="s">
        <v>2353</v>
      </c>
      <c r="L2526" s="13" t="s">
        <v>5361</v>
      </c>
      <c r="M2526" s="13" t="s">
        <v>2085</v>
      </c>
    </row>
    <row r="2527" spans="1:13" x14ac:dyDescent="0.3">
      <c r="A2527" s="13" t="s">
        <v>252</v>
      </c>
      <c r="B2527" s="13" t="s">
        <v>3216</v>
      </c>
      <c r="C2527" s="13" t="s">
        <v>2058</v>
      </c>
      <c r="D2527" s="13" t="s">
        <v>4890</v>
      </c>
      <c r="E2527" s="13" t="s">
        <v>9500</v>
      </c>
      <c r="F2527" s="13" t="s">
        <v>2034</v>
      </c>
      <c r="G2527" s="13" t="s">
        <v>9501</v>
      </c>
      <c r="H2527" s="13" t="s">
        <v>9502</v>
      </c>
      <c r="I2527" s="14">
        <v>1</v>
      </c>
      <c r="J2527" s="13" t="s">
        <v>251</v>
      </c>
      <c r="K2527" s="13" t="s">
        <v>2353</v>
      </c>
      <c r="L2527" s="13" t="s">
        <v>5361</v>
      </c>
      <c r="M2527" s="13" t="s">
        <v>5372</v>
      </c>
    </row>
    <row r="2528" spans="1:13" x14ac:dyDescent="0.3">
      <c r="A2528" s="13" t="s">
        <v>252</v>
      </c>
      <c r="B2528" s="13" t="s">
        <v>3216</v>
      </c>
      <c r="C2528" s="13" t="s">
        <v>2058</v>
      </c>
      <c r="D2528" s="13" t="s">
        <v>4890</v>
      </c>
      <c r="E2528" s="13" t="s">
        <v>9500</v>
      </c>
      <c r="F2528" s="13" t="s">
        <v>2034</v>
      </c>
      <c r="G2528" s="13" t="s">
        <v>9503</v>
      </c>
      <c r="H2528" s="13" t="s">
        <v>9504</v>
      </c>
      <c r="I2528" s="14">
        <v>1</v>
      </c>
      <c r="J2528" s="13" t="s">
        <v>251</v>
      </c>
      <c r="K2528" s="13" t="s">
        <v>2353</v>
      </c>
      <c r="L2528" s="13" t="s">
        <v>5361</v>
      </c>
      <c r="M2528" s="13" t="s">
        <v>5372</v>
      </c>
    </row>
    <row r="2529" spans="1:13" x14ac:dyDescent="0.3">
      <c r="A2529" s="13" t="s">
        <v>252</v>
      </c>
      <c r="B2529" s="13" t="s">
        <v>3216</v>
      </c>
      <c r="C2529" s="13" t="s">
        <v>2058</v>
      </c>
      <c r="D2529" s="13" t="s">
        <v>4890</v>
      </c>
      <c r="E2529" s="13" t="s">
        <v>4891</v>
      </c>
      <c r="F2529" s="13" t="s">
        <v>2034</v>
      </c>
      <c r="G2529" s="13" t="s">
        <v>5464</v>
      </c>
      <c r="H2529" s="13" t="s">
        <v>5465</v>
      </c>
      <c r="I2529" s="14">
        <v>1</v>
      </c>
      <c r="J2529" s="13" t="s">
        <v>251</v>
      </c>
      <c r="K2529" s="13" t="s">
        <v>2113</v>
      </c>
      <c r="L2529" s="13" t="s">
        <v>5361</v>
      </c>
      <c r="M2529" s="13" t="s">
        <v>2409</v>
      </c>
    </row>
    <row r="2530" spans="1:13" x14ac:dyDescent="0.3">
      <c r="A2530" s="13" t="s">
        <v>252</v>
      </c>
      <c r="B2530" s="13" t="s">
        <v>3216</v>
      </c>
      <c r="C2530" s="13" t="s">
        <v>2058</v>
      </c>
      <c r="D2530" s="13" t="s">
        <v>4890</v>
      </c>
      <c r="E2530" s="13" t="s">
        <v>4891</v>
      </c>
      <c r="F2530" s="13" t="s">
        <v>2034</v>
      </c>
      <c r="G2530" s="13" t="s">
        <v>5466</v>
      </c>
      <c r="H2530" s="13" t="s">
        <v>5467</v>
      </c>
      <c r="I2530" s="14">
        <v>1</v>
      </c>
      <c r="J2530" s="13" t="s">
        <v>251</v>
      </c>
      <c r="K2530" s="13" t="s">
        <v>2113</v>
      </c>
      <c r="L2530" s="13" t="s">
        <v>5361</v>
      </c>
      <c r="M2530" s="13" t="s">
        <v>2409</v>
      </c>
    </row>
    <row r="2531" spans="1:13" x14ac:dyDescent="0.3">
      <c r="A2531" s="13" t="s">
        <v>252</v>
      </c>
      <c r="B2531" s="13" t="s">
        <v>3216</v>
      </c>
      <c r="C2531" s="13" t="s">
        <v>2058</v>
      </c>
      <c r="D2531" s="13" t="s">
        <v>4890</v>
      </c>
      <c r="E2531" s="13" t="s">
        <v>4891</v>
      </c>
      <c r="F2531" s="13" t="s">
        <v>2034</v>
      </c>
      <c r="G2531" s="13" t="s">
        <v>9505</v>
      </c>
      <c r="H2531" s="13" t="s">
        <v>9506</v>
      </c>
      <c r="I2531" s="14">
        <v>3</v>
      </c>
      <c r="J2531" s="13" t="s">
        <v>251</v>
      </c>
      <c r="K2531" s="13" t="s">
        <v>2113</v>
      </c>
      <c r="L2531" s="13" t="s">
        <v>5361</v>
      </c>
      <c r="M2531" s="13" t="s">
        <v>2641</v>
      </c>
    </row>
    <row r="2532" spans="1:13" x14ac:dyDescent="0.3">
      <c r="A2532" s="13" t="s">
        <v>252</v>
      </c>
      <c r="B2532" s="13" t="s">
        <v>3216</v>
      </c>
      <c r="C2532" s="13" t="s">
        <v>2058</v>
      </c>
      <c r="D2532" s="13" t="s">
        <v>4890</v>
      </c>
      <c r="E2532" s="13" t="s">
        <v>9507</v>
      </c>
      <c r="F2532" s="13" t="s">
        <v>2034</v>
      </c>
      <c r="G2532" s="13" t="s">
        <v>5780</v>
      </c>
      <c r="H2532" s="13" t="s">
        <v>5781</v>
      </c>
      <c r="I2532" s="14">
        <v>1</v>
      </c>
      <c r="J2532" s="13" t="s">
        <v>251</v>
      </c>
      <c r="K2532" s="13" t="s">
        <v>2377</v>
      </c>
      <c r="L2532" s="13" t="s">
        <v>5361</v>
      </c>
      <c r="M2532" s="13" t="s">
        <v>2891</v>
      </c>
    </row>
    <row r="2533" spans="1:13" x14ac:dyDescent="0.3">
      <c r="A2533" s="13" t="s">
        <v>472</v>
      </c>
      <c r="B2533" s="13" t="s">
        <v>2434</v>
      </c>
      <c r="C2533" s="13" t="s">
        <v>2058</v>
      </c>
      <c r="D2533" s="13" t="s">
        <v>3691</v>
      </c>
      <c r="E2533" s="13" t="s">
        <v>9508</v>
      </c>
      <c r="F2533" s="13" t="s">
        <v>2142</v>
      </c>
      <c r="G2533" s="13" t="s">
        <v>9509</v>
      </c>
      <c r="H2533" s="13" t="s">
        <v>9510</v>
      </c>
      <c r="I2533" s="14">
        <v>1</v>
      </c>
      <c r="J2533" s="13" t="s">
        <v>471</v>
      </c>
      <c r="K2533" s="13" t="s">
        <v>5345</v>
      </c>
      <c r="L2533" s="13" t="s">
        <v>5361</v>
      </c>
      <c r="M2533" s="13" t="s">
        <v>6916</v>
      </c>
    </row>
    <row r="2534" spans="1:13" x14ac:dyDescent="0.3">
      <c r="A2534" s="13" t="s">
        <v>472</v>
      </c>
      <c r="B2534" s="13" t="s">
        <v>2434</v>
      </c>
      <c r="C2534" s="13" t="s">
        <v>2058</v>
      </c>
      <c r="D2534" s="13" t="s">
        <v>3691</v>
      </c>
      <c r="E2534" s="13" t="s">
        <v>9511</v>
      </c>
      <c r="F2534" s="13" t="s">
        <v>2034</v>
      </c>
      <c r="G2534" s="13" t="s">
        <v>6932</v>
      </c>
      <c r="H2534" s="13" t="s">
        <v>6933</v>
      </c>
      <c r="I2534" s="14">
        <v>3</v>
      </c>
      <c r="J2534" s="13" t="s">
        <v>471</v>
      </c>
      <c r="K2534" s="13" t="s">
        <v>2171</v>
      </c>
      <c r="L2534" s="13" t="s">
        <v>5361</v>
      </c>
      <c r="M2534" s="13" t="s">
        <v>6916</v>
      </c>
    </row>
    <row r="2535" spans="1:13" x14ac:dyDescent="0.3">
      <c r="A2535" s="13" t="s">
        <v>472</v>
      </c>
      <c r="B2535" s="13" t="s">
        <v>2434</v>
      </c>
      <c r="C2535" s="13" t="s">
        <v>2058</v>
      </c>
      <c r="D2535" s="13" t="s">
        <v>3691</v>
      </c>
      <c r="E2535" s="13" t="s">
        <v>9512</v>
      </c>
      <c r="F2535" s="13" t="s">
        <v>2034</v>
      </c>
      <c r="G2535" s="13" t="s">
        <v>6932</v>
      </c>
      <c r="H2535" s="13" t="s">
        <v>6933</v>
      </c>
      <c r="I2535" s="14">
        <v>3</v>
      </c>
      <c r="J2535" s="13" t="s">
        <v>471</v>
      </c>
      <c r="K2535" s="13" t="s">
        <v>2464</v>
      </c>
      <c r="L2535" s="13" t="s">
        <v>5361</v>
      </c>
      <c r="M2535" s="13" t="s">
        <v>6916</v>
      </c>
    </row>
    <row r="2536" spans="1:13" x14ac:dyDescent="0.3">
      <c r="A2536" s="13" t="s">
        <v>472</v>
      </c>
      <c r="B2536" s="13" t="s">
        <v>2434</v>
      </c>
      <c r="C2536" s="13" t="s">
        <v>2058</v>
      </c>
      <c r="D2536" s="13" t="s">
        <v>3691</v>
      </c>
      <c r="E2536" s="13" t="s">
        <v>9513</v>
      </c>
      <c r="F2536" s="13" t="s">
        <v>2034</v>
      </c>
      <c r="G2536" s="13" t="s">
        <v>6930</v>
      </c>
      <c r="H2536" s="13" t="s">
        <v>6931</v>
      </c>
      <c r="I2536" s="14">
        <v>6</v>
      </c>
      <c r="J2536" s="13" t="s">
        <v>471</v>
      </c>
      <c r="K2536" s="13" t="s">
        <v>2423</v>
      </c>
      <c r="L2536" s="13" t="s">
        <v>5361</v>
      </c>
      <c r="M2536" s="13" t="s">
        <v>6916</v>
      </c>
    </row>
    <row r="2537" spans="1:13" x14ac:dyDescent="0.3">
      <c r="A2537" s="13" t="s">
        <v>472</v>
      </c>
      <c r="B2537" s="13" t="s">
        <v>2434</v>
      </c>
      <c r="C2537" s="13" t="s">
        <v>2058</v>
      </c>
      <c r="D2537" s="13" t="s">
        <v>3691</v>
      </c>
      <c r="E2537" s="13" t="s">
        <v>9513</v>
      </c>
      <c r="F2537" s="13" t="s">
        <v>2034</v>
      </c>
      <c r="G2537" s="13" t="s">
        <v>7144</v>
      </c>
      <c r="H2537" s="13" t="s">
        <v>7145</v>
      </c>
      <c r="I2537" s="14">
        <v>1</v>
      </c>
      <c r="J2537" s="13" t="s">
        <v>471</v>
      </c>
      <c r="K2537" s="13" t="s">
        <v>2423</v>
      </c>
      <c r="L2537" s="13" t="s">
        <v>5361</v>
      </c>
      <c r="M2537" s="13" t="s">
        <v>6916</v>
      </c>
    </row>
    <row r="2538" spans="1:13" x14ac:dyDescent="0.3">
      <c r="A2538" s="13" t="s">
        <v>472</v>
      </c>
      <c r="B2538" s="13" t="s">
        <v>2434</v>
      </c>
      <c r="C2538" s="13" t="s">
        <v>2058</v>
      </c>
      <c r="D2538" s="13" t="s">
        <v>3691</v>
      </c>
      <c r="E2538" s="13" t="s">
        <v>9513</v>
      </c>
      <c r="F2538" s="13" t="s">
        <v>2034</v>
      </c>
      <c r="G2538" s="13" t="s">
        <v>9514</v>
      </c>
      <c r="H2538" s="13" t="s">
        <v>9515</v>
      </c>
      <c r="I2538" s="14">
        <v>1</v>
      </c>
      <c r="J2538" s="13" t="s">
        <v>471</v>
      </c>
      <c r="K2538" s="13" t="s">
        <v>2423</v>
      </c>
      <c r="L2538" s="13" t="s">
        <v>5361</v>
      </c>
      <c r="M2538" s="13" t="s">
        <v>6916</v>
      </c>
    </row>
    <row r="2539" spans="1:13" x14ac:dyDescent="0.3">
      <c r="A2539" s="13" t="s">
        <v>472</v>
      </c>
      <c r="B2539" s="13" t="s">
        <v>2434</v>
      </c>
      <c r="C2539" s="13" t="s">
        <v>2058</v>
      </c>
      <c r="D2539" s="13" t="s">
        <v>3691</v>
      </c>
      <c r="E2539" s="13" t="s">
        <v>9513</v>
      </c>
      <c r="F2539" s="13" t="s">
        <v>2034</v>
      </c>
      <c r="G2539" s="13" t="s">
        <v>7088</v>
      </c>
      <c r="H2539" s="13" t="s">
        <v>7089</v>
      </c>
      <c r="I2539" s="14">
        <v>1</v>
      </c>
      <c r="J2539" s="13" t="s">
        <v>471</v>
      </c>
      <c r="K2539" s="13" t="s">
        <v>2423</v>
      </c>
      <c r="L2539" s="13" t="s">
        <v>5361</v>
      </c>
      <c r="M2539" s="13" t="s">
        <v>6916</v>
      </c>
    </row>
    <row r="2540" spans="1:13" x14ac:dyDescent="0.3">
      <c r="A2540" s="13" t="s">
        <v>472</v>
      </c>
      <c r="B2540" s="13" t="s">
        <v>2434</v>
      </c>
      <c r="C2540" s="13" t="s">
        <v>2058</v>
      </c>
      <c r="D2540" s="13" t="s">
        <v>3691</v>
      </c>
      <c r="E2540" s="13" t="s">
        <v>9513</v>
      </c>
      <c r="F2540" s="13" t="s">
        <v>2034</v>
      </c>
      <c r="G2540" s="13" t="s">
        <v>7066</v>
      </c>
      <c r="H2540" s="13" t="s">
        <v>7067</v>
      </c>
      <c r="I2540" s="14">
        <v>1</v>
      </c>
      <c r="J2540" s="13" t="s">
        <v>471</v>
      </c>
      <c r="K2540" s="13" t="s">
        <v>2423</v>
      </c>
      <c r="L2540" s="13" t="s">
        <v>5361</v>
      </c>
      <c r="M2540" s="13" t="s">
        <v>6916</v>
      </c>
    </row>
    <row r="2541" spans="1:13" x14ac:dyDescent="0.3">
      <c r="A2541" s="13" t="s">
        <v>472</v>
      </c>
      <c r="B2541" s="13" t="s">
        <v>2434</v>
      </c>
      <c r="C2541" s="13" t="s">
        <v>2058</v>
      </c>
      <c r="D2541" s="13" t="s">
        <v>3691</v>
      </c>
      <c r="E2541" s="13" t="s">
        <v>9513</v>
      </c>
      <c r="F2541" s="13" t="s">
        <v>2034</v>
      </c>
      <c r="G2541" s="13" t="s">
        <v>6971</v>
      </c>
      <c r="H2541" s="13" t="s">
        <v>6972</v>
      </c>
      <c r="I2541" s="14">
        <v>1</v>
      </c>
      <c r="J2541" s="13" t="s">
        <v>471</v>
      </c>
      <c r="K2541" s="13" t="s">
        <v>2423</v>
      </c>
      <c r="L2541" s="13" t="s">
        <v>5361</v>
      </c>
      <c r="M2541" s="13" t="s">
        <v>6916</v>
      </c>
    </row>
    <row r="2542" spans="1:13" x14ac:dyDescent="0.3">
      <c r="A2542" s="13" t="s">
        <v>472</v>
      </c>
      <c r="B2542" s="13" t="s">
        <v>2434</v>
      </c>
      <c r="C2542" s="13" t="s">
        <v>2058</v>
      </c>
      <c r="D2542" s="13" t="s">
        <v>3691</v>
      </c>
      <c r="E2542" s="13" t="s">
        <v>9513</v>
      </c>
      <c r="F2542" s="13" t="s">
        <v>2034</v>
      </c>
      <c r="G2542" s="13" t="s">
        <v>6925</v>
      </c>
      <c r="H2542" s="13" t="s">
        <v>6926</v>
      </c>
      <c r="I2542" s="14">
        <v>6</v>
      </c>
      <c r="J2542" s="13" t="s">
        <v>471</v>
      </c>
      <c r="K2542" s="13" t="s">
        <v>2423</v>
      </c>
      <c r="L2542" s="13" t="s">
        <v>5361</v>
      </c>
      <c r="M2542" s="13" t="s">
        <v>6916</v>
      </c>
    </row>
    <row r="2543" spans="1:13" x14ac:dyDescent="0.3">
      <c r="A2543" s="13" t="s">
        <v>472</v>
      </c>
      <c r="B2543" s="13" t="s">
        <v>2434</v>
      </c>
      <c r="C2543" s="13" t="s">
        <v>2058</v>
      </c>
      <c r="D2543" s="13" t="s">
        <v>3691</v>
      </c>
      <c r="E2543" s="13" t="s">
        <v>9513</v>
      </c>
      <c r="F2543" s="13" t="s">
        <v>2034</v>
      </c>
      <c r="G2543" s="13" t="s">
        <v>6928</v>
      </c>
      <c r="H2543" s="13" t="s">
        <v>6929</v>
      </c>
      <c r="I2543" s="14">
        <v>2</v>
      </c>
      <c r="J2543" s="13" t="s">
        <v>471</v>
      </c>
      <c r="K2543" s="13" t="s">
        <v>2423</v>
      </c>
      <c r="L2543" s="13" t="s">
        <v>5361</v>
      </c>
      <c r="M2543" s="13" t="s">
        <v>6916</v>
      </c>
    </row>
    <row r="2544" spans="1:13" x14ac:dyDescent="0.3">
      <c r="A2544" s="13" t="s">
        <v>472</v>
      </c>
      <c r="B2544" s="13" t="s">
        <v>2434</v>
      </c>
      <c r="C2544" s="13" t="s">
        <v>2058</v>
      </c>
      <c r="D2544" s="13" t="s">
        <v>3691</v>
      </c>
      <c r="E2544" s="13" t="s">
        <v>9513</v>
      </c>
      <c r="F2544" s="13" t="s">
        <v>2034</v>
      </c>
      <c r="G2544" s="13" t="s">
        <v>7064</v>
      </c>
      <c r="H2544" s="13" t="s">
        <v>7065</v>
      </c>
      <c r="I2544" s="14">
        <v>8</v>
      </c>
      <c r="J2544" s="13" t="s">
        <v>471</v>
      </c>
      <c r="K2544" s="13" t="s">
        <v>2423</v>
      </c>
      <c r="L2544" s="13" t="s">
        <v>5361</v>
      </c>
      <c r="M2544" s="13" t="s">
        <v>6916</v>
      </c>
    </row>
    <row r="2545" spans="1:13" x14ac:dyDescent="0.3">
      <c r="A2545" s="13" t="s">
        <v>472</v>
      </c>
      <c r="B2545" s="13" t="s">
        <v>2434</v>
      </c>
      <c r="C2545" s="13" t="s">
        <v>2058</v>
      </c>
      <c r="D2545" s="13" t="s">
        <v>3691</v>
      </c>
      <c r="E2545" s="13" t="s">
        <v>9513</v>
      </c>
      <c r="F2545" s="13" t="s">
        <v>2034</v>
      </c>
      <c r="G2545" s="13" t="s">
        <v>7115</v>
      </c>
      <c r="H2545" s="13" t="s">
        <v>7116</v>
      </c>
      <c r="I2545" s="14">
        <v>6</v>
      </c>
      <c r="J2545" s="13" t="s">
        <v>471</v>
      </c>
      <c r="K2545" s="13" t="s">
        <v>2423</v>
      </c>
      <c r="L2545" s="13" t="s">
        <v>5361</v>
      </c>
      <c r="M2545" s="13" t="s">
        <v>6916</v>
      </c>
    </row>
    <row r="2546" spans="1:13" x14ac:dyDescent="0.3">
      <c r="A2546" s="13" t="s">
        <v>472</v>
      </c>
      <c r="B2546" s="13" t="s">
        <v>2434</v>
      </c>
      <c r="C2546" s="13" t="s">
        <v>2058</v>
      </c>
      <c r="D2546" s="13" t="s">
        <v>3691</v>
      </c>
      <c r="E2546" s="13" t="s">
        <v>9513</v>
      </c>
      <c r="F2546" s="13" t="s">
        <v>2034</v>
      </c>
      <c r="G2546" s="13" t="s">
        <v>7062</v>
      </c>
      <c r="H2546" s="13" t="s">
        <v>7063</v>
      </c>
      <c r="I2546" s="14">
        <v>4</v>
      </c>
      <c r="J2546" s="13" t="s">
        <v>471</v>
      </c>
      <c r="K2546" s="13" t="s">
        <v>2423</v>
      </c>
      <c r="L2546" s="13" t="s">
        <v>5361</v>
      </c>
      <c r="M2546" s="13" t="s">
        <v>6916</v>
      </c>
    </row>
    <row r="2547" spans="1:13" x14ac:dyDescent="0.3">
      <c r="A2547" s="13" t="s">
        <v>472</v>
      </c>
      <c r="B2547" s="13" t="s">
        <v>2434</v>
      </c>
      <c r="C2547" s="13" t="s">
        <v>2058</v>
      </c>
      <c r="D2547" s="13" t="s">
        <v>3691</v>
      </c>
      <c r="E2547" s="13" t="s">
        <v>9513</v>
      </c>
      <c r="F2547" s="13" t="s">
        <v>2034</v>
      </c>
      <c r="G2547" s="13" t="s">
        <v>6923</v>
      </c>
      <c r="H2547" s="13" t="s">
        <v>6924</v>
      </c>
      <c r="I2547" s="14">
        <v>8</v>
      </c>
      <c r="J2547" s="13" t="s">
        <v>471</v>
      </c>
      <c r="K2547" s="13" t="s">
        <v>2423</v>
      </c>
      <c r="L2547" s="13" t="s">
        <v>5361</v>
      </c>
      <c r="M2547" s="13" t="s">
        <v>6916</v>
      </c>
    </row>
    <row r="2548" spans="1:13" x14ac:dyDescent="0.3">
      <c r="A2548" s="13" t="s">
        <v>472</v>
      </c>
      <c r="B2548" s="13" t="s">
        <v>2434</v>
      </c>
      <c r="C2548" s="13" t="s">
        <v>2058</v>
      </c>
      <c r="D2548" s="13" t="s">
        <v>3691</v>
      </c>
      <c r="E2548" s="13" t="s">
        <v>9513</v>
      </c>
      <c r="F2548" s="13" t="s">
        <v>2034</v>
      </c>
      <c r="G2548" s="13" t="s">
        <v>7035</v>
      </c>
      <c r="H2548" s="13" t="s">
        <v>7036</v>
      </c>
      <c r="I2548" s="14">
        <v>1</v>
      </c>
      <c r="J2548" s="13" t="s">
        <v>471</v>
      </c>
      <c r="K2548" s="13" t="s">
        <v>2423</v>
      </c>
      <c r="L2548" s="13" t="s">
        <v>5361</v>
      </c>
      <c r="M2548" s="13" t="s">
        <v>6916</v>
      </c>
    </row>
    <row r="2549" spans="1:13" x14ac:dyDescent="0.3">
      <c r="A2549" s="13" t="s">
        <v>472</v>
      </c>
      <c r="B2549" s="13" t="s">
        <v>2434</v>
      </c>
      <c r="C2549" s="13" t="s">
        <v>2058</v>
      </c>
      <c r="D2549" s="13" t="s">
        <v>3691</v>
      </c>
      <c r="E2549" s="13" t="s">
        <v>9513</v>
      </c>
      <c r="F2549" s="13" t="s">
        <v>2034</v>
      </c>
      <c r="G2549" s="13" t="s">
        <v>9516</v>
      </c>
      <c r="H2549" s="13" t="s">
        <v>9517</v>
      </c>
      <c r="I2549" s="14">
        <v>1</v>
      </c>
      <c r="J2549" s="13" t="s">
        <v>471</v>
      </c>
      <c r="K2549" s="13" t="s">
        <v>2423</v>
      </c>
      <c r="L2549" s="13" t="s">
        <v>5361</v>
      </c>
      <c r="M2549" s="13" t="s">
        <v>6916</v>
      </c>
    </row>
    <row r="2550" spans="1:13" x14ac:dyDescent="0.3">
      <c r="A2550" s="13" t="s">
        <v>472</v>
      </c>
      <c r="B2550" s="13" t="s">
        <v>2434</v>
      </c>
      <c r="C2550" s="13" t="s">
        <v>2058</v>
      </c>
      <c r="D2550" s="13" t="s">
        <v>3691</v>
      </c>
      <c r="E2550" s="13" t="s">
        <v>9513</v>
      </c>
      <c r="F2550" s="13" t="s">
        <v>2034</v>
      </c>
      <c r="G2550" s="13" t="s">
        <v>7031</v>
      </c>
      <c r="H2550" s="13" t="s">
        <v>7032</v>
      </c>
      <c r="I2550" s="14">
        <v>9</v>
      </c>
      <c r="J2550" s="13" t="s">
        <v>471</v>
      </c>
      <c r="K2550" s="13" t="s">
        <v>2423</v>
      </c>
      <c r="L2550" s="13" t="s">
        <v>5361</v>
      </c>
      <c r="M2550" s="13" t="s">
        <v>6916</v>
      </c>
    </row>
    <row r="2551" spans="1:13" x14ac:dyDescent="0.3">
      <c r="A2551" s="13" t="s">
        <v>472</v>
      </c>
      <c r="B2551" s="13" t="s">
        <v>2434</v>
      </c>
      <c r="C2551" s="13" t="s">
        <v>2058</v>
      </c>
      <c r="D2551" s="13" t="s">
        <v>3691</v>
      </c>
      <c r="E2551" s="13" t="s">
        <v>9513</v>
      </c>
      <c r="F2551" s="13" t="s">
        <v>2034</v>
      </c>
      <c r="G2551" s="13" t="s">
        <v>7090</v>
      </c>
      <c r="H2551" s="13" t="s">
        <v>7091</v>
      </c>
      <c r="I2551" s="14">
        <v>10</v>
      </c>
      <c r="J2551" s="13" t="s">
        <v>471</v>
      </c>
      <c r="K2551" s="13" t="s">
        <v>2423</v>
      </c>
      <c r="L2551" s="13" t="s">
        <v>5361</v>
      </c>
      <c r="M2551" s="13" t="s">
        <v>6916</v>
      </c>
    </row>
    <row r="2552" spans="1:13" x14ac:dyDescent="0.3">
      <c r="A2552" s="13" t="s">
        <v>472</v>
      </c>
      <c r="B2552" s="13" t="s">
        <v>2434</v>
      </c>
      <c r="C2552" s="13" t="s">
        <v>2058</v>
      </c>
      <c r="D2552" s="13" t="s">
        <v>3691</v>
      </c>
      <c r="E2552" s="13" t="s">
        <v>9518</v>
      </c>
      <c r="F2552" s="13" t="s">
        <v>2034</v>
      </c>
      <c r="G2552" s="13" t="s">
        <v>6932</v>
      </c>
      <c r="H2552" s="13" t="s">
        <v>6933</v>
      </c>
      <c r="I2552" s="14">
        <v>3</v>
      </c>
      <c r="J2552" s="13" t="s">
        <v>471</v>
      </c>
      <c r="K2552" s="13" t="s">
        <v>3368</v>
      </c>
      <c r="L2552" s="13" t="s">
        <v>5361</v>
      </c>
      <c r="M2552" s="13" t="s">
        <v>6916</v>
      </c>
    </row>
    <row r="2553" spans="1:13" x14ac:dyDescent="0.3">
      <c r="A2553" s="13" t="s">
        <v>472</v>
      </c>
      <c r="B2553" s="13" t="s">
        <v>2434</v>
      </c>
      <c r="C2553" s="13" t="s">
        <v>2058</v>
      </c>
      <c r="D2553" s="13" t="s">
        <v>3691</v>
      </c>
      <c r="E2553" s="13" t="s">
        <v>9519</v>
      </c>
      <c r="F2553" s="13" t="s">
        <v>2034</v>
      </c>
      <c r="G2553" s="13" t="s">
        <v>6932</v>
      </c>
      <c r="H2553" s="13" t="s">
        <v>6933</v>
      </c>
      <c r="I2553" s="14">
        <v>3</v>
      </c>
      <c r="J2553" s="13" t="s">
        <v>471</v>
      </c>
      <c r="K2553" s="13" t="s">
        <v>2353</v>
      </c>
      <c r="L2553" s="13" t="s">
        <v>5361</v>
      </c>
      <c r="M2553" s="13" t="s">
        <v>6916</v>
      </c>
    </row>
    <row r="2554" spans="1:13" x14ac:dyDescent="0.3">
      <c r="A2554" s="13" t="s">
        <v>472</v>
      </c>
      <c r="B2554" s="13" t="s">
        <v>2434</v>
      </c>
      <c r="C2554" s="13" t="s">
        <v>2058</v>
      </c>
      <c r="D2554" s="13" t="s">
        <v>3691</v>
      </c>
      <c r="E2554" s="13" t="s">
        <v>9520</v>
      </c>
      <c r="F2554" s="13" t="s">
        <v>2034</v>
      </c>
      <c r="G2554" s="13" t="s">
        <v>6932</v>
      </c>
      <c r="H2554" s="13" t="s">
        <v>6933</v>
      </c>
      <c r="I2554" s="14">
        <v>3</v>
      </c>
      <c r="J2554" s="13" t="s">
        <v>471</v>
      </c>
      <c r="K2554" s="13" t="s">
        <v>2164</v>
      </c>
      <c r="L2554" s="13" t="s">
        <v>5361</v>
      </c>
      <c r="M2554" s="13" t="s">
        <v>6916</v>
      </c>
    </row>
    <row r="2555" spans="1:13" x14ac:dyDescent="0.3">
      <c r="A2555" s="13" t="s">
        <v>472</v>
      </c>
      <c r="B2555" s="13" t="s">
        <v>2434</v>
      </c>
      <c r="C2555" s="13" t="s">
        <v>2058</v>
      </c>
      <c r="D2555" s="13" t="s">
        <v>3691</v>
      </c>
      <c r="E2555" s="13" t="s">
        <v>9521</v>
      </c>
      <c r="F2555" s="13" t="s">
        <v>2142</v>
      </c>
      <c r="G2555" s="13" t="s">
        <v>9509</v>
      </c>
      <c r="H2555" s="13" t="s">
        <v>9510</v>
      </c>
      <c r="I2555" s="14">
        <v>1</v>
      </c>
      <c r="J2555" s="13" t="s">
        <v>471</v>
      </c>
      <c r="K2555" s="13" t="s">
        <v>2037</v>
      </c>
      <c r="L2555" s="13" t="s">
        <v>5361</v>
      </c>
      <c r="M2555" s="13" t="s">
        <v>6916</v>
      </c>
    </row>
    <row r="2556" spans="1:13" x14ac:dyDescent="0.3">
      <c r="A2556" s="13" t="s">
        <v>472</v>
      </c>
      <c r="B2556" s="13" t="s">
        <v>2434</v>
      </c>
      <c r="C2556" s="13" t="s">
        <v>2058</v>
      </c>
      <c r="D2556" s="13" t="s">
        <v>3691</v>
      </c>
      <c r="E2556" s="13" t="s">
        <v>9522</v>
      </c>
      <c r="F2556" s="13" t="s">
        <v>2034</v>
      </c>
      <c r="G2556" s="13" t="s">
        <v>6932</v>
      </c>
      <c r="H2556" s="13" t="s">
        <v>6933</v>
      </c>
      <c r="I2556" s="14">
        <v>3</v>
      </c>
      <c r="J2556" s="13" t="s">
        <v>471</v>
      </c>
      <c r="K2556" s="13" t="s">
        <v>2472</v>
      </c>
      <c r="L2556" s="13" t="s">
        <v>5361</v>
      </c>
      <c r="M2556" s="13" t="s">
        <v>6916</v>
      </c>
    </row>
    <row r="2557" spans="1:13" x14ac:dyDescent="0.3">
      <c r="A2557" s="13" t="s">
        <v>472</v>
      </c>
      <c r="B2557" s="13" t="s">
        <v>2434</v>
      </c>
      <c r="C2557" s="13" t="s">
        <v>2058</v>
      </c>
      <c r="D2557" s="13" t="s">
        <v>3691</v>
      </c>
      <c r="E2557" s="13" t="s">
        <v>9523</v>
      </c>
      <c r="F2557" s="13" t="s">
        <v>2034</v>
      </c>
      <c r="G2557" s="13" t="s">
        <v>6957</v>
      </c>
      <c r="H2557" s="13" t="s">
        <v>6958</v>
      </c>
      <c r="I2557" s="14">
        <v>2</v>
      </c>
      <c r="J2557" s="13" t="s">
        <v>471</v>
      </c>
      <c r="K2557" s="13" t="s">
        <v>2377</v>
      </c>
      <c r="L2557" s="13" t="s">
        <v>5361</v>
      </c>
      <c r="M2557" s="13" t="s">
        <v>6916</v>
      </c>
    </row>
    <row r="2558" spans="1:13" x14ac:dyDescent="0.3">
      <c r="A2558" s="13" t="s">
        <v>472</v>
      </c>
      <c r="B2558" s="13" t="s">
        <v>2434</v>
      </c>
      <c r="C2558" s="13" t="s">
        <v>2058</v>
      </c>
      <c r="D2558" s="13" t="s">
        <v>3691</v>
      </c>
      <c r="E2558" s="13" t="s">
        <v>9523</v>
      </c>
      <c r="F2558" s="13" t="s">
        <v>2034</v>
      </c>
      <c r="G2558" s="13" t="s">
        <v>9524</v>
      </c>
      <c r="H2558" s="13" t="s">
        <v>9525</v>
      </c>
      <c r="I2558" s="14">
        <v>2</v>
      </c>
      <c r="J2558" s="13" t="s">
        <v>471</v>
      </c>
      <c r="K2558" s="13" t="s">
        <v>2377</v>
      </c>
      <c r="L2558" s="13" t="s">
        <v>5361</v>
      </c>
      <c r="M2558" s="13" t="s">
        <v>6916</v>
      </c>
    </row>
    <row r="2559" spans="1:13" x14ac:dyDescent="0.3">
      <c r="A2559" s="13" t="s">
        <v>472</v>
      </c>
      <c r="B2559" s="13" t="s">
        <v>2434</v>
      </c>
      <c r="C2559" s="13" t="s">
        <v>2058</v>
      </c>
      <c r="D2559" s="13" t="s">
        <v>3691</v>
      </c>
      <c r="E2559" s="13" t="s">
        <v>9523</v>
      </c>
      <c r="F2559" s="13" t="s">
        <v>2034</v>
      </c>
      <c r="G2559" s="13" t="s">
        <v>7031</v>
      </c>
      <c r="H2559" s="13" t="s">
        <v>7032</v>
      </c>
      <c r="I2559" s="14">
        <v>12</v>
      </c>
      <c r="J2559" s="13" t="s">
        <v>471</v>
      </c>
      <c r="K2559" s="13" t="s">
        <v>2377</v>
      </c>
      <c r="L2559" s="13" t="s">
        <v>5361</v>
      </c>
      <c r="M2559" s="13" t="s">
        <v>6916</v>
      </c>
    </row>
    <row r="2560" spans="1:13" x14ac:dyDescent="0.3">
      <c r="A2560" s="13" t="s">
        <v>472</v>
      </c>
      <c r="B2560" s="13" t="s">
        <v>2434</v>
      </c>
      <c r="C2560" s="13" t="s">
        <v>2058</v>
      </c>
      <c r="D2560" s="13" t="s">
        <v>3691</v>
      </c>
      <c r="E2560" s="13" t="s">
        <v>9526</v>
      </c>
      <c r="F2560" s="13" t="s">
        <v>2034</v>
      </c>
      <c r="G2560" s="13" t="s">
        <v>6932</v>
      </c>
      <c r="H2560" s="13" t="s">
        <v>6933</v>
      </c>
      <c r="I2560" s="14">
        <v>3</v>
      </c>
      <c r="J2560" s="13" t="s">
        <v>471</v>
      </c>
      <c r="K2560" s="13" t="s">
        <v>2635</v>
      </c>
      <c r="L2560" s="13" t="s">
        <v>5361</v>
      </c>
      <c r="M2560" s="13" t="s">
        <v>6916</v>
      </c>
    </row>
    <row r="2561" spans="1:13" x14ac:dyDescent="0.3">
      <c r="A2561" s="13" t="s">
        <v>472</v>
      </c>
      <c r="B2561" s="13" t="s">
        <v>2434</v>
      </c>
      <c r="C2561" s="13" t="s">
        <v>2058</v>
      </c>
      <c r="D2561" s="13" t="s">
        <v>3691</v>
      </c>
      <c r="E2561" s="13" t="s">
        <v>9527</v>
      </c>
      <c r="F2561" s="13" t="s">
        <v>2034</v>
      </c>
      <c r="G2561" s="13" t="s">
        <v>7144</v>
      </c>
      <c r="H2561" s="13" t="s">
        <v>7145</v>
      </c>
      <c r="I2561" s="14">
        <v>2</v>
      </c>
      <c r="J2561" s="13" t="s">
        <v>471</v>
      </c>
      <c r="K2561" s="13" t="s">
        <v>2404</v>
      </c>
      <c r="L2561" s="13" t="s">
        <v>5361</v>
      </c>
      <c r="M2561" s="13" t="s">
        <v>6916</v>
      </c>
    </row>
    <row r="2562" spans="1:13" x14ac:dyDescent="0.3">
      <c r="A2562" s="13" t="s">
        <v>472</v>
      </c>
      <c r="B2562" s="13" t="s">
        <v>2434</v>
      </c>
      <c r="C2562" s="13" t="s">
        <v>2058</v>
      </c>
      <c r="D2562" s="13" t="s">
        <v>3691</v>
      </c>
      <c r="E2562" s="13" t="s">
        <v>9527</v>
      </c>
      <c r="F2562" s="13" t="s">
        <v>2034</v>
      </c>
      <c r="G2562" s="13" t="s">
        <v>6928</v>
      </c>
      <c r="H2562" s="13" t="s">
        <v>6929</v>
      </c>
      <c r="I2562" s="14">
        <v>4</v>
      </c>
      <c r="J2562" s="13" t="s">
        <v>471</v>
      </c>
      <c r="K2562" s="13" t="s">
        <v>2404</v>
      </c>
      <c r="L2562" s="13" t="s">
        <v>5361</v>
      </c>
      <c r="M2562" s="13" t="s">
        <v>6916</v>
      </c>
    </row>
    <row r="2563" spans="1:13" x14ac:dyDescent="0.3">
      <c r="A2563" s="13" t="s">
        <v>472</v>
      </c>
      <c r="B2563" s="13" t="s">
        <v>2434</v>
      </c>
      <c r="C2563" s="13" t="s">
        <v>2058</v>
      </c>
      <c r="D2563" s="13" t="s">
        <v>3691</v>
      </c>
      <c r="E2563" s="13" t="s">
        <v>9527</v>
      </c>
      <c r="F2563" s="13" t="s">
        <v>2034</v>
      </c>
      <c r="G2563" s="13" t="s">
        <v>7062</v>
      </c>
      <c r="H2563" s="13" t="s">
        <v>7063</v>
      </c>
      <c r="I2563" s="14">
        <v>7</v>
      </c>
      <c r="J2563" s="13" t="s">
        <v>471</v>
      </c>
      <c r="K2563" s="13" t="s">
        <v>2404</v>
      </c>
      <c r="L2563" s="13" t="s">
        <v>5361</v>
      </c>
      <c r="M2563" s="13" t="s">
        <v>6916</v>
      </c>
    </row>
    <row r="2564" spans="1:13" x14ac:dyDescent="0.3">
      <c r="A2564" s="13" t="s">
        <v>472</v>
      </c>
      <c r="B2564" s="13" t="s">
        <v>2434</v>
      </c>
      <c r="C2564" s="13" t="s">
        <v>2058</v>
      </c>
      <c r="D2564" s="13" t="s">
        <v>3691</v>
      </c>
      <c r="E2564" s="13" t="s">
        <v>9527</v>
      </c>
      <c r="F2564" s="13" t="s">
        <v>2034</v>
      </c>
      <c r="G2564" s="13" t="s">
        <v>7064</v>
      </c>
      <c r="H2564" s="13" t="s">
        <v>7065</v>
      </c>
      <c r="I2564" s="14">
        <v>10</v>
      </c>
      <c r="J2564" s="13" t="s">
        <v>471</v>
      </c>
      <c r="K2564" s="13" t="s">
        <v>2404</v>
      </c>
      <c r="L2564" s="13" t="s">
        <v>5361</v>
      </c>
      <c r="M2564" s="13" t="s">
        <v>6916</v>
      </c>
    </row>
    <row r="2565" spans="1:13" x14ac:dyDescent="0.3">
      <c r="A2565" s="13" t="s">
        <v>472</v>
      </c>
      <c r="B2565" s="13" t="s">
        <v>2434</v>
      </c>
      <c r="C2565" s="13" t="s">
        <v>2058</v>
      </c>
      <c r="D2565" s="13" t="s">
        <v>3691</v>
      </c>
      <c r="E2565" s="13" t="s">
        <v>9527</v>
      </c>
      <c r="F2565" s="13" t="s">
        <v>2034</v>
      </c>
      <c r="G2565" s="13" t="s">
        <v>7066</v>
      </c>
      <c r="H2565" s="13" t="s">
        <v>7067</v>
      </c>
      <c r="I2565" s="14">
        <v>1</v>
      </c>
      <c r="J2565" s="13" t="s">
        <v>471</v>
      </c>
      <c r="K2565" s="13" t="s">
        <v>2404</v>
      </c>
      <c r="L2565" s="13" t="s">
        <v>5361</v>
      </c>
      <c r="M2565" s="13" t="s">
        <v>6916</v>
      </c>
    </row>
    <row r="2566" spans="1:13" x14ac:dyDescent="0.3">
      <c r="A2566" s="13" t="s">
        <v>472</v>
      </c>
      <c r="B2566" s="13" t="s">
        <v>2434</v>
      </c>
      <c r="C2566" s="13" t="s">
        <v>2058</v>
      </c>
      <c r="D2566" s="13" t="s">
        <v>3691</v>
      </c>
      <c r="E2566" s="13" t="s">
        <v>9527</v>
      </c>
      <c r="F2566" s="13" t="s">
        <v>2034</v>
      </c>
      <c r="G2566" s="13" t="s">
        <v>6925</v>
      </c>
      <c r="H2566" s="13" t="s">
        <v>6926</v>
      </c>
      <c r="I2566" s="14">
        <v>6</v>
      </c>
      <c r="J2566" s="13" t="s">
        <v>471</v>
      </c>
      <c r="K2566" s="13" t="s">
        <v>2404</v>
      </c>
      <c r="L2566" s="13" t="s">
        <v>5361</v>
      </c>
      <c r="M2566" s="13" t="s">
        <v>6916</v>
      </c>
    </row>
    <row r="2567" spans="1:13" x14ac:dyDescent="0.3">
      <c r="A2567" s="13" t="s">
        <v>472</v>
      </c>
      <c r="B2567" s="13" t="s">
        <v>2434</v>
      </c>
      <c r="C2567" s="13" t="s">
        <v>2058</v>
      </c>
      <c r="D2567" s="13" t="s">
        <v>3691</v>
      </c>
      <c r="E2567" s="13" t="s">
        <v>9527</v>
      </c>
      <c r="F2567" s="13" t="s">
        <v>2034</v>
      </c>
      <c r="G2567" s="13" t="s">
        <v>6959</v>
      </c>
      <c r="H2567" s="13" t="s">
        <v>6960</v>
      </c>
      <c r="I2567" s="14">
        <v>1</v>
      </c>
      <c r="J2567" s="13" t="s">
        <v>471</v>
      </c>
      <c r="K2567" s="13" t="s">
        <v>2404</v>
      </c>
      <c r="L2567" s="13" t="s">
        <v>5361</v>
      </c>
      <c r="M2567" s="13" t="s">
        <v>6916</v>
      </c>
    </row>
    <row r="2568" spans="1:13" x14ac:dyDescent="0.3">
      <c r="A2568" s="13" t="s">
        <v>472</v>
      </c>
      <c r="B2568" s="13" t="s">
        <v>2434</v>
      </c>
      <c r="C2568" s="13" t="s">
        <v>2058</v>
      </c>
      <c r="D2568" s="13" t="s">
        <v>3691</v>
      </c>
      <c r="E2568" s="13" t="s">
        <v>9527</v>
      </c>
      <c r="F2568" s="13" t="s">
        <v>2034</v>
      </c>
      <c r="G2568" s="13" t="s">
        <v>7084</v>
      </c>
      <c r="H2568" s="13" t="s">
        <v>7085</v>
      </c>
      <c r="I2568" s="14">
        <v>6</v>
      </c>
      <c r="J2568" s="13" t="s">
        <v>471</v>
      </c>
      <c r="K2568" s="13" t="s">
        <v>2404</v>
      </c>
      <c r="L2568" s="13" t="s">
        <v>5361</v>
      </c>
      <c r="M2568" s="13" t="s">
        <v>6916</v>
      </c>
    </row>
    <row r="2569" spans="1:13" x14ac:dyDescent="0.3">
      <c r="A2569" s="13" t="s">
        <v>472</v>
      </c>
      <c r="B2569" s="13" t="s">
        <v>2434</v>
      </c>
      <c r="C2569" s="13" t="s">
        <v>2058</v>
      </c>
      <c r="D2569" s="13" t="s">
        <v>3691</v>
      </c>
      <c r="E2569" s="13" t="s">
        <v>9527</v>
      </c>
      <c r="F2569" s="13" t="s">
        <v>2034</v>
      </c>
      <c r="G2569" s="13" t="s">
        <v>7121</v>
      </c>
      <c r="H2569" s="13" t="s">
        <v>7122</v>
      </c>
      <c r="I2569" s="14">
        <v>1</v>
      </c>
      <c r="J2569" s="13" t="s">
        <v>471</v>
      </c>
      <c r="K2569" s="13" t="s">
        <v>2404</v>
      </c>
      <c r="L2569" s="13" t="s">
        <v>5361</v>
      </c>
      <c r="M2569" s="13" t="s">
        <v>6916</v>
      </c>
    </row>
    <row r="2570" spans="1:13" x14ac:dyDescent="0.3">
      <c r="A2570" s="13" t="s">
        <v>472</v>
      </c>
      <c r="B2570" s="13" t="s">
        <v>2434</v>
      </c>
      <c r="C2570" s="13" t="s">
        <v>2058</v>
      </c>
      <c r="D2570" s="13" t="s">
        <v>3691</v>
      </c>
      <c r="E2570" s="13" t="s">
        <v>9527</v>
      </c>
      <c r="F2570" s="13" t="s">
        <v>2034</v>
      </c>
      <c r="G2570" s="13" t="s">
        <v>7138</v>
      </c>
      <c r="H2570" s="13" t="s">
        <v>7139</v>
      </c>
      <c r="I2570" s="14">
        <v>1</v>
      </c>
      <c r="J2570" s="13" t="s">
        <v>471</v>
      </c>
      <c r="K2570" s="13" t="s">
        <v>2404</v>
      </c>
      <c r="L2570" s="13" t="s">
        <v>5361</v>
      </c>
      <c r="M2570" s="13" t="s">
        <v>6916</v>
      </c>
    </row>
    <row r="2571" spans="1:13" x14ac:dyDescent="0.3">
      <c r="A2571" s="13" t="s">
        <v>472</v>
      </c>
      <c r="B2571" s="13" t="s">
        <v>2434</v>
      </c>
      <c r="C2571" s="13" t="s">
        <v>2058</v>
      </c>
      <c r="D2571" s="13" t="s">
        <v>3691</v>
      </c>
      <c r="E2571" s="13" t="s">
        <v>9528</v>
      </c>
      <c r="F2571" s="13" t="s">
        <v>2034</v>
      </c>
      <c r="G2571" s="13" t="s">
        <v>6932</v>
      </c>
      <c r="H2571" s="13" t="s">
        <v>6933</v>
      </c>
      <c r="I2571" s="14">
        <v>3</v>
      </c>
      <c r="J2571" s="13" t="s">
        <v>471</v>
      </c>
      <c r="K2571" s="13" t="s">
        <v>2048</v>
      </c>
      <c r="L2571" s="13" t="s">
        <v>5361</v>
      </c>
      <c r="M2571" s="13" t="s">
        <v>6916</v>
      </c>
    </row>
    <row r="2572" spans="1:13" x14ac:dyDescent="0.3">
      <c r="A2572" s="13" t="s">
        <v>472</v>
      </c>
      <c r="B2572" s="13" t="s">
        <v>2434</v>
      </c>
      <c r="C2572" s="13" t="s">
        <v>2058</v>
      </c>
      <c r="D2572" s="13" t="s">
        <v>3691</v>
      </c>
      <c r="E2572" s="13" t="s">
        <v>9529</v>
      </c>
      <c r="F2572" s="13" t="s">
        <v>2142</v>
      </c>
      <c r="G2572" s="13" t="s">
        <v>9509</v>
      </c>
      <c r="H2572" s="13" t="s">
        <v>9510</v>
      </c>
      <c r="I2572" s="14">
        <v>1</v>
      </c>
      <c r="J2572" s="13" t="s">
        <v>471</v>
      </c>
      <c r="K2572" s="13" t="s">
        <v>2336</v>
      </c>
      <c r="L2572" s="13" t="s">
        <v>5361</v>
      </c>
      <c r="M2572" s="13" t="s">
        <v>6916</v>
      </c>
    </row>
    <row r="2573" spans="1:13" x14ac:dyDescent="0.3">
      <c r="A2573" s="13" t="s">
        <v>472</v>
      </c>
      <c r="B2573" s="13" t="s">
        <v>2434</v>
      </c>
      <c r="C2573" s="13" t="s">
        <v>2058</v>
      </c>
      <c r="D2573" s="13" t="s">
        <v>3691</v>
      </c>
      <c r="E2573" s="13" t="s">
        <v>9530</v>
      </c>
      <c r="F2573" s="13" t="s">
        <v>2034</v>
      </c>
      <c r="G2573" s="13" t="s">
        <v>9531</v>
      </c>
      <c r="H2573" s="13" t="s">
        <v>9532</v>
      </c>
      <c r="I2573" s="14">
        <v>1</v>
      </c>
      <c r="J2573" s="13" t="s">
        <v>471</v>
      </c>
      <c r="K2573" s="13" t="s">
        <v>2336</v>
      </c>
      <c r="L2573" s="13" t="s">
        <v>5361</v>
      </c>
      <c r="M2573" s="13" t="s">
        <v>6916</v>
      </c>
    </row>
    <row r="2574" spans="1:13" x14ac:dyDescent="0.3">
      <c r="A2574" s="13" t="s">
        <v>472</v>
      </c>
      <c r="B2574" s="13" t="s">
        <v>2434</v>
      </c>
      <c r="C2574" s="13" t="s">
        <v>2058</v>
      </c>
      <c r="D2574" s="13" t="s">
        <v>3691</v>
      </c>
      <c r="E2574" s="13" t="s">
        <v>9530</v>
      </c>
      <c r="F2574" s="13" t="s">
        <v>2034</v>
      </c>
      <c r="G2574" s="13" t="s">
        <v>7033</v>
      </c>
      <c r="H2574" s="13" t="s">
        <v>7034</v>
      </c>
      <c r="I2574" s="14">
        <v>1</v>
      </c>
      <c r="J2574" s="13" t="s">
        <v>471</v>
      </c>
      <c r="K2574" s="13" t="s">
        <v>2336</v>
      </c>
      <c r="L2574" s="13" t="s">
        <v>5361</v>
      </c>
      <c r="M2574" s="13" t="s">
        <v>6916</v>
      </c>
    </row>
    <row r="2575" spans="1:13" x14ac:dyDescent="0.3">
      <c r="A2575" s="13" t="s">
        <v>472</v>
      </c>
      <c r="B2575" s="13" t="s">
        <v>2434</v>
      </c>
      <c r="C2575" s="13" t="s">
        <v>2058</v>
      </c>
      <c r="D2575" s="13" t="s">
        <v>3691</v>
      </c>
      <c r="E2575" s="13" t="s">
        <v>9530</v>
      </c>
      <c r="F2575" s="13" t="s">
        <v>2034</v>
      </c>
      <c r="G2575" s="13" t="s">
        <v>6918</v>
      </c>
      <c r="H2575" s="13" t="s">
        <v>6919</v>
      </c>
      <c r="I2575" s="14">
        <v>1</v>
      </c>
      <c r="J2575" s="13" t="s">
        <v>471</v>
      </c>
      <c r="K2575" s="13" t="s">
        <v>2336</v>
      </c>
      <c r="L2575" s="13" t="s">
        <v>5361</v>
      </c>
      <c r="M2575" s="13" t="s">
        <v>6916</v>
      </c>
    </row>
    <row r="2576" spans="1:13" x14ac:dyDescent="0.3">
      <c r="A2576" s="13" t="s">
        <v>472</v>
      </c>
      <c r="B2576" s="13" t="s">
        <v>2434</v>
      </c>
      <c r="C2576" s="13" t="s">
        <v>2058</v>
      </c>
      <c r="D2576" s="13" t="s">
        <v>3691</v>
      </c>
      <c r="E2576" s="13" t="s">
        <v>9530</v>
      </c>
      <c r="F2576" s="13" t="s">
        <v>2034</v>
      </c>
      <c r="G2576" s="13" t="s">
        <v>6923</v>
      </c>
      <c r="H2576" s="13" t="s">
        <v>6924</v>
      </c>
      <c r="I2576" s="14">
        <v>10</v>
      </c>
      <c r="J2576" s="13" t="s">
        <v>471</v>
      </c>
      <c r="K2576" s="13" t="s">
        <v>2336</v>
      </c>
      <c r="L2576" s="13" t="s">
        <v>5361</v>
      </c>
      <c r="M2576" s="13" t="s">
        <v>6916</v>
      </c>
    </row>
    <row r="2577" spans="1:13" x14ac:dyDescent="0.3">
      <c r="A2577" s="13" t="s">
        <v>472</v>
      </c>
      <c r="B2577" s="13" t="s">
        <v>2434</v>
      </c>
      <c r="C2577" s="13" t="s">
        <v>2058</v>
      </c>
      <c r="D2577" s="13" t="s">
        <v>3691</v>
      </c>
      <c r="E2577" s="13" t="s">
        <v>9530</v>
      </c>
      <c r="F2577" s="13" t="s">
        <v>2034</v>
      </c>
      <c r="G2577" s="13" t="s">
        <v>6928</v>
      </c>
      <c r="H2577" s="13" t="s">
        <v>6929</v>
      </c>
      <c r="I2577" s="14">
        <v>2</v>
      </c>
      <c r="J2577" s="13" t="s">
        <v>471</v>
      </c>
      <c r="K2577" s="13" t="s">
        <v>2336</v>
      </c>
      <c r="L2577" s="13" t="s">
        <v>5361</v>
      </c>
      <c r="M2577" s="13" t="s">
        <v>6916</v>
      </c>
    </row>
    <row r="2578" spans="1:13" x14ac:dyDescent="0.3">
      <c r="A2578" s="13" t="s">
        <v>472</v>
      </c>
      <c r="B2578" s="13" t="s">
        <v>2434</v>
      </c>
      <c r="C2578" s="13" t="s">
        <v>2058</v>
      </c>
      <c r="D2578" s="13" t="s">
        <v>3691</v>
      </c>
      <c r="E2578" s="13" t="s">
        <v>9530</v>
      </c>
      <c r="F2578" s="13" t="s">
        <v>2034</v>
      </c>
      <c r="G2578" s="13" t="s">
        <v>6930</v>
      </c>
      <c r="H2578" s="13" t="s">
        <v>6931</v>
      </c>
      <c r="I2578" s="14">
        <v>5</v>
      </c>
      <c r="J2578" s="13" t="s">
        <v>471</v>
      </c>
      <c r="K2578" s="13" t="s">
        <v>2336</v>
      </c>
      <c r="L2578" s="13" t="s">
        <v>5361</v>
      </c>
      <c r="M2578" s="13" t="s">
        <v>6916</v>
      </c>
    </row>
    <row r="2579" spans="1:13" x14ac:dyDescent="0.3">
      <c r="A2579" s="13" t="s">
        <v>472</v>
      </c>
      <c r="B2579" s="13" t="s">
        <v>2434</v>
      </c>
      <c r="C2579" s="13" t="s">
        <v>2058</v>
      </c>
      <c r="D2579" s="13" t="s">
        <v>3691</v>
      </c>
      <c r="E2579" s="13" t="s">
        <v>9530</v>
      </c>
      <c r="F2579" s="13" t="s">
        <v>2034</v>
      </c>
      <c r="G2579" s="13" t="s">
        <v>7031</v>
      </c>
      <c r="H2579" s="13" t="s">
        <v>7032</v>
      </c>
      <c r="I2579" s="14">
        <v>10</v>
      </c>
      <c r="J2579" s="13" t="s">
        <v>471</v>
      </c>
      <c r="K2579" s="13" t="s">
        <v>2336</v>
      </c>
      <c r="L2579" s="13" t="s">
        <v>5361</v>
      </c>
      <c r="M2579" s="13" t="s">
        <v>6916</v>
      </c>
    </row>
    <row r="2580" spans="1:13" x14ac:dyDescent="0.3">
      <c r="A2580" s="13" t="s">
        <v>472</v>
      </c>
      <c r="B2580" s="13" t="s">
        <v>2434</v>
      </c>
      <c r="C2580" s="13" t="s">
        <v>2058</v>
      </c>
      <c r="D2580" s="13" t="s">
        <v>3691</v>
      </c>
      <c r="E2580" s="13" t="s">
        <v>9530</v>
      </c>
      <c r="F2580" s="13" t="s">
        <v>2034</v>
      </c>
      <c r="G2580" s="13" t="s">
        <v>7090</v>
      </c>
      <c r="H2580" s="13" t="s">
        <v>7091</v>
      </c>
      <c r="I2580" s="14">
        <v>8</v>
      </c>
      <c r="J2580" s="13" t="s">
        <v>471</v>
      </c>
      <c r="K2580" s="13" t="s">
        <v>2336</v>
      </c>
      <c r="L2580" s="13" t="s">
        <v>5361</v>
      </c>
      <c r="M2580" s="13" t="s">
        <v>6916</v>
      </c>
    </row>
    <row r="2581" spans="1:13" x14ac:dyDescent="0.3">
      <c r="A2581" s="13" t="s">
        <v>472</v>
      </c>
      <c r="B2581" s="13" t="s">
        <v>2434</v>
      </c>
      <c r="C2581" s="13" t="s">
        <v>2058</v>
      </c>
      <c r="D2581" s="13" t="s">
        <v>3691</v>
      </c>
      <c r="E2581" s="13" t="s">
        <v>9533</v>
      </c>
      <c r="F2581" s="13" t="s">
        <v>2034</v>
      </c>
      <c r="G2581" s="13" t="s">
        <v>6932</v>
      </c>
      <c r="H2581" s="13" t="s">
        <v>6933</v>
      </c>
      <c r="I2581" s="14">
        <v>3</v>
      </c>
      <c r="J2581" s="13" t="s">
        <v>471</v>
      </c>
      <c r="K2581" s="13" t="s">
        <v>2084</v>
      </c>
      <c r="L2581" s="13" t="s">
        <v>5361</v>
      </c>
      <c r="M2581" s="13" t="s">
        <v>6916</v>
      </c>
    </row>
    <row r="2582" spans="1:13" x14ac:dyDescent="0.3">
      <c r="A2582" s="13" t="s">
        <v>472</v>
      </c>
      <c r="B2582" s="13" t="s">
        <v>2434</v>
      </c>
      <c r="C2582" s="13" t="s">
        <v>2058</v>
      </c>
      <c r="D2582" s="13" t="s">
        <v>3691</v>
      </c>
      <c r="E2582" s="13" t="s">
        <v>9534</v>
      </c>
      <c r="F2582" s="13" t="s">
        <v>2034</v>
      </c>
      <c r="G2582" s="13" t="s">
        <v>6932</v>
      </c>
      <c r="H2582" s="13" t="s">
        <v>6933</v>
      </c>
      <c r="I2582" s="14">
        <v>3</v>
      </c>
      <c r="J2582" s="13" t="s">
        <v>471</v>
      </c>
      <c r="K2582" s="13" t="s">
        <v>3524</v>
      </c>
      <c r="L2582" s="13" t="s">
        <v>5361</v>
      </c>
      <c r="M2582" s="13" t="s">
        <v>6916</v>
      </c>
    </row>
    <row r="2583" spans="1:13" x14ac:dyDescent="0.3">
      <c r="A2583" s="13" t="s">
        <v>472</v>
      </c>
      <c r="B2583" s="13" t="s">
        <v>2434</v>
      </c>
      <c r="C2583" s="13" t="s">
        <v>2058</v>
      </c>
      <c r="D2583" s="13" t="s">
        <v>3691</v>
      </c>
      <c r="E2583" s="13" t="s">
        <v>9535</v>
      </c>
      <c r="F2583" s="13" t="s">
        <v>2034</v>
      </c>
      <c r="G2583" s="13" t="s">
        <v>6932</v>
      </c>
      <c r="H2583" s="13" t="s">
        <v>6933</v>
      </c>
      <c r="I2583" s="14">
        <v>3</v>
      </c>
      <c r="J2583" s="13" t="s">
        <v>471</v>
      </c>
      <c r="K2583" s="13" t="s">
        <v>2537</v>
      </c>
      <c r="L2583" s="13" t="s">
        <v>5361</v>
      </c>
      <c r="M2583" s="13" t="s">
        <v>6916</v>
      </c>
    </row>
    <row r="2584" spans="1:13" x14ac:dyDescent="0.3">
      <c r="A2584" s="13" t="s">
        <v>472</v>
      </c>
      <c r="B2584" s="13" t="s">
        <v>2434</v>
      </c>
      <c r="C2584" s="13" t="s">
        <v>2058</v>
      </c>
      <c r="D2584" s="13" t="s">
        <v>3691</v>
      </c>
      <c r="E2584" s="13" t="s">
        <v>9536</v>
      </c>
      <c r="F2584" s="13" t="s">
        <v>2034</v>
      </c>
      <c r="G2584" s="13" t="s">
        <v>7144</v>
      </c>
      <c r="H2584" s="13" t="s">
        <v>7145</v>
      </c>
      <c r="I2584" s="14">
        <v>2</v>
      </c>
      <c r="J2584" s="13" t="s">
        <v>471</v>
      </c>
      <c r="K2584" s="13" t="s">
        <v>2055</v>
      </c>
      <c r="L2584" s="13" t="s">
        <v>5361</v>
      </c>
      <c r="M2584" s="13" t="s">
        <v>6916</v>
      </c>
    </row>
    <row r="2585" spans="1:13" x14ac:dyDescent="0.3">
      <c r="A2585" s="13" t="s">
        <v>472</v>
      </c>
      <c r="B2585" s="13" t="s">
        <v>2434</v>
      </c>
      <c r="C2585" s="13" t="s">
        <v>2058</v>
      </c>
      <c r="D2585" s="13" t="s">
        <v>3691</v>
      </c>
      <c r="E2585" s="13" t="s">
        <v>9536</v>
      </c>
      <c r="F2585" s="13" t="s">
        <v>2034</v>
      </c>
      <c r="G2585" s="13" t="s">
        <v>9537</v>
      </c>
      <c r="H2585" s="13" t="s">
        <v>9538</v>
      </c>
      <c r="I2585" s="14">
        <v>1</v>
      </c>
      <c r="J2585" s="13" t="s">
        <v>471</v>
      </c>
      <c r="K2585" s="13" t="s">
        <v>2055</v>
      </c>
      <c r="L2585" s="13" t="s">
        <v>5361</v>
      </c>
      <c r="M2585" s="13" t="s">
        <v>6916</v>
      </c>
    </row>
    <row r="2586" spans="1:13" x14ac:dyDescent="0.3">
      <c r="A2586" s="13" t="s">
        <v>472</v>
      </c>
      <c r="B2586" s="13" t="s">
        <v>2434</v>
      </c>
      <c r="C2586" s="13" t="s">
        <v>2058</v>
      </c>
      <c r="D2586" s="13" t="s">
        <v>3691</v>
      </c>
      <c r="E2586" s="13" t="s">
        <v>9536</v>
      </c>
      <c r="F2586" s="13" t="s">
        <v>2034</v>
      </c>
      <c r="G2586" s="13" t="s">
        <v>9514</v>
      </c>
      <c r="H2586" s="13" t="s">
        <v>9515</v>
      </c>
      <c r="I2586" s="14">
        <v>2</v>
      </c>
      <c r="J2586" s="13" t="s">
        <v>471</v>
      </c>
      <c r="K2586" s="13" t="s">
        <v>2055</v>
      </c>
      <c r="L2586" s="13" t="s">
        <v>5361</v>
      </c>
      <c r="M2586" s="13" t="s">
        <v>6916</v>
      </c>
    </row>
    <row r="2587" spans="1:13" x14ac:dyDescent="0.3">
      <c r="A2587" s="13" t="s">
        <v>472</v>
      </c>
      <c r="B2587" s="13" t="s">
        <v>2434</v>
      </c>
      <c r="C2587" s="13" t="s">
        <v>2058</v>
      </c>
      <c r="D2587" s="13" t="s">
        <v>3691</v>
      </c>
      <c r="E2587" s="13" t="s">
        <v>9536</v>
      </c>
      <c r="F2587" s="13" t="s">
        <v>2034</v>
      </c>
      <c r="G2587" s="13" t="s">
        <v>9539</v>
      </c>
      <c r="H2587" s="13" t="s">
        <v>9540</v>
      </c>
      <c r="I2587" s="14">
        <v>1</v>
      </c>
      <c r="J2587" s="13" t="s">
        <v>471</v>
      </c>
      <c r="K2587" s="13" t="s">
        <v>2055</v>
      </c>
      <c r="L2587" s="13" t="s">
        <v>5361</v>
      </c>
      <c r="M2587" s="13" t="s">
        <v>5943</v>
      </c>
    </row>
    <row r="2588" spans="1:13" x14ac:dyDescent="0.3">
      <c r="A2588" s="13" t="s">
        <v>472</v>
      </c>
      <c r="B2588" s="13" t="s">
        <v>2434</v>
      </c>
      <c r="C2588" s="13" t="s">
        <v>2058</v>
      </c>
      <c r="D2588" s="13" t="s">
        <v>3691</v>
      </c>
      <c r="E2588" s="13" t="s">
        <v>9536</v>
      </c>
      <c r="F2588" s="13" t="s">
        <v>2034</v>
      </c>
      <c r="G2588" s="13" t="s">
        <v>9541</v>
      </c>
      <c r="H2588" s="13" t="s">
        <v>9542</v>
      </c>
      <c r="I2588" s="14">
        <v>4</v>
      </c>
      <c r="J2588" s="13" t="s">
        <v>471</v>
      </c>
      <c r="K2588" s="13" t="s">
        <v>2055</v>
      </c>
      <c r="L2588" s="13" t="s">
        <v>5361</v>
      </c>
      <c r="M2588" s="13" t="s">
        <v>6916</v>
      </c>
    </row>
    <row r="2589" spans="1:13" x14ac:dyDescent="0.3">
      <c r="A2589" s="13" t="s">
        <v>472</v>
      </c>
      <c r="B2589" s="13" t="s">
        <v>2434</v>
      </c>
      <c r="C2589" s="13" t="s">
        <v>2058</v>
      </c>
      <c r="D2589" s="13" t="s">
        <v>3691</v>
      </c>
      <c r="E2589" s="13" t="s">
        <v>9536</v>
      </c>
      <c r="F2589" s="13" t="s">
        <v>2034</v>
      </c>
      <c r="G2589" s="13" t="s">
        <v>9543</v>
      </c>
      <c r="H2589" s="13" t="s">
        <v>9544</v>
      </c>
      <c r="I2589" s="14">
        <v>4</v>
      </c>
      <c r="J2589" s="13" t="s">
        <v>471</v>
      </c>
      <c r="K2589" s="13" t="s">
        <v>2055</v>
      </c>
      <c r="L2589" s="13" t="s">
        <v>5361</v>
      </c>
      <c r="M2589" s="13" t="s">
        <v>6916</v>
      </c>
    </row>
    <row r="2590" spans="1:13" x14ac:dyDescent="0.3">
      <c r="A2590" s="13" t="s">
        <v>472</v>
      </c>
      <c r="B2590" s="13" t="s">
        <v>2434</v>
      </c>
      <c r="C2590" s="13" t="s">
        <v>2058</v>
      </c>
      <c r="D2590" s="13" t="s">
        <v>3691</v>
      </c>
      <c r="E2590" s="13" t="s">
        <v>9536</v>
      </c>
      <c r="F2590" s="13" t="s">
        <v>2034</v>
      </c>
      <c r="G2590" s="13" t="s">
        <v>6928</v>
      </c>
      <c r="H2590" s="13" t="s">
        <v>6929</v>
      </c>
      <c r="I2590" s="14">
        <v>3</v>
      </c>
      <c r="J2590" s="13" t="s">
        <v>471</v>
      </c>
      <c r="K2590" s="13" t="s">
        <v>2055</v>
      </c>
      <c r="L2590" s="13" t="s">
        <v>5361</v>
      </c>
      <c r="M2590" s="13" t="s">
        <v>6916</v>
      </c>
    </row>
    <row r="2591" spans="1:13" x14ac:dyDescent="0.3">
      <c r="A2591" s="13" t="s">
        <v>472</v>
      </c>
      <c r="B2591" s="13" t="s">
        <v>2434</v>
      </c>
      <c r="C2591" s="13" t="s">
        <v>2058</v>
      </c>
      <c r="D2591" s="13" t="s">
        <v>3691</v>
      </c>
      <c r="E2591" s="13" t="s">
        <v>9536</v>
      </c>
      <c r="F2591" s="13" t="s">
        <v>2034</v>
      </c>
      <c r="G2591" s="13" t="s">
        <v>7062</v>
      </c>
      <c r="H2591" s="13" t="s">
        <v>7063</v>
      </c>
      <c r="I2591" s="14">
        <v>5</v>
      </c>
      <c r="J2591" s="13" t="s">
        <v>471</v>
      </c>
      <c r="K2591" s="13" t="s">
        <v>2055</v>
      </c>
      <c r="L2591" s="13" t="s">
        <v>5361</v>
      </c>
      <c r="M2591" s="13" t="s">
        <v>6916</v>
      </c>
    </row>
    <row r="2592" spans="1:13" x14ac:dyDescent="0.3">
      <c r="A2592" s="13" t="s">
        <v>472</v>
      </c>
      <c r="B2592" s="13" t="s">
        <v>2434</v>
      </c>
      <c r="C2592" s="13" t="s">
        <v>2058</v>
      </c>
      <c r="D2592" s="13" t="s">
        <v>3691</v>
      </c>
      <c r="E2592" s="13" t="s">
        <v>9536</v>
      </c>
      <c r="F2592" s="13" t="s">
        <v>2034</v>
      </c>
      <c r="G2592" s="13" t="s">
        <v>7035</v>
      </c>
      <c r="H2592" s="13" t="s">
        <v>7036</v>
      </c>
      <c r="I2592" s="14">
        <v>1</v>
      </c>
      <c r="J2592" s="13" t="s">
        <v>471</v>
      </c>
      <c r="K2592" s="13" t="s">
        <v>2055</v>
      </c>
      <c r="L2592" s="13" t="s">
        <v>5361</v>
      </c>
      <c r="M2592" s="13" t="s">
        <v>6916</v>
      </c>
    </row>
    <row r="2593" spans="1:13" x14ac:dyDescent="0.3">
      <c r="A2593" s="13" t="s">
        <v>472</v>
      </c>
      <c r="B2593" s="13" t="s">
        <v>2434</v>
      </c>
      <c r="C2593" s="13" t="s">
        <v>2058</v>
      </c>
      <c r="D2593" s="13" t="s">
        <v>3691</v>
      </c>
      <c r="E2593" s="13" t="s">
        <v>9536</v>
      </c>
      <c r="F2593" s="13" t="s">
        <v>2034</v>
      </c>
      <c r="G2593" s="13" t="s">
        <v>9545</v>
      </c>
      <c r="H2593" s="13" t="s">
        <v>9546</v>
      </c>
      <c r="I2593" s="14">
        <v>1</v>
      </c>
      <c r="J2593" s="13" t="s">
        <v>471</v>
      </c>
      <c r="K2593" s="13" t="s">
        <v>2055</v>
      </c>
      <c r="L2593" s="13" t="s">
        <v>5361</v>
      </c>
      <c r="M2593" s="13" t="s">
        <v>6916</v>
      </c>
    </row>
    <row r="2594" spans="1:13" x14ac:dyDescent="0.3">
      <c r="A2594" s="13" t="s">
        <v>472</v>
      </c>
      <c r="B2594" s="13" t="s">
        <v>2434</v>
      </c>
      <c r="C2594" s="13" t="s">
        <v>2058</v>
      </c>
      <c r="D2594" s="13" t="s">
        <v>3691</v>
      </c>
      <c r="E2594" s="13" t="s">
        <v>9536</v>
      </c>
      <c r="F2594" s="13" t="s">
        <v>2034</v>
      </c>
      <c r="G2594" s="13" t="s">
        <v>7031</v>
      </c>
      <c r="H2594" s="13" t="s">
        <v>7032</v>
      </c>
      <c r="I2594" s="14">
        <v>10</v>
      </c>
      <c r="J2594" s="13" t="s">
        <v>471</v>
      </c>
      <c r="K2594" s="13" t="s">
        <v>2055</v>
      </c>
      <c r="L2594" s="13" t="s">
        <v>5361</v>
      </c>
      <c r="M2594" s="13" t="s">
        <v>6916</v>
      </c>
    </row>
    <row r="2595" spans="1:13" x14ac:dyDescent="0.3">
      <c r="A2595" s="13" t="s">
        <v>472</v>
      </c>
      <c r="B2595" s="13" t="s">
        <v>2434</v>
      </c>
      <c r="C2595" s="13" t="s">
        <v>2058</v>
      </c>
      <c r="D2595" s="13" t="s">
        <v>3691</v>
      </c>
      <c r="E2595" s="13" t="s">
        <v>9547</v>
      </c>
      <c r="F2595" s="13" t="s">
        <v>2034</v>
      </c>
      <c r="G2595" s="13" t="s">
        <v>6932</v>
      </c>
      <c r="H2595" s="13" t="s">
        <v>6933</v>
      </c>
      <c r="I2595" s="14">
        <v>3</v>
      </c>
      <c r="J2595" s="13" t="s">
        <v>471</v>
      </c>
      <c r="K2595" s="13" t="s">
        <v>2539</v>
      </c>
      <c r="L2595" s="13" t="s">
        <v>5361</v>
      </c>
      <c r="M2595" s="13" t="s">
        <v>6916</v>
      </c>
    </row>
    <row r="2596" spans="1:13" x14ac:dyDescent="0.3">
      <c r="A2596" s="13" t="s">
        <v>995</v>
      </c>
      <c r="B2596" s="13" t="s">
        <v>2158</v>
      </c>
      <c r="C2596" s="13" t="s">
        <v>2348</v>
      </c>
      <c r="D2596" s="13" t="s">
        <v>4899</v>
      </c>
      <c r="E2596" s="13" t="s">
        <v>4903</v>
      </c>
      <c r="F2596" s="13" t="s">
        <v>2034</v>
      </c>
      <c r="G2596" s="13" t="s">
        <v>5780</v>
      </c>
      <c r="H2596" s="13" t="s">
        <v>5781</v>
      </c>
      <c r="I2596" s="14">
        <v>2</v>
      </c>
      <c r="J2596" s="13" t="s">
        <v>994</v>
      </c>
      <c r="K2596" s="13" t="s">
        <v>2635</v>
      </c>
      <c r="L2596" s="13" t="s">
        <v>5361</v>
      </c>
      <c r="M2596" s="13" t="s">
        <v>2891</v>
      </c>
    </row>
    <row r="2597" spans="1:13" x14ac:dyDescent="0.3">
      <c r="A2597" s="13" t="s">
        <v>995</v>
      </c>
      <c r="B2597" s="13" t="s">
        <v>2158</v>
      </c>
      <c r="C2597" s="13" t="s">
        <v>2348</v>
      </c>
      <c r="D2597" s="13" t="s">
        <v>4899</v>
      </c>
      <c r="E2597" s="13" t="s">
        <v>4903</v>
      </c>
      <c r="F2597" s="13" t="s">
        <v>2034</v>
      </c>
      <c r="G2597" s="13" t="s">
        <v>9548</v>
      </c>
      <c r="H2597" s="13" t="s">
        <v>9549</v>
      </c>
      <c r="I2597" s="14">
        <v>1</v>
      </c>
      <c r="J2597" s="13" t="s">
        <v>994</v>
      </c>
      <c r="K2597" s="13" t="s">
        <v>2635</v>
      </c>
      <c r="L2597" s="13" t="s">
        <v>5361</v>
      </c>
      <c r="M2597" s="13" t="s">
        <v>4989</v>
      </c>
    </row>
    <row r="2598" spans="1:13" x14ac:dyDescent="0.3">
      <c r="A2598" s="13" t="s">
        <v>995</v>
      </c>
      <c r="B2598" s="13" t="s">
        <v>2158</v>
      </c>
      <c r="C2598" s="13" t="s">
        <v>2348</v>
      </c>
      <c r="D2598" s="13" t="s">
        <v>4899</v>
      </c>
      <c r="E2598" s="13" t="s">
        <v>4903</v>
      </c>
      <c r="F2598" s="13" t="s">
        <v>2034</v>
      </c>
      <c r="G2598" s="13" t="s">
        <v>7867</v>
      </c>
      <c r="H2598" s="13" t="s">
        <v>7868</v>
      </c>
      <c r="I2598" s="14">
        <v>6</v>
      </c>
      <c r="J2598" s="13" t="s">
        <v>994</v>
      </c>
      <c r="K2598" s="13" t="s">
        <v>2635</v>
      </c>
      <c r="L2598" s="13" t="s">
        <v>5361</v>
      </c>
      <c r="M2598" s="13" t="s">
        <v>5372</v>
      </c>
    </row>
    <row r="2599" spans="1:13" x14ac:dyDescent="0.3">
      <c r="A2599" s="13" t="s">
        <v>995</v>
      </c>
      <c r="B2599" s="13" t="s">
        <v>2158</v>
      </c>
      <c r="C2599" s="13" t="s">
        <v>2348</v>
      </c>
      <c r="D2599" s="13" t="s">
        <v>4899</v>
      </c>
      <c r="E2599" s="13" t="s">
        <v>4903</v>
      </c>
      <c r="F2599" s="13" t="s">
        <v>2034</v>
      </c>
      <c r="G2599" s="13" t="s">
        <v>9550</v>
      </c>
      <c r="H2599" s="13" t="s">
        <v>9551</v>
      </c>
      <c r="I2599" s="14">
        <v>4</v>
      </c>
      <c r="J2599" s="13" t="s">
        <v>994</v>
      </c>
      <c r="K2599" s="13" t="s">
        <v>2635</v>
      </c>
      <c r="L2599" s="13" t="s">
        <v>5361</v>
      </c>
      <c r="M2599" s="13" t="s">
        <v>5372</v>
      </c>
    </row>
    <row r="2600" spans="1:13" x14ac:dyDescent="0.3">
      <c r="A2600" s="13" t="s">
        <v>995</v>
      </c>
      <c r="B2600" s="13" t="s">
        <v>2158</v>
      </c>
      <c r="C2600" s="13" t="s">
        <v>2348</v>
      </c>
      <c r="D2600" s="13" t="s">
        <v>4899</v>
      </c>
      <c r="E2600" s="13" t="s">
        <v>4903</v>
      </c>
      <c r="F2600" s="13" t="s">
        <v>2034</v>
      </c>
      <c r="G2600" s="13" t="s">
        <v>9552</v>
      </c>
      <c r="H2600" s="13" t="s">
        <v>9553</v>
      </c>
      <c r="I2600" s="14">
        <v>2</v>
      </c>
      <c r="J2600" s="13" t="s">
        <v>994</v>
      </c>
      <c r="K2600" s="13" t="s">
        <v>2635</v>
      </c>
      <c r="L2600" s="13" t="s">
        <v>5361</v>
      </c>
      <c r="M2600" s="13" t="s">
        <v>5372</v>
      </c>
    </row>
    <row r="2601" spans="1:13" x14ac:dyDescent="0.3">
      <c r="A2601" s="13" t="s">
        <v>995</v>
      </c>
      <c r="B2601" s="13" t="s">
        <v>2158</v>
      </c>
      <c r="C2601" s="13" t="s">
        <v>2348</v>
      </c>
      <c r="D2601" s="13" t="s">
        <v>4899</v>
      </c>
      <c r="E2601" s="13" t="s">
        <v>9554</v>
      </c>
      <c r="F2601" s="13" t="s">
        <v>2034</v>
      </c>
      <c r="G2601" s="13" t="s">
        <v>9552</v>
      </c>
      <c r="H2601" s="13" t="s">
        <v>9553</v>
      </c>
      <c r="I2601" s="14">
        <v>4</v>
      </c>
      <c r="J2601" s="13" t="s">
        <v>994</v>
      </c>
      <c r="K2601" s="13" t="s">
        <v>2993</v>
      </c>
      <c r="L2601" s="13" t="s">
        <v>5361</v>
      </c>
      <c r="M2601" s="13" t="s">
        <v>5372</v>
      </c>
    </row>
    <row r="2602" spans="1:13" x14ac:dyDescent="0.3">
      <c r="A2602" s="13" t="s">
        <v>995</v>
      </c>
      <c r="B2602" s="13" t="s">
        <v>2158</v>
      </c>
      <c r="C2602" s="13" t="s">
        <v>2348</v>
      </c>
      <c r="D2602" s="13" t="s">
        <v>4899</v>
      </c>
      <c r="E2602" s="13" t="s">
        <v>9554</v>
      </c>
      <c r="F2602" s="13" t="s">
        <v>2034</v>
      </c>
      <c r="G2602" s="13" t="s">
        <v>9555</v>
      </c>
      <c r="H2602" s="13" t="s">
        <v>9556</v>
      </c>
      <c r="I2602" s="14">
        <v>6</v>
      </c>
      <c r="J2602" s="13" t="s">
        <v>994</v>
      </c>
      <c r="K2602" s="13" t="s">
        <v>2993</v>
      </c>
      <c r="L2602" s="13" t="s">
        <v>5361</v>
      </c>
      <c r="M2602" s="13" t="s">
        <v>5372</v>
      </c>
    </row>
    <row r="2603" spans="1:13" x14ac:dyDescent="0.3">
      <c r="A2603" s="13" t="s">
        <v>995</v>
      </c>
      <c r="B2603" s="13" t="s">
        <v>2158</v>
      </c>
      <c r="C2603" s="13" t="s">
        <v>2348</v>
      </c>
      <c r="D2603" s="13" t="s">
        <v>4899</v>
      </c>
      <c r="E2603" s="13" t="s">
        <v>9554</v>
      </c>
      <c r="F2603" s="13" t="s">
        <v>2034</v>
      </c>
      <c r="G2603" s="13" t="s">
        <v>6401</v>
      </c>
      <c r="H2603" s="13" t="s">
        <v>6402</v>
      </c>
      <c r="I2603" s="14">
        <v>4</v>
      </c>
      <c r="J2603" s="13" t="s">
        <v>994</v>
      </c>
      <c r="K2603" s="13" t="s">
        <v>2993</v>
      </c>
      <c r="L2603" s="13" t="s">
        <v>5361</v>
      </c>
      <c r="M2603" s="13" t="s">
        <v>5372</v>
      </c>
    </row>
    <row r="2604" spans="1:13" x14ac:dyDescent="0.3">
      <c r="A2604" s="13" t="s">
        <v>995</v>
      </c>
      <c r="B2604" s="13" t="s">
        <v>2158</v>
      </c>
      <c r="C2604" s="13" t="s">
        <v>2348</v>
      </c>
      <c r="D2604" s="13" t="s">
        <v>4899</v>
      </c>
      <c r="E2604" s="13" t="s">
        <v>9554</v>
      </c>
      <c r="F2604" s="13" t="s">
        <v>2034</v>
      </c>
      <c r="G2604" s="13" t="s">
        <v>9550</v>
      </c>
      <c r="H2604" s="13" t="s">
        <v>9551</v>
      </c>
      <c r="I2604" s="14">
        <v>2</v>
      </c>
      <c r="J2604" s="13" t="s">
        <v>994</v>
      </c>
      <c r="K2604" s="13" t="s">
        <v>2993</v>
      </c>
      <c r="L2604" s="13" t="s">
        <v>5361</v>
      </c>
      <c r="M2604" s="13" t="s">
        <v>5372</v>
      </c>
    </row>
    <row r="2605" spans="1:13" x14ac:dyDescent="0.3">
      <c r="A2605" s="13" t="s">
        <v>995</v>
      </c>
      <c r="B2605" s="13" t="s">
        <v>2158</v>
      </c>
      <c r="C2605" s="13" t="s">
        <v>2348</v>
      </c>
      <c r="D2605" s="13" t="s">
        <v>4899</v>
      </c>
      <c r="E2605" s="13" t="s">
        <v>9554</v>
      </c>
      <c r="F2605" s="13" t="s">
        <v>2034</v>
      </c>
      <c r="G2605" s="13" t="s">
        <v>6697</v>
      </c>
      <c r="H2605" s="13" t="s">
        <v>6698</v>
      </c>
      <c r="I2605" s="14">
        <v>1</v>
      </c>
      <c r="J2605" s="13" t="s">
        <v>994</v>
      </c>
      <c r="K2605" s="13" t="s">
        <v>2993</v>
      </c>
      <c r="L2605" s="13" t="s">
        <v>5361</v>
      </c>
      <c r="M2605" s="13" t="s">
        <v>5372</v>
      </c>
    </row>
    <row r="2606" spans="1:13" x14ac:dyDescent="0.3">
      <c r="A2606" s="13" t="s">
        <v>995</v>
      </c>
      <c r="B2606" s="13" t="s">
        <v>2158</v>
      </c>
      <c r="C2606" s="13" t="s">
        <v>2348</v>
      </c>
      <c r="D2606" s="13" t="s">
        <v>4899</v>
      </c>
      <c r="E2606" s="13" t="s">
        <v>9554</v>
      </c>
      <c r="F2606" s="13" t="s">
        <v>2034</v>
      </c>
      <c r="G2606" s="13" t="s">
        <v>9557</v>
      </c>
      <c r="H2606" s="13" t="s">
        <v>9558</v>
      </c>
      <c r="I2606" s="14">
        <v>1</v>
      </c>
      <c r="J2606" s="13" t="s">
        <v>994</v>
      </c>
      <c r="K2606" s="13" t="s">
        <v>2993</v>
      </c>
      <c r="L2606" s="13" t="s">
        <v>5361</v>
      </c>
      <c r="M2606" s="13" t="s">
        <v>5372</v>
      </c>
    </row>
    <row r="2607" spans="1:13" x14ac:dyDescent="0.3">
      <c r="A2607" s="13" t="s">
        <v>995</v>
      </c>
      <c r="B2607" s="13" t="s">
        <v>2158</v>
      </c>
      <c r="C2607" s="13" t="s">
        <v>2348</v>
      </c>
      <c r="D2607" s="13" t="s">
        <v>4899</v>
      </c>
      <c r="E2607" s="13" t="s">
        <v>9559</v>
      </c>
      <c r="F2607" s="13" t="s">
        <v>2034</v>
      </c>
      <c r="G2607" s="13" t="s">
        <v>9560</v>
      </c>
      <c r="H2607" s="13" t="s">
        <v>9561</v>
      </c>
      <c r="I2607" s="14">
        <v>1</v>
      </c>
      <c r="J2607" s="13" t="s">
        <v>994</v>
      </c>
      <c r="K2607" s="13" t="s">
        <v>2063</v>
      </c>
      <c r="L2607" s="13" t="s">
        <v>5361</v>
      </c>
      <c r="M2607" s="13" t="s">
        <v>5372</v>
      </c>
    </row>
    <row r="2608" spans="1:13" x14ac:dyDescent="0.3">
      <c r="A2608" s="13" t="s">
        <v>476</v>
      </c>
      <c r="B2608" s="13" t="s">
        <v>2275</v>
      </c>
      <c r="C2608" s="13" t="s">
        <v>2159</v>
      </c>
      <c r="D2608" s="13" t="s">
        <v>3221</v>
      </c>
      <c r="E2608" s="13" t="s">
        <v>9562</v>
      </c>
      <c r="F2608" s="13" t="s">
        <v>2034</v>
      </c>
      <c r="G2608" s="13" t="s">
        <v>9563</v>
      </c>
      <c r="H2608" s="13" t="s">
        <v>9564</v>
      </c>
      <c r="I2608" s="14">
        <v>1</v>
      </c>
      <c r="J2608" s="13" t="s">
        <v>475</v>
      </c>
      <c r="K2608" s="13" t="s">
        <v>2328</v>
      </c>
      <c r="L2608" s="13" t="s">
        <v>5361</v>
      </c>
      <c r="M2608" s="13" t="s">
        <v>5372</v>
      </c>
    </row>
    <row r="2609" spans="1:13" x14ac:dyDescent="0.3">
      <c r="A2609" s="13" t="s">
        <v>476</v>
      </c>
      <c r="B2609" s="13" t="s">
        <v>2275</v>
      </c>
      <c r="C2609" s="13" t="s">
        <v>2159</v>
      </c>
      <c r="D2609" s="13" t="s">
        <v>3221</v>
      </c>
      <c r="E2609" s="13" t="s">
        <v>9565</v>
      </c>
      <c r="F2609" s="13" t="s">
        <v>2034</v>
      </c>
      <c r="G2609" s="13" t="s">
        <v>9566</v>
      </c>
      <c r="H2609" s="13" t="s">
        <v>9567</v>
      </c>
      <c r="I2609" s="14">
        <v>1</v>
      </c>
      <c r="J2609" s="13" t="s">
        <v>475</v>
      </c>
      <c r="K2609" s="13" t="s">
        <v>2164</v>
      </c>
      <c r="L2609" s="13" t="s">
        <v>5361</v>
      </c>
      <c r="M2609" s="13" t="s">
        <v>7723</v>
      </c>
    </row>
    <row r="2610" spans="1:13" x14ac:dyDescent="0.3">
      <c r="A2610" s="13" t="s">
        <v>476</v>
      </c>
      <c r="B2610" s="13" t="s">
        <v>2275</v>
      </c>
      <c r="C2610" s="13" t="s">
        <v>2159</v>
      </c>
      <c r="D2610" s="13" t="s">
        <v>3221</v>
      </c>
      <c r="E2610" s="13" t="s">
        <v>9568</v>
      </c>
      <c r="F2610" s="13" t="s">
        <v>2034</v>
      </c>
      <c r="G2610" s="13" t="s">
        <v>9569</v>
      </c>
      <c r="H2610" s="13" t="s">
        <v>9570</v>
      </c>
      <c r="I2610" s="14">
        <v>1</v>
      </c>
      <c r="J2610" s="13" t="s">
        <v>475</v>
      </c>
      <c r="K2610" s="13" t="s">
        <v>2439</v>
      </c>
      <c r="L2610" s="13" t="s">
        <v>5361</v>
      </c>
      <c r="M2610" s="13" t="s">
        <v>5372</v>
      </c>
    </row>
    <row r="2611" spans="1:13" x14ac:dyDescent="0.3">
      <c r="A2611" s="13" t="s">
        <v>476</v>
      </c>
      <c r="B2611" s="13" t="s">
        <v>2275</v>
      </c>
      <c r="C2611" s="13" t="s">
        <v>2159</v>
      </c>
      <c r="D2611" s="13" t="s">
        <v>3221</v>
      </c>
      <c r="E2611" s="13" t="s">
        <v>9571</v>
      </c>
      <c r="F2611" s="13" t="s">
        <v>2034</v>
      </c>
      <c r="G2611" s="13" t="s">
        <v>5401</v>
      </c>
      <c r="H2611" s="13" t="s">
        <v>5402</v>
      </c>
      <c r="I2611" s="14">
        <v>4</v>
      </c>
      <c r="J2611" s="13" t="s">
        <v>475</v>
      </c>
      <c r="K2611" s="13" t="s">
        <v>2537</v>
      </c>
      <c r="L2611" s="13" t="s">
        <v>5361</v>
      </c>
      <c r="M2611" s="13" t="s">
        <v>5372</v>
      </c>
    </row>
    <row r="2612" spans="1:13" x14ac:dyDescent="0.3">
      <c r="A2612" s="13" t="s">
        <v>1886</v>
      </c>
      <c r="B2612" s="13" t="s">
        <v>2507</v>
      </c>
      <c r="C2612" s="13" t="s">
        <v>2108</v>
      </c>
      <c r="D2612" s="13" t="s">
        <v>9572</v>
      </c>
      <c r="E2612" s="13" t="s">
        <v>9573</v>
      </c>
      <c r="F2612" s="13" t="s">
        <v>2034</v>
      </c>
      <c r="G2612" s="13" t="s">
        <v>7581</v>
      </c>
      <c r="H2612" s="13" t="s">
        <v>7582</v>
      </c>
      <c r="I2612" s="14">
        <v>1</v>
      </c>
      <c r="J2612" s="13" t="s">
        <v>1885</v>
      </c>
      <c r="K2612" s="13" t="s">
        <v>2237</v>
      </c>
      <c r="L2612" s="13" t="s">
        <v>5361</v>
      </c>
      <c r="M2612" s="13" t="s">
        <v>5372</v>
      </c>
    </row>
    <row r="2613" spans="1:13" x14ac:dyDescent="0.3">
      <c r="A2613" s="13" t="s">
        <v>1886</v>
      </c>
      <c r="B2613" s="13" t="s">
        <v>2507</v>
      </c>
      <c r="C2613" s="13" t="s">
        <v>2108</v>
      </c>
      <c r="D2613" s="13" t="s">
        <v>9572</v>
      </c>
      <c r="E2613" s="13" t="s">
        <v>9573</v>
      </c>
      <c r="F2613" s="13" t="s">
        <v>2034</v>
      </c>
      <c r="G2613" s="13" t="s">
        <v>5462</v>
      </c>
      <c r="H2613" s="13" t="s">
        <v>5463</v>
      </c>
      <c r="I2613" s="14">
        <v>1</v>
      </c>
      <c r="J2613" s="13" t="s">
        <v>1885</v>
      </c>
      <c r="K2613" s="13" t="s">
        <v>2237</v>
      </c>
      <c r="L2613" s="13" t="s">
        <v>5361</v>
      </c>
      <c r="M2613" s="13" t="s">
        <v>4839</v>
      </c>
    </row>
    <row r="2614" spans="1:13" x14ac:dyDescent="0.3">
      <c r="A2614" s="13" t="s">
        <v>154</v>
      </c>
      <c r="B2614" s="13" t="s">
        <v>2286</v>
      </c>
      <c r="C2614" s="13" t="s">
        <v>2108</v>
      </c>
      <c r="D2614" s="13" t="s">
        <v>2287</v>
      </c>
      <c r="E2614" s="13" t="s">
        <v>9574</v>
      </c>
      <c r="F2614" s="13" t="s">
        <v>2034</v>
      </c>
      <c r="G2614" s="13" t="s">
        <v>5434</v>
      </c>
      <c r="H2614" s="13" t="s">
        <v>5435</v>
      </c>
      <c r="I2614" s="14">
        <v>1</v>
      </c>
      <c r="J2614" s="13" t="s">
        <v>153</v>
      </c>
      <c r="K2614" s="13" t="s">
        <v>2122</v>
      </c>
      <c r="L2614" s="13" t="s">
        <v>5361</v>
      </c>
      <c r="M2614" s="13" t="s">
        <v>5397</v>
      </c>
    </row>
    <row r="2615" spans="1:13" x14ac:dyDescent="0.3">
      <c r="A2615" s="13" t="s">
        <v>154</v>
      </c>
      <c r="B2615" s="13" t="s">
        <v>2286</v>
      </c>
      <c r="C2615" s="13" t="s">
        <v>2108</v>
      </c>
      <c r="D2615" s="13" t="s">
        <v>2287</v>
      </c>
      <c r="E2615" s="13" t="s">
        <v>9575</v>
      </c>
      <c r="F2615" s="13" t="s">
        <v>2034</v>
      </c>
      <c r="G2615" s="13" t="s">
        <v>7799</v>
      </c>
      <c r="H2615" s="13" t="s">
        <v>7800</v>
      </c>
      <c r="I2615" s="14">
        <v>1</v>
      </c>
      <c r="J2615" s="13" t="s">
        <v>153</v>
      </c>
      <c r="K2615" s="13" t="s">
        <v>2268</v>
      </c>
      <c r="L2615" s="13" t="s">
        <v>5361</v>
      </c>
      <c r="M2615" s="13" t="s">
        <v>2641</v>
      </c>
    </row>
    <row r="2616" spans="1:13" x14ac:dyDescent="0.3">
      <c r="A2616" s="13" t="s">
        <v>154</v>
      </c>
      <c r="B2616" s="13" t="s">
        <v>2286</v>
      </c>
      <c r="C2616" s="13" t="s">
        <v>2108</v>
      </c>
      <c r="D2616" s="13" t="s">
        <v>2287</v>
      </c>
      <c r="E2616" s="13" t="s">
        <v>9576</v>
      </c>
      <c r="F2616" s="13" t="s">
        <v>2034</v>
      </c>
      <c r="G2616" s="13" t="s">
        <v>5459</v>
      </c>
      <c r="H2616" s="13" t="s">
        <v>5460</v>
      </c>
      <c r="I2616" s="14">
        <v>5</v>
      </c>
      <c r="J2616" s="13" t="s">
        <v>153</v>
      </c>
      <c r="K2616" s="13" t="s">
        <v>2353</v>
      </c>
      <c r="L2616" s="13" t="s">
        <v>5361</v>
      </c>
      <c r="M2616" s="13" t="s">
        <v>5372</v>
      </c>
    </row>
    <row r="2617" spans="1:13" x14ac:dyDescent="0.3">
      <c r="A2617" s="13" t="s">
        <v>154</v>
      </c>
      <c r="B2617" s="13" t="s">
        <v>2286</v>
      </c>
      <c r="C2617" s="13" t="s">
        <v>2108</v>
      </c>
      <c r="D2617" s="13" t="s">
        <v>2287</v>
      </c>
      <c r="E2617" s="13" t="s">
        <v>9577</v>
      </c>
      <c r="F2617" s="13" t="s">
        <v>2142</v>
      </c>
      <c r="G2617" s="13" t="s">
        <v>6327</v>
      </c>
      <c r="H2617" s="13" t="s">
        <v>6328</v>
      </c>
      <c r="I2617" s="14">
        <v>10</v>
      </c>
      <c r="J2617" s="13" t="s">
        <v>153</v>
      </c>
      <c r="K2617" s="13" t="s">
        <v>2139</v>
      </c>
      <c r="L2617" s="13" t="s">
        <v>5361</v>
      </c>
      <c r="M2617" s="13" t="s">
        <v>6329</v>
      </c>
    </row>
    <row r="2618" spans="1:13" x14ac:dyDescent="0.3">
      <c r="A2618" s="13" t="s">
        <v>154</v>
      </c>
      <c r="B2618" s="13" t="s">
        <v>2286</v>
      </c>
      <c r="C2618" s="13" t="s">
        <v>2108</v>
      </c>
      <c r="D2618" s="13" t="s">
        <v>2287</v>
      </c>
      <c r="E2618" s="13" t="s">
        <v>9577</v>
      </c>
      <c r="F2618" s="13" t="s">
        <v>2142</v>
      </c>
      <c r="G2618" s="13" t="s">
        <v>6330</v>
      </c>
      <c r="H2618" s="13" t="s">
        <v>6331</v>
      </c>
      <c r="I2618" s="14">
        <v>10</v>
      </c>
      <c r="J2618" s="13" t="s">
        <v>153</v>
      </c>
      <c r="K2618" s="13" t="s">
        <v>2139</v>
      </c>
      <c r="L2618" s="13" t="s">
        <v>5361</v>
      </c>
      <c r="M2618" s="13" t="s">
        <v>6329</v>
      </c>
    </row>
    <row r="2619" spans="1:13" x14ac:dyDescent="0.3">
      <c r="A2619" s="13" t="s">
        <v>154</v>
      </c>
      <c r="B2619" s="13" t="s">
        <v>2286</v>
      </c>
      <c r="C2619" s="13" t="s">
        <v>2108</v>
      </c>
      <c r="D2619" s="13" t="s">
        <v>2287</v>
      </c>
      <c r="E2619" s="13" t="s">
        <v>9577</v>
      </c>
      <c r="F2619" s="13" t="s">
        <v>2142</v>
      </c>
      <c r="G2619" s="13" t="s">
        <v>6332</v>
      </c>
      <c r="H2619" s="13" t="s">
        <v>6333</v>
      </c>
      <c r="I2619" s="14">
        <v>10</v>
      </c>
      <c r="J2619" s="13" t="s">
        <v>153</v>
      </c>
      <c r="K2619" s="13" t="s">
        <v>2139</v>
      </c>
      <c r="L2619" s="13" t="s">
        <v>5361</v>
      </c>
      <c r="M2619" s="13" t="s">
        <v>6329</v>
      </c>
    </row>
    <row r="2620" spans="1:13" x14ac:dyDescent="0.3">
      <c r="A2620" s="13" t="s">
        <v>154</v>
      </c>
      <c r="B2620" s="13" t="s">
        <v>2286</v>
      </c>
      <c r="C2620" s="13" t="s">
        <v>2108</v>
      </c>
      <c r="D2620" s="13" t="s">
        <v>2287</v>
      </c>
      <c r="E2620" s="13" t="s">
        <v>9578</v>
      </c>
      <c r="F2620" s="13" t="s">
        <v>2034</v>
      </c>
      <c r="G2620" s="13" t="s">
        <v>5459</v>
      </c>
      <c r="H2620" s="13" t="s">
        <v>5460</v>
      </c>
      <c r="I2620" s="14">
        <v>2</v>
      </c>
      <c r="J2620" s="13" t="s">
        <v>153</v>
      </c>
      <c r="K2620" s="13" t="s">
        <v>2336</v>
      </c>
      <c r="L2620" s="13" t="s">
        <v>5361</v>
      </c>
      <c r="M2620" s="13" t="s">
        <v>5372</v>
      </c>
    </row>
    <row r="2621" spans="1:13" x14ac:dyDescent="0.3">
      <c r="A2621" s="13" t="s">
        <v>154</v>
      </c>
      <c r="B2621" s="13" t="s">
        <v>2286</v>
      </c>
      <c r="C2621" s="13" t="s">
        <v>2108</v>
      </c>
      <c r="D2621" s="13" t="s">
        <v>2287</v>
      </c>
      <c r="E2621" s="13" t="s">
        <v>9579</v>
      </c>
      <c r="F2621" s="13" t="s">
        <v>2034</v>
      </c>
      <c r="G2621" s="13" t="s">
        <v>9580</v>
      </c>
      <c r="H2621" s="13" t="s">
        <v>9581</v>
      </c>
      <c r="I2621" s="14">
        <v>1</v>
      </c>
      <c r="J2621" s="13" t="s">
        <v>153</v>
      </c>
      <c r="K2621" s="13" t="s">
        <v>2084</v>
      </c>
      <c r="L2621" s="13" t="s">
        <v>5361</v>
      </c>
      <c r="M2621" s="13" t="s">
        <v>2269</v>
      </c>
    </row>
    <row r="2622" spans="1:13" x14ac:dyDescent="0.3">
      <c r="A2622" s="13" t="s">
        <v>154</v>
      </c>
      <c r="B2622" s="13" t="s">
        <v>2286</v>
      </c>
      <c r="C2622" s="13" t="s">
        <v>2108</v>
      </c>
      <c r="D2622" s="13" t="s">
        <v>2287</v>
      </c>
      <c r="E2622" s="13" t="s">
        <v>9582</v>
      </c>
      <c r="F2622" s="13" t="s">
        <v>2034</v>
      </c>
      <c r="G2622" s="13" t="s">
        <v>5459</v>
      </c>
      <c r="H2622" s="13" t="s">
        <v>5460</v>
      </c>
      <c r="I2622" s="14">
        <v>2</v>
      </c>
      <c r="J2622" s="13" t="s">
        <v>153</v>
      </c>
      <c r="K2622" s="13" t="s">
        <v>2247</v>
      </c>
      <c r="L2622" s="13" t="s">
        <v>5361</v>
      </c>
      <c r="M2622" s="13" t="s">
        <v>5372</v>
      </c>
    </row>
    <row r="2623" spans="1:13" x14ac:dyDescent="0.3">
      <c r="A2623" s="13" t="s">
        <v>1004</v>
      </c>
      <c r="B2623" s="13" t="s">
        <v>2394</v>
      </c>
      <c r="C2623" s="13" t="s">
        <v>2108</v>
      </c>
      <c r="D2623" s="13" t="s">
        <v>4925</v>
      </c>
      <c r="E2623" s="13" t="s">
        <v>9583</v>
      </c>
      <c r="F2623" s="13" t="s">
        <v>2034</v>
      </c>
      <c r="G2623" s="13" t="s">
        <v>5377</v>
      </c>
      <c r="H2623" s="13" t="s">
        <v>5378</v>
      </c>
      <c r="I2623" s="14">
        <v>3</v>
      </c>
      <c r="J2623" s="13" t="s">
        <v>1003</v>
      </c>
      <c r="K2623" s="13" t="s">
        <v>2464</v>
      </c>
      <c r="L2623" s="13" t="s">
        <v>5361</v>
      </c>
      <c r="M2623" s="13" t="s">
        <v>5364</v>
      </c>
    </row>
    <row r="2624" spans="1:13" x14ac:dyDescent="0.3">
      <c r="A2624" s="13" t="s">
        <v>1004</v>
      </c>
      <c r="B2624" s="13" t="s">
        <v>2394</v>
      </c>
      <c r="C2624" s="13" t="s">
        <v>2108</v>
      </c>
      <c r="D2624" s="13" t="s">
        <v>4925</v>
      </c>
      <c r="E2624" s="13" t="s">
        <v>4926</v>
      </c>
      <c r="F2624" s="13" t="s">
        <v>2034</v>
      </c>
      <c r="G2624" s="13" t="s">
        <v>5988</v>
      </c>
      <c r="H2624" s="13" t="s">
        <v>5989</v>
      </c>
      <c r="I2624" s="14">
        <v>1</v>
      </c>
      <c r="J2624" s="13" t="s">
        <v>1003</v>
      </c>
      <c r="K2624" s="13" t="s">
        <v>2291</v>
      </c>
      <c r="L2624" s="13" t="s">
        <v>5361</v>
      </c>
      <c r="M2624" s="13" t="s">
        <v>5372</v>
      </c>
    </row>
    <row r="2625" spans="1:13" x14ac:dyDescent="0.3">
      <c r="A2625" s="13" t="s">
        <v>1004</v>
      </c>
      <c r="B2625" s="13" t="s">
        <v>2394</v>
      </c>
      <c r="C2625" s="13" t="s">
        <v>2108</v>
      </c>
      <c r="D2625" s="13" t="s">
        <v>4925</v>
      </c>
      <c r="E2625" s="13" t="s">
        <v>4926</v>
      </c>
      <c r="F2625" s="13" t="s">
        <v>2034</v>
      </c>
      <c r="G2625" s="13" t="s">
        <v>9584</v>
      </c>
      <c r="H2625" s="13" t="s">
        <v>9585</v>
      </c>
      <c r="I2625" s="14">
        <v>1</v>
      </c>
      <c r="J2625" s="13" t="s">
        <v>1003</v>
      </c>
      <c r="K2625" s="13" t="s">
        <v>2291</v>
      </c>
      <c r="L2625" s="13" t="s">
        <v>5361</v>
      </c>
      <c r="M2625" s="13" t="s">
        <v>5384</v>
      </c>
    </row>
    <row r="2626" spans="1:13" x14ac:dyDescent="0.3">
      <c r="A2626" s="13" t="s">
        <v>1004</v>
      </c>
      <c r="B2626" s="13" t="s">
        <v>2394</v>
      </c>
      <c r="C2626" s="13" t="s">
        <v>2108</v>
      </c>
      <c r="D2626" s="13" t="s">
        <v>4925</v>
      </c>
      <c r="E2626" s="13" t="s">
        <v>9586</v>
      </c>
      <c r="F2626" s="13" t="s">
        <v>2034</v>
      </c>
      <c r="G2626" s="13" t="s">
        <v>5368</v>
      </c>
      <c r="H2626" s="13" t="s">
        <v>5369</v>
      </c>
      <c r="I2626" s="14">
        <v>5</v>
      </c>
      <c r="J2626" s="13" t="s">
        <v>1003</v>
      </c>
      <c r="K2626" s="13" t="s">
        <v>2291</v>
      </c>
      <c r="L2626" s="13" t="s">
        <v>5361</v>
      </c>
      <c r="M2626" s="13" t="s">
        <v>5364</v>
      </c>
    </row>
    <row r="2627" spans="1:13" x14ac:dyDescent="0.3">
      <c r="A2627" s="13" t="s">
        <v>1004</v>
      </c>
      <c r="B2627" s="13" t="s">
        <v>2394</v>
      </c>
      <c r="C2627" s="13" t="s">
        <v>2108</v>
      </c>
      <c r="D2627" s="13" t="s">
        <v>4925</v>
      </c>
      <c r="E2627" s="13" t="s">
        <v>9586</v>
      </c>
      <c r="F2627" s="13" t="s">
        <v>2034</v>
      </c>
      <c r="G2627" s="13" t="s">
        <v>5377</v>
      </c>
      <c r="H2627" s="13" t="s">
        <v>5378</v>
      </c>
      <c r="I2627" s="14">
        <v>5</v>
      </c>
      <c r="J2627" s="13" t="s">
        <v>1003</v>
      </c>
      <c r="K2627" s="13" t="s">
        <v>2291</v>
      </c>
      <c r="L2627" s="13" t="s">
        <v>5361</v>
      </c>
      <c r="M2627" s="13" t="s">
        <v>5364</v>
      </c>
    </row>
    <row r="2628" spans="1:13" x14ac:dyDescent="0.3">
      <c r="A2628" s="13" t="s">
        <v>1004</v>
      </c>
      <c r="B2628" s="13" t="s">
        <v>2394</v>
      </c>
      <c r="C2628" s="13" t="s">
        <v>2108</v>
      </c>
      <c r="D2628" s="13" t="s">
        <v>4925</v>
      </c>
      <c r="E2628" s="13" t="s">
        <v>9587</v>
      </c>
      <c r="F2628" s="13" t="s">
        <v>2034</v>
      </c>
      <c r="G2628" s="13" t="s">
        <v>9588</v>
      </c>
      <c r="H2628" s="13" t="s">
        <v>9589</v>
      </c>
      <c r="I2628" s="14">
        <v>2</v>
      </c>
      <c r="J2628" s="13" t="s">
        <v>1003</v>
      </c>
      <c r="K2628" s="13" t="s">
        <v>2237</v>
      </c>
      <c r="L2628" s="13" t="s">
        <v>5361</v>
      </c>
      <c r="M2628" s="13" t="s">
        <v>2641</v>
      </c>
    </row>
    <row r="2629" spans="1:13" x14ac:dyDescent="0.3">
      <c r="A2629" s="13" t="s">
        <v>1941</v>
      </c>
      <c r="B2629" s="13" t="s">
        <v>2098</v>
      </c>
      <c r="C2629" s="13" t="s">
        <v>2099</v>
      </c>
      <c r="D2629" s="13" t="s">
        <v>9590</v>
      </c>
      <c r="E2629" s="13" t="s">
        <v>9591</v>
      </c>
      <c r="F2629" s="13" t="s">
        <v>2034</v>
      </c>
      <c r="G2629" s="13" t="s">
        <v>6225</v>
      </c>
      <c r="H2629" s="13" t="s">
        <v>6226</v>
      </c>
      <c r="I2629" s="14">
        <v>1</v>
      </c>
      <c r="J2629" s="13" t="s">
        <v>1940</v>
      </c>
      <c r="K2629" s="13" t="s">
        <v>2423</v>
      </c>
      <c r="L2629" s="13" t="s">
        <v>5361</v>
      </c>
      <c r="M2629" s="13" t="s">
        <v>5372</v>
      </c>
    </row>
    <row r="2630" spans="1:13" x14ac:dyDescent="0.3">
      <c r="A2630" s="13" t="s">
        <v>1941</v>
      </c>
      <c r="B2630" s="13" t="s">
        <v>2098</v>
      </c>
      <c r="C2630" s="13" t="s">
        <v>2099</v>
      </c>
      <c r="D2630" s="13" t="s">
        <v>9590</v>
      </c>
      <c r="E2630" s="13" t="s">
        <v>9591</v>
      </c>
      <c r="F2630" s="13" t="s">
        <v>2034</v>
      </c>
      <c r="G2630" s="13" t="s">
        <v>9592</v>
      </c>
      <c r="H2630" s="13" t="s">
        <v>9593</v>
      </c>
      <c r="I2630" s="14">
        <v>1</v>
      </c>
      <c r="J2630" s="13" t="s">
        <v>1940</v>
      </c>
      <c r="K2630" s="13" t="s">
        <v>2423</v>
      </c>
      <c r="L2630" s="13" t="s">
        <v>5361</v>
      </c>
      <c r="M2630" s="13" t="s">
        <v>5372</v>
      </c>
    </row>
    <row r="2631" spans="1:13" x14ac:dyDescent="0.3">
      <c r="A2631" s="13" t="s">
        <v>488</v>
      </c>
      <c r="B2631" s="13" t="s">
        <v>4927</v>
      </c>
      <c r="C2631" s="13" t="s">
        <v>2108</v>
      </c>
      <c r="D2631" s="13" t="s">
        <v>4928</v>
      </c>
      <c r="E2631" s="13" t="s">
        <v>9594</v>
      </c>
      <c r="F2631" s="13" t="s">
        <v>2142</v>
      </c>
      <c r="G2631" s="13" t="s">
        <v>9595</v>
      </c>
      <c r="H2631" s="13" t="s">
        <v>9596</v>
      </c>
      <c r="I2631" s="14">
        <v>1</v>
      </c>
      <c r="J2631" s="13" t="s">
        <v>487</v>
      </c>
      <c r="K2631" s="13" t="s">
        <v>2625</v>
      </c>
      <c r="L2631" s="13" t="s">
        <v>5361</v>
      </c>
      <c r="M2631" s="13" t="s">
        <v>6658</v>
      </c>
    </row>
    <row r="2632" spans="1:13" x14ac:dyDescent="0.3">
      <c r="A2632" s="13" t="s">
        <v>488</v>
      </c>
      <c r="B2632" s="13" t="s">
        <v>4927</v>
      </c>
      <c r="C2632" s="13" t="s">
        <v>2108</v>
      </c>
      <c r="D2632" s="13" t="s">
        <v>4928</v>
      </c>
      <c r="E2632" s="13" t="s">
        <v>9594</v>
      </c>
      <c r="F2632" s="13" t="s">
        <v>2142</v>
      </c>
      <c r="G2632" s="13" t="s">
        <v>9597</v>
      </c>
      <c r="H2632" s="13" t="s">
        <v>9598</v>
      </c>
      <c r="I2632" s="14">
        <v>1</v>
      </c>
      <c r="J2632" s="13" t="s">
        <v>487</v>
      </c>
      <c r="K2632" s="13" t="s">
        <v>2625</v>
      </c>
      <c r="L2632" s="13" t="s">
        <v>5361</v>
      </c>
      <c r="M2632" s="13" t="s">
        <v>6658</v>
      </c>
    </row>
    <row r="2633" spans="1:13" x14ac:dyDescent="0.3">
      <c r="A2633" s="13" t="s">
        <v>488</v>
      </c>
      <c r="B2633" s="13" t="s">
        <v>4927</v>
      </c>
      <c r="C2633" s="13" t="s">
        <v>2108</v>
      </c>
      <c r="D2633" s="13" t="s">
        <v>4928</v>
      </c>
      <c r="E2633" s="13" t="s">
        <v>9594</v>
      </c>
      <c r="F2633" s="13" t="s">
        <v>2142</v>
      </c>
      <c r="G2633" s="13" t="s">
        <v>9599</v>
      </c>
      <c r="H2633" s="13" t="s">
        <v>9600</v>
      </c>
      <c r="I2633" s="14">
        <v>1</v>
      </c>
      <c r="J2633" s="13" t="s">
        <v>487</v>
      </c>
      <c r="K2633" s="13" t="s">
        <v>2625</v>
      </c>
      <c r="L2633" s="13" t="s">
        <v>5361</v>
      </c>
      <c r="M2633" s="13" t="s">
        <v>6658</v>
      </c>
    </row>
    <row r="2634" spans="1:13" x14ac:dyDescent="0.3">
      <c r="A2634" s="13" t="s">
        <v>488</v>
      </c>
      <c r="B2634" s="13" t="s">
        <v>4927</v>
      </c>
      <c r="C2634" s="13" t="s">
        <v>2108</v>
      </c>
      <c r="D2634" s="13" t="s">
        <v>4928</v>
      </c>
      <c r="E2634" s="13" t="s">
        <v>9594</v>
      </c>
      <c r="F2634" s="13" t="s">
        <v>2142</v>
      </c>
      <c r="G2634" s="13" t="s">
        <v>9601</v>
      </c>
      <c r="H2634" s="13" t="s">
        <v>9602</v>
      </c>
      <c r="I2634" s="14">
        <v>1</v>
      </c>
      <c r="J2634" s="13" t="s">
        <v>487</v>
      </c>
      <c r="K2634" s="13" t="s">
        <v>2625</v>
      </c>
      <c r="L2634" s="13" t="s">
        <v>5361</v>
      </c>
      <c r="M2634" s="13" t="s">
        <v>6658</v>
      </c>
    </row>
    <row r="2635" spans="1:13" x14ac:dyDescent="0.3">
      <c r="A2635" s="13" t="s">
        <v>488</v>
      </c>
      <c r="B2635" s="13" t="s">
        <v>4927</v>
      </c>
      <c r="C2635" s="13" t="s">
        <v>2108</v>
      </c>
      <c r="D2635" s="13" t="s">
        <v>4928</v>
      </c>
      <c r="E2635" s="13" t="s">
        <v>9594</v>
      </c>
      <c r="F2635" s="13" t="s">
        <v>2142</v>
      </c>
      <c r="G2635" s="13" t="s">
        <v>9603</v>
      </c>
      <c r="H2635" s="13" t="s">
        <v>9604</v>
      </c>
      <c r="I2635" s="14">
        <v>1</v>
      </c>
      <c r="J2635" s="13" t="s">
        <v>487</v>
      </c>
      <c r="K2635" s="13" t="s">
        <v>2625</v>
      </c>
      <c r="L2635" s="13" t="s">
        <v>5361</v>
      </c>
      <c r="M2635" s="13" t="s">
        <v>6658</v>
      </c>
    </row>
    <row r="2636" spans="1:13" x14ac:dyDescent="0.3">
      <c r="A2636" s="13" t="s">
        <v>488</v>
      </c>
      <c r="B2636" s="13" t="s">
        <v>4927</v>
      </c>
      <c r="C2636" s="13" t="s">
        <v>2108</v>
      </c>
      <c r="D2636" s="13" t="s">
        <v>4928</v>
      </c>
      <c r="E2636" s="13" t="s">
        <v>9594</v>
      </c>
      <c r="F2636" s="13" t="s">
        <v>2142</v>
      </c>
      <c r="G2636" s="13" t="s">
        <v>9605</v>
      </c>
      <c r="H2636" s="13" t="s">
        <v>9606</v>
      </c>
      <c r="I2636" s="14">
        <v>1</v>
      </c>
      <c r="J2636" s="13" t="s">
        <v>487</v>
      </c>
      <c r="K2636" s="13" t="s">
        <v>2625</v>
      </c>
      <c r="L2636" s="13" t="s">
        <v>5361</v>
      </c>
      <c r="M2636" s="13" t="s">
        <v>6658</v>
      </c>
    </row>
    <row r="2637" spans="1:13" x14ac:dyDescent="0.3">
      <c r="A2637" s="13" t="s">
        <v>488</v>
      </c>
      <c r="B2637" s="13" t="s">
        <v>4927</v>
      </c>
      <c r="C2637" s="13" t="s">
        <v>2108</v>
      </c>
      <c r="D2637" s="13" t="s">
        <v>4928</v>
      </c>
      <c r="E2637" s="13" t="s">
        <v>9594</v>
      </c>
      <c r="F2637" s="13" t="s">
        <v>2142</v>
      </c>
      <c r="G2637" s="13" t="s">
        <v>9607</v>
      </c>
      <c r="H2637" s="13" t="s">
        <v>9608</v>
      </c>
      <c r="I2637" s="14">
        <v>1</v>
      </c>
      <c r="J2637" s="13" t="s">
        <v>487</v>
      </c>
      <c r="K2637" s="13" t="s">
        <v>2625</v>
      </c>
      <c r="L2637" s="13" t="s">
        <v>5361</v>
      </c>
      <c r="M2637" s="13" t="s">
        <v>6658</v>
      </c>
    </row>
    <row r="2638" spans="1:13" x14ac:dyDescent="0.3">
      <c r="A2638" s="13" t="s">
        <v>488</v>
      </c>
      <c r="B2638" s="13" t="s">
        <v>4927</v>
      </c>
      <c r="C2638" s="13" t="s">
        <v>2108</v>
      </c>
      <c r="D2638" s="13" t="s">
        <v>4928</v>
      </c>
      <c r="E2638" s="13" t="s">
        <v>9609</v>
      </c>
      <c r="F2638" s="13" t="s">
        <v>2034</v>
      </c>
      <c r="G2638" s="13" t="s">
        <v>9610</v>
      </c>
      <c r="H2638" s="13" t="s">
        <v>9611</v>
      </c>
      <c r="I2638" s="14">
        <v>2</v>
      </c>
      <c r="J2638" s="13" t="s">
        <v>487</v>
      </c>
      <c r="K2638" s="13" t="s">
        <v>2464</v>
      </c>
      <c r="L2638" s="13" t="s">
        <v>5361</v>
      </c>
      <c r="M2638" s="13" t="s">
        <v>9612</v>
      </c>
    </row>
    <row r="2639" spans="1:13" x14ac:dyDescent="0.3">
      <c r="A2639" s="13" t="s">
        <v>488</v>
      </c>
      <c r="B2639" s="13" t="s">
        <v>4927</v>
      </c>
      <c r="C2639" s="13" t="s">
        <v>2108</v>
      </c>
      <c r="D2639" s="13" t="s">
        <v>4928</v>
      </c>
      <c r="E2639" s="13" t="s">
        <v>9613</v>
      </c>
      <c r="F2639" s="13" t="s">
        <v>2034</v>
      </c>
      <c r="G2639" s="13" t="s">
        <v>8609</v>
      </c>
      <c r="H2639" s="13" t="s">
        <v>8610</v>
      </c>
      <c r="I2639" s="14">
        <v>1</v>
      </c>
      <c r="J2639" s="13" t="s">
        <v>487</v>
      </c>
      <c r="K2639" s="13" t="s">
        <v>2122</v>
      </c>
      <c r="L2639" s="13" t="s">
        <v>5361</v>
      </c>
      <c r="M2639" s="13" t="s">
        <v>3467</v>
      </c>
    </row>
    <row r="2640" spans="1:13" x14ac:dyDescent="0.3">
      <c r="A2640" s="13" t="s">
        <v>488</v>
      </c>
      <c r="B2640" s="13" t="s">
        <v>4927</v>
      </c>
      <c r="C2640" s="13" t="s">
        <v>2108</v>
      </c>
      <c r="D2640" s="13" t="s">
        <v>4928</v>
      </c>
      <c r="E2640" s="13" t="s">
        <v>9613</v>
      </c>
      <c r="F2640" s="13" t="s">
        <v>2034</v>
      </c>
      <c r="G2640" s="13" t="s">
        <v>9193</v>
      </c>
      <c r="H2640" s="13" t="s">
        <v>9194</v>
      </c>
      <c r="I2640" s="14">
        <v>1</v>
      </c>
      <c r="J2640" s="13" t="s">
        <v>487</v>
      </c>
      <c r="K2640" s="13" t="s">
        <v>2122</v>
      </c>
      <c r="L2640" s="13" t="s">
        <v>5361</v>
      </c>
      <c r="M2640" s="13" t="s">
        <v>3467</v>
      </c>
    </row>
    <row r="2641" spans="1:13" x14ac:dyDescent="0.3">
      <c r="A2641" s="13" t="s">
        <v>488</v>
      </c>
      <c r="B2641" s="13" t="s">
        <v>4927</v>
      </c>
      <c r="C2641" s="13" t="s">
        <v>2108</v>
      </c>
      <c r="D2641" s="13" t="s">
        <v>4928</v>
      </c>
      <c r="E2641" s="13" t="s">
        <v>4929</v>
      </c>
      <c r="F2641" s="13" t="s">
        <v>2034</v>
      </c>
      <c r="G2641" s="13" t="s">
        <v>9610</v>
      </c>
      <c r="H2641" s="13" t="s">
        <v>9611</v>
      </c>
      <c r="I2641" s="14">
        <v>4</v>
      </c>
      <c r="J2641" s="13" t="s">
        <v>487</v>
      </c>
      <c r="K2641" s="13" t="s">
        <v>3368</v>
      </c>
      <c r="L2641" s="13" t="s">
        <v>5361</v>
      </c>
      <c r="M2641" s="13" t="s">
        <v>9612</v>
      </c>
    </row>
    <row r="2642" spans="1:13" x14ac:dyDescent="0.3">
      <c r="A2642" s="13" t="s">
        <v>488</v>
      </c>
      <c r="B2642" s="13" t="s">
        <v>4927</v>
      </c>
      <c r="C2642" s="13" t="s">
        <v>2108</v>
      </c>
      <c r="D2642" s="13" t="s">
        <v>4928</v>
      </c>
      <c r="E2642" s="13" t="s">
        <v>9614</v>
      </c>
      <c r="F2642" s="13" t="s">
        <v>2142</v>
      </c>
      <c r="G2642" s="13" t="s">
        <v>9615</v>
      </c>
      <c r="H2642" s="13" t="s">
        <v>9616</v>
      </c>
      <c r="I2642" s="14">
        <v>2</v>
      </c>
      <c r="J2642" s="13" t="s">
        <v>487</v>
      </c>
      <c r="K2642" s="13" t="s">
        <v>2232</v>
      </c>
      <c r="L2642" s="13" t="s">
        <v>5361</v>
      </c>
      <c r="M2642" s="13" t="s">
        <v>9617</v>
      </c>
    </row>
    <row r="2643" spans="1:13" x14ac:dyDescent="0.3">
      <c r="A2643" s="13" t="s">
        <v>488</v>
      </c>
      <c r="B2643" s="13" t="s">
        <v>4927</v>
      </c>
      <c r="C2643" s="13" t="s">
        <v>2108</v>
      </c>
      <c r="D2643" s="13" t="s">
        <v>4928</v>
      </c>
      <c r="E2643" s="13" t="s">
        <v>9618</v>
      </c>
      <c r="F2643" s="13" t="s">
        <v>2034</v>
      </c>
      <c r="G2643" s="13" t="s">
        <v>9619</v>
      </c>
      <c r="H2643" s="13" t="s">
        <v>9620</v>
      </c>
      <c r="I2643" s="14">
        <v>1</v>
      </c>
      <c r="J2643" s="13" t="s">
        <v>487</v>
      </c>
      <c r="K2643" s="13" t="s">
        <v>2280</v>
      </c>
      <c r="L2643" s="13" t="s">
        <v>5361</v>
      </c>
      <c r="M2643" s="13" t="s">
        <v>9617</v>
      </c>
    </row>
    <row r="2644" spans="1:13" x14ac:dyDescent="0.3">
      <c r="A2644" s="13" t="s">
        <v>488</v>
      </c>
      <c r="B2644" s="13" t="s">
        <v>4927</v>
      </c>
      <c r="C2644" s="13" t="s">
        <v>2108</v>
      </c>
      <c r="D2644" s="13" t="s">
        <v>4928</v>
      </c>
      <c r="E2644" s="13" t="s">
        <v>9618</v>
      </c>
      <c r="F2644" s="13" t="s">
        <v>2034</v>
      </c>
      <c r="G2644" s="13" t="s">
        <v>9621</v>
      </c>
      <c r="H2644" s="13" t="s">
        <v>9622</v>
      </c>
      <c r="I2644" s="14">
        <v>1</v>
      </c>
      <c r="J2644" s="13" t="s">
        <v>487</v>
      </c>
      <c r="K2644" s="13" t="s">
        <v>2280</v>
      </c>
      <c r="L2644" s="13" t="s">
        <v>5361</v>
      </c>
      <c r="M2644" s="13" t="s">
        <v>3467</v>
      </c>
    </row>
    <row r="2645" spans="1:13" x14ac:dyDescent="0.3">
      <c r="A2645" s="13" t="s">
        <v>488</v>
      </c>
      <c r="B2645" s="13" t="s">
        <v>4927</v>
      </c>
      <c r="C2645" s="13" t="s">
        <v>2108</v>
      </c>
      <c r="D2645" s="13" t="s">
        <v>4928</v>
      </c>
      <c r="E2645" s="13" t="s">
        <v>9623</v>
      </c>
      <c r="F2645" s="13" t="s">
        <v>2142</v>
      </c>
      <c r="G2645" s="13" t="s">
        <v>9624</v>
      </c>
      <c r="H2645" s="13" t="s">
        <v>9625</v>
      </c>
      <c r="I2645" s="14">
        <v>2</v>
      </c>
      <c r="J2645" s="13" t="s">
        <v>487</v>
      </c>
      <c r="K2645" s="13" t="s">
        <v>2328</v>
      </c>
      <c r="L2645" s="13" t="s">
        <v>5361</v>
      </c>
      <c r="M2645" s="13" t="s">
        <v>2211</v>
      </c>
    </row>
    <row r="2646" spans="1:13" x14ac:dyDescent="0.3">
      <c r="A2646" s="13" t="s">
        <v>488</v>
      </c>
      <c r="B2646" s="13" t="s">
        <v>4927</v>
      </c>
      <c r="C2646" s="13" t="s">
        <v>2108</v>
      </c>
      <c r="D2646" s="13" t="s">
        <v>4928</v>
      </c>
      <c r="E2646" s="13" t="s">
        <v>4932</v>
      </c>
      <c r="F2646" s="13" t="s">
        <v>2034</v>
      </c>
      <c r="G2646" s="13" t="s">
        <v>9610</v>
      </c>
      <c r="H2646" s="13" t="s">
        <v>9611</v>
      </c>
      <c r="I2646" s="14">
        <v>4</v>
      </c>
      <c r="J2646" s="13" t="s">
        <v>487</v>
      </c>
      <c r="K2646" s="13" t="s">
        <v>2377</v>
      </c>
      <c r="L2646" s="13" t="s">
        <v>5361</v>
      </c>
      <c r="M2646" s="13" t="s">
        <v>9612</v>
      </c>
    </row>
    <row r="2647" spans="1:13" x14ac:dyDescent="0.3">
      <c r="A2647" s="13" t="s">
        <v>488</v>
      </c>
      <c r="B2647" s="13" t="s">
        <v>4927</v>
      </c>
      <c r="C2647" s="13" t="s">
        <v>2108</v>
      </c>
      <c r="D2647" s="13" t="s">
        <v>4928</v>
      </c>
      <c r="E2647" s="13" t="s">
        <v>9626</v>
      </c>
      <c r="F2647" s="13" t="s">
        <v>2034</v>
      </c>
      <c r="G2647" s="13" t="s">
        <v>9627</v>
      </c>
      <c r="H2647" s="13" t="s">
        <v>9628</v>
      </c>
      <c r="I2647" s="14">
        <v>11</v>
      </c>
      <c r="J2647" s="13" t="s">
        <v>487</v>
      </c>
      <c r="K2647" s="13" t="s">
        <v>2682</v>
      </c>
      <c r="L2647" s="13" t="s">
        <v>5361</v>
      </c>
      <c r="M2647" s="13" t="s">
        <v>5774</v>
      </c>
    </row>
    <row r="2648" spans="1:13" x14ac:dyDescent="0.3">
      <c r="A2648" s="13" t="s">
        <v>488</v>
      </c>
      <c r="B2648" s="13" t="s">
        <v>4927</v>
      </c>
      <c r="C2648" s="13" t="s">
        <v>2108</v>
      </c>
      <c r="D2648" s="13" t="s">
        <v>4928</v>
      </c>
      <c r="E2648" s="13" t="s">
        <v>9629</v>
      </c>
      <c r="F2648" s="13" t="s">
        <v>2034</v>
      </c>
      <c r="G2648" s="13" t="s">
        <v>9610</v>
      </c>
      <c r="H2648" s="13" t="s">
        <v>9611</v>
      </c>
      <c r="I2648" s="14">
        <v>5</v>
      </c>
      <c r="J2648" s="13" t="s">
        <v>487</v>
      </c>
      <c r="K2648" s="13" t="s">
        <v>2084</v>
      </c>
      <c r="L2648" s="13" t="s">
        <v>5361</v>
      </c>
      <c r="M2648" s="13" t="s">
        <v>9612</v>
      </c>
    </row>
    <row r="2649" spans="1:13" x14ac:dyDescent="0.3">
      <c r="A2649" s="13" t="s">
        <v>748</v>
      </c>
      <c r="B2649" s="13" t="s">
        <v>9630</v>
      </c>
      <c r="C2649" s="13" t="s">
        <v>2058</v>
      </c>
      <c r="D2649" s="13" t="s">
        <v>9631</v>
      </c>
      <c r="E2649" s="13" t="s">
        <v>9632</v>
      </c>
      <c r="F2649" s="13" t="s">
        <v>2034</v>
      </c>
      <c r="G2649" s="13" t="s">
        <v>9633</v>
      </c>
      <c r="H2649" s="13" t="s">
        <v>9634</v>
      </c>
      <c r="I2649" s="14">
        <v>1</v>
      </c>
      <c r="J2649" s="13" t="s">
        <v>747</v>
      </c>
      <c r="K2649" s="13" t="s">
        <v>2635</v>
      </c>
      <c r="L2649" s="13" t="s">
        <v>5361</v>
      </c>
      <c r="M2649" s="13" t="s">
        <v>2725</v>
      </c>
    </row>
    <row r="2650" spans="1:13" x14ac:dyDescent="0.3">
      <c r="A2650" s="13" t="s">
        <v>750</v>
      </c>
      <c r="B2650" s="13" t="s">
        <v>3840</v>
      </c>
      <c r="C2650" s="13" t="s">
        <v>2058</v>
      </c>
      <c r="D2650" s="13" t="s">
        <v>4936</v>
      </c>
      <c r="E2650" s="13" t="s">
        <v>4937</v>
      </c>
      <c r="F2650" s="13" t="s">
        <v>2034</v>
      </c>
      <c r="G2650" s="13" t="s">
        <v>9635</v>
      </c>
      <c r="H2650" s="13" t="s">
        <v>9636</v>
      </c>
      <c r="I2650" s="14">
        <v>1</v>
      </c>
      <c r="J2650" s="13" t="s">
        <v>749</v>
      </c>
      <c r="K2650" s="13" t="s">
        <v>2171</v>
      </c>
      <c r="L2650" s="13" t="s">
        <v>5361</v>
      </c>
      <c r="M2650" s="13" t="s">
        <v>8157</v>
      </c>
    </row>
    <row r="2651" spans="1:13" x14ac:dyDescent="0.3">
      <c r="A2651" s="13" t="s">
        <v>750</v>
      </c>
      <c r="B2651" s="13" t="s">
        <v>3840</v>
      </c>
      <c r="C2651" s="13" t="s">
        <v>2058</v>
      </c>
      <c r="D2651" s="13" t="s">
        <v>4936</v>
      </c>
      <c r="E2651" s="13" t="s">
        <v>9637</v>
      </c>
      <c r="F2651" s="13" t="s">
        <v>2034</v>
      </c>
      <c r="G2651" s="13" t="s">
        <v>9638</v>
      </c>
      <c r="H2651" s="13" t="s">
        <v>9639</v>
      </c>
      <c r="I2651" s="14">
        <v>1</v>
      </c>
      <c r="J2651" s="13" t="s">
        <v>749</v>
      </c>
      <c r="K2651" s="13" t="s">
        <v>2672</v>
      </c>
      <c r="L2651" s="13" t="s">
        <v>5361</v>
      </c>
      <c r="M2651" s="13" t="s">
        <v>7237</v>
      </c>
    </row>
    <row r="2652" spans="1:13" x14ac:dyDescent="0.3">
      <c r="A2652" s="13" t="s">
        <v>218</v>
      </c>
      <c r="B2652" s="13" t="s">
        <v>2394</v>
      </c>
      <c r="C2652" s="13" t="s">
        <v>2108</v>
      </c>
      <c r="D2652" s="13" t="s">
        <v>4941</v>
      </c>
      <c r="E2652" s="13" t="s">
        <v>9640</v>
      </c>
      <c r="F2652" s="13" t="s">
        <v>2034</v>
      </c>
      <c r="G2652" s="13" t="s">
        <v>9641</v>
      </c>
      <c r="H2652" s="13" t="s">
        <v>9642</v>
      </c>
      <c r="I2652" s="14">
        <v>3</v>
      </c>
      <c r="J2652" s="13" t="s">
        <v>933</v>
      </c>
      <c r="K2652" s="13" t="s">
        <v>2423</v>
      </c>
      <c r="L2652" s="13" t="s">
        <v>5361</v>
      </c>
      <c r="M2652" s="13" t="s">
        <v>5372</v>
      </c>
    </row>
    <row r="2653" spans="1:13" x14ac:dyDescent="0.3">
      <c r="A2653" s="13" t="s">
        <v>218</v>
      </c>
      <c r="B2653" s="13" t="s">
        <v>2394</v>
      </c>
      <c r="C2653" s="13" t="s">
        <v>2108</v>
      </c>
      <c r="D2653" s="13" t="s">
        <v>4941</v>
      </c>
      <c r="E2653" s="13" t="s">
        <v>9640</v>
      </c>
      <c r="F2653" s="13" t="s">
        <v>2034</v>
      </c>
      <c r="G2653" s="13" t="s">
        <v>9643</v>
      </c>
      <c r="H2653" s="13" t="s">
        <v>9644</v>
      </c>
      <c r="I2653" s="14">
        <v>1</v>
      </c>
      <c r="J2653" s="13" t="s">
        <v>933</v>
      </c>
      <c r="K2653" s="13" t="s">
        <v>2423</v>
      </c>
      <c r="L2653" s="13" t="s">
        <v>5361</v>
      </c>
      <c r="M2653" s="13" t="s">
        <v>5372</v>
      </c>
    </row>
    <row r="2654" spans="1:13" x14ac:dyDescent="0.3">
      <c r="A2654" s="13" t="s">
        <v>218</v>
      </c>
      <c r="B2654" s="13" t="s">
        <v>2394</v>
      </c>
      <c r="C2654" s="13" t="s">
        <v>2108</v>
      </c>
      <c r="D2654" s="13" t="s">
        <v>4941</v>
      </c>
      <c r="E2654" s="13" t="s">
        <v>9645</v>
      </c>
      <c r="F2654" s="13" t="s">
        <v>2034</v>
      </c>
      <c r="G2654" s="13" t="s">
        <v>9646</v>
      </c>
      <c r="H2654" s="13" t="s">
        <v>9647</v>
      </c>
      <c r="I2654" s="14">
        <v>10</v>
      </c>
      <c r="J2654" s="13" t="s">
        <v>933</v>
      </c>
      <c r="K2654" s="13" t="s">
        <v>2185</v>
      </c>
      <c r="L2654" s="13" t="s">
        <v>5361</v>
      </c>
      <c r="M2654" s="13" t="s">
        <v>5372</v>
      </c>
    </row>
    <row r="2655" spans="1:13" x14ac:dyDescent="0.3">
      <c r="A2655" s="13" t="s">
        <v>218</v>
      </c>
      <c r="B2655" s="13" t="s">
        <v>2394</v>
      </c>
      <c r="C2655" s="13" t="s">
        <v>2108</v>
      </c>
      <c r="D2655" s="13" t="s">
        <v>4941</v>
      </c>
      <c r="E2655" s="13" t="s">
        <v>9645</v>
      </c>
      <c r="F2655" s="13" t="s">
        <v>2034</v>
      </c>
      <c r="G2655" s="13" t="s">
        <v>9648</v>
      </c>
      <c r="H2655" s="13" t="s">
        <v>9649</v>
      </c>
      <c r="I2655" s="14">
        <v>2</v>
      </c>
      <c r="J2655" s="13" t="s">
        <v>933</v>
      </c>
      <c r="K2655" s="13" t="s">
        <v>2185</v>
      </c>
      <c r="L2655" s="13" t="s">
        <v>5361</v>
      </c>
      <c r="M2655" s="13" t="s">
        <v>5372</v>
      </c>
    </row>
    <row r="2656" spans="1:13" x14ac:dyDescent="0.3">
      <c r="A2656" s="13" t="s">
        <v>218</v>
      </c>
      <c r="B2656" s="13" t="s">
        <v>2394</v>
      </c>
      <c r="C2656" s="13" t="s">
        <v>2108</v>
      </c>
      <c r="D2656" s="13" t="s">
        <v>4941</v>
      </c>
      <c r="E2656" s="13" t="s">
        <v>4942</v>
      </c>
      <c r="F2656" s="13" t="s">
        <v>2034</v>
      </c>
      <c r="G2656" s="13" t="s">
        <v>9650</v>
      </c>
      <c r="H2656" s="13" t="s">
        <v>9651</v>
      </c>
      <c r="I2656" s="14">
        <v>10</v>
      </c>
      <c r="J2656" s="13" t="s">
        <v>933</v>
      </c>
      <c r="K2656" s="13" t="s">
        <v>2500</v>
      </c>
      <c r="L2656" s="13" t="s">
        <v>5361</v>
      </c>
      <c r="M2656" s="13" t="s">
        <v>5372</v>
      </c>
    </row>
    <row r="2657" spans="1:13" x14ac:dyDescent="0.3">
      <c r="A2657" s="13" t="s">
        <v>202</v>
      </c>
      <c r="B2657" s="13" t="s">
        <v>4552</v>
      </c>
      <c r="C2657" s="13" t="s">
        <v>3371</v>
      </c>
      <c r="D2657" s="13" t="s">
        <v>4948</v>
      </c>
      <c r="E2657" s="13" t="s">
        <v>9652</v>
      </c>
      <c r="F2657" s="13" t="s">
        <v>2034</v>
      </c>
      <c r="G2657" s="13" t="s">
        <v>9351</v>
      </c>
      <c r="H2657" s="13" t="s">
        <v>9352</v>
      </c>
      <c r="I2657" s="14">
        <v>4</v>
      </c>
      <c r="J2657" s="13" t="s">
        <v>201</v>
      </c>
      <c r="K2657" s="13" t="s">
        <v>2464</v>
      </c>
      <c r="L2657" s="13" t="s">
        <v>5361</v>
      </c>
      <c r="M2657" s="13" t="s">
        <v>5372</v>
      </c>
    </row>
    <row r="2658" spans="1:13" x14ac:dyDescent="0.3">
      <c r="A2658" s="13" t="s">
        <v>202</v>
      </c>
      <c r="B2658" s="13" t="s">
        <v>4552</v>
      </c>
      <c r="C2658" s="13" t="s">
        <v>3371</v>
      </c>
      <c r="D2658" s="13" t="s">
        <v>4948</v>
      </c>
      <c r="E2658" s="13" t="s">
        <v>9653</v>
      </c>
      <c r="F2658" s="13" t="s">
        <v>2034</v>
      </c>
      <c r="G2658" s="13" t="s">
        <v>9584</v>
      </c>
      <c r="H2658" s="13" t="s">
        <v>9585</v>
      </c>
      <c r="I2658" s="14">
        <v>1</v>
      </c>
      <c r="J2658" s="13" t="s">
        <v>201</v>
      </c>
      <c r="K2658" s="13" t="s">
        <v>2122</v>
      </c>
      <c r="L2658" s="13" t="s">
        <v>5361</v>
      </c>
      <c r="M2658" s="13" t="s">
        <v>5384</v>
      </c>
    </row>
    <row r="2659" spans="1:13" x14ac:dyDescent="0.3">
      <c r="A2659" s="13" t="s">
        <v>202</v>
      </c>
      <c r="B2659" s="13" t="s">
        <v>4552</v>
      </c>
      <c r="C2659" s="13" t="s">
        <v>3371</v>
      </c>
      <c r="D2659" s="13" t="s">
        <v>4948</v>
      </c>
      <c r="E2659" s="13" t="s">
        <v>9653</v>
      </c>
      <c r="F2659" s="13" t="s">
        <v>2034</v>
      </c>
      <c r="G2659" s="13" t="s">
        <v>9654</v>
      </c>
      <c r="H2659" s="13" t="s">
        <v>9655</v>
      </c>
      <c r="I2659" s="14">
        <v>2</v>
      </c>
      <c r="J2659" s="13" t="s">
        <v>201</v>
      </c>
      <c r="K2659" s="13" t="s">
        <v>2122</v>
      </c>
      <c r="L2659" s="13" t="s">
        <v>5361</v>
      </c>
      <c r="M2659" s="13" t="s">
        <v>3459</v>
      </c>
    </row>
    <row r="2660" spans="1:13" x14ac:dyDescent="0.3">
      <c r="A2660" s="13" t="s">
        <v>202</v>
      </c>
      <c r="B2660" s="13" t="s">
        <v>4552</v>
      </c>
      <c r="C2660" s="13" t="s">
        <v>3371</v>
      </c>
      <c r="D2660" s="13" t="s">
        <v>4948</v>
      </c>
      <c r="E2660" s="13" t="s">
        <v>9653</v>
      </c>
      <c r="F2660" s="13" t="s">
        <v>2034</v>
      </c>
      <c r="G2660" s="13" t="s">
        <v>9656</v>
      </c>
      <c r="H2660" s="13" t="s">
        <v>9657</v>
      </c>
      <c r="I2660" s="14">
        <v>3</v>
      </c>
      <c r="J2660" s="13" t="s">
        <v>201</v>
      </c>
      <c r="K2660" s="13" t="s">
        <v>2122</v>
      </c>
      <c r="L2660" s="13" t="s">
        <v>5361</v>
      </c>
      <c r="M2660" s="13" t="s">
        <v>2331</v>
      </c>
    </row>
    <row r="2661" spans="1:13" x14ac:dyDescent="0.3">
      <c r="A2661" s="13" t="s">
        <v>202</v>
      </c>
      <c r="B2661" s="13" t="s">
        <v>4552</v>
      </c>
      <c r="C2661" s="13" t="s">
        <v>3371</v>
      </c>
      <c r="D2661" s="13" t="s">
        <v>4948</v>
      </c>
      <c r="E2661" s="13" t="s">
        <v>9653</v>
      </c>
      <c r="F2661" s="13" t="s">
        <v>2034</v>
      </c>
      <c r="G2661" s="13" t="s">
        <v>9658</v>
      </c>
      <c r="H2661" s="13" t="s">
        <v>9659</v>
      </c>
      <c r="I2661" s="14">
        <v>3</v>
      </c>
      <c r="J2661" s="13" t="s">
        <v>201</v>
      </c>
      <c r="K2661" s="13" t="s">
        <v>2122</v>
      </c>
      <c r="L2661" s="13" t="s">
        <v>5361</v>
      </c>
      <c r="M2661" s="13" t="s">
        <v>2331</v>
      </c>
    </row>
    <row r="2662" spans="1:13" x14ac:dyDescent="0.3">
      <c r="A2662" s="13" t="s">
        <v>202</v>
      </c>
      <c r="B2662" s="13" t="s">
        <v>4552</v>
      </c>
      <c r="C2662" s="13" t="s">
        <v>3371</v>
      </c>
      <c r="D2662" s="13" t="s">
        <v>4948</v>
      </c>
      <c r="E2662" s="13" t="s">
        <v>9660</v>
      </c>
      <c r="F2662" s="13" t="s">
        <v>2034</v>
      </c>
      <c r="G2662" s="13" t="s">
        <v>9501</v>
      </c>
      <c r="H2662" s="13" t="s">
        <v>9502</v>
      </c>
      <c r="I2662" s="14">
        <v>1</v>
      </c>
      <c r="J2662" s="13" t="s">
        <v>201</v>
      </c>
      <c r="K2662" s="13" t="s">
        <v>3368</v>
      </c>
      <c r="L2662" s="13" t="s">
        <v>5361</v>
      </c>
      <c r="M2662" s="13" t="s">
        <v>5372</v>
      </c>
    </row>
    <row r="2663" spans="1:13" x14ac:dyDescent="0.3">
      <c r="A2663" s="13" t="s">
        <v>202</v>
      </c>
      <c r="B2663" s="13" t="s">
        <v>4552</v>
      </c>
      <c r="C2663" s="13" t="s">
        <v>3371</v>
      </c>
      <c r="D2663" s="13" t="s">
        <v>4948</v>
      </c>
      <c r="E2663" s="13" t="s">
        <v>9660</v>
      </c>
      <c r="F2663" s="13" t="s">
        <v>2034</v>
      </c>
      <c r="G2663" s="13" t="s">
        <v>9661</v>
      </c>
      <c r="H2663" s="13" t="s">
        <v>9662</v>
      </c>
      <c r="I2663" s="14">
        <v>1</v>
      </c>
      <c r="J2663" s="13" t="s">
        <v>201</v>
      </c>
      <c r="K2663" s="13" t="s">
        <v>3368</v>
      </c>
      <c r="L2663" s="13" t="s">
        <v>5361</v>
      </c>
      <c r="M2663" s="13" t="s">
        <v>5372</v>
      </c>
    </row>
    <row r="2664" spans="1:13" x14ac:dyDescent="0.3">
      <c r="A2664" s="13" t="s">
        <v>202</v>
      </c>
      <c r="B2664" s="13" t="s">
        <v>4552</v>
      </c>
      <c r="C2664" s="13" t="s">
        <v>3371</v>
      </c>
      <c r="D2664" s="13" t="s">
        <v>4948</v>
      </c>
      <c r="E2664" s="13" t="s">
        <v>9660</v>
      </c>
      <c r="F2664" s="13" t="s">
        <v>2034</v>
      </c>
      <c r="G2664" s="13" t="s">
        <v>7912</v>
      </c>
      <c r="H2664" s="13" t="s">
        <v>7913</v>
      </c>
      <c r="I2664" s="14">
        <v>3</v>
      </c>
      <c r="J2664" s="13" t="s">
        <v>201</v>
      </c>
      <c r="K2664" s="13" t="s">
        <v>3368</v>
      </c>
      <c r="L2664" s="13" t="s">
        <v>5361</v>
      </c>
      <c r="M2664" s="13" t="s">
        <v>5372</v>
      </c>
    </row>
    <row r="2665" spans="1:13" x14ac:dyDescent="0.3">
      <c r="A2665" s="13" t="s">
        <v>202</v>
      </c>
      <c r="B2665" s="13" t="s">
        <v>4552</v>
      </c>
      <c r="C2665" s="13" t="s">
        <v>3371</v>
      </c>
      <c r="D2665" s="13" t="s">
        <v>4948</v>
      </c>
      <c r="E2665" s="13" t="s">
        <v>9663</v>
      </c>
      <c r="F2665" s="13" t="s">
        <v>2034</v>
      </c>
      <c r="G2665" s="13" t="s">
        <v>6350</v>
      </c>
      <c r="H2665" s="13" t="s">
        <v>6351</v>
      </c>
      <c r="I2665" s="14">
        <v>3</v>
      </c>
      <c r="J2665" s="13" t="s">
        <v>201</v>
      </c>
      <c r="K2665" s="13" t="s">
        <v>2672</v>
      </c>
      <c r="L2665" s="13" t="s">
        <v>5361</v>
      </c>
      <c r="M2665" s="13" t="s">
        <v>4069</v>
      </c>
    </row>
    <row r="2666" spans="1:13" x14ac:dyDescent="0.3">
      <c r="A2666" s="13" t="s">
        <v>202</v>
      </c>
      <c r="B2666" s="13" t="s">
        <v>4552</v>
      </c>
      <c r="C2666" s="13" t="s">
        <v>3371</v>
      </c>
      <c r="D2666" s="13" t="s">
        <v>4948</v>
      </c>
      <c r="E2666" s="13" t="s">
        <v>4953</v>
      </c>
      <c r="F2666" s="13" t="s">
        <v>2034</v>
      </c>
      <c r="G2666" s="13" t="s">
        <v>9664</v>
      </c>
      <c r="H2666" s="13" t="s">
        <v>9665</v>
      </c>
      <c r="I2666" s="14">
        <v>4</v>
      </c>
      <c r="J2666" s="13" t="s">
        <v>201</v>
      </c>
      <c r="K2666" s="13" t="s">
        <v>2079</v>
      </c>
      <c r="L2666" s="13" t="s">
        <v>5361</v>
      </c>
      <c r="M2666" s="13" t="s">
        <v>2415</v>
      </c>
    </row>
    <row r="2667" spans="1:13" x14ac:dyDescent="0.3">
      <c r="A2667" s="13" t="s">
        <v>202</v>
      </c>
      <c r="B2667" s="13" t="s">
        <v>4552</v>
      </c>
      <c r="C2667" s="13" t="s">
        <v>3371</v>
      </c>
      <c r="D2667" s="13" t="s">
        <v>4948</v>
      </c>
      <c r="E2667" s="13" t="s">
        <v>4953</v>
      </c>
      <c r="F2667" s="13" t="s">
        <v>2034</v>
      </c>
      <c r="G2667" s="13" t="s">
        <v>9666</v>
      </c>
      <c r="H2667" s="13" t="s">
        <v>9667</v>
      </c>
      <c r="I2667" s="14">
        <v>1</v>
      </c>
      <c r="J2667" s="13" t="s">
        <v>201</v>
      </c>
      <c r="K2667" s="13" t="s">
        <v>2079</v>
      </c>
      <c r="L2667" s="13" t="s">
        <v>5361</v>
      </c>
      <c r="M2667" s="13" t="s">
        <v>5372</v>
      </c>
    </row>
    <row r="2668" spans="1:13" x14ac:dyDescent="0.3">
      <c r="A2668" s="13" t="s">
        <v>202</v>
      </c>
      <c r="B2668" s="13" t="s">
        <v>4552</v>
      </c>
      <c r="C2668" s="13" t="s">
        <v>3371</v>
      </c>
      <c r="D2668" s="13" t="s">
        <v>4948</v>
      </c>
      <c r="E2668" s="13" t="s">
        <v>9668</v>
      </c>
      <c r="F2668" s="13" t="s">
        <v>2034</v>
      </c>
      <c r="G2668" s="13" t="s">
        <v>9654</v>
      </c>
      <c r="H2668" s="13" t="s">
        <v>9655</v>
      </c>
      <c r="I2668" s="14">
        <v>3</v>
      </c>
      <c r="J2668" s="13" t="s">
        <v>201</v>
      </c>
      <c r="K2668" s="13" t="s">
        <v>2210</v>
      </c>
      <c r="L2668" s="13" t="s">
        <v>5361</v>
      </c>
      <c r="M2668" s="13" t="s">
        <v>3459</v>
      </c>
    </row>
    <row r="2669" spans="1:13" x14ac:dyDescent="0.3">
      <c r="A2669" s="13" t="s">
        <v>202</v>
      </c>
      <c r="B2669" s="13" t="s">
        <v>4552</v>
      </c>
      <c r="C2669" s="13" t="s">
        <v>3371</v>
      </c>
      <c r="D2669" s="13" t="s">
        <v>4948</v>
      </c>
      <c r="E2669" s="13" t="s">
        <v>9668</v>
      </c>
      <c r="F2669" s="13" t="s">
        <v>2034</v>
      </c>
      <c r="G2669" s="13" t="s">
        <v>9656</v>
      </c>
      <c r="H2669" s="13" t="s">
        <v>9657</v>
      </c>
      <c r="I2669" s="14">
        <v>1</v>
      </c>
      <c r="J2669" s="13" t="s">
        <v>201</v>
      </c>
      <c r="K2669" s="13" t="s">
        <v>2210</v>
      </c>
      <c r="L2669" s="13" t="s">
        <v>5361</v>
      </c>
      <c r="M2669" s="13" t="s">
        <v>2331</v>
      </c>
    </row>
    <row r="2670" spans="1:13" x14ac:dyDescent="0.3">
      <c r="A2670" s="13" t="s">
        <v>202</v>
      </c>
      <c r="B2670" s="13" t="s">
        <v>4552</v>
      </c>
      <c r="C2670" s="13" t="s">
        <v>3371</v>
      </c>
      <c r="D2670" s="13" t="s">
        <v>4948</v>
      </c>
      <c r="E2670" s="13" t="s">
        <v>9669</v>
      </c>
      <c r="F2670" s="13" t="s">
        <v>2034</v>
      </c>
      <c r="G2670" s="13" t="s">
        <v>9654</v>
      </c>
      <c r="H2670" s="13" t="s">
        <v>9655</v>
      </c>
      <c r="I2670" s="14">
        <v>3</v>
      </c>
      <c r="J2670" s="13" t="s">
        <v>201</v>
      </c>
      <c r="K2670" s="13" t="s">
        <v>2257</v>
      </c>
      <c r="L2670" s="13" t="s">
        <v>5361</v>
      </c>
      <c r="M2670" s="13" t="s">
        <v>3459</v>
      </c>
    </row>
    <row r="2671" spans="1:13" x14ac:dyDescent="0.3">
      <c r="A2671" s="13" t="s">
        <v>920</v>
      </c>
      <c r="B2671" s="13" t="s">
        <v>4817</v>
      </c>
      <c r="C2671" s="13" t="s">
        <v>2058</v>
      </c>
      <c r="D2671" s="13" t="s">
        <v>4956</v>
      </c>
      <c r="E2671" s="13" t="s">
        <v>4957</v>
      </c>
      <c r="F2671" s="13" t="s">
        <v>2034</v>
      </c>
      <c r="G2671" s="13" t="s">
        <v>9670</v>
      </c>
      <c r="H2671" s="13" t="s">
        <v>9671</v>
      </c>
      <c r="I2671" s="14">
        <v>1</v>
      </c>
      <c r="J2671" s="13" t="s">
        <v>919</v>
      </c>
      <c r="K2671" s="13" t="s">
        <v>2490</v>
      </c>
      <c r="L2671" s="13" t="s">
        <v>5361</v>
      </c>
      <c r="M2671" s="13" t="s">
        <v>2433</v>
      </c>
    </row>
    <row r="2672" spans="1:13" x14ac:dyDescent="0.3">
      <c r="A2672" s="13" t="s">
        <v>920</v>
      </c>
      <c r="B2672" s="13" t="s">
        <v>4817</v>
      </c>
      <c r="C2672" s="13" t="s">
        <v>2058</v>
      </c>
      <c r="D2672" s="13" t="s">
        <v>4956</v>
      </c>
      <c r="E2672" s="13" t="s">
        <v>9672</v>
      </c>
      <c r="F2672" s="13" t="s">
        <v>2034</v>
      </c>
      <c r="G2672" s="13" t="s">
        <v>5741</v>
      </c>
      <c r="H2672" s="13" t="s">
        <v>5742</v>
      </c>
      <c r="I2672" s="14">
        <v>1</v>
      </c>
      <c r="J2672" s="13" t="s">
        <v>919</v>
      </c>
      <c r="K2672" s="13" t="s">
        <v>2742</v>
      </c>
      <c r="L2672" s="13" t="s">
        <v>5361</v>
      </c>
      <c r="M2672" s="13" t="s">
        <v>4069</v>
      </c>
    </row>
    <row r="2673" spans="1:13" x14ac:dyDescent="0.3">
      <c r="A2673" s="13" t="s">
        <v>920</v>
      </c>
      <c r="B2673" s="13" t="s">
        <v>4817</v>
      </c>
      <c r="C2673" s="13" t="s">
        <v>2058</v>
      </c>
      <c r="D2673" s="13" t="s">
        <v>4956</v>
      </c>
      <c r="E2673" s="13" t="s">
        <v>9673</v>
      </c>
      <c r="F2673" s="13" t="s">
        <v>2034</v>
      </c>
      <c r="G2673" s="13" t="s">
        <v>9674</v>
      </c>
      <c r="H2673" s="13" t="s">
        <v>9675</v>
      </c>
      <c r="I2673" s="14">
        <v>1</v>
      </c>
      <c r="J2673" s="13" t="s">
        <v>919</v>
      </c>
      <c r="K2673" s="13" t="s">
        <v>2145</v>
      </c>
      <c r="L2673" s="13" t="s">
        <v>5361</v>
      </c>
      <c r="M2673" s="13" t="s">
        <v>9676</v>
      </c>
    </row>
    <row r="2674" spans="1:13" x14ac:dyDescent="0.3">
      <c r="A2674" s="13" t="s">
        <v>430</v>
      </c>
      <c r="B2674" s="13" t="s">
        <v>3439</v>
      </c>
      <c r="C2674" s="13" t="s">
        <v>2031</v>
      </c>
      <c r="D2674" s="13" t="s">
        <v>3440</v>
      </c>
      <c r="E2674" s="13" t="s">
        <v>9677</v>
      </c>
      <c r="F2674" s="13" t="s">
        <v>2034</v>
      </c>
      <c r="G2674" s="13" t="s">
        <v>5377</v>
      </c>
      <c r="H2674" s="13" t="s">
        <v>5378</v>
      </c>
      <c r="I2674" s="14">
        <v>2</v>
      </c>
      <c r="J2674" s="13" t="s">
        <v>429</v>
      </c>
      <c r="K2674" s="13" t="s">
        <v>2171</v>
      </c>
      <c r="L2674" s="13" t="s">
        <v>5361</v>
      </c>
      <c r="M2674" s="13" t="s">
        <v>5364</v>
      </c>
    </row>
    <row r="2675" spans="1:13" x14ac:dyDescent="0.3">
      <c r="A2675" s="13" t="s">
        <v>430</v>
      </c>
      <c r="B2675" s="13" t="s">
        <v>3439</v>
      </c>
      <c r="C2675" s="13" t="s">
        <v>2031</v>
      </c>
      <c r="D2675" s="13" t="s">
        <v>3440</v>
      </c>
      <c r="E2675" s="13" t="s">
        <v>9678</v>
      </c>
      <c r="F2675" s="13" t="s">
        <v>2034</v>
      </c>
      <c r="G2675" s="13" t="s">
        <v>9679</v>
      </c>
      <c r="H2675" s="13" t="s">
        <v>9680</v>
      </c>
      <c r="I2675" s="14">
        <v>3</v>
      </c>
      <c r="J2675" s="13" t="s">
        <v>429</v>
      </c>
      <c r="K2675" s="13" t="s">
        <v>2280</v>
      </c>
      <c r="L2675" s="13" t="s">
        <v>5361</v>
      </c>
      <c r="M2675" s="13" t="s">
        <v>2764</v>
      </c>
    </row>
    <row r="2676" spans="1:13" x14ac:dyDescent="0.3">
      <c r="A2676" s="13" t="s">
        <v>430</v>
      </c>
      <c r="B2676" s="13" t="s">
        <v>3439</v>
      </c>
      <c r="C2676" s="13" t="s">
        <v>2031</v>
      </c>
      <c r="D2676" s="13" t="s">
        <v>3440</v>
      </c>
      <c r="E2676" s="13" t="s">
        <v>9681</v>
      </c>
      <c r="F2676" s="13" t="s">
        <v>2034</v>
      </c>
      <c r="G2676" s="13" t="s">
        <v>5368</v>
      </c>
      <c r="H2676" s="13" t="s">
        <v>5369</v>
      </c>
      <c r="I2676" s="14">
        <v>4</v>
      </c>
      <c r="J2676" s="13" t="s">
        <v>429</v>
      </c>
      <c r="K2676" s="13" t="s">
        <v>2500</v>
      </c>
      <c r="L2676" s="13" t="s">
        <v>5361</v>
      </c>
      <c r="M2676" s="13" t="s">
        <v>5364</v>
      </c>
    </row>
    <row r="2677" spans="1:13" x14ac:dyDescent="0.3">
      <c r="A2677" s="13" t="s">
        <v>430</v>
      </c>
      <c r="B2677" s="13" t="s">
        <v>3439</v>
      </c>
      <c r="C2677" s="13" t="s">
        <v>2031</v>
      </c>
      <c r="D2677" s="13" t="s">
        <v>3440</v>
      </c>
      <c r="E2677" s="13" t="s">
        <v>9682</v>
      </c>
      <c r="F2677" s="13" t="s">
        <v>2034</v>
      </c>
      <c r="G2677" s="13" t="s">
        <v>9683</v>
      </c>
      <c r="H2677" s="13" t="s">
        <v>9684</v>
      </c>
      <c r="I2677" s="14">
        <v>1</v>
      </c>
      <c r="J2677" s="13" t="s">
        <v>429</v>
      </c>
      <c r="K2677" s="13" t="s">
        <v>2383</v>
      </c>
      <c r="L2677" s="13" t="s">
        <v>5361</v>
      </c>
      <c r="M2677" s="13" t="s">
        <v>5372</v>
      </c>
    </row>
    <row r="2678" spans="1:13" x14ac:dyDescent="0.3">
      <c r="A2678" s="13" t="s">
        <v>430</v>
      </c>
      <c r="B2678" s="13" t="s">
        <v>3439</v>
      </c>
      <c r="C2678" s="13" t="s">
        <v>2031</v>
      </c>
      <c r="D2678" s="13" t="s">
        <v>3440</v>
      </c>
      <c r="E2678" s="13" t="s">
        <v>9685</v>
      </c>
      <c r="F2678" s="13" t="s">
        <v>2034</v>
      </c>
      <c r="G2678" s="13" t="s">
        <v>5368</v>
      </c>
      <c r="H2678" s="13" t="s">
        <v>5369</v>
      </c>
      <c r="I2678" s="14">
        <v>2</v>
      </c>
      <c r="J2678" s="13" t="s">
        <v>429</v>
      </c>
      <c r="K2678" s="13" t="s">
        <v>2247</v>
      </c>
      <c r="L2678" s="13" t="s">
        <v>5361</v>
      </c>
      <c r="M2678" s="13" t="s">
        <v>5364</v>
      </c>
    </row>
    <row r="2679" spans="1:13" x14ac:dyDescent="0.3">
      <c r="A2679" s="13" t="s">
        <v>430</v>
      </c>
      <c r="B2679" s="13" t="s">
        <v>3439</v>
      </c>
      <c r="C2679" s="13" t="s">
        <v>2031</v>
      </c>
      <c r="D2679" s="13" t="s">
        <v>3440</v>
      </c>
      <c r="E2679" s="13" t="s">
        <v>9685</v>
      </c>
      <c r="F2679" s="13" t="s">
        <v>2034</v>
      </c>
      <c r="G2679" s="13" t="s">
        <v>5362</v>
      </c>
      <c r="H2679" s="13" t="s">
        <v>5363</v>
      </c>
      <c r="I2679" s="14">
        <v>2</v>
      </c>
      <c r="J2679" s="13" t="s">
        <v>429</v>
      </c>
      <c r="K2679" s="13" t="s">
        <v>2247</v>
      </c>
      <c r="L2679" s="13" t="s">
        <v>5361</v>
      </c>
      <c r="M2679" s="13" t="s">
        <v>5364</v>
      </c>
    </row>
    <row r="2680" spans="1:13" x14ac:dyDescent="0.3">
      <c r="A2680" s="13" t="s">
        <v>430</v>
      </c>
      <c r="B2680" s="13" t="s">
        <v>3439</v>
      </c>
      <c r="C2680" s="13" t="s">
        <v>2031</v>
      </c>
      <c r="D2680" s="13" t="s">
        <v>3440</v>
      </c>
      <c r="E2680" s="13" t="s">
        <v>9686</v>
      </c>
      <c r="F2680" s="13" t="s">
        <v>2034</v>
      </c>
      <c r="G2680" s="13" t="s">
        <v>5370</v>
      </c>
      <c r="H2680" s="13" t="s">
        <v>5371</v>
      </c>
      <c r="I2680" s="14">
        <v>2</v>
      </c>
      <c r="J2680" s="13" t="s">
        <v>429</v>
      </c>
      <c r="K2680" s="13" t="s">
        <v>2226</v>
      </c>
      <c r="L2680" s="13" t="s">
        <v>5361</v>
      </c>
      <c r="M2680" s="13" t="s">
        <v>5372</v>
      </c>
    </row>
    <row r="2681" spans="1:13" x14ac:dyDescent="0.3">
      <c r="A2681" s="13" t="s">
        <v>430</v>
      </c>
      <c r="B2681" s="13" t="s">
        <v>3439</v>
      </c>
      <c r="C2681" s="13" t="s">
        <v>2031</v>
      </c>
      <c r="D2681" s="13" t="s">
        <v>3440</v>
      </c>
      <c r="E2681" s="13" t="s">
        <v>9687</v>
      </c>
      <c r="F2681" s="13" t="s">
        <v>2034</v>
      </c>
      <c r="G2681" s="13" t="s">
        <v>6119</v>
      </c>
      <c r="H2681" s="13" t="s">
        <v>6120</v>
      </c>
      <c r="I2681" s="14">
        <v>1</v>
      </c>
      <c r="J2681" s="13" t="s">
        <v>429</v>
      </c>
      <c r="K2681" s="13" t="s">
        <v>2539</v>
      </c>
      <c r="L2681" s="13" t="s">
        <v>5361</v>
      </c>
      <c r="M2681" s="13" t="s">
        <v>2174</v>
      </c>
    </row>
    <row r="2682" spans="1:13" x14ac:dyDescent="0.3">
      <c r="A2682" s="13" t="s">
        <v>1447</v>
      </c>
      <c r="B2682" s="13" t="s">
        <v>2098</v>
      </c>
      <c r="C2682" s="13" t="s">
        <v>2099</v>
      </c>
      <c r="D2682" s="13" t="s">
        <v>2379</v>
      </c>
      <c r="E2682" s="13" t="s">
        <v>9688</v>
      </c>
      <c r="F2682" s="13" t="s">
        <v>2034</v>
      </c>
      <c r="G2682" s="13" t="s">
        <v>9689</v>
      </c>
      <c r="H2682" s="13" t="s">
        <v>9690</v>
      </c>
      <c r="I2682" s="14">
        <v>1</v>
      </c>
      <c r="J2682" s="13" t="s">
        <v>1446</v>
      </c>
      <c r="K2682" s="13" t="s">
        <v>2185</v>
      </c>
      <c r="L2682" s="13" t="s">
        <v>5361</v>
      </c>
      <c r="M2682" s="13" t="s">
        <v>5784</v>
      </c>
    </row>
    <row r="2683" spans="1:13" x14ac:dyDescent="0.3">
      <c r="A2683" s="13" t="s">
        <v>1447</v>
      </c>
      <c r="B2683" s="13" t="s">
        <v>2098</v>
      </c>
      <c r="C2683" s="13" t="s">
        <v>2099</v>
      </c>
      <c r="D2683" s="13" t="s">
        <v>2379</v>
      </c>
      <c r="E2683" s="13" t="s">
        <v>9691</v>
      </c>
      <c r="F2683" s="13" t="s">
        <v>2034</v>
      </c>
      <c r="G2683" s="13" t="s">
        <v>9692</v>
      </c>
      <c r="H2683" s="13" t="s">
        <v>9693</v>
      </c>
      <c r="I2683" s="14">
        <v>1</v>
      </c>
      <c r="J2683" s="13" t="s">
        <v>1446</v>
      </c>
      <c r="K2683" s="13" t="s">
        <v>2048</v>
      </c>
      <c r="L2683" s="13" t="s">
        <v>5361</v>
      </c>
      <c r="M2683" s="13" t="s">
        <v>2085</v>
      </c>
    </row>
    <row r="2684" spans="1:13" x14ac:dyDescent="0.3">
      <c r="A2684" s="13" t="s">
        <v>309</v>
      </c>
      <c r="B2684" s="13" t="s">
        <v>2880</v>
      </c>
      <c r="C2684" s="13" t="s">
        <v>2108</v>
      </c>
      <c r="D2684" s="13" t="s">
        <v>9694</v>
      </c>
      <c r="E2684" s="13" t="s">
        <v>9695</v>
      </c>
      <c r="F2684" s="13" t="s">
        <v>2034</v>
      </c>
      <c r="G2684" s="13" t="s">
        <v>9696</v>
      </c>
      <c r="H2684" s="13" t="s">
        <v>6351</v>
      </c>
      <c r="I2684" s="14">
        <v>5</v>
      </c>
      <c r="J2684" s="13" t="s">
        <v>308</v>
      </c>
      <c r="K2684" s="13" t="s">
        <v>2134</v>
      </c>
      <c r="L2684" s="13" t="s">
        <v>5361</v>
      </c>
      <c r="M2684" s="13" t="s">
        <v>4069</v>
      </c>
    </row>
    <row r="2685" spans="1:13" x14ac:dyDescent="0.3">
      <c r="A2685" s="13" t="s">
        <v>309</v>
      </c>
      <c r="B2685" s="13" t="s">
        <v>2880</v>
      </c>
      <c r="C2685" s="13" t="s">
        <v>2108</v>
      </c>
      <c r="D2685" s="13" t="s">
        <v>9694</v>
      </c>
      <c r="E2685" s="13" t="s">
        <v>9697</v>
      </c>
      <c r="F2685" s="13" t="s">
        <v>2034</v>
      </c>
      <c r="G2685" s="13" t="s">
        <v>9698</v>
      </c>
      <c r="H2685" s="13" t="s">
        <v>9699</v>
      </c>
      <c r="I2685" s="14">
        <v>1</v>
      </c>
      <c r="J2685" s="13" t="s">
        <v>308</v>
      </c>
      <c r="K2685" s="13" t="s">
        <v>2134</v>
      </c>
      <c r="L2685" s="13" t="s">
        <v>5361</v>
      </c>
      <c r="M2685" s="13" t="s">
        <v>6995</v>
      </c>
    </row>
    <row r="2686" spans="1:13" x14ac:dyDescent="0.3">
      <c r="A2686" s="13" t="s">
        <v>309</v>
      </c>
      <c r="B2686" s="13" t="s">
        <v>2880</v>
      </c>
      <c r="C2686" s="13" t="s">
        <v>2108</v>
      </c>
      <c r="D2686" s="13" t="s">
        <v>9694</v>
      </c>
      <c r="E2686" s="13" t="s">
        <v>9700</v>
      </c>
      <c r="F2686" s="13" t="s">
        <v>2142</v>
      </c>
      <c r="G2686" s="13" t="s">
        <v>9701</v>
      </c>
      <c r="H2686" s="13" t="s">
        <v>9702</v>
      </c>
      <c r="I2686" s="14">
        <v>1</v>
      </c>
      <c r="J2686" s="13" t="s">
        <v>308</v>
      </c>
      <c r="K2686" s="13" t="s">
        <v>2122</v>
      </c>
      <c r="L2686" s="13" t="s">
        <v>5361</v>
      </c>
      <c r="M2686" s="13" t="s">
        <v>2174</v>
      </c>
    </row>
    <row r="2687" spans="1:13" x14ac:dyDescent="0.3">
      <c r="A2687" s="13" t="s">
        <v>309</v>
      </c>
      <c r="B2687" s="13" t="s">
        <v>2880</v>
      </c>
      <c r="C2687" s="13" t="s">
        <v>2108</v>
      </c>
      <c r="D2687" s="13" t="s">
        <v>9694</v>
      </c>
      <c r="E2687" s="13" t="s">
        <v>9703</v>
      </c>
      <c r="F2687" s="13" t="s">
        <v>2142</v>
      </c>
      <c r="G2687" s="13" t="s">
        <v>9704</v>
      </c>
      <c r="H2687" s="13" t="s">
        <v>9434</v>
      </c>
      <c r="I2687" s="14">
        <v>5</v>
      </c>
      <c r="J2687" s="13" t="s">
        <v>308</v>
      </c>
      <c r="K2687" s="13" t="s">
        <v>2122</v>
      </c>
      <c r="L2687" s="13" t="s">
        <v>5361</v>
      </c>
      <c r="M2687" s="13" t="s">
        <v>4069</v>
      </c>
    </row>
    <row r="2688" spans="1:13" x14ac:dyDescent="0.3">
      <c r="A2688" s="13" t="s">
        <v>430</v>
      </c>
      <c r="B2688" s="13" t="s">
        <v>3439</v>
      </c>
      <c r="C2688" s="13" t="s">
        <v>2031</v>
      </c>
      <c r="D2688" s="13" t="s">
        <v>4967</v>
      </c>
      <c r="E2688" s="13" t="s">
        <v>9705</v>
      </c>
      <c r="F2688" s="13" t="s">
        <v>2034</v>
      </c>
      <c r="G2688" s="13" t="s">
        <v>9706</v>
      </c>
      <c r="H2688" s="13" t="s">
        <v>9707</v>
      </c>
      <c r="I2688" s="14">
        <v>1</v>
      </c>
      <c r="J2688" s="13" t="s">
        <v>508</v>
      </c>
      <c r="K2688" s="13" t="s">
        <v>2104</v>
      </c>
      <c r="L2688" s="13" t="s">
        <v>5361</v>
      </c>
      <c r="M2688" s="13" t="s">
        <v>9708</v>
      </c>
    </row>
    <row r="2689" spans="1:13" x14ac:dyDescent="0.3">
      <c r="A2689" s="13" t="s">
        <v>430</v>
      </c>
      <c r="B2689" s="13" t="s">
        <v>3439</v>
      </c>
      <c r="C2689" s="13" t="s">
        <v>2031</v>
      </c>
      <c r="D2689" s="13" t="s">
        <v>4967</v>
      </c>
      <c r="E2689" s="13" t="s">
        <v>9705</v>
      </c>
      <c r="F2689" s="13" t="s">
        <v>2034</v>
      </c>
      <c r="G2689" s="13" t="s">
        <v>9709</v>
      </c>
      <c r="H2689" s="13" t="s">
        <v>9710</v>
      </c>
      <c r="I2689" s="14">
        <v>1</v>
      </c>
      <c r="J2689" s="13" t="s">
        <v>508</v>
      </c>
      <c r="K2689" s="13" t="s">
        <v>2104</v>
      </c>
      <c r="L2689" s="13" t="s">
        <v>5361</v>
      </c>
      <c r="M2689" s="13" t="s">
        <v>2641</v>
      </c>
    </row>
    <row r="2690" spans="1:13" x14ac:dyDescent="0.3">
      <c r="A2690" s="13" t="s">
        <v>430</v>
      </c>
      <c r="B2690" s="13" t="s">
        <v>3439</v>
      </c>
      <c r="C2690" s="13" t="s">
        <v>2031</v>
      </c>
      <c r="D2690" s="13" t="s">
        <v>4967</v>
      </c>
      <c r="E2690" s="13" t="s">
        <v>9711</v>
      </c>
      <c r="F2690" s="13" t="s">
        <v>2034</v>
      </c>
      <c r="G2690" s="13" t="s">
        <v>5362</v>
      </c>
      <c r="H2690" s="13" t="s">
        <v>5363</v>
      </c>
      <c r="I2690" s="14">
        <v>2</v>
      </c>
      <c r="J2690" s="13" t="s">
        <v>508</v>
      </c>
      <c r="K2690" s="13" t="s">
        <v>2104</v>
      </c>
      <c r="L2690" s="13" t="s">
        <v>5361</v>
      </c>
      <c r="M2690" s="13" t="s">
        <v>5364</v>
      </c>
    </row>
    <row r="2691" spans="1:13" x14ac:dyDescent="0.3">
      <c r="A2691" s="13" t="s">
        <v>430</v>
      </c>
      <c r="B2691" s="13" t="s">
        <v>3439</v>
      </c>
      <c r="C2691" s="13" t="s">
        <v>2031</v>
      </c>
      <c r="D2691" s="13" t="s">
        <v>4967</v>
      </c>
      <c r="E2691" s="13" t="s">
        <v>9711</v>
      </c>
      <c r="F2691" s="13" t="s">
        <v>2034</v>
      </c>
      <c r="G2691" s="13" t="s">
        <v>5368</v>
      </c>
      <c r="H2691" s="13" t="s">
        <v>5369</v>
      </c>
      <c r="I2691" s="14">
        <v>1</v>
      </c>
      <c r="J2691" s="13" t="s">
        <v>508</v>
      </c>
      <c r="K2691" s="13" t="s">
        <v>2104</v>
      </c>
      <c r="L2691" s="13" t="s">
        <v>5361</v>
      </c>
      <c r="M2691" s="13" t="s">
        <v>5364</v>
      </c>
    </row>
    <row r="2692" spans="1:13" x14ac:dyDescent="0.3">
      <c r="A2692" s="13" t="s">
        <v>430</v>
      </c>
      <c r="B2692" s="13" t="s">
        <v>3439</v>
      </c>
      <c r="C2692" s="13" t="s">
        <v>2031</v>
      </c>
      <c r="D2692" s="13" t="s">
        <v>4967</v>
      </c>
      <c r="E2692" s="13" t="s">
        <v>9712</v>
      </c>
      <c r="F2692" s="13" t="s">
        <v>2034</v>
      </c>
      <c r="G2692" s="13" t="s">
        <v>5362</v>
      </c>
      <c r="H2692" s="13" t="s">
        <v>5363</v>
      </c>
      <c r="I2692" s="14">
        <v>3</v>
      </c>
      <c r="J2692" s="13" t="s">
        <v>508</v>
      </c>
      <c r="K2692" s="13" t="s">
        <v>2353</v>
      </c>
      <c r="L2692" s="13" t="s">
        <v>5361</v>
      </c>
      <c r="M2692" s="13" t="s">
        <v>5364</v>
      </c>
    </row>
    <row r="2693" spans="1:13" x14ac:dyDescent="0.3">
      <c r="A2693" s="13" t="s">
        <v>430</v>
      </c>
      <c r="B2693" s="13" t="s">
        <v>3439</v>
      </c>
      <c r="C2693" s="13" t="s">
        <v>2031</v>
      </c>
      <c r="D2693" s="13" t="s">
        <v>4967</v>
      </c>
      <c r="E2693" s="13" t="s">
        <v>9712</v>
      </c>
      <c r="F2693" s="13" t="s">
        <v>2034</v>
      </c>
      <c r="G2693" s="13" t="s">
        <v>5377</v>
      </c>
      <c r="H2693" s="13" t="s">
        <v>5378</v>
      </c>
      <c r="I2693" s="14">
        <v>1</v>
      </c>
      <c r="J2693" s="13" t="s">
        <v>508</v>
      </c>
      <c r="K2693" s="13" t="s">
        <v>2353</v>
      </c>
      <c r="L2693" s="13" t="s">
        <v>5361</v>
      </c>
      <c r="M2693" s="13" t="s">
        <v>5364</v>
      </c>
    </row>
    <row r="2694" spans="1:13" x14ac:dyDescent="0.3">
      <c r="A2694" s="13" t="s">
        <v>430</v>
      </c>
      <c r="B2694" s="13" t="s">
        <v>3439</v>
      </c>
      <c r="C2694" s="13" t="s">
        <v>2031</v>
      </c>
      <c r="D2694" s="13" t="s">
        <v>4967</v>
      </c>
      <c r="E2694" s="13" t="s">
        <v>9713</v>
      </c>
      <c r="F2694" s="13" t="s">
        <v>2034</v>
      </c>
      <c r="G2694" s="13" t="s">
        <v>5362</v>
      </c>
      <c r="H2694" s="13" t="s">
        <v>5363</v>
      </c>
      <c r="I2694" s="14">
        <v>3</v>
      </c>
      <c r="J2694" s="13" t="s">
        <v>508</v>
      </c>
      <c r="K2694" s="13" t="s">
        <v>2113</v>
      </c>
      <c r="L2694" s="13" t="s">
        <v>5361</v>
      </c>
      <c r="M2694" s="13" t="s">
        <v>5364</v>
      </c>
    </row>
    <row r="2695" spans="1:13" x14ac:dyDescent="0.3">
      <c r="A2695" s="13" t="s">
        <v>430</v>
      </c>
      <c r="B2695" s="13" t="s">
        <v>3439</v>
      </c>
      <c r="C2695" s="13" t="s">
        <v>2031</v>
      </c>
      <c r="D2695" s="13" t="s">
        <v>4967</v>
      </c>
      <c r="E2695" s="13" t="s">
        <v>9714</v>
      </c>
      <c r="F2695" s="13" t="s">
        <v>2034</v>
      </c>
      <c r="G2695" s="13" t="s">
        <v>5362</v>
      </c>
      <c r="H2695" s="13" t="s">
        <v>5363</v>
      </c>
      <c r="I2695" s="14">
        <v>5</v>
      </c>
      <c r="J2695" s="13" t="s">
        <v>508</v>
      </c>
      <c r="K2695" s="13" t="s">
        <v>2526</v>
      </c>
      <c r="L2695" s="13" t="s">
        <v>5361</v>
      </c>
      <c r="M2695" s="13" t="s">
        <v>5364</v>
      </c>
    </row>
    <row r="2696" spans="1:13" x14ac:dyDescent="0.3">
      <c r="A2696" s="13" t="s">
        <v>430</v>
      </c>
      <c r="B2696" s="13" t="s">
        <v>3439</v>
      </c>
      <c r="C2696" s="13" t="s">
        <v>2031</v>
      </c>
      <c r="D2696" s="13" t="s">
        <v>4967</v>
      </c>
      <c r="E2696" s="13" t="s">
        <v>9714</v>
      </c>
      <c r="F2696" s="13" t="s">
        <v>2034</v>
      </c>
      <c r="G2696" s="13" t="s">
        <v>5368</v>
      </c>
      <c r="H2696" s="13" t="s">
        <v>5369</v>
      </c>
      <c r="I2696" s="14">
        <v>1</v>
      </c>
      <c r="J2696" s="13" t="s">
        <v>508</v>
      </c>
      <c r="K2696" s="13" t="s">
        <v>2526</v>
      </c>
      <c r="L2696" s="13" t="s">
        <v>5361</v>
      </c>
      <c r="M2696" s="13" t="s">
        <v>5364</v>
      </c>
    </row>
    <row r="2697" spans="1:13" x14ac:dyDescent="0.3">
      <c r="A2697" s="13" t="s">
        <v>430</v>
      </c>
      <c r="B2697" s="13" t="s">
        <v>3439</v>
      </c>
      <c r="C2697" s="13" t="s">
        <v>2031</v>
      </c>
      <c r="D2697" s="13" t="s">
        <v>4967</v>
      </c>
      <c r="E2697" s="13" t="s">
        <v>9715</v>
      </c>
      <c r="F2697" s="13" t="s">
        <v>2034</v>
      </c>
      <c r="G2697" s="13" t="s">
        <v>5362</v>
      </c>
      <c r="H2697" s="13" t="s">
        <v>5363</v>
      </c>
      <c r="I2697" s="14">
        <v>4</v>
      </c>
      <c r="J2697" s="13" t="s">
        <v>508</v>
      </c>
      <c r="K2697" s="13" t="s">
        <v>2526</v>
      </c>
      <c r="L2697" s="13" t="s">
        <v>5361</v>
      </c>
      <c r="M2697" s="13" t="s">
        <v>5364</v>
      </c>
    </row>
    <row r="2698" spans="1:13" x14ac:dyDescent="0.3">
      <c r="A2698" s="13" t="s">
        <v>430</v>
      </c>
      <c r="B2698" s="13" t="s">
        <v>3439</v>
      </c>
      <c r="C2698" s="13" t="s">
        <v>2031</v>
      </c>
      <c r="D2698" s="13" t="s">
        <v>4967</v>
      </c>
      <c r="E2698" s="13" t="s">
        <v>9716</v>
      </c>
      <c r="F2698" s="13" t="s">
        <v>2034</v>
      </c>
      <c r="G2698" s="13" t="s">
        <v>5362</v>
      </c>
      <c r="H2698" s="13" t="s">
        <v>5363</v>
      </c>
      <c r="I2698" s="14">
        <v>5</v>
      </c>
      <c r="J2698" s="13" t="s">
        <v>508</v>
      </c>
      <c r="K2698" s="13" t="s">
        <v>2237</v>
      </c>
      <c r="L2698" s="13" t="s">
        <v>5361</v>
      </c>
      <c r="M2698" s="13" t="s">
        <v>5364</v>
      </c>
    </row>
    <row r="2699" spans="1:13" x14ac:dyDescent="0.3">
      <c r="A2699" s="13" t="s">
        <v>430</v>
      </c>
      <c r="B2699" s="13" t="s">
        <v>3439</v>
      </c>
      <c r="C2699" s="13" t="s">
        <v>2031</v>
      </c>
      <c r="D2699" s="13" t="s">
        <v>4967</v>
      </c>
      <c r="E2699" s="13" t="s">
        <v>9717</v>
      </c>
      <c r="F2699" s="13" t="s">
        <v>2034</v>
      </c>
      <c r="G2699" s="13" t="s">
        <v>5362</v>
      </c>
      <c r="H2699" s="13" t="s">
        <v>5363</v>
      </c>
      <c r="I2699" s="14">
        <v>1</v>
      </c>
      <c r="J2699" s="13" t="s">
        <v>508</v>
      </c>
      <c r="K2699" s="13" t="s">
        <v>2449</v>
      </c>
      <c r="L2699" s="13" t="s">
        <v>5361</v>
      </c>
      <c r="M2699" s="13" t="s">
        <v>5364</v>
      </c>
    </row>
    <row r="2700" spans="1:13" x14ac:dyDescent="0.3">
      <c r="A2700" s="13" t="s">
        <v>430</v>
      </c>
      <c r="B2700" s="13" t="s">
        <v>3439</v>
      </c>
      <c r="C2700" s="13" t="s">
        <v>2031</v>
      </c>
      <c r="D2700" s="13" t="s">
        <v>4967</v>
      </c>
      <c r="E2700" s="13" t="s">
        <v>9718</v>
      </c>
      <c r="F2700" s="13" t="s">
        <v>2034</v>
      </c>
      <c r="G2700" s="13" t="s">
        <v>5362</v>
      </c>
      <c r="H2700" s="13" t="s">
        <v>5363</v>
      </c>
      <c r="I2700" s="14">
        <v>6</v>
      </c>
      <c r="J2700" s="13" t="s">
        <v>508</v>
      </c>
      <c r="K2700" s="13" t="s">
        <v>2055</v>
      </c>
      <c r="L2700" s="13" t="s">
        <v>5361</v>
      </c>
      <c r="M2700" s="13" t="s">
        <v>5364</v>
      </c>
    </row>
    <row r="2701" spans="1:13" x14ac:dyDescent="0.3">
      <c r="A2701" s="13" t="s">
        <v>1375</v>
      </c>
      <c r="B2701" s="13" t="s">
        <v>2652</v>
      </c>
      <c r="C2701" s="13" t="s">
        <v>2058</v>
      </c>
      <c r="D2701" s="13" t="s">
        <v>4975</v>
      </c>
      <c r="E2701" s="13" t="s">
        <v>9719</v>
      </c>
      <c r="F2701" s="13" t="s">
        <v>2034</v>
      </c>
      <c r="G2701" s="13" t="s">
        <v>9720</v>
      </c>
      <c r="H2701" s="13" t="s">
        <v>9721</v>
      </c>
      <c r="I2701" s="14">
        <v>1</v>
      </c>
      <c r="J2701" s="13" t="s">
        <v>1374</v>
      </c>
      <c r="K2701" s="13" t="s">
        <v>2490</v>
      </c>
      <c r="L2701" s="13" t="s">
        <v>5361</v>
      </c>
      <c r="M2701" s="13" t="s">
        <v>7938</v>
      </c>
    </row>
    <row r="2702" spans="1:13" x14ac:dyDescent="0.3">
      <c r="A2702" s="13" t="s">
        <v>1375</v>
      </c>
      <c r="B2702" s="13" t="s">
        <v>2652</v>
      </c>
      <c r="C2702" s="13" t="s">
        <v>2058</v>
      </c>
      <c r="D2702" s="13" t="s">
        <v>4975</v>
      </c>
      <c r="E2702" s="13" t="s">
        <v>9722</v>
      </c>
      <c r="F2702" s="13" t="s">
        <v>2142</v>
      </c>
      <c r="G2702" s="13" t="s">
        <v>9723</v>
      </c>
      <c r="H2702" s="13" t="s">
        <v>9724</v>
      </c>
      <c r="I2702" s="14">
        <v>2</v>
      </c>
      <c r="J2702" s="13" t="s">
        <v>1374</v>
      </c>
      <c r="K2702" s="13" t="s">
        <v>2237</v>
      </c>
      <c r="L2702" s="13" t="s">
        <v>5361</v>
      </c>
      <c r="M2702" s="13" t="s">
        <v>4069</v>
      </c>
    </row>
    <row r="2703" spans="1:13" x14ac:dyDescent="0.3">
      <c r="A2703" s="13" t="s">
        <v>1375</v>
      </c>
      <c r="B2703" s="13" t="s">
        <v>2652</v>
      </c>
      <c r="C2703" s="13" t="s">
        <v>2058</v>
      </c>
      <c r="D2703" s="13" t="s">
        <v>4975</v>
      </c>
      <c r="E2703" s="13" t="s">
        <v>9722</v>
      </c>
      <c r="F2703" s="13" t="s">
        <v>2142</v>
      </c>
      <c r="G2703" s="13" t="s">
        <v>9725</v>
      </c>
      <c r="H2703" s="13" t="s">
        <v>9726</v>
      </c>
      <c r="I2703" s="14">
        <v>2</v>
      </c>
      <c r="J2703" s="13" t="s">
        <v>1374</v>
      </c>
      <c r="K2703" s="13" t="s">
        <v>2237</v>
      </c>
      <c r="L2703" s="13" t="s">
        <v>5361</v>
      </c>
      <c r="M2703" s="13" t="s">
        <v>4069</v>
      </c>
    </row>
    <row r="2704" spans="1:13" x14ac:dyDescent="0.3">
      <c r="A2704" s="13" t="s">
        <v>490</v>
      </c>
      <c r="B2704" s="13" t="s">
        <v>2202</v>
      </c>
      <c r="C2704" s="13" t="s">
        <v>2159</v>
      </c>
      <c r="D2704" s="13" t="s">
        <v>9727</v>
      </c>
      <c r="E2704" s="13" t="s">
        <v>9728</v>
      </c>
      <c r="F2704" s="13" t="s">
        <v>2034</v>
      </c>
      <c r="G2704" s="13" t="s">
        <v>5434</v>
      </c>
      <c r="H2704" s="13" t="s">
        <v>5435</v>
      </c>
      <c r="I2704" s="14">
        <v>1</v>
      </c>
      <c r="J2704" s="13" t="s">
        <v>489</v>
      </c>
      <c r="K2704" s="13" t="s">
        <v>2464</v>
      </c>
      <c r="L2704" s="13" t="s">
        <v>5361</v>
      </c>
      <c r="M2704" s="13" t="s">
        <v>5397</v>
      </c>
    </row>
    <row r="2705" spans="1:13" x14ac:dyDescent="0.3">
      <c r="A2705" s="13" t="s">
        <v>490</v>
      </c>
      <c r="B2705" s="13" t="s">
        <v>2202</v>
      </c>
      <c r="C2705" s="13" t="s">
        <v>2159</v>
      </c>
      <c r="D2705" s="13" t="s">
        <v>9727</v>
      </c>
      <c r="E2705" s="13" t="s">
        <v>9729</v>
      </c>
      <c r="F2705" s="13" t="s">
        <v>2034</v>
      </c>
      <c r="G2705" s="13" t="s">
        <v>5434</v>
      </c>
      <c r="H2705" s="13" t="s">
        <v>5435</v>
      </c>
      <c r="I2705" s="14">
        <v>1</v>
      </c>
      <c r="J2705" s="13" t="s">
        <v>489</v>
      </c>
      <c r="K2705" s="13" t="s">
        <v>2075</v>
      </c>
      <c r="L2705" s="13" t="s">
        <v>5361</v>
      </c>
      <c r="M2705" s="13" t="s">
        <v>5397</v>
      </c>
    </row>
    <row r="2706" spans="1:13" x14ac:dyDescent="0.3">
      <c r="A2706" s="13" t="s">
        <v>490</v>
      </c>
      <c r="B2706" s="13" t="s">
        <v>2202</v>
      </c>
      <c r="C2706" s="13" t="s">
        <v>2159</v>
      </c>
      <c r="D2706" s="13" t="s">
        <v>9727</v>
      </c>
      <c r="E2706" s="13" t="s">
        <v>9730</v>
      </c>
      <c r="F2706" s="13" t="s">
        <v>2034</v>
      </c>
      <c r="G2706" s="13" t="s">
        <v>5434</v>
      </c>
      <c r="H2706" s="13" t="s">
        <v>5435</v>
      </c>
      <c r="I2706" s="14">
        <v>1</v>
      </c>
      <c r="J2706" s="13" t="s">
        <v>489</v>
      </c>
      <c r="K2706" s="13" t="s">
        <v>2439</v>
      </c>
      <c r="L2706" s="13" t="s">
        <v>5361</v>
      </c>
      <c r="M2706" s="13" t="s">
        <v>5397</v>
      </c>
    </row>
    <row r="2707" spans="1:13" x14ac:dyDescent="0.3">
      <c r="A2707" s="13" t="s">
        <v>490</v>
      </c>
      <c r="B2707" s="13" t="s">
        <v>2202</v>
      </c>
      <c r="C2707" s="13" t="s">
        <v>2159</v>
      </c>
      <c r="D2707" s="13" t="s">
        <v>9727</v>
      </c>
      <c r="E2707" s="13" t="s">
        <v>9731</v>
      </c>
      <c r="F2707" s="13" t="s">
        <v>2034</v>
      </c>
      <c r="G2707" s="13" t="s">
        <v>5362</v>
      </c>
      <c r="H2707" s="13" t="s">
        <v>5363</v>
      </c>
      <c r="I2707" s="14">
        <v>5</v>
      </c>
      <c r="J2707" s="13" t="s">
        <v>489</v>
      </c>
      <c r="K2707" s="13" t="s">
        <v>2079</v>
      </c>
      <c r="L2707" s="13" t="s">
        <v>5361</v>
      </c>
      <c r="M2707" s="13" t="s">
        <v>5364</v>
      </c>
    </row>
    <row r="2708" spans="1:13" x14ac:dyDescent="0.3">
      <c r="A2708" s="13" t="s">
        <v>490</v>
      </c>
      <c r="B2708" s="13" t="s">
        <v>2202</v>
      </c>
      <c r="C2708" s="13" t="s">
        <v>2159</v>
      </c>
      <c r="D2708" s="13" t="s">
        <v>9727</v>
      </c>
      <c r="E2708" s="13" t="s">
        <v>9731</v>
      </c>
      <c r="F2708" s="13" t="s">
        <v>2034</v>
      </c>
      <c r="G2708" s="13" t="s">
        <v>5368</v>
      </c>
      <c r="H2708" s="13" t="s">
        <v>5369</v>
      </c>
      <c r="I2708" s="14">
        <v>5</v>
      </c>
      <c r="J2708" s="13" t="s">
        <v>489</v>
      </c>
      <c r="K2708" s="13" t="s">
        <v>2079</v>
      </c>
      <c r="L2708" s="13" t="s">
        <v>5361</v>
      </c>
      <c r="M2708" s="13" t="s">
        <v>5364</v>
      </c>
    </row>
    <row r="2709" spans="1:13" x14ac:dyDescent="0.3">
      <c r="A2709" s="13" t="s">
        <v>490</v>
      </c>
      <c r="B2709" s="13" t="s">
        <v>2202</v>
      </c>
      <c r="C2709" s="13" t="s">
        <v>2159</v>
      </c>
      <c r="D2709" s="13" t="s">
        <v>9727</v>
      </c>
      <c r="E2709" s="13" t="s">
        <v>9732</v>
      </c>
      <c r="F2709" s="13" t="s">
        <v>2034</v>
      </c>
      <c r="G2709" s="13" t="s">
        <v>5434</v>
      </c>
      <c r="H2709" s="13" t="s">
        <v>5435</v>
      </c>
      <c r="I2709" s="14">
        <v>1</v>
      </c>
      <c r="J2709" s="13" t="s">
        <v>489</v>
      </c>
      <c r="K2709" s="13" t="s">
        <v>3524</v>
      </c>
      <c r="L2709" s="13" t="s">
        <v>5361</v>
      </c>
      <c r="M2709" s="13" t="s">
        <v>5397</v>
      </c>
    </row>
    <row r="2710" spans="1:13" x14ac:dyDescent="0.3">
      <c r="A2710" s="13" t="s">
        <v>490</v>
      </c>
      <c r="B2710" s="13" t="s">
        <v>2202</v>
      </c>
      <c r="C2710" s="13" t="s">
        <v>2159</v>
      </c>
      <c r="D2710" s="13" t="s">
        <v>9727</v>
      </c>
      <c r="E2710" s="13" t="s">
        <v>9733</v>
      </c>
      <c r="F2710" s="13" t="s">
        <v>2034</v>
      </c>
      <c r="G2710" s="13" t="s">
        <v>9734</v>
      </c>
      <c r="H2710" s="13" t="s">
        <v>9735</v>
      </c>
      <c r="I2710" s="14">
        <v>1</v>
      </c>
      <c r="J2710" s="13" t="s">
        <v>489</v>
      </c>
      <c r="K2710" s="13" t="s">
        <v>2539</v>
      </c>
      <c r="L2710" s="13" t="s">
        <v>5361</v>
      </c>
      <c r="M2710" s="13" t="s">
        <v>5900</v>
      </c>
    </row>
    <row r="2711" spans="1:13" x14ac:dyDescent="0.3">
      <c r="A2711" s="13" t="s">
        <v>490</v>
      </c>
      <c r="B2711" s="13" t="s">
        <v>2202</v>
      </c>
      <c r="C2711" s="13" t="s">
        <v>2159</v>
      </c>
      <c r="D2711" s="13" t="s">
        <v>9727</v>
      </c>
      <c r="E2711" s="13" t="s">
        <v>9733</v>
      </c>
      <c r="F2711" s="13" t="s">
        <v>2034</v>
      </c>
      <c r="G2711" s="13" t="s">
        <v>9736</v>
      </c>
      <c r="H2711" s="13" t="s">
        <v>9737</v>
      </c>
      <c r="I2711" s="14">
        <v>1</v>
      </c>
      <c r="J2711" s="13" t="s">
        <v>489</v>
      </c>
      <c r="K2711" s="13" t="s">
        <v>2539</v>
      </c>
      <c r="L2711" s="13" t="s">
        <v>5361</v>
      </c>
      <c r="M2711" s="13" t="s">
        <v>5900</v>
      </c>
    </row>
    <row r="2712" spans="1:13" x14ac:dyDescent="0.3">
      <c r="A2712" s="13" t="s">
        <v>780</v>
      </c>
      <c r="B2712" s="13" t="s">
        <v>2652</v>
      </c>
      <c r="C2712" s="13" t="s">
        <v>2058</v>
      </c>
      <c r="D2712" s="13" t="s">
        <v>4981</v>
      </c>
      <c r="E2712" s="13" t="s">
        <v>9738</v>
      </c>
      <c r="F2712" s="13" t="s">
        <v>2034</v>
      </c>
      <c r="G2712" s="13" t="s">
        <v>6464</v>
      </c>
      <c r="H2712" s="13" t="s">
        <v>6465</v>
      </c>
      <c r="I2712" s="14">
        <v>3</v>
      </c>
      <c r="J2712" s="13" t="s">
        <v>779</v>
      </c>
      <c r="K2712" s="13" t="s">
        <v>2537</v>
      </c>
      <c r="L2712" s="13" t="s">
        <v>5361</v>
      </c>
      <c r="M2712" s="13" t="s">
        <v>5372</v>
      </c>
    </row>
    <row r="2713" spans="1:13" x14ac:dyDescent="0.3">
      <c r="A2713" s="13" t="s">
        <v>780</v>
      </c>
      <c r="B2713" s="13" t="s">
        <v>2652</v>
      </c>
      <c r="C2713" s="13" t="s">
        <v>2058</v>
      </c>
      <c r="D2713" s="13" t="s">
        <v>4981</v>
      </c>
      <c r="E2713" s="13" t="s">
        <v>9738</v>
      </c>
      <c r="F2713" s="13" t="s">
        <v>2034</v>
      </c>
      <c r="G2713" s="13" t="s">
        <v>7355</v>
      </c>
      <c r="H2713" s="13" t="s">
        <v>7356</v>
      </c>
      <c r="I2713" s="14">
        <v>1</v>
      </c>
      <c r="J2713" s="13" t="s">
        <v>779</v>
      </c>
      <c r="K2713" s="13" t="s">
        <v>2537</v>
      </c>
      <c r="L2713" s="13" t="s">
        <v>5361</v>
      </c>
      <c r="M2713" s="13" t="s">
        <v>4839</v>
      </c>
    </row>
    <row r="2714" spans="1:13" x14ac:dyDescent="0.3">
      <c r="A2714" s="13" t="s">
        <v>780</v>
      </c>
      <c r="B2714" s="13" t="s">
        <v>2652</v>
      </c>
      <c r="C2714" s="13" t="s">
        <v>2058</v>
      </c>
      <c r="D2714" s="13" t="s">
        <v>4981</v>
      </c>
      <c r="E2714" s="13" t="s">
        <v>4982</v>
      </c>
      <c r="F2714" s="13" t="s">
        <v>2034</v>
      </c>
      <c r="G2714" s="13" t="s">
        <v>6464</v>
      </c>
      <c r="H2714" s="13" t="s">
        <v>6465</v>
      </c>
      <c r="I2714" s="14">
        <v>3</v>
      </c>
      <c r="J2714" s="13" t="s">
        <v>779</v>
      </c>
      <c r="K2714" s="13" t="s">
        <v>2152</v>
      </c>
      <c r="L2714" s="13" t="s">
        <v>5361</v>
      </c>
      <c r="M2714" s="13" t="s">
        <v>5372</v>
      </c>
    </row>
    <row r="2715" spans="1:13" x14ac:dyDescent="0.3">
      <c r="A2715" s="13" t="s">
        <v>725</v>
      </c>
      <c r="B2715" s="13" t="s">
        <v>3057</v>
      </c>
      <c r="C2715" s="13" t="s">
        <v>2058</v>
      </c>
      <c r="D2715" s="13" t="s">
        <v>9739</v>
      </c>
      <c r="E2715" s="13" t="s">
        <v>9740</v>
      </c>
      <c r="F2715" s="13" t="s">
        <v>2142</v>
      </c>
      <c r="G2715" s="13" t="s">
        <v>9741</v>
      </c>
      <c r="H2715" s="13" t="s">
        <v>9742</v>
      </c>
      <c r="I2715" s="14">
        <v>4</v>
      </c>
      <c r="J2715" s="13" t="s">
        <v>724</v>
      </c>
      <c r="K2715" s="13" t="s">
        <v>2268</v>
      </c>
      <c r="L2715" s="13" t="s">
        <v>5361</v>
      </c>
      <c r="M2715" s="13" t="s">
        <v>2725</v>
      </c>
    </row>
    <row r="2716" spans="1:13" x14ac:dyDescent="0.3">
      <c r="A2716" s="13" t="s">
        <v>725</v>
      </c>
      <c r="B2716" s="13" t="s">
        <v>3057</v>
      </c>
      <c r="C2716" s="13" t="s">
        <v>2058</v>
      </c>
      <c r="D2716" s="13" t="s">
        <v>9739</v>
      </c>
      <c r="E2716" s="13" t="s">
        <v>9743</v>
      </c>
      <c r="F2716" s="13" t="s">
        <v>2034</v>
      </c>
      <c r="G2716" s="13" t="s">
        <v>7371</v>
      </c>
      <c r="H2716" s="13" t="s">
        <v>7372</v>
      </c>
      <c r="I2716" s="14">
        <v>4</v>
      </c>
      <c r="J2716" s="13" t="s">
        <v>724</v>
      </c>
      <c r="K2716" s="13" t="s">
        <v>2490</v>
      </c>
      <c r="L2716" s="13" t="s">
        <v>5361</v>
      </c>
      <c r="M2716" s="13" t="s">
        <v>5792</v>
      </c>
    </row>
    <row r="2717" spans="1:13" x14ac:dyDescent="0.3">
      <c r="A2717" s="13" t="s">
        <v>916</v>
      </c>
      <c r="B2717" s="13" t="s">
        <v>3840</v>
      </c>
      <c r="C2717" s="13" t="s">
        <v>2058</v>
      </c>
      <c r="D2717" s="13" t="s">
        <v>4990</v>
      </c>
      <c r="E2717" s="13" t="s">
        <v>9744</v>
      </c>
      <c r="F2717" s="13" t="s">
        <v>2034</v>
      </c>
      <c r="G2717" s="13" t="s">
        <v>6476</v>
      </c>
      <c r="H2717" s="13" t="s">
        <v>5928</v>
      </c>
      <c r="I2717" s="14">
        <v>2</v>
      </c>
      <c r="J2717" s="13" t="s">
        <v>915</v>
      </c>
      <c r="K2717" s="13" t="s">
        <v>2171</v>
      </c>
      <c r="L2717" s="13" t="s">
        <v>5361</v>
      </c>
      <c r="M2717" s="13" t="s">
        <v>5820</v>
      </c>
    </row>
    <row r="2718" spans="1:13" x14ac:dyDescent="0.3">
      <c r="A2718" s="13" t="s">
        <v>916</v>
      </c>
      <c r="B2718" s="13" t="s">
        <v>3840</v>
      </c>
      <c r="C2718" s="13" t="s">
        <v>2058</v>
      </c>
      <c r="D2718" s="13" t="s">
        <v>4990</v>
      </c>
      <c r="E2718" s="13" t="s">
        <v>9745</v>
      </c>
      <c r="F2718" s="13" t="s">
        <v>2034</v>
      </c>
      <c r="G2718" s="13" t="s">
        <v>5927</v>
      </c>
      <c r="H2718" s="13" t="s">
        <v>5928</v>
      </c>
      <c r="I2718" s="14">
        <v>2</v>
      </c>
      <c r="J2718" s="13" t="s">
        <v>915</v>
      </c>
      <c r="K2718" s="13" t="s">
        <v>2268</v>
      </c>
      <c r="L2718" s="13" t="s">
        <v>5361</v>
      </c>
      <c r="M2718" s="13" t="s">
        <v>5820</v>
      </c>
    </row>
    <row r="2719" spans="1:13" x14ac:dyDescent="0.3">
      <c r="A2719" s="13" t="s">
        <v>916</v>
      </c>
      <c r="B2719" s="13" t="s">
        <v>3840</v>
      </c>
      <c r="C2719" s="13" t="s">
        <v>2058</v>
      </c>
      <c r="D2719" s="13" t="s">
        <v>4990</v>
      </c>
      <c r="E2719" s="13" t="s">
        <v>4991</v>
      </c>
      <c r="F2719" s="13" t="s">
        <v>2034</v>
      </c>
      <c r="G2719" s="13" t="s">
        <v>9746</v>
      </c>
      <c r="H2719" s="13" t="s">
        <v>9747</v>
      </c>
      <c r="I2719" s="14">
        <v>3</v>
      </c>
      <c r="J2719" s="13" t="s">
        <v>915</v>
      </c>
      <c r="K2719" s="13" t="s">
        <v>2268</v>
      </c>
      <c r="L2719" s="13" t="s">
        <v>5361</v>
      </c>
      <c r="M2719" s="13" t="s">
        <v>6213</v>
      </c>
    </row>
    <row r="2720" spans="1:13" x14ac:dyDescent="0.3">
      <c r="A2720" s="13" t="s">
        <v>916</v>
      </c>
      <c r="B2720" s="13" t="s">
        <v>3840</v>
      </c>
      <c r="C2720" s="13" t="s">
        <v>2058</v>
      </c>
      <c r="D2720" s="13" t="s">
        <v>4990</v>
      </c>
      <c r="E2720" s="13" t="s">
        <v>9748</v>
      </c>
      <c r="F2720" s="13" t="s">
        <v>2034</v>
      </c>
      <c r="G2720" s="13" t="s">
        <v>5927</v>
      </c>
      <c r="H2720" s="13" t="s">
        <v>5928</v>
      </c>
      <c r="I2720" s="14">
        <v>2</v>
      </c>
      <c r="J2720" s="13" t="s">
        <v>915</v>
      </c>
      <c r="K2720" s="13" t="s">
        <v>2180</v>
      </c>
      <c r="L2720" s="13" t="s">
        <v>5361</v>
      </c>
      <c r="M2720" s="13" t="s">
        <v>5820</v>
      </c>
    </row>
    <row r="2721" spans="1:13" x14ac:dyDescent="0.3">
      <c r="A2721" s="13" t="s">
        <v>916</v>
      </c>
      <c r="B2721" s="13" t="s">
        <v>3840</v>
      </c>
      <c r="C2721" s="13" t="s">
        <v>2058</v>
      </c>
      <c r="D2721" s="13" t="s">
        <v>4990</v>
      </c>
      <c r="E2721" s="13" t="s">
        <v>9749</v>
      </c>
      <c r="F2721" s="13" t="s">
        <v>2034</v>
      </c>
      <c r="G2721" s="13" t="s">
        <v>5927</v>
      </c>
      <c r="H2721" s="13" t="s">
        <v>5928</v>
      </c>
      <c r="I2721" s="14">
        <v>2</v>
      </c>
      <c r="J2721" s="13" t="s">
        <v>915</v>
      </c>
      <c r="K2721" s="13" t="s">
        <v>2328</v>
      </c>
      <c r="L2721" s="13" t="s">
        <v>5361</v>
      </c>
      <c r="M2721" s="13" t="s">
        <v>5820</v>
      </c>
    </row>
    <row r="2722" spans="1:13" x14ac:dyDescent="0.3">
      <c r="A2722" s="13" t="s">
        <v>916</v>
      </c>
      <c r="B2722" s="13" t="s">
        <v>3840</v>
      </c>
      <c r="C2722" s="13" t="s">
        <v>2058</v>
      </c>
      <c r="D2722" s="13" t="s">
        <v>4990</v>
      </c>
      <c r="E2722" s="13" t="s">
        <v>4996</v>
      </c>
      <c r="F2722" s="13" t="s">
        <v>2034</v>
      </c>
      <c r="G2722" s="13" t="s">
        <v>9750</v>
      </c>
      <c r="H2722" s="13" t="s">
        <v>9751</v>
      </c>
      <c r="I2722" s="14">
        <v>2</v>
      </c>
      <c r="J2722" s="13" t="s">
        <v>915</v>
      </c>
      <c r="K2722" s="13" t="s">
        <v>2291</v>
      </c>
      <c r="L2722" s="13" t="s">
        <v>5361</v>
      </c>
      <c r="M2722" s="13" t="s">
        <v>5424</v>
      </c>
    </row>
    <row r="2723" spans="1:13" x14ac:dyDescent="0.3">
      <c r="A2723" s="13" t="s">
        <v>916</v>
      </c>
      <c r="B2723" s="13" t="s">
        <v>3840</v>
      </c>
      <c r="C2723" s="13" t="s">
        <v>2058</v>
      </c>
      <c r="D2723" s="13" t="s">
        <v>4990</v>
      </c>
      <c r="E2723" s="13" t="s">
        <v>9752</v>
      </c>
      <c r="F2723" s="13" t="s">
        <v>2034</v>
      </c>
      <c r="G2723" s="13" t="s">
        <v>9753</v>
      </c>
      <c r="H2723" s="13" t="s">
        <v>9754</v>
      </c>
      <c r="I2723" s="14">
        <v>4</v>
      </c>
      <c r="J2723" s="13" t="s">
        <v>915</v>
      </c>
      <c r="K2723" s="13" t="s">
        <v>2472</v>
      </c>
      <c r="L2723" s="13" t="s">
        <v>5361</v>
      </c>
      <c r="M2723" s="13" t="s">
        <v>8390</v>
      </c>
    </row>
    <row r="2724" spans="1:13" x14ac:dyDescent="0.3">
      <c r="A2724" s="13" t="s">
        <v>916</v>
      </c>
      <c r="B2724" s="13" t="s">
        <v>3840</v>
      </c>
      <c r="C2724" s="13" t="s">
        <v>2058</v>
      </c>
      <c r="D2724" s="13" t="s">
        <v>4990</v>
      </c>
      <c r="E2724" s="13" t="s">
        <v>9755</v>
      </c>
      <c r="F2724" s="13" t="s">
        <v>2034</v>
      </c>
      <c r="G2724" s="13" t="s">
        <v>5927</v>
      </c>
      <c r="H2724" s="13" t="s">
        <v>5928</v>
      </c>
      <c r="I2724" s="14">
        <v>2</v>
      </c>
      <c r="J2724" s="13" t="s">
        <v>915</v>
      </c>
      <c r="K2724" s="13" t="s">
        <v>2079</v>
      </c>
      <c r="L2724" s="13" t="s">
        <v>5361</v>
      </c>
      <c r="M2724" s="13" t="s">
        <v>5820</v>
      </c>
    </row>
    <row r="2725" spans="1:13" x14ac:dyDescent="0.3">
      <c r="A2725" s="13" t="s">
        <v>916</v>
      </c>
      <c r="B2725" s="13" t="s">
        <v>3840</v>
      </c>
      <c r="C2725" s="13" t="s">
        <v>2058</v>
      </c>
      <c r="D2725" s="13" t="s">
        <v>4990</v>
      </c>
      <c r="E2725" s="13" t="s">
        <v>9756</v>
      </c>
      <c r="F2725" s="13" t="s">
        <v>2034</v>
      </c>
      <c r="G2725" s="13" t="s">
        <v>5927</v>
      </c>
      <c r="H2725" s="13" t="s">
        <v>5928</v>
      </c>
      <c r="I2725" s="14">
        <v>4</v>
      </c>
      <c r="J2725" s="13" t="s">
        <v>915</v>
      </c>
      <c r="K2725" s="13" t="s">
        <v>2980</v>
      </c>
      <c r="L2725" s="13" t="s">
        <v>5361</v>
      </c>
      <c r="M2725" s="13" t="s">
        <v>5820</v>
      </c>
    </row>
    <row r="2726" spans="1:13" x14ac:dyDescent="0.3">
      <c r="A2726" s="13" t="s">
        <v>916</v>
      </c>
      <c r="B2726" s="13" t="s">
        <v>3840</v>
      </c>
      <c r="C2726" s="13" t="s">
        <v>2058</v>
      </c>
      <c r="D2726" s="13" t="s">
        <v>4990</v>
      </c>
      <c r="E2726" s="13" t="s">
        <v>9757</v>
      </c>
      <c r="F2726" s="13" t="s">
        <v>2034</v>
      </c>
      <c r="G2726" s="13" t="s">
        <v>5927</v>
      </c>
      <c r="H2726" s="13" t="s">
        <v>5928</v>
      </c>
      <c r="I2726" s="14">
        <v>1</v>
      </c>
      <c r="J2726" s="13" t="s">
        <v>915</v>
      </c>
      <c r="K2726" s="13" t="s">
        <v>2145</v>
      </c>
      <c r="L2726" s="13" t="s">
        <v>5361</v>
      </c>
      <c r="M2726" s="13" t="s">
        <v>5820</v>
      </c>
    </row>
    <row r="2727" spans="1:13" x14ac:dyDescent="0.3">
      <c r="A2727" s="13" t="s">
        <v>771</v>
      </c>
      <c r="B2727" s="13" t="s">
        <v>3002</v>
      </c>
      <c r="C2727" s="13" t="s">
        <v>2481</v>
      </c>
      <c r="D2727" s="13" t="s">
        <v>9758</v>
      </c>
      <c r="E2727" s="13" t="s">
        <v>9759</v>
      </c>
      <c r="F2727" s="13" t="s">
        <v>2034</v>
      </c>
      <c r="G2727" s="13" t="s">
        <v>9760</v>
      </c>
      <c r="H2727" s="13" t="s">
        <v>9761</v>
      </c>
      <c r="I2727" s="14">
        <v>1</v>
      </c>
      <c r="J2727" s="13" t="s">
        <v>770</v>
      </c>
      <c r="K2727" s="13" t="s">
        <v>2129</v>
      </c>
      <c r="L2727" s="13" t="s">
        <v>5361</v>
      </c>
      <c r="M2727" s="13" t="s">
        <v>9762</v>
      </c>
    </row>
    <row r="2728" spans="1:13" x14ac:dyDescent="0.3">
      <c r="A2728" s="13" t="s">
        <v>771</v>
      </c>
      <c r="B2728" s="13" t="s">
        <v>3002</v>
      </c>
      <c r="C2728" s="13" t="s">
        <v>2481</v>
      </c>
      <c r="D2728" s="13" t="s">
        <v>9758</v>
      </c>
      <c r="E2728" s="13" t="s">
        <v>9763</v>
      </c>
      <c r="F2728" s="13" t="s">
        <v>2142</v>
      </c>
      <c r="G2728" s="13" t="s">
        <v>9764</v>
      </c>
      <c r="H2728" s="13" t="s">
        <v>9765</v>
      </c>
      <c r="I2728" s="14">
        <v>1</v>
      </c>
      <c r="J2728" s="13" t="s">
        <v>770</v>
      </c>
      <c r="K2728" s="13" t="s">
        <v>2404</v>
      </c>
      <c r="L2728" s="13" t="s">
        <v>5361</v>
      </c>
      <c r="M2728" s="13" t="s">
        <v>3492</v>
      </c>
    </row>
    <row r="2729" spans="1:13" x14ac:dyDescent="0.3">
      <c r="A2729" s="13" t="s">
        <v>682</v>
      </c>
      <c r="B2729" s="13" t="s">
        <v>2263</v>
      </c>
      <c r="C2729" s="13" t="s">
        <v>2058</v>
      </c>
      <c r="D2729" s="13" t="s">
        <v>5003</v>
      </c>
      <c r="E2729" s="13" t="s">
        <v>5004</v>
      </c>
      <c r="F2729" s="13" t="s">
        <v>2034</v>
      </c>
      <c r="G2729" s="13" t="s">
        <v>9766</v>
      </c>
      <c r="H2729" s="13" t="s">
        <v>9767</v>
      </c>
      <c r="I2729" s="14">
        <v>1</v>
      </c>
      <c r="J2729" s="13" t="s">
        <v>1384</v>
      </c>
      <c r="K2729" s="13" t="s">
        <v>2383</v>
      </c>
      <c r="L2729" s="13" t="s">
        <v>5361</v>
      </c>
      <c r="M2729" s="13" t="s">
        <v>3833</v>
      </c>
    </row>
    <row r="2730" spans="1:13" x14ac:dyDescent="0.3">
      <c r="A2730" s="13" t="s">
        <v>684</v>
      </c>
      <c r="B2730" s="13" t="s">
        <v>9768</v>
      </c>
      <c r="C2730" s="13" t="s">
        <v>2058</v>
      </c>
      <c r="D2730" s="13" t="s">
        <v>9769</v>
      </c>
      <c r="E2730" s="13" t="s">
        <v>9770</v>
      </c>
      <c r="F2730" s="13" t="s">
        <v>2034</v>
      </c>
      <c r="G2730" s="13" t="s">
        <v>9771</v>
      </c>
      <c r="H2730" s="13" t="s">
        <v>9772</v>
      </c>
      <c r="I2730" s="14">
        <v>4</v>
      </c>
      <c r="J2730" s="13" t="s">
        <v>683</v>
      </c>
      <c r="K2730" s="13" t="s">
        <v>2070</v>
      </c>
      <c r="L2730" s="13" t="s">
        <v>5361</v>
      </c>
      <c r="M2730" s="13" t="s">
        <v>5372</v>
      </c>
    </row>
    <row r="2731" spans="1:13" x14ac:dyDescent="0.3">
      <c r="A2731" s="13" t="s">
        <v>684</v>
      </c>
      <c r="B2731" s="13" t="s">
        <v>9768</v>
      </c>
      <c r="C2731" s="13" t="s">
        <v>2058</v>
      </c>
      <c r="D2731" s="13" t="s">
        <v>9769</v>
      </c>
      <c r="E2731" s="13" t="s">
        <v>9773</v>
      </c>
      <c r="F2731" s="13" t="s">
        <v>2034</v>
      </c>
      <c r="G2731" s="13" t="s">
        <v>9774</v>
      </c>
      <c r="H2731" s="13" t="s">
        <v>9775</v>
      </c>
      <c r="I2731" s="14">
        <v>4</v>
      </c>
      <c r="J2731" s="13" t="s">
        <v>683</v>
      </c>
      <c r="K2731" s="13" t="s">
        <v>2383</v>
      </c>
      <c r="L2731" s="13" t="s">
        <v>5361</v>
      </c>
      <c r="M2731" s="13" t="s">
        <v>5372</v>
      </c>
    </row>
    <row r="2732" spans="1:13" x14ac:dyDescent="0.3">
      <c r="A2732" s="13" t="s">
        <v>1181</v>
      </c>
      <c r="B2732" s="13" t="s">
        <v>3105</v>
      </c>
      <c r="C2732" s="13" t="s">
        <v>2108</v>
      </c>
      <c r="D2732" s="13" t="s">
        <v>5007</v>
      </c>
      <c r="E2732" s="13" t="s">
        <v>5009</v>
      </c>
      <c r="F2732" s="13" t="s">
        <v>2034</v>
      </c>
      <c r="G2732" s="13" t="s">
        <v>6295</v>
      </c>
      <c r="H2732" s="13" t="s">
        <v>6296</v>
      </c>
      <c r="I2732" s="14">
        <v>2</v>
      </c>
      <c r="J2732" s="13" t="s">
        <v>1180</v>
      </c>
      <c r="K2732" s="13" t="s">
        <v>2328</v>
      </c>
      <c r="L2732" s="13" t="s">
        <v>5361</v>
      </c>
      <c r="M2732" s="13" t="s">
        <v>6217</v>
      </c>
    </row>
    <row r="2733" spans="1:13" x14ac:dyDescent="0.3">
      <c r="A2733" s="13" t="s">
        <v>1181</v>
      </c>
      <c r="B2733" s="13" t="s">
        <v>3105</v>
      </c>
      <c r="C2733" s="13" t="s">
        <v>2108</v>
      </c>
      <c r="D2733" s="13" t="s">
        <v>5007</v>
      </c>
      <c r="E2733" s="13" t="s">
        <v>9776</v>
      </c>
      <c r="F2733" s="13" t="s">
        <v>2034</v>
      </c>
      <c r="G2733" s="13" t="s">
        <v>7912</v>
      </c>
      <c r="H2733" s="13" t="s">
        <v>7913</v>
      </c>
      <c r="I2733" s="14">
        <v>2</v>
      </c>
      <c r="J2733" s="13" t="s">
        <v>1180</v>
      </c>
      <c r="K2733" s="13" t="s">
        <v>2682</v>
      </c>
      <c r="L2733" s="13" t="s">
        <v>5361</v>
      </c>
      <c r="M2733" s="13" t="s">
        <v>5372</v>
      </c>
    </row>
    <row r="2734" spans="1:13" x14ac:dyDescent="0.3">
      <c r="A2734" s="13" t="s">
        <v>660</v>
      </c>
      <c r="B2734" s="13" t="s">
        <v>7969</v>
      </c>
      <c r="C2734" s="13" t="s">
        <v>2031</v>
      </c>
      <c r="D2734" s="13" t="s">
        <v>9777</v>
      </c>
      <c r="E2734" s="13" t="s">
        <v>9778</v>
      </c>
      <c r="F2734" s="13" t="s">
        <v>2034</v>
      </c>
      <c r="G2734" s="13" t="s">
        <v>9779</v>
      </c>
      <c r="H2734" s="13" t="s">
        <v>9780</v>
      </c>
      <c r="I2734" s="14">
        <v>1</v>
      </c>
      <c r="J2734" s="13" t="s">
        <v>659</v>
      </c>
      <c r="K2734" s="13" t="s">
        <v>2720</v>
      </c>
      <c r="L2734" s="13" t="s">
        <v>5361</v>
      </c>
      <c r="M2734" s="13" t="s">
        <v>2085</v>
      </c>
    </row>
    <row r="2735" spans="1:13" x14ac:dyDescent="0.3">
      <c r="A2735" s="13" t="s">
        <v>1303</v>
      </c>
      <c r="B2735" s="13" t="s">
        <v>2507</v>
      </c>
      <c r="C2735" s="13" t="s">
        <v>2108</v>
      </c>
      <c r="D2735" s="13" t="s">
        <v>5012</v>
      </c>
      <c r="E2735" s="13" t="s">
        <v>9781</v>
      </c>
      <c r="F2735" s="13" t="s">
        <v>2034</v>
      </c>
      <c r="G2735" s="13" t="s">
        <v>9782</v>
      </c>
      <c r="H2735" s="13" t="s">
        <v>9783</v>
      </c>
      <c r="I2735" s="14">
        <v>1</v>
      </c>
      <c r="J2735" s="13" t="s">
        <v>1302</v>
      </c>
      <c r="K2735" s="13" t="s">
        <v>2122</v>
      </c>
      <c r="L2735" s="13" t="s">
        <v>5361</v>
      </c>
      <c r="M2735" s="13" t="s">
        <v>2174</v>
      </c>
    </row>
    <row r="2736" spans="1:13" x14ac:dyDescent="0.3">
      <c r="A2736" s="13" t="s">
        <v>1303</v>
      </c>
      <c r="B2736" s="13" t="s">
        <v>2507</v>
      </c>
      <c r="C2736" s="13" t="s">
        <v>2108</v>
      </c>
      <c r="D2736" s="13" t="s">
        <v>5012</v>
      </c>
      <c r="E2736" s="13" t="s">
        <v>9784</v>
      </c>
      <c r="F2736" s="13" t="s">
        <v>2034</v>
      </c>
      <c r="G2736" s="13" t="s">
        <v>5872</v>
      </c>
      <c r="H2736" s="13" t="s">
        <v>5873</v>
      </c>
      <c r="I2736" s="14">
        <v>1</v>
      </c>
      <c r="J2736" s="13" t="s">
        <v>1302</v>
      </c>
      <c r="K2736" s="13" t="s">
        <v>2185</v>
      </c>
      <c r="L2736" s="13" t="s">
        <v>5361</v>
      </c>
      <c r="M2736" s="13" t="s">
        <v>2543</v>
      </c>
    </row>
    <row r="2737" spans="1:13" x14ac:dyDescent="0.3">
      <c r="A2737" s="13" t="s">
        <v>827</v>
      </c>
      <c r="B2737" s="13" t="s">
        <v>2804</v>
      </c>
      <c r="C2737" s="13" t="s">
        <v>2058</v>
      </c>
      <c r="D2737" s="13" t="s">
        <v>3425</v>
      </c>
      <c r="E2737" s="13" t="s">
        <v>9785</v>
      </c>
      <c r="F2737" s="13" t="s">
        <v>2034</v>
      </c>
      <c r="G2737" s="13" t="s">
        <v>9786</v>
      </c>
      <c r="H2737" s="13" t="s">
        <v>9787</v>
      </c>
      <c r="I2737" s="14">
        <v>1</v>
      </c>
      <c r="J2737" s="13" t="s">
        <v>826</v>
      </c>
      <c r="K2737" s="13" t="s">
        <v>2464</v>
      </c>
      <c r="L2737" s="13" t="s">
        <v>5361</v>
      </c>
      <c r="M2737" s="13" t="s">
        <v>6916</v>
      </c>
    </row>
    <row r="2738" spans="1:13" x14ac:dyDescent="0.3">
      <c r="A2738" s="13" t="s">
        <v>827</v>
      </c>
      <c r="B2738" s="13" t="s">
        <v>2804</v>
      </c>
      <c r="C2738" s="13" t="s">
        <v>2058</v>
      </c>
      <c r="D2738" s="13" t="s">
        <v>3425</v>
      </c>
      <c r="E2738" s="13" t="s">
        <v>9788</v>
      </c>
      <c r="F2738" s="13" t="s">
        <v>2034</v>
      </c>
      <c r="G2738" s="13" t="s">
        <v>9789</v>
      </c>
      <c r="H2738" s="13" t="s">
        <v>9790</v>
      </c>
      <c r="I2738" s="14">
        <v>5</v>
      </c>
      <c r="J2738" s="13" t="s">
        <v>826</v>
      </c>
      <c r="K2738" s="13" t="s">
        <v>2423</v>
      </c>
      <c r="L2738" s="13" t="s">
        <v>5361</v>
      </c>
      <c r="M2738" s="13" t="s">
        <v>5943</v>
      </c>
    </row>
    <row r="2739" spans="1:13" x14ac:dyDescent="0.3">
      <c r="A2739" s="13" t="s">
        <v>827</v>
      </c>
      <c r="B2739" s="13" t="s">
        <v>2804</v>
      </c>
      <c r="C2739" s="13" t="s">
        <v>2058</v>
      </c>
      <c r="D2739" s="13" t="s">
        <v>3425</v>
      </c>
      <c r="E2739" s="13" t="s">
        <v>9788</v>
      </c>
      <c r="F2739" s="13" t="s">
        <v>2034</v>
      </c>
      <c r="G2739" s="13" t="s">
        <v>9791</v>
      </c>
      <c r="H2739" s="13" t="s">
        <v>9792</v>
      </c>
      <c r="I2739" s="14">
        <v>5</v>
      </c>
      <c r="J2739" s="13" t="s">
        <v>826</v>
      </c>
      <c r="K2739" s="13" t="s">
        <v>2423</v>
      </c>
      <c r="L2739" s="13" t="s">
        <v>5361</v>
      </c>
      <c r="M2739" s="13" t="s">
        <v>5943</v>
      </c>
    </row>
    <row r="2740" spans="1:13" x14ac:dyDescent="0.3">
      <c r="A2740" s="13" t="s">
        <v>827</v>
      </c>
      <c r="B2740" s="13" t="s">
        <v>2804</v>
      </c>
      <c r="C2740" s="13" t="s">
        <v>2058</v>
      </c>
      <c r="D2740" s="13" t="s">
        <v>3425</v>
      </c>
      <c r="E2740" s="13" t="s">
        <v>9793</v>
      </c>
      <c r="F2740" s="13" t="s">
        <v>2034</v>
      </c>
      <c r="G2740" s="13" t="s">
        <v>9794</v>
      </c>
      <c r="H2740" s="13" t="s">
        <v>9795</v>
      </c>
      <c r="I2740" s="14">
        <v>2</v>
      </c>
      <c r="J2740" s="13" t="s">
        <v>826</v>
      </c>
      <c r="K2740" s="13" t="s">
        <v>2232</v>
      </c>
      <c r="L2740" s="13" t="s">
        <v>5361</v>
      </c>
      <c r="M2740" s="13" t="s">
        <v>6916</v>
      </c>
    </row>
    <row r="2741" spans="1:13" x14ac:dyDescent="0.3">
      <c r="A2741" s="13" t="s">
        <v>827</v>
      </c>
      <c r="B2741" s="13" t="s">
        <v>2804</v>
      </c>
      <c r="C2741" s="13" t="s">
        <v>2058</v>
      </c>
      <c r="D2741" s="13" t="s">
        <v>3425</v>
      </c>
      <c r="E2741" s="13" t="s">
        <v>9793</v>
      </c>
      <c r="F2741" s="13" t="s">
        <v>2034</v>
      </c>
      <c r="G2741" s="13" t="s">
        <v>9796</v>
      </c>
      <c r="H2741" s="13" t="s">
        <v>9797</v>
      </c>
      <c r="I2741" s="14">
        <v>1</v>
      </c>
      <c r="J2741" s="13" t="s">
        <v>826</v>
      </c>
      <c r="K2741" s="13" t="s">
        <v>2232</v>
      </c>
      <c r="L2741" s="13" t="s">
        <v>5361</v>
      </c>
      <c r="M2741" s="13" t="s">
        <v>6916</v>
      </c>
    </row>
    <row r="2742" spans="1:13" x14ac:dyDescent="0.3">
      <c r="A2742" s="13" t="s">
        <v>827</v>
      </c>
      <c r="B2742" s="13" t="s">
        <v>2804</v>
      </c>
      <c r="C2742" s="13" t="s">
        <v>2058</v>
      </c>
      <c r="D2742" s="13" t="s">
        <v>3425</v>
      </c>
      <c r="E2742" s="13" t="s">
        <v>9793</v>
      </c>
      <c r="F2742" s="13" t="s">
        <v>2034</v>
      </c>
      <c r="G2742" s="13" t="s">
        <v>9798</v>
      </c>
      <c r="H2742" s="13" t="s">
        <v>9799</v>
      </c>
      <c r="I2742" s="14">
        <v>1</v>
      </c>
      <c r="J2742" s="13" t="s">
        <v>826</v>
      </c>
      <c r="K2742" s="13" t="s">
        <v>2232</v>
      </c>
      <c r="L2742" s="13" t="s">
        <v>5361</v>
      </c>
      <c r="M2742" s="13" t="s">
        <v>6916</v>
      </c>
    </row>
    <row r="2743" spans="1:13" x14ac:dyDescent="0.3">
      <c r="A2743" s="13" t="s">
        <v>827</v>
      </c>
      <c r="B2743" s="13" t="s">
        <v>2804</v>
      </c>
      <c r="C2743" s="13" t="s">
        <v>2058</v>
      </c>
      <c r="D2743" s="13" t="s">
        <v>3425</v>
      </c>
      <c r="E2743" s="13" t="s">
        <v>9793</v>
      </c>
      <c r="F2743" s="13" t="s">
        <v>2034</v>
      </c>
      <c r="G2743" s="13" t="s">
        <v>9800</v>
      </c>
      <c r="H2743" s="13" t="s">
        <v>9801</v>
      </c>
      <c r="I2743" s="14">
        <v>1</v>
      </c>
      <c r="J2743" s="13" t="s">
        <v>826</v>
      </c>
      <c r="K2743" s="13" t="s">
        <v>2232</v>
      </c>
      <c r="L2743" s="13" t="s">
        <v>5361</v>
      </c>
      <c r="M2743" s="13" t="s">
        <v>6916</v>
      </c>
    </row>
    <row r="2744" spans="1:13" x14ac:dyDescent="0.3">
      <c r="A2744" s="13" t="s">
        <v>827</v>
      </c>
      <c r="B2744" s="13" t="s">
        <v>2804</v>
      </c>
      <c r="C2744" s="13" t="s">
        <v>2058</v>
      </c>
      <c r="D2744" s="13" t="s">
        <v>3425</v>
      </c>
      <c r="E2744" s="13" t="s">
        <v>9793</v>
      </c>
      <c r="F2744" s="13" t="s">
        <v>2034</v>
      </c>
      <c r="G2744" s="13" t="s">
        <v>9802</v>
      </c>
      <c r="H2744" s="13" t="s">
        <v>9803</v>
      </c>
      <c r="I2744" s="14">
        <v>1</v>
      </c>
      <c r="J2744" s="13" t="s">
        <v>826</v>
      </c>
      <c r="K2744" s="13" t="s">
        <v>2232</v>
      </c>
      <c r="L2744" s="13" t="s">
        <v>5361</v>
      </c>
      <c r="M2744" s="13" t="s">
        <v>6916</v>
      </c>
    </row>
    <row r="2745" spans="1:13" x14ac:dyDescent="0.3">
      <c r="A2745" s="13" t="s">
        <v>827</v>
      </c>
      <c r="B2745" s="13" t="s">
        <v>2804</v>
      </c>
      <c r="C2745" s="13" t="s">
        <v>2058</v>
      </c>
      <c r="D2745" s="13" t="s">
        <v>3425</v>
      </c>
      <c r="E2745" s="13" t="s">
        <v>9793</v>
      </c>
      <c r="F2745" s="13" t="s">
        <v>2034</v>
      </c>
      <c r="G2745" s="13" t="s">
        <v>9804</v>
      </c>
      <c r="H2745" s="13" t="s">
        <v>9805</v>
      </c>
      <c r="I2745" s="14">
        <v>1</v>
      </c>
      <c r="J2745" s="13" t="s">
        <v>826</v>
      </c>
      <c r="K2745" s="13" t="s">
        <v>2232</v>
      </c>
      <c r="L2745" s="13" t="s">
        <v>5361</v>
      </c>
      <c r="M2745" s="13" t="s">
        <v>6916</v>
      </c>
    </row>
    <row r="2746" spans="1:13" x14ac:dyDescent="0.3">
      <c r="A2746" s="13" t="s">
        <v>827</v>
      </c>
      <c r="B2746" s="13" t="s">
        <v>2804</v>
      </c>
      <c r="C2746" s="13" t="s">
        <v>2058</v>
      </c>
      <c r="D2746" s="13" t="s">
        <v>3425</v>
      </c>
      <c r="E2746" s="13" t="s">
        <v>9793</v>
      </c>
      <c r="F2746" s="13" t="s">
        <v>2034</v>
      </c>
      <c r="G2746" s="13" t="s">
        <v>9806</v>
      </c>
      <c r="H2746" s="13" t="s">
        <v>9807</v>
      </c>
      <c r="I2746" s="14">
        <v>6</v>
      </c>
      <c r="J2746" s="13" t="s">
        <v>826</v>
      </c>
      <c r="K2746" s="13" t="s">
        <v>2232</v>
      </c>
      <c r="L2746" s="13" t="s">
        <v>5361</v>
      </c>
      <c r="M2746" s="13" t="s">
        <v>9808</v>
      </c>
    </row>
    <row r="2747" spans="1:13" x14ac:dyDescent="0.3">
      <c r="A2747" s="13" t="s">
        <v>827</v>
      </c>
      <c r="B2747" s="13" t="s">
        <v>2804</v>
      </c>
      <c r="C2747" s="13" t="s">
        <v>2058</v>
      </c>
      <c r="D2747" s="13" t="s">
        <v>3425</v>
      </c>
      <c r="E2747" s="13" t="s">
        <v>9793</v>
      </c>
      <c r="F2747" s="13" t="s">
        <v>2034</v>
      </c>
      <c r="G2747" s="13" t="s">
        <v>9809</v>
      </c>
      <c r="H2747" s="13" t="s">
        <v>9810</v>
      </c>
      <c r="I2747" s="14">
        <v>4</v>
      </c>
      <c r="J2747" s="13" t="s">
        <v>826</v>
      </c>
      <c r="K2747" s="13" t="s">
        <v>2232</v>
      </c>
      <c r="L2747" s="13" t="s">
        <v>5361</v>
      </c>
      <c r="M2747" s="13" t="s">
        <v>9808</v>
      </c>
    </row>
    <row r="2748" spans="1:13" x14ac:dyDescent="0.3">
      <c r="A2748" s="13" t="s">
        <v>827</v>
      </c>
      <c r="B2748" s="13" t="s">
        <v>2804</v>
      </c>
      <c r="C2748" s="13" t="s">
        <v>2058</v>
      </c>
      <c r="D2748" s="13" t="s">
        <v>3425</v>
      </c>
      <c r="E2748" s="13" t="s">
        <v>9793</v>
      </c>
      <c r="F2748" s="13" t="s">
        <v>2034</v>
      </c>
      <c r="G2748" s="13" t="s">
        <v>9811</v>
      </c>
      <c r="H2748" s="13" t="s">
        <v>9812</v>
      </c>
      <c r="I2748" s="14">
        <v>3</v>
      </c>
      <c r="J2748" s="13" t="s">
        <v>826</v>
      </c>
      <c r="K2748" s="13" t="s">
        <v>2232</v>
      </c>
      <c r="L2748" s="13" t="s">
        <v>5361</v>
      </c>
      <c r="M2748" s="13" t="s">
        <v>9808</v>
      </c>
    </row>
    <row r="2749" spans="1:13" x14ac:dyDescent="0.3">
      <c r="A2749" s="13" t="s">
        <v>827</v>
      </c>
      <c r="B2749" s="13" t="s">
        <v>2804</v>
      </c>
      <c r="C2749" s="13" t="s">
        <v>2058</v>
      </c>
      <c r="D2749" s="13" t="s">
        <v>3425</v>
      </c>
      <c r="E2749" s="13" t="s">
        <v>9793</v>
      </c>
      <c r="F2749" s="13" t="s">
        <v>2034</v>
      </c>
      <c r="G2749" s="13" t="s">
        <v>9813</v>
      </c>
      <c r="H2749" s="13" t="s">
        <v>9814</v>
      </c>
      <c r="I2749" s="14">
        <v>1</v>
      </c>
      <c r="J2749" s="13" t="s">
        <v>826</v>
      </c>
      <c r="K2749" s="13" t="s">
        <v>2232</v>
      </c>
      <c r="L2749" s="13" t="s">
        <v>5361</v>
      </c>
      <c r="M2749" s="13" t="s">
        <v>9808</v>
      </c>
    </row>
    <row r="2750" spans="1:13" x14ac:dyDescent="0.3">
      <c r="A2750" s="13" t="s">
        <v>827</v>
      </c>
      <c r="B2750" s="13" t="s">
        <v>2804</v>
      </c>
      <c r="C2750" s="13" t="s">
        <v>2058</v>
      </c>
      <c r="D2750" s="13" t="s">
        <v>3425</v>
      </c>
      <c r="E2750" s="13" t="s">
        <v>9793</v>
      </c>
      <c r="F2750" s="13" t="s">
        <v>2034</v>
      </c>
      <c r="G2750" s="13" t="s">
        <v>9815</v>
      </c>
      <c r="H2750" s="13" t="s">
        <v>9816</v>
      </c>
      <c r="I2750" s="14">
        <v>1</v>
      </c>
      <c r="J2750" s="13" t="s">
        <v>826</v>
      </c>
      <c r="K2750" s="13" t="s">
        <v>2232</v>
      </c>
      <c r="L2750" s="13" t="s">
        <v>5361</v>
      </c>
      <c r="M2750" s="13" t="s">
        <v>9808</v>
      </c>
    </row>
    <row r="2751" spans="1:13" x14ac:dyDescent="0.3">
      <c r="A2751" s="13" t="s">
        <v>827</v>
      </c>
      <c r="B2751" s="13" t="s">
        <v>2804</v>
      </c>
      <c r="C2751" s="13" t="s">
        <v>2058</v>
      </c>
      <c r="D2751" s="13" t="s">
        <v>3425</v>
      </c>
      <c r="E2751" s="13" t="s">
        <v>9793</v>
      </c>
      <c r="F2751" s="13" t="s">
        <v>2034</v>
      </c>
      <c r="G2751" s="13" t="s">
        <v>9817</v>
      </c>
      <c r="H2751" s="13" t="s">
        <v>9818</v>
      </c>
      <c r="I2751" s="14">
        <v>1</v>
      </c>
      <c r="J2751" s="13" t="s">
        <v>826</v>
      </c>
      <c r="K2751" s="13" t="s">
        <v>2232</v>
      </c>
      <c r="L2751" s="13" t="s">
        <v>5361</v>
      </c>
      <c r="M2751" s="13" t="s">
        <v>6916</v>
      </c>
    </row>
    <row r="2752" spans="1:13" x14ac:dyDescent="0.3">
      <c r="A2752" s="13" t="s">
        <v>827</v>
      </c>
      <c r="B2752" s="13" t="s">
        <v>2804</v>
      </c>
      <c r="C2752" s="13" t="s">
        <v>2058</v>
      </c>
      <c r="D2752" s="13" t="s">
        <v>3425</v>
      </c>
      <c r="E2752" s="13" t="s">
        <v>9819</v>
      </c>
      <c r="F2752" s="13" t="s">
        <v>2034</v>
      </c>
      <c r="G2752" s="13" t="s">
        <v>9820</v>
      </c>
      <c r="H2752" s="13" t="s">
        <v>9821</v>
      </c>
      <c r="I2752" s="14">
        <v>1</v>
      </c>
      <c r="J2752" s="13" t="s">
        <v>826</v>
      </c>
      <c r="K2752" s="13" t="s">
        <v>2075</v>
      </c>
      <c r="L2752" s="13" t="s">
        <v>5361</v>
      </c>
      <c r="M2752" s="13" t="s">
        <v>6916</v>
      </c>
    </row>
    <row r="2753" spans="1:13" x14ac:dyDescent="0.3">
      <c r="A2753" s="13" t="s">
        <v>827</v>
      </c>
      <c r="B2753" s="13" t="s">
        <v>2804</v>
      </c>
      <c r="C2753" s="13" t="s">
        <v>2058</v>
      </c>
      <c r="D2753" s="13" t="s">
        <v>3425</v>
      </c>
      <c r="E2753" s="13" t="s">
        <v>9819</v>
      </c>
      <c r="F2753" s="13" t="s">
        <v>2034</v>
      </c>
      <c r="G2753" s="13" t="s">
        <v>9822</v>
      </c>
      <c r="H2753" s="13" t="s">
        <v>9823</v>
      </c>
      <c r="I2753" s="14">
        <v>1</v>
      </c>
      <c r="J2753" s="13" t="s">
        <v>826</v>
      </c>
      <c r="K2753" s="13" t="s">
        <v>2075</v>
      </c>
      <c r="L2753" s="13" t="s">
        <v>5361</v>
      </c>
      <c r="M2753" s="13" t="s">
        <v>6916</v>
      </c>
    </row>
    <row r="2754" spans="1:13" x14ac:dyDescent="0.3">
      <c r="A2754" s="13" t="s">
        <v>827</v>
      </c>
      <c r="B2754" s="13" t="s">
        <v>2804</v>
      </c>
      <c r="C2754" s="13" t="s">
        <v>2058</v>
      </c>
      <c r="D2754" s="13" t="s">
        <v>3425</v>
      </c>
      <c r="E2754" s="13" t="s">
        <v>9819</v>
      </c>
      <c r="F2754" s="13" t="s">
        <v>2034</v>
      </c>
      <c r="G2754" s="13" t="s">
        <v>9824</v>
      </c>
      <c r="H2754" s="13" t="s">
        <v>9825</v>
      </c>
      <c r="I2754" s="14">
        <v>1</v>
      </c>
      <c r="J2754" s="13" t="s">
        <v>826</v>
      </c>
      <c r="K2754" s="13" t="s">
        <v>2075</v>
      </c>
      <c r="L2754" s="13" t="s">
        <v>5361</v>
      </c>
      <c r="M2754" s="13" t="s">
        <v>6916</v>
      </c>
    </row>
    <row r="2755" spans="1:13" x14ac:dyDescent="0.3">
      <c r="A2755" s="13" t="s">
        <v>827</v>
      </c>
      <c r="B2755" s="13" t="s">
        <v>2804</v>
      </c>
      <c r="C2755" s="13" t="s">
        <v>2058</v>
      </c>
      <c r="D2755" s="13" t="s">
        <v>3425</v>
      </c>
      <c r="E2755" s="13" t="s">
        <v>9819</v>
      </c>
      <c r="F2755" s="13" t="s">
        <v>2034</v>
      </c>
      <c r="G2755" s="13" t="s">
        <v>9826</v>
      </c>
      <c r="H2755" s="13" t="s">
        <v>9827</v>
      </c>
      <c r="I2755" s="14">
        <v>1</v>
      </c>
      <c r="J2755" s="13" t="s">
        <v>826</v>
      </c>
      <c r="K2755" s="13" t="s">
        <v>2075</v>
      </c>
      <c r="L2755" s="13" t="s">
        <v>5361</v>
      </c>
      <c r="M2755" s="13" t="s">
        <v>9828</v>
      </c>
    </row>
    <row r="2756" spans="1:13" x14ac:dyDescent="0.3">
      <c r="A2756" s="13" t="s">
        <v>827</v>
      </c>
      <c r="B2756" s="13" t="s">
        <v>2804</v>
      </c>
      <c r="C2756" s="13" t="s">
        <v>2058</v>
      </c>
      <c r="D2756" s="13" t="s">
        <v>3425</v>
      </c>
      <c r="E2756" s="13" t="s">
        <v>9819</v>
      </c>
      <c r="F2756" s="13" t="s">
        <v>2034</v>
      </c>
      <c r="G2756" s="13" t="s">
        <v>9829</v>
      </c>
      <c r="H2756" s="13" t="s">
        <v>9830</v>
      </c>
      <c r="I2756" s="14">
        <v>1</v>
      </c>
      <c r="J2756" s="13" t="s">
        <v>826</v>
      </c>
      <c r="K2756" s="13" t="s">
        <v>2075</v>
      </c>
      <c r="L2756" s="13" t="s">
        <v>5361</v>
      </c>
      <c r="M2756" s="13" t="s">
        <v>9828</v>
      </c>
    </row>
    <row r="2757" spans="1:13" x14ac:dyDescent="0.3">
      <c r="A2757" s="13" t="s">
        <v>827</v>
      </c>
      <c r="B2757" s="13" t="s">
        <v>2804</v>
      </c>
      <c r="C2757" s="13" t="s">
        <v>2058</v>
      </c>
      <c r="D2757" s="13" t="s">
        <v>3425</v>
      </c>
      <c r="E2757" s="13" t="s">
        <v>9831</v>
      </c>
      <c r="F2757" s="13" t="s">
        <v>2034</v>
      </c>
      <c r="G2757" s="13" t="s">
        <v>9832</v>
      </c>
      <c r="H2757" s="13" t="s">
        <v>9833</v>
      </c>
      <c r="I2757" s="14">
        <v>4</v>
      </c>
      <c r="J2757" s="13" t="s">
        <v>826</v>
      </c>
      <c r="K2757" s="13" t="s">
        <v>2490</v>
      </c>
      <c r="L2757" s="13" t="s">
        <v>5361</v>
      </c>
      <c r="M2757" s="13" t="s">
        <v>9808</v>
      </c>
    </row>
    <row r="2758" spans="1:13" x14ac:dyDescent="0.3">
      <c r="A2758" s="13" t="s">
        <v>827</v>
      </c>
      <c r="B2758" s="13" t="s">
        <v>2804</v>
      </c>
      <c r="C2758" s="13" t="s">
        <v>2058</v>
      </c>
      <c r="D2758" s="13" t="s">
        <v>3425</v>
      </c>
      <c r="E2758" s="13" t="s">
        <v>9834</v>
      </c>
      <c r="F2758" s="13" t="s">
        <v>2034</v>
      </c>
      <c r="G2758" s="13" t="s">
        <v>9835</v>
      </c>
      <c r="H2758" s="13" t="s">
        <v>9836</v>
      </c>
      <c r="I2758" s="14">
        <v>2</v>
      </c>
      <c r="J2758" s="13" t="s">
        <v>826</v>
      </c>
      <c r="K2758" s="13" t="s">
        <v>2404</v>
      </c>
      <c r="L2758" s="13" t="s">
        <v>5361</v>
      </c>
      <c r="M2758" s="13" t="s">
        <v>6916</v>
      </c>
    </row>
    <row r="2759" spans="1:13" x14ac:dyDescent="0.3">
      <c r="A2759" s="13" t="s">
        <v>827</v>
      </c>
      <c r="B2759" s="13" t="s">
        <v>2804</v>
      </c>
      <c r="C2759" s="13" t="s">
        <v>2058</v>
      </c>
      <c r="D2759" s="13" t="s">
        <v>3425</v>
      </c>
      <c r="E2759" s="13" t="s">
        <v>9834</v>
      </c>
      <c r="F2759" s="13" t="s">
        <v>2034</v>
      </c>
      <c r="G2759" s="13" t="s">
        <v>9837</v>
      </c>
      <c r="H2759" s="13" t="s">
        <v>9838</v>
      </c>
      <c r="I2759" s="14">
        <v>1</v>
      </c>
      <c r="J2759" s="13" t="s">
        <v>826</v>
      </c>
      <c r="K2759" s="13" t="s">
        <v>2404</v>
      </c>
      <c r="L2759" s="13" t="s">
        <v>5361</v>
      </c>
      <c r="M2759" s="13" t="s">
        <v>6916</v>
      </c>
    </row>
    <row r="2760" spans="1:13" x14ac:dyDescent="0.3">
      <c r="A2760" s="13" t="s">
        <v>827</v>
      </c>
      <c r="B2760" s="13" t="s">
        <v>2804</v>
      </c>
      <c r="C2760" s="13" t="s">
        <v>2058</v>
      </c>
      <c r="D2760" s="13" t="s">
        <v>3425</v>
      </c>
      <c r="E2760" s="13" t="s">
        <v>9834</v>
      </c>
      <c r="F2760" s="13" t="s">
        <v>2034</v>
      </c>
      <c r="G2760" s="13" t="s">
        <v>9839</v>
      </c>
      <c r="H2760" s="13" t="s">
        <v>9840</v>
      </c>
      <c r="I2760" s="14">
        <v>1</v>
      </c>
      <c r="J2760" s="13" t="s">
        <v>826</v>
      </c>
      <c r="K2760" s="13" t="s">
        <v>2404</v>
      </c>
      <c r="L2760" s="13" t="s">
        <v>5361</v>
      </c>
      <c r="M2760" s="13" t="s">
        <v>6916</v>
      </c>
    </row>
    <row r="2761" spans="1:13" x14ac:dyDescent="0.3">
      <c r="A2761" s="13" t="s">
        <v>827</v>
      </c>
      <c r="B2761" s="13" t="s">
        <v>2804</v>
      </c>
      <c r="C2761" s="13" t="s">
        <v>2058</v>
      </c>
      <c r="D2761" s="13" t="s">
        <v>3425</v>
      </c>
      <c r="E2761" s="13" t="s">
        <v>9834</v>
      </c>
      <c r="F2761" s="13" t="s">
        <v>2034</v>
      </c>
      <c r="G2761" s="13" t="s">
        <v>9841</v>
      </c>
      <c r="H2761" s="13" t="s">
        <v>9842</v>
      </c>
      <c r="I2761" s="14">
        <v>1</v>
      </c>
      <c r="J2761" s="13" t="s">
        <v>826</v>
      </c>
      <c r="K2761" s="13" t="s">
        <v>2404</v>
      </c>
      <c r="L2761" s="13" t="s">
        <v>5361</v>
      </c>
      <c r="M2761" s="13" t="s">
        <v>6916</v>
      </c>
    </row>
    <row r="2762" spans="1:13" x14ac:dyDescent="0.3">
      <c r="A2762" s="13" t="s">
        <v>827</v>
      </c>
      <c r="B2762" s="13" t="s">
        <v>2804</v>
      </c>
      <c r="C2762" s="13" t="s">
        <v>2058</v>
      </c>
      <c r="D2762" s="13" t="s">
        <v>3425</v>
      </c>
      <c r="E2762" s="13" t="s">
        <v>9834</v>
      </c>
      <c r="F2762" s="13" t="s">
        <v>2034</v>
      </c>
      <c r="G2762" s="13" t="s">
        <v>9843</v>
      </c>
      <c r="H2762" s="13" t="s">
        <v>9844</v>
      </c>
      <c r="I2762" s="14">
        <v>1</v>
      </c>
      <c r="J2762" s="13" t="s">
        <v>826</v>
      </c>
      <c r="K2762" s="13" t="s">
        <v>2404</v>
      </c>
      <c r="L2762" s="13" t="s">
        <v>5361</v>
      </c>
      <c r="M2762" s="13" t="s">
        <v>6916</v>
      </c>
    </row>
    <row r="2763" spans="1:13" x14ac:dyDescent="0.3">
      <c r="A2763" s="13" t="s">
        <v>827</v>
      </c>
      <c r="B2763" s="13" t="s">
        <v>2804</v>
      </c>
      <c r="C2763" s="13" t="s">
        <v>2058</v>
      </c>
      <c r="D2763" s="13" t="s">
        <v>3425</v>
      </c>
      <c r="E2763" s="13" t="s">
        <v>9834</v>
      </c>
      <c r="F2763" s="13" t="s">
        <v>2034</v>
      </c>
      <c r="G2763" s="13" t="s">
        <v>9845</v>
      </c>
      <c r="H2763" s="13" t="s">
        <v>9846</v>
      </c>
      <c r="I2763" s="14">
        <v>1</v>
      </c>
      <c r="J2763" s="13" t="s">
        <v>826</v>
      </c>
      <c r="K2763" s="13" t="s">
        <v>2404</v>
      </c>
      <c r="L2763" s="13" t="s">
        <v>5361</v>
      </c>
      <c r="M2763" s="13" t="s">
        <v>6916</v>
      </c>
    </row>
    <row r="2764" spans="1:13" x14ac:dyDescent="0.3">
      <c r="A2764" s="13" t="s">
        <v>827</v>
      </c>
      <c r="B2764" s="13" t="s">
        <v>2804</v>
      </c>
      <c r="C2764" s="13" t="s">
        <v>2058</v>
      </c>
      <c r="D2764" s="13" t="s">
        <v>3425</v>
      </c>
      <c r="E2764" s="13" t="s">
        <v>9834</v>
      </c>
      <c r="F2764" s="13" t="s">
        <v>2034</v>
      </c>
      <c r="G2764" s="13" t="s">
        <v>9847</v>
      </c>
      <c r="H2764" s="13" t="s">
        <v>9848</v>
      </c>
      <c r="I2764" s="14">
        <v>1</v>
      </c>
      <c r="J2764" s="13" t="s">
        <v>826</v>
      </c>
      <c r="K2764" s="13" t="s">
        <v>2404</v>
      </c>
      <c r="L2764" s="13" t="s">
        <v>5361</v>
      </c>
      <c r="M2764" s="13" t="s">
        <v>6916</v>
      </c>
    </row>
    <row r="2765" spans="1:13" x14ac:dyDescent="0.3">
      <c r="A2765" s="13" t="s">
        <v>827</v>
      </c>
      <c r="B2765" s="13" t="s">
        <v>2804</v>
      </c>
      <c r="C2765" s="13" t="s">
        <v>2058</v>
      </c>
      <c r="D2765" s="13" t="s">
        <v>3425</v>
      </c>
      <c r="E2765" s="13" t="s">
        <v>9834</v>
      </c>
      <c r="F2765" s="13" t="s">
        <v>2034</v>
      </c>
      <c r="G2765" s="13" t="s">
        <v>9849</v>
      </c>
      <c r="H2765" s="13" t="s">
        <v>9850</v>
      </c>
      <c r="I2765" s="14">
        <v>6</v>
      </c>
      <c r="J2765" s="13" t="s">
        <v>826</v>
      </c>
      <c r="K2765" s="13" t="s">
        <v>2404</v>
      </c>
      <c r="L2765" s="13" t="s">
        <v>5361</v>
      </c>
      <c r="M2765" s="13" t="s">
        <v>5943</v>
      </c>
    </row>
    <row r="2766" spans="1:13" x14ac:dyDescent="0.3">
      <c r="A2766" s="13" t="s">
        <v>827</v>
      </c>
      <c r="B2766" s="13" t="s">
        <v>2804</v>
      </c>
      <c r="C2766" s="13" t="s">
        <v>2058</v>
      </c>
      <c r="D2766" s="13" t="s">
        <v>3425</v>
      </c>
      <c r="E2766" s="13" t="s">
        <v>9834</v>
      </c>
      <c r="F2766" s="13" t="s">
        <v>2034</v>
      </c>
      <c r="G2766" s="13" t="s">
        <v>9851</v>
      </c>
      <c r="H2766" s="13" t="s">
        <v>9852</v>
      </c>
      <c r="I2766" s="14">
        <v>6</v>
      </c>
      <c r="J2766" s="13" t="s">
        <v>826</v>
      </c>
      <c r="K2766" s="13" t="s">
        <v>2404</v>
      </c>
      <c r="L2766" s="13" t="s">
        <v>5361</v>
      </c>
      <c r="M2766" s="13" t="s">
        <v>5943</v>
      </c>
    </row>
    <row r="2767" spans="1:13" x14ac:dyDescent="0.3">
      <c r="A2767" s="13" t="s">
        <v>827</v>
      </c>
      <c r="B2767" s="13" t="s">
        <v>2804</v>
      </c>
      <c r="C2767" s="13" t="s">
        <v>2058</v>
      </c>
      <c r="D2767" s="13" t="s">
        <v>3425</v>
      </c>
      <c r="E2767" s="13" t="s">
        <v>9853</v>
      </c>
      <c r="F2767" s="13" t="s">
        <v>2034</v>
      </c>
      <c r="G2767" s="13" t="s">
        <v>9854</v>
      </c>
      <c r="H2767" s="13" t="s">
        <v>9855</v>
      </c>
      <c r="I2767" s="14">
        <v>1</v>
      </c>
      <c r="J2767" s="13" t="s">
        <v>826</v>
      </c>
      <c r="K2767" s="13" t="s">
        <v>2526</v>
      </c>
      <c r="L2767" s="13" t="s">
        <v>5361</v>
      </c>
      <c r="M2767" s="13" t="s">
        <v>6916</v>
      </c>
    </row>
    <row r="2768" spans="1:13" x14ac:dyDescent="0.3">
      <c r="A2768" s="13" t="s">
        <v>827</v>
      </c>
      <c r="B2768" s="13" t="s">
        <v>2804</v>
      </c>
      <c r="C2768" s="13" t="s">
        <v>2058</v>
      </c>
      <c r="D2768" s="13" t="s">
        <v>3425</v>
      </c>
      <c r="E2768" s="13" t="s">
        <v>9853</v>
      </c>
      <c r="F2768" s="13" t="s">
        <v>2034</v>
      </c>
      <c r="G2768" s="13" t="s">
        <v>9856</v>
      </c>
      <c r="H2768" s="13" t="s">
        <v>9857</v>
      </c>
      <c r="I2768" s="14">
        <v>2</v>
      </c>
      <c r="J2768" s="13" t="s">
        <v>826</v>
      </c>
      <c r="K2768" s="13" t="s">
        <v>2526</v>
      </c>
      <c r="L2768" s="13" t="s">
        <v>5361</v>
      </c>
      <c r="M2768" s="13" t="s">
        <v>6916</v>
      </c>
    </row>
    <row r="2769" spans="1:13" x14ac:dyDescent="0.3">
      <c r="A2769" s="13" t="s">
        <v>827</v>
      </c>
      <c r="B2769" s="13" t="s">
        <v>2804</v>
      </c>
      <c r="C2769" s="13" t="s">
        <v>2058</v>
      </c>
      <c r="D2769" s="13" t="s">
        <v>3425</v>
      </c>
      <c r="E2769" s="13" t="s">
        <v>9853</v>
      </c>
      <c r="F2769" s="13" t="s">
        <v>2034</v>
      </c>
      <c r="G2769" s="13" t="s">
        <v>9858</v>
      </c>
      <c r="H2769" s="13" t="s">
        <v>9859</v>
      </c>
      <c r="I2769" s="14">
        <v>1</v>
      </c>
      <c r="J2769" s="13" t="s">
        <v>826</v>
      </c>
      <c r="K2769" s="13" t="s">
        <v>2526</v>
      </c>
      <c r="L2769" s="13" t="s">
        <v>5361</v>
      </c>
      <c r="M2769" s="13" t="s">
        <v>9808</v>
      </c>
    </row>
    <row r="2770" spans="1:13" x14ac:dyDescent="0.3">
      <c r="A2770" s="13" t="s">
        <v>827</v>
      </c>
      <c r="B2770" s="13" t="s">
        <v>2804</v>
      </c>
      <c r="C2770" s="13" t="s">
        <v>2058</v>
      </c>
      <c r="D2770" s="13" t="s">
        <v>3425</v>
      </c>
      <c r="E2770" s="13" t="s">
        <v>9853</v>
      </c>
      <c r="F2770" s="13" t="s">
        <v>2034</v>
      </c>
      <c r="G2770" s="13" t="s">
        <v>9860</v>
      </c>
      <c r="H2770" s="13" t="s">
        <v>9861</v>
      </c>
      <c r="I2770" s="14">
        <v>1</v>
      </c>
      <c r="J2770" s="13" t="s">
        <v>826</v>
      </c>
      <c r="K2770" s="13" t="s">
        <v>2526</v>
      </c>
      <c r="L2770" s="13" t="s">
        <v>5361</v>
      </c>
      <c r="M2770" s="13" t="s">
        <v>6916</v>
      </c>
    </row>
    <row r="2771" spans="1:13" x14ac:dyDescent="0.3">
      <c r="A2771" s="13" t="s">
        <v>827</v>
      </c>
      <c r="B2771" s="13" t="s">
        <v>2804</v>
      </c>
      <c r="C2771" s="13" t="s">
        <v>2058</v>
      </c>
      <c r="D2771" s="13" t="s">
        <v>3425</v>
      </c>
      <c r="E2771" s="13" t="s">
        <v>9862</v>
      </c>
      <c r="F2771" s="13" t="s">
        <v>2034</v>
      </c>
      <c r="G2771" s="13" t="s">
        <v>9863</v>
      </c>
      <c r="H2771" s="13" t="s">
        <v>9864</v>
      </c>
      <c r="I2771" s="14">
        <v>1</v>
      </c>
      <c r="J2771" s="13" t="s">
        <v>826</v>
      </c>
      <c r="K2771" s="13" t="s">
        <v>2226</v>
      </c>
      <c r="L2771" s="13" t="s">
        <v>5361</v>
      </c>
      <c r="M2771" s="13" t="s">
        <v>9808</v>
      </c>
    </row>
    <row r="2772" spans="1:13" x14ac:dyDescent="0.3">
      <c r="A2772" s="13" t="s">
        <v>827</v>
      </c>
      <c r="B2772" s="13" t="s">
        <v>2804</v>
      </c>
      <c r="C2772" s="13" t="s">
        <v>2058</v>
      </c>
      <c r="D2772" s="13" t="s">
        <v>3425</v>
      </c>
      <c r="E2772" s="13" t="s">
        <v>9862</v>
      </c>
      <c r="F2772" s="13" t="s">
        <v>2034</v>
      </c>
      <c r="G2772" s="13" t="s">
        <v>9865</v>
      </c>
      <c r="H2772" s="13" t="s">
        <v>9866</v>
      </c>
      <c r="I2772" s="14">
        <v>1</v>
      </c>
      <c r="J2772" s="13" t="s">
        <v>826</v>
      </c>
      <c r="K2772" s="13" t="s">
        <v>2226</v>
      </c>
      <c r="L2772" s="13" t="s">
        <v>5361</v>
      </c>
      <c r="M2772" s="13" t="s">
        <v>6916</v>
      </c>
    </row>
    <row r="2773" spans="1:13" x14ac:dyDescent="0.3">
      <c r="A2773" s="13" t="s">
        <v>827</v>
      </c>
      <c r="B2773" s="13" t="s">
        <v>2804</v>
      </c>
      <c r="C2773" s="13" t="s">
        <v>2058</v>
      </c>
      <c r="D2773" s="13" t="s">
        <v>3425</v>
      </c>
      <c r="E2773" s="13" t="s">
        <v>9862</v>
      </c>
      <c r="F2773" s="13" t="s">
        <v>2034</v>
      </c>
      <c r="G2773" s="13" t="s">
        <v>9867</v>
      </c>
      <c r="H2773" s="13" t="s">
        <v>9868</v>
      </c>
      <c r="I2773" s="14">
        <v>2</v>
      </c>
      <c r="J2773" s="13" t="s">
        <v>826</v>
      </c>
      <c r="K2773" s="13" t="s">
        <v>2226</v>
      </c>
      <c r="L2773" s="13" t="s">
        <v>5361</v>
      </c>
      <c r="M2773" s="13" t="s">
        <v>9808</v>
      </c>
    </row>
    <row r="2774" spans="1:13" x14ac:dyDescent="0.3">
      <c r="A2774" s="13" t="s">
        <v>827</v>
      </c>
      <c r="B2774" s="13" t="s">
        <v>2804</v>
      </c>
      <c r="C2774" s="13" t="s">
        <v>2058</v>
      </c>
      <c r="D2774" s="13" t="s">
        <v>3425</v>
      </c>
      <c r="E2774" s="13" t="s">
        <v>9862</v>
      </c>
      <c r="F2774" s="13" t="s">
        <v>2034</v>
      </c>
      <c r="G2774" s="13" t="s">
        <v>9869</v>
      </c>
      <c r="H2774" s="13" t="s">
        <v>9870</v>
      </c>
      <c r="I2774" s="14">
        <v>2</v>
      </c>
      <c r="J2774" s="13" t="s">
        <v>826</v>
      </c>
      <c r="K2774" s="13" t="s">
        <v>2226</v>
      </c>
      <c r="L2774" s="13" t="s">
        <v>5361</v>
      </c>
      <c r="M2774" s="13" t="s">
        <v>9808</v>
      </c>
    </row>
    <row r="2775" spans="1:13" x14ac:dyDescent="0.3">
      <c r="A2775" s="13" t="s">
        <v>827</v>
      </c>
      <c r="B2775" s="13" t="s">
        <v>2804</v>
      </c>
      <c r="C2775" s="13" t="s">
        <v>2058</v>
      </c>
      <c r="D2775" s="13" t="s">
        <v>3425</v>
      </c>
      <c r="E2775" s="13" t="s">
        <v>9862</v>
      </c>
      <c r="F2775" s="13" t="s">
        <v>2034</v>
      </c>
      <c r="G2775" s="13" t="s">
        <v>9871</v>
      </c>
      <c r="H2775" s="13" t="s">
        <v>9872</v>
      </c>
      <c r="I2775" s="14">
        <v>2</v>
      </c>
      <c r="J2775" s="13" t="s">
        <v>826</v>
      </c>
      <c r="K2775" s="13" t="s">
        <v>2226</v>
      </c>
      <c r="L2775" s="13" t="s">
        <v>5361</v>
      </c>
      <c r="M2775" s="13" t="s">
        <v>9808</v>
      </c>
    </row>
    <row r="2776" spans="1:13" x14ac:dyDescent="0.3">
      <c r="A2776" s="13" t="s">
        <v>827</v>
      </c>
      <c r="B2776" s="13" t="s">
        <v>2804</v>
      </c>
      <c r="C2776" s="13" t="s">
        <v>2058</v>
      </c>
      <c r="D2776" s="13" t="s">
        <v>3425</v>
      </c>
      <c r="E2776" s="13" t="s">
        <v>9873</v>
      </c>
      <c r="F2776" s="13" t="s">
        <v>2034</v>
      </c>
      <c r="G2776" s="13" t="s">
        <v>9832</v>
      </c>
      <c r="H2776" s="13" t="s">
        <v>9833</v>
      </c>
      <c r="I2776" s="14">
        <v>4</v>
      </c>
      <c r="J2776" s="13" t="s">
        <v>826</v>
      </c>
      <c r="K2776" s="13" t="s">
        <v>2537</v>
      </c>
      <c r="L2776" s="13" t="s">
        <v>5361</v>
      </c>
      <c r="M2776" s="13" t="s">
        <v>9808</v>
      </c>
    </row>
    <row r="2777" spans="1:13" x14ac:dyDescent="0.3">
      <c r="A2777" s="13" t="s">
        <v>827</v>
      </c>
      <c r="B2777" s="13" t="s">
        <v>2804</v>
      </c>
      <c r="C2777" s="13" t="s">
        <v>2058</v>
      </c>
      <c r="D2777" s="13" t="s">
        <v>3425</v>
      </c>
      <c r="E2777" s="13" t="s">
        <v>9873</v>
      </c>
      <c r="F2777" s="13" t="s">
        <v>2034</v>
      </c>
      <c r="G2777" s="13" t="s">
        <v>9806</v>
      </c>
      <c r="H2777" s="13" t="s">
        <v>9807</v>
      </c>
      <c r="I2777" s="14">
        <v>6</v>
      </c>
      <c r="J2777" s="13" t="s">
        <v>826</v>
      </c>
      <c r="K2777" s="13" t="s">
        <v>2537</v>
      </c>
      <c r="L2777" s="13" t="s">
        <v>5361</v>
      </c>
      <c r="M2777" s="13" t="s">
        <v>9808</v>
      </c>
    </row>
    <row r="2778" spans="1:13" x14ac:dyDescent="0.3">
      <c r="A2778" s="13" t="s">
        <v>827</v>
      </c>
      <c r="B2778" s="13" t="s">
        <v>2804</v>
      </c>
      <c r="C2778" s="13" t="s">
        <v>2058</v>
      </c>
      <c r="D2778" s="13" t="s">
        <v>3425</v>
      </c>
      <c r="E2778" s="13" t="s">
        <v>9873</v>
      </c>
      <c r="F2778" s="13" t="s">
        <v>2034</v>
      </c>
      <c r="G2778" s="13" t="s">
        <v>9809</v>
      </c>
      <c r="H2778" s="13" t="s">
        <v>9810</v>
      </c>
      <c r="I2778" s="14">
        <v>2</v>
      </c>
      <c r="J2778" s="13" t="s">
        <v>826</v>
      </c>
      <c r="K2778" s="13" t="s">
        <v>2537</v>
      </c>
      <c r="L2778" s="13" t="s">
        <v>5361</v>
      </c>
      <c r="M2778" s="13" t="s">
        <v>9808</v>
      </c>
    </row>
    <row r="2779" spans="1:13" x14ac:dyDescent="0.3">
      <c r="A2779" s="13" t="s">
        <v>827</v>
      </c>
      <c r="B2779" s="13" t="s">
        <v>2804</v>
      </c>
      <c r="C2779" s="13" t="s">
        <v>2058</v>
      </c>
      <c r="D2779" s="13" t="s">
        <v>3425</v>
      </c>
      <c r="E2779" s="13" t="s">
        <v>9873</v>
      </c>
      <c r="F2779" s="13" t="s">
        <v>2034</v>
      </c>
      <c r="G2779" s="13" t="s">
        <v>9811</v>
      </c>
      <c r="H2779" s="13" t="s">
        <v>9812</v>
      </c>
      <c r="I2779" s="14">
        <v>3</v>
      </c>
      <c r="J2779" s="13" t="s">
        <v>826</v>
      </c>
      <c r="K2779" s="13" t="s">
        <v>2537</v>
      </c>
      <c r="L2779" s="13" t="s">
        <v>5361</v>
      </c>
      <c r="M2779" s="13" t="s">
        <v>9808</v>
      </c>
    </row>
    <row r="2780" spans="1:13" x14ac:dyDescent="0.3">
      <c r="A2780" s="13" t="s">
        <v>827</v>
      </c>
      <c r="B2780" s="13" t="s">
        <v>2804</v>
      </c>
      <c r="C2780" s="13" t="s">
        <v>2058</v>
      </c>
      <c r="D2780" s="13" t="s">
        <v>3425</v>
      </c>
      <c r="E2780" s="13" t="s">
        <v>9873</v>
      </c>
      <c r="F2780" s="13" t="s">
        <v>2034</v>
      </c>
      <c r="G2780" s="13" t="s">
        <v>9874</v>
      </c>
      <c r="H2780" s="13" t="s">
        <v>9875</v>
      </c>
      <c r="I2780" s="14">
        <v>2</v>
      </c>
      <c r="J2780" s="13" t="s">
        <v>826</v>
      </c>
      <c r="K2780" s="13" t="s">
        <v>2537</v>
      </c>
      <c r="L2780" s="13" t="s">
        <v>5361</v>
      </c>
      <c r="M2780" s="13" t="s">
        <v>9808</v>
      </c>
    </row>
    <row r="2781" spans="1:13" x14ac:dyDescent="0.3">
      <c r="A2781" s="13" t="s">
        <v>827</v>
      </c>
      <c r="B2781" s="13" t="s">
        <v>2804</v>
      </c>
      <c r="C2781" s="13" t="s">
        <v>2058</v>
      </c>
      <c r="D2781" s="13" t="s">
        <v>3425</v>
      </c>
      <c r="E2781" s="13" t="s">
        <v>9873</v>
      </c>
      <c r="F2781" s="13" t="s">
        <v>2034</v>
      </c>
      <c r="G2781" s="13" t="s">
        <v>9876</v>
      </c>
      <c r="H2781" s="13" t="s">
        <v>9877</v>
      </c>
      <c r="I2781" s="14">
        <v>2</v>
      </c>
      <c r="J2781" s="13" t="s">
        <v>826</v>
      </c>
      <c r="K2781" s="13" t="s">
        <v>2537</v>
      </c>
      <c r="L2781" s="13" t="s">
        <v>5361</v>
      </c>
      <c r="M2781" s="13" t="s">
        <v>9808</v>
      </c>
    </row>
    <row r="2782" spans="1:13" x14ac:dyDescent="0.3">
      <c r="A2782" s="13" t="s">
        <v>983</v>
      </c>
      <c r="B2782" s="13" t="s">
        <v>3202</v>
      </c>
      <c r="C2782" s="13" t="s">
        <v>3203</v>
      </c>
      <c r="D2782" s="13" t="s">
        <v>8228</v>
      </c>
      <c r="E2782" s="13" t="s">
        <v>9878</v>
      </c>
      <c r="F2782" s="13" t="s">
        <v>2034</v>
      </c>
      <c r="G2782" s="13" t="s">
        <v>9879</v>
      </c>
      <c r="H2782" s="13" t="s">
        <v>9880</v>
      </c>
      <c r="I2782" s="14">
        <v>1</v>
      </c>
      <c r="J2782" s="13" t="s">
        <v>982</v>
      </c>
      <c r="K2782" s="13" t="s">
        <v>2257</v>
      </c>
      <c r="L2782" s="13" t="s">
        <v>5361</v>
      </c>
      <c r="M2782" s="13" t="s">
        <v>6603</v>
      </c>
    </row>
    <row r="2783" spans="1:13" x14ac:dyDescent="0.3">
      <c r="A2783" s="13" t="s">
        <v>462</v>
      </c>
      <c r="B2783" s="13" t="s">
        <v>2098</v>
      </c>
      <c r="C2783" s="13" t="s">
        <v>2099</v>
      </c>
      <c r="D2783" s="13" t="s">
        <v>5014</v>
      </c>
      <c r="E2783" s="13" t="s">
        <v>9881</v>
      </c>
      <c r="F2783" s="13" t="s">
        <v>2034</v>
      </c>
      <c r="G2783" s="13" t="s">
        <v>9882</v>
      </c>
      <c r="H2783" s="13" t="s">
        <v>9883</v>
      </c>
      <c r="I2783" s="14">
        <v>1</v>
      </c>
      <c r="J2783" s="13" t="s">
        <v>730</v>
      </c>
      <c r="K2783" s="13" t="s">
        <v>2423</v>
      </c>
      <c r="L2783" s="13" t="s">
        <v>5361</v>
      </c>
      <c r="M2783" s="13" t="s">
        <v>5372</v>
      </c>
    </row>
    <row r="2784" spans="1:13" x14ac:dyDescent="0.3">
      <c r="A2784" s="13" t="s">
        <v>462</v>
      </c>
      <c r="B2784" s="13" t="s">
        <v>2098</v>
      </c>
      <c r="C2784" s="13" t="s">
        <v>2099</v>
      </c>
      <c r="D2784" s="13" t="s">
        <v>5014</v>
      </c>
      <c r="E2784" s="13" t="s">
        <v>9884</v>
      </c>
      <c r="F2784" s="13" t="s">
        <v>2034</v>
      </c>
      <c r="G2784" s="13" t="s">
        <v>6093</v>
      </c>
      <c r="H2784" s="13" t="s">
        <v>6094</v>
      </c>
      <c r="I2784" s="14">
        <v>2</v>
      </c>
      <c r="J2784" s="13" t="s">
        <v>730</v>
      </c>
      <c r="K2784" s="13" t="s">
        <v>2075</v>
      </c>
      <c r="L2784" s="13" t="s">
        <v>5361</v>
      </c>
      <c r="M2784" s="13" t="s">
        <v>5372</v>
      </c>
    </row>
    <row r="2785" spans="1:13" x14ac:dyDescent="0.3">
      <c r="A2785" s="13" t="s">
        <v>462</v>
      </c>
      <c r="B2785" s="13" t="s">
        <v>2098</v>
      </c>
      <c r="C2785" s="13" t="s">
        <v>2099</v>
      </c>
      <c r="D2785" s="13" t="s">
        <v>5014</v>
      </c>
      <c r="E2785" s="13" t="s">
        <v>9885</v>
      </c>
      <c r="F2785" s="13" t="s">
        <v>2034</v>
      </c>
      <c r="G2785" s="13" t="s">
        <v>9886</v>
      </c>
      <c r="H2785" s="13" t="s">
        <v>9887</v>
      </c>
      <c r="I2785" s="14">
        <v>1</v>
      </c>
      <c r="J2785" s="13" t="s">
        <v>730</v>
      </c>
      <c r="K2785" s="13" t="s">
        <v>2210</v>
      </c>
      <c r="L2785" s="13" t="s">
        <v>5361</v>
      </c>
      <c r="M2785" s="13" t="s">
        <v>2165</v>
      </c>
    </row>
    <row r="2786" spans="1:13" x14ac:dyDescent="0.3">
      <c r="A2786" s="13" t="s">
        <v>462</v>
      </c>
      <c r="B2786" s="13" t="s">
        <v>2098</v>
      </c>
      <c r="C2786" s="13" t="s">
        <v>2099</v>
      </c>
      <c r="D2786" s="13" t="s">
        <v>5014</v>
      </c>
      <c r="E2786" s="13" t="s">
        <v>5015</v>
      </c>
      <c r="F2786" s="13" t="s">
        <v>2034</v>
      </c>
      <c r="G2786" s="13" t="s">
        <v>6093</v>
      </c>
      <c r="H2786" s="13" t="s">
        <v>6094</v>
      </c>
      <c r="I2786" s="14">
        <v>30</v>
      </c>
      <c r="J2786" s="13" t="s">
        <v>730</v>
      </c>
      <c r="K2786" s="13" t="s">
        <v>2084</v>
      </c>
      <c r="L2786" s="13" t="s">
        <v>5361</v>
      </c>
      <c r="M2786" s="13" t="s">
        <v>5372</v>
      </c>
    </row>
    <row r="2787" spans="1:13" x14ac:dyDescent="0.3">
      <c r="A2787" s="13" t="s">
        <v>823</v>
      </c>
      <c r="B2787" s="13" t="s">
        <v>2507</v>
      </c>
      <c r="C2787" s="13" t="s">
        <v>2108</v>
      </c>
      <c r="D2787" s="13" t="s">
        <v>5018</v>
      </c>
      <c r="E2787" s="13" t="s">
        <v>9888</v>
      </c>
      <c r="F2787" s="13" t="s">
        <v>2034</v>
      </c>
      <c r="G2787" s="13" t="s">
        <v>5856</v>
      </c>
      <c r="H2787" s="13" t="s">
        <v>5857</v>
      </c>
      <c r="I2787" s="14">
        <v>4</v>
      </c>
      <c r="J2787" s="13" t="s">
        <v>822</v>
      </c>
      <c r="K2787" s="13" t="s">
        <v>2464</v>
      </c>
      <c r="L2787" s="13" t="s">
        <v>5361</v>
      </c>
      <c r="M2787" s="13" t="s">
        <v>5372</v>
      </c>
    </row>
    <row r="2788" spans="1:13" x14ac:dyDescent="0.3">
      <c r="A2788" s="13" t="s">
        <v>823</v>
      </c>
      <c r="B2788" s="13" t="s">
        <v>2507</v>
      </c>
      <c r="C2788" s="13" t="s">
        <v>2108</v>
      </c>
      <c r="D2788" s="13" t="s">
        <v>5018</v>
      </c>
      <c r="E2788" s="13" t="s">
        <v>9889</v>
      </c>
      <c r="F2788" s="13" t="s">
        <v>2034</v>
      </c>
      <c r="G2788" s="13" t="s">
        <v>5856</v>
      </c>
      <c r="H2788" s="13" t="s">
        <v>5857</v>
      </c>
      <c r="I2788" s="14">
        <v>6</v>
      </c>
      <c r="J2788" s="13" t="s">
        <v>822</v>
      </c>
      <c r="K2788" s="13" t="s">
        <v>2472</v>
      </c>
      <c r="L2788" s="13" t="s">
        <v>5361</v>
      </c>
      <c r="M2788" s="13" t="s">
        <v>5372</v>
      </c>
    </row>
    <row r="2789" spans="1:13" x14ac:dyDescent="0.3">
      <c r="A2789" s="13" t="s">
        <v>823</v>
      </c>
      <c r="B2789" s="13" t="s">
        <v>2507</v>
      </c>
      <c r="C2789" s="13" t="s">
        <v>2108</v>
      </c>
      <c r="D2789" s="13" t="s">
        <v>5018</v>
      </c>
      <c r="E2789" s="13" t="s">
        <v>9889</v>
      </c>
      <c r="F2789" s="13" t="s">
        <v>2034</v>
      </c>
      <c r="G2789" s="13" t="s">
        <v>9890</v>
      </c>
      <c r="H2789" s="13" t="s">
        <v>9891</v>
      </c>
      <c r="I2789" s="14">
        <v>1</v>
      </c>
      <c r="J2789" s="13" t="s">
        <v>822</v>
      </c>
      <c r="K2789" s="13" t="s">
        <v>2472</v>
      </c>
      <c r="L2789" s="13" t="s">
        <v>5361</v>
      </c>
      <c r="M2789" s="13" t="s">
        <v>9892</v>
      </c>
    </row>
    <row r="2790" spans="1:13" x14ac:dyDescent="0.3">
      <c r="A2790" s="13" t="s">
        <v>823</v>
      </c>
      <c r="B2790" s="13" t="s">
        <v>2507</v>
      </c>
      <c r="C2790" s="13" t="s">
        <v>2108</v>
      </c>
      <c r="D2790" s="13" t="s">
        <v>5018</v>
      </c>
      <c r="E2790" s="13" t="s">
        <v>9893</v>
      </c>
      <c r="F2790" s="13" t="s">
        <v>2034</v>
      </c>
      <c r="G2790" s="13" t="s">
        <v>5459</v>
      </c>
      <c r="H2790" s="13" t="s">
        <v>5460</v>
      </c>
      <c r="I2790" s="14">
        <v>1</v>
      </c>
      <c r="J2790" s="13" t="s">
        <v>822</v>
      </c>
      <c r="K2790" s="13" t="s">
        <v>2635</v>
      </c>
      <c r="L2790" s="13" t="s">
        <v>5361</v>
      </c>
      <c r="M2790" s="13" t="s">
        <v>5372</v>
      </c>
    </row>
    <row r="2791" spans="1:13" x14ac:dyDescent="0.3">
      <c r="A2791" s="13" t="s">
        <v>823</v>
      </c>
      <c r="B2791" s="13" t="s">
        <v>2507</v>
      </c>
      <c r="C2791" s="13" t="s">
        <v>2108</v>
      </c>
      <c r="D2791" s="13" t="s">
        <v>5018</v>
      </c>
      <c r="E2791" s="13" t="s">
        <v>5019</v>
      </c>
      <c r="F2791" s="13" t="s">
        <v>2034</v>
      </c>
      <c r="G2791" s="13" t="s">
        <v>6432</v>
      </c>
      <c r="H2791" s="13" t="s">
        <v>6433</v>
      </c>
      <c r="I2791" s="14">
        <v>2</v>
      </c>
      <c r="J2791" s="13" t="s">
        <v>822</v>
      </c>
      <c r="K2791" s="13" t="s">
        <v>2084</v>
      </c>
      <c r="L2791" s="13" t="s">
        <v>5361</v>
      </c>
      <c r="M2791" s="13" t="s">
        <v>5372</v>
      </c>
    </row>
    <row r="2792" spans="1:13" x14ac:dyDescent="0.3">
      <c r="A2792" s="13" t="s">
        <v>254</v>
      </c>
      <c r="B2792" s="13" t="s">
        <v>2147</v>
      </c>
      <c r="C2792" s="13" t="s">
        <v>2058</v>
      </c>
      <c r="D2792" s="13" t="s">
        <v>5022</v>
      </c>
      <c r="E2792" s="13" t="s">
        <v>9894</v>
      </c>
      <c r="F2792" s="13" t="s">
        <v>2034</v>
      </c>
      <c r="G2792" s="13" t="s">
        <v>9895</v>
      </c>
      <c r="H2792" s="13" t="s">
        <v>9896</v>
      </c>
      <c r="I2792" s="14">
        <v>5</v>
      </c>
      <c r="J2792" s="13" t="s">
        <v>253</v>
      </c>
      <c r="K2792" s="13" t="s">
        <v>2129</v>
      </c>
      <c r="L2792" s="13" t="s">
        <v>5361</v>
      </c>
      <c r="M2792" s="13" t="s">
        <v>5372</v>
      </c>
    </row>
    <row r="2793" spans="1:13" x14ac:dyDescent="0.3">
      <c r="A2793" s="13" t="s">
        <v>254</v>
      </c>
      <c r="B2793" s="13" t="s">
        <v>2147</v>
      </c>
      <c r="C2793" s="13" t="s">
        <v>2058</v>
      </c>
      <c r="D2793" s="13" t="s">
        <v>5022</v>
      </c>
      <c r="E2793" s="13" t="s">
        <v>9897</v>
      </c>
      <c r="F2793" s="13" t="s">
        <v>2034</v>
      </c>
      <c r="G2793" s="13" t="s">
        <v>7765</v>
      </c>
      <c r="H2793" s="13" t="s">
        <v>7766</v>
      </c>
      <c r="I2793" s="14">
        <v>10</v>
      </c>
      <c r="J2793" s="13" t="s">
        <v>253</v>
      </c>
      <c r="K2793" s="13" t="s">
        <v>2377</v>
      </c>
      <c r="L2793" s="13" t="s">
        <v>5361</v>
      </c>
      <c r="M2793" s="13" t="s">
        <v>2641</v>
      </c>
    </row>
    <row r="2794" spans="1:13" x14ac:dyDescent="0.3">
      <c r="A2794" s="13" t="s">
        <v>254</v>
      </c>
      <c r="B2794" s="13" t="s">
        <v>2147</v>
      </c>
      <c r="C2794" s="13" t="s">
        <v>2058</v>
      </c>
      <c r="D2794" s="13" t="s">
        <v>5022</v>
      </c>
      <c r="E2794" s="13" t="s">
        <v>9898</v>
      </c>
      <c r="F2794" s="13" t="s">
        <v>2034</v>
      </c>
      <c r="G2794" s="13" t="s">
        <v>9899</v>
      </c>
      <c r="H2794" s="13" t="s">
        <v>9900</v>
      </c>
      <c r="I2794" s="14">
        <v>3</v>
      </c>
      <c r="J2794" s="13" t="s">
        <v>253</v>
      </c>
      <c r="K2794" s="13" t="s">
        <v>2635</v>
      </c>
      <c r="L2794" s="13" t="s">
        <v>5361</v>
      </c>
      <c r="M2794" s="13" t="s">
        <v>2725</v>
      </c>
    </row>
    <row r="2795" spans="1:13" x14ac:dyDescent="0.3">
      <c r="A2795" s="13" t="s">
        <v>676</v>
      </c>
      <c r="B2795" s="13" t="s">
        <v>2098</v>
      </c>
      <c r="C2795" s="13" t="s">
        <v>2099</v>
      </c>
      <c r="D2795" s="13" t="s">
        <v>2100</v>
      </c>
      <c r="E2795" s="13" t="s">
        <v>9901</v>
      </c>
      <c r="F2795" s="13" t="s">
        <v>2034</v>
      </c>
      <c r="G2795" s="13" t="s">
        <v>9902</v>
      </c>
      <c r="H2795" s="13" t="s">
        <v>9903</v>
      </c>
      <c r="I2795" s="14">
        <v>1</v>
      </c>
      <c r="J2795" s="13" t="s">
        <v>675</v>
      </c>
      <c r="K2795" s="13" t="s">
        <v>2084</v>
      </c>
      <c r="L2795" s="13" t="s">
        <v>5361</v>
      </c>
      <c r="M2795" s="13" t="s">
        <v>7520</v>
      </c>
    </row>
    <row r="2796" spans="1:13" x14ac:dyDescent="0.3">
      <c r="A2796" s="13" t="s">
        <v>676</v>
      </c>
      <c r="B2796" s="13" t="s">
        <v>2098</v>
      </c>
      <c r="C2796" s="13" t="s">
        <v>2099</v>
      </c>
      <c r="D2796" s="13" t="s">
        <v>2100</v>
      </c>
      <c r="E2796" s="13" t="s">
        <v>9904</v>
      </c>
      <c r="F2796" s="13" t="s">
        <v>2142</v>
      </c>
      <c r="G2796" s="13" t="s">
        <v>9905</v>
      </c>
      <c r="H2796" s="13" t="s">
        <v>9906</v>
      </c>
      <c r="I2796" s="14">
        <v>1</v>
      </c>
      <c r="J2796" s="13" t="s">
        <v>675</v>
      </c>
      <c r="K2796" s="13" t="s">
        <v>2980</v>
      </c>
      <c r="L2796" s="13" t="s">
        <v>5361</v>
      </c>
      <c r="M2796" s="13" t="s">
        <v>7520</v>
      </c>
    </row>
    <row r="2797" spans="1:13" x14ac:dyDescent="0.3">
      <c r="A2797" s="13" t="s">
        <v>676</v>
      </c>
      <c r="B2797" s="13" t="s">
        <v>2098</v>
      </c>
      <c r="C2797" s="13" t="s">
        <v>2099</v>
      </c>
      <c r="D2797" s="13" t="s">
        <v>2100</v>
      </c>
      <c r="E2797" s="13" t="s">
        <v>9907</v>
      </c>
      <c r="F2797" s="13" t="s">
        <v>2034</v>
      </c>
      <c r="G2797" s="13" t="s">
        <v>7355</v>
      </c>
      <c r="H2797" s="13" t="s">
        <v>7356</v>
      </c>
      <c r="I2797" s="14">
        <v>1</v>
      </c>
      <c r="J2797" s="13" t="s">
        <v>675</v>
      </c>
      <c r="K2797" s="13" t="s">
        <v>2449</v>
      </c>
      <c r="L2797" s="13" t="s">
        <v>5361</v>
      </c>
      <c r="M2797" s="13" t="s">
        <v>4839</v>
      </c>
    </row>
    <row r="2798" spans="1:13" x14ac:dyDescent="0.3">
      <c r="A2798" s="13" t="s">
        <v>989</v>
      </c>
      <c r="B2798" s="13" t="s">
        <v>2569</v>
      </c>
      <c r="C2798" s="13" t="s">
        <v>2481</v>
      </c>
      <c r="D2798" s="13" t="s">
        <v>5029</v>
      </c>
      <c r="E2798" s="13" t="s">
        <v>9908</v>
      </c>
      <c r="F2798" s="13" t="s">
        <v>2034</v>
      </c>
      <c r="G2798" s="13" t="s">
        <v>9909</v>
      </c>
      <c r="H2798" s="13" t="s">
        <v>9910</v>
      </c>
      <c r="I2798" s="14">
        <v>1</v>
      </c>
      <c r="J2798" s="13" t="s">
        <v>988</v>
      </c>
      <c r="K2798" s="13" t="s">
        <v>2353</v>
      </c>
      <c r="L2798" s="13" t="s">
        <v>5361</v>
      </c>
      <c r="M2798" s="13" t="s">
        <v>2211</v>
      </c>
    </row>
    <row r="2799" spans="1:13" x14ac:dyDescent="0.3">
      <c r="A2799" s="13" t="s">
        <v>991</v>
      </c>
      <c r="B2799" s="13" t="s">
        <v>3439</v>
      </c>
      <c r="C2799" s="13" t="s">
        <v>2031</v>
      </c>
      <c r="D2799" s="13" t="s">
        <v>5033</v>
      </c>
      <c r="E2799" s="13" t="s">
        <v>9911</v>
      </c>
      <c r="F2799" s="13" t="s">
        <v>2034</v>
      </c>
      <c r="G2799" s="13" t="s">
        <v>5459</v>
      </c>
      <c r="H2799" s="13" t="s">
        <v>5460</v>
      </c>
      <c r="I2799" s="14">
        <v>2</v>
      </c>
      <c r="J2799" s="13" t="s">
        <v>990</v>
      </c>
      <c r="K2799" s="13" t="s">
        <v>2291</v>
      </c>
      <c r="L2799" s="13" t="s">
        <v>5361</v>
      </c>
      <c r="M2799" s="13" t="s">
        <v>5372</v>
      </c>
    </row>
    <row r="2800" spans="1:13" x14ac:dyDescent="0.3">
      <c r="A2800" s="13" t="s">
        <v>991</v>
      </c>
      <c r="B2800" s="13" t="s">
        <v>3439</v>
      </c>
      <c r="C2800" s="13" t="s">
        <v>2031</v>
      </c>
      <c r="D2800" s="13" t="s">
        <v>5033</v>
      </c>
      <c r="E2800" s="13" t="s">
        <v>9912</v>
      </c>
      <c r="F2800" s="13" t="s">
        <v>2034</v>
      </c>
      <c r="G2800" s="13" t="s">
        <v>9913</v>
      </c>
      <c r="H2800" s="13" t="s">
        <v>9914</v>
      </c>
      <c r="I2800" s="14">
        <v>1</v>
      </c>
      <c r="J2800" s="13" t="s">
        <v>990</v>
      </c>
      <c r="K2800" s="13" t="s">
        <v>2377</v>
      </c>
      <c r="L2800" s="13" t="s">
        <v>5361</v>
      </c>
      <c r="M2800" s="13" t="s">
        <v>3467</v>
      </c>
    </row>
    <row r="2801" spans="1:13" x14ac:dyDescent="0.3">
      <c r="A2801" s="13" t="s">
        <v>991</v>
      </c>
      <c r="B2801" s="13" t="s">
        <v>3439</v>
      </c>
      <c r="C2801" s="13" t="s">
        <v>2031</v>
      </c>
      <c r="D2801" s="13" t="s">
        <v>5033</v>
      </c>
      <c r="E2801" s="13" t="s">
        <v>9915</v>
      </c>
      <c r="F2801" s="13" t="s">
        <v>2034</v>
      </c>
      <c r="G2801" s="13" t="s">
        <v>5459</v>
      </c>
      <c r="H2801" s="13" t="s">
        <v>5460</v>
      </c>
      <c r="I2801" s="14">
        <v>5</v>
      </c>
      <c r="J2801" s="13" t="s">
        <v>990</v>
      </c>
      <c r="K2801" s="13" t="s">
        <v>2079</v>
      </c>
      <c r="L2801" s="13" t="s">
        <v>5361</v>
      </c>
      <c r="M2801" s="13" t="s">
        <v>5372</v>
      </c>
    </row>
    <row r="2802" spans="1:13" x14ac:dyDescent="0.3">
      <c r="A2802" s="13" t="s">
        <v>991</v>
      </c>
      <c r="B2802" s="13" t="s">
        <v>3439</v>
      </c>
      <c r="C2802" s="13" t="s">
        <v>2031</v>
      </c>
      <c r="D2802" s="13" t="s">
        <v>5033</v>
      </c>
      <c r="E2802" s="13" t="s">
        <v>9916</v>
      </c>
      <c r="F2802" s="13" t="s">
        <v>2034</v>
      </c>
      <c r="G2802" s="13" t="s">
        <v>5459</v>
      </c>
      <c r="H2802" s="13" t="s">
        <v>5460</v>
      </c>
      <c r="I2802" s="14">
        <v>5</v>
      </c>
      <c r="J2802" s="13" t="s">
        <v>990</v>
      </c>
      <c r="K2802" s="13" t="s">
        <v>2145</v>
      </c>
      <c r="L2802" s="13" t="s">
        <v>5361</v>
      </c>
      <c r="M2802" s="13" t="s">
        <v>5372</v>
      </c>
    </row>
    <row r="2803" spans="1:13" x14ac:dyDescent="0.3">
      <c r="A2803" s="13" t="s">
        <v>1278</v>
      </c>
      <c r="B2803" s="13" t="s">
        <v>9287</v>
      </c>
      <c r="C2803" s="13" t="s">
        <v>2459</v>
      </c>
      <c r="D2803" s="13" t="s">
        <v>9917</v>
      </c>
      <c r="E2803" s="13" t="s">
        <v>9918</v>
      </c>
      <c r="F2803" s="13" t="s">
        <v>2034</v>
      </c>
      <c r="G2803" s="13" t="s">
        <v>6965</v>
      </c>
      <c r="H2803" s="13" t="s">
        <v>6966</v>
      </c>
      <c r="I2803" s="14">
        <v>4</v>
      </c>
      <c r="J2803" s="13" t="s">
        <v>1277</v>
      </c>
      <c r="K2803" s="13" t="s">
        <v>2280</v>
      </c>
      <c r="L2803" s="13" t="s">
        <v>5361</v>
      </c>
      <c r="M2803" s="13" t="s">
        <v>6038</v>
      </c>
    </row>
    <row r="2804" spans="1:13" x14ac:dyDescent="0.3">
      <c r="A2804" s="13" t="s">
        <v>438</v>
      </c>
      <c r="B2804" s="13" t="s">
        <v>2219</v>
      </c>
      <c r="C2804" s="13" t="s">
        <v>2108</v>
      </c>
      <c r="D2804" s="13" t="s">
        <v>5037</v>
      </c>
      <c r="E2804" s="13" t="s">
        <v>5038</v>
      </c>
      <c r="F2804" s="13" t="s">
        <v>2034</v>
      </c>
      <c r="G2804" s="13" t="s">
        <v>9919</v>
      </c>
      <c r="H2804" s="13" t="s">
        <v>6351</v>
      </c>
      <c r="I2804" s="14">
        <v>2</v>
      </c>
      <c r="J2804" s="13" t="s">
        <v>437</v>
      </c>
      <c r="K2804" s="13" t="s">
        <v>2075</v>
      </c>
      <c r="L2804" s="13" t="s">
        <v>5361</v>
      </c>
      <c r="M2804" s="13" t="s">
        <v>4069</v>
      </c>
    </row>
    <row r="2805" spans="1:13" x14ac:dyDescent="0.3">
      <c r="A2805" s="13" t="s">
        <v>438</v>
      </c>
      <c r="B2805" s="13" t="s">
        <v>2219</v>
      </c>
      <c r="C2805" s="13" t="s">
        <v>2108</v>
      </c>
      <c r="D2805" s="13" t="s">
        <v>5037</v>
      </c>
      <c r="E2805" s="13" t="s">
        <v>5038</v>
      </c>
      <c r="F2805" s="13" t="s">
        <v>2034</v>
      </c>
      <c r="G2805" s="13" t="s">
        <v>9920</v>
      </c>
      <c r="H2805" s="13" t="s">
        <v>9921</v>
      </c>
      <c r="I2805" s="14">
        <v>1</v>
      </c>
      <c r="J2805" s="13" t="s">
        <v>437</v>
      </c>
      <c r="K2805" s="13" t="s">
        <v>2075</v>
      </c>
      <c r="L2805" s="13" t="s">
        <v>5361</v>
      </c>
      <c r="M2805" s="13" t="s">
        <v>9617</v>
      </c>
    </row>
    <row r="2806" spans="1:13" x14ac:dyDescent="0.3">
      <c r="A2806" s="13" t="s">
        <v>438</v>
      </c>
      <c r="B2806" s="13" t="s">
        <v>2219</v>
      </c>
      <c r="C2806" s="13" t="s">
        <v>2108</v>
      </c>
      <c r="D2806" s="13" t="s">
        <v>5037</v>
      </c>
      <c r="E2806" s="13" t="s">
        <v>9922</v>
      </c>
      <c r="F2806" s="13" t="s">
        <v>2034</v>
      </c>
      <c r="G2806" s="13" t="s">
        <v>9291</v>
      </c>
      <c r="H2806" s="13" t="s">
        <v>9292</v>
      </c>
      <c r="I2806" s="14">
        <v>1</v>
      </c>
      <c r="J2806" s="13" t="s">
        <v>437</v>
      </c>
      <c r="K2806" s="13" t="s">
        <v>2928</v>
      </c>
      <c r="L2806" s="13" t="s">
        <v>5361</v>
      </c>
      <c r="M2806" s="13" t="s">
        <v>5559</v>
      </c>
    </row>
    <row r="2807" spans="1:13" x14ac:dyDescent="0.3">
      <c r="A2807" s="13" t="s">
        <v>766</v>
      </c>
      <c r="B2807" s="13" t="s">
        <v>2394</v>
      </c>
      <c r="C2807" s="13" t="s">
        <v>2108</v>
      </c>
      <c r="D2807" s="13" t="s">
        <v>4088</v>
      </c>
      <c r="E2807" s="13" t="s">
        <v>5047</v>
      </c>
      <c r="F2807" s="13" t="s">
        <v>2034</v>
      </c>
      <c r="G2807" s="13" t="s">
        <v>9923</v>
      </c>
      <c r="H2807" s="13" t="s">
        <v>9924</v>
      </c>
      <c r="I2807" s="14">
        <v>1</v>
      </c>
      <c r="J2807" s="13" t="s">
        <v>765</v>
      </c>
      <c r="K2807" s="13" t="s">
        <v>2328</v>
      </c>
      <c r="L2807" s="13" t="s">
        <v>5361</v>
      </c>
      <c r="M2807" s="13" t="s">
        <v>9925</v>
      </c>
    </row>
    <row r="2808" spans="1:13" x14ac:dyDescent="0.3">
      <c r="A2808" s="13" t="s">
        <v>766</v>
      </c>
      <c r="B2808" s="13" t="s">
        <v>2394</v>
      </c>
      <c r="C2808" s="13" t="s">
        <v>2108</v>
      </c>
      <c r="D2808" s="13" t="s">
        <v>4088</v>
      </c>
      <c r="E2808" s="13" t="s">
        <v>9926</v>
      </c>
      <c r="F2808" s="13" t="s">
        <v>2034</v>
      </c>
      <c r="G2808" s="13" t="s">
        <v>5885</v>
      </c>
      <c r="H2808" s="13" t="s">
        <v>5886</v>
      </c>
      <c r="I2808" s="14">
        <v>1</v>
      </c>
      <c r="J2808" s="13" t="s">
        <v>765</v>
      </c>
      <c r="K2808" s="13" t="s">
        <v>2237</v>
      </c>
      <c r="L2808" s="13" t="s">
        <v>5361</v>
      </c>
      <c r="M2808" s="13" t="s">
        <v>5372</v>
      </c>
    </row>
    <row r="2809" spans="1:13" x14ac:dyDescent="0.3">
      <c r="A2809" s="13" t="s">
        <v>396</v>
      </c>
      <c r="B2809" s="13" t="s">
        <v>2361</v>
      </c>
      <c r="C2809" s="13" t="s">
        <v>2058</v>
      </c>
      <c r="D2809" s="13" t="s">
        <v>5054</v>
      </c>
      <c r="E2809" s="13" t="s">
        <v>9927</v>
      </c>
      <c r="F2809" s="13" t="s">
        <v>2034</v>
      </c>
      <c r="G2809" s="13" t="s">
        <v>5741</v>
      </c>
      <c r="H2809" s="13" t="s">
        <v>5742</v>
      </c>
      <c r="I2809" s="14">
        <v>2</v>
      </c>
      <c r="J2809" s="13" t="s">
        <v>395</v>
      </c>
      <c r="K2809" s="13" t="s">
        <v>2164</v>
      </c>
      <c r="L2809" s="13" t="s">
        <v>5361</v>
      </c>
      <c r="M2809" s="13" t="s">
        <v>4069</v>
      </c>
    </row>
    <row r="2810" spans="1:13" x14ac:dyDescent="0.3">
      <c r="A2810" s="13" t="s">
        <v>396</v>
      </c>
      <c r="B2810" s="13" t="s">
        <v>2361</v>
      </c>
      <c r="C2810" s="13" t="s">
        <v>2058</v>
      </c>
      <c r="D2810" s="13" t="s">
        <v>5054</v>
      </c>
      <c r="E2810" s="13" t="s">
        <v>9928</v>
      </c>
      <c r="F2810" s="13" t="s">
        <v>2034</v>
      </c>
      <c r="G2810" s="13" t="s">
        <v>9929</v>
      </c>
      <c r="H2810" s="13" t="s">
        <v>9930</v>
      </c>
      <c r="I2810" s="14">
        <v>2</v>
      </c>
      <c r="J2810" s="13" t="s">
        <v>395</v>
      </c>
      <c r="K2810" s="13" t="s">
        <v>2672</v>
      </c>
      <c r="L2810" s="13" t="s">
        <v>5361</v>
      </c>
      <c r="M2810" s="13" t="s">
        <v>4887</v>
      </c>
    </row>
    <row r="2811" spans="1:13" x14ac:dyDescent="0.3">
      <c r="A2811" s="13" t="s">
        <v>396</v>
      </c>
      <c r="B2811" s="13" t="s">
        <v>2361</v>
      </c>
      <c r="C2811" s="13" t="s">
        <v>2058</v>
      </c>
      <c r="D2811" s="13" t="s">
        <v>5054</v>
      </c>
      <c r="E2811" s="13" t="s">
        <v>9931</v>
      </c>
      <c r="F2811" s="13" t="s">
        <v>2034</v>
      </c>
      <c r="G2811" s="13" t="s">
        <v>7859</v>
      </c>
      <c r="H2811" s="13" t="s">
        <v>7860</v>
      </c>
      <c r="I2811" s="14">
        <v>2</v>
      </c>
      <c r="J2811" s="13" t="s">
        <v>395</v>
      </c>
      <c r="K2811" s="13" t="s">
        <v>2336</v>
      </c>
      <c r="L2811" s="13" t="s">
        <v>5361</v>
      </c>
      <c r="M2811" s="13" t="s">
        <v>6069</v>
      </c>
    </row>
    <row r="2812" spans="1:13" x14ac:dyDescent="0.3">
      <c r="A2812" s="13" t="s">
        <v>396</v>
      </c>
      <c r="B2812" s="13" t="s">
        <v>2361</v>
      </c>
      <c r="C2812" s="13" t="s">
        <v>2058</v>
      </c>
      <c r="D2812" s="13" t="s">
        <v>5054</v>
      </c>
      <c r="E2812" s="13" t="s">
        <v>5059</v>
      </c>
      <c r="F2812" s="13" t="s">
        <v>2034</v>
      </c>
      <c r="G2812" s="13" t="s">
        <v>9932</v>
      </c>
      <c r="H2812" s="13" t="s">
        <v>9933</v>
      </c>
      <c r="I2812" s="14">
        <v>1</v>
      </c>
      <c r="J2812" s="13" t="s">
        <v>395</v>
      </c>
      <c r="K2812" s="13" t="s">
        <v>2247</v>
      </c>
      <c r="L2812" s="13" t="s">
        <v>5361</v>
      </c>
      <c r="M2812" s="13" t="s">
        <v>5058</v>
      </c>
    </row>
    <row r="2813" spans="1:13" x14ac:dyDescent="0.3">
      <c r="A2813" s="13" t="s">
        <v>396</v>
      </c>
      <c r="B2813" s="13" t="s">
        <v>2361</v>
      </c>
      <c r="C2813" s="13" t="s">
        <v>2058</v>
      </c>
      <c r="D2813" s="13" t="s">
        <v>5054</v>
      </c>
      <c r="E2813" s="13" t="s">
        <v>9934</v>
      </c>
      <c r="F2813" s="13" t="s">
        <v>2142</v>
      </c>
      <c r="G2813" s="13" t="s">
        <v>9935</v>
      </c>
      <c r="H2813" s="13" t="s">
        <v>9936</v>
      </c>
      <c r="I2813" s="14">
        <v>3</v>
      </c>
      <c r="J2813" s="13" t="s">
        <v>395</v>
      </c>
      <c r="K2813" s="13" t="s">
        <v>2537</v>
      </c>
      <c r="L2813" s="13" t="s">
        <v>5361</v>
      </c>
      <c r="M2813" s="13" t="s">
        <v>4069</v>
      </c>
    </row>
    <row r="2814" spans="1:13" x14ac:dyDescent="0.3">
      <c r="A2814" s="13" t="s">
        <v>208</v>
      </c>
      <c r="B2814" s="13" t="s">
        <v>3869</v>
      </c>
      <c r="C2814" s="13" t="s">
        <v>3371</v>
      </c>
      <c r="D2814" s="13" t="s">
        <v>5061</v>
      </c>
      <c r="E2814" s="13" t="s">
        <v>9937</v>
      </c>
      <c r="F2814" s="13" t="s">
        <v>2034</v>
      </c>
      <c r="G2814" s="13" t="s">
        <v>9938</v>
      </c>
      <c r="H2814" s="13" t="s">
        <v>9939</v>
      </c>
      <c r="I2814" s="14">
        <v>1</v>
      </c>
      <c r="J2814" s="13" t="s">
        <v>207</v>
      </c>
      <c r="K2814" s="13" t="s">
        <v>2464</v>
      </c>
      <c r="L2814" s="13" t="s">
        <v>5361</v>
      </c>
      <c r="M2814" s="13" t="s">
        <v>9940</v>
      </c>
    </row>
    <row r="2815" spans="1:13" x14ac:dyDescent="0.3">
      <c r="A2815" s="13" t="s">
        <v>208</v>
      </c>
      <c r="B2815" s="13" t="s">
        <v>3869</v>
      </c>
      <c r="C2815" s="13" t="s">
        <v>3371</v>
      </c>
      <c r="D2815" s="13" t="s">
        <v>5061</v>
      </c>
      <c r="E2815" s="13" t="s">
        <v>9937</v>
      </c>
      <c r="F2815" s="13" t="s">
        <v>2034</v>
      </c>
      <c r="G2815" s="13" t="s">
        <v>9941</v>
      </c>
      <c r="H2815" s="13" t="s">
        <v>9942</v>
      </c>
      <c r="I2815" s="14">
        <v>1</v>
      </c>
      <c r="J2815" s="13" t="s">
        <v>207</v>
      </c>
      <c r="K2815" s="13" t="s">
        <v>2464</v>
      </c>
      <c r="L2815" s="13" t="s">
        <v>5361</v>
      </c>
      <c r="M2815" s="13" t="s">
        <v>9612</v>
      </c>
    </row>
    <row r="2816" spans="1:13" x14ac:dyDescent="0.3">
      <c r="A2816" s="13" t="s">
        <v>208</v>
      </c>
      <c r="B2816" s="13" t="s">
        <v>3869</v>
      </c>
      <c r="C2816" s="13" t="s">
        <v>3371</v>
      </c>
      <c r="D2816" s="13" t="s">
        <v>5061</v>
      </c>
      <c r="E2816" s="13" t="s">
        <v>9943</v>
      </c>
      <c r="F2816" s="13" t="s">
        <v>2142</v>
      </c>
      <c r="G2816" s="13" t="s">
        <v>9944</v>
      </c>
      <c r="H2816" s="13" t="s">
        <v>9945</v>
      </c>
      <c r="I2816" s="14">
        <v>1</v>
      </c>
      <c r="J2816" s="13" t="s">
        <v>207</v>
      </c>
      <c r="K2816" s="13" t="s">
        <v>2075</v>
      </c>
      <c r="L2816" s="13" t="s">
        <v>5361</v>
      </c>
      <c r="M2816" s="13" t="s">
        <v>9946</v>
      </c>
    </row>
    <row r="2817" spans="1:13" x14ac:dyDescent="0.3">
      <c r="A2817" s="13" t="s">
        <v>208</v>
      </c>
      <c r="B2817" s="13" t="s">
        <v>3869</v>
      </c>
      <c r="C2817" s="13" t="s">
        <v>3371</v>
      </c>
      <c r="D2817" s="13" t="s">
        <v>5061</v>
      </c>
      <c r="E2817" s="13" t="s">
        <v>9943</v>
      </c>
      <c r="F2817" s="13" t="s">
        <v>2142</v>
      </c>
      <c r="G2817" s="13" t="s">
        <v>9947</v>
      </c>
      <c r="H2817" s="13" t="s">
        <v>9948</v>
      </c>
      <c r="I2817" s="14">
        <v>1</v>
      </c>
      <c r="J2817" s="13" t="s">
        <v>207</v>
      </c>
      <c r="K2817" s="13" t="s">
        <v>2075</v>
      </c>
      <c r="L2817" s="13" t="s">
        <v>5361</v>
      </c>
      <c r="M2817" s="13" t="s">
        <v>9946</v>
      </c>
    </row>
    <row r="2818" spans="1:13" x14ac:dyDescent="0.3">
      <c r="A2818" s="13" t="s">
        <v>208</v>
      </c>
      <c r="B2818" s="13" t="s">
        <v>3869</v>
      </c>
      <c r="C2818" s="13" t="s">
        <v>3371</v>
      </c>
      <c r="D2818" s="13" t="s">
        <v>5061</v>
      </c>
      <c r="E2818" s="13" t="s">
        <v>9943</v>
      </c>
      <c r="F2818" s="13" t="s">
        <v>2142</v>
      </c>
      <c r="G2818" s="13" t="s">
        <v>9949</v>
      </c>
      <c r="H2818" s="13" t="s">
        <v>9948</v>
      </c>
      <c r="I2818" s="14">
        <v>1</v>
      </c>
      <c r="J2818" s="13" t="s">
        <v>207</v>
      </c>
      <c r="K2818" s="13" t="s">
        <v>2075</v>
      </c>
      <c r="L2818" s="13" t="s">
        <v>5361</v>
      </c>
      <c r="M2818" s="13" t="s">
        <v>9946</v>
      </c>
    </row>
    <row r="2819" spans="1:13" x14ac:dyDescent="0.3">
      <c r="A2819" s="13" t="s">
        <v>208</v>
      </c>
      <c r="B2819" s="13" t="s">
        <v>3869</v>
      </c>
      <c r="C2819" s="13" t="s">
        <v>3371</v>
      </c>
      <c r="D2819" s="13" t="s">
        <v>5061</v>
      </c>
      <c r="E2819" s="13" t="s">
        <v>9950</v>
      </c>
      <c r="F2819" s="13" t="s">
        <v>2034</v>
      </c>
      <c r="G2819" s="13" t="s">
        <v>9944</v>
      </c>
      <c r="H2819" s="13" t="s">
        <v>9945</v>
      </c>
      <c r="I2819" s="14">
        <v>2</v>
      </c>
      <c r="J2819" s="13" t="s">
        <v>207</v>
      </c>
      <c r="K2819" s="13" t="s">
        <v>2043</v>
      </c>
      <c r="L2819" s="13" t="s">
        <v>5361</v>
      </c>
      <c r="M2819" s="13" t="s">
        <v>9946</v>
      </c>
    </row>
    <row r="2820" spans="1:13" x14ac:dyDescent="0.3">
      <c r="A2820" s="13" t="s">
        <v>208</v>
      </c>
      <c r="B2820" s="13" t="s">
        <v>3869</v>
      </c>
      <c r="C2820" s="13" t="s">
        <v>3371</v>
      </c>
      <c r="D2820" s="13" t="s">
        <v>5061</v>
      </c>
      <c r="E2820" s="13" t="s">
        <v>9950</v>
      </c>
      <c r="F2820" s="13" t="s">
        <v>2034</v>
      </c>
      <c r="G2820" s="13" t="s">
        <v>9947</v>
      </c>
      <c r="H2820" s="13" t="s">
        <v>9948</v>
      </c>
      <c r="I2820" s="14">
        <v>2</v>
      </c>
      <c r="J2820" s="13" t="s">
        <v>207</v>
      </c>
      <c r="K2820" s="13" t="s">
        <v>2043</v>
      </c>
      <c r="L2820" s="13" t="s">
        <v>5361</v>
      </c>
      <c r="M2820" s="13" t="s">
        <v>9946</v>
      </c>
    </row>
    <row r="2821" spans="1:13" x14ac:dyDescent="0.3">
      <c r="A2821" s="13" t="s">
        <v>208</v>
      </c>
      <c r="B2821" s="13" t="s">
        <v>3869</v>
      </c>
      <c r="C2821" s="13" t="s">
        <v>3371</v>
      </c>
      <c r="D2821" s="13" t="s">
        <v>5061</v>
      </c>
      <c r="E2821" s="13" t="s">
        <v>9950</v>
      </c>
      <c r="F2821" s="13" t="s">
        <v>2034</v>
      </c>
      <c r="G2821" s="13" t="s">
        <v>9949</v>
      </c>
      <c r="H2821" s="13" t="s">
        <v>9948</v>
      </c>
      <c r="I2821" s="14">
        <v>2</v>
      </c>
      <c r="J2821" s="13" t="s">
        <v>207</v>
      </c>
      <c r="K2821" s="13" t="s">
        <v>2043</v>
      </c>
      <c r="L2821" s="13" t="s">
        <v>5361</v>
      </c>
      <c r="M2821" s="13" t="s">
        <v>9946</v>
      </c>
    </row>
    <row r="2822" spans="1:13" x14ac:dyDescent="0.3">
      <c r="A2822" s="13" t="s">
        <v>208</v>
      </c>
      <c r="B2822" s="13" t="s">
        <v>3869</v>
      </c>
      <c r="C2822" s="13" t="s">
        <v>3371</v>
      </c>
      <c r="D2822" s="13" t="s">
        <v>5061</v>
      </c>
      <c r="E2822" s="13" t="s">
        <v>9950</v>
      </c>
      <c r="F2822" s="13" t="s">
        <v>2034</v>
      </c>
      <c r="G2822" s="13" t="s">
        <v>9951</v>
      </c>
      <c r="H2822" s="13" t="s">
        <v>9948</v>
      </c>
      <c r="I2822" s="14">
        <v>2</v>
      </c>
      <c r="J2822" s="13" t="s">
        <v>207</v>
      </c>
      <c r="K2822" s="13" t="s">
        <v>2043</v>
      </c>
      <c r="L2822" s="13" t="s">
        <v>5361</v>
      </c>
      <c r="M2822" s="13" t="s">
        <v>9946</v>
      </c>
    </row>
    <row r="2823" spans="1:13" x14ac:dyDescent="0.3">
      <c r="A2823" s="13" t="s">
        <v>156</v>
      </c>
      <c r="B2823" s="13" t="s">
        <v>2158</v>
      </c>
      <c r="C2823" s="13" t="s">
        <v>2348</v>
      </c>
      <c r="D2823" s="13" t="s">
        <v>3302</v>
      </c>
      <c r="E2823" s="13" t="s">
        <v>9952</v>
      </c>
      <c r="F2823" s="13" t="s">
        <v>2034</v>
      </c>
      <c r="G2823" s="13" t="s">
        <v>9953</v>
      </c>
      <c r="H2823" s="13" t="s">
        <v>9954</v>
      </c>
      <c r="I2823" s="14">
        <v>1</v>
      </c>
      <c r="J2823" s="13" t="s">
        <v>155</v>
      </c>
      <c r="K2823" s="13" t="s">
        <v>3368</v>
      </c>
      <c r="L2823" s="13" t="s">
        <v>5361</v>
      </c>
      <c r="M2823" s="13" t="s">
        <v>2165</v>
      </c>
    </row>
    <row r="2824" spans="1:13" x14ac:dyDescent="0.3">
      <c r="A2824" s="13" t="s">
        <v>156</v>
      </c>
      <c r="B2824" s="13" t="s">
        <v>2158</v>
      </c>
      <c r="C2824" s="13" t="s">
        <v>2348</v>
      </c>
      <c r="D2824" s="13" t="s">
        <v>3302</v>
      </c>
      <c r="E2824" s="13" t="s">
        <v>9952</v>
      </c>
      <c r="F2824" s="13" t="s">
        <v>2034</v>
      </c>
      <c r="G2824" s="13" t="s">
        <v>9955</v>
      </c>
      <c r="H2824" s="13" t="s">
        <v>9956</v>
      </c>
      <c r="I2824" s="14">
        <v>1</v>
      </c>
      <c r="J2824" s="13" t="s">
        <v>155</v>
      </c>
      <c r="K2824" s="13" t="s">
        <v>3368</v>
      </c>
      <c r="L2824" s="13" t="s">
        <v>5361</v>
      </c>
      <c r="M2824" s="13" t="s">
        <v>2165</v>
      </c>
    </row>
    <row r="2825" spans="1:13" x14ac:dyDescent="0.3">
      <c r="A2825" s="13" t="s">
        <v>156</v>
      </c>
      <c r="B2825" s="13" t="s">
        <v>2158</v>
      </c>
      <c r="C2825" s="13" t="s">
        <v>2348</v>
      </c>
      <c r="D2825" s="13" t="s">
        <v>3302</v>
      </c>
      <c r="E2825" s="13" t="s">
        <v>9952</v>
      </c>
      <c r="F2825" s="13" t="s">
        <v>2034</v>
      </c>
      <c r="G2825" s="13" t="s">
        <v>9957</v>
      </c>
      <c r="H2825" s="13" t="s">
        <v>9958</v>
      </c>
      <c r="I2825" s="14">
        <v>1</v>
      </c>
      <c r="J2825" s="13" t="s">
        <v>155</v>
      </c>
      <c r="K2825" s="13" t="s">
        <v>3368</v>
      </c>
      <c r="L2825" s="13" t="s">
        <v>5361</v>
      </c>
      <c r="M2825" s="13" t="s">
        <v>2165</v>
      </c>
    </row>
    <row r="2826" spans="1:13" x14ac:dyDescent="0.3">
      <c r="A2826" s="13" t="s">
        <v>156</v>
      </c>
      <c r="B2826" s="13" t="s">
        <v>2158</v>
      </c>
      <c r="C2826" s="13" t="s">
        <v>2348</v>
      </c>
      <c r="D2826" s="13" t="s">
        <v>3302</v>
      </c>
      <c r="E2826" s="13" t="s">
        <v>9952</v>
      </c>
      <c r="F2826" s="13" t="s">
        <v>2034</v>
      </c>
      <c r="G2826" s="13" t="s">
        <v>9959</v>
      </c>
      <c r="H2826" s="13" t="s">
        <v>9960</v>
      </c>
      <c r="I2826" s="14">
        <v>1</v>
      </c>
      <c r="J2826" s="13" t="s">
        <v>155</v>
      </c>
      <c r="K2826" s="13" t="s">
        <v>3368</v>
      </c>
      <c r="L2826" s="13" t="s">
        <v>5361</v>
      </c>
      <c r="M2826" s="13" t="s">
        <v>2165</v>
      </c>
    </row>
    <row r="2827" spans="1:13" x14ac:dyDescent="0.3">
      <c r="A2827" s="13" t="s">
        <v>156</v>
      </c>
      <c r="B2827" s="13" t="s">
        <v>2158</v>
      </c>
      <c r="C2827" s="13" t="s">
        <v>2348</v>
      </c>
      <c r="D2827" s="13" t="s">
        <v>3302</v>
      </c>
      <c r="E2827" s="13" t="s">
        <v>9952</v>
      </c>
      <c r="F2827" s="13" t="s">
        <v>2034</v>
      </c>
      <c r="G2827" s="13" t="s">
        <v>9961</v>
      </c>
      <c r="H2827" s="13" t="s">
        <v>9962</v>
      </c>
      <c r="I2827" s="14">
        <v>1</v>
      </c>
      <c r="J2827" s="13" t="s">
        <v>155</v>
      </c>
      <c r="K2827" s="13" t="s">
        <v>3368</v>
      </c>
      <c r="L2827" s="13" t="s">
        <v>5361</v>
      </c>
      <c r="M2827" s="13" t="s">
        <v>2165</v>
      </c>
    </row>
    <row r="2828" spans="1:13" x14ac:dyDescent="0.3">
      <c r="A2828" s="13" t="s">
        <v>156</v>
      </c>
      <c r="B2828" s="13" t="s">
        <v>2158</v>
      </c>
      <c r="C2828" s="13" t="s">
        <v>2348</v>
      </c>
      <c r="D2828" s="13" t="s">
        <v>3302</v>
      </c>
      <c r="E2828" s="13" t="s">
        <v>9963</v>
      </c>
      <c r="F2828" s="13" t="s">
        <v>2034</v>
      </c>
      <c r="G2828" s="13" t="s">
        <v>8801</v>
      </c>
      <c r="H2828" s="13" t="s">
        <v>8802</v>
      </c>
      <c r="I2828" s="14">
        <v>1</v>
      </c>
      <c r="J2828" s="13" t="s">
        <v>155</v>
      </c>
      <c r="K2828" s="13" t="s">
        <v>2232</v>
      </c>
      <c r="L2828" s="13" t="s">
        <v>5361</v>
      </c>
      <c r="M2828" s="13" t="s">
        <v>2409</v>
      </c>
    </row>
    <row r="2829" spans="1:13" x14ac:dyDescent="0.3">
      <c r="A2829" s="13" t="s">
        <v>156</v>
      </c>
      <c r="B2829" s="13" t="s">
        <v>2158</v>
      </c>
      <c r="C2829" s="13" t="s">
        <v>2348</v>
      </c>
      <c r="D2829" s="13" t="s">
        <v>3302</v>
      </c>
      <c r="E2829" s="13" t="s">
        <v>9964</v>
      </c>
      <c r="F2829" s="13" t="s">
        <v>2034</v>
      </c>
      <c r="G2829" s="13" t="s">
        <v>8801</v>
      </c>
      <c r="H2829" s="13" t="s">
        <v>8802</v>
      </c>
      <c r="I2829" s="14">
        <v>1</v>
      </c>
      <c r="J2829" s="13" t="s">
        <v>155</v>
      </c>
      <c r="K2829" s="13" t="s">
        <v>2472</v>
      </c>
      <c r="L2829" s="13" t="s">
        <v>5361</v>
      </c>
      <c r="M2829" s="13" t="s">
        <v>2409</v>
      </c>
    </row>
    <row r="2830" spans="1:13" x14ac:dyDescent="0.3">
      <c r="A2830" s="13" t="s">
        <v>156</v>
      </c>
      <c r="B2830" s="13" t="s">
        <v>2158</v>
      </c>
      <c r="C2830" s="13" t="s">
        <v>2348</v>
      </c>
      <c r="D2830" s="13" t="s">
        <v>3302</v>
      </c>
      <c r="E2830" s="13" t="s">
        <v>9965</v>
      </c>
      <c r="F2830" s="13" t="s">
        <v>2034</v>
      </c>
      <c r="G2830" s="13" t="s">
        <v>9966</v>
      </c>
      <c r="H2830" s="13" t="s">
        <v>9967</v>
      </c>
      <c r="I2830" s="14">
        <v>1</v>
      </c>
      <c r="J2830" s="13" t="s">
        <v>155</v>
      </c>
      <c r="K2830" s="13" t="s">
        <v>2500</v>
      </c>
      <c r="L2830" s="13" t="s">
        <v>5361</v>
      </c>
      <c r="M2830" s="13" t="s">
        <v>2415</v>
      </c>
    </row>
    <row r="2831" spans="1:13" x14ac:dyDescent="0.3">
      <c r="A2831" s="13" t="s">
        <v>156</v>
      </c>
      <c r="B2831" s="13" t="s">
        <v>2158</v>
      </c>
      <c r="C2831" s="13" t="s">
        <v>2348</v>
      </c>
      <c r="D2831" s="13" t="s">
        <v>3302</v>
      </c>
      <c r="E2831" s="13" t="s">
        <v>9968</v>
      </c>
      <c r="F2831" s="13" t="s">
        <v>2034</v>
      </c>
      <c r="G2831" s="13" t="s">
        <v>9969</v>
      </c>
      <c r="H2831" s="13" t="s">
        <v>9970</v>
      </c>
      <c r="I2831" s="14">
        <v>1</v>
      </c>
      <c r="J2831" s="13" t="s">
        <v>155</v>
      </c>
      <c r="K2831" s="13" t="s">
        <v>2526</v>
      </c>
      <c r="L2831" s="13" t="s">
        <v>5361</v>
      </c>
      <c r="M2831" s="13" t="s">
        <v>6043</v>
      </c>
    </row>
    <row r="2832" spans="1:13" x14ac:dyDescent="0.3">
      <c r="A2832" s="13" t="s">
        <v>156</v>
      </c>
      <c r="B2832" s="13" t="s">
        <v>2158</v>
      </c>
      <c r="C2832" s="13" t="s">
        <v>2348</v>
      </c>
      <c r="D2832" s="13" t="s">
        <v>3302</v>
      </c>
      <c r="E2832" s="13" t="s">
        <v>5066</v>
      </c>
      <c r="F2832" s="13" t="s">
        <v>2034</v>
      </c>
      <c r="G2832" s="13" t="s">
        <v>9971</v>
      </c>
      <c r="H2832" s="13" t="s">
        <v>9972</v>
      </c>
      <c r="I2832" s="14">
        <v>1</v>
      </c>
      <c r="J2832" s="13" t="s">
        <v>155</v>
      </c>
      <c r="K2832" s="13" t="s">
        <v>2537</v>
      </c>
      <c r="L2832" s="13" t="s">
        <v>5361</v>
      </c>
      <c r="M2832" s="13" t="s">
        <v>2085</v>
      </c>
    </row>
    <row r="2833" spans="1:13" x14ac:dyDescent="0.3">
      <c r="A2833" s="13" t="s">
        <v>156</v>
      </c>
      <c r="B2833" s="13" t="s">
        <v>2158</v>
      </c>
      <c r="C2833" s="13" t="s">
        <v>2348</v>
      </c>
      <c r="D2833" s="13" t="s">
        <v>3302</v>
      </c>
      <c r="E2833" s="13" t="s">
        <v>5066</v>
      </c>
      <c r="F2833" s="13" t="s">
        <v>2034</v>
      </c>
      <c r="G2833" s="13" t="s">
        <v>9459</v>
      </c>
      <c r="H2833" s="13" t="s">
        <v>9460</v>
      </c>
      <c r="I2833" s="14">
        <v>4</v>
      </c>
      <c r="J2833" s="13" t="s">
        <v>155</v>
      </c>
      <c r="K2833" s="13" t="s">
        <v>2537</v>
      </c>
      <c r="L2833" s="13" t="s">
        <v>5361</v>
      </c>
      <c r="M2833" s="13" t="s">
        <v>5372</v>
      </c>
    </row>
    <row r="2834" spans="1:13" x14ac:dyDescent="0.3">
      <c r="A2834" s="13" t="s">
        <v>174</v>
      </c>
      <c r="B2834" s="13" t="s">
        <v>3642</v>
      </c>
      <c r="C2834" s="13" t="s">
        <v>2386</v>
      </c>
      <c r="D2834" s="13" t="s">
        <v>5074</v>
      </c>
      <c r="E2834" s="13" t="s">
        <v>9973</v>
      </c>
      <c r="F2834" s="13" t="s">
        <v>2034</v>
      </c>
      <c r="G2834" s="13" t="s">
        <v>5362</v>
      </c>
      <c r="H2834" s="13" t="s">
        <v>5363</v>
      </c>
      <c r="I2834" s="14">
        <v>5</v>
      </c>
      <c r="J2834" s="13" t="s">
        <v>173</v>
      </c>
      <c r="K2834" s="13" t="s">
        <v>2070</v>
      </c>
      <c r="L2834" s="13" t="s">
        <v>5361</v>
      </c>
      <c r="M2834" s="13" t="s">
        <v>5364</v>
      </c>
    </row>
    <row r="2835" spans="1:13" x14ac:dyDescent="0.3">
      <c r="A2835" s="13" t="s">
        <v>174</v>
      </c>
      <c r="B2835" s="13" t="s">
        <v>3642</v>
      </c>
      <c r="C2835" s="13" t="s">
        <v>2386</v>
      </c>
      <c r="D2835" s="13" t="s">
        <v>5074</v>
      </c>
      <c r="E2835" s="13" t="s">
        <v>9973</v>
      </c>
      <c r="F2835" s="13" t="s">
        <v>2034</v>
      </c>
      <c r="G2835" s="13" t="s">
        <v>5368</v>
      </c>
      <c r="H2835" s="13" t="s">
        <v>5369</v>
      </c>
      <c r="I2835" s="14">
        <v>5</v>
      </c>
      <c r="J2835" s="13" t="s">
        <v>173</v>
      </c>
      <c r="K2835" s="13" t="s">
        <v>2070</v>
      </c>
      <c r="L2835" s="13" t="s">
        <v>5361</v>
      </c>
      <c r="M2835" s="13" t="s">
        <v>5364</v>
      </c>
    </row>
    <row r="2836" spans="1:13" x14ac:dyDescent="0.3">
      <c r="A2836" s="13" t="s">
        <v>174</v>
      </c>
      <c r="B2836" s="13" t="s">
        <v>3642</v>
      </c>
      <c r="C2836" s="13" t="s">
        <v>2386</v>
      </c>
      <c r="D2836" s="13" t="s">
        <v>5074</v>
      </c>
      <c r="E2836" s="13" t="s">
        <v>9973</v>
      </c>
      <c r="F2836" s="13" t="s">
        <v>2034</v>
      </c>
      <c r="G2836" s="13" t="s">
        <v>5377</v>
      </c>
      <c r="H2836" s="13" t="s">
        <v>5378</v>
      </c>
      <c r="I2836" s="14">
        <v>2</v>
      </c>
      <c r="J2836" s="13" t="s">
        <v>173</v>
      </c>
      <c r="K2836" s="13" t="s">
        <v>2070</v>
      </c>
      <c r="L2836" s="13" t="s">
        <v>5361</v>
      </c>
      <c r="M2836" s="13" t="s">
        <v>5364</v>
      </c>
    </row>
    <row r="2837" spans="1:13" x14ac:dyDescent="0.3">
      <c r="A2837" s="13" t="s">
        <v>174</v>
      </c>
      <c r="B2837" s="13" t="s">
        <v>3642</v>
      </c>
      <c r="C2837" s="13" t="s">
        <v>2386</v>
      </c>
      <c r="D2837" s="13" t="s">
        <v>5074</v>
      </c>
      <c r="E2837" s="13" t="s">
        <v>9974</v>
      </c>
      <c r="F2837" s="13" t="s">
        <v>2034</v>
      </c>
      <c r="G2837" s="13" t="s">
        <v>9975</v>
      </c>
      <c r="H2837" s="13" t="s">
        <v>9976</v>
      </c>
      <c r="I2837" s="14">
        <v>1</v>
      </c>
      <c r="J2837" s="13" t="s">
        <v>173</v>
      </c>
      <c r="K2837" s="13" t="s">
        <v>2180</v>
      </c>
      <c r="L2837" s="13" t="s">
        <v>5361</v>
      </c>
      <c r="M2837" s="13" t="s">
        <v>2725</v>
      </c>
    </row>
    <row r="2838" spans="1:13" x14ac:dyDescent="0.3">
      <c r="A2838" s="13" t="s">
        <v>174</v>
      </c>
      <c r="B2838" s="13" t="s">
        <v>3642</v>
      </c>
      <c r="C2838" s="13" t="s">
        <v>2386</v>
      </c>
      <c r="D2838" s="13" t="s">
        <v>5074</v>
      </c>
      <c r="E2838" s="13" t="s">
        <v>5075</v>
      </c>
      <c r="F2838" s="13" t="s">
        <v>2034</v>
      </c>
      <c r="G2838" s="13" t="s">
        <v>5362</v>
      </c>
      <c r="H2838" s="13" t="s">
        <v>5363</v>
      </c>
      <c r="I2838" s="14">
        <v>10</v>
      </c>
      <c r="J2838" s="13" t="s">
        <v>173</v>
      </c>
      <c r="K2838" s="13" t="s">
        <v>2037</v>
      </c>
      <c r="L2838" s="13" t="s">
        <v>5361</v>
      </c>
      <c r="M2838" s="13" t="s">
        <v>5364</v>
      </c>
    </row>
    <row r="2839" spans="1:13" x14ac:dyDescent="0.3">
      <c r="A2839" s="13" t="s">
        <v>174</v>
      </c>
      <c r="B2839" s="13" t="s">
        <v>3642</v>
      </c>
      <c r="C2839" s="13" t="s">
        <v>2386</v>
      </c>
      <c r="D2839" s="13" t="s">
        <v>5074</v>
      </c>
      <c r="E2839" s="13" t="s">
        <v>5075</v>
      </c>
      <c r="F2839" s="13" t="s">
        <v>2034</v>
      </c>
      <c r="G2839" s="13" t="s">
        <v>5368</v>
      </c>
      <c r="H2839" s="13" t="s">
        <v>5369</v>
      </c>
      <c r="I2839" s="14">
        <v>3</v>
      </c>
      <c r="J2839" s="13" t="s">
        <v>173</v>
      </c>
      <c r="K2839" s="13" t="s">
        <v>2037</v>
      </c>
      <c r="L2839" s="13" t="s">
        <v>5361</v>
      </c>
      <c r="M2839" s="13" t="s">
        <v>5364</v>
      </c>
    </row>
    <row r="2840" spans="1:13" x14ac:dyDescent="0.3">
      <c r="A2840" s="13" t="s">
        <v>174</v>
      </c>
      <c r="B2840" s="13" t="s">
        <v>3642</v>
      </c>
      <c r="C2840" s="13" t="s">
        <v>2386</v>
      </c>
      <c r="D2840" s="13" t="s">
        <v>5074</v>
      </c>
      <c r="E2840" s="13" t="s">
        <v>5078</v>
      </c>
      <c r="F2840" s="13" t="s">
        <v>2034</v>
      </c>
      <c r="G2840" s="13" t="s">
        <v>5741</v>
      </c>
      <c r="H2840" s="13" t="s">
        <v>5742</v>
      </c>
      <c r="I2840" s="14">
        <v>1</v>
      </c>
      <c r="J2840" s="13" t="s">
        <v>173</v>
      </c>
      <c r="K2840" s="13" t="s">
        <v>2377</v>
      </c>
      <c r="L2840" s="13" t="s">
        <v>5361</v>
      </c>
      <c r="M2840" s="13" t="s">
        <v>4069</v>
      </c>
    </row>
    <row r="2841" spans="1:13" x14ac:dyDescent="0.3">
      <c r="A2841" s="13" t="s">
        <v>174</v>
      </c>
      <c r="B2841" s="13" t="s">
        <v>3642</v>
      </c>
      <c r="C2841" s="13" t="s">
        <v>2386</v>
      </c>
      <c r="D2841" s="13" t="s">
        <v>5074</v>
      </c>
      <c r="E2841" s="13" t="s">
        <v>9977</v>
      </c>
      <c r="F2841" s="13" t="s">
        <v>2034</v>
      </c>
      <c r="G2841" s="13" t="s">
        <v>5362</v>
      </c>
      <c r="H2841" s="13" t="s">
        <v>5363</v>
      </c>
      <c r="I2841" s="14">
        <v>10</v>
      </c>
      <c r="J2841" s="13" t="s">
        <v>173</v>
      </c>
      <c r="K2841" s="13" t="s">
        <v>2091</v>
      </c>
      <c r="L2841" s="13" t="s">
        <v>5361</v>
      </c>
      <c r="M2841" s="13" t="s">
        <v>5364</v>
      </c>
    </row>
    <row r="2842" spans="1:13" x14ac:dyDescent="0.3">
      <c r="A2842" s="13" t="s">
        <v>174</v>
      </c>
      <c r="B2842" s="13" t="s">
        <v>3642</v>
      </c>
      <c r="C2842" s="13" t="s">
        <v>2386</v>
      </c>
      <c r="D2842" s="13" t="s">
        <v>5074</v>
      </c>
      <c r="E2842" s="13" t="s">
        <v>9977</v>
      </c>
      <c r="F2842" s="13" t="s">
        <v>2034</v>
      </c>
      <c r="G2842" s="13" t="s">
        <v>5368</v>
      </c>
      <c r="H2842" s="13" t="s">
        <v>5369</v>
      </c>
      <c r="I2842" s="14">
        <v>3</v>
      </c>
      <c r="J2842" s="13" t="s">
        <v>173</v>
      </c>
      <c r="K2842" s="13" t="s">
        <v>2091</v>
      </c>
      <c r="L2842" s="13" t="s">
        <v>5361</v>
      </c>
      <c r="M2842" s="13" t="s">
        <v>5364</v>
      </c>
    </row>
    <row r="2843" spans="1:13" x14ac:dyDescent="0.3">
      <c r="A2843" s="13" t="s">
        <v>174</v>
      </c>
      <c r="B2843" s="13" t="s">
        <v>3642</v>
      </c>
      <c r="C2843" s="13" t="s">
        <v>2386</v>
      </c>
      <c r="D2843" s="13" t="s">
        <v>5074</v>
      </c>
      <c r="E2843" s="13" t="s">
        <v>9978</v>
      </c>
      <c r="F2843" s="13" t="s">
        <v>2034</v>
      </c>
      <c r="G2843" s="13" t="s">
        <v>5362</v>
      </c>
      <c r="H2843" s="13" t="s">
        <v>5363</v>
      </c>
      <c r="I2843" s="14">
        <v>5</v>
      </c>
      <c r="J2843" s="13" t="s">
        <v>173</v>
      </c>
      <c r="K2843" s="13" t="s">
        <v>2980</v>
      </c>
      <c r="L2843" s="13" t="s">
        <v>5361</v>
      </c>
      <c r="M2843" s="13" t="s">
        <v>5364</v>
      </c>
    </row>
    <row r="2844" spans="1:13" x14ac:dyDescent="0.3">
      <c r="A2844" s="13" t="s">
        <v>174</v>
      </c>
      <c r="B2844" s="13" t="s">
        <v>3642</v>
      </c>
      <c r="C2844" s="13" t="s">
        <v>2386</v>
      </c>
      <c r="D2844" s="13" t="s">
        <v>5074</v>
      </c>
      <c r="E2844" s="13" t="s">
        <v>9978</v>
      </c>
      <c r="F2844" s="13" t="s">
        <v>2034</v>
      </c>
      <c r="G2844" s="13" t="s">
        <v>5368</v>
      </c>
      <c r="H2844" s="13" t="s">
        <v>5369</v>
      </c>
      <c r="I2844" s="14">
        <v>3</v>
      </c>
      <c r="J2844" s="13" t="s">
        <v>173</v>
      </c>
      <c r="K2844" s="13" t="s">
        <v>2980</v>
      </c>
      <c r="L2844" s="13" t="s">
        <v>5361</v>
      </c>
      <c r="M2844" s="13" t="s">
        <v>5364</v>
      </c>
    </row>
    <row r="2845" spans="1:13" x14ac:dyDescent="0.3">
      <c r="A2845" s="13" t="s">
        <v>174</v>
      </c>
      <c r="B2845" s="13" t="s">
        <v>3642</v>
      </c>
      <c r="C2845" s="13" t="s">
        <v>2386</v>
      </c>
      <c r="D2845" s="13" t="s">
        <v>5074</v>
      </c>
      <c r="E2845" s="13" t="s">
        <v>9979</v>
      </c>
      <c r="F2845" s="13" t="s">
        <v>2034</v>
      </c>
      <c r="G2845" s="13" t="s">
        <v>5362</v>
      </c>
      <c r="H2845" s="13" t="s">
        <v>5363</v>
      </c>
      <c r="I2845" s="14">
        <v>5</v>
      </c>
      <c r="J2845" s="13" t="s">
        <v>173</v>
      </c>
      <c r="K2845" s="13" t="s">
        <v>2928</v>
      </c>
      <c r="L2845" s="13" t="s">
        <v>5361</v>
      </c>
      <c r="M2845" s="13" t="s">
        <v>5364</v>
      </c>
    </row>
    <row r="2846" spans="1:13" x14ac:dyDescent="0.3">
      <c r="A2846" s="13" t="s">
        <v>174</v>
      </c>
      <c r="B2846" s="13" t="s">
        <v>3642</v>
      </c>
      <c r="C2846" s="13" t="s">
        <v>2386</v>
      </c>
      <c r="D2846" s="13" t="s">
        <v>5074</v>
      </c>
      <c r="E2846" s="13" t="s">
        <v>9980</v>
      </c>
      <c r="F2846" s="13" t="s">
        <v>2034</v>
      </c>
      <c r="G2846" s="13" t="s">
        <v>5362</v>
      </c>
      <c r="H2846" s="13" t="s">
        <v>5363</v>
      </c>
      <c r="I2846" s="14">
        <v>5</v>
      </c>
      <c r="J2846" s="13" t="s">
        <v>173</v>
      </c>
      <c r="K2846" s="13" t="s">
        <v>2200</v>
      </c>
      <c r="L2846" s="13" t="s">
        <v>5361</v>
      </c>
      <c r="M2846" s="13" t="s">
        <v>5364</v>
      </c>
    </row>
    <row r="2847" spans="1:13" x14ac:dyDescent="0.3">
      <c r="A2847" s="13" t="s">
        <v>174</v>
      </c>
      <c r="B2847" s="13" t="s">
        <v>3642</v>
      </c>
      <c r="C2847" s="13" t="s">
        <v>2386</v>
      </c>
      <c r="D2847" s="13" t="s">
        <v>5074</v>
      </c>
      <c r="E2847" s="13" t="s">
        <v>9980</v>
      </c>
      <c r="F2847" s="13" t="s">
        <v>2034</v>
      </c>
      <c r="G2847" s="13" t="s">
        <v>5368</v>
      </c>
      <c r="H2847" s="13" t="s">
        <v>5369</v>
      </c>
      <c r="I2847" s="14">
        <v>4</v>
      </c>
      <c r="J2847" s="13" t="s">
        <v>173</v>
      </c>
      <c r="K2847" s="13" t="s">
        <v>2200</v>
      </c>
      <c r="L2847" s="13" t="s">
        <v>5361</v>
      </c>
      <c r="M2847" s="13" t="s">
        <v>5364</v>
      </c>
    </row>
    <row r="2848" spans="1:13" x14ac:dyDescent="0.3">
      <c r="A2848" s="13" t="s">
        <v>174</v>
      </c>
      <c r="B2848" s="13" t="s">
        <v>3642</v>
      </c>
      <c r="C2848" s="13" t="s">
        <v>2386</v>
      </c>
      <c r="D2848" s="13" t="s">
        <v>5074</v>
      </c>
      <c r="E2848" s="13" t="s">
        <v>9981</v>
      </c>
      <c r="F2848" s="13" t="s">
        <v>2034</v>
      </c>
      <c r="G2848" s="13" t="s">
        <v>9982</v>
      </c>
      <c r="H2848" s="13" t="s">
        <v>9983</v>
      </c>
      <c r="I2848" s="14">
        <v>1</v>
      </c>
      <c r="J2848" s="13" t="s">
        <v>173</v>
      </c>
      <c r="K2848" s="13" t="s">
        <v>2152</v>
      </c>
      <c r="L2848" s="13" t="s">
        <v>5361</v>
      </c>
      <c r="M2848" s="13" t="s">
        <v>5384</v>
      </c>
    </row>
    <row r="2849" spans="1:13" x14ac:dyDescent="0.3">
      <c r="A2849" s="13" t="s">
        <v>196</v>
      </c>
      <c r="B2849" s="13" t="s">
        <v>3439</v>
      </c>
      <c r="C2849" s="13" t="s">
        <v>2031</v>
      </c>
      <c r="D2849" s="13" t="s">
        <v>3440</v>
      </c>
      <c r="E2849" s="13" t="s">
        <v>9984</v>
      </c>
      <c r="F2849" s="13" t="s">
        <v>2034</v>
      </c>
      <c r="G2849" s="13" t="s">
        <v>5431</v>
      </c>
      <c r="H2849" s="13" t="s">
        <v>5432</v>
      </c>
      <c r="I2849" s="14">
        <v>2</v>
      </c>
      <c r="J2849" s="13" t="s">
        <v>195</v>
      </c>
      <c r="K2849" s="13" t="s">
        <v>2134</v>
      </c>
      <c r="L2849" s="13" t="s">
        <v>5361</v>
      </c>
      <c r="M2849" s="13" t="s">
        <v>5397</v>
      </c>
    </row>
    <row r="2850" spans="1:13" x14ac:dyDescent="0.3">
      <c r="A2850" s="13" t="s">
        <v>196</v>
      </c>
      <c r="B2850" s="13" t="s">
        <v>3439</v>
      </c>
      <c r="C2850" s="13" t="s">
        <v>2031</v>
      </c>
      <c r="D2850" s="13" t="s">
        <v>3440</v>
      </c>
      <c r="E2850" s="13" t="s">
        <v>9985</v>
      </c>
      <c r="F2850" s="13" t="s">
        <v>2034</v>
      </c>
      <c r="G2850" s="13" t="s">
        <v>5431</v>
      </c>
      <c r="H2850" s="13" t="s">
        <v>5432</v>
      </c>
      <c r="I2850" s="14">
        <v>3</v>
      </c>
      <c r="J2850" s="13" t="s">
        <v>195</v>
      </c>
      <c r="K2850" s="13" t="s">
        <v>2164</v>
      </c>
      <c r="L2850" s="13" t="s">
        <v>5361</v>
      </c>
      <c r="M2850" s="13" t="s">
        <v>5397</v>
      </c>
    </row>
    <row r="2851" spans="1:13" x14ac:dyDescent="0.3">
      <c r="A2851" s="13" t="s">
        <v>196</v>
      </c>
      <c r="B2851" s="13" t="s">
        <v>3439</v>
      </c>
      <c r="C2851" s="13" t="s">
        <v>2031</v>
      </c>
      <c r="D2851" s="13" t="s">
        <v>3440</v>
      </c>
      <c r="E2851" s="13" t="s">
        <v>9986</v>
      </c>
      <c r="F2851" s="13" t="s">
        <v>2034</v>
      </c>
      <c r="G2851" s="13" t="s">
        <v>9987</v>
      </c>
      <c r="H2851" s="13" t="s">
        <v>9988</v>
      </c>
      <c r="I2851" s="14">
        <v>1</v>
      </c>
      <c r="J2851" s="13" t="s">
        <v>195</v>
      </c>
      <c r="K2851" s="13" t="s">
        <v>2720</v>
      </c>
      <c r="L2851" s="13" t="s">
        <v>5361</v>
      </c>
      <c r="M2851" s="13" t="s">
        <v>9989</v>
      </c>
    </row>
    <row r="2852" spans="1:13" x14ac:dyDescent="0.3">
      <c r="A2852" s="13" t="s">
        <v>196</v>
      </c>
      <c r="B2852" s="13" t="s">
        <v>3439</v>
      </c>
      <c r="C2852" s="13" t="s">
        <v>2031</v>
      </c>
      <c r="D2852" s="13" t="s">
        <v>3440</v>
      </c>
      <c r="E2852" s="13" t="s">
        <v>9990</v>
      </c>
      <c r="F2852" s="13" t="s">
        <v>2034</v>
      </c>
      <c r="G2852" s="13" t="s">
        <v>5431</v>
      </c>
      <c r="H2852" s="13" t="s">
        <v>5432</v>
      </c>
      <c r="I2852" s="14">
        <v>5</v>
      </c>
      <c r="J2852" s="13" t="s">
        <v>195</v>
      </c>
      <c r="K2852" s="13" t="s">
        <v>2500</v>
      </c>
      <c r="L2852" s="13" t="s">
        <v>5361</v>
      </c>
      <c r="M2852" s="13" t="s">
        <v>5397</v>
      </c>
    </row>
    <row r="2853" spans="1:13" x14ac:dyDescent="0.3">
      <c r="A2853" s="13" t="s">
        <v>196</v>
      </c>
      <c r="B2853" s="13" t="s">
        <v>3439</v>
      </c>
      <c r="C2853" s="13" t="s">
        <v>2031</v>
      </c>
      <c r="D2853" s="13" t="s">
        <v>3440</v>
      </c>
      <c r="E2853" s="13" t="s">
        <v>9991</v>
      </c>
      <c r="F2853" s="13" t="s">
        <v>2034</v>
      </c>
      <c r="G2853" s="13" t="s">
        <v>5434</v>
      </c>
      <c r="H2853" s="13" t="s">
        <v>5435</v>
      </c>
      <c r="I2853" s="14">
        <v>2</v>
      </c>
      <c r="J2853" s="13" t="s">
        <v>195</v>
      </c>
      <c r="K2853" s="13" t="s">
        <v>2993</v>
      </c>
      <c r="L2853" s="13" t="s">
        <v>5361</v>
      </c>
      <c r="M2853" s="13" t="s">
        <v>5397</v>
      </c>
    </row>
    <row r="2854" spans="1:13" x14ac:dyDescent="0.3">
      <c r="A2854" s="13" t="s">
        <v>196</v>
      </c>
      <c r="B2854" s="13" t="s">
        <v>3439</v>
      </c>
      <c r="C2854" s="13" t="s">
        <v>2031</v>
      </c>
      <c r="D2854" s="13" t="s">
        <v>3440</v>
      </c>
      <c r="E2854" s="13" t="s">
        <v>9992</v>
      </c>
      <c r="F2854" s="13" t="s">
        <v>2034</v>
      </c>
      <c r="G2854" s="13" t="s">
        <v>5431</v>
      </c>
      <c r="H2854" s="13" t="s">
        <v>5432</v>
      </c>
      <c r="I2854" s="14">
        <v>2</v>
      </c>
      <c r="J2854" s="13" t="s">
        <v>195</v>
      </c>
      <c r="K2854" s="13" t="s">
        <v>2226</v>
      </c>
      <c r="L2854" s="13" t="s">
        <v>5361</v>
      </c>
      <c r="M2854" s="13" t="s">
        <v>5397</v>
      </c>
    </row>
    <row r="2855" spans="1:13" x14ac:dyDescent="0.3">
      <c r="A2855" s="13" t="s">
        <v>414</v>
      </c>
      <c r="B2855" s="13" t="s">
        <v>3642</v>
      </c>
      <c r="C2855" s="13" t="s">
        <v>2386</v>
      </c>
      <c r="D2855" s="13" t="s">
        <v>3643</v>
      </c>
      <c r="E2855" s="13" t="s">
        <v>9993</v>
      </c>
      <c r="F2855" s="13" t="s">
        <v>2034</v>
      </c>
      <c r="G2855" s="13" t="s">
        <v>9994</v>
      </c>
      <c r="H2855" s="13" t="s">
        <v>9995</v>
      </c>
      <c r="I2855" s="14">
        <v>1</v>
      </c>
      <c r="J2855" s="13" t="s">
        <v>413</v>
      </c>
      <c r="K2855" s="13" t="s">
        <v>2928</v>
      </c>
      <c r="L2855" s="13" t="s">
        <v>5361</v>
      </c>
      <c r="M2855" s="13" t="s">
        <v>2262</v>
      </c>
    </row>
    <row r="2856" spans="1:13" x14ac:dyDescent="0.3">
      <c r="A2856" s="13" t="s">
        <v>690</v>
      </c>
      <c r="B2856" s="13" t="s">
        <v>4516</v>
      </c>
      <c r="C2856" s="13" t="s">
        <v>2294</v>
      </c>
      <c r="D2856" s="13" t="s">
        <v>5088</v>
      </c>
      <c r="E2856" s="13" t="s">
        <v>9996</v>
      </c>
      <c r="F2856" s="13" t="s">
        <v>2034</v>
      </c>
      <c r="G2856" s="13" t="s">
        <v>9997</v>
      </c>
      <c r="H2856" s="13" t="s">
        <v>9998</v>
      </c>
      <c r="I2856" s="14">
        <v>4</v>
      </c>
      <c r="J2856" s="13" t="s">
        <v>689</v>
      </c>
      <c r="K2856" s="13" t="s">
        <v>2539</v>
      </c>
      <c r="L2856" s="13" t="s">
        <v>5361</v>
      </c>
      <c r="M2856" s="13" t="s">
        <v>4069</v>
      </c>
    </row>
    <row r="2857" spans="1:13" x14ac:dyDescent="0.3">
      <c r="A2857" s="13" t="s">
        <v>690</v>
      </c>
      <c r="B2857" s="13" t="s">
        <v>4516</v>
      </c>
      <c r="C2857" s="13" t="s">
        <v>2294</v>
      </c>
      <c r="D2857" s="13" t="s">
        <v>5088</v>
      </c>
      <c r="E2857" s="13" t="s">
        <v>9996</v>
      </c>
      <c r="F2857" s="13" t="s">
        <v>2034</v>
      </c>
      <c r="G2857" s="13" t="s">
        <v>5780</v>
      </c>
      <c r="H2857" s="13" t="s">
        <v>5781</v>
      </c>
      <c r="I2857" s="14">
        <v>1</v>
      </c>
      <c r="J2857" s="13" t="s">
        <v>689</v>
      </c>
      <c r="K2857" s="13" t="s">
        <v>2539</v>
      </c>
      <c r="L2857" s="13" t="s">
        <v>5361</v>
      </c>
      <c r="M2857" s="13" t="s">
        <v>2891</v>
      </c>
    </row>
    <row r="2858" spans="1:13" x14ac:dyDescent="0.3">
      <c r="A2858" s="13" t="s">
        <v>256</v>
      </c>
      <c r="B2858" s="13" t="s">
        <v>9999</v>
      </c>
      <c r="C2858" s="13" t="s">
        <v>2058</v>
      </c>
      <c r="D2858" s="13" t="s">
        <v>10000</v>
      </c>
      <c r="E2858" s="13" t="s">
        <v>10001</v>
      </c>
      <c r="F2858" s="13" t="s">
        <v>2034</v>
      </c>
      <c r="G2858" s="13" t="s">
        <v>6295</v>
      </c>
      <c r="H2858" s="13" t="s">
        <v>6296</v>
      </c>
      <c r="I2858" s="14">
        <v>4</v>
      </c>
      <c r="J2858" s="13" t="s">
        <v>255</v>
      </c>
      <c r="K2858" s="13" t="s">
        <v>2682</v>
      </c>
      <c r="L2858" s="13" t="s">
        <v>5361</v>
      </c>
      <c r="M2858" s="13" t="s">
        <v>6217</v>
      </c>
    </row>
    <row r="2859" spans="1:13" x14ac:dyDescent="0.3">
      <c r="A2859" s="13" t="s">
        <v>256</v>
      </c>
      <c r="B2859" s="13" t="s">
        <v>9999</v>
      </c>
      <c r="C2859" s="13" t="s">
        <v>2058</v>
      </c>
      <c r="D2859" s="13" t="s">
        <v>10000</v>
      </c>
      <c r="E2859" s="13" t="s">
        <v>10002</v>
      </c>
      <c r="F2859" s="13" t="s">
        <v>2034</v>
      </c>
      <c r="G2859" s="13" t="s">
        <v>8896</v>
      </c>
      <c r="H2859" s="13" t="s">
        <v>8897</v>
      </c>
      <c r="I2859" s="14">
        <v>1</v>
      </c>
      <c r="J2859" s="13" t="s">
        <v>255</v>
      </c>
      <c r="K2859" s="13" t="s">
        <v>2237</v>
      </c>
      <c r="L2859" s="13" t="s">
        <v>5361</v>
      </c>
      <c r="M2859" s="13" t="s">
        <v>2114</v>
      </c>
    </row>
    <row r="2860" spans="1:13" x14ac:dyDescent="0.3">
      <c r="A2860" s="13" t="s">
        <v>889</v>
      </c>
      <c r="B2860" s="13" t="s">
        <v>6620</v>
      </c>
      <c r="C2860" s="13" t="s">
        <v>2108</v>
      </c>
      <c r="D2860" s="13" t="s">
        <v>6851</v>
      </c>
      <c r="E2860" s="13" t="s">
        <v>10003</v>
      </c>
      <c r="F2860" s="13" t="s">
        <v>2034</v>
      </c>
      <c r="G2860" s="13" t="s">
        <v>6464</v>
      </c>
      <c r="H2860" s="13" t="s">
        <v>6465</v>
      </c>
      <c r="I2860" s="14">
        <v>5</v>
      </c>
      <c r="J2860" s="13" t="s">
        <v>888</v>
      </c>
      <c r="K2860" s="13" t="s">
        <v>2113</v>
      </c>
      <c r="L2860" s="13" t="s">
        <v>5361</v>
      </c>
      <c r="M2860" s="13" t="s">
        <v>5372</v>
      </c>
    </row>
    <row r="2861" spans="1:13" x14ac:dyDescent="0.3">
      <c r="A2861" s="13" t="s">
        <v>889</v>
      </c>
      <c r="B2861" s="13" t="s">
        <v>6620</v>
      </c>
      <c r="C2861" s="13" t="s">
        <v>2108</v>
      </c>
      <c r="D2861" s="13" t="s">
        <v>6851</v>
      </c>
      <c r="E2861" s="13" t="s">
        <v>10003</v>
      </c>
      <c r="F2861" s="13" t="s">
        <v>2034</v>
      </c>
      <c r="G2861" s="13" t="s">
        <v>5399</v>
      </c>
      <c r="H2861" s="13" t="s">
        <v>5400</v>
      </c>
      <c r="I2861" s="14">
        <v>4</v>
      </c>
      <c r="J2861" s="13" t="s">
        <v>888</v>
      </c>
      <c r="K2861" s="13" t="s">
        <v>2113</v>
      </c>
      <c r="L2861" s="13" t="s">
        <v>5361</v>
      </c>
      <c r="M2861" s="13" t="s">
        <v>5372</v>
      </c>
    </row>
    <row r="2862" spans="1:13" x14ac:dyDescent="0.3">
      <c r="A2862" s="13" t="s">
        <v>889</v>
      </c>
      <c r="B2862" s="13" t="s">
        <v>6620</v>
      </c>
      <c r="C2862" s="13" t="s">
        <v>2108</v>
      </c>
      <c r="D2862" s="13" t="s">
        <v>6851</v>
      </c>
      <c r="E2862" s="13" t="s">
        <v>10003</v>
      </c>
      <c r="F2862" s="13" t="s">
        <v>2034</v>
      </c>
      <c r="G2862" s="13" t="s">
        <v>5401</v>
      </c>
      <c r="H2862" s="13" t="s">
        <v>5402</v>
      </c>
      <c r="I2862" s="14">
        <v>4</v>
      </c>
      <c r="J2862" s="13" t="s">
        <v>888</v>
      </c>
      <c r="K2862" s="13" t="s">
        <v>2113</v>
      </c>
      <c r="L2862" s="13" t="s">
        <v>5361</v>
      </c>
      <c r="M2862" s="13" t="s">
        <v>5372</v>
      </c>
    </row>
    <row r="2863" spans="1:13" x14ac:dyDescent="0.3">
      <c r="A2863" s="13" t="s">
        <v>889</v>
      </c>
      <c r="B2863" s="13" t="s">
        <v>6620</v>
      </c>
      <c r="C2863" s="13" t="s">
        <v>2108</v>
      </c>
      <c r="D2863" s="13" t="s">
        <v>6851</v>
      </c>
      <c r="E2863" s="13" t="s">
        <v>10004</v>
      </c>
      <c r="F2863" s="13" t="s">
        <v>2034</v>
      </c>
      <c r="G2863" s="13" t="s">
        <v>10005</v>
      </c>
      <c r="H2863" s="13" t="s">
        <v>10006</v>
      </c>
      <c r="I2863" s="14">
        <v>2</v>
      </c>
      <c r="J2863" s="13" t="s">
        <v>888</v>
      </c>
      <c r="K2863" s="13" t="s">
        <v>2185</v>
      </c>
      <c r="L2863" s="13" t="s">
        <v>5361</v>
      </c>
      <c r="M2863" s="13" t="s">
        <v>2391</v>
      </c>
    </row>
    <row r="2864" spans="1:13" x14ac:dyDescent="0.3">
      <c r="A2864" s="13" t="s">
        <v>889</v>
      </c>
      <c r="B2864" s="13" t="s">
        <v>6620</v>
      </c>
      <c r="C2864" s="13" t="s">
        <v>2108</v>
      </c>
      <c r="D2864" s="13" t="s">
        <v>6851</v>
      </c>
      <c r="E2864" s="13" t="s">
        <v>10007</v>
      </c>
      <c r="F2864" s="13" t="s">
        <v>2034</v>
      </c>
      <c r="G2864" s="13" t="s">
        <v>6464</v>
      </c>
      <c r="H2864" s="13" t="s">
        <v>6465</v>
      </c>
      <c r="I2864" s="14">
        <v>6</v>
      </c>
      <c r="J2864" s="13" t="s">
        <v>888</v>
      </c>
      <c r="K2864" s="13" t="s">
        <v>2257</v>
      </c>
      <c r="L2864" s="13" t="s">
        <v>5361</v>
      </c>
      <c r="M2864" s="13" t="s">
        <v>5372</v>
      </c>
    </row>
    <row r="2865" spans="1:13" x14ac:dyDescent="0.3">
      <c r="A2865" s="13" t="s">
        <v>361</v>
      </c>
      <c r="B2865" s="13" t="s">
        <v>2202</v>
      </c>
      <c r="C2865" s="13" t="s">
        <v>2159</v>
      </c>
      <c r="D2865" s="13" t="s">
        <v>5092</v>
      </c>
      <c r="E2865" s="13" t="s">
        <v>10008</v>
      </c>
      <c r="F2865" s="13" t="s">
        <v>2034</v>
      </c>
      <c r="G2865" s="13" t="s">
        <v>8076</v>
      </c>
      <c r="H2865" s="13" t="s">
        <v>8077</v>
      </c>
      <c r="I2865" s="14">
        <v>1</v>
      </c>
      <c r="J2865" s="13" t="s">
        <v>360</v>
      </c>
      <c r="K2865" s="13" t="s">
        <v>2113</v>
      </c>
      <c r="L2865" s="13" t="s">
        <v>5361</v>
      </c>
      <c r="M2865" s="13" t="s">
        <v>4069</v>
      </c>
    </row>
    <row r="2866" spans="1:13" x14ac:dyDescent="0.3">
      <c r="A2866" s="13" t="s">
        <v>361</v>
      </c>
      <c r="B2866" s="13" t="s">
        <v>2202</v>
      </c>
      <c r="C2866" s="13" t="s">
        <v>2159</v>
      </c>
      <c r="D2866" s="13" t="s">
        <v>5092</v>
      </c>
      <c r="E2866" s="13" t="s">
        <v>10009</v>
      </c>
      <c r="F2866" s="13" t="s">
        <v>2034</v>
      </c>
      <c r="G2866" s="13" t="s">
        <v>5434</v>
      </c>
      <c r="H2866" s="13" t="s">
        <v>5435</v>
      </c>
      <c r="I2866" s="14">
        <v>1</v>
      </c>
      <c r="J2866" s="13" t="s">
        <v>360</v>
      </c>
      <c r="K2866" s="13" t="s">
        <v>2714</v>
      </c>
      <c r="L2866" s="13" t="s">
        <v>5361</v>
      </c>
      <c r="M2866" s="13" t="s">
        <v>5397</v>
      </c>
    </row>
    <row r="2867" spans="1:13" x14ac:dyDescent="0.3">
      <c r="A2867" s="13" t="s">
        <v>361</v>
      </c>
      <c r="B2867" s="13" t="s">
        <v>2202</v>
      </c>
      <c r="C2867" s="13" t="s">
        <v>2159</v>
      </c>
      <c r="D2867" s="13" t="s">
        <v>5092</v>
      </c>
      <c r="E2867" s="13" t="s">
        <v>10010</v>
      </c>
      <c r="F2867" s="13" t="s">
        <v>2034</v>
      </c>
      <c r="G2867" s="13" t="s">
        <v>7765</v>
      </c>
      <c r="H2867" s="13" t="s">
        <v>7766</v>
      </c>
      <c r="I2867" s="14">
        <v>1</v>
      </c>
      <c r="J2867" s="13" t="s">
        <v>360</v>
      </c>
      <c r="K2867" s="13" t="s">
        <v>2714</v>
      </c>
      <c r="L2867" s="13" t="s">
        <v>5361</v>
      </c>
      <c r="M2867" s="13" t="s">
        <v>2641</v>
      </c>
    </row>
    <row r="2868" spans="1:13" x14ac:dyDescent="0.3">
      <c r="A2868" s="13" t="s">
        <v>361</v>
      </c>
      <c r="B2868" s="13" t="s">
        <v>2202</v>
      </c>
      <c r="C2868" s="13" t="s">
        <v>2159</v>
      </c>
      <c r="D2868" s="13" t="s">
        <v>5092</v>
      </c>
      <c r="E2868" s="13" t="s">
        <v>5093</v>
      </c>
      <c r="F2868" s="13" t="s">
        <v>2034</v>
      </c>
      <c r="G2868" s="13" t="s">
        <v>10011</v>
      </c>
      <c r="H2868" s="13" t="s">
        <v>10012</v>
      </c>
      <c r="I2868" s="14">
        <v>1</v>
      </c>
      <c r="J2868" s="13" t="s">
        <v>360</v>
      </c>
      <c r="K2868" s="13" t="s">
        <v>2257</v>
      </c>
      <c r="L2868" s="13" t="s">
        <v>5361</v>
      </c>
      <c r="M2868" s="13" t="s">
        <v>4069</v>
      </c>
    </row>
    <row r="2869" spans="1:13" x14ac:dyDescent="0.3">
      <c r="A2869" s="13" t="s">
        <v>361</v>
      </c>
      <c r="B2869" s="13" t="s">
        <v>2202</v>
      </c>
      <c r="C2869" s="13" t="s">
        <v>2159</v>
      </c>
      <c r="D2869" s="13" t="s">
        <v>5092</v>
      </c>
      <c r="E2869" s="13" t="s">
        <v>5093</v>
      </c>
      <c r="F2869" s="13" t="s">
        <v>2034</v>
      </c>
      <c r="G2869" s="13" t="s">
        <v>10013</v>
      </c>
      <c r="H2869" s="13" t="s">
        <v>10014</v>
      </c>
      <c r="I2869" s="14">
        <v>1</v>
      </c>
      <c r="J2869" s="13" t="s">
        <v>360</v>
      </c>
      <c r="K2869" s="13" t="s">
        <v>2257</v>
      </c>
      <c r="L2869" s="13" t="s">
        <v>5361</v>
      </c>
      <c r="M2869" s="13" t="s">
        <v>4069</v>
      </c>
    </row>
    <row r="2870" spans="1:13" x14ac:dyDescent="0.3">
      <c r="A2870" s="13" t="s">
        <v>361</v>
      </c>
      <c r="B2870" s="13" t="s">
        <v>2202</v>
      </c>
      <c r="C2870" s="13" t="s">
        <v>2159</v>
      </c>
      <c r="D2870" s="13" t="s">
        <v>5092</v>
      </c>
      <c r="E2870" s="13" t="s">
        <v>5093</v>
      </c>
      <c r="F2870" s="13" t="s">
        <v>2034</v>
      </c>
      <c r="G2870" s="13" t="s">
        <v>10015</v>
      </c>
      <c r="H2870" s="13" t="s">
        <v>10016</v>
      </c>
      <c r="I2870" s="14">
        <v>1</v>
      </c>
      <c r="J2870" s="13" t="s">
        <v>360</v>
      </c>
      <c r="K2870" s="13" t="s">
        <v>2257</v>
      </c>
      <c r="L2870" s="13" t="s">
        <v>5361</v>
      </c>
      <c r="M2870" s="13" t="s">
        <v>4069</v>
      </c>
    </row>
    <row r="2871" spans="1:13" x14ac:dyDescent="0.3">
      <c r="A2871" s="13" t="s">
        <v>128</v>
      </c>
      <c r="B2871" s="13" t="s">
        <v>2098</v>
      </c>
      <c r="C2871" s="13" t="s">
        <v>2099</v>
      </c>
      <c r="D2871" s="13" t="s">
        <v>5096</v>
      </c>
      <c r="E2871" s="13" t="s">
        <v>10017</v>
      </c>
      <c r="F2871" s="13" t="s">
        <v>2034</v>
      </c>
      <c r="G2871" s="13" t="s">
        <v>9083</v>
      </c>
      <c r="H2871" s="13" t="s">
        <v>9084</v>
      </c>
      <c r="I2871" s="14">
        <v>3</v>
      </c>
      <c r="J2871" s="13" t="s">
        <v>127</v>
      </c>
      <c r="K2871" s="13" t="s">
        <v>2635</v>
      </c>
      <c r="L2871" s="13" t="s">
        <v>5361</v>
      </c>
      <c r="M2871" s="13" t="s">
        <v>5372</v>
      </c>
    </row>
    <row r="2872" spans="1:13" x14ac:dyDescent="0.3">
      <c r="A2872" s="13" t="s">
        <v>128</v>
      </c>
      <c r="B2872" s="13" t="s">
        <v>2098</v>
      </c>
      <c r="C2872" s="13" t="s">
        <v>2099</v>
      </c>
      <c r="D2872" s="13" t="s">
        <v>5096</v>
      </c>
      <c r="E2872" s="13" t="s">
        <v>10018</v>
      </c>
      <c r="F2872" s="13" t="s">
        <v>2034</v>
      </c>
      <c r="G2872" s="13" t="s">
        <v>9083</v>
      </c>
      <c r="H2872" s="13" t="s">
        <v>9084</v>
      </c>
      <c r="I2872" s="14">
        <v>2</v>
      </c>
      <c r="J2872" s="13" t="s">
        <v>127</v>
      </c>
      <c r="K2872" s="13" t="s">
        <v>2635</v>
      </c>
      <c r="L2872" s="13" t="s">
        <v>5361</v>
      </c>
      <c r="M2872" s="13" t="s">
        <v>5372</v>
      </c>
    </row>
    <row r="2873" spans="1:13" x14ac:dyDescent="0.3">
      <c r="A2873" s="13" t="s">
        <v>128</v>
      </c>
      <c r="B2873" s="13" t="s">
        <v>2098</v>
      </c>
      <c r="C2873" s="13" t="s">
        <v>2099</v>
      </c>
      <c r="D2873" s="13" t="s">
        <v>5096</v>
      </c>
      <c r="E2873" s="13" t="s">
        <v>5097</v>
      </c>
      <c r="F2873" s="13" t="s">
        <v>2034</v>
      </c>
      <c r="G2873" s="13" t="s">
        <v>6691</v>
      </c>
      <c r="H2873" s="13" t="s">
        <v>6692</v>
      </c>
      <c r="I2873" s="14">
        <v>6</v>
      </c>
      <c r="J2873" s="13" t="s">
        <v>127</v>
      </c>
      <c r="K2873" s="13" t="s">
        <v>2500</v>
      </c>
      <c r="L2873" s="13" t="s">
        <v>5361</v>
      </c>
      <c r="M2873" s="13" t="s">
        <v>5372</v>
      </c>
    </row>
    <row r="2874" spans="1:13" x14ac:dyDescent="0.3">
      <c r="A2874" s="13" t="s">
        <v>128</v>
      </c>
      <c r="B2874" s="13" t="s">
        <v>2098</v>
      </c>
      <c r="C2874" s="13" t="s">
        <v>2099</v>
      </c>
      <c r="D2874" s="13" t="s">
        <v>5096</v>
      </c>
      <c r="E2874" s="13" t="s">
        <v>10019</v>
      </c>
      <c r="F2874" s="13" t="s">
        <v>2034</v>
      </c>
      <c r="G2874" s="13" t="s">
        <v>5362</v>
      </c>
      <c r="H2874" s="13" t="s">
        <v>5363</v>
      </c>
      <c r="I2874" s="14">
        <v>30</v>
      </c>
      <c r="J2874" s="13" t="s">
        <v>127</v>
      </c>
      <c r="K2874" s="13" t="s">
        <v>2139</v>
      </c>
      <c r="L2874" s="13" t="s">
        <v>5361</v>
      </c>
      <c r="M2874" s="13" t="s">
        <v>5364</v>
      </c>
    </row>
    <row r="2875" spans="1:13" x14ac:dyDescent="0.3">
      <c r="A2875" s="13" t="s">
        <v>128</v>
      </c>
      <c r="B2875" s="13" t="s">
        <v>2098</v>
      </c>
      <c r="C2875" s="13" t="s">
        <v>2099</v>
      </c>
      <c r="D2875" s="13" t="s">
        <v>5096</v>
      </c>
      <c r="E2875" s="13" t="s">
        <v>5098</v>
      </c>
      <c r="F2875" s="13" t="s">
        <v>2034</v>
      </c>
      <c r="G2875" s="13" t="s">
        <v>10020</v>
      </c>
      <c r="H2875" s="13" t="s">
        <v>10021</v>
      </c>
      <c r="I2875" s="14">
        <v>5</v>
      </c>
      <c r="J2875" s="13" t="s">
        <v>127</v>
      </c>
      <c r="K2875" s="13" t="s">
        <v>2526</v>
      </c>
      <c r="L2875" s="13" t="s">
        <v>5361</v>
      </c>
      <c r="M2875" s="13" t="s">
        <v>2415</v>
      </c>
    </row>
    <row r="2876" spans="1:13" x14ac:dyDescent="0.3">
      <c r="A2876" s="13" t="s">
        <v>398</v>
      </c>
      <c r="B2876" s="13" t="s">
        <v>3785</v>
      </c>
      <c r="C2876" s="13" t="s">
        <v>3371</v>
      </c>
      <c r="D2876" s="13" t="s">
        <v>3786</v>
      </c>
      <c r="E2876" s="13" t="s">
        <v>10022</v>
      </c>
      <c r="F2876" s="13" t="s">
        <v>2034</v>
      </c>
      <c r="G2876" s="13" t="s">
        <v>8619</v>
      </c>
      <c r="H2876" s="13" t="s">
        <v>8620</v>
      </c>
      <c r="I2876" s="14">
        <v>2</v>
      </c>
      <c r="J2876" s="13" t="s">
        <v>397</v>
      </c>
      <c r="K2876" s="13" t="s">
        <v>2171</v>
      </c>
      <c r="L2876" s="13" t="s">
        <v>5361</v>
      </c>
      <c r="M2876" s="13" t="s">
        <v>2044</v>
      </c>
    </row>
    <row r="2877" spans="1:13" x14ac:dyDescent="0.3">
      <c r="A2877" s="13" t="s">
        <v>398</v>
      </c>
      <c r="B2877" s="13" t="s">
        <v>3785</v>
      </c>
      <c r="C2877" s="13" t="s">
        <v>3371</v>
      </c>
      <c r="D2877" s="13" t="s">
        <v>3786</v>
      </c>
      <c r="E2877" s="13" t="s">
        <v>10023</v>
      </c>
      <c r="F2877" s="13" t="s">
        <v>2034</v>
      </c>
      <c r="G2877" s="13" t="s">
        <v>10024</v>
      </c>
      <c r="H2877" s="13" t="s">
        <v>10025</v>
      </c>
      <c r="I2877" s="14">
        <v>3</v>
      </c>
      <c r="J2877" s="13" t="s">
        <v>397</v>
      </c>
      <c r="K2877" s="13" t="s">
        <v>2104</v>
      </c>
      <c r="L2877" s="13" t="s">
        <v>5361</v>
      </c>
      <c r="M2877" s="13" t="s">
        <v>5372</v>
      </c>
    </row>
    <row r="2878" spans="1:13" x14ac:dyDescent="0.3">
      <c r="A2878" s="13" t="s">
        <v>398</v>
      </c>
      <c r="B2878" s="13" t="s">
        <v>3785</v>
      </c>
      <c r="C2878" s="13" t="s">
        <v>3371</v>
      </c>
      <c r="D2878" s="13" t="s">
        <v>3786</v>
      </c>
      <c r="E2878" s="13" t="s">
        <v>10023</v>
      </c>
      <c r="F2878" s="13" t="s">
        <v>2034</v>
      </c>
      <c r="G2878" s="13" t="s">
        <v>10026</v>
      </c>
      <c r="H2878" s="13" t="s">
        <v>10027</v>
      </c>
      <c r="I2878" s="14">
        <v>2</v>
      </c>
      <c r="J2878" s="13" t="s">
        <v>397</v>
      </c>
      <c r="K2878" s="13" t="s">
        <v>2104</v>
      </c>
      <c r="L2878" s="13" t="s">
        <v>5361</v>
      </c>
      <c r="M2878" s="13" t="s">
        <v>5372</v>
      </c>
    </row>
    <row r="2879" spans="1:13" x14ac:dyDescent="0.3">
      <c r="A2879" s="13" t="s">
        <v>398</v>
      </c>
      <c r="B2879" s="13" t="s">
        <v>3785</v>
      </c>
      <c r="C2879" s="13" t="s">
        <v>3371</v>
      </c>
      <c r="D2879" s="13" t="s">
        <v>3786</v>
      </c>
      <c r="E2879" s="13" t="s">
        <v>10023</v>
      </c>
      <c r="F2879" s="13" t="s">
        <v>2034</v>
      </c>
      <c r="G2879" s="13" t="s">
        <v>10028</v>
      </c>
      <c r="H2879" s="13" t="s">
        <v>10027</v>
      </c>
      <c r="I2879" s="14">
        <v>2</v>
      </c>
      <c r="J2879" s="13" t="s">
        <v>397</v>
      </c>
      <c r="K2879" s="13" t="s">
        <v>2104</v>
      </c>
      <c r="L2879" s="13" t="s">
        <v>5361</v>
      </c>
      <c r="M2879" s="13" t="s">
        <v>5372</v>
      </c>
    </row>
    <row r="2880" spans="1:13" x14ac:dyDescent="0.3">
      <c r="A2880" s="13" t="s">
        <v>398</v>
      </c>
      <c r="B2880" s="13" t="s">
        <v>3785</v>
      </c>
      <c r="C2880" s="13" t="s">
        <v>3371</v>
      </c>
      <c r="D2880" s="13" t="s">
        <v>3786</v>
      </c>
      <c r="E2880" s="13" t="s">
        <v>10023</v>
      </c>
      <c r="F2880" s="13" t="s">
        <v>2034</v>
      </c>
      <c r="G2880" s="13" t="s">
        <v>10029</v>
      </c>
      <c r="H2880" s="13" t="s">
        <v>10030</v>
      </c>
      <c r="I2880" s="14">
        <v>1</v>
      </c>
      <c r="J2880" s="13" t="s">
        <v>397</v>
      </c>
      <c r="K2880" s="13" t="s">
        <v>2104</v>
      </c>
      <c r="L2880" s="13" t="s">
        <v>5361</v>
      </c>
      <c r="M2880" s="13" t="s">
        <v>5372</v>
      </c>
    </row>
    <row r="2881" spans="1:13" x14ac:dyDescent="0.3">
      <c r="A2881" s="13" t="s">
        <v>398</v>
      </c>
      <c r="B2881" s="13" t="s">
        <v>3785</v>
      </c>
      <c r="C2881" s="13" t="s">
        <v>3371</v>
      </c>
      <c r="D2881" s="13" t="s">
        <v>3786</v>
      </c>
      <c r="E2881" s="13" t="s">
        <v>10023</v>
      </c>
      <c r="F2881" s="13" t="s">
        <v>2034</v>
      </c>
      <c r="G2881" s="13" t="s">
        <v>6531</v>
      </c>
      <c r="H2881" s="13" t="s">
        <v>6532</v>
      </c>
      <c r="I2881" s="14">
        <v>1</v>
      </c>
      <c r="J2881" s="13" t="s">
        <v>397</v>
      </c>
      <c r="K2881" s="13" t="s">
        <v>2104</v>
      </c>
      <c r="L2881" s="13" t="s">
        <v>5361</v>
      </c>
      <c r="M2881" s="13" t="s">
        <v>5372</v>
      </c>
    </row>
    <row r="2882" spans="1:13" x14ac:dyDescent="0.3">
      <c r="A2882" s="13" t="s">
        <v>398</v>
      </c>
      <c r="B2882" s="13" t="s">
        <v>3785</v>
      </c>
      <c r="C2882" s="13" t="s">
        <v>3371</v>
      </c>
      <c r="D2882" s="13" t="s">
        <v>3786</v>
      </c>
      <c r="E2882" s="13" t="s">
        <v>5102</v>
      </c>
      <c r="F2882" s="13" t="s">
        <v>2034</v>
      </c>
      <c r="G2882" s="13" t="s">
        <v>9475</v>
      </c>
      <c r="H2882" s="13" t="s">
        <v>9476</v>
      </c>
      <c r="I2882" s="14">
        <v>2</v>
      </c>
      <c r="J2882" s="13" t="s">
        <v>397</v>
      </c>
      <c r="K2882" s="13" t="s">
        <v>2353</v>
      </c>
      <c r="L2882" s="13" t="s">
        <v>5361</v>
      </c>
      <c r="M2882" s="13" t="s">
        <v>5559</v>
      </c>
    </row>
    <row r="2883" spans="1:13" x14ac:dyDescent="0.3">
      <c r="A2883" s="13" t="s">
        <v>398</v>
      </c>
      <c r="B2883" s="13" t="s">
        <v>3785</v>
      </c>
      <c r="C2883" s="13" t="s">
        <v>3371</v>
      </c>
      <c r="D2883" s="13" t="s">
        <v>3786</v>
      </c>
      <c r="E2883" s="13" t="s">
        <v>10031</v>
      </c>
      <c r="F2883" s="13" t="s">
        <v>2034</v>
      </c>
      <c r="G2883" s="13" t="s">
        <v>10032</v>
      </c>
      <c r="H2883" s="13" t="s">
        <v>10033</v>
      </c>
      <c r="I2883" s="14">
        <v>1</v>
      </c>
      <c r="J2883" s="13" t="s">
        <v>397</v>
      </c>
      <c r="K2883" s="13" t="s">
        <v>2280</v>
      </c>
      <c r="L2883" s="13" t="s">
        <v>5361</v>
      </c>
      <c r="M2883" s="13" t="s">
        <v>5372</v>
      </c>
    </row>
    <row r="2884" spans="1:13" x14ac:dyDescent="0.3">
      <c r="A2884" s="13" t="s">
        <v>398</v>
      </c>
      <c r="B2884" s="13" t="s">
        <v>3785</v>
      </c>
      <c r="C2884" s="13" t="s">
        <v>3371</v>
      </c>
      <c r="D2884" s="13" t="s">
        <v>3786</v>
      </c>
      <c r="E2884" s="13" t="s">
        <v>10031</v>
      </c>
      <c r="F2884" s="13" t="s">
        <v>2034</v>
      </c>
      <c r="G2884" s="13" t="s">
        <v>10034</v>
      </c>
      <c r="H2884" s="13" t="s">
        <v>10035</v>
      </c>
      <c r="I2884" s="14">
        <v>1</v>
      </c>
      <c r="J2884" s="13" t="s">
        <v>397</v>
      </c>
      <c r="K2884" s="13" t="s">
        <v>2280</v>
      </c>
      <c r="L2884" s="13" t="s">
        <v>5361</v>
      </c>
      <c r="M2884" s="13" t="s">
        <v>5372</v>
      </c>
    </row>
    <row r="2885" spans="1:13" x14ac:dyDescent="0.3">
      <c r="A2885" s="13" t="s">
        <v>398</v>
      </c>
      <c r="B2885" s="13" t="s">
        <v>3785</v>
      </c>
      <c r="C2885" s="13" t="s">
        <v>3371</v>
      </c>
      <c r="D2885" s="13" t="s">
        <v>3786</v>
      </c>
      <c r="E2885" s="13" t="s">
        <v>10031</v>
      </c>
      <c r="F2885" s="13" t="s">
        <v>2034</v>
      </c>
      <c r="G2885" s="13" t="s">
        <v>10036</v>
      </c>
      <c r="H2885" s="13" t="s">
        <v>10037</v>
      </c>
      <c r="I2885" s="14">
        <v>1</v>
      </c>
      <c r="J2885" s="13" t="s">
        <v>397</v>
      </c>
      <c r="K2885" s="13" t="s">
        <v>2280</v>
      </c>
      <c r="L2885" s="13" t="s">
        <v>5361</v>
      </c>
      <c r="M2885" s="13" t="s">
        <v>5372</v>
      </c>
    </row>
    <row r="2886" spans="1:13" x14ac:dyDescent="0.3">
      <c r="A2886" s="13" t="s">
        <v>398</v>
      </c>
      <c r="B2886" s="13" t="s">
        <v>3785</v>
      </c>
      <c r="C2886" s="13" t="s">
        <v>3371</v>
      </c>
      <c r="D2886" s="13" t="s">
        <v>3786</v>
      </c>
      <c r="E2886" s="13" t="s">
        <v>10038</v>
      </c>
      <c r="F2886" s="13" t="s">
        <v>2034</v>
      </c>
      <c r="G2886" s="13" t="s">
        <v>5362</v>
      </c>
      <c r="H2886" s="13" t="s">
        <v>5363</v>
      </c>
      <c r="I2886" s="14">
        <v>2</v>
      </c>
      <c r="J2886" s="13" t="s">
        <v>397</v>
      </c>
      <c r="K2886" s="13" t="s">
        <v>2490</v>
      </c>
      <c r="L2886" s="13" t="s">
        <v>5361</v>
      </c>
      <c r="M2886" s="13" t="s">
        <v>5364</v>
      </c>
    </row>
    <row r="2887" spans="1:13" x14ac:dyDescent="0.3">
      <c r="A2887" s="13" t="s">
        <v>398</v>
      </c>
      <c r="B2887" s="13" t="s">
        <v>3785</v>
      </c>
      <c r="C2887" s="13" t="s">
        <v>3371</v>
      </c>
      <c r="D2887" s="13" t="s">
        <v>3786</v>
      </c>
      <c r="E2887" s="13" t="s">
        <v>10039</v>
      </c>
      <c r="F2887" s="13" t="s">
        <v>2034</v>
      </c>
      <c r="G2887" s="13" t="s">
        <v>5362</v>
      </c>
      <c r="H2887" s="13" t="s">
        <v>5363</v>
      </c>
      <c r="I2887" s="14">
        <v>2</v>
      </c>
      <c r="J2887" s="13" t="s">
        <v>397</v>
      </c>
      <c r="K2887" s="13" t="s">
        <v>2084</v>
      </c>
      <c r="L2887" s="13" t="s">
        <v>5361</v>
      </c>
      <c r="M2887" s="13" t="s">
        <v>5364</v>
      </c>
    </row>
    <row r="2888" spans="1:13" x14ac:dyDescent="0.3">
      <c r="A2888" s="13" t="s">
        <v>398</v>
      </c>
      <c r="B2888" s="13" t="s">
        <v>3785</v>
      </c>
      <c r="C2888" s="13" t="s">
        <v>3371</v>
      </c>
      <c r="D2888" s="13" t="s">
        <v>3786</v>
      </c>
      <c r="E2888" s="13" t="s">
        <v>10040</v>
      </c>
      <c r="F2888" s="13" t="s">
        <v>2034</v>
      </c>
      <c r="G2888" s="13" t="s">
        <v>5362</v>
      </c>
      <c r="H2888" s="13" t="s">
        <v>5363</v>
      </c>
      <c r="I2888" s="14">
        <v>2</v>
      </c>
      <c r="J2888" s="13" t="s">
        <v>397</v>
      </c>
      <c r="K2888" s="13" t="s">
        <v>2084</v>
      </c>
      <c r="L2888" s="13" t="s">
        <v>5361</v>
      </c>
      <c r="M2888" s="13" t="s">
        <v>5364</v>
      </c>
    </row>
    <row r="2889" spans="1:13" x14ac:dyDescent="0.3">
      <c r="A2889" s="13" t="s">
        <v>873</v>
      </c>
      <c r="B2889" s="13" t="s">
        <v>5107</v>
      </c>
      <c r="C2889" s="13" t="s">
        <v>2386</v>
      </c>
      <c r="D2889" s="13" t="s">
        <v>5108</v>
      </c>
      <c r="E2889" s="13" t="s">
        <v>10041</v>
      </c>
      <c r="F2889" s="13" t="s">
        <v>2034</v>
      </c>
      <c r="G2889" s="13" t="s">
        <v>5362</v>
      </c>
      <c r="H2889" s="13" t="s">
        <v>5363</v>
      </c>
      <c r="I2889" s="14">
        <v>5</v>
      </c>
      <c r="J2889" s="13" t="s">
        <v>872</v>
      </c>
      <c r="K2889" s="13" t="s">
        <v>2625</v>
      </c>
      <c r="L2889" s="13" t="s">
        <v>5361</v>
      </c>
      <c r="M2889" s="13" t="s">
        <v>5364</v>
      </c>
    </row>
    <row r="2890" spans="1:13" x14ac:dyDescent="0.3">
      <c r="A2890" s="13" t="s">
        <v>873</v>
      </c>
      <c r="B2890" s="13" t="s">
        <v>5107</v>
      </c>
      <c r="C2890" s="13" t="s">
        <v>2386</v>
      </c>
      <c r="D2890" s="13" t="s">
        <v>5108</v>
      </c>
      <c r="E2890" s="13" t="s">
        <v>10042</v>
      </c>
      <c r="F2890" s="13" t="s">
        <v>2034</v>
      </c>
      <c r="G2890" s="13" t="s">
        <v>5368</v>
      </c>
      <c r="H2890" s="13" t="s">
        <v>5369</v>
      </c>
      <c r="I2890" s="14">
        <v>2</v>
      </c>
      <c r="J2890" s="13" t="s">
        <v>872</v>
      </c>
      <c r="K2890" s="13" t="s">
        <v>2122</v>
      </c>
      <c r="L2890" s="13" t="s">
        <v>5361</v>
      </c>
      <c r="M2890" s="13" t="s">
        <v>5364</v>
      </c>
    </row>
    <row r="2891" spans="1:13" x14ac:dyDescent="0.3">
      <c r="A2891" s="13" t="s">
        <v>873</v>
      </c>
      <c r="B2891" s="13" t="s">
        <v>5107</v>
      </c>
      <c r="C2891" s="13" t="s">
        <v>2386</v>
      </c>
      <c r="D2891" s="13" t="s">
        <v>5108</v>
      </c>
      <c r="E2891" s="13" t="s">
        <v>5109</v>
      </c>
      <c r="F2891" s="13" t="s">
        <v>2034</v>
      </c>
      <c r="G2891" s="13" t="s">
        <v>5368</v>
      </c>
      <c r="H2891" s="13" t="s">
        <v>5369</v>
      </c>
      <c r="I2891" s="14">
        <v>4</v>
      </c>
      <c r="J2891" s="13" t="s">
        <v>872</v>
      </c>
      <c r="K2891" s="13" t="s">
        <v>2377</v>
      </c>
      <c r="L2891" s="13" t="s">
        <v>5361</v>
      </c>
      <c r="M2891" s="13" t="s">
        <v>5364</v>
      </c>
    </row>
    <row r="2892" spans="1:13" x14ac:dyDescent="0.3">
      <c r="A2892" s="13" t="s">
        <v>873</v>
      </c>
      <c r="B2892" s="13" t="s">
        <v>5107</v>
      </c>
      <c r="C2892" s="13" t="s">
        <v>2386</v>
      </c>
      <c r="D2892" s="13" t="s">
        <v>5108</v>
      </c>
      <c r="E2892" s="13" t="s">
        <v>5109</v>
      </c>
      <c r="F2892" s="13" t="s">
        <v>2034</v>
      </c>
      <c r="G2892" s="13" t="s">
        <v>5741</v>
      </c>
      <c r="H2892" s="13" t="s">
        <v>5742</v>
      </c>
      <c r="I2892" s="14">
        <v>1</v>
      </c>
      <c r="J2892" s="13" t="s">
        <v>872</v>
      </c>
      <c r="K2892" s="13" t="s">
        <v>2377</v>
      </c>
      <c r="L2892" s="13" t="s">
        <v>5361</v>
      </c>
      <c r="M2892" s="13" t="s">
        <v>4069</v>
      </c>
    </row>
    <row r="2893" spans="1:13" x14ac:dyDescent="0.3">
      <c r="A2893" s="13" t="s">
        <v>873</v>
      </c>
      <c r="B2893" s="13" t="s">
        <v>5107</v>
      </c>
      <c r="C2893" s="13" t="s">
        <v>2386</v>
      </c>
      <c r="D2893" s="13" t="s">
        <v>5108</v>
      </c>
      <c r="E2893" s="13" t="s">
        <v>10043</v>
      </c>
      <c r="F2893" s="13" t="s">
        <v>2034</v>
      </c>
      <c r="G2893" s="13" t="s">
        <v>5362</v>
      </c>
      <c r="H2893" s="13" t="s">
        <v>5363</v>
      </c>
      <c r="I2893" s="14">
        <v>5</v>
      </c>
      <c r="J2893" s="13" t="s">
        <v>872</v>
      </c>
      <c r="K2893" s="13" t="s">
        <v>2672</v>
      </c>
      <c r="L2893" s="13" t="s">
        <v>5361</v>
      </c>
      <c r="M2893" s="13" t="s">
        <v>5364</v>
      </c>
    </row>
    <row r="2894" spans="1:13" x14ac:dyDescent="0.3">
      <c r="A2894" s="13" t="s">
        <v>873</v>
      </c>
      <c r="B2894" s="13" t="s">
        <v>5107</v>
      </c>
      <c r="C2894" s="13" t="s">
        <v>2386</v>
      </c>
      <c r="D2894" s="13" t="s">
        <v>5108</v>
      </c>
      <c r="E2894" s="13" t="s">
        <v>10044</v>
      </c>
      <c r="F2894" s="13" t="s">
        <v>2034</v>
      </c>
      <c r="G2894" s="13" t="s">
        <v>5362</v>
      </c>
      <c r="H2894" s="13" t="s">
        <v>5363</v>
      </c>
      <c r="I2894" s="14">
        <v>5</v>
      </c>
      <c r="J2894" s="13" t="s">
        <v>872</v>
      </c>
      <c r="K2894" s="13" t="s">
        <v>2383</v>
      </c>
      <c r="L2894" s="13" t="s">
        <v>5361</v>
      </c>
      <c r="M2894" s="13" t="s">
        <v>5364</v>
      </c>
    </row>
    <row r="2895" spans="1:13" x14ac:dyDescent="0.3">
      <c r="A2895" s="13" t="s">
        <v>873</v>
      </c>
      <c r="B2895" s="13" t="s">
        <v>5107</v>
      </c>
      <c r="C2895" s="13" t="s">
        <v>2386</v>
      </c>
      <c r="D2895" s="13" t="s">
        <v>5108</v>
      </c>
      <c r="E2895" s="13" t="s">
        <v>10045</v>
      </c>
      <c r="F2895" s="13" t="s">
        <v>2034</v>
      </c>
      <c r="G2895" s="13" t="s">
        <v>5368</v>
      </c>
      <c r="H2895" s="13" t="s">
        <v>5369</v>
      </c>
      <c r="I2895" s="14">
        <v>4</v>
      </c>
      <c r="J2895" s="13" t="s">
        <v>872</v>
      </c>
      <c r="K2895" s="13" t="s">
        <v>2226</v>
      </c>
      <c r="L2895" s="13" t="s">
        <v>5361</v>
      </c>
      <c r="M2895" s="13" t="s">
        <v>5364</v>
      </c>
    </row>
    <row r="2896" spans="1:13" x14ac:dyDescent="0.3">
      <c r="A2896" s="13" t="s">
        <v>873</v>
      </c>
      <c r="B2896" s="13" t="s">
        <v>5107</v>
      </c>
      <c r="C2896" s="13" t="s">
        <v>2386</v>
      </c>
      <c r="D2896" s="13" t="s">
        <v>5108</v>
      </c>
      <c r="E2896" s="13" t="s">
        <v>5110</v>
      </c>
      <c r="F2896" s="13" t="s">
        <v>2034</v>
      </c>
      <c r="G2896" s="13" t="s">
        <v>5362</v>
      </c>
      <c r="H2896" s="13" t="s">
        <v>5363</v>
      </c>
      <c r="I2896" s="14">
        <v>5</v>
      </c>
      <c r="J2896" s="13" t="s">
        <v>872</v>
      </c>
      <c r="K2896" s="13" t="s">
        <v>2055</v>
      </c>
      <c r="L2896" s="13" t="s">
        <v>5361</v>
      </c>
      <c r="M2896" s="13" t="s">
        <v>5364</v>
      </c>
    </row>
    <row r="2897" spans="1:13" x14ac:dyDescent="0.3">
      <c r="A2897" s="13" t="s">
        <v>18</v>
      </c>
      <c r="B2897" s="13" t="s">
        <v>2394</v>
      </c>
      <c r="C2897" s="13" t="s">
        <v>2108</v>
      </c>
      <c r="D2897" s="13" t="s">
        <v>2395</v>
      </c>
      <c r="E2897" s="13" t="s">
        <v>10046</v>
      </c>
      <c r="F2897" s="13" t="s">
        <v>2034</v>
      </c>
      <c r="G2897" s="13" t="s">
        <v>10047</v>
      </c>
      <c r="H2897" s="13" t="s">
        <v>10048</v>
      </c>
      <c r="I2897" s="14">
        <v>4</v>
      </c>
      <c r="J2897" s="13" t="s">
        <v>17</v>
      </c>
      <c r="K2897" s="13" t="s">
        <v>2399</v>
      </c>
      <c r="L2897" s="13" t="s">
        <v>5361</v>
      </c>
      <c r="M2897" s="13" t="s">
        <v>2405</v>
      </c>
    </row>
    <row r="2898" spans="1:13" x14ac:dyDescent="0.3">
      <c r="A2898" s="13" t="s">
        <v>18</v>
      </c>
      <c r="B2898" s="13" t="s">
        <v>2394</v>
      </c>
      <c r="C2898" s="13" t="s">
        <v>2108</v>
      </c>
      <c r="D2898" s="13" t="s">
        <v>2395</v>
      </c>
      <c r="E2898" s="13" t="s">
        <v>10049</v>
      </c>
      <c r="F2898" s="13" t="s">
        <v>2034</v>
      </c>
      <c r="G2898" s="13" t="s">
        <v>10047</v>
      </c>
      <c r="H2898" s="13" t="s">
        <v>10048</v>
      </c>
      <c r="I2898" s="14">
        <v>4</v>
      </c>
      <c r="J2898" s="13" t="s">
        <v>17</v>
      </c>
      <c r="K2898" s="13" t="s">
        <v>2399</v>
      </c>
      <c r="L2898" s="13" t="s">
        <v>5361</v>
      </c>
      <c r="M2898" s="13" t="s">
        <v>2405</v>
      </c>
    </row>
    <row r="2899" spans="1:13" x14ac:dyDescent="0.3">
      <c r="A2899" s="13" t="s">
        <v>18</v>
      </c>
      <c r="B2899" s="13" t="s">
        <v>2394</v>
      </c>
      <c r="C2899" s="13" t="s">
        <v>2108</v>
      </c>
      <c r="D2899" s="13" t="s">
        <v>2395</v>
      </c>
      <c r="E2899" s="13" t="s">
        <v>10050</v>
      </c>
      <c r="F2899" s="13" t="s">
        <v>2034</v>
      </c>
      <c r="G2899" s="13" t="s">
        <v>10051</v>
      </c>
      <c r="H2899" s="13" t="s">
        <v>8438</v>
      </c>
      <c r="I2899" s="14">
        <v>1</v>
      </c>
      <c r="J2899" s="13" t="s">
        <v>17</v>
      </c>
      <c r="K2899" s="13" t="s">
        <v>2720</v>
      </c>
      <c r="L2899" s="13" t="s">
        <v>5361</v>
      </c>
      <c r="M2899" s="13" t="s">
        <v>5659</v>
      </c>
    </row>
    <row r="2900" spans="1:13" x14ac:dyDescent="0.3">
      <c r="A2900" s="13" t="s">
        <v>1412</v>
      </c>
      <c r="B2900" s="13" t="s">
        <v>2507</v>
      </c>
      <c r="C2900" s="13" t="s">
        <v>2108</v>
      </c>
      <c r="D2900" s="13" t="s">
        <v>10052</v>
      </c>
      <c r="E2900" s="13" t="s">
        <v>10053</v>
      </c>
      <c r="F2900" s="13" t="s">
        <v>2034</v>
      </c>
      <c r="G2900" s="13" t="s">
        <v>5459</v>
      </c>
      <c r="H2900" s="13" t="s">
        <v>5460</v>
      </c>
      <c r="I2900" s="14">
        <v>1</v>
      </c>
      <c r="J2900" s="13" t="s">
        <v>1411</v>
      </c>
      <c r="K2900" s="13" t="s">
        <v>2672</v>
      </c>
      <c r="L2900" s="13" t="s">
        <v>5361</v>
      </c>
      <c r="M2900" s="13" t="s">
        <v>5372</v>
      </c>
    </row>
    <row r="2901" spans="1:13" x14ac:dyDescent="0.3">
      <c r="A2901" s="13" t="s">
        <v>1701</v>
      </c>
      <c r="B2901" s="13" t="s">
        <v>10054</v>
      </c>
      <c r="C2901" s="13" t="s">
        <v>2108</v>
      </c>
      <c r="D2901" s="13" t="s">
        <v>10055</v>
      </c>
      <c r="E2901" s="13" t="s">
        <v>10056</v>
      </c>
      <c r="F2901" s="13" t="s">
        <v>2034</v>
      </c>
      <c r="G2901" s="13" t="s">
        <v>10057</v>
      </c>
      <c r="H2901" s="13" t="s">
        <v>10058</v>
      </c>
      <c r="I2901" s="14">
        <v>1</v>
      </c>
      <c r="J2901" s="13" t="s">
        <v>1700</v>
      </c>
      <c r="K2901" s="13" t="s">
        <v>2485</v>
      </c>
      <c r="L2901" s="13" t="s">
        <v>5361</v>
      </c>
      <c r="M2901" s="13" t="s">
        <v>5372</v>
      </c>
    </row>
    <row r="2902" spans="1:13" x14ac:dyDescent="0.3">
      <c r="A2902" s="13" t="s">
        <v>1171</v>
      </c>
      <c r="B2902" s="13" t="s">
        <v>3202</v>
      </c>
      <c r="C2902" s="13" t="s">
        <v>3203</v>
      </c>
      <c r="D2902" s="13" t="s">
        <v>3204</v>
      </c>
      <c r="E2902" s="13" t="s">
        <v>10059</v>
      </c>
      <c r="F2902" s="13" t="s">
        <v>2034</v>
      </c>
      <c r="G2902" s="13" t="s">
        <v>10060</v>
      </c>
      <c r="H2902" s="13" t="s">
        <v>10061</v>
      </c>
      <c r="I2902" s="14">
        <v>1</v>
      </c>
      <c r="J2902" s="13" t="s">
        <v>1170</v>
      </c>
      <c r="K2902" s="13" t="s">
        <v>2625</v>
      </c>
      <c r="L2902" s="13" t="s">
        <v>5361</v>
      </c>
      <c r="M2902" s="13" t="s">
        <v>5372</v>
      </c>
    </row>
    <row r="2903" spans="1:13" x14ac:dyDescent="0.3">
      <c r="A2903" s="13" t="s">
        <v>1171</v>
      </c>
      <c r="B2903" s="13" t="s">
        <v>3202</v>
      </c>
      <c r="C2903" s="13" t="s">
        <v>3203</v>
      </c>
      <c r="D2903" s="13" t="s">
        <v>3204</v>
      </c>
      <c r="E2903" s="13" t="s">
        <v>10059</v>
      </c>
      <c r="F2903" s="13" t="s">
        <v>2034</v>
      </c>
      <c r="G2903" s="13" t="s">
        <v>5362</v>
      </c>
      <c r="H2903" s="13" t="s">
        <v>5363</v>
      </c>
      <c r="I2903" s="14">
        <v>1</v>
      </c>
      <c r="J2903" s="13" t="s">
        <v>1170</v>
      </c>
      <c r="K2903" s="13" t="s">
        <v>2625</v>
      </c>
      <c r="L2903" s="13" t="s">
        <v>5361</v>
      </c>
      <c r="M2903" s="13" t="s">
        <v>5364</v>
      </c>
    </row>
    <row r="2904" spans="1:13" x14ac:dyDescent="0.3">
      <c r="A2904" s="13" t="s">
        <v>1171</v>
      </c>
      <c r="B2904" s="13" t="s">
        <v>3202</v>
      </c>
      <c r="C2904" s="13" t="s">
        <v>3203</v>
      </c>
      <c r="D2904" s="13" t="s">
        <v>3204</v>
      </c>
      <c r="E2904" s="13" t="s">
        <v>10062</v>
      </c>
      <c r="F2904" s="13" t="s">
        <v>2034</v>
      </c>
      <c r="G2904" s="13" t="s">
        <v>5362</v>
      </c>
      <c r="H2904" s="13" t="s">
        <v>5363</v>
      </c>
      <c r="I2904" s="14">
        <v>2</v>
      </c>
      <c r="J2904" s="13" t="s">
        <v>1170</v>
      </c>
      <c r="K2904" s="13" t="s">
        <v>3368</v>
      </c>
      <c r="L2904" s="13" t="s">
        <v>5361</v>
      </c>
      <c r="M2904" s="13" t="s">
        <v>5364</v>
      </c>
    </row>
    <row r="2905" spans="1:13" x14ac:dyDescent="0.3">
      <c r="A2905" s="13" t="s">
        <v>1171</v>
      </c>
      <c r="B2905" s="13" t="s">
        <v>3202</v>
      </c>
      <c r="C2905" s="13" t="s">
        <v>3203</v>
      </c>
      <c r="D2905" s="13" t="s">
        <v>3204</v>
      </c>
      <c r="E2905" s="13" t="s">
        <v>10063</v>
      </c>
      <c r="F2905" s="13" t="s">
        <v>2034</v>
      </c>
      <c r="G2905" s="13" t="s">
        <v>10060</v>
      </c>
      <c r="H2905" s="13" t="s">
        <v>10061</v>
      </c>
      <c r="I2905" s="14">
        <v>2</v>
      </c>
      <c r="J2905" s="13" t="s">
        <v>1170</v>
      </c>
      <c r="K2905" s="13" t="s">
        <v>2439</v>
      </c>
      <c r="L2905" s="13" t="s">
        <v>5361</v>
      </c>
      <c r="M2905" s="13" t="s">
        <v>5372</v>
      </c>
    </row>
    <row r="2906" spans="1:13" x14ac:dyDescent="0.3">
      <c r="A2906" s="13" t="s">
        <v>1171</v>
      </c>
      <c r="B2906" s="13" t="s">
        <v>3202</v>
      </c>
      <c r="C2906" s="13" t="s">
        <v>3203</v>
      </c>
      <c r="D2906" s="13" t="s">
        <v>3204</v>
      </c>
      <c r="E2906" s="13" t="s">
        <v>10064</v>
      </c>
      <c r="F2906" s="13" t="s">
        <v>2034</v>
      </c>
      <c r="G2906" s="13" t="s">
        <v>5362</v>
      </c>
      <c r="H2906" s="13" t="s">
        <v>5363</v>
      </c>
      <c r="I2906" s="14">
        <v>2</v>
      </c>
      <c r="J2906" s="13" t="s">
        <v>1170</v>
      </c>
      <c r="K2906" s="13" t="s">
        <v>3524</v>
      </c>
      <c r="L2906" s="13" t="s">
        <v>5361</v>
      </c>
      <c r="M2906" s="13" t="s">
        <v>5364</v>
      </c>
    </row>
    <row r="2907" spans="1:13" x14ac:dyDescent="0.3">
      <c r="A2907" s="13" t="s">
        <v>1524</v>
      </c>
      <c r="B2907" s="13" t="s">
        <v>3084</v>
      </c>
      <c r="C2907" s="13" t="s">
        <v>2108</v>
      </c>
      <c r="D2907" s="13" t="s">
        <v>10065</v>
      </c>
      <c r="E2907" s="13" t="s">
        <v>10066</v>
      </c>
      <c r="F2907" s="13" t="s">
        <v>2034</v>
      </c>
      <c r="G2907" s="13" t="s">
        <v>10067</v>
      </c>
      <c r="H2907" s="13" t="s">
        <v>10068</v>
      </c>
      <c r="I2907" s="14">
        <v>1</v>
      </c>
      <c r="J2907" s="13" t="s">
        <v>1523</v>
      </c>
      <c r="K2907" s="13" t="s">
        <v>2164</v>
      </c>
      <c r="L2907" s="13" t="s">
        <v>5361</v>
      </c>
      <c r="M2907" s="13" t="s">
        <v>3467</v>
      </c>
    </row>
    <row r="2908" spans="1:13" x14ac:dyDescent="0.3">
      <c r="A2908" s="13" t="s">
        <v>579</v>
      </c>
      <c r="B2908" s="13" t="s">
        <v>5116</v>
      </c>
      <c r="C2908" s="13" t="s">
        <v>2108</v>
      </c>
      <c r="D2908" s="13" t="s">
        <v>5117</v>
      </c>
      <c r="E2908" s="13" t="s">
        <v>10069</v>
      </c>
      <c r="F2908" s="13" t="s">
        <v>2034</v>
      </c>
      <c r="G2908" s="13" t="s">
        <v>10070</v>
      </c>
      <c r="H2908" s="13" t="s">
        <v>10071</v>
      </c>
      <c r="I2908" s="14">
        <v>1</v>
      </c>
      <c r="J2908" s="13" t="s">
        <v>578</v>
      </c>
      <c r="K2908" s="13" t="s">
        <v>2180</v>
      </c>
      <c r="L2908" s="13" t="s">
        <v>5361</v>
      </c>
      <c r="M2908" s="13" t="s">
        <v>9892</v>
      </c>
    </row>
    <row r="2909" spans="1:13" x14ac:dyDescent="0.3">
      <c r="A2909" s="13" t="s">
        <v>48</v>
      </c>
      <c r="B2909" s="13" t="s">
        <v>2394</v>
      </c>
      <c r="C2909" s="13" t="s">
        <v>2108</v>
      </c>
      <c r="D2909" s="13" t="s">
        <v>4088</v>
      </c>
      <c r="E2909" s="13" t="s">
        <v>10072</v>
      </c>
      <c r="F2909" s="13" t="s">
        <v>2034</v>
      </c>
      <c r="G2909" s="13" t="s">
        <v>10073</v>
      </c>
      <c r="H2909" s="13" t="s">
        <v>10074</v>
      </c>
      <c r="I2909" s="14">
        <v>3</v>
      </c>
      <c r="J2909" s="13" t="s">
        <v>47</v>
      </c>
      <c r="K2909" s="13" t="s">
        <v>2113</v>
      </c>
      <c r="L2909" s="13" t="s">
        <v>5361</v>
      </c>
      <c r="M2909" s="13" t="s">
        <v>5659</v>
      </c>
    </row>
    <row r="2910" spans="1:13" x14ac:dyDescent="0.3">
      <c r="A2910" s="13" t="s">
        <v>48</v>
      </c>
      <c r="B2910" s="13" t="s">
        <v>2394</v>
      </c>
      <c r="C2910" s="13" t="s">
        <v>2108</v>
      </c>
      <c r="D2910" s="13" t="s">
        <v>4088</v>
      </c>
      <c r="E2910" s="13" t="s">
        <v>10075</v>
      </c>
      <c r="F2910" s="13" t="s">
        <v>2142</v>
      </c>
      <c r="G2910" s="13" t="s">
        <v>10073</v>
      </c>
      <c r="H2910" s="13" t="s">
        <v>10074</v>
      </c>
      <c r="I2910" s="14">
        <v>1</v>
      </c>
      <c r="J2910" s="13" t="s">
        <v>47</v>
      </c>
      <c r="K2910" s="13" t="s">
        <v>2682</v>
      </c>
      <c r="L2910" s="13" t="s">
        <v>5361</v>
      </c>
      <c r="M2910" s="13" t="s">
        <v>5659</v>
      </c>
    </row>
    <row r="2911" spans="1:13" x14ac:dyDescent="0.3">
      <c r="A2911" s="13" t="s">
        <v>48</v>
      </c>
      <c r="B2911" s="13" t="s">
        <v>2394</v>
      </c>
      <c r="C2911" s="13" t="s">
        <v>2108</v>
      </c>
      <c r="D2911" s="13" t="s">
        <v>4088</v>
      </c>
      <c r="E2911" s="13" t="s">
        <v>10076</v>
      </c>
      <c r="F2911" s="13" t="s">
        <v>2034</v>
      </c>
      <c r="G2911" s="13" t="s">
        <v>10077</v>
      </c>
      <c r="H2911" s="13" t="s">
        <v>10078</v>
      </c>
      <c r="I2911" s="14">
        <v>1</v>
      </c>
      <c r="J2911" s="13" t="s">
        <v>47</v>
      </c>
      <c r="K2911" s="13" t="s">
        <v>2993</v>
      </c>
      <c r="L2911" s="13" t="s">
        <v>5361</v>
      </c>
      <c r="M2911" s="13" t="s">
        <v>2085</v>
      </c>
    </row>
    <row r="2912" spans="1:13" x14ac:dyDescent="0.3">
      <c r="A2912" s="13" t="s">
        <v>514</v>
      </c>
      <c r="B2912" s="13" t="s">
        <v>5142</v>
      </c>
      <c r="C2912" s="13" t="s">
        <v>2386</v>
      </c>
      <c r="D2912" s="13" t="s">
        <v>5143</v>
      </c>
      <c r="E2912" s="13" t="s">
        <v>5144</v>
      </c>
      <c r="F2912" s="13" t="s">
        <v>2034</v>
      </c>
      <c r="G2912" s="13" t="s">
        <v>10079</v>
      </c>
      <c r="H2912" s="13" t="s">
        <v>5516</v>
      </c>
      <c r="I2912" s="14">
        <v>1</v>
      </c>
      <c r="J2912" s="13" t="s">
        <v>513</v>
      </c>
      <c r="K2912" s="13" t="s">
        <v>2180</v>
      </c>
      <c r="L2912" s="13" t="s">
        <v>5361</v>
      </c>
      <c r="M2912" s="13" t="s">
        <v>2409</v>
      </c>
    </row>
    <row r="2913" spans="1:13" x14ac:dyDescent="0.3">
      <c r="A2913" s="13" t="s">
        <v>400</v>
      </c>
      <c r="B2913" s="13" t="s">
        <v>4516</v>
      </c>
      <c r="C2913" s="13" t="s">
        <v>2294</v>
      </c>
      <c r="D2913" s="13" t="s">
        <v>5154</v>
      </c>
      <c r="E2913" s="13" t="s">
        <v>10080</v>
      </c>
      <c r="F2913" s="13" t="s">
        <v>2034</v>
      </c>
      <c r="G2913" s="13" t="s">
        <v>10081</v>
      </c>
      <c r="H2913" s="13" t="s">
        <v>10082</v>
      </c>
      <c r="I2913" s="14">
        <v>5</v>
      </c>
      <c r="J2913" s="13" t="s">
        <v>399</v>
      </c>
      <c r="K2913" s="13" t="s">
        <v>2268</v>
      </c>
      <c r="L2913" s="13" t="s">
        <v>5361</v>
      </c>
      <c r="M2913" s="13" t="s">
        <v>2085</v>
      </c>
    </row>
    <row r="2914" spans="1:13" x14ac:dyDescent="0.3">
      <c r="A2914" s="13" t="s">
        <v>400</v>
      </c>
      <c r="B2914" s="13" t="s">
        <v>4516</v>
      </c>
      <c r="C2914" s="13" t="s">
        <v>2294</v>
      </c>
      <c r="D2914" s="13" t="s">
        <v>5154</v>
      </c>
      <c r="E2914" s="13" t="s">
        <v>5155</v>
      </c>
      <c r="F2914" s="13" t="s">
        <v>2034</v>
      </c>
      <c r="G2914" s="13" t="s">
        <v>10083</v>
      </c>
      <c r="H2914" s="13" t="s">
        <v>10084</v>
      </c>
      <c r="I2914" s="14">
        <v>1</v>
      </c>
      <c r="J2914" s="13" t="s">
        <v>399</v>
      </c>
      <c r="K2914" s="13" t="s">
        <v>2328</v>
      </c>
      <c r="L2914" s="13" t="s">
        <v>5361</v>
      </c>
      <c r="M2914" s="13" t="s">
        <v>2409</v>
      </c>
    </row>
    <row r="2915" spans="1:13" x14ac:dyDescent="0.3">
      <c r="A2915" s="13" t="s">
        <v>400</v>
      </c>
      <c r="B2915" s="13" t="s">
        <v>4516</v>
      </c>
      <c r="C2915" s="13" t="s">
        <v>2294</v>
      </c>
      <c r="D2915" s="13" t="s">
        <v>5154</v>
      </c>
      <c r="E2915" s="13" t="s">
        <v>10085</v>
      </c>
      <c r="F2915" s="13" t="s">
        <v>2034</v>
      </c>
      <c r="G2915" s="13" t="s">
        <v>10086</v>
      </c>
      <c r="H2915" s="13" t="s">
        <v>10087</v>
      </c>
      <c r="I2915" s="14">
        <v>1</v>
      </c>
      <c r="J2915" s="13" t="s">
        <v>399</v>
      </c>
      <c r="K2915" s="13" t="s">
        <v>2113</v>
      </c>
      <c r="L2915" s="13" t="s">
        <v>5361</v>
      </c>
      <c r="M2915" s="13" t="s">
        <v>6703</v>
      </c>
    </row>
    <row r="2916" spans="1:13" x14ac:dyDescent="0.3">
      <c r="A2916" s="13" t="s">
        <v>400</v>
      </c>
      <c r="B2916" s="13" t="s">
        <v>4516</v>
      </c>
      <c r="C2916" s="13" t="s">
        <v>2294</v>
      </c>
      <c r="D2916" s="13" t="s">
        <v>5154</v>
      </c>
      <c r="E2916" s="13" t="s">
        <v>10088</v>
      </c>
      <c r="F2916" s="13" t="s">
        <v>2034</v>
      </c>
      <c r="G2916" s="13" t="s">
        <v>10089</v>
      </c>
      <c r="H2916" s="13" t="s">
        <v>10074</v>
      </c>
      <c r="I2916" s="14">
        <v>3</v>
      </c>
      <c r="J2916" s="13" t="s">
        <v>399</v>
      </c>
      <c r="K2916" s="13" t="s">
        <v>2742</v>
      </c>
      <c r="L2916" s="13" t="s">
        <v>5361</v>
      </c>
      <c r="M2916" s="13" t="s">
        <v>5659</v>
      </c>
    </row>
    <row r="2917" spans="1:13" x14ac:dyDescent="0.3">
      <c r="A2917" s="13" t="s">
        <v>400</v>
      </c>
      <c r="B2917" s="13" t="s">
        <v>4516</v>
      </c>
      <c r="C2917" s="13" t="s">
        <v>2294</v>
      </c>
      <c r="D2917" s="13" t="s">
        <v>5154</v>
      </c>
      <c r="E2917" s="13" t="s">
        <v>10090</v>
      </c>
      <c r="F2917" s="13" t="s">
        <v>2034</v>
      </c>
      <c r="G2917" s="13" t="s">
        <v>10091</v>
      </c>
      <c r="H2917" s="13" t="s">
        <v>10092</v>
      </c>
      <c r="I2917" s="14">
        <v>3</v>
      </c>
      <c r="J2917" s="13" t="s">
        <v>399</v>
      </c>
      <c r="K2917" s="13" t="s">
        <v>2399</v>
      </c>
      <c r="L2917" s="13" t="s">
        <v>5361</v>
      </c>
      <c r="M2917" s="13" t="s">
        <v>5424</v>
      </c>
    </row>
    <row r="2918" spans="1:13" x14ac:dyDescent="0.3">
      <c r="A2918" s="13" t="s">
        <v>400</v>
      </c>
      <c r="B2918" s="13" t="s">
        <v>4516</v>
      </c>
      <c r="C2918" s="13" t="s">
        <v>2294</v>
      </c>
      <c r="D2918" s="13" t="s">
        <v>5154</v>
      </c>
      <c r="E2918" s="13" t="s">
        <v>10093</v>
      </c>
      <c r="F2918" s="13" t="s">
        <v>2034</v>
      </c>
      <c r="G2918" s="13" t="s">
        <v>10094</v>
      </c>
      <c r="H2918" s="13" t="s">
        <v>10095</v>
      </c>
      <c r="I2918" s="14">
        <v>1</v>
      </c>
      <c r="J2918" s="13" t="s">
        <v>399</v>
      </c>
      <c r="K2918" s="13" t="s">
        <v>2336</v>
      </c>
      <c r="L2918" s="13" t="s">
        <v>5361</v>
      </c>
      <c r="M2918" s="13" t="s">
        <v>2725</v>
      </c>
    </row>
    <row r="2919" spans="1:13" x14ac:dyDescent="0.3">
      <c r="A2919" s="13" t="s">
        <v>400</v>
      </c>
      <c r="B2919" s="13" t="s">
        <v>4516</v>
      </c>
      <c r="C2919" s="13" t="s">
        <v>2294</v>
      </c>
      <c r="D2919" s="13" t="s">
        <v>5154</v>
      </c>
      <c r="E2919" s="13" t="s">
        <v>10093</v>
      </c>
      <c r="F2919" s="13" t="s">
        <v>2034</v>
      </c>
      <c r="G2919" s="13" t="s">
        <v>10096</v>
      </c>
      <c r="H2919" s="13" t="s">
        <v>10097</v>
      </c>
      <c r="I2919" s="14">
        <v>1</v>
      </c>
      <c r="J2919" s="13" t="s">
        <v>399</v>
      </c>
      <c r="K2919" s="13" t="s">
        <v>2336</v>
      </c>
      <c r="L2919" s="13" t="s">
        <v>5361</v>
      </c>
      <c r="M2919" s="13" t="s">
        <v>2725</v>
      </c>
    </row>
    <row r="2920" spans="1:13" x14ac:dyDescent="0.3">
      <c r="A2920" s="13" t="s">
        <v>400</v>
      </c>
      <c r="B2920" s="13" t="s">
        <v>4516</v>
      </c>
      <c r="C2920" s="13" t="s">
        <v>2294</v>
      </c>
      <c r="D2920" s="13" t="s">
        <v>5154</v>
      </c>
      <c r="E2920" s="13" t="s">
        <v>10093</v>
      </c>
      <c r="F2920" s="13" t="s">
        <v>2034</v>
      </c>
      <c r="G2920" s="13" t="s">
        <v>10098</v>
      </c>
      <c r="H2920" s="13" t="s">
        <v>10099</v>
      </c>
      <c r="I2920" s="14">
        <v>1</v>
      </c>
      <c r="J2920" s="13" t="s">
        <v>399</v>
      </c>
      <c r="K2920" s="13" t="s">
        <v>2336</v>
      </c>
      <c r="L2920" s="13" t="s">
        <v>5361</v>
      </c>
      <c r="M2920" s="13" t="s">
        <v>2725</v>
      </c>
    </row>
    <row r="2921" spans="1:13" x14ac:dyDescent="0.3">
      <c r="A2921" s="13" t="s">
        <v>400</v>
      </c>
      <c r="B2921" s="13" t="s">
        <v>4516</v>
      </c>
      <c r="C2921" s="13" t="s">
        <v>2294</v>
      </c>
      <c r="D2921" s="13" t="s">
        <v>5154</v>
      </c>
      <c r="E2921" s="13" t="s">
        <v>10093</v>
      </c>
      <c r="F2921" s="13" t="s">
        <v>2034</v>
      </c>
      <c r="G2921" s="13" t="s">
        <v>10100</v>
      </c>
      <c r="H2921" s="13" t="s">
        <v>10101</v>
      </c>
      <c r="I2921" s="14">
        <v>1</v>
      </c>
      <c r="J2921" s="13" t="s">
        <v>399</v>
      </c>
      <c r="K2921" s="13" t="s">
        <v>2336</v>
      </c>
      <c r="L2921" s="13" t="s">
        <v>5361</v>
      </c>
      <c r="M2921" s="13" t="s">
        <v>2725</v>
      </c>
    </row>
    <row r="2922" spans="1:13" x14ac:dyDescent="0.3">
      <c r="A2922" s="13" t="s">
        <v>400</v>
      </c>
      <c r="B2922" s="13" t="s">
        <v>4516</v>
      </c>
      <c r="C2922" s="13" t="s">
        <v>2294</v>
      </c>
      <c r="D2922" s="13" t="s">
        <v>5154</v>
      </c>
      <c r="E2922" s="13" t="s">
        <v>10093</v>
      </c>
      <c r="F2922" s="13" t="s">
        <v>2034</v>
      </c>
      <c r="G2922" s="13" t="s">
        <v>10102</v>
      </c>
      <c r="H2922" s="13" t="s">
        <v>10101</v>
      </c>
      <c r="I2922" s="14">
        <v>1</v>
      </c>
      <c r="J2922" s="13" t="s">
        <v>399</v>
      </c>
      <c r="K2922" s="13" t="s">
        <v>2336</v>
      </c>
      <c r="L2922" s="13" t="s">
        <v>5361</v>
      </c>
      <c r="M2922" s="13" t="s">
        <v>2725</v>
      </c>
    </row>
    <row r="2923" spans="1:13" x14ac:dyDescent="0.3">
      <c r="A2923" s="13" t="s">
        <v>400</v>
      </c>
      <c r="B2923" s="13" t="s">
        <v>4516</v>
      </c>
      <c r="C2923" s="13" t="s">
        <v>2294</v>
      </c>
      <c r="D2923" s="13" t="s">
        <v>5154</v>
      </c>
      <c r="E2923" s="13" t="s">
        <v>10093</v>
      </c>
      <c r="F2923" s="13" t="s">
        <v>2034</v>
      </c>
      <c r="G2923" s="13" t="s">
        <v>10103</v>
      </c>
      <c r="H2923" s="13" t="s">
        <v>10104</v>
      </c>
      <c r="I2923" s="14">
        <v>1</v>
      </c>
      <c r="J2923" s="13" t="s">
        <v>399</v>
      </c>
      <c r="K2923" s="13" t="s">
        <v>2336</v>
      </c>
      <c r="L2923" s="13" t="s">
        <v>5361</v>
      </c>
      <c r="M2923" s="13" t="s">
        <v>2725</v>
      </c>
    </row>
    <row r="2924" spans="1:13" x14ac:dyDescent="0.3">
      <c r="A2924" s="13" t="s">
        <v>400</v>
      </c>
      <c r="B2924" s="13" t="s">
        <v>4516</v>
      </c>
      <c r="C2924" s="13" t="s">
        <v>2294</v>
      </c>
      <c r="D2924" s="13" t="s">
        <v>5154</v>
      </c>
      <c r="E2924" s="13" t="s">
        <v>10093</v>
      </c>
      <c r="F2924" s="13" t="s">
        <v>2034</v>
      </c>
      <c r="G2924" s="13" t="s">
        <v>10105</v>
      </c>
      <c r="H2924" s="13" t="s">
        <v>10106</v>
      </c>
      <c r="I2924" s="14">
        <v>1</v>
      </c>
      <c r="J2924" s="13" t="s">
        <v>399</v>
      </c>
      <c r="K2924" s="13" t="s">
        <v>2336</v>
      </c>
      <c r="L2924" s="13" t="s">
        <v>5361</v>
      </c>
      <c r="M2924" s="13" t="s">
        <v>2725</v>
      </c>
    </row>
    <row r="2925" spans="1:13" x14ac:dyDescent="0.3">
      <c r="A2925" s="13" t="s">
        <v>400</v>
      </c>
      <c r="B2925" s="13" t="s">
        <v>4516</v>
      </c>
      <c r="C2925" s="13" t="s">
        <v>2294</v>
      </c>
      <c r="D2925" s="13" t="s">
        <v>5154</v>
      </c>
      <c r="E2925" s="13" t="s">
        <v>10093</v>
      </c>
      <c r="F2925" s="13" t="s">
        <v>2034</v>
      </c>
      <c r="G2925" s="13" t="s">
        <v>10107</v>
      </c>
      <c r="H2925" s="13" t="s">
        <v>10104</v>
      </c>
      <c r="I2925" s="14">
        <v>1</v>
      </c>
      <c r="J2925" s="13" t="s">
        <v>399</v>
      </c>
      <c r="K2925" s="13" t="s">
        <v>2336</v>
      </c>
      <c r="L2925" s="13" t="s">
        <v>5361</v>
      </c>
      <c r="M2925" s="13" t="s">
        <v>2725</v>
      </c>
    </row>
    <row r="2926" spans="1:13" x14ac:dyDescent="0.3">
      <c r="A2926" s="13" t="s">
        <v>400</v>
      </c>
      <c r="B2926" s="13" t="s">
        <v>4516</v>
      </c>
      <c r="C2926" s="13" t="s">
        <v>2294</v>
      </c>
      <c r="D2926" s="13" t="s">
        <v>5154</v>
      </c>
      <c r="E2926" s="13" t="s">
        <v>10093</v>
      </c>
      <c r="F2926" s="13" t="s">
        <v>2034</v>
      </c>
      <c r="G2926" s="13" t="s">
        <v>10108</v>
      </c>
      <c r="H2926" s="13" t="s">
        <v>10104</v>
      </c>
      <c r="I2926" s="14">
        <v>1</v>
      </c>
      <c r="J2926" s="13" t="s">
        <v>399</v>
      </c>
      <c r="K2926" s="13" t="s">
        <v>2336</v>
      </c>
      <c r="L2926" s="13" t="s">
        <v>5361</v>
      </c>
      <c r="M2926" s="13" t="s">
        <v>2725</v>
      </c>
    </row>
    <row r="2927" spans="1:13" x14ac:dyDescent="0.3">
      <c r="A2927" s="13" t="s">
        <v>400</v>
      </c>
      <c r="B2927" s="13" t="s">
        <v>4516</v>
      </c>
      <c r="C2927" s="13" t="s">
        <v>2294</v>
      </c>
      <c r="D2927" s="13" t="s">
        <v>5154</v>
      </c>
      <c r="E2927" s="13" t="s">
        <v>10093</v>
      </c>
      <c r="F2927" s="13" t="s">
        <v>2034</v>
      </c>
      <c r="G2927" s="13" t="s">
        <v>10109</v>
      </c>
      <c r="H2927" s="13" t="s">
        <v>10104</v>
      </c>
      <c r="I2927" s="14">
        <v>1</v>
      </c>
      <c r="J2927" s="13" t="s">
        <v>399</v>
      </c>
      <c r="K2927" s="13" t="s">
        <v>2336</v>
      </c>
      <c r="L2927" s="13" t="s">
        <v>5361</v>
      </c>
      <c r="M2927" s="13" t="s">
        <v>2725</v>
      </c>
    </row>
    <row r="2928" spans="1:13" x14ac:dyDescent="0.3">
      <c r="A2928" s="13" t="s">
        <v>400</v>
      </c>
      <c r="B2928" s="13" t="s">
        <v>4516</v>
      </c>
      <c r="C2928" s="13" t="s">
        <v>2294</v>
      </c>
      <c r="D2928" s="13" t="s">
        <v>5154</v>
      </c>
      <c r="E2928" s="13" t="s">
        <v>10093</v>
      </c>
      <c r="F2928" s="13" t="s">
        <v>2034</v>
      </c>
      <c r="G2928" s="13" t="s">
        <v>10110</v>
      </c>
      <c r="H2928" s="13" t="s">
        <v>10101</v>
      </c>
      <c r="I2928" s="14">
        <v>1</v>
      </c>
      <c r="J2928" s="13" t="s">
        <v>399</v>
      </c>
      <c r="K2928" s="13" t="s">
        <v>2336</v>
      </c>
      <c r="L2928" s="13" t="s">
        <v>5361</v>
      </c>
      <c r="M2928" s="13" t="s">
        <v>2725</v>
      </c>
    </row>
    <row r="2929" spans="1:13" x14ac:dyDescent="0.3">
      <c r="A2929" s="13" t="s">
        <v>400</v>
      </c>
      <c r="B2929" s="13" t="s">
        <v>4516</v>
      </c>
      <c r="C2929" s="13" t="s">
        <v>2294</v>
      </c>
      <c r="D2929" s="13" t="s">
        <v>5154</v>
      </c>
      <c r="E2929" s="13" t="s">
        <v>10093</v>
      </c>
      <c r="F2929" s="13" t="s">
        <v>2034</v>
      </c>
      <c r="G2929" s="13" t="s">
        <v>10111</v>
      </c>
      <c r="H2929" s="13" t="s">
        <v>10104</v>
      </c>
      <c r="I2929" s="14">
        <v>1</v>
      </c>
      <c r="J2929" s="13" t="s">
        <v>399</v>
      </c>
      <c r="K2929" s="13" t="s">
        <v>2336</v>
      </c>
      <c r="L2929" s="13" t="s">
        <v>5361</v>
      </c>
      <c r="M2929" s="13" t="s">
        <v>2725</v>
      </c>
    </row>
    <row r="2930" spans="1:13" x14ac:dyDescent="0.3">
      <c r="A2930" s="13" t="s">
        <v>400</v>
      </c>
      <c r="B2930" s="13" t="s">
        <v>4516</v>
      </c>
      <c r="C2930" s="13" t="s">
        <v>2294</v>
      </c>
      <c r="D2930" s="13" t="s">
        <v>5154</v>
      </c>
      <c r="E2930" s="13" t="s">
        <v>10093</v>
      </c>
      <c r="F2930" s="13" t="s">
        <v>2034</v>
      </c>
      <c r="G2930" s="13" t="s">
        <v>10112</v>
      </c>
      <c r="H2930" s="13" t="s">
        <v>10104</v>
      </c>
      <c r="I2930" s="14">
        <v>1</v>
      </c>
      <c r="J2930" s="13" t="s">
        <v>399</v>
      </c>
      <c r="K2930" s="13" t="s">
        <v>2336</v>
      </c>
      <c r="L2930" s="13" t="s">
        <v>5361</v>
      </c>
      <c r="M2930" s="13" t="s">
        <v>2725</v>
      </c>
    </row>
    <row r="2931" spans="1:13" x14ac:dyDescent="0.3">
      <c r="A2931" s="13" t="s">
        <v>400</v>
      </c>
      <c r="B2931" s="13" t="s">
        <v>4516</v>
      </c>
      <c r="C2931" s="13" t="s">
        <v>2294</v>
      </c>
      <c r="D2931" s="13" t="s">
        <v>5154</v>
      </c>
      <c r="E2931" s="13" t="s">
        <v>10113</v>
      </c>
      <c r="F2931" s="13" t="s">
        <v>2034</v>
      </c>
      <c r="G2931" s="13" t="s">
        <v>10114</v>
      </c>
      <c r="H2931" s="13" t="s">
        <v>10115</v>
      </c>
      <c r="I2931" s="14">
        <v>2</v>
      </c>
      <c r="J2931" s="13" t="s">
        <v>399</v>
      </c>
      <c r="K2931" s="13" t="s">
        <v>2237</v>
      </c>
      <c r="L2931" s="13" t="s">
        <v>5361</v>
      </c>
      <c r="M2931" s="13" t="s">
        <v>2415</v>
      </c>
    </row>
    <row r="2932" spans="1:13" x14ac:dyDescent="0.3">
      <c r="A2932" s="13" t="s">
        <v>400</v>
      </c>
      <c r="B2932" s="13" t="s">
        <v>4516</v>
      </c>
      <c r="C2932" s="13" t="s">
        <v>2294</v>
      </c>
      <c r="D2932" s="13" t="s">
        <v>5154</v>
      </c>
      <c r="E2932" s="13" t="s">
        <v>10116</v>
      </c>
      <c r="F2932" s="13" t="s">
        <v>2034</v>
      </c>
      <c r="G2932" s="13" t="s">
        <v>10089</v>
      </c>
      <c r="H2932" s="13" t="s">
        <v>10074</v>
      </c>
      <c r="I2932" s="14">
        <v>6</v>
      </c>
      <c r="J2932" s="13" t="s">
        <v>399</v>
      </c>
      <c r="K2932" s="13" t="s">
        <v>2063</v>
      </c>
      <c r="L2932" s="13" t="s">
        <v>5361</v>
      </c>
      <c r="M2932" s="13" t="s">
        <v>5659</v>
      </c>
    </row>
    <row r="2933" spans="1:13" x14ac:dyDescent="0.3">
      <c r="A2933" s="13" t="s">
        <v>400</v>
      </c>
      <c r="B2933" s="13" t="s">
        <v>4516</v>
      </c>
      <c r="C2933" s="13" t="s">
        <v>2294</v>
      </c>
      <c r="D2933" s="13" t="s">
        <v>5154</v>
      </c>
      <c r="E2933" s="13" t="s">
        <v>10117</v>
      </c>
      <c r="F2933" s="13" t="s">
        <v>2142</v>
      </c>
      <c r="G2933" s="13" t="s">
        <v>10118</v>
      </c>
      <c r="H2933" s="13" t="s">
        <v>10119</v>
      </c>
      <c r="I2933" s="14">
        <v>1</v>
      </c>
      <c r="J2933" s="13" t="s">
        <v>399</v>
      </c>
      <c r="K2933" s="13" t="s">
        <v>2247</v>
      </c>
      <c r="L2933" s="13" t="s">
        <v>5361</v>
      </c>
      <c r="M2933" s="13" t="s">
        <v>7442</v>
      </c>
    </row>
    <row r="2934" spans="1:13" x14ac:dyDescent="0.3">
      <c r="A2934" s="13" t="s">
        <v>512</v>
      </c>
      <c r="B2934" s="13" t="s">
        <v>5164</v>
      </c>
      <c r="C2934" s="13" t="s">
        <v>2058</v>
      </c>
      <c r="D2934" s="13" t="s">
        <v>5165</v>
      </c>
      <c r="E2934" s="13" t="s">
        <v>10120</v>
      </c>
      <c r="F2934" s="13" t="s">
        <v>2034</v>
      </c>
      <c r="G2934" s="13" t="s">
        <v>10121</v>
      </c>
      <c r="H2934" s="13" t="s">
        <v>10122</v>
      </c>
      <c r="I2934" s="14">
        <v>1</v>
      </c>
      <c r="J2934" s="13" t="s">
        <v>511</v>
      </c>
      <c r="K2934" s="13" t="s">
        <v>2037</v>
      </c>
      <c r="L2934" s="13" t="s">
        <v>5361</v>
      </c>
      <c r="M2934" s="13" t="s">
        <v>5372</v>
      </c>
    </row>
    <row r="2935" spans="1:13" x14ac:dyDescent="0.3">
      <c r="A2935" s="13" t="s">
        <v>512</v>
      </c>
      <c r="B2935" s="13" t="s">
        <v>5164</v>
      </c>
      <c r="C2935" s="13" t="s">
        <v>2058</v>
      </c>
      <c r="D2935" s="13" t="s">
        <v>5165</v>
      </c>
      <c r="E2935" s="13" t="s">
        <v>10123</v>
      </c>
      <c r="F2935" s="13" t="s">
        <v>2034</v>
      </c>
      <c r="G2935" s="13" t="s">
        <v>10124</v>
      </c>
      <c r="H2935" s="13" t="s">
        <v>10125</v>
      </c>
      <c r="I2935" s="14">
        <v>2</v>
      </c>
      <c r="J2935" s="13" t="s">
        <v>511</v>
      </c>
      <c r="K2935" s="13" t="s">
        <v>2037</v>
      </c>
      <c r="L2935" s="13" t="s">
        <v>5361</v>
      </c>
      <c r="M2935" s="13" t="s">
        <v>2085</v>
      </c>
    </row>
    <row r="2936" spans="1:13" x14ac:dyDescent="0.3">
      <c r="A2936" s="13" t="s">
        <v>512</v>
      </c>
      <c r="B2936" s="13" t="s">
        <v>5164</v>
      </c>
      <c r="C2936" s="13" t="s">
        <v>2058</v>
      </c>
      <c r="D2936" s="13" t="s">
        <v>5165</v>
      </c>
      <c r="E2936" s="13" t="s">
        <v>10126</v>
      </c>
      <c r="F2936" s="13" t="s">
        <v>2034</v>
      </c>
      <c r="G2936" s="13" t="s">
        <v>10127</v>
      </c>
      <c r="H2936" s="13" t="s">
        <v>10128</v>
      </c>
      <c r="I2936" s="14">
        <v>5</v>
      </c>
      <c r="J2936" s="13" t="s">
        <v>511</v>
      </c>
      <c r="K2936" s="13" t="s">
        <v>2720</v>
      </c>
      <c r="L2936" s="13" t="s">
        <v>5361</v>
      </c>
      <c r="M2936" s="13" t="s">
        <v>2725</v>
      </c>
    </row>
    <row r="2937" spans="1:13" x14ac:dyDescent="0.3">
      <c r="A2937" s="13" t="s">
        <v>512</v>
      </c>
      <c r="B2937" s="13" t="s">
        <v>5164</v>
      </c>
      <c r="C2937" s="13" t="s">
        <v>2058</v>
      </c>
      <c r="D2937" s="13" t="s">
        <v>5165</v>
      </c>
      <c r="E2937" s="13" t="s">
        <v>10129</v>
      </c>
      <c r="F2937" s="13" t="s">
        <v>2034</v>
      </c>
      <c r="G2937" s="13" t="s">
        <v>10124</v>
      </c>
      <c r="H2937" s="13" t="s">
        <v>10125</v>
      </c>
      <c r="I2937" s="14">
        <v>1</v>
      </c>
      <c r="J2937" s="13" t="s">
        <v>511</v>
      </c>
      <c r="K2937" s="13" t="s">
        <v>2237</v>
      </c>
      <c r="L2937" s="13" t="s">
        <v>5361</v>
      </c>
      <c r="M2937" s="13" t="s">
        <v>2085</v>
      </c>
    </row>
    <row r="2938" spans="1:13" x14ac:dyDescent="0.3">
      <c r="A2938" s="13" t="s">
        <v>594</v>
      </c>
      <c r="B2938" s="13" t="s">
        <v>2434</v>
      </c>
      <c r="C2938" s="13" t="s">
        <v>2058</v>
      </c>
      <c r="D2938" s="13" t="s">
        <v>10130</v>
      </c>
      <c r="E2938" s="13" t="s">
        <v>10131</v>
      </c>
      <c r="F2938" s="13" t="s">
        <v>2034</v>
      </c>
      <c r="G2938" s="13" t="s">
        <v>7897</v>
      </c>
      <c r="H2938" s="13" t="s">
        <v>7898</v>
      </c>
      <c r="I2938" s="14">
        <v>1</v>
      </c>
      <c r="J2938" s="13" t="s">
        <v>593</v>
      </c>
      <c r="K2938" s="13" t="s">
        <v>2268</v>
      </c>
      <c r="L2938" s="13" t="s">
        <v>5361</v>
      </c>
      <c r="M2938" s="13" t="s">
        <v>2409</v>
      </c>
    </row>
    <row r="2939" spans="1:13" x14ac:dyDescent="0.3">
      <c r="A2939" s="13" t="s">
        <v>172</v>
      </c>
      <c r="B2939" s="13" t="s">
        <v>3818</v>
      </c>
      <c r="C2939" s="13" t="s">
        <v>2058</v>
      </c>
      <c r="D2939" s="13" t="s">
        <v>4685</v>
      </c>
      <c r="E2939" s="13" t="s">
        <v>10132</v>
      </c>
      <c r="F2939" s="13" t="s">
        <v>2034</v>
      </c>
      <c r="G2939" s="13" t="s">
        <v>10133</v>
      </c>
      <c r="H2939" s="13" t="s">
        <v>10134</v>
      </c>
      <c r="I2939" s="14">
        <v>1</v>
      </c>
      <c r="J2939" s="13" t="s">
        <v>171</v>
      </c>
      <c r="K2939" s="13" t="s">
        <v>2043</v>
      </c>
      <c r="L2939" s="13" t="s">
        <v>5361</v>
      </c>
      <c r="M2939" s="13" t="s">
        <v>2725</v>
      </c>
    </row>
    <row r="2940" spans="1:13" x14ac:dyDescent="0.3">
      <c r="A2940" s="13" t="s">
        <v>172</v>
      </c>
      <c r="B2940" s="13" t="s">
        <v>3818</v>
      </c>
      <c r="C2940" s="13" t="s">
        <v>2058</v>
      </c>
      <c r="D2940" s="13" t="s">
        <v>4685</v>
      </c>
      <c r="E2940" s="13" t="s">
        <v>10132</v>
      </c>
      <c r="F2940" s="13" t="s">
        <v>2034</v>
      </c>
      <c r="G2940" s="13" t="s">
        <v>10135</v>
      </c>
      <c r="H2940" s="13" t="s">
        <v>10134</v>
      </c>
      <c r="I2940" s="14">
        <v>1</v>
      </c>
      <c r="J2940" s="13" t="s">
        <v>171</v>
      </c>
      <c r="K2940" s="13" t="s">
        <v>2043</v>
      </c>
      <c r="L2940" s="13" t="s">
        <v>5361</v>
      </c>
      <c r="M2940" s="13" t="s">
        <v>2725</v>
      </c>
    </row>
    <row r="2941" spans="1:13" x14ac:dyDescent="0.3">
      <c r="A2941" s="13" t="s">
        <v>172</v>
      </c>
      <c r="B2941" s="13" t="s">
        <v>3818</v>
      </c>
      <c r="C2941" s="13" t="s">
        <v>2058</v>
      </c>
      <c r="D2941" s="13" t="s">
        <v>4685</v>
      </c>
      <c r="E2941" s="13" t="s">
        <v>10132</v>
      </c>
      <c r="F2941" s="13" t="s">
        <v>2034</v>
      </c>
      <c r="G2941" s="13" t="s">
        <v>10136</v>
      </c>
      <c r="H2941" s="13" t="s">
        <v>10134</v>
      </c>
      <c r="I2941" s="14">
        <v>1</v>
      </c>
      <c r="J2941" s="13" t="s">
        <v>171</v>
      </c>
      <c r="K2941" s="13" t="s">
        <v>2043</v>
      </c>
      <c r="L2941" s="13" t="s">
        <v>5361</v>
      </c>
      <c r="M2941" s="13" t="s">
        <v>2725</v>
      </c>
    </row>
    <row r="2942" spans="1:13" x14ac:dyDescent="0.3">
      <c r="A2942" s="13" t="s">
        <v>172</v>
      </c>
      <c r="B2942" s="13" t="s">
        <v>3818</v>
      </c>
      <c r="C2942" s="13" t="s">
        <v>2058</v>
      </c>
      <c r="D2942" s="13" t="s">
        <v>4685</v>
      </c>
      <c r="E2942" s="13" t="s">
        <v>5174</v>
      </c>
      <c r="F2942" s="13" t="s">
        <v>2034</v>
      </c>
      <c r="G2942" s="13" t="s">
        <v>6761</v>
      </c>
      <c r="H2942" s="13" t="s">
        <v>6762</v>
      </c>
      <c r="I2942" s="14">
        <v>1</v>
      </c>
      <c r="J2942" s="13" t="s">
        <v>171</v>
      </c>
      <c r="K2942" s="13" t="s">
        <v>2672</v>
      </c>
      <c r="L2942" s="13" t="s">
        <v>5361</v>
      </c>
      <c r="M2942" s="13" t="s">
        <v>4839</v>
      </c>
    </row>
    <row r="2943" spans="1:13" x14ac:dyDescent="0.3">
      <c r="A2943" s="13" t="s">
        <v>172</v>
      </c>
      <c r="B2943" s="13" t="s">
        <v>3818</v>
      </c>
      <c r="C2943" s="13" t="s">
        <v>2058</v>
      </c>
      <c r="D2943" s="13" t="s">
        <v>4685</v>
      </c>
      <c r="E2943" s="13" t="s">
        <v>5177</v>
      </c>
      <c r="F2943" s="13" t="s">
        <v>2034</v>
      </c>
      <c r="G2943" s="13" t="s">
        <v>7922</v>
      </c>
      <c r="H2943" s="13" t="s">
        <v>7923</v>
      </c>
      <c r="I2943" s="14">
        <v>2</v>
      </c>
      <c r="J2943" s="13" t="s">
        <v>171</v>
      </c>
      <c r="K2943" s="13" t="s">
        <v>2048</v>
      </c>
      <c r="L2943" s="13" t="s">
        <v>5361</v>
      </c>
      <c r="M2943" s="13" t="s">
        <v>6664</v>
      </c>
    </row>
    <row r="2944" spans="1:13" x14ac:dyDescent="0.3">
      <c r="A2944" s="13" t="s">
        <v>172</v>
      </c>
      <c r="B2944" s="13" t="s">
        <v>3818</v>
      </c>
      <c r="C2944" s="13" t="s">
        <v>2058</v>
      </c>
      <c r="D2944" s="13" t="s">
        <v>4685</v>
      </c>
      <c r="E2944" s="13" t="s">
        <v>10137</v>
      </c>
      <c r="F2944" s="13" t="s">
        <v>2034</v>
      </c>
      <c r="G2944" s="13" t="s">
        <v>6709</v>
      </c>
      <c r="H2944" s="13" t="s">
        <v>6710</v>
      </c>
      <c r="I2944" s="14">
        <v>2</v>
      </c>
      <c r="J2944" s="13" t="s">
        <v>171</v>
      </c>
      <c r="K2944" s="13" t="s">
        <v>2247</v>
      </c>
      <c r="L2944" s="13" t="s">
        <v>5361</v>
      </c>
      <c r="M2944" s="13" t="s">
        <v>6664</v>
      </c>
    </row>
    <row r="2945" spans="1:13" x14ac:dyDescent="0.3">
      <c r="A2945" s="13" t="s">
        <v>802</v>
      </c>
      <c r="B2945" s="13" t="s">
        <v>3611</v>
      </c>
      <c r="C2945" s="13" t="s">
        <v>2481</v>
      </c>
      <c r="D2945" s="13" t="s">
        <v>10138</v>
      </c>
      <c r="E2945" s="13" t="s">
        <v>10139</v>
      </c>
      <c r="F2945" s="13" t="s">
        <v>2034</v>
      </c>
      <c r="G2945" s="13" t="s">
        <v>5818</v>
      </c>
      <c r="H2945" s="13" t="s">
        <v>5819</v>
      </c>
      <c r="I2945" s="14">
        <v>1</v>
      </c>
      <c r="J2945" s="13" t="s">
        <v>801</v>
      </c>
      <c r="K2945" s="13" t="s">
        <v>3368</v>
      </c>
      <c r="L2945" s="13" t="s">
        <v>5361</v>
      </c>
      <c r="M2945" s="13" t="s">
        <v>5820</v>
      </c>
    </row>
    <row r="2946" spans="1:13" x14ac:dyDescent="0.3">
      <c r="A2946" s="13" t="s">
        <v>802</v>
      </c>
      <c r="B2946" s="13" t="s">
        <v>3611</v>
      </c>
      <c r="C2946" s="13" t="s">
        <v>2481</v>
      </c>
      <c r="D2946" s="13" t="s">
        <v>10138</v>
      </c>
      <c r="E2946" s="13" t="s">
        <v>10140</v>
      </c>
      <c r="F2946" s="13" t="s">
        <v>2034</v>
      </c>
      <c r="G2946" s="13" t="s">
        <v>10141</v>
      </c>
      <c r="H2946" s="13" t="s">
        <v>10142</v>
      </c>
      <c r="I2946" s="14">
        <v>1</v>
      </c>
      <c r="J2946" s="13" t="s">
        <v>801</v>
      </c>
      <c r="K2946" s="13" t="s">
        <v>2449</v>
      </c>
      <c r="L2946" s="13" t="s">
        <v>5361</v>
      </c>
      <c r="M2946" s="13" t="s">
        <v>5594</v>
      </c>
    </row>
    <row r="2947" spans="1:13" x14ac:dyDescent="0.3">
      <c r="A2947" s="13" t="s">
        <v>84</v>
      </c>
      <c r="B2947" s="13" t="s">
        <v>2286</v>
      </c>
      <c r="C2947" s="13" t="s">
        <v>2108</v>
      </c>
      <c r="D2947" s="13" t="s">
        <v>5184</v>
      </c>
      <c r="E2947" s="13" t="s">
        <v>10143</v>
      </c>
      <c r="F2947" s="13" t="s">
        <v>2034</v>
      </c>
      <c r="G2947" s="13" t="s">
        <v>5362</v>
      </c>
      <c r="H2947" s="13" t="s">
        <v>5363</v>
      </c>
      <c r="I2947" s="14">
        <v>5</v>
      </c>
      <c r="J2947" s="13" t="s">
        <v>83</v>
      </c>
      <c r="K2947" s="13" t="s">
        <v>2353</v>
      </c>
      <c r="L2947" s="13" t="s">
        <v>5361</v>
      </c>
      <c r="M2947" s="13" t="s">
        <v>5364</v>
      </c>
    </row>
    <row r="2948" spans="1:13" x14ac:dyDescent="0.3">
      <c r="A2948" s="13" t="s">
        <v>84</v>
      </c>
      <c r="B2948" s="13" t="s">
        <v>2286</v>
      </c>
      <c r="C2948" s="13" t="s">
        <v>2108</v>
      </c>
      <c r="D2948" s="13" t="s">
        <v>5184</v>
      </c>
      <c r="E2948" s="13" t="s">
        <v>10144</v>
      </c>
      <c r="F2948" s="13" t="s">
        <v>2034</v>
      </c>
      <c r="G2948" s="13" t="s">
        <v>10145</v>
      </c>
      <c r="H2948" s="13" t="s">
        <v>10146</v>
      </c>
      <c r="I2948" s="14">
        <v>1</v>
      </c>
      <c r="J2948" s="13" t="s">
        <v>83</v>
      </c>
      <c r="K2948" s="13" t="s">
        <v>2091</v>
      </c>
      <c r="L2948" s="13" t="s">
        <v>5361</v>
      </c>
      <c r="M2948" s="13" t="s">
        <v>5058</v>
      </c>
    </row>
    <row r="2949" spans="1:13" x14ac:dyDescent="0.3">
      <c r="A2949" s="13" t="s">
        <v>84</v>
      </c>
      <c r="B2949" s="13" t="s">
        <v>2286</v>
      </c>
      <c r="C2949" s="13" t="s">
        <v>2108</v>
      </c>
      <c r="D2949" s="13" t="s">
        <v>5184</v>
      </c>
      <c r="E2949" s="13" t="s">
        <v>10147</v>
      </c>
      <c r="F2949" s="13" t="s">
        <v>2142</v>
      </c>
      <c r="G2949" s="13" t="s">
        <v>6327</v>
      </c>
      <c r="H2949" s="13" t="s">
        <v>6328</v>
      </c>
      <c r="I2949" s="14">
        <v>4</v>
      </c>
      <c r="J2949" s="13" t="s">
        <v>83</v>
      </c>
      <c r="K2949" s="13" t="s">
        <v>2139</v>
      </c>
      <c r="L2949" s="13" t="s">
        <v>5361</v>
      </c>
      <c r="M2949" s="13" t="s">
        <v>6329</v>
      </c>
    </row>
    <row r="2950" spans="1:13" x14ac:dyDescent="0.3">
      <c r="A2950" s="13" t="s">
        <v>84</v>
      </c>
      <c r="B2950" s="13" t="s">
        <v>2286</v>
      </c>
      <c r="C2950" s="13" t="s">
        <v>2108</v>
      </c>
      <c r="D2950" s="13" t="s">
        <v>5184</v>
      </c>
      <c r="E2950" s="13" t="s">
        <v>10147</v>
      </c>
      <c r="F2950" s="13" t="s">
        <v>2142</v>
      </c>
      <c r="G2950" s="13" t="s">
        <v>6330</v>
      </c>
      <c r="H2950" s="13" t="s">
        <v>6331</v>
      </c>
      <c r="I2950" s="14">
        <v>4</v>
      </c>
      <c r="J2950" s="13" t="s">
        <v>83</v>
      </c>
      <c r="K2950" s="13" t="s">
        <v>2139</v>
      </c>
      <c r="L2950" s="13" t="s">
        <v>5361</v>
      </c>
      <c r="M2950" s="13" t="s">
        <v>6329</v>
      </c>
    </row>
    <row r="2951" spans="1:13" x14ac:dyDescent="0.3">
      <c r="A2951" s="13" t="s">
        <v>84</v>
      </c>
      <c r="B2951" s="13" t="s">
        <v>2286</v>
      </c>
      <c r="C2951" s="13" t="s">
        <v>2108</v>
      </c>
      <c r="D2951" s="13" t="s">
        <v>5184</v>
      </c>
      <c r="E2951" s="13" t="s">
        <v>10147</v>
      </c>
      <c r="F2951" s="13" t="s">
        <v>2142</v>
      </c>
      <c r="G2951" s="13" t="s">
        <v>6332</v>
      </c>
      <c r="H2951" s="13" t="s">
        <v>6333</v>
      </c>
      <c r="I2951" s="14">
        <v>4</v>
      </c>
      <c r="J2951" s="13" t="s">
        <v>83</v>
      </c>
      <c r="K2951" s="13" t="s">
        <v>2139</v>
      </c>
      <c r="L2951" s="13" t="s">
        <v>5361</v>
      </c>
      <c r="M2951" s="13" t="s">
        <v>6329</v>
      </c>
    </row>
    <row r="2952" spans="1:13" x14ac:dyDescent="0.3">
      <c r="A2952" s="13" t="s">
        <v>84</v>
      </c>
      <c r="B2952" s="13" t="s">
        <v>2286</v>
      </c>
      <c r="C2952" s="13" t="s">
        <v>2108</v>
      </c>
      <c r="D2952" s="13" t="s">
        <v>5184</v>
      </c>
      <c r="E2952" s="13" t="s">
        <v>10148</v>
      </c>
      <c r="F2952" s="13" t="s">
        <v>2034</v>
      </c>
      <c r="G2952" s="13" t="s">
        <v>6432</v>
      </c>
      <c r="H2952" s="13" t="s">
        <v>6433</v>
      </c>
      <c r="I2952" s="14">
        <v>6</v>
      </c>
      <c r="J2952" s="13" t="s">
        <v>83</v>
      </c>
      <c r="K2952" s="13" t="s">
        <v>2063</v>
      </c>
      <c r="L2952" s="13" t="s">
        <v>5361</v>
      </c>
      <c r="M2952" s="13" t="s">
        <v>5372</v>
      </c>
    </row>
    <row r="2953" spans="1:13" x14ac:dyDescent="0.3">
      <c r="A2953" s="13" t="s">
        <v>84</v>
      </c>
      <c r="B2953" s="13" t="s">
        <v>2286</v>
      </c>
      <c r="C2953" s="13" t="s">
        <v>2108</v>
      </c>
      <c r="D2953" s="13" t="s">
        <v>5184</v>
      </c>
      <c r="E2953" s="13" t="s">
        <v>10149</v>
      </c>
      <c r="F2953" s="13" t="s">
        <v>2034</v>
      </c>
      <c r="G2953" s="13" t="s">
        <v>5368</v>
      </c>
      <c r="H2953" s="13" t="s">
        <v>5369</v>
      </c>
      <c r="I2953" s="14">
        <v>1</v>
      </c>
      <c r="J2953" s="13" t="s">
        <v>83</v>
      </c>
      <c r="K2953" s="13" t="s">
        <v>2247</v>
      </c>
      <c r="L2953" s="13" t="s">
        <v>5361</v>
      </c>
      <c r="M2953" s="13" t="s">
        <v>5364</v>
      </c>
    </row>
    <row r="2954" spans="1:13" x14ac:dyDescent="0.3">
      <c r="A2954" s="13" t="s">
        <v>84</v>
      </c>
      <c r="B2954" s="13" t="s">
        <v>2286</v>
      </c>
      <c r="C2954" s="13" t="s">
        <v>2108</v>
      </c>
      <c r="D2954" s="13" t="s">
        <v>5184</v>
      </c>
      <c r="E2954" s="13" t="s">
        <v>10150</v>
      </c>
      <c r="F2954" s="13" t="s">
        <v>2034</v>
      </c>
      <c r="G2954" s="13" t="s">
        <v>5368</v>
      </c>
      <c r="H2954" s="13" t="s">
        <v>5369</v>
      </c>
      <c r="I2954" s="14">
        <v>5</v>
      </c>
      <c r="J2954" s="13" t="s">
        <v>83</v>
      </c>
      <c r="K2954" s="13" t="s">
        <v>2714</v>
      </c>
      <c r="L2954" s="13" t="s">
        <v>5361</v>
      </c>
      <c r="M2954" s="13" t="s">
        <v>5364</v>
      </c>
    </row>
    <row r="2955" spans="1:13" x14ac:dyDescent="0.3">
      <c r="A2955" s="13" t="s">
        <v>814</v>
      </c>
      <c r="B2955" s="13" t="s">
        <v>2270</v>
      </c>
      <c r="C2955" s="13" t="s">
        <v>2242</v>
      </c>
      <c r="D2955" s="13" t="s">
        <v>5188</v>
      </c>
      <c r="E2955" s="13" t="s">
        <v>5189</v>
      </c>
      <c r="F2955" s="13" t="s">
        <v>2034</v>
      </c>
      <c r="G2955" s="13" t="s">
        <v>10151</v>
      </c>
      <c r="H2955" s="13" t="s">
        <v>10152</v>
      </c>
      <c r="I2955" s="14">
        <v>1</v>
      </c>
      <c r="J2955" s="13" t="s">
        <v>813</v>
      </c>
      <c r="K2955" s="13" t="s">
        <v>2720</v>
      </c>
      <c r="L2955" s="13" t="s">
        <v>5361</v>
      </c>
      <c r="M2955" s="13" t="s">
        <v>2114</v>
      </c>
    </row>
    <row r="2956" spans="1:13" x14ac:dyDescent="0.3">
      <c r="A2956" s="13" t="s">
        <v>814</v>
      </c>
      <c r="B2956" s="13" t="s">
        <v>2270</v>
      </c>
      <c r="C2956" s="13" t="s">
        <v>2242</v>
      </c>
      <c r="D2956" s="13" t="s">
        <v>5188</v>
      </c>
      <c r="E2956" s="13" t="s">
        <v>5192</v>
      </c>
      <c r="F2956" s="13" t="s">
        <v>2034</v>
      </c>
      <c r="G2956" s="13" t="s">
        <v>10153</v>
      </c>
      <c r="H2956" s="13" t="s">
        <v>10154</v>
      </c>
      <c r="I2956" s="14">
        <v>1</v>
      </c>
      <c r="J2956" s="13" t="s">
        <v>813</v>
      </c>
      <c r="K2956" s="13" t="s">
        <v>2336</v>
      </c>
      <c r="L2956" s="13" t="s">
        <v>5361</v>
      </c>
      <c r="M2956" s="13" t="s">
        <v>2292</v>
      </c>
    </row>
    <row r="2957" spans="1:13" x14ac:dyDescent="0.3">
      <c r="A2957" s="13" t="s">
        <v>814</v>
      </c>
      <c r="B2957" s="13" t="s">
        <v>2270</v>
      </c>
      <c r="C2957" s="13" t="s">
        <v>2242</v>
      </c>
      <c r="D2957" s="13" t="s">
        <v>5188</v>
      </c>
      <c r="E2957" s="13" t="s">
        <v>5195</v>
      </c>
      <c r="F2957" s="13" t="s">
        <v>2034</v>
      </c>
      <c r="G2957" s="13" t="s">
        <v>10155</v>
      </c>
      <c r="H2957" s="13" t="s">
        <v>10156</v>
      </c>
      <c r="I2957" s="14">
        <v>1</v>
      </c>
      <c r="J2957" s="13" t="s">
        <v>813</v>
      </c>
      <c r="K2957" s="13" t="s">
        <v>2063</v>
      </c>
      <c r="L2957" s="13" t="s">
        <v>5361</v>
      </c>
      <c r="M2957" s="13" t="s">
        <v>2114</v>
      </c>
    </row>
    <row r="2958" spans="1:13" x14ac:dyDescent="0.3">
      <c r="A2958" s="13" t="s">
        <v>814</v>
      </c>
      <c r="B2958" s="13" t="s">
        <v>2270</v>
      </c>
      <c r="C2958" s="13" t="s">
        <v>2242</v>
      </c>
      <c r="D2958" s="13" t="s">
        <v>5188</v>
      </c>
      <c r="E2958" s="13" t="s">
        <v>5195</v>
      </c>
      <c r="F2958" s="13" t="s">
        <v>2034</v>
      </c>
      <c r="G2958" s="13" t="s">
        <v>10157</v>
      </c>
      <c r="H2958" s="13" t="s">
        <v>10158</v>
      </c>
      <c r="I2958" s="14">
        <v>1</v>
      </c>
      <c r="J2958" s="13" t="s">
        <v>813</v>
      </c>
      <c r="K2958" s="13" t="s">
        <v>2063</v>
      </c>
      <c r="L2958" s="13" t="s">
        <v>5361</v>
      </c>
      <c r="M2958" s="13" t="s">
        <v>2415</v>
      </c>
    </row>
    <row r="2959" spans="1:13" x14ac:dyDescent="0.3">
      <c r="A2959" s="13" t="s">
        <v>387</v>
      </c>
      <c r="B2959" s="13" t="s">
        <v>8697</v>
      </c>
      <c r="C2959" s="13" t="s">
        <v>2058</v>
      </c>
      <c r="D2959" s="13" t="s">
        <v>10159</v>
      </c>
      <c r="E2959" s="13" t="s">
        <v>10160</v>
      </c>
      <c r="F2959" s="13" t="s">
        <v>2034</v>
      </c>
      <c r="G2959" s="13" t="s">
        <v>9638</v>
      </c>
      <c r="H2959" s="13" t="s">
        <v>9639</v>
      </c>
      <c r="I2959" s="14">
        <v>1</v>
      </c>
      <c r="J2959" s="13" t="s">
        <v>394</v>
      </c>
      <c r="K2959" s="13" t="s">
        <v>2280</v>
      </c>
      <c r="L2959" s="13" t="s">
        <v>5361</v>
      </c>
      <c r="M2959" s="13" t="s">
        <v>7237</v>
      </c>
    </row>
    <row r="2960" spans="1:13" x14ac:dyDescent="0.3">
      <c r="A2960" s="13" t="s">
        <v>1063</v>
      </c>
      <c r="B2960" s="13" t="s">
        <v>2777</v>
      </c>
      <c r="C2960" s="13" t="s">
        <v>2386</v>
      </c>
      <c r="D2960" s="13" t="s">
        <v>10161</v>
      </c>
      <c r="E2960" s="13" t="s">
        <v>10162</v>
      </c>
      <c r="F2960" s="13" t="s">
        <v>2034</v>
      </c>
      <c r="G2960" s="13" t="s">
        <v>10163</v>
      </c>
      <c r="H2960" s="13" t="s">
        <v>10164</v>
      </c>
      <c r="I2960" s="14">
        <v>1</v>
      </c>
      <c r="J2960" s="13" t="s">
        <v>1062</v>
      </c>
      <c r="K2960" s="13" t="s">
        <v>2472</v>
      </c>
      <c r="L2960" s="13" t="s">
        <v>5361</v>
      </c>
      <c r="M2960" s="13" t="s">
        <v>2085</v>
      </c>
    </row>
    <row r="2961" spans="1:13" x14ac:dyDescent="0.3">
      <c r="A2961" s="13" t="s">
        <v>1063</v>
      </c>
      <c r="B2961" s="13" t="s">
        <v>2777</v>
      </c>
      <c r="C2961" s="13" t="s">
        <v>2386</v>
      </c>
      <c r="D2961" s="13" t="s">
        <v>10161</v>
      </c>
      <c r="E2961" s="13" t="s">
        <v>10165</v>
      </c>
      <c r="F2961" s="13" t="s">
        <v>2034</v>
      </c>
      <c r="G2961" s="13" t="s">
        <v>10166</v>
      </c>
      <c r="H2961" s="13" t="s">
        <v>10167</v>
      </c>
      <c r="I2961" s="14">
        <v>1</v>
      </c>
      <c r="J2961" s="13" t="s">
        <v>1062</v>
      </c>
      <c r="K2961" s="13" t="s">
        <v>2048</v>
      </c>
      <c r="L2961" s="13" t="s">
        <v>5361</v>
      </c>
      <c r="M2961" s="13" t="s">
        <v>2114</v>
      </c>
    </row>
    <row r="2962" spans="1:13" x14ac:dyDescent="0.3">
      <c r="A2962" s="13" t="s">
        <v>989</v>
      </c>
      <c r="B2962" s="13" t="s">
        <v>10168</v>
      </c>
      <c r="C2962" s="13" t="s">
        <v>3371</v>
      </c>
      <c r="D2962" s="13" t="s">
        <v>10169</v>
      </c>
      <c r="E2962" s="13" t="s">
        <v>10170</v>
      </c>
      <c r="F2962" s="13" t="s">
        <v>2034</v>
      </c>
      <c r="G2962" s="13" t="s">
        <v>9909</v>
      </c>
      <c r="H2962" s="13" t="s">
        <v>9910</v>
      </c>
      <c r="I2962" s="14">
        <v>1</v>
      </c>
      <c r="J2962" s="13" t="s">
        <v>1443</v>
      </c>
      <c r="K2962" s="13" t="s">
        <v>3368</v>
      </c>
      <c r="L2962" s="13" t="s">
        <v>5361</v>
      </c>
      <c r="M2962" s="13" t="s">
        <v>2211</v>
      </c>
    </row>
    <row r="2963" spans="1:13" x14ac:dyDescent="0.3">
      <c r="A2963" s="13" t="s">
        <v>565</v>
      </c>
      <c r="B2963" s="13" t="s">
        <v>2507</v>
      </c>
      <c r="C2963" s="13" t="s">
        <v>2108</v>
      </c>
      <c r="D2963" s="13" t="s">
        <v>5200</v>
      </c>
      <c r="E2963" s="13" t="s">
        <v>5201</v>
      </c>
      <c r="F2963" s="13" t="s">
        <v>2034</v>
      </c>
      <c r="G2963" s="13" t="s">
        <v>5362</v>
      </c>
      <c r="H2963" s="13" t="s">
        <v>5363</v>
      </c>
      <c r="I2963" s="14">
        <v>5</v>
      </c>
      <c r="J2963" s="13" t="s">
        <v>842</v>
      </c>
      <c r="K2963" s="13" t="s">
        <v>2490</v>
      </c>
      <c r="L2963" s="13" t="s">
        <v>5361</v>
      </c>
      <c r="M2963" s="13" t="s">
        <v>5364</v>
      </c>
    </row>
    <row r="2964" spans="1:13" x14ac:dyDescent="0.3">
      <c r="A2964" s="13" t="s">
        <v>565</v>
      </c>
      <c r="B2964" s="13" t="s">
        <v>2507</v>
      </c>
      <c r="C2964" s="13" t="s">
        <v>2108</v>
      </c>
      <c r="D2964" s="13" t="s">
        <v>5200</v>
      </c>
      <c r="E2964" s="13" t="s">
        <v>5201</v>
      </c>
      <c r="F2964" s="13" t="s">
        <v>2034</v>
      </c>
      <c r="G2964" s="13" t="s">
        <v>5796</v>
      </c>
      <c r="H2964" s="13" t="s">
        <v>5797</v>
      </c>
      <c r="I2964" s="14">
        <v>4</v>
      </c>
      <c r="J2964" s="13" t="s">
        <v>842</v>
      </c>
      <c r="K2964" s="13" t="s">
        <v>2490</v>
      </c>
      <c r="L2964" s="13" t="s">
        <v>5361</v>
      </c>
      <c r="M2964" s="13" t="s">
        <v>2641</v>
      </c>
    </row>
    <row r="2965" spans="1:13" x14ac:dyDescent="0.3">
      <c r="A2965" s="13" t="s">
        <v>565</v>
      </c>
      <c r="B2965" s="13" t="s">
        <v>2507</v>
      </c>
      <c r="C2965" s="13" t="s">
        <v>2108</v>
      </c>
      <c r="D2965" s="13" t="s">
        <v>5200</v>
      </c>
      <c r="E2965" s="13" t="s">
        <v>5201</v>
      </c>
      <c r="F2965" s="13" t="s">
        <v>2034</v>
      </c>
      <c r="G2965" s="13" t="s">
        <v>10171</v>
      </c>
      <c r="H2965" s="13" t="s">
        <v>10172</v>
      </c>
      <c r="I2965" s="14">
        <v>1</v>
      </c>
      <c r="J2965" s="13" t="s">
        <v>842</v>
      </c>
      <c r="K2965" s="13" t="s">
        <v>2490</v>
      </c>
      <c r="L2965" s="13" t="s">
        <v>5361</v>
      </c>
      <c r="M2965" s="13" t="s">
        <v>5372</v>
      </c>
    </row>
    <row r="2966" spans="1:13" x14ac:dyDescent="0.3">
      <c r="A2966" s="13" t="s">
        <v>565</v>
      </c>
      <c r="B2966" s="13" t="s">
        <v>2507</v>
      </c>
      <c r="C2966" s="13" t="s">
        <v>2108</v>
      </c>
      <c r="D2966" s="13" t="s">
        <v>5200</v>
      </c>
      <c r="E2966" s="13" t="s">
        <v>10173</v>
      </c>
      <c r="F2966" s="13" t="s">
        <v>2034</v>
      </c>
      <c r="G2966" s="13" t="s">
        <v>5368</v>
      </c>
      <c r="H2966" s="13" t="s">
        <v>5369</v>
      </c>
      <c r="I2966" s="14">
        <v>5</v>
      </c>
      <c r="J2966" s="13" t="s">
        <v>842</v>
      </c>
      <c r="K2966" s="13" t="s">
        <v>2672</v>
      </c>
      <c r="L2966" s="13" t="s">
        <v>5361</v>
      </c>
      <c r="M2966" s="13" t="s">
        <v>5364</v>
      </c>
    </row>
    <row r="2967" spans="1:13" x14ac:dyDescent="0.3">
      <c r="A2967" s="13" t="s">
        <v>565</v>
      </c>
      <c r="B2967" s="13" t="s">
        <v>2507</v>
      </c>
      <c r="C2967" s="13" t="s">
        <v>2108</v>
      </c>
      <c r="D2967" s="13" t="s">
        <v>5200</v>
      </c>
      <c r="E2967" s="13" t="s">
        <v>10173</v>
      </c>
      <c r="F2967" s="13" t="s">
        <v>2034</v>
      </c>
      <c r="G2967" s="13" t="s">
        <v>5377</v>
      </c>
      <c r="H2967" s="13" t="s">
        <v>5378</v>
      </c>
      <c r="I2967" s="14">
        <v>5</v>
      </c>
      <c r="J2967" s="13" t="s">
        <v>842</v>
      </c>
      <c r="K2967" s="13" t="s">
        <v>2672</v>
      </c>
      <c r="L2967" s="13" t="s">
        <v>5361</v>
      </c>
      <c r="M2967" s="13" t="s">
        <v>5364</v>
      </c>
    </row>
    <row r="2968" spans="1:13" x14ac:dyDescent="0.3">
      <c r="A2968" s="13" t="s">
        <v>565</v>
      </c>
      <c r="B2968" s="13" t="s">
        <v>2507</v>
      </c>
      <c r="C2968" s="13" t="s">
        <v>2108</v>
      </c>
      <c r="D2968" s="13" t="s">
        <v>5200</v>
      </c>
      <c r="E2968" s="13" t="s">
        <v>5204</v>
      </c>
      <c r="F2968" s="13" t="s">
        <v>2034</v>
      </c>
      <c r="G2968" s="13" t="s">
        <v>5856</v>
      </c>
      <c r="H2968" s="13" t="s">
        <v>5857</v>
      </c>
      <c r="I2968" s="14">
        <v>6</v>
      </c>
      <c r="J2968" s="13" t="s">
        <v>842</v>
      </c>
      <c r="K2968" s="13" t="s">
        <v>2048</v>
      </c>
      <c r="L2968" s="13" t="s">
        <v>5361</v>
      </c>
      <c r="M2968" s="13" t="s">
        <v>5372</v>
      </c>
    </row>
    <row r="2969" spans="1:13" x14ac:dyDescent="0.3">
      <c r="A2969" s="13" t="s">
        <v>565</v>
      </c>
      <c r="B2969" s="13" t="s">
        <v>2507</v>
      </c>
      <c r="C2969" s="13" t="s">
        <v>2108</v>
      </c>
      <c r="D2969" s="13" t="s">
        <v>5200</v>
      </c>
      <c r="E2969" s="13" t="s">
        <v>10174</v>
      </c>
      <c r="F2969" s="13" t="s">
        <v>2034</v>
      </c>
      <c r="G2969" s="13" t="s">
        <v>5796</v>
      </c>
      <c r="H2969" s="13" t="s">
        <v>5797</v>
      </c>
      <c r="I2969" s="14">
        <v>1</v>
      </c>
      <c r="J2969" s="13" t="s">
        <v>842</v>
      </c>
      <c r="K2969" s="13" t="s">
        <v>2928</v>
      </c>
      <c r="L2969" s="13" t="s">
        <v>5361</v>
      </c>
      <c r="M2969" s="13" t="s">
        <v>2641</v>
      </c>
    </row>
    <row r="2970" spans="1:13" x14ac:dyDescent="0.3">
      <c r="A2970" s="13" t="s">
        <v>628</v>
      </c>
      <c r="B2970" s="13" t="s">
        <v>2783</v>
      </c>
      <c r="C2970" s="13" t="s">
        <v>2058</v>
      </c>
      <c r="D2970" s="13" t="s">
        <v>10175</v>
      </c>
      <c r="E2970" s="13" t="s">
        <v>10176</v>
      </c>
      <c r="F2970" s="13" t="s">
        <v>2034</v>
      </c>
      <c r="G2970" s="13" t="s">
        <v>10177</v>
      </c>
      <c r="H2970" s="13" t="s">
        <v>10178</v>
      </c>
      <c r="I2970" s="14">
        <v>1</v>
      </c>
      <c r="J2970" s="13" t="s">
        <v>627</v>
      </c>
      <c r="K2970" s="13" t="s">
        <v>2383</v>
      </c>
      <c r="L2970" s="13" t="s">
        <v>5361</v>
      </c>
      <c r="M2970" s="13" t="s">
        <v>2415</v>
      </c>
    </row>
    <row r="2971" spans="1:13" x14ac:dyDescent="0.3">
      <c r="A2971" s="13" t="s">
        <v>114</v>
      </c>
      <c r="B2971" s="13" t="s">
        <v>4544</v>
      </c>
      <c r="C2971" s="13" t="s">
        <v>2058</v>
      </c>
      <c r="D2971" s="13" t="s">
        <v>5226</v>
      </c>
      <c r="E2971" s="13" t="s">
        <v>10179</v>
      </c>
      <c r="F2971" s="13" t="s">
        <v>2034</v>
      </c>
      <c r="G2971" s="13" t="s">
        <v>10180</v>
      </c>
      <c r="H2971" s="13" t="s">
        <v>10181</v>
      </c>
      <c r="I2971" s="14">
        <v>6</v>
      </c>
      <c r="J2971" s="13" t="s">
        <v>113</v>
      </c>
      <c r="K2971" s="13" t="s">
        <v>2742</v>
      </c>
      <c r="L2971" s="13" t="s">
        <v>5361</v>
      </c>
      <c r="M2971" s="13" t="s">
        <v>5900</v>
      </c>
    </row>
    <row r="2972" spans="1:13" x14ac:dyDescent="0.3">
      <c r="A2972" s="13" t="s">
        <v>114</v>
      </c>
      <c r="B2972" s="13" t="s">
        <v>4544</v>
      </c>
      <c r="C2972" s="13" t="s">
        <v>2058</v>
      </c>
      <c r="D2972" s="13" t="s">
        <v>5226</v>
      </c>
      <c r="E2972" s="13" t="s">
        <v>5234</v>
      </c>
      <c r="F2972" s="13" t="s">
        <v>2034</v>
      </c>
      <c r="G2972" s="13" t="s">
        <v>6211</v>
      </c>
      <c r="H2972" s="13" t="s">
        <v>6212</v>
      </c>
      <c r="I2972" s="14">
        <v>2</v>
      </c>
      <c r="J2972" s="13" t="s">
        <v>113</v>
      </c>
      <c r="K2972" s="13" t="s">
        <v>2682</v>
      </c>
      <c r="L2972" s="13" t="s">
        <v>5361</v>
      </c>
      <c r="M2972" s="13" t="s">
        <v>6213</v>
      </c>
    </row>
    <row r="2973" spans="1:13" x14ac:dyDescent="0.3">
      <c r="A2973" s="13" t="s">
        <v>114</v>
      </c>
      <c r="B2973" s="13" t="s">
        <v>4544</v>
      </c>
      <c r="C2973" s="13" t="s">
        <v>2058</v>
      </c>
      <c r="D2973" s="13" t="s">
        <v>5226</v>
      </c>
      <c r="E2973" s="13" t="s">
        <v>10182</v>
      </c>
      <c r="F2973" s="13" t="s">
        <v>2034</v>
      </c>
      <c r="G2973" s="13" t="s">
        <v>8502</v>
      </c>
      <c r="H2973" s="13" t="s">
        <v>8503</v>
      </c>
      <c r="I2973" s="14">
        <v>3</v>
      </c>
      <c r="J2973" s="13" t="s">
        <v>113</v>
      </c>
      <c r="K2973" s="13" t="s">
        <v>2635</v>
      </c>
      <c r="L2973" s="13" t="s">
        <v>5361</v>
      </c>
      <c r="M2973" s="13" t="s">
        <v>2725</v>
      </c>
    </row>
    <row r="2974" spans="1:13" x14ac:dyDescent="0.3">
      <c r="A2974" s="13" t="s">
        <v>114</v>
      </c>
      <c r="B2974" s="13" t="s">
        <v>4544</v>
      </c>
      <c r="C2974" s="13" t="s">
        <v>2058</v>
      </c>
      <c r="D2974" s="13" t="s">
        <v>5226</v>
      </c>
      <c r="E2974" s="13" t="s">
        <v>10183</v>
      </c>
      <c r="F2974" s="13" t="s">
        <v>2034</v>
      </c>
      <c r="G2974" s="13" t="s">
        <v>10184</v>
      </c>
      <c r="H2974" s="13" t="s">
        <v>10185</v>
      </c>
      <c r="I2974" s="14">
        <v>10</v>
      </c>
      <c r="J2974" s="13" t="s">
        <v>113</v>
      </c>
      <c r="K2974" s="13" t="s">
        <v>2404</v>
      </c>
      <c r="L2974" s="13" t="s">
        <v>5361</v>
      </c>
      <c r="M2974" s="13" t="s">
        <v>5372</v>
      </c>
    </row>
    <row r="2975" spans="1:13" x14ac:dyDescent="0.3">
      <c r="A2975" s="13" t="s">
        <v>26</v>
      </c>
      <c r="B2975" s="13" t="s">
        <v>5244</v>
      </c>
      <c r="C2975" s="13" t="s">
        <v>2108</v>
      </c>
      <c r="D2975" s="13" t="s">
        <v>5245</v>
      </c>
      <c r="E2975" s="13" t="s">
        <v>10186</v>
      </c>
      <c r="F2975" s="13" t="s">
        <v>2034</v>
      </c>
      <c r="G2975" s="13" t="s">
        <v>10187</v>
      </c>
      <c r="H2975" s="13" t="s">
        <v>10188</v>
      </c>
      <c r="I2975" s="14">
        <v>10</v>
      </c>
      <c r="J2975" s="13" t="s">
        <v>25</v>
      </c>
      <c r="K2975" s="13" t="s">
        <v>2377</v>
      </c>
      <c r="L2975" s="13" t="s">
        <v>5361</v>
      </c>
      <c r="M2975" s="13" t="s">
        <v>2085</v>
      </c>
    </row>
    <row r="2976" spans="1:13" x14ac:dyDescent="0.3">
      <c r="A2976" s="13" t="s">
        <v>26</v>
      </c>
      <c r="B2976" s="13" t="s">
        <v>5244</v>
      </c>
      <c r="C2976" s="13" t="s">
        <v>2108</v>
      </c>
      <c r="D2976" s="13" t="s">
        <v>5245</v>
      </c>
      <c r="E2976" s="13" t="s">
        <v>10189</v>
      </c>
      <c r="F2976" s="13" t="s">
        <v>2034</v>
      </c>
      <c r="G2976" s="13" t="s">
        <v>9066</v>
      </c>
      <c r="H2976" s="13" t="s">
        <v>9067</v>
      </c>
      <c r="I2976" s="14">
        <v>1</v>
      </c>
      <c r="J2976" s="13" t="s">
        <v>25</v>
      </c>
      <c r="K2976" s="13" t="s">
        <v>2079</v>
      </c>
      <c r="L2976" s="13" t="s">
        <v>5361</v>
      </c>
      <c r="M2976" s="13" t="s">
        <v>2174</v>
      </c>
    </row>
    <row r="2977" spans="1:13" x14ac:dyDescent="0.3">
      <c r="A2977" s="13" t="s">
        <v>26</v>
      </c>
      <c r="B2977" s="13" t="s">
        <v>5244</v>
      </c>
      <c r="C2977" s="13" t="s">
        <v>2108</v>
      </c>
      <c r="D2977" s="13" t="s">
        <v>5245</v>
      </c>
      <c r="E2977" s="13" t="s">
        <v>10190</v>
      </c>
      <c r="F2977" s="13" t="s">
        <v>2034</v>
      </c>
      <c r="G2977" s="13" t="s">
        <v>6886</v>
      </c>
      <c r="H2977" s="13" t="s">
        <v>6887</v>
      </c>
      <c r="I2977" s="14">
        <v>1</v>
      </c>
      <c r="J2977" s="13" t="s">
        <v>25</v>
      </c>
      <c r="K2977" s="13" t="s">
        <v>2720</v>
      </c>
      <c r="L2977" s="13" t="s">
        <v>5361</v>
      </c>
      <c r="M2977" s="13" t="s">
        <v>5651</v>
      </c>
    </row>
    <row r="2978" spans="1:13" x14ac:dyDescent="0.3">
      <c r="A2978" s="13" t="s">
        <v>26</v>
      </c>
      <c r="B2978" s="13" t="s">
        <v>5244</v>
      </c>
      <c r="C2978" s="13" t="s">
        <v>2108</v>
      </c>
      <c r="D2978" s="13" t="s">
        <v>5245</v>
      </c>
      <c r="E2978" s="13" t="s">
        <v>10191</v>
      </c>
      <c r="F2978" s="13" t="s">
        <v>2034</v>
      </c>
      <c r="G2978" s="13" t="s">
        <v>10192</v>
      </c>
      <c r="H2978" s="13" t="s">
        <v>10193</v>
      </c>
      <c r="I2978" s="14">
        <v>1</v>
      </c>
      <c r="J2978" s="13" t="s">
        <v>25</v>
      </c>
      <c r="K2978" s="13" t="s">
        <v>2993</v>
      </c>
      <c r="L2978" s="13" t="s">
        <v>5361</v>
      </c>
      <c r="M2978" s="13" t="s">
        <v>7405</v>
      </c>
    </row>
    <row r="2979" spans="1:13" x14ac:dyDescent="0.3">
      <c r="A2979" s="13" t="s">
        <v>26</v>
      </c>
      <c r="B2979" s="13" t="s">
        <v>5244</v>
      </c>
      <c r="C2979" s="13" t="s">
        <v>2108</v>
      </c>
      <c r="D2979" s="13" t="s">
        <v>5245</v>
      </c>
      <c r="E2979" s="13" t="s">
        <v>10194</v>
      </c>
      <c r="F2979" s="13" t="s">
        <v>2034</v>
      </c>
      <c r="G2979" s="13" t="s">
        <v>9066</v>
      </c>
      <c r="H2979" s="13" t="s">
        <v>9067</v>
      </c>
      <c r="I2979" s="14">
        <v>1</v>
      </c>
      <c r="J2979" s="13" t="s">
        <v>25</v>
      </c>
      <c r="K2979" s="13" t="s">
        <v>2200</v>
      </c>
      <c r="L2979" s="13" t="s">
        <v>5361</v>
      </c>
      <c r="M2979" s="13" t="s">
        <v>2174</v>
      </c>
    </row>
    <row r="2980" spans="1:13" x14ac:dyDescent="0.3">
      <c r="A2980" s="13" t="s">
        <v>1442</v>
      </c>
      <c r="B2980" s="13" t="s">
        <v>3869</v>
      </c>
      <c r="C2980" s="13" t="s">
        <v>3371</v>
      </c>
      <c r="D2980" s="13" t="s">
        <v>10195</v>
      </c>
      <c r="E2980" s="13" t="s">
        <v>10196</v>
      </c>
      <c r="F2980" s="13" t="s">
        <v>2034</v>
      </c>
      <c r="G2980" s="13" t="s">
        <v>10197</v>
      </c>
      <c r="H2980" s="13" t="s">
        <v>10198</v>
      </c>
      <c r="I2980" s="14">
        <v>1</v>
      </c>
      <c r="J2980" s="13" t="s">
        <v>1441</v>
      </c>
      <c r="K2980" s="13" t="s">
        <v>2037</v>
      </c>
      <c r="L2980" s="13" t="s">
        <v>5361</v>
      </c>
      <c r="M2980" s="13" t="s">
        <v>2409</v>
      </c>
    </row>
    <row r="2981" spans="1:13" x14ac:dyDescent="0.3">
      <c r="A2981" s="13" t="s">
        <v>186</v>
      </c>
      <c r="B2981" s="13" t="s">
        <v>9287</v>
      </c>
      <c r="C2981" s="13" t="s">
        <v>2459</v>
      </c>
      <c r="D2981" s="13" t="s">
        <v>9917</v>
      </c>
      <c r="E2981" s="13" t="s">
        <v>10199</v>
      </c>
      <c r="F2981" s="13" t="s">
        <v>2034</v>
      </c>
      <c r="G2981" s="13" t="s">
        <v>7940</v>
      </c>
      <c r="H2981" s="13" t="s">
        <v>7941</v>
      </c>
      <c r="I2981" s="14">
        <v>2</v>
      </c>
      <c r="J2981" s="13" t="s">
        <v>185</v>
      </c>
      <c r="K2981" s="13" t="s">
        <v>2485</v>
      </c>
      <c r="L2981" s="13" t="s">
        <v>5361</v>
      </c>
      <c r="M2981" s="13" t="s">
        <v>5372</v>
      </c>
    </row>
    <row r="2982" spans="1:13" x14ac:dyDescent="0.3">
      <c r="A2982" s="13" t="s">
        <v>186</v>
      </c>
      <c r="B2982" s="13" t="s">
        <v>9287</v>
      </c>
      <c r="C2982" s="13" t="s">
        <v>2459</v>
      </c>
      <c r="D2982" s="13" t="s">
        <v>9917</v>
      </c>
      <c r="E2982" s="13" t="s">
        <v>10200</v>
      </c>
      <c r="F2982" s="13" t="s">
        <v>2034</v>
      </c>
      <c r="G2982" s="13" t="s">
        <v>7940</v>
      </c>
      <c r="H2982" s="13" t="s">
        <v>7941</v>
      </c>
      <c r="I2982" s="14">
        <v>2</v>
      </c>
      <c r="J2982" s="13" t="s">
        <v>185</v>
      </c>
      <c r="K2982" s="13" t="s">
        <v>2383</v>
      </c>
      <c r="L2982" s="13" t="s">
        <v>5361</v>
      </c>
      <c r="M2982" s="13" t="s">
        <v>5372</v>
      </c>
    </row>
    <row r="2983" spans="1:13" x14ac:dyDescent="0.3">
      <c r="A2983" s="13" t="s">
        <v>186</v>
      </c>
      <c r="B2983" s="13" t="s">
        <v>9287</v>
      </c>
      <c r="C2983" s="13" t="s">
        <v>2459</v>
      </c>
      <c r="D2983" s="13" t="s">
        <v>9917</v>
      </c>
      <c r="E2983" s="13" t="s">
        <v>10200</v>
      </c>
      <c r="F2983" s="13" t="s">
        <v>2034</v>
      </c>
      <c r="G2983" s="13" t="s">
        <v>10201</v>
      </c>
      <c r="H2983" s="13" t="s">
        <v>10202</v>
      </c>
      <c r="I2983" s="14">
        <v>1</v>
      </c>
      <c r="J2983" s="13" t="s">
        <v>185</v>
      </c>
      <c r="K2983" s="13" t="s">
        <v>2383</v>
      </c>
      <c r="L2983" s="13" t="s">
        <v>5361</v>
      </c>
      <c r="M2983" s="13" t="s">
        <v>5372</v>
      </c>
    </row>
    <row r="2984" spans="1:13" x14ac:dyDescent="0.3">
      <c r="A2984" s="13" t="s">
        <v>186</v>
      </c>
      <c r="B2984" s="13" t="s">
        <v>9287</v>
      </c>
      <c r="C2984" s="13" t="s">
        <v>2459</v>
      </c>
      <c r="D2984" s="13" t="s">
        <v>9917</v>
      </c>
      <c r="E2984" s="13" t="s">
        <v>10203</v>
      </c>
      <c r="F2984" s="13" t="s">
        <v>2034</v>
      </c>
      <c r="G2984" s="13" t="s">
        <v>8781</v>
      </c>
      <c r="H2984" s="13" t="s">
        <v>8782</v>
      </c>
      <c r="I2984" s="14">
        <v>1</v>
      </c>
      <c r="J2984" s="13" t="s">
        <v>185</v>
      </c>
      <c r="K2984" s="13" t="s">
        <v>2539</v>
      </c>
      <c r="L2984" s="13" t="s">
        <v>5361</v>
      </c>
      <c r="M2984" s="13" t="s">
        <v>8783</v>
      </c>
    </row>
    <row r="2985" spans="1:13" x14ac:dyDescent="0.3">
      <c r="A2985" s="13" t="s">
        <v>186</v>
      </c>
      <c r="B2985" s="13" t="s">
        <v>9287</v>
      </c>
      <c r="C2985" s="13" t="s">
        <v>2459</v>
      </c>
      <c r="D2985" s="13" t="s">
        <v>9917</v>
      </c>
      <c r="E2985" s="13" t="s">
        <v>10203</v>
      </c>
      <c r="F2985" s="13" t="s">
        <v>2034</v>
      </c>
      <c r="G2985" s="13" t="s">
        <v>5399</v>
      </c>
      <c r="H2985" s="13" t="s">
        <v>5400</v>
      </c>
      <c r="I2985" s="14">
        <v>2</v>
      </c>
      <c r="J2985" s="13" t="s">
        <v>185</v>
      </c>
      <c r="K2985" s="13" t="s">
        <v>2539</v>
      </c>
      <c r="L2985" s="13" t="s">
        <v>5361</v>
      </c>
      <c r="M2985" s="13" t="s">
        <v>5372</v>
      </c>
    </row>
    <row r="2986" spans="1:13" x14ac:dyDescent="0.3">
      <c r="A2986" s="13" t="s">
        <v>186</v>
      </c>
      <c r="B2986" s="13" t="s">
        <v>9287</v>
      </c>
      <c r="C2986" s="13" t="s">
        <v>2459</v>
      </c>
      <c r="D2986" s="13" t="s">
        <v>9917</v>
      </c>
      <c r="E2986" s="13" t="s">
        <v>10203</v>
      </c>
      <c r="F2986" s="13" t="s">
        <v>2034</v>
      </c>
      <c r="G2986" s="13" t="s">
        <v>6832</v>
      </c>
      <c r="H2986" s="13" t="s">
        <v>6833</v>
      </c>
      <c r="I2986" s="14">
        <v>3</v>
      </c>
      <c r="J2986" s="13" t="s">
        <v>185</v>
      </c>
      <c r="K2986" s="13" t="s">
        <v>2539</v>
      </c>
      <c r="L2986" s="13" t="s">
        <v>5361</v>
      </c>
      <c r="M2986" s="13" t="s">
        <v>5372</v>
      </c>
    </row>
    <row r="2987" spans="1:13" x14ac:dyDescent="0.3">
      <c r="A2987" s="13" t="s">
        <v>186</v>
      </c>
      <c r="B2987" s="13" t="s">
        <v>9287</v>
      </c>
      <c r="C2987" s="13" t="s">
        <v>2459</v>
      </c>
      <c r="D2987" s="13" t="s">
        <v>9917</v>
      </c>
      <c r="E2987" s="13" t="s">
        <v>10203</v>
      </c>
      <c r="F2987" s="13" t="s">
        <v>2034</v>
      </c>
      <c r="G2987" s="13" t="s">
        <v>10204</v>
      </c>
      <c r="H2987" s="13" t="s">
        <v>10205</v>
      </c>
      <c r="I2987" s="14">
        <v>1</v>
      </c>
      <c r="J2987" s="13" t="s">
        <v>185</v>
      </c>
      <c r="K2987" s="13" t="s">
        <v>2539</v>
      </c>
      <c r="L2987" s="13" t="s">
        <v>5361</v>
      </c>
      <c r="M2987" s="13" t="s">
        <v>2415</v>
      </c>
    </row>
    <row r="2988" spans="1:13" x14ac:dyDescent="0.3">
      <c r="A2988" s="13" t="s">
        <v>186</v>
      </c>
      <c r="B2988" s="13" t="s">
        <v>9287</v>
      </c>
      <c r="C2988" s="13" t="s">
        <v>2459</v>
      </c>
      <c r="D2988" s="13" t="s">
        <v>9917</v>
      </c>
      <c r="E2988" s="13" t="s">
        <v>10206</v>
      </c>
      <c r="F2988" s="13" t="s">
        <v>2034</v>
      </c>
      <c r="G2988" s="13" t="s">
        <v>5790</v>
      </c>
      <c r="H2988" s="13" t="s">
        <v>5791</v>
      </c>
      <c r="I2988" s="14">
        <v>1</v>
      </c>
      <c r="J2988" s="13" t="s">
        <v>185</v>
      </c>
      <c r="K2988" s="13" t="s">
        <v>3049</v>
      </c>
      <c r="L2988" s="13" t="s">
        <v>5361</v>
      </c>
      <c r="M2988" s="13" t="s">
        <v>5792</v>
      </c>
    </row>
    <row r="2989" spans="1:13" x14ac:dyDescent="0.3">
      <c r="A2989" s="13" t="s">
        <v>305</v>
      </c>
      <c r="B2989" s="13" t="s">
        <v>2657</v>
      </c>
      <c r="C2989" s="13" t="s">
        <v>2031</v>
      </c>
      <c r="D2989" s="13" t="s">
        <v>10207</v>
      </c>
      <c r="E2989" s="13" t="s">
        <v>10208</v>
      </c>
      <c r="F2989" s="13" t="s">
        <v>2034</v>
      </c>
      <c r="G2989" s="13" t="s">
        <v>5401</v>
      </c>
      <c r="H2989" s="13" t="s">
        <v>5402</v>
      </c>
      <c r="I2989" s="14">
        <v>5</v>
      </c>
      <c r="J2989" s="13" t="s">
        <v>304</v>
      </c>
      <c r="K2989" s="13" t="s">
        <v>2075</v>
      </c>
      <c r="L2989" s="13" t="s">
        <v>5361</v>
      </c>
      <c r="M2989" s="13" t="s">
        <v>5372</v>
      </c>
    </row>
    <row r="2990" spans="1:13" x14ac:dyDescent="0.3">
      <c r="A2990" s="13" t="s">
        <v>585</v>
      </c>
      <c r="B2990" s="13" t="s">
        <v>2394</v>
      </c>
      <c r="C2990" s="13" t="s">
        <v>2108</v>
      </c>
      <c r="D2990" s="13" t="s">
        <v>5256</v>
      </c>
      <c r="E2990" s="13" t="s">
        <v>10209</v>
      </c>
      <c r="F2990" s="13" t="s">
        <v>2034</v>
      </c>
      <c r="G2990" s="13" t="s">
        <v>5434</v>
      </c>
      <c r="H2990" s="13" t="s">
        <v>5435</v>
      </c>
      <c r="I2990" s="14">
        <v>1</v>
      </c>
      <c r="J2990" s="13" t="s">
        <v>584</v>
      </c>
      <c r="K2990" s="13" t="s">
        <v>2353</v>
      </c>
      <c r="L2990" s="13" t="s">
        <v>5361</v>
      </c>
      <c r="M2990" s="13" t="s">
        <v>5397</v>
      </c>
    </row>
    <row r="2991" spans="1:13" x14ac:dyDescent="0.3">
      <c r="A2991" s="13" t="s">
        <v>585</v>
      </c>
      <c r="B2991" s="13" t="s">
        <v>2394</v>
      </c>
      <c r="C2991" s="13" t="s">
        <v>2108</v>
      </c>
      <c r="D2991" s="13" t="s">
        <v>5256</v>
      </c>
      <c r="E2991" s="13" t="s">
        <v>10209</v>
      </c>
      <c r="F2991" s="13" t="s">
        <v>2034</v>
      </c>
      <c r="G2991" s="13" t="s">
        <v>6623</v>
      </c>
      <c r="H2991" s="13" t="s">
        <v>6624</v>
      </c>
      <c r="I2991" s="14">
        <v>2</v>
      </c>
      <c r="J2991" s="13" t="s">
        <v>584</v>
      </c>
      <c r="K2991" s="13" t="s">
        <v>2353</v>
      </c>
      <c r="L2991" s="13" t="s">
        <v>5361</v>
      </c>
      <c r="M2991" s="13" t="s">
        <v>5372</v>
      </c>
    </row>
    <row r="2992" spans="1:13" x14ac:dyDescent="0.3">
      <c r="A2992" s="13" t="s">
        <v>585</v>
      </c>
      <c r="B2992" s="13" t="s">
        <v>2394</v>
      </c>
      <c r="C2992" s="13" t="s">
        <v>2108</v>
      </c>
      <c r="D2992" s="13" t="s">
        <v>5256</v>
      </c>
      <c r="E2992" s="13" t="s">
        <v>10210</v>
      </c>
      <c r="F2992" s="13" t="s">
        <v>2034</v>
      </c>
      <c r="G2992" s="13" t="s">
        <v>5434</v>
      </c>
      <c r="H2992" s="13" t="s">
        <v>5435</v>
      </c>
      <c r="I2992" s="14">
        <v>1</v>
      </c>
      <c r="J2992" s="13" t="s">
        <v>584</v>
      </c>
      <c r="K2992" s="13" t="s">
        <v>2200</v>
      </c>
      <c r="L2992" s="13" t="s">
        <v>5361</v>
      </c>
      <c r="M2992" s="13" t="s">
        <v>5397</v>
      </c>
    </row>
    <row r="2993" spans="1:13" x14ac:dyDescent="0.3">
      <c r="A2993" s="13" t="s">
        <v>585</v>
      </c>
      <c r="B2993" s="13" t="s">
        <v>2394</v>
      </c>
      <c r="C2993" s="13" t="s">
        <v>2108</v>
      </c>
      <c r="D2993" s="13" t="s">
        <v>5256</v>
      </c>
      <c r="E2993" s="13" t="s">
        <v>10210</v>
      </c>
      <c r="F2993" s="13" t="s">
        <v>2034</v>
      </c>
      <c r="G2993" s="13" t="s">
        <v>6623</v>
      </c>
      <c r="H2993" s="13" t="s">
        <v>6624</v>
      </c>
      <c r="I2993" s="14">
        <v>2</v>
      </c>
      <c r="J2993" s="13" t="s">
        <v>584</v>
      </c>
      <c r="K2993" s="13" t="s">
        <v>2200</v>
      </c>
      <c r="L2993" s="13" t="s">
        <v>5361</v>
      </c>
      <c r="M2993" s="13" t="s">
        <v>5372</v>
      </c>
    </row>
    <row r="2994" spans="1:13" x14ac:dyDescent="0.3">
      <c r="A2994" s="13" t="s">
        <v>462</v>
      </c>
      <c r="B2994" s="13" t="s">
        <v>2098</v>
      </c>
      <c r="C2994" s="13" t="s">
        <v>2099</v>
      </c>
      <c r="D2994" s="13" t="s">
        <v>5251</v>
      </c>
      <c r="E2994" s="13" t="s">
        <v>10211</v>
      </c>
      <c r="F2994" s="13" t="s">
        <v>2034</v>
      </c>
      <c r="G2994" s="13" t="s">
        <v>6993</v>
      </c>
      <c r="H2994" s="13" t="s">
        <v>6994</v>
      </c>
      <c r="I2994" s="14">
        <v>1</v>
      </c>
      <c r="J2994" s="13" t="s">
        <v>461</v>
      </c>
      <c r="K2994" s="13" t="s">
        <v>2439</v>
      </c>
      <c r="L2994" s="13" t="s">
        <v>5361</v>
      </c>
      <c r="M2994" s="13" t="s">
        <v>6995</v>
      </c>
    </row>
    <row r="2995" spans="1:13" x14ac:dyDescent="0.3">
      <c r="A2995" s="13" t="s">
        <v>462</v>
      </c>
      <c r="B2995" s="13" t="s">
        <v>2098</v>
      </c>
      <c r="C2995" s="13" t="s">
        <v>2099</v>
      </c>
      <c r="D2995" s="13" t="s">
        <v>5251</v>
      </c>
      <c r="E2995" s="13" t="s">
        <v>10211</v>
      </c>
      <c r="F2995" s="13" t="s">
        <v>2034</v>
      </c>
      <c r="G2995" s="13" t="s">
        <v>10212</v>
      </c>
      <c r="H2995" s="13" t="s">
        <v>10213</v>
      </c>
      <c r="I2995" s="14">
        <v>1</v>
      </c>
      <c r="J2995" s="13" t="s">
        <v>461</v>
      </c>
      <c r="K2995" s="13" t="s">
        <v>2439</v>
      </c>
      <c r="L2995" s="13" t="s">
        <v>5361</v>
      </c>
      <c r="M2995" s="13" t="s">
        <v>8212</v>
      </c>
    </row>
    <row r="2996" spans="1:13" x14ac:dyDescent="0.3">
      <c r="A2996" s="13" t="s">
        <v>462</v>
      </c>
      <c r="B2996" s="13" t="s">
        <v>2098</v>
      </c>
      <c r="C2996" s="13" t="s">
        <v>2099</v>
      </c>
      <c r="D2996" s="13" t="s">
        <v>5251</v>
      </c>
      <c r="E2996" s="13" t="s">
        <v>10211</v>
      </c>
      <c r="F2996" s="13" t="s">
        <v>2034</v>
      </c>
      <c r="G2996" s="13" t="s">
        <v>10214</v>
      </c>
      <c r="H2996" s="13" t="s">
        <v>10215</v>
      </c>
      <c r="I2996" s="14">
        <v>1</v>
      </c>
      <c r="J2996" s="13" t="s">
        <v>461</v>
      </c>
      <c r="K2996" s="13" t="s">
        <v>2439</v>
      </c>
      <c r="L2996" s="13" t="s">
        <v>5361</v>
      </c>
      <c r="M2996" s="13" t="s">
        <v>2725</v>
      </c>
    </row>
    <row r="2997" spans="1:13" x14ac:dyDescent="0.3">
      <c r="A2997" s="13" t="s">
        <v>462</v>
      </c>
      <c r="B2997" s="13" t="s">
        <v>2098</v>
      </c>
      <c r="C2997" s="13" t="s">
        <v>2099</v>
      </c>
      <c r="D2997" s="13" t="s">
        <v>5251</v>
      </c>
      <c r="E2997" s="13" t="s">
        <v>10211</v>
      </c>
      <c r="F2997" s="13" t="s">
        <v>2034</v>
      </c>
      <c r="G2997" s="13" t="s">
        <v>6739</v>
      </c>
      <c r="H2997" s="13" t="s">
        <v>6740</v>
      </c>
      <c r="I2997" s="14">
        <v>15</v>
      </c>
      <c r="J2997" s="13" t="s">
        <v>461</v>
      </c>
      <c r="K2997" s="13" t="s">
        <v>2439</v>
      </c>
      <c r="L2997" s="13" t="s">
        <v>5361</v>
      </c>
      <c r="M2997" s="13" t="s">
        <v>5372</v>
      </c>
    </row>
    <row r="2998" spans="1:13" x14ac:dyDescent="0.3">
      <c r="A2998" s="13" t="s">
        <v>462</v>
      </c>
      <c r="B2998" s="13" t="s">
        <v>2098</v>
      </c>
      <c r="C2998" s="13" t="s">
        <v>2099</v>
      </c>
      <c r="D2998" s="13" t="s">
        <v>5251</v>
      </c>
      <c r="E2998" s="13" t="s">
        <v>10211</v>
      </c>
      <c r="F2998" s="13" t="s">
        <v>2034</v>
      </c>
      <c r="G2998" s="13" t="s">
        <v>10216</v>
      </c>
      <c r="H2998" s="13" t="s">
        <v>10217</v>
      </c>
      <c r="I2998" s="14">
        <v>10</v>
      </c>
      <c r="J2998" s="13" t="s">
        <v>461</v>
      </c>
      <c r="K2998" s="13" t="s">
        <v>2439</v>
      </c>
      <c r="L2998" s="13" t="s">
        <v>5361</v>
      </c>
      <c r="M2998" s="13" t="s">
        <v>2725</v>
      </c>
    </row>
    <row r="2999" spans="1:13" x14ac:dyDescent="0.3">
      <c r="A2999" s="13" t="s">
        <v>462</v>
      </c>
      <c r="B2999" s="13" t="s">
        <v>2098</v>
      </c>
      <c r="C2999" s="13" t="s">
        <v>2099</v>
      </c>
      <c r="D2999" s="13" t="s">
        <v>5251</v>
      </c>
      <c r="E2999" s="13" t="s">
        <v>10218</v>
      </c>
      <c r="F2999" s="13" t="s">
        <v>2034</v>
      </c>
      <c r="G2999" s="13" t="s">
        <v>8497</v>
      </c>
      <c r="H2999" s="13" t="s">
        <v>8498</v>
      </c>
      <c r="I2999" s="14">
        <v>2</v>
      </c>
      <c r="J2999" s="13" t="s">
        <v>461</v>
      </c>
      <c r="K2999" s="13" t="s">
        <v>2928</v>
      </c>
      <c r="L2999" s="13" t="s">
        <v>5361</v>
      </c>
      <c r="M2999" s="13" t="s">
        <v>5372</v>
      </c>
    </row>
    <row r="3000" spans="1:13" x14ac:dyDescent="0.3">
      <c r="A3000" s="13" t="s">
        <v>788</v>
      </c>
      <c r="B3000" s="13" t="s">
        <v>2219</v>
      </c>
      <c r="C3000" s="13" t="s">
        <v>2108</v>
      </c>
      <c r="D3000" s="13" t="s">
        <v>7180</v>
      </c>
      <c r="E3000" s="13" t="s">
        <v>10219</v>
      </c>
      <c r="F3000" s="13" t="s">
        <v>2034</v>
      </c>
      <c r="G3000" s="13" t="s">
        <v>6886</v>
      </c>
      <c r="H3000" s="13" t="s">
        <v>6887</v>
      </c>
      <c r="I3000" s="14">
        <v>1</v>
      </c>
      <c r="J3000" s="13" t="s">
        <v>787</v>
      </c>
      <c r="K3000" s="13" t="s">
        <v>2404</v>
      </c>
      <c r="L3000" s="13" t="s">
        <v>5361</v>
      </c>
      <c r="M3000" s="13" t="s">
        <v>5651</v>
      </c>
    </row>
    <row r="3001" spans="1:13" x14ac:dyDescent="0.3">
      <c r="A3001" s="13" t="s">
        <v>788</v>
      </c>
      <c r="B3001" s="13" t="s">
        <v>2219</v>
      </c>
      <c r="C3001" s="13" t="s">
        <v>2108</v>
      </c>
      <c r="D3001" s="13" t="s">
        <v>7180</v>
      </c>
      <c r="E3001" s="13" t="s">
        <v>10219</v>
      </c>
      <c r="F3001" s="13" t="s">
        <v>2034</v>
      </c>
      <c r="G3001" s="13" t="s">
        <v>10220</v>
      </c>
      <c r="H3001" s="13" t="s">
        <v>10221</v>
      </c>
      <c r="I3001" s="14">
        <v>1</v>
      </c>
      <c r="J3001" s="13" t="s">
        <v>787</v>
      </c>
      <c r="K3001" s="13" t="s">
        <v>2404</v>
      </c>
      <c r="L3001" s="13" t="s">
        <v>5361</v>
      </c>
      <c r="M3001" s="13" t="s">
        <v>5651</v>
      </c>
    </row>
    <row r="3002" spans="1:13" x14ac:dyDescent="0.3">
      <c r="A3002" s="13" t="s">
        <v>704</v>
      </c>
      <c r="B3002" s="13" t="s">
        <v>4544</v>
      </c>
      <c r="C3002" s="13" t="s">
        <v>2058</v>
      </c>
      <c r="D3002" s="13" t="s">
        <v>10222</v>
      </c>
      <c r="E3002" s="13" t="s">
        <v>10223</v>
      </c>
      <c r="F3002" s="13" t="s">
        <v>2034</v>
      </c>
      <c r="G3002" s="13" t="s">
        <v>10224</v>
      </c>
      <c r="H3002" s="13" t="s">
        <v>10225</v>
      </c>
      <c r="I3002" s="14">
        <v>1</v>
      </c>
      <c r="J3002" s="13" t="s">
        <v>703</v>
      </c>
      <c r="K3002" s="13" t="s">
        <v>2070</v>
      </c>
      <c r="L3002" s="13" t="s">
        <v>5361</v>
      </c>
      <c r="M3002" s="13" t="s">
        <v>5372</v>
      </c>
    </row>
    <row r="3003" spans="1:13" x14ac:dyDescent="0.3">
      <c r="A3003" s="13" t="s">
        <v>704</v>
      </c>
      <c r="B3003" s="13" t="s">
        <v>4544</v>
      </c>
      <c r="C3003" s="13" t="s">
        <v>2058</v>
      </c>
      <c r="D3003" s="13" t="s">
        <v>10222</v>
      </c>
      <c r="E3003" s="13" t="s">
        <v>10223</v>
      </c>
      <c r="F3003" s="13" t="s">
        <v>2034</v>
      </c>
      <c r="G3003" s="13" t="s">
        <v>7543</v>
      </c>
      <c r="H3003" s="13" t="s">
        <v>7544</v>
      </c>
      <c r="I3003" s="14">
        <v>1</v>
      </c>
      <c r="J3003" s="13" t="s">
        <v>703</v>
      </c>
      <c r="K3003" s="13" t="s">
        <v>2070</v>
      </c>
      <c r="L3003" s="13" t="s">
        <v>5361</v>
      </c>
      <c r="M3003" s="13" t="s">
        <v>5372</v>
      </c>
    </row>
    <row r="3004" spans="1:13" x14ac:dyDescent="0.3">
      <c r="A3004" s="13" t="s">
        <v>704</v>
      </c>
      <c r="B3004" s="13" t="s">
        <v>4544</v>
      </c>
      <c r="C3004" s="13" t="s">
        <v>2058</v>
      </c>
      <c r="D3004" s="13" t="s">
        <v>10222</v>
      </c>
      <c r="E3004" s="13" t="s">
        <v>10226</v>
      </c>
      <c r="F3004" s="13" t="s">
        <v>2034</v>
      </c>
      <c r="G3004" s="13" t="s">
        <v>10227</v>
      </c>
      <c r="H3004" s="13" t="s">
        <v>10228</v>
      </c>
      <c r="I3004" s="14">
        <v>1</v>
      </c>
      <c r="J3004" s="13" t="s">
        <v>703</v>
      </c>
      <c r="K3004" s="13" t="s">
        <v>2980</v>
      </c>
      <c r="L3004" s="13" t="s">
        <v>5361</v>
      </c>
      <c r="M3004" s="13" t="s">
        <v>8696</v>
      </c>
    </row>
    <row r="3005" spans="1:13" x14ac:dyDescent="0.3">
      <c r="A3005" s="13" t="s">
        <v>704</v>
      </c>
      <c r="B3005" s="13" t="s">
        <v>4544</v>
      </c>
      <c r="C3005" s="13" t="s">
        <v>2058</v>
      </c>
      <c r="D3005" s="13" t="s">
        <v>10222</v>
      </c>
      <c r="E3005" s="13" t="s">
        <v>10229</v>
      </c>
      <c r="F3005" s="13" t="s">
        <v>2034</v>
      </c>
      <c r="G3005" s="13" t="s">
        <v>6248</v>
      </c>
      <c r="H3005" s="13" t="s">
        <v>6249</v>
      </c>
      <c r="I3005" s="14">
        <v>1</v>
      </c>
      <c r="J3005" s="13" t="s">
        <v>703</v>
      </c>
      <c r="K3005" s="13" t="s">
        <v>2200</v>
      </c>
      <c r="L3005" s="13" t="s">
        <v>5361</v>
      </c>
      <c r="M3005" s="13" t="s">
        <v>2085</v>
      </c>
    </row>
    <row r="3006" spans="1:13" x14ac:dyDescent="0.3">
      <c r="A3006" s="13" t="s">
        <v>1312</v>
      </c>
      <c r="B3006" s="13" t="s">
        <v>3025</v>
      </c>
      <c r="C3006" s="13" t="s">
        <v>2058</v>
      </c>
      <c r="D3006" s="13" t="s">
        <v>5262</v>
      </c>
      <c r="E3006" s="13" t="s">
        <v>5263</v>
      </c>
      <c r="F3006" s="13" t="s">
        <v>2034</v>
      </c>
      <c r="G3006" s="13" t="s">
        <v>10230</v>
      </c>
      <c r="H3006" s="13" t="s">
        <v>10231</v>
      </c>
      <c r="I3006" s="14">
        <v>1</v>
      </c>
      <c r="J3006" s="13" t="s">
        <v>1311</v>
      </c>
      <c r="K3006" s="13" t="s">
        <v>2171</v>
      </c>
      <c r="L3006" s="13" t="s">
        <v>5361</v>
      </c>
      <c r="M3006" s="13" t="s">
        <v>2085</v>
      </c>
    </row>
    <row r="3007" spans="1:13" x14ac:dyDescent="0.3">
      <c r="A3007" s="13" t="s">
        <v>1312</v>
      </c>
      <c r="B3007" s="13" t="s">
        <v>3025</v>
      </c>
      <c r="C3007" s="13" t="s">
        <v>2058</v>
      </c>
      <c r="D3007" s="13" t="s">
        <v>5262</v>
      </c>
      <c r="E3007" s="13" t="s">
        <v>10232</v>
      </c>
      <c r="F3007" s="13" t="s">
        <v>2034</v>
      </c>
      <c r="G3007" s="13" t="s">
        <v>10233</v>
      </c>
      <c r="H3007" s="13" t="s">
        <v>10234</v>
      </c>
      <c r="I3007" s="14">
        <v>6</v>
      </c>
      <c r="J3007" s="13" t="s">
        <v>1311</v>
      </c>
      <c r="K3007" s="13" t="s">
        <v>2210</v>
      </c>
      <c r="L3007" s="13" t="s">
        <v>5361</v>
      </c>
      <c r="M3007" s="13" t="s">
        <v>5372</v>
      </c>
    </row>
    <row r="3008" spans="1:13" x14ac:dyDescent="0.3">
      <c r="A3008" s="13" t="s">
        <v>1312</v>
      </c>
      <c r="B3008" s="13" t="s">
        <v>3025</v>
      </c>
      <c r="C3008" s="13" t="s">
        <v>2058</v>
      </c>
      <c r="D3008" s="13" t="s">
        <v>5262</v>
      </c>
      <c r="E3008" s="13" t="s">
        <v>10232</v>
      </c>
      <c r="F3008" s="13" t="s">
        <v>2034</v>
      </c>
      <c r="G3008" s="13" t="s">
        <v>10235</v>
      </c>
      <c r="H3008" s="13" t="s">
        <v>10236</v>
      </c>
      <c r="I3008" s="14">
        <v>1</v>
      </c>
      <c r="J3008" s="13" t="s">
        <v>1311</v>
      </c>
      <c r="K3008" s="13" t="s">
        <v>2210</v>
      </c>
      <c r="L3008" s="13" t="s">
        <v>5361</v>
      </c>
      <c r="M3008" s="13" t="s">
        <v>2683</v>
      </c>
    </row>
    <row r="3009" spans="1:13" x14ac:dyDescent="0.3">
      <c r="A3009" s="13" t="s">
        <v>351</v>
      </c>
      <c r="B3009" s="13" t="s">
        <v>3232</v>
      </c>
      <c r="C3009" s="13" t="s">
        <v>3233</v>
      </c>
      <c r="D3009" s="13" t="s">
        <v>10237</v>
      </c>
      <c r="E3009" s="13" t="s">
        <v>10238</v>
      </c>
      <c r="F3009" s="13" t="s">
        <v>2034</v>
      </c>
      <c r="G3009" s="13" t="s">
        <v>10239</v>
      </c>
      <c r="H3009" s="13" t="s">
        <v>10240</v>
      </c>
      <c r="I3009" s="14">
        <v>1</v>
      </c>
      <c r="J3009" s="13" t="s">
        <v>350</v>
      </c>
      <c r="K3009" s="13" t="s">
        <v>2720</v>
      </c>
      <c r="L3009" s="13" t="s">
        <v>5361</v>
      </c>
      <c r="M3009" s="13" t="s">
        <v>5250</v>
      </c>
    </row>
    <row r="3010" spans="1:13" x14ac:dyDescent="0.3">
      <c r="A3010" s="13" t="s">
        <v>1245</v>
      </c>
      <c r="B3010" s="13" t="s">
        <v>2507</v>
      </c>
      <c r="C3010" s="13" t="s">
        <v>2108</v>
      </c>
      <c r="D3010" s="13" t="s">
        <v>10241</v>
      </c>
      <c r="E3010" s="13" t="s">
        <v>10242</v>
      </c>
      <c r="F3010" s="13" t="s">
        <v>2034</v>
      </c>
      <c r="G3010" s="13" t="s">
        <v>10243</v>
      </c>
      <c r="H3010" s="13" t="s">
        <v>10244</v>
      </c>
      <c r="I3010" s="14">
        <v>2</v>
      </c>
      <c r="J3010" s="13" t="s">
        <v>1244</v>
      </c>
      <c r="K3010" s="13" t="s">
        <v>2232</v>
      </c>
      <c r="L3010" s="13" t="s">
        <v>5361</v>
      </c>
      <c r="M3010" s="13" t="s">
        <v>6213</v>
      </c>
    </row>
    <row r="3011" spans="1:13" x14ac:dyDescent="0.3">
      <c r="A3011" s="13" t="s">
        <v>1245</v>
      </c>
      <c r="B3011" s="13" t="s">
        <v>2507</v>
      </c>
      <c r="C3011" s="13" t="s">
        <v>2108</v>
      </c>
      <c r="D3011" s="13" t="s">
        <v>10241</v>
      </c>
      <c r="E3011" s="13" t="s">
        <v>10245</v>
      </c>
      <c r="F3011" s="13" t="s">
        <v>2034</v>
      </c>
      <c r="G3011" s="13" t="s">
        <v>10246</v>
      </c>
      <c r="H3011" s="13" t="s">
        <v>10247</v>
      </c>
      <c r="I3011" s="14">
        <v>1</v>
      </c>
      <c r="J3011" s="13" t="s">
        <v>1244</v>
      </c>
      <c r="K3011" s="13" t="s">
        <v>2383</v>
      </c>
      <c r="L3011" s="13" t="s">
        <v>5361</v>
      </c>
      <c r="M3011" s="13" t="s">
        <v>2211</v>
      </c>
    </row>
    <row r="3012" spans="1:13" x14ac:dyDescent="0.3">
      <c r="A3012" s="13" t="s">
        <v>1245</v>
      </c>
      <c r="B3012" s="13" t="s">
        <v>2507</v>
      </c>
      <c r="C3012" s="13" t="s">
        <v>2108</v>
      </c>
      <c r="D3012" s="13" t="s">
        <v>10241</v>
      </c>
      <c r="E3012" s="13" t="s">
        <v>10248</v>
      </c>
      <c r="F3012" s="13" t="s">
        <v>2034</v>
      </c>
      <c r="G3012" s="13" t="s">
        <v>10243</v>
      </c>
      <c r="H3012" s="13" t="s">
        <v>10244</v>
      </c>
      <c r="I3012" s="14">
        <v>5</v>
      </c>
      <c r="J3012" s="13" t="s">
        <v>1244</v>
      </c>
      <c r="K3012" s="13" t="s">
        <v>2993</v>
      </c>
      <c r="L3012" s="13" t="s">
        <v>5361</v>
      </c>
      <c r="M3012" s="13" t="s">
        <v>6213</v>
      </c>
    </row>
    <row r="3013" spans="1:13" x14ac:dyDescent="0.3">
      <c r="A3013" s="13" t="s">
        <v>702</v>
      </c>
      <c r="B3013" s="13" t="s">
        <v>2930</v>
      </c>
      <c r="C3013" s="13" t="s">
        <v>2099</v>
      </c>
      <c r="D3013" s="13" t="s">
        <v>5266</v>
      </c>
      <c r="E3013" s="13" t="s">
        <v>5267</v>
      </c>
      <c r="F3013" s="13" t="s">
        <v>2034</v>
      </c>
      <c r="G3013" s="13" t="s">
        <v>10249</v>
      </c>
      <c r="H3013" s="13" t="s">
        <v>10250</v>
      </c>
      <c r="I3013" s="14">
        <v>1</v>
      </c>
      <c r="J3013" s="13" t="s">
        <v>1535</v>
      </c>
      <c r="K3013" s="13" t="s">
        <v>2404</v>
      </c>
      <c r="L3013" s="13" t="s">
        <v>5361</v>
      </c>
      <c r="M3013" s="13" t="s">
        <v>2174</v>
      </c>
    </row>
    <row r="3014" spans="1:13" x14ac:dyDescent="0.3">
      <c r="A3014" s="13" t="s">
        <v>702</v>
      </c>
      <c r="B3014" s="13" t="s">
        <v>2930</v>
      </c>
      <c r="C3014" s="13" t="s">
        <v>2099</v>
      </c>
      <c r="D3014" s="13" t="s">
        <v>5266</v>
      </c>
      <c r="E3014" s="13" t="s">
        <v>10251</v>
      </c>
      <c r="F3014" s="13" t="s">
        <v>2034</v>
      </c>
      <c r="G3014" s="13" t="s">
        <v>6499</v>
      </c>
      <c r="H3014" s="13" t="s">
        <v>6500</v>
      </c>
      <c r="I3014" s="14">
        <v>1</v>
      </c>
      <c r="J3014" s="13" t="s">
        <v>1535</v>
      </c>
      <c r="K3014" s="13" t="s">
        <v>2404</v>
      </c>
      <c r="L3014" s="13" t="s">
        <v>5361</v>
      </c>
      <c r="M3014" s="13" t="s">
        <v>3492</v>
      </c>
    </row>
    <row r="3015" spans="1:13" x14ac:dyDescent="0.3">
      <c r="A3015" s="13" t="s">
        <v>532</v>
      </c>
      <c r="B3015" s="13" t="s">
        <v>3869</v>
      </c>
      <c r="C3015" s="13" t="s">
        <v>3371</v>
      </c>
      <c r="D3015" s="13" t="s">
        <v>9365</v>
      </c>
      <c r="E3015" s="13" t="s">
        <v>10252</v>
      </c>
      <c r="F3015" s="13" t="s">
        <v>2034</v>
      </c>
      <c r="G3015" s="13" t="s">
        <v>10253</v>
      </c>
      <c r="H3015" s="13" t="s">
        <v>10254</v>
      </c>
      <c r="I3015" s="14">
        <v>1</v>
      </c>
      <c r="J3015" s="13" t="s">
        <v>531</v>
      </c>
      <c r="K3015" s="13" t="s">
        <v>2485</v>
      </c>
      <c r="L3015" s="13" t="s">
        <v>5361</v>
      </c>
      <c r="M3015" s="13" t="s">
        <v>2085</v>
      </c>
    </row>
    <row r="3016" spans="1:13" x14ac:dyDescent="0.3">
      <c r="A3016" s="13" t="s">
        <v>532</v>
      </c>
      <c r="B3016" s="13" t="s">
        <v>3869</v>
      </c>
      <c r="C3016" s="13" t="s">
        <v>3371</v>
      </c>
      <c r="D3016" s="13" t="s">
        <v>9365</v>
      </c>
      <c r="E3016" s="13" t="s">
        <v>10255</v>
      </c>
      <c r="F3016" s="13" t="s">
        <v>2034</v>
      </c>
      <c r="G3016" s="13" t="s">
        <v>10256</v>
      </c>
      <c r="H3016" s="13" t="s">
        <v>10257</v>
      </c>
      <c r="I3016" s="14">
        <v>2</v>
      </c>
      <c r="J3016" s="13" t="s">
        <v>531</v>
      </c>
      <c r="K3016" s="13" t="s">
        <v>2106</v>
      </c>
      <c r="L3016" s="13" t="s">
        <v>5361</v>
      </c>
      <c r="M3016" s="13" t="s">
        <v>5514</v>
      </c>
    </row>
    <row r="3017" spans="1:13" x14ac:dyDescent="0.3">
      <c r="A3017" s="13" t="s">
        <v>532</v>
      </c>
      <c r="B3017" s="13" t="s">
        <v>3869</v>
      </c>
      <c r="C3017" s="13" t="s">
        <v>3371</v>
      </c>
      <c r="D3017" s="13" t="s">
        <v>9365</v>
      </c>
      <c r="E3017" s="13" t="s">
        <v>10255</v>
      </c>
      <c r="F3017" s="13" t="s">
        <v>2034</v>
      </c>
      <c r="G3017" s="13" t="s">
        <v>10258</v>
      </c>
      <c r="H3017" s="13" t="s">
        <v>10259</v>
      </c>
      <c r="I3017" s="14">
        <v>2</v>
      </c>
      <c r="J3017" s="13" t="s">
        <v>531</v>
      </c>
      <c r="K3017" s="13" t="s">
        <v>2106</v>
      </c>
      <c r="L3017" s="13" t="s">
        <v>5361</v>
      </c>
      <c r="M3017" s="13" t="s">
        <v>5514</v>
      </c>
    </row>
    <row r="3018" spans="1:13" x14ac:dyDescent="0.3">
      <c r="A3018" s="13" t="s">
        <v>160</v>
      </c>
      <c r="B3018" s="13" t="s">
        <v>2788</v>
      </c>
      <c r="C3018" s="13" t="s">
        <v>2099</v>
      </c>
      <c r="D3018" s="13" t="s">
        <v>10260</v>
      </c>
      <c r="E3018" s="13" t="s">
        <v>10261</v>
      </c>
      <c r="F3018" s="13" t="s">
        <v>2034</v>
      </c>
      <c r="G3018" s="13" t="s">
        <v>6308</v>
      </c>
      <c r="H3018" s="13" t="s">
        <v>6309</v>
      </c>
      <c r="I3018" s="14">
        <v>2</v>
      </c>
      <c r="J3018" s="13" t="s">
        <v>159</v>
      </c>
      <c r="K3018" s="13" t="s">
        <v>2122</v>
      </c>
      <c r="L3018" s="13" t="s">
        <v>5361</v>
      </c>
      <c r="M3018" s="13" t="s">
        <v>5372</v>
      </c>
    </row>
    <row r="3019" spans="1:13" x14ac:dyDescent="0.3">
      <c r="A3019" s="13" t="s">
        <v>160</v>
      </c>
      <c r="B3019" s="13" t="s">
        <v>2788</v>
      </c>
      <c r="C3019" s="13" t="s">
        <v>2099</v>
      </c>
      <c r="D3019" s="13" t="s">
        <v>10260</v>
      </c>
      <c r="E3019" s="13" t="s">
        <v>10262</v>
      </c>
      <c r="F3019" s="13" t="s">
        <v>2034</v>
      </c>
      <c r="G3019" s="13" t="s">
        <v>5362</v>
      </c>
      <c r="H3019" s="13" t="s">
        <v>5363</v>
      </c>
      <c r="I3019" s="14">
        <v>10</v>
      </c>
      <c r="J3019" s="13" t="s">
        <v>159</v>
      </c>
      <c r="K3019" s="13" t="s">
        <v>2210</v>
      </c>
      <c r="L3019" s="13" t="s">
        <v>5361</v>
      </c>
      <c r="M3019" s="13" t="s">
        <v>5364</v>
      </c>
    </row>
    <row r="3020" spans="1:13" x14ac:dyDescent="0.3">
      <c r="A3020" s="13" t="s">
        <v>160</v>
      </c>
      <c r="B3020" s="13" t="s">
        <v>2788</v>
      </c>
      <c r="C3020" s="13" t="s">
        <v>2099</v>
      </c>
      <c r="D3020" s="13" t="s">
        <v>10260</v>
      </c>
      <c r="E3020" s="13" t="s">
        <v>10263</v>
      </c>
      <c r="F3020" s="13" t="s">
        <v>2034</v>
      </c>
      <c r="G3020" s="13" t="s">
        <v>6308</v>
      </c>
      <c r="H3020" s="13" t="s">
        <v>6309</v>
      </c>
      <c r="I3020" s="14">
        <v>3</v>
      </c>
      <c r="J3020" s="13" t="s">
        <v>159</v>
      </c>
      <c r="K3020" s="13" t="s">
        <v>2928</v>
      </c>
      <c r="L3020" s="13" t="s">
        <v>5361</v>
      </c>
      <c r="M3020" s="13" t="s">
        <v>5372</v>
      </c>
    </row>
    <row r="3021" spans="1:13" x14ac:dyDescent="0.3">
      <c r="A3021" s="13" t="s">
        <v>160</v>
      </c>
      <c r="B3021" s="13" t="s">
        <v>2788</v>
      </c>
      <c r="C3021" s="13" t="s">
        <v>2099</v>
      </c>
      <c r="D3021" s="13" t="s">
        <v>10260</v>
      </c>
      <c r="E3021" s="13" t="s">
        <v>10264</v>
      </c>
      <c r="F3021" s="13" t="s">
        <v>2034</v>
      </c>
      <c r="G3021" s="13" t="s">
        <v>5362</v>
      </c>
      <c r="H3021" s="13" t="s">
        <v>5363</v>
      </c>
      <c r="I3021" s="14">
        <v>5</v>
      </c>
      <c r="J3021" s="13" t="s">
        <v>159</v>
      </c>
      <c r="K3021" s="13" t="s">
        <v>2537</v>
      </c>
      <c r="L3021" s="13" t="s">
        <v>5361</v>
      </c>
      <c r="M3021" s="13" t="s">
        <v>5364</v>
      </c>
    </row>
    <row r="3022" spans="1:13" x14ac:dyDescent="0.3">
      <c r="A3022" s="13" t="s">
        <v>160</v>
      </c>
      <c r="B3022" s="13" t="s">
        <v>2788</v>
      </c>
      <c r="C3022" s="13" t="s">
        <v>2099</v>
      </c>
      <c r="D3022" s="13" t="s">
        <v>10260</v>
      </c>
      <c r="E3022" s="13" t="s">
        <v>10265</v>
      </c>
      <c r="F3022" s="13" t="s">
        <v>2034</v>
      </c>
      <c r="G3022" s="13" t="s">
        <v>6739</v>
      </c>
      <c r="H3022" s="13" t="s">
        <v>6740</v>
      </c>
      <c r="I3022" s="14">
        <v>2</v>
      </c>
      <c r="J3022" s="13" t="s">
        <v>159</v>
      </c>
      <c r="K3022" s="13" t="s">
        <v>2145</v>
      </c>
      <c r="L3022" s="13" t="s">
        <v>5361</v>
      </c>
      <c r="M3022" s="13" t="s">
        <v>5372</v>
      </c>
    </row>
    <row r="3023" spans="1:13" x14ac:dyDescent="0.3">
      <c r="A3023" s="13" t="s">
        <v>160</v>
      </c>
      <c r="B3023" s="13" t="s">
        <v>2788</v>
      </c>
      <c r="C3023" s="13" t="s">
        <v>2099</v>
      </c>
      <c r="D3023" s="13" t="s">
        <v>10260</v>
      </c>
      <c r="E3023" s="13" t="s">
        <v>10265</v>
      </c>
      <c r="F3023" s="13" t="s">
        <v>2034</v>
      </c>
      <c r="G3023" s="13" t="s">
        <v>5399</v>
      </c>
      <c r="H3023" s="13" t="s">
        <v>5400</v>
      </c>
      <c r="I3023" s="14">
        <v>2</v>
      </c>
      <c r="J3023" s="13" t="s">
        <v>159</v>
      </c>
      <c r="K3023" s="13" t="s">
        <v>2145</v>
      </c>
      <c r="L3023" s="13" t="s">
        <v>5361</v>
      </c>
      <c r="M3023" s="13" t="s">
        <v>5372</v>
      </c>
    </row>
    <row r="3024" spans="1:13" x14ac:dyDescent="0.3">
      <c r="A3024" s="13" t="s">
        <v>160</v>
      </c>
      <c r="B3024" s="13" t="s">
        <v>2788</v>
      </c>
      <c r="C3024" s="13" t="s">
        <v>2099</v>
      </c>
      <c r="D3024" s="13" t="s">
        <v>10260</v>
      </c>
      <c r="E3024" s="13" t="s">
        <v>10265</v>
      </c>
      <c r="F3024" s="13" t="s">
        <v>2034</v>
      </c>
      <c r="G3024" s="13" t="s">
        <v>10266</v>
      </c>
      <c r="H3024" s="13" t="s">
        <v>10267</v>
      </c>
      <c r="I3024" s="14">
        <v>2</v>
      </c>
      <c r="J3024" s="13" t="s">
        <v>159</v>
      </c>
      <c r="K3024" s="13" t="s">
        <v>2145</v>
      </c>
      <c r="L3024" s="13" t="s">
        <v>5361</v>
      </c>
      <c r="M3024" s="13" t="s">
        <v>5372</v>
      </c>
    </row>
    <row r="3025" spans="1:13" x14ac:dyDescent="0.3">
      <c r="A3025" s="13" t="s">
        <v>837</v>
      </c>
      <c r="B3025" s="13" t="s">
        <v>2310</v>
      </c>
      <c r="C3025" s="13" t="s">
        <v>2031</v>
      </c>
      <c r="D3025" s="13" t="s">
        <v>2311</v>
      </c>
      <c r="E3025" s="13" t="s">
        <v>10268</v>
      </c>
      <c r="F3025" s="13" t="s">
        <v>2034</v>
      </c>
      <c r="G3025" s="13" t="s">
        <v>5459</v>
      </c>
      <c r="H3025" s="13" t="s">
        <v>5460</v>
      </c>
      <c r="I3025" s="14">
        <v>1</v>
      </c>
      <c r="J3025" s="13" t="s">
        <v>836</v>
      </c>
      <c r="K3025" s="13" t="s">
        <v>2257</v>
      </c>
      <c r="L3025" s="13" t="s">
        <v>5361</v>
      </c>
      <c r="M3025" s="13" t="s">
        <v>5372</v>
      </c>
    </row>
    <row r="3026" spans="1:13" x14ac:dyDescent="0.3">
      <c r="A3026" s="13" t="s">
        <v>1856</v>
      </c>
      <c r="B3026" s="13" t="s">
        <v>2591</v>
      </c>
      <c r="C3026" s="13" t="s">
        <v>2058</v>
      </c>
      <c r="D3026" s="13" t="s">
        <v>10269</v>
      </c>
      <c r="E3026" s="13" t="s">
        <v>10270</v>
      </c>
      <c r="F3026" s="13" t="s">
        <v>2142</v>
      </c>
      <c r="G3026" s="13" t="s">
        <v>10271</v>
      </c>
      <c r="H3026" s="13" t="s">
        <v>10272</v>
      </c>
      <c r="I3026" s="14">
        <v>3</v>
      </c>
      <c r="J3026" s="13" t="s">
        <v>1855</v>
      </c>
      <c r="K3026" s="13" t="s">
        <v>2210</v>
      </c>
      <c r="L3026" s="13" t="s">
        <v>5361</v>
      </c>
      <c r="M3026" s="13" t="s">
        <v>10273</v>
      </c>
    </row>
    <row r="3027" spans="1:13" x14ac:dyDescent="0.3">
      <c r="A3027" s="13" t="s">
        <v>604</v>
      </c>
      <c r="B3027" s="13" t="s">
        <v>10274</v>
      </c>
      <c r="C3027" s="13" t="s">
        <v>2058</v>
      </c>
      <c r="D3027" s="13" t="s">
        <v>10275</v>
      </c>
      <c r="E3027" s="13" t="s">
        <v>10276</v>
      </c>
      <c r="F3027" s="13" t="s">
        <v>2034</v>
      </c>
      <c r="G3027" s="13" t="s">
        <v>5401</v>
      </c>
      <c r="H3027" s="13" t="s">
        <v>5402</v>
      </c>
      <c r="I3027" s="14">
        <v>1</v>
      </c>
      <c r="J3027" s="13" t="s">
        <v>603</v>
      </c>
      <c r="K3027" s="13" t="s">
        <v>2122</v>
      </c>
      <c r="L3027" s="13" t="s">
        <v>5361</v>
      </c>
      <c r="M3027" s="13" t="s">
        <v>5372</v>
      </c>
    </row>
    <row r="3028" spans="1:13" x14ac:dyDescent="0.3">
      <c r="A3028" s="13" t="s">
        <v>604</v>
      </c>
      <c r="B3028" s="13" t="s">
        <v>10274</v>
      </c>
      <c r="C3028" s="13" t="s">
        <v>2058</v>
      </c>
      <c r="D3028" s="13" t="s">
        <v>10275</v>
      </c>
      <c r="E3028" s="13" t="s">
        <v>10277</v>
      </c>
      <c r="F3028" s="13" t="s">
        <v>2034</v>
      </c>
      <c r="G3028" s="13" t="s">
        <v>5401</v>
      </c>
      <c r="H3028" s="13" t="s">
        <v>5402</v>
      </c>
      <c r="I3028" s="14">
        <v>1</v>
      </c>
      <c r="J3028" s="13" t="s">
        <v>603</v>
      </c>
      <c r="K3028" s="13" t="s">
        <v>2399</v>
      </c>
      <c r="L3028" s="13" t="s">
        <v>5361</v>
      </c>
      <c r="M3028" s="13" t="s">
        <v>5372</v>
      </c>
    </row>
    <row r="3029" spans="1:13" x14ac:dyDescent="0.3">
      <c r="A3029" s="13" t="s">
        <v>604</v>
      </c>
      <c r="B3029" s="13" t="s">
        <v>10274</v>
      </c>
      <c r="C3029" s="13" t="s">
        <v>2058</v>
      </c>
      <c r="D3029" s="13" t="s">
        <v>10275</v>
      </c>
      <c r="E3029" s="13" t="s">
        <v>10278</v>
      </c>
      <c r="F3029" s="13" t="s">
        <v>2034</v>
      </c>
      <c r="G3029" s="13" t="s">
        <v>5401</v>
      </c>
      <c r="H3029" s="13" t="s">
        <v>5402</v>
      </c>
      <c r="I3029" s="14">
        <v>1</v>
      </c>
      <c r="J3029" s="13" t="s">
        <v>603</v>
      </c>
      <c r="K3029" s="13" t="s">
        <v>2720</v>
      </c>
      <c r="L3029" s="13" t="s">
        <v>5361</v>
      </c>
      <c r="M3029" s="13" t="s">
        <v>5372</v>
      </c>
    </row>
    <row r="3030" spans="1:13" x14ac:dyDescent="0.3">
      <c r="A3030" s="13" t="s">
        <v>604</v>
      </c>
      <c r="B3030" s="13" t="s">
        <v>10274</v>
      </c>
      <c r="C3030" s="13" t="s">
        <v>2058</v>
      </c>
      <c r="D3030" s="13" t="s">
        <v>10275</v>
      </c>
      <c r="E3030" s="13" t="s">
        <v>10279</v>
      </c>
      <c r="F3030" s="13" t="s">
        <v>2034</v>
      </c>
      <c r="G3030" s="13" t="s">
        <v>10280</v>
      </c>
      <c r="H3030" s="13" t="s">
        <v>10281</v>
      </c>
      <c r="I3030" s="14">
        <v>1</v>
      </c>
      <c r="J3030" s="13" t="s">
        <v>603</v>
      </c>
      <c r="K3030" s="13" t="s">
        <v>2537</v>
      </c>
      <c r="L3030" s="13" t="s">
        <v>5361</v>
      </c>
      <c r="M3030" s="13" t="s">
        <v>10282</v>
      </c>
    </row>
    <row r="3031" spans="1:13" x14ac:dyDescent="0.3">
      <c r="A3031" s="13" t="s">
        <v>58</v>
      </c>
      <c r="B3031" s="13" t="s">
        <v>2394</v>
      </c>
      <c r="C3031" s="13" t="s">
        <v>2108</v>
      </c>
      <c r="D3031" s="13" t="s">
        <v>2616</v>
      </c>
      <c r="E3031" s="13" t="s">
        <v>10283</v>
      </c>
      <c r="F3031" s="13" t="s">
        <v>2034</v>
      </c>
      <c r="G3031" s="13" t="s">
        <v>5431</v>
      </c>
      <c r="H3031" s="13" t="s">
        <v>5432</v>
      </c>
      <c r="I3031" s="14">
        <v>1</v>
      </c>
      <c r="J3031" s="13" t="s">
        <v>57</v>
      </c>
      <c r="K3031" s="13" t="s">
        <v>2464</v>
      </c>
      <c r="L3031" s="13" t="s">
        <v>5361</v>
      </c>
      <c r="M3031" s="13" t="s">
        <v>5397</v>
      </c>
    </row>
    <row r="3032" spans="1:13" x14ac:dyDescent="0.3">
      <c r="A3032" s="13" t="s">
        <v>58</v>
      </c>
      <c r="B3032" s="13" t="s">
        <v>2394</v>
      </c>
      <c r="C3032" s="13" t="s">
        <v>2108</v>
      </c>
      <c r="D3032" s="13" t="s">
        <v>2616</v>
      </c>
      <c r="E3032" s="13" t="s">
        <v>10284</v>
      </c>
      <c r="F3032" s="13" t="s">
        <v>2034</v>
      </c>
      <c r="G3032" s="13" t="s">
        <v>5434</v>
      </c>
      <c r="H3032" s="13" t="s">
        <v>5435</v>
      </c>
      <c r="I3032" s="14">
        <v>1</v>
      </c>
      <c r="J3032" s="13" t="s">
        <v>57</v>
      </c>
      <c r="K3032" s="13" t="s">
        <v>2423</v>
      </c>
      <c r="L3032" s="13" t="s">
        <v>5361</v>
      </c>
      <c r="M3032" s="13" t="s">
        <v>5397</v>
      </c>
    </row>
    <row r="3033" spans="1:13" x14ac:dyDescent="0.3">
      <c r="A3033" s="13" t="s">
        <v>58</v>
      </c>
      <c r="B3033" s="13" t="s">
        <v>2394</v>
      </c>
      <c r="C3033" s="13" t="s">
        <v>2108</v>
      </c>
      <c r="D3033" s="13" t="s">
        <v>2616</v>
      </c>
      <c r="E3033" s="13" t="s">
        <v>10285</v>
      </c>
      <c r="F3033" s="13" t="s">
        <v>2034</v>
      </c>
      <c r="G3033" s="13" t="s">
        <v>5434</v>
      </c>
      <c r="H3033" s="13" t="s">
        <v>5435</v>
      </c>
      <c r="I3033" s="14">
        <v>1</v>
      </c>
      <c r="J3033" s="13" t="s">
        <v>57</v>
      </c>
      <c r="K3033" s="13" t="s">
        <v>2472</v>
      </c>
      <c r="L3033" s="13" t="s">
        <v>5361</v>
      </c>
      <c r="M3033" s="13" t="s">
        <v>5397</v>
      </c>
    </row>
    <row r="3034" spans="1:13" x14ac:dyDescent="0.3">
      <c r="A3034" s="13" t="s">
        <v>58</v>
      </c>
      <c r="B3034" s="13" t="s">
        <v>2394</v>
      </c>
      <c r="C3034" s="13" t="s">
        <v>2108</v>
      </c>
      <c r="D3034" s="13" t="s">
        <v>2616</v>
      </c>
      <c r="E3034" s="13" t="s">
        <v>10285</v>
      </c>
      <c r="F3034" s="13" t="s">
        <v>2034</v>
      </c>
      <c r="G3034" s="13" t="s">
        <v>5431</v>
      </c>
      <c r="H3034" s="13" t="s">
        <v>5432</v>
      </c>
      <c r="I3034" s="14">
        <v>1</v>
      </c>
      <c r="J3034" s="13" t="s">
        <v>57</v>
      </c>
      <c r="K3034" s="13" t="s">
        <v>2472</v>
      </c>
      <c r="L3034" s="13" t="s">
        <v>5361</v>
      </c>
      <c r="M3034" s="13" t="s">
        <v>5397</v>
      </c>
    </row>
    <row r="3035" spans="1:13" x14ac:dyDescent="0.3">
      <c r="A3035" s="13" t="s">
        <v>58</v>
      </c>
      <c r="B3035" s="13" t="s">
        <v>2394</v>
      </c>
      <c r="C3035" s="13" t="s">
        <v>2108</v>
      </c>
      <c r="D3035" s="13" t="s">
        <v>2616</v>
      </c>
      <c r="E3035" s="13" t="s">
        <v>10286</v>
      </c>
      <c r="F3035" s="13" t="s">
        <v>2034</v>
      </c>
      <c r="G3035" s="13" t="s">
        <v>5434</v>
      </c>
      <c r="H3035" s="13" t="s">
        <v>5435</v>
      </c>
      <c r="I3035" s="14">
        <v>1</v>
      </c>
      <c r="J3035" s="13" t="s">
        <v>57</v>
      </c>
      <c r="K3035" s="13" t="s">
        <v>2635</v>
      </c>
      <c r="L3035" s="13" t="s">
        <v>5361</v>
      </c>
      <c r="M3035" s="13" t="s">
        <v>5397</v>
      </c>
    </row>
    <row r="3036" spans="1:13" x14ac:dyDescent="0.3">
      <c r="A3036" s="13" t="s">
        <v>58</v>
      </c>
      <c r="B3036" s="13" t="s">
        <v>2394</v>
      </c>
      <c r="C3036" s="13" t="s">
        <v>2108</v>
      </c>
      <c r="D3036" s="13" t="s">
        <v>2616</v>
      </c>
      <c r="E3036" s="13" t="s">
        <v>10286</v>
      </c>
      <c r="F3036" s="13" t="s">
        <v>2034</v>
      </c>
      <c r="G3036" s="13" t="s">
        <v>5431</v>
      </c>
      <c r="H3036" s="13" t="s">
        <v>5432</v>
      </c>
      <c r="I3036" s="14">
        <v>1</v>
      </c>
      <c r="J3036" s="13" t="s">
        <v>57</v>
      </c>
      <c r="K3036" s="13" t="s">
        <v>2635</v>
      </c>
      <c r="L3036" s="13" t="s">
        <v>5361</v>
      </c>
      <c r="M3036" s="13" t="s">
        <v>5397</v>
      </c>
    </row>
    <row r="3037" spans="1:13" x14ac:dyDescent="0.3">
      <c r="A3037" s="13" t="s">
        <v>58</v>
      </c>
      <c r="B3037" s="13" t="s">
        <v>2394</v>
      </c>
      <c r="C3037" s="13" t="s">
        <v>2108</v>
      </c>
      <c r="D3037" s="13" t="s">
        <v>2616</v>
      </c>
      <c r="E3037" s="13" t="s">
        <v>10287</v>
      </c>
      <c r="F3037" s="13" t="s">
        <v>2034</v>
      </c>
      <c r="G3037" s="13" t="s">
        <v>5434</v>
      </c>
      <c r="H3037" s="13" t="s">
        <v>5435</v>
      </c>
      <c r="I3037" s="14">
        <v>1</v>
      </c>
      <c r="J3037" s="13" t="s">
        <v>57</v>
      </c>
      <c r="K3037" s="13" t="s">
        <v>2079</v>
      </c>
      <c r="L3037" s="13" t="s">
        <v>5361</v>
      </c>
      <c r="M3037" s="13" t="s">
        <v>5397</v>
      </c>
    </row>
    <row r="3038" spans="1:13" x14ac:dyDescent="0.3">
      <c r="A3038" s="13" t="s">
        <v>58</v>
      </c>
      <c r="B3038" s="13" t="s">
        <v>2394</v>
      </c>
      <c r="C3038" s="13" t="s">
        <v>2108</v>
      </c>
      <c r="D3038" s="13" t="s">
        <v>2616</v>
      </c>
      <c r="E3038" s="13" t="s">
        <v>10288</v>
      </c>
      <c r="F3038" s="13" t="s">
        <v>2034</v>
      </c>
      <c r="G3038" s="13" t="s">
        <v>5431</v>
      </c>
      <c r="H3038" s="13" t="s">
        <v>5432</v>
      </c>
      <c r="I3038" s="14">
        <v>1</v>
      </c>
      <c r="J3038" s="13" t="s">
        <v>57</v>
      </c>
      <c r="K3038" s="13" t="s">
        <v>2714</v>
      </c>
      <c r="L3038" s="13" t="s">
        <v>5361</v>
      </c>
      <c r="M3038" s="13" t="s">
        <v>5397</v>
      </c>
    </row>
    <row r="3039" spans="1:13" x14ac:dyDescent="0.3">
      <c r="A3039" s="13" t="s">
        <v>58</v>
      </c>
      <c r="B3039" s="13" t="s">
        <v>2394</v>
      </c>
      <c r="C3039" s="13" t="s">
        <v>2108</v>
      </c>
      <c r="D3039" s="13" t="s">
        <v>2616</v>
      </c>
      <c r="E3039" s="13" t="s">
        <v>10289</v>
      </c>
      <c r="F3039" s="13" t="s">
        <v>2034</v>
      </c>
      <c r="G3039" s="13" t="s">
        <v>5434</v>
      </c>
      <c r="H3039" s="13" t="s">
        <v>5435</v>
      </c>
      <c r="I3039" s="14">
        <v>1</v>
      </c>
      <c r="J3039" s="13" t="s">
        <v>57</v>
      </c>
      <c r="K3039" s="13" t="s">
        <v>2145</v>
      </c>
      <c r="L3039" s="13" t="s">
        <v>5361</v>
      </c>
      <c r="M3039" s="13" t="s">
        <v>5397</v>
      </c>
    </row>
    <row r="3040" spans="1:13" x14ac:dyDescent="0.3">
      <c r="A3040" s="13" t="s">
        <v>58</v>
      </c>
      <c r="B3040" s="13" t="s">
        <v>2394</v>
      </c>
      <c r="C3040" s="13" t="s">
        <v>2108</v>
      </c>
      <c r="D3040" s="13" t="s">
        <v>2616</v>
      </c>
      <c r="E3040" s="13" t="s">
        <v>10289</v>
      </c>
      <c r="F3040" s="13" t="s">
        <v>2034</v>
      </c>
      <c r="G3040" s="13" t="s">
        <v>5431</v>
      </c>
      <c r="H3040" s="13" t="s">
        <v>5432</v>
      </c>
      <c r="I3040" s="14">
        <v>1</v>
      </c>
      <c r="J3040" s="13" t="s">
        <v>57</v>
      </c>
      <c r="K3040" s="13" t="s">
        <v>2145</v>
      </c>
      <c r="L3040" s="13" t="s">
        <v>5361</v>
      </c>
      <c r="M3040" s="13" t="s">
        <v>5397</v>
      </c>
    </row>
    <row r="3041" spans="1:13" x14ac:dyDescent="0.3">
      <c r="A3041" s="13" t="s">
        <v>50</v>
      </c>
      <c r="B3041" s="13" t="s">
        <v>5271</v>
      </c>
      <c r="C3041" s="13" t="s">
        <v>2058</v>
      </c>
      <c r="D3041" s="13" t="s">
        <v>5272</v>
      </c>
      <c r="E3041" s="13" t="s">
        <v>10290</v>
      </c>
      <c r="F3041" s="13" t="s">
        <v>2034</v>
      </c>
      <c r="G3041" s="13" t="s">
        <v>10291</v>
      </c>
      <c r="H3041" s="13" t="s">
        <v>10292</v>
      </c>
      <c r="I3041" s="14">
        <v>1</v>
      </c>
      <c r="J3041" s="13" t="s">
        <v>49</v>
      </c>
      <c r="K3041" s="13" t="s">
        <v>2625</v>
      </c>
      <c r="L3041" s="13" t="s">
        <v>5361</v>
      </c>
      <c r="M3041" s="13" t="s">
        <v>2725</v>
      </c>
    </row>
    <row r="3042" spans="1:13" x14ac:dyDescent="0.3">
      <c r="A3042" s="13" t="s">
        <v>50</v>
      </c>
      <c r="B3042" s="13" t="s">
        <v>5271</v>
      </c>
      <c r="C3042" s="13" t="s">
        <v>2058</v>
      </c>
      <c r="D3042" s="13" t="s">
        <v>5272</v>
      </c>
      <c r="E3042" s="13" t="s">
        <v>10293</v>
      </c>
      <c r="F3042" s="13" t="s">
        <v>2142</v>
      </c>
      <c r="G3042" s="13" t="s">
        <v>5447</v>
      </c>
      <c r="H3042" s="13" t="s">
        <v>5448</v>
      </c>
      <c r="I3042" s="14">
        <v>1</v>
      </c>
      <c r="J3042" s="13" t="s">
        <v>49</v>
      </c>
      <c r="K3042" s="13" t="s">
        <v>2122</v>
      </c>
      <c r="L3042" s="13" t="s">
        <v>5361</v>
      </c>
      <c r="M3042" s="13" t="s">
        <v>5449</v>
      </c>
    </row>
    <row r="3043" spans="1:13" x14ac:dyDescent="0.3">
      <c r="A3043" s="13" t="s">
        <v>50</v>
      </c>
      <c r="B3043" s="13" t="s">
        <v>5271</v>
      </c>
      <c r="C3043" s="13" t="s">
        <v>2058</v>
      </c>
      <c r="D3043" s="13" t="s">
        <v>5272</v>
      </c>
      <c r="E3043" s="13" t="s">
        <v>10293</v>
      </c>
      <c r="F3043" s="13" t="s">
        <v>2142</v>
      </c>
      <c r="G3043" s="13" t="s">
        <v>5450</v>
      </c>
      <c r="H3043" s="13" t="s">
        <v>5451</v>
      </c>
      <c r="I3043" s="14">
        <v>1</v>
      </c>
      <c r="J3043" s="13" t="s">
        <v>49</v>
      </c>
      <c r="K3043" s="13" t="s">
        <v>2122</v>
      </c>
      <c r="L3043" s="13" t="s">
        <v>5361</v>
      </c>
      <c r="M3043" s="13" t="s">
        <v>5449</v>
      </c>
    </row>
    <row r="3044" spans="1:13" x14ac:dyDescent="0.3">
      <c r="A3044" s="13" t="s">
        <v>50</v>
      </c>
      <c r="B3044" s="13" t="s">
        <v>5271</v>
      </c>
      <c r="C3044" s="13" t="s">
        <v>2058</v>
      </c>
      <c r="D3044" s="13" t="s">
        <v>5272</v>
      </c>
      <c r="E3044" s="13" t="s">
        <v>10293</v>
      </c>
      <c r="F3044" s="13" t="s">
        <v>2142</v>
      </c>
      <c r="G3044" s="13" t="s">
        <v>5452</v>
      </c>
      <c r="H3044" s="13" t="s">
        <v>5453</v>
      </c>
      <c r="I3044" s="14">
        <v>1</v>
      </c>
      <c r="J3044" s="13" t="s">
        <v>49</v>
      </c>
      <c r="K3044" s="13" t="s">
        <v>2122</v>
      </c>
      <c r="L3044" s="13" t="s">
        <v>5361</v>
      </c>
      <c r="M3044" s="13" t="s">
        <v>5449</v>
      </c>
    </row>
    <row r="3045" spans="1:13" x14ac:dyDescent="0.3">
      <c r="A3045" s="13" t="s">
        <v>50</v>
      </c>
      <c r="B3045" s="13" t="s">
        <v>5271</v>
      </c>
      <c r="C3045" s="13" t="s">
        <v>2058</v>
      </c>
      <c r="D3045" s="13" t="s">
        <v>5272</v>
      </c>
      <c r="E3045" s="13" t="s">
        <v>10293</v>
      </c>
      <c r="F3045" s="13" t="s">
        <v>2142</v>
      </c>
      <c r="G3045" s="13" t="s">
        <v>5454</v>
      </c>
      <c r="H3045" s="13" t="s">
        <v>5455</v>
      </c>
      <c r="I3045" s="14">
        <v>1</v>
      </c>
      <c r="J3045" s="13" t="s">
        <v>49</v>
      </c>
      <c r="K3045" s="13" t="s">
        <v>2122</v>
      </c>
      <c r="L3045" s="13" t="s">
        <v>5361</v>
      </c>
      <c r="M3045" s="13" t="s">
        <v>5449</v>
      </c>
    </row>
    <row r="3046" spans="1:13" x14ac:dyDescent="0.3">
      <c r="A3046" s="13" t="s">
        <v>50</v>
      </c>
      <c r="B3046" s="13" t="s">
        <v>5271</v>
      </c>
      <c r="C3046" s="13" t="s">
        <v>2058</v>
      </c>
      <c r="D3046" s="13" t="s">
        <v>5272</v>
      </c>
      <c r="E3046" s="13" t="s">
        <v>10293</v>
      </c>
      <c r="F3046" s="13" t="s">
        <v>2142</v>
      </c>
      <c r="G3046" s="13" t="s">
        <v>5456</v>
      </c>
      <c r="H3046" s="13" t="s">
        <v>5457</v>
      </c>
      <c r="I3046" s="14">
        <v>1</v>
      </c>
      <c r="J3046" s="13" t="s">
        <v>49</v>
      </c>
      <c r="K3046" s="13" t="s">
        <v>2122</v>
      </c>
      <c r="L3046" s="13" t="s">
        <v>5361</v>
      </c>
      <c r="M3046" s="13" t="s">
        <v>5449</v>
      </c>
    </row>
    <row r="3047" spans="1:13" x14ac:dyDescent="0.3">
      <c r="A3047" s="13" t="s">
        <v>50</v>
      </c>
      <c r="B3047" s="13" t="s">
        <v>5271</v>
      </c>
      <c r="C3047" s="13" t="s">
        <v>2058</v>
      </c>
      <c r="D3047" s="13" t="s">
        <v>5272</v>
      </c>
      <c r="E3047" s="13" t="s">
        <v>10294</v>
      </c>
      <c r="F3047" s="13" t="s">
        <v>2034</v>
      </c>
      <c r="G3047" s="13" t="s">
        <v>7859</v>
      </c>
      <c r="H3047" s="13" t="s">
        <v>7860</v>
      </c>
      <c r="I3047" s="14">
        <v>1</v>
      </c>
      <c r="J3047" s="13" t="s">
        <v>49</v>
      </c>
      <c r="K3047" s="13" t="s">
        <v>2742</v>
      </c>
      <c r="L3047" s="13" t="s">
        <v>5361</v>
      </c>
      <c r="M3047" s="13" t="s">
        <v>6069</v>
      </c>
    </row>
    <row r="3048" spans="1:13" x14ac:dyDescent="0.3">
      <c r="A3048" s="13" t="s">
        <v>50</v>
      </c>
      <c r="B3048" s="13" t="s">
        <v>5271</v>
      </c>
      <c r="C3048" s="13" t="s">
        <v>2058</v>
      </c>
      <c r="D3048" s="13" t="s">
        <v>5272</v>
      </c>
      <c r="E3048" s="13" t="s">
        <v>10295</v>
      </c>
      <c r="F3048" s="13" t="s">
        <v>2034</v>
      </c>
      <c r="G3048" s="13" t="s">
        <v>10296</v>
      </c>
      <c r="H3048" s="13" t="s">
        <v>10292</v>
      </c>
      <c r="I3048" s="14">
        <v>1</v>
      </c>
      <c r="J3048" s="13" t="s">
        <v>49</v>
      </c>
      <c r="K3048" s="13" t="s">
        <v>2682</v>
      </c>
      <c r="L3048" s="13" t="s">
        <v>5361</v>
      </c>
      <c r="M3048" s="13" t="s">
        <v>2725</v>
      </c>
    </row>
    <row r="3049" spans="1:13" x14ac:dyDescent="0.3">
      <c r="A3049" s="13" t="s">
        <v>50</v>
      </c>
      <c r="B3049" s="13" t="s">
        <v>5271</v>
      </c>
      <c r="C3049" s="13" t="s">
        <v>2058</v>
      </c>
      <c r="D3049" s="13" t="s">
        <v>5272</v>
      </c>
      <c r="E3049" s="13" t="s">
        <v>10295</v>
      </c>
      <c r="F3049" s="13" t="s">
        <v>2034</v>
      </c>
      <c r="G3049" s="13" t="s">
        <v>10297</v>
      </c>
      <c r="H3049" s="13" t="s">
        <v>10292</v>
      </c>
      <c r="I3049" s="14">
        <v>1</v>
      </c>
      <c r="J3049" s="13" t="s">
        <v>49</v>
      </c>
      <c r="K3049" s="13" t="s">
        <v>2682</v>
      </c>
      <c r="L3049" s="13" t="s">
        <v>5361</v>
      </c>
      <c r="M3049" s="13" t="s">
        <v>2725</v>
      </c>
    </row>
    <row r="3050" spans="1:13" x14ac:dyDescent="0.3">
      <c r="A3050" s="13" t="s">
        <v>50</v>
      </c>
      <c r="B3050" s="13" t="s">
        <v>5271</v>
      </c>
      <c r="C3050" s="13" t="s">
        <v>2058</v>
      </c>
      <c r="D3050" s="13" t="s">
        <v>5272</v>
      </c>
      <c r="E3050" s="13" t="s">
        <v>5273</v>
      </c>
      <c r="F3050" s="13" t="s">
        <v>2034</v>
      </c>
      <c r="G3050" s="13" t="s">
        <v>7922</v>
      </c>
      <c r="H3050" s="13" t="s">
        <v>7923</v>
      </c>
      <c r="I3050" s="14">
        <v>3</v>
      </c>
      <c r="J3050" s="13" t="s">
        <v>49</v>
      </c>
      <c r="K3050" s="13" t="s">
        <v>2091</v>
      </c>
      <c r="L3050" s="13" t="s">
        <v>5361</v>
      </c>
      <c r="M3050" s="13" t="s">
        <v>6664</v>
      </c>
    </row>
    <row r="3051" spans="1:13" x14ac:dyDescent="0.3">
      <c r="A3051" s="13" t="s">
        <v>50</v>
      </c>
      <c r="B3051" s="13" t="s">
        <v>5271</v>
      </c>
      <c r="C3051" s="13" t="s">
        <v>2058</v>
      </c>
      <c r="D3051" s="13" t="s">
        <v>5272</v>
      </c>
      <c r="E3051" s="13" t="s">
        <v>5273</v>
      </c>
      <c r="F3051" s="13" t="s">
        <v>2034</v>
      </c>
      <c r="G3051" s="13" t="s">
        <v>10298</v>
      </c>
      <c r="H3051" s="13" t="s">
        <v>10299</v>
      </c>
      <c r="I3051" s="14">
        <v>5</v>
      </c>
      <c r="J3051" s="13" t="s">
        <v>49</v>
      </c>
      <c r="K3051" s="13" t="s">
        <v>2091</v>
      </c>
      <c r="L3051" s="13" t="s">
        <v>5361</v>
      </c>
      <c r="M3051" s="13" t="s">
        <v>5372</v>
      </c>
    </row>
    <row r="3052" spans="1:13" x14ac:dyDescent="0.3">
      <c r="A3052" s="13" t="s">
        <v>1420</v>
      </c>
      <c r="B3052" s="13" t="s">
        <v>2219</v>
      </c>
      <c r="C3052" s="13" t="s">
        <v>2108</v>
      </c>
      <c r="D3052" s="13" t="s">
        <v>10300</v>
      </c>
      <c r="E3052" s="13" t="s">
        <v>10301</v>
      </c>
      <c r="F3052" s="13" t="s">
        <v>2034</v>
      </c>
      <c r="G3052" s="13" t="s">
        <v>8919</v>
      </c>
      <c r="H3052" s="13" t="s">
        <v>8920</v>
      </c>
      <c r="I3052" s="14">
        <v>1</v>
      </c>
      <c r="J3052" s="13" t="s">
        <v>1419</v>
      </c>
      <c r="K3052" s="13" t="s">
        <v>2625</v>
      </c>
      <c r="L3052" s="13" t="s">
        <v>5361</v>
      </c>
      <c r="M3052" s="13" t="s">
        <v>4989</v>
      </c>
    </row>
    <row r="3053" spans="1:13" x14ac:dyDescent="0.3">
      <c r="A3053" s="13" t="s">
        <v>680</v>
      </c>
      <c r="B3053" s="13" t="s">
        <v>2507</v>
      </c>
      <c r="C3053" s="13" t="s">
        <v>2108</v>
      </c>
      <c r="D3053" s="13" t="s">
        <v>5278</v>
      </c>
      <c r="E3053" s="13" t="s">
        <v>10302</v>
      </c>
      <c r="F3053" s="13" t="s">
        <v>2034</v>
      </c>
      <c r="G3053" s="13" t="s">
        <v>5362</v>
      </c>
      <c r="H3053" s="13" t="s">
        <v>5363</v>
      </c>
      <c r="I3053" s="14">
        <v>15</v>
      </c>
      <c r="J3053" s="13" t="s">
        <v>679</v>
      </c>
      <c r="K3053" s="13" t="s">
        <v>2104</v>
      </c>
      <c r="L3053" s="13" t="s">
        <v>5361</v>
      </c>
      <c r="M3053" s="13" t="s">
        <v>5364</v>
      </c>
    </row>
    <row r="3054" spans="1:13" x14ac:dyDescent="0.3">
      <c r="A3054" s="13" t="s">
        <v>680</v>
      </c>
      <c r="B3054" s="13" t="s">
        <v>2507</v>
      </c>
      <c r="C3054" s="13" t="s">
        <v>2108</v>
      </c>
      <c r="D3054" s="13" t="s">
        <v>5278</v>
      </c>
      <c r="E3054" s="13" t="s">
        <v>10302</v>
      </c>
      <c r="F3054" s="13" t="s">
        <v>2034</v>
      </c>
      <c r="G3054" s="13" t="s">
        <v>5377</v>
      </c>
      <c r="H3054" s="13" t="s">
        <v>5378</v>
      </c>
      <c r="I3054" s="14">
        <v>5</v>
      </c>
      <c r="J3054" s="13" t="s">
        <v>679</v>
      </c>
      <c r="K3054" s="13" t="s">
        <v>2104</v>
      </c>
      <c r="L3054" s="13" t="s">
        <v>5361</v>
      </c>
      <c r="M3054" s="13" t="s">
        <v>5364</v>
      </c>
    </row>
    <row r="3055" spans="1:13" x14ac:dyDescent="0.3">
      <c r="A3055" s="13" t="s">
        <v>680</v>
      </c>
      <c r="B3055" s="13" t="s">
        <v>2507</v>
      </c>
      <c r="C3055" s="13" t="s">
        <v>2108</v>
      </c>
      <c r="D3055" s="13" t="s">
        <v>5278</v>
      </c>
      <c r="E3055" s="13" t="s">
        <v>10303</v>
      </c>
      <c r="F3055" s="13" t="s">
        <v>2034</v>
      </c>
      <c r="G3055" s="13" t="s">
        <v>5362</v>
      </c>
      <c r="H3055" s="13" t="s">
        <v>5363</v>
      </c>
      <c r="I3055" s="14">
        <v>10</v>
      </c>
      <c r="J3055" s="13" t="s">
        <v>679</v>
      </c>
      <c r="K3055" s="13" t="s">
        <v>2037</v>
      </c>
      <c r="L3055" s="13" t="s">
        <v>5361</v>
      </c>
      <c r="M3055" s="13" t="s">
        <v>5364</v>
      </c>
    </row>
    <row r="3056" spans="1:13" x14ac:dyDescent="0.3">
      <c r="A3056" s="13" t="s">
        <v>680</v>
      </c>
      <c r="B3056" s="13" t="s">
        <v>2507</v>
      </c>
      <c r="C3056" s="13" t="s">
        <v>2108</v>
      </c>
      <c r="D3056" s="13" t="s">
        <v>5278</v>
      </c>
      <c r="E3056" s="13" t="s">
        <v>10304</v>
      </c>
      <c r="F3056" s="13" t="s">
        <v>2034</v>
      </c>
      <c r="G3056" s="13" t="s">
        <v>5362</v>
      </c>
      <c r="H3056" s="13" t="s">
        <v>5363</v>
      </c>
      <c r="I3056" s="14">
        <v>15</v>
      </c>
      <c r="J3056" s="13" t="s">
        <v>679</v>
      </c>
      <c r="K3056" s="13" t="s">
        <v>2980</v>
      </c>
      <c r="L3056" s="13" t="s">
        <v>5361</v>
      </c>
      <c r="M3056" s="13" t="s">
        <v>5364</v>
      </c>
    </row>
    <row r="3057" spans="1:13" x14ac:dyDescent="0.3">
      <c r="A3057" s="13" t="s">
        <v>680</v>
      </c>
      <c r="B3057" s="13" t="s">
        <v>2507</v>
      </c>
      <c r="C3057" s="13" t="s">
        <v>2108</v>
      </c>
      <c r="D3057" s="13" t="s">
        <v>5278</v>
      </c>
      <c r="E3057" s="13" t="s">
        <v>10305</v>
      </c>
      <c r="F3057" s="13" t="s">
        <v>2034</v>
      </c>
      <c r="G3057" s="13" t="s">
        <v>10306</v>
      </c>
      <c r="H3057" s="13" t="s">
        <v>10307</v>
      </c>
      <c r="I3057" s="14">
        <v>1</v>
      </c>
      <c r="J3057" s="13" t="s">
        <v>679</v>
      </c>
      <c r="K3057" s="13" t="s">
        <v>2449</v>
      </c>
      <c r="L3057" s="13" t="s">
        <v>5361</v>
      </c>
      <c r="M3057" s="13" t="s">
        <v>2415</v>
      </c>
    </row>
    <row r="3058" spans="1:13" x14ac:dyDescent="0.3">
      <c r="A3058" s="13" t="s">
        <v>410</v>
      </c>
      <c r="B3058" s="13" t="s">
        <v>2158</v>
      </c>
      <c r="C3058" s="13" t="s">
        <v>2348</v>
      </c>
      <c r="D3058" s="13" t="s">
        <v>10308</v>
      </c>
      <c r="E3058" s="13" t="s">
        <v>10309</v>
      </c>
      <c r="F3058" s="13" t="s">
        <v>2034</v>
      </c>
      <c r="G3058" s="13" t="s">
        <v>10310</v>
      </c>
      <c r="H3058" s="13" t="s">
        <v>10311</v>
      </c>
      <c r="I3058" s="14">
        <v>1</v>
      </c>
      <c r="J3058" s="13" t="s">
        <v>409</v>
      </c>
      <c r="K3058" s="13" t="s">
        <v>2291</v>
      </c>
      <c r="L3058" s="13" t="s">
        <v>5361</v>
      </c>
      <c r="M3058" s="13" t="s">
        <v>5372</v>
      </c>
    </row>
    <row r="3059" spans="1:13" x14ac:dyDescent="0.3">
      <c r="A3059" s="13" t="s">
        <v>410</v>
      </c>
      <c r="B3059" s="13" t="s">
        <v>2158</v>
      </c>
      <c r="C3059" s="13" t="s">
        <v>2348</v>
      </c>
      <c r="D3059" s="13" t="s">
        <v>10308</v>
      </c>
      <c r="E3059" s="13" t="s">
        <v>10309</v>
      </c>
      <c r="F3059" s="13" t="s">
        <v>2034</v>
      </c>
      <c r="G3059" s="13" t="s">
        <v>10312</v>
      </c>
      <c r="H3059" s="13" t="s">
        <v>10313</v>
      </c>
      <c r="I3059" s="14">
        <v>1</v>
      </c>
      <c r="J3059" s="13" t="s">
        <v>409</v>
      </c>
      <c r="K3059" s="13" t="s">
        <v>2291</v>
      </c>
      <c r="L3059" s="13" t="s">
        <v>5361</v>
      </c>
      <c r="M3059" s="13" t="s">
        <v>5372</v>
      </c>
    </row>
    <row r="3060" spans="1:13" x14ac:dyDescent="0.3">
      <c r="A3060" s="13" t="s">
        <v>126</v>
      </c>
      <c r="B3060" s="13" t="s">
        <v>3482</v>
      </c>
      <c r="C3060" s="13" t="s">
        <v>2108</v>
      </c>
      <c r="D3060" s="13" t="s">
        <v>5282</v>
      </c>
      <c r="E3060" s="13" t="s">
        <v>10314</v>
      </c>
      <c r="F3060" s="13" t="s">
        <v>2034</v>
      </c>
      <c r="G3060" s="13" t="s">
        <v>10315</v>
      </c>
      <c r="H3060" s="13" t="s">
        <v>10316</v>
      </c>
      <c r="I3060" s="14">
        <v>1</v>
      </c>
      <c r="J3060" s="13" t="s">
        <v>125</v>
      </c>
      <c r="K3060" s="13" t="s">
        <v>2742</v>
      </c>
      <c r="L3060" s="13" t="s">
        <v>5361</v>
      </c>
      <c r="M3060" s="13" t="s">
        <v>5559</v>
      </c>
    </row>
    <row r="3061" spans="1:13" x14ac:dyDescent="0.3">
      <c r="A3061" s="13" t="s">
        <v>1785</v>
      </c>
      <c r="B3061" s="13" t="s">
        <v>6863</v>
      </c>
      <c r="C3061" s="13" t="s">
        <v>2386</v>
      </c>
      <c r="D3061" s="13" t="s">
        <v>10317</v>
      </c>
      <c r="E3061" s="13" t="s">
        <v>10318</v>
      </c>
      <c r="F3061" s="13" t="s">
        <v>2034</v>
      </c>
      <c r="G3061" s="13" t="s">
        <v>6390</v>
      </c>
      <c r="H3061" s="13" t="s">
        <v>6391</v>
      </c>
      <c r="I3061" s="14">
        <v>1</v>
      </c>
      <c r="J3061" s="13" t="s">
        <v>1784</v>
      </c>
      <c r="K3061" s="13" t="s">
        <v>2993</v>
      </c>
      <c r="L3061" s="13" t="s">
        <v>5361</v>
      </c>
      <c r="M3061" s="13" t="s">
        <v>4082</v>
      </c>
    </row>
    <row r="3062" spans="1:13" x14ac:dyDescent="0.3">
      <c r="A3062" s="13" t="s">
        <v>34</v>
      </c>
      <c r="B3062" s="13" t="s">
        <v>5288</v>
      </c>
      <c r="C3062" s="13" t="s">
        <v>2108</v>
      </c>
      <c r="D3062" s="13" t="s">
        <v>5289</v>
      </c>
      <c r="E3062" s="13" t="s">
        <v>10319</v>
      </c>
      <c r="F3062" s="13" t="s">
        <v>2034</v>
      </c>
      <c r="G3062" s="13" t="s">
        <v>10320</v>
      </c>
      <c r="H3062" s="13" t="s">
        <v>10321</v>
      </c>
      <c r="I3062" s="14">
        <v>3</v>
      </c>
      <c r="J3062" s="13" t="s">
        <v>33</v>
      </c>
      <c r="K3062" s="13" t="s">
        <v>2268</v>
      </c>
      <c r="L3062" s="13" t="s">
        <v>5361</v>
      </c>
      <c r="M3062" s="13" t="s">
        <v>5476</v>
      </c>
    </row>
    <row r="3063" spans="1:13" x14ac:dyDescent="0.3">
      <c r="A3063" s="13" t="s">
        <v>34</v>
      </c>
      <c r="B3063" s="13" t="s">
        <v>5288</v>
      </c>
      <c r="C3063" s="13" t="s">
        <v>2108</v>
      </c>
      <c r="D3063" s="13" t="s">
        <v>5289</v>
      </c>
      <c r="E3063" s="13" t="s">
        <v>10322</v>
      </c>
      <c r="F3063" s="13" t="s">
        <v>2034</v>
      </c>
      <c r="G3063" s="13" t="s">
        <v>10323</v>
      </c>
      <c r="H3063" s="13" t="s">
        <v>10324</v>
      </c>
      <c r="I3063" s="14">
        <v>1</v>
      </c>
      <c r="J3063" s="13" t="s">
        <v>33</v>
      </c>
      <c r="K3063" s="13" t="s">
        <v>2490</v>
      </c>
      <c r="L3063" s="13" t="s">
        <v>5361</v>
      </c>
      <c r="M3063" s="13" t="s">
        <v>2725</v>
      </c>
    </row>
    <row r="3064" spans="1:13" x14ac:dyDescent="0.3">
      <c r="A3064" s="13" t="s">
        <v>34</v>
      </c>
      <c r="B3064" s="13" t="s">
        <v>5288</v>
      </c>
      <c r="C3064" s="13" t="s">
        <v>2108</v>
      </c>
      <c r="D3064" s="13" t="s">
        <v>5289</v>
      </c>
      <c r="E3064" s="13" t="s">
        <v>10325</v>
      </c>
      <c r="F3064" s="13" t="s">
        <v>2034</v>
      </c>
      <c r="G3064" s="13" t="s">
        <v>5434</v>
      </c>
      <c r="H3064" s="13" t="s">
        <v>5435</v>
      </c>
      <c r="I3064" s="14">
        <v>1</v>
      </c>
      <c r="J3064" s="13" t="s">
        <v>33</v>
      </c>
      <c r="K3064" s="13" t="s">
        <v>2164</v>
      </c>
      <c r="L3064" s="13" t="s">
        <v>5361</v>
      </c>
      <c r="M3064" s="13" t="s">
        <v>5397</v>
      </c>
    </row>
    <row r="3065" spans="1:13" x14ac:dyDescent="0.3">
      <c r="A3065" s="13" t="s">
        <v>34</v>
      </c>
      <c r="B3065" s="13" t="s">
        <v>5288</v>
      </c>
      <c r="C3065" s="13" t="s">
        <v>2108</v>
      </c>
      <c r="D3065" s="13" t="s">
        <v>5289</v>
      </c>
      <c r="E3065" s="13" t="s">
        <v>10326</v>
      </c>
      <c r="F3065" s="13" t="s">
        <v>2034</v>
      </c>
      <c r="G3065" s="13" t="s">
        <v>10327</v>
      </c>
      <c r="H3065" s="13" t="s">
        <v>10328</v>
      </c>
      <c r="I3065" s="14">
        <v>1</v>
      </c>
      <c r="J3065" s="13" t="s">
        <v>33</v>
      </c>
      <c r="K3065" s="13" t="s">
        <v>2291</v>
      </c>
      <c r="L3065" s="13" t="s">
        <v>5361</v>
      </c>
      <c r="M3065" s="13" t="s">
        <v>10329</v>
      </c>
    </row>
    <row r="3066" spans="1:13" x14ac:dyDescent="0.3">
      <c r="A3066" s="13" t="s">
        <v>34</v>
      </c>
      <c r="B3066" s="13" t="s">
        <v>5288</v>
      </c>
      <c r="C3066" s="13" t="s">
        <v>2108</v>
      </c>
      <c r="D3066" s="13" t="s">
        <v>5289</v>
      </c>
      <c r="E3066" s="13" t="s">
        <v>10330</v>
      </c>
      <c r="F3066" s="13" t="s">
        <v>2034</v>
      </c>
      <c r="G3066" s="13" t="s">
        <v>10331</v>
      </c>
      <c r="H3066" s="13" t="s">
        <v>10332</v>
      </c>
      <c r="I3066" s="14">
        <v>5</v>
      </c>
      <c r="J3066" s="13" t="s">
        <v>33</v>
      </c>
      <c r="K3066" s="13" t="s">
        <v>2439</v>
      </c>
      <c r="L3066" s="13" t="s">
        <v>5361</v>
      </c>
      <c r="M3066" s="13" t="s">
        <v>2725</v>
      </c>
    </row>
    <row r="3067" spans="1:13" x14ac:dyDescent="0.3">
      <c r="A3067" s="13" t="s">
        <v>34</v>
      </c>
      <c r="B3067" s="13" t="s">
        <v>5288</v>
      </c>
      <c r="C3067" s="13" t="s">
        <v>2108</v>
      </c>
      <c r="D3067" s="13" t="s">
        <v>5289</v>
      </c>
      <c r="E3067" s="13" t="s">
        <v>10333</v>
      </c>
      <c r="F3067" s="13" t="s">
        <v>2034</v>
      </c>
      <c r="G3067" s="13" t="s">
        <v>6739</v>
      </c>
      <c r="H3067" s="13" t="s">
        <v>6740</v>
      </c>
      <c r="I3067" s="14">
        <v>6</v>
      </c>
      <c r="J3067" s="13" t="s">
        <v>33</v>
      </c>
      <c r="K3067" s="13" t="s">
        <v>2635</v>
      </c>
      <c r="L3067" s="13" t="s">
        <v>5361</v>
      </c>
      <c r="M3067" s="13" t="s">
        <v>5372</v>
      </c>
    </row>
    <row r="3068" spans="1:13" x14ac:dyDescent="0.3">
      <c r="A3068" s="13" t="s">
        <v>34</v>
      </c>
      <c r="B3068" s="13" t="s">
        <v>5288</v>
      </c>
      <c r="C3068" s="13" t="s">
        <v>2108</v>
      </c>
      <c r="D3068" s="13" t="s">
        <v>5289</v>
      </c>
      <c r="E3068" s="13" t="s">
        <v>10334</v>
      </c>
      <c r="F3068" s="13" t="s">
        <v>2034</v>
      </c>
      <c r="G3068" s="13" t="s">
        <v>7127</v>
      </c>
      <c r="H3068" s="13" t="s">
        <v>7128</v>
      </c>
      <c r="I3068" s="14">
        <v>1</v>
      </c>
      <c r="J3068" s="13" t="s">
        <v>33</v>
      </c>
      <c r="K3068" s="13" t="s">
        <v>2336</v>
      </c>
      <c r="L3068" s="13" t="s">
        <v>5361</v>
      </c>
      <c r="M3068" s="13" t="s">
        <v>3459</v>
      </c>
    </row>
    <row r="3069" spans="1:13" x14ac:dyDescent="0.3">
      <c r="A3069" s="13" t="s">
        <v>34</v>
      </c>
      <c r="B3069" s="13" t="s">
        <v>5288</v>
      </c>
      <c r="C3069" s="13" t="s">
        <v>2108</v>
      </c>
      <c r="D3069" s="13" t="s">
        <v>5289</v>
      </c>
      <c r="E3069" s="13" t="s">
        <v>5300</v>
      </c>
      <c r="F3069" s="13" t="s">
        <v>2034</v>
      </c>
      <c r="G3069" s="13" t="s">
        <v>10256</v>
      </c>
      <c r="H3069" s="13" t="s">
        <v>10257</v>
      </c>
      <c r="I3069" s="14">
        <v>1</v>
      </c>
      <c r="J3069" s="13" t="s">
        <v>33</v>
      </c>
      <c r="K3069" s="13" t="s">
        <v>2449</v>
      </c>
      <c r="L3069" s="13" t="s">
        <v>5361</v>
      </c>
      <c r="M3069" s="13" t="s">
        <v>5514</v>
      </c>
    </row>
    <row r="3070" spans="1:13" x14ac:dyDescent="0.3">
      <c r="A3070" s="13" t="s">
        <v>1202</v>
      </c>
      <c r="B3070" s="13" t="s">
        <v>3762</v>
      </c>
      <c r="C3070" s="13" t="s">
        <v>2058</v>
      </c>
      <c r="D3070" s="13" t="s">
        <v>5303</v>
      </c>
      <c r="E3070" s="13" t="s">
        <v>10335</v>
      </c>
      <c r="F3070" s="13" t="s">
        <v>2034</v>
      </c>
      <c r="G3070" s="13" t="s">
        <v>10336</v>
      </c>
      <c r="H3070" s="13" t="s">
        <v>10337</v>
      </c>
      <c r="I3070" s="14">
        <v>1</v>
      </c>
      <c r="J3070" s="13" t="s">
        <v>1201</v>
      </c>
      <c r="K3070" s="13" t="s">
        <v>2472</v>
      </c>
      <c r="L3070" s="13" t="s">
        <v>5361</v>
      </c>
      <c r="M3070" s="13" t="s">
        <v>2085</v>
      </c>
    </row>
    <row r="3071" spans="1:13" x14ac:dyDescent="0.3">
      <c r="A3071" s="13" t="s">
        <v>1202</v>
      </c>
      <c r="B3071" s="13" t="s">
        <v>3762</v>
      </c>
      <c r="C3071" s="13" t="s">
        <v>2058</v>
      </c>
      <c r="D3071" s="13" t="s">
        <v>5303</v>
      </c>
      <c r="E3071" s="13" t="s">
        <v>10335</v>
      </c>
      <c r="F3071" s="13" t="s">
        <v>2034</v>
      </c>
      <c r="G3071" s="13" t="s">
        <v>10338</v>
      </c>
      <c r="H3071" s="13" t="s">
        <v>10339</v>
      </c>
      <c r="I3071" s="14">
        <v>2</v>
      </c>
      <c r="J3071" s="13" t="s">
        <v>1201</v>
      </c>
      <c r="K3071" s="13" t="s">
        <v>2472</v>
      </c>
      <c r="L3071" s="13" t="s">
        <v>5361</v>
      </c>
      <c r="M3071" s="13" t="s">
        <v>2725</v>
      </c>
    </row>
    <row r="3072" spans="1:13" x14ac:dyDescent="0.3">
      <c r="A3072" s="13" t="s">
        <v>1202</v>
      </c>
      <c r="B3072" s="13" t="s">
        <v>3762</v>
      </c>
      <c r="C3072" s="13" t="s">
        <v>2058</v>
      </c>
      <c r="D3072" s="13" t="s">
        <v>5303</v>
      </c>
      <c r="E3072" s="13" t="s">
        <v>10335</v>
      </c>
      <c r="F3072" s="13" t="s">
        <v>2034</v>
      </c>
      <c r="G3072" s="13" t="s">
        <v>10340</v>
      </c>
      <c r="H3072" s="13" t="s">
        <v>10341</v>
      </c>
      <c r="I3072" s="14">
        <v>1</v>
      </c>
      <c r="J3072" s="13" t="s">
        <v>1201</v>
      </c>
      <c r="K3072" s="13" t="s">
        <v>2472</v>
      </c>
      <c r="L3072" s="13" t="s">
        <v>5361</v>
      </c>
      <c r="M3072" s="13" t="s">
        <v>2725</v>
      </c>
    </row>
    <row r="3073" spans="1:13" x14ac:dyDescent="0.3">
      <c r="A3073" s="13" t="s">
        <v>1202</v>
      </c>
      <c r="B3073" s="13" t="s">
        <v>3762</v>
      </c>
      <c r="C3073" s="13" t="s">
        <v>2058</v>
      </c>
      <c r="D3073" s="13" t="s">
        <v>5303</v>
      </c>
      <c r="E3073" s="13" t="s">
        <v>10342</v>
      </c>
      <c r="F3073" s="13" t="s">
        <v>2034</v>
      </c>
      <c r="G3073" s="13" t="s">
        <v>10343</v>
      </c>
      <c r="H3073" s="13" t="s">
        <v>10344</v>
      </c>
      <c r="I3073" s="14">
        <v>1</v>
      </c>
      <c r="J3073" s="13" t="s">
        <v>1201</v>
      </c>
      <c r="K3073" s="13" t="s">
        <v>2145</v>
      </c>
      <c r="L3073" s="13" t="s">
        <v>5361</v>
      </c>
      <c r="M3073" s="13" t="s">
        <v>3324</v>
      </c>
    </row>
    <row r="3074" spans="1:13" x14ac:dyDescent="0.3">
      <c r="A3074" s="13" t="s">
        <v>849</v>
      </c>
      <c r="B3074" s="13" t="s">
        <v>2507</v>
      </c>
      <c r="C3074" s="13" t="s">
        <v>2108</v>
      </c>
      <c r="D3074" s="13" t="s">
        <v>5309</v>
      </c>
      <c r="E3074" s="13" t="s">
        <v>10345</v>
      </c>
      <c r="F3074" s="13" t="s">
        <v>2034</v>
      </c>
      <c r="G3074" s="13" t="s">
        <v>7581</v>
      </c>
      <c r="H3074" s="13" t="s">
        <v>7582</v>
      </c>
      <c r="I3074" s="14">
        <v>1</v>
      </c>
      <c r="J3074" s="13" t="s">
        <v>848</v>
      </c>
      <c r="K3074" s="13" t="s">
        <v>2280</v>
      </c>
      <c r="L3074" s="13" t="s">
        <v>5361</v>
      </c>
      <c r="M3074" s="13" t="s">
        <v>5372</v>
      </c>
    </row>
    <row r="3075" spans="1:13" x14ac:dyDescent="0.3">
      <c r="A3075" s="13" t="s">
        <v>849</v>
      </c>
      <c r="B3075" s="13" t="s">
        <v>2507</v>
      </c>
      <c r="C3075" s="13" t="s">
        <v>2108</v>
      </c>
      <c r="D3075" s="13" t="s">
        <v>5309</v>
      </c>
      <c r="E3075" s="13" t="s">
        <v>10345</v>
      </c>
      <c r="F3075" s="13" t="s">
        <v>2034</v>
      </c>
      <c r="G3075" s="13" t="s">
        <v>5459</v>
      </c>
      <c r="H3075" s="13" t="s">
        <v>5460</v>
      </c>
      <c r="I3075" s="14">
        <v>3</v>
      </c>
      <c r="J3075" s="13" t="s">
        <v>848</v>
      </c>
      <c r="K3075" s="13" t="s">
        <v>2280</v>
      </c>
      <c r="L3075" s="13" t="s">
        <v>5361</v>
      </c>
      <c r="M3075" s="13" t="s">
        <v>5372</v>
      </c>
    </row>
    <row r="3076" spans="1:13" x14ac:dyDescent="0.3">
      <c r="A3076" s="13" t="s">
        <v>849</v>
      </c>
      <c r="B3076" s="13" t="s">
        <v>2507</v>
      </c>
      <c r="C3076" s="13" t="s">
        <v>2108</v>
      </c>
      <c r="D3076" s="13" t="s">
        <v>5309</v>
      </c>
      <c r="E3076" s="13" t="s">
        <v>10346</v>
      </c>
      <c r="F3076" s="13" t="s">
        <v>2034</v>
      </c>
      <c r="G3076" s="13" t="s">
        <v>5462</v>
      </c>
      <c r="H3076" s="13" t="s">
        <v>5463</v>
      </c>
      <c r="I3076" s="14">
        <v>1</v>
      </c>
      <c r="J3076" s="13" t="s">
        <v>848</v>
      </c>
      <c r="K3076" s="13" t="s">
        <v>2113</v>
      </c>
      <c r="L3076" s="13" t="s">
        <v>5361</v>
      </c>
      <c r="M3076" s="13" t="s">
        <v>4839</v>
      </c>
    </row>
    <row r="3077" spans="1:13" x14ac:dyDescent="0.3">
      <c r="A3077" s="13" t="s">
        <v>849</v>
      </c>
      <c r="B3077" s="13" t="s">
        <v>2507</v>
      </c>
      <c r="C3077" s="13" t="s">
        <v>2108</v>
      </c>
      <c r="D3077" s="13" t="s">
        <v>5309</v>
      </c>
      <c r="E3077" s="13" t="s">
        <v>5313</v>
      </c>
      <c r="F3077" s="13" t="s">
        <v>2034</v>
      </c>
      <c r="G3077" s="13" t="s">
        <v>10347</v>
      </c>
      <c r="H3077" s="13" t="s">
        <v>10348</v>
      </c>
      <c r="I3077" s="14">
        <v>1</v>
      </c>
      <c r="J3077" s="13" t="s">
        <v>848</v>
      </c>
      <c r="K3077" s="13" t="s">
        <v>2185</v>
      </c>
      <c r="L3077" s="13" t="s">
        <v>5361</v>
      </c>
      <c r="M3077" s="13" t="s">
        <v>2085</v>
      </c>
    </row>
    <row r="3078" spans="1:13" x14ac:dyDescent="0.3">
      <c r="A3078" s="13" t="s">
        <v>849</v>
      </c>
      <c r="B3078" s="13" t="s">
        <v>2507</v>
      </c>
      <c r="C3078" s="13" t="s">
        <v>2108</v>
      </c>
      <c r="D3078" s="13" t="s">
        <v>5309</v>
      </c>
      <c r="E3078" s="13" t="s">
        <v>10349</v>
      </c>
      <c r="F3078" s="13" t="s">
        <v>2034</v>
      </c>
      <c r="G3078" s="13" t="s">
        <v>5462</v>
      </c>
      <c r="H3078" s="13" t="s">
        <v>5463</v>
      </c>
      <c r="I3078" s="14">
        <v>2</v>
      </c>
      <c r="J3078" s="13" t="s">
        <v>848</v>
      </c>
      <c r="K3078" s="13" t="s">
        <v>2500</v>
      </c>
      <c r="L3078" s="13" t="s">
        <v>5361</v>
      </c>
      <c r="M3078" s="13" t="s">
        <v>4839</v>
      </c>
    </row>
    <row r="3079" spans="1:13" x14ac:dyDescent="0.3">
      <c r="A3079" s="13" t="s">
        <v>849</v>
      </c>
      <c r="B3079" s="13" t="s">
        <v>2507</v>
      </c>
      <c r="C3079" s="13" t="s">
        <v>2108</v>
      </c>
      <c r="D3079" s="13" t="s">
        <v>5309</v>
      </c>
      <c r="E3079" s="13" t="s">
        <v>10349</v>
      </c>
      <c r="F3079" s="13" t="s">
        <v>2034</v>
      </c>
      <c r="G3079" s="13" t="s">
        <v>5459</v>
      </c>
      <c r="H3079" s="13" t="s">
        <v>5460</v>
      </c>
      <c r="I3079" s="14">
        <v>2</v>
      </c>
      <c r="J3079" s="13" t="s">
        <v>848</v>
      </c>
      <c r="K3079" s="13" t="s">
        <v>2500</v>
      </c>
      <c r="L3079" s="13" t="s">
        <v>5361</v>
      </c>
      <c r="M3079" s="13" t="s">
        <v>5372</v>
      </c>
    </row>
    <row r="3080" spans="1:13" x14ac:dyDescent="0.3">
      <c r="A3080" s="13" t="s">
        <v>1666</v>
      </c>
      <c r="B3080" s="13" t="s">
        <v>5314</v>
      </c>
      <c r="C3080" s="13" t="s">
        <v>2058</v>
      </c>
      <c r="D3080" s="13" t="s">
        <v>5315</v>
      </c>
      <c r="E3080" s="13" t="s">
        <v>10350</v>
      </c>
      <c r="F3080" s="13" t="s">
        <v>2034</v>
      </c>
      <c r="G3080" s="13" t="s">
        <v>10351</v>
      </c>
      <c r="H3080" s="13" t="s">
        <v>10352</v>
      </c>
      <c r="I3080" s="14">
        <v>1</v>
      </c>
      <c r="J3080" s="13" t="s">
        <v>1665</v>
      </c>
      <c r="K3080" s="13" t="s">
        <v>2336</v>
      </c>
      <c r="L3080" s="13" t="s">
        <v>5361</v>
      </c>
      <c r="M3080" s="13" t="s">
        <v>5372</v>
      </c>
    </row>
    <row r="3081" spans="1:13" x14ac:dyDescent="0.3">
      <c r="A3081" s="13" t="s">
        <v>1648</v>
      </c>
      <c r="B3081" s="13" t="s">
        <v>2610</v>
      </c>
      <c r="C3081" s="13" t="s">
        <v>2386</v>
      </c>
      <c r="D3081" s="13" t="s">
        <v>10353</v>
      </c>
      <c r="E3081" s="13" t="s">
        <v>10354</v>
      </c>
      <c r="F3081" s="13" t="s">
        <v>2034</v>
      </c>
      <c r="G3081" s="13" t="s">
        <v>8844</v>
      </c>
      <c r="H3081" s="13" t="s">
        <v>8845</v>
      </c>
      <c r="I3081" s="14">
        <v>2</v>
      </c>
      <c r="J3081" s="13" t="s">
        <v>1647</v>
      </c>
      <c r="K3081" s="13" t="s">
        <v>2720</v>
      </c>
      <c r="L3081" s="13" t="s">
        <v>5361</v>
      </c>
      <c r="M3081" s="13" t="s">
        <v>5372</v>
      </c>
    </row>
    <row r="3082" spans="1:13" x14ac:dyDescent="0.3">
      <c r="A3082" s="13" t="s">
        <v>1648</v>
      </c>
      <c r="B3082" s="13" t="s">
        <v>2610</v>
      </c>
      <c r="C3082" s="13" t="s">
        <v>2386</v>
      </c>
      <c r="D3082" s="13" t="s">
        <v>10353</v>
      </c>
      <c r="E3082" s="13" t="s">
        <v>10355</v>
      </c>
      <c r="F3082" s="13" t="s">
        <v>2034</v>
      </c>
      <c r="G3082" s="13" t="s">
        <v>10356</v>
      </c>
      <c r="H3082" s="13" t="s">
        <v>10357</v>
      </c>
      <c r="I3082" s="14">
        <v>1</v>
      </c>
      <c r="J3082" s="13" t="s">
        <v>1647</v>
      </c>
      <c r="K3082" s="13" t="s">
        <v>2247</v>
      </c>
      <c r="L3082" s="13" t="s">
        <v>5361</v>
      </c>
      <c r="M3082" s="13" t="s">
        <v>5372</v>
      </c>
    </row>
    <row r="3083" spans="1:13" x14ac:dyDescent="0.3">
      <c r="A3083" s="13" t="s">
        <v>1648</v>
      </c>
      <c r="B3083" s="13" t="s">
        <v>2610</v>
      </c>
      <c r="C3083" s="13" t="s">
        <v>2386</v>
      </c>
      <c r="D3083" s="13" t="s">
        <v>10353</v>
      </c>
      <c r="E3083" s="13" t="s">
        <v>10355</v>
      </c>
      <c r="F3083" s="13" t="s">
        <v>2034</v>
      </c>
      <c r="G3083" s="13" t="s">
        <v>10358</v>
      </c>
      <c r="H3083" s="13" t="s">
        <v>10359</v>
      </c>
      <c r="I3083" s="14">
        <v>1</v>
      </c>
      <c r="J3083" s="13" t="s">
        <v>1647</v>
      </c>
      <c r="K3083" s="13" t="s">
        <v>2247</v>
      </c>
      <c r="L3083" s="13" t="s">
        <v>5361</v>
      </c>
      <c r="M3083" s="13" t="s">
        <v>2947</v>
      </c>
    </row>
    <row r="3084" spans="1:13" x14ac:dyDescent="0.3">
      <c r="A3084" s="13" t="s">
        <v>1648</v>
      </c>
      <c r="B3084" s="13" t="s">
        <v>2610</v>
      </c>
      <c r="C3084" s="13" t="s">
        <v>2386</v>
      </c>
      <c r="D3084" s="13" t="s">
        <v>10353</v>
      </c>
      <c r="E3084" s="13" t="s">
        <v>10360</v>
      </c>
      <c r="F3084" s="13" t="s">
        <v>2034</v>
      </c>
      <c r="G3084" s="13" t="s">
        <v>10356</v>
      </c>
      <c r="H3084" s="13" t="s">
        <v>10357</v>
      </c>
      <c r="I3084" s="14">
        <v>1</v>
      </c>
      <c r="J3084" s="13" t="s">
        <v>1647</v>
      </c>
      <c r="K3084" s="13" t="s">
        <v>2714</v>
      </c>
      <c r="L3084" s="13" t="s">
        <v>5361</v>
      </c>
      <c r="M3084" s="13" t="s">
        <v>5372</v>
      </c>
    </row>
    <row r="3085" spans="1:13" x14ac:dyDescent="0.3">
      <c r="A3085" s="13" t="s">
        <v>1648</v>
      </c>
      <c r="B3085" s="13" t="s">
        <v>2610</v>
      </c>
      <c r="C3085" s="13" t="s">
        <v>2386</v>
      </c>
      <c r="D3085" s="13" t="s">
        <v>10353</v>
      </c>
      <c r="E3085" s="13" t="s">
        <v>10360</v>
      </c>
      <c r="F3085" s="13" t="s">
        <v>2034</v>
      </c>
      <c r="G3085" s="13" t="s">
        <v>10361</v>
      </c>
      <c r="H3085" s="13" t="s">
        <v>10362</v>
      </c>
      <c r="I3085" s="14">
        <v>1</v>
      </c>
      <c r="J3085" s="13" t="s">
        <v>1647</v>
      </c>
      <c r="K3085" s="13" t="s">
        <v>2714</v>
      </c>
      <c r="L3085" s="13" t="s">
        <v>5361</v>
      </c>
      <c r="M3085" s="13" t="s">
        <v>2947</v>
      </c>
    </row>
    <row r="3086" spans="1:13" x14ac:dyDescent="0.3">
      <c r="A3086" s="13" t="s">
        <v>1648</v>
      </c>
      <c r="B3086" s="13" t="s">
        <v>2610</v>
      </c>
      <c r="C3086" s="13" t="s">
        <v>2386</v>
      </c>
      <c r="D3086" s="13" t="s">
        <v>10353</v>
      </c>
      <c r="E3086" s="13" t="s">
        <v>10360</v>
      </c>
      <c r="F3086" s="13" t="s">
        <v>2034</v>
      </c>
      <c r="G3086" s="13" t="s">
        <v>10363</v>
      </c>
      <c r="H3086" s="13" t="s">
        <v>10364</v>
      </c>
      <c r="I3086" s="14">
        <v>1</v>
      </c>
      <c r="J3086" s="13" t="s">
        <v>1647</v>
      </c>
      <c r="K3086" s="13" t="s">
        <v>2714</v>
      </c>
      <c r="L3086" s="13" t="s">
        <v>5361</v>
      </c>
      <c r="M3086" s="13" t="s">
        <v>2947</v>
      </c>
    </row>
    <row r="3087" spans="1:13" x14ac:dyDescent="0.3">
      <c r="A3087" s="13" t="s">
        <v>1648</v>
      </c>
      <c r="B3087" s="13" t="s">
        <v>2610</v>
      </c>
      <c r="C3087" s="13" t="s">
        <v>2386</v>
      </c>
      <c r="D3087" s="13" t="s">
        <v>10353</v>
      </c>
      <c r="E3087" s="13" t="s">
        <v>10360</v>
      </c>
      <c r="F3087" s="13" t="s">
        <v>2034</v>
      </c>
      <c r="G3087" s="13" t="s">
        <v>10365</v>
      </c>
      <c r="H3087" s="13" t="s">
        <v>10366</v>
      </c>
      <c r="I3087" s="14">
        <v>1</v>
      </c>
      <c r="J3087" s="13" t="s">
        <v>1647</v>
      </c>
      <c r="K3087" s="13" t="s">
        <v>2714</v>
      </c>
      <c r="L3087" s="13" t="s">
        <v>5361</v>
      </c>
      <c r="M3087" s="13" t="s">
        <v>5372</v>
      </c>
    </row>
    <row r="3088" spans="1:13" x14ac:dyDescent="0.3">
      <c r="A3088" s="13" t="s">
        <v>1648</v>
      </c>
      <c r="B3088" s="13" t="s">
        <v>2610</v>
      </c>
      <c r="C3088" s="13" t="s">
        <v>2386</v>
      </c>
      <c r="D3088" s="13" t="s">
        <v>10353</v>
      </c>
      <c r="E3088" s="13" t="s">
        <v>10360</v>
      </c>
      <c r="F3088" s="13" t="s">
        <v>2034</v>
      </c>
      <c r="G3088" s="13" t="s">
        <v>10367</v>
      </c>
      <c r="H3088" s="13" t="s">
        <v>10368</v>
      </c>
      <c r="I3088" s="14">
        <v>1</v>
      </c>
      <c r="J3088" s="13" t="s">
        <v>1647</v>
      </c>
      <c r="K3088" s="13" t="s">
        <v>2714</v>
      </c>
      <c r="L3088" s="13" t="s">
        <v>5361</v>
      </c>
      <c r="M3088" s="13" t="s">
        <v>5372</v>
      </c>
    </row>
    <row r="3089" spans="1:13" x14ac:dyDescent="0.3">
      <c r="A3089" s="13" t="s">
        <v>1900</v>
      </c>
      <c r="B3089" s="13" t="s">
        <v>2202</v>
      </c>
      <c r="C3089" s="13" t="s">
        <v>2159</v>
      </c>
      <c r="D3089" s="13" t="s">
        <v>10369</v>
      </c>
      <c r="E3089" s="13" t="s">
        <v>10370</v>
      </c>
      <c r="F3089" s="13" t="s">
        <v>2034</v>
      </c>
      <c r="G3089" s="13" t="s">
        <v>8388</v>
      </c>
      <c r="H3089" s="13" t="s">
        <v>8389</v>
      </c>
      <c r="I3089" s="14">
        <v>1</v>
      </c>
      <c r="J3089" s="13" t="s">
        <v>1899</v>
      </c>
      <c r="K3089" s="13" t="s">
        <v>2291</v>
      </c>
      <c r="L3089" s="13" t="s">
        <v>5361</v>
      </c>
      <c r="M3089" s="13" t="s">
        <v>8390</v>
      </c>
    </row>
    <row r="3090" spans="1:13" x14ac:dyDescent="0.3">
      <c r="A3090" s="13" t="s">
        <v>230</v>
      </c>
      <c r="B3090" s="13" t="s">
        <v>2361</v>
      </c>
      <c r="C3090" s="13" t="s">
        <v>2058</v>
      </c>
      <c r="D3090" s="13" t="s">
        <v>5317</v>
      </c>
      <c r="E3090" s="13" t="s">
        <v>10371</v>
      </c>
      <c r="F3090" s="13" t="s">
        <v>2034</v>
      </c>
      <c r="G3090" s="13" t="s">
        <v>10372</v>
      </c>
      <c r="H3090" s="13" t="s">
        <v>10373</v>
      </c>
      <c r="I3090" s="14">
        <v>2</v>
      </c>
      <c r="J3090" s="13" t="s">
        <v>229</v>
      </c>
      <c r="K3090" s="13" t="s">
        <v>2268</v>
      </c>
      <c r="L3090" s="13" t="s">
        <v>5361</v>
      </c>
      <c r="M3090" s="13" t="s">
        <v>5372</v>
      </c>
    </row>
    <row r="3091" spans="1:13" x14ac:dyDescent="0.3">
      <c r="A3091" s="13" t="s">
        <v>230</v>
      </c>
      <c r="B3091" s="13" t="s">
        <v>2361</v>
      </c>
      <c r="C3091" s="13" t="s">
        <v>2058</v>
      </c>
      <c r="D3091" s="13" t="s">
        <v>5317</v>
      </c>
      <c r="E3091" s="13" t="s">
        <v>10374</v>
      </c>
      <c r="F3091" s="13" t="s">
        <v>2034</v>
      </c>
      <c r="G3091" s="13" t="s">
        <v>10372</v>
      </c>
      <c r="H3091" s="13" t="s">
        <v>10373</v>
      </c>
      <c r="I3091" s="14">
        <v>1</v>
      </c>
      <c r="J3091" s="13" t="s">
        <v>229</v>
      </c>
      <c r="K3091" s="13" t="s">
        <v>2226</v>
      </c>
      <c r="L3091" s="13" t="s">
        <v>5361</v>
      </c>
      <c r="M3091" s="13" t="s">
        <v>5372</v>
      </c>
    </row>
    <row r="3092" spans="1:13" x14ac:dyDescent="0.3">
      <c r="A3092" s="13" t="s">
        <v>769</v>
      </c>
      <c r="B3092" s="13" t="s">
        <v>3642</v>
      </c>
      <c r="C3092" s="13" t="s">
        <v>2386</v>
      </c>
      <c r="D3092" s="13" t="s">
        <v>5321</v>
      </c>
      <c r="E3092" s="13" t="s">
        <v>10375</v>
      </c>
      <c r="F3092" s="13" t="s">
        <v>2034</v>
      </c>
      <c r="G3092" s="13" t="s">
        <v>6308</v>
      </c>
      <c r="H3092" s="13" t="s">
        <v>6309</v>
      </c>
      <c r="I3092" s="14">
        <v>4</v>
      </c>
      <c r="J3092" s="13" t="s">
        <v>768</v>
      </c>
      <c r="K3092" s="13" t="s">
        <v>2070</v>
      </c>
      <c r="L3092" s="13" t="s">
        <v>5361</v>
      </c>
      <c r="M3092" s="13" t="s">
        <v>5372</v>
      </c>
    </row>
    <row r="3093" spans="1:13" x14ac:dyDescent="0.3">
      <c r="A3093" s="13" t="s">
        <v>297</v>
      </c>
      <c r="B3093" s="13" t="s">
        <v>2591</v>
      </c>
      <c r="C3093" s="13" t="s">
        <v>2058</v>
      </c>
      <c r="D3093" s="13" t="s">
        <v>5325</v>
      </c>
      <c r="E3093" s="13" t="s">
        <v>10376</v>
      </c>
      <c r="F3093" s="13" t="s">
        <v>2034</v>
      </c>
      <c r="G3093" s="13" t="s">
        <v>6390</v>
      </c>
      <c r="H3093" s="13" t="s">
        <v>6391</v>
      </c>
      <c r="I3093" s="14">
        <v>1</v>
      </c>
      <c r="J3093" s="13" t="s">
        <v>296</v>
      </c>
      <c r="K3093" s="13" t="s">
        <v>2037</v>
      </c>
      <c r="L3093" s="13" t="s">
        <v>5361</v>
      </c>
      <c r="M3093" s="13" t="s">
        <v>4082</v>
      </c>
    </row>
    <row r="3094" spans="1:13" x14ac:dyDescent="0.3">
      <c r="A3094" s="13" t="s">
        <v>297</v>
      </c>
      <c r="B3094" s="13" t="s">
        <v>2591</v>
      </c>
      <c r="C3094" s="13" t="s">
        <v>2058</v>
      </c>
      <c r="D3094" s="13" t="s">
        <v>5325</v>
      </c>
      <c r="E3094" s="13" t="s">
        <v>10377</v>
      </c>
      <c r="F3094" s="13" t="s">
        <v>2034</v>
      </c>
      <c r="G3094" s="13" t="s">
        <v>5399</v>
      </c>
      <c r="H3094" s="13" t="s">
        <v>5400</v>
      </c>
      <c r="I3094" s="14">
        <v>2</v>
      </c>
      <c r="J3094" s="13" t="s">
        <v>296</v>
      </c>
      <c r="K3094" s="13" t="s">
        <v>2247</v>
      </c>
      <c r="L3094" s="13" t="s">
        <v>5361</v>
      </c>
      <c r="M3094" s="13" t="s">
        <v>5372</v>
      </c>
    </row>
    <row r="3095" spans="1:13" x14ac:dyDescent="0.3">
      <c r="A3095" s="13" t="s">
        <v>293</v>
      </c>
      <c r="B3095" s="13" t="s">
        <v>3840</v>
      </c>
      <c r="C3095" s="13" t="s">
        <v>2058</v>
      </c>
      <c r="D3095" s="13" t="s">
        <v>4936</v>
      </c>
      <c r="E3095" s="13" t="s">
        <v>10378</v>
      </c>
      <c r="F3095" s="13" t="s">
        <v>2034</v>
      </c>
      <c r="G3095" s="13" t="s">
        <v>9638</v>
      </c>
      <c r="H3095" s="13" t="s">
        <v>9639</v>
      </c>
      <c r="I3095" s="14">
        <v>1</v>
      </c>
      <c r="J3095" s="13" t="s">
        <v>292</v>
      </c>
      <c r="K3095" s="13" t="s">
        <v>2635</v>
      </c>
      <c r="L3095" s="13" t="s">
        <v>5361</v>
      </c>
      <c r="M3095" s="13" t="s">
        <v>7237</v>
      </c>
    </row>
    <row r="3096" spans="1:13" x14ac:dyDescent="0.3">
      <c r="A3096" s="13" t="s">
        <v>293</v>
      </c>
      <c r="B3096" s="13" t="s">
        <v>3840</v>
      </c>
      <c r="C3096" s="13" t="s">
        <v>2058</v>
      </c>
      <c r="D3096" s="13" t="s">
        <v>4936</v>
      </c>
      <c r="E3096" s="13" t="s">
        <v>10379</v>
      </c>
      <c r="F3096" s="13" t="s">
        <v>2034</v>
      </c>
      <c r="G3096" s="13" t="s">
        <v>6215</v>
      </c>
      <c r="H3096" s="13" t="s">
        <v>6216</v>
      </c>
      <c r="I3096" s="14">
        <v>2</v>
      </c>
      <c r="J3096" s="13" t="s">
        <v>292</v>
      </c>
      <c r="K3096" s="13" t="s">
        <v>2106</v>
      </c>
      <c r="L3096" s="13" t="s">
        <v>5361</v>
      </c>
      <c r="M3096" s="13" t="s">
        <v>6217</v>
      </c>
    </row>
    <row r="3097" spans="1:13" x14ac:dyDescent="0.3">
      <c r="A3097" s="13" t="s">
        <v>1338</v>
      </c>
      <c r="B3097" s="13" t="s">
        <v>2158</v>
      </c>
      <c r="C3097" s="13" t="s">
        <v>2348</v>
      </c>
      <c r="D3097" s="13" t="s">
        <v>5333</v>
      </c>
      <c r="E3097" s="13" t="s">
        <v>10380</v>
      </c>
      <c r="F3097" s="13" t="s">
        <v>2034</v>
      </c>
      <c r="G3097" s="13" t="s">
        <v>6155</v>
      </c>
      <c r="H3097" s="13" t="s">
        <v>6156</v>
      </c>
      <c r="I3097" s="14">
        <v>2</v>
      </c>
      <c r="J3097" s="13" t="s">
        <v>1337</v>
      </c>
      <c r="K3097" s="13" t="s">
        <v>2625</v>
      </c>
      <c r="L3097" s="13" t="s">
        <v>5361</v>
      </c>
      <c r="M3097" s="13" t="s">
        <v>3280</v>
      </c>
    </row>
    <row r="3098" spans="1:13" x14ac:dyDescent="0.3">
      <c r="A3098" s="13" t="s">
        <v>1338</v>
      </c>
      <c r="B3098" s="13" t="s">
        <v>2158</v>
      </c>
      <c r="C3098" s="13" t="s">
        <v>2348</v>
      </c>
      <c r="D3098" s="13" t="s">
        <v>5333</v>
      </c>
      <c r="E3098" s="13" t="s">
        <v>5334</v>
      </c>
      <c r="F3098" s="13" t="s">
        <v>2034</v>
      </c>
      <c r="G3098" s="13" t="s">
        <v>6155</v>
      </c>
      <c r="H3098" s="13" t="s">
        <v>6156</v>
      </c>
      <c r="I3098" s="14">
        <v>1</v>
      </c>
      <c r="J3098" s="13" t="s">
        <v>1337</v>
      </c>
      <c r="K3098" s="13" t="s">
        <v>2113</v>
      </c>
      <c r="L3098" s="13" t="s">
        <v>5361</v>
      </c>
      <c r="M3098" s="13" t="s">
        <v>3280</v>
      </c>
    </row>
    <row r="3099" spans="1:13" x14ac:dyDescent="0.3">
      <c r="A3099" s="13" t="s">
        <v>1338</v>
      </c>
      <c r="B3099" s="13" t="s">
        <v>2158</v>
      </c>
      <c r="C3099" s="13" t="s">
        <v>2348</v>
      </c>
      <c r="D3099" s="13" t="s">
        <v>5333</v>
      </c>
      <c r="E3099" s="13" t="s">
        <v>10381</v>
      </c>
      <c r="F3099" s="13" t="s">
        <v>2034</v>
      </c>
      <c r="G3099" s="13" t="s">
        <v>6155</v>
      </c>
      <c r="H3099" s="13" t="s">
        <v>6156</v>
      </c>
      <c r="I3099" s="14">
        <v>2</v>
      </c>
      <c r="J3099" s="13" t="s">
        <v>1337</v>
      </c>
      <c r="K3099" s="13" t="s">
        <v>2383</v>
      </c>
      <c r="L3099" s="13" t="s">
        <v>5361</v>
      </c>
      <c r="M3099" s="13" t="s">
        <v>3280</v>
      </c>
    </row>
    <row r="3100" spans="1:13" x14ac:dyDescent="0.3">
      <c r="A3100" s="13" t="s">
        <v>1338</v>
      </c>
      <c r="B3100" s="13" t="s">
        <v>2158</v>
      </c>
      <c r="C3100" s="13" t="s">
        <v>2348</v>
      </c>
      <c r="D3100" s="13" t="s">
        <v>5333</v>
      </c>
      <c r="E3100" s="13" t="s">
        <v>10382</v>
      </c>
      <c r="F3100" s="13" t="s">
        <v>2034</v>
      </c>
      <c r="G3100" s="13" t="s">
        <v>5865</v>
      </c>
      <c r="H3100" s="13" t="s">
        <v>5866</v>
      </c>
      <c r="I3100" s="14">
        <v>1</v>
      </c>
      <c r="J3100" s="13" t="s">
        <v>1337</v>
      </c>
      <c r="K3100" s="13" t="s">
        <v>2106</v>
      </c>
      <c r="L3100" s="13" t="s">
        <v>5361</v>
      </c>
      <c r="M3100" s="13" t="s">
        <v>5867</v>
      </c>
    </row>
    <row r="3101" spans="1:13" x14ac:dyDescent="0.3">
      <c r="A3101" s="13" t="s">
        <v>1338</v>
      </c>
      <c r="B3101" s="13" t="s">
        <v>2158</v>
      </c>
      <c r="C3101" s="13" t="s">
        <v>2348</v>
      </c>
      <c r="D3101" s="13" t="s">
        <v>5333</v>
      </c>
      <c r="E3101" s="13" t="s">
        <v>10382</v>
      </c>
      <c r="F3101" s="13" t="s">
        <v>2034</v>
      </c>
      <c r="G3101" s="13" t="s">
        <v>5868</v>
      </c>
      <c r="H3101" s="13" t="s">
        <v>5869</v>
      </c>
      <c r="I3101" s="14">
        <v>1</v>
      </c>
      <c r="J3101" s="13" t="s">
        <v>1337</v>
      </c>
      <c r="K3101" s="13" t="s">
        <v>2106</v>
      </c>
      <c r="L3101" s="13" t="s">
        <v>5361</v>
      </c>
      <c r="M3101" s="13" t="s">
        <v>5867</v>
      </c>
    </row>
    <row r="3102" spans="1:13" x14ac:dyDescent="0.3">
      <c r="A3102" s="13" t="s">
        <v>662</v>
      </c>
      <c r="B3102" s="13" t="s">
        <v>5522</v>
      </c>
      <c r="C3102" s="13" t="s">
        <v>2459</v>
      </c>
      <c r="D3102" s="13" t="s">
        <v>10383</v>
      </c>
      <c r="E3102" s="13" t="s">
        <v>10384</v>
      </c>
      <c r="F3102" s="13" t="s">
        <v>2034</v>
      </c>
      <c r="G3102" s="13" t="s">
        <v>6308</v>
      </c>
      <c r="H3102" s="13" t="s">
        <v>6309</v>
      </c>
      <c r="I3102" s="14">
        <v>6</v>
      </c>
      <c r="J3102" s="13" t="s">
        <v>661</v>
      </c>
      <c r="K3102" s="13" t="s">
        <v>2268</v>
      </c>
      <c r="L3102" s="13" t="s">
        <v>5361</v>
      </c>
      <c r="M3102" s="13" t="s">
        <v>5372</v>
      </c>
    </row>
    <row r="3103" spans="1:13" x14ac:dyDescent="0.3">
      <c r="A3103" s="13" t="s">
        <v>662</v>
      </c>
      <c r="B3103" s="13" t="s">
        <v>5522</v>
      </c>
      <c r="C3103" s="13" t="s">
        <v>2459</v>
      </c>
      <c r="D3103" s="13" t="s">
        <v>10383</v>
      </c>
      <c r="E3103" s="13" t="s">
        <v>10384</v>
      </c>
      <c r="F3103" s="13" t="s">
        <v>2034</v>
      </c>
      <c r="G3103" s="13" t="s">
        <v>10385</v>
      </c>
      <c r="H3103" s="13" t="s">
        <v>10386</v>
      </c>
      <c r="I3103" s="14">
        <v>2</v>
      </c>
      <c r="J3103" s="13" t="s">
        <v>661</v>
      </c>
      <c r="K3103" s="13" t="s">
        <v>2268</v>
      </c>
      <c r="L3103" s="13" t="s">
        <v>5361</v>
      </c>
      <c r="M3103" s="13" t="s">
        <v>5372</v>
      </c>
    </row>
    <row r="3104" spans="1:13" x14ac:dyDescent="0.3">
      <c r="A3104" s="13" t="s">
        <v>662</v>
      </c>
      <c r="B3104" s="13" t="s">
        <v>5522</v>
      </c>
      <c r="C3104" s="13" t="s">
        <v>2459</v>
      </c>
      <c r="D3104" s="13" t="s">
        <v>10383</v>
      </c>
      <c r="E3104" s="13" t="s">
        <v>10387</v>
      </c>
      <c r="F3104" s="13" t="s">
        <v>2034</v>
      </c>
      <c r="G3104" s="13" t="s">
        <v>10385</v>
      </c>
      <c r="H3104" s="13" t="s">
        <v>10386</v>
      </c>
      <c r="I3104" s="14">
        <v>1</v>
      </c>
      <c r="J3104" s="13" t="s">
        <v>661</v>
      </c>
      <c r="K3104" s="13" t="s">
        <v>2399</v>
      </c>
      <c r="L3104" s="13" t="s">
        <v>5361</v>
      </c>
      <c r="M3104" s="13" t="s">
        <v>5372</v>
      </c>
    </row>
    <row r="3105" spans="1:13" x14ac:dyDescent="0.3">
      <c r="A3105" s="13" t="s">
        <v>662</v>
      </c>
      <c r="B3105" s="13" t="s">
        <v>5522</v>
      </c>
      <c r="C3105" s="13" t="s">
        <v>2459</v>
      </c>
      <c r="D3105" s="13" t="s">
        <v>10383</v>
      </c>
      <c r="E3105" s="13" t="s">
        <v>10387</v>
      </c>
      <c r="F3105" s="13" t="s">
        <v>2034</v>
      </c>
      <c r="G3105" s="13" t="s">
        <v>10388</v>
      </c>
      <c r="H3105" s="13" t="s">
        <v>10389</v>
      </c>
      <c r="I3105" s="14">
        <v>1</v>
      </c>
      <c r="J3105" s="13" t="s">
        <v>661</v>
      </c>
      <c r="K3105" s="13" t="s">
        <v>2399</v>
      </c>
      <c r="L3105" s="13" t="s">
        <v>5361</v>
      </c>
      <c r="M3105" s="13" t="s">
        <v>2641</v>
      </c>
    </row>
    <row r="3106" spans="1:13" x14ac:dyDescent="0.3">
      <c r="A3106" s="13" t="s">
        <v>662</v>
      </c>
      <c r="B3106" s="13" t="s">
        <v>5522</v>
      </c>
      <c r="C3106" s="13" t="s">
        <v>2459</v>
      </c>
      <c r="D3106" s="13" t="s">
        <v>10383</v>
      </c>
      <c r="E3106" s="13" t="s">
        <v>10390</v>
      </c>
      <c r="F3106" s="13" t="s">
        <v>2034</v>
      </c>
      <c r="G3106" s="13" t="s">
        <v>6130</v>
      </c>
      <c r="H3106" s="13" t="s">
        <v>6131</v>
      </c>
      <c r="I3106" s="14">
        <v>2</v>
      </c>
      <c r="J3106" s="13" t="s">
        <v>661</v>
      </c>
      <c r="K3106" s="13" t="s">
        <v>2237</v>
      </c>
      <c r="L3106" s="13" t="s">
        <v>5361</v>
      </c>
      <c r="M3106" s="13" t="s">
        <v>2085</v>
      </c>
    </row>
    <row r="3107" spans="1:13" x14ac:dyDescent="0.3">
      <c r="A3107" s="13" t="s">
        <v>662</v>
      </c>
      <c r="B3107" s="13" t="s">
        <v>5522</v>
      </c>
      <c r="C3107" s="13" t="s">
        <v>2459</v>
      </c>
      <c r="D3107" s="13" t="s">
        <v>10383</v>
      </c>
      <c r="E3107" s="13" t="s">
        <v>10391</v>
      </c>
      <c r="F3107" s="13" t="s">
        <v>2034</v>
      </c>
      <c r="G3107" s="13" t="s">
        <v>10385</v>
      </c>
      <c r="H3107" s="13" t="s">
        <v>10386</v>
      </c>
      <c r="I3107" s="14">
        <v>1</v>
      </c>
      <c r="J3107" s="13" t="s">
        <v>661</v>
      </c>
      <c r="K3107" s="13" t="s">
        <v>2449</v>
      </c>
      <c r="L3107" s="13" t="s">
        <v>5361</v>
      </c>
      <c r="M3107" s="13" t="s">
        <v>5372</v>
      </c>
    </row>
    <row r="3108" spans="1:13" x14ac:dyDescent="0.3">
      <c r="A3108" s="13" t="s">
        <v>70</v>
      </c>
      <c r="B3108" s="13" t="s">
        <v>5340</v>
      </c>
      <c r="C3108" s="13" t="s">
        <v>2481</v>
      </c>
      <c r="D3108" s="13" t="s">
        <v>5341</v>
      </c>
      <c r="E3108" s="13" t="s">
        <v>10392</v>
      </c>
      <c r="F3108" s="13" t="s">
        <v>2034</v>
      </c>
      <c r="G3108" s="13" t="s">
        <v>10393</v>
      </c>
      <c r="H3108" s="13" t="s">
        <v>10394</v>
      </c>
      <c r="I3108" s="14">
        <v>1</v>
      </c>
      <c r="J3108" s="13" t="s">
        <v>69</v>
      </c>
      <c r="K3108" s="13" t="s">
        <v>2070</v>
      </c>
      <c r="L3108" s="13" t="s">
        <v>5361</v>
      </c>
      <c r="M3108" s="13" t="s">
        <v>2725</v>
      </c>
    </row>
    <row r="3109" spans="1:13" x14ac:dyDescent="0.3">
      <c r="A3109" s="13" t="s">
        <v>70</v>
      </c>
      <c r="B3109" s="13" t="s">
        <v>5340</v>
      </c>
      <c r="C3109" s="13" t="s">
        <v>2481</v>
      </c>
      <c r="D3109" s="13" t="s">
        <v>5341</v>
      </c>
      <c r="E3109" s="13" t="s">
        <v>10395</v>
      </c>
      <c r="F3109" s="13" t="s">
        <v>2034</v>
      </c>
      <c r="G3109" s="13" t="s">
        <v>10396</v>
      </c>
      <c r="H3109" s="13" t="s">
        <v>10397</v>
      </c>
      <c r="I3109" s="14">
        <v>1</v>
      </c>
      <c r="J3109" s="13" t="s">
        <v>69</v>
      </c>
      <c r="K3109" s="13" t="s">
        <v>2423</v>
      </c>
      <c r="L3109" s="13" t="s">
        <v>5361</v>
      </c>
      <c r="M3109" s="13" t="s">
        <v>10398</v>
      </c>
    </row>
    <row r="3110" spans="1:13" x14ac:dyDescent="0.3">
      <c r="A3110" s="13" t="s">
        <v>70</v>
      </c>
      <c r="B3110" s="13" t="s">
        <v>5340</v>
      </c>
      <c r="C3110" s="13" t="s">
        <v>2481</v>
      </c>
      <c r="D3110" s="13" t="s">
        <v>5341</v>
      </c>
      <c r="E3110" s="13" t="s">
        <v>10399</v>
      </c>
      <c r="F3110" s="13" t="s">
        <v>2034</v>
      </c>
      <c r="G3110" s="13" t="s">
        <v>10396</v>
      </c>
      <c r="H3110" s="13" t="s">
        <v>10397</v>
      </c>
      <c r="I3110" s="14">
        <v>1</v>
      </c>
      <c r="J3110" s="13" t="s">
        <v>69</v>
      </c>
      <c r="K3110" s="13" t="s">
        <v>2742</v>
      </c>
      <c r="L3110" s="13" t="s">
        <v>5361</v>
      </c>
      <c r="M3110" s="13" t="s">
        <v>10398</v>
      </c>
    </row>
    <row r="3111" spans="1:13" x14ac:dyDescent="0.3">
      <c r="A3111" s="13" t="s">
        <v>70</v>
      </c>
      <c r="B3111" s="13" t="s">
        <v>5340</v>
      </c>
      <c r="C3111" s="13" t="s">
        <v>2481</v>
      </c>
      <c r="D3111" s="13" t="s">
        <v>5341</v>
      </c>
      <c r="E3111" s="13" t="s">
        <v>10400</v>
      </c>
      <c r="F3111" s="13" t="s">
        <v>2034</v>
      </c>
      <c r="G3111" s="13" t="s">
        <v>10401</v>
      </c>
      <c r="H3111" s="13" t="s">
        <v>10402</v>
      </c>
      <c r="I3111" s="14">
        <v>1</v>
      </c>
      <c r="J3111" s="13" t="s">
        <v>69</v>
      </c>
      <c r="K3111" s="13" t="s">
        <v>2472</v>
      </c>
      <c r="L3111" s="13" t="s">
        <v>5361</v>
      </c>
      <c r="M3111" s="13" t="s">
        <v>2725</v>
      </c>
    </row>
    <row r="3112" spans="1:13" x14ac:dyDescent="0.3">
      <c r="A3112" s="13" t="s">
        <v>70</v>
      </c>
      <c r="B3112" s="13" t="s">
        <v>5340</v>
      </c>
      <c r="C3112" s="13" t="s">
        <v>2481</v>
      </c>
      <c r="D3112" s="13" t="s">
        <v>5341</v>
      </c>
      <c r="E3112" s="13" t="s">
        <v>10403</v>
      </c>
      <c r="F3112" s="13" t="s">
        <v>2034</v>
      </c>
      <c r="G3112" s="13" t="s">
        <v>10404</v>
      </c>
      <c r="H3112" s="13" t="s">
        <v>10405</v>
      </c>
      <c r="I3112" s="14">
        <v>1</v>
      </c>
      <c r="J3112" s="13" t="s">
        <v>69</v>
      </c>
      <c r="K3112" s="13" t="s">
        <v>2091</v>
      </c>
      <c r="L3112" s="13" t="s">
        <v>5361</v>
      </c>
      <c r="M3112" s="13" t="s">
        <v>2725</v>
      </c>
    </row>
    <row r="3113" spans="1:13" x14ac:dyDescent="0.3">
      <c r="A3113" s="13" t="s">
        <v>70</v>
      </c>
      <c r="B3113" s="13" t="s">
        <v>5340</v>
      </c>
      <c r="C3113" s="13" t="s">
        <v>2481</v>
      </c>
      <c r="D3113" s="13" t="s">
        <v>5341</v>
      </c>
      <c r="E3113" s="13" t="s">
        <v>10403</v>
      </c>
      <c r="F3113" s="13" t="s">
        <v>2034</v>
      </c>
      <c r="G3113" s="13" t="s">
        <v>10406</v>
      </c>
      <c r="H3113" s="13" t="s">
        <v>10402</v>
      </c>
      <c r="I3113" s="14">
        <v>1</v>
      </c>
      <c r="J3113" s="13" t="s">
        <v>69</v>
      </c>
      <c r="K3113" s="13" t="s">
        <v>2091</v>
      </c>
      <c r="L3113" s="13" t="s">
        <v>5361</v>
      </c>
      <c r="M3113" s="13" t="s">
        <v>2725</v>
      </c>
    </row>
    <row r="3114" spans="1:13" x14ac:dyDescent="0.3">
      <c r="A3114" s="13" t="s">
        <v>70</v>
      </c>
      <c r="B3114" s="13" t="s">
        <v>5340</v>
      </c>
      <c r="C3114" s="13" t="s">
        <v>2481</v>
      </c>
      <c r="D3114" s="13" t="s">
        <v>5341</v>
      </c>
      <c r="E3114" s="13" t="s">
        <v>5346</v>
      </c>
      <c r="F3114" s="13" t="s">
        <v>2034</v>
      </c>
      <c r="G3114" s="13" t="s">
        <v>10407</v>
      </c>
      <c r="H3114" s="13" t="s">
        <v>10408</v>
      </c>
      <c r="I3114" s="14">
        <v>1</v>
      </c>
      <c r="J3114" s="13" t="s">
        <v>69</v>
      </c>
      <c r="K3114" s="13" t="s">
        <v>2210</v>
      </c>
      <c r="L3114" s="13" t="s">
        <v>5361</v>
      </c>
      <c r="M3114" s="13" t="s">
        <v>8917</v>
      </c>
    </row>
    <row r="3115" spans="1:13" x14ac:dyDescent="0.3">
      <c r="A3115" s="13" t="s">
        <v>70</v>
      </c>
      <c r="B3115" s="13" t="s">
        <v>5340</v>
      </c>
      <c r="C3115" s="13" t="s">
        <v>2481</v>
      </c>
      <c r="D3115" s="13" t="s">
        <v>5341</v>
      </c>
      <c r="E3115" s="13" t="s">
        <v>5346</v>
      </c>
      <c r="F3115" s="13" t="s">
        <v>2034</v>
      </c>
      <c r="G3115" s="13" t="s">
        <v>10409</v>
      </c>
      <c r="H3115" s="13" t="s">
        <v>10410</v>
      </c>
      <c r="I3115" s="14">
        <v>1</v>
      </c>
      <c r="J3115" s="13" t="s">
        <v>69</v>
      </c>
      <c r="K3115" s="13" t="s">
        <v>2210</v>
      </c>
      <c r="L3115" s="13" t="s">
        <v>5361</v>
      </c>
      <c r="M3115" s="13" t="s">
        <v>8917</v>
      </c>
    </row>
    <row r="3116" spans="1:13" x14ac:dyDescent="0.3">
      <c r="A3116" s="13" t="s">
        <v>70</v>
      </c>
      <c r="B3116" s="13" t="s">
        <v>5340</v>
      </c>
      <c r="C3116" s="13" t="s">
        <v>2481</v>
      </c>
      <c r="D3116" s="13" t="s">
        <v>5341</v>
      </c>
      <c r="E3116" s="13" t="s">
        <v>10411</v>
      </c>
      <c r="F3116" s="13" t="s">
        <v>2034</v>
      </c>
      <c r="G3116" s="13" t="s">
        <v>5401</v>
      </c>
      <c r="H3116" s="13" t="s">
        <v>5402</v>
      </c>
      <c r="I3116" s="14">
        <v>2</v>
      </c>
      <c r="J3116" s="13" t="s">
        <v>69</v>
      </c>
      <c r="K3116" s="13" t="s">
        <v>2383</v>
      </c>
      <c r="L3116" s="13" t="s">
        <v>5361</v>
      </c>
      <c r="M3116" s="13" t="s">
        <v>5372</v>
      </c>
    </row>
    <row r="3117" spans="1:13" x14ac:dyDescent="0.3">
      <c r="A3117" s="13" t="s">
        <v>70</v>
      </c>
      <c r="B3117" s="13" t="s">
        <v>5340</v>
      </c>
      <c r="C3117" s="13" t="s">
        <v>2481</v>
      </c>
      <c r="D3117" s="13" t="s">
        <v>5341</v>
      </c>
      <c r="E3117" s="13" t="s">
        <v>10412</v>
      </c>
      <c r="F3117" s="13" t="s">
        <v>2034</v>
      </c>
      <c r="G3117" s="13" t="s">
        <v>10396</v>
      </c>
      <c r="H3117" s="13" t="s">
        <v>10397</v>
      </c>
      <c r="I3117" s="14">
        <v>1</v>
      </c>
      <c r="J3117" s="13" t="s">
        <v>69</v>
      </c>
      <c r="K3117" s="13" t="s">
        <v>2714</v>
      </c>
      <c r="L3117" s="13" t="s">
        <v>5361</v>
      </c>
      <c r="M3117" s="13" t="s">
        <v>10398</v>
      </c>
    </row>
    <row r="3118" spans="1:13" x14ac:dyDescent="0.3">
      <c r="A3118" s="13" t="s">
        <v>1434</v>
      </c>
      <c r="B3118" s="13" t="s">
        <v>10413</v>
      </c>
      <c r="C3118" s="13" t="s">
        <v>2481</v>
      </c>
      <c r="D3118" s="13" t="s">
        <v>10414</v>
      </c>
      <c r="E3118" s="13" t="s">
        <v>10415</v>
      </c>
      <c r="F3118" s="13" t="s">
        <v>2034</v>
      </c>
      <c r="G3118" s="13" t="s">
        <v>10416</v>
      </c>
      <c r="H3118" s="13" t="s">
        <v>10417</v>
      </c>
      <c r="I3118" s="14">
        <v>1</v>
      </c>
      <c r="J3118" s="13" t="s">
        <v>1433</v>
      </c>
      <c r="K3118" s="13" t="s">
        <v>2353</v>
      </c>
      <c r="L3118" s="13" t="s">
        <v>5361</v>
      </c>
      <c r="M3118" s="13" t="s">
        <v>10418</v>
      </c>
    </row>
    <row r="3119" spans="1:13" x14ac:dyDescent="0.3">
      <c r="A3119" s="13" t="s">
        <v>1434</v>
      </c>
      <c r="B3119" s="13" t="s">
        <v>10413</v>
      </c>
      <c r="C3119" s="13" t="s">
        <v>2481</v>
      </c>
      <c r="D3119" s="13" t="s">
        <v>10414</v>
      </c>
      <c r="E3119" s="13" t="s">
        <v>10415</v>
      </c>
      <c r="F3119" s="13" t="s">
        <v>2034</v>
      </c>
      <c r="G3119" s="13" t="s">
        <v>10419</v>
      </c>
      <c r="H3119" s="13" t="s">
        <v>10420</v>
      </c>
      <c r="I3119" s="14">
        <v>1</v>
      </c>
      <c r="J3119" s="13" t="s">
        <v>1433</v>
      </c>
      <c r="K3119" s="13" t="s">
        <v>2353</v>
      </c>
      <c r="L3119" s="13" t="s">
        <v>5361</v>
      </c>
      <c r="M3119" s="13" t="s">
        <v>5867</v>
      </c>
    </row>
    <row r="3120" spans="1:13" x14ac:dyDescent="0.3">
      <c r="A3120" s="13" t="s">
        <v>1560</v>
      </c>
      <c r="B3120" s="13" t="s">
        <v>3002</v>
      </c>
      <c r="C3120" s="13" t="s">
        <v>2031</v>
      </c>
      <c r="D3120" s="13" t="s">
        <v>3003</v>
      </c>
      <c r="E3120" s="13" t="s">
        <v>10421</v>
      </c>
      <c r="F3120" s="13" t="s">
        <v>2034</v>
      </c>
      <c r="G3120" s="13" t="s">
        <v>10422</v>
      </c>
      <c r="H3120" s="13" t="s">
        <v>10423</v>
      </c>
      <c r="I3120" s="14">
        <v>1</v>
      </c>
      <c r="J3120" s="13" t="s">
        <v>1559</v>
      </c>
      <c r="K3120" s="13" t="s">
        <v>2113</v>
      </c>
      <c r="L3120" s="13" t="s">
        <v>5361</v>
      </c>
      <c r="M3120" s="13" t="s">
        <v>4614</v>
      </c>
    </row>
    <row r="3121" spans="1:13" x14ac:dyDescent="0.3">
      <c r="A3121" s="13" t="s">
        <v>1564</v>
      </c>
      <c r="B3121" s="13" t="s">
        <v>2241</v>
      </c>
      <c r="C3121" s="13" t="s">
        <v>2242</v>
      </c>
      <c r="D3121" s="13" t="s">
        <v>10424</v>
      </c>
      <c r="E3121" s="13" t="s">
        <v>10425</v>
      </c>
      <c r="F3121" s="13" t="s">
        <v>2034</v>
      </c>
      <c r="G3121" s="13" t="s">
        <v>5370</v>
      </c>
      <c r="H3121" s="13" t="s">
        <v>5371</v>
      </c>
      <c r="I3121" s="14">
        <v>1</v>
      </c>
      <c r="J3121" s="13" t="s">
        <v>1563</v>
      </c>
      <c r="K3121" s="13" t="s">
        <v>2070</v>
      </c>
      <c r="L3121" s="13" t="s">
        <v>5361</v>
      </c>
      <c r="M3121" s="13" t="s">
        <v>5372</v>
      </c>
    </row>
    <row r="3122" spans="1:13" x14ac:dyDescent="0.3">
      <c r="A3122" s="13" t="s">
        <v>1564</v>
      </c>
      <c r="B3122" s="13" t="s">
        <v>2241</v>
      </c>
      <c r="C3122" s="13" t="s">
        <v>2242</v>
      </c>
      <c r="D3122" s="13" t="s">
        <v>10424</v>
      </c>
      <c r="E3122" s="13" t="s">
        <v>10425</v>
      </c>
      <c r="F3122" s="13" t="s">
        <v>2034</v>
      </c>
      <c r="G3122" s="13" t="s">
        <v>10426</v>
      </c>
      <c r="H3122" s="13" t="s">
        <v>10427</v>
      </c>
      <c r="I3122" s="14">
        <v>1</v>
      </c>
      <c r="J3122" s="13" t="s">
        <v>1563</v>
      </c>
      <c r="K3122" s="13" t="s">
        <v>2070</v>
      </c>
      <c r="L3122" s="13" t="s">
        <v>5361</v>
      </c>
      <c r="M3122" s="13" t="s">
        <v>5372</v>
      </c>
    </row>
    <row r="3123" spans="1:13" x14ac:dyDescent="0.3">
      <c r="A3123" s="13" t="s">
        <v>1564</v>
      </c>
      <c r="B3123" s="13" t="s">
        <v>2241</v>
      </c>
      <c r="C3123" s="13" t="s">
        <v>2242</v>
      </c>
      <c r="D3123" s="13" t="s">
        <v>10424</v>
      </c>
      <c r="E3123" s="13" t="s">
        <v>10425</v>
      </c>
      <c r="F3123" s="13" t="s">
        <v>2034</v>
      </c>
      <c r="G3123" s="13" t="s">
        <v>6418</v>
      </c>
      <c r="H3123" s="13" t="s">
        <v>6419</v>
      </c>
      <c r="I3123" s="14">
        <v>2</v>
      </c>
      <c r="J3123" s="13" t="s">
        <v>1563</v>
      </c>
      <c r="K3123" s="13" t="s">
        <v>2070</v>
      </c>
      <c r="L3123" s="13" t="s">
        <v>5361</v>
      </c>
      <c r="M3123" s="13" t="s">
        <v>5372</v>
      </c>
    </row>
    <row r="3124" spans="1:13" x14ac:dyDescent="0.3">
      <c r="A3124" s="13" t="s">
        <v>1564</v>
      </c>
      <c r="B3124" s="13" t="s">
        <v>2241</v>
      </c>
      <c r="C3124" s="13" t="s">
        <v>2242</v>
      </c>
      <c r="D3124" s="13" t="s">
        <v>10424</v>
      </c>
      <c r="E3124" s="13" t="s">
        <v>10425</v>
      </c>
      <c r="F3124" s="13" t="s">
        <v>2034</v>
      </c>
      <c r="G3124" s="13" t="s">
        <v>10428</v>
      </c>
      <c r="H3124" s="13" t="s">
        <v>10429</v>
      </c>
      <c r="I3124" s="14">
        <v>1</v>
      </c>
      <c r="J3124" s="13" t="s">
        <v>1563</v>
      </c>
      <c r="K3124" s="13" t="s">
        <v>2070</v>
      </c>
      <c r="L3124" s="13" t="s">
        <v>5361</v>
      </c>
      <c r="M3124" s="13" t="s">
        <v>5372</v>
      </c>
    </row>
    <row r="3125" spans="1:13" x14ac:dyDescent="0.3">
      <c r="A3125" s="13" t="s">
        <v>1564</v>
      </c>
      <c r="B3125" s="13" t="s">
        <v>2241</v>
      </c>
      <c r="C3125" s="13" t="s">
        <v>2242</v>
      </c>
      <c r="D3125" s="13" t="s">
        <v>10424</v>
      </c>
      <c r="E3125" s="13" t="s">
        <v>10425</v>
      </c>
      <c r="F3125" s="13" t="s">
        <v>2034</v>
      </c>
      <c r="G3125" s="13" t="s">
        <v>10430</v>
      </c>
      <c r="H3125" s="13" t="s">
        <v>10431</v>
      </c>
      <c r="I3125" s="14">
        <v>1</v>
      </c>
      <c r="J3125" s="13" t="s">
        <v>1563</v>
      </c>
      <c r="K3125" s="13" t="s">
        <v>2070</v>
      </c>
      <c r="L3125" s="13" t="s">
        <v>5361</v>
      </c>
      <c r="M3125" s="13" t="s">
        <v>5372</v>
      </c>
    </row>
    <row r="3126" spans="1:13" x14ac:dyDescent="0.3">
      <c r="A3126" s="13" t="s">
        <v>1564</v>
      </c>
      <c r="B3126" s="13" t="s">
        <v>2241</v>
      </c>
      <c r="C3126" s="13" t="s">
        <v>2242</v>
      </c>
      <c r="D3126" s="13" t="s">
        <v>10424</v>
      </c>
      <c r="E3126" s="13" t="s">
        <v>10425</v>
      </c>
      <c r="F3126" s="13" t="s">
        <v>2034</v>
      </c>
      <c r="G3126" s="13" t="s">
        <v>10365</v>
      </c>
      <c r="H3126" s="13" t="s">
        <v>10366</v>
      </c>
      <c r="I3126" s="14">
        <v>1</v>
      </c>
      <c r="J3126" s="13" t="s">
        <v>1563</v>
      </c>
      <c r="K3126" s="13" t="s">
        <v>2070</v>
      </c>
      <c r="L3126" s="13" t="s">
        <v>5361</v>
      </c>
      <c r="M3126" s="13" t="s">
        <v>5372</v>
      </c>
    </row>
  </sheetData>
  <mergeCells count="1">
    <mergeCell ref="A1:M1"/>
  </mergeCells>
  <pageMargins left="0.5" right="0.5" top="0.75" bottom="0.75" header="0.3" footer="0.3"/>
  <pageSetup scale="6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4956"/>
  <sheetViews>
    <sheetView topLeftCell="A2" workbookViewId="0">
      <selection activeCell="D2" sqref="D2"/>
    </sheetView>
  </sheetViews>
  <sheetFormatPr defaultRowHeight="14.4" x14ac:dyDescent="0.3"/>
  <cols>
    <col min="2" max="2" width="25" customWidth="1"/>
    <col min="3" max="3" width="12.44140625" customWidth="1"/>
    <col min="5" max="6" width="12.44140625" customWidth="1"/>
    <col min="13" max="13" width="56.44140625" bestFit="1" customWidth="1"/>
  </cols>
  <sheetData>
    <row r="1" spans="1:18" x14ac:dyDescent="0.3">
      <c r="A1" s="46" t="s">
        <v>10432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</row>
    <row r="2" spans="1:18" ht="27.45" customHeight="1" x14ac:dyDescent="0.3">
      <c r="A2" s="15" t="s">
        <v>2023</v>
      </c>
      <c r="B2" s="15" t="s">
        <v>10433</v>
      </c>
      <c r="C2" s="15" t="s">
        <v>10434</v>
      </c>
      <c r="D2" s="15" t="s">
        <v>10435</v>
      </c>
      <c r="E2" s="15" t="s">
        <v>2029</v>
      </c>
      <c r="F2" s="15" t="s">
        <v>10436</v>
      </c>
      <c r="G2" s="16" t="s">
        <v>10437</v>
      </c>
      <c r="H2" s="16" t="s">
        <v>2025</v>
      </c>
      <c r="I2" s="16" t="s">
        <v>10438</v>
      </c>
      <c r="J2" s="16" t="s">
        <v>10439</v>
      </c>
      <c r="K2" s="16" t="s">
        <v>10440</v>
      </c>
      <c r="L2" s="16" t="s">
        <v>10441</v>
      </c>
      <c r="M2" s="60" t="s">
        <v>30792</v>
      </c>
      <c r="N2" s="60" t="s">
        <v>30805</v>
      </c>
      <c r="O2" s="60" t="s">
        <v>30806</v>
      </c>
      <c r="P2" s="60" t="s">
        <v>30809</v>
      </c>
      <c r="Q2" s="60" t="s">
        <v>30808</v>
      </c>
      <c r="R2" s="60" t="s">
        <v>30807</v>
      </c>
    </row>
    <row r="3" spans="1:18" x14ac:dyDescent="0.3">
      <c r="A3" s="17" t="s">
        <v>5362</v>
      </c>
      <c r="B3" s="17" t="s">
        <v>10442</v>
      </c>
      <c r="C3" s="17" t="s">
        <v>10443</v>
      </c>
      <c r="D3" s="17" t="s">
        <v>10444</v>
      </c>
      <c r="E3" s="17" t="s">
        <v>5364</v>
      </c>
      <c r="F3" s="17" t="s">
        <v>10445</v>
      </c>
      <c r="G3" s="18">
        <v>327</v>
      </c>
      <c r="H3" s="18">
        <v>2412</v>
      </c>
      <c r="I3" s="19">
        <v>0</v>
      </c>
      <c r="J3" s="20">
        <v>0</v>
      </c>
      <c r="K3" s="21">
        <v>0</v>
      </c>
      <c r="L3" s="22">
        <v>1</v>
      </c>
      <c r="M3" s="61" t="s">
        <v>30786</v>
      </c>
      <c r="N3" s="61"/>
      <c r="O3" s="61"/>
      <c r="P3" s="61"/>
      <c r="Q3" s="61"/>
      <c r="R3" s="61"/>
    </row>
    <row r="4" spans="1:18" x14ac:dyDescent="0.3">
      <c r="A4" s="17" t="s">
        <v>5368</v>
      </c>
      <c r="B4" s="17" t="s">
        <v>10446</v>
      </c>
      <c r="C4" s="17" t="s">
        <v>10447</v>
      </c>
      <c r="D4" s="17" t="s">
        <v>10444</v>
      </c>
      <c r="E4" s="17" t="s">
        <v>5364</v>
      </c>
      <c r="F4" s="17" t="s">
        <v>10448</v>
      </c>
      <c r="G4" s="18">
        <v>125</v>
      </c>
      <c r="H4" s="18">
        <v>535</v>
      </c>
      <c r="I4" s="19">
        <v>0</v>
      </c>
      <c r="J4" s="20">
        <v>0</v>
      </c>
      <c r="K4" s="21">
        <v>0</v>
      </c>
      <c r="L4" s="22">
        <v>1</v>
      </c>
      <c r="M4" s="61" t="s">
        <v>30786</v>
      </c>
      <c r="N4" s="61"/>
      <c r="O4" s="61"/>
      <c r="P4" s="61"/>
      <c r="Q4" s="61"/>
      <c r="R4" s="61"/>
    </row>
    <row r="5" spans="1:18" x14ac:dyDescent="0.3">
      <c r="A5" s="17" t="s">
        <v>5434</v>
      </c>
      <c r="B5" s="17" t="s">
        <v>10449</v>
      </c>
      <c r="C5" s="17" t="s">
        <v>10450</v>
      </c>
      <c r="D5" s="17" t="s">
        <v>10451</v>
      </c>
      <c r="E5" s="17" t="s">
        <v>5397</v>
      </c>
      <c r="F5" s="17" t="s">
        <v>10452</v>
      </c>
      <c r="G5" s="18">
        <v>89</v>
      </c>
      <c r="H5" s="18">
        <v>105</v>
      </c>
      <c r="I5" s="19">
        <v>0</v>
      </c>
      <c r="J5" s="20">
        <v>0</v>
      </c>
      <c r="K5" s="21">
        <v>0</v>
      </c>
      <c r="L5" s="22">
        <v>1</v>
      </c>
      <c r="M5" s="61" t="s">
        <v>30786</v>
      </c>
      <c r="N5" s="61"/>
      <c r="O5" s="61"/>
      <c r="P5" s="61"/>
      <c r="Q5" s="61"/>
      <c r="R5" s="61"/>
    </row>
    <row r="6" spans="1:18" x14ac:dyDescent="0.3">
      <c r="A6" s="17" t="s">
        <v>10453</v>
      </c>
      <c r="B6" s="17" t="s">
        <v>10454</v>
      </c>
      <c r="C6" s="17" t="s">
        <v>10455</v>
      </c>
      <c r="D6" s="17" t="s">
        <v>10451</v>
      </c>
      <c r="E6" s="17" t="s">
        <v>10456</v>
      </c>
      <c r="F6" s="17" t="s">
        <v>10457</v>
      </c>
      <c r="G6" s="18">
        <v>64</v>
      </c>
      <c r="H6" s="18">
        <v>125</v>
      </c>
      <c r="I6" s="19">
        <v>1</v>
      </c>
      <c r="J6" s="20">
        <v>0</v>
      </c>
      <c r="K6" s="21">
        <v>0</v>
      </c>
      <c r="L6" s="22">
        <v>0</v>
      </c>
      <c r="M6" s="61" t="s">
        <v>30793</v>
      </c>
      <c r="N6" s="61"/>
      <c r="O6" s="61"/>
      <c r="P6" s="61"/>
      <c r="Q6" s="61"/>
      <c r="R6" s="61"/>
    </row>
    <row r="7" spans="1:18" x14ac:dyDescent="0.3">
      <c r="A7" s="17" t="s">
        <v>10458</v>
      </c>
      <c r="B7" s="17" t="s">
        <v>10459</v>
      </c>
      <c r="C7" s="17" t="s">
        <v>10460</v>
      </c>
      <c r="D7" s="17" t="s">
        <v>10461</v>
      </c>
      <c r="E7" s="17" t="s">
        <v>10462</v>
      </c>
      <c r="F7" s="17" t="s">
        <v>10463</v>
      </c>
      <c r="G7" s="18">
        <v>63</v>
      </c>
      <c r="H7" s="18">
        <v>98</v>
      </c>
      <c r="I7" s="19">
        <v>0.90476190476190477</v>
      </c>
      <c r="J7" s="20">
        <v>9.5238095238095233E-2</v>
      </c>
      <c r="K7" s="21">
        <v>0</v>
      </c>
      <c r="L7" s="22">
        <v>0</v>
      </c>
      <c r="M7" s="61" t="s">
        <v>30793</v>
      </c>
      <c r="N7" s="61"/>
      <c r="O7" s="61"/>
      <c r="P7" s="61"/>
      <c r="Q7" s="61"/>
      <c r="R7" s="61"/>
    </row>
    <row r="8" spans="1:18" x14ac:dyDescent="0.3">
      <c r="A8" s="17" t="s">
        <v>5459</v>
      </c>
      <c r="B8" s="17" t="s">
        <v>5460</v>
      </c>
      <c r="C8" s="17" t="s">
        <v>10464</v>
      </c>
      <c r="D8" s="17" t="s">
        <v>10465</v>
      </c>
      <c r="E8" s="17" t="s">
        <v>5372</v>
      </c>
      <c r="F8" s="17" t="s">
        <v>10466</v>
      </c>
      <c r="G8" s="18">
        <v>57</v>
      </c>
      <c r="H8" s="18">
        <v>137</v>
      </c>
      <c r="I8" s="19">
        <v>0</v>
      </c>
      <c r="J8" s="20">
        <v>0</v>
      </c>
      <c r="K8" s="21">
        <v>0</v>
      </c>
      <c r="L8" s="22">
        <v>1</v>
      </c>
      <c r="M8" s="61" t="s">
        <v>30786</v>
      </c>
      <c r="N8" s="61"/>
      <c r="O8" s="61"/>
      <c r="P8" s="61"/>
      <c r="Q8" s="61"/>
      <c r="R8" s="61"/>
    </row>
    <row r="9" spans="1:18" x14ac:dyDescent="0.3">
      <c r="A9" s="17" t="s">
        <v>10467</v>
      </c>
      <c r="B9" s="17" t="s">
        <v>10468</v>
      </c>
      <c r="C9" s="17" t="s">
        <v>10469</v>
      </c>
      <c r="D9" s="17" t="s">
        <v>10470</v>
      </c>
      <c r="E9" s="17" t="s">
        <v>10471</v>
      </c>
      <c r="F9" s="17" t="s">
        <v>10472</v>
      </c>
      <c r="G9" s="18">
        <v>50</v>
      </c>
      <c r="H9" s="18">
        <v>259</v>
      </c>
      <c r="I9" s="19">
        <v>0.9</v>
      </c>
      <c r="J9" s="20">
        <v>0.1</v>
      </c>
      <c r="K9" s="21">
        <v>0</v>
      </c>
      <c r="L9" s="22">
        <v>0</v>
      </c>
      <c r="M9" s="61" t="s">
        <v>30787</v>
      </c>
      <c r="N9" s="61"/>
      <c r="O9" s="61"/>
      <c r="P9" s="61"/>
      <c r="Q9" s="61"/>
      <c r="R9" s="61"/>
    </row>
    <row r="10" spans="1:18" x14ac:dyDescent="0.3">
      <c r="A10" s="17" t="s">
        <v>5431</v>
      </c>
      <c r="B10" s="17" t="s">
        <v>5432</v>
      </c>
      <c r="C10" s="17" t="s">
        <v>10473</v>
      </c>
      <c r="D10" s="17" t="s">
        <v>10451</v>
      </c>
      <c r="E10" s="17" t="s">
        <v>5397</v>
      </c>
      <c r="F10" s="17" t="s">
        <v>10474</v>
      </c>
      <c r="G10" s="18">
        <v>50</v>
      </c>
      <c r="H10" s="18">
        <v>68</v>
      </c>
      <c r="I10" s="19">
        <v>0</v>
      </c>
      <c r="J10" s="20">
        <v>0</v>
      </c>
      <c r="K10" s="21">
        <v>0</v>
      </c>
      <c r="L10" s="22">
        <v>1</v>
      </c>
      <c r="M10" s="61" t="s">
        <v>30786</v>
      </c>
      <c r="N10" s="61"/>
      <c r="O10" s="61"/>
      <c r="P10" s="61"/>
      <c r="Q10" s="61"/>
      <c r="R10" s="61"/>
    </row>
    <row r="11" spans="1:18" x14ac:dyDescent="0.3">
      <c r="A11" s="17" t="s">
        <v>10475</v>
      </c>
      <c r="B11" s="17" t="s">
        <v>10476</v>
      </c>
      <c r="C11" s="17" t="s">
        <v>10477</v>
      </c>
      <c r="D11" s="17" t="s">
        <v>10478</v>
      </c>
      <c r="E11" s="17" t="s">
        <v>10479</v>
      </c>
      <c r="F11" s="17" t="s">
        <v>10480</v>
      </c>
      <c r="G11" s="18">
        <v>50</v>
      </c>
      <c r="H11" s="18">
        <v>107</v>
      </c>
      <c r="I11" s="19">
        <v>0.92</v>
      </c>
      <c r="J11" s="20">
        <v>0.08</v>
      </c>
      <c r="K11" s="21">
        <v>0</v>
      </c>
      <c r="L11" s="22">
        <v>0</v>
      </c>
      <c r="M11" s="61" t="s">
        <v>30793</v>
      </c>
      <c r="N11" s="61"/>
      <c r="O11" s="61"/>
      <c r="P11" s="61"/>
      <c r="Q11" s="61"/>
      <c r="R11" s="61"/>
    </row>
    <row r="12" spans="1:18" x14ac:dyDescent="0.3">
      <c r="A12" s="17" t="s">
        <v>5377</v>
      </c>
      <c r="B12" s="17" t="s">
        <v>10481</v>
      </c>
      <c r="C12" s="17" t="s">
        <v>10482</v>
      </c>
      <c r="D12" s="17" t="s">
        <v>10444</v>
      </c>
      <c r="E12" s="17" t="s">
        <v>5364</v>
      </c>
      <c r="F12" s="17" t="s">
        <v>10483</v>
      </c>
      <c r="G12" s="18">
        <v>47</v>
      </c>
      <c r="H12" s="18">
        <v>157</v>
      </c>
      <c r="I12" s="19">
        <v>0</v>
      </c>
      <c r="J12" s="20">
        <v>0</v>
      </c>
      <c r="K12" s="21">
        <v>0</v>
      </c>
      <c r="L12" s="22">
        <v>1</v>
      </c>
      <c r="M12" s="61" t="s">
        <v>30786</v>
      </c>
      <c r="N12" s="61"/>
      <c r="O12" s="61"/>
      <c r="P12" s="61"/>
      <c r="Q12" s="61"/>
      <c r="R12" s="61"/>
    </row>
    <row r="13" spans="1:18" x14ac:dyDescent="0.3">
      <c r="A13" s="17" t="s">
        <v>5401</v>
      </c>
      <c r="B13" s="17" t="s">
        <v>10484</v>
      </c>
      <c r="C13" s="17" t="s">
        <v>10485</v>
      </c>
      <c r="D13" s="17" t="s">
        <v>10486</v>
      </c>
      <c r="E13" s="17" t="s">
        <v>5372</v>
      </c>
      <c r="F13" s="17" t="s">
        <v>10487</v>
      </c>
      <c r="G13" s="18">
        <v>35</v>
      </c>
      <c r="H13" s="18">
        <v>135</v>
      </c>
      <c r="I13" s="19">
        <v>0</v>
      </c>
      <c r="J13" s="20">
        <v>0</v>
      </c>
      <c r="K13" s="21">
        <v>0</v>
      </c>
      <c r="L13" s="22">
        <v>1</v>
      </c>
      <c r="M13" s="61" t="s">
        <v>30786</v>
      </c>
      <c r="N13" s="61"/>
      <c r="O13" s="61"/>
      <c r="P13" s="61"/>
      <c r="Q13" s="61"/>
      <c r="R13" s="61"/>
    </row>
    <row r="14" spans="1:18" x14ac:dyDescent="0.3">
      <c r="A14" s="17" t="s">
        <v>10488</v>
      </c>
      <c r="B14" s="17" t="s">
        <v>10459</v>
      </c>
      <c r="C14" s="17" t="s">
        <v>10460</v>
      </c>
      <c r="D14" s="17" t="s">
        <v>10461</v>
      </c>
      <c r="E14" s="17" t="s">
        <v>10479</v>
      </c>
      <c r="F14" s="17" t="s">
        <v>10489</v>
      </c>
      <c r="G14" s="18">
        <v>32</v>
      </c>
      <c r="H14" s="18">
        <v>58</v>
      </c>
      <c r="I14" s="19">
        <v>1</v>
      </c>
      <c r="J14" s="20">
        <v>0</v>
      </c>
      <c r="K14" s="21">
        <v>0</v>
      </c>
      <c r="L14" s="22">
        <v>0</v>
      </c>
      <c r="M14" s="61" t="s">
        <v>30793</v>
      </c>
      <c r="N14" s="61"/>
      <c r="O14" s="61"/>
      <c r="P14" s="61"/>
      <c r="Q14" s="61"/>
      <c r="R14" s="61"/>
    </row>
    <row r="15" spans="1:18" x14ac:dyDescent="0.3">
      <c r="A15" s="17" t="s">
        <v>10490</v>
      </c>
      <c r="B15" s="17" t="s">
        <v>10491</v>
      </c>
      <c r="C15" s="17" t="s">
        <v>10492</v>
      </c>
      <c r="D15" s="17" t="s">
        <v>10461</v>
      </c>
      <c r="E15" s="17" t="s">
        <v>10479</v>
      </c>
      <c r="F15" s="17" t="s">
        <v>10493</v>
      </c>
      <c r="G15" s="18">
        <v>30</v>
      </c>
      <c r="H15" s="18">
        <v>35</v>
      </c>
      <c r="I15" s="19">
        <v>0.93333333333333324</v>
      </c>
      <c r="J15" s="20">
        <v>6.6666666666666666E-2</v>
      </c>
      <c r="K15" s="21">
        <v>0</v>
      </c>
      <c r="L15" s="22">
        <v>0</v>
      </c>
      <c r="M15" s="61" t="s">
        <v>30793</v>
      </c>
      <c r="N15" s="61"/>
      <c r="O15" s="61"/>
      <c r="P15" s="61"/>
      <c r="Q15" s="61"/>
      <c r="R15" s="61"/>
    </row>
    <row r="16" spans="1:18" x14ac:dyDescent="0.3">
      <c r="A16" s="17" t="s">
        <v>10494</v>
      </c>
      <c r="B16" s="17" t="s">
        <v>10495</v>
      </c>
      <c r="C16" s="17" t="s">
        <v>10496</v>
      </c>
      <c r="D16" s="17" t="s">
        <v>10497</v>
      </c>
      <c r="E16" s="17" t="s">
        <v>10498</v>
      </c>
      <c r="F16" s="17" t="s">
        <v>10499</v>
      </c>
      <c r="G16" s="18">
        <v>28</v>
      </c>
      <c r="H16" s="18">
        <v>119</v>
      </c>
      <c r="I16" s="19">
        <v>0.8928571428571429</v>
      </c>
      <c r="J16" s="20">
        <v>0.10714285714285714</v>
      </c>
      <c r="K16" s="21">
        <v>0</v>
      </c>
      <c r="L16" s="22">
        <v>0</v>
      </c>
      <c r="M16" s="61" t="s">
        <v>30793</v>
      </c>
      <c r="N16" s="61"/>
      <c r="O16" s="61"/>
      <c r="P16" s="61"/>
      <c r="Q16" s="61"/>
      <c r="R16" s="61"/>
    </row>
    <row r="17" spans="1:18" x14ac:dyDescent="0.3">
      <c r="A17" s="17" t="s">
        <v>10500</v>
      </c>
      <c r="B17" s="17" t="s">
        <v>10501</v>
      </c>
      <c r="C17" s="17" t="s">
        <v>10502</v>
      </c>
      <c r="D17" s="17" t="s">
        <v>10503</v>
      </c>
      <c r="E17" s="17" t="s">
        <v>9762</v>
      </c>
      <c r="F17" s="17" t="s">
        <v>10504</v>
      </c>
      <c r="G17" s="18">
        <v>27</v>
      </c>
      <c r="H17" s="18">
        <v>221</v>
      </c>
      <c r="I17" s="19">
        <v>0.70370370370370372</v>
      </c>
      <c r="J17" s="20">
        <v>0.29629629629629628</v>
      </c>
      <c r="K17" s="21">
        <v>0</v>
      </c>
      <c r="L17" s="22">
        <v>0</v>
      </c>
      <c r="M17" s="61" t="s">
        <v>30793</v>
      </c>
      <c r="N17" s="61"/>
      <c r="O17" s="61"/>
      <c r="P17" s="61"/>
      <c r="Q17" s="61"/>
      <c r="R17" s="61"/>
    </row>
    <row r="18" spans="1:18" x14ac:dyDescent="0.3">
      <c r="A18" s="17" t="s">
        <v>9760</v>
      </c>
      <c r="B18" s="17" t="s">
        <v>10505</v>
      </c>
      <c r="C18" s="17" t="s">
        <v>10506</v>
      </c>
      <c r="D18" s="17" t="s">
        <v>10507</v>
      </c>
      <c r="E18" s="17" t="s">
        <v>9762</v>
      </c>
      <c r="F18" s="17" t="s">
        <v>10508</v>
      </c>
      <c r="G18" s="18">
        <v>24</v>
      </c>
      <c r="H18" s="18">
        <v>106</v>
      </c>
      <c r="I18" s="19">
        <v>0.91666666666666674</v>
      </c>
      <c r="J18" s="20">
        <v>4.1666666666666671E-2</v>
      </c>
      <c r="K18" s="21">
        <v>0</v>
      </c>
      <c r="L18" s="22">
        <v>4.1666666666666671E-2</v>
      </c>
      <c r="M18" s="61" t="s">
        <v>30804</v>
      </c>
      <c r="N18" s="61"/>
      <c r="O18" s="61"/>
      <c r="P18" s="61"/>
      <c r="Q18" s="61"/>
      <c r="R18" s="61"/>
    </row>
    <row r="19" spans="1:18" x14ac:dyDescent="0.3">
      <c r="A19" s="17" t="s">
        <v>10509</v>
      </c>
      <c r="B19" s="17" t="s">
        <v>10454</v>
      </c>
      <c r="C19" s="17" t="s">
        <v>10455</v>
      </c>
      <c r="D19" s="17" t="s">
        <v>10510</v>
      </c>
      <c r="E19" s="17" t="s">
        <v>10456</v>
      </c>
      <c r="F19" s="17" t="s">
        <v>10511</v>
      </c>
      <c r="G19" s="18">
        <v>24</v>
      </c>
      <c r="H19" s="18">
        <v>399</v>
      </c>
      <c r="I19" s="19">
        <v>1</v>
      </c>
      <c r="J19" s="20">
        <v>0</v>
      </c>
      <c r="K19" s="21">
        <v>0</v>
      </c>
      <c r="L19" s="22">
        <v>0</v>
      </c>
      <c r="M19" s="61" t="s">
        <v>30793</v>
      </c>
      <c r="N19" s="61"/>
      <c r="O19" s="61"/>
      <c r="P19" s="61"/>
      <c r="Q19" s="61"/>
      <c r="R19" s="61"/>
    </row>
    <row r="20" spans="1:18" x14ac:dyDescent="0.3">
      <c r="A20" s="17" t="s">
        <v>10512</v>
      </c>
      <c r="B20" s="17" t="s">
        <v>10513</v>
      </c>
      <c r="C20" s="17" t="s">
        <v>10514</v>
      </c>
      <c r="D20" s="17" t="s">
        <v>10515</v>
      </c>
      <c r="E20" s="17" t="s">
        <v>10516</v>
      </c>
      <c r="F20" s="17" t="s">
        <v>10517</v>
      </c>
      <c r="G20" s="18">
        <v>24</v>
      </c>
      <c r="H20" s="18">
        <v>83</v>
      </c>
      <c r="I20" s="19">
        <v>0</v>
      </c>
      <c r="J20" s="20">
        <v>1</v>
      </c>
      <c r="K20" s="21">
        <v>0</v>
      </c>
      <c r="L20" s="22">
        <v>0</v>
      </c>
      <c r="M20" s="61" t="s">
        <v>30787</v>
      </c>
      <c r="N20" s="61"/>
      <c r="O20" s="61"/>
      <c r="P20" s="61"/>
      <c r="Q20" s="61"/>
      <c r="R20" s="61"/>
    </row>
    <row r="21" spans="1:18" x14ac:dyDescent="0.3">
      <c r="A21" s="17" t="s">
        <v>5399</v>
      </c>
      <c r="B21" s="17" t="s">
        <v>10518</v>
      </c>
      <c r="C21" s="17" t="s">
        <v>10519</v>
      </c>
      <c r="D21" s="17" t="s">
        <v>10507</v>
      </c>
      <c r="E21" s="17" t="s">
        <v>5372</v>
      </c>
      <c r="F21" s="17" t="s">
        <v>10520</v>
      </c>
      <c r="G21" s="18">
        <v>24</v>
      </c>
      <c r="H21" s="18">
        <v>100</v>
      </c>
      <c r="I21" s="19">
        <v>0</v>
      </c>
      <c r="J21" s="20">
        <v>0</v>
      </c>
      <c r="K21" s="21">
        <v>0</v>
      </c>
      <c r="L21" s="22">
        <v>1</v>
      </c>
      <c r="M21" s="61" t="s">
        <v>30786</v>
      </c>
      <c r="N21" s="61"/>
      <c r="O21" s="61"/>
      <c r="P21" s="61"/>
      <c r="Q21" s="61"/>
      <c r="R21" s="61"/>
    </row>
    <row r="22" spans="1:18" x14ac:dyDescent="0.3">
      <c r="A22" s="17" t="s">
        <v>5927</v>
      </c>
      <c r="B22" s="17" t="s">
        <v>10521</v>
      </c>
      <c r="C22" s="17" t="s">
        <v>10485</v>
      </c>
      <c r="D22" s="17" t="s">
        <v>10522</v>
      </c>
      <c r="E22" s="17" t="s">
        <v>5820</v>
      </c>
      <c r="F22" s="17" t="s">
        <v>10523</v>
      </c>
      <c r="G22" s="18">
        <v>24</v>
      </c>
      <c r="H22" s="18">
        <v>169</v>
      </c>
      <c r="I22" s="19">
        <v>0</v>
      </c>
      <c r="J22" s="20">
        <v>0</v>
      </c>
      <c r="K22" s="21">
        <v>0</v>
      </c>
      <c r="L22" s="22">
        <v>1</v>
      </c>
      <c r="M22" s="61" t="s">
        <v>30786</v>
      </c>
      <c r="N22" s="61"/>
      <c r="O22" s="61"/>
      <c r="P22" s="61"/>
      <c r="Q22" s="61"/>
      <c r="R22" s="61"/>
    </row>
    <row r="23" spans="1:18" x14ac:dyDescent="0.3">
      <c r="A23" s="17" t="s">
        <v>10524</v>
      </c>
      <c r="B23" s="17" t="s">
        <v>10525</v>
      </c>
      <c r="C23" s="17" t="s">
        <v>10526</v>
      </c>
      <c r="D23" s="17" t="s">
        <v>10461</v>
      </c>
      <c r="E23" s="17" t="s">
        <v>10527</v>
      </c>
      <c r="F23" s="17" t="s">
        <v>10528</v>
      </c>
      <c r="G23" s="18">
        <v>23</v>
      </c>
      <c r="H23" s="18">
        <v>28</v>
      </c>
      <c r="I23" s="19">
        <v>0.91304347826086951</v>
      </c>
      <c r="J23" s="20">
        <v>8.6956521739130432E-2</v>
      </c>
      <c r="K23" s="21">
        <v>0</v>
      </c>
      <c r="L23" s="22">
        <v>0</v>
      </c>
      <c r="M23" s="61" t="s">
        <v>30793</v>
      </c>
      <c r="N23" s="61"/>
      <c r="O23" s="61"/>
      <c r="P23" s="61"/>
      <c r="Q23" s="61"/>
      <c r="R23" s="61"/>
    </row>
    <row r="24" spans="1:18" x14ac:dyDescent="0.3">
      <c r="A24" s="17" t="s">
        <v>10529</v>
      </c>
      <c r="B24" s="17" t="s">
        <v>10530</v>
      </c>
      <c r="C24" s="17" t="s">
        <v>10492</v>
      </c>
      <c r="D24" s="17" t="s">
        <v>10531</v>
      </c>
      <c r="E24" s="17" t="s">
        <v>10498</v>
      </c>
      <c r="F24" s="17" t="s">
        <v>10493</v>
      </c>
      <c r="G24" s="18">
        <v>23</v>
      </c>
      <c r="H24" s="18">
        <v>64</v>
      </c>
      <c r="I24" s="19">
        <v>1</v>
      </c>
      <c r="J24" s="20">
        <v>0</v>
      </c>
      <c r="K24" s="21">
        <v>0</v>
      </c>
      <c r="L24" s="22">
        <v>0</v>
      </c>
      <c r="M24" s="61" t="s">
        <v>30793</v>
      </c>
      <c r="N24" s="61"/>
      <c r="O24" s="61"/>
      <c r="P24" s="61"/>
      <c r="Q24" s="61"/>
      <c r="R24" s="61"/>
    </row>
    <row r="25" spans="1:18" x14ac:dyDescent="0.3">
      <c r="A25" s="17" t="s">
        <v>10532</v>
      </c>
      <c r="B25" s="17" t="s">
        <v>10533</v>
      </c>
      <c r="C25" s="17" t="s">
        <v>10496</v>
      </c>
      <c r="D25" s="17" t="s">
        <v>10461</v>
      </c>
      <c r="E25" s="17" t="s">
        <v>10527</v>
      </c>
      <c r="F25" s="17" t="s">
        <v>10499</v>
      </c>
      <c r="G25" s="18">
        <v>23</v>
      </c>
      <c r="H25" s="18">
        <v>32</v>
      </c>
      <c r="I25" s="19">
        <v>0.95652173913043481</v>
      </c>
      <c r="J25" s="20">
        <v>4.3478260869565216E-2</v>
      </c>
      <c r="K25" s="21">
        <v>0</v>
      </c>
      <c r="L25" s="22">
        <v>0</v>
      </c>
      <c r="M25" s="61" t="s">
        <v>30793</v>
      </c>
      <c r="N25" s="61"/>
      <c r="O25" s="61"/>
      <c r="P25" s="61"/>
      <c r="Q25" s="61"/>
      <c r="R25" s="61"/>
    </row>
    <row r="26" spans="1:18" x14ac:dyDescent="0.3">
      <c r="A26" s="17" t="s">
        <v>10534</v>
      </c>
      <c r="B26" s="17" t="s">
        <v>10535</v>
      </c>
      <c r="C26" s="17" t="s">
        <v>10536</v>
      </c>
      <c r="D26" s="17" t="s">
        <v>10537</v>
      </c>
      <c r="E26" s="17" t="s">
        <v>10538</v>
      </c>
      <c r="F26" s="17" t="s">
        <v>10539</v>
      </c>
      <c r="G26" s="18">
        <v>22</v>
      </c>
      <c r="H26" s="18">
        <v>44</v>
      </c>
      <c r="I26" s="19">
        <v>0.95454545454545459</v>
      </c>
      <c r="J26" s="20">
        <v>4.5454545454545456E-2</v>
      </c>
      <c r="K26" s="21">
        <v>0</v>
      </c>
      <c r="L26" s="22">
        <v>0</v>
      </c>
      <c r="M26" s="61" t="s">
        <v>30787</v>
      </c>
      <c r="N26" s="61"/>
      <c r="O26" s="61"/>
      <c r="P26" s="61"/>
      <c r="Q26" s="61"/>
      <c r="R26" s="61"/>
    </row>
    <row r="27" spans="1:18" x14ac:dyDescent="0.3">
      <c r="A27" s="17" t="s">
        <v>6932</v>
      </c>
      <c r="B27" s="17" t="s">
        <v>10540</v>
      </c>
      <c r="C27" s="17" t="s">
        <v>10541</v>
      </c>
      <c r="D27" s="17" t="s">
        <v>10542</v>
      </c>
      <c r="E27" s="17" t="s">
        <v>6916</v>
      </c>
      <c r="F27" s="17" t="s">
        <v>10543</v>
      </c>
      <c r="G27" s="18">
        <v>22</v>
      </c>
      <c r="H27" s="18">
        <v>67</v>
      </c>
      <c r="I27" s="19">
        <v>0</v>
      </c>
      <c r="J27" s="20">
        <v>0</v>
      </c>
      <c r="K27" s="21">
        <v>0</v>
      </c>
      <c r="L27" s="22">
        <v>1</v>
      </c>
      <c r="M27" s="61" t="s">
        <v>30786</v>
      </c>
      <c r="N27" s="61"/>
      <c r="O27" s="61"/>
      <c r="P27" s="61"/>
      <c r="Q27" s="61"/>
      <c r="R27" s="61"/>
    </row>
    <row r="28" spans="1:18" x14ac:dyDescent="0.3">
      <c r="A28" s="17" t="s">
        <v>10544</v>
      </c>
      <c r="B28" s="17" t="s">
        <v>10545</v>
      </c>
      <c r="C28" s="17" t="s">
        <v>10546</v>
      </c>
      <c r="D28" s="17" t="s">
        <v>10461</v>
      </c>
      <c r="E28" s="17" t="s">
        <v>10527</v>
      </c>
      <c r="F28" s="17" t="s">
        <v>10547</v>
      </c>
      <c r="G28" s="18">
        <v>20</v>
      </c>
      <c r="H28" s="18">
        <v>25</v>
      </c>
      <c r="I28" s="19">
        <v>0.65</v>
      </c>
      <c r="J28" s="20">
        <v>0.35</v>
      </c>
      <c r="K28" s="21">
        <v>0</v>
      </c>
      <c r="L28" s="22">
        <v>0</v>
      </c>
      <c r="M28" s="61" t="s">
        <v>30793</v>
      </c>
      <c r="N28" s="61"/>
      <c r="O28" s="61"/>
      <c r="P28" s="61"/>
      <c r="Q28" s="61"/>
      <c r="R28" s="61"/>
    </row>
    <row r="29" spans="1:18" x14ac:dyDescent="0.3">
      <c r="A29" s="17" t="s">
        <v>10548</v>
      </c>
      <c r="B29" s="17" t="s">
        <v>10549</v>
      </c>
      <c r="C29" s="17" t="s">
        <v>10546</v>
      </c>
      <c r="D29" s="17" t="s">
        <v>10550</v>
      </c>
      <c r="E29" s="17" t="s">
        <v>10498</v>
      </c>
      <c r="F29" s="17" t="s">
        <v>10547</v>
      </c>
      <c r="G29" s="18">
        <v>19</v>
      </c>
      <c r="H29" s="18">
        <v>67</v>
      </c>
      <c r="I29" s="19">
        <v>0.78947368421052633</v>
      </c>
      <c r="J29" s="20">
        <v>0.2105263157894737</v>
      </c>
      <c r="K29" s="21">
        <v>0</v>
      </c>
      <c r="L29" s="22">
        <v>0</v>
      </c>
      <c r="M29" s="61" t="s">
        <v>30793</v>
      </c>
      <c r="N29" s="61"/>
      <c r="O29" s="61"/>
      <c r="P29" s="61"/>
      <c r="Q29" s="61"/>
      <c r="R29" s="61"/>
    </row>
    <row r="30" spans="1:18" x14ac:dyDescent="0.3">
      <c r="A30" s="17" t="s">
        <v>10551</v>
      </c>
      <c r="B30" s="17" t="s">
        <v>10552</v>
      </c>
      <c r="C30" s="17" t="s">
        <v>10477</v>
      </c>
      <c r="D30" s="17" t="s">
        <v>10553</v>
      </c>
      <c r="E30" s="17" t="s">
        <v>10479</v>
      </c>
      <c r="F30" s="17" t="s">
        <v>10554</v>
      </c>
      <c r="G30" s="18">
        <v>19</v>
      </c>
      <c r="H30" s="18">
        <v>88</v>
      </c>
      <c r="I30" s="19">
        <v>0.94736842105263164</v>
      </c>
      <c r="J30" s="20">
        <v>5.2631578947368425E-2</v>
      </c>
      <c r="K30" s="21">
        <v>0</v>
      </c>
      <c r="L30" s="22">
        <v>0</v>
      </c>
      <c r="M30" s="61" t="s">
        <v>30793</v>
      </c>
      <c r="N30" s="61"/>
      <c r="O30" s="61"/>
      <c r="P30" s="61"/>
      <c r="Q30" s="61"/>
      <c r="R30" s="61"/>
    </row>
    <row r="31" spans="1:18" x14ac:dyDescent="0.3">
      <c r="A31" s="17" t="s">
        <v>10555</v>
      </c>
      <c r="B31" s="17" t="s">
        <v>10556</v>
      </c>
      <c r="C31" s="17" t="s">
        <v>10557</v>
      </c>
      <c r="D31" s="17" t="s">
        <v>10558</v>
      </c>
      <c r="E31" s="17" t="s">
        <v>10559</v>
      </c>
      <c r="F31" s="17" t="s">
        <v>10560</v>
      </c>
      <c r="G31" s="18">
        <v>19</v>
      </c>
      <c r="H31" s="18">
        <v>19</v>
      </c>
      <c r="I31" s="19">
        <v>0.2105263157894737</v>
      </c>
      <c r="J31" s="20">
        <v>0.78947368421052633</v>
      </c>
      <c r="K31" s="21">
        <v>0</v>
      </c>
      <c r="L31" s="22">
        <v>0</v>
      </c>
      <c r="M31" s="61" t="s">
        <v>30793</v>
      </c>
      <c r="N31" s="61"/>
      <c r="O31" s="61"/>
      <c r="P31" s="61"/>
      <c r="Q31" s="61"/>
      <c r="R31" s="61"/>
    </row>
    <row r="32" spans="1:18" x14ac:dyDescent="0.3">
      <c r="A32" s="17" t="s">
        <v>5370</v>
      </c>
      <c r="B32" s="17" t="s">
        <v>10561</v>
      </c>
      <c r="C32" s="17" t="s">
        <v>10485</v>
      </c>
      <c r="D32" s="17" t="s">
        <v>10562</v>
      </c>
      <c r="E32" s="17" t="s">
        <v>5372</v>
      </c>
      <c r="F32" s="17" t="s">
        <v>10563</v>
      </c>
      <c r="G32" s="18">
        <v>18</v>
      </c>
      <c r="H32" s="18">
        <v>19</v>
      </c>
      <c r="I32" s="19">
        <v>0</v>
      </c>
      <c r="J32" s="20">
        <v>0</v>
      </c>
      <c r="K32" s="21">
        <v>0</v>
      </c>
      <c r="L32" s="22">
        <v>1</v>
      </c>
      <c r="M32" s="61" t="s">
        <v>30786</v>
      </c>
      <c r="N32" s="61"/>
      <c r="O32" s="61"/>
      <c r="P32" s="61"/>
      <c r="Q32" s="61"/>
      <c r="R32" s="61"/>
    </row>
    <row r="33" spans="1:18" x14ac:dyDescent="0.3">
      <c r="A33" s="17" t="s">
        <v>10564</v>
      </c>
      <c r="B33" s="17" t="s">
        <v>10565</v>
      </c>
      <c r="C33" s="17" t="s">
        <v>10566</v>
      </c>
      <c r="D33" s="17" t="s">
        <v>10558</v>
      </c>
      <c r="E33" s="17" t="s">
        <v>2281</v>
      </c>
      <c r="F33" s="17" t="s">
        <v>10567</v>
      </c>
      <c r="G33" s="18">
        <v>17</v>
      </c>
      <c r="H33" s="18">
        <v>17</v>
      </c>
      <c r="I33" s="19">
        <v>0.88235294117647056</v>
      </c>
      <c r="J33" s="20">
        <v>0.11764705882352942</v>
      </c>
      <c r="K33" s="21">
        <v>0</v>
      </c>
      <c r="L33" s="22">
        <v>0</v>
      </c>
      <c r="M33" s="61" t="s">
        <v>30793</v>
      </c>
      <c r="N33" s="61"/>
      <c r="O33" s="61"/>
      <c r="P33" s="61"/>
      <c r="Q33" s="61"/>
      <c r="R33" s="61"/>
    </row>
    <row r="34" spans="1:18" x14ac:dyDescent="0.3">
      <c r="A34" s="17" t="s">
        <v>5454</v>
      </c>
      <c r="B34" s="17" t="s">
        <v>10568</v>
      </c>
      <c r="C34" s="17" t="s">
        <v>10485</v>
      </c>
      <c r="D34" s="17" t="s">
        <v>10507</v>
      </c>
      <c r="E34" s="17" t="s">
        <v>5449</v>
      </c>
      <c r="F34" s="17" t="s">
        <v>10569</v>
      </c>
      <c r="G34" s="18">
        <v>17</v>
      </c>
      <c r="H34" s="18">
        <v>28</v>
      </c>
      <c r="I34" s="19">
        <v>0</v>
      </c>
      <c r="J34" s="20">
        <v>0</v>
      </c>
      <c r="K34" s="21">
        <v>0</v>
      </c>
      <c r="L34" s="22">
        <v>1</v>
      </c>
      <c r="M34" s="61" t="s">
        <v>30786</v>
      </c>
      <c r="N34" s="61"/>
      <c r="O34" s="61"/>
      <c r="P34" s="61"/>
      <c r="Q34" s="61"/>
      <c r="R34" s="61"/>
    </row>
    <row r="35" spans="1:18" x14ac:dyDescent="0.3">
      <c r="A35" s="17" t="s">
        <v>10570</v>
      </c>
      <c r="B35" s="17" t="s">
        <v>10571</v>
      </c>
      <c r="C35" s="17" t="s">
        <v>10572</v>
      </c>
      <c r="D35" s="17" t="s">
        <v>10573</v>
      </c>
      <c r="E35" s="17" t="s">
        <v>10498</v>
      </c>
      <c r="F35" s="17" t="s">
        <v>10574</v>
      </c>
      <c r="G35" s="18">
        <v>17</v>
      </c>
      <c r="H35" s="18">
        <v>70</v>
      </c>
      <c r="I35" s="19">
        <v>0.41176470588235298</v>
      </c>
      <c r="J35" s="20">
        <v>0.58823529411764708</v>
      </c>
      <c r="K35" s="21">
        <v>0</v>
      </c>
      <c r="L35" s="22">
        <v>0</v>
      </c>
      <c r="M35" s="61" t="s">
        <v>30793</v>
      </c>
      <c r="N35" s="61"/>
      <c r="O35" s="61"/>
      <c r="P35" s="61"/>
      <c r="Q35" s="61"/>
      <c r="R35" s="61"/>
    </row>
    <row r="36" spans="1:18" x14ac:dyDescent="0.3">
      <c r="A36" s="17" t="s">
        <v>5456</v>
      </c>
      <c r="B36" s="17" t="s">
        <v>10575</v>
      </c>
      <c r="C36" s="17" t="s">
        <v>10485</v>
      </c>
      <c r="D36" s="17" t="s">
        <v>10507</v>
      </c>
      <c r="E36" s="17" t="s">
        <v>5449</v>
      </c>
      <c r="F36" s="17" t="s">
        <v>10576</v>
      </c>
      <c r="G36" s="18">
        <v>17</v>
      </c>
      <c r="H36" s="18">
        <v>28</v>
      </c>
      <c r="I36" s="19">
        <v>0</v>
      </c>
      <c r="J36" s="20">
        <v>0</v>
      </c>
      <c r="K36" s="21">
        <v>0</v>
      </c>
      <c r="L36" s="22">
        <v>1</v>
      </c>
      <c r="M36" s="61" t="s">
        <v>30786</v>
      </c>
      <c r="N36" s="61"/>
      <c r="O36" s="61"/>
      <c r="P36" s="61"/>
      <c r="Q36" s="61"/>
      <c r="R36" s="61"/>
    </row>
    <row r="37" spans="1:18" x14ac:dyDescent="0.3">
      <c r="A37" s="17" t="s">
        <v>10577</v>
      </c>
      <c r="B37" s="17" t="s">
        <v>10578</v>
      </c>
      <c r="C37" s="17" t="s">
        <v>10485</v>
      </c>
      <c r="D37" s="17" t="s">
        <v>10579</v>
      </c>
      <c r="E37" s="17" t="s">
        <v>10580</v>
      </c>
      <c r="F37" s="17" t="s">
        <v>10581</v>
      </c>
      <c r="G37" s="18">
        <v>16</v>
      </c>
      <c r="H37" s="18">
        <v>22</v>
      </c>
      <c r="I37" s="19">
        <v>0.625</v>
      </c>
      <c r="J37" s="20">
        <v>0.375</v>
      </c>
      <c r="K37" s="21">
        <v>0</v>
      </c>
      <c r="L37" s="22">
        <v>0</v>
      </c>
      <c r="M37" s="61" t="s">
        <v>30793</v>
      </c>
      <c r="N37" s="61"/>
      <c r="O37" s="61"/>
      <c r="P37" s="61"/>
      <c r="Q37" s="61"/>
      <c r="R37" s="61"/>
    </row>
    <row r="38" spans="1:18" x14ac:dyDescent="0.3">
      <c r="A38" s="17" t="s">
        <v>10582</v>
      </c>
      <c r="B38" s="17" t="s">
        <v>10583</v>
      </c>
      <c r="C38" s="17" t="s">
        <v>10485</v>
      </c>
      <c r="D38" s="17" t="s">
        <v>10584</v>
      </c>
      <c r="E38" s="17" t="s">
        <v>3990</v>
      </c>
      <c r="F38" s="17" t="s">
        <v>10585</v>
      </c>
      <c r="G38" s="18">
        <v>16</v>
      </c>
      <c r="H38" s="18">
        <v>28</v>
      </c>
      <c r="I38" s="19">
        <v>0</v>
      </c>
      <c r="J38" s="20">
        <v>1</v>
      </c>
      <c r="K38" s="21">
        <v>0</v>
      </c>
      <c r="L38" s="22">
        <v>0</v>
      </c>
      <c r="M38" s="61" t="s">
        <v>30793</v>
      </c>
      <c r="N38" s="61"/>
      <c r="O38" s="61"/>
      <c r="P38" s="61"/>
      <c r="Q38" s="61"/>
      <c r="R38" s="61"/>
    </row>
    <row r="39" spans="1:18" x14ac:dyDescent="0.3">
      <c r="A39" s="17" t="s">
        <v>3490</v>
      </c>
      <c r="B39" s="17" t="s">
        <v>10586</v>
      </c>
      <c r="C39" s="17" t="s">
        <v>10485</v>
      </c>
      <c r="D39" s="17" t="s">
        <v>10587</v>
      </c>
      <c r="E39" s="17" t="s">
        <v>3492</v>
      </c>
      <c r="F39" s="17" t="s">
        <v>10588</v>
      </c>
      <c r="G39" s="18">
        <v>16</v>
      </c>
      <c r="H39" s="18">
        <v>16</v>
      </c>
      <c r="I39" s="19">
        <v>0</v>
      </c>
      <c r="J39" s="20">
        <v>0</v>
      </c>
      <c r="K39" s="21">
        <v>1</v>
      </c>
      <c r="L39" s="22">
        <v>0</v>
      </c>
      <c r="M39" s="61" t="s">
        <v>30803</v>
      </c>
      <c r="N39" s="61"/>
      <c r="O39" s="61"/>
      <c r="P39" s="61"/>
      <c r="Q39" s="61">
        <v>10</v>
      </c>
      <c r="R39" s="61"/>
    </row>
    <row r="40" spans="1:18" x14ac:dyDescent="0.3">
      <c r="A40" s="17" t="s">
        <v>10589</v>
      </c>
      <c r="B40" s="17" t="s">
        <v>10590</v>
      </c>
      <c r="C40" s="17" t="s">
        <v>10591</v>
      </c>
      <c r="D40" s="17" t="s">
        <v>10592</v>
      </c>
      <c r="E40" s="17" t="s">
        <v>10593</v>
      </c>
      <c r="F40" s="17" t="s">
        <v>10594</v>
      </c>
      <c r="G40" s="18">
        <v>15</v>
      </c>
      <c r="H40" s="18">
        <v>48</v>
      </c>
      <c r="I40" s="19">
        <v>0.2</v>
      </c>
      <c r="J40" s="20">
        <v>0.8</v>
      </c>
      <c r="K40" s="21">
        <v>0</v>
      </c>
      <c r="L40" s="22">
        <v>0</v>
      </c>
      <c r="M40" s="61" t="s">
        <v>30787</v>
      </c>
      <c r="N40" s="61"/>
      <c r="O40" s="61"/>
      <c r="P40" s="61"/>
      <c r="Q40" s="61"/>
      <c r="R40" s="61"/>
    </row>
    <row r="41" spans="1:18" x14ac:dyDescent="0.3">
      <c r="A41" s="17" t="s">
        <v>6476</v>
      </c>
      <c r="B41" s="17" t="s">
        <v>10521</v>
      </c>
      <c r="C41" s="17" t="s">
        <v>10485</v>
      </c>
      <c r="D41" s="17" t="s">
        <v>10595</v>
      </c>
      <c r="E41" s="17" t="s">
        <v>5820</v>
      </c>
      <c r="F41" s="17" t="s">
        <v>10596</v>
      </c>
      <c r="G41" s="18">
        <v>15</v>
      </c>
      <c r="H41" s="18">
        <v>75</v>
      </c>
      <c r="I41" s="19">
        <v>0</v>
      </c>
      <c r="J41" s="20">
        <v>0</v>
      </c>
      <c r="K41" s="21">
        <v>0</v>
      </c>
      <c r="L41" s="22">
        <v>1</v>
      </c>
      <c r="M41" s="61" t="s">
        <v>30786</v>
      </c>
      <c r="N41" s="61"/>
      <c r="O41" s="61"/>
      <c r="P41" s="61"/>
      <c r="Q41" s="61"/>
      <c r="R41" s="61"/>
    </row>
    <row r="42" spans="1:18" x14ac:dyDescent="0.3">
      <c r="A42" s="17" t="s">
        <v>10597</v>
      </c>
      <c r="B42" s="17" t="s">
        <v>10598</v>
      </c>
      <c r="C42" s="17" t="s">
        <v>10557</v>
      </c>
      <c r="D42" s="17" t="s">
        <v>10558</v>
      </c>
      <c r="E42" s="17" t="s">
        <v>10559</v>
      </c>
      <c r="F42" s="17" t="s">
        <v>10599</v>
      </c>
      <c r="G42" s="18">
        <v>15</v>
      </c>
      <c r="H42" s="18">
        <v>15</v>
      </c>
      <c r="I42" s="19">
        <v>0.66666666666666674</v>
      </c>
      <c r="J42" s="20">
        <v>0.33333333333333337</v>
      </c>
      <c r="K42" s="21">
        <v>0</v>
      </c>
      <c r="L42" s="22">
        <v>0</v>
      </c>
      <c r="M42" s="61" t="s">
        <v>30793</v>
      </c>
      <c r="N42" s="61"/>
      <c r="O42" s="61"/>
      <c r="P42" s="61"/>
      <c r="Q42" s="61"/>
      <c r="R42" s="61"/>
    </row>
    <row r="43" spans="1:18" x14ac:dyDescent="0.3">
      <c r="A43" s="17" t="s">
        <v>10600</v>
      </c>
      <c r="B43" s="17" t="s">
        <v>10601</v>
      </c>
      <c r="C43" s="17" t="s">
        <v>10602</v>
      </c>
      <c r="D43" s="17" t="s">
        <v>10603</v>
      </c>
      <c r="E43" s="17" t="s">
        <v>10604</v>
      </c>
      <c r="F43" s="17" t="s">
        <v>10605</v>
      </c>
      <c r="G43" s="18">
        <v>15</v>
      </c>
      <c r="H43" s="18">
        <v>88</v>
      </c>
      <c r="I43" s="19">
        <v>0.8</v>
      </c>
      <c r="J43" s="20">
        <v>0.2</v>
      </c>
      <c r="K43" s="21">
        <v>0</v>
      </c>
      <c r="L43" s="22">
        <v>0</v>
      </c>
      <c r="M43" s="61" t="s">
        <v>30793</v>
      </c>
      <c r="N43" s="61"/>
      <c r="O43" s="61"/>
      <c r="P43" s="61"/>
      <c r="Q43" s="61"/>
      <c r="R43" s="61"/>
    </row>
    <row r="44" spans="1:18" x14ac:dyDescent="0.3">
      <c r="A44" s="17" t="s">
        <v>10606</v>
      </c>
      <c r="B44" s="17" t="s">
        <v>10545</v>
      </c>
      <c r="C44" s="17" t="s">
        <v>10607</v>
      </c>
      <c r="D44" s="17" t="s">
        <v>10461</v>
      </c>
      <c r="E44" s="17" t="s">
        <v>10527</v>
      </c>
      <c r="F44" s="17" t="s">
        <v>10608</v>
      </c>
      <c r="G44" s="18">
        <v>15</v>
      </c>
      <c r="H44" s="18">
        <v>22</v>
      </c>
      <c r="I44" s="19">
        <v>1</v>
      </c>
      <c r="J44" s="20">
        <v>0</v>
      </c>
      <c r="K44" s="21">
        <v>0</v>
      </c>
      <c r="L44" s="22">
        <v>0</v>
      </c>
      <c r="M44" s="61" t="s">
        <v>30793</v>
      </c>
      <c r="N44" s="61"/>
      <c r="O44" s="61"/>
      <c r="P44" s="61"/>
      <c r="Q44" s="61"/>
      <c r="R44" s="61"/>
    </row>
    <row r="45" spans="1:18" x14ac:dyDescent="0.3">
      <c r="A45" s="17" t="s">
        <v>10609</v>
      </c>
      <c r="B45" s="17" t="s">
        <v>10610</v>
      </c>
      <c r="C45" s="17" t="s">
        <v>10607</v>
      </c>
      <c r="D45" s="17" t="s">
        <v>10550</v>
      </c>
      <c r="E45" s="17" t="s">
        <v>10498</v>
      </c>
      <c r="F45" s="17" t="s">
        <v>10608</v>
      </c>
      <c r="G45" s="18">
        <v>14</v>
      </c>
      <c r="H45" s="18">
        <v>49</v>
      </c>
      <c r="I45" s="19">
        <v>1</v>
      </c>
      <c r="J45" s="20">
        <v>0</v>
      </c>
      <c r="K45" s="21">
        <v>0</v>
      </c>
      <c r="L45" s="22">
        <v>0</v>
      </c>
      <c r="M45" s="61" t="s">
        <v>30793</v>
      </c>
      <c r="N45" s="61"/>
      <c r="O45" s="61"/>
      <c r="P45" s="61"/>
      <c r="Q45" s="61"/>
      <c r="R45" s="61"/>
    </row>
    <row r="46" spans="1:18" x14ac:dyDescent="0.3">
      <c r="A46" s="17" t="s">
        <v>6739</v>
      </c>
      <c r="B46" s="17" t="s">
        <v>10611</v>
      </c>
      <c r="C46" s="17" t="s">
        <v>10485</v>
      </c>
      <c r="D46" s="17" t="s">
        <v>10507</v>
      </c>
      <c r="E46" s="17" t="s">
        <v>5372</v>
      </c>
      <c r="F46" s="17" t="s">
        <v>10612</v>
      </c>
      <c r="G46" s="18">
        <v>14</v>
      </c>
      <c r="H46" s="18">
        <v>67</v>
      </c>
      <c r="I46" s="19">
        <v>0</v>
      </c>
      <c r="J46" s="20">
        <v>0</v>
      </c>
      <c r="K46" s="21">
        <v>0</v>
      </c>
      <c r="L46" s="22">
        <v>1</v>
      </c>
      <c r="M46" s="61" t="s">
        <v>30786</v>
      </c>
      <c r="N46" s="61"/>
      <c r="O46" s="61"/>
      <c r="P46" s="61"/>
      <c r="Q46" s="61"/>
      <c r="R46" s="61"/>
    </row>
    <row r="47" spans="1:18" x14ac:dyDescent="0.3">
      <c r="A47" s="17" t="s">
        <v>10613</v>
      </c>
      <c r="B47" s="17" t="s">
        <v>10614</v>
      </c>
      <c r="C47" s="17" t="s">
        <v>10615</v>
      </c>
      <c r="D47" s="17" t="s">
        <v>10451</v>
      </c>
      <c r="E47" s="17" t="s">
        <v>10456</v>
      </c>
      <c r="F47" s="17" t="s">
        <v>10616</v>
      </c>
      <c r="G47" s="18">
        <v>14</v>
      </c>
      <c r="H47" s="18">
        <v>15</v>
      </c>
      <c r="I47" s="19">
        <v>0.7857142857142857</v>
      </c>
      <c r="J47" s="20">
        <v>0.21428571428571427</v>
      </c>
      <c r="K47" s="21">
        <v>0</v>
      </c>
      <c r="L47" s="22">
        <v>0</v>
      </c>
      <c r="M47" s="61" t="s">
        <v>30793</v>
      </c>
      <c r="N47" s="61"/>
      <c r="O47" s="61"/>
      <c r="P47" s="61"/>
      <c r="Q47" s="61"/>
      <c r="R47" s="61"/>
    </row>
    <row r="48" spans="1:18" x14ac:dyDescent="0.3">
      <c r="A48" s="17" t="s">
        <v>5452</v>
      </c>
      <c r="B48" s="17" t="s">
        <v>5453</v>
      </c>
      <c r="C48" s="17" t="s">
        <v>10617</v>
      </c>
      <c r="D48" s="17" t="s">
        <v>10507</v>
      </c>
      <c r="E48" s="17" t="s">
        <v>5449</v>
      </c>
      <c r="F48" s="17" t="s">
        <v>10618</v>
      </c>
      <c r="G48" s="18">
        <v>14</v>
      </c>
      <c r="H48" s="18">
        <v>23</v>
      </c>
      <c r="I48" s="19">
        <v>0</v>
      </c>
      <c r="J48" s="20">
        <v>0</v>
      </c>
      <c r="K48" s="21">
        <v>0</v>
      </c>
      <c r="L48" s="22">
        <v>1</v>
      </c>
      <c r="M48" s="61" t="s">
        <v>30786</v>
      </c>
      <c r="N48" s="61"/>
      <c r="O48" s="61"/>
      <c r="P48" s="61"/>
      <c r="Q48" s="61"/>
      <c r="R48" s="61"/>
    </row>
    <row r="49" spans="1:18" x14ac:dyDescent="0.3">
      <c r="A49" s="17" t="s">
        <v>5741</v>
      </c>
      <c r="B49" s="17" t="s">
        <v>5742</v>
      </c>
      <c r="C49" s="17" t="s">
        <v>10485</v>
      </c>
      <c r="D49" s="17" t="s">
        <v>10507</v>
      </c>
      <c r="E49" s="17" t="s">
        <v>4069</v>
      </c>
      <c r="F49" s="17" t="s">
        <v>10619</v>
      </c>
      <c r="G49" s="18">
        <v>13</v>
      </c>
      <c r="H49" s="18">
        <v>15</v>
      </c>
      <c r="I49" s="19">
        <v>0</v>
      </c>
      <c r="J49" s="20">
        <v>0</v>
      </c>
      <c r="K49" s="21">
        <v>0</v>
      </c>
      <c r="L49" s="22">
        <v>1</v>
      </c>
      <c r="M49" s="61" t="s">
        <v>30803</v>
      </c>
      <c r="N49" s="61">
        <v>8</v>
      </c>
      <c r="O49" s="61"/>
      <c r="P49" s="61">
        <v>3</v>
      </c>
      <c r="Q49" s="61">
        <v>4</v>
      </c>
      <c r="R49" s="61"/>
    </row>
    <row r="50" spans="1:18" x14ac:dyDescent="0.3">
      <c r="A50" s="17" t="s">
        <v>10620</v>
      </c>
      <c r="B50" s="17" t="s">
        <v>10621</v>
      </c>
      <c r="C50" s="17" t="s">
        <v>10485</v>
      </c>
      <c r="D50" s="17" t="s">
        <v>10592</v>
      </c>
      <c r="E50" s="17" t="s">
        <v>2181</v>
      </c>
      <c r="F50" s="17" t="s">
        <v>10622</v>
      </c>
      <c r="G50" s="18">
        <v>13</v>
      </c>
      <c r="H50" s="18">
        <v>88</v>
      </c>
      <c r="I50" s="19">
        <v>0.84615384615384615</v>
      </c>
      <c r="J50" s="20">
        <v>0.15384615384615385</v>
      </c>
      <c r="K50" s="21">
        <v>0</v>
      </c>
      <c r="L50" s="22">
        <v>0</v>
      </c>
      <c r="M50" s="61" t="s">
        <v>30787</v>
      </c>
      <c r="N50" s="61"/>
      <c r="O50" s="61"/>
      <c r="P50" s="61"/>
      <c r="Q50" s="61"/>
      <c r="R50" s="61"/>
    </row>
    <row r="51" spans="1:18" x14ac:dyDescent="0.3">
      <c r="A51" s="17" t="s">
        <v>6432</v>
      </c>
      <c r="B51" s="17" t="s">
        <v>10623</v>
      </c>
      <c r="C51" s="17" t="s">
        <v>10485</v>
      </c>
      <c r="D51" s="17" t="s">
        <v>10486</v>
      </c>
      <c r="E51" s="17" t="s">
        <v>5372</v>
      </c>
      <c r="F51" s="17" t="s">
        <v>10624</v>
      </c>
      <c r="G51" s="18">
        <v>13</v>
      </c>
      <c r="H51" s="18">
        <v>45</v>
      </c>
      <c r="I51" s="19">
        <v>0</v>
      </c>
      <c r="J51" s="20">
        <v>0</v>
      </c>
      <c r="K51" s="21">
        <v>0</v>
      </c>
      <c r="L51" s="22">
        <v>1</v>
      </c>
      <c r="M51" s="61" t="s">
        <v>30786</v>
      </c>
      <c r="N51" s="61"/>
      <c r="O51" s="61"/>
      <c r="P51" s="61"/>
      <c r="Q51" s="61"/>
      <c r="R51" s="61"/>
    </row>
    <row r="52" spans="1:18" x14ac:dyDescent="0.3">
      <c r="A52" s="17" t="s">
        <v>5728</v>
      </c>
      <c r="B52" s="17" t="s">
        <v>10625</v>
      </c>
      <c r="C52" s="17" t="s">
        <v>10485</v>
      </c>
      <c r="D52" s="17" t="s">
        <v>10507</v>
      </c>
      <c r="E52" s="17" t="s">
        <v>5372</v>
      </c>
      <c r="F52" s="17" t="s">
        <v>10626</v>
      </c>
      <c r="G52" s="18">
        <v>13</v>
      </c>
      <c r="H52" s="18">
        <v>36</v>
      </c>
      <c r="I52" s="19">
        <v>0</v>
      </c>
      <c r="J52" s="20">
        <v>0</v>
      </c>
      <c r="K52" s="21">
        <v>0</v>
      </c>
      <c r="L52" s="22">
        <v>1</v>
      </c>
      <c r="M52" s="61" t="s">
        <v>30786</v>
      </c>
      <c r="N52" s="61"/>
      <c r="O52" s="61"/>
      <c r="P52" s="61"/>
      <c r="Q52" s="61"/>
      <c r="R52" s="61"/>
    </row>
    <row r="53" spans="1:18" x14ac:dyDescent="0.3">
      <c r="A53" s="17" t="s">
        <v>6308</v>
      </c>
      <c r="B53" s="17" t="s">
        <v>10627</v>
      </c>
      <c r="C53" s="17" t="s">
        <v>10485</v>
      </c>
      <c r="D53" s="17" t="s">
        <v>10507</v>
      </c>
      <c r="E53" s="17" t="s">
        <v>5372</v>
      </c>
      <c r="F53" s="17" t="s">
        <v>10628</v>
      </c>
      <c r="G53" s="18">
        <v>13</v>
      </c>
      <c r="H53" s="18">
        <v>47</v>
      </c>
      <c r="I53" s="19">
        <v>0</v>
      </c>
      <c r="J53" s="20">
        <v>0</v>
      </c>
      <c r="K53" s="21">
        <v>0</v>
      </c>
      <c r="L53" s="22">
        <v>1</v>
      </c>
      <c r="M53" s="61" t="s">
        <v>30786</v>
      </c>
      <c r="N53" s="61"/>
      <c r="O53" s="61"/>
      <c r="P53" s="61"/>
      <c r="Q53" s="61"/>
      <c r="R53" s="61"/>
    </row>
    <row r="54" spans="1:18" x14ac:dyDescent="0.3">
      <c r="A54" s="17" t="s">
        <v>5988</v>
      </c>
      <c r="B54" s="17" t="s">
        <v>10629</v>
      </c>
      <c r="C54" s="17" t="s">
        <v>10630</v>
      </c>
      <c r="D54" s="17" t="s">
        <v>10631</v>
      </c>
      <c r="E54" s="17" t="s">
        <v>5372</v>
      </c>
      <c r="F54" s="17" t="s">
        <v>10632</v>
      </c>
      <c r="G54" s="18">
        <v>12</v>
      </c>
      <c r="H54" s="18">
        <v>26</v>
      </c>
      <c r="I54" s="19">
        <v>0</v>
      </c>
      <c r="J54" s="20">
        <v>0</v>
      </c>
      <c r="K54" s="21">
        <v>0</v>
      </c>
      <c r="L54" s="22">
        <v>1</v>
      </c>
      <c r="M54" s="61" t="s">
        <v>30786</v>
      </c>
      <c r="N54" s="61"/>
      <c r="O54" s="61"/>
      <c r="P54" s="61"/>
      <c r="Q54" s="61"/>
      <c r="R54" s="61"/>
    </row>
    <row r="55" spans="1:18" x14ac:dyDescent="0.3">
      <c r="A55" s="17" t="s">
        <v>10633</v>
      </c>
      <c r="B55" s="17" t="s">
        <v>10634</v>
      </c>
      <c r="C55" s="17" t="s">
        <v>10635</v>
      </c>
      <c r="D55" s="17" t="s">
        <v>10451</v>
      </c>
      <c r="E55" s="17" t="s">
        <v>2281</v>
      </c>
      <c r="F55" s="17" t="s">
        <v>10636</v>
      </c>
      <c r="G55" s="18">
        <v>12</v>
      </c>
      <c r="H55" s="18">
        <v>30</v>
      </c>
      <c r="I55" s="19">
        <v>0.41666666666666663</v>
      </c>
      <c r="J55" s="20">
        <v>0.58333333333333337</v>
      </c>
      <c r="K55" s="21">
        <v>0</v>
      </c>
      <c r="L55" s="22">
        <v>0</v>
      </c>
      <c r="M55" s="61" t="s">
        <v>30793</v>
      </c>
      <c r="N55" s="61"/>
      <c r="O55" s="61"/>
      <c r="P55" s="61"/>
      <c r="Q55" s="61"/>
      <c r="R55" s="61"/>
    </row>
    <row r="56" spans="1:18" x14ac:dyDescent="0.3">
      <c r="A56" s="17" t="s">
        <v>10637</v>
      </c>
      <c r="B56" s="17" t="s">
        <v>10638</v>
      </c>
      <c r="C56" s="17" t="s">
        <v>10639</v>
      </c>
      <c r="D56" s="17" t="s">
        <v>10640</v>
      </c>
      <c r="E56" s="17" t="s">
        <v>10479</v>
      </c>
      <c r="F56" s="17" t="s">
        <v>10641</v>
      </c>
      <c r="G56" s="18">
        <v>12</v>
      </c>
      <c r="H56" s="18">
        <v>22</v>
      </c>
      <c r="I56" s="19">
        <v>0.16666666666666669</v>
      </c>
      <c r="J56" s="20">
        <v>0.83333333333333326</v>
      </c>
      <c r="K56" s="21">
        <v>0</v>
      </c>
      <c r="L56" s="22">
        <v>0</v>
      </c>
      <c r="M56" s="61" t="s">
        <v>30793</v>
      </c>
      <c r="N56" s="61"/>
      <c r="O56" s="61"/>
      <c r="P56" s="61"/>
      <c r="Q56" s="61"/>
      <c r="R56" s="61"/>
    </row>
    <row r="57" spans="1:18" x14ac:dyDescent="0.3">
      <c r="A57" s="17" t="s">
        <v>10642</v>
      </c>
      <c r="B57" s="17" t="s">
        <v>10643</v>
      </c>
      <c r="C57" s="17" t="s">
        <v>10644</v>
      </c>
      <c r="D57" s="17" t="s">
        <v>10461</v>
      </c>
      <c r="E57" s="17" t="s">
        <v>10527</v>
      </c>
      <c r="F57" s="17" t="s">
        <v>10645</v>
      </c>
      <c r="G57" s="18">
        <v>12</v>
      </c>
      <c r="H57" s="18">
        <v>17</v>
      </c>
      <c r="I57" s="19">
        <v>0.83333333333333326</v>
      </c>
      <c r="J57" s="20">
        <v>0.16666666666666669</v>
      </c>
      <c r="K57" s="21">
        <v>0</v>
      </c>
      <c r="L57" s="22">
        <v>0</v>
      </c>
      <c r="M57" s="61" t="s">
        <v>30793</v>
      </c>
      <c r="N57" s="61"/>
      <c r="O57" s="61"/>
      <c r="P57" s="61"/>
      <c r="Q57" s="61"/>
      <c r="R57" s="61"/>
    </row>
    <row r="58" spans="1:18" x14ac:dyDescent="0.3">
      <c r="A58" s="17" t="s">
        <v>10646</v>
      </c>
      <c r="B58" s="17" t="s">
        <v>10647</v>
      </c>
      <c r="C58" s="17" t="s">
        <v>10648</v>
      </c>
      <c r="D58" s="17" t="s">
        <v>10649</v>
      </c>
      <c r="E58" s="17" t="s">
        <v>9892</v>
      </c>
      <c r="F58" s="17" t="s">
        <v>10650</v>
      </c>
      <c r="G58" s="18">
        <v>12</v>
      </c>
      <c r="H58" s="18">
        <v>70</v>
      </c>
      <c r="I58" s="19">
        <v>0</v>
      </c>
      <c r="J58" s="20">
        <v>1</v>
      </c>
      <c r="K58" s="21">
        <v>0</v>
      </c>
      <c r="L58" s="22">
        <v>0</v>
      </c>
      <c r="M58" s="61" t="s">
        <v>30793</v>
      </c>
      <c r="N58" s="61"/>
      <c r="O58" s="61"/>
      <c r="P58" s="61"/>
      <c r="Q58" s="61"/>
      <c r="R58" s="61"/>
    </row>
    <row r="59" spans="1:18" x14ac:dyDescent="0.3">
      <c r="A59" s="17" t="s">
        <v>10651</v>
      </c>
      <c r="B59" s="17" t="s">
        <v>10652</v>
      </c>
      <c r="C59" s="17" t="s">
        <v>10653</v>
      </c>
      <c r="D59" s="17" t="s">
        <v>10451</v>
      </c>
      <c r="E59" s="17" t="s">
        <v>10456</v>
      </c>
      <c r="F59" s="17" t="s">
        <v>10654</v>
      </c>
      <c r="G59" s="18">
        <v>12</v>
      </c>
      <c r="H59" s="18">
        <v>13</v>
      </c>
      <c r="I59" s="19">
        <v>0.41666666666666663</v>
      </c>
      <c r="J59" s="20">
        <v>0.58333333333333337</v>
      </c>
      <c r="K59" s="21">
        <v>0</v>
      </c>
      <c r="L59" s="22">
        <v>0</v>
      </c>
      <c r="M59" s="61" t="s">
        <v>30793</v>
      </c>
      <c r="N59" s="61"/>
      <c r="O59" s="61"/>
      <c r="P59" s="61"/>
      <c r="Q59" s="61"/>
      <c r="R59" s="61"/>
    </row>
    <row r="60" spans="1:18" x14ac:dyDescent="0.3">
      <c r="A60" s="17" t="s">
        <v>5450</v>
      </c>
      <c r="B60" s="17" t="s">
        <v>10655</v>
      </c>
      <c r="C60" s="17" t="s">
        <v>10485</v>
      </c>
      <c r="D60" s="17" t="s">
        <v>10507</v>
      </c>
      <c r="E60" s="17" t="s">
        <v>5449</v>
      </c>
      <c r="F60" s="17" t="s">
        <v>10656</v>
      </c>
      <c r="G60" s="18">
        <v>12</v>
      </c>
      <c r="H60" s="18">
        <v>12</v>
      </c>
      <c r="I60" s="19">
        <v>0</v>
      </c>
      <c r="J60" s="20">
        <v>0</v>
      </c>
      <c r="K60" s="21">
        <v>0</v>
      </c>
      <c r="L60" s="22">
        <v>1</v>
      </c>
      <c r="M60" s="61" t="s">
        <v>30786</v>
      </c>
      <c r="N60" s="61"/>
      <c r="O60" s="61"/>
      <c r="P60" s="61"/>
      <c r="Q60" s="61"/>
      <c r="R60" s="61"/>
    </row>
    <row r="61" spans="1:18" x14ac:dyDescent="0.3">
      <c r="A61" s="17" t="s">
        <v>10657</v>
      </c>
      <c r="B61" s="17" t="s">
        <v>10658</v>
      </c>
      <c r="C61" s="17" t="s">
        <v>10659</v>
      </c>
      <c r="D61" s="17" t="s">
        <v>10660</v>
      </c>
      <c r="E61" s="17" t="s">
        <v>10498</v>
      </c>
      <c r="F61" s="17" t="s">
        <v>10661</v>
      </c>
      <c r="G61" s="18">
        <v>12</v>
      </c>
      <c r="H61" s="18">
        <v>79</v>
      </c>
      <c r="I61" s="19">
        <v>0.66666666666666674</v>
      </c>
      <c r="J61" s="20">
        <v>0.33333333333333337</v>
      </c>
      <c r="K61" s="21">
        <v>0</v>
      </c>
      <c r="L61" s="22">
        <v>0</v>
      </c>
      <c r="M61" s="61" t="s">
        <v>30793</v>
      </c>
      <c r="N61" s="61"/>
      <c r="O61" s="61"/>
      <c r="P61" s="61"/>
      <c r="Q61" s="61"/>
      <c r="R61" s="61"/>
    </row>
    <row r="62" spans="1:18" x14ac:dyDescent="0.3">
      <c r="A62" s="17" t="s">
        <v>10662</v>
      </c>
      <c r="B62" s="17" t="s">
        <v>10663</v>
      </c>
      <c r="C62" s="17" t="s">
        <v>10496</v>
      </c>
      <c r="D62" s="17" t="s">
        <v>10664</v>
      </c>
      <c r="E62" s="17" t="s">
        <v>10498</v>
      </c>
      <c r="F62" s="17" t="s">
        <v>10665</v>
      </c>
      <c r="G62" s="18">
        <v>12</v>
      </c>
      <c r="H62" s="18">
        <v>82</v>
      </c>
      <c r="I62" s="19">
        <v>0.66666666666666674</v>
      </c>
      <c r="J62" s="20">
        <v>0.33333333333333337</v>
      </c>
      <c r="K62" s="21">
        <v>0</v>
      </c>
      <c r="L62" s="22">
        <v>0</v>
      </c>
      <c r="M62" s="61" t="s">
        <v>30793</v>
      </c>
      <c r="N62" s="61"/>
      <c r="O62" s="61"/>
      <c r="P62" s="61"/>
      <c r="Q62" s="61"/>
      <c r="R62" s="61"/>
    </row>
    <row r="63" spans="1:18" x14ac:dyDescent="0.3">
      <c r="A63" s="17" t="s">
        <v>10666</v>
      </c>
      <c r="B63" s="17" t="s">
        <v>10667</v>
      </c>
      <c r="C63" s="17" t="s">
        <v>10668</v>
      </c>
      <c r="D63" s="17" t="s">
        <v>10669</v>
      </c>
      <c r="E63" s="17" t="s">
        <v>2157</v>
      </c>
      <c r="F63" s="17" t="s">
        <v>10670</v>
      </c>
      <c r="G63" s="18">
        <v>12</v>
      </c>
      <c r="H63" s="18">
        <v>18</v>
      </c>
      <c r="I63" s="19">
        <v>0</v>
      </c>
      <c r="J63" s="20">
        <v>1</v>
      </c>
      <c r="K63" s="21">
        <v>0</v>
      </c>
      <c r="L63" s="22">
        <v>0</v>
      </c>
      <c r="M63" s="61" t="s">
        <v>30791</v>
      </c>
      <c r="N63" s="61"/>
      <c r="O63" s="61"/>
      <c r="P63" s="61"/>
      <c r="Q63" s="61"/>
      <c r="R63" s="61"/>
    </row>
    <row r="64" spans="1:18" x14ac:dyDescent="0.3">
      <c r="A64" s="17" t="s">
        <v>6332</v>
      </c>
      <c r="B64" s="17" t="s">
        <v>10671</v>
      </c>
      <c r="C64" s="17" t="s">
        <v>10485</v>
      </c>
      <c r="D64" s="17" t="s">
        <v>10507</v>
      </c>
      <c r="E64" s="17" t="s">
        <v>6329</v>
      </c>
      <c r="F64" s="17" t="s">
        <v>10672</v>
      </c>
      <c r="G64" s="18">
        <v>11</v>
      </c>
      <c r="H64" s="18">
        <v>38</v>
      </c>
      <c r="I64" s="19">
        <v>0</v>
      </c>
      <c r="J64" s="20">
        <v>0</v>
      </c>
      <c r="K64" s="21">
        <v>0</v>
      </c>
      <c r="L64" s="22">
        <v>1</v>
      </c>
      <c r="M64" s="61" t="s">
        <v>30790</v>
      </c>
      <c r="N64" s="61"/>
      <c r="O64" s="61"/>
      <c r="P64" s="61"/>
      <c r="Q64" s="61"/>
      <c r="R64" s="61"/>
    </row>
    <row r="65" spans="1:18" x14ac:dyDescent="0.3">
      <c r="A65" s="17" t="s">
        <v>10673</v>
      </c>
      <c r="B65" s="17" t="s">
        <v>10674</v>
      </c>
      <c r="C65" s="17" t="s">
        <v>10485</v>
      </c>
      <c r="D65" s="17" t="s">
        <v>10592</v>
      </c>
      <c r="E65" s="17" t="s">
        <v>2181</v>
      </c>
      <c r="F65" s="17" t="s">
        <v>10675</v>
      </c>
      <c r="G65" s="18">
        <v>11</v>
      </c>
      <c r="H65" s="18">
        <v>482</v>
      </c>
      <c r="I65" s="19">
        <v>0</v>
      </c>
      <c r="J65" s="20">
        <v>1</v>
      </c>
      <c r="K65" s="21">
        <v>0</v>
      </c>
      <c r="L65" s="22">
        <v>0</v>
      </c>
      <c r="M65" s="61" t="s">
        <v>30787</v>
      </c>
      <c r="N65" s="61"/>
      <c r="O65" s="61"/>
      <c r="P65" s="61"/>
      <c r="Q65" s="61"/>
      <c r="R65" s="61"/>
    </row>
    <row r="66" spans="1:18" x14ac:dyDescent="0.3">
      <c r="A66" s="17" t="s">
        <v>10676</v>
      </c>
      <c r="B66" s="17" t="s">
        <v>10677</v>
      </c>
      <c r="C66" s="17" t="s">
        <v>10678</v>
      </c>
      <c r="D66" s="17" t="s">
        <v>10664</v>
      </c>
      <c r="E66" s="17" t="s">
        <v>10498</v>
      </c>
      <c r="F66" s="17" t="s">
        <v>10679</v>
      </c>
      <c r="G66" s="18">
        <v>11</v>
      </c>
      <c r="H66" s="18">
        <v>53</v>
      </c>
      <c r="I66" s="19">
        <v>0.18181818181818182</v>
      </c>
      <c r="J66" s="20">
        <v>0.81818181818181812</v>
      </c>
      <c r="K66" s="21">
        <v>0</v>
      </c>
      <c r="L66" s="22">
        <v>0</v>
      </c>
      <c r="M66" s="61" t="s">
        <v>30793</v>
      </c>
      <c r="N66" s="61"/>
      <c r="O66" s="61"/>
      <c r="P66" s="61"/>
      <c r="Q66" s="61"/>
      <c r="R66" s="61"/>
    </row>
    <row r="67" spans="1:18" x14ac:dyDescent="0.3">
      <c r="A67" s="17" t="s">
        <v>10680</v>
      </c>
      <c r="B67" s="17" t="s">
        <v>10681</v>
      </c>
      <c r="C67" s="17" t="s">
        <v>10682</v>
      </c>
      <c r="D67" s="17" t="s">
        <v>10683</v>
      </c>
      <c r="E67" s="17" t="s">
        <v>2433</v>
      </c>
      <c r="F67" s="17" t="s">
        <v>10684</v>
      </c>
      <c r="G67" s="18">
        <v>11</v>
      </c>
      <c r="H67" s="18">
        <v>15</v>
      </c>
      <c r="I67" s="19">
        <v>0.45454545454545453</v>
      </c>
      <c r="J67" s="20">
        <v>0.54545454545454541</v>
      </c>
      <c r="K67" s="21">
        <v>0</v>
      </c>
      <c r="L67" s="22">
        <v>0</v>
      </c>
      <c r="M67" s="61" t="s">
        <v>30793</v>
      </c>
      <c r="N67" s="61"/>
      <c r="O67" s="61"/>
      <c r="P67" s="61"/>
      <c r="Q67" s="61"/>
      <c r="R67" s="61"/>
    </row>
    <row r="68" spans="1:18" x14ac:dyDescent="0.3">
      <c r="A68" s="17" t="s">
        <v>6330</v>
      </c>
      <c r="B68" s="17" t="s">
        <v>10685</v>
      </c>
      <c r="C68" s="17" t="s">
        <v>10485</v>
      </c>
      <c r="D68" s="17" t="s">
        <v>10507</v>
      </c>
      <c r="E68" s="17" t="s">
        <v>6329</v>
      </c>
      <c r="F68" s="17" t="s">
        <v>10686</v>
      </c>
      <c r="G68" s="18">
        <v>11</v>
      </c>
      <c r="H68" s="18">
        <v>38</v>
      </c>
      <c r="I68" s="19">
        <v>0</v>
      </c>
      <c r="J68" s="20">
        <v>0</v>
      </c>
      <c r="K68" s="21">
        <v>0</v>
      </c>
      <c r="L68" s="22">
        <v>1</v>
      </c>
      <c r="M68" s="61" t="s">
        <v>30790</v>
      </c>
      <c r="N68" s="61"/>
      <c r="O68" s="61"/>
      <c r="P68" s="61"/>
      <c r="Q68" s="61"/>
      <c r="R68" s="61"/>
    </row>
    <row r="69" spans="1:18" x14ac:dyDescent="0.3">
      <c r="A69" s="17" t="s">
        <v>5447</v>
      </c>
      <c r="B69" s="17" t="s">
        <v>10687</v>
      </c>
      <c r="C69" s="17" t="s">
        <v>10688</v>
      </c>
      <c r="D69" s="17" t="s">
        <v>10507</v>
      </c>
      <c r="E69" s="17" t="s">
        <v>5449</v>
      </c>
      <c r="F69" s="17" t="s">
        <v>10689</v>
      </c>
      <c r="G69" s="18">
        <v>11</v>
      </c>
      <c r="H69" s="18">
        <v>11</v>
      </c>
      <c r="I69" s="19">
        <v>0</v>
      </c>
      <c r="J69" s="20">
        <v>0</v>
      </c>
      <c r="K69" s="21">
        <v>0</v>
      </c>
      <c r="L69" s="22">
        <v>1</v>
      </c>
      <c r="M69" s="61" t="s">
        <v>30786</v>
      </c>
      <c r="N69" s="61"/>
      <c r="O69" s="61"/>
      <c r="P69" s="61"/>
      <c r="Q69" s="61"/>
      <c r="R69" s="61"/>
    </row>
    <row r="70" spans="1:18" x14ac:dyDescent="0.3">
      <c r="A70" s="17" t="s">
        <v>6327</v>
      </c>
      <c r="B70" s="17" t="s">
        <v>10690</v>
      </c>
      <c r="C70" s="17" t="s">
        <v>10485</v>
      </c>
      <c r="D70" s="17" t="s">
        <v>10507</v>
      </c>
      <c r="E70" s="17" t="s">
        <v>6329</v>
      </c>
      <c r="F70" s="17" t="s">
        <v>10691</v>
      </c>
      <c r="G70" s="18">
        <v>11</v>
      </c>
      <c r="H70" s="18">
        <v>38</v>
      </c>
      <c r="I70" s="19">
        <v>0</v>
      </c>
      <c r="J70" s="20">
        <v>0</v>
      </c>
      <c r="K70" s="21">
        <v>0</v>
      </c>
      <c r="L70" s="22">
        <v>1</v>
      </c>
      <c r="M70" s="61" t="s">
        <v>30790</v>
      </c>
      <c r="N70" s="61"/>
      <c r="O70" s="61"/>
      <c r="P70" s="61"/>
      <c r="Q70" s="61"/>
      <c r="R70" s="61"/>
    </row>
    <row r="71" spans="1:18" x14ac:dyDescent="0.3">
      <c r="A71" s="17" t="s">
        <v>10692</v>
      </c>
      <c r="B71" s="17" t="s">
        <v>10693</v>
      </c>
      <c r="C71" s="17" t="s">
        <v>10694</v>
      </c>
      <c r="D71" s="17" t="s">
        <v>10695</v>
      </c>
      <c r="E71" s="17" t="s">
        <v>2157</v>
      </c>
      <c r="F71" s="17" t="s">
        <v>10696</v>
      </c>
      <c r="G71" s="18">
        <v>11</v>
      </c>
      <c r="H71" s="18">
        <v>12</v>
      </c>
      <c r="I71" s="19">
        <v>0</v>
      </c>
      <c r="J71" s="20">
        <v>1</v>
      </c>
      <c r="K71" s="21">
        <v>0</v>
      </c>
      <c r="L71" s="22">
        <v>0</v>
      </c>
      <c r="M71" s="61" t="s">
        <v>30791</v>
      </c>
      <c r="N71" s="61"/>
      <c r="O71" s="61"/>
      <c r="P71" s="61"/>
      <c r="Q71" s="61"/>
      <c r="R71" s="61"/>
    </row>
    <row r="72" spans="1:18" x14ac:dyDescent="0.3">
      <c r="A72" s="17" t="s">
        <v>6464</v>
      </c>
      <c r="B72" s="17" t="s">
        <v>10697</v>
      </c>
      <c r="C72" s="17" t="s">
        <v>10485</v>
      </c>
      <c r="D72" s="17" t="s">
        <v>10507</v>
      </c>
      <c r="E72" s="17" t="s">
        <v>5372</v>
      </c>
      <c r="F72" s="17" t="s">
        <v>10698</v>
      </c>
      <c r="G72" s="18">
        <v>11</v>
      </c>
      <c r="H72" s="18">
        <v>49</v>
      </c>
      <c r="I72" s="19">
        <v>0</v>
      </c>
      <c r="J72" s="20">
        <v>0</v>
      </c>
      <c r="K72" s="21">
        <v>0</v>
      </c>
      <c r="L72" s="22">
        <v>1</v>
      </c>
      <c r="M72" s="61" t="s">
        <v>30786</v>
      </c>
      <c r="N72" s="61"/>
      <c r="O72" s="61"/>
      <c r="P72" s="61"/>
      <c r="Q72" s="61"/>
      <c r="R72" s="61"/>
    </row>
    <row r="73" spans="1:18" x14ac:dyDescent="0.3">
      <c r="A73" s="17" t="s">
        <v>10699</v>
      </c>
      <c r="B73" s="17" t="s">
        <v>10700</v>
      </c>
      <c r="C73" s="17" t="s">
        <v>10701</v>
      </c>
      <c r="D73" s="17" t="s">
        <v>10702</v>
      </c>
      <c r="E73" s="17" t="s">
        <v>10498</v>
      </c>
      <c r="F73" s="17" t="s">
        <v>10703</v>
      </c>
      <c r="G73" s="18">
        <v>10</v>
      </c>
      <c r="H73" s="18">
        <v>102</v>
      </c>
      <c r="I73" s="19">
        <v>0.7</v>
      </c>
      <c r="J73" s="20">
        <v>0.3</v>
      </c>
      <c r="K73" s="21">
        <v>0</v>
      </c>
      <c r="L73" s="22">
        <v>0</v>
      </c>
      <c r="M73" s="61" t="s">
        <v>30793</v>
      </c>
      <c r="N73" s="61"/>
      <c r="O73" s="61"/>
      <c r="P73" s="61"/>
      <c r="Q73" s="61"/>
      <c r="R73" s="61"/>
    </row>
    <row r="74" spans="1:18" x14ac:dyDescent="0.3">
      <c r="A74" s="17" t="s">
        <v>10704</v>
      </c>
      <c r="B74" s="17" t="s">
        <v>10705</v>
      </c>
      <c r="C74" s="17" t="s">
        <v>10706</v>
      </c>
      <c r="D74" s="17" t="s">
        <v>10461</v>
      </c>
      <c r="E74" s="17" t="s">
        <v>2324</v>
      </c>
      <c r="F74" s="17" t="s">
        <v>10704</v>
      </c>
      <c r="G74" s="18">
        <v>10</v>
      </c>
      <c r="H74" s="18">
        <v>17</v>
      </c>
      <c r="I74" s="19">
        <v>0.9</v>
      </c>
      <c r="J74" s="20">
        <v>0.1</v>
      </c>
      <c r="K74" s="21">
        <v>0</v>
      </c>
      <c r="L74" s="22">
        <v>0</v>
      </c>
      <c r="M74" s="61" t="s">
        <v>30793</v>
      </c>
      <c r="N74" s="61"/>
      <c r="O74" s="61"/>
      <c r="P74" s="61"/>
      <c r="Q74" s="61"/>
      <c r="R74" s="61"/>
    </row>
    <row r="75" spans="1:18" x14ac:dyDescent="0.3">
      <c r="A75" s="17" t="s">
        <v>10707</v>
      </c>
      <c r="B75" s="17" t="s">
        <v>10708</v>
      </c>
      <c r="C75" s="17" t="s">
        <v>10709</v>
      </c>
      <c r="D75" s="17" t="s">
        <v>10710</v>
      </c>
      <c r="E75" s="17" t="s">
        <v>10711</v>
      </c>
      <c r="F75" s="17" t="s">
        <v>10707</v>
      </c>
      <c r="G75" s="18">
        <v>10</v>
      </c>
      <c r="H75" s="18">
        <v>23</v>
      </c>
      <c r="I75" s="19">
        <v>0</v>
      </c>
      <c r="J75" s="20">
        <v>1</v>
      </c>
      <c r="K75" s="21">
        <v>0</v>
      </c>
      <c r="L75" s="22">
        <v>0</v>
      </c>
      <c r="M75" s="61" t="s">
        <v>30788</v>
      </c>
      <c r="N75" s="61"/>
      <c r="O75" s="61"/>
      <c r="P75" s="61"/>
      <c r="Q75" s="61"/>
      <c r="R75" s="61"/>
    </row>
    <row r="76" spans="1:18" x14ac:dyDescent="0.3">
      <c r="A76" s="17" t="s">
        <v>10712</v>
      </c>
      <c r="B76" s="17" t="s">
        <v>10713</v>
      </c>
      <c r="C76" s="17" t="s">
        <v>10714</v>
      </c>
      <c r="D76" s="17" t="s">
        <v>10507</v>
      </c>
      <c r="E76" s="17" t="s">
        <v>2433</v>
      </c>
      <c r="F76" s="17" t="s">
        <v>10715</v>
      </c>
      <c r="G76" s="18">
        <v>10</v>
      </c>
      <c r="H76" s="18">
        <v>167</v>
      </c>
      <c r="I76" s="19">
        <v>0.1</v>
      </c>
      <c r="J76" s="20">
        <v>0.9</v>
      </c>
      <c r="K76" s="21">
        <v>0</v>
      </c>
      <c r="L76" s="22">
        <v>0</v>
      </c>
      <c r="M76" s="61" t="s">
        <v>30793</v>
      </c>
      <c r="N76" s="61"/>
      <c r="O76" s="61"/>
      <c r="P76" s="61"/>
      <c r="Q76" s="61"/>
      <c r="R76" s="61"/>
    </row>
    <row r="77" spans="1:18" x14ac:dyDescent="0.3">
      <c r="A77" s="17" t="s">
        <v>5649</v>
      </c>
      <c r="B77" s="17" t="s">
        <v>10716</v>
      </c>
      <c r="C77" s="17" t="s">
        <v>10485</v>
      </c>
      <c r="D77" s="17" t="s">
        <v>10587</v>
      </c>
      <c r="E77" s="17" t="s">
        <v>5651</v>
      </c>
      <c r="F77" s="17" t="s">
        <v>10717</v>
      </c>
      <c r="G77" s="18">
        <v>10</v>
      </c>
      <c r="H77" s="18">
        <v>11</v>
      </c>
      <c r="I77" s="19">
        <v>0.5</v>
      </c>
      <c r="J77" s="20">
        <v>0</v>
      </c>
      <c r="K77" s="21">
        <v>0</v>
      </c>
      <c r="L77" s="22">
        <v>0.5</v>
      </c>
      <c r="M77" s="61" t="s">
        <v>30804</v>
      </c>
      <c r="N77" s="61"/>
      <c r="O77" s="61"/>
      <c r="P77" s="61"/>
      <c r="Q77" s="61"/>
      <c r="R77" s="61"/>
    </row>
    <row r="78" spans="1:18" x14ac:dyDescent="0.3">
      <c r="A78" s="17" t="s">
        <v>10718</v>
      </c>
      <c r="B78" s="17" t="s">
        <v>10719</v>
      </c>
      <c r="C78" s="17" t="s">
        <v>10720</v>
      </c>
      <c r="D78" s="17" t="s">
        <v>10515</v>
      </c>
      <c r="E78" s="17" t="s">
        <v>2400</v>
      </c>
      <c r="F78" s="17" t="s">
        <v>10721</v>
      </c>
      <c r="G78" s="18">
        <v>10</v>
      </c>
      <c r="H78" s="18">
        <v>20</v>
      </c>
      <c r="I78" s="19">
        <v>0.1</v>
      </c>
      <c r="J78" s="20">
        <v>0.9</v>
      </c>
      <c r="K78" s="21">
        <v>0</v>
      </c>
      <c r="L78" s="22">
        <v>0</v>
      </c>
      <c r="M78" s="61" t="s">
        <v>30794</v>
      </c>
      <c r="N78" s="61"/>
      <c r="O78" s="61"/>
      <c r="P78" s="61"/>
      <c r="Q78" s="61"/>
      <c r="R78" s="61"/>
    </row>
    <row r="79" spans="1:18" x14ac:dyDescent="0.3">
      <c r="A79" s="17" t="s">
        <v>10722</v>
      </c>
      <c r="B79" s="17" t="s">
        <v>10723</v>
      </c>
      <c r="C79" s="17" t="s">
        <v>10496</v>
      </c>
      <c r="D79" s="17" t="s">
        <v>10461</v>
      </c>
      <c r="E79" s="17" t="s">
        <v>10527</v>
      </c>
      <c r="F79" s="17" t="s">
        <v>10724</v>
      </c>
      <c r="G79" s="18">
        <v>10</v>
      </c>
      <c r="H79" s="18">
        <v>11</v>
      </c>
      <c r="I79" s="19">
        <v>0.9</v>
      </c>
      <c r="J79" s="20">
        <v>0.1</v>
      </c>
      <c r="K79" s="21">
        <v>0</v>
      </c>
      <c r="L79" s="22">
        <v>0</v>
      </c>
      <c r="M79" s="61" t="s">
        <v>30793</v>
      </c>
      <c r="N79" s="61"/>
      <c r="O79" s="61"/>
      <c r="P79" s="61"/>
      <c r="Q79" s="61"/>
      <c r="R79" s="61"/>
    </row>
    <row r="80" spans="1:18" x14ac:dyDescent="0.3">
      <c r="A80" s="17" t="s">
        <v>10725</v>
      </c>
      <c r="B80" s="17" t="s">
        <v>10726</v>
      </c>
      <c r="C80" s="17" t="s">
        <v>10727</v>
      </c>
      <c r="D80" s="17" t="s">
        <v>10603</v>
      </c>
      <c r="E80" s="17" t="s">
        <v>10604</v>
      </c>
      <c r="F80" s="17" t="s">
        <v>10728</v>
      </c>
      <c r="G80" s="18">
        <v>10</v>
      </c>
      <c r="H80" s="18">
        <v>27</v>
      </c>
      <c r="I80" s="19">
        <v>0.8</v>
      </c>
      <c r="J80" s="20">
        <v>0.2</v>
      </c>
      <c r="K80" s="21">
        <v>0</v>
      </c>
      <c r="L80" s="22">
        <v>0</v>
      </c>
      <c r="M80" s="61" t="s">
        <v>30793</v>
      </c>
      <c r="N80" s="61"/>
      <c r="O80" s="61"/>
      <c r="P80" s="61"/>
      <c r="Q80" s="61"/>
      <c r="R80" s="61"/>
    </row>
    <row r="81" spans="1:18" x14ac:dyDescent="0.3">
      <c r="A81" s="17" t="s">
        <v>5856</v>
      </c>
      <c r="B81" s="17" t="s">
        <v>10729</v>
      </c>
      <c r="C81" s="17" t="s">
        <v>10485</v>
      </c>
      <c r="D81" s="17" t="s">
        <v>10507</v>
      </c>
      <c r="E81" s="17" t="s">
        <v>5372</v>
      </c>
      <c r="F81" s="17" t="s">
        <v>10730</v>
      </c>
      <c r="G81" s="18">
        <v>10</v>
      </c>
      <c r="H81" s="18">
        <v>78</v>
      </c>
      <c r="I81" s="19">
        <v>0</v>
      </c>
      <c r="J81" s="20">
        <v>0</v>
      </c>
      <c r="K81" s="21">
        <v>0</v>
      </c>
      <c r="L81" s="22">
        <v>1</v>
      </c>
      <c r="M81" s="61" t="s">
        <v>30786</v>
      </c>
      <c r="N81" s="61"/>
      <c r="O81" s="61"/>
      <c r="P81" s="61"/>
      <c r="Q81" s="61"/>
      <c r="R81" s="61"/>
    </row>
    <row r="82" spans="1:18" x14ac:dyDescent="0.3">
      <c r="A82" s="17" t="s">
        <v>6886</v>
      </c>
      <c r="B82" s="17" t="s">
        <v>10731</v>
      </c>
      <c r="C82" s="17" t="s">
        <v>10485</v>
      </c>
      <c r="D82" s="17" t="s">
        <v>10732</v>
      </c>
      <c r="E82" s="17" t="s">
        <v>5651</v>
      </c>
      <c r="F82" s="17" t="s">
        <v>10733</v>
      </c>
      <c r="G82" s="18">
        <v>10</v>
      </c>
      <c r="H82" s="18">
        <v>12</v>
      </c>
      <c r="I82" s="19">
        <v>0</v>
      </c>
      <c r="J82" s="20">
        <v>0</v>
      </c>
      <c r="K82" s="21">
        <v>0</v>
      </c>
      <c r="L82" s="22">
        <v>1</v>
      </c>
      <c r="M82" s="61" t="s">
        <v>30803</v>
      </c>
      <c r="N82" s="61">
        <v>8</v>
      </c>
      <c r="O82" s="61"/>
      <c r="P82" s="61"/>
      <c r="Q82" s="61"/>
      <c r="R82" s="61"/>
    </row>
    <row r="83" spans="1:18" x14ac:dyDescent="0.3">
      <c r="A83" s="17" t="s">
        <v>10734</v>
      </c>
      <c r="B83" s="17" t="s">
        <v>10735</v>
      </c>
      <c r="C83" s="17" t="s">
        <v>10736</v>
      </c>
      <c r="D83" s="17" t="s">
        <v>10461</v>
      </c>
      <c r="E83" s="17" t="s">
        <v>10527</v>
      </c>
      <c r="F83" s="17" t="s">
        <v>10665</v>
      </c>
      <c r="G83" s="18">
        <v>10</v>
      </c>
      <c r="H83" s="18">
        <v>11</v>
      </c>
      <c r="I83" s="19">
        <v>0.8</v>
      </c>
      <c r="J83" s="20">
        <v>0.2</v>
      </c>
      <c r="K83" s="21">
        <v>0</v>
      </c>
      <c r="L83" s="22">
        <v>0</v>
      </c>
      <c r="M83" s="61" t="s">
        <v>30793</v>
      </c>
      <c r="N83" s="61"/>
      <c r="O83" s="61"/>
      <c r="P83" s="61"/>
      <c r="Q83" s="61"/>
      <c r="R83" s="61"/>
    </row>
    <row r="84" spans="1:18" x14ac:dyDescent="0.3">
      <c r="A84" s="17" t="s">
        <v>10737</v>
      </c>
      <c r="B84" s="17" t="s">
        <v>10738</v>
      </c>
      <c r="C84" s="17" t="s">
        <v>10514</v>
      </c>
      <c r="D84" s="17" t="s">
        <v>10515</v>
      </c>
      <c r="E84" s="17" t="s">
        <v>10516</v>
      </c>
      <c r="F84" s="17" t="s">
        <v>10517</v>
      </c>
      <c r="G84" s="18">
        <v>10</v>
      </c>
      <c r="H84" s="18">
        <v>16</v>
      </c>
      <c r="I84" s="19">
        <v>0</v>
      </c>
      <c r="J84" s="20">
        <v>1</v>
      </c>
      <c r="K84" s="21">
        <v>0</v>
      </c>
      <c r="L84" s="22">
        <v>0</v>
      </c>
      <c r="M84" s="61" t="s">
        <v>30787</v>
      </c>
      <c r="N84" s="61"/>
      <c r="O84" s="61"/>
      <c r="P84" s="61"/>
      <c r="Q84" s="61"/>
      <c r="R84" s="61"/>
    </row>
    <row r="85" spans="1:18" x14ac:dyDescent="0.3">
      <c r="A85" s="17" t="s">
        <v>6928</v>
      </c>
      <c r="B85" s="17" t="s">
        <v>10739</v>
      </c>
      <c r="C85" s="17" t="s">
        <v>10485</v>
      </c>
      <c r="D85" s="17" t="s">
        <v>10740</v>
      </c>
      <c r="E85" s="17" t="s">
        <v>6916</v>
      </c>
      <c r="F85" s="17" t="s">
        <v>10741</v>
      </c>
      <c r="G85" s="18">
        <v>10</v>
      </c>
      <c r="H85" s="18">
        <v>21</v>
      </c>
      <c r="I85" s="19">
        <v>0</v>
      </c>
      <c r="J85" s="20">
        <v>0</v>
      </c>
      <c r="K85" s="21">
        <v>0</v>
      </c>
      <c r="L85" s="22">
        <v>1</v>
      </c>
      <c r="M85" s="61" t="s">
        <v>30786</v>
      </c>
      <c r="N85" s="61"/>
      <c r="O85" s="61"/>
      <c r="P85" s="61"/>
      <c r="Q85" s="61"/>
      <c r="R85" s="61"/>
    </row>
    <row r="86" spans="1:18" x14ac:dyDescent="0.3">
      <c r="A86" s="17" t="s">
        <v>10742</v>
      </c>
      <c r="B86" s="17" t="s">
        <v>10743</v>
      </c>
      <c r="C86" s="17" t="s">
        <v>10744</v>
      </c>
      <c r="D86" s="17" t="s">
        <v>10745</v>
      </c>
      <c r="E86" s="17" t="s">
        <v>2157</v>
      </c>
      <c r="F86" s="17" t="s">
        <v>10746</v>
      </c>
      <c r="G86" s="18">
        <v>10</v>
      </c>
      <c r="H86" s="18">
        <v>34</v>
      </c>
      <c r="I86" s="19">
        <v>0.4</v>
      </c>
      <c r="J86" s="20">
        <v>0.6</v>
      </c>
      <c r="K86" s="21">
        <v>0</v>
      </c>
      <c r="L86" s="22">
        <v>0</v>
      </c>
      <c r="M86" s="61" t="s">
        <v>30787</v>
      </c>
      <c r="N86" s="61"/>
      <c r="O86" s="61"/>
      <c r="P86" s="61"/>
      <c r="Q86" s="61"/>
      <c r="R86" s="61"/>
    </row>
    <row r="87" spans="1:18" x14ac:dyDescent="0.3">
      <c r="A87" s="17" t="s">
        <v>10747</v>
      </c>
      <c r="B87" s="17" t="s">
        <v>10748</v>
      </c>
      <c r="C87" s="17" t="s">
        <v>10496</v>
      </c>
      <c r="D87" s="17" t="s">
        <v>10550</v>
      </c>
      <c r="E87" s="17" t="s">
        <v>10498</v>
      </c>
      <c r="F87" s="17" t="s">
        <v>10528</v>
      </c>
      <c r="G87" s="18">
        <v>9</v>
      </c>
      <c r="H87" s="18">
        <v>61</v>
      </c>
      <c r="I87" s="19">
        <v>1</v>
      </c>
      <c r="J87" s="20">
        <v>0</v>
      </c>
      <c r="K87" s="21">
        <v>0</v>
      </c>
      <c r="L87" s="22">
        <v>0</v>
      </c>
      <c r="M87" s="61" t="s">
        <v>30793</v>
      </c>
      <c r="N87" s="61"/>
      <c r="O87" s="61"/>
      <c r="P87" s="61"/>
      <c r="Q87" s="61"/>
      <c r="R87" s="61"/>
    </row>
    <row r="88" spans="1:18" x14ac:dyDescent="0.3">
      <c r="A88" s="17" t="s">
        <v>10749</v>
      </c>
      <c r="B88" s="17" t="s">
        <v>10750</v>
      </c>
      <c r="C88" s="17" t="s">
        <v>10485</v>
      </c>
      <c r="D88" s="17" t="s">
        <v>10507</v>
      </c>
      <c r="E88" s="17" t="s">
        <v>4069</v>
      </c>
      <c r="F88" s="17" t="s">
        <v>10751</v>
      </c>
      <c r="G88" s="18">
        <v>9</v>
      </c>
      <c r="H88" s="18">
        <v>13</v>
      </c>
      <c r="I88" s="19">
        <v>0.1111111111111111</v>
      </c>
      <c r="J88" s="20">
        <v>0.88888888888888884</v>
      </c>
      <c r="K88" s="21">
        <v>0</v>
      </c>
      <c r="L88" s="22">
        <v>0</v>
      </c>
      <c r="M88" s="61" t="s">
        <v>30793</v>
      </c>
      <c r="N88" s="61"/>
      <c r="O88" s="61"/>
      <c r="P88" s="61"/>
      <c r="Q88" s="61"/>
      <c r="R88" s="61"/>
    </row>
    <row r="89" spans="1:18" x14ac:dyDescent="0.3">
      <c r="A89" s="17" t="s">
        <v>10752</v>
      </c>
      <c r="B89" s="17" t="s">
        <v>10753</v>
      </c>
      <c r="C89" s="17" t="s">
        <v>10754</v>
      </c>
      <c r="D89" s="17" t="s">
        <v>10755</v>
      </c>
      <c r="E89" s="17" t="s">
        <v>2181</v>
      </c>
      <c r="F89" s="17" t="s">
        <v>10756</v>
      </c>
      <c r="G89" s="18">
        <v>9</v>
      </c>
      <c r="H89" s="18">
        <v>71</v>
      </c>
      <c r="I89" s="19">
        <v>0.66666666666666674</v>
      </c>
      <c r="J89" s="20">
        <v>0.33333333333333337</v>
      </c>
      <c r="K89" s="21">
        <v>0</v>
      </c>
      <c r="L89" s="22">
        <v>0</v>
      </c>
      <c r="M89" s="61" t="s">
        <v>30793</v>
      </c>
      <c r="N89" s="61"/>
      <c r="O89" s="61"/>
      <c r="P89" s="61"/>
      <c r="Q89" s="61"/>
      <c r="R89" s="61"/>
    </row>
    <row r="90" spans="1:18" x14ac:dyDescent="0.3">
      <c r="A90" s="17" t="s">
        <v>10757</v>
      </c>
      <c r="B90" s="17" t="s">
        <v>10758</v>
      </c>
      <c r="C90" s="17" t="s">
        <v>10759</v>
      </c>
      <c r="D90" s="17" t="s">
        <v>10760</v>
      </c>
      <c r="E90" s="17" t="s">
        <v>10479</v>
      </c>
      <c r="F90" s="17" t="s">
        <v>10761</v>
      </c>
      <c r="G90" s="18">
        <v>9</v>
      </c>
      <c r="H90" s="18">
        <v>20</v>
      </c>
      <c r="I90" s="19">
        <v>0.77777777777777768</v>
      </c>
      <c r="J90" s="20">
        <v>0.22222222222222221</v>
      </c>
      <c r="K90" s="21">
        <v>0</v>
      </c>
      <c r="L90" s="22">
        <v>0</v>
      </c>
      <c r="M90" s="61" t="s">
        <v>30793</v>
      </c>
      <c r="N90" s="61"/>
      <c r="O90" s="61"/>
      <c r="P90" s="61"/>
      <c r="Q90" s="61"/>
      <c r="R90" s="61"/>
    </row>
    <row r="91" spans="1:18" x14ac:dyDescent="0.3">
      <c r="A91" s="17" t="s">
        <v>10762</v>
      </c>
      <c r="B91" s="17" t="s">
        <v>10763</v>
      </c>
      <c r="C91" s="17" t="s">
        <v>10764</v>
      </c>
      <c r="D91" s="17" t="s">
        <v>10507</v>
      </c>
      <c r="E91" s="17" t="s">
        <v>10765</v>
      </c>
      <c r="F91" s="17" t="s">
        <v>10766</v>
      </c>
      <c r="G91" s="18">
        <v>9</v>
      </c>
      <c r="H91" s="18">
        <v>50</v>
      </c>
      <c r="I91" s="19">
        <v>0.44444444444444442</v>
      </c>
      <c r="J91" s="20">
        <v>0.55555555555555558</v>
      </c>
      <c r="K91" s="21">
        <v>0</v>
      </c>
      <c r="L91" s="22">
        <v>0</v>
      </c>
      <c r="M91" s="61" t="s">
        <v>30787</v>
      </c>
      <c r="N91" s="61"/>
      <c r="O91" s="61"/>
      <c r="P91" s="61"/>
      <c r="Q91" s="61"/>
      <c r="R91" s="61"/>
    </row>
    <row r="92" spans="1:18" x14ac:dyDescent="0.3">
      <c r="A92" s="17" t="s">
        <v>10767</v>
      </c>
      <c r="B92" s="17" t="s">
        <v>10768</v>
      </c>
      <c r="C92" s="17" t="s">
        <v>10769</v>
      </c>
      <c r="D92" s="17" t="s">
        <v>10770</v>
      </c>
      <c r="E92" s="17" t="s">
        <v>10771</v>
      </c>
      <c r="F92" s="17" t="s">
        <v>10772</v>
      </c>
      <c r="G92" s="18">
        <v>9</v>
      </c>
      <c r="H92" s="18">
        <v>36</v>
      </c>
      <c r="I92" s="19">
        <v>0.88888888888888884</v>
      </c>
      <c r="J92" s="20">
        <v>0.1111111111111111</v>
      </c>
      <c r="K92" s="21">
        <v>0</v>
      </c>
      <c r="L92" s="22">
        <v>0</v>
      </c>
      <c r="M92" s="61" t="s">
        <v>30793</v>
      </c>
      <c r="N92" s="61"/>
      <c r="O92" s="61"/>
      <c r="P92" s="61"/>
      <c r="Q92" s="61"/>
      <c r="R92" s="61"/>
    </row>
    <row r="93" spans="1:18" x14ac:dyDescent="0.3">
      <c r="A93" s="17" t="s">
        <v>5462</v>
      </c>
      <c r="B93" s="17" t="s">
        <v>5463</v>
      </c>
      <c r="C93" s="17" t="s">
        <v>10485</v>
      </c>
      <c r="D93" s="17" t="s">
        <v>10507</v>
      </c>
      <c r="E93" s="17" t="s">
        <v>4839</v>
      </c>
      <c r="F93" s="17" t="s">
        <v>10773</v>
      </c>
      <c r="G93" s="18">
        <v>9</v>
      </c>
      <c r="H93" s="18">
        <v>11</v>
      </c>
      <c r="I93" s="19">
        <v>0</v>
      </c>
      <c r="J93" s="20">
        <v>0</v>
      </c>
      <c r="K93" s="21">
        <v>0</v>
      </c>
      <c r="L93" s="22">
        <v>1</v>
      </c>
      <c r="M93" s="61" t="s">
        <v>30803</v>
      </c>
      <c r="N93" s="61"/>
      <c r="O93" s="61"/>
      <c r="P93" s="61"/>
      <c r="Q93" s="61">
        <v>4</v>
      </c>
      <c r="R93" s="61"/>
    </row>
    <row r="94" spans="1:18" x14ac:dyDescent="0.3">
      <c r="A94" s="17" t="s">
        <v>10774</v>
      </c>
      <c r="B94" s="17" t="s">
        <v>10775</v>
      </c>
      <c r="C94" s="17" t="s">
        <v>10776</v>
      </c>
      <c r="D94" s="17" t="s">
        <v>10777</v>
      </c>
      <c r="E94" s="17" t="s">
        <v>10604</v>
      </c>
      <c r="F94" s="17" t="s">
        <v>10778</v>
      </c>
      <c r="G94" s="18">
        <v>9</v>
      </c>
      <c r="H94" s="18">
        <v>13</v>
      </c>
      <c r="I94" s="19">
        <v>0.66666666666666674</v>
      </c>
      <c r="J94" s="20">
        <v>0.33333333333333337</v>
      </c>
      <c r="K94" s="21">
        <v>0</v>
      </c>
      <c r="L94" s="22">
        <v>0</v>
      </c>
      <c r="M94" s="61" t="s">
        <v>30793</v>
      </c>
      <c r="N94" s="61"/>
      <c r="O94" s="61"/>
      <c r="P94" s="61"/>
      <c r="Q94" s="61"/>
      <c r="R94" s="61"/>
    </row>
    <row r="95" spans="1:18" x14ac:dyDescent="0.3">
      <c r="A95" s="17" t="s">
        <v>6930</v>
      </c>
      <c r="B95" s="17" t="s">
        <v>10779</v>
      </c>
      <c r="C95" s="17" t="s">
        <v>10780</v>
      </c>
      <c r="D95" s="17" t="s">
        <v>10542</v>
      </c>
      <c r="E95" s="17" t="s">
        <v>6916</v>
      </c>
      <c r="F95" s="17" t="s">
        <v>10781</v>
      </c>
      <c r="G95" s="18">
        <v>9</v>
      </c>
      <c r="H95" s="18">
        <v>19</v>
      </c>
      <c r="I95" s="19">
        <v>0</v>
      </c>
      <c r="J95" s="20">
        <v>0</v>
      </c>
      <c r="K95" s="21">
        <v>0</v>
      </c>
      <c r="L95" s="22">
        <v>1</v>
      </c>
      <c r="M95" s="61" t="s">
        <v>30786</v>
      </c>
      <c r="N95" s="61"/>
      <c r="O95" s="61"/>
      <c r="P95" s="61"/>
      <c r="Q95" s="61"/>
      <c r="R95" s="61"/>
    </row>
    <row r="96" spans="1:18" x14ac:dyDescent="0.3">
      <c r="A96" s="17" t="s">
        <v>10782</v>
      </c>
      <c r="B96" s="17" t="s">
        <v>10783</v>
      </c>
      <c r="C96" s="17" t="s">
        <v>10784</v>
      </c>
      <c r="D96" s="17" t="s">
        <v>10785</v>
      </c>
      <c r="E96" s="17" t="s">
        <v>10786</v>
      </c>
      <c r="F96" s="17" t="s">
        <v>10787</v>
      </c>
      <c r="G96" s="18">
        <v>9</v>
      </c>
      <c r="H96" s="18">
        <v>40</v>
      </c>
      <c r="I96" s="19">
        <v>0</v>
      </c>
      <c r="J96" s="20">
        <v>1</v>
      </c>
      <c r="K96" s="21">
        <v>0</v>
      </c>
      <c r="L96" s="22">
        <v>0</v>
      </c>
      <c r="M96" s="61" t="s">
        <v>30787</v>
      </c>
      <c r="N96" s="61"/>
      <c r="O96" s="61"/>
      <c r="P96" s="61"/>
      <c r="Q96" s="61"/>
      <c r="R96" s="61"/>
    </row>
    <row r="97" spans="1:18" x14ac:dyDescent="0.3">
      <c r="A97" s="17" t="s">
        <v>6613</v>
      </c>
      <c r="B97" s="17" t="s">
        <v>6614</v>
      </c>
      <c r="C97" s="17" t="s">
        <v>10788</v>
      </c>
      <c r="D97" s="17" t="s">
        <v>10507</v>
      </c>
      <c r="E97" s="17" t="s">
        <v>5372</v>
      </c>
      <c r="F97" s="17" t="s">
        <v>10789</v>
      </c>
      <c r="G97" s="18">
        <v>9</v>
      </c>
      <c r="H97" s="18">
        <v>63</v>
      </c>
      <c r="I97" s="19">
        <v>0</v>
      </c>
      <c r="J97" s="20">
        <v>0</v>
      </c>
      <c r="K97" s="21">
        <v>0</v>
      </c>
      <c r="L97" s="22">
        <v>1</v>
      </c>
      <c r="M97" s="61" t="s">
        <v>30786</v>
      </c>
      <c r="N97" s="61"/>
      <c r="O97" s="61"/>
      <c r="P97" s="61"/>
      <c r="Q97" s="61"/>
      <c r="R97" s="61"/>
    </row>
    <row r="98" spans="1:18" x14ac:dyDescent="0.3">
      <c r="A98" s="17" t="s">
        <v>10790</v>
      </c>
      <c r="B98" s="17" t="s">
        <v>10643</v>
      </c>
      <c r="C98" s="17" t="s">
        <v>10791</v>
      </c>
      <c r="D98" s="17" t="s">
        <v>10461</v>
      </c>
      <c r="E98" s="17" t="s">
        <v>10462</v>
      </c>
      <c r="F98" s="17" t="s">
        <v>10703</v>
      </c>
      <c r="G98" s="18">
        <v>9</v>
      </c>
      <c r="H98" s="18">
        <v>13</v>
      </c>
      <c r="I98" s="19">
        <v>0.33333333333333337</v>
      </c>
      <c r="J98" s="20">
        <v>0.66666666666666674</v>
      </c>
      <c r="K98" s="21">
        <v>0</v>
      </c>
      <c r="L98" s="22">
        <v>0</v>
      </c>
      <c r="M98" s="61" t="s">
        <v>30793</v>
      </c>
      <c r="N98" s="61"/>
      <c r="O98" s="61"/>
      <c r="P98" s="61"/>
      <c r="Q98" s="61"/>
      <c r="R98" s="61"/>
    </row>
    <row r="99" spans="1:18" x14ac:dyDescent="0.3">
      <c r="A99" s="17" t="s">
        <v>10792</v>
      </c>
      <c r="B99" s="17" t="s">
        <v>10793</v>
      </c>
      <c r="C99" s="17" t="s">
        <v>10794</v>
      </c>
      <c r="D99" s="17" t="s">
        <v>10795</v>
      </c>
      <c r="E99" s="17" t="s">
        <v>2400</v>
      </c>
      <c r="F99" s="17" t="s">
        <v>10796</v>
      </c>
      <c r="G99" s="18">
        <v>9</v>
      </c>
      <c r="H99" s="18">
        <v>48</v>
      </c>
      <c r="I99" s="19">
        <v>0.1111111111111111</v>
      </c>
      <c r="J99" s="20">
        <v>0.88888888888888884</v>
      </c>
      <c r="K99" s="21">
        <v>0</v>
      </c>
      <c r="L99" s="22">
        <v>0</v>
      </c>
      <c r="M99" s="61" t="s">
        <v>30794</v>
      </c>
      <c r="N99" s="61"/>
      <c r="O99" s="61"/>
      <c r="P99" s="61"/>
      <c r="Q99" s="61"/>
      <c r="R99" s="61"/>
    </row>
    <row r="100" spans="1:18" x14ac:dyDescent="0.3">
      <c r="A100" s="17" t="s">
        <v>6923</v>
      </c>
      <c r="B100" s="17" t="s">
        <v>10797</v>
      </c>
      <c r="C100" s="17" t="s">
        <v>10485</v>
      </c>
      <c r="D100" s="17" t="s">
        <v>10798</v>
      </c>
      <c r="E100" s="17" t="s">
        <v>6916</v>
      </c>
      <c r="F100" s="17" t="s">
        <v>10799</v>
      </c>
      <c r="G100" s="18">
        <v>9</v>
      </c>
      <c r="H100" s="18">
        <v>37</v>
      </c>
      <c r="I100" s="19">
        <v>0</v>
      </c>
      <c r="J100" s="20">
        <v>0</v>
      </c>
      <c r="K100" s="21">
        <v>0</v>
      </c>
      <c r="L100" s="22">
        <v>1</v>
      </c>
      <c r="M100" s="61" t="s">
        <v>30786</v>
      </c>
      <c r="N100" s="61"/>
      <c r="O100" s="61"/>
      <c r="P100" s="61"/>
      <c r="Q100" s="61"/>
      <c r="R100" s="61"/>
    </row>
    <row r="101" spans="1:18" x14ac:dyDescent="0.3">
      <c r="A101" s="17" t="s">
        <v>10800</v>
      </c>
      <c r="B101" s="17" t="s">
        <v>10663</v>
      </c>
      <c r="C101" s="17" t="s">
        <v>10496</v>
      </c>
      <c r="D101" s="17" t="s">
        <v>10573</v>
      </c>
      <c r="E101" s="17" t="s">
        <v>10498</v>
      </c>
      <c r="F101" s="17" t="s">
        <v>10724</v>
      </c>
      <c r="G101" s="18">
        <v>9</v>
      </c>
      <c r="H101" s="18">
        <v>41</v>
      </c>
      <c r="I101" s="19">
        <v>0.88888888888888884</v>
      </c>
      <c r="J101" s="20">
        <v>0.1111111111111111</v>
      </c>
      <c r="K101" s="21">
        <v>0</v>
      </c>
      <c r="L101" s="22">
        <v>0</v>
      </c>
      <c r="M101" s="61" t="s">
        <v>30793</v>
      </c>
      <c r="N101" s="61"/>
      <c r="O101" s="61"/>
      <c r="P101" s="61"/>
      <c r="Q101" s="61"/>
      <c r="R101" s="61"/>
    </row>
    <row r="102" spans="1:18" x14ac:dyDescent="0.3">
      <c r="A102" s="17" t="s">
        <v>6155</v>
      </c>
      <c r="B102" s="17" t="s">
        <v>10801</v>
      </c>
      <c r="C102" s="17" t="s">
        <v>10485</v>
      </c>
      <c r="D102" s="17" t="s">
        <v>10461</v>
      </c>
      <c r="E102" s="17" t="s">
        <v>3280</v>
      </c>
      <c r="F102" s="17" t="s">
        <v>10802</v>
      </c>
      <c r="G102" s="18">
        <v>8</v>
      </c>
      <c r="H102" s="18">
        <v>10</v>
      </c>
      <c r="I102" s="19">
        <v>0</v>
      </c>
      <c r="J102" s="20">
        <v>0</v>
      </c>
      <c r="K102" s="21">
        <v>0</v>
      </c>
      <c r="L102" s="22">
        <v>1</v>
      </c>
      <c r="M102" s="61" t="s">
        <v>30803</v>
      </c>
      <c r="N102" s="61">
        <v>4</v>
      </c>
      <c r="O102" s="61">
        <v>6</v>
      </c>
      <c r="P102" s="61"/>
      <c r="Q102" s="61"/>
      <c r="R102" s="61"/>
    </row>
    <row r="103" spans="1:18" x14ac:dyDescent="0.3">
      <c r="A103" s="17" t="s">
        <v>10803</v>
      </c>
      <c r="B103" s="17" t="s">
        <v>10804</v>
      </c>
      <c r="C103" s="17" t="s">
        <v>10805</v>
      </c>
      <c r="D103" s="17" t="s">
        <v>10461</v>
      </c>
      <c r="E103" s="17" t="s">
        <v>10527</v>
      </c>
      <c r="F103" s="17" t="s">
        <v>10806</v>
      </c>
      <c r="G103" s="18">
        <v>8</v>
      </c>
      <c r="H103" s="18">
        <v>12</v>
      </c>
      <c r="I103" s="19">
        <v>0.625</v>
      </c>
      <c r="J103" s="20">
        <v>0.375</v>
      </c>
      <c r="K103" s="21">
        <v>0</v>
      </c>
      <c r="L103" s="22">
        <v>0</v>
      </c>
      <c r="M103" s="61" t="s">
        <v>30793</v>
      </c>
      <c r="N103" s="61"/>
      <c r="O103" s="61"/>
      <c r="P103" s="61"/>
      <c r="Q103" s="61"/>
      <c r="R103" s="61"/>
    </row>
    <row r="104" spans="1:18" x14ac:dyDescent="0.3">
      <c r="A104" s="17" t="s">
        <v>5780</v>
      </c>
      <c r="B104" s="17" t="s">
        <v>10807</v>
      </c>
      <c r="C104" s="17" t="s">
        <v>10808</v>
      </c>
      <c r="D104" s="17" t="s">
        <v>10507</v>
      </c>
      <c r="E104" s="17" t="s">
        <v>2891</v>
      </c>
      <c r="F104" s="17" t="s">
        <v>10809</v>
      </c>
      <c r="G104" s="18">
        <v>8</v>
      </c>
      <c r="H104" s="18">
        <v>9</v>
      </c>
      <c r="I104" s="19">
        <v>0</v>
      </c>
      <c r="J104" s="20">
        <v>0</v>
      </c>
      <c r="K104" s="21">
        <v>0</v>
      </c>
      <c r="L104" s="22">
        <v>1</v>
      </c>
      <c r="M104" s="61" t="s">
        <v>30803</v>
      </c>
      <c r="N104" s="61">
        <v>4</v>
      </c>
      <c r="O104" s="61">
        <v>2</v>
      </c>
      <c r="P104" s="61"/>
      <c r="Q104" s="61"/>
      <c r="R104" s="61">
        <v>4</v>
      </c>
    </row>
    <row r="105" spans="1:18" x14ac:dyDescent="0.3">
      <c r="A105" s="17" t="s">
        <v>5616</v>
      </c>
      <c r="B105" s="17" t="s">
        <v>10810</v>
      </c>
      <c r="C105" s="17" t="s">
        <v>10811</v>
      </c>
      <c r="D105" s="17" t="s">
        <v>10812</v>
      </c>
      <c r="E105" s="17" t="s">
        <v>5618</v>
      </c>
      <c r="F105" s="17" t="s">
        <v>10813</v>
      </c>
      <c r="G105" s="18">
        <v>8</v>
      </c>
      <c r="H105" s="18">
        <v>8</v>
      </c>
      <c r="I105" s="19">
        <v>0</v>
      </c>
      <c r="J105" s="20">
        <v>0</v>
      </c>
      <c r="K105" s="21">
        <v>0</v>
      </c>
      <c r="L105" s="22">
        <v>1</v>
      </c>
      <c r="M105" s="61" t="s">
        <v>30786</v>
      </c>
      <c r="N105" s="61"/>
      <c r="O105" s="61"/>
      <c r="P105" s="61"/>
      <c r="Q105" s="61"/>
      <c r="R105" s="61"/>
    </row>
    <row r="106" spans="1:18" x14ac:dyDescent="0.3">
      <c r="A106" s="17" t="s">
        <v>10814</v>
      </c>
      <c r="B106" s="17" t="s">
        <v>10815</v>
      </c>
      <c r="C106" s="17" t="s">
        <v>10816</v>
      </c>
      <c r="D106" s="17" t="s">
        <v>10510</v>
      </c>
      <c r="E106" s="17" t="s">
        <v>10817</v>
      </c>
      <c r="F106" s="17" t="s">
        <v>10818</v>
      </c>
      <c r="G106" s="18">
        <v>8</v>
      </c>
      <c r="H106" s="18">
        <v>23</v>
      </c>
      <c r="I106" s="19">
        <v>0</v>
      </c>
      <c r="J106" s="20">
        <v>1</v>
      </c>
      <c r="K106" s="21">
        <v>0</v>
      </c>
      <c r="L106" s="22">
        <v>0</v>
      </c>
      <c r="M106" s="61" t="s">
        <v>30788</v>
      </c>
      <c r="N106" s="61"/>
      <c r="O106" s="61"/>
      <c r="P106" s="61"/>
      <c r="Q106" s="61">
        <v>6</v>
      </c>
      <c r="R106" s="61"/>
    </row>
    <row r="107" spans="1:18" x14ac:dyDescent="0.3">
      <c r="A107" s="17" t="s">
        <v>10819</v>
      </c>
      <c r="B107" s="17" t="s">
        <v>10820</v>
      </c>
      <c r="C107" s="17" t="s">
        <v>10821</v>
      </c>
      <c r="D107" s="17" t="s">
        <v>10822</v>
      </c>
      <c r="E107" s="17" t="s">
        <v>10498</v>
      </c>
      <c r="F107" s="17" t="s">
        <v>10823</v>
      </c>
      <c r="G107" s="18">
        <v>8</v>
      </c>
      <c r="H107" s="18">
        <v>36</v>
      </c>
      <c r="I107" s="19">
        <v>0.625</v>
      </c>
      <c r="J107" s="20">
        <v>0.375</v>
      </c>
      <c r="K107" s="21">
        <v>0</v>
      </c>
      <c r="L107" s="22">
        <v>0</v>
      </c>
      <c r="M107" s="61" t="s">
        <v>30793</v>
      </c>
      <c r="N107" s="61"/>
      <c r="O107" s="61"/>
      <c r="P107" s="61"/>
      <c r="Q107" s="61"/>
      <c r="R107" s="61"/>
    </row>
    <row r="108" spans="1:18" x14ac:dyDescent="0.3">
      <c r="A108" s="17" t="s">
        <v>10824</v>
      </c>
      <c r="B108" s="17" t="s">
        <v>10825</v>
      </c>
      <c r="C108" s="17" t="s">
        <v>10826</v>
      </c>
      <c r="D108" s="17" t="s">
        <v>10827</v>
      </c>
      <c r="E108" s="17" t="s">
        <v>2281</v>
      </c>
      <c r="F108" s="17" t="s">
        <v>10828</v>
      </c>
      <c r="G108" s="18">
        <v>8</v>
      </c>
      <c r="H108" s="18">
        <v>80</v>
      </c>
      <c r="I108" s="19">
        <v>1</v>
      </c>
      <c r="J108" s="20">
        <v>0</v>
      </c>
      <c r="K108" s="21">
        <v>0</v>
      </c>
      <c r="L108" s="22">
        <v>0</v>
      </c>
      <c r="M108" s="61" t="s">
        <v>30793</v>
      </c>
      <c r="N108" s="61"/>
      <c r="O108" s="61"/>
      <c r="P108" s="61"/>
      <c r="Q108" s="61"/>
      <c r="R108" s="61"/>
    </row>
    <row r="109" spans="1:18" x14ac:dyDescent="0.3">
      <c r="A109" s="17" t="s">
        <v>10829</v>
      </c>
      <c r="B109" s="17" t="s">
        <v>10830</v>
      </c>
      <c r="C109" s="17" t="s">
        <v>10831</v>
      </c>
      <c r="D109" s="17" t="s">
        <v>10507</v>
      </c>
      <c r="E109" s="17" t="s">
        <v>10832</v>
      </c>
      <c r="F109" s="17" t="s">
        <v>10833</v>
      </c>
      <c r="G109" s="18">
        <v>8</v>
      </c>
      <c r="H109" s="18">
        <v>43</v>
      </c>
      <c r="I109" s="19">
        <v>0.125</v>
      </c>
      <c r="J109" s="20">
        <v>0.875</v>
      </c>
      <c r="K109" s="21">
        <v>0</v>
      </c>
      <c r="L109" s="22">
        <v>0</v>
      </c>
      <c r="M109" s="61" t="s">
        <v>30793</v>
      </c>
      <c r="N109" s="61"/>
      <c r="O109" s="61"/>
      <c r="P109" s="61"/>
      <c r="Q109" s="61"/>
      <c r="R109" s="61"/>
    </row>
    <row r="110" spans="1:18" x14ac:dyDescent="0.3">
      <c r="A110" s="17" t="s">
        <v>10834</v>
      </c>
      <c r="B110" s="17" t="s">
        <v>10835</v>
      </c>
      <c r="C110" s="17" t="s">
        <v>10836</v>
      </c>
      <c r="D110" s="17" t="s">
        <v>10837</v>
      </c>
      <c r="E110" s="17" t="s">
        <v>10498</v>
      </c>
      <c r="F110" s="17" t="s">
        <v>10838</v>
      </c>
      <c r="G110" s="18">
        <v>8</v>
      </c>
      <c r="H110" s="18">
        <v>22</v>
      </c>
      <c r="I110" s="19">
        <v>0.75</v>
      </c>
      <c r="J110" s="20">
        <v>0.25</v>
      </c>
      <c r="K110" s="21">
        <v>0</v>
      </c>
      <c r="L110" s="22">
        <v>0</v>
      </c>
      <c r="M110" s="61" t="s">
        <v>30793</v>
      </c>
      <c r="N110" s="61"/>
      <c r="O110" s="61"/>
      <c r="P110" s="61"/>
      <c r="Q110" s="61"/>
      <c r="R110" s="61"/>
    </row>
    <row r="111" spans="1:18" x14ac:dyDescent="0.3">
      <c r="A111" s="17" t="s">
        <v>5712</v>
      </c>
      <c r="B111" s="17" t="s">
        <v>10839</v>
      </c>
      <c r="C111" s="17" t="s">
        <v>10840</v>
      </c>
      <c r="D111" s="17" t="s">
        <v>10841</v>
      </c>
      <c r="E111" s="17" t="s">
        <v>5372</v>
      </c>
      <c r="F111" s="17" t="s">
        <v>10842</v>
      </c>
      <c r="G111" s="18">
        <v>8</v>
      </c>
      <c r="H111" s="18">
        <v>9</v>
      </c>
      <c r="I111" s="19">
        <v>0</v>
      </c>
      <c r="J111" s="20">
        <v>0</v>
      </c>
      <c r="K111" s="21">
        <v>0</v>
      </c>
      <c r="L111" s="22">
        <v>1</v>
      </c>
      <c r="M111" s="61" t="s">
        <v>30786</v>
      </c>
      <c r="N111" s="61"/>
      <c r="O111" s="61"/>
      <c r="P111" s="61"/>
      <c r="Q111" s="61"/>
      <c r="R111" s="61"/>
    </row>
    <row r="112" spans="1:18" x14ac:dyDescent="0.3">
      <c r="A112" s="17" t="s">
        <v>6925</v>
      </c>
      <c r="B112" s="17" t="s">
        <v>10843</v>
      </c>
      <c r="C112" s="17" t="s">
        <v>10485</v>
      </c>
      <c r="D112" s="17" t="s">
        <v>10798</v>
      </c>
      <c r="E112" s="17" t="s">
        <v>6916</v>
      </c>
      <c r="F112" s="17" t="s">
        <v>10844</v>
      </c>
      <c r="G112" s="18">
        <v>8</v>
      </c>
      <c r="H112" s="18">
        <v>30</v>
      </c>
      <c r="I112" s="19">
        <v>0</v>
      </c>
      <c r="J112" s="20">
        <v>0</v>
      </c>
      <c r="K112" s="21">
        <v>0</v>
      </c>
      <c r="L112" s="22">
        <v>1</v>
      </c>
      <c r="M112" s="61" t="s">
        <v>30786</v>
      </c>
      <c r="N112" s="61"/>
      <c r="O112" s="61"/>
      <c r="P112" s="61"/>
      <c r="Q112" s="61"/>
      <c r="R112" s="61"/>
    </row>
    <row r="113" spans="1:18" x14ac:dyDescent="0.3">
      <c r="A113" s="17" t="s">
        <v>10845</v>
      </c>
      <c r="B113" s="17" t="s">
        <v>10846</v>
      </c>
      <c r="C113" s="17" t="s">
        <v>10847</v>
      </c>
      <c r="D113" s="17" t="s">
        <v>10777</v>
      </c>
      <c r="E113" s="17" t="s">
        <v>3767</v>
      </c>
      <c r="F113" s="17" t="s">
        <v>10848</v>
      </c>
      <c r="G113" s="18">
        <v>8</v>
      </c>
      <c r="H113" s="18">
        <v>67</v>
      </c>
      <c r="I113" s="19">
        <v>0</v>
      </c>
      <c r="J113" s="20">
        <v>1</v>
      </c>
      <c r="K113" s="21">
        <v>0</v>
      </c>
      <c r="L113" s="22">
        <v>0</v>
      </c>
      <c r="M113" s="61" t="s">
        <v>30788</v>
      </c>
      <c r="N113" s="61"/>
      <c r="O113" s="61"/>
      <c r="P113" s="61"/>
      <c r="Q113" s="61"/>
      <c r="R113" s="61">
        <v>8</v>
      </c>
    </row>
    <row r="114" spans="1:18" x14ac:dyDescent="0.3">
      <c r="A114" s="17" t="s">
        <v>10849</v>
      </c>
      <c r="B114" s="17" t="s">
        <v>10850</v>
      </c>
      <c r="C114" s="17" t="s">
        <v>10851</v>
      </c>
      <c r="D114" s="17" t="s">
        <v>10507</v>
      </c>
      <c r="E114" s="17" t="s">
        <v>4599</v>
      </c>
      <c r="F114" s="17" t="s">
        <v>10852</v>
      </c>
      <c r="G114" s="18">
        <v>8</v>
      </c>
      <c r="H114" s="18">
        <v>15</v>
      </c>
      <c r="I114" s="19">
        <v>0</v>
      </c>
      <c r="J114" s="20">
        <v>1</v>
      </c>
      <c r="K114" s="21">
        <v>0</v>
      </c>
      <c r="L114" s="22">
        <v>0</v>
      </c>
      <c r="M114" s="61" t="s">
        <v>30788</v>
      </c>
      <c r="N114" s="61"/>
      <c r="O114" s="61"/>
      <c r="P114" s="61"/>
      <c r="Q114" s="61"/>
      <c r="R114" s="61"/>
    </row>
    <row r="115" spans="1:18" x14ac:dyDescent="0.3">
      <c r="A115" s="17" t="s">
        <v>10853</v>
      </c>
      <c r="B115" s="17" t="s">
        <v>10854</v>
      </c>
      <c r="C115" s="17" t="s">
        <v>10678</v>
      </c>
      <c r="D115" s="17" t="s">
        <v>10550</v>
      </c>
      <c r="E115" s="17" t="s">
        <v>10498</v>
      </c>
      <c r="F115" s="17" t="s">
        <v>10855</v>
      </c>
      <c r="G115" s="18">
        <v>8</v>
      </c>
      <c r="H115" s="18">
        <v>17</v>
      </c>
      <c r="I115" s="19">
        <v>0.75</v>
      </c>
      <c r="J115" s="20">
        <v>0.25</v>
      </c>
      <c r="K115" s="21">
        <v>0</v>
      </c>
      <c r="L115" s="22">
        <v>0</v>
      </c>
      <c r="M115" s="61" t="s">
        <v>30793</v>
      </c>
      <c r="N115" s="61"/>
      <c r="O115" s="61"/>
      <c r="P115" s="61"/>
      <c r="Q115" s="61"/>
      <c r="R115" s="61"/>
    </row>
    <row r="116" spans="1:18" x14ac:dyDescent="0.3">
      <c r="A116" s="17" t="s">
        <v>10856</v>
      </c>
      <c r="B116" s="17" t="s">
        <v>10713</v>
      </c>
      <c r="C116" s="17" t="s">
        <v>10714</v>
      </c>
      <c r="D116" s="17" t="s">
        <v>10695</v>
      </c>
      <c r="E116" s="17" t="s">
        <v>2433</v>
      </c>
      <c r="F116" s="17" t="s">
        <v>10857</v>
      </c>
      <c r="G116" s="18">
        <v>8</v>
      </c>
      <c r="H116" s="18">
        <v>31</v>
      </c>
      <c r="I116" s="19">
        <v>0.5</v>
      </c>
      <c r="J116" s="20">
        <v>0.5</v>
      </c>
      <c r="K116" s="21">
        <v>0</v>
      </c>
      <c r="L116" s="22">
        <v>0</v>
      </c>
      <c r="M116" s="61" t="s">
        <v>30793</v>
      </c>
      <c r="N116" s="61"/>
      <c r="O116" s="61"/>
      <c r="P116" s="61"/>
      <c r="Q116" s="61"/>
      <c r="R116" s="61"/>
    </row>
    <row r="117" spans="1:18" x14ac:dyDescent="0.3">
      <c r="A117" s="17" t="s">
        <v>10858</v>
      </c>
      <c r="B117" s="17" t="s">
        <v>10859</v>
      </c>
      <c r="C117" s="17" t="s">
        <v>10860</v>
      </c>
      <c r="D117" s="17" t="s">
        <v>10461</v>
      </c>
      <c r="E117" s="17" t="s">
        <v>3601</v>
      </c>
      <c r="F117" s="17" t="s">
        <v>10861</v>
      </c>
      <c r="G117" s="18">
        <v>8</v>
      </c>
      <c r="H117" s="18">
        <v>16</v>
      </c>
      <c r="I117" s="19">
        <v>0</v>
      </c>
      <c r="J117" s="20">
        <v>1</v>
      </c>
      <c r="K117" s="21">
        <v>0</v>
      </c>
      <c r="L117" s="22">
        <v>0</v>
      </c>
      <c r="M117" s="61" t="s">
        <v>30788</v>
      </c>
      <c r="N117" s="61"/>
      <c r="O117" s="61"/>
      <c r="P117" s="61"/>
      <c r="Q117" s="61"/>
      <c r="R117" s="61"/>
    </row>
    <row r="118" spans="1:18" x14ac:dyDescent="0.3">
      <c r="A118" s="17" t="s">
        <v>10862</v>
      </c>
      <c r="B118" s="17" t="s">
        <v>10863</v>
      </c>
      <c r="C118" s="17" t="s">
        <v>10864</v>
      </c>
      <c r="D118" s="17" t="s">
        <v>10507</v>
      </c>
      <c r="E118" s="17" t="s">
        <v>5792</v>
      </c>
      <c r="F118" s="17" t="s">
        <v>10865</v>
      </c>
      <c r="G118" s="18">
        <v>8</v>
      </c>
      <c r="H118" s="18">
        <v>9</v>
      </c>
      <c r="I118" s="19">
        <v>0.625</v>
      </c>
      <c r="J118" s="20">
        <v>0.375</v>
      </c>
      <c r="K118" s="21">
        <v>0</v>
      </c>
      <c r="L118" s="22">
        <v>0</v>
      </c>
      <c r="M118" s="61" t="s">
        <v>30793</v>
      </c>
      <c r="N118" s="61"/>
      <c r="O118" s="61"/>
      <c r="P118" s="61"/>
      <c r="Q118" s="61"/>
      <c r="R118" s="61"/>
    </row>
    <row r="119" spans="1:18" x14ac:dyDescent="0.3">
      <c r="A119" s="17" t="s">
        <v>10866</v>
      </c>
      <c r="B119" s="17" t="s">
        <v>10867</v>
      </c>
      <c r="C119" s="17" t="s">
        <v>10720</v>
      </c>
      <c r="D119" s="17" t="s">
        <v>10515</v>
      </c>
      <c r="E119" s="17" t="s">
        <v>2400</v>
      </c>
      <c r="F119" s="17" t="s">
        <v>10721</v>
      </c>
      <c r="G119" s="18">
        <v>8</v>
      </c>
      <c r="H119" s="18">
        <v>26</v>
      </c>
      <c r="I119" s="19">
        <v>0</v>
      </c>
      <c r="J119" s="20">
        <v>1</v>
      </c>
      <c r="K119" s="21">
        <v>0</v>
      </c>
      <c r="L119" s="22">
        <v>0</v>
      </c>
      <c r="M119" s="61" t="s">
        <v>30794</v>
      </c>
      <c r="N119" s="61"/>
      <c r="O119" s="61"/>
      <c r="P119" s="61"/>
      <c r="Q119" s="61"/>
      <c r="R119" s="61"/>
    </row>
    <row r="120" spans="1:18" x14ac:dyDescent="0.3">
      <c r="A120" s="17" t="s">
        <v>6553</v>
      </c>
      <c r="B120" s="17" t="s">
        <v>10868</v>
      </c>
      <c r="C120" s="17" t="s">
        <v>10869</v>
      </c>
      <c r="D120" s="17" t="s">
        <v>10870</v>
      </c>
      <c r="E120" s="17" t="s">
        <v>5372</v>
      </c>
      <c r="F120" s="17" t="s">
        <v>10871</v>
      </c>
      <c r="G120" s="18">
        <v>7</v>
      </c>
      <c r="H120" s="18">
        <v>20</v>
      </c>
      <c r="I120" s="19">
        <v>0</v>
      </c>
      <c r="J120" s="20">
        <v>0</v>
      </c>
      <c r="K120" s="21">
        <v>0</v>
      </c>
      <c r="L120" s="22">
        <v>1</v>
      </c>
      <c r="M120" s="61" t="s">
        <v>30786</v>
      </c>
      <c r="N120" s="61"/>
      <c r="O120" s="61"/>
      <c r="P120" s="61"/>
      <c r="Q120" s="61"/>
      <c r="R120" s="61"/>
    </row>
    <row r="121" spans="1:18" x14ac:dyDescent="0.3">
      <c r="A121" s="17" t="s">
        <v>10872</v>
      </c>
      <c r="B121" s="17" t="s">
        <v>10533</v>
      </c>
      <c r="C121" s="17" t="s">
        <v>10678</v>
      </c>
      <c r="D121" s="17" t="s">
        <v>10461</v>
      </c>
      <c r="E121" s="17" t="s">
        <v>10527</v>
      </c>
      <c r="F121" s="17" t="s">
        <v>10873</v>
      </c>
      <c r="G121" s="18">
        <v>7</v>
      </c>
      <c r="H121" s="18">
        <v>10</v>
      </c>
      <c r="I121" s="19">
        <v>1</v>
      </c>
      <c r="J121" s="20">
        <v>0</v>
      </c>
      <c r="K121" s="21">
        <v>0</v>
      </c>
      <c r="L121" s="22">
        <v>0</v>
      </c>
      <c r="M121" s="61" t="s">
        <v>30793</v>
      </c>
      <c r="N121" s="61"/>
      <c r="O121" s="61"/>
      <c r="P121" s="61"/>
      <c r="Q121" s="61"/>
      <c r="R121" s="61"/>
    </row>
    <row r="122" spans="1:18" x14ac:dyDescent="0.3">
      <c r="A122" s="17" t="s">
        <v>10874</v>
      </c>
      <c r="B122" s="17" t="s">
        <v>10700</v>
      </c>
      <c r="C122" s="17" t="s">
        <v>10701</v>
      </c>
      <c r="D122" s="17" t="s">
        <v>10875</v>
      </c>
      <c r="E122" s="17" t="s">
        <v>10498</v>
      </c>
      <c r="F122" s="17" t="s">
        <v>10463</v>
      </c>
      <c r="G122" s="18">
        <v>7</v>
      </c>
      <c r="H122" s="18">
        <v>79</v>
      </c>
      <c r="I122" s="19">
        <v>0.57142857142857151</v>
      </c>
      <c r="J122" s="20">
        <v>0.42857142857142855</v>
      </c>
      <c r="K122" s="21">
        <v>0</v>
      </c>
      <c r="L122" s="22">
        <v>0</v>
      </c>
      <c r="M122" s="61" t="s">
        <v>30793</v>
      </c>
      <c r="N122" s="61"/>
      <c r="O122" s="61"/>
      <c r="P122" s="61"/>
      <c r="Q122" s="61"/>
      <c r="R122" s="61"/>
    </row>
    <row r="123" spans="1:18" x14ac:dyDescent="0.3">
      <c r="A123" s="17" t="s">
        <v>5531</v>
      </c>
      <c r="B123" s="17" t="s">
        <v>10876</v>
      </c>
      <c r="C123" s="17" t="s">
        <v>10485</v>
      </c>
      <c r="D123" s="17" t="s">
        <v>10877</v>
      </c>
      <c r="E123" s="17" t="s">
        <v>5372</v>
      </c>
      <c r="F123" s="17" t="s">
        <v>10878</v>
      </c>
      <c r="G123" s="18">
        <v>7</v>
      </c>
      <c r="H123" s="18">
        <v>12</v>
      </c>
      <c r="I123" s="19">
        <v>0</v>
      </c>
      <c r="J123" s="20">
        <v>0</v>
      </c>
      <c r="K123" s="21">
        <v>0</v>
      </c>
      <c r="L123" s="22">
        <v>1</v>
      </c>
      <c r="M123" s="61" t="s">
        <v>30786</v>
      </c>
      <c r="N123" s="61"/>
      <c r="O123" s="61"/>
      <c r="P123" s="61"/>
      <c r="Q123" s="61"/>
      <c r="R123" s="61"/>
    </row>
    <row r="124" spans="1:18" x14ac:dyDescent="0.3">
      <c r="A124" s="17" t="s">
        <v>10879</v>
      </c>
      <c r="B124" s="17" t="s">
        <v>10880</v>
      </c>
      <c r="C124" s="17" t="s">
        <v>10881</v>
      </c>
      <c r="D124" s="17" t="s">
        <v>10558</v>
      </c>
      <c r="E124" s="17" t="s">
        <v>3492</v>
      </c>
      <c r="F124" s="17" t="s">
        <v>10882</v>
      </c>
      <c r="G124" s="18">
        <v>7</v>
      </c>
      <c r="H124" s="18">
        <v>105</v>
      </c>
      <c r="I124" s="19">
        <v>0</v>
      </c>
      <c r="J124" s="20">
        <v>1</v>
      </c>
      <c r="K124" s="21">
        <v>0</v>
      </c>
      <c r="L124" s="22">
        <v>0</v>
      </c>
      <c r="M124" s="61" t="s">
        <v>30788</v>
      </c>
      <c r="N124" s="61"/>
      <c r="O124" s="61"/>
      <c r="P124" s="61"/>
      <c r="Q124" s="61"/>
      <c r="R124" s="61"/>
    </row>
    <row r="125" spans="1:18" x14ac:dyDescent="0.3">
      <c r="A125" s="17" t="s">
        <v>7009</v>
      </c>
      <c r="B125" s="17" t="s">
        <v>10883</v>
      </c>
      <c r="C125" s="17" t="s">
        <v>10884</v>
      </c>
      <c r="D125" s="17" t="s">
        <v>10885</v>
      </c>
      <c r="E125" s="17" t="s">
        <v>6916</v>
      </c>
      <c r="F125" s="17" t="s">
        <v>10886</v>
      </c>
      <c r="G125" s="18">
        <v>7</v>
      </c>
      <c r="H125" s="18">
        <v>14</v>
      </c>
      <c r="I125" s="19">
        <v>0</v>
      </c>
      <c r="J125" s="20">
        <v>0</v>
      </c>
      <c r="K125" s="21">
        <v>0</v>
      </c>
      <c r="L125" s="22">
        <v>1</v>
      </c>
      <c r="M125" s="61" t="s">
        <v>30786</v>
      </c>
      <c r="N125" s="61"/>
      <c r="O125" s="61"/>
      <c r="P125" s="61"/>
      <c r="Q125" s="61"/>
      <c r="R125" s="61"/>
    </row>
    <row r="126" spans="1:18" x14ac:dyDescent="0.3">
      <c r="A126" s="17" t="s">
        <v>10887</v>
      </c>
      <c r="B126" s="17" t="s">
        <v>10888</v>
      </c>
      <c r="C126" s="17" t="s">
        <v>10889</v>
      </c>
      <c r="D126" s="17" t="s">
        <v>10885</v>
      </c>
      <c r="E126" s="17" t="s">
        <v>2191</v>
      </c>
      <c r="F126" s="17" t="s">
        <v>10890</v>
      </c>
      <c r="G126" s="18">
        <v>7</v>
      </c>
      <c r="H126" s="18">
        <v>8</v>
      </c>
      <c r="I126" s="19">
        <v>0</v>
      </c>
      <c r="J126" s="20">
        <v>1</v>
      </c>
      <c r="K126" s="21">
        <v>0</v>
      </c>
      <c r="L126" s="22">
        <v>0</v>
      </c>
      <c r="M126" s="61" t="s">
        <v>30788</v>
      </c>
      <c r="N126" s="61"/>
      <c r="O126" s="61"/>
      <c r="P126" s="61"/>
      <c r="Q126" s="61">
        <v>4</v>
      </c>
      <c r="R126" s="61"/>
    </row>
    <row r="127" spans="1:18" x14ac:dyDescent="0.3">
      <c r="A127" s="17" t="s">
        <v>7071</v>
      </c>
      <c r="B127" s="17" t="s">
        <v>10891</v>
      </c>
      <c r="C127" s="17" t="s">
        <v>10485</v>
      </c>
      <c r="D127" s="17" t="s">
        <v>10892</v>
      </c>
      <c r="E127" s="17" t="s">
        <v>6916</v>
      </c>
      <c r="F127" s="17" t="s">
        <v>10893</v>
      </c>
      <c r="G127" s="18">
        <v>7</v>
      </c>
      <c r="H127" s="18">
        <v>7</v>
      </c>
      <c r="I127" s="19">
        <v>0</v>
      </c>
      <c r="J127" s="20">
        <v>0</v>
      </c>
      <c r="K127" s="21">
        <v>0</v>
      </c>
      <c r="L127" s="22">
        <v>1</v>
      </c>
      <c r="M127" s="61" t="s">
        <v>30786</v>
      </c>
      <c r="N127" s="61"/>
      <c r="O127" s="61"/>
      <c r="P127" s="61"/>
      <c r="Q127" s="61"/>
      <c r="R127" s="61"/>
    </row>
    <row r="128" spans="1:18" x14ac:dyDescent="0.3">
      <c r="A128" s="17" t="s">
        <v>5868</v>
      </c>
      <c r="B128" s="17" t="s">
        <v>5869</v>
      </c>
      <c r="C128" s="17" t="s">
        <v>10894</v>
      </c>
      <c r="D128" s="17" t="s">
        <v>10507</v>
      </c>
      <c r="E128" s="17" t="s">
        <v>5867</v>
      </c>
      <c r="F128" s="17" t="s">
        <v>10895</v>
      </c>
      <c r="G128" s="18">
        <v>7</v>
      </c>
      <c r="H128" s="18">
        <v>8</v>
      </c>
      <c r="I128" s="19">
        <v>0</v>
      </c>
      <c r="J128" s="20">
        <v>0</v>
      </c>
      <c r="K128" s="21">
        <v>0</v>
      </c>
      <c r="L128" s="22">
        <v>1</v>
      </c>
      <c r="M128" s="61" t="s">
        <v>30803</v>
      </c>
      <c r="N128" s="61">
        <v>6</v>
      </c>
      <c r="O128" s="61"/>
      <c r="P128" s="61">
        <v>4</v>
      </c>
      <c r="Q128" s="61">
        <v>4</v>
      </c>
      <c r="R128" s="61"/>
    </row>
    <row r="129" spans="1:18" x14ac:dyDescent="0.3">
      <c r="A129" s="17" t="s">
        <v>10896</v>
      </c>
      <c r="B129" s="17" t="s">
        <v>10601</v>
      </c>
      <c r="C129" s="17" t="s">
        <v>10727</v>
      </c>
      <c r="D129" s="17" t="s">
        <v>10897</v>
      </c>
      <c r="E129" s="17" t="s">
        <v>10604</v>
      </c>
      <c r="F129" s="17" t="s">
        <v>10898</v>
      </c>
      <c r="G129" s="18">
        <v>7</v>
      </c>
      <c r="H129" s="18">
        <v>39</v>
      </c>
      <c r="I129" s="19">
        <v>0.8571428571428571</v>
      </c>
      <c r="J129" s="20">
        <v>0.14285714285714288</v>
      </c>
      <c r="K129" s="21">
        <v>0</v>
      </c>
      <c r="L129" s="22">
        <v>0</v>
      </c>
      <c r="M129" s="61" t="s">
        <v>30793</v>
      </c>
      <c r="N129" s="61"/>
      <c r="O129" s="61"/>
      <c r="P129" s="61"/>
      <c r="Q129" s="61"/>
      <c r="R129" s="61"/>
    </row>
    <row r="130" spans="1:18" x14ac:dyDescent="0.3">
      <c r="A130" s="17" t="s">
        <v>10899</v>
      </c>
      <c r="B130" s="17" t="s">
        <v>10900</v>
      </c>
      <c r="C130" s="17" t="s">
        <v>10901</v>
      </c>
      <c r="D130" s="17" t="s">
        <v>10902</v>
      </c>
      <c r="E130" s="17" t="s">
        <v>10498</v>
      </c>
      <c r="F130" s="17" t="s">
        <v>10903</v>
      </c>
      <c r="G130" s="18">
        <v>7</v>
      </c>
      <c r="H130" s="18">
        <v>104</v>
      </c>
      <c r="I130" s="19">
        <v>0.8571428571428571</v>
      </c>
      <c r="J130" s="20">
        <v>0.14285714285714288</v>
      </c>
      <c r="K130" s="21">
        <v>0</v>
      </c>
      <c r="L130" s="22">
        <v>0</v>
      </c>
      <c r="M130" s="61" t="s">
        <v>30793</v>
      </c>
      <c r="N130" s="61"/>
      <c r="O130" s="61"/>
      <c r="P130" s="61"/>
      <c r="Q130" s="61"/>
      <c r="R130" s="61"/>
    </row>
    <row r="131" spans="1:18" x14ac:dyDescent="0.3">
      <c r="A131" s="17" t="s">
        <v>10904</v>
      </c>
      <c r="B131" s="17" t="s">
        <v>10905</v>
      </c>
      <c r="C131" s="17" t="s">
        <v>10455</v>
      </c>
      <c r="D131" s="17" t="s">
        <v>10906</v>
      </c>
      <c r="E131" s="17" t="s">
        <v>10907</v>
      </c>
      <c r="F131" s="17" t="s">
        <v>10908</v>
      </c>
      <c r="G131" s="18">
        <v>7</v>
      </c>
      <c r="H131" s="18">
        <v>7</v>
      </c>
      <c r="I131" s="19">
        <v>0</v>
      </c>
      <c r="J131" s="20">
        <v>1</v>
      </c>
      <c r="K131" s="21">
        <v>0</v>
      </c>
      <c r="L131" s="22">
        <v>0</v>
      </c>
      <c r="M131" s="61" t="s">
        <v>30793</v>
      </c>
      <c r="N131" s="61"/>
      <c r="O131" s="61"/>
      <c r="P131" s="61"/>
      <c r="Q131" s="61"/>
      <c r="R131" s="61"/>
    </row>
    <row r="132" spans="1:18" x14ac:dyDescent="0.3">
      <c r="A132" s="17" t="s">
        <v>6093</v>
      </c>
      <c r="B132" s="17" t="s">
        <v>10909</v>
      </c>
      <c r="C132" s="17" t="s">
        <v>10910</v>
      </c>
      <c r="D132" s="17" t="s">
        <v>10911</v>
      </c>
      <c r="E132" s="17" t="s">
        <v>5372</v>
      </c>
      <c r="F132" s="17" t="s">
        <v>10912</v>
      </c>
      <c r="G132" s="18">
        <v>7</v>
      </c>
      <c r="H132" s="18">
        <v>87</v>
      </c>
      <c r="I132" s="19">
        <v>0</v>
      </c>
      <c r="J132" s="20">
        <v>0</v>
      </c>
      <c r="K132" s="21">
        <v>0</v>
      </c>
      <c r="L132" s="22">
        <v>1</v>
      </c>
      <c r="M132" s="61" t="s">
        <v>30786</v>
      </c>
      <c r="N132" s="61"/>
      <c r="O132" s="61"/>
      <c r="P132" s="61"/>
      <c r="Q132" s="61"/>
      <c r="R132" s="61"/>
    </row>
    <row r="133" spans="1:18" x14ac:dyDescent="0.3">
      <c r="A133" s="17" t="s">
        <v>10913</v>
      </c>
      <c r="B133" s="17" t="s">
        <v>10914</v>
      </c>
      <c r="C133" s="17" t="s">
        <v>10915</v>
      </c>
      <c r="D133" s="17" t="s">
        <v>10710</v>
      </c>
      <c r="E133" s="17" t="s">
        <v>3552</v>
      </c>
      <c r="F133" s="17" t="s">
        <v>10916</v>
      </c>
      <c r="G133" s="18">
        <v>7</v>
      </c>
      <c r="H133" s="18">
        <v>8</v>
      </c>
      <c r="I133" s="19">
        <v>0</v>
      </c>
      <c r="J133" s="20">
        <v>1</v>
      </c>
      <c r="K133" s="21">
        <v>0</v>
      </c>
      <c r="L133" s="22">
        <v>0</v>
      </c>
      <c r="M133" s="61" t="s">
        <v>30788</v>
      </c>
      <c r="N133" s="61"/>
      <c r="O133" s="61"/>
      <c r="P133" s="61"/>
      <c r="Q133" s="61"/>
      <c r="R133" s="61"/>
    </row>
    <row r="134" spans="1:18" x14ac:dyDescent="0.3">
      <c r="A134" s="17" t="s">
        <v>7005</v>
      </c>
      <c r="B134" s="17" t="s">
        <v>10917</v>
      </c>
      <c r="C134" s="17" t="s">
        <v>10918</v>
      </c>
      <c r="D134" s="17" t="s">
        <v>10885</v>
      </c>
      <c r="E134" s="17" t="s">
        <v>6916</v>
      </c>
      <c r="F134" s="17" t="s">
        <v>10919</v>
      </c>
      <c r="G134" s="18">
        <v>7</v>
      </c>
      <c r="H134" s="18">
        <v>14</v>
      </c>
      <c r="I134" s="19">
        <v>0</v>
      </c>
      <c r="J134" s="20">
        <v>0</v>
      </c>
      <c r="K134" s="21">
        <v>0</v>
      </c>
      <c r="L134" s="22">
        <v>1</v>
      </c>
      <c r="M134" s="61" t="s">
        <v>30786</v>
      </c>
      <c r="N134" s="61"/>
      <c r="O134" s="61"/>
      <c r="P134" s="61"/>
      <c r="Q134" s="61"/>
      <c r="R134" s="61"/>
    </row>
    <row r="135" spans="1:18" x14ac:dyDescent="0.3">
      <c r="A135" s="17" t="s">
        <v>10920</v>
      </c>
      <c r="B135" s="17" t="s">
        <v>10921</v>
      </c>
      <c r="C135" s="17" t="s">
        <v>10922</v>
      </c>
      <c r="D135" s="17" t="s">
        <v>10923</v>
      </c>
      <c r="E135" s="17" t="s">
        <v>10498</v>
      </c>
      <c r="F135" s="17" t="s">
        <v>10924</v>
      </c>
      <c r="G135" s="18">
        <v>7</v>
      </c>
      <c r="H135" s="18">
        <v>22</v>
      </c>
      <c r="I135" s="19">
        <v>0</v>
      </c>
      <c r="J135" s="20">
        <v>1</v>
      </c>
      <c r="K135" s="21">
        <v>0</v>
      </c>
      <c r="L135" s="22">
        <v>0</v>
      </c>
      <c r="M135" s="61" t="s">
        <v>30788</v>
      </c>
      <c r="N135" s="61"/>
      <c r="O135" s="61"/>
      <c r="P135" s="61"/>
      <c r="Q135" s="61"/>
      <c r="R135" s="61"/>
    </row>
    <row r="136" spans="1:18" x14ac:dyDescent="0.3">
      <c r="A136" s="17" t="s">
        <v>10925</v>
      </c>
      <c r="B136" s="17" t="s">
        <v>10926</v>
      </c>
      <c r="C136" s="17" t="s">
        <v>10927</v>
      </c>
      <c r="D136" s="17" t="s">
        <v>10928</v>
      </c>
      <c r="E136" s="17" t="s">
        <v>2181</v>
      </c>
      <c r="F136" s="17" t="s">
        <v>10929</v>
      </c>
      <c r="G136" s="18">
        <v>7</v>
      </c>
      <c r="H136" s="18">
        <v>32</v>
      </c>
      <c r="I136" s="19">
        <v>1</v>
      </c>
      <c r="J136" s="20">
        <v>0</v>
      </c>
      <c r="K136" s="21">
        <v>0</v>
      </c>
      <c r="L136" s="22">
        <v>0</v>
      </c>
      <c r="M136" s="61" t="s">
        <v>30793</v>
      </c>
      <c r="N136" s="61"/>
      <c r="O136" s="61"/>
      <c r="P136" s="61"/>
      <c r="Q136" s="61"/>
      <c r="R136" s="61"/>
    </row>
    <row r="137" spans="1:18" x14ac:dyDescent="0.3">
      <c r="A137" s="17" t="s">
        <v>10930</v>
      </c>
      <c r="B137" s="17" t="s">
        <v>10931</v>
      </c>
      <c r="C137" s="17" t="s">
        <v>10932</v>
      </c>
      <c r="D137" s="17" t="s">
        <v>10478</v>
      </c>
      <c r="E137" s="17" t="s">
        <v>10933</v>
      </c>
      <c r="F137" s="17" t="s">
        <v>10934</v>
      </c>
      <c r="G137" s="18">
        <v>7</v>
      </c>
      <c r="H137" s="18">
        <v>10</v>
      </c>
      <c r="I137" s="19">
        <v>0.7142857142857143</v>
      </c>
      <c r="J137" s="20">
        <v>0.28571428571428575</v>
      </c>
      <c r="K137" s="21">
        <v>0</v>
      </c>
      <c r="L137" s="22">
        <v>0</v>
      </c>
      <c r="M137" s="61" t="s">
        <v>30793</v>
      </c>
      <c r="N137" s="61"/>
      <c r="O137" s="61"/>
      <c r="P137" s="61"/>
      <c r="Q137" s="61"/>
      <c r="R137" s="61"/>
    </row>
    <row r="138" spans="1:18" x14ac:dyDescent="0.3">
      <c r="A138" s="17" t="s">
        <v>10935</v>
      </c>
      <c r="B138" s="17" t="s">
        <v>10535</v>
      </c>
      <c r="C138" s="17" t="s">
        <v>10936</v>
      </c>
      <c r="D138" s="17" t="s">
        <v>10937</v>
      </c>
      <c r="E138" s="17" t="s">
        <v>10538</v>
      </c>
      <c r="F138" s="17" t="s">
        <v>10938</v>
      </c>
      <c r="G138" s="18">
        <v>7</v>
      </c>
      <c r="H138" s="18">
        <v>64</v>
      </c>
      <c r="I138" s="19">
        <v>0.42857142857142855</v>
      </c>
      <c r="J138" s="20">
        <v>0.57142857142857151</v>
      </c>
      <c r="K138" s="21">
        <v>0</v>
      </c>
      <c r="L138" s="22">
        <v>0</v>
      </c>
      <c r="M138" s="61" t="s">
        <v>30793</v>
      </c>
      <c r="N138" s="61"/>
      <c r="O138" s="61"/>
      <c r="P138" s="61"/>
      <c r="Q138" s="61"/>
      <c r="R138" s="61"/>
    </row>
    <row r="139" spans="1:18" x14ac:dyDescent="0.3">
      <c r="A139" s="17" t="s">
        <v>7011</v>
      </c>
      <c r="B139" s="17" t="s">
        <v>10939</v>
      </c>
      <c r="C139" s="17" t="s">
        <v>10940</v>
      </c>
      <c r="D139" s="17" t="s">
        <v>10558</v>
      </c>
      <c r="E139" s="17" t="s">
        <v>6916</v>
      </c>
      <c r="F139" s="17" t="s">
        <v>10941</v>
      </c>
      <c r="G139" s="18">
        <v>6</v>
      </c>
      <c r="H139" s="18">
        <v>10</v>
      </c>
      <c r="I139" s="19">
        <v>0</v>
      </c>
      <c r="J139" s="20">
        <v>0</v>
      </c>
      <c r="K139" s="21">
        <v>0</v>
      </c>
      <c r="L139" s="22">
        <v>1</v>
      </c>
      <c r="M139" s="61" t="s">
        <v>30786</v>
      </c>
      <c r="N139" s="61"/>
      <c r="O139" s="61"/>
      <c r="P139" s="61"/>
      <c r="Q139" s="61"/>
      <c r="R139" s="61"/>
    </row>
    <row r="140" spans="1:18" x14ac:dyDescent="0.3">
      <c r="A140" s="17" t="s">
        <v>10942</v>
      </c>
      <c r="B140" s="17" t="s">
        <v>10943</v>
      </c>
      <c r="C140" s="17" t="s">
        <v>10944</v>
      </c>
      <c r="D140" s="17" t="s">
        <v>10507</v>
      </c>
      <c r="E140" s="17" t="s">
        <v>2501</v>
      </c>
      <c r="F140" s="17" t="s">
        <v>10945</v>
      </c>
      <c r="G140" s="18">
        <v>6</v>
      </c>
      <c r="H140" s="18">
        <v>7</v>
      </c>
      <c r="I140" s="19">
        <v>0.16666666666666669</v>
      </c>
      <c r="J140" s="20">
        <v>0.83333333333333326</v>
      </c>
      <c r="K140" s="21">
        <v>0</v>
      </c>
      <c r="L140" s="22">
        <v>0</v>
      </c>
      <c r="M140" s="61" t="s">
        <v>30793</v>
      </c>
      <c r="N140" s="61"/>
      <c r="O140" s="61"/>
      <c r="P140" s="61"/>
      <c r="Q140" s="61"/>
      <c r="R140" s="61"/>
    </row>
    <row r="141" spans="1:18" x14ac:dyDescent="0.3">
      <c r="A141" s="17" t="s">
        <v>10946</v>
      </c>
      <c r="B141" s="17" t="s">
        <v>10947</v>
      </c>
      <c r="C141" s="17" t="s">
        <v>10948</v>
      </c>
      <c r="D141" s="17" t="s">
        <v>10949</v>
      </c>
      <c r="E141" s="17" t="s">
        <v>8917</v>
      </c>
      <c r="F141" s="17" t="s">
        <v>10950</v>
      </c>
      <c r="G141" s="18">
        <v>6</v>
      </c>
      <c r="H141" s="18">
        <v>6</v>
      </c>
      <c r="I141" s="19">
        <v>0</v>
      </c>
      <c r="J141" s="20">
        <v>1</v>
      </c>
      <c r="K141" s="21">
        <v>0</v>
      </c>
      <c r="L141" s="22">
        <v>0</v>
      </c>
      <c r="M141" s="61" t="s">
        <v>30791</v>
      </c>
      <c r="N141" s="61"/>
      <c r="O141" s="61"/>
      <c r="P141" s="61"/>
      <c r="Q141" s="61"/>
      <c r="R141" s="61"/>
    </row>
    <row r="142" spans="1:18" x14ac:dyDescent="0.3">
      <c r="A142" s="17" t="s">
        <v>10951</v>
      </c>
      <c r="B142" s="17" t="s">
        <v>10535</v>
      </c>
      <c r="C142" s="17" t="s">
        <v>10952</v>
      </c>
      <c r="D142" s="17" t="s">
        <v>10695</v>
      </c>
      <c r="E142" s="17" t="s">
        <v>10538</v>
      </c>
      <c r="F142" s="17" t="s">
        <v>10953</v>
      </c>
      <c r="G142" s="18">
        <v>6</v>
      </c>
      <c r="H142" s="18">
        <v>56</v>
      </c>
      <c r="I142" s="19">
        <v>0.16666666666666669</v>
      </c>
      <c r="J142" s="20">
        <v>0.83333333333333326</v>
      </c>
      <c r="K142" s="21">
        <v>0</v>
      </c>
      <c r="L142" s="22">
        <v>0</v>
      </c>
      <c r="M142" s="61" t="s">
        <v>30793</v>
      </c>
      <c r="N142" s="61"/>
      <c r="O142" s="61"/>
      <c r="P142" s="61"/>
      <c r="Q142" s="61"/>
      <c r="R142" s="61"/>
    </row>
    <row r="143" spans="1:18" x14ac:dyDescent="0.3">
      <c r="A143" s="17" t="s">
        <v>10954</v>
      </c>
      <c r="B143" s="17" t="s">
        <v>10955</v>
      </c>
      <c r="C143" s="17" t="s">
        <v>10956</v>
      </c>
      <c r="D143" s="17" t="s">
        <v>10710</v>
      </c>
      <c r="E143" s="17" t="s">
        <v>8948</v>
      </c>
      <c r="F143" s="17" t="s">
        <v>10957</v>
      </c>
      <c r="G143" s="18">
        <v>6</v>
      </c>
      <c r="H143" s="18">
        <v>40</v>
      </c>
      <c r="I143" s="19">
        <v>0.66666666666666674</v>
      </c>
      <c r="J143" s="20">
        <v>0.33333333333333337</v>
      </c>
      <c r="K143" s="21">
        <v>0</v>
      </c>
      <c r="L143" s="22">
        <v>0</v>
      </c>
      <c r="M143" s="61" t="s">
        <v>30793</v>
      </c>
      <c r="N143" s="61"/>
      <c r="O143" s="61"/>
      <c r="P143" s="61"/>
      <c r="Q143" s="61"/>
      <c r="R143" s="61"/>
    </row>
    <row r="144" spans="1:18" x14ac:dyDescent="0.3">
      <c r="A144" s="17" t="s">
        <v>3515</v>
      </c>
      <c r="B144" s="17" t="s">
        <v>10958</v>
      </c>
      <c r="C144" s="17" t="s">
        <v>10485</v>
      </c>
      <c r="D144" s="17" t="s">
        <v>10507</v>
      </c>
      <c r="E144" s="17" t="s">
        <v>2924</v>
      </c>
      <c r="F144" s="17" t="s">
        <v>10959</v>
      </c>
      <c r="G144" s="18">
        <v>6</v>
      </c>
      <c r="H144" s="18">
        <v>61</v>
      </c>
      <c r="I144" s="19">
        <v>0</v>
      </c>
      <c r="J144" s="20">
        <v>0</v>
      </c>
      <c r="K144" s="21">
        <v>1</v>
      </c>
      <c r="L144" s="22">
        <v>0</v>
      </c>
      <c r="M144" s="61" t="s">
        <v>30788</v>
      </c>
      <c r="N144" s="61"/>
      <c r="O144" s="61"/>
      <c r="P144" s="61"/>
      <c r="Q144" s="61"/>
      <c r="R144" s="61"/>
    </row>
    <row r="145" spans="1:18" x14ac:dyDescent="0.3">
      <c r="A145" s="17" t="s">
        <v>10960</v>
      </c>
      <c r="B145" s="17" t="s">
        <v>10961</v>
      </c>
      <c r="C145" s="17" t="s">
        <v>10962</v>
      </c>
      <c r="D145" s="17" t="s">
        <v>10963</v>
      </c>
      <c r="E145" s="17" t="s">
        <v>2146</v>
      </c>
      <c r="F145" s="17" t="s">
        <v>10964</v>
      </c>
      <c r="G145" s="18">
        <v>6</v>
      </c>
      <c r="H145" s="18">
        <v>14</v>
      </c>
      <c r="I145" s="19">
        <v>0</v>
      </c>
      <c r="J145" s="20">
        <v>1</v>
      </c>
      <c r="K145" s="21">
        <v>0</v>
      </c>
      <c r="L145" s="22">
        <v>0</v>
      </c>
      <c r="M145" s="61" t="s">
        <v>30788</v>
      </c>
      <c r="N145" s="61"/>
      <c r="O145" s="61"/>
      <c r="P145" s="61"/>
      <c r="Q145" s="61"/>
      <c r="R145" s="61"/>
    </row>
    <row r="146" spans="1:18" x14ac:dyDescent="0.3">
      <c r="A146" s="17" t="s">
        <v>10965</v>
      </c>
      <c r="B146" s="17" t="s">
        <v>10966</v>
      </c>
      <c r="C146" s="17" t="s">
        <v>10967</v>
      </c>
      <c r="D146" s="17" t="s">
        <v>10507</v>
      </c>
      <c r="E146" s="17" t="s">
        <v>10968</v>
      </c>
      <c r="F146" s="17" t="s">
        <v>10965</v>
      </c>
      <c r="G146" s="18">
        <v>6</v>
      </c>
      <c r="H146" s="18">
        <v>69</v>
      </c>
      <c r="I146" s="19">
        <v>0.5</v>
      </c>
      <c r="J146" s="20">
        <v>0.5</v>
      </c>
      <c r="K146" s="21">
        <v>0</v>
      </c>
      <c r="L146" s="22">
        <v>0</v>
      </c>
      <c r="M146" s="61" t="s">
        <v>30793</v>
      </c>
      <c r="N146" s="61"/>
      <c r="O146" s="61"/>
      <c r="P146" s="61"/>
      <c r="Q146" s="61"/>
      <c r="R146" s="61"/>
    </row>
    <row r="147" spans="1:18" x14ac:dyDescent="0.3">
      <c r="A147" s="17" t="s">
        <v>10969</v>
      </c>
      <c r="B147" s="17" t="s">
        <v>10708</v>
      </c>
      <c r="C147" s="17" t="s">
        <v>10970</v>
      </c>
      <c r="D147" s="17" t="s">
        <v>10710</v>
      </c>
      <c r="E147" s="17" t="s">
        <v>3601</v>
      </c>
      <c r="F147" s="17" t="s">
        <v>10971</v>
      </c>
      <c r="G147" s="18">
        <v>6</v>
      </c>
      <c r="H147" s="18">
        <v>10</v>
      </c>
      <c r="I147" s="19">
        <v>0.83333333333333326</v>
      </c>
      <c r="J147" s="20">
        <v>0.16666666666666669</v>
      </c>
      <c r="K147" s="21">
        <v>0</v>
      </c>
      <c r="L147" s="22">
        <v>0</v>
      </c>
      <c r="M147" s="61" t="s">
        <v>30793</v>
      </c>
      <c r="N147" s="61"/>
      <c r="O147" s="61"/>
      <c r="P147" s="61"/>
      <c r="Q147" s="61"/>
      <c r="R147" s="61"/>
    </row>
    <row r="148" spans="1:18" x14ac:dyDescent="0.3">
      <c r="A148" s="17" t="s">
        <v>7031</v>
      </c>
      <c r="B148" s="17" t="s">
        <v>10972</v>
      </c>
      <c r="C148" s="17" t="s">
        <v>10485</v>
      </c>
      <c r="D148" s="17" t="s">
        <v>10798</v>
      </c>
      <c r="E148" s="17" t="s">
        <v>6916</v>
      </c>
      <c r="F148" s="17" t="s">
        <v>10973</v>
      </c>
      <c r="G148" s="18">
        <v>6</v>
      </c>
      <c r="H148" s="18">
        <v>53</v>
      </c>
      <c r="I148" s="19">
        <v>0</v>
      </c>
      <c r="J148" s="20">
        <v>0</v>
      </c>
      <c r="K148" s="21">
        <v>0</v>
      </c>
      <c r="L148" s="22">
        <v>1</v>
      </c>
      <c r="M148" s="61" t="s">
        <v>30786</v>
      </c>
      <c r="N148" s="61"/>
      <c r="O148" s="61"/>
      <c r="P148" s="61"/>
      <c r="Q148" s="61"/>
      <c r="R148" s="61"/>
    </row>
    <row r="149" spans="1:18" x14ac:dyDescent="0.3">
      <c r="A149" s="17" t="s">
        <v>10974</v>
      </c>
      <c r="B149" s="17" t="s">
        <v>10975</v>
      </c>
      <c r="C149" s="17" t="s">
        <v>10976</v>
      </c>
      <c r="D149" s="17" t="s">
        <v>10745</v>
      </c>
      <c r="E149" s="17" t="s">
        <v>2157</v>
      </c>
      <c r="F149" s="17" t="s">
        <v>10977</v>
      </c>
      <c r="G149" s="18">
        <v>6</v>
      </c>
      <c r="H149" s="18">
        <v>27</v>
      </c>
      <c r="I149" s="19">
        <v>0</v>
      </c>
      <c r="J149" s="20">
        <v>1</v>
      </c>
      <c r="K149" s="21">
        <v>0</v>
      </c>
      <c r="L149" s="22">
        <v>0</v>
      </c>
      <c r="M149" s="61" t="s">
        <v>30793</v>
      </c>
      <c r="N149" s="61"/>
      <c r="O149" s="61"/>
      <c r="P149" s="61"/>
      <c r="Q149" s="61"/>
      <c r="R149" s="61"/>
    </row>
    <row r="150" spans="1:18" x14ac:dyDescent="0.3">
      <c r="A150" s="17" t="s">
        <v>2178</v>
      </c>
      <c r="B150" s="17" t="s">
        <v>10978</v>
      </c>
      <c r="C150" s="17" t="s">
        <v>10979</v>
      </c>
      <c r="D150" s="17" t="s">
        <v>10980</v>
      </c>
      <c r="E150" s="17" t="s">
        <v>2181</v>
      </c>
      <c r="F150" s="17" t="s">
        <v>10981</v>
      </c>
      <c r="G150" s="18">
        <v>6</v>
      </c>
      <c r="H150" s="18">
        <v>6</v>
      </c>
      <c r="I150" s="19">
        <v>0</v>
      </c>
      <c r="J150" s="20">
        <v>0</v>
      </c>
      <c r="K150" s="21">
        <v>1</v>
      </c>
      <c r="L150" s="22">
        <v>0</v>
      </c>
      <c r="M150" s="61" t="s">
        <v>30790</v>
      </c>
      <c r="N150" s="61"/>
      <c r="O150" s="61"/>
      <c r="P150" s="61"/>
      <c r="Q150" s="61"/>
      <c r="R150" s="61"/>
    </row>
    <row r="151" spans="1:18" x14ac:dyDescent="0.3">
      <c r="A151" s="17" t="s">
        <v>10982</v>
      </c>
      <c r="B151" s="17" t="s">
        <v>10983</v>
      </c>
      <c r="C151" s="17" t="s">
        <v>10984</v>
      </c>
      <c r="D151" s="17" t="s">
        <v>10985</v>
      </c>
      <c r="E151" s="17" t="s">
        <v>2281</v>
      </c>
      <c r="F151" s="17" t="s">
        <v>10986</v>
      </c>
      <c r="G151" s="18">
        <v>6</v>
      </c>
      <c r="H151" s="18">
        <v>15</v>
      </c>
      <c r="I151" s="19">
        <v>0.16666666666666669</v>
      </c>
      <c r="J151" s="20">
        <v>0.83333333333333326</v>
      </c>
      <c r="K151" s="21">
        <v>0</v>
      </c>
      <c r="L151" s="22">
        <v>0</v>
      </c>
      <c r="M151" s="61" t="s">
        <v>30793</v>
      </c>
      <c r="N151" s="61"/>
      <c r="O151" s="61"/>
      <c r="P151" s="61"/>
      <c r="Q151" s="61"/>
      <c r="R151" s="61"/>
    </row>
    <row r="152" spans="1:18" x14ac:dyDescent="0.3">
      <c r="A152" s="17" t="s">
        <v>5619</v>
      </c>
      <c r="B152" s="17" t="s">
        <v>10987</v>
      </c>
      <c r="C152" s="17" t="s">
        <v>10811</v>
      </c>
      <c r="D152" s="17" t="s">
        <v>10812</v>
      </c>
      <c r="E152" s="17" t="s">
        <v>5618</v>
      </c>
      <c r="F152" s="17" t="s">
        <v>10988</v>
      </c>
      <c r="G152" s="18">
        <v>6</v>
      </c>
      <c r="H152" s="18">
        <v>6</v>
      </c>
      <c r="I152" s="19">
        <v>0</v>
      </c>
      <c r="J152" s="20">
        <v>0</v>
      </c>
      <c r="K152" s="21">
        <v>0</v>
      </c>
      <c r="L152" s="22">
        <v>1</v>
      </c>
      <c r="M152" s="61" t="s">
        <v>30786</v>
      </c>
      <c r="N152" s="61"/>
      <c r="O152" s="61"/>
      <c r="P152" s="61"/>
      <c r="Q152" s="61"/>
      <c r="R152" s="61"/>
    </row>
    <row r="153" spans="1:18" x14ac:dyDescent="0.3">
      <c r="A153" s="17" t="s">
        <v>10989</v>
      </c>
      <c r="B153" s="17" t="s">
        <v>10990</v>
      </c>
      <c r="C153" s="17" t="s">
        <v>10991</v>
      </c>
      <c r="D153" s="17" t="s">
        <v>10875</v>
      </c>
      <c r="E153" s="17" t="s">
        <v>10498</v>
      </c>
      <c r="F153" s="17" t="s">
        <v>10992</v>
      </c>
      <c r="G153" s="18">
        <v>6</v>
      </c>
      <c r="H153" s="18">
        <v>26</v>
      </c>
      <c r="I153" s="19">
        <v>0.5</v>
      </c>
      <c r="J153" s="20">
        <v>0.5</v>
      </c>
      <c r="K153" s="21">
        <v>0</v>
      </c>
      <c r="L153" s="22">
        <v>0</v>
      </c>
      <c r="M153" s="61" t="s">
        <v>30793</v>
      </c>
      <c r="N153" s="61"/>
      <c r="O153" s="61"/>
      <c r="P153" s="61"/>
      <c r="Q153" s="61"/>
      <c r="R153" s="61"/>
    </row>
    <row r="154" spans="1:18" x14ac:dyDescent="0.3">
      <c r="A154" s="17" t="s">
        <v>10993</v>
      </c>
      <c r="B154" s="17" t="s">
        <v>10994</v>
      </c>
      <c r="C154" s="17" t="s">
        <v>10995</v>
      </c>
      <c r="D154" s="17" t="s">
        <v>10755</v>
      </c>
      <c r="E154" s="17" t="s">
        <v>3601</v>
      </c>
      <c r="F154" s="17" t="s">
        <v>10996</v>
      </c>
      <c r="G154" s="18">
        <v>6</v>
      </c>
      <c r="H154" s="18">
        <v>15</v>
      </c>
      <c r="I154" s="19">
        <v>0</v>
      </c>
      <c r="J154" s="20">
        <v>1</v>
      </c>
      <c r="K154" s="21">
        <v>0</v>
      </c>
      <c r="L154" s="22">
        <v>0</v>
      </c>
      <c r="M154" s="61" t="s">
        <v>30787</v>
      </c>
      <c r="N154" s="61"/>
      <c r="O154" s="61"/>
      <c r="P154" s="61"/>
      <c r="Q154" s="61"/>
      <c r="R154" s="61"/>
    </row>
    <row r="155" spans="1:18" x14ac:dyDescent="0.3">
      <c r="A155" s="17" t="s">
        <v>10997</v>
      </c>
      <c r="B155" s="17" t="s">
        <v>10998</v>
      </c>
      <c r="C155" s="17" t="s">
        <v>10485</v>
      </c>
      <c r="D155" s="17" t="s">
        <v>10999</v>
      </c>
      <c r="E155" s="17" t="s">
        <v>2211</v>
      </c>
      <c r="F155" s="17" t="s">
        <v>11000</v>
      </c>
      <c r="G155" s="18">
        <v>6</v>
      </c>
      <c r="H155" s="18">
        <v>17</v>
      </c>
      <c r="I155" s="19">
        <v>0</v>
      </c>
      <c r="J155" s="20">
        <v>1</v>
      </c>
      <c r="K155" s="21">
        <v>0</v>
      </c>
      <c r="L155" s="22">
        <v>0</v>
      </c>
      <c r="M155" s="61" t="s">
        <v>30793</v>
      </c>
      <c r="N155" s="61"/>
      <c r="O155" s="61"/>
      <c r="P155" s="61"/>
      <c r="Q155" s="61"/>
      <c r="R155" s="61"/>
    </row>
    <row r="156" spans="1:18" x14ac:dyDescent="0.3">
      <c r="A156" s="17" t="s">
        <v>11001</v>
      </c>
      <c r="B156" s="17" t="s">
        <v>10743</v>
      </c>
      <c r="C156" s="17" t="s">
        <v>10976</v>
      </c>
      <c r="D156" s="17" t="s">
        <v>10745</v>
      </c>
      <c r="E156" s="17" t="s">
        <v>2157</v>
      </c>
      <c r="F156" s="17" t="s">
        <v>11002</v>
      </c>
      <c r="G156" s="18">
        <v>6</v>
      </c>
      <c r="H156" s="18">
        <v>30</v>
      </c>
      <c r="I156" s="19">
        <v>0</v>
      </c>
      <c r="J156" s="20">
        <v>1</v>
      </c>
      <c r="K156" s="21">
        <v>0</v>
      </c>
      <c r="L156" s="22">
        <v>0</v>
      </c>
      <c r="M156" s="61" t="s">
        <v>30793</v>
      </c>
      <c r="N156" s="61"/>
      <c r="O156" s="61"/>
      <c r="P156" s="61"/>
      <c r="Q156" s="61"/>
      <c r="R156" s="61"/>
    </row>
    <row r="157" spans="1:18" x14ac:dyDescent="0.3">
      <c r="A157" s="17" t="s">
        <v>11003</v>
      </c>
      <c r="B157" s="17" t="s">
        <v>11004</v>
      </c>
      <c r="C157" s="17" t="s">
        <v>10759</v>
      </c>
      <c r="D157" s="17" t="s">
        <v>11005</v>
      </c>
      <c r="E157" s="17" t="s">
        <v>10604</v>
      </c>
      <c r="F157" s="17" t="s">
        <v>11006</v>
      </c>
      <c r="G157" s="18">
        <v>6</v>
      </c>
      <c r="H157" s="18">
        <v>150</v>
      </c>
      <c r="I157" s="19">
        <v>1</v>
      </c>
      <c r="J157" s="20">
        <v>0</v>
      </c>
      <c r="K157" s="21">
        <v>0</v>
      </c>
      <c r="L157" s="22">
        <v>0</v>
      </c>
      <c r="M157" s="61" t="s">
        <v>30793</v>
      </c>
      <c r="N157" s="61"/>
      <c r="O157" s="61"/>
      <c r="P157" s="61"/>
      <c r="Q157" s="61"/>
      <c r="R157" s="61"/>
    </row>
    <row r="158" spans="1:18" x14ac:dyDescent="0.3">
      <c r="A158" s="17" t="s">
        <v>7355</v>
      </c>
      <c r="B158" s="17" t="s">
        <v>11007</v>
      </c>
      <c r="C158" s="17" t="s">
        <v>10485</v>
      </c>
      <c r="D158" s="17" t="s">
        <v>10507</v>
      </c>
      <c r="E158" s="17" t="s">
        <v>4839</v>
      </c>
      <c r="F158" s="17" t="s">
        <v>11008</v>
      </c>
      <c r="G158" s="18">
        <v>6</v>
      </c>
      <c r="H158" s="18">
        <v>6</v>
      </c>
      <c r="I158" s="19">
        <v>0</v>
      </c>
      <c r="J158" s="20">
        <v>0</v>
      </c>
      <c r="K158" s="21">
        <v>0</v>
      </c>
      <c r="L158" s="22">
        <v>1</v>
      </c>
      <c r="M158" s="61" t="s">
        <v>30786</v>
      </c>
      <c r="N158" s="61"/>
      <c r="O158" s="61"/>
      <c r="P158" s="61"/>
      <c r="Q158" s="61"/>
      <c r="R158" s="61"/>
    </row>
    <row r="159" spans="1:18" x14ac:dyDescent="0.3">
      <c r="A159" s="17" t="s">
        <v>2663</v>
      </c>
      <c r="B159" s="17" t="s">
        <v>11009</v>
      </c>
      <c r="C159" s="17" t="s">
        <v>11010</v>
      </c>
      <c r="D159" s="17" t="s">
        <v>11011</v>
      </c>
      <c r="E159" s="17" t="s">
        <v>2433</v>
      </c>
      <c r="F159" s="17" t="s">
        <v>11012</v>
      </c>
      <c r="G159" s="18">
        <v>6</v>
      </c>
      <c r="H159" s="18">
        <v>6</v>
      </c>
      <c r="I159" s="19">
        <v>0</v>
      </c>
      <c r="J159" s="20">
        <v>0</v>
      </c>
      <c r="K159" s="21">
        <v>1</v>
      </c>
      <c r="L159" s="22">
        <v>0</v>
      </c>
      <c r="M159" s="61" t="s">
        <v>30788</v>
      </c>
      <c r="N159" s="61"/>
      <c r="O159" s="61"/>
      <c r="P159" s="61"/>
      <c r="Q159" s="61"/>
      <c r="R159" s="61"/>
    </row>
    <row r="160" spans="1:18" x14ac:dyDescent="0.3">
      <c r="A160" s="17" t="s">
        <v>11013</v>
      </c>
      <c r="B160" s="17" t="s">
        <v>11014</v>
      </c>
      <c r="C160" s="17" t="s">
        <v>11015</v>
      </c>
      <c r="D160" s="17" t="s">
        <v>10928</v>
      </c>
      <c r="E160" s="17" t="s">
        <v>2641</v>
      </c>
      <c r="F160" s="17" t="s">
        <v>11016</v>
      </c>
      <c r="G160" s="18">
        <v>6</v>
      </c>
      <c r="H160" s="18">
        <v>7</v>
      </c>
      <c r="I160" s="19">
        <v>0</v>
      </c>
      <c r="J160" s="20">
        <v>1</v>
      </c>
      <c r="K160" s="21">
        <v>0</v>
      </c>
      <c r="L160" s="22">
        <v>0</v>
      </c>
      <c r="M160" s="61" t="s">
        <v>30791</v>
      </c>
      <c r="N160" s="61"/>
      <c r="O160" s="61"/>
      <c r="P160" s="61"/>
      <c r="Q160" s="61"/>
      <c r="R160" s="61"/>
    </row>
    <row r="161" spans="1:18" x14ac:dyDescent="0.3">
      <c r="A161" s="17" t="s">
        <v>11017</v>
      </c>
      <c r="B161" s="17" t="s">
        <v>11018</v>
      </c>
      <c r="C161" s="17" t="s">
        <v>10678</v>
      </c>
      <c r="D161" s="17" t="s">
        <v>10550</v>
      </c>
      <c r="E161" s="17" t="s">
        <v>10498</v>
      </c>
      <c r="F161" s="17" t="s">
        <v>11019</v>
      </c>
      <c r="G161" s="18">
        <v>6</v>
      </c>
      <c r="H161" s="18">
        <v>26</v>
      </c>
      <c r="I161" s="19">
        <v>1</v>
      </c>
      <c r="J161" s="20">
        <v>0</v>
      </c>
      <c r="K161" s="21">
        <v>0</v>
      </c>
      <c r="L161" s="22">
        <v>0</v>
      </c>
      <c r="M161" s="61" t="s">
        <v>30793</v>
      </c>
      <c r="N161" s="61"/>
      <c r="O161" s="61"/>
      <c r="P161" s="61"/>
      <c r="Q161" s="61"/>
      <c r="R161" s="61"/>
    </row>
    <row r="162" spans="1:18" x14ac:dyDescent="0.3">
      <c r="A162" s="17" t="s">
        <v>11020</v>
      </c>
      <c r="B162" s="17" t="s">
        <v>11021</v>
      </c>
      <c r="C162" s="17" t="s">
        <v>11022</v>
      </c>
      <c r="D162" s="17" t="s">
        <v>10885</v>
      </c>
      <c r="E162" s="17" t="s">
        <v>11023</v>
      </c>
      <c r="F162" s="17" t="s">
        <v>11024</v>
      </c>
      <c r="G162" s="18">
        <v>6</v>
      </c>
      <c r="H162" s="18">
        <v>93</v>
      </c>
      <c r="I162" s="19">
        <v>0.16666666666666669</v>
      </c>
      <c r="J162" s="20">
        <v>0.83333333333333326</v>
      </c>
      <c r="K162" s="21">
        <v>0</v>
      </c>
      <c r="L162" s="22">
        <v>0</v>
      </c>
      <c r="M162" s="61" t="s">
        <v>30793</v>
      </c>
      <c r="N162" s="61"/>
      <c r="O162" s="61"/>
      <c r="P162" s="61"/>
      <c r="Q162" s="61"/>
      <c r="R162" s="61"/>
    </row>
    <row r="163" spans="1:18" x14ac:dyDescent="0.3">
      <c r="A163" s="17" t="s">
        <v>6914</v>
      </c>
      <c r="B163" s="17" t="s">
        <v>11025</v>
      </c>
      <c r="C163" s="17" t="s">
        <v>10485</v>
      </c>
      <c r="D163" s="17" t="s">
        <v>10798</v>
      </c>
      <c r="E163" s="17" t="s">
        <v>6916</v>
      </c>
      <c r="F163" s="17" t="s">
        <v>11026</v>
      </c>
      <c r="G163" s="18">
        <v>6</v>
      </c>
      <c r="H163" s="18">
        <v>16</v>
      </c>
      <c r="I163" s="19">
        <v>0</v>
      </c>
      <c r="J163" s="20">
        <v>0</v>
      </c>
      <c r="K163" s="21">
        <v>0</v>
      </c>
      <c r="L163" s="22">
        <v>1</v>
      </c>
      <c r="M163" s="61" t="s">
        <v>30786</v>
      </c>
      <c r="N163" s="61"/>
      <c r="O163" s="61"/>
      <c r="P163" s="61"/>
      <c r="Q163" s="61"/>
      <c r="R163" s="61"/>
    </row>
    <row r="164" spans="1:18" x14ac:dyDescent="0.3">
      <c r="A164" s="17" t="s">
        <v>11027</v>
      </c>
      <c r="B164" s="17" t="s">
        <v>11028</v>
      </c>
      <c r="C164" s="17" t="s">
        <v>11029</v>
      </c>
      <c r="D164" s="17" t="s">
        <v>11030</v>
      </c>
      <c r="E164" s="17" t="s">
        <v>10498</v>
      </c>
      <c r="F164" s="17" t="s">
        <v>11031</v>
      </c>
      <c r="G164" s="18">
        <v>6</v>
      </c>
      <c r="H164" s="18">
        <v>22</v>
      </c>
      <c r="I164" s="19">
        <v>1</v>
      </c>
      <c r="J164" s="20">
        <v>0</v>
      </c>
      <c r="K164" s="21">
        <v>0</v>
      </c>
      <c r="L164" s="22">
        <v>0</v>
      </c>
      <c r="M164" s="61" t="s">
        <v>30793</v>
      </c>
      <c r="N164" s="61"/>
      <c r="O164" s="61"/>
      <c r="P164" s="61"/>
      <c r="Q164" s="61"/>
      <c r="R164" s="61"/>
    </row>
    <row r="165" spans="1:18" x14ac:dyDescent="0.3">
      <c r="A165" s="17" t="s">
        <v>11032</v>
      </c>
      <c r="B165" s="17" t="s">
        <v>11033</v>
      </c>
      <c r="C165" s="17" t="s">
        <v>10485</v>
      </c>
      <c r="D165" s="17" t="s">
        <v>10949</v>
      </c>
      <c r="E165" s="17" t="s">
        <v>2174</v>
      </c>
      <c r="F165" s="17" t="s">
        <v>11034</v>
      </c>
      <c r="G165" s="18">
        <v>6</v>
      </c>
      <c r="H165" s="18">
        <v>7</v>
      </c>
      <c r="I165" s="19">
        <v>0</v>
      </c>
      <c r="J165" s="20">
        <v>1</v>
      </c>
      <c r="K165" s="21">
        <v>0</v>
      </c>
      <c r="L165" s="22">
        <v>0</v>
      </c>
      <c r="M165" s="61" t="s">
        <v>30788</v>
      </c>
      <c r="N165" s="61"/>
      <c r="O165" s="61"/>
      <c r="P165" s="61"/>
      <c r="Q165" s="61"/>
      <c r="R165" s="61"/>
    </row>
    <row r="166" spans="1:18" x14ac:dyDescent="0.3">
      <c r="A166" s="17" t="s">
        <v>11035</v>
      </c>
      <c r="B166" s="17" t="s">
        <v>11036</v>
      </c>
      <c r="C166" s="17" t="s">
        <v>11037</v>
      </c>
      <c r="D166" s="17" t="s">
        <v>11038</v>
      </c>
      <c r="E166" s="17" t="s">
        <v>10498</v>
      </c>
      <c r="F166" s="17" t="s">
        <v>11039</v>
      </c>
      <c r="G166" s="18">
        <v>6</v>
      </c>
      <c r="H166" s="18">
        <v>8</v>
      </c>
      <c r="I166" s="19">
        <v>0.83333333333333326</v>
      </c>
      <c r="J166" s="20">
        <v>0.16666666666666669</v>
      </c>
      <c r="K166" s="21">
        <v>0</v>
      </c>
      <c r="L166" s="22">
        <v>0</v>
      </c>
      <c r="M166" s="61" t="s">
        <v>30793</v>
      </c>
      <c r="N166" s="61"/>
      <c r="O166" s="61"/>
      <c r="P166" s="61"/>
      <c r="Q166" s="61"/>
      <c r="R166" s="61"/>
    </row>
    <row r="167" spans="1:18" x14ac:dyDescent="0.3">
      <c r="A167" s="17" t="s">
        <v>5790</v>
      </c>
      <c r="B167" s="17" t="s">
        <v>11040</v>
      </c>
      <c r="C167" s="17" t="s">
        <v>11041</v>
      </c>
      <c r="D167" s="17" t="s">
        <v>10507</v>
      </c>
      <c r="E167" s="17" t="s">
        <v>5792</v>
      </c>
      <c r="F167" s="17" t="s">
        <v>11042</v>
      </c>
      <c r="G167" s="18">
        <v>6</v>
      </c>
      <c r="H167" s="18">
        <v>6</v>
      </c>
      <c r="I167" s="19">
        <v>0</v>
      </c>
      <c r="J167" s="20">
        <v>0.16666666666666669</v>
      </c>
      <c r="K167" s="21">
        <v>0</v>
      </c>
      <c r="L167" s="22">
        <v>0.83333333333333326</v>
      </c>
      <c r="M167" s="61" t="s">
        <v>30786</v>
      </c>
      <c r="N167" s="61"/>
      <c r="O167" s="61"/>
      <c r="P167" s="61"/>
      <c r="Q167" s="61"/>
      <c r="R167" s="61"/>
    </row>
    <row r="168" spans="1:18" x14ac:dyDescent="0.3">
      <c r="A168" s="17" t="s">
        <v>11043</v>
      </c>
      <c r="B168" s="17" t="s">
        <v>11044</v>
      </c>
      <c r="C168" s="17" t="s">
        <v>11045</v>
      </c>
      <c r="D168" s="17" t="s">
        <v>10461</v>
      </c>
      <c r="E168" s="17" t="s">
        <v>10479</v>
      </c>
      <c r="F168" s="17" t="s">
        <v>11046</v>
      </c>
      <c r="G168" s="18">
        <v>6</v>
      </c>
      <c r="H168" s="18">
        <v>13</v>
      </c>
      <c r="I168" s="19">
        <v>0.83333333333333326</v>
      </c>
      <c r="J168" s="20">
        <v>0.16666666666666669</v>
      </c>
      <c r="K168" s="21">
        <v>0</v>
      </c>
      <c r="L168" s="22">
        <v>0</v>
      </c>
      <c r="M168" s="61" t="s">
        <v>30793</v>
      </c>
      <c r="N168" s="61"/>
      <c r="O168" s="61"/>
      <c r="P168" s="61"/>
      <c r="Q168" s="61"/>
      <c r="R168" s="61"/>
    </row>
    <row r="169" spans="1:18" x14ac:dyDescent="0.3">
      <c r="A169" s="17" t="s">
        <v>11047</v>
      </c>
      <c r="B169" s="17" t="s">
        <v>11048</v>
      </c>
      <c r="C169" s="17" t="s">
        <v>10976</v>
      </c>
      <c r="D169" s="17" t="s">
        <v>10745</v>
      </c>
      <c r="E169" s="17" t="s">
        <v>2157</v>
      </c>
      <c r="F169" s="17" t="s">
        <v>11049</v>
      </c>
      <c r="G169" s="18">
        <v>6</v>
      </c>
      <c r="H169" s="18">
        <v>24</v>
      </c>
      <c r="I169" s="19">
        <v>1</v>
      </c>
      <c r="J169" s="20">
        <v>0</v>
      </c>
      <c r="K169" s="21">
        <v>0</v>
      </c>
      <c r="L169" s="22">
        <v>0</v>
      </c>
      <c r="M169" s="61" t="s">
        <v>30787</v>
      </c>
      <c r="N169" s="61"/>
      <c r="O169" s="61"/>
      <c r="P169" s="61"/>
      <c r="Q169" s="61"/>
      <c r="R169" s="61"/>
    </row>
    <row r="170" spans="1:18" x14ac:dyDescent="0.3">
      <c r="A170" s="17" t="s">
        <v>11050</v>
      </c>
      <c r="B170" s="17" t="s">
        <v>11051</v>
      </c>
      <c r="C170" s="17" t="s">
        <v>11052</v>
      </c>
      <c r="D170" s="17" t="s">
        <v>10507</v>
      </c>
      <c r="E170" s="17" t="s">
        <v>11053</v>
      </c>
      <c r="F170" s="17" t="s">
        <v>11050</v>
      </c>
      <c r="G170" s="18">
        <v>6</v>
      </c>
      <c r="H170" s="18">
        <v>54</v>
      </c>
      <c r="I170" s="19">
        <v>0.66666666666666674</v>
      </c>
      <c r="J170" s="20">
        <v>0.33333333333333337</v>
      </c>
      <c r="K170" s="21">
        <v>0</v>
      </c>
      <c r="L170" s="22">
        <v>0</v>
      </c>
      <c r="M170" s="61" t="s">
        <v>30793</v>
      </c>
      <c r="N170" s="61"/>
      <c r="O170" s="61"/>
      <c r="P170" s="61"/>
      <c r="Q170" s="61"/>
      <c r="R170" s="61"/>
    </row>
    <row r="171" spans="1:18" x14ac:dyDescent="0.3">
      <c r="A171" s="17" t="s">
        <v>6390</v>
      </c>
      <c r="B171" s="17" t="s">
        <v>11054</v>
      </c>
      <c r="C171" s="17" t="s">
        <v>10485</v>
      </c>
      <c r="D171" s="17" t="s">
        <v>11055</v>
      </c>
      <c r="E171" s="17" t="s">
        <v>4082</v>
      </c>
      <c r="F171" s="17" t="s">
        <v>11056</v>
      </c>
      <c r="G171" s="18">
        <v>6</v>
      </c>
      <c r="H171" s="18">
        <v>7</v>
      </c>
      <c r="I171" s="19">
        <v>0</v>
      </c>
      <c r="J171" s="20">
        <v>0.16666666666666669</v>
      </c>
      <c r="K171" s="21">
        <v>0</v>
      </c>
      <c r="L171" s="22">
        <v>0.83333333333333326</v>
      </c>
      <c r="M171" s="61" t="s">
        <v>30790</v>
      </c>
      <c r="N171" s="61"/>
      <c r="O171" s="61"/>
      <c r="P171" s="61"/>
      <c r="Q171" s="61"/>
      <c r="R171" s="61"/>
    </row>
    <row r="172" spans="1:18" x14ac:dyDescent="0.3">
      <c r="A172" s="17" t="s">
        <v>6832</v>
      </c>
      <c r="B172" s="17" t="s">
        <v>11057</v>
      </c>
      <c r="C172" s="17" t="s">
        <v>11058</v>
      </c>
      <c r="D172" s="17" t="s">
        <v>10507</v>
      </c>
      <c r="E172" s="17" t="s">
        <v>5372</v>
      </c>
      <c r="F172" s="17" t="s">
        <v>11059</v>
      </c>
      <c r="G172" s="18">
        <v>6</v>
      </c>
      <c r="H172" s="18">
        <v>30</v>
      </c>
      <c r="I172" s="19">
        <v>0</v>
      </c>
      <c r="J172" s="20">
        <v>0</v>
      </c>
      <c r="K172" s="21">
        <v>0</v>
      </c>
      <c r="L172" s="22">
        <v>1</v>
      </c>
      <c r="M172" s="61" t="s">
        <v>30786</v>
      </c>
      <c r="N172" s="61"/>
      <c r="O172" s="61"/>
      <c r="P172" s="61"/>
      <c r="Q172" s="61"/>
      <c r="R172" s="61"/>
    </row>
    <row r="173" spans="1:18" x14ac:dyDescent="0.3">
      <c r="A173" s="17" t="s">
        <v>11060</v>
      </c>
      <c r="B173" s="17" t="s">
        <v>11061</v>
      </c>
      <c r="C173" s="17" t="s">
        <v>11062</v>
      </c>
      <c r="D173" s="17" t="s">
        <v>10451</v>
      </c>
      <c r="E173" s="17" t="s">
        <v>11063</v>
      </c>
      <c r="F173" s="17" t="s">
        <v>11060</v>
      </c>
      <c r="G173" s="18">
        <v>6</v>
      </c>
      <c r="H173" s="18">
        <v>9</v>
      </c>
      <c r="I173" s="19">
        <v>0.5</v>
      </c>
      <c r="J173" s="20">
        <v>0.5</v>
      </c>
      <c r="K173" s="21">
        <v>0</v>
      </c>
      <c r="L173" s="22">
        <v>0</v>
      </c>
      <c r="M173" s="61" t="s">
        <v>30793</v>
      </c>
      <c r="N173" s="61"/>
      <c r="O173" s="61"/>
      <c r="P173" s="61"/>
      <c r="Q173" s="61"/>
      <c r="R173" s="61"/>
    </row>
    <row r="174" spans="1:18" x14ac:dyDescent="0.3">
      <c r="A174" s="17" t="s">
        <v>11064</v>
      </c>
      <c r="B174" s="17" t="s">
        <v>11065</v>
      </c>
      <c r="C174" s="17" t="s">
        <v>11066</v>
      </c>
      <c r="D174" s="17" t="s">
        <v>10507</v>
      </c>
      <c r="E174" s="17" t="s">
        <v>6213</v>
      </c>
      <c r="F174" s="17" t="s">
        <v>11067</v>
      </c>
      <c r="G174" s="18">
        <v>6</v>
      </c>
      <c r="H174" s="18">
        <v>6</v>
      </c>
      <c r="I174" s="19">
        <v>0.16666666666666669</v>
      </c>
      <c r="J174" s="20">
        <v>0.83333333333333326</v>
      </c>
      <c r="K174" s="21">
        <v>0</v>
      </c>
      <c r="L174" s="22">
        <v>0</v>
      </c>
      <c r="M174" s="61" t="s">
        <v>30793</v>
      </c>
      <c r="N174" s="61"/>
      <c r="O174" s="61"/>
      <c r="P174" s="61"/>
      <c r="Q174" s="61"/>
      <c r="R174" s="61"/>
    </row>
    <row r="175" spans="1:18" x14ac:dyDescent="0.3">
      <c r="A175" s="17" t="s">
        <v>3409</v>
      </c>
      <c r="B175" s="17" t="s">
        <v>11068</v>
      </c>
      <c r="C175" s="17" t="s">
        <v>11069</v>
      </c>
      <c r="D175" s="17" t="s">
        <v>10584</v>
      </c>
      <c r="E175" s="17" t="s">
        <v>3411</v>
      </c>
      <c r="F175" s="17" t="s">
        <v>11070</v>
      </c>
      <c r="G175" s="18">
        <v>6</v>
      </c>
      <c r="H175" s="18">
        <v>7</v>
      </c>
      <c r="I175" s="19">
        <v>0</v>
      </c>
      <c r="J175" s="20">
        <v>0</v>
      </c>
      <c r="K175" s="21">
        <v>1</v>
      </c>
      <c r="L175" s="22">
        <v>0</v>
      </c>
      <c r="M175" s="61" t="s">
        <v>30803</v>
      </c>
      <c r="N175" s="61">
        <v>4</v>
      </c>
      <c r="O175" s="61">
        <v>4</v>
      </c>
      <c r="P175" s="61">
        <v>6</v>
      </c>
      <c r="Q175" s="61"/>
      <c r="R175" s="61">
        <v>4</v>
      </c>
    </row>
    <row r="176" spans="1:18" x14ac:dyDescent="0.3">
      <c r="A176" s="17" t="s">
        <v>11071</v>
      </c>
      <c r="B176" s="17" t="s">
        <v>11072</v>
      </c>
      <c r="C176" s="17" t="s">
        <v>11073</v>
      </c>
      <c r="D176" s="17" t="s">
        <v>11074</v>
      </c>
      <c r="E176" s="17" t="s">
        <v>4852</v>
      </c>
      <c r="F176" s="17" t="s">
        <v>11075</v>
      </c>
      <c r="G176" s="18">
        <v>6</v>
      </c>
      <c r="H176" s="18">
        <v>35</v>
      </c>
      <c r="I176" s="19">
        <v>0.33333333333333337</v>
      </c>
      <c r="J176" s="20">
        <v>0.66666666666666674</v>
      </c>
      <c r="K176" s="21">
        <v>0</v>
      </c>
      <c r="L176" s="22">
        <v>0</v>
      </c>
      <c r="M176" s="61" t="s">
        <v>30793</v>
      </c>
      <c r="N176" s="61"/>
      <c r="O176" s="61"/>
      <c r="P176" s="61"/>
      <c r="Q176" s="61"/>
      <c r="R176" s="61"/>
    </row>
    <row r="177" spans="1:18" x14ac:dyDescent="0.3">
      <c r="A177" s="17" t="s">
        <v>11076</v>
      </c>
      <c r="B177" s="17" t="s">
        <v>11077</v>
      </c>
      <c r="C177" s="17" t="s">
        <v>10485</v>
      </c>
      <c r="D177" s="17" t="s">
        <v>10507</v>
      </c>
      <c r="E177" s="17" t="s">
        <v>11078</v>
      </c>
      <c r="F177" s="17" t="s">
        <v>11076</v>
      </c>
      <c r="G177" s="18">
        <v>6</v>
      </c>
      <c r="H177" s="18">
        <v>759</v>
      </c>
      <c r="I177" s="19">
        <v>0.16666666666666669</v>
      </c>
      <c r="J177" s="20">
        <v>0.83333333333333326</v>
      </c>
      <c r="K177" s="21">
        <v>0</v>
      </c>
      <c r="L177" s="22">
        <v>0</v>
      </c>
      <c r="M177" s="61" t="s">
        <v>30793</v>
      </c>
      <c r="N177" s="61"/>
      <c r="O177" s="61"/>
      <c r="P177" s="61"/>
      <c r="Q177" s="61"/>
      <c r="R177" s="61"/>
    </row>
    <row r="178" spans="1:18" x14ac:dyDescent="0.3">
      <c r="A178" s="17" t="s">
        <v>11079</v>
      </c>
      <c r="B178" s="17" t="s">
        <v>11080</v>
      </c>
      <c r="C178" s="17" t="s">
        <v>10485</v>
      </c>
      <c r="D178" s="17" t="s">
        <v>10507</v>
      </c>
      <c r="E178" s="17" t="s">
        <v>8382</v>
      </c>
      <c r="F178" s="17" t="s">
        <v>11081</v>
      </c>
      <c r="G178" s="18">
        <v>6</v>
      </c>
      <c r="H178" s="18">
        <v>8</v>
      </c>
      <c r="I178" s="19">
        <v>0</v>
      </c>
      <c r="J178" s="20">
        <v>1</v>
      </c>
      <c r="K178" s="21">
        <v>0</v>
      </c>
      <c r="L178" s="22">
        <v>0</v>
      </c>
      <c r="M178" s="61" t="s">
        <v>30788</v>
      </c>
      <c r="N178" s="61"/>
      <c r="O178" s="61"/>
      <c r="P178" s="61"/>
      <c r="Q178" s="61"/>
      <c r="R178" s="61"/>
    </row>
    <row r="179" spans="1:18" x14ac:dyDescent="0.3">
      <c r="A179" s="17" t="s">
        <v>11082</v>
      </c>
      <c r="B179" s="17" t="s">
        <v>11083</v>
      </c>
      <c r="C179" s="17" t="s">
        <v>11084</v>
      </c>
      <c r="D179" s="17" t="s">
        <v>10584</v>
      </c>
      <c r="E179" s="17" t="s">
        <v>3990</v>
      </c>
      <c r="F179" s="17" t="s">
        <v>11085</v>
      </c>
      <c r="G179" s="18">
        <v>5</v>
      </c>
      <c r="H179" s="18">
        <v>8</v>
      </c>
      <c r="I179" s="19">
        <v>0</v>
      </c>
      <c r="J179" s="20">
        <v>1</v>
      </c>
      <c r="K179" s="21">
        <v>0</v>
      </c>
      <c r="L179" s="22">
        <v>0</v>
      </c>
      <c r="M179" s="61" t="s">
        <v>30791</v>
      </c>
      <c r="N179" s="61"/>
      <c r="O179" s="61"/>
      <c r="P179" s="61"/>
      <c r="Q179" s="61"/>
      <c r="R179" s="61"/>
    </row>
    <row r="180" spans="1:18" x14ac:dyDescent="0.3">
      <c r="A180" s="17" t="s">
        <v>7041</v>
      </c>
      <c r="B180" s="17" t="s">
        <v>11086</v>
      </c>
      <c r="C180" s="17" t="s">
        <v>10884</v>
      </c>
      <c r="D180" s="17" t="s">
        <v>10885</v>
      </c>
      <c r="E180" s="17" t="s">
        <v>6916</v>
      </c>
      <c r="F180" s="17" t="s">
        <v>11087</v>
      </c>
      <c r="G180" s="18">
        <v>5</v>
      </c>
      <c r="H180" s="18">
        <v>10</v>
      </c>
      <c r="I180" s="19">
        <v>0</v>
      </c>
      <c r="J180" s="20">
        <v>0</v>
      </c>
      <c r="K180" s="21">
        <v>0</v>
      </c>
      <c r="L180" s="22">
        <v>1</v>
      </c>
      <c r="M180" s="61" t="s">
        <v>30786</v>
      </c>
      <c r="N180" s="61"/>
      <c r="O180" s="61"/>
      <c r="P180" s="61"/>
      <c r="Q180" s="61"/>
      <c r="R180" s="61"/>
    </row>
    <row r="181" spans="1:18" x14ac:dyDescent="0.3">
      <c r="A181" s="17" t="s">
        <v>2120</v>
      </c>
      <c r="B181" s="17" t="s">
        <v>11088</v>
      </c>
      <c r="C181" s="17" t="s">
        <v>10485</v>
      </c>
      <c r="D181" s="17" t="s">
        <v>11089</v>
      </c>
      <c r="E181" s="17" t="s">
        <v>2123</v>
      </c>
      <c r="F181" s="17" t="s">
        <v>11090</v>
      </c>
      <c r="G181" s="18">
        <v>5</v>
      </c>
      <c r="H181" s="18">
        <v>6</v>
      </c>
      <c r="I181" s="19">
        <v>0</v>
      </c>
      <c r="J181" s="20">
        <v>0</v>
      </c>
      <c r="K181" s="21">
        <v>1</v>
      </c>
      <c r="L181" s="22">
        <v>0</v>
      </c>
      <c r="M181" s="61" t="s">
        <v>30790</v>
      </c>
      <c r="N181" s="61"/>
      <c r="O181" s="61"/>
      <c r="P181" s="61"/>
      <c r="Q181" s="61"/>
      <c r="R181" s="61"/>
    </row>
    <row r="182" spans="1:18" x14ac:dyDescent="0.3">
      <c r="A182" s="17" t="s">
        <v>11091</v>
      </c>
      <c r="B182" s="17" t="s">
        <v>11092</v>
      </c>
      <c r="C182" s="17" t="s">
        <v>11093</v>
      </c>
      <c r="D182" s="17" t="s">
        <v>10507</v>
      </c>
      <c r="E182" s="17" t="s">
        <v>2253</v>
      </c>
      <c r="F182" s="17" t="s">
        <v>11094</v>
      </c>
      <c r="G182" s="18">
        <v>5</v>
      </c>
      <c r="H182" s="18">
        <v>7</v>
      </c>
      <c r="I182" s="19">
        <v>0</v>
      </c>
      <c r="J182" s="20">
        <v>1</v>
      </c>
      <c r="K182" s="21">
        <v>0</v>
      </c>
      <c r="L182" s="22">
        <v>0</v>
      </c>
      <c r="M182" s="61" t="s">
        <v>30788</v>
      </c>
      <c r="N182" s="61"/>
      <c r="O182" s="61"/>
      <c r="P182" s="61"/>
      <c r="Q182" s="61"/>
      <c r="R182" s="61">
        <v>2</v>
      </c>
    </row>
    <row r="183" spans="1:18" x14ac:dyDescent="0.3">
      <c r="A183" s="17" t="s">
        <v>11095</v>
      </c>
      <c r="B183" s="17" t="s">
        <v>11096</v>
      </c>
      <c r="C183" s="17" t="s">
        <v>11097</v>
      </c>
      <c r="D183" s="17" t="s">
        <v>10507</v>
      </c>
      <c r="E183" s="17" t="s">
        <v>11098</v>
      </c>
      <c r="F183" s="17" t="s">
        <v>11099</v>
      </c>
      <c r="G183" s="18">
        <v>5</v>
      </c>
      <c r="H183" s="18">
        <v>36</v>
      </c>
      <c r="I183" s="19">
        <v>0</v>
      </c>
      <c r="J183" s="20">
        <v>1</v>
      </c>
      <c r="K183" s="21">
        <v>0</v>
      </c>
      <c r="L183" s="22">
        <v>0</v>
      </c>
      <c r="M183" s="61" t="s">
        <v>30793</v>
      </c>
      <c r="N183" s="61"/>
      <c r="O183" s="61"/>
      <c r="P183" s="61"/>
      <c r="Q183" s="61"/>
      <c r="R183" s="61"/>
    </row>
    <row r="184" spans="1:18" x14ac:dyDescent="0.3">
      <c r="A184" s="17" t="s">
        <v>11100</v>
      </c>
      <c r="B184" s="17" t="s">
        <v>11101</v>
      </c>
      <c r="C184" s="17" t="s">
        <v>10485</v>
      </c>
      <c r="D184" s="17" t="s">
        <v>10710</v>
      </c>
      <c r="E184" s="17" t="s">
        <v>3601</v>
      </c>
      <c r="F184" s="17" t="s">
        <v>11102</v>
      </c>
      <c r="G184" s="18">
        <v>5</v>
      </c>
      <c r="H184" s="18">
        <v>10</v>
      </c>
      <c r="I184" s="19">
        <v>0</v>
      </c>
      <c r="J184" s="20">
        <v>1</v>
      </c>
      <c r="K184" s="21">
        <v>0</v>
      </c>
      <c r="L184" s="22">
        <v>0</v>
      </c>
      <c r="M184" s="61" t="s">
        <v>30787</v>
      </c>
      <c r="N184" s="61"/>
      <c r="O184" s="61"/>
      <c r="P184" s="61"/>
      <c r="Q184" s="61"/>
      <c r="R184" s="61"/>
    </row>
    <row r="185" spans="1:18" x14ac:dyDescent="0.3">
      <c r="A185" s="17" t="s">
        <v>11103</v>
      </c>
      <c r="B185" s="17" t="s">
        <v>11104</v>
      </c>
      <c r="C185" s="17" t="s">
        <v>10678</v>
      </c>
      <c r="D185" s="17" t="s">
        <v>10664</v>
      </c>
      <c r="E185" s="17" t="s">
        <v>10498</v>
      </c>
      <c r="F185" s="17" t="s">
        <v>10873</v>
      </c>
      <c r="G185" s="18">
        <v>5</v>
      </c>
      <c r="H185" s="18">
        <v>21</v>
      </c>
      <c r="I185" s="19">
        <v>1</v>
      </c>
      <c r="J185" s="20">
        <v>0</v>
      </c>
      <c r="K185" s="21">
        <v>0</v>
      </c>
      <c r="L185" s="22">
        <v>0</v>
      </c>
      <c r="M185" s="61" t="s">
        <v>30793</v>
      </c>
      <c r="N185" s="61"/>
      <c r="O185" s="61"/>
      <c r="P185" s="61"/>
      <c r="Q185" s="61"/>
      <c r="R185" s="61"/>
    </row>
    <row r="186" spans="1:18" x14ac:dyDescent="0.3">
      <c r="A186" s="17" t="s">
        <v>11105</v>
      </c>
      <c r="B186" s="17" t="s">
        <v>11106</v>
      </c>
      <c r="C186" s="17" t="s">
        <v>10485</v>
      </c>
      <c r="D186" s="17" t="s">
        <v>10507</v>
      </c>
      <c r="E186" s="17" t="s">
        <v>11107</v>
      </c>
      <c r="F186" s="17" t="s">
        <v>11108</v>
      </c>
      <c r="G186" s="18">
        <v>5</v>
      </c>
      <c r="H186" s="18">
        <v>5</v>
      </c>
      <c r="I186" s="19">
        <v>0.6</v>
      </c>
      <c r="J186" s="20">
        <v>0.4</v>
      </c>
      <c r="K186" s="21">
        <v>0</v>
      </c>
      <c r="L186" s="22">
        <v>0</v>
      </c>
      <c r="M186" s="61" t="s">
        <v>30793</v>
      </c>
      <c r="N186" s="61"/>
      <c r="O186" s="61"/>
      <c r="P186" s="61"/>
      <c r="Q186" s="61"/>
      <c r="R186" s="61"/>
    </row>
    <row r="187" spans="1:18" x14ac:dyDescent="0.3">
      <c r="A187" s="17" t="s">
        <v>7819</v>
      </c>
      <c r="B187" s="17" t="s">
        <v>11109</v>
      </c>
      <c r="C187" s="17" t="s">
        <v>11110</v>
      </c>
      <c r="D187" s="17" t="s">
        <v>11111</v>
      </c>
      <c r="E187" s="17" t="s">
        <v>5372</v>
      </c>
      <c r="F187" s="17" t="s">
        <v>11112</v>
      </c>
      <c r="G187" s="18">
        <v>5</v>
      </c>
      <c r="H187" s="18">
        <v>8</v>
      </c>
      <c r="I187" s="19">
        <v>0</v>
      </c>
      <c r="J187" s="20">
        <v>0</v>
      </c>
      <c r="K187" s="21">
        <v>0</v>
      </c>
      <c r="L187" s="22">
        <v>1</v>
      </c>
      <c r="M187" s="61" t="s">
        <v>30786</v>
      </c>
      <c r="N187" s="61"/>
      <c r="O187" s="61"/>
      <c r="P187" s="61"/>
      <c r="Q187" s="61"/>
      <c r="R187" s="61"/>
    </row>
    <row r="188" spans="1:18" x14ac:dyDescent="0.3">
      <c r="A188" s="17" t="s">
        <v>11113</v>
      </c>
      <c r="B188" s="17" t="s">
        <v>11114</v>
      </c>
      <c r="C188" s="17" t="s">
        <v>11115</v>
      </c>
      <c r="D188" s="17" t="s">
        <v>11116</v>
      </c>
      <c r="E188" s="17" t="s">
        <v>8948</v>
      </c>
      <c r="F188" s="17" t="s">
        <v>11117</v>
      </c>
      <c r="G188" s="18">
        <v>5</v>
      </c>
      <c r="H188" s="18">
        <v>6</v>
      </c>
      <c r="I188" s="19">
        <v>0.8</v>
      </c>
      <c r="J188" s="20">
        <v>0.2</v>
      </c>
      <c r="K188" s="21">
        <v>0</v>
      </c>
      <c r="L188" s="22">
        <v>0</v>
      </c>
      <c r="M188" s="61" t="s">
        <v>30793</v>
      </c>
      <c r="N188" s="61"/>
      <c r="O188" s="61"/>
      <c r="P188" s="61"/>
      <c r="Q188" s="61"/>
      <c r="R188" s="61"/>
    </row>
    <row r="189" spans="1:18" x14ac:dyDescent="0.3">
      <c r="A189" s="17" t="s">
        <v>7683</v>
      </c>
      <c r="B189" s="17" t="s">
        <v>11118</v>
      </c>
      <c r="C189" s="17" t="s">
        <v>11119</v>
      </c>
      <c r="D189" s="17" t="s">
        <v>11120</v>
      </c>
      <c r="E189" s="17" t="s">
        <v>7685</v>
      </c>
      <c r="F189" s="17" t="s">
        <v>11121</v>
      </c>
      <c r="G189" s="18">
        <v>5</v>
      </c>
      <c r="H189" s="18">
        <v>6</v>
      </c>
      <c r="I189" s="19">
        <v>0</v>
      </c>
      <c r="J189" s="20">
        <v>0</v>
      </c>
      <c r="K189" s="21">
        <v>0</v>
      </c>
      <c r="L189" s="22">
        <v>1</v>
      </c>
      <c r="M189" s="61" t="s">
        <v>30790</v>
      </c>
      <c r="N189" s="61"/>
      <c r="O189" s="61"/>
      <c r="P189" s="61"/>
      <c r="Q189" s="61"/>
      <c r="R189" s="61"/>
    </row>
    <row r="190" spans="1:18" x14ac:dyDescent="0.3">
      <c r="A190" s="17" t="s">
        <v>11122</v>
      </c>
      <c r="B190" s="17" t="s">
        <v>11123</v>
      </c>
      <c r="C190" s="17" t="s">
        <v>11124</v>
      </c>
      <c r="D190" s="17" t="s">
        <v>10507</v>
      </c>
      <c r="E190" s="17" t="s">
        <v>2181</v>
      </c>
      <c r="F190" s="17" t="s">
        <v>11125</v>
      </c>
      <c r="G190" s="18">
        <v>5</v>
      </c>
      <c r="H190" s="18">
        <v>98</v>
      </c>
      <c r="I190" s="19">
        <v>0.8</v>
      </c>
      <c r="J190" s="20">
        <v>0.2</v>
      </c>
      <c r="K190" s="21">
        <v>0</v>
      </c>
      <c r="L190" s="22">
        <v>0</v>
      </c>
      <c r="M190" s="61" t="s">
        <v>30793</v>
      </c>
      <c r="N190" s="61"/>
      <c r="O190" s="61"/>
      <c r="P190" s="61"/>
      <c r="Q190" s="61"/>
      <c r="R190" s="61"/>
    </row>
    <row r="191" spans="1:18" x14ac:dyDescent="0.3">
      <c r="A191" s="17" t="s">
        <v>11126</v>
      </c>
      <c r="B191" s="17" t="s">
        <v>11127</v>
      </c>
      <c r="C191" s="17" t="s">
        <v>11069</v>
      </c>
      <c r="D191" s="17" t="s">
        <v>10507</v>
      </c>
      <c r="E191" s="17" t="s">
        <v>2433</v>
      </c>
      <c r="F191" s="17" t="s">
        <v>11128</v>
      </c>
      <c r="G191" s="18">
        <v>5</v>
      </c>
      <c r="H191" s="18">
        <v>6</v>
      </c>
      <c r="I191" s="19">
        <v>0.2</v>
      </c>
      <c r="J191" s="20">
        <v>0.8</v>
      </c>
      <c r="K191" s="21">
        <v>0</v>
      </c>
      <c r="L191" s="22">
        <v>0</v>
      </c>
      <c r="M191" s="61" t="s">
        <v>30793</v>
      </c>
      <c r="N191" s="61"/>
      <c r="O191" s="61"/>
      <c r="P191" s="61"/>
      <c r="Q191" s="61"/>
      <c r="R191" s="61"/>
    </row>
    <row r="192" spans="1:18" x14ac:dyDescent="0.3">
      <c r="A192" s="17" t="s">
        <v>3752</v>
      </c>
      <c r="B192" s="17" t="s">
        <v>11129</v>
      </c>
      <c r="C192" s="17" t="s">
        <v>10485</v>
      </c>
      <c r="D192" s="17" t="s">
        <v>11130</v>
      </c>
      <c r="E192" s="17" t="s">
        <v>3324</v>
      </c>
      <c r="F192" s="17" t="s">
        <v>11131</v>
      </c>
      <c r="G192" s="18">
        <v>5</v>
      </c>
      <c r="H192" s="18">
        <v>5</v>
      </c>
      <c r="I192" s="19">
        <v>0</v>
      </c>
      <c r="J192" s="20">
        <v>0</v>
      </c>
      <c r="K192" s="21">
        <v>1</v>
      </c>
      <c r="L192" s="22">
        <v>0</v>
      </c>
      <c r="M192" s="61" t="s">
        <v>30790</v>
      </c>
      <c r="N192" s="61"/>
      <c r="O192" s="61"/>
      <c r="P192" s="61"/>
      <c r="Q192" s="61"/>
      <c r="R192" s="61"/>
    </row>
    <row r="193" spans="1:18" x14ac:dyDescent="0.3">
      <c r="A193" s="17" t="s">
        <v>11132</v>
      </c>
      <c r="B193" s="17" t="s">
        <v>11133</v>
      </c>
      <c r="C193" s="17" t="s">
        <v>11134</v>
      </c>
      <c r="D193" s="17" t="s">
        <v>11135</v>
      </c>
      <c r="E193" s="17" t="s">
        <v>2039</v>
      </c>
      <c r="F193" s="17" t="s">
        <v>11136</v>
      </c>
      <c r="G193" s="18">
        <v>5</v>
      </c>
      <c r="H193" s="18">
        <v>21</v>
      </c>
      <c r="I193" s="19">
        <v>0</v>
      </c>
      <c r="J193" s="20">
        <v>1</v>
      </c>
      <c r="K193" s="21">
        <v>0</v>
      </c>
      <c r="L193" s="22">
        <v>0</v>
      </c>
      <c r="M193" s="61" t="s">
        <v>30788</v>
      </c>
      <c r="N193" s="61"/>
      <c r="O193" s="61"/>
      <c r="P193" s="61"/>
      <c r="Q193" s="61"/>
      <c r="R193" s="61"/>
    </row>
    <row r="194" spans="1:18" x14ac:dyDescent="0.3">
      <c r="A194" s="17" t="s">
        <v>5906</v>
      </c>
      <c r="B194" s="17" t="s">
        <v>11137</v>
      </c>
      <c r="C194" s="17" t="s">
        <v>10485</v>
      </c>
      <c r="D194" s="17" t="s">
        <v>10507</v>
      </c>
      <c r="E194" s="17" t="s">
        <v>5372</v>
      </c>
      <c r="F194" s="17" t="s">
        <v>11138</v>
      </c>
      <c r="G194" s="18">
        <v>5</v>
      </c>
      <c r="H194" s="18">
        <v>13</v>
      </c>
      <c r="I194" s="19">
        <v>0</v>
      </c>
      <c r="J194" s="20">
        <v>0</v>
      </c>
      <c r="K194" s="21">
        <v>0</v>
      </c>
      <c r="L194" s="22">
        <v>1</v>
      </c>
      <c r="M194" s="61" t="s">
        <v>30786</v>
      </c>
      <c r="N194" s="61"/>
      <c r="O194" s="61"/>
      <c r="P194" s="61"/>
      <c r="Q194" s="61"/>
      <c r="R194" s="61"/>
    </row>
    <row r="195" spans="1:18" x14ac:dyDescent="0.3">
      <c r="A195" s="17" t="s">
        <v>7581</v>
      </c>
      <c r="B195" s="17" t="s">
        <v>11139</v>
      </c>
      <c r="C195" s="17" t="s">
        <v>10485</v>
      </c>
      <c r="D195" s="17" t="s">
        <v>10507</v>
      </c>
      <c r="E195" s="17" t="s">
        <v>5372</v>
      </c>
      <c r="F195" s="17" t="s">
        <v>11140</v>
      </c>
      <c r="G195" s="18">
        <v>5</v>
      </c>
      <c r="H195" s="18">
        <v>5</v>
      </c>
      <c r="I195" s="19">
        <v>0</v>
      </c>
      <c r="J195" s="20">
        <v>0</v>
      </c>
      <c r="K195" s="21">
        <v>0</v>
      </c>
      <c r="L195" s="22">
        <v>1</v>
      </c>
      <c r="M195" s="61" t="s">
        <v>30786</v>
      </c>
      <c r="N195" s="61"/>
      <c r="O195" s="61"/>
      <c r="P195" s="61"/>
      <c r="Q195" s="61"/>
      <c r="R195" s="61"/>
    </row>
    <row r="196" spans="1:18" x14ac:dyDescent="0.3">
      <c r="A196" s="17" t="s">
        <v>2584</v>
      </c>
      <c r="B196" s="17" t="s">
        <v>2585</v>
      </c>
      <c r="C196" s="17" t="s">
        <v>11141</v>
      </c>
      <c r="D196" s="17" t="s">
        <v>10949</v>
      </c>
      <c r="E196" s="17" t="s">
        <v>2586</v>
      </c>
      <c r="F196" s="17" t="s">
        <v>11142</v>
      </c>
      <c r="G196" s="18">
        <v>5</v>
      </c>
      <c r="H196" s="18">
        <v>24</v>
      </c>
      <c r="I196" s="19">
        <v>0</v>
      </c>
      <c r="J196" s="20">
        <v>0</v>
      </c>
      <c r="K196" s="21">
        <v>1</v>
      </c>
      <c r="L196" s="22">
        <v>0</v>
      </c>
      <c r="M196" s="61" t="s">
        <v>30790</v>
      </c>
      <c r="N196" s="61"/>
      <c r="O196" s="61"/>
      <c r="P196" s="61"/>
      <c r="Q196" s="61"/>
      <c r="R196" s="61"/>
    </row>
    <row r="197" spans="1:18" x14ac:dyDescent="0.3">
      <c r="A197" s="17" t="s">
        <v>2639</v>
      </c>
      <c r="B197" s="17" t="s">
        <v>11143</v>
      </c>
      <c r="C197" s="17" t="s">
        <v>10485</v>
      </c>
      <c r="D197" s="17" t="s">
        <v>11144</v>
      </c>
      <c r="E197" s="17" t="s">
        <v>2641</v>
      </c>
      <c r="F197" s="17" t="s">
        <v>11145</v>
      </c>
      <c r="G197" s="18">
        <v>5</v>
      </c>
      <c r="H197" s="18">
        <v>5</v>
      </c>
      <c r="I197" s="19">
        <v>0</v>
      </c>
      <c r="J197" s="20">
        <v>0</v>
      </c>
      <c r="K197" s="21">
        <v>1</v>
      </c>
      <c r="L197" s="22">
        <v>0</v>
      </c>
      <c r="M197" s="61" t="s">
        <v>30790</v>
      </c>
      <c r="N197" s="61"/>
      <c r="O197" s="61"/>
      <c r="P197" s="61"/>
      <c r="Q197" s="61"/>
      <c r="R197" s="61"/>
    </row>
    <row r="198" spans="1:18" x14ac:dyDescent="0.3">
      <c r="A198" s="17" t="s">
        <v>6225</v>
      </c>
      <c r="B198" s="17" t="s">
        <v>11146</v>
      </c>
      <c r="C198" s="17" t="s">
        <v>11147</v>
      </c>
      <c r="D198" s="17" t="s">
        <v>11148</v>
      </c>
      <c r="E198" s="17" t="s">
        <v>5372</v>
      </c>
      <c r="F198" s="17" t="s">
        <v>11149</v>
      </c>
      <c r="G198" s="18">
        <v>5</v>
      </c>
      <c r="H198" s="18">
        <v>5</v>
      </c>
      <c r="I198" s="19">
        <v>0</v>
      </c>
      <c r="J198" s="20">
        <v>0</v>
      </c>
      <c r="K198" s="21">
        <v>0</v>
      </c>
      <c r="L198" s="22">
        <v>1</v>
      </c>
      <c r="M198" s="61" t="s">
        <v>30786</v>
      </c>
      <c r="N198" s="61"/>
      <c r="O198" s="61"/>
      <c r="P198" s="61"/>
      <c r="Q198" s="61"/>
      <c r="R198" s="61"/>
    </row>
    <row r="199" spans="1:18" x14ac:dyDescent="0.3">
      <c r="A199" s="17" t="s">
        <v>11150</v>
      </c>
      <c r="B199" s="17" t="s">
        <v>11151</v>
      </c>
      <c r="C199" s="17" t="s">
        <v>10572</v>
      </c>
      <c r="D199" s="17" t="s">
        <v>10461</v>
      </c>
      <c r="E199" s="17" t="s">
        <v>11152</v>
      </c>
      <c r="F199" s="17" t="s">
        <v>11153</v>
      </c>
      <c r="G199" s="18">
        <v>5</v>
      </c>
      <c r="H199" s="18">
        <v>9</v>
      </c>
      <c r="I199" s="19">
        <v>1</v>
      </c>
      <c r="J199" s="20">
        <v>0</v>
      </c>
      <c r="K199" s="21">
        <v>0</v>
      </c>
      <c r="L199" s="22">
        <v>0</v>
      </c>
      <c r="M199" s="61" t="s">
        <v>30793</v>
      </c>
      <c r="N199" s="61"/>
      <c r="O199" s="61"/>
      <c r="P199" s="61"/>
      <c r="Q199" s="61"/>
      <c r="R199" s="61"/>
    </row>
    <row r="200" spans="1:18" x14ac:dyDescent="0.3">
      <c r="A200" s="17" t="s">
        <v>11154</v>
      </c>
      <c r="B200" s="17" t="s">
        <v>11155</v>
      </c>
      <c r="C200" s="17" t="s">
        <v>11156</v>
      </c>
      <c r="D200" s="17" t="s">
        <v>11157</v>
      </c>
      <c r="E200" s="17" t="s">
        <v>2181</v>
      </c>
      <c r="F200" s="17" t="s">
        <v>11158</v>
      </c>
      <c r="G200" s="18">
        <v>5</v>
      </c>
      <c r="H200" s="18">
        <v>6</v>
      </c>
      <c r="I200" s="19">
        <v>0</v>
      </c>
      <c r="J200" s="20">
        <v>1</v>
      </c>
      <c r="K200" s="21">
        <v>0</v>
      </c>
      <c r="L200" s="22">
        <v>0</v>
      </c>
      <c r="M200" s="61" t="s">
        <v>30791</v>
      </c>
      <c r="N200" s="61"/>
      <c r="O200" s="61"/>
      <c r="P200" s="61"/>
      <c r="Q200" s="61"/>
      <c r="R200" s="61"/>
    </row>
    <row r="201" spans="1:18" x14ac:dyDescent="0.3">
      <c r="A201" s="17" t="s">
        <v>2358</v>
      </c>
      <c r="B201" s="17" t="s">
        <v>11159</v>
      </c>
      <c r="C201" s="17" t="s">
        <v>11160</v>
      </c>
      <c r="D201" s="17" t="s">
        <v>10507</v>
      </c>
      <c r="E201" s="17" t="s">
        <v>2360</v>
      </c>
      <c r="F201" s="17" t="s">
        <v>11161</v>
      </c>
      <c r="G201" s="18">
        <v>5</v>
      </c>
      <c r="H201" s="18">
        <v>11</v>
      </c>
      <c r="I201" s="19">
        <v>0</v>
      </c>
      <c r="J201" s="20">
        <v>0</v>
      </c>
      <c r="K201" s="21">
        <v>1</v>
      </c>
      <c r="L201" s="22">
        <v>0</v>
      </c>
      <c r="M201" s="61" t="s">
        <v>30787</v>
      </c>
      <c r="N201" s="61"/>
      <c r="O201" s="61"/>
      <c r="P201" s="61"/>
      <c r="Q201" s="61"/>
      <c r="R201" s="61"/>
    </row>
    <row r="202" spans="1:18" x14ac:dyDescent="0.3">
      <c r="A202" s="17" t="s">
        <v>6761</v>
      </c>
      <c r="B202" s="17" t="s">
        <v>11162</v>
      </c>
      <c r="C202" s="17" t="s">
        <v>10485</v>
      </c>
      <c r="D202" s="17" t="s">
        <v>10507</v>
      </c>
      <c r="E202" s="17" t="s">
        <v>4839</v>
      </c>
      <c r="F202" s="17" t="s">
        <v>11163</v>
      </c>
      <c r="G202" s="18">
        <v>5</v>
      </c>
      <c r="H202" s="18">
        <v>6</v>
      </c>
      <c r="I202" s="19">
        <v>0</v>
      </c>
      <c r="J202" s="20">
        <v>0</v>
      </c>
      <c r="K202" s="21">
        <v>0</v>
      </c>
      <c r="L202" s="22">
        <v>1</v>
      </c>
      <c r="M202" s="61" t="s">
        <v>30790</v>
      </c>
      <c r="N202" s="61"/>
      <c r="O202" s="61"/>
      <c r="P202" s="61"/>
      <c r="Q202" s="61"/>
      <c r="R202" s="61"/>
    </row>
    <row r="203" spans="1:18" x14ac:dyDescent="0.3">
      <c r="A203" s="17" t="s">
        <v>11164</v>
      </c>
      <c r="B203" s="17" t="s">
        <v>11165</v>
      </c>
      <c r="C203" s="17" t="s">
        <v>10764</v>
      </c>
      <c r="D203" s="17" t="s">
        <v>10507</v>
      </c>
      <c r="E203" s="17" t="s">
        <v>10765</v>
      </c>
      <c r="F203" s="17" t="s">
        <v>11166</v>
      </c>
      <c r="G203" s="18">
        <v>5</v>
      </c>
      <c r="H203" s="18">
        <v>68</v>
      </c>
      <c r="I203" s="19">
        <v>0.2</v>
      </c>
      <c r="J203" s="20">
        <v>0.8</v>
      </c>
      <c r="K203" s="21">
        <v>0</v>
      </c>
      <c r="L203" s="22">
        <v>0</v>
      </c>
      <c r="M203" s="61" t="s">
        <v>30787</v>
      </c>
      <c r="N203" s="61"/>
      <c r="O203" s="61"/>
      <c r="P203" s="61"/>
      <c r="Q203" s="61"/>
      <c r="R203" s="61"/>
    </row>
    <row r="204" spans="1:18" x14ac:dyDescent="0.3">
      <c r="A204" s="17" t="s">
        <v>8076</v>
      </c>
      <c r="B204" s="17" t="s">
        <v>11167</v>
      </c>
      <c r="C204" s="17" t="s">
        <v>10485</v>
      </c>
      <c r="D204" s="17" t="s">
        <v>10507</v>
      </c>
      <c r="E204" s="17" t="s">
        <v>4069</v>
      </c>
      <c r="F204" s="17" t="s">
        <v>11168</v>
      </c>
      <c r="G204" s="18">
        <v>5</v>
      </c>
      <c r="H204" s="18">
        <v>40</v>
      </c>
      <c r="I204" s="19">
        <v>0</v>
      </c>
      <c r="J204" s="20">
        <v>0</v>
      </c>
      <c r="K204" s="21">
        <v>0</v>
      </c>
      <c r="L204" s="22">
        <v>1</v>
      </c>
      <c r="M204" s="61" t="s">
        <v>30803</v>
      </c>
      <c r="N204" s="61">
        <v>4</v>
      </c>
      <c r="O204" s="61"/>
      <c r="P204" s="61"/>
      <c r="Q204" s="61"/>
      <c r="R204" s="61"/>
    </row>
    <row r="205" spans="1:18" x14ac:dyDescent="0.3">
      <c r="A205" s="17" t="s">
        <v>11169</v>
      </c>
      <c r="B205" s="17" t="s">
        <v>10708</v>
      </c>
      <c r="C205" s="17" t="s">
        <v>11170</v>
      </c>
      <c r="D205" s="17" t="s">
        <v>10710</v>
      </c>
      <c r="E205" s="17" t="s">
        <v>3601</v>
      </c>
      <c r="F205" s="17" t="s">
        <v>11171</v>
      </c>
      <c r="G205" s="18">
        <v>5</v>
      </c>
      <c r="H205" s="18">
        <v>9</v>
      </c>
      <c r="I205" s="19">
        <v>0.2</v>
      </c>
      <c r="J205" s="20">
        <v>0.8</v>
      </c>
      <c r="K205" s="21">
        <v>0</v>
      </c>
      <c r="L205" s="22">
        <v>0</v>
      </c>
      <c r="M205" s="61" t="s">
        <v>30793</v>
      </c>
      <c r="N205" s="61"/>
      <c r="O205" s="61"/>
      <c r="P205" s="61"/>
      <c r="Q205" s="61"/>
      <c r="R205" s="61"/>
    </row>
    <row r="206" spans="1:18" x14ac:dyDescent="0.3">
      <c r="A206" s="17" t="s">
        <v>11172</v>
      </c>
      <c r="B206" s="17" t="s">
        <v>11173</v>
      </c>
      <c r="C206" s="17" t="s">
        <v>11174</v>
      </c>
      <c r="D206" s="17" t="s">
        <v>11175</v>
      </c>
      <c r="E206" s="17" t="s">
        <v>10516</v>
      </c>
      <c r="F206" s="17" t="s">
        <v>11176</v>
      </c>
      <c r="G206" s="18">
        <v>5</v>
      </c>
      <c r="H206" s="18">
        <v>7</v>
      </c>
      <c r="I206" s="19">
        <v>0</v>
      </c>
      <c r="J206" s="20">
        <v>1</v>
      </c>
      <c r="K206" s="21">
        <v>0</v>
      </c>
      <c r="L206" s="22">
        <v>0</v>
      </c>
      <c r="M206" s="61" t="s">
        <v>30794</v>
      </c>
      <c r="N206" s="61"/>
      <c r="O206" s="61"/>
      <c r="P206" s="61"/>
      <c r="Q206" s="61"/>
      <c r="R206" s="61"/>
    </row>
    <row r="207" spans="1:18" x14ac:dyDescent="0.3">
      <c r="A207" s="17" t="s">
        <v>11177</v>
      </c>
      <c r="B207" s="17" t="s">
        <v>11178</v>
      </c>
      <c r="C207" s="17" t="s">
        <v>11179</v>
      </c>
      <c r="D207" s="17" t="s">
        <v>10507</v>
      </c>
      <c r="E207" s="17" t="s">
        <v>2725</v>
      </c>
      <c r="F207" s="17" t="s">
        <v>11180</v>
      </c>
      <c r="G207" s="18">
        <v>5</v>
      </c>
      <c r="H207" s="18">
        <v>5</v>
      </c>
      <c r="I207" s="19">
        <v>0</v>
      </c>
      <c r="J207" s="20">
        <v>1</v>
      </c>
      <c r="K207" s="21">
        <v>0</v>
      </c>
      <c r="L207" s="22">
        <v>0</v>
      </c>
      <c r="M207" s="61" t="s">
        <v>30791</v>
      </c>
      <c r="N207" s="61"/>
      <c r="O207" s="61"/>
      <c r="P207" s="61"/>
      <c r="Q207" s="61"/>
      <c r="R207" s="61"/>
    </row>
    <row r="208" spans="1:18" x14ac:dyDescent="0.3">
      <c r="A208" s="17" t="s">
        <v>6623</v>
      </c>
      <c r="B208" s="17" t="s">
        <v>6624</v>
      </c>
      <c r="C208" s="17" t="s">
        <v>10485</v>
      </c>
      <c r="D208" s="17" t="s">
        <v>10507</v>
      </c>
      <c r="E208" s="17" t="s">
        <v>5372</v>
      </c>
      <c r="F208" s="17" t="s">
        <v>11181</v>
      </c>
      <c r="G208" s="18">
        <v>5</v>
      </c>
      <c r="H208" s="18">
        <v>7</v>
      </c>
      <c r="I208" s="19">
        <v>0</v>
      </c>
      <c r="J208" s="20">
        <v>0</v>
      </c>
      <c r="K208" s="21">
        <v>0</v>
      </c>
      <c r="L208" s="22">
        <v>1</v>
      </c>
      <c r="M208" s="61" t="s">
        <v>30786</v>
      </c>
      <c r="N208" s="61"/>
      <c r="O208" s="61"/>
      <c r="P208" s="61"/>
      <c r="Q208" s="61"/>
      <c r="R208" s="61"/>
    </row>
    <row r="209" spans="1:18" x14ac:dyDescent="0.3">
      <c r="A209" s="17" t="s">
        <v>11182</v>
      </c>
      <c r="B209" s="17" t="s">
        <v>11183</v>
      </c>
      <c r="C209" s="17" t="s">
        <v>11184</v>
      </c>
      <c r="D209" s="17" t="s">
        <v>10507</v>
      </c>
      <c r="E209" s="17" t="s">
        <v>2706</v>
      </c>
      <c r="F209" s="17" t="s">
        <v>11185</v>
      </c>
      <c r="G209" s="18">
        <v>5</v>
      </c>
      <c r="H209" s="18">
        <v>5</v>
      </c>
      <c r="I209" s="19">
        <v>0.8</v>
      </c>
      <c r="J209" s="20">
        <v>0.2</v>
      </c>
      <c r="K209" s="21">
        <v>0</v>
      </c>
      <c r="L209" s="22">
        <v>0</v>
      </c>
      <c r="M209" s="61" t="s">
        <v>30793</v>
      </c>
      <c r="N209" s="61"/>
      <c r="O209" s="61"/>
      <c r="P209" s="61"/>
      <c r="Q209" s="61"/>
      <c r="R209" s="61"/>
    </row>
    <row r="210" spans="1:18" x14ac:dyDescent="0.3">
      <c r="A210" s="17" t="s">
        <v>11186</v>
      </c>
      <c r="B210" s="17" t="s">
        <v>11187</v>
      </c>
      <c r="C210" s="17" t="s">
        <v>11188</v>
      </c>
      <c r="D210" s="17" t="s">
        <v>10507</v>
      </c>
      <c r="E210" s="17" t="s">
        <v>2725</v>
      </c>
      <c r="F210" s="17" t="s">
        <v>11189</v>
      </c>
      <c r="G210" s="18">
        <v>5</v>
      </c>
      <c r="H210" s="18">
        <v>7</v>
      </c>
      <c r="I210" s="19">
        <v>0</v>
      </c>
      <c r="J210" s="20">
        <v>1</v>
      </c>
      <c r="K210" s="21">
        <v>0</v>
      </c>
      <c r="L210" s="22">
        <v>0</v>
      </c>
      <c r="M210" s="61" t="s">
        <v>30793</v>
      </c>
      <c r="N210" s="61"/>
      <c r="O210" s="61"/>
      <c r="P210" s="61"/>
      <c r="Q210" s="61"/>
      <c r="R210" s="61"/>
    </row>
    <row r="211" spans="1:18" x14ac:dyDescent="0.3">
      <c r="A211" s="17" t="s">
        <v>11190</v>
      </c>
      <c r="B211" s="17" t="s">
        <v>11191</v>
      </c>
      <c r="C211" s="17" t="s">
        <v>11192</v>
      </c>
      <c r="D211" s="17" t="s">
        <v>11193</v>
      </c>
      <c r="E211" s="17" t="s">
        <v>9676</v>
      </c>
      <c r="F211" s="17" t="s">
        <v>11194</v>
      </c>
      <c r="G211" s="18">
        <v>5</v>
      </c>
      <c r="H211" s="18">
        <v>6</v>
      </c>
      <c r="I211" s="19">
        <v>0</v>
      </c>
      <c r="J211" s="20">
        <v>1</v>
      </c>
      <c r="K211" s="21">
        <v>0</v>
      </c>
      <c r="L211" s="22">
        <v>0</v>
      </c>
      <c r="M211" s="61" t="s">
        <v>30788</v>
      </c>
      <c r="N211" s="61"/>
      <c r="O211" s="61"/>
      <c r="P211" s="61"/>
      <c r="Q211" s="61"/>
      <c r="R211" s="61"/>
    </row>
    <row r="212" spans="1:18" x14ac:dyDescent="0.3">
      <c r="A212" s="17" t="s">
        <v>11195</v>
      </c>
      <c r="B212" s="17" t="s">
        <v>11196</v>
      </c>
      <c r="C212" s="17" t="s">
        <v>10984</v>
      </c>
      <c r="D212" s="17" t="s">
        <v>10985</v>
      </c>
      <c r="E212" s="17" t="s">
        <v>2281</v>
      </c>
      <c r="F212" s="17" t="s">
        <v>11197</v>
      </c>
      <c r="G212" s="18">
        <v>5</v>
      </c>
      <c r="H212" s="18">
        <v>11</v>
      </c>
      <c r="I212" s="19">
        <v>0.2</v>
      </c>
      <c r="J212" s="20">
        <v>0.8</v>
      </c>
      <c r="K212" s="21">
        <v>0</v>
      </c>
      <c r="L212" s="22">
        <v>0</v>
      </c>
      <c r="M212" s="61" t="s">
        <v>30787</v>
      </c>
      <c r="N212" s="61"/>
      <c r="O212" s="61"/>
      <c r="P212" s="61"/>
      <c r="Q212" s="61"/>
      <c r="R212" s="61"/>
    </row>
    <row r="213" spans="1:18" x14ac:dyDescent="0.3">
      <c r="A213" s="17" t="s">
        <v>7068</v>
      </c>
      <c r="B213" s="17" t="s">
        <v>7069</v>
      </c>
      <c r="C213" s="17" t="s">
        <v>10485</v>
      </c>
      <c r="D213" s="17" t="s">
        <v>10507</v>
      </c>
      <c r="E213" s="17" t="s">
        <v>6916</v>
      </c>
      <c r="F213" s="17" t="s">
        <v>11198</v>
      </c>
      <c r="G213" s="18">
        <v>5</v>
      </c>
      <c r="H213" s="18">
        <v>10</v>
      </c>
      <c r="I213" s="19">
        <v>0</v>
      </c>
      <c r="J213" s="20">
        <v>0</v>
      </c>
      <c r="K213" s="21">
        <v>0</v>
      </c>
      <c r="L213" s="22">
        <v>1</v>
      </c>
      <c r="M213" s="61" t="s">
        <v>30786</v>
      </c>
      <c r="N213" s="61"/>
      <c r="O213" s="61"/>
      <c r="P213" s="61"/>
      <c r="Q213" s="61"/>
      <c r="R213" s="61"/>
    </row>
    <row r="214" spans="1:18" x14ac:dyDescent="0.3">
      <c r="A214" s="17" t="s">
        <v>2322</v>
      </c>
      <c r="B214" s="17" t="s">
        <v>11199</v>
      </c>
      <c r="C214" s="17" t="s">
        <v>11200</v>
      </c>
      <c r="D214" s="17" t="s">
        <v>10587</v>
      </c>
      <c r="E214" s="17" t="s">
        <v>2324</v>
      </c>
      <c r="F214" s="17" t="s">
        <v>11201</v>
      </c>
      <c r="G214" s="18">
        <v>5</v>
      </c>
      <c r="H214" s="18">
        <v>8</v>
      </c>
      <c r="I214" s="19">
        <v>0</v>
      </c>
      <c r="J214" s="20">
        <v>0</v>
      </c>
      <c r="K214" s="21">
        <v>1</v>
      </c>
      <c r="L214" s="22">
        <v>0</v>
      </c>
      <c r="M214" s="61" t="s">
        <v>30788</v>
      </c>
      <c r="N214" s="61"/>
      <c r="O214" s="61"/>
      <c r="P214" s="61"/>
      <c r="Q214" s="61"/>
      <c r="R214" s="61"/>
    </row>
    <row r="215" spans="1:18" x14ac:dyDescent="0.3">
      <c r="A215" s="17" t="s">
        <v>11202</v>
      </c>
      <c r="B215" s="17" t="s">
        <v>11203</v>
      </c>
      <c r="C215" s="17" t="s">
        <v>11200</v>
      </c>
      <c r="D215" s="17" t="s">
        <v>10695</v>
      </c>
      <c r="E215" s="17" t="s">
        <v>2146</v>
      </c>
      <c r="F215" s="17" t="s">
        <v>11204</v>
      </c>
      <c r="G215" s="18">
        <v>5</v>
      </c>
      <c r="H215" s="18">
        <v>10</v>
      </c>
      <c r="I215" s="19">
        <v>0.2</v>
      </c>
      <c r="J215" s="20">
        <v>0.8</v>
      </c>
      <c r="K215" s="21">
        <v>0</v>
      </c>
      <c r="L215" s="22">
        <v>0</v>
      </c>
      <c r="M215" s="61" t="s">
        <v>30793</v>
      </c>
      <c r="N215" s="61"/>
      <c r="O215" s="61"/>
      <c r="P215" s="61"/>
      <c r="Q215" s="61"/>
      <c r="R215" s="61"/>
    </row>
    <row r="216" spans="1:18" x14ac:dyDescent="0.3">
      <c r="A216" s="17" t="s">
        <v>11205</v>
      </c>
      <c r="B216" s="17" t="s">
        <v>11206</v>
      </c>
      <c r="C216" s="17" t="s">
        <v>10566</v>
      </c>
      <c r="D216" s="17" t="s">
        <v>10558</v>
      </c>
      <c r="E216" s="17" t="s">
        <v>10559</v>
      </c>
      <c r="F216" s="17" t="s">
        <v>11207</v>
      </c>
      <c r="G216" s="18">
        <v>5</v>
      </c>
      <c r="H216" s="18">
        <v>5</v>
      </c>
      <c r="I216" s="19">
        <v>1</v>
      </c>
      <c r="J216" s="20">
        <v>0</v>
      </c>
      <c r="K216" s="21">
        <v>0</v>
      </c>
      <c r="L216" s="22">
        <v>0</v>
      </c>
      <c r="M216" s="61" t="s">
        <v>30793</v>
      </c>
      <c r="N216" s="61"/>
      <c r="O216" s="61"/>
      <c r="P216" s="61"/>
      <c r="Q216" s="61"/>
      <c r="R216" s="61"/>
    </row>
    <row r="217" spans="1:18" x14ac:dyDescent="0.3">
      <c r="A217" s="17" t="s">
        <v>7021</v>
      </c>
      <c r="B217" s="17" t="s">
        <v>11208</v>
      </c>
      <c r="C217" s="17" t="s">
        <v>11209</v>
      </c>
      <c r="D217" s="17" t="s">
        <v>10507</v>
      </c>
      <c r="E217" s="17" t="s">
        <v>6916</v>
      </c>
      <c r="F217" s="17" t="s">
        <v>11210</v>
      </c>
      <c r="G217" s="18">
        <v>5</v>
      </c>
      <c r="H217" s="18">
        <v>10</v>
      </c>
      <c r="I217" s="19">
        <v>0</v>
      </c>
      <c r="J217" s="20">
        <v>0</v>
      </c>
      <c r="K217" s="21">
        <v>0</v>
      </c>
      <c r="L217" s="22">
        <v>1</v>
      </c>
      <c r="M217" s="61" t="s">
        <v>30786</v>
      </c>
      <c r="N217" s="61"/>
      <c r="O217" s="61"/>
      <c r="P217" s="61"/>
      <c r="Q217" s="61"/>
      <c r="R217" s="61"/>
    </row>
    <row r="218" spans="1:18" x14ac:dyDescent="0.3">
      <c r="A218" s="17" t="s">
        <v>11211</v>
      </c>
      <c r="B218" s="17" t="s">
        <v>11212</v>
      </c>
      <c r="C218" s="17" t="s">
        <v>10485</v>
      </c>
      <c r="D218" s="17" t="s">
        <v>11135</v>
      </c>
      <c r="E218" s="17" t="s">
        <v>2157</v>
      </c>
      <c r="F218" s="17" t="s">
        <v>11213</v>
      </c>
      <c r="G218" s="18">
        <v>5</v>
      </c>
      <c r="H218" s="18">
        <v>21</v>
      </c>
      <c r="I218" s="19">
        <v>0.4</v>
      </c>
      <c r="J218" s="20">
        <v>0.6</v>
      </c>
      <c r="K218" s="21">
        <v>0</v>
      </c>
      <c r="L218" s="22">
        <v>0</v>
      </c>
      <c r="M218" s="61" t="s">
        <v>30793</v>
      </c>
      <c r="N218" s="61"/>
      <c r="O218" s="61"/>
      <c r="P218" s="61"/>
      <c r="Q218" s="61"/>
      <c r="R218" s="61"/>
    </row>
    <row r="219" spans="1:18" x14ac:dyDescent="0.3">
      <c r="A219" s="17" t="s">
        <v>4230</v>
      </c>
      <c r="B219" s="17" t="s">
        <v>11214</v>
      </c>
      <c r="C219" s="17" t="s">
        <v>11215</v>
      </c>
      <c r="D219" s="17" t="s">
        <v>11216</v>
      </c>
      <c r="E219" s="17" t="s">
        <v>4232</v>
      </c>
      <c r="F219" s="17" t="s">
        <v>11217</v>
      </c>
      <c r="G219" s="18">
        <v>5</v>
      </c>
      <c r="H219" s="18">
        <v>10</v>
      </c>
      <c r="I219" s="19">
        <v>0.4</v>
      </c>
      <c r="J219" s="20">
        <v>0</v>
      </c>
      <c r="K219" s="21">
        <v>0.6</v>
      </c>
      <c r="L219" s="22">
        <v>0</v>
      </c>
      <c r="M219" s="61" t="s">
        <v>30804</v>
      </c>
      <c r="N219" s="61"/>
      <c r="O219" s="61"/>
      <c r="P219" s="61"/>
      <c r="Q219" s="61"/>
      <c r="R219" s="61"/>
    </row>
    <row r="220" spans="1:18" x14ac:dyDescent="0.3">
      <c r="A220" s="17" t="s">
        <v>7223</v>
      </c>
      <c r="B220" s="17" t="s">
        <v>11218</v>
      </c>
      <c r="C220" s="17" t="s">
        <v>11219</v>
      </c>
      <c r="D220" s="17" t="s">
        <v>10507</v>
      </c>
      <c r="E220" s="17" t="s">
        <v>2641</v>
      </c>
      <c r="F220" s="17" t="s">
        <v>11220</v>
      </c>
      <c r="G220" s="18">
        <v>5</v>
      </c>
      <c r="H220" s="18">
        <v>29</v>
      </c>
      <c r="I220" s="19">
        <v>0</v>
      </c>
      <c r="J220" s="20">
        <v>0</v>
      </c>
      <c r="K220" s="21">
        <v>0</v>
      </c>
      <c r="L220" s="22">
        <v>1</v>
      </c>
      <c r="M220" s="61" t="s">
        <v>30790</v>
      </c>
      <c r="N220" s="61"/>
      <c r="O220" s="61"/>
      <c r="P220" s="61"/>
      <c r="Q220" s="61"/>
      <c r="R220" s="61"/>
    </row>
    <row r="221" spans="1:18" x14ac:dyDescent="0.3">
      <c r="A221" s="17" t="s">
        <v>3297</v>
      </c>
      <c r="B221" s="17" t="s">
        <v>11221</v>
      </c>
      <c r="C221" s="17" t="s">
        <v>11222</v>
      </c>
      <c r="D221" s="17" t="s">
        <v>11223</v>
      </c>
      <c r="E221" s="17" t="s">
        <v>2123</v>
      </c>
      <c r="F221" s="17" t="s">
        <v>11224</v>
      </c>
      <c r="G221" s="18">
        <v>5</v>
      </c>
      <c r="H221" s="18">
        <v>7</v>
      </c>
      <c r="I221" s="19">
        <v>0</v>
      </c>
      <c r="J221" s="20">
        <v>0</v>
      </c>
      <c r="K221" s="21">
        <v>1</v>
      </c>
      <c r="L221" s="22">
        <v>0</v>
      </c>
      <c r="M221" s="61" t="s">
        <v>30787</v>
      </c>
      <c r="N221" s="61"/>
      <c r="O221" s="61"/>
      <c r="P221" s="61"/>
      <c r="Q221" s="61"/>
      <c r="R221" s="61"/>
    </row>
    <row r="222" spans="1:18" x14ac:dyDescent="0.3">
      <c r="A222" s="17" t="s">
        <v>11225</v>
      </c>
      <c r="B222" s="17" t="s">
        <v>11226</v>
      </c>
      <c r="C222" s="17" t="s">
        <v>11227</v>
      </c>
      <c r="D222" s="17" t="s">
        <v>11228</v>
      </c>
      <c r="E222" s="17" t="s">
        <v>2859</v>
      </c>
      <c r="F222" s="17" t="s">
        <v>11229</v>
      </c>
      <c r="G222" s="18">
        <v>5</v>
      </c>
      <c r="H222" s="18">
        <v>55</v>
      </c>
      <c r="I222" s="19">
        <v>0</v>
      </c>
      <c r="J222" s="20">
        <v>1</v>
      </c>
      <c r="K222" s="21">
        <v>0</v>
      </c>
      <c r="L222" s="22">
        <v>0</v>
      </c>
      <c r="M222" s="61" t="s">
        <v>30793</v>
      </c>
      <c r="N222" s="61"/>
      <c r="O222" s="61"/>
      <c r="P222" s="61"/>
      <c r="Q222" s="61"/>
      <c r="R222" s="61"/>
    </row>
    <row r="223" spans="1:18" x14ac:dyDescent="0.3">
      <c r="A223" s="17" t="s">
        <v>7074</v>
      </c>
      <c r="B223" s="17" t="s">
        <v>11230</v>
      </c>
      <c r="C223" s="17" t="s">
        <v>11231</v>
      </c>
      <c r="D223" s="17" t="s">
        <v>10885</v>
      </c>
      <c r="E223" s="17" t="s">
        <v>6916</v>
      </c>
      <c r="F223" s="17" t="s">
        <v>11232</v>
      </c>
      <c r="G223" s="18">
        <v>5</v>
      </c>
      <c r="H223" s="18">
        <v>9</v>
      </c>
      <c r="I223" s="19">
        <v>0</v>
      </c>
      <c r="J223" s="20">
        <v>0</v>
      </c>
      <c r="K223" s="21">
        <v>0</v>
      </c>
      <c r="L223" s="22">
        <v>1</v>
      </c>
      <c r="M223" s="61" t="s">
        <v>30786</v>
      </c>
      <c r="N223" s="61"/>
      <c r="O223" s="61"/>
      <c r="P223" s="61"/>
      <c r="Q223" s="61"/>
      <c r="R223" s="61"/>
    </row>
    <row r="224" spans="1:18" x14ac:dyDescent="0.3">
      <c r="A224" s="17" t="s">
        <v>6959</v>
      </c>
      <c r="B224" s="17" t="s">
        <v>11233</v>
      </c>
      <c r="C224" s="17" t="s">
        <v>10485</v>
      </c>
      <c r="D224" s="17" t="s">
        <v>11234</v>
      </c>
      <c r="E224" s="17" t="s">
        <v>6916</v>
      </c>
      <c r="F224" s="17" t="s">
        <v>11235</v>
      </c>
      <c r="G224" s="18">
        <v>5</v>
      </c>
      <c r="H224" s="18">
        <v>6</v>
      </c>
      <c r="I224" s="19">
        <v>0</v>
      </c>
      <c r="J224" s="20">
        <v>0</v>
      </c>
      <c r="K224" s="21">
        <v>0</v>
      </c>
      <c r="L224" s="22">
        <v>1</v>
      </c>
      <c r="M224" s="61" t="s">
        <v>30786</v>
      </c>
      <c r="N224" s="61"/>
      <c r="O224" s="61"/>
      <c r="P224" s="61"/>
      <c r="Q224" s="61"/>
      <c r="R224" s="61"/>
    </row>
    <row r="225" spans="1:18" x14ac:dyDescent="0.3">
      <c r="A225" s="17" t="s">
        <v>11236</v>
      </c>
      <c r="B225" s="17" t="s">
        <v>11237</v>
      </c>
      <c r="C225" s="17" t="s">
        <v>10659</v>
      </c>
      <c r="D225" s="17" t="s">
        <v>10461</v>
      </c>
      <c r="E225" s="17" t="s">
        <v>10527</v>
      </c>
      <c r="F225" s="17" t="s">
        <v>10661</v>
      </c>
      <c r="G225" s="18">
        <v>5</v>
      </c>
      <c r="H225" s="18">
        <v>5</v>
      </c>
      <c r="I225" s="19">
        <v>0.6</v>
      </c>
      <c r="J225" s="20">
        <v>0.4</v>
      </c>
      <c r="K225" s="21">
        <v>0</v>
      </c>
      <c r="L225" s="22">
        <v>0</v>
      </c>
      <c r="M225" s="61" t="s">
        <v>30793</v>
      </c>
      <c r="N225" s="61"/>
      <c r="O225" s="61"/>
      <c r="P225" s="61"/>
      <c r="Q225" s="61"/>
      <c r="R225" s="61"/>
    </row>
    <row r="226" spans="1:18" x14ac:dyDescent="0.3">
      <c r="A226" s="17" t="s">
        <v>11238</v>
      </c>
      <c r="B226" s="17" t="s">
        <v>11239</v>
      </c>
      <c r="C226" s="17" t="s">
        <v>10485</v>
      </c>
      <c r="D226" s="17" t="s">
        <v>11240</v>
      </c>
      <c r="E226" s="17" t="s">
        <v>11241</v>
      </c>
      <c r="F226" s="17" t="s">
        <v>11242</v>
      </c>
      <c r="G226" s="18">
        <v>5</v>
      </c>
      <c r="H226" s="18">
        <v>43</v>
      </c>
      <c r="I226" s="19">
        <v>0</v>
      </c>
      <c r="J226" s="20">
        <v>1</v>
      </c>
      <c r="K226" s="21">
        <v>0</v>
      </c>
      <c r="L226" s="22">
        <v>0</v>
      </c>
      <c r="M226" s="61" t="s">
        <v>30793</v>
      </c>
      <c r="N226" s="61"/>
      <c r="O226" s="61"/>
      <c r="P226" s="61"/>
      <c r="Q226" s="61"/>
      <c r="R226" s="61"/>
    </row>
    <row r="227" spans="1:18" x14ac:dyDescent="0.3">
      <c r="A227" s="17" t="s">
        <v>11243</v>
      </c>
      <c r="B227" s="17" t="s">
        <v>11244</v>
      </c>
      <c r="C227" s="17" t="s">
        <v>11245</v>
      </c>
      <c r="D227" s="17" t="s">
        <v>11246</v>
      </c>
      <c r="E227" s="17" t="s">
        <v>8247</v>
      </c>
      <c r="F227" s="17" t="s">
        <v>11247</v>
      </c>
      <c r="G227" s="18">
        <v>5</v>
      </c>
      <c r="H227" s="18">
        <v>6</v>
      </c>
      <c r="I227" s="19">
        <v>0.6</v>
      </c>
      <c r="J227" s="20">
        <v>0.4</v>
      </c>
      <c r="K227" s="21">
        <v>0</v>
      </c>
      <c r="L227" s="22">
        <v>0</v>
      </c>
      <c r="M227" s="61" t="s">
        <v>30793</v>
      </c>
      <c r="N227" s="61"/>
      <c r="O227" s="61"/>
      <c r="P227" s="61"/>
      <c r="Q227" s="61"/>
      <c r="R227" s="61"/>
    </row>
    <row r="228" spans="1:18" x14ac:dyDescent="0.3">
      <c r="A228" s="17" t="s">
        <v>6369</v>
      </c>
      <c r="B228" s="17" t="s">
        <v>6370</v>
      </c>
      <c r="C228" s="17" t="s">
        <v>11248</v>
      </c>
      <c r="D228" s="17" t="s">
        <v>11249</v>
      </c>
      <c r="E228" s="17" t="s">
        <v>5372</v>
      </c>
      <c r="F228" s="17" t="s">
        <v>11250</v>
      </c>
      <c r="G228" s="18">
        <v>5</v>
      </c>
      <c r="H228" s="18">
        <v>7</v>
      </c>
      <c r="I228" s="19">
        <v>0</v>
      </c>
      <c r="J228" s="20">
        <v>0</v>
      </c>
      <c r="K228" s="21">
        <v>0</v>
      </c>
      <c r="L228" s="22">
        <v>1</v>
      </c>
      <c r="M228" s="61" t="s">
        <v>30786</v>
      </c>
      <c r="N228" s="61"/>
      <c r="O228" s="61"/>
      <c r="P228" s="61"/>
      <c r="Q228" s="61"/>
      <c r="R228" s="61"/>
    </row>
    <row r="229" spans="1:18" x14ac:dyDescent="0.3">
      <c r="A229" s="17" t="s">
        <v>11251</v>
      </c>
      <c r="B229" s="17" t="s">
        <v>11252</v>
      </c>
      <c r="C229" s="17" t="s">
        <v>11253</v>
      </c>
      <c r="D229" s="17" t="s">
        <v>10507</v>
      </c>
      <c r="E229" s="17" t="s">
        <v>2346</v>
      </c>
      <c r="F229" s="17" t="s">
        <v>11254</v>
      </c>
      <c r="G229" s="18">
        <v>5</v>
      </c>
      <c r="H229" s="18">
        <v>9</v>
      </c>
      <c r="I229" s="19">
        <v>0.4</v>
      </c>
      <c r="J229" s="20">
        <v>0.6</v>
      </c>
      <c r="K229" s="21">
        <v>0</v>
      </c>
      <c r="L229" s="22">
        <v>0</v>
      </c>
      <c r="M229" s="61" t="s">
        <v>30793</v>
      </c>
      <c r="N229" s="61"/>
      <c r="O229" s="61"/>
      <c r="P229" s="61"/>
      <c r="Q229" s="61"/>
      <c r="R229" s="61"/>
    </row>
    <row r="230" spans="1:18" x14ac:dyDescent="0.3">
      <c r="A230" s="17" t="s">
        <v>11255</v>
      </c>
      <c r="B230" s="17" t="s">
        <v>11256</v>
      </c>
      <c r="C230" s="17" t="s">
        <v>11257</v>
      </c>
      <c r="D230" s="17" t="s">
        <v>10507</v>
      </c>
      <c r="E230" s="17" t="s">
        <v>4599</v>
      </c>
      <c r="F230" s="17" t="s">
        <v>11258</v>
      </c>
      <c r="G230" s="18">
        <v>5</v>
      </c>
      <c r="H230" s="18">
        <v>8</v>
      </c>
      <c r="I230" s="19">
        <v>0.6</v>
      </c>
      <c r="J230" s="20">
        <v>0.4</v>
      </c>
      <c r="K230" s="21">
        <v>0</v>
      </c>
      <c r="L230" s="22">
        <v>0</v>
      </c>
      <c r="M230" s="61" t="s">
        <v>30793</v>
      </c>
      <c r="N230" s="61"/>
      <c r="O230" s="61"/>
      <c r="P230" s="61"/>
      <c r="Q230" s="61"/>
      <c r="R230" s="61"/>
    </row>
    <row r="231" spans="1:18" x14ac:dyDescent="0.3">
      <c r="A231" s="17" t="s">
        <v>11259</v>
      </c>
      <c r="B231" s="17" t="s">
        <v>11260</v>
      </c>
      <c r="C231" s="17" t="s">
        <v>10727</v>
      </c>
      <c r="D231" s="17" t="s">
        <v>11261</v>
      </c>
      <c r="E231" s="17" t="s">
        <v>10498</v>
      </c>
      <c r="F231" s="17" t="s">
        <v>11262</v>
      </c>
      <c r="G231" s="18">
        <v>5</v>
      </c>
      <c r="H231" s="18">
        <v>21</v>
      </c>
      <c r="I231" s="19">
        <v>0.2</v>
      </c>
      <c r="J231" s="20">
        <v>0.8</v>
      </c>
      <c r="K231" s="21">
        <v>0</v>
      </c>
      <c r="L231" s="22">
        <v>0</v>
      </c>
      <c r="M231" s="61" t="s">
        <v>30793</v>
      </c>
      <c r="N231" s="61"/>
      <c r="O231" s="61"/>
      <c r="P231" s="61"/>
      <c r="Q231" s="61"/>
      <c r="R231" s="61"/>
    </row>
    <row r="232" spans="1:18" x14ac:dyDescent="0.3">
      <c r="A232" s="17" t="s">
        <v>3357</v>
      </c>
      <c r="B232" s="17" t="s">
        <v>11263</v>
      </c>
      <c r="C232" s="17" t="s">
        <v>11264</v>
      </c>
      <c r="D232" s="17" t="s">
        <v>11265</v>
      </c>
      <c r="E232" s="17" t="s">
        <v>2433</v>
      </c>
      <c r="F232" s="17" t="s">
        <v>11266</v>
      </c>
      <c r="G232" s="18">
        <v>5</v>
      </c>
      <c r="H232" s="18">
        <v>5</v>
      </c>
      <c r="I232" s="19">
        <v>0</v>
      </c>
      <c r="J232" s="20">
        <v>0</v>
      </c>
      <c r="K232" s="21">
        <v>1</v>
      </c>
      <c r="L232" s="22">
        <v>0</v>
      </c>
      <c r="M232" s="61" t="s">
        <v>30788</v>
      </c>
      <c r="N232" s="61"/>
      <c r="O232" s="61"/>
      <c r="P232" s="61"/>
      <c r="Q232" s="61"/>
      <c r="R232" s="61"/>
    </row>
    <row r="233" spans="1:18" x14ac:dyDescent="0.3">
      <c r="A233" s="17" t="s">
        <v>7064</v>
      </c>
      <c r="B233" s="17" t="s">
        <v>11267</v>
      </c>
      <c r="C233" s="17" t="s">
        <v>11268</v>
      </c>
      <c r="D233" s="17" t="s">
        <v>11269</v>
      </c>
      <c r="E233" s="17" t="s">
        <v>6916</v>
      </c>
      <c r="F233" s="17" t="s">
        <v>11270</v>
      </c>
      <c r="G233" s="18">
        <v>5</v>
      </c>
      <c r="H233" s="18">
        <v>30</v>
      </c>
      <c r="I233" s="19">
        <v>0</v>
      </c>
      <c r="J233" s="20">
        <v>0</v>
      </c>
      <c r="K233" s="21">
        <v>0</v>
      </c>
      <c r="L233" s="22">
        <v>1</v>
      </c>
      <c r="M233" s="61" t="s">
        <v>30786</v>
      </c>
      <c r="N233" s="61"/>
      <c r="O233" s="61"/>
      <c r="P233" s="61"/>
      <c r="Q233" s="61"/>
      <c r="R233" s="61"/>
    </row>
    <row r="234" spans="1:18" x14ac:dyDescent="0.3">
      <c r="A234" s="17" t="s">
        <v>11271</v>
      </c>
      <c r="B234" s="17" t="s">
        <v>11272</v>
      </c>
      <c r="C234" s="17" t="s">
        <v>11273</v>
      </c>
      <c r="D234" s="17" t="s">
        <v>10461</v>
      </c>
      <c r="E234" s="17" t="s">
        <v>10527</v>
      </c>
      <c r="F234" s="17" t="s">
        <v>11274</v>
      </c>
      <c r="G234" s="18">
        <v>5</v>
      </c>
      <c r="H234" s="18">
        <v>6</v>
      </c>
      <c r="I234" s="19">
        <v>1</v>
      </c>
      <c r="J234" s="20">
        <v>0</v>
      </c>
      <c r="K234" s="21">
        <v>0</v>
      </c>
      <c r="L234" s="22">
        <v>0</v>
      </c>
      <c r="M234" s="61" t="s">
        <v>30793</v>
      </c>
      <c r="N234" s="61"/>
      <c r="O234" s="61"/>
      <c r="P234" s="61"/>
      <c r="Q234" s="61"/>
      <c r="R234" s="61"/>
    </row>
    <row r="235" spans="1:18" x14ac:dyDescent="0.3">
      <c r="A235" s="17" t="s">
        <v>11275</v>
      </c>
      <c r="B235" s="17" t="s">
        <v>11276</v>
      </c>
      <c r="C235" s="17" t="s">
        <v>11277</v>
      </c>
      <c r="D235" s="17" t="s">
        <v>10507</v>
      </c>
      <c r="E235" s="17" t="s">
        <v>11278</v>
      </c>
      <c r="F235" s="17" t="s">
        <v>11279</v>
      </c>
      <c r="G235" s="18">
        <v>5</v>
      </c>
      <c r="H235" s="18">
        <v>50</v>
      </c>
      <c r="I235" s="19">
        <v>0.4</v>
      </c>
      <c r="J235" s="20">
        <v>0.6</v>
      </c>
      <c r="K235" s="21">
        <v>0</v>
      </c>
      <c r="L235" s="22">
        <v>0</v>
      </c>
      <c r="M235" s="61" t="s">
        <v>30793</v>
      </c>
      <c r="N235" s="61"/>
      <c r="O235" s="61"/>
      <c r="P235" s="61"/>
      <c r="Q235" s="61"/>
      <c r="R235" s="61"/>
    </row>
    <row r="236" spans="1:18" x14ac:dyDescent="0.3">
      <c r="A236" s="17" t="s">
        <v>11280</v>
      </c>
      <c r="B236" s="17" t="s">
        <v>11281</v>
      </c>
      <c r="C236" s="17" t="s">
        <v>11282</v>
      </c>
      <c r="D236" s="17" t="s">
        <v>10702</v>
      </c>
      <c r="E236" s="17" t="s">
        <v>10498</v>
      </c>
      <c r="F236" s="17" t="s">
        <v>11283</v>
      </c>
      <c r="G236" s="18">
        <v>5</v>
      </c>
      <c r="H236" s="18">
        <v>6</v>
      </c>
      <c r="I236" s="19">
        <v>0.2</v>
      </c>
      <c r="J236" s="20">
        <v>0.8</v>
      </c>
      <c r="K236" s="21">
        <v>0</v>
      </c>
      <c r="L236" s="22">
        <v>0</v>
      </c>
      <c r="M236" s="61" t="s">
        <v>30793</v>
      </c>
      <c r="N236" s="61"/>
      <c r="O236" s="61"/>
      <c r="P236" s="61"/>
      <c r="Q236" s="61"/>
      <c r="R236" s="61"/>
    </row>
    <row r="237" spans="1:18" x14ac:dyDescent="0.3">
      <c r="A237" s="17" t="s">
        <v>7062</v>
      </c>
      <c r="B237" s="17" t="s">
        <v>11284</v>
      </c>
      <c r="C237" s="17" t="s">
        <v>10714</v>
      </c>
      <c r="D237" s="17" t="s">
        <v>11285</v>
      </c>
      <c r="E237" s="17" t="s">
        <v>6916</v>
      </c>
      <c r="F237" s="17" t="s">
        <v>11286</v>
      </c>
      <c r="G237" s="18">
        <v>5</v>
      </c>
      <c r="H237" s="18">
        <v>20</v>
      </c>
      <c r="I237" s="19">
        <v>0</v>
      </c>
      <c r="J237" s="20">
        <v>0</v>
      </c>
      <c r="K237" s="21">
        <v>0</v>
      </c>
      <c r="L237" s="22">
        <v>1</v>
      </c>
      <c r="M237" s="61" t="s">
        <v>30786</v>
      </c>
      <c r="N237" s="61"/>
      <c r="O237" s="61"/>
      <c r="P237" s="61"/>
      <c r="Q237" s="61"/>
      <c r="R237" s="61"/>
    </row>
    <row r="238" spans="1:18" x14ac:dyDescent="0.3">
      <c r="A238" s="17" t="s">
        <v>11287</v>
      </c>
      <c r="B238" s="17" t="s">
        <v>11288</v>
      </c>
      <c r="C238" s="17" t="s">
        <v>11289</v>
      </c>
      <c r="D238" s="17" t="s">
        <v>11290</v>
      </c>
      <c r="E238" s="17" t="s">
        <v>11291</v>
      </c>
      <c r="F238" s="17" t="s">
        <v>11292</v>
      </c>
      <c r="G238" s="18">
        <v>5</v>
      </c>
      <c r="H238" s="18">
        <v>42</v>
      </c>
      <c r="I238" s="19">
        <v>0</v>
      </c>
      <c r="J238" s="20">
        <v>1</v>
      </c>
      <c r="K238" s="21">
        <v>0</v>
      </c>
      <c r="L238" s="22">
        <v>0</v>
      </c>
      <c r="M238" s="61" t="s">
        <v>30788</v>
      </c>
      <c r="N238" s="61"/>
      <c r="O238" s="61"/>
      <c r="P238" s="61"/>
      <c r="Q238" s="61"/>
      <c r="R238" s="61"/>
    </row>
    <row r="239" spans="1:18" x14ac:dyDescent="0.3">
      <c r="A239" s="17" t="s">
        <v>11293</v>
      </c>
      <c r="B239" s="17" t="s">
        <v>11294</v>
      </c>
      <c r="C239" s="17" t="s">
        <v>11295</v>
      </c>
      <c r="D239" s="17" t="s">
        <v>10885</v>
      </c>
      <c r="E239" s="17" t="s">
        <v>11296</v>
      </c>
      <c r="F239" s="17" t="s">
        <v>11297</v>
      </c>
      <c r="G239" s="18">
        <v>5</v>
      </c>
      <c r="H239" s="18">
        <v>9</v>
      </c>
      <c r="I239" s="19">
        <v>0</v>
      </c>
      <c r="J239" s="20">
        <v>1</v>
      </c>
      <c r="K239" s="21">
        <v>0</v>
      </c>
      <c r="L239" s="22">
        <v>0</v>
      </c>
      <c r="M239" s="61" t="s">
        <v>30788</v>
      </c>
      <c r="N239" s="61"/>
      <c r="O239" s="61"/>
      <c r="P239" s="61">
        <v>14</v>
      </c>
      <c r="Q239" s="61">
        <v>8</v>
      </c>
      <c r="R239" s="61"/>
    </row>
    <row r="240" spans="1:18" x14ac:dyDescent="0.3">
      <c r="A240" s="17" t="s">
        <v>11298</v>
      </c>
      <c r="B240" s="17" t="s">
        <v>11299</v>
      </c>
      <c r="C240" s="17" t="s">
        <v>10967</v>
      </c>
      <c r="D240" s="17" t="s">
        <v>10507</v>
      </c>
      <c r="E240" s="17" t="s">
        <v>10968</v>
      </c>
      <c r="F240" s="17" t="s">
        <v>11300</v>
      </c>
      <c r="G240" s="18">
        <v>5</v>
      </c>
      <c r="H240" s="18">
        <v>23</v>
      </c>
      <c r="I240" s="19">
        <v>0.8</v>
      </c>
      <c r="J240" s="20">
        <v>0.2</v>
      </c>
      <c r="K240" s="21">
        <v>0</v>
      </c>
      <c r="L240" s="22">
        <v>0</v>
      </c>
      <c r="M240" s="61" t="s">
        <v>30793</v>
      </c>
      <c r="N240" s="61"/>
      <c r="O240" s="61"/>
      <c r="P240" s="61"/>
      <c r="Q240" s="61"/>
      <c r="R240" s="61"/>
    </row>
    <row r="241" spans="1:18" x14ac:dyDescent="0.3">
      <c r="A241" s="17" t="s">
        <v>11301</v>
      </c>
      <c r="B241" s="17" t="s">
        <v>10552</v>
      </c>
      <c r="C241" s="17" t="s">
        <v>10477</v>
      </c>
      <c r="D241" s="17" t="s">
        <v>11302</v>
      </c>
      <c r="E241" s="17" t="s">
        <v>10479</v>
      </c>
      <c r="F241" s="17" t="s">
        <v>11303</v>
      </c>
      <c r="G241" s="18">
        <v>5</v>
      </c>
      <c r="H241" s="18">
        <v>8</v>
      </c>
      <c r="I241" s="19">
        <v>0.4</v>
      </c>
      <c r="J241" s="20">
        <v>0.6</v>
      </c>
      <c r="K241" s="21">
        <v>0</v>
      </c>
      <c r="L241" s="22">
        <v>0</v>
      </c>
      <c r="M241" s="61" t="s">
        <v>30793</v>
      </c>
      <c r="N241" s="61"/>
      <c r="O241" s="61"/>
      <c r="P241" s="61"/>
      <c r="Q241" s="61"/>
      <c r="R241" s="61"/>
    </row>
    <row r="242" spans="1:18" x14ac:dyDescent="0.3">
      <c r="A242" s="17" t="s">
        <v>11304</v>
      </c>
      <c r="B242" s="17" t="s">
        <v>11305</v>
      </c>
      <c r="C242" s="17" t="s">
        <v>10485</v>
      </c>
      <c r="D242" s="17" t="s">
        <v>10507</v>
      </c>
      <c r="E242" s="17" t="s">
        <v>4094</v>
      </c>
      <c r="F242" s="17" t="s">
        <v>11306</v>
      </c>
      <c r="G242" s="18">
        <v>5</v>
      </c>
      <c r="H242" s="18">
        <v>7</v>
      </c>
      <c r="I242" s="19">
        <v>0</v>
      </c>
      <c r="J242" s="20">
        <v>1</v>
      </c>
      <c r="K242" s="21">
        <v>0</v>
      </c>
      <c r="L242" s="22">
        <v>0</v>
      </c>
      <c r="M242" s="61" t="s">
        <v>30791</v>
      </c>
      <c r="N242" s="61"/>
      <c r="O242" s="61"/>
      <c r="P242" s="61"/>
      <c r="Q242" s="61"/>
      <c r="R242" s="61"/>
    </row>
    <row r="243" spans="1:18" x14ac:dyDescent="0.3">
      <c r="A243" s="17" t="s">
        <v>3530</v>
      </c>
      <c r="B243" s="17" t="s">
        <v>3531</v>
      </c>
      <c r="C243" s="17" t="s">
        <v>11307</v>
      </c>
      <c r="D243" s="17" t="s">
        <v>10507</v>
      </c>
      <c r="E243" s="17" t="s">
        <v>3532</v>
      </c>
      <c r="F243" s="17" t="s">
        <v>11308</v>
      </c>
      <c r="G243" s="18">
        <v>5</v>
      </c>
      <c r="H243" s="18">
        <v>5</v>
      </c>
      <c r="I243" s="19">
        <v>0</v>
      </c>
      <c r="J243" s="20">
        <v>0</v>
      </c>
      <c r="K243" s="21">
        <v>1</v>
      </c>
      <c r="L243" s="22">
        <v>0</v>
      </c>
      <c r="M243" s="61" t="s">
        <v>30803</v>
      </c>
      <c r="N243" s="61"/>
      <c r="O243" s="61"/>
      <c r="P243" s="61"/>
      <c r="Q243" s="61">
        <v>2</v>
      </c>
      <c r="R243" s="61"/>
    </row>
    <row r="244" spans="1:18" x14ac:dyDescent="0.3">
      <c r="A244" s="17" t="s">
        <v>11309</v>
      </c>
      <c r="B244" s="17" t="s">
        <v>11310</v>
      </c>
      <c r="C244" s="17" t="s">
        <v>10485</v>
      </c>
      <c r="D244" s="17" t="s">
        <v>10949</v>
      </c>
      <c r="E244" s="17" t="s">
        <v>11311</v>
      </c>
      <c r="F244" s="17" t="s">
        <v>11312</v>
      </c>
      <c r="G244" s="18">
        <v>5</v>
      </c>
      <c r="H244" s="18">
        <v>8</v>
      </c>
      <c r="I244" s="19">
        <v>0</v>
      </c>
      <c r="J244" s="20">
        <v>1</v>
      </c>
      <c r="K244" s="21">
        <v>0</v>
      </c>
      <c r="L244" s="22">
        <v>0</v>
      </c>
      <c r="M244" s="61" t="s">
        <v>30794</v>
      </c>
      <c r="N244" s="61"/>
      <c r="O244" s="61"/>
      <c r="P244" s="61"/>
      <c r="Q244" s="61"/>
      <c r="R244" s="61"/>
    </row>
    <row r="245" spans="1:18" x14ac:dyDescent="0.3">
      <c r="A245" s="17" t="s">
        <v>11313</v>
      </c>
      <c r="B245" s="17" t="s">
        <v>11004</v>
      </c>
      <c r="C245" s="17" t="s">
        <v>11314</v>
      </c>
      <c r="D245" s="17" t="s">
        <v>11315</v>
      </c>
      <c r="E245" s="17" t="s">
        <v>10604</v>
      </c>
      <c r="F245" s="17" t="s">
        <v>11316</v>
      </c>
      <c r="G245" s="18">
        <v>5</v>
      </c>
      <c r="H245" s="18">
        <v>82</v>
      </c>
      <c r="I245" s="19">
        <v>1</v>
      </c>
      <c r="J245" s="20">
        <v>0</v>
      </c>
      <c r="K245" s="21">
        <v>0</v>
      </c>
      <c r="L245" s="22">
        <v>0</v>
      </c>
      <c r="M245" s="61" t="s">
        <v>30793</v>
      </c>
      <c r="N245" s="61"/>
      <c r="O245" s="61"/>
      <c r="P245" s="61"/>
      <c r="Q245" s="61"/>
      <c r="R245" s="61"/>
    </row>
    <row r="246" spans="1:18" x14ac:dyDescent="0.3">
      <c r="A246" s="17" t="s">
        <v>4532</v>
      </c>
      <c r="B246" s="17" t="s">
        <v>11317</v>
      </c>
      <c r="C246" s="17" t="s">
        <v>11318</v>
      </c>
      <c r="D246" s="17" t="s">
        <v>11319</v>
      </c>
      <c r="E246" s="17" t="s">
        <v>3601</v>
      </c>
      <c r="F246" s="17" t="s">
        <v>11320</v>
      </c>
      <c r="G246" s="18">
        <v>5</v>
      </c>
      <c r="H246" s="18">
        <v>19</v>
      </c>
      <c r="I246" s="19">
        <v>0</v>
      </c>
      <c r="J246" s="20">
        <v>0</v>
      </c>
      <c r="K246" s="21">
        <v>1</v>
      </c>
      <c r="L246" s="22">
        <v>0</v>
      </c>
      <c r="M246" s="61" t="s">
        <v>30790</v>
      </c>
      <c r="N246" s="61"/>
      <c r="O246" s="61"/>
      <c r="P246" s="61"/>
      <c r="Q246" s="61"/>
      <c r="R246" s="61"/>
    </row>
    <row r="247" spans="1:18" x14ac:dyDescent="0.3">
      <c r="A247" s="17" t="s">
        <v>11321</v>
      </c>
      <c r="B247" s="17" t="s">
        <v>11322</v>
      </c>
      <c r="C247" s="17" t="s">
        <v>10485</v>
      </c>
      <c r="D247" s="17" t="s">
        <v>10507</v>
      </c>
      <c r="E247" s="17" t="s">
        <v>2915</v>
      </c>
      <c r="F247" s="17" t="s">
        <v>11323</v>
      </c>
      <c r="G247" s="18">
        <v>5</v>
      </c>
      <c r="H247" s="18">
        <v>7</v>
      </c>
      <c r="I247" s="19">
        <v>0.6</v>
      </c>
      <c r="J247" s="20">
        <v>0.4</v>
      </c>
      <c r="K247" s="21">
        <v>0</v>
      </c>
      <c r="L247" s="22">
        <v>0</v>
      </c>
      <c r="M247" s="61" t="s">
        <v>30793</v>
      </c>
      <c r="N247" s="61"/>
      <c r="O247" s="61"/>
      <c r="P247" s="61"/>
      <c r="Q247" s="61"/>
      <c r="R247" s="61"/>
    </row>
    <row r="248" spans="1:18" x14ac:dyDescent="0.3">
      <c r="A248" s="17" t="s">
        <v>7940</v>
      </c>
      <c r="B248" s="17" t="s">
        <v>11324</v>
      </c>
      <c r="C248" s="17" t="s">
        <v>10485</v>
      </c>
      <c r="D248" s="17" t="s">
        <v>10558</v>
      </c>
      <c r="E248" s="17" t="s">
        <v>5372</v>
      </c>
      <c r="F248" s="17" t="s">
        <v>11325</v>
      </c>
      <c r="G248" s="18">
        <v>5</v>
      </c>
      <c r="H248" s="18">
        <v>13</v>
      </c>
      <c r="I248" s="19">
        <v>0</v>
      </c>
      <c r="J248" s="20">
        <v>0</v>
      </c>
      <c r="K248" s="21">
        <v>0</v>
      </c>
      <c r="L248" s="22">
        <v>1</v>
      </c>
      <c r="M248" s="61" t="s">
        <v>30786</v>
      </c>
      <c r="N248" s="61"/>
      <c r="O248" s="61"/>
      <c r="P248" s="61"/>
      <c r="Q248" s="61"/>
      <c r="R248" s="61"/>
    </row>
    <row r="249" spans="1:18" x14ac:dyDescent="0.3">
      <c r="A249" s="17" t="s">
        <v>11326</v>
      </c>
      <c r="B249" s="17" t="s">
        <v>11327</v>
      </c>
      <c r="C249" s="17" t="s">
        <v>11328</v>
      </c>
      <c r="D249" s="17" t="s">
        <v>11329</v>
      </c>
      <c r="E249" s="17" t="s">
        <v>2378</v>
      </c>
      <c r="F249" s="17" t="s">
        <v>11330</v>
      </c>
      <c r="G249" s="18">
        <v>4</v>
      </c>
      <c r="H249" s="18">
        <v>8</v>
      </c>
      <c r="I249" s="19">
        <v>0</v>
      </c>
      <c r="J249" s="20">
        <v>1</v>
      </c>
      <c r="K249" s="21">
        <v>0</v>
      </c>
      <c r="L249" s="22">
        <v>0</v>
      </c>
      <c r="M249" s="61" t="s">
        <v>30788</v>
      </c>
      <c r="N249" s="61"/>
      <c r="O249" s="61"/>
      <c r="P249" s="61"/>
      <c r="Q249" s="61"/>
      <c r="R249" s="61"/>
    </row>
    <row r="250" spans="1:18" x14ac:dyDescent="0.3">
      <c r="A250" s="17" t="s">
        <v>11331</v>
      </c>
      <c r="B250" s="17" t="s">
        <v>11332</v>
      </c>
      <c r="C250" s="17" t="s">
        <v>11333</v>
      </c>
      <c r="D250" s="17" t="s">
        <v>10592</v>
      </c>
      <c r="E250" s="17" t="s">
        <v>2248</v>
      </c>
      <c r="F250" s="17" t="s">
        <v>11334</v>
      </c>
      <c r="G250" s="18">
        <v>4</v>
      </c>
      <c r="H250" s="18">
        <v>36</v>
      </c>
      <c r="I250" s="19">
        <v>0</v>
      </c>
      <c r="J250" s="20">
        <v>1</v>
      </c>
      <c r="K250" s="21">
        <v>0</v>
      </c>
      <c r="L250" s="22">
        <v>0</v>
      </c>
      <c r="M250" s="61" t="s">
        <v>30793</v>
      </c>
      <c r="N250" s="61"/>
      <c r="O250" s="61"/>
      <c r="P250" s="61"/>
      <c r="Q250" s="61"/>
      <c r="R250" s="61"/>
    </row>
    <row r="251" spans="1:18" x14ac:dyDescent="0.3">
      <c r="A251" s="17" t="s">
        <v>11335</v>
      </c>
      <c r="B251" s="17" t="s">
        <v>11336</v>
      </c>
      <c r="C251" s="17" t="s">
        <v>11337</v>
      </c>
      <c r="D251" s="17" t="s">
        <v>11338</v>
      </c>
      <c r="E251" s="17" t="s">
        <v>2706</v>
      </c>
      <c r="F251" s="17" t="s">
        <v>11339</v>
      </c>
      <c r="G251" s="18">
        <v>4</v>
      </c>
      <c r="H251" s="18">
        <v>4</v>
      </c>
      <c r="I251" s="19">
        <v>1</v>
      </c>
      <c r="J251" s="20">
        <v>0</v>
      </c>
      <c r="K251" s="21">
        <v>0</v>
      </c>
      <c r="L251" s="22">
        <v>0</v>
      </c>
      <c r="M251" s="61" t="s">
        <v>30804</v>
      </c>
      <c r="N251" s="61"/>
      <c r="O251" s="61"/>
      <c r="P251" s="61"/>
      <c r="Q251" s="61"/>
      <c r="R251" s="61"/>
    </row>
    <row r="252" spans="1:18" x14ac:dyDescent="0.3">
      <c r="A252" s="17" t="s">
        <v>8374</v>
      </c>
      <c r="B252" s="17" t="s">
        <v>5460</v>
      </c>
      <c r="C252" s="17" t="s">
        <v>11340</v>
      </c>
      <c r="D252" s="17" t="s">
        <v>11111</v>
      </c>
      <c r="E252" s="17" t="s">
        <v>5372</v>
      </c>
      <c r="F252" s="17" t="s">
        <v>11341</v>
      </c>
      <c r="G252" s="18">
        <v>4</v>
      </c>
      <c r="H252" s="18">
        <v>9</v>
      </c>
      <c r="I252" s="19">
        <v>0</v>
      </c>
      <c r="J252" s="20">
        <v>0</v>
      </c>
      <c r="K252" s="21">
        <v>0</v>
      </c>
      <c r="L252" s="22">
        <v>1</v>
      </c>
      <c r="M252" s="61" t="s">
        <v>30786</v>
      </c>
      <c r="N252" s="61"/>
      <c r="O252" s="61"/>
      <c r="P252" s="61"/>
      <c r="Q252" s="61"/>
      <c r="R252" s="61"/>
    </row>
    <row r="253" spans="1:18" x14ac:dyDescent="0.3">
      <c r="A253" s="17" t="s">
        <v>5130</v>
      </c>
      <c r="B253" s="17" t="s">
        <v>11342</v>
      </c>
      <c r="C253" s="17" t="s">
        <v>10485</v>
      </c>
      <c r="D253" s="17" t="s">
        <v>11343</v>
      </c>
      <c r="E253" s="17" t="s">
        <v>2080</v>
      </c>
      <c r="F253" s="17" t="s">
        <v>11344</v>
      </c>
      <c r="G253" s="18">
        <v>4</v>
      </c>
      <c r="H253" s="18">
        <v>4</v>
      </c>
      <c r="I253" s="19">
        <v>0</v>
      </c>
      <c r="J253" s="20">
        <v>0</v>
      </c>
      <c r="K253" s="21">
        <v>1</v>
      </c>
      <c r="L253" s="22">
        <v>0</v>
      </c>
      <c r="M253" s="61" t="s">
        <v>30790</v>
      </c>
      <c r="N253" s="61"/>
      <c r="O253" s="61"/>
      <c r="P253" s="61"/>
      <c r="Q253" s="61"/>
      <c r="R253" s="61"/>
    </row>
    <row r="254" spans="1:18" x14ac:dyDescent="0.3">
      <c r="A254" s="17" t="s">
        <v>11345</v>
      </c>
      <c r="B254" s="17" t="s">
        <v>11346</v>
      </c>
      <c r="C254" s="17" t="s">
        <v>10791</v>
      </c>
      <c r="D254" s="17" t="s">
        <v>10695</v>
      </c>
      <c r="E254" s="17" t="s">
        <v>10933</v>
      </c>
      <c r="F254" s="17" t="s">
        <v>11347</v>
      </c>
      <c r="G254" s="18">
        <v>4</v>
      </c>
      <c r="H254" s="18">
        <v>4</v>
      </c>
      <c r="I254" s="19">
        <v>1</v>
      </c>
      <c r="J254" s="20">
        <v>0</v>
      </c>
      <c r="K254" s="21">
        <v>0</v>
      </c>
      <c r="L254" s="22">
        <v>0</v>
      </c>
      <c r="M254" s="61" t="s">
        <v>30787</v>
      </c>
      <c r="N254" s="61"/>
      <c r="O254" s="61"/>
      <c r="P254" s="61"/>
      <c r="Q254" s="61"/>
      <c r="R254" s="61"/>
    </row>
    <row r="255" spans="1:18" x14ac:dyDescent="0.3">
      <c r="A255" s="17" t="s">
        <v>11348</v>
      </c>
      <c r="B255" s="17" t="s">
        <v>11349</v>
      </c>
      <c r="C255" s="17" t="s">
        <v>11350</v>
      </c>
      <c r="D255" s="17" t="s">
        <v>11351</v>
      </c>
      <c r="E255" s="17" t="s">
        <v>2157</v>
      </c>
      <c r="F255" s="17" t="s">
        <v>11352</v>
      </c>
      <c r="G255" s="18">
        <v>4</v>
      </c>
      <c r="H255" s="18">
        <v>4</v>
      </c>
      <c r="I255" s="19">
        <v>0</v>
      </c>
      <c r="J255" s="20">
        <v>1</v>
      </c>
      <c r="K255" s="21">
        <v>0</v>
      </c>
      <c r="L255" s="22">
        <v>0</v>
      </c>
      <c r="M255" s="61" t="s">
        <v>30793</v>
      </c>
      <c r="N255" s="61"/>
      <c r="O255" s="61"/>
      <c r="P255" s="61"/>
      <c r="Q255" s="61"/>
      <c r="R255" s="61"/>
    </row>
    <row r="256" spans="1:18" x14ac:dyDescent="0.3">
      <c r="A256" s="17" t="s">
        <v>11353</v>
      </c>
      <c r="B256" s="17" t="s">
        <v>11354</v>
      </c>
      <c r="C256" s="17" t="s">
        <v>11355</v>
      </c>
      <c r="D256" s="17" t="s">
        <v>10507</v>
      </c>
      <c r="E256" s="17" t="s">
        <v>2450</v>
      </c>
      <c r="F256" s="17" t="s">
        <v>11356</v>
      </c>
      <c r="G256" s="18">
        <v>4</v>
      </c>
      <c r="H256" s="18">
        <v>102</v>
      </c>
      <c r="I256" s="19">
        <v>0</v>
      </c>
      <c r="J256" s="20">
        <v>1</v>
      </c>
      <c r="K256" s="21">
        <v>0</v>
      </c>
      <c r="L256" s="22">
        <v>0</v>
      </c>
      <c r="M256" s="61" t="s">
        <v>30791</v>
      </c>
      <c r="N256" s="61"/>
      <c r="O256" s="61"/>
      <c r="P256" s="61"/>
      <c r="Q256" s="61"/>
      <c r="R256" s="61"/>
    </row>
    <row r="257" spans="1:18" x14ac:dyDescent="0.3">
      <c r="A257" s="17" t="s">
        <v>7869</v>
      </c>
      <c r="B257" s="17" t="s">
        <v>11357</v>
      </c>
      <c r="C257" s="17" t="s">
        <v>11358</v>
      </c>
      <c r="D257" s="17" t="s">
        <v>11089</v>
      </c>
      <c r="E257" s="17" t="s">
        <v>2947</v>
      </c>
      <c r="F257" s="17" t="s">
        <v>11359</v>
      </c>
      <c r="G257" s="18">
        <v>4</v>
      </c>
      <c r="H257" s="18">
        <v>6</v>
      </c>
      <c r="I257" s="19">
        <v>0</v>
      </c>
      <c r="J257" s="20">
        <v>0</v>
      </c>
      <c r="K257" s="21">
        <v>0</v>
      </c>
      <c r="L257" s="22">
        <v>1</v>
      </c>
      <c r="M257" s="61" t="s">
        <v>30786</v>
      </c>
      <c r="N257" s="61"/>
      <c r="O257" s="61"/>
      <c r="P257" s="61"/>
      <c r="Q257" s="61"/>
      <c r="R257" s="61"/>
    </row>
    <row r="258" spans="1:18" x14ac:dyDescent="0.3">
      <c r="A258" s="17" t="s">
        <v>11360</v>
      </c>
      <c r="B258" s="17" t="s">
        <v>11361</v>
      </c>
      <c r="C258" s="17" t="s">
        <v>11362</v>
      </c>
      <c r="D258" s="17" t="s">
        <v>10510</v>
      </c>
      <c r="E258" s="17" t="s">
        <v>2248</v>
      </c>
      <c r="F258" s="17" t="s">
        <v>11363</v>
      </c>
      <c r="G258" s="18">
        <v>4</v>
      </c>
      <c r="H258" s="18">
        <v>15</v>
      </c>
      <c r="I258" s="19">
        <v>0.25</v>
      </c>
      <c r="J258" s="20">
        <v>0.75</v>
      </c>
      <c r="K258" s="21">
        <v>0</v>
      </c>
      <c r="L258" s="22">
        <v>0</v>
      </c>
      <c r="M258" s="61" t="s">
        <v>30793</v>
      </c>
      <c r="N258" s="61"/>
      <c r="O258" s="61"/>
      <c r="P258" s="61"/>
      <c r="Q258" s="61"/>
      <c r="R258" s="61"/>
    </row>
    <row r="259" spans="1:18" x14ac:dyDescent="0.3">
      <c r="A259" s="17" t="s">
        <v>11364</v>
      </c>
      <c r="B259" s="17" t="s">
        <v>11365</v>
      </c>
      <c r="C259" s="17" t="s">
        <v>11366</v>
      </c>
      <c r="D259" s="17" t="s">
        <v>11367</v>
      </c>
      <c r="E259" s="17" t="s">
        <v>11368</v>
      </c>
      <c r="F259" s="17" t="s">
        <v>11369</v>
      </c>
      <c r="G259" s="18">
        <v>4</v>
      </c>
      <c r="H259" s="18">
        <v>11</v>
      </c>
      <c r="I259" s="19">
        <v>0</v>
      </c>
      <c r="J259" s="20">
        <v>1</v>
      </c>
      <c r="K259" s="21">
        <v>0</v>
      </c>
      <c r="L259" s="22">
        <v>0</v>
      </c>
      <c r="M259" s="61" t="s">
        <v>30791</v>
      </c>
      <c r="N259" s="61"/>
      <c r="O259" s="61"/>
      <c r="P259" s="61"/>
      <c r="Q259" s="61"/>
      <c r="R259" s="61"/>
    </row>
    <row r="260" spans="1:18" x14ac:dyDescent="0.3">
      <c r="A260" s="17" t="s">
        <v>11370</v>
      </c>
      <c r="B260" s="17" t="s">
        <v>11371</v>
      </c>
      <c r="C260" s="17" t="s">
        <v>11372</v>
      </c>
      <c r="D260" s="17" t="s">
        <v>10461</v>
      </c>
      <c r="E260" s="17" t="s">
        <v>10527</v>
      </c>
      <c r="F260" s="17" t="s">
        <v>11373</v>
      </c>
      <c r="G260" s="18">
        <v>4</v>
      </c>
      <c r="H260" s="18">
        <v>4</v>
      </c>
      <c r="I260" s="19">
        <v>0.5</v>
      </c>
      <c r="J260" s="20">
        <v>0.5</v>
      </c>
      <c r="K260" s="21">
        <v>0</v>
      </c>
      <c r="L260" s="22">
        <v>0</v>
      </c>
      <c r="M260" s="61" t="s">
        <v>30793</v>
      </c>
      <c r="N260" s="61"/>
      <c r="O260" s="61"/>
      <c r="P260" s="61"/>
      <c r="Q260" s="61"/>
      <c r="R260" s="61"/>
    </row>
    <row r="261" spans="1:18" x14ac:dyDescent="0.3">
      <c r="A261" s="17" t="s">
        <v>9610</v>
      </c>
      <c r="B261" s="17" t="s">
        <v>11374</v>
      </c>
      <c r="C261" s="17" t="s">
        <v>11375</v>
      </c>
      <c r="D261" s="17" t="s">
        <v>11319</v>
      </c>
      <c r="E261" s="17" t="s">
        <v>9612</v>
      </c>
      <c r="F261" s="17" t="s">
        <v>11376</v>
      </c>
      <c r="G261" s="18">
        <v>4</v>
      </c>
      <c r="H261" s="18">
        <v>15</v>
      </c>
      <c r="I261" s="19">
        <v>0</v>
      </c>
      <c r="J261" s="20">
        <v>0</v>
      </c>
      <c r="K261" s="21">
        <v>0</v>
      </c>
      <c r="L261" s="22">
        <v>1</v>
      </c>
      <c r="M261" s="61" t="s">
        <v>30790</v>
      </c>
      <c r="N261" s="61"/>
      <c r="O261" s="61"/>
      <c r="P261" s="61"/>
      <c r="Q261" s="61"/>
      <c r="R261" s="61"/>
    </row>
    <row r="262" spans="1:18" x14ac:dyDescent="0.3">
      <c r="A262" s="17" t="s">
        <v>11377</v>
      </c>
      <c r="B262" s="17" t="s">
        <v>11378</v>
      </c>
      <c r="C262" s="17" t="s">
        <v>11379</v>
      </c>
      <c r="D262" s="17" t="s">
        <v>10695</v>
      </c>
      <c r="E262" s="17" t="s">
        <v>2044</v>
      </c>
      <c r="F262" s="17" t="s">
        <v>11380</v>
      </c>
      <c r="G262" s="18">
        <v>4</v>
      </c>
      <c r="H262" s="18">
        <v>22</v>
      </c>
      <c r="I262" s="19">
        <v>0.5</v>
      </c>
      <c r="J262" s="20">
        <v>0.5</v>
      </c>
      <c r="K262" s="21">
        <v>0</v>
      </c>
      <c r="L262" s="22">
        <v>0</v>
      </c>
      <c r="M262" s="61" t="s">
        <v>30793</v>
      </c>
      <c r="N262" s="61"/>
      <c r="O262" s="61"/>
      <c r="P262" s="61"/>
      <c r="Q262" s="61"/>
      <c r="R262" s="61"/>
    </row>
    <row r="263" spans="1:18" x14ac:dyDescent="0.3">
      <c r="A263" s="17" t="s">
        <v>11381</v>
      </c>
      <c r="B263" s="17" t="s">
        <v>11382</v>
      </c>
      <c r="C263" s="17" t="s">
        <v>11383</v>
      </c>
      <c r="D263" s="17" t="s">
        <v>10710</v>
      </c>
      <c r="E263" s="17" t="s">
        <v>3601</v>
      </c>
      <c r="F263" s="17" t="s">
        <v>11384</v>
      </c>
      <c r="G263" s="18">
        <v>4</v>
      </c>
      <c r="H263" s="18">
        <v>7</v>
      </c>
      <c r="I263" s="19">
        <v>0.25</v>
      </c>
      <c r="J263" s="20">
        <v>0.75</v>
      </c>
      <c r="K263" s="21">
        <v>0</v>
      </c>
      <c r="L263" s="22">
        <v>0</v>
      </c>
      <c r="M263" s="61" t="s">
        <v>30793</v>
      </c>
      <c r="N263" s="61"/>
      <c r="O263" s="61"/>
      <c r="P263" s="61"/>
      <c r="Q263" s="61"/>
      <c r="R263" s="61"/>
    </row>
    <row r="264" spans="1:18" x14ac:dyDescent="0.3">
      <c r="A264" s="17" t="s">
        <v>3064</v>
      </c>
      <c r="B264" s="17" t="s">
        <v>11385</v>
      </c>
      <c r="C264" s="17" t="s">
        <v>11386</v>
      </c>
      <c r="D264" s="17" t="s">
        <v>11387</v>
      </c>
      <c r="E264" s="17" t="s">
        <v>3062</v>
      </c>
      <c r="F264" s="17" t="s">
        <v>11388</v>
      </c>
      <c r="G264" s="18">
        <v>4</v>
      </c>
      <c r="H264" s="18">
        <v>6</v>
      </c>
      <c r="I264" s="19">
        <v>0.25</v>
      </c>
      <c r="J264" s="20">
        <v>0.25</v>
      </c>
      <c r="K264" s="21">
        <v>0.5</v>
      </c>
      <c r="L264" s="22">
        <v>0</v>
      </c>
      <c r="M264" s="61" t="s">
        <v>30804</v>
      </c>
      <c r="N264" s="61"/>
      <c r="O264" s="61"/>
      <c r="P264" s="61"/>
      <c r="Q264" s="61"/>
      <c r="R264" s="61"/>
    </row>
    <row r="265" spans="1:18" x14ac:dyDescent="0.3">
      <c r="A265" s="17" t="s">
        <v>11389</v>
      </c>
      <c r="B265" s="17" t="s">
        <v>11390</v>
      </c>
      <c r="C265" s="17" t="s">
        <v>11391</v>
      </c>
      <c r="D265" s="17" t="s">
        <v>11392</v>
      </c>
      <c r="E265" s="17" t="s">
        <v>11393</v>
      </c>
      <c r="F265" s="17" t="s">
        <v>11389</v>
      </c>
      <c r="G265" s="18">
        <v>4</v>
      </c>
      <c r="H265" s="18">
        <v>7</v>
      </c>
      <c r="I265" s="19">
        <v>0</v>
      </c>
      <c r="J265" s="20">
        <v>1</v>
      </c>
      <c r="K265" s="21">
        <v>0</v>
      </c>
      <c r="L265" s="22">
        <v>0</v>
      </c>
      <c r="M265" s="61" t="s">
        <v>30793</v>
      </c>
      <c r="N265" s="61"/>
      <c r="O265" s="61"/>
      <c r="P265" s="61"/>
      <c r="Q265" s="61"/>
      <c r="R265" s="61"/>
    </row>
    <row r="266" spans="1:18" x14ac:dyDescent="0.3">
      <c r="A266" s="17" t="s">
        <v>11394</v>
      </c>
      <c r="B266" s="17" t="s">
        <v>11395</v>
      </c>
      <c r="C266" s="17" t="s">
        <v>11396</v>
      </c>
      <c r="D266" s="17" t="s">
        <v>10507</v>
      </c>
      <c r="E266" s="17" t="s">
        <v>2140</v>
      </c>
      <c r="F266" s="17" t="s">
        <v>11397</v>
      </c>
      <c r="G266" s="18">
        <v>4</v>
      </c>
      <c r="H266" s="18">
        <v>14</v>
      </c>
      <c r="I266" s="19">
        <v>0</v>
      </c>
      <c r="J266" s="20">
        <v>1</v>
      </c>
      <c r="K266" s="21">
        <v>0</v>
      </c>
      <c r="L266" s="22">
        <v>0</v>
      </c>
      <c r="M266" s="61" t="s">
        <v>30791</v>
      </c>
      <c r="N266" s="61"/>
      <c r="O266" s="61"/>
      <c r="P266" s="61"/>
      <c r="Q266" s="61"/>
      <c r="R266" s="61"/>
    </row>
    <row r="267" spans="1:18" x14ac:dyDescent="0.3">
      <c r="A267" s="17" t="s">
        <v>11398</v>
      </c>
      <c r="B267" s="17" t="s">
        <v>11399</v>
      </c>
      <c r="C267" s="17" t="s">
        <v>11400</v>
      </c>
      <c r="D267" s="17" t="s">
        <v>10507</v>
      </c>
      <c r="E267" s="17" t="s">
        <v>6213</v>
      </c>
      <c r="F267" s="17" t="s">
        <v>11401</v>
      </c>
      <c r="G267" s="18">
        <v>4</v>
      </c>
      <c r="H267" s="18">
        <v>7</v>
      </c>
      <c r="I267" s="19">
        <v>0</v>
      </c>
      <c r="J267" s="20">
        <v>1</v>
      </c>
      <c r="K267" s="21">
        <v>0</v>
      </c>
      <c r="L267" s="22">
        <v>0</v>
      </c>
      <c r="M267" s="61" t="s">
        <v>30793</v>
      </c>
      <c r="N267" s="61"/>
      <c r="O267" s="61"/>
      <c r="P267" s="61"/>
      <c r="Q267" s="61"/>
      <c r="R267" s="61"/>
    </row>
    <row r="268" spans="1:18" x14ac:dyDescent="0.3">
      <c r="A268" s="17" t="s">
        <v>3781</v>
      </c>
      <c r="B268" s="17" t="s">
        <v>11402</v>
      </c>
      <c r="C268" s="17" t="s">
        <v>10485</v>
      </c>
      <c r="D268" s="17" t="s">
        <v>10507</v>
      </c>
      <c r="E268" s="17" t="s">
        <v>2764</v>
      </c>
      <c r="F268" s="17" t="s">
        <v>11403</v>
      </c>
      <c r="G268" s="18">
        <v>4</v>
      </c>
      <c r="H268" s="18">
        <v>13</v>
      </c>
      <c r="I268" s="19">
        <v>0</v>
      </c>
      <c r="J268" s="20">
        <v>0</v>
      </c>
      <c r="K268" s="21">
        <v>1</v>
      </c>
      <c r="L268" s="22">
        <v>0</v>
      </c>
      <c r="M268" s="61" t="s">
        <v>30790</v>
      </c>
      <c r="N268" s="61"/>
      <c r="O268" s="61"/>
      <c r="P268" s="61"/>
      <c r="Q268" s="61"/>
      <c r="R268" s="61"/>
    </row>
    <row r="269" spans="1:18" x14ac:dyDescent="0.3">
      <c r="A269" s="17" t="s">
        <v>11404</v>
      </c>
      <c r="B269" s="17" t="s">
        <v>11405</v>
      </c>
      <c r="C269" s="17" t="s">
        <v>11406</v>
      </c>
      <c r="D269" s="17" t="s">
        <v>11407</v>
      </c>
      <c r="E269" s="17" t="s">
        <v>11408</v>
      </c>
      <c r="F269" s="17" t="s">
        <v>11409</v>
      </c>
      <c r="G269" s="18">
        <v>4</v>
      </c>
      <c r="H269" s="18">
        <v>12</v>
      </c>
      <c r="I269" s="19">
        <v>0</v>
      </c>
      <c r="J269" s="20">
        <v>1</v>
      </c>
      <c r="K269" s="21">
        <v>0</v>
      </c>
      <c r="L269" s="22">
        <v>0</v>
      </c>
      <c r="M269" s="61" t="s">
        <v>30793</v>
      </c>
      <c r="N269" s="61"/>
      <c r="O269" s="61"/>
      <c r="P269" s="61"/>
      <c r="Q269" s="61"/>
      <c r="R269" s="61"/>
    </row>
    <row r="270" spans="1:18" x14ac:dyDescent="0.3">
      <c r="A270" s="17" t="s">
        <v>7053</v>
      </c>
      <c r="B270" s="17" t="s">
        <v>11410</v>
      </c>
      <c r="C270" s="17" t="s">
        <v>11411</v>
      </c>
      <c r="D270" s="17" t="s">
        <v>11135</v>
      </c>
      <c r="E270" s="17" t="s">
        <v>6916</v>
      </c>
      <c r="F270" s="17" t="s">
        <v>11412</v>
      </c>
      <c r="G270" s="18">
        <v>4</v>
      </c>
      <c r="H270" s="18">
        <v>6</v>
      </c>
      <c r="I270" s="19">
        <v>0</v>
      </c>
      <c r="J270" s="20">
        <v>0</v>
      </c>
      <c r="K270" s="21">
        <v>0</v>
      </c>
      <c r="L270" s="22">
        <v>1</v>
      </c>
      <c r="M270" s="61" t="s">
        <v>30786</v>
      </c>
      <c r="N270" s="61"/>
      <c r="O270" s="61"/>
      <c r="P270" s="61"/>
      <c r="Q270" s="61"/>
      <c r="R270" s="61"/>
    </row>
    <row r="271" spans="1:18" x14ac:dyDescent="0.3">
      <c r="A271" s="17" t="s">
        <v>11413</v>
      </c>
      <c r="B271" s="17" t="s">
        <v>11414</v>
      </c>
      <c r="C271" s="17" t="s">
        <v>11415</v>
      </c>
      <c r="D271" s="17" t="s">
        <v>11416</v>
      </c>
      <c r="E271" s="17" t="s">
        <v>10498</v>
      </c>
      <c r="F271" s="17" t="s">
        <v>10806</v>
      </c>
      <c r="G271" s="18">
        <v>4</v>
      </c>
      <c r="H271" s="18">
        <v>7</v>
      </c>
      <c r="I271" s="19">
        <v>0</v>
      </c>
      <c r="J271" s="20">
        <v>1</v>
      </c>
      <c r="K271" s="21">
        <v>0</v>
      </c>
      <c r="L271" s="22">
        <v>0</v>
      </c>
      <c r="M271" s="61" t="s">
        <v>30793</v>
      </c>
      <c r="N271" s="61"/>
      <c r="O271" s="61"/>
      <c r="P271" s="61"/>
      <c r="Q271" s="61"/>
      <c r="R271" s="61"/>
    </row>
    <row r="272" spans="1:18" x14ac:dyDescent="0.3">
      <c r="A272" s="17" t="s">
        <v>8125</v>
      </c>
      <c r="B272" s="17" t="s">
        <v>11417</v>
      </c>
      <c r="C272" s="17" t="s">
        <v>11418</v>
      </c>
      <c r="D272" s="17" t="s">
        <v>11319</v>
      </c>
      <c r="E272" s="17" t="s">
        <v>7702</v>
      </c>
      <c r="F272" s="17" t="s">
        <v>11419</v>
      </c>
      <c r="G272" s="18">
        <v>4</v>
      </c>
      <c r="H272" s="18">
        <v>8</v>
      </c>
      <c r="I272" s="19">
        <v>0</v>
      </c>
      <c r="J272" s="20">
        <v>0</v>
      </c>
      <c r="K272" s="21">
        <v>0</v>
      </c>
      <c r="L272" s="22">
        <v>1</v>
      </c>
      <c r="M272" s="61" t="s">
        <v>30803</v>
      </c>
      <c r="N272" s="61"/>
      <c r="O272" s="61"/>
      <c r="P272" s="61"/>
      <c r="Q272" s="61">
        <v>3</v>
      </c>
      <c r="R272" s="61"/>
    </row>
    <row r="273" spans="1:18" x14ac:dyDescent="0.3">
      <c r="A273" s="17" t="s">
        <v>11420</v>
      </c>
      <c r="B273" s="17" t="s">
        <v>11421</v>
      </c>
      <c r="C273" s="17" t="s">
        <v>10572</v>
      </c>
      <c r="D273" s="17" t="s">
        <v>10470</v>
      </c>
      <c r="E273" s="17" t="s">
        <v>10498</v>
      </c>
      <c r="F273" s="17" t="s">
        <v>11422</v>
      </c>
      <c r="G273" s="18">
        <v>4</v>
      </c>
      <c r="H273" s="18">
        <v>47</v>
      </c>
      <c r="I273" s="19">
        <v>0.75</v>
      </c>
      <c r="J273" s="20">
        <v>0.25</v>
      </c>
      <c r="K273" s="21">
        <v>0</v>
      </c>
      <c r="L273" s="22">
        <v>0</v>
      </c>
      <c r="M273" s="61" t="s">
        <v>30793</v>
      </c>
      <c r="N273" s="61"/>
      <c r="O273" s="61"/>
      <c r="P273" s="61"/>
      <c r="Q273" s="61"/>
      <c r="R273" s="61"/>
    </row>
    <row r="274" spans="1:18" x14ac:dyDescent="0.3">
      <c r="A274" s="17" t="s">
        <v>2883</v>
      </c>
      <c r="B274" s="17" t="s">
        <v>11423</v>
      </c>
      <c r="C274" s="17" t="s">
        <v>11424</v>
      </c>
      <c r="D274" s="17" t="s">
        <v>10507</v>
      </c>
      <c r="E274" s="17" t="s">
        <v>2885</v>
      </c>
      <c r="F274" s="17" t="s">
        <v>11425</v>
      </c>
      <c r="G274" s="18">
        <v>4</v>
      </c>
      <c r="H274" s="18">
        <v>4</v>
      </c>
      <c r="I274" s="19">
        <v>0</v>
      </c>
      <c r="J274" s="20">
        <v>0</v>
      </c>
      <c r="K274" s="21">
        <v>1</v>
      </c>
      <c r="L274" s="22">
        <v>0</v>
      </c>
      <c r="M274" s="61" t="s">
        <v>30790</v>
      </c>
      <c r="N274" s="61"/>
      <c r="O274" s="61"/>
      <c r="P274" s="61"/>
      <c r="Q274" s="61"/>
      <c r="R274" s="61"/>
    </row>
    <row r="275" spans="1:18" x14ac:dyDescent="0.3">
      <c r="A275" s="17" t="s">
        <v>11426</v>
      </c>
      <c r="B275" s="17" t="s">
        <v>11427</v>
      </c>
      <c r="C275" s="17" t="s">
        <v>10557</v>
      </c>
      <c r="D275" s="17" t="s">
        <v>10558</v>
      </c>
      <c r="E275" s="17" t="s">
        <v>2281</v>
      </c>
      <c r="F275" s="17" t="s">
        <v>11428</v>
      </c>
      <c r="G275" s="18">
        <v>4</v>
      </c>
      <c r="H275" s="18">
        <v>4</v>
      </c>
      <c r="I275" s="19">
        <v>0.25</v>
      </c>
      <c r="J275" s="20">
        <v>0.75</v>
      </c>
      <c r="K275" s="21">
        <v>0</v>
      </c>
      <c r="L275" s="22">
        <v>0</v>
      </c>
      <c r="M275" s="61" t="s">
        <v>30793</v>
      </c>
      <c r="N275" s="61"/>
      <c r="O275" s="61"/>
      <c r="P275" s="61"/>
      <c r="Q275" s="61"/>
      <c r="R275" s="61"/>
    </row>
    <row r="276" spans="1:18" x14ac:dyDescent="0.3">
      <c r="A276" s="17" t="s">
        <v>11429</v>
      </c>
      <c r="B276" s="17" t="s">
        <v>11430</v>
      </c>
      <c r="C276" s="17" t="s">
        <v>11431</v>
      </c>
      <c r="D276" s="17" t="s">
        <v>10507</v>
      </c>
      <c r="E276" s="17" t="s">
        <v>2433</v>
      </c>
      <c r="F276" s="17" t="s">
        <v>11432</v>
      </c>
      <c r="G276" s="18">
        <v>4</v>
      </c>
      <c r="H276" s="18">
        <v>4</v>
      </c>
      <c r="I276" s="19">
        <v>0</v>
      </c>
      <c r="J276" s="20">
        <v>1</v>
      </c>
      <c r="K276" s="21">
        <v>0</v>
      </c>
      <c r="L276" s="22">
        <v>0</v>
      </c>
      <c r="M276" s="61" t="s">
        <v>30791</v>
      </c>
      <c r="N276" s="61"/>
      <c r="O276" s="61"/>
      <c r="P276" s="61"/>
      <c r="Q276" s="61"/>
      <c r="R276" s="61"/>
    </row>
    <row r="277" spans="1:18" x14ac:dyDescent="0.3">
      <c r="A277" s="17" t="s">
        <v>11433</v>
      </c>
      <c r="B277" s="17" t="s">
        <v>11434</v>
      </c>
      <c r="C277" s="17" t="s">
        <v>10485</v>
      </c>
      <c r="D277" s="17" t="s">
        <v>10507</v>
      </c>
      <c r="E277" s="17" t="s">
        <v>8382</v>
      </c>
      <c r="F277" s="17" t="s">
        <v>11435</v>
      </c>
      <c r="G277" s="18">
        <v>4</v>
      </c>
      <c r="H277" s="18">
        <v>5</v>
      </c>
      <c r="I277" s="19">
        <v>0.25</v>
      </c>
      <c r="J277" s="20">
        <v>0.75</v>
      </c>
      <c r="K277" s="21">
        <v>0</v>
      </c>
      <c r="L277" s="22">
        <v>0</v>
      </c>
      <c r="M277" s="61" t="s">
        <v>30793</v>
      </c>
      <c r="N277" s="61"/>
      <c r="O277" s="61"/>
      <c r="P277" s="61"/>
      <c r="Q277" s="61"/>
      <c r="R277" s="61"/>
    </row>
    <row r="278" spans="1:18" x14ac:dyDescent="0.3">
      <c r="A278" s="17" t="s">
        <v>11436</v>
      </c>
      <c r="B278" s="17" t="s">
        <v>11437</v>
      </c>
      <c r="C278" s="17" t="s">
        <v>11438</v>
      </c>
      <c r="D278" s="17" t="s">
        <v>10507</v>
      </c>
      <c r="E278" s="17" t="s">
        <v>2501</v>
      </c>
      <c r="F278" s="17" t="s">
        <v>11439</v>
      </c>
      <c r="G278" s="18">
        <v>4</v>
      </c>
      <c r="H278" s="18">
        <v>8</v>
      </c>
      <c r="I278" s="19">
        <v>0.25</v>
      </c>
      <c r="J278" s="20">
        <v>0.75</v>
      </c>
      <c r="K278" s="21">
        <v>0</v>
      </c>
      <c r="L278" s="22">
        <v>0</v>
      </c>
      <c r="M278" s="61" t="s">
        <v>30793</v>
      </c>
      <c r="N278" s="61"/>
      <c r="O278" s="61"/>
      <c r="P278" s="61"/>
      <c r="Q278" s="61"/>
      <c r="R278" s="61"/>
    </row>
    <row r="279" spans="1:18" x14ac:dyDescent="0.3">
      <c r="A279" s="17" t="s">
        <v>6818</v>
      </c>
      <c r="B279" s="17" t="s">
        <v>11440</v>
      </c>
      <c r="C279" s="17" t="s">
        <v>10485</v>
      </c>
      <c r="D279" s="17" t="s">
        <v>10507</v>
      </c>
      <c r="E279" s="17" t="s">
        <v>2764</v>
      </c>
      <c r="F279" s="17" t="s">
        <v>11441</v>
      </c>
      <c r="G279" s="18">
        <v>4</v>
      </c>
      <c r="H279" s="18">
        <v>36</v>
      </c>
      <c r="I279" s="19">
        <v>0</v>
      </c>
      <c r="J279" s="20">
        <v>0</v>
      </c>
      <c r="K279" s="21">
        <v>0</v>
      </c>
      <c r="L279" s="22">
        <v>1</v>
      </c>
      <c r="M279" s="61" t="s">
        <v>30790</v>
      </c>
      <c r="N279" s="61"/>
      <c r="O279" s="61"/>
      <c r="P279" s="61"/>
      <c r="Q279" s="61"/>
      <c r="R279" s="61"/>
    </row>
    <row r="280" spans="1:18" x14ac:dyDescent="0.3">
      <c r="A280" s="17" t="s">
        <v>11442</v>
      </c>
      <c r="B280" s="17" t="s">
        <v>11443</v>
      </c>
      <c r="C280" s="17" t="s">
        <v>11444</v>
      </c>
      <c r="D280" s="17" t="s">
        <v>11445</v>
      </c>
      <c r="E280" s="17" t="s">
        <v>3695</v>
      </c>
      <c r="F280" s="17" t="s">
        <v>11446</v>
      </c>
      <c r="G280" s="18">
        <v>4</v>
      </c>
      <c r="H280" s="18">
        <v>8</v>
      </c>
      <c r="I280" s="19">
        <v>0</v>
      </c>
      <c r="J280" s="20">
        <v>1</v>
      </c>
      <c r="K280" s="21">
        <v>0</v>
      </c>
      <c r="L280" s="22">
        <v>0</v>
      </c>
      <c r="M280" s="61" t="s">
        <v>30791</v>
      </c>
      <c r="N280" s="61"/>
      <c r="O280" s="61"/>
      <c r="P280" s="61"/>
      <c r="Q280" s="61"/>
      <c r="R280" s="61"/>
    </row>
    <row r="281" spans="1:18" x14ac:dyDescent="0.3">
      <c r="A281" s="17" t="s">
        <v>6952</v>
      </c>
      <c r="B281" s="17" t="s">
        <v>11447</v>
      </c>
      <c r="C281" s="17" t="s">
        <v>11448</v>
      </c>
      <c r="D281" s="17" t="s">
        <v>11449</v>
      </c>
      <c r="E281" s="17" t="s">
        <v>6954</v>
      </c>
      <c r="F281" s="17" t="s">
        <v>11450</v>
      </c>
      <c r="G281" s="18">
        <v>4</v>
      </c>
      <c r="H281" s="18">
        <v>11</v>
      </c>
      <c r="I281" s="19">
        <v>0</v>
      </c>
      <c r="J281" s="20">
        <v>0</v>
      </c>
      <c r="K281" s="21">
        <v>0</v>
      </c>
      <c r="L281" s="22">
        <v>1</v>
      </c>
      <c r="M281" s="61" t="s">
        <v>30786</v>
      </c>
      <c r="N281" s="61"/>
      <c r="O281" s="61"/>
      <c r="P281" s="61"/>
      <c r="Q281" s="61"/>
      <c r="R281" s="61"/>
    </row>
    <row r="282" spans="1:18" x14ac:dyDescent="0.3">
      <c r="A282" s="17" t="s">
        <v>11451</v>
      </c>
      <c r="B282" s="17" t="s">
        <v>11452</v>
      </c>
      <c r="C282" s="17" t="s">
        <v>10485</v>
      </c>
      <c r="D282" s="17" t="s">
        <v>11453</v>
      </c>
      <c r="E282" s="17" t="s">
        <v>2378</v>
      </c>
      <c r="F282" s="17" t="s">
        <v>11454</v>
      </c>
      <c r="G282" s="18">
        <v>4</v>
      </c>
      <c r="H282" s="18">
        <v>30</v>
      </c>
      <c r="I282" s="19">
        <v>0</v>
      </c>
      <c r="J282" s="20">
        <v>1</v>
      </c>
      <c r="K282" s="21">
        <v>0</v>
      </c>
      <c r="L282" s="22">
        <v>0</v>
      </c>
      <c r="M282" s="61" t="s">
        <v>30791</v>
      </c>
      <c r="N282" s="61"/>
      <c r="O282" s="61"/>
      <c r="P282" s="61"/>
      <c r="Q282" s="61"/>
      <c r="R282" s="61"/>
    </row>
    <row r="283" spans="1:18" x14ac:dyDescent="0.3">
      <c r="A283" s="17" t="s">
        <v>11455</v>
      </c>
      <c r="B283" s="17" t="s">
        <v>10743</v>
      </c>
      <c r="C283" s="17" t="s">
        <v>11277</v>
      </c>
      <c r="D283" s="17" t="s">
        <v>10745</v>
      </c>
      <c r="E283" s="17" t="s">
        <v>2157</v>
      </c>
      <c r="F283" s="17" t="s">
        <v>11456</v>
      </c>
      <c r="G283" s="18">
        <v>4</v>
      </c>
      <c r="H283" s="18">
        <v>18</v>
      </c>
      <c r="I283" s="19">
        <v>0</v>
      </c>
      <c r="J283" s="20">
        <v>1</v>
      </c>
      <c r="K283" s="21">
        <v>0</v>
      </c>
      <c r="L283" s="22">
        <v>0</v>
      </c>
      <c r="M283" s="61" t="s">
        <v>30793</v>
      </c>
      <c r="N283" s="61"/>
      <c r="O283" s="61"/>
      <c r="P283" s="61"/>
      <c r="Q283" s="61"/>
      <c r="R283" s="61"/>
    </row>
    <row r="284" spans="1:18" x14ac:dyDescent="0.3">
      <c r="A284" s="17" t="s">
        <v>7023</v>
      </c>
      <c r="B284" s="17" t="s">
        <v>11457</v>
      </c>
      <c r="C284" s="17" t="s">
        <v>11231</v>
      </c>
      <c r="D284" s="17" t="s">
        <v>10885</v>
      </c>
      <c r="E284" s="17" t="s">
        <v>6916</v>
      </c>
      <c r="F284" s="17" t="s">
        <v>11458</v>
      </c>
      <c r="G284" s="18">
        <v>4</v>
      </c>
      <c r="H284" s="18">
        <v>7</v>
      </c>
      <c r="I284" s="19">
        <v>0</v>
      </c>
      <c r="J284" s="20">
        <v>0</v>
      </c>
      <c r="K284" s="21">
        <v>0</v>
      </c>
      <c r="L284" s="22">
        <v>1</v>
      </c>
      <c r="M284" s="61" t="s">
        <v>30786</v>
      </c>
      <c r="N284" s="61"/>
      <c r="O284" s="61"/>
      <c r="P284" s="61"/>
      <c r="Q284" s="61"/>
      <c r="R284" s="61"/>
    </row>
    <row r="285" spans="1:18" x14ac:dyDescent="0.3">
      <c r="A285" s="17" t="s">
        <v>11459</v>
      </c>
      <c r="B285" s="17" t="s">
        <v>11460</v>
      </c>
      <c r="C285" s="17" t="s">
        <v>11461</v>
      </c>
      <c r="D285" s="17" t="s">
        <v>11462</v>
      </c>
      <c r="E285" s="17" t="s">
        <v>11463</v>
      </c>
      <c r="F285" s="17" t="s">
        <v>11464</v>
      </c>
      <c r="G285" s="18">
        <v>4</v>
      </c>
      <c r="H285" s="18">
        <v>24</v>
      </c>
      <c r="I285" s="19">
        <v>0</v>
      </c>
      <c r="J285" s="20">
        <v>1</v>
      </c>
      <c r="K285" s="21">
        <v>0</v>
      </c>
      <c r="L285" s="22">
        <v>0</v>
      </c>
      <c r="M285" s="61" t="s">
        <v>30793</v>
      </c>
      <c r="N285" s="61"/>
      <c r="O285" s="61"/>
      <c r="P285" s="61"/>
      <c r="Q285" s="61"/>
      <c r="R285" s="61"/>
    </row>
    <row r="286" spans="1:18" x14ac:dyDescent="0.3">
      <c r="A286" s="17" t="s">
        <v>11465</v>
      </c>
      <c r="B286" s="17" t="s">
        <v>11466</v>
      </c>
      <c r="C286" s="17" t="s">
        <v>11372</v>
      </c>
      <c r="D286" s="17" t="s">
        <v>10461</v>
      </c>
      <c r="E286" s="17" t="s">
        <v>4232</v>
      </c>
      <c r="F286" s="17" t="s">
        <v>11467</v>
      </c>
      <c r="G286" s="18">
        <v>4</v>
      </c>
      <c r="H286" s="18">
        <v>5</v>
      </c>
      <c r="I286" s="19">
        <v>0.5</v>
      </c>
      <c r="J286" s="20">
        <v>0.5</v>
      </c>
      <c r="K286" s="21">
        <v>0</v>
      </c>
      <c r="L286" s="22">
        <v>0</v>
      </c>
      <c r="M286" s="61" t="s">
        <v>30793</v>
      </c>
      <c r="N286" s="61"/>
      <c r="O286" s="61"/>
      <c r="P286" s="61"/>
      <c r="Q286" s="61"/>
      <c r="R286" s="61"/>
    </row>
    <row r="287" spans="1:18" x14ac:dyDescent="0.3">
      <c r="A287" s="17" t="s">
        <v>11468</v>
      </c>
      <c r="B287" s="17" t="s">
        <v>11469</v>
      </c>
      <c r="C287" s="17" t="s">
        <v>11470</v>
      </c>
      <c r="D287" s="17" t="s">
        <v>10507</v>
      </c>
      <c r="E287" s="17" t="s">
        <v>2433</v>
      </c>
      <c r="F287" s="17" t="s">
        <v>11471</v>
      </c>
      <c r="G287" s="18">
        <v>4</v>
      </c>
      <c r="H287" s="18">
        <v>5</v>
      </c>
      <c r="I287" s="19">
        <v>0.25</v>
      </c>
      <c r="J287" s="20">
        <v>0.75</v>
      </c>
      <c r="K287" s="21">
        <v>0</v>
      </c>
      <c r="L287" s="22">
        <v>0</v>
      </c>
      <c r="M287" s="61" t="s">
        <v>30793</v>
      </c>
      <c r="N287" s="61"/>
      <c r="O287" s="61"/>
      <c r="P287" s="61"/>
      <c r="Q287" s="61"/>
      <c r="R287" s="61"/>
    </row>
    <row r="288" spans="1:18" x14ac:dyDescent="0.3">
      <c r="A288" s="17" t="s">
        <v>11472</v>
      </c>
      <c r="B288" s="17" t="s">
        <v>11473</v>
      </c>
      <c r="C288" s="17" t="s">
        <v>11474</v>
      </c>
      <c r="D288" s="17" t="s">
        <v>11246</v>
      </c>
      <c r="E288" s="17" t="s">
        <v>11475</v>
      </c>
      <c r="F288" s="17" t="s">
        <v>11476</v>
      </c>
      <c r="G288" s="18">
        <v>4</v>
      </c>
      <c r="H288" s="18">
        <v>4</v>
      </c>
      <c r="I288" s="19">
        <v>0.75</v>
      </c>
      <c r="J288" s="20">
        <v>0.25</v>
      </c>
      <c r="K288" s="21">
        <v>0</v>
      </c>
      <c r="L288" s="22">
        <v>0</v>
      </c>
      <c r="M288" s="61" t="s">
        <v>30787</v>
      </c>
      <c r="N288" s="61"/>
      <c r="O288" s="61"/>
      <c r="P288" s="61"/>
      <c r="Q288" s="61"/>
      <c r="R288" s="61"/>
    </row>
    <row r="289" spans="1:18" x14ac:dyDescent="0.3">
      <c r="A289" s="17" t="s">
        <v>11477</v>
      </c>
      <c r="B289" s="17" t="s">
        <v>11478</v>
      </c>
      <c r="C289" s="17" t="s">
        <v>10816</v>
      </c>
      <c r="D289" s="17" t="s">
        <v>10451</v>
      </c>
      <c r="E289" s="17" t="s">
        <v>10456</v>
      </c>
      <c r="F289" s="17" t="s">
        <v>11479</v>
      </c>
      <c r="G289" s="18">
        <v>4</v>
      </c>
      <c r="H289" s="18">
        <v>5</v>
      </c>
      <c r="I289" s="19">
        <v>1</v>
      </c>
      <c r="J289" s="20">
        <v>0</v>
      </c>
      <c r="K289" s="21">
        <v>0</v>
      </c>
      <c r="L289" s="22">
        <v>0</v>
      </c>
      <c r="M289" s="61" t="s">
        <v>30793</v>
      </c>
      <c r="N289" s="61"/>
      <c r="O289" s="61"/>
      <c r="P289" s="61"/>
      <c r="Q289" s="61"/>
      <c r="R289" s="61"/>
    </row>
    <row r="290" spans="1:18" x14ac:dyDescent="0.3">
      <c r="A290" s="17" t="s">
        <v>11480</v>
      </c>
      <c r="B290" s="17" t="s">
        <v>11481</v>
      </c>
      <c r="C290" s="17" t="s">
        <v>10485</v>
      </c>
      <c r="D290" s="17" t="s">
        <v>11482</v>
      </c>
      <c r="E290" s="17" t="s">
        <v>4260</v>
      </c>
      <c r="F290" s="17" t="s">
        <v>11483</v>
      </c>
      <c r="G290" s="18">
        <v>4</v>
      </c>
      <c r="H290" s="18">
        <v>24</v>
      </c>
      <c r="I290" s="19">
        <v>0</v>
      </c>
      <c r="J290" s="20">
        <v>1</v>
      </c>
      <c r="K290" s="21">
        <v>0</v>
      </c>
      <c r="L290" s="22">
        <v>0</v>
      </c>
      <c r="M290" s="61" t="s">
        <v>30788</v>
      </c>
      <c r="N290" s="61"/>
      <c r="O290" s="61"/>
      <c r="P290" s="61"/>
      <c r="Q290" s="61"/>
      <c r="R290" s="61">
        <v>6</v>
      </c>
    </row>
    <row r="291" spans="1:18" x14ac:dyDescent="0.3">
      <c r="A291" s="17" t="s">
        <v>11484</v>
      </c>
      <c r="B291" s="17" t="s">
        <v>11485</v>
      </c>
      <c r="C291" s="17" t="s">
        <v>10678</v>
      </c>
      <c r="D291" s="17" t="s">
        <v>10664</v>
      </c>
      <c r="E291" s="17" t="s">
        <v>10498</v>
      </c>
      <c r="F291" s="17" t="s">
        <v>11274</v>
      </c>
      <c r="G291" s="18">
        <v>4</v>
      </c>
      <c r="H291" s="18">
        <v>10</v>
      </c>
      <c r="I291" s="19">
        <v>1</v>
      </c>
      <c r="J291" s="20">
        <v>0</v>
      </c>
      <c r="K291" s="21">
        <v>0</v>
      </c>
      <c r="L291" s="22">
        <v>0</v>
      </c>
      <c r="M291" s="61" t="s">
        <v>30793</v>
      </c>
      <c r="N291" s="61"/>
      <c r="O291" s="61"/>
      <c r="P291" s="61"/>
      <c r="Q291" s="61"/>
      <c r="R291" s="61"/>
    </row>
    <row r="292" spans="1:18" x14ac:dyDescent="0.3">
      <c r="A292" s="17" t="s">
        <v>7055</v>
      </c>
      <c r="B292" s="17" t="s">
        <v>11486</v>
      </c>
      <c r="C292" s="17" t="s">
        <v>10485</v>
      </c>
      <c r="D292" s="17" t="s">
        <v>10507</v>
      </c>
      <c r="E292" s="17" t="s">
        <v>6916</v>
      </c>
      <c r="F292" s="17" t="s">
        <v>11487</v>
      </c>
      <c r="G292" s="18">
        <v>4</v>
      </c>
      <c r="H292" s="18">
        <v>8</v>
      </c>
      <c r="I292" s="19">
        <v>0</v>
      </c>
      <c r="J292" s="20">
        <v>0</v>
      </c>
      <c r="K292" s="21">
        <v>0</v>
      </c>
      <c r="L292" s="22">
        <v>1</v>
      </c>
      <c r="M292" s="61" t="s">
        <v>30786</v>
      </c>
      <c r="N292" s="61"/>
      <c r="O292" s="61"/>
      <c r="P292" s="61"/>
      <c r="Q292" s="61"/>
      <c r="R292" s="61"/>
    </row>
    <row r="293" spans="1:18" x14ac:dyDescent="0.3">
      <c r="A293" s="17" t="s">
        <v>6544</v>
      </c>
      <c r="B293" s="17" t="s">
        <v>11488</v>
      </c>
      <c r="C293" s="17" t="s">
        <v>10688</v>
      </c>
      <c r="D293" s="17" t="s">
        <v>10507</v>
      </c>
      <c r="E293" s="17" t="s">
        <v>5774</v>
      </c>
      <c r="F293" s="17" t="s">
        <v>11489</v>
      </c>
      <c r="G293" s="18">
        <v>4</v>
      </c>
      <c r="H293" s="18">
        <v>4</v>
      </c>
      <c r="I293" s="19">
        <v>0</v>
      </c>
      <c r="J293" s="20">
        <v>0</v>
      </c>
      <c r="K293" s="21">
        <v>0</v>
      </c>
      <c r="L293" s="22">
        <v>1</v>
      </c>
      <c r="M293" s="61" t="s">
        <v>30790</v>
      </c>
      <c r="N293" s="61"/>
      <c r="O293" s="61"/>
      <c r="P293" s="61"/>
      <c r="Q293" s="61"/>
      <c r="R293" s="61"/>
    </row>
    <row r="294" spans="1:18" x14ac:dyDescent="0.3">
      <c r="A294" s="17" t="s">
        <v>7037</v>
      </c>
      <c r="B294" s="17" t="s">
        <v>11490</v>
      </c>
      <c r="C294" s="17" t="s">
        <v>10485</v>
      </c>
      <c r="D294" s="17" t="s">
        <v>11445</v>
      </c>
      <c r="E294" s="17" t="s">
        <v>6916</v>
      </c>
      <c r="F294" s="17" t="s">
        <v>11491</v>
      </c>
      <c r="G294" s="18">
        <v>4</v>
      </c>
      <c r="H294" s="18">
        <v>10</v>
      </c>
      <c r="I294" s="19">
        <v>0</v>
      </c>
      <c r="J294" s="20">
        <v>0</v>
      </c>
      <c r="K294" s="21">
        <v>0</v>
      </c>
      <c r="L294" s="22">
        <v>1</v>
      </c>
      <c r="M294" s="61" t="s">
        <v>30786</v>
      </c>
      <c r="N294" s="61"/>
      <c r="O294" s="61"/>
      <c r="P294" s="61"/>
      <c r="Q294" s="61"/>
      <c r="R294" s="61"/>
    </row>
    <row r="295" spans="1:18" x14ac:dyDescent="0.3">
      <c r="A295" s="17" t="s">
        <v>11492</v>
      </c>
      <c r="B295" s="17" t="s">
        <v>11493</v>
      </c>
      <c r="C295" s="17" t="s">
        <v>11494</v>
      </c>
      <c r="D295" s="17" t="s">
        <v>10949</v>
      </c>
      <c r="E295" s="17" t="s">
        <v>2044</v>
      </c>
      <c r="F295" s="17" t="s">
        <v>11495</v>
      </c>
      <c r="G295" s="18">
        <v>4</v>
      </c>
      <c r="H295" s="18">
        <v>6</v>
      </c>
      <c r="I295" s="19">
        <v>0</v>
      </c>
      <c r="J295" s="20">
        <v>1</v>
      </c>
      <c r="K295" s="21">
        <v>0</v>
      </c>
      <c r="L295" s="22">
        <v>0</v>
      </c>
      <c r="M295" s="61" t="s">
        <v>30791</v>
      </c>
      <c r="N295" s="61"/>
      <c r="O295" s="61"/>
      <c r="P295" s="61"/>
      <c r="Q295" s="61"/>
      <c r="R295" s="61"/>
    </row>
    <row r="296" spans="1:18" x14ac:dyDescent="0.3">
      <c r="A296" s="17" t="s">
        <v>11496</v>
      </c>
      <c r="B296" s="17" t="s">
        <v>11497</v>
      </c>
      <c r="C296" s="17" t="s">
        <v>10991</v>
      </c>
      <c r="D296" s="17" t="s">
        <v>10760</v>
      </c>
      <c r="E296" s="17" t="s">
        <v>10479</v>
      </c>
      <c r="F296" s="17" t="s">
        <v>11498</v>
      </c>
      <c r="G296" s="18">
        <v>4</v>
      </c>
      <c r="H296" s="18">
        <v>6</v>
      </c>
      <c r="I296" s="19">
        <v>0.75</v>
      </c>
      <c r="J296" s="20">
        <v>0.25</v>
      </c>
      <c r="K296" s="21">
        <v>0</v>
      </c>
      <c r="L296" s="22">
        <v>0</v>
      </c>
      <c r="M296" s="61" t="s">
        <v>30793</v>
      </c>
      <c r="N296" s="61"/>
      <c r="O296" s="61"/>
      <c r="P296" s="61"/>
      <c r="Q296" s="61"/>
      <c r="R296" s="61"/>
    </row>
    <row r="297" spans="1:18" x14ac:dyDescent="0.3">
      <c r="A297" s="17" t="s">
        <v>5818</v>
      </c>
      <c r="B297" s="17" t="s">
        <v>11499</v>
      </c>
      <c r="C297" s="17" t="s">
        <v>10485</v>
      </c>
      <c r="D297" s="17" t="s">
        <v>10522</v>
      </c>
      <c r="E297" s="17" t="s">
        <v>5820</v>
      </c>
      <c r="F297" s="17" t="s">
        <v>11500</v>
      </c>
      <c r="G297" s="18">
        <v>4</v>
      </c>
      <c r="H297" s="18">
        <v>11</v>
      </c>
      <c r="I297" s="19">
        <v>0</v>
      </c>
      <c r="J297" s="20">
        <v>0</v>
      </c>
      <c r="K297" s="21">
        <v>0</v>
      </c>
      <c r="L297" s="22">
        <v>1</v>
      </c>
      <c r="M297" s="61" t="s">
        <v>30786</v>
      </c>
      <c r="N297" s="61"/>
      <c r="O297" s="61"/>
      <c r="P297" s="61"/>
      <c r="Q297" s="61"/>
      <c r="R297" s="61"/>
    </row>
    <row r="298" spans="1:18" x14ac:dyDescent="0.3">
      <c r="A298" s="17" t="s">
        <v>11501</v>
      </c>
      <c r="B298" s="17" t="s">
        <v>11502</v>
      </c>
      <c r="C298" s="17" t="s">
        <v>11503</v>
      </c>
      <c r="D298" s="17" t="s">
        <v>11504</v>
      </c>
      <c r="E298" s="17" t="s">
        <v>4447</v>
      </c>
      <c r="F298" s="17" t="s">
        <v>11505</v>
      </c>
      <c r="G298" s="18">
        <v>4</v>
      </c>
      <c r="H298" s="18">
        <v>6</v>
      </c>
      <c r="I298" s="19">
        <v>0</v>
      </c>
      <c r="J298" s="20">
        <v>1</v>
      </c>
      <c r="K298" s="21">
        <v>0</v>
      </c>
      <c r="L298" s="22">
        <v>0</v>
      </c>
      <c r="M298" s="61" t="s">
        <v>30791</v>
      </c>
      <c r="N298" s="61"/>
      <c r="O298" s="61"/>
      <c r="P298" s="61"/>
      <c r="Q298" s="61"/>
      <c r="R298" s="61"/>
    </row>
    <row r="299" spans="1:18" x14ac:dyDescent="0.3">
      <c r="A299" s="17" t="s">
        <v>6248</v>
      </c>
      <c r="B299" s="17" t="s">
        <v>11506</v>
      </c>
      <c r="C299" s="17" t="s">
        <v>11507</v>
      </c>
      <c r="D299" s="17" t="s">
        <v>10507</v>
      </c>
      <c r="E299" s="17" t="s">
        <v>2085</v>
      </c>
      <c r="F299" s="17" t="s">
        <v>11508</v>
      </c>
      <c r="G299" s="18">
        <v>4</v>
      </c>
      <c r="H299" s="18">
        <v>4</v>
      </c>
      <c r="I299" s="19">
        <v>0</v>
      </c>
      <c r="J299" s="20">
        <v>0</v>
      </c>
      <c r="K299" s="21">
        <v>0</v>
      </c>
      <c r="L299" s="22">
        <v>1</v>
      </c>
      <c r="M299" s="61" t="s">
        <v>30803</v>
      </c>
      <c r="N299" s="61"/>
      <c r="O299" s="61"/>
      <c r="P299" s="61">
        <v>4</v>
      </c>
      <c r="Q299" s="61"/>
      <c r="R299" s="61"/>
    </row>
    <row r="300" spans="1:18" x14ac:dyDescent="0.3">
      <c r="A300" s="17" t="s">
        <v>6918</v>
      </c>
      <c r="B300" s="17" t="s">
        <v>11509</v>
      </c>
      <c r="C300" s="17" t="s">
        <v>10485</v>
      </c>
      <c r="D300" s="17" t="s">
        <v>11510</v>
      </c>
      <c r="E300" s="17" t="s">
        <v>6916</v>
      </c>
      <c r="F300" s="17" t="s">
        <v>11511</v>
      </c>
      <c r="G300" s="18">
        <v>4</v>
      </c>
      <c r="H300" s="18">
        <v>4</v>
      </c>
      <c r="I300" s="19">
        <v>0</v>
      </c>
      <c r="J300" s="20">
        <v>0</v>
      </c>
      <c r="K300" s="21">
        <v>0</v>
      </c>
      <c r="L300" s="22">
        <v>1</v>
      </c>
      <c r="M300" s="61" t="s">
        <v>30786</v>
      </c>
      <c r="N300" s="61"/>
      <c r="O300" s="61"/>
      <c r="P300" s="61"/>
      <c r="Q300" s="61"/>
      <c r="R300" s="61"/>
    </row>
    <row r="301" spans="1:18" x14ac:dyDescent="0.3">
      <c r="A301" s="17" t="s">
        <v>5908</v>
      </c>
      <c r="B301" s="17" t="s">
        <v>11512</v>
      </c>
      <c r="C301" s="17" t="s">
        <v>10485</v>
      </c>
      <c r="D301" s="17" t="s">
        <v>10507</v>
      </c>
      <c r="E301" s="17" t="s">
        <v>5372</v>
      </c>
      <c r="F301" s="17" t="s">
        <v>11513</v>
      </c>
      <c r="G301" s="18">
        <v>4</v>
      </c>
      <c r="H301" s="18">
        <v>26</v>
      </c>
      <c r="I301" s="19">
        <v>0</v>
      </c>
      <c r="J301" s="20">
        <v>0</v>
      </c>
      <c r="K301" s="21">
        <v>0</v>
      </c>
      <c r="L301" s="22">
        <v>1</v>
      </c>
      <c r="M301" s="61" t="s">
        <v>30786</v>
      </c>
      <c r="N301" s="61"/>
      <c r="O301" s="61"/>
      <c r="P301" s="61"/>
      <c r="Q301" s="61"/>
      <c r="R301" s="61"/>
    </row>
    <row r="302" spans="1:18" x14ac:dyDescent="0.3">
      <c r="A302" s="17" t="s">
        <v>11514</v>
      </c>
      <c r="B302" s="17" t="s">
        <v>11515</v>
      </c>
      <c r="C302" s="17" t="s">
        <v>11516</v>
      </c>
      <c r="D302" s="17" t="s">
        <v>10507</v>
      </c>
      <c r="E302" s="17" t="s">
        <v>2044</v>
      </c>
      <c r="F302" s="17" t="s">
        <v>11517</v>
      </c>
      <c r="G302" s="18">
        <v>4</v>
      </c>
      <c r="H302" s="18">
        <v>5</v>
      </c>
      <c r="I302" s="19">
        <v>0.75</v>
      </c>
      <c r="J302" s="20">
        <v>0.25</v>
      </c>
      <c r="K302" s="21">
        <v>0</v>
      </c>
      <c r="L302" s="22">
        <v>0</v>
      </c>
      <c r="M302" s="61" t="s">
        <v>30793</v>
      </c>
      <c r="N302" s="61"/>
      <c r="O302" s="61"/>
      <c r="P302" s="61"/>
      <c r="Q302" s="61"/>
      <c r="R302" s="61"/>
    </row>
    <row r="303" spans="1:18" x14ac:dyDescent="0.3">
      <c r="A303" s="17" t="s">
        <v>11518</v>
      </c>
      <c r="B303" s="17" t="s">
        <v>11519</v>
      </c>
      <c r="C303" s="17" t="s">
        <v>10572</v>
      </c>
      <c r="D303" s="17" t="s">
        <v>10461</v>
      </c>
      <c r="E303" s="17" t="s">
        <v>11152</v>
      </c>
      <c r="F303" s="17" t="s">
        <v>11520</v>
      </c>
      <c r="G303" s="18">
        <v>4</v>
      </c>
      <c r="H303" s="18">
        <v>12</v>
      </c>
      <c r="I303" s="19">
        <v>0.25</v>
      </c>
      <c r="J303" s="20">
        <v>0.75</v>
      </c>
      <c r="K303" s="21">
        <v>0</v>
      </c>
      <c r="L303" s="22">
        <v>0</v>
      </c>
      <c r="M303" s="61" t="s">
        <v>30793</v>
      </c>
      <c r="N303" s="61"/>
      <c r="O303" s="61"/>
      <c r="P303" s="61"/>
      <c r="Q303" s="61"/>
      <c r="R303" s="61"/>
    </row>
    <row r="304" spans="1:18" x14ac:dyDescent="0.3">
      <c r="A304" s="17" t="s">
        <v>11521</v>
      </c>
      <c r="B304" s="17" t="s">
        <v>11522</v>
      </c>
      <c r="C304" s="17" t="s">
        <v>10485</v>
      </c>
      <c r="D304" s="17" t="s">
        <v>11523</v>
      </c>
      <c r="E304" s="17" t="s">
        <v>3906</v>
      </c>
      <c r="F304" s="17" t="s">
        <v>11524</v>
      </c>
      <c r="G304" s="18">
        <v>4</v>
      </c>
      <c r="H304" s="18">
        <v>4</v>
      </c>
      <c r="I304" s="19">
        <v>0</v>
      </c>
      <c r="J304" s="20">
        <v>1</v>
      </c>
      <c r="K304" s="21">
        <v>0</v>
      </c>
      <c r="L304" s="22">
        <v>0</v>
      </c>
      <c r="M304" s="61" t="s">
        <v>30791</v>
      </c>
      <c r="N304" s="61"/>
      <c r="O304" s="61"/>
      <c r="P304" s="61"/>
      <c r="Q304" s="61"/>
      <c r="R304" s="61"/>
    </row>
    <row r="305" spans="1:18" x14ac:dyDescent="0.3">
      <c r="A305" s="17" t="s">
        <v>11525</v>
      </c>
      <c r="B305" s="17" t="s">
        <v>11526</v>
      </c>
      <c r="C305" s="17" t="s">
        <v>11527</v>
      </c>
      <c r="D305" s="17" t="s">
        <v>11528</v>
      </c>
      <c r="E305" s="17" t="s">
        <v>2181</v>
      </c>
      <c r="F305" s="17" t="s">
        <v>11529</v>
      </c>
      <c r="G305" s="18">
        <v>4</v>
      </c>
      <c r="H305" s="18">
        <v>4</v>
      </c>
      <c r="I305" s="19">
        <v>0</v>
      </c>
      <c r="J305" s="20">
        <v>1</v>
      </c>
      <c r="K305" s="21">
        <v>0</v>
      </c>
      <c r="L305" s="22">
        <v>0</v>
      </c>
      <c r="M305" s="61" t="s">
        <v>30791</v>
      </c>
      <c r="N305" s="61"/>
      <c r="O305" s="61"/>
      <c r="P305" s="61"/>
      <c r="Q305" s="61"/>
      <c r="R305" s="61"/>
    </row>
    <row r="306" spans="1:18" x14ac:dyDescent="0.3">
      <c r="A306" s="17" t="s">
        <v>11530</v>
      </c>
      <c r="B306" s="17" t="s">
        <v>11531</v>
      </c>
      <c r="C306" s="17" t="s">
        <v>10485</v>
      </c>
      <c r="D306" s="17" t="s">
        <v>10985</v>
      </c>
      <c r="E306" s="17" t="s">
        <v>4368</v>
      </c>
      <c r="F306" s="17" t="s">
        <v>11532</v>
      </c>
      <c r="G306" s="18">
        <v>4</v>
      </c>
      <c r="H306" s="18">
        <v>6</v>
      </c>
      <c r="I306" s="19">
        <v>0.25</v>
      </c>
      <c r="J306" s="20">
        <v>0.75</v>
      </c>
      <c r="K306" s="21">
        <v>0</v>
      </c>
      <c r="L306" s="22">
        <v>0</v>
      </c>
      <c r="M306" s="61" t="s">
        <v>30793</v>
      </c>
      <c r="N306" s="61"/>
      <c r="O306" s="61"/>
      <c r="P306" s="61"/>
      <c r="Q306" s="61"/>
      <c r="R306" s="61"/>
    </row>
    <row r="307" spans="1:18" x14ac:dyDescent="0.3">
      <c r="A307" s="17" t="s">
        <v>11533</v>
      </c>
      <c r="B307" s="17" t="s">
        <v>11534</v>
      </c>
      <c r="C307" s="17" t="s">
        <v>11535</v>
      </c>
      <c r="D307" s="17" t="s">
        <v>10507</v>
      </c>
      <c r="E307" s="17" t="s">
        <v>6043</v>
      </c>
      <c r="F307" s="17" t="s">
        <v>11536</v>
      </c>
      <c r="G307" s="18">
        <v>4</v>
      </c>
      <c r="H307" s="18">
        <v>7</v>
      </c>
      <c r="I307" s="19">
        <v>0</v>
      </c>
      <c r="J307" s="20">
        <v>1</v>
      </c>
      <c r="K307" s="21">
        <v>0</v>
      </c>
      <c r="L307" s="22">
        <v>0</v>
      </c>
      <c r="M307" s="61" t="s">
        <v>30791</v>
      </c>
      <c r="N307" s="61"/>
      <c r="O307" s="61"/>
      <c r="P307" s="61"/>
      <c r="Q307" s="61"/>
      <c r="R307" s="61"/>
    </row>
    <row r="308" spans="1:18" x14ac:dyDescent="0.3">
      <c r="A308" s="17" t="s">
        <v>11537</v>
      </c>
      <c r="B308" s="17" t="s">
        <v>7744</v>
      </c>
      <c r="C308" s="17" t="s">
        <v>11538</v>
      </c>
      <c r="D308" s="17" t="s">
        <v>10507</v>
      </c>
      <c r="E308" s="17" t="s">
        <v>7745</v>
      </c>
      <c r="F308" s="17" t="s">
        <v>11539</v>
      </c>
      <c r="G308" s="18">
        <v>4</v>
      </c>
      <c r="H308" s="18">
        <v>7</v>
      </c>
      <c r="I308" s="19">
        <v>0</v>
      </c>
      <c r="J308" s="20">
        <v>1</v>
      </c>
      <c r="K308" s="21">
        <v>0</v>
      </c>
      <c r="L308" s="22">
        <v>0</v>
      </c>
      <c r="M308" s="61" t="s">
        <v>30791</v>
      </c>
      <c r="N308" s="61"/>
      <c r="O308" s="61"/>
      <c r="P308" s="61"/>
      <c r="Q308" s="61"/>
      <c r="R308" s="61"/>
    </row>
    <row r="309" spans="1:18" x14ac:dyDescent="0.3">
      <c r="A309" s="17" t="s">
        <v>11540</v>
      </c>
      <c r="B309" s="17" t="s">
        <v>11541</v>
      </c>
      <c r="C309" s="17" t="s">
        <v>11542</v>
      </c>
      <c r="D309" s="17" t="s">
        <v>11246</v>
      </c>
      <c r="E309" s="17" t="s">
        <v>11543</v>
      </c>
      <c r="F309" s="17" t="s">
        <v>11544</v>
      </c>
      <c r="G309" s="18">
        <v>4</v>
      </c>
      <c r="H309" s="18">
        <v>41</v>
      </c>
      <c r="I309" s="19">
        <v>0</v>
      </c>
      <c r="J309" s="20">
        <v>1</v>
      </c>
      <c r="K309" s="21">
        <v>0</v>
      </c>
      <c r="L309" s="22">
        <v>0</v>
      </c>
      <c r="M309" s="61" t="s">
        <v>30793</v>
      </c>
      <c r="N309" s="61"/>
      <c r="O309" s="61"/>
      <c r="P309" s="61"/>
      <c r="Q309" s="61"/>
      <c r="R309" s="61"/>
    </row>
    <row r="310" spans="1:18" x14ac:dyDescent="0.3">
      <c r="A310" s="17" t="s">
        <v>7859</v>
      </c>
      <c r="B310" s="17" t="s">
        <v>11545</v>
      </c>
      <c r="C310" s="17" t="s">
        <v>11546</v>
      </c>
      <c r="D310" s="17" t="s">
        <v>11547</v>
      </c>
      <c r="E310" s="17" t="s">
        <v>6069</v>
      </c>
      <c r="F310" s="17" t="s">
        <v>11548</v>
      </c>
      <c r="G310" s="18">
        <v>4</v>
      </c>
      <c r="H310" s="18">
        <v>5</v>
      </c>
      <c r="I310" s="19">
        <v>0</v>
      </c>
      <c r="J310" s="20">
        <v>0</v>
      </c>
      <c r="K310" s="21">
        <v>0</v>
      </c>
      <c r="L310" s="22">
        <v>1</v>
      </c>
      <c r="M310" s="61" t="s">
        <v>30786</v>
      </c>
      <c r="N310" s="61"/>
      <c r="O310" s="61"/>
      <c r="P310" s="61"/>
      <c r="Q310" s="61"/>
      <c r="R310" s="61"/>
    </row>
    <row r="311" spans="1:18" x14ac:dyDescent="0.3">
      <c r="A311" s="17" t="s">
        <v>11549</v>
      </c>
      <c r="B311" s="17" t="s">
        <v>11550</v>
      </c>
      <c r="C311" s="17" t="s">
        <v>11551</v>
      </c>
      <c r="D311" s="17" t="s">
        <v>10980</v>
      </c>
      <c r="E311" s="17" t="s">
        <v>11552</v>
      </c>
      <c r="F311" s="17" t="s">
        <v>11553</v>
      </c>
      <c r="G311" s="18">
        <v>4</v>
      </c>
      <c r="H311" s="18">
        <v>6</v>
      </c>
      <c r="I311" s="19">
        <v>0</v>
      </c>
      <c r="J311" s="20">
        <v>1</v>
      </c>
      <c r="K311" s="21">
        <v>0</v>
      </c>
      <c r="L311" s="22">
        <v>0</v>
      </c>
      <c r="M311" s="61" t="s">
        <v>30791</v>
      </c>
      <c r="N311" s="61"/>
      <c r="O311" s="61"/>
      <c r="P311" s="61"/>
      <c r="Q311" s="61"/>
      <c r="R311" s="61"/>
    </row>
    <row r="312" spans="1:18" x14ac:dyDescent="0.3">
      <c r="A312" s="17" t="s">
        <v>8267</v>
      </c>
      <c r="B312" s="17" t="s">
        <v>11554</v>
      </c>
      <c r="C312" s="17" t="s">
        <v>11555</v>
      </c>
      <c r="D312" s="17" t="s">
        <v>11556</v>
      </c>
      <c r="E312" s="17" t="s">
        <v>8266</v>
      </c>
      <c r="F312" s="17" t="s">
        <v>11557</v>
      </c>
      <c r="G312" s="18">
        <v>4</v>
      </c>
      <c r="H312" s="18">
        <v>24</v>
      </c>
      <c r="I312" s="19">
        <v>0</v>
      </c>
      <c r="J312" s="20">
        <v>0</v>
      </c>
      <c r="K312" s="21">
        <v>0</v>
      </c>
      <c r="L312" s="22">
        <v>1</v>
      </c>
      <c r="M312" s="61" t="s">
        <v>30787</v>
      </c>
      <c r="N312" s="61"/>
      <c r="O312" s="61"/>
      <c r="P312" s="61"/>
      <c r="Q312" s="61"/>
      <c r="R312" s="61"/>
    </row>
    <row r="313" spans="1:18" x14ac:dyDescent="0.3">
      <c r="A313" s="17" t="s">
        <v>7765</v>
      </c>
      <c r="B313" s="17" t="s">
        <v>11558</v>
      </c>
      <c r="C313" s="17" t="s">
        <v>11559</v>
      </c>
      <c r="D313" s="17" t="s">
        <v>10507</v>
      </c>
      <c r="E313" s="17" t="s">
        <v>2641</v>
      </c>
      <c r="F313" s="17" t="s">
        <v>11560</v>
      </c>
      <c r="G313" s="18">
        <v>4</v>
      </c>
      <c r="H313" s="18">
        <v>13</v>
      </c>
      <c r="I313" s="19">
        <v>0</v>
      </c>
      <c r="J313" s="20">
        <v>0</v>
      </c>
      <c r="K313" s="21">
        <v>0</v>
      </c>
      <c r="L313" s="22">
        <v>1</v>
      </c>
      <c r="M313" s="61" t="s">
        <v>30803</v>
      </c>
      <c r="N313" s="61">
        <v>4</v>
      </c>
      <c r="O313" s="61"/>
      <c r="P313" s="61"/>
      <c r="Q313" s="61"/>
      <c r="R313" s="61"/>
    </row>
    <row r="314" spans="1:18" x14ac:dyDescent="0.3">
      <c r="A314" s="17" t="s">
        <v>7060</v>
      </c>
      <c r="B314" s="17" t="s">
        <v>11561</v>
      </c>
      <c r="C314" s="17" t="s">
        <v>11562</v>
      </c>
      <c r="D314" s="17" t="s">
        <v>11563</v>
      </c>
      <c r="E314" s="17" t="s">
        <v>6916</v>
      </c>
      <c r="F314" s="17" t="s">
        <v>11564</v>
      </c>
      <c r="G314" s="18">
        <v>4</v>
      </c>
      <c r="H314" s="18">
        <v>6</v>
      </c>
      <c r="I314" s="19">
        <v>0</v>
      </c>
      <c r="J314" s="20">
        <v>0</v>
      </c>
      <c r="K314" s="21">
        <v>0</v>
      </c>
      <c r="L314" s="22">
        <v>1</v>
      </c>
      <c r="M314" s="61" t="s">
        <v>30786</v>
      </c>
      <c r="N314" s="61"/>
      <c r="O314" s="61"/>
      <c r="P314" s="61"/>
      <c r="Q314" s="61"/>
      <c r="R314" s="61"/>
    </row>
    <row r="315" spans="1:18" x14ac:dyDescent="0.3">
      <c r="A315" s="17" t="s">
        <v>11565</v>
      </c>
      <c r="B315" s="17" t="s">
        <v>11566</v>
      </c>
      <c r="C315" s="17" t="s">
        <v>10572</v>
      </c>
      <c r="D315" s="17" t="s">
        <v>10461</v>
      </c>
      <c r="E315" s="17" t="s">
        <v>11567</v>
      </c>
      <c r="F315" s="17" t="s">
        <v>11422</v>
      </c>
      <c r="G315" s="18">
        <v>4</v>
      </c>
      <c r="H315" s="18">
        <v>4</v>
      </c>
      <c r="I315" s="19">
        <v>1</v>
      </c>
      <c r="J315" s="20">
        <v>0</v>
      </c>
      <c r="K315" s="21">
        <v>0</v>
      </c>
      <c r="L315" s="22">
        <v>0</v>
      </c>
      <c r="M315" s="61" t="s">
        <v>30793</v>
      </c>
      <c r="N315" s="61"/>
      <c r="O315" s="61"/>
      <c r="P315" s="61"/>
      <c r="Q315" s="61"/>
      <c r="R315" s="61"/>
    </row>
    <row r="316" spans="1:18" x14ac:dyDescent="0.3">
      <c r="A316" s="17" t="s">
        <v>7025</v>
      </c>
      <c r="B316" s="17" t="s">
        <v>11568</v>
      </c>
      <c r="C316" s="17" t="s">
        <v>11231</v>
      </c>
      <c r="D316" s="17" t="s">
        <v>10885</v>
      </c>
      <c r="E316" s="17" t="s">
        <v>6916</v>
      </c>
      <c r="F316" s="17" t="s">
        <v>11569</v>
      </c>
      <c r="G316" s="18">
        <v>4</v>
      </c>
      <c r="H316" s="18">
        <v>7</v>
      </c>
      <c r="I316" s="19">
        <v>0</v>
      </c>
      <c r="J316" s="20">
        <v>0</v>
      </c>
      <c r="K316" s="21">
        <v>0</v>
      </c>
      <c r="L316" s="22">
        <v>1</v>
      </c>
      <c r="M316" s="61" t="s">
        <v>30786</v>
      </c>
      <c r="N316" s="61"/>
      <c r="O316" s="61"/>
      <c r="P316" s="61"/>
      <c r="Q316" s="61"/>
      <c r="R316" s="61"/>
    </row>
    <row r="317" spans="1:18" x14ac:dyDescent="0.3">
      <c r="A317" s="17" t="s">
        <v>11570</v>
      </c>
      <c r="B317" s="17" t="s">
        <v>11571</v>
      </c>
      <c r="C317" s="17" t="s">
        <v>10485</v>
      </c>
      <c r="D317" s="17" t="s">
        <v>10507</v>
      </c>
      <c r="E317" s="17" t="s">
        <v>8382</v>
      </c>
      <c r="F317" s="17" t="s">
        <v>11572</v>
      </c>
      <c r="G317" s="18">
        <v>4</v>
      </c>
      <c r="H317" s="18">
        <v>6</v>
      </c>
      <c r="I317" s="19">
        <v>0</v>
      </c>
      <c r="J317" s="20">
        <v>1</v>
      </c>
      <c r="K317" s="21">
        <v>0</v>
      </c>
      <c r="L317" s="22">
        <v>0</v>
      </c>
      <c r="M317" s="61" t="s">
        <v>30791</v>
      </c>
      <c r="N317" s="61"/>
      <c r="O317" s="61"/>
      <c r="P317" s="61"/>
      <c r="Q317" s="61"/>
      <c r="R317" s="61"/>
    </row>
    <row r="318" spans="1:18" x14ac:dyDescent="0.3">
      <c r="A318" s="17" t="s">
        <v>5548</v>
      </c>
      <c r="B318" s="17" t="s">
        <v>11573</v>
      </c>
      <c r="C318" s="17" t="s">
        <v>10485</v>
      </c>
      <c r="D318" s="17" t="s">
        <v>11574</v>
      </c>
      <c r="E318" s="17" t="s">
        <v>5550</v>
      </c>
      <c r="F318" s="17" t="s">
        <v>11575</v>
      </c>
      <c r="G318" s="18">
        <v>4</v>
      </c>
      <c r="H318" s="18">
        <v>6</v>
      </c>
      <c r="I318" s="19">
        <v>0</v>
      </c>
      <c r="J318" s="20">
        <v>0</v>
      </c>
      <c r="K318" s="21">
        <v>0</v>
      </c>
      <c r="L318" s="22">
        <v>1</v>
      </c>
      <c r="M318" s="61" t="s">
        <v>30786</v>
      </c>
      <c r="N318" s="61"/>
      <c r="O318" s="61"/>
      <c r="P318" s="61"/>
      <c r="Q318" s="61"/>
      <c r="R318" s="61"/>
    </row>
    <row r="319" spans="1:18" x14ac:dyDescent="0.3">
      <c r="A319" s="17" t="s">
        <v>7090</v>
      </c>
      <c r="B319" s="17" t="s">
        <v>11576</v>
      </c>
      <c r="C319" s="17" t="s">
        <v>10485</v>
      </c>
      <c r="D319" s="17" t="s">
        <v>11351</v>
      </c>
      <c r="E319" s="17" t="s">
        <v>6916</v>
      </c>
      <c r="F319" s="17" t="s">
        <v>11577</v>
      </c>
      <c r="G319" s="18">
        <v>4</v>
      </c>
      <c r="H319" s="18">
        <v>38</v>
      </c>
      <c r="I319" s="19">
        <v>0</v>
      </c>
      <c r="J319" s="20">
        <v>0</v>
      </c>
      <c r="K319" s="21">
        <v>0</v>
      </c>
      <c r="L319" s="22">
        <v>1</v>
      </c>
      <c r="M319" s="61" t="s">
        <v>30786</v>
      </c>
      <c r="N319" s="61"/>
      <c r="O319" s="61"/>
      <c r="P319" s="61"/>
      <c r="Q319" s="61"/>
      <c r="R319" s="61"/>
    </row>
    <row r="320" spans="1:18" x14ac:dyDescent="0.3">
      <c r="A320" s="17" t="s">
        <v>11578</v>
      </c>
      <c r="B320" s="17" t="s">
        <v>11048</v>
      </c>
      <c r="C320" s="17" t="s">
        <v>11277</v>
      </c>
      <c r="D320" s="17" t="s">
        <v>10745</v>
      </c>
      <c r="E320" s="17" t="s">
        <v>2157</v>
      </c>
      <c r="F320" s="17" t="s">
        <v>11579</v>
      </c>
      <c r="G320" s="18">
        <v>4</v>
      </c>
      <c r="H320" s="18">
        <v>13</v>
      </c>
      <c r="I320" s="19">
        <v>0.75</v>
      </c>
      <c r="J320" s="20">
        <v>0.25</v>
      </c>
      <c r="K320" s="21">
        <v>0</v>
      </c>
      <c r="L320" s="22">
        <v>0</v>
      </c>
      <c r="M320" s="61" t="s">
        <v>30787</v>
      </c>
      <c r="N320" s="61"/>
      <c r="O320" s="61"/>
      <c r="P320" s="61"/>
      <c r="Q320" s="61"/>
      <c r="R320" s="61"/>
    </row>
    <row r="321" spans="1:18" x14ac:dyDescent="0.3">
      <c r="A321" s="17" t="s">
        <v>7035</v>
      </c>
      <c r="B321" s="17" t="s">
        <v>7036</v>
      </c>
      <c r="C321" s="17" t="s">
        <v>10485</v>
      </c>
      <c r="D321" s="17" t="s">
        <v>11510</v>
      </c>
      <c r="E321" s="17" t="s">
        <v>6916</v>
      </c>
      <c r="F321" s="17" t="s">
        <v>11580</v>
      </c>
      <c r="G321" s="18">
        <v>4</v>
      </c>
      <c r="H321" s="18">
        <v>4</v>
      </c>
      <c r="I321" s="19">
        <v>0</v>
      </c>
      <c r="J321" s="20">
        <v>0</v>
      </c>
      <c r="K321" s="21">
        <v>0</v>
      </c>
      <c r="L321" s="22">
        <v>1</v>
      </c>
      <c r="M321" s="61" t="s">
        <v>30786</v>
      </c>
      <c r="N321" s="61"/>
      <c r="O321" s="61"/>
      <c r="P321" s="61"/>
      <c r="Q321" s="61"/>
      <c r="R321" s="61"/>
    </row>
    <row r="322" spans="1:18" x14ac:dyDescent="0.3">
      <c r="A322" s="17" t="s">
        <v>11581</v>
      </c>
      <c r="B322" s="17" t="s">
        <v>11582</v>
      </c>
      <c r="C322" s="17" t="s">
        <v>11583</v>
      </c>
      <c r="D322" s="17" t="s">
        <v>11584</v>
      </c>
      <c r="E322" s="17" t="s">
        <v>11585</v>
      </c>
      <c r="F322" s="17" t="s">
        <v>11586</v>
      </c>
      <c r="G322" s="18">
        <v>4</v>
      </c>
      <c r="H322" s="18">
        <v>4</v>
      </c>
      <c r="I322" s="19">
        <v>0</v>
      </c>
      <c r="J322" s="20">
        <v>1</v>
      </c>
      <c r="K322" s="21">
        <v>0</v>
      </c>
      <c r="L322" s="22">
        <v>0</v>
      </c>
      <c r="M322" s="61" t="s">
        <v>30788</v>
      </c>
      <c r="N322" s="61"/>
      <c r="O322" s="61"/>
      <c r="P322" s="61"/>
      <c r="Q322" s="61"/>
      <c r="R322" s="61"/>
    </row>
    <row r="323" spans="1:18" x14ac:dyDescent="0.3">
      <c r="A323" s="17" t="s">
        <v>11587</v>
      </c>
      <c r="B323" s="17" t="s">
        <v>10926</v>
      </c>
      <c r="C323" s="17" t="s">
        <v>11588</v>
      </c>
      <c r="D323" s="17" t="s">
        <v>11589</v>
      </c>
      <c r="E323" s="17" t="s">
        <v>2181</v>
      </c>
      <c r="F323" s="17" t="s">
        <v>11590</v>
      </c>
      <c r="G323" s="18">
        <v>4</v>
      </c>
      <c r="H323" s="18">
        <v>30</v>
      </c>
      <c r="I323" s="19">
        <v>0</v>
      </c>
      <c r="J323" s="20">
        <v>1</v>
      </c>
      <c r="K323" s="21">
        <v>0</v>
      </c>
      <c r="L323" s="22">
        <v>0</v>
      </c>
      <c r="M323" s="61" t="s">
        <v>30793</v>
      </c>
      <c r="N323" s="61"/>
      <c r="O323" s="61"/>
      <c r="P323" s="61"/>
      <c r="Q323" s="61"/>
      <c r="R323" s="61"/>
    </row>
    <row r="324" spans="1:18" x14ac:dyDescent="0.3">
      <c r="A324" s="17" t="s">
        <v>11591</v>
      </c>
      <c r="B324" s="17" t="s">
        <v>11592</v>
      </c>
      <c r="C324" s="17" t="s">
        <v>11593</v>
      </c>
      <c r="D324" s="17" t="s">
        <v>11594</v>
      </c>
      <c r="E324" s="17" t="s">
        <v>3833</v>
      </c>
      <c r="F324" s="17" t="s">
        <v>11595</v>
      </c>
      <c r="G324" s="18">
        <v>4</v>
      </c>
      <c r="H324" s="18">
        <v>7</v>
      </c>
      <c r="I324" s="19">
        <v>0.25</v>
      </c>
      <c r="J324" s="20">
        <v>0.75</v>
      </c>
      <c r="K324" s="21">
        <v>0</v>
      </c>
      <c r="L324" s="22">
        <v>0</v>
      </c>
      <c r="M324" s="61" t="s">
        <v>30793</v>
      </c>
      <c r="N324" s="61"/>
      <c r="O324" s="61"/>
      <c r="P324" s="61"/>
      <c r="Q324" s="61"/>
      <c r="R324" s="61"/>
    </row>
    <row r="325" spans="1:18" x14ac:dyDescent="0.3">
      <c r="A325" s="17" t="s">
        <v>6034</v>
      </c>
      <c r="B325" s="17" t="s">
        <v>6035</v>
      </c>
      <c r="C325" s="17" t="s">
        <v>11596</v>
      </c>
      <c r="D325" s="17" t="s">
        <v>11597</v>
      </c>
      <c r="E325" s="17" t="s">
        <v>5372</v>
      </c>
      <c r="F325" s="17" t="s">
        <v>11598</v>
      </c>
      <c r="G325" s="18">
        <v>4</v>
      </c>
      <c r="H325" s="18">
        <v>9</v>
      </c>
      <c r="I325" s="19">
        <v>0</v>
      </c>
      <c r="J325" s="20">
        <v>0</v>
      </c>
      <c r="K325" s="21">
        <v>0</v>
      </c>
      <c r="L325" s="22">
        <v>1</v>
      </c>
      <c r="M325" s="61" t="s">
        <v>30786</v>
      </c>
      <c r="N325" s="61"/>
      <c r="O325" s="61"/>
      <c r="P325" s="61"/>
      <c r="Q325" s="61"/>
      <c r="R325" s="61"/>
    </row>
    <row r="326" spans="1:18" x14ac:dyDescent="0.3">
      <c r="A326" s="17" t="s">
        <v>7080</v>
      </c>
      <c r="B326" s="17" t="s">
        <v>11599</v>
      </c>
      <c r="C326" s="17" t="s">
        <v>11231</v>
      </c>
      <c r="D326" s="17" t="s">
        <v>10885</v>
      </c>
      <c r="E326" s="17" t="s">
        <v>6916</v>
      </c>
      <c r="F326" s="17" t="s">
        <v>11600</v>
      </c>
      <c r="G326" s="18">
        <v>4</v>
      </c>
      <c r="H326" s="18">
        <v>6</v>
      </c>
      <c r="I326" s="19">
        <v>0</v>
      </c>
      <c r="J326" s="20">
        <v>0</v>
      </c>
      <c r="K326" s="21">
        <v>0</v>
      </c>
      <c r="L326" s="22">
        <v>1</v>
      </c>
      <c r="M326" s="61" t="s">
        <v>30786</v>
      </c>
      <c r="N326" s="61"/>
      <c r="O326" s="61"/>
      <c r="P326" s="61"/>
      <c r="Q326" s="61"/>
      <c r="R326" s="61"/>
    </row>
    <row r="327" spans="1:18" x14ac:dyDescent="0.3">
      <c r="A327" s="17" t="s">
        <v>11601</v>
      </c>
      <c r="B327" s="17" t="s">
        <v>11602</v>
      </c>
      <c r="C327" s="17" t="s">
        <v>10485</v>
      </c>
      <c r="D327" s="17" t="s">
        <v>10507</v>
      </c>
      <c r="E327" s="17" t="s">
        <v>2211</v>
      </c>
      <c r="F327" s="17" t="s">
        <v>11603</v>
      </c>
      <c r="G327" s="18">
        <v>4</v>
      </c>
      <c r="H327" s="18">
        <v>5</v>
      </c>
      <c r="I327" s="19">
        <v>0</v>
      </c>
      <c r="J327" s="20">
        <v>1</v>
      </c>
      <c r="K327" s="21">
        <v>0</v>
      </c>
      <c r="L327" s="22">
        <v>0</v>
      </c>
      <c r="M327" s="61" t="s">
        <v>30788</v>
      </c>
      <c r="N327" s="61"/>
      <c r="O327" s="61"/>
      <c r="P327" s="61"/>
      <c r="Q327" s="61"/>
      <c r="R327" s="61"/>
    </row>
    <row r="328" spans="1:18" x14ac:dyDescent="0.3">
      <c r="A328" s="17" t="s">
        <v>7144</v>
      </c>
      <c r="B328" s="17" t="s">
        <v>11604</v>
      </c>
      <c r="C328" s="17" t="s">
        <v>10485</v>
      </c>
      <c r="D328" s="17" t="s">
        <v>11605</v>
      </c>
      <c r="E328" s="17" t="s">
        <v>6916</v>
      </c>
      <c r="F328" s="17" t="s">
        <v>11606</v>
      </c>
      <c r="G328" s="18">
        <v>4</v>
      </c>
      <c r="H328" s="18">
        <v>7</v>
      </c>
      <c r="I328" s="19">
        <v>0</v>
      </c>
      <c r="J328" s="20">
        <v>0</v>
      </c>
      <c r="K328" s="21">
        <v>0</v>
      </c>
      <c r="L328" s="22">
        <v>1</v>
      </c>
      <c r="M328" s="61" t="s">
        <v>30786</v>
      </c>
      <c r="N328" s="61"/>
      <c r="O328" s="61"/>
      <c r="P328" s="61"/>
      <c r="Q328" s="61"/>
      <c r="R328" s="61"/>
    </row>
    <row r="329" spans="1:18" x14ac:dyDescent="0.3">
      <c r="A329" s="17" t="s">
        <v>11607</v>
      </c>
      <c r="B329" s="17" t="s">
        <v>11608</v>
      </c>
      <c r="C329" s="17" t="s">
        <v>10485</v>
      </c>
      <c r="D329" s="17" t="s">
        <v>10507</v>
      </c>
      <c r="E329" s="17" t="s">
        <v>3294</v>
      </c>
      <c r="F329" s="17" t="s">
        <v>11609</v>
      </c>
      <c r="G329" s="18">
        <v>4</v>
      </c>
      <c r="H329" s="18">
        <v>5</v>
      </c>
      <c r="I329" s="19">
        <v>0</v>
      </c>
      <c r="J329" s="20">
        <v>1</v>
      </c>
      <c r="K329" s="21">
        <v>0</v>
      </c>
      <c r="L329" s="22">
        <v>0</v>
      </c>
      <c r="M329" s="61" t="s">
        <v>30791</v>
      </c>
      <c r="N329" s="61"/>
      <c r="O329" s="61"/>
      <c r="P329" s="61"/>
      <c r="Q329" s="61"/>
      <c r="R329" s="61"/>
    </row>
    <row r="330" spans="1:18" x14ac:dyDescent="0.3">
      <c r="A330" s="17" t="s">
        <v>3251</v>
      </c>
      <c r="B330" s="17" t="s">
        <v>11610</v>
      </c>
      <c r="C330" s="17" t="s">
        <v>11611</v>
      </c>
      <c r="D330" s="17" t="s">
        <v>10507</v>
      </c>
      <c r="E330" s="17" t="s">
        <v>2114</v>
      </c>
      <c r="F330" s="17" t="s">
        <v>11612</v>
      </c>
      <c r="G330" s="18">
        <v>4</v>
      </c>
      <c r="H330" s="18">
        <v>11</v>
      </c>
      <c r="I330" s="19">
        <v>0</v>
      </c>
      <c r="J330" s="20">
        <v>0.5</v>
      </c>
      <c r="K330" s="21">
        <v>0.5</v>
      </c>
      <c r="L330" s="22">
        <v>0</v>
      </c>
      <c r="M330" s="61" t="s">
        <v>30788</v>
      </c>
      <c r="N330" s="61"/>
      <c r="O330" s="61"/>
      <c r="P330" s="61"/>
      <c r="Q330" s="61"/>
      <c r="R330" s="61"/>
    </row>
    <row r="331" spans="1:18" x14ac:dyDescent="0.3">
      <c r="A331" s="17" t="s">
        <v>5746</v>
      </c>
      <c r="B331" s="17" t="s">
        <v>11613</v>
      </c>
      <c r="C331" s="17" t="s">
        <v>10485</v>
      </c>
      <c r="D331" s="17" t="s">
        <v>10507</v>
      </c>
      <c r="E331" s="17" t="s">
        <v>4069</v>
      </c>
      <c r="F331" s="17" t="s">
        <v>11614</v>
      </c>
      <c r="G331" s="18">
        <v>4</v>
      </c>
      <c r="H331" s="18">
        <v>8</v>
      </c>
      <c r="I331" s="19">
        <v>0</v>
      </c>
      <c r="J331" s="20">
        <v>0</v>
      </c>
      <c r="K331" s="21">
        <v>0</v>
      </c>
      <c r="L331" s="22">
        <v>1</v>
      </c>
      <c r="M331" s="61" t="s">
        <v>30794</v>
      </c>
      <c r="N331" s="61"/>
      <c r="O331" s="61"/>
      <c r="P331" s="61"/>
      <c r="Q331" s="61"/>
      <c r="R331" s="61"/>
    </row>
    <row r="332" spans="1:18" x14ac:dyDescent="0.3">
      <c r="A332" s="17" t="s">
        <v>11615</v>
      </c>
      <c r="B332" s="17" t="s">
        <v>11616</v>
      </c>
      <c r="C332" s="17" t="s">
        <v>11617</v>
      </c>
      <c r="D332" s="17" t="s">
        <v>10745</v>
      </c>
      <c r="E332" s="17" t="s">
        <v>2157</v>
      </c>
      <c r="F332" s="17" t="s">
        <v>11618</v>
      </c>
      <c r="G332" s="18">
        <v>4</v>
      </c>
      <c r="H332" s="18">
        <v>18</v>
      </c>
      <c r="I332" s="19">
        <v>0</v>
      </c>
      <c r="J332" s="20">
        <v>1</v>
      </c>
      <c r="K332" s="21">
        <v>0</v>
      </c>
      <c r="L332" s="22">
        <v>0</v>
      </c>
      <c r="M332" s="61" t="s">
        <v>30791</v>
      </c>
      <c r="N332" s="61"/>
      <c r="O332" s="61"/>
      <c r="P332" s="61"/>
      <c r="Q332" s="61"/>
      <c r="R332" s="61"/>
    </row>
    <row r="333" spans="1:18" x14ac:dyDescent="0.3">
      <c r="A333" s="17" t="s">
        <v>11619</v>
      </c>
      <c r="B333" s="17" t="s">
        <v>11620</v>
      </c>
      <c r="C333" s="17" t="s">
        <v>11621</v>
      </c>
      <c r="D333" s="17" t="s">
        <v>10949</v>
      </c>
      <c r="E333" s="17" t="s">
        <v>3601</v>
      </c>
      <c r="F333" s="17" t="s">
        <v>11622</v>
      </c>
      <c r="G333" s="18">
        <v>4</v>
      </c>
      <c r="H333" s="18">
        <v>4</v>
      </c>
      <c r="I333" s="19">
        <v>0.5</v>
      </c>
      <c r="J333" s="20">
        <v>0.5</v>
      </c>
      <c r="K333" s="21">
        <v>0</v>
      </c>
      <c r="L333" s="22">
        <v>0</v>
      </c>
      <c r="M333" s="61" t="s">
        <v>30793</v>
      </c>
      <c r="N333" s="61"/>
      <c r="O333" s="61"/>
      <c r="P333" s="61"/>
      <c r="Q333" s="61"/>
      <c r="R333" s="61"/>
    </row>
    <row r="334" spans="1:18" x14ac:dyDescent="0.3">
      <c r="A334" s="17" t="s">
        <v>5962</v>
      </c>
      <c r="B334" s="17" t="s">
        <v>11623</v>
      </c>
      <c r="C334" s="17" t="s">
        <v>10485</v>
      </c>
      <c r="D334" s="17" t="s">
        <v>10507</v>
      </c>
      <c r="E334" s="17" t="s">
        <v>4069</v>
      </c>
      <c r="F334" s="17" t="s">
        <v>11624</v>
      </c>
      <c r="G334" s="18">
        <v>4</v>
      </c>
      <c r="H334" s="18">
        <v>4</v>
      </c>
      <c r="I334" s="19">
        <v>0</v>
      </c>
      <c r="J334" s="20">
        <v>0</v>
      </c>
      <c r="K334" s="21">
        <v>0</v>
      </c>
      <c r="L334" s="22">
        <v>1</v>
      </c>
      <c r="M334" s="61" t="s">
        <v>30790</v>
      </c>
      <c r="N334" s="61"/>
      <c r="O334" s="61"/>
      <c r="P334" s="61"/>
      <c r="Q334" s="61"/>
      <c r="R334" s="61"/>
    </row>
    <row r="335" spans="1:18" x14ac:dyDescent="0.3">
      <c r="A335" s="17" t="s">
        <v>6044</v>
      </c>
      <c r="B335" s="17" t="s">
        <v>6045</v>
      </c>
      <c r="C335" s="17" t="s">
        <v>11625</v>
      </c>
      <c r="D335" s="17" t="s">
        <v>10507</v>
      </c>
      <c r="E335" s="17" t="s">
        <v>6043</v>
      </c>
      <c r="F335" s="17" t="s">
        <v>11626</v>
      </c>
      <c r="G335" s="18">
        <v>4</v>
      </c>
      <c r="H335" s="18">
        <v>4</v>
      </c>
      <c r="I335" s="19">
        <v>0</v>
      </c>
      <c r="J335" s="20">
        <v>0</v>
      </c>
      <c r="K335" s="21">
        <v>0</v>
      </c>
      <c r="L335" s="22">
        <v>1</v>
      </c>
      <c r="M335" s="61" t="s">
        <v>30790</v>
      </c>
      <c r="N335" s="61"/>
      <c r="O335" s="61"/>
      <c r="P335" s="61"/>
      <c r="Q335" s="61"/>
      <c r="R335" s="61"/>
    </row>
    <row r="336" spans="1:18" x14ac:dyDescent="0.3">
      <c r="A336" s="17" t="s">
        <v>11627</v>
      </c>
      <c r="B336" s="17" t="s">
        <v>11628</v>
      </c>
      <c r="C336" s="17" t="s">
        <v>11629</v>
      </c>
      <c r="D336" s="17" t="s">
        <v>11630</v>
      </c>
      <c r="E336" s="17" t="s">
        <v>11631</v>
      </c>
      <c r="F336" s="17" t="s">
        <v>11632</v>
      </c>
      <c r="G336" s="18">
        <v>4</v>
      </c>
      <c r="H336" s="18">
        <v>7</v>
      </c>
      <c r="I336" s="19">
        <v>0</v>
      </c>
      <c r="J336" s="20">
        <v>1</v>
      </c>
      <c r="K336" s="21">
        <v>0</v>
      </c>
      <c r="L336" s="22">
        <v>0</v>
      </c>
      <c r="M336" s="61" t="s">
        <v>30787</v>
      </c>
      <c r="N336" s="61"/>
      <c r="O336" s="61"/>
      <c r="P336" s="61"/>
      <c r="Q336" s="61"/>
      <c r="R336" s="61"/>
    </row>
    <row r="337" spans="1:18" x14ac:dyDescent="0.3">
      <c r="A337" s="17" t="s">
        <v>11633</v>
      </c>
      <c r="B337" s="17" t="s">
        <v>11634</v>
      </c>
      <c r="C337" s="17" t="s">
        <v>11379</v>
      </c>
      <c r="D337" s="17" t="s">
        <v>11148</v>
      </c>
      <c r="E337" s="17" t="s">
        <v>2044</v>
      </c>
      <c r="F337" s="17" t="s">
        <v>11635</v>
      </c>
      <c r="G337" s="18">
        <v>4</v>
      </c>
      <c r="H337" s="18">
        <v>18</v>
      </c>
      <c r="I337" s="19">
        <v>0</v>
      </c>
      <c r="J337" s="20">
        <v>1</v>
      </c>
      <c r="K337" s="21">
        <v>0</v>
      </c>
      <c r="L337" s="22">
        <v>0</v>
      </c>
      <c r="M337" s="61" t="s">
        <v>30793</v>
      </c>
      <c r="N337" s="61"/>
      <c r="O337" s="61"/>
      <c r="P337" s="61"/>
      <c r="Q337" s="61"/>
      <c r="R337" s="61"/>
    </row>
    <row r="338" spans="1:18" x14ac:dyDescent="0.3">
      <c r="A338" s="17" t="s">
        <v>11636</v>
      </c>
      <c r="B338" s="17" t="s">
        <v>11637</v>
      </c>
      <c r="C338" s="17" t="s">
        <v>11638</v>
      </c>
      <c r="D338" s="17" t="s">
        <v>11639</v>
      </c>
      <c r="E338" s="17" t="s">
        <v>11463</v>
      </c>
      <c r="F338" s="17" t="s">
        <v>11640</v>
      </c>
      <c r="G338" s="18">
        <v>4</v>
      </c>
      <c r="H338" s="18">
        <v>10</v>
      </c>
      <c r="I338" s="19">
        <v>0</v>
      </c>
      <c r="J338" s="20">
        <v>1</v>
      </c>
      <c r="K338" s="21">
        <v>0</v>
      </c>
      <c r="L338" s="22">
        <v>0</v>
      </c>
      <c r="M338" s="61" t="s">
        <v>30793</v>
      </c>
      <c r="N338" s="61"/>
      <c r="O338" s="61"/>
      <c r="P338" s="61"/>
      <c r="Q338" s="61"/>
      <c r="R338" s="61"/>
    </row>
    <row r="339" spans="1:18" x14ac:dyDescent="0.3">
      <c r="A339" s="17" t="s">
        <v>11641</v>
      </c>
      <c r="B339" s="17" t="s">
        <v>11642</v>
      </c>
      <c r="C339" s="17" t="s">
        <v>11643</v>
      </c>
      <c r="D339" s="17" t="s">
        <v>11644</v>
      </c>
      <c r="E339" s="17" t="s">
        <v>2433</v>
      </c>
      <c r="F339" s="17" t="s">
        <v>11645</v>
      </c>
      <c r="G339" s="18">
        <v>4</v>
      </c>
      <c r="H339" s="18">
        <v>12</v>
      </c>
      <c r="I339" s="19">
        <v>0.25</v>
      </c>
      <c r="J339" s="20">
        <v>0.75</v>
      </c>
      <c r="K339" s="21">
        <v>0</v>
      </c>
      <c r="L339" s="22">
        <v>0</v>
      </c>
      <c r="M339" s="61" t="s">
        <v>30793</v>
      </c>
      <c r="N339" s="61"/>
      <c r="O339" s="61"/>
      <c r="P339" s="61"/>
      <c r="Q339" s="61"/>
      <c r="R339" s="61"/>
    </row>
    <row r="340" spans="1:18" x14ac:dyDescent="0.3">
      <c r="A340" s="17" t="s">
        <v>4961</v>
      </c>
      <c r="B340" s="17" t="s">
        <v>11646</v>
      </c>
      <c r="C340" s="17" t="s">
        <v>11647</v>
      </c>
      <c r="D340" s="17" t="s">
        <v>11597</v>
      </c>
      <c r="E340" s="17" t="s">
        <v>2947</v>
      </c>
      <c r="F340" s="17" t="s">
        <v>11648</v>
      </c>
      <c r="G340" s="18">
        <v>4</v>
      </c>
      <c r="H340" s="18">
        <v>4</v>
      </c>
      <c r="I340" s="19">
        <v>0</v>
      </c>
      <c r="J340" s="20">
        <v>0</v>
      </c>
      <c r="K340" s="21">
        <v>1</v>
      </c>
      <c r="L340" s="22">
        <v>0</v>
      </c>
      <c r="M340" s="61" t="s">
        <v>30790</v>
      </c>
      <c r="N340" s="61"/>
      <c r="O340" s="61"/>
      <c r="P340" s="61"/>
      <c r="Q340" s="61"/>
      <c r="R340" s="61"/>
    </row>
    <row r="341" spans="1:18" x14ac:dyDescent="0.3">
      <c r="A341" s="17" t="s">
        <v>11649</v>
      </c>
      <c r="B341" s="17" t="s">
        <v>11650</v>
      </c>
      <c r="C341" s="17" t="s">
        <v>10485</v>
      </c>
      <c r="D341" s="17" t="s">
        <v>11651</v>
      </c>
      <c r="E341" s="17" t="s">
        <v>2641</v>
      </c>
      <c r="F341" s="17" t="s">
        <v>11652</v>
      </c>
      <c r="G341" s="18">
        <v>4</v>
      </c>
      <c r="H341" s="18">
        <v>14</v>
      </c>
      <c r="I341" s="19">
        <v>0</v>
      </c>
      <c r="J341" s="20">
        <v>1</v>
      </c>
      <c r="K341" s="21">
        <v>0</v>
      </c>
      <c r="L341" s="22">
        <v>0</v>
      </c>
      <c r="M341" s="61" t="s">
        <v>30793</v>
      </c>
      <c r="N341" s="61"/>
      <c r="O341" s="61"/>
      <c r="P341" s="61"/>
      <c r="Q341" s="61"/>
      <c r="R341" s="61"/>
    </row>
    <row r="342" spans="1:18" x14ac:dyDescent="0.3">
      <c r="A342" s="17" t="s">
        <v>6691</v>
      </c>
      <c r="B342" s="17" t="s">
        <v>11653</v>
      </c>
      <c r="C342" s="17" t="s">
        <v>11654</v>
      </c>
      <c r="D342" s="17" t="s">
        <v>10507</v>
      </c>
      <c r="E342" s="17" t="s">
        <v>5372</v>
      </c>
      <c r="F342" s="17" t="s">
        <v>11655</v>
      </c>
      <c r="G342" s="18">
        <v>4</v>
      </c>
      <c r="H342" s="18">
        <v>10</v>
      </c>
      <c r="I342" s="19">
        <v>0</v>
      </c>
      <c r="J342" s="20">
        <v>0</v>
      </c>
      <c r="K342" s="21">
        <v>0</v>
      </c>
      <c r="L342" s="22">
        <v>1</v>
      </c>
      <c r="M342" s="61" t="s">
        <v>30786</v>
      </c>
      <c r="N342" s="61"/>
      <c r="O342" s="61"/>
      <c r="P342" s="61"/>
      <c r="Q342" s="61"/>
      <c r="R342" s="61"/>
    </row>
    <row r="343" spans="1:18" x14ac:dyDescent="0.3">
      <c r="A343" s="17" t="s">
        <v>11656</v>
      </c>
      <c r="B343" s="17" t="s">
        <v>11657</v>
      </c>
      <c r="C343" s="17" t="s">
        <v>11658</v>
      </c>
      <c r="D343" s="17" t="s">
        <v>10507</v>
      </c>
      <c r="E343" s="17" t="s">
        <v>2725</v>
      </c>
      <c r="F343" s="17" t="s">
        <v>11659</v>
      </c>
      <c r="G343" s="18">
        <v>4</v>
      </c>
      <c r="H343" s="18">
        <v>13</v>
      </c>
      <c r="I343" s="19">
        <v>0</v>
      </c>
      <c r="J343" s="20">
        <v>1</v>
      </c>
      <c r="K343" s="21">
        <v>0</v>
      </c>
      <c r="L343" s="22">
        <v>0</v>
      </c>
      <c r="M343" s="61" t="s">
        <v>30788</v>
      </c>
      <c r="N343" s="61"/>
      <c r="O343" s="61"/>
      <c r="P343" s="61"/>
      <c r="Q343" s="61"/>
      <c r="R343" s="61"/>
    </row>
    <row r="344" spans="1:18" x14ac:dyDescent="0.3">
      <c r="A344" s="17" t="s">
        <v>11660</v>
      </c>
      <c r="B344" s="17" t="s">
        <v>11661</v>
      </c>
      <c r="C344" s="17" t="s">
        <v>10496</v>
      </c>
      <c r="D344" s="17" t="s">
        <v>11662</v>
      </c>
      <c r="E344" s="17" t="s">
        <v>11663</v>
      </c>
      <c r="F344" s="17" t="s">
        <v>11664</v>
      </c>
      <c r="G344" s="18">
        <v>4</v>
      </c>
      <c r="H344" s="18">
        <v>8</v>
      </c>
      <c r="I344" s="19">
        <v>0.75</v>
      </c>
      <c r="J344" s="20">
        <v>0.25</v>
      </c>
      <c r="K344" s="21">
        <v>0</v>
      </c>
      <c r="L344" s="22">
        <v>0</v>
      </c>
      <c r="M344" s="61" t="s">
        <v>30787</v>
      </c>
      <c r="N344" s="61"/>
      <c r="O344" s="61"/>
      <c r="P344" s="61"/>
      <c r="Q344" s="61"/>
      <c r="R344" s="61"/>
    </row>
    <row r="345" spans="1:18" x14ac:dyDescent="0.3">
      <c r="A345" s="17" t="s">
        <v>11665</v>
      </c>
      <c r="B345" s="17" t="s">
        <v>11666</v>
      </c>
      <c r="C345" s="17" t="s">
        <v>10678</v>
      </c>
      <c r="D345" s="17" t="s">
        <v>11667</v>
      </c>
      <c r="E345" s="17" t="s">
        <v>2281</v>
      </c>
      <c r="F345" s="17" t="s">
        <v>11668</v>
      </c>
      <c r="G345" s="18">
        <v>4</v>
      </c>
      <c r="H345" s="18">
        <v>6</v>
      </c>
      <c r="I345" s="19">
        <v>0.75</v>
      </c>
      <c r="J345" s="20">
        <v>0.25</v>
      </c>
      <c r="K345" s="21">
        <v>0</v>
      </c>
      <c r="L345" s="22">
        <v>0</v>
      </c>
      <c r="M345" s="61" t="s">
        <v>30793</v>
      </c>
      <c r="N345" s="61"/>
      <c r="O345" s="61"/>
      <c r="P345" s="61"/>
      <c r="Q345" s="61"/>
      <c r="R345" s="61"/>
    </row>
    <row r="346" spans="1:18" x14ac:dyDescent="0.3">
      <c r="A346" s="17" t="s">
        <v>11669</v>
      </c>
      <c r="B346" s="17" t="s">
        <v>11670</v>
      </c>
      <c r="C346" s="17" t="s">
        <v>10485</v>
      </c>
      <c r="D346" s="17" t="s">
        <v>11671</v>
      </c>
      <c r="E346" s="17" t="s">
        <v>2615</v>
      </c>
      <c r="F346" s="17" t="s">
        <v>11672</v>
      </c>
      <c r="G346" s="18">
        <v>4</v>
      </c>
      <c r="H346" s="18">
        <v>13</v>
      </c>
      <c r="I346" s="19">
        <v>0.25</v>
      </c>
      <c r="J346" s="20">
        <v>0.75</v>
      </c>
      <c r="K346" s="21">
        <v>0</v>
      </c>
      <c r="L346" s="22">
        <v>0</v>
      </c>
      <c r="M346" s="61" t="s">
        <v>30793</v>
      </c>
      <c r="N346" s="61"/>
      <c r="O346" s="61"/>
      <c r="P346" s="61"/>
      <c r="Q346" s="61"/>
      <c r="R346" s="61"/>
    </row>
    <row r="347" spans="1:18" x14ac:dyDescent="0.3">
      <c r="A347" s="17" t="s">
        <v>9066</v>
      </c>
      <c r="B347" s="17" t="s">
        <v>9067</v>
      </c>
      <c r="C347" s="17" t="s">
        <v>11673</v>
      </c>
      <c r="D347" s="17" t="s">
        <v>10461</v>
      </c>
      <c r="E347" s="17" t="s">
        <v>2174</v>
      </c>
      <c r="F347" s="17" t="s">
        <v>11674</v>
      </c>
      <c r="G347" s="18">
        <v>4</v>
      </c>
      <c r="H347" s="18">
        <v>5</v>
      </c>
      <c r="I347" s="19">
        <v>0</v>
      </c>
      <c r="J347" s="20">
        <v>0</v>
      </c>
      <c r="K347" s="21">
        <v>0</v>
      </c>
      <c r="L347" s="22">
        <v>1</v>
      </c>
      <c r="M347" s="61" t="s">
        <v>30790</v>
      </c>
      <c r="N347" s="61"/>
      <c r="O347" s="61"/>
      <c r="P347" s="61"/>
      <c r="Q347" s="61"/>
      <c r="R347" s="61"/>
    </row>
    <row r="348" spans="1:18" x14ac:dyDescent="0.3">
      <c r="A348" s="17" t="s">
        <v>11675</v>
      </c>
      <c r="B348" s="17" t="s">
        <v>11676</v>
      </c>
      <c r="C348" s="17" t="s">
        <v>11431</v>
      </c>
      <c r="D348" s="17" t="s">
        <v>10507</v>
      </c>
      <c r="E348" s="17" t="s">
        <v>2433</v>
      </c>
      <c r="F348" s="17" t="s">
        <v>11677</v>
      </c>
      <c r="G348" s="18">
        <v>4</v>
      </c>
      <c r="H348" s="18">
        <v>5</v>
      </c>
      <c r="I348" s="19">
        <v>0.75</v>
      </c>
      <c r="J348" s="20">
        <v>0.25</v>
      </c>
      <c r="K348" s="21">
        <v>0</v>
      </c>
      <c r="L348" s="22">
        <v>0</v>
      </c>
      <c r="M348" s="61" t="s">
        <v>30793</v>
      </c>
      <c r="N348" s="61"/>
      <c r="O348" s="61"/>
      <c r="P348" s="61"/>
      <c r="Q348" s="61"/>
      <c r="R348" s="61"/>
    </row>
    <row r="349" spans="1:18" x14ac:dyDescent="0.3">
      <c r="A349" s="17" t="s">
        <v>11678</v>
      </c>
      <c r="B349" s="17" t="s">
        <v>11679</v>
      </c>
      <c r="C349" s="17" t="s">
        <v>11643</v>
      </c>
      <c r="D349" s="17" t="s">
        <v>11644</v>
      </c>
      <c r="E349" s="17" t="s">
        <v>2433</v>
      </c>
      <c r="F349" s="17" t="s">
        <v>11680</v>
      </c>
      <c r="G349" s="18">
        <v>4</v>
      </c>
      <c r="H349" s="18">
        <v>12</v>
      </c>
      <c r="I349" s="19">
        <v>0</v>
      </c>
      <c r="J349" s="20">
        <v>1</v>
      </c>
      <c r="K349" s="21">
        <v>0</v>
      </c>
      <c r="L349" s="22">
        <v>0</v>
      </c>
      <c r="M349" s="61" t="s">
        <v>30791</v>
      </c>
      <c r="N349" s="61"/>
      <c r="O349" s="61"/>
      <c r="P349" s="61"/>
      <c r="Q349" s="61"/>
      <c r="R349" s="61"/>
    </row>
    <row r="350" spans="1:18" x14ac:dyDescent="0.3">
      <c r="A350" s="17" t="s">
        <v>11681</v>
      </c>
      <c r="B350" s="17" t="s">
        <v>11682</v>
      </c>
      <c r="C350" s="17" t="s">
        <v>11683</v>
      </c>
      <c r="D350" s="17" t="s">
        <v>11684</v>
      </c>
      <c r="E350" s="17" t="s">
        <v>2378</v>
      </c>
      <c r="F350" s="17" t="s">
        <v>11685</v>
      </c>
      <c r="G350" s="18">
        <v>4</v>
      </c>
      <c r="H350" s="18">
        <v>5</v>
      </c>
      <c r="I350" s="19">
        <v>0.25</v>
      </c>
      <c r="J350" s="20">
        <v>0.75</v>
      </c>
      <c r="K350" s="21">
        <v>0</v>
      </c>
      <c r="L350" s="22">
        <v>0</v>
      </c>
      <c r="M350" s="61" t="s">
        <v>30793</v>
      </c>
      <c r="N350" s="61"/>
      <c r="O350" s="61"/>
      <c r="P350" s="61"/>
      <c r="Q350" s="61"/>
      <c r="R350" s="61"/>
    </row>
    <row r="351" spans="1:18" x14ac:dyDescent="0.3">
      <c r="A351" s="17" t="s">
        <v>11686</v>
      </c>
      <c r="B351" s="17" t="s">
        <v>11687</v>
      </c>
      <c r="C351" s="17" t="s">
        <v>11688</v>
      </c>
      <c r="D351" s="17" t="s">
        <v>10695</v>
      </c>
      <c r="E351" s="17" t="s">
        <v>2281</v>
      </c>
      <c r="F351" s="17" t="s">
        <v>11689</v>
      </c>
      <c r="G351" s="18">
        <v>4</v>
      </c>
      <c r="H351" s="18">
        <v>12</v>
      </c>
      <c r="I351" s="19">
        <v>0</v>
      </c>
      <c r="J351" s="20">
        <v>1</v>
      </c>
      <c r="K351" s="21">
        <v>0</v>
      </c>
      <c r="L351" s="22">
        <v>0</v>
      </c>
      <c r="M351" s="61" t="s">
        <v>30791</v>
      </c>
      <c r="N351" s="61"/>
      <c r="O351" s="61"/>
      <c r="P351" s="61"/>
      <c r="Q351" s="61"/>
      <c r="R351" s="61"/>
    </row>
    <row r="352" spans="1:18" x14ac:dyDescent="0.3">
      <c r="A352" s="17" t="s">
        <v>11690</v>
      </c>
      <c r="B352" s="17" t="s">
        <v>11691</v>
      </c>
      <c r="C352" s="17" t="s">
        <v>10485</v>
      </c>
      <c r="D352" s="17" t="s">
        <v>11692</v>
      </c>
      <c r="E352" s="17" t="s">
        <v>4069</v>
      </c>
      <c r="F352" s="17" t="s">
        <v>11693</v>
      </c>
      <c r="G352" s="18">
        <v>4</v>
      </c>
      <c r="H352" s="18">
        <v>4</v>
      </c>
      <c r="I352" s="19">
        <v>0.5</v>
      </c>
      <c r="J352" s="20">
        <v>0.5</v>
      </c>
      <c r="K352" s="21">
        <v>0</v>
      </c>
      <c r="L352" s="22">
        <v>0</v>
      </c>
      <c r="M352" s="61" t="s">
        <v>30793</v>
      </c>
      <c r="N352" s="61"/>
      <c r="O352" s="61"/>
      <c r="P352" s="61"/>
      <c r="Q352" s="61"/>
      <c r="R352" s="61"/>
    </row>
    <row r="353" spans="1:18" x14ac:dyDescent="0.3">
      <c r="A353" s="17" t="s">
        <v>6295</v>
      </c>
      <c r="B353" s="17" t="s">
        <v>11694</v>
      </c>
      <c r="C353" s="17" t="s">
        <v>10485</v>
      </c>
      <c r="D353" s="17" t="s">
        <v>10949</v>
      </c>
      <c r="E353" s="17" t="s">
        <v>6217</v>
      </c>
      <c r="F353" s="17" t="s">
        <v>11695</v>
      </c>
      <c r="G353" s="18">
        <v>4</v>
      </c>
      <c r="H353" s="18">
        <v>12</v>
      </c>
      <c r="I353" s="19">
        <v>0</v>
      </c>
      <c r="J353" s="20">
        <v>0</v>
      </c>
      <c r="K353" s="21">
        <v>0</v>
      </c>
      <c r="L353" s="22">
        <v>1</v>
      </c>
      <c r="M353" s="61" t="s">
        <v>30787</v>
      </c>
      <c r="N353" s="61"/>
      <c r="O353" s="61"/>
      <c r="P353" s="61"/>
      <c r="Q353" s="61"/>
      <c r="R353" s="61"/>
    </row>
    <row r="354" spans="1:18" x14ac:dyDescent="0.3">
      <c r="A354" s="17" t="s">
        <v>11696</v>
      </c>
      <c r="B354" s="17" t="s">
        <v>11349</v>
      </c>
      <c r="C354" s="17" t="s">
        <v>11697</v>
      </c>
      <c r="D354" s="17" t="s">
        <v>11351</v>
      </c>
      <c r="E354" s="17" t="s">
        <v>2157</v>
      </c>
      <c r="F354" s="17" t="s">
        <v>11698</v>
      </c>
      <c r="G354" s="18">
        <v>4</v>
      </c>
      <c r="H354" s="18">
        <v>5</v>
      </c>
      <c r="I354" s="19">
        <v>0</v>
      </c>
      <c r="J354" s="20">
        <v>1</v>
      </c>
      <c r="K354" s="21">
        <v>0</v>
      </c>
      <c r="L354" s="22">
        <v>0</v>
      </c>
      <c r="M354" s="61" t="s">
        <v>30791</v>
      </c>
      <c r="N354" s="61"/>
      <c r="O354" s="61"/>
      <c r="P354" s="61"/>
      <c r="Q354" s="61"/>
      <c r="R354" s="61"/>
    </row>
    <row r="355" spans="1:18" x14ac:dyDescent="0.3">
      <c r="A355" s="17" t="s">
        <v>11699</v>
      </c>
      <c r="B355" s="17" t="s">
        <v>11700</v>
      </c>
      <c r="C355" s="17" t="s">
        <v>11701</v>
      </c>
      <c r="D355" s="17" t="s">
        <v>10949</v>
      </c>
      <c r="E355" s="17" t="s">
        <v>11702</v>
      </c>
      <c r="F355" s="17" t="s">
        <v>11703</v>
      </c>
      <c r="G355" s="18">
        <v>4</v>
      </c>
      <c r="H355" s="18">
        <v>11</v>
      </c>
      <c r="I355" s="19">
        <v>0.75</v>
      </c>
      <c r="J355" s="20">
        <v>0.25</v>
      </c>
      <c r="K355" s="21">
        <v>0</v>
      </c>
      <c r="L355" s="22">
        <v>0</v>
      </c>
      <c r="M355" s="61" t="s">
        <v>30793</v>
      </c>
      <c r="N355" s="61"/>
      <c r="O355" s="61"/>
      <c r="P355" s="61"/>
      <c r="Q355" s="61"/>
      <c r="R355" s="61"/>
    </row>
    <row r="356" spans="1:18" x14ac:dyDescent="0.3">
      <c r="A356" s="17" t="s">
        <v>11704</v>
      </c>
      <c r="B356" s="17" t="s">
        <v>11705</v>
      </c>
      <c r="C356" s="17" t="s">
        <v>11706</v>
      </c>
      <c r="D356" s="17" t="s">
        <v>11707</v>
      </c>
      <c r="E356" s="17" t="s">
        <v>10771</v>
      </c>
      <c r="F356" s="17" t="s">
        <v>11708</v>
      </c>
      <c r="G356" s="18">
        <v>4</v>
      </c>
      <c r="H356" s="18">
        <v>15</v>
      </c>
      <c r="I356" s="19">
        <v>0.25</v>
      </c>
      <c r="J356" s="20">
        <v>0.75</v>
      </c>
      <c r="K356" s="21">
        <v>0</v>
      </c>
      <c r="L356" s="22">
        <v>0</v>
      </c>
      <c r="M356" s="61" t="s">
        <v>30793</v>
      </c>
      <c r="N356" s="61"/>
      <c r="O356" s="61"/>
      <c r="P356" s="61"/>
      <c r="Q356" s="61"/>
      <c r="R356" s="61"/>
    </row>
    <row r="357" spans="1:18" x14ac:dyDescent="0.3">
      <c r="A357" s="17" t="s">
        <v>11709</v>
      </c>
      <c r="B357" s="17" t="s">
        <v>11710</v>
      </c>
      <c r="C357" s="17" t="s">
        <v>11711</v>
      </c>
      <c r="D357" s="17" t="s">
        <v>10507</v>
      </c>
      <c r="E357" s="17" t="s">
        <v>2211</v>
      </c>
      <c r="F357" s="17" t="s">
        <v>11712</v>
      </c>
      <c r="G357" s="18">
        <v>4</v>
      </c>
      <c r="H357" s="18">
        <v>7</v>
      </c>
      <c r="I357" s="19">
        <v>0.5</v>
      </c>
      <c r="J357" s="20">
        <v>0.5</v>
      </c>
      <c r="K357" s="21">
        <v>0</v>
      </c>
      <c r="L357" s="22">
        <v>0</v>
      </c>
      <c r="M357" s="61" t="s">
        <v>30793</v>
      </c>
      <c r="N357" s="61"/>
      <c r="O357" s="61"/>
      <c r="P357" s="61"/>
      <c r="Q357" s="61"/>
      <c r="R357" s="61"/>
    </row>
    <row r="358" spans="1:18" x14ac:dyDescent="0.3">
      <c r="A358" s="17" t="s">
        <v>11713</v>
      </c>
      <c r="B358" s="17" t="s">
        <v>11714</v>
      </c>
      <c r="C358" s="17" t="s">
        <v>10485</v>
      </c>
      <c r="D358" s="17" t="s">
        <v>11715</v>
      </c>
      <c r="E358" s="17" t="s">
        <v>2641</v>
      </c>
      <c r="F358" s="17" t="s">
        <v>11716</v>
      </c>
      <c r="G358" s="18">
        <v>4</v>
      </c>
      <c r="H358" s="18">
        <v>11</v>
      </c>
      <c r="I358" s="19">
        <v>0</v>
      </c>
      <c r="J358" s="20">
        <v>1</v>
      </c>
      <c r="K358" s="21">
        <v>0</v>
      </c>
      <c r="L358" s="22">
        <v>0</v>
      </c>
      <c r="M358" s="61" t="s">
        <v>30788</v>
      </c>
      <c r="N358" s="61"/>
      <c r="O358" s="61"/>
      <c r="P358" s="61"/>
      <c r="Q358" s="61"/>
      <c r="R358" s="61">
        <v>3</v>
      </c>
    </row>
    <row r="359" spans="1:18" x14ac:dyDescent="0.3">
      <c r="A359" s="17" t="s">
        <v>3341</v>
      </c>
      <c r="B359" s="17" t="s">
        <v>3342</v>
      </c>
      <c r="C359" s="17" t="s">
        <v>11717</v>
      </c>
      <c r="D359" s="17" t="s">
        <v>11718</v>
      </c>
      <c r="E359" s="17" t="s">
        <v>3062</v>
      </c>
      <c r="F359" s="17" t="s">
        <v>11719</v>
      </c>
      <c r="G359" s="18">
        <v>4</v>
      </c>
      <c r="H359" s="18">
        <v>4</v>
      </c>
      <c r="I359" s="19">
        <v>0</v>
      </c>
      <c r="J359" s="20">
        <v>0</v>
      </c>
      <c r="K359" s="21">
        <v>1</v>
      </c>
      <c r="L359" s="22">
        <v>0</v>
      </c>
      <c r="M359" s="61" t="s">
        <v>30790</v>
      </c>
      <c r="N359" s="61"/>
      <c r="O359" s="61"/>
      <c r="P359" s="61"/>
      <c r="Q359" s="61"/>
      <c r="R359" s="61"/>
    </row>
    <row r="360" spans="1:18" x14ac:dyDescent="0.3">
      <c r="A360" s="17" t="s">
        <v>6041</v>
      </c>
      <c r="B360" s="17" t="s">
        <v>11720</v>
      </c>
      <c r="C360" s="17" t="s">
        <v>10485</v>
      </c>
      <c r="D360" s="17" t="s">
        <v>10507</v>
      </c>
      <c r="E360" s="17" t="s">
        <v>6043</v>
      </c>
      <c r="F360" s="17" t="s">
        <v>11626</v>
      </c>
      <c r="G360" s="18">
        <v>4</v>
      </c>
      <c r="H360" s="18">
        <v>4</v>
      </c>
      <c r="I360" s="19">
        <v>0</v>
      </c>
      <c r="J360" s="20">
        <v>0</v>
      </c>
      <c r="K360" s="21">
        <v>0</v>
      </c>
      <c r="L360" s="22">
        <v>1</v>
      </c>
      <c r="M360" s="61" t="s">
        <v>30790</v>
      </c>
      <c r="N360" s="61"/>
      <c r="O360" s="61"/>
      <c r="P360" s="61"/>
      <c r="Q360" s="61"/>
      <c r="R360" s="61"/>
    </row>
    <row r="361" spans="1:18" x14ac:dyDescent="0.3">
      <c r="A361" s="17" t="s">
        <v>11721</v>
      </c>
      <c r="B361" s="17" t="s">
        <v>11722</v>
      </c>
      <c r="C361" s="17" t="s">
        <v>11723</v>
      </c>
      <c r="D361" s="17" t="s">
        <v>10507</v>
      </c>
      <c r="E361" s="17" t="s">
        <v>2859</v>
      </c>
      <c r="F361" s="17" t="s">
        <v>11724</v>
      </c>
      <c r="G361" s="18">
        <v>4</v>
      </c>
      <c r="H361" s="18">
        <v>258</v>
      </c>
      <c r="I361" s="19">
        <v>0.5</v>
      </c>
      <c r="J361" s="20">
        <v>0.5</v>
      </c>
      <c r="K361" s="21">
        <v>0</v>
      </c>
      <c r="L361" s="22">
        <v>0</v>
      </c>
      <c r="M361" s="61" t="s">
        <v>30793</v>
      </c>
      <c r="N361" s="61"/>
      <c r="O361" s="61"/>
      <c r="P361" s="61"/>
      <c r="Q361" s="61"/>
      <c r="R361" s="61"/>
    </row>
    <row r="362" spans="1:18" x14ac:dyDescent="0.3">
      <c r="A362" s="17" t="s">
        <v>5518</v>
      </c>
      <c r="B362" s="17" t="s">
        <v>11725</v>
      </c>
      <c r="C362" s="17" t="s">
        <v>10485</v>
      </c>
      <c r="D362" s="17" t="s">
        <v>10486</v>
      </c>
      <c r="E362" s="17" t="s">
        <v>5372</v>
      </c>
      <c r="F362" s="17" t="s">
        <v>11726</v>
      </c>
      <c r="G362" s="18">
        <v>4</v>
      </c>
      <c r="H362" s="18">
        <v>7</v>
      </c>
      <c r="I362" s="19">
        <v>0</v>
      </c>
      <c r="J362" s="20">
        <v>0</v>
      </c>
      <c r="K362" s="21">
        <v>0</v>
      </c>
      <c r="L362" s="22">
        <v>1</v>
      </c>
      <c r="M362" s="61" t="s">
        <v>30786</v>
      </c>
      <c r="N362" s="61"/>
      <c r="O362" s="61"/>
      <c r="P362" s="61"/>
      <c r="Q362" s="61"/>
      <c r="R362" s="61"/>
    </row>
    <row r="363" spans="1:18" x14ac:dyDescent="0.3">
      <c r="A363" s="17" t="s">
        <v>11727</v>
      </c>
      <c r="B363" s="17" t="s">
        <v>11728</v>
      </c>
      <c r="C363" s="17" t="s">
        <v>11729</v>
      </c>
      <c r="D363" s="17" t="s">
        <v>10461</v>
      </c>
      <c r="E363" s="17" t="s">
        <v>10933</v>
      </c>
      <c r="F363" s="17" t="s">
        <v>11730</v>
      </c>
      <c r="G363" s="18">
        <v>4</v>
      </c>
      <c r="H363" s="18">
        <v>5</v>
      </c>
      <c r="I363" s="19">
        <v>1</v>
      </c>
      <c r="J363" s="20">
        <v>0</v>
      </c>
      <c r="K363" s="21">
        <v>0</v>
      </c>
      <c r="L363" s="22">
        <v>0</v>
      </c>
      <c r="M363" s="61" t="s">
        <v>30793</v>
      </c>
      <c r="N363" s="61"/>
      <c r="O363" s="61"/>
      <c r="P363" s="61"/>
      <c r="Q363" s="61"/>
      <c r="R363" s="61"/>
    </row>
    <row r="364" spans="1:18" x14ac:dyDescent="0.3">
      <c r="A364" s="17" t="s">
        <v>3457</v>
      </c>
      <c r="B364" s="17" t="s">
        <v>11731</v>
      </c>
      <c r="C364" s="17" t="s">
        <v>10485</v>
      </c>
      <c r="D364" s="17" t="s">
        <v>10507</v>
      </c>
      <c r="E364" s="17" t="s">
        <v>3459</v>
      </c>
      <c r="F364" s="17" t="s">
        <v>11732</v>
      </c>
      <c r="G364" s="18">
        <v>4</v>
      </c>
      <c r="H364" s="18">
        <v>6</v>
      </c>
      <c r="I364" s="19">
        <v>0</v>
      </c>
      <c r="J364" s="20">
        <v>0</v>
      </c>
      <c r="K364" s="21">
        <v>1</v>
      </c>
      <c r="L364" s="22">
        <v>0</v>
      </c>
      <c r="M364" s="61" t="s">
        <v>30790</v>
      </c>
      <c r="N364" s="61"/>
      <c r="O364" s="61"/>
      <c r="P364" s="61"/>
      <c r="Q364" s="61"/>
      <c r="R364" s="61"/>
    </row>
    <row r="365" spans="1:18" x14ac:dyDescent="0.3">
      <c r="A365" s="17" t="s">
        <v>11733</v>
      </c>
      <c r="B365" s="17" t="s">
        <v>11734</v>
      </c>
      <c r="C365" s="17" t="s">
        <v>10485</v>
      </c>
      <c r="D365" s="17" t="s">
        <v>10906</v>
      </c>
      <c r="E365" s="17" t="s">
        <v>11735</v>
      </c>
      <c r="F365" s="17" t="s">
        <v>11736</v>
      </c>
      <c r="G365" s="18">
        <v>4</v>
      </c>
      <c r="H365" s="18">
        <v>30</v>
      </c>
      <c r="I365" s="19">
        <v>0.5</v>
      </c>
      <c r="J365" s="20">
        <v>0.5</v>
      </c>
      <c r="K365" s="21">
        <v>0</v>
      </c>
      <c r="L365" s="22">
        <v>0</v>
      </c>
      <c r="M365" s="61" t="s">
        <v>30793</v>
      </c>
      <c r="N365" s="61"/>
      <c r="O365" s="61"/>
      <c r="P365" s="61"/>
      <c r="Q365" s="61"/>
      <c r="R365" s="61"/>
    </row>
    <row r="366" spans="1:18" x14ac:dyDescent="0.3">
      <c r="A366" s="17" t="s">
        <v>6971</v>
      </c>
      <c r="B366" s="17" t="s">
        <v>11737</v>
      </c>
      <c r="C366" s="17" t="s">
        <v>10485</v>
      </c>
      <c r="D366" s="17" t="s">
        <v>11510</v>
      </c>
      <c r="E366" s="17" t="s">
        <v>6916</v>
      </c>
      <c r="F366" s="17" t="s">
        <v>11738</v>
      </c>
      <c r="G366" s="18">
        <v>4</v>
      </c>
      <c r="H366" s="18">
        <v>4</v>
      </c>
      <c r="I366" s="19">
        <v>0</v>
      </c>
      <c r="J366" s="20">
        <v>0</v>
      </c>
      <c r="K366" s="21">
        <v>0</v>
      </c>
      <c r="L366" s="22">
        <v>1</v>
      </c>
      <c r="M366" s="61" t="s">
        <v>30786</v>
      </c>
      <c r="N366" s="61"/>
      <c r="O366" s="61"/>
      <c r="P366" s="61"/>
      <c r="Q366" s="61"/>
      <c r="R366" s="61"/>
    </row>
    <row r="367" spans="1:18" x14ac:dyDescent="0.3">
      <c r="A367" s="17" t="s">
        <v>5941</v>
      </c>
      <c r="B367" s="17" t="s">
        <v>5942</v>
      </c>
      <c r="C367" s="17" t="s">
        <v>11739</v>
      </c>
      <c r="D367" s="17" t="s">
        <v>11563</v>
      </c>
      <c r="E367" s="17" t="s">
        <v>5943</v>
      </c>
      <c r="F367" s="17" t="s">
        <v>11740</v>
      </c>
      <c r="G367" s="18">
        <v>4</v>
      </c>
      <c r="H367" s="18">
        <v>6</v>
      </c>
      <c r="I367" s="19">
        <v>0</v>
      </c>
      <c r="J367" s="20">
        <v>0</v>
      </c>
      <c r="K367" s="21">
        <v>0</v>
      </c>
      <c r="L367" s="22">
        <v>1</v>
      </c>
      <c r="M367" s="61" t="s">
        <v>30786</v>
      </c>
      <c r="N367" s="61"/>
      <c r="O367" s="61"/>
      <c r="P367" s="61"/>
      <c r="Q367" s="61"/>
      <c r="R367" s="61"/>
    </row>
    <row r="368" spans="1:18" x14ac:dyDescent="0.3">
      <c r="A368" s="17" t="s">
        <v>6067</v>
      </c>
      <c r="B368" s="17" t="s">
        <v>11741</v>
      </c>
      <c r="C368" s="17" t="s">
        <v>10485</v>
      </c>
      <c r="D368" s="17" t="s">
        <v>10507</v>
      </c>
      <c r="E368" s="17" t="s">
        <v>6069</v>
      </c>
      <c r="F368" s="17" t="s">
        <v>11742</v>
      </c>
      <c r="G368" s="18">
        <v>3</v>
      </c>
      <c r="H368" s="18">
        <v>3</v>
      </c>
      <c r="I368" s="19">
        <v>0</v>
      </c>
      <c r="J368" s="20">
        <v>0</v>
      </c>
      <c r="K368" s="21">
        <v>0</v>
      </c>
      <c r="L368" s="22">
        <v>1</v>
      </c>
      <c r="M368" s="61" t="s">
        <v>30788</v>
      </c>
      <c r="N368" s="61"/>
      <c r="O368" s="61"/>
      <c r="P368" s="61"/>
      <c r="Q368" s="61"/>
      <c r="R368" s="61"/>
    </row>
    <row r="369" spans="1:18" x14ac:dyDescent="0.3">
      <c r="A369" s="17" t="s">
        <v>11743</v>
      </c>
      <c r="B369" s="17" t="s">
        <v>11744</v>
      </c>
      <c r="C369" s="17" t="s">
        <v>11745</v>
      </c>
      <c r="D369" s="17" t="s">
        <v>11319</v>
      </c>
      <c r="E369" s="17" t="s">
        <v>11746</v>
      </c>
      <c r="F369" s="17" t="s">
        <v>11747</v>
      </c>
      <c r="G369" s="18">
        <v>3</v>
      </c>
      <c r="H369" s="18">
        <v>3</v>
      </c>
      <c r="I369" s="19">
        <v>0.33333333333333337</v>
      </c>
      <c r="J369" s="20">
        <v>0.66666666666666674</v>
      </c>
      <c r="K369" s="21">
        <v>0</v>
      </c>
      <c r="L369" s="22">
        <v>0</v>
      </c>
      <c r="M369" s="61" t="s">
        <v>30793</v>
      </c>
      <c r="N369" s="61"/>
      <c r="O369" s="61"/>
      <c r="P369" s="61"/>
      <c r="Q369" s="61"/>
      <c r="R369" s="61"/>
    </row>
    <row r="370" spans="1:18" x14ac:dyDescent="0.3">
      <c r="A370" s="17" t="s">
        <v>11748</v>
      </c>
      <c r="B370" s="17" t="s">
        <v>11749</v>
      </c>
      <c r="C370" s="17" t="s">
        <v>11750</v>
      </c>
      <c r="D370" s="17" t="s">
        <v>10507</v>
      </c>
      <c r="E370" s="17" t="s">
        <v>2725</v>
      </c>
      <c r="F370" s="17" t="s">
        <v>11751</v>
      </c>
      <c r="G370" s="18">
        <v>3</v>
      </c>
      <c r="H370" s="18">
        <v>4</v>
      </c>
      <c r="I370" s="19">
        <v>0</v>
      </c>
      <c r="J370" s="20">
        <v>1</v>
      </c>
      <c r="K370" s="21">
        <v>0</v>
      </c>
      <c r="L370" s="22">
        <v>0</v>
      </c>
      <c r="M370" s="61" t="s">
        <v>30791</v>
      </c>
      <c r="N370" s="61"/>
      <c r="O370" s="61"/>
      <c r="P370" s="61"/>
      <c r="Q370" s="61"/>
      <c r="R370" s="61"/>
    </row>
    <row r="371" spans="1:18" x14ac:dyDescent="0.3">
      <c r="A371" s="17" t="s">
        <v>11752</v>
      </c>
      <c r="B371" s="17" t="s">
        <v>11753</v>
      </c>
      <c r="C371" s="17" t="s">
        <v>11754</v>
      </c>
      <c r="D371" s="17" t="s">
        <v>10507</v>
      </c>
      <c r="E371" s="17" t="s">
        <v>6703</v>
      </c>
      <c r="F371" s="17" t="s">
        <v>11755</v>
      </c>
      <c r="G371" s="18">
        <v>3</v>
      </c>
      <c r="H371" s="18">
        <v>3</v>
      </c>
      <c r="I371" s="19">
        <v>0</v>
      </c>
      <c r="J371" s="20">
        <v>1</v>
      </c>
      <c r="K371" s="21">
        <v>0</v>
      </c>
      <c r="L371" s="22">
        <v>0</v>
      </c>
      <c r="M371" s="61" t="s">
        <v>30791</v>
      </c>
      <c r="N371" s="61"/>
      <c r="O371" s="61"/>
      <c r="P371" s="61"/>
      <c r="Q371" s="61"/>
      <c r="R371" s="61"/>
    </row>
    <row r="372" spans="1:18" x14ac:dyDescent="0.3">
      <c r="A372" s="17" t="s">
        <v>11756</v>
      </c>
      <c r="B372" s="17" t="s">
        <v>11757</v>
      </c>
      <c r="C372" s="17" t="s">
        <v>11758</v>
      </c>
      <c r="D372" s="17" t="s">
        <v>10507</v>
      </c>
      <c r="E372" s="17" t="s">
        <v>11759</v>
      </c>
      <c r="F372" s="17" t="s">
        <v>11760</v>
      </c>
      <c r="G372" s="18">
        <v>3</v>
      </c>
      <c r="H372" s="18">
        <v>11</v>
      </c>
      <c r="I372" s="19">
        <v>1</v>
      </c>
      <c r="J372" s="20">
        <v>0</v>
      </c>
      <c r="K372" s="21">
        <v>0</v>
      </c>
      <c r="L372" s="22">
        <v>0</v>
      </c>
      <c r="M372" s="61" t="s">
        <v>30793</v>
      </c>
      <c r="N372" s="61"/>
      <c r="O372" s="61"/>
      <c r="P372" s="61"/>
      <c r="Q372" s="61"/>
      <c r="R372" s="61"/>
    </row>
    <row r="373" spans="1:18" x14ac:dyDescent="0.3">
      <c r="A373" s="17" t="s">
        <v>11761</v>
      </c>
      <c r="B373" s="17" t="s">
        <v>11762</v>
      </c>
      <c r="C373" s="17" t="s">
        <v>11763</v>
      </c>
      <c r="D373" s="17" t="s">
        <v>11116</v>
      </c>
      <c r="E373" s="17" t="s">
        <v>2044</v>
      </c>
      <c r="F373" s="17" t="s">
        <v>11764</v>
      </c>
      <c r="G373" s="18">
        <v>3</v>
      </c>
      <c r="H373" s="18">
        <v>3</v>
      </c>
      <c r="I373" s="19">
        <v>0</v>
      </c>
      <c r="J373" s="20">
        <v>1</v>
      </c>
      <c r="K373" s="21">
        <v>0</v>
      </c>
      <c r="L373" s="22">
        <v>0</v>
      </c>
      <c r="M373" s="61" t="s">
        <v>30791</v>
      </c>
      <c r="N373" s="61"/>
      <c r="O373" s="61"/>
      <c r="P373" s="61"/>
      <c r="Q373" s="61"/>
      <c r="R373" s="61"/>
    </row>
    <row r="374" spans="1:18" x14ac:dyDescent="0.3">
      <c r="A374" s="17" t="s">
        <v>11765</v>
      </c>
      <c r="B374" s="17" t="s">
        <v>11766</v>
      </c>
      <c r="C374" s="17" t="s">
        <v>11767</v>
      </c>
      <c r="D374" s="17" t="s">
        <v>11768</v>
      </c>
      <c r="E374" s="17" t="s">
        <v>2039</v>
      </c>
      <c r="F374" s="17" t="s">
        <v>11769</v>
      </c>
      <c r="G374" s="18">
        <v>3</v>
      </c>
      <c r="H374" s="18">
        <v>7</v>
      </c>
      <c r="I374" s="19">
        <v>0</v>
      </c>
      <c r="J374" s="20">
        <v>1</v>
      </c>
      <c r="K374" s="21">
        <v>0</v>
      </c>
      <c r="L374" s="22">
        <v>0</v>
      </c>
      <c r="M374" s="61" t="s">
        <v>30793</v>
      </c>
      <c r="N374" s="61"/>
      <c r="O374" s="61"/>
      <c r="P374" s="61"/>
      <c r="Q374" s="61"/>
      <c r="R374" s="61"/>
    </row>
    <row r="375" spans="1:18" x14ac:dyDescent="0.3">
      <c r="A375" s="17" t="s">
        <v>11770</v>
      </c>
      <c r="B375" s="17" t="s">
        <v>11771</v>
      </c>
      <c r="C375" s="17" t="s">
        <v>11772</v>
      </c>
      <c r="D375" s="17" t="s">
        <v>10507</v>
      </c>
      <c r="E375" s="17" t="s">
        <v>3990</v>
      </c>
      <c r="F375" s="17" t="s">
        <v>11773</v>
      </c>
      <c r="G375" s="18">
        <v>3</v>
      </c>
      <c r="H375" s="18">
        <v>29</v>
      </c>
      <c r="I375" s="19">
        <v>0.33333333333333337</v>
      </c>
      <c r="J375" s="20">
        <v>0.66666666666666674</v>
      </c>
      <c r="K375" s="21">
        <v>0</v>
      </c>
      <c r="L375" s="22">
        <v>0</v>
      </c>
      <c r="M375" s="61" t="s">
        <v>30793</v>
      </c>
      <c r="N375" s="61"/>
      <c r="O375" s="61"/>
      <c r="P375" s="61"/>
      <c r="Q375" s="61"/>
      <c r="R375" s="61"/>
    </row>
    <row r="376" spans="1:18" x14ac:dyDescent="0.3">
      <c r="A376" s="17" t="s">
        <v>7736</v>
      </c>
      <c r="B376" s="17" t="s">
        <v>11774</v>
      </c>
      <c r="C376" s="17" t="s">
        <v>11775</v>
      </c>
      <c r="D376" s="17" t="s">
        <v>10507</v>
      </c>
      <c r="E376" s="17" t="s">
        <v>7734</v>
      </c>
      <c r="F376" s="17" t="s">
        <v>11776</v>
      </c>
      <c r="G376" s="18">
        <v>3</v>
      </c>
      <c r="H376" s="18">
        <v>6</v>
      </c>
      <c r="I376" s="19">
        <v>0</v>
      </c>
      <c r="J376" s="20">
        <v>0</v>
      </c>
      <c r="K376" s="21">
        <v>0</v>
      </c>
      <c r="L376" s="22">
        <v>1</v>
      </c>
      <c r="M376" s="61" t="s">
        <v>30790</v>
      </c>
      <c r="N376" s="61"/>
      <c r="O376" s="61"/>
      <c r="P376" s="61"/>
      <c r="Q376" s="61"/>
      <c r="R376" s="61"/>
    </row>
    <row r="377" spans="1:18" x14ac:dyDescent="0.3">
      <c r="A377" s="17" t="s">
        <v>4719</v>
      </c>
      <c r="B377" s="17" t="s">
        <v>11777</v>
      </c>
      <c r="C377" s="17" t="s">
        <v>10485</v>
      </c>
      <c r="D377" s="17" t="s">
        <v>10507</v>
      </c>
      <c r="E377" s="17" t="s">
        <v>2782</v>
      </c>
      <c r="F377" s="17" t="s">
        <v>11778</v>
      </c>
      <c r="G377" s="18">
        <v>3</v>
      </c>
      <c r="H377" s="18">
        <v>3</v>
      </c>
      <c r="I377" s="19">
        <v>0</v>
      </c>
      <c r="J377" s="20">
        <v>0</v>
      </c>
      <c r="K377" s="21">
        <v>1</v>
      </c>
      <c r="L377" s="22">
        <v>0</v>
      </c>
      <c r="M377" s="61" t="s">
        <v>30790</v>
      </c>
      <c r="N377" s="61"/>
      <c r="O377" s="61"/>
      <c r="P377" s="61"/>
      <c r="Q377" s="61"/>
      <c r="R377" s="61"/>
    </row>
    <row r="378" spans="1:18" x14ac:dyDescent="0.3">
      <c r="A378" s="17" t="s">
        <v>11779</v>
      </c>
      <c r="B378" s="17" t="s">
        <v>11780</v>
      </c>
      <c r="C378" s="17" t="s">
        <v>11781</v>
      </c>
      <c r="D378" s="17" t="s">
        <v>11782</v>
      </c>
      <c r="E378" s="17" t="s">
        <v>2157</v>
      </c>
      <c r="F378" s="17" t="s">
        <v>11783</v>
      </c>
      <c r="G378" s="18">
        <v>3</v>
      </c>
      <c r="H378" s="18">
        <v>7</v>
      </c>
      <c r="I378" s="19">
        <v>1</v>
      </c>
      <c r="J378" s="20">
        <v>0</v>
      </c>
      <c r="K378" s="21">
        <v>0</v>
      </c>
      <c r="L378" s="22">
        <v>0</v>
      </c>
      <c r="M378" s="61" t="s">
        <v>30793</v>
      </c>
      <c r="N378" s="61"/>
      <c r="O378" s="61"/>
      <c r="P378" s="61"/>
      <c r="Q378" s="61"/>
      <c r="R378" s="61"/>
    </row>
    <row r="379" spans="1:18" x14ac:dyDescent="0.3">
      <c r="A379" s="17" t="s">
        <v>8715</v>
      </c>
      <c r="B379" s="17" t="s">
        <v>11784</v>
      </c>
      <c r="C379" s="17" t="s">
        <v>11785</v>
      </c>
      <c r="D379" s="17" t="s">
        <v>11453</v>
      </c>
      <c r="E379" s="17" t="s">
        <v>2165</v>
      </c>
      <c r="F379" s="17" t="s">
        <v>11786</v>
      </c>
      <c r="G379" s="18">
        <v>3</v>
      </c>
      <c r="H379" s="18">
        <v>13</v>
      </c>
      <c r="I379" s="19">
        <v>0</v>
      </c>
      <c r="J379" s="20">
        <v>0</v>
      </c>
      <c r="K379" s="21">
        <v>0</v>
      </c>
      <c r="L379" s="22">
        <v>1</v>
      </c>
      <c r="M379" s="61" t="s">
        <v>30788</v>
      </c>
      <c r="N379" s="61"/>
      <c r="O379" s="61"/>
      <c r="P379" s="61"/>
      <c r="Q379" s="61"/>
      <c r="R379" s="61"/>
    </row>
    <row r="380" spans="1:18" x14ac:dyDescent="0.3">
      <c r="A380" s="17" t="s">
        <v>11787</v>
      </c>
      <c r="B380" s="17" t="s">
        <v>11788</v>
      </c>
      <c r="C380" s="17" t="s">
        <v>10546</v>
      </c>
      <c r="D380" s="17" t="s">
        <v>11789</v>
      </c>
      <c r="E380" s="17" t="s">
        <v>11790</v>
      </c>
      <c r="F380" s="17" t="s">
        <v>11791</v>
      </c>
      <c r="G380" s="18">
        <v>3</v>
      </c>
      <c r="H380" s="18">
        <v>10</v>
      </c>
      <c r="I380" s="19">
        <v>1</v>
      </c>
      <c r="J380" s="20">
        <v>0</v>
      </c>
      <c r="K380" s="21">
        <v>0</v>
      </c>
      <c r="L380" s="22">
        <v>0</v>
      </c>
      <c r="M380" s="61" t="s">
        <v>30793</v>
      </c>
      <c r="N380" s="61"/>
      <c r="O380" s="61"/>
      <c r="P380" s="61"/>
      <c r="Q380" s="61"/>
      <c r="R380" s="61"/>
    </row>
    <row r="381" spans="1:18" x14ac:dyDescent="0.3">
      <c r="A381" s="17" t="s">
        <v>7050</v>
      </c>
      <c r="B381" s="17" t="s">
        <v>11792</v>
      </c>
      <c r="C381" s="17" t="s">
        <v>10485</v>
      </c>
      <c r="D381" s="17" t="s">
        <v>11793</v>
      </c>
      <c r="E381" s="17" t="s">
        <v>6916</v>
      </c>
      <c r="F381" s="17" t="s">
        <v>11794</v>
      </c>
      <c r="G381" s="18">
        <v>3</v>
      </c>
      <c r="H381" s="18">
        <v>20</v>
      </c>
      <c r="I381" s="19">
        <v>0</v>
      </c>
      <c r="J381" s="20">
        <v>0</v>
      </c>
      <c r="K381" s="21">
        <v>0</v>
      </c>
      <c r="L381" s="22">
        <v>1</v>
      </c>
      <c r="M381" s="61" t="s">
        <v>30786</v>
      </c>
      <c r="N381" s="61"/>
      <c r="O381" s="61"/>
      <c r="P381" s="61"/>
      <c r="Q381" s="61"/>
      <c r="R381" s="61"/>
    </row>
    <row r="382" spans="1:18" x14ac:dyDescent="0.3">
      <c r="A382" s="17" t="s">
        <v>2597</v>
      </c>
      <c r="B382" s="17" t="s">
        <v>2598</v>
      </c>
      <c r="C382" s="17" t="s">
        <v>10485</v>
      </c>
      <c r="D382" s="17" t="s">
        <v>10507</v>
      </c>
      <c r="E382" s="17" t="s">
        <v>2599</v>
      </c>
      <c r="F382" s="17" t="s">
        <v>11795</v>
      </c>
      <c r="G382" s="18">
        <v>3</v>
      </c>
      <c r="H382" s="18">
        <v>3</v>
      </c>
      <c r="I382" s="19">
        <v>0</v>
      </c>
      <c r="J382" s="20">
        <v>0</v>
      </c>
      <c r="K382" s="21">
        <v>1</v>
      </c>
      <c r="L382" s="22">
        <v>0</v>
      </c>
      <c r="M382" s="61" t="s">
        <v>30803</v>
      </c>
      <c r="N382" s="61"/>
      <c r="O382" s="61"/>
      <c r="P382" s="61"/>
      <c r="Q382" s="61">
        <v>4</v>
      </c>
      <c r="R382" s="61"/>
    </row>
    <row r="383" spans="1:18" x14ac:dyDescent="0.3">
      <c r="A383" s="17" t="s">
        <v>3640</v>
      </c>
      <c r="B383" s="17" t="s">
        <v>11796</v>
      </c>
      <c r="C383" s="17" t="s">
        <v>10485</v>
      </c>
      <c r="D383" s="17" t="s">
        <v>10980</v>
      </c>
      <c r="E383" s="17" t="s">
        <v>2157</v>
      </c>
      <c r="F383" s="17" t="s">
        <v>11797</v>
      </c>
      <c r="G383" s="18">
        <v>3</v>
      </c>
      <c r="H383" s="18">
        <v>4</v>
      </c>
      <c r="I383" s="19">
        <v>0</v>
      </c>
      <c r="J383" s="20">
        <v>0</v>
      </c>
      <c r="K383" s="21">
        <v>1</v>
      </c>
      <c r="L383" s="22">
        <v>0</v>
      </c>
      <c r="M383" s="61" t="s">
        <v>30790</v>
      </c>
      <c r="N383" s="61"/>
      <c r="O383" s="61"/>
      <c r="P383" s="61"/>
      <c r="Q383" s="61"/>
      <c r="R383" s="61"/>
    </row>
    <row r="384" spans="1:18" x14ac:dyDescent="0.3">
      <c r="A384" s="17" t="s">
        <v>9509</v>
      </c>
      <c r="B384" s="17" t="s">
        <v>11798</v>
      </c>
      <c r="C384" s="17" t="s">
        <v>11799</v>
      </c>
      <c r="D384" s="17" t="s">
        <v>10507</v>
      </c>
      <c r="E384" s="17" t="s">
        <v>6916</v>
      </c>
      <c r="F384" s="17" t="s">
        <v>11800</v>
      </c>
      <c r="G384" s="18">
        <v>3</v>
      </c>
      <c r="H384" s="18">
        <v>3</v>
      </c>
      <c r="I384" s="19">
        <v>0</v>
      </c>
      <c r="J384" s="20">
        <v>0</v>
      </c>
      <c r="K384" s="21">
        <v>0</v>
      </c>
      <c r="L384" s="22">
        <v>1</v>
      </c>
      <c r="M384" s="61" t="s">
        <v>30786</v>
      </c>
      <c r="N384" s="61"/>
      <c r="O384" s="61"/>
      <c r="P384" s="61"/>
      <c r="Q384" s="61"/>
      <c r="R384" s="61"/>
    </row>
    <row r="385" spans="1:18" x14ac:dyDescent="0.3">
      <c r="A385" s="17" t="s">
        <v>2561</v>
      </c>
      <c r="B385" s="17" t="s">
        <v>11801</v>
      </c>
      <c r="C385" s="17" t="s">
        <v>11802</v>
      </c>
      <c r="D385" s="17" t="s">
        <v>10892</v>
      </c>
      <c r="E385" s="17" t="s">
        <v>2253</v>
      </c>
      <c r="F385" s="17" t="s">
        <v>11803</v>
      </c>
      <c r="G385" s="18">
        <v>3</v>
      </c>
      <c r="H385" s="18">
        <v>6</v>
      </c>
      <c r="I385" s="19">
        <v>0</v>
      </c>
      <c r="J385" s="20">
        <v>0</v>
      </c>
      <c r="K385" s="21">
        <v>1</v>
      </c>
      <c r="L385" s="22">
        <v>0</v>
      </c>
      <c r="M385" s="61" t="s">
        <v>30790</v>
      </c>
      <c r="N385" s="61"/>
      <c r="O385" s="61"/>
      <c r="P385" s="61"/>
      <c r="Q385" s="61"/>
      <c r="R385" s="61"/>
    </row>
    <row r="386" spans="1:18" x14ac:dyDescent="0.3">
      <c r="A386" s="17" t="s">
        <v>11804</v>
      </c>
      <c r="B386" s="17" t="s">
        <v>11805</v>
      </c>
      <c r="C386" s="17" t="s">
        <v>10496</v>
      </c>
      <c r="D386" s="17" t="s">
        <v>11806</v>
      </c>
      <c r="E386" s="17" t="s">
        <v>10498</v>
      </c>
      <c r="F386" s="17" t="s">
        <v>11807</v>
      </c>
      <c r="G386" s="18">
        <v>3</v>
      </c>
      <c r="H386" s="18">
        <v>13</v>
      </c>
      <c r="I386" s="19">
        <v>1</v>
      </c>
      <c r="J386" s="20">
        <v>0</v>
      </c>
      <c r="K386" s="21">
        <v>0</v>
      </c>
      <c r="L386" s="22">
        <v>0</v>
      </c>
      <c r="M386" s="61" t="s">
        <v>30793</v>
      </c>
      <c r="N386" s="61"/>
      <c r="O386" s="61"/>
      <c r="P386" s="61"/>
      <c r="Q386" s="61"/>
      <c r="R386" s="61"/>
    </row>
    <row r="387" spans="1:18" x14ac:dyDescent="0.3">
      <c r="A387" s="17" t="s">
        <v>11808</v>
      </c>
      <c r="B387" s="17" t="s">
        <v>11809</v>
      </c>
      <c r="C387" s="17" t="s">
        <v>11810</v>
      </c>
      <c r="D387" s="17" t="s">
        <v>11811</v>
      </c>
      <c r="E387" s="17" t="s">
        <v>3833</v>
      </c>
      <c r="F387" s="17" t="s">
        <v>11812</v>
      </c>
      <c r="G387" s="18">
        <v>3</v>
      </c>
      <c r="H387" s="18">
        <v>3</v>
      </c>
      <c r="I387" s="19">
        <v>0</v>
      </c>
      <c r="J387" s="20">
        <v>1</v>
      </c>
      <c r="K387" s="21">
        <v>0</v>
      </c>
      <c r="L387" s="22">
        <v>0</v>
      </c>
      <c r="M387" s="61" t="s">
        <v>30788</v>
      </c>
      <c r="N387" s="61">
        <v>2</v>
      </c>
      <c r="O387" s="61"/>
      <c r="P387" s="61"/>
      <c r="Q387" s="61"/>
      <c r="R387" s="61"/>
    </row>
    <row r="388" spans="1:18" x14ac:dyDescent="0.3">
      <c r="A388" s="17" t="s">
        <v>11813</v>
      </c>
      <c r="B388" s="17" t="s">
        <v>11814</v>
      </c>
      <c r="C388" s="17" t="s">
        <v>10485</v>
      </c>
      <c r="D388" s="17" t="s">
        <v>11319</v>
      </c>
      <c r="E388" s="17" t="s">
        <v>2157</v>
      </c>
      <c r="F388" s="17" t="s">
        <v>11815</v>
      </c>
      <c r="G388" s="18">
        <v>3</v>
      </c>
      <c r="H388" s="18">
        <v>4</v>
      </c>
      <c r="I388" s="19">
        <v>0</v>
      </c>
      <c r="J388" s="20">
        <v>1</v>
      </c>
      <c r="K388" s="21">
        <v>0</v>
      </c>
      <c r="L388" s="22">
        <v>0</v>
      </c>
      <c r="M388" s="61" t="s">
        <v>30788</v>
      </c>
      <c r="N388" s="61"/>
      <c r="O388" s="61"/>
      <c r="P388" s="61"/>
      <c r="Q388" s="61"/>
      <c r="R388" s="61"/>
    </row>
    <row r="389" spans="1:18" x14ac:dyDescent="0.3">
      <c r="A389" s="17" t="s">
        <v>6237</v>
      </c>
      <c r="B389" s="17" t="s">
        <v>11816</v>
      </c>
      <c r="C389" s="17" t="s">
        <v>11817</v>
      </c>
      <c r="D389" s="17" t="s">
        <v>10507</v>
      </c>
      <c r="E389" s="17" t="s">
        <v>5372</v>
      </c>
      <c r="F389" s="17" t="s">
        <v>11818</v>
      </c>
      <c r="G389" s="18">
        <v>3</v>
      </c>
      <c r="H389" s="18">
        <v>6</v>
      </c>
      <c r="I389" s="19">
        <v>0</v>
      </c>
      <c r="J389" s="20">
        <v>0</v>
      </c>
      <c r="K389" s="21">
        <v>0</v>
      </c>
      <c r="L389" s="22">
        <v>1</v>
      </c>
      <c r="M389" s="61" t="s">
        <v>30786</v>
      </c>
      <c r="N389" s="61"/>
      <c r="O389" s="61"/>
      <c r="P389" s="61"/>
      <c r="Q389" s="61"/>
      <c r="R389" s="61"/>
    </row>
    <row r="390" spans="1:18" x14ac:dyDescent="0.3">
      <c r="A390" s="17" t="s">
        <v>11819</v>
      </c>
      <c r="B390" s="17" t="s">
        <v>11820</v>
      </c>
      <c r="C390" s="17" t="s">
        <v>11821</v>
      </c>
      <c r="D390" s="17" t="s">
        <v>11343</v>
      </c>
      <c r="E390" s="17" t="s">
        <v>11759</v>
      </c>
      <c r="F390" s="17" t="s">
        <v>11822</v>
      </c>
      <c r="G390" s="18">
        <v>3</v>
      </c>
      <c r="H390" s="18">
        <v>3</v>
      </c>
      <c r="I390" s="19">
        <v>0</v>
      </c>
      <c r="J390" s="20">
        <v>1</v>
      </c>
      <c r="K390" s="21">
        <v>0</v>
      </c>
      <c r="L390" s="22">
        <v>0</v>
      </c>
      <c r="M390" s="61" t="s">
        <v>30791</v>
      </c>
      <c r="N390" s="61"/>
      <c r="O390" s="61"/>
      <c r="P390" s="61"/>
      <c r="Q390" s="61"/>
      <c r="R390" s="61"/>
    </row>
    <row r="391" spans="1:18" x14ac:dyDescent="0.3">
      <c r="A391" s="17" t="s">
        <v>3967</v>
      </c>
      <c r="B391" s="17" t="s">
        <v>11823</v>
      </c>
      <c r="C391" s="17" t="s">
        <v>11824</v>
      </c>
      <c r="D391" s="17" t="s">
        <v>11825</v>
      </c>
      <c r="E391" s="17" t="s">
        <v>3969</v>
      </c>
      <c r="F391" s="17" t="s">
        <v>11826</v>
      </c>
      <c r="G391" s="18">
        <v>3</v>
      </c>
      <c r="H391" s="18">
        <v>3</v>
      </c>
      <c r="I391" s="19">
        <v>0</v>
      </c>
      <c r="J391" s="20">
        <v>0</v>
      </c>
      <c r="K391" s="21">
        <v>1</v>
      </c>
      <c r="L391" s="22">
        <v>0</v>
      </c>
      <c r="M391" s="61" t="s">
        <v>30790</v>
      </c>
      <c r="N391" s="61"/>
      <c r="O391" s="61"/>
      <c r="P391" s="61"/>
      <c r="Q391" s="61"/>
      <c r="R391" s="61"/>
    </row>
    <row r="392" spans="1:18" x14ac:dyDescent="0.3">
      <c r="A392" s="17" t="s">
        <v>11827</v>
      </c>
      <c r="B392" s="17" t="s">
        <v>11828</v>
      </c>
      <c r="C392" s="17" t="s">
        <v>10678</v>
      </c>
      <c r="D392" s="17" t="s">
        <v>10461</v>
      </c>
      <c r="E392" s="17" t="s">
        <v>10527</v>
      </c>
      <c r="F392" s="17" t="s">
        <v>10855</v>
      </c>
      <c r="G392" s="18">
        <v>3</v>
      </c>
      <c r="H392" s="18">
        <v>5</v>
      </c>
      <c r="I392" s="19">
        <v>1</v>
      </c>
      <c r="J392" s="20">
        <v>0</v>
      </c>
      <c r="K392" s="21">
        <v>0</v>
      </c>
      <c r="L392" s="22">
        <v>0</v>
      </c>
      <c r="M392" s="61" t="s">
        <v>30793</v>
      </c>
      <c r="N392" s="61"/>
      <c r="O392" s="61"/>
      <c r="P392" s="61"/>
      <c r="Q392" s="61"/>
      <c r="R392" s="61"/>
    </row>
    <row r="393" spans="1:18" x14ac:dyDescent="0.3">
      <c r="A393" s="17" t="s">
        <v>6089</v>
      </c>
      <c r="B393" s="17" t="s">
        <v>11829</v>
      </c>
      <c r="C393" s="17" t="s">
        <v>10485</v>
      </c>
      <c r="D393" s="17" t="s">
        <v>11830</v>
      </c>
      <c r="E393" s="17" t="s">
        <v>2085</v>
      </c>
      <c r="F393" s="17" t="s">
        <v>11831</v>
      </c>
      <c r="G393" s="18">
        <v>3</v>
      </c>
      <c r="H393" s="18">
        <v>3</v>
      </c>
      <c r="I393" s="19">
        <v>0</v>
      </c>
      <c r="J393" s="20">
        <v>0</v>
      </c>
      <c r="K393" s="21">
        <v>0</v>
      </c>
      <c r="L393" s="22">
        <v>1</v>
      </c>
      <c r="M393" s="61" t="s">
        <v>30790</v>
      </c>
      <c r="N393" s="61"/>
      <c r="O393" s="61"/>
      <c r="P393" s="61"/>
      <c r="Q393" s="61"/>
      <c r="R393" s="61"/>
    </row>
    <row r="394" spans="1:18" x14ac:dyDescent="0.3">
      <c r="A394" s="17" t="s">
        <v>11832</v>
      </c>
      <c r="B394" s="17" t="s">
        <v>11833</v>
      </c>
      <c r="C394" s="17" t="s">
        <v>11834</v>
      </c>
      <c r="D394" s="17" t="s">
        <v>10507</v>
      </c>
      <c r="E394" s="17" t="s">
        <v>11835</v>
      </c>
      <c r="F394" s="17" t="s">
        <v>11836</v>
      </c>
      <c r="G394" s="18">
        <v>3</v>
      </c>
      <c r="H394" s="18">
        <v>39</v>
      </c>
      <c r="I394" s="19">
        <v>0</v>
      </c>
      <c r="J394" s="20">
        <v>1</v>
      </c>
      <c r="K394" s="21">
        <v>0</v>
      </c>
      <c r="L394" s="22">
        <v>0</v>
      </c>
      <c r="M394" s="61" t="s">
        <v>30793</v>
      </c>
      <c r="N394" s="61"/>
      <c r="O394" s="61"/>
      <c r="P394" s="61"/>
      <c r="Q394" s="61"/>
      <c r="R394" s="61"/>
    </row>
    <row r="395" spans="1:18" x14ac:dyDescent="0.3">
      <c r="A395" s="17" t="s">
        <v>11837</v>
      </c>
      <c r="B395" s="17" t="s">
        <v>11838</v>
      </c>
      <c r="C395" s="17" t="s">
        <v>11839</v>
      </c>
      <c r="D395" s="17" t="s">
        <v>11319</v>
      </c>
      <c r="E395" s="17" t="s">
        <v>9612</v>
      </c>
      <c r="F395" s="17" t="s">
        <v>11840</v>
      </c>
      <c r="G395" s="18">
        <v>3</v>
      </c>
      <c r="H395" s="18">
        <v>7</v>
      </c>
      <c r="I395" s="19">
        <v>0</v>
      </c>
      <c r="J395" s="20">
        <v>1</v>
      </c>
      <c r="K395" s="21">
        <v>0</v>
      </c>
      <c r="L395" s="22">
        <v>0</v>
      </c>
      <c r="M395" s="61" t="s">
        <v>30793</v>
      </c>
      <c r="N395" s="61"/>
      <c r="O395" s="61"/>
      <c r="P395" s="61"/>
      <c r="Q395" s="61"/>
      <c r="R395" s="61"/>
    </row>
    <row r="396" spans="1:18" x14ac:dyDescent="0.3">
      <c r="A396" s="17" t="s">
        <v>7897</v>
      </c>
      <c r="B396" s="17" t="s">
        <v>7898</v>
      </c>
      <c r="C396" s="17" t="s">
        <v>11841</v>
      </c>
      <c r="D396" s="17" t="s">
        <v>10507</v>
      </c>
      <c r="E396" s="17" t="s">
        <v>2409</v>
      </c>
      <c r="F396" s="17" t="s">
        <v>11842</v>
      </c>
      <c r="G396" s="18">
        <v>3</v>
      </c>
      <c r="H396" s="18">
        <v>3</v>
      </c>
      <c r="I396" s="19">
        <v>0</v>
      </c>
      <c r="J396" s="20">
        <v>0</v>
      </c>
      <c r="K396" s="21">
        <v>0</v>
      </c>
      <c r="L396" s="22">
        <v>1</v>
      </c>
      <c r="M396" s="61" t="s">
        <v>30790</v>
      </c>
      <c r="N396" s="61"/>
      <c r="O396" s="61"/>
      <c r="P396" s="61"/>
      <c r="Q396" s="61"/>
      <c r="R396" s="61"/>
    </row>
    <row r="397" spans="1:18" x14ac:dyDescent="0.3">
      <c r="A397" s="17" t="s">
        <v>8065</v>
      </c>
      <c r="B397" s="17" t="s">
        <v>11843</v>
      </c>
      <c r="C397" s="17" t="s">
        <v>10485</v>
      </c>
      <c r="D397" s="17" t="s">
        <v>10507</v>
      </c>
      <c r="E397" s="17" t="s">
        <v>2415</v>
      </c>
      <c r="F397" s="17" t="s">
        <v>11844</v>
      </c>
      <c r="G397" s="18">
        <v>3</v>
      </c>
      <c r="H397" s="18">
        <v>4</v>
      </c>
      <c r="I397" s="19">
        <v>0</v>
      </c>
      <c r="J397" s="20">
        <v>0</v>
      </c>
      <c r="K397" s="21">
        <v>0</v>
      </c>
      <c r="L397" s="22">
        <v>1</v>
      </c>
      <c r="M397" s="61" t="s">
        <v>30786</v>
      </c>
      <c r="N397" s="61"/>
      <c r="O397" s="61"/>
      <c r="P397" s="61"/>
      <c r="Q397" s="61"/>
      <c r="R397" s="61"/>
    </row>
    <row r="398" spans="1:18" x14ac:dyDescent="0.3">
      <c r="A398" s="17" t="s">
        <v>5520</v>
      </c>
      <c r="B398" s="17" t="s">
        <v>11845</v>
      </c>
      <c r="C398" s="17" t="s">
        <v>11846</v>
      </c>
      <c r="D398" s="17" t="s">
        <v>11847</v>
      </c>
      <c r="E398" s="17" t="s">
        <v>5372</v>
      </c>
      <c r="F398" s="17" t="s">
        <v>11848</v>
      </c>
      <c r="G398" s="18">
        <v>3</v>
      </c>
      <c r="H398" s="18">
        <v>4</v>
      </c>
      <c r="I398" s="19">
        <v>0</v>
      </c>
      <c r="J398" s="20">
        <v>0</v>
      </c>
      <c r="K398" s="21">
        <v>0</v>
      </c>
      <c r="L398" s="22">
        <v>1</v>
      </c>
      <c r="M398" s="61" t="s">
        <v>30786</v>
      </c>
      <c r="N398" s="61"/>
      <c r="O398" s="61"/>
      <c r="P398" s="61"/>
      <c r="Q398" s="61"/>
      <c r="R398" s="61"/>
    </row>
    <row r="399" spans="1:18" x14ac:dyDescent="0.3">
      <c r="A399" s="17" t="s">
        <v>11849</v>
      </c>
      <c r="B399" s="17" t="s">
        <v>11850</v>
      </c>
      <c r="C399" s="17" t="s">
        <v>10485</v>
      </c>
      <c r="D399" s="17" t="s">
        <v>11392</v>
      </c>
      <c r="E399" s="17" t="s">
        <v>2706</v>
      </c>
      <c r="F399" s="17" t="s">
        <v>11851</v>
      </c>
      <c r="G399" s="18">
        <v>3</v>
      </c>
      <c r="H399" s="18">
        <v>4</v>
      </c>
      <c r="I399" s="19">
        <v>0</v>
      </c>
      <c r="J399" s="20">
        <v>1</v>
      </c>
      <c r="K399" s="21">
        <v>0</v>
      </c>
      <c r="L399" s="22">
        <v>0</v>
      </c>
      <c r="M399" s="61" t="s">
        <v>30791</v>
      </c>
      <c r="N399" s="61"/>
      <c r="O399" s="61"/>
      <c r="P399" s="61"/>
      <c r="Q399" s="61"/>
      <c r="R399" s="61"/>
    </row>
    <row r="400" spans="1:18" x14ac:dyDescent="0.3">
      <c r="A400" s="17" t="s">
        <v>7269</v>
      </c>
      <c r="B400" s="17" t="s">
        <v>7270</v>
      </c>
      <c r="C400" s="17" t="s">
        <v>11852</v>
      </c>
      <c r="D400" s="17" t="s">
        <v>11246</v>
      </c>
      <c r="E400" s="17" t="s">
        <v>2174</v>
      </c>
      <c r="F400" s="17" t="s">
        <v>11853</v>
      </c>
      <c r="G400" s="18">
        <v>3</v>
      </c>
      <c r="H400" s="18">
        <v>63</v>
      </c>
      <c r="I400" s="19">
        <v>0</v>
      </c>
      <c r="J400" s="20">
        <v>0</v>
      </c>
      <c r="K400" s="21">
        <v>0</v>
      </c>
      <c r="L400" s="22">
        <v>1</v>
      </c>
      <c r="M400" s="61" t="s">
        <v>30790</v>
      </c>
      <c r="N400" s="61"/>
      <c r="O400" s="61"/>
      <c r="P400" s="61"/>
      <c r="Q400" s="61"/>
      <c r="R400" s="61"/>
    </row>
    <row r="401" spans="1:18" x14ac:dyDescent="0.3">
      <c r="A401" s="17" t="s">
        <v>11854</v>
      </c>
      <c r="B401" s="17" t="s">
        <v>11855</v>
      </c>
      <c r="C401" s="17" t="s">
        <v>11856</v>
      </c>
      <c r="D401" s="17" t="s">
        <v>11857</v>
      </c>
      <c r="E401" s="17" t="s">
        <v>11858</v>
      </c>
      <c r="F401" s="17" t="s">
        <v>11859</v>
      </c>
      <c r="G401" s="18">
        <v>3</v>
      </c>
      <c r="H401" s="18">
        <v>40</v>
      </c>
      <c r="I401" s="19">
        <v>0.33333333333333337</v>
      </c>
      <c r="J401" s="20">
        <v>0.66666666666666674</v>
      </c>
      <c r="K401" s="21">
        <v>0</v>
      </c>
      <c r="L401" s="22">
        <v>0</v>
      </c>
      <c r="M401" s="61" t="s">
        <v>30793</v>
      </c>
      <c r="N401" s="61"/>
      <c r="O401" s="61"/>
      <c r="P401" s="61"/>
      <c r="Q401" s="61"/>
      <c r="R401" s="61"/>
    </row>
    <row r="402" spans="1:18" x14ac:dyDescent="0.3">
      <c r="A402" s="17" t="s">
        <v>7115</v>
      </c>
      <c r="B402" s="17" t="s">
        <v>11860</v>
      </c>
      <c r="C402" s="17" t="s">
        <v>10485</v>
      </c>
      <c r="D402" s="17" t="s">
        <v>10798</v>
      </c>
      <c r="E402" s="17" t="s">
        <v>6916</v>
      </c>
      <c r="F402" s="17" t="s">
        <v>11861</v>
      </c>
      <c r="G402" s="18">
        <v>3</v>
      </c>
      <c r="H402" s="18">
        <v>10</v>
      </c>
      <c r="I402" s="19">
        <v>0</v>
      </c>
      <c r="J402" s="20">
        <v>0</v>
      </c>
      <c r="K402" s="21">
        <v>0</v>
      </c>
      <c r="L402" s="22">
        <v>1</v>
      </c>
      <c r="M402" s="61" t="s">
        <v>30786</v>
      </c>
      <c r="N402" s="61"/>
      <c r="O402" s="61"/>
      <c r="P402" s="61"/>
      <c r="Q402" s="61"/>
      <c r="R402" s="61"/>
    </row>
    <row r="403" spans="1:18" x14ac:dyDescent="0.3">
      <c r="A403" s="17" t="s">
        <v>2102</v>
      </c>
      <c r="B403" s="17" t="s">
        <v>11862</v>
      </c>
      <c r="C403" s="17" t="s">
        <v>11863</v>
      </c>
      <c r="D403" s="17" t="s">
        <v>10507</v>
      </c>
      <c r="E403" s="17" t="s">
        <v>2044</v>
      </c>
      <c r="F403" s="17" t="s">
        <v>11864</v>
      </c>
      <c r="G403" s="18">
        <v>3</v>
      </c>
      <c r="H403" s="18">
        <v>17</v>
      </c>
      <c r="I403" s="19">
        <v>0</v>
      </c>
      <c r="J403" s="20">
        <v>0</v>
      </c>
      <c r="K403" s="21">
        <v>1</v>
      </c>
      <c r="L403" s="22">
        <v>0</v>
      </c>
      <c r="M403" s="61" t="s">
        <v>30790</v>
      </c>
      <c r="N403" s="61"/>
      <c r="O403" s="61"/>
      <c r="P403" s="61"/>
      <c r="Q403" s="61"/>
      <c r="R403" s="61"/>
    </row>
    <row r="404" spans="1:18" x14ac:dyDescent="0.3">
      <c r="A404" s="17" t="s">
        <v>7341</v>
      </c>
      <c r="B404" s="17" t="s">
        <v>11865</v>
      </c>
      <c r="C404" s="17" t="s">
        <v>11444</v>
      </c>
      <c r="D404" s="17" t="s">
        <v>10507</v>
      </c>
      <c r="E404" s="17" t="s">
        <v>2085</v>
      </c>
      <c r="F404" s="17" t="s">
        <v>11866</v>
      </c>
      <c r="G404" s="18">
        <v>3</v>
      </c>
      <c r="H404" s="18">
        <v>3</v>
      </c>
      <c r="I404" s="19">
        <v>0</v>
      </c>
      <c r="J404" s="20">
        <v>0</v>
      </c>
      <c r="K404" s="21">
        <v>0</v>
      </c>
      <c r="L404" s="22">
        <v>1</v>
      </c>
      <c r="M404" s="61" t="s">
        <v>30790</v>
      </c>
      <c r="N404" s="61"/>
      <c r="O404" s="61"/>
      <c r="P404" s="61"/>
      <c r="Q404" s="61"/>
      <c r="R404" s="61"/>
    </row>
    <row r="405" spans="1:18" x14ac:dyDescent="0.3">
      <c r="A405" s="17" t="s">
        <v>11867</v>
      </c>
      <c r="B405" s="17" t="s">
        <v>11868</v>
      </c>
      <c r="C405" s="17" t="s">
        <v>11869</v>
      </c>
      <c r="D405" s="17" t="s">
        <v>10949</v>
      </c>
      <c r="E405" s="17" t="s">
        <v>2181</v>
      </c>
      <c r="F405" s="17" t="s">
        <v>11870</v>
      </c>
      <c r="G405" s="18">
        <v>3</v>
      </c>
      <c r="H405" s="18">
        <v>6</v>
      </c>
      <c r="I405" s="19">
        <v>0.33333333333333337</v>
      </c>
      <c r="J405" s="20">
        <v>0.66666666666666674</v>
      </c>
      <c r="K405" s="21">
        <v>0</v>
      </c>
      <c r="L405" s="22">
        <v>0</v>
      </c>
      <c r="M405" s="61" t="s">
        <v>30793</v>
      </c>
      <c r="N405" s="61"/>
      <c r="O405" s="61"/>
      <c r="P405" s="61"/>
      <c r="Q405" s="61"/>
      <c r="R405" s="61"/>
    </row>
    <row r="406" spans="1:18" x14ac:dyDescent="0.3">
      <c r="A406" s="17" t="s">
        <v>11871</v>
      </c>
      <c r="B406" s="17" t="s">
        <v>11872</v>
      </c>
      <c r="C406" s="17" t="s">
        <v>11873</v>
      </c>
      <c r="D406" s="17" t="s">
        <v>10507</v>
      </c>
      <c r="E406" s="17" t="s">
        <v>5826</v>
      </c>
      <c r="F406" s="17" t="s">
        <v>11874</v>
      </c>
      <c r="G406" s="18">
        <v>3</v>
      </c>
      <c r="H406" s="18">
        <v>7</v>
      </c>
      <c r="I406" s="19">
        <v>0.33333333333333337</v>
      </c>
      <c r="J406" s="20">
        <v>0.66666666666666674</v>
      </c>
      <c r="K406" s="21">
        <v>0</v>
      </c>
      <c r="L406" s="22">
        <v>0</v>
      </c>
      <c r="M406" s="61" t="s">
        <v>30793</v>
      </c>
      <c r="N406" s="61"/>
      <c r="O406" s="61"/>
      <c r="P406" s="61"/>
      <c r="Q406" s="61"/>
      <c r="R406" s="61"/>
    </row>
    <row r="407" spans="1:18" x14ac:dyDescent="0.3">
      <c r="A407" s="17" t="s">
        <v>9638</v>
      </c>
      <c r="B407" s="17" t="s">
        <v>11875</v>
      </c>
      <c r="C407" s="17" t="s">
        <v>10485</v>
      </c>
      <c r="D407" s="17" t="s">
        <v>10507</v>
      </c>
      <c r="E407" s="17" t="s">
        <v>7237</v>
      </c>
      <c r="F407" s="17" t="s">
        <v>11876</v>
      </c>
      <c r="G407" s="18">
        <v>3</v>
      </c>
      <c r="H407" s="18">
        <v>3</v>
      </c>
      <c r="I407" s="19">
        <v>0</v>
      </c>
      <c r="J407" s="20">
        <v>0</v>
      </c>
      <c r="K407" s="21">
        <v>0</v>
      </c>
      <c r="L407" s="22">
        <v>1</v>
      </c>
      <c r="M407" s="61" t="s">
        <v>30786</v>
      </c>
      <c r="N407" s="61"/>
      <c r="O407" s="61"/>
      <c r="P407" s="61"/>
      <c r="Q407" s="61"/>
      <c r="R407" s="61"/>
    </row>
    <row r="408" spans="1:18" x14ac:dyDescent="0.3">
      <c r="A408" s="17" t="s">
        <v>11877</v>
      </c>
      <c r="B408" s="17" t="s">
        <v>11878</v>
      </c>
      <c r="C408" s="17" t="s">
        <v>11879</v>
      </c>
      <c r="D408" s="17" t="s">
        <v>10949</v>
      </c>
      <c r="E408" s="17" t="s">
        <v>11880</v>
      </c>
      <c r="F408" s="17" t="s">
        <v>11877</v>
      </c>
      <c r="G408" s="18">
        <v>3</v>
      </c>
      <c r="H408" s="18">
        <v>5</v>
      </c>
      <c r="I408" s="19">
        <v>0</v>
      </c>
      <c r="J408" s="20">
        <v>1</v>
      </c>
      <c r="K408" s="21">
        <v>0</v>
      </c>
      <c r="L408" s="22">
        <v>0</v>
      </c>
      <c r="M408" s="61" t="s">
        <v>30793</v>
      </c>
      <c r="N408" s="61"/>
      <c r="O408" s="61"/>
      <c r="P408" s="61"/>
      <c r="Q408" s="61"/>
      <c r="R408" s="61"/>
    </row>
    <row r="409" spans="1:18" x14ac:dyDescent="0.3">
      <c r="A409" s="17" t="s">
        <v>11881</v>
      </c>
      <c r="B409" s="17" t="s">
        <v>11882</v>
      </c>
      <c r="C409" s="17" t="s">
        <v>11883</v>
      </c>
      <c r="D409" s="17" t="s">
        <v>10507</v>
      </c>
      <c r="E409" s="17" t="s">
        <v>2049</v>
      </c>
      <c r="F409" s="17" t="s">
        <v>11884</v>
      </c>
      <c r="G409" s="18">
        <v>3</v>
      </c>
      <c r="H409" s="18">
        <v>6</v>
      </c>
      <c r="I409" s="19">
        <v>0</v>
      </c>
      <c r="J409" s="20">
        <v>1</v>
      </c>
      <c r="K409" s="21">
        <v>0</v>
      </c>
      <c r="L409" s="22">
        <v>0</v>
      </c>
      <c r="M409" s="61" t="s">
        <v>30791</v>
      </c>
      <c r="N409" s="61"/>
      <c r="O409" s="61"/>
      <c r="P409" s="61"/>
      <c r="Q409" s="61"/>
      <c r="R409" s="61"/>
    </row>
    <row r="410" spans="1:18" x14ac:dyDescent="0.3">
      <c r="A410" s="17" t="s">
        <v>11885</v>
      </c>
      <c r="B410" s="17" t="s">
        <v>11886</v>
      </c>
      <c r="C410" s="17" t="s">
        <v>11887</v>
      </c>
      <c r="D410" s="17" t="s">
        <v>10980</v>
      </c>
      <c r="E410" s="17" t="s">
        <v>4808</v>
      </c>
      <c r="F410" s="17" t="s">
        <v>11888</v>
      </c>
      <c r="G410" s="18">
        <v>3</v>
      </c>
      <c r="H410" s="18">
        <v>4</v>
      </c>
      <c r="I410" s="19">
        <v>0</v>
      </c>
      <c r="J410" s="20">
        <v>1</v>
      </c>
      <c r="K410" s="21">
        <v>0</v>
      </c>
      <c r="L410" s="22">
        <v>0</v>
      </c>
      <c r="M410" s="61" t="s">
        <v>30788</v>
      </c>
      <c r="N410" s="61"/>
      <c r="O410" s="61"/>
      <c r="P410" s="61"/>
      <c r="Q410" s="61"/>
      <c r="R410" s="61"/>
    </row>
    <row r="411" spans="1:18" x14ac:dyDescent="0.3">
      <c r="A411" s="17" t="s">
        <v>4050</v>
      </c>
      <c r="B411" s="17" t="s">
        <v>11889</v>
      </c>
      <c r="C411" s="17" t="s">
        <v>11890</v>
      </c>
      <c r="D411" s="17" t="s">
        <v>10507</v>
      </c>
      <c r="E411" s="17" t="s">
        <v>4052</v>
      </c>
      <c r="F411" s="17" t="s">
        <v>11891</v>
      </c>
      <c r="G411" s="18">
        <v>3</v>
      </c>
      <c r="H411" s="18">
        <v>4</v>
      </c>
      <c r="I411" s="19">
        <v>0</v>
      </c>
      <c r="J411" s="20">
        <v>0</v>
      </c>
      <c r="K411" s="21">
        <v>1</v>
      </c>
      <c r="L411" s="22">
        <v>0</v>
      </c>
      <c r="M411" s="61" t="s">
        <v>30790</v>
      </c>
      <c r="N411" s="61"/>
      <c r="O411" s="61"/>
      <c r="P411" s="61"/>
      <c r="Q411" s="61"/>
      <c r="R411" s="61"/>
    </row>
    <row r="412" spans="1:18" x14ac:dyDescent="0.3">
      <c r="A412" s="17" t="s">
        <v>11892</v>
      </c>
      <c r="B412" s="17" t="s">
        <v>11893</v>
      </c>
      <c r="C412" s="17" t="s">
        <v>11894</v>
      </c>
      <c r="D412" s="17" t="s">
        <v>11111</v>
      </c>
      <c r="E412" s="17" t="s">
        <v>2433</v>
      </c>
      <c r="F412" s="17" t="s">
        <v>11895</v>
      </c>
      <c r="G412" s="18">
        <v>3</v>
      </c>
      <c r="H412" s="18">
        <v>9</v>
      </c>
      <c r="I412" s="19">
        <v>0</v>
      </c>
      <c r="J412" s="20">
        <v>1</v>
      </c>
      <c r="K412" s="21">
        <v>0</v>
      </c>
      <c r="L412" s="22">
        <v>0</v>
      </c>
      <c r="M412" s="61" t="s">
        <v>30793</v>
      </c>
      <c r="N412" s="61"/>
      <c r="O412" s="61"/>
      <c r="P412" s="61"/>
      <c r="Q412" s="61"/>
      <c r="R412" s="61"/>
    </row>
    <row r="413" spans="1:18" x14ac:dyDescent="0.3">
      <c r="A413" s="17" t="s">
        <v>5796</v>
      </c>
      <c r="B413" s="17" t="s">
        <v>11896</v>
      </c>
      <c r="C413" s="17" t="s">
        <v>11897</v>
      </c>
      <c r="D413" s="17" t="s">
        <v>10507</v>
      </c>
      <c r="E413" s="17" t="s">
        <v>2641</v>
      </c>
      <c r="F413" s="17" t="s">
        <v>11898</v>
      </c>
      <c r="G413" s="18">
        <v>3</v>
      </c>
      <c r="H413" s="18">
        <v>7</v>
      </c>
      <c r="I413" s="19">
        <v>0</v>
      </c>
      <c r="J413" s="20">
        <v>0</v>
      </c>
      <c r="K413" s="21">
        <v>0</v>
      </c>
      <c r="L413" s="22">
        <v>1</v>
      </c>
      <c r="M413" s="61" t="s">
        <v>30790</v>
      </c>
      <c r="N413" s="61"/>
      <c r="O413" s="61"/>
      <c r="P413" s="61"/>
      <c r="Q413" s="61"/>
      <c r="R413" s="61"/>
    </row>
    <row r="414" spans="1:18" x14ac:dyDescent="0.3">
      <c r="A414" s="17" t="s">
        <v>2453</v>
      </c>
      <c r="B414" s="17" t="s">
        <v>11899</v>
      </c>
      <c r="C414" s="17" t="s">
        <v>11900</v>
      </c>
      <c r="D414" s="17" t="s">
        <v>11319</v>
      </c>
      <c r="E414" s="17" t="s">
        <v>2455</v>
      </c>
      <c r="F414" s="17" t="s">
        <v>11901</v>
      </c>
      <c r="G414" s="18">
        <v>3</v>
      </c>
      <c r="H414" s="18">
        <v>3</v>
      </c>
      <c r="I414" s="19">
        <v>0</v>
      </c>
      <c r="J414" s="20">
        <v>0</v>
      </c>
      <c r="K414" s="21">
        <v>1</v>
      </c>
      <c r="L414" s="22">
        <v>0</v>
      </c>
      <c r="M414" s="61" t="s">
        <v>30790</v>
      </c>
      <c r="N414" s="61"/>
      <c r="O414" s="61"/>
      <c r="P414" s="61"/>
      <c r="Q414" s="61"/>
      <c r="R414" s="61"/>
    </row>
    <row r="415" spans="1:18" x14ac:dyDescent="0.3">
      <c r="A415" s="17" t="s">
        <v>11902</v>
      </c>
      <c r="B415" s="17" t="s">
        <v>11903</v>
      </c>
      <c r="C415" s="17" t="s">
        <v>11904</v>
      </c>
      <c r="D415" s="17" t="s">
        <v>10507</v>
      </c>
      <c r="E415" s="17" t="s">
        <v>6995</v>
      </c>
      <c r="F415" s="17" t="s">
        <v>11905</v>
      </c>
      <c r="G415" s="18">
        <v>3</v>
      </c>
      <c r="H415" s="18">
        <v>8</v>
      </c>
      <c r="I415" s="19">
        <v>0</v>
      </c>
      <c r="J415" s="20">
        <v>1</v>
      </c>
      <c r="K415" s="21">
        <v>0</v>
      </c>
      <c r="L415" s="22">
        <v>0</v>
      </c>
      <c r="M415" s="61" t="s">
        <v>30791</v>
      </c>
      <c r="N415" s="61"/>
      <c r="O415" s="61"/>
      <c r="P415" s="61"/>
      <c r="Q415" s="61"/>
      <c r="R415" s="61"/>
    </row>
    <row r="416" spans="1:18" x14ac:dyDescent="0.3">
      <c r="A416" s="17" t="s">
        <v>9083</v>
      </c>
      <c r="B416" s="17" t="s">
        <v>11906</v>
      </c>
      <c r="C416" s="17" t="s">
        <v>11907</v>
      </c>
      <c r="D416" s="17" t="s">
        <v>10507</v>
      </c>
      <c r="E416" s="17" t="s">
        <v>5372</v>
      </c>
      <c r="F416" s="17" t="s">
        <v>11908</v>
      </c>
      <c r="G416" s="18">
        <v>3</v>
      </c>
      <c r="H416" s="18">
        <v>6</v>
      </c>
      <c r="I416" s="19">
        <v>0</v>
      </c>
      <c r="J416" s="20">
        <v>0</v>
      </c>
      <c r="K416" s="21">
        <v>0</v>
      </c>
      <c r="L416" s="22">
        <v>1</v>
      </c>
      <c r="M416" s="61" t="s">
        <v>30786</v>
      </c>
      <c r="N416" s="61"/>
      <c r="O416" s="61"/>
      <c r="P416" s="61"/>
      <c r="Q416" s="61"/>
      <c r="R416" s="61"/>
    </row>
    <row r="417" spans="1:18" x14ac:dyDescent="0.3">
      <c r="A417" s="17" t="s">
        <v>11909</v>
      </c>
      <c r="B417" s="17" t="s">
        <v>11910</v>
      </c>
      <c r="C417" s="17" t="s">
        <v>11647</v>
      </c>
      <c r="D417" s="17" t="s">
        <v>10507</v>
      </c>
      <c r="E417" s="17" t="s">
        <v>2215</v>
      </c>
      <c r="F417" s="17" t="s">
        <v>11911</v>
      </c>
      <c r="G417" s="18">
        <v>3</v>
      </c>
      <c r="H417" s="18">
        <v>5</v>
      </c>
      <c r="I417" s="19">
        <v>0</v>
      </c>
      <c r="J417" s="20">
        <v>1</v>
      </c>
      <c r="K417" s="21">
        <v>0</v>
      </c>
      <c r="L417" s="22">
        <v>0</v>
      </c>
      <c r="M417" s="61" t="s">
        <v>30791</v>
      </c>
      <c r="N417" s="61"/>
      <c r="O417" s="61"/>
      <c r="P417" s="61"/>
      <c r="Q417" s="61"/>
      <c r="R417" s="61"/>
    </row>
    <row r="418" spans="1:18" x14ac:dyDescent="0.3">
      <c r="A418" s="17" t="s">
        <v>4107</v>
      </c>
      <c r="B418" s="17" t="s">
        <v>11912</v>
      </c>
      <c r="C418" s="17" t="s">
        <v>11913</v>
      </c>
      <c r="D418" s="17" t="s">
        <v>10507</v>
      </c>
      <c r="E418" s="17" t="s">
        <v>2378</v>
      </c>
      <c r="F418" s="17" t="s">
        <v>11914</v>
      </c>
      <c r="G418" s="18">
        <v>3</v>
      </c>
      <c r="H418" s="18">
        <v>3</v>
      </c>
      <c r="I418" s="19">
        <v>0</v>
      </c>
      <c r="J418" s="20">
        <v>0</v>
      </c>
      <c r="K418" s="21">
        <v>1</v>
      </c>
      <c r="L418" s="22">
        <v>0</v>
      </c>
      <c r="M418" s="61" t="s">
        <v>30790</v>
      </c>
      <c r="N418" s="61"/>
      <c r="O418" s="61"/>
      <c r="P418" s="61"/>
      <c r="Q418" s="61"/>
      <c r="R418" s="61"/>
    </row>
    <row r="419" spans="1:18" x14ac:dyDescent="0.3">
      <c r="A419" s="17" t="s">
        <v>3960</v>
      </c>
      <c r="B419" s="17" t="s">
        <v>11915</v>
      </c>
      <c r="C419" s="17" t="s">
        <v>10744</v>
      </c>
      <c r="D419" s="17" t="s">
        <v>10507</v>
      </c>
      <c r="E419" s="17" t="s">
        <v>2501</v>
      </c>
      <c r="F419" s="17" t="s">
        <v>11916</v>
      </c>
      <c r="G419" s="18">
        <v>3</v>
      </c>
      <c r="H419" s="18">
        <v>11</v>
      </c>
      <c r="I419" s="19">
        <v>0</v>
      </c>
      <c r="J419" s="20">
        <v>0</v>
      </c>
      <c r="K419" s="21">
        <v>1</v>
      </c>
      <c r="L419" s="22">
        <v>0</v>
      </c>
      <c r="M419" s="61" t="s">
        <v>30790</v>
      </c>
      <c r="N419" s="61"/>
      <c r="O419" s="61"/>
      <c r="P419" s="61"/>
      <c r="Q419" s="61"/>
      <c r="R419" s="61"/>
    </row>
    <row r="420" spans="1:18" x14ac:dyDescent="0.3">
      <c r="A420" s="17" t="s">
        <v>11917</v>
      </c>
      <c r="B420" s="17" t="s">
        <v>11918</v>
      </c>
      <c r="C420" s="17" t="s">
        <v>10485</v>
      </c>
      <c r="D420" s="17" t="s">
        <v>10507</v>
      </c>
      <c r="E420" s="17" t="s">
        <v>2450</v>
      </c>
      <c r="F420" s="17" t="s">
        <v>11919</v>
      </c>
      <c r="G420" s="18">
        <v>3</v>
      </c>
      <c r="H420" s="18">
        <v>13</v>
      </c>
      <c r="I420" s="19">
        <v>0.66666666666666674</v>
      </c>
      <c r="J420" s="20">
        <v>0.33333333333333337</v>
      </c>
      <c r="K420" s="21">
        <v>0</v>
      </c>
      <c r="L420" s="22">
        <v>0</v>
      </c>
      <c r="M420" s="61" t="s">
        <v>30793</v>
      </c>
      <c r="N420" s="61"/>
      <c r="O420" s="61"/>
      <c r="P420" s="61"/>
      <c r="Q420" s="61"/>
      <c r="R420" s="61"/>
    </row>
    <row r="421" spans="1:18" x14ac:dyDescent="0.3">
      <c r="A421" s="17" t="s">
        <v>11920</v>
      </c>
      <c r="B421" s="17" t="s">
        <v>11263</v>
      </c>
      <c r="C421" s="17" t="s">
        <v>11921</v>
      </c>
      <c r="D421" s="17" t="s">
        <v>10949</v>
      </c>
      <c r="E421" s="17" t="s">
        <v>2433</v>
      </c>
      <c r="F421" s="17" t="s">
        <v>11922</v>
      </c>
      <c r="G421" s="18">
        <v>3</v>
      </c>
      <c r="H421" s="18">
        <v>12</v>
      </c>
      <c r="I421" s="19">
        <v>1</v>
      </c>
      <c r="J421" s="20">
        <v>0</v>
      </c>
      <c r="K421" s="21">
        <v>0</v>
      </c>
      <c r="L421" s="22">
        <v>0</v>
      </c>
      <c r="M421" s="61" t="s">
        <v>30787</v>
      </c>
      <c r="N421" s="61"/>
      <c r="O421" s="61"/>
      <c r="P421" s="61"/>
      <c r="Q421" s="61"/>
      <c r="R421" s="61"/>
    </row>
    <row r="422" spans="1:18" x14ac:dyDescent="0.3">
      <c r="A422" s="17" t="s">
        <v>11923</v>
      </c>
      <c r="B422" s="17" t="s">
        <v>11924</v>
      </c>
      <c r="C422" s="17" t="s">
        <v>11925</v>
      </c>
      <c r="D422" s="17" t="s">
        <v>10985</v>
      </c>
      <c r="E422" s="17" t="s">
        <v>11926</v>
      </c>
      <c r="F422" s="17" t="s">
        <v>11927</v>
      </c>
      <c r="G422" s="18">
        <v>3</v>
      </c>
      <c r="H422" s="18">
        <v>4</v>
      </c>
      <c r="I422" s="19">
        <v>0</v>
      </c>
      <c r="J422" s="20">
        <v>1</v>
      </c>
      <c r="K422" s="21">
        <v>0</v>
      </c>
      <c r="L422" s="22">
        <v>0</v>
      </c>
      <c r="M422" s="61" t="s">
        <v>30791</v>
      </c>
      <c r="N422" s="61"/>
      <c r="O422" s="61"/>
      <c r="P422" s="61"/>
      <c r="Q422" s="61"/>
      <c r="R422" s="61"/>
    </row>
    <row r="423" spans="1:18" x14ac:dyDescent="0.3">
      <c r="A423" s="17" t="s">
        <v>3668</v>
      </c>
      <c r="B423" s="17" t="s">
        <v>11928</v>
      </c>
      <c r="C423" s="17" t="s">
        <v>11929</v>
      </c>
      <c r="D423" s="17" t="s">
        <v>10507</v>
      </c>
      <c r="E423" s="17" t="s">
        <v>3670</v>
      </c>
      <c r="F423" s="17" t="s">
        <v>11930</v>
      </c>
      <c r="G423" s="18">
        <v>3</v>
      </c>
      <c r="H423" s="18">
        <v>27</v>
      </c>
      <c r="I423" s="19">
        <v>0</v>
      </c>
      <c r="J423" s="20">
        <v>0</v>
      </c>
      <c r="K423" s="21">
        <v>1</v>
      </c>
      <c r="L423" s="22">
        <v>0</v>
      </c>
      <c r="M423" s="61" t="s">
        <v>30790</v>
      </c>
      <c r="N423" s="61"/>
      <c r="O423" s="61"/>
      <c r="P423" s="61"/>
      <c r="Q423" s="61"/>
      <c r="R423" s="61"/>
    </row>
    <row r="424" spans="1:18" x14ac:dyDescent="0.3">
      <c r="A424" s="17" t="s">
        <v>11931</v>
      </c>
      <c r="B424" s="17" t="s">
        <v>11932</v>
      </c>
      <c r="C424" s="17" t="s">
        <v>11933</v>
      </c>
      <c r="D424" s="17" t="s">
        <v>10584</v>
      </c>
      <c r="E424" s="17" t="s">
        <v>11934</v>
      </c>
      <c r="F424" s="17" t="s">
        <v>11935</v>
      </c>
      <c r="G424" s="18">
        <v>3</v>
      </c>
      <c r="H424" s="18">
        <v>6</v>
      </c>
      <c r="I424" s="19">
        <v>0.33333333333333337</v>
      </c>
      <c r="J424" s="20">
        <v>0.66666666666666674</v>
      </c>
      <c r="K424" s="21">
        <v>0</v>
      </c>
      <c r="L424" s="22">
        <v>0</v>
      </c>
      <c r="M424" s="61" t="s">
        <v>30793</v>
      </c>
      <c r="N424" s="61"/>
      <c r="O424" s="61"/>
      <c r="P424" s="61"/>
      <c r="Q424" s="61"/>
      <c r="R424" s="61"/>
    </row>
    <row r="425" spans="1:18" x14ac:dyDescent="0.3">
      <c r="A425" s="17" t="s">
        <v>11936</v>
      </c>
      <c r="B425" s="17" t="s">
        <v>11937</v>
      </c>
      <c r="C425" s="17" t="s">
        <v>11938</v>
      </c>
      <c r="D425" s="17" t="s">
        <v>10592</v>
      </c>
      <c r="E425" s="17" t="s">
        <v>3601</v>
      </c>
      <c r="F425" s="17" t="s">
        <v>11939</v>
      </c>
      <c r="G425" s="18">
        <v>3</v>
      </c>
      <c r="H425" s="18">
        <v>3</v>
      </c>
      <c r="I425" s="19">
        <v>1</v>
      </c>
      <c r="J425" s="20">
        <v>0</v>
      </c>
      <c r="K425" s="21">
        <v>0</v>
      </c>
      <c r="L425" s="22">
        <v>0</v>
      </c>
      <c r="M425" s="61" t="s">
        <v>30793</v>
      </c>
      <c r="N425" s="61"/>
      <c r="O425" s="61"/>
      <c r="P425" s="61"/>
      <c r="Q425" s="61"/>
      <c r="R425" s="61"/>
    </row>
    <row r="426" spans="1:18" x14ac:dyDescent="0.3">
      <c r="A426" s="17" t="s">
        <v>11940</v>
      </c>
      <c r="B426" s="17" t="s">
        <v>11941</v>
      </c>
      <c r="C426" s="17" t="s">
        <v>10744</v>
      </c>
      <c r="D426" s="17" t="s">
        <v>11351</v>
      </c>
      <c r="E426" s="17" t="s">
        <v>2157</v>
      </c>
      <c r="F426" s="17" t="s">
        <v>11942</v>
      </c>
      <c r="G426" s="18">
        <v>3</v>
      </c>
      <c r="H426" s="18">
        <v>10</v>
      </c>
      <c r="I426" s="19">
        <v>0</v>
      </c>
      <c r="J426" s="20">
        <v>1</v>
      </c>
      <c r="K426" s="21">
        <v>0</v>
      </c>
      <c r="L426" s="22">
        <v>0</v>
      </c>
      <c r="M426" s="61" t="s">
        <v>30793</v>
      </c>
      <c r="N426" s="61"/>
      <c r="O426" s="61"/>
      <c r="P426" s="61"/>
      <c r="Q426" s="61"/>
      <c r="R426" s="61"/>
    </row>
    <row r="427" spans="1:18" x14ac:dyDescent="0.3">
      <c r="A427" s="17" t="s">
        <v>3236</v>
      </c>
      <c r="B427" s="17" t="s">
        <v>11943</v>
      </c>
      <c r="C427" s="17" t="s">
        <v>11944</v>
      </c>
      <c r="D427" s="17" t="s">
        <v>11449</v>
      </c>
      <c r="E427" s="17" t="s">
        <v>2044</v>
      </c>
      <c r="F427" s="17" t="s">
        <v>11945</v>
      </c>
      <c r="G427" s="18">
        <v>3</v>
      </c>
      <c r="H427" s="18">
        <v>4</v>
      </c>
      <c r="I427" s="19">
        <v>0</v>
      </c>
      <c r="J427" s="20">
        <v>0</v>
      </c>
      <c r="K427" s="21">
        <v>1</v>
      </c>
      <c r="L427" s="22">
        <v>0</v>
      </c>
      <c r="M427" s="61" t="s">
        <v>30790</v>
      </c>
      <c r="N427" s="61"/>
      <c r="O427" s="61"/>
      <c r="P427" s="61"/>
      <c r="Q427" s="61"/>
      <c r="R427" s="61"/>
    </row>
    <row r="428" spans="1:18" x14ac:dyDescent="0.3">
      <c r="A428" s="17" t="s">
        <v>11946</v>
      </c>
      <c r="B428" s="17" t="s">
        <v>11947</v>
      </c>
      <c r="C428" s="17" t="s">
        <v>11948</v>
      </c>
      <c r="D428" s="17" t="s">
        <v>11949</v>
      </c>
      <c r="E428" s="17" t="s">
        <v>3601</v>
      </c>
      <c r="F428" s="17" t="s">
        <v>11950</v>
      </c>
      <c r="G428" s="18">
        <v>3</v>
      </c>
      <c r="H428" s="18">
        <v>3</v>
      </c>
      <c r="I428" s="19">
        <v>0</v>
      </c>
      <c r="J428" s="20">
        <v>1</v>
      </c>
      <c r="K428" s="21">
        <v>0</v>
      </c>
      <c r="L428" s="22">
        <v>0</v>
      </c>
      <c r="M428" s="61" t="s">
        <v>30793</v>
      </c>
      <c r="N428" s="61"/>
      <c r="O428" s="61"/>
      <c r="P428" s="61"/>
      <c r="Q428" s="61"/>
      <c r="R428" s="61"/>
    </row>
    <row r="429" spans="1:18" x14ac:dyDescent="0.3">
      <c r="A429" s="17" t="s">
        <v>2945</v>
      </c>
      <c r="B429" s="17" t="s">
        <v>11951</v>
      </c>
      <c r="C429" s="17" t="s">
        <v>11952</v>
      </c>
      <c r="D429" s="17" t="s">
        <v>11597</v>
      </c>
      <c r="E429" s="17" t="s">
        <v>2947</v>
      </c>
      <c r="F429" s="17" t="s">
        <v>11953</v>
      </c>
      <c r="G429" s="18">
        <v>3</v>
      </c>
      <c r="H429" s="18">
        <v>3</v>
      </c>
      <c r="I429" s="19">
        <v>0</v>
      </c>
      <c r="J429" s="20">
        <v>0</v>
      </c>
      <c r="K429" s="21">
        <v>1</v>
      </c>
      <c r="L429" s="22">
        <v>0</v>
      </c>
      <c r="M429" s="61" t="s">
        <v>30790</v>
      </c>
      <c r="N429" s="61"/>
      <c r="O429" s="61"/>
      <c r="P429" s="61"/>
      <c r="Q429" s="61"/>
      <c r="R429" s="61"/>
    </row>
    <row r="430" spans="1:18" x14ac:dyDescent="0.3">
      <c r="A430" s="17" t="s">
        <v>11954</v>
      </c>
      <c r="B430" s="17" t="s">
        <v>11955</v>
      </c>
      <c r="C430" s="17" t="s">
        <v>11956</v>
      </c>
      <c r="D430" s="17" t="s">
        <v>11957</v>
      </c>
      <c r="E430" s="17" t="s">
        <v>2281</v>
      </c>
      <c r="F430" s="17" t="s">
        <v>11958</v>
      </c>
      <c r="G430" s="18">
        <v>3</v>
      </c>
      <c r="H430" s="18">
        <v>3</v>
      </c>
      <c r="I430" s="19">
        <v>0.66666666666666674</v>
      </c>
      <c r="J430" s="20">
        <v>0.33333333333333337</v>
      </c>
      <c r="K430" s="21">
        <v>0</v>
      </c>
      <c r="L430" s="22">
        <v>0</v>
      </c>
      <c r="M430" s="61" t="s">
        <v>30793</v>
      </c>
      <c r="N430" s="61"/>
      <c r="O430" s="61"/>
      <c r="P430" s="61"/>
      <c r="Q430" s="61"/>
      <c r="R430" s="61"/>
    </row>
    <row r="431" spans="1:18" x14ac:dyDescent="0.3">
      <c r="A431" s="17" t="s">
        <v>5683</v>
      </c>
      <c r="B431" s="17" t="s">
        <v>11959</v>
      </c>
      <c r="C431" s="17" t="s">
        <v>11960</v>
      </c>
      <c r="D431" s="17" t="s">
        <v>10695</v>
      </c>
      <c r="E431" s="17" t="s">
        <v>2174</v>
      </c>
      <c r="F431" s="17" t="s">
        <v>11961</v>
      </c>
      <c r="G431" s="18">
        <v>3</v>
      </c>
      <c r="H431" s="18">
        <v>4</v>
      </c>
      <c r="I431" s="19">
        <v>0</v>
      </c>
      <c r="J431" s="20">
        <v>0</v>
      </c>
      <c r="K431" s="21">
        <v>0</v>
      </c>
      <c r="L431" s="22">
        <v>1</v>
      </c>
      <c r="M431" s="61" t="s">
        <v>30790</v>
      </c>
      <c r="N431" s="61"/>
      <c r="O431" s="61"/>
      <c r="P431" s="61"/>
      <c r="Q431" s="61"/>
      <c r="R431" s="61"/>
    </row>
    <row r="432" spans="1:18" x14ac:dyDescent="0.3">
      <c r="A432" s="17" t="s">
        <v>11962</v>
      </c>
      <c r="B432" s="17" t="s">
        <v>11009</v>
      </c>
      <c r="C432" s="17" t="s">
        <v>11963</v>
      </c>
      <c r="D432" s="17" t="s">
        <v>10507</v>
      </c>
      <c r="E432" s="17" t="s">
        <v>2433</v>
      </c>
      <c r="F432" s="17" t="s">
        <v>11964</v>
      </c>
      <c r="G432" s="18">
        <v>3</v>
      </c>
      <c r="H432" s="18">
        <v>3</v>
      </c>
      <c r="I432" s="19">
        <v>0</v>
      </c>
      <c r="J432" s="20">
        <v>1</v>
      </c>
      <c r="K432" s="21">
        <v>0</v>
      </c>
      <c r="L432" s="22">
        <v>0</v>
      </c>
      <c r="M432" s="61" t="s">
        <v>30791</v>
      </c>
      <c r="N432" s="61"/>
      <c r="O432" s="61"/>
      <c r="P432" s="61"/>
      <c r="Q432" s="61"/>
      <c r="R432" s="61"/>
    </row>
    <row r="433" spans="1:18" x14ac:dyDescent="0.3">
      <c r="A433" s="17" t="s">
        <v>11965</v>
      </c>
      <c r="B433" s="17" t="s">
        <v>11966</v>
      </c>
      <c r="C433" s="17" t="s">
        <v>11967</v>
      </c>
      <c r="D433" s="17" t="s">
        <v>11968</v>
      </c>
      <c r="E433" s="17" t="s">
        <v>7702</v>
      </c>
      <c r="F433" s="17" t="s">
        <v>11969</v>
      </c>
      <c r="G433" s="18">
        <v>3</v>
      </c>
      <c r="H433" s="18">
        <v>4</v>
      </c>
      <c r="I433" s="19">
        <v>0.33333333333333337</v>
      </c>
      <c r="J433" s="20">
        <v>0.66666666666666674</v>
      </c>
      <c r="K433" s="21">
        <v>0</v>
      </c>
      <c r="L433" s="22">
        <v>0</v>
      </c>
      <c r="M433" s="61" t="s">
        <v>30793</v>
      </c>
      <c r="N433" s="61"/>
      <c r="O433" s="61"/>
      <c r="P433" s="61"/>
      <c r="Q433" s="61"/>
      <c r="R433" s="61"/>
    </row>
    <row r="434" spans="1:18" x14ac:dyDescent="0.3">
      <c r="A434" s="17" t="s">
        <v>6955</v>
      </c>
      <c r="B434" s="17" t="s">
        <v>11970</v>
      </c>
      <c r="C434" s="17" t="s">
        <v>11971</v>
      </c>
      <c r="D434" s="17" t="s">
        <v>10507</v>
      </c>
      <c r="E434" s="17" t="s">
        <v>6954</v>
      </c>
      <c r="F434" s="17" t="s">
        <v>11972</v>
      </c>
      <c r="G434" s="18">
        <v>3</v>
      </c>
      <c r="H434" s="18">
        <v>3</v>
      </c>
      <c r="I434" s="19">
        <v>0</v>
      </c>
      <c r="J434" s="20">
        <v>0</v>
      </c>
      <c r="K434" s="21">
        <v>0</v>
      </c>
      <c r="L434" s="22">
        <v>1</v>
      </c>
      <c r="M434" s="61" t="s">
        <v>30786</v>
      </c>
      <c r="N434" s="61"/>
      <c r="O434" s="61"/>
      <c r="P434" s="61"/>
      <c r="Q434" s="61"/>
      <c r="R434" s="61"/>
    </row>
    <row r="435" spans="1:18" x14ac:dyDescent="0.3">
      <c r="A435" s="17" t="s">
        <v>11973</v>
      </c>
      <c r="B435" s="17" t="s">
        <v>11974</v>
      </c>
      <c r="C435" s="17" t="s">
        <v>11975</v>
      </c>
      <c r="D435" s="17" t="s">
        <v>10584</v>
      </c>
      <c r="E435" s="17" t="s">
        <v>4082</v>
      </c>
      <c r="F435" s="17" t="s">
        <v>11976</v>
      </c>
      <c r="G435" s="18">
        <v>3</v>
      </c>
      <c r="H435" s="18">
        <v>6</v>
      </c>
      <c r="I435" s="19">
        <v>0</v>
      </c>
      <c r="J435" s="20">
        <v>1</v>
      </c>
      <c r="K435" s="21">
        <v>0</v>
      </c>
      <c r="L435" s="22">
        <v>0</v>
      </c>
      <c r="M435" s="61" t="s">
        <v>30788</v>
      </c>
      <c r="N435" s="61"/>
      <c r="O435" s="61"/>
      <c r="P435" s="61"/>
      <c r="Q435" s="61"/>
      <c r="R435" s="61"/>
    </row>
    <row r="436" spans="1:18" x14ac:dyDescent="0.3">
      <c r="A436" s="17" t="s">
        <v>11977</v>
      </c>
      <c r="B436" s="17" t="s">
        <v>11978</v>
      </c>
      <c r="C436" s="17" t="s">
        <v>11979</v>
      </c>
      <c r="D436" s="17" t="s">
        <v>11847</v>
      </c>
      <c r="E436" s="17" t="s">
        <v>11368</v>
      </c>
      <c r="F436" s="17" t="s">
        <v>11980</v>
      </c>
      <c r="G436" s="18">
        <v>3</v>
      </c>
      <c r="H436" s="18">
        <v>7</v>
      </c>
      <c r="I436" s="19">
        <v>0</v>
      </c>
      <c r="J436" s="20">
        <v>1</v>
      </c>
      <c r="K436" s="21">
        <v>0</v>
      </c>
      <c r="L436" s="22">
        <v>0</v>
      </c>
      <c r="M436" s="61" t="s">
        <v>30791</v>
      </c>
      <c r="N436" s="61"/>
      <c r="O436" s="61"/>
      <c r="P436" s="61"/>
      <c r="Q436" s="61"/>
      <c r="R436" s="61"/>
    </row>
    <row r="437" spans="1:18" x14ac:dyDescent="0.3">
      <c r="A437" s="17" t="s">
        <v>11981</v>
      </c>
      <c r="B437" s="17" t="s">
        <v>11004</v>
      </c>
      <c r="C437" s="17" t="s">
        <v>11314</v>
      </c>
      <c r="D437" s="17" t="s">
        <v>10478</v>
      </c>
      <c r="E437" s="17" t="s">
        <v>10604</v>
      </c>
      <c r="F437" s="17" t="s">
        <v>11982</v>
      </c>
      <c r="G437" s="18">
        <v>3</v>
      </c>
      <c r="H437" s="18">
        <v>7</v>
      </c>
      <c r="I437" s="19">
        <v>0.33333333333333337</v>
      </c>
      <c r="J437" s="20">
        <v>0.66666666666666674</v>
      </c>
      <c r="K437" s="21">
        <v>0</v>
      </c>
      <c r="L437" s="22">
        <v>0</v>
      </c>
      <c r="M437" s="61" t="s">
        <v>30793</v>
      </c>
      <c r="N437" s="61"/>
      <c r="O437" s="61"/>
      <c r="P437" s="61"/>
      <c r="Q437" s="61"/>
      <c r="R437" s="61"/>
    </row>
    <row r="438" spans="1:18" x14ac:dyDescent="0.3">
      <c r="A438" s="17" t="s">
        <v>11983</v>
      </c>
      <c r="B438" s="17" t="s">
        <v>11984</v>
      </c>
      <c r="C438" s="17" t="s">
        <v>11985</v>
      </c>
      <c r="D438" s="17" t="s">
        <v>10507</v>
      </c>
      <c r="E438" s="17" t="s">
        <v>11986</v>
      </c>
      <c r="F438" s="17" t="s">
        <v>11987</v>
      </c>
      <c r="G438" s="18">
        <v>3</v>
      </c>
      <c r="H438" s="18">
        <v>4</v>
      </c>
      <c r="I438" s="19">
        <v>1</v>
      </c>
      <c r="J438" s="20">
        <v>0</v>
      </c>
      <c r="K438" s="21">
        <v>0</v>
      </c>
      <c r="L438" s="22">
        <v>0</v>
      </c>
      <c r="M438" s="61" t="s">
        <v>30793</v>
      </c>
      <c r="N438" s="61"/>
      <c r="O438" s="61"/>
      <c r="P438" s="61"/>
      <c r="Q438" s="61"/>
      <c r="R438" s="61"/>
    </row>
    <row r="439" spans="1:18" x14ac:dyDescent="0.3">
      <c r="A439" s="17" t="s">
        <v>11988</v>
      </c>
      <c r="B439" s="17" t="s">
        <v>11989</v>
      </c>
      <c r="C439" s="17" t="s">
        <v>11990</v>
      </c>
      <c r="D439" s="17" t="s">
        <v>10949</v>
      </c>
      <c r="E439" s="17" t="s">
        <v>2085</v>
      </c>
      <c r="F439" s="17" t="s">
        <v>11991</v>
      </c>
      <c r="G439" s="18">
        <v>3</v>
      </c>
      <c r="H439" s="18">
        <v>5</v>
      </c>
      <c r="I439" s="19">
        <v>0</v>
      </c>
      <c r="J439" s="20">
        <v>1</v>
      </c>
      <c r="K439" s="21">
        <v>0</v>
      </c>
      <c r="L439" s="22">
        <v>0</v>
      </c>
      <c r="M439" s="61" t="s">
        <v>30791</v>
      </c>
      <c r="N439" s="61"/>
      <c r="O439" s="61"/>
      <c r="P439" s="61"/>
      <c r="Q439" s="61"/>
      <c r="R439" s="61"/>
    </row>
    <row r="440" spans="1:18" x14ac:dyDescent="0.3">
      <c r="A440" s="17" t="s">
        <v>11992</v>
      </c>
      <c r="B440" s="17" t="s">
        <v>11993</v>
      </c>
      <c r="C440" s="17" t="s">
        <v>11994</v>
      </c>
      <c r="D440" s="17" t="s">
        <v>10507</v>
      </c>
      <c r="E440" s="17" t="s">
        <v>2039</v>
      </c>
      <c r="F440" s="17" t="s">
        <v>11995</v>
      </c>
      <c r="G440" s="18">
        <v>3</v>
      </c>
      <c r="H440" s="18">
        <v>5</v>
      </c>
      <c r="I440" s="19">
        <v>0</v>
      </c>
      <c r="J440" s="20">
        <v>1</v>
      </c>
      <c r="K440" s="21">
        <v>0</v>
      </c>
      <c r="L440" s="22">
        <v>0</v>
      </c>
      <c r="M440" s="61" t="s">
        <v>30791</v>
      </c>
      <c r="N440" s="61"/>
      <c r="O440" s="61"/>
      <c r="P440" s="61"/>
      <c r="Q440" s="61"/>
      <c r="R440" s="61"/>
    </row>
    <row r="441" spans="1:18" x14ac:dyDescent="0.3">
      <c r="A441" s="17" t="s">
        <v>11996</v>
      </c>
      <c r="B441" s="17" t="s">
        <v>11997</v>
      </c>
      <c r="C441" s="17" t="s">
        <v>11998</v>
      </c>
      <c r="D441" s="17" t="s">
        <v>10710</v>
      </c>
      <c r="E441" s="17" t="s">
        <v>11999</v>
      </c>
      <c r="F441" s="17" t="s">
        <v>12000</v>
      </c>
      <c r="G441" s="18">
        <v>3</v>
      </c>
      <c r="H441" s="18">
        <v>5</v>
      </c>
      <c r="I441" s="19">
        <v>0</v>
      </c>
      <c r="J441" s="20">
        <v>1</v>
      </c>
      <c r="K441" s="21">
        <v>0</v>
      </c>
      <c r="L441" s="22">
        <v>0</v>
      </c>
      <c r="M441" s="61" t="s">
        <v>30788</v>
      </c>
      <c r="N441" s="61"/>
      <c r="O441" s="61"/>
      <c r="P441" s="61"/>
      <c r="Q441" s="61"/>
      <c r="R441" s="61"/>
    </row>
    <row r="442" spans="1:18" x14ac:dyDescent="0.3">
      <c r="A442" s="17" t="s">
        <v>5466</v>
      </c>
      <c r="B442" s="17" t="s">
        <v>12001</v>
      </c>
      <c r="C442" s="17" t="s">
        <v>12002</v>
      </c>
      <c r="D442" s="17" t="s">
        <v>10963</v>
      </c>
      <c r="E442" s="17" t="s">
        <v>2409</v>
      </c>
      <c r="F442" s="17" t="s">
        <v>12003</v>
      </c>
      <c r="G442" s="18">
        <v>3</v>
      </c>
      <c r="H442" s="18">
        <v>4</v>
      </c>
      <c r="I442" s="19">
        <v>0</v>
      </c>
      <c r="J442" s="20">
        <v>0</v>
      </c>
      <c r="K442" s="21">
        <v>0</v>
      </c>
      <c r="L442" s="22">
        <v>1</v>
      </c>
      <c r="M442" s="61" t="s">
        <v>30790</v>
      </c>
      <c r="N442" s="61"/>
      <c r="O442" s="61"/>
      <c r="P442" s="61"/>
      <c r="Q442" s="61"/>
      <c r="R442" s="61"/>
    </row>
    <row r="443" spans="1:18" x14ac:dyDescent="0.3">
      <c r="A443" s="17" t="s">
        <v>12004</v>
      </c>
      <c r="B443" s="17" t="s">
        <v>12005</v>
      </c>
      <c r="C443" s="17" t="s">
        <v>12006</v>
      </c>
      <c r="D443" s="17" t="s">
        <v>10755</v>
      </c>
      <c r="E443" s="17" t="s">
        <v>12007</v>
      </c>
      <c r="F443" s="17" t="s">
        <v>12008</v>
      </c>
      <c r="G443" s="18">
        <v>3</v>
      </c>
      <c r="H443" s="18">
        <v>8</v>
      </c>
      <c r="I443" s="19">
        <v>0</v>
      </c>
      <c r="J443" s="20">
        <v>1</v>
      </c>
      <c r="K443" s="21">
        <v>0</v>
      </c>
      <c r="L443" s="22">
        <v>0</v>
      </c>
      <c r="M443" s="61" t="s">
        <v>30788</v>
      </c>
      <c r="N443" s="61"/>
      <c r="O443" s="61"/>
      <c r="P443" s="61"/>
      <c r="Q443" s="61"/>
      <c r="R443" s="61"/>
    </row>
    <row r="444" spans="1:18" x14ac:dyDescent="0.3">
      <c r="A444" s="17" t="s">
        <v>12009</v>
      </c>
      <c r="B444" s="17" t="s">
        <v>12010</v>
      </c>
      <c r="C444" s="17" t="s">
        <v>12011</v>
      </c>
      <c r="D444" s="17" t="s">
        <v>10507</v>
      </c>
      <c r="E444" s="17" t="s">
        <v>6916</v>
      </c>
      <c r="F444" s="17" t="s">
        <v>12012</v>
      </c>
      <c r="G444" s="18">
        <v>3</v>
      </c>
      <c r="H444" s="18">
        <v>6</v>
      </c>
      <c r="I444" s="19">
        <v>0.33333333333333337</v>
      </c>
      <c r="J444" s="20">
        <v>0.66666666666666674</v>
      </c>
      <c r="K444" s="21">
        <v>0</v>
      </c>
      <c r="L444" s="22">
        <v>0</v>
      </c>
      <c r="M444" s="61" t="s">
        <v>30793</v>
      </c>
      <c r="N444" s="61"/>
      <c r="O444" s="61"/>
      <c r="P444" s="61"/>
      <c r="Q444" s="61"/>
      <c r="R444" s="61"/>
    </row>
    <row r="445" spans="1:18" x14ac:dyDescent="0.3">
      <c r="A445" s="17" t="s">
        <v>12013</v>
      </c>
      <c r="B445" s="17" t="s">
        <v>10505</v>
      </c>
      <c r="C445" s="17" t="s">
        <v>10506</v>
      </c>
      <c r="D445" s="17" t="s">
        <v>10507</v>
      </c>
      <c r="E445" s="17" t="s">
        <v>9762</v>
      </c>
      <c r="F445" s="17" t="s">
        <v>10508</v>
      </c>
      <c r="G445" s="18">
        <v>3</v>
      </c>
      <c r="H445" s="18">
        <v>3</v>
      </c>
      <c r="I445" s="19">
        <v>1</v>
      </c>
      <c r="J445" s="20">
        <v>0</v>
      </c>
      <c r="K445" s="21">
        <v>0</v>
      </c>
      <c r="L445" s="22">
        <v>0</v>
      </c>
      <c r="M445" s="61" t="s">
        <v>30787</v>
      </c>
      <c r="N445" s="61"/>
      <c r="O445" s="61"/>
      <c r="P445" s="61"/>
      <c r="Q445" s="61"/>
      <c r="R445" s="61"/>
    </row>
    <row r="446" spans="1:18" x14ac:dyDescent="0.3">
      <c r="A446" s="17" t="s">
        <v>12014</v>
      </c>
      <c r="B446" s="17" t="s">
        <v>12015</v>
      </c>
      <c r="C446" s="17" t="s">
        <v>10485</v>
      </c>
      <c r="D446" s="17" t="s">
        <v>10507</v>
      </c>
      <c r="E446" s="17" t="s">
        <v>2181</v>
      </c>
      <c r="F446" s="17" t="s">
        <v>12016</v>
      </c>
      <c r="G446" s="18">
        <v>3</v>
      </c>
      <c r="H446" s="18">
        <v>19</v>
      </c>
      <c r="I446" s="19">
        <v>0.33333333333333337</v>
      </c>
      <c r="J446" s="20">
        <v>0.66666666666666674</v>
      </c>
      <c r="K446" s="21">
        <v>0</v>
      </c>
      <c r="L446" s="22">
        <v>0</v>
      </c>
      <c r="M446" s="61" t="s">
        <v>30793</v>
      </c>
      <c r="N446" s="61"/>
      <c r="O446" s="61"/>
      <c r="P446" s="61"/>
      <c r="Q446" s="61"/>
      <c r="R446" s="61"/>
    </row>
    <row r="447" spans="1:18" x14ac:dyDescent="0.3">
      <c r="A447" s="17" t="s">
        <v>2462</v>
      </c>
      <c r="B447" s="17" t="s">
        <v>12017</v>
      </c>
      <c r="C447" s="17" t="s">
        <v>10485</v>
      </c>
      <c r="D447" s="17" t="s">
        <v>11811</v>
      </c>
      <c r="E447" s="17" t="s">
        <v>2465</v>
      </c>
      <c r="F447" s="17" t="s">
        <v>12018</v>
      </c>
      <c r="G447" s="18">
        <v>3</v>
      </c>
      <c r="H447" s="18">
        <v>3</v>
      </c>
      <c r="I447" s="19">
        <v>0</v>
      </c>
      <c r="J447" s="20">
        <v>0</v>
      </c>
      <c r="K447" s="21">
        <v>1</v>
      </c>
      <c r="L447" s="22">
        <v>0</v>
      </c>
      <c r="M447" s="61" t="s">
        <v>30787</v>
      </c>
      <c r="N447" s="61"/>
      <c r="O447" s="61"/>
      <c r="P447" s="61"/>
      <c r="Q447" s="61"/>
      <c r="R447" s="61"/>
    </row>
    <row r="448" spans="1:18" x14ac:dyDescent="0.3">
      <c r="A448" s="17" t="s">
        <v>12019</v>
      </c>
      <c r="B448" s="17" t="s">
        <v>12020</v>
      </c>
      <c r="C448" s="17" t="s">
        <v>10485</v>
      </c>
      <c r="D448" s="17" t="s">
        <v>10507</v>
      </c>
      <c r="E448" s="17" t="s">
        <v>2409</v>
      </c>
      <c r="F448" s="17" t="s">
        <v>12021</v>
      </c>
      <c r="G448" s="18">
        <v>3</v>
      </c>
      <c r="H448" s="18">
        <v>3</v>
      </c>
      <c r="I448" s="19">
        <v>0</v>
      </c>
      <c r="J448" s="20">
        <v>1</v>
      </c>
      <c r="K448" s="21">
        <v>0</v>
      </c>
      <c r="L448" s="22">
        <v>0</v>
      </c>
      <c r="M448" s="61" t="s">
        <v>30791</v>
      </c>
      <c r="N448" s="61"/>
      <c r="O448" s="61"/>
      <c r="P448" s="61"/>
      <c r="Q448" s="61"/>
      <c r="R448" s="61"/>
    </row>
    <row r="449" spans="1:18" x14ac:dyDescent="0.3">
      <c r="A449" s="17" t="s">
        <v>12022</v>
      </c>
      <c r="B449" s="17" t="s">
        <v>12023</v>
      </c>
      <c r="C449" s="17" t="s">
        <v>12024</v>
      </c>
      <c r="D449" s="17" t="s">
        <v>12025</v>
      </c>
      <c r="E449" s="17" t="s">
        <v>12026</v>
      </c>
      <c r="F449" s="17" t="s">
        <v>12027</v>
      </c>
      <c r="G449" s="18">
        <v>3</v>
      </c>
      <c r="H449" s="18">
        <v>3</v>
      </c>
      <c r="I449" s="19">
        <v>0</v>
      </c>
      <c r="J449" s="20">
        <v>1</v>
      </c>
      <c r="K449" s="21">
        <v>0</v>
      </c>
      <c r="L449" s="22">
        <v>0</v>
      </c>
      <c r="M449" s="61" t="s">
        <v>30793</v>
      </c>
      <c r="N449" s="61"/>
      <c r="O449" s="61"/>
      <c r="P449" s="61"/>
      <c r="Q449" s="61"/>
      <c r="R449" s="61"/>
    </row>
    <row r="450" spans="1:18" x14ac:dyDescent="0.3">
      <c r="A450" s="17" t="s">
        <v>12028</v>
      </c>
      <c r="B450" s="17" t="s">
        <v>12029</v>
      </c>
      <c r="C450" s="17" t="s">
        <v>12030</v>
      </c>
      <c r="D450" s="17" t="s">
        <v>12031</v>
      </c>
      <c r="E450" s="17" t="s">
        <v>10282</v>
      </c>
      <c r="F450" s="17" t="s">
        <v>12032</v>
      </c>
      <c r="G450" s="18">
        <v>3</v>
      </c>
      <c r="H450" s="18">
        <v>3</v>
      </c>
      <c r="I450" s="19">
        <v>0</v>
      </c>
      <c r="J450" s="20">
        <v>1</v>
      </c>
      <c r="K450" s="21">
        <v>0</v>
      </c>
      <c r="L450" s="22">
        <v>0</v>
      </c>
      <c r="M450" s="61" t="s">
        <v>30791</v>
      </c>
      <c r="N450" s="61"/>
      <c r="O450" s="61"/>
      <c r="P450" s="61"/>
      <c r="Q450" s="61"/>
      <c r="R450" s="61"/>
    </row>
    <row r="451" spans="1:18" x14ac:dyDescent="0.3">
      <c r="A451" s="17" t="s">
        <v>12033</v>
      </c>
      <c r="B451" s="17" t="s">
        <v>12034</v>
      </c>
      <c r="C451" s="17" t="s">
        <v>11282</v>
      </c>
      <c r="D451" s="17" t="s">
        <v>10902</v>
      </c>
      <c r="E451" s="17" t="s">
        <v>11567</v>
      </c>
      <c r="F451" s="17" t="s">
        <v>12035</v>
      </c>
      <c r="G451" s="18">
        <v>3</v>
      </c>
      <c r="H451" s="18">
        <v>4</v>
      </c>
      <c r="I451" s="19">
        <v>0</v>
      </c>
      <c r="J451" s="20">
        <v>1</v>
      </c>
      <c r="K451" s="21">
        <v>0</v>
      </c>
      <c r="L451" s="22">
        <v>0</v>
      </c>
      <c r="M451" s="61" t="s">
        <v>30791</v>
      </c>
      <c r="N451" s="61"/>
      <c r="O451" s="61"/>
      <c r="P451" s="61"/>
      <c r="Q451" s="61"/>
      <c r="R451" s="61"/>
    </row>
    <row r="452" spans="1:18" x14ac:dyDescent="0.3">
      <c r="A452" s="17" t="s">
        <v>12036</v>
      </c>
      <c r="B452" s="17" t="s">
        <v>12037</v>
      </c>
      <c r="C452" s="17" t="s">
        <v>12038</v>
      </c>
      <c r="D452" s="17" t="s">
        <v>10949</v>
      </c>
      <c r="E452" s="17" t="s">
        <v>2157</v>
      </c>
      <c r="F452" s="17" t="s">
        <v>12039</v>
      </c>
      <c r="G452" s="18">
        <v>3</v>
      </c>
      <c r="H452" s="18">
        <v>7</v>
      </c>
      <c r="I452" s="19">
        <v>0</v>
      </c>
      <c r="J452" s="20">
        <v>1</v>
      </c>
      <c r="K452" s="21">
        <v>0</v>
      </c>
      <c r="L452" s="22">
        <v>0</v>
      </c>
      <c r="M452" s="61" t="s">
        <v>30791</v>
      </c>
      <c r="N452" s="61"/>
      <c r="O452" s="61"/>
      <c r="P452" s="61"/>
      <c r="Q452" s="61"/>
      <c r="R452" s="61"/>
    </row>
    <row r="453" spans="1:18" x14ac:dyDescent="0.3">
      <c r="A453" s="17" t="s">
        <v>2520</v>
      </c>
      <c r="B453" s="17" t="s">
        <v>12040</v>
      </c>
      <c r="C453" s="17" t="s">
        <v>12041</v>
      </c>
      <c r="D453" s="17" t="s">
        <v>11319</v>
      </c>
      <c r="E453" s="17" t="s">
        <v>2522</v>
      </c>
      <c r="F453" s="17" t="s">
        <v>12042</v>
      </c>
      <c r="G453" s="18">
        <v>3</v>
      </c>
      <c r="H453" s="18">
        <v>3</v>
      </c>
      <c r="I453" s="19">
        <v>0</v>
      </c>
      <c r="J453" s="20">
        <v>0</v>
      </c>
      <c r="K453" s="21">
        <v>1</v>
      </c>
      <c r="L453" s="22">
        <v>0</v>
      </c>
      <c r="M453" s="61" t="s">
        <v>30790</v>
      </c>
      <c r="N453" s="61"/>
      <c r="O453" s="61"/>
      <c r="P453" s="61"/>
      <c r="Q453" s="61"/>
      <c r="R453" s="61"/>
    </row>
    <row r="454" spans="1:18" x14ac:dyDescent="0.3">
      <c r="A454" s="17" t="s">
        <v>3103</v>
      </c>
      <c r="B454" s="17" t="s">
        <v>12043</v>
      </c>
      <c r="C454" s="17" t="s">
        <v>12044</v>
      </c>
      <c r="D454" s="17" t="s">
        <v>10444</v>
      </c>
      <c r="E454" s="17" t="s">
        <v>2146</v>
      </c>
      <c r="F454" s="17" t="s">
        <v>12045</v>
      </c>
      <c r="G454" s="18">
        <v>3</v>
      </c>
      <c r="H454" s="18">
        <v>3</v>
      </c>
      <c r="I454" s="19">
        <v>0</v>
      </c>
      <c r="J454" s="20">
        <v>0</v>
      </c>
      <c r="K454" s="21">
        <v>1</v>
      </c>
      <c r="L454" s="22">
        <v>0</v>
      </c>
      <c r="M454" s="61" t="s">
        <v>30790</v>
      </c>
      <c r="N454" s="61"/>
      <c r="O454" s="61"/>
      <c r="P454" s="61"/>
      <c r="Q454" s="61"/>
      <c r="R454" s="61"/>
    </row>
    <row r="455" spans="1:18" x14ac:dyDescent="0.3">
      <c r="A455" s="17" t="s">
        <v>12046</v>
      </c>
      <c r="B455" s="17" t="s">
        <v>12047</v>
      </c>
      <c r="C455" s="17" t="s">
        <v>12048</v>
      </c>
      <c r="D455" s="17" t="s">
        <v>10592</v>
      </c>
      <c r="E455" s="17" t="s">
        <v>2181</v>
      </c>
      <c r="F455" s="17" t="s">
        <v>10622</v>
      </c>
      <c r="G455" s="18">
        <v>3</v>
      </c>
      <c r="H455" s="18">
        <v>230</v>
      </c>
      <c r="I455" s="19">
        <v>0</v>
      </c>
      <c r="J455" s="20">
        <v>1</v>
      </c>
      <c r="K455" s="21">
        <v>0</v>
      </c>
      <c r="L455" s="22">
        <v>0</v>
      </c>
      <c r="M455" s="61" t="s">
        <v>30793</v>
      </c>
      <c r="N455" s="61"/>
      <c r="O455" s="61"/>
      <c r="P455" s="61"/>
      <c r="Q455" s="61"/>
      <c r="R455" s="61"/>
    </row>
    <row r="456" spans="1:18" x14ac:dyDescent="0.3">
      <c r="A456" s="17" t="s">
        <v>12049</v>
      </c>
      <c r="B456" s="17" t="s">
        <v>12050</v>
      </c>
      <c r="C456" s="17" t="s">
        <v>10485</v>
      </c>
      <c r="D456" s="17" t="s">
        <v>10892</v>
      </c>
      <c r="E456" s="17" t="s">
        <v>2201</v>
      </c>
      <c r="F456" s="17" t="s">
        <v>12051</v>
      </c>
      <c r="G456" s="18">
        <v>3</v>
      </c>
      <c r="H456" s="18">
        <v>4</v>
      </c>
      <c r="I456" s="19">
        <v>0</v>
      </c>
      <c r="J456" s="20">
        <v>1</v>
      </c>
      <c r="K456" s="21">
        <v>0</v>
      </c>
      <c r="L456" s="22">
        <v>0</v>
      </c>
      <c r="M456" s="61" t="s">
        <v>30791</v>
      </c>
      <c r="N456" s="61"/>
      <c r="O456" s="61"/>
      <c r="P456" s="61"/>
      <c r="Q456" s="61"/>
      <c r="R456" s="61"/>
    </row>
    <row r="457" spans="1:18" x14ac:dyDescent="0.3">
      <c r="A457" s="17" t="s">
        <v>7543</v>
      </c>
      <c r="B457" s="17" t="s">
        <v>7544</v>
      </c>
      <c r="C457" s="17" t="s">
        <v>12052</v>
      </c>
      <c r="D457" s="17" t="s">
        <v>10507</v>
      </c>
      <c r="E457" s="17" t="s">
        <v>5372</v>
      </c>
      <c r="F457" s="17" t="s">
        <v>12053</v>
      </c>
      <c r="G457" s="18">
        <v>3</v>
      </c>
      <c r="H457" s="18">
        <v>4</v>
      </c>
      <c r="I457" s="19">
        <v>0</v>
      </c>
      <c r="J457" s="20">
        <v>0</v>
      </c>
      <c r="K457" s="21">
        <v>0</v>
      </c>
      <c r="L457" s="22">
        <v>1</v>
      </c>
      <c r="M457" s="61" t="s">
        <v>30787</v>
      </c>
      <c r="N457" s="61"/>
      <c r="O457" s="61"/>
      <c r="P457" s="61"/>
      <c r="Q457" s="61"/>
      <c r="R457" s="61"/>
    </row>
    <row r="458" spans="1:18" x14ac:dyDescent="0.3">
      <c r="A458" s="17" t="s">
        <v>12054</v>
      </c>
      <c r="B458" s="17" t="s">
        <v>12055</v>
      </c>
      <c r="C458" s="17" t="s">
        <v>12056</v>
      </c>
      <c r="D458" s="17" t="s">
        <v>11825</v>
      </c>
      <c r="E458" s="17" t="s">
        <v>2491</v>
      </c>
      <c r="F458" s="17" t="s">
        <v>12057</v>
      </c>
      <c r="G458" s="18">
        <v>3</v>
      </c>
      <c r="H458" s="18">
        <v>16</v>
      </c>
      <c r="I458" s="19">
        <v>0</v>
      </c>
      <c r="J458" s="20">
        <v>1</v>
      </c>
      <c r="K458" s="21">
        <v>0</v>
      </c>
      <c r="L458" s="22">
        <v>0</v>
      </c>
      <c r="M458" s="61" t="s">
        <v>30791</v>
      </c>
      <c r="N458" s="61"/>
      <c r="O458" s="61"/>
      <c r="P458" s="61"/>
      <c r="Q458" s="61"/>
      <c r="R458" s="61"/>
    </row>
    <row r="459" spans="1:18" x14ac:dyDescent="0.3">
      <c r="A459" s="17" t="s">
        <v>12058</v>
      </c>
      <c r="B459" s="17" t="s">
        <v>12059</v>
      </c>
      <c r="C459" s="17" t="s">
        <v>12060</v>
      </c>
      <c r="D459" s="17" t="s">
        <v>12061</v>
      </c>
      <c r="E459" s="17" t="s">
        <v>2181</v>
      </c>
      <c r="F459" s="17" t="s">
        <v>12062</v>
      </c>
      <c r="G459" s="18">
        <v>3</v>
      </c>
      <c r="H459" s="18">
        <v>4</v>
      </c>
      <c r="I459" s="19">
        <v>0</v>
      </c>
      <c r="J459" s="20">
        <v>1</v>
      </c>
      <c r="K459" s="21">
        <v>0</v>
      </c>
      <c r="L459" s="22">
        <v>0</v>
      </c>
      <c r="M459" s="61" t="s">
        <v>30788</v>
      </c>
      <c r="N459" s="61"/>
      <c r="O459" s="61"/>
      <c r="P459" s="61"/>
      <c r="Q459" s="61">
        <v>8</v>
      </c>
      <c r="R459" s="61"/>
    </row>
    <row r="460" spans="1:18" x14ac:dyDescent="0.3">
      <c r="A460" s="17" t="s">
        <v>12063</v>
      </c>
      <c r="B460" s="17" t="s">
        <v>12064</v>
      </c>
      <c r="C460" s="17" t="s">
        <v>12065</v>
      </c>
      <c r="D460" s="17" t="s">
        <v>10949</v>
      </c>
      <c r="E460" s="17" t="s">
        <v>2044</v>
      </c>
      <c r="F460" s="17" t="s">
        <v>12066</v>
      </c>
      <c r="G460" s="18">
        <v>3</v>
      </c>
      <c r="H460" s="18">
        <v>3</v>
      </c>
      <c r="I460" s="19">
        <v>0</v>
      </c>
      <c r="J460" s="20">
        <v>1</v>
      </c>
      <c r="K460" s="21">
        <v>0</v>
      </c>
      <c r="L460" s="22">
        <v>0</v>
      </c>
      <c r="M460" s="61" t="s">
        <v>30788</v>
      </c>
      <c r="N460" s="61"/>
      <c r="O460" s="61"/>
      <c r="P460" s="61"/>
      <c r="Q460" s="61"/>
      <c r="R460" s="61"/>
    </row>
    <row r="461" spans="1:18" x14ac:dyDescent="0.3">
      <c r="A461" s="17" t="s">
        <v>5464</v>
      </c>
      <c r="B461" s="17" t="s">
        <v>12067</v>
      </c>
      <c r="C461" s="17" t="s">
        <v>12002</v>
      </c>
      <c r="D461" s="17" t="s">
        <v>10963</v>
      </c>
      <c r="E461" s="17" t="s">
        <v>2409</v>
      </c>
      <c r="F461" s="17" t="s">
        <v>12068</v>
      </c>
      <c r="G461" s="18">
        <v>3</v>
      </c>
      <c r="H461" s="18">
        <v>4</v>
      </c>
      <c r="I461" s="19">
        <v>0</v>
      </c>
      <c r="J461" s="20">
        <v>0</v>
      </c>
      <c r="K461" s="21">
        <v>0</v>
      </c>
      <c r="L461" s="22">
        <v>1</v>
      </c>
      <c r="M461" s="61" t="s">
        <v>30790</v>
      </c>
      <c r="N461" s="61"/>
      <c r="O461" s="61"/>
      <c r="P461" s="61"/>
      <c r="Q461" s="61"/>
      <c r="R461" s="61"/>
    </row>
    <row r="462" spans="1:18" x14ac:dyDescent="0.3">
      <c r="A462" s="17" t="s">
        <v>12069</v>
      </c>
      <c r="B462" s="17" t="s">
        <v>12070</v>
      </c>
      <c r="C462" s="17" t="s">
        <v>12071</v>
      </c>
      <c r="D462" s="17" t="s">
        <v>12072</v>
      </c>
      <c r="E462" s="17" t="s">
        <v>8948</v>
      </c>
      <c r="F462" s="17" t="s">
        <v>12073</v>
      </c>
      <c r="G462" s="18">
        <v>3</v>
      </c>
      <c r="H462" s="18">
        <v>3</v>
      </c>
      <c r="I462" s="19">
        <v>0</v>
      </c>
      <c r="J462" s="20">
        <v>1</v>
      </c>
      <c r="K462" s="21">
        <v>0</v>
      </c>
      <c r="L462" s="22">
        <v>0</v>
      </c>
      <c r="M462" s="61" t="s">
        <v>30787</v>
      </c>
      <c r="N462" s="61"/>
      <c r="O462" s="61"/>
      <c r="P462" s="61"/>
      <c r="Q462" s="61"/>
      <c r="R462" s="61"/>
    </row>
    <row r="463" spans="1:18" x14ac:dyDescent="0.3">
      <c r="A463" s="17" t="s">
        <v>12074</v>
      </c>
      <c r="B463" s="17" t="s">
        <v>12075</v>
      </c>
      <c r="C463" s="17" t="s">
        <v>10485</v>
      </c>
      <c r="D463" s="17" t="s">
        <v>12076</v>
      </c>
      <c r="E463" s="17" t="s">
        <v>2433</v>
      </c>
      <c r="F463" s="17" t="s">
        <v>12077</v>
      </c>
      <c r="G463" s="18">
        <v>3</v>
      </c>
      <c r="H463" s="18">
        <v>163</v>
      </c>
      <c r="I463" s="19">
        <v>0</v>
      </c>
      <c r="J463" s="20">
        <v>1</v>
      </c>
      <c r="K463" s="21">
        <v>0</v>
      </c>
      <c r="L463" s="22">
        <v>0</v>
      </c>
      <c r="M463" s="61" t="s">
        <v>30793</v>
      </c>
      <c r="N463" s="61"/>
      <c r="O463" s="61"/>
      <c r="P463" s="61"/>
      <c r="Q463" s="61"/>
      <c r="R463" s="61"/>
    </row>
    <row r="464" spans="1:18" x14ac:dyDescent="0.3">
      <c r="A464" s="17" t="s">
        <v>12078</v>
      </c>
      <c r="B464" s="17" t="s">
        <v>12079</v>
      </c>
      <c r="C464" s="17" t="s">
        <v>10485</v>
      </c>
      <c r="D464" s="17" t="s">
        <v>10885</v>
      </c>
      <c r="E464" s="17" t="s">
        <v>11296</v>
      </c>
      <c r="F464" s="17" t="s">
        <v>12080</v>
      </c>
      <c r="G464" s="18">
        <v>3</v>
      </c>
      <c r="H464" s="18">
        <v>10</v>
      </c>
      <c r="I464" s="19">
        <v>0</v>
      </c>
      <c r="J464" s="20">
        <v>1</v>
      </c>
      <c r="K464" s="21">
        <v>0</v>
      </c>
      <c r="L464" s="22">
        <v>0</v>
      </c>
      <c r="M464" s="61" t="s">
        <v>30788</v>
      </c>
      <c r="N464" s="61"/>
      <c r="O464" s="61"/>
      <c r="P464" s="61">
        <v>14</v>
      </c>
      <c r="Q464" s="61"/>
      <c r="R464" s="61"/>
    </row>
    <row r="465" spans="1:18" x14ac:dyDescent="0.3">
      <c r="A465" s="17" t="s">
        <v>7742</v>
      </c>
      <c r="B465" s="17" t="s">
        <v>12081</v>
      </c>
      <c r="C465" s="17" t="s">
        <v>12082</v>
      </c>
      <c r="D465" s="17" t="s">
        <v>10937</v>
      </c>
      <c r="E465" s="17" t="s">
        <v>3833</v>
      </c>
      <c r="F465" s="17" t="s">
        <v>12083</v>
      </c>
      <c r="G465" s="18">
        <v>3</v>
      </c>
      <c r="H465" s="18">
        <v>10</v>
      </c>
      <c r="I465" s="19">
        <v>0</v>
      </c>
      <c r="J465" s="20">
        <v>0</v>
      </c>
      <c r="K465" s="21">
        <v>0</v>
      </c>
      <c r="L465" s="22">
        <v>1</v>
      </c>
      <c r="M465" s="61" t="s">
        <v>30790</v>
      </c>
      <c r="N465" s="61"/>
      <c r="O465" s="61"/>
      <c r="P465" s="61"/>
      <c r="Q465" s="61"/>
      <c r="R465" s="61"/>
    </row>
    <row r="466" spans="1:18" x14ac:dyDescent="0.3">
      <c r="A466" s="17" t="s">
        <v>12084</v>
      </c>
      <c r="B466" s="17" t="s">
        <v>12085</v>
      </c>
      <c r="C466" s="17" t="s">
        <v>12086</v>
      </c>
      <c r="D466" s="17" t="s">
        <v>10507</v>
      </c>
      <c r="E466" s="17" t="s">
        <v>2495</v>
      </c>
      <c r="F466" s="17" t="s">
        <v>12087</v>
      </c>
      <c r="G466" s="18">
        <v>3</v>
      </c>
      <c r="H466" s="18">
        <v>6</v>
      </c>
      <c r="I466" s="19">
        <v>0</v>
      </c>
      <c r="J466" s="20">
        <v>1</v>
      </c>
      <c r="K466" s="21">
        <v>0</v>
      </c>
      <c r="L466" s="22">
        <v>0</v>
      </c>
      <c r="M466" s="61" t="s">
        <v>30791</v>
      </c>
      <c r="N466" s="61"/>
      <c r="O466" s="61"/>
      <c r="P466" s="61"/>
      <c r="Q466" s="61"/>
      <c r="R466" s="61"/>
    </row>
    <row r="467" spans="1:18" x14ac:dyDescent="0.3">
      <c r="A467" s="17" t="s">
        <v>12088</v>
      </c>
      <c r="B467" s="17" t="s">
        <v>12089</v>
      </c>
      <c r="C467" s="17" t="s">
        <v>12090</v>
      </c>
      <c r="D467" s="17" t="s">
        <v>10695</v>
      </c>
      <c r="E467" s="17" t="s">
        <v>2146</v>
      </c>
      <c r="F467" s="17" t="s">
        <v>12091</v>
      </c>
      <c r="G467" s="18">
        <v>3</v>
      </c>
      <c r="H467" s="18">
        <v>4</v>
      </c>
      <c r="I467" s="19">
        <v>0</v>
      </c>
      <c r="J467" s="20">
        <v>1</v>
      </c>
      <c r="K467" s="21">
        <v>0</v>
      </c>
      <c r="L467" s="22">
        <v>0</v>
      </c>
      <c r="M467" s="61" t="s">
        <v>30791</v>
      </c>
      <c r="N467" s="61"/>
      <c r="O467" s="61"/>
      <c r="P467" s="61"/>
      <c r="Q467" s="61"/>
      <c r="R467" s="61"/>
    </row>
    <row r="468" spans="1:18" x14ac:dyDescent="0.3">
      <c r="A468" s="17" t="s">
        <v>12092</v>
      </c>
      <c r="B468" s="17" t="s">
        <v>12093</v>
      </c>
      <c r="C468" s="17" t="s">
        <v>12094</v>
      </c>
      <c r="D468" s="17" t="s">
        <v>12095</v>
      </c>
      <c r="E468" s="17" t="s">
        <v>12096</v>
      </c>
      <c r="F468" s="17" t="s">
        <v>12097</v>
      </c>
      <c r="G468" s="18">
        <v>3</v>
      </c>
      <c r="H468" s="18">
        <v>3</v>
      </c>
      <c r="I468" s="19">
        <v>0</v>
      </c>
      <c r="J468" s="20">
        <v>1</v>
      </c>
      <c r="K468" s="21">
        <v>0</v>
      </c>
      <c r="L468" s="22">
        <v>0</v>
      </c>
      <c r="M468" s="61" t="s">
        <v>30791</v>
      </c>
      <c r="N468" s="61"/>
      <c r="O468" s="61"/>
      <c r="P468" s="61"/>
      <c r="Q468" s="61"/>
      <c r="R468" s="61"/>
    </row>
    <row r="469" spans="1:18" x14ac:dyDescent="0.3">
      <c r="A469" s="17" t="s">
        <v>7904</v>
      </c>
      <c r="B469" s="17" t="s">
        <v>12098</v>
      </c>
      <c r="C469" s="17" t="s">
        <v>12099</v>
      </c>
      <c r="D469" s="17" t="s">
        <v>12100</v>
      </c>
      <c r="E469" s="17" t="s">
        <v>5372</v>
      </c>
      <c r="F469" s="17" t="s">
        <v>12101</v>
      </c>
      <c r="G469" s="18">
        <v>3</v>
      </c>
      <c r="H469" s="18">
        <v>3</v>
      </c>
      <c r="I469" s="19">
        <v>0</v>
      </c>
      <c r="J469" s="20">
        <v>0</v>
      </c>
      <c r="K469" s="21">
        <v>0</v>
      </c>
      <c r="L469" s="22">
        <v>1</v>
      </c>
      <c r="M469" s="61" t="s">
        <v>30786</v>
      </c>
      <c r="N469" s="61"/>
      <c r="O469" s="61"/>
      <c r="P469" s="61"/>
      <c r="Q469" s="61"/>
      <c r="R469" s="61"/>
    </row>
    <row r="470" spans="1:18" x14ac:dyDescent="0.3">
      <c r="A470" s="17" t="s">
        <v>12102</v>
      </c>
      <c r="B470" s="17" t="s">
        <v>12103</v>
      </c>
      <c r="C470" s="17" t="s">
        <v>10485</v>
      </c>
      <c r="D470" s="17" t="s">
        <v>10507</v>
      </c>
      <c r="E470" s="17" t="s">
        <v>5250</v>
      </c>
      <c r="F470" s="17" t="s">
        <v>12104</v>
      </c>
      <c r="G470" s="18">
        <v>3</v>
      </c>
      <c r="H470" s="18">
        <v>3</v>
      </c>
      <c r="I470" s="19">
        <v>0</v>
      </c>
      <c r="J470" s="20">
        <v>1</v>
      </c>
      <c r="K470" s="21">
        <v>0</v>
      </c>
      <c r="L470" s="22">
        <v>0</v>
      </c>
      <c r="M470" s="61" t="s">
        <v>30791</v>
      </c>
      <c r="N470" s="61"/>
      <c r="O470" s="61"/>
      <c r="P470" s="61"/>
      <c r="Q470" s="61"/>
      <c r="R470" s="61"/>
    </row>
    <row r="471" spans="1:18" x14ac:dyDescent="0.3">
      <c r="A471" s="17" t="s">
        <v>12105</v>
      </c>
      <c r="B471" s="17" t="s">
        <v>12106</v>
      </c>
      <c r="C471" s="17" t="s">
        <v>12107</v>
      </c>
      <c r="D471" s="17" t="s">
        <v>10664</v>
      </c>
      <c r="E471" s="17" t="s">
        <v>11567</v>
      </c>
      <c r="F471" s="17" t="s">
        <v>12108</v>
      </c>
      <c r="G471" s="18">
        <v>3</v>
      </c>
      <c r="H471" s="18">
        <v>16</v>
      </c>
      <c r="I471" s="19">
        <v>0.66666666666666674</v>
      </c>
      <c r="J471" s="20">
        <v>0.33333333333333337</v>
      </c>
      <c r="K471" s="21">
        <v>0</v>
      </c>
      <c r="L471" s="22">
        <v>0</v>
      </c>
      <c r="M471" s="61" t="s">
        <v>30787</v>
      </c>
      <c r="N471" s="61"/>
      <c r="O471" s="61"/>
      <c r="P471" s="61"/>
      <c r="Q471" s="61"/>
      <c r="R471" s="61"/>
    </row>
    <row r="472" spans="1:18" x14ac:dyDescent="0.3">
      <c r="A472" s="17" t="s">
        <v>12109</v>
      </c>
      <c r="B472" s="17" t="s">
        <v>12110</v>
      </c>
      <c r="C472" s="17" t="s">
        <v>10485</v>
      </c>
      <c r="D472" s="17" t="s">
        <v>12111</v>
      </c>
      <c r="E472" s="17" t="s">
        <v>11393</v>
      </c>
      <c r="F472" s="17" t="s">
        <v>12109</v>
      </c>
      <c r="G472" s="18">
        <v>3</v>
      </c>
      <c r="H472" s="18">
        <v>5</v>
      </c>
      <c r="I472" s="19">
        <v>0</v>
      </c>
      <c r="J472" s="20">
        <v>1</v>
      </c>
      <c r="K472" s="21">
        <v>0</v>
      </c>
      <c r="L472" s="22">
        <v>0</v>
      </c>
      <c r="M472" s="61" t="s">
        <v>30804</v>
      </c>
      <c r="N472" s="61"/>
      <c r="O472" s="61"/>
      <c r="P472" s="61"/>
      <c r="Q472" s="61"/>
      <c r="R472" s="61"/>
    </row>
    <row r="473" spans="1:18" x14ac:dyDescent="0.3">
      <c r="A473" s="17" t="s">
        <v>2807</v>
      </c>
      <c r="B473" s="17" t="s">
        <v>12112</v>
      </c>
      <c r="C473" s="17" t="s">
        <v>12113</v>
      </c>
      <c r="D473" s="17" t="s">
        <v>10507</v>
      </c>
      <c r="E473" s="17" t="s">
        <v>2153</v>
      </c>
      <c r="F473" s="17" t="s">
        <v>12114</v>
      </c>
      <c r="G473" s="18">
        <v>3</v>
      </c>
      <c r="H473" s="18">
        <v>14</v>
      </c>
      <c r="I473" s="19">
        <v>0</v>
      </c>
      <c r="J473" s="20">
        <v>0</v>
      </c>
      <c r="K473" s="21">
        <v>1</v>
      </c>
      <c r="L473" s="22">
        <v>0</v>
      </c>
      <c r="M473" s="61" t="s">
        <v>30790</v>
      </c>
      <c r="N473" s="61"/>
      <c r="O473" s="61"/>
      <c r="P473" s="61"/>
      <c r="Q473" s="61"/>
      <c r="R473" s="61"/>
    </row>
    <row r="474" spans="1:18" x14ac:dyDescent="0.3">
      <c r="A474" s="17" t="s">
        <v>12115</v>
      </c>
      <c r="B474" s="17" t="s">
        <v>10643</v>
      </c>
      <c r="C474" s="17" t="s">
        <v>10644</v>
      </c>
      <c r="D474" s="17" t="s">
        <v>10461</v>
      </c>
      <c r="E474" s="17" t="s">
        <v>10462</v>
      </c>
      <c r="F474" s="17" t="s">
        <v>12116</v>
      </c>
      <c r="G474" s="18">
        <v>3</v>
      </c>
      <c r="H474" s="18">
        <v>4</v>
      </c>
      <c r="I474" s="19">
        <v>0.33333333333333337</v>
      </c>
      <c r="J474" s="20">
        <v>0.66666666666666674</v>
      </c>
      <c r="K474" s="21">
        <v>0</v>
      </c>
      <c r="L474" s="22">
        <v>0</v>
      </c>
      <c r="M474" s="61" t="s">
        <v>30793</v>
      </c>
      <c r="N474" s="61"/>
      <c r="O474" s="61"/>
      <c r="P474" s="61"/>
      <c r="Q474" s="61"/>
      <c r="R474" s="61"/>
    </row>
    <row r="475" spans="1:18" x14ac:dyDescent="0.3">
      <c r="A475" s="17" t="s">
        <v>12117</v>
      </c>
      <c r="B475" s="17" t="s">
        <v>12118</v>
      </c>
      <c r="C475" s="17" t="s">
        <v>12119</v>
      </c>
      <c r="D475" s="17" t="s">
        <v>11811</v>
      </c>
      <c r="E475" s="17" t="s">
        <v>3817</v>
      </c>
      <c r="F475" s="17" t="s">
        <v>12120</v>
      </c>
      <c r="G475" s="18">
        <v>3</v>
      </c>
      <c r="H475" s="18">
        <v>9</v>
      </c>
      <c r="I475" s="19">
        <v>0.33333333333333337</v>
      </c>
      <c r="J475" s="20">
        <v>0.66666666666666674</v>
      </c>
      <c r="K475" s="21">
        <v>0</v>
      </c>
      <c r="L475" s="22">
        <v>0</v>
      </c>
      <c r="M475" s="61" t="s">
        <v>30793</v>
      </c>
      <c r="N475" s="61"/>
      <c r="O475" s="61"/>
      <c r="P475" s="61"/>
      <c r="Q475" s="61"/>
      <c r="R475" s="61"/>
    </row>
    <row r="476" spans="1:18" x14ac:dyDescent="0.3">
      <c r="A476" s="17" t="s">
        <v>12121</v>
      </c>
      <c r="B476" s="17" t="s">
        <v>12122</v>
      </c>
      <c r="C476" s="17" t="s">
        <v>12123</v>
      </c>
      <c r="D476" s="17" t="s">
        <v>10461</v>
      </c>
      <c r="E476" s="17" t="s">
        <v>10527</v>
      </c>
      <c r="F476" s="17" t="s">
        <v>12124</v>
      </c>
      <c r="G476" s="18">
        <v>3</v>
      </c>
      <c r="H476" s="18">
        <v>13</v>
      </c>
      <c r="I476" s="19">
        <v>1</v>
      </c>
      <c r="J476" s="20">
        <v>0</v>
      </c>
      <c r="K476" s="21">
        <v>0</v>
      </c>
      <c r="L476" s="22">
        <v>0</v>
      </c>
      <c r="M476" s="61" t="s">
        <v>30793</v>
      </c>
      <c r="N476" s="61"/>
      <c r="O476" s="61"/>
      <c r="P476" s="61"/>
      <c r="Q476" s="61"/>
      <c r="R476" s="61"/>
    </row>
    <row r="477" spans="1:18" x14ac:dyDescent="0.3">
      <c r="A477" s="17" t="s">
        <v>3593</v>
      </c>
      <c r="B477" s="17" t="s">
        <v>12125</v>
      </c>
      <c r="C477" s="17" t="s">
        <v>12126</v>
      </c>
      <c r="D477" s="17" t="s">
        <v>12127</v>
      </c>
      <c r="E477" s="17" t="s">
        <v>2269</v>
      </c>
      <c r="F477" s="17" t="s">
        <v>12128</v>
      </c>
      <c r="G477" s="18">
        <v>3</v>
      </c>
      <c r="H477" s="18">
        <v>3</v>
      </c>
      <c r="I477" s="19">
        <v>0.33333333333333337</v>
      </c>
      <c r="J477" s="20">
        <v>0.33333333333333337</v>
      </c>
      <c r="K477" s="21">
        <v>0.33333333333333337</v>
      </c>
      <c r="L477" s="22">
        <v>0</v>
      </c>
      <c r="M477" s="61" t="s">
        <v>30793</v>
      </c>
      <c r="N477" s="61"/>
      <c r="O477" s="61"/>
      <c r="P477" s="61"/>
      <c r="Q477" s="61"/>
      <c r="R477" s="61"/>
    </row>
    <row r="478" spans="1:18" x14ac:dyDescent="0.3">
      <c r="A478" s="17" t="s">
        <v>2643</v>
      </c>
      <c r="B478" s="17" t="s">
        <v>2644</v>
      </c>
      <c r="C478" s="17" t="s">
        <v>10485</v>
      </c>
      <c r="D478" s="17" t="s">
        <v>12129</v>
      </c>
      <c r="E478" s="17" t="s">
        <v>2645</v>
      </c>
      <c r="F478" s="17" t="s">
        <v>12130</v>
      </c>
      <c r="G478" s="18">
        <v>3</v>
      </c>
      <c r="H478" s="18">
        <v>3</v>
      </c>
      <c r="I478" s="19">
        <v>0</v>
      </c>
      <c r="J478" s="20">
        <v>0</v>
      </c>
      <c r="K478" s="21">
        <v>1</v>
      </c>
      <c r="L478" s="22">
        <v>0</v>
      </c>
      <c r="M478" s="61" t="s">
        <v>30788</v>
      </c>
      <c r="N478" s="61"/>
      <c r="O478" s="61"/>
      <c r="P478" s="61"/>
      <c r="Q478" s="61"/>
      <c r="R478" s="61"/>
    </row>
    <row r="479" spans="1:18" x14ac:dyDescent="0.3">
      <c r="A479" s="17" t="s">
        <v>12131</v>
      </c>
      <c r="B479" s="17" t="s">
        <v>12132</v>
      </c>
      <c r="C479" s="17" t="s">
        <v>10485</v>
      </c>
      <c r="D479" s="17" t="s">
        <v>12133</v>
      </c>
      <c r="E479" s="17" t="s">
        <v>2044</v>
      </c>
      <c r="F479" s="17" t="s">
        <v>12134</v>
      </c>
      <c r="G479" s="18">
        <v>3</v>
      </c>
      <c r="H479" s="18">
        <v>3</v>
      </c>
      <c r="I479" s="19">
        <v>0</v>
      </c>
      <c r="J479" s="20">
        <v>1</v>
      </c>
      <c r="K479" s="21">
        <v>0</v>
      </c>
      <c r="L479" s="22">
        <v>0</v>
      </c>
      <c r="M479" s="61" t="s">
        <v>30791</v>
      </c>
      <c r="N479" s="61"/>
      <c r="O479" s="61"/>
      <c r="P479" s="61"/>
      <c r="Q479" s="61"/>
      <c r="R479" s="61"/>
    </row>
    <row r="480" spans="1:18" x14ac:dyDescent="0.3">
      <c r="A480" s="17" t="s">
        <v>2351</v>
      </c>
      <c r="B480" s="17" t="s">
        <v>12135</v>
      </c>
      <c r="C480" s="17" t="s">
        <v>10485</v>
      </c>
      <c r="D480" s="17" t="s">
        <v>10892</v>
      </c>
      <c r="E480" s="17" t="s">
        <v>2354</v>
      </c>
      <c r="F480" s="17" t="s">
        <v>12136</v>
      </c>
      <c r="G480" s="18">
        <v>3</v>
      </c>
      <c r="H480" s="18">
        <v>10</v>
      </c>
      <c r="I480" s="19">
        <v>0</v>
      </c>
      <c r="J480" s="20">
        <v>0</v>
      </c>
      <c r="K480" s="21">
        <v>1</v>
      </c>
      <c r="L480" s="22">
        <v>0</v>
      </c>
      <c r="M480" s="61" t="s">
        <v>30788</v>
      </c>
      <c r="N480" s="61"/>
      <c r="O480" s="61"/>
      <c r="P480" s="61"/>
      <c r="Q480" s="61"/>
      <c r="R480" s="61"/>
    </row>
    <row r="481" spans="1:18" x14ac:dyDescent="0.3">
      <c r="A481" s="17" t="s">
        <v>4687</v>
      </c>
      <c r="B481" s="17" t="s">
        <v>12137</v>
      </c>
      <c r="C481" s="17" t="s">
        <v>12138</v>
      </c>
      <c r="D481" s="17" t="s">
        <v>10507</v>
      </c>
      <c r="E481" s="17" t="s">
        <v>2343</v>
      </c>
      <c r="F481" s="17" t="s">
        <v>12139</v>
      </c>
      <c r="G481" s="18">
        <v>3</v>
      </c>
      <c r="H481" s="18">
        <v>12</v>
      </c>
      <c r="I481" s="19">
        <v>0</v>
      </c>
      <c r="J481" s="20">
        <v>0</v>
      </c>
      <c r="K481" s="21">
        <v>1</v>
      </c>
      <c r="L481" s="22">
        <v>0</v>
      </c>
      <c r="M481" s="61" t="s">
        <v>30790</v>
      </c>
      <c r="N481" s="61"/>
      <c r="O481" s="61"/>
      <c r="P481" s="61"/>
      <c r="Q481" s="61"/>
      <c r="R481" s="61"/>
    </row>
    <row r="482" spans="1:18" x14ac:dyDescent="0.3">
      <c r="A482" s="17" t="s">
        <v>12140</v>
      </c>
      <c r="B482" s="17" t="s">
        <v>12141</v>
      </c>
      <c r="C482" s="17" t="s">
        <v>12142</v>
      </c>
      <c r="D482" s="17" t="s">
        <v>11968</v>
      </c>
      <c r="E482" s="17" t="s">
        <v>2085</v>
      </c>
      <c r="F482" s="17" t="s">
        <v>12143</v>
      </c>
      <c r="G482" s="18">
        <v>3</v>
      </c>
      <c r="H482" s="18">
        <v>3</v>
      </c>
      <c r="I482" s="19">
        <v>0</v>
      </c>
      <c r="J482" s="20">
        <v>1</v>
      </c>
      <c r="K482" s="21">
        <v>0</v>
      </c>
      <c r="L482" s="22">
        <v>0</v>
      </c>
      <c r="M482" s="61" t="s">
        <v>30793</v>
      </c>
      <c r="N482" s="61"/>
      <c r="O482" s="61"/>
      <c r="P482" s="61"/>
      <c r="Q482" s="61"/>
      <c r="R482" s="61"/>
    </row>
    <row r="483" spans="1:18" x14ac:dyDescent="0.3">
      <c r="A483" s="17" t="s">
        <v>12144</v>
      </c>
      <c r="B483" s="17" t="s">
        <v>12145</v>
      </c>
      <c r="C483" s="17" t="s">
        <v>11277</v>
      </c>
      <c r="D483" s="17" t="s">
        <v>10710</v>
      </c>
      <c r="E483" s="17" t="s">
        <v>12146</v>
      </c>
      <c r="F483" s="17" t="s">
        <v>12147</v>
      </c>
      <c r="G483" s="18">
        <v>3</v>
      </c>
      <c r="H483" s="18">
        <v>10</v>
      </c>
      <c r="I483" s="19">
        <v>0</v>
      </c>
      <c r="J483" s="20">
        <v>1</v>
      </c>
      <c r="K483" s="21">
        <v>0</v>
      </c>
      <c r="L483" s="22">
        <v>0</v>
      </c>
      <c r="M483" s="61" t="s">
        <v>30791</v>
      </c>
      <c r="N483" s="61"/>
      <c r="O483" s="61"/>
      <c r="P483" s="61"/>
      <c r="Q483" s="61"/>
      <c r="R483" s="61"/>
    </row>
    <row r="484" spans="1:18" x14ac:dyDescent="0.3">
      <c r="A484" s="17" t="s">
        <v>7019</v>
      </c>
      <c r="B484" s="17" t="s">
        <v>12148</v>
      </c>
      <c r="C484" s="17" t="s">
        <v>12149</v>
      </c>
      <c r="D484" s="17" t="s">
        <v>10507</v>
      </c>
      <c r="E484" s="17" t="s">
        <v>6916</v>
      </c>
      <c r="F484" s="17" t="s">
        <v>12150</v>
      </c>
      <c r="G484" s="18">
        <v>3</v>
      </c>
      <c r="H484" s="18">
        <v>5</v>
      </c>
      <c r="I484" s="19">
        <v>0</v>
      </c>
      <c r="J484" s="20">
        <v>0</v>
      </c>
      <c r="K484" s="21">
        <v>0</v>
      </c>
      <c r="L484" s="22">
        <v>1</v>
      </c>
      <c r="M484" s="61" t="s">
        <v>30786</v>
      </c>
      <c r="N484" s="61"/>
      <c r="O484" s="61"/>
      <c r="P484" s="61"/>
      <c r="Q484" s="61"/>
      <c r="R484" s="61"/>
    </row>
    <row r="485" spans="1:18" x14ac:dyDescent="0.3">
      <c r="A485" s="17" t="s">
        <v>12151</v>
      </c>
      <c r="B485" s="17" t="s">
        <v>12152</v>
      </c>
      <c r="C485" s="17" t="s">
        <v>10485</v>
      </c>
      <c r="D485" s="17" t="s">
        <v>10592</v>
      </c>
      <c r="E485" s="17" t="s">
        <v>2299</v>
      </c>
      <c r="F485" s="17" t="s">
        <v>12153</v>
      </c>
      <c r="G485" s="18">
        <v>3</v>
      </c>
      <c r="H485" s="18">
        <v>52</v>
      </c>
      <c r="I485" s="19">
        <v>0</v>
      </c>
      <c r="J485" s="20">
        <v>1</v>
      </c>
      <c r="K485" s="21">
        <v>0</v>
      </c>
      <c r="L485" s="22">
        <v>0</v>
      </c>
      <c r="M485" s="61" t="s">
        <v>30791</v>
      </c>
      <c r="N485" s="61"/>
      <c r="O485" s="61"/>
      <c r="P485" s="61"/>
      <c r="Q485" s="61"/>
      <c r="R485" s="61"/>
    </row>
    <row r="486" spans="1:18" x14ac:dyDescent="0.3">
      <c r="A486" s="17" t="s">
        <v>12154</v>
      </c>
      <c r="B486" s="17" t="s">
        <v>12155</v>
      </c>
      <c r="C486" s="17" t="s">
        <v>12156</v>
      </c>
      <c r="D486" s="17" t="s">
        <v>10584</v>
      </c>
      <c r="E486" s="17" t="s">
        <v>2269</v>
      </c>
      <c r="F486" s="17" t="s">
        <v>12157</v>
      </c>
      <c r="G486" s="18">
        <v>3</v>
      </c>
      <c r="H486" s="18">
        <v>4</v>
      </c>
      <c r="I486" s="19">
        <v>0</v>
      </c>
      <c r="J486" s="20">
        <v>1</v>
      </c>
      <c r="K486" s="21">
        <v>0</v>
      </c>
      <c r="L486" s="22">
        <v>0</v>
      </c>
      <c r="M486" s="61" t="s">
        <v>30788</v>
      </c>
      <c r="N486" s="61"/>
      <c r="O486" s="61"/>
      <c r="P486" s="61"/>
      <c r="Q486" s="61"/>
      <c r="R486" s="61"/>
    </row>
    <row r="487" spans="1:18" x14ac:dyDescent="0.3">
      <c r="A487" s="17" t="s">
        <v>12158</v>
      </c>
      <c r="B487" s="17" t="s">
        <v>12159</v>
      </c>
      <c r="C487" s="17" t="s">
        <v>12160</v>
      </c>
      <c r="D487" s="17" t="s">
        <v>10507</v>
      </c>
      <c r="E487" s="17" t="s">
        <v>2071</v>
      </c>
      <c r="F487" s="17" t="s">
        <v>12161</v>
      </c>
      <c r="G487" s="18">
        <v>3</v>
      </c>
      <c r="H487" s="18">
        <v>8</v>
      </c>
      <c r="I487" s="19">
        <v>0.33333333333333337</v>
      </c>
      <c r="J487" s="20">
        <v>0.66666666666666674</v>
      </c>
      <c r="K487" s="21">
        <v>0</v>
      </c>
      <c r="L487" s="22">
        <v>0</v>
      </c>
      <c r="M487" s="61" t="s">
        <v>30793</v>
      </c>
      <c r="N487" s="61"/>
      <c r="O487" s="61"/>
      <c r="P487" s="61"/>
      <c r="Q487" s="61"/>
      <c r="R487" s="61"/>
    </row>
    <row r="488" spans="1:18" x14ac:dyDescent="0.3">
      <c r="A488" s="17" t="s">
        <v>12162</v>
      </c>
      <c r="B488" s="17" t="s">
        <v>12163</v>
      </c>
      <c r="C488" s="17" t="s">
        <v>11037</v>
      </c>
      <c r="D488" s="17" t="s">
        <v>11038</v>
      </c>
      <c r="E488" s="17" t="s">
        <v>10498</v>
      </c>
      <c r="F488" s="17" t="s">
        <v>12164</v>
      </c>
      <c r="G488" s="18">
        <v>3</v>
      </c>
      <c r="H488" s="18">
        <v>5</v>
      </c>
      <c r="I488" s="19">
        <v>1</v>
      </c>
      <c r="J488" s="20">
        <v>0</v>
      </c>
      <c r="K488" s="21">
        <v>0</v>
      </c>
      <c r="L488" s="22">
        <v>0</v>
      </c>
      <c r="M488" s="61" t="s">
        <v>30793</v>
      </c>
      <c r="N488" s="61"/>
      <c r="O488" s="61"/>
      <c r="P488" s="61"/>
      <c r="Q488" s="61"/>
      <c r="R488" s="61"/>
    </row>
    <row r="489" spans="1:18" x14ac:dyDescent="0.3">
      <c r="A489" s="17" t="s">
        <v>12165</v>
      </c>
      <c r="B489" s="17" t="s">
        <v>12166</v>
      </c>
      <c r="C489" s="17" t="s">
        <v>12123</v>
      </c>
      <c r="D489" s="17" t="s">
        <v>10461</v>
      </c>
      <c r="E489" s="17" t="s">
        <v>11152</v>
      </c>
      <c r="F489" s="17" t="s">
        <v>12167</v>
      </c>
      <c r="G489" s="18">
        <v>3</v>
      </c>
      <c r="H489" s="18">
        <v>13</v>
      </c>
      <c r="I489" s="19">
        <v>0.33333333333333337</v>
      </c>
      <c r="J489" s="20">
        <v>0.66666666666666674</v>
      </c>
      <c r="K489" s="21">
        <v>0</v>
      </c>
      <c r="L489" s="22">
        <v>0</v>
      </c>
      <c r="M489" s="61" t="s">
        <v>30787</v>
      </c>
      <c r="N489" s="61"/>
      <c r="O489" s="61"/>
      <c r="P489" s="61"/>
      <c r="Q489" s="61"/>
      <c r="R489" s="61"/>
    </row>
    <row r="490" spans="1:18" x14ac:dyDescent="0.3">
      <c r="A490" s="17" t="s">
        <v>12168</v>
      </c>
      <c r="B490" s="17" t="s">
        <v>12169</v>
      </c>
      <c r="C490" s="17" t="s">
        <v>12170</v>
      </c>
      <c r="D490" s="17" t="s">
        <v>12171</v>
      </c>
      <c r="E490" s="17" t="s">
        <v>2157</v>
      </c>
      <c r="F490" s="17" t="s">
        <v>12172</v>
      </c>
      <c r="G490" s="18">
        <v>3</v>
      </c>
      <c r="H490" s="18">
        <v>15</v>
      </c>
      <c r="I490" s="19">
        <v>0.33333333333333337</v>
      </c>
      <c r="J490" s="20">
        <v>0.66666666666666674</v>
      </c>
      <c r="K490" s="21">
        <v>0</v>
      </c>
      <c r="L490" s="22">
        <v>0</v>
      </c>
      <c r="M490" s="61" t="s">
        <v>30793</v>
      </c>
      <c r="N490" s="61"/>
      <c r="O490" s="61"/>
      <c r="P490" s="61"/>
      <c r="Q490" s="61"/>
      <c r="R490" s="61"/>
    </row>
    <row r="491" spans="1:18" x14ac:dyDescent="0.3">
      <c r="A491" s="17" t="s">
        <v>7743</v>
      </c>
      <c r="B491" s="17" t="s">
        <v>7744</v>
      </c>
      <c r="C491" s="17" t="s">
        <v>12173</v>
      </c>
      <c r="D491" s="17" t="s">
        <v>10507</v>
      </c>
      <c r="E491" s="17" t="s">
        <v>7745</v>
      </c>
      <c r="F491" s="17" t="s">
        <v>12174</v>
      </c>
      <c r="G491" s="18">
        <v>3</v>
      </c>
      <c r="H491" s="18">
        <v>3</v>
      </c>
      <c r="I491" s="19">
        <v>0</v>
      </c>
      <c r="J491" s="20">
        <v>0</v>
      </c>
      <c r="K491" s="21">
        <v>0</v>
      </c>
      <c r="L491" s="22">
        <v>1</v>
      </c>
      <c r="M491" s="61" t="s">
        <v>30790</v>
      </c>
      <c r="N491" s="61"/>
      <c r="O491" s="61"/>
      <c r="P491" s="61"/>
      <c r="Q491" s="61"/>
      <c r="R491" s="61"/>
    </row>
    <row r="492" spans="1:18" x14ac:dyDescent="0.3">
      <c r="A492" s="17" t="s">
        <v>12175</v>
      </c>
      <c r="B492" s="17" t="s">
        <v>12176</v>
      </c>
      <c r="C492" s="17" t="s">
        <v>10976</v>
      </c>
      <c r="D492" s="17" t="s">
        <v>10710</v>
      </c>
      <c r="E492" s="17" t="s">
        <v>8948</v>
      </c>
      <c r="F492" s="17" t="s">
        <v>12177</v>
      </c>
      <c r="G492" s="18">
        <v>3</v>
      </c>
      <c r="H492" s="18">
        <v>9</v>
      </c>
      <c r="I492" s="19">
        <v>0</v>
      </c>
      <c r="J492" s="20">
        <v>1</v>
      </c>
      <c r="K492" s="21">
        <v>0</v>
      </c>
      <c r="L492" s="22">
        <v>0</v>
      </c>
      <c r="M492" s="61" t="s">
        <v>30791</v>
      </c>
      <c r="N492" s="61"/>
      <c r="O492" s="61"/>
      <c r="P492" s="61"/>
      <c r="Q492" s="61"/>
      <c r="R492" s="61"/>
    </row>
    <row r="493" spans="1:18" x14ac:dyDescent="0.3">
      <c r="A493" s="17" t="s">
        <v>12178</v>
      </c>
      <c r="B493" s="17" t="s">
        <v>12179</v>
      </c>
      <c r="C493" s="17" t="s">
        <v>12180</v>
      </c>
      <c r="D493" s="17" t="s">
        <v>10584</v>
      </c>
      <c r="E493" s="17" t="s">
        <v>2157</v>
      </c>
      <c r="F493" s="17" t="s">
        <v>12181</v>
      </c>
      <c r="G493" s="18">
        <v>3</v>
      </c>
      <c r="H493" s="18">
        <v>24</v>
      </c>
      <c r="I493" s="19">
        <v>0</v>
      </c>
      <c r="J493" s="20">
        <v>1</v>
      </c>
      <c r="K493" s="21">
        <v>0</v>
      </c>
      <c r="L493" s="22">
        <v>0</v>
      </c>
      <c r="M493" s="61" t="s">
        <v>30793</v>
      </c>
      <c r="N493" s="61"/>
      <c r="O493" s="61"/>
      <c r="P493" s="61"/>
      <c r="Q493" s="61"/>
      <c r="R493" s="61"/>
    </row>
    <row r="494" spans="1:18" x14ac:dyDescent="0.3">
      <c r="A494" s="17" t="s">
        <v>12182</v>
      </c>
      <c r="B494" s="17" t="s">
        <v>12183</v>
      </c>
      <c r="C494" s="17" t="s">
        <v>12184</v>
      </c>
      <c r="D494" s="17" t="s">
        <v>10507</v>
      </c>
      <c r="E494" s="17" t="s">
        <v>6916</v>
      </c>
      <c r="F494" s="17" t="s">
        <v>12185</v>
      </c>
      <c r="G494" s="18">
        <v>3</v>
      </c>
      <c r="H494" s="18">
        <v>3</v>
      </c>
      <c r="I494" s="19">
        <v>0.33333333333333337</v>
      </c>
      <c r="J494" s="20">
        <v>0.66666666666666674</v>
      </c>
      <c r="K494" s="21">
        <v>0</v>
      </c>
      <c r="L494" s="22">
        <v>0</v>
      </c>
      <c r="M494" s="61" t="s">
        <v>30793</v>
      </c>
      <c r="N494" s="61"/>
      <c r="O494" s="61"/>
      <c r="P494" s="61"/>
      <c r="Q494" s="61"/>
      <c r="R494" s="61"/>
    </row>
    <row r="495" spans="1:18" x14ac:dyDescent="0.3">
      <c r="A495" s="17" t="s">
        <v>12186</v>
      </c>
      <c r="B495" s="17" t="s">
        <v>12187</v>
      </c>
      <c r="C495" s="17" t="s">
        <v>12188</v>
      </c>
      <c r="D495" s="17" t="s">
        <v>12189</v>
      </c>
      <c r="E495" s="17" t="s">
        <v>2157</v>
      </c>
      <c r="F495" s="17" t="s">
        <v>12190</v>
      </c>
      <c r="G495" s="18">
        <v>3</v>
      </c>
      <c r="H495" s="18">
        <v>16</v>
      </c>
      <c r="I495" s="19">
        <v>0</v>
      </c>
      <c r="J495" s="20">
        <v>1</v>
      </c>
      <c r="K495" s="21">
        <v>0</v>
      </c>
      <c r="L495" s="22">
        <v>0</v>
      </c>
      <c r="M495" s="61" t="s">
        <v>30791</v>
      </c>
      <c r="N495" s="61"/>
      <c r="O495" s="61"/>
      <c r="P495" s="61"/>
      <c r="Q495" s="61"/>
      <c r="R495" s="61"/>
    </row>
    <row r="496" spans="1:18" x14ac:dyDescent="0.3">
      <c r="A496" s="17" t="s">
        <v>12191</v>
      </c>
      <c r="B496" s="17" t="s">
        <v>12192</v>
      </c>
      <c r="C496" s="17" t="s">
        <v>12193</v>
      </c>
      <c r="D496" s="17" t="s">
        <v>10507</v>
      </c>
      <c r="E496" s="17" t="s">
        <v>2495</v>
      </c>
      <c r="F496" s="17" t="s">
        <v>12194</v>
      </c>
      <c r="G496" s="18">
        <v>3</v>
      </c>
      <c r="H496" s="18">
        <v>4</v>
      </c>
      <c r="I496" s="19">
        <v>0</v>
      </c>
      <c r="J496" s="20">
        <v>1</v>
      </c>
      <c r="K496" s="21">
        <v>0</v>
      </c>
      <c r="L496" s="22">
        <v>0</v>
      </c>
      <c r="M496" s="61" t="s">
        <v>30791</v>
      </c>
      <c r="N496" s="61"/>
      <c r="O496" s="61"/>
      <c r="P496" s="61"/>
      <c r="Q496" s="61"/>
      <c r="R496" s="61"/>
    </row>
    <row r="497" spans="1:18" x14ac:dyDescent="0.3">
      <c r="A497" s="17" t="s">
        <v>7396</v>
      </c>
      <c r="B497" s="17" t="s">
        <v>12195</v>
      </c>
      <c r="C497" s="17" t="s">
        <v>12196</v>
      </c>
      <c r="D497" s="17" t="s">
        <v>10461</v>
      </c>
      <c r="E497" s="17" t="s">
        <v>2114</v>
      </c>
      <c r="F497" s="17" t="s">
        <v>12197</v>
      </c>
      <c r="G497" s="18">
        <v>3</v>
      </c>
      <c r="H497" s="18">
        <v>4</v>
      </c>
      <c r="I497" s="19">
        <v>0</v>
      </c>
      <c r="J497" s="20">
        <v>0</v>
      </c>
      <c r="K497" s="21">
        <v>0</v>
      </c>
      <c r="L497" s="22">
        <v>1</v>
      </c>
      <c r="M497" s="61" t="s">
        <v>30790</v>
      </c>
      <c r="N497" s="61"/>
      <c r="O497" s="61"/>
      <c r="P497" s="61"/>
      <c r="Q497" s="61"/>
      <c r="R497" s="61"/>
    </row>
    <row r="498" spans="1:18" x14ac:dyDescent="0.3">
      <c r="A498" s="17" t="s">
        <v>12198</v>
      </c>
      <c r="B498" s="17" t="s">
        <v>12199</v>
      </c>
      <c r="C498" s="17" t="s">
        <v>10485</v>
      </c>
      <c r="D498" s="17" t="s">
        <v>12111</v>
      </c>
      <c r="E498" s="17" t="s">
        <v>11393</v>
      </c>
      <c r="F498" s="17" t="s">
        <v>12198</v>
      </c>
      <c r="G498" s="18">
        <v>3</v>
      </c>
      <c r="H498" s="18">
        <v>4</v>
      </c>
      <c r="I498" s="19">
        <v>0</v>
      </c>
      <c r="J498" s="20">
        <v>1</v>
      </c>
      <c r="K498" s="21">
        <v>0</v>
      </c>
      <c r="L498" s="22">
        <v>0</v>
      </c>
      <c r="M498" s="61" t="s">
        <v>30791</v>
      </c>
      <c r="N498" s="61"/>
      <c r="O498" s="61"/>
      <c r="P498" s="61"/>
      <c r="Q498" s="61"/>
      <c r="R498" s="61"/>
    </row>
    <row r="499" spans="1:18" x14ac:dyDescent="0.3">
      <c r="A499" s="17" t="s">
        <v>2397</v>
      </c>
      <c r="B499" s="17" t="s">
        <v>12200</v>
      </c>
      <c r="C499" s="17" t="s">
        <v>10455</v>
      </c>
      <c r="D499" s="17" t="s">
        <v>10451</v>
      </c>
      <c r="E499" s="17" t="s">
        <v>2400</v>
      </c>
      <c r="F499" s="17" t="s">
        <v>12201</v>
      </c>
      <c r="G499" s="18">
        <v>3</v>
      </c>
      <c r="H499" s="18">
        <v>3</v>
      </c>
      <c r="I499" s="19">
        <v>0</v>
      </c>
      <c r="J499" s="20">
        <v>0</v>
      </c>
      <c r="K499" s="21">
        <v>1</v>
      </c>
      <c r="L499" s="22">
        <v>0</v>
      </c>
      <c r="M499" s="61" t="s">
        <v>30790</v>
      </c>
      <c r="N499" s="61"/>
      <c r="O499" s="61"/>
      <c r="P499" s="61"/>
      <c r="Q499" s="61"/>
      <c r="R499" s="61"/>
    </row>
    <row r="500" spans="1:18" x14ac:dyDescent="0.3">
      <c r="A500" s="17" t="s">
        <v>12202</v>
      </c>
      <c r="B500" s="17" t="s">
        <v>12203</v>
      </c>
      <c r="C500" s="17" t="s">
        <v>12204</v>
      </c>
      <c r="D500" s="17" t="s">
        <v>12205</v>
      </c>
      <c r="E500" s="17" t="s">
        <v>2039</v>
      </c>
      <c r="F500" s="17" t="s">
        <v>12206</v>
      </c>
      <c r="G500" s="18">
        <v>3</v>
      </c>
      <c r="H500" s="18">
        <v>3</v>
      </c>
      <c r="I500" s="19">
        <v>0.33333333333333337</v>
      </c>
      <c r="J500" s="20">
        <v>0.66666666666666674</v>
      </c>
      <c r="K500" s="21">
        <v>0</v>
      </c>
      <c r="L500" s="22">
        <v>0</v>
      </c>
      <c r="M500" s="61" t="s">
        <v>30793</v>
      </c>
      <c r="N500" s="61"/>
      <c r="O500" s="61"/>
      <c r="P500" s="61"/>
      <c r="Q500" s="61"/>
      <c r="R500" s="61"/>
    </row>
    <row r="501" spans="1:18" x14ac:dyDescent="0.3">
      <c r="A501" s="17" t="s">
        <v>9019</v>
      </c>
      <c r="B501" s="17" t="s">
        <v>12207</v>
      </c>
      <c r="C501" s="17" t="s">
        <v>12208</v>
      </c>
      <c r="D501" s="17" t="s">
        <v>12209</v>
      </c>
      <c r="E501" s="17" t="s">
        <v>5372</v>
      </c>
      <c r="F501" s="17" t="s">
        <v>12210</v>
      </c>
      <c r="G501" s="18">
        <v>3</v>
      </c>
      <c r="H501" s="18">
        <v>4</v>
      </c>
      <c r="I501" s="19">
        <v>0</v>
      </c>
      <c r="J501" s="20">
        <v>0</v>
      </c>
      <c r="K501" s="21">
        <v>0</v>
      </c>
      <c r="L501" s="22">
        <v>1</v>
      </c>
      <c r="M501" s="61" t="s">
        <v>30786</v>
      </c>
      <c r="N501" s="61"/>
      <c r="O501" s="61"/>
      <c r="P501" s="61"/>
      <c r="Q501" s="61"/>
      <c r="R501" s="61"/>
    </row>
    <row r="502" spans="1:18" x14ac:dyDescent="0.3">
      <c r="A502" s="17" t="s">
        <v>12211</v>
      </c>
      <c r="B502" s="17" t="s">
        <v>12212</v>
      </c>
      <c r="C502" s="17" t="s">
        <v>10485</v>
      </c>
      <c r="D502" s="17" t="s">
        <v>12213</v>
      </c>
      <c r="E502" s="17" t="s">
        <v>12214</v>
      </c>
      <c r="F502" s="17" t="s">
        <v>12215</v>
      </c>
      <c r="G502" s="18">
        <v>3</v>
      </c>
      <c r="H502" s="18">
        <v>3</v>
      </c>
      <c r="I502" s="19">
        <v>0</v>
      </c>
      <c r="J502" s="20">
        <v>1</v>
      </c>
      <c r="K502" s="21">
        <v>0</v>
      </c>
      <c r="L502" s="22">
        <v>0</v>
      </c>
      <c r="M502" s="61" t="s">
        <v>30791</v>
      </c>
      <c r="N502" s="61"/>
      <c r="O502" s="61"/>
      <c r="P502" s="61"/>
      <c r="Q502" s="61"/>
      <c r="R502" s="61"/>
    </row>
    <row r="503" spans="1:18" x14ac:dyDescent="0.3">
      <c r="A503" s="17" t="s">
        <v>6396</v>
      </c>
      <c r="B503" s="17" t="s">
        <v>12216</v>
      </c>
      <c r="C503" s="17" t="s">
        <v>12217</v>
      </c>
      <c r="D503" s="17" t="s">
        <v>10507</v>
      </c>
      <c r="E503" s="17" t="s">
        <v>5372</v>
      </c>
      <c r="F503" s="17" t="s">
        <v>12218</v>
      </c>
      <c r="G503" s="18">
        <v>3</v>
      </c>
      <c r="H503" s="18">
        <v>4</v>
      </c>
      <c r="I503" s="19">
        <v>0</v>
      </c>
      <c r="J503" s="20">
        <v>0</v>
      </c>
      <c r="K503" s="21">
        <v>0</v>
      </c>
      <c r="L503" s="22">
        <v>1</v>
      </c>
      <c r="M503" s="61" t="s">
        <v>30786</v>
      </c>
      <c r="N503" s="61"/>
      <c r="O503" s="61"/>
      <c r="P503" s="61"/>
      <c r="Q503" s="61"/>
      <c r="R503" s="61"/>
    </row>
    <row r="504" spans="1:18" x14ac:dyDescent="0.3">
      <c r="A504" s="17" t="s">
        <v>12219</v>
      </c>
      <c r="B504" s="17" t="s">
        <v>12220</v>
      </c>
      <c r="C504" s="17" t="s">
        <v>12221</v>
      </c>
      <c r="D504" s="17" t="s">
        <v>12222</v>
      </c>
      <c r="E504" s="17" t="s">
        <v>2157</v>
      </c>
      <c r="F504" s="17" t="s">
        <v>12223</v>
      </c>
      <c r="G504" s="18">
        <v>3</v>
      </c>
      <c r="H504" s="18">
        <v>4</v>
      </c>
      <c r="I504" s="19">
        <v>0</v>
      </c>
      <c r="J504" s="20">
        <v>1</v>
      </c>
      <c r="K504" s="21">
        <v>0</v>
      </c>
      <c r="L504" s="22">
        <v>0</v>
      </c>
      <c r="M504" s="61" t="s">
        <v>30791</v>
      </c>
      <c r="N504" s="61"/>
      <c r="O504" s="61"/>
      <c r="P504" s="61"/>
      <c r="Q504" s="61"/>
      <c r="R504" s="61"/>
    </row>
    <row r="505" spans="1:18" x14ac:dyDescent="0.3">
      <c r="A505" s="17" t="s">
        <v>12224</v>
      </c>
      <c r="B505" s="17" t="s">
        <v>12225</v>
      </c>
      <c r="C505" s="17" t="s">
        <v>10485</v>
      </c>
      <c r="D505" s="17" t="s">
        <v>10507</v>
      </c>
      <c r="E505" s="17" t="s">
        <v>2146</v>
      </c>
      <c r="F505" s="17" t="s">
        <v>12226</v>
      </c>
      <c r="G505" s="18">
        <v>3</v>
      </c>
      <c r="H505" s="18">
        <v>3</v>
      </c>
      <c r="I505" s="19">
        <v>0.66666666666666674</v>
      </c>
      <c r="J505" s="20">
        <v>0.33333333333333337</v>
      </c>
      <c r="K505" s="21">
        <v>0</v>
      </c>
      <c r="L505" s="22">
        <v>0</v>
      </c>
      <c r="M505" s="61" t="s">
        <v>30793</v>
      </c>
      <c r="N505" s="61"/>
      <c r="O505" s="61"/>
      <c r="P505" s="61"/>
      <c r="Q505" s="61"/>
      <c r="R505" s="61"/>
    </row>
    <row r="506" spans="1:18" x14ac:dyDescent="0.3">
      <c r="A506" s="17" t="s">
        <v>9409</v>
      </c>
      <c r="B506" s="17" t="s">
        <v>12227</v>
      </c>
      <c r="C506" s="17" t="s">
        <v>12228</v>
      </c>
      <c r="D506" s="17" t="s">
        <v>11089</v>
      </c>
      <c r="E506" s="17" t="s">
        <v>6991</v>
      </c>
      <c r="F506" s="17" t="s">
        <v>12229</v>
      </c>
      <c r="G506" s="18">
        <v>3</v>
      </c>
      <c r="H506" s="18">
        <v>3</v>
      </c>
      <c r="I506" s="19">
        <v>0</v>
      </c>
      <c r="J506" s="20">
        <v>0</v>
      </c>
      <c r="K506" s="21">
        <v>0</v>
      </c>
      <c r="L506" s="22">
        <v>1</v>
      </c>
      <c r="M506" s="61" t="s">
        <v>30790</v>
      </c>
      <c r="N506" s="61"/>
      <c r="O506" s="61"/>
      <c r="P506" s="61"/>
      <c r="Q506" s="61"/>
      <c r="R506" s="61"/>
    </row>
    <row r="507" spans="1:18" x14ac:dyDescent="0.3">
      <c r="A507" s="17" t="s">
        <v>12230</v>
      </c>
      <c r="B507" s="17" t="s">
        <v>12231</v>
      </c>
      <c r="C507" s="17" t="s">
        <v>11647</v>
      </c>
      <c r="D507" s="17" t="s">
        <v>12232</v>
      </c>
      <c r="E507" s="17" t="s">
        <v>2689</v>
      </c>
      <c r="F507" s="17" t="s">
        <v>12233</v>
      </c>
      <c r="G507" s="18">
        <v>3</v>
      </c>
      <c r="H507" s="18">
        <v>4</v>
      </c>
      <c r="I507" s="19">
        <v>0</v>
      </c>
      <c r="J507" s="20">
        <v>1</v>
      </c>
      <c r="K507" s="21">
        <v>0</v>
      </c>
      <c r="L507" s="22">
        <v>0</v>
      </c>
      <c r="M507" s="61" t="s">
        <v>30791</v>
      </c>
      <c r="N507" s="61"/>
      <c r="O507" s="61"/>
      <c r="P507" s="61"/>
      <c r="Q507" s="61"/>
      <c r="R507" s="61"/>
    </row>
    <row r="508" spans="1:18" x14ac:dyDescent="0.3">
      <c r="A508" s="17" t="s">
        <v>6215</v>
      </c>
      <c r="B508" s="17" t="s">
        <v>12234</v>
      </c>
      <c r="C508" s="17" t="s">
        <v>10485</v>
      </c>
      <c r="D508" s="17" t="s">
        <v>10949</v>
      </c>
      <c r="E508" s="17" t="s">
        <v>6217</v>
      </c>
      <c r="F508" s="17" t="s">
        <v>12235</v>
      </c>
      <c r="G508" s="18">
        <v>3</v>
      </c>
      <c r="H508" s="18">
        <v>6</v>
      </c>
      <c r="I508" s="19">
        <v>0</v>
      </c>
      <c r="J508" s="20">
        <v>0</v>
      </c>
      <c r="K508" s="21">
        <v>0</v>
      </c>
      <c r="L508" s="22">
        <v>1</v>
      </c>
      <c r="M508" s="61" t="s">
        <v>30790</v>
      </c>
      <c r="N508" s="61"/>
      <c r="O508" s="61"/>
      <c r="P508" s="61"/>
      <c r="Q508" s="61"/>
      <c r="R508" s="61"/>
    </row>
    <row r="509" spans="1:18" x14ac:dyDescent="0.3">
      <c r="A509" s="17" t="s">
        <v>12236</v>
      </c>
      <c r="B509" s="17" t="s">
        <v>12237</v>
      </c>
      <c r="C509" s="17" t="s">
        <v>10485</v>
      </c>
      <c r="D509" s="17" t="s">
        <v>11449</v>
      </c>
      <c r="E509" s="17" t="s">
        <v>2465</v>
      </c>
      <c r="F509" s="17" t="s">
        <v>12238</v>
      </c>
      <c r="G509" s="18">
        <v>3</v>
      </c>
      <c r="H509" s="18">
        <v>6</v>
      </c>
      <c r="I509" s="19">
        <v>0</v>
      </c>
      <c r="J509" s="20">
        <v>1</v>
      </c>
      <c r="K509" s="21">
        <v>0</v>
      </c>
      <c r="L509" s="22">
        <v>0</v>
      </c>
      <c r="M509" s="61" t="s">
        <v>30791</v>
      </c>
      <c r="N509" s="61"/>
      <c r="O509" s="61"/>
      <c r="P509" s="61"/>
      <c r="Q509" s="61"/>
      <c r="R509" s="61"/>
    </row>
    <row r="510" spans="1:18" x14ac:dyDescent="0.3">
      <c r="A510" s="17" t="s">
        <v>12239</v>
      </c>
      <c r="B510" s="17" t="s">
        <v>12240</v>
      </c>
      <c r="C510" s="17" t="s">
        <v>10816</v>
      </c>
      <c r="D510" s="17" t="s">
        <v>10451</v>
      </c>
      <c r="E510" s="17" t="s">
        <v>10456</v>
      </c>
      <c r="F510" s="17" t="s">
        <v>12241</v>
      </c>
      <c r="G510" s="18">
        <v>3</v>
      </c>
      <c r="H510" s="18">
        <v>5</v>
      </c>
      <c r="I510" s="19">
        <v>0</v>
      </c>
      <c r="J510" s="20">
        <v>1</v>
      </c>
      <c r="K510" s="21">
        <v>0</v>
      </c>
      <c r="L510" s="22">
        <v>0</v>
      </c>
      <c r="M510" s="61" t="s">
        <v>30793</v>
      </c>
      <c r="N510" s="61"/>
      <c r="O510" s="61"/>
      <c r="P510" s="61"/>
      <c r="Q510" s="61"/>
      <c r="R510" s="61"/>
    </row>
    <row r="511" spans="1:18" x14ac:dyDescent="0.3">
      <c r="A511" s="17" t="s">
        <v>12242</v>
      </c>
      <c r="B511" s="17" t="s">
        <v>12243</v>
      </c>
      <c r="C511" s="17" t="s">
        <v>12244</v>
      </c>
      <c r="D511" s="17" t="s">
        <v>10507</v>
      </c>
      <c r="E511" s="17" t="s">
        <v>2114</v>
      </c>
      <c r="F511" s="17" t="s">
        <v>12245</v>
      </c>
      <c r="G511" s="18">
        <v>3</v>
      </c>
      <c r="H511" s="18">
        <v>10</v>
      </c>
      <c r="I511" s="19">
        <v>0.33333333333333337</v>
      </c>
      <c r="J511" s="20">
        <v>0.66666666666666674</v>
      </c>
      <c r="K511" s="21">
        <v>0</v>
      </c>
      <c r="L511" s="22">
        <v>0</v>
      </c>
      <c r="M511" s="61" t="s">
        <v>30793</v>
      </c>
      <c r="N511" s="61"/>
      <c r="O511" s="61"/>
      <c r="P511" s="61"/>
      <c r="Q511" s="61"/>
      <c r="R511" s="61"/>
    </row>
    <row r="512" spans="1:18" x14ac:dyDescent="0.3">
      <c r="A512" s="17" t="s">
        <v>12246</v>
      </c>
      <c r="B512" s="17" t="s">
        <v>12247</v>
      </c>
      <c r="C512" s="17" t="s">
        <v>11647</v>
      </c>
      <c r="D512" s="17" t="s">
        <v>10949</v>
      </c>
      <c r="E512" s="17" t="s">
        <v>11063</v>
      </c>
      <c r="F512" s="17" t="s">
        <v>12246</v>
      </c>
      <c r="G512" s="18">
        <v>3</v>
      </c>
      <c r="H512" s="18">
        <v>30</v>
      </c>
      <c r="I512" s="19">
        <v>0.33333333333333337</v>
      </c>
      <c r="J512" s="20">
        <v>0.66666666666666674</v>
      </c>
      <c r="K512" s="21">
        <v>0</v>
      </c>
      <c r="L512" s="22">
        <v>0</v>
      </c>
      <c r="M512" s="61" t="s">
        <v>30793</v>
      </c>
      <c r="N512" s="61"/>
      <c r="O512" s="61"/>
      <c r="P512" s="61"/>
      <c r="Q512" s="61"/>
      <c r="R512" s="61"/>
    </row>
    <row r="513" spans="1:18" x14ac:dyDescent="0.3">
      <c r="A513" s="17" t="s">
        <v>12248</v>
      </c>
      <c r="B513" s="17" t="s">
        <v>12249</v>
      </c>
      <c r="C513" s="17" t="s">
        <v>12250</v>
      </c>
      <c r="D513" s="17" t="s">
        <v>10507</v>
      </c>
      <c r="E513" s="17" t="s">
        <v>2433</v>
      </c>
      <c r="F513" s="17" t="s">
        <v>12251</v>
      </c>
      <c r="G513" s="18">
        <v>3</v>
      </c>
      <c r="H513" s="18">
        <v>3</v>
      </c>
      <c r="I513" s="19">
        <v>0</v>
      </c>
      <c r="J513" s="20">
        <v>1</v>
      </c>
      <c r="K513" s="21">
        <v>0</v>
      </c>
      <c r="L513" s="22">
        <v>0</v>
      </c>
      <c r="M513" s="61" t="s">
        <v>30788</v>
      </c>
      <c r="N513" s="61"/>
      <c r="O513" s="61"/>
      <c r="P513" s="61"/>
      <c r="Q513" s="61"/>
      <c r="R513" s="61">
        <v>2</v>
      </c>
    </row>
    <row r="514" spans="1:18" x14ac:dyDescent="0.3">
      <c r="A514" s="17" t="s">
        <v>12252</v>
      </c>
      <c r="B514" s="17" t="s">
        <v>12253</v>
      </c>
      <c r="C514" s="17" t="s">
        <v>12254</v>
      </c>
      <c r="D514" s="17" t="s">
        <v>10710</v>
      </c>
      <c r="E514" s="17" t="s">
        <v>2859</v>
      </c>
      <c r="F514" s="17" t="s">
        <v>12255</v>
      </c>
      <c r="G514" s="18">
        <v>3</v>
      </c>
      <c r="H514" s="18">
        <v>6</v>
      </c>
      <c r="I514" s="19">
        <v>0</v>
      </c>
      <c r="J514" s="20">
        <v>1</v>
      </c>
      <c r="K514" s="21">
        <v>0</v>
      </c>
      <c r="L514" s="22">
        <v>0</v>
      </c>
      <c r="M514" s="61" t="s">
        <v>30793</v>
      </c>
      <c r="N514" s="61"/>
      <c r="O514" s="61"/>
      <c r="P514" s="61"/>
      <c r="Q514" s="61"/>
      <c r="R514" s="61"/>
    </row>
    <row r="515" spans="1:18" x14ac:dyDescent="0.3">
      <c r="A515" s="17" t="s">
        <v>7732</v>
      </c>
      <c r="B515" s="17" t="s">
        <v>11774</v>
      </c>
      <c r="C515" s="17" t="s">
        <v>12256</v>
      </c>
      <c r="D515" s="17" t="s">
        <v>10507</v>
      </c>
      <c r="E515" s="17" t="s">
        <v>7734</v>
      </c>
      <c r="F515" s="17" t="s">
        <v>12257</v>
      </c>
      <c r="G515" s="18">
        <v>3</v>
      </c>
      <c r="H515" s="18">
        <v>4</v>
      </c>
      <c r="I515" s="19">
        <v>0</v>
      </c>
      <c r="J515" s="20">
        <v>0</v>
      </c>
      <c r="K515" s="21">
        <v>0</v>
      </c>
      <c r="L515" s="22">
        <v>1</v>
      </c>
      <c r="M515" s="61" t="s">
        <v>30790</v>
      </c>
      <c r="N515" s="61"/>
      <c r="O515" s="61"/>
      <c r="P515" s="61"/>
      <c r="Q515" s="61"/>
      <c r="R515" s="61"/>
    </row>
    <row r="516" spans="1:18" x14ac:dyDescent="0.3">
      <c r="A516" s="17" t="s">
        <v>12258</v>
      </c>
      <c r="B516" s="17" t="s">
        <v>12259</v>
      </c>
      <c r="C516" s="17" t="s">
        <v>12260</v>
      </c>
      <c r="D516" s="17" t="s">
        <v>10507</v>
      </c>
      <c r="E516" s="17" t="s">
        <v>2211</v>
      </c>
      <c r="F516" s="17" t="s">
        <v>12261</v>
      </c>
      <c r="G516" s="18">
        <v>3</v>
      </c>
      <c r="H516" s="18">
        <v>5</v>
      </c>
      <c r="I516" s="19">
        <v>0</v>
      </c>
      <c r="J516" s="20">
        <v>1</v>
      </c>
      <c r="K516" s="21">
        <v>0</v>
      </c>
      <c r="L516" s="22">
        <v>0</v>
      </c>
      <c r="M516" s="61" t="s">
        <v>30793</v>
      </c>
      <c r="N516" s="61"/>
      <c r="O516" s="61"/>
      <c r="P516" s="61"/>
      <c r="Q516" s="61"/>
      <c r="R516" s="61"/>
    </row>
    <row r="517" spans="1:18" x14ac:dyDescent="0.3">
      <c r="A517" s="17" t="s">
        <v>12262</v>
      </c>
      <c r="B517" s="17" t="s">
        <v>12263</v>
      </c>
      <c r="C517" s="17" t="s">
        <v>12264</v>
      </c>
      <c r="D517" s="17" t="s">
        <v>10461</v>
      </c>
      <c r="E517" s="17" t="s">
        <v>2433</v>
      </c>
      <c r="F517" s="17" t="s">
        <v>12265</v>
      </c>
      <c r="G517" s="18">
        <v>3</v>
      </c>
      <c r="H517" s="18">
        <v>4</v>
      </c>
      <c r="I517" s="19">
        <v>0</v>
      </c>
      <c r="J517" s="20">
        <v>1</v>
      </c>
      <c r="K517" s="21">
        <v>0</v>
      </c>
      <c r="L517" s="22">
        <v>0</v>
      </c>
      <c r="M517" s="61" t="s">
        <v>30793</v>
      </c>
      <c r="N517" s="61"/>
      <c r="O517" s="61"/>
      <c r="P517" s="61"/>
      <c r="Q517" s="61"/>
      <c r="R517" s="61"/>
    </row>
    <row r="518" spans="1:18" x14ac:dyDescent="0.3">
      <c r="A518" s="17" t="s">
        <v>5761</v>
      </c>
      <c r="B518" s="17" t="s">
        <v>12266</v>
      </c>
      <c r="C518" s="17" t="s">
        <v>10485</v>
      </c>
      <c r="D518" s="17" t="s">
        <v>12267</v>
      </c>
      <c r="E518" s="17" t="s">
        <v>5372</v>
      </c>
      <c r="F518" s="17" t="s">
        <v>12268</v>
      </c>
      <c r="G518" s="18">
        <v>3</v>
      </c>
      <c r="H518" s="18">
        <v>5</v>
      </c>
      <c r="I518" s="19">
        <v>0</v>
      </c>
      <c r="J518" s="20">
        <v>0</v>
      </c>
      <c r="K518" s="21">
        <v>0</v>
      </c>
      <c r="L518" s="22">
        <v>1</v>
      </c>
      <c r="M518" s="61" t="s">
        <v>30786</v>
      </c>
      <c r="N518" s="61"/>
      <c r="O518" s="61"/>
      <c r="P518" s="61"/>
      <c r="Q518" s="61"/>
      <c r="R518" s="61"/>
    </row>
    <row r="519" spans="1:18" x14ac:dyDescent="0.3">
      <c r="A519" s="17" t="s">
        <v>12269</v>
      </c>
      <c r="B519" s="17" t="s">
        <v>12270</v>
      </c>
      <c r="C519" s="17" t="s">
        <v>12271</v>
      </c>
      <c r="D519" s="17" t="s">
        <v>10985</v>
      </c>
      <c r="E519" s="17" t="s">
        <v>2123</v>
      </c>
      <c r="F519" s="17" t="s">
        <v>12272</v>
      </c>
      <c r="G519" s="18">
        <v>3</v>
      </c>
      <c r="H519" s="18">
        <v>3</v>
      </c>
      <c r="I519" s="19">
        <v>0</v>
      </c>
      <c r="J519" s="20">
        <v>1</v>
      </c>
      <c r="K519" s="21">
        <v>0</v>
      </c>
      <c r="L519" s="22">
        <v>0</v>
      </c>
      <c r="M519" s="61" t="s">
        <v>30793</v>
      </c>
      <c r="N519" s="61"/>
      <c r="O519" s="61"/>
      <c r="P519" s="61"/>
      <c r="Q519" s="61"/>
      <c r="R519" s="61"/>
    </row>
    <row r="520" spans="1:18" x14ac:dyDescent="0.3">
      <c r="A520" s="17" t="s">
        <v>12273</v>
      </c>
      <c r="B520" s="17" t="s">
        <v>12274</v>
      </c>
      <c r="C520" s="17" t="s">
        <v>12275</v>
      </c>
      <c r="D520" s="17" t="s">
        <v>11343</v>
      </c>
      <c r="E520" s="17" t="s">
        <v>7702</v>
      </c>
      <c r="F520" s="17" t="s">
        <v>12276</v>
      </c>
      <c r="G520" s="18">
        <v>3</v>
      </c>
      <c r="H520" s="18">
        <v>4</v>
      </c>
      <c r="I520" s="19">
        <v>0</v>
      </c>
      <c r="J520" s="20">
        <v>1</v>
      </c>
      <c r="K520" s="21">
        <v>0</v>
      </c>
      <c r="L520" s="22">
        <v>0</v>
      </c>
      <c r="M520" s="61" t="s">
        <v>30793</v>
      </c>
      <c r="N520" s="61"/>
      <c r="O520" s="61"/>
      <c r="P520" s="61"/>
      <c r="Q520" s="61"/>
      <c r="R520" s="61"/>
    </row>
    <row r="521" spans="1:18" x14ac:dyDescent="0.3">
      <c r="A521" s="17" t="s">
        <v>8564</v>
      </c>
      <c r="B521" s="17" t="s">
        <v>12277</v>
      </c>
      <c r="C521" s="17" t="s">
        <v>10485</v>
      </c>
      <c r="D521" s="17" t="s">
        <v>10461</v>
      </c>
      <c r="E521" s="17" t="s">
        <v>7787</v>
      </c>
      <c r="F521" s="17" t="s">
        <v>12278</v>
      </c>
      <c r="G521" s="18">
        <v>3</v>
      </c>
      <c r="H521" s="18">
        <v>3</v>
      </c>
      <c r="I521" s="19">
        <v>0</v>
      </c>
      <c r="J521" s="20">
        <v>0</v>
      </c>
      <c r="K521" s="21">
        <v>0</v>
      </c>
      <c r="L521" s="22">
        <v>1</v>
      </c>
      <c r="M521" s="61" t="s">
        <v>30803</v>
      </c>
      <c r="N521" s="61"/>
      <c r="O521" s="61"/>
      <c r="P521" s="61"/>
      <c r="Q521" s="61">
        <v>8</v>
      </c>
      <c r="R521" s="61"/>
    </row>
    <row r="522" spans="1:18" x14ac:dyDescent="0.3">
      <c r="A522" s="17" t="s">
        <v>12279</v>
      </c>
      <c r="B522" s="17" t="s">
        <v>12280</v>
      </c>
      <c r="C522" s="17" t="s">
        <v>12281</v>
      </c>
      <c r="D522" s="17" t="s">
        <v>11556</v>
      </c>
      <c r="E522" s="17" t="s">
        <v>12282</v>
      </c>
      <c r="F522" s="17" t="s">
        <v>12283</v>
      </c>
      <c r="G522" s="18">
        <v>3</v>
      </c>
      <c r="H522" s="18">
        <v>4</v>
      </c>
      <c r="I522" s="19">
        <v>0</v>
      </c>
      <c r="J522" s="20">
        <v>1</v>
      </c>
      <c r="K522" s="21">
        <v>0</v>
      </c>
      <c r="L522" s="22">
        <v>0</v>
      </c>
      <c r="M522" s="61" t="s">
        <v>30793</v>
      </c>
      <c r="N522" s="61"/>
      <c r="O522" s="61"/>
      <c r="P522" s="61"/>
      <c r="Q522" s="61"/>
      <c r="R522" s="61"/>
    </row>
    <row r="523" spans="1:18" x14ac:dyDescent="0.3">
      <c r="A523" s="17" t="s">
        <v>9324</v>
      </c>
      <c r="B523" s="17" t="s">
        <v>12284</v>
      </c>
      <c r="C523" s="17" t="s">
        <v>10485</v>
      </c>
      <c r="D523" s="17" t="s">
        <v>10461</v>
      </c>
      <c r="E523" s="17" t="s">
        <v>5501</v>
      </c>
      <c r="F523" s="17" t="s">
        <v>12285</v>
      </c>
      <c r="G523" s="18">
        <v>3</v>
      </c>
      <c r="H523" s="18">
        <v>5</v>
      </c>
      <c r="I523" s="19">
        <v>0</v>
      </c>
      <c r="J523" s="20">
        <v>0</v>
      </c>
      <c r="K523" s="21">
        <v>0</v>
      </c>
      <c r="L523" s="22">
        <v>1</v>
      </c>
      <c r="M523" s="61" t="s">
        <v>30790</v>
      </c>
      <c r="N523" s="61"/>
      <c r="O523" s="61"/>
      <c r="P523" s="61"/>
      <c r="Q523" s="61"/>
      <c r="R523" s="61"/>
    </row>
    <row r="524" spans="1:18" x14ac:dyDescent="0.3">
      <c r="A524" s="17" t="s">
        <v>6378</v>
      </c>
      <c r="B524" s="17" t="s">
        <v>12286</v>
      </c>
      <c r="C524" s="17" t="s">
        <v>10485</v>
      </c>
      <c r="D524" s="17" t="s">
        <v>10507</v>
      </c>
      <c r="E524" s="17" t="s">
        <v>2211</v>
      </c>
      <c r="F524" s="17" t="s">
        <v>12287</v>
      </c>
      <c r="G524" s="18">
        <v>3</v>
      </c>
      <c r="H524" s="18">
        <v>4</v>
      </c>
      <c r="I524" s="19">
        <v>0</v>
      </c>
      <c r="J524" s="20">
        <v>0</v>
      </c>
      <c r="K524" s="21">
        <v>0</v>
      </c>
      <c r="L524" s="22">
        <v>1</v>
      </c>
      <c r="M524" s="61" t="s">
        <v>30790</v>
      </c>
      <c r="N524" s="61"/>
      <c r="O524" s="61"/>
      <c r="P524" s="61"/>
      <c r="Q524" s="61"/>
      <c r="R524" s="61"/>
    </row>
    <row r="525" spans="1:18" x14ac:dyDescent="0.3">
      <c r="A525" s="17" t="s">
        <v>12288</v>
      </c>
      <c r="B525" s="17" t="s">
        <v>12289</v>
      </c>
      <c r="C525" s="17" t="s">
        <v>12290</v>
      </c>
      <c r="D525" s="17" t="s">
        <v>10963</v>
      </c>
      <c r="E525" s="17" t="s">
        <v>2181</v>
      </c>
      <c r="F525" s="17" t="s">
        <v>12291</v>
      </c>
      <c r="G525" s="18">
        <v>3</v>
      </c>
      <c r="H525" s="18">
        <v>7</v>
      </c>
      <c r="I525" s="19">
        <v>1</v>
      </c>
      <c r="J525" s="20">
        <v>0</v>
      </c>
      <c r="K525" s="21">
        <v>0</v>
      </c>
      <c r="L525" s="22">
        <v>0</v>
      </c>
      <c r="M525" s="61" t="s">
        <v>30793</v>
      </c>
      <c r="N525" s="61"/>
      <c r="O525" s="61"/>
      <c r="P525" s="61"/>
      <c r="Q525" s="61"/>
      <c r="R525" s="61"/>
    </row>
    <row r="526" spans="1:18" x14ac:dyDescent="0.3">
      <c r="A526" s="17" t="s">
        <v>12292</v>
      </c>
      <c r="B526" s="17" t="s">
        <v>12293</v>
      </c>
      <c r="C526" s="17" t="s">
        <v>10485</v>
      </c>
      <c r="D526" s="17" t="s">
        <v>10507</v>
      </c>
      <c r="E526" s="17" t="s">
        <v>11078</v>
      </c>
      <c r="F526" s="17" t="s">
        <v>12292</v>
      </c>
      <c r="G526" s="18">
        <v>3</v>
      </c>
      <c r="H526" s="18">
        <v>27</v>
      </c>
      <c r="I526" s="19">
        <v>0.33333333333333337</v>
      </c>
      <c r="J526" s="20">
        <v>0.66666666666666674</v>
      </c>
      <c r="K526" s="21">
        <v>0</v>
      </c>
      <c r="L526" s="22">
        <v>0</v>
      </c>
      <c r="M526" s="61" t="s">
        <v>30793</v>
      </c>
      <c r="N526" s="61"/>
      <c r="O526" s="61"/>
      <c r="P526" s="61"/>
      <c r="Q526" s="61"/>
      <c r="R526" s="61"/>
    </row>
    <row r="527" spans="1:18" x14ac:dyDescent="0.3">
      <c r="A527" s="17" t="s">
        <v>12294</v>
      </c>
      <c r="B527" s="17" t="s">
        <v>12295</v>
      </c>
      <c r="C527" s="17" t="s">
        <v>11119</v>
      </c>
      <c r="D527" s="17" t="s">
        <v>11011</v>
      </c>
      <c r="E527" s="17" t="s">
        <v>2181</v>
      </c>
      <c r="F527" s="17" t="s">
        <v>12296</v>
      </c>
      <c r="G527" s="18">
        <v>3</v>
      </c>
      <c r="H527" s="18">
        <v>6</v>
      </c>
      <c r="I527" s="19">
        <v>0.66666666666666674</v>
      </c>
      <c r="J527" s="20">
        <v>0.33333333333333337</v>
      </c>
      <c r="K527" s="21">
        <v>0</v>
      </c>
      <c r="L527" s="22">
        <v>0</v>
      </c>
      <c r="M527" s="61" t="s">
        <v>30793</v>
      </c>
      <c r="N527" s="61"/>
      <c r="O527" s="61"/>
      <c r="P527" s="61"/>
      <c r="Q527" s="61"/>
      <c r="R527" s="61"/>
    </row>
    <row r="528" spans="1:18" x14ac:dyDescent="0.3">
      <c r="A528" s="17" t="s">
        <v>5862</v>
      </c>
      <c r="B528" s="17" t="s">
        <v>12297</v>
      </c>
      <c r="C528" s="17" t="s">
        <v>10485</v>
      </c>
      <c r="D528" s="17" t="s">
        <v>10461</v>
      </c>
      <c r="E528" s="17" t="s">
        <v>2174</v>
      </c>
      <c r="F528" s="17" t="s">
        <v>12298</v>
      </c>
      <c r="G528" s="18">
        <v>3</v>
      </c>
      <c r="H528" s="18">
        <v>3</v>
      </c>
      <c r="I528" s="19">
        <v>0</v>
      </c>
      <c r="J528" s="20">
        <v>0</v>
      </c>
      <c r="K528" s="21">
        <v>0</v>
      </c>
      <c r="L528" s="22">
        <v>1</v>
      </c>
      <c r="M528" s="61" t="s">
        <v>30790</v>
      </c>
      <c r="N528" s="61"/>
      <c r="O528" s="61"/>
      <c r="P528" s="61"/>
      <c r="Q528" s="61"/>
      <c r="R528" s="61"/>
    </row>
    <row r="529" spans="1:18" x14ac:dyDescent="0.3">
      <c r="A529" s="17" t="s">
        <v>7013</v>
      </c>
      <c r="B529" s="17" t="s">
        <v>12299</v>
      </c>
      <c r="C529" s="17" t="s">
        <v>10485</v>
      </c>
      <c r="D529" s="17" t="s">
        <v>10507</v>
      </c>
      <c r="E529" s="17" t="s">
        <v>6916</v>
      </c>
      <c r="F529" s="17" t="s">
        <v>12300</v>
      </c>
      <c r="G529" s="18">
        <v>3</v>
      </c>
      <c r="H529" s="18">
        <v>6</v>
      </c>
      <c r="I529" s="19">
        <v>0</v>
      </c>
      <c r="J529" s="20">
        <v>0</v>
      </c>
      <c r="K529" s="21">
        <v>0</v>
      </c>
      <c r="L529" s="22">
        <v>1</v>
      </c>
      <c r="M529" s="61" t="s">
        <v>30786</v>
      </c>
      <c r="N529" s="61"/>
      <c r="O529" s="61"/>
      <c r="P529" s="61"/>
      <c r="Q529" s="61"/>
      <c r="R529" s="61"/>
    </row>
    <row r="530" spans="1:18" x14ac:dyDescent="0.3">
      <c r="A530" s="17" t="s">
        <v>7912</v>
      </c>
      <c r="B530" s="17" t="s">
        <v>12301</v>
      </c>
      <c r="C530" s="17" t="s">
        <v>12302</v>
      </c>
      <c r="D530" s="17" t="s">
        <v>10558</v>
      </c>
      <c r="E530" s="17" t="s">
        <v>5372</v>
      </c>
      <c r="F530" s="17" t="s">
        <v>12303</v>
      </c>
      <c r="G530" s="18">
        <v>3</v>
      </c>
      <c r="H530" s="18">
        <v>7</v>
      </c>
      <c r="I530" s="19">
        <v>0</v>
      </c>
      <c r="J530" s="20">
        <v>0</v>
      </c>
      <c r="K530" s="21">
        <v>0</v>
      </c>
      <c r="L530" s="22">
        <v>1</v>
      </c>
      <c r="M530" s="61" t="s">
        <v>30786</v>
      </c>
      <c r="N530" s="61"/>
      <c r="O530" s="61"/>
      <c r="P530" s="61"/>
      <c r="Q530" s="61"/>
      <c r="R530" s="61"/>
    </row>
    <row r="531" spans="1:18" x14ac:dyDescent="0.3">
      <c r="A531" s="17" t="s">
        <v>6412</v>
      </c>
      <c r="B531" s="17" t="s">
        <v>12304</v>
      </c>
      <c r="C531" s="17" t="s">
        <v>12305</v>
      </c>
      <c r="D531" s="17" t="s">
        <v>10507</v>
      </c>
      <c r="E531" s="17" t="s">
        <v>5372</v>
      </c>
      <c r="F531" s="17" t="s">
        <v>12306</v>
      </c>
      <c r="G531" s="18">
        <v>3</v>
      </c>
      <c r="H531" s="18">
        <v>4</v>
      </c>
      <c r="I531" s="19">
        <v>0</v>
      </c>
      <c r="J531" s="20">
        <v>0</v>
      </c>
      <c r="K531" s="21">
        <v>0</v>
      </c>
      <c r="L531" s="22">
        <v>1</v>
      </c>
      <c r="M531" s="61" t="s">
        <v>30786</v>
      </c>
      <c r="N531" s="61"/>
      <c r="O531" s="61"/>
      <c r="P531" s="61"/>
      <c r="Q531" s="61"/>
      <c r="R531" s="61"/>
    </row>
    <row r="532" spans="1:18" x14ac:dyDescent="0.3">
      <c r="A532" s="17" t="s">
        <v>12307</v>
      </c>
      <c r="B532" s="17" t="s">
        <v>12308</v>
      </c>
      <c r="C532" s="17" t="s">
        <v>12309</v>
      </c>
      <c r="D532" s="17" t="s">
        <v>11445</v>
      </c>
      <c r="E532" s="17" t="s">
        <v>3695</v>
      </c>
      <c r="F532" s="17" t="s">
        <v>12310</v>
      </c>
      <c r="G532" s="18">
        <v>3</v>
      </c>
      <c r="H532" s="18">
        <v>3</v>
      </c>
      <c r="I532" s="19">
        <v>0</v>
      </c>
      <c r="J532" s="20">
        <v>1</v>
      </c>
      <c r="K532" s="21">
        <v>0</v>
      </c>
      <c r="L532" s="22">
        <v>0</v>
      </c>
      <c r="M532" s="61" t="s">
        <v>30791</v>
      </c>
      <c r="N532" s="61"/>
      <c r="O532" s="61"/>
      <c r="P532" s="61"/>
      <c r="Q532" s="61"/>
      <c r="R532" s="61"/>
    </row>
    <row r="533" spans="1:18" x14ac:dyDescent="0.3">
      <c r="A533" s="17" t="s">
        <v>12311</v>
      </c>
      <c r="B533" s="17" t="s">
        <v>11349</v>
      </c>
      <c r="C533" s="17" t="s">
        <v>12312</v>
      </c>
      <c r="D533" s="17" t="s">
        <v>11351</v>
      </c>
      <c r="E533" s="17" t="s">
        <v>2157</v>
      </c>
      <c r="F533" s="17" t="s">
        <v>12313</v>
      </c>
      <c r="G533" s="18">
        <v>3</v>
      </c>
      <c r="H533" s="18">
        <v>6</v>
      </c>
      <c r="I533" s="19">
        <v>0</v>
      </c>
      <c r="J533" s="20">
        <v>1</v>
      </c>
      <c r="K533" s="21">
        <v>0</v>
      </c>
      <c r="L533" s="22">
        <v>0</v>
      </c>
      <c r="M533" s="61" t="s">
        <v>30793</v>
      </c>
      <c r="N533" s="61"/>
      <c r="O533" s="61"/>
      <c r="P533" s="61"/>
      <c r="Q533" s="61"/>
      <c r="R533" s="61"/>
    </row>
    <row r="534" spans="1:18" x14ac:dyDescent="0.3">
      <c r="A534" s="17" t="s">
        <v>5744</v>
      </c>
      <c r="B534" s="17" t="s">
        <v>12314</v>
      </c>
      <c r="C534" s="17" t="s">
        <v>10485</v>
      </c>
      <c r="D534" s="17" t="s">
        <v>12315</v>
      </c>
      <c r="E534" s="17" t="s">
        <v>4069</v>
      </c>
      <c r="F534" s="17" t="s">
        <v>12316</v>
      </c>
      <c r="G534" s="18">
        <v>3</v>
      </c>
      <c r="H534" s="18">
        <v>5</v>
      </c>
      <c r="I534" s="19">
        <v>0</v>
      </c>
      <c r="J534" s="20">
        <v>0</v>
      </c>
      <c r="K534" s="21">
        <v>0</v>
      </c>
      <c r="L534" s="22">
        <v>1</v>
      </c>
      <c r="M534" s="61" t="s">
        <v>30794</v>
      </c>
      <c r="N534" s="61"/>
      <c r="O534" s="61"/>
      <c r="P534" s="61"/>
      <c r="Q534" s="61"/>
      <c r="R534" s="61"/>
    </row>
    <row r="535" spans="1:18" x14ac:dyDescent="0.3">
      <c r="A535" s="17" t="s">
        <v>7740</v>
      </c>
      <c r="B535" s="17" t="s">
        <v>12081</v>
      </c>
      <c r="C535" s="17" t="s">
        <v>12317</v>
      </c>
      <c r="D535" s="17" t="s">
        <v>10937</v>
      </c>
      <c r="E535" s="17" t="s">
        <v>3833</v>
      </c>
      <c r="F535" s="17" t="s">
        <v>12318</v>
      </c>
      <c r="G535" s="18">
        <v>3</v>
      </c>
      <c r="H535" s="18">
        <v>6</v>
      </c>
      <c r="I535" s="19">
        <v>0</v>
      </c>
      <c r="J535" s="20">
        <v>0</v>
      </c>
      <c r="K535" s="21">
        <v>0</v>
      </c>
      <c r="L535" s="22">
        <v>1</v>
      </c>
      <c r="M535" s="61" t="s">
        <v>30790</v>
      </c>
      <c r="N535" s="61"/>
      <c r="O535" s="61"/>
      <c r="P535" s="61"/>
      <c r="Q535" s="61"/>
      <c r="R535" s="61"/>
    </row>
    <row r="536" spans="1:18" x14ac:dyDescent="0.3">
      <c r="A536" s="17" t="s">
        <v>6968</v>
      </c>
      <c r="B536" s="17" t="s">
        <v>12319</v>
      </c>
      <c r="C536" s="17" t="s">
        <v>10485</v>
      </c>
      <c r="D536" s="17" t="s">
        <v>10507</v>
      </c>
      <c r="E536" s="17" t="s">
        <v>3166</v>
      </c>
      <c r="F536" s="17" t="s">
        <v>12320</v>
      </c>
      <c r="G536" s="18">
        <v>3</v>
      </c>
      <c r="H536" s="18">
        <v>6</v>
      </c>
      <c r="I536" s="19">
        <v>0</v>
      </c>
      <c r="J536" s="20">
        <v>0</v>
      </c>
      <c r="K536" s="21">
        <v>0</v>
      </c>
      <c r="L536" s="22">
        <v>1</v>
      </c>
      <c r="M536" s="61" t="s">
        <v>30790</v>
      </c>
      <c r="N536" s="61"/>
      <c r="O536" s="61"/>
      <c r="P536" s="61"/>
      <c r="Q536" s="61"/>
      <c r="R536" s="61"/>
    </row>
    <row r="537" spans="1:18" x14ac:dyDescent="0.3">
      <c r="A537" s="17" t="s">
        <v>12321</v>
      </c>
      <c r="B537" s="17" t="s">
        <v>12322</v>
      </c>
      <c r="C537" s="17" t="s">
        <v>11383</v>
      </c>
      <c r="D537" s="17" t="s">
        <v>10710</v>
      </c>
      <c r="E537" s="17" t="s">
        <v>3601</v>
      </c>
      <c r="F537" s="17" t="s">
        <v>12323</v>
      </c>
      <c r="G537" s="18">
        <v>3</v>
      </c>
      <c r="H537" s="18">
        <v>3</v>
      </c>
      <c r="I537" s="19">
        <v>0</v>
      </c>
      <c r="J537" s="20">
        <v>1</v>
      </c>
      <c r="K537" s="21">
        <v>0</v>
      </c>
      <c r="L537" s="22">
        <v>0</v>
      </c>
      <c r="M537" s="61" t="s">
        <v>30793</v>
      </c>
      <c r="N537" s="61"/>
      <c r="O537" s="61"/>
      <c r="P537" s="61"/>
      <c r="Q537" s="61"/>
      <c r="R537" s="61"/>
    </row>
    <row r="538" spans="1:18" x14ac:dyDescent="0.3">
      <c r="A538" s="17" t="s">
        <v>12324</v>
      </c>
      <c r="B538" s="17" t="s">
        <v>12325</v>
      </c>
      <c r="C538" s="17" t="s">
        <v>12326</v>
      </c>
      <c r="D538" s="17" t="s">
        <v>12327</v>
      </c>
      <c r="E538" s="17" t="s">
        <v>12328</v>
      </c>
      <c r="F538" s="17" t="s">
        <v>12329</v>
      </c>
      <c r="G538" s="18">
        <v>3</v>
      </c>
      <c r="H538" s="18">
        <v>3</v>
      </c>
      <c r="I538" s="19">
        <v>0</v>
      </c>
      <c r="J538" s="20">
        <v>1</v>
      </c>
      <c r="K538" s="21">
        <v>0</v>
      </c>
      <c r="L538" s="22">
        <v>0</v>
      </c>
      <c r="M538" s="61" t="s">
        <v>30791</v>
      </c>
      <c r="N538" s="61"/>
      <c r="O538" s="61"/>
      <c r="P538" s="61"/>
      <c r="Q538" s="61"/>
      <c r="R538" s="61"/>
    </row>
    <row r="539" spans="1:18" x14ac:dyDescent="0.3">
      <c r="A539" s="17" t="s">
        <v>12330</v>
      </c>
      <c r="B539" s="17" t="s">
        <v>12331</v>
      </c>
      <c r="C539" s="17" t="s">
        <v>12332</v>
      </c>
      <c r="D539" s="17" t="s">
        <v>10507</v>
      </c>
      <c r="E539" s="17" t="s">
        <v>12333</v>
      </c>
      <c r="F539" s="17" t="s">
        <v>12334</v>
      </c>
      <c r="G539" s="18">
        <v>3</v>
      </c>
      <c r="H539" s="18">
        <v>7</v>
      </c>
      <c r="I539" s="19">
        <v>0</v>
      </c>
      <c r="J539" s="20">
        <v>1</v>
      </c>
      <c r="K539" s="21">
        <v>0</v>
      </c>
      <c r="L539" s="22">
        <v>0</v>
      </c>
      <c r="M539" s="61" t="s">
        <v>30794</v>
      </c>
      <c r="N539" s="61"/>
      <c r="O539" s="61"/>
      <c r="P539" s="61"/>
      <c r="Q539" s="61"/>
      <c r="R539" s="61"/>
    </row>
    <row r="540" spans="1:18" x14ac:dyDescent="0.3">
      <c r="A540" s="17" t="s">
        <v>8411</v>
      </c>
      <c r="B540" s="17" t="s">
        <v>12335</v>
      </c>
      <c r="C540" s="17" t="s">
        <v>12336</v>
      </c>
      <c r="D540" s="17" t="s">
        <v>10507</v>
      </c>
      <c r="E540" s="17" t="s">
        <v>2415</v>
      </c>
      <c r="F540" s="17" t="s">
        <v>12337</v>
      </c>
      <c r="G540" s="18">
        <v>3</v>
      </c>
      <c r="H540" s="18">
        <v>21</v>
      </c>
      <c r="I540" s="19">
        <v>0</v>
      </c>
      <c r="J540" s="20">
        <v>0</v>
      </c>
      <c r="K540" s="21">
        <v>0</v>
      </c>
      <c r="L540" s="22">
        <v>1</v>
      </c>
      <c r="M540" s="61" t="s">
        <v>30790</v>
      </c>
      <c r="N540" s="61"/>
      <c r="O540" s="61"/>
      <c r="P540" s="61"/>
      <c r="Q540" s="61"/>
      <c r="R540" s="61"/>
    </row>
    <row r="541" spans="1:18" x14ac:dyDescent="0.3">
      <c r="A541" s="17" t="s">
        <v>12338</v>
      </c>
      <c r="B541" s="17" t="s">
        <v>12339</v>
      </c>
      <c r="C541" s="17" t="s">
        <v>10744</v>
      </c>
      <c r="D541" s="17" t="s">
        <v>12340</v>
      </c>
      <c r="E541" s="17" t="s">
        <v>11278</v>
      </c>
      <c r="F541" s="17" t="s">
        <v>12341</v>
      </c>
      <c r="G541" s="18">
        <v>3</v>
      </c>
      <c r="H541" s="18">
        <v>4</v>
      </c>
      <c r="I541" s="19">
        <v>0.33333333333333337</v>
      </c>
      <c r="J541" s="20">
        <v>0.66666666666666674</v>
      </c>
      <c r="K541" s="21">
        <v>0</v>
      </c>
      <c r="L541" s="22">
        <v>0</v>
      </c>
      <c r="M541" s="61" t="s">
        <v>30793</v>
      </c>
      <c r="N541" s="61"/>
      <c r="O541" s="61"/>
      <c r="P541" s="61"/>
      <c r="Q541" s="61"/>
      <c r="R541" s="61"/>
    </row>
    <row r="542" spans="1:18" x14ac:dyDescent="0.3">
      <c r="A542" s="17" t="s">
        <v>6856</v>
      </c>
      <c r="B542" s="17" t="s">
        <v>12342</v>
      </c>
      <c r="C542" s="17" t="s">
        <v>12343</v>
      </c>
      <c r="D542" s="17" t="s">
        <v>12344</v>
      </c>
      <c r="E542" s="17" t="s">
        <v>5372</v>
      </c>
      <c r="F542" s="17" t="s">
        <v>12345</v>
      </c>
      <c r="G542" s="18">
        <v>3</v>
      </c>
      <c r="H542" s="18">
        <v>8</v>
      </c>
      <c r="I542" s="19">
        <v>0</v>
      </c>
      <c r="J542" s="20">
        <v>0</v>
      </c>
      <c r="K542" s="21">
        <v>0</v>
      </c>
      <c r="L542" s="22">
        <v>1</v>
      </c>
      <c r="M542" s="61" t="s">
        <v>30786</v>
      </c>
      <c r="N542" s="61"/>
      <c r="O542" s="61"/>
      <c r="P542" s="61"/>
      <c r="Q542" s="61"/>
      <c r="R542" s="61"/>
    </row>
    <row r="543" spans="1:18" x14ac:dyDescent="0.3">
      <c r="A543" s="17" t="s">
        <v>12346</v>
      </c>
      <c r="B543" s="17" t="s">
        <v>12347</v>
      </c>
      <c r="C543" s="17" t="s">
        <v>12348</v>
      </c>
      <c r="D543" s="17" t="s">
        <v>11319</v>
      </c>
      <c r="E543" s="17" t="s">
        <v>9612</v>
      </c>
      <c r="F543" s="17" t="s">
        <v>12349</v>
      </c>
      <c r="G543" s="18">
        <v>3</v>
      </c>
      <c r="H543" s="18">
        <v>7</v>
      </c>
      <c r="I543" s="19">
        <v>0</v>
      </c>
      <c r="J543" s="20">
        <v>1</v>
      </c>
      <c r="K543" s="21">
        <v>0</v>
      </c>
      <c r="L543" s="22">
        <v>0</v>
      </c>
      <c r="M543" s="61" t="s">
        <v>30791</v>
      </c>
      <c r="N543" s="61"/>
      <c r="O543" s="61"/>
      <c r="P543" s="61"/>
      <c r="Q543" s="61"/>
      <c r="R543" s="61"/>
    </row>
    <row r="544" spans="1:18" x14ac:dyDescent="0.3">
      <c r="A544" s="17" t="s">
        <v>7922</v>
      </c>
      <c r="B544" s="17" t="s">
        <v>12350</v>
      </c>
      <c r="C544" s="17" t="s">
        <v>12351</v>
      </c>
      <c r="D544" s="17" t="s">
        <v>10892</v>
      </c>
      <c r="E544" s="17" t="s">
        <v>6664</v>
      </c>
      <c r="F544" s="17" t="s">
        <v>12352</v>
      </c>
      <c r="G544" s="18">
        <v>3</v>
      </c>
      <c r="H544" s="18">
        <v>6</v>
      </c>
      <c r="I544" s="19">
        <v>0</v>
      </c>
      <c r="J544" s="20">
        <v>0</v>
      </c>
      <c r="K544" s="21">
        <v>0</v>
      </c>
      <c r="L544" s="22">
        <v>1</v>
      </c>
      <c r="M544" s="61" t="s">
        <v>30803</v>
      </c>
      <c r="N544" s="61"/>
      <c r="O544" s="61"/>
      <c r="P544" s="61"/>
      <c r="Q544" s="61"/>
      <c r="R544" s="61">
        <v>3</v>
      </c>
    </row>
    <row r="545" spans="1:18" x14ac:dyDescent="0.3">
      <c r="A545" s="17" t="s">
        <v>3918</v>
      </c>
      <c r="B545" s="17" t="s">
        <v>12353</v>
      </c>
      <c r="C545" s="17" t="s">
        <v>11507</v>
      </c>
      <c r="D545" s="17" t="s">
        <v>11504</v>
      </c>
      <c r="E545" s="17" t="s">
        <v>2248</v>
      </c>
      <c r="F545" s="17" t="s">
        <v>12354</v>
      </c>
      <c r="G545" s="18">
        <v>3</v>
      </c>
      <c r="H545" s="18">
        <v>4</v>
      </c>
      <c r="I545" s="19">
        <v>0</v>
      </c>
      <c r="J545" s="20">
        <v>0</v>
      </c>
      <c r="K545" s="21">
        <v>0.66666666666666674</v>
      </c>
      <c r="L545" s="22">
        <v>0.33333333333333337</v>
      </c>
      <c r="M545" s="61" t="s">
        <v>30790</v>
      </c>
      <c r="N545" s="61"/>
      <c r="O545" s="61"/>
      <c r="P545" s="61"/>
      <c r="Q545" s="61"/>
      <c r="R545" s="61"/>
    </row>
    <row r="546" spans="1:18" x14ac:dyDescent="0.3">
      <c r="A546" s="17" t="s">
        <v>12355</v>
      </c>
      <c r="B546" s="17" t="s">
        <v>12356</v>
      </c>
      <c r="C546" s="17" t="s">
        <v>12357</v>
      </c>
      <c r="D546" s="17" t="s">
        <v>12061</v>
      </c>
      <c r="E546" s="17" t="s">
        <v>2181</v>
      </c>
      <c r="F546" s="17" t="s">
        <v>12358</v>
      </c>
      <c r="G546" s="18">
        <v>3</v>
      </c>
      <c r="H546" s="18">
        <v>3</v>
      </c>
      <c r="I546" s="19">
        <v>0</v>
      </c>
      <c r="J546" s="20">
        <v>1</v>
      </c>
      <c r="K546" s="21">
        <v>0</v>
      </c>
      <c r="L546" s="22">
        <v>0</v>
      </c>
      <c r="M546" s="61" t="s">
        <v>30791</v>
      </c>
      <c r="N546" s="61"/>
      <c r="O546" s="61"/>
      <c r="P546" s="61"/>
      <c r="Q546" s="61"/>
      <c r="R546" s="61"/>
    </row>
    <row r="547" spans="1:18" x14ac:dyDescent="0.3">
      <c r="A547" s="17" t="s">
        <v>12359</v>
      </c>
      <c r="B547" s="17" t="s">
        <v>12360</v>
      </c>
      <c r="C547" s="17" t="s">
        <v>10976</v>
      </c>
      <c r="D547" s="17" t="s">
        <v>10710</v>
      </c>
      <c r="E547" s="17" t="s">
        <v>12361</v>
      </c>
      <c r="F547" s="17" t="s">
        <v>12362</v>
      </c>
      <c r="G547" s="18">
        <v>3</v>
      </c>
      <c r="H547" s="18">
        <v>24</v>
      </c>
      <c r="I547" s="19">
        <v>0</v>
      </c>
      <c r="J547" s="20">
        <v>1</v>
      </c>
      <c r="K547" s="21">
        <v>0</v>
      </c>
      <c r="L547" s="22">
        <v>0</v>
      </c>
      <c r="M547" s="61" t="s">
        <v>30793</v>
      </c>
      <c r="N547" s="61"/>
      <c r="O547" s="61"/>
      <c r="P547" s="61"/>
      <c r="Q547" s="61"/>
      <c r="R547" s="61"/>
    </row>
    <row r="548" spans="1:18" x14ac:dyDescent="0.3">
      <c r="A548" s="17" t="s">
        <v>12363</v>
      </c>
      <c r="B548" s="17" t="s">
        <v>12364</v>
      </c>
      <c r="C548" s="17" t="s">
        <v>12365</v>
      </c>
      <c r="D548" s="17" t="s">
        <v>12366</v>
      </c>
      <c r="E548" s="17" t="s">
        <v>2530</v>
      </c>
      <c r="F548" s="17" t="s">
        <v>12367</v>
      </c>
      <c r="G548" s="18">
        <v>3</v>
      </c>
      <c r="H548" s="18">
        <v>3</v>
      </c>
      <c r="I548" s="19">
        <v>0</v>
      </c>
      <c r="J548" s="20">
        <v>1</v>
      </c>
      <c r="K548" s="21">
        <v>0</v>
      </c>
      <c r="L548" s="22">
        <v>0</v>
      </c>
      <c r="M548" s="61" t="s">
        <v>30788</v>
      </c>
      <c r="N548" s="61"/>
      <c r="O548" s="61"/>
      <c r="P548" s="61"/>
      <c r="Q548" s="61"/>
      <c r="R548" s="61"/>
    </row>
    <row r="549" spans="1:18" x14ac:dyDescent="0.3">
      <c r="A549" s="17" t="s">
        <v>12368</v>
      </c>
      <c r="B549" s="17" t="s">
        <v>12369</v>
      </c>
      <c r="C549" s="17" t="s">
        <v>12370</v>
      </c>
      <c r="D549" s="17" t="s">
        <v>11319</v>
      </c>
      <c r="E549" s="17" t="s">
        <v>2859</v>
      </c>
      <c r="F549" s="17" t="s">
        <v>12371</v>
      </c>
      <c r="G549" s="18">
        <v>3</v>
      </c>
      <c r="H549" s="18">
        <v>4</v>
      </c>
      <c r="I549" s="19">
        <v>0</v>
      </c>
      <c r="J549" s="20">
        <v>1</v>
      </c>
      <c r="K549" s="21">
        <v>0</v>
      </c>
      <c r="L549" s="22">
        <v>0</v>
      </c>
      <c r="M549" s="61" t="s">
        <v>30793</v>
      </c>
      <c r="N549" s="61"/>
      <c r="O549" s="61"/>
      <c r="P549" s="61"/>
      <c r="Q549" s="61"/>
      <c r="R549" s="61"/>
    </row>
    <row r="550" spans="1:18" x14ac:dyDescent="0.3">
      <c r="A550" s="17" t="s">
        <v>8978</v>
      </c>
      <c r="B550" s="17" t="s">
        <v>12372</v>
      </c>
      <c r="C550" s="17" t="s">
        <v>10485</v>
      </c>
      <c r="D550" s="17" t="s">
        <v>10486</v>
      </c>
      <c r="E550" s="17" t="s">
        <v>5372</v>
      </c>
      <c r="F550" s="17" t="s">
        <v>12373</v>
      </c>
      <c r="G550" s="18">
        <v>3</v>
      </c>
      <c r="H550" s="18">
        <v>5</v>
      </c>
      <c r="I550" s="19">
        <v>0</v>
      </c>
      <c r="J550" s="20">
        <v>0</v>
      </c>
      <c r="K550" s="21">
        <v>0</v>
      </c>
      <c r="L550" s="22">
        <v>1</v>
      </c>
      <c r="M550" s="61" t="s">
        <v>30786</v>
      </c>
      <c r="N550" s="61"/>
      <c r="O550" s="61"/>
      <c r="P550" s="61"/>
      <c r="Q550" s="61"/>
      <c r="R550" s="61"/>
    </row>
    <row r="551" spans="1:18" x14ac:dyDescent="0.3">
      <c r="A551" s="17" t="s">
        <v>6242</v>
      </c>
      <c r="B551" s="17" t="s">
        <v>12374</v>
      </c>
      <c r="C551" s="17" t="s">
        <v>10485</v>
      </c>
      <c r="D551" s="17" t="s">
        <v>11319</v>
      </c>
      <c r="E551" s="17" t="s">
        <v>2085</v>
      </c>
      <c r="F551" s="17" t="s">
        <v>12375</v>
      </c>
      <c r="G551" s="18">
        <v>3</v>
      </c>
      <c r="H551" s="18">
        <v>3</v>
      </c>
      <c r="I551" s="19">
        <v>0</v>
      </c>
      <c r="J551" s="20">
        <v>0</v>
      </c>
      <c r="K551" s="21">
        <v>0</v>
      </c>
      <c r="L551" s="22">
        <v>1</v>
      </c>
      <c r="M551" s="61" t="s">
        <v>30787</v>
      </c>
      <c r="N551" s="61"/>
      <c r="O551" s="61"/>
      <c r="P551" s="61"/>
      <c r="Q551" s="61"/>
      <c r="R551" s="61"/>
    </row>
    <row r="552" spans="1:18" x14ac:dyDescent="0.3">
      <c r="A552" s="17" t="s">
        <v>3895</v>
      </c>
      <c r="B552" s="17" t="s">
        <v>12376</v>
      </c>
      <c r="C552" s="17" t="s">
        <v>12377</v>
      </c>
      <c r="D552" s="17" t="s">
        <v>10507</v>
      </c>
      <c r="E552" s="17" t="s">
        <v>2153</v>
      </c>
      <c r="F552" s="17" t="s">
        <v>12378</v>
      </c>
      <c r="G552" s="18">
        <v>3</v>
      </c>
      <c r="H552" s="18">
        <v>9</v>
      </c>
      <c r="I552" s="19">
        <v>0</v>
      </c>
      <c r="J552" s="20">
        <v>0</v>
      </c>
      <c r="K552" s="21">
        <v>1</v>
      </c>
      <c r="L552" s="22">
        <v>0</v>
      </c>
      <c r="M552" s="61" t="s">
        <v>30788</v>
      </c>
      <c r="N552" s="61"/>
      <c r="O552" s="61"/>
      <c r="P552" s="61"/>
      <c r="Q552" s="61"/>
      <c r="R552" s="61"/>
    </row>
    <row r="553" spans="1:18" x14ac:dyDescent="0.3">
      <c r="A553" s="17" t="s">
        <v>12379</v>
      </c>
      <c r="B553" s="17" t="s">
        <v>12380</v>
      </c>
      <c r="C553" s="17" t="s">
        <v>12381</v>
      </c>
      <c r="D553" s="17" t="s">
        <v>12382</v>
      </c>
      <c r="E553" s="17" t="s">
        <v>2281</v>
      </c>
      <c r="F553" s="17" t="s">
        <v>12383</v>
      </c>
      <c r="G553" s="18">
        <v>3</v>
      </c>
      <c r="H553" s="18">
        <v>3</v>
      </c>
      <c r="I553" s="19">
        <v>0</v>
      </c>
      <c r="J553" s="20">
        <v>1</v>
      </c>
      <c r="K553" s="21">
        <v>0</v>
      </c>
      <c r="L553" s="22">
        <v>0</v>
      </c>
      <c r="M553" s="61" t="s">
        <v>30787</v>
      </c>
      <c r="N553" s="61"/>
      <c r="O553" s="61"/>
      <c r="P553" s="61"/>
      <c r="Q553" s="61"/>
      <c r="R553" s="61"/>
    </row>
    <row r="554" spans="1:18" x14ac:dyDescent="0.3">
      <c r="A554" s="17" t="s">
        <v>12384</v>
      </c>
      <c r="B554" s="17" t="s">
        <v>12385</v>
      </c>
      <c r="C554" s="17" t="s">
        <v>12386</v>
      </c>
      <c r="D554" s="17" t="s">
        <v>10507</v>
      </c>
      <c r="E554" s="17" t="s">
        <v>3557</v>
      </c>
      <c r="F554" s="17" t="s">
        <v>12387</v>
      </c>
      <c r="G554" s="18">
        <v>3</v>
      </c>
      <c r="H554" s="18">
        <v>35</v>
      </c>
      <c r="I554" s="19">
        <v>0.33333333333333337</v>
      </c>
      <c r="J554" s="20">
        <v>0.66666666666666674</v>
      </c>
      <c r="K554" s="21">
        <v>0</v>
      </c>
      <c r="L554" s="22">
        <v>0</v>
      </c>
      <c r="M554" s="61" t="s">
        <v>30793</v>
      </c>
      <c r="N554" s="61"/>
      <c r="O554" s="61"/>
      <c r="P554" s="61"/>
      <c r="Q554" s="61"/>
      <c r="R554" s="61"/>
    </row>
    <row r="555" spans="1:18" x14ac:dyDescent="0.3">
      <c r="A555" s="17" t="s">
        <v>12388</v>
      </c>
      <c r="B555" s="17" t="s">
        <v>12389</v>
      </c>
      <c r="C555" s="17" t="s">
        <v>10485</v>
      </c>
      <c r="D555" s="17" t="s">
        <v>10558</v>
      </c>
      <c r="E555" s="17" t="s">
        <v>2530</v>
      </c>
      <c r="F555" s="17" t="s">
        <v>12390</v>
      </c>
      <c r="G555" s="18">
        <v>3</v>
      </c>
      <c r="H555" s="18">
        <v>4</v>
      </c>
      <c r="I555" s="19">
        <v>1</v>
      </c>
      <c r="J555" s="20">
        <v>0</v>
      </c>
      <c r="K555" s="21">
        <v>0</v>
      </c>
      <c r="L555" s="22">
        <v>0</v>
      </c>
      <c r="M555" s="61" t="s">
        <v>30793</v>
      </c>
      <c r="N555" s="61"/>
      <c r="O555" s="61"/>
      <c r="P555" s="61"/>
      <c r="Q555" s="61"/>
      <c r="R555" s="61"/>
    </row>
    <row r="556" spans="1:18" x14ac:dyDescent="0.3">
      <c r="A556" s="17" t="s">
        <v>12391</v>
      </c>
      <c r="B556" s="17" t="s">
        <v>12392</v>
      </c>
      <c r="C556" s="17" t="s">
        <v>12393</v>
      </c>
      <c r="D556" s="17" t="s">
        <v>10949</v>
      </c>
      <c r="E556" s="17" t="s">
        <v>11063</v>
      </c>
      <c r="F556" s="17" t="s">
        <v>12391</v>
      </c>
      <c r="G556" s="18">
        <v>3</v>
      </c>
      <c r="H556" s="18">
        <v>21</v>
      </c>
      <c r="I556" s="19">
        <v>0</v>
      </c>
      <c r="J556" s="20">
        <v>1</v>
      </c>
      <c r="K556" s="21">
        <v>0</v>
      </c>
      <c r="L556" s="22">
        <v>0</v>
      </c>
      <c r="M556" s="61" t="s">
        <v>30793</v>
      </c>
      <c r="N556" s="61"/>
      <c r="O556" s="61"/>
      <c r="P556" s="61"/>
      <c r="Q556" s="61"/>
      <c r="R556" s="61"/>
    </row>
    <row r="557" spans="1:18" x14ac:dyDescent="0.3">
      <c r="A557" s="17" t="s">
        <v>12394</v>
      </c>
      <c r="B557" s="17" t="s">
        <v>12395</v>
      </c>
      <c r="C557" s="17" t="s">
        <v>12396</v>
      </c>
      <c r="D557" s="17" t="s">
        <v>10710</v>
      </c>
      <c r="E557" s="17" t="s">
        <v>2324</v>
      </c>
      <c r="F557" s="17" t="s">
        <v>12397</v>
      </c>
      <c r="G557" s="18">
        <v>3</v>
      </c>
      <c r="H557" s="18">
        <v>20</v>
      </c>
      <c r="I557" s="19">
        <v>0</v>
      </c>
      <c r="J557" s="20">
        <v>1</v>
      </c>
      <c r="K557" s="21">
        <v>0</v>
      </c>
      <c r="L557" s="22">
        <v>0</v>
      </c>
      <c r="M557" s="61" t="s">
        <v>30791</v>
      </c>
      <c r="N557" s="61"/>
      <c r="O557" s="61"/>
      <c r="P557" s="61"/>
      <c r="Q557" s="61"/>
      <c r="R557" s="61"/>
    </row>
    <row r="558" spans="1:18" x14ac:dyDescent="0.3">
      <c r="A558" s="17" t="s">
        <v>12398</v>
      </c>
      <c r="B558" s="17" t="s">
        <v>12399</v>
      </c>
      <c r="C558" s="17" t="s">
        <v>12400</v>
      </c>
      <c r="D558" s="17" t="s">
        <v>10507</v>
      </c>
      <c r="E558" s="17" t="s">
        <v>2165</v>
      </c>
      <c r="F558" s="17" t="s">
        <v>12401</v>
      </c>
      <c r="G558" s="18">
        <v>3</v>
      </c>
      <c r="H558" s="18">
        <v>38</v>
      </c>
      <c r="I558" s="19">
        <v>0</v>
      </c>
      <c r="J558" s="20">
        <v>1</v>
      </c>
      <c r="K558" s="21">
        <v>0</v>
      </c>
      <c r="L558" s="22">
        <v>0</v>
      </c>
      <c r="M558" s="61" t="s">
        <v>30791</v>
      </c>
      <c r="N558" s="61"/>
      <c r="O558" s="61"/>
      <c r="P558" s="61"/>
      <c r="Q558" s="61"/>
      <c r="R558" s="61"/>
    </row>
    <row r="559" spans="1:18" x14ac:dyDescent="0.3">
      <c r="A559" s="17" t="s">
        <v>6401</v>
      </c>
      <c r="B559" s="17" t="s">
        <v>12402</v>
      </c>
      <c r="C559" s="17" t="s">
        <v>12403</v>
      </c>
      <c r="D559" s="17" t="s">
        <v>12404</v>
      </c>
      <c r="E559" s="17" t="s">
        <v>5372</v>
      </c>
      <c r="F559" s="17" t="s">
        <v>12405</v>
      </c>
      <c r="G559" s="18">
        <v>3</v>
      </c>
      <c r="H559" s="18">
        <v>6</v>
      </c>
      <c r="I559" s="19">
        <v>0</v>
      </c>
      <c r="J559" s="20">
        <v>0</v>
      </c>
      <c r="K559" s="21">
        <v>0</v>
      </c>
      <c r="L559" s="22">
        <v>1</v>
      </c>
      <c r="M559" s="61" t="s">
        <v>30786</v>
      </c>
      <c r="N559" s="61"/>
      <c r="O559" s="61"/>
      <c r="P559" s="61"/>
      <c r="Q559" s="61"/>
      <c r="R559" s="61"/>
    </row>
    <row r="560" spans="1:18" x14ac:dyDescent="0.3">
      <c r="A560" s="17" t="s">
        <v>8176</v>
      </c>
      <c r="B560" s="17" t="s">
        <v>12406</v>
      </c>
      <c r="C560" s="17" t="s">
        <v>10485</v>
      </c>
      <c r="D560" s="17" t="s">
        <v>10507</v>
      </c>
      <c r="E560" s="17" t="s">
        <v>4069</v>
      </c>
      <c r="F560" s="17" t="s">
        <v>12407</v>
      </c>
      <c r="G560" s="18">
        <v>3</v>
      </c>
      <c r="H560" s="18">
        <v>19</v>
      </c>
      <c r="I560" s="19">
        <v>0</v>
      </c>
      <c r="J560" s="20">
        <v>0</v>
      </c>
      <c r="K560" s="21">
        <v>0</v>
      </c>
      <c r="L560" s="22">
        <v>1</v>
      </c>
      <c r="M560" s="61" t="s">
        <v>30790</v>
      </c>
      <c r="N560" s="61"/>
      <c r="O560" s="61"/>
      <c r="P560" s="61"/>
      <c r="Q560" s="61"/>
      <c r="R560" s="61"/>
    </row>
    <row r="561" spans="1:18" x14ac:dyDescent="0.3">
      <c r="A561" s="17" t="s">
        <v>12408</v>
      </c>
      <c r="B561" s="17" t="s">
        <v>12409</v>
      </c>
      <c r="C561" s="17" t="s">
        <v>12410</v>
      </c>
      <c r="D561" s="17" t="s">
        <v>12411</v>
      </c>
      <c r="E561" s="17" t="s">
        <v>2146</v>
      </c>
      <c r="F561" s="17" t="s">
        <v>12412</v>
      </c>
      <c r="G561" s="18">
        <v>3</v>
      </c>
      <c r="H561" s="18">
        <v>6</v>
      </c>
      <c r="I561" s="19">
        <v>0</v>
      </c>
      <c r="J561" s="20">
        <v>1</v>
      </c>
      <c r="K561" s="21">
        <v>0</v>
      </c>
      <c r="L561" s="22">
        <v>0</v>
      </c>
      <c r="M561" s="61" t="s">
        <v>30791</v>
      </c>
      <c r="N561" s="61"/>
      <c r="O561" s="61"/>
      <c r="P561" s="61"/>
      <c r="Q561" s="61"/>
      <c r="R561" s="61"/>
    </row>
    <row r="562" spans="1:18" x14ac:dyDescent="0.3">
      <c r="A562" s="17" t="s">
        <v>12413</v>
      </c>
      <c r="B562" s="17" t="s">
        <v>12414</v>
      </c>
      <c r="C562" s="17" t="s">
        <v>10894</v>
      </c>
      <c r="D562" s="17" t="s">
        <v>10507</v>
      </c>
      <c r="E562" s="17" t="s">
        <v>5867</v>
      </c>
      <c r="F562" s="17" t="s">
        <v>12415</v>
      </c>
      <c r="G562" s="18">
        <v>3</v>
      </c>
      <c r="H562" s="18">
        <v>3</v>
      </c>
      <c r="I562" s="19">
        <v>0.33333333333333337</v>
      </c>
      <c r="J562" s="20">
        <v>0.66666666666666674</v>
      </c>
      <c r="K562" s="21">
        <v>0</v>
      </c>
      <c r="L562" s="22">
        <v>0</v>
      </c>
      <c r="M562" s="61" t="s">
        <v>30804</v>
      </c>
      <c r="N562" s="61"/>
      <c r="O562" s="61"/>
      <c r="P562" s="61"/>
      <c r="Q562" s="61"/>
      <c r="R562" s="61"/>
    </row>
    <row r="563" spans="1:18" x14ac:dyDescent="0.3">
      <c r="A563" s="17" t="s">
        <v>9654</v>
      </c>
      <c r="B563" s="17" t="s">
        <v>12416</v>
      </c>
      <c r="C563" s="17" t="s">
        <v>12417</v>
      </c>
      <c r="D563" s="17" t="s">
        <v>10507</v>
      </c>
      <c r="E563" s="17" t="s">
        <v>3459</v>
      </c>
      <c r="F563" s="17" t="s">
        <v>12418</v>
      </c>
      <c r="G563" s="18">
        <v>3</v>
      </c>
      <c r="H563" s="18">
        <v>8</v>
      </c>
      <c r="I563" s="19">
        <v>0</v>
      </c>
      <c r="J563" s="20">
        <v>0</v>
      </c>
      <c r="K563" s="21">
        <v>0</v>
      </c>
      <c r="L563" s="22">
        <v>1</v>
      </c>
      <c r="M563" s="61" t="s">
        <v>30790</v>
      </c>
      <c r="N563" s="61"/>
      <c r="O563" s="61"/>
      <c r="P563" s="61"/>
      <c r="Q563" s="61"/>
      <c r="R563" s="61"/>
    </row>
    <row r="564" spans="1:18" x14ac:dyDescent="0.3">
      <c r="A564" s="17" t="s">
        <v>12419</v>
      </c>
      <c r="B564" s="17" t="s">
        <v>12420</v>
      </c>
      <c r="C564" s="17" t="s">
        <v>12421</v>
      </c>
      <c r="D564" s="17" t="s">
        <v>12422</v>
      </c>
      <c r="E564" s="17" t="s">
        <v>3601</v>
      </c>
      <c r="F564" s="17" t="s">
        <v>12423</v>
      </c>
      <c r="G564" s="18">
        <v>3</v>
      </c>
      <c r="H564" s="18">
        <v>3</v>
      </c>
      <c r="I564" s="19">
        <v>0</v>
      </c>
      <c r="J564" s="20">
        <v>1</v>
      </c>
      <c r="K564" s="21">
        <v>0</v>
      </c>
      <c r="L564" s="22">
        <v>0</v>
      </c>
      <c r="M564" s="61" t="s">
        <v>30791</v>
      </c>
      <c r="N564" s="61"/>
      <c r="O564" s="61"/>
      <c r="P564" s="61"/>
      <c r="Q564" s="61"/>
      <c r="R564" s="61"/>
    </row>
    <row r="565" spans="1:18" x14ac:dyDescent="0.3">
      <c r="A565" s="17" t="s">
        <v>5957</v>
      </c>
      <c r="B565" s="17" t="s">
        <v>12424</v>
      </c>
      <c r="C565" s="17" t="s">
        <v>12425</v>
      </c>
      <c r="D565" s="17" t="s">
        <v>10507</v>
      </c>
      <c r="E565" s="17" t="s">
        <v>5959</v>
      </c>
      <c r="F565" s="17" t="s">
        <v>12426</v>
      </c>
      <c r="G565" s="18">
        <v>3</v>
      </c>
      <c r="H565" s="18">
        <v>3</v>
      </c>
      <c r="I565" s="19">
        <v>0</v>
      </c>
      <c r="J565" s="20">
        <v>0</v>
      </c>
      <c r="K565" s="21">
        <v>0</v>
      </c>
      <c r="L565" s="22">
        <v>1</v>
      </c>
      <c r="M565" s="61" t="s">
        <v>30788</v>
      </c>
      <c r="N565" s="61"/>
      <c r="O565" s="61"/>
      <c r="P565" s="61"/>
      <c r="Q565" s="61"/>
      <c r="R565" s="61"/>
    </row>
    <row r="566" spans="1:18" x14ac:dyDescent="0.3">
      <c r="A566" s="17" t="s">
        <v>12427</v>
      </c>
      <c r="B566" s="17" t="s">
        <v>12428</v>
      </c>
      <c r="C566" s="17" t="s">
        <v>12429</v>
      </c>
      <c r="D566" s="17" t="s">
        <v>12430</v>
      </c>
      <c r="E566" s="17" t="s">
        <v>2085</v>
      </c>
      <c r="F566" s="17" t="s">
        <v>12431</v>
      </c>
      <c r="G566" s="18">
        <v>3</v>
      </c>
      <c r="H566" s="18">
        <v>5</v>
      </c>
      <c r="I566" s="19">
        <v>0</v>
      </c>
      <c r="J566" s="20">
        <v>1</v>
      </c>
      <c r="K566" s="21">
        <v>0</v>
      </c>
      <c r="L566" s="22">
        <v>0</v>
      </c>
      <c r="M566" s="61" t="s">
        <v>30791</v>
      </c>
      <c r="N566" s="61"/>
      <c r="O566" s="61"/>
      <c r="P566" s="61"/>
      <c r="Q566" s="61"/>
      <c r="R566" s="61"/>
    </row>
    <row r="567" spans="1:18" x14ac:dyDescent="0.3">
      <c r="A567" s="17" t="s">
        <v>4143</v>
      </c>
      <c r="B567" s="17" t="s">
        <v>12432</v>
      </c>
      <c r="C567" s="17" t="s">
        <v>12433</v>
      </c>
      <c r="D567" s="17" t="s">
        <v>12111</v>
      </c>
      <c r="E567" s="17" t="s">
        <v>2530</v>
      </c>
      <c r="F567" s="17" t="s">
        <v>12434</v>
      </c>
      <c r="G567" s="18">
        <v>3</v>
      </c>
      <c r="H567" s="18">
        <v>3</v>
      </c>
      <c r="I567" s="19">
        <v>0</v>
      </c>
      <c r="J567" s="20">
        <v>0</v>
      </c>
      <c r="K567" s="21">
        <v>1</v>
      </c>
      <c r="L567" s="22">
        <v>0</v>
      </c>
      <c r="M567" s="61" t="s">
        <v>30790</v>
      </c>
      <c r="N567" s="61"/>
      <c r="O567" s="61"/>
      <c r="P567" s="61"/>
      <c r="Q567" s="61"/>
      <c r="R567" s="61"/>
    </row>
    <row r="568" spans="1:18" x14ac:dyDescent="0.3">
      <c r="A568" s="17" t="s">
        <v>12435</v>
      </c>
      <c r="B568" s="17" t="s">
        <v>12436</v>
      </c>
      <c r="C568" s="17" t="s">
        <v>12437</v>
      </c>
      <c r="D568" s="17" t="s">
        <v>12438</v>
      </c>
      <c r="E568" s="17" t="s">
        <v>3062</v>
      </c>
      <c r="F568" s="17" t="s">
        <v>12439</v>
      </c>
      <c r="G568" s="18">
        <v>3</v>
      </c>
      <c r="H568" s="18">
        <v>3</v>
      </c>
      <c r="I568" s="19">
        <v>0</v>
      </c>
      <c r="J568" s="20">
        <v>1</v>
      </c>
      <c r="K568" s="21">
        <v>0</v>
      </c>
      <c r="L568" s="22">
        <v>0</v>
      </c>
      <c r="M568" s="61" t="s">
        <v>30788</v>
      </c>
      <c r="N568" s="61"/>
      <c r="O568" s="61"/>
      <c r="P568" s="61"/>
      <c r="Q568" s="61"/>
      <c r="R568" s="61"/>
    </row>
    <row r="569" spans="1:18" x14ac:dyDescent="0.3">
      <c r="A569" s="17" t="s">
        <v>12440</v>
      </c>
      <c r="B569" s="17" t="s">
        <v>12441</v>
      </c>
      <c r="C569" s="17" t="s">
        <v>12442</v>
      </c>
      <c r="D569" s="17" t="s">
        <v>12443</v>
      </c>
      <c r="E569" s="17" t="s">
        <v>2181</v>
      </c>
      <c r="F569" s="17" t="s">
        <v>12444</v>
      </c>
      <c r="G569" s="18">
        <v>3</v>
      </c>
      <c r="H569" s="18">
        <v>3</v>
      </c>
      <c r="I569" s="19">
        <v>0</v>
      </c>
      <c r="J569" s="20">
        <v>1</v>
      </c>
      <c r="K569" s="21">
        <v>0</v>
      </c>
      <c r="L569" s="22">
        <v>0</v>
      </c>
      <c r="M569" s="61" t="s">
        <v>30791</v>
      </c>
      <c r="N569" s="61"/>
      <c r="O569" s="61"/>
      <c r="P569" s="61"/>
      <c r="Q569" s="61"/>
      <c r="R569" s="61"/>
    </row>
    <row r="570" spans="1:18" x14ac:dyDescent="0.3">
      <c r="A570" s="17" t="s">
        <v>12445</v>
      </c>
      <c r="B570" s="17" t="s">
        <v>12446</v>
      </c>
      <c r="C570" s="17" t="s">
        <v>12447</v>
      </c>
      <c r="D570" s="17" t="s">
        <v>11847</v>
      </c>
      <c r="E570" s="17" t="s">
        <v>12448</v>
      </c>
      <c r="F570" s="17" t="s">
        <v>12449</v>
      </c>
      <c r="G570" s="18">
        <v>3</v>
      </c>
      <c r="H570" s="18">
        <v>3</v>
      </c>
      <c r="I570" s="19">
        <v>0</v>
      </c>
      <c r="J570" s="20">
        <v>1</v>
      </c>
      <c r="K570" s="21">
        <v>0</v>
      </c>
      <c r="L570" s="22">
        <v>0</v>
      </c>
      <c r="M570" s="61" t="s">
        <v>30791</v>
      </c>
      <c r="N570" s="61"/>
      <c r="O570" s="61"/>
      <c r="P570" s="61"/>
      <c r="Q570" s="61"/>
      <c r="R570" s="61"/>
    </row>
    <row r="571" spans="1:18" x14ac:dyDescent="0.3">
      <c r="A571" s="17" t="s">
        <v>12450</v>
      </c>
      <c r="B571" s="17" t="s">
        <v>12451</v>
      </c>
      <c r="C571" s="17" t="s">
        <v>12452</v>
      </c>
      <c r="D571" s="17" t="s">
        <v>12453</v>
      </c>
      <c r="E571" s="17" t="s">
        <v>2157</v>
      </c>
      <c r="F571" s="17" t="s">
        <v>12454</v>
      </c>
      <c r="G571" s="18">
        <v>3</v>
      </c>
      <c r="H571" s="18">
        <v>9</v>
      </c>
      <c r="I571" s="19">
        <v>0</v>
      </c>
      <c r="J571" s="20">
        <v>1</v>
      </c>
      <c r="K571" s="21">
        <v>0</v>
      </c>
      <c r="L571" s="22">
        <v>0</v>
      </c>
      <c r="M571" s="61" t="s">
        <v>30793</v>
      </c>
      <c r="N571" s="61"/>
      <c r="O571" s="61"/>
      <c r="P571" s="61"/>
      <c r="Q571" s="61"/>
      <c r="R571" s="61"/>
    </row>
    <row r="572" spans="1:18" x14ac:dyDescent="0.3">
      <c r="A572" s="17" t="s">
        <v>12455</v>
      </c>
      <c r="B572" s="17" t="s">
        <v>12456</v>
      </c>
      <c r="C572" s="17" t="s">
        <v>11277</v>
      </c>
      <c r="D572" s="17" t="s">
        <v>11811</v>
      </c>
      <c r="E572" s="17" t="s">
        <v>2181</v>
      </c>
      <c r="F572" s="17" t="s">
        <v>12457</v>
      </c>
      <c r="G572" s="18">
        <v>3</v>
      </c>
      <c r="H572" s="18">
        <v>4</v>
      </c>
      <c r="I572" s="19">
        <v>0.66666666666666674</v>
      </c>
      <c r="J572" s="20">
        <v>0.33333333333333337</v>
      </c>
      <c r="K572" s="21">
        <v>0</v>
      </c>
      <c r="L572" s="22">
        <v>0</v>
      </c>
      <c r="M572" s="61" t="s">
        <v>30793</v>
      </c>
      <c r="N572" s="61"/>
      <c r="O572" s="61"/>
      <c r="P572" s="61"/>
      <c r="Q572" s="61"/>
      <c r="R572" s="61"/>
    </row>
    <row r="573" spans="1:18" x14ac:dyDescent="0.3">
      <c r="A573" s="17" t="s">
        <v>7615</v>
      </c>
      <c r="B573" s="17" t="s">
        <v>12458</v>
      </c>
      <c r="C573" s="17" t="s">
        <v>10485</v>
      </c>
      <c r="D573" s="17" t="s">
        <v>10507</v>
      </c>
      <c r="E573" s="17" t="s">
        <v>5372</v>
      </c>
      <c r="F573" s="17" t="s">
        <v>12459</v>
      </c>
      <c r="G573" s="18">
        <v>3</v>
      </c>
      <c r="H573" s="18">
        <v>6</v>
      </c>
      <c r="I573" s="19">
        <v>0</v>
      </c>
      <c r="J573" s="20">
        <v>0</v>
      </c>
      <c r="K573" s="21">
        <v>0</v>
      </c>
      <c r="L573" s="22">
        <v>1</v>
      </c>
      <c r="M573" s="61" t="s">
        <v>30786</v>
      </c>
      <c r="N573" s="61"/>
      <c r="O573" s="61"/>
      <c r="P573" s="61"/>
      <c r="Q573" s="61"/>
      <c r="R573" s="61"/>
    </row>
    <row r="574" spans="1:18" x14ac:dyDescent="0.3">
      <c r="A574" s="17" t="s">
        <v>12460</v>
      </c>
      <c r="B574" s="17" t="s">
        <v>12461</v>
      </c>
      <c r="C574" s="17" t="s">
        <v>12462</v>
      </c>
      <c r="D574" s="17" t="s">
        <v>10584</v>
      </c>
      <c r="E574" s="17" t="s">
        <v>3552</v>
      </c>
      <c r="F574" s="17" t="s">
        <v>12463</v>
      </c>
      <c r="G574" s="18">
        <v>3</v>
      </c>
      <c r="H574" s="18">
        <v>19</v>
      </c>
      <c r="I574" s="19">
        <v>0.66666666666666674</v>
      </c>
      <c r="J574" s="20">
        <v>0.33333333333333337</v>
      </c>
      <c r="K574" s="21">
        <v>0</v>
      </c>
      <c r="L574" s="22">
        <v>0</v>
      </c>
      <c r="M574" s="61" t="s">
        <v>30793</v>
      </c>
      <c r="N574" s="61"/>
      <c r="O574" s="61"/>
      <c r="P574" s="61"/>
      <c r="Q574" s="61"/>
      <c r="R574" s="61"/>
    </row>
    <row r="575" spans="1:18" x14ac:dyDescent="0.3">
      <c r="A575" s="17" t="s">
        <v>6211</v>
      </c>
      <c r="B575" s="17" t="s">
        <v>12464</v>
      </c>
      <c r="C575" s="17" t="s">
        <v>12465</v>
      </c>
      <c r="D575" s="17" t="s">
        <v>10507</v>
      </c>
      <c r="E575" s="17" t="s">
        <v>6213</v>
      </c>
      <c r="F575" s="17" t="s">
        <v>12466</v>
      </c>
      <c r="G575" s="18">
        <v>3</v>
      </c>
      <c r="H575" s="18">
        <v>5</v>
      </c>
      <c r="I575" s="19">
        <v>0</v>
      </c>
      <c r="J575" s="20">
        <v>0</v>
      </c>
      <c r="K575" s="21">
        <v>0</v>
      </c>
      <c r="L575" s="22">
        <v>1</v>
      </c>
      <c r="M575" s="61" t="s">
        <v>30790</v>
      </c>
      <c r="N575" s="61"/>
      <c r="O575" s="61"/>
      <c r="P575" s="61"/>
      <c r="Q575" s="61"/>
      <c r="R575" s="61"/>
    </row>
    <row r="576" spans="1:18" x14ac:dyDescent="0.3">
      <c r="A576" s="17" t="s">
        <v>12467</v>
      </c>
      <c r="B576" s="17" t="s">
        <v>12468</v>
      </c>
      <c r="C576" s="17" t="s">
        <v>12469</v>
      </c>
      <c r="D576" s="17" t="s">
        <v>12340</v>
      </c>
      <c r="E576" s="17" t="s">
        <v>12470</v>
      </c>
      <c r="F576" s="17" t="s">
        <v>12471</v>
      </c>
      <c r="G576" s="18">
        <v>3</v>
      </c>
      <c r="H576" s="18">
        <v>3</v>
      </c>
      <c r="I576" s="19">
        <v>0</v>
      </c>
      <c r="J576" s="20">
        <v>1</v>
      </c>
      <c r="K576" s="21">
        <v>0</v>
      </c>
      <c r="L576" s="22">
        <v>0</v>
      </c>
      <c r="M576" s="61" t="s">
        <v>30791</v>
      </c>
      <c r="N576" s="61"/>
      <c r="O576" s="61"/>
      <c r="P576" s="61"/>
      <c r="Q576" s="61"/>
      <c r="R576" s="61"/>
    </row>
    <row r="577" spans="1:18" x14ac:dyDescent="0.3">
      <c r="A577" s="17" t="s">
        <v>3836</v>
      </c>
      <c r="B577" s="17" t="s">
        <v>12472</v>
      </c>
      <c r="C577" s="17" t="s">
        <v>11277</v>
      </c>
      <c r="D577" s="17" t="s">
        <v>10507</v>
      </c>
      <c r="E577" s="17" t="s">
        <v>2501</v>
      </c>
      <c r="F577" s="17" t="s">
        <v>12473</v>
      </c>
      <c r="G577" s="18">
        <v>3</v>
      </c>
      <c r="H577" s="18">
        <v>11</v>
      </c>
      <c r="I577" s="19">
        <v>0</v>
      </c>
      <c r="J577" s="20">
        <v>0</v>
      </c>
      <c r="K577" s="21">
        <v>1</v>
      </c>
      <c r="L577" s="22">
        <v>0</v>
      </c>
      <c r="M577" s="61" t="s">
        <v>30790</v>
      </c>
      <c r="N577" s="61"/>
      <c r="O577" s="61"/>
      <c r="P577" s="61"/>
      <c r="Q577" s="61"/>
      <c r="R577" s="61"/>
    </row>
    <row r="578" spans="1:18" x14ac:dyDescent="0.3">
      <c r="A578" s="17" t="s">
        <v>5946</v>
      </c>
      <c r="B578" s="17" t="s">
        <v>12474</v>
      </c>
      <c r="C578" s="17" t="s">
        <v>12475</v>
      </c>
      <c r="D578" s="17" t="s">
        <v>10592</v>
      </c>
      <c r="E578" s="17" t="s">
        <v>2409</v>
      </c>
      <c r="F578" s="17" t="s">
        <v>12476</v>
      </c>
      <c r="G578" s="18">
        <v>3</v>
      </c>
      <c r="H578" s="18">
        <v>3</v>
      </c>
      <c r="I578" s="19">
        <v>0</v>
      </c>
      <c r="J578" s="20">
        <v>0</v>
      </c>
      <c r="K578" s="21">
        <v>0</v>
      </c>
      <c r="L578" s="22">
        <v>1</v>
      </c>
      <c r="M578" s="61" t="s">
        <v>30790</v>
      </c>
      <c r="N578" s="61"/>
      <c r="O578" s="61"/>
      <c r="P578" s="61"/>
      <c r="Q578" s="61"/>
      <c r="R578" s="61"/>
    </row>
    <row r="579" spans="1:18" x14ac:dyDescent="0.3">
      <c r="A579" s="17" t="s">
        <v>12477</v>
      </c>
      <c r="B579" s="17" t="s">
        <v>12478</v>
      </c>
      <c r="C579" s="17" t="s">
        <v>12479</v>
      </c>
      <c r="D579" s="17" t="s">
        <v>12480</v>
      </c>
      <c r="E579" s="17" t="s">
        <v>12481</v>
      </c>
      <c r="F579" s="17" t="s">
        <v>12482</v>
      </c>
      <c r="G579" s="18">
        <v>3</v>
      </c>
      <c r="H579" s="18">
        <v>5</v>
      </c>
      <c r="I579" s="19">
        <v>0</v>
      </c>
      <c r="J579" s="20">
        <v>1</v>
      </c>
      <c r="K579" s="21">
        <v>0</v>
      </c>
      <c r="L579" s="22">
        <v>0</v>
      </c>
      <c r="M579" s="61" t="s">
        <v>30791</v>
      </c>
      <c r="N579" s="61"/>
      <c r="O579" s="61"/>
      <c r="P579" s="61"/>
      <c r="Q579" s="61"/>
      <c r="R579" s="61"/>
    </row>
    <row r="580" spans="1:18" x14ac:dyDescent="0.3">
      <c r="A580" s="17" t="s">
        <v>12483</v>
      </c>
      <c r="B580" s="17" t="s">
        <v>12484</v>
      </c>
      <c r="C580" s="17" t="s">
        <v>12485</v>
      </c>
      <c r="D580" s="17" t="s">
        <v>12486</v>
      </c>
      <c r="E580" s="17" t="s">
        <v>2211</v>
      </c>
      <c r="F580" s="17" t="s">
        <v>12487</v>
      </c>
      <c r="G580" s="18">
        <v>3</v>
      </c>
      <c r="H580" s="18">
        <v>4</v>
      </c>
      <c r="I580" s="19">
        <v>0</v>
      </c>
      <c r="J580" s="20">
        <v>1</v>
      </c>
      <c r="K580" s="21">
        <v>0</v>
      </c>
      <c r="L580" s="22">
        <v>0</v>
      </c>
      <c r="M580" s="61" t="s">
        <v>30791</v>
      </c>
      <c r="N580" s="61"/>
      <c r="O580" s="61"/>
      <c r="P580" s="61"/>
      <c r="Q580" s="61"/>
      <c r="R580" s="61"/>
    </row>
    <row r="581" spans="1:18" x14ac:dyDescent="0.3">
      <c r="A581" s="17" t="s">
        <v>12488</v>
      </c>
      <c r="B581" s="17" t="s">
        <v>12489</v>
      </c>
      <c r="C581" s="17" t="s">
        <v>11643</v>
      </c>
      <c r="D581" s="17" t="s">
        <v>11644</v>
      </c>
      <c r="E581" s="17" t="s">
        <v>2433</v>
      </c>
      <c r="F581" s="17" t="s">
        <v>12490</v>
      </c>
      <c r="G581" s="18">
        <v>3</v>
      </c>
      <c r="H581" s="18">
        <v>9</v>
      </c>
      <c r="I581" s="19">
        <v>0.33333333333333337</v>
      </c>
      <c r="J581" s="20">
        <v>0.66666666666666674</v>
      </c>
      <c r="K581" s="21">
        <v>0</v>
      </c>
      <c r="L581" s="22">
        <v>0</v>
      </c>
      <c r="M581" s="61" t="s">
        <v>30793</v>
      </c>
      <c r="N581" s="61"/>
      <c r="O581" s="61"/>
      <c r="P581" s="61"/>
      <c r="Q581" s="61"/>
      <c r="R581" s="61"/>
    </row>
    <row r="582" spans="1:18" x14ac:dyDescent="0.3">
      <c r="A582" s="17" t="s">
        <v>2546</v>
      </c>
      <c r="B582" s="17" t="s">
        <v>12491</v>
      </c>
      <c r="C582" s="17" t="s">
        <v>10485</v>
      </c>
      <c r="D582" s="17" t="s">
        <v>10558</v>
      </c>
      <c r="E582" s="17" t="s">
        <v>2191</v>
      </c>
      <c r="F582" s="17" t="s">
        <v>12492</v>
      </c>
      <c r="G582" s="18">
        <v>3</v>
      </c>
      <c r="H582" s="18">
        <v>3</v>
      </c>
      <c r="I582" s="19">
        <v>0</v>
      </c>
      <c r="J582" s="20">
        <v>0</v>
      </c>
      <c r="K582" s="21">
        <v>1</v>
      </c>
      <c r="L582" s="22">
        <v>0</v>
      </c>
      <c r="M582" s="61" t="s">
        <v>30790</v>
      </c>
      <c r="N582" s="61"/>
      <c r="O582" s="61"/>
      <c r="P582" s="61"/>
      <c r="Q582" s="61"/>
      <c r="R582" s="61"/>
    </row>
    <row r="583" spans="1:18" x14ac:dyDescent="0.3">
      <c r="A583" s="17" t="s">
        <v>7066</v>
      </c>
      <c r="B583" s="17" t="s">
        <v>12493</v>
      </c>
      <c r="C583" s="17" t="s">
        <v>10714</v>
      </c>
      <c r="D583" s="17" t="s">
        <v>12133</v>
      </c>
      <c r="E583" s="17" t="s">
        <v>6916</v>
      </c>
      <c r="F583" s="17" t="s">
        <v>12494</v>
      </c>
      <c r="G583" s="18">
        <v>3</v>
      </c>
      <c r="H583" s="18">
        <v>3</v>
      </c>
      <c r="I583" s="19">
        <v>0</v>
      </c>
      <c r="J583" s="20">
        <v>0</v>
      </c>
      <c r="K583" s="21">
        <v>0</v>
      </c>
      <c r="L583" s="22">
        <v>1</v>
      </c>
      <c r="M583" s="61" t="s">
        <v>30786</v>
      </c>
      <c r="N583" s="61"/>
      <c r="O583" s="61"/>
      <c r="P583" s="61"/>
      <c r="Q583" s="61"/>
      <c r="R583" s="61"/>
    </row>
    <row r="584" spans="1:18" x14ac:dyDescent="0.3">
      <c r="A584" s="17" t="s">
        <v>12495</v>
      </c>
      <c r="B584" s="17" t="s">
        <v>12496</v>
      </c>
      <c r="C584" s="17" t="s">
        <v>12497</v>
      </c>
      <c r="D584" s="17" t="s">
        <v>12133</v>
      </c>
      <c r="E584" s="17" t="s">
        <v>2157</v>
      </c>
      <c r="F584" s="17" t="s">
        <v>12498</v>
      </c>
      <c r="G584" s="18">
        <v>3</v>
      </c>
      <c r="H584" s="18">
        <v>5</v>
      </c>
      <c r="I584" s="19">
        <v>1</v>
      </c>
      <c r="J584" s="20">
        <v>0</v>
      </c>
      <c r="K584" s="21">
        <v>0</v>
      </c>
      <c r="L584" s="22">
        <v>0</v>
      </c>
      <c r="M584" s="61" t="s">
        <v>30793</v>
      </c>
      <c r="N584" s="61"/>
      <c r="O584" s="61"/>
      <c r="P584" s="61"/>
      <c r="Q584" s="61"/>
      <c r="R584" s="61"/>
    </row>
    <row r="585" spans="1:18" x14ac:dyDescent="0.3">
      <c r="A585" s="17" t="s">
        <v>12499</v>
      </c>
      <c r="B585" s="17" t="s">
        <v>12500</v>
      </c>
      <c r="C585" s="17" t="s">
        <v>11527</v>
      </c>
      <c r="D585" s="17" t="s">
        <v>12501</v>
      </c>
      <c r="E585" s="17" t="s">
        <v>9474</v>
      </c>
      <c r="F585" s="17" t="s">
        <v>12502</v>
      </c>
      <c r="G585" s="18">
        <v>3</v>
      </c>
      <c r="H585" s="18">
        <v>6</v>
      </c>
      <c r="I585" s="19">
        <v>0</v>
      </c>
      <c r="J585" s="20">
        <v>1</v>
      </c>
      <c r="K585" s="21">
        <v>0</v>
      </c>
      <c r="L585" s="22">
        <v>0</v>
      </c>
      <c r="M585" s="61" t="s">
        <v>30791</v>
      </c>
      <c r="N585" s="61"/>
      <c r="O585" s="61"/>
      <c r="P585" s="61"/>
      <c r="Q585" s="61"/>
      <c r="R585" s="61"/>
    </row>
    <row r="586" spans="1:18" x14ac:dyDescent="0.3">
      <c r="A586" s="17" t="s">
        <v>12503</v>
      </c>
      <c r="B586" s="17" t="s">
        <v>12504</v>
      </c>
      <c r="C586" s="17" t="s">
        <v>12505</v>
      </c>
      <c r="D586" s="17" t="s">
        <v>10949</v>
      </c>
      <c r="E586" s="17" t="s">
        <v>3601</v>
      </c>
      <c r="F586" s="17" t="s">
        <v>12506</v>
      </c>
      <c r="G586" s="18">
        <v>3</v>
      </c>
      <c r="H586" s="18">
        <v>4</v>
      </c>
      <c r="I586" s="19">
        <v>0</v>
      </c>
      <c r="J586" s="20">
        <v>1</v>
      </c>
      <c r="K586" s="21">
        <v>0</v>
      </c>
      <c r="L586" s="22">
        <v>0</v>
      </c>
      <c r="M586" s="61" t="s">
        <v>30791</v>
      </c>
      <c r="N586" s="61"/>
      <c r="O586" s="61"/>
      <c r="P586" s="61"/>
      <c r="Q586" s="61"/>
      <c r="R586" s="61"/>
    </row>
    <row r="587" spans="1:18" x14ac:dyDescent="0.3">
      <c r="A587" s="17" t="s">
        <v>7169</v>
      </c>
      <c r="B587" s="17" t="s">
        <v>7170</v>
      </c>
      <c r="C587" s="17" t="s">
        <v>12507</v>
      </c>
      <c r="D587" s="17" t="s">
        <v>12508</v>
      </c>
      <c r="E587" s="17" t="s">
        <v>5372</v>
      </c>
      <c r="F587" s="17" t="s">
        <v>12509</v>
      </c>
      <c r="G587" s="18">
        <v>3</v>
      </c>
      <c r="H587" s="18">
        <v>4</v>
      </c>
      <c r="I587" s="19">
        <v>0</v>
      </c>
      <c r="J587" s="20">
        <v>0</v>
      </c>
      <c r="K587" s="21">
        <v>0</v>
      </c>
      <c r="L587" s="22">
        <v>1</v>
      </c>
      <c r="M587" s="61" t="s">
        <v>30786</v>
      </c>
      <c r="N587" s="61"/>
      <c r="O587" s="61"/>
      <c r="P587" s="61"/>
      <c r="Q587" s="61"/>
      <c r="R587" s="61"/>
    </row>
    <row r="588" spans="1:18" x14ac:dyDescent="0.3">
      <c r="A588" s="17" t="s">
        <v>5438</v>
      </c>
      <c r="B588" s="17" t="s">
        <v>12510</v>
      </c>
      <c r="C588" s="17" t="s">
        <v>10485</v>
      </c>
      <c r="D588" s="17" t="s">
        <v>12511</v>
      </c>
      <c r="E588" s="17" t="s">
        <v>2409</v>
      </c>
      <c r="F588" s="17" t="s">
        <v>12512</v>
      </c>
      <c r="G588" s="18">
        <v>3</v>
      </c>
      <c r="H588" s="18">
        <v>6</v>
      </c>
      <c r="I588" s="19">
        <v>0</v>
      </c>
      <c r="J588" s="20">
        <v>0</v>
      </c>
      <c r="K588" s="21">
        <v>0</v>
      </c>
      <c r="L588" s="22">
        <v>1</v>
      </c>
      <c r="M588" s="61" t="s">
        <v>30803</v>
      </c>
      <c r="N588" s="61"/>
      <c r="O588" s="61"/>
      <c r="P588" s="61">
        <v>8</v>
      </c>
      <c r="Q588" s="61"/>
      <c r="R588" s="61"/>
    </row>
    <row r="589" spans="1:18" x14ac:dyDescent="0.3">
      <c r="A589" s="17" t="s">
        <v>12513</v>
      </c>
      <c r="B589" s="17" t="s">
        <v>12514</v>
      </c>
      <c r="C589" s="17" t="s">
        <v>12515</v>
      </c>
      <c r="D589" s="17" t="s">
        <v>11011</v>
      </c>
      <c r="E589" s="17" t="s">
        <v>2444</v>
      </c>
      <c r="F589" s="17" t="s">
        <v>12516</v>
      </c>
      <c r="G589" s="18">
        <v>3</v>
      </c>
      <c r="H589" s="18">
        <v>29</v>
      </c>
      <c r="I589" s="19">
        <v>0</v>
      </c>
      <c r="J589" s="20">
        <v>1</v>
      </c>
      <c r="K589" s="21">
        <v>0</v>
      </c>
      <c r="L589" s="22">
        <v>0</v>
      </c>
      <c r="M589" s="61" t="s">
        <v>30791</v>
      </c>
      <c r="N589" s="61"/>
      <c r="O589" s="61"/>
      <c r="P589" s="61"/>
      <c r="Q589" s="61"/>
      <c r="R589" s="61"/>
    </row>
    <row r="590" spans="1:18" x14ac:dyDescent="0.3">
      <c r="A590" s="17" t="s">
        <v>6734</v>
      </c>
      <c r="B590" s="17" t="s">
        <v>12517</v>
      </c>
      <c r="C590" s="17" t="s">
        <v>10485</v>
      </c>
      <c r="D590" s="17" t="s">
        <v>10507</v>
      </c>
      <c r="E590" s="17" t="s">
        <v>5250</v>
      </c>
      <c r="F590" s="17" t="s">
        <v>12518</v>
      </c>
      <c r="G590" s="18">
        <v>3</v>
      </c>
      <c r="H590" s="18">
        <v>3</v>
      </c>
      <c r="I590" s="19">
        <v>0</v>
      </c>
      <c r="J590" s="20">
        <v>0</v>
      </c>
      <c r="K590" s="21">
        <v>0</v>
      </c>
      <c r="L590" s="22">
        <v>1</v>
      </c>
      <c r="M590" s="61" t="s">
        <v>30790</v>
      </c>
      <c r="N590" s="61"/>
      <c r="O590" s="61"/>
      <c r="P590" s="61"/>
      <c r="Q590" s="61"/>
      <c r="R590" s="61"/>
    </row>
    <row r="591" spans="1:18" x14ac:dyDescent="0.3">
      <c r="A591" s="17" t="s">
        <v>12519</v>
      </c>
      <c r="B591" s="17" t="s">
        <v>12520</v>
      </c>
      <c r="C591" s="17" t="s">
        <v>10485</v>
      </c>
      <c r="D591" s="17" t="s">
        <v>12521</v>
      </c>
      <c r="E591" s="17" t="s">
        <v>2174</v>
      </c>
      <c r="F591" s="17" t="s">
        <v>12522</v>
      </c>
      <c r="G591" s="18">
        <v>3</v>
      </c>
      <c r="H591" s="18">
        <v>6</v>
      </c>
      <c r="I591" s="19">
        <v>0.33333333333333337</v>
      </c>
      <c r="J591" s="20">
        <v>0.66666666666666674</v>
      </c>
      <c r="K591" s="21">
        <v>0</v>
      </c>
      <c r="L591" s="22">
        <v>0</v>
      </c>
      <c r="M591" s="61" t="s">
        <v>30793</v>
      </c>
      <c r="N591" s="61"/>
      <c r="O591" s="61"/>
      <c r="P591" s="61"/>
      <c r="Q591" s="61"/>
      <c r="R591" s="61"/>
    </row>
    <row r="592" spans="1:18" x14ac:dyDescent="0.3">
      <c r="A592" s="17" t="s">
        <v>4027</v>
      </c>
      <c r="B592" s="17" t="s">
        <v>12523</v>
      </c>
      <c r="C592" s="17" t="s">
        <v>12524</v>
      </c>
      <c r="D592" s="17" t="s">
        <v>11523</v>
      </c>
      <c r="E592" s="17" t="s">
        <v>4026</v>
      </c>
      <c r="F592" s="17" t="s">
        <v>12525</v>
      </c>
      <c r="G592" s="18">
        <v>3</v>
      </c>
      <c r="H592" s="18">
        <v>6</v>
      </c>
      <c r="I592" s="19">
        <v>0</v>
      </c>
      <c r="J592" s="20">
        <v>0</v>
      </c>
      <c r="K592" s="21">
        <v>1</v>
      </c>
      <c r="L592" s="22">
        <v>0</v>
      </c>
      <c r="M592" s="61" t="s">
        <v>30790</v>
      </c>
      <c r="N592" s="61"/>
      <c r="O592" s="61"/>
      <c r="P592" s="61"/>
      <c r="Q592" s="61"/>
      <c r="R592" s="61"/>
    </row>
    <row r="593" spans="1:18" x14ac:dyDescent="0.3">
      <c r="A593" s="17" t="s">
        <v>2670</v>
      </c>
      <c r="B593" s="17" t="s">
        <v>12526</v>
      </c>
      <c r="C593" s="17" t="s">
        <v>10485</v>
      </c>
      <c r="D593" s="17" t="s">
        <v>10507</v>
      </c>
      <c r="E593" s="17" t="s">
        <v>2673</v>
      </c>
      <c r="F593" s="17" t="s">
        <v>12527</v>
      </c>
      <c r="G593" s="18">
        <v>3</v>
      </c>
      <c r="H593" s="18">
        <v>3</v>
      </c>
      <c r="I593" s="19">
        <v>0</v>
      </c>
      <c r="J593" s="20">
        <v>0</v>
      </c>
      <c r="K593" s="21">
        <v>1</v>
      </c>
      <c r="L593" s="22">
        <v>0</v>
      </c>
      <c r="M593" s="61" t="s">
        <v>30790</v>
      </c>
      <c r="N593" s="61"/>
      <c r="O593" s="61"/>
      <c r="P593" s="61"/>
      <c r="Q593" s="61"/>
      <c r="R593" s="61"/>
    </row>
    <row r="594" spans="1:18" x14ac:dyDescent="0.3">
      <c r="A594" s="17" t="s">
        <v>12528</v>
      </c>
      <c r="B594" s="17" t="s">
        <v>12529</v>
      </c>
      <c r="C594" s="17" t="s">
        <v>12530</v>
      </c>
      <c r="D594" s="17" t="s">
        <v>10710</v>
      </c>
      <c r="E594" s="17" t="s">
        <v>2044</v>
      </c>
      <c r="F594" s="17" t="s">
        <v>12531</v>
      </c>
      <c r="G594" s="18">
        <v>3</v>
      </c>
      <c r="H594" s="18">
        <v>6</v>
      </c>
      <c r="I594" s="19">
        <v>0</v>
      </c>
      <c r="J594" s="20">
        <v>1</v>
      </c>
      <c r="K594" s="21">
        <v>0</v>
      </c>
      <c r="L594" s="22">
        <v>0</v>
      </c>
      <c r="M594" s="61" t="s">
        <v>30793</v>
      </c>
      <c r="N594" s="61"/>
      <c r="O594" s="61"/>
      <c r="P594" s="61"/>
      <c r="Q594" s="61"/>
      <c r="R594" s="61"/>
    </row>
    <row r="595" spans="1:18" x14ac:dyDescent="0.3">
      <c r="A595" s="17" t="s">
        <v>7936</v>
      </c>
      <c r="B595" s="17" t="s">
        <v>12532</v>
      </c>
      <c r="C595" s="17" t="s">
        <v>12533</v>
      </c>
      <c r="D595" s="17" t="s">
        <v>10507</v>
      </c>
      <c r="E595" s="17" t="s">
        <v>7938</v>
      </c>
      <c r="F595" s="17" t="s">
        <v>12534</v>
      </c>
      <c r="G595" s="18">
        <v>3</v>
      </c>
      <c r="H595" s="18">
        <v>8</v>
      </c>
      <c r="I595" s="19">
        <v>0</v>
      </c>
      <c r="J595" s="20">
        <v>0</v>
      </c>
      <c r="K595" s="21">
        <v>0</v>
      </c>
      <c r="L595" s="22">
        <v>1</v>
      </c>
      <c r="M595" s="61" t="s">
        <v>30790</v>
      </c>
      <c r="N595" s="61"/>
      <c r="O595" s="61"/>
      <c r="P595" s="61"/>
      <c r="Q595" s="61"/>
      <c r="R595" s="61"/>
    </row>
    <row r="596" spans="1:18" x14ac:dyDescent="0.3">
      <c r="A596" s="17" t="s">
        <v>12535</v>
      </c>
      <c r="B596" s="17" t="s">
        <v>12536</v>
      </c>
      <c r="C596" s="17" t="s">
        <v>10744</v>
      </c>
      <c r="D596" s="17" t="s">
        <v>10710</v>
      </c>
      <c r="E596" s="17" t="s">
        <v>12146</v>
      </c>
      <c r="F596" s="17" t="s">
        <v>12537</v>
      </c>
      <c r="G596" s="18">
        <v>3</v>
      </c>
      <c r="H596" s="18">
        <v>30</v>
      </c>
      <c r="I596" s="19">
        <v>0</v>
      </c>
      <c r="J596" s="20">
        <v>1</v>
      </c>
      <c r="K596" s="21">
        <v>0</v>
      </c>
      <c r="L596" s="22">
        <v>0</v>
      </c>
      <c r="M596" s="61" t="s">
        <v>30791</v>
      </c>
      <c r="N596" s="61"/>
      <c r="O596" s="61"/>
      <c r="P596" s="61"/>
      <c r="Q596" s="61"/>
      <c r="R596" s="61"/>
    </row>
    <row r="597" spans="1:18" x14ac:dyDescent="0.3">
      <c r="A597" s="17" t="s">
        <v>7735</v>
      </c>
      <c r="B597" s="17" t="s">
        <v>11774</v>
      </c>
      <c r="C597" s="17" t="s">
        <v>12538</v>
      </c>
      <c r="D597" s="17" t="s">
        <v>10507</v>
      </c>
      <c r="E597" s="17" t="s">
        <v>7734</v>
      </c>
      <c r="F597" s="17" t="s">
        <v>12539</v>
      </c>
      <c r="G597" s="18">
        <v>3</v>
      </c>
      <c r="H597" s="18">
        <v>6</v>
      </c>
      <c r="I597" s="19">
        <v>0</v>
      </c>
      <c r="J597" s="20">
        <v>0</v>
      </c>
      <c r="K597" s="21">
        <v>0</v>
      </c>
      <c r="L597" s="22">
        <v>1</v>
      </c>
      <c r="M597" s="61" t="s">
        <v>30790</v>
      </c>
      <c r="N597" s="61"/>
      <c r="O597" s="61"/>
      <c r="P597" s="61"/>
      <c r="Q597" s="61"/>
      <c r="R597" s="61"/>
    </row>
    <row r="598" spans="1:18" x14ac:dyDescent="0.3">
      <c r="A598" s="17" t="s">
        <v>2809</v>
      </c>
      <c r="B598" s="17" t="s">
        <v>12540</v>
      </c>
      <c r="C598" s="17" t="s">
        <v>11647</v>
      </c>
      <c r="D598" s="17" t="s">
        <v>10507</v>
      </c>
      <c r="E598" s="17" t="s">
        <v>2153</v>
      </c>
      <c r="F598" s="17" t="s">
        <v>12541</v>
      </c>
      <c r="G598" s="18">
        <v>3</v>
      </c>
      <c r="H598" s="18">
        <v>15</v>
      </c>
      <c r="I598" s="19">
        <v>0</v>
      </c>
      <c r="J598" s="20">
        <v>0</v>
      </c>
      <c r="K598" s="21">
        <v>1</v>
      </c>
      <c r="L598" s="22">
        <v>0</v>
      </c>
      <c r="M598" s="61" t="s">
        <v>30794</v>
      </c>
      <c r="N598" s="61"/>
      <c r="O598" s="61"/>
      <c r="P598" s="61"/>
      <c r="Q598" s="61"/>
      <c r="R598" s="61"/>
    </row>
    <row r="599" spans="1:18" x14ac:dyDescent="0.3">
      <c r="A599" s="17" t="s">
        <v>7371</v>
      </c>
      <c r="B599" s="17" t="s">
        <v>12542</v>
      </c>
      <c r="C599" s="17" t="s">
        <v>10485</v>
      </c>
      <c r="D599" s="17" t="s">
        <v>10507</v>
      </c>
      <c r="E599" s="17" t="s">
        <v>5792</v>
      </c>
      <c r="F599" s="17" t="s">
        <v>12543</v>
      </c>
      <c r="G599" s="18">
        <v>3</v>
      </c>
      <c r="H599" s="18">
        <v>6</v>
      </c>
      <c r="I599" s="19">
        <v>0</v>
      </c>
      <c r="J599" s="20">
        <v>0</v>
      </c>
      <c r="K599" s="21">
        <v>0</v>
      </c>
      <c r="L599" s="22">
        <v>1</v>
      </c>
      <c r="M599" s="61" t="s">
        <v>30790</v>
      </c>
      <c r="N599" s="61"/>
      <c r="O599" s="61"/>
      <c r="P599" s="61"/>
      <c r="Q599" s="61"/>
      <c r="R599" s="61"/>
    </row>
    <row r="600" spans="1:18" x14ac:dyDescent="0.3">
      <c r="A600" s="17" t="s">
        <v>4321</v>
      </c>
      <c r="B600" s="17" t="s">
        <v>12544</v>
      </c>
      <c r="C600" s="17" t="s">
        <v>12545</v>
      </c>
      <c r="D600" s="17" t="s">
        <v>11594</v>
      </c>
      <c r="E600" s="17" t="s">
        <v>2165</v>
      </c>
      <c r="F600" s="17" t="s">
        <v>12546</v>
      </c>
      <c r="G600" s="18">
        <v>3</v>
      </c>
      <c r="H600" s="18">
        <v>4</v>
      </c>
      <c r="I600" s="19">
        <v>0</v>
      </c>
      <c r="J600" s="20">
        <v>0</v>
      </c>
      <c r="K600" s="21">
        <v>1</v>
      </c>
      <c r="L600" s="22">
        <v>0</v>
      </c>
      <c r="M600" s="61" t="s">
        <v>30790</v>
      </c>
      <c r="N600" s="61"/>
      <c r="O600" s="61"/>
      <c r="P600" s="61"/>
      <c r="Q600" s="61"/>
      <c r="R600" s="61"/>
    </row>
    <row r="601" spans="1:18" x14ac:dyDescent="0.3">
      <c r="A601" s="17" t="s">
        <v>9193</v>
      </c>
      <c r="B601" s="17" t="s">
        <v>12547</v>
      </c>
      <c r="C601" s="17" t="s">
        <v>12548</v>
      </c>
      <c r="D601" s="17" t="s">
        <v>10507</v>
      </c>
      <c r="E601" s="17" t="s">
        <v>3467</v>
      </c>
      <c r="F601" s="17" t="s">
        <v>12549</v>
      </c>
      <c r="G601" s="18">
        <v>3</v>
      </c>
      <c r="H601" s="18">
        <v>3</v>
      </c>
      <c r="I601" s="19">
        <v>0</v>
      </c>
      <c r="J601" s="20">
        <v>0</v>
      </c>
      <c r="K601" s="21">
        <v>0</v>
      </c>
      <c r="L601" s="22">
        <v>1</v>
      </c>
      <c r="M601" s="61" t="s">
        <v>30790</v>
      </c>
      <c r="N601" s="61"/>
      <c r="O601" s="61"/>
      <c r="P601" s="61"/>
      <c r="Q601" s="61"/>
      <c r="R601" s="61"/>
    </row>
    <row r="602" spans="1:18" x14ac:dyDescent="0.3">
      <c r="A602" s="17" t="s">
        <v>12550</v>
      </c>
      <c r="B602" s="17" t="s">
        <v>11997</v>
      </c>
      <c r="C602" s="17" t="s">
        <v>12551</v>
      </c>
      <c r="D602" s="17" t="s">
        <v>10710</v>
      </c>
      <c r="E602" s="17" t="s">
        <v>11999</v>
      </c>
      <c r="F602" s="17" t="s">
        <v>12552</v>
      </c>
      <c r="G602" s="18">
        <v>3</v>
      </c>
      <c r="H602" s="18">
        <v>4</v>
      </c>
      <c r="I602" s="19">
        <v>1</v>
      </c>
      <c r="J602" s="20">
        <v>0</v>
      </c>
      <c r="K602" s="21">
        <v>0</v>
      </c>
      <c r="L602" s="22">
        <v>0</v>
      </c>
      <c r="M602" s="61" t="s">
        <v>30793</v>
      </c>
      <c r="N602" s="61"/>
      <c r="O602" s="61"/>
      <c r="P602" s="61"/>
      <c r="Q602" s="61"/>
      <c r="R602" s="61"/>
    </row>
    <row r="603" spans="1:18" x14ac:dyDescent="0.3">
      <c r="A603" s="17" t="s">
        <v>12553</v>
      </c>
      <c r="B603" s="17" t="s">
        <v>12554</v>
      </c>
      <c r="C603" s="17" t="s">
        <v>12555</v>
      </c>
      <c r="D603" s="17" t="s">
        <v>10507</v>
      </c>
      <c r="E603" s="17" t="s">
        <v>4599</v>
      </c>
      <c r="F603" s="17" t="s">
        <v>12556</v>
      </c>
      <c r="G603" s="18">
        <v>3</v>
      </c>
      <c r="H603" s="18">
        <v>3</v>
      </c>
      <c r="I603" s="19">
        <v>0</v>
      </c>
      <c r="J603" s="20">
        <v>1</v>
      </c>
      <c r="K603" s="21">
        <v>0</v>
      </c>
      <c r="L603" s="22">
        <v>0</v>
      </c>
      <c r="M603" s="61" t="s">
        <v>30791</v>
      </c>
      <c r="N603" s="61"/>
      <c r="O603" s="61"/>
      <c r="P603" s="61"/>
      <c r="Q603" s="61"/>
      <c r="R603" s="61"/>
    </row>
    <row r="604" spans="1:18" x14ac:dyDescent="0.3">
      <c r="A604" s="17" t="s">
        <v>12557</v>
      </c>
      <c r="B604" s="17" t="s">
        <v>12558</v>
      </c>
      <c r="C604" s="17" t="s">
        <v>12559</v>
      </c>
      <c r="D604" s="17" t="s">
        <v>11193</v>
      </c>
      <c r="E604" s="17" t="s">
        <v>9676</v>
      </c>
      <c r="F604" s="17" t="s">
        <v>12560</v>
      </c>
      <c r="G604" s="18">
        <v>3</v>
      </c>
      <c r="H604" s="18">
        <v>4</v>
      </c>
      <c r="I604" s="19">
        <v>0</v>
      </c>
      <c r="J604" s="20">
        <v>1</v>
      </c>
      <c r="K604" s="21">
        <v>0</v>
      </c>
      <c r="L604" s="22">
        <v>0</v>
      </c>
      <c r="M604" s="61" t="s">
        <v>30788</v>
      </c>
      <c r="N604" s="61"/>
      <c r="O604" s="61"/>
      <c r="P604" s="61"/>
      <c r="Q604" s="61"/>
      <c r="R604" s="61"/>
    </row>
    <row r="605" spans="1:18" x14ac:dyDescent="0.3">
      <c r="A605" s="17" t="s">
        <v>12561</v>
      </c>
      <c r="B605" s="17" t="s">
        <v>10975</v>
      </c>
      <c r="C605" s="17" t="s">
        <v>11277</v>
      </c>
      <c r="D605" s="17" t="s">
        <v>10745</v>
      </c>
      <c r="E605" s="17" t="s">
        <v>2157</v>
      </c>
      <c r="F605" s="17" t="s">
        <v>12562</v>
      </c>
      <c r="G605" s="18">
        <v>3</v>
      </c>
      <c r="H605" s="18">
        <v>10</v>
      </c>
      <c r="I605" s="19">
        <v>0</v>
      </c>
      <c r="J605" s="20">
        <v>1</v>
      </c>
      <c r="K605" s="21">
        <v>0</v>
      </c>
      <c r="L605" s="22">
        <v>0</v>
      </c>
      <c r="M605" s="61" t="s">
        <v>30793</v>
      </c>
      <c r="N605" s="61"/>
      <c r="O605" s="61"/>
      <c r="P605" s="61"/>
      <c r="Q605" s="61"/>
      <c r="R605" s="61"/>
    </row>
    <row r="606" spans="1:18" x14ac:dyDescent="0.3">
      <c r="A606" s="17" t="s">
        <v>12563</v>
      </c>
      <c r="B606" s="17" t="s">
        <v>12564</v>
      </c>
      <c r="C606" s="17" t="s">
        <v>12565</v>
      </c>
      <c r="D606" s="17" t="s">
        <v>11811</v>
      </c>
      <c r="E606" s="17" t="s">
        <v>3817</v>
      </c>
      <c r="F606" s="17" t="s">
        <v>12566</v>
      </c>
      <c r="G606" s="18">
        <v>3</v>
      </c>
      <c r="H606" s="18">
        <v>3</v>
      </c>
      <c r="I606" s="19">
        <v>0</v>
      </c>
      <c r="J606" s="20">
        <v>1</v>
      </c>
      <c r="K606" s="21">
        <v>0</v>
      </c>
      <c r="L606" s="22">
        <v>0</v>
      </c>
      <c r="M606" s="61" t="s">
        <v>30791</v>
      </c>
      <c r="N606" s="61"/>
      <c r="O606" s="61"/>
      <c r="P606" s="61"/>
      <c r="Q606" s="61"/>
      <c r="R606" s="61"/>
    </row>
    <row r="607" spans="1:18" x14ac:dyDescent="0.3">
      <c r="A607" s="17" t="s">
        <v>7017</v>
      </c>
      <c r="B607" s="17" t="s">
        <v>12567</v>
      </c>
      <c r="C607" s="17" t="s">
        <v>10485</v>
      </c>
      <c r="D607" s="17" t="s">
        <v>12568</v>
      </c>
      <c r="E607" s="17" t="s">
        <v>6916</v>
      </c>
      <c r="F607" s="17" t="s">
        <v>12569</v>
      </c>
      <c r="G607" s="18">
        <v>3</v>
      </c>
      <c r="H607" s="18">
        <v>3</v>
      </c>
      <c r="I607" s="19">
        <v>0</v>
      </c>
      <c r="J607" s="20">
        <v>0</v>
      </c>
      <c r="K607" s="21">
        <v>0</v>
      </c>
      <c r="L607" s="22">
        <v>1</v>
      </c>
      <c r="M607" s="61" t="s">
        <v>30786</v>
      </c>
      <c r="N607" s="61"/>
      <c r="O607" s="61"/>
      <c r="P607" s="61"/>
      <c r="Q607" s="61"/>
      <c r="R607" s="61"/>
    </row>
    <row r="608" spans="1:18" x14ac:dyDescent="0.3">
      <c r="A608" s="17" t="s">
        <v>12570</v>
      </c>
      <c r="B608" s="17" t="s">
        <v>12571</v>
      </c>
      <c r="C608" s="17" t="s">
        <v>12572</v>
      </c>
      <c r="D608" s="17" t="s">
        <v>10507</v>
      </c>
      <c r="E608" s="17" t="s">
        <v>4521</v>
      </c>
      <c r="F608" s="17" t="s">
        <v>12573</v>
      </c>
      <c r="G608" s="18">
        <v>3</v>
      </c>
      <c r="H608" s="18">
        <v>7</v>
      </c>
      <c r="I608" s="19">
        <v>0</v>
      </c>
      <c r="J608" s="20">
        <v>1</v>
      </c>
      <c r="K608" s="21">
        <v>0</v>
      </c>
      <c r="L608" s="22">
        <v>0</v>
      </c>
      <c r="M608" s="61" t="s">
        <v>30793</v>
      </c>
      <c r="N608" s="61"/>
      <c r="O608" s="61"/>
      <c r="P608" s="61"/>
      <c r="Q608" s="61"/>
      <c r="R608" s="61"/>
    </row>
    <row r="609" spans="1:18" x14ac:dyDescent="0.3">
      <c r="A609" s="17" t="s">
        <v>12574</v>
      </c>
      <c r="B609" s="17" t="s">
        <v>12575</v>
      </c>
      <c r="C609" s="17" t="s">
        <v>12576</v>
      </c>
      <c r="D609" s="17" t="s">
        <v>10507</v>
      </c>
      <c r="E609" s="17" t="s">
        <v>12577</v>
      </c>
      <c r="F609" s="17" t="s">
        <v>12578</v>
      </c>
      <c r="G609" s="18">
        <v>3</v>
      </c>
      <c r="H609" s="18">
        <v>4</v>
      </c>
      <c r="I609" s="19">
        <v>0</v>
      </c>
      <c r="J609" s="20">
        <v>1</v>
      </c>
      <c r="K609" s="21">
        <v>0</v>
      </c>
      <c r="L609" s="22">
        <v>0</v>
      </c>
      <c r="M609" s="61" t="s">
        <v>30791</v>
      </c>
      <c r="N609" s="61"/>
      <c r="O609" s="61"/>
      <c r="P609" s="61"/>
      <c r="Q609" s="61"/>
      <c r="R609" s="61"/>
    </row>
    <row r="610" spans="1:18" x14ac:dyDescent="0.3">
      <c r="A610" s="17" t="s">
        <v>12579</v>
      </c>
      <c r="B610" s="17" t="s">
        <v>12580</v>
      </c>
      <c r="C610" s="17" t="s">
        <v>10485</v>
      </c>
      <c r="D610" s="17" t="s">
        <v>10507</v>
      </c>
      <c r="E610" s="17" t="s">
        <v>2049</v>
      </c>
      <c r="F610" s="17" t="s">
        <v>12581</v>
      </c>
      <c r="G610" s="18">
        <v>3</v>
      </c>
      <c r="H610" s="18">
        <v>5</v>
      </c>
      <c r="I610" s="19">
        <v>0</v>
      </c>
      <c r="J610" s="20">
        <v>1</v>
      </c>
      <c r="K610" s="21">
        <v>0</v>
      </c>
      <c r="L610" s="22">
        <v>0</v>
      </c>
      <c r="M610" s="61" t="s">
        <v>30791</v>
      </c>
      <c r="N610" s="61"/>
      <c r="O610" s="61"/>
      <c r="P610" s="61"/>
      <c r="Q610" s="61"/>
      <c r="R610" s="61"/>
    </row>
    <row r="611" spans="1:18" x14ac:dyDescent="0.3">
      <c r="A611" s="17" t="s">
        <v>12582</v>
      </c>
      <c r="B611" s="17" t="s">
        <v>12583</v>
      </c>
      <c r="C611" s="17" t="s">
        <v>12584</v>
      </c>
      <c r="D611" s="17" t="s">
        <v>10584</v>
      </c>
      <c r="E611" s="17" t="s">
        <v>2269</v>
      </c>
      <c r="F611" s="17" t="s">
        <v>12585</v>
      </c>
      <c r="G611" s="18">
        <v>3</v>
      </c>
      <c r="H611" s="18">
        <v>3</v>
      </c>
      <c r="I611" s="19">
        <v>0</v>
      </c>
      <c r="J611" s="20">
        <v>1</v>
      </c>
      <c r="K611" s="21">
        <v>0</v>
      </c>
      <c r="L611" s="22">
        <v>0</v>
      </c>
      <c r="M611" s="61" t="s">
        <v>30791</v>
      </c>
      <c r="N611" s="61"/>
      <c r="O611" s="61"/>
      <c r="P611" s="61"/>
      <c r="Q611" s="61"/>
      <c r="R611" s="61"/>
    </row>
    <row r="612" spans="1:18" x14ac:dyDescent="0.3">
      <c r="A612" s="17" t="s">
        <v>3117</v>
      </c>
      <c r="B612" s="17" t="s">
        <v>12586</v>
      </c>
      <c r="C612" s="17" t="s">
        <v>10485</v>
      </c>
      <c r="D612" s="17" t="s">
        <v>12587</v>
      </c>
      <c r="E612" s="17" t="s">
        <v>3119</v>
      </c>
      <c r="F612" s="17" t="s">
        <v>12588</v>
      </c>
      <c r="G612" s="18">
        <v>3</v>
      </c>
      <c r="H612" s="18">
        <v>7</v>
      </c>
      <c r="I612" s="19">
        <v>0</v>
      </c>
      <c r="J612" s="20">
        <v>0</v>
      </c>
      <c r="K612" s="21">
        <v>1</v>
      </c>
      <c r="L612" s="22">
        <v>0</v>
      </c>
      <c r="M612" s="61" t="s">
        <v>30790</v>
      </c>
      <c r="N612" s="61"/>
      <c r="O612" s="61"/>
      <c r="P612" s="61"/>
      <c r="Q612" s="61"/>
      <c r="R612" s="61"/>
    </row>
    <row r="613" spans="1:18" x14ac:dyDescent="0.3">
      <c r="A613" s="17" t="s">
        <v>8801</v>
      </c>
      <c r="B613" s="17" t="s">
        <v>12589</v>
      </c>
      <c r="C613" s="17" t="s">
        <v>12590</v>
      </c>
      <c r="D613" s="17" t="s">
        <v>10507</v>
      </c>
      <c r="E613" s="17" t="s">
        <v>2409</v>
      </c>
      <c r="F613" s="17" t="s">
        <v>12591</v>
      </c>
      <c r="G613" s="18">
        <v>3</v>
      </c>
      <c r="H613" s="18">
        <v>3</v>
      </c>
      <c r="I613" s="19">
        <v>0</v>
      </c>
      <c r="J613" s="20">
        <v>0</v>
      </c>
      <c r="K613" s="21">
        <v>0</v>
      </c>
      <c r="L613" s="22">
        <v>1</v>
      </c>
      <c r="M613" s="61" t="s">
        <v>30790</v>
      </c>
      <c r="N613" s="61"/>
      <c r="O613" s="61"/>
      <c r="P613" s="61"/>
      <c r="Q613" s="61"/>
      <c r="R613" s="61"/>
    </row>
    <row r="614" spans="1:18" x14ac:dyDescent="0.3">
      <c r="A614" s="17" t="s">
        <v>3679</v>
      </c>
      <c r="B614" s="17" t="s">
        <v>12592</v>
      </c>
      <c r="C614" s="17" t="s">
        <v>10485</v>
      </c>
      <c r="D614" s="17" t="s">
        <v>12593</v>
      </c>
      <c r="E614" s="17" t="s">
        <v>3681</v>
      </c>
      <c r="F614" s="17" t="s">
        <v>12594</v>
      </c>
      <c r="G614" s="18">
        <v>3</v>
      </c>
      <c r="H614" s="18">
        <v>6</v>
      </c>
      <c r="I614" s="19">
        <v>0</v>
      </c>
      <c r="J614" s="20">
        <v>0</v>
      </c>
      <c r="K614" s="21">
        <v>1</v>
      </c>
      <c r="L614" s="22">
        <v>0</v>
      </c>
      <c r="M614" s="61" t="s">
        <v>30788</v>
      </c>
      <c r="N614" s="61"/>
      <c r="O614" s="61"/>
      <c r="P614" s="61"/>
      <c r="Q614" s="61"/>
      <c r="R614" s="61"/>
    </row>
    <row r="615" spans="1:18" x14ac:dyDescent="0.3">
      <c r="A615" s="17" t="s">
        <v>12595</v>
      </c>
      <c r="B615" s="17" t="s">
        <v>12596</v>
      </c>
      <c r="C615" s="17" t="s">
        <v>10659</v>
      </c>
      <c r="D615" s="17" t="s">
        <v>10461</v>
      </c>
      <c r="E615" s="17" t="s">
        <v>10479</v>
      </c>
      <c r="F615" s="17" t="s">
        <v>12597</v>
      </c>
      <c r="G615" s="18">
        <v>3</v>
      </c>
      <c r="H615" s="18">
        <v>6</v>
      </c>
      <c r="I615" s="19">
        <v>0.33333333333333337</v>
      </c>
      <c r="J615" s="20">
        <v>0.66666666666666674</v>
      </c>
      <c r="K615" s="21">
        <v>0</v>
      </c>
      <c r="L615" s="22">
        <v>0</v>
      </c>
      <c r="M615" s="61" t="s">
        <v>30787</v>
      </c>
      <c r="N615" s="61"/>
      <c r="O615" s="61"/>
      <c r="P615" s="61"/>
      <c r="Q615" s="61"/>
      <c r="R615" s="61"/>
    </row>
    <row r="616" spans="1:18" x14ac:dyDescent="0.3">
      <c r="A616" s="17" t="s">
        <v>2421</v>
      </c>
      <c r="B616" s="17" t="s">
        <v>12598</v>
      </c>
      <c r="C616" s="17" t="s">
        <v>12599</v>
      </c>
      <c r="D616" s="17" t="s">
        <v>10507</v>
      </c>
      <c r="E616" s="17" t="s">
        <v>2424</v>
      </c>
      <c r="F616" s="17" t="s">
        <v>12600</v>
      </c>
      <c r="G616" s="18">
        <v>3</v>
      </c>
      <c r="H616" s="18">
        <v>8</v>
      </c>
      <c r="I616" s="19">
        <v>0</v>
      </c>
      <c r="J616" s="20">
        <v>0</v>
      </c>
      <c r="K616" s="21">
        <v>1</v>
      </c>
      <c r="L616" s="22">
        <v>0</v>
      </c>
      <c r="M616" s="61" t="s">
        <v>30788</v>
      </c>
      <c r="N616" s="61"/>
      <c r="O616" s="61"/>
      <c r="P616" s="61"/>
      <c r="Q616" s="61"/>
      <c r="R616" s="61"/>
    </row>
    <row r="617" spans="1:18" x14ac:dyDescent="0.3">
      <c r="A617" s="17" t="s">
        <v>7088</v>
      </c>
      <c r="B617" s="17" t="s">
        <v>12601</v>
      </c>
      <c r="C617" s="17" t="s">
        <v>12602</v>
      </c>
      <c r="D617" s="17" t="s">
        <v>12603</v>
      </c>
      <c r="E617" s="17" t="s">
        <v>6916</v>
      </c>
      <c r="F617" s="17" t="s">
        <v>12604</v>
      </c>
      <c r="G617" s="18">
        <v>3</v>
      </c>
      <c r="H617" s="18">
        <v>3</v>
      </c>
      <c r="I617" s="19">
        <v>0</v>
      </c>
      <c r="J617" s="20">
        <v>0</v>
      </c>
      <c r="K617" s="21">
        <v>0</v>
      </c>
      <c r="L617" s="22">
        <v>1</v>
      </c>
      <c r="M617" s="61" t="s">
        <v>30788</v>
      </c>
      <c r="N617" s="61"/>
      <c r="O617" s="61"/>
      <c r="P617" s="61"/>
      <c r="Q617" s="61"/>
      <c r="R617" s="61"/>
    </row>
    <row r="618" spans="1:18" x14ac:dyDescent="0.3">
      <c r="A618" s="17" t="s">
        <v>10385</v>
      </c>
      <c r="B618" s="17" t="s">
        <v>12605</v>
      </c>
      <c r="C618" s="17" t="s">
        <v>10485</v>
      </c>
      <c r="D618" s="17" t="s">
        <v>12209</v>
      </c>
      <c r="E618" s="17" t="s">
        <v>5372</v>
      </c>
      <c r="F618" s="17" t="s">
        <v>12606</v>
      </c>
      <c r="G618" s="18">
        <v>3</v>
      </c>
      <c r="H618" s="18">
        <v>4</v>
      </c>
      <c r="I618" s="19">
        <v>0</v>
      </c>
      <c r="J618" s="20">
        <v>0</v>
      </c>
      <c r="K618" s="21">
        <v>0</v>
      </c>
      <c r="L618" s="22">
        <v>1</v>
      </c>
      <c r="M618" s="61" t="s">
        <v>30786</v>
      </c>
      <c r="N618" s="61"/>
      <c r="O618" s="61"/>
      <c r="P618" s="61"/>
      <c r="Q618" s="61"/>
      <c r="R618" s="61"/>
    </row>
    <row r="619" spans="1:18" x14ac:dyDescent="0.3">
      <c r="A619" s="17" t="s">
        <v>12607</v>
      </c>
      <c r="B619" s="17" t="s">
        <v>12608</v>
      </c>
      <c r="C619" s="17" t="s">
        <v>12609</v>
      </c>
      <c r="D619" s="17" t="s">
        <v>10507</v>
      </c>
      <c r="E619" s="17" t="s">
        <v>2049</v>
      </c>
      <c r="F619" s="17" t="s">
        <v>12610</v>
      </c>
      <c r="G619" s="18">
        <v>3</v>
      </c>
      <c r="H619" s="18">
        <v>9</v>
      </c>
      <c r="I619" s="19">
        <v>0</v>
      </c>
      <c r="J619" s="20">
        <v>1</v>
      </c>
      <c r="K619" s="21">
        <v>0</v>
      </c>
      <c r="L619" s="22">
        <v>0</v>
      </c>
      <c r="M619" s="61" t="s">
        <v>30788</v>
      </c>
      <c r="N619" s="61"/>
      <c r="O619" s="61"/>
      <c r="P619" s="61"/>
      <c r="Q619" s="61"/>
      <c r="R619" s="61"/>
    </row>
    <row r="620" spans="1:18" x14ac:dyDescent="0.3">
      <c r="A620" s="17" t="s">
        <v>12611</v>
      </c>
      <c r="B620" s="17" t="s">
        <v>12612</v>
      </c>
      <c r="C620" s="17" t="s">
        <v>12613</v>
      </c>
      <c r="D620" s="17" t="s">
        <v>10949</v>
      </c>
      <c r="E620" s="17" t="s">
        <v>2157</v>
      </c>
      <c r="F620" s="17" t="s">
        <v>12614</v>
      </c>
      <c r="G620" s="18">
        <v>3</v>
      </c>
      <c r="H620" s="18">
        <v>26</v>
      </c>
      <c r="I620" s="19">
        <v>0</v>
      </c>
      <c r="J620" s="20">
        <v>1</v>
      </c>
      <c r="K620" s="21">
        <v>0</v>
      </c>
      <c r="L620" s="22">
        <v>0</v>
      </c>
      <c r="M620" s="61" t="s">
        <v>30793</v>
      </c>
      <c r="N620" s="61"/>
      <c r="O620" s="61"/>
      <c r="P620" s="61"/>
      <c r="Q620" s="61"/>
      <c r="R620" s="61"/>
    </row>
    <row r="621" spans="1:18" x14ac:dyDescent="0.3">
      <c r="A621" s="17" t="s">
        <v>12615</v>
      </c>
      <c r="B621" s="17" t="s">
        <v>12616</v>
      </c>
      <c r="C621" s="17" t="s">
        <v>11461</v>
      </c>
      <c r="D621" s="17" t="s">
        <v>10470</v>
      </c>
      <c r="E621" s="17" t="s">
        <v>10498</v>
      </c>
      <c r="F621" s="17" t="s">
        <v>12617</v>
      </c>
      <c r="G621" s="18">
        <v>3</v>
      </c>
      <c r="H621" s="18">
        <v>18</v>
      </c>
      <c r="I621" s="19">
        <v>0.33333333333333337</v>
      </c>
      <c r="J621" s="20">
        <v>0.66666666666666674</v>
      </c>
      <c r="K621" s="21">
        <v>0</v>
      </c>
      <c r="L621" s="22">
        <v>0</v>
      </c>
      <c r="M621" s="61" t="s">
        <v>30793</v>
      </c>
      <c r="N621" s="61"/>
      <c r="O621" s="61"/>
      <c r="P621" s="61"/>
      <c r="Q621" s="61"/>
      <c r="R621" s="61"/>
    </row>
    <row r="622" spans="1:18" x14ac:dyDescent="0.3">
      <c r="A622" s="17" t="s">
        <v>12618</v>
      </c>
      <c r="B622" s="17" t="s">
        <v>12619</v>
      </c>
      <c r="C622" s="17" t="s">
        <v>12620</v>
      </c>
      <c r="D622" s="17" t="s">
        <v>10507</v>
      </c>
      <c r="E622" s="17" t="s">
        <v>2049</v>
      </c>
      <c r="F622" s="17" t="s">
        <v>12621</v>
      </c>
      <c r="G622" s="18">
        <v>3</v>
      </c>
      <c r="H622" s="18">
        <v>5</v>
      </c>
      <c r="I622" s="19">
        <v>0</v>
      </c>
      <c r="J622" s="20">
        <v>1</v>
      </c>
      <c r="K622" s="21">
        <v>0</v>
      </c>
      <c r="L622" s="22">
        <v>0</v>
      </c>
      <c r="M622" s="61" t="s">
        <v>30788</v>
      </c>
      <c r="N622" s="61"/>
      <c r="O622" s="61"/>
      <c r="P622" s="61"/>
      <c r="Q622" s="61"/>
      <c r="R622" s="61"/>
    </row>
    <row r="623" spans="1:18" x14ac:dyDescent="0.3">
      <c r="A623" s="17" t="s">
        <v>10396</v>
      </c>
      <c r="B623" s="17" t="s">
        <v>12622</v>
      </c>
      <c r="C623" s="17" t="s">
        <v>12623</v>
      </c>
      <c r="D623" s="17" t="s">
        <v>10695</v>
      </c>
      <c r="E623" s="17" t="s">
        <v>10398</v>
      </c>
      <c r="F623" s="17" t="s">
        <v>12624</v>
      </c>
      <c r="G623" s="18">
        <v>3</v>
      </c>
      <c r="H623" s="18">
        <v>3</v>
      </c>
      <c r="I623" s="19">
        <v>0</v>
      </c>
      <c r="J623" s="20">
        <v>0</v>
      </c>
      <c r="K623" s="21">
        <v>0</v>
      </c>
      <c r="L623" s="22">
        <v>1</v>
      </c>
      <c r="M623" s="61" t="s">
        <v>30790</v>
      </c>
      <c r="N623" s="61"/>
      <c r="O623" s="61"/>
      <c r="P623" s="61"/>
      <c r="Q623" s="61"/>
      <c r="R623" s="61"/>
    </row>
    <row r="624" spans="1:18" x14ac:dyDescent="0.3">
      <c r="A624" s="17" t="s">
        <v>12625</v>
      </c>
      <c r="B624" s="17" t="s">
        <v>12626</v>
      </c>
      <c r="C624" s="17" t="s">
        <v>10485</v>
      </c>
      <c r="D624" s="17" t="s">
        <v>10507</v>
      </c>
      <c r="E624" s="17" t="s">
        <v>2891</v>
      </c>
      <c r="F624" s="17" t="s">
        <v>12627</v>
      </c>
      <c r="G624" s="18">
        <v>2</v>
      </c>
      <c r="H624" s="18">
        <v>2</v>
      </c>
      <c r="I624" s="19">
        <v>0</v>
      </c>
      <c r="J624" s="20">
        <v>1</v>
      </c>
      <c r="K624" s="21">
        <v>0</v>
      </c>
      <c r="L624" s="22">
        <v>0</v>
      </c>
      <c r="M624" s="61" t="s">
        <v>30791</v>
      </c>
      <c r="N624" s="61"/>
      <c r="O624" s="61"/>
      <c r="P624" s="61"/>
      <c r="Q624" s="61"/>
      <c r="R624" s="61"/>
    </row>
    <row r="625" spans="1:18" x14ac:dyDescent="0.3">
      <c r="A625" s="17" t="s">
        <v>12628</v>
      </c>
      <c r="B625" s="17" t="s">
        <v>12629</v>
      </c>
      <c r="C625" s="17" t="s">
        <v>12630</v>
      </c>
      <c r="D625" s="17" t="s">
        <v>11089</v>
      </c>
      <c r="E625" s="17" t="s">
        <v>12631</v>
      </c>
      <c r="F625" s="17" t="s">
        <v>12632</v>
      </c>
      <c r="G625" s="18">
        <v>2</v>
      </c>
      <c r="H625" s="18">
        <v>2</v>
      </c>
      <c r="I625" s="19">
        <v>0</v>
      </c>
      <c r="J625" s="20">
        <v>1</v>
      </c>
      <c r="K625" s="21">
        <v>0</v>
      </c>
      <c r="L625" s="22">
        <v>0</v>
      </c>
      <c r="M625" s="61" t="s">
        <v>30791</v>
      </c>
      <c r="N625" s="61"/>
      <c r="O625" s="61"/>
      <c r="P625" s="61"/>
      <c r="Q625" s="61"/>
      <c r="R625" s="61"/>
    </row>
    <row r="626" spans="1:18" x14ac:dyDescent="0.3">
      <c r="A626" s="17" t="s">
        <v>12633</v>
      </c>
      <c r="B626" s="17" t="s">
        <v>12634</v>
      </c>
      <c r="C626" s="17" t="s">
        <v>12635</v>
      </c>
      <c r="D626" s="17" t="s">
        <v>10507</v>
      </c>
      <c r="E626" s="17" t="s">
        <v>2725</v>
      </c>
      <c r="F626" s="17" t="s">
        <v>12636</v>
      </c>
      <c r="G626" s="18">
        <v>2</v>
      </c>
      <c r="H626" s="18">
        <v>4</v>
      </c>
      <c r="I626" s="19">
        <v>0</v>
      </c>
      <c r="J626" s="20">
        <v>1</v>
      </c>
      <c r="K626" s="21">
        <v>0</v>
      </c>
      <c r="L626" s="22">
        <v>0</v>
      </c>
      <c r="M626" s="61" t="s">
        <v>30791</v>
      </c>
      <c r="N626" s="61"/>
      <c r="O626" s="61"/>
      <c r="P626" s="61"/>
      <c r="Q626" s="61"/>
      <c r="R626" s="61"/>
    </row>
    <row r="627" spans="1:18" x14ac:dyDescent="0.3">
      <c r="A627" s="17" t="s">
        <v>12637</v>
      </c>
      <c r="B627" s="17" t="s">
        <v>12638</v>
      </c>
      <c r="C627" s="17" t="s">
        <v>10496</v>
      </c>
      <c r="D627" s="17" t="s">
        <v>12639</v>
      </c>
      <c r="E627" s="17" t="s">
        <v>2849</v>
      </c>
      <c r="F627" s="17" t="s">
        <v>12640</v>
      </c>
      <c r="G627" s="18">
        <v>2</v>
      </c>
      <c r="H627" s="18">
        <v>3</v>
      </c>
      <c r="I627" s="19">
        <v>0</v>
      </c>
      <c r="J627" s="20">
        <v>1</v>
      </c>
      <c r="K627" s="21">
        <v>0</v>
      </c>
      <c r="L627" s="22">
        <v>0</v>
      </c>
      <c r="M627" s="61" t="s">
        <v>30789</v>
      </c>
      <c r="N627" s="61"/>
      <c r="O627" s="61"/>
      <c r="P627" s="61"/>
      <c r="Q627" s="61"/>
      <c r="R627" s="61"/>
    </row>
    <row r="628" spans="1:18" x14ac:dyDescent="0.3">
      <c r="A628" s="17" t="s">
        <v>12641</v>
      </c>
      <c r="B628" s="17" t="s">
        <v>12642</v>
      </c>
      <c r="C628" s="17" t="s">
        <v>12643</v>
      </c>
      <c r="D628" s="17" t="s">
        <v>11523</v>
      </c>
      <c r="E628" s="17" t="s">
        <v>2039</v>
      </c>
      <c r="F628" s="17" t="s">
        <v>12644</v>
      </c>
      <c r="G628" s="18">
        <v>2</v>
      </c>
      <c r="H628" s="18">
        <v>4</v>
      </c>
      <c r="I628" s="19">
        <v>0</v>
      </c>
      <c r="J628" s="20">
        <v>1</v>
      </c>
      <c r="K628" s="21">
        <v>0</v>
      </c>
      <c r="L628" s="22">
        <v>0</v>
      </c>
      <c r="M628" s="61" t="s">
        <v>30791</v>
      </c>
      <c r="N628" s="61"/>
      <c r="O628" s="61"/>
      <c r="P628" s="61"/>
      <c r="Q628" s="61"/>
      <c r="R628" s="61"/>
    </row>
    <row r="629" spans="1:18" x14ac:dyDescent="0.3">
      <c r="A629" s="17" t="s">
        <v>12645</v>
      </c>
      <c r="B629" s="17" t="s">
        <v>12646</v>
      </c>
      <c r="C629" s="17" t="s">
        <v>10485</v>
      </c>
      <c r="D629" s="17" t="s">
        <v>12647</v>
      </c>
      <c r="E629" s="17" t="s">
        <v>12631</v>
      </c>
      <c r="F629" s="17" t="s">
        <v>12648</v>
      </c>
      <c r="G629" s="18">
        <v>2</v>
      </c>
      <c r="H629" s="18">
        <v>6</v>
      </c>
      <c r="I629" s="19">
        <v>0</v>
      </c>
      <c r="J629" s="20">
        <v>1</v>
      </c>
      <c r="K629" s="21">
        <v>0</v>
      </c>
      <c r="L629" s="22">
        <v>0</v>
      </c>
      <c r="M629" s="61" t="s">
        <v>30791</v>
      </c>
      <c r="N629" s="61"/>
      <c r="O629" s="61"/>
      <c r="P629" s="61"/>
      <c r="Q629" s="61"/>
      <c r="R629" s="61"/>
    </row>
    <row r="630" spans="1:18" x14ac:dyDescent="0.3">
      <c r="A630" s="17" t="s">
        <v>9501</v>
      </c>
      <c r="B630" s="17" t="s">
        <v>12649</v>
      </c>
      <c r="C630" s="17" t="s">
        <v>10485</v>
      </c>
      <c r="D630" s="17" t="s">
        <v>12650</v>
      </c>
      <c r="E630" s="17" t="s">
        <v>5372</v>
      </c>
      <c r="F630" s="17" t="s">
        <v>12651</v>
      </c>
      <c r="G630" s="18">
        <v>2</v>
      </c>
      <c r="H630" s="18">
        <v>2</v>
      </c>
      <c r="I630" s="19">
        <v>0</v>
      </c>
      <c r="J630" s="20">
        <v>0</v>
      </c>
      <c r="K630" s="21">
        <v>0</v>
      </c>
      <c r="L630" s="22">
        <v>1</v>
      </c>
      <c r="M630" s="61" t="s">
        <v>30786</v>
      </c>
      <c r="N630" s="61"/>
      <c r="O630" s="61"/>
      <c r="P630" s="61"/>
      <c r="Q630" s="61"/>
      <c r="R630" s="61"/>
    </row>
    <row r="631" spans="1:18" x14ac:dyDescent="0.3">
      <c r="A631" s="17" t="s">
        <v>7867</v>
      </c>
      <c r="B631" s="17" t="s">
        <v>12652</v>
      </c>
      <c r="C631" s="17" t="s">
        <v>10485</v>
      </c>
      <c r="D631" s="17" t="s">
        <v>10507</v>
      </c>
      <c r="E631" s="17" t="s">
        <v>5372</v>
      </c>
      <c r="F631" s="17" t="s">
        <v>12653</v>
      </c>
      <c r="G631" s="18">
        <v>2</v>
      </c>
      <c r="H631" s="18">
        <v>7</v>
      </c>
      <c r="I631" s="19">
        <v>0</v>
      </c>
      <c r="J631" s="20">
        <v>0</v>
      </c>
      <c r="K631" s="21">
        <v>0</v>
      </c>
      <c r="L631" s="22">
        <v>1</v>
      </c>
      <c r="M631" s="61" t="s">
        <v>30786</v>
      </c>
      <c r="N631" s="61"/>
      <c r="O631" s="61"/>
      <c r="P631" s="61"/>
      <c r="Q631" s="61"/>
      <c r="R631" s="61"/>
    </row>
    <row r="632" spans="1:18" x14ac:dyDescent="0.3">
      <c r="A632" s="17" t="s">
        <v>5269</v>
      </c>
      <c r="B632" s="17" t="s">
        <v>12654</v>
      </c>
      <c r="C632" s="17" t="s">
        <v>10485</v>
      </c>
      <c r="D632" s="17" t="s">
        <v>10949</v>
      </c>
      <c r="E632" s="17" t="s">
        <v>2405</v>
      </c>
      <c r="F632" s="17" t="s">
        <v>12655</v>
      </c>
      <c r="G632" s="18">
        <v>2</v>
      </c>
      <c r="H632" s="18">
        <v>3</v>
      </c>
      <c r="I632" s="19">
        <v>0</v>
      </c>
      <c r="J632" s="20">
        <v>0.5</v>
      </c>
      <c r="K632" s="21">
        <v>0.5</v>
      </c>
      <c r="L632" s="22">
        <v>0</v>
      </c>
      <c r="M632" s="61" t="s">
        <v>30790</v>
      </c>
      <c r="N632" s="61"/>
      <c r="O632" s="61"/>
      <c r="P632" s="61"/>
      <c r="Q632" s="61"/>
      <c r="R632" s="61"/>
    </row>
    <row r="633" spans="1:18" x14ac:dyDescent="0.3">
      <c r="A633" s="17" t="s">
        <v>6873</v>
      </c>
      <c r="B633" s="17" t="s">
        <v>12656</v>
      </c>
      <c r="C633" s="17" t="s">
        <v>12657</v>
      </c>
      <c r="D633" s="17" t="s">
        <v>10507</v>
      </c>
      <c r="E633" s="17" t="s">
        <v>6875</v>
      </c>
      <c r="F633" s="17" t="s">
        <v>12658</v>
      </c>
      <c r="G633" s="18">
        <v>2</v>
      </c>
      <c r="H633" s="18">
        <v>2</v>
      </c>
      <c r="I633" s="19">
        <v>0</v>
      </c>
      <c r="J633" s="20">
        <v>0</v>
      </c>
      <c r="K633" s="21">
        <v>0</v>
      </c>
      <c r="L633" s="22">
        <v>1</v>
      </c>
      <c r="M633" s="61" t="s">
        <v>30790</v>
      </c>
      <c r="N633" s="61"/>
      <c r="O633" s="61"/>
      <c r="P633" s="61"/>
      <c r="Q633" s="61"/>
      <c r="R633" s="61"/>
    </row>
    <row r="634" spans="1:18" x14ac:dyDescent="0.3">
      <c r="A634" s="17" t="s">
        <v>12659</v>
      </c>
      <c r="B634" s="17" t="s">
        <v>12660</v>
      </c>
      <c r="C634" s="17" t="s">
        <v>10485</v>
      </c>
      <c r="D634" s="17" t="s">
        <v>12661</v>
      </c>
      <c r="E634" s="17" t="s">
        <v>2044</v>
      </c>
      <c r="F634" s="17" t="s">
        <v>12662</v>
      </c>
      <c r="G634" s="18">
        <v>2</v>
      </c>
      <c r="H634" s="18">
        <v>2</v>
      </c>
      <c r="I634" s="19">
        <v>0</v>
      </c>
      <c r="J634" s="20">
        <v>1</v>
      </c>
      <c r="K634" s="21">
        <v>0</v>
      </c>
      <c r="L634" s="22">
        <v>0</v>
      </c>
      <c r="M634" s="61" t="s">
        <v>30791</v>
      </c>
      <c r="N634" s="61"/>
      <c r="O634" s="61"/>
      <c r="P634" s="61"/>
      <c r="Q634" s="61"/>
      <c r="R634" s="61"/>
    </row>
    <row r="635" spans="1:18" x14ac:dyDescent="0.3">
      <c r="A635" s="17" t="s">
        <v>7138</v>
      </c>
      <c r="B635" s="17" t="s">
        <v>12663</v>
      </c>
      <c r="C635" s="17" t="s">
        <v>10485</v>
      </c>
      <c r="D635" s="17" t="s">
        <v>11510</v>
      </c>
      <c r="E635" s="17" t="s">
        <v>6916</v>
      </c>
      <c r="F635" s="17" t="s">
        <v>12664</v>
      </c>
      <c r="G635" s="18">
        <v>2</v>
      </c>
      <c r="H635" s="18">
        <v>2</v>
      </c>
      <c r="I635" s="19">
        <v>0</v>
      </c>
      <c r="J635" s="20">
        <v>0</v>
      </c>
      <c r="K635" s="21">
        <v>0</v>
      </c>
      <c r="L635" s="22">
        <v>1</v>
      </c>
      <c r="M635" s="61" t="s">
        <v>30790</v>
      </c>
      <c r="N635" s="61"/>
      <c r="O635" s="61"/>
      <c r="P635" s="61"/>
      <c r="Q635" s="61"/>
      <c r="R635" s="61"/>
    </row>
    <row r="636" spans="1:18" x14ac:dyDescent="0.3">
      <c r="A636" s="17" t="s">
        <v>12665</v>
      </c>
      <c r="B636" s="17" t="s">
        <v>12666</v>
      </c>
      <c r="C636" s="17" t="s">
        <v>10744</v>
      </c>
      <c r="D636" s="17" t="s">
        <v>10710</v>
      </c>
      <c r="E636" s="17" t="s">
        <v>2157</v>
      </c>
      <c r="F636" s="17" t="s">
        <v>12667</v>
      </c>
      <c r="G636" s="18">
        <v>2</v>
      </c>
      <c r="H636" s="18">
        <v>6</v>
      </c>
      <c r="I636" s="19">
        <v>0</v>
      </c>
      <c r="J636" s="20">
        <v>1</v>
      </c>
      <c r="K636" s="21">
        <v>0</v>
      </c>
      <c r="L636" s="22">
        <v>0</v>
      </c>
      <c r="M636" s="61" t="s">
        <v>30789</v>
      </c>
      <c r="N636" s="61"/>
      <c r="O636" s="61"/>
      <c r="P636" s="61"/>
      <c r="Q636" s="61"/>
      <c r="R636" s="61"/>
    </row>
    <row r="637" spans="1:18" x14ac:dyDescent="0.3">
      <c r="A637" s="17" t="s">
        <v>2061</v>
      </c>
      <c r="B637" s="17" t="s">
        <v>2062</v>
      </c>
      <c r="C637" s="17" t="s">
        <v>11444</v>
      </c>
      <c r="D637" s="17" t="s">
        <v>11644</v>
      </c>
      <c r="E637" s="17" t="s">
        <v>2064</v>
      </c>
      <c r="F637" s="17" t="s">
        <v>12668</v>
      </c>
      <c r="G637" s="18">
        <v>2</v>
      </c>
      <c r="H637" s="18">
        <v>3</v>
      </c>
      <c r="I637" s="19">
        <v>0</v>
      </c>
      <c r="J637" s="20">
        <v>0</v>
      </c>
      <c r="K637" s="21">
        <v>1</v>
      </c>
      <c r="L637" s="22">
        <v>0</v>
      </c>
      <c r="M637" s="61" t="s">
        <v>30790</v>
      </c>
      <c r="N637" s="61"/>
      <c r="O637" s="61"/>
      <c r="P637" s="61"/>
      <c r="Q637" s="61"/>
      <c r="R637" s="61"/>
    </row>
    <row r="638" spans="1:18" x14ac:dyDescent="0.3">
      <c r="A638" s="17" t="s">
        <v>2514</v>
      </c>
      <c r="B638" s="17" t="s">
        <v>12669</v>
      </c>
      <c r="C638" s="17" t="s">
        <v>12670</v>
      </c>
      <c r="D638" s="17" t="s">
        <v>10510</v>
      </c>
      <c r="E638" s="17" t="s">
        <v>2378</v>
      </c>
      <c r="F638" s="17" t="s">
        <v>12671</v>
      </c>
      <c r="G638" s="18">
        <v>2</v>
      </c>
      <c r="H638" s="18">
        <v>5</v>
      </c>
      <c r="I638" s="19">
        <v>0</v>
      </c>
      <c r="J638" s="20">
        <v>0</v>
      </c>
      <c r="K638" s="21">
        <v>1</v>
      </c>
      <c r="L638" s="22">
        <v>0</v>
      </c>
      <c r="M638" s="61" t="s">
        <v>30790</v>
      </c>
      <c r="N638" s="61"/>
      <c r="O638" s="61"/>
      <c r="P638" s="61"/>
      <c r="Q638" s="61"/>
      <c r="R638" s="61"/>
    </row>
    <row r="639" spans="1:18" x14ac:dyDescent="0.3">
      <c r="A639" s="17" t="s">
        <v>12672</v>
      </c>
      <c r="B639" s="17" t="s">
        <v>12673</v>
      </c>
      <c r="C639" s="17" t="s">
        <v>10485</v>
      </c>
      <c r="D639" s="17" t="s">
        <v>10507</v>
      </c>
      <c r="E639" s="17" t="s">
        <v>2211</v>
      </c>
      <c r="F639" s="17" t="s">
        <v>12674</v>
      </c>
      <c r="G639" s="18">
        <v>2</v>
      </c>
      <c r="H639" s="18">
        <v>2</v>
      </c>
      <c r="I639" s="19">
        <v>0.5</v>
      </c>
      <c r="J639" s="20">
        <v>0.5</v>
      </c>
      <c r="K639" s="21">
        <v>0</v>
      </c>
      <c r="L639" s="22">
        <v>0</v>
      </c>
      <c r="M639" s="61" t="s">
        <v>30789</v>
      </c>
      <c r="N639" s="61"/>
      <c r="O639" s="61"/>
      <c r="P639" s="61"/>
      <c r="Q639" s="61"/>
      <c r="R639" s="61"/>
    </row>
    <row r="640" spans="1:18" x14ac:dyDescent="0.3">
      <c r="A640" s="17" t="s">
        <v>12675</v>
      </c>
      <c r="B640" s="17" t="s">
        <v>12676</v>
      </c>
      <c r="C640" s="17" t="s">
        <v>10485</v>
      </c>
      <c r="D640" s="17" t="s">
        <v>11644</v>
      </c>
      <c r="E640" s="17" t="s">
        <v>2114</v>
      </c>
      <c r="F640" s="17" t="s">
        <v>12677</v>
      </c>
      <c r="G640" s="18">
        <v>2</v>
      </c>
      <c r="H640" s="18">
        <v>2</v>
      </c>
      <c r="I640" s="19">
        <v>0</v>
      </c>
      <c r="J640" s="20">
        <v>1</v>
      </c>
      <c r="K640" s="21">
        <v>0</v>
      </c>
      <c r="L640" s="22">
        <v>0</v>
      </c>
      <c r="M640" s="61" t="s">
        <v>30791</v>
      </c>
      <c r="N640" s="61"/>
      <c r="O640" s="61"/>
      <c r="P640" s="61"/>
      <c r="Q640" s="61"/>
      <c r="R640" s="61"/>
    </row>
    <row r="641" spans="1:18" x14ac:dyDescent="0.3">
      <c r="A641" s="17" t="s">
        <v>4674</v>
      </c>
      <c r="B641" s="17" t="s">
        <v>12678</v>
      </c>
      <c r="C641" s="17" t="s">
        <v>12679</v>
      </c>
      <c r="D641" s="17" t="s">
        <v>10980</v>
      </c>
      <c r="E641" s="17" t="s">
        <v>2433</v>
      </c>
      <c r="F641" s="17" t="s">
        <v>12680</v>
      </c>
      <c r="G641" s="18">
        <v>2</v>
      </c>
      <c r="H641" s="18">
        <v>2</v>
      </c>
      <c r="I641" s="19">
        <v>0.5</v>
      </c>
      <c r="J641" s="20">
        <v>0</v>
      </c>
      <c r="K641" s="21">
        <v>0.5</v>
      </c>
      <c r="L641" s="22">
        <v>0</v>
      </c>
      <c r="M641" s="61" t="s">
        <v>30789</v>
      </c>
      <c r="N641" s="61"/>
      <c r="O641" s="61"/>
      <c r="P641" s="61"/>
      <c r="Q641" s="61"/>
      <c r="R641" s="61"/>
    </row>
    <row r="642" spans="1:18" x14ac:dyDescent="0.3">
      <c r="A642" s="17" t="s">
        <v>9389</v>
      </c>
      <c r="B642" s="17" t="s">
        <v>12681</v>
      </c>
      <c r="C642" s="17" t="s">
        <v>12682</v>
      </c>
      <c r="D642" s="17" t="s">
        <v>10507</v>
      </c>
      <c r="E642" s="17" t="s">
        <v>7405</v>
      </c>
      <c r="F642" s="17" t="s">
        <v>12683</v>
      </c>
      <c r="G642" s="18">
        <v>2</v>
      </c>
      <c r="H642" s="18">
        <v>2</v>
      </c>
      <c r="I642" s="19">
        <v>0</v>
      </c>
      <c r="J642" s="20">
        <v>0</v>
      </c>
      <c r="K642" s="21">
        <v>0</v>
      </c>
      <c r="L642" s="22">
        <v>1</v>
      </c>
      <c r="M642" s="61" t="s">
        <v>30790</v>
      </c>
      <c r="N642" s="61"/>
      <c r="O642" s="61"/>
      <c r="P642" s="61"/>
      <c r="Q642" s="61"/>
      <c r="R642" s="61"/>
    </row>
    <row r="643" spans="1:18" x14ac:dyDescent="0.3">
      <c r="A643" s="17" t="s">
        <v>6101</v>
      </c>
      <c r="B643" s="17" t="s">
        <v>12684</v>
      </c>
      <c r="C643" s="17" t="s">
        <v>12685</v>
      </c>
      <c r="D643" s="17" t="s">
        <v>10507</v>
      </c>
      <c r="E643" s="17" t="s">
        <v>6103</v>
      </c>
      <c r="F643" s="17" t="s">
        <v>12686</v>
      </c>
      <c r="G643" s="18">
        <v>2</v>
      </c>
      <c r="H643" s="18">
        <v>2</v>
      </c>
      <c r="I643" s="19">
        <v>0</v>
      </c>
      <c r="J643" s="20">
        <v>0</v>
      </c>
      <c r="K643" s="21">
        <v>0</v>
      </c>
      <c r="L643" s="22">
        <v>1</v>
      </c>
      <c r="M643" s="61" t="s">
        <v>30790</v>
      </c>
      <c r="N643" s="61"/>
      <c r="O643" s="61"/>
      <c r="P643" s="61"/>
      <c r="Q643" s="61"/>
      <c r="R643" s="61"/>
    </row>
    <row r="644" spans="1:18" x14ac:dyDescent="0.3">
      <c r="A644" s="17" t="s">
        <v>7390</v>
      </c>
      <c r="B644" s="17" t="s">
        <v>12687</v>
      </c>
      <c r="C644" s="17" t="s">
        <v>12688</v>
      </c>
      <c r="D644" s="17" t="s">
        <v>10507</v>
      </c>
      <c r="E644" s="17" t="s">
        <v>5372</v>
      </c>
      <c r="F644" s="17" t="s">
        <v>12689</v>
      </c>
      <c r="G644" s="18">
        <v>2</v>
      </c>
      <c r="H644" s="18">
        <v>6</v>
      </c>
      <c r="I644" s="19">
        <v>0</v>
      </c>
      <c r="J644" s="20">
        <v>0</v>
      </c>
      <c r="K644" s="21">
        <v>0</v>
      </c>
      <c r="L644" s="22">
        <v>1</v>
      </c>
      <c r="M644" s="61" t="s">
        <v>30786</v>
      </c>
      <c r="N644" s="61"/>
      <c r="O644" s="61"/>
      <c r="P644" s="61"/>
      <c r="Q644" s="61"/>
      <c r="R644" s="61"/>
    </row>
    <row r="645" spans="1:18" x14ac:dyDescent="0.3">
      <c r="A645" s="17" t="s">
        <v>12690</v>
      </c>
      <c r="B645" s="17" t="s">
        <v>12691</v>
      </c>
      <c r="C645" s="17" t="s">
        <v>12692</v>
      </c>
      <c r="D645" s="17" t="s">
        <v>11343</v>
      </c>
      <c r="E645" s="17" t="s">
        <v>5756</v>
      </c>
      <c r="F645" s="17" t="s">
        <v>12693</v>
      </c>
      <c r="G645" s="18">
        <v>2</v>
      </c>
      <c r="H645" s="18">
        <v>4</v>
      </c>
      <c r="I645" s="19">
        <v>0</v>
      </c>
      <c r="J645" s="20">
        <v>1</v>
      </c>
      <c r="K645" s="21">
        <v>0</v>
      </c>
      <c r="L645" s="22">
        <v>0</v>
      </c>
      <c r="M645" s="61" t="s">
        <v>30789</v>
      </c>
      <c r="N645" s="61"/>
      <c r="O645" s="61"/>
      <c r="P645" s="61"/>
      <c r="Q645" s="61"/>
      <c r="R645" s="61"/>
    </row>
    <row r="646" spans="1:18" x14ac:dyDescent="0.3">
      <c r="A646" s="17" t="s">
        <v>12694</v>
      </c>
      <c r="B646" s="17" t="s">
        <v>3124</v>
      </c>
      <c r="C646" s="17" t="s">
        <v>12695</v>
      </c>
      <c r="D646" s="17" t="s">
        <v>10507</v>
      </c>
      <c r="E646" s="17" t="s">
        <v>2501</v>
      </c>
      <c r="F646" s="17" t="s">
        <v>12696</v>
      </c>
      <c r="G646" s="18">
        <v>2</v>
      </c>
      <c r="H646" s="18">
        <v>3</v>
      </c>
      <c r="I646" s="19">
        <v>0</v>
      </c>
      <c r="J646" s="20">
        <v>1</v>
      </c>
      <c r="K646" s="21">
        <v>0</v>
      </c>
      <c r="L646" s="22">
        <v>0</v>
      </c>
      <c r="M646" s="61" t="s">
        <v>30791</v>
      </c>
      <c r="N646" s="61"/>
      <c r="O646" s="61"/>
      <c r="P646" s="61"/>
      <c r="Q646" s="61"/>
      <c r="R646" s="61"/>
    </row>
    <row r="647" spans="1:18" x14ac:dyDescent="0.3">
      <c r="A647" s="17" t="s">
        <v>7797</v>
      </c>
      <c r="B647" s="17" t="s">
        <v>12697</v>
      </c>
      <c r="C647" s="17" t="s">
        <v>12698</v>
      </c>
      <c r="D647" s="17" t="s">
        <v>10507</v>
      </c>
      <c r="E647" s="17" t="s">
        <v>6991</v>
      </c>
      <c r="F647" s="17" t="s">
        <v>12699</v>
      </c>
      <c r="G647" s="18">
        <v>2</v>
      </c>
      <c r="H647" s="18">
        <v>2</v>
      </c>
      <c r="I647" s="19">
        <v>0</v>
      </c>
      <c r="J647" s="20">
        <v>0</v>
      </c>
      <c r="K647" s="21">
        <v>0</v>
      </c>
      <c r="L647" s="22">
        <v>1</v>
      </c>
      <c r="M647" s="61" t="s">
        <v>30790</v>
      </c>
      <c r="N647" s="61"/>
      <c r="O647" s="61"/>
      <c r="P647" s="61"/>
      <c r="Q647" s="61"/>
      <c r="R647" s="61"/>
    </row>
    <row r="648" spans="1:18" x14ac:dyDescent="0.3">
      <c r="A648" s="17" t="s">
        <v>12700</v>
      </c>
      <c r="B648" s="17" t="s">
        <v>12701</v>
      </c>
      <c r="C648" s="17" t="s">
        <v>12702</v>
      </c>
      <c r="D648" s="17" t="s">
        <v>11089</v>
      </c>
      <c r="E648" s="17" t="s">
        <v>10479</v>
      </c>
      <c r="F648" s="17" t="s">
        <v>12703</v>
      </c>
      <c r="G648" s="18">
        <v>2</v>
      </c>
      <c r="H648" s="18">
        <v>3</v>
      </c>
      <c r="I648" s="19">
        <v>0.5</v>
      </c>
      <c r="J648" s="20">
        <v>0.5</v>
      </c>
      <c r="K648" s="21">
        <v>0</v>
      </c>
      <c r="L648" s="22">
        <v>0</v>
      </c>
      <c r="M648" s="61" t="s">
        <v>30789</v>
      </c>
      <c r="N648" s="61"/>
      <c r="O648" s="61"/>
      <c r="P648" s="61"/>
      <c r="Q648" s="61"/>
      <c r="R648" s="61"/>
    </row>
    <row r="649" spans="1:18" x14ac:dyDescent="0.3">
      <c r="A649" s="17" t="s">
        <v>5515</v>
      </c>
      <c r="B649" s="17" t="s">
        <v>12704</v>
      </c>
      <c r="C649" s="17" t="s">
        <v>12705</v>
      </c>
      <c r="D649" s="17" t="s">
        <v>10507</v>
      </c>
      <c r="E649" s="17" t="s">
        <v>2409</v>
      </c>
      <c r="F649" s="17" t="s">
        <v>12706</v>
      </c>
      <c r="G649" s="18">
        <v>2</v>
      </c>
      <c r="H649" s="18">
        <v>2</v>
      </c>
      <c r="I649" s="19">
        <v>0</v>
      </c>
      <c r="J649" s="20">
        <v>0</v>
      </c>
      <c r="K649" s="21">
        <v>0</v>
      </c>
      <c r="L649" s="22">
        <v>1</v>
      </c>
      <c r="M649" s="61" t="s">
        <v>30790</v>
      </c>
      <c r="N649" s="61"/>
      <c r="O649" s="61"/>
      <c r="P649" s="61"/>
      <c r="Q649" s="61"/>
      <c r="R649" s="61"/>
    </row>
    <row r="650" spans="1:18" x14ac:dyDescent="0.3">
      <c r="A650" s="17" t="s">
        <v>5838</v>
      </c>
      <c r="B650" s="17" t="s">
        <v>12707</v>
      </c>
      <c r="C650" s="17" t="s">
        <v>12708</v>
      </c>
      <c r="D650" s="17" t="s">
        <v>10507</v>
      </c>
      <c r="E650" s="17" t="s">
        <v>5372</v>
      </c>
      <c r="F650" s="17" t="s">
        <v>12709</v>
      </c>
      <c r="G650" s="18">
        <v>2</v>
      </c>
      <c r="H650" s="18">
        <v>2</v>
      </c>
      <c r="I650" s="19">
        <v>0</v>
      </c>
      <c r="J650" s="20">
        <v>0</v>
      </c>
      <c r="K650" s="21">
        <v>0</v>
      </c>
      <c r="L650" s="22">
        <v>1</v>
      </c>
      <c r="M650" s="61" t="s">
        <v>30786</v>
      </c>
      <c r="N650" s="61"/>
      <c r="O650" s="61"/>
      <c r="P650" s="61"/>
      <c r="Q650" s="61"/>
      <c r="R650" s="61"/>
    </row>
    <row r="651" spans="1:18" x14ac:dyDescent="0.3">
      <c r="A651" s="17" t="s">
        <v>12710</v>
      </c>
      <c r="B651" s="17" t="s">
        <v>12711</v>
      </c>
      <c r="C651" s="17" t="s">
        <v>12712</v>
      </c>
      <c r="D651" s="17" t="s">
        <v>10695</v>
      </c>
      <c r="E651" s="17" t="s">
        <v>11368</v>
      </c>
      <c r="F651" s="17" t="s">
        <v>12713</v>
      </c>
      <c r="G651" s="18">
        <v>2</v>
      </c>
      <c r="H651" s="18">
        <v>3</v>
      </c>
      <c r="I651" s="19">
        <v>0</v>
      </c>
      <c r="J651" s="20">
        <v>1</v>
      </c>
      <c r="K651" s="21">
        <v>0</v>
      </c>
      <c r="L651" s="22">
        <v>0</v>
      </c>
      <c r="M651" s="61" t="s">
        <v>30789</v>
      </c>
      <c r="N651" s="61"/>
      <c r="O651" s="61"/>
      <c r="P651" s="61"/>
      <c r="Q651" s="61"/>
      <c r="R651" s="61"/>
    </row>
    <row r="652" spans="1:18" x14ac:dyDescent="0.3">
      <c r="A652" s="17" t="s">
        <v>6606</v>
      </c>
      <c r="B652" s="17" t="s">
        <v>12714</v>
      </c>
      <c r="C652" s="17" t="s">
        <v>10485</v>
      </c>
      <c r="D652" s="17" t="s">
        <v>11234</v>
      </c>
      <c r="E652" s="17" t="s">
        <v>6608</v>
      </c>
      <c r="F652" s="17" t="s">
        <v>12715</v>
      </c>
      <c r="G652" s="18">
        <v>2</v>
      </c>
      <c r="H652" s="18">
        <v>2</v>
      </c>
      <c r="I652" s="19">
        <v>0</v>
      </c>
      <c r="J652" s="20">
        <v>0</v>
      </c>
      <c r="K652" s="21">
        <v>0</v>
      </c>
      <c r="L652" s="22">
        <v>1</v>
      </c>
      <c r="M652" s="61" t="s">
        <v>30790</v>
      </c>
      <c r="N652" s="61"/>
      <c r="O652" s="61"/>
      <c r="P652" s="61"/>
      <c r="Q652" s="61"/>
      <c r="R652" s="61"/>
    </row>
    <row r="653" spans="1:18" x14ac:dyDescent="0.3">
      <c r="A653" s="17" t="s">
        <v>7657</v>
      </c>
      <c r="B653" s="17" t="s">
        <v>12716</v>
      </c>
      <c r="C653" s="17" t="s">
        <v>10485</v>
      </c>
      <c r="D653" s="17" t="s">
        <v>10507</v>
      </c>
      <c r="E653" s="17" t="s">
        <v>7659</v>
      </c>
      <c r="F653" s="17" t="s">
        <v>12717</v>
      </c>
      <c r="G653" s="18">
        <v>2</v>
      </c>
      <c r="H653" s="18">
        <v>3</v>
      </c>
      <c r="I653" s="19">
        <v>0</v>
      </c>
      <c r="J653" s="20">
        <v>0</v>
      </c>
      <c r="K653" s="21">
        <v>0</v>
      </c>
      <c r="L653" s="22">
        <v>1</v>
      </c>
      <c r="M653" s="61" t="s">
        <v>30790</v>
      </c>
      <c r="N653" s="61"/>
      <c r="O653" s="61"/>
      <c r="P653" s="61"/>
      <c r="Q653" s="61"/>
      <c r="R653" s="61"/>
    </row>
    <row r="654" spans="1:18" x14ac:dyDescent="0.3">
      <c r="A654" s="17" t="s">
        <v>12718</v>
      </c>
      <c r="B654" s="17" t="s">
        <v>12719</v>
      </c>
      <c r="C654" s="17" t="s">
        <v>12720</v>
      </c>
      <c r="D654" s="17" t="s">
        <v>12076</v>
      </c>
      <c r="E654" s="17" t="s">
        <v>2181</v>
      </c>
      <c r="F654" s="17" t="s">
        <v>12721</v>
      </c>
      <c r="G654" s="18">
        <v>2</v>
      </c>
      <c r="H654" s="18">
        <v>2</v>
      </c>
      <c r="I654" s="19">
        <v>0.5</v>
      </c>
      <c r="J654" s="20">
        <v>0.5</v>
      </c>
      <c r="K654" s="21">
        <v>0</v>
      </c>
      <c r="L654" s="22">
        <v>0</v>
      </c>
      <c r="M654" s="61" t="s">
        <v>30789</v>
      </c>
      <c r="N654" s="61"/>
      <c r="O654" s="61"/>
      <c r="P654" s="61"/>
      <c r="Q654" s="61"/>
      <c r="R654" s="61"/>
    </row>
    <row r="655" spans="1:18" x14ac:dyDescent="0.3">
      <c r="A655" s="17" t="s">
        <v>12722</v>
      </c>
      <c r="B655" s="17" t="s">
        <v>12263</v>
      </c>
      <c r="C655" s="17" t="s">
        <v>12723</v>
      </c>
      <c r="D655" s="17" t="s">
        <v>10461</v>
      </c>
      <c r="E655" s="17" t="s">
        <v>2433</v>
      </c>
      <c r="F655" s="17" t="s">
        <v>12724</v>
      </c>
      <c r="G655" s="18">
        <v>2</v>
      </c>
      <c r="H655" s="18">
        <v>2</v>
      </c>
      <c r="I655" s="19">
        <v>0</v>
      </c>
      <c r="J655" s="20">
        <v>1</v>
      </c>
      <c r="K655" s="21">
        <v>0</v>
      </c>
      <c r="L655" s="22">
        <v>0</v>
      </c>
      <c r="M655" s="61" t="s">
        <v>30789</v>
      </c>
      <c r="N655" s="61"/>
      <c r="O655" s="61"/>
      <c r="P655" s="61"/>
      <c r="Q655" s="61"/>
      <c r="R655" s="61"/>
    </row>
    <row r="656" spans="1:18" x14ac:dyDescent="0.3">
      <c r="A656" s="17" t="s">
        <v>12725</v>
      </c>
      <c r="B656" s="17" t="s">
        <v>12726</v>
      </c>
      <c r="C656" s="17" t="s">
        <v>10976</v>
      </c>
      <c r="D656" s="17" t="s">
        <v>10949</v>
      </c>
      <c r="E656" s="17" t="s">
        <v>12727</v>
      </c>
      <c r="F656" s="17" t="s">
        <v>12728</v>
      </c>
      <c r="G656" s="18">
        <v>2</v>
      </c>
      <c r="H656" s="18">
        <v>4</v>
      </c>
      <c r="I656" s="19">
        <v>0</v>
      </c>
      <c r="J656" s="20">
        <v>1</v>
      </c>
      <c r="K656" s="21">
        <v>0</v>
      </c>
      <c r="L656" s="22">
        <v>0</v>
      </c>
      <c r="M656" s="61" t="s">
        <v>30788</v>
      </c>
      <c r="N656" s="61"/>
      <c r="O656" s="61"/>
      <c r="P656" s="61"/>
      <c r="Q656" s="61"/>
      <c r="R656" s="61"/>
    </row>
    <row r="657" spans="1:18" x14ac:dyDescent="0.3">
      <c r="A657" s="17" t="s">
        <v>9514</v>
      </c>
      <c r="B657" s="17" t="s">
        <v>12729</v>
      </c>
      <c r="C657" s="17" t="s">
        <v>11200</v>
      </c>
      <c r="D657" s="17" t="s">
        <v>10451</v>
      </c>
      <c r="E657" s="17" t="s">
        <v>6916</v>
      </c>
      <c r="F657" s="17" t="s">
        <v>12730</v>
      </c>
      <c r="G657" s="18">
        <v>2</v>
      </c>
      <c r="H657" s="18">
        <v>3</v>
      </c>
      <c r="I657" s="19">
        <v>0</v>
      </c>
      <c r="J657" s="20">
        <v>0</v>
      </c>
      <c r="K657" s="21">
        <v>0</v>
      </c>
      <c r="L657" s="22">
        <v>1</v>
      </c>
      <c r="M657" s="61" t="s">
        <v>30790</v>
      </c>
      <c r="N657" s="61"/>
      <c r="O657" s="61"/>
      <c r="P657" s="61"/>
      <c r="Q657" s="61"/>
      <c r="R657" s="61"/>
    </row>
    <row r="658" spans="1:18" x14ac:dyDescent="0.3">
      <c r="A658" s="17" t="s">
        <v>12731</v>
      </c>
      <c r="B658" s="17" t="s">
        <v>12732</v>
      </c>
      <c r="C658" s="17" t="s">
        <v>10485</v>
      </c>
      <c r="D658" s="17" t="s">
        <v>10507</v>
      </c>
      <c r="E658" s="17" t="s">
        <v>2146</v>
      </c>
      <c r="F658" s="17" t="s">
        <v>12733</v>
      </c>
      <c r="G658" s="18">
        <v>2</v>
      </c>
      <c r="H658" s="18">
        <v>5</v>
      </c>
      <c r="I658" s="19">
        <v>0</v>
      </c>
      <c r="J658" s="20">
        <v>1</v>
      </c>
      <c r="K658" s="21">
        <v>0</v>
      </c>
      <c r="L658" s="22">
        <v>0</v>
      </c>
      <c r="M658" s="61" t="s">
        <v>30789</v>
      </c>
      <c r="N658" s="61"/>
      <c r="O658" s="61"/>
      <c r="P658" s="61"/>
      <c r="Q658" s="61"/>
      <c r="R658" s="61"/>
    </row>
    <row r="659" spans="1:18" x14ac:dyDescent="0.3">
      <c r="A659" s="17" t="s">
        <v>12734</v>
      </c>
      <c r="B659" s="17" t="s">
        <v>12735</v>
      </c>
      <c r="C659" s="17" t="s">
        <v>12736</v>
      </c>
      <c r="D659" s="17" t="s">
        <v>10507</v>
      </c>
      <c r="E659" s="17" t="s">
        <v>2181</v>
      </c>
      <c r="F659" s="17" t="s">
        <v>12737</v>
      </c>
      <c r="G659" s="18">
        <v>2</v>
      </c>
      <c r="H659" s="18">
        <v>2</v>
      </c>
      <c r="I659" s="19">
        <v>1</v>
      </c>
      <c r="J659" s="20">
        <v>0</v>
      </c>
      <c r="K659" s="21">
        <v>0</v>
      </c>
      <c r="L659" s="22">
        <v>0</v>
      </c>
      <c r="M659" s="61" t="s">
        <v>30789</v>
      </c>
      <c r="N659" s="61"/>
      <c r="O659" s="61"/>
      <c r="P659" s="61"/>
      <c r="Q659" s="61"/>
      <c r="R659" s="61"/>
    </row>
    <row r="660" spans="1:18" x14ac:dyDescent="0.3">
      <c r="A660" s="17" t="s">
        <v>12738</v>
      </c>
      <c r="B660" s="17" t="s">
        <v>12739</v>
      </c>
      <c r="C660" s="17" t="s">
        <v>12740</v>
      </c>
      <c r="D660" s="17" t="s">
        <v>12741</v>
      </c>
      <c r="E660" s="17" t="s">
        <v>2044</v>
      </c>
      <c r="F660" s="17" t="s">
        <v>12742</v>
      </c>
      <c r="G660" s="18">
        <v>2</v>
      </c>
      <c r="H660" s="18">
        <v>2</v>
      </c>
      <c r="I660" s="19">
        <v>0</v>
      </c>
      <c r="J660" s="20">
        <v>1</v>
      </c>
      <c r="K660" s="21">
        <v>0</v>
      </c>
      <c r="L660" s="22">
        <v>0</v>
      </c>
      <c r="M660" s="61" t="s">
        <v>30788</v>
      </c>
      <c r="N660" s="61"/>
      <c r="O660" s="61"/>
      <c r="P660" s="61"/>
      <c r="Q660" s="61"/>
      <c r="R660" s="61"/>
    </row>
    <row r="661" spans="1:18" x14ac:dyDescent="0.3">
      <c r="A661" s="17" t="s">
        <v>3327</v>
      </c>
      <c r="B661" s="17" t="s">
        <v>12743</v>
      </c>
      <c r="C661" s="17" t="s">
        <v>12744</v>
      </c>
      <c r="D661" s="17" t="s">
        <v>12100</v>
      </c>
      <c r="E661" s="17" t="s">
        <v>2085</v>
      </c>
      <c r="F661" s="17" t="s">
        <v>12745</v>
      </c>
      <c r="G661" s="18">
        <v>2</v>
      </c>
      <c r="H661" s="18">
        <v>2</v>
      </c>
      <c r="I661" s="19">
        <v>0</v>
      </c>
      <c r="J661" s="20">
        <v>0</v>
      </c>
      <c r="K661" s="21">
        <v>1</v>
      </c>
      <c r="L661" s="22">
        <v>0</v>
      </c>
      <c r="M661" s="61" t="s">
        <v>30790</v>
      </c>
      <c r="N661" s="61"/>
      <c r="O661" s="61"/>
      <c r="P661" s="61"/>
      <c r="Q661" s="61"/>
      <c r="R661" s="61"/>
    </row>
    <row r="662" spans="1:18" x14ac:dyDescent="0.3">
      <c r="A662" s="17" t="s">
        <v>12746</v>
      </c>
      <c r="B662" s="17" t="s">
        <v>12747</v>
      </c>
      <c r="C662" s="17" t="s">
        <v>12748</v>
      </c>
      <c r="D662" s="17" t="s">
        <v>10507</v>
      </c>
      <c r="E662" s="17" t="s">
        <v>3119</v>
      </c>
      <c r="F662" s="17" t="s">
        <v>12749</v>
      </c>
      <c r="G662" s="18">
        <v>2</v>
      </c>
      <c r="H662" s="18">
        <v>2</v>
      </c>
      <c r="I662" s="19">
        <v>0</v>
      </c>
      <c r="J662" s="20">
        <v>1</v>
      </c>
      <c r="K662" s="21">
        <v>0</v>
      </c>
      <c r="L662" s="22">
        <v>0</v>
      </c>
      <c r="M662" s="61" t="s">
        <v>30791</v>
      </c>
      <c r="N662" s="61"/>
      <c r="O662" s="61"/>
      <c r="P662" s="61"/>
      <c r="Q662" s="61"/>
      <c r="R662" s="61"/>
    </row>
    <row r="663" spans="1:18" x14ac:dyDescent="0.3">
      <c r="A663" s="17" t="s">
        <v>6838</v>
      </c>
      <c r="B663" s="17" t="s">
        <v>12750</v>
      </c>
      <c r="C663" s="17" t="s">
        <v>12751</v>
      </c>
      <c r="D663" s="17" t="s">
        <v>10507</v>
      </c>
      <c r="E663" s="17" t="s">
        <v>4069</v>
      </c>
      <c r="F663" s="17" t="s">
        <v>12752</v>
      </c>
      <c r="G663" s="18">
        <v>2</v>
      </c>
      <c r="H663" s="18">
        <v>4</v>
      </c>
      <c r="I663" s="19">
        <v>0</v>
      </c>
      <c r="J663" s="20">
        <v>0</v>
      </c>
      <c r="K663" s="21">
        <v>0</v>
      </c>
      <c r="L663" s="22">
        <v>1</v>
      </c>
      <c r="M663" s="61" t="s">
        <v>30790</v>
      </c>
      <c r="N663" s="61"/>
      <c r="O663" s="61"/>
      <c r="P663" s="61"/>
      <c r="Q663" s="61"/>
      <c r="R663" s="61"/>
    </row>
    <row r="664" spans="1:18" x14ac:dyDescent="0.3">
      <c r="A664" s="17" t="s">
        <v>12753</v>
      </c>
      <c r="B664" s="17" t="s">
        <v>12754</v>
      </c>
      <c r="C664" s="17" t="s">
        <v>12755</v>
      </c>
      <c r="D664" s="17" t="s">
        <v>11343</v>
      </c>
      <c r="E664" s="17" t="s">
        <v>5299</v>
      </c>
      <c r="F664" s="17" t="s">
        <v>12756</v>
      </c>
      <c r="G664" s="18">
        <v>2</v>
      </c>
      <c r="H664" s="18">
        <v>3</v>
      </c>
      <c r="I664" s="19">
        <v>0</v>
      </c>
      <c r="J664" s="20">
        <v>1</v>
      </c>
      <c r="K664" s="21">
        <v>0</v>
      </c>
      <c r="L664" s="22">
        <v>0</v>
      </c>
      <c r="M664" s="61" t="s">
        <v>30789</v>
      </c>
      <c r="N664" s="61"/>
      <c r="O664" s="61"/>
      <c r="P664" s="61"/>
      <c r="Q664" s="61"/>
      <c r="R664" s="61"/>
    </row>
    <row r="665" spans="1:18" x14ac:dyDescent="0.3">
      <c r="A665" s="17" t="s">
        <v>12757</v>
      </c>
      <c r="B665" s="17" t="s">
        <v>12758</v>
      </c>
      <c r="C665" s="17" t="s">
        <v>12759</v>
      </c>
      <c r="D665" s="17" t="s">
        <v>12127</v>
      </c>
      <c r="E665" s="17" t="s">
        <v>2269</v>
      </c>
      <c r="F665" s="17" t="s">
        <v>12760</v>
      </c>
      <c r="G665" s="18">
        <v>2</v>
      </c>
      <c r="H665" s="18">
        <v>2</v>
      </c>
      <c r="I665" s="19">
        <v>0</v>
      </c>
      <c r="J665" s="20">
        <v>1</v>
      </c>
      <c r="K665" s="21">
        <v>0</v>
      </c>
      <c r="L665" s="22">
        <v>0</v>
      </c>
      <c r="M665" s="61" t="s">
        <v>30791</v>
      </c>
      <c r="N665" s="61"/>
      <c r="O665" s="61"/>
      <c r="P665" s="61"/>
      <c r="Q665" s="61"/>
      <c r="R665" s="61"/>
    </row>
    <row r="666" spans="1:18" x14ac:dyDescent="0.3">
      <c r="A666" s="17" t="s">
        <v>8218</v>
      </c>
      <c r="B666" s="17" t="s">
        <v>8219</v>
      </c>
      <c r="C666" s="17" t="s">
        <v>12761</v>
      </c>
      <c r="D666" s="17" t="s">
        <v>11847</v>
      </c>
      <c r="E666" s="17" t="s">
        <v>5372</v>
      </c>
      <c r="F666" s="17" t="s">
        <v>12762</v>
      </c>
      <c r="G666" s="18">
        <v>2</v>
      </c>
      <c r="H666" s="18">
        <v>3</v>
      </c>
      <c r="I666" s="19">
        <v>0</v>
      </c>
      <c r="J666" s="20">
        <v>0</v>
      </c>
      <c r="K666" s="21">
        <v>0</v>
      </c>
      <c r="L666" s="22">
        <v>1</v>
      </c>
      <c r="M666" s="61" t="s">
        <v>30786</v>
      </c>
      <c r="N666" s="61"/>
      <c r="O666" s="61"/>
      <c r="P666" s="61"/>
      <c r="Q666" s="61"/>
      <c r="R666" s="61"/>
    </row>
    <row r="667" spans="1:18" x14ac:dyDescent="0.3">
      <c r="A667" s="17" t="s">
        <v>12763</v>
      </c>
      <c r="B667" s="17" t="s">
        <v>11048</v>
      </c>
      <c r="C667" s="17" t="s">
        <v>10744</v>
      </c>
      <c r="D667" s="17" t="s">
        <v>10745</v>
      </c>
      <c r="E667" s="17" t="s">
        <v>2157</v>
      </c>
      <c r="F667" s="17" t="s">
        <v>12764</v>
      </c>
      <c r="G667" s="18">
        <v>2</v>
      </c>
      <c r="H667" s="18">
        <v>5</v>
      </c>
      <c r="I667" s="19">
        <v>0</v>
      </c>
      <c r="J667" s="20">
        <v>1</v>
      </c>
      <c r="K667" s="21">
        <v>0</v>
      </c>
      <c r="L667" s="22">
        <v>0</v>
      </c>
      <c r="M667" s="61" t="s">
        <v>30787</v>
      </c>
      <c r="N667" s="61"/>
      <c r="O667" s="61"/>
      <c r="P667" s="61"/>
      <c r="Q667" s="61"/>
      <c r="R667" s="61"/>
    </row>
    <row r="668" spans="1:18" x14ac:dyDescent="0.3">
      <c r="A668" s="17" t="s">
        <v>5644</v>
      </c>
      <c r="B668" s="17" t="s">
        <v>12765</v>
      </c>
      <c r="C668" s="17" t="s">
        <v>10485</v>
      </c>
      <c r="D668" s="17" t="s">
        <v>10695</v>
      </c>
      <c r="E668" s="17" t="s">
        <v>3492</v>
      </c>
      <c r="F668" s="17" t="s">
        <v>12766</v>
      </c>
      <c r="G668" s="18">
        <v>2</v>
      </c>
      <c r="H668" s="18">
        <v>2</v>
      </c>
      <c r="I668" s="19">
        <v>0</v>
      </c>
      <c r="J668" s="20">
        <v>0</v>
      </c>
      <c r="K668" s="21">
        <v>0</v>
      </c>
      <c r="L668" s="22">
        <v>1</v>
      </c>
      <c r="M668" s="61" t="s">
        <v>30790</v>
      </c>
      <c r="N668" s="61"/>
      <c r="O668" s="61"/>
      <c r="P668" s="61"/>
      <c r="Q668" s="61"/>
      <c r="R668" s="61"/>
    </row>
    <row r="669" spans="1:18" x14ac:dyDescent="0.3">
      <c r="A669" s="17" t="s">
        <v>12767</v>
      </c>
      <c r="B669" s="17" t="s">
        <v>12768</v>
      </c>
      <c r="C669" s="17" t="s">
        <v>12769</v>
      </c>
      <c r="D669" s="17" t="s">
        <v>10949</v>
      </c>
      <c r="E669" s="17" t="s">
        <v>2181</v>
      </c>
      <c r="F669" s="17" t="s">
        <v>12770</v>
      </c>
      <c r="G669" s="18">
        <v>2</v>
      </c>
      <c r="H669" s="18">
        <v>3</v>
      </c>
      <c r="I669" s="19">
        <v>1</v>
      </c>
      <c r="J669" s="20">
        <v>0</v>
      </c>
      <c r="K669" s="21">
        <v>0</v>
      </c>
      <c r="L669" s="22">
        <v>0</v>
      </c>
      <c r="M669" s="61" t="s">
        <v>30789</v>
      </c>
      <c r="N669" s="61"/>
      <c r="O669" s="61"/>
      <c r="P669" s="61"/>
      <c r="Q669" s="61"/>
      <c r="R669" s="61"/>
    </row>
    <row r="670" spans="1:18" x14ac:dyDescent="0.3">
      <c r="A670" s="17" t="s">
        <v>8137</v>
      </c>
      <c r="B670" s="17" t="s">
        <v>8138</v>
      </c>
      <c r="C670" s="17" t="s">
        <v>12771</v>
      </c>
      <c r="D670" s="17" t="s">
        <v>12772</v>
      </c>
      <c r="E670" s="17" t="s">
        <v>5501</v>
      </c>
      <c r="F670" s="17" t="s">
        <v>12773</v>
      </c>
      <c r="G670" s="18">
        <v>2</v>
      </c>
      <c r="H670" s="18">
        <v>4</v>
      </c>
      <c r="I670" s="19">
        <v>0</v>
      </c>
      <c r="J670" s="20">
        <v>0</v>
      </c>
      <c r="K670" s="21">
        <v>0</v>
      </c>
      <c r="L670" s="22">
        <v>1</v>
      </c>
      <c r="M670" s="61" t="s">
        <v>30790</v>
      </c>
      <c r="N670" s="61"/>
      <c r="O670" s="61"/>
      <c r="P670" s="61"/>
      <c r="Q670" s="61"/>
      <c r="R670" s="61"/>
    </row>
    <row r="671" spans="1:18" x14ac:dyDescent="0.3">
      <c r="A671" s="17" t="s">
        <v>12774</v>
      </c>
      <c r="B671" s="17" t="s">
        <v>12775</v>
      </c>
      <c r="C671" s="17" t="s">
        <v>12776</v>
      </c>
      <c r="D671" s="17" t="s">
        <v>11504</v>
      </c>
      <c r="E671" s="17" t="s">
        <v>2615</v>
      </c>
      <c r="F671" s="17" t="s">
        <v>12777</v>
      </c>
      <c r="G671" s="18">
        <v>2</v>
      </c>
      <c r="H671" s="18">
        <v>2</v>
      </c>
      <c r="I671" s="19">
        <v>0</v>
      </c>
      <c r="J671" s="20">
        <v>1</v>
      </c>
      <c r="K671" s="21">
        <v>0</v>
      </c>
      <c r="L671" s="22">
        <v>0</v>
      </c>
      <c r="M671" s="61" t="s">
        <v>30791</v>
      </c>
      <c r="N671" s="61"/>
      <c r="O671" s="61"/>
      <c r="P671" s="61"/>
      <c r="Q671" s="61"/>
      <c r="R671" s="61"/>
    </row>
    <row r="672" spans="1:18" x14ac:dyDescent="0.3">
      <c r="A672" s="17" t="s">
        <v>8191</v>
      </c>
      <c r="B672" s="17" t="s">
        <v>12778</v>
      </c>
      <c r="C672" s="17" t="s">
        <v>12779</v>
      </c>
      <c r="D672" s="17" t="s">
        <v>12213</v>
      </c>
      <c r="E672" s="17" t="s">
        <v>5816</v>
      </c>
      <c r="F672" s="17" t="s">
        <v>12780</v>
      </c>
      <c r="G672" s="18">
        <v>2</v>
      </c>
      <c r="H672" s="18">
        <v>2</v>
      </c>
      <c r="I672" s="19">
        <v>0</v>
      </c>
      <c r="J672" s="20">
        <v>0</v>
      </c>
      <c r="K672" s="21">
        <v>0</v>
      </c>
      <c r="L672" s="22">
        <v>1</v>
      </c>
      <c r="M672" s="61" t="s">
        <v>30790</v>
      </c>
      <c r="N672" s="61"/>
      <c r="O672" s="61"/>
      <c r="P672" s="61"/>
      <c r="Q672" s="61"/>
      <c r="R672" s="61"/>
    </row>
    <row r="673" spans="1:18" x14ac:dyDescent="0.3">
      <c r="A673" s="17" t="s">
        <v>12781</v>
      </c>
      <c r="B673" s="17" t="s">
        <v>12782</v>
      </c>
      <c r="C673" s="17" t="s">
        <v>12783</v>
      </c>
      <c r="D673" s="17" t="s">
        <v>12784</v>
      </c>
      <c r="E673" s="17" t="s">
        <v>12785</v>
      </c>
      <c r="F673" s="17" t="s">
        <v>12786</v>
      </c>
      <c r="G673" s="18">
        <v>2</v>
      </c>
      <c r="H673" s="18">
        <v>3</v>
      </c>
      <c r="I673" s="19">
        <v>0</v>
      </c>
      <c r="J673" s="20">
        <v>1</v>
      </c>
      <c r="K673" s="21">
        <v>0</v>
      </c>
      <c r="L673" s="22">
        <v>0</v>
      </c>
      <c r="M673" s="61" t="s">
        <v>30791</v>
      </c>
      <c r="N673" s="61"/>
      <c r="O673" s="61"/>
      <c r="P673" s="61"/>
      <c r="Q673" s="61"/>
      <c r="R673" s="61"/>
    </row>
    <row r="674" spans="1:18" x14ac:dyDescent="0.3">
      <c r="A674" s="17" t="s">
        <v>12787</v>
      </c>
      <c r="B674" s="17" t="s">
        <v>12788</v>
      </c>
      <c r="C674" s="17" t="s">
        <v>11938</v>
      </c>
      <c r="D674" s="17" t="s">
        <v>11811</v>
      </c>
      <c r="E674" s="17" t="s">
        <v>2574</v>
      </c>
      <c r="F674" s="17" t="s">
        <v>12789</v>
      </c>
      <c r="G674" s="18">
        <v>2</v>
      </c>
      <c r="H674" s="18">
        <v>2</v>
      </c>
      <c r="I674" s="19">
        <v>0</v>
      </c>
      <c r="J674" s="20">
        <v>1</v>
      </c>
      <c r="K674" s="21">
        <v>0</v>
      </c>
      <c r="L674" s="22">
        <v>0</v>
      </c>
      <c r="M674" s="61" t="s">
        <v>30791</v>
      </c>
      <c r="N674" s="61"/>
      <c r="O674" s="61"/>
      <c r="P674" s="61"/>
      <c r="Q674" s="61"/>
      <c r="R674" s="61"/>
    </row>
    <row r="675" spans="1:18" x14ac:dyDescent="0.3">
      <c r="A675" s="17" t="s">
        <v>12790</v>
      </c>
      <c r="B675" s="17" t="s">
        <v>12791</v>
      </c>
      <c r="C675" s="17" t="s">
        <v>12792</v>
      </c>
      <c r="D675" s="17" t="s">
        <v>11089</v>
      </c>
      <c r="E675" s="17" t="s">
        <v>2191</v>
      </c>
      <c r="F675" s="17" t="s">
        <v>12793</v>
      </c>
      <c r="G675" s="18">
        <v>2</v>
      </c>
      <c r="H675" s="18">
        <v>4</v>
      </c>
      <c r="I675" s="19">
        <v>0</v>
      </c>
      <c r="J675" s="20">
        <v>1</v>
      </c>
      <c r="K675" s="21">
        <v>0</v>
      </c>
      <c r="L675" s="22">
        <v>0</v>
      </c>
      <c r="M675" s="61" t="s">
        <v>30791</v>
      </c>
      <c r="N675" s="61"/>
      <c r="O675" s="61"/>
      <c r="P675" s="61"/>
      <c r="Q675" s="61"/>
      <c r="R675" s="61"/>
    </row>
    <row r="676" spans="1:18" x14ac:dyDescent="0.3">
      <c r="A676" s="17" t="s">
        <v>6350</v>
      </c>
      <c r="B676" s="17" t="s">
        <v>12794</v>
      </c>
      <c r="C676" s="17" t="s">
        <v>12795</v>
      </c>
      <c r="D676" s="17" t="s">
        <v>10507</v>
      </c>
      <c r="E676" s="17" t="s">
        <v>4069</v>
      </c>
      <c r="F676" s="17" t="s">
        <v>12796</v>
      </c>
      <c r="G676" s="18">
        <v>2</v>
      </c>
      <c r="H676" s="18">
        <v>15</v>
      </c>
      <c r="I676" s="19">
        <v>0</v>
      </c>
      <c r="J676" s="20">
        <v>0</v>
      </c>
      <c r="K676" s="21">
        <v>0</v>
      </c>
      <c r="L676" s="22">
        <v>1</v>
      </c>
      <c r="M676" s="61" t="s">
        <v>30790</v>
      </c>
      <c r="N676" s="61"/>
      <c r="O676" s="61"/>
      <c r="P676" s="61"/>
      <c r="Q676" s="61"/>
      <c r="R676" s="61"/>
    </row>
    <row r="677" spans="1:18" x14ac:dyDescent="0.3">
      <c r="A677" s="17" t="s">
        <v>6018</v>
      </c>
      <c r="B677" s="17" t="s">
        <v>12797</v>
      </c>
      <c r="C677" s="17" t="s">
        <v>12798</v>
      </c>
      <c r="D677" s="17" t="s">
        <v>10507</v>
      </c>
      <c r="E677" s="17" t="s">
        <v>2114</v>
      </c>
      <c r="F677" s="17" t="s">
        <v>12799</v>
      </c>
      <c r="G677" s="18">
        <v>2</v>
      </c>
      <c r="H677" s="18">
        <v>6</v>
      </c>
      <c r="I677" s="19">
        <v>0</v>
      </c>
      <c r="J677" s="20">
        <v>0</v>
      </c>
      <c r="K677" s="21">
        <v>0</v>
      </c>
      <c r="L677" s="22">
        <v>1</v>
      </c>
      <c r="M677" s="61" t="s">
        <v>30790</v>
      </c>
      <c r="N677" s="61"/>
      <c r="O677" s="61"/>
      <c r="P677" s="61"/>
      <c r="Q677" s="61"/>
      <c r="R677" s="61"/>
    </row>
    <row r="678" spans="1:18" x14ac:dyDescent="0.3">
      <c r="A678" s="17" t="s">
        <v>12800</v>
      </c>
      <c r="B678" s="17" t="s">
        <v>12801</v>
      </c>
      <c r="C678" s="17" t="s">
        <v>11170</v>
      </c>
      <c r="D678" s="17" t="s">
        <v>10710</v>
      </c>
      <c r="E678" s="17" t="s">
        <v>3601</v>
      </c>
      <c r="F678" s="17" t="s">
        <v>12802</v>
      </c>
      <c r="G678" s="18">
        <v>2</v>
      </c>
      <c r="H678" s="18">
        <v>3</v>
      </c>
      <c r="I678" s="19">
        <v>0</v>
      </c>
      <c r="J678" s="20">
        <v>1</v>
      </c>
      <c r="K678" s="21">
        <v>0</v>
      </c>
      <c r="L678" s="22">
        <v>0</v>
      </c>
      <c r="M678" s="61" t="s">
        <v>30791</v>
      </c>
      <c r="N678" s="61"/>
      <c r="O678" s="61"/>
      <c r="P678" s="61"/>
      <c r="Q678" s="61"/>
      <c r="R678" s="61"/>
    </row>
    <row r="679" spans="1:18" x14ac:dyDescent="0.3">
      <c r="A679" s="17" t="s">
        <v>12803</v>
      </c>
      <c r="B679" s="17" t="s">
        <v>12804</v>
      </c>
      <c r="C679" s="17" t="s">
        <v>10485</v>
      </c>
      <c r="D679" s="17" t="s">
        <v>10885</v>
      </c>
      <c r="E679" s="17" t="s">
        <v>11296</v>
      </c>
      <c r="F679" s="17" t="s">
        <v>12080</v>
      </c>
      <c r="G679" s="18">
        <v>2</v>
      </c>
      <c r="H679" s="18">
        <v>6</v>
      </c>
      <c r="I679" s="19">
        <v>0</v>
      </c>
      <c r="J679" s="20">
        <v>1</v>
      </c>
      <c r="K679" s="21">
        <v>0</v>
      </c>
      <c r="L679" s="22">
        <v>0</v>
      </c>
      <c r="M679" s="61" t="s">
        <v>30791</v>
      </c>
      <c r="N679" s="61"/>
      <c r="O679" s="61"/>
      <c r="P679" s="61"/>
      <c r="Q679" s="61"/>
      <c r="R679" s="61"/>
    </row>
    <row r="680" spans="1:18" x14ac:dyDescent="0.3">
      <c r="A680" s="17" t="s">
        <v>12805</v>
      </c>
      <c r="B680" s="17" t="s">
        <v>12806</v>
      </c>
      <c r="C680" s="17" t="s">
        <v>10485</v>
      </c>
      <c r="D680" s="17" t="s">
        <v>10507</v>
      </c>
      <c r="E680" s="17" t="s">
        <v>2343</v>
      </c>
      <c r="F680" s="17" t="s">
        <v>12807</v>
      </c>
      <c r="G680" s="18">
        <v>2</v>
      </c>
      <c r="H680" s="18">
        <v>10</v>
      </c>
      <c r="I680" s="19">
        <v>0.5</v>
      </c>
      <c r="J680" s="20">
        <v>0.5</v>
      </c>
      <c r="K680" s="21">
        <v>0</v>
      </c>
      <c r="L680" s="22">
        <v>0</v>
      </c>
      <c r="M680" s="61" t="s">
        <v>30789</v>
      </c>
      <c r="N680" s="61"/>
      <c r="O680" s="61"/>
      <c r="P680" s="61"/>
      <c r="Q680" s="61"/>
      <c r="R680" s="61"/>
    </row>
    <row r="681" spans="1:18" x14ac:dyDescent="0.3">
      <c r="A681" s="17" t="s">
        <v>3498</v>
      </c>
      <c r="B681" s="17" t="s">
        <v>12808</v>
      </c>
      <c r="C681" s="17" t="s">
        <v>12250</v>
      </c>
      <c r="D681" s="17" t="s">
        <v>10507</v>
      </c>
      <c r="E681" s="17" t="s">
        <v>2433</v>
      </c>
      <c r="F681" s="17" t="s">
        <v>12809</v>
      </c>
      <c r="G681" s="18">
        <v>2</v>
      </c>
      <c r="H681" s="18">
        <v>2</v>
      </c>
      <c r="I681" s="19">
        <v>0</v>
      </c>
      <c r="J681" s="20">
        <v>0</v>
      </c>
      <c r="K681" s="21">
        <v>1</v>
      </c>
      <c r="L681" s="22">
        <v>0</v>
      </c>
      <c r="M681" s="61" t="s">
        <v>30789</v>
      </c>
      <c r="N681" s="61"/>
      <c r="O681" s="61"/>
      <c r="P681" s="61"/>
      <c r="Q681" s="61"/>
      <c r="R681" s="61"/>
    </row>
    <row r="682" spans="1:18" x14ac:dyDescent="0.3">
      <c r="A682" s="17" t="s">
        <v>6869</v>
      </c>
      <c r="B682" s="17" t="s">
        <v>12810</v>
      </c>
      <c r="C682" s="17" t="s">
        <v>12572</v>
      </c>
      <c r="D682" s="17" t="s">
        <v>10507</v>
      </c>
      <c r="E682" s="17" t="s">
        <v>2085</v>
      </c>
      <c r="F682" s="17" t="s">
        <v>12811</v>
      </c>
      <c r="G682" s="18">
        <v>2</v>
      </c>
      <c r="H682" s="18">
        <v>2</v>
      </c>
      <c r="I682" s="19">
        <v>0</v>
      </c>
      <c r="J682" s="20">
        <v>0</v>
      </c>
      <c r="K682" s="21">
        <v>0</v>
      </c>
      <c r="L682" s="22">
        <v>1</v>
      </c>
      <c r="M682" s="61" t="s">
        <v>30790</v>
      </c>
      <c r="N682" s="61"/>
      <c r="O682" s="61"/>
      <c r="P682" s="61"/>
      <c r="Q682" s="61"/>
      <c r="R682" s="61"/>
    </row>
    <row r="683" spans="1:18" x14ac:dyDescent="0.3">
      <c r="A683" s="17" t="s">
        <v>8182</v>
      </c>
      <c r="B683" s="17" t="s">
        <v>12812</v>
      </c>
      <c r="C683" s="17" t="s">
        <v>10485</v>
      </c>
      <c r="D683" s="17" t="s">
        <v>10507</v>
      </c>
      <c r="E683" s="17" t="s">
        <v>2174</v>
      </c>
      <c r="F683" s="17" t="s">
        <v>12813</v>
      </c>
      <c r="G683" s="18">
        <v>2</v>
      </c>
      <c r="H683" s="18">
        <v>2</v>
      </c>
      <c r="I683" s="19">
        <v>0</v>
      </c>
      <c r="J683" s="20">
        <v>0</v>
      </c>
      <c r="K683" s="21">
        <v>0</v>
      </c>
      <c r="L683" s="22">
        <v>1</v>
      </c>
      <c r="M683" s="61" t="s">
        <v>30790</v>
      </c>
      <c r="N683" s="61"/>
      <c r="O683" s="61"/>
      <c r="P683" s="61"/>
      <c r="Q683" s="61"/>
      <c r="R683" s="61"/>
    </row>
    <row r="684" spans="1:18" x14ac:dyDescent="0.3">
      <c r="A684" s="17" t="s">
        <v>12814</v>
      </c>
      <c r="B684" s="17" t="s">
        <v>12815</v>
      </c>
      <c r="C684" s="17" t="s">
        <v>11555</v>
      </c>
      <c r="D684" s="17" t="s">
        <v>11343</v>
      </c>
      <c r="E684" s="17" t="s">
        <v>3417</v>
      </c>
      <c r="F684" s="17" t="s">
        <v>12816</v>
      </c>
      <c r="G684" s="18">
        <v>2</v>
      </c>
      <c r="H684" s="18">
        <v>2</v>
      </c>
      <c r="I684" s="19">
        <v>0</v>
      </c>
      <c r="J684" s="20">
        <v>1</v>
      </c>
      <c r="K684" s="21">
        <v>0</v>
      </c>
      <c r="L684" s="22">
        <v>0</v>
      </c>
      <c r="M684" s="61" t="s">
        <v>30791</v>
      </c>
      <c r="N684" s="61"/>
      <c r="O684" s="61"/>
      <c r="P684" s="61"/>
      <c r="Q684" s="61"/>
      <c r="R684" s="61"/>
    </row>
    <row r="685" spans="1:18" x14ac:dyDescent="0.3">
      <c r="A685" s="17" t="s">
        <v>3588</v>
      </c>
      <c r="B685" s="17" t="s">
        <v>3589</v>
      </c>
      <c r="C685" s="17" t="s">
        <v>12613</v>
      </c>
      <c r="D685" s="17" t="s">
        <v>10507</v>
      </c>
      <c r="E685" s="17" t="s">
        <v>2114</v>
      </c>
      <c r="F685" s="17" t="s">
        <v>12817</v>
      </c>
      <c r="G685" s="18">
        <v>2</v>
      </c>
      <c r="H685" s="18">
        <v>2</v>
      </c>
      <c r="I685" s="19">
        <v>0</v>
      </c>
      <c r="J685" s="20">
        <v>0</v>
      </c>
      <c r="K685" s="21">
        <v>1</v>
      </c>
      <c r="L685" s="22">
        <v>0</v>
      </c>
      <c r="M685" s="61" t="s">
        <v>30790</v>
      </c>
      <c r="N685" s="61"/>
      <c r="O685" s="61"/>
      <c r="P685" s="61"/>
      <c r="Q685" s="61"/>
      <c r="R685" s="61"/>
    </row>
    <row r="686" spans="1:18" x14ac:dyDescent="0.3">
      <c r="A686" s="17" t="s">
        <v>8062</v>
      </c>
      <c r="B686" s="17" t="s">
        <v>12818</v>
      </c>
      <c r="C686" s="17" t="s">
        <v>12819</v>
      </c>
      <c r="D686" s="17" t="s">
        <v>10507</v>
      </c>
      <c r="E686" s="17" t="s">
        <v>2415</v>
      </c>
      <c r="F686" s="17" t="s">
        <v>12820</v>
      </c>
      <c r="G686" s="18">
        <v>2</v>
      </c>
      <c r="H686" s="18">
        <v>20</v>
      </c>
      <c r="I686" s="19">
        <v>0</v>
      </c>
      <c r="J686" s="20">
        <v>0</v>
      </c>
      <c r="K686" s="21">
        <v>0</v>
      </c>
      <c r="L686" s="22">
        <v>1</v>
      </c>
      <c r="M686" s="61" t="s">
        <v>30790</v>
      </c>
      <c r="N686" s="61"/>
      <c r="O686" s="61"/>
      <c r="P686" s="61"/>
      <c r="Q686" s="61"/>
      <c r="R686" s="61"/>
    </row>
    <row r="687" spans="1:18" x14ac:dyDescent="0.3">
      <c r="A687" s="17" t="s">
        <v>4211</v>
      </c>
      <c r="B687" s="17" t="s">
        <v>12821</v>
      </c>
      <c r="C687" s="17" t="s">
        <v>12822</v>
      </c>
      <c r="D687" s="17" t="s">
        <v>12823</v>
      </c>
      <c r="E687" s="17" t="s">
        <v>4213</v>
      </c>
      <c r="F687" s="17" t="s">
        <v>12824</v>
      </c>
      <c r="G687" s="18">
        <v>2</v>
      </c>
      <c r="H687" s="18">
        <v>2</v>
      </c>
      <c r="I687" s="19">
        <v>0</v>
      </c>
      <c r="J687" s="20">
        <v>0</v>
      </c>
      <c r="K687" s="21">
        <v>1</v>
      </c>
      <c r="L687" s="22">
        <v>0</v>
      </c>
      <c r="M687" s="61" t="s">
        <v>30790</v>
      </c>
      <c r="N687" s="61"/>
      <c r="O687" s="61"/>
      <c r="P687" s="61"/>
      <c r="Q687" s="61"/>
      <c r="R687" s="61"/>
    </row>
    <row r="688" spans="1:18" x14ac:dyDescent="0.3">
      <c r="A688" s="17" t="s">
        <v>8919</v>
      </c>
      <c r="B688" s="17" t="s">
        <v>12825</v>
      </c>
      <c r="C688" s="17" t="s">
        <v>11897</v>
      </c>
      <c r="D688" s="17" t="s">
        <v>10507</v>
      </c>
      <c r="E688" s="17" t="s">
        <v>4989</v>
      </c>
      <c r="F688" s="17" t="s">
        <v>12826</v>
      </c>
      <c r="G688" s="18">
        <v>2</v>
      </c>
      <c r="H688" s="18">
        <v>4</v>
      </c>
      <c r="I688" s="19">
        <v>0</v>
      </c>
      <c r="J688" s="20">
        <v>0</v>
      </c>
      <c r="K688" s="21">
        <v>0</v>
      </c>
      <c r="L688" s="22">
        <v>1</v>
      </c>
      <c r="M688" s="61" t="s">
        <v>30790</v>
      </c>
      <c r="N688" s="61"/>
      <c r="O688" s="61"/>
      <c r="P688" s="61"/>
      <c r="Q688" s="61"/>
      <c r="R688" s="61"/>
    </row>
    <row r="689" spans="1:18" x14ac:dyDescent="0.3">
      <c r="A689" s="17" t="s">
        <v>12827</v>
      </c>
      <c r="B689" s="17" t="s">
        <v>12828</v>
      </c>
      <c r="C689" s="17" t="s">
        <v>10485</v>
      </c>
      <c r="D689" s="17" t="s">
        <v>12829</v>
      </c>
      <c r="E689" s="17" t="s">
        <v>3492</v>
      </c>
      <c r="F689" s="17" t="s">
        <v>12830</v>
      </c>
      <c r="G689" s="18">
        <v>2</v>
      </c>
      <c r="H689" s="18">
        <v>2</v>
      </c>
      <c r="I689" s="19">
        <v>0</v>
      </c>
      <c r="J689" s="20">
        <v>1</v>
      </c>
      <c r="K689" s="21">
        <v>0</v>
      </c>
      <c r="L689" s="22">
        <v>0</v>
      </c>
      <c r="M689" s="61" t="s">
        <v>30789</v>
      </c>
      <c r="N689" s="61"/>
      <c r="O689" s="61"/>
      <c r="P689" s="61"/>
      <c r="Q689" s="61"/>
      <c r="R689" s="61"/>
    </row>
    <row r="690" spans="1:18" x14ac:dyDescent="0.3">
      <c r="A690" s="17" t="s">
        <v>12831</v>
      </c>
      <c r="B690" s="17" t="s">
        <v>12832</v>
      </c>
      <c r="C690" s="17" t="s">
        <v>12599</v>
      </c>
      <c r="D690" s="17" t="s">
        <v>11768</v>
      </c>
      <c r="E690" s="17" t="s">
        <v>2044</v>
      </c>
      <c r="F690" s="17" t="s">
        <v>12833</v>
      </c>
      <c r="G690" s="18">
        <v>2</v>
      </c>
      <c r="H690" s="18">
        <v>3</v>
      </c>
      <c r="I690" s="19">
        <v>0</v>
      </c>
      <c r="J690" s="20">
        <v>1</v>
      </c>
      <c r="K690" s="21">
        <v>0</v>
      </c>
      <c r="L690" s="22">
        <v>0</v>
      </c>
      <c r="M690" s="61" t="s">
        <v>30787</v>
      </c>
      <c r="N690" s="61"/>
      <c r="O690" s="61"/>
      <c r="P690" s="61"/>
      <c r="Q690" s="61"/>
      <c r="R690" s="61"/>
    </row>
    <row r="691" spans="1:18" x14ac:dyDescent="0.3">
      <c r="A691" s="17" t="s">
        <v>12834</v>
      </c>
      <c r="B691" s="17" t="s">
        <v>12835</v>
      </c>
      <c r="C691" s="17" t="s">
        <v>12836</v>
      </c>
      <c r="D691" s="17" t="s">
        <v>10461</v>
      </c>
      <c r="E691" s="17" t="s">
        <v>11368</v>
      </c>
      <c r="F691" s="17" t="s">
        <v>12837</v>
      </c>
      <c r="G691" s="18">
        <v>2</v>
      </c>
      <c r="H691" s="18">
        <v>6</v>
      </c>
      <c r="I691" s="19">
        <v>0</v>
      </c>
      <c r="J691" s="20">
        <v>1</v>
      </c>
      <c r="K691" s="21">
        <v>0</v>
      </c>
      <c r="L691" s="22">
        <v>0</v>
      </c>
      <c r="M691" s="61" t="s">
        <v>30789</v>
      </c>
      <c r="N691" s="61"/>
      <c r="O691" s="61"/>
      <c r="P691" s="61"/>
      <c r="Q691" s="61"/>
      <c r="R691" s="61"/>
    </row>
    <row r="692" spans="1:18" x14ac:dyDescent="0.3">
      <c r="A692" s="17" t="s">
        <v>12838</v>
      </c>
      <c r="B692" s="17" t="s">
        <v>12839</v>
      </c>
      <c r="C692" s="17" t="s">
        <v>12840</v>
      </c>
      <c r="D692" s="17" t="s">
        <v>12841</v>
      </c>
      <c r="E692" s="17" t="s">
        <v>11631</v>
      </c>
      <c r="F692" s="17" t="s">
        <v>12842</v>
      </c>
      <c r="G692" s="18">
        <v>2</v>
      </c>
      <c r="H692" s="18">
        <v>3</v>
      </c>
      <c r="I692" s="19">
        <v>0</v>
      </c>
      <c r="J692" s="20">
        <v>1</v>
      </c>
      <c r="K692" s="21">
        <v>0</v>
      </c>
      <c r="L692" s="22">
        <v>0</v>
      </c>
      <c r="M692" s="61" t="s">
        <v>30791</v>
      </c>
      <c r="N692" s="61"/>
      <c r="O692" s="61"/>
      <c r="P692" s="61"/>
      <c r="Q692" s="61"/>
      <c r="R692" s="61"/>
    </row>
    <row r="693" spans="1:18" x14ac:dyDescent="0.3">
      <c r="A693" s="17" t="s">
        <v>6418</v>
      </c>
      <c r="B693" s="17" t="s">
        <v>12843</v>
      </c>
      <c r="C693" s="17" t="s">
        <v>12844</v>
      </c>
      <c r="D693" s="17" t="s">
        <v>12845</v>
      </c>
      <c r="E693" s="17" t="s">
        <v>5372</v>
      </c>
      <c r="F693" s="17" t="s">
        <v>12846</v>
      </c>
      <c r="G693" s="18">
        <v>2</v>
      </c>
      <c r="H693" s="18">
        <v>3</v>
      </c>
      <c r="I693" s="19">
        <v>0</v>
      </c>
      <c r="J693" s="20">
        <v>0</v>
      </c>
      <c r="K693" s="21">
        <v>0</v>
      </c>
      <c r="L693" s="22">
        <v>1</v>
      </c>
      <c r="M693" s="61" t="s">
        <v>30786</v>
      </c>
      <c r="N693" s="61"/>
      <c r="O693" s="61"/>
      <c r="P693" s="61"/>
      <c r="Q693" s="61"/>
      <c r="R693" s="61"/>
    </row>
    <row r="694" spans="1:18" x14ac:dyDescent="0.3">
      <c r="A694" s="17" t="s">
        <v>4267</v>
      </c>
      <c r="B694" s="17" t="s">
        <v>12847</v>
      </c>
      <c r="C694" s="17" t="s">
        <v>12848</v>
      </c>
      <c r="D694" s="17" t="s">
        <v>10507</v>
      </c>
      <c r="E694" s="17" t="s">
        <v>4269</v>
      </c>
      <c r="F694" s="17" t="s">
        <v>12849</v>
      </c>
      <c r="G694" s="18">
        <v>2</v>
      </c>
      <c r="H694" s="18">
        <v>6</v>
      </c>
      <c r="I694" s="19">
        <v>0</v>
      </c>
      <c r="J694" s="20">
        <v>0</v>
      </c>
      <c r="K694" s="21">
        <v>1</v>
      </c>
      <c r="L694" s="22">
        <v>0</v>
      </c>
      <c r="M694" s="61" t="s">
        <v>30790</v>
      </c>
      <c r="N694" s="61"/>
      <c r="O694" s="61"/>
      <c r="P694" s="61"/>
      <c r="Q694" s="61"/>
      <c r="R694" s="61"/>
    </row>
    <row r="695" spans="1:18" x14ac:dyDescent="0.3">
      <c r="A695" s="17" t="s">
        <v>7043</v>
      </c>
      <c r="B695" s="17" t="s">
        <v>12850</v>
      </c>
      <c r="C695" s="17" t="s">
        <v>12851</v>
      </c>
      <c r="D695" s="17" t="s">
        <v>11968</v>
      </c>
      <c r="E695" s="17" t="s">
        <v>3695</v>
      </c>
      <c r="F695" s="17" t="s">
        <v>12852</v>
      </c>
      <c r="G695" s="18">
        <v>2</v>
      </c>
      <c r="H695" s="18">
        <v>8</v>
      </c>
      <c r="I695" s="19">
        <v>0</v>
      </c>
      <c r="J695" s="20">
        <v>0</v>
      </c>
      <c r="K695" s="21">
        <v>0</v>
      </c>
      <c r="L695" s="22">
        <v>1</v>
      </c>
      <c r="M695" s="61" t="s">
        <v>30790</v>
      </c>
      <c r="N695" s="61"/>
      <c r="O695" s="61"/>
      <c r="P695" s="61"/>
      <c r="Q695" s="61"/>
      <c r="R695" s="61"/>
    </row>
    <row r="696" spans="1:18" x14ac:dyDescent="0.3">
      <c r="A696" s="17" t="s">
        <v>2096</v>
      </c>
      <c r="B696" s="17" t="s">
        <v>12853</v>
      </c>
      <c r="C696" s="17" t="s">
        <v>12854</v>
      </c>
      <c r="D696" s="17" t="s">
        <v>10507</v>
      </c>
      <c r="E696" s="17" t="s">
        <v>2085</v>
      </c>
      <c r="F696" s="17" t="s">
        <v>12855</v>
      </c>
      <c r="G696" s="18">
        <v>2</v>
      </c>
      <c r="H696" s="18">
        <v>2</v>
      </c>
      <c r="I696" s="19">
        <v>0</v>
      </c>
      <c r="J696" s="20">
        <v>0</v>
      </c>
      <c r="K696" s="21">
        <v>1</v>
      </c>
      <c r="L696" s="22">
        <v>0</v>
      </c>
      <c r="M696" s="61" t="s">
        <v>30790</v>
      </c>
      <c r="N696" s="61"/>
      <c r="O696" s="61"/>
      <c r="P696" s="61"/>
      <c r="Q696" s="61"/>
      <c r="R696" s="61"/>
    </row>
    <row r="697" spans="1:18" x14ac:dyDescent="0.3">
      <c r="A697" s="17" t="s">
        <v>8300</v>
      </c>
      <c r="B697" s="17" t="s">
        <v>12856</v>
      </c>
      <c r="C697" s="17" t="s">
        <v>11555</v>
      </c>
      <c r="D697" s="17" t="s">
        <v>11692</v>
      </c>
      <c r="E697" s="17" t="s">
        <v>8266</v>
      </c>
      <c r="F697" s="17" t="s">
        <v>12857</v>
      </c>
      <c r="G697" s="18">
        <v>2</v>
      </c>
      <c r="H697" s="18">
        <v>2</v>
      </c>
      <c r="I697" s="19">
        <v>0</v>
      </c>
      <c r="J697" s="20">
        <v>0</v>
      </c>
      <c r="K697" s="21">
        <v>0</v>
      </c>
      <c r="L697" s="22">
        <v>1</v>
      </c>
      <c r="M697" s="61" t="s">
        <v>30790</v>
      </c>
      <c r="N697" s="61"/>
      <c r="O697" s="61"/>
      <c r="P697" s="61"/>
      <c r="Q697" s="61"/>
      <c r="R697" s="61"/>
    </row>
    <row r="698" spans="1:18" x14ac:dyDescent="0.3">
      <c r="A698" s="17" t="s">
        <v>7413</v>
      </c>
      <c r="B698" s="17" t="s">
        <v>12858</v>
      </c>
      <c r="C698" s="17" t="s">
        <v>10485</v>
      </c>
      <c r="D698" s="17" t="s">
        <v>10507</v>
      </c>
      <c r="E698" s="17" t="s">
        <v>7405</v>
      </c>
      <c r="F698" s="17" t="s">
        <v>12859</v>
      </c>
      <c r="G698" s="18">
        <v>2</v>
      </c>
      <c r="H698" s="18">
        <v>2</v>
      </c>
      <c r="I698" s="19">
        <v>0</v>
      </c>
      <c r="J698" s="20">
        <v>0</v>
      </c>
      <c r="K698" s="21">
        <v>0</v>
      </c>
      <c r="L698" s="22">
        <v>1</v>
      </c>
      <c r="M698" s="61" t="s">
        <v>30790</v>
      </c>
      <c r="N698" s="61"/>
      <c r="O698" s="61"/>
      <c r="P698" s="61"/>
      <c r="Q698" s="61"/>
      <c r="R698" s="61"/>
    </row>
    <row r="699" spans="1:18" x14ac:dyDescent="0.3">
      <c r="A699" s="17" t="s">
        <v>12860</v>
      </c>
      <c r="B699" s="17" t="s">
        <v>11263</v>
      </c>
      <c r="C699" s="17" t="s">
        <v>12861</v>
      </c>
      <c r="D699" s="17" t="s">
        <v>12862</v>
      </c>
      <c r="E699" s="17" t="s">
        <v>2433</v>
      </c>
      <c r="F699" s="17" t="s">
        <v>12863</v>
      </c>
      <c r="G699" s="18">
        <v>2</v>
      </c>
      <c r="H699" s="18">
        <v>2</v>
      </c>
      <c r="I699" s="19">
        <v>0</v>
      </c>
      <c r="J699" s="20">
        <v>1</v>
      </c>
      <c r="K699" s="21">
        <v>0</v>
      </c>
      <c r="L699" s="22">
        <v>0</v>
      </c>
      <c r="M699" s="61" t="s">
        <v>30791</v>
      </c>
      <c r="N699" s="61"/>
      <c r="O699" s="61"/>
      <c r="P699" s="61"/>
      <c r="Q699" s="61"/>
      <c r="R699" s="61"/>
    </row>
    <row r="700" spans="1:18" x14ac:dyDescent="0.3">
      <c r="A700" s="17" t="s">
        <v>12864</v>
      </c>
      <c r="B700" s="17" t="s">
        <v>12865</v>
      </c>
      <c r="C700" s="17" t="s">
        <v>12685</v>
      </c>
      <c r="D700" s="17" t="s">
        <v>10710</v>
      </c>
      <c r="E700" s="17" t="s">
        <v>3392</v>
      </c>
      <c r="F700" s="17" t="s">
        <v>12866</v>
      </c>
      <c r="G700" s="18">
        <v>2</v>
      </c>
      <c r="H700" s="18">
        <v>3</v>
      </c>
      <c r="I700" s="19">
        <v>0</v>
      </c>
      <c r="J700" s="20">
        <v>1</v>
      </c>
      <c r="K700" s="21">
        <v>0</v>
      </c>
      <c r="L700" s="22">
        <v>0</v>
      </c>
      <c r="M700" s="61" t="s">
        <v>30788</v>
      </c>
      <c r="N700" s="61"/>
      <c r="O700" s="61"/>
      <c r="P700" s="61"/>
      <c r="Q700" s="61"/>
      <c r="R700" s="61"/>
    </row>
    <row r="701" spans="1:18" x14ac:dyDescent="0.3">
      <c r="A701" s="17" t="s">
        <v>12867</v>
      </c>
      <c r="B701" s="17" t="s">
        <v>12868</v>
      </c>
      <c r="C701" s="17" t="s">
        <v>10485</v>
      </c>
      <c r="D701" s="17" t="s">
        <v>12327</v>
      </c>
      <c r="E701" s="17" t="s">
        <v>12869</v>
      </c>
      <c r="F701" s="17" t="s">
        <v>12870</v>
      </c>
      <c r="G701" s="18">
        <v>2</v>
      </c>
      <c r="H701" s="18">
        <v>2</v>
      </c>
      <c r="I701" s="19">
        <v>0</v>
      </c>
      <c r="J701" s="20">
        <v>1</v>
      </c>
      <c r="K701" s="21">
        <v>0</v>
      </c>
      <c r="L701" s="22">
        <v>0</v>
      </c>
      <c r="M701" s="61" t="s">
        <v>30791</v>
      </c>
      <c r="N701" s="61"/>
      <c r="O701" s="61"/>
      <c r="P701" s="61"/>
      <c r="Q701" s="61"/>
      <c r="R701" s="61"/>
    </row>
    <row r="702" spans="1:18" x14ac:dyDescent="0.3">
      <c r="A702" s="17" t="s">
        <v>9811</v>
      </c>
      <c r="B702" s="17" t="s">
        <v>12871</v>
      </c>
      <c r="C702" s="17" t="s">
        <v>10485</v>
      </c>
      <c r="D702" s="17" t="s">
        <v>10710</v>
      </c>
      <c r="E702" s="17" t="s">
        <v>9808</v>
      </c>
      <c r="F702" s="17" t="s">
        <v>12872</v>
      </c>
      <c r="G702" s="18">
        <v>2</v>
      </c>
      <c r="H702" s="18">
        <v>6</v>
      </c>
      <c r="I702" s="19">
        <v>0</v>
      </c>
      <c r="J702" s="20">
        <v>0</v>
      </c>
      <c r="K702" s="21">
        <v>0</v>
      </c>
      <c r="L702" s="22">
        <v>1</v>
      </c>
      <c r="M702" s="61" t="s">
        <v>30790</v>
      </c>
      <c r="N702" s="61"/>
      <c r="O702" s="61"/>
      <c r="P702" s="61"/>
      <c r="Q702" s="61"/>
      <c r="R702" s="61"/>
    </row>
    <row r="703" spans="1:18" x14ac:dyDescent="0.3">
      <c r="A703" s="17" t="s">
        <v>12873</v>
      </c>
      <c r="B703" s="17" t="s">
        <v>12874</v>
      </c>
      <c r="C703" s="17" t="s">
        <v>12875</v>
      </c>
      <c r="D703" s="17" t="s">
        <v>10573</v>
      </c>
      <c r="E703" s="17" t="s">
        <v>10498</v>
      </c>
      <c r="F703" s="17" t="s">
        <v>12876</v>
      </c>
      <c r="G703" s="18">
        <v>2</v>
      </c>
      <c r="H703" s="18">
        <v>24</v>
      </c>
      <c r="I703" s="19">
        <v>1</v>
      </c>
      <c r="J703" s="20">
        <v>0</v>
      </c>
      <c r="K703" s="21">
        <v>0</v>
      </c>
      <c r="L703" s="22">
        <v>0</v>
      </c>
      <c r="M703" s="61" t="s">
        <v>30789</v>
      </c>
      <c r="N703" s="61"/>
      <c r="O703" s="61"/>
      <c r="P703" s="61"/>
      <c r="Q703" s="61"/>
      <c r="R703" s="61"/>
    </row>
    <row r="704" spans="1:18" x14ac:dyDescent="0.3">
      <c r="A704" s="17" t="s">
        <v>12877</v>
      </c>
      <c r="B704" s="17" t="s">
        <v>12878</v>
      </c>
      <c r="C704" s="17" t="s">
        <v>12879</v>
      </c>
      <c r="D704" s="17" t="s">
        <v>10980</v>
      </c>
      <c r="E704" s="17" t="s">
        <v>7702</v>
      </c>
      <c r="F704" s="17" t="s">
        <v>12880</v>
      </c>
      <c r="G704" s="18">
        <v>2</v>
      </c>
      <c r="H704" s="18">
        <v>3</v>
      </c>
      <c r="I704" s="19">
        <v>0</v>
      </c>
      <c r="J704" s="20">
        <v>1</v>
      </c>
      <c r="K704" s="21">
        <v>0</v>
      </c>
      <c r="L704" s="22">
        <v>0</v>
      </c>
      <c r="M704" s="61" t="s">
        <v>30789</v>
      </c>
      <c r="N704" s="61"/>
      <c r="O704" s="61"/>
      <c r="P704" s="61"/>
      <c r="Q704" s="61"/>
      <c r="R704" s="61"/>
    </row>
    <row r="705" spans="1:18" x14ac:dyDescent="0.3">
      <c r="A705" s="17" t="s">
        <v>12881</v>
      </c>
      <c r="B705" s="17" t="s">
        <v>12882</v>
      </c>
      <c r="C705" s="17" t="s">
        <v>10485</v>
      </c>
      <c r="D705" s="17" t="s">
        <v>12883</v>
      </c>
      <c r="E705" s="17" t="s">
        <v>4069</v>
      </c>
      <c r="F705" s="17" t="s">
        <v>12884</v>
      </c>
      <c r="G705" s="18">
        <v>2</v>
      </c>
      <c r="H705" s="18">
        <v>8</v>
      </c>
      <c r="I705" s="19">
        <v>0.5</v>
      </c>
      <c r="J705" s="20">
        <v>0.5</v>
      </c>
      <c r="K705" s="21">
        <v>0</v>
      </c>
      <c r="L705" s="22">
        <v>0</v>
      </c>
      <c r="M705" s="61" t="s">
        <v>30789</v>
      </c>
      <c r="N705" s="61"/>
      <c r="O705" s="61"/>
      <c r="P705" s="61"/>
      <c r="Q705" s="61"/>
      <c r="R705" s="61"/>
    </row>
    <row r="706" spans="1:18" x14ac:dyDescent="0.3">
      <c r="A706" s="17" t="s">
        <v>12885</v>
      </c>
      <c r="B706" s="17" t="s">
        <v>12886</v>
      </c>
      <c r="C706" s="17" t="s">
        <v>12887</v>
      </c>
      <c r="D706" s="17" t="s">
        <v>10507</v>
      </c>
      <c r="E706" s="17" t="s">
        <v>8266</v>
      </c>
      <c r="F706" s="17" t="s">
        <v>12888</v>
      </c>
      <c r="G706" s="18">
        <v>2</v>
      </c>
      <c r="H706" s="18">
        <v>27</v>
      </c>
      <c r="I706" s="19">
        <v>1</v>
      </c>
      <c r="J706" s="20">
        <v>0</v>
      </c>
      <c r="K706" s="21">
        <v>0</v>
      </c>
      <c r="L706" s="22">
        <v>0</v>
      </c>
      <c r="M706" s="61" t="s">
        <v>30789</v>
      </c>
      <c r="N706" s="61"/>
      <c r="O706" s="61"/>
      <c r="P706" s="61"/>
      <c r="Q706" s="61"/>
      <c r="R706" s="61"/>
    </row>
    <row r="707" spans="1:18" x14ac:dyDescent="0.3">
      <c r="A707" s="17" t="s">
        <v>3190</v>
      </c>
      <c r="B707" s="17" t="s">
        <v>12889</v>
      </c>
      <c r="C707" s="17" t="s">
        <v>12890</v>
      </c>
      <c r="D707" s="17" t="s">
        <v>11120</v>
      </c>
      <c r="E707" s="17" t="s">
        <v>3192</v>
      </c>
      <c r="F707" s="17" t="s">
        <v>12891</v>
      </c>
      <c r="G707" s="18">
        <v>2</v>
      </c>
      <c r="H707" s="18">
        <v>2</v>
      </c>
      <c r="I707" s="19">
        <v>0</v>
      </c>
      <c r="J707" s="20">
        <v>0</v>
      </c>
      <c r="K707" s="21">
        <v>1</v>
      </c>
      <c r="L707" s="22">
        <v>0</v>
      </c>
      <c r="M707" s="61" t="s">
        <v>30789</v>
      </c>
      <c r="N707" s="61"/>
      <c r="O707" s="61"/>
      <c r="P707" s="61"/>
      <c r="Q707" s="61"/>
      <c r="R707" s="61"/>
    </row>
    <row r="708" spans="1:18" x14ac:dyDescent="0.3">
      <c r="A708" s="17" t="s">
        <v>12892</v>
      </c>
      <c r="B708" s="17" t="s">
        <v>12893</v>
      </c>
      <c r="C708" s="17" t="s">
        <v>10485</v>
      </c>
      <c r="D708" s="17" t="s">
        <v>10507</v>
      </c>
      <c r="E708" s="17" t="s">
        <v>2211</v>
      </c>
      <c r="F708" s="17" t="s">
        <v>12894</v>
      </c>
      <c r="G708" s="18">
        <v>2</v>
      </c>
      <c r="H708" s="18">
        <v>3</v>
      </c>
      <c r="I708" s="19">
        <v>1</v>
      </c>
      <c r="J708" s="20">
        <v>0</v>
      </c>
      <c r="K708" s="21">
        <v>0</v>
      </c>
      <c r="L708" s="22">
        <v>0</v>
      </c>
      <c r="M708" s="61" t="s">
        <v>30789</v>
      </c>
      <c r="N708" s="61"/>
      <c r="O708" s="61"/>
      <c r="P708" s="61"/>
      <c r="Q708" s="61"/>
      <c r="R708" s="61"/>
    </row>
    <row r="709" spans="1:18" x14ac:dyDescent="0.3">
      <c r="A709" s="17" t="s">
        <v>12895</v>
      </c>
      <c r="B709" s="17" t="s">
        <v>12896</v>
      </c>
      <c r="C709" s="17" t="s">
        <v>11781</v>
      </c>
      <c r="D709" s="17" t="s">
        <v>12031</v>
      </c>
      <c r="E709" s="17" t="s">
        <v>3695</v>
      </c>
      <c r="F709" s="17" t="s">
        <v>12897</v>
      </c>
      <c r="G709" s="18">
        <v>2</v>
      </c>
      <c r="H709" s="18">
        <v>2</v>
      </c>
      <c r="I709" s="19">
        <v>0</v>
      </c>
      <c r="J709" s="20">
        <v>1</v>
      </c>
      <c r="K709" s="21">
        <v>0</v>
      </c>
      <c r="L709" s="22">
        <v>0</v>
      </c>
      <c r="M709" s="61" t="s">
        <v>30789</v>
      </c>
      <c r="N709" s="61"/>
      <c r="O709" s="61"/>
      <c r="P709" s="61"/>
      <c r="Q709" s="61"/>
      <c r="R709" s="61"/>
    </row>
    <row r="710" spans="1:18" x14ac:dyDescent="0.3">
      <c r="A710" s="17" t="s">
        <v>12898</v>
      </c>
      <c r="B710" s="17" t="s">
        <v>12899</v>
      </c>
      <c r="C710" s="17" t="s">
        <v>12900</v>
      </c>
      <c r="D710" s="17" t="s">
        <v>12901</v>
      </c>
      <c r="E710" s="17" t="s">
        <v>2085</v>
      </c>
      <c r="F710" s="17" t="s">
        <v>12902</v>
      </c>
      <c r="G710" s="18">
        <v>2</v>
      </c>
      <c r="H710" s="18">
        <v>2</v>
      </c>
      <c r="I710" s="19">
        <v>0</v>
      </c>
      <c r="J710" s="20">
        <v>1</v>
      </c>
      <c r="K710" s="21">
        <v>0</v>
      </c>
      <c r="L710" s="22">
        <v>0</v>
      </c>
      <c r="M710" s="61" t="s">
        <v>30791</v>
      </c>
      <c r="N710" s="61"/>
      <c r="O710" s="61"/>
      <c r="P710" s="61"/>
      <c r="Q710" s="61"/>
      <c r="R710" s="61"/>
    </row>
    <row r="711" spans="1:18" x14ac:dyDescent="0.3">
      <c r="A711" s="17" t="s">
        <v>12903</v>
      </c>
      <c r="B711" s="17" t="s">
        <v>12904</v>
      </c>
      <c r="C711" s="17" t="s">
        <v>12905</v>
      </c>
      <c r="D711" s="17" t="s">
        <v>12906</v>
      </c>
      <c r="E711" s="17" t="s">
        <v>2135</v>
      </c>
      <c r="F711" s="17" t="s">
        <v>12907</v>
      </c>
      <c r="G711" s="18">
        <v>2</v>
      </c>
      <c r="H711" s="18">
        <v>2</v>
      </c>
      <c r="I711" s="19">
        <v>0</v>
      </c>
      <c r="J711" s="20">
        <v>1</v>
      </c>
      <c r="K711" s="21">
        <v>0</v>
      </c>
      <c r="L711" s="22">
        <v>0</v>
      </c>
      <c r="M711" s="61" t="s">
        <v>30791</v>
      </c>
      <c r="N711" s="61"/>
      <c r="O711" s="61"/>
      <c r="P711" s="61"/>
      <c r="Q711" s="61"/>
      <c r="R711" s="61"/>
    </row>
    <row r="712" spans="1:18" x14ac:dyDescent="0.3">
      <c r="A712" s="17" t="s">
        <v>12908</v>
      </c>
      <c r="B712" s="17" t="s">
        <v>12909</v>
      </c>
      <c r="C712" s="17" t="s">
        <v>11355</v>
      </c>
      <c r="D712" s="17" t="s">
        <v>10507</v>
      </c>
      <c r="E712" s="17" t="s">
        <v>2450</v>
      </c>
      <c r="F712" s="17" t="s">
        <v>12910</v>
      </c>
      <c r="G712" s="18">
        <v>2</v>
      </c>
      <c r="H712" s="18">
        <v>5</v>
      </c>
      <c r="I712" s="19">
        <v>0</v>
      </c>
      <c r="J712" s="20">
        <v>1</v>
      </c>
      <c r="K712" s="21">
        <v>0</v>
      </c>
      <c r="L712" s="22">
        <v>0</v>
      </c>
      <c r="M712" s="61" t="s">
        <v>30788</v>
      </c>
      <c r="N712" s="61"/>
      <c r="O712" s="61"/>
      <c r="P712" s="61"/>
      <c r="Q712" s="61"/>
      <c r="R712" s="61"/>
    </row>
    <row r="713" spans="1:18" x14ac:dyDescent="0.3">
      <c r="A713" s="17" t="s">
        <v>12911</v>
      </c>
      <c r="B713" s="17" t="s">
        <v>12912</v>
      </c>
      <c r="C713" s="17" t="s">
        <v>10485</v>
      </c>
      <c r="D713" s="17" t="s">
        <v>12913</v>
      </c>
      <c r="E713" s="17" t="s">
        <v>2211</v>
      </c>
      <c r="F713" s="17" t="s">
        <v>12914</v>
      </c>
      <c r="G713" s="18">
        <v>2</v>
      </c>
      <c r="H713" s="18">
        <v>2</v>
      </c>
      <c r="I713" s="19">
        <v>0</v>
      </c>
      <c r="J713" s="20">
        <v>1</v>
      </c>
      <c r="K713" s="21">
        <v>0</v>
      </c>
      <c r="L713" s="22">
        <v>0</v>
      </c>
      <c r="M713" s="61" t="s">
        <v>30791</v>
      </c>
      <c r="N713" s="61"/>
      <c r="O713" s="61"/>
      <c r="P713" s="61"/>
      <c r="Q713" s="61"/>
      <c r="R713" s="61"/>
    </row>
    <row r="714" spans="1:18" x14ac:dyDescent="0.3">
      <c r="A714" s="17" t="s">
        <v>7117</v>
      </c>
      <c r="B714" s="17" t="s">
        <v>12915</v>
      </c>
      <c r="C714" s="17" t="s">
        <v>10485</v>
      </c>
      <c r="D714" s="17" t="s">
        <v>12916</v>
      </c>
      <c r="E714" s="17" t="s">
        <v>6916</v>
      </c>
      <c r="F714" s="17" t="s">
        <v>12917</v>
      </c>
      <c r="G714" s="18">
        <v>2</v>
      </c>
      <c r="H714" s="18">
        <v>3</v>
      </c>
      <c r="I714" s="19">
        <v>0</v>
      </c>
      <c r="J714" s="20">
        <v>0</v>
      </c>
      <c r="K714" s="21">
        <v>0</v>
      </c>
      <c r="L714" s="22">
        <v>1</v>
      </c>
      <c r="M714" s="61" t="s">
        <v>30790</v>
      </c>
      <c r="N714" s="61"/>
      <c r="O714" s="61"/>
      <c r="P714" s="61"/>
      <c r="Q714" s="61"/>
      <c r="R714" s="61"/>
    </row>
    <row r="715" spans="1:18" x14ac:dyDescent="0.3">
      <c r="A715" s="17" t="s">
        <v>12918</v>
      </c>
      <c r="B715" s="17" t="s">
        <v>12919</v>
      </c>
      <c r="C715" s="17" t="s">
        <v>12920</v>
      </c>
      <c r="D715" s="17" t="s">
        <v>10710</v>
      </c>
      <c r="E715" s="17" t="s">
        <v>2181</v>
      </c>
      <c r="F715" s="17" t="s">
        <v>12921</v>
      </c>
      <c r="G715" s="18">
        <v>2</v>
      </c>
      <c r="H715" s="18">
        <v>5</v>
      </c>
      <c r="I715" s="19">
        <v>0</v>
      </c>
      <c r="J715" s="20">
        <v>1</v>
      </c>
      <c r="K715" s="21">
        <v>0</v>
      </c>
      <c r="L715" s="22">
        <v>0</v>
      </c>
      <c r="M715" s="61" t="s">
        <v>30789</v>
      </c>
      <c r="N715" s="61"/>
      <c r="O715" s="61"/>
      <c r="P715" s="61"/>
      <c r="Q715" s="61"/>
      <c r="R715" s="61"/>
    </row>
    <row r="716" spans="1:18" x14ac:dyDescent="0.3">
      <c r="A716" s="17" t="s">
        <v>12922</v>
      </c>
      <c r="B716" s="17" t="s">
        <v>12923</v>
      </c>
      <c r="C716" s="17" t="s">
        <v>10678</v>
      </c>
      <c r="D716" s="17" t="s">
        <v>11789</v>
      </c>
      <c r="E716" s="17" t="s">
        <v>11790</v>
      </c>
      <c r="F716" s="17" t="s">
        <v>12924</v>
      </c>
      <c r="G716" s="18">
        <v>2</v>
      </c>
      <c r="H716" s="18">
        <v>3</v>
      </c>
      <c r="I716" s="19">
        <v>0.5</v>
      </c>
      <c r="J716" s="20">
        <v>0.5</v>
      </c>
      <c r="K716" s="21">
        <v>0</v>
      </c>
      <c r="L716" s="22">
        <v>0</v>
      </c>
      <c r="M716" s="61" t="s">
        <v>30789</v>
      </c>
      <c r="N716" s="61"/>
      <c r="O716" s="61"/>
      <c r="P716" s="61"/>
      <c r="Q716" s="61"/>
      <c r="R716" s="61"/>
    </row>
    <row r="717" spans="1:18" x14ac:dyDescent="0.3">
      <c r="A717" s="17" t="s">
        <v>12925</v>
      </c>
      <c r="B717" s="17" t="s">
        <v>11628</v>
      </c>
      <c r="C717" s="17" t="s">
        <v>12926</v>
      </c>
      <c r="D717" s="17" t="s">
        <v>10695</v>
      </c>
      <c r="E717" s="17" t="s">
        <v>4372</v>
      </c>
      <c r="F717" s="17" t="s">
        <v>12927</v>
      </c>
      <c r="G717" s="18">
        <v>2</v>
      </c>
      <c r="H717" s="18">
        <v>8</v>
      </c>
      <c r="I717" s="19">
        <v>0</v>
      </c>
      <c r="J717" s="20">
        <v>1</v>
      </c>
      <c r="K717" s="21">
        <v>0</v>
      </c>
      <c r="L717" s="22">
        <v>0</v>
      </c>
      <c r="M717" s="61" t="s">
        <v>30791</v>
      </c>
      <c r="N717" s="61"/>
      <c r="O717" s="61"/>
      <c r="P717" s="61"/>
      <c r="Q717" s="61"/>
      <c r="R717" s="61"/>
    </row>
    <row r="718" spans="1:18" x14ac:dyDescent="0.3">
      <c r="A718" s="17" t="s">
        <v>8395</v>
      </c>
      <c r="B718" s="17" t="s">
        <v>12928</v>
      </c>
      <c r="C718" s="17" t="s">
        <v>12929</v>
      </c>
      <c r="D718" s="17" t="s">
        <v>10507</v>
      </c>
      <c r="E718" s="17" t="s">
        <v>3833</v>
      </c>
      <c r="F718" s="17" t="s">
        <v>12930</v>
      </c>
      <c r="G718" s="18">
        <v>2</v>
      </c>
      <c r="H718" s="18">
        <v>8</v>
      </c>
      <c r="I718" s="19">
        <v>0</v>
      </c>
      <c r="J718" s="20">
        <v>0</v>
      </c>
      <c r="K718" s="21">
        <v>0</v>
      </c>
      <c r="L718" s="22">
        <v>1</v>
      </c>
      <c r="M718" s="61" t="s">
        <v>30790</v>
      </c>
      <c r="N718" s="61"/>
      <c r="O718" s="61"/>
      <c r="P718" s="61"/>
      <c r="Q718" s="61"/>
      <c r="R718" s="61"/>
    </row>
    <row r="719" spans="1:18" x14ac:dyDescent="0.3">
      <c r="A719" s="17" t="s">
        <v>12931</v>
      </c>
      <c r="B719" s="17" t="s">
        <v>12932</v>
      </c>
      <c r="C719" s="17" t="s">
        <v>12933</v>
      </c>
      <c r="D719" s="17" t="s">
        <v>11234</v>
      </c>
      <c r="E719" s="17" t="s">
        <v>2181</v>
      </c>
      <c r="F719" s="17" t="s">
        <v>12934</v>
      </c>
      <c r="G719" s="18">
        <v>2</v>
      </c>
      <c r="H719" s="18">
        <v>3</v>
      </c>
      <c r="I719" s="19">
        <v>0</v>
      </c>
      <c r="J719" s="20">
        <v>1</v>
      </c>
      <c r="K719" s="21">
        <v>0</v>
      </c>
      <c r="L719" s="22">
        <v>0</v>
      </c>
      <c r="M719" s="61" t="s">
        <v>30791</v>
      </c>
      <c r="N719" s="61"/>
      <c r="O719" s="61"/>
      <c r="P719" s="61"/>
      <c r="Q719" s="61"/>
      <c r="R719" s="61"/>
    </row>
    <row r="720" spans="1:18" x14ac:dyDescent="0.3">
      <c r="A720" s="17" t="s">
        <v>12935</v>
      </c>
      <c r="B720" s="17" t="s">
        <v>12936</v>
      </c>
      <c r="C720" s="17" t="s">
        <v>11767</v>
      </c>
      <c r="D720" s="17" t="s">
        <v>10507</v>
      </c>
      <c r="E720" s="17" t="s">
        <v>11926</v>
      </c>
      <c r="F720" s="17" t="s">
        <v>12937</v>
      </c>
      <c r="G720" s="18">
        <v>2</v>
      </c>
      <c r="H720" s="18">
        <v>3</v>
      </c>
      <c r="I720" s="19">
        <v>0</v>
      </c>
      <c r="J720" s="20">
        <v>1</v>
      </c>
      <c r="K720" s="21">
        <v>0</v>
      </c>
      <c r="L720" s="22">
        <v>0</v>
      </c>
      <c r="M720" s="61" t="s">
        <v>30789</v>
      </c>
      <c r="N720" s="61"/>
      <c r="O720" s="61"/>
      <c r="P720" s="61"/>
      <c r="Q720" s="61"/>
      <c r="R720" s="61"/>
    </row>
    <row r="721" spans="1:18" x14ac:dyDescent="0.3">
      <c r="A721" s="17" t="s">
        <v>2871</v>
      </c>
      <c r="B721" s="17" t="s">
        <v>12938</v>
      </c>
      <c r="C721" s="17" t="s">
        <v>12939</v>
      </c>
      <c r="D721" s="17" t="s">
        <v>10507</v>
      </c>
      <c r="E721" s="17" t="s">
        <v>2495</v>
      </c>
      <c r="F721" s="17" t="s">
        <v>12940</v>
      </c>
      <c r="G721" s="18">
        <v>2</v>
      </c>
      <c r="H721" s="18">
        <v>2</v>
      </c>
      <c r="I721" s="19">
        <v>0</v>
      </c>
      <c r="J721" s="20">
        <v>0</v>
      </c>
      <c r="K721" s="21">
        <v>0.5</v>
      </c>
      <c r="L721" s="22">
        <v>0.5</v>
      </c>
      <c r="M721" s="61" t="s">
        <v>30790</v>
      </c>
      <c r="N721" s="61"/>
      <c r="O721" s="61"/>
      <c r="P721" s="61"/>
      <c r="Q721" s="61"/>
      <c r="R721" s="61"/>
    </row>
    <row r="722" spans="1:18" x14ac:dyDescent="0.3">
      <c r="A722" s="17" t="s">
        <v>3314</v>
      </c>
      <c r="B722" s="17" t="s">
        <v>12941</v>
      </c>
      <c r="C722" s="17" t="s">
        <v>12942</v>
      </c>
      <c r="D722" s="17" t="s">
        <v>10507</v>
      </c>
      <c r="E722" s="17" t="s">
        <v>2433</v>
      </c>
      <c r="F722" s="17" t="s">
        <v>12943</v>
      </c>
      <c r="G722" s="18">
        <v>2</v>
      </c>
      <c r="H722" s="18">
        <v>2</v>
      </c>
      <c r="I722" s="19">
        <v>0</v>
      </c>
      <c r="J722" s="20">
        <v>0</v>
      </c>
      <c r="K722" s="21">
        <v>1</v>
      </c>
      <c r="L722" s="22">
        <v>0</v>
      </c>
      <c r="M722" s="61" t="s">
        <v>30790</v>
      </c>
      <c r="N722" s="61"/>
      <c r="O722" s="61"/>
      <c r="P722" s="61"/>
      <c r="Q722" s="61"/>
      <c r="R722" s="61"/>
    </row>
    <row r="723" spans="1:18" x14ac:dyDescent="0.3">
      <c r="A723" s="17" t="s">
        <v>6709</v>
      </c>
      <c r="B723" s="17" t="s">
        <v>12944</v>
      </c>
      <c r="C723" s="17" t="s">
        <v>12945</v>
      </c>
      <c r="D723" s="17" t="s">
        <v>12315</v>
      </c>
      <c r="E723" s="17" t="s">
        <v>6664</v>
      </c>
      <c r="F723" s="17" t="s">
        <v>12946</v>
      </c>
      <c r="G723" s="18">
        <v>2</v>
      </c>
      <c r="H723" s="18">
        <v>3</v>
      </c>
      <c r="I723" s="19">
        <v>0</v>
      </c>
      <c r="J723" s="20">
        <v>0</v>
      </c>
      <c r="K723" s="21">
        <v>0</v>
      </c>
      <c r="L723" s="22">
        <v>1</v>
      </c>
      <c r="M723" s="61" t="s">
        <v>30790</v>
      </c>
      <c r="N723" s="61"/>
      <c r="O723" s="61"/>
      <c r="P723" s="61"/>
      <c r="Q723" s="61"/>
      <c r="R723" s="61"/>
    </row>
    <row r="724" spans="1:18" x14ac:dyDescent="0.3">
      <c r="A724" s="17" t="s">
        <v>12947</v>
      </c>
      <c r="B724" s="17" t="s">
        <v>12948</v>
      </c>
      <c r="C724" s="17" t="s">
        <v>12949</v>
      </c>
      <c r="D724" s="17" t="s">
        <v>10584</v>
      </c>
      <c r="E724" s="17" t="s">
        <v>2269</v>
      </c>
      <c r="F724" s="17" t="s">
        <v>12950</v>
      </c>
      <c r="G724" s="18">
        <v>2</v>
      </c>
      <c r="H724" s="18">
        <v>3</v>
      </c>
      <c r="I724" s="19">
        <v>0</v>
      </c>
      <c r="J724" s="20">
        <v>1</v>
      </c>
      <c r="K724" s="21">
        <v>0</v>
      </c>
      <c r="L724" s="22">
        <v>0</v>
      </c>
      <c r="M724" s="61" t="s">
        <v>30791</v>
      </c>
      <c r="N724" s="61"/>
      <c r="O724" s="61"/>
      <c r="P724" s="61"/>
      <c r="Q724" s="61"/>
      <c r="R724" s="61"/>
    </row>
    <row r="725" spans="1:18" x14ac:dyDescent="0.3">
      <c r="A725" s="17" t="s">
        <v>2127</v>
      </c>
      <c r="B725" s="17" t="s">
        <v>12951</v>
      </c>
      <c r="C725" s="17" t="s">
        <v>12572</v>
      </c>
      <c r="D725" s="17" t="s">
        <v>10507</v>
      </c>
      <c r="E725" s="17" t="s">
        <v>2130</v>
      </c>
      <c r="F725" s="17" t="s">
        <v>12952</v>
      </c>
      <c r="G725" s="18">
        <v>2</v>
      </c>
      <c r="H725" s="18">
        <v>2</v>
      </c>
      <c r="I725" s="19">
        <v>0</v>
      </c>
      <c r="J725" s="20">
        <v>0</v>
      </c>
      <c r="K725" s="21">
        <v>1</v>
      </c>
      <c r="L725" s="22">
        <v>0</v>
      </c>
      <c r="M725" s="61" t="s">
        <v>30790</v>
      </c>
      <c r="N725" s="61"/>
      <c r="O725" s="61"/>
      <c r="P725" s="61"/>
      <c r="Q725" s="61"/>
      <c r="R725" s="61"/>
    </row>
    <row r="726" spans="1:18" x14ac:dyDescent="0.3">
      <c r="A726" s="17" t="s">
        <v>8063</v>
      </c>
      <c r="B726" s="17" t="s">
        <v>12953</v>
      </c>
      <c r="C726" s="17" t="s">
        <v>12954</v>
      </c>
      <c r="D726" s="17" t="s">
        <v>10507</v>
      </c>
      <c r="E726" s="17" t="s">
        <v>2415</v>
      </c>
      <c r="F726" s="17" t="s">
        <v>12955</v>
      </c>
      <c r="G726" s="18">
        <v>2</v>
      </c>
      <c r="H726" s="18">
        <v>12</v>
      </c>
      <c r="I726" s="19">
        <v>0</v>
      </c>
      <c r="J726" s="20">
        <v>0</v>
      </c>
      <c r="K726" s="21">
        <v>0</v>
      </c>
      <c r="L726" s="22">
        <v>1</v>
      </c>
      <c r="M726" s="61" t="s">
        <v>30790</v>
      </c>
      <c r="N726" s="61"/>
      <c r="O726" s="61"/>
      <c r="P726" s="61"/>
      <c r="Q726" s="61"/>
      <c r="R726" s="61"/>
    </row>
    <row r="727" spans="1:18" x14ac:dyDescent="0.3">
      <c r="A727" s="17" t="s">
        <v>12956</v>
      </c>
      <c r="B727" s="17" t="s">
        <v>12957</v>
      </c>
      <c r="C727" s="17" t="s">
        <v>12958</v>
      </c>
      <c r="D727" s="17" t="s">
        <v>10949</v>
      </c>
      <c r="E727" s="17" t="s">
        <v>12727</v>
      </c>
      <c r="F727" s="17" t="s">
        <v>12959</v>
      </c>
      <c r="G727" s="18">
        <v>2</v>
      </c>
      <c r="H727" s="18">
        <v>2</v>
      </c>
      <c r="I727" s="19">
        <v>0.5</v>
      </c>
      <c r="J727" s="20">
        <v>0.5</v>
      </c>
      <c r="K727" s="21">
        <v>0</v>
      </c>
      <c r="L727" s="22">
        <v>0</v>
      </c>
      <c r="M727" s="61" t="s">
        <v>30789</v>
      </c>
      <c r="N727" s="61"/>
      <c r="O727" s="61"/>
      <c r="P727" s="61"/>
      <c r="Q727" s="61"/>
      <c r="R727" s="61"/>
    </row>
    <row r="728" spans="1:18" x14ac:dyDescent="0.3">
      <c r="A728" s="17" t="s">
        <v>9909</v>
      </c>
      <c r="B728" s="17" t="s">
        <v>12960</v>
      </c>
      <c r="C728" s="17" t="s">
        <v>10485</v>
      </c>
      <c r="D728" s="17" t="s">
        <v>12961</v>
      </c>
      <c r="E728" s="17" t="s">
        <v>2211</v>
      </c>
      <c r="F728" s="17" t="s">
        <v>12962</v>
      </c>
      <c r="G728" s="18">
        <v>2</v>
      </c>
      <c r="H728" s="18">
        <v>2</v>
      </c>
      <c r="I728" s="19">
        <v>0</v>
      </c>
      <c r="J728" s="20">
        <v>0</v>
      </c>
      <c r="K728" s="21">
        <v>0</v>
      </c>
      <c r="L728" s="22">
        <v>1</v>
      </c>
      <c r="M728" s="61" t="s">
        <v>30790</v>
      </c>
      <c r="N728" s="61"/>
      <c r="O728" s="61"/>
      <c r="P728" s="61"/>
      <c r="Q728" s="61"/>
      <c r="R728" s="61"/>
    </row>
    <row r="729" spans="1:18" x14ac:dyDescent="0.3">
      <c r="A729" s="17" t="s">
        <v>5859</v>
      </c>
      <c r="B729" s="17" t="s">
        <v>12963</v>
      </c>
      <c r="C729" s="17" t="s">
        <v>10485</v>
      </c>
      <c r="D729" s="17" t="s">
        <v>10486</v>
      </c>
      <c r="E729" s="17" t="s">
        <v>5372</v>
      </c>
      <c r="F729" s="17" t="s">
        <v>12964</v>
      </c>
      <c r="G729" s="18">
        <v>2</v>
      </c>
      <c r="H729" s="18">
        <v>3</v>
      </c>
      <c r="I729" s="19">
        <v>0</v>
      </c>
      <c r="J729" s="20">
        <v>0</v>
      </c>
      <c r="K729" s="21">
        <v>0</v>
      </c>
      <c r="L729" s="22">
        <v>1</v>
      </c>
      <c r="M729" s="61" t="s">
        <v>30786</v>
      </c>
      <c r="N729" s="61"/>
      <c r="O729" s="61"/>
      <c r="P729" s="61"/>
      <c r="Q729" s="61"/>
      <c r="R729" s="61"/>
    </row>
    <row r="730" spans="1:18" x14ac:dyDescent="0.3">
      <c r="A730" s="17" t="s">
        <v>5692</v>
      </c>
      <c r="B730" s="17" t="s">
        <v>12965</v>
      </c>
      <c r="C730" s="17" t="s">
        <v>12966</v>
      </c>
      <c r="D730" s="17" t="s">
        <v>10507</v>
      </c>
      <c r="E730" s="17" t="s">
        <v>5694</v>
      </c>
      <c r="F730" s="17" t="s">
        <v>12967</v>
      </c>
      <c r="G730" s="18">
        <v>2</v>
      </c>
      <c r="H730" s="18">
        <v>2</v>
      </c>
      <c r="I730" s="19">
        <v>0</v>
      </c>
      <c r="J730" s="20">
        <v>0</v>
      </c>
      <c r="K730" s="21">
        <v>0</v>
      </c>
      <c r="L730" s="22">
        <v>1</v>
      </c>
      <c r="M730" s="61" t="s">
        <v>30790</v>
      </c>
      <c r="N730" s="61"/>
      <c r="O730" s="61"/>
      <c r="P730" s="61"/>
      <c r="Q730" s="61"/>
      <c r="R730" s="61"/>
    </row>
    <row r="731" spans="1:18" x14ac:dyDescent="0.3">
      <c r="A731" s="17" t="s">
        <v>2603</v>
      </c>
      <c r="B731" s="17" t="s">
        <v>12968</v>
      </c>
      <c r="C731" s="17" t="s">
        <v>10485</v>
      </c>
      <c r="D731" s="17" t="s">
        <v>10507</v>
      </c>
      <c r="E731" s="17" t="s">
        <v>2605</v>
      </c>
      <c r="F731" s="17" t="s">
        <v>12969</v>
      </c>
      <c r="G731" s="18">
        <v>2</v>
      </c>
      <c r="H731" s="18">
        <v>5</v>
      </c>
      <c r="I731" s="19">
        <v>0</v>
      </c>
      <c r="J731" s="20">
        <v>0</v>
      </c>
      <c r="K731" s="21">
        <v>1</v>
      </c>
      <c r="L731" s="22">
        <v>0</v>
      </c>
      <c r="M731" s="61" t="s">
        <v>30790</v>
      </c>
      <c r="N731" s="61"/>
      <c r="O731" s="61"/>
      <c r="P731" s="61"/>
      <c r="Q731" s="61"/>
      <c r="R731" s="61"/>
    </row>
    <row r="732" spans="1:18" x14ac:dyDescent="0.3">
      <c r="A732" s="17" t="s">
        <v>8844</v>
      </c>
      <c r="B732" s="17" t="s">
        <v>12970</v>
      </c>
      <c r="C732" s="17" t="s">
        <v>10485</v>
      </c>
      <c r="D732" s="17" t="s">
        <v>10710</v>
      </c>
      <c r="E732" s="17" t="s">
        <v>5372</v>
      </c>
      <c r="F732" s="17" t="s">
        <v>12971</v>
      </c>
      <c r="G732" s="18">
        <v>2</v>
      </c>
      <c r="H732" s="18">
        <v>4</v>
      </c>
      <c r="I732" s="19">
        <v>0</v>
      </c>
      <c r="J732" s="20">
        <v>0</v>
      </c>
      <c r="K732" s="21">
        <v>0</v>
      </c>
      <c r="L732" s="22">
        <v>1</v>
      </c>
      <c r="M732" s="61" t="s">
        <v>30786</v>
      </c>
      <c r="N732" s="61"/>
      <c r="O732" s="61"/>
      <c r="P732" s="61"/>
      <c r="Q732" s="61"/>
      <c r="R732" s="61"/>
    </row>
    <row r="733" spans="1:18" x14ac:dyDescent="0.3">
      <c r="A733" s="17" t="s">
        <v>9944</v>
      </c>
      <c r="B733" s="17" t="s">
        <v>9945</v>
      </c>
      <c r="C733" s="17" t="s">
        <v>12972</v>
      </c>
      <c r="D733" s="17" t="s">
        <v>10507</v>
      </c>
      <c r="E733" s="17" t="s">
        <v>9946</v>
      </c>
      <c r="F733" s="17" t="s">
        <v>12973</v>
      </c>
      <c r="G733" s="18">
        <v>2</v>
      </c>
      <c r="H733" s="18">
        <v>3</v>
      </c>
      <c r="I733" s="19">
        <v>0</v>
      </c>
      <c r="J733" s="20">
        <v>0</v>
      </c>
      <c r="K733" s="21">
        <v>0</v>
      </c>
      <c r="L733" s="22">
        <v>1</v>
      </c>
      <c r="M733" s="61" t="s">
        <v>30790</v>
      </c>
      <c r="N733" s="61"/>
      <c r="O733" s="61"/>
      <c r="P733" s="61"/>
      <c r="Q733" s="61"/>
      <c r="R733" s="61"/>
    </row>
    <row r="734" spans="1:18" x14ac:dyDescent="0.3">
      <c r="A734" s="17" t="s">
        <v>6768</v>
      </c>
      <c r="B734" s="17" t="s">
        <v>6769</v>
      </c>
      <c r="C734" s="17" t="s">
        <v>10485</v>
      </c>
      <c r="D734" s="17" t="s">
        <v>12974</v>
      </c>
      <c r="E734" s="17" t="s">
        <v>5372</v>
      </c>
      <c r="F734" s="17" t="s">
        <v>12975</v>
      </c>
      <c r="G734" s="18">
        <v>2</v>
      </c>
      <c r="H734" s="18">
        <v>30</v>
      </c>
      <c r="I734" s="19">
        <v>0</v>
      </c>
      <c r="J734" s="20">
        <v>0</v>
      </c>
      <c r="K734" s="21">
        <v>0</v>
      </c>
      <c r="L734" s="22">
        <v>1</v>
      </c>
      <c r="M734" s="61" t="s">
        <v>30786</v>
      </c>
      <c r="N734" s="61"/>
      <c r="O734" s="61"/>
      <c r="P734" s="61"/>
      <c r="Q734" s="61"/>
      <c r="R734" s="61"/>
    </row>
    <row r="735" spans="1:18" x14ac:dyDescent="0.3">
      <c r="A735" s="17" t="s">
        <v>12976</v>
      </c>
      <c r="B735" s="17" t="s">
        <v>12977</v>
      </c>
      <c r="C735" s="17" t="s">
        <v>12978</v>
      </c>
      <c r="D735" s="17" t="s">
        <v>10695</v>
      </c>
      <c r="E735" s="17" t="s">
        <v>3767</v>
      </c>
      <c r="F735" s="17" t="s">
        <v>12979</v>
      </c>
      <c r="G735" s="18">
        <v>2</v>
      </c>
      <c r="H735" s="18">
        <v>2</v>
      </c>
      <c r="I735" s="19">
        <v>0</v>
      </c>
      <c r="J735" s="20">
        <v>1</v>
      </c>
      <c r="K735" s="21">
        <v>0</v>
      </c>
      <c r="L735" s="22">
        <v>0</v>
      </c>
      <c r="M735" s="61" t="s">
        <v>30791</v>
      </c>
      <c r="N735" s="61"/>
      <c r="O735" s="61"/>
      <c r="P735" s="61"/>
      <c r="Q735" s="61"/>
      <c r="R735" s="61"/>
    </row>
    <row r="736" spans="1:18" x14ac:dyDescent="0.3">
      <c r="A736" s="17" t="s">
        <v>12980</v>
      </c>
      <c r="B736" s="17" t="s">
        <v>12981</v>
      </c>
      <c r="C736" s="17" t="s">
        <v>10744</v>
      </c>
      <c r="D736" s="17" t="s">
        <v>12100</v>
      </c>
      <c r="E736" s="17" t="s">
        <v>2181</v>
      </c>
      <c r="F736" s="17" t="s">
        <v>12982</v>
      </c>
      <c r="G736" s="18">
        <v>2</v>
      </c>
      <c r="H736" s="18">
        <v>2</v>
      </c>
      <c r="I736" s="19">
        <v>1</v>
      </c>
      <c r="J736" s="20">
        <v>0</v>
      </c>
      <c r="K736" s="21">
        <v>0</v>
      </c>
      <c r="L736" s="22">
        <v>0</v>
      </c>
      <c r="M736" s="61" t="s">
        <v>30789</v>
      </c>
      <c r="N736" s="61"/>
      <c r="O736" s="61"/>
      <c r="P736" s="61"/>
      <c r="Q736" s="61"/>
      <c r="R736" s="61"/>
    </row>
    <row r="737" spans="1:18" x14ac:dyDescent="0.3">
      <c r="A737" s="17" t="s">
        <v>12983</v>
      </c>
      <c r="B737" s="17" t="s">
        <v>12984</v>
      </c>
      <c r="C737" s="17" t="s">
        <v>12985</v>
      </c>
      <c r="D737" s="17" t="s">
        <v>10507</v>
      </c>
      <c r="E737" s="17" t="s">
        <v>6944</v>
      </c>
      <c r="F737" s="17" t="s">
        <v>12986</v>
      </c>
      <c r="G737" s="18">
        <v>2</v>
      </c>
      <c r="H737" s="18">
        <v>8</v>
      </c>
      <c r="I737" s="19">
        <v>1</v>
      </c>
      <c r="J737" s="20">
        <v>0</v>
      </c>
      <c r="K737" s="21">
        <v>0</v>
      </c>
      <c r="L737" s="22">
        <v>0</v>
      </c>
      <c r="M737" s="61" t="s">
        <v>30789</v>
      </c>
      <c r="N737" s="61"/>
      <c r="O737" s="61"/>
      <c r="P737" s="61"/>
      <c r="Q737" s="61"/>
      <c r="R737" s="61"/>
    </row>
    <row r="738" spans="1:18" x14ac:dyDescent="0.3">
      <c r="A738" s="17" t="s">
        <v>12987</v>
      </c>
      <c r="B738" s="17" t="s">
        <v>12988</v>
      </c>
      <c r="C738" s="17" t="s">
        <v>12989</v>
      </c>
      <c r="D738" s="17" t="s">
        <v>10777</v>
      </c>
      <c r="E738" s="17" t="s">
        <v>2181</v>
      </c>
      <c r="F738" s="17" t="s">
        <v>12990</v>
      </c>
      <c r="G738" s="18">
        <v>2</v>
      </c>
      <c r="H738" s="18">
        <v>2</v>
      </c>
      <c r="I738" s="19">
        <v>0</v>
      </c>
      <c r="J738" s="20">
        <v>1</v>
      </c>
      <c r="K738" s="21">
        <v>0</v>
      </c>
      <c r="L738" s="22">
        <v>0</v>
      </c>
      <c r="M738" s="61" t="s">
        <v>30788</v>
      </c>
      <c r="N738" s="61"/>
      <c r="O738" s="61"/>
      <c r="P738" s="61"/>
      <c r="Q738" s="61"/>
      <c r="R738" s="61"/>
    </row>
    <row r="739" spans="1:18" x14ac:dyDescent="0.3">
      <c r="A739" s="17" t="s">
        <v>12991</v>
      </c>
      <c r="B739" s="17" t="s">
        <v>10854</v>
      </c>
      <c r="C739" s="17" t="s">
        <v>10496</v>
      </c>
      <c r="D739" s="17" t="s">
        <v>10550</v>
      </c>
      <c r="E739" s="17" t="s">
        <v>10498</v>
      </c>
      <c r="F739" s="17" t="s">
        <v>12992</v>
      </c>
      <c r="G739" s="18">
        <v>2</v>
      </c>
      <c r="H739" s="18">
        <v>3</v>
      </c>
      <c r="I739" s="19">
        <v>0</v>
      </c>
      <c r="J739" s="20">
        <v>1</v>
      </c>
      <c r="K739" s="21">
        <v>0</v>
      </c>
      <c r="L739" s="22">
        <v>0</v>
      </c>
      <c r="M739" s="61" t="s">
        <v>30789</v>
      </c>
      <c r="N739" s="61"/>
      <c r="O739" s="61"/>
      <c r="P739" s="61"/>
      <c r="Q739" s="61"/>
      <c r="R739" s="61"/>
    </row>
    <row r="740" spans="1:18" x14ac:dyDescent="0.3">
      <c r="A740" s="17" t="s">
        <v>2627</v>
      </c>
      <c r="B740" s="17" t="s">
        <v>12993</v>
      </c>
      <c r="C740" s="17" t="s">
        <v>12994</v>
      </c>
      <c r="D740" s="17" t="s">
        <v>10507</v>
      </c>
      <c r="E740" s="17" t="s">
        <v>2360</v>
      </c>
      <c r="F740" s="17" t="s">
        <v>12995</v>
      </c>
      <c r="G740" s="18">
        <v>2</v>
      </c>
      <c r="H740" s="18">
        <v>2</v>
      </c>
      <c r="I740" s="19">
        <v>0</v>
      </c>
      <c r="J740" s="20">
        <v>0</v>
      </c>
      <c r="K740" s="21">
        <v>1</v>
      </c>
      <c r="L740" s="22">
        <v>0</v>
      </c>
      <c r="M740" s="61" t="s">
        <v>30790</v>
      </c>
      <c r="N740" s="61"/>
      <c r="O740" s="61"/>
      <c r="P740" s="61"/>
      <c r="Q740" s="61"/>
      <c r="R740" s="61"/>
    </row>
    <row r="741" spans="1:18" x14ac:dyDescent="0.3">
      <c r="A741" s="17" t="s">
        <v>12996</v>
      </c>
      <c r="B741" s="17" t="s">
        <v>12997</v>
      </c>
      <c r="C741" s="17" t="s">
        <v>12998</v>
      </c>
      <c r="D741" s="17" t="s">
        <v>10507</v>
      </c>
      <c r="E741" s="17" t="s">
        <v>3990</v>
      </c>
      <c r="F741" s="17" t="s">
        <v>12999</v>
      </c>
      <c r="G741" s="18">
        <v>2</v>
      </c>
      <c r="H741" s="18">
        <v>5</v>
      </c>
      <c r="I741" s="19">
        <v>0</v>
      </c>
      <c r="J741" s="20">
        <v>1</v>
      </c>
      <c r="K741" s="21">
        <v>0</v>
      </c>
      <c r="L741" s="22">
        <v>0</v>
      </c>
      <c r="M741" s="61" t="s">
        <v>30791</v>
      </c>
      <c r="N741" s="61"/>
      <c r="O741" s="61"/>
      <c r="P741" s="61"/>
      <c r="Q741" s="61"/>
      <c r="R741" s="61"/>
    </row>
    <row r="742" spans="1:18" x14ac:dyDescent="0.3">
      <c r="A742" s="17" t="s">
        <v>13000</v>
      </c>
      <c r="B742" s="17" t="s">
        <v>13001</v>
      </c>
      <c r="C742" s="17" t="s">
        <v>12890</v>
      </c>
      <c r="D742" s="17" t="s">
        <v>10695</v>
      </c>
      <c r="E742" s="17" t="s">
        <v>2146</v>
      </c>
      <c r="F742" s="17" t="s">
        <v>13002</v>
      </c>
      <c r="G742" s="18">
        <v>2</v>
      </c>
      <c r="H742" s="18">
        <v>2</v>
      </c>
      <c r="I742" s="19">
        <v>0</v>
      </c>
      <c r="J742" s="20">
        <v>1</v>
      </c>
      <c r="K742" s="21">
        <v>0</v>
      </c>
      <c r="L742" s="22">
        <v>0</v>
      </c>
      <c r="M742" s="61" t="s">
        <v>30791</v>
      </c>
      <c r="N742" s="61"/>
      <c r="O742" s="61"/>
      <c r="P742" s="61"/>
      <c r="Q742" s="61"/>
      <c r="R742" s="61"/>
    </row>
    <row r="743" spans="1:18" x14ac:dyDescent="0.3">
      <c r="A743" s="17" t="s">
        <v>3045</v>
      </c>
      <c r="B743" s="17" t="s">
        <v>13003</v>
      </c>
      <c r="C743" s="17" t="s">
        <v>10967</v>
      </c>
      <c r="D743" s="17" t="s">
        <v>11120</v>
      </c>
      <c r="E743" s="17" t="s">
        <v>3047</v>
      </c>
      <c r="F743" s="17" t="s">
        <v>13004</v>
      </c>
      <c r="G743" s="18">
        <v>2</v>
      </c>
      <c r="H743" s="18">
        <v>2</v>
      </c>
      <c r="I743" s="19">
        <v>0</v>
      </c>
      <c r="J743" s="20">
        <v>0</v>
      </c>
      <c r="K743" s="21">
        <v>1</v>
      </c>
      <c r="L743" s="22">
        <v>0</v>
      </c>
      <c r="M743" s="61" t="s">
        <v>30790</v>
      </c>
      <c r="N743" s="61"/>
      <c r="O743" s="61"/>
      <c r="P743" s="61"/>
      <c r="Q743" s="61"/>
      <c r="R743" s="61"/>
    </row>
    <row r="744" spans="1:18" x14ac:dyDescent="0.3">
      <c r="A744" s="17" t="s">
        <v>13005</v>
      </c>
      <c r="B744" s="17" t="s">
        <v>13006</v>
      </c>
      <c r="C744" s="17" t="s">
        <v>10485</v>
      </c>
      <c r="D744" s="17" t="s">
        <v>10507</v>
      </c>
      <c r="E744" s="17" t="s">
        <v>2450</v>
      </c>
      <c r="F744" s="17" t="s">
        <v>13007</v>
      </c>
      <c r="G744" s="18">
        <v>2</v>
      </c>
      <c r="H744" s="18">
        <v>9</v>
      </c>
      <c r="I744" s="19">
        <v>0</v>
      </c>
      <c r="J744" s="20">
        <v>1</v>
      </c>
      <c r="K744" s="21">
        <v>0</v>
      </c>
      <c r="L744" s="22">
        <v>0</v>
      </c>
      <c r="M744" s="61" t="s">
        <v>30791</v>
      </c>
      <c r="N744" s="61"/>
      <c r="O744" s="61"/>
      <c r="P744" s="61"/>
      <c r="Q744" s="61"/>
      <c r="R744" s="61"/>
    </row>
    <row r="745" spans="1:18" x14ac:dyDescent="0.3">
      <c r="A745" s="17" t="s">
        <v>7015</v>
      </c>
      <c r="B745" s="17" t="s">
        <v>13008</v>
      </c>
      <c r="C745" s="17" t="s">
        <v>13009</v>
      </c>
      <c r="D745" s="17" t="s">
        <v>10507</v>
      </c>
      <c r="E745" s="17" t="s">
        <v>6916</v>
      </c>
      <c r="F745" s="17" t="s">
        <v>13010</v>
      </c>
      <c r="G745" s="18">
        <v>2</v>
      </c>
      <c r="H745" s="18">
        <v>4</v>
      </c>
      <c r="I745" s="19">
        <v>0</v>
      </c>
      <c r="J745" s="20">
        <v>0</v>
      </c>
      <c r="K745" s="21">
        <v>0</v>
      </c>
      <c r="L745" s="22">
        <v>1</v>
      </c>
      <c r="M745" s="61" t="s">
        <v>30790</v>
      </c>
      <c r="N745" s="61"/>
      <c r="O745" s="61"/>
      <c r="P745" s="61"/>
      <c r="Q745" s="61"/>
      <c r="R745" s="61"/>
    </row>
    <row r="746" spans="1:18" x14ac:dyDescent="0.3">
      <c r="A746" s="17" t="s">
        <v>8068</v>
      </c>
      <c r="B746" s="17" t="s">
        <v>12137</v>
      </c>
      <c r="C746" s="17" t="s">
        <v>11277</v>
      </c>
      <c r="D746" s="17" t="s">
        <v>10507</v>
      </c>
      <c r="E746" s="17" t="s">
        <v>6603</v>
      </c>
      <c r="F746" s="17" t="s">
        <v>13011</v>
      </c>
      <c r="G746" s="18">
        <v>2</v>
      </c>
      <c r="H746" s="18">
        <v>120</v>
      </c>
      <c r="I746" s="19">
        <v>0</v>
      </c>
      <c r="J746" s="20">
        <v>0</v>
      </c>
      <c r="K746" s="21">
        <v>0</v>
      </c>
      <c r="L746" s="22">
        <v>1</v>
      </c>
      <c r="M746" s="61" t="s">
        <v>30790</v>
      </c>
      <c r="N746" s="61"/>
      <c r="O746" s="61"/>
      <c r="P746" s="61"/>
      <c r="Q746" s="61"/>
      <c r="R746" s="61"/>
    </row>
    <row r="747" spans="1:18" x14ac:dyDescent="0.3">
      <c r="A747" s="17" t="s">
        <v>13012</v>
      </c>
      <c r="B747" s="17" t="s">
        <v>13013</v>
      </c>
      <c r="C747" s="17" t="s">
        <v>10566</v>
      </c>
      <c r="D747" s="17" t="s">
        <v>10558</v>
      </c>
      <c r="E747" s="17" t="s">
        <v>10559</v>
      </c>
      <c r="F747" s="17" t="s">
        <v>13014</v>
      </c>
      <c r="G747" s="18">
        <v>2</v>
      </c>
      <c r="H747" s="18">
        <v>2</v>
      </c>
      <c r="I747" s="19">
        <v>1</v>
      </c>
      <c r="J747" s="20">
        <v>0</v>
      </c>
      <c r="K747" s="21">
        <v>0</v>
      </c>
      <c r="L747" s="22">
        <v>0</v>
      </c>
      <c r="M747" s="61" t="s">
        <v>30789</v>
      </c>
      <c r="N747" s="61"/>
      <c r="O747" s="61"/>
      <c r="P747" s="61"/>
      <c r="Q747" s="61"/>
      <c r="R747" s="61"/>
    </row>
    <row r="748" spans="1:18" x14ac:dyDescent="0.3">
      <c r="A748" s="17" t="s">
        <v>13015</v>
      </c>
      <c r="B748" s="17" t="s">
        <v>13016</v>
      </c>
      <c r="C748" s="17" t="s">
        <v>10485</v>
      </c>
      <c r="D748" s="17" t="s">
        <v>10937</v>
      </c>
      <c r="E748" s="17" t="s">
        <v>2725</v>
      </c>
      <c r="F748" s="17" t="s">
        <v>13017</v>
      </c>
      <c r="G748" s="18">
        <v>2</v>
      </c>
      <c r="H748" s="18">
        <v>4</v>
      </c>
      <c r="I748" s="19">
        <v>0</v>
      </c>
      <c r="J748" s="20">
        <v>1</v>
      </c>
      <c r="K748" s="21">
        <v>0</v>
      </c>
      <c r="L748" s="22">
        <v>0</v>
      </c>
      <c r="M748" s="61" t="s">
        <v>30789</v>
      </c>
      <c r="N748" s="61"/>
      <c r="O748" s="61"/>
      <c r="P748" s="61"/>
      <c r="Q748" s="61"/>
      <c r="R748" s="61"/>
    </row>
    <row r="749" spans="1:18" x14ac:dyDescent="0.3">
      <c r="A749" s="17" t="s">
        <v>13018</v>
      </c>
      <c r="B749" s="17" t="s">
        <v>13019</v>
      </c>
      <c r="C749" s="17" t="s">
        <v>11555</v>
      </c>
      <c r="D749" s="17" t="s">
        <v>10949</v>
      </c>
      <c r="E749" s="17" t="s">
        <v>2157</v>
      </c>
      <c r="F749" s="17" t="s">
        <v>13020</v>
      </c>
      <c r="G749" s="18">
        <v>2</v>
      </c>
      <c r="H749" s="18">
        <v>18</v>
      </c>
      <c r="I749" s="19">
        <v>0</v>
      </c>
      <c r="J749" s="20">
        <v>1</v>
      </c>
      <c r="K749" s="21">
        <v>0</v>
      </c>
      <c r="L749" s="22">
        <v>0</v>
      </c>
      <c r="M749" s="61" t="s">
        <v>30789</v>
      </c>
      <c r="N749" s="61"/>
      <c r="O749" s="61"/>
      <c r="P749" s="61"/>
      <c r="Q749" s="61"/>
      <c r="R749" s="61"/>
    </row>
    <row r="750" spans="1:18" x14ac:dyDescent="0.3">
      <c r="A750" s="17" t="s">
        <v>5939</v>
      </c>
      <c r="B750" s="17" t="s">
        <v>5940</v>
      </c>
      <c r="C750" s="17" t="s">
        <v>11555</v>
      </c>
      <c r="D750" s="17" t="s">
        <v>13021</v>
      </c>
      <c r="E750" s="17" t="s">
        <v>3166</v>
      </c>
      <c r="F750" s="17" t="s">
        <v>13022</v>
      </c>
      <c r="G750" s="18">
        <v>2</v>
      </c>
      <c r="H750" s="18">
        <v>2</v>
      </c>
      <c r="I750" s="19">
        <v>0</v>
      </c>
      <c r="J750" s="20">
        <v>0</v>
      </c>
      <c r="K750" s="21">
        <v>0</v>
      </c>
      <c r="L750" s="22">
        <v>1</v>
      </c>
      <c r="M750" s="61" t="s">
        <v>30790</v>
      </c>
      <c r="N750" s="61"/>
      <c r="O750" s="61"/>
      <c r="P750" s="61"/>
      <c r="Q750" s="61"/>
      <c r="R750" s="61"/>
    </row>
    <row r="751" spans="1:18" x14ac:dyDescent="0.3">
      <c r="A751" s="17" t="s">
        <v>13023</v>
      </c>
      <c r="B751" s="17" t="s">
        <v>13024</v>
      </c>
      <c r="C751" s="17" t="s">
        <v>13025</v>
      </c>
      <c r="D751" s="17" t="s">
        <v>11523</v>
      </c>
      <c r="E751" s="17" t="s">
        <v>2269</v>
      </c>
      <c r="F751" s="17" t="s">
        <v>13026</v>
      </c>
      <c r="G751" s="18">
        <v>2</v>
      </c>
      <c r="H751" s="18">
        <v>5</v>
      </c>
      <c r="I751" s="19">
        <v>0.5</v>
      </c>
      <c r="J751" s="20">
        <v>0.5</v>
      </c>
      <c r="K751" s="21">
        <v>0</v>
      </c>
      <c r="L751" s="22">
        <v>0</v>
      </c>
      <c r="M751" s="61" t="s">
        <v>30789</v>
      </c>
      <c r="N751" s="61"/>
      <c r="O751" s="61"/>
      <c r="P751" s="61"/>
      <c r="Q751" s="61"/>
      <c r="R751" s="61"/>
    </row>
    <row r="752" spans="1:18" x14ac:dyDescent="0.3">
      <c r="A752" s="17" t="s">
        <v>13027</v>
      </c>
      <c r="B752" s="17" t="s">
        <v>13028</v>
      </c>
      <c r="C752" s="17" t="s">
        <v>13029</v>
      </c>
      <c r="D752" s="17" t="s">
        <v>10507</v>
      </c>
      <c r="E752" s="17" t="s">
        <v>4521</v>
      </c>
      <c r="F752" s="17" t="s">
        <v>13030</v>
      </c>
      <c r="G752" s="18">
        <v>2</v>
      </c>
      <c r="H752" s="18">
        <v>2</v>
      </c>
      <c r="I752" s="19">
        <v>0</v>
      </c>
      <c r="J752" s="20">
        <v>1</v>
      </c>
      <c r="K752" s="21">
        <v>0</v>
      </c>
      <c r="L752" s="22">
        <v>0</v>
      </c>
      <c r="M752" s="61" t="s">
        <v>30791</v>
      </c>
      <c r="N752" s="61"/>
      <c r="O752" s="61"/>
      <c r="P752" s="61"/>
      <c r="Q752" s="61"/>
      <c r="R752" s="61"/>
    </row>
    <row r="753" spans="1:18" x14ac:dyDescent="0.3">
      <c r="A753" s="17" t="s">
        <v>13031</v>
      </c>
      <c r="B753" s="17" t="s">
        <v>13032</v>
      </c>
      <c r="C753" s="17" t="s">
        <v>13033</v>
      </c>
      <c r="D753" s="17" t="s">
        <v>11847</v>
      </c>
      <c r="E753" s="17" t="s">
        <v>10527</v>
      </c>
      <c r="F753" s="17" t="s">
        <v>13034</v>
      </c>
      <c r="G753" s="18">
        <v>2</v>
      </c>
      <c r="H753" s="18">
        <v>2</v>
      </c>
      <c r="I753" s="19">
        <v>0</v>
      </c>
      <c r="J753" s="20">
        <v>1</v>
      </c>
      <c r="K753" s="21">
        <v>0</v>
      </c>
      <c r="L753" s="22">
        <v>0</v>
      </c>
      <c r="M753" s="61" t="s">
        <v>30791</v>
      </c>
      <c r="N753" s="61"/>
      <c r="O753" s="61"/>
      <c r="P753" s="61"/>
      <c r="Q753" s="61"/>
      <c r="R753" s="61"/>
    </row>
    <row r="754" spans="1:18" x14ac:dyDescent="0.3">
      <c r="A754" s="17" t="s">
        <v>7587</v>
      </c>
      <c r="B754" s="17" t="s">
        <v>13035</v>
      </c>
      <c r="C754" s="17" t="s">
        <v>13036</v>
      </c>
      <c r="D754" s="17" t="s">
        <v>13037</v>
      </c>
      <c r="E754" s="17" t="s">
        <v>2391</v>
      </c>
      <c r="F754" s="17" t="s">
        <v>13038</v>
      </c>
      <c r="G754" s="18">
        <v>2</v>
      </c>
      <c r="H754" s="18">
        <v>2</v>
      </c>
      <c r="I754" s="19">
        <v>0</v>
      </c>
      <c r="J754" s="20">
        <v>0</v>
      </c>
      <c r="K754" s="21">
        <v>0</v>
      </c>
      <c r="L754" s="22">
        <v>1</v>
      </c>
      <c r="M754" s="61" t="s">
        <v>30790</v>
      </c>
      <c r="N754" s="61"/>
      <c r="O754" s="61"/>
      <c r="P754" s="61"/>
      <c r="Q754" s="61"/>
      <c r="R754" s="61"/>
    </row>
    <row r="755" spans="1:18" x14ac:dyDescent="0.3">
      <c r="A755" s="17" t="s">
        <v>13039</v>
      </c>
      <c r="B755" s="17" t="s">
        <v>13040</v>
      </c>
      <c r="C755" s="17" t="s">
        <v>13041</v>
      </c>
      <c r="D755" s="17" t="s">
        <v>10510</v>
      </c>
      <c r="E755" s="17" t="s">
        <v>3833</v>
      </c>
      <c r="F755" s="17" t="s">
        <v>13042</v>
      </c>
      <c r="G755" s="18">
        <v>2</v>
      </c>
      <c r="H755" s="18">
        <v>5</v>
      </c>
      <c r="I755" s="19">
        <v>0</v>
      </c>
      <c r="J755" s="20">
        <v>1</v>
      </c>
      <c r="K755" s="21">
        <v>0</v>
      </c>
      <c r="L755" s="22">
        <v>0</v>
      </c>
      <c r="M755" s="61" t="s">
        <v>30791</v>
      </c>
      <c r="N755" s="61"/>
      <c r="O755" s="61"/>
      <c r="P755" s="61"/>
      <c r="Q755" s="61"/>
      <c r="R755" s="61"/>
    </row>
    <row r="756" spans="1:18" x14ac:dyDescent="0.3">
      <c r="A756" s="17" t="s">
        <v>13043</v>
      </c>
      <c r="B756" s="17" t="s">
        <v>13044</v>
      </c>
      <c r="C756" s="17" t="s">
        <v>13045</v>
      </c>
      <c r="D756" s="17" t="s">
        <v>11089</v>
      </c>
      <c r="E756" s="17" t="s">
        <v>10604</v>
      </c>
      <c r="F756" s="17" t="s">
        <v>13046</v>
      </c>
      <c r="G756" s="18">
        <v>2</v>
      </c>
      <c r="H756" s="18">
        <v>4</v>
      </c>
      <c r="I756" s="19">
        <v>0.5</v>
      </c>
      <c r="J756" s="20">
        <v>0.5</v>
      </c>
      <c r="K756" s="21">
        <v>0</v>
      </c>
      <c r="L756" s="22">
        <v>0</v>
      </c>
      <c r="M756" s="61" t="s">
        <v>30787</v>
      </c>
      <c r="N756" s="61"/>
      <c r="O756" s="61"/>
      <c r="P756" s="61"/>
      <c r="Q756" s="61"/>
      <c r="R756" s="61"/>
    </row>
    <row r="757" spans="1:18" x14ac:dyDescent="0.3">
      <c r="A757" s="17" t="s">
        <v>13047</v>
      </c>
      <c r="B757" s="17" t="s">
        <v>13048</v>
      </c>
      <c r="C757" s="17" t="s">
        <v>13049</v>
      </c>
      <c r="D757" s="17" t="s">
        <v>10949</v>
      </c>
      <c r="E757" s="17" t="s">
        <v>2157</v>
      </c>
      <c r="F757" s="17" t="s">
        <v>13050</v>
      </c>
      <c r="G757" s="18">
        <v>2</v>
      </c>
      <c r="H757" s="18">
        <v>7</v>
      </c>
      <c r="I757" s="19">
        <v>0</v>
      </c>
      <c r="J757" s="20">
        <v>1</v>
      </c>
      <c r="K757" s="21">
        <v>0</v>
      </c>
      <c r="L757" s="22">
        <v>0</v>
      </c>
      <c r="M757" s="61" t="s">
        <v>30789</v>
      </c>
      <c r="N757" s="61"/>
      <c r="O757" s="61"/>
      <c r="P757" s="61"/>
      <c r="Q757" s="61"/>
      <c r="R757" s="61"/>
    </row>
    <row r="758" spans="1:18" x14ac:dyDescent="0.3">
      <c r="A758" s="17" t="s">
        <v>13051</v>
      </c>
      <c r="B758" s="17" t="s">
        <v>13052</v>
      </c>
      <c r="C758" s="17" t="s">
        <v>12609</v>
      </c>
      <c r="D758" s="17" t="s">
        <v>10507</v>
      </c>
      <c r="E758" s="17" t="s">
        <v>2049</v>
      </c>
      <c r="F758" s="17" t="s">
        <v>13053</v>
      </c>
      <c r="G758" s="18">
        <v>2</v>
      </c>
      <c r="H758" s="18">
        <v>4</v>
      </c>
      <c r="I758" s="19">
        <v>0</v>
      </c>
      <c r="J758" s="20">
        <v>1</v>
      </c>
      <c r="K758" s="21">
        <v>0</v>
      </c>
      <c r="L758" s="22">
        <v>0</v>
      </c>
      <c r="M758" s="61" t="s">
        <v>30788</v>
      </c>
      <c r="N758" s="61"/>
      <c r="O758" s="61"/>
      <c r="P758" s="61"/>
      <c r="Q758" s="61"/>
      <c r="R758" s="61"/>
    </row>
    <row r="759" spans="1:18" x14ac:dyDescent="0.3">
      <c r="A759" s="17" t="s">
        <v>13054</v>
      </c>
      <c r="B759" s="17" t="s">
        <v>13055</v>
      </c>
      <c r="C759" s="17" t="s">
        <v>10485</v>
      </c>
      <c r="D759" s="17" t="s">
        <v>11968</v>
      </c>
      <c r="E759" s="17" t="s">
        <v>13056</v>
      </c>
      <c r="F759" s="17" t="s">
        <v>13057</v>
      </c>
      <c r="G759" s="18">
        <v>2</v>
      </c>
      <c r="H759" s="18">
        <v>2</v>
      </c>
      <c r="I759" s="19">
        <v>0</v>
      </c>
      <c r="J759" s="20">
        <v>1</v>
      </c>
      <c r="K759" s="21">
        <v>0</v>
      </c>
      <c r="L759" s="22">
        <v>0</v>
      </c>
      <c r="M759" s="61" t="s">
        <v>30791</v>
      </c>
      <c r="N759" s="61"/>
      <c r="O759" s="61"/>
      <c r="P759" s="61"/>
      <c r="Q759" s="61"/>
      <c r="R759" s="61"/>
    </row>
    <row r="760" spans="1:18" x14ac:dyDescent="0.3">
      <c r="A760" s="17" t="s">
        <v>2576</v>
      </c>
      <c r="B760" s="17" t="s">
        <v>13058</v>
      </c>
      <c r="C760" s="17" t="s">
        <v>13059</v>
      </c>
      <c r="D760" s="17" t="s">
        <v>12031</v>
      </c>
      <c r="E760" s="17" t="s">
        <v>2248</v>
      </c>
      <c r="F760" s="17" t="s">
        <v>11334</v>
      </c>
      <c r="G760" s="18">
        <v>2</v>
      </c>
      <c r="H760" s="18">
        <v>2</v>
      </c>
      <c r="I760" s="19">
        <v>0</v>
      </c>
      <c r="J760" s="20">
        <v>0</v>
      </c>
      <c r="K760" s="21">
        <v>1</v>
      </c>
      <c r="L760" s="22">
        <v>0</v>
      </c>
      <c r="M760" s="61" t="s">
        <v>30790</v>
      </c>
      <c r="N760" s="61"/>
      <c r="O760" s="61"/>
      <c r="P760" s="61"/>
      <c r="Q760" s="61"/>
      <c r="R760" s="61"/>
    </row>
    <row r="761" spans="1:18" x14ac:dyDescent="0.3">
      <c r="A761" s="17" t="s">
        <v>13060</v>
      </c>
      <c r="B761" s="17" t="s">
        <v>13061</v>
      </c>
      <c r="C761" s="17" t="s">
        <v>13062</v>
      </c>
      <c r="D761" s="17" t="s">
        <v>11265</v>
      </c>
      <c r="E761" s="17" t="s">
        <v>2181</v>
      </c>
      <c r="F761" s="17" t="s">
        <v>13063</v>
      </c>
      <c r="G761" s="18">
        <v>2</v>
      </c>
      <c r="H761" s="18">
        <v>3</v>
      </c>
      <c r="I761" s="19">
        <v>0</v>
      </c>
      <c r="J761" s="20">
        <v>1</v>
      </c>
      <c r="K761" s="21">
        <v>0</v>
      </c>
      <c r="L761" s="22">
        <v>0</v>
      </c>
      <c r="M761" s="61" t="s">
        <v>30791</v>
      </c>
      <c r="N761" s="61"/>
      <c r="O761" s="61"/>
      <c r="P761" s="61"/>
      <c r="Q761" s="61"/>
      <c r="R761" s="61"/>
    </row>
    <row r="762" spans="1:18" x14ac:dyDescent="0.3">
      <c r="A762" s="17" t="s">
        <v>4645</v>
      </c>
      <c r="B762" s="17" t="s">
        <v>4646</v>
      </c>
      <c r="C762" s="17" t="s">
        <v>12682</v>
      </c>
      <c r="D762" s="17" t="s">
        <v>10507</v>
      </c>
      <c r="E762" s="17" t="s">
        <v>2071</v>
      </c>
      <c r="F762" s="17" t="s">
        <v>13064</v>
      </c>
      <c r="G762" s="18">
        <v>2</v>
      </c>
      <c r="H762" s="18">
        <v>2</v>
      </c>
      <c r="I762" s="19">
        <v>0</v>
      </c>
      <c r="J762" s="20">
        <v>0</v>
      </c>
      <c r="K762" s="21">
        <v>1</v>
      </c>
      <c r="L762" s="22">
        <v>0</v>
      </c>
      <c r="M762" s="61" t="s">
        <v>30790</v>
      </c>
      <c r="N762" s="61"/>
      <c r="O762" s="61"/>
      <c r="P762" s="61"/>
      <c r="Q762" s="61"/>
      <c r="R762" s="61"/>
    </row>
    <row r="763" spans="1:18" x14ac:dyDescent="0.3">
      <c r="A763" s="17" t="s">
        <v>13065</v>
      </c>
      <c r="B763" s="17" t="s">
        <v>13066</v>
      </c>
      <c r="C763" s="17" t="s">
        <v>10485</v>
      </c>
      <c r="D763" s="17" t="s">
        <v>13067</v>
      </c>
      <c r="E763" s="17" t="s">
        <v>2174</v>
      </c>
      <c r="F763" s="17" t="s">
        <v>13068</v>
      </c>
      <c r="G763" s="18">
        <v>2</v>
      </c>
      <c r="H763" s="18">
        <v>2</v>
      </c>
      <c r="I763" s="19">
        <v>0</v>
      </c>
      <c r="J763" s="20">
        <v>1</v>
      </c>
      <c r="K763" s="21">
        <v>0</v>
      </c>
      <c r="L763" s="22">
        <v>0</v>
      </c>
      <c r="M763" s="61" t="s">
        <v>30791</v>
      </c>
      <c r="N763" s="61"/>
      <c r="O763" s="61"/>
      <c r="P763" s="61"/>
      <c r="Q763" s="61"/>
      <c r="R763" s="61"/>
    </row>
    <row r="764" spans="1:18" x14ac:dyDescent="0.3">
      <c r="A764" s="17" t="s">
        <v>9024</v>
      </c>
      <c r="B764" s="17" t="s">
        <v>13069</v>
      </c>
      <c r="C764" s="17" t="s">
        <v>10485</v>
      </c>
      <c r="D764" s="17" t="s">
        <v>11343</v>
      </c>
      <c r="E764" s="17" t="s">
        <v>2085</v>
      </c>
      <c r="F764" s="17" t="s">
        <v>13070</v>
      </c>
      <c r="G764" s="18">
        <v>2</v>
      </c>
      <c r="H764" s="18">
        <v>3</v>
      </c>
      <c r="I764" s="19">
        <v>0</v>
      </c>
      <c r="J764" s="20">
        <v>0</v>
      </c>
      <c r="K764" s="21">
        <v>0</v>
      </c>
      <c r="L764" s="22">
        <v>1</v>
      </c>
      <c r="M764" s="61" t="s">
        <v>30790</v>
      </c>
      <c r="N764" s="61"/>
      <c r="O764" s="61"/>
      <c r="P764" s="61"/>
      <c r="Q764" s="61"/>
      <c r="R764" s="61"/>
    </row>
    <row r="765" spans="1:18" x14ac:dyDescent="0.3">
      <c r="A765" s="17" t="s">
        <v>13071</v>
      </c>
      <c r="B765" s="17" t="s">
        <v>13072</v>
      </c>
      <c r="C765" s="17" t="s">
        <v>13073</v>
      </c>
      <c r="D765" s="17" t="s">
        <v>13074</v>
      </c>
      <c r="E765" s="17" t="s">
        <v>2211</v>
      </c>
      <c r="F765" s="17" t="s">
        <v>13075</v>
      </c>
      <c r="G765" s="18">
        <v>2</v>
      </c>
      <c r="H765" s="18">
        <v>3</v>
      </c>
      <c r="I765" s="19">
        <v>0</v>
      </c>
      <c r="J765" s="20">
        <v>1</v>
      </c>
      <c r="K765" s="21">
        <v>0</v>
      </c>
      <c r="L765" s="22">
        <v>0</v>
      </c>
      <c r="M765" s="61" t="s">
        <v>30791</v>
      </c>
      <c r="N765" s="61"/>
      <c r="O765" s="61"/>
      <c r="P765" s="61"/>
      <c r="Q765" s="61"/>
      <c r="R765" s="61"/>
    </row>
    <row r="766" spans="1:18" x14ac:dyDescent="0.3">
      <c r="A766" s="17" t="s">
        <v>13076</v>
      </c>
      <c r="B766" s="17" t="s">
        <v>13077</v>
      </c>
      <c r="C766" s="17" t="s">
        <v>12887</v>
      </c>
      <c r="D766" s="17" t="s">
        <v>10507</v>
      </c>
      <c r="E766" s="17" t="s">
        <v>8266</v>
      </c>
      <c r="F766" s="17" t="s">
        <v>13078</v>
      </c>
      <c r="G766" s="18">
        <v>2</v>
      </c>
      <c r="H766" s="18">
        <v>23</v>
      </c>
      <c r="I766" s="19">
        <v>1</v>
      </c>
      <c r="J766" s="20">
        <v>0</v>
      </c>
      <c r="K766" s="21">
        <v>0</v>
      </c>
      <c r="L766" s="22">
        <v>0</v>
      </c>
      <c r="M766" s="61" t="s">
        <v>30789</v>
      </c>
      <c r="N766" s="61"/>
      <c r="O766" s="61"/>
      <c r="P766" s="61"/>
      <c r="Q766" s="61"/>
      <c r="R766" s="61"/>
    </row>
    <row r="767" spans="1:18" x14ac:dyDescent="0.3">
      <c r="A767" s="17" t="s">
        <v>13079</v>
      </c>
      <c r="B767" s="17" t="s">
        <v>13080</v>
      </c>
      <c r="C767" s="17" t="s">
        <v>10659</v>
      </c>
      <c r="D767" s="17" t="s">
        <v>13081</v>
      </c>
      <c r="E767" s="17" t="s">
        <v>10527</v>
      </c>
      <c r="F767" s="17" t="s">
        <v>13082</v>
      </c>
      <c r="G767" s="18">
        <v>2</v>
      </c>
      <c r="H767" s="18">
        <v>4</v>
      </c>
      <c r="I767" s="19">
        <v>1</v>
      </c>
      <c r="J767" s="20">
        <v>0</v>
      </c>
      <c r="K767" s="21">
        <v>0</v>
      </c>
      <c r="L767" s="22">
        <v>0</v>
      </c>
      <c r="M767" s="61" t="s">
        <v>30789</v>
      </c>
      <c r="N767" s="61"/>
      <c r="O767" s="61"/>
      <c r="P767" s="61"/>
      <c r="Q767" s="61"/>
      <c r="R767" s="61"/>
    </row>
    <row r="768" spans="1:18" x14ac:dyDescent="0.3">
      <c r="A768" s="17" t="s">
        <v>5489</v>
      </c>
      <c r="B768" s="17" t="s">
        <v>13083</v>
      </c>
      <c r="C768" s="17" t="s">
        <v>11810</v>
      </c>
      <c r="D768" s="17" t="s">
        <v>10507</v>
      </c>
      <c r="E768" s="17" t="s">
        <v>2174</v>
      </c>
      <c r="F768" s="17" t="s">
        <v>13084</v>
      </c>
      <c r="G768" s="18">
        <v>2</v>
      </c>
      <c r="H768" s="18">
        <v>2</v>
      </c>
      <c r="I768" s="19">
        <v>0</v>
      </c>
      <c r="J768" s="20">
        <v>0</v>
      </c>
      <c r="K768" s="21">
        <v>0</v>
      </c>
      <c r="L768" s="22">
        <v>1</v>
      </c>
      <c r="M768" s="61" t="s">
        <v>30790</v>
      </c>
      <c r="N768" s="61"/>
      <c r="O768" s="61"/>
      <c r="P768" s="61"/>
      <c r="Q768" s="61"/>
      <c r="R768" s="61"/>
    </row>
    <row r="769" spans="1:18" x14ac:dyDescent="0.3">
      <c r="A769" s="17" t="s">
        <v>13085</v>
      </c>
      <c r="B769" s="17" t="s">
        <v>13086</v>
      </c>
      <c r="C769" s="17" t="s">
        <v>10967</v>
      </c>
      <c r="D769" s="17" t="s">
        <v>10507</v>
      </c>
      <c r="E769" s="17" t="s">
        <v>3047</v>
      </c>
      <c r="F769" s="17" t="s">
        <v>13087</v>
      </c>
      <c r="G769" s="18">
        <v>2</v>
      </c>
      <c r="H769" s="18">
        <v>222</v>
      </c>
      <c r="I769" s="19">
        <v>0.5</v>
      </c>
      <c r="J769" s="20">
        <v>0.5</v>
      </c>
      <c r="K769" s="21">
        <v>0</v>
      </c>
      <c r="L769" s="22">
        <v>0</v>
      </c>
      <c r="M769" s="61" t="s">
        <v>30789</v>
      </c>
      <c r="N769" s="61"/>
      <c r="O769" s="61"/>
      <c r="P769" s="61"/>
      <c r="Q769" s="61"/>
      <c r="R769" s="61"/>
    </row>
    <row r="770" spans="1:18" x14ac:dyDescent="0.3">
      <c r="A770" s="17" t="s">
        <v>3994</v>
      </c>
      <c r="B770" s="17" t="s">
        <v>13088</v>
      </c>
      <c r="C770" s="17" t="s">
        <v>10485</v>
      </c>
      <c r="D770" s="17" t="s">
        <v>11811</v>
      </c>
      <c r="E770" s="17" t="s">
        <v>3487</v>
      </c>
      <c r="F770" s="17" t="s">
        <v>13089</v>
      </c>
      <c r="G770" s="18">
        <v>2</v>
      </c>
      <c r="H770" s="18">
        <v>2</v>
      </c>
      <c r="I770" s="19">
        <v>0</v>
      </c>
      <c r="J770" s="20">
        <v>0</v>
      </c>
      <c r="K770" s="21">
        <v>1</v>
      </c>
      <c r="L770" s="22">
        <v>0</v>
      </c>
      <c r="M770" s="61" t="s">
        <v>30790</v>
      </c>
      <c r="N770" s="61"/>
      <c r="O770" s="61"/>
      <c r="P770" s="61"/>
      <c r="Q770" s="61"/>
      <c r="R770" s="61"/>
    </row>
    <row r="771" spans="1:18" x14ac:dyDescent="0.3">
      <c r="A771" s="17" t="s">
        <v>13090</v>
      </c>
      <c r="B771" s="17" t="s">
        <v>13091</v>
      </c>
      <c r="C771" s="17" t="s">
        <v>13092</v>
      </c>
      <c r="D771" s="17" t="s">
        <v>10507</v>
      </c>
      <c r="E771" s="17" t="s">
        <v>5792</v>
      </c>
      <c r="F771" s="17" t="s">
        <v>13093</v>
      </c>
      <c r="G771" s="18">
        <v>2</v>
      </c>
      <c r="H771" s="18">
        <v>6</v>
      </c>
      <c r="I771" s="19">
        <v>0.5</v>
      </c>
      <c r="J771" s="20">
        <v>0.5</v>
      </c>
      <c r="K771" s="21">
        <v>0</v>
      </c>
      <c r="L771" s="22">
        <v>0</v>
      </c>
      <c r="M771" s="61" t="s">
        <v>30789</v>
      </c>
      <c r="N771" s="61"/>
      <c r="O771" s="61"/>
      <c r="P771" s="61"/>
      <c r="Q771" s="61"/>
      <c r="R771" s="61"/>
    </row>
    <row r="772" spans="1:18" x14ac:dyDescent="0.3">
      <c r="A772" s="17" t="s">
        <v>4388</v>
      </c>
      <c r="B772" s="17" t="s">
        <v>13094</v>
      </c>
      <c r="C772" s="17" t="s">
        <v>13095</v>
      </c>
      <c r="D772" s="17" t="s">
        <v>10584</v>
      </c>
      <c r="E772" s="17" t="s">
        <v>3411</v>
      </c>
      <c r="F772" s="17" t="s">
        <v>13096</v>
      </c>
      <c r="G772" s="18">
        <v>2</v>
      </c>
      <c r="H772" s="18">
        <v>3</v>
      </c>
      <c r="I772" s="19">
        <v>0</v>
      </c>
      <c r="J772" s="20">
        <v>0</v>
      </c>
      <c r="K772" s="21">
        <v>1</v>
      </c>
      <c r="L772" s="22">
        <v>0</v>
      </c>
      <c r="M772" s="61" t="s">
        <v>30790</v>
      </c>
      <c r="N772" s="61"/>
      <c r="O772" s="61"/>
      <c r="P772" s="61"/>
      <c r="Q772" s="61"/>
      <c r="R772" s="61"/>
    </row>
    <row r="773" spans="1:18" x14ac:dyDescent="0.3">
      <c r="A773" s="17" t="s">
        <v>13097</v>
      </c>
      <c r="B773" s="17" t="s">
        <v>13098</v>
      </c>
      <c r="C773" s="17" t="s">
        <v>13099</v>
      </c>
      <c r="D773" s="17" t="s">
        <v>10507</v>
      </c>
      <c r="E773" s="17" t="s">
        <v>2211</v>
      </c>
      <c r="F773" s="17" t="s">
        <v>13100</v>
      </c>
      <c r="G773" s="18">
        <v>2</v>
      </c>
      <c r="H773" s="18">
        <v>3</v>
      </c>
      <c r="I773" s="19">
        <v>0</v>
      </c>
      <c r="J773" s="20">
        <v>1</v>
      </c>
      <c r="K773" s="21">
        <v>0</v>
      </c>
      <c r="L773" s="22">
        <v>0</v>
      </c>
      <c r="M773" s="61" t="s">
        <v>30789</v>
      </c>
      <c r="N773" s="61"/>
      <c r="O773" s="61"/>
      <c r="P773" s="61"/>
      <c r="Q773" s="61"/>
      <c r="R773" s="61"/>
    </row>
    <row r="774" spans="1:18" x14ac:dyDescent="0.3">
      <c r="A774" s="17" t="s">
        <v>13101</v>
      </c>
      <c r="B774" s="17" t="s">
        <v>13102</v>
      </c>
      <c r="C774" s="17" t="s">
        <v>13103</v>
      </c>
      <c r="D774" s="17" t="s">
        <v>13104</v>
      </c>
      <c r="E774" s="17" t="s">
        <v>2405</v>
      </c>
      <c r="F774" s="17" t="s">
        <v>13105</v>
      </c>
      <c r="G774" s="18">
        <v>2</v>
      </c>
      <c r="H774" s="18">
        <v>2</v>
      </c>
      <c r="I774" s="19">
        <v>0</v>
      </c>
      <c r="J774" s="20">
        <v>1</v>
      </c>
      <c r="K774" s="21">
        <v>0</v>
      </c>
      <c r="L774" s="22">
        <v>0</v>
      </c>
      <c r="M774" s="61" t="s">
        <v>30791</v>
      </c>
      <c r="N774" s="61"/>
      <c r="O774" s="61"/>
      <c r="P774" s="61"/>
      <c r="Q774" s="61"/>
      <c r="R774" s="61"/>
    </row>
    <row r="775" spans="1:18" x14ac:dyDescent="0.3">
      <c r="A775" s="17" t="s">
        <v>7078</v>
      </c>
      <c r="B775" s="17" t="s">
        <v>13106</v>
      </c>
      <c r="C775" s="17" t="s">
        <v>13107</v>
      </c>
      <c r="D775" s="17" t="s">
        <v>10507</v>
      </c>
      <c r="E775" s="17" t="s">
        <v>6916</v>
      </c>
      <c r="F775" s="17" t="s">
        <v>13108</v>
      </c>
      <c r="G775" s="18">
        <v>2</v>
      </c>
      <c r="H775" s="18">
        <v>4</v>
      </c>
      <c r="I775" s="19">
        <v>0</v>
      </c>
      <c r="J775" s="20">
        <v>0</v>
      </c>
      <c r="K775" s="21">
        <v>0</v>
      </c>
      <c r="L775" s="22">
        <v>1</v>
      </c>
      <c r="M775" s="61" t="s">
        <v>30790</v>
      </c>
      <c r="N775" s="61"/>
      <c r="O775" s="61"/>
      <c r="P775" s="61"/>
      <c r="Q775" s="61"/>
      <c r="R775" s="61"/>
    </row>
    <row r="776" spans="1:18" x14ac:dyDescent="0.3">
      <c r="A776" s="17" t="s">
        <v>13109</v>
      </c>
      <c r="B776" s="17" t="s">
        <v>13110</v>
      </c>
      <c r="C776" s="17" t="s">
        <v>13111</v>
      </c>
      <c r="D776" s="17" t="s">
        <v>10949</v>
      </c>
      <c r="E776" s="17" t="s">
        <v>2044</v>
      </c>
      <c r="F776" s="17" t="s">
        <v>13112</v>
      </c>
      <c r="G776" s="18">
        <v>2</v>
      </c>
      <c r="H776" s="18">
        <v>3</v>
      </c>
      <c r="I776" s="19">
        <v>0</v>
      </c>
      <c r="J776" s="20">
        <v>1</v>
      </c>
      <c r="K776" s="21">
        <v>0</v>
      </c>
      <c r="L776" s="22">
        <v>0</v>
      </c>
      <c r="M776" s="61" t="s">
        <v>30791</v>
      </c>
      <c r="N776" s="61"/>
      <c r="O776" s="61"/>
      <c r="P776" s="61"/>
      <c r="Q776" s="61"/>
      <c r="R776" s="61"/>
    </row>
    <row r="777" spans="1:18" x14ac:dyDescent="0.3">
      <c r="A777" s="17" t="s">
        <v>2649</v>
      </c>
      <c r="B777" s="17" t="s">
        <v>13113</v>
      </c>
      <c r="C777" s="17" t="s">
        <v>10485</v>
      </c>
      <c r="D777" s="17" t="s">
        <v>11445</v>
      </c>
      <c r="E777" s="17" t="s">
        <v>2651</v>
      </c>
      <c r="F777" s="17" t="s">
        <v>13114</v>
      </c>
      <c r="G777" s="18">
        <v>2</v>
      </c>
      <c r="H777" s="18">
        <v>2</v>
      </c>
      <c r="I777" s="19">
        <v>0</v>
      </c>
      <c r="J777" s="20">
        <v>0</v>
      </c>
      <c r="K777" s="21">
        <v>1</v>
      </c>
      <c r="L777" s="22">
        <v>0</v>
      </c>
      <c r="M777" s="61" t="s">
        <v>30790</v>
      </c>
      <c r="N777" s="61"/>
      <c r="O777" s="61"/>
      <c r="P777" s="61"/>
      <c r="Q777" s="61"/>
      <c r="R777" s="61"/>
    </row>
    <row r="778" spans="1:18" x14ac:dyDescent="0.3">
      <c r="A778" s="17" t="s">
        <v>13115</v>
      </c>
      <c r="B778" s="17" t="s">
        <v>13116</v>
      </c>
      <c r="C778" s="17" t="s">
        <v>10485</v>
      </c>
      <c r="D778" s="17" t="s">
        <v>10892</v>
      </c>
      <c r="E778" s="17" t="s">
        <v>4415</v>
      </c>
      <c r="F778" s="17" t="s">
        <v>13117</v>
      </c>
      <c r="G778" s="18">
        <v>2</v>
      </c>
      <c r="H778" s="18">
        <v>4</v>
      </c>
      <c r="I778" s="19">
        <v>0</v>
      </c>
      <c r="J778" s="20">
        <v>1</v>
      </c>
      <c r="K778" s="21">
        <v>0</v>
      </c>
      <c r="L778" s="22">
        <v>0</v>
      </c>
      <c r="M778" s="61" t="s">
        <v>30791</v>
      </c>
      <c r="N778" s="61"/>
      <c r="O778" s="61"/>
      <c r="P778" s="61"/>
      <c r="Q778" s="61"/>
      <c r="R778" s="61"/>
    </row>
    <row r="779" spans="1:18" x14ac:dyDescent="0.3">
      <c r="A779" s="17" t="s">
        <v>2137</v>
      </c>
      <c r="B779" s="17" t="s">
        <v>2138</v>
      </c>
      <c r="C779" s="17" t="s">
        <v>13118</v>
      </c>
      <c r="D779" s="17" t="s">
        <v>10507</v>
      </c>
      <c r="E779" s="17" t="s">
        <v>2140</v>
      </c>
      <c r="F779" s="17" t="s">
        <v>13119</v>
      </c>
      <c r="G779" s="18">
        <v>2</v>
      </c>
      <c r="H779" s="18">
        <v>9</v>
      </c>
      <c r="I779" s="19">
        <v>0</v>
      </c>
      <c r="J779" s="20">
        <v>0</v>
      </c>
      <c r="K779" s="21">
        <v>1</v>
      </c>
      <c r="L779" s="22">
        <v>0</v>
      </c>
      <c r="M779" s="61" t="s">
        <v>30790</v>
      </c>
      <c r="N779" s="61"/>
      <c r="O779" s="61"/>
      <c r="P779" s="61"/>
      <c r="Q779" s="61"/>
      <c r="R779" s="61"/>
    </row>
    <row r="780" spans="1:18" x14ac:dyDescent="0.3">
      <c r="A780" s="17" t="s">
        <v>13120</v>
      </c>
      <c r="B780" s="17" t="s">
        <v>13121</v>
      </c>
      <c r="C780" s="17" t="s">
        <v>13122</v>
      </c>
      <c r="D780" s="17" t="s">
        <v>13123</v>
      </c>
      <c r="E780" s="17" t="s">
        <v>2835</v>
      </c>
      <c r="F780" s="17" t="s">
        <v>13124</v>
      </c>
      <c r="G780" s="18">
        <v>2</v>
      </c>
      <c r="H780" s="18">
        <v>24</v>
      </c>
      <c r="I780" s="19">
        <v>0</v>
      </c>
      <c r="J780" s="20">
        <v>1</v>
      </c>
      <c r="K780" s="21">
        <v>0</v>
      </c>
      <c r="L780" s="22">
        <v>0</v>
      </c>
      <c r="M780" s="61" t="s">
        <v>30791</v>
      </c>
      <c r="N780" s="61"/>
      <c r="O780" s="61"/>
      <c r="P780" s="61"/>
      <c r="Q780" s="61"/>
      <c r="R780" s="61"/>
    </row>
    <row r="781" spans="1:18" x14ac:dyDescent="0.3">
      <c r="A781" s="17" t="s">
        <v>6071</v>
      </c>
      <c r="B781" s="17" t="s">
        <v>13125</v>
      </c>
      <c r="C781" s="17" t="s">
        <v>11948</v>
      </c>
      <c r="D781" s="17" t="s">
        <v>11319</v>
      </c>
      <c r="E781" s="17" t="s">
        <v>6073</v>
      </c>
      <c r="F781" s="17" t="s">
        <v>13126</v>
      </c>
      <c r="G781" s="18">
        <v>2</v>
      </c>
      <c r="H781" s="18">
        <v>3</v>
      </c>
      <c r="I781" s="19">
        <v>0</v>
      </c>
      <c r="J781" s="20">
        <v>0</v>
      </c>
      <c r="K781" s="21">
        <v>0</v>
      </c>
      <c r="L781" s="22">
        <v>1</v>
      </c>
      <c r="M781" s="61" t="s">
        <v>30787</v>
      </c>
      <c r="N781" s="61"/>
      <c r="O781" s="61"/>
      <c r="P781" s="61"/>
      <c r="Q781" s="61"/>
      <c r="R781" s="61"/>
    </row>
    <row r="782" spans="1:18" x14ac:dyDescent="0.3">
      <c r="A782" s="17" t="s">
        <v>8060</v>
      </c>
      <c r="B782" s="17" t="s">
        <v>13127</v>
      </c>
      <c r="C782" s="17" t="s">
        <v>13128</v>
      </c>
      <c r="D782" s="17" t="s">
        <v>10507</v>
      </c>
      <c r="E782" s="17" t="s">
        <v>2415</v>
      </c>
      <c r="F782" s="17" t="s">
        <v>13129</v>
      </c>
      <c r="G782" s="18">
        <v>2</v>
      </c>
      <c r="H782" s="18">
        <v>20</v>
      </c>
      <c r="I782" s="19">
        <v>0</v>
      </c>
      <c r="J782" s="20">
        <v>0</v>
      </c>
      <c r="K782" s="21">
        <v>0</v>
      </c>
      <c r="L782" s="22">
        <v>1</v>
      </c>
      <c r="M782" s="61" t="s">
        <v>30790</v>
      </c>
      <c r="N782" s="61"/>
      <c r="O782" s="61"/>
      <c r="P782" s="61"/>
      <c r="Q782" s="61"/>
      <c r="R782" s="61"/>
    </row>
    <row r="783" spans="1:18" x14ac:dyDescent="0.3">
      <c r="A783" s="17" t="s">
        <v>13130</v>
      </c>
      <c r="B783" s="17" t="s">
        <v>13131</v>
      </c>
      <c r="C783" s="17" t="s">
        <v>13132</v>
      </c>
      <c r="D783" s="17" t="s">
        <v>10507</v>
      </c>
      <c r="E783" s="17" t="s">
        <v>2049</v>
      </c>
      <c r="F783" s="17" t="s">
        <v>13133</v>
      </c>
      <c r="G783" s="18">
        <v>2</v>
      </c>
      <c r="H783" s="18">
        <v>3</v>
      </c>
      <c r="I783" s="19">
        <v>0</v>
      </c>
      <c r="J783" s="20">
        <v>1</v>
      </c>
      <c r="K783" s="21">
        <v>0</v>
      </c>
      <c r="L783" s="22">
        <v>0</v>
      </c>
      <c r="M783" s="61" t="s">
        <v>30789</v>
      </c>
      <c r="N783" s="61"/>
      <c r="O783" s="61"/>
      <c r="P783" s="61"/>
      <c r="Q783" s="61"/>
      <c r="R783" s="61"/>
    </row>
    <row r="784" spans="1:18" x14ac:dyDescent="0.3">
      <c r="A784" s="17" t="s">
        <v>13134</v>
      </c>
      <c r="B784" s="17" t="s">
        <v>13135</v>
      </c>
      <c r="C784" s="17" t="s">
        <v>13136</v>
      </c>
      <c r="D784" s="17" t="s">
        <v>11319</v>
      </c>
      <c r="E784" s="17" t="s">
        <v>2085</v>
      </c>
      <c r="F784" s="17" t="s">
        <v>13137</v>
      </c>
      <c r="G784" s="18">
        <v>2</v>
      </c>
      <c r="H784" s="18">
        <v>4</v>
      </c>
      <c r="I784" s="19">
        <v>0</v>
      </c>
      <c r="J784" s="20">
        <v>1</v>
      </c>
      <c r="K784" s="21">
        <v>0</v>
      </c>
      <c r="L784" s="22">
        <v>0</v>
      </c>
      <c r="M784" s="61" t="s">
        <v>30791</v>
      </c>
      <c r="N784" s="61"/>
      <c r="O784" s="61"/>
      <c r="P784" s="61"/>
      <c r="Q784" s="61"/>
      <c r="R784" s="61"/>
    </row>
    <row r="785" spans="1:18" x14ac:dyDescent="0.3">
      <c r="A785" s="17" t="s">
        <v>13138</v>
      </c>
      <c r="B785" s="17" t="s">
        <v>13139</v>
      </c>
      <c r="C785" s="17" t="s">
        <v>10678</v>
      </c>
      <c r="D785" s="17" t="s">
        <v>13140</v>
      </c>
      <c r="E785" s="17" t="s">
        <v>10498</v>
      </c>
      <c r="F785" s="17" t="s">
        <v>13141</v>
      </c>
      <c r="G785" s="18">
        <v>2</v>
      </c>
      <c r="H785" s="18">
        <v>44</v>
      </c>
      <c r="I785" s="19">
        <v>0</v>
      </c>
      <c r="J785" s="20">
        <v>1</v>
      </c>
      <c r="K785" s="21">
        <v>0</v>
      </c>
      <c r="L785" s="22">
        <v>0</v>
      </c>
      <c r="M785" s="61" t="s">
        <v>30789</v>
      </c>
      <c r="N785" s="61"/>
      <c r="O785" s="61"/>
      <c r="P785" s="61"/>
      <c r="Q785" s="61"/>
      <c r="R785" s="61"/>
    </row>
    <row r="786" spans="1:18" x14ac:dyDescent="0.3">
      <c r="A786" s="17" t="s">
        <v>13142</v>
      </c>
      <c r="B786" s="17" t="s">
        <v>13143</v>
      </c>
      <c r="C786" s="17" t="s">
        <v>13144</v>
      </c>
      <c r="D786" s="17" t="s">
        <v>10949</v>
      </c>
      <c r="E786" s="17" t="s">
        <v>2157</v>
      </c>
      <c r="F786" s="17" t="s">
        <v>13145</v>
      </c>
      <c r="G786" s="18">
        <v>2</v>
      </c>
      <c r="H786" s="18">
        <v>2</v>
      </c>
      <c r="I786" s="19">
        <v>0</v>
      </c>
      <c r="J786" s="20">
        <v>1</v>
      </c>
      <c r="K786" s="21">
        <v>0</v>
      </c>
      <c r="L786" s="22">
        <v>0</v>
      </c>
      <c r="M786" s="61" t="s">
        <v>30789</v>
      </c>
      <c r="N786" s="61"/>
      <c r="O786" s="61"/>
      <c r="P786" s="61"/>
      <c r="Q786" s="61"/>
      <c r="R786" s="61"/>
    </row>
    <row r="787" spans="1:18" x14ac:dyDescent="0.3">
      <c r="A787" s="17" t="s">
        <v>13146</v>
      </c>
      <c r="B787" s="17" t="s">
        <v>13147</v>
      </c>
      <c r="C787" s="17" t="s">
        <v>13148</v>
      </c>
      <c r="D787" s="17" t="s">
        <v>10461</v>
      </c>
      <c r="E787" s="17" t="s">
        <v>10527</v>
      </c>
      <c r="F787" s="17" t="s">
        <v>13149</v>
      </c>
      <c r="G787" s="18">
        <v>2</v>
      </c>
      <c r="H787" s="18">
        <v>2</v>
      </c>
      <c r="I787" s="19">
        <v>1</v>
      </c>
      <c r="J787" s="20">
        <v>0</v>
      </c>
      <c r="K787" s="21">
        <v>0</v>
      </c>
      <c r="L787" s="22">
        <v>0</v>
      </c>
      <c r="M787" s="61" t="s">
        <v>30789</v>
      </c>
      <c r="N787" s="61"/>
      <c r="O787" s="61"/>
      <c r="P787" s="61"/>
      <c r="Q787" s="61"/>
      <c r="R787" s="61"/>
    </row>
    <row r="788" spans="1:18" x14ac:dyDescent="0.3">
      <c r="A788" s="17" t="s">
        <v>9417</v>
      </c>
      <c r="B788" s="17" t="s">
        <v>13150</v>
      </c>
      <c r="C788" s="17" t="s">
        <v>10485</v>
      </c>
      <c r="D788" s="17" t="s">
        <v>10710</v>
      </c>
      <c r="E788" s="17" t="s">
        <v>9414</v>
      </c>
      <c r="F788" s="17" t="s">
        <v>13151</v>
      </c>
      <c r="G788" s="18">
        <v>2</v>
      </c>
      <c r="H788" s="18">
        <v>2</v>
      </c>
      <c r="I788" s="19">
        <v>0</v>
      </c>
      <c r="J788" s="20">
        <v>0</v>
      </c>
      <c r="K788" s="21">
        <v>0</v>
      </c>
      <c r="L788" s="22">
        <v>1</v>
      </c>
      <c r="M788" s="61" t="s">
        <v>30790</v>
      </c>
      <c r="N788" s="61"/>
      <c r="O788" s="61"/>
      <c r="P788" s="61"/>
      <c r="Q788" s="61"/>
      <c r="R788" s="61"/>
    </row>
    <row r="789" spans="1:18" x14ac:dyDescent="0.3">
      <c r="A789" s="17" t="s">
        <v>13152</v>
      </c>
      <c r="B789" s="17" t="s">
        <v>12395</v>
      </c>
      <c r="C789" s="17" t="s">
        <v>13153</v>
      </c>
      <c r="D789" s="17" t="s">
        <v>10710</v>
      </c>
      <c r="E789" s="17" t="s">
        <v>2324</v>
      </c>
      <c r="F789" s="17" t="s">
        <v>13154</v>
      </c>
      <c r="G789" s="18">
        <v>2</v>
      </c>
      <c r="H789" s="18">
        <v>8</v>
      </c>
      <c r="I789" s="19">
        <v>0</v>
      </c>
      <c r="J789" s="20">
        <v>1</v>
      </c>
      <c r="K789" s="21">
        <v>0</v>
      </c>
      <c r="L789" s="22">
        <v>0</v>
      </c>
      <c r="M789" s="61" t="s">
        <v>30788</v>
      </c>
      <c r="N789" s="61"/>
      <c r="O789" s="61"/>
      <c r="P789" s="61"/>
      <c r="Q789" s="61"/>
      <c r="R789" s="61"/>
    </row>
    <row r="790" spans="1:18" x14ac:dyDescent="0.3">
      <c r="A790" s="17" t="s">
        <v>13155</v>
      </c>
      <c r="B790" s="17" t="s">
        <v>13156</v>
      </c>
      <c r="C790" s="17" t="s">
        <v>10485</v>
      </c>
      <c r="D790" s="17" t="s">
        <v>13157</v>
      </c>
      <c r="E790" s="17" t="s">
        <v>2181</v>
      </c>
      <c r="F790" s="17" t="s">
        <v>13158</v>
      </c>
      <c r="G790" s="18">
        <v>2</v>
      </c>
      <c r="H790" s="18">
        <v>7</v>
      </c>
      <c r="I790" s="19">
        <v>0</v>
      </c>
      <c r="J790" s="20">
        <v>1</v>
      </c>
      <c r="K790" s="21">
        <v>0</v>
      </c>
      <c r="L790" s="22">
        <v>0</v>
      </c>
      <c r="M790" s="61" t="s">
        <v>30789</v>
      </c>
      <c r="N790" s="61"/>
      <c r="O790" s="61"/>
      <c r="P790" s="61"/>
      <c r="Q790" s="61"/>
      <c r="R790" s="61"/>
    </row>
    <row r="791" spans="1:18" x14ac:dyDescent="0.3">
      <c r="A791" s="17" t="s">
        <v>13159</v>
      </c>
      <c r="B791" s="17" t="s">
        <v>13160</v>
      </c>
      <c r="C791" s="17" t="s">
        <v>10485</v>
      </c>
      <c r="D791" s="17" t="s">
        <v>11847</v>
      </c>
      <c r="E791" s="17" t="s">
        <v>2085</v>
      </c>
      <c r="F791" s="17" t="s">
        <v>13161</v>
      </c>
      <c r="G791" s="18">
        <v>2</v>
      </c>
      <c r="H791" s="18">
        <v>2</v>
      </c>
      <c r="I791" s="19">
        <v>0</v>
      </c>
      <c r="J791" s="20">
        <v>1</v>
      </c>
      <c r="K791" s="21">
        <v>0</v>
      </c>
      <c r="L791" s="22">
        <v>0</v>
      </c>
      <c r="M791" s="61" t="s">
        <v>30788</v>
      </c>
      <c r="N791" s="61"/>
      <c r="O791" s="61"/>
      <c r="P791" s="61"/>
      <c r="Q791" s="61"/>
      <c r="R791" s="61"/>
    </row>
    <row r="792" spans="1:18" x14ac:dyDescent="0.3">
      <c r="A792" s="17" t="s">
        <v>13162</v>
      </c>
      <c r="B792" s="17" t="s">
        <v>13163</v>
      </c>
      <c r="C792" s="17" t="s">
        <v>13164</v>
      </c>
      <c r="D792" s="17" t="s">
        <v>10507</v>
      </c>
      <c r="E792" s="17" t="s">
        <v>3990</v>
      </c>
      <c r="F792" s="17" t="s">
        <v>13165</v>
      </c>
      <c r="G792" s="18">
        <v>2</v>
      </c>
      <c r="H792" s="18">
        <v>2</v>
      </c>
      <c r="I792" s="19">
        <v>1</v>
      </c>
      <c r="J792" s="20">
        <v>0</v>
      </c>
      <c r="K792" s="21">
        <v>0</v>
      </c>
      <c r="L792" s="22">
        <v>0</v>
      </c>
      <c r="M792" s="61" t="s">
        <v>30789</v>
      </c>
      <c r="N792" s="61"/>
      <c r="O792" s="61"/>
      <c r="P792" s="61"/>
      <c r="Q792" s="61"/>
      <c r="R792" s="61"/>
    </row>
    <row r="793" spans="1:18" x14ac:dyDescent="0.3">
      <c r="A793" s="17" t="s">
        <v>13166</v>
      </c>
      <c r="B793" s="17" t="s">
        <v>13167</v>
      </c>
      <c r="C793" s="17" t="s">
        <v>10485</v>
      </c>
      <c r="D793" s="17" t="s">
        <v>10710</v>
      </c>
      <c r="E793" s="17" t="s">
        <v>9676</v>
      </c>
      <c r="F793" s="17" t="s">
        <v>13168</v>
      </c>
      <c r="G793" s="18">
        <v>2</v>
      </c>
      <c r="H793" s="18">
        <v>8</v>
      </c>
      <c r="I793" s="19">
        <v>0</v>
      </c>
      <c r="J793" s="20">
        <v>1</v>
      </c>
      <c r="K793" s="21">
        <v>0</v>
      </c>
      <c r="L793" s="22">
        <v>0</v>
      </c>
      <c r="M793" s="61" t="s">
        <v>30789</v>
      </c>
      <c r="N793" s="61"/>
      <c r="O793" s="61"/>
      <c r="P793" s="61"/>
      <c r="Q793" s="61"/>
      <c r="R793" s="61"/>
    </row>
    <row r="794" spans="1:18" x14ac:dyDescent="0.3">
      <c r="A794" s="17" t="s">
        <v>13169</v>
      </c>
      <c r="B794" s="17" t="s">
        <v>13170</v>
      </c>
      <c r="C794" s="17" t="s">
        <v>10485</v>
      </c>
      <c r="D794" s="17" t="s">
        <v>13171</v>
      </c>
      <c r="E794" s="17" t="s">
        <v>12631</v>
      </c>
      <c r="F794" s="17" t="s">
        <v>13172</v>
      </c>
      <c r="G794" s="18">
        <v>2</v>
      </c>
      <c r="H794" s="18">
        <v>14</v>
      </c>
      <c r="I794" s="19">
        <v>0</v>
      </c>
      <c r="J794" s="20">
        <v>1</v>
      </c>
      <c r="K794" s="21">
        <v>0</v>
      </c>
      <c r="L794" s="22">
        <v>0</v>
      </c>
      <c r="M794" s="61" t="s">
        <v>30791</v>
      </c>
      <c r="N794" s="61"/>
      <c r="O794" s="61"/>
      <c r="P794" s="61"/>
      <c r="Q794" s="61"/>
      <c r="R794" s="61"/>
    </row>
    <row r="795" spans="1:18" x14ac:dyDescent="0.3">
      <c r="A795" s="17" t="s">
        <v>13173</v>
      </c>
      <c r="B795" s="17" t="s">
        <v>13174</v>
      </c>
      <c r="C795" s="17" t="s">
        <v>10485</v>
      </c>
      <c r="D795" s="17" t="s">
        <v>11319</v>
      </c>
      <c r="E795" s="17" t="s">
        <v>2085</v>
      </c>
      <c r="F795" s="17" t="s">
        <v>13175</v>
      </c>
      <c r="G795" s="18">
        <v>2</v>
      </c>
      <c r="H795" s="18">
        <v>3</v>
      </c>
      <c r="I795" s="19">
        <v>0</v>
      </c>
      <c r="J795" s="20">
        <v>1</v>
      </c>
      <c r="K795" s="21">
        <v>0</v>
      </c>
      <c r="L795" s="22">
        <v>0</v>
      </c>
      <c r="M795" s="61" t="s">
        <v>30791</v>
      </c>
      <c r="N795" s="61"/>
      <c r="O795" s="61"/>
      <c r="P795" s="61"/>
      <c r="Q795" s="61"/>
      <c r="R795" s="61"/>
    </row>
    <row r="796" spans="1:18" x14ac:dyDescent="0.3">
      <c r="A796" s="17" t="s">
        <v>7039</v>
      </c>
      <c r="B796" s="17" t="s">
        <v>13176</v>
      </c>
      <c r="C796" s="17" t="s">
        <v>13177</v>
      </c>
      <c r="D796" s="17" t="s">
        <v>10507</v>
      </c>
      <c r="E796" s="17" t="s">
        <v>6916</v>
      </c>
      <c r="F796" s="17" t="s">
        <v>13178</v>
      </c>
      <c r="G796" s="18">
        <v>2</v>
      </c>
      <c r="H796" s="18">
        <v>2</v>
      </c>
      <c r="I796" s="19">
        <v>0</v>
      </c>
      <c r="J796" s="20">
        <v>0</v>
      </c>
      <c r="K796" s="21">
        <v>0</v>
      </c>
      <c r="L796" s="22">
        <v>1</v>
      </c>
      <c r="M796" s="61" t="s">
        <v>30790</v>
      </c>
      <c r="N796" s="61"/>
      <c r="O796" s="61"/>
      <c r="P796" s="61"/>
      <c r="Q796" s="61"/>
      <c r="R796" s="61"/>
    </row>
    <row r="797" spans="1:18" x14ac:dyDescent="0.3">
      <c r="A797" s="17" t="s">
        <v>13179</v>
      </c>
      <c r="B797" s="17" t="s">
        <v>13180</v>
      </c>
      <c r="C797" s="17" t="s">
        <v>10485</v>
      </c>
      <c r="D797" s="17" t="s">
        <v>13181</v>
      </c>
      <c r="E797" s="17" t="s">
        <v>12282</v>
      </c>
      <c r="F797" s="17" t="s">
        <v>13182</v>
      </c>
      <c r="G797" s="18">
        <v>2</v>
      </c>
      <c r="H797" s="18">
        <v>4</v>
      </c>
      <c r="I797" s="19">
        <v>0.5</v>
      </c>
      <c r="J797" s="20">
        <v>0.5</v>
      </c>
      <c r="K797" s="21">
        <v>0</v>
      </c>
      <c r="L797" s="22">
        <v>0</v>
      </c>
      <c r="M797" s="61" t="s">
        <v>30789</v>
      </c>
      <c r="N797" s="61"/>
      <c r="O797" s="61"/>
      <c r="P797" s="61"/>
      <c r="Q797" s="61"/>
      <c r="R797" s="61"/>
    </row>
    <row r="798" spans="1:18" x14ac:dyDescent="0.3">
      <c r="A798" s="17" t="s">
        <v>13183</v>
      </c>
      <c r="B798" s="17" t="s">
        <v>13184</v>
      </c>
      <c r="C798" s="17" t="s">
        <v>13185</v>
      </c>
      <c r="D798" s="17" t="s">
        <v>13186</v>
      </c>
      <c r="E798" s="17" t="s">
        <v>2157</v>
      </c>
      <c r="F798" s="17" t="s">
        <v>13187</v>
      </c>
      <c r="G798" s="18">
        <v>2</v>
      </c>
      <c r="H798" s="18">
        <v>4</v>
      </c>
      <c r="I798" s="19">
        <v>1</v>
      </c>
      <c r="J798" s="20">
        <v>0</v>
      </c>
      <c r="K798" s="21">
        <v>0</v>
      </c>
      <c r="L798" s="22">
        <v>0</v>
      </c>
      <c r="M798" s="61" t="s">
        <v>30787</v>
      </c>
      <c r="N798" s="61"/>
      <c r="O798" s="61"/>
      <c r="P798" s="61"/>
      <c r="Q798" s="61"/>
      <c r="R798" s="61"/>
    </row>
    <row r="799" spans="1:18" x14ac:dyDescent="0.3">
      <c r="A799" s="17" t="s">
        <v>7082</v>
      </c>
      <c r="B799" s="17" t="s">
        <v>13188</v>
      </c>
      <c r="C799" s="17" t="s">
        <v>10485</v>
      </c>
      <c r="D799" s="17" t="s">
        <v>10507</v>
      </c>
      <c r="E799" s="17" t="s">
        <v>6916</v>
      </c>
      <c r="F799" s="17" t="s">
        <v>13189</v>
      </c>
      <c r="G799" s="18">
        <v>2</v>
      </c>
      <c r="H799" s="18">
        <v>4</v>
      </c>
      <c r="I799" s="19">
        <v>0</v>
      </c>
      <c r="J799" s="20">
        <v>0</v>
      </c>
      <c r="K799" s="21">
        <v>0</v>
      </c>
      <c r="L799" s="22">
        <v>1</v>
      </c>
      <c r="M799" s="61" t="s">
        <v>30790</v>
      </c>
      <c r="N799" s="61"/>
      <c r="O799" s="61"/>
      <c r="P799" s="61"/>
      <c r="Q799" s="61"/>
      <c r="R799" s="61"/>
    </row>
    <row r="800" spans="1:18" x14ac:dyDescent="0.3">
      <c r="A800" s="17" t="s">
        <v>13190</v>
      </c>
      <c r="B800" s="17" t="s">
        <v>13191</v>
      </c>
      <c r="C800" s="17" t="s">
        <v>13164</v>
      </c>
      <c r="D800" s="17" t="s">
        <v>12823</v>
      </c>
      <c r="E800" s="17" t="s">
        <v>13192</v>
      </c>
      <c r="F800" s="17" t="s">
        <v>13193</v>
      </c>
      <c r="G800" s="18">
        <v>2</v>
      </c>
      <c r="H800" s="18">
        <v>2</v>
      </c>
      <c r="I800" s="19">
        <v>0</v>
      </c>
      <c r="J800" s="20">
        <v>1</v>
      </c>
      <c r="K800" s="21">
        <v>0</v>
      </c>
      <c r="L800" s="22">
        <v>0</v>
      </c>
      <c r="M800" s="61" t="s">
        <v>30791</v>
      </c>
      <c r="N800" s="61"/>
      <c r="O800" s="61"/>
      <c r="P800" s="61"/>
      <c r="Q800" s="61"/>
      <c r="R800" s="61"/>
    </row>
    <row r="801" spans="1:18" x14ac:dyDescent="0.3">
      <c r="A801" s="17" t="s">
        <v>13194</v>
      </c>
      <c r="B801" s="17" t="s">
        <v>13195</v>
      </c>
      <c r="C801" s="17" t="s">
        <v>13196</v>
      </c>
      <c r="D801" s="17" t="s">
        <v>11343</v>
      </c>
      <c r="E801" s="17" t="s">
        <v>2522</v>
      </c>
      <c r="F801" s="17" t="s">
        <v>13197</v>
      </c>
      <c r="G801" s="18">
        <v>2</v>
      </c>
      <c r="H801" s="18">
        <v>4</v>
      </c>
      <c r="I801" s="19">
        <v>0</v>
      </c>
      <c r="J801" s="20">
        <v>1</v>
      </c>
      <c r="K801" s="21">
        <v>0</v>
      </c>
      <c r="L801" s="22">
        <v>0</v>
      </c>
      <c r="M801" s="61" t="s">
        <v>30791</v>
      </c>
      <c r="N801" s="61"/>
      <c r="O801" s="61"/>
      <c r="P801" s="61"/>
      <c r="Q801" s="61"/>
      <c r="R801" s="61"/>
    </row>
    <row r="802" spans="1:18" x14ac:dyDescent="0.3">
      <c r="A802" s="17" t="s">
        <v>13198</v>
      </c>
      <c r="B802" s="17" t="s">
        <v>13199</v>
      </c>
      <c r="C802" s="17" t="s">
        <v>10485</v>
      </c>
      <c r="D802" s="17" t="s">
        <v>10928</v>
      </c>
      <c r="E802" s="17" t="s">
        <v>2211</v>
      </c>
      <c r="F802" s="17" t="s">
        <v>13200</v>
      </c>
      <c r="G802" s="18">
        <v>2</v>
      </c>
      <c r="H802" s="18">
        <v>6</v>
      </c>
      <c r="I802" s="19">
        <v>1</v>
      </c>
      <c r="J802" s="20">
        <v>0</v>
      </c>
      <c r="K802" s="21">
        <v>0</v>
      </c>
      <c r="L802" s="22">
        <v>0</v>
      </c>
      <c r="M802" s="61" t="s">
        <v>30787</v>
      </c>
      <c r="N802" s="61"/>
      <c r="O802" s="61"/>
      <c r="P802" s="61"/>
      <c r="Q802" s="61"/>
      <c r="R802" s="61"/>
    </row>
    <row r="803" spans="1:18" x14ac:dyDescent="0.3">
      <c r="A803" s="17" t="s">
        <v>13201</v>
      </c>
      <c r="B803" s="17" t="s">
        <v>13202</v>
      </c>
      <c r="C803" s="17" t="s">
        <v>13203</v>
      </c>
      <c r="D803" s="17" t="s">
        <v>10507</v>
      </c>
      <c r="E803" s="17" t="s">
        <v>4599</v>
      </c>
      <c r="F803" s="17" t="s">
        <v>13204</v>
      </c>
      <c r="G803" s="18">
        <v>2</v>
      </c>
      <c r="H803" s="18">
        <v>10</v>
      </c>
      <c r="I803" s="19">
        <v>0</v>
      </c>
      <c r="J803" s="20">
        <v>1</v>
      </c>
      <c r="K803" s="21">
        <v>0</v>
      </c>
      <c r="L803" s="22">
        <v>0</v>
      </c>
      <c r="M803" s="61" t="s">
        <v>30789</v>
      </c>
      <c r="N803" s="61"/>
      <c r="O803" s="61"/>
      <c r="P803" s="61"/>
      <c r="Q803" s="61"/>
      <c r="R803" s="61"/>
    </row>
    <row r="804" spans="1:18" x14ac:dyDescent="0.3">
      <c r="A804" s="17" t="s">
        <v>7084</v>
      </c>
      <c r="B804" s="17" t="s">
        <v>13205</v>
      </c>
      <c r="C804" s="17" t="s">
        <v>10485</v>
      </c>
      <c r="D804" s="17" t="s">
        <v>10798</v>
      </c>
      <c r="E804" s="17" t="s">
        <v>6916</v>
      </c>
      <c r="F804" s="17" t="s">
        <v>13206</v>
      </c>
      <c r="G804" s="18">
        <v>2</v>
      </c>
      <c r="H804" s="18">
        <v>8</v>
      </c>
      <c r="I804" s="19">
        <v>0</v>
      </c>
      <c r="J804" s="20">
        <v>0</v>
      </c>
      <c r="K804" s="21">
        <v>0</v>
      </c>
      <c r="L804" s="22">
        <v>1</v>
      </c>
      <c r="M804" s="61" t="s">
        <v>30790</v>
      </c>
      <c r="N804" s="61"/>
      <c r="O804" s="61"/>
      <c r="P804" s="61"/>
      <c r="Q804" s="61"/>
      <c r="R804" s="61"/>
    </row>
    <row r="805" spans="1:18" x14ac:dyDescent="0.3">
      <c r="A805" s="17" t="s">
        <v>13207</v>
      </c>
      <c r="B805" s="17" t="s">
        <v>13208</v>
      </c>
      <c r="C805" s="17" t="s">
        <v>10485</v>
      </c>
      <c r="D805" s="17" t="s">
        <v>10710</v>
      </c>
      <c r="E805" s="17" t="s">
        <v>2859</v>
      </c>
      <c r="F805" s="17" t="s">
        <v>13209</v>
      </c>
      <c r="G805" s="18">
        <v>2</v>
      </c>
      <c r="H805" s="18">
        <v>2</v>
      </c>
      <c r="I805" s="19">
        <v>0</v>
      </c>
      <c r="J805" s="20">
        <v>1</v>
      </c>
      <c r="K805" s="21">
        <v>0</v>
      </c>
      <c r="L805" s="22">
        <v>0</v>
      </c>
      <c r="M805" s="61" t="s">
        <v>30789</v>
      </c>
      <c r="N805" s="61"/>
      <c r="O805" s="61"/>
      <c r="P805" s="61"/>
      <c r="Q805" s="61"/>
      <c r="R805" s="61"/>
    </row>
    <row r="806" spans="1:18" x14ac:dyDescent="0.3">
      <c r="A806" s="17" t="s">
        <v>9475</v>
      </c>
      <c r="B806" s="17" t="s">
        <v>13210</v>
      </c>
      <c r="C806" s="17" t="s">
        <v>13211</v>
      </c>
      <c r="D806" s="17" t="s">
        <v>10507</v>
      </c>
      <c r="E806" s="17" t="s">
        <v>5559</v>
      </c>
      <c r="F806" s="17" t="s">
        <v>13212</v>
      </c>
      <c r="G806" s="18">
        <v>2</v>
      </c>
      <c r="H806" s="18">
        <v>3</v>
      </c>
      <c r="I806" s="19">
        <v>0</v>
      </c>
      <c r="J806" s="20">
        <v>0</v>
      </c>
      <c r="K806" s="21">
        <v>0</v>
      </c>
      <c r="L806" s="22">
        <v>1</v>
      </c>
      <c r="M806" s="61" t="s">
        <v>30790</v>
      </c>
      <c r="N806" s="61"/>
      <c r="O806" s="61"/>
      <c r="P806" s="61"/>
      <c r="Q806" s="61"/>
      <c r="R806" s="61"/>
    </row>
    <row r="807" spans="1:18" x14ac:dyDescent="0.3">
      <c r="A807" s="17" t="s">
        <v>9075</v>
      </c>
      <c r="B807" s="17" t="s">
        <v>13213</v>
      </c>
      <c r="C807" s="17" t="s">
        <v>10485</v>
      </c>
      <c r="D807" s="17" t="s">
        <v>12650</v>
      </c>
      <c r="E807" s="17" t="s">
        <v>5372</v>
      </c>
      <c r="F807" s="17" t="s">
        <v>13214</v>
      </c>
      <c r="G807" s="18">
        <v>2</v>
      </c>
      <c r="H807" s="18">
        <v>4</v>
      </c>
      <c r="I807" s="19">
        <v>0</v>
      </c>
      <c r="J807" s="20">
        <v>0</v>
      </c>
      <c r="K807" s="21">
        <v>0</v>
      </c>
      <c r="L807" s="22">
        <v>1</v>
      </c>
      <c r="M807" s="61" t="s">
        <v>30786</v>
      </c>
      <c r="N807" s="61"/>
      <c r="O807" s="61"/>
      <c r="P807" s="61"/>
      <c r="Q807" s="61"/>
      <c r="R807" s="61"/>
    </row>
    <row r="808" spans="1:18" x14ac:dyDescent="0.3">
      <c r="A808" s="17" t="s">
        <v>2407</v>
      </c>
      <c r="B808" s="17" t="s">
        <v>13215</v>
      </c>
      <c r="C808" s="17" t="s">
        <v>13216</v>
      </c>
      <c r="D808" s="17" t="s">
        <v>10507</v>
      </c>
      <c r="E808" s="17" t="s">
        <v>2409</v>
      </c>
      <c r="F808" s="17" t="s">
        <v>13217</v>
      </c>
      <c r="G808" s="18">
        <v>2</v>
      </c>
      <c r="H808" s="18">
        <v>4</v>
      </c>
      <c r="I808" s="19">
        <v>0</v>
      </c>
      <c r="J808" s="20">
        <v>0</v>
      </c>
      <c r="K808" s="21">
        <v>1</v>
      </c>
      <c r="L808" s="22">
        <v>0</v>
      </c>
      <c r="M808" s="61" t="s">
        <v>30790</v>
      </c>
      <c r="N808" s="61"/>
      <c r="O808" s="61"/>
      <c r="P808" s="61"/>
      <c r="Q808" s="61"/>
      <c r="R808" s="61"/>
    </row>
    <row r="809" spans="1:18" x14ac:dyDescent="0.3">
      <c r="A809" s="17" t="s">
        <v>6499</v>
      </c>
      <c r="B809" s="17" t="s">
        <v>13218</v>
      </c>
      <c r="C809" s="17" t="s">
        <v>10485</v>
      </c>
      <c r="D809" s="17" t="s">
        <v>10695</v>
      </c>
      <c r="E809" s="17" t="s">
        <v>3492</v>
      </c>
      <c r="F809" s="17" t="s">
        <v>13219</v>
      </c>
      <c r="G809" s="18">
        <v>2</v>
      </c>
      <c r="H809" s="18">
        <v>2</v>
      </c>
      <c r="I809" s="19">
        <v>0</v>
      </c>
      <c r="J809" s="20">
        <v>0</v>
      </c>
      <c r="K809" s="21">
        <v>0</v>
      </c>
      <c r="L809" s="22">
        <v>1</v>
      </c>
      <c r="M809" s="61" t="s">
        <v>30790</v>
      </c>
      <c r="N809" s="61"/>
      <c r="O809" s="61"/>
      <c r="P809" s="61"/>
      <c r="Q809" s="61"/>
      <c r="R809" s="61"/>
    </row>
    <row r="810" spans="1:18" x14ac:dyDescent="0.3">
      <c r="A810" s="17" t="s">
        <v>7121</v>
      </c>
      <c r="B810" s="17" t="s">
        <v>13220</v>
      </c>
      <c r="C810" s="17" t="s">
        <v>10485</v>
      </c>
      <c r="D810" s="17" t="s">
        <v>10885</v>
      </c>
      <c r="E810" s="17" t="s">
        <v>6916</v>
      </c>
      <c r="F810" s="17" t="s">
        <v>13221</v>
      </c>
      <c r="G810" s="18">
        <v>2</v>
      </c>
      <c r="H810" s="18">
        <v>2</v>
      </c>
      <c r="I810" s="19">
        <v>0</v>
      </c>
      <c r="J810" s="20">
        <v>0</v>
      </c>
      <c r="K810" s="21">
        <v>0</v>
      </c>
      <c r="L810" s="22">
        <v>1</v>
      </c>
      <c r="M810" s="61" t="s">
        <v>30790</v>
      </c>
      <c r="N810" s="61"/>
      <c r="O810" s="61"/>
      <c r="P810" s="61"/>
      <c r="Q810" s="61"/>
      <c r="R810" s="61"/>
    </row>
    <row r="811" spans="1:18" x14ac:dyDescent="0.3">
      <c r="A811" s="17" t="s">
        <v>13222</v>
      </c>
      <c r="B811" s="17" t="s">
        <v>13223</v>
      </c>
      <c r="C811" s="17" t="s">
        <v>13224</v>
      </c>
      <c r="D811" s="17" t="s">
        <v>13225</v>
      </c>
      <c r="E811" s="17" t="s">
        <v>2146</v>
      </c>
      <c r="F811" s="17" t="s">
        <v>13226</v>
      </c>
      <c r="G811" s="18">
        <v>2</v>
      </c>
      <c r="H811" s="18">
        <v>2</v>
      </c>
      <c r="I811" s="19">
        <v>0</v>
      </c>
      <c r="J811" s="20">
        <v>1</v>
      </c>
      <c r="K811" s="21">
        <v>0</v>
      </c>
      <c r="L811" s="22">
        <v>0</v>
      </c>
      <c r="M811" s="61" t="s">
        <v>30788</v>
      </c>
      <c r="N811" s="61"/>
      <c r="O811" s="61"/>
      <c r="P811" s="61"/>
      <c r="Q811" s="61"/>
      <c r="R811" s="61"/>
    </row>
    <row r="812" spans="1:18" x14ac:dyDescent="0.3">
      <c r="A812" s="17" t="s">
        <v>4188</v>
      </c>
      <c r="B812" s="17" t="s">
        <v>4189</v>
      </c>
      <c r="C812" s="17" t="s">
        <v>13227</v>
      </c>
      <c r="D812" s="17" t="s">
        <v>10507</v>
      </c>
      <c r="E812" s="17" t="s">
        <v>2501</v>
      </c>
      <c r="F812" s="17" t="s">
        <v>13228</v>
      </c>
      <c r="G812" s="18">
        <v>2</v>
      </c>
      <c r="H812" s="18">
        <v>6</v>
      </c>
      <c r="I812" s="19">
        <v>0</v>
      </c>
      <c r="J812" s="20">
        <v>0</v>
      </c>
      <c r="K812" s="21">
        <v>1</v>
      </c>
      <c r="L812" s="22">
        <v>0</v>
      </c>
      <c r="M812" s="61" t="s">
        <v>30790</v>
      </c>
      <c r="N812" s="61"/>
      <c r="O812" s="61"/>
      <c r="P812" s="61"/>
      <c r="Q812" s="61"/>
      <c r="R812" s="61"/>
    </row>
    <row r="813" spans="1:18" x14ac:dyDescent="0.3">
      <c r="A813" s="17" t="s">
        <v>5724</v>
      </c>
      <c r="B813" s="17" t="s">
        <v>13229</v>
      </c>
      <c r="C813" s="17" t="s">
        <v>13230</v>
      </c>
      <c r="D813" s="17" t="s">
        <v>10949</v>
      </c>
      <c r="E813" s="17" t="s">
        <v>5372</v>
      </c>
      <c r="F813" s="17" t="s">
        <v>13231</v>
      </c>
      <c r="G813" s="18">
        <v>2</v>
      </c>
      <c r="H813" s="18">
        <v>2</v>
      </c>
      <c r="I813" s="19">
        <v>0</v>
      </c>
      <c r="J813" s="20">
        <v>0</v>
      </c>
      <c r="K813" s="21">
        <v>0</v>
      </c>
      <c r="L813" s="22">
        <v>1</v>
      </c>
      <c r="M813" s="61" t="s">
        <v>30786</v>
      </c>
      <c r="N813" s="61"/>
      <c r="O813" s="61"/>
      <c r="P813" s="61"/>
      <c r="Q813" s="61"/>
      <c r="R813" s="61"/>
    </row>
    <row r="814" spans="1:18" x14ac:dyDescent="0.3">
      <c r="A814" s="17" t="s">
        <v>13232</v>
      </c>
      <c r="B814" s="17" t="s">
        <v>13233</v>
      </c>
      <c r="C814" s="17" t="s">
        <v>13234</v>
      </c>
      <c r="D814" s="17" t="s">
        <v>12127</v>
      </c>
      <c r="E814" s="17" t="s">
        <v>2269</v>
      </c>
      <c r="F814" s="17" t="s">
        <v>13235</v>
      </c>
      <c r="G814" s="18">
        <v>2</v>
      </c>
      <c r="H814" s="18">
        <v>2</v>
      </c>
      <c r="I814" s="19">
        <v>0</v>
      </c>
      <c r="J814" s="20">
        <v>1</v>
      </c>
      <c r="K814" s="21">
        <v>0</v>
      </c>
      <c r="L814" s="22">
        <v>0</v>
      </c>
      <c r="M814" s="61" t="s">
        <v>30791</v>
      </c>
      <c r="N814" s="61"/>
      <c r="O814" s="61"/>
      <c r="P814" s="61"/>
      <c r="Q814" s="61"/>
      <c r="R814" s="61"/>
    </row>
    <row r="815" spans="1:18" x14ac:dyDescent="0.3">
      <c r="A815" s="17" t="s">
        <v>7440</v>
      </c>
      <c r="B815" s="17" t="s">
        <v>13236</v>
      </c>
      <c r="C815" s="17" t="s">
        <v>10485</v>
      </c>
      <c r="D815" s="17" t="s">
        <v>10507</v>
      </c>
      <c r="E815" s="17" t="s">
        <v>7442</v>
      </c>
      <c r="F815" s="17" t="s">
        <v>13237</v>
      </c>
      <c r="G815" s="18">
        <v>2</v>
      </c>
      <c r="H815" s="18">
        <v>2</v>
      </c>
      <c r="I815" s="19">
        <v>0</v>
      </c>
      <c r="J815" s="20">
        <v>0</v>
      </c>
      <c r="K815" s="21">
        <v>0</v>
      </c>
      <c r="L815" s="22">
        <v>1</v>
      </c>
      <c r="M815" s="61" t="s">
        <v>30790</v>
      </c>
      <c r="N815" s="61"/>
      <c r="O815" s="61"/>
      <c r="P815" s="61"/>
      <c r="Q815" s="61"/>
      <c r="R815" s="61"/>
    </row>
    <row r="816" spans="1:18" x14ac:dyDescent="0.3">
      <c r="A816" s="17" t="s">
        <v>13238</v>
      </c>
      <c r="B816" s="17" t="s">
        <v>13239</v>
      </c>
      <c r="C816" s="17" t="s">
        <v>13240</v>
      </c>
      <c r="D816" s="17" t="s">
        <v>10695</v>
      </c>
      <c r="E816" s="17" t="s">
        <v>2590</v>
      </c>
      <c r="F816" s="17" t="s">
        <v>13238</v>
      </c>
      <c r="G816" s="18">
        <v>2</v>
      </c>
      <c r="H816" s="18">
        <v>3</v>
      </c>
      <c r="I816" s="19">
        <v>0</v>
      </c>
      <c r="J816" s="20">
        <v>1</v>
      </c>
      <c r="K816" s="21">
        <v>0</v>
      </c>
      <c r="L816" s="22">
        <v>0</v>
      </c>
      <c r="M816" s="61" t="s">
        <v>30788</v>
      </c>
      <c r="N816" s="61"/>
      <c r="O816" s="61"/>
      <c r="P816" s="61"/>
      <c r="Q816" s="61"/>
      <c r="R816" s="61"/>
    </row>
    <row r="817" spans="1:18" x14ac:dyDescent="0.3">
      <c r="A817" s="17" t="s">
        <v>4288</v>
      </c>
      <c r="B817" s="17" t="s">
        <v>4289</v>
      </c>
      <c r="C817" s="17" t="s">
        <v>13241</v>
      </c>
      <c r="D817" s="17" t="s">
        <v>10885</v>
      </c>
      <c r="E817" s="17" t="s">
        <v>2491</v>
      </c>
      <c r="F817" s="17" t="s">
        <v>13242</v>
      </c>
      <c r="G817" s="18">
        <v>2</v>
      </c>
      <c r="H817" s="18">
        <v>12</v>
      </c>
      <c r="I817" s="19">
        <v>0</v>
      </c>
      <c r="J817" s="20">
        <v>0</v>
      </c>
      <c r="K817" s="21">
        <v>1</v>
      </c>
      <c r="L817" s="22">
        <v>0</v>
      </c>
      <c r="M817" s="61" t="s">
        <v>30790</v>
      </c>
      <c r="N817" s="61"/>
      <c r="O817" s="61"/>
      <c r="P817" s="61"/>
      <c r="Q817" s="61"/>
      <c r="R817" s="61"/>
    </row>
    <row r="818" spans="1:18" x14ac:dyDescent="0.3">
      <c r="A818" s="17" t="s">
        <v>3366</v>
      </c>
      <c r="B818" s="17" t="s">
        <v>13243</v>
      </c>
      <c r="C818" s="17" t="s">
        <v>10485</v>
      </c>
      <c r="D818" s="17" t="s">
        <v>13244</v>
      </c>
      <c r="E818" s="17" t="s">
        <v>2615</v>
      </c>
      <c r="F818" s="17" t="s">
        <v>13245</v>
      </c>
      <c r="G818" s="18">
        <v>2</v>
      </c>
      <c r="H818" s="18">
        <v>4</v>
      </c>
      <c r="I818" s="19">
        <v>0</v>
      </c>
      <c r="J818" s="20">
        <v>0</v>
      </c>
      <c r="K818" s="21">
        <v>1</v>
      </c>
      <c r="L818" s="22">
        <v>0</v>
      </c>
      <c r="M818" s="61" t="s">
        <v>30790</v>
      </c>
      <c r="N818" s="61"/>
      <c r="O818" s="61"/>
      <c r="P818" s="61"/>
      <c r="Q818" s="61"/>
      <c r="R818" s="61"/>
    </row>
    <row r="819" spans="1:18" x14ac:dyDescent="0.3">
      <c r="A819" s="17" t="s">
        <v>6159</v>
      </c>
      <c r="B819" s="17" t="s">
        <v>13246</v>
      </c>
      <c r="C819" s="17" t="s">
        <v>10485</v>
      </c>
      <c r="D819" s="17" t="s">
        <v>12340</v>
      </c>
      <c r="E819" s="17" t="s">
        <v>5372</v>
      </c>
      <c r="F819" s="17" t="s">
        <v>13247</v>
      </c>
      <c r="G819" s="18">
        <v>2</v>
      </c>
      <c r="H819" s="18">
        <v>10</v>
      </c>
      <c r="I819" s="19">
        <v>0</v>
      </c>
      <c r="J819" s="20">
        <v>0</v>
      </c>
      <c r="K819" s="21">
        <v>0</v>
      </c>
      <c r="L819" s="22">
        <v>1</v>
      </c>
      <c r="M819" s="61" t="s">
        <v>30786</v>
      </c>
      <c r="N819" s="61"/>
      <c r="O819" s="61"/>
      <c r="P819" s="61"/>
      <c r="Q819" s="61"/>
      <c r="R819" s="61"/>
    </row>
    <row r="820" spans="1:18" x14ac:dyDescent="0.3">
      <c r="A820" s="17" t="s">
        <v>10124</v>
      </c>
      <c r="B820" s="17" t="s">
        <v>13248</v>
      </c>
      <c r="C820" s="17" t="s">
        <v>10485</v>
      </c>
      <c r="D820" s="17" t="s">
        <v>10949</v>
      </c>
      <c r="E820" s="17" t="s">
        <v>2085</v>
      </c>
      <c r="F820" s="17" t="s">
        <v>13249</v>
      </c>
      <c r="G820" s="18">
        <v>2</v>
      </c>
      <c r="H820" s="18">
        <v>3</v>
      </c>
      <c r="I820" s="19">
        <v>0</v>
      </c>
      <c r="J820" s="20">
        <v>0</v>
      </c>
      <c r="K820" s="21">
        <v>0</v>
      </c>
      <c r="L820" s="22">
        <v>1</v>
      </c>
      <c r="M820" s="61" t="s">
        <v>30790</v>
      </c>
      <c r="N820" s="61"/>
      <c r="O820" s="61"/>
      <c r="P820" s="61"/>
      <c r="Q820" s="61"/>
      <c r="R820" s="61"/>
    </row>
    <row r="821" spans="1:18" x14ac:dyDescent="0.3">
      <c r="A821" s="17" t="s">
        <v>2041</v>
      </c>
      <c r="B821" s="17" t="s">
        <v>13250</v>
      </c>
      <c r="C821" s="17" t="s">
        <v>10485</v>
      </c>
      <c r="D821" s="17" t="s">
        <v>10695</v>
      </c>
      <c r="E821" s="17" t="s">
        <v>2044</v>
      </c>
      <c r="F821" s="17" t="s">
        <v>13251</v>
      </c>
      <c r="G821" s="18">
        <v>2</v>
      </c>
      <c r="H821" s="18">
        <v>3</v>
      </c>
      <c r="I821" s="19">
        <v>0</v>
      </c>
      <c r="J821" s="20">
        <v>0</v>
      </c>
      <c r="K821" s="21">
        <v>1</v>
      </c>
      <c r="L821" s="22">
        <v>0</v>
      </c>
      <c r="M821" s="61" t="s">
        <v>30790</v>
      </c>
      <c r="N821" s="61"/>
      <c r="O821" s="61"/>
      <c r="P821" s="61"/>
      <c r="Q821" s="61"/>
      <c r="R821" s="61"/>
    </row>
    <row r="822" spans="1:18" x14ac:dyDescent="0.3">
      <c r="A822" s="17" t="s">
        <v>5175</v>
      </c>
      <c r="B822" s="17" t="s">
        <v>13252</v>
      </c>
      <c r="C822" s="17" t="s">
        <v>13253</v>
      </c>
      <c r="D822" s="17" t="s">
        <v>11847</v>
      </c>
      <c r="E822" s="17" t="s">
        <v>2080</v>
      </c>
      <c r="F822" s="17" t="s">
        <v>13254</v>
      </c>
      <c r="G822" s="18">
        <v>2</v>
      </c>
      <c r="H822" s="18">
        <v>2</v>
      </c>
      <c r="I822" s="19">
        <v>0</v>
      </c>
      <c r="J822" s="20">
        <v>0</v>
      </c>
      <c r="K822" s="21">
        <v>1</v>
      </c>
      <c r="L822" s="22">
        <v>0</v>
      </c>
      <c r="M822" s="61" t="s">
        <v>30790</v>
      </c>
      <c r="N822" s="61"/>
      <c r="O822" s="61"/>
      <c r="P822" s="61"/>
      <c r="Q822" s="61"/>
      <c r="R822" s="61"/>
    </row>
    <row r="823" spans="1:18" x14ac:dyDescent="0.3">
      <c r="A823" s="17" t="s">
        <v>13255</v>
      </c>
      <c r="B823" s="17" t="s">
        <v>13256</v>
      </c>
      <c r="C823" s="17" t="s">
        <v>10727</v>
      </c>
      <c r="D823" s="17" t="s">
        <v>10470</v>
      </c>
      <c r="E823" s="17" t="s">
        <v>10498</v>
      </c>
      <c r="F823" s="17" t="s">
        <v>13257</v>
      </c>
      <c r="G823" s="18">
        <v>2</v>
      </c>
      <c r="H823" s="18">
        <v>6</v>
      </c>
      <c r="I823" s="19">
        <v>1</v>
      </c>
      <c r="J823" s="20">
        <v>0</v>
      </c>
      <c r="K823" s="21">
        <v>0</v>
      </c>
      <c r="L823" s="22">
        <v>0</v>
      </c>
      <c r="M823" s="61" t="s">
        <v>30789</v>
      </c>
      <c r="N823" s="61"/>
      <c r="O823" s="61"/>
      <c r="P823" s="61"/>
      <c r="Q823" s="61"/>
      <c r="R823" s="61"/>
    </row>
    <row r="824" spans="1:18" x14ac:dyDescent="0.3">
      <c r="A824" s="17" t="s">
        <v>6253</v>
      </c>
      <c r="B824" s="17" t="s">
        <v>13258</v>
      </c>
      <c r="C824" s="17" t="s">
        <v>13259</v>
      </c>
      <c r="D824" s="17" t="s">
        <v>10507</v>
      </c>
      <c r="E824" s="17" t="s">
        <v>5559</v>
      </c>
      <c r="F824" s="17" t="s">
        <v>13260</v>
      </c>
      <c r="G824" s="18">
        <v>2</v>
      </c>
      <c r="H824" s="18">
        <v>2</v>
      </c>
      <c r="I824" s="19">
        <v>0</v>
      </c>
      <c r="J824" s="20">
        <v>0</v>
      </c>
      <c r="K824" s="21">
        <v>0</v>
      </c>
      <c r="L824" s="22">
        <v>1</v>
      </c>
      <c r="M824" s="61" t="s">
        <v>30790</v>
      </c>
      <c r="N824" s="61"/>
      <c r="O824" s="61"/>
      <c r="P824" s="61"/>
      <c r="Q824" s="61"/>
      <c r="R824" s="61"/>
    </row>
    <row r="825" spans="1:18" x14ac:dyDescent="0.3">
      <c r="A825" s="17" t="s">
        <v>5633</v>
      </c>
      <c r="B825" s="17" t="s">
        <v>13261</v>
      </c>
      <c r="C825" s="17" t="s">
        <v>13262</v>
      </c>
      <c r="D825" s="17" t="s">
        <v>10507</v>
      </c>
      <c r="E825" s="17" t="s">
        <v>2391</v>
      </c>
      <c r="F825" s="17" t="s">
        <v>13263</v>
      </c>
      <c r="G825" s="18">
        <v>2</v>
      </c>
      <c r="H825" s="18">
        <v>2</v>
      </c>
      <c r="I825" s="19">
        <v>0</v>
      </c>
      <c r="J825" s="20">
        <v>0</v>
      </c>
      <c r="K825" s="21">
        <v>0</v>
      </c>
      <c r="L825" s="22">
        <v>1</v>
      </c>
      <c r="M825" s="61" t="s">
        <v>30790</v>
      </c>
      <c r="N825" s="61"/>
      <c r="O825" s="61"/>
      <c r="P825" s="61"/>
      <c r="Q825" s="61"/>
      <c r="R825" s="61"/>
    </row>
    <row r="826" spans="1:18" x14ac:dyDescent="0.3">
      <c r="A826" s="17" t="s">
        <v>13264</v>
      </c>
      <c r="B826" s="17" t="s">
        <v>13265</v>
      </c>
      <c r="C826" s="17" t="s">
        <v>13266</v>
      </c>
      <c r="D826" s="17" t="s">
        <v>13267</v>
      </c>
      <c r="E826" s="17" t="s">
        <v>2409</v>
      </c>
      <c r="F826" s="17" t="s">
        <v>13268</v>
      </c>
      <c r="G826" s="18">
        <v>2</v>
      </c>
      <c r="H826" s="18">
        <v>8</v>
      </c>
      <c r="I826" s="19">
        <v>0.5</v>
      </c>
      <c r="J826" s="20">
        <v>0.5</v>
      </c>
      <c r="K826" s="21">
        <v>0</v>
      </c>
      <c r="L826" s="22">
        <v>0</v>
      </c>
      <c r="M826" s="61" t="s">
        <v>30789</v>
      </c>
      <c r="N826" s="61"/>
      <c r="O826" s="61"/>
      <c r="P826" s="61"/>
      <c r="Q826" s="61"/>
      <c r="R826" s="61"/>
    </row>
    <row r="827" spans="1:18" x14ac:dyDescent="0.3">
      <c r="A827" s="17" t="s">
        <v>8609</v>
      </c>
      <c r="B827" s="17" t="s">
        <v>13269</v>
      </c>
      <c r="C827" s="17" t="s">
        <v>10485</v>
      </c>
      <c r="D827" s="17" t="s">
        <v>10507</v>
      </c>
      <c r="E827" s="17" t="s">
        <v>3467</v>
      </c>
      <c r="F827" s="17" t="s">
        <v>13270</v>
      </c>
      <c r="G827" s="18">
        <v>2</v>
      </c>
      <c r="H827" s="18">
        <v>2</v>
      </c>
      <c r="I827" s="19">
        <v>0</v>
      </c>
      <c r="J827" s="20">
        <v>0</v>
      </c>
      <c r="K827" s="21">
        <v>0</v>
      </c>
      <c r="L827" s="22">
        <v>1</v>
      </c>
      <c r="M827" s="61" t="s">
        <v>30790</v>
      </c>
      <c r="N827" s="61"/>
      <c r="O827" s="61"/>
      <c r="P827" s="61"/>
      <c r="Q827" s="61"/>
      <c r="R827" s="61"/>
    </row>
    <row r="828" spans="1:18" x14ac:dyDescent="0.3">
      <c r="A828" s="17" t="s">
        <v>13271</v>
      </c>
      <c r="B828" s="17" t="s">
        <v>13272</v>
      </c>
      <c r="C828" s="17" t="s">
        <v>13273</v>
      </c>
      <c r="D828" s="17" t="s">
        <v>11111</v>
      </c>
      <c r="E828" s="17" t="s">
        <v>2165</v>
      </c>
      <c r="F828" s="17" t="s">
        <v>13274</v>
      </c>
      <c r="G828" s="18">
        <v>2</v>
      </c>
      <c r="H828" s="18">
        <v>8</v>
      </c>
      <c r="I828" s="19">
        <v>0</v>
      </c>
      <c r="J828" s="20">
        <v>1</v>
      </c>
      <c r="K828" s="21">
        <v>0</v>
      </c>
      <c r="L828" s="22">
        <v>0</v>
      </c>
      <c r="M828" s="61" t="s">
        <v>30789</v>
      </c>
      <c r="N828" s="61"/>
      <c r="O828" s="61"/>
      <c r="P828" s="61"/>
      <c r="Q828" s="61"/>
      <c r="R828" s="61"/>
    </row>
    <row r="829" spans="1:18" x14ac:dyDescent="0.3">
      <c r="A829" s="17" t="s">
        <v>13275</v>
      </c>
      <c r="B829" s="17" t="s">
        <v>13276</v>
      </c>
      <c r="C829" s="17" t="s">
        <v>10485</v>
      </c>
      <c r="D829" s="17" t="s">
        <v>11130</v>
      </c>
      <c r="E829" s="17" t="s">
        <v>2706</v>
      </c>
      <c r="F829" s="17" t="s">
        <v>13277</v>
      </c>
      <c r="G829" s="18">
        <v>2</v>
      </c>
      <c r="H829" s="18">
        <v>4</v>
      </c>
      <c r="I829" s="19">
        <v>0</v>
      </c>
      <c r="J829" s="20">
        <v>1</v>
      </c>
      <c r="K829" s="21">
        <v>0</v>
      </c>
      <c r="L829" s="22">
        <v>0</v>
      </c>
      <c r="M829" s="61" t="s">
        <v>30791</v>
      </c>
      <c r="N829" s="61"/>
      <c r="O829" s="61"/>
      <c r="P829" s="61"/>
      <c r="Q829" s="61"/>
      <c r="R829" s="61"/>
    </row>
    <row r="830" spans="1:18" x14ac:dyDescent="0.3">
      <c r="A830" s="17" t="s">
        <v>13278</v>
      </c>
      <c r="B830" s="17" t="s">
        <v>13279</v>
      </c>
      <c r="C830" s="17" t="s">
        <v>13280</v>
      </c>
      <c r="D830" s="17" t="s">
        <v>10963</v>
      </c>
      <c r="E830" s="17" t="s">
        <v>2146</v>
      </c>
      <c r="F830" s="17" t="s">
        <v>13281</v>
      </c>
      <c r="G830" s="18">
        <v>2</v>
      </c>
      <c r="H830" s="18">
        <v>3</v>
      </c>
      <c r="I830" s="19">
        <v>0</v>
      </c>
      <c r="J830" s="20">
        <v>1</v>
      </c>
      <c r="K830" s="21">
        <v>0</v>
      </c>
      <c r="L830" s="22">
        <v>0</v>
      </c>
      <c r="M830" s="61" t="s">
        <v>30788</v>
      </c>
      <c r="N830" s="61"/>
      <c r="O830" s="61"/>
      <c r="P830" s="61"/>
      <c r="Q830" s="61"/>
      <c r="R830" s="61"/>
    </row>
    <row r="831" spans="1:18" x14ac:dyDescent="0.3">
      <c r="A831" s="17" t="s">
        <v>13282</v>
      </c>
      <c r="B831" s="17" t="s">
        <v>13283</v>
      </c>
      <c r="C831" s="17" t="s">
        <v>10485</v>
      </c>
      <c r="D831" s="17" t="s">
        <v>13284</v>
      </c>
      <c r="E831" s="17" t="s">
        <v>3018</v>
      </c>
      <c r="F831" s="17" t="s">
        <v>13285</v>
      </c>
      <c r="G831" s="18">
        <v>2</v>
      </c>
      <c r="H831" s="18">
        <v>2</v>
      </c>
      <c r="I831" s="19">
        <v>0</v>
      </c>
      <c r="J831" s="20">
        <v>1</v>
      </c>
      <c r="K831" s="21">
        <v>0</v>
      </c>
      <c r="L831" s="22">
        <v>0</v>
      </c>
      <c r="M831" s="61" t="s">
        <v>30789</v>
      </c>
      <c r="N831" s="61"/>
      <c r="O831" s="61"/>
      <c r="P831" s="61"/>
      <c r="Q831" s="61"/>
      <c r="R831" s="61"/>
    </row>
    <row r="832" spans="1:18" x14ac:dyDescent="0.3">
      <c r="A832" s="17" t="s">
        <v>6697</v>
      </c>
      <c r="B832" s="17" t="s">
        <v>13286</v>
      </c>
      <c r="C832" s="17" t="s">
        <v>13287</v>
      </c>
      <c r="D832" s="17" t="s">
        <v>12100</v>
      </c>
      <c r="E832" s="17" t="s">
        <v>5372</v>
      </c>
      <c r="F832" s="17" t="s">
        <v>13288</v>
      </c>
      <c r="G832" s="18">
        <v>2</v>
      </c>
      <c r="H832" s="18">
        <v>2</v>
      </c>
      <c r="I832" s="19">
        <v>0</v>
      </c>
      <c r="J832" s="20">
        <v>0</v>
      </c>
      <c r="K832" s="21">
        <v>0</v>
      </c>
      <c r="L832" s="22">
        <v>1</v>
      </c>
      <c r="M832" s="61" t="s">
        <v>30786</v>
      </c>
      <c r="N832" s="61"/>
      <c r="O832" s="61"/>
      <c r="P832" s="61"/>
      <c r="Q832" s="61"/>
      <c r="R832" s="61"/>
    </row>
    <row r="833" spans="1:18" x14ac:dyDescent="0.3">
      <c r="A833" s="17" t="s">
        <v>8505</v>
      </c>
      <c r="B833" s="17" t="s">
        <v>13289</v>
      </c>
      <c r="C833" s="17" t="s">
        <v>11647</v>
      </c>
      <c r="D833" s="17" t="s">
        <v>10507</v>
      </c>
      <c r="E833" s="17" t="s">
        <v>5384</v>
      </c>
      <c r="F833" s="17" t="s">
        <v>13290</v>
      </c>
      <c r="G833" s="18">
        <v>2</v>
      </c>
      <c r="H833" s="18">
        <v>10</v>
      </c>
      <c r="I833" s="19">
        <v>0</v>
      </c>
      <c r="J833" s="20">
        <v>0</v>
      </c>
      <c r="K833" s="21">
        <v>0</v>
      </c>
      <c r="L833" s="22">
        <v>1</v>
      </c>
      <c r="M833" s="61" t="s">
        <v>30790</v>
      </c>
      <c r="N833" s="61"/>
      <c r="O833" s="61"/>
      <c r="P833" s="61"/>
      <c r="Q833" s="61"/>
      <c r="R833" s="61"/>
    </row>
    <row r="834" spans="1:18" x14ac:dyDescent="0.3">
      <c r="A834" s="17" t="s">
        <v>13291</v>
      </c>
      <c r="B834" s="17" t="s">
        <v>13292</v>
      </c>
      <c r="C834" s="17" t="s">
        <v>12879</v>
      </c>
      <c r="D834" s="17" t="s">
        <v>10980</v>
      </c>
      <c r="E834" s="17" t="s">
        <v>2689</v>
      </c>
      <c r="F834" s="17" t="s">
        <v>13293</v>
      </c>
      <c r="G834" s="18">
        <v>2</v>
      </c>
      <c r="H834" s="18">
        <v>6</v>
      </c>
      <c r="I834" s="19">
        <v>0</v>
      </c>
      <c r="J834" s="20">
        <v>1</v>
      </c>
      <c r="K834" s="21">
        <v>0</v>
      </c>
      <c r="L834" s="22">
        <v>0</v>
      </c>
      <c r="M834" s="61" t="s">
        <v>30788</v>
      </c>
      <c r="N834" s="61"/>
      <c r="O834" s="61"/>
      <c r="P834" s="61"/>
      <c r="Q834" s="61"/>
      <c r="R834" s="61"/>
    </row>
    <row r="835" spans="1:18" x14ac:dyDescent="0.3">
      <c r="A835" s="17" t="s">
        <v>13294</v>
      </c>
      <c r="B835" s="17" t="s">
        <v>13295</v>
      </c>
      <c r="C835" s="17" t="s">
        <v>10485</v>
      </c>
      <c r="D835" s="17" t="s">
        <v>10892</v>
      </c>
      <c r="E835" s="17" t="s">
        <v>5069</v>
      </c>
      <c r="F835" s="17" t="s">
        <v>13296</v>
      </c>
      <c r="G835" s="18">
        <v>2</v>
      </c>
      <c r="H835" s="18">
        <v>2</v>
      </c>
      <c r="I835" s="19">
        <v>0</v>
      </c>
      <c r="J835" s="20">
        <v>1</v>
      </c>
      <c r="K835" s="21">
        <v>0</v>
      </c>
      <c r="L835" s="22">
        <v>0</v>
      </c>
      <c r="M835" s="61" t="s">
        <v>30791</v>
      </c>
      <c r="N835" s="61"/>
      <c r="O835" s="61"/>
      <c r="P835" s="61"/>
      <c r="Q835" s="61"/>
      <c r="R835" s="61"/>
    </row>
    <row r="836" spans="1:18" x14ac:dyDescent="0.3">
      <c r="A836" s="17" t="s">
        <v>6957</v>
      </c>
      <c r="B836" s="17" t="s">
        <v>13297</v>
      </c>
      <c r="C836" s="17" t="s">
        <v>10485</v>
      </c>
      <c r="D836" s="17" t="s">
        <v>11445</v>
      </c>
      <c r="E836" s="17" t="s">
        <v>6916</v>
      </c>
      <c r="F836" s="17" t="s">
        <v>13298</v>
      </c>
      <c r="G836" s="18">
        <v>2</v>
      </c>
      <c r="H836" s="18">
        <v>3</v>
      </c>
      <c r="I836" s="19">
        <v>0</v>
      </c>
      <c r="J836" s="20">
        <v>0</v>
      </c>
      <c r="K836" s="21">
        <v>0</v>
      </c>
      <c r="L836" s="22">
        <v>1</v>
      </c>
      <c r="M836" s="61" t="s">
        <v>30790</v>
      </c>
      <c r="N836" s="61"/>
      <c r="O836" s="61"/>
      <c r="P836" s="61"/>
      <c r="Q836" s="61"/>
      <c r="R836" s="61"/>
    </row>
    <row r="837" spans="1:18" x14ac:dyDescent="0.3">
      <c r="A837" s="17" t="s">
        <v>13299</v>
      </c>
      <c r="B837" s="17" t="s">
        <v>13300</v>
      </c>
      <c r="C837" s="17" t="s">
        <v>13301</v>
      </c>
      <c r="D837" s="17" t="s">
        <v>10507</v>
      </c>
      <c r="E837" s="17" t="s">
        <v>2915</v>
      </c>
      <c r="F837" s="17" t="s">
        <v>13302</v>
      </c>
      <c r="G837" s="18">
        <v>2</v>
      </c>
      <c r="H837" s="18">
        <v>3</v>
      </c>
      <c r="I837" s="19">
        <v>0</v>
      </c>
      <c r="J837" s="20">
        <v>1</v>
      </c>
      <c r="K837" s="21">
        <v>0</v>
      </c>
      <c r="L837" s="22">
        <v>0</v>
      </c>
      <c r="M837" s="61" t="s">
        <v>30789</v>
      </c>
      <c r="N837" s="61"/>
      <c r="O837" s="61"/>
      <c r="P837" s="61"/>
      <c r="Q837" s="61"/>
      <c r="R837" s="61"/>
    </row>
    <row r="838" spans="1:18" x14ac:dyDescent="0.3">
      <c r="A838" s="17" t="s">
        <v>13303</v>
      </c>
      <c r="B838" s="17" t="s">
        <v>13304</v>
      </c>
      <c r="C838" s="17" t="s">
        <v>13305</v>
      </c>
      <c r="D838" s="17" t="s">
        <v>12205</v>
      </c>
      <c r="E838" s="17" t="s">
        <v>2085</v>
      </c>
      <c r="F838" s="17" t="s">
        <v>13306</v>
      </c>
      <c r="G838" s="18">
        <v>2</v>
      </c>
      <c r="H838" s="18">
        <v>3</v>
      </c>
      <c r="I838" s="19">
        <v>0</v>
      </c>
      <c r="J838" s="20">
        <v>1</v>
      </c>
      <c r="K838" s="21">
        <v>0</v>
      </c>
      <c r="L838" s="22">
        <v>0</v>
      </c>
      <c r="M838" s="61" t="s">
        <v>30790</v>
      </c>
      <c r="N838" s="61"/>
      <c r="O838" s="61"/>
      <c r="P838" s="61"/>
      <c r="Q838" s="61"/>
      <c r="R838" s="61"/>
    </row>
    <row r="839" spans="1:18" x14ac:dyDescent="0.3">
      <c r="A839" s="17" t="s">
        <v>13307</v>
      </c>
      <c r="B839" s="17" t="s">
        <v>13308</v>
      </c>
      <c r="C839" s="17" t="s">
        <v>13309</v>
      </c>
      <c r="D839" s="17" t="s">
        <v>10507</v>
      </c>
      <c r="E839" s="17" t="s">
        <v>13310</v>
      </c>
      <c r="F839" s="17" t="s">
        <v>13311</v>
      </c>
      <c r="G839" s="18">
        <v>2</v>
      </c>
      <c r="H839" s="18">
        <v>6</v>
      </c>
      <c r="I839" s="19">
        <v>0.5</v>
      </c>
      <c r="J839" s="20">
        <v>0.5</v>
      </c>
      <c r="K839" s="21">
        <v>0</v>
      </c>
      <c r="L839" s="22">
        <v>0</v>
      </c>
      <c r="M839" s="61" t="s">
        <v>30789</v>
      </c>
      <c r="N839" s="61"/>
      <c r="O839" s="61"/>
      <c r="P839" s="61"/>
      <c r="Q839" s="61"/>
      <c r="R839" s="61"/>
    </row>
    <row r="840" spans="1:18" x14ac:dyDescent="0.3">
      <c r="A840" s="17" t="s">
        <v>4270</v>
      </c>
      <c r="B840" s="17" t="s">
        <v>12847</v>
      </c>
      <c r="C840" s="17" t="s">
        <v>13312</v>
      </c>
      <c r="D840" s="17" t="s">
        <v>10507</v>
      </c>
      <c r="E840" s="17" t="s">
        <v>4269</v>
      </c>
      <c r="F840" s="17" t="s">
        <v>13313</v>
      </c>
      <c r="G840" s="18">
        <v>2</v>
      </c>
      <c r="H840" s="18">
        <v>6</v>
      </c>
      <c r="I840" s="19">
        <v>0</v>
      </c>
      <c r="J840" s="20">
        <v>0</v>
      </c>
      <c r="K840" s="21">
        <v>1</v>
      </c>
      <c r="L840" s="22">
        <v>0</v>
      </c>
      <c r="M840" s="61" t="s">
        <v>30790</v>
      </c>
      <c r="N840" s="61"/>
      <c r="O840" s="61"/>
      <c r="P840" s="61"/>
      <c r="Q840" s="61"/>
      <c r="R840" s="61"/>
    </row>
    <row r="841" spans="1:18" x14ac:dyDescent="0.3">
      <c r="A841" s="17" t="s">
        <v>10089</v>
      </c>
      <c r="B841" s="17" t="s">
        <v>13314</v>
      </c>
      <c r="C841" s="17" t="s">
        <v>13315</v>
      </c>
      <c r="D841" s="17" t="s">
        <v>10507</v>
      </c>
      <c r="E841" s="17" t="s">
        <v>5659</v>
      </c>
      <c r="F841" s="17" t="s">
        <v>13316</v>
      </c>
      <c r="G841" s="18">
        <v>2</v>
      </c>
      <c r="H841" s="18">
        <v>9</v>
      </c>
      <c r="I841" s="19">
        <v>0</v>
      </c>
      <c r="J841" s="20">
        <v>0</v>
      </c>
      <c r="K841" s="21">
        <v>0</v>
      </c>
      <c r="L841" s="22">
        <v>1</v>
      </c>
      <c r="M841" s="61" t="s">
        <v>30790</v>
      </c>
      <c r="N841" s="61"/>
      <c r="O841" s="61"/>
      <c r="P841" s="61"/>
      <c r="Q841" s="61"/>
      <c r="R841" s="61"/>
    </row>
    <row r="842" spans="1:18" x14ac:dyDescent="0.3">
      <c r="A842" s="17" t="s">
        <v>13317</v>
      </c>
      <c r="B842" s="17" t="s">
        <v>13318</v>
      </c>
      <c r="C842" s="17" t="s">
        <v>13319</v>
      </c>
      <c r="D842" s="17" t="s">
        <v>11343</v>
      </c>
      <c r="E842" s="17" t="s">
        <v>2080</v>
      </c>
      <c r="F842" s="17" t="s">
        <v>13320</v>
      </c>
      <c r="G842" s="18">
        <v>2</v>
      </c>
      <c r="H842" s="18">
        <v>2</v>
      </c>
      <c r="I842" s="19">
        <v>0</v>
      </c>
      <c r="J842" s="20">
        <v>1</v>
      </c>
      <c r="K842" s="21">
        <v>0</v>
      </c>
      <c r="L842" s="22">
        <v>0</v>
      </c>
      <c r="M842" s="61" t="s">
        <v>30791</v>
      </c>
      <c r="N842" s="61"/>
      <c r="O842" s="61"/>
      <c r="P842" s="61"/>
      <c r="Q842" s="61"/>
      <c r="R842" s="61"/>
    </row>
    <row r="843" spans="1:18" x14ac:dyDescent="0.3">
      <c r="A843" s="17" t="s">
        <v>13321</v>
      </c>
      <c r="B843" s="17" t="s">
        <v>13322</v>
      </c>
      <c r="C843" s="17" t="s">
        <v>13323</v>
      </c>
      <c r="D843" s="17" t="s">
        <v>11847</v>
      </c>
      <c r="E843" s="17" t="s">
        <v>2835</v>
      </c>
      <c r="F843" s="17" t="s">
        <v>13324</v>
      </c>
      <c r="G843" s="18">
        <v>2</v>
      </c>
      <c r="H843" s="18">
        <v>5</v>
      </c>
      <c r="I843" s="19">
        <v>0</v>
      </c>
      <c r="J843" s="20">
        <v>1</v>
      </c>
      <c r="K843" s="21">
        <v>0</v>
      </c>
      <c r="L843" s="22">
        <v>0</v>
      </c>
      <c r="M843" s="61" t="s">
        <v>30791</v>
      </c>
      <c r="N843" s="61"/>
      <c r="O843" s="61"/>
      <c r="P843" s="61"/>
      <c r="Q843" s="61"/>
      <c r="R843" s="61"/>
    </row>
    <row r="844" spans="1:18" x14ac:dyDescent="0.3">
      <c r="A844" s="17" t="s">
        <v>13325</v>
      </c>
      <c r="B844" s="17" t="s">
        <v>13326</v>
      </c>
      <c r="C844" s="17" t="s">
        <v>10496</v>
      </c>
      <c r="D844" s="17" t="s">
        <v>10695</v>
      </c>
      <c r="E844" s="17" t="s">
        <v>10527</v>
      </c>
      <c r="F844" s="17" t="s">
        <v>13327</v>
      </c>
      <c r="G844" s="18">
        <v>2</v>
      </c>
      <c r="H844" s="18">
        <v>7</v>
      </c>
      <c r="I844" s="19">
        <v>0</v>
      </c>
      <c r="J844" s="20">
        <v>1</v>
      </c>
      <c r="K844" s="21">
        <v>0</v>
      </c>
      <c r="L844" s="22">
        <v>0</v>
      </c>
      <c r="M844" s="61" t="s">
        <v>30791</v>
      </c>
      <c r="N844" s="61"/>
      <c r="O844" s="61"/>
      <c r="P844" s="61"/>
      <c r="Q844" s="61"/>
      <c r="R844" s="61"/>
    </row>
    <row r="845" spans="1:18" x14ac:dyDescent="0.3">
      <c r="A845" s="17" t="s">
        <v>13328</v>
      </c>
      <c r="B845" s="17" t="s">
        <v>13329</v>
      </c>
      <c r="C845" s="17" t="s">
        <v>13330</v>
      </c>
      <c r="D845" s="17" t="s">
        <v>10695</v>
      </c>
      <c r="E845" s="17" t="s">
        <v>2146</v>
      </c>
      <c r="F845" s="17" t="s">
        <v>13331</v>
      </c>
      <c r="G845" s="18">
        <v>2</v>
      </c>
      <c r="H845" s="18">
        <v>2</v>
      </c>
      <c r="I845" s="19">
        <v>0</v>
      </c>
      <c r="J845" s="20">
        <v>1</v>
      </c>
      <c r="K845" s="21">
        <v>0</v>
      </c>
      <c r="L845" s="22">
        <v>0</v>
      </c>
      <c r="M845" s="61" t="s">
        <v>30790</v>
      </c>
      <c r="N845" s="61"/>
      <c r="O845" s="61"/>
      <c r="P845" s="61"/>
      <c r="Q845" s="61"/>
      <c r="R845" s="61"/>
    </row>
    <row r="846" spans="1:18" x14ac:dyDescent="0.3">
      <c r="A846" s="17" t="s">
        <v>13332</v>
      </c>
      <c r="B846" s="17" t="s">
        <v>13333</v>
      </c>
      <c r="C846" s="17" t="s">
        <v>13334</v>
      </c>
      <c r="D846" s="17" t="s">
        <v>13335</v>
      </c>
      <c r="E846" s="17" t="s">
        <v>2157</v>
      </c>
      <c r="F846" s="17" t="s">
        <v>13336</v>
      </c>
      <c r="G846" s="18">
        <v>2</v>
      </c>
      <c r="H846" s="18">
        <v>3</v>
      </c>
      <c r="I846" s="19">
        <v>0</v>
      </c>
      <c r="J846" s="20">
        <v>1</v>
      </c>
      <c r="K846" s="21">
        <v>0</v>
      </c>
      <c r="L846" s="22">
        <v>0</v>
      </c>
      <c r="M846" s="61" t="s">
        <v>30791</v>
      </c>
      <c r="N846" s="61"/>
      <c r="O846" s="61"/>
      <c r="P846" s="61"/>
      <c r="Q846" s="61"/>
      <c r="R846" s="61"/>
    </row>
    <row r="847" spans="1:18" x14ac:dyDescent="0.3">
      <c r="A847" s="17" t="s">
        <v>7220</v>
      </c>
      <c r="B847" s="17" t="s">
        <v>13337</v>
      </c>
      <c r="C847" s="17" t="s">
        <v>10485</v>
      </c>
      <c r="D847" s="17" t="s">
        <v>11811</v>
      </c>
      <c r="E847" s="17" t="s">
        <v>2085</v>
      </c>
      <c r="F847" s="17" t="s">
        <v>13338</v>
      </c>
      <c r="G847" s="18">
        <v>2</v>
      </c>
      <c r="H847" s="18">
        <v>2</v>
      </c>
      <c r="I847" s="19">
        <v>0</v>
      </c>
      <c r="J847" s="20">
        <v>0</v>
      </c>
      <c r="K847" s="21">
        <v>0</v>
      </c>
      <c r="L847" s="22">
        <v>1</v>
      </c>
      <c r="M847" s="61" t="s">
        <v>30790</v>
      </c>
      <c r="N847" s="61"/>
      <c r="O847" s="61"/>
      <c r="P847" s="61"/>
      <c r="Q847" s="61"/>
      <c r="R847" s="61"/>
    </row>
    <row r="848" spans="1:18" x14ac:dyDescent="0.3">
      <c r="A848" s="17" t="s">
        <v>13339</v>
      </c>
      <c r="B848" s="17" t="s">
        <v>13340</v>
      </c>
      <c r="C848" s="17" t="s">
        <v>13341</v>
      </c>
      <c r="D848" s="17" t="s">
        <v>13342</v>
      </c>
      <c r="E848" s="17" t="s">
        <v>13343</v>
      </c>
      <c r="F848" s="17" t="s">
        <v>13344</v>
      </c>
      <c r="G848" s="18">
        <v>2</v>
      </c>
      <c r="H848" s="18">
        <v>3</v>
      </c>
      <c r="I848" s="19">
        <v>0</v>
      </c>
      <c r="J848" s="20">
        <v>1</v>
      </c>
      <c r="K848" s="21">
        <v>0</v>
      </c>
      <c r="L848" s="22">
        <v>0</v>
      </c>
      <c r="M848" s="61" t="s">
        <v>30789</v>
      </c>
      <c r="N848" s="61"/>
      <c r="O848" s="61"/>
      <c r="P848" s="61"/>
      <c r="Q848" s="61"/>
      <c r="R848" s="61"/>
    </row>
    <row r="849" spans="1:18" x14ac:dyDescent="0.3">
      <c r="A849" s="17" t="s">
        <v>13345</v>
      </c>
      <c r="B849" s="17" t="s">
        <v>11349</v>
      </c>
      <c r="C849" s="17" t="s">
        <v>13346</v>
      </c>
      <c r="D849" s="17" t="s">
        <v>11351</v>
      </c>
      <c r="E849" s="17" t="s">
        <v>2157</v>
      </c>
      <c r="F849" s="17" t="s">
        <v>13347</v>
      </c>
      <c r="G849" s="18">
        <v>2</v>
      </c>
      <c r="H849" s="18">
        <v>3</v>
      </c>
      <c r="I849" s="19">
        <v>0</v>
      </c>
      <c r="J849" s="20">
        <v>1</v>
      </c>
      <c r="K849" s="21">
        <v>0</v>
      </c>
      <c r="L849" s="22">
        <v>0</v>
      </c>
      <c r="M849" s="61" t="s">
        <v>30789</v>
      </c>
      <c r="N849" s="61"/>
      <c r="O849" s="61"/>
      <c r="P849" s="61"/>
      <c r="Q849" s="61"/>
      <c r="R849" s="61"/>
    </row>
    <row r="850" spans="1:18" x14ac:dyDescent="0.3">
      <c r="A850" s="17" t="s">
        <v>13348</v>
      </c>
      <c r="B850" s="17" t="s">
        <v>13349</v>
      </c>
      <c r="C850" s="17" t="s">
        <v>13350</v>
      </c>
      <c r="D850" s="17" t="s">
        <v>10592</v>
      </c>
      <c r="E850" s="17" t="s">
        <v>2157</v>
      </c>
      <c r="F850" s="17" t="s">
        <v>13351</v>
      </c>
      <c r="G850" s="18">
        <v>2</v>
      </c>
      <c r="H850" s="18">
        <v>3</v>
      </c>
      <c r="I850" s="19">
        <v>0</v>
      </c>
      <c r="J850" s="20">
        <v>1</v>
      </c>
      <c r="K850" s="21">
        <v>0</v>
      </c>
      <c r="L850" s="22">
        <v>0</v>
      </c>
      <c r="M850" s="61" t="s">
        <v>30791</v>
      </c>
      <c r="N850" s="61"/>
      <c r="O850" s="61"/>
      <c r="P850" s="61"/>
      <c r="Q850" s="61"/>
      <c r="R850" s="61"/>
    </row>
    <row r="851" spans="1:18" x14ac:dyDescent="0.3">
      <c r="A851" s="17" t="s">
        <v>13352</v>
      </c>
      <c r="B851" s="17" t="s">
        <v>13353</v>
      </c>
      <c r="C851" s="17" t="s">
        <v>13354</v>
      </c>
      <c r="D851" s="17" t="s">
        <v>13355</v>
      </c>
      <c r="E851" s="17" t="s">
        <v>4887</v>
      </c>
      <c r="F851" s="17" t="s">
        <v>13356</v>
      </c>
      <c r="G851" s="18">
        <v>2</v>
      </c>
      <c r="H851" s="18">
        <v>4</v>
      </c>
      <c r="I851" s="19">
        <v>1</v>
      </c>
      <c r="J851" s="20">
        <v>0</v>
      </c>
      <c r="K851" s="21">
        <v>0</v>
      </c>
      <c r="L851" s="22">
        <v>0</v>
      </c>
      <c r="M851" s="61" t="s">
        <v>30789</v>
      </c>
      <c r="N851" s="61"/>
      <c r="O851" s="61"/>
      <c r="P851" s="61"/>
      <c r="Q851" s="61"/>
      <c r="R851" s="61"/>
    </row>
    <row r="852" spans="1:18" x14ac:dyDescent="0.3">
      <c r="A852" s="17" t="s">
        <v>13357</v>
      </c>
      <c r="B852" s="17" t="s">
        <v>13358</v>
      </c>
      <c r="C852" s="17" t="s">
        <v>13359</v>
      </c>
      <c r="D852" s="17" t="s">
        <v>10985</v>
      </c>
      <c r="E852" s="17" t="s">
        <v>11475</v>
      </c>
      <c r="F852" s="17" t="s">
        <v>13360</v>
      </c>
      <c r="G852" s="18">
        <v>2</v>
      </c>
      <c r="H852" s="18">
        <v>2</v>
      </c>
      <c r="I852" s="19">
        <v>0</v>
      </c>
      <c r="J852" s="20">
        <v>1</v>
      </c>
      <c r="K852" s="21">
        <v>0</v>
      </c>
      <c r="L852" s="22">
        <v>0</v>
      </c>
      <c r="M852" s="61" t="s">
        <v>30791</v>
      </c>
      <c r="N852" s="61"/>
      <c r="O852" s="61"/>
      <c r="P852" s="61"/>
      <c r="Q852" s="61"/>
      <c r="R852" s="61"/>
    </row>
    <row r="853" spans="1:18" x14ac:dyDescent="0.3">
      <c r="A853" s="17" t="s">
        <v>13361</v>
      </c>
      <c r="B853" s="17" t="s">
        <v>13362</v>
      </c>
      <c r="C853" s="17" t="s">
        <v>13363</v>
      </c>
      <c r="D853" s="17" t="s">
        <v>10710</v>
      </c>
      <c r="E853" s="17" t="s">
        <v>8733</v>
      </c>
      <c r="F853" s="17" t="s">
        <v>13364</v>
      </c>
      <c r="G853" s="18">
        <v>2</v>
      </c>
      <c r="H853" s="18">
        <v>3</v>
      </c>
      <c r="I853" s="19">
        <v>0.5</v>
      </c>
      <c r="J853" s="20">
        <v>0.5</v>
      </c>
      <c r="K853" s="21">
        <v>0</v>
      </c>
      <c r="L853" s="22">
        <v>0</v>
      </c>
      <c r="M853" s="61" t="s">
        <v>30789</v>
      </c>
      <c r="N853" s="61"/>
      <c r="O853" s="61"/>
      <c r="P853" s="61"/>
      <c r="Q853" s="61"/>
      <c r="R853" s="61"/>
    </row>
    <row r="854" spans="1:18" x14ac:dyDescent="0.3">
      <c r="A854" s="17" t="s">
        <v>13365</v>
      </c>
      <c r="B854" s="17" t="s">
        <v>13366</v>
      </c>
      <c r="C854" s="17" t="s">
        <v>13367</v>
      </c>
      <c r="D854" s="17" t="s">
        <v>10985</v>
      </c>
      <c r="E854" s="17" t="s">
        <v>10907</v>
      </c>
      <c r="F854" s="17" t="s">
        <v>13368</v>
      </c>
      <c r="G854" s="18">
        <v>2</v>
      </c>
      <c r="H854" s="18">
        <v>2</v>
      </c>
      <c r="I854" s="19">
        <v>0</v>
      </c>
      <c r="J854" s="20">
        <v>1</v>
      </c>
      <c r="K854" s="21">
        <v>0</v>
      </c>
      <c r="L854" s="22">
        <v>0</v>
      </c>
      <c r="M854" s="61" t="s">
        <v>30791</v>
      </c>
      <c r="N854" s="61"/>
      <c r="O854" s="61"/>
      <c r="P854" s="61"/>
      <c r="Q854" s="61"/>
      <c r="R854" s="61"/>
    </row>
    <row r="855" spans="1:18" x14ac:dyDescent="0.3">
      <c r="A855" s="17" t="s">
        <v>13369</v>
      </c>
      <c r="B855" s="17" t="s">
        <v>13370</v>
      </c>
      <c r="C855" s="17" t="s">
        <v>13371</v>
      </c>
      <c r="D855" s="17" t="s">
        <v>10710</v>
      </c>
      <c r="E855" s="17" t="s">
        <v>2044</v>
      </c>
      <c r="F855" s="17" t="s">
        <v>13372</v>
      </c>
      <c r="G855" s="18">
        <v>2</v>
      </c>
      <c r="H855" s="18">
        <v>2</v>
      </c>
      <c r="I855" s="19">
        <v>0.5</v>
      </c>
      <c r="J855" s="20">
        <v>0.5</v>
      </c>
      <c r="K855" s="21">
        <v>0</v>
      </c>
      <c r="L855" s="22">
        <v>0</v>
      </c>
      <c r="M855" s="61" t="s">
        <v>30789</v>
      </c>
      <c r="N855" s="61"/>
      <c r="O855" s="61"/>
      <c r="P855" s="61"/>
      <c r="Q855" s="61"/>
      <c r="R855" s="61"/>
    </row>
    <row r="856" spans="1:18" x14ac:dyDescent="0.3">
      <c r="A856" s="17" t="s">
        <v>13373</v>
      </c>
      <c r="B856" s="17" t="s">
        <v>13374</v>
      </c>
      <c r="C856" s="17" t="s">
        <v>13375</v>
      </c>
      <c r="D856" s="17" t="s">
        <v>10461</v>
      </c>
      <c r="E856" s="17" t="s">
        <v>10527</v>
      </c>
      <c r="F856" s="17" t="s">
        <v>13376</v>
      </c>
      <c r="G856" s="18">
        <v>2</v>
      </c>
      <c r="H856" s="18">
        <v>3</v>
      </c>
      <c r="I856" s="19">
        <v>0.5</v>
      </c>
      <c r="J856" s="20">
        <v>0.5</v>
      </c>
      <c r="K856" s="21">
        <v>0</v>
      </c>
      <c r="L856" s="22">
        <v>0</v>
      </c>
      <c r="M856" s="61" t="s">
        <v>30789</v>
      </c>
      <c r="N856" s="61"/>
      <c r="O856" s="61"/>
      <c r="P856" s="61"/>
      <c r="Q856" s="61"/>
      <c r="R856" s="61"/>
    </row>
    <row r="857" spans="1:18" x14ac:dyDescent="0.3">
      <c r="A857" s="17" t="s">
        <v>6701</v>
      </c>
      <c r="B857" s="17" t="s">
        <v>6702</v>
      </c>
      <c r="C857" s="17" t="s">
        <v>13377</v>
      </c>
      <c r="D857" s="17" t="s">
        <v>10507</v>
      </c>
      <c r="E857" s="17" t="s">
        <v>6703</v>
      </c>
      <c r="F857" s="17" t="s">
        <v>13378</v>
      </c>
      <c r="G857" s="18">
        <v>2</v>
      </c>
      <c r="H857" s="18">
        <v>2</v>
      </c>
      <c r="I857" s="19">
        <v>0</v>
      </c>
      <c r="J857" s="20">
        <v>0</v>
      </c>
      <c r="K857" s="21">
        <v>0</v>
      </c>
      <c r="L857" s="22">
        <v>1</v>
      </c>
      <c r="M857" s="61" t="s">
        <v>30790</v>
      </c>
      <c r="N857" s="61"/>
      <c r="O857" s="61"/>
      <c r="P857" s="61"/>
      <c r="Q857" s="61"/>
      <c r="R857" s="61"/>
    </row>
    <row r="858" spans="1:18" x14ac:dyDescent="0.3">
      <c r="A858" s="17" t="s">
        <v>13379</v>
      </c>
      <c r="B858" s="17" t="s">
        <v>13380</v>
      </c>
      <c r="C858" s="17" t="s">
        <v>13381</v>
      </c>
      <c r="D858" s="17" t="s">
        <v>10507</v>
      </c>
      <c r="E858" s="17" t="s">
        <v>5559</v>
      </c>
      <c r="F858" s="17" t="s">
        <v>13382</v>
      </c>
      <c r="G858" s="18">
        <v>2</v>
      </c>
      <c r="H858" s="18">
        <v>6</v>
      </c>
      <c r="I858" s="19">
        <v>0</v>
      </c>
      <c r="J858" s="20">
        <v>1</v>
      </c>
      <c r="K858" s="21">
        <v>0</v>
      </c>
      <c r="L858" s="22">
        <v>0</v>
      </c>
      <c r="M858" s="61" t="s">
        <v>30791</v>
      </c>
      <c r="N858" s="61"/>
      <c r="O858" s="61"/>
      <c r="P858" s="61"/>
      <c r="Q858" s="61"/>
      <c r="R858" s="61"/>
    </row>
    <row r="859" spans="1:18" x14ac:dyDescent="0.3">
      <c r="A859" s="17" t="s">
        <v>13383</v>
      </c>
      <c r="B859" s="17" t="s">
        <v>13384</v>
      </c>
      <c r="C859" s="17" t="s">
        <v>10678</v>
      </c>
      <c r="D859" s="17" t="s">
        <v>13385</v>
      </c>
      <c r="E859" s="17" t="s">
        <v>2281</v>
      </c>
      <c r="F859" s="17" t="s">
        <v>13386</v>
      </c>
      <c r="G859" s="18">
        <v>2</v>
      </c>
      <c r="H859" s="18">
        <v>4</v>
      </c>
      <c r="I859" s="19">
        <v>1</v>
      </c>
      <c r="J859" s="20">
        <v>0</v>
      </c>
      <c r="K859" s="21">
        <v>0</v>
      </c>
      <c r="L859" s="22">
        <v>0</v>
      </c>
      <c r="M859" s="61" t="s">
        <v>30787</v>
      </c>
      <c r="N859" s="61"/>
      <c r="O859" s="61"/>
      <c r="P859" s="61"/>
      <c r="Q859" s="61"/>
      <c r="R859" s="61"/>
    </row>
    <row r="860" spans="1:18" x14ac:dyDescent="0.3">
      <c r="A860" s="17" t="s">
        <v>13387</v>
      </c>
      <c r="B860" s="17" t="s">
        <v>13388</v>
      </c>
      <c r="C860" s="17" t="s">
        <v>13389</v>
      </c>
      <c r="D860" s="17" t="s">
        <v>13390</v>
      </c>
      <c r="E860" s="17" t="s">
        <v>2324</v>
      </c>
      <c r="F860" s="17" t="s">
        <v>13391</v>
      </c>
      <c r="G860" s="18">
        <v>2</v>
      </c>
      <c r="H860" s="18">
        <v>23</v>
      </c>
      <c r="I860" s="19">
        <v>0</v>
      </c>
      <c r="J860" s="20">
        <v>1</v>
      </c>
      <c r="K860" s="21">
        <v>0</v>
      </c>
      <c r="L860" s="22">
        <v>0</v>
      </c>
      <c r="M860" s="61" t="s">
        <v>30787</v>
      </c>
      <c r="N860" s="61"/>
      <c r="O860" s="61"/>
      <c r="P860" s="61"/>
      <c r="Q860" s="61"/>
      <c r="R860" s="61"/>
    </row>
    <row r="861" spans="1:18" x14ac:dyDescent="0.3">
      <c r="A861" s="17" t="s">
        <v>13392</v>
      </c>
      <c r="B861" s="17" t="s">
        <v>13393</v>
      </c>
      <c r="C861" s="17" t="s">
        <v>13394</v>
      </c>
      <c r="D861" s="17" t="s">
        <v>10507</v>
      </c>
      <c r="E861" s="17" t="s">
        <v>13395</v>
      </c>
      <c r="F861" s="17" t="s">
        <v>13396</v>
      </c>
      <c r="G861" s="18">
        <v>2</v>
      </c>
      <c r="H861" s="18">
        <v>2</v>
      </c>
      <c r="I861" s="19">
        <v>0</v>
      </c>
      <c r="J861" s="20">
        <v>1</v>
      </c>
      <c r="K861" s="21">
        <v>0</v>
      </c>
      <c r="L861" s="22">
        <v>0</v>
      </c>
      <c r="M861" s="61" t="s">
        <v>30791</v>
      </c>
      <c r="N861" s="61"/>
      <c r="O861" s="61"/>
      <c r="P861" s="61"/>
      <c r="Q861" s="61"/>
      <c r="R861" s="61"/>
    </row>
    <row r="862" spans="1:18" x14ac:dyDescent="0.3">
      <c r="A862" s="17" t="s">
        <v>4562</v>
      </c>
      <c r="B862" s="17" t="s">
        <v>4563</v>
      </c>
      <c r="C862" s="17" t="s">
        <v>13397</v>
      </c>
      <c r="D862" s="17" t="s">
        <v>11343</v>
      </c>
      <c r="E862" s="17" t="s">
        <v>3417</v>
      </c>
      <c r="F862" s="17" t="s">
        <v>13398</v>
      </c>
      <c r="G862" s="18">
        <v>2</v>
      </c>
      <c r="H862" s="18">
        <v>2</v>
      </c>
      <c r="I862" s="19">
        <v>0</v>
      </c>
      <c r="J862" s="20">
        <v>0</v>
      </c>
      <c r="K862" s="21">
        <v>1</v>
      </c>
      <c r="L862" s="22">
        <v>0</v>
      </c>
      <c r="M862" s="61" t="s">
        <v>30790</v>
      </c>
      <c r="N862" s="61"/>
      <c r="O862" s="61"/>
      <c r="P862" s="61"/>
      <c r="Q862" s="61"/>
      <c r="R862" s="61"/>
    </row>
    <row r="863" spans="1:18" x14ac:dyDescent="0.3">
      <c r="A863" s="17" t="s">
        <v>13399</v>
      </c>
      <c r="B863" s="17" t="s">
        <v>13400</v>
      </c>
      <c r="C863" s="17" t="s">
        <v>10485</v>
      </c>
      <c r="D863" s="17" t="s">
        <v>10507</v>
      </c>
      <c r="E863" s="17" t="s">
        <v>11078</v>
      </c>
      <c r="F863" s="17" t="s">
        <v>13399</v>
      </c>
      <c r="G863" s="18">
        <v>2</v>
      </c>
      <c r="H863" s="18">
        <v>29</v>
      </c>
      <c r="I863" s="19">
        <v>0.5</v>
      </c>
      <c r="J863" s="20">
        <v>0.5</v>
      </c>
      <c r="K863" s="21">
        <v>0</v>
      </c>
      <c r="L863" s="22">
        <v>0</v>
      </c>
      <c r="M863" s="61" t="s">
        <v>30789</v>
      </c>
      <c r="N863" s="61"/>
      <c r="O863" s="61"/>
      <c r="P863" s="61"/>
      <c r="Q863" s="61"/>
      <c r="R863" s="61"/>
    </row>
    <row r="864" spans="1:18" x14ac:dyDescent="0.3">
      <c r="A864" s="17" t="s">
        <v>13401</v>
      </c>
      <c r="B864" s="17" t="s">
        <v>13402</v>
      </c>
      <c r="C864" s="17" t="s">
        <v>13403</v>
      </c>
      <c r="D864" s="17" t="s">
        <v>12031</v>
      </c>
      <c r="E864" s="17" t="s">
        <v>3601</v>
      </c>
      <c r="F864" s="17" t="s">
        <v>13404</v>
      </c>
      <c r="G864" s="18">
        <v>2</v>
      </c>
      <c r="H864" s="18">
        <v>3</v>
      </c>
      <c r="I864" s="19">
        <v>0</v>
      </c>
      <c r="J864" s="20">
        <v>1</v>
      </c>
      <c r="K864" s="21">
        <v>0</v>
      </c>
      <c r="L864" s="22">
        <v>0</v>
      </c>
      <c r="M864" s="61" t="s">
        <v>30790</v>
      </c>
      <c r="N864" s="61"/>
      <c r="O864" s="61"/>
      <c r="P864" s="61"/>
      <c r="Q864" s="61"/>
      <c r="R864" s="61"/>
    </row>
    <row r="865" spans="1:18" x14ac:dyDescent="0.3">
      <c r="A865" s="17" t="s">
        <v>8123</v>
      </c>
      <c r="B865" s="17" t="s">
        <v>8124</v>
      </c>
      <c r="C865" s="17" t="s">
        <v>13405</v>
      </c>
      <c r="D865" s="17" t="s">
        <v>10507</v>
      </c>
      <c r="E865" s="17" t="s">
        <v>4947</v>
      </c>
      <c r="F865" s="17" t="s">
        <v>13406</v>
      </c>
      <c r="G865" s="18">
        <v>2</v>
      </c>
      <c r="H865" s="18">
        <v>4</v>
      </c>
      <c r="I865" s="19">
        <v>0</v>
      </c>
      <c r="J865" s="20">
        <v>0</v>
      </c>
      <c r="K865" s="21">
        <v>0</v>
      </c>
      <c r="L865" s="22">
        <v>1</v>
      </c>
      <c r="M865" s="61" t="s">
        <v>30790</v>
      </c>
      <c r="N865" s="61"/>
      <c r="O865" s="61"/>
      <c r="P865" s="61"/>
      <c r="Q865" s="61"/>
      <c r="R865" s="61"/>
    </row>
    <row r="866" spans="1:18" x14ac:dyDescent="0.3">
      <c r="A866" s="17" t="s">
        <v>13407</v>
      </c>
      <c r="B866" s="17" t="s">
        <v>13408</v>
      </c>
      <c r="C866" s="17" t="s">
        <v>13409</v>
      </c>
      <c r="D866" s="17" t="s">
        <v>10710</v>
      </c>
      <c r="E866" s="17" t="s">
        <v>8733</v>
      </c>
      <c r="F866" s="17" t="s">
        <v>13410</v>
      </c>
      <c r="G866" s="18">
        <v>2</v>
      </c>
      <c r="H866" s="18">
        <v>2</v>
      </c>
      <c r="I866" s="19">
        <v>1</v>
      </c>
      <c r="J866" s="20">
        <v>0</v>
      </c>
      <c r="K866" s="21">
        <v>0</v>
      </c>
      <c r="L866" s="22">
        <v>0</v>
      </c>
      <c r="M866" s="61" t="s">
        <v>30789</v>
      </c>
      <c r="N866" s="61"/>
      <c r="O866" s="61"/>
      <c r="P866" s="61"/>
      <c r="Q866" s="61"/>
      <c r="R866" s="61"/>
    </row>
    <row r="867" spans="1:18" x14ac:dyDescent="0.3">
      <c r="A867" s="17" t="s">
        <v>13411</v>
      </c>
      <c r="B867" s="17" t="s">
        <v>13412</v>
      </c>
      <c r="C867" s="17" t="s">
        <v>13413</v>
      </c>
      <c r="D867" s="17" t="s">
        <v>10507</v>
      </c>
      <c r="E867" s="17" t="s">
        <v>2080</v>
      </c>
      <c r="F867" s="17" t="s">
        <v>13414</v>
      </c>
      <c r="G867" s="18">
        <v>2</v>
      </c>
      <c r="H867" s="18">
        <v>14</v>
      </c>
      <c r="I867" s="19">
        <v>0</v>
      </c>
      <c r="J867" s="20">
        <v>1</v>
      </c>
      <c r="K867" s="21">
        <v>0</v>
      </c>
      <c r="L867" s="22">
        <v>0</v>
      </c>
      <c r="M867" s="61" t="s">
        <v>30791</v>
      </c>
      <c r="N867" s="61"/>
      <c r="O867" s="61"/>
      <c r="P867" s="61"/>
      <c r="Q867" s="61"/>
      <c r="R867" s="61"/>
    </row>
    <row r="868" spans="1:18" x14ac:dyDescent="0.3">
      <c r="A868" s="17" t="s">
        <v>13415</v>
      </c>
      <c r="B868" s="17" t="s">
        <v>13416</v>
      </c>
      <c r="C868" s="17" t="s">
        <v>10485</v>
      </c>
      <c r="D868" s="17" t="s">
        <v>12568</v>
      </c>
      <c r="E868" s="17" t="s">
        <v>4447</v>
      </c>
      <c r="F868" s="17" t="s">
        <v>13417</v>
      </c>
      <c r="G868" s="18">
        <v>2</v>
      </c>
      <c r="H868" s="18">
        <v>8</v>
      </c>
      <c r="I868" s="19">
        <v>0</v>
      </c>
      <c r="J868" s="20">
        <v>1</v>
      </c>
      <c r="K868" s="21">
        <v>0</v>
      </c>
      <c r="L868" s="22">
        <v>0</v>
      </c>
      <c r="M868" s="61" t="s">
        <v>30789</v>
      </c>
      <c r="N868" s="61"/>
      <c r="O868" s="61"/>
      <c r="P868" s="61"/>
      <c r="Q868" s="61"/>
      <c r="R868" s="61"/>
    </row>
    <row r="869" spans="1:18" x14ac:dyDescent="0.3">
      <c r="A869" s="17" t="s">
        <v>13418</v>
      </c>
      <c r="B869" s="17" t="s">
        <v>13419</v>
      </c>
      <c r="C869" s="17" t="s">
        <v>10485</v>
      </c>
      <c r="D869" s="17" t="s">
        <v>10710</v>
      </c>
      <c r="E869" s="17" t="s">
        <v>2855</v>
      </c>
      <c r="F869" s="17" t="s">
        <v>13418</v>
      </c>
      <c r="G869" s="18">
        <v>2</v>
      </c>
      <c r="H869" s="18">
        <v>2</v>
      </c>
      <c r="I869" s="19">
        <v>1</v>
      </c>
      <c r="J869" s="20">
        <v>0</v>
      </c>
      <c r="K869" s="21">
        <v>0</v>
      </c>
      <c r="L869" s="22">
        <v>0</v>
      </c>
      <c r="M869" s="61" t="s">
        <v>30789</v>
      </c>
      <c r="N869" s="61"/>
      <c r="O869" s="61"/>
      <c r="P869" s="61"/>
      <c r="Q869" s="61"/>
      <c r="R869" s="61"/>
    </row>
    <row r="870" spans="1:18" x14ac:dyDescent="0.3">
      <c r="A870" s="17" t="s">
        <v>13420</v>
      </c>
      <c r="B870" s="17" t="s">
        <v>13421</v>
      </c>
      <c r="C870" s="17" t="s">
        <v>13422</v>
      </c>
      <c r="D870" s="17" t="s">
        <v>10507</v>
      </c>
      <c r="E870" s="17" t="s">
        <v>2725</v>
      </c>
      <c r="F870" s="17" t="s">
        <v>13423</v>
      </c>
      <c r="G870" s="18">
        <v>2</v>
      </c>
      <c r="H870" s="18">
        <v>30</v>
      </c>
      <c r="I870" s="19">
        <v>0</v>
      </c>
      <c r="J870" s="20">
        <v>1</v>
      </c>
      <c r="K870" s="21">
        <v>0</v>
      </c>
      <c r="L870" s="22">
        <v>0</v>
      </c>
      <c r="M870" s="61" t="s">
        <v>30791</v>
      </c>
      <c r="N870" s="61"/>
      <c r="O870" s="61"/>
      <c r="P870" s="61"/>
      <c r="Q870" s="61"/>
      <c r="R870" s="61"/>
    </row>
    <row r="871" spans="1:18" x14ac:dyDescent="0.3">
      <c r="A871" s="17" t="s">
        <v>13424</v>
      </c>
      <c r="B871" s="17" t="s">
        <v>13425</v>
      </c>
      <c r="C871" s="17" t="s">
        <v>10485</v>
      </c>
      <c r="D871" s="17" t="s">
        <v>13426</v>
      </c>
      <c r="E871" s="17" t="s">
        <v>13427</v>
      </c>
      <c r="F871" s="17" t="s">
        <v>13428</v>
      </c>
      <c r="G871" s="18">
        <v>2</v>
      </c>
      <c r="H871" s="18">
        <v>7</v>
      </c>
      <c r="I871" s="19">
        <v>0</v>
      </c>
      <c r="J871" s="20">
        <v>1</v>
      </c>
      <c r="K871" s="21">
        <v>0</v>
      </c>
      <c r="L871" s="22">
        <v>0</v>
      </c>
      <c r="M871" s="61" t="s">
        <v>30791</v>
      </c>
      <c r="N871" s="61"/>
      <c r="O871" s="61"/>
      <c r="P871" s="61"/>
      <c r="Q871" s="61"/>
      <c r="R871" s="61"/>
    </row>
    <row r="872" spans="1:18" x14ac:dyDescent="0.3">
      <c r="A872" s="17" t="s">
        <v>2933</v>
      </c>
      <c r="B872" s="17" t="s">
        <v>13429</v>
      </c>
      <c r="C872" s="17" t="s">
        <v>13430</v>
      </c>
      <c r="D872" s="17" t="s">
        <v>11847</v>
      </c>
      <c r="E872" s="17" t="s">
        <v>2935</v>
      </c>
      <c r="F872" s="17" t="s">
        <v>13431</v>
      </c>
      <c r="G872" s="18">
        <v>2</v>
      </c>
      <c r="H872" s="18">
        <v>3</v>
      </c>
      <c r="I872" s="19">
        <v>0</v>
      </c>
      <c r="J872" s="20">
        <v>0</v>
      </c>
      <c r="K872" s="21">
        <v>1</v>
      </c>
      <c r="L872" s="22">
        <v>0</v>
      </c>
      <c r="M872" s="61" t="s">
        <v>30790</v>
      </c>
      <c r="N872" s="61"/>
      <c r="O872" s="61"/>
      <c r="P872" s="61"/>
      <c r="Q872" s="61"/>
      <c r="R872" s="61"/>
    </row>
    <row r="873" spans="1:18" x14ac:dyDescent="0.3">
      <c r="A873" s="17" t="s">
        <v>13432</v>
      </c>
      <c r="B873" s="17" t="s">
        <v>13433</v>
      </c>
      <c r="C873" s="17" t="s">
        <v>10485</v>
      </c>
      <c r="D873" s="17" t="s">
        <v>10507</v>
      </c>
      <c r="E873" s="17" t="s">
        <v>9617</v>
      </c>
      <c r="F873" s="17" t="s">
        <v>13434</v>
      </c>
      <c r="G873" s="18">
        <v>2</v>
      </c>
      <c r="H873" s="18">
        <v>2</v>
      </c>
      <c r="I873" s="19">
        <v>0</v>
      </c>
      <c r="J873" s="20">
        <v>1</v>
      </c>
      <c r="K873" s="21">
        <v>0</v>
      </c>
      <c r="L873" s="22">
        <v>0</v>
      </c>
      <c r="M873" s="61" t="s">
        <v>30791</v>
      </c>
      <c r="N873" s="61"/>
      <c r="O873" s="61"/>
      <c r="P873" s="61"/>
      <c r="Q873" s="61"/>
      <c r="R873" s="61"/>
    </row>
    <row r="874" spans="1:18" x14ac:dyDescent="0.3">
      <c r="A874" s="17" t="s">
        <v>13435</v>
      </c>
      <c r="B874" s="17" t="s">
        <v>13436</v>
      </c>
      <c r="C874" s="17" t="s">
        <v>13437</v>
      </c>
      <c r="D874" s="17" t="s">
        <v>11343</v>
      </c>
      <c r="E874" s="17" t="s">
        <v>2689</v>
      </c>
      <c r="F874" s="17" t="s">
        <v>13438</v>
      </c>
      <c r="G874" s="18">
        <v>2</v>
      </c>
      <c r="H874" s="18">
        <v>2</v>
      </c>
      <c r="I874" s="19">
        <v>0</v>
      </c>
      <c r="J874" s="20">
        <v>1</v>
      </c>
      <c r="K874" s="21">
        <v>0</v>
      </c>
      <c r="L874" s="22">
        <v>0</v>
      </c>
      <c r="M874" s="61" t="s">
        <v>30791</v>
      </c>
      <c r="N874" s="61"/>
      <c r="O874" s="61"/>
      <c r="P874" s="61"/>
      <c r="Q874" s="61"/>
      <c r="R874" s="61"/>
    </row>
    <row r="875" spans="1:18" x14ac:dyDescent="0.3">
      <c r="A875" s="17" t="s">
        <v>13439</v>
      </c>
      <c r="B875" s="17" t="s">
        <v>13440</v>
      </c>
      <c r="C875" s="17" t="s">
        <v>13441</v>
      </c>
      <c r="D875" s="17" t="s">
        <v>10507</v>
      </c>
      <c r="E875" s="17" t="s">
        <v>13442</v>
      </c>
      <c r="F875" s="17" t="s">
        <v>13443</v>
      </c>
      <c r="G875" s="18">
        <v>2</v>
      </c>
      <c r="H875" s="18">
        <v>60</v>
      </c>
      <c r="I875" s="19">
        <v>1</v>
      </c>
      <c r="J875" s="20">
        <v>0</v>
      </c>
      <c r="K875" s="21">
        <v>0</v>
      </c>
      <c r="L875" s="22">
        <v>0</v>
      </c>
      <c r="M875" s="61" t="s">
        <v>30787</v>
      </c>
      <c r="N875" s="61"/>
      <c r="O875" s="61"/>
      <c r="P875" s="61"/>
      <c r="Q875" s="61"/>
      <c r="R875" s="61"/>
    </row>
    <row r="876" spans="1:18" x14ac:dyDescent="0.3">
      <c r="A876" s="17" t="s">
        <v>13444</v>
      </c>
      <c r="B876" s="17" t="s">
        <v>13445</v>
      </c>
      <c r="C876" s="17" t="s">
        <v>13446</v>
      </c>
      <c r="D876" s="17" t="s">
        <v>10507</v>
      </c>
      <c r="E876" s="17" t="s">
        <v>2725</v>
      </c>
      <c r="F876" s="17" t="s">
        <v>13447</v>
      </c>
      <c r="G876" s="18">
        <v>2</v>
      </c>
      <c r="H876" s="18">
        <v>9</v>
      </c>
      <c r="I876" s="19">
        <v>1</v>
      </c>
      <c r="J876" s="20">
        <v>0</v>
      </c>
      <c r="K876" s="21">
        <v>0</v>
      </c>
      <c r="L876" s="22">
        <v>0</v>
      </c>
      <c r="M876" s="61" t="s">
        <v>30789</v>
      </c>
      <c r="N876" s="61"/>
      <c r="O876" s="61"/>
      <c r="P876" s="61"/>
      <c r="Q876" s="61"/>
      <c r="R876" s="61"/>
    </row>
    <row r="877" spans="1:18" x14ac:dyDescent="0.3">
      <c r="A877" s="17" t="s">
        <v>13448</v>
      </c>
      <c r="B877" s="17" t="s">
        <v>13449</v>
      </c>
      <c r="C877" s="17" t="s">
        <v>13450</v>
      </c>
      <c r="D877" s="17" t="s">
        <v>10584</v>
      </c>
      <c r="E877" s="17" t="s">
        <v>2465</v>
      </c>
      <c r="F877" s="17" t="s">
        <v>13451</v>
      </c>
      <c r="G877" s="18">
        <v>2</v>
      </c>
      <c r="H877" s="18">
        <v>7</v>
      </c>
      <c r="I877" s="19">
        <v>0</v>
      </c>
      <c r="J877" s="20">
        <v>1</v>
      </c>
      <c r="K877" s="21">
        <v>0</v>
      </c>
      <c r="L877" s="22">
        <v>0</v>
      </c>
      <c r="M877" s="61" t="s">
        <v>30791</v>
      </c>
      <c r="N877" s="61"/>
      <c r="O877" s="61"/>
      <c r="P877" s="61"/>
      <c r="Q877" s="61"/>
      <c r="R877" s="61"/>
    </row>
    <row r="878" spans="1:18" x14ac:dyDescent="0.3">
      <c r="A878" s="17" t="s">
        <v>13452</v>
      </c>
      <c r="B878" s="17" t="s">
        <v>13453</v>
      </c>
      <c r="C878" s="17" t="s">
        <v>13454</v>
      </c>
      <c r="D878" s="17" t="s">
        <v>10507</v>
      </c>
      <c r="E878" s="17" t="s">
        <v>2211</v>
      </c>
      <c r="F878" s="17" t="s">
        <v>13455</v>
      </c>
      <c r="G878" s="18">
        <v>2</v>
      </c>
      <c r="H878" s="18">
        <v>4</v>
      </c>
      <c r="I878" s="19">
        <v>0</v>
      </c>
      <c r="J878" s="20">
        <v>1</v>
      </c>
      <c r="K878" s="21">
        <v>0</v>
      </c>
      <c r="L878" s="22">
        <v>0</v>
      </c>
      <c r="M878" s="61" t="s">
        <v>30789</v>
      </c>
      <c r="N878" s="61"/>
      <c r="O878" s="61"/>
      <c r="P878" s="61"/>
      <c r="Q878" s="61"/>
      <c r="R878" s="61"/>
    </row>
    <row r="879" spans="1:18" x14ac:dyDescent="0.3">
      <c r="A879" s="17" t="s">
        <v>13456</v>
      </c>
      <c r="B879" s="17" t="s">
        <v>13457</v>
      </c>
      <c r="C879" s="17" t="s">
        <v>13458</v>
      </c>
      <c r="D879" s="17" t="s">
        <v>10507</v>
      </c>
      <c r="E879" s="17" t="s">
        <v>2181</v>
      </c>
      <c r="F879" s="17" t="s">
        <v>13459</v>
      </c>
      <c r="G879" s="18">
        <v>2</v>
      </c>
      <c r="H879" s="18">
        <v>22</v>
      </c>
      <c r="I879" s="19">
        <v>1</v>
      </c>
      <c r="J879" s="20">
        <v>0</v>
      </c>
      <c r="K879" s="21">
        <v>0</v>
      </c>
      <c r="L879" s="22">
        <v>0</v>
      </c>
      <c r="M879" s="61" t="s">
        <v>30789</v>
      </c>
      <c r="N879" s="61"/>
      <c r="O879" s="61"/>
      <c r="P879" s="61"/>
      <c r="Q879" s="61"/>
      <c r="R879" s="61"/>
    </row>
    <row r="880" spans="1:18" x14ac:dyDescent="0.3">
      <c r="A880" s="17" t="s">
        <v>13460</v>
      </c>
      <c r="B880" s="17" t="s">
        <v>13461</v>
      </c>
      <c r="C880" s="17" t="s">
        <v>13462</v>
      </c>
      <c r="D880" s="17" t="s">
        <v>10507</v>
      </c>
      <c r="E880" s="17" t="s">
        <v>2725</v>
      </c>
      <c r="F880" s="17" t="s">
        <v>13463</v>
      </c>
      <c r="G880" s="18">
        <v>2</v>
      </c>
      <c r="H880" s="18">
        <v>10</v>
      </c>
      <c r="I880" s="19">
        <v>0</v>
      </c>
      <c r="J880" s="20">
        <v>1</v>
      </c>
      <c r="K880" s="21">
        <v>0</v>
      </c>
      <c r="L880" s="22">
        <v>0</v>
      </c>
      <c r="M880" s="61" t="s">
        <v>30789</v>
      </c>
      <c r="N880" s="61"/>
      <c r="O880" s="61"/>
      <c r="P880" s="61"/>
      <c r="Q880" s="61"/>
      <c r="R880" s="61"/>
    </row>
    <row r="881" spans="1:18" x14ac:dyDescent="0.3">
      <c r="A881" s="17" t="s">
        <v>13464</v>
      </c>
      <c r="B881" s="17" t="s">
        <v>13465</v>
      </c>
      <c r="C881" s="17" t="s">
        <v>13466</v>
      </c>
      <c r="D881" s="17" t="s">
        <v>10507</v>
      </c>
      <c r="E881" s="17" t="s">
        <v>2415</v>
      </c>
      <c r="F881" s="17" t="s">
        <v>13467</v>
      </c>
      <c r="G881" s="18">
        <v>2</v>
      </c>
      <c r="H881" s="18">
        <v>5</v>
      </c>
      <c r="I881" s="19">
        <v>0</v>
      </c>
      <c r="J881" s="20">
        <v>1</v>
      </c>
      <c r="K881" s="21">
        <v>0</v>
      </c>
      <c r="L881" s="22">
        <v>0</v>
      </c>
      <c r="M881" s="61" t="s">
        <v>30791</v>
      </c>
      <c r="N881" s="61"/>
      <c r="O881" s="61"/>
      <c r="P881" s="61"/>
      <c r="Q881" s="61"/>
      <c r="R881" s="61"/>
    </row>
    <row r="882" spans="1:18" x14ac:dyDescent="0.3">
      <c r="A882" s="17" t="s">
        <v>13468</v>
      </c>
      <c r="B882" s="17" t="s">
        <v>13469</v>
      </c>
      <c r="C882" s="17" t="s">
        <v>11729</v>
      </c>
      <c r="D882" s="17" t="s">
        <v>13470</v>
      </c>
      <c r="E882" s="17" t="s">
        <v>10498</v>
      </c>
      <c r="F882" s="17" t="s">
        <v>13471</v>
      </c>
      <c r="G882" s="18">
        <v>2</v>
      </c>
      <c r="H882" s="18">
        <v>4</v>
      </c>
      <c r="I882" s="19">
        <v>1</v>
      </c>
      <c r="J882" s="20">
        <v>0</v>
      </c>
      <c r="K882" s="21">
        <v>0</v>
      </c>
      <c r="L882" s="22">
        <v>0</v>
      </c>
      <c r="M882" s="61" t="s">
        <v>30789</v>
      </c>
      <c r="N882" s="61"/>
      <c r="O882" s="61"/>
      <c r="P882" s="61"/>
      <c r="Q882" s="61"/>
      <c r="R882" s="61"/>
    </row>
    <row r="883" spans="1:18" x14ac:dyDescent="0.3">
      <c r="A883" s="17" t="s">
        <v>4869</v>
      </c>
      <c r="B883" s="17" t="s">
        <v>13472</v>
      </c>
      <c r="C883" s="17" t="s">
        <v>11507</v>
      </c>
      <c r="D883" s="17" t="s">
        <v>11644</v>
      </c>
      <c r="E883" s="17" t="s">
        <v>2433</v>
      </c>
      <c r="F883" s="17" t="s">
        <v>13473</v>
      </c>
      <c r="G883" s="18">
        <v>2</v>
      </c>
      <c r="H883" s="18">
        <v>4</v>
      </c>
      <c r="I883" s="19">
        <v>0</v>
      </c>
      <c r="J883" s="20">
        <v>0</v>
      </c>
      <c r="K883" s="21">
        <v>1</v>
      </c>
      <c r="L883" s="22">
        <v>0</v>
      </c>
      <c r="M883" s="61" t="s">
        <v>30790</v>
      </c>
      <c r="N883" s="61"/>
      <c r="O883" s="61"/>
      <c r="P883" s="61"/>
      <c r="Q883" s="61"/>
      <c r="R883" s="61"/>
    </row>
    <row r="884" spans="1:18" x14ac:dyDescent="0.3">
      <c r="A884" s="17" t="s">
        <v>13474</v>
      </c>
      <c r="B884" s="17" t="s">
        <v>13475</v>
      </c>
      <c r="C884" s="17" t="s">
        <v>11277</v>
      </c>
      <c r="D884" s="17" t="s">
        <v>10949</v>
      </c>
      <c r="E884" s="17" t="s">
        <v>2157</v>
      </c>
      <c r="F884" s="17" t="s">
        <v>13476</v>
      </c>
      <c r="G884" s="18">
        <v>2</v>
      </c>
      <c r="H884" s="18">
        <v>2</v>
      </c>
      <c r="I884" s="19">
        <v>1</v>
      </c>
      <c r="J884" s="20">
        <v>0</v>
      </c>
      <c r="K884" s="21">
        <v>0</v>
      </c>
      <c r="L884" s="22">
        <v>0</v>
      </c>
      <c r="M884" s="61" t="s">
        <v>30789</v>
      </c>
      <c r="N884" s="61"/>
      <c r="O884" s="61"/>
      <c r="P884" s="61"/>
      <c r="Q884" s="61"/>
      <c r="R884" s="61"/>
    </row>
    <row r="885" spans="1:18" x14ac:dyDescent="0.3">
      <c r="A885" s="17" t="s">
        <v>13477</v>
      </c>
      <c r="B885" s="17" t="s">
        <v>13478</v>
      </c>
      <c r="C885" s="17" t="s">
        <v>13479</v>
      </c>
      <c r="D885" s="17" t="s">
        <v>10507</v>
      </c>
      <c r="E885" s="17" t="s">
        <v>2253</v>
      </c>
      <c r="F885" s="17" t="s">
        <v>13480</v>
      </c>
      <c r="G885" s="18">
        <v>2</v>
      </c>
      <c r="H885" s="18">
        <v>2</v>
      </c>
      <c r="I885" s="19">
        <v>0</v>
      </c>
      <c r="J885" s="20">
        <v>1</v>
      </c>
      <c r="K885" s="21">
        <v>0</v>
      </c>
      <c r="L885" s="22">
        <v>0</v>
      </c>
      <c r="M885" s="61" t="s">
        <v>30789</v>
      </c>
      <c r="N885" s="61"/>
      <c r="O885" s="61"/>
      <c r="P885" s="61"/>
      <c r="Q885" s="61"/>
      <c r="R885" s="61"/>
    </row>
    <row r="886" spans="1:18" x14ac:dyDescent="0.3">
      <c r="A886" s="17" t="s">
        <v>13481</v>
      </c>
      <c r="B886" s="17" t="s">
        <v>13482</v>
      </c>
      <c r="C886" s="17" t="s">
        <v>13483</v>
      </c>
      <c r="D886" s="17" t="s">
        <v>13171</v>
      </c>
      <c r="E886" s="17" t="s">
        <v>4808</v>
      </c>
      <c r="F886" s="17" t="s">
        <v>13484</v>
      </c>
      <c r="G886" s="18">
        <v>2</v>
      </c>
      <c r="H886" s="18">
        <v>12</v>
      </c>
      <c r="I886" s="19">
        <v>0</v>
      </c>
      <c r="J886" s="20">
        <v>1</v>
      </c>
      <c r="K886" s="21">
        <v>0</v>
      </c>
      <c r="L886" s="22">
        <v>0</v>
      </c>
      <c r="M886" s="61" t="s">
        <v>30791</v>
      </c>
      <c r="N886" s="61"/>
      <c r="O886" s="61"/>
      <c r="P886" s="61"/>
      <c r="Q886" s="61"/>
      <c r="R886" s="61"/>
    </row>
    <row r="887" spans="1:18" x14ac:dyDescent="0.3">
      <c r="A887" s="17" t="s">
        <v>13485</v>
      </c>
      <c r="B887" s="17" t="s">
        <v>11941</v>
      </c>
      <c r="C887" s="17" t="s">
        <v>11277</v>
      </c>
      <c r="D887" s="17" t="s">
        <v>11351</v>
      </c>
      <c r="E887" s="17" t="s">
        <v>2157</v>
      </c>
      <c r="F887" s="17" t="s">
        <v>13486</v>
      </c>
      <c r="G887" s="18">
        <v>2</v>
      </c>
      <c r="H887" s="18">
        <v>10</v>
      </c>
      <c r="I887" s="19">
        <v>0</v>
      </c>
      <c r="J887" s="20">
        <v>1</v>
      </c>
      <c r="K887" s="21">
        <v>0</v>
      </c>
      <c r="L887" s="22">
        <v>0</v>
      </c>
      <c r="M887" s="61" t="s">
        <v>30789</v>
      </c>
      <c r="N887" s="61"/>
      <c r="O887" s="61"/>
      <c r="P887" s="61"/>
      <c r="Q887" s="61"/>
      <c r="R887" s="61"/>
    </row>
    <row r="888" spans="1:18" x14ac:dyDescent="0.3">
      <c r="A888" s="17" t="s">
        <v>13487</v>
      </c>
      <c r="B888" s="17" t="s">
        <v>13488</v>
      </c>
      <c r="C888" s="17" t="s">
        <v>12875</v>
      </c>
      <c r="D888" s="17" t="s">
        <v>10906</v>
      </c>
      <c r="E888" s="17" t="s">
        <v>11790</v>
      </c>
      <c r="F888" s="17" t="s">
        <v>13489</v>
      </c>
      <c r="G888" s="18">
        <v>2</v>
      </c>
      <c r="H888" s="18">
        <v>2</v>
      </c>
      <c r="I888" s="19">
        <v>0</v>
      </c>
      <c r="J888" s="20">
        <v>1</v>
      </c>
      <c r="K888" s="21">
        <v>0</v>
      </c>
      <c r="L888" s="22">
        <v>0</v>
      </c>
      <c r="M888" s="61" t="s">
        <v>30788</v>
      </c>
      <c r="N888" s="61"/>
      <c r="O888" s="61"/>
      <c r="P888" s="61"/>
      <c r="Q888" s="61"/>
      <c r="R888" s="61"/>
    </row>
    <row r="889" spans="1:18" x14ac:dyDescent="0.3">
      <c r="A889" s="17" t="s">
        <v>13490</v>
      </c>
      <c r="B889" s="17" t="s">
        <v>13491</v>
      </c>
      <c r="C889" s="17" t="s">
        <v>13492</v>
      </c>
      <c r="D889" s="17" t="s">
        <v>11319</v>
      </c>
      <c r="E889" s="17" t="s">
        <v>7702</v>
      </c>
      <c r="F889" s="17" t="s">
        <v>13493</v>
      </c>
      <c r="G889" s="18">
        <v>2</v>
      </c>
      <c r="H889" s="18">
        <v>2</v>
      </c>
      <c r="I889" s="19">
        <v>0</v>
      </c>
      <c r="J889" s="20">
        <v>1</v>
      </c>
      <c r="K889" s="21">
        <v>0</v>
      </c>
      <c r="L889" s="22">
        <v>0</v>
      </c>
      <c r="M889" s="61" t="s">
        <v>30791</v>
      </c>
      <c r="N889" s="61"/>
      <c r="O889" s="61"/>
      <c r="P889" s="61"/>
      <c r="Q889" s="61"/>
      <c r="R889" s="61"/>
    </row>
    <row r="890" spans="1:18" x14ac:dyDescent="0.3">
      <c r="A890" s="17" t="s">
        <v>13494</v>
      </c>
      <c r="B890" s="17" t="s">
        <v>13495</v>
      </c>
      <c r="C890" s="17" t="s">
        <v>13496</v>
      </c>
      <c r="D890" s="17" t="s">
        <v>10710</v>
      </c>
      <c r="E890" s="17" t="s">
        <v>2281</v>
      </c>
      <c r="F890" s="17" t="s">
        <v>13497</v>
      </c>
      <c r="G890" s="18">
        <v>2</v>
      </c>
      <c r="H890" s="18">
        <v>4</v>
      </c>
      <c r="I890" s="19">
        <v>0</v>
      </c>
      <c r="J890" s="20">
        <v>1</v>
      </c>
      <c r="K890" s="21">
        <v>0</v>
      </c>
      <c r="L890" s="22">
        <v>0</v>
      </c>
      <c r="M890" s="61" t="s">
        <v>30789</v>
      </c>
      <c r="N890" s="61"/>
      <c r="O890" s="61"/>
      <c r="P890" s="61"/>
      <c r="Q890" s="61"/>
      <c r="R890" s="61"/>
    </row>
    <row r="891" spans="1:18" x14ac:dyDescent="0.3">
      <c r="A891" s="17" t="s">
        <v>13498</v>
      </c>
      <c r="B891" s="17" t="s">
        <v>10943</v>
      </c>
      <c r="C891" s="17" t="s">
        <v>13499</v>
      </c>
      <c r="D891" s="17" t="s">
        <v>10507</v>
      </c>
      <c r="E891" s="17" t="s">
        <v>2501</v>
      </c>
      <c r="F891" s="17" t="s">
        <v>13500</v>
      </c>
      <c r="G891" s="18">
        <v>2</v>
      </c>
      <c r="H891" s="18">
        <v>3</v>
      </c>
      <c r="I891" s="19">
        <v>0</v>
      </c>
      <c r="J891" s="20">
        <v>1</v>
      </c>
      <c r="K891" s="21">
        <v>0</v>
      </c>
      <c r="L891" s="22">
        <v>0</v>
      </c>
      <c r="M891" s="61" t="s">
        <v>30791</v>
      </c>
      <c r="N891" s="61"/>
      <c r="O891" s="61"/>
      <c r="P891" s="61"/>
      <c r="Q891" s="61"/>
      <c r="R891" s="61"/>
    </row>
    <row r="892" spans="1:18" x14ac:dyDescent="0.3">
      <c r="A892" s="17" t="s">
        <v>6993</v>
      </c>
      <c r="B892" s="17" t="s">
        <v>13501</v>
      </c>
      <c r="C892" s="17" t="s">
        <v>10485</v>
      </c>
      <c r="D892" s="17" t="s">
        <v>10507</v>
      </c>
      <c r="E892" s="17" t="s">
        <v>6995</v>
      </c>
      <c r="F892" s="17" t="s">
        <v>13502</v>
      </c>
      <c r="G892" s="18">
        <v>2</v>
      </c>
      <c r="H892" s="18">
        <v>2</v>
      </c>
      <c r="I892" s="19">
        <v>0</v>
      </c>
      <c r="J892" s="20">
        <v>0</v>
      </c>
      <c r="K892" s="21">
        <v>0</v>
      </c>
      <c r="L892" s="22">
        <v>1</v>
      </c>
      <c r="M892" s="61" t="s">
        <v>30790</v>
      </c>
      <c r="N892" s="61"/>
      <c r="O892" s="61"/>
      <c r="P892" s="61"/>
      <c r="Q892" s="61"/>
      <c r="R892" s="61"/>
    </row>
    <row r="893" spans="1:18" x14ac:dyDescent="0.3">
      <c r="A893" s="17" t="s">
        <v>3269</v>
      </c>
      <c r="B893" s="17" t="s">
        <v>13503</v>
      </c>
      <c r="C893" s="17" t="s">
        <v>13394</v>
      </c>
      <c r="D893" s="17" t="s">
        <v>10507</v>
      </c>
      <c r="E893" s="17" t="s">
        <v>2044</v>
      </c>
      <c r="F893" s="17" t="s">
        <v>13504</v>
      </c>
      <c r="G893" s="18">
        <v>2</v>
      </c>
      <c r="H893" s="18">
        <v>2</v>
      </c>
      <c r="I893" s="19">
        <v>0</v>
      </c>
      <c r="J893" s="20">
        <v>0</v>
      </c>
      <c r="K893" s="21">
        <v>1</v>
      </c>
      <c r="L893" s="22">
        <v>0</v>
      </c>
      <c r="M893" s="61" t="s">
        <v>30790</v>
      </c>
      <c r="N893" s="61"/>
      <c r="O893" s="61"/>
      <c r="P893" s="61"/>
      <c r="Q893" s="61"/>
      <c r="R893" s="61"/>
    </row>
    <row r="894" spans="1:18" x14ac:dyDescent="0.3">
      <c r="A894" s="17" t="s">
        <v>13505</v>
      </c>
      <c r="B894" s="17" t="s">
        <v>13506</v>
      </c>
      <c r="C894" s="17" t="s">
        <v>10485</v>
      </c>
      <c r="D894" s="17" t="s">
        <v>10710</v>
      </c>
      <c r="E894" s="17" t="s">
        <v>3492</v>
      </c>
      <c r="F894" s="17" t="s">
        <v>13507</v>
      </c>
      <c r="G894" s="18">
        <v>2</v>
      </c>
      <c r="H894" s="18">
        <v>2</v>
      </c>
      <c r="I894" s="19">
        <v>0.5</v>
      </c>
      <c r="J894" s="20">
        <v>0.5</v>
      </c>
      <c r="K894" s="21">
        <v>0</v>
      </c>
      <c r="L894" s="22">
        <v>0</v>
      </c>
      <c r="M894" s="61" t="s">
        <v>30787</v>
      </c>
      <c r="N894" s="61"/>
      <c r="O894" s="61"/>
      <c r="P894" s="61"/>
      <c r="Q894" s="61"/>
      <c r="R894" s="61"/>
    </row>
    <row r="895" spans="1:18" x14ac:dyDescent="0.3">
      <c r="A895" s="17" t="s">
        <v>6245</v>
      </c>
      <c r="B895" s="17" t="s">
        <v>6246</v>
      </c>
      <c r="C895" s="17" t="s">
        <v>13508</v>
      </c>
      <c r="D895" s="17" t="s">
        <v>12480</v>
      </c>
      <c r="E895" s="17" t="s">
        <v>6213</v>
      </c>
      <c r="F895" s="17" t="s">
        <v>13509</v>
      </c>
      <c r="G895" s="18">
        <v>2</v>
      </c>
      <c r="H895" s="18">
        <v>2</v>
      </c>
      <c r="I895" s="19">
        <v>0</v>
      </c>
      <c r="J895" s="20">
        <v>0</v>
      </c>
      <c r="K895" s="21">
        <v>0</v>
      </c>
      <c r="L895" s="22">
        <v>1</v>
      </c>
      <c r="M895" s="61" t="s">
        <v>30790</v>
      </c>
      <c r="N895" s="61"/>
      <c r="O895" s="61"/>
      <c r="P895" s="61"/>
      <c r="Q895" s="61"/>
      <c r="R895" s="61"/>
    </row>
    <row r="896" spans="1:18" x14ac:dyDescent="0.3">
      <c r="A896" s="17" t="s">
        <v>7164</v>
      </c>
      <c r="B896" s="17" t="s">
        <v>7165</v>
      </c>
      <c r="C896" s="17" t="s">
        <v>13510</v>
      </c>
      <c r="D896" s="17" t="s">
        <v>10507</v>
      </c>
      <c r="E896" s="17" t="s">
        <v>2085</v>
      </c>
      <c r="F896" s="17" t="s">
        <v>13511</v>
      </c>
      <c r="G896" s="18">
        <v>2</v>
      </c>
      <c r="H896" s="18">
        <v>2</v>
      </c>
      <c r="I896" s="19">
        <v>0</v>
      </c>
      <c r="J896" s="20">
        <v>0</v>
      </c>
      <c r="K896" s="21">
        <v>0</v>
      </c>
      <c r="L896" s="22">
        <v>1</v>
      </c>
      <c r="M896" s="61" t="s">
        <v>30790</v>
      </c>
      <c r="N896" s="61"/>
      <c r="O896" s="61"/>
      <c r="P896" s="61"/>
      <c r="Q896" s="61"/>
      <c r="R896" s="61"/>
    </row>
    <row r="897" spans="1:18" x14ac:dyDescent="0.3">
      <c r="A897" s="17" t="s">
        <v>13512</v>
      </c>
      <c r="B897" s="17" t="s">
        <v>13513</v>
      </c>
      <c r="C897" s="17" t="s">
        <v>13514</v>
      </c>
      <c r="D897" s="17" t="s">
        <v>10777</v>
      </c>
      <c r="E897" s="17" t="s">
        <v>2181</v>
      </c>
      <c r="F897" s="17" t="s">
        <v>13515</v>
      </c>
      <c r="G897" s="18">
        <v>2</v>
      </c>
      <c r="H897" s="18">
        <v>2</v>
      </c>
      <c r="I897" s="19">
        <v>0</v>
      </c>
      <c r="J897" s="20">
        <v>1</v>
      </c>
      <c r="K897" s="21">
        <v>0</v>
      </c>
      <c r="L897" s="22">
        <v>0</v>
      </c>
      <c r="M897" s="61" t="s">
        <v>30791</v>
      </c>
      <c r="N897" s="61"/>
      <c r="O897" s="61"/>
      <c r="P897" s="61"/>
      <c r="Q897" s="61"/>
      <c r="R897" s="61"/>
    </row>
    <row r="898" spans="1:18" x14ac:dyDescent="0.3">
      <c r="A898" s="17" t="s">
        <v>7235</v>
      </c>
      <c r="B898" s="17" t="s">
        <v>13516</v>
      </c>
      <c r="C898" s="17" t="s">
        <v>13517</v>
      </c>
      <c r="D898" s="17" t="s">
        <v>10507</v>
      </c>
      <c r="E898" s="17" t="s">
        <v>7237</v>
      </c>
      <c r="F898" s="17" t="s">
        <v>13518</v>
      </c>
      <c r="G898" s="18">
        <v>2</v>
      </c>
      <c r="H898" s="18">
        <v>4</v>
      </c>
      <c r="I898" s="19">
        <v>0</v>
      </c>
      <c r="J898" s="20">
        <v>0</v>
      </c>
      <c r="K898" s="21">
        <v>0</v>
      </c>
      <c r="L898" s="22">
        <v>1</v>
      </c>
      <c r="M898" s="61" t="s">
        <v>30790</v>
      </c>
      <c r="N898" s="61"/>
      <c r="O898" s="61"/>
      <c r="P898" s="61"/>
      <c r="Q898" s="61"/>
      <c r="R898" s="61"/>
    </row>
    <row r="899" spans="1:18" x14ac:dyDescent="0.3">
      <c r="A899" s="17" t="s">
        <v>13519</v>
      </c>
      <c r="B899" s="17" t="s">
        <v>13520</v>
      </c>
      <c r="C899" s="17" t="s">
        <v>13521</v>
      </c>
      <c r="D899" s="17" t="s">
        <v>10507</v>
      </c>
      <c r="E899" s="17" t="s">
        <v>2262</v>
      </c>
      <c r="F899" s="17" t="s">
        <v>13522</v>
      </c>
      <c r="G899" s="18">
        <v>2</v>
      </c>
      <c r="H899" s="18">
        <v>3</v>
      </c>
      <c r="I899" s="19">
        <v>0</v>
      </c>
      <c r="J899" s="20">
        <v>1</v>
      </c>
      <c r="K899" s="21">
        <v>0</v>
      </c>
      <c r="L899" s="22">
        <v>0</v>
      </c>
      <c r="M899" s="61" t="s">
        <v>30791</v>
      </c>
      <c r="N899" s="61"/>
      <c r="O899" s="61"/>
      <c r="P899" s="61"/>
      <c r="Q899" s="61"/>
      <c r="R899" s="61"/>
    </row>
    <row r="900" spans="1:18" x14ac:dyDescent="0.3">
      <c r="A900" s="17" t="s">
        <v>6574</v>
      </c>
      <c r="B900" s="17" t="s">
        <v>6575</v>
      </c>
      <c r="C900" s="17" t="s">
        <v>13523</v>
      </c>
      <c r="D900" s="17" t="s">
        <v>10507</v>
      </c>
      <c r="E900" s="17" t="s">
        <v>2415</v>
      </c>
      <c r="F900" s="17" t="s">
        <v>13524</v>
      </c>
      <c r="G900" s="18">
        <v>2</v>
      </c>
      <c r="H900" s="18">
        <v>5</v>
      </c>
      <c r="I900" s="19">
        <v>0</v>
      </c>
      <c r="J900" s="20">
        <v>0</v>
      </c>
      <c r="K900" s="21">
        <v>0</v>
      </c>
      <c r="L900" s="22">
        <v>1</v>
      </c>
      <c r="M900" s="61" t="s">
        <v>30790</v>
      </c>
      <c r="N900" s="61"/>
      <c r="O900" s="61"/>
      <c r="P900" s="61"/>
      <c r="Q900" s="61"/>
      <c r="R900" s="61"/>
    </row>
    <row r="901" spans="1:18" x14ac:dyDescent="0.3">
      <c r="A901" s="17" t="s">
        <v>13525</v>
      </c>
      <c r="B901" s="17" t="s">
        <v>13526</v>
      </c>
      <c r="C901" s="17" t="s">
        <v>13527</v>
      </c>
      <c r="D901" s="17" t="s">
        <v>12823</v>
      </c>
      <c r="E901" s="17" t="s">
        <v>13528</v>
      </c>
      <c r="F901" s="17" t="s">
        <v>13529</v>
      </c>
      <c r="G901" s="18">
        <v>2</v>
      </c>
      <c r="H901" s="18">
        <v>2</v>
      </c>
      <c r="I901" s="19">
        <v>0</v>
      </c>
      <c r="J901" s="20">
        <v>1</v>
      </c>
      <c r="K901" s="21">
        <v>0</v>
      </c>
      <c r="L901" s="22">
        <v>0</v>
      </c>
      <c r="M901" s="61" t="s">
        <v>30788</v>
      </c>
      <c r="N901" s="61"/>
      <c r="O901" s="61"/>
      <c r="P901" s="61"/>
      <c r="Q901" s="61"/>
      <c r="R901" s="61"/>
    </row>
    <row r="902" spans="1:18" x14ac:dyDescent="0.3">
      <c r="A902" s="17" t="s">
        <v>13530</v>
      </c>
      <c r="B902" s="17" t="s">
        <v>13531</v>
      </c>
      <c r="C902" s="17" t="s">
        <v>13532</v>
      </c>
      <c r="D902" s="17" t="s">
        <v>10949</v>
      </c>
      <c r="E902" s="17" t="s">
        <v>2556</v>
      </c>
      <c r="F902" s="17" t="s">
        <v>13533</v>
      </c>
      <c r="G902" s="18">
        <v>2</v>
      </c>
      <c r="H902" s="18">
        <v>3</v>
      </c>
      <c r="I902" s="19">
        <v>0</v>
      </c>
      <c r="J902" s="20">
        <v>1</v>
      </c>
      <c r="K902" s="21">
        <v>0</v>
      </c>
      <c r="L902" s="22">
        <v>0</v>
      </c>
      <c r="M902" s="61" t="s">
        <v>30791</v>
      </c>
      <c r="N902" s="61"/>
      <c r="O902" s="61"/>
      <c r="P902" s="61"/>
      <c r="Q902" s="61"/>
      <c r="R902" s="61"/>
    </row>
    <row r="903" spans="1:18" x14ac:dyDescent="0.3">
      <c r="A903" s="17" t="s">
        <v>4124</v>
      </c>
      <c r="B903" s="17" t="s">
        <v>13534</v>
      </c>
      <c r="C903" s="17" t="s">
        <v>13535</v>
      </c>
      <c r="D903" s="17" t="s">
        <v>11392</v>
      </c>
      <c r="E903" s="17" t="s">
        <v>2085</v>
      </c>
      <c r="F903" s="17" t="s">
        <v>13536</v>
      </c>
      <c r="G903" s="18">
        <v>2</v>
      </c>
      <c r="H903" s="18">
        <v>6</v>
      </c>
      <c r="I903" s="19">
        <v>0</v>
      </c>
      <c r="J903" s="20">
        <v>0</v>
      </c>
      <c r="K903" s="21">
        <v>1</v>
      </c>
      <c r="L903" s="22">
        <v>0</v>
      </c>
      <c r="M903" s="61" t="s">
        <v>30790</v>
      </c>
      <c r="N903" s="61"/>
      <c r="O903" s="61"/>
      <c r="P903" s="61"/>
      <c r="Q903" s="61"/>
      <c r="R903" s="61"/>
    </row>
    <row r="904" spans="1:18" x14ac:dyDescent="0.3">
      <c r="A904" s="17" t="s">
        <v>9552</v>
      </c>
      <c r="B904" s="17" t="s">
        <v>13537</v>
      </c>
      <c r="C904" s="17" t="s">
        <v>10485</v>
      </c>
      <c r="D904" s="17" t="s">
        <v>10949</v>
      </c>
      <c r="E904" s="17" t="s">
        <v>5372</v>
      </c>
      <c r="F904" s="17" t="s">
        <v>13538</v>
      </c>
      <c r="G904" s="18">
        <v>2</v>
      </c>
      <c r="H904" s="18">
        <v>6</v>
      </c>
      <c r="I904" s="19">
        <v>0</v>
      </c>
      <c r="J904" s="20">
        <v>0</v>
      </c>
      <c r="K904" s="21">
        <v>0</v>
      </c>
      <c r="L904" s="22">
        <v>1</v>
      </c>
      <c r="M904" s="61" t="s">
        <v>30786</v>
      </c>
      <c r="N904" s="61"/>
      <c r="O904" s="61"/>
      <c r="P904" s="61"/>
      <c r="Q904" s="61"/>
      <c r="R904" s="61"/>
    </row>
    <row r="905" spans="1:18" x14ac:dyDescent="0.3">
      <c r="A905" s="17" t="s">
        <v>3421</v>
      </c>
      <c r="B905" s="17" t="s">
        <v>13539</v>
      </c>
      <c r="C905" s="17" t="s">
        <v>10485</v>
      </c>
      <c r="D905" s="17" t="s">
        <v>13540</v>
      </c>
      <c r="E905" s="17" t="s">
        <v>2455</v>
      </c>
      <c r="F905" s="17" t="s">
        <v>13541</v>
      </c>
      <c r="G905" s="18">
        <v>2</v>
      </c>
      <c r="H905" s="18">
        <v>4</v>
      </c>
      <c r="I905" s="19">
        <v>0</v>
      </c>
      <c r="J905" s="20">
        <v>0</v>
      </c>
      <c r="K905" s="21">
        <v>1</v>
      </c>
      <c r="L905" s="22">
        <v>0</v>
      </c>
      <c r="M905" s="61" t="s">
        <v>30790</v>
      </c>
      <c r="N905" s="61"/>
      <c r="O905" s="61"/>
      <c r="P905" s="61"/>
      <c r="Q905" s="61"/>
      <c r="R905" s="61"/>
    </row>
    <row r="906" spans="1:18" x14ac:dyDescent="0.3">
      <c r="A906" s="17" t="s">
        <v>13542</v>
      </c>
      <c r="B906" s="17" t="s">
        <v>13006</v>
      </c>
      <c r="C906" s="17" t="s">
        <v>13543</v>
      </c>
      <c r="D906" s="17" t="s">
        <v>10507</v>
      </c>
      <c r="E906" s="17" t="s">
        <v>2465</v>
      </c>
      <c r="F906" s="17" t="s">
        <v>13544</v>
      </c>
      <c r="G906" s="18">
        <v>2</v>
      </c>
      <c r="H906" s="18">
        <v>5</v>
      </c>
      <c r="I906" s="19">
        <v>0</v>
      </c>
      <c r="J906" s="20">
        <v>1</v>
      </c>
      <c r="K906" s="21">
        <v>0</v>
      </c>
      <c r="L906" s="22">
        <v>0</v>
      </c>
      <c r="M906" s="61" t="s">
        <v>30791</v>
      </c>
      <c r="N906" s="61"/>
      <c r="O906" s="61"/>
      <c r="P906" s="61"/>
      <c r="Q906" s="61"/>
      <c r="R906" s="61"/>
    </row>
    <row r="907" spans="1:18" x14ac:dyDescent="0.3">
      <c r="A907" s="17" t="s">
        <v>13545</v>
      </c>
      <c r="B907" s="17" t="s">
        <v>13546</v>
      </c>
      <c r="C907" s="17" t="s">
        <v>13547</v>
      </c>
      <c r="D907" s="17" t="s">
        <v>13548</v>
      </c>
      <c r="E907" s="17" t="s">
        <v>2835</v>
      </c>
      <c r="F907" s="17" t="s">
        <v>13549</v>
      </c>
      <c r="G907" s="18">
        <v>2</v>
      </c>
      <c r="H907" s="18">
        <v>2</v>
      </c>
      <c r="I907" s="19">
        <v>0</v>
      </c>
      <c r="J907" s="20">
        <v>1</v>
      </c>
      <c r="K907" s="21">
        <v>0</v>
      </c>
      <c r="L907" s="22">
        <v>0</v>
      </c>
      <c r="M907" s="61" t="s">
        <v>30791</v>
      </c>
      <c r="N907" s="61"/>
      <c r="O907" s="61"/>
      <c r="P907" s="61"/>
      <c r="Q907" s="61"/>
      <c r="R907" s="61"/>
    </row>
    <row r="908" spans="1:18" x14ac:dyDescent="0.3">
      <c r="A908" s="17" t="s">
        <v>13550</v>
      </c>
      <c r="B908" s="17" t="s">
        <v>13551</v>
      </c>
      <c r="C908" s="17" t="s">
        <v>10485</v>
      </c>
      <c r="D908" s="17" t="s">
        <v>12171</v>
      </c>
      <c r="E908" s="17" t="s">
        <v>13552</v>
      </c>
      <c r="F908" s="17" t="s">
        <v>13553</v>
      </c>
      <c r="G908" s="18">
        <v>2</v>
      </c>
      <c r="H908" s="18">
        <v>2</v>
      </c>
      <c r="I908" s="19">
        <v>0</v>
      </c>
      <c r="J908" s="20">
        <v>1</v>
      </c>
      <c r="K908" s="21">
        <v>0</v>
      </c>
      <c r="L908" s="22">
        <v>0</v>
      </c>
      <c r="M908" s="61" t="s">
        <v>30788</v>
      </c>
      <c r="N908" s="61"/>
      <c r="O908" s="61"/>
      <c r="P908" s="61"/>
      <c r="Q908" s="61"/>
      <c r="R908" s="61"/>
    </row>
    <row r="909" spans="1:18" x14ac:dyDescent="0.3">
      <c r="A909" s="17" t="s">
        <v>4664</v>
      </c>
      <c r="B909" s="17" t="s">
        <v>13554</v>
      </c>
      <c r="C909" s="17" t="s">
        <v>10976</v>
      </c>
      <c r="D909" s="17" t="s">
        <v>10507</v>
      </c>
      <c r="E909" s="17" t="s">
        <v>2501</v>
      </c>
      <c r="F909" s="17" t="s">
        <v>13555</v>
      </c>
      <c r="G909" s="18">
        <v>2</v>
      </c>
      <c r="H909" s="18">
        <v>2</v>
      </c>
      <c r="I909" s="19">
        <v>0</v>
      </c>
      <c r="J909" s="20">
        <v>0</v>
      </c>
      <c r="K909" s="21">
        <v>1</v>
      </c>
      <c r="L909" s="22">
        <v>0</v>
      </c>
      <c r="M909" s="61" t="s">
        <v>30790</v>
      </c>
      <c r="N909" s="61"/>
      <c r="O909" s="61"/>
      <c r="P909" s="61"/>
      <c r="Q909" s="61"/>
      <c r="R909" s="61"/>
    </row>
    <row r="910" spans="1:18" x14ac:dyDescent="0.3">
      <c r="A910" s="17" t="s">
        <v>13556</v>
      </c>
      <c r="B910" s="17" t="s">
        <v>13557</v>
      </c>
      <c r="C910" s="17" t="s">
        <v>10485</v>
      </c>
      <c r="D910" s="17" t="s">
        <v>10710</v>
      </c>
      <c r="E910" s="17" t="s">
        <v>2859</v>
      </c>
      <c r="F910" s="17" t="s">
        <v>13558</v>
      </c>
      <c r="G910" s="18">
        <v>2</v>
      </c>
      <c r="H910" s="18">
        <v>2</v>
      </c>
      <c r="I910" s="19">
        <v>0</v>
      </c>
      <c r="J910" s="20">
        <v>1</v>
      </c>
      <c r="K910" s="21">
        <v>0</v>
      </c>
      <c r="L910" s="22">
        <v>0</v>
      </c>
      <c r="M910" s="61" t="s">
        <v>30791</v>
      </c>
      <c r="N910" s="61"/>
      <c r="O910" s="61"/>
      <c r="P910" s="61"/>
      <c r="Q910" s="61"/>
      <c r="R910" s="61"/>
    </row>
    <row r="911" spans="1:18" x14ac:dyDescent="0.3">
      <c r="A911" s="17" t="s">
        <v>13559</v>
      </c>
      <c r="B911" s="17" t="s">
        <v>13560</v>
      </c>
      <c r="C911" s="17" t="s">
        <v>13561</v>
      </c>
      <c r="D911" s="17" t="s">
        <v>10949</v>
      </c>
      <c r="E911" s="17" t="s">
        <v>2157</v>
      </c>
      <c r="F911" s="17" t="s">
        <v>13562</v>
      </c>
      <c r="G911" s="18">
        <v>2</v>
      </c>
      <c r="H911" s="18">
        <v>4</v>
      </c>
      <c r="I911" s="19">
        <v>0</v>
      </c>
      <c r="J911" s="20">
        <v>1</v>
      </c>
      <c r="K911" s="21">
        <v>0</v>
      </c>
      <c r="L911" s="22">
        <v>0</v>
      </c>
      <c r="M911" s="61" t="s">
        <v>30791</v>
      </c>
      <c r="N911" s="61"/>
      <c r="O911" s="61"/>
      <c r="P911" s="61"/>
      <c r="Q911" s="61"/>
      <c r="R911" s="61"/>
    </row>
    <row r="912" spans="1:18" x14ac:dyDescent="0.3">
      <c r="A912" s="17" t="s">
        <v>7518</v>
      </c>
      <c r="B912" s="17" t="s">
        <v>13563</v>
      </c>
      <c r="C912" s="17" t="s">
        <v>10485</v>
      </c>
      <c r="D912" s="17" t="s">
        <v>10510</v>
      </c>
      <c r="E912" s="17" t="s">
        <v>7520</v>
      </c>
      <c r="F912" s="17" t="s">
        <v>13564</v>
      </c>
      <c r="G912" s="18">
        <v>2</v>
      </c>
      <c r="H912" s="18">
        <v>2</v>
      </c>
      <c r="I912" s="19">
        <v>0</v>
      </c>
      <c r="J912" s="20">
        <v>0</v>
      </c>
      <c r="K912" s="21">
        <v>0</v>
      </c>
      <c r="L912" s="22">
        <v>1</v>
      </c>
      <c r="M912" s="61" t="s">
        <v>30790</v>
      </c>
      <c r="N912" s="61"/>
      <c r="O912" s="61"/>
      <c r="P912" s="61"/>
      <c r="Q912" s="61"/>
      <c r="R912" s="61"/>
    </row>
    <row r="913" spans="1:18" x14ac:dyDescent="0.3">
      <c r="A913" s="17" t="s">
        <v>6563</v>
      </c>
      <c r="B913" s="17" t="s">
        <v>13565</v>
      </c>
      <c r="C913" s="17" t="s">
        <v>13566</v>
      </c>
      <c r="D913" s="17" t="s">
        <v>10911</v>
      </c>
      <c r="E913" s="17" t="s">
        <v>5372</v>
      </c>
      <c r="F913" s="17" t="s">
        <v>13567</v>
      </c>
      <c r="G913" s="18">
        <v>2</v>
      </c>
      <c r="H913" s="18">
        <v>9</v>
      </c>
      <c r="I913" s="19">
        <v>0</v>
      </c>
      <c r="J913" s="20">
        <v>0</v>
      </c>
      <c r="K913" s="21">
        <v>0</v>
      </c>
      <c r="L913" s="22">
        <v>1</v>
      </c>
      <c r="M913" s="61" t="s">
        <v>30786</v>
      </c>
      <c r="N913" s="61"/>
      <c r="O913" s="61"/>
      <c r="P913" s="61"/>
      <c r="Q913" s="61"/>
      <c r="R913" s="61"/>
    </row>
    <row r="914" spans="1:18" x14ac:dyDescent="0.3">
      <c r="A914" s="17" t="s">
        <v>13568</v>
      </c>
      <c r="B914" s="17" t="s">
        <v>13569</v>
      </c>
      <c r="C914" s="17" t="s">
        <v>13570</v>
      </c>
      <c r="D914" s="17" t="s">
        <v>10507</v>
      </c>
      <c r="E914" s="17" t="s">
        <v>2039</v>
      </c>
      <c r="F914" s="17" t="s">
        <v>13571</v>
      </c>
      <c r="G914" s="18">
        <v>2</v>
      </c>
      <c r="H914" s="18">
        <v>12</v>
      </c>
      <c r="I914" s="19">
        <v>0</v>
      </c>
      <c r="J914" s="20">
        <v>1</v>
      </c>
      <c r="K914" s="21">
        <v>0</v>
      </c>
      <c r="L914" s="22">
        <v>0</v>
      </c>
      <c r="M914" s="61" t="s">
        <v>30791</v>
      </c>
      <c r="N914" s="61"/>
      <c r="O914" s="61"/>
      <c r="P914" s="61"/>
      <c r="Q914" s="61"/>
      <c r="R914" s="61"/>
    </row>
    <row r="915" spans="1:18" x14ac:dyDescent="0.3">
      <c r="A915" s="17" t="s">
        <v>13572</v>
      </c>
      <c r="B915" s="17" t="s">
        <v>13573</v>
      </c>
      <c r="C915" s="17" t="s">
        <v>10485</v>
      </c>
      <c r="D915" s="17" t="s">
        <v>10985</v>
      </c>
      <c r="E915" s="17" t="s">
        <v>6069</v>
      </c>
      <c r="F915" s="17" t="s">
        <v>13574</v>
      </c>
      <c r="G915" s="18">
        <v>2</v>
      </c>
      <c r="H915" s="18">
        <v>7</v>
      </c>
      <c r="I915" s="19">
        <v>0</v>
      </c>
      <c r="J915" s="20">
        <v>1</v>
      </c>
      <c r="K915" s="21">
        <v>0</v>
      </c>
      <c r="L915" s="22">
        <v>0</v>
      </c>
      <c r="M915" s="61" t="s">
        <v>30789</v>
      </c>
      <c r="N915" s="61"/>
      <c r="O915" s="61"/>
      <c r="P915" s="61"/>
      <c r="Q915" s="61"/>
      <c r="R915" s="61"/>
    </row>
    <row r="916" spans="1:18" x14ac:dyDescent="0.3">
      <c r="A916" s="17" t="s">
        <v>13575</v>
      </c>
      <c r="B916" s="17" t="s">
        <v>13576</v>
      </c>
      <c r="C916" s="17" t="s">
        <v>10485</v>
      </c>
      <c r="D916" s="17" t="s">
        <v>11089</v>
      </c>
      <c r="E916" s="17" t="s">
        <v>6329</v>
      </c>
      <c r="F916" s="17" t="s">
        <v>13577</v>
      </c>
      <c r="G916" s="18">
        <v>2</v>
      </c>
      <c r="H916" s="18">
        <v>2</v>
      </c>
      <c r="I916" s="19">
        <v>0</v>
      </c>
      <c r="J916" s="20">
        <v>1</v>
      </c>
      <c r="K916" s="21">
        <v>0</v>
      </c>
      <c r="L916" s="22">
        <v>0</v>
      </c>
      <c r="M916" s="61" t="s">
        <v>30789</v>
      </c>
      <c r="N916" s="61"/>
      <c r="O916" s="61"/>
      <c r="P916" s="61"/>
      <c r="Q916" s="61"/>
      <c r="R916" s="61"/>
    </row>
    <row r="917" spans="1:18" x14ac:dyDescent="0.3">
      <c r="A917" s="17" t="s">
        <v>13578</v>
      </c>
      <c r="B917" s="17" t="s">
        <v>13579</v>
      </c>
      <c r="C917" s="17" t="s">
        <v>13580</v>
      </c>
      <c r="D917" s="17" t="s">
        <v>13581</v>
      </c>
      <c r="E917" s="17" t="s">
        <v>11291</v>
      </c>
      <c r="F917" s="17" t="s">
        <v>13582</v>
      </c>
      <c r="G917" s="18">
        <v>2</v>
      </c>
      <c r="H917" s="18">
        <v>3</v>
      </c>
      <c r="I917" s="19">
        <v>0</v>
      </c>
      <c r="J917" s="20">
        <v>1</v>
      </c>
      <c r="K917" s="21">
        <v>0</v>
      </c>
      <c r="L917" s="22">
        <v>0</v>
      </c>
      <c r="M917" s="61" t="s">
        <v>30788</v>
      </c>
      <c r="N917" s="61"/>
      <c r="O917" s="61"/>
      <c r="P917" s="61"/>
      <c r="Q917" s="61"/>
      <c r="R917" s="61"/>
    </row>
    <row r="918" spans="1:18" x14ac:dyDescent="0.3">
      <c r="A918" s="17" t="s">
        <v>6285</v>
      </c>
      <c r="B918" s="17" t="s">
        <v>13583</v>
      </c>
      <c r="C918" s="17" t="s">
        <v>12572</v>
      </c>
      <c r="D918" s="17" t="s">
        <v>10558</v>
      </c>
      <c r="E918" s="17" t="s">
        <v>5372</v>
      </c>
      <c r="F918" s="17" t="s">
        <v>13584</v>
      </c>
      <c r="G918" s="18">
        <v>2</v>
      </c>
      <c r="H918" s="18">
        <v>5</v>
      </c>
      <c r="I918" s="19">
        <v>0</v>
      </c>
      <c r="J918" s="20">
        <v>0</v>
      </c>
      <c r="K918" s="21">
        <v>0</v>
      </c>
      <c r="L918" s="22">
        <v>1</v>
      </c>
      <c r="M918" s="61" t="s">
        <v>30786</v>
      </c>
      <c r="N918" s="61"/>
      <c r="O918" s="61"/>
      <c r="P918" s="61"/>
      <c r="Q918" s="61"/>
      <c r="R918" s="61"/>
    </row>
    <row r="919" spans="1:18" x14ac:dyDescent="0.3">
      <c r="A919" s="17" t="s">
        <v>13585</v>
      </c>
      <c r="B919" s="17" t="s">
        <v>11118</v>
      </c>
      <c r="C919" s="17" t="s">
        <v>13586</v>
      </c>
      <c r="D919" s="17" t="s">
        <v>13587</v>
      </c>
      <c r="E919" s="17" t="s">
        <v>7685</v>
      </c>
      <c r="F919" s="17" t="s">
        <v>13588</v>
      </c>
      <c r="G919" s="18">
        <v>2</v>
      </c>
      <c r="H919" s="18">
        <v>3</v>
      </c>
      <c r="I919" s="19">
        <v>0</v>
      </c>
      <c r="J919" s="20">
        <v>1</v>
      </c>
      <c r="K919" s="21">
        <v>0</v>
      </c>
      <c r="L919" s="22">
        <v>0</v>
      </c>
      <c r="M919" s="61" t="s">
        <v>30791</v>
      </c>
      <c r="N919" s="61"/>
      <c r="O919" s="61"/>
      <c r="P919" s="61"/>
      <c r="Q919" s="61"/>
      <c r="R919" s="61"/>
    </row>
    <row r="920" spans="1:18" x14ac:dyDescent="0.3">
      <c r="A920" s="17" t="s">
        <v>5872</v>
      </c>
      <c r="B920" s="17" t="s">
        <v>5873</v>
      </c>
      <c r="C920" s="17" t="s">
        <v>13589</v>
      </c>
      <c r="D920" s="17" t="s">
        <v>11246</v>
      </c>
      <c r="E920" s="17" t="s">
        <v>2543</v>
      </c>
      <c r="F920" s="17" t="s">
        <v>13590</v>
      </c>
      <c r="G920" s="18">
        <v>2</v>
      </c>
      <c r="H920" s="18">
        <v>4</v>
      </c>
      <c r="I920" s="19">
        <v>0</v>
      </c>
      <c r="J920" s="20">
        <v>0</v>
      </c>
      <c r="K920" s="21">
        <v>0</v>
      </c>
      <c r="L920" s="22">
        <v>1</v>
      </c>
      <c r="M920" s="61" t="s">
        <v>30790</v>
      </c>
      <c r="N920" s="61"/>
      <c r="O920" s="61"/>
      <c r="P920" s="61"/>
      <c r="Q920" s="61"/>
      <c r="R920" s="61"/>
    </row>
    <row r="921" spans="1:18" x14ac:dyDescent="0.3">
      <c r="A921" s="17" t="s">
        <v>8337</v>
      </c>
      <c r="B921" s="17" t="s">
        <v>12598</v>
      </c>
      <c r="C921" s="17" t="s">
        <v>13591</v>
      </c>
      <c r="D921" s="17" t="s">
        <v>10507</v>
      </c>
      <c r="E921" s="17" t="s">
        <v>2556</v>
      </c>
      <c r="F921" s="17" t="s">
        <v>13592</v>
      </c>
      <c r="G921" s="18">
        <v>2</v>
      </c>
      <c r="H921" s="18">
        <v>2</v>
      </c>
      <c r="I921" s="19">
        <v>0</v>
      </c>
      <c r="J921" s="20">
        <v>0</v>
      </c>
      <c r="K921" s="21">
        <v>0</v>
      </c>
      <c r="L921" s="22">
        <v>1</v>
      </c>
      <c r="M921" s="61" t="s">
        <v>30790</v>
      </c>
      <c r="N921" s="61"/>
      <c r="O921" s="61"/>
      <c r="P921" s="61"/>
      <c r="Q921" s="61"/>
      <c r="R921" s="61"/>
    </row>
    <row r="922" spans="1:18" x14ac:dyDescent="0.3">
      <c r="A922" s="17" t="s">
        <v>6416</v>
      </c>
      <c r="B922" s="17" t="s">
        <v>13593</v>
      </c>
      <c r="C922" s="17" t="s">
        <v>10485</v>
      </c>
      <c r="D922" s="17" t="s">
        <v>11089</v>
      </c>
      <c r="E922" s="17" t="s">
        <v>2947</v>
      </c>
      <c r="F922" s="17" t="s">
        <v>13594</v>
      </c>
      <c r="G922" s="18">
        <v>2</v>
      </c>
      <c r="H922" s="18">
        <v>2</v>
      </c>
      <c r="I922" s="19">
        <v>0</v>
      </c>
      <c r="J922" s="20">
        <v>0</v>
      </c>
      <c r="K922" s="21">
        <v>0</v>
      </c>
      <c r="L922" s="22">
        <v>1</v>
      </c>
      <c r="M922" s="61" t="s">
        <v>30790</v>
      </c>
      <c r="N922" s="61"/>
      <c r="O922" s="61"/>
      <c r="P922" s="61"/>
      <c r="Q922" s="61"/>
      <c r="R922" s="61"/>
    </row>
    <row r="923" spans="1:18" x14ac:dyDescent="0.3">
      <c r="A923" s="17" t="s">
        <v>13595</v>
      </c>
      <c r="B923" s="17" t="s">
        <v>13596</v>
      </c>
      <c r="C923" s="17" t="s">
        <v>13597</v>
      </c>
      <c r="D923" s="17" t="s">
        <v>10507</v>
      </c>
      <c r="E923" s="17" t="s">
        <v>2501</v>
      </c>
      <c r="F923" s="17" t="s">
        <v>13598</v>
      </c>
      <c r="G923" s="18">
        <v>2</v>
      </c>
      <c r="H923" s="18">
        <v>16</v>
      </c>
      <c r="I923" s="19">
        <v>0</v>
      </c>
      <c r="J923" s="20">
        <v>1</v>
      </c>
      <c r="K923" s="21">
        <v>0</v>
      </c>
      <c r="L923" s="22">
        <v>0</v>
      </c>
      <c r="M923" s="61" t="s">
        <v>30788</v>
      </c>
      <c r="N923" s="61"/>
      <c r="O923" s="61"/>
      <c r="P923" s="61"/>
      <c r="Q923" s="61"/>
      <c r="R923" s="61"/>
    </row>
    <row r="924" spans="1:18" x14ac:dyDescent="0.3">
      <c r="A924" s="17" t="s">
        <v>2867</v>
      </c>
      <c r="B924" s="17" t="s">
        <v>13599</v>
      </c>
      <c r="C924" s="17" t="s">
        <v>13600</v>
      </c>
      <c r="D924" s="17" t="s">
        <v>10507</v>
      </c>
      <c r="E924" s="17" t="s">
        <v>2495</v>
      </c>
      <c r="F924" s="17" t="s">
        <v>13601</v>
      </c>
      <c r="G924" s="18">
        <v>2</v>
      </c>
      <c r="H924" s="18">
        <v>3</v>
      </c>
      <c r="I924" s="19">
        <v>0</v>
      </c>
      <c r="J924" s="20">
        <v>0</v>
      </c>
      <c r="K924" s="21">
        <v>1</v>
      </c>
      <c r="L924" s="22">
        <v>0</v>
      </c>
      <c r="M924" s="61" t="s">
        <v>30790</v>
      </c>
      <c r="N924" s="61"/>
      <c r="O924" s="61"/>
      <c r="P924" s="61"/>
      <c r="Q924" s="61"/>
      <c r="R924" s="61"/>
    </row>
    <row r="925" spans="1:18" x14ac:dyDescent="0.3">
      <c r="A925" s="17" t="s">
        <v>10256</v>
      </c>
      <c r="B925" s="17" t="s">
        <v>10257</v>
      </c>
      <c r="C925" s="17" t="s">
        <v>13602</v>
      </c>
      <c r="D925" s="17" t="s">
        <v>10584</v>
      </c>
      <c r="E925" s="17" t="s">
        <v>5514</v>
      </c>
      <c r="F925" s="17" t="s">
        <v>13603</v>
      </c>
      <c r="G925" s="18">
        <v>2</v>
      </c>
      <c r="H925" s="18">
        <v>3</v>
      </c>
      <c r="I925" s="19">
        <v>0</v>
      </c>
      <c r="J925" s="20">
        <v>0</v>
      </c>
      <c r="K925" s="21">
        <v>0</v>
      </c>
      <c r="L925" s="22">
        <v>1</v>
      </c>
      <c r="M925" s="61" t="s">
        <v>30790</v>
      </c>
      <c r="N925" s="61"/>
      <c r="O925" s="61"/>
      <c r="P925" s="61"/>
      <c r="Q925" s="61"/>
      <c r="R925" s="61"/>
    </row>
    <row r="926" spans="1:18" x14ac:dyDescent="0.3">
      <c r="A926" s="17" t="s">
        <v>13604</v>
      </c>
      <c r="B926" s="17" t="s">
        <v>13605</v>
      </c>
      <c r="C926" s="17" t="s">
        <v>10485</v>
      </c>
      <c r="D926" s="17" t="s">
        <v>13540</v>
      </c>
      <c r="E926" s="17" t="s">
        <v>2683</v>
      </c>
      <c r="F926" s="17" t="s">
        <v>13606</v>
      </c>
      <c r="G926" s="18">
        <v>2</v>
      </c>
      <c r="H926" s="18">
        <v>4</v>
      </c>
      <c r="I926" s="19">
        <v>0</v>
      </c>
      <c r="J926" s="20">
        <v>1</v>
      </c>
      <c r="K926" s="21">
        <v>0</v>
      </c>
      <c r="L926" s="22">
        <v>0</v>
      </c>
      <c r="M926" s="61" t="s">
        <v>30789</v>
      </c>
      <c r="N926" s="61"/>
      <c r="O926" s="61"/>
      <c r="P926" s="61"/>
      <c r="Q926" s="61"/>
      <c r="R926" s="61"/>
    </row>
    <row r="927" spans="1:18" x14ac:dyDescent="0.3">
      <c r="A927" s="17" t="s">
        <v>8067</v>
      </c>
      <c r="B927" s="17" t="s">
        <v>13607</v>
      </c>
      <c r="C927" s="17" t="s">
        <v>13608</v>
      </c>
      <c r="D927" s="17" t="s">
        <v>10507</v>
      </c>
      <c r="E927" s="17" t="s">
        <v>6603</v>
      </c>
      <c r="F927" s="17" t="s">
        <v>13609</v>
      </c>
      <c r="G927" s="18">
        <v>2</v>
      </c>
      <c r="H927" s="18">
        <v>78</v>
      </c>
      <c r="I927" s="19">
        <v>0</v>
      </c>
      <c r="J927" s="20">
        <v>0</v>
      </c>
      <c r="K927" s="21">
        <v>0</v>
      </c>
      <c r="L927" s="22">
        <v>1</v>
      </c>
      <c r="M927" s="61" t="s">
        <v>30790</v>
      </c>
      <c r="N927" s="61"/>
      <c r="O927" s="61"/>
      <c r="P927" s="61"/>
      <c r="Q927" s="61"/>
      <c r="R927" s="61"/>
    </row>
    <row r="928" spans="1:18" x14ac:dyDescent="0.3">
      <c r="A928" s="17" t="s">
        <v>4072</v>
      </c>
      <c r="B928" s="17" t="s">
        <v>13610</v>
      </c>
      <c r="C928" s="17" t="s">
        <v>11507</v>
      </c>
      <c r="D928" s="17" t="s">
        <v>10507</v>
      </c>
      <c r="E928" s="17" t="s">
        <v>2734</v>
      </c>
      <c r="F928" s="17" t="s">
        <v>13611</v>
      </c>
      <c r="G928" s="18">
        <v>2</v>
      </c>
      <c r="H928" s="18">
        <v>4</v>
      </c>
      <c r="I928" s="19">
        <v>0</v>
      </c>
      <c r="J928" s="20">
        <v>0</v>
      </c>
      <c r="K928" s="21">
        <v>1</v>
      </c>
      <c r="L928" s="22">
        <v>0</v>
      </c>
      <c r="M928" s="61" t="s">
        <v>30789</v>
      </c>
      <c r="N928" s="61"/>
      <c r="O928" s="61"/>
      <c r="P928" s="61"/>
      <c r="Q928" s="61"/>
      <c r="R928" s="61"/>
    </row>
    <row r="929" spans="1:18" x14ac:dyDescent="0.3">
      <c r="A929" s="17" t="s">
        <v>3264</v>
      </c>
      <c r="B929" s="17" t="s">
        <v>13612</v>
      </c>
      <c r="C929" s="17" t="s">
        <v>10485</v>
      </c>
      <c r="D929" s="17" t="s">
        <v>10892</v>
      </c>
      <c r="E929" s="17" t="s">
        <v>2224</v>
      </c>
      <c r="F929" s="17" t="s">
        <v>13613</v>
      </c>
      <c r="G929" s="18">
        <v>2</v>
      </c>
      <c r="H929" s="18">
        <v>2</v>
      </c>
      <c r="I929" s="19">
        <v>0</v>
      </c>
      <c r="J929" s="20">
        <v>0</v>
      </c>
      <c r="K929" s="21">
        <v>1</v>
      </c>
      <c r="L929" s="22">
        <v>0</v>
      </c>
      <c r="M929" s="61" t="s">
        <v>30790</v>
      </c>
      <c r="N929" s="61"/>
      <c r="O929" s="61"/>
      <c r="P929" s="61"/>
      <c r="Q929" s="61"/>
      <c r="R929" s="61"/>
    </row>
    <row r="930" spans="1:18" x14ac:dyDescent="0.3">
      <c r="A930" s="17" t="s">
        <v>8397</v>
      </c>
      <c r="B930" s="17" t="s">
        <v>13614</v>
      </c>
      <c r="C930" s="17" t="s">
        <v>11929</v>
      </c>
      <c r="D930" s="17" t="s">
        <v>10507</v>
      </c>
      <c r="E930" s="17" t="s">
        <v>3833</v>
      </c>
      <c r="F930" s="17" t="s">
        <v>13615</v>
      </c>
      <c r="G930" s="18">
        <v>2</v>
      </c>
      <c r="H930" s="18">
        <v>8</v>
      </c>
      <c r="I930" s="19">
        <v>0</v>
      </c>
      <c r="J930" s="20">
        <v>0</v>
      </c>
      <c r="K930" s="21">
        <v>0</v>
      </c>
      <c r="L930" s="22">
        <v>1</v>
      </c>
      <c r="M930" s="61" t="s">
        <v>30790</v>
      </c>
      <c r="N930" s="61"/>
      <c r="O930" s="61"/>
      <c r="P930" s="61"/>
      <c r="Q930" s="61"/>
      <c r="R930" s="61"/>
    </row>
    <row r="931" spans="1:18" x14ac:dyDescent="0.3">
      <c r="A931" s="17" t="s">
        <v>13616</v>
      </c>
      <c r="B931" s="17" t="s">
        <v>13617</v>
      </c>
      <c r="C931" s="17" t="s">
        <v>13618</v>
      </c>
      <c r="D931" s="17" t="s">
        <v>11240</v>
      </c>
      <c r="E931" s="17" t="s">
        <v>2409</v>
      </c>
      <c r="F931" s="17" t="s">
        <v>13619</v>
      </c>
      <c r="G931" s="18">
        <v>2</v>
      </c>
      <c r="H931" s="18">
        <v>2</v>
      </c>
      <c r="I931" s="19">
        <v>0.5</v>
      </c>
      <c r="J931" s="20">
        <v>0.5</v>
      </c>
      <c r="K931" s="21">
        <v>0</v>
      </c>
      <c r="L931" s="22">
        <v>0</v>
      </c>
      <c r="M931" s="61" t="s">
        <v>30789</v>
      </c>
      <c r="N931" s="61"/>
      <c r="O931" s="61"/>
      <c r="P931" s="61"/>
      <c r="Q931" s="61"/>
      <c r="R931" s="61"/>
    </row>
    <row r="932" spans="1:18" x14ac:dyDescent="0.3">
      <c r="A932" s="17" t="s">
        <v>8072</v>
      </c>
      <c r="B932" s="17" t="s">
        <v>13620</v>
      </c>
      <c r="C932" s="17" t="s">
        <v>12657</v>
      </c>
      <c r="D932" s="17" t="s">
        <v>10507</v>
      </c>
      <c r="E932" s="17" t="s">
        <v>6875</v>
      </c>
      <c r="F932" s="17" t="s">
        <v>13621</v>
      </c>
      <c r="G932" s="18">
        <v>2</v>
      </c>
      <c r="H932" s="18">
        <v>2</v>
      </c>
      <c r="I932" s="19">
        <v>0</v>
      </c>
      <c r="J932" s="20">
        <v>0</v>
      </c>
      <c r="K932" s="21">
        <v>0</v>
      </c>
      <c r="L932" s="22">
        <v>1</v>
      </c>
      <c r="M932" s="61" t="s">
        <v>30790</v>
      </c>
      <c r="N932" s="61"/>
      <c r="O932" s="61"/>
      <c r="P932" s="61"/>
      <c r="Q932" s="61"/>
      <c r="R932" s="61"/>
    </row>
    <row r="933" spans="1:18" x14ac:dyDescent="0.3">
      <c r="A933" s="17" t="s">
        <v>13622</v>
      </c>
      <c r="B933" s="17" t="s">
        <v>13623</v>
      </c>
      <c r="C933" s="17" t="s">
        <v>10485</v>
      </c>
      <c r="D933" s="17" t="s">
        <v>10507</v>
      </c>
      <c r="E933" s="17" t="s">
        <v>4069</v>
      </c>
      <c r="F933" s="17" t="s">
        <v>13624</v>
      </c>
      <c r="G933" s="18">
        <v>2</v>
      </c>
      <c r="H933" s="18">
        <v>3</v>
      </c>
      <c r="I933" s="19">
        <v>0</v>
      </c>
      <c r="J933" s="20">
        <v>1</v>
      </c>
      <c r="K933" s="21">
        <v>0</v>
      </c>
      <c r="L933" s="22">
        <v>0</v>
      </c>
      <c r="M933" s="61" t="s">
        <v>30791</v>
      </c>
      <c r="N933" s="61"/>
      <c r="O933" s="61"/>
      <c r="P933" s="61"/>
      <c r="Q933" s="61"/>
      <c r="R933" s="61"/>
    </row>
    <row r="934" spans="1:18" x14ac:dyDescent="0.3">
      <c r="A934" s="17" t="s">
        <v>4215</v>
      </c>
      <c r="B934" s="17" t="s">
        <v>13625</v>
      </c>
      <c r="C934" s="17" t="s">
        <v>13626</v>
      </c>
      <c r="D934" s="17" t="s">
        <v>10507</v>
      </c>
      <c r="E934" s="17" t="s">
        <v>2211</v>
      </c>
      <c r="F934" s="17" t="s">
        <v>13627</v>
      </c>
      <c r="G934" s="18">
        <v>2</v>
      </c>
      <c r="H934" s="18">
        <v>2</v>
      </c>
      <c r="I934" s="19">
        <v>0</v>
      </c>
      <c r="J934" s="20">
        <v>0</v>
      </c>
      <c r="K934" s="21">
        <v>1</v>
      </c>
      <c r="L934" s="22">
        <v>0</v>
      </c>
      <c r="M934" s="61" t="s">
        <v>30789</v>
      </c>
      <c r="N934" s="61"/>
      <c r="O934" s="61"/>
      <c r="P934" s="61"/>
      <c r="Q934" s="61"/>
      <c r="R934" s="61"/>
    </row>
    <row r="935" spans="1:18" x14ac:dyDescent="0.3">
      <c r="A935" s="17" t="s">
        <v>5782</v>
      </c>
      <c r="B935" s="17" t="s">
        <v>13628</v>
      </c>
      <c r="C935" s="17" t="s">
        <v>10485</v>
      </c>
      <c r="D935" s="17" t="s">
        <v>10507</v>
      </c>
      <c r="E935" s="17" t="s">
        <v>5784</v>
      </c>
      <c r="F935" s="17" t="s">
        <v>13629</v>
      </c>
      <c r="G935" s="18">
        <v>2</v>
      </c>
      <c r="H935" s="18">
        <v>3</v>
      </c>
      <c r="I935" s="19">
        <v>0</v>
      </c>
      <c r="J935" s="20">
        <v>0</v>
      </c>
      <c r="K935" s="21">
        <v>0</v>
      </c>
      <c r="L935" s="22">
        <v>1</v>
      </c>
      <c r="M935" s="61" t="s">
        <v>30790</v>
      </c>
      <c r="N935" s="61"/>
      <c r="O935" s="61"/>
      <c r="P935" s="61"/>
      <c r="Q935" s="61"/>
      <c r="R935" s="61"/>
    </row>
    <row r="936" spans="1:18" x14ac:dyDescent="0.3">
      <c r="A936" s="17" t="s">
        <v>13630</v>
      </c>
      <c r="B936" s="17" t="s">
        <v>13631</v>
      </c>
      <c r="C936" s="17" t="s">
        <v>11994</v>
      </c>
      <c r="D936" s="17" t="s">
        <v>10507</v>
      </c>
      <c r="E936" s="17" t="s">
        <v>2039</v>
      </c>
      <c r="F936" s="17" t="s">
        <v>13632</v>
      </c>
      <c r="G936" s="18">
        <v>2</v>
      </c>
      <c r="H936" s="18">
        <v>7</v>
      </c>
      <c r="I936" s="19">
        <v>0.5</v>
      </c>
      <c r="J936" s="20">
        <v>0.5</v>
      </c>
      <c r="K936" s="21">
        <v>0</v>
      </c>
      <c r="L936" s="22">
        <v>0</v>
      </c>
      <c r="M936" s="61" t="s">
        <v>30787</v>
      </c>
      <c r="N936" s="61"/>
      <c r="O936" s="61"/>
      <c r="P936" s="61"/>
      <c r="Q936" s="61"/>
      <c r="R936" s="61"/>
    </row>
    <row r="937" spans="1:18" x14ac:dyDescent="0.3">
      <c r="A937" s="17" t="s">
        <v>8069</v>
      </c>
      <c r="B937" s="17" t="s">
        <v>13633</v>
      </c>
      <c r="C937" s="17" t="s">
        <v>12613</v>
      </c>
      <c r="D937" s="17" t="s">
        <v>10507</v>
      </c>
      <c r="E937" s="17" t="s">
        <v>6603</v>
      </c>
      <c r="F937" s="17" t="s">
        <v>13634</v>
      </c>
      <c r="G937" s="18">
        <v>2</v>
      </c>
      <c r="H937" s="18">
        <v>17</v>
      </c>
      <c r="I937" s="19">
        <v>0</v>
      </c>
      <c r="J937" s="20">
        <v>0</v>
      </c>
      <c r="K937" s="21">
        <v>0</v>
      </c>
      <c r="L937" s="22">
        <v>1</v>
      </c>
      <c r="M937" s="61" t="s">
        <v>30790</v>
      </c>
      <c r="N937" s="61"/>
      <c r="O937" s="61"/>
      <c r="P937" s="61"/>
      <c r="Q937" s="61"/>
      <c r="R937" s="61"/>
    </row>
    <row r="938" spans="1:18" x14ac:dyDescent="0.3">
      <c r="A938" s="17" t="s">
        <v>9584</v>
      </c>
      <c r="B938" s="17" t="s">
        <v>13635</v>
      </c>
      <c r="C938" s="17" t="s">
        <v>10485</v>
      </c>
      <c r="D938" s="17" t="s">
        <v>10507</v>
      </c>
      <c r="E938" s="17" t="s">
        <v>5384</v>
      </c>
      <c r="F938" s="17" t="s">
        <v>13636</v>
      </c>
      <c r="G938" s="18">
        <v>2</v>
      </c>
      <c r="H938" s="18">
        <v>2</v>
      </c>
      <c r="I938" s="19">
        <v>0</v>
      </c>
      <c r="J938" s="20">
        <v>0</v>
      </c>
      <c r="K938" s="21">
        <v>0</v>
      </c>
      <c r="L938" s="22">
        <v>1</v>
      </c>
      <c r="M938" s="61" t="s">
        <v>30790</v>
      </c>
      <c r="N938" s="61"/>
      <c r="O938" s="61"/>
      <c r="P938" s="61"/>
      <c r="Q938" s="61"/>
      <c r="R938" s="61"/>
    </row>
    <row r="939" spans="1:18" x14ac:dyDescent="0.3">
      <c r="A939" s="17" t="s">
        <v>7146</v>
      </c>
      <c r="B939" s="17" t="s">
        <v>13637</v>
      </c>
      <c r="C939" s="17" t="s">
        <v>10485</v>
      </c>
      <c r="D939" s="17" t="s">
        <v>13638</v>
      </c>
      <c r="E939" s="17" t="s">
        <v>6916</v>
      </c>
      <c r="F939" s="17" t="s">
        <v>13639</v>
      </c>
      <c r="G939" s="18">
        <v>2</v>
      </c>
      <c r="H939" s="18">
        <v>2</v>
      </c>
      <c r="I939" s="19">
        <v>0</v>
      </c>
      <c r="J939" s="20">
        <v>0</v>
      </c>
      <c r="K939" s="21">
        <v>0</v>
      </c>
      <c r="L939" s="22">
        <v>1</v>
      </c>
      <c r="M939" s="61" t="s">
        <v>30790</v>
      </c>
      <c r="N939" s="61"/>
      <c r="O939" s="61"/>
      <c r="P939" s="61"/>
      <c r="Q939" s="61"/>
      <c r="R939" s="61"/>
    </row>
    <row r="940" spans="1:18" x14ac:dyDescent="0.3">
      <c r="A940" s="17" t="s">
        <v>2844</v>
      </c>
      <c r="B940" s="17" t="s">
        <v>2845</v>
      </c>
      <c r="C940" s="17" t="s">
        <v>13640</v>
      </c>
      <c r="D940" s="17" t="s">
        <v>10507</v>
      </c>
      <c r="E940" s="17" t="s">
        <v>2846</v>
      </c>
      <c r="F940" s="17" t="s">
        <v>13641</v>
      </c>
      <c r="G940" s="18">
        <v>2</v>
      </c>
      <c r="H940" s="18">
        <v>4</v>
      </c>
      <c r="I940" s="19">
        <v>0</v>
      </c>
      <c r="J940" s="20">
        <v>0</v>
      </c>
      <c r="K940" s="21">
        <v>1</v>
      </c>
      <c r="L940" s="22">
        <v>0</v>
      </c>
      <c r="M940" s="61" t="s">
        <v>30790</v>
      </c>
      <c r="N940" s="61"/>
      <c r="O940" s="61"/>
      <c r="P940" s="61"/>
      <c r="Q940" s="61"/>
      <c r="R940" s="61"/>
    </row>
    <row r="941" spans="1:18" x14ac:dyDescent="0.3">
      <c r="A941" s="17" t="s">
        <v>6531</v>
      </c>
      <c r="B941" s="17" t="s">
        <v>13642</v>
      </c>
      <c r="C941" s="17" t="s">
        <v>12613</v>
      </c>
      <c r="D941" s="17" t="s">
        <v>10507</v>
      </c>
      <c r="E941" s="17" t="s">
        <v>5372</v>
      </c>
      <c r="F941" s="17" t="s">
        <v>13643</v>
      </c>
      <c r="G941" s="18">
        <v>2</v>
      </c>
      <c r="H941" s="18">
        <v>2</v>
      </c>
      <c r="I941" s="19">
        <v>0</v>
      </c>
      <c r="J941" s="20">
        <v>0</v>
      </c>
      <c r="K941" s="21">
        <v>0</v>
      </c>
      <c r="L941" s="22">
        <v>1</v>
      </c>
      <c r="M941" s="61" t="s">
        <v>30786</v>
      </c>
      <c r="N941" s="61"/>
      <c r="O941" s="61"/>
      <c r="P941" s="61"/>
      <c r="Q941" s="61"/>
      <c r="R941" s="61"/>
    </row>
    <row r="942" spans="1:18" x14ac:dyDescent="0.3">
      <c r="A942" s="17" t="s">
        <v>6147</v>
      </c>
      <c r="B942" s="17" t="s">
        <v>13644</v>
      </c>
      <c r="C942" s="17" t="s">
        <v>13645</v>
      </c>
      <c r="D942" s="17" t="s">
        <v>10507</v>
      </c>
      <c r="E942" s="17" t="s">
        <v>6149</v>
      </c>
      <c r="F942" s="17" t="s">
        <v>13646</v>
      </c>
      <c r="G942" s="18">
        <v>2</v>
      </c>
      <c r="H942" s="18">
        <v>2</v>
      </c>
      <c r="I942" s="19">
        <v>0</v>
      </c>
      <c r="J942" s="20">
        <v>0</v>
      </c>
      <c r="K942" s="21">
        <v>0</v>
      </c>
      <c r="L942" s="22">
        <v>1</v>
      </c>
      <c r="M942" s="61" t="s">
        <v>30787</v>
      </c>
      <c r="N942" s="61"/>
      <c r="O942" s="61"/>
      <c r="P942" s="61"/>
      <c r="Q942" s="61"/>
      <c r="R942" s="61"/>
    </row>
    <row r="943" spans="1:18" x14ac:dyDescent="0.3">
      <c r="A943" s="17" t="s">
        <v>13647</v>
      </c>
      <c r="B943" s="17" t="s">
        <v>13648</v>
      </c>
      <c r="C943" s="17" t="s">
        <v>13649</v>
      </c>
      <c r="D943" s="17" t="s">
        <v>12232</v>
      </c>
      <c r="E943" s="17" t="s">
        <v>3695</v>
      </c>
      <c r="F943" s="17" t="s">
        <v>13650</v>
      </c>
      <c r="G943" s="18">
        <v>2</v>
      </c>
      <c r="H943" s="18">
        <v>3</v>
      </c>
      <c r="I943" s="19">
        <v>0</v>
      </c>
      <c r="J943" s="20">
        <v>1</v>
      </c>
      <c r="K943" s="21">
        <v>0</v>
      </c>
      <c r="L943" s="22">
        <v>0</v>
      </c>
      <c r="M943" s="61" t="s">
        <v>30791</v>
      </c>
      <c r="N943" s="61"/>
      <c r="O943" s="61"/>
      <c r="P943" s="61"/>
      <c r="Q943" s="61"/>
      <c r="R943" s="61"/>
    </row>
    <row r="944" spans="1:18" x14ac:dyDescent="0.3">
      <c r="A944" s="17" t="s">
        <v>13651</v>
      </c>
      <c r="B944" s="17" t="s">
        <v>13652</v>
      </c>
      <c r="C944" s="17" t="s">
        <v>13653</v>
      </c>
      <c r="D944" s="17" t="s">
        <v>10949</v>
      </c>
      <c r="E944" s="17" t="s">
        <v>13654</v>
      </c>
      <c r="F944" s="17" t="s">
        <v>13655</v>
      </c>
      <c r="G944" s="18">
        <v>2</v>
      </c>
      <c r="H944" s="18">
        <v>2</v>
      </c>
      <c r="I944" s="19">
        <v>0</v>
      </c>
      <c r="J944" s="20">
        <v>1</v>
      </c>
      <c r="K944" s="21">
        <v>0</v>
      </c>
      <c r="L944" s="22">
        <v>0</v>
      </c>
      <c r="M944" s="61" t="s">
        <v>30791</v>
      </c>
      <c r="N944" s="61"/>
      <c r="O944" s="61"/>
      <c r="P944" s="61"/>
      <c r="Q944" s="61"/>
      <c r="R944" s="61"/>
    </row>
    <row r="945" spans="1:18" x14ac:dyDescent="0.3">
      <c r="A945" s="17" t="s">
        <v>3158</v>
      </c>
      <c r="B945" s="17" t="s">
        <v>13656</v>
      </c>
      <c r="C945" s="17" t="s">
        <v>10485</v>
      </c>
      <c r="D945" s="17" t="s">
        <v>13021</v>
      </c>
      <c r="E945" s="17" t="s">
        <v>3160</v>
      </c>
      <c r="F945" s="17" t="s">
        <v>13657</v>
      </c>
      <c r="G945" s="18">
        <v>2</v>
      </c>
      <c r="H945" s="18">
        <v>2</v>
      </c>
      <c r="I945" s="19">
        <v>0</v>
      </c>
      <c r="J945" s="20">
        <v>0</v>
      </c>
      <c r="K945" s="21">
        <v>1</v>
      </c>
      <c r="L945" s="22">
        <v>0</v>
      </c>
      <c r="M945" s="61" t="s">
        <v>30790</v>
      </c>
      <c r="N945" s="61"/>
      <c r="O945" s="61"/>
      <c r="P945" s="61"/>
      <c r="Q945" s="61"/>
      <c r="R945" s="61"/>
    </row>
    <row r="946" spans="1:18" x14ac:dyDescent="0.3">
      <c r="A946" s="17" t="s">
        <v>13658</v>
      </c>
      <c r="B946" s="17" t="s">
        <v>13659</v>
      </c>
      <c r="C946" s="17" t="s">
        <v>13660</v>
      </c>
      <c r="D946" s="17" t="s">
        <v>10702</v>
      </c>
      <c r="E946" s="17" t="s">
        <v>10498</v>
      </c>
      <c r="F946" s="17" t="s">
        <v>13661</v>
      </c>
      <c r="G946" s="18">
        <v>2</v>
      </c>
      <c r="H946" s="18">
        <v>5</v>
      </c>
      <c r="I946" s="19">
        <v>1</v>
      </c>
      <c r="J946" s="20">
        <v>0</v>
      </c>
      <c r="K946" s="21">
        <v>0</v>
      </c>
      <c r="L946" s="22">
        <v>0</v>
      </c>
      <c r="M946" s="61" t="s">
        <v>30789</v>
      </c>
      <c r="N946" s="61"/>
      <c r="O946" s="61"/>
      <c r="P946" s="61"/>
      <c r="Q946" s="61"/>
      <c r="R946" s="61"/>
    </row>
    <row r="947" spans="1:18" x14ac:dyDescent="0.3">
      <c r="A947" s="17" t="s">
        <v>13662</v>
      </c>
      <c r="B947" s="17" t="s">
        <v>13663</v>
      </c>
      <c r="C947" s="17" t="s">
        <v>13664</v>
      </c>
      <c r="D947" s="17" t="s">
        <v>13021</v>
      </c>
      <c r="E947" s="17" t="s">
        <v>3969</v>
      </c>
      <c r="F947" s="17" t="s">
        <v>13665</v>
      </c>
      <c r="G947" s="18">
        <v>2</v>
      </c>
      <c r="H947" s="18">
        <v>5</v>
      </c>
      <c r="I947" s="19">
        <v>0</v>
      </c>
      <c r="J947" s="20">
        <v>1</v>
      </c>
      <c r="K947" s="21">
        <v>0</v>
      </c>
      <c r="L947" s="22">
        <v>0</v>
      </c>
      <c r="M947" s="61" t="s">
        <v>30789</v>
      </c>
      <c r="N947" s="61"/>
      <c r="O947" s="61"/>
      <c r="P947" s="61"/>
      <c r="Q947" s="61"/>
      <c r="R947" s="61"/>
    </row>
    <row r="948" spans="1:18" x14ac:dyDescent="0.3">
      <c r="A948" s="17" t="s">
        <v>13666</v>
      </c>
      <c r="B948" s="17" t="s">
        <v>13667</v>
      </c>
      <c r="C948" s="17" t="s">
        <v>13668</v>
      </c>
      <c r="D948" s="17" t="s">
        <v>10507</v>
      </c>
      <c r="E948" s="17" t="s">
        <v>5756</v>
      </c>
      <c r="F948" s="17" t="s">
        <v>13669</v>
      </c>
      <c r="G948" s="18">
        <v>2</v>
      </c>
      <c r="H948" s="18">
        <v>4</v>
      </c>
      <c r="I948" s="19">
        <v>0</v>
      </c>
      <c r="J948" s="20">
        <v>1</v>
      </c>
      <c r="K948" s="21">
        <v>0</v>
      </c>
      <c r="L948" s="22">
        <v>0</v>
      </c>
      <c r="M948" s="61" t="s">
        <v>30788</v>
      </c>
      <c r="N948" s="61"/>
      <c r="O948" s="61"/>
      <c r="P948" s="61"/>
      <c r="Q948" s="61"/>
      <c r="R948" s="61"/>
    </row>
    <row r="949" spans="1:18" x14ac:dyDescent="0.3">
      <c r="A949" s="17" t="s">
        <v>13670</v>
      </c>
      <c r="B949" s="17" t="s">
        <v>13671</v>
      </c>
      <c r="C949" s="17" t="s">
        <v>13672</v>
      </c>
      <c r="D949" s="17" t="s">
        <v>13673</v>
      </c>
      <c r="E949" s="17" t="s">
        <v>3695</v>
      </c>
      <c r="F949" s="17" t="s">
        <v>13674</v>
      </c>
      <c r="G949" s="18">
        <v>2</v>
      </c>
      <c r="H949" s="18">
        <v>4</v>
      </c>
      <c r="I949" s="19">
        <v>0.5</v>
      </c>
      <c r="J949" s="20">
        <v>0.5</v>
      </c>
      <c r="K949" s="21">
        <v>0</v>
      </c>
      <c r="L949" s="22">
        <v>0</v>
      </c>
      <c r="M949" s="61" t="s">
        <v>30789</v>
      </c>
      <c r="N949" s="61"/>
      <c r="O949" s="61"/>
      <c r="P949" s="61"/>
      <c r="Q949" s="61"/>
      <c r="R949" s="61"/>
    </row>
    <row r="950" spans="1:18" x14ac:dyDescent="0.3">
      <c r="A950" s="17" t="s">
        <v>5132</v>
      </c>
      <c r="B950" s="17" t="s">
        <v>13675</v>
      </c>
      <c r="C950" s="17" t="s">
        <v>13676</v>
      </c>
      <c r="D950" s="17" t="s">
        <v>11343</v>
      </c>
      <c r="E950" s="17" t="s">
        <v>2080</v>
      </c>
      <c r="F950" s="17" t="s">
        <v>13677</v>
      </c>
      <c r="G950" s="18">
        <v>2</v>
      </c>
      <c r="H950" s="18">
        <v>2</v>
      </c>
      <c r="I950" s="19">
        <v>0</v>
      </c>
      <c r="J950" s="20">
        <v>0</v>
      </c>
      <c r="K950" s="21">
        <v>1</v>
      </c>
      <c r="L950" s="22">
        <v>0</v>
      </c>
      <c r="M950" s="61" t="s">
        <v>30790</v>
      </c>
      <c r="N950" s="61"/>
      <c r="O950" s="61"/>
      <c r="P950" s="61"/>
      <c r="Q950" s="61"/>
      <c r="R950" s="61"/>
    </row>
    <row r="951" spans="1:18" x14ac:dyDescent="0.3">
      <c r="A951" s="17" t="s">
        <v>13678</v>
      </c>
      <c r="B951" s="17" t="s">
        <v>13679</v>
      </c>
      <c r="C951" s="17" t="s">
        <v>13680</v>
      </c>
      <c r="D951" s="17" t="s">
        <v>10507</v>
      </c>
      <c r="E951" s="17" t="s">
        <v>2181</v>
      </c>
      <c r="F951" s="17" t="s">
        <v>13681</v>
      </c>
      <c r="G951" s="18">
        <v>2</v>
      </c>
      <c r="H951" s="18">
        <v>21</v>
      </c>
      <c r="I951" s="19">
        <v>0.5</v>
      </c>
      <c r="J951" s="20">
        <v>0.5</v>
      </c>
      <c r="K951" s="21">
        <v>0</v>
      </c>
      <c r="L951" s="22">
        <v>0</v>
      </c>
      <c r="M951" s="61" t="s">
        <v>30789</v>
      </c>
      <c r="N951" s="61"/>
      <c r="O951" s="61"/>
      <c r="P951" s="61"/>
      <c r="Q951" s="61"/>
      <c r="R951" s="61"/>
    </row>
    <row r="952" spans="1:18" x14ac:dyDescent="0.3">
      <c r="A952" s="17" t="s">
        <v>13682</v>
      </c>
      <c r="B952" s="17" t="s">
        <v>13683</v>
      </c>
      <c r="C952" s="17" t="s">
        <v>13684</v>
      </c>
      <c r="D952" s="17" t="s">
        <v>11594</v>
      </c>
      <c r="E952" s="17" t="s">
        <v>2157</v>
      </c>
      <c r="F952" s="17" t="s">
        <v>13685</v>
      </c>
      <c r="G952" s="18">
        <v>2</v>
      </c>
      <c r="H952" s="18">
        <v>2</v>
      </c>
      <c r="I952" s="19">
        <v>0</v>
      </c>
      <c r="J952" s="20">
        <v>1</v>
      </c>
      <c r="K952" s="21">
        <v>0</v>
      </c>
      <c r="L952" s="22">
        <v>0</v>
      </c>
      <c r="M952" s="61" t="s">
        <v>30791</v>
      </c>
      <c r="N952" s="61"/>
      <c r="O952" s="61"/>
      <c r="P952" s="61"/>
      <c r="Q952" s="61"/>
      <c r="R952" s="61"/>
    </row>
    <row r="953" spans="1:18" x14ac:dyDescent="0.3">
      <c r="A953" s="17" t="s">
        <v>13686</v>
      </c>
      <c r="B953" s="17" t="s">
        <v>13687</v>
      </c>
      <c r="C953" s="17" t="s">
        <v>11555</v>
      </c>
      <c r="D953" s="17" t="s">
        <v>11343</v>
      </c>
      <c r="E953" s="17" t="s">
        <v>2085</v>
      </c>
      <c r="F953" s="17" t="s">
        <v>13688</v>
      </c>
      <c r="G953" s="18">
        <v>2</v>
      </c>
      <c r="H953" s="18">
        <v>2</v>
      </c>
      <c r="I953" s="19">
        <v>0</v>
      </c>
      <c r="J953" s="20">
        <v>1</v>
      </c>
      <c r="K953" s="21">
        <v>0</v>
      </c>
      <c r="L953" s="22">
        <v>0</v>
      </c>
      <c r="M953" s="61" t="s">
        <v>30791</v>
      </c>
      <c r="N953" s="61"/>
      <c r="O953" s="61"/>
      <c r="P953" s="61"/>
      <c r="Q953" s="61"/>
      <c r="R953" s="61"/>
    </row>
    <row r="954" spans="1:18" x14ac:dyDescent="0.3">
      <c r="A954" s="17" t="s">
        <v>13689</v>
      </c>
      <c r="B954" s="17" t="s">
        <v>13690</v>
      </c>
      <c r="C954" s="17" t="s">
        <v>13691</v>
      </c>
      <c r="D954" s="17" t="s">
        <v>10507</v>
      </c>
      <c r="E954" s="17" t="s">
        <v>7612</v>
      </c>
      <c r="F954" s="17" t="s">
        <v>13692</v>
      </c>
      <c r="G954" s="18">
        <v>2</v>
      </c>
      <c r="H954" s="18">
        <v>3</v>
      </c>
      <c r="I954" s="19">
        <v>0</v>
      </c>
      <c r="J954" s="20">
        <v>1</v>
      </c>
      <c r="K954" s="21">
        <v>0</v>
      </c>
      <c r="L954" s="22">
        <v>0</v>
      </c>
      <c r="M954" s="61" t="s">
        <v>30789</v>
      </c>
      <c r="N954" s="61"/>
      <c r="O954" s="61"/>
      <c r="P954" s="61"/>
      <c r="Q954" s="61"/>
      <c r="R954" s="61"/>
    </row>
    <row r="955" spans="1:18" x14ac:dyDescent="0.3">
      <c r="A955" s="17" t="s">
        <v>3376</v>
      </c>
      <c r="B955" s="17" t="s">
        <v>13693</v>
      </c>
      <c r="C955" s="17" t="s">
        <v>13694</v>
      </c>
      <c r="D955" s="17" t="s">
        <v>12127</v>
      </c>
      <c r="E955" s="17" t="s">
        <v>2269</v>
      </c>
      <c r="F955" s="17" t="s">
        <v>13695</v>
      </c>
      <c r="G955" s="18">
        <v>2</v>
      </c>
      <c r="H955" s="18">
        <v>2</v>
      </c>
      <c r="I955" s="19">
        <v>0</v>
      </c>
      <c r="J955" s="20">
        <v>0</v>
      </c>
      <c r="K955" s="21">
        <v>1</v>
      </c>
      <c r="L955" s="22">
        <v>0</v>
      </c>
      <c r="M955" s="61" t="s">
        <v>30789</v>
      </c>
      <c r="N955" s="61"/>
      <c r="O955" s="61"/>
      <c r="P955" s="61"/>
      <c r="Q955" s="61"/>
      <c r="R955" s="61"/>
    </row>
    <row r="956" spans="1:18" x14ac:dyDescent="0.3">
      <c r="A956" s="17" t="s">
        <v>13696</v>
      </c>
      <c r="B956" s="17" t="s">
        <v>13697</v>
      </c>
      <c r="C956" s="17" t="s">
        <v>11638</v>
      </c>
      <c r="D956" s="17" t="s">
        <v>10584</v>
      </c>
      <c r="E956" s="17" t="s">
        <v>3990</v>
      </c>
      <c r="F956" s="17" t="s">
        <v>13698</v>
      </c>
      <c r="G956" s="18">
        <v>2</v>
      </c>
      <c r="H956" s="18">
        <v>3</v>
      </c>
      <c r="I956" s="19">
        <v>1</v>
      </c>
      <c r="J956" s="20">
        <v>0</v>
      </c>
      <c r="K956" s="21">
        <v>0</v>
      </c>
      <c r="L956" s="22">
        <v>0</v>
      </c>
      <c r="M956" s="61" t="s">
        <v>30789</v>
      </c>
      <c r="N956" s="61"/>
      <c r="O956" s="61"/>
      <c r="P956" s="61"/>
      <c r="Q956" s="61"/>
      <c r="R956" s="61"/>
    </row>
    <row r="957" spans="1:18" x14ac:dyDescent="0.3">
      <c r="A957" s="17" t="s">
        <v>13699</v>
      </c>
      <c r="B957" s="17" t="s">
        <v>13700</v>
      </c>
      <c r="C957" s="17" t="s">
        <v>10485</v>
      </c>
      <c r="D957" s="17" t="s">
        <v>10507</v>
      </c>
      <c r="E957" s="17" t="s">
        <v>13701</v>
      </c>
      <c r="F957" s="17" t="s">
        <v>13702</v>
      </c>
      <c r="G957" s="18">
        <v>2</v>
      </c>
      <c r="H957" s="18">
        <v>9</v>
      </c>
      <c r="I957" s="19">
        <v>0</v>
      </c>
      <c r="J957" s="20">
        <v>1</v>
      </c>
      <c r="K957" s="21">
        <v>0</v>
      </c>
      <c r="L957" s="22">
        <v>0</v>
      </c>
      <c r="M957" s="61" t="s">
        <v>30791</v>
      </c>
      <c r="N957" s="61"/>
      <c r="O957" s="61"/>
      <c r="P957" s="61"/>
      <c r="Q957" s="61"/>
      <c r="R957" s="61"/>
    </row>
    <row r="958" spans="1:18" x14ac:dyDescent="0.3">
      <c r="A958" s="17" t="s">
        <v>8388</v>
      </c>
      <c r="B958" s="17" t="s">
        <v>13703</v>
      </c>
      <c r="C958" s="17" t="s">
        <v>13704</v>
      </c>
      <c r="D958" s="17" t="s">
        <v>10885</v>
      </c>
      <c r="E958" s="17" t="s">
        <v>8390</v>
      </c>
      <c r="F958" s="17" t="s">
        <v>13705</v>
      </c>
      <c r="G958" s="18">
        <v>2</v>
      </c>
      <c r="H958" s="18">
        <v>2</v>
      </c>
      <c r="I958" s="19">
        <v>0</v>
      </c>
      <c r="J958" s="20">
        <v>0</v>
      </c>
      <c r="K958" s="21">
        <v>0</v>
      </c>
      <c r="L958" s="22">
        <v>1</v>
      </c>
      <c r="M958" s="61" t="s">
        <v>30790</v>
      </c>
      <c r="N958" s="61"/>
      <c r="O958" s="61"/>
      <c r="P958" s="61"/>
      <c r="Q958" s="61"/>
      <c r="R958" s="61"/>
    </row>
    <row r="959" spans="1:18" x14ac:dyDescent="0.3">
      <c r="A959" s="17" t="s">
        <v>8274</v>
      </c>
      <c r="B959" s="17" t="s">
        <v>13706</v>
      </c>
      <c r="C959" s="17" t="s">
        <v>13707</v>
      </c>
      <c r="D959" s="17" t="s">
        <v>11523</v>
      </c>
      <c r="E959" s="17" t="s">
        <v>8266</v>
      </c>
      <c r="F959" s="17" t="s">
        <v>13708</v>
      </c>
      <c r="G959" s="18">
        <v>2</v>
      </c>
      <c r="H959" s="18">
        <v>9</v>
      </c>
      <c r="I959" s="19">
        <v>0</v>
      </c>
      <c r="J959" s="20">
        <v>0</v>
      </c>
      <c r="K959" s="21">
        <v>0</v>
      </c>
      <c r="L959" s="22">
        <v>1</v>
      </c>
      <c r="M959" s="61" t="s">
        <v>30790</v>
      </c>
      <c r="N959" s="61"/>
      <c r="O959" s="61"/>
      <c r="P959" s="61"/>
      <c r="Q959" s="61"/>
      <c r="R959" s="61"/>
    </row>
    <row r="960" spans="1:18" x14ac:dyDescent="0.3">
      <c r="A960" s="17" t="s">
        <v>13709</v>
      </c>
      <c r="B960" s="17" t="s">
        <v>13710</v>
      </c>
      <c r="C960" s="17" t="s">
        <v>10744</v>
      </c>
      <c r="D960" s="17" t="s">
        <v>10507</v>
      </c>
      <c r="E960" s="17" t="s">
        <v>2501</v>
      </c>
      <c r="F960" s="17" t="s">
        <v>13711</v>
      </c>
      <c r="G960" s="18">
        <v>2</v>
      </c>
      <c r="H960" s="18">
        <v>11</v>
      </c>
      <c r="I960" s="19">
        <v>0</v>
      </c>
      <c r="J960" s="20">
        <v>1</v>
      </c>
      <c r="K960" s="21">
        <v>0</v>
      </c>
      <c r="L960" s="22">
        <v>0</v>
      </c>
      <c r="M960" s="61" t="s">
        <v>30791</v>
      </c>
      <c r="N960" s="61"/>
      <c r="O960" s="61"/>
      <c r="P960" s="61"/>
      <c r="Q960" s="61"/>
      <c r="R960" s="61"/>
    </row>
    <row r="961" spans="1:18" x14ac:dyDescent="0.3">
      <c r="A961" s="17" t="s">
        <v>6750</v>
      </c>
      <c r="B961" s="17" t="s">
        <v>6751</v>
      </c>
      <c r="C961" s="17" t="s">
        <v>11555</v>
      </c>
      <c r="D961" s="17" t="s">
        <v>11246</v>
      </c>
      <c r="E961" s="17" t="s">
        <v>5372</v>
      </c>
      <c r="F961" s="17" t="s">
        <v>13712</v>
      </c>
      <c r="G961" s="18">
        <v>2</v>
      </c>
      <c r="H961" s="18">
        <v>5</v>
      </c>
      <c r="I961" s="19">
        <v>0</v>
      </c>
      <c r="J961" s="20">
        <v>0</v>
      </c>
      <c r="K961" s="21">
        <v>0</v>
      </c>
      <c r="L961" s="22">
        <v>1</v>
      </c>
      <c r="M961" s="61" t="s">
        <v>30786</v>
      </c>
      <c r="N961" s="61"/>
      <c r="O961" s="61"/>
      <c r="P961" s="61"/>
      <c r="Q961" s="61"/>
      <c r="R961" s="61"/>
    </row>
    <row r="962" spans="1:18" x14ac:dyDescent="0.3">
      <c r="A962" s="17" t="s">
        <v>13713</v>
      </c>
      <c r="B962" s="17" t="s">
        <v>13714</v>
      </c>
      <c r="C962" s="17" t="s">
        <v>10485</v>
      </c>
      <c r="D962" s="17" t="s">
        <v>13715</v>
      </c>
      <c r="E962" s="17" t="s">
        <v>2248</v>
      </c>
      <c r="F962" s="17" t="s">
        <v>13716</v>
      </c>
      <c r="G962" s="18">
        <v>2</v>
      </c>
      <c r="H962" s="18">
        <v>2</v>
      </c>
      <c r="I962" s="19">
        <v>0</v>
      </c>
      <c r="J962" s="20">
        <v>1</v>
      </c>
      <c r="K962" s="21">
        <v>0</v>
      </c>
      <c r="L962" s="22">
        <v>0</v>
      </c>
      <c r="M962" s="61" t="s">
        <v>30789</v>
      </c>
      <c r="N962" s="61"/>
      <c r="O962" s="61"/>
      <c r="P962" s="61"/>
      <c r="Q962" s="61"/>
      <c r="R962" s="61"/>
    </row>
    <row r="963" spans="1:18" x14ac:dyDescent="0.3">
      <c r="A963" s="17" t="s">
        <v>13717</v>
      </c>
      <c r="B963" s="17" t="s">
        <v>13718</v>
      </c>
      <c r="C963" s="17" t="s">
        <v>13719</v>
      </c>
      <c r="D963" s="17" t="s">
        <v>10507</v>
      </c>
      <c r="E963" s="17" t="s">
        <v>2211</v>
      </c>
      <c r="F963" s="17" t="s">
        <v>13720</v>
      </c>
      <c r="G963" s="18">
        <v>2</v>
      </c>
      <c r="H963" s="18">
        <v>2</v>
      </c>
      <c r="I963" s="19">
        <v>0</v>
      </c>
      <c r="J963" s="20">
        <v>1</v>
      </c>
      <c r="K963" s="21">
        <v>0</v>
      </c>
      <c r="L963" s="22">
        <v>0</v>
      </c>
      <c r="M963" s="61" t="s">
        <v>30791</v>
      </c>
      <c r="N963" s="61"/>
      <c r="O963" s="61"/>
      <c r="P963" s="61"/>
      <c r="Q963" s="61"/>
      <c r="R963" s="61"/>
    </row>
    <row r="964" spans="1:18" x14ac:dyDescent="0.3">
      <c r="A964" s="17" t="s">
        <v>13721</v>
      </c>
      <c r="B964" s="17" t="s">
        <v>13722</v>
      </c>
      <c r="C964" s="17" t="s">
        <v>13723</v>
      </c>
      <c r="D964" s="17" t="s">
        <v>12031</v>
      </c>
      <c r="E964" s="17" t="s">
        <v>10282</v>
      </c>
      <c r="F964" s="17" t="s">
        <v>13724</v>
      </c>
      <c r="G964" s="18">
        <v>2</v>
      </c>
      <c r="H964" s="18">
        <v>2</v>
      </c>
      <c r="I964" s="19">
        <v>0</v>
      </c>
      <c r="J964" s="20">
        <v>1</v>
      </c>
      <c r="K964" s="21">
        <v>0</v>
      </c>
      <c r="L964" s="22">
        <v>0</v>
      </c>
      <c r="M964" s="61" t="s">
        <v>30791</v>
      </c>
      <c r="N964" s="61"/>
      <c r="O964" s="61"/>
      <c r="P964" s="61"/>
      <c r="Q964" s="61"/>
      <c r="R964" s="61"/>
    </row>
    <row r="965" spans="1:18" x14ac:dyDescent="0.3">
      <c r="A965" s="17" t="s">
        <v>13725</v>
      </c>
      <c r="B965" s="17" t="s">
        <v>13726</v>
      </c>
      <c r="C965" s="17" t="s">
        <v>13727</v>
      </c>
      <c r="D965" s="17" t="s">
        <v>10985</v>
      </c>
      <c r="E965" s="17" t="s">
        <v>13728</v>
      </c>
      <c r="F965" s="17" t="s">
        <v>13729</v>
      </c>
      <c r="G965" s="18">
        <v>2</v>
      </c>
      <c r="H965" s="18">
        <v>2</v>
      </c>
      <c r="I965" s="19">
        <v>0</v>
      </c>
      <c r="J965" s="20">
        <v>1</v>
      </c>
      <c r="K965" s="21">
        <v>0</v>
      </c>
      <c r="L965" s="22">
        <v>0</v>
      </c>
      <c r="M965" s="61" t="s">
        <v>30791</v>
      </c>
      <c r="N965" s="61"/>
      <c r="O965" s="61"/>
      <c r="P965" s="61"/>
      <c r="Q965" s="61"/>
      <c r="R965" s="61"/>
    </row>
    <row r="966" spans="1:18" x14ac:dyDescent="0.3">
      <c r="A966" s="17" t="s">
        <v>3911</v>
      </c>
      <c r="B966" s="17" t="s">
        <v>13730</v>
      </c>
      <c r="C966" s="17" t="s">
        <v>13731</v>
      </c>
      <c r="D966" s="17" t="s">
        <v>10507</v>
      </c>
      <c r="E966" s="17" t="s">
        <v>2049</v>
      </c>
      <c r="F966" s="17" t="s">
        <v>13732</v>
      </c>
      <c r="G966" s="18">
        <v>2</v>
      </c>
      <c r="H966" s="18">
        <v>3</v>
      </c>
      <c r="I966" s="19">
        <v>0</v>
      </c>
      <c r="J966" s="20">
        <v>0</v>
      </c>
      <c r="K966" s="21">
        <v>1</v>
      </c>
      <c r="L966" s="22">
        <v>0</v>
      </c>
      <c r="M966" s="61" t="s">
        <v>30790</v>
      </c>
      <c r="N966" s="61"/>
      <c r="O966" s="61"/>
      <c r="P966" s="61"/>
      <c r="Q966" s="61"/>
      <c r="R966" s="61"/>
    </row>
    <row r="967" spans="1:18" x14ac:dyDescent="0.3">
      <c r="A967" s="17" t="s">
        <v>13733</v>
      </c>
      <c r="B967" s="17" t="s">
        <v>13734</v>
      </c>
      <c r="C967" s="17" t="s">
        <v>10485</v>
      </c>
      <c r="D967" s="17" t="s">
        <v>11692</v>
      </c>
      <c r="E967" s="17" t="s">
        <v>4246</v>
      </c>
      <c r="F967" s="17" t="s">
        <v>13735</v>
      </c>
      <c r="G967" s="18">
        <v>2</v>
      </c>
      <c r="H967" s="18">
        <v>5</v>
      </c>
      <c r="I967" s="19">
        <v>0</v>
      </c>
      <c r="J967" s="20">
        <v>1</v>
      </c>
      <c r="K967" s="21">
        <v>0</v>
      </c>
      <c r="L967" s="22">
        <v>0</v>
      </c>
      <c r="M967" s="61" t="s">
        <v>30789</v>
      </c>
      <c r="N967" s="61"/>
      <c r="O967" s="61"/>
      <c r="P967" s="61"/>
      <c r="Q967" s="61"/>
      <c r="R967" s="61"/>
    </row>
    <row r="968" spans="1:18" x14ac:dyDescent="0.3">
      <c r="A968" s="17" t="s">
        <v>13736</v>
      </c>
      <c r="B968" s="17" t="s">
        <v>13737</v>
      </c>
      <c r="C968" s="17" t="s">
        <v>13738</v>
      </c>
      <c r="D968" s="17" t="s">
        <v>10949</v>
      </c>
      <c r="E968" s="17" t="s">
        <v>2157</v>
      </c>
      <c r="F968" s="17" t="s">
        <v>13739</v>
      </c>
      <c r="G968" s="18">
        <v>2</v>
      </c>
      <c r="H968" s="18">
        <v>2</v>
      </c>
      <c r="I968" s="19">
        <v>0</v>
      </c>
      <c r="J968" s="20">
        <v>1</v>
      </c>
      <c r="K968" s="21">
        <v>0</v>
      </c>
      <c r="L968" s="22">
        <v>0</v>
      </c>
      <c r="M968" s="61" t="s">
        <v>30789</v>
      </c>
      <c r="N968" s="61"/>
      <c r="O968" s="61"/>
      <c r="P968" s="61"/>
      <c r="Q968" s="61"/>
      <c r="R968" s="61"/>
    </row>
    <row r="969" spans="1:18" x14ac:dyDescent="0.3">
      <c r="A969" s="17" t="s">
        <v>7508</v>
      </c>
      <c r="B969" s="17" t="s">
        <v>13740</v>
      </c>
      <c r="C969" s="17" t="s">
        <v>10485</v>
      </c>
      <c r="D969" s="17" t="s">
        <v>10461</v>
      </c>
      <c r="E969" s="17" t="s">
        <v>2174</v>
      </c>
      <c r="F969" s="17" t="s">
        <v>13741</v>
      </c>
      <c r="G969" s="18">
        <v>2</v>
      </c>
      <c r="H969" s="18">
        <v>3</v>
      </c>
      <c r="I969" s="19">
        <v>0</v>
      </c>
      <c r="J969" s="20">
        <v>0</v>
      </c>
      <c r="K969" s="21">
        <v>0</v>
      </c>
      <c r="L969" s="22">
        <v>1</v>
      </c>
      <c r="M969" s="61" t="s">
        <v>30790</v>
      </c>
      <c r="N969" s="61"/>
      <c r="O969" s="61"/>
      <c r="P969" s="61"/>
      <c r="Q969" s="61"/>
      <c r="R969" s="61"/>
    </row>
    <row r="970" spans="1:18" x14ac:dyDescent="0.3">
      <c r="A970" s="17" t="s">
        <v>13742</v>
      </c>
      <c r="B970" s="17" t="s">
        <v>13743</v>
      </c>
      <c r="C970" s="17" t="s">
        <v>10485</v>
      </c>
      <c r="D970" s="17" t="s">
        <v>13744</v>
      </c>
      <c r="E970" s="17" t="s">
        <v>2378</v>
      </c>
      <c r="F970" s="17" t="s">
        <v>13745</v>
      </c>
      <c r="G970" s="18">
        <v>2</v>
      </c>
      <c r="H970" s="18">
        <v>2</v>
      </c>
      <c r="I970" s="19">
        <v>0</v>
      </c>
      <c r="J970" s="20">
        <v>1</v>
      </c>
      <c r="K970" s="21">
        <v>0</v>
      </c>
      <c r="L970" s="22">
        <v>0</v>
      </c>
      <c r="M970" s="61" t="s">
        <v>30791</v>
      </c>
      <c r="N970" s="61"/>
      <c r="O970" s="61"/>
      <c r="P970" s="61"/>
      <c r="Q970" s="61"/>
      <c r="R970" s="61"/>
    </row>
    <row r="971" spans="1:18" x14ac:dyDescent="0.3">
      <c r="A971" s="17" t="s">
        <v>13746</v>
      </c>
      <c r="B971" s="17" t="s">
        <v>13747</v>
      </c>
      <c r="C971" s="17" t="s">
        <v>10485</v>
      </c>
      <c r="D971" s="17" t="s">
        <v>10985</v>
      </c>
      <c r="E971" s="17" t="s">
        <v>2123</v>
      </c>
      <c r="F971" s="17" t="s">
        <v>13748</v>
      </c>
      <c r="G971" s="18">
        <v>2</v>
      </c>
      <c r="H971" s="18">
        <v>6</v>
      </c>
      <c r="I971" s="19">
        <v>0</v>
      </c>
      <c r="J971" s="20">
        <v>1</v>
      </c>
      <c r="K971" s="21">
        <v>0</v>
      </c>
      <c r="L971" s="22">
        <v>0</v>
      </c>
      <c r="M971" s="61" t="s">
        <v>30789</v>
      </c>
      <c r="N971" s="61"/>
      <c r="O971" s="61"/>
      <c r="P971" s="61"/>
      <c r="Q971" s="61"/>
      <c r="R971" s="61"/>
    </row>
    <row r="972" spans="1:18" x14ac:dyDescent="0.3">
      <c r="A972" s="17" t="s">
        <v>13749</v>
      </c>
      <c r="B972" s="17" t="s">
        <v>13750</v>
      </c>
      <c r="C972" s="17" t="s">
        <v>10944</v>
      </c>
      <c r="D972" s="17" t="s">
        <v>10507</v>
      </c>
      <c r="E972" s="17" t="s">
        <v>2501</v>
      </c>
      <c r="F972" s="17" t="s">
        <v>13751</v>
      </c>
      <c r="G972" s="18">
        <v>2</v>
      </c>
      <c r="H972" s="18">
        <v>2</v>
      </c>
      <c r="I972" s="19">
        <v>0</v>
      </c>
      <c r="J972" s="20">
        <v>1</v>
      </c>
      <c r="K972" s="21">
        <v>0</v>
      </c>
      <c r="L972" s="22">
        <v>0</v>
      </c>
      <c r="M972" s="61" t="s">
        <v>30791</v>
      </c>
      <c r="N972" s="61"/>
      <c r="O972" s="61"/>
      <c r="P972" s="61"/>
      <c r="Q972" s="61"/>
      <c r="R972" s="61"/>
    </row>
    <row r="973" spans="1:18" x14ac:dyDescent="0.3">
      <c r="A973" s="17" t="s">
        <v>8812</v>
      </c>
      <c r="B973" s="17" t="s">
        <v>8813</v>
      </c>
      <c r="C973" s="17" t="s">
        <v>13752</v>
      </c>
      <c r="D973" s="17" t="s">
        <v>10507</v>
      </c>
      <c r="E973" s="17" t="s">
        <v>2683</v>
      </c>
      <c r="F973" s="17" t="s">
        <v>13753</v>
      </c>
      <c r="G973" s="18">
        <v>2</v>
      </c>
      <c r="H973" s="18">
        <v>4</v>
      </c>
      <c r="I973" s="19">
        <v>0</v>
      </c>
      <c r="J973" s="20">
        <v>0</v>
      </c>
      <c r="K973" s="21">
        <v>0</v>
      </c>
      <c r="L973" s="22">
        <v>1</v>
      </c>
      <c r="M973" s="61" t="s">
        <v>30790</v>
      </c>
      <c r="N973" s="61"/>
      <c r="O973" s="61"/>
      <c r="P973" s="61"/>
      <c r="Q973" s="61"/>
      <c r="R973" s="61"/>
    </row>
    <row r="974" spans="1:18" x14ac:dyDescent="0.3">
      <c r="A974" s="17" t="s">
        <v>3312</v>
      </c>
      <c r="B974" s="17" t="s">
        <v>13754</v>
      </c>
      <c r="C974" s="17" t="s">
        <v>12572</v>
      </c>
      <c r="D974" s="17" t="s">
        <v>11644</v>
      </c>
      <c r="E974" s="17" t="s">
        <v>2433</v>
      </c>
      <c r="F974" s="17" t="s">
        <v>13755</v>
      </c>
      <c r="G974" s="18">
        <v>2</v>
      </c>
      <c r="H974" s="18">
        <v>2</v>
      </c>
      <c r="I974" s="19">
        <v>0</v>
      </c>
      <c r="J974" s="20">
        <v>0</v>
      </c>
      <c r="K974" s="21">
        <v>1</v>
      </c>
      <c r="L974" s="22">
        <v>0</v>
      </c>
      <c r="M974" s="61" t="s">
        <v>30790</v>
      </c>
      <c r="N974" s="61"/>
      <c r="O974" s="61"/>
      <c r="P974" s="61"/>
      <c r="Q974" s="61"/>
      <c r="R974" s="61"/>
    </row>
    <row r="975" spans="1:18" x14ac:dyDescent="0.3">
      <c r="A975" s="17" t="s">
        <v>7799</v>
      </c>
      <c r="B975" s="17" t="s">
        <v>13756</v>
      </c>
      <c r="C975" s="17" t="s">
        <v>10485</v>
      </c>
      <c r="D975" s="17" t="s">
        <v>10507</v>
      </c>
      <c r="E975" s="17" t="s">
        <v>2641</v>
      </c>
      <c r="F975" s="17" t="s">
        <v>13757</v>
      </c>
      <c r="G975" s="18">
        <v>2</v>
      </c>
      <c r="H975" s="18">
        <v>2</v>
      </c>
      <c r="I975" s="19">
        <v>0</v>
      </c>
      <c r="J975" s="20">
        <v>0</v>
      </c>
      <c r="K975" s="21">
        <v>0</v>
      </c>
      <c r="L975" s="22">
        <v>1</v>
      </c>
      <c r="M975" s="61" t="s">
        <v>30790</v>
      </c>
      <c r="N975" s="61"/>
      <c r="O975" s="61"/>
      <c r="P975" s="61"/>
      <c r="Q975" s="61"/>
      <c r="R975" s="61"/>
    </row>
    <row r="976" spans="1:18" x14ac:dyDescent="0.3">
      <c r="A976" s="17" t="s">
        <v>8288</v>
      </c>
      <c r="B976" s="17" t="s">
        <v>13758</v>
      </c>
      <c r="C976" s="17" t="s">
        <v>13759</v>
      </c>
      <c r="D976" s="17" t="s">
        <v>10949</v>
      </c>
      <c r="E976" s="17" t="s">
        <v>3160</v>
      </c>
      <c r="F976" s="17" t="s">
        <v>13760</v>
      </c>
      <c r="G976" s="18">
        <v>2</v>
      </c>
      <c r="H976" s="18">
        <v>10</v>
      </c>
      <c r="I976" s="19">
        <v>0</v>
      </c>
      <c r="J976" s="20">
        <v>0</v>
      </c>
      <c r="K976" s="21">
        <v>0</v>
      </c>
      <c r="L976" s="22">
        <v>1</v>
      </c>
      <c r="M976" s="61" t="s">
        <v>30790</v>
      </c>
      <c r="N976" s="61"/>
      <c r="O976" s="61"/>
      <c r="P976" s="61"/>
      <c r="Q976" s="61"/>
      <c r="R976" s="61"/>
    </row>
    <row r="977" spans="1:18" x14ac:dyDescent="0.3">
      <c r="A977" s="17" t="s">
        <v>13761</v>
      </c>
      <c r="B977" s="17" t="s">
        <v>13762</v>
      </c>
      <c r="C977" s="17" t="s">
        <v>13763</v>
      </c>
      <c r="D977" s="17" t="s">
        <v>10507</v>
      </c>
      <c r="E977" s="17" t="s">
        <v>2725</v>
      </c>
      <c r="F977" s="17" t="s">
        <v>13764</v>
      </c>
      <c r="G977" s="18">
        <v>2</v>
      </c>
      <c r="H977" s="18">
        <v>7</v>
      </c>
      <c r="I977" s="19">
        <v>0.5</v>
      </c>
      <c r="J977" s="20">
        <v>0.5</v>
      </c>
      <c r="K977" s="21">
        <v>0</v>
      </c>
      <c r="L977" s="22">
        <v>0</v>
      </c>
      <c r="M977" s="61" t="s">
        <v>30789</v>
      </c>
      <c r="N977" s="61"/>
      <c r="O977" s="61"/>
      <c r="P977" s="61"/>
      <c r="Q977" s="61"/>
      <c r="R977" s="61"/>
    </row>
    <row r="978" spans="1:18" x14ac:dyDescent="0.3">
      <c r="A978" s="17" t="s">
        <v>9459</v>
      </c>
      <c r="B978" s="17" t="s">
        <v>13765</v>
      </c>
      <c r="C978" s="17" t="s">
        <v>12599</v>
      </c>
      <c r="D978" s="17" t="s">
        <v>13766</v>
      </c>
      <c r="E978" s="17" t="s">
        <v>5372</v>
      </c>
      <c r="F978" s="17" t="s">
        <v>13767</v>
      </c>
      <c r="G978" s="18">
        <v>2</v>
      </c>
      <c r="H978" s="18">
        <v>5</v>
      </c>
      <c r="I978" s="19">
        <v>0</v>
      </c>
      <c r="J978" s="20">
        <v>0</v>
      </c>
      <c r="K978" s="21">
        <v>0</v>
      </c>
      <c r="L978" s="22">
        <v>1</v>
      </c>
      <c r="M978" s="61" t="s">
        <v>30786</v>
      </c>
      <c r="N978" s="61"/>
      <c r="O978" s="61"/>
      <c r="P978" s="61"/>
      <c r="Q978" s="61"/>
      <c r="R978" s="61"/>
    </row>
    <row r="979" spans="1:18" x14ac:dyDescent="0.3">
      <c r="A979" s="17" t="s">
        <v>6965</v>
      </c>
      <c r="B979" s="17" t="s">
        <v>13768</v>
      </c>
      <c r="C979" s="17" t="s">
        <v>10485</v>
      </c>
      <c r="D979" s="17" t="s">
        <v>10451</v>
      </c>
      <c r="E979" s="17" t="s">
        <v>6038</v>
      </c>
      <c r="F979" s="17" t="s">
        <v>13769</v>
      </c>
      <c r="G979" s="18">
        <v>2</v>
      </c>
      <c r="H979" s="18">
        <v>7</v>
      </c>
      <c r="I979" s="19">
        <v>0</v>
      </c>
      <c r="J979" s="20">
        <v>0</v>
      </c>
      <c r="K979" s="21">
        <v>0</v>
      </c>
      <c r="L979" s="22">
        <v>1</v>
      </c>
      <c r="M979" s="61" t="s">
        <v>30790</v>
      </c>
      <c r="N979" s="61"/>
      <c r="O979" s="61"/>
      <c r="P979" s="61"/>
      <c r="Q979" s="61"/>
      <c r="R979" s="61"/>
    </row>
    <row r="980" spans="1:18" x14ac:dyDescent="0.3">
      <c r="A980" s="17" t="s">
        <v>13770</v>
      </c>
      <c r="B980" s="17" t="s">
        <v>13771</v>
      </c>
      <c r="C980" s="17" t="s">
        <v>12545</v>
      </c>
      <c r="D980" s="17" t="s">
        <v>11847</v>
      </c>
      <c r="E980" s="17" t="s">
        <v>2039</v>
      </c>
      <c r="F980" s="17" t="s">
        <v>13772</v>
      </c>
      <c r="G980" s="18">
        <v>2</v>
      </c>
      <c r="H980" s="18">
        <v>2</v>
      </c>
      <c r="I980" s="19">
        <v>0</v>
      </c>
      <c r="J980" s="20">
        <v>1</v>
      </c>
      <c r="K980" s="21">
        <v>0</v>
      </c>
      <c r="L980" s="22">
        <v>0</v>
      </c>
      <c r="M980" s="61" t="s">
        <v>30791</v>
      </c>
      <c r="N980" s="61"/>
      <c r="O980" s="61"/>
      <c r="P980" s="61"/>
      <c r="Q980" s="61"/>
      <c r="R980" s="61"/>
    </row>
    <row r="981" spans="1:18" x14ac:dyDescent="0.3">
      <c r="A981" s="17" t="s">
        <v>9550</v>
      </c>
      <c r="B981" s="17" t="s">
        <v>13773</v>
      </c>
      <c r="C981" s="17" t="s">
        <v>13774</v>
      </c>
      <c r="D981" s="17" t="s">
        <v>10507</v>
      </c>
      <c r="E981" s="17" t="s">
        <v>5372</v>
      </c>
      <c r="F981" s="17" t="s">
        <v>13775</v>
      </c>
      <c r="G981" s="18">
        <v>2</v>
      </c>
      <c r="H981" s="18">
        <v>6</v>
      </c>
      <c r="I981" s="19">
        <v>0</v>
      </c>
      <c r="J981" s="20">
        <v>0</v>
      </c>
      <c r="K981" s="21">
        <v>0</v>
      </c>
      <c r="L981" s="22">
        <v>1</v>
      </c>
      <c r="M981" s="61" t="s">
        <v>30786</v>
      </c>
      <c r="N981" s="61"/>
      <c r="O981" s="61"/>
      <c r="P981" s="61"/>
      <c r="Q981" s="61"/>
      <c r="R981" s="61"/>
    </row>
    <row r="982" spans="1:18" x14ac:dyDescent="0.3">
      <c r="A982" s="17" t="s">
        <v>3032</v>
      </c>
      <c r="B982" s="17" t="s">
        <v>13776</v>
      </c>
      <c r="C982" s="17" t="s">
        <v>13777</v>
      </c>
      <c r="D982" s="17" t="s">
        <v>10507</v>
      </c>
      <c r="E982" s="17" t="s">
        <v>2165</v>
      </c>
      <c r="F982" s="17" t="s">
        <v>13778</v>
      </c>
      <c r="G982" s="18">
        <v>2</v>
      </c>
      <c r="H982" s="18">
        <v>2</v>
      </c>
      <c r="I982" s="19">
        <v>0</v>
      </c>
      <c r="J982" s="20">
        <v>0</v>
      </c>
      <c r="K982" s="21">
        <v>1</v>
      </c>
      <c r="L982" s="22">
        <v>0</v>
      </c>
      <c r="M982" s="61" t="s">
        <v>30790</v>
      </c>
      <c r="N982" s="61"/>
      <c r="O982" s="61"/>
      <c r="P982" s="61"/>
      <c r="Q982" s="61"/>
      <c r="R982" s="61"/>
    </row>
    <row r="983" spans="1:18" x14ac:dyDescent="0.3">
      <c r="A983" s="17" t="s">
        <v>13779</v>
      </c>
      <c r="B983" s="17" t="s">
        <v>13780</v>
      </c>
      <c r="C983" s="17" t="s">
        <v>13781</v>
      </c>
      <c r="D983" s="17" t="s">
        <v>10963</v>
      </c>
      <c r="E983" s="17" t="s">
        <v>2146</v>
      </c>
      <c r="F983" s="17" t="s">
        <v>13782</v>
      </c>
      <c r="G983" s="18">
        <v>2</v>
      </c>
      <c r="H983" s="18">
        <v>2</v>
      </c>
      <c r="I983" s="19">
        <v>0</v>
      </c>
      <c r="J983" s="20">
        <v>1</v>
      </c>
      <c r="K983" s="21">
        <v>0</v>
      </c>
      <c r="L983" s="22">
        <v>0</v>
      </c>
      <c r="M983" s="61" t="s">
        <v>30791</v>
      </c>
      <c r="N983" s="61"/>
      <c r="O983" s="61"/>
      <c r="P983" s="61"/>
      <c r="Q983" s="61"/>
      <c r="R983" s="61"/>
    </row>
    <row r="984" spans="1:18" x14ac:dyDescent="0.3">
      <c r="A984" s="17" t="s">
        <v>6977</v>
      </c>
      <c r="B984" s="17" t="s">
        <v>13783</v>
      </c>
      <c r="C984" s="17" t="s">
        <v>13784</v>
      </c>
      <c r="D984" s="17" t="s">
        <v>10507</v>
      </c>
      <c r="E984" s="17" t="s">
        <v>6979</v>
      </c>
      <c r="F984" s="17" t="s">
        <v>13785</v>
      </c>
      <c r="G984" s="18">
        <v>2</v>
      </c>
      <c r="H984" s="18">
        <v>3</v>
      </c>
      <c r="I984" s="19">
        <v>0</v>
      </c>
      <c r="J984" s="20">
        <v>0</v>
      </c>
      <c r="K984" s="21">
        <v>0</v>
      </c>
      <c r="L984" s="22">
        <v>1</v>
      </c>
      <c r="M984" s="61" t="s">
        <v>30790</v>
      </c>
      <c r="N984" s="61"/>
      <c r="O984" s="61"/>
      <c r="P984" s="61"/>
      <c r="Q984" s="61"/>
      <c r="R984" s="61"/>
    </row>
    <row r="985" spans="1:18" x14ac:dyDescent="0.3">
      <c r="A985" s="17" t="s">
        <v>7878</v>
      </c>
      <c r="B985" s="17" t="s">
        <v>13786</v>
      </c>
      <c r="C985" s="17" t="s">
        <v>13787</v>
      </c>
      <c r="D985" s="17" t="s">
        <v>10507</v>
      </c>
      <c r="E985" s="17" t="s">
        <v>2725</v>
      </c>
      <c r="F985" s="17" t="s">
        <v>13788</v>
      </c>
      <c r="G985" s="18">
        <v>2</v>
      </c>
      <c r="H985" s="18">
        <v>8</v>
      </c>
      <c r="I985" s="19">
        <v>0</v>
      </c>
      <c r="J985" s="20">
        <v>0</v>
      </c>
      <c r="K985" s="21">
        <v>0</v>
      </c>
      <c r="L985" s="22">
        <v>1</v>
      </c>
      <c r="M985" s="61" t="s">
        <v>30790</v>
      </c>
      <c r="N985" s="61"/>
      <c r="O985" s="61"/>
      <c r="P985" s="61"/>
      <c r="Q985" s="61"/>
      <c r="R985" s="61"/>
    </row>
    <row r="986" spans="1:18" x14ac:dyDescent="0.3">
      <c r="A986" s="17" t="s">
        <v>13789</v>
      </c>
      <c r="B986" s="17" t="s">
        <v>13790</v>
      </c>
      <c r="C986" s="17" t="s">
        <v>13253</v>
      </c>
      <c r="D986" s="17" t="s">
        <v>10444</v>
      </c>
      <c r="E986" s="17" t="s">
        <v>13791</v>
      </c>
      <c r="F986" s="17" t="s">
        <v>13792</v>
      </c>
      <c r="G986" s="18">
        <v>2</v>
      </c>
      <c r="H986" s="18">
        <v>80</v>
      </c>
      <c r="I986" s="19">
        <v>0</v>
      </c>
      <c r="J986" s="20">
        <v>1</v>
      </c>
      <c r="K986" s="21">
        <v>0</v>
      </c>
      <c r="L986" s="22">
        <v>0</v>
      </c>
      <c r="M986" s="61" t="s">
        <v>30789</v>
      </c>
      <c r="N986" s="61"/>
      <c r="O986" s="61"/>
      <c r="P986" s="61"/>
      <c r="Q986" s="61"/>
      <c r="R986" s="61"/>
    </row>
    <row r="987" spans="1:18" x14ac:dyDescent="0.3">
      <c r="A987" s="17" t="s">
        <v>13793</v>
      </c>
      <c r="B987" s="17" t="s">
        <v>13794</v>
      </c>
      <c r="C987" s="17" t="s">
        <v>13795</v>
      </c>
      <c r="D987" s="17" t="s">
        <v>13335</v>
      </c>
      <c r="E987" s="17" t="s">
        <v>2157</v>
      </c>
      <c r="F987" s="17" t="s">
        <v>13796</v>
      </c>
      <c r="G987" s="18">
        <v>2</v>
      </c>
      <c r="H987" s="18">
        <v>2</v>
      </c>
      <c r="I987" s="19">
        <v>1</v>
      </c>
      <c r="J987" s="20">
        <v>0</v>
      </c>
      <c r="K987" s="21">
        <v>0</v>
      </c>
      <c r="L987" s="22">
        <v>0</v>
      </c>
      <c r="M987" s="61" t="s">
        <v>30789</v>
      </c>
      <c r="N987" s="61"/>
      <c r="O987" s="61"/>
      <c r="P987" s="61"/>
      <c r="Q987" s="61"/>
      <c r="R987" s="61"/>
    </row>
    <row r="988" spans="1:18" x14ac:dyDescent="0.3">
      <c r="A988" s="17" t="s">
        <v>9295</v>
      </c>
      <c r="B988" s="17" t="s">
        <v>13797</v>
      </c>
      <c r="C988" s="17" t="s">
        <v>13798</v>
      </c>
      <c r="D988" s="17" t="s">
        <v>10507</v>
      </c>
      <c r="E988" s="17" t="s">
        <v>2415</v>
      </c>
      <c r="F988" s="17" t="s">
        <v>13799</v>
      </c>
      <c r="G988" s="18">
        <v>2</v>
      </c>
      <c r="H988" s="18">
        <v>3</v>
      </c>
      <c r="I988" s="19">
        <v>0</v>
      </c>
      <c r="J988" s="20">
        <v>0</v>
      </c>
      <c r="K988" s="21">
        <v>0</v>
      </c>
      <c r="L988" s="22">
        <v>1</v>
      </c>
      <c r="M988" s="61" t="s">
        <v>30790</v>
      </c>
      <c r="N988" s="61"/>
      <c r="O988" s="61"/>
      <c r="P988" s="61"/>
      <c r="Q988" s="61"/>
      <c r="R988" s="61"/>
    </row>
    <row r="989" spans="1:18" x14ac:dyDescent="0.3">
      <c r="A989" s="17" t="s">
        <v>7119</v>
      </c>
      <c r="B989" s="17" t="s">
        <v>13800</v>
      </c>
      <c r="C989" s="17" t="s">
        <v>10485</v>
      </c>
      <c r="D989" s="17" t="s">
        <v>10892</v>
      </c>
      <c r="E989" s="17" t="s">
        <v>6916</v>
      </c>
      <c r="F989" s="17" t="s">
        <v>13801</v>
      </c>
      <c r="G989" s="18">
        <v>2</v>
      </c>
      <c r="H989" s="18">
        <v>3</v>
      </c>
      <c r="I989" s="19">
        <v>0</v>
      </c>
      <c r="J989" s="20">
        <v>0</v>
      </c>
      <c r="K989" s="21">
        <v>0</v>
      </c>
      <c r="L989" s="22">
        <v>1</v>
      </c>
      <c r="M989" s="61" t="s">
        <v>30790</v>
      </c>
      <c r="N989" s="61"/>
      <c r="O989" s="61"/>
      <c r="P989" s="61"/>
      <c r="Q989" s="61"/>
      <c r="R989" s="61"/>
    </row>
    <row r="990" spans="1:18" x14ac:dyDescent="0.3">
      <c r="A990" s="17" t="s">
        <v>13802</v>
      </c>
      <c r="B990" s="17" t="s">
        <v>13803</v>
      </c>
      <c r="C990" s="17" t="s">
        <v>13804</v>
      </c>
      <c r="D990" s="17" t="s">
        <v>10507</v>
      </c>
      <c r="E990" s="17" t="s">
        <v>5959</v>
      </c>
      <c r="F990" s="17" t="s">
        <v>13805</v>
      </c>
      <c r="G990" s="18">
        <v>2</v>
      </c>
      <c r="H990" s="18">
        <v>3</v>
      </c>
      <c r="I990" s="19">
        <v>0</v>
      </c>
      <c r="J990" s="20">
        <v>1</v>
      </c>
      <c r="K990" s="21">
        <v>0</v>
      </c>
      <c r="L990" s="22">
        <v>0</v>
      </c>
      <c r="M990" s="61" t="s">
        <v>30791</v>
      </c>
      <c r="N990" s="61"/>
      <c r="O990" s="61"/>
      <c r="P990" s="61"/>
      <c r="Q990" s="61"/>
      <c r="R990" s="61"/>
    </row>
    <row r="991" spans="1:18" x14ac:dyDescent="0.3">
      <c r="A991" s="17" t="s">
        <v>13806</v>
      </c>
      <c r="B991" s="17" t="s">
        <v>11628</v>
      </c>
      <c r="C991" s="17" t="s">
        <v>11629</v>
      </c>
      <c r="D991" s="17" t="s">
        <v>13807</v>
      </c>
      <c r="E991" s="17" t="s">
        <v>2378</v>
      </c>
      <c r="F991" s="17" t="s">
        <v>13808</v>
      </c>
      <c r="G991" s="18">
        <v>2</v>
      </c>
      <c r="H991" s="18">
        <v>2</v>
      </c>
      <c r="I991" s="19">
        <v>0</v>
      </c>
      <c r="J991" s="20">
        <v>1</v>
      </c>
      <c r="K991" s="21">
        <v>0</v>
      </c>
      <c r="L991" s="22">
        <v>0</v>
      </c>
      <c r="M991" s="61" t="s">
        <v>30789</v>
      </c>
      <c r="N991" s="61"/>
      <c r="O991" s="61"/>
      <c r="P991" s="61"/>
      <c r="Q991" s="61"/>
      <c r="R991" s="61"/>
    </row>
    <row r="992" spans="1:18" x14ac:dyDescent="0.3">
      <c r="A992" s="17" t="s">
        <v>10365</v>
      </c>
      <c r="B992" s="17" t="s">
        <v>13809</v>
      </c>
      <c r="C992" s="17" t="s">
        <v>10485</v>
      </c>
      <c r="D992" s="17" t="s">
        <v>11148</v>
      </c>
      <c r="E992" s="17" t="s">
        <v>5372</v>
      </c>
      <c r="F992" s="17" t="s">
        <v>13810</v>
      </c>
      <c r="G992" s="18">
        <v>2</v>
      </c>
      <c r="H992" s="18">
        <v>2</v>
      </c>
      <c r="I992" s="19">
        <v>0</v>
      </c>
      <c r="J992" s="20">
        <v>0</v>
      </c>
      <c r="K992" s="21">
        <v>0</v>
      </c>
      <c r="L992" s="22">
        <v>1</v>
      </c>
      <c r="M992" s="61" t="s">
        <v>30786</v>
      </c>
      <c r="N992" s="61"/>
      <c r="O992" s="61"/>
      <c r="P992" s="61"/>
      <c r="Q992" s="61"/>
      <c r="R992" s="61"/>
    </row>
    <row r="993" spans="1:18" x14ac:dyDescent="0.3">
      <c r="A993" s="17" t="s">
        <v>13811</v>
      </c>
      <c r="B993" s="17" t="s">
        <v>13812</v>
      </c>
      <c r="C993" s="17" t="s">
        <v>10485</v>
      </c>
      <c r="D993" s="17" t="s">
        <v>10507</v>
      </c>
      <c r="E993" s="17" t="s">
        <v>5250</v>
      </c>
      <c r="F993" s="17" t="s">
        <v>13813</v>
      </c>
      <c r="G993" s="18">
        <v>2</v>
      </c>
      <c r="H993" s="18">
        <v>3</v>
      </c>
      <c r="I993" s="19">
        <v>0.5</v>
      </c>
      <c r="J993" s="20">
        <v>0.5</v>
      </c>
      <c r="K993" s="21">
        <v>0</v>
      </c>
      <c r="L993" s="22">
        <v>0</v>
      </c>
      <c r="M993" s="61" t="s">
        <v>30789</v>
      </c>
      <c r="N993" s="61"/>
      <c r="O993" s="61"/>
      <c r="P993" s="61"/>
      <c r="Q993" s="61"/>
      <c r="R993" s="61"/>
    </row>
    <row r="994" spans="1:18" x14ac:dyDescent="0.3">
      <c r="A994" s="17" t="s">
        <v>5696</v>
      </c>
      <c r="B994" s="17" t="s">
        <v>11178</v>
      </c>
      <c r="C994" s="17" t="s">
        <v>13814</v>
      </c>
      <c r="D994" s="17" t="s">
        <v>10507</v>
      </c>
      <c r="E994" s="17" t="s">
        <v>2725</v>
      </c>
      <c r="F994" s="17" t="s">
        <v>13815</v>
      </c>
      <c r="G994" s="18">
        <v>2</v>
      </c>
      <c r="H994" s="18">
        <v>2</v>
      </c>
      <c r="I994" s="19">
        <v>0</v>
      </c>
      <c r="J994" s="20">
        <v>0</v>
      </c>
      <c r="K994" s="21">
        <v>0</v>
      </c>
      <c r="L994" s="22">
        <v>1</v>
      </c>
      <c r="M994" s="61" t="s">
        <v>30790</v>
      </c>
      <c r="N994" s="61"/>
      <c r="O994" s="61"/>
      <c r="P994" s="61"/>
      <c r="Q994" s="61"/>
      <c r="R994" s="61"/>
    </row>
    <row r="995" spans="1:18" x14ac:dyDescent="0.3">
      <c r="A995" s="17" t="s">
        <v>4492</v>
      </c>
      <c r="B995" s="17" t="s">
        <v>4493</v>
      </c>
      <c r="C995" s="17" t="s">
        <v>11069</v>
      </c>
      <c r="D995" s="17" t="s">
        <v>10507</v>
      </c>
      <c r="E995" s="17" t="s">
        <v>2433</v>
      </c>
      <c r="F995" s="17" t="s">
        <v>13816</v>
      </c>
      <c r="G995" s="18">
        <v>2</v>
      </c>
      <c r="H995" s="18">
        <v>2</v>
      </c>
      <c r="I995" s="19">
        <v>0</v>
      </c>
      <c r="J995" s="20">
        <v>0</v>
      </c>
      <c r="K995" s="21">
        <v>1</v>
      </c>
      <c r="L995" s="22">
        <v>0</v>
      </c>
      <c r="M995" s="61" t="s">
        <v>30790</v>
      </c>
      <c r="N995" s="61"/>
      <c r="O995" s="61"/>
      <c r="P995" s="61"/>
      <c r="Q995" s="61"/>
      <c r="R995" s="61"/>
    </row>
    <row r="996" spans="1:18" x14ac:dyDescent="0.3">
      <c r="A996" s="17" t="s">
        <v>8086</v>
      </c>
      <c r="B996" s="17" t="s">
        <v>13817</v>
      </c>
      <c r="C996" s="17" t="s">
        <v>10485</v>
      </c>
      <c r="D996" s="17" t="s">
        <v>10507</v>
      </c>
      <c r="E996" s="17" t="s">
        <v>2725</v>
      </c>
      <c r="F996" s="17" t="s">
        <v>13818</v>
      </c>
      <c r="G996" s="18">
        <v>2</v>
      </c>
      <c r="H996" s="18">
        <v>20</v>
      </c>
      <c r="I996" s="19">
        <v>0</v>
      </c>
      <c r="J996" s="20">
        <v>0</v>
      </c>
      <c r="K996" s="21">
        <v>0</v>
      </c>
      <c r="L996" s="22">
        <v>1</v>
      </c>
      <c r="M996" s="61" t="s">
        <v>30790</v>
      </c>
      <c r="N996" s="61"/>
      <c r="O996" s="61"/>
      <c r="P996" s="61"/>
      <c r="Q996" s="61"/>
      <c r="R996" s="61"/>
    </row>
    <row r="997" spans="1:18" x14ac:dyDescent="0.3">
      <c r="A997" s="17" t="s">
        <v>6208</v>
      </c>
      <c r="B997" s="17" t="s">
        <v>13819</v>
      </c>
      <c r="C997" s="17" t="s">
        <v>13820</v>
      </c>
      <c r="D997" s="17" t="s">
        <v>10507</v>
      </c>
      <c r="E997" s="17" t="s">
        <v>2891</v>
      </c>
      <c r="F997" s="17" t="s">
        <v>13821</v>
      </c>
      <c r="G997" s="18">
        <v>2</v>
      </c>
      <c r="H997" s="18">
        <v>2</v>
      </c>
      <c r="I997" s="19">
        <v>0</v>
      </c>
      <c r="J997" s="20">
        <v>0</v>
      </c>
      <c r="K997" s="21">
        <v>0</v>
      </c>
      <c r="L997" s="22">
        <v>1</v>
      </c>
      <c r="M997" s="61" t="s">
        <v>30790</v>
      </c>
      <c r="N997" s="61"/>
      <c r="O997" s="61"/>
      <c r="P997" s="61"/>
      <c r="Q997" s="61"/>
      <c r="R997" s="61"/>
    </row>
    <row r="998" spans="1:18" x14ac:dyDescent="0.3">
      <c r="A998" s="17" t="s">
        <v>3134</v>
      </c>
      <c r="B998" s="17" t="s">
        <v>13822</v>
      </c>
      <c r="C998" s="17" t="s">
        <v>13823</v>
      </c>
      <c r="D998" s="17" t="s">
        <v>10980</v>
      </c>
      <c r="E998" s="17" t="s">
        <v>2181</v>
      </c>
      <c r="F998" s="17" t="s">
        <v>13824</v>
      </c>
      <c r="G998" s="18">
        <v>2</v>
      </c>
      <c r="H998" s="18">
        <v>2</v>
      </c>
      <c r="I998" s="19">
        <v>0</v>
      </c>
      <c r="J998" s="20">
        <v>0</v>
      </c>
      <c r="K998" s="21">
        <v>1</v>
      </c>
      <c r="L998" s="22">
        <v>0</v>
      </c>
      <c r="M998" s="61" t="s">
        <v>30790</v>
      </c>
      <c r="N998" s="61"/>
      <c r="O998" s="61"/>
      <c r="P998" s="61"/>
      <c r="Q998" s="61"/>
      <c r="R998" s="61"/>
    </row>
    <row r="999" spans="1:18" x14ac:dyDescent="0.3">
      <c r="A999" s="17" t="s">
        <v>13825</v>
      </c>
      <c r="B999" s="17" t="s">
        <v>13826</v>
      </c>
      <c r="C999" s="17" t="s">
        <v>10485</v>
      </c>
      <c r="D999" s="17" t="s">
        <v>10980</v>
      </c>
      <c r="E999" s="17" t="s">
        <v>11393</v>
      </c>
      <c r="F999" s="17" t="s">
        <v>13825</v>
      </c>
      <c r="G999" s="18">
        <v>2</v>
      </c>
      <c r="H999" s="18">
        <v>2</v>
      </c>
      <c r="I999" s="19">
        <v>0</v>
      </c>
      <c r="J999" s="20">
        <v>1</v>
      </c>
      <c r="K999" s="21">
        <v>0</v>
      </c>
      <c r="L999" s="22">
        <v>0</v>
      </c>
      <c r="M999" s="61" t="s">
        <v>30791</v>
      </c>
      <c r="N999" s="61"/>
      <c r="O999" s="61"/>
      <c r="P999" s="61"/>
      <c r="Q999" s="61"/>
      <c r="R999" s="61"/>
    </row>
    <row r="1000" spans="1:18" x14ac:dyDescent="0.3">
      <c r="A1000" s="17" t="s">
        <v>7585</v>
      </c>
      <c r="B1000" s="17" t="s">
        <v>13827</v>
      </c>
      <c r="C1000" s="17" t="s">
        <v>12958</v>
      </c>
      <c r="D1000" s="17" t="s">
        <v>10507</v>
      </c>
      <c r="E1000" s="17" t="s">
        <v>6043</v>
      </c>
      <c r="F1000" s="17" t="s">
        <v>13828</v>
      </c>
      <c r="G1000" s="18">
        <v>2</v>
      </c>
      <c r="H1000" s="18">
        <v>2</v>
      </c>
      <c r="I1000" s="19">
        <v>0</v>
      </c>
      <c r="J1000" s="20">
        <v>0</v>
      </c>
      <c r="K1000" s="21">
        <v>0</v>
      </c>
      <c r="L1000" s="22">
        <v>1</v>
      </c>
      <c r="M1000" s="61" t="s">
        <v>30790</v>
      </c>
      <c r="N1000" s="61"/>
      <c r="O1000" s="61"/>
      <c r="P1000" s="61"/>
      <c r="Q1000" s="61"/>
      <c r="R1000" s="61"/>
    </row>
    <row r="1001" spans="1:18" x14ac:dyDescent="0.3">
      <c r="A1001" s="17" t="s">
        <v>7848</v>
      </c>
      <c r="B1001" s="17" t="s">
        <v>13829</v>
      </c>
      <c r="C1001" s="17" t="s">
        <v>13830</v>
      </c>
      <c r="D1001" s="17" t="s">
        <v>10507</v>
      </c>
      <c r="E1001" s="17" t="s">
        <v>2165</v>
      </c>
      <c r="F1001" s="17" t="s">
        <v>13831</v>
      </c>
      <c r="G1001" s="18">
        <v>2</v>
      </c>
      <c r="H1001" s="18">
        <v>2</v>
      </c>
      <c r="I1001" s="19">
        <v>0</v>
      </c>
      <c r="J1001" s="20">
        <v>0</v>
      </c>
      <c r="K1001" s="21">
        <v>0</v>
      </c>
      <c r="L1001" s="22">
        <v>1</v>
      </c>
      <c r="M1001" s="61" t="s">
        <v>30790</v>
      </c>
      <c r="N1001" s="61"/>
      <c r="O1001" s="61"/>
      <c r="P1001" s="61"/>
      <c r="Q1001" s="61"/>
      <c r="R1001" s="61"/>
    </row>
    <row r="1002" spans="1:18" x14ac:dyDescent="0.3">
      <c r="A1002" s="17" t="s">
        <v>13832</v>
      </c>
      <c r="B1002" s="17" t="s">
        <v>13833</v>
      </c>
      <c r="C1002" s="17" t="s">
        <v>13834</v>
      </c>
      <c r="D1002" s="17" t="s">
        <v>10461</v>
      </c>
      <c r="E1002" s="17" t="s">
        <v>11567</v>
      </c>
      <c r="F1002" s="17" t="s">
        <v>13835</v>
      </c>
      <c r="G1002" s="18">
        <v>2</v>
      </c>
      <c r="H1002" s="18">
        <v>2</v>
      </c>
      <c r="I1002" s="19">
        <v>1</v>
      </c>
      <c r="J1002" s="20">
        <v>0</v>
      </c>
      <c r="K1002" s="21">
        <v>0</v>
      </c>
      <c r="L1002" s="22">
        <v>0</v>
      </c>
      <c r="M1002" s="61" t="s">
        <v>30789</v>
      </c>
      <c r="N1002" s="61"/>
      <c r="O1002" s="61"/>
      <c r="P1002" s="61"/>
      <c r="Q1002" s="61"/>
      <c r="R1002" s="61"/>
    </row>
    <row r="1003" spans="1:18" x14ac:dyDescent="0.3">
      <c r="A1003" s="17" t="s">
        <v>6405</v>
      </c>
      <c r="B1003" s="17" t="s">
        <v>13836</v>
      </c>
      <c r="C1003" s="17" t="s">
        <v>13837</v>
      </c>
      <c r="D1003" s="17" t="s">
        <v>10732</v>
      </c>
      <c r="E1003" s="17" t="s">
        <v>5372</v>
      </c>
      <c r="F1003" s="17" t="s">
        <v>13838</v>
      </c>
      <c r="G1003" s="18">
        <v>2</v>
      </c>
      <c r="H1003" s="18">
        <v>2</v>
      </c>
      <c r="I1003" s="19">
        <v>0</v>
      </c>
      <c r="J1003" s="20">
        <v>0</v>
      </c>
      <c r="K1003" s="21">
        <v>0</v>
      </c>
      <c r="L1003" s="22">
        <v>1</v>
      </c>
      <c r="M1003" s="61" t="s">
        <v>30786</v>
      </c>
      <c r="N1003" s="61"/>
      <c r="O1003" s="61"/>
      <c r="P1003" s="61"/>
      <c r="Q1003" s="61"/>
      <c r="R1003" s="61"/>
    </row>
    <row r="1004" spans="1:18" x14ac:dyDescent="0.3">
      <c r="A1004" s="17" t="s">
        <v>8806</v>
      </c>
      <c r="B1004" s="17" t="s">
        <v>13839</v>
      </c>
      <c r="C1004" s="17" t="s">
        <v>12682</v>
      </c>
      <c r="D1004" s="17" t="s">
        <v>10507</v>
      </c>
      <c r="E1004" s="17" t="s">
        <v>2085</v>
      </c>
      <c r="F1004" s="17" t="s">
        <v>13840</v>
      </c>
      <c r="G1004" s="18">
        <v>2</v>
      </c>
      <c r="H1004" s="18">
        <v>2</v>
      </c>
      <c r="I1004" s="19">
        <v>0</v>
      </c>
      <c r="J1004" s="20">
        <v>0</v>
      </c>
      <c r="K1004" s="21">
        <v>0</v>
      </c>
      <c r="L1004" s="22">
        <v>1</v>
      </c>
      <c r="M1004" s="61" t="s">
        <v>30790</v>
      </c>
      <c r="N1004" s="61"/>
      <c r="O1004" s="61"/>
      <c r="P1004" s="61"/>
      <c r="Q1004" s="61"/>
      <c r="R1004" s="61"/>
    </row>
    <row r="1005" spans="1:18" x14ac:dyDescent="0.3">
      <c r="A1005" s="17" t="s">
        <v>2759</v>
      </c>
      <c r="B1005" s="17" t="s">
        <v>13841</v>
      </c>
      <c r="C1005" s="17" t="s">
        <v>13842</v>
      </c>
      <c r="D1005" s="17" t="s">
        <v>10507</v>
      </c>
      <c r="E1005" s="17" t="s">
        <v>2433</v>
      </c>
      <c r="F1005" s="17" t="s">
        <v>13843</v>
      </c>
      <c r="G1005" s="18">
        <v>2</v>
      </c>
      <c r="H1005" s="18">
        <v>2</v>
      </c>
      <c r="I1005" s="19">
        <v>0</v>
      </c>
      <c r="J1005" s="20">
        <v>0</v>
      </c>
      <c r="K1005" s="21">
        <v>1</v>
      </c>
      <c r="L1005" s="22">
        <v>0</v>
      </c>
      <c r="M1005" s="61" t="s">
        <v>30790</v>
      </c>
      <c r="N1005" s="61"/>
      <c r="O1005" s="61"/>
      <c r="P1005" s="61"/>
      <c r="Q1005" s="61"/>
      <c r="R1005" s="61"/>
    </row>
    <row r="1006" spans="1:18" x14ac:dyDescent="0.3">
      <c r="A1006" s="17" t="s">
        <v>9106</v>
      </c>
      <c r="B1006" s="17" t="s">
        <v>13844</v>
      </c>
      <c r="C1006" s="17" t="s">
        <v>10485</v>
      </c>
      <c r="D1006" s="17" t="s">
        <v>10461</v>
      </c>
      <c r="E1006" s="17" t="s">
        <v>9108</v>
      </c>
      <c r="F1006" s="17" t="s">
        <v>13845</v>
      </c>
      <c r="G1006" s="18">
        <v>2</v>
      </c>
      <c r="H1006" s="18">
        <v>14</v>
      </c>
      <c r="I1006" s="19">
        <v>0</v>
      </c>
      <c r="J1006" s="20">
        <v>0</v>
      </c>
      <c r="K1006" s="21">
        <v>0</v>
      </c>
      <c r="L1006" s="22">
        <v>1</v>
      </c>
      <c r="M1006" s="61" t="s">
        <v>30790</v>
      </c>
      <c r="N1006" s="61"/>
      <c r="O1006" s="61"/>
      <c r="P1006" s="61"/>
      <c r="Q1006" s="61"/>
      <c r="R1006" s="61"/>
    </row>
    <row r="1007" spans="1:18" x14ac:dyDescent="0.3">
      <c r="A1007" s="17" t="s">
        <v>5896</v>
      </c>
      <c r="B1007" s="17" t="s">
        <v>10880</v>
      </c>
      <c r="C1007" s="17" t="s">
        <v>13846</v>
      </c>
      <c r="D1007" s="17" t="s">
        <v>11319</v>
      </c>
      <c r="E1007" s="17" t="s">
        <v>2085</v>
      </c>
      <c r="F1007" s="17" t="s">
        <v>13847</v>
      </c>
      <c r="G1007" s="18">
        <v>2</v>
      </c>
      <c r="H1007" s="18">
        <v>4</v>
      </c>
      <c r="I1007" s="19">
        <v>0</v>
      </c>
      <c r="J1007" s="20">
        <v>0</v>
      </c>
      <c r="K1007" s="21">
        <v>0</v>
      </c>
      <c r="L1007" s="22">
        <v>1</v>
      </c>
      <c r="M1007" s="61" t="s">
        <v>30790</v>
      </c>
      <c r="N1007" s="61"/>
      <c r="O1007" s="61"/>
      <c r="P1007" s="61"/>
      <c r="Q1007" s="61"/>
      <c r="R1007" s="61"/>
    </row>
    <row r="1008" spans="1:18" x14ac:dyDescent="0.3">
      <c r="A1008" s="17" t="s">
        <v>8089</v>
      </c>
      <c r="B1008" s="17" t="s">
        <v>13848</v>
      </c>
      <c r="C1008" s="17" t="s">
        <v>10485</v>
      </c>
      <c r="D1008" s="17" t="s">
        <v>10507</v>
      </c>
      <c r="E1008" s="17" t="s">
        <v>2415</v>
      </c>
      <c r="F1008" s="17" t="s">
        <v>13849</v>
      </c>
      <c r="G1008" s="18">
        <v>2</v>
      </c>
      <c r="H1008" s="18">
        <v>9</v>
      </c>
      <c r="I1008" s="19">
        <v>0</v>
      </c>
      <c r="J1008" s="20">
        <v>0</v>
      </c>
      <c r="K1008" s="21">
        <v>0</v>
      </c>
      <c r="L1008" s="22">
        <v>1</v>
      </c>
      <c r="M1008" s="61" t="s">
        <v>30790</v>
      </c>
      <c r="N1008" s="61"/>
      <c r="O1008" s="61"/>
      <c r="P1008" s="61"/>
      <c r="Q1008" s="61"/>
      <c r="R1008" s="61"/>
    </row>
    <row r="1009" spans="1:18" x14ac:dyDescent="0.3">
      <c r="A1009" s="17" t="s">
        <v>2745</v>
      </c>
      <c r="B1009" s="17" t="s">
        <v>13850</v>
      </c>
      <c r="C1009" s="17" t="s">
        <v>13851</v>
      </c>
      <c r="D1009" s="17" t="s">
        <v>13852</v>
      </c>
      <c r="E1009" s="17" t="s">
        <v>2747</v>
      </c>
      <c r="F1009" s="17" t="s">
        <v>13853</v>
      </c>
      <c r="G1009" s="18">
        <v>2</v>
      </c>
      <c r="H1009" s="18">
        <v>2</v>
      </c>
      <c r="I1009" s="19">
        <v>0</v>
      </c>
      <c r="J1009" s="20">
        <v>0</v>
      </c>
      <c r="K1009" s="21">
        <v>1</v>
      </c>
      <c r="L1009" s="22">
        <v>0</v>
      </c>
      <c r="M1009" s="61" t="s">
        <v>30789</v>
      </c>
      <c r="N1009" s="61"/>
      <c r="O1009" s="61"/>
      <c r="P1009" s="61"/>
      <c r="Q1009" s="61"/>
      <c r="R1009" s="61"/>
    </row>
    <row r="1010" spans="1:18" x14ac:dyDescent="0.3">
      <c r="A1010" s="17" t="s">
        <v>7480</v>
      </c>
      <c r="B1010" s="17" t="s">
        <v>13854</v>
      </c>
      <c r="C1010" s="17" t="s">
        <v>13855</v>
      </c>
      <c r="D1010" s="17" t="s">
        <v>10507</v>
      </c>
      <c r="E1010" s="17" t="s">
        <v>3833</v>
      </c>
      <c r="F1010" s="17" t="s">
        <v>13856</v>
      </c>
      <c r="G1010" s="18">
        <v>2</v>
      </c>
      <c r="H1010" s="18">
        <v>8</v>
      </c>
      <c r="I1010" s="19">
        <v>0</v>
      </c>
      <c r="J1010" s="20">
        <v>0</v>
      </c>
      <c r="K1010" s="21">
        <v>0</v>
      </c>
      <c r="L1010" s="22">
        <v>1</v>
      </c>
      <c r="M1010" s="61" t="s">
        <v>30790</v>
      </c>
      <c r="N1010" s="61"/>
      <c r="O1010" s="61"/>
      <c r="P1010" s="61"/>
      <c r="Q1010" s="61"/>
      <c r="R1010" s="61"/>
    </row>
    <row r="1011" spans="1:18" x14ac:dyDescent="0.3">
      <c r="A1011" s="17" t="s">
        <v>2414</v>
      </c>
      <c r="B1011" s="17" t="s">
        <v>13857</v>
      </c>
      <c r="C1011" s="17" t="s">
        <v>13597</v>
      </c>
      <c r="D1011" s="17" t="s">
        <v>10507</v>
      </c>
      <c r="E1011" s="17" t="s">
        <v>2415</v>
      </c>
      <c r="F1011" s="17" t="s">
        <v>13858</v>
      </c>
      <c r="G1011" s="18">
        <v>2</v>
      </c>
      <c r="H1011" s="18">
        <v>9</v>
      </c>
      <c r="I1011" s="19">
        <v>0</v>
      </c>
      <c r="J1011" s="20">
        <v>0</v>
      </c>
      <c r="K1011" s="21">
        <v>1</v>
      </c>
      <c r="L1011" s="22">
        <v>0</v>
      </c>
      <c r="M1011" s="61" t="s">
        <v>30790</v>
      </c>
      <c r="N1011" s="61"/>
      <c r="O1011" s="61"/>
      <c r="P1011" s="61"/>
      <c r="Q1011" s="61"/>
      <c r="R1011" s="61"/>
    </row>
    <row r="1012" spans="1:18" x14ac:dyDescent="0.3">
      <c r="A1012" s="17" t="s">
        <v>3550</v>
      </c>
      <c r="B1012" s="17" t="s">
        <v>13859</v>
      </c>
      <c r="C1012" s="17" t="s">
        <v>10485</v>
      </c>
      <c r="D1012" s="17" t="s">
        <v>11319</v>
      </c>
      <c r="E1012" s="17" t="s">
        <v>3552</v>
      </c>
      <c r="F1012" s="17" t="s">
        <v>13860</v>
      </c>
      <c r="G1012" s="18">
        <v>2</v>
      </c>
      <c r="H1012" s="18">
        <v>2</v>
      </c>
      <c r="I1012" s="19">
        <v>0</v>
      </c>
      <c r="J1012" s="20">
        <v>0</v>
      </c>
      <c r="K1012" s="21">
        <v>1</v>
      </c>
      <c r="L1012" s="22">
        <v>0</v>
      </c>
      <c r="M1012" s="61" t="s">
        <v>30790</v>
      </c>
      <c r="N1012" s="61"/>
      <c r="O1012" s="61"/>
      <c r="P1012" s="61"/>
      <c r="Q1012" s="61"/>
      <c r="R1012" s="61"/>
    </row>
    <row r="1013" spans="1:18" x14ac:dyDescent="0.3">
      <c r="A1013" s="17" t="s">
        <v>13861</v>
      </c>
      <c r="B1013" s="17" t="s">
        <v>13862</v>
      </c>
      <c r="C1013" s="17" t="s">
        <v>13863</v>
      </c>
      <c r="D1013" s="17" t="s">
        <v>10510</v>
      </c>
      <c r="E1013" s="17" t="s">
        <v>13864</v>
      </c>
      <c r="F1013" s="17" t="s">
        <v>13865</v>
      </c>
      <c r="G1013" s="18">
        <v>2</v>
      </c>
      <c r="H1013" s="18">
        <v>14</v>
      </c>
      <c r="I1013" s="19">
        <v>0</v>
      </c>
      <c r="J1013" s="20">
        <v>1</v>
      </c>
      <c r="K1013" s="21">
        <v>0</v>
      </c>
      <c r="L1013" s="22">
        <v>0</v>
      </c>
      <c r="M1013" s="61" t="s">
        <v>30791</v>
      </c>
      <c r="N1013" s="61"/>
      <c r="O1013" s="61"/>
      <c r="P1013" s="61"/>
      <c r="Q1013" s="61"/>
      <c r="R1013" s="61"/>
    </row>
    <row r="1014" spans="1:18" x14ac:dyDescent="0.3">
      <c r="A1014" s="17" t="s">
        <v>13866</v>
      </c>
      <c r="B1014" s="17" t="s">
        <v>13867</v>
      </c>
      <c r="C1014" s="17" t="s">
        <v>13868</v>
      </c>
      <c r="D1014" s="17" t="s">
        <v>13869</v>
      </c>
      <c r="E1014" s="17" t="s">
        <v>6143</v>
      </c>
      <c r="F1014" s="17" t="s">
        <v>13866</v>
      </c>
      <c r="G1014" s="18">
        <v>2</v>
      </c>
      <c r="H1014" s="18">
        <v>12</v>
      </c>
      <c r="I1014" s="19">
        <v>0.5</v>
      </c>
      <c r="J1014" s="20">
        <v>0.5</v>
      </c>
      <c r="K1014" s="21">
        <v>0</v>
      </c>
      <c r="L1014" s="22">
        <v>0</v>
      </c>
      <c r="M1014" s="61" t="s">
        <v>30789</v>
      </c>
      <c r="N1014" s="61"/>
      <c r="O1014" s="61"/>
      <c r="P1014" s="61"/>
      <c r="Q1014" s="61"/>
      <c r="R1014" s="61"/>
    </row>
    <row r="1015" spans="1:18" x14ac:dyDescent="0.3">
      <c r="A1015" s="17" t="s">
        <v>6478</v>
      </c>
      <c r="B1015" s="17" t="s">
        <v>13870</v>
      </c>
      <c r="C1015" s="17" t="s">
        <v>11654</v>
      </c>
      <c r="D1015" s="17" t="s">
        <v>10507</v>
      </c>
      <c r="E1015" s="17" t="s">
        <v>5372</v>
      </c>
      <c r="F1015" s="17" t="s">
        <v>13871</v>
      </c>
      <c r="G1015" s="18">
        <v>2</v>
      </c>
      <c r="H1015" s="18">
        <v>3</v>
      </c>
      <c r="I1015" s="19">
        <v>0</v>
      </c>
      <c r="J1015" s="20">
        <v>0</v>
      </c>
      <c r="K1015" s="21">
        <v>0</v>
      </c>
      <c r="L1015" s="22">
        <v>1</v>
      </c>
      <c r="M1015" s="61" t="s">
        <v>30786</v>
      </c>
      <c r="N1015" s="61"/>
      <c r="O1015" s="61"/>
      <c r="P1015" s="61"/>
      <c r="Q1015" s="61"/>
      <c r="R1015" s="61"/>
    </row>
    <row r="1016" spans="1:18" x14ac:dyDescent="0.3">
      <c r="A1016" s="17" t="s">
        <v>13872</v>
      </c>
      <c r="B1016" s="17" t="s">
        <v>13873</v>
      </c>
      <c r="C1016" s="17" t="s">
        <v>10485</v>
      </c>
      <c r="D1016" s="17" t="s">
        <v>10507</v>
      </c>
      <c r="E1016" s="17" t="s">
        <v>7187</v>
      </c>
      <c r="F1016" s="17" t="s">
        <v>13874</v>
      </c>
      <c r="G1016" s="18">
        <v>2</v>
      </c>
      <c r="H1016" s="18">
        <v>17</v>
      </c>
      <c r="I1016" s="19">
        <v>0</v>
      </c>
      <c r="J1016" s="20">
        <v>1</v>
      </c>
      <c r="K1016" s="21">
        <v>0</v>
      </c>
      <c r="L1016" s="22">
        <v>0</v>
      </c>
      <c r="M1016" s="61" t="s">
        <v>30789</v>
      </c>
      <c r="N1016" s="61"/>
      <c r="O1016" s="61"/>
      <c r="P1016" s="61"/>
      <c r="Q1016" s="61"/>
      <c r="R1016" s="61"/>
    </row>
    <row r="1017" spans="1:18" x14ac:dyDescent="0.3">
      <c r="A1017" s="17" t="s">
        <v>13875</v>
      </c>
      <c r="B1017" s="17" t="s">
        <v>13876</v>
      </c>
      <c r="C1017" s="17" t="s">
        <v>13877</v>
      </c>
      <c r="D1017" s="17" t="s">
        <v>10507</v>
      </c>
      <c r="E1017" s="17" t="s">
        <v>13878</v>
      </c>
      <c r="F1017" s="17" t="s">
        <v>13879</v>
      </c>
      <c r="G1017" s="18">
        <v>2</v>
      </c>
      <c r="H1017" s="18">
        <v>24</v>
      </c>
      <c r="I1017" s="19">
        <v>0</v>
      </c>
      <c r="J1017" s="20">
        <v>1</v>
      </c>
      <c r="K1017" s="21">
        <v>0</v>
      </c>
      <c r="L1017" s="22">
        <v>0</v>
      </c>
      <c r="M1017" s="61" t="s">
        <v>30791</v>
      </c>
      <c r="N1017" s="61"/>
      <c r="O1017" s="61"/>
      <c r="P1017" s="61"/>
      <c r="Q1017" s="61"/>
      <c r="R1017" s="61"/>
    </row>
    <row r="1018" spans="1:18" x14ac:dyDescent="0.3">
      <c r="A1018" s="17" t="s">
        <v>4258</v>
      </c>
      <c r="B1018" s="17" t="s">
        <v>13880</v>
      </c>
      <c r="C1018" s="17" t="s">
        <v>12939</v>
      </c>
      <c r="D1018" s="17" t="s">
        <v>10777</v>
      </c>
      <c r="E1018" s="17" t="s">
        <v>4260</v>
      </c>
      <c r="F1018" s="17" t="s">
        <v>13881</v>
      </c>
      <c r="G1018" s="18">
        <v>2</v>
      </c>
      <c r="H1018" s="18">
        <v>2</v>
      </c>
      <c r="I1018" s="19">
        <v>0</v>
      </c>
      <c r="J1018" s="20">
        <v>0</v>
      </c>
      <c r="K1018" s="21">
        <v>1</v>
      </c>
      <c r="L1018" s="22">
        <v>0</v>
      </c>
      <c r="M1018" s="61" t="s">
        <v>30790</v>
      </c>
      <c r="N1018" s="61"/>
      <c r="O1018" s="61"/>
      <c r="P1018" s="61"/>
      <c r="Q1018" s="61"/>
      <c r="R1018" s="61"/>
    </row>
    <row r="1019" spans="1:18" x14ac:dyDescent="0.3">
      <c r="A1019" s="17" t="s">
        <v>2367</v>
      </c>
      <c r="B1019" s="17" t="s">
        <v>13882</v>
      </c>
      <c r="C1019" s="17" t="s">
        <v>13883</v>
      </c>
      <c r="D1019" s="17" t="s">
        <v>10507</v>
      </c>
      <c r="E1019" s="17" t="s">
        <v>2369</v>
      </c>
      <c r="F1019" s="17" t="s">
        <v>13884</v>
      </c>
      <c r="G1019" s="18">
        <v>2</v>
      </c>
      <c r="H1019" s="18">
        <v>2</v>
      </c>
      <c r="I1019" s="19">
        <v>0</v>
      </c>
      <c r="J1019" s="20">
        <v>0</v>
      </c>
      <c r="K1019" s="21">
        <v>1</v>
      </c>
      <c r="L1019" s="22">
        <v>0</v>
      </c>
      <c r="M1019" s="61" t="s">
        <v>30790</v>
      </c>
      <c r="N1019" s="61"/>
      <c r="O1019" s="61"/>
      <c r="P1019" s="61"/>
      <c r="Q1019" s="61"/>
      <c r="R1019" s="61"/>
    </row>
    <row r="1020" spans="1:18" x14ac:dyDescent="0.3">
      <c r="A1020" s="17" t="s">
        <v>6699</v>
      </c>
      <c r="B1020" s="17" t="s">
        <v>6700</v>
      </c>
      <c r="C1020" s="17" t="s">
        <v>13885</v>
      </c>
      <c r="D1020" s="17" t="s">
        <v>10507</v>
      </c>
      <c r="E1020" s="17" t="s">
        <v>2140</v>
      </c>
      <c r="F1020" s="17" t="s">
        <v>13886</v>
      </c>
      <c r="G1020" s="18">
        <v>2</v>
      </c>
      <c r="H1020" s="18">
        <v>2</v>
      </c>
      <c r="I1020" s="19">
        <v>0</v>
      </c>
      <c r="J1020" s="20">
        <v>0</v>
      </c>
      <c r="K1020" s="21">
        <v>0</v>
      </c>
      <c r="L1020" s="22">
        <v>1</v>
      </c>
      <c r="M1020" s="61" t="s">
        <v>30790</v>
      </c>
      <c r="N1020" s="61"/>
      <c r="O1020" s="61"/>
      <c r="P1020" s="61"/>
      <c r="Q1020" s="61"/>
      <c r="R1020" s="61"/>
    </row>
    <row r="1021" spans="1:18" x14ac:dyDescent="0.3">
      <c r="A1021" s="17" t="s">
        <v>13887</v>
      </c>
      <c r="B1021" s="17" t="s">
        <v>13888</v>
      </c>
      <c r="C1021" s="17" t="s">
        <v>10485</v>
      </c>
      <c r="D1021" s="17" t="s">
        <v>10980</v>
      </c>
      <c r="E1021" s="17" t="s">
        <v>2706</v>
      </c>
      <c r="F1021" s="17" t="s">
        <v>13889</v>
      </c>
      <c r="G1021" s="18">
        <v>2</v>
      </c>
      <c r="H1021" s="18">
        <v>2</v>
      </c>
      <c r="I1021" s="19">
        <v>0</v>
      </c>
      <c r="J1021" s="20">
        <v>1</v>
      </c>
      <c r="K1021" s="21">
        <v>0</v>
      </c>
      <c r="L1021" s="22">
        <v>0</v>
      </c>
      <c r="M1021" s="61" t="s">
        <v>30791</v>
      </c>
      <c r="N1021" s="61"/>
      <c r="O1021" s="61"/>
      <c r="P1021" s="61"/>
      <c r="Q1021" s="61"/>
      <c r="R1021" s="61"/>
    </row>
    <row r="1022" spans="1:18" x14ac:dyDescent="0.3">
      <c r="A1022" s="17" t="s">
        <v>7093</v>
      </c>
      <c r="B1022" s="17" t="s">
        <v>13890</v>
      </c>
      <c r="C1022" s="17" t="s">
        <v>10485</v>
      </c>
      <c r="D1022" s="17" t="s">
        <v>11392</v>
      </c>
      <c r="E1022" s="17" t="s">
        <v>6916</v>
      </c>
      <c r="F1022" s="17" t="s">
        <v>13891</v>
      </c>
      <c r="G1022" s="18">
        <v>2</v>
      </c>
      <c r="H1022" s="18">
        <v>4</v>
      </c>
      <c r="I1022" s="19">
        <v>0</v>
      </c>
      <c r="J1022" s="20">
        <v>0</v>
      </c>
      <c r="K1022" s="21">
        <v>0</v>
      </c>
      <c r="L1022" s="22">
        <v>1</v>
      </c>
      <c r="M1022" s="61" t="s">
        <v>30790</v>
      </c>
      <c r="N1022" s="61"/>
      <c r="O1022" s="61"/>
      <c r="P1022" s="61"/>
      <c r="Q1022" s="61"/>
      <c r="R1022" s="61"/>
    </row>
    <row r="1023" spans="1:18" x14ac:dyDescent="0.3">
      <c r="A1023" s="17" t="s">
        <v>3060</v>
      </c>
      <c r="B1023" s="17" t="s">
        <v>3061</v>
      </c>
      <c r="C1023" s="17" t="s">
        <v>13892</v>
      </c>
      <c r="D1023" s="17" t="s">
        <v>11135</v>
      </c>
      <c r="E1023" s="17" t="s">
        <v>3062</v>
      </c>
      <c r="F1023" s="17" t="s">
        <v>13893</v>
      </c>
      <c r="G1023" s="18">
        <v>2</v>
      </c>
      <c r="H1023" s="18">
        <v>22</v>
      </c>
      <c r="I1023" s="19">
        <v>0</v>
      </c>
      <c r="J1023" s="20">
        <v>0</v>
      </c>
      <c r="K1023" s="21">
        <v>1</v>
      </c>
      <c r="L1023" s="22">
        <v>0</v>
      </c>
      <c r="M1023" s="61" t="s">
        <v>30790</v>
      </c>
      <c r="N1023" s="61"/>
      <c r="O1023" s="61"/>
      <c r="P1023" s="61"/>
      <c r="Q1023" s="61"/>
      <c r="R1023" s="61"/>
    </row>
    <row r="1024" spans="1:18" x14ac:dyDescent="0.3">
      <c r="A1024" s="17" t="s">
        <v>6414</v>
      </c>
      <c r="B1024" s="17" t="s">
        <v>13894</v>
      </c>
      <c r="C1024" s="17" t="s">
        <v>10485</v>
      </c>
      <c r="D1024" s="17" t="s">
        <v>13895</v>
      </c>
      <c r="E1024" s="17" t="s">
        <v>5372</v>
      </c>
      <c r="F1024" s="17" t="s">
        <v>13896</v>
      </c>
      <c r="G1024" s="18">
        <v>2</v>
      </c>
      <c r="H1024" s="18">
        <v>2</v>
      </c>
      <c r="I1024" s="19">
        <v>0</v>
      </c>
      <c r="J1024" s="20">
        <v>0</v>
      </c>
      <c r="K1024" s="21">
        <v>0</v>
      </c>
      <c r="L1024" s="22">
        <v>1</v>
      </c>
      <c r="M1024" s="61" t="s">
        <v>30786</v>
      </c>
      <c r="N1024" s="61"/>
      <c r="O1024" s="61"/>
      <c r="P1024" s="61"/>
      <c r="Q1024" s="61"/>
      <c r="R1024" s="61"/>
    </row>
    <row r="1025" spans="1:18" x14ac:dyDescent="0.3">
      <c r="A1025" s="17" t="s">
        <v>13897</v>
      </c>
      <c r="B1025" s="17" t="s">
        <v>13898</v>
      </c>
      <c r="C1025" s="17" t="s">
        <v>13899</v>
      </c>
      <c r="D1025" s="17" t="s">
        <v>10587</v>
      </c>
      <c r="E1025" s="17" t="s">
        <v>3062</v>
      </c>
      <c r="F1025" s="17" t="s">
        <v>13900</v>
      </c>
      <c r="G1025" s="18">
        <v>2</v>
      </c>
      <c r="H1025" s="18">
        <v>2</v>
      </c>
      <c r="I1025" s="19">
        <v>0</v>
      </c>
      <c r="J1025" s="20">
        <v>1</v>
      </c>
      <c r="K1025" s="21">
        <v>0</v>
      </c>
      <c r="L1025" s="22">
        <v>0</v>
      </c>
      <c r="M1025" s="61" t="s">
        <v>30788</v>
      </c>
      <c r="N1025" s="61"/>
      <c r="O1025" s="61"/>
      <c r="P1025" s="61"/>
      <c r="Q1025" s="61"/>
      <c r="R1025" s="61"/>
    </row>
    <row r="1026" spans="1:18" x14ac:dyDescent="0.3">
      <c r="A1026" s="17" t="s">
        <v>13901</v>
      </c>
      <c r="B1026" s="17" t="s">
        <v>13902</v>
      </c>
      <c r="C1026" s="17" t="s">
        <v>10485</v>
      </c>
      <c r="D1026" s="17" t="s">
        <v>10507</v>
      </c>
      <c r="E1026" s="17" t="s">
        <v>2085</v>
      </c>
      <c r="F1026" s="17" t="s">
        <v>13903</v>
      </c>
      <c r="G1026" s="18">
        <v>2</v>
      </c>
      <c r="H1026" s="18">
        <v>3</v>
      </c>
      <c r="I1026" s="19">
        <v>0</v>
      </c>
      <c r="J1026" s="20">
        <v>1</v>
      </c>
      <c r="K1026" s="21">
        <v>0</v>
      </c>
      <c r="L1026" s="22">
        <v>0</v>
      </c>
      <c r="M1026" s="61" t="s">
        <v>30790</v>
      </c>
      <c r="N1026" s="61"/>
      <c r="O1026" s="61"/>
      <c r="P1026" s="61"/>
      <c r="Q1026" s="61"/>
      <c r="R1026" s="61"/>
    </row>
    <row r="1027" spans="1:18" x14ac:dyDescent="0.3">
      <c r="A1027" s="17" t="s">
        <v>13904</v>
      </c>
      <c r="B1027" s="17" t="s">
        <v>13905</v>
      </c>
      <c r="C1027" s="17" t="s">
        <v>11037</v>
      </c>
      <c r="D1027" s="17" t="s">
        <v>10550</v>
      </c>
      <c r="E1027" s="17" t="s">
        <v>10498</v>
      </c>
      <c r="F1027" s="17" t="s">
        <v>13906</v>
      </c>
      <c r="G1027" s="18">
        <v>2</v>
      </c>
      <c r="H1027" s="18">
        <v>3</v>
      </c>
      <c r="I1027" s="19">
        <v>1</v>
      </c>
      <c r="J1027" s="20">
        <v>0</v>
      </c>
      <c r="K1027" s="21">
        <v>0</v>
      </c>
      <c r="L1027" s="22">
        <v>0</v>
      </c>
      <c r="M1027" s="61" t="s">
        <v>30789</v>
      </c>
      <c r="N1027" s="61"/>
      <c r="O1027" s="61"/>
      <c r="P1027" s="61"/>
      <c r="Q1027" s="61"/>
      <c r="R1027" s="61"/>
    </row>
    <row r="1028" spans="1:18" x14ac:dyDescent="0.3">
      <c r="A1028" s="17" t="s">
        <v>13907</v>
      </c>
      <c r="B1028" s="17" t="s">
        <v>13908</v>
      </c>
      <c r="C1028" s="17" t="s">
        <v>13909</v>
      </c>
      <c r="D1028" s="17" t="s">
        <v>13021</v>
      </c>
      <c r="E1028" s="17" t="s">
        <v>13910</v>
      </c>
      <c r="F1028" s="17" t="s">
        <v>13911</v>
      </c>
      <c r="G1028" s="18">
        <v>2</v>
      </c>
      <c r="H1028" s="18">
        <v>8</v>
      </c>
      <c r="I1028" s="19">
        <v>0</v>
      </c>
      <c r="J1028" s="20">
        <v>1</v>
      </c>
      <c r="K1028" s="21">
        <v>0</v>
      </c>
      <c r="L1028" s="22">
        <v>0</v>
      </c>
      <c r="M1028" s="61" t="s">
        <v>30791</v>
      </c>
      <c r="N1028" s="61"/>
      <c r="O1028" s="61"/>
      <c r="P1028" s="61"/>
      <c r="Q1028" s="61"/>
      <c r="R1028" s="61"/>
    </row>
    <row r="1029" spans="1:18" x14ac:dyDescent="0.3">
      <c r="A1029" s="17" t="s">
        <v>5626</v>
      </c>
      <c r="B1029" s="17" t="s">
        <v>13912</v>
      </c>
      <c r="C1029" s="17" t="s">
        <v>12572</v>
      </c>
      <c r="D1029" s="17" t="s">
        <v>10592</v>
      </c>
      <c r="E1029" s="17" t="s">
        <v>5375</v>
      </c>
      <c r="F1029" s="17" t="s">
        <v>13913</v>
      </c>
      <c r="G1029" s="18">
        <v>2</v>
      </c>
      <c r="H1029" s="18">
        <v>6</v>
      </c>
      <c r="I1029" s="19">
        <v>0</v>
      </c>
      <c r="J1029" s="20">
        <v>0</v>
      </c>
      <c r="K1029" s="21">
        <v>0</v>
      </c>
      <c r="L1029" s="22">
        <v>1</v>
      </c>
      <c r="M1029" s="61" t="s">
        <v>30790</v>
      </c>
      <c r="N1029" s="61"/>
      <c r="O1029" s="61"/>
      <c r="P1029" s="61"/>
      <c r="Q1029" s="61"/>
      <c r="R1029" s="61"/>
    </row>
    <row r="1030" spans="1:18" x14ac:dyDescent="0.3">
      <c r="A1030" s="17" t="s">
        <v>8728</v>
      </c>
      <c r="B1030" s="17" t="s">
        <v>13914</v>
      </c>
      <c r="C1030" s="17" t="s">
        <v>13543</v>
      </c>
      <c r="D1030" s="17" t="s">
        <v>11319</v>
      </c>
      <c r="E1030" s="17" t="s">
        <v>2114</v>
      </c>
      <c r="F1030" s="17" t="s">
        <v>13915</v>
      </c>
      <c r="G1030" s="18">
        <v>2</v>
      </c>
      <c r="H1030" s="18">
        <v>4</v>
      </c>
      <c r="I1030" s="19">
        <v>0</v>
      </c>
      <c r="J1030" s="20">
        <v>0</v>
      </c>
      <c r="K1030" s="21">
        <v>0</v>
      </c>
      <c r="L1030" s="22">
        <v>1</v>
      </c>
      <c r="M1030" s="61" t="s">
        <v>30790</v>
      </c>
      <c r="N1030" s="61"/>
      <c r="O1030" s="61"/>
      <c r="P1030" s="61"/>
      <c r="Q1030" s="61"/>
      <c r="R1030" s="61"/>
    </row>
    <row r="1031" spans="1:18" x14ac:dyDescent="0.3">
      <c r="A1031" s="17" t="s">
        <v>13916</v>
      </c>
      <c r="B1031" s="17" t="s">
        <v>13917</v>
      </c>
      <c r="C1031" s="17" t="s">
        <v>10485</v>
      </c>
      <c r="D1031" s="17" t="s">
        <v>13918</v>
      </c>
      <c r="E1031" s="17" t="s">
        <v>13919</v>
      </c>
      <c r="F1031" s="17" t="s">
        <v>13920</v>
      </c>
      <c r="G1031" s="18">
        <v>2</v>
      </c>
      <c r="H1031" s="18">
        <v>2</v>
      </c>
      <c r="I1031" s="19">
        <v>0</v>
      </c>
      <c r="J1031" s="20">
        <v>1</v>
      </c>
      <c r="K1031" s="21">
        <v>0</v>
      </c>
      <c r="L1031" s="22">
        <v>0</v>
      </c>
      <c r="M1031" s="61" t="s">
        <v>30791</v>
      </c>
      <c r="N1031" s="61"/>
      <c r="O1031" s="61"/>
      <c r="P1031" s="61"/>
      <c r="Q1031" s="61"/>
      <c r="R1031" s="61"/>
    </row>
    <row r="1032" spans="1:18" x14ac:dyDescent="0.3">
      <c r="A1032" s="17" t="s">
        <v>13921</v>
      </c>
      <c r="B1032" s="17" t="s">
        <v>13922</v>
      </c>
      <c r="C1032" s="17" t="s">
        <v>13923</v>
      </c>
      <c r="D1032" s="17" t="s">
        <v>13924</v>
      </c>
      <c r="E1032" s="17" t="s">
        <v>11663</v>
      </c>
      <c r="F1032" s="17" t="s">
        <v>13925</v>
      </c>
      <c r="G1032" s="18">
        <v>2</v>
      </c>
      <c r="H1032" s="18">
        <v>6</v>
      </c>
      <c r="I1032" s="19">
        <v>0</v>
      </c>
      <c r="J1032" s="20">
        <v>1</v>
      </c>
      <c r="K1032" s="21">
        <v>0</v>
      </c>
      <c r="L1032" s="22">
        <v>0</v>
      </c>
      <c r="M1032" s="61" t="s">
        <v>30791</v>
      </c>
      <c r="N1032" s="61"/>
      <c r="O1032" s="61"/>
      <c r="P1032" s="61"/>
      <c r="Q1032" s="61"/>
      <c r="R1032" s="61"/>
    </row>
    <row r="1033" spans="1:18" x14ac:dyDescent="0.3">
      <c r="A1033" s="17" t="s">
        <v>13926</v>
      </c>
      <c r="B1033" s="17" t="s">
        <v>13927</v>
      </c>
      <c r="C1033" s="17" t="s">
        <v>13928</v>
      </c>
      <c r="D1033" s="17" t="s">
        <v>10461</v>
      </c>
      <c r="E1033" s="17" t="s">
        <v>3119</v>
      </c>
      <c r="F1033" s="17" t="s">
        <v>13929</v>
      </c>
      <c r="G1033" s="18">
        <v>2</v>
      </c>
      <c r="H1033" s="18">
        <v>6</v>
      </c>
      <c r="I1033" s="19">
        <v>0.5</v>
      </c>
      <c r="J1033" s="20">
        <v>0.5</v>
      </c>
      <c r="K1033" s="21">
        <v>0</v>
      </c>
      <c r="L1033" s="22">
        <v>0</v>
      </c>
      <c r="M1033" s="61" t="s">
        <v>30789</v>
      </c>
      <c r="N1033" s="61"/>
      <c r="O1033" s="61"/>
      <c r="P1033" s="61"/>
      <c r="Q1033" s="61"/>
      <c r="R1033" s="61"/>
    </row>
    <row r="1034" spans="1:18" x14ac:dyDescent="0.3">
      <c r="A1034" s="17" t="s">
        <v>9291</v>
      </c>
      <c r="B1034" s="17" t="s">
        <v>13930</v>
      </c>
      <c r="C1034" s="17" t="s">
        <v>10485</v>
      </c>
      <c r="D1034" s="17" t="s">
        <v>10507</v>
      </c>
      <c r="E1034" s="17" t="s">
        <v>5559</v>
      </c>
      <c r="F1034" s="17" t="s">
        <v>13931</v>
      </c>
      <c r="G1034" s="18">
        <v>2</v>
      </c>
      <c r="H1034" s="18">
        <v>2</v>
      </c>
      <c r="I1034" s="19">
        <v>0</v>
      </c>
      <c r="J1034" s="20">
        <v>0</v>
      </c>
      <c r="K1034" s="21">
        <v>0</v>
      </c>
      <c r="L1034" s="22">
        <v>1</v>
      </c>
      <c r="M1034" s="61" t="s">
        <v>30790</v>
      </c>
      <c r="N1034" s="61"/>
      <c r="O1034" s="61"/>
      <c r="P1034" s="61"/>
      <c r="Q1034" s="61"/>
      <c r="R1034" s="61"/>
    </row>
    <row r="1035" spans="1:18" x14ac:dyDescent="0.3">
      <c r="A1035" s="17" t="s">
        <v>13932</v>
      </c>
      <c r="B1035" s="17" t="s">
        <v>13933</v>
      </c>
      <c r="C1035" s="17" t="s">
        <v>11507</v>
      </c>
      <c r="D1035" s="17" t="s">
        <v>10507</v>
      </c>
      <c r="E1035" s="17" t="s">
        <v>3467</v>
      </c>
      <c r="F1035" s="17" t="s">
        <v>13934</v>
      </c>
      <c r="G1035" s="18">
        <v>2</v>
      </c>
      <c r="H1035" s="18">
        <v>2</v>
      </c>
      <c r="I1035" s="19">
        <v>0.5</v>
      </c>
      <c r="J1035" s="20">
        <v>0.5</v>
      </c>
      <c r="K1035" s="21">
        <v>0</v>
      </c>
      <c r="L1035" s="22">
        <v>0</v>
      </c>
      <c r="M1035" s="61" t="s">
        <v>30789</v>
      </c>
      <c r="N1035" s="61"/>
      <c r="O1035" s="61"/>
      <c r="P1035" s="61"/>
      <c r="Q1035" s="61"/>
      <c r="R1035" s="61"/>
    </row>
    <row r="1036" spans="1:18" x14ac:dyDescent="0.3">
      <c r="A1036" s="17" t="s">
        <v>13935</v>
      </c>
      <c r="B1036" s="17" t="s">
        <v>13936</v>
      </c>
      <c r="C1036" s="17" t="s">
        <v>13937</v>
      </c>
      <c r="D1036" s="17" t="s">
        <v>10928</v>
      </c>
      <c r="E1036" s="17" t="s">
        <v>2181</v>
      </c>
      <c r="F1036" s="17" t="s">
        <v>13938</v>
      </c>
      <c r="G1036" s="18">
        <v>2</v>
      </c>
      <c r="H1036" s="18">
        <v>10</v>
      </c>
      <c r="I1036" s="19">
        <v>0</v>
      </c>
      <c r="J1036" s="20">
        <v>1</v>
      </c>
      <c r="K1036" s="21">
        <v>0</v>
      </c>
      <c r="L1036" s="22">
        <v>0</v>
      </c>
      <c r="M1036" s="61" t="s">
        <v>30791</v>
      </c>
      <c r="N1036" s="61"/>
      <c r="O1036" s="61"/>
      <c r="P1036" s="61"/>
      <c r="Q1036" s="61"/>
      <c r="R1036" s="61"/>
    </row>
    <row r="1037" spans="1:18" x14ac:dyDescent="0.3">
      <c r="A1037" s="17" t="s">
        <v>8377</v>
      </c>
      <c r="B1037" s="17" t="s">
        <v>8378</v>
      </c>
      <c r="C1037" s="17" t="s">
        <v>10485</v>
      </c>
      <c r="D1037" s="17" t="s">
        <v>12061</v>
      </c>
      <c r="E1037" s="17" t="s">
        <v>2415</v>
      </c>
      <c r="F1037" s="17" t="s">
        <v>13939</v>
      </c>
      <c r="G1037" s="18">
        <v>2</v>
      </c>
      <c r="H1037" s="18">
        <v>2</v>
      </c>
      <c r="I1037" s="19">
        <v>0</v>
      </c>
      <c r="J1037" s="20">
        <v>0</v>
      </c>
      <c r="K1037" s="21">
        <v>0</v>
      </c>
      <c r="L1037" s="22">
        <v>1</v>
      </c>
      <c r="M1037" s="61" t="s">
        <v>30790</v>
      </c>
      <c r="N1037" s="61"/>
      <c r="O1037" s="61"/>
      <c r="P1037" s="61"/>
      <c r="Q1037" s="61"/>
      <c r="R1037" s="61"/>
    </row>
    <row r="1038" spans="1:18" x14ac:dyDescent="0.3">
      <c r="A1038" s="17" t="s">
        <v>13940</v>
      </c>
      <c r="B1038" s="17" t="s">
        <v>13941</v>
      </c>
      <c r="C1038" s="17" t="s">
        <v>13942</v>
      </c>
      <c r="D1038" s="17" t="s">
        <v>13943</v>
      </c>
      <c r="E1038" s="17" t="s">
        <v>4415</v>
      </c>
      <c r="F1038" s="17" t="s">
        <v>13944</v>
      </c>
      <c r="G1038" s="18">
        <v>2</v>
      </c>
      <c r="H1038" s="18">
        <v>3</v>
      </c>
      <c r="I1038" s="19">
        <v>0</v>
      </c>
      <c r="J1038" s="20">
        <v>1</v>
      </c>
      <c r="K1038" s="21">
        <v>0</v>
      </c>
      <c r="L1038" s="22">
        <v>0</v>
      </c>
      <c r="M1038" s="61" t="s">
        <v>30791</v>
      </c>
      <c r="N1038" s="61"/>
      <c r="O1038" s="61"/>
      <c r="P1038" s="61"/>
      <c r="Q1038" s="61"/>
      <c r="R1038" s="61"/>
    </row>
    <row r="1039" spans="1:18" x14ac:dyDescent="0.3">
      <c r="A1039" s="17" t="s">
        <v>13945</v>
      </c>
      <c r="B1039" s="17" t="s">
        <v>13946</v>
      </c>
      <c r="C1039" s="17" t="s">
        <v>10485</v>
      </c>
      <c r="D1039" s="17" t="s">
        <v>10507</v>
      </c>
      <c r="E1039" s="17" t="s">
        <v>13947</v>
      </c>
      <c r="F1039" s="17" t="s">
        <v>13948</v>
      </c>
      <c r="G1039" s="18">
        <v>2</v>
      </c>
      <c r="H1039" s="18">
        <v>7</v>
      </c>
      <c r="I1039" s="19">
        <v>0</v>
      </c>
      <c r="J1039" s="20">
        <v>1</v>
      </c>
      <c r="K1039" s="21">
        <v>0</v>
      </c>
      <c r="L1039" s="22">
        <v>0</v>
      </c>
      <c r="M1039" s="61" t="s">
        <v>30791</v>
      </c>
      <c r="N1039" s="61"/>
      <c r="O1039" s="61"/>
      <c r="P1039" s="61"/>
      <c r="Q1039" s="61"/>
      <c r="R1039" s="61"/>
    </row>
    <row r="1040" spans="1:18" x14ac:dyDescent="0.3">
      <c r="A1040" s="17" t="s">
        <v>3893</v>
      </c>
      <c r="B1040" s="17" t="s">
        <v>13949</v>
      </c>
      <c r="C1040" s="17" t="s">
        <v>10976</v>
      </c>
      <c r="D1040" s="17" t="s">
        <v>10507</v>
      </c>
      <c r="E1040" s="17" t="s">
        <v>2415</v>
      </c>
      <c r="F1040" s="17" t="s">
        <v>13950</v>
      </c>
      <c r="G1040" s="18">
        <v>2</v>
      </c>
      <c r="H1040" s="18">
        <v>20</v>
      </c>
      <c r="I1040" s="19">
        <v>0</v>
      </c>
      <c r="J1040" s="20">
        <v>0</v>
      </c>
      <c r="K1040" s="21">
        <v>1</v>
      </c>
      <c r="L1040" s="22">
        <v>0</v>
      </c>
      <c r="M1040" s="61" t="s">
        <v>30790</v>
      </c>
      <c r="N1040" s="61"/>
      <c r="O1040" s="61"/>
      <c r="P1040" s="61"/>
      <c r="Q1040" s="61"/>
      <c r="R1040" s="61"/>
    </row>
    <row r="1041" spans="1:18" x14ac:dyDescent="0.3">
      <c r="A1041" s="17" t="s">
        <v>13951</v>
      </c>
      <c r="B1041" s="17" t="s">
        <v>13952</v>
      </c>
      <c r="C1041" s="17" t="s">
        <v>11810</v>
      </c>
      <c r="D1041" s="17" t="s">
        <v>11120</v>
      </c>
      <c r="E1041" s="17" t="s">
        <v>3192</v>
      </c>
      <c r="F1041" s="17" t="s">
        <v>13953</v>
      </c>
      <c r="G1041" s="18">
        <v>2</v>
      </c>
      <c r="H1041" s="18">
        <v>2</v>
      </c>
      <c r="I1041" s="19">
        <v>0</v>
      </c>
      <c r="J1041" s="20">
        <v>1</v>
      </c>
      <c r="K1041" s="21">
        <v>0</v>
      </c>
      <c r="L1041" s="22">
        <v>0</v>
      </c>
      <c r="M1041" s="61" t="s">
        <v>30791</v>
      </c>
      <c r="N1041" s="61"/>
      <c r="O1041" s="61"/>
      <c r="P1041" s="61"/>
      <c r="Q1041" s="61"/>
      <c r="R1041" s="61"/>
    </row>
    <row r="1042" spans="1:18" x14ac:dyDescent="0.3">
      <c r="A1042" s="17" t="s">
        <v>13954</v>
      </c>
      <c r="B1042" s="17" t="s">
        <v>13955</v>
      </c>
      <c r="C1042" s="17" t="s">
        <v>13956</v>
      </c>
      <c r="D1042" s="17" t="s">
        <v>10507</v>
      </c>
      <c r="E1042" s="17" t="s">
        <v>13395</v>
      </c>
      <c r="F1042" s="17" t="s">
        <v>13957</v>
      </c>
      <c r="G1042" s="18">
        <v>2</v>
      </c>
      <c r="H1042" s="18">
        <v>6</v>
      </c>
      <c r="I1042" s="19">
        <v>0</v>
      </c>
      <c r="J1042" s="20">
        <v>1</v>
      </c>
      <c r="K1042" s="21">
        <v>0</v>
      </c>
      <c r="L1042" s="22">
        <v>0</v>
      </c>
      <c r="M1042" s="61" t="s">
        <v>30788</v>
      </c>
      <c r="N1042" s="61"/>
      <c r="O1042" s="61"/>
      <c r="P1042" s="61"/>
      <c r="Q1042" s="61"/>
      <c r="R1042" s="61"/>
    </row>
    <row r="1043" spans="1:18" x14ac:dyDescent="0.3">
      <c r="A1043" s="17" t="s">
        <v>13958</v>
      </c>
      <c r="B1043" s="17" t="s">
        <v>13959</v>
      </c>
      <c r="C1043" s="17" t="s">
        <v>13960</v>
      </c>
      <c r="D1043" s="17" t="s">
        <v>10507</v>
      </c>
      <c r="E1043" s="17" t="s">
        <v>2165</v>
      </c>
      <c r="F1043" s="17" t="s">
        <v>13961</v>
      </c>
      <c r="G1043" s="18">
        <v>2</v>
      </c>
      <c r="H1043" s="18">
        <v>3</v>
      </c>
      <c r="I1043" s="19">
        <v>0</v>
      </c>
      <c r="J1043" s="20">
        <v>1</v>
      </c>
      <c r="K1043" s="21">
        <v>0</v>
      </c>
      <c r="L1043" s="22">
        <v>0</v>
      </c>
      <c r="M1043" s="61" t="s">
        <v>30789</v>
      </c>
      <c r="N1043" s="61"/>
      <c r="O1043" s="61"/>
      <c r="P1043" s="61"/>
      <c r="Q1043" s="61"/>
      <c r="R1043" s="61"/>
    </row>
    <row r="1044" spans="1:18" x14ac:dyDescent="0.3">
      <c r="A1044" s="17" t="s">
        <v>13962</v>
      </c>
      <c r="B1044" s="17" t="s">
        <v>13963</v>
      </c>
      <c r="C1044" s="17" t="s">
        <v>13964</v>
      </c>
      <c r="D1044" s="17" t="s">
        <v>10985</v>
      </c>
      <c r="E1044" s="17" t="s">
        <v>2281</v>
      </c>
      <c r="F1044" s="17" t="s">
        <v>13965</v>
      </c>
      <c r="G1044" s="18">
        <v>2</v>
      </c>
      <c r="H1044" s="18">
        <v>2</v>
      </c>
      <c r="I1044" s="19">
        <v>0</v>
      </c>
      <c r="J1044" s="20">
        <v>1</v>
      </c>
      <c r="K1044" s="21">
        <v>0</v>
      </c>
      <c r="L1044" s="22">
        <v>0</v>
      </c>
      <c r="M1044" s="61" t="s">
        <v>30789</v>
      </c>
      <c r="N1044" s="61"/>
      <c r="O1044" s="61"/>
      <c r="P1044" s="61"/>
      <c r="Q1044" s="61"/>
      <c r="R1044" s="61"/>
    </row>
    <row r="1045" spans="1:18" x14ac:dyDescent="0.3">
      <c r="A1045" s="17" t="s">
        <v>4174</v>
      </c>
      <c r="B1045" s="17" t="s">
        <v>13966</v>
      </c>
      <c r="C1045" s="17" t="s">
        <v>13967</v>
      </c>
      <c r="D1045" s="17" t="s">
        <v>10507</v>
      </c>
      <c r="E1045" s="17" t="s">
        <v>3552</v>
      </c>
      <c r="F1045" s="17" t="s">
        <v>13968</v>
      </c>
      <c r="G1045" s="18">
        <v>2</v>
      </c>
      <c r="H1045" s="18">
        <v>2</v>
      </c>
      <c r="I1045" s="19">
        <v>0</v>
      </c>
      <c r="J1045" s="20">
        <v>0</v>
      </c>
      <c r="K1045" s="21">
        <v>1</v>
      </c>
      <c r="L1045" s="22">
        <v>0</v>
      </c>
      <c r="M1045" s="61" t="s">
        <v>30790</v>
      </c>
      <c r="N1045" s="61"/>
      <c r="O1045" s="61"/>
      <c r="P1045" s="61"/>
      <c r="Q1045" s="61"/>
      <c r="R1045" s="61"/>
    </row>
    <row r="1046" spans="1:18" x14ac:dyDescent="0.3">
      <c r="A1046" s="17" t="s">
        <v>13969</v>
      </c>
      <c r="B1046" s="17" t="s">
        <v>13970</v>
      </c>
      <c r="C1046" s="17" t="s">
        <v>13971</v>
      </c>
      <c r="D1046" s="17" t="s">
        <v>10695</v>
      </c>
      <c r="E1046" s="17" t="s">
        <v>2085</v>
      </c>
      <c r="F1046" s="17" t="s">
        <v>13972</v>
      </c>
      <c r="G1046" s="18">
        <v>2</v>
      </c>
      <c r="H1046" s="18">
        <v>3</v>
      </c>
      <c r="I1046" s="19">
        <v>0</v>
      </c>
      <c r="J1046" s="20">
        <v>1</v>
      </c>
      <c r="K1046" s="21">
        <v>0</v>
      </c>
      <c r="L1046" s="22">
        <v>0</v>
      </c>
      <c r="M1046" s="61" t="s">
        <v>30791</v>
      </c>
      <c r="N1046" s="61"/>
      <c r="O1046" s="61"/>
      <c r="P1046" s="61"/>
      <c r="Q1046" s="61"/>
      <c r="R1046" s="61"/>
    </row>
    <row r="1047" spans="1:18" x14ac:dyDescent="0.3">
      <c r="A1047" s="17" t="s">
        <v>4577</v>
      </c>
      <c r="B1047" s="17" t="s">
        <v>13973</v>
      </c>
      <c r="C1047" s="17" t="s">
        <v>10485</v>
      </c>
      <c r="D1047" s="17" t="s">
        <v>10507</v>
      </c>
      <c r="E1047" s="17" t="s">
        <v>2085</v>
      </c>
      <c r="F1047" s="17" t="s">
        <v>13974</v>
      </c>
      <c r="G1047" s="18">
        <v>2</v>
      </c>
      <c r="H1047" s="18">
        <v>4</v>
      </c>
      <c r="I1047" s="19">
        <v>0</v>
      </c>
      <c r="J1047" s="20">
        <v>0</v>
      </c>
      <c r="K1047" s="21">
        <v>1</v>
      </c>
      <c r="L1047" s="22">
        <v>0</v>
      </c>
      <c r="M1047" s="61" t="s">
        <v>30790</v>
      </c>
      <c r="N1047" s="61"/>
      <c r="O1047" s="61"/>
      <c r="P1047" s="61"/>
      <c r="Q1047" s="61"/>
      <c r="R1047" s="61"/>
    </row>
    <row r="1048" spans="1:18" x14ac:dyDescent="0.3">
      <c r="A1048" s="17" t="s">
        <v>9806</v>
      </c>
      <c r="B1048" s="17" t="s">
        <v>13975</v>
      </c>
      <c r="C1048" s="17" t="s">
        <v>10485</v>
      </c>
      <c r="D1048" s="17" t="s">
        <v>10507</v>
      </c>
      <c r="E1048" s="17" t="s">
        <v>9808</v>
      </c>
      <c r="F1048" s="17" t="s">
        <v>13976</v>
      </c>
      <c r="G1048" s="18">
        <v>2</v>
      </c>
      <c r="H1048" s="18">
        <v>12</v>
      </c>
      <c r="I1048" s="19">
        <v>0</v>
      </c>
      <c r="J1048" s="20">
        <v>0</v>
      </c>
      <c r="K1048" s="21">
        <v>0</v>
      </c>
      <c r="L1048" s="22">
        <v>1</v>
      </c>
      <c r="M1048" s="61" t="s">
        <v>30790</v>
      </c>
      <c r="N1048" s="61"/>
      <c r="O1048" s="61"/>
      <c r="P1048" s="61"/>
      <c r="Q1048" s="61"/>
      <c r="R1048" s="61"/>
    </row>
    <row r="1049" spans="1:18" x14ac:dyDescent="0.3">
      <c r="A1049" s="17" t="s">
        <v>13977</v>
      </c>
      <c r="B1049" s="17" t="s">
        <v>13978</v>
      </c>
      <c r="C1049" s="17" t="s">
        <v>13979</v>
      </c>
      <c r="D1049" s="17" t="s">
        <v>10695</v>
      </c>
      <c r="E1049" s="17" t="s">
        <v>2044</v>
      </c>
      <c r="F1049" s="17" t="s">
        <v>13980</v>
      </c>
      <c r="G1049" s="18">
        <v>2</v>
      </c>
      <c r="H1049" s="18">
        <v>5</v>
      </c>
      <c r="I1049" s="19">
        <v>0</v>
      </c>
      <c r="J1049" s="20">
        <v>1</v>
      </c>
      <c r="K1049" s="21">
        <v>0</v>
      </c>
      <c r="L1049" s="22">
        <v>0</v>
      </c>
      <c r="M1049" s="61" t="s">
        <v>30791</v>
      </c>
      <c r="N1049" s="61"/>
      <c r="O1049" s="61"/>
      <c r="P1049" s="61"/>
      <c r="Q1049" s="61"/>
      <c r="R1049" s="61"/>
    </row>
    <row r="1050" spans="1:18" x14ac:dyDescent="0.3">
      <c r="A1050" s="17" t="s">
        <v>13981</v>
      </c>
      <c r="B1050" s="17" t="s">
        <v>13982</v>
      </c>
      <c r="C1050" s="17" t="s">
        <v>10455</v>
      </c>
      <c r="D1050" s="17" t="s">
        <v>10584</v>
      </c>
      <c r="E1050" s="17" t="s">
        <v>2157</v>
      </c>
      <c r="F1050" s="17" t="s">
        <v>13983</v>
      </c>
      <c r="G1050" s="18">
        <v>2</v>
      </c>
      <c r="H1050" s="18">
        <v>2</v>
      </c>
      <c r="I1050" s="19">
        <v>0</v>
      </c>
      <c r="J1050" s="20">
        <v>1</v>
      </c>
      <c r="K1050" s="21">
        <v>0</v>
      </c>
      <c r="L1050" s="22">
        <v>0</v>
      </c>
      <c r="M1050" s="61" t="s">
        <v>30791</v>
      </c>
      <c r="N1050" s="61"/>
      <c r="O1050" s="61"/>
      <c r="P1050" s="61"/>
      <c r="Q1050" s="61"/>
      <c r="R1050" s="61"/>
    </row>
    <row r="1051" spans="1:18" x14ac:dyDescent="0.3">
      <c r="A1051" s="17" t="s">
        <v>6846</v>
      </c>
      <c r="B1051" s="17" t="s">
        <v>13984</v>
      </c>
      <c r="C1051" s="17" t="s">
        <v>13985</v>
      </c>
      <c r="D1051" s="17" t="s">
        <v>12111</v>
      </c>
      <c r="E1051" s="17" t="s">
        <v>2085</v>
      </c>
      <c r="F1051" s="17" t="s">
        <v>13986</v>
      </c>
      <c r="G1051" s="18">
        <v>2</v>
      </c>
      <c r="H1051" s="18">
        <v>2</v>
      </c>
      <c r="I1051" s="19">
        <v>0</v>
      </c>
      <c r="J1051" s="20">
        <v>0</v>
      </c>
      <c r="K1051" s="21">
        <v>0</v>
      </c>
      <c r="L1051" s="22">
        <v>1</v>
      </c>
      <c r="M1051" s="61" t="s">
        <v>30790</v>
      </c>
      <c r="N1051" s="61"/>
      <c r="O1051" s="61"/>
      <c r="P1051" s="61"/>
      <c r="Q1051" s="61"/>
      <c r="R1051" s="61"/>
    </row>
    <row r="1052" spans="1:18" x14ac:dyDescent="0.3">
      <c r="A1052" s="17" t="s">
        <v>13987</v>
      </c>
      <c r="B1052" s="17" t="s">
        <v>13988</v>
      </c>
      <c r="C1052" s="17" t="s">
        <v>13989</v>
      </c>
      <c r="D1052" s="17" t="s">
        <v>11811</v>
      </c>
      <c r="E1052" s="17" t="s">
        <v>2085</v>
      </c>
      <c r="F1052" s="17" t="s">
        <v>13990</v>
      </c>
      <c r="G1052" s="18">
        <v>2</v>
      </c>
      <c r="H1052" s="18">
        <v>3</v>
      </c>
      <c r="I1052" s="19">
        <v>0</v>
      </c>
      <c r="J1052" s="20">
        <v>1</v>
      </c>
      <c r="K1052" s="21">
        <v>0</v>
      </c>
      <c r="L1052" s="22">
        <v>0</v>
      </c>
      <c r="M1052" s="61" t="s">
        <v>30791</v>
      </c>
      <c r="N1052" s="61"/>
      <c r="O1052" s="61"/>
      <c r="P1052" s="61"/>
      <c r="Q1052" s="61"/>
      <c r="R1052" s="61"/>
    </row>
    <row r="1053" spans="1:18" x14ac:dyDescent="0.3">
      <c r="A1053" s="17" t="s">
        <v>3108</v>
      </c>
      <c r="B1053" s="17" t="s">
        <v>13991</v>
      </c>
      <c r="C1053" s="17" t="s">
        <v>13992</v>
      </c>
      <c r="D1053" s="17" t="s">
        <v>10507</v>
      </c>
      <c r="E1053" s="17" t="s">
        <v>2211</v>
      </c>
      <c r="F1053" s="17" t="s">
        <v>13993</v>
      </c>
      <c r="G1053" s="18">
        <v>2</v>
      </c>
      <c r="H1053" s="18">
        <v>16</v>
      </c>
      <c r="I1053" s="19">
        <v>0</v>
      </c>
      <c r="J1053" s="20">
        <v>0</v>
      </c>
      <c r="K1053" s="21">
        <v>1</v>
      </c>
      <c r="L1053" s="22">
        <v>0</v>
      </c>
      <c r="M1053" s="61" t="s">
        <v>30790</v>
      </c>
      <c r="N1053" s="61"/>
      <c r="O1053" s="61"/>
      <c r="P1053" s="61"/>
      <c r="Q1053" s="61"/>
      <c r="R1053" s="61"/>
    </row>
    <row r="1054" spans="1:18" x14ac:dyDescent="0.3">
      <c r="A1054" s="17" t="s">
        <v>6266</v>
      </c>
      <c r="B1054" s="17" t="s">
        <v>6267</v>
      </c>
      <c r="C1054" s="17" t="s">
        <v>10485</v>
      </c>
      <c r="D1054" s="17" t="s">
        <v>11684</v>
      </c>
      <c r="E1054" s="17" t="s">
        <v>3492</v>
      </c>
      <c r="F1054" s="17" t="s">
        <v>13994</v>
      </c>
      <c r="G1054" s="18">
        <v>2</v>
      </c>
      <c r="H1054" s="18">
        <v>3</v>
      </c>
      <c r="I1054" s="19">
        <v>0</v>
      </c>
      <c r="J1054" s="20">
        <v>0</v>
      </c>
      <c r="K1054" s="21">
        <v>0</v>
      </c>
      <c r="L1054" s="22">
        <v>1</v>
      </c>
      <c r="M1054" s="61" t="s">
        <v>30790</v>
      </c>
      <c r="N1054" s="61"/>
      <c r="O1054" s="61"/>
      <c r="P1054" s="61"/>
      <c r="Q1054" s="61"/>
      <c r="R1054" s="61"/>
    </row>
    <row r="1055" spans="1:18" x14ac:dyDescent="0.3">
      <c r="A1055" s="17" t="s">
        <v>9809</v>
      </c>
      <c r="B1055" s="17" t="s">
        <v>13995</v>
      </c>
      <c r="C1055" s="17" t="s">
        <v>13996</v>
      </c>
      <c r="D1055" s="17" t="s">
        <v>13997</v>
      </c>
      <c r="E1055" s="17" t="s">
        <v>9808</v>
      </c>
      <c r="F1055" s="17" t="s">
        <v>13998</v>
      </c>
      <c r="G1055" s="18">
        <v>2</v>
      </c>
      <c r="H1055" s="18">
        <v>6</v>
      </c>
      <c r="I1055" s="19">
        <v>0</v>
      </c>
      <c r="J1055" s="20">
        <v>0</v>
      </c>
      <c r="K1055" s="21">
        <v>0</v>
      </c>
      <c r="L1055" s="22">
        <v>1</v>
      </c>
      <c r="M1055" s="61" t="s">
        <v>30790</v>
      </c>
      <c r="N1055" s="61"/>
      <c r="O1055" s="61"/>
      <c r="P1055" s="61"/>
      <c r="Q1055" s="61"/>
      <c r="R1055" s="61"/>
    </row>
    <row r="1056" spans="1:18" x14ac:dyDescent="0.3">
      <c r="A1056" s="17" t="s">
        <v>13999</v>
      </c>
      <c r="B1056" s="17" t="s">
        <v>14000</v>
      </c>
      <c r="C1056" s="17" t="s">
        <v>14001</v>
      </c>
      <c r="D1056" s="17" t="s">
        <v>11644</v>
      </c>
      <c r="E1056" s="17" t="s">
        <v>2433</v>
      </c>
      <c r="F1056" s="17" t="s">
        <v>14002</v>
      </c>
      <c r="G1056" s="18">
        <v>2</v>
      </c>
      <c r="H1056" s="18">
        <v>2</v>
      </c>
      <c r="I1056" s="19">
        <v>0</v>
      </c>
      <c r="J1056" s="20">
        <v>1</v>
      </c>
      <c r="K1056" s="21">
        <v>0</v>
      </c>
      <c r="L1056" s="22">
        <v>0</v>
      </c>
      <c r="M1056" s="61" t="s">
        <v>30791</v>
      </c>
      <c r="N1056" s="61"/>
      <c r="O1056" s="61"/>
      <c r="P1056" s="61"/>
      <c r="Q1056" s="61"/>
      <c r="R1056" s="61"/>
    </row>
    <row r="1057" spans="1:18" x14ac:dyDescent="0.3">
      <c r="A1057" s="17" t="s">
        <v>14003</v>
      </c>
      <c r="B1057" s="17" t="s">
        <v>14004</v>
      </c>
      <c r="C1057" s="17" t="s">
        <v>10485</v>
      </c>
      <c r="D1057" s="17" t="s">
        <v>14005</v>
      </c>
      <c r="E1057" s="17" t="s">
        <v>2885</v>
      </c>
      <c r="F1057" s="17" t="s">
        <v>14006</v>
      </c>
      <c r="G1057" s="18">
        <v>2</v>
      </c>
      <c r="H1057" s="18">
        <v>2</v>
      </c>
      <c r="I1057" s="19">
        <v>0</v>
      </c>
      <c r="J1057" s="20">
        <v>1</v>
      </c>
      <c r="K1057" s="21">
        <v>0</v>
      </c>
      <c r="L1057" s="22">
        <v>0</v>
      </c>
      <c r="M1057" s="61" t="s">
        <v>30789</v>
      </c>
      <c r="N1057" s="61"/>
      <c r="O1057" s="61"/>
      <c r="P1057" s="61"/>
      <c r="Q1057" s="61"/>
      <c r="R1057" s="61"/>
    </row>
    <row r="1058" spans="1:18" x14ac:dyDescent="0.3">
      <c r="A1058" s="17" t="s">
        <v>6362</v>
      </c>
      <c r="B1058" s="17" t="s">
        <v>14007</v>
      </c>
      <c r="C1058" s="17" t="s">
        <v>10485</v>
      </c>
      <c r="D1058" s="17" t="s">
        <v>10507</v>
      </c>
      <c r="E1058" s="17" t="s">
        <v>2049</v>
      </c>
      <c r="F1058" s="17" t="s">
        <v>14008</v>
      </c>
      <c r="G1058" s="18">
        <v>2</v>
      </c>
      <c r="H1058" s="18">
        <v>2</v>
      </c>
      <c r="I1058" s="19">
        <v>0</v>
      </c>
      <c r="J1058" s="20">
        <v>0</v>
      </c>
      <c r="K1058" s="21">
        <v>0</v>
      </c>
      <c r="L1058" s="22">
        <v>1</v>
      </c>
      <c r="M1058" s="61" t="s">
        <v>30790</v>
      </c>
      <c r="N1058" s="61"/>
      <c r="O1058" s="61"/>
      <c r="P1058" s="61"/>
      <c r="Q1058" s="61"/>
      <c r="R1058" s="61"/>
    </row>
    <row r="1059" spans="1:18" x14ac:dyDescent="0.3">
      <c r="A1059" s="17" t="s">
        <v>14009</v>
      </c>
      <c r="B1059" s="17" t="s">
        <v>14010</v>
      </c>
      <c r="C1059" s="17" t="s">
        <v>14011</v>
      </c>
      <c r="D1059" s="17" t="s">
        <v>14012</v>
      </c>
      <c r="E1059" s="17" t="s">
        <v>2157</v>
      </c>
      <c r="F1059" s="17" t="s">
        <v>14013</v>
      </c>
      <c r="G1059" s="18">
        <v>2</v>
      </c>
      <c r="H1059" s="18">
        <v>4</v>
      </c>
      <c r="I1059" s="19">
        <v>0</v>
      </c>
      <c r="J1059" s="20">
        <v>1</v>
      </c>
      <c r="K1059" s="21">
        <v>0</v>
      </c>
      <c r="L1059" s="22">
        <v>0</v>
      </c>
      <c r="M1059" s="61" t="s">
        <v>30791</v>
      </c>
      <c r="N1059" s="61"/>
      <c r="O1059" s="61"/>
      <c r="P1059" s="61"/>
      <c r="Q1059" s="61"/>
      <c r="R1059" s="61"/>
    </row>
    <row r="1060" spans="1:18" x14ac:dyDescent="0.3">
      <c r="A1060" s="17" t="s">
        <v>6835</v>
      </c>
      <c r="B1060" s="17" t="s">
        <v>14014</v>
      </c>
      <c r="C1060" s="17" t="s">
        <v>14015</v>
      </c>
      <c r="D1060" s="17" t="s">
        <v>10507</v>
      </c>
      <c r="E1060" s="17" t="s">
        <v>2211</v>
      </c>
      <c r="F1060" s="17" t="s">
        <v>14016</v>
      </c>
      <c r="G1060" s="18">
        <v>2</v>
      </c>
      <c r="H1060" s="18">
        <v>2</v>
      </c>
      <c r="I1060" s="19">
        <v>0</v>
      </c>
      <c r="J1060" s="20">
        <v>0</v>
      </c>
      <c r="K1060" s="21">
        <v>0</v>
      </c>
      <c r="L1060" s="22">
        <v>1</v>
      </c>
      <c r="M1060" s="61" t="s">
        <v>30790</v>
      </c>
      <c r="N1060" s="61"/>
      <c r="O1060" s="61"/>
      <c r="P1060" s="61"/>
      <c r="Q1060" s="61"/>
      <c r="R1060" s="61"/>
    </row>
    <row r="1061" spans="1:18" x14ac:dyDescent="0.3">
      <c r="A1061" s="17" t="s">
        <v>3881</v>
      </c>
      <c r="B1061" s="17" t="s">
        <v>14017</v>
      </c>
      <c r="C1061" s="17" t="s">
        <v>14018</v>
      </c>
      <c r="D1061" s="17" t="s">
        <v>10461</v>
      </c>
      <c r="E1061" s="17" t="s">
        <v>3280</v>
      </c>
      <c r="F1061" s="17" t="s">
        <v>14019</v>
      </c>
      <c r="G1061" s="18">
        <v>2</v>
      </c>
      <c r="H1061" s="18">
        <v>2</v>
      </c>
      <c r="I1061" s="19">
        <v>0</v>
      </c>
      <c r="J1061" s="20">
        <v>0</v>
      </c>
      <c r="K1061" s="21">
        <v>1</v>
      </c>
      <c r="L1061" s="22">
        <v>0</v>
      </c>
      <c r="M1061" s="61" t="s">
        <v>30790</v>
      </c>
      <c r="N1061" s="61"/>
      <c r="O1061" s="61"/>
      <c r="P1061" s="61"/>
      <c r="Q1061" s="61"/>
      <c r="R1061" s="61"/>
    </row>
    <row r="1062" spans="1:18" x14ac:dyDescent="0.3">
      <c r="A1062" s="17" t="s">
        <v>14020</v>
      </c>
      <c r="B1062" s="17" t="s">
        <v>11997</v>
      </c>
      <c r="C1062" s="17" t="s">
        <v>14021</v>
      </c>
      <c r="D1062" s="17" t="s">
        <v>10710</v>
      </c>
      <c r="E1062" s="17" t="s">
        <v>11999</v>
      </c>
      <c r="F1062" s="17" t="s">
        <v>14022</v>
      </c>
      <c r="G1062" s="18">
        <v>2</v>
      </c>
      <c r="H1062" s="18">
        <v>2</v>
      </c>
      <c r="I1062" s="19">
        <v>1</v>
      </c>
      <c r="J1062" s="20">
        <v>0</v>
      </c>
      <c r="K1062" s="21">
        <v>0</v>
      </c>
      <c r="L1062" s="22">
        <v>0</v>
      </c>
      <c r="M1062" s="61" t="s">
        <v>30789</v>
      </c>
      <c r="N1062" s="61"/>
      <c r="O1062" s="61"/>
      <c r="P1062" s="61"/>
      <c r="Q1062" s="61"/>
      <c r="R1062" s="61"/>
    </row>
    <row r="1063" spans="1:18" x14ac:dyDescent="0.3">
      <c r="A1063" s="17" t="s">
        <v>5405</v>
      </c>
      <c r="B1063" s="17" t="s">
        <v>14023</v>
      </c>
      <c r="C1063" s="17" t="s">
        <v>10485</v>
      </c>
      <c r="D1063" s="17" t="s">
        <v>12127</v>
      </c>
      <c r="E1063" s="17" t="s">
        <v>2114</v>
      </c>
      <c r="F1063" s="17" t="s">
        <v>14024</v>
      </c>
      <c r="G1063" s="18">
        <v>2</v>
      </c>
      <c r="H1063" s="18">
        <v>5</v>
      </c>
      <c r="I1063" s="19">
        <v>0</v>
      </c>
      <c r="J1063" s="20">
        <v>0</v>
      </c>
      <c r="K1063" s="21">
        <v>0</v>
      </c>
      <c r="L1063" s="22">
        <v>1</v>
      </c>
      <c r="M1063" s="61" t="s">
        <v>30790</v>
      </c>
      <c r="N1063" s="61"/>
      <c r="O1063" s="61"/>
      <c r="P1063" s="61"/>
      <c r="Q1063" s="61"/>
      <c r="R1063" s="61"/>
    </row>
    <row r="1064" spans="1:18" x14ac:dyDescent="0.3">
      <c r="A1064" s="17" t="s">
        <v>14025</v>
      </c>
      <c r="B1064" s="17" t="s">
        <v>14026</v>
      </c>
      <c r="C1064" s="17" t="s">
        <v>10607</v>
      </c>
      <c r="D1064" s="17" t="s">
        <v>10461</v>
      </c>
      <c r="E1064" s="17" t="s">
        <v>11152</v>
      </c>
      <c r="F1064" s="17" t="s">
        <v>14027</v>
      </c>
      <c r="G1064" s="18">
        <v>2</v>
      </c>
      <c r="H1064" s="18">
        <v>3</v>
      </c>
      <c r="I1064" s="19">
        <v>1</v>
      </c>
      <c r="J1064" s="20">
        <v>0</v>
      </c>
      <c r="K1064" s="21">
        <v>0</v>
      </c>
      <c r="L1064" s="22">
        <v>0</v>
      </c>
      <c r="M1064" s="61" t="s">
        <v>30789</v>
      </c>
      <c r="N1064" s="61"/>
      <c r="O1064" s="61"/>
      <c r="P1064" s="61"/>
      <c r="Q1064" s="61"/>
      <c r="R1064" s="61"/>
    </row>
    <row r="1065" spans="1:18" x14ac:dyDescent="0.3">
      <c r="A1065" s="17" t="s">
        <v>14028</v>
      </c>
      <c r="B1065" s="17" t="s">
        <v>14029</v>
      </c>
      <c r="C1065" s="17" t="s">
        <v>14030</v>
      </c>
      <c r="D1065" s="17" t="s">
        <v>10985</v>
      </c>
      <c r="E1065" s="17" t="s">
        <v>6294</v>
      </c>
      <c r="F1065" s="17" t="s">
        <v>14031</v>
      </c>
      <c r="G1065" s="18">
        <v>2</v>
      </c>
      <c r="H1065" s="18">
        <v>6</v>
      </c>
      <c r="I1065" s="19">
        <v>0</v>
      </c>
      <c r="J1065" s="20">
        <v>1</v>
      </c>
      <c r="K1065" s="21">
        <v>0</v>
      </c>
      <c r="L1065" s="22">
        <v>0</v>
      </c>
      <c r="M1065" s="61" t="s">
        <v>30789</v>
      </c>
      <c r="N1065" s="61"/>
      <c r="O1065" s="61"/>
      <c r="P1065" s="61"/>
      <c r="Q1065" s="61"/>
      <c r="R1065" s="61"/>
    </row>
    <row r="1066" spans="1:18" x14ac:dyDescent="0.3">
      <c r="A1066" s="17" t="s">
        <v>9260</v>
      </c>
      <c r="B1066" s="17" t="s">
        <v>9261</v>
      </c>
      <c r="C1066" s="17" t="s">
        <v>12417</v>
      </c>
      <c r="D1066" s="17" t="s">
        <v>12061</v>
      </c>
      <c r="E1066" s="17" t="s">
        <v>2085</v>
      </c>
      <c r="F1066" s="17" t="s">
        <v>14032</v>
      </c>
      <c r="G1066" s="18">
        <v>2</v>
      </c>
      <c r="H1066" s="18">
        <v>2</v>
      </c>
      <c r="I1066" s="19">
        <v>0</v>
      </c>
      <c r="J1066" s="20">
        <v>0</v>
      </c>
      <c r="K1066" s="21">
        <v>0</v>
      </c>
      <c r="L1066" s="22">
        <v>1</v>
      </c>
      <c r="M1066" s="61" t="s">
        <v>30790</v>
      </c>
      <c r="N1066" s="61"/>
      <c r="O1066" s="61"/>
      <c r="P1066" s="61"/>
      <c r="Q1066" s="61"/>
      <c r="R1066" s="61"/>
    </row>
    <row r="1067" spans="1:18" x14ac:dyDescent="0.3">
      <c r="A1067" s="17" t="s">
        <v>14033</v>
      </c>
      <c r="B1067" s="17" t="s">
        <v>14034</v>
      </c>
      <c r="C1067" s="17" t="s">
        <v>10485</v>
      </c>
      <c r="D1067" s="17" t="s">
        <v>10461</v>
      </c>
      <c r="E1067" s="17" t="s">
        <v>4521</v>
      </c>
      <c r="F1067" s="17" t="s">
        <v>14035</v>
      </c>
      <c r="G1067" s="18">
        <v>2</v>
      </c>
      <c r="H1067" s="18">
        <v>3</v>
      </c>
      <c r="I1067" s="19">
        <v>0</v>
      </c>
      <c r="J1067" s="20">
        <v>1</v>
      </c>
      <c r="K1067" s="21">
        <v>0</v>
      </c>
      <c r="L1067" s="22">
        <v>0</v>
      </c>
      <c r="M1067" s="61" t="s">
        <v>30791</v>
      </c>
      <c r="N1067" s="61"/>
      <c r="O1067" s="61"/>
      <c r="P1067" s="61"/>
      <c r="Q1067" s="61"/>
      <c r="R1067" s="61"/>
    </row>
    <row r="1068" spans="1:18" x14ac:dyDescent="0.3">
      <c r="A1068" s="17" t="s">
        <v>14036</v>
      </c>
      <c r="B1068" s="17" t="s">
        <v>14037</v>
      </c>
      <c r="C1068" s="17" t="s">
        <v>10485</v>
      </c>
      <c r="D1068" s="17" t="s">
        <v>12901</v>
      </c>
      <c r="E1068" s="17" t="s">
        <v>3605</v>
      </c>
      <c r="F1068" s="17" t="s">
        <v>14038</v>
      </c>
      <c r="G1068" s="18">
        <v>2</v>
      </c>
      <c r="H1068" s="18">
        <v>2</v>
      </c>
      <c r="I1068" s="19">
        <v>0</v>
      </c>
      <c r="J1068" s="20">
        <v>1</v>
      </c>
      <c r="K1068" s="21">
        <v>0</v>
      </c>
      <c r="L1068" s="22">
        <v>0</v>
      </c>
      <c r="M1068" s="61" t="s">
        <v>30791</v>
      </c>
      <c r="N1068" s="61"/>
      <c r="O1068" s="61"/>
      <c r="P1068" s="61"/>
      <c r="Q1068" s="61"/>
      <c r="R1068" s="61"/>
    </row>
    <row r="1069" spans="1:18" x14ac:dyDescent="0.3">
      <c r="A1069" s="17" t="s">
        <v>14039</v>
      </c>
      <c r="B1069" s="17" t="s">
        <v>14040</v>
      </c>
      <c r="C1069" s="17" t="s">
        <v>14041</v>
      </c>
      <c r="D1069" s="17" t="s">
        <v>10507</v>
      </c>
      <c r="E1069" s="17" t="s">
        <v>2725</v>
      </c>
      <c r="F1069" s="17" t="s">
        <v>14042</v>
      </c>
      <c r="G1069" s="18">
        <v>2</v>
      </c>
      <c r="H1069" s="18">
        <v>5</v>
      </c>
      <c r="I1069" s="19">
        <v>0</v>
      </c>
      <c r="J1069" s="20">
        <v>1</v>
      </c>
      <c r="K1069" s="21">
        <v>0</v>
      </c>
      <c r="L1069" s="22">
        <v>0</v>
      </c>
      <c r="M1069" s="61" t="s">
        <v>30791</v>
      </c>
      <c r="N1069" s="61"/>
      <c r="O1069" s="61"/>
      <c r="P1069" s="61"/>
      <c r="Q1069" s="61"/>
      <c r="R1069" s="61"/>
    </row>
    <row r="1070" spans="1:18" x14ac:dyDescent="0.3">
      <c r="A1070" s="17" t="s">
        <v>8619</v>
      </c>
      <c r="B1070" s="17" t="s">
        <v>14043</v>
      </c>
      <c r="C1070" s="17" t="s">
        <v>14044</v>
      </c>
      <c r="D1070" s="17" t="s">
        <v>10507</v>
      </c>
      <c r="E1070" s="17" t="s">
        <v>2044</v>
      </c>
      <c r="F1070" s="17" t="s">
        <v>14045</v>
      </c>
      <c r="G1070" s="18">
        <v>2</v>
      </c>
      <c r="H1070" s="18">
        <v>5</v>
      </c>
      <c r="I1070" s="19">
        <v>0</v>
      </c>
      <c r="J1070" s="20">
        <v>0</v>
      </c>
      <c r="K1070" s="21">
        <v>0</v>
      </c>
      <c r="L1070" s="22">
        <v>1</v>
      </c>
      <c r="M1070" s="61" t="s">
        <v>30790</v>
      </c>
      <c r="N1070" s="61"/>
      <c r="O1070" s="61"/>
      <c r="P1070" s="61"/>
      <c r="Q1070" s="61"/>
      <c r="R1070" s="61"/>
    </row>
    <row r="1071" spans="1:18" x14ac:dyDescent="0.3">
      <c r="A1071" s="17" t="s">
        <v>2189</v>
      </c>
      <c r="B1071" s="17" t="s">
        <v>14046</v>
      </c>
      <c r="C1071" s="17" t="s">
        <v>14047</v>
      </c>
      <c r="D1071" s="17" t="s">
        <v>11563</v>
      </c>
      <c r="E1071" s="17" t="s">
        <v>2191</v>
      </c>
      <c r="F1071" s="17" t="s">
        <v>14048</v>
      </c>
      <c r="G1071" s="18">
        <v>2</v>
      </c>
      <c r="H1071" s="18">
        <v>2</v>
      </c>
      <c r="I1071" s="19">
        <v>0</v>
      </c>
      <c r="J1071" s="20">
        <v>0</v>
      </c>
      <c r="K1071" s="21">
        <v>1</v>
      </c>
      <c r="L1071" s="22">
        <v>0</v>
      </c>
      <c r="M1071" s="61" t="s">
        <v>30790</v>
      </c>
      <c r="N1071" s="61"/>
      <c r="O1071" s="61"/>
      <c r="P1071" s="61"/>
      <c r="Q1071" s="61"/>
      <c r="R1071" s="61"/>
    </row>
    <row r="1072" spans="1:18" x14ac:dyDescent="0.3">
      <c r="A1072" s="17" t="s">
        <v>14049</v>
      </c>
      <c r="B1072" s="17" t="s">
        <v>14050</v>
      </c>
      <c r="C1072" s="17" t="s">
        <v>14051</v>
      </c>
      <c r="D1072" s="17" t="s">
        <v>14052</v>
      </c>
      <c r="E1072" s="17" t="s">
        <v>3062</v>
      </c>
      <c r="F1072" s="17" t="s">
        <v>14053</v>
      </c>
      <c r="G1072" s="18">
        <v>2</v>
      </c>
      <c r="H1072" s="18">
        <v>2</v>
      </c>
      <c r="I1072" s="19">
        <v>0</v>
      </c>
      <c r="J1072" s="20">
        <v>1</v>
      </c>
      <c r="K1072" s="21">
        <v>0</v>
      </c>
      <c r="L1072" s="22">
        <v>0</v>
      </c>
      <c r="M1072" s="61" t="s">
        <v>30789</v>
      </c>
      <c r="N1072" s="61"/>
      <c r="O1072" s="61"/>
      <c r="P1072" s="61"/>
      <c r="Q1072" s="61"/>
      <c r="R1072" s="61"/>
    </row>
    <row r="1073" spans="1:18" x14ac:dyDescent="0.3">
      <c r="A1073" s="17" t="s">
        <v>14054</v>
      </c>
      <c r="B1073" s="17" t="s">
        <v>14055</v>
      </c>
      <c r="C1073" s="17" t="s">
        <v>10485</v>
      </c>
      <c r="D1073" s="17" t="s">
        <v>11547</v>
      </c>
      <c r="E1073" s="17" t="s">
        <v>14056</v>
      </c>
      <c r="F1073" s="17" t="s">
        <v>14057</v>
      </c>
      <c r="G1073" s="18">
        <v>2</v>
      </c>
      <c r="H1073" s="18">
        <v>2</v>
      </c>
      <c r="I1073" s="19">
        <v>0.5</v>
      </c>
      <c r="J1073" s="20">
        <v>0.5</v>
      </c>
      <c r="K1073" s="21">
        <v>0</v>
      </c>
      <c r="L1073" s="22">
        <v>0</v>
      </c>
      <c r="M1073" s="61" t="s">
        <v>30787</v>
      </c>
      <c r="N1073" s="61"/>
      <c r="O1073" s="61"/>
      <c r="P1073" s="61"/>
      <c r="Q1073" s="61"/>
      <c r="R1073" s="61"/>
    </row>
    <row r="1074" spans="1:18" x14ac:dyDescent="0.3">
      <c r="A1074" s="17" t="s">
        <v>14058</v>
      </c>
      <c r="B1074" s="17" t="s">
        <v>14059</v>
      </c>
      <c r="C1074" s="17" t="s">
        <v>14060</v>
      </c>
      <c r="D1074" s="17" t="s">
        <v>10710</v>
      </c>
      <c r="E1074" s="17" t="s">
        <v>2518</v>
      </c>
      <c r="F1074" s="17" t="s">
        <v>14061</v>
      </c>
      <c r="G1074" s="18">
        <v>2</v>
      </c>
      <c r="H1074" s="18">
        <v>2</v>
      </c>
      <c r="I1074" s="19">
        <v>0</v>
      </c>
      <c r="J1074" s="20">
        <v>1</v>
      </c>
      <c r="K1074" s="21">
        <v>0</v>
      </c>
      <c r="L1074" s="22">
        <v>0</v>
      </c>
      <c r="M1074" s="61" t="s">
        <v>30791</v>
      </c>
      <c r="N1074" s="61"/>
      <c r="O1074" s="61"/>
      <c r="P1074" s="61"/>
      <c r="Q1074" s="61"/>
      <c r="R1074" s="61"/>
    </row>
    <row r="1075" spans="1:18" x14ac:dyDescent="0.3">
      <c r="A1075" s="17" t="s">
        <v>14062</v>
      </c>
      <c r="B1075" s="17" t="s">
        <v>14063</v>
      </c>
      <c r="C1075" s="17" t="s">
        <v>14064</v>
      </c>
      <c r="D1075" s="17" t="s">
        <v>10710</v>
      </c>
      <c r="E1075" s="17" t="s">
        <v>2615</v>
      </c>
      <c r="F1075" s="17" t="s">
        <v>14065</v>
      </c>
      <c r="G1075" s="18">
        <v>2</v>
      </c>
      <c r="H1075" s="18">
        <v>2</v>
      </c>
      <c r="I1075" s="19">
        <v>0</v>
      </c>
      <c r="J1075" s="20">
        <v>1</v>
      </c>
      <c r="K1075" s="21">
        <v>0</v>
      </c>
      <c r="L1075" s="22">
        <v>0</v>
      </c>
      <c r="M1075" s="61" t="s">
        <v>30791</v>
      </c>
      <c r="N1075" s="61"/>
      <c r="O1075" s="61"/>
      <c r="P1075" s="61"/>
      <c r="Q1075" s="61"/>
      <c r="R1075" s="61"/>
    </row>
    <row r="1076" spans="1:18" x14ac:dyDescent="0.3">
      <c r="A1076" s="17" t="s">
        <v>14066</v>
      </c>
      <c r="B1076" s="17" t="s">
        <v>14067</v>
      </c>
      <c r="C1076" s="17" t="s">
        <v>11337</v>
      </c>
      <c r="D1076" s="17" t="s">
        <v>11789</v>
      </c>
      <c r="E1076" s="17" t="s">
        <v>5397</v>
      </c>
      <c r="F1076" s="17" t="s">
        <v>14068</v>
      </c>
      <c r="G1076" s="18">
        <v>2</v>
      </c>
      <c r="H1076" s="18">
        <v>9</v>
      </c>
      <c r="I1076" s="19">
        <v>0.5</v>
      </c>
      <c r="J1076" s="20">
        <v>0.5</v>
      </c>
      <c r="K1076" s="21">
        <v>0</v>
      </c>
      <c r="L1076" s="22">
        <v>0</v>
      </c>
      <c r="M1076" s="61" t="s">
        <v>30789</v>
      </c>
      <c r="N1076" s="61"/>
      <c r="O1076" s="61"/>
      <c r="P1076" s="61"/>
      <c r="Q1076" s="61"/>
      <c r="R1076" s="61"/>
    </row>
    <row r="1077" spans="1:18" x14ac:dyDescent="0.3">
      <c r="A1077" s="17" t="s">
        <v>14069</v>
      </c>
      <c r="B1077" s="17" t="s">
        <v>14070</v>
      </c>
      <c r="C1077" s="17" t="s">
        <v>14071</v>
      </c>
      <c r="D1077" s="17" t="s">
        <v>10507</v>
      </c>
      <c r="E1077" s="17" t="s">
        <v>7376</v>
      </c>
      <c r="F1077" s="17" t="s">
        <v>14072</v>
      </c>
      <c r="G1077" s="18">
        <v>2</v>
      </c>
      <c r="H1077" s="18">
        <v>6</v>
      </c>
      <c r="I1077" s="19">
        <v>0</v>
      </c>
      <c r="J1077" s="20">
        <v>1</v>
      </c>
      <c r="K1077" s="21">
        <v>0</v>
      </c>
      <c r="L1077" s="22">
        <v>0</v>
      </c>
      <c r="M1077" s="61" t="s">
        <v>30791</v>
      </c>
      <c r="N1077" s="61"/>
      <c r="O1077" s="61"/>
      <c r="P1077" s="61"/>
      <c r="Q1077" s="61"/>
      <c r="R1077" s="61"/>
    </row>
    <row r="1078" spans="1:18" x14ac:dyDescent="0.3">
      <c r="A1078" s="17" t="s">
        <v>7747</v>
      </c>
      <c r="B1078" s="17" t="s">
        <v>12081</v>
      </c>
      <c r="C1078" s="17" t="s">
        <v>14073</v>
      </c>
      <c r="D1078" s="17" t="s">
        <v>10507</v>
      </c>
      <c r="E1078" s="17" t="s">
        <v>3833</v>
      </c>
      <c r="F1078" s="17" t="s">
        <v>14074</v>
      </c>
      <c r="G1078" s="18">
        <v>2</v>
      </c>
      <c r="H1078" s="18">
        <v>5</v>
      </c>
      <c r="I1078" s="19">
        <v>0</v>
      </c>
      <c r="J1078" s="20">
        <v>0</v>
      </c>
      <c r="K1078" s="21">
        <v>0</v>
      </c>
      <c r="L1078" s="22">
        <v>1</v>
      </c>
      <c r="M1078" s="61" t="s">
        <v>30790</v>
      </c>
      <c r="N1078" s="61"/>
      <c r="O1078" s="61"/>
      <c r="P1078" s="61"/>
      <c r="Q1078" s="61"/>
      <c r="R1078" s="61"/>
    </row>
    <row r="1079" spans="1:18" x14ac:dyDescent="0.3">
      <c r="A1079" s="17" t="s">
        <v>14075</v>
      </c>
      <c r="B1079" s="17" t="s">
        <v>14076</v>
      </c>
      <c r="C1079" s="17" t="s">
        <v>14077</v>
      </c>
      <c r="D1079" s="17" t="s">
        <v>11343</v>
      </c>
      <c r="E1079" s="17" t="s">
        <v>3417</v>
      </c>
      <c r="F1079" s="17" t="s">
        <v>14078</v>
      </c>
      <c r="G1079" s="18">
        <v>2</v>
      </c>
      <c r="H1079" s="18">
        <v>2</v>
      </c>
      <c r="I1079" s="19">
        <v>0</v>
      </c>
      <c r="J1079" s="20">
        <v>1</v>
      </c>
      <c r="K1079" s="21">
        <v>0</v>
      </c>
      <c r="L1079" s="22">
        <v>0</v>
      </c>
      <c r="M1079" s="61" t="s">
        <v>30791</v>
      </c>
      <c r="N1079" s="61"/>
      <c r="O1079" s="61"/>
      <c r="P1079" s="61"/>
      <c r="Q1079" s="61"/>
      <c r="R1079" s="61"/>
    </row>
    <row r="1080" spans="1:18" x14ac:dyDescent="0.3">
      <c r="A1080" s="17" t="s">
        <v>8093</v>
      </c>
      <c r="B1080" s="17" t="s">
        <v>14079</v>
      </c>
      <c r="C1080" s="17" t="s">
        <v>14080</v>
      </c>
      <c r="D1080" s="17" t="s">
        <v>14081</v>
      </c>
      <c r="E1080" s="17" t="s">
        <v>3119</v>
      </c>
      <c r="F1080" s="17" t="s">
        <v>14082</v>
      </c>
      <c r="G1080" s="18">
        <v>2</v>
      </c>
      <c r="H1080" s="18">
        <v>2</v>
      </c>
      <c r="I1080" s="19">
        <v>0</v>
      </c>
      <c r="J1080" s="20">
        <v>0.5</v>
      </c>
      <c r="K1080" s="21">
        <v>0</v>
      </c>
      <c r="L1080" s="22">
        <v>0.5</v>
      </c>
      <c r="M1080" s="61" t="s">
        <v>30790</v>
      </c>
      <c r="N1080" s="61"/>
      <c r="O1080" s="61"/>
      <c r="P1080" s="61"/>
      <c r="Q1080" s="61"/>
      <c r="R1080" s="61"/>
    </row>
    <row r="1081" spans="1:18" x14ac:dyDescent="0.3">
      <c r="A1081" s="17" t="s">
        <v>14083</v>
      </c>
      <c r="B1081" s="17" t="s">
        <v>14084</v>
      </c>
      <c r="C1081" s="17" t="s">
        <v>10826</v>
      </c>
      <c r="D1081" s="17" t="s">
        <v>14085</v>
      </c>
      <c r="E1081" s="17" t="s">
        <v>2281</v>
      </c>
      <c r="F1081" s="17" t="s">
        <v>14086</v>
      </c>
      <c r="G1081" s="18">
        <v>2</v>
      </c>
      <c r="H1081" s="18">
        <v>2</v>
      </c>
      <c r="I1081" s="19">
        <v>0</v>
      </c>
      <c r="J1081" s="20">
        <v>1</v>
      </c>
      <c r="K1081" s="21">
        <v>0</v>
      </c>
      <c r="L1081" s="22">
        <v>0</v>
      </c>
      <c r="M1081" s="61" t="s">
        <v>30791</v>
      </c>
      <c r="N1081" s="61"/>
      <c r="O1081" s="61"/>
      <c r="P1081" s="61"/>
      <c r="Q1081" s="61"/>
      <c r="R1081" s="61"/>
    </row>
    <row r="1082" spans="1:18" x14ac:dyDescent="0.3">
      <c r="A1082" s="17" t="s">
        <v>14087</v>
      </c>
      <c r="B1082" s="17" t="s">
        <v>14088</v>
      </c>
      <c r="C1082" s="17" t="s">
        <v>10485</v>
      </c>
      <c r="D1082" s="17" t="s">
        <v>10507</v>
      </c>
      <c r="E1082" s="17" t="s">
        <v>2049</v>
      </c>
      <c r="F1082" s="17" t="s">
        <v>14089</v>
      </c>
      <c r="G1082" s="18">
        <v>2</v>
      </c>
      <c r="H1082" s="18">
        <v>5</v>
      </c>
      <c r="I1082" s="19">
        <v>0</v>
      </c>
      <c r="J1082" s="20">
        <v>1</v>
      </c>
      <c r="K1082" s="21">
        <v>0</v>
      </c>
      <c r="L1082" s="22">
        <v>0</v>
      </c>
      <c r="M1082" s="61" t="s">
        <v>30791</v>
      </c>
      <c r="N1082" s="61"/>
      <c r="O1082" s="61"/>
      <c r="P1082" s="61"/>
      <c r="Q1082" s="61"/>
      <c r="R1082" s="61"/>
    </row>
    <row r="1083" spans="1:18" x14ac:dyDescent="0.3">
      <c r="A1083" s="17" t="s">
        <v>14090</v>
      </c>
      <c r="B1083" s="17" t="s">
        <v>14091</v>
      </c>
      <c r="C1083" s="17" t="s">
        <v>14047</v>
      </c>
      <c r="D1083" s="17" t="s">
        <v>10507</v>
      </c>
      <c r="E1083" s="17" t="s">
        <v>2211</v>
      </c>
      <c r="F1083" s="17" t="s">
        <v>14092</v>
      </c>
      <c r="G1083" s="18">
        <v>2</v>
      </c>
      <c r="H1083" s="18">
        <v>9</v>
      </c>
      <c r="I1083" s="19">
        <v>0</v>
      </c>
      <c r="J1083" s="20">
        <v>1</v>
      </c>
      <c r="K1083" s="21">
        <v>0</v>
      </c>
      <c r="L1083" s="22">
        <v>0</v>
      </c>
      <c r="M1083" s="61" t="s">
        <v>30789</v>
      </c>
      <c r="N1083" s="61"/>
      <c r="O1083" s="61"/>
      <c r="P1083" s="61"/>
      <c r="Q1083" s="61"/>
      <c r="R1083" s="61"/>
    </row>
    <row r="1084" spans="1:18" x14ac:dyDescent="0.3">
      <c r="A1084" s="17" t="s">
        <v>14093</v>
      </c>
      <c r="B1084" s="17" t="s">
        <v>14094</v>
      </c>
      <c r="C1084" s="17" t="s">
        <v>10455</v>
      </c>
      <c r="D1084" s="17" t="s">
        <v>10906</v>
      </c>
      <c r="E1084" s="17" t="s">
        <v>2400</v>
      </c>
      <c r="F1084" s="17" t="s">
        <v>14095</v>
      </c>
      <c r="G1084" s="18">
        <v>2</v>
      </c>
      <c r="H1084" s="18">
        <v>13</v>
      </c>
      <c r="I1084" s="19">
        <v>1</v>
      </c>
      <c r="J1084" s="20">
        <v>0</v>
      </c>
      <c r="K1084" s="21">
        <v>0</v>
      </c>
      <c r="L1084" s="22">
        <v>0</v>
      </c>
      <c r="M1084" s="61" t="s">
        <v>30789</v>
      </c>
      <c r="N1084" s="61"/>
      <c r="O1084" s="61"/>
      <c r="P1084" s="61"/>
      <c r="Q1084" s="61"/>
      <c r="R1084" s="61"/>
    </row>
    <row r="1085" spans="1:18" x14ac:dyDescent="0.3">
      <c r="A1085" s="17" t="s">
        <v>7894</v>
      </c>
      <c r="B1085" s="17" t="s">
        <v>14096</v>
      </c>
      <c r="C1085" s="17" t="s">
        <v>14097</v>
      </c>
      <c r="D1085" s="17" t="s">
        <v>11234</v>
      </c>
      <c r="E1085" s="17" t="s">
        <v>7745</v>
      </c>
      <c r="F1085" s="17" t="s">
        <v>14098</v>
      </c>
      <c r="G1085" s="18">
        <v>2</v>
      </c>
      <c r="H1085" s="18">
        <v>2</v>
      </c>
      <c r="I1085" s="19">
        <v>0</v>
      </c>
      <c r="J1085" s="20">
        <v>0</v>
      </c>
      <c r="K1085" s="21">
        <v>0</v>
      </c>
      <c r="L1085" s="22">
        <v>1</v>
      </c>
      <c r="M1085" s="61" t="s">
        <v>30790</v>
      </c>
      <c r="N1085" s="61"/>
      <c r="O1085" s="61"/>
      <c r="P1085" s="61"/>
      <c r="Q1085" s="61"/>
      <c r="R1085" s="61"/>
    </row>
    <row r="1086" spans="1:18" x14ac:dyDescent="0.3">
      <c r="A1086" s="17" t="s">
        <v>14099</v>
      </c>
      <c r="B1086" s="17" t="s">
        <v>14100</v>
      </c>
      <c r="C1086" s="17" t="s">
        <v>14101</v>
      </c>
      <c r="D1086" s="17" t="s">
        <v>14102</v>
      </c>
      <c r="E1086" s="17" t="s">
        <v>2281</v>
      </c>
      <c r="F1086" s="17" t="s">
        <v>14103</v>
      </c>
      <c r="G1086" s="18">
        <v>2</v>
      </c>
      <c r="H1086" s="18">
        <v>2</v>
      </c>
      <c r="I1086" s="19">
        <v>0.5</v>
      </c>
      <c r="J1086" s="20">
        <v>0.5</v>
      </c>
      <c r="K1086" s="21">
        <v>0</v>
      </c>
      <c r="L1086" s="22">
        <v>0</v>
      </c>
      <c r="M1086" s="61" t="s">
        <v>30787</v>
      </c>
      <c r="N1086" s="61"/>
      <c r="O1086" s="61"/>
      <c r="P1086" s="61"/>
      <c r="Q1086" s="61"/>
      <c r="R1086" s="61"/>
    </row>
    <row r="1087" spans="1:18" x14ac:dyDescent="0.3">
      <c r="A1087" s="17" t="s">
        <v>14104</v>
      </c>
      <c r="B1087" s="17" t="s">
        <v>14105</v>
      </c>
      <c r="C1087" s="17" t="s">
        <v>14106</v>
      </c>
      <c r="D1087" s="17" t="s">
        <v>10507</v>
      </c>
      <c r="E1087" s="17" t="s">
        <v>2324</v>
      </c>
      <c r="F1087" s="17" t="s">
        <v>14107</v>
      </c>
      <c r="G1087" s="18">
        <v>2</v>
      </c>
      <c r="H1087" s="18">
        <v>6</v>
      </c>
      <c r="I1087" s="19">
        <v>0</v>
      </c>
      <c r="J1087" s="20">
        <v>1</v>
      </c>
      <c r="K1087" s="21">
        <v>0</v>
      </c>
      <c r="L1087" s="22">
        <v>0</v>
      </c>
      <c r="M1087" s="61" t="s">
        <v>30791</v>
      </c>
      <c r="N1087" s="61"/>
      <c r="O1087" s="61"/>
      <c r="P1087" s="61"/>
      <c r="Q1087" s="61"/>
      <c r="R1087" s="61"/>
    </row>
    <row r="1088" spans="1:18" x14ac:dyDescent="0.3">
      <c r="A1088" s="17" t="s">
        <v>6269</v>
      </c>
      <c r="B1088" s="17" t="s">
        <v>14108</v>
      </c>
      <c r="C1088" s="17" t="s">
        <v>14109</v>
      </c>
      <c r="D1088" s="17" t="s">
        <v>10507</v>
      </c>
      <c r="E1088" s="17" t="s">
        <v>5372</v>
      </c>
      <c r="F1088" s="17" t="s">
        <v>14110</v>
      </c>
      <c r="G1088" s="18">
        <v>2</v>
      </c>
      <c r="H1088" s="18">
        <v>4</v>
      </c>
      <c r="I1088" s="19">
        <v>0</v>
      </c>
      <c r="J1088" s="20">
        <v>0</v>
      </c>
      <c r="K1088" s="21">
        <v>0</v>
      </c>
      <c r="L1088" s="22">
        <v>1</v>
      </c>
      <c r="M1088" s="61" t="s">
        <v>30786</v>
      </c>
      <c r="N1088" s="61"/>
      <c r="O1088" s="61"/>
      <c r="P1088" s="61"/>
      <c r="Q1088" s="61"/>
      <c r="R1088" s="61"/>
    </row>
    <row r="1089" spans="1:18" x14ac:dyDescent="0.3">
      <c r="A1089" s="17" t="s">
        <v>9351</v>
      </c>
      <c r="B1089" s="17" t="s">
        <v>14111</v>
      </c>
      <c r="C1089" s="17" t="s">
        <v>12572</v>
      </c>
      <c r="D1089" s="17" t="s">
        <v>10507</v>
      </c>
      <c r="E1089" s="17" t="s">
        <v>5372</v>
      </c>
      <c r="F1089" s="17" t="s">
        <v>14112</v>
      </c>
      <c r="G1089" s="18">
        <v>2</v>
      </c>
      <c r="H1089" s="18">
        <v>7</v>
      </c>
      <c r="I1089" s="19">
        <v>0</v>
      </c>
      <c r="J1089" s="20">
        <v>0</v>
      </c>
      <c r="K1089" s="21">
        <v>0</v>
      </c>
      <c r="L1089" s="22">
        <v>1</v>
      </c>
      <c r="M1089" s="61" t="s">
        <v>30786</v>
      </c>
      <c r="N1089" s="61"/>
      <c r="O1089" s="61"/>
      <c r="P1089" s="61"/>
      <c r="Q1089" s="61"/>
      <c r="R1089" s="61"/>
    </row>
    <row r="1090" spans="1:18" x14ac:dyDescent="0.3">
      <c r="A1090" s="17" t="s">
        <v>14113</v>
      </c>
      <c r="B1090" s="17" t="s">
        <v>14114</v>
      </c>
      <c r="C1090" s="17" t="s">
        <v>10485</v>
      </c>
      <c r="D1090" s="17" t="s">
        <v>10949</v>
      </c>
      <c r="E1090" s="17" t="s">
        <v>3552</v>
      </c>
      <c r="F1090" s="17" t="s">
        <v>14115</v>
      </c>
      <c r="G1090" s="18">
        <v>2</v>
      </c>
      <c r="H1090" s="18">
        <v>3</v>
      </c>
      <c r="I1090" s="19">
        <v>0</v>
      </c>
      <c r="J1090" s="20">
        <v>1</v>
      </c>
      <c r="K1090" s="21">
        <v>0</v>
      </c>
      <c r="L1090" s="22">
        <v>0</v>
      </c>
      <c r="M1090" s="61" t="s">
        <v>30791</v>
      </c>
      <c r="N1090" s="61"/>
      <c r="O1090" s="61"/>
      <c r="P1090" s="61"/>
      <c r="Q1090" s="61"/>
      <c r="R1090" s="61"/>
    </row>
    <row r="1091" spans="1:18" x14ac:dyDescent="0.3">
      <c r="A1091" s="17" t="s">
        <v>14116</v>
      </c>
      <c r="B1091" s="17" t="s">
        <v>14117</v>
      </c>
      <c r="C1091" s="17" t="s">
        <v>14118</v>
      </c>
      <c r="D1091" s="17" t="s">
        <v>14119</v>
      </c>
      <c r="E1091" s="17" t="s">
        <v>11746</v>
      </c>
      <c r="F1091" s="17" t="s">
        <v>14120</v>
      </c>
      <c r="G1091" s="18">
        <v>2</v>
      </c>
      <c r="H1091" s="18">
        <v>2</v>
      </c>
      <c r="I1091" s="19">
        <v>0</v>
      </c>
      <c r="J1091" s="20">
        <v>1</v>
      </c>
      <c r="K1091" s="21">
        <v>0</v>
      </c>
      <c r="L1091" s="22">
        <v>0</v>
      </c>
      <c r="M1091" s="61" t="s">
        <v>30789</v>
      </c>
      <c r="N1091" s="61"/>
      <c r="O1091" s="61"/>
      <c r="P1091" s="61"/>
      <c r="Q1091" s="61"/>
      <c r="R1091" s="61"/>
    </row>
    <row r="1092" spans="1:18" x14ac:dyDescent="0.3">
      <c r="A1092" s="17" t="s">
        <v>4136</v>
      </c>
      <c r="B1092" s="17" t="s">
        <v>14121</v>
      </c>
      <c r="C1092" s="17" t="s">
        <v>14122</v>
      </c>
      <c r="D1092" s="17" t="s">
        <v>10507</v>
      </c>
      <c r="E1092" s="17" t="s">
        <v>2501</v>
      </c>
      <c r="F1092" s="17" t="s">
        <v>14123</v>
      </c>
      <c r="G1092" s="18">
        <v>2</v>
      </c>
      <c r="H1092" s="18">
        <v>3</v>
      </c>
      <c r="I1092" s="19">
        <v>0</v>
      </c>
      <c r="J1092" s="20">
        <v>0</v>
      </c>
      <c r="K1092" s="21">
        <v>1</v>
      </c>
      <c r="L1092" s="22">
        <v>0</v>
      </c>
      <c r="M1092" s="61" t="s">
        <v>30790</v>
      </c>
      <c r="N1092" s="61"/>
      <c r="O1092" s="61"/>
      <c r="P1092" s="61"/>
      <c r="Q1092" s="61"/>
      <c r="R1092" s="61"/>
    </row>
    <row r="1093" spans="1:18" x14ac:dyDescent="0.3">
      <c r="A1093" s="17" t="s">
        <v>14124</v>
      </c>
      <c r="B1093" s="17" t="s">
        <v>14125</v>
      </c>
      <c r="C1093" s="17" t="s">
        <v>14126</v>
      </c>
      <c r="D1093" s="17" t="s">
        <v>11120</v>
      </c>
      <c r="E1093" s="17" t="s">
        <v>3192</v>
      </c>
      <c r="F1093" s="17" t="s">
        <v>14127</v>
      </c>
      <c r="G1093" s="18">
        <v>2</v>
      </c>
      <c r="H1093" s="18">
        <v>2</v>
      </c>
      <c r="I1093" s="19">
        <v>0.5</v>
      </c>
      <c r="J1093" s="20">
        <v>0.5</v>
      </c>
      <c r="K1093" s="21">
        <v>0</v>
      </c>
      <c r="L1093" s="22">
        <v>0</v>
      </c>
      <c r="M1093" s="61" t="s">
        <v>30789</v>
      </c>
      <c r="N1093" s="61"/>
      <c r="O1093" s="61"/>
      <c r="P1093" s="61"/>
      <c r="Q1093" s="61"/>
      <c r="R1093" s="61"/>
    </row>
    <row r="1094" spans="1:18" x14ac:dyDescent="0.3">
      <c r="A1094" s="17" t="s">
        <v>14128</v>
      </c>
      <c r="B1094" s="17" t="s">
        <v>14129</v>
      </c>
      <c r="C1094" s="17" t="s">
        <v>14130</v>
      </c>
      <c r="D1094" s="17" t="s">
        <v>10507</v>
      </c>
      <c r="E1094" s="17" t="s">
        <v>10479</v>
      </c>
      <c r="F1094" s="17" t="s">
        <v>14131</v>
      </c>
      <c r="G1094" s="18">
        <v>2</v>
      </c>
      <c r="H1094" s="18">
        <v>3</v>
      </c>
      <c r="I1094" s="19">
        <v>0.5</v>
      </c>
      <c r="J1094" s="20">
        <v>0.5</v>
      </c>
      <c r="K1094" s="21">
        <v>0</v>
      </c>
      <c r="L1094" s="22">
        <v>0</v>
      </c>
      <c r="M1094" s="61" t="s">
        <v>30789</v>
      </c>
      <c r="N1094" s="61"/>
      <c r="O1094" s="61"/>
      <c r="P1094" s="61"/>
      <c r="Q1094" s="61"/>
      <c r="R1094" s="61"/>
    </row>
    <row r="1095" spans="1:18" x14ac:dyDescent="0.3">
      <c r="A1095" s="17" t="s">
        <v>5612</v>
      </c>
      <c r="B1095" s="17" t="s">
        <v>14132</v>
      </c>
      <c r="C1095" s="17" t="s">
        <v>14133</v>
      </c>
      <c r="D1095" s="17" t="s">
        <v>10507</v>
      </c>
      <c r="E1095" s="17" t="s">
        <v>5614</v>
      </c>
      <c r="F1095" s="17" t="s">
        <v>14134</v>
      </c>
      <c r="G1095" s="18">
        <v>2</v>
      </c>
      <c r="H1095" s="18">
        <v>2</v>
      </c>
      <c r="I1095" s="19">
        <v>0</v>
      </c>
      <c r="J1095" s="20">
        <v>0</v>
      </c>
      <c r="K1095" s="21">
        <v>0</v>
      </c>
      <c r="L1095" s="22">
        <v>1</v>
      </c>
      <c r="M1095" s="61" t="s">
        <v>30790</v>
      </c>
      <c r="N1095" s="61"/>
      <c r="O1095" s="61"/>
      <c r="P1095" s="61"/>
      <c r="Q1095" s="61"/>
      <c r="R1095" s="61"/>
    </row>
    <row r="1096" spans="1:18" x14ac:dyDescent="0.3">
      <c r="A1096" s="17" t="s">
        <v>4901</v>
      </c>
      <c r="B1096" s="17" t="s">
        <v>14135</v>
      </c>
      <c r="C1096" s="17" t="s">
        <v>14136</v>
      </c>
      <c r="D1096" s="17" t="s">
        <v>11011</v>
      </c>
      <c r="E1096" s="17" t="s">
        <v>2211</v>
      </c>
      <c r="F1096" s="17" t="s">
        <v>14137</v>
      </c>
      <c r="G1096" s="18">
        <v>2</v>
      </c>
      <c r="H1096" s="18">
        <v>2</v>
      </c>
      <c r="I1096" s="19">
        <v>0</v>
      </c>
      <c r="J1096" s="20">
        <v>0.5</v>
      </c>
      <c r="K1096" s="21">
        <v>0.5</v>
      </c>
      <c r="L1096" s="22">
        <v>0</v>
      </c>
      <c r="M1096" s="61" t="s">
        <v>30790</v>
      </c>
      <c r="N1096" s="61"/>
      <c r="O1096" s="61"/>
      <c r="P1096" s="61"/>
      <c r="Q1096" s="61"/>
      <c r="R1096" s="61"/>
    </row>
    <row r="1097" spans="1:18" x14ac:dyDescent="0.3">
      <c r="A1097" s="17" t="s">
        <v>3481</v>
      </c>
      <c r="B1097" s="17" t="s">
        <v>3480</v>
      </c>
      <c r="C1097" s="17" t="s">
        <v>14138</v>
      </c>
      <c r="D1097" s="17" t="s">
        <v>10587</v>
      </c>
      <c r="E1097" s="17" t="s">
        <v>2085</v>
      </c>
      <c r="F1097" s="17" t="s">
        <v>14139</v>
      </c>
      <c r="G1097" s="18">
        <v>2</v>
      </c>
      <c r="H1097" s="18">
        <v>3</v>
      </c>
      <c r="I1097" s="19">
        <v>0</v>
      </c>
      <c r="J1097" s="20">
        <v>0</v>
      </c>
      <c r="K1097" s="21">
        <v>1</v>
      </c>
      <c r="L1097" s="22">
        <v>0</v>
      </c>
      <c r="M1097" s="61" t="s">
        <v>30790</v>
      </c>
      <c r="N1097" s="61"/>
      <c r="O1097" s="61"/>
      <c r="P1097" s="61"/>
      <c r="Q1097" s="61"/>
      <c r="R1097" s="61"/>
    </row>
    <row r="1098" spans="1:18" x14ac:dyDescent="0.3">
      <c r="A1098" s="17" t="s">
        <v>14140</v>
      </c>
      <c r="B1098" s="17" t="s">
        <v>14141</v>
      </c>
      <c r="C1098" s="17" t="s">
        <v>10485</v>
      </c>
      <c r="D1098" s="17" t="s">
        <v>10507</v>
      </c>
      <c r="E1098" s="17" t="s">
        <v>2157</v>
      </c>
      <c r="F1098" s="17" t="s">
        <v>14142</v>
      </c>
      <c r="G1098" s="18">
        <v>2</v>
      </c>
      <c r="H1098" s="18">
        <v>2</v>
      </c>
      <c r="I1098" s="19">
        <v>0</v>
      </c>
      <c r="J1098" s="20">
        <v>1</v>
      </c>
      <c r="K1098" s="21">
        <v>0</v>
      </c>
      <c r="L1098" s="22">
        <v>0</v>
      </c>
      <c r="M1098" s="61" t="s">
        <v>30791</v>
      </c>
      <c r="N1098" s="61"/>
      <c r="O1098" s="61"/>
      <c r="P1098" s="61"/>
      <c r="Q1098" s="61"/>
      <c r="R1098" s="61"/>
    </row>
    <row r="1099" spans="1:18" x14ac:dyDescent="0.3">
      <c r="A1099" s="17" t="s">
        <v>14143</v>
      </c>
      <c r="B1099" s="17" t="s">
        <v>14144</v>
      </c>
      <c r="C1099" s="17" t="s">
        <v>14145</v>
      </c>
      <c r="D1099" s="17" t="s">
        <v>10507</v>
      </c>
      <c r="E1099" s="17" t="s">
        <v>14146</v>
      </c>
      <c r="F1099" s="17" t="s">
        <v>14147</v>
      </c>
      <c r="G1099" s="18">
        <v>2</v>
      </c>
      <c r="H1099" s="18">
        <v>2</v>
      </c>
      <c r="I1099" s="19">
        <v>0</v>
      </c>
      <c r="J1099" s="20">
        <v>1</v>
      </c>
      <c r="K1099" s="21">
        <v>0</v>
      </c>
      <c r="L1099" s="22">
        <v>0</v>
      </c>
      <c r="M1099" s="61" t="s">
        <v>30788</v>
      </c>
      <c r="N1099" s="61"/>
      <c r="O1099" s="61"/>
      <c r="P1099" s="61"/>
      <c r="Q1099" s="61"/>
      <c r="R1099" s="61"/>
    </row>
    <row r="1100" spans="1:18" x14ac:dyDescent="0.3">
      <c r="A1100" s="17" t="s">
        <v>9947</v>
      </c>
      <c r="B1100" s="17" t="s">
        <v>14148</v>
      </c>
      <c r="C1100" s="17" t="s">
        <v>14149</v>
      </c>
      <c r="D1100" s="17" t="s">
        <v>10507</v>
      </c>
      <c r="E1100" s="17" t="s">
        <v>9946</v>
      </c>
      <c r="F1100" s="17" t="s">
        <v>14150</v>
      </c>
      <c r="G1100" s="18">
        <v>2</v>
      </c>
      <c r="H1100" s="18">
        <v>3</v>
      </c>
      <c r="I1100" s="19">
        <v>0</v>
      </c>
      <c r="J1100" s="20">
        <v>0</v>
      </c>
      <c r="K1100" s="21">
        <v>0</v>
      </c>
      <c r="L1100" s="22">
        <v>1</v>
      </c>
      <c r="M1100" s="61" t="s">
        <v>30790</v>
      </c>
      <c r="N1100" s="61"/>
      <c r="O1100" s="61"/>
      <c r="P1100" s="61"/>
      <c r="Q1100" s="61"/>
      <c r="R1100" s="61"/>
    </row>
    <row r="1101" spans="1:18" x14ac:dyDescent="0.3">
      <c r="A1101" s="17" t="s">
        <v>2222</v>
      </c>
      <c r="B1101" s="17" t="s">
        <v>14151</v>
      </c>
      <c r="C1101" s="17" t="s">
        <v>14152</v>
      </c>
      <c r="D1101" s="17" t="s">
        <v>10507</v>
      </c>
      <c r="E1101" s="17" t="s">
        <v>2224</v>
      </c>
      <c r="F1101" s="17" t="s">
        <v>14153</v>
      </c>
      <c r="G1101" s="18">
        <v>2</v>
      </c>
      <c r="H1101" s="18">
        <v>2</v>
      </c>
      <c r="I1101" s="19">
        <v>0</v>
      </c>
      <c r="J1101" s="20">
        <v>0</v>
      </c>
      <c r="K1101" s="21">
        <v>1</v>
      </c>
      <c r="L1101" s="22">
        <v>0</v>
      </c>
      <c r="M1101" s="61" t="s">
        <v>30790</v>
      </c>
      <c r="N1101" s="61"/>
      <c r="O1101" s="61"/>
      <c r="P1101" s="61"/>
      <c r="Q1101" s="61"/>
      <c r="R1101" s="61"/>
    </row>
    <row r="1102" spans="1:18" x14ac:dyDescent="0.3">
      <c r="A1102" s="17" t="s">
        <v>4727</v>
      </c>
      <c r="B1102" s="17" t="s">
        <v>14154</v>
      </c>
      <c r="C1102" s="17" t="s">
        <v>14155</v>
      </c>
      <c r="D1102" s="17" t="s">
        <v>10507</v>
      </c>
      <c r="E1102" s="17" t="s">
        <v>2153</v>
      </c>
      <c r="F1102" s="17" t="s">
        <v>14156</v>
      </c>
      <c r="G1102" s="18">
        <v>2</v>
      </c>
      <c r="H1102" s="18">
        <v>3</v>
      </c>
      <c r="I1102" s="19">
        <v>0</v>
      </c>
      <c r="J1102" s="20">
        <v>0</v>
      </c>
      <c r="K1102" s="21">
        <v>1</v>
      </c>
      <c r="L1102" s="22">
        <v>0</v>
      </c>
      <c r="M1102" s="61" t="s">
        <v>30790</v>
      </c>
      <c r="N1102" s="61"/>
      <c r="O1102" s="61"/>
      <c r="P1102" s="61"/>
      <c r="Q1102" s="61"/>
      <c r="R1102" s="61"/>
    </row>
    <row r="1103" spans="1:18" x14ac:dyDescent="0.3">
      <c r="A1103" s="17" t="s">
        <v>14157</v>
      </c>
      <c r="B1103" s="17" t="s">
        <v>14158</v>
      </c>
      <c r="C1103" s="17" t="s">
        <v>14159</v>
      </c>
      <c r="D1103" s="17" t="s">
        <v>14160</v>
      </c>
      <c r="E1103" s="17" t="s">
        <v>14161</v>
      </c>
      <c r="F1103" s="17" t="s">
        <v>14162</v>
      </c>
      <c r="G1103" s="18">
        <v>2</v>
      </c>
      <c r="H1103" s="18">
        <v>2</v>
      </c>
      <c r="I1103" s="19">
        <v>0</v>
      </c>
      <c r="J1103" s="20">
        <v>1</v>
      </c>
      <c r="K1103" s="21">
        <v>0</v>
      </c>
      <c r="L1103" s="22">
        <v>0</v>
      </c>
      <c r="M1103" s="61" t="s">
        <v>30789</v>
      </c>
      <c r="N1103" s="61"/>
      <c r="O1103" s="61"/>
      <c r="P1103" s="61"/>
      <c r="Q1103" s="61"/>
      <c r="R1103" s="61"/>
    </row>
    <row r="1104" spans="1:18" x14ac:dyDescent="0.3">
      <c r="A1104" s="17" t="s">
        <v>14163</v>
      </c>
      <c r="B1104" s="17" t="s">
        <v>14164</v>
      </c>
      <c r="C1104" s="17" t="s">
        <v>14165</v>
      </c>
      <c r="D1104" s="17" t="s">
        <v>10507</v>
      </c>
      <c r="E1104" s="17" t="s">
        <v>2174</v>
      </c>
      <c r="F1104" s="17" t="s">
        <v>14166</v>
      </c>
      <c r="G1104" s="18">
        <v>2</v>
      </c>
      <c r="H1104" s="18">
        <v>2</v>
      </c>
      <c r="I1104" s="19">
        <v>0</v>
      </c>
      <c r="J1104" s="20">
        <v>1</v>
      </c>
      <c r="K1104" s="21">
        <v>0</v>
      </c>
      <c r="L1104" s="22">
        <v>0</v>
      </c>
      <c r="M1104" s="61" t="s">
        <v>30791</v>
      </c>
      <c r="N1104" s="61"/>
      <c r="O1104" s="61"/>
      <c r="P1104" s="61"/>
      <c r="Q1104" s="61"/>
      <c r="R1104" s="61"/>
    </row>
    <row r="1105" spans="1:18" x14ac:dyDescent="0.3">
      <c r="A1105" s="17" t="s">
        <v>2833</v>
      </c>
      <c r="B1105" s="17" t="s">
        <v>14167</v>
      </c>
      <c r="C1105" s="17" t="s">
        <v>14168</v>
      </c>
      <c r="D1105" s="17" t="s">
        <v>11847</v>
      </c>
      <c r="E1105" s="17" t="s">
        <v>2835</v>
      </c>
      <c r="F1105" s="17" t="s">
        <v>14169</v>
      </c>
      <c r="G1105" s="18">
        <v>2</v>
      </c>
      <c r="H1105" s="18">
        <v>9</v>
      </c>
      <c r="I1105" s="19">
        <v>0</v>
      </c>
      <c r="J1105" s="20">
        <v>0</v>
      </c>
      <c r="K1105" s="21">
        <v>1</v>
      </c>
      <c r="L1105" s="22">
        <v>0</v>
      </c>
      <c r="M1105" s="61" t="s">
        <v>30790</v>
      </c>
      <c r="N1105" s="61"/>
      <c r="O1105" s="61"/>
      <c r="P1105" s="61"/>
      <c r="Q1105" s="61"/>
      <c r="R1105" s="61"/>
    </row>
    <row r="1106" spans="1:18" x14ac:dyDescent="0.3">
      <c r="A1106" s="17" t="s">
        <v>3206</v>
      </c>
      <c r="B1106" s="17" t="s">
        <v>14170</v>
      </c>
      <c r="C1106" s="17" t="s">
        <v>14171</v>
      </c>
      <c r="D1106" s="17" t="s">
        <v>11319</v>
      </c>
      <c r="E1106" s="17" t="s">
        <v>2071</v>
      </c>
      <c r="F1106" s="17" t="s">
        <v>14172</v>
      </c>
      <c r="G1106" s="18">
        <v>2</v>
      </c>
      <c r="H1106" s="18">
        <v>2</v>
      </c>
      <c r="I1106" s="19">
        <v>0</v>
      </c>
      <c r="J1106" s="20">
        <v>0</v>
      </c>
      <c r="K1106" s="21">
        <v>1</v>
      </c>
      <c r="L1106" s="22">
        <v>0</v>
      </c>
      <c r="M1106" s="61" t="s">
        <v>30790</v>
      </c>
      <c r="N1106" s="61"/>
      <c r="O1106" s="61"/>
      <c r="P1106" s="61"/>
      <c r="Q1106" s="61"/>
      <c r="R1106" s="61"/>
    </row>
    <row r="1107" spans="1:18" x14ac:dyDescent="0.3">
      <c r="A1107" s="17" t="s">
        <v>5440</v>
      </c>
      <c r="B1107" s="17" t="s">
        <v>14173</v>
      </c>
      <c r="C1107" s="17" t="s">
        <v>12196</v>
      </c>
      <c r="D1107" s="17" t="s">
        <v>10461</v>
      </c>
      <c r="E1107" s="17" t="s">
        <v>2114</v>
      </c>
      <c r="F1107" s="17" t="s">
        <v>14174</v>
      </c>
      <c r="G1107" s="18">
        <v>2</v>
      </c>
      <c r="H1107" s="18">
        <v>2</v>
      </c>
      <c r="I1107" s="19">
        <v>0</v>
      </c>
      <c r="J1107" s="20">
        <v>0</v>
      </c>
      <c r="K1107" s="21">
        <v>0</v>
      </c>
      <c r="L1107" s="22">
        <v>1</v>
      </c>
      <c r="M1107" s="61" t="s">
        <v>30790</v>
      </c>
      <c r="N1107" s="61"/>
      <c r="O1107" s="61"/>
      <c r="P1107" s="61"/>
      <c r="Q1107" s="61"/>
      <c r="R1107" s="61"/>
    </row>
    <row r="1108" spans="1:18" x14ac:dyDescent="0.3">
      <c r="A1108" s="17" t="s">
        <v>14175</v>
      </c>
      <c r="B1108" s="17" t="s">
        <v>14176</v>
      </c>
      <c r="C1108" s="17" t="s">
        <v>14177</v>
      </c>
      <c r="D1108" s="17" t="s">
        <v>14178</v>
      </c>
      <c r="E1108" s="17" t="s">
        <v>10498</v>
      </c>
      <c r="F1108" s="17" t="s">
        <v>13835</v>
      </c>
      <c r="G1108" s="18">
        <v>2</v>
      </c>
      <c r="H1108" s="18">
        <v>3</v>
      </c>
      <c r="I1108" s="19">
        <v>1</v>
      </c>
      <c r="J1108" s="20">
        <v>0</v>
      </c>
      <c r="K1108" s="21">
        <v>0</v>
      </c>
      <c r="L1108" s="22">
        <v>0</v>
      </c>
      <c r="M1108" s="61" t="s">
        <v>30789</v>
      </c>
      <c r="N1108" s="61"/>
      <c r="O1108" s="61"/>
      <c r="P1108" s="61"/>
      <c r="Q1108" s="61"/>
      <c r="R1108" s="61"/>
    </row>
    <row r="1109" spans="1:18" x14ac:dyDescent="0.3">
      <c r="A1109" s="17" t="s">
        <v>14179</v>
      </c>
      <c r="B1109" s="17" t="s">
        <v>14180</v>
      </c>
      <c r="C1109" s="17" t="s">
        <v>14181</v>
      </c>
      <c r="D1109" s="17" t="s">
        <v>12133</v>
      </c>
      <c r="E1109" s="17" t="s">
        <v>2044</v>
      </c>
      <c r="F1109" s="17" t="s">
        <v>14182</v>
      </c>
      <c r="G1109" s="18">
        <v>2</v>
      </c>
      <c r="H1109" s="18">
        <v>3</v>
      </c>
      <c r="I1109" s="19">
        <v>0</v>
      </c>
      <c r="J1109" s="20">
        <v>1</v>
      </c>
      <c r="K1109" s="21">
        <v>0</v>
      </c>
      <c r="L1109" s="22">
        <v>0</v>
      </c>
      <c r="M1109" s="61" t="s">
        <v>30791</v>
      </c>
      <c r="N1109" s="61"/>
      <c r="O1109" s="61"/>
      <c r="P1109" s="61"/>
      <c r="Q1109" s="61"/>
      <c r="R1109" s="61"/>
    </row>
    <row r="1110" spans="1:18" x14ac:dyDescent="0.3">
      <c r="A1110" s="17" t="s">
        <v>10243</v>
      </c>
      <c r="B1110" s="17" t="s">
        <v>14183</v>
      </c>
      <c r="C1110" s="17" t="s">
        <v>14184</v>
      </c>
      <c r="D1110" s="17" t="s">
        <v>10507</v>
      </c>
      <c r="E1110" s="17" t="s">
        <v>6213</v>
      </c>
      <c r="F1110" s="17" t="s">
        <v>14185</v>
      </c>
      <c r="G1110" s="18">
        <v>2</v>
      </c>
      <c r="H1110" s="18">
        <v>7</v>
      </c>
      <c r="I1110" s="19">
        <v>0</v>
      </c>
      <c r="J1110" s="20">
        <v>0</v>
      </c>
      <c r="K1110" s="21">
        <v>0</v>
      </c>
      <c r="L1110" s="22">
        <v>1</v>
      </c>
      <c r="M1110" s="61" t="s">
        <v>30790</v>
      </c>
      <c r="N1110" s="61"/>
      <c r="O1110" s="61"/>
      <c r="P1110" s="61"/>
      <c r="Q1110" s="61"/>
      <c r="R1110" s="61"/>
    </row>
    <row r="1111" spans="1:18" x14ac:dyDescent="0.3">
      <c r="A1111" s="17" t="s">
        <v>14186</v>
      </c>
      <c r="B1111" s="17" t="s">
        <v>14187</v>
      </c>
      <c r="C1111" s="17" t="s">
        <v>14188</v>
      </c>
      <c r="D1111" s="17" t="s">
        <v>10949</v>
      </c>
      <c r="E1111" s="17" t="s">
        <v>2085</v>
      </c>
      <c r="F1111" s="17" t="s">
        <v>14189</v>
      </c>
      <c r="G1111" s="18">
        <v>2</v>
      </c>
      <c r="H1111" s="18">
        <v>3</v>
      </c>
      <c r="I1111" s="19">
        <v>0</v>
      </c>
      <c r="J1111" s="20">
        <v>1</v>
      </c>
      <c r="K1111" s="21">
        <v>0</v>
      </c>
      <c r="L1111" s="22">
        <v>0</v>
      </c>
      <c r="M1111" s="61" t="s">
        <v>30791</v>
      </c>
      <c r="N1111" s="61"/>
      <c r="O1111" s="61"/>
      <c r="P1111" s="61"/>
      <c r="Q1111" s="61"/>
      <c r="R1111" s="61"/>
    </row>
    <row r="1112" spans="1:18" x14ac:dyDescent="0.3">
      <c r="A1112" s="17" t="s">
        <v>4133</v>
      </c>
      <c r="B1112" s="17" t="s">
        <v>14121</v>
      </c>
      <c r="C1112" s="17" t="s">
        <v>14190</v>
      </c>
      <c r="D1112" s="17" t="s">
        <v>10507</v>
      </c>
      <c r="E1112" s="17" t="s">
        <v>2501</v>
      </c>
      <c r="F1112" s="17" t="s">
        <v>14191</v>
      </c>
      <c r="G1112" s="18">
        <v>2</v>
      </c>
      <c r="H1112" s="18">
        <v>2</v>
      </c>
      <c r="I1112" s="19">
        <v>0</v>
      </c>
      <c r="J1112" s="20">
        <v>0</v>
      </c>
      <c r="K1112" s="21">
        <v>1</v>
      </c>
      <c r="L1112" s="22">
        <v>0</v>
      </c>
      <c r="M1112" s="61" t="s">
        <v>30790</v>
      </c>
      <c r="N1112" s="61"/>
      <c r="O1112" s="61"/>
      <c r="P1112" s="61"/>
      <c r="Q1112" s="61"/>
      <c r="R1112" s="61"/>
    </row>
    <row r="1113" spans="1:18" x14ac:dyDescent="0.3">
      <c r="A1113" s="17" t="s">
        <v>2073</v>
      </c>
      <c r="B1113" s="17" t="s">
        <v>14192</v>
      </c>
      <c r="C1113" s="17" t="s">
        <v>11507</v>
      </c>
      <c r="D1113" s="17" t="s">
        <v>10507</v>
      </c>
      <c r="E1113" s="17" t="s">
        <v>2049</v>
      </c>
      <c r="F1113" s="17" t="s">
        <v>14193</v>
      </c>
      <c r="G1113" s="18">
        <v>2</v>
      </c>
      <c r="H1113" s="18">
        <v>6</v>
      </c>
      <c r="I1113" s="19">
        <v>0</v>
      </c>
      <c r="J1113" s="20">
        <v>0</v>
      </c>
      <c r="K1113" s="21">
        <v>1</v>
      </c>
      <c r="L1113" s="22">
        <v>0</v>
      </c>
      <c r="M1113" s="61" t="s">
        <v>30790</v>
      </c>
      <c r="N1113" s="61"/>
      <c r="O1113" s="61"/>
      <c r="P1113" s="61"/>
      <c r="Q1113" s="61"/>
      <c r="R1113" s="61"/>
    </row>
    <row r="1114" spans="1:18" x14ac:dyDescent="0.3">
      <c r="A1114" s="17" t="s">
        <v>8781</v>
      </c>
      <c r="B1114" s="17" t="s">
        <v>14194</v>
      </c>
      <c r="C1114" s="17" t="s">
        <v>14195</v>
      </c>
      <c r="D1114" s="17" t="s">
        <v>10507</v>
      </c>
      <c r="E1114" s="17" t="s">
        <v>8783</v>
      </c>
      <c r="F1114" s="17" t="s">
        <v>14196</v>
      </c>
      <c r="G1114" s="18">
        <v>2</v>
      </c>
      <c r="H1114" s="18">
        <v>2</v>
      </c>
      <c r="I1114" s="19">
        <v>0</v>
      </c>
      <c r="J1114" s="20">
        <v>0</v>
      </c>
      <c r="K1114" s="21">
        <v>0</v>
      </c>
      <c r="L1114" s="22">
        <v>1</v>
      </c>
      <c r="M1114" s="61" t="s">
        <v>30790</v>
      </c>
      <c r="N1114" s="61"/>
      <c r="O1114" s="61"/>
      <c r="P1114" s="61"/>
      <c r="Q1114" s="61"/>
      <c r="R1114" s="61"/>
    </row>
    <row r="1115" spans="1:18" x14ac:dyDescent="0.3">
      <c r="A1115" s="17" t="s">
        <v>14197</v>
      </c>
      <c r="B1115" s="17" t="s">
        <v>14198</v>
      </c>
      <c r="C1115" s="17" t="s">
        <v>14199</v>
      </c>
      <c r="D1115" s="17" t="s">
        <v>10949</v>
      </c>
      <c r="E1115" s="17" t="s">
        <v>2157</v>
      </c>
      <c r="F1115" s="17" t="s">
        <v>14200</v>
      </c>
      <c r="G1115" s="18">
        <v>2</v>
      </c>
      <c r="H1115" s="18">
        <v>2</v>
      </c>
      <c r="I1115" s="19">
        <v>0</v>
      </c>
      <c r="J1115" s="20">
        <v>1</v>
      </c>
      <c r="K1115" s="21">
        <v>0</v>
      </c>
      <c r="L1115" s="22">
        <v>0</v>
      </c>
      <c r="M1115" s="61" t="s">
        <v>30788</v>
      </c>
      <c r="N1115" s="61"/>
      <c r="O1115" s="61"/>
      <c r="P1115" s="61"/>
      <c r="Q1115" s="61"/>
      <c r="R1115" s="61"/>
    </row>
    <row r="1116" spans="1:18" x14ac:dyDescent="0.3">
      <c r="A1116" s="17" t="s">
        <v>14201</v>
      </c>
      <c r="B1116" s="17" t="s">
        <v>13239</v>
      </c>
      <c r="C1116" s="17" t="s">
        <v>14202</v>
      </c>
      <c r="D1116" s="17" t="s">
        <v>10695</v>
      </c>
      <c r="E1116" s="17" t="s">
        <v>2590</v>
      </c>
      <c r="F1116" s="17" t="s">
        <v>14201</v>
      </c>
      <c r="G1116" s="18">
        <v>2</v>
      </c>
      <c r="H1116" s="18">
        <v>2</v>
      </c>
      <c r="I1116" s="19">
        <v>0</v>
      </c>
      <c r="J1116" s="20">
        <v>1</v>
      </c>
      <c r="K1116" s="21">
        <v>0</v>
      </c>
      <c r="L1116" s="22">
        <v>0</v>
      </c>
      <c r="M1116" s="61" t="s">
        <v>30788</v>
      </c>
      <c r="N1116" s="61"/>
      <c r="O1116" s="61"/>
      <c r="P1116" s="61"/>
      <c r="Q1116" s="61"/>
      <c r="R1116" s="61"/>
    </row>
    <row r="1117" spans="1:18" x14ac:dyDescent="0.3">
      <c r="A1117" s="17" t="s">
        <v>7204</v>
      </c>
      <c r="B1117" s="17" t="s">
        <v>14203</v>
      </c>
      <c r="C1117" s="17" t="s">
        <v>14204</v>
      </c>
      <c r="D1117" s="17" t="s">
        <v>10507</v>
      </c>
      <c r="E1117" s="17" t="s">
        <v>7206</v>
      </c>
      <c r="F1117" s="17" t="s">
        <v>14205</v>
      </c>
      <c r="G1117" s="18">
        <v>2</v>
      </c>
      <c r="H1117" s="18">
        <v>2</v>
      </c>
      <c r="I1117" s="19">
        <v>0</v>
      </c>
      <c r="J1117" s="20">
        <v>0</v>
      </c>
      <c r="K1117" s="21">
        <v>0</v>
      </c>
      <c r="L1117" s="22">
        <v>1</v>
      </c>
      <c r="M1117" s="61" t="s">
        <v>30790</v>
      </c>
      <c r="N1117" s="61"/>
      <c r="O1117" s="61"/>
      <c r="P1117" s="61"/>
      <c r="Q1117" s="61"/>
      <c r="R1117" s="61"/>
    </row>
    <row r="1118" spans="1:18" x14ac:dyDescent="0.3">
      <c r="A1118" s="17" t="s">
        <v>14206</v>
      </c>
      <c r="B1118" s="17" t="s">
        <v>14207</v>
      </c>
      <c r="C1118" s="17" t="s">
        <v>13413</v>
      </c>
      <c r="D1118" s="17" t="s">
        <v>11392</v>
      </c>
      <c r="E1118" s="17" t="s">
        <v>3601</v>
      </c>
      <c r="F1118" s="17" t="s">
        <v>12506</v>
      </c>
      <c r="G1118" s="18">
        <v>2</v>
      </c>
      <c r="H1118" s="18">
        <v>2</v>
      </c>
      <c r="I1118" s="19">
        <v>0</v>
      </c>
      <c r="J1118" s="20">
        <v>1</v>
      </c>
      <c r="K1118" s="21">
        <v>0</v>
      </c>
      <c r="L1118" s="22">
        <v>0</v>
      </c>
      <c r="M1118" s="61" t="s">
        <v>30791</v>
      </c>
      <c r="N1118" s="61"/>
      <c r="O1118" s="61"/>
      <c r="P1118" s="61"/>
      <c r="Q1118" s="61"/>
      <c r="R1118" s="61"/>
    </row>
    <row r="1119" spans="1:18" x14ac:dyDescent="0.3">
      <c r="A1119" s="17" t="s">
        <v>3685</v>
      </c>
      <c r="B1119" s="17" t="s">
        <v>11469</v>
      </c>
      <c r="C1119" s="17" t="s">
        <v>14208</v>
      </c>
      <c r="D1119" s="17" t="s">
        <v>10507</v>
      </c>
      <c r="E1119" s="17" t="s">
        <v>2433</v>
      </c>
      <c r="F1119" s="17" t="s">
        <v>14209</v>
      </c>
      <c r="G1119" s="18">
        <v>2</v>
      </c>
      <c r="H1119" s="18">
        <v>3</v>
      </c>
      <c r="I1119" s="19">
        <v>0</v>
      </c>
      <c r="J1119" s="20">
        <v>0</v>
      </c>
      <c r="K1119" s="21">
        <v>1</v>
      </c>
      <c r="L1119" s="22">
        <v>0</v>
      </c>
      <c r="M1119" s="61" t="s">
        <v>30789</v>
      </c>
      <c r="N1119" s="61"/>
      <c r="O1119" s="61"/>
      <c r="P1119" s="61"/>
      <c r="Q1119" s="61"/>
      <c r="R1119" s="61"/>
    </row>
    <row r="1120" spans="1:18" x14ac:dyDescent="0.3">
      <c r="A1120" s="17" t="s">
        <v>4689</v>
      </c>
      <c r="B1120" s="17" t="s">
        <v>12137</v>
      </c>
      <c r="C1120" s="17" t="s">
        <v>14210</v>
      </c>
      <c r="D1120" s="17" t="s">
        <v>10892</v>
      </c>
      <c r="E1120" s="17" t="s">
        <v>2343</v>
      </c>
      <c r="F1120" s="17" t="s">
        <v>14211</v>
      </c>
      <c r="G1120" s="18">
        <v>2</v>
      </c>
      <c r="H1120" s="18">
        <v>9</v>
      </c>
      <c r="I1120" s="19">
        <v>0</v>
      </c>
      <c r="J1120" s="20">
        <v>0</v>
      </c>
      <c r="K1120" s="21">
        <v>1</v>
      </c>
      <c r="L1120" s="22">
        <v>0</v>
      </c>
      <c r="M1120" s="61" t="s">
        <v>30790</v>
      </c>
      <c r="N1120" s="61"/>
      <c r="O1120" s="61"/>
      <c r="P1120" s="61"/>
      <c r="Q1120" s="61"/>
      <c r="R1120" s="61"/>
    </row>
    <row r="1121" spans="1:18" x14ac:dyDescent="0.3">
      <c r="A1121" s="17" t="s">
        <v>14212</v>
      </c>
      <c r="B1121" s="17" t="s">
        <v>14213</v>
      </c>
      <c r="C1121" s="17" t="s">
        <v>13892</v>
      </c>
      <c r="D1121" s="17" t="s">
        <v>11135</v>
      </c>
      <c r="E1121" s="17" t="s">
        <v>2039</v>
      </c>
      <c r="F1121" s="17" t="s">
        <v>14214</v>
      </c>
      <c r="G1121" s="18">
        <v>2</v>
      </c>
      <c r="H1121" s="18">
        <v>7</v>
      </c>
      <c r="I1121" s="19">
        <v>0</v>
      </c>
      <c r="J1121" s="20">
        <v>1</v>
      </c>
      <c r="K1121" s="21">
        <v>0</v>
      </c>
      <c r="L1121" s="22">
        <v>0</v>
      </c>
      <c r="M1121" s="61" t="s">
        <v>30791</v>
      </c>
      <c r="N1121" s="61"/>
      <c r="O1121" s="61"/>
      <c r="P1121" s="61"/>
      <c r="Q1121" s="61"/>
      <c r="R1121" s="61"/>
    </row>
    <row r="1122" spans="1:18" x14ac:dyDescent="0.3">
      <c r="A1122" s="17" t="s">
        <v>14215</v>
      </c>
      <c r="B1122" s="17" t="s">
        <v>14216</v>
      </c>
      <c r="C1122" s="17" t="s">
        <v>13668</v>
      </c>
      <c r="D1122" s="17" t="s">
        <v>10507</v>
      </c>
      <c r="E1122" s="17" t="s">
        <v>2039</v>
      </c>
      <c r="F1122" s="17" t="s">
        <v>14217</v>
      </c>
      <c r="G1122" s="18">
        <v>2</v>
      </c>
      <c r="H1122" s="18">
        <v>19</v>
      </c>
      <c r="I1122" s="19">
        <v>0</v>
      </c>
      <c r="J1122" s="20">
        <v>1</v>
      </c>
      <c r="K1122" s="21">
        <v>0</v>
      </c>
      <c r="L1122" s="22">
        <v>0</v>
      </c>
      <c r="M1122" s="61" t="s">
        <v>30791</v>
      </c>
      <c r="N1122" s="61"/>
      <c r="O1122" s="61"/>
      <c r="P1122" s="61"/>
      <c r="Q1122" s="61"/>
      <c r="R1122" s="61"/>
    </row>
    <row r="1123" spans="1:18" x14ac:dyDescent="0.3">
      <c r="A1123" s="17" t="s">
        <v>14218</v>
      </c>
      <c r="B1123" s="17" t="s">
        <v>14219</v>
      </c>
      <c r="C1123" s="17" t="s">
        <v>10485</v>
      </c>
      <c r="D1123" s="17" t="s">
        <v>10507</v>
      </c>
      <c r="E1123" s="17" t="s">
        <v>2211</v>
      </c>
      <c r="F1123" s="17" t="s">
        <v>14220</v>
      </c>
      <c r="G1123" s="18">
        <v>2</v>
      </c>
      <c r="H1123" s="18">
        <v>3</v>
      </c>
      <c r="I1123" s="19">
        <v>1</v>
      </c>
      <c r="J1123" s="20">
        <v>0</v>
      </c>
      <c r="K1123" s="21">
        <v>0</v>
      </c>
      <c r="L1123" s="22">
        <v>0</v>
      </c>
      <c r="M1123" s="61" t="s">
        <v>30789</v>
      </c>
      <c r="N1123" s="61"/>
      <c r="O1123" s="61"/>
      <c r="P1123" s="61"/>
      <c r="Q1123" s="61"/>
      <c r="R1123" s="61"/>
    </row>
    <row r="1124" spans="1:18" x14ac:dyDescent="0.3">
      <c r="A1124" s="17" t="s">
        <v>4319</v>
      </c>
      <c r="B1124" s="17" t="s">
        <v>14221</v>
      </c>
      <c r="C1124" s="17" t="s">
        <v>10485</v>
      </c>
      <c r="D1124" s="17" t="s">
        <v>14222</v>
      </c>
      <c r="E1124" s="17" t="s">
        <v>2165</v>
      </c>
      <c r="F1124" s="17" t="s">
        <v>14223</v>
      </c>
      <c r="G1124" s="18">
        <v>2</v>
      </c>
      <c r="H1124" s="18">
        <v>2</v>
      </c>
      <c r="I1124" s="19">
        <v>0</v>
      </c>
      <c r="J1124" s="20">
        <v>0</v>
      </c>
      <c r="K1124" s="21">
        <v>1</v>
      </c>
      <c r="L1124" s="22">
        <v>0</v>
      </c>
      <c r="M1124" s="61" t="s">
        <v>30790</v>
      </c>
      <c r="N1124" s="61"/>
      <c r="O1124" s="61"/>
      <c r="P1124" s="61"/>
      <c r="Q1124" s="61"/>
      <c r="R1124" s="61"/>
    </row>
    <row r="1125" spans="1:18" x14ac:dyDescent="0.3">
      <c r="A1125" s="17" t="s">
        <v>14224</v>
      </c>
      <c r="B1125" s="17" t="s">
        <v>14225</v>
      </c>
      <c r="C1125" s="17" t="s">
        <v>14226</v>
      </c>
      <c r="D1125" s="17" t="s">
        <v>10507</v>
      </c>
      <c r="E1125" s="17" t="s">
        <v>2211</v>
      </c>
      <c r="F1125" s="17" t="s">
        <v>14227</v>
      </c>
      <c r="G1125" s="18">
        <v>2</v>
      </c>
      <c r="H1125" s="18">
        <v>5</v>
      </c>
      <c r="I1125" s="19">
        <v>0</v>
      </c>
      <c r="J1125" s="20">
        <v>1</v>
      </c>
      <c r="K1125" s="21">
        <v>0</v>
      </c>
      <c r="L1125" s="22">
        <v>0</v>
      </c>
      <c r="M1125" s="61" t="s">
        <v>30791</v>
      </c>
      <c r="N1125" s="61"/>
      <c r="O1125" s="61"/>
      <c r="P1125" s="61"/>
      <c r="Q1125" s="61"/>
      <c r="R1125" s="61"/>
    </row>
    <row r="1126" spans="1:18" x14ac:dyDescent="0.3">
      <c r="A1126" s="17" t="s">
        <v>4413</v>
      </c>
      <c r="B1126" s="17" t="s">
        <v>14228</v>
      </c>
      <c r="C1126" s="17" t="s">
        <v>10485</v>
      </c>
      <c r="D1126" s="17" t="s">
        <v>10507</v>
      </c>
      <c r="E1126" s="17" t="s">
        <v>4415</v>
      </c>
      <c r="F1126" s="17" t="s">
        <v>14229</v>
      </c>
      <c r="G1126" s="18">
        <v>2</v>
      </c>
      <c r="H1126" s="18">
        <v>2</v>
      </c>
      <c r="I1126" s="19">
        <v>0</v>
      </c>
      <c r="J1126" s="20">
        <v>0</v>
      </c>
      <c r="K1126" s="21">
        <v>1</v>
      </c>
      <c r="L1126" s="22">
        <v>0</v>
      </c>
      <c r="M1126" s="61" t="s">
        <v>30790</v>
      </c>
      <c r="N1126" s="61"/>
      <c r="O1126" s="61"/>
      <c r="P1126" s="61"/>
      <c r="Q1126" s="61"/>
      <c r="R1126" s="61"/>
    </row>
    <row r="1127" spans="1:18" x14ac:dyDescent="0.3">
      <c r="A1127" s="17" t="s">
        <v>14230</v>
      </c>
      <c r="B1127" s="17" t="s">
        <v>10677</v>
      </c>
      <c r="C1127" s="17" t="s">
        <v>10496</v>
      </c>
      <c r="D1127" s="17" t="s">
        <v>10664</v>
      </c>
      <c r="E1127" s="17" t="s">
        <v>10498</v>
      </c>
      <c r="F1127" s="17" t="s">
        <v>14231</v>
      </c>
      <c r="G1127" s="18">
        <v>2</v>
      </c>
      <c r="H1127" s="18">
        <v>7</v>
      </c>
      <c r="I1127" s="19">
        <v>0.5</v>
      </c>
      <c r="J1127" s="20">
        <v>0.5</v>
      </c>
      <c r="K1127" s="21">
        <v>0</v>
      </c>
      <c r="L1127" s="22">
        <v>0</v>
      </c>
      <c r="M1127" s="61" t="s">
        <v>30789</v>
      </c>
      <c r="N1127" s="61"/>
      <c r="O1127" s="61"/>
      <c r="P1127" s="61"/>
      <c r="Q1127" s="61"/>
      <c r="R1127" s="61"/>
    </row>
    <row r="1128" spans="1:18" x14ac:dyDescent="0.3">
      <c r="A1128" s="17" t="s">
        <v>10060</v>
      </c>
      <c r="B1128" s="17" t="s">
        <v>14232</v>
      </c>
      <c r="C1128" s="17" t="s">
        <v>14233</v>
      </c>
      <c r="D1128" s="17" t="s">
        <v>11692</v>
      </c>
      <c r="E1128" s="17" t="s">
        <v>5372</v>
      </c>
      <c r="F1128" s="17" t="s">
        <v>14234</v>
      </c>
      <c r="G1128" s="18">
        <v>2</v>
      </c>
      <c r="H1128" s="18">
        <v>3</v>
      </c>
      <c r="I1128" s="19">
        <v>0</v>
      </c>
      <c r="J1128" s="20">
        <v>0</v>
      </c>
      <c r="K1128" s="21">
        <v>0</v>
      </c>
      <c r="L1128" s="22">
        <v>1</v>
      </c>
      <c r="M1128" s="61" t="s">
        <v>30786</v>
      </c>
      <c r="N1128" s="61"/>
      <c r="O1128" s="61"/>
      <c r="P1128" s="61"/>
      <c r="Q1128" s="61"/>
      <c r="R1128" s="61"/>
    </row>
    <row r="1129" spans="1:18" x14ac:dyDescent="0.3">
      <c r="A1129" s="17" t="s">
        <v>14235</v>
      </c>
      <c r="B1129" s="17" t="s">
        <v>14236</v>
      </c>
      <c r="C1129" s="17" t="s">
        <v>11933</v>
      </c>
      <c r="D1129" s="17" t="s">
        <v>10584</v>
      </c>
      <c r="E1129" s="17" t="s">
        <v>11934</v>
      </c>
      <c r="F1129" s="17" t="s">
        <v>14237</v>
      </c>
      <c r="G1129" s="18">
        <v>2</v>
      </c>
      <c r="H1129" s="18">
        <v>5</v>
      </c>
      <c r="I1129" s="19">
        <v>1</v>
      </c>
      <c r="J1129" s="20">
        <v>0</v>
      </c>
      <c r="K1129" s="21">
        <v>0</v>
      </c>
      <c r="L1129" s="22">
        <v>0</v>
      </c>
      <c r="M1129" s="61" t="s">
        <v>30789</v>
      </c>
      <c r="N1129" s="61"/>
      <c r="O1129" s="61"/>
      <c r="P1129" s="61"/>
      <c r="Q1129" s="61"/>
      <c r="R1129" s="61"/>
    </row>
    <row r="1130" spans="1:18" x14ac:dyDescent="0.3">
      <c r="A1130" s="17" t="s">
        <v>14238</v>
      </c>
      <c r="B1130" s="17" t="s">
        <v>14239</v>
      </c>
      <c r="C1130" s="17" t="s">
        <v>14240</v>
      </c>
      <c r="D1130" s="17" t="s">
        <v>10710</v>
      </c>
      <c r="E1130" s="17" t="s">
        <v>2433</v>
      </c>
      <c r="F1130" s="17" t="s">
        <v>14241</v>
      </c>
      <c r="G1130" s="18">
        <v>2</v>
      </c>
      <c r="H1130" s="18">
        <v>4</v>
      </c>
      <c r="I1130" s="19">
        <v>0.5</v>
      </c>
      <c r="J1130" s="20">
        <v>0.5</v>
      </c>
      <c r="K1130" s="21">
        <v>0</v>
      </c>
      <c r="L1130" s="22">
        <v>0</v>
      </c>
      <c r="M1130" s="61" t="s">
        <v>30789</v>
      </c>
      <c r="N1130" s="61"/>
      <c r="O1130" s="61"/>
      <c r="P1130" s="61"/>
      <c r="Q1130" s="61"/>
      <c r="R1130" s="61"/>
    </row>
    <row r="1131" spans="1:18" x14ac:dyDescent="0.3">
      <c r="A1131" s="17" t="s">
        <v>14242</v>
      </c>
      <c r="B1131" s="17" t="s">
        <v>14243</v>
      </c>
      <c r="C1131" s="17" t="s">
        <v>14244</v>
      </c>
      <c r="D1131" s="17" t="s">
        <v>10745</v>
      </c>
      <c r="E1131" s="17" t="s">
        <v>2157</v>
      </c>
      <c r="F1131" s="17" t="s">
        <v>14245</v>
      </c>
      <c r="G1131" s="18">
        <v>2</v>
      </c>
      <c r="H1131" s="18">
        <v>13</v>
      </c>
      <c r="I1131" s="19">
        <v>0</v>
      </c>
      <c r="J1131" s="20">
        <v>1</v>
      </c>
      <c r="K1131" s="21">
        <v>0</v>
      </c>
      <c r="L1131" s="22">
        <v>0</v>
      </c>
      <c r="M1131" s="61" t="s">
        <v>30791</v>
      </c>
      <c r="N1131" s="61"/>
      <c r="O1131" s="61"/>
      <c r="P1131" s="61"/>
      <c r="Q1131" s="61"/>
      <c r="R1131" s="61"/>
    </row>
    <row r="1132" spans="1:18" x14ac:dyDescent="0.3">
      <c r="A1132" s="17" t="s">
        <v>2255</v>
      </c>
      <c r="B1132" s="17" t="s">
        <v>14246</v>
      </c>
      <c r="C1132" s="17" t="s">
        <v>11883</v>
      </c>
      <c r="D1132" s="17" t="s">
        <v>10507</v>
      </c>
      <c r="E1132" s="17" t="s">
        <v>2049</v>
      </c>
      <c r="F1132" s="17" t="s">
        <v>14247</v>
      </c>
      <c r="G1132" s="18">
        <v>2</v>
      </c>
      <c r="H1132" s="18">
        <v>2</v>
      </c>
      <c r="I1132" s="19">
        <v>0</v>
      </c>
      <c r="J1132" s="20">
        <v>0</v>
      </c>
      <c r="K1132" s="21">
        <v>1</v>
      </c>
      <c r="L1132" s="22">
        <v>0</v>
      </c>
      <c r="M1132" s="61" t="s">
        <v>30790</v>
      </c>
      <c r="N1132" s="61"/>
      <c r="O1132" s="61"/>
      <c r="P1132" s="61"/>
      <c r="Q1132" s="61"/>
      <c r="R1132" s="61"/>
    </row>
    <row r="1133" spans="1:18" x14ac:dyDescent="0.3">
      <c r="A1133" s="17" t="s">
        <v>3453</v>
      </c>
      <c r="B1133" s="17" t="s">
        <v>14248</v>
      </c>
      <c r="C1133" s="17" t="s">
        <v>10485</v>
      </c>
      <c r="D1133" s="17" t="s">
        <v>12133</v>
      </c>
      <c r="E1133" s="17" t="s">
        <v>2491</v>
      </c>
      <c r="F1133" s="17" t="s">
        <v>14249</v>
      </c>
      <c r="G1133" s="18">
        <v>2</v>
      </c>
      <c r="H1133" s="18">
        <v>4</v>
      </c>
      <c r="I1133" s="19">
        <v>0</v>
      </c>
      <c r="J1133" s="20">
        <v>0</v>
      </c>
      <c r="K1133" s="21">
        <v>1</v>
      </c>
      <c r="L1133" s="22">
        <v>0</v>
      </c>
      <c r="M1133" s="61" t="s">
        <v>30790</v>
      </c>
      <c r="N1133" s="61"/>
      <c r="O1133" s="61"/>
      <c r="P1133" s="61"/>
      <c r="Q1133" s="61"/>
      <c r="R1133" s="61"/>
    </row>
    <row r="1134" spans="1:18" x14ac:dyDescent="0.3">
      <c r="A1134" s="17" t="s">
        <v>14250</v>
      </c>
      <c r="B1134" s="17" t="s">
        <v>14251</v>
      </c>
      <c r="C1134" s="17" t="s">
        <v>14145</v>
      </c>
      <c r="D1134" s="17" t="s">
        <v>10507</v>
      </c>
      <c r="E1134" s="17" t="s">
        <v>11835</v>
      </c>
      <c r="F1134" s="17" t="s">
        <v>14252</v>
      </c>
      <c r="G1134" s="18">
        <v>2</v>
      </c>
      <c r="H1134" s="18">
        <v>17</v>
      </c>
      <c r="I1134" s="19">
        <v>0</v>
      </c>
      <c r="J1134" s="20">
        <v>1</v>
      </c>
      <c r="K1134" s="21">
        <v>0</v>
      </c>
      <c r="L1134" s="22">
        <v>0</v>
      </c>
      <c r="M1134" s="61" t="s">
        <v>30789</v>
      </c>
      <c r="N1134" s="61"/>
      <c r="O1134" s="61"/>
      <c r="P1134" s="61"/>
      <c r="Q1134" s="61"/>
      <c r="R1134" s="61"/>
    </row>
    <row r="1135" spans="1:18" x14ac:dyDescent="0.3">
      <c r="A1135" s="17" t="s">
        <v>14253</v>
      </c>
      <c r="B1135" s="17" t="s">
        <v>14254</v>
      </c>
      <c r="C1135" s="17" t="s">
        <v>10496</v>
      </c>
      <c r="D1135" s="17" t="s">
        <v>11789</v>
      </c>
      <c r="E1135" s="17" t="s">
        <v>11790</v>
      </c>
      <c r="F1135" s="17" t="s">
        <v>14255</v>
      </c>
      <c r="G1135" s="18">
        <v>2</v>
      </c>
      <c r="H1135" s="18">
        <v>2</v>
      </c>
      <c r="I1135" s="19">
        <v>0.5</v>
      </c>
      <c r="J1135" s="20">
        <v>0.5</v>
      </c>
      <c r="K1135" s="21">
        <v>0</v>
      </c>
      <c r="L1135" s="22">
        <v>0</v>
      </c>
      <c r="M1135" s="61" t="s">
        <v>30789</v>
      </c>
      <c r="N1135" s="61"/>
      <c r="O1135" s="61"/>
      <c r="P1135" s="61"/>
      <c r="Q1135" s="61"/>
      <c r="R1135" s="61"/>
    </row>
    <row r="1136" spans="1:18" x14ac:dyDescent="0.3">
      <c r="A1136" s="17" t="s">
        <v>4930</v>
      </c>
      <c r="B1136" s="17" t="s">
        <v>14256</v>
      </c>
      <c r="C1136" s="17" t="s">
        <v>14257</v>
      </c>
      <c r="D1136" s="17" t="s">
        <v>11319</v>
      </c>
      <c r="E1136" s="17" t="s">
        <v>2450</v>
      </c>
      <c r="F1136" s="17" t="s">
        <v>14258</v>
      </c>
      <c r="G1136" s="18">
        <v>2</v>
      </c>
      <c r="H1136" s="18">
        <v>5</v>
      </c>
      <c r="I1136" s="19">
        <v>0</v>
      </c>
      <c r="J1136" s="20">
        <v>0</v>
      </c>
      <c r="K1136" s="21">
        <v>1</v>
      </c>
      <c r="L1136" s="22">
        <v>0</v>
      </c>
      <c r="M1136" s="61" t="s">
        <v>30790</v>
      </c>
      <c r="N1136" s="61"/>
      <c r="O1136" s="61"/>
      <c r="P1136" s="61"/>
      <c r="Q1136" s="61"/>
      <c r="R1136" s="61"/>
    </row>
    <row r="1137" spans="1:18" x14ac:dyDescent="0.3">
      <c r="A1137" s="17" t="s">
        <v>14259</v>
      </c>
      <c r="B1137" s="17" t="s">
        <v>14260</v>
      </c>
      <c r="C1137" s="17" t="s">
        <v>10485</v>
      </c>
      <c r="D1137" s="17" t="s">
        <v>14261</v>
      </c>
      <c r="E1137" s="17" t="s">
        <v>14262</v>
      </c>
      <c r="F1137" s="17" t="s">
        <v>14263</v>
      </c>
      <c r="G1137" s="18">
        <v>2</v>
      </c>
      <c r="H1137" s="18">
        <v>2</v>
      </c>
      <c r="I1137" s="19">
        <v>0</v>
      </c>
      <c r="J1137" s="20">
        <v>1</v>
      </c>
      <c r="K1137" s="21">
        <v>0</v>
      </c>
      <c r="L1137" s="22">
        <v>0</v>
      </c>
      <c r="M1137" s="61" t="s">
        <v>30788</v>
      </c>
      <c r="N1137" s="61"/>
      <c r="O1137" s="61"/>
      <c r="P1137" s="61"/>
      <c r="Q1137" s="61"/>
      <c r="R1137" s="61"/>
    </row>
    <row r="1138" spans="1:18" x14ac:dyDescent="0.3">
      <c r="A1138" s="17" t="s">
        <v>14264</v>
      </c>
      <c r="B1138" s="17" t="s">
        <v>14265</v>
      </c>
      <c r="C1138" s="17" t="s">
        <v>14266</v>
      </c>
      <c r="D1138" s="17" t="s">
        <v>10507</v>
      </c>
      <c r="E1138" s="17" t="s">
        <v>2181</v>
      </c>
      <c r="F1138" s="17" t="s">
        <v>14267</v>
      </c>
      <c r="G1138" s="18">
        <v>2</v>
      </c>
      <c r="H1138" s="18">
        <v>35</v>
      </c>
      <c r="I1138" s="19">
        <v>1</v>
      </c>
      <c r="J1138" s="20">
        <v>0</v>
      </c>
      <c r="K1138" s="21">
        <v>0</v>
      </c>
      <c r="L1138" s="22">
        <v>0</v>
      </c>
      <c r="M1138" s="61" t="s">
        <v>30789</v>
      </c>
      <c r="N1138" s="61"/>
      <c r="O1138" s="61"/>
      <c r="P1138" s="61"/>
      <c r="Q1138" s="61"/>
      <c r="R1138" s="61"/>
    </row>
    <row r="1139" spans="1:18" x14ac:dyDescent="0.3">
      <c r="A1139" s="17" t="s">
        <v>3945</v>
      </c>
      <c r="B1139" s="17" t="s">
        <v>14268</v>
      </c>
      <c r="C1139" s="17" t="s">
        <v>14269</v>
      </c>
      <c r="D1139" s="17" t="s">
        <v>10507</v>
      </c>
      <c r="E1139" s="17" t="s">
        <v>2049</v>
      </c>
      <c r="F1139" s="17" t="s">
        <v>14270</v>
      </c>
      <c r="G1139" s="18">
        <v>2</v>
      </c>
      <c r="H1139" s="18">
        <v>2</v>
      </c>
      <c r="I1139" s="19">
        <v>0</v>
      </c>
      <c r="J1139" s="20">
        <v>0</v>
      </c>
      <c r="K1139" s="21">
        <v>1</v>
      </c>
      <c r="L1139" s="22">
        <v>0</v>
      </c>
      <c r="M1139" s="61" t="s">
        <v>30790</v>
      </c>
      <c r="N1139" s="61"/>
      <c r="O1139" s="61"/>
      <c r="P1139" s="61"/>
      <c r="Q1139" s="61"/>
      <c r="R1139" s="61"/>
    </row>
    <row r="1140" spans="1:18" x14ac:dyDescent="0.3">
      <c r="A1140" s="17" t="s">
        <v>3657</v>
      </c>
      <c r="B1140" s="17" t="s">
        <v>14271</v>
      </c>
      <c r="C1140" s="17" t="s">
        <v>14272</v>
      </c>
      <c r="D1140" s="17" t="s">
        <v>11387</v>
      </c>
      <c r="E1140" s="17" t="s">
        <v>2157</v>
      </c>
      <c r="F1140" s="17" t="s">
        <v>14273</v>
      </c>
      <c r="G1140" s="18">
        <v>2</v>
      </c>
      <c r="H1140" s="18">
        <v>2</v>
      </c>
      <c r="I1140" s="19">
        <v>0</v>
      </c>
      <c r="J1140" s="20">
        <v>0</v>
      </c>
      <c r="K1140" s="21">
        <v>1</v>
      </c>
      <c r="L1140" s="22">
        <v>0</v>
      </c>
      <c r="M1140" s="61" t="s">
        <v>30790</v>
      </c>
      <c r="N1140" s="61"/>
      <c r="O1140" s="61"/>
      <c r="P1140" s="61"/>
      <c r="Q1140" s="61"/>
      <c r="R1140" s="61"/>
    </row>
    <row r="1141" spans="1:18" x14ac:dyDescent="0.3">
      <c r="A1141" s="17" t="s">
        <v>14274</v>
      </c>
      <c r="B1141" s="17" t="s">
        <v>14275</v>
      </c>
      <c r="C1141" s="17" t="s">
        <v>14276</v>
      </c>
      <c r="D1141" s="17" t="s">
        <v>14277</v>
      </c>
      <c r="E1141" s="17" t="s">
        <v>5299</v>
      </c>
      <c r="F1141" s="17" t="s">
        <v>14278</v>
      </c>
      <c r="G1141" s="18">
        <v>2</v>
      </c>
      <c r="H1141" s="18">
        <v>21</v>
      </c>
      <c r="I1141" s="19">
        <v>0</v>
      </c>
      <c r="J1141" s="20">
        <v>1</v>
      </c>
      <c r="K1141" s="21">
        <v>0</v>
      </c>
      <c r="L1141" s="22">
        <v>0</v>
      </c>
      <c r="M1141" s="61" t="s">
        <v>30787</v>
      </c>
      <c r="N1141" s="61"/>
      <c r="O1141" s="61"/>
      <c r="P1141" s="61"/>
      <c r="Q1141" s="61"/>
      <c r="R1141" s="61"/>
    </row>
    <row r="1142" spans="1:18" x14ac:dyDescent="0.3">
      <c r="A1142" s="17" t="s">
        <v>14279</v>
      </c>
      <c r="B1142" s="17" t="s">
        <v>14280</v>
      </c>
      <c r="C1142" s="17" t="s">
        <v>10455</v>
      </c>
      <c r="D1142" s="17" t="s">
        <v>10451</v>
      </c>
      <c r="E1142" s="17" t="s">
        <v>5397</v>
      </c>
      <c r="F1142" s="17" t="s">
        <v>14281</v>
      </c>
      <c r="G1142" s="18">
        <v>2</v>
      </c>
      <c r="H1142" s="18">
        <v>3</v>
      </c>
      <c r="I1142" s="19">
        <v>0.5</v>
      </c>
      <c r="J1142" s="20">
        <v>0.5</v>
      </c>
      <c r="K1142" s="21">
        <v>0</v>
      </c>
      <c r="L1142" s="22">
        <v>0</v>
      </c>
      <c r="M1142" s="61" t="s">
        <v>30789</v>
      </c>
      <c r="N1142" s="61"/>
      <c r="O1142" s="61"/>
      <c r="P1142" s="61"/>
      <c r="Q1142" s="61"/>
      <c r="R1142" s="61"/>
    </row>
    <row r="1143" spans="1:18" x14ac:dyDescent="0.3">
      <c r="A1143" s="17" t="s">
        <v>14282</v>
      </c>
      <c r="B1143" s="17" t="s">
        <v>14283</v>
      </c>
      <c r="C1143" s="17" t="s">
        <v>14284</v>
      </c>
      <c r="D1143" s="17" t="s">
        <v>10949</v>
      </c>
      <c r="E1143" s="17" t="s">
        <v>5501</v>
      </c>
      <c r="F1143" s="17" t="s">
        <v>14285</v>
      </c>
      <c r="G1143" s="18">
        <v>2</v>
      </c>
      <c r="H1143" s="18">
        <v>4</v>
      </c>
      <c r="I1143" s="19">
        <v>0</v>
      </c>
      <c r="J1143" s="20">
        <v>1</v>
      </c>
      <c r="K1143" s="21">
        <v>0</v>
      </c>
      <c r="L1143" s="22">
        <v>0</v>
      </c>
      <c r="M1143" s="61" t="s">
        <v>30789</v>
      </c>
      <c r="N1143" s="61"/>
      <c r="O1143" s="61"/>
      <c r="P1143" s="61"/>
      <c r="Q1143" s="61"/>
      <c r="R1143" s="61"/>
    </row>
    <row r="1144" spans="1:18" x14ac:dyDescent="0.3">
      <c r="A1144" s="17" t="s">
        <v>2675</v>
      </c>
      <c r="B1144" s="17" t="s">
        <v>14286</v>
      </c>
      <c r="C1144" s="17" t="s">
        <v>10485</v>
      </c>
      <c r="D1144" s="17" t="s">
        <v>12443</v>
      </c>
      <c r="E1144" s="17" t="s">
        <v>2181</v>
      </c>
      <c r="F1144" s="17" t="s">
        <v>14287</v>
      </c>
      <c r="G1144" s="18">
        <v>2</v>
      </c>
      <c r="H1144" s="18">
        <v>3</v>
      </c>
      <c r="I1144" s="19">
        <v>0</v>
      </c>
      <c r="J1144" s="20">
        <v>0</v>
      </c>
      <c r="K1144" s="21">
        <v>1</v>
      </c>
      <c r="L1144" s="22">
        <v>0</v>
      </c>
      <c r="M1144" s="61" t="s">
        <v>30790</v>
      </c>
      <c r="N1144" s="61"/>
      <c r="O1144" s="61"/>
      <c r="P1144" s="61"/>
      <c r="Q1144" s="61"/>
      <c r="R1144" s="61"/>
    </row>
    <row r="1145" spans="1:18" x14ac:dyDescent="0.3">
      <c r="A1145" s="17" t="s">
        <v>14288</v>
      </c>
      <c r="B1145" s="17" t="s">
        <v>14289</v>
      </c>
      <c r="C1145" s="17" t="s">
        <v>10485</v>
      </c>
      <c r="D1145" s="17" t="s">
        <v>10507</v>
      </c>
      <c r="E1145" s="17" t="s">
        <v>2174</v>
      </c>
      <c r="F1145" s="17" t="s">
        <v>14290</v>
      </c>
      <c r="G1145" s="18">
        <v>2</v>
      </c>
      <c r="H1145" s="18">
        <v>2</v>
      </c>
      <c r="I1145" s="19">
        <v>0</v>
      </c>
      <c r="J1145" s="20">
        <v>1</v>
      </c>
      <c r="K1145" s="21">
        <v>0</v>
      </c>
      <c r="L1145" s="22">
        <v>0</v>
      </c>
      <c r="M1145" s="61" t="s">
        <v>30791</v>
      </c>
      <c r="N1145" s="61"/>
      <c r="O1145" s="61"/>
      <c r="P1145" s="61"/>
      <c r="Q1145" s="61"/>
      <c r="R1145" s="61"/>
    </row>
    <row r="1146" spans="1:18" x14ac:dyDescent="0.3">
      <c r="A1146" s="17" t="s">
        <v>14291</v>
      </c>
      <c r="B1146" s="17" t="s">
        <v>14292</v>
      </c>
      <c r="C1146" s="17" t="s">
        <v>10485</v>
      </c>
      <c r="D1146" s="17" t="s">
        <v>10755</v>
      </c>
      <c r="E1146" s="17" t="s">
        <v>5784</v>
      </c>
      <c r="F1146" s="17" t="s">
        <v>14293</v>
      </c>
      <c r="G1146" s="18">
        <v>2</v>
      </c>
      <c r="H1146" s="18">
        <v>200</v>
      </c>
      <c r="I1146" s="19">
        <v>0</v>
      </c>
      <c r="J1146" s="20">
        <v>1</v>
      </c>
      <c r="K1146" s="21">
        <v>0</v>
      </c>
      <c r="L1146" s="22">
        <v>0</v>
      </c>
      <c r="M1146" s="61" t="s">
        <v>30789</v>
      </c>
      <c r="N1146" s="61"/>
      <c r="O1146" s="61"/>
      <c r="P1146" s="61"/>
      <c r="Q1146" s="61"/>
      <c r="R1146" s="61"/>
    </row>
    <row r="1147" spans="1:18" x14ac:dyDescent="0.3">
      <c r="A1147" s="17" t="s">
        <v>9232</v>
      </c>
      <c r="B1147" s="17" t="s">
        <v>14294</v>
      </c>
      <c r="C1147" s="17" t="s">
        <v>14295</v>
      </c>
      <c r="D1147" s="17" t="s">
        <v>10911</v>
      </c>
      <c r="E1147" s="17" t="s">
        <v>5372</v>
      </c>
      <c r="F1147" s="17" t="s">
        <v>14296</v>
      </c>
      <c r="G1147" s="18">
        <v>2</v>
      </c>
      <c r="H1147" s="18">
        <v>5</v>
      </c>
      <c r="I1147" s="19">
        <v>0</v>
      </c>
      <c r="J1147" s="20">
        <v>0</v>
      </c>
      <c r="K1147" s="21">
        <v>0</v>
      </c>
      <c r="L1147" s="22">
        <v>1</v>
      </c>
      <c r="M1147" s="61" t="s">
        <v>30786</v>
      </c>
      <c r="N1147" s="61"/>
      <c r="O1147" s="61"/>
      <c r="P1147" s="61"/>
      <c r="Q1147" s="61"/>
      <c r="R1147" s="61"/>
    </row>
    <row r="1148" spans="1:18" x14ac:dyDescent="0.3">
      <c r="A1148" s="17" t="s">
        <v>14297</v>
      </c>
      <c r="B1148" s="17" t="s">
        <v>14298</v>
      </c>
      <c r="C1148" s="17" t="s">
        <v>13668</v>
      </c>
      <c r="D1148" s="17" t="s">
        <v>11343</v>
      </c>
      <c r="E1148" s="17" t="s">
        <v>2039</v>
      </c>
      <c r="F1148" s="17" t="s">
        <v>14299</v>
      </c>
      <c r="G1148" s="18">
        <v>2</v>
      </c>
      <c r="H1148" s="18">
        <v>2</v>
      </c>
      <c r="I1148" s="19">
        <v>0</v>
      </c>
      <c r="J1148" s="20">
        <v>1</v>
      </c>
      <c r="K1148" s="21">
        <v>0</v>
      </c>
      <c r="L1148" s="22">
        <v>0</v>
      </c>
      <c r="M1148" s="61" t="s">
        <v>30791</v>
      </c>
      <c r="N1148" s="61"/>
      <c r="O1148" s="61"/>
      <c r="P1148" s="61"/>
      <c r="Q1148" s="61"/>
      <c r="R1148" s="61"/>
    </row>
    <row r="1149" spans="1:18" x14ac:dyDescent="0.3">
      <c r="A1149" s="17" t="s">
        <v>14300</v>
      </c>
      <c r="B1149" s="17" t="s">
        <v>14301</v>
      </c>
      <c r="C1149" s="17" t="s">
        <v>14302</v>
      </c>
      <c r="D1149" s="17" t="s">
        <v>11968</v>
      </c>
      <c r="E1149" s="17" t="s">
        <v>2651</v>
      </c>
      <c r="F1149" s="17" t="s">
        <v>14303</v>
      </c>
      <c r="G1149" s="18">
        <v>2</v>
      </c>
      <c r="H1149" s="18">
        <v>2</v>
      </c>
      <c r="I1149" s="19">
        <v>0</v>
      </c>
      <c r="J1149" s="20">
        <v>1</v>
      </c>
      <c r="K1149" s="21">
        <v>0</v>
      </c>
      <c r="L1149" s="22">
        <v>0</v>
      </c>
      <c r="M1149" s="61" t="s">
        <v>30791</v>
      </c>
      <c r="N1149" s="61"/>
      <c r="O1149" s="61"/>
      <c r="P1149" s="61"/>
      <c r="Q1149" s="61"/>
      <c r="R1149" s="61"/>
    </row>
    <row r="1150" spans="1:18" x14ac:dyDescent="0.3">
      <c r="A1150" s="17" t="s">
        <v>8020</v>
      </c>
      <c r="B1150" s="17" t="s">
        <v>8021</v>
      </c>
      <c r="C1150" s="17" t="s">
        <v>10485</v>
      </c>
      <c r="D1150" s="17" t="s">
        <v>10906</v>
      </c>
      <c r="E1150" s="17" t="s">
        <v>8022</v>
      </c>
      <c r="F1150" s="17" t="s">
        <v>14304</v>
      </c>
      <c r="G1150" s="18">
        <v>2</v>
      </c>
      <c r="H1150" s="18">
        <v>2</v>
      </c>
      <c r="I1150" s="19">
        <v>0</v>
      </c>
      <c r="J1150" s="20">
        <v>0</v>
      </c>
      <c r="K1150" s="21">
        <v>0</v>
      </c>
      <c r="L1150" s="22">
        <v>1</v>
      </c>
      <c r="M1150" s="61" t="s">
        <v>30790</v>
      </c>
      <c r="N1150" s="61"/>
      <c r="O1150" s="61"/>
      <c r="P1150" s="61"/>
      <c r="Q1150" s="61"/>
      <c r="R1150" s="61"/>
    </row>
    <row r="1151" spans="1:18" x14ac:dyDescent="0.3">
      <c r="A1151" s="17" t="s">
        <v>14305</v>
      </c>
      <c r="B1151" s="17" t="s">
        <v>14306</v>
      </c>
      <c r="C1151" s="17" t="s">
        <v>14307</v>
      </c>
      <c r="D1151" s="17" t="s">
        <v>14308</v>
      </c>
      <c r="E1151" s="17" t="s">
        <v>2085</v>
      </c>
      <c r="F1151" s="17" t="s">
        <v>14309</v>
      </c>
      <c r="G1151" s="18">
        <v>2</v>
      </c>
      <c r="H1151" s="18">
        <v>4</v>
      </c>
      <c r="I1151" s="19">
        <v>0</v>
      </c>
      <c r="J1151" s="20">
        <v>1</v>
      </c>
      <c r="K1151" s="21">
        <v>0</v>
      </c>
      <c r="L1151" s="22">
        <v>0</v>
      </c>
      <c r="M1151" s="61" t="s">
        <v>30790</v>
      </c>
      <c r="N1151" s="61"/>
      <c r="O1151" s="61"/>
      <c r="P1151" s="61"/>
      <c r="Q1151" s="61"/>
      <c r="R1151" s="61"/>
    </row>
    <row r="1152" spans="1:18" x14ac:dyDescent="0.3">
      <c r="A1152" s="17" t="s">
        <v>14310</v>
      </c>
      <c r="B1152" s="17" t="s">
        <v>14311</v>
      </c>
      <c r="C1152" s="17" t="s">
        <v>10485</v>
      </c>
      <c r="D1152" s="17" t="s">
        <v>10461</v>
      </c>
      <c r="E1152" s="17" t="s">
        <v>2369</v>
      </c>
      <c r="F1152" s="17" t="s">
        <v>14312</v>
      </c>
      <c r="G1152" s="18">
        <v>2</v>
      </c>
      <c r="H1152" s="18">
        <v>3</v>
      </c>
      <c r="I1152" s="19">
        <v>0.5</v>
      </c>
      <c r="J1152" s="20">
        <v>0.5</v>
      </c>
      <c r="K1152" s="21">
        <v>0</v>
      </c>
      <c r="L1152" s="22">
        <v>0</v>
      </c>
      <c r="M1152" s="61" t="s">
        <v>30789</v>
      </c>
      <c r="N1152" s="61"/>
      <c r="O1152" s="61"/>
      <c r="P1152" s="61"/>
      <c r="Q1152" s="61"/>
      <c r="R1152" s="61"/>
    </row>
    <row r="1153" spans="1:18" x14ac:dyDescent="0.3">
      <c r="A1153" s="17" t="s">
        <v>14313</v>
      </c>
      <c r="B1153" s="17" t="s">
        <v>14314</v>
      </c>
      <c r="C1153" s="17" t="s">
        <v>14315</v>
      </c>
      <c r="D1153" s="17" t="s">
        <v>14316</v>
      </c>
      <c r="E1153" s="17" t="s">
        <v>2378</v>
      </c>
      <c r="F1153" s="17" t="s">
        <v>14317</v>
      </c>
      <c r="G1153" s="18">
        <v>2</v>
      </c>
      <c r="H1153" s="18">
        <v>10</v>
      </c>
      <c r="I1153" s="19">
        <v>0</v>
      </c>
      <c r="J1153" s="20">
        <v>1</v>
      </c>
      <c r="K1153" s="21">
        <v>0</v>
      </c>
      <c r="L1153" s="22">
        <v>0</v>
      </c>
      <c r="M1153" s="61" t="s">
        <v>30791</v>
      </c>
      <c r="N1153" s="61"/>
      <c r="O1153" s="61"/>
      <c r="P1153" s="61"/>
      <c r="Q1153" s="61"/>
      <c r="R1153" s="61"/>
    </row>
    <row r="1154" spans="1:18" x14ac:dyDescent="0.3">
      <c r="A1154" s="17" t="s">
        <v>8502</v>
      </c>
      <c r="B1154" s="17" t="s">
        <v>14318</v>
      </c>
      <c r="C1154" s="17" t="s">
        <v>14319</v>
      </c>
      <c r="D1154" s="17" t="s">
        <v>10507</v>
      </c>
      <c r="E1154" s="17" t="s">
        <v>2725</v>
      </c>
      <c r="F1154" s="17" t="s">
        <v>14320</v>
      </c>
      <c r="G1154" s="18">
        <v>2</v>
      </c>
      <c r="H1154" s="18">
        <v>13</v>
      </c>
      <c r="I1154" s="19">
        <v>0</v>
      </c>
      <c r="J1154" s="20">
        <v>0</v>
      </c>
      <c r="K1154" s="21">
        <v>0</v>
      </c>
      <c r="L1154" s="22">
        <v>1</v>
      </c>
      <c r="M1154" s="61" t="s">
        <v>30790</v>
      </c>
      <c r="N1154" s="61"/>
      <c r="O1154" s="61"/>
      <c r="P1154" s="61"/>
      <c r="Q1154" s="61"/>
      <c r="R1154" s="61"/>
    </row>
    <row r="1155" spans="1:18" x14ac:dyDescent="0.3">
      <c r="A1155" s="17" t="s">
        <v>14321</v>
      </c>
      <c r="B1155" s="17" t="s">
        <v>14322</v>
      </c>
      <c r="C1155" s="17" t="s">
        <v>14323</v>
      </c>
      <c r="D1155" s="17" t="s">
        <v>10949</v>
      </c>
      <c r="E1155" s="17" t="s">
        <v>2044</v>
      </c>
      <c r="F1155" s="17" t="s">
        <v>14324</v>
      </c>
      <c r="G1155" s="18">
        <v>2</v>
      </c>
      <c r="H1155" s="18">
        <v>4</v>
      </c>
      <c r="I1155" s="19">
        <v>0</v>
      </c>
      <c r="J1155" s="20">
        <v>1</v>
      </c>
      <c r="K1155" s="21">
        <v>0</v>
      </c>
      <c r="L1155" s="22">
        <v>0</v>
      </c>
      <c r="M1155" s="61" t="s">
        <v>30789</v>
      </c>
      <c r="N1155" s="61"/>
      <c r="O1155" s="61"/>
      <c r="P1155" s="61"/>
      <c r="Q1155" s="61"/>
      <c r="R1155" s="61"/>
    </row>
    <row r="1156" spans="1:18" x14ac:dyDescent="0.3">
      <c r="A1156" s="17" t="s">
        <v>8579</v>
      </c>
      <c r="B1156" s="17" t="s">
        <v>14325</v>
      </c>
      <c r="C1156" s="17" t="s">
        <v>14326</v>
      </c>
      <c r="D1156" s="17" t="s">
        <v>10963</v>
      </c>
      <c r="E1156" s="17" t="s">
        <v>3833</v>
      </c>
      <c r="F1156" s="17" t="s">
        <v>14327</v>
      </c>
      <c r="G1156" s="18">
        <v>2</v>
      </c>
      <c r="H1156" s="18">
        <v>2</v>
      </c>
      <c r="I1156" s="19">
        <v>0</v>
      </c>
      <c r="J1156" s="20">
        <v>0.5</v>
      </c>
      <c r="K1156" s="21">
        <v>0</v>
      </c>
      <c r="L1156" s="22">
        <v>0.5</v>
      </c>
      <c r="M1156" s="61" t="s">
        <v>30790</v>
      </c>
      <c r="N1156" s="61"/>
      <c r="O1156" s="61"/>
      <c r="P1156" s="61"/>
      <c r="Q1156" s="61"/>
      <c r="R1156" s="61"/>
    </row>
    <row r="1157" spans="1:18" x14ac:dyDescent="0.3">
      <c r="A1157" s="17" t="s">
        <v>14328</v>
      </c>
      <c r="B1157" s="17" t="s">
        <v>14329</v>
      </c>
      <c r="C1157" s="17" t="s">
        <v>10485</v>
      </c>
      <c r="D1157" s="17" t="s">
        <v>10507</v>
      </c>
      <c r="E1157" s="17" t="s">
        <v>2085</v>
      </c>
      <c r="F1157" s="17" t="s">
        <v>14330</v>
      </c>
      <c r="G1157" s="18">
        <v>2</v>
      </c>
      <c r="H1157" s="18">
        <v>2</v>
      </c>
      <c r="I1157" s="19">
        <v>1</v>
      </c>
      <c r="J1157" s="20">
        <v>0</v>
      </c>
      <c r="K1157" s="21">
        <v>0</v>
      </c>
      <c r="L1157" s="22">
        <v>0</v>
      </c>
      <c r="M1157" s="61" t="s">
        <v>30789</v>
      </c>
      <c r="N1157" s="61"/>
      <c r="O1157" s="61"/>
      <c r="P1157" s="61"/>
      <c r="Q1157" s="61"/>
      <c r="R1157" s="61"/>
    </row>
    <row r="1158" spans="1:18" x14ac:dyDescent="0.3">
      <c r="A1158" s="17" t="s">
        <v>14331</v>
      </c>
      <c r="B1158" s="17" t="s">
        <v>14332</v>
      </c>
      <c r="C1158" s="17" t="s">
        <v>10922</v>
      </c>
      <c r="D1158" s="17" t="s">
        <v>10695</v>
      </c>
      <c r="E1158" s="17" t="s">
        <v>14333</v>
      </c>
      <c r="F1158" s="17" t="s">
        <v>10924</v>
      </c>
      <c r="G1158" s="18">
        <v>2</v>
      </c>
      <c r="H1158" s="18">
        <v>3</v>
      </c>
      <c r="I1158" s="19">
        <v>0</v>
      </c>
      <c r="J1158" s="20">
        <v>1</v>
      </c>
      <c r="K1158" s="21">
        <v>0</v>
      </c>
      <c r="L1158" s="22">
        <v>0</v>
      </c>
      <c r="M1158" s="61" t="s">
        <v>30789</v>
      </c>
      <c r="N1158" s="61"/>
      <c r="O1158" s="61"/>
      <c r="P1158" s="61"/>
      <c r="Q1158" s="61"/>
      <c r="R1158" s="61"/>
    </row>
    <row r="1159" spans="1:18" x14ac:dyDescent="0.3">
      <c r="A1159" s="17" t="s">
        <v>14334</v>
      </c>
      <c r="B1159" s="17" t="s">
        <v>14335</v>
      </c>
      <c r="C1159" s="17" t="s">
        <v>10976</v>
      </c>
      <c r="D1159" s="17" t="s">
        <v>10710</v>
      </c>
      <c r="E1159" s="17" t="s">
        <v>8948</v>
      </c>
      <c r="F1159" s="17" t="s">
        <v>14336</v>
      </c>
      <c r="G1159" s="18">
        <v>2</v>
      </c>
      <c r="H1159" s="18">
        <v>20</v>
      </c>
      <c r="I1159" s="19">
        <v>0</v>
      </c>
      <c r="J1159" s="20">
        <v>1</v>
      </c>
      <c r="K1159" s="21">
        <v>0</v>
      </c>
      <c r="L1159" s="22">
        <v>0</v>
      </c>
      <c r="M1159" s="61" t="s">
        <v>30789</v>
      </c>
      <c r="N1159" s="61"/>
      <c r="O1159" s="61"/>
      <c r="P1159" s="61"/>
      <c r="Q1159" s="61"/>
      <c r="R1159" s="61"/>
    </row>
    <row r="1160" spans="1:18" x14ac:dyDescent="0.3">
      <c r="A1160" s="17" t="s">
        <v>7076</v>
      </c>
      <c r="B1160" s="17" t="s">
        <v>14337</v>
      </c>
      <c r="C1160" s="17" t="s">
        <v>10485</v>
      </c>
      <c r="D1160" s="17" t="s">
        <v>10507</v>
      </c>
      <c r="E1160" s="17" t="s">
        <v>6916</v>
      </c>
      <c r="F1160" s="17" t="s">
        <v>14338</v>
      </c>
      <c r="G1160" s="18">
        <v>2</v>
      </c>
      <c r="H1160" s="18">
        <v>2</v>
      </c>
      <c r="I1160" s="19">
        <v>0</v>
      </c>
      <c r="J1160" s="20">
        <v>0</v>
      </c>
      <c r="K1160" s="21">
        <v>0</v>
      </c>
      <c r="L1160" s="22">
        <v>1</v>
      </c>
      <c r="M1160" s="61" t="s">
        <v>30790</v>
      </c>
      <c r="N1160" s="61"/>
      <c r="O1160" s="61"/>
      <c r="P1160" s="61"/>
      <c r="Q1160" s="61"/>
      <c r="R1160" s="61"/>
    </row>
    <row r="1161" spans="1:18" x14ac:dyDescent="0.3">
      <c r="A1161" s="17" t="s">
        <v>14339</v>
      </c>
      <c r="B1161" s="17" t="s">
        <v>14340</v>
      </c>
      <c r="C1161" s="17" t="s">
        <v>14341</v>
      </c>
      <c r="D1161" s="17" t="s">
        <v>10695</v>
      </c>
      <c r="E1161" s="17" t="s">
        <v>10527</v>
      </c>
      <c r="F1161" s="17" t="s">
        <v>14342</v>
      </c>
      <c r="G1161" s="18">
        <v>2</v>
      </c>
      <c r="H1161" s="18">
        <v>4</v>
      </c>
      <c r="I1161" s="19">
        <v>1</v>
      </c>
      <c r="J1161" s="20">
        <v>0</v>
      </c>
      <c r="K1161" s="21">
        <v>0</v>
      </c>
      <c r="L1161" s="22">
        <v>0</v>
      </c>
      <c r="M1161" s="61" t="s">
        <v>30789</v>
      </c>
      <c r="N1161" s="61"/>
      <c r="O1161" s="61"/>
      <c r="P1161" s="61"/>
      <c r="Q1161" s="61"/>
      <c r="R1161" s="61"/>
    </row>
    <row r="1162" spans="1:18" x14ac:dyDescent="0.3">
      <c r="A1162" s="17" t="s">
        <v>14343</v>
      </c>
      <c r="B1162" s="17" t="s">
        <v>14344</v>
      </c>
      <c r="C1162" s="17" t="s">
        <v>14345</v>
      </c>
      <c r="D1162" s="17" t="s">
        <v>14346</v>
      </c>
      <c r="E1162" s="17" t="s">
        <v>10498</v>
      </c>
      <c r="F1162" s="17" t="s">
        <v>14347</v>
      </c>
      <c r="G1162" s="18">
        <v>2</v>
      </c>
      <c r="H1162" s="18">
        <v>2</v>
      </c>
      <c r="I1162" s="19">
        <v>0</v>
      </c>
      <c r="J1162" s="20">
        <v>1</v>
      </c>
      <c r="K1162" s="21">
        <v>0</v>
      </c>
      <c r="L1162" s="22">
        <v>0</v>
      </c>
      <c r="M1162" s="61" t="s">
        <v>30789</v>
      </c>
      <c r="N1162" s="61"/>
      <c r="O1162" s="61"/>
      <c r="P1162" s="61"/>
      <c r="Q1162" s="61"/>
      <c r="R1162" s="61"/>
    </row>
    <row r="1163" spans="1:18" x14ac:dyDescent="0.3">
      <c r="A1163" s="17" t="s">
        <v>14348</v>
      </c>
      <c r="B1163" s="17" t="s">
        <v>14349</v>
      </c>
      <c r="C1163" s="17" t="s">
        <v>11546</v>
      </c>
      <c r="D1163" s="17" t="s">
        <v>10507</v>
      </c>
      <c r="E1163" s="17" t="s">
        <v>11107</v>
      </c>
      <c r="F1163" s="17" t="s">
        <v>14350</v>
      </c>
      <c r="G1163" s="18">
        <v>2</v>
      </c>
      <c r="H1163" s="18">
        <v>2</v>
      </c>
      <c r="I1163" s="19">
        <v>0</v>
      </c>
      <c r="J1163" s="20">
        <v>1</v>
      </c>
      <c r="K1163" s="21">
        <v>0</v>
      </c>
      <c r="L1163" s="22">
        <v>0</v>
      </c>
      <c r="M1163" s="61" t="s">
        <v>30789</v>
      </c>
      <c r="N1163" s="61"/>
      <c r="O1163" s="61"/>
      <c r="P1163" s="61"/>
      <c r="Q1163" s="61"/>
      <c r="R1163" s="61"/>
    </row>
    <row r="1164" spans="1:18" x14ac:dyDescent="0.3">
      <c r="A1164" s="17" t="s">
        <v>2816</v>
      </c>
      <c r="B1164" s="17" t="s">
        <v>14351</v>
      </c>
      <c r="C1164" s="17" t="s">
        <v>10485</v>
      </c>
      <c r="D1164" s="17" t="s">
        <v>10507</v>
      </c>
      <c r="E1164" s="17" t="s">
        <v>2211</v>
      </c>
      <c r="F1164" s="17" t="s">
        <v>14352</v>
      </c>
      <c r="G1164" s="18">
        <v>2</v>
      </c>
      <c r="H1164" s="18">
        <v>8</v>
      </c>
      <c r="I1164" s="19">
        <v>0</v>
      </c>
      <c r="J1164" s="20">
        <v>0</v>
      </c>
      <c r="K1164" s="21">
        <v>1</v>
      </c>
      <c r="L1164" s="22">
        <v>0</v>
      </c>
      <c r="M1164" s="61" t="s">
        <v>30790</v>
      </c>
      <c r="N1164" s="61"/>
      <c r="O1164" s="61"/>
      <c r="P1164" s="61"/>
      <c r="Q1164" s="61"/>
      <c r="R1164" s="61"/>
    </row>
    <row r="1165" spans="1:18" x14ac:dyDescent="0.3">
      <c r="A1165" s="17" t="s">
        <v>9656</v>
      </c>
      <c r="B1165" s="17" t="s">
        <v>14353</v>
      </c>
      <c r="C1165" s="17" t="s">
        <v>10485</v>
      </c>
      <c r="D1165" s="17" t="s">
        <v>10507</v>
      </c>
      <c r="E1165" s="17" t="s">
        <v>2331</v>
      </c>
      <c r="F1165" s="17" t="s">
        <v>14354</v>
      </c>
      <c r="G1165" s="18">
        <v>2</v>
      </c>
      <c r="H1165" s="18">
        <v>4</v>
      </c>
      <c r="I1165" s="19">
        <v>0</v>
      </c>
      <c r="J1165" s="20">
        <v>0</v>
      </c>
      <c r="K1165" s="21">
        <v>0</v>
      </c>
      <c r="L1165" s="22">
        <v>1</v>
      </c>
      <c r="M1165" s="61" t="s">
        <v>30790</v>
      </c>
      <c r="N1165" s="61"/>
      <c r="O1165" s="61"/>
      <c r="P1165" s="61"/>
      <c r="Q1165" s="61"/>
      <c r="R1165" s="61"/>
    </row>
    <row r="1166" spans="1:18" x14ac:dyDescent="0.3">
      <c r="A1166" s="17" t="s">
        <v>14355</v>
      </c>
      <c r="B1166" s="17" t="s">
        <v>14356</v>
      </c>
      <c r="C1166" s="17" t="s">
        <v>10485</v>
      </c>
      <c r="D1166" s="17" t="s">
        <v>11556</v>
      </c>
      <c r="E1166" s="17" t="s">
        <v>2346</v>
      </c>
      <c r="F1166" s="17" t="s">
        <v>14357</v>
      </c>
      <c r="G1166" s="18">
        <v>2</v>
      </c>
      <c r="H1166" s="18">
        <v>6</v>
      </c>
      <c r="I1166" s="19">
        <v>0</v>
      </c>
      <c r="J1166" s="20">
        <v>1</v>
      </c>
      <c r="K1166" s="21">
        <v>0</v>
      </c>
      <c r="L1166" s="22">
        <v>0</v>
      </c>
      <c r="M1166" s="61" t="s">
        <v>30791</v>
      </c>
      <c r="N1166" s="61"/>
      <c r="O1166" s="61"/>
      <c r="P1166" s="61"/>
      <c r="Q1166" s="61"/>
      <c r="R1166" s="61"/>
    </row>
    <row r="1167" spans="1:18" x14ac:dyDescent="0.3">
      <c r="A1167" s="17" t="s">
        <v>7751</v>
      </c>
      <c r="B1167" s="17" t="s">
        <v>7744</v>
      </c>
      <c r="C1167" s="17" t="s">
        <v>14358</v>
      </c>
      <c r="D1167" s="17" t="s">
        <v>10507</v>
      </c>
      <c r="E1167" s="17" t="s">
        <v>7745</v>
      </c>
      <c r="F1167" s="17" t="s">
        <v>14359</v>
      </c>
      <c r="G1167" s="18">
        <v>2</v>
      </c>
      <c r="H1167" s="18">
        <v>4</v>
      </c>
      <c r="I1167" s="19">
        <v>0</v>
      </c>
      <c r="J1167" s="20">
        <v>0.5</v>
      </c>
      <c r="K1167" s="21">
        <v>0</v>
      </c>
      <c r="L1167" s="22">
        <v>0.5</v>
      </c>
      <c r="M1167" s="61" t="s">
        <v>30790</v>
      </c>
      <c r="N1167" s="61"/>
      <c r="O1167" s="61"/>
      <c r="P1167" s="61"/>
      <c r="Q1167" s="61"/>
      <c r="R1167" s="61"/>
    </row>
    <row r="1168" spans="1:18" x14ac:dyDescent="0.3">
      <c r="A1168" s="17" t="s">
        <v>7257</v>
      </c>
      <c r="B1168" s="17" t="s">
        <v>14360</v>
      </c>
      <c r="C1168" s="17" t="s">
        <v>14361</v>
      </c>
      <c r="D1168" s="17" t="s">
        <v>10486</v>
      </c>
      <c r="E1168" s="17" t="s">
        <v>5372</v>
      </c>
      <c r="F1168" s="17" t="s">
        <v>14362</v>
      </c>
      <c r="G1168" s="18">
        <v>2</v>
      </c>
      <c r="H1168" s="18">
        <v>2</v>
      </c>
      <c r="I1168" s="19">
        <v>0</v>
      </c>
      <c r="J1168" s="20">
        <v>0</v>
      </c>
      <c r="K1168" s="21">
        <v>0</v>
      </c>
      <c r="L1168" s="22">
        <v>1</v>
      </c>
      <c r="M1168" s="61" t="s">
        <v>30786</v>
      </c>
      <c r="N1168" s="61"/>
      <c r="O1168" s="61"/>
      <c r="P1168" s="61"/>
      <c r="Q1168" s="61"/>
      <c r="R1168" s="61"/>
    </row>
    <row r="1169" spans="1:18" x14ac:dyDescent="0.3">
      <c r="A1169" s="17" t="s">
        <v>14363</v>
      </c>
      <c r="B1169" s="17" t="s">
        <v>14364</v>
      </c>
      <c r="C1169" s="17" t="s">
        <v>14365</v>
      </c>
      <c r="D1169" s="17" t="s">
        <v>10507</v>
      </c>
      <c r="E1169" s="17" t="s">
        <v>2522</v>
      </c>
      <c r="F1169" s="17" t="s">
        <v>14366</v>
      </c>
      <c r="G1169" s="18">
        <v>2</v>
      </c>
      <c r="H1169" s="18">
        <v>6</v>
      </c>
      <c r="I1169" s="19">
        <v>0</v>
      </c>
      <c r="J1169" s="20">
        <v>1</v>
      </c>
      <c r="K1169" s="21">
        <v>0</v>
      </c>
      <c r="L1169" s="22">
        <v>0</v>
      </c>
      <c r="M1169" s="61" t="s">
        <v>30791</v>
      </c>
      <c r="N1169" s="61"/>
      <c r="O1169" s="61"/>
      <c r="P1169" s="61"/>
      <c r="Q1169" s="61"/>
      <c r="R1169" s="61"/>
    </row>
    <row r="1170" spans="1:18" x14ac:dyDescent="0.3">
      <c r="A1170" s="17" t="s">
        <v>14367</v>
      </c>
      <c r="B1170" s="17" t="s">
        <v>14368</v>
      </c>
      <c r="C1170" s="17" t="s">
        <v>14369</v>
      </c>
      <c r="D1170" s="17" t="s">
        <v>10507</v>
      </c>
      <c r="E1170" s="17" t="s">
        <v>2725</v>
      </c>
      <c r="F1170" s="17" t="s">
        <v>14370</v>
      </c>
      <c r="G1170" s="18">
        <v>2</v>
      </c>
      <c r="H1170" s="18">
        <v>4</v>
      </c>
      <c r="I1170" s="19">
        <v>0</v>
      </c>
      <c r="J1170" s="20">
        <v>1</v>
      </c>
      <c r="K1170" s="21">
        <v>0</v>
      </c>
      <c r="L1170" s="22">
        <v>0</v>
      </c>
      <c r="M1170" s="61" t="s">
        <v>30791</v>
      </c>
      <c r="N1170" s="61"/>
      <c r="O1170" s="61"/>
      <c r="P1170" s="61"/>
      <c r="Q1170" s="61"/>
      <c r="R1170" s="61"/>
    </row>
    <row r="1171" spans="1:18" x14ac:dyDescent="0.3">
      <c r="A1171" s="17" t="s">
        <v>14371</v>
      </c>
      <c r="B1171" s="17" t="s">
        <v>14372</v>
      </c>
      <c r="C1171" s="17" t="s">
        <v>14373</v>
      </c>
      <c r="D1171" s="17" t="s">
        <v>14374</v>
      </c>
      <c r="E1171" s="17" t="s">
        <v>2181</v>
      </c>
      <c r="F1171" s="17" t="s">
        <v>14375</v>
      </c>
      <c r="G1171" s="18">
        <v>2</v>
      </c>
      <c r="H1171" s="18">
        <v>4</v>
      </c>
      <c r="I1171" s="19">
        <v>0.5</v>
      </c>
      <c r="J1171" s="20">
        <v>0.5</v>
      </c>
      <c r="K1171" s="21">
        <v>0</v>
      </c>
      <c r="L1171" s="22">
        <v>0</v>
      </c>
      <c r="M1171" s="61" t="s">
        <v>30789</v>
      </c>
      <c r="N1171" s="61"/>
      <c r="O1171" s="61"/>
      <c r="P1171" s="61"/>
      <c r="Q1171" s="61"/>
      <c r="R1171" s="61"/>
    </row>
    <row r="1172" spans="1:18" x14ac:dyDescent="0.3">
      <c r="A1172" s="17" t="s">
        <v>14376</v>
      </c>
      <c r="B1172" s="17" t="s">
        <v>14377</v>
      </c>
      <c r="C1172" s="17" t="s">
        <v>14378</v>
      </c>
      <c r="D1172" s="17" t="s">
        <v>10461</v>
      </c>
      <c r="E1172" s="17" t="s">
        <v>2281</v>
      </c>
      <c r="F1172" s="17" t="s">
        <v>14379</v>
      </c>
      <c r="G1172" s="18">
        <v>2</v>
      </c>
      <c r="H1172" s="18">
        <v>8</v>
      </c>
      <c r="I1172" s="19">
        <v>0.5</v>
      </c>
      <c r="J1172" s="20">
        <v>0.5</v>
      </c>
      <c r="K1172" s="21">
        <v>0</v>
      </c>
      <c r="L1172" s="22">
        <v>0</v>
      </c>
      <c r="M1172" s="61" t="s">
        <v>30787</v>
      </c>
      <c r="N1172" s="61"/>
      <c r="O1172" s="61"/>
      <c r="P1172" s="61"/>
      <c r="Q1172" s="61"/>
      <c r="R1172" s="61"/>
    </row>
    <row r="1173" spans="1:18" x14ac:dyDescent="0.3">
      <c r="A1173" s="17" t="s">
        <v>14380</v>
      </c>
      <c r="B1173" s="17" t="s">
        <v>14381</v>
      </c>
      <c r="C1173" s="17" t="s">
        <v>12949</v>
      </c>
      <c r="D1173" s="17" t="s">
        <v>10584</v>
      </c>
      <c r="E1173" s="17" t="s">
        <v>3411</v>
      </c>
      <c r="F1173" s="17" t="s">
        <v>14380</v>
      </c>
      <c r="G1173" s="18">
        <v>2</v>
      </c>
      <c r="H1173" s="18">
        <v>2</v>
      </c>
      <c r="I1173" s="19">
        <v>1</v>
      </c>
      <c r="J1173" s="20">
        <v>0</v>
      </c>
      <c r="K1173" s="21">
        <v>0</v>
      </c>
      <c r="L1173" s="22">
        <v>0</v>
      </c>
      <c r="M1173" s="61" t="s">
        <v>30789</v>
      </c>
      <c r="N1173" s="61"/>
      <c r="O1173" s="61"/>
      <c r="P1173" s="61"/>
      <c r="Q1173" s="61"/>
      <c r="R1173" s="61"/>
    </row>
    <row r="1174" spans="1:18" x14ac:dyDescent="0.3">
      <c r="A1174" s="17" t="s">
        <v>8079</v>
      </c>
      <c r="B1174" s="17" t="s">
        <v>14382</v>
      </c>
      <c r="C1174" s="17" t="s">
        <v>14383</v>
      </c>
      <c r="D1174" s="17" t="s">
        <v>10507</v>
      </c>
      <c r="E1174" s="17" t="s">
        <v>3811</v>
      </c>
      <c r="F1174" s="17" t="s">
        <v>14384</v>
      </c>
      <c r="G1174" s="18">
        <v>2</v>
      </c>
      <c r="H1174" s="18">
        <v>20</v>
      </c>
      <c r="I1174" s="19">
        <v>0</v>
      </c>
      <c r="J1174" s="20">
        <v>0</v>
      </c>
      <c r="K1174" s="21">
        <v>0</v>
      </c>
      <c r="L1174" s="22">
        <v>1</v>
      </c>
      <c r="M1174" s="61" t="s">
        <v>30790</v>
      </c>
      <c r="N1174" s="61"/>
      <c r="O1174" s="61"/>
      <c r="P1174" s="61"/>
      <c r="Q1174" s="61"/>
      <c r="R1174" s="61"/>
    </row>
    <row r="1175" spans="1:18" x14ac:dyDescent="0.3">
      <c r="A1175" s="17" t="s">
        <v>14385</v>
      </c>
      <c r="B1175" s="17" t="s">
        <v>14386</v>
      </c>
      <c r="C1175" s="17" t="s">
        <v>12887</v>
      </c>
      <c r="D1175" s="17" t="s">
        <v>10507</v>
      </c>
      <c r="E1175" s="17" t="s">
        <v>8266</v>
      </c>
      <c r="F1175" s="17" t="s">
        <v>14387</v>
      </c>
      <c r="G1175" s="18">
        <v>2</v>
      </c>
      <c r="H1175" s="18">
        <v>27</v>
      </c>
      <c r="I1175" s="19">
        <v>1</v>
      </c>
      <c r="J1175" s="20">
        <v>0</v>
      </c>
      <c r="K1175" s="21">
        <v>0</v>
      </c>
      <c r="L1175" s="22">
        <v>0</v>
      </c>
      <c r="M1175" s="61" t="s">
        <v>30789</v>
      </c>
      <c r="N1175" s="61"/>
      <c r="O1175" s="61"/>
      <c r="P1175" s="61"/>
      <c r="Q1175" s="61"/>
      <c r="R1175" s="61"/>
    </row>
    <row r="1176" spans="1:18" x14ac:dyDescent="0.3">
      <c r="A1176" s="17" t="s">
        <v>4030</v>
      </c>
      <c r="B1176" s="17" t="s">
        <v>14388</v>
      </c>
      <c r="C1176" s="17" t="s">
        <v>10485</v>
      </c>
      <c r="D1176" s="17" t="s">
        <v>12901</v>
      </c>
      <c r="E1176" s="17" t="s">
        <v>2405</v>
      </c>
      <c r="F1176" s="17" t="s">
        <v>14389</v>
      </c>
      <c r="G1176" s="18">
        <v>2</v>
      </c>
      <c r="H1176" s="18">
        <v>3</v>
      </c>
      <c r="I1176" s="19">
        <v>0</v>
      </c>
      <c r="J1176" s="20">
        <v>0</v>
      </c>
      <c r="K1176" s="21">
        <v>1</v>
      </c>
      <c r="L1176" s="22">
        <v>0</v>
      </c>
      <c r="M1176" s="61" t="s">
        <v>30790</v>
      </c>
      <c r="N1176" s="61"/>
      <c r="O1176" s="61"/>
      <c r="P1176" s="61"/>
      <c r="Q1176" s="61"/>
      <c r="R1176" s="61"/>
    </row>
    <row r="1177" spans="1:18" x14ac:dyDescent="0.3">
      <c r="A1177" s="17" t="s">
        <v>4992</v>
      </c>
      <c r="B1177" s="17" t="s">
        <v>14390</v>
      </c>
      <c r="C1177" s="17" t="s">
        <v>10485</v>
      </c>
      <c r="D1177" s="17" t="s">
        <v>10695</v>
      </c>
      <c r="E1177" s="17" t="s">
        <v>2299</v>
      </c>
      <c r="F1177" s="17" t="s">
        <v>14391</v>
      </c>
      <c r="G1177" s="18">
        <v>2</v>
      </c>
      <c r="H1177" s="18">
        <v>4</v>
      </c>
      <c r="I1177" s="19">
        <v>0</v>
      </c>
      <c r="J1177" s="20">
        <v>0</v>
      </c>
      <c r="K1177" s="21">
        <v>1</v>
      </c>
      <c r="L1177" s="22">
        <v>0</v>
      </c>
      <c r="M1177" s="61" t="s">
        <v>30789</v>
      </c>
      <c r="N1177" s="61"/>
      <c r="O1177" s="61"/>
      <c r="P1177" s="61"/>
      <c r="Q1177" s="61"/>
      <c r="R1177" s="61"/>
    </row>
    <row r="1178" spans="1:18" x14ac:dyDescent="0.3">
      <c r="A1178" s="17" t="s">
        <v>14392</v>
      </c>
      <c r="B1178" s="17" t="s">
        <v>14393</v>
      </c>
      <c r="C1178" s="17" t="s">
        <v>10485</v>
      </c>
      <c r="D1178" s="17" t="s">
        <v>10710</v>
      </c>
      <c r="E1178" s="17" t="s">
        <v>14394</v>
      </c>
      <c r="F1178" s="17" t="s">
        <v>14395</v>
      </c>
      <c r="G1178" s="18">
        <v>2</v>
      </c>
      <c r="H1178" s="18">
        <v>2</v>
      </c>
      <c r="I1178" s="19">
        <v>0</v>
      </c>
      <c r="J1178" s="20">
        <v>1</v>
      </c>
      <c r="K1178" s="21">
        <v>0</v>
      </c>
      <c r="L1178" s="22">
        <v>0</v>
      </c>
      <c r="M1178" s="61" t="s">
        <v>30788</v>
      </c>
      <c r="N1178" s="61"/>
      <c r="O1178" s="61"/>
      <c r="P1178" s="61"/>
      <c r="Q1178" s="61"/>
      <c r="R1178" s="61"/>
    </row>
    <row r="1179" spans="1:18" x14ac:dyDescent="0.3">
      <c r="A1179" s="17" t="s">
        <v>7241</v>
      </c>
      <c r="B1179" s="17" t="s">
        <v>7242</v>
      </c>
      <c r="C1179" s="17" t="s">
        <v>14396</v>
      </c>
      <c r="D1179" s="17" t="s">
        <v>10507</v>
      </c>
      <c r="E1179" s="17" t="s">
        <v>5424</v>
      </c>
      <c r="F1179" s="17" t="s">
        <v>14397</v>
      </c>
      <c r="G1179" s="18">
        <v>2</v>
      </c>
      <c r="H1179" s="18">
        <v>30</v>
      </c>
      <c r="I1179" s="19">
        <v>0</v>
      </c>
      <c r="J1179" s="20">
        <v>0</v>
      </c>
      <c r="K1179" s="21">
        <v>0</v>
      </c>
      <c r="L1179" s="22">
        <v>1</v>
      </c>
      <c r="M1179" s="61" t="s">
        <v>30790</v>
      </c>
      <c r="N1179" s="61"/>
      <c r="O1179" s="61"/>
      <c r="P1179" s="61"/>
      <c r="Q1179" s="61"/>
      <c r="R1179" s="61"/>
    </row>
    <row r="1180" spans="1:18" x14ac:dyDescent="0.3">
      <c r="A1180" s="17" t="s">
        <v>6801</v>
      </c>
      <c r="B1180" s="17" t="s">
        <v>14398</v>
      </c>
      <c r="C1180" s="17" t="s">
        <v>14399</v>
      </c>
      <c r="D1180" s="17" t="s">
        <v>12133</v>
      </c>
      <c r="E1180" s="17" t="s">
        <v>2174</v>
      </c>
      <c r="F1180" s="17" t="s">
        <v>14400</v>
      </c>
      <c r="G1180" s="18">
        <v>2</v>
      </c>
      <c r="H1180" s="18">
        <v>2</v>
      </c>
      <c r="I1180" s="19">
        <v>0</v>
      </c>
      <c r="J1180" s="20">
        <v>0</v>
      </c>
      <c r="K1180" s="21">
        <v>0</v>
      </c>
      <c r="L1180" s="22">
        <v>1</v>
      </c>
      <c r="M1180" s="61" t="s">
        <v>30790</v>
      </c>
      <c r="N1180" s="61"/>
      <c r="O1180" s="61"/>
      <c r="P1180" s="61"/>
      <c r="Q1180" s="61"/>
      <c r="R1180" s="61"/>
    </row>
    <row r="1181" spans="1:18" x14ac:dyDescent="0.3">
      <c r="A1181" s="17" t="s">
        <v>5119</v>
      </c>
      <c r="B1181" s="17" t="s">
        <v>14401</v>
      </c>
      <c r="C1181" s="17" t="s">
        <v>11375</v>
      </c>
      <c r="D1181" s="17" t="s">
        <v>11319</v>
      </c>
      <c r="E1181" s="17" t="s">
        <v>2859</v>
      </c>
      <c r="F1181" s="17" t="s">
        <v>14402</v>
      </c>
      <c r="G1181" s="18">
        <v>2</v>
      </c>
      <c r="H1181" s="18">
        <v>2</v>
      </c>
      <c r="I1181" s="19">
        <v>0</v>
      </c>
      <c r="J1181" s="20">
        <v>0</v>
      </c>
      <c r="K1181" s="21">
        <v>1</v>
      </c>
      <c r="L1181" s="22">
        <v>0</v>
      </c>
      <c r="M1181" s="61" t="s">
        <v>30790</v>
      </c>
      <c r="N1181" s="61"/>
      <c r="O1181" s="61"/>
      <c r="P1181" s="61"/>
      <c r="Q1181" s="61"/>
      <c r="R1181" s="61"/>
    </row>
    <row r="1182" spans="1:18" x14ac:dyDescent="0.3">
      <c r="A1182" s="17" t="s">
        <v>14403</v>
      </c>
      <c r="B1182" s="17" t="s">
        <v>14404</v>
      </c>
      <c r="C1182" s="17" t="s">
        <v>14405</v>
      </c>
      <c r="D1182" s="17" t="s">
        <v>10695</v>
      </c>
      <c r="E1182" s="17" t="s">
        <v>2146</v>
      </c>
      <c r="F1182" s="17" t="s">
        <v>14406</v>
      </c>
      <c r="G1182" s="18">
        <v>2</v>
      </c>
      <c r="H1182" s="18">
        <v>2</v>
      </c>
      <c r="I1182" s="19">
        <v>0</v>
      </c>
      <c r="J1182" s="20">
        <v>1</v>
      </c>
      <c r="K1182" s="21">
        <v>0</v>
      </c>
      <c r="L1182" s="22">
        <v>0</v>
      </c>
      <c r="M1182" s="61" t="s">
        <v>30791</v>
      </c>
      <c r="N1182" s="61"/>
      <c r="O1182" s="61"/>
      <c r="P1182" s="61"/>
      <c r="Q1182" s="61"/>
      <c r="R1182" s="61"/>
    </row>
    <row r="1183" spans="1:18" x14ac:dyDescent="0.3">
      <c r="A1183" s="17" t="s">
        <v>5801</v>
      </c>
      <c r="B1183" s="17" t="s">
        <v>14407</v>
      </c>
      <c r="C1183" s="17" t="s">
        <v>10485</v>
      </c>
      <c r="D1183" s="17" t="s">
        <v>10507</v>
      </c>
      <c r="E1183" s="17" t="s">
        <v>5792</v>
      </c>
      <c r="F1183" s="17" t="s">
        <v>14408</v>
      </c>
      <c r="G1183" s="18">
        <v>2</v>
      </c>
      <c r="H1183" s="18">
        <v>2</v>
      </c>
      <c r="I1183" s="19">
        <v>0</v>
      </c>
      <c r="J1183" s="20">
        <v>0</v>
      </c>
      <c r="K1183" s="21">
        <v>0</v>
      </c>
      <c r="L1183" s="22">
        <v>1</v>
      </c>
      <c r="M1183" s="61" t="s">
        <v>30790</v>
      </c>
      <c r="N1183" s="61"/>
      <c r="O1183" s="61"/>
      <c r="P1183" s="61"/>
      <c r="Q1183" s="61"/>
      <c r="R1183" s="61"/>
    </row>
    <row r="1184" spans="1:18" x14ac:dyDescent="0.3">
      <c r="A1184" s="17" t="s">
        <v>4800</v>
      </c>
      <c r="B1184" s="17" t="s">
        <v>4801</v>
      </c>
      <c r="C1184" s="17" t="s">
        <v>14409</v>
      </c>
      <c r="D1184" s="17" t="s">
        <v>13335</v>
      </c>
      <c r="E1184" s="17" t="s">
        <v>2157</v>
      </c>
      <c r="F1184" s="17" t="s">
        <v>14410</v>
      </c>
      <c r="G1184" s="18">
        <v>2</v>
      </c>
      <c r="H1184" s="18">
        <v>2</v>
      </c>
      <c r="I1184" s="19">
        <v>0</v>
      </c>
      <c r="J1184" s="20">
        <v>0</v>
      </c>
      <c r="K1184" s="21">
        <v>1</v>
      </c>
      <c r="L1184" s="22">
        <v>0</v>
      </c>
      <c r="M1184" s="61" t="s">
        <v>30790</v>
      </c>
      <c r="N1184" s="61"/>
      <c r="O1184" s="61"/>
      <c r="P1184" s="61"/>
      <c r="Q1184" s="61"/>
      <c r="R1184" s="61"/>
    </row>
    <row r="1185" spans="1:18" x14ac:dyDescent="0.3">
      <c r="A1185" s="17" t="s">
        <v>14411</v>
      </c>
      <c r="B1185" s="17" t="s">
        <v>14412</v>
      </c>
      <c r="C1185" s="17" t="s">
        <v>10485</v>
      </c>
      <c r="D1185" s="17" t="s">
        <v>10980</v>
      </c>
      <c r="E1185" s="17" t="s">
        <v>7702</v>
      </c>
      <c r="F1185" s="17" t="s">
        <v>13117</v>
      </c>
      <c r="G1185" s="18">
        <v>2</v>
      </c>
      <c r="H1185" s="18">
        <v>3</v>
      </c>
      <c r="I1185" s="19">
        <v>0</v>
      </c>
      <c r="J1185" s="20">
        <v>1</v>
      </c>
      <c r="K1185" s="21">
        <v>0</v>
      </c>
      <c r="L1185" s="22">
        <v>0</v>
      </c>
      <c r="M1185" s="61" t="s">
        <v>30791</v>
      </c>
      <c r="N1185" s="61"/>
      <c r="O1185" s="61"/>
      <c r="P1185" s="61"/>
      <c r="Q1185" s="61"/>
      <c r="R1185" s="61"/>
    </row>
    <row r="1186" spans="1:18" x14ac:dyDescent="0.3">
      <c r="A1186" s="17" t="s">
        <v>5865</v>
      </c>
      <c r="B1186" s="17" t="s">
        <v>14413</v>
      </c>
      <c r="C1186" s="17" t="s">
        <v>10894</v>
      </c>
      <c r="D1186" s="17" t="s">
        <v>10507</v>
      </c>
      <c r="E1186" s="17" t="s">
        <v>5867</v>
      </c>
      <c r="F1186" s="17" t="s">
        <v>14414</v>
      </c>
      <c r="G1186" s="18">
        <v>2</v>
      </c>
      <c r="H1186" s="18">
        <v>2</v>
      </c>
      <c r="I1186" s="19">
        <v>0</v>
      </c>
      <c r="J1186" s="20">
        <v>0</v>
      </c>
      <c r="K1186" s="21">
        <v>0</v>
      </c>
      <c r="L1186" s="22">
        <v>1</v>
      </c>
      <c r="M1186" s="61" t="s">
        <v>30790</v>
      </c>
      <c r="N1186" s="61"/>
      <c r="O1186" s="61"/>
      <c r="P1186" s="61"/>
      <c r="Q1186" s="61"/>
      <c r="R1186" s="61"/>
    </row>
    <row r="1187" spans="1:18" x14ac:dyDescent="0.3">
      <c r="A1187" s="17" t="s">
        <v>4671</v>
      </c>
      <c r="B1187" s="17" t="s">
        <v>14415</v>
      </c>
      <c r="C1187" s="17" t="s">
        <v>10485</v>
      </c>
      <c r="D1187" s="17" t="s">
        <v>14416</v>
      </c>
      <c r="E1187" s="17" t="s">
        <v>2181</v>
      </c>
      <c r="F1187" s="17" t="s">
        <v>14417</v>
      </c>
      <c r="G1187" s="18">
        <v>2</v>
      </c>
      <c r="H1187" s="18">
        <v>2</v>
      </c>
      <c r="I1187" s="19">
        <v>0</v>
      </c>
      <c r="J1187" s="20">
        <v>0</v>
      </c>
      <c r="K1187" s="21">
        <v>1</v>
      </c>
      <c r="L1187" s="22">
        <v>0</v>
      </c>
      <c r="M1187" s="61" t="s">
        <v>30790</v>
      </c>
      <c r="N1187" s="61"/>
      <c r="O1187" s="61"/>
      <c r="P1187" s="61"/>
      <c r="Q1187" s="61"/>
      <c r="R1187" s="61"/>
    </row>
    <row r="1188" spans="1:18" x14ac:dyDescent="0.3">
      <c r="A1188" s="17" t="s">
        <v>14418</v>
      </c>
      <c r="B1188" s="17" t="s">
        <v>14419</v>
      </c>
      <c r="C1188" s="17" t="s">
        <v>14420</v>
      </c>
      <c r="D1188" s="17" t="s">
        <v>10885</v>
      </c>
      <c r="E1188" s="17" t="s">
        <v>14421</v>
      </c>
      <c r="F1188" s="17" t="s">
        <v>14422</v>
      </c>
      <c r="G1188" s="18">
        <v>2</v>
      </c>
      <c r="H1188" s="18">
        <v>24</v>
      </c>
      <c r="I1188" s="19">
        <v>0</v>
      </c>
      <c r="J1188" s="20">
        <v>1</v>
      </c>
      <c r="K1188" s="21">
        <v>0</v>
      </c>
      <c r="L1188" s="22">
        <v>0</v>
      </c>
      <c r="M1188" s="61" t="s">
        <v>30789</v>
      </c>
      <c r="N1188" s="61"/>
      <c r="O1188" s="61"/>
      <c r="P1188" s="61"/>
      <c r="Q1188" s="61"/>
      <c r="R1188" s="61"/>
    </row>
    <row r="1189" spans="1:18" x14ac:dyDescent="0.3">
      <c r="A1189" s="17" t="s">
        <v>14423</v>
      </c>
      <c r="B1189" s="17" t="s">
        <v>11497</v>
      </c>
      <c r="C1189" s="17" t="s">
        <v>14424</v>
      </c>
      <c r="D1189" s="17" t="s">
        <v>14425</v>
      </c>
      <c r="E1189" s="17" t="s">
        <v>10479</v>
      </c>
      <c r="F1189" s="17" t="s">
        <v>14426</v>
      </c>
      <c r="G1189" s="18">
        <v>2</v>
      </c>
      <c r="H1189" s="18">
        <v>4</v>
      </c>
      <c r="I1189" s="19">
        <v>1</v>
      </c>
      <c r="J1189" s="20">
        <v>0</v>
      </c>
      <c r="K1189" s="21">
        <v>0</v>
      </c>
      <c r="L1189" s="22">
        <v>0</v>
      </c>
      <c r="M1189" s="61" t="s">
        <v>30789</v>
      </c>
      <c r="N1189" s="61"/>
      <c r="O1189" s="61"/>
      <c r="P1189" s="61"/>
      <c r="Q1189" s="61"/>
      <c r="R1189" s="61"/>
    </row>
    <row r="1190" spans="1:18" x14ac:dyDescent="0.3">
      <c r="A1190" s="17" t="s">
        <v>14427</v>
      </c>
      <c r="B1190" s="17" t="s">
        <v>14428</v>
      </c>
      <c r="C1190" s="17" t="s">
        <v>14030</v>
      </c>
      <c r="D1190" s="17" t="s">
        <v>10985</v>
      </c>
      <c r="E1190" s="17" t="s">
        <v>2123</v>
      </c>
      <c r="F1190" s="17" t="s">
        <v>14429</v>
      </c>
      <c r="G1190" s="18">
        <v>2</v>
      </c>
      <c r="H1190" s="18">
        <v>13</v>
      </c>
      <c r="I1190" s="19">
        <v>0</v>
      </c>
      <c r="J1190" s="20">
        <v>1</v>
      </c>
      <c r="K1190" s="21">
        <v>0</v>
      </c>
      <c r="L1190" s="22">
        <v>0</v>
      </c>
      <c r="M1190" s="61" t="s">
        <v>30789</v>
      </c>
      <c r="N1190" s="61"/>
      <c r="O1190" s="61"/>
      <c r="P1190" s="61"/>
      <c r="Q1190" s="61"/>
      <c r="R1190" s="61"/>
    </row>
    <row r="1191" spans="1:18" x14ac:dyDescent="0.3">
      <c r="A1191" s="17" t="s">
        <v>14430</v>
      </c>
      <c r="B1191" s="17" t="s">
        <v>14431</v>
      </c>
      <c r="C1191" s="17" t="s">
        <v>14432</v>
      </c>
      <c r="D1191" s="17" t="s">
        <v>10507</v>
      </c>
      <c r="E1191" s="17" t="s">
        <v>8917</v>
      </c>
      <c r="F1191" s="17" t="s">
        <v>14433</v>
      </c>
      <c r="G1191" s="18">
        <v>2</v>
      </c>
      <c r="H1191" s="18">
        <v>16</v>
      </c>
      <c r="I1191" s="19">
        <v>0</v>
      </c>
      <c r="J1191" s="20">
        <v>1</v>
      </c>
      <c r="K1191" s="21">
        <v>0</v>
      </c>
      <c r="L1191" s="22">
        <v>0</v>
      </c>
      <c r="M1191" s="61" t="s">
        <v>30791</v>
      </c>
      <c r="N1191" s="61"/>
      <c r="O1191" s="61"/>
      <c r="P1191" s="61"/>
      <c r="Q1191" s="61"/>
      <c r="R1191" s="61"/>
    </row>
    <row r="1192" spans="1:18" x14ac:dyDescent="0.3">
      <c r="A1192" s="17" t="s">
        <v>8896</v>
      </c>
      <c r="B1192" s="17" t="s">
        <v>14434</v>
      </c>
      <c r="C1192" s="17" t="s">
        <v>10485</v>
      </c>
      <c r="D1192" s="17" t="s">
        <v>11594</v>
      </c>
      <c r="E1192" s="17" t="s">
        <v>2114</v>
      </c>
      <c r="F1192" s="17" t="s">
        <v>14435</v>
      </c>
      <c r="G1192" s="18">
        <v>2</v>
      </c>
      <c r="H1192" s="18">
        <v>2</v>
      </c>
      <c r="I1192" s="19">
        <v>0</v>
      </c>
      <c r="J1192" s="20">
        <v>0</v>
      </c>
      <c r="K1192" s="21">
        <v>0</v>
      </c>
      <c r="L1192" s="22">
        <v>1</v>
      </c>
      <c r="M1192" s="61" t="s">
        <v>30790</v>
      </c>
      <c r="N1192" s="61"/>
      <c r="O1192" s="61"/>
      <c r="P1192" s="61"/>
      <c r="Q1192" s="61"/>
      <c r="R1192" s="61"/>
    </row>
    <row r="1193" spans="1:18" x14ac:dyDescent="0.3">
      <c r="A1193" s="17" t="s">
        <v>14436</v>
      </c>
      <c r="B1193" s="17" t="s">
        <v>14437</v>
      </c>
      <c r="C1193" s="17" t="s">
        <v>14438</v>
      </c>
      <c r="D1193" s="17" t="s">
        <v>10507</v>
      </c>
      <c r="E1193" s="17" t="s">
        <v>2049</v>
      </c>
      <c r="F1193" s="17" t="s">
        <v>14439</v>
      </c>
      <c r="G1193" s="18">
        <v>2</v>
      </c>
      <c r="H1193" s="18">
        <v>7</v>
      </c>
      <c r="I1193" s="19">
        <v>0</v>
      </c>
      <c r="J1193" s="20">
        <v>1</v>
      </c>
      <c r="K1193" s="21">
        <v>0</v>
      </c>
      <c r="L1193" s="22">
        <v>0</v>
      </c>
      <c r="M1193" s="61" t="s">
        <v>30791</v>
      </c>
      <c r="N1193" s="61"/>
      <c r="O1193" s="61"/>
      <c r="P1193" s="61"/>
      <c r="Q1193" s="61"/>
      <c r="R1193" s="61"/>
    </row>
    <row r="1194" spans="1:18" x14ac:dyDescent="0.3">
      <c r="A1194" s="17" t="s">
        <v>9949</v>
      </c>
      <c r="B1194" s="17" t="s">
        <v>14148</v>
      </c>
      <c r="C1194" s="17" t="s">
        <v>14440</v>
      </c>
      <c r="D1194" s="17" t="s">
        <v>10507</v>
      </c>
      <c r="E1194" s="17" t="s">
        <v>9946</v>
      </c>
      <c r="F1194" s="17" t="s">
        <v>14441</v>
      </c>
      <c r="G1194" s="18">
        <v>2</v>
      </c>
      <c r="H1194" s="18">
        <v>3</v>
      </c>
      <c r="I1194" s="19">
        <v>0</v>
      </c>
      <c r="J1194" s="20">
        <v>0</v>
      </c>
      <c r="K1194" s="21">
        <v>0</v>
      </c>
      <c r="L1194" s="22">
        <v>1</v>
      </c>
      <c r="M1194" s="61" t="s">
        <v>30790</v>
      </c>
      <c r="N1194" s="61"/>
      <c r="O1194" s="61"/>
      <c r="P1194" s="61"/>
      <c r="Q1194" s="61"/>
      <c r="R1194" s="61"/>
    </row>
    <row r="1195" spans="1:18" x14ac:dyDescent="0.3">
      <c r="A1195" s="17" t="s">
        <v>4566</v>
      </c>
      <c r="B1195" s="17" t="s">
        <v>14442</v>
      </c>
      <c r="C1195" s="17" t="s">
        <v>14443</v>
      </c>
      <c r="D1195" s="17" t="s">
        <v>11120</v>
      </c>
      <c r="E1195" s="17" t="s">
        <v>2181</v>
      </c>
      <c r="F1195" s="17" t="s">
        <v>14444</v>
      </c>
      <c r="G1195" s="18">
        <v>2</v>
      </c>
      <c r="H1195" s="18">
        <v>2</v>
      </c>
      <c r="I1195" s="19">
        <v>0</v>
      </c>
      <c r="J1195" s="20">
        <v>0</v>
      </c>
      <c r="K1195" s="21">
        <v>1</v>
      </c>
      <c r="L1195" s="22">
        <v>0</v>
      </c>
      <c r="M1195" s="61" t="s">
        <v>30790</v>
      </c>
      <c r="N1195" s="61"/>
      <c r="O1195" s="61"/>
      <c r="P1195" s="61"/>
      <c r="Q1195" s="61"/>
      <c r="R1195" s="61"/>
    </row>
    <row r="1196" spans="1:18" x14ac:dyDescent="0.3">
      <c r="A1196" s="17" t="s">
        <v>14445</v>
      </c>
      <c r="B1196" s="17" t="s">
        <v>14446</v>
      </c>
      <c r="C1196" s="17" t="s">
        <v>13851</v>
      </c>
      <c r="D1196" s="17" t="s">
        <v>10949</v>
      </c>
      <c r="E1196" s="17" t="s">
        <v>14447</v>
      </c>
      <c r="F1196" s="17" t="s">
        <v>14448</v>
      </c>
      <c r="G1196" s="18">
        <v>2</v>
      </c>
      <c r="H1196" s="18">
        <v>4</v>
      </c>
      <c r="I1196" s="19">
        <v>0</v>
      </c>
      <c r="J1196" s="20">
        <v>1</v>
      </c>
      <c r="K1196" s="21">
        <v>0</v>
      </c>
      <c r="L1196" s="22">
        <v>0</v>
      </c>
      <c r="M1196" s="61" t="s">
        <v>30787</v>
      </c>
      <c r="N1196" s="61"/>
      <c r="O1196" s="61"/>
      <c r="P1196" s="61"/>
      <c r="Q1196" s="61"/>
      <c r="R1196" s="61"/>
    </row>
    <row r="1197" spans="1:18" x14ac:dyDescent="0.3">
      <c r="A1197" s="17" t="s">
        <v>14449</v>
      </c>
      <c r="B1197" s="17" t="s">
        <v>14450</v>
      </c>
      <c r="C1197" s="17" t="s">
        <v>14451</v>
      </c>
      <c r="D1197" s="17" t="s">
        <v>10507</v>
      </c>
      <c r="E1197" s="17" t="s">
        <v>2211</v>
      </c>
      <c r="F1197" s="17" t="s">
        <v>14452</v>
      </c>
      <c r="G1197" s="18">
        <v>2</v>
      </c>
      <c r="H1197" s="18">
        <v>10</v>
      </c>
      <c r="I1197" s="19">
        <v>0</v>
      </c>
      <c r="J1197" s="20">
        <v>1</v>
      </c>
      <c r="K1197" s="21">
        <v>0</v>
      </c>
      <c r="L1197" s="22">
        <v>0</v>
      </c>
      <c r="M1197" s="61" t="s">
        <v>30791</v>
      </c>
      <c r="N1197" s="61"/>
      <c r="O1197" s="61"/>
      <c r="P1197" s="61"/>
      <c r="Q1197" s="61"/>
      <c r="R1197" s="61"/>
    </row>
    <row r="1198" spans="1:18" x14ac:dyDescent="0.3">
      <c r="A1198" s="17" t="s">
        <v>10073</v>
      </c>
      <c r="B1198" s="17" t="s">
        <v>13314</v>
      </c>
      <c r="C1198" s="17" t="s">
        <v>13111</v>
      </c>
      <c r="D1198" s="17" t="s">
        <v>10507</v>
      </c>
      <c r="E1198" s="17" t="s">
        <v>5659</v>
      </c>
      <c r="F1198" s="17" t="s">
        <v>14453</v>
      </c>
      <c r="G1198" s="18">
        <v>2</v>
      </c>
      <c r="H1198" s="18">
        <v>4</v>
      </c>
      <c r="I1198" s="19">
        <v>0</v>
      </c>
      <c r="J1198" s="20">
        <v>0</v>
      </c>
      <c r="K1198" s="21">
        <v>0</v>
      </c>
      <c r="L1198" s="22">
        <v>1</v>
      </c>
      <c r="M1198" s="61" t="s">
        <v>30790</v>
      </c>
      <c r="N1198" s="61"/>
      <c r="O1198" s="61"/>
      <c r="P1198" s="61"/>
      <c r="Q1198" s="61"/>
      <c r="R1198" s="61"/>
    </row>
    <row r="1199" spans="1:18" x14ac:dyDescent="0.3">
      <c r="A1199" s="17" t="s">
        <v>6742</v>
      </c>
      <c r="B1199" s="17" t="s">
        <v>14454</v>
      </c>
      <c r="C1199" s="17" t="s">
        <v>14455</v>
      </c>
      <c r="D1199" s="17" t="s">
        <v>10892</v>
      </c>
      <c r="E1199" s="17" t="s">
        <v>2725</v>
      </c>
      <c r="F1199" s="17" t="s">
        <v>14456</v>
      </c>
      <c r="G1199" s="18">
        <v>2</v>
      </c>
      <c r="H1199" s="18">
        <v>3</v>
      </c>
      <c r="I1199" s="19">
        <v>0</v>
      </c>
      <c r="J1199" s="20">
        <v>0</v>
      </c>
      <c r="K1199" s="21">
        <v>0</v>
      </c>
      <c r="L1199" s="22">
        <v>1</v>
      </c>
      <c r="M1199" s="61" t="s">
        <v>30790</v>
      </c>
      <c r="N1199" s="61"/>
      <c r="O1199" s="61"/>
      <c r="P1199" s="61"/>
      <c r="Q1199" s="61"/>
      <c r="R1199" s="61"/>
    </row>
    <row r="1200" spans="1:18" x14ac:dyDescent="0.3">
      <c r="A1200" s="17" t="s">
        <v>14457</v>
      </c>
      <c r="B1200" s="17" t="s">
        <v>14458</v>
      </c>
      <c r="C1200" s="17" t="s">
        <v>14459</v>
      </c>
      <c r="D1200" s="17" t="s">
        <v>10507</v>
      </c>
      <c r="E1200" s="17" t="s">
        <v>2049</v>
      </c>
      <c r="F1200" s="17" t="s">
        <v>14460</v>
      </c>
      <c r="G1200" s="18">
        <v>2</v>
      </c>
      <c r="H1200" s="18">
        <v>11</v>
      </c>
      <c r="I1200" s="19">
        <v>0</v>
      </c>
      <c r="J1200" s="20">
        <v>1</v>
      </c>
      <c r="K1200" s="21">
        <v>0</v>
      </c>
      <c r="L1200" s="22">
        <v>0</v>
      </c>
      <c r="M1200" s="61" t="s">
        <v>30789</v>
      </c>
      <c r="N1200" s="61"/>
      <c r="O1200" s="61"/>
      <c r="P1200" s="61"/>
      <c r="Q1200" s="61"/>
      <c r="R1200" s="61"/>
    </row>
    <row r="1201" spans="1:18" x14ac:dyDescent="0.3">
      <c r="A1201" s="17" t="s">
        <v>14461</v>
      </c>
      <c r="B1201" s="17" t="s">
        <v>14462</v>
      </c>
      <c r="C1201" s="17" t="s">
        <v>10976</v>
      </c>
      <c r="D1201" s="17" t="s">
        <v>10710</v>
      </c>
      <c r="E1201" s="17" t="s">
        <v>12146</v>
      </c>
      <c r="F1201" s="17" t="s">
        <v>14463</v>
      </c>
      <c r="G1201" s="18">
        <v>2</v>
      </c>
      <c r="H1201" s="18">
        <v>18</v>
      </c>
      <c r="I1201" s="19">
        <v>0</v>
      </c>
      <c r="J1201" s="20">
        <v>1</v>
      </c>
      <c r="K1201" s="21">
        <v>0</v>
      </c>
      <c r="L1201" s="22">
        <v>0</v>
      </c>
      <c r="M1201" s="61" t="s">
        <v>30789</v>
      </c>
      <c r="N1201" s="61"/>
      <c r="O1201" s="61"/>
      <c r="P1201" s="61"/>
      <c r="Q1201" s="61"/>
      <c r="R1201" s="61"/>
    </row>
    <row r="1202" spans="1:18" x14ac:dyDescent="0.3">
      <c r="A1202" s="17" t="s">
        <v>5848</v>
      </c>
      <c r="B1202" s="17" t="s">
        <v>14464</v>
      </c>
      <c r="C1202" s="17" t="s">
        <v>14465</v>
      </c>
      <c r="D1202" s="17" t="s">
        <v>10507</v>
      </c>
      <c r="E1202" s="17" t="s">
        <v>2085</v>
      </c>
      <c r="F1202" s="17" t="s">
        <v>14466</v>
      </c>
      <c r="G1202" s="18">
        <v>2</v>
      </c>
      <c r="H1202" s="18">
        <v>2</v>
      </c>
      <c r="I1202" s="19">
        <v>0</v>
      </c>
      <c r="J1202" s="20">
        <v>0</v>
      </c>
      <c r="K1202" s="21">
        <v>0</v>
      </c>
      <c r="L1202" s="22">
        <v>1</v>
      </c>
      <c r="M1202" s="61" t="s">
        <v>30790</v>
      </c>
      <c r="N1202" s="61"/>
      <c r="O1202" s="61"/>
      <c r="P1202" s="61"/>
      <c r="Q1202" s="61"/>
      <c r="R1202" s="61"/>
    </row>
    <row r="1203" spans="1:18" x14ac:dyDescent="0.3">
      <c r="A1203" s="17" t="s">
        <v>3788</v>
      </c>
      <c r="B1203" s="17" t="s">
        <v>14467</v>
      </c>
      <c r="C1203" s="17" t="s">
        <v>14468</v>
      </c>
      <c r="D1203" s="17" t="s">
        <v>10507</v>
      </c>
      <c r="E1203" s="17" t="s">
        <v>2495</v>
      </c>
      <c r="F1203" s="17" t="s">
        <v>14469</v>
      </c>
      <c r="G1203" s="18">
        <v>2</v>
      </c>
      <c r="H1203" s="18">
        <v>2</v>
      </c>
      <c r="I1203" s="19">
        <v>0</v>
      </c>
      <c r="J1203" s="20">
        <v>0</v>
      </c>
      <c r="K1203" s="21">
        <v>1</v>
      </c>
      <c r="L1203" s="22">
        <v>0</v>
      </c>
      <c r="M1203" s="61" t="s">
        <v>30790</v>
      </c>
      <c r="N1203" s="61"/>
      <c r="O1203" s="61"/>
      <c r="P1203" s="61"/>
      <c r="Q1203" s="61"/>
      <c r="R1203" s="61"/>
    </row>
    <row r="1204" spans="1:18" x14ac:dyDescent="0.3">
      <c r="A1204" s="17" t="s">
        <v>14470</v>
      </c>
      <c r="B1204" s="17" t="s">
        <v>14471</v>
      </c>
      <c r="C1204" s="17" t="s">
        <v>14472</v>
      </c>
      <c r="D1204" s="17" t="s">
        <v>10465</v>
      </c>
      <c r="E1204" s="17" t="s">
        <v>13552</v>
      </c>
      <c r="F1204" s="17" t="s">
        <v>14473</v>
      </c>
      <c r="G1204" s="18">
        <v>2</v>
      </c>
      <c r="H1204" s="18">
        <v>2</v>
      </c>
      <c r="I1204" s="19">
        <v>0</v>
      </c>
      <c r="J1204" s="20">
        <v>1</v>
      </c>
      <c r="K1204" s="21">
        <v>0</v>
      </c>
      <c r="L1204" s="22">
        <v>0</v>
      </c>
      <c r="M1204" s="61" t="s">
        <v>30788</v>
      </c>
      <c r="N1204" s="61"/>
      <c r="O1204" s="61"/>
      <c r="P1204" s="61"/>
      <c r="Q1204" s="61"/>
      <c r="R1204" s="61"/>
    </row>
    <row r="1205" spans="1:18" x14ac:dyDescent="0.3">
      <c r="A1205" s="17" t="s">
        <v>14474</v>
      </c>
      <c r="B1205" s="17" t="s">
        <v>14475</v>
      </c>
      <c r="C1205" s="17" t="s">
        <v>11277</v>
      </c>
      <c r="D1205" s="17" t="s">
        <v>10710</v>
      </c>
      <c r="E1205" s="17" t="s">
        <v>14476</v>
      </c>
      <c r="F1205" s="17" t="s">
        <v>14477</v>
      </c>
      <c r="G1205" s="18">
        <v>2</v>
      </c>
      <c r="H1205" s="18">
        <v>6</v>
      </c>
      <c r="I1205" s="19">
        <v>0</v>
      </c>
      <c r="J1205" s="20">
        <v>1</v>
      </c>
      <c r="K1205" s="21">
        <v>0</v>
      </c>
      <c r="L1205" s="22">
        <v>0</v>
      </c>
      <c r="M1205" s="61" t="s">
        <v>30791</v>
      </c>
      <c r="N1205" s="61"/>
      <c r="O1205" s="61"/>
      <c r="P1205" s="61"/>
      <c r="Q1205" s="61"/>
      <c r="R1205" s="61"/>
    </row>
    <row r="1206" spans="1:18" x14ac:dyDescent="0.3">
      <c r="A1206" s="17" t="s">
        <v>14478</v>
      </c>
      <c r="B1206" s="17" t="s">
        <v>11191</v>
      </c>
      <c r="C1206" s="17" t="s">
        <v>12052</v>
      </c>
      <c r="D1206" s="17" t="s">
        <v>14479</v>
      </c>
      <c r="E1206" s="17" t="s">
        <v>9676</v>
      </c>
      <c r="F1206" s="17" t="s">
        <v>14480</v>
      </c>
      <c r="G1206" s="18">
        <v>2</v>
      </c>
      <c r="H1206" s="18">
        <v>2</v>
      </c>
      <c r="I1206" s="19">
        <v>0</v>
      </c>
      <c r="J1206" s="20">
        <v>1</v>
      </c>
      <c r="K1206" s="21">
        <v>0</v>
      </c>
      <c r="L1206" s="22">
        <v>0</v>
      </c>
      <c r="M1206" s="61" t="s">
        <v>30791</v>
      </c>
      <c r="N1206" s="61"/>
      <c r="O1206" s="61"/>
      <c r="P1206" s="61"/>
      <c r="Q1206" s="61"/>
      <c r="R1206" s="61"/>
    </row>
    <row r="1207" spans="1:18" x14ac:dyDescent="0.3">
      <c r="A1207" s="17" t="s">
        <v>14481</v>
      </c>
      <c r="B1207" s="17" t="s">
        <v>14482</v>
      </c>
      <c r="C1207" s="17" t="s">
        <v>14483</v>
      </c>
      <c r="D1207" s="17" t="s">
        <v>10710</v>
      </c>
      <c r="E1207" s="17" t="s">
        <v>2285</v>
      </c>
      <c r="F1207" s="17" t="s">
        <v>14484</v>
      </c>
      <c r="G1207" s="18">
        <v>2</v>
      </c>
      <c r="H1207" s="18">
        <v>2</v>
      </c>
      <c r="I1207" s="19">
        <v>0</v>
      </c>
      <c r="J1207" s="20">
        <v>1</v>
      </c>
      <c r="K1207" s="21">
        <v>0</v>
      </c>
      <c r="L1207" s="22">
        <v>0</v>
      </c>
      <c r="M1207" s="61" t="s">
        <v>30791</v>
      </c>
      <c r="N1207" s="61"/>
      <c r="O1207" s="61"/>
      <c r="P1207" s="61"/>
      <c r="Q1207" s="61"/>
      <c r="R1207" s="61"/>
    </row>
    <row r="1208" spans="1:18" x14ac:dyDescent="0.3">
      <c r="A1208" s="17" t="s">
        <v>14485</v>
      </c>
      <c r="B1208" s="17" t="s">
        <v>14486</v>
      </c>
      <c r="C1208" s="17" t="s">
        <v>14487</v>
      </c>
      <c r="D1208" s="17" t="s">
        <v>10507</v>
      </c>
      <c r="E1208" s="17" t="s">
        <v>2433</v>
      </c>
      <c r="F1208" s="17" t="s">
        <v>14488</v>
      </c>
      <c r="G1208" s="18">
        <v>2</v>
      </c>
      <c r="H1208" s="18">
        <v>4</v>
      </c>
      <c r="I1208" s="19">
        <v>0</v>
      </c>
      <c r="J1208" s="20">
        <v>1</v>
      </c>
      <c r="K1208" s="21">
        <v>0</v>
      </c>
      <c r="L1208" s="22">
        <v>0</v>
      </c>
      <c r="M1208" s="61" t="s">
        <v>30791</v>
      </c>
      <c r="N1208" s="61"/>
      <c r="O1208" s="61"/>
      <c r="P1208" s="61"/>
      <c r="Q1208" s="61"/>
      <c r="R1208" s="61"/>
    </row>
    <row r="1209" spans="1:18" x14ac:dyDescent="0.3">
      <c r="A1209" s="17" t="s">
        <v>14489</v>
      </c>
      <c r="B1209" s="17" t="s">
        <v>14490</v>
      </c>
      <c r="C1209" s="17" t="s">
        <v>14491</v>
      </c>
      <c r="D1209" s="17" t="s">
        <v>10949</v>
      </c>
      <c r="E1209" s="17" t="s">
        <v>2518</v>
      </c>
      <c r="F1209" s="17" t="s">
        <v>14492</v>
      </c>
      <c r="G1209" s="18">
        <v>2</v>
      </c>
      <c r="H1209" s="18">
        <v>3</v>
      </c>
      <c r="I1209" s="19">
        <v>0</v>
      </c>
      <c r="J1209" s="20">
        <v>1</v>
      </c>
      <c r="K1209" s="21">
        <v>0</v>
      </c>
      <c r="L1209" s="22">
        <v>0</v>
      </c>
      <c r="M1209" s="61" t="s">
        <v>30789</v>
      </c>
      <c r="N1209" s="61"/>
      <c r="O1209" s="61"/>
      <c r="P1209" s="61"/>
      <c r="Q1209" s="61"/>
      <c r="R1209" s="61"/>
    </row>
    <row r="1210" spans="1:18" x14ac:dyDescent="0.3">
      <c r="A1210" s="17" t="s">
        <v>2873</v>
      </c>
      <c r="B1210" s="17" t="s">
        <v>14493</v>
      </c>
      <c r="C1210" s="17" t="s">
        <v>14494</v>
      </c>
      <c r="D1210" s="17" t="s">
        <v>10507</v>
      </c>
      <c r="E1210" s="17" t="s">
        <v>2114</v>
      </c>
      <c r="F1210" s="17" t="s">
        <v>14495</v>
      </c>
      <c r="G1210" s="18">
        <v>2</v>
      </c>
      <c r="H1210" s="18">
        <v>6</v>
      </c>
      <c r="I1210" s="19">
        <v>0</v>
      </c>
      <c r="J1210" s="20">
        <v>0</v>
      </c>
      <c r="K1210" s="21">
        <v>1</v>
      </c>
      <c r="L1210" s="22">
        <v>0</v>
      </c>
      <c r="M1210" s="61" t="s">
        <v>30790</v>
      </c>
      <c r="N1210" s="61"/>
      <c r="O1210" s="61"/>
      <c r="P1210" s="61"/>
      <c r="Q1210" s="61"/>
      <c r="R1210" s="61"/>
    </row>
    <row r="1211" spans="1:18" x14ac:dyDescent="0.3">
      <c r="A1211" s="17" t="s">
        <v>14496</v>
      </c>
      <c r="B1211" s="17" t="s">
        <v>14497</v>
      </c>
      <c r="C1211" s="17" t="s">
        <v>14498</v>
      </c>
      <c r="D1211" s="17" t="s">
        <v>10710</v>
      </c>
      <c r="E1211" s="17" t="s">
        <v>3601</v>
      </c>
      <c r="F1211" s="17" t="s">
        <v>14499</v>
      </c>
      <c r="G1211" s="18">
        <v>2</v>
      </c>
      <c r="H1211" s="18">
        <v>2</v>
      </c>
      <c r="I1211" s="19">
        <v>1</v>
      </c>
      <c r="J1211" s="20">
        <v>0</v>
      </c>
      <c r="K1211" s="21">
        <v>0</v>
      </c>
      <c r="L1211" s="22">
        <v>0</v>
      </c>
      <c r="M1211" s="61" t="s">
        <v>30789</v>
      </c>
      <c r="N1211" s="61"/>
      <c r="O1211" s="61"/>
      <c r="P1211" s="61"/>
      <c r="Q1211" s="61"/>
      <c r="R1211" s="61"/>
    </row>
    <row r="1212" spans="1:18" x14ac:dyDescent="0.3">
      <c r="A1212" s="17" t="s">
        <v>14500</v>
      </c>
      <c r="B1212" s="17" t="s">
        <v>14501</v>
      </c>
      <c r="C1212" s="17" t="s">
        <v>11921</v>
      </c>
      <c r="D1212" s="17" t="s">
        <v>10949</v>
      </c>
      <c r="E1212" s="17" t="s">
        <v>2522</v>
      </c>
      <c r="F1212" s="17" t="s">
        <v>14502</v>
      </c>
      <c r="G1212" s="18">
        <v>2</v>
      </c>
      <c r="H1212" s="18">
        <v>3</v>
      </c>
      <c r="I1212" s="19">
        <v>0</v>
      </c>
      <c r="J1212" s="20">
        <v>1</v>
      </c>
      <c r="K1212" s="21">
        <v>0</v>
      </c>
      <c r="L1212" s="22">
        <v>0</v>
      </c>
      <c r="M1212" s="61" t="s">
        <v>30791</v>
      </c>
      <c r="N1212" s="61"/>
      <c r="O1212" s="61"/>
      <c r="P1212" s="61"/>
      <c r="Q1212" s="61"/>
      <c r="R1212" s="61"/>
    </row>
    <row r="1213" spans="1:18" x14ac:dyDescent="0.3">
      <c r="A1213" s="17" t="s">
        <v>14503</v>
      </c>
      <c r="B1213" s="17" t="s">
        <v>14504</v>
      </c>
      <c r="C1213" s="17" t="s">
        <v>14505</v>
      </c>
      <c r="D1213" s="17" t="s">
        <v>10461</v>
      </c>
      <c r="E1213" s="17" t="s">
        <v>2157</v>
      </c>
      <c r="F1213" s="17" t="s">
        <v>14506</v>
      </c>
      <c r="G1213" s="18">
        <v>2</v>
      </c>
      <c r="H1213" s="18">
        <v>3</v>
      </c>
      <c r="I1213" s="19">
        <v>0</v>
      </c>
      <c r="J1213" s="20">
        <v>1</v>
      </c>
      <c r="K1213" s="21">
        <v>0</v>
      </c>
      <c r="L1213" s="22">
        <v>0</v>
      </c>
      <c r="M1213" s="61" t="s">
        <v>30791</v>
      </c>
      <c r="N1213" s="61"/>
      <c r="O1213" s="61"/>
      <c r="P1213" s="61"/>
      <c r="Q1213" s="61"/>
      <c r="R1213" s="61"/>
    </row>
    <row r="1214" spans="1:18" x14ac:dyDescent="0.3">
      <c r="A1214" s="17" t="s">
        <v>14507</v>
      </c>
      <c r="B1214" s="17" t="s">
        <v>14508</v>
      </c>
      <c r="C1214" s="17" t="s">
        <v>14509</v>
      </c>
      <c r="D1214" s="17" t="s">
        <v>14510</v>
      </c>
      <c r="E1214" s="17" t="s">
        <v>2465</v>
      </c>
      <c r="F1214" s="17" t="s">
        <v>14511</v>
      </c>
      <c r="G1214" s="18">
        <v>2</v>
      </c>
      <c r="H1214" s="18">
        <v>2</v>
      </c>
      <c r="I1214" s="19">
        <v>0.5</v>
      </c>
      <c r="J1214" s="20">
        <v>0.5</v>
      </c>
      <c r="K1214" s="21">
        <v>0</v>
      </c>
      <c r="L1214" s="22">
        <v>0</v>
      </c>
      <c r="M1214" s="61" t="s">
        <v>30789</v>
      </c>
      <c r="N1214" s="61"/>
      <c r="O1214" s="61"/>
      <c r="P1214" s="61"/>
      <c r="Q1214" s="61"/>
      <c r="R1214" s="61"/>
    </row>
    <row r="1215" spans="1:18" x14ac:dyDescent="0.3">
      <c r="A1215" s="17" t="s">
        <v>14512</v>
      </c>
      <c r="B1215" s="17" t="s">
        <v>10552</v>
      </c>
      <c r="C1215" s="17" t="s">
        <v>14513</v>
      </c>
      <c r="D1215" s="17" t="s">
        <v>13081</v>
      </c>
      <c r="E1215" s="17" t="s">
        <v>10479</v>
      </c>
      <c r="F1215" s="17" t="s">
        <v>14514</v>
      </c>
      <c r="G1215" s="18">
        <v>2</v>
      </c>
      <c r="H1215" s="18">
        <v>2</v>
      </c>
      <c r="I1215" s="19">
        <v>0.5</v>
      </c>
      <c r="J1215" s="20">
        <v>0.5</v>
      </c>
      <c r="K1215" s="21">
        <v>0</v>
      </c>
      <c r="L1215" s="22">
        <v>0</v>
      </c>
      <c r="M1215" s="61" t="s">
        <v>30789</v>
      </c>
      <c r="N1215" s="61"/>
      <c r="O1215" s="61"/>
      <c r="P1215" s="61"/>
      <c r="Q1215" s="61"/>
      <c r="R1215" s="61"/>
    </row>
    <row r="1216" spans="1:18" x14ac:dyDescent="0.3">
      <c r="A1216" s="17" t="s">
        <v>3509</v>
      </c>
      <c r="B1216" s="17" t="s">
        <v>14515</v>
      </c>
      <c r="C1216" s="17" t="s">
        <v>14516</v>
      </c>
      <c r="D1216" s="17" t="s">
        <v>10507</v>
      </c>
      <c r="E1216" s="17" t="s">
        <v>3155</v>
      </c>
      <c r="F1216" s="17" t="s">
        <v>14517</v>
      </c>
      <c r="G1216" s="18">
        <v>2</v>
      </c>
      <c r="H1216" s="18">
        <v>4</v>
      </c>
      <c r="I1216" s="19">
        <v>0</v>
      </c>
      <c r="J1216" s="20">
        <v>0</v>
      </c>
      <c r="K1216" s="21">
        <v>1</v>
      </c>
      <c r="L1216" s="22">
        <v>0</v>
      </c>
      <c r="M1216" s="61" t="s">
        <v>30787</v>
      </c>
      <c r="N1216" s="61"/>
      <c r="O1216" s="61"/>
      <c r="P1216" s="61"/>
      <c r="Q1216" s="61"/>
      <c r="R1216" s="61"/>
    </row>
    <row r="1217" spans="1:18" x14ac:dyDescent="0.3">
      <c r="A1217" s="17" t="s">
        <v>4065</v>
      </c>
      <c r="B1217" s="17" t="s">
        <v>14518</v>
      </c>
      <c r="C1217" s="17" t="s">
        <v>14519</v>
      </c>
      <c r="D1217" s="17" t="s">
        <v>10507</v>
      </c>
      <c r="E1217" s="17" t="s">
        <v>2049</v>
      </c>
      <c r="F1217" s="17" t="s">
        <v>14520</v>
      </c>
      <c r="G1217" s="18">
        <v>2</v>
      </c>
      <c r="H1217" s="18">
        <v>4</v>
      </c>
      <c r="I1217" s="19">
        <v>0</v>
      </c>
      <c r="J1217" s="20">
        <v>0</v>
      </c>
      <c r="K1217" s="21">
        <v>1</v>
      </c>
      <c r="L1217" s="22">
        <v>0</v>
      </c>
      <c r="M1217" s="61" t="s">
        <v>30790</v>
      </c>
      <c r="N1217" s="61"/>
      <c r="O1217" s="61"/>
      <c r="P1217" s="61"/>
      <c r="Q1217" s="61"/>
      <c r="R1217" s="61"/>
    </row>
    <row r="1218" spans="1:18" x14ac:dyDescent="0.3">
      <c r="A1218" s="17" t="s">
        <v>4605</v>
      </c>
      <c r="B1218" s="17" t="s">
        <v>4606</v>
      </c>
      <c r="C1218" s="17" t="s">
        <v>14521</v>
      </c>
      <c r="D1218" s="17" t="s">
        <v>11343</v>
      </c>
      <c r="E1218" s="17" t="s">
        <v>4607</v>
      </c>
      <c r="F1218" s="17" t="s">
        <v>14522</v>
      </c>
      <c r="G1218" s="18">
        <v>2</v>
      </c>
      <c r="H1218" s="18">
        <v>3</v>
      </c>
      <c r="I1218" s="19">
        <v>0</v>
      </c>
      <c r="J1218" s="20">
        <v>0</v>
      </c>
      <c r="K1218" s="21">
        <v>1</v>
      </c>
      <c r="L1218" s="22">
        <v>0</v>
      </c>
      <c r="M1218" s="61" t="s">
        <v>30790</v>
      </c>
      <c r="N1218" s="61"/>
      <c r="O1218" s="61"/>
      <c r="P1218" s="61"/>
      <c r="Q1218" s="61"/>
      <c r="R1218" s="61"/>
    </row>
    <row r="1219" spans="1:18" x14ac:dyDescent="0.3">
      <c r="A1219" s="17" t="s">
        <v>7578</v>
      </c>
      <c r="B1219" s="17" t="s">
        <v>14523</v>
      </c>
      <c r="C1219" s="17" t="s">
        <v>10485</v>
      </c>
      <c r="D1219" s="17" t="s">
        <v>10507</v>
      </c>
      <c r="E1219" s="17" t="s">
        <v>2683</v>
      </c>
      <c r="F1219" s="17" t="s">
        <v>14524</v>
      </c>
      <c r="G1219" s="18">
        <v>2</v>
      </c>
      <c r="H1219" s="18">
        <v>4</v>
      </c>
      <c r="I1219" s="19">
        <v>0</v>
      </c>
      <c r="J1219" s="20">
        <v>0</v>
      </c>
      <c r="K1219" s="21">
        <v>0</v>
      </c>
      <c r="L1219" s="22">
        <v>1</v>
      </c>
      <c r="M1219" s="61" t="s">
        <v>30790</v>
      </c>
      <c r="N1219" s="61"/>
      <c r="O1219" s="61"/>
      <c r="P1219" s="61"/>
      <c r="Q1219" s="61"/>
      <c r="R1219" s="61"/>
    </row>
    <row r="1220" spans="1:18" x14ac:dyDescent="0.3">
      <c r="A1220" s="17" t="s">
        <v>14525</v>
      </c>
      <c r="B1220" s="17" t="s">
        <v>14526</v>
      </c>
      <c r="C1220" s="17" t="s">
        <v>10485</v>
      </c>
      <c r="D1220" s="17" t="s">
        <v>11811</v>
      </c>
      <c r="E1220" s="17" t="s">
        <v>2181</v>
      </c>
      <c r="F1220" s="17" t="s">
        <v>14527</v>
      </c>
      <c r="G1220" s="18">
        <v>2</v>
      </c>
      <c r="H1220" s="18">
        <v>2</v>
      </c>
      <c r="I1220" s="19">
        <v>0.5</v>
      </c>
      <c r="J1220" s="20">
        <v>0.5</v>
      </c>
      <c r="K1220" s="21">
        <v>0</v>
      </c>
      <c r="L1220" s="22">
        <v>0</v>
      </c>
      <c r="M1220" s="61" t="s">
        <v>30789</v>
      </c>
      <c r="N1220" s="61"/>
      <c r="O1220" s="61"/>
      <c r="P1220" s="61"/>
      <c r="Q1220" s="61"/>
      <c r="R1220" s="61"/>
    </row>
    <row r="1221" spans="1:18" x14ac:dyDescent="0.3">
      <c r="A1221" s="17" t="s">
        <v>9390</v>
      </c>
      <c r="B1221" s="17" t="s">
        <v>9391</v>
      </c>
      <c r="C1221" s="17" t="s">
        <v>14528</v>
      </c>
      <c r="D1221" s="17" t="s">
        <v>10507</v>
      </c>
      <c r="E1221" s="17" t="s">
        <v>2391</v>
      </c>
      <c r="F1221" s="17" t="s">
        <v>14529</v>
      </c>
      <c r="G1221" s="18">
        <v>2</v>
      </c>
      <c r="H1221" s="18">
        <v>2</v>
      </c>
      <c r="I1221" s="19">
        <v>0</v>
      </c>
      <c r="J1221" s="20">
        <v>0</v>
      </c>
      <c r="K1221" s="21">
        <v>0</v>
      </c>
      <c r="L1221" s="22">
        <v>1</v>
      </c>
      <c r="M1221" s="61" t="s">
        <v>30790</v>
      </c>
      <c r="N1221" s="61"/>
      <c r="O1221" s="61"/>
      <c r="P1221" s="61"/>
      <c r="Q1221" s="61"/>
      <c r="R1221" s="61"/>
    </row>
    <row r="1222" spans="1:18" x14ac:dyDescent="0.3">
      <c r="A1222" s="17" t="s">
        <v>14530</v>
      </c>
      <c r="B1222" s="17" t="s">
        <v>14531</v>
      </c>
      <c r="C1222" s="17" t="s">
        <v>14532</v>
      </c>
      <c r="D1222" s="17" t="s">
        <v>10710</v>
      </c>
      <c r="E1222" s="17" t="s">
        <v>2324</v>
      </c>
      <c r="F1222" s="17" t="s">
        <v>14533</v>
      </c>
      <c r="G1222" s="18">
        <v>2</v>
      </c>
      <c r="H1222" s="18">
        <v>5</v>
      </c>
      <c r="I1222" s="19">
        <v>0</v>
      </c>
      <c r="J1222" s="20">
        <v>1</v>
      </c>
      <c r="K1222" s="21">
        <v>0</v>
      </c>
      <c r="L1222" s="22">
        <v>0</v>
      </c>
      <c r="M1222" s="61" t="s">
        <v>30789</v>
      </c>
      <c r="N1222" s="61"/>
      <c r="O1222" s="61"/>
      <c r="P1222" s="61"/>
      <c r="Q1222" s="61"/>
      <c r="R1222" s="61"/>
    </row>
    <row r="1223" spans="1:18" x14ac:dyDescent="0.3">
      <c r="A1223" s="17" t="s">
        <v>7296</v>
      </c>
      <c r="B1223" s="17" t="s">
        <v>14534</v>
      </c>
      <c r="C1223" s="17" t="s">
        <v>10485</v>
      </c>
      <c r="D1223" s="17" t="s">
        <v>10507</v>
      </c>
      <c r="E1223" s="17" t="s">
        <v>2211</v>
      </c>
      <c r="F1223" s="17" t="s">
        <v>14535</v>
      </c>
      <c r="G1223" s="18">
        <v>2</v>
      </c>
      <c r="H1223" s="18">
        <v>3</v>
      </c>
      <c r="I1223" s="19">
        <v>0</v>
      </c>
      <c r="J1223" s="20">
        <v>0</v>
      </c>
      <c r="K1223" s="21">
        <v>0</v>
      </c>
      <c r="L1223" s="22">
        <v>1</v>
      </c>
      <c r="M1223" s="61" t="s">
        <v>30790</v>
      </c>
      <c r="N1223" s="61"/>
      <c r="O1223" s="61"/>
      <c r="P1223" s="61"/>
      <c r="Q1223" s="61"/>
      <c r="R1223" s="61"/>
    </row>
    <row r="1224" spans="1:18" x14ac:dyDescent="0.3">
      <c r="A1224" s="17" t="s">
        <v>14536</v>
      </c>
      <c r="B1224" s="17" t="s">
        <v>14537</v>
      </c>
      <c r="C1224" s="17" t="s">
        <v>14538</v>
      </c>
      <c r="D1224" s="17" t="s">
        <v>10461</v>
      </c>
      <c r="E1224" s="17" t="s">
        <v>14539</v>
      </c>
      <c r="F1224" s="17" t="s">
        <v>14540</v>
      </c>
      <c r="G1224" s="18">
        <v>2</v>
      </c>
      <c r="H1224" s="18">
        <v>4</v>
      </c>
      <c r="I1224" s="19">
        <v>0</v>
      </c>
      <c r="J1224" s="20">
        <v>1</v>
      </c>
      <c r="K1224" s="21">
        <v>0</v>
      </c>
      <c r="L1224" s="22">
        <v>0</v>
      </c>
      <c r="M1224" s="61" t="s">
        <v>30791</v>
      </c>
      <c r="N1224" s="61"/>
      <c r="O1224" s="61"/>
      <c r="P1224" s="61"/>
      <c r="Q1224" s="61"/>
      <c r="R1224" s="61"/>
    </row>
    <row r="1225" spans="1:18" x14ac:dyDescent="0.3">
      <c r="A1225" s="17" t="s">
        <v>8264</v>
      </c>
      <c r="B1225" s="17" t="s">
        <v>11554</v>
      </c>
      <c r="C1225" s="17" t="s">
        <v>12958</v>
      </c>
      <c r="D1225" s="17" t="s">
        <v>14541</v>
      </c>
      <c r="E1225" s="17" t="s">
        <v>8266</v>
      </c>
      <c r="F1225" s="17" t="s">
        <v>14542</v>
      </c>
      <c r="G1225" s="18">
        <v>2</v>
      </c>
      <c r="H1225" s="18">
        <v>2</v>
      </c>
      <c r="I1225" s="19">
        <v>0</v>
      </c>
      <c r="J1225" s="20">
        <v>0</v>
      </c>
      <c r="K1225" s="21">
        <v>0</v>
      </c>
      <c r="L1225" s="22">
        <v>1</v>
      </c>
      <c r="M1225" s="61" t="s">
        <v>30787</v>
      </c>
      <c r="N1225" s="61"/>
      <c r="O1225" s="61"/>
      <c r="P1225" s="61"/>
      <c r="Q1225" s="61"/>
      <c r="R1225" s="61"/>
    </row>
    <row r="1226" spans="1:18" x14ac:dyDescent="0.3">
      <c r="A1226" s="17" t="s">
        <v>5870</v>
      </c>
      <c r="B1226" s="17" t="s">
        <v>14543</v>
      </c>
      <c r="C1226" s="17" t="s">
        <v>10485</v>
      </c>
      <c r="D1226" s="17" t="s">
        <v>10451</v>
      </c>
      <c r="E1226" s="17" t="s">
        <v>5372</v>
      </c>
      <c r="F1226" s="17" t="s">
        <v>14544</v>
      </c>
      <c r="G1226" s="18">
        <v>2</v>
      </c>
      <c r="H1226" s="18">
        <v>3</v>
      </c>
      <c r="I1226" s="19">
        <v>0</v>
      </c>
      <c r="J1226" s="20">
        <v>0</v>
      </c>
      <c r="K1226" s="21">
        <v>0</v>
      </c>
      <c r="L1226" s="22">
        <v>1</v>
      </c>
      <c r="M1226" s="61" t="s">
        <v>30786</v>
      </c>
      <c r="N1226" s="61"/>
      <c r="O1226" s="61"/>
      <c r="P1226" s="61"/>
      <c r="Q1226" s="61"/>
      <c r="R1226" s="61"/>
    </row>
    <row r="1227" spans="1:18" x14ac:dyDescent="0.3">
      <c r="A1227" s="17" t="s">
        <v>14545</v>
      </c>
      <c r="B1227" s="17" t="s">
        <v>14546</v>
      </c>
      <c r="C1227" s="17" t="s">
        <v>11461</v>
      </c>
      <c r="D1227" s="17" t="s">
        <v>10461</v>
      </c>
      <c r="E1227" s="17" t="s">
        <v>10527</v>
      </c>
      <c r="F1227" s="17" t="s">
        <v>12617</v>
      </c>
      <c r="G1227" s="18">
        <v>2</v>
      </c>
      <c r="H1227" s="18">
        <v>2</v>
      </c>
      <c r="I1227" s="19">
        <v>1</v>
      </c>
      <c r="J1227" s="20">
        <v>0</v>
      </c>
      <c r="K1227" s="21">
        <v>0</v>
      </c>
      <c r="L1227" s="22">
        <v>0</v>
      </c>
      <c r="M1227" s="61" t="s">
        <v>30789</v>
      </c>
      <c r="N1227" s="61"/>
      <c r="O1227" s="61"/>
      <c r="P1227" s="61"/>
      <c r="Q1227" s="61"/>
      <c r="R1227" s="61"/>
    </row>
    <row r="1228" spans="1:18" x14ac:dyDescent="0.3">
      <c r="A1228" s="17" t="s">
        <v>14547</v>
      </c>
      <c r="B1228" s="17" t="s">
        <v>14548</v>
      </c>
      <c r="C1228" s="17" t="s">
        <v>10485</v>
      </c>
      <c r="D1228" s="17" t="s">
        <v>10710</v>
      </c>
      <c r="E1228" s="17" t="s">
        <v>2157</v>
      </c>
      <c r="F1228" s="17" t="s">
        <v>14549</v>
      </c>
      <c r="G1228" s="18">
        <v>2</v>
      </c>
      <c r="H1228" s="18">
        <v>3</v>
      </c>
      <c r="I1228" s="19">
        <v>0</v>
      </c>
      <c r="J1228" s="20">
        <v>1</v>
      </c>
      <c r="K1228" s="21">
        <v>0</v>
      </c>
      <c r="L1228" s="22">
        <v>0</v>
      </c>
      <c r="M1228" s="61" t="s">
        <v>30791</v>
      </c>
      <c r="N1228" s="61"/>
      <c r="O1228" s="61"/>
      <c r="P1228" s="61"/>
      <c r="Q1228" s="61"/>
      <c r="R1228" s="61"/>
    </row>
    <row r="1229" spans="1:18" x14ac:dyDescent="0.3">
      <c r="A1229" s="17" t="s">
        <v>10047</v>
      </c>
      <c r="B1229" s="17" t="s">
        <v>14550</v>
      </c>
      <c r="C1229" s="17" t="s">
        <v>14551</v>
      </c>
      <c r="D1229" s="17" t="s">
        <v>10507</v>
      </c>
      <c r="E1229" s="17" t="s">
        <v>2405</v>
      </c>
      <c r="F1229" s="17" t="s">
        <v>14552</v>
      </c>
      <c r="G1229" s="18">
        <v>2</v>
      </c>
      <c r="H1229" s="18">
        <v>8</v>
      </c>
      <c r="I1229" s="19">
        <v>0</v>
      </c>
      <c r="J1229" s="20">
        <v>0</v>
      </c>
      <c r="K1229" s="21">
        <v>0</v>
      </c>
      <c r="L1229" s="22">
        <v>1</v>
      </c>
      <c r="M1229" s="61" t="s">
        <v>30790</v>
      </c>
      <c r="N1229" s="61"/>
      <c r="O1229" s="61"/>
      <c r="P1229" s="61"/>
      <c r="Q1229" s="61"/>
      <c r="R1229" s="61"/>
    </row>
    <row r="1230" spans="1:18" x14ac:dyDescent="0.3">
      <c r="A1230" s="17" t="s">
        <v>7033</v>
      </c>
      <c r="B1230" s="17" t="s">
        <v>14553</v>
      </c>
      <c r="C1230" s="17" t="s">
        <v>10485</v>
      </c>
      <c r="D1230" s="17" t="s">
        <v>11510</v>
      </c>
      <c r="E1230" s="17" t="s">
        <v>6916</v>
      </c>
      <c r="F1230" s="17" t="s">
        <v>14554</v>
      </c>
      <c r="G1230" s="18">
        <v>2</v>
      </c>
      <c r="H1230" s="18">
        <v>2</v>
      </c>
      <c r="I1230" s="19">
        <v>0</v>
      </c>
      <c r="J1230" s="20">
        <v>0</v>
      </c>
      <c r="K1230" s="21">
        <v>0</v>
      </c>
      <c r="L1230" s="22">
        <v>1</v>
      </c>
      <c r="M1230" s="61" t="s">
        <v>30790</v>
      </c>
      <c r="N1230" s="61"/>
      <c r="O1230" s="61"/>
      <c r="P1230" s="61"/>
      <c r="Q1230" s="61"/>
      <c r="R1230" s="61"/>
    </row>
    <row r="1231" spans="1:18" x14ac:dyDescent="0.3">
      <c r="A1231" s="17" t="s">
        <v>14555</v>
      </c>
      <c r="B1231" s="17" t="s">
        <v>14556</v>
      </c>
      <c r="C1231" s="17" t="s">
        <v>10485</v>
      </c>
      <c r="D1231" s="17" t="s">
        <v>11504</v>
      </c>
      <c r="E1231" s="17" t="s">
        <v>2181</v>
      </c>
      <c r="F1231" s="17" t="s">
        <v>14557</v>
      </c>
      <c r="G1231" s="18">
        <v>2</v>
      </c>
      <c r="H1231" s="18">
        <v>3</v>
      </c>
      <c r="I1231" s="19">
        <v>0</v>
      </c>
      <c r="J1231" s="20">
        <v>1</v>
      </c>
      <c r="K1231" s="21">
        <v>0</v>
      </c>
      <c r="L1231" s="22">
        <v>0</v>
      </c>
      <c r="M1231" s="61" t="s">
        <v>30791</v>
      </c>
      <c r="N1231" s="61"/>
      <c r="O1231" s="61"/>
      <c r="P1231" s="61"/>
      <c r="Q1231" s="61"/>
      <c r="R1231" s="61"/>
    </row>
    <row r="1232" spans="1:18" x14ac:dyDescent="0.3">
      <c r="A1232" s="17" t="s">
        <v>14558</v>
      </c>
      <c r="B1232" s="17" t="s">
        <v>14559</v>
      </c>
      <c r="C1232" s="17" t="s">
        <v>10821</v>
      </c>
      <c r="D1232" s="17" t="s">
        <v>14560</v>
      </c>
      <c r="E1232" s="17" t="s">
        <v>2281</v>
      </c>
      <c r="F1232" s="17" t="s">
        <v>14561</v>
      </c>
      <c r="G1232" s="18">
        <v>2</v>
      </c>
      <c r="H1232" s="18">
        <v>12</v>
      </c>
      <c r="I1232" s="19">
        <v>1</v>
      </c>
      <c r="J1232" s="20">
        <v>0</v>
      </c>
      <c r="K1232" s="21">
        <v>0</v>
      </c>
      <c r="L1232" s="22">
        <v>0</v>
      </c>
      <c r="M1232" s="61" t="s">
        <v>30789</v>
      </c>
      <c r="N1232" s="61"/>
      <c r="O1232" s="61"/>
      <c r="P1232" s="61"/>
      <c r="Q1232" s="61"/>
      <c r="R1232" s="61"/>
    </row>
    <row r="1233" spans="1:18" x14ac:dyDescent="0.3">
      <c r="A1233" s="17" t="s">
        <v>5714</v>
      </c>
      <c r="B1233" s="17" t="s">
        <v>14562</v>
      </c>
      <c r="C1233" s="17" t="s">
        <v>10485</v>
      </c>
      <c r="D1233" s="17" t="s">
        <v>10507</v>
      </c>
      <c r="E1233" s="17" t="s">
        <v>5372</v>
      </c>
      <c r="F1233" s="17" t="s">
        <v>14563</v>
      </c>
      <c r="G1233" s="18">
        <v>2</v>
      </c>
      <c r="H1233" s="18">
        <v>14</v>
      </c>
      <c r="I1233" s="19">
        <v>0</v>
      </c>
      <c r="J1233" s="20">
        <v>0</v>
      </c>
      <c r="K1233" s="21">
        <v>0</v>
      </c>
      <c r="L1233" s="22">
        <v>1</v>
      </c>
      <c r="M1233" s="61" t="s">
        <v>30786</v>
      </c>
      <c r="N1233" s="61"/>
      <c r="O1233" s="61"/>
      <c r="P1233" s="61"/>
      <c r="Q1233" s="61"/>
      <c r="R1233" s="61"/>
    </row>
    <row r="1234" spans="1:18" x14ac:dyDescent="0.3">
      <c r="A1234" s="17" t="s">
        <v>14564</v>
      </c>
      <c r="B1234" s="17" t="s">
        <v>14565</v>
      </c>
      <c r="C1234" s="17" t="s">
        <v>14566</v>
      </c>
      <c r="D1234" s="17" t="s">
        <v>11351</v>
      </c>
      <c r="E1234" s="17" t="s">
        <v>2157</v>
      </c>
      <c r="F1234" s="17" t="s">
        <v>14567</v>
      </c>
      <c r="G1234" s="18">
        <v>2</v>
      </c>
      <c r="H1234" s="18">
        <v>3</v>
      </c>
      <c r="I1234" s="19">
        <v>0</v>
      </c>
      <c r="J1234" s="20">
        <v>1</v>
      </c>
      <c r="K1234" s="21">
        <v>0</v>
      </c>
      <c r="L1234" s="22">
        <v>0</v>
      </c>
      <c r="M1234" s="61" t="s">
        <v>30791</v>
      </c>
      <c r="N1234" s="61"/>
      <c r="O1234" s="61"/>
      <c r="P1234" s="61"/>
      <c r="Q1234" s="61"/>
      <c r="R1234" s="61"/>
    </row>
    <row r="1235" spans="1:18" x14ac:dyDescent="0.3">
      <c r="A1235" s="17" t="s">
        <v>2841</v>
      </c>
      <c r="B1235" s="17" t="s">
        <v>14568</v>
      </c>
      <c r="C1235" s="17" t="s">
        <v>14145</v>
      </c>
      <c r="D1235" s="17" t="s">
        <v>10507</v>
      </c>
      <c r="E1235" s="17" t="s">
        <v>2360</v>
      </c>
      <c r="F1235" s="17" t="s">
        <v>14569</v>
      </c>
      <c r="G1235" s="18">
        <v>2</v>
      </c>
      <c r="H1235" s="18">
        <v>4</v>
      </c>
      <c r="I1235" s="19">
        <v>0</v>
      </c>
      <c r="J1235" s="20">
        <v>0</v>
      </c>
      <c r="K1235" s="21">
        <v>1</v>
      </c>
      <c r="L1235" s="22">
        <v>0</v>
      </c>
      <c r="M1235" s="61" t="s">
        <v>30790</v>
      </c>
      <c r="N1235" s="61"/>
      <c r="O1235" s="61"/>
      <c r="P1235" s="61"/>
      <c r="Q1235" s="61"/>
      <c r="R1235" s="61"/>
    </row>
    <row r="1236" spans="1:18" x14ac:dyDescent="0.3">
      <c r="A1236" s="17" t="s">
        <v>14570</v>
      </c>
      <c r="B1236" s="17" t="s">
        <v>14571</v>
      </c>
      <c r="C1236" s="17" t="s">
        <v>14572</v>
      </c>
      <c r="D1236" s="17" t="s">
        <v>11523</v>
      </c>
      <c r="E1236" s="17" t="s">
        <v>2039</v>
      </c>
      <c r="F1236" s="17" t="s">
        <v>14573</v>
      </c>
      <c r="G1236" s="18">
        <v>2</v>
      </c>
      <c r="H1236" s="18">
        <v>7</v>
      </c>
      <c r="I1236" s="19">
        <v>0</v>
      </c>
      <c r="J1236" s="20">
        <v>1</v>
      </c>
      <c r="K1236" s="21">
        <v>0</v>
      </c>
      <c r="L1236" s="22">
        <v>0</v>
      </c>
      <c r="M1236" s="61" t="s">
        <v>30789</v>
      </c>
      <c r="N1236" s="61"/>
      <c r="O1236" s="61"/>
      <c r="P1236" s="61"/>
      <c r="Q1236" s="61"/>
      <c r="R1236" s="61"/>
    </row>
    <row r="1237" spans="1:18" x14ac:dyDescent="0.3">
      <c r="A1237" s="17" t="s">
        <v>9832</v>
      </c>
      <c r="B1237" s="17" t="s">
        <v>14574</v>
      </c>
      <c r="C1237" s="17" t="s">
        <v>10485</v>
      </c>
      <c r="D1237" s="17" t="s">
        <v>10710</v>
      </c>
      <c r="E1237" s="17" t="s">
        <v>9808</v>
      </c>
      <c r="F1237" s="17" t="s">
        <v>14575</v>
      </c>
      <c r="G1237" s="18">
        <v>2</v>
      </c>
      <c r="H1237" s="18">
        <v>8</v>
      </c>
      <c r="I1237" s="19">
        <v>0</v>
      </c>
      <c r="J1237" s="20">
        <v>0</v>
      </c>
      <c r="K1237" s="21">
        <v>0</v>
      </c>
      <c r="L1237" s="22">
        <v>1</v>
      </c>
      <c r="M1237" s="61" t="s">
        <v>30790</v>
      </c>
      <c r="N1237" s="61"/>
      <c r="O1237" s="61"/>
      <c r="P1237" s="61"/>
      <c r="Q1237" s="61"/>
      <c r="R1237" s="61"/>
    </row>
    <row r="1238" spans="1:18" x14ac:dyDescent="0.3">
      <c r="A1238" s="17" t="s">
        <v>2775</v>
      </c>
      <c r="B1238" s="17" t="s">
        <v>2776</v>
      </c>
      <c r="C1238" s="17" t="s">
        <v>14576</v>
      </c>
      <c r="D1238" s="17" t="s">
        <v>10507</v>
      </c>
      <c r="E1238" s="17" t="s">
        <v>2764</v>
      </c>
      <c r="F1238" s="17" t="s">
        <v>14577</v>
      </c>
      <c r="G1238" s="18">
        <v>2</v>
      </c>
      <c r="H1238" s="18">
        <v>3</v>
      </c>
      <c r="I1238" s="19">
        <v>0</v>
      </c>
      <c r="J1238" s="20">
        <v>0</v>
      </c>
      <c r="K1238" s="21">
        <v>1</v>
      </c>
      <c r="L1238" s="22">
        <v>0</v>
      </c>
      <c r="M1238" s="61" t="s">
        <v>30790</v>
      </c>
      <c r="N1238" s="61"/>
      <c r="O1238" s="61"/>
      <c r="P1238" s="61"/>
      <c r="Q1238" s="61"/>
      <c r="R1238" s="61"/>
    </row>
    <row r="1239" spans="1:18" x14ac:dyDescent="0.3">
      <c r="A1239" s="17" t="s">
        <v>14578</v>
      </c>
      <c r="B1239" s="17" t="s">
        <v>14579</v>
      </c>
      <c r="C1239" s="17" t="s">
        <v>14580</v>
      </c>
      <c r="D1239" s="17" t="s">
        <v>10461</v>
      </c>
      <c r="E1239" s="17" t="s">
        <v>10527</v>
      </c>
      <c r="F1239" s="17" t="s">
        <v>14581</v>
      </c>
      <c r="G1239" s="18">
        <v>2</v>
      </c>
      <c r="H1239" s="18">
        <v>4</v>
      </c>
      <c r="I1239" s="19">
        <v>1</v>
      </c>
      <c r="J1239" s="20">
        <v>0</v>
      </c>
      <c r="K1239" s="21">
        <v>0</v>
      </c>
      <c r="L1239" s="22">
        <v>0</v>
      </c>
      <c r="M1239" s="61" t="s">
        <v>30789</v>
      </c>
      <c r="N1239" s="61"/>
      <c r="O1239" s="61"/>
      <c r="P1239" s="61"/>
      <c r="Q1239" s="61"/>
      <c r="R1239" s="61"/>
    </row>
    <row r="1240" spans="1:18" x14ac:dyDescent="0.3">
      <c r="A1240" s="17" t="s">
        <v>3596</v>
      </c>
      <c r="B1240" s="17" t="s">
        <v>14582</v>
      </c>
      <c r="C1240" s="17" t="s">
        <v>14583</v>
      </c>
      <c r="D1240" s="17" t="s">
        <v>13335</v>
      </c>
      <c r="E1240" s="17" t="s">
        <v>2433</v>
      </c>
      <c r="F1240" s="17" t="s">
        <v>14584</v>
      </c>
      <c r="G1240" s="18">
        <v>2</v>
      </c>
      <c r="H1240" s="18">
        <v>2</v>
      </c>
      <c r="I1240" s="19">
        <v>0</v>
      </c>
      <c r="J1240" s="20">
        <v>0</v>
      </c>
      <c r="K1240" s="21">
        <v>1</v>
      </c>
      <c r="L1240" s="22">
        <v>0</v>
      </c>
      <c r="M1240" s="61" t="s">
        <v>30790</v>
      </c>
      <c r="N1240" s="61"/>
      <c r="O1240" s="61"/>
      <c r="P1240" s="61"/>
      <c r="Q1240" s="61"/>
      <c r="R1240" s="61"/>
    </row>
    <row r="1241" spans="1:18" x14ac:dyDescent="0.3">
      <c r="A1241" s="17" t="s">
        <v>14585</v>
      </c>
      <c r="B1241" s="17" t="s">
        <v>14586</v>
      </c>
      <c r="C1241" s="17" t="s">
        <v>10485</v>
      </c>
      <c r="D1241" s="17" t="s">
        <v>11811</v>
      </c>
      <c r="E1241" s="17" t="s">
        <v>2085</v>
      </c>
      <c r="F1241" s="17" t="s">
        <v>14587</v>
      </c>
      <c r="G1241" s="18">
        <v>2</v>
      </c>
      <c r="H1241" s="18">
        <v>2</v>
      </c>
      <c r="I1241" s="19">
        <v>0</v>
      </c>
      <c r="J1241" s="20">
        <v>1</v>
      </c>
      <c r="K1241" s="21">
        <v>0</v>
      </c>
      <c r="L1241" s="22">
        <v>0</v>
      </c>
      <c r="M1241" s="61" t="s">
        <v>30788</v>
      </c>
      <c r="N1241" s="61"/>
      <c r="O1241" s="61"/>
      <c r="P1241" s="61"/>
      <c r="Q1241" s="61"/>
      <c r="R1241" s="61"/>
    </row>
    <row r="1242" spans="1:18" x14ac:dyDescent="0.3">
      <c r="A1242" s="17" t="s">
        <v>14588</v>
      </c>
      <c r="B1242" s="17" t="s">
        <v>14589</v>
      </c>
      <c r="C1242" s="17" t="s">
        <v>14590</v>
      </c>
      <c r="D1242" s="17" t="s">
        <v>10710</v>
      </c>
      <c r="E1242" s="17" t="s">
        <v>14591</v>
      </c>
      <c r="F1242" s="17" t="s">
        <v>14592</v>
      </c>
      <c r="G1242" s="18">
        <v>2</v>
      </c>
      <c r="H1242" s="18">
        <v>7</v>
      </c>
      <c r="I1242" s="19">
        <v>0</v>
      </c>
      <c r="J1242" s="20">
        <v>1</v>
      </c>
      <c r="K1242" s="21">
        <v>0</v>
      </c>
      <c r="L1242" s="22">
        <v>0</v>
      </c>
      <c r="M1242" s="61" t="s">
        <v>30789</v>
      </c>
      <c r="N1242" s="61"/>
      <c r="O1242" s="61"/>
      <c r="P1242" s="61"/>
      <c r="Q1242" s="61"/>
      <c r="R1242" s="61"/>
    </row>
    <row r="1243" spans="1:18" x14ac:dyDescent="0.3">
      <c r="A1243" s="17" t="s">
        <v>14593</v>
      </c>
      <c r="B1243" s="17" t="s">
        <v>14594</v>
      </c>
      <c r="C1243" s="17" t="s">
        <v>14595</v>
      </c>
      <c r="D1243" s="17" t="s">
        <v>10710</v>
      </c>
      <c r="E1243" s="17" t="s">
        <v>8733</v>
      </c>
      <c r="F1243" s="17" t="s">
        <v>14596</v>
      </c>
      <c r="G1243" s="18">
        <v>2</v>
      </c>
      <c r="H1243" s="18">
        <v>5</v>
      </c>
      <c r="I1243" s="19">
        <v>1</v>
      </c>
      <c r="J1243" s="20">
        <v>0</v>
      </c>
      <c r="K1243" s="21">
        <v>0</v>
      </c>
      <c r="L1243" s="22">
        <v>0</v>
      </c>
      <c r="M1243" s="61" t="s">
        <v>30789</v>
      </c>
      <c r="N1243" s="61"/>
      <c r="O1243" s="61"/>
      <c r="P1243" s="61"/>
      <c r="Q1243" s="61"/>
      <c r="R1243" s="61"/>
    </row>
    <row r="1244" spans="1:18" x14ac:dyDescent="0.3">
      <c r="A1244" s="17" t="s">
        <v>14597</v>
      </c>
      <c r="B1244" s="17" t="s">
        <v>14598</v>
      </c>
      <c r="C1244" s="17" t="s">
        <v>12188</v>
      </c>
      <c r="D1244" s="17" t="s">
        <v>12189</v>
      </c>
      <c r="E1244" s="17" t="s">
        <v>2157</v>
      </c>
      <c r="F1244" s="17" t="s">
        <v>14599</v>
      </c>
      <c r="G1244" s="18">
        <v>2</v>
      </c>
      <c r="H1244" s="18">
        <v>6</v>
      </c>
      <c r="I1244" s="19">
        <v>0.5</v>
      </c>
      <c r="J1244" s="20">
        <v>0.5</v>
      </c>
      <c r="K1244" s="21">
        <v>0</v>
      </c>
      <c r="L1244" s="22">
        <v>0</v>
      </c>
      <c r="M1244" s="61" t="s">
        <v>30789</v>
      </c>
      <c r="N1244" s="61"/>
      <c r="O1244" s="61"/>
      <c r="P1244" s="61"/>
      <c r="Q1244" s="61"/>
      <c r="R1244" s="61"/>
    </row>
    <row r="1245" spans="1:18" x14ac:dyDescent="0.3">
      <c r="A1245" s="17" t="s">
        <v>14600</v>
      </c>
      <c r="B1245" s="17" t="s">
        <v>14601</v>
      </c>
      <c r="C1245" s="17" t="s">
        <v>11647</v>
      </c>
      <c r="D1245" s="17" t="s">
        <v>14602</v>
      </c>
      <c r="E1245" s="17" t="s">
        <v>7702</v>
      </c>
      <c r="F1245" s="17" t="s">
        <v>14603</v>
      </c>
      <c r="G1245" s="18">
        <v>2</v>
      </c>
      <c r="H1245" s="18">
        <v>7</v>
      </c>
      <c r="I1245" s="19">
        <v>0</v>
      </c>
      <c r="J1245" s="20">
        <v>1</v>
      </c>
      <c r="K1245" s="21">
        <v>0</v>
      </c>
      <c r="L1245" s="22">
        <v>0</v>
      </c>
      <c r="M1245" s="61" t="s">
        <v>30789</v>
      </c>
      <c r="N1245" s="61"/>
      <c r="O1245" s="61"/>
      <c r="P1245" s="61"/>
      <c r="Q1245" s="61"/>
      <c r="R1245" s="61"/>
    </row>
    <row r="1246" spans="1:18" x14ac:dyDescent="0.3">
      <c r="A1246" s="17" t="s">
        <v>14604</v>
      </c>
      <c r="B1246" s="17" t="s">
        <v>14605</v>
      </c>
      <c r="C1246" s="17" t="s">
        <v>14606</v>
      </c>
      <c r="D1246" s="17" t="s">
        <v>10695</v>
      </c>
      <c r="E1246" s="17" t="s">
        <v>14607</v>
      </c>
      <c r="F1246" s="17" t="s">
        <v>14608</v>
      </c>
      <c r="G1246" s="18">
        <v>2</v>
      </c>
      <c r="H1246" s="18">
        <v>2</v>
      </c>
      <c r="I1246" s="19">
        <v>0</v>
      </c>
      <c r="J1246" s="20">
        <v>1</v>
      </c>
      <c r="K1246" s="21">
        <v>0</v>
      </c>
      <c r="L1246" s="22">
        <v>0</v>
      </c>
      <c r="M1246" s="61" t="s">
        <v>30789</v>
      </c>
      <c r="N1246" s="61"/>
      <c r="O1246" s="61"/>
      <c r="P1246" s="61"/>
      <c r="Q1246" s="61"/>
      <c r="R1246" s="61"/>
    </row>
    <row r="1247" spans="1:18" x14ac:dyDescent="0.3">
      <c r="A1247" s="17" t="s">
        <v>8084</v>
      </c>
      <c r="B1247" s="17" t="s">
        <v>8085</v>
      </c>
      <c r="C1247" s="17" t="s">
        <v>14609</v>
      </c>
      <c r="D1247" s="17" t="s">
        <v>10507</v>
      </c>
      <c r="E1247" s="17" t="s">
        <v>2725</v>
      </c>
      <c r="F1247" s="17" t="s">
        <v>14610</v>
      </c>
      <c r="G1247" s="18">
        <v>2</v>
      </c>
      <c r="H1247" s="18">
        <v>7</v>
      </c>
      <c r="I1247" s="19">
        <v>0</v>
      </c>
      <c r="J1247" s="20">
        <v>0</v>
      </c>
      <c r="K1247" s="21">
        <v>0</v>
      </c>
      <c r="L1247" s="22">
        <v>1</v>
      </c>
      <c r="M1247" s="61" t="s">
        <v>30790</v>
      </c>
      <c r="N1247" s="61"/>
      <c r="O1247" s="61"/>
      <c r="P1247" s="61"/>
      <c r="Q1247" s="61"/>
      <c r="R1247" s="61"/>
    </row>
    <row r="1248" spans="1:18" x14ac:dyDescent="0.3">
      <c r="A1248" s="17" t="s">
        <v>14611</v>
      </c>
      <c r="B1248" s="17" t="s">
        <v>14612</v>
      </c>
      <c r="C1248" s="17" t="s">
        <v>14613</v>
      </c>
      <c r="D1248" s="17" t="s">
        <v>10695</v>
      </c>
      <c r="E1248" s="17" t="s">
        <v>2114</v>
      </c>
      <c r="F1248" s="17" t="s">
        <v>14614</v>
      </c>
      <c r="G1248" s="18">
        <v>2</v>
      </c>
      <c r="H1248" s="18">
        <v>2</v>
      </c>
      <c r="I1248" s="19">
        <v>0.5</v>
      </c>
      <c r="J1248" s="20">
        <v>0.5</v>
      </c>
      <c r="K1248" s="21">
        <v>0</v>
      </c>
      <c r="L1248" s="22">
        <v>0</v>
      </c>
      <c r="M1248" s="61" t="s">
        <v>30789</v>
      </c>
      <c r="N1248" s="61"/>
      <c r="O1248" s="61"/>
      <c r="P1248" s="61"/>
      <c r="Q1248" s="61"/>
      <c r="R1248" s="61"/>
    </row>
    <row r="1249" spans="1:18" x14ac:dyDescent="0.3">
      <c r="A1249" s="17" t="s">
        <v>3240</v>
      </c>
      <c r="B1249" s="17" t="s">
        <v>14615</v>
      </c>
      <c r="C1249" s="17" t="s">
        <v>10485</v>
      </c>
      <c r="D1249" s="17" t="s">
        <v>11847</v>
      </c>
      <c r="E1249" s="17" t="s">
        <v>3242</v>
      </c>
      <c r="F1249" s="17" t="s">
        <v>14616</v>
      </c>
      <c r="G1249" s="18">
        <v>2</v>
      </c>
      <c r="H1249" s="18">
        <v>3</v>
      </c>
      <c r="I1249" s="19">
        <v>0</v>
      </c>
      <c r="J1249" s="20">
        <v>0</v>
      </c>
      <c r="K1249" s="21">
        <v>1</v>
      </c>
      <c r="L1249" s="22">
        <v>0</v>
      </c>
      <c r="M1249" s="61" t="s">
        <v>30790</v>
      </c>
      <c r="N1249" s="61"/>
      <c r="O1249" s="61"/>
      <c r="P1249" s="61"/>
      <c r="Q1249" s="61"/>
      <c r="R1249" s="61"/>
    </row>
    <row r="1250" spans="1:18" x14ac:dyDescent="0.3">
      <c r="A1250" s="17" t="s">
        <v>14617</v>
      </c>
      <c r="B1250" s="17" t="s">
        <v>14618</v>
      </c>
      <c r="C1250" s="17" t="s">
        <v>14619</v>
      </c>
      <c r="D1250" s="17" t="s">
        <v>10461</v>
      </c>
      <c r="E1250" s="17" t="s">
        <v>2157</v>
      </c>
      <c r="F1250" s="17" t="s">
        <v>14620</v>
      </c>
      <c r="G1250" s="18">
        <v>2</v>
      </c>
      <c r="H1250" s="18">
        <v>4</v>
      </c>
      <c r="I1250" s="19">
        <v>0.5</v>
      </c>
      <c r="J1250" s="20">
        <v>0.5</v>
      </c>
      <c r="K1250" s="21">
        <v>0</v>
      </c>
      <c r="L1250" s="22">
        <v>0</v>
      </c>
      <c r="M1250" s="61" t="s">
        <v>30789</v>
      </c>
      <c r="N1250" s="61"/>
      <c r="O1250" s="61"/>
      <c r="P1250" s="61"/>
      <c r="Q1250" s="61"/>
      <c r="R1250" s="61"/>
    </row>
    <row r="1251" spans="1:18" x14ac:dyDescent="0.3">
      <c r="A1251" s="17" t="s">
        <v>14621</v>
      </c>
      <c r="B1251" s="17" t="s">
        <v>14622</v>
      </c>
      <c r="C1251" s="17" t="s">
        <v>14623</v>
      </c>
      <c r="D1251" s="17" t="s">
        <v>10949</v>
      </c>
      <c r="E1251" s="17" t="s">
        <v>2530</v>
      </c>
      <c r="F1251" s="17" t="s">
        <v>14624</v>
      </c>
      <c r="G1251" s="18">
        <v>2</v>
      </c>
      <c r="H1251" s="18">
        <v>2</v>
      </c>
      <c r="I1251" s="19">
        <v>0</v>
      </c>
      <c r="J1251" s="20">
        <v>1</v>
      </c>
      <c r="K1251" s="21">
        <v>0</v>
      </c>
      <c r="L1251" s="22">
        <v>0</v>
      </c>
      <c r="M1251" s="61" t="s">
        <v>30791</v>
      </c>
      <c r="N1251" s="61"/>
      <c r="O1251" s="61"/>
      <c r="P1251" s="61"/>
      <c r="Q1251" s="61"/>
      <c r="R1251" s="61"/>
    </row>
    <row r="1252" spans="1:18" x14ac:dyDescent="0.3">
      <c r="A1252" s="17" t="s">
        <v>14625</v>
      </c>
      <c r="B1252" s="17" t="s">
        <v>14626</v>
      </c>
      <c r="C1252" s="17" t="s">
        <v>14627</v>
      </c>
      <c r="D1252" s="17" t="s">
        <v>10507</v>
      </c>
      <c r="E1252" s="17" t="s">
        <v>2085</v>
      </c>
      <c r="F1252" s="17" t="s">
        <v>14628</v>
      </c>
      <c r="G1252" s="18">
        <v>2</v>
      </c>
      <c r="H1252" s="18">
        <v>13</v>
      </c>
      <c r="I1252" s="19">
        <v>0</v>
      </c>
      <c r="J1252" s="20">
        <v>1</v>
      </c>
      <c r="K1252" s="21">
        <v>0</v>
      </c>
      <c r="L1252" s="22">
        <v>0</v>
      </c>
      <c r="M1252" s="61" t="s">
        <v>30789</v>
      </c>
      <c r="N1252" s="61"/>
      <c r="O1252" s="61"/>
      <c r="P1252" s="61"/>
      <c r="Q1252" s="61"/>
      <c r="R1252" s="61"/>
    </row>
    <row r="1253" spans="1:18" x14ac:dyDescent="0.3">
      <c r="A1253" s="17" t="s">
        <v>4508</v>
      </c>
      <c r="B1253" s="17" t="s">
        <v>14629</v>
      </c>
      <c r="C1253" s="17" t="s">
        <v>10485</v>
      </c>
      <c r="D1253" s="17" t="s">
        <v>10892</v>
      </c>
      <c r="E1253" s="17" t="s">
        <v>2114</v>
      </c>
      <c r="F1253" s="17" t="s">
        <v>14630</v>
      </c>
      <c r="G1253" s="18">
        <v>2</v>
      </c>
      <c r="H1253" s="18">
        <v>9</v>
      </c>
      <c r="I1253" s="19">
        <v>0</v>
      </c>
      <c r="J1253" s="20">
        <v>0</v>
      </c>
      <c r="K1253" s="21">
        <v>1</v>
      </c>
      <c r="L1253" s="22">
        <v>0</v>
      </c>
      <c r="M1253" s="61" t="s">
        <v>30790</v>
      </c>
      <c r="N1253" s="61"/>
      <c r="O1253" s="61"/>
      <c r="P1253" s="61"/>
      <c r="Q1253" s="61"/>
      <c r="R1253" s="61"/>
    </row>
    <row r="1254" spans="1:18" x14ac:dyDescent="0.3">
      <c r="A1254" s="17" t="s">
        <v>14631</v>
      </c>
      <c r="B1254" s="17" t="s">
        <v>14632</v>
      </c>
      <c r="C1254" s="17" t="s">
        <v>14633</v>
      </c>
      <c r="D1254" s="17" t="s">
        <v>10507</v>
      </c>
      <c r="E1254" s="17" t="s">
        <v>2303</v>
      </c>
      <c r="F1254" s="17" t="s">
        <v>14634</v>
      </c>
      <c r="G1254" s="18">
        <v>2</v>
      </c>
      <c r="H1254" s="18">
        <v>15</v>
      </c>
      <c r="I1254" s="19">
        <v>0</v>
      </c>
      <c r="J1254" s="20">
        <v>1</v>
      </c>
      <c r="K1254" s="21">
        <v>0</v>
      </c>
      <c r="L1254" s="22">
        <v>0</v>
      </c>
      <c r="M1254" s="61" t="s">
        <v>30789</v>
      </c>
      <c r="N1254" s="61"/>
      <c r="O1254" s="61"/>
      <c r="P1254" s="61"/>
      <c r="Q1254" s="61"/>
      <c r="R1254" s="61"/>
    </row>
    <row r="1255" spans="1:18" x14ac:dyDescent="0.3">
      <c r="A1255" s="17" t="s">
        <v>4634</v>
      </c>
      <c r="B1255" s="17" t="s">
        <v>14635</v>
      </c>
      <c r="C1255" s="17" t="s">
        <v>14636</v>
      </c>
      <c r="D1255" s="17" t="s">
        <v>10507</v>
      </c>
      <c r="E1255" s="17" t="s">
        <v>2433</v>
      </c>
      <c r="F1255" s="17" t="s">
        <v>14637</v>
      </c>
      <c r="G1255" s="18">
        <v>2</v>
      </c>
      <c r="H1255" s="18">
        <v>2</v>
      </c>
      <c r="I1255" s="19">
        <v>0</v>
      </c>
      <c r="J1255" s="20">
        <v>0</v>
      </c>
      <c r="K1255" s="21">
        <v>1</v>
      </c>
      <c r="L1255" s="22">
        <v>0</v>
      </c>
      <c r="M1255" s="61" t="s">
        <v>30790</v>
      </c>
      <c r="N1255" s="61"/>
      <c r="O1255" s="61"/>
      <c r="P1255" s="61"/>
      <c r="Q1255" s="61"/>
      <c r="R1255" s="61"/>
    </row>
    <row r="1256" spans="1:18" x14ac:dyDescent="0.3">
      <c r="A1256" s="17" t="s">
        <v>14638</v>
      </c>
      <c r="B1256" s="17" t="s">
        <v>14639</v>
      </c>
      <c r="C1256" s="17" t="s">
        <v>10485</v>
      </c>
      <c r="D1256" s="17" t="s">
        <v>10507</v>
      </c>
      <c r="E1256" s="17" t="s">
        <v>5058</v>
      </c>
      <c r="F1256" s="17" t="s">
        <v>14640</v>
      </c>
      <c r="G1256" s="18">
        <v>2</v>
      </c>
      <c r="H1256" s="18">
        <v>3</v>
      </c>
      <c r="I1256" s="19">
        <v>0</v>
      </c>
      <c r="J1256" s="20">
        <v>1</v>
      </c>
      <c r="K1256" s="21">
        <v>0</v>
      </c>
      <c r="L1256" s="22">
        <v>0</v>
      </c>
      <c r="M1256" s="61" t="s">
        <v>30791</v>
      </c>
      <c r="N1256" s="61"/>
      <c r="O1256" s="61"/>
      <c r="P1256" s="61"/>
      <c r="Q1256" s="61"/>
      <c r="R1256" s="61"/>
    </row>
    <row r="1257" spans="1:18" x14ac:dyDescent="0.3">
      <c r="A1257" s="17" t="s">
        <v>14641</v>
      </c>
      <c r="B1257" s="17" t="s">
        <v>14642</v>
      </c>
      <c r="C1257" s="17" t="s">
        <v>12949</v>
      </c>
      <c r="D1257" s="17" t="s">
        <v>10584</v>
      </c>
      <c r="E1257" s="17" t="s">
        <v>2269</v>
      </c>
      <c r="F1257" s="17" t="s">
        <v>14643</v>
      </c>
      <c r="G1257" s="18">
        <v>2</v>
      </c>
      <c r="H1257" s="18">
        <v>2</v>
      </c>
      <c r="I1257" s="19">
        <v>0</v>
      </c>
      <c r="J1257" s="20">
        <v>1</v>
      </c>
      <c r="K1257" s="21">
        <v>0</v>
      </c>
      <c r="L1257" s="22">
        <v>0</v>
      </c>
      <c r="M1257" s="61" t="s">
        <v>30789</v>
      </c>
      <c r="N1257" s="61"/>
      <c r="O1257" s="61"/>
      <c r="P1257" s="61"/>
      <c r="Q1257" s="61"/>
      <c r="R1257" s="61"/>
    </row>
    <row r="1258" spans="1:18" x14ac:dyDescent="0.3">
      <c r="A1258" s="17" t="s">
        <v>7729</v>
      </c>
      <c r="B1258" s="17" t="s">
        <v>14644</v>
      </c>
      <c r="C1258" s="17" t="s">
        <v>10714</v>
      </c>
      <c r="D1258" s="17" t="s">
        <v>10507</v>
      </c>
      <c r="E1258" s="17" t="s">
        <v>2123</v>
      </c>
      <c r="F1258" s="17" t="s">
        <v>14645</v>
      </c>
      <c r="G1258" s="18">
        <v>2</v>
      </c>
      <c r="H1258" s="18">
        <v>2</v>
      </c>
      <c r="I1258" s="19">
        <v>0</v>
      </c>
      <c r="J1258" s="20">
        <v>0</v>
      </c>
      <c r="K1258" s="21">
        <v>0</v>
      </c>
      <c r="L1258" s="22">
        <v>1</v>
      </c>
      <c r="M1258" s="61" t="s">
        <v>30790</v>
      </c>
      <c r="N1258" s="61"/>
      <c r="O1258" s="61"/>
      <c r="P1258" s="61"/>
      <c r="Q1258" s="61"/>
      <c r="R1258" s="61"/>
    </row>
    <row r="1259" spans="1:18" x14ac:dyDescent="0.3">
      <c r="A1259" s="17" t="s">
        <v>14646</v>
      </c>
      <c r="B1259" s="17" t="s">
        <v>14647</v>
      </c>
      <c r="C1259" s="17" t="s">
        <v>11507</v>
      </c>
      <c r="D1259" s="17" t="s">
        <v>11111</v>
      </c>
      <c r="E1259" s="17" t="s">
        <v>4397</v>
      </c>
      <c r="F1259" s="17" t="s">
        <v>14648</v>
      </c>
      <c r="G1259" s="18">
        <v>2</v>
      </c>
      <c r="H1259" s="18">
        <v>2</v>
      </c>
      <c r="I1259" s="19">
        <v>1</v>
      </c>
      <c r="J1259" s="20">
        <v>0</v>
      </c>
      <c r="K1259" s="21">
        <v>0</v>
      </c>
      <c r="L1259" s="22">
        <v>0</v>
      </c>
      <c r="M1259" s="61" t="s">
        <v>30789</v>
      </c>
      <c r="N1259" s="61"/>
      <c r="O1259" s="61"/>
      <c r="P1259" s="61"/>
      <c r="Q1259" s="61"/>
      <c r="R1259" s="61"/>
    </row>
    <row r="1260" spans="1:18" x14ac:dyDescent="0.3">
      <c r="A1260" s="17" t="s">
        <v>5623</v>
      </c>
      <c r="B1260" s="17" t="s">
        <v>14649</v>
      </c>
      <c r="C1260" s="17" t="s">
        <v>14650</v>
      </c>
      <c r="D1260" s="17" t="s">
        <v>10885</v>
      </c>
      <c r="E1260" s="17" t="s">
        <v>3043</v>
      </c>
      <c r="F1260" s="17" t="s">
        <v>14651</v>
      </c>
      <c r="G1260" s="18">
        <v>2</v>
      </c>
      <c r="H1260" s="18">
        <v>2</v>
      </c>
      <c r="I1260" s="19">
        <v>0</v>
      </c>
      <c r="J1260" s="20">
        <v>0</v>
      </c>
      <c r="K1260" s="21">
        <v>0</v>
      </c>
      <c r="L1260" s="22">
        <v>1</v>
      </c>
      <c r="M1260" s="61" t="s">
        <v>30790</v>
      </c>
      <c r="N1260" s="61"/>
      <c r="O1260" s="61"/>
      <c r="P1260" s="61"/>
      <c r="Q1260" s="61"/>
      <c r="R1260" s="61"/>
    </row>
    <row r="1261" spans="1:18" x14ac:dyDescent="0.3">
      <c r="A1261" s="17" t="s">
        <v>5836</v>
      </c>
      <c r="B1261" s="17" t="s">
        <v>14652</v>
      </c>
      <c r="C1261" s="17" t="s">
        <v>12572</v>
      </c>
      <c r="D1261" s="17" t="s">
        <v>10507</v>
      </c>
      <c r="E1261" s="17" t="s">
        <v>5372</v>
      </c>
      <c r="F1261" s="17" t="s">
        <v>14653</v>
      </c>
      <c r="G1261" s="18">
        <v>2</v>
      </c>
      <c r="H1261" s="18">
        <v>3</v>
      </c>
      <c r="I1261" s="19">
        <v>0</v>
      </c>
      <c r="J1261" s="20">
        <v>0</v>
      </c>
      <c r="K1261" s="21">
        <v>0</v>
      </c>
      <c r="L1261" s="22">
        <v>1</v>
      </c>
      <c r="M1261" s="61" t="s">
        <v>30786</v>
      </c>
      <c r="N1261" s="61"/>
      <c r="O1261" s="61"/>
      <c r="P1261" s="61"/>
      <c r="Q1261" s="61"/>
      <c r="R1261" s="61"/>
    </row>
    <row r="1262" spans="1:18" x14ac:dyDescent="0.3">
      <c r="A1262" s="17" t="s">
        <v>6061</v>
      </c>
      <c r="B1262" s="17" t="s">
        <v>14654</v>
      </c>
      <c r="C1262" s="17" t="s">
        <v>10485</v>
      </c>
      <c r="D1262" s="17" t="s">
        <v>12031</v>
      </c>
      <c r="E1262" s="17" t="s">
        <v>2174</v>
      </c>
      <c r="F1262" s="17" t="s">
        <v>14655</v>
      </c>
      <c r="G1262" s="18">
        <v>2</v>
      </c>
      <c r="H1262" s="18">
        <v>2</v>
      </c>
      <c r="I1262" s="19">
        <v>0</v>
      </c>
      <c r="J1262" s="20">
        <v>0</v>
      </c>
      <c r="K1262" s="21">
        <v>0</v>
      </c>
      <c r="L1262" s="22">
        <v>1</v>
      </c>
      <c r="M1262" s="61" t="s">
        <v>30790</v>
      </c>
      <c r="N1262" s="61"/>
      <c r="O1262" s="61"/>
      <c r="P1262" s="61"/>
      <c r="Q1262" s="61"/>
      <c r="R1262" s="61"/>
    </row>
    <row r="1263" spans="1:18" x14ac:dyDescent="0.3">
      <c r="A1263" s="17" t="s">
        <v>6345</v>
      </c>
      <c r="B1263" s="17" t="s">
        <v>14656</v>
      </c>
      <c r="C1263" s="17" t="s">
        <v>14657</v>
      </c>
      <c r="D1263" s="17" t="s">
        <v>11547</v>
      </c>
      <c r="E1263" s="17" t="s">
        <v>6347</v>
      </c>
      <c r="F1263" s="17" t="s">
        <v>14658</v>
      </c>
      <c r="G1263" s="18">
        <v>2</v>
      </c>
      <c r="H1263" s="18">
        <v>2</v>
      </c>
      <c r="I1263" s="19">
        <v>0</v>
      </c>
      <c r="J1263" s="20">
        <v>0</v>
      </c>
      <c r="K1263" s="21">
        <v>0</v>
      </c>
      <c r="L1263" s="22">
        <v>1</v>
      </c>
      <c r="M1263" s="61" t="s">
        <v>30790</v>
      </c>
      <c r="N1263" s="61"/>
      <c r="O1263" s="61"/>
      <c r="P1263" s="61"/>
      <c r="Q1263" s="61"/>
      <c r="R1263" s="61"/>
    </row>
    <row r="1264" spans="1:18" x14ac:dyDescent="0.3">
      <c r="A1264" s="17" t="s">
        <v>14659</v>
      </c>
      <c r="B1264" s="17" t="s">
        <v>14660</v>
      </c>
      <c r="C1264" s="17" t="s">
        <v>14661</v>
      </c>
      <c r="D1264" s="17" t="s">
        <v>10507</v>
      </c>
      <c r="E1264" s="17" t="s">
        <v>2181</v>
      </c>
      <c r="F1264" s="17" t="s">
        <v>14662</v>
      </c>
      <c r="G1264" s="18">
        <v>2</v>
      </c>
      <c r="H1264" s="18">
        <v>4</v>
      </c>
      <c r="I1264" s="19">
        <v>0</v>
      </c>
      <c r="J1264" s="20">
        <v>1</v>
      </c>
      <c r="K1264" s="21">
        <v>0</v>
      </c>
      <c r="L1264" s="22">
        <v>0</v>
      </c>
      <c r="M1264" s="61" t="s">
        <v>30791</v>
      </c>
      <c r="N1264" s="61"/>
      <c r="O1264" s="61"/>
      <c r="P1264" s="61"/>
      <c r="Q1264" s="61"/>
      <c r="R1264" s="61"/>
    </row>
    <row r="1265" spans="1:18" x14ac:dyDescent="0.3">
      <c r="A1265" s="17" t="s">
        <v>2172</v>
      </c>
      <c r="B1265" s="17" t="s">
        <v>2173</v>
      </c>
      <c r="C1265" s="17" t="s">
        <v>14663</v>
      </c>
      <c r="D1265" s="17" t="s">
        <v>10695</v>
      </c>
      <c r="E1265" s="17" t="s">
        <v>2174</v>
      </c>
      <c r="F1265" s="17" t="s">
        <v>14664</v>
      </c>
      <c r="G1265" s="18">
        <v>2</v>
      </c>
      <c r="H1265" s="18">
        <v>2</v>
      </c>
      <c r="I1265" s="19">
        <v>0</v>
      </c>
      <c r="J1265" s="20">
        <v>0</v>
      </c>
      <c r="K1265" s="21">
        <v>1</v>
      </c>
      <c r="L1265" s="22">
        <v>0</v>
      </c>
      <c r="M1265" s="61" t="s">
        <v>30789</v>
      </c>
      <c r="N1265" s="61"/>
      <c r="O1265" s="61"/>
      <c r="P1265" s="61"/>
      <c r="Q1265" s="61"/>
      <c r="R1265" s="61"/>
    </row>
    <row r="1266" spans="1:18" x14ac:dyDescent="0.3">
      <c r="A1266" s="17" t="s">
        <v>14665</v>
      </c>
      <c r="B1266" s="17" t="s">
        <v>14666</v>
      </c>
      <c r="C1266" s="17" t="s">
        <v>10485</v>
      </c>
      <c r="D1266" s="17" t="s">
        <v>11319</v>
      </c>
      <c r="E1266" s="17" t="s">
        <v>3833</v>
      </c>
      <c r="F1266" s="17" t="s">
        <v>14667</v>
      </c>
      <c r="G1266" s="18">
        <v>2</v>
      </c>
      <c r="H1266" s="18">
        <v>3</v>
      </c>
      <c r="I1266" s="19">
        <v>0</v>
      </c>
      <c r="J1266" s="20">
        <v>1</v>
      </c>
      <c r="K1266" s="21">
        <v>0</v>
      </c>
      <c r="L1266" s="22">
        <v>0</v>
      </c>
      <c r="M1266" s="61" t="s">
        <v>30791</v>
      </c>
      <c r="N1266" s="61"/>
      <c r="O1266" s="61"/>
      <c r="P1266" s="61"/>
      <c r="Q1266" s="61"/>
      <c r="R1266" s="61"/>
    </row>
    <row r="1267" spans="1:18" x14ac:dyDescent="0.3">
      <c r="A1267" s="17" t="s">
        <v>14668</v>
      </c>
      <c r="B1267" s="17" t="s">
        <v>14669</v>
      </c>
      <c r="C1267" s="17" t="s">
        <v>14670</v>
      </c>
      <c r="D1267" s="17" t="s">
        <v>10949</v>
      </c>
      <c r="E1267" s="17" t="s">
        <v>2044</v>
      </c>
      <c r="F1267" s="17" t="s">
        <v>14671</v>
      </c>
      <c r="G1267" s="18">
        <v>2</v>
      </c>
      <c r="H1267" s="18">
        <v>3</v>
      </c>
      <c r="I1267" s="19">
        <v>0</v>
      </c>
      <c r="J1267" s="20">
        <v>1</v>
      </c>
      <c r="K1267" s="21">
        <v>0</v>
      </c>
      <c r="L1267" s="22">
        <v>0</v>
      </c>
      <c r="M1267" s="61" t="s">
        <v>30791</v>
      </c>
      <c r="N1267" s="61"/>
      <c r="O1267" s="61"/>
      <c r="P1267" s="61"/>
      <c r="Q1267" s="61"/>
      <c r="R1267" s="61"/>
    </row>
    <row r="1268" spans="1:18" x14ac:dyDescent="0.3">
      <c r="A1268" s="17" t="s">
        <v>14672</v>
      </c>
      <c r="B1268" s="17" t="s">
        <v>14673</v>
      </c>
      <c r="C1268" s="17" t="s">
        <v>14674</v>
      </c>
      <c r="D1268" s="17" t="s">
        <v>10507</v>
      </c>
      <c r="E1268" s="17" t="s">
        <v>2725</v>
      </c>
      <c r="F1268" s="17" t="s">
        <v>14675</v>
      </c>
      <c r="G1268" s="18">
        <v>2</v>
      </c>
      <c r="H1268" s="18">
        <v>4</v>
      </c>
      <c r="I1268" s="19">
        <v>0</v>
      </c>
      <c r="J1268" s="20">
        <v>1</v>
      </c>
      <c r="K1268" s="21">
        <v>0</v>
      </c>
      <c r="L1268" s="22">
        <v>0</v>
      </c>
      <c r="M1268" s="61" t="s">
        <v>30791</v>
      </c>
      <c r="N1268" s="61"/>
      <c r="O1268" s="61"/>
      <c r="P1268" s="61"/>
      <c r="Q1268" s="61"/>
      <c r="R1268" s="61"/>
    </row>
    <row r="1269" spans="1:18" x14ac:dyDescent="0.3">
      <c r="A1269" s="17" t="s">
        <v>14676</v>
      </c>
      <c r="B1269" s="17" t="s">
        <v>14677</v>
      </c>
      <c r="C1269" s="17" t="s">
        <v>14145</v>
      </c>
      <c r="D1269" s="17" t="s">
        <v>10507</v>
      </c>
      <c r="E1269" s="17" t="s">
        <v>2201</v>
      </c>
      <c r="F1269" s="17" t="s">
        <v>14678</v>
      </c>
      <c r="G1269" s="18">
        <v>2</v>
      </c>
      <c r="H1269" s="18">
        <v>2</v>
      </c>
      <c r="I1269" s="19">
        <v>0</v>
      </c>
      <c r="J1269" s="20">
        <v>1</v>
      </c>
      <c r="K1269" s="21">
        <v>0</v>
      </c>
      <c r="L1269" s="22">
        <v>0</v>
      </c>
      <c r="M1269" s="61" t="s">
        <v>30791</v>
      </c>
      <c r="N1269" s="61"/>
      <c r="O1269" s="61"/>
      <c r="P1269" s="61"/>
      <c r="Q1269" s="61"/>
      <c r="R1269" s="61"/>
    </row>
    <row r="1270" spans="1:18" x14ac:dyDescent="0.3">
      <c r="A1270" s="17" t="s">
        <v>14679</v>
      </c>
      <c r="B1270" s="17" t="s">
        <v>14680</v>
      </c>
      <c r="C1270" s="17" t="s">
        <v>14681</v>
      </c>
      <c r="D1270" s="17" t="s">
        <v>10695</v>
      </c>
      <c r="E1270" s="17" t="s">
        <v>2157</v>
      </c>
      <c r="F1270" s="17" t="s">
        <v>14682</v>
      </c>
      <c r="G1270" s="18">
        <v>2</v>
      </c>
      <c r="H1270" s="18">
        <v>12</v>
      </c>
      <c r="I1270" s="19">
        <v>0.5</v>
      </c>
      <c r="J1270" s="20">
        <v>0.5</v>
      </c>
      <c r="K1270" s="21">
        <v>0</v>
      </c>
      <c r="L1270" s="22">
        <v>0</v>
      </c>
      <c r="M1270" s="61" t="s">
        <v>30789</v>
      </c>
      <c r="N1270" s="61"/>
      <c r="O1270" s="61"/>
      <c r="P1270" s="61"/>
      <c r="Q1270" s="61"/>
      <c r="R1270" s="61"/>
    </row>
    <row r="1271" spans="1:18" x14ac:dyDescent="0.3">
      <c r="A1271" s="17" t="s">
        <v>4130</v>
      </c>
      <c r="B1271" s="17" t="s">
        <v>14683</v>
      </c>
      <c r="C1271" s="17" t="s">
        <v>14684</v>
      </c>
      <c r="D1271" s="17" t="s">
        <v>10507</v>
      </c>
      <c r="E1271" s="17" t="s">
        <v>2211</v>
      </c>
      <c r="F1271" s="17" t="s">
        <v>14685</v>
      </c>
      <c r="G1271" s="18">
        <v>2</v>
      </c>
      <c r="H1271" s="18">
        <v>2</v>
      </c>
      <c r="I1271" s="19">
        <v>0</v>
      </c>
      <c r="J1271" s="20">
        <v>0</v>
      </c>
      <c r="K1271" s="21">
        <v>1</v>
      </c>
      <c r="L1271" s="22">
        <v>0</v>
      </c>
      <c r="M1271" s="61" t="s">
        <v>30790</v>
      </c>
      <c r="N1271" s="61"/>
      <c r="O1271" s="61"/>
      <c r="P1271" s="61"/>
      <c r="Q1271" s="61"/>
      <c r="R1271" s="61"/>
    </row>
    <row r="1272" spans="1:18" x14ac:dyDescent="0.3">
      <c r="A1272" s="17" t="s">
        <v>3923</v>
      </c>
      <c r="B1272" s="17" t="s">
        <v>14686</v>
      </c>
      <c r="C1272" s="17" t="s">
        <v>10485</v>
      </c>
      <c r="D1272" s="17" t="s">
        <v>10507</v>
      </c>
      <c r="E1272" s="17" t="s">
        <v>2372</v>
      </c>
      <c r="F1272" s="17" t="s">
        <v>14687</v>
      </c>
      <c r="G1272" s="18">
        <v>2</v>
      </c>
      <c r="H1272" s="18">
        <v>3</v>
      </c>
      <c r="I1272" s="19">
        <v>0</v>
      </c>
      <c r="J1272" s="20">
        <v>0</v>
      </c>
      <c r="K1272" s="21">
        <v>1</v>
      </c>
      <c r="L1272" s="22">
        <v>0</v>
      </c>
      <c r="M1272" s="61" t="s">
        <v>30790</v>
      </c>
      <c r="N1272" s="61"/>
      <c r="O1272" s="61"/>
      <c r="P1272" s="61"/>
      <c r="Q1272" s="61"/>
      <c r="R1272" s="61"/>
    </row>
    <row r="1273" spans="1:18" x14ac:dyDescent="0.3">
      <c r="A1273" s="17" t="s">
        <v>14688</v>
      </c>
      <c r="B1273" s="17" t="s">
        <v>14689</v>
      </c>
      <c r="C1273" s="17" t="s">
        <v>11810</v>
      </c>
      <c r="D1273" s="17" t="s">
        <v>10584</v>
      </c>
      <c r="E1273" s="17" t="s">
        <v>5784</v>
      </c>
      <c r="F1273" s="17" t="s">
        <v>14690</v>
      </c>
      <c r="G1273" s="18">
        <v>2</v>
      </c>
      <c r="H1273" s="18">
        <v>3</v>
      </c>
      <c r="I1273" s="19">
        <v>0</v>
      </c>
      <c r="J1273" s="20">
        <v>1</v>
      </c>
      <c r="K1273" s="21">
        <v>0</v>
      </c>
      <c r="L1273" s="22">
        <v>0</v>
      </c>
      <c r="M1273" s="61" t="s">
        <v>30791</v>
      </c>
      <c r="N1273" s="61"/>
      <c r="O1273" s="61"/>
      <c r="P1273" s="61"/>
      <c r="Q1273" s="61"/>
      <c r="R1273" s="61"/>
    </row>
    <row r="1274" spans="1:18" x14ac:dyDescent="0.3">
      <c r="A1274" s="17" t="s">
        <v>14691</v>
      </c>
      <c r="B1274" s="17" t="s">
        <v>14692</v>
      </c>
      <c r="C1274" s="17" t="s">
        <v>10485</v>
      </c>
      <c r="D1274" s="17" t="s">
        <v>10507</v>
      </c>
      <c r="E1274" s="17" t="s">
        <v>2891</v>
      </c>
      <c r="F1274" s="17" t="s">
        <v>14693</v>
      </c>
      <c r="G1274" s="18">
        <v>2</v>
      </c>
      <c r="H1274" s="18">
        <v>5</v>
      </c>
      <c r="I1274" s="19">
        <v>0</v>
      </c>
      <c r="J1274" s="20">
        <v>1</v>
      </c>
      <c r="K1274" s="21">
        <v>0</v>
      </c>
      <c r="L1274" s="22">
        <v>0</v>
      </c>
      <c r="M1274" s="61" t="s">
        <v>30789</v>
      </c>
      <c r="N1274" s="61"/>
      <c r="O1274" s="61"/>
      <c r="P1274" s="61"/>
      <c r="Q1274" s="61"/>
      <c r="R1274" s="61"/>
    </row>
    <row r="1275" spans="1:18" x14ac:dyDescent="0.3">
      <c r="A1275" s="17" t="s">
        <v>14694</v>
      </c>
      <c r="B1275" s="17" t="s">
        <v>14695</v>
      </c>
      <c r="C1275" s="17" t="s">
        <v>14696</v>
      </c>
      <c r="D1275" s="17" t="s">
        <v>10507</v>
      </c>
      <c r="E1275" s="17" t="s">
        <v>2501</v>
      </c>
      <c r="F1275" s="17" t="s">
        <v>14697</v>
      </c>
      <c r="G1275" s="18">
        <v>2</v>
      </c>
      <c r="H1275" s="18">
        <v>9</v>
      </c>
      <c r="I1275" s="19">
        <v>0</v>
      </c>
      <c r="J1275" s="20">
        <v>1</v>
      </c>
      <c r="K1275" s="21">
        <v>0</v>
      </c>
      <c r="L1275" s="22">
        <v>0</v>
      </c>
      <c r="M1275" s="61" t="s">
        <v>30791</v>
      </c>
      <c r="N1275" s="61"/>
      <c r="O1275" s="61"/>
      <c r="P1275" s="61"/>
      <c r="Q1275" s="61"/>
      <c r="R1275" s="61"/>
    </row>
    <row r="1276" spans="1:18" x14ac:dyDescent="0.3">
      <c r="A1276" s="17" t="s">
        <v>4621</v>
      </c>
      <c r="B1276" s="17" t="s">
        <v>14698</v>
      </c>
      <c r="C1276" s="17" t="s">
        <v>10485</v>
      </c>
      <c r="D1276" s="17" t="s">
        <v>14699</v>
      </c>
      <c r="E1276" s="17" t="s">
        <v>2433</v>
      </c>
      <c r="F1276" s="17" t="s">
        <v>14700</v>
      </c>
      <c r="G1276" s="18">
        <v>2</v>
      </c>
      <c r="H1276" s="18">
        <v>2</v>
      </c>
      <c r="I1276" s="19">
        <v>0</v>
      </c>
      <c r="J1276" s="20">
        <v>0</v>
      </c>
      <c r="K1276" s="21">
        <v>1</v>
      </c>
      <c r="L1276" s="22">
        <v>0</v>
      </c>
      <c r="M1276" s="61" t="s">
        <v>30790</v>
      </c>
      <c r="N1276" s="61"/>
      <c r="O1276" s="61"/>
      <c r="P1276" s="61"/>
      <c r="Q1276" s="61"/>
      <c r="R1276" s="61"/>
    </row>
    <row r="1277" spans="1:18" x14ac:dyDescent="0.3">
      <c r="A1277" s="17" t="s">
        <v>14701</v>
      </c>
      <c r="B1277" s="17" t="s">
        <v>14702</v>
      </c>
      <c r="C1277" s="17" t="s">
        <v>11461</v>
      </c>
      <c r="D1277" s="17" t="s">
        <v>14703</v>
      </c>
      <c r="E1277" s="17" t="s">
        <v>10933</v>
      </c>
      <c r="F1277" s="17" t="s">
        <v>14704</v>
      </c>
      <c r="G1277" s="18">
        <v>2</v>
      </c>
      <c r="H1277" s="18">
        <v>6</v>
      </c>
      <c r="I1277" s="19">
        <v>0</v>
      </c>
      <c r="J1277" s="20">
        <v>1</v>
      </c>
      <c r="K1277" s="21">
        <v>0</v>
      </c>
      <c r="L1277" s="22">
        <v>0</v>
      </c>
      <c r="M1277" s="61" t="s">
        <v>30789</v>
      </c>
      <c r="N1277" s="61"/>
      <c r="O1277" s="61"/>
      <c r="P1277" s="61"/>
      <c r="Q1277" s="61"/>
      <c r="R1277" s="61"/>
    </row>
    <row r="1278" spans="1:18" x14ac:dyDescent="0.3">
      <c r="A1278" s="17" t="s">
        <v>3278</v>
      </c>
      <c r="B1278" s="17" t="s">
        <v>14705</v>
      </c>
      <c r="C1278" s="17" t="s">
        <v>10485</v>
      </c>
      <c r="D1278" s="17" t="s">
        <v>11148</v>
      </c>
      <c r="E1278" s="17" t="s">
        <v>3280</v>
      </c>
      <c r="F1278" s="17" t="s">
        <v>14706</v>
      </c>
      <c r="G1278" s="18">
        <v>2</v>
      </c>
      <c r="H1278" s="18">
        <v>3</v>
      </c>
      <c r="I1278" s="19">
        <v>0.5</v>
      </c>
      <c r="J1278" s="20">
        <v>0</v>
      </c>
      <c r="K1278" s="21">
        <v>0.5</v>
      </c>
      <c r="L1278" s="22">
        <v>0</v>
      </c>
      <c r="M1278" s="61" t="s">
        <v>30789</v>
      </c>
      <c r="N1278" s="61"/>
      <c r="O1278" s="61"/>
      <c r="P1278" s="61"/>
      <c r="Q1278" s="61"/>
      <c r="R1278" s="61"/>
    </row>
    <row r="1279" spans="1:18" x14ac:dyDescent="0.3">
      <c r="A1279" s="17" t="s">
        <v>2319</v>
      </c>
      <c r="B1279" s="17" t="s">
        <v>14707</v>
      </c>
      <c r="C1279" s="17" t="s">
        <v>11990</v>
      </c>
      <c r="D1279" s="17" t="s">
        <v>10465</v>
      </c>
      <c r="E1279" s="17" t="s">
        <v>2321</v>
      </c>
      <c r="F1279" s="17" t="s">
        <v>14708</v>
      </c>
      <c r="G1279" s="18">
        <v>2</v>
      </c>
      <c r="H1279" s="18">
        <v>2</v>
      </c>
      <c r="I1279" s="19">
        <v>0</v>
      </c>
      <c r="J1279" s="20">
        <v>0</v>
      </c>
      <c r="K1279" s="21">
        <v>1</v>
      </c>
      <c r="L1279" s="22">
        <v>0</v>
      </c>
      <c r="M1279" s="61" t="s">
        <v>30790</v>
      </c>
      <c r="N1279" s="61"/>
      <c r="O1279" s="61"/>
      <c r="P1279" s="61"/>
      <c r="Q1279" s="61"/>
      <c r="R1279" s="61"/>
    </row>
    <row r="1280" spans="1:18" x14ac:dyDescent="0.3">
      <c r="A1280" s="17" t="s">
        <v>14709</v>
      </c>
      <c r="B1280" s="17" t="s">
        <v>14710</v>
      </c>
      <c r="C1280" s="17" t="s">
        <v>14711</v>
      </c>
      <c r="D1280" s="17" t="s">
        <v>14712</v>
      </c>
      <c r="E1280" s="17" t="s">
        <v>14713</v>
      </c>
      <c r="F1280" s="17" t="s">
        <v>14714</v>
      </c>
      <c r="G1280" s="18">
        <v>2</v>
      </c>
      <c r="H1280" s="18">
        <v>3</v>
      </c>
      <c r="I1280" s="19">
        <v>1</v>
      </c>
      <c r="J1280" s="20">
        <v>0</v>
      </c>
      <c r="K1280" s="21">
        <v>0</v>
      </c>
      <c r="L1280" s="22">
        <v>0</v>
      </c>
      <c r="M1280" s="61" t="s">
        <v>30789</v>
      </c>
      <c r="N1280" s="61"/>
      <c r="O1280" s="61"/>
      <c r="P1280" s="61"/>
      <c r="Q1280" s="61"/>
      <c r="R1280" s="61"/>
    </row>
    <row r="1281" spans="1:18" x14ac:dyDescent="0.3">
      <c r="A1281" s="17" t="s">
        <v>6031</v>
      </c>
      <c r="B1281" s="17" t="s">
        <v>14715</v>
      </c>
      <c r="C1281" s="17" t="s">
        <v>14716</v>
      </c>
      <c r="D1281" s="17" t="s">
        <v>10507</v>
      </c>
      <c r="E1281" s="17" t="s">
        <v>2085</v>
      </c>
      <c r="F1281" s="17" t="s">
        <v>14717</v>
      </c>
      <c r="G1281" s="18">
        <v>2</v>
      </c>
      <c r="H1281" s="18">
        <v>3</v>
      </c>
      <c r="I1281" s="19">
        <v>0</v>
      </c>
      <c r="J1281" s="20">
        <v>0</v>
      </c>
      <c r="K1281" s="21">
        <v>0</v>
      </c>
      <c r="L1281" s="22">
        <v>1</v>
      </c>
      <c r="M1281" s="61" t="s">
        <v>30790</v>
      </c>
      <c r="N1281" s="61"/>
      <c r="O1281" s="61"/>
      <c r="P1281" s="61"/>
      <c r="Q1281" s="61"/>
      <c r="R1281" s="61"/>
    </row>
    <row r="1282" spans="1:18" x14ac:dyDescent="0.3">
      <c r="A1282" s="17" t="s">
        <v>14718</v>
      </c>
      <c r="B1282" s="17" t="s">
        <v>14719</v>
      </c>
      <c r="C1282" s="17" t="s">
        <v>14720</v>
      </c>
      <c r="D1282" s="17" t="s">
        <v>12127</v>
      </c>
      <c r="E1282" s="17" t="s">
        <v>2269</v>
      </c>
      <c r="F1282" s="17" t="s">
        <v>14721</v>
      </c>
      <c r="G1282" s="18">
        <v>2</v>
      </c>
      <c r="H1282" s="18">
        <v>2</v>
      </c>
      <c r="I1282" s="19">
        <v>0</v>
      </c>
      <c r="J1282" s="20">
        <v>1</v>
      </c>
      <c r="K1282" s="21">
        <v>0</v>
      </c>
      <c r="L1282" s="22">
        <v>0</v>
      </c>
      <c r="M1282" s="61" t="s">
        <v>30791</v>
      </c>
      <c r="N1282" s="61"/>
      <c r="O1282" s="61"/>
      <c r="P1282" s="61"/>
      <c r="Q1282" s="61"/>
      <c r="R1282" s="61"/>
    </row>
    <row r="1283" spans="1:18" x14ac:dyDescent="0.3">
      <c r="A1283" s="17" t="s">
        <v>7175</v>
      </c>
      <c r="B1283" s="17" t="s">
        <v>14722</v>
      </c>
      <c r="C1283" s="17" t="s">
        <v>14723</v>
      </c>
      <c r="D1283" s="17" t="s">
        <v>10507</v>
      </c>
      <c r="E1283" s="17" t="s">
        <v>2641</v>
      </c>
      <c r="F1283" s="17" t="s">
        <v>14724</v>
      </c>
      <c r="G1283" s="18">
        <v>2</v>
      </c>
      <c r="H1283" s="18">
        <v>6</v>
      </c>
      <c r="I1283" s="19">
        <v>0</v>
      </c>
      <c r="J1283" s="20">
        <v>0</v>
      </c>
      <c r="K1283" s="21">
        <v>0</v>
      </c>
      <c r="L1283" s="22">
        <v>1</v>
      </c>
      <c r="M1283" s="61" t="s">
        <v>30790</v>
      </c>
      <c r="N1283" s="61"/>
      <c r="O1283" s="61"/>
      <c r="P1283" s="61"/>
      <c r="Q1283" s="61"/>
      <c r="R1283" s="61"/>
    </row>
    <row r="1284" spans="1:18" x14ac:dyDescent="0.3">
      <c r="A1284" s="17" t="s">
        <v>3006</v>
      </c>
      <c r="B1284" s="17" t="s">
        <v>14725</v>
      </c>
      <c r="C1284" s="17" t="s">
        <v>14726</v>
      </c>
      <c r="D1284" s="17" t="s">
        <v>10507</v>
      </c>
      <c r="E1284" s="17" t="s">
        <v>2360</v>
      </c>
      <c r="F1284" s="17" t="s">
        <v>14727</v>
      </c>
      <c r="G1284" s="18">
        <v>2</v>
      </c>
      <c r="H1284" s="18">
        <v>5</v>
      </c>
      <c r="I1284" s="19">
        <v>0</v>
      </c>
      <c r="J1284" s="20">
        <v>0</v>
      </c>
      <c r="K1284" s="21">
        <v>1</v>
      </c>
      <c r="L1284" s="22">
        <v>0</v>
      </c>
      <c r="M1284" s="61" t="s">
        <v>30790</v>
      </c>
      <c r="N1284" s="61"/>
      <c r="O1284" s="61"/>
      <c r="P1284" s="61"/>
      <c r="Q1284" s="61"/>
      <c r="R1284" s="61"/>
    </row>
    <row r="1285" spans="1:18" x14ac:dyDescent="0.3">
      <c r="A1285" s="17" t="s">
        <v>4335</v>
      </c>
      <c r="B1285" s="17" t="s">
        <v>4336</v>
      </c>
      <c r="C1285" s="17" t="s">
        <v>12599</v>
      </c>
      <c r="D1285" s="17" t="s">
        <v>11768</v>
      </c>
      <c r="E1285" s="17" t="s">
        <v>2378</v>
      </c>
      <c r="F1285" s="17" t="s">
        <v>14728</v>
      </c>
      <c r="G1285" s="18">
        <v>2</v>
      </c>
      <c r="H1285" s="18">
        <v>3</v>
      </c>
      <c r="I1285" s="19">
        <v>0</v>
      </c>
      <c r="J1285" s="20">
        <v>0</v>
      </c>
      <c r="K1285" s="21">
        <v>1</v>
      </c>
      <c r="L1285" s="22">
        <v>0</v>
      </c>
      <c r="M1285" s="61" t="s">
        <v>30790</v>
      </c>
      <c r="N1285" s="61"/>
      <c r="O1285" s="61"/>
      <c r="P1285" s="61"/>
      <c r="Q1285" s="61"/>
      <c r="R1285" s="61"/>
    </row>
    <row r="1286" spans="1:18" x14ac:dyDescent="0.3">
      <c r="A1286" s="17" t="s">
        <v>14729</v>
      </c>
      <c r="B1286" s="17" t="s">
        <v>14730</v>
      </c>
      <c r="C1286" s="17" t="s">
        <v>11424</v>
      </c>
      <c r="D1286" s="17" t="s">
        <v>10507</v>
      </c>
      <c r="E1286" s="17" t="s">
        <v>2211</v>
      </c>
      <c r="F1286" s="17" t="s">
        <v>14731</v>
      </c>
      <c r="G1286" s="18">
        <v>2</v>
      </c>
      <c r="H1286" s="18">
        <v>2</v>
      </c>
      <c r="I1286" s="19">
        <v>0</v>
      </c>
      <c r="J1286" s="20">
        <v>1</v>
      </c>
      <c r="K1286" s="21">
        <v>0</v>
      </c>
      <c r="L1286" s="22">
        <v>0</v>
      </c>
      <c r="M1286" s="61" t="s">
        <v>30791</v>
      </c>
      <c r="N1286" s="61"/>
      <c r="O1286" s="61"/>
      <c r="P1286" s="61"/>
      <c r="Q1286" s="61"/>
      <c r="R1286" s="61"/>
    </row>
    <row r="1287" spans="1:18" x14ac:dyDescent="0.3">
      <c r="A1287" s="17" t="s">
        <v>2416</v>
      </c>
      <c r="B1287" s="17" t="s">
        <v>14732</v>
      </c>
      <c r="C1287" s="17" t="s">
        <v>14733</v>
      </c>
      <c r="D1287" s="17" t="s">
        <v>10507</v>
      </c>
      <c r="E1287" s="17" t="s">
        <v>2049</v>
      </c>
      <c r="F1287" s="17" t="s">
        <v>14734</v>
      </c>
      <c r="G1287" s="18">
        <v>2</v>
      </c>
      <c r="H1287" s="18">
        <v>3</v>
      </c>
      <c r="I1287" s="19">
        <v>0</v>
      </c>
      <c r="J1287" s="20">
        <v>0</v>
      </c>
      <c r="K1287" s="21">
        <v>1</v>
      </c>
      <c r="L1287" s="22">
        <v>0</v>
      </c>
      <c r="M1287" s="61" t="s">
        <v>30790</v>
      </c>
      <c r="N1287" s="61"/>
      <c r="O1287" s="61"/>
      <c r="P1287" s="61"/>
      <c r="Q1287" s="61"/>
      <c r="R1287" s="61"/>
    </row>
    <row r="1288" spans="1:18" x14ac:dyDescent="0.3">
      <c r="A1288" s="17" t="s">
        <v>14735</v>
      </c>
      <c r="B1288" s="17" t="s">
        <v>14736</v>
      </c>
      <c r="C1288" s="17" t="s">
        <v>14737</v>
      </c>
      <c r="D1288" s="17" t="s">
        <v>10507</v>
      </c>
      <c r="E1288" s="17" t="s">
        <v>2725</v>
      </c>
      <c r="F1288" s="17" t="s">
        <v>14738</v>
      </c>
      <c r="G1288" s="18">
        <v>2</v>
      </c>
      <c r="H1288" s="18">
        <v>4</v>
      </c>
      <c r="I1288" s="19">
        <v>0</v>
      </c>
      <c r="J1288" s="20">
        <v>1</v>
      </c>
      <c r="K1288" s="21">
        <v>0</v>
      </c>
      <c r="L1288" s="22">
        <v>0</v>
      </c>
      <c r="M1288" s="61" t="s">
        <v>30791</v>
      </c>
      <c r="N1288" s="61"/>
      <c r="O1288" s="61"/>
      <c r="P1288" s="61"/>
      <c r="Q1288" s="61"/>
      <c r="R1288" s="61"/>
    </row>
    <row r="1289" spans="1:18" x14ac:dyDescent="0.3">
      <c r="A1289" s="17" t="s">
        <v>14739</v>
      </c>
      <c r="B1289" s="17" t="s">
        <v>14740</v>
      </c>
      <c r="C1289" s="17" t="s">
        <v>14741</v>
      </c>
      <c r="D1289" s="17" t="s">
        <v>11351</v>
      </c>
      <c r="E1289" s="17" t="s">
        <v>3601</v>
      </c>
      <c r="F1289" s="17" t="s">
        <v>14742</v>
      </c>
      <c r="G1289" s="18">
        <v>2</v>
      </c>
      <c r="H1289" s="18">
        <v>3</v>
      </c>
      <c r="I1289" s="19">
        <v>1</v>
      </c>
      <c r="J1289" s="20">
        <v>0</v>
      </c>
      <c r="K1289" s="21">
        <v>0</v>
      </c>
      <c r="L1289" s="22">
        <v>0</v>
      </c>
      <c r="M1289" s="61" t="s">
        <v>30789</v>
      </c>
      <c r="N1289" s="61"/>
      <c r="O1289" s="61"/>
      <c r="P1289" s="61"/>
      <c r="Q1289" s="61"/>
      <c r="R1289" s="61"/>
    </row>
    <row r="1290" spans="1:18" x14ac:dyDescent="0.3">
      <c r="A1290" s="17" t="s">
        <v>2132</v>
      </c>
      <c r="B1290" s="17" t="s">
        <v>14743</v>
      </c>
      <c r="C1290" s="17" t="s">
        <v>14744</v>
      </c>
      <c r="D1290" s="17" t="s">
        <v>10507</v>
      </c>
      <c r="E1290" s="17" t="s">
        <v>2135</v>
      </c>
      <c r="F1290" s="17" t="s">
        <v>14745</v>
      </c>
      <c r="G1290" s="18">
        <v>2</v>
      </c>
      <c r="H1290" s="18">
        <v>6</v>
      </c>
      <c r="I1290" s="19">
        <v>0</v>
      </c>
      <c r="J1290" s="20">
        <v>0</v>
      </c>
      <c r="K1290" s="21">
        <v>1</v>
      </c>
      <c r="L1290" s="22">
        <v>0</v>
      </c>
      <c r="M1290" s="61" t="s">
        <v>30790</v>
      </c>
      <c r="N1290" s="61"/>
      <c r="O1290" s="61"/>
      <c r="P1290" s="61"/>
      <c r="Q1290" s="61"/>
      <c r="R1290" s="61"/>
    </row>
    <row r="1291" spans="1:18" x14ac:dyDescent="0.3">
      <c r="A1291" s="17" t="s">
        <v>14746</v>
      </c>
      <c r="B1291" s="17" t="s">
        <v>10708</v>
      </c>
      <c r="C1291" s="17" t="s">
        <v>14747</v>
      </c>
      <c r="D1291" s="17" t="s">
        <v>10710</v>
      </c>
      <c r="E1291" s="17" t="s">
        <v>3601</v>
      </c>
      <c r="F1291" s="17" t="s">
        <v>14748</v>
      </c>
      <c r="G1291" s="18">
        <v>2</v>
      </c>
      <c r="H1291" s="18">
        <v>4</v>
      </c>
      <c r="I1291" s="19">
        <v>0</v>
      </c>
      <c r="J1291" s="20">
        <v>1</v>
      </c>
      <c r="K1291" s="21">
        <v>0</v>
      </c>
      <c r="L1291" s="22">
        <v>0</v>
      </c>
      <c r="M1291" s="61" t="s">
        <v>30789</v>
      </c>
      <c r="N1291" s="61"/>
      <c r="O1291" s="61"/>
      <c r="P1291" s="61"/>
      <c r="Q1291" s="61"/>
      <c r="R1291" s="61"/>
    </row>
    <row r="1292" spans="1:18" x14ac:dyDescent="0.3">
      <c r="A1292" s="17" t="s">
        <v>14749</v>
      </c>
      <c r="B1292" s="17" t="s">
        <v>14458</v>
      </c>
      <c r="C1292" s="17" t="s">
        <v>14750</v>
      </c>
      <c r="D1292" s="17" t="s">
        <v>10507</v>
      </c>
      <c r="E1292" s="17" t="s">
        <v>2049</v>
      </c>
      <c r="F1292" s="17" t="s">
        <v>14751</v>
      </c>
      <c r="G1292" s="18">
        <v>2</v>
      </c>
      <c r="H1292" s="18">
        <v>5</v>
      </c>
      <c r="I1292" s="19">
        <v>0</v>
      </c>
      <c r="J1292" s="20">
        <v>1</v>
      </c>
      <c r="K1292" s="21">
        <v>0</v>
      </c>
      <c r="L1292" s="22">
        <v>0</v>
      </c>
      <c r="M1292" s="61" t="s">
        <v>30789</v>
      </c>
      <c r="N1292" s="61"/>
      <c r="O1292" s="61"/>
      <c r="P1292" s="61"/>
      <c r="Q1292" s="61"/>
      <c r="R1292" s="61"/>
    </row>
    <row r="1293" spans="1:18" x14ac:dyDescent="0.3">
      <c r="A1293" s="17" t="s">
        <v>14752</v>
      </c>
      <c r="B1293" s="17" t="s">
        <v>14753</v>
      </c>
      <c r="C1293" s="17" t="s">
        <v>10485</v>
      </c>
      <c r="D1293" s="17" t="s">
        <v>10507</v>
      </c>
      <c r="E1293" s="17" t="s">
        <v>2372</v>
      </c>
      <c r="F1293" s="17" t="s">
        <v>14754</v>
      </c>
      <c r="G1293" s="18">
        <v>2</v>
      </c>
      <c r="H1293" s="18">
        <v>9</v>
      </c>
      <c r="I1293" s="19">
        <v>0</v>
      </c>
      <c r="J1293" s="20">
        <v>1</v>
      </c>
      <c r="K1293" s="21">
        <v>0</v>
      </c>
      <c r="L1293" s="22">
        <v>0</v>
      </c>
      <c r="M1293" s="61" t="s">
        <v>30791</v>
      </c>
      <c r="N1293" s="61"/>
      <c r="O1293" s="61"/>
      <c r="P1293" s="61"/>
      <c r="Q1293" s="61"/>
      <c r="R1293" s="61"/>
    </row>
    <row r="1294" spans="1:18" x14ac:dyDescent="0.3">
      <c r="A1294" s="17" t="s">
        <v>14755</v>
      </c>
      <c r="B1294" s="17" t="s">
        <v>14756</v>
      </c>
      <c r="C1294" s="17" t="s">
        <v>10485</v>
      </c>
      <c r="D1294" s="17" t="s">
        <v>10507</v>
      </c>
      <c r="E1294" s="17" t="s">
        <v>2725</v>
      </c>
      <c r="F1294" s="17" t="s">
        <v>14757</v>
      </c>
      <c r="G1294" s="18">
        <v>2</v>
      </c>
      <c r="H1294" s="18">
        <v>6</v>
      </c>
      <c r="I1294" s="19">
        <v>0</v>
      </c>
      <c r="J1294" s="20">
        <v>1</v>
      </c>
      <c r="K1294" s="21">
        <v>0</v>
      </c>
      <c r="L1294" s="22">
        <v>0</v>
      </c>
      <c r="M1294" s="61" t="s">
        <v>30791</v>
      </c>
      <c r="N1294" s="61"/>
      <c r="O1294" s="61"/>
      <c r="P1294" s="61"/>
      <c r="Q1294" s="61"/>
      <c r="R1294" s="61"/>
    </row>
    <row r="1295" spans="1:18" x14ac:dyDescent="0.3">
      <c r="A1295" s="17" t="s">
        <v>3172</v>
      </c>
      <c r="B1295" s="17" t="s">
        <v>14758</v>
      </c>
      <c r="C1295" s="17" t="s">
        <v>14759</v>
      </c>
      <c r="D1295" s="17" t="s">
        <v>11319</v>
      </c>
      <c r="E1295" s="17" t="s">
        <v>3174</v>
      </c>
      <c r="F1295" s="17" t="s">
        <v>14760</v>
      </c>
      <c r="G1295" s="18">
        <v>2</v>
      </c>
      <c r="H1295" s="18">
        <v>2</v>
      </c>
      <c r="I1295" s="19">
        <v>0</v>
      </c>
      <c r="J1295" s="20">
        <v>0</v>
      </c>
      <c r="K1295" s="21">
        <v>1</v>
      </c>
      <c r="L1295" s="22">
        <v>0</v>
      </c>
      <c r="M1295" s="61" t="s">
        <v>30790</v>
      </c>
      <c r="N1295" s="61"/>
      <c r="O1295" s="61"/>
      <c r="P1295" s="61"/>
      <c r="Q1295" s="61"/>
      <c r="R1295" s="61"/>
    </row>
    <row r="1296" spans="1:18" x14ac:dyDescent="0.3">
      <c r="A1296" s="17" t="s">
        <v>6848</v>
      </c>
      <c r="B1296" s="17" t="s">
        <v>14761</v>
      </c>
      <c r="C1296" s="17" t="s">
        <v>14762</v>
      </c>
      <c r="D1296" s="17" t="s">
        <v>11319</v>
      </c>
      <c r="E1296" s="17" t="s">
        <v>6850</v>
      </c>
      <c r="F1296" s="17" t="s">
        <v>14763</v>
      </c>
      <c r="G1296" s="18">
        <v>2</v>
      </c>
      <c r="H1296" s="18">
        <v>2</v>
      </c>
      <c r="I1296" s="19">
        <v>0</v>
      </c>
      <c r="J1296" s="20">
        <v>0</v>
      </c>
      <c r="K1296" s="21">
        <v>0</v>
      </c>
      <c r="L1296" s="22">
        <v>1</v>
      </c>
      <c r="M1296" s="61" t="s">
        <v>30790</v>
      </c>
      <c r="N1296" s="61"/>
      <c r="O1296" s="61"/>
      <c r="P1296" s="61"/>
      <c r="Q1296" s="61"/>
      <c r="R1296" s="61"/>
    </row>
    <row r="1297" spans="1:18" x14ac:dyDescent="0.3">
      <c r="A1297" s="17" t="s">
        <v>14764</v>
      </c>
      <c r="B1297" s="17" t="s">
        <v>14765</v>
      </c>
      <c r="C1297" s="17" t="s">
        <v>14766</v>
      </c>
      <c r="D1297" s="17" t="s">
        <v>14767</v>
      </c>
      <c r="E1297" s="17" t="s">
        <v>14768</v>
      </c>
      <c r="F1297" s="17" t="s">
        <v>14769</v>
      </c>
      <c r="G1297" s="18">
        <v>2</v>
      </c>
      <c r="H1297" s="18">
        <v>12</v>
      </c>
      <c r="I1297" s="19">
        <v>0.5</v>
      </c>
      <c r="J1297" s="20">
        <v>0.5</v>
      </c>
      <c r="K1297" s="21">
        <v>0</v>
      </c>
      <c r="L1297" s="22">
        <v>0</v>
      </c>
      <c r="M1297" s="61" t="s">
        <v>30789</v>
      </c>
      <c r="N1297" s="61"/>
      <c r="O1297" s="61"/>
      <c r="P1297" s="61"/>
      <c r="Q1297" s="61"/>
      <c r="R1297" s="61"/>
    </row>
    <row r="1298" spans="1:18" x14ac:dyDescent="0.3">
      <c r="A1298" s="17" t="s">
        <v>14770</v>
      </c>
      <c r="B1298" s="17" t="s">
        <v>11657</v>
      </c>
      <c r="C1298" s="17" t="s">
        <v>14771</v>
      </c>
      <c r="D1298" s="17" t="s">
        <v>10507</v>
      </c>
      <c r="E1298" s="17" t="s">
        <v>2725</v>
      </c>
      <c r="F1298" s="17" t="s">
        <v>14772</v>
      </c>
      <c r="G1298" s="18">
        <v>2</v>
      </c>
      <c r="H1298" s="18">
        <v>2</v>
      </c>
      <c r="I1298" s="19">
        <v>0.5</v>
      </c>
      <c r="J1298" s="20">
        <v>0.5</v>
      </c>
      <c r="K1298" s="21">
        <v>0</v>
      </c>
      <c r="L1298" s="22">
        <v>0</v>
      </c>
      <c r="M1298" s="61" t="s">
        <v>30789</v>
      </c>
      <c r="N1298" s="61"/>
      <c r="O1298" s="61"/>
      <c r="P1298" s="61"/>
      <c r="Q1298" s="61"/>
      <c r="R1298" s="61"/>
    </row>
    <row r="1299" spans="1:18" x14ac:dyDescent="0.3">
      <c r="A1299" s="17" t="s">
        <v>6814</v>
      </c>
      <c r="B1299" s="17" t="s">
        <v>14773</v>
      </c>
      <c r="C1299" s="17" t="s">
        <v>10485</v>
      </c>
      <c r="D1299" s="17" t="s">
        <v>10587</v>
      </c>
      <c r="E1299" s="17" t="s">
        <v>2085</v>
      </c>
      <c r="F1299" s="17" t="s">
        <v>14774</v>
      </c>
      <c r="G1299" s="18">
        <v>2</v>
      </c>
      <c r="H1299" s="18">
        <v>2</v>
      </c>
      <c r="I1299" s="19">
        <v>0</v>
      </c>
      <c r="J1299" s="20">
        <v>0</v>
      </c>
      <c r="K1299" s="21">
        <v>0</v>
      </c>
      <c r="L1299" s="22">
        <v>1</v>
      </c>
      <c r="M1299" s="61" t="s">
        <v>30790</v>
      </c>
      <c r="N1299" s="61"/>
      <c r="O1299" s="61"/>
      <c r="P1299" s="61"/>
      <c r="Q1299" s="61"/>
      <c r="R1299" s="61"/>
    </row>
    <row r="1300" spans="1:18" x14ac:dyDescent="0.3">
      <c r="A1300" s="17" t="s">
        <v>14775</v>
      </c>
      <c r="B1300" s="17" t="s">
        <v>14776</v>
      </c>
      <c r="C1300" s="17" t="s">
        <v>14777</v>
      </c>
      <c r="D1300" s="17" t="s">
        <v>14778</v>
      </c>
      <c r="E1300" s="17" t="s">
        <v>2433</v>
      </c>
      <c r="F1300" s="17" t="s">
        <v>14779</v>
      </c>
      <c r="G1300" s="18">
        <v>2</v>
      </c>
      <c r="H1300" s="18">
        <v>3</v>
      </c>
      <c r="I1300" s="19">
        <v>1</v>
      </c>
      <c r="J1300" s="20">
        <v>0</v>
      </c>
      <c r="K1300" s="21">
        <v>0</v>
      </c>
      <c r="L1300" s="22">
        <v>0</v>
      </c>
      <c r="M1300" s="61" t="s">
        <v>30789</v>
      </c>
      <c r="N1300" s="61"/>
      <c r="O1300" s="61"/>
      <c r="P1300" s="61"/>
      <c r="Q1300" s="61"/>
      <c r="R1300" s="61"/>
    </row>
    <row r="1301" spans="1:18" x14ac:dyDescent="0.3">
      <c r="A1301" s="17" t="s">
        <v>14780</v>
      </c>
      <c r="B1301" s="17" t="s">
        <v>14781</v>
      </c>
      <c r="C1301" s="17" t="s">
        <v>14782</v>
      </c>
      <c r="D1301" s="17" t="s">
        <v>10507</v>
      </c>
      <c r="E1301" s="17" t="s">
        <v>2501</v>
      </c>
      <c r="F1301" s="17" t="s">
        <v>14783</v>
      </c>
      <c r="G1301" s="18">
        <v>2</v>
      </c>
      <c r="H1301" s="18">
        <v>7</v>
      </c>
      <c r="I1301" s="19">
        <v>0</v>
      </c>
      <c r="J1301" s="20">
        <v>1</v>
      </c>
      <c r="K1301" s="21">
        <v>0</v>
      </c>
      <c r="L1301" s="22">
        <v>0</v>
      </c>
      <c r="M1301" s="61" t="s">
        <v>30791</v>
      </c>
      <c r="N1301" s="61"/>
      <c r="O1301" s="61"/>
      <c r="P1301" s="61"/>
      <c r="Q1301" s="61"/>
      <c r="R1301" s="61"/>
    </row>
    <row r="1302" spans="1:18" x14ac:dyDescent="0.3">
      <c r="A1302" s="17" t="s">
        <v>14784</v>
      </c>
      <c r="B1302" s="17" t="s">
        <v>11187</v>
      </c>
      <c r="C1302" s="17" t="s">
        <v>14785</v>
      </c>
      <c r="D1302" s="17" t="s">
        <v>10507</v>
      </c>
      <c r="E1302" s="17" t="s">
        <v>2725</v>
      </c>
      <c r="F1302" s="17" t="s">
        <v>14786</v>
      </c>
      <c r="G1302" s="18">
        <v>2</v>
      </c>
      <c r="H1302" s="18">
        <v>2</v>
      </c>
      <c r="I1302" s="19">
        <v>0</v>
      </c>
      <c r="J1302" s="20">
        <v>1</v>
      </c>
      <c r="K1302" s="21">
        <v>0</v>
      </c>
      <c r="L1302" s="22">
        <v>0</v>
      </c>
      <c r="M1302" s="61" t="s">
        <v>30791</v>
      </c>
      <c r="N1302" s="61"/>
      <c r="O1302" s="61"/>
      <c r="P1302" s="61"/>
      <c r="Q1302" s="61"/>
      <c r="R1302" s="61"/>
    </row>
    <row r="1303" spans="1:18" x14ac:dyDescent="0.3">
      <c r="A1303" s="17" t="s">
        <v>14787</v>
      </c>
      <c r="B1303" s="17" t="s">
        <v>14788</v>
      </c>
      <c r="C1303" s="17" t="s">
        <v>14789</v>
      </c>
      <c r="D1303" s="17" t="s">
        <v>11692</v>
      </c>
      <c r="E1303" s="17" t="s">
        <v>2157</v>
      </c>
      <c r="F1303" s="17" t="s">
        <v>14790</v>
      </c>
      <c r="G1303" s="18">
        <v>2</v>
      </c>
      <c r="H1303" s="18">
        <v>3</v>
      </c>
      <c r="I1303" s="19">
        <v>0</v>
      </c>
      <c r="J1303" s="20">
        <v>1</v>
      </c>
      <c r="K1303" s="21">
        <v>0</v>
      </c>
      <c r="L1303" s="22">
        <v>0</v>
      </c>
      <c r="M1303" s="61" t="s">
        <v>30789</v>
      </c>
      <c r="N1303" s="61"/>
      <c r="O1303" s="61"/>
      <c r="P1303" s="61"/>
      <c r="Q1303" s="61"/>
      <c r="R1303" s="61"/>
    </row>
    <row r="1304" spans="1:18" x14ac:dyDescent="0.3">
      <c r="A1304" s="17" t="s">
        <v>9241</v>
      </c>
      <c r="B1304" s="17" t="s">
        <v>9242</v>
      </c>
      <c r="C1304" s="17" t="s">
        <v>14791</v>
      </c>
      <c r="D1304" s="17" t="s">
        <v>10507</v>
      </c>
      <c r="E1304" s="17" t="s">
        <v>5372</v>
      </c>
      <c r="F1304" s="17" t="s">
        <v>14792</v>
      </c>
      <c r="G1304" s="18">
        <v>2</v>
      </c>
      <c r="H1304" s="18">
        <v>4</v>
      </c>
      <c r="I1304" s="19">
        <v>0</v>
      </c>
      <c r="J1304" s="20">
        <v>0</v>
      </c>
      <c r="K1304" s="21">
        <v>0</v>
      </c>
      <c r="L1304" s="22">
        <v>1</v>
      </c>
      <c r="M1304" s="61" t="s">
        <v>30786</v>
      </c>
      <c r="N1304" s="61"/>
      <c r="O1304" s="61"/>
      <c r="P1304" s="61"/>
      <c r="Q1304" s="61"/>
      <c r="R1304" s="61"/>
    </row>
    <row r="1305" spans="1:18" x14ac:dyDescent="0.3">
      <c r="A1305" s="17" t="s">
        <v>14793</v>
      </c>
      <c r="B1305" s="17" t="s">
        <v>14794</v>
      </c>
      <c r="C1305" s="17" t="s">
        <v>12989</v>
      </c>
      <c r="D1305" s="17" t="s">
        <v>12100</v>
      </c>
      <c r="E1305" s="17" t="s">
        <v>2574</v>
      </c>
      <c r="F1305" s="17" t="s">
        <v>14795</v>
      </c>
      <c r="G1305" s="18">
        <v>2</v>
      </c>
      <c r="H1305" s="18">
        <v>2</v>
      </c>
      <c r="I1305" s="19">
        <v>0</v>
      </c>
      <c r="J1305" s="20">
        <v>1</v>
      </c>
      <c r="K1305" s="21">
        <v>0</v>
      </c>
      <c r="L1305" s="22">
        <v>0</v>
      </c>
      <c r="M1305" s="61" t="s">
        <v>30791</v>
      </c>
      <c r="N1305" s="61"/>
      <c r="O1305" s="61"/>
      <c r="P1305" s="61"/>
      <c r="Q1305" s="61"/>
      <c r="R1305" s="61"/>
    </row>
    <row r="1306" spans="1:18" x14ac:dyDescent="0.3">
      <c r="A1306" s="17" t="s">
        <v>3571</v>
      </c>
      <c r="B1306" s="17" t="s">
        <v>14796</v>
      </c>
      <c r="C1306" s="17" t="s">
        <v>14797</v>
      </c>
      <c r="D1306" s="17" t="s">
        <v>10507</v>
      </c>
      <c r="E1306" s="17" t="s">
        <v>2346</v>
      </c>
      <c r="F1306" s="17" t="s">
        <v>14798</v>
      </c>
      <c r="G1306" s="18">
        <v>2</v>
      </c>
      <c r="H1306" s="18">
        <v>2</v>
      </c>
      <c r="I1306" s="19">
        <v>0</v>
      </c>
      <c r="J1306" s="20">
        <v>0</v>
      </c>
      <c r="K1306" s="21">
        <v>1</v>
      </c>
      <c r="L1306" s="22">
        <v>0</v>
      </c>
      <c r="M1306" s="61" t="s">
        <v>30790</v>
      </c>
      <c r="N1306" s="61"/>
      <c r="O1306" s="61"/>
      <c r="P1306" s="61"/>
      <c r="Q1306" s="61"/>
      <c r="R1306" s="61"/>
    </row>
    <row r="1307" spans="1:18" x14ac:dyDescent="0.3">
      <c r="A1307" s="17" t="s">
        <v>14799</v>
      </c>
      <c r="B1307" s="17" t="s">
        <v>14800</v>
      </c>
      <c r="C1307" s="17" t="s">
        <v>12949</v>
      </c>
      <c r="D1307" s="17" t="s">
        <v>12127</v>
      </c>
      <c r="E1307" s="17" t="s">
        <v>2269</v>
      </c>
      <c r="F1307" s="17" t="s">
        <v>14801</v>
      </c>
      <c r="G1307" s="18">
        <v>2</v>
      </c>
      <c r="H1307" s="18">
        <v>3</v>
      </c>
      <c r="I1307" s="19">
        <v>0</v>
      </c>
      <c r="J1307" s="20">
        <v>1</v>
      </c>
      <c r="K1307" s="21">
        <v>0</v>
      </c>
      <c r="L1307" s="22">
        <v>0</v>
      </c>
      <c r="M1307" s="61" t="s">
        <v>30789</v>
      </c>
      <c r="N1307" s="61"/>
      <c r="O1307" s="61"/>
      <c r="P1307" s="61"/>
      <c r="Q1307" s="61"/>
      <c r="R1307" s="61"/>
    </row>
    <row r="1308" spans="1:18" x14ac:dyDescent="0.3">
      <c r="A1308" s="17" t="s">
        <v>4317</v>
      </c>
      <c r="B1308" s="17" t="s">
        <v>14802</v>
      </c>
      <c r="C1308" s="17" t="s">
        <v>14803</v>
      </c>
      <c r="D1308" s="17" t="s">
        <v>10892</v>
      </c>
      <c r="E1308" s="17" t="s">
        <v>2165</v>
      </c>
      <c r="F1308" s="17" t="s">
        <v>14804</v>
      </c>
      <c r="G1308" s="18">
        <v>2</v>
      </c>
      <c r="H1308" s="18">
        <v>2</v>
      </c>
      <c r="I1308" s="19">
        <v>0</v>
      </c>
      <c r="J1308" s="20">
        <v>0</v>
      </c>
      <c r="K1308" s="21">
        <v>1</v>
      </c>
      <c r="L1308" s="22">
        <v>0</v>
      </c>
      <c r="M1308" s="61" t="s">
        <v>30790</v>
      </c>
      <c r="N1308" s="61"/>
      <c r="O1308" s="61"/>
      <c r="P1308" s="61"/>
      <c r="Q1308" s="61"/>
      <c r="R1308" s="61"/>
    </row>
    <row r="1309" spans="1:18" x14ac:dyDescent="0.3">
      <c r="A1309" s="17" t="s">
        <v>4008</v>
      </c>
      <c r="B1309" s="17" t="s">
        <v>14805</v>
      </c>
      <c r="C1309" s="17" t="s">
        <v>14806</v>
      </c>
      <c r="D1309" s="17" t="s">
        <v>14807</v>
      </c>
      <c r="E1309" s="17" t="s">
        <v>3047</v>
      </c>
      <c r="F1309" s="17" t="s">
        <v>14808</v>
      </c>
      <c r="G1309" s="18">
        <v>2</v>
      </c>
      <c r="H1309" s="18">
        <v>2</v>
      </c>
      <c r="I1309" s="19">
        <v>0</v>
      </c>
      <c r="J1309" s="20">
        <v>0</v>
      </c>
      <c r="K1309" s="21">
        <v>1</v>
      </c>
      <c r="L1309" s="22">
        <v>0</v>
      </c>
      <c r="M1309" s="61" t="s">
        <v>30790</v>
      </c>
      <c r="N1309" s="61"/>
      <c r="O1309" s="61"/>
      <c r="P1309" s="61"/>
      <c r="Q1309" s="61"/>
      <c r="R1309" s="61"/>
    </row>
    <row r="1310" spans="1:18" x14ac:dyDescent="0.3">
      <c r="A1310" s="17" t="s">
        <v>10356</v>
      </c>
      <c r="B1310" s="17" t="s">
        <v>14809</v>
      </c>
      <c r="C1310" s="17" t="s">
        <v>10485</v>
      </c>
      <c r="D1310" s="17" t="s">
        <v>10486</v>
      </c>
      <c r="E1310" s="17" t="s">
        <v>5372</v>
      </c>
      <c r="F1310" s="17" t="s">
        <v>14810</v>
      </c>
      <c r="G1310" s="18">
        <v>2</v>
      </c>
      <c r="H1310" s="18">
        <v>2</v>
      </c>
      <c r="I1310" s="19">
        <v>0</v>
      </c>
      <c r="J1310" s="20">
        <v>0</v>
      </c>
      <c r="K1310" s="21">
        <v>0</v>
      </c>
      <c r="L1310" s="22">
        <v>1</v>
      </c>
      <c r="M1310" s="61" t="s">
        <v>30786</v>
      </c>
      <c r="N1310" s="61"/>
      <c r="O1310" s="61"/>
      <c r="P1310" s="61"/>
      <c r="Q1310" s="61"/>
      <c r="R1310" s="61"/>
    </row>
    <row r="1311" spans="1:18" x14ac:dyDescent="0.3">
      <c r="A1311" s="17" t="s">
        <v>6714</v>
      </c>
      <c r="B1311" s="17" t="s">
        <v>14811</v>
      </c>
      <c r="C1311" s="17" t="s">
        <v>10485</v>
      </c>
      <c r="D1311" s="17" t="s">
        <v>10507</v>
      </c>
      <c r="E1311" s="17" t="s">
        <v>6716</v>
      </c>
      <c r="F1311" s="17" t="s">
        <v>14812</v>
      </c>
      <c r="G1311" s="18">
        <v>2</v>
      </c>
      <c r="H1311" s="18">
        <v>2</v>
      </c>
      <c r="I1311" s="19">
        <v>0</v>
      </c>
      <c r="J1311" s="20">
        <v>0</v>
      </c>
      <c r="K1311" s="21">
        <v>0</v>
      </c>
      <c r="L1311" s="22">
        <v>1</v>
      </c>
      <c r="M1311" s="61" t="s">
        <v>30790</v>
      </c>
      <c r="N1311" s="61"/>
      <c r="O1311" s="61"/>
      <c r="P1311" s="61"/>
      <c r="Q1311" s="61"/>
      <c r="R1311" s="61"/>
    </row>
    <row r="1312" spans="1:18" x14ac:dyDescent="0.3">
      <c r="A1312" s="17" t="s">
        <v>14813</v>
      </c>
      <c r="B1312" s="17" t="s">
        <v>14814</v>
      </c>
      <c r="C1312" s="17" t="s">
        <v>13144</v>
      </c>
      <c r="D1312" s="17" t="s">
        <v>10683</v>
      </c>
      <c r="E1312" s="17" t="s">
        <v>2044</v>
      </c>
      <c r="F1312" s="17" t="s">
        <v>14815</v>
      </c>
      <c r="G1312" s="18">
        <v>2</v>
      </c>
      <c r="H1312" s="18">
        <v>8</v>
      </c>
      <c r="I1312" s="19">
        <v>0</v>
      </c>
      <c r="J1312" s="20">
        <v>1</v>
      </c>
      <c r="K1312" s="21">
        <v>0</v>
      </c>
      <c r="L1312" s="22">
        <v>0</v>
      </c>
      <c r="M1312" s="61" t="s">
        <v>30789</v>
      </c>
      <c r="N1312" s="61"/>
      <c r="O1312" s="61"/>
      <c r="P1312" s="61"/>
      <c r="Q1312" s="61"/>
      <c r="R1312" s="61"/>
    </row>
    <row r="1313" spans="1:18" x14ac:dyDescent="0.3">
      <c r="A1313" s="17" t="s">
        <v>7662</v>
      </c>
      <c r="B1313" s="17" t="s">
        <v>14816</v>
      </c>
      <c r="C1313" s="17" t="s">
        <v>11507</v>
      </c>
      <c r="D1313" s="17" t="s">
        <v>10507</v>
      </c>
      <c r="E1313" s="17" t="s">
        <v>2085</v>
      </c>
      <c r="F1313" s="17" t="s">
        <v>14817</v>
      </c>
      <c r="G1313" s="18">
        <v>2</v>
      </c>
      <c r="H1313" s="18">
        <v>5</v>
      </c>
      <c r="I1313" s="19">
        <v>0</v>
      </c>
      <c r="J1313" s="20">
        <v>0</v>
      </c>
      <c r="K1313" s="21">
        <v>0</v>
      </c>
      <c r="L1313" s="22">
        <v>1</v>
      </c>
      <c r="M1313" s="61" t="s">
        <v>30790</v>
      </c>
      <c r="N1313" s="61"/>
      <c r="O1313" s="61"/>
      <c r="P1313" s="61"/>
      <c r="Q1313" s="61"/>
      <c r="R1313" s="61"/>
    </row>
    <row r="1314" spans="1:18" x14ac:dyDescent="0.3">
      <c r="A1314" s="17" t="s">
        <v>5122</v>
      </c>
      <c r="B1314" s="17" t="s">
        <v>14818</v>
      </c>
      <c r="C1314" s="17" t="s">
        <v>14819</v>
      </c>
      <c r="D1314" s="17" t="s">
        <v>10980</v>
      </c>
      <c r="E1314" s="17" t="s">
        <v>2859</v>
      </c>
      <c r="F1314" s="17" t="s">
        <v>14820</v>
      </c>
      <c r="G1314" s="18">
        <v>2</v>
      </c>
      <c r="H1314" s="18">
        <v>2</v>
      </c>
      <c r="I1314" s="19">
        <v>0</v>
      </c>
      <c r="J1314" s="20">
        <v>0</v>
      </c>
      <c r="K1314" s="21">
        <v>1</v>
      </c>
      <c r="L1314" s="22">
        <v>0</v>
      </c>
      <c r="M1314" s="61" t="s">
        <v>30790</v>
      </c>
      <c r="N1314" s="61"/>
      <c r="O1314" s="61"/>
      <c r="P1314" s="61"/>
      <c r="Q1314" s="61"/>
      <c r="R1314" s="61"/>
    </row>
    <row r="1315" spans="1:18" x14ac:dyDescent="0.3">
      <c r="A1315" s="17" t="s">
        <v>3837</v>
      </c>
      <c r="B1315" s="17" t="s">
        <v>12472</v>
      </c>
      <c r="C1315" s="17" t="s">
        <v>10976</v>
      </c>
      <c r="D1315" s="17" t="s">
        <v>10507</v>
      </c>
      <c r="E1315" s="17" t="s">
        <v>2501</v>
      </c>
      <c r="F1315" s="17" t="s">
        <v>14821</v>
      </c>
      <c r="G1315" s="18">
        <v>2</v>
      </c>
      <c r="H1315" s="18">
        <v>3</v>
      </c>
      <c r="I1315" s="19">
        <v>0</v>
      </c>
      <c r="J1315" s="20">
        <v>0</v>
      </c>
      <c r="K1315" s="21">
        <v>1</v>
      </c>
      <c r="L1315" s="22">
        <v>0</v>
      </c>
      <c r="M1315" s="61" t="s">
        <v>30790</v>
      </c>
      <c r="N1315" s="61"/>
      <c r="O1315" s="61"/>
      <c r="P1315" s="61"/>
      <c r="Q1315" s="61"/>
      <c r="R1315" s="61"/>
    </row>
    <row r="1316" spans="1:18" x14ac:dyDescent="0.3">
      <c r="A1316" s="17" t="s">
        <v>14822</v>
      </c>
      <c r="B1316" s="17" t="s">
        <v>14823</v>
      </c>
      <c r="C1316" s="17" t="s">
        <v>10485</v>
      </c>
      <c r="D1316" s="17" t="s">
        <v>10507</v>
      </c>
      <c r="E1316" s="17" t="s">
        <v>2080</v>
      </c>
      <c r="F1316" s="17" t="s">
        <v>14824</v>
      </c>
      <c r="G1316" s="18">
        <v>2</v>
      </c>
      <c r="H1316" s="18">
        <v>24</v>
      </c>
      <c r="I1316" s="19">
        <v>0</v>
      </c>
      <c r="J1316" s="20">
        <v>1</v>
      </c>
      <c r="K1316" s="21">
        <v>0</v>
      </c>
      <c r="L1316" s="22">
        <v>0</v>
      </c>
      <c r="M1316" s="61" t="s">
        <v>30791</v>
      </c>
      <c r="N1316" s="61"/>
      <c r="O1316" s="61"/>
      <c r="P1316" s="61"/>
      <c r="Q1316" s="61"/>
      <c r="R1316" s="61"/>
    </row>
    <row r="1317" spans="1:18" x14ac:dyDescent="0.3">
      <c r="A1317" s="17" t="s">
        <v>14825</v>
      </c>
      <c r="B1317" s="17" t="s">
        <v>14826</v>
      </c>
      <c r="C1317" s="17" t="s">
        <v>14827</v>
      </c>
      <c r="D1317" s="17" t="s">
        <v>12784</v>
      </c>
      <c r="E1317" s="17" t="s">
        <v>2465</v>
      </c>
      <c r="F1317" s="17" t="s">
        <v>14828</v>
      </c>
      <c r="G1317" s="18">
        <v>2</v>
      </c>
      <c r="H1317" s="18">
        <v>20</v>
      </c>
      <c r="I1317" s="19">
        <v>0</v>
      </c>
      <c r="J1317" s="20">
        <v>1</v>
      </c>
      <c r="K1317" s="21">
        <v>0</v>
      </c>
      <c r="L1317" s="22">
        <v>0</v>
      </c>
      <c r="M1317" s="61" t="s">
        <v>30789</v>
      </c>
      <c r="N1317" s="61"/>
      <c r="O1317" s="61"/>
      <c r="P1317" s="61"/>
      <c r="Q1317" s="61"/>
      <c r="R1317" s="61"/>
    </row>
    <row r="1318" spans="1:18" x14ac:dyDescent="0.3">
      <c r="A1318" s="17" t="s">
        <v>14829</v>
      </c>
      <c r="B1318" s="17" t="s">
        <v>14830</v>
      </c>
      <c r="C1318" s="17" t="s">
        <v>14831</v>
      </c>
      <c r="D1318" s="17" t="s">
        <v>10710</v>
      </c>
      <c r="E1318" s="17" t="s">
        <v>8733</v>
      </c>
      <c r="F1318" s="17" t="s">
        <v>14832</v>
      </c>
      <c r="G1318" s="18">
        <v>2</v>
      </c>
      <c r="H1318" s="18">
        <v>3</v>
      </c>
      <c r="I1318" s="19">
        <v>1</v>
      </c>
      <c r="J1318" s="20">
        <v>0</v>
      </c>
      <c r="K1318" s="21">
        <v>0</v>
      </c>
      <c r="L1318" s="22">
        <v>0</v>
      </c>
      <c r="M1318" s="61" t="s">
        <v>30789</v>
      </c>
      <c r="N1318" s="61"/>
      <c r="O1318" s="61"/>
      <c r="P1318" s="61"/>
      <c r="Q1318" s="61"/>
      <c r="R1318" s="61"/>
    </row>
    <row r="1319" spans="1:18" x14ac:dyDescent="0.3">
      <c r="A1319" s="17" t="s">
        <v>14833</v>
      </c>
      <c r="B1319" s="17" t="s">
        <v>14834</v>
      </c>
      <c r="C1319" s="17" t="s">
        <v>10976</v>
      </c>
      <c r="D1319" s="17" t="s">
        <v>11847</v>
      </c>
      <c r="E1319" s="17" t="s">
        <v>2433</v>
      </c>
      <c r="F1319" s="17" t="s">
        <v>14835</v>
      </c>
      <c r="G1319" s="18">
        <v>2</v>
      </c>
      <c r="H1319" s="18">
        <v>3</v>
      </c>
      <c r="I1319" s="19">
        <v>0</v>
      </c>
      <c r="J1319" s="20">
        <v>1</v>
      </c>
      <c r="K1319" s="21">
        <v>0</v>
      </c>
      <c r="L1319" s="22">
        <v>0</v>
      </c>
      <c r="M1319" s="61" t="s">
        <v>30791</v>
      </c>
      <c r="N1319" s="61"/>
      <c r="O1319" s="61"/>
      <c r="P1319" s="61"/>
      <c r="Q1319" s="61"/>
      <c r="R1319" s="61"/>
    </row>
    <row r="1320" spans="1:18" x14ac:dyDescent="0.3">
      <c r="A1320" s="17" t="s">
        <v>14836</v>
      </c>
      <c r="B1320" s="17" t="s">
        <v>12263</v>
      </c>
      <c r="C1320" s="17" t="s">
        <v>14837</v>
      </c>
      <c r="D1320" s="17" t="s">
        <v>10507</v>
      </c>
      <c r="E1320" s="17" t="s">
        <v>2433</v>
      </c>
      <c r="F1320" s="17" t="s">
        <v>14838</v>
      </c>
      <c r="G1320" s="18">
        <v>2</v>
      </c>
      <c r="H1320" s="18">
        <v>2</v>
      </c>
      <c r="I1320" s="19">
        <v>0</v>
      </c>
      <c r="J1320" s="20">
        <v>1</v>
      </c>
      <c r="K1320" s="21">
        <v>0</v>
      </c>
      <c r="L1320" s="22">
        <v>0</v>
      </c>
      <c r="M1320" s="61" t="s">
        <v>30789</v>
      </c>
      <c r="N1320" s="61"/>
      <c r="O1320" s="61"/>
      <c r="P1320" s="61"/>
      <c r="Q1320" s="61"/>
      <c r="R1320" s="61"/>
    </row>
    <row r="1321" spans="1:18" x14ac:dyDescent="0.3">
      <c r="A1321" s="17" t="s">
        <v>14839</v>
      </c>
      <c r="B1321" s="17" t="s">
        <v>14840</v>
      </c>
      <c r="C1321" s="17" t="s">
        <v>10485</v>
      </c>
      <c r="D1321" s="17" t="s">
        <v>10985</v>
      </c>
      <c r="E1321" s="17" t="s">
        <v>6069</v>
      </c>
      <c r="F1321" s="17" t="s">
        <v>14841</v>
      </c>
      <c r="G1321" s="18">
        <v>2</v>
      </c>
      <c r="H1321" s="18">
        <v>10</v>
      </c>
      <c r="I1321" s="19">
        <v>0</v>
      </c>
      <c r="J1321" s="20">
        <v>1</v>
      </c>
      <c r="K1321" s="21">
        <v>0</v>
      </c>
      <c r="L1321" s="22">
        <v>0</v>
      </c>
      <c r="M1321" s="61" t="s">
        <v>30791</v>
      </c>
      <c r="N1321" s="61"/>
      <c r="O1321" s="61"/>
      <c r="P1321" s="61"/>
      <c r="Q1321" s="61"/>
      <c r="R1321" s="61"/>
    </row>
    <row r="1322" spans="1:18" x14ac:dyDescent="0.3">
      <c r="A1322" s="17" t="s">
        <v>14842</v>
      </c>
      <c r="B1322" s="17" t="s">
        <v>14843</v>
      </c>
      <c r="C1322" s="17" t="s">
        <v>14844</v>
      </c>
      <c r="D1322" s="17" t="s">
        <v>10507</v>
      </c>
      <c r="E1322" s="17" t="s">
        <v>2725</v>
      </c>
      <c r="F1322" s="17" t="s">
        <v>14845</v>
      </c>
      <c r="G1322" s="18">
        <v>2</v>
      </c>
      <c r="H1322" s="18">
        <v>3</v>
      </c>
      <c r="I1322" s="19">
        <v>0</v>
      </c>
      <c r="J1322" s="20">
        <v>1</v>
      </c>
      <c r="K1322" s="21">
        <v>0</v>
      </c>
      <c r="L1322" s="22">
        <v>0</v>
      </c>
      <c r="M1322" s="61" t="s">
        <v>30788</v>
      </c>
      <c r="N1322" s="61"/>
      <c r="O1322" s="61"/>
      <c r="P1322" s="61"/>
      <c r="Q1322" s="61"/>
      <c r="R1322" s="61"/>
    </row>
    <row r="1323" spans="1:18" x14ac:dyDescent="0.3">
      <c r="A1323" s="17" t="s">
        <v>14846</v>
      </c>
      <c r="B1323" s="17" t="s">
        <v>11004</v>
      </c>
      <c r="C1323" s="17" t="s">
        <v>10759</v>
      </c>
      <c r="D1323" s="17" t="s">
        <v>10461</v>
      </c>
      <c r="E1323" s="17" t="s">
        <v>10604</v>
      </c>
      <c r="F1323" s="17" t="s">
        <v>14847</v>
      </c>
      <c r="G1323" s="18">
        <v>2</v>
      </c>
      <c r="H1323" s="18">
        <v>3</v>
      </c>
      <c r="I1323" s="19">
        <v>0.5</v>
      </c>
      <c r="J1323" s="20">
        <v>0.5</v>
      </c>
      <c r="K1323" s="21">
        <v>0</v>
      </c>
      <c r="L1323" s="22">
        <v>0</v>
      </c>
      <c r="M1323" s="61" t="s">
        <v>30789</v>
      </c>
      <c r="N1323" s="61"/>
      <c r="O1323" s="61"/>
      <c r="P1323" s="61"/>
      <c r="Q1323" s="61"/>
      <c r="R1323" s="61"/>
    </row>
    <row r="1324" spans="1:18" x14ac:dyDescent="0.3">
      <c r="A1324" s="17" t="s">
        <v>14848</v>
      </c>
      <c r="B1324" s="17" t="s">
        <v>14849</v>
      </c>
      <c r="C1324" s="17" t="s">
        <v>12572</v>
      </c>
      <c r="D1324" s="17" t="s">
        <v>10507</v>
      </c>
      <c r="E1324" s="17" t="s">
        <v>3062</v>
      </c>
      <c r="F1324" s="17" t="s">
        <v>14850</v>
      </c>
      <c r="G1324" s="18">
        <v>2</v>
      </c>
      <c r="H1324" s="18">
        <v>15</v>
      </c>
      <c r="I1324" s="19">
        <v>0</v>
      </c>
      <c r="J1324" s="20">
        <v>1</v>
      </c>
      <c r="K1324" s="21">
        <v>0</v>
      </c>
      <c r="L1324" s="22">
        <v>0</v>
      </c>
      <c r="M1324" s="61" t="s">
        <v>30791</v>
      </c>
      <c r="N1324" s="61"/>
      <c r="O1324" s="61"/>
      <c r="P1324" s="61"/>
      <c r="Q1324" s="61"/>
      <c r="R1324" s="61"/>
    </row>
    <row r="1325" spans="1:18" x14ac:dyDescent="0.3">
      <c r="A1325" s="17" t="s">
        <v>8497</v>
      </c>
      <c r="B1325" s="17" t="s">
        <v>14851</v>
      </c>
      <c r="C1325" s="17" t="s">
        <v>12572</v>
      </c>
      <c r="D1325" s="17" t="s">
        <v>10507</v>
      </c>
      <c r="E1325" s="17" t="s">
        <v>5372</v>
      </c>
      <c r="F1325" s="17" t="s">
        <v>14852</v>
      </c>
      <c r="G1325" s="18">
        <v>2</v>
      </c>
      <c r="H1325" s="18">
        <v>5</v>
      </c>
      <c r="I1325" s="19">
        <v>0</v>
      </c>
      <c r="J1325" s="20">
        <v>0</v>
      </c>
      <c r="K1325" s="21">
        <v>0</v>
      </c>
      <c r="L1325" s="22">
        <v>1</v>
      </c>
      <c r="M1325" s="61" t="s">
        <v>30786</v>
      </c>
      <c r="N1325" s="61"/>
      <c r="O1325" s="61"/>
      <c r="P1325" s="61"/>
      <c r="Q1325" s="61"/>
      <c r="R1325" s="61"/>
    </row>
    <row r="1326" spans="1:18" x14ac:dyDescent="0.3">
      <c r="A1326" s="17" t="s">
        <v>10372</v>
      </c>
      <c r="B1326" s="17" t="s">
        <v>14853</v>
      </c>
      <c r="C1326" s="17" t="s">
        <v>14854</v>
      </c>
      <c r="D1326" s="17" t="s">
        <v>10507</v>
      </c>
      <c r="E1326" s="17" t="s">
        <v>5372</v>
      </c>
      <c r="F1326" s="17" t="s">
        <v>14855</v>
      </c>
      <c r="G1326" s="18">
        <v>2</v>
      </c>
      <c r="H1326" s="18">
        <v>3</v>
      </c>
      <c r="I1326" s="19">
        <v>0</v>
      </c>
      <c r="J1326" s="20">
        <v>0</v>
      </c>
      <c r="K1326" s="21">
        <v>0</v>
      </c>
      <c r="L1326" s="22">
        <v>1</v>
      </c>
      <c r="M1326" s="61" t="s">
        <v>30786</v>
      </c>
      <c r="N1326" s="61"/>
      <c r="O1326" s="61"/>
      <c r="P1326" s="61"/>
      <c r="Q1326" s="61"/>
      <c r="R1326" s="61"/>
    </row>
    <row r="1327" spans="1:18" x14ac:dyDescent="0.3">
      <c r="A1327" s="17" t="s">
        <v>14856</v>
      </c>
      <c r="B1327" s="17" t="s">
        <v>14857</v>
      </c>
      <c r="C1327" s="17" t="s">
        <v>13397</v>
      </c>
      <c r="D1327" s="17" t="s">
        <v>11130</v>
      </c>
      <c r="E1327" s="17" t="s">
        <v>14858</v>
      </c>
      <c r="F1327" s="17" t="s">
        <v>14859</v>
      </c>
      <c r="G1327" s="18">
        <v>2</v>
      </c>
      <c r="H1327" s="18">
        <v>2</v>
      </c>
      <c r="I1327" s="19">
        <v>0</v>
      </c>
      <c r="J1327" s="20">
        <v>1</v>
      </c>
      <c r="K1327" s="21">
        <v>0</v>
      </c>
      <c r="L1327" s="22">
        <v>0</v>
      </c>
      <c r="M1327" s="61" t="s">
        <v>30791</v>
      </c>
      <c r="N1327" s="61"/>
      <c r="O1327" s="61"/>
      <c r="P1327" s="61"/>
      <c r="Q1327" s="61"/>
      <c r="R1327" s="61"/>
    </row>
    <row r="1328" spans="1:18" x14ac:dyDescent="0.3">
      <c r="A1328" s="17" t="s">
        <v>14860</v>
      </c>
      <c r="B1328" s="17" t="s">
        <v>14861</v>
      </c>
      <c r="C1328" s="17" t="s">
        <v>14862</v>
      </c>
      <c r="D1328" s="17" t="s">
        <v>14863</v>
      </c>
      <c r="E1328" s="17" t="s">
        <v>14864</v>
      </c>
      <c r="F1328" s="17" t="s">
        <v>14865</v>
      </c>
      <c r="G1328" s="18">
        <v>2</v>
      </c>
      <c r="H1328" s="18">
        <v>6</v>
      </c>
      <c r="I1328" s="19">
        <v>1</v>
      </c>
      <c r="J1328" s="20">
        <v>0</v>
      </c>
      <c r="K1328" s="21">
        <v>0</v>
      </c>
      <c r="L1328" s="22">
        <v>0</v>
      </c>
      <c r="M1328" s="61" t="s">
        <v>30789</v>
      </c>
      <c r="N1328" s="61"/>
      <c r="O1328" s="61"/>
      <c r="P1328" s="61"/>
      <c r="Q1328" s="61"/>
      <c r="R1328" s="61"/>
    </row>
    <row r="1329" spans="1:18" x14ac:dyDescent="0.3">
      <c r="A1329" s="17" t="s">
        <v>14866</v>
      </c>
      <c r="B1329" s="17" t="s">
        <v>14867</v>
      </c>
      <c r="C1329" s="17" t="s">
        <v>14868</v>
      </c>
      <c r="D1329" s="17" t="s">
        <v>10584</v>
      </c>
      <c r="E1329" s="17" t="s">
        <v>4808</v>
      </c>
      <c r="F1329" s="17" t="s">
        <v>14869</v>
      </c>
      <c r="G1329" s="18">
        <v>2</v>
      </c>
      <c r="H1329" s="18">
        <v>5</v>
      </c>
      <c r="I1329" s="19">
        <v>0</v>
      </c>
      <c r="J1329" s="20">
        <v>1</v>
      </c>
      <c r="K1329" s="21">
        <v>0</v>
      </c>
      <c r="L1329" s="22">
        <v>0</v>
      </c>
      <c r="M1329" s="61" t="s">
        <v>30791</v>
      </c>
      <c r="N1329" s="61"/>
      <c r="O1329" s="61"/>
      <c r="P1329" s="61"/>
      <c r="Q1329" s="61"/>
      <c r="R1329" s="61"/>
    </row>
    <row r="1330" spans="1:18" x14ac:dyDescent="0.3">
      <c r="A1330" s="17" t="s">
        <v>3949</v>
      </c>
      <c r="B1330" s="17" t="s">
        <v>14870</v>
      </c>
      <c r="C1330" s="17" t="s">
        <v>12761</v>
      </c>
      <c r="D1330" s="17" t="s">
        <v>11343</v>
      </c>
      <c r="E1330" s="17" t="s">
        <v>2039</v>
      </c>
      <c r="F1330" s="17" t="s">
        <v>14871</v>
      </c>
      <c r="G1330" s="18">
        <v>2</v>
      </c>
      <c r="H1330" s="18">
        <v>2</v>
      </c>
      <c r="I1330" s="19">
        <v>0</v>
      </c>
      <c r="J1330" s="20">
        <v>0</v>
      </c>
      <c r="K1330" s="21">
        <v>1</v>
      </c>
      <c r="L1330" s="22">
        <v>0</v>
      </c>
      <c r="M1330" s="61" t="s">
        <v>30790</v>
      </c>
      <c r="N1330" s="61"/>
      <c r="O1330" s="61"/>
      <c r="P1330" s="61"/>
      <c r="Q1330" s="61"/>
      <c r="R1330" s="61"/>
    </row>
    <row r="1331" spans="1:18" x14ac:dyDescent="0.3">
      <c r="A1331" s="17" t="s">
        <v>14872</v>
      </c>
      <c r="B1331" s="17" t="s">
        <v>14873</v>
      </c>
      <c r="C1331" s="17" t="s">
        <v>14874</v>
      </c>
      <c r="D1331" s="17" t="s">
        <v>10710</v>
      </c>
      <c r="E1331" s="17" t="s">
        <v>11999</v>
      </c>
      <c r="F1331" s="17" t="s">
        <v>14875</v>
      </c>
      <c r="G1331" s="18">
        <v>2</v>
      </c>
      <c r="H1331" s="18">
        <v>3</v>
      </c>
      <c r="I1331" s="19">
        <v>1</v>
      </c>
      <c r="J1331" s="20">
        <v>0</v>
      </c>
      <c r="K1331" s="21">
        <v>0</v>
      </c>
      <c r="L1331" s="22">
        <v>0</v>
      </c>
      <c r="M1331" s="61" t="s">
        <v>30789</v>
      </c>
      <c r="N1331" s="61"/>
      <c r="O1331" s="61"/>
      <c r="P1331" s="61"/>
      <c r="Q1331" s="61"/>
      <c r="R1331" s="61"/>
    </row>
    <row r="1332" spans="1:18" x14ac:dyDescent="0.3">
      <c r="A1332" s="17" t="s">
        <v>14876</v>
      </c>
      <c r="B1332" s="17" t="s">
        <v>14877</v>
      </c>
      <c r="C1332" s="17" t="s">
        <v>13597</v>
      </c>
      <c r="D1332" s="17" t="s">
        <v>10507</v>
      </c>
      <c r="E1332" s="17" t="s">
        <v>2725</v>
      </c>
      <c r="F1332" s="17" t="s">
        <v>14878</v>
      </c>
      <c r="G1332" s="18">
        <v>2</v>
      </c>
      <c r="H1332" s="18">
        <v>13</v>
      </c>
      <c r="I1332" s="19">
        <v>0</v>
      </c>
      <c r="J1332" s="20">
        <v>1</v>
      </c>
      <c r="K1332" s="21">
        <v>0</v>
      </c>
      <c r="L1332" s="22">
        <v>0</v>
      </c>
      <c r="M1332" s="61" t="s">
        <v>30791</v>
      </c>
      <c r="N1332" s="61"/>
      <c r="O1332" s="61"/>
      <c r="P1332" s="61"/>
      <c r="Q1332" s="61"/>
      <c r="R1332" s="61"/>
    </row>
    <row r="1333" spans="1:18" x14ac:dyDescent="0.3">
      <c r="A1333" s="17" t="s">
        <v>6460</v>
      </c>
      <c r="B1333" s="17" t="s">
        <v>14879</v>
      </c>
      <c r="C1333" s="17" t="s">
        <v>14880</v>
      </c>
      <c r="D1333" s="17" t="s">
        <v>10507</v>
      </c>
      <c r="E1333" s="17" t="s">
        <v>2211</v>
      </c>
      <c r="F1333" s="17" t="s">
        <v>14881</v>
      </c>
      <c r="G1333" s="18">
        <v>2</v>
      </c>
      <c r="H1333" s="18">
        <v>2</v>
      </c>
      <c r="I1333" s="19">
        <v>0</v>
      </c>
      <c r="J1333" s="20">
        <v>0</v>
      </c>
      <c r="K1333" s="21">
        <v>0</v>
      </c>
      <c r="L1333" s="22">
        <v>1</v>
      </c>
      <c r="M1333" s="61" t="s">
        <v>30790</v>
      </c>
      <c r="N1333" s="61"/>
      <c r="O1333" s="61"/>
      <c r="P1333" s="61"/>
      <c r="Q1333" s="61"/>
      <c r="R1333" s="61"/>
    </row>
    <row r="1334" spans="1:18" x14ac:dyDescent="0.3">
      <c r="A1334" s="17" t="s">
        <v>14882</v>
      </c>
      <c r="B1334" s="17" t="s">
        <v>14883</v>
      </c>
      <c r="C1334" s="17" t="s">
        <v>10485</v>
      </c>
      <c r="D1334" s="17" t="s">
        <v>10507</v>
      </c>
      <c r="E1334" s="17" t="s">
        <v>2725</v>
      </c>
      <c r="F1334" s="17" t="s">
        <v>14884</v>
      </c>
      <c r="G1334" s="18">
        <v>2</v>
      </c>
      <c r="H1334" s="18">
        <v>6</v>
      </c>
      <c r="I1334" s="19">
        <v>0</v>
      </c>
      <c r="J1334" s="20">
        <v>1</v>
      </c>
      <c r="K1334" s="21">
        <v>0</v>
      </c>
      <c r="L1334" s="22">
        <v>0</v>
      </c>
      <c r="M1334" s="61" t="s">
        <v>30791</v>
      </c>
      <c r="N1334" s="61"/>
      <c r="O1334" s="61"/>
      <c r="P1334" s="61"/>
      <c r="Q1334" s="61"/>
      <c r="R1334" s="61"/>
    </row>
    <row r="1335" spans="1:18" x14ac:dyDescent="0.3">
      <c r="A1335" s="17" t="s">
        <v>14885</v>
      </c>
      <c r="B1335" s="17" t="s">
        <v>14886</v>
      </c>
      <c r="C1335" s="17" t="s">
        <v>12545</v>
      </c>
      <c r="D1335" s="17" t="s">
        <v>10507</v>
      </c>
      <c r="E1335" s="17" t="s">
        <v>2444</v>
      </c>
      <c r="F1335" s="17" t="s">
        <v>14887</v>
      </c>
      <c r="G1335" s="18">
        <v>2</v>
      </c>
      <c r="H1335" s="18">
        <v>10</v>
      </c>
      <c r="I1335" s="19">
        <v>0</v>
      </c>
      <c r="J1335" s="20">
        <v>1</v>
      </c>
      <c r="K1335" s="21">
        <v>0</v>
      </c>
      <c r="L1335" s="22">
        <v>0</v>
      </c>
      <c r="M1335" s="61" t="s">
        <v>30791</v>
      </c>
      <c r="N1335" s="61"/>
      <c r="O1335" s="61"/>
      <c r="P1335" s="61"/>
      <c r="Q1335" s="61"/>
      <c r="R1335" s="61"/>
    </row>
    <row r="1336" spans="1:18" x14ac:dyDescent="0.3">
      <c r="A1336" s="17" t="s">
        <v>14888</v>
      </c>
      <c r="B1336" s="17" t="s">
        <v>14889</v>
      </c>
      <c r="C1336" s="17" t="s">
        <v>10485</v>
      </c>
      <c r="D1336" s="17" t="s">
        <v>10710</v>
      </c>
      <c r="E1336" s="17" t="s">
        <v>14890</v>
      </c>
      <c r="F1336" s="17" t="s">
        <v>14891</v>
      </c>
      <c r="G1336" s="18">
        <v>2</v>
      </c>
      <c r="H1336" s="18">
        <v>2</v>
      </c>
      <c r="I1336" s="19">
        <v>0</v>
      </c>
      <c r="J1336" s="20">
        <v>1</v>
      </c>
      <c r="K1336" s="21">
        <v>0</v>
      </c>
      <c r="L1336" s="22">
        <v>0</v>
      </c>
      <c r="M1336" s="61" t="s">
        <v>30791</v>
      </c>
      <c r="N1336" s="61"/>
      <c r="O1336" s="61"/>
      <c r="P1336" s="61"/>
      <c r="Q1336" s="61"/>
      <c r="R1336" s="61"/>
    </row>
    <row r="1337" spans="1:18" x14ac:dyDescent="0.3">
      <c r="A1337" s="17" t="s">
        <v>14892</v>
      </c>
      <c r="B1337" s="17" t="s">
        <v>14893</v>
      </c>
      <c r="C1337" s="17" t="s">
        <v>14894</v>
      </c>
      <c r="D1337" s="17" t="s">
        <v>10507</v>
      </c>
      <c r="E1337" s="17" t="s">
        <v>11475</v>
      </c>
      <c r="F1337" s="17" t="s">
        <v>14895</v>
      </c>
      <c r="G1337" s="18">
        <v>2</v>
      </c>
      <c r="H1337" s="18">
        <v>3</v>
      </c>
      <c r="I1337" s="19">
        <v>0</v>
      </c>
      <c r="J1337" s="20">
        <v>1</v>
      </c>
      <c r="K1337" s="21">
        <v>0</v>
      </c>
      <c r="L1337" s="22">
        <v>0</v>
      </c>
      <c r="M1337" s="61" t="s">
        <v>30791</v>
      </c>
      <c r="N1337" s="61"/>
      <c r="O1337" s="61"/>
      <c r="P1337" s="61"/>
      <c r="Q1337" s="61"/>
      <c r="R1337" s="61"/>
    </row>
    <row r="1338" spans="1:18" x14ac:dyDescent="0.3">
      <c r="A1338" s="17" t="s">
        <v>14896</v>
      </c>
      <c r="B1338" s="17" t="s">
        <v>14897</v>
      </c>
      <c r="C1338" s="17" t="s">
        <v>14898</v>
      </c>
      <c r="D1338" s="17" t="s">
        <v>11847</v>
      </c>
      <c r="E1338" s="17" t="s">
        <v>14899</v>
      </c>
      <c r="F1338" s="17" t="s">
        <v>14900</v>
      </c>
      <c r="G1338" s="18">
        <v>2</v>
      </c>
      <c r="H1338" s="18">
        <v>3</v>
      </c>
      <c r="I1338" s="19">
        <v>0</v>
      </c>
      <c r="J1338" s="20">
        <v>1</v>
      </c>
      <c r="K1338" s="21">
        <v>0</v>
      </c>
      <c r="L1338" s="22">
        <v>0</v>
      </c>
      <c r="M1338" s="61" t="s">
        <v>30789</v>
      </c>
      <c r="N1338" s="61"/>
      <c r="O1338" s="61"/>
      <c r="P1338" s="61"/>
      <c r="Q1338" s="61"/>
      <c r="R1338" s="61"/>
    </row>
    <row r="1339" spans="1:18" x14ac:dyDescent="0.3">
      <c r="A1339" s="17" t="s">
        <v>7571</v>
      </c>
      <c r="B1339" s="17" t="s">
        <v>14901</v>
      </c>
      <c r="C1339" s="17" t="s">
        <v>14902</v>
      </c>
      <c r="D1339" s="17" t="s">
        <v>14903</v>
      </c>
      <c r="E1339" s="17" t="s">
        <v>6954</v>
      </c>
      <c r="F1339" s="17" t="s">
        <v>14904</v>
      </c>
      <c r="G1339" s="18">
        <v>2</v>
      </c>
      <c r="H1339" s="18">
        <v>4</v>
      </c>
      <c r="I1339" s="19">
        <v>0</v>
      </c>
      <c r="J1339" s="20">
        <v>0</v>
      </c>
      <c r="K1339" s="21">
        <v>0</v>
      </c>
      <c r="L1339" s="22">
        <v>1</v>
      </c>
      <c r="M1339" s="61" t="s">
        <v>30790</v>
      </c>
      <c r="N1339" s="61"/>
      <c r="O1339" s="61"/>
      <c r="P1339" s="61"/>
      <c r="Q1339" s="61"/>
      <c r="R1339" s="61"/>
    </row>
    <row r="1340" spans="1:18" x14ac:dyDescent="0.3">
      <c r="A1340" s="17" t="s">
        <v>14905</v>
      </c>
      <c r="B1340" s="17" t="s">
        <v>14906</v>
      </c>
      <c r="C1340" s="17" t="s">
        <v>10744</v>
      </c>
      <c r="D1340" s="17" t="s">
        <v>10507</v>
      </c>
      <c r="E1340" s="17" t="s">
        <v>2725</v>
      </c>
      <c r="F1340" s="17" t="s">
        <v>14907</v>
      </c>
      <c r="G1340" s="18">
        <v>2</v>
      </c>
      <c r="H1340" s="18">
        <v>10</v>
      </c>
      <c r="I1340" s="19">
        <v>0</v>
      </c>
      <c r="J1340" s="20">
        <v>1</v>
      </c>
      <c r="K1340" s="21">
        <v>0</v>
      </c>
      <c r="L1340" s="22">
        <v>0</v>
      </c>
      <c r="M1340" s="61" t="s">
        <v>30791</v>
      </c>
      <c r="N1340" s="61"/>
      <c r="O1340" s="61"/>
      <c r="P1340" s="61"/>
      <c r="Q1340" s="61"/>
      <c r="R1340" s="61"/>
    </row>
    <row r="1341" spans="1:18" x14ac:dyDescent="0.3">
      <c r="A1341" s="17" t="s">
        <v>14908</v>
      </c>
      <c r="B1341" s="17" t="s">
        <v>14909</v>
      </c>
      <c r="C1341" s="17" t="s">
        <v>14910</v>
      </c>
      <c r="D1341" s="17" t="s">
        <v>10507</v>
      </c>
      <c r="E1341" s="17" t="s">
        <v>2360</v>
      </c>
      <c r="F1341" s="17" t="s">
        <v>14911</v>
      </c>
      <c r="G1341" s="18">
        <v>2</v>
      </c>
      <c r="H1341" s="18">
        <v>4</v>
      </c>
      <c r="I1341" s="19">
        <v>1</v>
      </c>
      <c r="J1341" s="20">
        <v>0</v>
      </c>
      <c r="K1341" s="21">
        <v>0</v>
      </c>
      <c r="L1341" s="22">
        <v>0</v>
      </c>
      <c r="M1341" s="61" t="s">
        <v>30787</v>
      </c>
      <c r="N1341" s="61"/>
      <c r="O1341" s="61"/>
      <c r="P1341" s="61"/>
      <c r="Q1341" s="61"/>
      <c r="R1341" s="61"/>
    </row>
    <row r="1342" spans="1:18" x14ac:dyDescent="0.3">
      <c r="A1342" s="17" t="s">
        <v>2233</v>
      </c>
      <c r="B1342" s="17" t="s">
        <v>14912</v>
      </c>
      <c r="C1342" s="17" t="s">
        <v>10485</v>
      </c>
      <c r="D1342" s="17" t="s">
        <v>10507</v>
      </c>
      <c r="E1342" s="17" t="s">
        <v>2235</v>
      </c>
      <c r="F1342" s="17" t="s">
        <v>14913</v>
      </c>
      <c r="G1342" s="18">
        <v>2</v>
      </c>
      <c r="H1342" s="18">
        <v>3</v>
      </c>
      <c r="I1342" s="19">
        <v>0</v>
      </c>
      <c r="J1342" s="20">
        <v>0</v>
      </c>
      <c r="K1342" s="21">
        <v>1</v>
      </c>
      <c r="L1342" s="22">
        <v>0</v>
      </c>
      <c r="M1342" s="61" t="s">
        <v>30790</v>
      </c>
      <c r="N1342" s="61"/>
      <c r="O1342" s="61"/>
      <c r="P1342" s="61"/>
      <c r="Q1342" s="61"/>
      <c r="R1342" s="61"/>
    </row>
    <row r="1343" spans="1:18" x14ac:dyDescent="0.3">
      <c r="A1343" s="17" t="s">
        <v>14914</v>
      </c>
      <c r="B1343" s="17" t="s">
        <v>14915</v>
      </c>
      <c r="C1343" s="17" t="s">
        <v>10794</v>
      </c>
      <c r="D1343" s="17" t="s">
        <v>10795</v>
      </c>
      <c r="E1343" s="17" t="s">
        <v>2400</v>
      </c>
      <c r="F1343" s="17" t="s">
        <v>10796</v>
      </c>
      <c r="G1343" s="18">
        <v>2</v>
      </c>
      <c r="H1343" s="18">
        <v>4</v>
      </c>
      <c r="I1343" s="19">
        <v>0.5</v>
      </c>
      <c r="J1343" s="20">
        <v>0.5</v>
      </c>
      <c r="K1343" s="21">
        <v>0</v>
      </c>
      <c r="L1343" s="22">
        <v>0</v>
      </c>
      <c r="M1343" s="61" t="s">
        <v>30794</v>
      </c>
      <c r="N1343" s="61"/>
      <c r="O1343" s="61"/>
      <c r="P1343" s="61"/>
      <c r="Q1343" s="61"/>
      <c r="R1343" s="61"/>
    </row>
    <row r="1344" spans="1:18" x14ac:dyDescent="0.3">
      <c r="A1344" s="17" t="s">
        <v>14916</v>
      </c>
      <c r="B1344" s="17" t="s">
        <v>14917</v>
      </c>
      <c r="C1344" s="17" t="s">
        <v>10485</v>
      </c>
      <c r="D1344" s="17" t="s">
        <v>11319</v>
      </c>
      <c r="E1344" s="17" t="s">
        <v>5756</v>
      </c>
      <c r="F1344" s="17" t="s">
        <v>14918</v>
      </c>
      <c r="G1344" s="18">
        <v>2</v>
      </c>
      <c r="H1344" s="18">
        <v>2</v>
      </c>
      <c r="I1344" s="19">
        <v>0</v>
      </c>
      <c r="J1344" s="20">
        <v>1</v>
      </c>
      <c r="K1344" s="21">
        <v>0</v>
      </c>
      <c r="L1344" s="22">
        <v>0</v>
      </c>
      <c r="M1344" s="61" t="s">
        <v>30791</v>
      </c>
      <c r="N1344" s="61"/>
      <c r="O1344" s="61"/>
      <c r="P1344" s="61"/>
      <c r="Q1344" s="61"/>
      <c r="R1344" s="61"/>
    </row>
    <row r="1345" spans="1:18" x14ac:dyDescent="0.3">
      <c r="A1345" s="17" t="s">
        <v>14919</v>
      </c>
      <c r="B1345" s="17" t="s">
        <v>14920</v>
      </c>
      <c r="C1345" s="17" t="s">
        <v>14921</v>
      </c>
      <c r="D1345" s="17" t="s">
        <v>10710</v>
      </c>
      <c r="E1345" s="17" t="s">
        <v>8948</v>
      </c>
      <c r="F1345" s="17" t="s">
        <v>14922</v>
      </c>
      <c r="G1345" s="18">
        <v>2</v>
      </c>
      <c r="H1345" s="18">
        <v>2</v>
      </c>
      <c r="I1345" s="19">
        <v>0</v>
      </c>
      <c r="J1345" s="20">
        <v>1</v>
      </c>
      <c r="K1345" s="21">
        <v>0</v>
      </c>
      <c r="L1345" s="22">
        <v>0</v>
      </c>
      <c r="M1345" s="61" t="s">
        <v>30791</v>
      </c>
      <c r="N1345" s="61"/>
      <c r="O1345" s="61"/>
      <c r="P1345" s="61"/>
      <c r="Q1345" s="61"/>
      <c r="R1345" s="61"/>
    </row>
    <row r="1346" spans="1:18" x14ac:dyDescent="0.3">
      <c r="A1346" s="17" t="s">
        <v>14923</v>
      </c>
      <c r="B1346" s="17" t="s">
        <v>14924</v>
      </c>
      <c r="C1346" s="17" t="s">
        <v>14925</v>
      </c>
      <c r="D1346" s="17" t="s">
        <v>10510</v>
      </c>
      <c r="E1346" s="17" t="s">
        <v>14926</v>
      </c>
      <c r="F1346" s="17" t="s">
        <v>14927</v>
      </c>
      <c r="G1346" s="18">
        <v>2</v>
      </c>
      <c r="H1346" s="18">
        <v>5</v>
      </c>
      <c r="I1346" s="19">
        <v>0.5</v>
      </c>
      <c r="J1346" s="20">
        <v>0.5</v>
      </c>
      <c r="K1346" s="21">
        <v>0</v>
      </c>
      <c r="L1346" s="22">
        <v>0</v>
      </c>
      <c r="M1346" s="61" t="s">
        <v>30787</v>
      </c>
      <c r="N1346" s="61"/>
      <c r="O1346" s="61"/>
      <c r="P1346" s="61"/>
      <c r="Q1346" s="61"/>
      <c r="R1346" s="61"/>
    </row>
    <row r="1347" spans="1:18" x14ac:dyDescent="0.3">
      <c r="A1347" s="17" t="s">
        <v>8814</v>
      </c>
      <c r="B1347" s="17" t="s">
        <v>14928</v>
      </c>
      <c r="C1347" s="17" t="s">
        <v>14929</v>
      </c>
      <c r="D1347" s="17" t="s">
        <v>10507</v>
      </c>
      <c r="E1347" s="17" t="s">
        <v>3833</v>
      </c>
      <c r="F1347" s="17" t="s">
        <v>14930</v>
      </c>
      <c r="G1347" s="18">
        <v>2</v>
      </c>
      <c r="H1347" s="18">
        <v>2</v>
      </c>
      <c r="I1347" s="19">
        <v>0</v>
      </c>
      <c r="J1347" s="20">
        <v>0</v>
      </c>
      <c r="K1347" s="21">
        <v>0</v>
      </c>
      <c r="L1347" s="22">
        <v>1</v>
      </c>
      <c r="M1347" s="61" t="s">
        <v>30790</v>
      </c>
      <c r="N1347" s="61"/>
      <c r="O1347" s="61"/>
      <c r="P1347" s="61"/>
      <c r="Q1347" s="61"/>
      <c r="R1347" s="61"/>
    </row>
    <row r="1348" spans="1:18" x14ac:dyDescent="0.3">
      <c r="A1348" s="17" t="s">
        <v>2297</v>
      </c>
      <c r="B1348" s="17" t="s">
        <v>14931</v>
      </c>
      <c r="C1348" s="17" t="s">
        <v>10485</v>
      </c>
      <c r="D1348" s="17" t="s">
        <v>10587</v>
      </c>
      <c r="E1348" s="17" t="s">
        <v>2299</v>
      </c>
      <c r="F1348" s="17" t="s">
        <v>14932</v>
      </c>
      <c r="G1348" s="18">
        <v>2</v>
      </c>
      <c r="H1348" s="18">
        <v>2</v>
      </c>
      <c r="I1348" s="19">
        <v>0</v>
      </c>
      <c r="J1348" s="20">
        <v>0</v>
      </c>
      <c r="K1348" s="21">
        <v>1</v>
      </c>
      <c r="L1348" s="22">
        <v>0</v>
      </c>
      <c r="M1348" s="61" t="s">
        <v>30790</v>
      </c>
      <c r="N1348" s="61"/>
      <c r="O1348" s="61"/>
      <c r="P1348" s="61"/>
      <c r="Q1348" s="61"/>
      <c r="R1348" s="61"/>
    </row>
    <row r="1349" spans="1:18" x14ac:dyDescent="0.3">
      <c r="A1349" s="17" t="s">
        <v>3261</v>
      </c>
      <c r="B1349" s="17" t="s">
        <v>14933</v>
      </c>
      <c r="C1349" s="17" t="s">
        <v>10485</v>
      </c>
      <c r="D1349" s="17" t="s">
        <v>10892</v>
      </c>
      <c r="E1349" s="17" t="s">
        <v>3263</v>
      </c>
      <c r="F1349" s="17" t="s">
        <v>14934</v>
      </c>
      <c r="G1349" s="18">
        <v>2</v>
      </c>
      <c r="H1349" s="18">
        <v>2</v>
      </c>
      <c r="I1349" s="19">
        <v>0</v>
      </c>
      <c r="J1349" s="20">
        <v>0</v>
      </c>
      <c r="K1349" s="21">
        <v>1</v>
      </c>
      <c r="L1349" s="22">
        <v>0</v>
      </c>
      <c r="M1349" s="61" t="s">
        <v>30790</v>
      </c>
      <c r="N1349" s="61"/>
      <c r="O1349" s="61"/>
      <c r="P1349" s="61"/>
      <c r="Q1349" s="61"/>
      <c r="R1349" s="61"/>
    </row>
    <row r="1350" spans="1:18" x14ac:dyDescent="0.3">
      <c r="A1350" s="17" t="s">
        <v>14935</v>
      </c>
      <c r="B1350" s="17" t="s">
        <v>14462</v>
      </c>
      <c r="C1350" s="17" t="s">
        <v>14936</v>
      </c>
      <c r="D1350" s="17" t="s">
        <v>10710</v>
      </c>
      <c r="E1350" s="17" t="s">
        <v>12146</v>
      </c>
      <c r="F1350" s="17" t="s">
        <v>14937</v>
      </c>
      <c r="G1350" s="18">
        <v>2</v>
      </c>
      <c r="H1350" s="18">
        <v>10</v>
      </c>
      <c r="I1350" s="19">
        <v>0</v>
      </c>
      <c r="J1350" s="20">
        <v>1</v>
      </c>
      <c r="K1350" s="21">
        <v>0</v>
      </c>
      <c r="L1350" s="22">
        <v>0</v>
      </c>
      <c r="M1350" s="61" t="s">
        <v>30789</v>
      </c>
      <c r="N1350" s="61"/>
      <c r="O1350" s="61"/>
      <c r="P1350" s="61"/>
      <c r="Q1350" s="61"/>
      <c r="R1350" s="61"/>
    </row>
    <row r="1351" spans="1:18" x14ac:dyDescent="0.3">
      <c r="A1351" s="17" t="s">
        <v>3093</v>
      </c>
      <c r="B1351" s="17" t="s">
        <v>14938</v>
      </c>
      <c r="C1351" s="17" t="s">
        <v>10485</v>
      </c>
      <c r="D1351" s="17" t="s">
        <v>10937</v>
      </c>
      <c r="E1351" s="17" t="s">
        <v>2140</v>
      </c>
      <c r="F1351" s="17" t="s">
        <v>14939</v>
      </c>
      <c r="G1351" s="18">
        <v>2</v>
      </c>
      <c r="H1351" s="18">
        <v>20</v>
      </c>
      <c r="I1351" s="19">
        <v>0</v>
      </c>
      <c r="J1351" s="20">
        <v>0</v>
      </c>
      <c r="K1351" s="21">
        <v>1</v>
      </c>
      <c r="L1351" s="22">
        <v>0</v>
      </c>
      <c r="M1351" s="61" t="s">
        <v>30790</v>
      </c>
      <c r="N1351" s="61"/>
      <c r="O1351" s="61"/>
      <c r="P1351" s="61"/>
      <c r="Q1351" s="61"/>
      <c r="R1351" s="61"/>
    </row>
    <row r="1352" spans="1:18" x14ac:dyDescent="0.3">
      <c r="A1352" s="17" t="s">
        <v>14940</v>
      </c>
      <c r="B1352" s="17" t="s">
        <v>14941</v>
      </c>
      <c r="C1352" s="17" t="s">
        <v>10485</v>
      </c>
      <c r="D1352" s="17" t="s">
        <v>10507</v>
      </c>
      <c r="E1352" s="17" t="s">
        <v>14858</v>
      </c>
      <c r="F1352" s="17" t="s">
        <v>14942</v>
      </c>
      <c r="G1352" s="18">
        <v>2</v>
      </c>
      <c r="H1352" s="18">
        <v>2</v>
      </c>
      <c r="I1352" s="19">
        <v>0</v>
      </c>
      <c r="J1352" s="20">
        <v>1</v>
      </c>
      <c r="K1352" s="21">
        <v>0</v>
      </c>
      <c r="L1352" s="22">
        <v>0</v>
      </c>
      <c r="M1352" s="61" t="s">
        <v>30791</v>
      </c>
      <c r="N1352" s="61"/>
      <c r="O1352" s="61"/>
      <c r="P1352" s="61"/>
      <c r="Q1352" s="61"/>
      <c r="R1352" s="61"/>
    </row>
    <row r="1353" spans="1:18" x14ac:dyDescent="0.3">
      <c r="A1353" s="17" t="s">
        <v>3664</v>
      </c>
      <c r="B1353" s="17" t="s">
        <v>14943</v>
      </c>
      <c r="C1353" s="17" t="s">
        <v>14944</v>
      </c>
      <c r="D1353" s="17" t="s">
        <v>10507</v>
      </c>
      <c r="E1353" s="17" t="s">
        <v>3666</v>
      </c>
      <c r="F1353" s="17" t="s">
        <v>14945</v>
      </c>
      <c r="G1353" s="18">
        <v>2</v>
      </c>
      <c r="H1353" s="18">
        <v>2</v>
      </c>
      <c r="I1353" s="19">
        <v>0</v>
      </c>
      <c r="J1353" s="20">
        <v>0</v>
      </c>
      <c r="K1353" s="21">
        <v>1</v>
      </c>
      <c r="L1353" s="22">
        <v>0</v>
      </c>
      <c r="M1353" s="61" t="s">
        <v>30790</v>
      </c>
      <c r="N1353" s="61"/>
      <c r="O1353" s="61"/>
      <c r="P1353" s="61"/>
      <c r="Q1353" s="61"/>
      <c r="R1353" s="61"/>
    </row>
    <row r="1354" spans="1:18" x14ac:dyDescent="0.3">
      <c r="A1354" s="17" t="s">
        <v>14946</v>
      </c>
      <c r="B1354" s="17" t="s">
        <v>14947</v>
      </c>
      <c r="C1354" s="17" t="s">
        <v>14948</v>
      </c>
      <c r="D1354" s="17" t="s">
        <v>12133</v>
      </c>
      <c r="E1354" s="17" t="s">
        <v>2044</v>
      </c>
      <c r="F1354" s="17" t="s">
        <v>14949</v>
      </c>
      <c r="G1354" s="18">
        <v>2</v>
      </c>
      <c r="H1354" s="18">
        <v>4</v>
      </c>
      <c r="I1354" s="19">
        <v>0</v>
      </c>
      <c r="J1354" s="20">
        <v>1</v>
      </c>
      <c r="K1354" s="21">
        <v>0</v>
      </c>
      <c r="L1354" s="22">
        <v>0</v>
      </c>
      <c r="M1354" s="61" t="s">
        <v>30791</v>
      </c>
      <c r="N1354" s="61"/>
      <c r="O1354" s="61"/>
      <c r="P1354" s="61"/>
      <c r="Q1354" s="61"/>
      <c r="R1354" s="61"/>
    </row>
    <row r="1355" spans="1:18" x14ac:dyDescent="0.3">
      <c r="A1355" s="17" t="s">
        <v>14950</v>
      </c>
      <c r="B1355" s="17" t="s">
        <v>14951</v>
      </c>
      <c r="C1355" s="17" t="s">
        <v>14952</v>
      </c>
      <c r="D1355" s="17" t="s">
        <v>11453</v>
      </c>
      <c r="E1355" s="17" t="s">
        <v>14953</v>
      </c>
      <c r="F1355" s="17" t="s">
        <v>14954</v>
      </c>
      <c r="G1355" s="18">
        <v>2</v>
      </c>
      <c r="H1355" s="18">
        <v>3</v>
      </c>
      <c r="I1355" s="19">
        <v>0</v>
      </c>
      <c r="J1355" s="20">
        <v>1</v>
      </c>
      <c r="K1355" s="21">
        <v>0</v>
      </c>
      <c r="L1355" s="22">
        <v>0</v>
      </c>
      <c r="M1355" s="61" t="s">
        <v>30788</v>
      </c>
      <c r="N1355" s="61"/>
      <c r="O1355" s="61"/>
      <c r="P1355" s="61"/>
      <c r="Q1355" s="61"/>
      <c r="R1355" s="61"/>
    </row>
    <row r="1356" spans="1:18" x14ac:dyDescent="0.3">
      <c r="A1356" s="17" t="s">
        <v>14955</v>
      </c>
      <c r="B1356" s="17" t="s">
        <v>14956</v>
      </c>
      <c r="C1356" s="17" t="s">
        <v>13985</v>
      </c>
      <c r="D1356" s="17" t="s">
        <v>12133</v>
      </c>
      <c r="E1356" s="17" t="s">
        <v>2044</v>
      </c>
      <c r="F1356" s="17" t="s">
        <v>14957</v>
      </c>
      <c r="G1356" s="18">
        <v>2</v>
      </c>
      <c r="H1356" s="18">
        <v>3</v>
      </c>
      <c r="I1356" s="19">
        <v>0</v>
      </c>
      <c r="J1356" s="20">
        <v>1</v>
      </c>
      <c r="K1356" s="21">
        <v>0</v>
      </c>
      <c r="L1356" s="22">
        <v>0</v>
      </c>
      <c r="M1356" s="61" t="s">
        <v>30791</v>
      </c>
      <c r="N1356" s="61"/>
      <c r="O1356" s="61"/>
      <c r="P1356" s="61"/>
      <c r="Q1356" s="61"/>
      <c r="R1356" s="61"/>
    </row>
    <row r="1357" spans="1:18" x14ac:dyDescent="0.3">
      <c r="A1357" s="17" t="s">
        <v>4842</v>
      </c>
      <c r="B1357" s="17" t="s">
        <v>14958</v>
      </c>
      <c r="C1357" s="17" t="s">
        <v>11337</v>
      </c>
      <c r="D1357" s="17" t="s">
        <v>14959</v>
      </c>
      <c r="E1357" s="17" t="s">
        <v>4844</v>
      </c>
      <c r="F1357" s="17" t="s">
        <v>14960</v>
      </c>
      <c r="G1357" s="18">
        <v>2</v>
      </c>
      <c r="H1357" s="18">
        <v>2</v>
      </c>
      <c r="I1357" s="19">
        <v>0</v>
      </c>
      <c r="J1357" s="20">
        <v>0</v>
      </c>
      <c r="K1357" s="21">
        <v>1</v>
      </c>
      <c r="L1357" s="22">
        <v>0</v>
      </c>
      <c r="M1357" s="61" t="s">
        <v>30790</v>
      </c>
      <c r="N1357" s="61"/>
      <c r="O1357" s="61"/>
      <c r="P1357" s="61"/>
      <c r="Q1357" s="61"/>
      <c r="R1357" s="61"/>
    </row>
    <row r="1358" spans="1:18" x14ac:dyDescent="0.3">
      <c r="A1358" s="17" t="s">
        <v>2762</v>
      </c>
      <c r="B1358" s="17" t="s">
        <v>2763</v>
      </c>
      <c r="C1358" s="17" t="s">
        <v>14961</v>
      </c>
      <c r="D1358" s="17" t="s">
        <v>10507</v>
      </c>
      <c r="E1358" s="17" t="s">
        <v>2764</v>
      </c>
      <c r="F1358" s="17" t="s">
        <v>14962</v>
      </c>
      <c r="G1358" s="18">
        <v>2</v>
      </c>
      <c r="H1358" s="18">
        <v>4</v>
      </c>
      <c r="I1358" s="19">
        <v>0</v>
      </c>
      <c r="J1358" s="20">
        <v>0</v>
      </c>
      <c r="K1358" s="21">
        <v>1</v>
      </c>
      <c r="L1358" s="22">
        <v>0</v>
      </c>
      <c r="M1358" s="61" t="s">
        <v>30789</v>
      </c>
      <c r="N1358" s="61"/>
      <c r="O1358" s="61"/>
      <c r="P1358" s="61"/>
      <c r="Q1358" s="61"/>
      <c r="R1358" s="61"/>
    </row>
    <row r="1359" spans="1:18" x14ac:dyDescent="0.3">
      <c r="A1359" s="17" t="s">
        <v>14963</v>
      </c>
      <c r="B1359" s="17" t="s">
        <v>14964</v>
      </c>
      <c r="C1359" s="17" t="s">
        <v>12572</v>
      </c>
      <c r="D1359" s="17" t="s">
        <v>10507</v>
      </c>
      <c r="E1359" s="17" t="s">
        <v>6043</v>
      </c>
      <c r="F1359" s="17" t="s">
        <v>14965</v>
      </c>
      <c r="G1359" s="18">
        <v>2</v>
      </c>
      <c r="H1359" s="18">
        <v>2</v>
      </c>
      <c r="I1359" s="19">
        <v>0</v>
      </c>
      <c r="J1359" s="20">
        <v>1</v>
      </c>
      <c r="K1359" s="21">
        <v>0</v>
      </c>
      <c r="L1359" s="22">
        <v>0</v>
      </c>
      <c r="M1359" s="61" t="s">
        <v>30791</v>
      </c>
      <c r="N1359" s="61"/>
      <c r="O1359" s="61"/>
      <c r="P1359" s="61"/>
      <c r="Q1359" s="61"/>
      <c r="R1359" s="61"/>
    </row>
    <row r="1360" spans="1:18" x14ac:dyDescent="0.3">
      <c r="A1360" s="17" t="s">
        <v>14966</v>
      </c>
      <c r="B1360" s="17" t="s">
        <v>14967</v>
      </c>
      <c r="C1360" s="17" t="s">
        <v>10984</v>
      </c>
      <c r="D1360" s="17" t="s">
        <v>14968</v>
      </c>
      <c r="E1360" s="17" t="s">
        <v>2281</v>
      </c>
      <c r="F1360" s="17" t="s">
        <v>14969</v>
      </c>
      <c r="G1360" s="18">
        <v>2</v>
      </c>
      <c r="H1360" s="18">
        <v>2</v>
      </c>
      <c r="I1360" s="19">
        <v>0</v>
      </c>
      <c r="J1360" s="20">
        <v>1</v>
      </c>
      <c r="K1360" s="21">
        <v>0</v>
      </c>
      <c r="L1360" s="22">
        <v>0</v>
      </c>
      <c r="M1360" s="61" t="s">
        <v>30789</v>
      </c>
      <c r="N1360" s="61"/>
      <c r="O1360" s="61"/>
      <c r="P1360" s="61"/>
      <c r="Q1360" s="61"/>
      <c r="R1360" s="61"/>
    </row>
    <row r="1361" spans="1:18" x14ac:dyDescent="0.3">
      <c r="A1361" s="17" t="s">
        <v>14970</v>
      </c>
      <c r="B1361" s="17" t="s">
        <v>10535</v>
      </c>
      <c r="C1361" s="17" t="s">
        <v>14971</v>
      </c>
      <c r="D1361" s="17" t="s">
        <v>10537</v>
      </c>
      <c r="E1361" s="17" t="s">
        <v>10538</v>
      </c>
      <c r="F1361" s="17" t="s">
        <v>14972</v>
      </c>
      <c r="G1361" s="18">
        <v>2</v>
      </c>
      <c r="H1361" s="18">
        <v>4</v>
      </c>
      <c r="I1361" s="19">
        <v>1</v>
      </c>
      <c r="J1361" s="20">
        <v>0</v>
      </c>
      <c r="K1361" s="21">
        <v>0</v>
      </c>
      <c r="L1361" s="22">
        <v>0</v>
      </c>
      <c r="M1361" s="61" t="s">
        <v>30787</v>
      </c>
      <c r="N1361" s="61"/>
      <c r="O1361" s="61"/>
      <c r="P1361" s="61"/>
      <c r="Q1361" s="61"/>
      <c r="R1361" s="61"/>
    </row>
    <row r="1362" spans="1:18" x14ac:dyDescent="0.3">
      <c r="A1362" s="17" t="s">
        <v>4074</v>
      </c>
      <c r="B1362" s="17" t="s">
        <v>14973</v>
      </c>
      <c r="C1362" s="17" t="s">
        <v>14974</v>
      </c>
      <c r="D1362" s="17" t="s">
        <v>10507</v>
      </c>
      <c r="E1362" s="17" t="s">
        <v>3043</v>
      </c>
      <c r="F1362" s="17" t="s">
        <v>14975</v>
      </c>
      <c r="G1362" s="18">
        <v>2</v>
      </c>
      <c r="H1362" s="18">
        <v>10</v>
      </c>
      <c r="I1362" s="19">
        <v>0</v>
      </c>
      <c r="J1362" s="20">
        <v>0.5</v>
      </c>
      <c r="K1362" s="21">
        <v>0.5</v>
      </c>
      <c r="L1362" s="22">
        <v>0</v>
      </c>
      <c r="M1362" s="61" t="s">
        <v>30790</v>
      </c>
      <c r="N1362" s="61"/>
      <c r="O1362" s="61"/>
      <c r="P1362" s="61"/>
      <c r="Q1362" s="61"/>
      <c r="R1362" s="61"/>
    </row>
    <row r="1363" spans="1:18" x14ac:dyDescent="0.3">
      <c r="A1363" s="17" t="s">
        <v>2534</v>
      </c>
      <c r="B1363" s="17" t="s">
        <v>14976</v>
      </c>
      <c r="C1363" s="17" t="s">
        <v>14977</v>
      </c>
      <c r="D1363" s="17" t="s">
        <v>11847</v>
      </c>
      <c r="E1363" s="17" t="s">
        <v>2044</v>
      </c>
      <c r="F1363" s="17" t="s">
        <v>14978</v>
      </c>
      <c r="G1363" s="18">
        <v>2</v>
      </c>
      <c r="H1363" s="18">
        <v>2</v>
      </c>
      <c r="I1363" s="19">
        <v>0</v>
      </c>
      <c r="J1363" s="20">
        <v>0</v>
      </c>
      <c r="K1363" s="21">
        <v>1</v>
      </c>
      <c r="L1363" s="22">
        <v>0</v>
      </c>
      <c r="M1363" s="61" t="s">
        <v>30790</v>
      </c>
      <c r="N1363" s="61"/>
      <c r="O1363" s="61"/>
      <c r="P1363" s="61"/>
      <c r="Q1363" s="61"/>
      <c r="R1363" s="61"/>
    </row>
    <row r="1364" spans="1:18" x14ac:dyDescent="0.3">
      <c r="A1364" s="17" t="s">
        <v>5828</v>
      </c>
      <c r="B1364" s="17" t="s">
        <v>14979</v>
      </c>
      <c r="C1364" s="17" t="s">
        <v>14980</v>
      </c>
      <c r="D1364" s="17" t="s">
        <v>10507</v>
      </c>
      <c r="E1364" s="17" t="s">
        <v>5058</v>
      </c>
      <c r="F1364" s="17" t="s">
        <v>14981</v>
      </c>
      <c r="G1364" s="18">
        <v>2</v>
      </c>
      <c r="H1364" s="18">
        <v>2</v>
      </c>
      <c r="I1364" s="19">
        <v>0</v>
      </c>
      <c r="J1364" s="20">
        <v>0</v>
      </c>
      <c r="K1364" s="21">
        <v>0</v>
      </c>
      <c r="L1364" s="22">
        <v>1</v>
      </c>
      <c r="M1364" s="61" t="s">
        <v>30790</v>
      </c>
      <c r="N1364" s="61"/>
      <c r="O1364" s="61"/>
      <c r="P1364" s="61"/>
      <c r="Q1364" s="61"/>
      <c r="R1364" s="61"/>
    </row>
    <row r="1365" spans="1:18" x14ac:dyDescent="0.3">
      <c r="A1365" s="17" t="s">
        <v>14982</v>
      </c>
      <c r="B1365" s="17" t="s">
        <v>14983</v>
      </c>
      <c r="C1365" s="17" t="s">
        <v>12052</v>
      </c>
      <c r="D1365" s="17" t="s">
        <v>10507</v>
      </c>
      <c r="E1365" s="17" t="s">
        <v>4521</v>
      </c>
      <c r="F1365" s="17" t="s">
        <v>14984</v>
      </c>
      <c r="G1365" s="18">
        <v>2</v>
      </c>
      <c r="H1365" s="18">
        <v>2</v>
      </c>
      <c r="I1365" s="19">
        <v>0</v>
      </c>
      <c r="J1365" s="20">
        <v>1</v>
      </c>
      <c r="K1365" s="21">
        <v>0</v>
      </c>
      <c r="L1365" s="22">
        <v>0</v>
      </c>
      <c r="M1365" s="61" t="s">
        <v>30791</v>
      </c>
      <c r="N1365" s="61"/>
      <c r="O1365" s="61"/>
      <c r="P1365" s="61"/>
      <c r="Q1365" s="61"/>
      <c r="R1365" s="61"/>
    </row>
    <row r="1366" spans="1:18" x14ac:dyDescent="0.3">
      <c r="A1366" s="17" t="s">
        <v>14985</v>
      </c>
      <c r="B1366" s="17" t="s">
        <v>14986</v>
      </c>
      <c r="C1366" s="17" t="s">
        <v>10744</v>
      </c>
      <c r="D1366" s="17" t="s">
        <v>12100</v>
      </c>
      <c r="E1366" s="17" t="s">
        <v>2085</v>
      </c>
      <c r="F1366" s="17" t="s">
        <v>14987</v>
      </c>
      <c r="G1366" s="18">
        <v>2</v>
      </c>
      <c r="H1366" s="18">
        <v>4</v>
      </c>
      <c r="I1366" s="19">
        <v>0</v>
      </c>
      <c r="J1366" s="20">
        <v>1</v>
      </c>
      <c r="K1366" s="21">
        <v>0</v>
      </c>
      <c r="L1366" s="22">
        <v>0</v>
      </c>
      <c r="M1366" s="61" t="s">
        <v>30789</v>
      </c>
      <c r="N1366" s="61"/>
      <c r="O1366" s="61"/>
      <c r="P1366" s="61"/>
      <c r="Q1366" s="61"/>
      <c r="R1366" s="61"/>
    </row>
    <row r="1367" spans="1:18" x14ac:dyDescent="0.3">
      <c r="A1367" s="17" t="s">
        <v>14988</v>
      </c>
      <c r="B1367" s="17" t="s">
        <v>14989</v>
      </c>
      <c r="C1367" s="17" t="s">
        <v>14990</v>
      </c>
      <c r="D1367" s="17" t="s">
        <v>10507</v>
      </c>
      <c r="E1367" s="17" t="s">
        <v>14991</v>
      </c>
      <c r="F1367" s="17" t="s">
        <v>14992</v>
      </c>
      <c r="G1367" s="18">
        <v>2</v>
      </c>
      <c r="H1367" s="18">
        <v>6</v>
      </c>
      <c r="I1367" s="19">
        <v>0</v>
      </c>
      <c r="J1367" s="20">
        <v>1</v>
      </c>
      <c r="K1367" s="21">
        <v>0</v>
      </c>
      <c r="L1367" s="22">
        <v>0</v>
      </c>
      <c r="M1367" s="61" t="s">
        <v>30791</v>
      </c>
      <c r="N1367" s="61"/>
      <c r="O1367" s="61"/>
      <c r="P1367" s="61"/>
      <c r="Q1367" s="61"/>
      <c r="R1367" s="61"/>
    </row>
    <row r="1368" spans="1:18" x14ac:dyDescent="0.3">
      <c r="A1368" s="17" t="s">
        <v>7127</v>
      </c>
      <c r="B1368" s="17" t="s">
        <v>14993</v>
      </c>
      <c r="C1368" s="17" t="s">
        <v>14994</v>
      </c>
      <c r="D1368" s="17" t="s">
        <v>10507</v>
      </c>
      <c r="E1368" s="17" t="s">
        <v>3459</v>
      </c>
      <c r="F1368" s="17" t="s">
        <v>14995</v>
      </c>
      <c r="G1368" s="18">
        <v>2</v>
      </c>
      <c r="H1368" s="18">
        <v>3</v>
      </c>
      <c r="I1368" s="19">
        <v>0</v>
      </c>
      <c r="J1368" s="20">
        <v>0</v>
      </c>
      <c r="K1368" s="21">
        <v>0</v>
      </c>
      <c r="L1368" s="22">
        <v>1</v>
      </c>
      <c r="M1368" s="61" t="s">
        <v>30790</v>
      </c>
      <c r="N1368" s="61"/>
      <c r="O1368" s="61"/>
      <c r="P1368" s="61"/>
      <c r="Q1368" s="61"/>
      <c r="R1368" s="61"/>
    </row>
    <row r="1369" spans="1:18" x14ac:dyDescent="0.3">
      <c r="A1369" s="17" t="s">
        <v>4826</v>
      </c>
      <c r="B1369" s="17" t="s">
        <v>14996</v>
      </c>
      <c r="C1369" s="17" t="s">
        <v>10485</v>
      </c>
      <c r="D1369" s="17" t="s">
        <v>10507</v>
      </c>
      <c r="E1369" s="17" t="s">
        <v>4828</v>
      </c>
      <c r="F1369" s="17" t="s">
        <v>14997</v>
      </c>
      <c r="G1369" s="18">
        <v>2</v>
      </c>
      <c r="H1369" s="18">
        <v>2</v>
      </c>
      <c r="I1369" s="19">
        <v>0</v>
      </c>
      <c r="J1369" s="20">
        <v>0</v>
      </c>
      <c r="K1369" s="21">
        <v>1</v>
      </c>
      <c r="L1369" s="22">
        <v>0</v>
      </c>
      <c r="M1369" s="61" t="s">
        <v>30790</v>
      </c>
      <c r="N1369" s="61"/>
      <c r="O1369" s="61"/>
      <c r="P1369" s="61"/>
      <c r="Q1369" s="61"/>
      <c r="R1369" s="61"/>
    </row>
    <row r="1370" spans="1:18" x14ac:dyDescent="0.3">
      <c r="A1370" s="17" t="s">
        <v>14998</v>
      </c>
      <c r="B1370" s="17" t="s">
        <v>14999</v>
      </c>
      <c r="C1370" s="17" t="s">
        <v>10485</v>
      </c>
      <c r="D1370" s="17" t="s">
        <v>11968</v>
      </c>
      <c r="E1370" s="17" t="s">
        <v>2085</v>
      </c>
      <c r="F1370" s="17" t="s">
        <v>15000</v>
      </c>
      <c r="G1370" s="18">
        <v>2</v>
      </c>
      <c r="H1370" s="18">
        <v>2</v>
      </c>
      <c r="I1370" s="19">
        <v>0</v>
      </c>
      <c r="J1370" s="20">
        <v>1</v>
      </c>
      <c r="K1370" s="21">
        <v>0</v>
      </c>
      <c r="L1370" s="22">
        <v>0</v>
      </c>
      <c r="M1370" s="61" t="s">
        <v>30791</v>
      </c>
      <c r="N1370" s="61"/>
      <c r="O1370" s="61"/>
      <c r="P1370" s="61"/>
      <c r="Q1370" s="61"/>
      <c r="R1370" s="61"/>
    </row>
    <row r="1371" spans="1:18" x14ac:dyDescent="0.3">
      <c r="A1371" s="17" t="s">
        <v>4024</v>
      </c>
      <c r="B1371" s="17" t="s">
        <v>15001</v>
      </c>
      <c r="C1371" s="17" t="s">
        <v>10744</v>
      </c>
      <c r="D1371" s="17" t="s">
        <v>11504</v>
      </c>
      <c r="E1371" s="17" t="s">
        <v>4026</v>
      </c>
      <c r="F1371" s="17" t="s">
        <v>15002</v>
      </c>
      <c r="G1371" s="18">
        <v>2</v>
      </c>
      <c r="H1371" s="18">
        <v>2</v>
      </c>
      <c r="I1371" s="19">
        <v>0</v>
      </c>
      <c r="J1371" s="20">
        <v>0</v>
      </c>
      <c r="K1371" s="21">
        <v>1</v>
      </c>
      <c r="L1371" s="22">
        <v>0</v>
      </c>
      <c r="M1371" s="61" t="s">
        <v>30790</v>
      </c>
      <c r="N1371" s="61"/>
      <c r="O1371" s="61"/>
      <c r="P1371" s="61"/>
      <c r="Q1371" s="61"/>
      <c r="R1371" s="61"/>
    </row>
    <row r="1372" spans="1:18" x14ac:dyDescent="0.3">
      <c r="A1372" s="17" t="s">
        <v>6119</v>
      </c>
      <c r="B1372" s="17" t="s">
        <v>15003</v>
      </c>
      <c r="C1372" s="17" t="s">
        <v>15004</v>
      </c>
      <c r="D1372" s="17" t="s">
        <v>10949</v>
      </c>
      <c r="E1372" s="17" t="s">
        <v>2174</v>
      </c>
      <c r="F1372" s="17" t="s">
        <v>15005</v>
      </c>
      <c r="G1372" s="18">
        <v>2</v>
      </c>
      <c r="H1372" s="18">
        <v>2</v>
      </c>
      <c r="I1372" s="19">
        <v>0</v>
      </c>
      <c r="J1372" s="20">
        <v>0</v>
      </c>
      <c r="K1372" s="21">
        <v>0</v>
      </c>
      <c r="L1372" s="22">
        <v>1</v>
      </c>
      <c r="M1372" s="61" t="s">
        <v>30790</v>
      </c>
      <c r="N1372" s="61"/>
      <c r="O1372" s="61"/>
      <c r="P1372" s="61"/>
      <c r="Q1372" s="61"/>
      <c r="R1372" s="61"/>
    </row>
    <row r="1373" spans="1:18" x14ac:dyDescent="0.3">
      <c r="A1373" s="17" t="s">
        <v>15006</v>
      </c>
      <c r="B1373" s="17" t="s">
        <v>15007</v>
      </c>
      <c r="C1373" s="17" t="s">
        <v>10485</v>
      </c>
      <c r="D1373" s="17" t="s">
        <v>10507</v>
      </c>
      <c r="E1373" s="17" t="s">
        <v>2211</v>
      </c>
      <c r="F1373" s="17" t="s">
        <v>15008</v>
      </c>
      <c r="G1373" s="18">
        <v>2</v>
      </c>
      <c r="H1373" s="18">
        <v>2</v>
      </c>
      <c r="I1373" s="19">
        <v>1</v>
      </c>
      <c r="J1373" s="20">
        <v>0</v>
      </c>
      <c r="K1373" s="21">
        <v>0</v>
      </c>
      <c r="L1373" s="22">
        <v>0</v>
      </c>
      <c r="M1373" s="61" t="s">
        <v>30789</v>
      </c>
      <c r="N1373" s="61"/>
      <c r="O1373" s="61"/>
      <c r="P1373" s="61"/>
      <c r="Q1373" s="61"/>
      <c r="R1373" s="61"/>
    </row>
    <row r="1374" spans="1:18" x14ac:dyDescent="0.3">
      <c r="A1374" s="17" t="s">
        <v>4906</v>
      </c>
      <c r="B1374" s="17" t="s">
        <v>15009</v>
      </c>
      <c r="C1374" s="17" t="s">
        <v>10485</v>
      </c>
      <c r="D1374" s="17" t="s">
        <v>12232</v>
      </c>
      <c r="E1374" s="17" t="s">
        <v>2181</v>
      </c>
      <c r="F1374" s="17" t="s">
        <v>15010</v>
      </c>
      <c r="G1374" s="18">
        <v>2</v>
      </c>
      <c r="H1374" s="18">
        <v>3</v>
      </c>
      <c r="I1374" s="19">
        <v>0</v>
      </c>
      <c r="J1374" s="20">
        <v>0</v>
      </c>
      <c r="K1374" s="21">
        <v>1</v>
      </c>
      <c r="L1374" s="22">
        <v>0</v>
      </c>
      <c r="M1374" s="61" t="s">
        <v>30790</v>
      </c>
      <c r="N1374" s="61"/>
      <c r="O1374" s="61"/>
      <c r="P1374" s="61"/>
      <c r="Q1374" s="61"/>
      <c r="R1374" s="61"/>
    </row>
    <row r="1375" spans="1:18" x14ac:dyDescent="0.3">
      <c r="A1375" s="17" t="s">
        <v>9190</v>
      </c>
      <c r="B1375" s="17" t="s">
        <v>15011</v>
      </c>
      <c r="C1375" s="17" t="s">
        <v>15012</v>
      </c>
      <c r="D1375" s="17" t="s">
        <v>10507</v>
      </c>
      <c r="E1375" s="17" t="s">
        <v>5959</v>
      </c>
      <c r="F1375" s="17" t="s">
        <v>15013</v>
      </c>
      <c r="G1375" s="18">
        <v>2</v>
      </c>
      <c r="H1375" s="18">
        <v>6</v>
      </c>
      <c r="I1375" s="19">
        <v>0</v>
      </c>
      <c r="J1375" s="20">
        <v>0</v>
      </c>
      <c r="K1375" s="21">
        <v>0</v>
      </c>
      <c r="L1375" s="22">
        <v>1</v>
      </c>
      <c r="M1375" s="61" t="s">
        <v>30790</v>
      </c>
      <c r="N1375" s="61"/>
      <c r="O1375" s="61"/>
      <c r="P1375" s="61"/>
      <c r="Q1375" s="61"/>
      <c r="R1375" s="61"/>
    </row>
    <row r="1376" spans="1:18" x14ac:dyDescent="0.3">
      <c r="A1376" s="17" t="s">
        <v>15014</v>
      </c>
      <c r="B1376" s="17" t="s">
        <v>15015</v>
      </c>
      <c r="C1376" s="17" t="s">
        <v>15016</v>
      </c>
      <c r="D1376" s="17" t="s">
        <v>15017</v>
      </c>
      <c r="E1376" s="17" t="s">
        <v>2444</v>
      </c>
      <c r="F1376" s="17" t="s">
        <v>15018</v>
      </c>
      <c r="G1376" s="18">
        <v>2</v>
      </c>
      <c r="H1376" s="18">
        <v>2</v>
      </c>
      <c r="I1376" s="19">
        <v>0</v>
      </c>
      <c r="J1376" s="20">
        <v>1</v>
      </c>
      <c r="K1376" s="21">
        <v>0</v>
      </c>
      <c r="L1376" s="22">
        <v>0</v>
      </c>
      <c r="M1376" s="61" t="s">
        <v>30788</v>
      </c>
      <c r="N1376" s="61"/>
      <c r="O1376" s="61"/>
      <c r="P1376" s="61"/>
      <c r="Q1376" s="61"/>
      <c r="R1376" s="61"/>
    </row>
    <row r="1377" spans="1:18" x14ac:dyDescent="0.3">
      <c r="A1377" s="17" t="s">
        <v>15019</v>
      </c>
      <c r="B1377" s="17" t="s">
        <v>15020</v>
      </c>
      <c r="C1377" s="17" t="s">
        <v>15021</v>
      </c>
      <c r="D1377" s="17" t="s">
        <v>15022</v>
      </c>
      <c r="E1377" s="17" t="s">
        <v>2433</v>
      </c>
      <c r="F1377" s="17" t="s">
        <v>15023</v>
      </c>
      <c r="G1377" s="18">
        <v>2</v>
      </c>
      <c r="H1377" s="18">
        <v>6</v>
      </c>
      <c r="I1377" s="19">
        <v>0</v>
      </c>
      <c r="J1377" s="20">
        <v>1</v>
      </c>
      <c r="K1377" s="21">
        <v>0</v>
      </c>
      <c r="L1377" s="22">
        <v>0</v>
      </c>
      <c r="M1377" s="61" t="s">
        <v>30789</v>
      </c>
      <c r="N1377" s="61"/>
      <c r="O1377" s="61"/>
      <c r="P1377" s="61"/>
      <c r="Q1377" s="61"/>
      <c r="R1377" s="61"/>
    </row>
    <row r="1378" spans="1:18" x14ac:dyDescent="0.3">
      <c r="A1378" s="17" t="s">
        <v>9040</v>
      </c>
      <c r="B1378" s="17" t="s">
        <v>15024</v>
      </c>
      <c r="C1378" s="17" t="s">
        <v>15025</v>
      </c>
      <c r="D1378" s="17" t="s">
        <v>10507</v>
      </c>
      <c r="E1378" s="17" t="s">
        <v>5372</v>
      </c>
      <c r="F1378" s="17" t="s">
        <v>15026</v>
      </c>
      <c r="G1378" s="18">
        <v>2</v>
      </c>
      <c r="H1378" s="18">
        <v>2</v>
      </c>
      <c r="I1378" s="19">
        <v>0</v>
      </c>
      <c r="J1378" s="20">
        <v>0</v>
      </c>
      <c r="K1378" s="21">
        <v>0</v>
      </c>
      <c r="L1378" s="22">
        <v>1</v>
      </c>
      <c r="M1378" s="61" t="s">
        <v>30786</v>
      </c>
      <c r="N1378" s="61"/>
      <c r="O1378" s="61"/>
      <c r="P1378" s="61"/>
      <c r="Q1378" s="61"/>
      <c r="R1378" s="61"/>
    </row>
    <row r="1379" spans="1:18" x14ac:dyDescent="0.3">
      <c r="A1379" s="17" t="s">
        <v>15027</v>
      </c>
      <c r="B1379" s="17" t="s">
        <v>15028</v>
      </c>
      <c r="C1379" s="17" t="s">
        <v>15029</v>
      </c>
      <c r="D1379" s="17" t="s">
        <v>10444</v>
      </c>
      <c r="E1379" s="17" t="s">
        <v>2146</v>
      </c>
      <c r="F1379" s="17" t="s">
        <v>15030</v>
      </c>
      <c r="G1379" s="18">
        <v>2</v>
      </c>
      <c r="H1379" s="18">
        <v>2</v>
      </c>
      <c r="I1379" s="19">
        <v>0</v>
      </c>
      <c r="J1379" s="20">
        <v>1</v>
      </c>
      <c r="K1379" s="21">
        <v>0</v>
      </c>
      <c r="L1379" s="22">
        <v>0</v>
      </c>
      <c r="M1379" s="61" t="s">
        <v>30791</v>
      </c>
      <c r="N1379" s="61"/>
      <c r="O1379" s="61"/>
      <c r="P1379" s="61"/>
      <c r="Q1379" s="61"/>
      <c r="R1379" s="61"/>
    </row>
    <row r="1380" spans="1:18" x14ac:dyDescent="0.3">
      <c r="A1380" s="17" t="s">
        <v>15031</v>
      </c>
      <c r="B1380" s="17" t="s">
        <v>15032</v>
      </c>
      <c r="C1380" s="17" t="s">
        <v>12250</v>
      </c>
      <c r="D1380" s="17" t="s">
        <v>10507</v>
      </c>
      <c r="E1380" s="17" t="s">
        <v>2433</v>
      </c>
      <c r="F1380" s="17" t="s">
        <v>15033</v>
      </c>
      <c r="G1380" s="18">
        <v>2</v>
      </c>
      <c r="H1380" s="18">
        <v>2</v>
      </c>
      <c r="I1380" s="19">
        <v>0</v>
      </c>
      <c r="J1380" s="20">
        <v>1</v>
      </c>
      <c r="K1380" s="21">
        <v>0</v>
      </c>
      <c r="L1380" s="22">
        <v>0</v>
      </c>
      <c r="M1380" s="61" t="s">
        <v>30791</v>
      </c>
      <c r="N1380" s="61"/>
      <c r="O1380" s="61"/>
      <c r="P1380" s="61"/>
      <c r="Q1380" s="61"/>
      <c r="R1380" s="61"/>
    </row>
    <row r="1381" spans="1:18" x14ac:dyDescent="0.3">
      <c r="A1381" s="17" t="s">
        <v>5824</v>
      </c>
      <c r="B1381" s="17" t="s">
        <v>15034</v>
      </c>
      <c r="C1381" s="17" t="s">
        <v>10485</v>
      </c>
      <c r="D1381" s="17" t="s">
        <v>10892</v>
      </c>
      <c r="E1381" s="17" t="s">
        <v>5826</v>
      </c>
      <c r="F1381" s="17" t="s">
        <v>15035</v>
      </c>
      <c r="G1381" s="18">
        <v>2</v>
      </c>
      <c r="H1381" s="18">
        <v>2</v>
      </c>
      <c r="I1381" s="19">
        <v>0</v>
      </c>
      <c r="J1381" s="20">
        <v>0</v>
      </c>
      <c r="K1381" s="21">
        <v>0</v>
      </c>
      <c r="L1381" s="22">
        <v>1</v>
      </c>
      <c r="M1381" s="61" t="s">
        <v>30790</v>
      </c>
      <c r="N1381" s="61"/>
      <c r="O1381" s="61"/>
      <c r="P1381" s="61"/>
      <c r="Q1381" s="61"/>
      <c r="R1381" s="61"/>
    </row>
    <row r="1382" spans="1:18" x14ac:dyDescent="0.3">
      <c r="A1382" s="17" t="s">
        <v>15036</v>
      </c>
      <c r="B1382" s="17" t="s">
        <v>15037</v>
      </c>
      <c r="C1382" s="17" t="s">
        <v>11444</v>
      </c>
      <c r="D1382" s="17" t="s">
        <v>15038</v>
      </c>
      <c r="E1382" s="17" t="s">
        <v>2064</v>
      </c>
      <c r="F1382" s="17" t="s">
        <v>15039</v>
      </c>
      <c r="G1382" s="18">
        <v>2</v>
      </c>
      <c r="H1382" s="18">
        <v>9</v>
      </c>
      <c r="I1382" s="19">
        <v>0</v>
      </c>
      <c r="J1382" s="20">
        <v>1</v>
      </c>
      <c r="K1382" s="21">
        <v>0</v>
      </c>
      <c r="L1382" s="22">
        <v>0</v>
      </c>
      <c r="M1382" s="61" t="s">
        <v>30791</v>
      </c>
      <c r="N1382" s="61"/>
      <c r="O1382" s="61"/>
      <c r="P1382" s="61"/>
      <c r="Q1382" s="61"/>
      <c r="R1382" s="61"/>
    </row>
    <row r="1383" spans="1:18" x14ac:dyDescent="0.3">
      <c r="A1383" s="17" t="s">
        <v>5557</v>
      </c>
      <c r="B1383" s="17" t="s">
        <v>15040</v>
      </c>
      <c r="C1383" s="17" t="s">
        <v>15041</v>
      </c>
      <c r="D1383" s="17" t="s">
        <v>10461</v>
      </c>
      <c r="E1383" s="17" t="s">
        <v>5559</v>
      </c>
      <c r="F1383" s="17" t="s">
        <v>15042</v>
      </c>
      <c r="G1383" s="18">
        <v>2</v>
      </c>
      <c r="H1383" s="18">
        <v>4</v>
      </c>
      <c r="I1383" s="19">
        <v>0</v>
      </c>
      <c r="J1383" s="20">
        <v>0</v>
      </c>
      <c r="K1383" s="21">
        <v>0</v>
      </c>
      <c r="L1383" s="22">
        <v>1</v>
      </c>
      <c r="M1383" s="61" t="s">
        <v>30790</v>
      </c>
      <c r="N1383" s="61"/>
      <c r="O1383" s="61"/>
      <c r="P1383" s="61"/>
      <c r="Q1383" s="61"/>
      <c r="R1383" s="61"/>
    </row>
    <row r="1384" spans="1:18" x14ac:dyDescent="0.3">
      <c r="A1384" s="17" t="s">
        <v>6130</v>
      </c>
      <c r="B1384" s="17" t="s">
        <v>15043</v>
      </c>
      <c r="C1384" s="17" t="s">
        <v>10714</v>
      </c>
      <c r="D1384" s="17" t="s">
        <v>11547</v>
      </c>
      <c r="E1384" s="17" t="s">
        <v>2085</v>
      </c>
      <c r="F1384" s="17" t="s">
        <v>15044</v>
      </c>
      <c r="G1384" s="18">
        <v>2</v>
      </c>
      <c r="H1384" s="18">
        <v>3</v>
      </c>
      <c r="I1384" s="19">
        <v>0</v>
      </c>
      <c r="J1384" s="20">
        <v>0</v>
      </c>
      <c r="K1384" s="21">
        <v>0</v>
      </c>
      <c r="L1384" s="22">
        <v>1</v>
      </c>
      <c r="M1384" s="61" t="s">
        <v>30790</v>
      </c>
      <c r="N1384" s="61"/>
      <c r="O1384" s="61"/>
      <c r="P1384" s="61"/>
      <c r="Q1384" s="61"/>
      <c r="R1384" s="61"/>
    </row>
    <row r="1385" spans="1:18" x14ac:dyDescent="0.3">
      <c r="A1385" s="17" t="s">
        <v>15045</v>
      </c>
      <c r="B1385" s="17" t="s">
        <v>15046</v>
      </c>
      <c r="C1385" s="17" t="s">
        <v>15047</v>
      </c>
      <c r="D1385" s="17" t="s">
        <v>10507</v>
      </c>
      <c r="E1385" s="17" t="s">
        <v>2725</v>
      </c>
      <c r="F1385" s="17" t="s">
        <v>15048</v>
      </c>
      <c r="G1385" s="18">
        <v>2</v>
      </c>
      <c r="H1385" s="18">
        <v>2</v>
      </c>
      <c r="I1385" s="19">
        <v>0</v>
      </c>
      <c r="J1385" s="20">
        <v>1</v>
      </c>
      <c r="K1385" s="21">
        <v>0</v>
      </c>
      <c r="L1385" s="22">
        <v>0</v>
      </c>
      <c r="M1385" s="61" t="s">
        <v>30791</v>
      </c>
      <c r="N1385" s="61"/>
      <c r="O1385" s="61"/>
      <c r="P1385" s="61"/>
      <c r="Q1385" s="61"/>
      <c r="R1385" s="61"/>
    </row>
    <row r="1386" spans="1:18" x14ac:dyDescent="0.3">
      <c r="A1386" s="17" t="s">
        <v>15049</v>
      </c>
      <c r="B1386" s="17" t="s">
        <v>15050</v>
      </c>
      <c r="C1386" s="17" t="s">
        <v>10485</v>
      </c>
      <c r="D1386" s="17" t="s">
        <v>10507</v>
      </c>
      <c r="E1386" s="17" t="s">
        <v>2248</v>
      </c>
      <c r="F1386" s="17" t="s">
        <v>15051</v>
      </c>
      <c r="G1386" s="18">
        <v>2</v>
      </c>
      <c r="H1386" s="18">
        <v>2</v>
      </c>
      <c r="I1386" s="19">
        <v>0</v>
      </c>
      <c r="J1386" s="20">
        <v>1</v>
      </c>
      <c r="K1386" s="21">
        <v>0</v>
      </c>
      <c r="L1386" s="22">
        <v>0</v>
      </c>
      <c r="M1386" s="61" t="s">
        <v>30791</v>
      </c>
      <c r="N1386" s="61"/>
      <c r="O1386" s="61"/>
      <c r="P1386" s="61"/>
      <c r="Q1386" s="61"/>
      <c r="R1386" s="61"/>
    </row>
    <row r="1387" spans="1:18" x14ac:dyDescent="0.3">
      <c r="A1387" s="17" t="s">
        <v>15052</v>
      </c>
      <c r="B1387" s="17" t="s">
        <v>15053</v>
      </c>
      <c r="C1387" s="17" t="s">
        <v>15054</v>
      </c>
      <c r="D1387" s="17" t="s">
        <v>10695</v>
      </c>
      <c r="E1387" s="17" t="s">
        <v>2269</v>
      </c>
      <c r="F1387" s="17" t="s">
        <v>15055</v>
      </c>
      <c r="G1387" s="18">
        <v>2</v>
      </c>
      <c r="H1387" s="18">
        <v>7</v>
      </c>
      <c r="I1387" s="19">
        <v>0</v>
      </c>
      <c r="J1387" s="20">
        <v>1</v>
      </c>
      <c r="K1387" s="21">
        <v>0</v>
      </c>
      <c r="L1387" s="22">
        <v>0</v>
      </c>
      <c r="M1387" s="61" t="s">
        <v>30789</v>
      </c>
      <c r="N1387" s="61"/>
      <c r="O1387" s="61"/>
      <c r="P1387" s="61"/>
      <c r="Q1387" s="61"/>
      <c r="R1387" s="61"/>
    </row>
    <row r="1388" spans="1:18" x14ac:dyDescent="0.3">
      <c r="A1388" s="17" t="s">
        <v>8152</v>
      </c>
      <c r="B1388" s="17" t="s">
        <v>15056</v>
      </c>
      <c r="C1388" s="17" t="s">
        <v>15057</v>
      </c>
      <c r="D1388" s="17" t="s">
        <v>10507</v>
      </c>
      <c r="E1388" s="17" t="s">
        <v>4269</v>
      </c>
      <c r="F1388" s="17" t="s">
        <v>15058</v>
      </c>
      <c r="G1388" s="18">
        <v>2</v>
      </c>
      <c r="H1388" s="18">
        <v>5</v>
      </c>
      <c r="I1388" s="19">
        <v>0</v>
      </c>
      <c r="J1388" s="20">
        <v>0</v>
      </c>
      <c r="K1388" s="21">
        <v>0</v>
      </c>
      <c r="L1388" s="22">
        <v>1</v>
      </c>
      <c r="M1388" s="61" t="s">
        <v>30790</v>
      </c>
      <c r="N1388" s="61"/>
      <c r="O1388" s="61"/>
      <c r="P1388" s="61"/>
      <c r="Q1388" s="61"/>
      <c r="R1388" s="61"/>
    </row>
    <row r="1389" spans="1:18" x14ac:dyDescent="0.3">
      <c r="A1389" s="17" t="s">
        <v>15059</v>
      </c>
      <c r="B1389" s="17" t="s">
        <v>15060</v>
      </c>
      <c r="C1389" s="17" t="s">
        <v>15061</v>
      </c>
      <c r="D1389" s="17" t="s">
        <v>12430</v>
      </c>
      <c r="E1389" s="17" t="s">
        <v>2085</v>
      </c>
      <c r="F1389" s="17" t="s">
        <v>15062</v>
      </c>
      <c r="G1389" s="18">
        <v>2</v>
      </c>
      <c r="H1389" s="18">
        <v>3</v>
      </c>
      <c r="I1389" s="19">
        <v>0</v>
      </c>
      <c r="J1389" s="20">
        <v>1</v>
      </c>
      <c r="K1389" s="21">
        <v>0</v>
      </c>
      <c r="L1389" s="22">
        <v>0</v>
      </c>
      <c r="M1389" s="61" t="s">
        <v>30789</v>
      </c>
      <c r="N1389" s="61"/>
      <c r="O1389" s="61"/>
      <c r="P1389" s="61"/>
      <c r="Q1389" s="61"/>
      <c r="R1389" s="61"/>
    </row>
    <row r="1390" spans="1:18" x14ac:dyDescent="0.3">
      <c r="A1390" s="17" t="s">
        <v>15063</v>
      </c>
      <c r="B1390" s="17" t="s">
        <v>15064</v>
      </c>
      <c r="C1390" s="17" t="s">
        <v>15065</v>
      </c>
      <c r="D1390" s="17" t="s">
        <v>10710</v>
      </c>
      <c r="E1390" s="17" t="s">
        <v>2324</v>
      </c>
      <c r="F1390" s="17" t="s">
        <v>15066</v>
      </c>
      <c r="G1390" s="18">
        <v>2</v>
      </c>
      <c r="H1390" s="18">
        <v>3</v>
      </c>
      <c r="I1390" s="19">
        <v>0</v>
      </c>
      <c r="J1390" s="20">
        <v>1</v>
      </c>
      <c r="K1390" s="21">
        <v>0</v>
      </c>
      <c r="L1390" s="22">
        <v>0</v>
      </c>
      <c r="M1390" s="61" t="s">
        <v>30791</v>
      </c>
      <c r="N1390" s="61"/>
      <c r="O1390" s="61"/>
      <c r="P1390" s="61"/>
      <c r="Q1390" s="61"/>
      <c r="R1390" s="61"/>
    </row>
    <row r="1391" spans="1:18" x14ac:dyDescent="0.3">
      <c r="A1391" s="17" t="s">
        <v>15067</v>
      </c>
      <c r="B1391" s="17" t="s">
        <v>15068</v>
      </c>
      <c r="C1391" s="17" t="s">
        <v>15069</v>
      </c>
      <c r="D1391" s="17" t="s">
        <v>11116</v>
      </c>
      <c r="E1391" s="17" t="s">
        <v>15070</v>
      </c>
      <c r="F1391" s="17" t="s">
        <v>15071</v>
      </c>
      <c r="G1391" s="18">
        <v>2</v>
      </c>
      <c r="H1391" s="18">
        <v>3</v>
      </c>
      <c r="I1391" s="19">
        <v>1</v>
      </c>
      <c r="J1391" s="20">
        <v>0</v>
      </c>
      <c r="K1391" s="21">
        <v>0</v>
      </c>
      <c r="L1391" s="22">
        <v>0</v>
      </c>
      <c r="M1391" s="61" t="s">
        <v>30789</v>
      </c>
      <c r="N1391" s="61"/>
      <c r="O1391" s="61"/>
      <c r="P1391" s="61"/>
      <c r="Q1391" s="61"/>
      <c r="R1391" s="61"/>
    </row>
    <row r="1392" spans="1:18" x14ac:dyDescent="0.3">
      <c r="A1392" s="17" t="s">
        <v>15072</v>
      </c>
      <c r="B1392" s="17" t="s">
        <v>15073</v>
      </c>
      <c r="C1392" s="17" t="s">
        <v>15074</v>
      </c>
      <c r="D1392" s="17" t="s">
        <v>10507</v>
      </c>
      <c r="E1392" s="17" t="s">
        <v>2433</v>
      </c>
      <c r="F1392" s="17" t="s">
        <v>15075</v>
      </c>
      <c r="G1392" s="18">
        <v>2</v>
      </c>
      <c r="H1392" s="18">
        <v>2</v>
      </c>
      <c r="I1392" s="19">
        <v>0</v>
      </c>
      <c r="J1392" s="20">
        <v>1</v>
      </c>
      <c r="K1392" s="21">
        <v>0</v>
      </c>
      <c r="L1392" s="22">
        <v>0</v>
      </c>
      <c r="M1392" s="61" t="s">
        <v>30791</v>
      </c>
      <c r="N1392" s="61"/>
      <c r="O1392" s="61"/>
      <c r="P1392" s="61"/>
      <c r="Q1392" s="61"/>
      <c r="R1392" s="61"/>
    </row>
    <row r="1393" spans="1:18" x14ac:dyDescent="0.3">
      <c r="A1393" s="17" t="s">
        <v>15076</v>
      </c>
      <c r="B1393" s="17" t="s">
        <v>13416</v>
      </c>
      <c r="C1393" s="17" t="s">
        <v>15077</v>
      </c>
      <c r="D1393" s="17" t="s">
        <v>12076</v>
      </c>
      <c r="E1393" s="17" t="s">
        <v>2181</v>
      </c>
      <c r="F1393" s="17" t="s">
        <v>15078</v>
      </c>
      <c r="G1393" s="18">
        <v>2</v>
      </c>
      <c r="H1393" s="18">
        <v>32</v>
      </c>
      <c r="I1393" s="19">
        <v>0.5</v>
      </c>
      <c r="J1393" s="20">
        <v>0.5</v>
      </c>
      <c r="K1393" s="21">
        <v>0</v>
      </c>
      <c r="L1393" s="22">
        <v>0</v>
      </c>
      <c r="M1393" s="61" t="s">
        <v>30789</v>
      </c>
      <c r="N1393" s="61"/>
      <c r="O1393" s="61"/>
      <c r="P1393" s="61"/>
      <c r="Q1393" s="61"/>
      <c r="R1393" s="61"/>
    </row>
    <row r="1394" spans="1:18" x14ac:dyDescent="0.3">
      <c r="A1394" s="17" t="s">
        <v>5536</v>
      </c>
      <c r="B1394" s="17" t="s">
        <v>15079</v>
      </c>
      <c r="C1394" s="17" t="s">
        <v>10485</v>
      </c>
      <c r="D1394" s="17" t="s">
        <v>10710</v>
      </c>
      <c r="E1394" s="17" t="s">
        <v>2695</v>
      </c>
      <c r="F1394" s="17" t="s">
        <v>15080</v>
      </c>
      <c r="G1394" s="18">
        <v>2</v>
      </c>
      <c r="H1394" s="18">
        <v>2</v>
      </c>
      <c r="I1394" s="19">
        <v>0</v>
      </c>
      <c r="J1394" s="20">
        <v>0</v>
      </c>
      <c r="K1394" s="21">
        <v>0</v>
      </c>
      <c r="L1394" s="22">
        <v>1</v>
      </c>
      <c r="M1394" s="61" t="s">
        <v>30790</v>
      </c>
      <c r="N1394" s="61"/>
      <c r="O1394" s="61"/>
      <c r="P1394" s="61"/>
      <c r="Q1394" s="61"/>
      <c r="R1394" s="61"/>
    </row>
    <row r="1395" spans="1:18" x14ac:dyDescent="0.3">
      <c r="A1395" s="17" t="s">
        <v>2381</v>
      </c>
      <c r="B1395" s="17" t="s">
        <v>15081</v>
      </c>
      <c r="C1395" s="17" t="s">
        <v>15082</v>
      </c>
      <c r="D1395" s="17" t="s">
        <v>10695</v>
      </c>
      <c r="E1395" s="17" t="s">
        <v>2146</v>
      </c>
      <c r="F1395" s="17" t="s">
        <v>15083</v>
      </c>
      <c r="G1395" s="18">
        <v>2</v>
      </c>
      <c r="H1395" s="18">
        <v>2</v>
      </c>
      <c r="I1395" s="19">
        <v>0</v>
      </c>
      <c r="J1395" s="20">
        <v>0</v>
      </c>
      <c r="K1395" s="21">
        <v>1</v>
      </c>
      <c r="L1395" s="22">
        <v>0</v>
      </c>
      <c r="M1395" s="61" t="s">
        <v>30790</v>
      </c>
      <c r="N1395" s="61"/>
      <c r="O1395" s="61"/>
      <c r="P1395" s="61"/>
      <c r="Q1395" s="61"/>
      <c r="R1395" s="61"/>
    </row>
    <row r="1396" spans="1:18" x14ac:dyDescent="0.3">
      <c r="A1396" s="17" t="s">
        <v>15084</v>
      </c>
      <c r="B1396" s="17" t="s">
        <v>15085</v>
      </c>
      <c r="C1396" s="17" t="s">
        <v>15086</v>
      </c>
      <c r="D1396" s="17" t="s">
        <v>10584</v>
      </c>
      <c r="E1396" s="17" t="s">
        <v>2269</v>
      </c>
      <c r="F1396" s="17" t="s">
        <v>15087</v>
      </c>
      <c r="G1396" s="18">
        <v>2</v>
      </c>
      <c r="H1396" s="18">
        <v>3</v>
      </c>
      <c r="I1396" s="19">
        <v>0</v>
      </c>
      <c r="J1396" s="20">
        <v>1</v>
      </c>
      <c r="K1396" s="21">
        <v>0</v>
      </c>
      <c r="L1396" s="22">
        <v>0</v>
      </c>
      <c r="M1396" s="61" t="s">
        <v>30791</v>
      </c>
      <c r="N1396" s="61"/>
      <c r="O1396" s="61"/>
      <c r="P1396" s="61"/>
      <c r="Q1396" s="61"/>
      <c r="R1396" s="61"/>
    </row>
    <row r="1397" spans="1:18" x14ac:dyDescent="0.3">
      <c r="A1397" s="17" t="s">
        <v>2239</v>
      </c>
      <c r="B1397" s="17" t="s">
        <v>15088</v>
      </c>
      <c r="C1397" s="17" t="s">
        <v>10485</v>
      </c>
      <c r="D1397" s="17" t="s">
        <v>10507</v>
      </c>
      <c r="E1397" s="17" t="s">
        <v>2211</v>
      </c>
      <c r="F1397" s="17" t="s">
        <v>15089</v>
      </c>
      <c r="G1397" s="18">
        <v>2</v>
      </c>
      <c r="H1397" s="18">
        <v>7</v>
      </c>
      <c r="I1397" s="19">
        <v>0</v>
      </c>
      <c r="J1397" s="20">
        <v>0</v>
      </c>
      <c r="K1397" s="21">
        <v>1</v>
      </c>
      <c r="L1397" s="22">
        <v>0</v>
      </c>
      <c r="M1397" s="61" t="s">
        <v>30789</v>
      </c>
      <c r="N1397" s="61"/>
      <c r="O1397" s="61"/>
      <c r="P1397" s="61"/>
      <c r="Q1397" s="61"/>
      <c r="R1397" s="61"/>
    </row>
    <row r="1398" spans="1:18" x14ac:dyDescent="0.3">
      <c r="A1398" s="17" t="s">
        <v>15090</v>
      </c>
      <c r="B1398" s="17" t="s">
        <v>15091</v>
      </c>
      <c r="C1398" s="17" t="s">
        <v>15092</v>
      </c>
      <c r="D1398" s="17" t="s">
        <v>10507</v>
      </c>
      <c r="E1398" s="17" t="s">
        <v>2706</v>
      </c>
      <c r="F1398" s="17" t="s">
        <v>15093</v>
      </c>
      <c r="G1398" s="18">
        <v>2</v>
      </c>
      <c r="H1398" s="18">
        <v>3</v>
      </c>
      <c r="I1398" s="19">
        <v>0.5</v>
      </c>
      <c r="J1398" s="20">
        <v>0.5</v>
      </c>
      <c r="K1398" s="21">
        <v>0</v>
      </c>
      <c r="L1398" s="22">
        <v>0</v>
      </c>
      <c r="M1398" s="61" t="s">
        <v>30789</v>
      </c>
      <c r="N1398" s="61"/>
      <c r="O1398" s="61"/>
      <c r="P1398" s="61"/>
      <c r="Q1398" s="61"/>
      <c r="R1398" s="61"/>
    </row>
    <row r="1399" spans="1:18" x14ac:dyDescent="0.3">
      <c r="A1399" s="17" t="s">
        <v>15094</v>
      </c>
      <c r="B1399" s="17" t="s">
        <v>15095</v>
      </c>
      <c r="C1399" s="17" t="s">
        <v>15096</v>
      </c>
      <c r="D1399" s="17" t="s">
        <v>10507</v>
      </c>
      <c r="E1399" s="17" t="s">
        <v>13395</v>
      </c>
      <c r="F1399" s="17" t="s">
        <v>15097</v>
      </c>
      <c r="G1399" s="18">
        <v>2</v>
      </c>
      <c r="H1399" s="18">
        <v>8</v>
      </c>
      <c r="I1399" s="19">
        <v>0</v>
      </c>
      <c r="J1399" s="20">
        <v>1</v>
      </c>
      <c r="K1399" s="21">
        <v>0</v>
      </c>
      <c r="L1399" s="22">
        <v>0</v>
      </c>
      <c r="M1399" s="61" t="s">
        <v>30791</v>
      </c>
      <c r="N1399" s="61"/>
      <c r="O1399" s="61"/>
      <c r="P1399" s="61"/>
      <c r="Q1399" s="61"/>
      <c r="R1399" s="61"/>
    </row>
    <row r="1400" spans="1:18" x14ac:dyDescent="0.3">
      <c r="A1400" s="17" t="s">
        <v>5885</v>
      </c>
      <c r="B1400" s="17" t="s">
        <v>15098</v>
      </c>
      <c r="C1400" s="17" t="s">
        <v>15099</v>
      </c>
      <c r="D1400" s="17" t="s">
        <v>10507</v>
      </c>
      <c r="E1400" s="17" t="s">
        <v>5372</v>
      </c>
      <c r="F1400" s="17" t="s">
        <v>15100</v>
      </c>
      <c r="G1400" s="18">
        <v>2</v>
      </c>
      <c r="H1400" s="18">
        <v>5</v>
      </c>
      <c r="I1400" s="19">
        <v>0</v>
      </c>
      <c r="J1400" s="20">
        <v>0</v>
      </c>
      <c r="K1400" s="21">
        <v>0</v>
      </c>
      <c r="L1400" s="22">
        <v>1</v>
      </c>
      <c r="M1400" s="61" t="s">
        <v>30786</v>
      </c>
      <c r="N1400" s="61"/>
      <c r="O1400" s="61"/>
      <c r="P1400" s="61"/>
      <c r="Q1400" s="61"/>
      <c r="R1400" s="61"/>
    </row>
    <row r="1401" spans="1:18" x14ac:dyDescent="0.3">
      <c r="A1401" s="17" t="s">
        <v>15101</v>
      </c>
      <c r="B1401" s="17" t="s">
        <v>15102</v>
      </c>
      <c r="C1401" s="17" t="s">
        <v>10496</v>
      </c>
      <c r="D1401" s="17" t="s">
        <v>10550</v>
      </c>
      <c r="E1401" s="17" t="s">
        <v>10498</v>
      </c>
      <c r="F1401" s="17" t="s">
        <v>15103</v>
      </c>
      <c r="G1401" s="18">
        <v>2</v>
      </c>
      <c r="H1401" s="18">
        <v>8</v>
      </c>
      <c r="I1401" s="19">
        <v>0.5</v>
      </c>
      <c r="J1401" s="20">
        <v>0.5</v>
      </c>
      <c r="K1401" s="21">
        <v>0</v>
      </c>
      <c r="L1401" s="22">
        <v>0</v>
      </c>
      <c r="M1401" s="61" t="s">
        <v>30789</v>
      </c>
      <c r="N1401" s="61"/>
      <c r="O1401" s="61"/>
      <c r="P1401" s="61"/>
      <c r="Q1401" s="61"/>
      <c r="R1401" s="61"/>
    </row>
    <row r="1402" spans="1:18" x14ac:dyDescent="0.3">
      <c r="A1402" s="17" t="s">
        <v>7698</v>
      </c>
      <c r="B1402" s="17" t="s">
        <v>15104</v>
      </c>
      <c r="C1402" s="17" t="s">
        <v>15105</v>
      </c>
      <c r="D1402" s="17" t="s">
        <v>10507</v>
      </c>
      <c r="E1402" s="17" t="s">
        <v>5372</v>
      </c>
      <c r="F1402" s="17" t="s">
        <v>15106</v>
      </c>
      <c r="G1402" s="18">
        <v>2</v>
      </c>
      <c r="H1402" s="18">
        <v>4</v>
      </c>
      <c r="I1402" s="19">
        <v>0</v>
      </c>
      <c r="J1402" s="20">
        <v>0</v>
      </c>
      <c r="K1402" s="21">
        <v>0</v>
      </c>
      <c r="L1402" s="22">
        <v>1</v>
      </c>
      <c r="M1402" s="61" t="s">
        <v>30786</v>
      </c>
      <c r="N1402" s="61"/>
      <c r="O1402" s="61"/>
      <c r="P1402" s="61"/>
      <c r="Q1402" s="61"/>
      <c r="R1402" s="61"/>
    </row>
    <row r="1403" spans="1:18" x14ac:dyDescent="0.3">
      <c r="A1403" s="17" t="s">
        <v>4339</v>
      </c>
      <c r="B1403" s="17" t="s">
        <v>15107</v>
      </c>
      <c r="C1403" s="17" t="s">
        <v>15108</v>
      </c>
      <c r="D1403" s="17" t="s">
        <v>10710</v>
      </c>
      <c r="E1403" s="17" t="s">
        <v>2085</v>
      </c>
      <c r="F1403" s="17" t="s">
        <v>15109</v>
      </c>
      <c r="G1403" s="18">
        <v>2</v>
      </c>
      <c r="H1403" s="18">
        <v>2</v>
      </c>
      <c r="I1403" s="19">
        <v>0</v>
      </c>
      <c r="J1403" s="20">
        <v>0</v>
      </c>
      <c r="K1403" s="21">
        <v>1</v>
      </c>
      <c r="L1403" s="22">
        <v>0</v>
      </c>
      <c r="M1403" s="61" t="s">
        <v>30790</v>
      </c>
      <c r="N1403" s="61"/>
      <c r="O1403" s="61"/>
      <c r="P1403" s="61"/>
      <c r="Q1403" s="61"/>
      <c r="R1403" s="61"/>
    </row>
    <row r="1404" spans="1:18" x14ac:dyDescent="0.3">
      <c r="A1404" s="17" t="s">
        <v>15110</v>
      </c>
      <c r="B1404" s="17" t="s">
        <v>15111</v>
      </c>
      <c r="C1404" s="17" t="s">
        <v>10485</v>
      </c>
      <c r="D1404" s="17" t="s">
        <v>10949</v>
      </c>
      <c r="E1404" s="17" t="s">
        <v>6294</v>
      </c>
      <c r="F1404" s="17" t="s">
        <v>15112</v>
      </c>
      <c r="G1404" s="18">
        <v>2</v>
      </c>
      <c r="H1404" s="18">
        <v>3</v>
      </c>
      <c r="I1404" s="19">
        <v>0</v>
      </c>
      <c r="J1404" s="20">
        <v>1</v>
      </c>
      <c r="K1404" s="21">
        <v>0</v>
      </c>
      <c r="L1404" s="22">
        <v>0</v>
      </c>
      <c r="M1404" s="61" t="s">
        <v>30791</v>
      </c>
      <c r="N1404" s="61"/>
      <c r="O1404" s="61"/>
      <c r="P1404" s="61"/>
      <c r="Q1404" s="61"/>
      <c r="R1404" s="61"/>
    </row>
    <row r="1405" spans="1:18" x14ac:dyDescent="0.3">
      <c r="A1405" s="17" t="s">
        <v>6667</v>
      </c>
      <c r="B1405" s="17" t="s">
        <v>15113</v>
      </c>
      <c r="C1405" s="17" t="s">
        <v>10485</v>
      </c>
      <c r="D1405" s="17" t="s">
        <v>15114</v>
      </c>
      <c r="E1405" s="17" t="s">
        <v>5820</v>
      </c>
      <c r="F1405" s="17" t="s">
        <v>15115</v>
      </c>
      <c r="G1405" s="18">
        <v>2</v>
      </c>
      <c r="H1405" s="18">
        <v>2</v>
      </c>
      <c r="I1405" s="19">
        <v>0</v>
      </c>
      <c r="J1405" s="20">
        <v>0</v>
      </c>
      <c r="K1405" s="21">
        <v>0</v>
      </c>
      <c r="L1405" s="22">
        <v>1</v>
      </c>
      <c r="M1405" s="61" t="s">
        <v>30786</v>
      </c>
      <c r="N1405" s="61"/>
      <c r="O1405" s="61"/>
      <c r="P1405" s="61"/>
      <c r="Q1405" s="61"/>
      <c r="R1405" s="61"/>
    </row>
    <row r="1406" spans="1:18" x14ac:dyDescent="0.3">
      <c r="A1406" s="17" t="s">
        <v>3846</v>
      </c>
      <c r="B1406" s="17" t="s">
        <v>15116</v>
      </c>
      <c r="C1406" s="17" t="s">
        <v>15117</v>
      </c>
      <c r="D1406" s="17" t="s">
        <v>15118</v>
      </c>
      <c r="E1406" s="17" t="s">
        <v>3324</v>
      </c>
      <c r="F1406" s="17" t="s">
        <v>15119</v>
      </c>
      <c r="G1406" s="18">
        <v>2</v>
      </c>
      <c r="H1406" s="18">
        <v>2</v>
      </c>
      <c r="I1406" s="19">
        <v>0</v>
      </c>
      <c r="J1406" s="20">
        <v>0</v>
      </c>
      <c r="K1406" s="21">
        <v>1</v>
      </c>
      <c r="L1406" s="22">
        <v>0</v>
      </c>
      <c r="M1406" s="61" t="s">
        <v>30789</v>
      </c>
      <c r="N1406" s="61"/>
      <c r="O1406" s="61"/>
      <c r="P1406" s="61"/>
      <c r="Q1406" s="61"/>
      <c r="R1406" s="61"/>
    </row>
    <row r="1407" spans="1:18" x14ac:dyDescent="0.3">
      <c r="A1407" s="17" t="s">
        <v>15120</v>
      </c>
      <c r="B1407" s="17" t="s">
        <v>15121</v>
      </c>
      <c r="C1407" s="17" t="s">
        <v>12572</v>
      </c>
      <c r="D1407" s="17" t="s">
        <v>10507</v>
      </c>
      <c r="E1407" s="17" t="s">
        <v>2039</v>
      </c>
      <c r="F1407" s="17" t="s">
        <v>15122</v>
      </c>
      <c r="G1407" s="18">
        <v>2</v>
      </c>
      <c r="H1407" s="18">
        <v>4</v>
      </c>
      <c r="I1407" s="19">
        <v>0</v>
      </c>
      <c r="J1407" s="20">
        <v>1</v>
      </c>
      <c r="K1407" s="21">
        <v>0</v>
      </c>
      <c r="L1407" s="22">
        <v>0</v>
      </c>
      <c r="M1407" s="61" t="s">
        <v>30791</v>
      </c>
      <c r="N1407" s="61"/>
      <c r="O1407" s="61"/>
      <c r="P1407" s="61"/>
      <c r="Q1407" s="61"/>
      <c r="R1407" s="61"/>
    </row>
    <row r="1408" spans="1:18" x14ac:dyDescent="0.3">
      <c r="A1408" s="17" t="s">
        <v>15123</v>
      </c>
      <c r="B1408" s="17" t="s">
        <v>15124</v>
      </c>
      <c r="C1408" s="17" t="s">
        <v>13446</v>
      </c>
      <c r="D1408" s="17" t="s">
        <v>10507</v>
      </c>
      <c r="E1408" s="17" t="s">
        <v>3990</v>
      </c>
      <c r="F1408" s="17" t="s">
        <v>15125</v>
      </c>
      <c r="G1408" s="18">
        <v>1</v>
      </c>
      <c r="H1408" s="18">
        <v>1</v>
      </c>
      <c r="I1408" s="19">
        <v>0</v>
      </c>
      <c r="J1408" s="20">
        <v>1</v>
      </c>
      <c r="K1408" s="21">
        <v>0</v>
      </c>
      <c r="L1408" s="22">
        <v>0</v>
      </c>
      <c r="M1408" s="61" t="s">
        <v>30789</v>
      </c>
      <c r="N1408" s="61"/>
      <c r="O1408" s="61"/>
      <c r="P1408" s="61"/>
      <c r="Q1408" s="61"/>
      <c r="R1408" s="61"/>
    </row>
    <row r="1409" spans="1:18" x14ac:dyDescent="0.3">
      <c r="A1409" s="17" t="s">
        <v>8405</v>
      </c>
      <c r="B1409" s="17" t="s">
        <v>15126</v>
      </c>
      <c r="C1409" s="17" t="s">
        <v>10485</v>
      </c>
      <c r="D1409" s="17" t="s">
        <v>10892</v>
      </c>
      <c r="E1409" s="17" t="s">
        <v>2725</v>
      </c>
      <c r="F1409" s="17" t="s">
        <v>15127</v>
      </c>
      <c r="G1409" s="18">
        <v>1</v>
      </c>
      <c r="H1409" s="18">
        <v>3</v>
      </c>
      <c r="I1409" s="19">
        <v>0</v>
      </c>
      <c r="J1409" s="20">
        <v>0</v>
      </c>
      <c r="K1409" s="21">
        <v>0</v>
      </c>
      <c r="L1409" s="22">
        <v>1</v>
      </c>
      <c r="M1409" s="61" t="s">
        <v>30790</v>
      </c>
      <c r="N1409" s="61"/>
      <c r="O1409" s="61"/>
      <c r="P1409" s="61"/>
      <c r="Q1409" s="61"/>
      <c r="R1409" s="61"/>
    </row>
    <row r="1410" spans="1:18" x14ac:dyDescent="0.3">
      <c r="A1410" s="17" t="s">
        <v>15128</v>
      </c>
      <c r="B1410" s="17" t="s">
        <v>15129</v>
      </c>
      <c r="C1410" s="17" t="s">
        <v>13514</v>
      </c>
      <c r="D1410" s="17" t="s">
        <v>12133</v>
      </c>
      <c r="E1410" s="17" t="s">
        <v>15130</v>
      </c>
      <c r="F1410" s="17" t="s">
        <v>15131</v>
      </c>
      <c r="G1410" s="18">
        <v>1</v>
      </c>
      <c r="H1410" s="18">
        <v>1</v>
      </c>
      <c r="I1410" s="19">
        <v>0</v>
      </c>
      <c r="J1410" s="20">
        <v>1</v>
      </c>
      <c r="K1410" s="21">
        <v>0</v>
      </c>
      <c r="L1410" s="22">
        <v>0</v>
      </c>
      <c r="M1410" s="61" t="s">
        <v>30791</v>
      </c>
      <c r="N1410" s="61"/>
      <c r="O1410" s="61"/>
      <c r="P1410" s="61"/>
      <c r="Q1410" s="61"/>
      <c r="R1410" s="61"/>
    </row>
    <row r="1411" spans="1:18" x14ac:dyDescent="0.3">
      <c r="A1411" s="17" t="s">
        <v>2050</v>
      </c>
      <c r="B1411" s="17" t="s">
        <v>15132</v>
      </c>
      <c r="C1411" s="17" t="s">
        <v>10485</v>
      </c>
      <c r="D1411" s="17" t="s">
        <v>11130</v>
      </c>
      <c r="E1411" s="17" t="s">
        <v>2049</v>
      </c>
      <c r="F1411" s="17" t="s">
        <v>15133</v>
      </c>
      <c r="G1411" s="18">
        <v>1</v>
      </c>
      <c r="H1411" s="18">
        <v>1</v>
      </c>
      <c r="I1411" s="19">
        <v>0</v>
      </c>
      <c r="J1411" s="20">
        <v>0</v>
      </c>
      <c r="K1411" s="21">
        <v>1</v>
      </c>
      <c r="L1411" s="22">
        <v>0</v>
      </c>
      <c r="M1411" s="61" t="s">
        <v>30790</v>
      </c>
      <c r="N1411" s="61"/>
      <c r="O1411" s="61"/>
      <c r="P1411" s="61"/>
      <c r="Q1411" s="61"/>
      <c r="R1411" s="61"/>
    </row>
    <row r="1412" spans="1:18" x14ac:dyDescent="0.3">
      <c r="A1412" s="17" t="s">
        <v>15134</v>
      </c>
      <c r="B1412" s="17" t="s">
        <v>15135</v>
      </c>
      <c r="C1412" s="17" t="s">
        <v>15136</v>
      </c>
      <c r="D1412" s="17" t="s">
        <v>10507</v>
      </c>
      <c r="E1412" s="17" t="s">
        <v>8614</v>
      </c>
      <c r="F1412" s="17" t="s">
        <v>15137</v>
      </c>
      <c r="G1412" s="18">
        <v>1</v>
      </c>
      <c r="H1412" s="18">
        <v>1</v>
      </c>
      <c r="I1412" s="19">
        <v>0</v>
      </c>
      <c r="J1412" s="20">
        <v>1</v>
      </c>
      <c r="K1412" s="21">
        <v>0</v>
      </c>
      <c r="L1412" s="22">
        <v>0</v>
      </c>
      <c r="M1412" s="61" t="s">
        <v>30791</v>
      </c>
      <c r="N1412" s="61"/>
      <c r="O1412" s="61"/>
      <c r="P1412" s="61"/>
      <c r="Q1412" s="61"/>
      <c r="R1412" s="61"/>
    </row>
    <row r="1413" spans="1:18" x14ac:dyDescent="0.3">
      <c r="A1413" s="17" t="s">
        <v>15138</v>
      </c>
      <c r="B1413" s="17" t="s">
        <v>15139</v>
      </c>
      <c r="C1413" s="17" t="s">
        <v>15140</v>
      </c>
      <c r="D1413" s="17" t="s">
        <v>11343</v>
      </c>
      <c r="E1413" s="17" t="s">
        <v>7702</v>
      </c>
      <c r="F1413" s="17" t="s">
        <v>15141</v>
      </c>
      <c r="G1413" s="18">
        <v>1</v>
      </c>
      <c r="H1413" s="18">
        <v>1</v>
      </c>
      <c r="I1413" s="19">
        <v>0</v>
      </c>
      <c r="J1413" s="20">
        <v>1</v>
      </c>
      <c r="K1413" s="21">
        <v>0</v>
      </c>
      <c r="L1413" s="22">
        <v>0</v>
      </c>
      <c r="M1413" s="61" t="s">
        <v>30791</v>
      </c>
      <c r="N1413" s="61"/>
      <c r="O1413" s="61"/>
      <c r="P1413" s="61"/>
      <c r="Q1413" s="61"/>
      <c r="R1413" s="61"/>
    </row>
    <row r="1414" spans="1:18" x14ac:dyDescent="0.3">
      <c r="A1414" s="17" t="s">
        <v>3697</v>
      </c>
      <c r="B1414" s="17" t="s">
        <v>15142</v>
      </c>
      <c r="C1414" s="17" t="s">
        <v>15143</v>
      </c>
      <c r="D1414" s="17" t="s">
        <v>11968</v>
      </c>
      <c r="E1414" s="17" t="s">
        <v>2651</v>
      </c>
      <c r="F1414" s="17" t="s">
        <v>15144</v>
      </c>
      <c r="G1414" s="18">
        <v>1</v>
      </c>
      <c r="H1414" s="18">
        <v>1</v>
      </c>
      <c r="I1414" s="19">
        <v>0</v>
      </c>
      <c r="J1414" s="20">
        <v>0</v>
      </c>
      <c r="K1414" s="21">
        <v>1</v>
      </c>
      <c r="L1414" s="22">
        <v>0</v>
      </c>
      <c r="M1414" s="61" t="s">
        <v>30790</v>
      </c>
      <c r="N1414" s="61"/>
      <c r="O1414" s="61"/>
      <c r="P1414" s="61"/>
      <c r="Q1414" s="61"/>
      <c r="R1414" s="61"/>
    </row>
    <row r="1415" spans="1:18" x14ac:dyDescent="0.3">
      <c r="A1415" s="17" t="s">
        <v>6167</v>
      </c>
      <c r="B1415" s="17" t="s">
        <v>6168</v>
      </c>
      <c r="C1415" s="17" t="s">
        <v>15145</v>
      </c>
      <c r="D1415" s="17" t="s">
        <v>10507</v>
      </c>
      <c r="E1415" s="17" t="s">
        <v>2415</v>
      </c>
      <c r="F1415" s="17" t="s">
        <v>15146</v>
      </c>
      <c r="G1415" s="18">
        <v>1</v>
      </c>
      <c r="H1415" s="18">
        <v>2</v>
      </c>
      <c r="I1415" s="19">
        <v>0</v>
      </c>
      <c r="J1415" s="20">
        <v>0</v>
      </c>
      <c r="K1415" s="21">
        <v>0</v>
      </c>
      <c r="L1415" s="22">
        <v>1</v>
      </c>
      <c r="M1415" s="61" t="s">
        <v>30790</v>
      </c>
      <c r="N1415" s="61"/>
      <c r="O1415" s="61"/>
      <c r="P1415" s="61"/>
      <c r="Q1415" s="61"/>
      <c r="R1415" s="61"/>
    </row>
    <row r="1416" spans="1:18" x14ac:dyDescent="0.3">
      <c r="A1416" s="17" t="s">
        <v>15147</v>
      </c>
      <c r="B1416" s="17" t="s">
        <v>15148</v>
      </c>
      <c r="C1416" s="17" t="s">
        <v>15149</v>
      </c>
      <c r="D1416" s="17" t="s">
        <v>10592</v>
      </c>
      <c r="E1416" s="17" t="s">
        <v>2157</v>
      </c>
      <c r="F1416" s="17" t="s">
        <v>15150</v>
      </c>
      <c r="G1416" s="18">
        <v>1</v>
      </c>
      <c r="H1416" s="18">
        <v>1</v>
      </c>
      <c r="I1416" s="19">
        <v>0</v>
      </c>
      <c r="J1416" s="20">
        <v>1</v>
      </c>
      <c r="K1416" s="21">
        <v>0</v>
      </c>
      <c r="L1416" s="22">
        <v>0</v>
      </c>
      <c r="M1416" s="61" t="s">
        <v>30791</v>
      </c>
      <c r="N1416" s="61"/>
      <c r="O1416" s="61"/>
      <c r="P1416" s="61"/>
      <c r="Q1416" s="61"/>
      <c r="R1416" s="61"/>
    </row>
    <row r="1417" spans="1:18" x14ac:dyDescent="0.3">
      <c r="A1417" s="17" t="s">
        <v>8602</v>
      </c>
      <c r="B1417" s="17" t="s">
        <v>15151</v>
      </c>
      <c r="C1417" s="17" t="s">
        <v>15152</v>
      </c>
      <c r="D1417" s="17" t="s">
        <v>10507</v>
      </c>
      <c r="E1417" s="17" t="s">
        <v>6388</v>
      </c>
      <c r="F1417" s="17" t="s">
        <v>15153</v>
      </c>
      <c r="G1417" s="18">
        <v>1</v>
      </c>
      <c r="H1417" s="18">
        <v>1</v>
      </c>
      <c r="I1417" s="19">
        <v>0</v>
      </c>
      <c r="J1417" s="20">
        <v>0</v>
      </c>
      <c r="K1417" s="21">
        <v>0</v>
      </c>
      <c r="L1417" s="22">
        <v>1</v>
      </c>
      <c r="M1417" s="61" t="s">
        <v>30790</v>
      </c>
      <c r="N1417" s="61"/>
      <c r="O1417" s="61"/>
      <c r="P1417" s="61"/>
      <c r="Q1417" s="61"/>
      <c r="R1417" s="61"/>
    </row>
    <row r="1418" spans="1:18" x14ac:dyDescent="0.3">
      <c r="A1418" s="17" t="s">
        <v>15154</v>
      </c>
      <c r="B1418" s="17" t="s">
        <v>15155</v>
      </c>
      <c r="C1418" s="17" t="s">
        <v>15156</v>
      </c>
      <c r="D1418" s="17" t="s">
        <v>15157</v>
      </c>
      <c r="E1418" s="17" t="s">
        <v>2324</v>
      </c>
      <c r="F1418" s="17" t="s">
        <v>15158</v>
      </c>
      <c r="G1418" s="18">
        <v>1</v>
      </c>
      <c r="H1418" s="18">
        <v>6</v>
      </c>
      <c r="I1418" s="19">
        <v>0</v>
      </c>
      <c r="J1418" s="20">
        <v>1</v>
      </c>
      <c r="K1418" s="21">
        <v>0</v>
      </c>
      <c r="L1418" s="22">
        <v>0</v>
      </c>
      <c r="M1418" s="61" t="s">
        <v>30789</v>
      </c>
      <c r="N1418" s="61"/>
      <c r="O1418" s="61"/>
      <c r="P1418" s="61"/>
      <c r="Q1418" s="61"/>
      <c r="R1418" s="61"/>
    </row>
    <row r="1419" spans="1:18" x14ac:dyDescent="0.3">
      <c r="A1419" s="17" t="s">
        <v>15159</v>
      </c>
      <c r="B1419" s="17" t="s">
        <v>11187</v>
      </c>
      <c r="C1419" s="17" t="s">
        <v>15160</v>
      </c>
      <c r="D1419" s="17" t="s">
        <v>10507</v>
      </c>
      <c r="E1419" s="17" t="s">
        <v>2725</v>
      </c>
      <c r="F1419" s="17" t="s">
        <v>15161</v>
      </c>
      <c r="G1419" s="18">
        <v>1</v>
      </c>
      <c r="H1419" s="18">
        <v>4</v>
      </c>
      <c r="I1419" s="19">
        <v>0</v>
      </c>
      <c r="J1419" s="20">
        <v>1</v>
      </c>
      <c r="K1419" s="21">
        <v>0</v>
      </c>
      <c r="L1419" s="22">
        <v>0</v>
      </c>
      <c r="M1419" s="61" t="s">
        <v>30789</v>
      </c>
      <c r="N1419" s="61"/>
      <c r="O1419" s="61"/>
      <c r="P1419" s="61"/>
      <c r="Q1419" s="61"/>
      <c r="R1419" s="61"/>
    </row>
    <row r="1420" spans="1:18" x14ac:dyDescent="0.3">
      <c r="A1420" s="17" t="s">
        <v>15162</v>
      </c>
      <c r="B1420" s="17" t="s">
        <v>15163</v>
      </c>
      <c r="C1420" s="17" t="s">
        <v>15164</v>
      </c>
      <c r="D1420" s="17" t="s">
        <v>10461</v>
      </c>
      <c r="E1420" s="17" t="s">
        <v>7787</v>
      </c>
      <c r="F1420" s="17" t="s">
        <v>15165</v>
      </c>
      <c r="G1420" s="18">
        <v>1</v>
      </c>
      <c r="H1420" s="18">
        <v>1</v>
      </c>
      <c r="I1420" s="19">
        <v>0</v>
      </c>
      <c r="J1420" s="20">
        <v>1</v>
      </c>
      <c r="K1420" s="21">
        <v>0</v>
      </c>
      <c r="L1420" s="22">
        <v>0</v>
      </c>
      <c r="M1420" s="61" t="s">
        <v>30791</v>
      </c>
      <c r="N1420" s="61"/>
      <c r="O1420" s="61"/>
      <c r="P1420" s="61"/>
      <c r="Q1420" s="61"/>
      <c r="R1420" s="61"/>
    </row>
    <row r="1421" spans="1:18" x14ac:dyDescent="0.3">
      <c r="A1421" s="17" t="s">
        <v>15166</v>
      </c>
      <c r="B1421" s="17" t="s">
        <v>15167</v>
      </c>
      <c r="C1421" s="17" t="s">
        <v>15168</v>
      </c>
      <c r="D1421" s="17" t="s">
        <v>15169</v>
      </c>
      <c r="E1421" s="17" t="s">
        <v>2157</v>
      </c>
      <c r="F1421" s="17" t="s">
        <v>15170</v>
      </c>
      <c r="G1421" s="18">
        <v>1</v>
      </c>
      <c r="H1421" s="18">
        <v>1</v>
      </c>
      <c r="I1421" s="19">
        <v>0</v>
      </c>
      <c r="J1421" s="20">
        <v>1</v>
      </c>
      <c r="K1421" s="21">
        <v>0</v>
      </c>
      <c r="L1421" s="22">
        <v>0</v>
      </c>
      <c r="M1421" s="61" t="s">
        <v>30791</v>
      </c>
      <c r="N1421" s="61"/>
      <c r="O1421" s="61"/>
      <c r="P1421" s="61"/>
      <c r="Q1421" s="61"/>
      <c r="R1421" s="61"/>
    </row>
    <row r="1422" spans="1:18" x14ac:dyDescent="0.3">
      <c r="A1422" s="17" t="s">
        <v>7561</v>
      </c>
      <c r="B1422" s="17" t="s">
        <v>15171</v>
      </c>
      <c r="C1422" s="17" t="s">
        <v>15172</v>
      </c>
      <c r="D1422" s="17" t="s">
        <v>10507</v>
      </c>
      <c r="E1422" s="17" t="s">
        <v>4069</v>
      </c>
      <c r="F1422" s="17" t="s">
        <v>15173</v>
      </c>
      <c r="G1422" s="18">
        <v>1</v>
      </c>
      <c r="H1422" s="18">
        <v>3</v>
      </c>
      <c r="I1422" s="19">
        <v>0</v>
      </c>
      <c r="J1422" s="20">
        <v>0</v>
      </c>
      <c r="K1422" s="21">
        <v>0</v>
      </c>
      <c r="L1422" s="22">
        <v>1</v>
      </c>
      <c r="M1422" s="61" t="s">
        <v>30790</v>
      </c>
      <c r="N1422" s="61"/>
      <c r="O1422" s="61"/>
      <c r="P1422" s="61"/>
      <c r="Q1422" s="61"/>
      <c r="R1422" s="61"/>
    </row>
    <row r="1423" spans="1:18" x14ac:dyDescent="0.3">
      <c r="A1423" s="17" t="s">
        <v>6893</v>
      </c>
      <c r="B1423" s="17" t="s">
        <v>15174</v>
      </c>
      <c r="C1423" s="17" t="s">
        <v>15175</v>
      </c>
      <c r="D1423" s="17" t="s">
        <v>10507</v>
      </c>
      <c r="E1423" s="17" t="s">
        <v>2331</v>
      </c>
      <c r="F1423" s="17" t="s">
        <v>15176</v>
      </c>
      <c r="G1423" s="18">
        <v>1</v>
      </c>
      <c r="H1423" s="18">
        <v>4</v>
      </c>
      <c r="I1423" s="19">
        <v>0</v>
      </c>
      <c r="J1423" s="20">
        <v>0</v>
      </c>
      <c r="K1423" s="21">
        <v>0</v>
      </c>
      <c r="L1423" s="22">
        <v>1</v>
      </c>
      <c r="M1423" s="61" t="s">
        <v>30790</v>
      </c>
      <c r="N1423" s="61"/>
      <c r="O1423" s="61"/>
      <c r="P1423" s="61"/>
      <c r="Q1423" s="61"/>
      <c r="R1423" s="61"/>
    </row>
    <row r="1424" spans="1:18" x14ac:dyDescent="0.3">
      <c r="A1424" s="17" t="s">
        <v>5768</v>
      </c>
      <c r="B1424" s="17" t="s">
        <v>15177</v>
      </c>
      <c r="C1424" s="17" t="s">
        <v>10485</v>
      </c>
      <c r="D1424" s="17" t="s">
        <v>10507</v>
      </c>
      <c r="E1424" s="17" t="s">
        <v>2683</v>
      </c>
      <c r="F1424" s="17" t="s">
        <v>15178</v>
      </c>
      <c r="G1424" s="18">
        <v>1</v>
      </c>
      <c r="H1424" s="18">
        <v>1</v>
      </c>
      <c r="I1424" s="19">
        <v>0</v>
      </c>
      <c r="J1424" s="20">
        <v>0</v>
      </c>
      <c r="K1424" s="21">
        <v>0</v>
      </c>
      <c r="L1424" s="22">
        <v>1</v>
      </c>
      <c r="M1424" s="61" t="s">
        <v>30790</v>
      </c>
      <c r="N1424" s="61"/>
      <c r="O1424" s="61"/>
      <c r="P1424" s="61"/>
      <c r="Q1424" s="61"/>
      <c r="R1424" s="61"/>
    </row>
    <row r="1425" spans="1:18" x14ac:dyDescent="0.3">
      <c r="A1425" s="17" t="s">
        <v>2926</v>
      </c>
      <c r="B1425" s="17" t="s">
        <v>15179</v>
      </c>
      <c r="C1425" s="17" t="s">
        <v>15180</v>
      </c>
      <c r="D1425" s="17" t="s">
        <v>10985</v>
      </c>
      <c r="E1425" s="17" t="s">
        <v>2378</v>
      </c>
      <c r="F1425" s="17" t="s">
        <v>15181</v>
      </c>
      <c r="G1425" s="18">
        <v>1</v>
      </c>
      <c r="H1425" s="18">
        <v>1</v>
      </c>
      <c r="I1425" s="19">
        <v>0</v>
      </c>
      <c r="J1425" s="20">
        <v>0</v>
      </c>
      <c r="K1425" s="21">
        <v>1</v>
      </c>
      <c r="L1425" s="22">
        <v>0</v>
      </c>
      <c r="M1425" s="61" t="s">
        <v>30790</v>
      </c>
      <c r="N1425" s="61"/>
      <c r="O1425" s="61"/>
      <c r="P1425" s="61"/>
      <c r="Q1425" s="61"/>
      <c r="R1425" s="61"/>
    </row>
    <row r="1426" spans="1:18" x14ac:dyDescent="0.3">
      <c r="A1426" s="17" t="s">
        <v>15182</v>
      </c>
      <c r="B1426" s="17" t="s">
        <v>15183</v>
      </c>
      <c r="C1426" s="17" t="s">
        <v>10485</v>
      </c>
      <c r="D1426" s="17" t="s">
        <v>10507</v>
      </c>
      <c r="E1426" s="17" t="s">
        <v>5250</v>
      </c>
      <c r="F1426" s="17" t="s">
        <v>15184</v>
      </c>
      <c r="G1426" s="18">
        <v>1</v>
      </c>
      <c r="H1426" s="18">
        <v>1</v>
      </c>
      <c r="I1426" s="19">
        <v>1</v>
      </c>
      <c r="J1426" s="20">
        <v>0</v>
      </c>
      <c r="K1426" s="21">
        <v>0</v>
      </c>
      <c r="L1426" s="22">
        <v>0</v>
      </c>
      <c r="M1426" s="61" t="s">
        <v>30789</v>
      </c>
      <c r="N1426" s="61"/>
      <c r="O1426" s="61"/>
      <c r="P1426" s="61"/>
      <c r="Q1426" s="61"/>
      <c r="R1426" s="61"/>
    </row>
    <row r="1427" spans="1:18" x14ac:dyDescent="0.3">
      <c r="A1427" s="17" t="s">
        <v>8744</v>
      </c>
      <c r="B1427" s="17" t="s">
        <v>15185</v>
      </c>
      <c r="C1427" s="17" t="s">
        <v>15186</v>
      </c>
      <c r="D1427" s="17" t="s">
        <v>11594</v>
      </c>
      <c r="E1427" s="17" t="s">
        <v>6322</v>
      </c>
      <c r="F1427" s="17" t="s">
        <v>15187</v>
      </c>
      <c r="G1427" s="18">
        <v>1</v>
      </c>
      <c r="H1427" s="18">
        <v>1</v>
      </c>
      <c r="I1427" s="19">
        <v>0</v>
      </c>
      <c r="J1427" s="20">
        <v>0</v>
      </c>
      <c r="K1427" s="21">
        <v>0</v>
      </c>
      <c r="L1427" s="22">
        <v>1</v>
      </c>
      <c r="M1427" s="61" t="s">
        <v>30790</v>
      </c>
      <c r="N1427" s="61"/>
      <c r="O1427" s="61"/>
      <c r="P1427" s="61"/>
      <c r="Q1427" s="61"/>
      <c r="R1427" s="61"/>
    </row>
    <row r="1428" spans="1:18" x14ac:dyDescent="0.3">
      <c r="A1428" s="17" t="s">
        <v>3259</v>
      </c>
      <c r="B1428" s="17" t="s">
        <v>15188</v>
      </c>
      <c r="C1428" s="17" t="s">
        <v>15189</v>
      </c>
      <c r="D1428" s="17" t="s">
        <v>15190</v>
      </c>
      <c r="E1428" s="17" t="s">
        <v>2501</v>
      </c>
      <c r="F1428" s="17" t="s">
        <v>15191</v>
      </c>
      <c r="G1428" s="18">
        <v>1</v>
      </c>
      <c r="H1428" s="18">
        <v>1</v>
      </c>
      <c r="I1428" s="19">
        <v>0</v>
      </c>
      <c r="J1428" s="20">
        <v>0</v>
      </c>
      <c r="K1428" s="21">
        <v>1</v>
      </c>
      <c r="L1428" s="22">
        <v>0</v>
      </c>
      <c r="M1428" s="61" t="s">
        <v>30790</v>
      </c>
      <c r="N1428" s="61"/>
      <c r="O1428" s="61"/>
      <c r="P1428" s="61"/>
      <c r="Q1428" s="61"/>
      <c r="R1428" s="61"/>
    </row>
    <row r="1429" spans="1:18" x14ac:dyDescent="0.3">
      <c r="A1429" s="17" t="s">
        <v>7767</v>
      </c>
      <c r="B1429" s="17" t="s">
        <v>15142</v>
      </c>
      <c r="C1429" s="17" t="s">
        <v>10995</v>
      </c>
      <c r="D1429" s="17" t="s">
        <v>11968</v>
      </c>
      <c r="E1429" s="17" t="s">
        <v>2651</v>
      </c>
      <c r="F1429" s="17" t="s">
        <v>15192</v>
      </c>
      <c r="G1429" s="18">
        <v>1</v>
      </c>
      <c r="H1429" s="18">
        <v>1</v>
      </c>
      <c r="I1429" s="19">
        <v>0</v>
      </c>
      <c r="J1429" s="20">
        <v>0</v>
      </c>
      <c r="K1429" s="21">
        <v>0</v>
      </c>
      <c r="L1429" s="22">
        <v>1</v>
      </c>
      <c r="M1429" s="61" t="s">
        <v>30790</v>
      </c>
      <c r="N1429" s="61"/>
      <c r="O1429" s="61"/>
      <c r="P1429" s="61"/>
      <c r="Q1429" s="61"/>
      <c r="R1429" s="61"/>
    </row>
    <row r="1430" spans="1:18" x14ac:dyDescent="0.3">
      <c r="A1430" s="17" t="s">
        <v>4375</v>
      </c>
      <c r="B1430" s="17" t="s">
        <v>15193</v>
      </c>
      <c r="C1430" s="17" t="s">
        <v>15194</v>
      </c>
      <c r="D1430" s="17" t="s">
        <v>13021</v>
      </c>
      <c r="E1430" s="17" t="s">
        <v>3817</v>
      </c>
      <c r="F1430" s="17" t="s">
        <v>15195</v>
      </c>
      <c r="G1430" s="18">
        <v>1</v>
      </c>
      <c r="H1430" s="18">
        <v>3</v>
      </c>
      <c r="I1430" s="19">
        <v>0</v>
      </c>
      <c r="J1430" s="20">
        <v>0</v>
      </c>
      <c r="K1430" s="21">
        <v>1</v>
      </c>
      <c r="L1430" s="22">
        <v>0</v>
      </c>
      <c r="M1430" s="61" t="s">
        <v>30790</v>
      </c>
      <c r="N1430" s="61"/>
      <c r="O1430" s="61"/>
      <c r="P1430" s="61"/>
      <c r="Q1430" s="61"/>
      <c r="R1430" s="61"/>
    </row>
    <row r="1431" spans="1:18" x14ac:dyDescent="0.3">
      <c r="A1431" s="17" t="s">
        <v>6437</v>
      </c>
      <c r="B1431" s="17" t="s">
        <v>15196</v>
      </c>
      <c r="C1431" s="17" t="s">
        <v>10485</v>
      </c>
      <c r="D1431" s="17" t="s">
        <v>11789</v>
      </c>
      <c r="E1431" s="17" t="s">
        <v>5372</v>
      </c>
      <c r="F1431" s="17" t="s">
        <v>15197</v>
      </c>
      <c r="G1431" s="18">
        <v>1</v>
      </c>
      <c r="H1431" s="18">
        <v>6</v>
      </c>
      <c r="I1431" s="19">
        <v>0</v>
      </c>
      <c r="J1431" s="20">
        <v>0</v>
      </c>
      <c r="K1431" s="21">
        <v>0</v>
      </c>
      <c r="L1431" s="22">
        <v>1</v>
      </c>
      <c r="M1431" s="61" t="s">
        <v>30786</v>
      </c>
      <c r="N1431" s="61"/>
      <c r="O1431" s="61"/>
      <c r="P1431" s="61"/>
      <c r="Q1431" s="61"/>
      <c r="R1431" s="61"/>
    </row>
    <row r="1432" spans="1:18" x14ac:dyDescent="0.3">
      <c r="A1432" s="17" t="s">
        <v>9867</v>
      </c>
      <c r="B1432" s="17" t="s">
        <v>15198</v>
      </c>
      <c r="C1432" s="17" t="s">
        <v>10485</v>
      </c>
      <c r="D1432" s="17" t="s">
        <v>10507</v>
      </c>
      <c r="E1432" s="17" t="s">
        <v>9808</v>
      </c>
      <c r="F1432" s="17" t="s">
        <v>15199</v>
      </c>
      <c r="G1432" s="18">
        <v>1</v>
      </c>
      <c r="H1432" s="18">
        <v>2</v>
      </c>
      <c r="I1432" s="19">
        <v>0</v>
      </c>
      <c r="J1432" s="20">
        <v>0</v>
      </c>
      <c r="K1432" s="21">
        <v>0</v>
      </c>
      <c r="L1432" s="22">
        <v>1</v>
      </c>
      <c r="M1432" s="61" t="s">
        <v>30790</v>
      </c>
      <c r="N1432" s="61"/>
      <c r="O1432" s="61"/>
      <c r="P1432" s="61"/>
      <c r="Q1432" s="61"/>
      <c r="R1432" s="61"/>
    </row>
    <row r="1433" spans="1:18" x14ac:dyDescent="0.3">
      <c r="A1433" s="17" t="s">
        <v>7407</v>
      </c>
      <c r="B1433" s="17" t="s">
        <v>15200</v>
      </c>
      <c r="C1433" s="17" t="s">
        <v>15201</v>
      </c>
      <c r="D1433" s="17" t="s">
        <v>10507</v>
      </c>
      <c r="E1433" s="17" t="s">
        <v>7405</v>
      </c>
      <c r="F1433" s="17" t="s">
        <v>15202</v>
      </c>
      <c r="G1433" s="18">
        <v>1</v>
      </c>
      <c r="H1433" s="18">
        <v>1</v>
      </c>
      <c r="I1433" s="19">
        <v>0</v>
      </c>
      <c r="J1433" s="20">
        <v>0</v>
      </c>
      <c r="K1433" s="21">
        <v>0</v>
      </c>
      <c r="L1433" s="22">
        <v>1</v>
      </c>
      <c r="M1433" s="61" t="s">
        <v>30790</v>
      </c>
      <c r="N1433" s="61"/>
      <c r="O1433" s="61"/>
      <c r="P1433" s="61"/>
      <c r="Q1433" s="61"/>
      <c r="R1433" s="61"/>
    </row>
    <row r="1434" spans="1:18" x14ac:dyDescent="0.3">
      <c r="A1434" s="17" t="s">
        <v>15203</v>
      </c>
      <c r="B1434" s="17" t="s">
        <v>11657</v>
      </c>
      <c r="C1434" s="17" t="s">
        <v>15204</v>
      </c>
      <c r="D1434" s="17" t="s">
        <v>10507</v>
      </c>
      <c r="E1434" s="17" t="s">
        <v>2725</v>
      </c>
      <c r="F1434" s="17" t="s">
        <v>15205</v>
      </c>
      <c r="G1434" s="18">
        <v>1</v>
      </c>
      <c r="H1434" s="18">
        <v>6</v>
      </c>
      <c r="I1434" s="19">
        <v>0</v>
      </c>
      <c r="J1434" s="20">
        <v>1</v>
      </c>
      <c r="K1434" s="21">
        <v>0</v>
      </c>
      <c r="L1434" s="22">
        <v>0</v>
      </c>
      <c r="M1434" s="61" t="s">
        <v>30791</v>
      </c>
      <c r="N1434" s="61"/>
      <c r="O1434" s="61"/>
      <c r="P1434" s="61"/>
      <c r="Q1434" s="61"/>
      <c r="R1434" s="61"/>
    </row>
    <row r="1435" spans="1:18" x14ac:dyDescent="0.3">
      <c r="A1435" s="17" t="s">
        <v>15206</v>
      </c>
      <c r="B1435" s="17" t="s">
        <v>15207</v>
      </c>
      <c r="C1435" s="17" t="s">
        <v>10546</v>
      </c>
      <c r="D1435" s="17" t="s">
        <v>10550</v>
      </c>
      <c r="E1435" s="17" t="s">
        <v>10498</v>
      </c>
      <c r="F1435" s="17" t="s">
        <v>11791</v>
      </c>
      <c r="G1435" s="18">
        <v>1</v>
      </c>
      <c r="H1435" s="18">
        <v>2</v>
      </c>
      <c r="I1435" s="19">
        <v>0</v>
      </c>
      <c r="J1435" s="20">
        <v>1</v>
      </c>
      <c r="K1435" s="21">
        <v>0</v>
      </c>
      <c r="L1435" s="22">
        <v>0</v>
      </c>
      <c r="M1435" s="61" t="s">
        <v>30791</v>
      </c>
      <c r="N1435" s="61"/>
      <c r="O1435" s="61"/>
      <c r="P1435" s="61"/>
      <c r="Q1435" s="61"/>
      <c r="R1435" s="61"/>
    </row>
    <row r="1436" spans="1:18" x14ac:dyDescent="0.3">
      <c r="A1436" s="17" t="s">
        <v>3072</v>
      </c>
      <c r="B1436" s="17" t="s">
        <v>15208</v>
      </c>
      <c r="C1436" s="17" t="s">
        <v>15209</v>
      </c>
      <c r="D1436" s="17" t="s">
        <v>10507</v>
      </c>
      <c r="E1436" s="17" t="s">
        <v>3074</v>
      </c>
      <c r="F1436" s="17" t="s">
        <v>15210</v>
      </c>
      <c r="G1436" s="18">
        <v>1</v>
      </c>
      <c r="H1436" s="18">
        <v>3</v>
      </c>
      <c r="I1436" s="19">
        <v>0</v>
      </c>
      <c r="J1436" s="20">
        <v>0</v>
      </c>
      <c r="K1436" s="21">
        <v>1</v>
      </c>
      <c r="L1436" s="22">
        <v>0</v>
      </c>
      <c r="M1436" s="61" t="s">
        <v>30790</v>
      </c>
      <c r="N1436" s="61"/>
      <c r="O1436" s="61"/>
      <c r="P1436" s="61"/>
      <c r="Q1436" s="61"/>
      <c r="R1436" s="61"/>
    </row>
    <row r="1437" spans="1:18" x14ac:dyDescent="0.3">
      <c r="A1437" s="17" t="s">
        <v>7345</v>
      </c>
      <c r="B1437" s="17" t="s">
        <v>15211</v>
      </c>
      <c r="C1437" s="17" t="s">
        <v>12682</v>
      </c>
      <c r="D1437" s="17" t="s">
        <v>15212</v>
      </c>
      <c r="E1437" s="17" t="s">
        <v>6043</v>
      </c>
      <c r="F1437" s="17" t="s">
        <v>15213</v>
      </c>
      <c r="G1437" s="18">
        <v>1</v>
      </c>
      <c r="H1437" s="18">
        <v>1</v>
      </c>
      <c r="I1437" s="19">
        <v>0</v>
      </c>
      <c r="J1437" s="20">
        <v>0</v>
      </c>
      <c r="K1437" s="21">
        <v>0</v>
      </c>
      <c r="L1437" s="22">
        <v>1</v>
      </c>
      <c r="M1437" s="61" t="s">
        <v>30790</v>
      </c>
      <c r="N1437" s="61"/>
      <c r="O1437" s="61"/>
      <c r="P1437" s="61"/>
      <c r="Q1437" s="61"/>
      <c r="R1437" s="61"/>
    </row>
    <row r="1438" spans="1:18" x14ac:dyDescent="0.3">
      <c r="A1438" s="17" t="s">
        <v>8986</v>
      </c>
      <c r="B1438" s="17" t="s">
        <v>15214</v>
      </c>
      <c r="C1438" s="17" t="s">
        <v>10485</v>
      </c>
      <c r="D1438" s="17" t="s">
        <v>10892</v>
      </c>
      <c r="E1438" s="17" t="s">
        <v>2140</v>
      </c>
      <c r="F1438" s="17" t="s">
        <v>15215</v>
      </c>
      <c r="G1438" s="18">
        <v>1</v>
      </c>
      <c r="H1438" s="18">
        <v>5</v>
      </c>
      <c r="I1438" s="19">
        <v>0</v>
      </c>
      <c r="J1438" s="20">
        <v>0</v>
      </c>
      <c r="K1438" s="21">
        <v>0</v>
      </c>
      <c r="L1438" s="22">
        <v>1</v>
      </c>
      <c r="M1438" s="61" t="s">
        <v>30790</v>
      </c>
      <c r="N1438" s="61"/>
      <c r="O1438" s="61"/>
      <c r="P1438" s="61"/>
      <c r="Q1438" s="61"/>
      <c r="R1438" s="61"/>
    </row>
    <row r="1439" spans="1:18" x14ac:dyDescent="0.3">
      <c r="A1439" s="17" t="s">
        <v>15216</v>
      </c>
      <c r="B1439" s="17" t="s">
        <v>15217</v>
      </c>
      <c r="C1439" s="17" t="s">
        <v>15218</v>
      </c>
      <c r="D1439" s="17" t="s">
        <v>11148</v>
      </c>
      <c r="E1439" s="17" t="s">
        <v>2378</v>
      </c>
      <c r="F1439" s="17" t="s">
        <v>15219</v>
      </c>
      <c r="G1439" s="18">
        <v>1</v>
      </c>
      <c r="H1439" s="18">
        <v>1</v>
      </c>
      <c r="I1439" s="19">
        <v>0</v>
      </c>
      <c r="J1439" s="20">
        <v>1</v>
      </c>
      <c r="K1439" s="21">
        <v>0</v>
      </c>
      <c r="L1439" s="22">
        <v>0</v>
      </c>
      <c r="M1439" s="61" t="s">
        <v>30791</v>
      </c>
      <c r="N1439" s="61"/>
      <c r="O1439" s="61"/>
      <c r="P1439" s="61"/>
      <c r="Q1439" s="61"/>
      <c r="R1439" s="61"/>
    </row>
    <row r="1440" spans="1:18" x14ac:dyDescent="0.3">
      <c r="A1440" s="17" t="s">
        <v>7101</v>
      </c>
      <c r="B1440" s="17" t="s">
        <v>15220</v>
      </c>
      <c r="C1440" s="17" t="s">
        <v>15221</v>
      </c>
      <c r="D1440" s="17" t="s">
        <v>10451</v>
      </c>
      <c r="E1440" s="17" t="s">
        <v>7059</v>
      </c>
      <c r="F1440" s="17" t="s">
        <v>15222</v>
      </c>
      <c r="G1440" s="18">
        <v>1</v>
      </c>
      <c r="H1440" s="18">
        <v>1</v>
      </c>
      <c r="I1440" s="19">
        <v>0</v>
      </c>
      <c r="J1440" s="20">
        <v>0</v>
      </c>
      <c r="K1440" s="21">
        <v>0</v>
      </c>
      <c r="L1440" s="22">
        <v>1</v>
      </c>
      <c r="M1440" s="61" t="s">
        <v>30790</v>
      </c>
      <c r="N1440" s="61"/>
      <c r="O1440" s="61"/>
      <c r="P1440" s="61"/>
      <c r="Q1440" s="61"/>
      <c r="R1440" s="61"/>
    </row>
    <row r="1441" spans="1:18" x14ac:dyDescent="0.3">
      <c r="A1441" s="17" t="s">
        <v>15223</v>
      </c>
      <c r="B1441" s="17" t="s">
        <v>15224</v>
      </c>
      <c r="C1441" s="17" t="s">
        <v>10485</v>
      </c>
      <c r="D1441" s="17" t="s">
        <v>10892</v>
      </c>
      <c r="E1441" s="17" t="s">
        <v>6995</v>
      </c>
      <c r="F1441" s="17" t="s">
        <v>15225</v>
      </c>
      <c r="G1441" s="18">
        <v>1</v>
      </c>
      <c r="H1441" s="18">
        <v>1</v>
      </c>
      <c r="I1441" s="19">
        <v>0</v>
      </c>
      <c r="J1441" s="20">
        <v>1</v>
      </c>
      <c r="K1441" s="21">
        <v>0</v>
      </c>
      <c r="L1441" s="22">
        <v>0</v>
      </c>
      <c r="M1441" s="61" t="s">
        <v>30791</v>
      </c>
      <c r="N1441" s="61"/>
      <c r="O1441" s="61"/>
      <c r="P1441" s="61"/>
      <c r="Q1441" s="61"/>
      <c r="R1441" s="61"/>
    </row>
    <row r="1442" spans="1:18" x14ac:dyDescent="0.3">
      <c r="A1442" s="17" t="s">
        <v>9938</v>
      </c>
      <c r="B1442" s="17" t="s">
        <v>15226</v>
      </c>
      <c r="C1442" s="17" t="s">
        <v>15227</v>
      </c>
      <c r="D1442" s="17" t="s">
        <v>10507</v>
      </c>
      <c r="E1442" s="17" t="s">
        <v>9940</v>
      </c>
      <c r="F1442" s="17" t="s">
        <v>15228</v>
      </c>
      <c r="G1442" s="18">
        <v>1</v>
      </c>
      <c r="H1442" s="18">
        <v>1</v>
      </c>
      <c r="I1442" s="19">
        <v>0</v>
      </c>
      <c r="J1442" s="20">
        <v>0</v>
      </c>
      <c r="K1442" s="21">
        <v>0</v>
      </c>
      <c r="L1442" s="22">
        <v>1</v>
      </c>
      <c r="M1442" s="61" t="s">
        <v>30790</v>
      </c>
      <c r="N1442" s="61"/>
      <c r="O1442" s="61"/>
      <c r="P1442" s="61"/>
      <c r="Q1442" s="61"/>
      <c r="R1442" s="61"/>
    </row>
    <row r="1443" spans="1:18" x14ac:dyDescent="0.3">
      <c r="A1443" s="17" t="s">
        <v>15229</v>
      </c>
      <c r="B1443" s="17" t="s">
        <v>15230</v>
      </c>
      <c r="C1443" s="17" t="s">
        <v>15231</v>
      </c>
      <c r="D1443" s="17" t="s">
        <v>10507</v>
      </c>
      <c r="E1443" s="17" t="s">
        <v>3601</v>
      </c>
      <c r="F1443" s="17" t="s">
        <v>15232</v>
      </c>
      <c r="G1443" s="18">
        <v>1</v>
      </c>
      <c r="H1443" s="18">
        <v>6</v>
      </c>
      <c r="I1443" s="19">
        <v>1</v>
      </c>
      <c r="J1443" s="20">
        <v>0</v>
      </c>
      <c r="K1443" s="21">
        <v>0</v>
      </c>
      <c r="L1443" s="22">
        <v>0</v>
      </c>
      <c r="M1443" s="61" t="s">
        <v>30789</v>
      </c>
      <c r="N1443" s="61"/>
      <c r="O1443" s="61"/>
      <c r="P1443" s="61"/>
      <c r="Q1443" s="61"/>
      <c r="R1443" s="61"/>
    </row>
    <row r="1444" spans="1:18" x14ac:dyDescent="0.3">
      <c r="A1444" s="17" t="s">
        <v>4881</v>
      </c>
      <c r="B1444" s="17" t="s">
        <v>14437</v>
      </c>
      <c r="C1444" s="17" t="s">
        <v>15233</v>
      </c>
      <c r="D1444" s="17" t="s">
        <v>10507</v>
      </c>
      <c r="E1444" s="17" t="s">
        <v>2049</v>
      </c>
      <c r="F1444" s="17" t="s">
        <v>15234</v>
      </c>
      <c r="G1444" s="18">
        <v>1</v>
      </c>
      <c r="H1444" s="18">
        <v>1</v>
      </c>
      <c r="I1444" s="19">
        <v>0</v>
      </c>
      <c r="J1444" s="20">
        <v>0</v>
      </c>
      <c r="K1444" s="21">
        <v>1</v>
      </c>
      <c r="L1444" s="22">
        <v>0</v>
      </c>
      <c r="M1444" s="61" t="s">
        <v>30790</v>
      </c>
      <c r="N1444" s="61"/>
      <c r="O1444" s="61"/>
      <c r="P1444" s="61"/>
      <c r="Q1444" s="61"/>
      <c r="R1444" s="61"/>
    </row>
    <row r="1445" spans="1:18" x14ac:dyDescent="0.3">
      <c r="A1445" s="17" t="s">
        <v>15235</v>
      </c>
      <c r="B1445" s="17" t="s">
        <v>15236</v>
      </c>
      <c r="C1445" s="17" t="s">
        <v>15237</v>
      </c>
      <c r="D1445" s="17" t="s">
        <v>15238</v>
      </c>
      <c r="E1445" s="17" t="s">
        <v>2859</v>
      </c>
      <c r="F1445" s="17" t="s">
        <v>15239</v>
      </c>
      <c r="G1445" s="18">
        <v>1</v>
      </c>
      <c r="H1445" s="18">
        <v>1</v>
      </c>
      <c r="I1445" s="19">
        <v>0</v>
      </c>
      <c r="J1445" s="20">
        <v>1</v>
      </c>
      <c r="K1445" s="21">
        <v>0</v>
      </c>
      <c r="L1445" s="22">
        <v>0</v>
      </c>
      <c r="M1445" s="61" t="s">
        <v>30791</v>
      </c>
      <c r="N1445" s="61"/>
      <c r="O1445" s="61"/>
      <c r="P1445" s="61"/>
      <c r="Q1445" s="61"/>
      <c r="R1445" s="61"/>
    </row>
    <row r="1446" spans="1:18" x14ac:dyDescent="0.3">
      <c r="A1446" s="17" t="s">
        <v>3535</v>
      </c>
      <c r="B1446" s="17" t="s">
        <v>15240</v>
      </c>
      <c r="C1446" s="17" t="s">
        <v>15241</v>
      </c>
      <c r="D1446" s="17" t="s">
        <v>10885</v>
      </c>
      <c r="E1446" s="17" t="s">
        <v>2465</v>
      </c>
      <c r="F1446" s="17" t="s">
        <v>15242</v>
      </c>
      <c r="G1446" s="18">
        <v>1</v>
      </c>
      <c r="H1446" s="18">
        <v>1</v>
      </c>
      <c r="I1446" s="19">
        <v>0</v>
      </c>
      <c r="J1446" s="20">
        <v>0</v>
      </c>
      <c r="K1446" s="21">
        <v>1</v>
      </c>
      <c r="L1446" s="22">
        <v>0</v>
      </c>
      <c r="M1446" s="61" t="s">
        <v>30789</v>
      </c>
      <c r="N1446" s="61"/>
      <c r="O1446" s="61"/>
      <c r="P1446" s="61"/>
      <c r="Q1446" s="61"/>
      <c r="R1446" s="61"/>
    </row>
    <row r="1447" spans="1:18" x14ac:dyDescent="0.3">
      <c r="A1447" s="17" t="s">
        <v>9377</v>
      </c>
      <c r="B1447" s="17" t="s">
        <v>15243</v>
      </c>
      <c r="C1447" s="17" t="s">
        <v>10485</v>
      </c>
      <c r="D1447" s="17" t="s">
        <v>10507</v>
      </c>
      <c r="E1447" s="17" t="s">
        <v>4372</v>
      </c>
      <c r="F1447" s="17" t="s">
        <v>15244</v>
      </c>
      <c r="G1447" s="18">
        <v>1</v>
      </c>
      <c r="H1447" s="18">
        <v>2</v>
      </c>
      <c r="I1447" s="19">
        <v>0</v>
      </c>
      <c r="J1447" s="20">
        <v>0</v>
      </c>
      <c r="K1447" s="21">
        <v>0</v>
      </c>
      <c r="L1447" s="22">
        <v>1</v>
      </c>
      <c r="M1447" s="61" t="s">
        <v>30790</v>
      </c>
      <c r="N1447" s="61"/>
      <c r="O1447" s="61"/>
      <c r="P1447" s="61"/>
      <c r="Q1447" s="61"/>
      <c r="R1447" s="61"/>
    </row>
    <row r="1448" spans="1:18" x14ac:dyDescent="0.3">
      <c r="A1448" s="17" t="s">
        <v>9433</v>
      </c>
      <c r="B1448" s="17" t="s">
        <v>15245</v>
      </c>
      <c r="C1448" s="17" t="s">
        <v>12795</v>
      </c>
      <c r="D1448" s="17" t="s">
        <v>10507</v>
      </c>
      <c r="E1448" s="17" t="s">
        <v>4069</v>
      </c>
      <c r="F1448" s="17" t="s">
        <v>15246</v>
      </c>
      <c r="G1448" s="18">
        <v>1</v>
      </c>
      <c r="H1448" s="18">
        <v>1</v>
      </c>
      <c r="I1448" s="19">
        <v>0</v>
      </c>
      <c r="J1448" s="20">
        <v>0</v>
      </c>
      <c r="K1448" s="21">
        <v>0</v>
      </c>
      <c r="L1448" s="22">
        <v>1</v>
      </c>
      <c r="M1448" s="61" t="s">
        <v>30790</v>
      </c>
      <c r="N1448" s="61"/>
      <c r="O1448" s="61"/>
      <c r="P1448" s="61"/>
      <c r="Q1448" s="61"/>
      <c r="R1448" s="61"/>
    </row>
    <row r="1449" spans="1:18" x14ac:dyDescent="0.3">
      <c r="A1449" s="17" t="s">
        <v>15247</v>
      </c>
      <c r="B1449" s="17" t="s">
        <v>10708</v>
      </c>
      <c r="C1449" s="17" t="s">
        <v>15248</v>
      </c>
      <c r="D1449" s="17" t="s">
        <v>10710</v>
      </c>
      <c r="E1449" s="17" t="s">
        <v>2044</v>
      </c>
      <c r="F1449" s="17" t="s">
        <v>15249</v>
      </c>
      <c r="G1449" s="18">
        <v>1</v>
      </c>
      <c r="H1449" s="18">
        <v>1</v>
      </c>
      <c r="I1449" s="19">
        <v>0</v>
      </c>
      <c r="J1449" s="20">
        <v>1</v>
      </c>
      <c r="K1449" s="21">
        <v>0</v>
      </c>
      <c r="L1449" s="22">
        <v>0</v>
      </c>
      <c r="M1449" s="61" t="s">
        <v>30789</v>
      </c>
      <c r="N1449" s="61"/>
      <c r="O1449" s="61"/>
      <c r="P1449" s="61"/>
      <c r="Q1449" s="61"/>
      <c r="R1449" s="61"/>
    </row>
    <row r="1450" spans="1:18" x14ac:dyDescent="0.3">
      <c r="A1450" s="17" t="s">
        <v>5830</v>
      </c>
      <c r="B1450" s="17" t="s">
        <v>15250</v>
      </c>
      <c r="C1450" s="17" t="s">
        <v>10485</v>
      </c>
      <c r="D1450" s="17" t="s">
        <v>10507</v>
      </c>
      <c r="E1450" s="17" t="s">
        <v>2174</v>
      </c>
      <c r="F1450" s="17" t="s">
        <v>15251</v>
      </c>
      <c r="G1450" s="18">
        <v>1</v>
      </c>
      <c r="H1450" s="18">
        <v>1</v>
      </c>
      <c r="I1450" s="19">
        <v>0</v>
      </c>
      <c r="J1450" s="20">
        <v>0</v>
      </c>
      <c r="K1450" s="21">
        <v>0</v>
      </c>
      <c r="L1450" s="22">
        <v>1</v>
      </c>
      <c r="M1450" s="61" t="s">
        <v>30790</v>
      </c>
      <c r="N1450" s="61"/>
      <c r="O1450" s="61"/>
      <c r="P1450" s="61"/>
      <c r="Q1450" s="61"/>
      <c r="R1450" s="61"/>
    </row>
    <row r="1451" spans="1:18" x14ac:dyDescent="0.3">
      <c r="A1451" s="17" t="s">
        <v>15252</v>
      </c>
      <c r="B1451" s="17" t="s">
        <v>15253</v>
      </c>
      <c r="C1451" s="17" t="s">
        <v>15254</v>
      </c>
      <c r="D1451" s="17" t="s">
        <v>15255</v>
      </c>
      <c r="E1451" s="17" t="s">
        <v>2039</v>
      </c>
      <c r="F1451" s="17" t="s">
        <v>15256</v>
      </c>
      <c r="G1451" s="18">
        <v>1</v>
      </c>
      <c r="H1451" s="18">
        <v>1</v>
      </c>
      <c r="I1451" s="19">
        <v>0</v>
      </c>
      <c r="J1451" s="20">
        <v>1</v>
      </c>
      <c r="K1451" s="21">
        <v>0</v>
      </c>
      <c r="L1451" s="22">
        <v>0</v>
      </c>
      <c r="M1451" s="61" t="s">
        <v>30787</v>
      </c>
      <c r="N1451" s="61"/>
      <c r="O1451" s="61"/>
      <c r="P1451" s="61"/>
      <c r="Q1451" s="61"/>
      <c r="R1451" s="61"/>
    </row>
    <row r="1452" spans="1:18" x14ac:dyDescent="0.3">
      <c r="A1452" s="17" t="s">
        <v>15257</v>
      </c>
      <c r="B1452" s="17" t="s">
        <v>15258</v>
      </c>
      <c r="C1452" s="17" t="s">
        <v>15259</v>
      </c>
      <c r="D1452" s="17" t="s">
        <v>11234</v>
      </c>
      <c r="E1452" s="17" t="s">
        <v>3160</v>
      </c>
      <c r="F1452" s="17" t="s">
        <v>15260</v>
      </c>
      <c r="G1452" s="18">
        <v>1</v>
      </c>
      <c r="H1452" s="18">
        <v>3</v>
      </c>
      <c r="I1452" s="19">
        <v>0</v>
      </c>
      <c r="J1452" s="20">
        <v>1</v>
      </c>
      <c r="K1452" s="21">
        <v>0</v>
      </c>
      <c r="L1452" s="22">
        <v>0</v>
      </c>
      <c r="M1452" s="61" t="s">
        <v>30791</v>
      </c>
      <c r="N1452" s="61"/>
      <c r="O1452" s="61"/>
      <c r="P1452" s="61"/>
      <c r="Q1452" s="61"/>
      <c r="R1452" s="61"/>
    </row>
    <row r="1453" spans="1:18" x14ac:dyDescent="0.3">
      <c r="A1453" s="17" t="s">
        <v>15261</v>
      </c>
      <c r="B1453" s="17" t="s">
        <v>14673</v>
      </c>
      <c r="C1453" s="17" t="s">
        <v>15262</v>
      </c>
      <c r="D1453" s="17" t="s">
        <v>10507</v>
      </c>
      <c r="E1453" s="17" t="s">
        <v>2725</v>
      </c>
      <c r="F1453" s="17" t="s">
        <v>15263</v>
      </c>
      <c r="G1453" s="18">
        <v>1</v>
      </c>
      <c r="H1453" s="18">
        <v>1</v>
      </c>
      <c r="I1453" s="19">
        <v>0</v>
      </c>
      <c r="J1453" s="20">
        <v>1</v>
      </c>
      <c r="K1453" s="21">
        <v>0</v>
      </c>
      <c r="L1453" s="22">
        <v>0</v>
      </c>
      <c r="M1453" s="61" t="s">
        <v>30791</v>
      </c>
      <c r="N1453" s="61"/>
      <c r="O1453" s="61"/>
      <c r="P1453" s="61"/>
      <c r="Q1453" s="61"/>
      <c r="R1453" s="61"/>
    </row>
    <row r="1454" spans="1:18" x14ac:dyDescent="0.3">
      <c r="A1454" s="17" t="s">
        <v>15264</v>
      </c>
      <c r="B1454" s="17" t="s">
        <v>15265</v>
      </c>
      <c r="C1454" s="17" t="s">
        <v>15266</v>
      </c>
      <c r="D1454" s="17" t="s">
        <v>10710</v>
      </c>
      <c r="E1454" s="17" t="s">
        <v>2324</v>
      </c>
      <c r="F1454" s="17" t="s">
        <v>15267</v>
      </c>
      <c r="G1454" s="18">
        <v>1</v>
      </c>
      <c r="H1454" s="18">
        <v>1</v>
      </c>
      <c r="I1454" s="19">
        <v>0</v>
      </c>
      <c r="J1454" s="20">
        <v>1</v>
      </c>
      <c r="K1454" s="21">
        <v>0</v>
      </c>
      <c r="L1454" s="22">
        <v>0</v>
      </c>
      <c r="M1454" s="61" t="s">
        <v>30789</v>
      </c>
      <c r="N1454" s="61"/>
      <c r="O1454" s="61"/>
      <c r="P1454" s="61"/>
      <c r="Q1454" s="61"/>
      <c r="R1454" s="61"/>
    </row>
    <row r="1455" spans="1:18" x14ac:dyDescent="0.3">
      <c r="A1455" s="17" t="s">
        <v>7963</v>
      </c>
      <c r="B1455" s="17" t="s">
        <v>15268</v>
      </c>
      <c r="C1455" s="17" t="s">
        <v>11647</v>
      </c>
      <c r="D1455" s="17" t="s">
        <v>10507</v>
      </c>
      <c r="E1455" s="17" t="s">
        <v>3263</v>
      </c>
      <c r="F1455" s="17" t="s">
        <v>15269</v>
      </c>
      <c r="G1455" s="18">
        <v>1</v>
      </c>
      <c r="H1455" s="18">
        <v>1</v>
      </c>
      <c r="I1455" s="19">
        <v>0</v>
      </c>
      <c r="J1455" s="20">
        <v>0</v>
      </c>
      <c r="K1455" s="21">
        <v>0</v>
      </c>
      <c r="L1455" s="22">
        <v>1</v>
      </c>
      <c r="M1455" s="61" t="s">
        <v>30790</v>
      </c>
      <c r="N1455" s="61"/>
      <c r="O1455" s="61"/>
      <c r="P1455" s="61"/>
      <c r="Q1455" s="61"/>
      <c r="R1455" s="61"/>
    </row>
    <row r="1456" spans="1:18" x14ac:dyDescent="0.3">
      <c r="A1456" s="17" t="s">
        <v>9824</v>
      </c>
      <c r="B1456" s="17" t="s">
        <v>15270</v>
      </c>
      <c r="C1456" s="17" t="s">
        <v>10485</v>
      </c>
      <c r="D1456" s="17" t="s">
        <v>10892</v>
      </c>
      <c r="E1456" s="17" t="s">
        <v>6916</v>
      </c>
      <c r="F1456" s="17" t="s">
        <v>15271</v>
      </c>
      <c r="G1456" s="18">
        <v>1</v>
      </c>
      <c r="H1456" s="18">
        <v>1</v>
      </c>
      <c r="I1456" s="19">
        <v>0</v>
      </c>
      <c r="J1456" s="20">
        <v>0</v>
      </c>
      <c r="K1456" s="21">
        <v>0</v>
      </c>
      <c r="L1456" s="22">
        <v>1</v>
      </c>
      <c r="M1456" s="61" t="s">
        <v>30790</v>
      </c>
      <c r="N1456" s="61"/>
      <c r="O1456" s="61"/>
      <c r="P1456" s="61"/>
      <c r="Q1456" s="61"/>
      <c r="R1456" s="61"/>
    </row>
    <row r="1457" spans="1:18" x14ac:dyDescent="0.3">
      <c r="A1457" s="17" t="s">
        <v>15272</v>
      </c>
      <c r="B1457" s="17" t="s">
        <v>15273</v>
      </c>
      <c r="C1457" s="17" t="s">
        <v>10485</v>
      </c>
      <c r="D1457" s="17" t="s">
        <v>15274</v>
      </c>
      <c r="E1457" s="17" t="s">
        <v>15275</v>
      </c>
      <c r="F1457" s="17" t="s">
        <v>15276</v>
      </c>
      <c r="G1457" s="18">
        <v>1</v>
      </c>
      <c r="H1457" s="18">
        <v>1</v>
      </c>
      <c r="I1457" s="19">
        <v>0</v>
      </c>
      <c r="J1457" s="20">
        <v>1</v>
      </c>
      <c r="K1457" s="21">
        <v>0</v>
      </c>
      <c r="L1457" s="22">
        <v>0</v>
      </c>
      <c r="M1457" s="61" t="s">
        <v>30791</v>
      </c>
      <c r="N1457" s="61"/>
      <c r="O1457" s="61"/>
      <c r="P1457" s="61"/>
      <c r="Q1457" s="61"/>
      <c r="R1457" s="61"/>
    </row>
    <row r="1458" spans="1:18" x14ac:dyDescent="0.3">
      <c r="A1458" s="17" t="s">
        <v>15277</v>
      </c>
      <c r="B1458" s="17" t="s">
        <v>10643</v>
      </c>
      <c r="C1458" s="17" t="s">
        <v>10644</v>
      </c>
      <c r="D1458" s="17" t="s">
        <v>10461</v>
      </c>
      <c r="E1458" s="17" t="s">
        <v>10479</v>
      </c>
      <c r="F1458" s="17" t="s">
        <v>15278</v>
      </c>
      <c r="G1458" s="18">
        <v>1</v>
      </c>
      <c r="H1458" s="18">
        <v>13</v>
      </c>
      <c r="I1458" s="19">
        <v>1</v>
      </c>
      <c r="J1458" s="20">
        <v>0</v>
      </c>
      <c r="K1458" s="21">
        <v>0</v>
      </c>
      <c r="L1458" s="22">
        <v>0</v>
      </c>
      <c r="M1458" s="61" t="s">
        <v>30789</v>
      </c>
      <c r="N1458" s="61"/>
      <c r="O1458" s="61"/>
      <c r="P1458" s="61"/>
      <c r="Q1458" s="61"/>
      <c r="R1458" s="61"/>
    </row>
    <row r="1459" spans="1:18" x14ac:dyDescent="0.3">
      <c r="A1459" s="17" t="s">
        <v>15279</v>
      </c>
      <c r="B1459" s="17" t="s">
        <v>15124</v>
      </c>
      <c r="C1459" s="17" t="s">
        <v>15280</v>
      </c>
      <c r="D1459" s="17" t="s">
        <v>10507</v>
      </c>
      <c r="E1459" s="17" t="s">
        <v>3990</v>
      </c>
      <c r="F1459" s="17" t="s">
        <v>15281</v>
      </c>
      <c r="G1459" s="18">
        <v>1</v>
      </c>
      <c r="H1459" s="18">
        <v>1</v>
      </c>
      <c r="I1459" s="19">
        <v>1</v>
      </c>
      <c r="J1459" s="20">
        <v>0</v>
      </c>
      <c r="K1459" s="21">
        <v>0</v>
      </c>
      <c r="L1459" s="22">
        <v>0</v>
      </c>
      <c r="M1459" s="61" t="s">
        <v>30789</v>
      </c>
      <c r="N1459" s="61"/>
      <c r="O1459" s="61"/>
      <c r="P1459" s="61"/>
      <c r="Q1459" s="61"/>
      <c r="R1459" s="61"/>
    </row>
    <row r="1460" spans="1:18" x14ac:dyDescent="0.3">
      <c r="A1460" s="17" t="s">
        <v>10201</v>
      </c>
      <c r="B1460" s="17" t="s">
        <v>15282</v>
      </c>
      <c r="C1460" s="17" t="s">
        <v>10485</v>
      </c>
      <c r="D1460" s="17" t="s">
        <v>10558</v>
      </c>
      <c r="E1460" s="17" t="s">
        <v>5372</v>
      </c>
      <c r="F1460" s="17" t="s">
        <v>15283</v>
      </c>
      <c r="G1460" s="18">
        <v>1</v>
      </c>
      <c r="H1460" s="18">
        <v>1</v>
      </c>
      <c r="I1460" s="19">
        <v>0</v>
      </c>
      <c r="J1460" s="20">
        <v>0</v>
      </c>
      <c r="K1460" s="21">
        <v>0</v>
      </c>
      <c r="L1460" s="22">
        <v>1</v>
      </c>
      <c r="M1460" s="61" t="s">
        <v>30786</v>
      </c>
      <c r="N1460" s="61"/>
      <c r="O1460" s="61"/>
      <c r="P1460" s="61"/>
      <c r="Q1460" s="61"/>
      <c r="R1460" s="61"/>
    </row>
    <row r="1461" spans="1:18" x14ac:dyDescent="0.3">
      <c r="A1461" s="17" t="s">
        <v>5090</v>
      </c>
      <c r="B1461" s="17" t="s">
        <v>15284</v>
      </c>
      <c r="C1461" s="17" t="s">
        <v>15285</v>
      </c>
      <c r="D1461" s="17" t="s">
        <v>10507</v>
      </c>
      <c r="E1461" s="17" t="s">
        <v>2324</v>
      </c>
      <c r="F1461" s="17" t="s">
        <v>15286</v>
      </c>
      <c r="G1461" s="18">
        <v>1</v>
      </c>
      <c r="H1461" s="18">
        <v>8</v>
      </c>
      <c r="I1461" s="19">
        <v>0</v>
      </c>
      <c r="J1461" s="20">
        <v>0</v>
      </c>
      <c r="K1461" s="21">
        <v>1</v>
      </c>
      <c r="L1461" s="22">
        <v>0</v>
      </c>
      <c r="M1461" s="61" t="s">
        <v>30790</v>
      </c>
      <c r="N1461" s="61"/>
      <c r="O1461" s="61"/>
      <c r="P1461" s="61"/>
      <c r="Q1461" s="61"/>
      <c r="R1461" s="61"/>
    </row>
    <row r="1462" spans="1:18" x14ac:dyDescent="0.3">
      <c r="A1462" s="17" t="s">
        <v>8357</v>
      </c>
      <c r="B1462" s="17" t="s">
        <v>15287</v>
      </c>
      <c r="C1462" s="17" t="s">
        <v>15288</v>
      </c>
      <c r="D1462" s="17" t="s">
        <v>12453</v>
      </c>
      <c r="E1462" s="17" t="s">
        <v>5372</v>
      </c>
      <c r="F1462" s="17" t="s">
        <v>15289</v>
      </c>
      <c r="G1462" s="18">
        <v>1</v>
      </c>
      <c r="H1462" s="18">
        <v>2</v>
      </c>
      <c r="I1462" s="19">
        <v>0</v>
      </c>
      <c r="J1462" s="20">
        <v>0</v>
      </c>
      <c r="K1462" s="21">
        <v>0</v>
      </c>
      <c r="L1462" s="22">
        <v>1</v>
      </c>
      <c r="M1462" s="61" t="s">
        <v>30786</v>
      </c>
      <c r="N1462" s="61"/>
      <c r="O1462" s="61"/>
      <c r="P1462" s="61"/>
      <c r="Q1462" s="61"/>
      <c r="R1462" s="61"/>
    </row>
    <row r="1463" spans="1:18" x14ac:dyDescent="0.3">
      <c r="A1463" s="17" t="s">
        <v>15290</v>
      </c>
      <c r="B1463" s="17" t="s">
        <v>15291</v>
      </c>
      <c r="C1463" s="17" t="s">
        <v>14936</v>
      </c>
      <c r="D1463" s="17" t="s">
        <v>10507</v>
      </c>
      <c r="E1463" s="17" t="s">
        <v>13395</v>
      </c>
      <c r="F1463" s="17" t="s">
        <v>15292</v>
      </c>
      <c r="G1463" s="18">
        <v>1</v>
      </c>
      <c r="H1463" s="18">
        <v>5</v>
      </c>
      <c r="I1463" s="19">
        <v>0</v>
      </c>
      <c r="J1463" s="20">
        <v>1</v>
      </c>
      <c r="K1463" s="21">
        <v>0</v>
      </c>
      <c r="L1463" s="22">
        <v>0</v>
      </c>
      <c r="M1463" s="61" t="s">
        <v>30791</v>
      </c>
      <c r="N1463" s="61"/>
      <c r="O1463" s="61"/>
      <c r="P1463" s="61"/>
      <c r="Q1463" s="61"/>
      <c r="R1463" s="61"/>
    </row>
    <row r="1464" spans="1:18" x14ac:dyDescent="0.3">
      <c r="A1464" s="17" t="s">
        <v>15293</v>
      </c>
      <c r="B1464" s="17" t="s">
        <v>15294</v>
      </c>
      <c r="C1464" s="17" t="s">
        <v>10485</v>
      </c>
      <c r="D1464" s="17" t="s">
        <v>15295</v>
      </c>
      <c r="E1464" s="17" t="s">
        <v>15296</v>
      </c>
      <c r="F1464" s="17" t="s">
        <v>15297</v>
      </c>
      <c r="G1464" s="18">
        <v>1</v>
      </c>
      <c r="H1464" s="18">
        <v>1</v>
      </c>
      <c r="I1464" s="19">
        <v>0</v>
      </c>
      <c r="J1464" s="20">
        <v>1</v>
      </c>
      <c r="K1464" s="21">
        <v>0</v>
      </c>
      <c r="L1464" s="22">
        <v>0</v>
      </c>
      <c r="M1464" s="61" t="s">
        <v>30791</v>
      </c>
      <c r="N1464" s="61"/>
      <c r="O1464" s="61"/>
      <c r="P1464" s="61"/>
      <c r="Q1464" s="61"/>
      <c r="R1464" s="61"/>
    </row>
    <row r="1465" spans="1:18" x14ac:dyDescent="0.3">
      <c r="A1465" s="17" t="s">
        <v>15298</v>
      </c>
      <c r="B1465" s="17" t="s">
        <v>15299</v>
      </c>
      <c r="C1465" s="17" t="s">
        <v>10485</v>
      </c>
      <c r="D1465" s="17" t="s">
        <v>10710</v>
      </c>
      <c r="E1465" s="17" t="s">
        <v>5792</v>
      </c>
      <c r="F1465" s="17" t="s">
        <v>15300</v>
      </c>
      <c r="G1465" s="18">
        <v>1</v>
      </c>
      <c r="H1465" s="18">
        <v>1</v>
      </c>
      <c r="I1465" s="19">
        <v>0</v>
      </c>
      <c r="J1465" s="20">
        <v>1</v>
      </c>
      <c r="K1465" s="21">
        <v>0</v>
      </c>
      <c r="L1465" s="22">
        <v>0</v>
      </c>
      <c r="M1465" s="61" t="s">
        <v>30789</v>
      </c>
      <c r="N1465" s="61"/>
      <c r="O1465" s="61"/>
      <c r="P1465" s="61"/>
      <c r="Q1465" s="61"/>
      <c r="R1465" s="61"/>
    </row>
    <row r="1466" spans="1:18" x14ac:dyDescent="0.3">
      <c r="A1466" s="17" t="s">
        <v>9794</v>
      </c>
      <c r="B1466" s="17" t="s">
        <v>9795</v>
      </c>
      <c r="C1466" s="17" t="s">
        <v>15301</v>
      </c>
      <c r="D1466" s="17" t="s">
        <v>15302</v>
      </c>
      <c r="E1466" s="17" t="s">
        <v>6916</v>
      </c>
      <c r="F1466" s="17" t="s">
        <v>15303</v>
      </c>
      <c r="G1466" s="18">
        <v>1</v>
      </c>
      <c r="H1466" s="18">
        <v>2</v>
      </c>
      <c r="I1466" s="19">
        <v>0</v>
      </c>
      <c r="J1466" s="20">
        <v>0</v>
      </c>
      <c r="K1466" s="21">
        <v>0</v>
      </c>
      <c r="L1466" s="22">
        <v>1</v>
      </c>
      <c r="M1466" s="61" t="s">
        <v>30790</v>
      </c>
      <c r="N1466" s="61"/>
      <c r="O1466" s="61"/>
      <c r="P1466" s="61"/>
      <c r="Q1466" s="61"/>
      <c r="R1466" s="61"/>
    </row>
    <row r="1467" spans="1:18" x14ac:dyDescent="0.3">
      <c r="A1467" s="17" t="s">
        <v>4892</v>
      </c>
      <c r="B1467" s="17" t="s">
        <v>15304</v>
      </c>
      <c r="C1467" s="17" t="s">
        <v>13136</v>
      </c>
      <c r="D1467" s="17" t="s">
        <v>11319</v>
      </c>
      <c r="E1467" s="17" t="s">
        <v>2157</v>
      </c>
      <c r="F1467" s="17" t="s">
        <v>15305</v>
      </c>
      <c r="G1467" s="18">
        <v>1</v>
      </c>
      <c r="H1467" s="18">
        <v>1</v>
      </c>
      <c r="I1467" s="19">
        <v>0</v>
      </c>
      <c r="J1467" s="20">
        <v>0</v>
      </c>
      <c r="K1467" s="21">
        <v>1</v>
      </c>
      <c r="L1467" s="22">
        <v>0</v>
      </c>
      <c r="M1467" s="61" t="s">
        <v>30790</v>
      </c>
      <c r="N1467" s="61"/>
      <c r="O1467" s="61"/>
      <c r="P1467" s="61"/>
      <c r="Q1467" s="61"/>
      <c r="R1467" s="61"/>
    </row>
    <row r="1468" spans="1:18" x14ac:dyDescent="0.3">
      <c r="A1468" s="17" t="s">
        <v>2862</v>
      </c>
      <c r="B1468" s="17" t="s">
        <v>15306</v>
      </c>
      <c r="C1468" s="17" t="s">
        <v>15307</v>
      </c>
      <c r="D1468" s="17" t="s">
        <v>12133</v>
      </c>
      <c r="E1468" s="17" t="s">
        <v>2174</v>
      </c>
      <c r="F1468" s="17" t="s">
        <v>15308</v>
      </c>
      <c r="G1468" s="18">
        <v>1</v>
      </c>
      <c r="H1468" s="18">
        <v>1</v>
      </c>
      <c r="I1468" s="19">
        <v>0</v>
      </c>
      <c r="J1468" s="20">
        <v>0</v>
      </c>
      <c r="K1468" s="21">
        <v>1</v>
      </c>
      <c r="L1468" s="22">
        <v>0</v>
      </c>
      <c r="M1468" s="61" t="s">
        <v>30789</v>
      </c>
      <c r="N1468" s="61"/>
      <c r="O1468" s="61"/>
      <c r="P1468" s="61"/>
      <c r="Q1468" s="61"/>
      <c r="R1468" s="61"/>
    </row>
    <row r="1469" spans="1:18" x14ac:dyDescent="0.3">
      <c r="A1469" s="17" t="s">
        <v>15309</v>
      </c>
      <c r="B1469" s="17" t="s">
        <v>15310</v>
      </c>
      <c r="C1469" s="17" t="s">
        <v>15311</v>
      </c>
      <c r="D1469" s="17" t="s">
        <v>15312</v>
      </c>
      <c r="E1469" s="17" t="s">
        <v>2157</v>
      </c>
      <c r="F1469" s="17" t="s">
        <v>15313</v>
      </c>
      <c r="G1469" s="18">
        <v>1</v>
      </c>
      <c r="H1469" s="18">
        <v>1</v>
      </c>
      <c r="I1469" s="19">
        <v>0</v>
      </c>
      <c r="J1469" s="20">
        <v>1</v>
      </c>
      <c r="K1469" s="21">
        <v>0</v>
      </c>
      <c r="L1469" s="22">
        <v>0</v>
      </c>
      <c r="M1469" s="61" t="s">
        <v>30791</v>
      </c>
      <c r="N1469" s="61"/>
      <c r="O1469" s="61"/>
      <c r="P1469" s="61"/>
      <c r="Q1469" s="61"/>
      <c r="R1469" s="61"/>
    </row>
    <row r="1470" spans="1:18" x14ac:dyDescent="0.3">
      <c r="A1470" s="17" t="s">
        <v>7361</v>
      </c>
      <c r="B1470" s="17" t="s">
        <v>15314</v>
      </c>
      <c r="C1470" s="17" t="s">
        <v>14319</v>
      </c>
      <c r="D1470" s="17" t="s">
        <v>10507</v>
      </c>
      <c r="E1470" s="17" t="s">
        <v>4069</v>
      </c>
      <c r="F1470" s="17" t="s">
        <v>15315</v>
      </c>
      <c r="G1470" s="18">
        <v>1</v>
      </c>
      <c r="H1470" s="18">
        <v>2</v>
      </c>
      <c r="I1470" s="19">
        <v>0</v>
      </c>
      <c r="J1470" s="20">
        <v>0</v>
      </c>
      <c r="K1470" s="21">
        <v>0</v>
      </c>
      <c r="L1470" s="22">
        <v>1</v>
      </c>
      <c r="M1470" s="61" t="s">
        <v>30790</v>
      </c>
      <c r="N1470" s="61"/>
      <c r="O1470" s="61"/>
      <c r="P1470" s="61"/>
      <c r="Q1470" s="61"/>
      <c r="R1470" s="61"/>
    </row>
    <row r="1471" spans="1:18" x14ac:dyDescent="0.3">
      <c r="A1471" s="17" t="s">
        <v>15316</v>
      </c>
      <c r="B1471" s="17" t="s">
        <v>15317</v>
      </c>
      <c r="C1471" s="17" t="s">
        <v>10485</v>
      </c>
      <c r="D1471" s="17" t="s">
        <v>12133</v>
      </c>
      <c r="E1471" s="17" t="s">
        <v>2491</v>
      </c>
      <c r="F1471" s="17" t="s">
        <v>15318</v>
      </c>
      <c r="G1471" s="18">
        <v>1</v>
      </c>
      <c r="H1471" s="18">
        <v>3</v>
      </c>
      <c r="I1471" s="19">
        <v>0</v>
      </c>
      <c r="J1471" s="20">
        <v>1</v>
      </c>
      <c r="K1471" s="21">
        <v>0</v>
      </c>
      <c r="L1471" s="22">
        <v>0</v>
      </c>
      <c r="M1471" s="61" t="s">
        <v>30787</v>
      </c>
      <c r="N1471" s="61"/>
      <c r="O1471" s="61"/>
      <c r="P1471" s="61"/>
      <c r="Q1471" s="61"/>
      <c r="R1471" s="61"/>
    </row>
    <row r="1472" spans="1:18" x14ac:dyDescent="0.3">
      <c r="A1472" s="17" t="s">
        <v>8590</v>
      </c>
      <c r="B1472" s="17" t="s">
        <v>15319</v>
      </c>
      <c r="C1472" s="17" t="s">
        <v>15320</v>
      </c>
      <c r="D1472" s="17" t="s">
        <v>13852</v>
      </c>
      <c r="E1472" s="17" t="s">
        <v>2085</v>
      </c>
      <c r="F1472" s="17" t="s">
        <v>15321</v>
      </c>
      <c r="G1472" s="18">
        <v>1</v>
      </c>
      <c r="H1472" s="18">
        <v>1</v>
      </c>
      <c r="I1472" s="19">
        <v>0</v>
      </c>
      <c r="J1472" s="20">
        <v>0</v>
      </c>
      <c r="K1472" s="21">
        <v>0</v>
      </c>
      <c r="L1472" s="22">
        <v>1</v>
      </c>
      <c r="M1472" s="61" t="s">
        <v>30790</v>
      </c>
      <c r="N1472" s="61"/>
      <c r="O1472" s="61"/>
      <c r="P1472" s="61"/>
      <c r="Q1472" s="61"/>
      <c r="R1472" s="61"/>
    </row>
    <row r="1473" spans="1:18" x14ac:dyDescent="0.3">
      <c r="A1473" s="17" t="s">
        <v>10312</v>
      </c>
      <c r="B1473" s="17" t="s">
        <v>15322</v>
      </c>
      <c r="C1473" s="17" t="s">
        <v>10485</v>
      </c>
      <c r="D1473" s="17" t="s">
        <v>14277</v>
      </c>
      <c r="E1473" s="17" t="s">
        <v>5372</v>
      </c>
      <c r="F1473" s="17" t="s">
        <v>15323</v>
      </c>
      <c r="G1473" s="18">
        <v>1</v>
      </c>
      <c r="H1473" s="18">
        <v>1</v>
      </c>
      <c r="I1473" s="19">
        <v>0</v>
      </c>
      <c r="J1473" s="20">
        <v>0</v>
      </c>
      <c r="K1473" s="21">
        <v>0</v>
      </c>
      <c r="L1473" s="22">
        <v>1</v>
      </c>
      <c r="M1473" s="61" t="s">
        <v>30786</v>
      </c>
      <c r="N1473" s="61"/>
      <c r="O1473" s="61"/>
      <c r="P1473" s="61"/>
      <c r="Q1473" s="61"/>
      <c r="R1473" s="61"/>
    </row>
    <row r="1474" spans="1:18" x14ac:dyDescent="0.3">
      <c r="A1474" s="17" t="s">
        <v>15324</v>
      </c>
      <c r="B1474" s="17" t="s">
        <v>15325</v>
      </c>
      <c r="C1474" s="17" t="s">
        <v>15326</v>
      </c>
      <c r="D1474" s="17" t="s">
        <v>10892</v>
      </c>
      <c r="E1474" s="17" t="s">
        <v>2165</v>
      </c>
      <c r="F1474" s="17" t="s">
        <v>15327</v>
      </c>
      <c r="G1474" s="18">
        <v>1</v>
      </c>
      <c r="H1474" s="18">
        <v>1</v>
      </c>
      <c r="I1474" s="19">
        <v>0</v>
      </c>
      <c r="J1474" s="20">
        <v>1</v>
      </c>
      <c r="K1474" s="21">
        <v>0</v>
      </c>
      <c r="L1474" s="22">
        <v>0</v>
      </c>
      <c r="M1474" s="61" t="s">
        <v>30791</v>
      </c>
      <c r="N1474" s="61"/>
      <c r="O1474" s="61"/>
      <c r="P1474" s="61"/>
      <c r="Q1474" s="61"/>
      <c r="R1474" s="61"/>
    </row>
    <row r="1475" spans="1:18" x14ac:dyDescent="0.3">
      <c r="A1475" s="17" t="s">
        <v>5474</v>
      </c>
      <c r="B1475" s="17" t="s">
        <v>5475</v>
      </c>
      <c r="C1475" s="17" t="s">
        <v>15328</v>
      </c>
      <c r="D1475" s="17" t="s">
        <v>10507</v>
      </c>
      <c r="E1475" s="17" t="s">
        <v>5476</v>
      </c>
      <c r="F1475" s="17" t="s">
        <v>15329</v>
      </c>
      <c r="G1475" s="18">
        <v>1</v>
      </c>
      <c r="H1475" s="18">
        <v>1</v>
      </c>
      <c r="I1475" s="19">
        <v>0</v>
      </c>
      <c r="J1475" s="20">
        <v>0</v>
      </c>
      <c r="K1475" s="21">
        <v>0</v>
      </c>
      <c r="L1475" s="22">
        <v>1</v>
      </c>
      <c r="M1475" s="61" t="s">
        <v>30790</v>
      </c>
      <c r="N1475" s="61"/>
      <c r="O1475" s="61"/>
      <c r="P1475" s="61"/>
      <c r="Q1475" s="61"/>
      <c r="R1475" s="61"/>
    </row>
    <row r="1476" spans="1:18" x14ac:dyDescent="0.3">
      <c r="A1476" s="17" t="s">
        <v>9109</v>
      </c>
      <c r="B1476" s="17" t="s">
        <v>15330</v>
      </c>
      <c r="C1476" s="17" t="s">
        <v>10485</v>
      </c>
      <c r="D1476" s="17" t="s">
        <v>10507</v>
      </c>
      <c r="E1476" s="17" t="s">
        <v>9111</v>
      </c>
      <c r="F1476" s="17" t="s">
        <v>15331</v>
      </c>
      <c r="G1476" s="18">
        <v>1</v>
      </c>
      <c r="H1476" s="18">
        <v>1</v>
      </c>
      <c r="I1476" s="19">
        <v>0</v>
      </c>
      <c r="J1476" s="20">
        <v>0</v>
      </c>
      <c r="K1476" s="21">
        <v>0</v>
      </c>
      <c r="L1476" s="22">
        <v>1</v>
      </c>
      <c r="M1476" s="61" t="s">
        <v>30790</v>
      </c>
      <c r="N1476" s="61"/>
      <c r="O1476" s="61"/>
      <c r="P1476" s="61"/>
      <c r="Q1476" s="61"/>
      <c r="R1476" s="61"/>
    </row>
    <row r="1477" spans="1:18" x14ac:dyDescent="0.3">
      <c r="A1477" s="17" t="s">
        <v>15332</v>
      </c>
      <c r="B1477" s="17" t="s">
        <v>15333</v>
      </c>
      <c r="C1477" s="17" t="s">
        <v>15334</v>
      </c>
      <c r="D1477" s="17" t="s">
        <v>14081</v>
      </c>
      <c r="E1477" s="17" t="s">
        <v>2324</v>
      </c>
      <c r="F1477" s="17" t="s">
        <v>15335</v>
      </c>
      <c r="G1477" s="18">
        <v>1</v>
      </c>
      <c r="H1477" s="18">
        <v>6</v>
      </c>
      <c r="I1477" s="19">
        <v>0</v>
      </c>
      <c r="J1477" s="20">
        <v>1</v>
      </c>
      <c r="K1477" s="21">
        <v>0</v>
      </c>
      <c r="L1477" s="22">
        <v>0</v>
      </c>
      <c r="M1477" s="61" t="s">
        <v>30789</v>
      </c>
      <c r="N1477" s="61"/>
      <c r="O1477" s="61"/>
      <c r="P1477" s="61"/>
      <c r="Q1477" s="61"/>
      <c r="R1477" s="61"/>
    </row>
    <row r="1478" spans="1:18" x14ac:dyDescent="0.3">
      <c r="A1478" s="17" t="s">
        <v>15336</v>
      </c>
      <c r="B1478" s="17" t="s">
        <v>15337</v>
      </c>
      <c r="C1478" s="17" t="s">
        <v>15338</v>
      </c>
      <c r="D1478" s="17" t="s">
        <v>11246</v>
      </c>
      <c r="E1478" s="17" t="s">
        <v>3324</v>
      </c>
      <c r="F1478" s="17" t="s">
        <v>15339</v>
      </c>
      <c r="G1478" s="18">
        <v>1</v>
      </c>
      <c r="H1478" s="18">
        <v>1</v>
      </c>
      <c r="I1478" s="19">
        <v>0</v>
      </c>
      <c r="J1478" s="20">
        <v>1</v>
      </c>
      <c r="K1478" s="21">
        <v>0</v>
      </c>
      <c r="L1478" s="22">
        <v>0</v>
      </c>
      <c r="M1478" s="61" t="s">
        <v>30791</v>
      </c>
      <c r="N1478" s="61"/>
      <c r="O1478" s="61"/>
      <c r="P1478" s="61"/>
      <c r="Q1478" s="61"/>
      <c r="R1478" s="61"/>
    </row>
    <row r="1479" spans="1:18" x14ac:dyDescent="0.3">
      <c r="A1479" s="17" t="s">
        <v>2630</v>
      </c>
      <c r="B1479" s="17" t="s">
        <v>15340</v>
      </c>
      <c r="C1479" s="17" t="s">
        <v>15341</v>
      </c>
      <c r="D1479" s="17" t="s">
        <v>10507</v>
      </c>
      <c r="E1479" s="17" t="s">
        <v>2056</v>
      </c>
      <c r="F1479" s="17" t="s">
        <v>15342</v>
      </c>
      <c r="G1479" s="18">
        <v>1</v>
      </c>
      <c r="H1479" s="18">
        <v>2</v>
      </c>
      <c r="I1479" s="19">
        <v>0</v>
      </c>
      <c r="J1479" s="20">
        <v>0</v>
      </c>
      <c r="K1479" s="21">
        <v>1</v>
      </c>
      <c r="L1479" s="22">
        <v>0</v>
      </c>
      <c r="M1479" s="61" t="s">
        <v>30790</v>
      </c>
      <c r="N1479" s="61"/>
      <c r="O1479" s="61"/>
      <c r="P1479" s="61"/>
      <c r="Q1479" s="61"/>
      <c r="R1479" s="61"/>
    </row>
    <row r="1480" spans="1:18" x14ac:dyDescent="0.3">
      <c r="A1480" s="17" t="s">
        <v>8107</v>
      </c>
      <c r="B1480" s="17" t="s">
        <v>15343</v>
      </c>
      <c r="C1480" s="17" t="s">
        <v>15344</v>
      </c>
      <c r="D1480" s="17" t="s">
        <v>11351</v>
      </c>
      <c r="E1480" s="17" t="s">
        <v>3681</v>
      </c>
      <c r="F1480" s="17" t="s">
        <v>15345</v>
      </c>
      <c r="G1480" s="18">
        <v>1</v>
      </c>
      <c r="H1480" s="18">
        <v>1</v>
      </c>
      <c r="I1480" s="19">
        <v>0</v>
      </c>
      <c r="J1480" s="20">
        <v>0</v>
      </c>
      <c r="K1480" s="21">
        <v>0</v>
      </c>
      <c r="L1480" s="22">
        <v>1</v>
      </c>
      <c r="M1480" s="61" t="s">
        <v>30790</v>
      </c>
      <c r="N1480" s="61"/>
      <c r="O1480" s="61"/>
      <c r="P1480" s="61"/>
      <c r="Q1480" s="61"/>
      <c r="R1480" s="61"/>
    </row>
    <row r="1481" spans="1:18" x14ac:dyDescent="0.3">
      <c r="A1481" s="17" t="s">
        <v>15346</v>
      </c>
      <c r="B1481" s="17" t="s">
        <v>15347</v>
      </c>
      <c r="C1481" s="17" t="s">
        <v>15348</v>
      </c>
      <c r="D1481" s="17" t="s">
        <v>10507</v>
      </c>
      <c r="E1481" s="17" t="s">
        <v>2181</v>
      </c>
      <c r="F1481" s="17" t="s">
        <v>15349</v>
      </c>
      <c r="G1481" s="18">
        <v>1</v>
      </c>
      <c r="H1481" s="18">
        <v>6</v>
      </c>
      <c r="I1481" s="19">
        <v>0</v>
      </c>
      <c r="J1481" s="20">
        <v>1</v>
      </c>
      <c r="K1481" s="21">
        <v>0</v>
      </c>
      <c r="L1481" s="22">
        <v>0</v>
      </c>
      <c r="M1481" s="61" t="s">
        <v>30789</v>
      </c>
      <c r="N1481" s="61"/>
      <c r="O1481" s="61"/>
      <c r="P1481" s="61"/>
      <c r="Q1481" s="61"/>
      <c r="R1481" s="61"/>
    </row>
    <row r="1482" spans="1:18" x14ac:dyDescent="0.3">
      <c r="A1482" s="17" t="s">
        <v>15350</v>
      </c>
      <c r="B1482" s="17" t="s">
        <v>15351</v>
      </c>
      <c r="C1482" s="17" t="s">
        <v>15352</v>
      </c>
      <c r="D1482" s="17" t="s">
        <v>10584</v>
      </c>
      <c r="E1482" s="17" t="s">
        <v>15353</v>
      </c>
      <c r="F1482" s="17" t="s">
        <v>15354</v>
      </c>
      <c r="G1482" s="18">
        <v>1</v>
      </c>
      <c r="H1482" s="18">
        <v>2</v>
      </c>
      <c r="I1482" s="19">
        <v>0</v>
      </c>
      <c r="J1482" s="20">
        <v>1</v>
      </c>
      <c r="K1482" s="21">
        <v>0</v>
      </c>
      <c r="L1482" s="22">
        <v>0</v>
      </c>
      <c r="M1482" s="61" t="s">
        <v>30789</v>
      </c>
      <c r="N1482" s="61"/>
      <c r="O1482" s="61"/>
      <c r="P1482" s="61"/>
      <c r="Q1482" s="61"/>
      <c r="R1482" s="61"/>
    </row>
    <row r="1483" spans="1:18" x14ac:dyDescent="0.3">
      <c r="A1483" s="17" t="s">
        <v>4555</v>
      </c>
      <c r="B1483" s="17" t="s">
        <v>15355</v>
      </c>
      <c r="C1483" s="17" t="s">
        <v>15356</v>
      </c>
      <c r="D1483" s="17" t="s">
        <v>10507</v>
      </c>
      <c r="E1483" s="17" t="s">
        <v>4557</v>
      </c>
      <c r="F1483" s="17" t="s">
        <v>15357</v>
      </c>
      <c r="G1483" s="18">
        <v>1</v>
      </c>
      <c r="H1483" s="18">
        <v>1</v>
      </c>
      <c r="I1483" s="19">
        <v>0</v>
      </c>
      <c r="J1483" s="20">
        <v>0</v>
      </c>
      <c r="K1483" s="21">
        <v>1</v>
      </c>
      <c r="L1483" s="22">
        <v>0</v>
      </c>
      <c r="M1483" s="61" t="s">
        <v>30790</v>
      </c>
      <c r="N1483" s="61"/>
      <c r="O1483" s="61"/>
      <c r="P1483" s="61"/>
      <c r="Q1483" s="61"/>
      <c r="R1483" s="61"/>
    </row>
    <row r="1484" spans="1:18" x14ac:dyDescent="0.3">
      <c r="A1484" s="17" t="s">
        <v>15358</v>
      </c>
      <c r="B1484" s="17" t="s">
        <v>15359</v>
      </c>
      <c r="C1484" s="17" t="s">
        <v>11277</v>
      </c>
      <c r="D1484" s="17" t="s">
        <v>10507</v>
      </c>
      <c r="E1484" s="17" t="s">
        <v>15360</v>
      </c>
      <c r="F1484" s="17" t="s">
        <v>15361</v>
      </c>
      <c r="G1484" s="18">
        <v>1</v>
      </c>
      <c r="H1484" s="18">
        <v>4</v>
      </c>
      <c r="I1484" s="19">
        <v>0</v>
      </c>
      <c r="J1484" s="20">
        <v>1</v>
      </c>
      <c r="K1484" s="21">
        <v>0</v>
      </c>
      <c r="L1484" s="22">
        <v>0</v>
      </c>
      <c r="M1484" s="61" t="s">
        <v>30791</v>
      </c>
      <c r="N1484" s="61"/>
      <c r="O1484" s="61"/>
      <c r="P1484" s="61"/>
      <c r="Q1484" s="61"/>
      <c r="R1484" s="61"/>
    </row>
    <row r="1485" spans="1:18" x14ac:dyDescent="0.3">
      <c r="A1485" s="17" t="s">
        <v>6189</v>
      </c>
      <c r="B1485" s="17" t="s">
        <v>6190</v>
      </c>
      <c r="C1485" s="17" t="s">
        <v>15362</v>
      </c>
      <c r="D1485" s="17" t="s">
        <v>10507</v>
      </c>
      <c r="E1485" s="17" t="s">
        <v>2415</v>
      </c>
      <c r="F1485" s="17" t="s">
        <v>15363</v>
      </c>
      <c r="G1485" s="18">
        <v>1</v>
      </c>
      <c r="H1485" s="18">
        <v>1</v>
      </c>
      <c r="I1485" s="19">
        <v>0</v>
      </c>
      <c r="J1485" s="20">
        <v>0</v>
      </c>
      <c r="K1485" s="21">
        <v>0</v>
      </c>
      <c r="L1485" s="22">
        <v>1</v>
      </c>
      <c r="M1485" s="61" t="s">
        <v>30790</v>
      </c>
      <c r="N1485" s="61"/>
      <c r="O1485" s="61"/>
      <c r="P1485" s="61"/>
      <c r="Q1485" s="61"/>
      <c r="R1485" s="61"/>
    </row>
    <row r="1486" spans="1:18" x14ac:dyDescent="0.3">
      <c r="A1486" s="17" t="s">
        <v>15364</v>
      </c>
      <c r="B1486" s="17" t="s">
        <v>15365</v>
      </c>
      <c r="C1486" s="17" t="s">
        <v>15366</v>
      </c>
      <c r="D1486" s="17" t="s">
        <v>10507</v>
      </c>
      <c r="E1486" s="17" t="s">
        <v>11934</v>
      </c>
      <c r="F1486" s="17" t="s">
        <v>15367</v>
      </c>
      <c r="G1486" s="18">
        <v>1</v>
      </c>
      <c r="H1486" s="18">
        <v>2</v>
      </c>
      <c r="I1486" s="19">
        <v>0</v>
      </c>
      <c r="J1486" s="20">
        <v>1</v>
      </c>
      <c r="K1486" s="21">
        <v>0</v>
      </c>
      <c r="L1486" s="22">
        <v>0</v>
      </c>
      <c r="M1486" s="61" t="s">
        <v>30791</v>
      </c>
      <c r="N1486" s="61"/>
      <c r="O1486" s="61"/>
      <c r="P1486" s="61"/>
      <c r="Q1486" s="61"/>
      <c r="R1486" s="61"/>
    </row>
    <row r="1487" spans="1:18" x14ac:dyDescent="0.3">
      <c r="A1487" s="17" t="s">
        <v>15368</v>
      </c>
      <c r="B1487" s="17" t="s">
        <v>15369</v>
      </c>
      <c r="C1487" s="17" t="s">
        <v>15370</v>
      </c>
      <c r="D1487" s="17" t="s">
        <v>15371</v>
      </c>
      <c r="E1487" s="17" t="s">
        <v>4808</v>
      </c>
      <c r="F1487" s="17" t="s">
        <v>15372</v>
      </c>
      <c r="G1487" s="18">
        <v>1</v>
      </c>
      <c r="H1487" s="18">
        <v>1</v>
      </c>
      <c r="I1487" s="19">
        <v>0</v>
      </c>
      <c r="J1487" s="20">
        <v>1</v>
      </c>
      <c r="K1487" s="21">
        <v>0</v>
      </c>
      <c r="L1487" s="22">
        <v>0</v>
      </c>
      <c r="M1487" s="61" t="s">
        <v>30788</v>
      </c>
      <c r="N1487" s="61"/>
      <c r="O1487" s="61"/>
      <c r="P1487" s="61"/>
      <c r="Q1487" s="61"/>
      <c r="R1487" s="61"/>
    </row>
    <row r="1488" spans="1:18" x14ac:dyDescent="0.3">
      <c r="A1488" s="17" t="s">
        <v>10187</v>
      </c>
      <c r="B1488" s="17" t="s">
        <v>15373</v>
      </c>
      <c r="C1488" s="17" t="s">
        <v>10485</v>
      </c>
      <c r="D1488" s="17" t="s">
        <v>10507</v>
      </c>
      <c r="E1488" s="17" t="s">
        <v>2085</v>
      </c>
      <c r="F1488" s="17" t="s">
        <v>15374</v>
      </c>
      <c r="G1488" s="18">
        <v>1</v>
      </c>
      <c r="H1488" s="18">
        <v>10</v>
      </c>
      <c r="I1488" s="19">
        <v>0</v>
      </c>
      <c r="J1488" s="20">
        <v>0</v>
      </c>
      <c r="K1488" s="21">
        <v>0</v>
      </c>
      <c r="L1488" s="22">
        <v>1</v>
      </c>
      <c r="M1488" s="61" t="s">
        <v>30790</v>
      </c>
      <c r="N1488" s="61"/>
      <c r="O1488" s="61"/>
      <c r="P1488" s="61"/>
      <c r="Q1488" s="61"/>
      <c r="R1488" s="61"/>
    </row>
    <row r="1489" spans="1:18" x14ac:dyDescent="0.3">
      <c r="A1489" s="17" t="s">
        <v>6786</v>
      </c>
      <c r="B1489" s="17" t="s">
        <v>15375</v>
      </c>
      <c r="C1489" s="17" t="s">
        <v>10485</v>
      </c>
      <c r="D1489" s="17" t="s">
        <v>10507</v>
      </c>
      <c r="E1489" s="17" t="s">
        <v>5449</v>
      </c>
      <c r="F1489" s="17" t="s">
        <v>15376</v>
      </c>
      <c r="G1489" s="18">
        <v>1</v>
      </c>
      <c r="H1489" s="18">
        <v>1</v>
      </c>
      <c r="I1489" s="19">
        <v>0</v>
      </c>
      <c r="J1489" s="20">
        <v>0</v>
      </c>
      <c r="K1489" s="21">
        <v>0</v>
      </c>
      <c r="L1489" s="22">
        <v>1</v>
      </c>
      <c r="M1489" s="61" t="s">
        <v>30790</v>
      </c>
      <c r="N1489" s="61"/>
      <c r="O1489" s="61"/>
      <c r="P1489" s="61"/>
      <c r="Q1489" s="61"/>
      <c r="R1489" s="61"/>
    </row>
    <row r="1490" spans="1:18" x14ac:dyDescent="0.3">
      <c r="A1490" s="17" t="s">
        <v>15377</v>
      </c>
      <c r="B1490" s="17" t="s">
        <v>15378</v>
      </c>
      <c r="C1490" s="17" t="s">
        <v>15379</v>
      </c>
      <c r="D1490" s="17" t="s">
        <v>15380</v>
      </c>
      <c r="E1490" s="17" t="s">
        <v>2924</v>
      </c>
      <c r="F1490" s="17" t="s">
        <v>15381</v>
      </c>
      <c r="G1490" s="18">
        <v>1</v>
      </c>
      <c r="H1490" s="18">
        <v>1</v>
      </c>
      <c r="I1490" s="19">
        <v>0</v>
      </c>
      <c r="J1490" s="20">
        <v>1</v>
      </c>
      <c r="K1490" s="21">
        <v>0</v>
      </c>
      <c r="L1490" s="22">
        <v>0</v>
      </c>
      <c r="M1490" s="61" t="s">
        <v>30791</v>
      </c>
      <c r="N1490" s="61"/>
      <c r="O1490" s="61"/>
      <c r="P1490" s="61"/>
      <c r="Q1490" s="61"/>
      <c r="R1490" s="61"/>
    </row>
    <row r="1491" spans="1:18" x14ac:dyDescent="0.3">
      <c r="A1491" s="17" t="s">
        <v>2301</v>
      </c>
      <c r="B1491" s="17" t="s">
        <v>15382</v>
      </c>
      <c r="C1491" s="17" t="s">
        <v>12357</v>
      </c>
      <c r="D1491" s="17" t="s">
        <v>11811</v>
      </c>
      <c r="E1491" s="17" t="s">
        <v>2303</v>
      </c>
      <c r="F1491" s="17" t="s">
        <v>15383</v>
      </c>
      <c r="G1491" s="18">
        <v>1</v>
      </c>
      <c r="H1491" s="18">
        <v>1</v>
      </c>
      <c r="I1491" s="19">
        <v>0</v>
      </c>
      <c r="J1491" s="20">
        <v>0</v>
      </c>
      <c r="K1491" s="21">
        <v>1</v>
      </c>
      <c r="L1491" s="22">
        <v>0</v>
      </c>
      <c r="M1491" s="61" t="s">
        <v>30790</v>
      </c>
      <c r="N1491" s="61"/>
      <c r="O1491" s="61"/>
      <c r="P1491" s="61"/>
      <c r="Q1491" s="61"/>
      <c r="R1491" s="61"/>
    </row>
    <row r="1492" spans="1:18" x14ac:dyDescent="0.3">
      <c r="A1492" s="17" t="s">
        <v>15384</v>
      </c>
      <c r="B1492" s="17" t="s">
        <v>15385</v>
      </c>
      <c r="C1492" s="17" t="s">
        <v>15386</v>
      </c>
      <c r="D1492" s="17" t="s">
        <v>11343</v>
      </c>
      <c r="E1492" s="17" t="s">
        <v>2433</v>
      </c>
      <c r="F1492" s="17" t="s">
        <v>15387</v>
      </c>
      <c r="G1492" s="18">
        <v>1</v>
      </c>
      <c r="H1492" s="18">
        <v>5</v>
      </c>
      <c r="I1492" s="19">
        <v>0</v>
      </c>
      <c r="J1492" s="20">
        <v>1</v>
      </c>
      <c r="K1492" s="21">
        <v>0</v>
      </c>
      <c r="L1492" s="22">
        <v>0</v>
      </c>
      <c r="M1492" s="61" t="s">
        <v>30789</v>
      </c>
      <c r="N1492" s="61"/>
      <c r="O1492" s="61"/>
      <c r="P1492" s="61"/>
      <c r="Q1492" s="61"/>
      <c r="R1492" s="61"/>
    </row>
    <row r="1493" spans="1:18" x14ac:dyDescent="0.3">
      <c r="A1493" s="17" t="s">
        <v>8233</v>
      </c>
      <c r="B1493" s="17" t="s">
        <v>15388</v>
      </c>
      <c r="C1493" s="17" t="s">
        <v>15389</v>
      </c>
      <c r="D1493" s="17" t="s">
        <v>10507</v>
      </c>
      <c r="E1493" s="17" t="s">
        <v>2405</v>
      </c>
      <c r="F1493" s="17" t="s">
        <v>15390</v>
      </c>
      <c r="G1493" s="18">
        <v>1</v>
      </c>
      <c r="H1493" s="18">
        <v>1</v>
      </c>
      <c r="I1493" s="19">
        <v>0</v>
      </c>
      <c r="J1493" s="20">
        <v>0</v>
      </c>
      <c r="K1493" s="21">
        <v>0</v>
      </c>
      <c r="L1493" s="22">
        <v>1</v>
      </c>
      <c r="M1493" s="61" t="s">
        <v>30790</v>
      </c>
      <c r="N1493" s="61"/>
      <c r="O1493" s="61"/>
      <c r="P1493" s="61"/>
      <c r="Q1493" s="61"/>
      <c r="R1493" s="61"/>
    </row>
    <row r="1494" spans="1:18" x14ac:dyDescent="0.3">
      <c r="A1494" s="17" t="s">
        <v>15391</v>
      </c>
      <c r="B1494" s="17" t="s">
        <v>15392</v>
      </c>
      <c r="C1494" s="17" t="s">
        <v>10485</v>
      </c>
      <c r="D1494" s="17" t="s">
        <v>11811</v>
      </c>
      <c r="E1494" s="17" t="s">
        <v>2085</v>
      </c>
      <c r="F1494" s="17" t="s">
        <v>15393</v>
      </c>
      <c r="G1494" s="18">
        <v>1</v>
      </c>
      <c r="H1494" s="18">
        <v>1</v>
      </c>
      <c r="I1494" s="19">
        <v>0</v>
      </c>
      <c r="J1494" s="20">
        <v>1</v>
      </c>
      <c r="K1494" s="21">
        <v>0</v>
      </c>
      <c r="L1494" s="22">
        <v>0</v>
      </c>
      <c r="M1494" s="61" t="s">
        <v>30791</v>
      </c>
      <c r="N1494" s="61"/>
      <c r="O1494" s="61"/>
      <c r="P1494" s="61"/>
      <c r="Q1494" s="61"/>
      <c r="R1494" s="61"/>
    </row>
    <row r="1495" spans="1:18" x14ac:dyDescent="0.3">
      <c r="A1495" s="17" t="s">
        <v>15394</v>
      </c>
      <c r="B1495" s="17" t="s">
        <v>13143</v>
      </c>
      <c r="C1495" s="17" t="s">
        <v>15395</v>
      </c>
      <c r="D1495" s="17" t="s">
        <v>10949</v>
      </c>
      <c r="E1495" s="17" t="s">
        <v>2157</v>
      </c>
      <c r="F1495" s="17" t="s">
        <v>15396</v>
      </c>
      <c r="G1495" s="18">
        <v>1</v>
      </c>
      <c r="H1495" s="18">
        <v>1</v>
      </c>
      <c r="I1495" s="19">
        <v>0</v>
      </c>
      <c r="J1495" s="20">
        <v>1</v>
      </c>
      <c r="K1495" s="21">
        <v>0</v>
      </c>
      <c r="L1495" s="22">
        <v>0</v>
      </c>
      <c r="M1495" s="61" t="s">
        <v>30791</v>
      </c>
      <c r="N1495" s="61"/>
      <c r="O1495" s="61"/>
      <c r="P1495" s="61"/>
      <c r="Q1495" s="61"/>
      <c r="R1495" s="61"/>
    </row>
    <row r="1496" spans="1:18" x14ac:dyDescent="0.3">
      <c r="A1496" s="17" t="s">
        <v>4752</v>
      </c>
      <c r="B1496" s="17" t="s">
        <v>15397</v>
      </c>
      <c r="C1496" s="17" t="s">
        <v>10485</v>
      </c>
      <c r="D1496" s="17" t="s">
        <v>10451</v>
      </c>
      <c r="E1496" s="17" t="s">
        <v>2211</v>
      </c>
      <c r="F1496" s="17" t="s">
        <v>15398</v>
      </c>
      <c r="G1496" s="18">
        <v>1</v>
      </c>
      <c r="H1496" s="18">
        <v>1</v>
      </c>
      <c r="I1496" s="19">
        <v>0</v>
      </c>
      <c r="J1496" s="20">
        <v>0</v>
      </c>
      <c r="K1496" s="21">
        <v>1</v>
      </c>
      <c r="L1496" s="22">
        <v>0</v>
      </c>
      <c r="M1496" s="61" t="s">
        <v>30790</v>
      </c>
      <c r="N1496" s="61"/>
      <c r="O1496" s="61"/>
      <c r="P1496" s="61"/>
      <c r="Q1496" s="61"/>
      <c r="R1496" s="61"/>
    </row>
    <row r="1497" spans="1:18" x14ac:dyDescent="0.3">
      <c r="A1497" s="17" t="s">
        <v>8654</v>
      </c>
      <c r="B1497" s="17" t="s">
        <v>15399</v>
      </c>
      <c r="C1497" s="17" t="s">
        <v>15160</v>
      </c>
      <c r="D1497" s="17" t="s">
        <v>10507</v>
      </c>
      <c r="E1497" s="17" t="s">
        <v>2725</v>
      </c>
      <c r="F1497" s="17" t="s">
        <v>15400</v>
      </c>
      <c r="G1497" s="18">
        <v>1</v>
      </c>
      <c r="H1497" s="18">
        <v>1</v>
      </c>
      <c r="I1497" s="19">
        <v>0</v>
      </c>
      <c r="J1497" s="20">
        <v>0</v>
      </c>
      <c r="K1497" s="21">
        <v>0</v>
      </c>
      <c r="L1497" s="22">
        <v>1</v>
      </c>
      <c r="M1497" s="61" t="s">
        <v>30790</v>
      </c>
      <c r="N1497" s="61"/>
      <c r="O1497" s="61"/>
      <c r="P1497" s="61"/>
      <c r="Q1497" s="61"/>
      <c r="R1497" s="61"/>
    </row>
    <row r="1498" spans="1:18" x14ac:dyDescent="0.3">
      <c r="A1498" s="17" t="s">
        <v>15401</v>
      </c>
      <c r="B1498" s="17" t="s">
        <v>15402</v>
      </c>
      <c r="C1498" s="17" t="s">
        <v>15403</v>
      </c>
      <c r="D1498" s="17" t="s">
        <v>11504</v>
      </c>
      <c r="E1498" s="17" t="s">
        <v>2181</v>
      </c>
      <c r="F1498" s="17" t="s">
        <v>15404</v>
      </c>
      <c r="G1498" s="18">
        <v>1</v>
      </c>
      <c r="H1498" s="18">
        <v>1</v>
      </c>
      <c r="I1498" s="19">
        <v>0</v>
      </c>
      <c r="J1498" s="20">
        <v>1</v>
      </c>
      <c r="K1498" s="21">
        <v>0</v>
      </c>
      <c r="L1498" s="22">
        <v>0</v>
      </c>
      <c r="M1498" s="61" t="s">
        <v>30789</v>
      </c>
      <c r="N1498" s="61"/>
      <c r="O1498" s="61"/>
      <c r="P1498" s="61"/>
      <c r="Q1498" s="61"/>
      <c r="R1498" s="61"/>
    </row>
    <row r="1499" spans="1:18" x14ac:dyDescent="0.3">
      <c r="A1499" s="17" t="s">
        <v>8425</v>
      </c>
      <c r="B1499" s="17" t="s">
        <v>15405</v>
      </c>
      <c r="C1499" s="17" t="s">
        <v>15406</v>
      </c>
      <c r="D1499" s="17" t="s">
        <v>10507</v>
      </c>
      <c r="E1499" s="17" t="s">
        <v>5659</v>
      </c>
      <c r="F1499" s="17" t="s">
        <v>15407</v>
      </c>
      <c r="G1499" s="18">
        <v>1</v>
      </c>
      <c r="H1499" s="18">
        <v>2</v>
      </c>
      <c r="I1499" s="19">
        <v>0</v>
      </c>
      <c r="J1499" s="20">
        <v>0</v>
      </c>
      <c r="K1499" s="21">
        <v>0</v>
      </c>
      <c r="L1499" s="22">
        <v>1</v>
      </c>
      <c r="M1499" s="61" t="s">
        <v>30790</v>
      </c>
      <c r="N1499" s="61"/>
      <c r="O1499" s="61"/>
      <c r="P1499" s="61"/>
      <c r="Q1499" s="61"/>
      <c r="R1499" s="61"/>
    </row>
    <row r="1500" spans="1:18" x14ac:dyDescent="0.3">
      <c r="A1500" s="17" t="s">
        <v>4452</v>
      </c>
      <c r="B1500" s="17" t="s">
        <v>15408</v>
      </c>
      <c r="C1500" s="17" t="s">
        <v>10485</v>
      </c>
      <c r="D1500" s="17" t="s">
        <v>10507</v>
      </c>
      <c r="E1500" s="17" t="s">
        <v>2211</v>
      </c>
      <c r="F1500" s="17" t="s">
        <v>15409</v>
      </c>
      <c r="G1500" s="18">
        <v>1</v>
      </c>
      <c r="H1500" s="18">
        <v>1</v>
      </c>
      <c r="I1500" s="19">
        <v>0</v>
      </c>
      <c r="J1500" s="20">
        <v>0</v>
      </c>
      <c r="K1500" s="21">
        <v>1</v>
      </c>
      <c r="L1500" s="22">
        <v>0</v>
      </c>
      <c r="M1500" s="61" t="s">
        <v>30790</v>
      </c>
      <c r="N1500" s="61"/>
      <c r="O1500" s="61"/>
      <c r="P1500" s="61"/>
      <c r="Q1500" s="61"/>
      <c r="R1500" s="61"/>
    </row>
    <row r="1501" spans="1:18" x14ac:dyDescent="0.3">
      <c r="A1501" s="17" t="s">
        <v>8311</v>
      </c>
      <c r="B1501" s="17" t="s">
        <v>15410</v>
      </c>
      <c r="C1501" s="17" t="s">
        <v>12545</v>
      </c>
      <c r="D1501" s="17" t="s">
        <v>15411</v>
      </c>
      <c r="E1501" s="17" t="s">
        <v>8266</v>
      </c>
      <c r="F1501" s="17" t="s">
        <v>15412</v>
      </c>
      <c r="G1501" s="18">
        <v>1</v>
      </c>
      <c r="H1501" s="18">
        <v>2</v>
      </c>
      <c r="I1501" s="19">
        <v>0</v>
      </c>
      <c r="J1501" s="20">
        <v>0</v>
      </c>
      <c r="K1501" s="21">
        <v>0</v>
      </c>
      <c r="L1501" s="22">
        <v>1</v>
      </c>
      <c r="M1501" s="61" t="s">
        <v>30790</v>
      </c>
      <c r="N1501" s="61"/>
      <c r="O1501" s="61"/>
      <c r="P1501" s="61"/>
      <c r="Q1501" s="61"/>
      <c r="R1501" s="61"/>
    </row>
    <row r="1502" spans="1:18" x14ac:dyDescent="0.3">
      <c r="A1502" s="17" t="s">
        <v>15413</v>
      </c>
      <c r="B1502" s="17" t="s">
        <v>15414</v>
      </c>
      <c r="C1502" s="17" t="s">
        <v>15415</v>
      </c>
      <c r="D1502" s="17" t="s">
        <v>10584</v>
      </c>
      <c r="E1502" s="17" t="s">
        <v>3411</v>
      </c>
      <c r="F1502" s="17" t="s">
        <v>15413</v>
      </c>
      <c r="G1502" s="18">
        <v>1</v>
      </c>
      <c r="H1502" s="18">
        <v>1</v>
      </c>
      <c r="I1502" s="19">
        <v>0</v>
      </c>
      <c r="J1502" s="20">
        <v>1</v>
      </c>
      <c r="K1502" s="21">
        <v>0</v>
      </c>
      <c r="L1502" s="22">
        <v>0</v>
      </c>
      <c r="M1502" s="61" t="s">
        <v>30791</v>
      </c>
      <c r="N1502" s="61"/>
      <c r="O1502" s="61"/>
      <c r="P1502" s="61"/>
      <c r="Q1502" s="61"/>
      <c r="R1502" s="61"/>
    </row>
    <row r="1503" spans="1:18" x14ac:dyDescent="0.3">
      <c r="A1503" s="17" t="s">
        <v>15416</v>
      </c>
      <c r="B1503" s="17" t="s">
        <v>15417</v>
      </c>
      <c r="C1503" s="17" t="s">
        <v>15418</v>
      </c>
      <c r="D1503" s="17" t="s">
        <v>10507</v>
      </c>
      <c r="E1503" s="17" t="s">
        <v>2346</v>
      </c>
      <c r="F1503" s="17" t="s">
        <v>15419</v>
      </c>
      <c r="G1503" s="18">
        <v>1</v>
      </c>
      <c r="H1503" s="18">
        <v>8</v>
      </c>
      <c r="I1503" s="19">
        <v>0</v>
      </c>
      <c r="J1503" s="20">
        <v>1</v>
      </c>
      <c r="K1503" s="21">
        <v>0</v>
      </c>
      <c r="L1503" s="22">
        <v>0</v>
      </c>
      <c r="M1503" s="61" t="s">
        <v>30789</v>
      </c>
      <c r="N1503" s="61"/>
      <c r="O1503" s="61"/>
      <c r="P1503" s="61"/>
      <c r="Q1503" s="61"/>
      <c r="R1503" s="61"/>
    </row>
    <row r="1504" spans="1:18" x14ac:dyDescent="0.3">
      <c r="A1504" s="17" t="s">
        <v>15420</v>
      </c>
      <c r="B1504" s="17" t="s">
        <v>15421</v>
      </c>
      <c r="C1504" s="17" t="s">
        <v>15422</v>
      </c>
      <c r="D1504" s="17" t="s">
        <v>15423</v>
      </c>
      <c r="E1504" s="17" t="s">
        <v>3242</v>
      </c>
      <c r="F1504" s="17" t="s">
        <v>15424</v>
      </c>
      <c r="G1504" s="18">
        <v>1</v>
      </c>
      <c r="H1504" s="18">
        <v>1</v>
      </c>
      <c r="I1504" s="19">
        <v>0</v>
      </c>
      <c r="J1504" s="20">
        <v>1</v>
      </c>
      <c r="K1504" s="21">
        <v>0</v>
      </c>
      <c r="L1504" s="22">
        <v>0</v>
      </c>
      <c r="M1504" s="61" t="s">
        <v>30791</v>
      </c>
      <c r="N1504" s="61"/>
      <c r="O1504" s="61"/>
      <c r="P1504" s="61"/>
      <c r="Q1504" s="61"/>
      <c r="R1504" s="61"/>
    </row>
    <row r="1505" spans="1:18" x14ac:dyDescent="0.3">
      <c r="A1505" s="17" t="s">
        <v>15425</v>
      </c>
      <c r="B1505" s="17" t="s">
        <v>15426</v>
      </c>
      <c r="C1505" s="17" t="s">
        <v>13253</v>
      </c>
      <c r="D1505" s="17" t="s">
        <v>10507</v>
      </c>
      <c r="E1505" s="17" t="s">
        <v>4372</v>
      </c>
      <c r="F1505" s="17" t="s">
        <v>15427</v>
      </c>
      <c r="G1505" s="18">
        <v>1</v>
      </c>
      <c r="H1505" s="18">
        <v>4</v>
      </c>
      <c r="I1505" s="19">
        <v>1</v>
      </c>
      <c r="J1505" s="20">
        <v>0</v>
      </c>
      <c r="K1505" s="21">
        <v>0</v>
      </c>
      <c r="L1505" s="22">
        <v>0</v>
      </c>
      <c r="M1505" s="61" t="s">
        <v>30789</v>
      </c>
      <c r="N1505" s="61"/>
      <c r="O1505" s="61"/>
      <c r="P1505" s="61"/>
      <c r="Q1505" s="61"/>
      <c r="R1505" s="61"/>
    </row>
    <row r="1506" spans="1:18" x14ac:dyDescent="0.3">
      <c r="A1506" s="17" t="s">
        <v>15428</v>
      </c>
      <c r="B1506" s="17" t="s">
        <v>15429</v>
      </c>
      <c r="C1506" s="17" t="s">
        <v>11507</v>
      </c>
      <c r="D1506" s="17" t="s">
        <v>10507</v>
      </c>
      <c r="E1506" s="17" t="s">
        <v>2049</v>
      </c>
      <c r="F1506" s="17" t="s">
        <v>15430</v>
      </c>
      <c r="G1506" s="18">
        <v>1</v>
      </c>
      <c r="H1506" s="18">
        <v>4</v>
      </c>
      <c r="I1506" s="19">
        <v>0</v>
      </c>
      <c r="J1506" s="20">
        <v>1</v>
      </c>
      <c r="K1506" s="21">
        <v>0</v>
      </c>
      <c r="L1506" s="22">
        <v>0</v>
      </c>
      <c r="M1506" s="61" t="s">
        <v>30789</v>
      </c>
      <c r="N1506" s="61"/>
      <c r="O1506" s="61"/>
      <c r="P1506" s="61"/>
      <c r="Q1506" s="61"/>
      <c r="R1506" s="61"/>
    </row>
    <row r="1507" spans="1:18" x14ac:dyDescent="0.3">
      <c r="A1507" s="17" t="s">
        <v>15431</v>
      </c>
      <c r="B1507" s="17" t="s">
        <v>15432</v>
      </c>
      <c r="C1507" s="17" t="s">
        <v>15433</v>
      </c>
      <c r="D1507" s="17" t="s">
        <v>15434</v>
      </c>
      <c r="E1507" s="17" t="s">
        <v>3018</v>
      </c>
      <c r="F1507" s="17" t="s">
        <v>15435</v>
      </c>
      <c r="G1507" s="18">
        <v>1</v>
      </c>
      <c r="H1507" s="18">
        <v>1</v>
      </c>
      <c r="I1507" s="19">
        <v>0</v>
      </c>
      <c r="J1507" s="20">
        <v>1</v>
      </c>
      <c r="K1507" s="21">
        <v>0</v>
      </c>
      <c r="L1507" s="22">
        <v>0</v>
      </c>
      <c r="M1507" s="61" t="s">
        <v>30791</v>
      </c>
      <c r="N1507" s="61"/>
      <c r="O1507" s="61"/>
      <c r="P1507" s="61"/>
      <c r="Q1507" s="61"/>
      <c r="R1507" s="61"/>
    </row>
    <row r="1508" spans="1:18" x14ac:dyDescent="0.3">
      <c r="A1508" s="17" t="s">
        <v>15436</v>
      </c>
      <c r="B1508" s="17" t="s">
        <v>15437</v>
      </c>
      <c r="C1508" s="17" t="s">
        <v>15438</v>
      </c>
      <c r="D1508" s="17" t="s">
        <v>10507</v>
      </c>
      <c r="E1508" s="17" t="s">
        <v>2211</v>
      </c>
      <c r="F1508" s="17" t="s">
        <v>15439</v>
      </c>
      <c r="G1508" s="18">
        <v>1</v>
      </c>
      <c r="H1508" s="18">
        <v>10</v>
      </c>
      <c r="I1508" s="19">
        <v>0</v>
      </c>
      <c r="J1508" s="20">
        <v>1</v>
      </c>
      <c r="K1508" s="21">
        <v>0</v>
      </c>
      <c r="L1508" s="22">
        <v>0</v>
      </c>
      <c r="M1508" s="61" t="s">
        <v>30789</v>
      </c>
      <c r="N1508" s="61"/>
      <c r="O1508" s="61"/>
      <c r="P1508" s="61"/>
      <c r="Q1508" s="61"/>
      <c r="R1508" s="61"/>
    </row>
    <row r="1509" spans="1:18" x14ac:dyDescent="0.3">
      <c r="A1509" s="17" t="s">
        <v>4148</v>
      </c>
      <c r="B1509" s="17" t="s">
        <v>15440</v>
      </c>
      <c r="C1509" s="17" t="s">
        <v>15441</v>
      </c>
      <c r="D1509" s="17" t="s">
        <v>10507</v>
      </c>
      <c r="E1509" s="17" t="s">
        <v>2114</v>
      </c>
      <c r="F1509" s="17" t="s">
        <v>15442</v>
      </c>
      <c r="G1509" s="18">
        <v>1</v>
      </c>
      <c r="H1509" s="18">
        <v>1</v>
      </c>
      <c r="I1509" s="19">
        <v>0</v>
      </c>
      <c r="J1509" s="20">
        <v>0</v>
      </c>
      <c r="K1509" s="21">
        <v>1</v>
      </c>
      <c r="L1509" s="22">
        <v>0</v>
      </c>
      <c r="M1509" s="61" t="s">
        <v>30790</v>
      </c>
      <c r="N1509" s="61"/>
      <c r="O1509" s="61"/>
      <c r="P1509" s="61"/>
      <c r="Q1509" s="61"/>
      <c r="R1509" s="61"/>
    </row>
    <row r="1510" spans="1:18" x14ac:dyDescent="0.3">
      <c r="A1510" s="17" t="s">
        <v>9316</v>
      </c>
      <c r="B1510" s="17" t="s">
        <v>9317</v>
      </c>
      <c r="C1510" s="17" t="s">
        <v>10744</v>
      </c>
      <c r="D1510" s="17" t="s">
        <v>10507</v>
      </c>
      <c r="E1510" s="17" t="s">
        <v>9318</v>
      </c>
      <c r="F1510" s="17" t="s">
        <v>15443</v>
      </c>
      <c r="G1510" s="18">
        <v>1</v>
      </c>
      <c r="H1510" s="18">
        <v>2</v>
      </c>
      <c r="I1510" s="19">
        <v>0</v>
      </c>
      <c r="J1510" s="20">
        <v>0</v>
      </c>
      <c r="K1510" s="21">
        <v>0</v>
      </c>
      <c r="L1510" s="22">
        <v>1</v>
      </c>
      <c r="M1510" s="61" t="s">
        <v>30790</v>
      </c>
      <c r="N1510" s="61"/>
      <c r="O1510" s="61"/>
      <c r="P1510" s="61"/>
      <c r="Q1510" s="61"/>
      <c r="R1510" s="61"/>
    </row>
    <row r="1511" spans="1:18" x14ac:dyDescent="0.3">
      <c r="A1511" s="17" t="s">
        <v>7188</v>
      </c>
      <c r="B1511" s="17" t="s">
        <v>15444</v>
      </c>
      <c r="C1511" s="17" t="s">
        <v>15445</v>
      </c>
      <c r="D1511" s="17" t="s">
        <v>15446</v>
      </c>
      <c r="E1511" s="17" t="s">
        <v>6991</v>
      </c>
      <c r="F1511" s="17" t="s">
        <v>15447</v>
      </c>
      <c r="G1511" s="18">
        <v>1</v>
      </c>
      <c r="H1511" s="18">
        <v>1</v>
      </c>
      <c r="I1511" s="19">
        <v>0</v>
      </c>
      <c r="J1511" s="20">
        <v>0</v>
      </c>
      <c r="K1511" s="21">
        <v>0</v>
      </c>
      <c r="L1511" s="22">
        <v>1</v>
      </c>
      <c r="M1511" s="61" t="s">
        <v>30790</v>
      </c>
      <c r="N1511" s="61"/>
      <c r="O1511" s="61"/>
      <c r="P1511" s="61"/>
      <c r="Q1511" s="61"/>
      <c r="R1511" s="61"/>
    </row>
    <row r="1512" spans="1:18" x14ac:dyDescent="0.3">
      <c r="A1512" s="17" t="s">
        <v>6394</v>
      </c>
      <c r="B1512" s="17" t="s">
        <v>15448</v>
      </c>
      <c r="C1512" s="17" t="s">
        <v>15449</v>
      </c>
      <c r="D1512" s="17" t="s">
        <v>10695</v>
      </c>
      <c r="E1512" s="17" t="s">
        <v>2174</v>
      </c>
      <c r="F1512" s="17" t="s">
        <v>15450</v>
      </c>
      <c r="G1512" s="18">
        <v>1</v>
      </c>
      <c r="H1512" s="18">
        <v>1</v>
      </c>
      <c r="I1512" s="19">
        <v>0</v>
      </c>
      <c r="J1512" s="20">
        <v>0</v>
      </c>
      <c r="K1512" s="21">
        <v>0</v>
      </c>
      <c r="L1512" s="22">
        <v>1</v>
      </c>
      <c r="M1512" s="61" t="s">
        <v>30790</v>
      </c>
      <c r="N1512" s="61"/>
      <c r="O1512" s="61"/>
      <c r="P1512" s="61"/>
      <c r="Q1512" s="61"/>
      <c r="R1512" s="61"/>
    </row>
    <row r="1513" spans="1:18" x14ac:dyDescent="0.3">
      <c r="A1513" s="17" t="s">
        <v>10163</v>
      </c>
      <c r="B1513" s="17" t="s">
        <v>15451</v>
      </c>
      <c r="C1513" s="17" t="s">
        <v>15452</v>
      </c>
      <c r="D1513" s="17" t="s">
        <v>11392</v>
      </c>
      <c r="E1513" s="17" t="s">
        <v>2085</v>
      </c>
      <c r="F1513" s="17" t="s">
        <v>15453</v>
      </c>
      <c r="G1513" s="18">
        <v>1</v>
      </c>
      <c r="H1513" s="18">
        <v>1</v>
      </c>
      <c r="I1513" s="19">
        <v>0</v>
      </c>
      <c r="J1513" s="20">
        <v>0</v>
      </c>
      <c r="K1513" s="21">
        <v>0</v>
      </c>
      <c r="L1513" s="22">
        <v>1</v>
      </c>
      <c r="M1513" s="61" t="s">
        <v>30790</v>
      </c>
      <c r="N1513" s="61"/>
      <c r="O1513" s="61"/>
      <c r="P1513" s="61"/>
      <c r="Q1513" s="61"/>
      <c r="R1513" s="61"/>
    </row>
    <row r="1514" spans="1:18" x14ac:dyDescent="0.3">
      <c r="A1514" s="17" t="s">
        <v>3099</v>
      </c>
      <c r="B1514" s="17" t="s">
        <v>15454</v>
      </c>
      <c r="C1514" s="17" t="s">
        <v>12890</v>
      </c>
      <c r="D1514" s="17" t="s">
        <v>10695</v>
      </c>
      <c r="E1514" s="17" t="s">
        <v>2146</v>
      </c>
      <c r="F1514" s="17" t="s">
        <v>15455</v>
      </c>
      <c r="G1514" s="18">
        <v>1</v>
      </c>
      <c r="H1514" s="18">
        <v>1</v>
      </c>
      <c r="I1514" s="19">
        <v>0</v>
      </c>
      <c r="J1514" s="20">
        <v>0</v>
      </c>
      <c r="K1514" s="21">
        <v>1</v>
      </c>
      <c r="L1514" s="22">
        <v>0</v>
      </c>
      <c r="M1514" s="61" t="s">
        <v>30790</v>
      </c>
      <c r="N1514" s="61"/>
      <c r="O1514" s="61"/>
      <c r="P1514" s="61"/>
      <c r="Q1514" s="61"/>
      <c r="R1514" s="61"/>
    </row>
    <row r="1515" spans="1:18" x14ac:dyDescent="0.3">
      <c r="A1515" s="17" t="s">
        <v>9285</v>
      </c>
      <c r="B1515" s="17" t="s">
        <v>15456</v>
      </c>
      <c r="C1515" s="17" t="s">
        <v>15457</v>
      </c>
      <c r="D1515" s="17" t="s">
        <v>10507</v>
      </c>
      <c r="E1515" s="17" t="s">
        <v>4989</v>
      </c>
      <c r="F1515" s="17" t="s">
        <v>15458</v>
      </c>
      <c r="G1515" s="18">
        <v>1</v>
      </c>
      <c r="H1515" s="18">
        <v>1</v>
      </c>
      <c r="I1515" s="19">
        <v>0</v>
      </c>
      <c r="J1515" s="20">
        <v>0</v>
      </c>
      <c r="K1515" s="21">
        <v>0</v>
      </c>
      <c r="L1515" s="22">
        <v>1</v>
      </c>
      <c r="M1515" s="61" t="s">
        <v>30790</v>
      </c>
      <c r="N1515" s="61"/>
      <c r="O1515" s="61"/>
      <c r="P1515" s="61"/>
      <c r="Q1515" s="61"/>
      <c r="R1515" s="61"/>
    </row>
    <row r="1516" spans="1:18" x14ac:dyDescent="0.3">
      <c r="A1516" s="17" t="s">
        <v>15459</v>
      </c>
      <c r="B1516" s="17" t="s">
        <v>15460</v>
      </c>
      <c r="C1516" s="17" t="s">
        <v>10485</v>
      </c>
      <c r="D1516" s="17" t="s">
        <v>10507</v>
      </c>
      <c r="E1516" s="17" t="s">
        <v>15461</v>
      </c>
      <c r="F1516" s="17" t="s">
        <v>15462</v>
      </c>
      <c r="G1516" s="18">
        <v>1</v>
      </c>
      <c r="H1516" s="18">
        <v>4</v>
      </c>
      <c r="I1516" s="19">
        <v>1</v>
      </c>
      <c r="J1516" s="20">
        <v>0</v>
      </c>
      <c r="K1516" s="21">
        <v>0</v>
      </c>
      <c r="L1516" s="22">
        <v>0</v>
      </c>
      <c r="M1516" s="61" t="s">
        <v>30789</v>
      </c>
      <c r="N1516" s="61"/>
      <c r="O1516" s="61"/>
      <c r="P1516" s="61"/>
      <c r="Q1516" s="61"/>
      <c r="R1516" s="61"/>
    </row>
    <row r="1517" spans="1:18" x14ac:dyDescent="0.3">
      <c r="A1517" s="17" t="s">
        <v>8861</v>
      </c>
      <c r="B1517" s="17" t="s">
        <v>10987</v>
      </c>
      <c r="C1517" s="17" t="s">
        <v>10811</v>
      </c>
      <c r="D1517" s="17" t="s">
        <v>15463</v>
      </c>
      <c r="E1517" s="17" t="s">
        <v>5618</v>
      </c>
      <c r="F1517" s="17" t="s">
        <v>15464</v>
      </c>
      <c r="G1517" s="18">
        <v>1</v>
      </c>
      <c r="H1517" s="18">
        <v>1</v>
      </c>
      <c r="I1517" s="19">
        <v>0</v>
      </c>
      <c r="J1517" s="20">
        <v>0</v>
      </c>
      <c r="K1517" s="21">
        <v>0</v>
      </c>
      <c r="L1517" s="22">
        <v>1</v>
      </c>
      <c r="M1517" s="61" t="s">
        <v>30786</v>
      </c>
      <c r="N1517" s="61"/>
      <c r="O1517" s="61"/>
      <c r="P1517" s="61"/>
      <c r="Q1517" s="61"/>
      <c r="R1517" s="61"/>
    </row>
    <row r="1518" spans="1:18" x14ac:dyDescent="0.3">
      <c r="A1518" s="17" t="s">
        <v>15465</v>
      </c>
      <c r="B1518" s="17" t="s">
        <v>15466</v>
      </c>
      <c r="C1518" s="17" t="s">
        <v>10485</v>
      </c>
      <c r="D1518" s="17" t="s">
        <v>10949</v>
      </c>
      <c r="E1518" s="17" t="s">
        <v>4069</v>
      </c>
      <c r="F1518" s="17" t="s">
        <v>15467</v>
      </c>
      <c r="G1518" s="18">
        <v>1</v>
      </c>
      <c r="H1518" s="18">
        <v>5</v>
      </c>
      <c r="I1518" s="19">
        <v>0</v>
      </c>
      <c r="J1518" s="20">
        <v>1</v>
      </c>
      <c r="K1518" s="21">
        <v>0</v>
      </c>
      <c r="L1518" s="22">
        <v>0</v>
      </c>
      <c r="M1518" s="61" t="s">
        <v>30788</v>
      </c>
      <c r="N1518" s="61"/>
      <c r="O1518" s="61"/>
      <c r="P1518" s="61"/>
      <c r="Q1518" s="61"/>
      <c r="R1518" s="61"/>
    </row>
    <row r="1519" spans="1:18" x14ac:dyDescent="0.3">
      <c r="A1519" s="17" t="s">
        <v>15468</v>
      </c>
      <c r="B1519" s="17" t="s">
        <v>15469</v>
      </c>
      <c r="C1519" s="17" t="s">
        <v>15470</v>
      </c>
      <c r="D1519" s="17" t="s">
        <v>10507</v>
      </c>
      <c r="E1519" s="17" t="s">
        <v>2725</v>
      </c>
      <c r="F1519" s="17" t="s">
        <v>15471</v>
      </c>
      <c r="G1519" s="18">
        <v>1</v>
      </c>
      <c r="H1519" s="18">
        <v>3</v>
      </c>
      <c r="I1519" s="19">
        <v>0</v>
      </c>
      <c r="J1519" s="20">
        <v>1</v>
      </c>
      <c r="K1519" s="21">
        <v>0</v>
      </c>
      <c r="L1519" s="22">
        <v>0</v>
      </c>
      <c r="M1519" s="61" t="s">
        <v>30789</v>
      </c>
      <c r="N1519" s="61"/>
      <c r="O1519" s="61"/>
      <c r="P1519" s="61"/>
      <c r="Q1519" s="61"/>
      <c r="R1519" s="61"/>
    </row>
    <row r="1520" spans="1:18" x14ac:dyDescent="0.3">
      <c r="A1520" s="17" t="s">
        <v>15472</v>
      </c>
      <c r="B1520" s="17" t="s">
        <v>15473</v>
      </c>
      <c r="C1520" s="17" t="s">
        <v>10889</v>
      </c>
      <c r="D1520" s="17" t="s">
        <v>11089</v>
      </c>
      <c r="E1520" s="17" t="s">
        <v>2191</v>
      </c>
      <c r="F1520" s="17" t="s">
        <v>15474</v>
      </c>
      <c r="G1520" s="18">
        <v>1</v>
      </c>
      <c r="H1520" s="18">
        <v>1</v>
      </c>
      <c r="I1520" s="19">
        <v>0</v>
      </c>
      <c r="J1520" s="20">
        <v>1</v>
      </c>
      <c r="K1520" s="21">
        <v>0</v>
      </c>
      <c r="L1520" s="22">
        <v>0</v>
      </c>
      <c r="M1520" s="61" t="s">
        <v>30791</v>
      </c>
      <c r="N1520" s="61"/>
      <c r="O1520" s="61"/>
      <c r="P1520" s="61"/>
      <c r="Q1520" s="61"/>
      <c r="R1520" s="61"/>
    </row>
    <row r="1521" spans="1:18" x14ac:dyDescent="0.3">
      <c r="A1521" s="17" t="s">
        <v>3633</v>
      </c>
      <c r="B1521" s="17" t="s">
        <v>15475</v>
      </c>
      <c r="C1521" s="17" t="s">
        <v>10485</v>
      </c>
      <c r="D1521" s="17" t="s">
        <v>10507</v>
      </c>
      <c r="E1521" s="17" t="s">
        <v>2743</v>
      </c>
      <c r="F1521" s="17" t="s">
        <v>15476</v>
      </c>
      <c r="G1521" s="18">
        <v>1</v>
      </c>
      <c r="H1521" s="18">
        <v>4</v>
      </c>
      <c r="I1521" s="19">
        <v>0</v>
      </c>
      <c r="J1521" s="20">
        <v>0</v>
      </c>
      <c r="K1521" s="21">
        <v>1</v>
      </c>
      <c r="L1521" s="22">
        <v>0</v>
      </c>
      <c r="M1521" s="61" t="s">
        <v>30790</v>
      </c>
      <c r="N1521" s="61"/>
      <c r="O1521" s="61"/>
      <c r="P1521" s="61"/>
      <c r="Q1521" s="61"/>
      <c r="R1521" s="61"/>
    </row>
    <row r="1522" spans="1:18" x14ac:dyDescent="0.3">
      <c r="A1522" s="17" t="s">
        <v>15477</v>
      </c>
      <c r="B1522" s="17" t="s">
        <v>15478</v>
      </c>
      <c r="C1522" s="17" t="s">
        <v>15479</v>
      </c>
      <c r="D1522" s="17" t="s">
        <v>10507</v>
      </c>
      <c r="E1522" s="17" t="s">
        <v>2253</v>
      </c>
      <c r="F1522" s="17" t="s">
        <v>15480</v>
      </c>
      <c r="G1522" s="18">
        <v>1</v>
      </c>
      <c r="H1522" s="18">
        <v>3</v>
      </c>
      <c r="I1522" s="19">
        <v>0</v>
      </c>
      <c r="J1522" s="20">
        <v>1</v>
      </c>
      <c r="K1522" s="21">
        <v>0</v>
      </c>
      <c r="L1522" s="22">
        <v>0</v>
      </c>
      <c r="M1522" s="61" t="s">
        <v>30791</v>
      </c>
      <c r="N1522" s="61"/>
      <c r="O1522" s="61"/>
      <c r="P1522" s="61"/>
      <c r="Q1522" s="61"/>
      <c r="R1522" s="61"/>
    </row>
    <row r="1523" spans="1:18" x14ac:dyDescent="0.3">
      <c r="A1523" s="17" t="s">
        <v>10297</v>
      </c>
      <c r="B1523" s="17" t="s">
        <v>15481</v>
      </c>
      <c r="C1523" s="17" t="s">
        <v>15160</v>
      </c>
      <c r="D1523" s="17" t="s">
        <v>10507</v>
      </c>
      <c r="E1523" s="17" t="s">
        <v>2725</v>
      </c>
      <c r="F1523" s="17" t="s">
        <v>15482</v>
      </c>
      <c r="G1523" s="18">
        <v>1</v>
      </c>
      <c r="H1523" s="18">
        <v>1</v>
      </c>
      <c r="I1523" s="19">
        <v>0</v>
      </c>
      <c r="J1523" s="20">
        <v>0</v>
      </c>
      <c r="K1523" s="21">
        <v>0</v>
      </c>
      <c r="L1523" s="22">
        <v>1</v>
      </c>
      <c r="M1523" s="61" t="s">
        <v>30790</v>
      </c>
      <c r="N1523" s="61"/>
      <c r="O1523" s="61"/>
      <c r="P1523" s="61"/>
      <c r="Q1523" s="61"/>
      <c r="R1523" s="61"/>
    </row>
    <row r="1524" spans="1:18" x14ac:dyDescent="0.3">
      <c r="A1524" s="17" t="s">
        <v>4404</v>
      </c>
      <c r="B1524" s="17" t="s">
        <v>4405</v>
      </c>
      <c r="C1524" s="17" t="s">
        <v>15483</v>
      </c>
      <c r="D1524" s="17" t="s">
        <v>10710</v>
      </c>
      <c r="E1524" s="17" t="s">
        <v>2165</v>
      </c>
      <c r="F1524" s="17" t="s">
        <v>15484</v>
      </c>
      <c r="G1524" s="18">
        <v>1</v>
      </c>
      <c r="H1524" s="18">
        <v>2</v>
      </c>
      <c r="I1524" s="19">
        <v>0</v>
      </c>
      <c r="J1524" s="20">
        <v>0</v>
      </c>
      <c r="K1524" s="21">
        <v>1</v>
      </c>
      <c r="L1524" s="22">
        <v>0</v>
      </c>
      <c r="M1524" s="61" t="s">
        <v>30790</v>
      </c>
      <c r="N1524" s="61"/>
      <c r="O1524" s="61"/>
      <c r="P1524" s="61"/>
      <c r="Q1524" s="61"/>
      <c r="R1524" s="61"/>
    </row>
    <row r="1525" spans="1:18" x14ac:dyDescent="0.3">
      <c r="A1525" s="17" t="s">
        <v>15485</v>
      </c>
      <c r="B1525" s="17" t="s">
        <v>10914</v>
      </c>
      <c r="C1525" s="17" t="s">
        <v>15486</v>
      </c>
      <c r="D1525" s="17" t="s">
        <v>10710</v>
      </c>
      <c r="E1525" s="17" t="s">
        <v>3552</v>
      </c>
      <c r="F1525" s="17" t="s">
        <v>15487</v>
      </c>
      <c r="G1525" s="18">
        <v>1</v>
      </c>
      <c r="H1525" s="18">
        <v>3</v>
      </c>
      <c r="I1525" s="19">
        <v>0</v>
      </c>
      <c r="J1525" s="20">
        <v>1</v>
      </c>
      <c r="K1525" s="21">
        <v>0</v>
      </c>
      <c r="L1525" s="22">
        <v>0</v>
      </c>
      <c r="M1525" s="61" t="s">
        <v>30789</v>
      </c>
      <c r="N1525" s="61"/>
      <c r="O1525" s="61"/>
      <c r="P1525" s="61"/>
      <c r="Q1525" s="61"/>
      <c r="R1525" s="61"/>
    </row>
    <row r="1526" spans="1:18" x14ac:dyDescent="0.3">
      <c r="A1526" s="17" t="s">
        <v>15488</v>
      </c>
      <c r="B1526" s="17" t="s">
        <v>15489</v>
      </c>
      <c r="C1526" s="17" t="s">
        <v>15490</v>
      </c>
      <c r="D1526" s="17" t="s">
        <v>15491</v>
      </c>
      <c r="E1526" s="17" t="s">
        <v>13310</v>
      </c>
      <c r="F1526" s="17" t="s">
        <v>15492</v>
      </c>
      <c r="G1526" s="18">
        <v>1</v>
      </c>
      <c r="H1526" s="18">
        <v>1</v>
      </c>
      <c r="I1526" s="19">
        <v>0</v>
      </c>
      <c r="J1526" s="20">
        <v>1</v>
      </c>
      <c r="K1526" s="21">
        <v>0</v>
      </c>
      <c r="L1526" s="22">
        <v>0</v>
      </c>
      <c r="M1526" s="61" t="s">
        <v>30791</v>
      </c>
      <c r="N1526" s="61"/>
      <c r="O1526" s="61"/>
      <c r="P1526" s="61"/>
      <c r="Q1526" s="61"/>
      <c r="R1526" s="61"/>
    </row>
    <row r="1527" spans="1:18" x14ac:dyDescent="0.3">
      <c r="A1527" s="17" t="s">
        <v>15493</v>
      </c>
      <c r="B1527" s="17" t="s">
        <v>15494</v>
      </c>
      <c r="C1527" s="17" t="s">
        <v>11785</v>
      </c>
      <c r="D1527" s="17" t="s">
        <v>10695</v>
      </c>
      <c r="E1527" s="17" t="s">
        <v>3647</v>
      </c>
      <c r="F1527" s="17" t="s">
        <v>15495</v>
      </c>
      <c r="G1527" s="18">
        <v>1</v>
      </c>
      <c r="H1527" s="18">
        <v>1</v>
      </c>
      <c r="I1527" s="19">
        <v>0</v>
      </c>
      <c r="J1527" s="20">
        <v>1</v>
      </c>
      <c r="K1527" s="21">
        <v>0</v>
      </c>
      <c r="L1527" s="22">
        <v>0</v>
      </c>
      <c r="M1527" s="61" t="s">
        <v>30791</v>
      </c>
      <c r="N1527" s="61"/>
      <c r="O1527" s="61"/>
      <c r="P1527" s="61"/>
      <c r="Q1527" s="61"/>
      <c r="R1527" s="61"/>
    </row>
    <row r="1528" spans="1:18" x14ac:dyDescent="0.3">
      <c r="A1528" s="17" t="s">
        <v>4331</v>
      </c>
      <c r="B1528" s="17" t="s">
        <v>4332</v>
      </c>
      <c r="C1528" s="17" t="s">
        <v>15496</v>
      </c>
      <c r="D1528" s="17" t="s">
        <v>10507</v>
      </c>
      <c r="E1528" s="17" t="s">
        <v>2433</v>
      </c>
      <c r="F1528" s="17" t="s">
        <v>15497</v>
      </c>
      <c r="G1528" s="18">
        <v>1</v>
      </c>
      <c r="H1528" s="18">
        <v>1</v>
      </c>
      <c r="I1528" s="19">
        <v>0</v>
      </c>
      <c r="J1528" s="20">
        <v>0</v>
      </c>
      <c r="K1528" s="21">
        <v>1</v>
      </c>
      <c r="L1528" s="22">
        <v>0</v>
      </c>
      <c r="M1528" s="61" t="s">
        <v>30790</v>
      </c>
      <c r="N1528" s="61"/>
      <c r="O1528" s="61"/>
      <c r="P1528" s="61"/>
      <c r="Q1528" s="61"/>
      <c r="R1528" s="61"/>
    </row>
    <row r="1529" spans="1:18" x14ac:dyDescent="0.3">
      <c r="A1529" s="17" t="s">
        <v>15498</v>
      </c>
      <c r="B1529" s="17" t="s">
        <v>15499</v>
      </c>
      <c r="C1529" s="17" t="s">
        <v>15500</v>
      </c>
      <c r="D1529" s="17" t="s">
        <v>11597</v>
      </c>
      <c r="E1529" s="17" t="s">
        <v>2947</v>
      </c>
      <c r="F1529" s="17" t="s">
        <v>15501</v>
      </c>
      <c r="G1529" s="18">
        <v>1</v>
      </c>
      <c r="H1529" s="18">
        <v>1</v>
      </c>
      <c r="I1529" s="19">
        <v>0</v>
      </c>
      <c r="J1529" s="20">
        <v>1</v>
      </c>
      <c r="K1529" s="21">
        <v>0</v>
      </c>
      <c r="L1529" s="22">
        <v>0</v>
      </c>
      <c r="M1529" s="61" t="s">
        <v>30791</v>
      </c>
      <c r="N1529" s="61"/>
      <c r="O1529" s="61"/>
      <c r="P1529" s="61"/>
      <c r="Q1529" s="61"/>
      <c r="R1529" s="61"/>
    </row>
    <row r="1530" spans="1:18" x14ac:dyDescent="0.3">
      <c r="A1530" s="17" t="s">
        <v>8820</v>
      </c>
      <c r="B1530" s="17" t="s">
        <v>15502</v>
      </c>
      <c r="C1530" s="17" t="s">
        <v>15503</v>
      </c>
      <c r="D1530" s="17" t="s">
        <v>10507</v>
      </c>
      <c r="E1530" s="17" t="s">
        <v>3467</v>
      </c>
      <c r="F1530" s="17" t="s">
        <v>15504</v>
      </c>
      <c r="G1530" s="18">
        <v>1</v>
      </c>
      <c r="H1530" s="18">
        <v>1</v>
      </c>
      <c r="I1530" s="19">
        <v>0</v>
      </c>
      <c r="J1530" s="20">
        <v>0</v>
      </c>
      <c r="K1530" s="21">
        <v>0</v>
      </c>
      <c r="L1530" s="22">
        <v>1</v>
      </c>
      <c r="M1530" s="61" t="s">
        <v>30790</v>
      </c>
      <c r="N1530" s="61"/>
      <c r="O1530" s="61"/>
      <c r="P1530" s="61"/>
      <c r="Q1530" s="61"/>
      <c r="R1530" s="61"/>
    </row>
    <row r="1531" spans="1:18" x14ac:dyDescent="0.3">
      <c r="A1531" s="17" t="s">
        <v>15505</v>
      </c>
      <c r="B1531" s="17" t="s">
        <v>13416</v>
      </c>
      <c r="C1531" s="17" t="s">
        <v>10485</v>
      </c>
      <c r="D1531" s="17" t="s">
        <v>10592</v>
      </c>
      <c r="E1531" s="17" t="s">
        <v>15506</v>
      </c>
      <c r="F1531" s="17" t="s">
        <v>15507</v>
      </c>
      <c r="G1531" s="18">
        <v>1</v>
      </c>
      <c r="H1531" s="18">
        <v>1</v>
      </c>
      <c r="I1531" s="19">
        <v>1</v>
      </c>
      <c r="J1531" s="20">
        <v>0</v>
      </c>
      <c r="K1531" s="21">
        <v>0</v>
      </c>
      <c r="L1531" s="22">
        <v>0</v>
      </c>
      <c r="M1531" s="61" t="s">
        <v>30789</v>
      </c>
      <c r="N1531" s="61"/>
      <c r="O1531" s="61"/>
      <c r="P1531" s="61"/>
      <c r="Q1531" s="61"/>
      <c r="R1531" s="61"/>
    </row>
    <row r="1532" spans="1:18" x14ac:dyDescent="0.3">
      <c r="A1532" s="17" t="s">
        <v>15508</v>
      </c>
      <c r="B1532" s="17" t="s">
        <v>15509</v>
      </c>
      <c r="C1532" s="17" t="s">
        <v>15510</v>
      </c>
      <c r="D1532" s="17" t="s">
        <v>10710</v>
      </c>
      <c r="E1532" s="17" t="s">
        <v>2181</v>
      </c>
      <c r="F1532" s="17" t="s">
        <v>15511</v>
      </c>
      <c r="G1532" s="18">
        <v>1</v>
      </c>
      <c r="H1532" s="18">
        <v>1</v>
      </c>
      <c r="I1532" s="19">
        <v>0</v>
      </c>
      <c r="J1532" s="20">
        <v>1</v>
      </c>
      <c r="K1532" s="21">
        <v>0</v>
      </c>
      <c r="L1532" s="22">
        <v>0</v>
      </c>
      <c r="M1532" s="61" t="s">
        <v>30791</v>
      </c>
      <c r="N1532" s="61"/>
      <c r="O1532" s="61"/>
      <c r="P1532" s="61"/>
      <c r="Q1532" s="61"/>
      <c r="R1532" s="61"/>
    </row>
    <row r="1533" spans="1:18" x14ac:dyDescent="0.3">
      <c r="A1533" s="17" t="s">
        <v>7352</v>
      </c>
      <c r="B1533" s="17" t="s">
        <v>15512</v>
      </c>
      <c r="C1533" s="17" t="s">
        <v>12572</v>
      </c>
      <c r="D1533" s="17" t="s">
        <v>10507</v>
      </c>
      <c r="E1533" s="17" t="s">
        <v>5384</v>
      </c>
      <c r="F1533" s="17" t="s">
        <v>15513</v>
      </c>
      <c r="G1533" s="18">
        <v>1</v>
      </c>
      <c r="H1533" s="18">
        <v>1</v>
      </c>
      <c r="I1533" s="19">
        <v>0</v>
      </c>
      <c r="J1533" s="20">
        <v>0</v>
      </c>
      <c r="K1533" s="21">
        <v>0</v>
      </c>
      <c r="L1533" s="22">
        <v>1</v>
      </c>
      <c r="M1533" s="61" t="s">
        <v>30790</v>
      </c>
      <c r="N1533" s="61"/>
      <c r="O1533" s="61"/>
      <c r="P1533" s="61"/>
      <c r="Q1533" s="61"/>
      <c r="R1533" s="61"/>
    </row>
    <row r="1534" spans="1:18" x14ac:dyDescent="0.3">
      <c r="A1534" s="17" t="s">
        <v>15514</v>
      </c>
      <c r="B1534" s="17" t="s">
        <v>15515</v>
      </c>
      <c r="C1534" s="17" t="s">
        <v>15516</v>
      </c>
      <c r="D1534" s="17" t="s">
        <v>10507</v>
      </c>
      <c r="E1534" s="17" t="s">
        <v>9265</v>
      </c>
      <c r="F1534" s="17" t="s">
        <v>15517</v>
      </c>
      <c r="G1534" s="18">
        <v>1</v>
      </c>
      <c r="H1534" s="18">
        <v>12</v>
      </c>
      <c r="I1534" s="19">
        <v>0</v>
      </c>
      <c r="J1534" s="20">
        <v>1</v>
      </c>
      <c r="K1534" s="21">
        <v>0</v>
      </c>
      <c r="L1534" s="22">
        <v>0</v>
      </c>
      <c r="M1534" s="61" t="s">
        <v>30788</v>
      </c>
      <c r="N1534" s="61"/>
      <c r="O1534" s="61"/>
      <c r="P1534" s="61"/>
      <c r="Q1534" s="61"/>
      <c r="R1534" s="61"/>
    </row>
    <row r="1535" spans="1:18" x14ac:dyDescent="0.3">
      <c r="A1535" s="17" t="s">
        <v>15518</v>
      </c>
      <c r="B1535" s="17" t="s">
        <v>15519</v>
      </c>
      <c r="C1535" s="17" t="s">
        <v>12682</v>
      </c>
      <c r="D1535" s="17" t="s">
        <v>10507</v>
      </c>
      <c r="E1535" s="17" t="s">
        <v>2049</v>
      </c>
      <c r="F1535" s="17" t="s">
        <v>15520</v>
      </c>
      <c r="G1535" s="18">
        <v>1</v>
      </c>
      <c r="H1535" s="18">
        <v>3</v>
      </c>
      <c r="I1535" s="19">
        <v>0</v>
      </c>
      <c r="J1535" s="20">
        <v>1</v>
      </c>
      <c r="K1535" s="21">
        <v>0</v>
      </c>
      <c r="L1535" s="22">
        <v>0</v>
      </c>
      <c r="M1535" s="61" t="s">
        <v>30791</v>
      </c>
      <c r="N1535" s="61"/>
      <c r="O1535" s="61"/>
      <c r="P1535" s="61"/>
      <c r="Q1535" s="61"/>
      <c r="R1535" s="61"/>
    </row>
    <row r="1536" spans="1:18" x14ac:dyDescent="0.3">
      <c r="A1536" s="17" t="s">
        <v>15521</v>
      </c>
      <c r="B1536" s="17" t="s">
        <v>15522</v>
      </c>
      <c r="C1536" s="17" t="s">
        <v>15523</v>
      </c>
      <c r="D1536" s="17" t="s">
        <v>10584</v>
      </c>
      <c r="E1536" s="17" t="s">
        <v>3552</v>
      </c>
      <c r="F1536" s="17" t="s">
        <v>15524</v>
      </c>
      <c r="G1536" s="18">
        <v>1</v>
      </c>
      <c r="H1536" s="18">
        <v>3</v>
      </c>
      <c r="I1536" s="19">
        <v>0</v>
      </c>
      <c r="J1536" s="20">
        <v>1</v>
      </c>
      <c r="K1536" s="21">
        <v>0</v>
      </c>
      <c r="L1536" s="22">
        <v>0</v>
      </c>
      <c r="M1536" s="61" t="s">
        <v>30789</v>
      </c>
      <c r="N1536" s="61"/>
      <c r="O1536" s="61"/>
      <c r="P1536" s="61"/>
      <c r="Q1536" s="61"/>
      <c r="R1536" s="61"/>
    </row>
    <row r="1537" spans="1:18" x14ac:dyDescent="0.3">
      <c r="A1537" s="17" t="s">
        <v>15525</v>
      </c>
      <c r="B1537" s="17" t="s">
        <v>15526</v>
      </c>
      <c r="C1537" s="17" t="s">
        <v>11785</v>
      </c>
      <c r="D1537" s="17" t="s">
        <v>10949</v>
      </c>
      <c r="E1537" s="17" t="s">
        <v>4246</v>
      </c>
      <c r="F1537" s="17" t="s">
        <v>15527</v>
      </c>
      <c r="G1537" s="18">
        <v>1</v>
      </c>
      <c r="H1537" s="18">
        <v>1</v>
      </c>
      <c r="I1537" s="19">
        <v>0</v>
      </c>
      <c r="J1537" s="20">
        <v>1</v>
      </c>
      <c r="K1537" s="21">
        <v>0</v>
      </c>
      <c r="L1537" s="22">
        <v>0</v>
      </c>
      <c r="M1537" s="61" t="s">
        <v>30789</v>
      </c>
      <c r="N1537" s="61"/>
      <c r="O1537" s="61"/>
      <c r="P1537" s="61"/>
      <c r="Q1537" s="61"/>
      <c r="R1537" s="61"/>
    </row>
    <row r="1538" spans="1:18" x14ac:dyDescent="0.3">
      <c r="A1538" s="17" t="s">
        <v>15528</v>
      </c>
      <c r="B1538" s="17" t="s">
        <v>15529</v>
      </c>
      <c r="C1538" s="17" t="s">
        <v>10485</v>
      </c>
      <c r="D1538" s="17" t="s">
        <v>10507</v>
      </c>
      <c r="E1538" s="17" t="s">
        <v>3459</v>
      </c>
      <c r="F1538" s="17" t="s">
        <v>15530</v>
      </c>
      <c r="G1538" s="18">
        <v>1</v>
      </c>
      <c r="H1538" s="18">
        <v>2</v>
      </c>
      <c r="I1538" s="19">
        <v>0</v>
      </c>
      <c r="J1538" s="20">
        <v>1</v>
      </c>
      <c r="K1538" s="21">
        <v>0</v>
      </c>
      <c r="L1538" s="22">
        <v>0</v>
      </c>
      <c r="M1538" s="61" t="s">
        <v>30791</v>
      </c>
      <c r="N1538" s="61"/>
      <c r="O1538" s="61"/>
      <c r="P1538" s="61"/>
      <c r="Q1538" s="61"/>
      <c r="R1538" s="61"/>
    </row>
    <row r="1539" spans="1:18" x14ac:dyDescent="0.3">
      <c r="A1539" s="17" t="s">
        <v>15531</v>
      </c>
      <c r="B1539" s="17" t="s">
        <v>15532</v>
      </c>
      <c r="C1539" s="17" t="s">
        <v>10485</v>
      </c>
      <c r="D1539" s="17" t="s">
        <v>15533</v>
      </c>
      <c r="E1539" s="17" t="s">
        <v>15534</v>
      </c>
      <c r="F1539" s="17" t="s">
        <v>15535</v>
      </c>
      <c r="G1539" s="18">
        <v>1</v>
      </c>
      <c r="H1539" s="18">
        <v>1</v>
      </c>
      <c r="I1539" s="19">
        <v>0</v>
      </c>
      <c r="J1539" s="20">
        <v>1</v>
      </c>
      <c r="K1539" s="21">
        <v>0</v>
      </c>
      <c r="L1539" s="22">
        <v>0</v>
      </c>
      <c r="M1539" s="61" t="s">
        <v>30791</v>
      </c>
      <c r="N1539" s="61"/>
      <c r="O1539" s="61"/>
      <c r="P1539" s="61"/>
      <c r="Q1539" s="61"/>
      <c r="R1539" s="61"/>
    </row>
    <row r="1540" spans="1:18" x14ac:dyDescent="0.3">
      <c r="A1540" s="17" t="s">
        <v>5162</v>
      </c>
      <c r="B1540" s="17" t="s">
        <v>15536</v>
      </c>
      <c r="C1540" s="17" t="s">
        <v>10485</v>
      </c>
      <c r="D1540" s="17" t="s">
        <v>10892</v>
      </c>
      <c r="E1540" s="17" t="s">
        <v>2331</v>
      </c>
      <c r="F1540" s="17" t="s">
        <v>15537</v>
      </c>
      <c r="G1540" s="18">
        <v>1</v>
      </c>
      <c r="H1540" s="18">
        <v>1</v>
      </c>
      <c r="I1540" s="19">
        <v>0</v>
      </c>
      <c r="J1540" s="20">
        <v>0</v>
      </c>
      <c r="K1540" s="21">
        <v>1</v>
      </c>
      <c r="L1540" s="22">
        <v>0</v>
      </c>
      <c r="M1540" s="61" t="s">
        <v>30790</v>
      </c>
      <c r="N1540" s="61"/>
      <c r="O1540" s="61"/>
      <c r="P1540" s="61"/>
      <c r="Q1540" s="61"/>
      <c r="R1540" s="61"/>
    </row>
    <row r="1541" spans="1:18" x14ac:dyDescent="0.3">
      <c r="A1541" s="17" t="s">
        <v>4092</v>
      </c>
      <c r="B1541" s="17" t="s">
        <v>15538</v>
      </c>
      <c r="C1541" s="17" t="s">
        <v>10485</v>
      </c>
      <c r="D1541" s="17" t="s">
        <v>10507</v>
      </c>
      <c r="E1541" s="17" t="s">
        <v>4094</v>
      </c>
      <c r="F1541" s="17" t="s">
        <v>15539</v>
      </c>
      <c r="G1541" s="18">
        <v>1</v>
      </c>
      <c r="H1541" s="18">
        <v>1</v>
      </c>
      <c r="I1541" s="19">
        <v>0</v>
      </c>
      <c r="J1541" s="20">
        <v>0</v>
      </c>
      <c r="K1541" s="21">
        <v>1</v>
      </c>
      <c r="L1541" s="22">
        <v>0</v>
      </c>
      <c r="M1541" s="61" t="s">
        <v>30790</v>
      </c>
      <c r="N1541" s="61"/>
      <c r="O1541" s="61"/>
      <c r="P1541" s="61"/>
      <c r="Q1541" s="61"/>
      <c r="R1541" s="61"/>
    </row>
    <row r="1542" spans="1:18" x14ac:dyDescent="0.3">
      <c r="A1542" s="17" t="s">
        <v>15540</v>
      </c>
      <c r="B1542" s="17" t="s">
        <v>15541</v>
      </c>
      <c r="C1542" s="17" t="s">
        <v>15542</v>
      </c>
      <c r="D1542" s="17" t="s">
        <v>10710</v>
      </c>
      <c r="E1542" s="17" t="s">
        <v>2157</v>
      </c>
      <c r="F1542" s="17" t="s">
        <v>15543</v>
      </c>
      <c r="G1542" s="18">
        <v>1</v>
      </c>
      <c r="H1542" s="18">
        <v>1</v>
      </c>
      <c r="I1542" s="19">
        <v>0</v>
      </c>
      <c r="J1542" s="20">
        <v>1</v>
      </c>
      <c r="K1542" s="21">
        <v>0</v>
      </c>
      <c r="L1542" s="22">
        <v>0</v>
      </c>
      <c r="M1542" s="61" t="s">
        <v>30791</v>
      </c>
      <c r="N1542" s="61"/>
      <c r="O1542" s="61"/>
      <c r="P1542" s="61"/>
      <c r="Q1542" s="61"/>
      <c r="R1542" s="61"/>
    </row>
    <row r="1543" spans="1:18" x14ac:dyDescent="0.3">
      <c r="A1543" s="17" t="s">
        <v>5382</v>
      </c>
      <c r="B1543" s="17" t="s">
        <v>15544</v>
      </c>
      <c r="C1543" s="17" t="s">
        <v>11647</v>
      </c>
      <c r="D1543" s="17" t="s">
        <v>10507</v>
      </c>
      <c r="E1543" s="17" t="s">
        <v>5384</v>
      </c>
      <c r="F1543" s="17" t="s">
        <v>15545</v>
      </c>
      <c r="G1543" s="18">
        <v>1</v>
      </c>
      <c r="H1543" s="18">
        <v>1</v>
      </c>
      <c r="I1543" s="19">
        <v>0</v>
      </c>
      <c r="J1543" s="20">
        <v>0</v>
      </c>
      <c r="K1543" s="21">
        <v>0</v>
      </c>
      <c r="L1543" s="22">
        <v>1</v>
      </c>
      <c r="M1543" s="61" t="s">
        <v>30790</v>
      </c>
      <c r="N1543" s="61"/>
      <c r="O1543" s="61"/>
      <c r="P1543" s="61"/>
      <c r="Q1543" s="61"/>
      <c r="R1543" s="61"/>
    </row>
    <row r="1544" spans="1:18" x14ac:dyDescent="0.3">
      <c r="A1544" s="17" t="s">
        <v>15546</v>
      </c>
      <c r="B1544" s="17" t="s">
        <v>15547</v>
      </c>
      <c r="C1544" s="17" t="s">
        <v>10485</v>
      </c>
      <c r="D1544" s="17" t="s">
        <v>10507</v>
      </c>
      <c r="E1544" s="17" t="s">
        <v>15548</v>
      </c>
      <c r="F1544" s="17" t="s">
        <v>15549</v>
      </c>
      <c r="G1544" s="18">
        <v>1</v>
      </c>
      <c r="H1544" s="18">
        <v>2</v>
      </c>
      <c r="I1544" s="19">
        <v>0</v>
      </c>
      <c r="J1544" s="20">
        <v>1</v>
      </c>
      <c r="K1544" s="21">
        <v>0</v>
      </c>
      <c r="L1544" s="22">
        <v>0</v>
      </c>
      <c r="M1544" s="61" t="s">
        <v>30787</v>
      </c>
      <c r="N1544" s="61"/>
      <c r="O1544" s="61"/>
      <c r="P1544" s="61"/>
      <c r="Q1544" s="61"/>
      <c r="R1544" s="61"/>
    </row>
    <row r="1545" spans="1:18" x14ac:dyDescent="0.3">
      <c r="A1545" s="17" t="s">
        <v>15550</v>
      </c>
      <c r="B1545" s="17" t="s">
        <v>15551</v>
      </c>
      <c r="C1545" s="17" t="s">
        <v>14269</v>
      </c>
      <c r="D1545" s="17" t="s">
        <v>10507</v>
      </c>
      <c r="E1545" s="17" t="s">
        <v>2049</v>
      </c>
      <c r="F1545" s="17" t="s">
        <v>15552</v>
      </c>
      <c r="G1545" s="18">
        <v>1</v>
      </c>
      <c r="H1545" s="18">
        <v>1</v>
      </c>
      <c r="I1545" s="19">
        <v>0</v>
      </c>
      <c r="J1545" s="20">
        <v>1</v>
      </c>
      <c r="K1545" s="21">
        <v>0</v>
      </c>
      <c r="L1545" s="22">
        <v>0</v>
      </c>
      <c r="M1545" s="61" t="s">
        <v>30791</v>
      </c>
      <c r="N1545" s="61"/>
      <c r="O1545" s="61"/>
      <c r="P1545" s="61"/>
      <c r="Q1545" s="61"/>
      <c r="R1545" s="61"/>
    </row>
    <row r="1546" spans="1:18" x14ac:dyDescent="0.3">
      <c r="A1546" s="17" t="s">
        <v>15553</v>
      </c>
      <c r="B1546" s="17" t="s">
        <v>15554</v>
      </c>
      <c r="C1546" s="17" t="s">
        <v>10455</v>
      </c>
      <c r="D1546" s="17" t="s">
        <v>10451</v>
      </c>
      <c r="E1546" s="17" t="s">
        <v>5397</v>
      </c>
      <c r="F1546" s="17" t="s">
        <v>15555</v>
      </c>
      <c r="G1546" s="18">
        <v>1</v>
      </c>
      <c r="H1546" s="18">
        <v>3</v>
      </c>
      <c r="I1546" s="19">
        <v>1</v>
      </c>
      <c r="J1546" s="20">
        <v>0</v>
      </c>
      <c r="K1546" s="21">
        <v>0</v>
      </c>
      <c r="L1546" s="22">
        <v>0</v>
      </c>
      <c r="M1546" s="61" t="s">
        <v>30789</v>
      </c>
      <c r="N1546" s="61"/>
      <c r="O1546" s="61"/>
      <c r="P1546" s="61"/>
      <c r="Q1546" s="61"/>
      <c r="R1546" s="61"/>
    </row>
    <row r="1547" spans="1:18" x14ac:dyDescent="0.3">
      <c r="A1547" s="17" t="s">
        <v>15556</v>
      </c>
      <c r="B1547" s="17" t="s">
        <v>15557</v>
      </c>
      <c r="C1547" s="17" t="s">
        <v>15558</v>
      </c>
      <c r="D1547" s="17" t="s">
        <v>11343</v>
      </c>
      <c r="E1547" s="17" t="s">
        <v>7702</v>
      </c>
      <c r="F1547" s="17" t="s">
        <v>15559</v>
      </c>
      <c r="G1547" s="18">
        <v>1</v>
      </c>
      <c r="H1547" s="18">
        <v>1</v>
      </c>
      <c r="I1547" s="19">
        <v>0</v>
      </c>
      <c r="J1547" s="20">
        <v>1</v>
      </c>
      <c r="K1547" s="21">
        <v>0</v>
      </c>
      <c r="L1547" s="22">
        <v>0</v>
      </c>
      <c r="M1547" s="61" t="s">
        <v>30791</v>
      </c>
      <c r="N1547" s="61"/>
      <c r="O1547" s="61"/>
      <c r="P1547" s="61"/>
      <c r="Q1547" s="61"/>
      <c r="R1547" s="61"/>
    </row>
    <row r="1548" spans="1:18" x14ac:dyDescent="0.3">
      <c r="A1548" s="17" t="s">
        <v>9766</v>
      </c>
      <c r="B1548" s="17" t="s">
        <v>15560</v>
      </c>
      <c r="C1548" s="17" t="s">
        <v>10485</v>
      </c>
      <c r="D1548" s="17" t="s">
        <v>10695</v>
      </c>
      <c r="E1548" s="17" t="s">
        <v>3833</v>
      </c>
      <c r="F1548" s="17" t="s">
        <v>15561</v>
      </c>
      <c r="G1548" s="18">
        <v>1</v>
      </c>
      <c r="H1548" s="18">
        <v>1</v>
      </c>
      <c r="I1548" s="19">
        <v>0</v>
      </c>
      <c r="J1548" s="20">
        <v>0</v>
      </c>
      <c r="K1548" s="21">
        <v>0</v>
      </c>
      <c r="L1548" s="22">
        <v>1</v>
      </c>
      <c r="M1548" s="61" t="s">
        <v>30790</v>
      </c>
      <c r="N1548" s="61"/>
      <c r="O1548" s="61"/>
      <c r="P1548" s="61"/>
      <c r="Q1548" s="61"/>
      <c r="R1548" s="61"/>
    </row>
    <row r="1549" spans="1:18" x14ac:dyDescent="0.3">
      <c r="A1549" s="17" t="s">
        <v>15562</v>
      </c>
      <c r="B1549" s="17" t="s">
        <v>15563</v>
      </c>
      <c r="C1549" s="17" t="s">
        <v>15564</v>
      </c>
      <c r="D1549" s="17" t="s">
        <v>10507</v>
      </c>
      <c r="E1549" s="17" t="s">
        <v>3601</v>
      </c>
      <c r="F1549" s="17" t="s">
        <v>15565</v>
      </c>
      <c r="G1549" s="18">
        <v>1</v>
      </c>
      <c r="H1549" s="18">
        <v>3</v>
      </c>
      <c r="I1549" s="19">
        <v>0</v>
      </c>
      <c r="J1549" s="20">
        <v>1</v>
      </c>
      <c r="K1549" s="21">
        <v>0</v>
      </c>
      <c r="L1549" s="22">
        <v>0</v>
      </c>
      <c r="M1549" s="61" t="s">
        <v>30789</v>
      </c>
      <c r="N1549" s="61"/>
      <c r="O1549" s="61"/>
      <c r="P1549" s="61"/>
      <c r="Q1549" s="61"/>
      <c r="R1549" s="61"/>
    </row>
    <row r="1550" spans="1:18" x14ac:dyDescent="0.3">
      <c r="A1550" s="17" t="s">
        <v>3874</v>
      </c>
      <c r="B1550" s="17" t="s">
        <v>15566</v>
      </c>
      <c r="C1550" s="17" t="s">
        <v>13397</v>
      </c>
      <c r="D1550" s="17" t="s">
        <v>11246</v>
      </c>
      <c r="E1550" s="17" t="s">
        <v>3417</v>
      </c>
      <c r="F1550" s="17" t="s">
        <v>15567</v>
      </c>
      <c r="G1550" s="18">
        <v>1</v>
      </c>
      <c r="H1550" s="18">
        <v>1</v>
      </c>
      <c r="I1550" s="19">
        <v>0</v>
      </c>
      <c r="J1550" s="20">
        <v>0</v>
      </c>
      <c r="K1550" s="21">
        <v>1</v>
      </c>
      <c r="L1550" s="22">
        <v>0</v>
      </c>
      <c r="M1550" s="61" t="s">
        <v>30790</v>
      </c>
      <c r="N1550" s="61"/>
      <c r="O1550" s="61"/>
      <c r="P1550" s="61"/>
      <c r="Q1550" s="61"/>
      <c r="R1550" s="61"/>
    </row>
    <row r="1551" spans="1:18" x14ac:dyDescent="0.3">
      <c r="A1551" s="17" t="s">
        <v>15568</v>
      </c>
      <c r="B1551" s="17" t="s">
        <v>15569</v>
      </c>
      <c r="C1551" s="17" t="s">
        <v>15570</v>
      </c>
      <c r="D1551" s="17" t="s">
        <v>10695</v>
      </c>
      <c r="E1551" s="17" t="s">
        <v>2044</v>
      </c>
      <c r="F1551" s="17" t="s">
        <v>15571</v>
      </c>
      <c r="G1551" s="18">
        <v>1</v>
      </c>
      <c r="H1551" s="18">
        <v>1</v>
      </c>
      <c r="I1551" s="19">
        <v>0</v>
      </c>
      <c r="J1551" s="20">
        <v>1</v>
      </c>
      <c r="K1551" s="21">
        <v>0</v>
      </c>
      <c r="L1551" s="22">
        <v>0</v>
      </c>
      <c r="M1551" s="61" t="s">
        <v>30791</v>
      </c>
      <c r="N1551" s="61"/>
      <c r="O1551" s="61"/>
      <c r="P1551" s="61"/>
      <c r="Q1551" s="61"/>
      <c r="R1551" s="61"/>
    </row>
    <row r="1552" spans="1:18" x14ac:dyDescent="0.3">
      <c r="A1552" s="17" t="s">
        <v>5710</v>
      </c>
      <c r="B1552" s="17" t="s">
        <v>15572</v>
      </c>
      <c r="C1552" s="17" t="s">
        <v>15573</v>
      </c>
      <c r="D1552" s="17" t="s">
        <v>10507</v>
      </c>
      <c r="E1552" s="17" t="s">
        <v>2415</v>
      </c>
      <c r="F1552" s="17" t="s">
        <v>15574</v>
      </c>
      <c r="G1552" s="18">
        <v>1</v>
      </c>
      <c r="H1552" s="18">
        <v>2</v>
      </c>
      <c r="I1552" s="19">
        <v>0</v>
      </c>
      <c r="J1552" s="20">
        <v>0</v>
      </c>
      <c r="K1552" s="21">
        <v>0</v>
      </c>
      <c r="L1552" s="22">
        <v>1</v>
      </c>
      <c r="M1552" s="61" t="s">
        <v>30790</v>
      </c>
      <c r="N1552" s="61"/>
      <c r="O1552" s="61"/>
      <c r="P1552" s="61"/>
      <c r="Q1552" s="61"/>
      <c r="R1552" s="61"/>
    </row>
    <row r="1553" spans="1:18" x14ac:dyDescent="0.3">
      <c r="A1553" s="17" t="s">
        <v>9560</v>
      </c>
      <c r="B1553" s="17" t="s">
        <v>15575</v>
      </c>
      <c r="C1553" s="17" t="s">
        <v>15576</v>
      </c>
      <c r="D1553" s="17" t="s">
        <v>10507</v>
      </c>
      <c r="E1553" s="17" t="s">
        <v>5372</v>
      </c>
      <c r="F1553" s="17" t="s">
        <v>15577</v>
      </c>
      <c r="G1553" s="18">
        <v>1</v>
      </c>
      <c r="H1553" s="18">
        <v>1</v>
      </c>
      <c r="I1553" s="19">
        <v>0</v>
      </c>
      <c r="J1553" s="20">
        <v>0</v>
      </c>
      <c r="K1553" s="21">
        <v>0</v>
      </c>
      <c r="L1553" s="22">
        <v>1</v>
      </c>
      <c r="M1553" s="61" t="s">
        <v>30786</v>
      </c>
      <c r="N1553" s="61"/>
      <c r="O1553" s="61"/>
      <c r="P1553" s="61"/>
      <c r="Q1553" s="61"/>
      <c r="R1553" s="61"/>
    </row>
    <row r="1554" spans="1:18" x14ac:dyDescent="0.3">
      <c r="A1554" s="17" t="s">
        <v>5228</v>
      </c>
      <c r="B1554" s="17" t="s">
        <v>15578</v>
      </c>
      <c r="C1554" s="17" t="s">
        <v>11507</v>
      </c>
      <c r="D1554" s="17" t="s">
        <v>10507</v>
      </c>
      <c r="E1554" s="17" t="s">
        <v>2211</v>
      </c>
      <c r="F1554" s="17" t="s">
        <v>15579</v>
      </c>
      <c r="G1554" s="18">
        <v>1</v>
      </c>
      <c r="H1554" s="18">
        <v>1</v>
      </c>
      <c r="I1554" s="19">
        <v>0</v>
      </c>
      <c r="J1554" s="20">
        <v>0</v>
      </c>
      <c r="K1554" s="21">
        <v>1</v>
      </c>
      <c r="L1554" s="22">
        <v>0</v>
      </c>
      <c r="M1554" s="61" t="s">
        <v>30790</v>
      </c>
      <c r="N1554" s="61"/>
      <c r="O1554" s="61"/>
      <c r="P1554" s="61"/>
      <c r="Q1554" s="61"/>
      <c r="R1554" s="61"/>
    </row>
    <row r="1555" spans="1:18" x14ac:dyDescent="0.3">
      <c r="A1555" s="17" t="s">
        <v>7207</v>
      </c>
      <c r="B1555" s="17" t="s">
        <v>15580</v>
      </c>
      <c r="C1555" s="17" t="s">
        <v>15581</v>
      </c>
      <c r="D1555" s="17" t="s">
        <v>10507</v>
      </c>
      <c r="E1555" s="17" t="s">
        <v>2725</v>
      </c>
      <c r="F1555" s="17" t="s">
        <v>15582</v>
      </c>
      <c r="G1555" s="18">
        <v>1</v>
      </c>
      <c r="H1555" s="18">
        <v>1</v>
      </c>
      <c r="I1555" s="19">
        <v>0</v>
      </c>
      <c r="J1555" s="20">
        <v>0</v>
      </c>
      <c r="K1555" s="21">
        <v>0</v>
      </c>
      <c r="L1555" s="22">
        <v>1</v>
      </c>
      <c r="M1555" s="61" t="s">
        <v>30790</v>
      </c>
      <c r="N1555" s="61"/>
      <c r="O1555" s="61"/>
      <c r="P1555" s="61"/>
      <c r="Q1555" s="61"/>
      <c r="R1555" s="61"/>
    </row>
    <row r="1556" spans="1:18" x14ac:dyDescent="0.3">
      <c r="A1556" s="17" t="s">
        <v>2864</v>
      </c>
      <c r="B1556" s="17" t="s">
        <v>15583</v>
      </c>
      <c r="C1556" s="17" t="s">
        <v>15584</v>
      </c>
      <c r="D1556" s="17" t="s">
        <v>10906</v>
      </c>
      <c r="E1556" s="17" t="s">
        <v>2174</v>
      </c>
      <c r="F1556" s="17" t="s">
        <v>15585</v>
      </c>
      <c r="G1556" s="18">
        <v>1</v>
      </c>
      <c r="H1556" s="18">
        <v>1</v>
      </c>
      <c r="I1556" s="19">
        <v>0</v>
      </c>
      <c r="J1556" s="20">
        <v>0</v>
      </c>
      <c r="K1556" s="21">
        <v>1</v>
      </c>
      <c r="L1556" s="22">
        <v>0</v>
      </c>
      <c r="M1556" s="61" t="s">
        <v>30790</v>
      </c>
      <c r="N1556" s="61"/>
      <c r="O1556" s="61"/>
      <c r="P1556" s="61"/>
      <c r="Q1556" s="61"/>
      <c r="R1556" s="61"/>
    </row>
    <row r="1557" spans="1:18" x14ac:dyDescent="0.3">
      <c r="A1557" s="17" t="s">
        <v>15586</v>
      </c>
      <c r="B1557" s="17" t="s">
        <v>15454</v>
      </c>
      <c r="C1557" s="17" t="s">
        <v>11810</v>
      </c>
      <c r="D1557" s="17" t="s">
        <v>10695</v>
      </c>
      <c r="E1557" s="17" t="s">
        <v>2146</v>
      </c>
      <c r="F1557" s="17" t="s">
        <v>15587</v>
      </c>
      <c r="G1557" s="18">
        <v>1</v>
      </c>
      <c r="H1557" s="18">
        <v>1</v>
      </c>
      <c r="I1557" s="19">
        <v>0</v>
      </c>
      <c r="J1557" s="20">
        <v>1</v>
      </c>
      <c r="K1557" s="21">
        <v>0</v>
      </c>
      <c r="L1557" s="22">
        <v>0</v>
      </c>
      <c r="M1557" s="61" t="s">
        <v>30791</v>
      </c>
      <c r="N1557" s="61"/>
      <c r="O1557" s="61"/>
      <c r="P1557" s="61"/>
      <c r="Q1557" s="61"/>
      <c r="R1557" s="61"/>
    </row>
    <row r="1558" spans="1:18" x14ac:dyDescent="0.3">
      <c r="A1558" s="17" t="s">
        <v>15588</v>
      </c>
      <c r="B1558" s="17" t="s">
        <v>15589</v>
      </c>
      <c r="C1558" s="17" t="s">
        <v>15590</v>
      </c>
      <c r="D1558" s="17" t="s">
        <v>10507</v>
      </c>
      <c r="E1558" s="17" t="s">
        <v>2324</v>
      </c>
      <c r="F1558" s="17" t="s">
        <v>13260</v>
      </c>
      <c r="G1558" s="18">
        <v>1</v>
      </c>
      <c r="H1558" s="18">
        <v>12</v>
      </c>
      <c r="I1558" s="19">
        <v>0</v>
      </c>
      <c r="J1558" s="20">
        <v>1</v>
      </c>
      <c r="K1558" s="21">
        <v>0</v>
      </c>
      <c r="L1558" s="22">
        <v>0</v>
      </c>
      <c r="M1558" s="61" t="s">
        <v>30789</v>
      </c>
      <c r="N1558" s="61"/>
      <c r="O1558" s="61"/>
      <c r="P1558" s="61"/>
      <c r="Q1558" s="61"/>
      <c r="R1558" s="61"/>
    </row>
    <row r="1559" spans="1:18" x14ac:dyDescent="0.3">
      <c r="A1559" s="17" t="s">
        <v>4874</v>
      </c>
      <c r="B1559" s="17" t="s">
        <v>15591</v>
      </c>
      <c r="C1559" s="17" t="s">
        <v>13413</v>
      </c>
      <c r="D1559" s="17" t="s">
        <v>15592</v>
      </c>
      <c r="E1559" s="17" t="s">
        <v>4876</v>
      </c>
      <c r="F1559" s="17" t="s">
        <v>15593</v>
      </c>
      <c r="G1559" s="18">
        <v>1</v>
      </c>
      <c r="H1559" s="18">
        <v>1</v>
      </c>
      <c r="I1559" s="19">
        <v>0</v>
      </c>
      <c r="J1559" s="20">
        <v>0</v>
      </c>
      <c r="K1559" s="21">
        <v>1</v>
      </c>
      <c r="L1559" s="22">
        <v>0</v>
      </c>
      <c r="M1559" s="61" t="s">
        <v>30790</v>
      </c>
      <c r="N1559" s="61"/>
      <c r="O1559" s="61"/>
      <c r="P1559" s="61"/>
      <c r="Q1559" s="61"/>
      <c r="R1559" s="61"/>
    </row>
    <row r="1560" spans="1:18" x14ac:dyDescent="0.3">
      <c r="A1560" s="17" t="s">
        <v>6783</v>
      </c>
      <c r="B1560" s="17" t="s">
        <v>15594</v>
      </c>
      <c r="C1560" s="17" t="s">
        <v>15595</v>
      </c>
      <c r="D1560" s="17" t="s">
        <v>10507</v>
      </c>
      <c r="E1560" s="17" t="s">
        <v>2165</v>
      </c>
      <c r="F1560" s="17" t="s">
        <v>15596</v>
      </c>
      <c r="G1560" s="18">
        <v>1</v>
      </c>
      <c r="H1560" s="18">
        <v>1</v>
      </c>
      <c r="I1560" s="19">
        <v>0</v>
      </c>
      <c r="J1560" s="20">
        <v>0</v>
      </c>
      <c r="K1560" s="21">
        <v>0</v>
      </c>
      <c r="L1560" s="22">
        <v>1</v>
      </c>
      <c r="M1560" s="61" t="s">
        <v>30790</v>
      </c>
      <c r="N1560" s="61"/>
      <c r="O1560" s="61"/>
      <c r="P1560" s="61"/>
      <c r="Q1560" s="61"/>
      <c r="R1560" s="61"/>
    </row>
    <row r="1561" spans="1:18" x14ac:dyDescent="0.3">
      <c r="A1561" s="17" t="s">
        <v>9480</v>
      </c>
      <c r="B1561" s="17" t="s">
        <v>15597</v>
      </c>
      <c r="C1561" s="17" t="s">
        <v>10485</v>
      </c>
      <c r="D1561" s="17" t="s">
        <v>11715</v>
      </c>
      <c r="E1561" s="17" t="s">
        <v>5372</v>
      </c>
      <c r="F1561" s="17" t="s">
        <v>15598</v>
      </c>
      <c r="G1561" s="18">
        <v>1</v>
      </c>
      <c r="H1561" s="18">
        <v>1</v>
      </c>
      <c r="I1561" s="19">
        <v>0</v>
      </c>
      <c r="J1561" s="20">
        <v>0</v>
      </c>
      <c r="K1561" s="21">
        <v>0</v>
      </c>
      <c r="L1561" s="22">
        <v>1</v>
      </c>
      <c r="M1561" s="61" t="s">
        <v>30786</v>
      </c>
      <c r="N1561" s="61"/>
      <c r="O1561" s="61"/>
      <c r="P1561" s="61"/>
      <c r="Q1561" s="61"/>
      <c r="R1561" s="61"/>
    </row>
    <row r="1562" spans="1:18" x14ac:dyDescent="0.3">
      <c r="A1562" s="17" t="s">
        <v>15599</v>
      </c>
      <c r="B1562" s="17" t="s">
        <v>15600</v>
      </c>
      <c r="C1562" s="17" t="s">
        <v>15601</v>
      </c>
      <c r="D1562" s="17" t="s">
        <v>15602</v>
      </c>
      <c r="E1562" s="17" t="s">
        <v>2211</v>
      </c>
      <c r="F1562" s="17" t="s">
        <v>15603</v>
      </c>
      <c r="G1562" s="18">
        <v>1</v>
      </c>
      <c r="H1562" s="18">
        <v>4</v>
      </c>
      <c r="I1562" s="19">
        <v>0</v>
      </c>
      <c r="J1562" s="20">
        <v>1</v>
      </c>
      <c r="K1562" s="21">
        <v>0</v>
      </c>
      <c r="L1562" s="22">
        <v>0</v>
      </c>
      <c r="M1562" s="61" t="s">
        <v>30789</v>
      </c>
      <c r="N1562" s="61"/>
      <c r="O1562" s="61"/>
      <c r="P1562" s="61"/>
      <c r="Q1562" s="61"/>
      <c r="R1562" s="61"/>
    </row>
    <row r="1563" spans="1:18" x14ac:dyDescent="0.3">
      <c r="A1563" s="17" t="s">
        <v>15604</v>
      </c>
      <c r="B1563" s="17" t="s">
        <v>15605</v>
      </c>
      <c r="C1563" s="17" t="s">
        <v>15606</v>
      </c>
      <c r="D1563" s="17" t="s">
        <v>10507</v>
      </c>
      <c r="E1563" s="17" t="s">
        <v>2211</v>
      </c>
      <c r="F1563" s="17" t="s">
        <v>15607</v>
      </c>
      <c r="G1563" s="18">
        <v>1</v>
      </c>
      <c r="H1563" s="18">
        <v>2</v>
      </c>
      <c r="I1563" s="19">
        <v>0</v>
      </c>
      <c r="J1563" s="20">
        <v>1</v>
      </c>
      <c r="K1563" s="21">
        <v>0</v>
      </c>
      <c r="L1563" s="22">
        <v>0</v>
      </c>
      <c r="M1563" s="61" t="s">
        <v>30789</v>
      </c>
      <c r="N1563" s="61"/>
      <c r="O1563" s="61"/>
      <c r="P1563" s="61"/>
      <c r="Q1563" s="61"/>
      <c r="R1563" s="61"/>
    </row>
    <row r="1564" spans="1:18" x14ac:dyDescent="0.3">
      <c r="A1564" s="17" t="s">
        <v>10091</v>
      </c>
      <c r="B1564" s="17" t="s">
        <v>15608</v>
      </c>
      <c r="C1564" s="17" t="s">
        <v>15609</v>
      </c>
      <c r="D1564" s="17" t="s">
        <v>10507</v>
      </c>
      <c r="E1564" s="17" t="s">
        <v>5424</v>
      </c>
      <c r="F1564" s="17" t="s">
        <v>15610</v>
      </c>
      <c r="G1564" s="18">
        <v>1</v>
      </c>
      <c r="H1564" s="18">
        <v>3</v>
      </c>
      <c r="I1564" s="19">
        <v>0</v>
      </c>
      <c r="J1564" s="20">
        <v>0</v>
      </c>
      <c r="K1564" s="21">
        <v>0</v>
      </c>
      <c r="L1564" s="22">
        <v>1</v>
      </c>
      <c r="M1564" s="61" t="s">
        <v>30790</v>
      </c>
      <c r="N1564" s="61"/>
      <c r="O1564" s="61"/>
      <c r="P1564" s="61"/>
      <c r="Q1564" s="61"/>
      <c r="R1564" s="61"/>
    </row>
    <row r="1565" spans="1:18" x14ac:dyDescent="0.3">
      <c r="A1565" s="17" t="s">
        <v>15611</v>
      </c>
      <c r="B1565" s="17" t="s">
        <v>15612</v>
      </c>
      <c r="C1565" s="17" t="s">
        <v>15613</v>
      </c>
      <c r="D1565" s="17" t="s">
        <v>10507</v>
      </c>
      <c r="E1565" s="17" t="s">
        <v>3459</v>
      </c>
      <c r="F1565" s="17" t="s">
        <v>15614</v>
      </c>
      <c r="G1565" s="18">
        <v>1</v>
      </c>
      <c r="H1565" s="18">
        <v>4</v>
      </c>
      <c r="I1565" s="19">
        <v>1</v>
      </c>
      <c r="J1565" s="20">
        <v>0</v>
      </c>
      <c r="K1565" s="21">
        <v>0</v>
      </c>
      <c r="L1565" s="22">
        <v>0</v>
      </c>
      <c r="M1565" s="61" t="s">
        <v>30789</v>
      </c>
      <c r="N1565" s="61"/>
      <c r="O1565" s="61"/>
      <c r="P1565" s="61"/>
      <c r="Q1565" s="61"/>
      <c r="R1565" s="61"/>
    </row>
    <row r="1566" spans="1:18" x14ac:dyDescent="0.3">
      <c r="A1566" s="17" t="s">
        <v>7142</v>
      </c>
      <c r="B1566" s="17" t="s">
        <v>15615</v>
      </c>
      <c r="C1566" s="17" t="s">
        <v>15616</v>
      </c>
      <c r="D1566" s="17" t="s">
        <v>12480</v>
      </c>
      <c r="E1566" s="17" t="s">
        <v>6916</v>
      </c>
      <c r="F1566" s="17" t="s">
        <v>15617</v>
      </c>
      <c r="G1566" s="18">
        <v>1</v>
      </c>
      <c r="H1566" s="18">
        <v>2</v>
      </c>
      <c r="I1566" s="19">
        <v>0</v>
      </c>
      <c r="J1566" s="20">
        <v>0</v>
      </c>
      <c r="K1566" s="21">
        <v>0</v>
      </c>
      <c r="L1566" s="22">
        <v>1</v>
      </c>
      <c r="M1566" s="61" t="s">
        <v>30790</v>
      </c>
      <c r="N1566" s="61"/>
      <c r="O1566" s="61"/>
      <c r="P1566" s="61"/>
      <c r="Q1566" s="61"/>
      <c r="R1566" s="61"/>
    </row>
    <row r="1567" spans="1:18" x14ac:dyDescent="0.3">
      <c r="A1567" s="17" t="s">
        <v>4054</v>
      </c>
      <c r="B1567" s="17" t="s">
        <v>15618</v>
      </c>
      <c r="C1567" s="17" t="s">
        <v>15619</v>
      </c>
      <c r="D1567" s="17" t="s">
        <v>10507</v>
      </c>
      <c r="E1567" s="17" t="s">
        <v>2725</v>
      </c>
      <c r="F1567" s="17" t="s">
        <v>15620</v>
      </c>
      <c r="G1567" s="18">
        <v>1</v>
      </c>
      <c r="H1567" s="18">
        <v>1</v>
      </c>
      <c r="I1567" s="19">
        <v>0</v>
      </c>
      <c r="J1567" s="20">
        <v>0</v>
      </c>
      <c r="K1567" s="21">
        <v>1</v>
      </c>
      <c r="L1567" s="22">
        <v>0</v>
      </c>
      <c r="M1567" s="61" t="s">
        <v>30790</v>
      </c>
      <c r="N1567" s="61"/>
      <c r="O1567" s="61"/>
      <c r="P1567" s="61"/>
      <c r="Q1567" s="61"/>
      <c r="R1567" s="61"/>
    </row>
    <row r="1568" spans="1:18" x14ac:dyDescent="0.3">
      <c r="A1568" s="17" t="s">
        <v>7681</v>
      </c>
      <c r="B1568" s="17" t="s">
        <v>15621</v>
      </c>
      <c r="C1568" s="17" t="s">
        <v>15622</v>
      </c>
      <c r="D1568" s="17" t="s">
        <v>10507</v>
      </c>
      <c r="E1568" s="17" t="s">
        <v>2725</v>
      </c>
      <c r="F1568" s="17" t="s">
        <v>15623</v>
      </c>
      <c r="G1568" s="18">
        <v>1</v>
      </c>
      <c r="H1568" s="18">
        <v>1</v>
      </c>
      <c r="I1568" s="19">
        <v>0</v>
      </c>
      <c r="J1568" s="20">
        <v>0</v>
      </c>
      <c r="K1568" s="21">
        <v>0</v>
      </c>
      <c r="L1568" s="22">
        <v>1</v>
      </c>
      <c r="M1568" s="61" t="s">
        <v>30790</v>
      </c>
      <c r="N1568" s="61"/>
      <c r="O1568" s="61"/>
      <c r="P1568" s="61"/>
      <c r="Q1568" s="61"/>
      <c r="R1568" s="61"/>
    </row>
    <row r="1569" spans="1:18" x14ac:dyDescent="0.3">
      <c r="A1569" s="17" t="s">
        <v>15624</v>
      </c>
      <c r="B1569" s="17" t="s">
        <v>15625</v>
      </c>
      <c r="C1569" s="17" t="s">
        <v>15626</v>
      </c>
      <c r="D1569" s="17" t="s">
        <v>15627</v>
      </c>
      <c r="E1569" s="17" t="s">
        <v>2157</v>
      </c>
      <c r="F1569" s="17" t="s">
        <v>15628</v>
      </c>
      <c r="G1569" s="18">
        <v>1</v>
      </c>
      <c r="H1569" s="18">
        <v>5</v>
      </c>
      <c r="I1569" s="19">
        <v>1</v>
      </c>
      <c r="J1569" s="20">
        <v>0</v>
      </c>
      <c r="K1569" s="21">
        <v>0</v>
      </c>
      <c r="L1569" s="22">
        <v>0</v>
      </c>
      <c r="M1569" s="61" t="s">
        <v>30789</v>
      </c>
      <c r="N1569" s="61"/>
      <c r="O1569" s="61"/>
      <c r="P1569" s="61"/>
      <c r="Q1569" s="61"/>
      <c r="R1569" s="61"/>
    </row>
    <row r="1570" spans="1:18" x14ac:dyDescent="0.3">
      <c r="A1570" s="17" t="s">
        <v>15629</v>
      </c>
      <c r="B1570" s="17" t="s">
        <v>15630</v>
      </c>
      <c r="C1570" s="17" t="s">
        <v>10744</v>
      </c>
      <c r="D1570" s="17" t="s">
        <v>10507</v>
      </c>
      <c r="E1570" s="17" t="s">
        <v>2501</v>
      </c>
      <c r="F1570" s="17" t="s">
        <v>15631</v>
      </c>
      <c r="G1570" s="18">
        <v>1</v>
      </c>
      <c r="H1570" s="18">
        <v>70</v>
      </c>
      <c r="I1570" s="19">
        <v>0</v>
      </c>
      <c r="J1570" s="20">
        <v>1</v>
      </c>
      <c r="K1570" s="21">
        <v>0</v>
      </c>
      <c r="L1570" s="22">
        <v>0</v>
      </c>
      <c r="M1570" s="61" t="s">
        <v>30789</v>
      </c>
      <c r="N1570" s="61"/>
      <c r="O1570" s="61"/>
      <c r="P1570" s="61"/>
      <c r="Q1570" s="61"/>
      <c r="R1570" s="61"/>
    </row>
    <row r="1571" spans="1:18" x14ac:dyDescent="0.3">
      <c r="A1571" s="17" t="s">
        <v>2727</v>
      </c>
      <c r="B1571" s="17" t="s">
        <v>15632</v>
      </c>
      <c r="C1571" s="17" t="s">
        <v>15633</v>
      </c>
      <c r="D1571" s="17" t="s">
        <v>10507</v>
      </c>
      <c r="E1571" s="17" t="s">
        <v>2415</v>
      </c>
      <c r="F1571" s="17" t="s">
        <v>15634</v>
      </c>
      <c r="G1571" s="18">
        <v>1</v>
      </c>
      <c r="H1571" s="18">
        <v>1</v>
      </c>
      <c r="I1571" s="19">
        <v>0</v>
      </c>
      <c r="J1571" s="20">
        <v>0</v>
      </c>
      <c r="K1571" s="21">
        <v>1</v>
      </c>
      <c r="L1571" s="22">
        <v>0</v>
      </c>
      <c r="M1571" s="61" t="s">
        <v>30790</v>
      </c>
      <c r="N1571" s="61"/>
      <c r="O1571" s="61"/>
      <c r="P1571" s="61"/>
      <c r="Q1571" s="61"/>
      <c r="R1571" s="61"/>
    </row>
    <row r="1572" spans="1:18" x14ac:dyDescent="0.3">
      <c r="A1572" s="17" t="s">
        <v>3101</v>
      </c>
      <c r="B1572" s="17" t="s">
        <v>15635</v>
      </c>
      <c r="C1572" s="17" t="s">
        <v>12890</v>
      </c>
      <c r="D1572" s="17" t="s">
        <v>10695</v>
      </c>
      <c r="E1572" s="17" t="s">
        <v>2146</v>
      </c>
      <c r="F1572" s="17" t="s">
        <v>15636</v>
      </c>
      <c r="G1572" s="18">
        <v>1</v>
      </c>
      <c r="H1572" s="18">
        <v>1</v>
      </c>
      <c r="I1572" s="19">
        <v>0</v>
      </c>
      <c r="J1572" s="20">
        <v>0</v>
      </c>
      <c r="K1572" s="21">
        <v>1</v>
      </c>
      <c r="L1572" s="22">
        <v>0</v>
      </c>
      <c r="M1572" s="61" t="s">
        <v>30790</v>
      </c>
      <c r="N1572" s="61"/>
      <c r="O1572" s="61"/>
      <c r="P1572" s="61"/>
      <c r="Q1572" s="61"/>
      <c r="R1572" s="61"/>
    </row>
    <row r="1573" spans="1:18" x14ac:dyDescent="0.3">
      <c r="A1573" s="17" t="s">
        <v>15637</v>
      </c>
      <c r="B1573" s="17" t="s">
        <v>15638</v>
      </c>
      <c r="C1573" s="17" t="s">
        <v>11097</v>
      </c>
      <c r="D1573" s="17" t="s">
        <v>13895</v>
      </c>
      <c r="E1573" s="17" t="s">
        <v>15639</v>
      </c>
      <c r="F1573" s="17" t="s">
        <v>15640</v>
      </c>
      <c r="G1573" s="18">
        <v>1</v>
      </c>
      <c r="H1573" s="18">
        <v>1</v>
      </c>
      <c r="I1573" s="19">
        <v>0</v>
      </c>
      <c r="J1573" s="20">
        <v>1</v>
      </c>
      <c r="K1573" s="21">
        <v>0</v>
      </c>
      <c r="L1573" s="22">
        <v>0</v>
      </c>
      <c r="M1573" s="61" t="s">
        <v>30791</v>
      </c>
      <c r="N1573" s="61"/>
      <c r="O1573" s="61"/>
      <c r="P1573" s="61"/>
      <c r="Q1573" s="61"/>
      <c r="R1573" s="61"/>
    </row>
    <row r="1574" spans="1:18" x14ac:dyDescent="0.3">
      <c r="A1574" s="17" t="s">
        <v>15641</v>
      </c>
      <c r="B1574" s="17" t="s">
        <v>10708</v>
      </c>
      <c r="C1574" s="17" t="s">
        <v>15642</v>
      </c>
      <c r="D1574" s="17" t="s">
        <v>10710</v>
      </c>
      <c r="E1574" s="17" t="s">
        <v>10711</v>
      </c>
      <c r="F1574" s="17" t="s">
        <v>15643</v>
      </c>
      <c r="G1574" s="18">
        <v>1</v>
      </c>
      <c r="H1574" s="18">
        <v>4</v>
      </c>
      <c r="I1574" s="19">
        <v>0</v>
      </c>
      <c r="J1574" s="20">
        <v>1</v>
      </c>
      <c r="K1574" s="21">
        <v>0</v>
      </c>
      <c r="L1574" s="22">
        <v>0</v>
      </c>
      <c r="M1574" s="61" t="s">
        <v>30789</v>
      </c>
      <c r="N1574" s="61"/>
      <c r="O1574" s="61"/>
      <c r="P1574" s="61"/>
      <c r="Q1574" s="61"/>
      <c r="R1574" s="61"/>
    </row>
    <row r="1575" spans="1:18" x14ac:dyDescent="0.3">
      <c r="A1575" s="17" t="s">
        <v>15644</v>
      </c>
      <c r="B1575" s="17" t="s">
        <v>15645</v>
      </c>
      <c r="C1575" s="17" t="s">
        <v>11647</v>
      </c>
      <c r="D1575" s="17" t="s">
        <v>10592</v>
      </c>
      <c r="E1575" s="17" t="s">
        <v>3324</v>
      </c>
      <c r="F1575" s="17" t="s">
        <v>15646</v>
      </c>
      <c r="G1575" s="18">
        <v>1</v>
      </c>
      <c r="H1575" s="18">
        <v>1</v>
      </c>
      <c r="I1575" s="19">
        <v>0</v>
      </c>
      <c r="J1575" s="20">
        <v>1</v>
      </c>
      <c r="K1575" s="21">
        <v>0</v>
      </c>
      <c r="L1575" s="22">
        <v>0</v>
      </c>
      <c r="M1575" s="61" t="s">
        <v>30791</v>
      </c>
      <c r="N1575" s="61"/>
      <c r="O1575" s="61"/>
      <c r="P1575" s="61"/>
      <c r="Q1575" s="61"/>
      <c r="R1575" s="61"/>
    </row>
    <row r="1576" spans="1:18" x14ac:dyDescent="0.3">
      <c r="A1576" s="17" t="s">
        <v>7952</v>
      </c>
      <c r="B1576" s="17" t="s">
        <v>15647</v>
      </c>
      <c r="C1576" s="17" t="s">
        <v>10688</v>
      </c>
      <c r="D1576" s="17" t="s">
        <v>10507</v>
      </c>
      <c r="E1576" s="17" t="s">
        <v>7954</v>
      </c>
      <c r="F1576" s="17" t="s">
        <v>15648</v>
      </c>
      <c r="G1576" s="18">
        <v>1</v>
      </c>
      <c r="H1576" s="18">
        <v>3</v>
      </c>
      <c r="I1576" s="19">
        <v>0</v>
      </c>
      <c r="J1576" s="20">
        <v>0</v>
      </c>
      <c r="K1576" s="21">
        <v>0</v>
      </c>
      <c r="L1576" s="22">
        <v>1</v>
      </c>
      <c r="M1576" s="61" t="s">
        <v>30790</v>
      </c>
      <c r="N1576" s="61"/>
      <c r="O1576" s="61"/>
      <c r="P1576" s="61"/>
      <c r="Q1576" s="61"/>
      <c r="R1576" s="61"/>
    </row>
    <row r="1577" spans="1:18" x14ac:dyDescent="0.3">
      <c r="A1577" s="17" t="s">
        <v>6320</v>
      </c>
      <c r="B1577" s="17" t="s">
        <v>15649</v>
      </c>
      <c r="C1577" s="17" t="s">
        <v>10485</v>
      </c>
      <c r="D1577" s="17" t="s">
        <v>11319</v>
      </c>
      <c r="E1577" s="17" t="s">
        <v>6322</v>
      </c>
      <c r="F1577" s="17" t="s">
        <v>15650</v>
      </c>
      <c r="G1577" s="18">
        <v>1</v>
      </c>
      <c r="H1577" s="18">
        <v>1</v>
      </c>
      <c r="I1577" s="19">
        <v>0</v>
      </c>
      <c r="J1577" s="20">
        <v>0</v>
      </c>
      <c r="K1577" s="21">
        <v>0</v>
      </c>
      <c r="L1577" s="22">
        <v>1</v>
      </c>
      <c r="M1577" s="61" t="s">
        <v>30790</v>
      </c>
      <c r="N1577" s="61"/>
      <c r="O1577" s="61"/>
      <c r="P1577" s="61"/>
      <c r="Q1577" s="61"/>
      <c r="R1577" s="61"/>
    </row>
    <row r="1578" spans="1:18" x14ac:dyDescent="0.3">
      <c r="A1578" s="17" t="s">
        <v>9548</v>
      </c>
      <c r="B1578" s="17" t="s">
        <v>15651</v>
      </c>
      <c r="C1578" s="17" t="s">
        <v>10485</v>
      </c>
      <c r="D1578" s="17" t="s">
        <v>10507</v>
      </c>
      <c r="E1578" s="17" t="s">
        <v>4989</v>
      </c>
      <c r="F1578" s="17" t="s">
        <v>15652</v>
      </c>
      <c r="G1578" s="18">
        <v>1</v>
      </c>
      <c r="H1578" s="18">
        <v>1</v>
      </c>
      <c r="I1578" s="19">
        <v>0</v>
      </c>
      <c r="J1578" s="20">
        <v>0</v>
      </c>
      <c r="K1578" s="21">
        <v>0</v>
      </c>
      <c r="L1578" s="22">
        <v>1</v>
      </c>
      <c r="M1578" s="61" t="s">
        <v>30790</v>
      </c>
      <c r="N1578" s="61"/>
      <c r="O1578" s="61"/>
      <c r="P1578" s="61"/>
      <c r="Q1578" s="61"/>
      <c r="R1578" s="61"/>
    </row>
    <row r="1579" spans="1:18" x14ac:dyDescent="0.3">
      <c r="A1579" s="17" t="s">
        <v>4820</v>
      </c>
      <c r="B1579" s="17" t="s">
        <v>15653</v>
      </c>
      <c r="C1579" s="17" t="s">
        <v>10485</v>
      </c>
      <c r="D1579" s="17" t="s">
        <v>10906</v>
      </c>
      <c r="E1579" s="17" t="s">
        <v>2174</v>
      </c>
      <c r="F1579" s="17" t="s">
        <v>15654</v>
      </c>
      <c r="G1579" s="18">
        <v>1</v>
      </c>
      <c r="H1579" s="18">
        <v>1</v>
      </c>
      <c r="I1579" s="19">
        <v>0</v>
      </c>
      <c r="J1579" s="20">
        <v>0</v>
      </c>
      <c r="K1579" s="21">
        <v>1</v>
      </c>
      <c r="L1579" s="22">
        <v>0</v>
      </c>
      <c r="M1579" s="61" t="s">
        <v>30790</v>
      </c>
      <c r="N1579" s="61"/>
      <c r="O1579" s="61"/>
      <c r="P1579" s="61"/>
      <c r="Q1579" s="61"/>
      <c r="R1579" s="61"/>
    </row>
    <row r="1580" spans="1:18" x14ac:dyDescent="0.3">
      <c r="A1580" s="17" t="s">
        <v>9817</v>
      </c>
      <c r="B1580" s="17" t="s">
        <v>15655</v>
      </c>
      <c r="C1580" s="17" t="s">
        <v>15656</v>
      </c>
      <c r="D1580" s="17" t="s">
        <v>15657</v>
      </c>
      <c r="E1580" s="17" t="s">
        <v>6916</v>
      </c>
      <c r="F1580" s="17" t="s">
        <v>15658</v>
      </c>
      <c r="G1580" s="18">
        <v>1</v>
      </c>
      <c r="H1580" s="18">
        <v>1</v>
      </c>
      <c r="I1580" s="19">
        <v>0</v>
      </c>
      <c r="J1580" s="20">
        <v>0</v>
      </c>
      <c r="K1580" s="21">
        <v>0</v>
      </c>
      <c r="L1580" s="22">
        <v>1</v>
      </c>
      <c r="M1580" s="61" t="s">
        <v>30790</v>
      </c>
      <c r="N1580" s="61"/>
      <c r="O1580" s="61"/>
      <c r="P1580" s="61"/>
      <c r="Q1580" s="61"/>
      <c r="R1580" s="61"/>
    </row>
    <row r="1581" spans="1:18" x14ac:dyDescent="0.3">
      <c r="A1581" s="17" t="s">
        <v>15659</v>
      </c>
      <c r="B1581" s="17" t="s">
        <v>15660</v>
      </c>
      <c r="C1581" s="17" t="s">
        <v>10607</v>
      </c>
      <c r="D1581" s="17" t="s">
        <v>10550</v>
      </c>
      <c r="E1581" s="17" t="s">
        <v>10527</v>
      </c>
      <c r="F1581" s="17" t="s">
        <v>15661</v>
      </c>
      <c r="G1581" s="18">
        <v>1</v>
      </c>
      <c r="H1581" s="18">
        <v>1</v>
      </c>
      <c r="I1581" s="19">
        <v>1</v>
      </c>
      <c r="J1581" s="20">
        <v>0</v>
      </c>
      <c r="K1581" s="21">
        <v>0</v>
      </c>
      <c r="L1581" s="22">
        <v>0</v>
      </c>
      <c r="M1581" s="61" t="s">
        <v>30789</v>
      </c>
      <c r="N1581" s="61"/>
      <c r="O1581" s="61"/>
      <c r="P1581" s="61"/>
      <c r="Q1581" s="61"/>
      <c r="R1581" s="61"/>
    </row>
    <row r="1582" spans="1:18" x14ac:dyDescent="0.3">
      <c r="A1582" s="17" t="s">
        <v>15662</v>
      </c>
      <c r="B1582" s="17" t="s">
        <v>15663</v>
      </c>
      <c r="C1582" s="17" t="s">
        <v>15664</v>
      </c>
      <c r="D1582" s="17" t="s">
        <v>11343</v>
      </c>
      <c r="E1582" s="17" t="s">
        <v>7702</v>
      </c>
      <c r="F1582" s="17" t="s">
        <v>15665</v>
      </c>
      <c r="G1582" s="18">
        <v>1</v>
      </c>
      <c r="H1582" s="18">
        <v>1</v>
      </c>
      <c r="I1582" s="19">
        <v>0</v>
      </c>
      <c r="J1582" s="20">
        <v>1</v>
      </c>
      <c r="K1582" s="21">
        <v>0</v>
      </c>
      <c r="L1582" s="22">
        <v>0</v>
      </c>
      <c r="M1582" s="61" t="s">
        <v>30791</v>
      </c>
      <c r="N1582" s="61"/>
      <c r="O1582" s="61"/>
      <c r="P1582" s="61"/>
      <c r="Q1582" s="61"/>
      <c r="R1582" s="61"/>
    </row>
    <row r="1583" spans="1:18" x14ac:dyDescent="0.3">
      <c r="A1583" s="17" t="s">
        <v>15666</v>
      </c>
      <c r="B1583" s="17" t="s">
        <v>15667</v>
      </c>
      <c r="C1583" s="17" t="s">
        <v>11507</v>
      </c>
      <c r="D1583" s="17" t="s">
        <v>10507</v>
      </c>
      <c r="E1583" s="17" t="s">
        <v>2211</v>
      </c>
      <c r="F1583" s="17" t="s">
        <v>15668</v>
      </c>
      <c r="G1583" s="18">
        <v>1</v>
      </c>
      <c r="H1583" s="18">
        <v>2</v>
      </c>
      <c r="I1583" s="19">
        <v>0</v>
      </c>
      <c r="J1583" s="20">
        <v>1</v>
      </c>
      <c r="K1583" s="21">
        <v>0</v>
      </c>
      <c r="L1583" s="22">
        <v>0</v>
      </c>
      <c r="M1583" s="61" t="s">
        <v>30791</v>
      </c>
      <c r="N1583" s="61"/>
      <c r="O1583" s="61"/>
      <c r="P1583" s="61"/>
      <c r="Q1583" s="61"/>
      <c r="R1583" s="61"/>
    </row>
    <row r="1584" spans="1:18" x14ac:dyDescent="0.3">
      <c r="A1584" s="17" t="s">
        <v>4411</v>
      </c>
      <c r="B1584" s="17" t="s">
        <v>4405</v>
      </c>
      <c r="C1584" s="17" t="s">
        <v>15669</v>
      </c>
      <c r="D1584" s="17" t="s">
        <v>10710</v>
      </c>
      <c r="E1584" s="17" t="s">
        <v>2165</v>
      </c>
      <c r="F1584" s="17" t="s">
        <v>15670</v>
      </c>
      <c r="G1584" s="18">
        <v>1</v>
      </c>
      <c r="H1584" s="18">
        <v>2</v>
      </c>
      <c r="I1584" s="19">
        <v>0</v>
      </c>
      <c r="J1584" s="20">
        <v>0</v>
      </c>
      <c r="K1584" s="21">
        <v>1</v>
      </c>
      <c r="L1584" s="22">
        <v>0</v>
      </c>
      <c r="M1584" s="61" t="s">
        <v>30790</v>
      </c>
      <c r="N1584" s="61"/>
      <c r="O1584" s="61"/>
      <c r="P1584" s="61"/>
      <c r="Q1584" s="61"/>
      <c r="R1584" s="61"/>
    </row>
    <row r="1585" spans="1:18" x14ac:dyDescent="0.3">
      <c r="A1585" s="17" t="s">
        <v>15671</v>
      </c>
      <c r="B1585" s="17" t="s">
        <v>15672</v>
      </c>
      <c r="C1585" s="17" t="s">
        <v>10744</v>
      </c>
      <c r="D1585" s="17" t="s">
        <v>12133</v>
      </c>
      <c r="E1585" s="17" t="s">
        <v>2715</v>
      </c>
      <c r="F1585" s="17" t="s">
        <v>15673</v>
      </c>
      <c r="G1585" s="18">
        <v>1</v>
      </c>
      <c r="H1585" s="18">
        <v>1</v>
      </c>
      <c r="I1585" s="19">
        <v>0</v>
      </c>
      <c r="J1585" s="20">
        <v>1</v>
      </c>
      <c r="K1585" s="21">
        <v>0</v>
      </c>
      <c r="L1585" s="22">
        <v>0</v>
      </c>
      <c r="M1585" s="61" t="s">
        <v>30791</v>
      </c>
      <c r="N1585" s="61"/>
      <c r="O1585" s="61"/>
      <c r="P1585" s="61"/>
      <c r="Q1585" s="61"/>
      <c r="R1585" s="61"/>
    </row>
    <row r="1586" spans="1:18" x14ac:dyDescent="0.3">
      <c r="A1586" s="17" t="s">
        <v>15674</v>
      </c>
      <c r="B1586" s="17" t="s">
        <v>15675</v>
      </c>
      <c r="C1586" s="17" t="s">
        <v>10485</v>
      </c>
      <c r="D1586" s="17" t="s">
        <v>10710</v>
      </c>
      <c r="E1586" s="17" t="s">
        <v>4808</v>
      </c>
      <c r="F1586" s="17" t="s">
        <v>15676</v>
      </c>
      <c r="G1586" s="18">
        <v>1</v>
      </c>
      <c r="H1586" s="18">
        <v>1</v>
      </c>
      <c r="I1586" s="19">
        <v>0</v>
      </c>
      <c r="J1586" s="20">
        <v>1</v>
      </c>
      <c r="K1586" s="21">
        <v>0</v>
      </c>
      <c r="L1586" s="22">
        <v>0</v>
      </c>
      <c r="M1586" s="61" t="s">
        <v>30791</v>
      </c>
      <c r="N1586" s="61"/>
      <c r="O1586" s="61"/>
      <c r="P1586" s="61"/>
      <c r="Q1586" s="61"/>
      <c r="R1586" s="61"/>
    </row>
    <row r="1587" spans="1:18" x14ac:dyDescent="0.3">
      <c r="A1587" s="17" t="s">
        <v>10331</v>
      </c>
      <c r="B1587" s="17" t="s">
        <v>15677</v>
      </c>
      <c r="C1587" s="17" t="s">
        <v>15619</v>
      </c>
      <c r="D1587" s="17" t="s">
        <v>10507</v>
      </c>
      <c r="E1587" s="17" t="s">
        <v>2725</v>
      </c>
      <c r="F1587" s="17" t="s">
        <v>15678</v>
      </c>
      <c r="G1587" s="18">
        <v>1</v>
      </c>
      <c r="H1587" s="18">
        <v>5</v>
      </c>
      <c r="I1587" s="19">
        <v>0</v>
      </c>
      <c r="J1587" s="20">
        <v>0</v>
      </c>
      <c r="K1587" s="21">
        <v>0</v>
      </c>
      <c r="L1587" s="22">
        <v>1</v>
      </c>
      <c r="M1587" s="61" t="s">
        <v>30790</v>
      </c>
      <c r="N1587" s="61"/>
      <c r="O1587" s="61"/>
      <c r="P1587" s="61"/>
      <c r="Q1587" s="61"/>
      <c r="R1587" s="61"/>
    </row>
    <row r="1588" spans="1:18" x14ac:dyDescent="0.3">
      <c r="A1588" s="17" t="s">
        <v>15679</v>
      </c>
      <c r="B1588" s="17" t="s">
        <v>15680</v>
      </c>
      <c r="C1588" s="17" t="s">
        <v>15681</v>
      </c>
      <c r="D1588" s="17" t="s">
        <v>12901</v>
      </c>
      <c r="E1588" s="17" t="s">
        <v>2157</v>
      </c>
      <c r="F1588" s="17" t="s">
        <v>15682</v>
      </c>
      <c r="G1588" s="18">
        <v>1</v>
      </c>
      <c r="H1588" s="18">
        <v>3</v>
      </c>
      <c r="I1588" s="19">
        <v>0</v>
      </c>
      <c r="J1588" s="20">
        <v>1</v>
      </c>
      <c r="K1588" s="21">
        <v>0</v>
      </c>
      <c r="L1588" s="22">
        <v>0</v>
      </c>
      <c r="M1588" s="61" t="s">
        <v>30791</v>
      </c>
      <c r="N1588" s="61"/>
      <c r="O1588" s="61"/>
      <c r="P1588" s="61"/>
      <c r="Q1588" s="61"/>
      <c r="R1588" s="61"/>
    </row>
    <row r="1589" spans="1:18" x14ac:dyDescent="0.3">
      <c r="A1589" s="17" t="s">
        <v>8348</v>
      </c>
      <c r="B1589" s="17" t="s">
        <v>15683</v>
      </c>
      <c r="C1589" s="17" t="s">
        <v>12572</v>
      </c>
      <c r="D1589" s="17" t="s">
        <v>10507</v>
      </c>
      <c r="E1589" s="17" t="s">
        <v>5372</v>
      </c>
      <c r="F1589" s="17" t="s">
        <v>15684</v>
      </c>
      <c r="G1589" s="18">
        <v>1</v>
      </c>
      <c r="H1589" s="18">
        <v>2</v>
      </c>
      <c r="I1589" s="19">
        <v>0</v>
      </c>
      <c r="J1589" s="20">
        <v>0</v>
      </c>
      <c r="K1589" s="21">
        <v>0</v>
      </c>
      <c r="L1589" s="22">
        <v>1</v>
      </c>
      <c r="M1589" s="61" t="s">
        <v>30786</v>
      </c>
      <c r="N1589" s="61"/>
      <c r="O1589" s="61"/>
      <c r="P1589" s="61"/>
      <c r="Q1589" s="61"/>
      <c r="R1589" s="61"/>
    </row>
    <row r="1590" spans="1:18" x14ac:dyDescent="0.3">
      <c r="A1590" s="17" t="s">
        <v>10171</v>
      </c>
      <c r="B1590" s="17" t="s">
        <v>15685</v>
      </c>
      <c r="C1590" s="17" t="s">
        <v>10485</v>
      </c>
      <c r="D1590" s="17" t="s">
        <v>10507</v>
      </c>
      <c r="E1590" s="17" t="s">
        <v>5372</v>
      </c>
      <c r="F1590" s="17" t="s">
        <v>15686</v>
      </c>
      <c r="G1590" s="18">
        <v>1</v>
      </c>
      <c r="H1590" s="18">
        <v>1</v>
      </c>
      <c r="I1590" s="19">
        <v>0</v>
      </c>
      <c r="J1590" s="20">
        <v>0</v>
      </c>
      <c r="K1590" s="21">
        <v>0</v>
      </c>
      <c r="L1590" s="22">
        <v>1</v>
      </c>
      <c r="M1590" s="61" t="s">
        <v>30786</v>
      </c>
      <c r="N1590" s="61"/>
      <c r="O1590" s="61"/>
      <c r="P1590" s="61"/>
      <c r="Q1590" s="61"/>
      <c r="R1590" s="61"/>
    </row>
    <row r="1591" spans="1:18" x14ac:dyDescent="0.3">
      <c r="A1591" s="17" t="s">
        <v>5892</v>
      </c>
      <c r="B1591" s="17" t="s">
        <v>5893</v>
      </c>
      <c r="C1591" s="17" t="s">
        <v>15687</v>
      </c>
      <c r="D1591" s="17" t="s">
        <v>12076</v>
      </c>
      <c r="E1591" s="17" t="s">
        <v>2530</v>
      </c>
      <c r="F1591" s="17" t="s">
        <v>15688</v>
      </c>
      <c r="G1591" s="18">
        <v>1</v>
      </c>
      <c r="H1591" s="18">
        <v>1</v>
      </c>
      <c r="I1591" s="19">
        <v>0</v>
      </c>
      <c r="J1591" s="20">
        <v>0</v>
      </c>
      <c r="K1591" s="21">
        <v>0</v>
      </c>
      <c r="L1591" s="22">
        <v>1</v>
      </c>
      <c r="M1591" s="61" t="s">
        <v>30790</v>
      </c>
      <c r="N1591" s="61"/>
      <c r="O1591" s="61"/>
      <c r="P1591" s="61"/>
      <c r="Q1591" s="61"/>
      <c r="R1591" s="61"/>
    </row>
    <row r="1592" spans="1:18" x14ac:dyDescent="0.3">
      <c r="A1592" s="17" t="s">
        <v>15689</v>
      </c>
      <c r="B1592" s="17" t="s">
        <v>15690</v>
      </c>
      <c r="C1592" s="17" t="s">
        <v>12572</v>
      </c>
      <c r="D1592" s="17" t="s">
        <v>10507</v>
      </c>
      <c r="E1592" s="17" t="s">
        <v>2049</v>
      </c>
      <c r="F1592" s="17" t="s">
        <v>15691</v>
      </c>
      <c r="G1592" s="18">
        <v>1</v>
      </c>
      <c r="H1592" s="18">
        <v>10</v>
      </c>
      <c r="I1592" s="19">
        <v>0</v>
      </c>
      <c r="J1592" s="20">
        <v>1</v>
      </c>
      <c r="K1592" s="21">
        <v>0</v>
      </c>
      <c r="L1592" s="22">
        <v>0</v>
      </c>
      <c r="M1592" s="61" t="s">
        <v>30789</v>
      </c>
      <c r="N1592" s="61"/>
      <c r="O1592" s="61"/>
      <c r="P1592" s="61"/>
      <c r="Q1592" s="61"/>
      <c r="R1592" s="61"/>
    </row>
    <row r="1593" spans="1:18" x14ac:dyDescent="0.3">
      <c r="A1593" s="17" t="s">
        <v>2951</v>
      </c>
      <c r="B1593" s="17" t="s">
        <v>15692</v>
      </c>
      <c r="C1593" s="17" t="s">
        <v>12572</v>
      </c>
      <c r="D1593" s="17" t="s">
        <v>10507</v>
      </c>
      <c r="E1593" s="17" t="s">
        <v>2953</v>
      </c>
      <c r="F1593" s="17" t="s">
        <v>15693</v>
      </c>
      <c r="G1593" s="18">
        <v>1</v>
      </c>
      <c r="H1593" s="18">
        <v>1</v>
      </c>
      <c r="I1593" s="19">
        <v>0</v>
      </c>
      <c r="J1593" s="20">
        <v>0</v>
      </c>
      <c r="K1593" s="21">
        <v>1</v>
      </c>
      <c r="L1593" s="22">
        <v>0</v>
      </c>
      <c r="M1593" s="61" t="s">
        <v>30790</v>
      </c>
      <c r="N1593" s="61"/>
      <c r="O1593" s="61"/>
      <c r="P1593" s="61"/>
      <c r="Q1593" s="61"/>
      <c r="R1593" s="61"/>
    </row>
    <row r="1594" spans="1:18" x14ac:dyDescent="0.3">
      <c r="A1594" s="17" t="s">
        <v>10151</v>
      </c>
      <c r="B1594" s="17" t="s">
        <v>15694</v>
      </c>
      <c r="C1594" s="17" t="s">
        <v>10485</v>
      </c>
      <c r="D1594" s="17" t="s">
        <v>10507</v>
      </c>
      <c r="E1594" s="17" t="s">
        <v>2114</v>
      </c>
      <c r="F1594" s="17" t="s">
        <v>15695</v>
      </c>
      <c r="G1594" s="18">
        <v>1</v>
      </c>
      <c r="H1594" s="18">
        <v>1</v>
      </c>
      <c r="I1594" s="19">
        <v>0</v>
      </c>
      <c r="J1594" s="20">
        <v>0</v>
      </c>
      <c r="K1594" s="21">
        <v>0</v>
      </c>
      <c r="L1594" s="22">
        <v>1</v>
      </c>
      <c r="M1594" s="61" t="s">
        <v>30790</v>
      </c>
      <c r="N1594" s="61"/>
      <c r="O1594" s="61"/>
      <c r="P1594" s="61"/>
      <c r="Q1594" s="61"/>
      <c r="R1594" s="61"/>
    </row>
    <row r="1595" spans="1:18" x14ac:dyDescent="0.3">
      <c r="A1595" s="17" t="s">
        <v>9648</v>
      </c>
      <c r="B1595" s="17" t="s">
        <v>15696</v>
      </c>
      <c r="C1595" s="17" t="s">
        <v>10485</v>
      </c>
      <c r="D1595" s="17" t="s">
        <v>10486</v>
      </c>
      <c r="E1595" s="17" t="s">
        <v>5372</v>
      </c>
      <c r="F1595" s="17" t="s">
        <v>15697</v>
      </c>
      <c r="G1595" s="18">
        <v>1</v>
      </c>
      <c r="H1595" s="18">
        <v>2</v>
      </c>
      <c r="I1595" s="19">
        <v>0</v>
      </c>
      <c r="J1595" s="20">
        <v>0</v>
      </c>
      <c r="K1595" s="21">
        <v>0</v>
      </c>
      <c r="L1595" s="22">
        <v>1</v>
      </c>
      <c r="M1595" s="61" t="s">
        <v>30786</v>
      </c>
      <c r="N1595" s="61"/>
      <c r="O1595" s="61"/>
      <c r="P1595" s="61"/>
      <c r="Q1595" s="61"/>
      <c r="R1595" s="61"/>
    </row>
    <row r="1596" spans="1:18" x14ac:dyDescent="0.3">
      <c r="A1596" s="17" t="s">
        <v>6318</v>
      </c>
      <c r="B1596" s="17" t="s">
        <v>6319</v>
      </c>
      <c r="C1596" s="17" t="s">
        <v>15698</v>
      </c>
      <c r="D1596" s="17" t="s">
        <v>11547</v>
      </c>
      <c r="E1596" s="17" t="s">
        <v>2235</v>
      </c>
      <c r="F1596" s="17" t="s">
        <v>15699</v>
      </c>
      <c r="G1596" s="18">
        <v>1</v>
      </c>
      <c r="H1596" s="18">
        <v>1</v>
      </c>
      <c r="I1596" s="19">
        <v>0</v>
      </c>
      <c r="J1596" s="20">
        <v>0</v>
      </c>
      <c r="K1596" s="21">
        <v>0</v>
      </c>
      <c r="L1596" s="22">
        <v>1</v>
      </c>
      <c r="M1596" s="61" t="s">
        <v>30790</v>
      </c>
      <c r="N1596" s="61"/>
      <c r="O1596" s="61"/>
      <c r="P1596" s="61"/>
      <c r="Q1596" s="61"/>
      <c r="R1596" s="61"/>
    </row>
    <row r="1597" spans="1:18" x14ac:dyDescent="0.3">
      <c r="A1597" s="17" t="s">
        <v>15700</v>
      </c>
      <c r="B1597" s="17" t="s">
        <v>15701</v>
      </c>
      <c r="C1597" s="17" t="s">
        <v>15702</v>
      </c>
      <c r="D1597" s="17" t="s">
        <v>12061</v>
      </c>
      <c r="E1597" s="17" t="s">
        <v>3601</v>
      </c>
      <c r="F1597" s="17" t="s">
        <v>15703</v>
      </c>
      <c r="G1597" s="18">
        <v>1</v>
      </c>
      <c r="H1597" s="18">
        <v>1</v>
      </c>
      <c r="I1597" s="19">
        <v>0</v>
      </c>
      <c r="J1597" s="20">
        <v>1</v>
      </c>
      <c r="K1597" s="21">
        <v>0</v>
      </c>
      <c r="L1597" s="22">
        <v>0</v>
      </c>
      <c r="M1597" s="61" t="s">
        <v>30787</v>
      </c>
      <c r="N1597" s="61"/>
      <c r="O1597" s="61"/>
      <c r="P1597" s="61"/>
      <c r="Q1597" s="61"/>
      <c r="R1597" s="61"/>
    </row>
    <row r="1598" spans="1:18" x14ac:dyDescent="0.3">
      <c r="A1598" s="17" t="s">
        <v>4296</v>
      </c>
      <c r="B1598" s="17" t="s">
        <v>15704</v>
      </c>
      <c r="C1598" s="17" t="s">
        <v>10485</v>
      </c>
      <c r="D1598" s="17" t="s">
        <v>10507</v>
      </c>
      <c r="E1598" s="17" t="s">
        <v>2455</v>
      </c>
      <c r="F1598" s="17" t="s">
        <v>15705</v>
      </c>
      <c r="G1598" s="18">
        <v>1</v>
      </c>
      <c r="H1598" s="18">
        <v>2</v>
      </c>
      <c r="I1598" s="19">
        <v>0</v>
      </c>
      <c r="J1598" s="20">
        <v>0</v>
      </c>
      <c r="K1598" s="21">
        <v>1</v>
      </c>
      <c r="L1598" s="22">
        <v>0</v>
      </c>
      <c r="M1598" s="61" t="s">
        <v>30790</v>
      </c>
      <c r="N1598" s="61"/>
      <c r="O1598" s="61"/>
      <c r="P1598" s="61"/>
      <c r="Q1598" s="61"/>
      <c r="R1598" s="61"/>
    </row>
    <row r="1599" spans="1:18" x14ac:dyDescent="0.3">
      <c r="A1599" s="17" t="s">
        <v>15706</v>
      </c>
      <c r="B1599" s="17" t="s">
        <v>15707</v>
      </c>
      <c r="C1599" s="17" t="s">
        <v>10485</v>
      </c>
      <c r="D1599" s="17" t="s">
        <v>10507</v>
      </c>
      <c r="E1599" s="17" t="s">
        <v>6703</v>
      </c>
      <c r="F1599" s="17" t="s">
        <v>15708</v>
      </c>
      <c r="G1599" s="18">
        <v>1</v>
      </c>
      <c r="H1599" s="18">
        <v>1</v>
      </c>
      <c r="I1599" s="19">
        <v>0</v>
      </c>
      <c r="J1599" s="20">
        <v>1</v>
      </c>
      <c r="K1599" s="21">
        <v>0</v>
      </c>
      <c r="L1599" s="22">
        <v>0</v>
      </c>
      <c r="M1599" s="61" t="s">
        <v>30789</v>
      </c>
      <c r="N1599" s="61"/>
      <c r="O1599" s="61"/>
      <c r="P1599" s="61"/>
      <c r="Q1599" s="61"/>
      <c r="R1599" s="61"/>
    </row>
    <row r="1600" spans="1:18" x14ac:dyDescent="0.3">
      <c r="A1600" s="17" t="s">
        <v>3627</v>
      </c>
      <c r="B1600" s="17" t="s">
        <v>15709</v>
      </c>
      <c r="C1600" s="17" t="s">
        <v>15710</v>
      </c>
      <c r="D1600" s="17" t="s">
        <v>10507</v>
      </c>
      <c r="E1600" s="17" t="s">
        <v>2071</v>
      </c>
      <c r="F1600" s="17" t="s">
        <v>15711</v>
      </c>
      <c r="G1600" s="18">
        <v>1</v>
      </c>
      <c r="H1600" s="18">
        <v>3</v>
      </c>
      <c r="I1600" s="19">
        <v>0</v>
      </c>
      <c r="J1600" s="20">
        <v>0</v>
      </c>
      <c r="K1600" s="21">
        <v>1</v>
      </c>
      <c r="L1600" s="22">
        <v>0</v>
      </c>
      <c r="M1600" s="61" t="s">
        <v>30789</v>
      </c>
      <c r="N1600" s="61"/>
      <c r="O1600" s="61"/>
      <c r="P1600" s="61"/>
      <c r="Q1600" s="61"/>
      <c r="R1600" s="61"/>
    </row>
    <row r="1601" spans="1:18" x14ac:dyDescent="0.3">
      <c r="A1601" s="17" t="s">
        <v>15712</v>
      </c>
      <c r="B1601" s="17" t="s">
        <v>15713</v>
      </c>
      <c r="C1601" s="17" t="s">
        <v>11555</v>
      </c>
      <c r="D1601" s="17" t="s">
        <v>11847</v>
      </c>
      <c r="E1601" s="17" t="s">
        <v>3417</v>
      </c>
      <c r="F1601" s="17" t="s">
        <v>15714</v>
      </c>
      <c r="G1601" s="18">
        <v>1</v>
      </c>
      <c r="H1601" s="18">
        <v>1</v>
      </c>
      <c r="I1601" s="19">
        <v>0</v>
      </c>
      <c r="J1601" s="20">
        <v>1</v>
      </c>
      <c r="K1601" s="21">
        <v>0</v>
      </c>
      <c r="L1601" s="22">
        <v>0</v>
      </c>
      <c r="M1601" s="61" t="s">
        <v>30787</v>
      </c>
      <c r="N1601" s="61"/>
      <c r="O1601" s="61"/>
      <c r="P1601" s="61"/>
      <c r="Q1601" s="61"/>
      <c r="R1601" s="61"/>
    </row>
    <row r="1602" spans="1:18" x14ac:dyDescent="0.3">
      <c r="A1602" s="17" t="s">
        <v>15715</v>
      </c>
      <c r="B1602" s="17" t="s">
        <v>15716</v>
      </c>
      <c r="C1602" s="17" t="s">
        <v>10485</v>
      </c>
      <c r="D1602" s="17" t="s">
        <v>11392</v>
      </c>
      <c r="E1602" s="17" t="s">
        <v>2248</v>
      </c>
      <c r="F1602" s="17" t="s">
        <v>15717</v>
      </c>
      <c r="G1602" s="18">
        <v>1</v>
      </c>
      <c r="H1602" s="18">
        <v>1</v>
      </c>
      <c r="I1602" s="19">
        <v>0</v>
      </c>
      <c r="J1602" s="20">
        <v>1</v>
      </c>
      <c r="K1602" s="21">
        <v>0</v>
      </c>
      <c r="L1602" s="22">
        <v>0</v>
      </c>
      <c r="M1602" s="61" t="s">
        <v>30789</v>
      </c>
      <c r="N1602" s="61"/>
      <c r="O1602" s="61"/>
      <c r="P1602" s="61"/>
      <c r="Q1602" s="61"/>
      <c r="R1602" s="61"/>
    </row>
    <row r="1603" spans="1:18" x14ac:dyDescent="0.3">
      <c r="A1603" s="17" t="s">
        <v>15718</v>
      </c>
      <c r="B1603" s="17" t="s">
        <v>15719</v>
      </c>
      <c r="C1603" s="17" t="s">
        <v>15720</v>
      </c>
      <c r="D1603" s="17" t="s">
        <v>11135</v>
      </c>
      <c r="E1603" s="17" t="s">
        <v>2039</v>
      </c>
      <c r="F1603" s="17" t="s">
        <v>15721</v>
      </c>
      <c r="G1603" s="18">
        <v>1</v>
      </c>
      <c r="H1603" s="18">
        <v>2</v>
      </c>
      <c r="I1603" s="19">
        <v>0</v>
      </c>
      <c r="J1603" s="20">
        <v>1</v>
      </c>
      <c r="K1603" s="21">
        <v>0</v>
      </c>
      <c r="L1603" s="22">
        <v>0</v>
      </c>
      <c r="M1603" s="61" t="s">
        <v>30791</v>
      </c>
      <c r="N1603" s="61"/>
      <c r="O1603" s="61"/>
      <c r="P1603" s="61"/>
      <c r="Q1603" s="61"/>
      <c r="R1603" s="61"/>
    </row>
    <row r="1604" spans="1:18" x14ac:dyDescent="0.3">
      <c r="A1604" s="17" t="s">
        <v>8534</v>
      </c>
      <c r="B1604" s="17" t="s">
        <v>8533</v>
      </c>
      <c r="C1604" s="17" t="s">
        <v>11277</v>
      </c>
      <c r="D1604" s="17" t="s">
        <v>10507</v>
      </c>
      <c r="E1604" s="17" t="s">
        <v>7745</v>
      </c>
      <c r="F1604" s="17" t="s">
        <v>15722</v>
      </c>
      <c r="G1604" s="18">
        <v>1</v>
      </c>
      <c r="H1604" s="18">
        <v>2</v>
      </c>
      <c r="I1604" s="19">
        <v>0</v>
      </c>
      <c r="J1604" s="20">
        <v>0</v>
      </c>
      <c r="K1604" s="21">
        <v>0</v>
      </c>
      <c r="L1604" s="22">
        <v>1</v>
      </c>
      <c r="M1604" s="61" t="s">
        <v>30790</v>
      </c>
      <c r="N1604" s="61"/>
      <c r="O1604" s="61"/>
      <c r="P1604" s="61"/>
      <c r="Q1604" s="61"/>
      <c r="R1604" s="61"/>
    </row>
    <row r="1605" spans="1:18" x14ac:dyDescent="0.3">
      <c r="A1605" s="17" t="s">
        <v>15723</v>
      </c>
      <c r="B1605" s="17" t="s">
        <v>11263</v>
      </c>
      <c r="C1605" s="17" t="s">
        <v>15724</v>
      </c>
      <c r="D1605" s="17" t="s">
        <v>10949</v>
      </c>
      <c r="E1605" s="17" t="s">
        <v>2433</v>
      </c>
      <c r="F1605" s="17" t="s">
        <v>15725</v>
      </c>
      <c r="G1605" s="18">
        <v>1</v>
      </c>
      <c r="H1605" s="18">
        <v>4</v>
      </c>
      <c r="I1605" s="19">
        <v>0</v>
      </c>
      <c r="J1605" s="20">
        <v>1</v>
      </c>
      <c r="K1605" s="21">
        <v>0</v>
      </c>
      <c r="L1605" s="22">
        <v>0</v>
      </c>
      <c r="M1605" s="61" t="s">
        <v>30789</v>
      </c>
      <c r="N1605" s="61"/>
      <c r="O1605" s="61"/>
      <c r="P1605" s="61"/>
      <c r="Q1605" s="61"/>
      <c r="R1605" s="61"/>
    </row>
    <row r="1606" spans="1:18" x14ac:dyDescent="0.3">
      <c r="A1606" s="17" t="s">
        <v>15726</v>
      </c>
      <c r="B1606" s="17" t="s">
        <v>15727</v>
      </c>
      <c r="C1606" s="17" t="s">
        <v>15728</v>
      </c>
      <c r="D1606" s="17" t="s">
        <v>10507</v>
      </c>
      <c r="E1606" s="17" t="s">
        <v>2039</v>
      </c>
      <c r="F1606" s="17" t="s">
        <v>15729</v>
      </c>
      <c r="G1606" s="18">
        <v>1</v>
      </c>
      <c r="H1606" s="18">
        <v>24</v>
      </c>
      <c r="I1606" s="19">
        <v>0</v>
      </c>
      <c r="J1606" s="20">
        <v>1</v>
      </c>
      <c r="K1606" s="21">
        <v>0</v>
      </c>
      <c r="L1606" s="22">
        <v>0</v>
      </c>
      <c r="M1606" s="61" t="s">
        <v>30791</v>
      </c>
      <c r="N1606" s="61"/>
      <c r="O1606" s="61"/>
      <c r="P1606" s="61"/>
      <c r="Q1606" s="61"/>
      <c r="R1606" s="61"/>
    </row>
    <row r="1607" spans="1:18" x14ac:dyDescent="0.3">
      <c r="A1607" s="17" t="s">
        <v>6643</v>
      </c>
      <c r="B1607" s="17" t="s">
        <v>6644</v>
      </c>
      <c r="C1607" s="17" t="s">
        <v>15730</v>
      </c>
      <c r="D1607" s="17" t="s">
        <v>11547</v>
      </c>
      <c r="E1607" s="17" t="s">
        <v>2235</v>
      </c>
      <c r="F1607" s="17" t="s">
        <v>15731</v>
      </c>
      <c r="G1607" s="18">
        <v>1</v>
      </c>
      <c r="H1607" s="18">
        <v>2</v>
      </c>
      <c r="I1607" s="19">
        <v>0</v>
      </c>
      <c r="J1607" s="20">
        <v>0</v>
      </c>
      <c r="K1607" s="21">
        <v>0</v>
      </c>
      <c r="L1607" s="22">
        <v>1</v>
      </c>
      <c r="M1607" s="61" t="s">
        <v>30790</v>
      </c>
      <c r="N1607" s="61"/>
      <c r="O1607" s="61"/>
      <c r="P1607" s="61"/>
      <c r="Q1607" s="61"/>
      <c r="R1607" s="61"/>
    </row>
    <row r="1608" spans="1:18" x14ac:dyDescent="0.3">
      <c r="A1608" s="17" t="s">
        <v>15732</v>
      </c>
      <c r="B1608" s="17" t="s">
        <v>15733</v>
      </c>
      <c r="C1608" s="17" t="s">
        <v>15734</v>
      </c>
      <c r="D1608" s="17" t="s">
        <v>15735</v>
      </c>
      <c r="E1608" s="17" t="s">
        <v>15360</v>
      </c>
      <c r="F1608" s="17" t="s">
        <v>15736</v>
      </c>
      <c r="G1608" s="18">
        <v>1</v>
      </c>
      <c r="H1608" s="18">
        <v>2</v>
      </c>
      <c r="I1608" s="19">
        <v>0</v>
      </c>
      <c r="J1608" s="20">
        <v>1</v>
      </c>
      <c r="K1608" s="21">
        <v>0</v>
      </c>
      <c r="L1608" s="22">
        <v>0</v>
      </c>
      <c r="M1608" s="61" t="s">
        <v>30791</v>
      </c>
      <c r="N1608" s="61"/>
      <c r="O1608" s="61"/>
      <c r="P1608" s="61"/>
      <c r="Q1608" s="61"/>
      <c r="R1608" s="61"/>
    </row>
    <row r="1609" spans="1:18" x14ac:dyDescent="0.3">
      <c r="A1609" s="17" t="s">
        <v>15737</v>
      </c>
      <c r="B1609" s="17" t="s">
        <v>15738</v>
      </c>
      <c r="C1609" s="17" t="s">
        <v>10450</v>
      </c>
      <c r="D1609" s="17" t="s">
        <v>10451</v>
      </c>
      <c r="E1609" s="17" t="s">
        <v>2400</v>
      </c>
      <c r="F1609" s="17" t="s">
        <v>15739</v>
      </c>
      <c r="G1609" s="18">
        <v>1</v>
      </c>
      <c r="H1609" s="18">
        <v>1</v>
      </c>
      <c r="I1609" s="19">
        <v>0</v>
      </c>
      <c r="J1609" s="20">
        <v>1</v>
      </c>
      <c r="K1609" s="21">
        <v>0</v>
      </c>
      <c r="L1609" s="22">
        <v>0</v>
      </c>
      <c r="M1609" s="61" t="s">
        <v>30789</v>
      </c>
      <c r="N1609" s="61"/>
      <c r="O1609" s="61"/>
      <c r="P1609" s="61"/>
      <c r="Q1609" s="61"/>
      <c r="R1609" s="61"/>
    </row>
    <row r="1610" spans="1:18" x14ac:dyDescent="0.3">
      <c r="A1610" s="17" t="s">
        <v>15740</v>
      </c>
      <c r="B1610" s="17" t="s">
        <v>15741</v>
      </c>
      <c r="C1610" s="17" t="s">
        <v>15742</v>
      </c>
      <c r="D1610" s="17" t="s">
        <v>15743</v>
      </c>
      <c r="E1610" s="17" t="s">
        <v>2146</v>
      </c>
      <c r="F1610" s="17" t="s">
        <v>15744</v>
      </c>
      <c r="G1610" s="18">
        <v>1</v>
      </c>
      <c r="H1610" s="18">
        <v>1</v>
      </c>
      <c r="I1610" s="19">
        <v>0</v>
      </c>
      <c r="J1610" s="20">
        <v>1</v>
      </c>
      <c r="K1610" s="21">
        <v>0</v>
      </c>
      <c r="L1610" s="22">
        <v>0</v>
      </c>
      <c r="M1610" s="61" t="s">
        <v>30791</v>
      </c>
      <c r="N1610" s="61"/>
      <c r="O1610" s="61"/>
      <c r="P1610" s="61"/>
      <c r="Q1610" s="61"/>
      <c r="R1610" s="61"/>
    </row>
    <row r="1611" spans="1:18" x14ac:dyDescent="0.3">
      <c r="A1611" s="17" t="s">
        <v>15745</v>
      </c>
      <c r="B1611" s="17" t="s">
        <v>15746</v>
      </c>
      <c r="C1611" s="17" t="s">
        <v>10485</v>
      </c>
      <c r="D1611" s="17" t="s">
        <v>10507</v>
      </c>
      <c r="E1611" s="17" t="s">
        <v>2433</v>
      </c>
      <c r="F1611" s="17" t="s">
        <v>15747</v>
      </c>
      <c r="G1611" s="18">
        <v>1</v>
      </c>
      <c r="H1611" s="18">
        <v>50</v>
      </c>
      <c r="I1611" s="19">
        <v>0</v>
      </c>
      <c r="J1611" s="20">
        <v>1</v>
      </c>
      <c r="K1611" s="21">
        <v>0</v>
      </c>
      <c r="L1611" s="22">
        <v>0</v>
      </c>
      <c r="M1611" s="61" t="s">
        <v>30789</v>
      </c>
      <c r="N1611" s="61"/>
      <c r="O1611" s="61"/>
      <c r="P1611" s="61"/>
      <c r="Q1611" s="61"/>
      <c r="R1611" s="61"/>
    </row>
    <row r="1612" spans="1:18" x14ac:dyDescent="0.3">
      <c r="A1612" s="17" t="s">
        <v>15748</v>
      </c>
      <c r="B1612" s="17" t="s">
        <v>15749</v>
      </c>
      <c r="C1612" s="17" t="s">
        <v>15750</v>
      </c>
      <c r="D1612" s="17" t="s">
        <v>10507</v>
      </c>
      <c r="E1612" s="17" t="s">
        <v>2181</v>
      </c>
      <c r="F1612" s="17" t="s">
        <v>15751</v>
      </c>
      <c r="G1612" s="18">
        <v>1</v>
      </c>
      <c r="H1612" s="18">
        <v>12</v>
      </c>
      <c r="I1612" s="19">
        <v>0</v>
      </c>
      <c r="J1612" s="20">
        <v>1</v>
      </c>
      <c r="K1612" s="21">
        <v>0</v>
      </c>
      <c r="L1612" s="22">
        <v>0</v>
      </c>
      <c r="M1612" s="61" t="s">
        <v>30791</v>
      </c>
      <c r="N1612" s="61"/>
      <c r="O1612" s="61"/>
      <c r="P1612" s="61"/>
      <c r="Q1612" s="61"/>
      <c r="R1612" s="61"/>
    </row>
    <row r="1613" spans="1:18" x14ac:dyDescent="0.3">
      <c r="A1613" s="17" t="s">
        <v>15752</v>
      </c>
      <c r="B1613" s="17" t="s">
        <v>15753</v>
      </c>
      <c r="C1613" s="17" t="s">
        <v>10485</v>
      </c>
      <c r="D1613" s="17" t="s">
        <v>10507</v>
      </c>
      <c r="E1613" s="17" t="s">
        <v>2501</v>
      </c>
      <c r="F1613" s="17" t="s">
        <v>15754</v>
      </c>
      <c r="G1613" s="18">
        <v>1</v>
      </c>
      <c r="H1613" s="18">
        <v>1</v>
      </c>
      <c r="I1613" s="19">
        <v>0</v>
      </c>
      <c r="J1613" s="20">
        <v>1</v>
      </c>
      <c r="K1613" s="21">
        <v>0</v>
      </c>
      <c r="L1613" s="22">
        <v>0</v>
      </c>
      <c r="M1613" s="61" t="s">
        <v>30789</v>
      </c>
      <c r="N1613" s="61"/>
      <c r="O1613" s="61"/>
      <c r="P1613" s="61"/>
      <c r="Q1613" s="61"/>
      <c r="R1613" s="61"/>
    </row>
    <row r="1614" spans="1:18" x14ac:dyDescent="0.3">
      <c r="A1614" s="17" t="s">
        <v>15755</v>
      </c>
      <c r="B1614" s="17" t="s">
        <v>15756</v>
      </c>
      <c r="C1614" s="17" t="s">
        <v>10485</v>
      </c>
      <c r="D1614" s="17" t="s">
        <v>10507</v>
      </c>
      <c r="E1614" s="17" t="s">
        <v>15757</v>
      </c>
      <c r="F1614" s="17" t="s">
        <v>15758</v>
      </c>
      <c r="G1614" s="18">
        <v>1</v>
      </c>
      <c r="H1614" s="18">
        <v>3</v>
      </c>
      <c r="I1614" s="19">
        <v>0</v>
      </c>
      <c r="J1614" s="20">
        <v>1</v>
      </c>
      <c r="K1614" s="21">
        <v>0</v>
      </c>
      <c r="L1614" s="22">
        <v>0</v>
      </c>
      <c r="M1614" s="61" t="s">
        <v>30791</v>
      </c>
      <c r="N1614" s="61"/>
      <c r="O1614" s="61"/>
      <c r="P1614" s="61"/>
      <c r="Q1614" s="61"/>
      <c r="R1614" s="61"/>
    </row>
    <row r="1615" spans="1:18" x14ac:dyDescent="0.3">
      <c r="A1615" s="17" t="s">
        <v>9966</v>
      </c>
      <c r="B1615" s="17" t="s">
        <v>15759</v>
      </c>
      <c r="C1615" s="17" t="s">
        <v>10485</v>
      </c>
      <c r="D1615" s="17" t="s">
        <v>10507</v>
      </c>
      <c r="E1615" s="17" t="s">
        <v>2415</v>
      </c>
      <c r="F1615" s="17" t="s">
        <v>15760</v>
      </c>
      <c r="G1615" s="18">
        <v>1</v>
      </c>
      <c r="H1615" s="18">
        <v>1</v>
      </c>
      <c r="I1615" s="19">
        <v>0</v>
      </c>
      <c r="J1615" s="20">
        <v>0</v>
      </c>
      <c r="K1615" s="21">
        <v>0</v>
      </c>
      <c r="L1615" s="22">
        <v>1</v>
      </c>
      <c r="M1615" s="61" t="s">
        <v>30790</v>
      </c>
      <c r="N1615" s="61"/>
      <c r="O1615" s="61"/>
      <c r="P1615" s="61"/>
      <c r="Q1615" s="61"/>
      <c r="R1615" s="61"/>
    </row>
    <row r="1616" spans="1:18" x14ac:dyDescent="0.3">
      <c r="A1616" s="17" t="s">
        <v>15761</v>
      </c>
      <c r="B1616" s="17" t="s">
        <v>15762</v>
      </c>
      <c r="C1616" s="17" t="s">
        <v>15763</v>
      </c>
      <c r="D1616" s="17" t="s">
        <v>10710</v>
      </c>
      <c r="E1616" s="17" t="s">
        <v>2181</v>
      </c>
      <c r="F1616" s="17" t="s">
        <v>15764</v>
      </c>
      <c r="G1616" s="18">
        <v>1</v>
      </c>
      <c r="H1616" s="18">
        <v>16</v>
      </c>
      <c r="I1616" s="19">
        <v>0</v>
      </c>
      <c r="J1616" s="20">
        <v>1</v>
      </c>
      <c r="K1616" s="21">
        <v>0</v>
      </c>
      <c r="L1616" s="22">
        <v>0</v>
      </c>
      <c r="M1616" s="61" t="s">
        <v>30789</v>
      </c>
      <c r="N1616" s="61"/>
      <c r="O1616" s="61"/>
      <c r="P1616" s="61"/>
      <c r="Q1616" s="61"/>
      <c r="R1616" s="61"/>
    </row>
    <row r="1617" spans="1:18" x14ac:dyDescent="0.3">
      <c r="A1617" s="17" t="s">
        <v>9876</v>
      </c>
      <c r="B1617" s="17" t="s">
        <v>15765</v>
      </c>
      <c r="C1617" s="17" t="s">
        <v>10485</v>
      </c>
      <c r="D1617" s="17" t="s">
        <v>10507</v>
      </c>
      <c r="E1617" s="17" t="s">
        <v>9808</v>
      </c>
      <c r="F1617" s="17" t="s">
        <v>15766</v>
      </c>
      <c r="G1617" s="18">
        <v>1</v>
      </c>
      <c r="H1617" s="18">
        <v>2</v>
      </c>
      <c r="I1617" s="19">
        <v>0</v>
      </c>
      <c r="J1617" s="20">
        <v>0</v>
      </c>
      <c r="K1617" s="21">
        <v>0</v>
      </c>
      <c r="L1617" s="22">
        <v>1</v>
      </c>
      <c r="M1617" s="61" t="s">
        <v>30790</v>
      </c>
      <c r="N1617" s="61"/>
      <c r="O1617" s="61"/>
      <c r="P1617" s="61"/>
      <c r="Q1617" s="61"/>
      <c r="R1617" s="61"/>
    </row>
    <row r="1618" spans="1:18" x14ac:dyDescent="0.3">
      <c r="A1618" s="17" t="s">
        <v>15767</v>
      </c>
      <c r="B1618" s="17" t="s">
        <v>15768</v>
      </c>
      <c r="C1618" s="17" t="s">
        <v>10485</v>
      </c>
      <c r="D1618" s="17" t="s">
        <v>10710</v>
      </c>
      <c r="E1618" s="17" t="s">
        <v>2085</v>
      </c>
      <c r="F1618" s="17" t="s">
        <v>15769</v>
      </c>
      <c r="G1618" s="18">
        <v>1</v>
      </c>
      <c r="H1618" s="18">
        <v>2</v>
      </c>
      <c r="I1618" s="19">
        <v>0</v>
      </c>
      <c r="J1618" s="20">
        <v>1</v>
      </c>
      <c r="K1618" s="21">
        <v>0</v>
      </c>
      <c r="L1618" s="22">
        <v>0</v>
      </c>
      <c r="M1618" s="61" t="s">
        <v>30789</v>
      </c>
      <c r="N1618" s="61"/>
      <c r="O1618" s="61"/>
      <c r="P1618" s="61"/>
      <c r="Q1618" s="61"/>
      <c r="R1618" s="61"/>
    </row>
    <row r="1619" spans="1:18" x14ac:dyDescent="0.3">
      <c r="A1619" s="17" t="s">
        <v>15770</v>
      </c>
      <c r="B1619" s="17" t="s">
        <v>15771</v>
      </c>
      <c r="C1619" s="17" t="s">
        <v>10485</v>
      </c>
      <c r="D1619" s="17" t="s">
        <v>10507</v>
      </c>
      <c r="E1619" s="17" t="s">
        <v>2495</v>
      </c>
      <c r="F1619" s="17" t="s">
        <v>15772</v>
      </c>
      <c r="G1619" s="18">
        <v>1</v>
      </c>
      <c r="H1619" s="18">
        <v>2</v>
      </c>
      <c r="I1619" s="19">
        <v>0</v>
      </c>
      <c r="J1619" s="20">
        <v>1</v>
      </c>
      <c r="K1619" s="21">
        <v>0</v>
      </c>
      <c r="L1619" s="22">
        <v>0</v>
      </c>
      <c r="M1619" s="61" t="s">
        <v>30789</v>
      </c>
      <c r="N1619" s="61"/>
      <c r="O1619" s="61"/>
      <c r="P1619" s="61"/>
      <c r="Q1619" s="61"/>
      <c r="R1619" s="61"/>
    </row>
    <row r="1620" spans="1:18" x14ac:dyDescent="0.3">
      <c r="A1620" s="17" t="s">
        <v>6206</v>
      </c>
      <c r="B1620" s="17" t="s">
        <v>15773</v>
      </c>
      <c r="C1620" s="17" t="s">
        <v>15774</v>
      </c>
      <c r="D1620" s="17" t="s">
        <v>10507</v>
      </c>
      <c r="E1620" s="17" t="s">
        <v>2415</v>
      </c>
      <c r="F1620" s="17" t="s">
        <v>15775</v>
      </c>
      <c r="G1620" s="18">
        <v>1</v>
      </c>
      <c r="H1620" s="18">
        <v>1</v>
      </c>
      <c r="I1620" s="19">
        <v>0</v>
      </c>
      <c r="J1620" s="20">
        <v>0</v>
      </c>
      <c r="K1620" s="21">
        <v>0</v>
      </c>
      <c r="L1620" s="22">
        <v>1</v>
      </c>
      <c r="M1620" s="61" t="s">
        <v>30790</v>
      </c>
      <c r="N1620" s="61"/>
      <c r="O1620" s="61"/>
      <c r="P1620" s="61"/>
      <c r="Q1620" s="61"/>
      <c r="R1620" s="61"/>
    </row>
    <row r="1621" spans="1:18" x14ac:dyDescent="0.3">
      <c r="A1621" s="17" t="s">
        <v>15776</v>
      </c>
      <c r="B1621" s="17" t="s">
        <v>15777</v>
      </c>
      <c r="C1621" s="17" t="s">
        <v>13153</v>
      </c>
      <c r="D1621" s="17" t="s">
        <v>10710</v>
      </c>
      <c r="E1621" s="17" t="s">
        <v>2324</v>
      </c>
      <c r="F1621" s="17" t="s">
        <v>15778</v>
      </c>
      <c r="G1621" s="18">
        <v>1</v>
      </c>
      <c r="H1621" s="18">
        <v>1</v>
      </c>
      <c r="I1621" s="19">
        <v>0</v>
      </c>
      <c r="J1621" s="20">
        <v>1</v>
      </c>
      <c r="K1621" s="21">
        <v>0</v>
      </c>
      <c r="L1621" s="22">
        <v>0</v>
      </c>
      <c r="M1621" s="61" t="s">
        <v>30789</v>
      </c>
      <c r="N1621" s="61"/>
      <c r="O1621" s="61"/>
      <c r="P1621" s="61"/>
      <c r="Q1621" s="61"/>
      <c r="R1621" s="61"/>
    </row>
    <row r="1622" spans="1:18" x14ac:dyDescent="0.3">
      <c r="A1622" s="17" t="s">
        <v>10239</v>
      </c>
      <c r="B1622" s="17" t="s">
        <v>15779</v>
      </c>
      <c r="C1622" s="17" t="s">
        <v>15780</v>
      </c>
      <c r="D1622" s="17" t="s">
        <v>10507</v>
      </c>
      <c r="E1622" s="17" t="s">
        <v>5250</v>
      </c>
      <c r="F1622" s="17" t="s">
        <v>15781</v>
      </c>
      <c r="G1622" s="18">
        <v>1</v>
      </c>
      <c r="H1622" s="18">
        <v>1</v>
      </c>
      <c r="I1622" s="19">
        <v>0</v>
      </c>
      <c r="J1622" s="20">
        <v>0</v>
      </c>
      <c r="K1622" s="21">
        <v>0</v>
      </c>
      <c r="L1622" s="22">
        <v>1</v>
      </c>
      <c r="M1622" s="61" t="s">
        <v>30790</v>
      </c>
      <c r="N1622" s="61"/>
      <c r="O1622" s="61"/>
      <c r="P1622" s="61"/>
      <c r="Q1622" s="61"/>
      <c r="R1622" s="61"/>
    </row>
    <row r="1623" spans="1:18" x14ac:dyDescent="0.3">
      <c r="A1623" s="17" t="s">
        <v>15782</v>
      </c>
      <c r="B1623" s="17" t="s">
        <v>15783</v>
      </c>
      <c r="C1623" s="17" t="s">
        <v>13727</v>
      </c>
      <c r="D1623" s="17" t="s">
        <v>10985</v>
      </c>
      <c r="E1623" s="17" t="s">
        <v>2281</v>
      </c>
      <c r="F1623" s="17" t="s">
        <v>15784</v>
      </c>
      <c r="G1623" s="18">
        <v>1</v>
      </c>
      <c r="H1623" s="18">
        <v>1</v>
      </c>
      <c r="I1623" s="19">
        <v>0</v>
      </c>
      <c r="J1623" s="20">
        <v>1</v>
      </c>
      <c r="K1623" s="21">
        <v>0</v>
      </c>
      <c r="L1623" s="22">
        <v>0</v>
      </c>
      <c r="M1623" s="61" t="s">
        <v>30787</v>
      </c>
      <c r="N1623" s="61"/>
      <c r="O1623" s="61"/>
      <c r="P1623" s="61"/>
      <c r="Q1623" s="61"/>
      <c r="R1623" s="61"/>
    </row>
    <row r="1624" spans="1:18" x14ac:dyDescent="0.3">
      <c r="A1624" s="17" t="s">
        <v>15785</v>
      </c>
      <c r="B1624" s="17" t="s">
        <v>15786</v>
      </c>
      <c r="C1624" s="17" t="s">
        <v>12599</v>
      </c>
      <c r="D1624" s="17" t="s">
        <v>10507</v>
      </c>
      <c r="E1624" s="17" t="s">
        <v>15787</v>
      </c>
      <c r="F1624" s="17" t="s">
        <v>15788</v>
      </c>
      <c r="G1624" s="18">
        <v>1</v>
      </c>
      <c r="H1624" s="18">
        <v>5</v>
      </c>
      <c r="I1624" s="19">
        <v>1</v>
      </c>
      <c r="J1624" s="20">
        <v>0</v>
      </c>
      <c r="K1624" s="21">
        <v>0</v>
      </c>
      <c r="L1624" s="22">
        <v>0</v>
      </c>
      <c r="M1624" s="61" t="s">
        <v>30789</v>
      </c>
      <c r="N1624" s="61"/>
      <c r="O1624" s="61"/>
      <c r="P1624" s="61"/>
      <c r="Q1624" s="61"/>
      <c r="R1624" s="61"/>
    </row>
    <row r="1625" spans="1:18" x14ac:dyDescent="0.3">
      <c r="A1625" s="17" t="s">
        <v>15789</v>
      </c>
      <c r="B1625" s="17" t="s">
        <v>15790</v>
      </c>
      <c r="C1625" s="17" t="s">
        <v>14030</v>
      </c>
      <c r="D1625" s="17" t="s">
        <v>15791</v>
      </c>
      <c r="E1625" s="17" t="s">
        <v>15792</v>
      </c>
      <c r="F1625" s="17" t="s">
        <v>15793</v>
      </c>
      <c r="G1625" s="18">
        <v>1</v>
      </c>
      <c r="H1625" s="18">
        <v>3</v>
      </c>
      <c r="I1625" s="19">
        <v>0</v>
      </c>
      <c r="J1625" s="20">
        <v>1</v>
      </c>
      <c r="K1625" s="21">
        <v>0</v>
      </c>
      <c r="L1625" s="22">
        <v>0</v>
      </c>
      <c r="M1625" s="61" t="s">
        <v>30791</v>
      </c>
      <c r="N1625" s="61"/>
      <c r="O1625" s="61"/>
      <c r="P1625" s="61"/>
      <c r="Q1625" s="61"/>
      <c r="R1625" s="61"/>
    </row>
    <row r="1626" spans="1:18" x14ac:dyDescent="0.3">
      <c r="A1626" s="17" t="s">
        <v>8972</v>
      </c>
      <c r="B1626" s="17" t="s">
        <v>15794</v>
      </c>
      <c r="C1626" s="17" t="s">
        <v>15047</v>
      </c>
      <c r="D1626" s="17" t="s">
        <v>10507</v>
      </c>
      <c r="E1626" s="17" t="s">
        <v>2415</v>
      </c>
      <c r="F1626" s="17" t="s">
        <v>15795</v>
      </c>
      <c r="G1626" s="18">
        <v>1</v>
      </c>
      <c r="H1626" s="18">
        <v>1</v>
      </c>
      <c r="I1626" s="19">
        <v>0</v>
      </c>
      <c r="J1626" s="20">
        <v>0</v>
      </c>
      <c r="K1626" s="21">
        <v>0</v>
      </c>
      <c r="L1626" s="22">
        <v>1</v>
      </c>
      <c r="M1626" s="61" t="s">
        <v>30790</v>
      </c>
      <c r="N1626" s="61"/>
      <c r="O1626" s="61"/>
      <c r="P1626" s="61"/>
      <c r="Q1626" s="61"/>
      <c r="R1626" s="61"/>
    </row>
    <row r="1627" spans="1:18" x14ac:dyDescent="0.3">
      <c r="A1627" s="17" t="s">
        <v>15796</v>
      </c>
      <c r="B1627" s="17" t="s">
        <v>15797</v>
      </c>
      <c r="C1627" s="17" t="s">
        <v>15798</v>
      </c>
      <c r="D1627" s="17" t="s">
        <v>10507</v>
      </c>
      <c r="E1627" s="17" t="s">
        <v>2725</v>
      </c>
      <c r="F1627" s="17" t="s">
        <v>15799</v>
      </c>
      <c r="G1627" s="18">
        <v>1</v>
      </c>
      <c r="H1627" s="18">
        <v>2</v>
      </c>
      <c r="I1627" s="19">
        <v>0</v>
      </c>
      <c r="J1627" s="20">
        <v>1</v>
      </c>
      <c r="K1627" s="21">
        <v>0</v>
      </c>
      <c r="L1627" s="22">
        <v>0</v>
      </c>
      <c r="M1627" s="61" t="s">
        <v>30791</v>
      </c>
      <c r="N1627" s="61"/>
      <c r="O1627" s="61"/>
      <c r="P1627" s="61"/>
      <c r="Q1627" s="61"/>
      <c r="R1627" s="61"/>
    </row>
    <row r="1628" spans="1:18" x14ac:dyDescent="0.3">
      <c r="A1628" s="17" t="s">
        <v>6673</v>
      </c>
      <c r="B1628" s="17" t="s">
        <v>15800</v>
      </c>
      <c r="C1628" s="17" t="s">
        <v>15801</v>
      </c>
      <c r="D1628" s="17" t="s">
        <v>10507</v>
      </c>
      <c r="E1628" s="17" t="s">
        <v>2174</v>
      </c>
      <c r="F1628" s="17" t="s">
        <v>15802</v>
      </c>
      <c r="G1628" s="18">
        <v>1</v>
      </c>
      <c r="H1628" s="18">
        <v>1</v>
      </c>
      <c r="I1628" s="19">
        <v>0</v>
      </c>
      <c r="J1628" s="20">
        <v>0</v>
      </c>
      <c r="K1628" s="21">
        <v>0</v>
      </c>
      <c r="L1628" s="22">
        <v>1</v>
      </c>
      <c r="M1628" s="61" t="s">
        <v>30790</v>
      </c>
      <c r="N1628" s="61"/>
      <c r="O1628" s="61"/>
      <c r="P1628" s="61"/>
      <c r="Q1628" s="61"/>
      <c r="R1628" s="61"/>
    </row>
    <row r="1629" spans="1:18" x14ac:dyDescent="0.3">
      <c r="A1629" s="17" t="s">
        <v>3959</v>
      </c>
      <c r="B1629" s="17" t="s">
        <v>15803</v>
      </c>
      <c r="C1629" s="17" t="s">
        <v>15804</v>
      </c>
      <c r="D1629" s="17" t="s">
        <v>10507</v>
      </c>
      <c r="E1629" s="17" t="s">
        <v>2501</v>
      </c>
      <c r="F1629" s="17" t="s">
        <v>15805</v>
      </c>
      <c r="G1629" s="18">
        <v>1</v>
      </c>
      <c r="H1629" s="18">
        <v>2</v>
      </c>
      <c r="I1629" s="19">
        <v>0</v>
      </c>
      <c r="J1629" s="20">
        <v>0</v>
      </c>
      <c r="K1629" s="21">
        <v>1</v>
      </c>
      <c r="L1629" s="22">
        <v>0</v>
      </c>
      <c r="M1629" s="61" t="s">
        <v>30790</v>
      </c>
      <c r="N1629" s="61"/>
      <c r="O1629" s="61"/>
      <c r="P1629" s="61"/>
      <c r="Q1629" s="61"/>
      <c r="R1629" s="61"/>
    </row>
    <row r="1630" spans="1:18" x14ac:dyDescent="0.3">
      <c r="A1630" s="17" t="s">
        <v>15806</v>
      </c>
      <c r="B1630" s="17" t="s">
        <v>15807</v>
      </c>
      <c r="C1630" s="17" t="s">
        <v>15808</v>
      </c>
      <c r="D1630" s="17" t="s">
        <v>10515</v>
      </c>
      <c r="E1630" s="17" t="s">
        <v>2400</v>
      </c>
      <c r="F1630" s="17" t="s">
        <v>15809</v>
      </c>
      <c r="G1630" s="18">
        <v>1</v>
      </c>
      <c r="H1630" s="18">
        <v>1</v>
      </c>
      <c r="I1630" s="19">
        <v>0</v>
      </c>
      <c r="J1630" s="20">
        <v>1</v>
      </c>
      <c r="K1630" s="21">
        <v>0</v>
      </c>
      <c r="L1630" s="22">
        <v>0</v>
      </c>
      <c r="M1630" s="61" t="s">
        <v>30794</v>
      </c>
      <c r="N1630" s="61"/>
      <c r="O1630" s="61"/>
      <c r="P1630" s="61"/>
      <c r="Q1630" s="61"/>
      <c r="R1630" s="61"/>
    </row>
    <row r="1631" spans="1:18" x14ac:dyDescent="0.3">
      <c r="A1631" s="17" t="s">
        <v>9482</v>
      </c>
      <c r="B1631" s="17" t="s">
        <v>9483</v>
      </c>
      <c r="C1631" s="17" t="s">
        <v>15810</v>
      </c>
      <c r="D1631" s="17" t="s">
        <v>11768</v>
      </c>
      <c r="E1631" s="17" t="s">
        <v>9484</v>
      </c>
      <c r="F1631" s="17" t="s">
        <v>15811</v>
      </c>
      <c r="G1631" s="18">
        <v>1</v>
      </c>
      <c r="H1631" s="18">
        <v>1</v>
      </c>
      <c r="I1631" s="19">
        <v>0</v>
      </c>
      <c r="J1631" s="20">
        <v>0</v>
      </c>
      <c r="K1631" s="21">
        <v>0</v>
      </c>
      <c r="L1631" s="22">
        <v>1</v>
      </c>
      <c r="M1631" s="61" t="s">
        <v>30790</v>
      </c>
      <c r="N1631" s="61"/>
      <c r="O1631" s="61"/>
      <c r="P1631" s="61"/>
      <c r="Q1631" s="61"/>
      <c r="R1631" s="61"/>
    </row>
    <row r="1632" spans="1:18" x14ac:dyDescent="0.3">
      <c r="A1632" s="17" t="s">
        <v>5248</v>
      </c>
      <c r="B1632" s="17" t="s">
        <v>15812</v>
      </c>
      <c r="C1632" s="17" t="s">
        <v>15813</v>
      </c>
      <c r="D1632" s="17" t="s">
        <v>11130</v>
      </c>
      <c r="E1632" s="17" t="s">
        <v>5250</v>
      </c>
      <c r="F1632" s="17" t="s">
        <v>15814</v>
      </c>
      <c r="G1632" s="18">
        <v>1</v>
      </c>
      <c r="H1632" s="18">
        <v>1</v>
      </c>
      <c r="I1632" s="19">
        <v>0</v>
      </c>
      <c r="J1632" s="20">
        <v>0</v>
      </c>
      <c r="K1632" s="21">
        <v>1</v>
      </c>
      <c r="L1632" s="22">
        <v>0</v>
      </c>
      <c r="M1632" s="61" t="s">
        <v>30790</v>
      </c>
      <c r="N1632" s="61"/>
      <c r="O1632" s="61"/>
      <c r="P1632" s="61"/>
      <c r="Q1632" s="61"/>
      <c r="R1632" s="61"/>
    </row>
    <row r="1633" spans="1:18" x14ac:dyDescent="0.3">
      <c r="A1633" s="17" t="s">
        <v>8923</v>
      </c>
      <c r="B1633" s="17" t="s">
        <v>15815</v>
      </c>
      <c r="C1633" s="17" t="s">
        <v>15816</v>
      </c>
      <c r="D1633" s="17" t="s">
        <v>10507</v>
      </c>
      <c r="E1633" s="17" t="s">
        <v>5375</v>
      </c>
      <c r="F1633" s="17" t="s">
        <v>15817</v>
      </c>
      <c r="G1633" s="18">
        <v>1</v>
      </c>
      <c r="H1633" s="18">
        <v>1</v>
      </c>
      <c r="I1633" s="19">
        <v>0</v>
      </c>
      <c r="J1633" s="20">
        <v>0</v>
      </c>
      <c r="K1633" s="21">
        <v>0</v>
      </c>
      <c r="L1633" s="22">
        <v>1</v>
      </c>
      <c r="M1633" s="61" t="s">
        <v>30790</v>
      </c>
      <c r="N1633" s="61"/>
      <c r="O1633" s="61"/>
      <c r="P1633" s="61"/>
      <c r="Q1633" s="61"/>
      <c r="R1633" s="61"/>
    </row>
    <row r="1634" spans="1:18" x14ac:dyDescent="0.3">
      <c r="A1634" s="17" t="s">
        <v>15818</v>
      </c>
      <c r="B1634" s="17" t="s">
        <v>11493</v>
      </c>
      <c r="C1634" s="17" t="s">
        <v>14670</v>
      </c>
      <c r="D1634" s="17" t="s">
        <v>10949</v>
      </c>
      <c r="E1634" s="17" t="s">
        <v>2044</v>
      </c>
      <c r="F1634" s="17" t="s">
        <v>15819</v>
      </c>
      <c r="G1634" s="18">
        <v>1</v>
      </c>
      <c r="H1634" s="18">
        <v>1</v>
      </c>
      <c r="I1634" s="19">
        <v>0</v>
      </c>
      <c r="J1634" s="20">
        <v>1</v>
      </c>
      <c r="K1634" s="21">
        <v>0</v>
      </c>
      <c r="L1634" s="22">
        <v>0</v>
      </c>
      <c r="M1634" s="61" t="s">
        <v>30791</v>
      </c>
      <c r="N1634" s="61"/>
      <c r="O1634" s="61"/>
      <c r="P1634" s="61"/>
      <c r="Q1634" s="61"/>
      <c r="R1634" s="61"/>
    </row>
    <row r="1635" spans="1:18" x14ac:dyDescent="0.3">
      <c r="A1635" s="17" t="s">
        <v>15820</v>
      </c>
      <c r="B1635" s="17" t="s">
        <v>15821</v>
      </c>
      <c r="C1635" s="17" t="s">
        <v>10485</v>
      </c>
      <c r="D1635" s="17" t="s">
        <v>10507</v>
      </c>
      <c r="E1635" s="17" t="s">
        <v>2211</v>
      </c>
      <c r="F1635" s="17" t="s">
        <v>15822</v>
      </c>
      <c r="G1635" s="18">
        <v>1</v>
      </c>
      <c r="H1635" s="18">
        <v>3</v>
      </c>
      <c r="I1635" s="19">
        <v>0</v>
      </c>
      <c r="J1635" s="20">
        <v>1</v>
      </c>
      <c r="K1635" s="21">
        <v>0</v>
      </c>
      <c r="L1635" s="22">
        <v>0</v>
      </c>
      <c r="M1635" s="61" t="s">
        <v>30791</v>
      </c>
      <c r="N1635" s="61"/>
      <c r="O1635" s="61"/>
      <c r="P1635" s="61"/>
      <c r="Q1635" s="61"/>
      <c r="R1635" s="61"/>
    </row>
    <row r="1636" spans="1:18" x14ac:dyDescent="0.3">
      <c r="A1636" s="17" t="s">
        <v>5388</v>
      </c>
      <c r="B1636" s="17" t="s">
        <v>15823</v>
      </c>
      <c r="C1636" s="17" t="s">
        <v>15824</v>
      </c>
      <c r="D1636" s="17" t="s">
        <v>10507</v>
      </c>
      <c r="E1636" s="17" t="s">
        <v>2174</v>
      </c>
      <c r="F1636" s="17" t="s">
        <v>15825</v>
      </c>
      <c r="G1636" s="18">
        <v>1</v>
      </c>
      <c r="H1636" s="18">
        <v>1</v>
      </c>
      <c r="I1636" s="19">
        <v>0</v>
      </c>
      <c r="J1636" s="20">
        <v>0</v>
      </c>
      <c r="K1636" s="21">
        <v>0</v>
      </c>
      <c r="L1636" s="22">
        <v>1</v>
      </c>
      <c r="M1636" s="61" t="s">
        <v>30790</v>
      </c>
      <c r="N1636" s="61"/>
      <c r="O1636" s="61"/>
      <c r="P1636" s="61"/>
      <c r="Q1636" s="61"/>
      <c r="R1636" s="61"/>
    </row>
    <row r="1637" spans="1:18" x14ac:dyDescent="0.3">
      <c r="A1637" s="17" t="s">
        <v>15826</v>
      </c>
      <c r="B1637" s="17" t="s">
        <v>15827</v>
      </c>
      <c r="C1637" s="17" t="s">
        <v>15828</v>
      </c>
      <c r="D1637" s="17" t="s">
        <v>10695</v>
      </c>
      <c r="E1637" s="17" t="s">
        <v>3969</v>
      </c>
      <c r="F1637" s="17" t="s">
        <v>15829</v>
      </c>
      <c r="G1637" s="18">
        <v>1</v>
      </c>
      <c r="H1637" s="18">
        <v>2</v>
      </c>
      <c r="I1637" s="19">
        <v>0</v>
      </c>
      <c r="J1637" s="20">
        <v>1</v>
      </c>
      <c r="K1637" s="21">
        <v>0</v>
      </c>
      <c r="L1637" s="22">
        <v>0</v>
      </c>
      <c r="M1637" s="61" t="s">
        <v>30791</v>
      </c>
      <c r="N1637" s="61"/>
      <c r="O1637" s="61"/>
      <c r="P1637" s="61"/>
      <c r="Q1637" s="61"/>
      <c r="R1637" s="61"/>
    </row>
    <row r="1638" spans="1:18" x14ac:dyDescent="0.3">
      <c r="A1638" s="17" t="s">
        <v>5485</v>
      </c>
      <c r="B1638" s="17" t="s">
        <v>15830</v>
      </c>
      <c r="C1638" s="17" t="s">
        <v>15831</v>
      </c>
      <c r="D1638" s="17" t="s">
        <v>10507</v>
      </c>
      <c r="E1638" s="17" t="s">
        <v>5487</v>
      </c>
      <c r="F1638" s="17" t="s">
        <v>15832</v>
      </c>
      <c r="G1638" s="18">
        <v>1</v>
      </c>
      <c r="H1638" s="18">
        <v>1</v>
      </c>
      <c r="I1638" s="19">
        <v>0</v>
      </c>
      <c r="J1638" s="20">
        <v>0</v>
      </c>
      <c r="K1638" s="21">
        <v>0</v>
      </c>
      <c r="L1638" s="22">
        <v>1</v>
      </c>
      <c r="M1638" s="61" t="s">
        <v>30790</v>
      </c>
      <c r="N1638" s="61"/>
      <c r="O1638" s="61"/>
      <c r="P1638" s="61"/>
      <c r="Q1638" s="61"/>
      <c r="R1638" s="61"/>
    </row>
    <row r="1639" spans="1:18" x14ac:dyDescent="0.3">
      <c r="A1639" s="17" t="s">
        <v>9137</v>
      </c>
      <c r="B1639" s="17" t="s">
        <v>15833</v>
      </c>
      <c r="C1639" s="17" t="s">
        <v>15834</v>
      </c>
      <c r="D1639" s="17" t="s">
        <v>15835</v>
      </c>
      <c r="E1639" s="17" t="s">
        <v>5372</v>
      </c>
      <c r="F1639" s="17" t="s">
        <v>15836</v>
      </c>
      <c r="G1639" s="18">
        <v>1</v>
      </c>
      <c r="H1639" s="18">
        <v>1</v>
      </c>
      <c r="I1639" s="19">
        <v>0</v>
      </c>
      <c r="J1639" s="20">
        <v>0</v>
      </c>
      <c r="K1639" s="21">
        <v>0</v>
      </c>
      <c r="L1639" s="22">
        <v>1</v>
      </c>
      <c r="M1639" s="61" t="s">
        <v>30786</v>
      </c>
      <c r="N1639" s="61"/>
      <c r="O1639" s="61"/>
      <c r="P1639" s="61"/>
      <c r="Q1639" s="61"/>
      <c r="R1639" s="61"/>
    </row>
    <row r="1640" spans="1:18" x14ac:dyDescent="0.3">
      <c r="A1640" s="17" t="s">
        <v>15837</v>
      </c>
      <c r="B1640" s="17" t="s">
        <v>15838</v>
      </c>
      <c r="C1640" s="17" t="s">
        <v>15839</v>
      </c>
      <c r="D1640" s="17" t="s">
        <v>10710</v>
      </c>
      <c r="E1640" s="17" t="s">
        <v>3601</v>
      </c>
      <c r="F1640" s="17" t="s">
        <v>15840</v>
      </c>
      <c r="G1640" s="18">
        <v>1</v>
      </c>
      <c r="H1640" s="18">
        <v>2</v>
      </c>
      <c r="I1640" s="19">
        <v>1</v>
      </c>
      <c r="J1640" s="20">
        <v>0</v>
      </c>
      <c r="K1640" s="21">
        <v>0</v>
      </c>
      <c r="L1640" s="22">
        <v>0</v>
      </c>
      <c r="M1640" s="61" t="s">
        <v>30789</v>
      </c>
      <c r="N1640" s="61"/>
      <c r="O1640" s="61"/>
      <c r="P1640" s="61"/>
      <c r="Q1640" s="61"/>
      <c r="R1640" s="61"/>
    </row>
    <row r="1641" spans="1:18" x14ac:dyDescent="0.3">
      <c r="A1641" s="17" t="s">
        <v>15841</v>
      </c>
      <c r="B1641" s="17" t="s">
        <v>15842</v>
      </c>
      <c r="C1641" s="17" t="s">
        <v>15843</v>
      </c>
      <c r="D1641" s="17" t="s">
        <v>10980</v>
      </c>
      <c r="E1641" s="17" t="s">
        <v>2085</v>
      </c>
      <c r="F1641" s="17" t="s">
        <v>15844</v>
      </c>
      <c r="G1641" s="18">
        <v>1</v>
      </c>
      <c r="H1641" s="18">
        <v>2</v>
      </c>
      <c r="I1641" s="19">
        <v>0</v>
      </c>
      <c r="J1641" s="20">
        <v>1</v>
      </c>
      <c r="K1641" s="21">
        <v>0</v>
      </c>
      <c r="L1641" s="22">
        <v>0</v>
      </c>
      <c r="M1641" s="61" t="s">
        <v>30791</v>
      </c>
      <c r="N1641" s="61"/>
      <c r="O1641" s="61"/>
      <c r="P1641" s="61"/>
      <c r="Q1641" s="61"/>
      <c r="R1641" s="61"/>
    </row>
    <row r="1642" spans="1:18" x14ac:dyDescent="0.3">
      <c r="A1642" s="17" t="s">
        <v>15845</v>
      </c>
      <c r="B1642" s="17" t="s">
        <v>15846</v>
      </c>
      <c r="C1642" s="17" t="s">
        <v>15847</v>
      </c>
      <c r="D1642" s="17" t="s">
        <v>11351</v>
      </c>
      <c r="E1642" s="17" t="s">
        <v>2465</v>
      </c>
      <c r="F1642" s="17" t="s">
        <v>15848</v>
      </c>
      <c r="G1642" s="18">
        <v>1</v>
      </c>
      <c r="H1642" s="18">
        <v>5</v>
      </c>
      <c r="I1642" s="19">
        <v>0</v>
      </c>
      <c r="J1642" s="20">
        <v>1</v>
      </c>
      <c r="K1642" s="21">
        <v>0</v>
      </c>
      <c r="L1642" s="22">
        <v>0</v>
      </c>
      <c r="M1642" s="61" t="s">
        <v>30791</v>
      </c>
      <c r="N1642" s="61"/>
      <c r="O1642" s="61"/>
      <c r="P1642" s="61"/>
      <c r="Q1642" s="61"/>
      <c r="R1642" s="61"/>
    </row>
    <row r="1643" spans="1:18" x14ac:dyDescent="0.3">
      <c r="A1643" s="17" t="s">
        <v>15849</v>
      </c>
      <c r="B1643" s="17" t="s">
        <v>15850</v>
      </c>
      <c r="C1643" s="17" t="s">
        <v>15851</v>
      </c>
      <c r="D1643" s="17" t="s">
        <v>13673</v>
      </c>
      <c r="E1643" s="17" t="s">
        <v>2346</v>
      </c>
      <c r="F1643" s="17" t="s">
        <v>15852</v>
      </c>
      <c r="G1643" s="18">
        <v>1</v>
      </c>
      <c r="H1643" s="18">
        <v>1</v>
      </c>
      <c r="I1643" s="19">
        <v>0</v>
      </c>
      <c r="J1643" s="20">
        <v>1</v>
      </c>
      <c r="K1643" s="21">
        <v>0</v>
      </c>
      <c r="L1643" s="22">
        <v>0</v>
      </c>
      <c r="M1643" s="61" t="s">
        <v>30789</v>
      </c>
      <c r="N1643" s="61"/>
      <c r="O1643" s="61"/>
      <c r="P1643" s="61"/>
      <c r="Q1643" s="61"/>
      <c r="R1643" s="61"/>
    </row>
    <row r="1644" spans="1:18" x14ac:dyDescent="0.3">
      <c r="A1644" s="17" t="s">
        <v>3332</v>
      </c>
      <c r="B1644" s="17" t="s">
        <v>15853</v>
      </c>
      <c r="C1644" s="17" t="s">
        <v>15854</v>
      </c>
      <c r="D1644" s="17" t="s">
        <v>10507</v>
      </c>
      <c r="E1644" s="17" t="s">
        <v>3334</v>
      </c>
      <c r="F1644" s="17" t="s">
        <v>15855</v>
      </c>
      <c r="G1644" s="18">
        <v>1</v>
      </c>
      <c r="H1644" s="18">
        <v>1</v>
      </c>
      <c r="I1644" s="19">
        <v>0</v>
      </c>
      <c r="J1644" s="20">
        <v>0</v>
      </c>
      <c r="K1644" s="21">
        <v>1</v>
      </c>
      <c r="L1644" s="22">
        <v>0</v>
      </c>
      <c r="M1644" s="61" t="s">
        <v>30790</v>
      </c>
      <c r="N1644" s="61"/>
      <c r="O1644" s="61"/>
      <c r="P1644" s="61"/>
      <c r="Q1644" s="61"/>
      <c r="R1644" s="61"/>
    </row>
    <row r="1645" spans="1:18" x14ac:dyDescent="0.3">
      <c r="A1645" s="17" t="s">
        <v>7403</v>
      </c>
      <c r="B1645" s="17" t="s">
        <v>15856</v>
      </c>
      <c r="C1645" s="17" t="s">
        <v>10485</v>
      </c>
      <c r="D1645" s="17" t="s">
        <v>10507</v>
      </c>
      <c r="E1645" s="17" t="s">
        <v>7405</v>
      </c>
      <c r="F1645" s="17" t="s">
        <v>15857</v>
      </c>
      <c r="G1645" s="18">
        <v>1</v>
      </c>
      <c r="H1645" s="18">
        <v>1</v>
      </c>
      <c r="I1645" s="19">
        <v>0</v>
      </c>
      <c r="J1645" s="20">
        <v>0</v>
      </c>
      <c r="K1645" s="21">
        <v>0</v>
      </c>
      <c r="L1645" s="22">
        <v>1</v>
      </c>
      <c r="M1645" s="61" t="s">
        <v>30790</v>
      </c>
      <c r="N1645" s="61"/>
      <c r="O1645" s="61"/>
      <c r="P1645" s="61"/>
      <c r="Q1645" s="61"/>
      <c r="R1645" s="61"/>
    </row>
    <row r="1646" spans="1:18" x14ac:dyDescent="0.3">
      <c r="A1646" s="17" t="s">
        <v>15858</v>
      </c>
      <c r="B1646" s="17" t="s">
        <v>15859</v>
      </c>
      <c r="C1646" s="17" t="s">
        <v>10485</v>
      </c>
      <c r="D1646" s="17" t="s">
        <v>10507</v>
      </c>
      <c r="E1646" s="17" t="s">
        <v>4094</v>
      </c>
      <c r="F1646" s="17" t="s">
        <v>15860</v>
      </c>
      <c r="G1646" s="18">
        <v>1</v>
      </c>
      <c r="H1646" s="18">
        <v>2</v>
      </c>
      <c r="I1646" s="19">
        <v>0</v>
      </c>
      <c r="J1646" s="20">
        <v>1</v>
      </c>
      <c r="K1646" s="21">
        <v>0</v>
      </c>
      <c r="L1646" s="22">
        <v>0</v>
      </c>
      <c r="M1646" s="61" t="s">
        <v>30791</v>
      </c>
      <c r="N1646" s="61"/>
      <c r="O1646" s="61"/>
      <c r="P1646" s="61"/>
      <c r="Q1646" s="61"/>
      <c r="R1646" s="61"/>
    </row>
    <row r="1647" spans="1:18" x14ac:dyDescent="0.3">
      <c r="A1647" s="17" t="s">
        <v>15861</v>
      </c>
      <c r="B1647" s="17" t="s">
        <v>15862</v>
      </c>
      <c r="C1647" s="17" t="s">
        <v>15863</v>
      </c>
      <c r="D1647" s="17" t="s">
        <v>11449</v>
      </c>
      <c r="E1647" s="17" t="s">
        <v>2181</v>
      </c>
      <c r="F1647" s="17" t="s">
        <v>15864</v>
      </c>
      <c r="G1647" s="18">
        <v>1</v>
      </c>
      <c r="H1647" s="18">
        <v>1</v>
      </c>
      <c r="I1647" s="19">
        <v>0</v>
      </c>
      <c r="J1647" s="20">
        <v>1</v>
      </c>
      <c r="K1647" s="21">
        <v>0</v>
      </c>
      <c r="L1647" s="22">
        <v>0</v>
      </c>
      <c r="M1647" s="61" t="s">
        <v>30789</v>
      </c>
      <c r="N1647" s="61"/>
      <c r="O1647" s="61"/>
      <c r="P1647" s="61"/>
      <c r="Q1647" s="61"/>
      <c r="R1647" s="61"/>
    </row>
    <row r="1648" spans="1:18" x14ac:dyDescent="0.3">
      <c r="A1648" s="17" t="s">
        <v>15865</v>
      </c>
      <c r="B1648" s="17" t="s">
        <v>15866</v>
      </c>
      <c r="C1648" s="17" t="s">
        <v>10936</v>
      </c>
      <c r="D1648" s="17" t="s">
        <v>10461</v>
      </c>
      <c r="E1648" s="17" t="s">
        <v>15867</v>
      </c>
      <c r="F1648" s="17" t="s">
        <v>15868</v>
      </c>
      <c r="G1648" s="18">
        <v>1</v>
      </c>
      <c r="H1648" s="18">
        <v>1</v>
      </c>
      <c r="I1648" s="19">
        <v>0</v>
      </c>
      <c r="J1648" s="20">
        <v>1</v>
      </c>
      <c r="K1648" s="21">
        <v>0</v>
      </c>
      <c r="L1648" s="22">
        <v>0</v>
      </c>
      <c r="M1648" s="61" t="s">
        <v>30791</v>
      </c>
      <c r="N1648" s="61"/>
      <c r="O1648" s="61"/>
      <c r="P1648" s="61"/>
      <c r="Q1648" s="61"/>
      <c r="R1648" s="61"/>
    </row>
    <row r="1649" spans="1:18" x14ac:dyDescent="0.3">
      <c r="A1649" s="17" t="s">
        <v>15869</v>
      </c>
      <c r="B1649" s="17" t="s">
        <v>15870</v>
      </c>
      <c r="C1649" s="17" t="s">
        <v>15871</v>
      </c>
      <c r="D1649" s="17" t="s">
        <v>10507</v>
      </c>
      <c r="E1649" s="17" t="s">
        <v>2444</v>
      </c>
      <c r="F1649" s="17" t="s">
        <v>15872</v>
      </c>
      <c r="G1649" s="18">
        <v>1</v>
      </c>
      <c r="H1649" s="18">
        <v>2</v>
      </c>
      <c r="I1649" s="19">
        <v>1</v>
      </c>
      <c r="J1649" s="20">
        <v>0</v>
      </c>
      <c r="K1649" s="21">
        <v>0</v>
      </c>
      <c r="L1649" s="22">
        <v>0</v>
      </c>
      <c r="M1649" s="61" t="s">
        <v>30789</v>
      </c>
      <c r="N1649" s="61"/>
      <c r="O1649" s="61"/>
      <c r="P1649" s="61"/>
      <c r="Q1649" s="61"/>
      <c r="R1649" s="61"/>
    </row>
    <row r="1650" spans="1:18" x14ac:dyDescent="0.3">
      <c r="A1650" s="17" t="s">
        <v>7348</v>
      </c>
      <c r="B1650" s="17" t="s">
        <v>15873</v>
      </c>
      <c r="C1650" s="17" t="s">
        <v>15874</v>
      </c>
      <c r="D1650" s="17" t="s">
        <v>10507</v>
      </c>
      <c r="E1650" s="17" t="s">
        <v>2725</v>
      </c>
      <c r="F1650" s="17" t="s">
        <v>15875</v>
      </c>
      <c r="G1650" s="18">
        <v>1</v>
      </c>
      <c r="H1650" s="18">
        <v>1</v>
      </c>
      <c r="I1650" s="19">
        <v>0</v>
      </c>
      <c r="J1650" s="20">
        <v>0</v>
      </c>
      <c r="K1650" s="21">
        <v>0</v>
      </c>
      <c r="L1650" s="22">
        <v>1</v>
      </c>
      <c r="M1650" s="61" t="s">
        <v>30790</v>
      </c>
      <c r="N1650" s="61"/>
      <c r="O1650" s="61"/>
      <c r="P1650" s="61"/>
      <c r="Q1650" s="61"/>
      <c r="R1650" s="61"/>
    </row>
    <row r="1651" spans="1:18" x14ac:dyDescent="0.3">
      <c r="A1651" s="17" t="s">
        <v>15876</v>
      </c>
      <c r="B1651" s="17" t="s">
        <v>15877</v>
      </c>
      <c r="C1651" s="17" t="s">
        <v>10995</v>
      </c>
      <c r="D1651" s="17" t="s">
        <v>10777</v>
      </c>
      <c r="E1651" s="17" t="s">
        <v>3601</v>
      </c>
      <c r="F1651" s="17" t="s">
        <v>15878</v>
      </c>
      <c r="G1651" s="18">
        <v>1</v>
      </c>
      <c r="H1651" s="18">
        <v>1</v>
      </c>
      <c r="I1651" s="19">
        <v>0</v>
      </c>
      <c r="J1651" s="20">
        <v>1</v>
      </c>
      <c r="K1651" s="21">
        <v>0</v>
      </c>
      <c r="L1651" s="22">
        <v>0</v>
      </c>
      <c r="M1651" s="61" t="s">
        <v>30787</v>
      </c>
      <c r="N1651" s="61"/>
      <c r="O1651" s="61"/>
      <c r="P1651" s="61"/>
      <c r="Q1651" s="61"/>
      <c r="R1651" s="61"/>
    </row>
    <row r="1652" spans="1:18" x14ac:dyDescent="0.3">
      <c r="A1652" s="17" t="s">
        <v>15879</v>
      </c>
      <c r="B1652" s="17" t="s">
        <v>15880</v>
      </c>
      <c r="C1652" s="17" t="s">
        <v>11834</v>
      </c>
      <c r="D1652" s="17" t="s">
        <v>15881</v>
      </c>
      <c r="E1652" s="17" t="s">
        <v>13910</v>
      </c>
      <c r="F1652" s="17" t="s">
        <v>15882</v>
      </c>
      <c r="G1652" s="18">
        <v>1</v>
      </c>
      <c r="H1652" s="18">
        <v>1</v>
      </c>
      <c r="I1652" s="19">
        <v>0</v>
      </c>
      <c r="J1652" s="20">
        <v>1</v>
      </c>
      <c r="K1652" s="21">
        <v>0</v>
      </c>
      <c r="L1652" s="22">
        <v>0</v>
      </c>
      <c r="M1652" s="61" t="s">
        <v>30791</v>
      </c>
      <c r="N1652" s="61"/>
      <c r="O1652" s="61"/>
      <c r="P1652" s="61"/>
      <c r="Q1652" s="61"/>
      <c r="R1652" s="61"/>
    </row>
    <row r="1653" spans="1:18" x14ac:dyDescent="0.3">
      <c r="A1653" s="17" t="s">
        <v>9798</v>
      </c>
      <c r="B1653" s="17" t="s">
        <v>15883</v>
      </c>
      <c r="C1653" s="17" t="s">
        <v>15884</v>
      </c>
      <c r="D1653" s="17" t="s">
        <v>15885</v>
      </c>
      <c r="E1653" s="17" t="s">
        <v>6916</v>
      </c>
      <c r="F1653" s="17" t="s">
        <v>15886</v>
      </c>
      <c r="G1653" s="18">
        <v>1</v>
      </c>
      <c r="H1653" s="18">
        <v>1</v>
      </c>
      <c r="I1653" s="19">
        <v>0</v>
      </c>
      <c r="J1653" s="20">
        <v>0</v>
      </c>
      <c r="K1653" s="21">
        <v>0</v>
      </c>
      <c r="L1653" s="22">
        <v>1</v>
      </c>
      <c r="M1653" s="61" t="s">
        <v>30790</v>
      </c>
      <c r="N1653" s="61"/>
      <c r="O1653" s="61"/>
      <c r="P1653" s="61"/>
      <c r="Q1653" s="61"/>
      <c r="R1653" s="61"/>
    </row>
    <row r="1654" spans="1:18" x14ac:dyDescent="0.3">
      <c r="A1654" s="17" t="s">
        <v>15887</v>
      </c>
      <c r="B1654" s="17" t="s">
        <v>15888</v>
      </c>
      <c r="C1654" s="17" t="s">
        <v>15889</v>
      </c>
      <c r="D1654" s="17" t="s">
        <v>11594</v>
      </c>
      <c r="E1654" s="17" t="s">
        <v>4521</v>
      </c>
      <c r="F1654" s="17" t="s">
        <v>15890</v>
      </c>
      <c r="G1654" s="18">
        <v>1</v>
      </c>
      <c r="H1654" s="18">
        <v>1</v>
      </c>
      <c r="I1654" s="19">
        <v>0</v>
      </c>
      <c r="J1654" s="20">
        <v>1</v>
      </c>
      <c r="K1654" s="21">
        <v>0</v>
      </c>
      <c r="L1654" s="22">
        <v>0</v>
      </c>
      <c r="M1654" s="61" t="s">
        <v>30791</v>
      </c>
      <c r="N1654" s="61"/>
      <c r="O1654" s="61"/>
      <c r="P1654" s="61"/>
      <c r="Q1654" s="61"/>
      <c r="R1654" s="61"/>
    </row>
    <row r="1655" spans="1:18" x14ac:dyDescent="0.3">
      <c r="A1655" s="17" t="s">
        <v>6590</v>
      </c>
      <c r="B1655" s="17" t="s">
        <v>15891</v>
      </c>
      <c r="C1655" s="17" t="s">
        <v>15892</v>
      </c>
      <c r="D1655" s="17" t="s">
        <v>10507</v>
      </c>
      <c r="E1655" s="17" t="s">
        <v>2725</v>
      </c>
      <c r="F1655" s="17" t="s">
        <v>15893</v>
      </c>
      <c r="G1655" s="18">
        <v>1</v>
      </c>
      <c r="H1655" s="18">
        <v>1</v>
      </c>
      <c r="I1655" s="19">
        <v>0</v>
      </c>
      <c r="J1655" s="20">
        <v>0</v>
      </c>
      <c r="K1655" s="21">
        <v>0</v>
      </c>
      <c r="L1655" s="22">
        <v>1</v>
      </c>
      <c r="M1655" s="61" t="s">
        <v>30790</v>
      </c>
      <c r="N1655" s="61"/>
      <c r="O1655" s="61"/>
      <c r="P1655" s="61"/>
      <c r="Q1655" s="61"/>
      <c r="R1655" s="61"/>
    </row>
    <row r="1656" spans="1:18" x14ac:dyDescent="0.3">
      <c r="A1656" s="17" t="s">
        <v>15894</v>
      </c>
      <c r="B1656" s="17" t="s">
        <v>15020</v>
      </c>
      <c r="C1656" s="17" t="s">
        <v>15895</v>
      </c>
      <c r="D1656" s="17" t="s">
        <v>15022</v>
      </c>
      <c r="E1656" s="17" t="s">
        <v>2433</v>
      </c>
      <c r="F1656" s="17" t="s">
        <v>15896</v>
      </c>
      <c r="G1656" s="18">
        <v>1</v>
      </c>
      <c r="H1656" s="18">
        <v>3</v>
      </c>
      <c r="I1656" s="19">
        <v>0</v>
      </c>
      <c r="J1656" s="20">
        <v>1</v>
      </c>
      <c r="K1656" s="21">
        <v>0</v>
      </c>
      <c r="L1656" s="22">
        <v>0</v>
      </c>
      <c r="M1656" s="61" t="s">
        <v>30791</v>
      </c>
      <c r="N1656" s="61"/>
      <c r="O1656" s="61"/>
      <c r="P1656" s="61"/>
      <c r="Q1656" s="61"/>
      <c r="R1656" s="61"/>
    </row>
    <row r="1657" spans="1:18" x14ac:dyDescent="0.3">
      <c r="A1657" s="17" t="s">
        <v>4511</v>
      </c>
      <c r="B1657" s="17" t="s">
        <v>15897</v>
      </c>
      <c r="C1657" s="17" t="s">
        <v>15898</v>
      </c>
      <c r="D1657" s="17" t="s">
        <v>14699</v>
      </c>
      <c r="E1657" s="17" t="s">
        <v>2211</v>
      </c>
      <c r="F1657" s="17" t="s">
        <v>15899</v>
      </c>
      <c r="G1657" s="18">
        <v>1</v>
      </c>
      <c r="H1657" s="18">
        <v>1</v>
      </c>
      <c r="I1657" s="19">
        <v>0</v>
      </c>
      <c r="J1657" s="20">
        <v>0</v>
      </c>
      <c r="K1657" s="21">
        <v>1</v>
      </c>
      <c r="L1657" s="22">
        <v>0</v>
      </c>
      <c r="M1657" s="61" t="s">
        <v>30790</v>
      </c>
      <c r="N1657" s="61"/>
      <c r="O1657" s="61"/>
      <c r="P1657" s="61"/>
      <c r="Q1657" s="61"/>
      <c r="R1657" s="61"/>
    </row>
    <row r="1658" spans="1:18" x14ac:dyDescent="0.3">
      <c r="A1658" s="17" t="s">
        <v>8341</v>
      </c>
      <c r="B1658" s="17" t="s">
        <v>15900</v>
      </c>
      <c r="C1658" s="17" t="s">
        <v>15901</v>
      </c>
      <c r="D1658" s="17" t="s">
        <v>10507</v>
      </c>
      <c r="E1658" s="17" t="s">
        <v>2165</v>
      </c>
      <c r="F1658" s="17" t="s">
        <v>15902</v>
      </c>
      <c r="G1658" s="18">
        <v>1</v>
      </c>
      <c r="H1658" s="18">
        <v>1</v>
      </c>
      <c r="I1658" s="19">
        <v>0</v>
      </c>
      <c r="J1658" s="20">
        <v>0</v>
      </c>
      <c r="K1658" s="21">
        <v>0</v>
      </c>
      <c r="L1658" s="22">
        <v>1</v>
      </c>
      <c r="M1658" s="61" t="s">
        <v>30790</v>
      </c>
      <c r="N1658" s="61"/>
      <c r="O1658" s="61"/>
      <c r="P1658" s="61"/>
      <c r="Q1658" s="61"/>
      <c r="R1658" s="61"/>
    </row>
    <row r="1659" spans="1:18" x14ac:dyDescent="0.3">
      <c r="A1659" s="17" t="s">
        <v>6803</v>
      </c>
      <c r="B1659" s="17" t="s">
        <v>14398</v>
      </c>
      <c r="C1659" s="17" t="s">
        <v>10976</v>
      </c>
      <c r="D1659" s="17" t="s">
        <v>12133</v>
      </c>
      <c r="E1659" s="17" t="s">
        <v>2174</v>
      </c>
      <c r="F1659" s="17" t="s">
        <v>15903</v>
      </c>
      <c r="G1659" s="18">
        <v>1</v>
      </c>
      <c r="H1659" s="18">
        <v>1</v>
      </c>
      <c r="I1659" s="19">
        <v>0</v>
      </c>
      <c r="J1659" s="20">
        <v>0</v>
      </c>
      <c r="K1659" s="21">
        <v>0</v>
      </c>
      <c r="L1659" s="22">
        <v>1</v>
      </c>
      <c r="M1659" s="61" t="s">
        <v>30790</v>
      </c>
      <c r="N1659" s="61"/>
      <c r="O1659" s="61"/>
      <c r="P1659" s="61"/>
      <c r="Q1659" s="61"/>
      <c r="R1659" s="61"/>
    </row>
    <row r="1660" spans="1:18" x14ac:dyDescent="0.3">
      <c r="A1660" s="17" t="s">
        <v>15904</v>
      </c>
      <c r="B1660" s="17" t="s">
        <v>15905</v>
      </c>
      <c r="C1660" s="17" t="s">
        <v>15906</v>
      </c>
      <c r="D1660" s="17" t="s">
        <v>10507</v>
      </c>
      <c r="E1660" s="17" t="s">
        <v>2433</v>
      </c>
      <c r="F1660" s="17" t="s">
        <v>15907</v>
      </c>
      <c r="G1660" s="18">
        <v>1</v>
      </c>
      <c r="H1660" s="18">
        <v>1</v>
      </c>
      <c r="I1660" s="19">
        <v>0</v>
      </c>
      <c r="J1660" s="20">
        <v>1</v>
      </c>
      <c r="K1660" s="21">
        <v>0</v>
      </c>
      <c r="L1660" s="22">
        <v>0</v>
      </c>
      <c r="M1660" s="61" t="s">
        <v>30791</v>
      </c>
      <c r="N1660" s="61"/>
      <c r="O1660" s="61"/>
      <c r="P1660" s="61"/>
      <c r="Q1660" s="61"/>
      <c r="R1660" s="61"/>
    </row>
    <row r="1661" spans="1:18" x14ac:dyDescent="0.3">
      <c r="A1661" s="17" t="s">
        <v>15908</v>
      </c>
      <c r="B1661" s="17" t="s">
        <v>15909</v>
      </c>
      <c r="C1661" s="17" t="s">
        <v>15910</v>
      </c>
      <c r="D1661" s="17" t="s">
        <v>10710</v>
      </c>
      <c r="E1661" s="17" t="s">
        <v>15911</v>
      </c>
      <c r="F1661" s="17" t="s">
        <v>15908</v>
      </c>
      <c r="G1661" s="18">
        <v>1</v>
      </c>
      <c r="H1661" s="18">
        <v>1</v>
      </c>
      <c r="I1661" s="19">
        <v>0</v>
      </c>
      <c r="J1661" s="20">
        <v>1</v>
      </c>
      <c r="K1661" s="21">
        <v>0</v>
      </c>
      <c r="L1661" s="22">
        <v>0</v>
      </c>
      <c r="M1661" s="61" t="s">
        <v>30789</v>
      </c>
      <c r="N1661" s="61"/>
      <c r="O1661" s="61"/>
      <c r="P1661" s="61"/>
      <c r="Q1661" s="61"/>
      <c r="R1661" s="61"/>
    </row>
    <row r="1662" spans="1:18" x14ac:dyDescent="0.3">
      <c r="A1662" s="17" t="s">
        <v>3618</v>
      </c>
      <c r="B1662" s="17" t="s">
        <v>15912</v>
      </c>
      <c r="C1662" s="17" t="s">
        <v>15913</v>
      </c>
      <c r="D1662" s="17" t="s">
        <v>11644</v>
      </c>
      <c r="E1662" s="17" t="s">
        <v>2455</v>
      </c>
      <c r="F1662" s="17" t="s">
        <v>15914</v>
      </c>
      <c r="G1662" s="18">
        <v>1</v>
      </c>
      <c r="H1662" s="18">
        <v>1</v>
      </c>
      <c r="I1662" s="19">
        <v>0</v>
      </c>
      <c r="J1662" s="20">
        <v>0</v>
      </c>
      <c r="K1662" s="21">
        <v>1</v>
      </c>
      <c r="L1662" s="22">
        <v>0</v>
      </c>
      <c r="M1662" s="61" t="s">
        <v>30790</v>
      </c>
      <c r="N1662" s="61"/>
      <c r="O1662" s="61"/>
      <c r="P1662" s="61"/>
      <c r="Q1662" s="61"/>
      <c r="R1662" s="61"/>
    </row>
    <row r="1663" spans="1:18" x14ac:dyDescent="0.3">
      <c r="A1663" s="17" t="s">
        <v>8804</v>
      </c>
      <c r="B1663" s="17" t="s">
        <v>13607</v>
      </c>
      <c r="C1663" s="17" t="s">
        <v>11277</v>
      </c>
      <c r="D1663" s="17" t="s">
        <v>10461</v>
      </c>
      <c r="E1663" s="17" t="s">
        <v>2114</v>
      </c>
      <c r="F1663" s="17" t="s">
        <v>15915</v>
      </c>
      <c r="G1663" s="18">
        <v>1</v>
      </c>
      <c r="H1663" s="18">
        <v>1</v>
      </c>
      <c r="I1663" s="19">
        <v>0</v>
      </c>
      <c r="J1663" s="20">
        <v>0</v>
      </c>
      <c r="K1663" s="21">
        <v>0</v>
      </c>
      <c r="L1663" s="22">
        <v>1</v>
      </c>
      <c r="M1663" s="61" t="s">
        <v>30790</v>
      </c>
      <c r="N1663" s="61"/>
      <c r="O1663" s="61"/>
      <c r="P1663" s="61"/>
      <c r="Q1663" s="61"/>
      <c r="R1663" s="61"/>
    </row>
    <row r="1664" spans="1:18" x14ac:dyDescent="0.3">
      <c r="A1664" s="17" t="s">
        <v>15916</v>
      </c>
      <c r="B1664" s="17" t="s">
        <v>15917</v>
      </c>
      <c r="C1664" s="17" t="s">
        <v>10485</v>
      </c>
      <c r="D1664" s="17" t="s">
        <v>10451</v>
      </c>
      <c r="E1664" s="17" t="s">
        <v>2211</v>
      </c>
      <c r="F1664" s="17" t="s">
        <v>15918</v>
      </c>
      <c r="G1664" s="18">
        <v>1</v>
      </c>
      <c r="H1664" s="18">
        <v>1</v>
      </c>
      <c r="I1664" s="19">
        <v>0</v>
      </c>
      <c r="J1664" s="20">
        <v>1</v>
      </c>
      <c r="K1664" s="21">
        <v>0</v>
      </c>
      <c r="L1664" s="22">
        <v>0</v>
      </c>
      <c r="M1664" s="61" t="s">
        <v>30791</v>
      </c>
      <c r="N1664" s="61"/>
      <c r="O1664" s="61"/>
      <c r="P1664" s="61"/>
      <c r="Q1664" s="61"/>
      <c r="R1664" s="61"/>
    </row>
    <row r="1665" spans="1:18" x14ac:dyDescent="0.3">
      <c r="A1665" s="17" t="s">
        <v>2245</v>
      </c>
      <c r="B1665" s="17" t="s">
        <v>15919</v>
      </c>
      <c r="C1665" s="17" t="s">
        <v>10485</v>
      </c>
      <c r="D1665" s="17" t="s">
        <v>10507</v>
      </c>
      <c r="E1665" s="17" t="s">
        <v>2248</v>
      </c>
      <c r="F1665" s="17" t="s">
        <v>15920</v>
      </c>
      <c r="G1665" s="18">
        <v>1</v>
      </c>
      <c r="H1665" s="18">
        <v>1</v>
      </c>
      <c r="I1665" s="19">
        <v>0</v>
      </c>
      <c r="J1665" s="20">
        <v>0</v>
      </c>
      <c r="K1665" s="21">
        <v>1</v>
      </c>
      <c r="L1665" s="22">
        <v>0</v>
      </c>
      <c r="M1665" s="61" t="s">
        <v>30790</v>
      </c>
      <c r="N1665" s="61"/>
      <c r="O1665" s="61"/>
      <c r="P1665" s="61"/>
      <c r="Q1665" s="61"/>
      <c r="R1665" s="61"/>
    </row>
    <row r="1666" spans="1:18" x14ac:dyDescent="0.3">
      <c r="A1666" s="17" t="s">
        <v>7358</v>
      </c>
      <c r="B1666" s="17" t="s">
        <v>15921</v>
      </c>
      <c r="C1666" s="17" t="s">
        <v>15922</v>
      </c>
      <c r="D1666" s="17" t="s">
        <v>10507</v>
      </c>
      <c r="E1666" s="17" t="s">
        <v>2641</v>
      </c>
      <c r="F1666" s="17" t="s">
        <v>15923</v>
      </c>
      <c r="G1666" s="18">
        <v>1</v>
      </c>
      <c r="H1666" s="18">
        <v>1</v>
      </c>
      <c r="I1666" s="19">
        <v>0</v>
      </c>
      <c r="J1666" s="20">
        <v>0</v>
      </c>
      <c r="K1666" s="21">
        <v>0</v>
      </c>
      <c r="L1666" s="22">
        <v>1</v>
      </c>
      <c r="M1666" s="61" t="s">
        <v>30790</v>
      </c>
      <c r="N1666" s="61"/>
      <c r="O1666" s="61"/>
      <c r="P1666" s="61"/>
      <c r="Q1666" s="61"/>
      <c r="R1666" s="61"/>
    </row>
    <row r="1667" spans="1:18" x14ac:dyDescent="0.3">
      <c r="A1667" s="17" t="s">
        <v>15924</v>
      </c>
      <c r="B1667" s="17" t="s">
        <v>15925</v>
      </c>
      <c r="C1667" s="17" t="s">
        <v>15926</v>
      </c>
      <c r="D1667" s="17" t="s">
        <v>10507</v>
      </c>
      <c r="E1667" s="17" t="s">
        <v>2782</v>
      </c>
      <c r="F1667" s="17" t="s">
        <v>15927</v>
      </c>
      <c r="G1667" s="18">
        <v>1</v>
      </c>
      <c r="H1667" s="18">
        <v>1</v>
      </c>
      <c r="I1667" s="19">
        <v>0</v>
      </c>
      <c r="J1667" s="20">
        <v>1</v>
      </c>
      <c r="K1667" s="21">
        <v>0</v>
      </c>
      <c r="L1667" s="22">
        <v>0</v>
      </c>
      <c r="M1667" s="61" t="s">
        <v>30791</v>
      </c>
      <c r="N1667" s="61"/>
      <c r="O1667" s="61"/>
      <c r="P1667" s="61"/>
      <c r="Q1667" s="61"/>
      <c r="R1667" s="61"/>
    </row>
    <row r="1668" spans="1:18" x14ac:dyDescent="0.3">
      <c r="A1668" s="17" t="s">
        <v>2853</v>
      </c>
      <c r="B1668" s="17" t="s">
        <v>15928</v>
      </c>
      <c r="C1668" s="17" t="s">
        <v>12572</v>
      </c>
      <c r="D1668" s="17" t="s">
        <v>10507</v>
      </c>
      <c r="E1668" s="17" t="s">
        <v>2855</v>
      </c>
      <c r="F1668" s="17" t="s">
        <v>15929</v>
      </c>
      <c r="G1668" s="18">
        <v>1</v>
      </c>
      <c r="H1668" s="18">
        <v>1</v>
      </c>
      <c r="I1668" s="19">
        <v>0</v>
      </c>
      <c r="J1668" s="20">
        <v>0</v>
      </c>
      <c r="K1668" s="21">
        <v>1</v>
      </c>
      <c r="L1668" s="22">
        <v>0</v>
      </c>
      <c r="M1668" s="61" t="s">
        <v>30790</v>
      </c>
      <c r="N1668" s="61"/>
      <c r="O1668" s="61"/>
      <c r="P1668" s="61"/>
      <c r="Q1668" s="61"/>
      <c r="R1668" s="61"/>
    </row>
    <row r="1669" spans="1:18" x14ac:dyDescent="0.3">
      <c r="A1669" s="17" t="s">
        <v>15930</v>
      </c>
      <c r="B1669" s="17" t="s">
        <v>15931</v>
      </c>
      <c r="C1669" s="17" t="s">
        <v>13132</v>
      </c>
      <c r="D1669" s="17" t="s">
        <v>10507</v>
      </c>
      <c r="E1669" s="17" t="s">
        <v>2324</v>
      </c>
      <c r="F1669" s="17" t="s">
        <v>15932</v>
      </c>
      <c r="G1669" s="18">
        <v>1</v>
      </c>
      <c r="H1669" s="18">
        <v>5</v>
      </c>
      <c r="I1669" s="19">
        <v>0</v>
      </c>
      <c r="J1669" s="20">
        <v>1</v>
      </c>
      <c r="K1669" s="21">
        <v>0</v>
      </c>
      <c r="L1669" s="22">
        <v>0</v>
      </c>
      <c r="M1669" s="61" t="s">
        <v>30789</v>
      </c>
      <c r="N1669" s="61"/>
      <c r="O1669" s="61"/>
      <c r="P1669" s="61"/>
      <c r="Q1669" s="61"/>
      <c r="R1669" s="61"/>
    </row>
    <row r="1670" spans="1:18" x14ac:dyDescent="0.3">
      <c r="A1670" s="17" t="s">
        <v>15933</v>
      </c>
      <c r="B1670" s="17" t="s">
        <v>15934</v>
      </c>
      <c r="C1670" s="17" t="s">
        <v>12949</v>
      </c>
      <c r="D1670" s="17" t="s">
        <v>10584</v>
      </c>
      <c r="E1670" s="17" t="s">
        <v>2269</v>
      </c>
      <c r="F1670" s="17" t="s">
        <v>15935</v>
      </c>
      <c r="G1670" s="18">
        <v>1</v>
      </c>
      <c r="H1670" s="18">
        <v>4</v>
      </c>
      <c r="I1670" s="19">
        <v>0</v>
      </c>
      <c r="J1670" s="20">
        <v>1</v>
      </c>
      <c r="K1670" s="21">
        <v>0</v>
      </c>
      <c r="L1670" s="22">
        <v>0</v>
      </c>
      <c r="M1670" s="61" t="s">
        <v>30789</v>
      </c>
      <c r="N1670" s="61"/>
      <c r="O1670" s="61"/>
      <c r="P1670" s="61"/>
      <c r="Q1670" s="61"/>
      <c r="R1670" s="61"/>
    </row>
    <row r="1671" spans="1:18" x14ac:dyDescent="0.3">
      <c r="A1671" s="17" t="s">
        <v>2751</v>
      </c>
      <c r="B1671" s="17" t="s">
        <v>12818</v>
      </c>
      <c r="C1671" s="17" t="s">
        <v>14936</v>
      </c>
      <c r="D1671" s="17" t="s">
        <v>10507</v>
      </c>
      <c r="E1671" s="17" t="s">
        <v>2174</v>
      </c>
      <c r="F1671" s="17" t="s">
        <v>15936</v>
      </c>
      <c r="G1671" s="18">
        <v>1</v>
      </c>
      <c r="H1671" s="18">
        <v>6</v>
      </c>
      <c r="I1671" s="19">
        <v>0</v>
      </c>
      <c r="J1671" s="20">
        <v>0</v>
      </c>
      <c r="K1671" s="21">
        <v>1</v>
      </c>
      <c r="L1671" s="22">
        <v>0</v>
      </c>
      <c r="M1671" s="61" t="s">
        <v>30790</v>
      </c>
      <c r="N1671" s="61"/>
      <c r="O1671" s="61"/>
      <c r="P1671" s="61"/>
      <c r="Q1671" s="61"/>
      <c r="R1671" s="61"/>
    </row>
    <row r="1672" spans="1:18" x14ac:dyDescent="0.3">
      <c r="A1672" s="17" t="s">
        <v>6441</v>
      </c>
      <c r="B1672" s="17" t="s">
        <v>15937</v>
      </c>
      <c r="C1672" s="17" t="s">
        <v>15938</v>
      </c>
      <c r="D1672" s="17" t="s">
        <v>10949</v>
      </c>
      <c r="E1672" s="17" t="s">
        <v>5372</v>
      </c>
      <c r="F1672" s="17" t="s">
        <v>15939</v>
      </c>
      <c r="G1672" s="18">
        <v>1</v>
      </c>
      <c r="H1672" s="18">
        <v>1</v>
      </c>
      <c r="I1672" s="19">
        <v>0</v>
      </c>
      <c r="J1672" s="20">
        <v>0</v>
      </c>
      <c r="K1672" s="21">
        <v>0</v>
      </c>
      <c r="L1672" s="22">
        <v>1</v>
      </c>
      <c r="M1672" s="61" t="s">
        <v>30786</v>
      </c>
      <c r="N1672" s="61"/>
      <c r="O1672" s="61"/>
      <c r="P1672" s="61"/>
      <c r="Q1672" s="61"/>
      <c r="R1672" s="61"/>
    </row>
    <row r="1673" spans="1:18" x14ac:dyDescent="0.3">
      <c r="A1673" s="17" t="s">
        <v>15940</v>
      </c>
      <c r="B1673" s="17" t="s">
        <v>14462</v>
      </c>
      <c r="C1673" s="17" t="s">
        <v>10744</v>
      </c>
      <c r="D1673" s="17" t="s">
        <v>10710</v>
      </c>
      <c r="E1673" s="17" t="s">
        <v>12146</v>
      </c>
      <c r="F1673" s="17" t="s">
        <v>15941</v>
      </c>
      <c r="G1673" s="18">
        <v>1</v>
      </c>
      <c r="H1673" s="18">
        <v>10</v>
      </c>
      <c r="I1673" s="19">
        <v>0</v>
      </c>
      <c r="J1673" s="20">
        <v>1</v>
      </c>
      <c r="K1673" s="21">
        <v>0</v>
      </c>
      <c r="L1673" s="22">
        <v>0</v>
      </c>
      <c r="M1673" s="61" t="s">
        <v>30789</v>
      </c>
      <c r="N1673" s="61"/>
      <c r="O1673" s="61"/>
      <c r="P1673" s="61"/>
      <c r="Q1673" s="61"/>
      <c r="R1673" s="61"/>
    </row>
    <row r="1674" spans="1:18" x14ac:dyDescent="0.3">
      <c r="A1674" s="17" t="s">
        <v>5874</v>
      </c>
      <c r="B1674" s="17" t="s">
        <v>15942</v>
      </c>
      <c r="C1674" s="17" t="s">
        <v>10485</v>
      </c>
      <c r="D1674" s="17" t="s">
        <v>10486</v>
      </c>
      <c r="E1674" s="17" t="s">
        <v>5372</v>
      </c>
      <c r="F1674" s="17" t="s">
        <v>15943</v>
      </c>
      <c r="G1674" s="18">
        <v>1</v>
      </c>
      <c r="H1674" s="18">
        <v>2</v>
      </c>
      <c r="I1674" s="19">
        <v>0</v>
      </c>
      <c r="J1674" s="20">
        <v>0</v>
      </c>
      <c r="K1674" s="21">
        <v>0</v>
      </c>
      <c r="L1674" s="22">
        <v>1</v>
      </c>
      <c r="M1674" s="61" t="s">
        <v>30786</v>
      </c>
      <c r="N1674" s="61"/>
      <c r="O1674" s="61"/>
      <c r="P1674" s="61"/>
      <c r="Q1674" s="61"/>
      <c r="R1674" s="61"/>
    </row>
    <row r="1675" spans="1:18" x14ac:dyDescent="0.3">
      <c r="A1675" s="17" t="s">
        <v>15944</v>
      </c>
      <c r="B1675" s="17" t="s">
        <v>15945</v>
      </c>
      <c r="C1675" s="17" t="s">
        <v>15946</v>
      </c>
      <c r="D1675" s="17" t="s">
        <v>10507</v>
      </c>
      <c r="E1675" s="17" t="s">
        <v>15947</v>
      </c>
      <c r="F1675" s="17" t="s">
        <v>15948</v>
      </c>
      <c r="G1675" s="18">
        <v>1</v>
      </c>
      <c r="H1675" s="18">
        <v>100</v>
      </c>
      <c r="I1675" s="19">
        <v>0</v>
      </c>
      <c r="J1675" s="20">
        <v>1</v>
      </c>
      <c r="K1675" s="21">
        <v>0</v>
      </c>
      <c r="L1675" s="22">
        <v>0</v>
      </c>
      <c r="M1675" s="61" t="s">
        <v>30789</v>
      </c>
      <c r="N1675" s="61"/>
      <c r="O1675" s="61"/>
      <c r="P1675" s="61"/>
      <c r="Q1675" s="61"/>
      <c r="R1675" s="61"/>
    </row>
    <row r="1676" spans="1:18" x14ac:dyDescent="0.3">
      <c r="A1676" s="17" t="s">
        <v>15949</v>
      </c>
      <c r="B1676" s="17" t="s">
        <v>15950</v>
      </c>
      <c r="C1676" s="17" t="s">
        <v>15581</v>
      </c>
      <c r="D1676" s="17" t="s">
        <v>10507</v>
      </c>
      <c r="E1676" s="17" t="s">
        <v>2725</v>
      </c>
      <c r="F1676" s="17" t="s">
        <v>15951</v>
      </c>
      <c r="G1676" s="18">
        <v>1</v>
      </c>
      <c r="H1676" s="18">
        <v>4</v>
      </c>
      <c r="I1676" s="19">
        <v>0</v>
      </c>
      <c r="J1676" s="20">
        <v>1</v>
      </c>
      <c r="K1676" s="21">
        <v>0</v>
      </c>
      <c r="L1676" s="22">
        <v>0</v>
      </c>
      <c r="M1676" s="61" t="s">
        <v>30791</v>
      </c>
      <c r="N1676" s="61"/>
      <c r="O1676" s="61"/>
      <c r="P1676" s="61"/>
      <c r="Q1676" s="61"/>
      <c r="R1676" s="61"/>
    </row>
    <row r="1677" spans="1:18" x14ac:dyDescent="0.3">
      <c r="A1677" s="17" t="s">
        <v>15952</v>
      </c>
      <c r="B1677" s="17" t="s">
        <v>15953</v>
      </c>
      <c r="C1677" s="17" t="s">
        <v>15954</v>
      </c>
      <c r="D1677" s="17" t="s">
        <v>10587</v>
      </c>
      <c r="E1677" s="17" t="s">
        <v>3557</v>
      </c>
      <c r="F1677" s="17" t="s">
        <v>15955</v>
      </c>
      <c r="G1677" s="18">
        <v>1</v>
      </c>
      <c r="H1677" s="18">
        <v>1</v>
      </c>
      <c r="I1677" s="19">
        <v>0</v>
      </c>
      <c r="J1677" s="20">
        <v>1</v>
      </c>
      <c r="K1677" s="21">
        <v>0</v>
      </c>
      <c r="L1677" s="22">
        <v>0</v>
      </c>
      <c r="M1677" s="61" t="s">
        <v>30791</v>
      </c>
      <c r="N1677" s="61"/>
      <c r="O1677" s="61"/>
      <c r="P1677" s="61"/>
      <c r="Q1677" s="61"/>
      <c r="R1677" s="61"/>
    </row>
    <row r="1678" spans="1:18" x14ac:dyDescent="0.3">
      <c r="A1678" s="17" t="s">
        <v>4304</v>
      </c>
      <c r="B1678" s="17" t="s">
        <v>15956</v>
      </c>
      <c r="C1678" s="17" t="s">
        <v>10485</v>
      </c>
      <c r="D1678" s="17" t="s">
        <v>10507</v>
      </c>
      <c r="E1678" s="17" t="s">
        <v>2253</v>
      </c>
      <c r="F1678" s="17" t="s">
        <v>15957</v>
      </c>
      <c r="G1678" s="18">
        <v>1</v>
      </c>
      <c r="H1678" s="18">
        <v>1</v>
      </c>
      <c r="I1678" s="19">
        <v>0</v>
      </c>
      <c r="J1678" s="20">
        <v>0</v>
      </c>
      <c r="K1678" s="21">
        <v>1</v>
      </c>
      <c r="L1678" s="22">
        <v>0</v>
      </c>
      <c r="M1678" s="61" t="s">
        <v>30790</v>
      </c>
      <c r="N1678" s="61"/>
      <c r="O1678" s="61"/>
      <c r="P1678" s="61"/>
      <c r="Q1678" s="61"/>
      <c r="R1678" s="61"/>
    </row>
    <row r="1679" spans="1:18" x14ac:dyDescent="0.3">
      <c r="A1679" s="17" t="s">
        <v>5076</v>
      </c>
      <c r="B1679" s="17" t="s">
        <v>15958</v>
      </c>
      <c r="C1679" s="17" t="s">
        <v>10485</v>
      </c>
      <c r="D1679" s="17" t="s">
        <v>15959</v>
      </c>
      <c r="E1679" s="17" t="s">
        <v>2174</v>
      </c>
      <c r="F1679" s="17" t="s">
        <v>15960</v>
      </c>
      <c r="G1679" s="18">
        <v>1</v>
      </c>
      <c r="H1679" s="18">
        <v>1</v>
      </c>
      <c r="I1679" s="19">
        <v>0</v>
      </c>
      <c r="J1679" s="20">
        <v>0</v>
      </c>
      <c r="K1679" s="21">
        <v>1</v>
      </c>
      <c r="L1679" s="22">
        <v>0</v>
      </c>
      <c r="M1679" s="61" t="s">
        <v>30790</v>
      </c>
      <c r="N1679" s="61"/>
      <c r="O1679" s="61"/>
      <c r="P1679" s="61"/>
      <c r="Q1679" s="61"/>
      <c r="R1679" s="61"/>
    </row>
    <row r="1680" spans="1:18" x14ac:dyDescent="0.3">
      <c r="A1680" s="17" t="s">
        <v>5386</v>
      </c>
      <c r="B1680" s="17" t="s">
        <v>15961</v>
      </c>
      <c r="C1680" s="17" t="s">
        <v>10485</v>
      </c>
      <c r="D1680" s="17" t="s">
        <v>10507</v>
      </c>
      <c r="E1680" s="17" t="s">
        <v>2174</v>
      </c>
      <c r="F1680" s="17" t="s">
        <v>15962</v>
      </c>
      <c r="G1680" s="18">
        <v>1</v>
      </c>
      <c r="H1680" s="18">
        <v>1</v>
      </c>
      <c r="I1680" s="19">
        <v>0</v>
      </c>
      <c r="J1680" s="20">
        <v>0</v>
      </c>
      <c r="K1680" s="21">
        <v>0</v>
      </c>
      <c r="L1680" s="22">
        <v>1</v>
      </c>
      <c r="M1680" s="61" t="s">
        <v>30790</v>
      </c>
      <c r="N1680" s="61"/>
      <c r="O1680" s="61"/>
      <c r="P1680" s="61"/>
      <c r="Q1680" s="61"/>
      <c r="R1680" s="61"/>
    </row>
    <row r="1681" spans="1:18" x14ac:dyDescent="0.3">
      <c r="A1681" s="17" t="s">
        <v>15963</v>
      </c>
      <c r="B1681" s="17" t="s">
        <v>15964</v>
      </c>
      <c r="C1681" s="17" t="s">
        <v>15965</v>
      </c>
      <c r="D1681" s="17" t="s">
        <v>10584</v>
      </c>
      <c r="E1681" s="17" t="s">
        <v>10329</v>
      </c>
      <c r="F1681" s="17" t="s">
        <v>15966</v>
      </c>
      <c r="G1681" s="18">
        <v>1</v>
      </c>
      <c r="H1681" s="18">
        <v>1</v>
      </c>
      <c r="I1681" s="19">
        <v>0</v>
      </c>
      <c r="J1681" s="20">
        <v>1</v>
      </c>
      <c r="K1681" s="21">
        <v>0</v>
      </c>
      <c r="L1681" s="22">
        <v>0</v>
      </c>
      <c r="M1681" s="61" t="s">
        <v>30790</v>
      </c>
      <c r="N1681" s="61"/>
      <c r="O1681" s="61"/>
      <c r="P1681" s="61"/>
      <c r="Q1681" s="61"/>
      <c r="R1681" s="61"/>
    </row>
    <row r="1682" spans="1:18" x14ac:dyDescent="0.3">
      <c r="A1682" s="17" t="s">
        <v>15967</v>
      </c>
      <c r="B1682" s="17" t="s">
        <v>15968</v>
      </c>
      <c r="C1682" s="17" t="s">
        <v>10485</v>
      </c>
      <c r="D1682" s="17" t="s">
        <v>10695</v>
      </c>
      <c r="E1682" s="17" t="s">
        <v>2530</v>
      </c>
      <c r="F1682" s="17" t="s">
        <v>15969</v>
      </c>
      <c r="G1682" s="18">
        <v>1</v>
      </c>
      <c r="H1682" s="18">
        <v>1</v>
      </c>
      <c r="I1682" s="19">
        <v>0</v>
      </c>
      <c r="J1682" s="20">
        <v>1</v>
      </c>
      <c r="K1682" s="21">
        <v>0</v>
      </c>
      <c r="L1682" s="22">
        <v>0</v>
      </c>
      <c r="M1682" s="61" t="s">
        <v>30791</v>
      </c>
      <c r="N1682" s="61"/>
      <c r="O1682" s="61"/>
      <c r="P1682" s="61"/>
      <c r="Q1682" s="61"/>
      <c r="R1682" s="61"/>
    </row>
    <row r="1683" spans="1:18" x14ac:dyDescent="0.3">
      <c r="A1683" s="17" t="s">
        <v>7337</v>
      </c>
      <c r="B1683" s="17" t="s">
        <v>15970</v>
      </c>
      <c r="C1683" s="17" t="s">
        <v>12572</v>
      </c>
      <c r="D1683" s="17" t="s">
        <v>10507</v>
      </c>
      <c r="E1683" s="17" t="s">
        <v>5476</v>
      </c>
      <c r="F1683" s="17" t="s">
        <v>15971</v>
      </c>
      <c r="G1683" s="18">
        <v>1</v>
      </c>
      <c r="H1683" s="18">
        <v>5</v>
      </c>
      <c r="I1683" s="19">
        <v>0</v>
      </c>
      <c r="J1683" s="20">
        <v>0</v>
      </c>
      <c r="K1683" s="21">
        <v>0</v>
      </c>
      <c r="L1683" s="22">
        <v>1</v>
      </c>
      <c r="M1683" s="61" t="s">
        <v>30790</v>
      </c>
      <c r="N1683" s="61"/>
      <c r="O1683" s="61"/>
      <c r="P1683" s="61"/>
      <c r="Q1683" s="61"/>
      <c r="R1683" s="61"/>
    </row>
    <row r="1684" spans="1:18" x14ac:dyDescent="0.3">
      <c r="A1684" s="17" t="s">
        <v>15972</v>
      </c>
      <c r="B1684" s="17" t="s">
        <v>15973</v>
      </c>
      <c r="C1684" s="17" t="s">
        <v>10485</v>
      </c>
      <c r="D1684" s="17" t="s">
        <v>10710</v>
      </c>
      <c r="E1684" s="17" t="s">
        <v>2405</v>
      </c>
      <c r="F1684" s="17" t="s">
        <v>15974</v>
      </c>
      <c r="G1684" s="18">
        <v>1</v>
      </c>
      <c r="H1684" s="18">
        <v>4</v>
      </c>
      <c r="I1684" s="19">
        <v>1</v>
      </c>
      <c r="J1684" s="20">
        <v>0</v>
      </c>
      <c r="K1684" s="21">
        <v>0</v>
      </c>
      <c r="L1684" s="22">
        <v>0</v>
      </c>
      <c r="M1684" s="61" t="s">
        <v>30789</v>
      </c>
      <c r="N1684" s="61"/>
      <c r="O1684" s="61"/>
      <c r="P1684" s="61"/>
      <c r="Q1684" s="61"/>
      <c r="R1684" s="61"/>
    </row>
    <row r="1685" spans="1:18" x14ac:dyDescent="0.3">
      <c r="A1685" s="17" t="s">
        <v>15975</v>
      </c>
      <c r="B1685" s="17" t="s">
        <v>15976</v>
      </c>
      <c r="C1685" s="17" t="s">
        <v>15906</v>
      </c>
      <c r="D1685" s="17" t="s">
        <v>10507</v>
      </c>
      <c r="E1685" s="17" t="s">
        <v>2253</v>
      </c>
      <c r="F1685" s="17" t="s">
        <v>15977</v>
      </c>
      <c r="G1685" s="18">
        <v>1</v>
      </c>
      <c r="H1685" s="18">
        <v>1</v>
      </c>
      <c r="I1685" s="19">
        <v>0</v>
      </c>
      <c r="J1685" s="20">
        <v>1</v>
      </c>
      <c r="K1685" s="21">
        <v>0</v>
      </c>
      <c r="L1685" s="22">
        <v>0</v>
      </c>
      <c r="M1685" s="61" t="s">
        <v>30791</v>
      </c>
      <c r="N1685" s="61"/>
      <c r="O1685" s="61"/>
      <c r="P1685" s="61"/>
      <c r="Q1685" s="61"/>
      <c r="R1685" s="61"/>
    </row>
    <row r="1686" spans="1:18" x14ac:dyDescent="0.3">
      <c r="A1686" s="17" t="s">
        <v>3947</v>
      </c>
      <c r="B1686" s="17" t="s">
        <v>15978</v>
      </c>
      <c r="C1686" s="17" t="s">
        <v>11192</v>
      </c>
      <c r="D1686" s="17" t="s">
        <v>10507</v>
      </c>
      <c r="E1686" s="17" t="s">
        <v>2049</v>
      </c>
      <c r="F1686" s="17" t="s">
        <v>15979</v>
      </c>
      <c r="G1686" s="18">
        <v>1</v>
      </c>
      <c r="H1686" s="18">
        <v>1</v>
      </c>
      <c r="I1686" s="19">
        <v>0</v>
      </c>
      <c r="J1686" s="20">
        <v>0</v>
      </c>
      <c r="K1686" s="21">
        <v>1</v>
      </c>
      <c r="L1686" s="22">
        <v>0</v>
      </c>
      <c r="M1686" s="61" t="s">
        <v>30790</v>
      </c>
      <c r="N1686" s="61"/>
      <c r="O1686" s="61"/>
      <c r="P1686" s="61"/>
      <c r="Q1686" s="61"/>
      <c r="R1686" s="61"/>
    </row>
    <row r="1687" spans="1:18" x14ac:dyDescent="0.3">
      <c r="A1687" s="17" t="s">
        <v>8223</v>
      </c>
      <c r="B1687" s="17" t="s">
        <v>15980</v>
      </c>
      <c r="C1687" s="17" t="s">
        <v>10485</v>
      </c>
      <c r="D1687" s="17" t="s">
        <v>11594</v>
      </c>
      <c r="E1687" s="17" t="s">
        <v>6322</v>
      </c>
      <c r="F1687" s="17" t="s">
        <v>15981</v>
      </c>
      <c r="G1687" s="18">
        <v>1</v>
      </c>
      <c r="H1687" s="18">
        <v>1</v>
      </c>
      <c r="I1687" s="19">
        <v>0</v>
      </c>
      <c r="J1687" s="20">
        <v>0</v>
      </c>
      <c r="K1687" s="21">
        <v>0</v>
      </c>
      <c r="L1687" s="22">
        <v>1</v>
      </c>
      <c r="M1687" s="61" t="s">
        <v>30790</v>
      </c>
      <c r="N1687" s="61"/>
      <c r="O1687" s="61"/>
      <c r="P1687" s="61"/>
      <c r="Q1687" s="61"/>
      <c r="R1687" s="61"/>
    </row>
    <row r="1688" spans="1:18" x14ac:dyDescent="0.3">
      <c r="A1688" s="17" t="s">
        <v>15982</v>
      </c>
      <c r="B1688" s="17" t="s">
        <v>15983</v>
      </c>
      <c r="C1688" s="17" t="s">
        <v>15984</v>
      </c>
      <c r="D1688" s="17" t="s">
        <v>10507</v>
      </c>
      <c r="E1688" s="17" t="s">
        <v>2725</v>
      </c>
      <c r="F1688" s="17" t="s">
        <v>15985</v>
      </c>
      <c r="G1688" s="18">
        <v>1</v>
      </c>
      <c r="H1688" s="18">
        <v>9</v>
      </c>
      <c r="I1688" s="19">
        <v>0</v>
      </c>
      <c r="J1688" s="20">
        <v>1</v>
      </c>
      <c r="K1688" s="21">
        <v>0</v>
      </c>
      <c r="L1688" s="22">
        <v>0</v>
      </c>
      <c r="M1688" s="61" t="s">
        <v>30791</v>
      </c>
      <c r="N1688" s="61"/>
      <c r="O1688" s="61"/>
      <c r="P1688" s="61"/>
      <c r="Q1688" s="61"/>
      <c r="R1688" s="61"/>
    </row>
    <row r="1689" spans="1:18" x14ac:dyDescent="0.3">
      <c r="A1689" s="17" t="s">
        <v>8435</v>
      </c>
      <c r="B1689" s="17" t="s">
        <v>15986</v>
      </c>
      <c r="C1689" s="17" t="s">
        <v>11438</v>
      </c>
      <c r="D1689" s="17" t="s">
        <v>10507</v>
      </c>
      <c r="E1689" s="17" t="s">
        <v>2085</v>
      </c>
      <c r="F1689" s="17" t="s">
        <v>15987</v>
      </c>
      <c r="G1689" s="18">
        <v>1</v>
      </c>
      <c r="H1689" s="18">
        <v>1</v>
      </c>
      <c r="I1689" s="19">
        <v>0</v>
      </c>
      <c r="J1689" s="20">
        <v>0</v>
      </c>
      <c r="K1689" s="21">
        <v>0</v>
      </c>
      <c r="L1689" s="22">
        <v>1</v>
      </c>
      <c r="M1689" s="61" t="s">
        <v>30790</v>
      </c>
      <c r="N1689" s="61"/>
      <c r="O1689" s="61"/>
      <c r="P1689" s="61"/>
      <c r="Q1689" s="61"/>
      <c r="R1689" s="61"/>
    </row>
    <row r="1690" spans="1:18" x14ac:dyDescent="0.3">
      <c r="A1690" s="17" t="s">
        <v>15988</v>
      </c>
      <c r="B1690" s="17" t="s">
        <v>15989</v>
      </c>
      <c r="C1690" s="17" t="s">
        <v>10485</v>
      </c>
      <c r="D1690" s="17" t="s">
        <v>10507</v>
      </c>
      <c r="E1690" s="17" t="s">
        <v>2433</v>
      </c>
      <c r="F1690" s="17" t="s">
        <v>15990</v>
      </c>
      <c r="G1690" s="18">
        <v>1</v>
      </c>
      <c r="H1690" s="18">
        <v>1</v>
      </c>
      <c r="I1690" s="19">
        <v>0</v>
      </c>
      <c r="J1690" s="20">
        <v>1</v>
      </c>
      <c r="K1690" s="21">
        <v>0</v>
      </c>
      <c r="L1690" s="22">
        <v>0</v>
      </c>
      <c r="M1690" s="61" t="s">
        <v>30789</v>
      </c>
      <c r="N1690" s="61"/>
      <c r="O1690" s="61"/>
      <c r="P1690" s="61"/>
      <c r="Q1690" s="61"/>
      <c r="R1690" s="61"/>
    </row>
    <row r="1691" spans="1:18" x14ac:dyDescent="0.3">
      <c r="A1691" s="17" t="s">
        <v>15991</v>
      </c>
      <c r="B1691" s="17" t="s">
        <v>15992</v>
      </c>
      <c r="C1691" s="17" t="s">
        <v>11379</v>
      </c>
      <c r="D1691" s="17" t="s">
        <v>15993</v>
      </c>
      <c r="E1691" s="17" t="s">
        <v>15994</v>
      </c>
      <c r="F1691" s="17" t="s">
        <v>15995</v>
      </c>
      <c r="G1691" s="18">
        <v>1</v>
      </c>
      <c r="H1691" s="18">
        <v>1</v>
      </c>
      <c r="I1691" s="19">
        <v>0</v>
      </c>
      <c r="J1691" s="20">
        <v>1</v>
      </c>
      <c r="K1691" s="21">
        <v>0</v>
      </c>
      <c r="L1691" s="22">
        <v>0</v>
      </c>
      <c r="M1691" s="61" t="s">
        <v>30787</v>
      </c>
      <c r="N1691" s="61"/>
      <c r="O1691" s="61"/>
      <c r="P1691" s="61"/>
      <c r="Q1691" s="61"/>
      <c r="R1691" s="61"/>
    </row>
    <row r="1692" spans="1:18" x14ac:dyDescent="0.3">
      <c r="A1692" s="17" t="s">
        <v>6080</v>
      </c>
      <c r="B1692" s="17" t="s">
        <v>6081</v>
      </c>
      <c r="C1692" s="17" t="s">
        <v>15996</v>
      </c>
      <c r="D1692" s="17" t="s">
        <v>10710</v>
      </c>
      <c r="E1692" s="17" t="s">
        <v>5372</v>
      </c>
      <c r="F1692" s="17" t="s">
        <v>15997</v>
      </c>
      <c r="G1692" s="18">
        <v>1</v>
      </c>
      <c r="H1692" s="18">
        <v>3</v>
      </c>
      <c r="I1692" s="19">
        <v>0</v>
      </c>
      <c r="J1692" s="20">
        <v>0</v>
      </c>
      <c r="K1692" s="21">
        <v>0</v>
      </c>
      <c r="L1692" s="22">
        <v>1</v>
      </c>
      <c r="M1692" s="61" t="s">
        <v>30786</v>
      </c>
      <c r="N1692" s="61"/>
      <c r="O1692" s="61"/>
      <c r="P1692" s="61"/>
      <c r="Q1692" s="61"/>
      <c r="R1692" s="61"/>
    </row>
    <row r="1693" spans="1:18" x14ac:dyDescent="0.3">
      <c r="A1693" s="17" t="s">
        <v>15998</v>
      </c>
      <c r="B1693" s="17" t="s">
        <v>15999</v>
      </c>
      <c r="C1693" s="17" t="s">
        <v>16000</v>
      </c>
      <c r="D1693" s="17" t="s">
        <v>11116</v>
      </c>
      <c r="E1693" s="17" t="s">
        <v>8948</v>
      </c>
      <c r="F1693" s="17" t="s">
        <v>16001</v>
      </c>
      <c r="G1693" s="18">
        <v>1</v>
      </c>
      <c r="H1693" s="18">
        <v>1</v>
      </c>
      <c r="I1693" s="19">
        <v>0</v>
      </c>
      <c r="J1693" s="20">
        <v>1</v>
      </c>
      <c r="K1693" s="21">
        <v>0</v>
      </c>
      <c r="L1693" s="22">
        <v>0</v>
      </c>
      <c r="M1693" s="61" t="s">
        <v>30791</v>
      </c>
      <c r="N1693" s="61"/>
      <c r="O1693" s="61"/>
      <c r="P1693" s="61"/>
      <c r="Q1693" s="61"/>
      <c r="R1693" s="61"/>
    </row>
    <row r="1694" spans="1:18" x14ac:dyDescent="0.3">
      <c r="A1694" s="17" t="s">
        <v>16002</v>
      </c>
      <c r="B1694" s="17" t="s">
        <v>16003</v>
      </c>
      <c r="C1694" s="17" t="s">
        <v>16004</v>
      </c>
      <c r="D1694" s="17" t="s">
        <v>11684</v>
      </c>
      <c r="E1694" s="17" t="s">
        <v>3969</v>
      </c>
      <c r="F1694" s="17" t="s">
        <v>16005</v>
      </c>
      <c r="G1694" s="18">
        <v>1</v>
      </c>
      <c r="H1694" s="18">
        <v>2</v>
      </c>
      <c r="I1694" s="19">
        <v>0</v>
      </c>
      <c r="J1694" s="20">
        <v>1</v>
      </c>
      <c r="K1694" s="21">
        <v>0</v>
      </c>
      <c r="L1694" s="22">
        <v>0</v>
      </c>
      <c r="M1694" s="61" t="s">
        <v>30791</v>
      </c>
      <c r="N1694" s="61"/>
      <c r="O1694" s="61"/>
      <c r="P1694" s="61"/>
      <c r="Q1694" s="61"/>
      <c r="R1694" s="61"/>
    </row>
    <row r="1695" spans="1:18" x14ac:dyDescent="0.3">
      <c r="A1695" s="17" t="s">
        <v>16006</v>
      </c>
      <c r="B1695" s="17" t="s">
        <v>16007</v>
      </c>
      <c r="C1695" s="17" t="s">
        <v>13319</v>
      </c>
      <c r="D1695" s="17" t="s">
        <v>10507</v>
      </c>
      <c r="E1695" s="17" t="s">
        <v>2080</v>
      </c>
      <c r="F1695" s="17" t="s">
        <v>16008</v>
      </c>
      <c r="G1695" s="18">
        <v>1</v>
      </c>
      <c r="H1695" s="18">
        <v>1</v>
      </c>
      <c r="I1695" s="19">
        <v>0</v>
      </c>
      <c r="J1695" s="20">
        <v>1</v>
      </c>
      <c r="K1695" s="21">
        <v>0</v>
      </c>
      <c r="L1695" s="22">
        <v>0</v>
      </c>
      <c r="M1695" s="61" t="s">
        <v>30791</v>
      </c>
      <c r="N1695" s="61"/>
      <c r="O1695" s="61"/>
      <c r="P1695" s="61"/>
      <c r="Q1695" s="61"/>
      <c r="R1695" s="61"/>
    </row>
    <row r="1696" spans="1:18" x14ac:dyDescent="0.3">
      <c r="A1696" s="17" t="s">
        <v>16009</v>
      </c>
      <c r="B1696" s="17" t="s">
        <v>16010</v>
      </c>
      <c r="C1696" s="17" t="s">
        <v>16011</v>
      </c>
      <c r="D1696" s="17" t="s">
        <v>11343</v>
      </c>
      <c r="E1696" s="17" t="s">
        <v>2157</v>
      </c>
      <c r="F1696" s="17" t="s">
        <v>16012</v>
      </c>
      <c r="G1696" s="18">
        <v>1</v>
      </c>
      <c r="H1696" s="18">
        <v>1</v>
      </c>
      <c r="I1696" s="19">
        <v>0</v>
      </c>
      <c r="J1696" s="20">
        <v>1</v>
      </c>
      <c r="K1696" s="21">
        <v>0</v>
      </c>
      <c r="L1696" s="22">
        <v>0</v>
      </c>
      <c r="M1696" s="61" t="s">
        <v>30791</v>
      </c>
      <c r="N1696" s="61"/>
      <c r="O1696" s="61"/>
      <c r="P1696" s="61"/>
      <c r="Q1696" s="61"/>
      <c r="R1696" s="61"/>
    </row>
    <row r="1697" spans="1:18" x14ac:dyDescent="0.3">
      <c r="A1697" s="17" t="s">
        <v>16013</v>
      </c>
      <c r="B1697" s="17" t="s">
        <v>16014</v>
      </c>
      <c r="C1697" s="17" t="s">
        <v>16015</v>
      </c>
      <c r="D1697" s="17" t="s">
        <v>10695</v>
      </c>
      <c r="E1697" s="17" t="s">
        <v>3969</v>
      </c>
      <c r="F1697" s="17" t="s">
        <v>16016</v>
      </c>
      <c r="G1697" s="18">
        <v>1</v>
      </c>
      <c r="H1697" s="18">
        <v>2</v>
      </c>
      <c r="I1697" s="19">
        <v>0</v>
      </c>
      <c r="J1697" s="20">
        <v>1</v>
      </c>
      <c r="K1697" s="21">
        <v>0</v>
      </c>
      <c r="L1697" s="22">
        <v>0</v>
      </c>
      <c r="M1697" s="61" t="s">
        <v>30789</v>
      </c>
      <c r="N1697" s="61"/>
      <c r="O1697" s="61"/>
      <c r="P1697" s="61"/>
      <c r="Q1697" s="61"/>
      <c r="R1697" s="61"/>
    </row>
    <row r="1698" spans="1:18" x14ac:dyDescent="0.3">
      <c r="A1698" s="17" t="s">
        <v>9779</v>
      </c>
      <c r="B1698" s="17" t="s">
        <v>16017</v>
      </c>
      <c r="C1698" s="17" t="s">
        <v>16018</v>
      </c>
      <c r="D1698" s="17" t="s">
        <v>10584</v>
      </c>
      <c r="E1698" s="17" t="s">
        <v>2085</v>
      </c>
      <c r="F1698" s="17" t="s">
        <v>16019</v>
      </c>
      <c r="G1698" s="18">
        <v>1</v>
      </c>
      <c r="H1698" s="18">
        <v>1</v>
      </c>
      <c r="I1698" s="19">
        <v>0</v>
      </c>
      <c r="J1698" s="20">
        <v>0</v>
      </c>
      <c r="K1698" s="21">
        <v>0</v>
      </c>
      <c r="L1698" s="22">
        <v>1</v>
      </c>
      <c r="M1698" s="61" t="s">
        <v>30790</v>
      </c>
      <c r="N1698" s="61"/>
      <c r="O1698" s="61"/>
      <c r="P1698" s="61"/>
      <c r="Q1698" s="61"/>
      <c r="R1698" s="61"/>
    </row>
    <row r="1699" spans="1:18" x14ac:dyDescent="0.3">
      <c r="A1699" s="17" t="s">
        <v>16020</v>
      </c>
      <c r="B1699" s="17" t="s">
        <v>16021</v>
      </c>
      <c r="C1699" s="17" t="s">
        <v>16022</v>
      </c>
      <c r="D1699" s="17" t="s">
        <v>10461</v>
      </c>
      <c r="E1699" s="17" t="s">
        <v>10479</v>
      </c>
      <c r="F1699" s="17" t="s">
        <v>16023</v>
      </c>
      <c r="G1699" s="18">
        <v>1</v>
      </c>
      <c r="H1699" s="18">
        <v>1</v>
      </c>
      <c r="I1699" s="19">
        <v>0</v>
      </c>
      <c r="J1699" s="20">
        <v>1</v>
      </c>
      <c r="K1699" s="21">
        <v>0</v>
      </c>
      <c r="L1699" s="22">
        <v>0</v>
      </c>
      <c r="M1699" s="61" t="s">
        <v>30789</v>
      </c>
      <c r="N1699" s="61"/>
      <c r="O1699" s="61"/>
      <c r="P1699" s="61"/>
      <c r="Q1699" s="61"/>
      <c r="R1699" s="61"/>
    </row>
    <row r="1700" spans="1:18" x14ac:dyDescent="0.3">
      <c r="A1700" s="17" t="s">
        <v>16024</v>
      </c>
      <c r="B1700" s="17" t="s">
        <v>16025</v>
      </c>
      <c r="C1700" s="17" t="s">
        <v>11282</v>
      </c>
      <c r="D1700" s="17" t="s">
        <v>10695</v>
      </c>
      <c r="E1700" s="17" t="s">
        <v>10462</v>
      </c>
      <c r="F1700" s="17" t="s">
        <v>16026</v>
      </c>
      <c r="G1700" s="18">
        <v>1</v>
      </c>
      <c r="H1700" s="18">
        <v>1</v>
      </c>
      <c r="I1700" s="19">
        <v>0</v>
      </c>
      <c r="J1700" s="20">
        <v>1</v>
      </c>
      <c r="K1700" s="21">
        <v>0</v>
      </c>
      <c r="L1700" s="22">
        <v>0</v>
      </c>
      <c r="M1700" s="61" t="s">
        <v>30789</v>
      </c>
      <c r="N1700" s="61"/>
      <c r="O1700" s="61"/>
      <c r="P1700" s="61"/>
      <c r="Q1700" s="61"/>
      <c r="R1700" s="61"/>
    </row>
    <row r="1701" spans="1:18" x14ac:dyDescent="0.3">
      <c r="A1701" s="17" t="s">
        <v>16027</v>
      </c>
      <c r="B1701" s="17" t="s">
        <v>16028</v>
      </c>
      <c r="C1701" s="17" t="s">
        <v>16029</v>
      </c>
      <c r="D1701" s="17" t="s">
        <v>16030</v>
      </c>
      <c r="E1701" s="17" t="s">
        <v>2372</v>
      </c>
      <c r="F1701" s="17" t="s">
        <v>16031</v>
      </c>
      <c r="G1701" s="18">
        <v>1</v>
      </c>
      <c r="H1701" s="18">
        <v>1</v>
      </c>
      <c r="I1701" s="19">
        <v>0</v>
      </c>
      <c r="J1701" s="20">
        <v>1</v>
      </c>
      <c r="K1701" s="21">
        <v>0</v>
      </c>
      <c r="L1701" s="22">
        <v>0</v>
      </c>
      <c r="M1701" s="61" t="s">
        <v>30791</v>
      </c>
      <c r="N1701" s="61"/>
      <c r="O1701" s="61"/>
      <c r="P1701" s="61"/>
      <c r="Q1701" s="61"/>
      <c r="R1701" s="61"/>
    </row>
    <row r="1702" spans="1:18" x14ac:dyDescent="0.3">
      <c r="A1702" s="17" t="s">
        <v>16032</v>
      </c>
      <c r="B1702" s="17" t="s">
        <v>16033</v>
      </c>
      <c r="C1702" s="17" t="s">
        <v>10976</v>
      </c>
      <c r="D1702" s="17" t="s">
        <v>16034</v>
      </c>
      <c r="E1702" s="17" t="s">
        <v>3155</v>
      </c>
      <c r="F1702" s="17" t="s">
        <v>16035</v>
      </c>
      <c r="G1702" s="18">
        <v>1</v>
      </c>
      <c r="H1702" s="18">
        <v>1</v>
      </c>
      <c r="I1702" s="19">
        <v>0</v>
      </c>
      <c r="J1702" s="20">
        <v>1</v>
      </c>
      <c r="K1702" s="21">
        <v>0</v>
      </c>
      <c r="L1702" s="22">
        <v>0</v>
      </c>
      <c r="M1702" s="61" t="s">
        <v>30791</v>
      </c>
      <c r="N1702" s="61"/>
      <c r="O1702" s="61"/>
      <c r="P1702" s="61"/>
      <c r="Q1702" s="61"/>
      <c r="R1702" s="61"/>
    </row>
    <row r="1703" spans="1:18" x14ac:dyDescent="0.3">
      <c r="A1703" s="17" t="s">
        <v>16036</v>
      </c>
      <c r="B1703" s="17" t="s">
        <v>16037</v>
      </c>
      <c r="C1703" s="17" t="s">
        <v>16038</v>
      </c>
      <c r="D1703" s="17" t="s">
        <v>10507</v>
      </c>
      <c r="E1703" s="17" t="s">
        <v>4614</v>
      </c>
      <c r="F1703" s="17" t="s">
        <v>16039</v>
      </c>
      <c r="G1703" s="18">
        <v>1</v>
      </c>
      <c r="H1703" s="18">
        <v>2</v>
      </c>
      <c r="I1703" s="19">
        <v>0</v>
      </c>
      <c r="J1703" s="20">
        <v>1</v>
      </c>
      <c r="K1703" s="21">
        <v>0</v>
      </c>
      <c r="L1703" s="22">
        <v>0</v>
      </c>
      <c r="M1703" s="61" t="s">
        <v>30791</v>
      </c>
      <c r="N1703" s="61"/>
      <c r="O1703" s="61"/>
      <c r="P1703" s="61"/>
      <c r="Q1703" s="61"/>
      <c r="R1703" s="61"/>
    </row>
    <row r="1704" spans="1:18" x14ac:dyDescent="0.3">
      <c r="A1704" s="17" t="s">
        <v>16040</v>
      </c>
      <c r="B1704" s="17" t="s">
        <v>16041</v>
      </c>
      <c r="C1704" s="17" t="s">
        <v>16042</v>
      </c>
      <c r="D1704" s="17" t="s">
        <v>10507</v>
      </c>
      <c r="E1704" s="17" t="s">
        <v>2501</v>
      </c>
      <c r="F1704" s="17" t="s">
        <v>16043</v>
      </c>
      <c r="G1704" s="18">
        <v>1</v>
      </c>
      <c r="H1704" s="18">
        <v>3</v>
      </c>
      <c r="I1704" s="19">
        <v>0</v>
      </c>
      <c r="J1704" s="20">
        <v>1</v>
      </c>
      <c r="K1704" s="21">
        <v>0</v>
      </c>
      <c r="L1704" s="22">
        <v>0</v>
      </c>
      <c r="M1704" s="61" t="s">
        <v>30791</v>
      </c>
      <c r="N1704" s="61"/>
      <c r="O1704" s="61"/>
      <c r="P1704" s="61"/>
      <c r="Q1704" s="61"/>
      <c r="R1704" s="61"/>
    </row>
    <row r="1705" spans="1:18" x14ac:dyDescent="0.3">
      <c r="A1705" s="17" t="s">
        <v>16044</v>
      </c>
      <c r="B1705" s="17" t="s">
        <v>16045</v>
      </c>
      <c r="C1705" s="17" t="s">
        <v>16046</v>
      </c>
      <c r="D1705" s="17" t="s">
        <v>16047</v>
      </c>
      <c r="E1705" s="17" t="s">
        <v>16048</v>
      </c>
      <c r="F1705" s="17" t="s">
        <v>16044</v>
      </c>
      <c r="G1705" s="18">
        <v>1</v>
      </c>
      <c r="H1705" s="18">
        <v>1</v>
      </c>
      <c r="I1705" s="19">
        <v>0</v>
      </c>
      <c r="J1705" s="20">
        <v>1</v>
      </c>
      <c r="K1705" s="21">
        <v>0</v>
      </c>
      <c r="L1705" s="22">
        <v>0</v>
      </c>
      <c r="M1705" s="61" t="s">
        <v>30791</v>
      </c>
      <c r="N1705" s="61"/>
      <c r="O1705" s="61"/>
      <c r="P1705" s="61"/>
      <c r="Q1705" s="61"/>
      <c r="R1705" s="61"/>
    </row>
    <row r="1706" spans="1:18" x14ac:dyDescent="0.3">
      <c r="A1706" s="17" t="s">
        <v>16049</v>
      </c>
      <c r="B1706" s="17" t="s">
        <v>16050</v>
      </c>
      <c r="C1706" s="17" t="s">
        <v>10485</v>
      </c>
      <c r="D1706" s="17" t="s">
        <v>10592</v>
      </c>
      <c r="E1706" s="17" t="s">
        <v>4246</v>
      </c>
      <c r="F1706" s="17" t="s">
        <v>16051</v>
      </c>
      <c r="G1706" s="18">
        <v>1</v>
      </c>
      <c r="H1706" s="18">
        <v>4</v>
      </c>
      <c r="I1706" s="19">
        <v>0</v>
      </c>
      <c r="J1706" s="20">
        <v>1</v>
      </c>
      <c r="K1706" s="21">
        <v>0</v>
      </c>
      <c r="L1706" s="22">
        <v>0</v>
      </c>
      <c r="M1706" s="61" t="s">
        <v>30789</v>
      </c>
      <c r="N1706" s="61"/>
      <c r="O1706" s="61"/>
      <c r="P1706" s="61"/>
      <c r="Q1706" s="61"/>
      <c r="R1706" s="61"/>
    </row>
    <row r="1707" spans="1:18" x14ac:dyDescent="0.3">
      <c r="A1707" s="17" t="s">
        <v>16052</v>
      </c>
      <c r="B1707" s="17" t="s">
        <v>16053</v>
      </c>
      <c r="C1707" s="17" t="s">
        <v>12759</v>
      </c>
      <c r="D1707" s="17" t="s">
        <v>10584</v>
      </c>
      <c r="E1707" s="17" t="s">
        <v>2269</v>
      </c>
      <c r="F1707" s="17" t="s">
        <v>16054</v>
      </c>
      <c r="G1707" s="18">
        <v>1</v>
      </c>
      <c r="H1707" s="18">
        <v>1</v>
      </c>
      <c r="I1707" s="19">
        <v>0</v>
      </c>
      <c r="J1707" s="20">
        <v>1</v>
      </c>
      <c r="K1707" s="21">
        <v>0</v>
      </c>
      <c r="L1707" s="22">
        <v>0</v>
      </c>
      <c r="M1707" s="61" t="s">
        <v>30789</v>
      </c>
      <c r="N1707" s="61"/>
      <c r="O1707" s="61"/>
      <c r="P1707" s="61"/>
      <c r="Q1707" s="61"/>
      <c r="R1707" s="61"/>
    </row>
    <row r="1708" spans="1:18" x14ac:dyDescent="0.3">
      <c r="A1708" s="17" t="s">
        <v>4036</v>
      </c>
      <c r="B1708" s="17" t="s">
        <v>4037</v>
      </c>
      <c r="C1708" s="17" t="s">
        <v>10485</v>
      </c>
      <c r="D1708" s="17" t="s">
        <v>11135</v>
      </c>
      <c r="E1708" s="17" t="s">
        <v>4038</v>
      </c>
      <c r="F1708" s="17" t="s">
        <v>16055</v>
      </c>
      <c r="G1708" s="18">
        <v>1</v>
      </c>
      <c r="H1708" s="18">
        <v>1</v>
      </c>
      <c r="I1708" s="19">
        <v>0</v>
      </c>
      <c r="J1708" s="20">
        <v>0</v>
      </c>
      <c r="K1708" s="21">
        <v>1</v>
      </c>
      <c r="L1708" s="22">
        <v>0</v>
      </c>
      <c r="M1708" s="61" t="s">
        <v>30790</v>
      </c>
      <c r="N1708" s="61"/>
      <c r="O1708" s="61"/>
      <c r="P1708" s="61"/>
      <c r="Q1708" s="61"/>
      <c r="R1708" s="61"/>
    </row>
    <row r="1709" spans="1:18" x14ac:dyDescent="0.3">
      <c r="A1709" s="17" t="s">
        <v>2896</v>
      </c>
      <c r="B1709" s="17" t="s">
        <v>2897</v>
      </c>
      <c r="C1709" s="17" t="s">
        <v>15180</v>
      </c>
      <c r="D1709" s="17" t="s">
        <v>10710</v>
      </c>
      <c r="E1709" s="17" t="s">
        <v>2281</v>
      </c>
      <c r="F1709" s="17" t="s">
        <v>16056</v>
      </c>
      <c r="G1709" s="18">
        <v>1</v>
      </c>
      <c r="H1709" s="18">
        <v>1</v>
      </c>
      <c r="I1709" s="19">
        <v>0</v>
      </c>
      <c r="J1709" s="20">
        <v>0</v>
      </c>
      <c r="K1709" s="21">
        <v>1</v>
      </c>
      <c r="L1709" s="22">
        <v>0</v>
      </c>
      <c r="M1709" s="61" t="s">
        <v>30790</v>
      </c>
      <c r="N1709" s="61"/>
      <c r="O1709" s="61"/>
      <c r="P1709" s="61"/>
      <c r="Q1709" s="61"/>
      <c r="R1709" s="61"/>
    </row>
    <row r="1710" spans="1:18" x14ac:dyDescent="0.3">
      <c r="A1710" s="17" t="s">
        <v>16057</v>
      </c>
      <c r="B1710" s="17" t="s">
        <v>16058</v>
      </c>
      <c r="C1710" s="17" t="s">
        <v>16059</v>
      </c>
      <c r="D1710" s="17" t="s">
        <v>16060</v>
      </c>
      <c r="E1710" s="17" t="s">
        <v>2157</v>
      </c>
      <c r="F1710" s="17" t="s">
        <v>16061</v>
      </c>
      <c r="G1710" s="18">
        <v>1</v>
      </c>
      <c r="H1710" s="18">
        <v>1</v>
      </c>
      <c r="I1710" s="19">
        <v>1</v>
      </c>
      <c r="J1710" s="20">
        <v>0</v>
      </c>
      <c r="K1710" s="21">
        <v>0</v>
      </c>
      <c r="L1710" s="22">
        <v>0</v>
      </c>
      <c r="M1710" s="61" t="s">
        <v>30789</v>
      </c>
      <c r="N1710" s="61"/>
      <c r="O1710" s="61"/>
      <c r="P1710" s="61"/>
      <c r="Q1710" s="61"/>
      <c r="R1710" s="61"/>
    </row>
    <row r="1711" spans="1:18" x14ac:dyDescent="0.3">
      <c r="A1711" s="17" t="s">
        <v>3317</v>
      </c>
      <c r="B1711" s="17" t="s">
        <v>16062</v>
      </c>
      <c r="C1711" s="17" t="s">
        <v>10485</v>
      </c>
      <c r="D1711" s="17" t="s">
        <v>11811</v>
      </c>
      <c r="E1711" s="17" t="s">
        <v>2465</v>
      </c>
      <c r="F1711" s="17" t="s">
        <v>16063</v>
      </c>
      <c r="G1711" s="18">
        <v>1</v>
      </c>
      <c r="H1711" s="18">
        <v>1</v>
      </c>
      <c r="I1711" s="19">
        <v>0</v>
      </c>
      <c r="J1711" s="20">
        <v>0</v>
      </c>
      <c r="K1711" s="21">
        <v>1</v>
      </c>
      <c r="L1711" s="22">
        <v>0</v>
      </c>
      <c r="M1711" s="61" t="s">
        <v>30790</v>
      </c>
      <c r="N1711" s="61"/>
      <c r="O1711" s="61"/>
      <c r="P1711" s="61"/>
      <c r="Q1711" s="61"/>
      <c r="R1711" s="61"/>
    </row>
    <row r="1712" spans="1:18" x14ac:dyDescent="0.3">
      <c r="A1712" s="17" t="s">
        <v>7007</v>
      </c>
      <c r="B1712" s="17" t="s">
        <v>16064</v>
      </c>
      <c r="C1712" s="17" t="s">
        <v>16065</v>
      </c>
      <c r="D1712" s="17" t="s">
        <v>10507</v>
      </c>
      <c r="E1712" s="17" t="s">
        <v>6916</v>
      </c>
      <c r="F1712" s="17" t="s">
        <v>16066</v>
      </c>
      <c r="G1712" s="18">
        <v>1</v>
      </c>
      <c r="H1712" s="18">
        <v>1</v>
      </c>
      <c r="I1712" s="19">
        <v>0</v>
      </c>
      <c r="J1712" s="20">
        <v>0</v>
      </c>
      <c r="K1712" s="21">
        <v>0</v>
      </c>
      <c r="L1712" s="22">
        <v>1</v>
      </c>
      <c r="M1712" s="61" t="s">
        <v>30790</v>
      </c>
      <c r="N1712" s="61"/>
      <c r="O1712" s="61"/>
      <c r="P1712" s="61"/>
      <c r="Q1712" s="61"/>
      <c r="R1712" s="61"/>
    </row>
    <row r="1713" spans="1:18" x14ac:dyDescent="0.3">
      <c r="A1713" s="17" t="s">
        <v>9204</v>
      </c>
      <c r="B1713" s="17" t="s">
        <v>16067</v>
      </c>
      <c r="C1713" s="17" t="s">
        <v>16068</v>
      </c>
      <c r="D1713" s="17" t="s">
        <v>10507</v>
      </c>
      <c r="E1713" s="17" t="s">
        <v>5943</v>
      </c>
      <c r="F1713" s="17" t="s">
        <v>16069</v>
      </c>
      <c r="G1713" s="18">
        <v>1</v>
      </c>
      <c r="H1713" s="18">
        <v>1</v>
      </c>
      <c r="I1713" s="19">
        <v>0</v>
      </c>
      <c r="J1713" s="20">
        <v>0</v>
      </c>
      <c r="K1713" s="21">
        <v>0</v>
      </c>
      <c r="L1713" s="22">
        <v>1</v>
      </c>
      <c r="M1713" s="61" t="s">
        <v>30790</v>
      </c>
      <c r="N1713" s="61"/>
      <c r="O1713" s="61"/>
      <c r="P1713" s="61"/>
      <c r="Q1713" s="61"/>
      <c r="R1713" s="61"/>
    </row>
    <row r="1714" spans="1:18" x14ac:dyDescent="0.3">
      <c r="A1714" s="17" t="s">
        <v>8283</v>
      </c>
      <c r="B1714" s="17" t="s">
        <v>16070</v>
      </c>
      <c r="C1714" s="17" t="s">
        <v>14145</v>
      </c>
      <c r="D1714" s="17" t="s">
        <v>13171</v>
      </c>
      <c r="E1714" s="17" t="s">
        <v>8266</v>
      </c>
      <c r="F1714" s="17" t="s">
        <v>16071</v>
      </c>
      <c r="G1714" s="18">
        <v>1</v>
      </c>
      <c r="H1714" s="18">
        <v>2</v>
      </c>
      <c r="I1714" s="19">
        <v>0</v>
      </c>
      <c r="J1714" s="20">
        <v>0</v>
      </c>
      <c r="K1714" s="21">
        <v>0</v>
      </c>
      <c r="L1714" s="22">
        <v>1</v>
      </c>
      <c r="M1714" s="61" t="s">
        <v>30790</v>
      </c>
      <c r="N1714" s="61"/>
      <c r="O1714" s="61"/>
      <c r="P1714" s="61"/>
      <c r="Q1714" s="61"/>
      <c r="R1714" s="61"/>
    </row>
    <row r="1715" spans="1:18" x14ac:dyDescent="0.3">
      <c r="A1715" s="17" t="s">
        <v>9935</v>
      </c>
      <c r="B1715" s="17" t="s">
        <v>16072</v>
      </c>
      <c r="C1715" s="17" t="s">
        <v>16073</v>
      </c>
      <c r="D1715" s="17" t="s">
        <v>10507</v>
      </c>
      <c r="E1715" s="17" t="s">
        <v>4069</v>
      </c>
      <c r="F1715" s="17" t="s">
        <v>16074</v>
      </c>
      <c r="G1715" s="18">
        <v>1</v>
      </c>
      <c r="H1715" s="18">
        <v>3</v>
      </c>
      <c r="I1715" s="19">
        <v>0</v>
      </c>
      <c r="J1715" s="20">
        <v>0</v>
      </c>
      <c r="K1715" s="21">
        <v>0</v>
      </c>
      <c r="L1715" s="22">
        <v>1</v>
      </c>
      <c r="M1715" s="61" t="s">
        <v>30790</v>
      </c>
      <c r="N1715" s="61"/>
      <c r="O1715" s="61"/>
      <c r="P1715" s="61"/>
      <c r="Q1715" s="61"/>
      <c r="R1715" s="61"/>
    </row>
    <row r="1716" spans="1:18" x14ac:dyDescent="0.3">
      <c r="A1716" s="17" t="s">
        <v>16075</v>
      </c>
      <c r="B1716" s="17" t="s">
        <v>16076</v>
      </c>
      <c r="C1716" s="17" t="s">
        <v>16077</v>
      </c>
      <c r="D1716" s="17" t="s">
        <v>10507</v>
      </c>
      <c r="E1716" s="17" t="s">
        <v>13395</v>
      </c>
      <c r="F1716" s="17" t="s">
        <v>16078</v>
      </c>
      <c r="G1716" s="18">
        <v>1</v>
      </c>
      <c r="H1716" s="18">
        <v>2</v>
      </c>
      <c r="I1716" s="19">
        <v>1</v>
      </c>
      <c r="J1716" s="20">
        <v>0</v>
      </c>
      <c r="K1716" s="21">
        <v>0</v>
      </c>
      <c r="L1716" s="22">
        <v>0</v>
      </c>
      <c r="M1716" s="61" t="s">
        <v>30789</v>
      </c>
      <c r="N1716" s="61"/>
      <c r="O1716" s="61"/>
      <c r="P1716" s="61"/>
      <c r="Q1716" s="61"/>
      <c r="R1716" s="61"/>
    </row>
    <row r="1717" spans="1:18" x14ac:dyDescent="0.3">
      <c r="A1717" s="17" t="s">
        <v>16079</v>
      </c>
      <c r="B1717" s="17" t="s">
        <v>16080</v>
      </c>
      <c r="C1717" s="17" t="s">
        <v>12759</v>
      </c>
      <c r="D1717" s="17" t="s">
        <v>10584</v>
      </c>
      <c r="E1717" s="17" t="s">
        <v>2269</v>
      </c>
      <c r="F1717" s="17" t="s">
        <v>16081</v>
      </c>
      <c r="G1717" s="18">
        <v>1</v>
      </c>
      <c r="H1717" s="18">
        <v>1</v>
      </c>
      <c r="I1717" s="19">
        <v>0</v>
      </c>
      <c r="J1717" s="20">
        <v>1</v>
      </c>
      <c r="K1717" s="21">
        <v>0</v>
      </c>
      <c r="L1717" s="22">
        <v>0</v>
      </c>
      <c r="M1717" s="61" t="s">
        <v>30789</v>
      </c>
      <c r="N1717" s="61"/>
      <c r="O1717" s="61"/>
      <c r="P1717" s="61"/>
      <c r="Q1717" s="61"/>
      <c r="R1717" s="61"/>
    </row>
    <row r="1718" spans="1:18" x14ac:dyDescent="0.3">
      <c r="A1718" s="17" t="s">
        <v>4354</v>
      </c>
      <c r="B1718" s="17" t="s">
        <v>16082</v>
      </c>
      <c r="C1718" s="17" t="s">
        <v>16083</v>
      </c>
      <c r="D1718" s="17" t="s">
        <v>13021</v>
      </c>
      <c r="E1718" s="17" t="s">
        <v>2465</v>
      </c>
      <c r="F1718" s="17" t="s">
        <v>16084</v>
      </c>
      <c r="G1718" s="18">
        <v>1</v>
      </c>
      <c r="H1718" s="18">
        <v>1</v>
      </c>
      <c r="I1718" s="19">
        <v>0</v>
      </c>
      <c r="J1718" s="20">
        <v>0</v>
      </c>
      <c r="K1718" s="21">
        <v>1</v>
      </c>
      <c r="L1718" s="22">
        <v>0</v>
      </c>
      <c r="M1718" s="61" t="s">
        <v>30790</v>
      </c>
      <c r="N1718" s="61"/>
      <c r="O1718" s="61"/>
      <c r="P1718" s="61"/>
      <c r="Q1718" s="61"/>
      <c r="R1718" s="61"/>
    </row>
    <row r="1719" spans="1:18" x14ac:dyDescent="0.3">
      <c r="A1719" s="17" t="s">
        <v>16085</v>
      </c>
      <c r="B1719" s="17" t="s">
        <v>16086</v>
      </c>
      <c r="C1719" s="17" t="s">
        <v>12396</v>
      </c>
      <c r="D1719" s="17" t="s">
        <v>10710</v>
      </c>
      <c r="E1719" s="17" t="s">
        <v>2324</v>
      </c>
      <c r="F1719" s="17" t="s">
        <v>16087</v>
      </c>
      <c r="G1719" s="18">
        <v>1</v>
      </c>
      <c r="H1719" s="18">
        <v>2</v>
      </c>
      <c r="I1719" s="19">
        <v>0</v>
      </c>
      <c r="J1719" s="20">
        <v>1</v>
      </c>
      <c r="K1719" s="21">
        <v>0</v>
      </c>
      <c r="L1719" s="22">
        <v>0</v>
      </c>
      <c r="M1719" s="61" t="s">
        <v>30791</v>
      </c>
      <c r="N1719" s="61"/>
      <c r="O1719" s="61"/>
      <c r="P1719" s="61"/>
      <c r="Q1719" s="61"/>
      <c r="R1719" s="61"/>
    </row>
    <row r="1720" spans="1:18" x14ac:dyDescent="0.3">
      <c r="A1720" s="17" t="s">
        <v>6141</v>
      </c>
      <c r="B1720" s="17" t="s">
        <v>16088</v>
      </c>
      <c r="C1720" s="17" t="s">
        <v>10485</v>
      </c>
      <c r="D1720" s="17" t="s">
        <v>10507</v>
      </c>
      <c r="E1720" s="17" t="s">
        <v>6143</v>
      </c>
      <c r="F1720" s="17" t="s">
        <v>16089</v>
      </c>
      <c r="G1720" s="18">
        <v>1</v>
      </c>
      <c r="H1720" s="18">
        <v>1</v>
      </c>
      <c r="I1720" s="19">
        <v>0</v>
      </c>
      <c r="J1720" s="20">
        <v>0</v>
      </c>
      <c r="K1720" s="21">
        <v>0</v>
      </c>
      <c r="L1720" s="22">
        <v>1</v>
      </c>
      <c r="M1720" s="61" t="s">
        <v>30790</v>
      </c>
      <c r="N1720" s="61"/>
      <c r="O1720" s="61"/>
      <c r="P1720" s="61"/>
      <c r="Q1720" s="61"/>
      <c r="R1720" s="61"/>
    </row>
    <row r="1721" spans="1:18" x14ac:dyDescent="0.3">
      <c r="A1721" s="17" t="s">
        <v>16090</v>
      </c>
      <c r="B1721" s="17" t="s">
        <v>16091</v>
      </c>
      <c r="C1721" s="17" t="s">
        <v>10976</v>
      </c>
      <c r="D1721" s="17" t="s">
        <v>10710</v>
      </c>
      <c r="E1721" s="17" t="s">
        <v>16092</v>
      </c>
      <c r="F1721" s="17" t="s">
        <v>16093</v>
      </c>
      <c r="G1721" s="18">
        <v>1</v>
      </c>
      <c r="H1721" s="18">
        <v>2</v>
      </c>
      <c r="I1721" s="19">
        <v>0</v>
      </c>
      <c r="J1721" s="20">
        <v>1</v>
      </c>
      <c r="K1721" s="21">
        <v>0</v>
      </c>
      <c r="L1721" s="22">
        <v>0</v>
      </c>
      <c r="M1721" s="61" t="s">
        <v>30791</v>
      </c>
      <c r="N1721" s="61"/>
      <c r="O1721" s="61"/>
      <c r="P1721" s="61"/>
      <c r="Q1721" s="61"/>
      <c r="R1721" s="61"/>
    </row>
    <row r="1722" spans="1:18" x14ac:dyDescent="0.3">
      <c r="A1722" s="17" t="s">
        <v>7167</v>
      </c>
      <c r="B1722" s="17" t="s">
        <v>16094</v>
      </c>
      <c r="C1722" s="17" t="s">
        <v>11647</v>
      </c>
      <c r="D1722" s="17" t="s">
        <v>11847</v>
      </c>
      <c r="E1722" s="17" t="s">
        <v>2085</v>
      </c>
      <c r="F1722" s="17" t="s">
        <v>16095</v>
      </c>
      <c r="G1722" s="18">
        <v>1</v>
      </c>
      <c r="H1722" s="18">
        <v>1</v>
      </c>
      <c r="I1722" s="19">
        <v>0</v>
      </c>
      <c r="J1722" s="20">
        <v>0</v>
      </c>
      <c r="K1722" s="21">
        <v>0</v>
      </c>
      <c r="L1722" s="22">
        <v>1</v>
      </c>
      <c r="M1722" s="61" t="s">
        <v>30790</v>
      </c>
      <c r="N1722" s="61"/>
      <c r="O1722" s="61"/>
      <c r="P1722" s="61"/>
      <c r="Q1722" s="61"/>
      <c r="R1722" s="61"/>
    </row>
    <row r="1723" spans="1:18" x14ac:dyDescent="0.3">
      <c r="A1723" s="17" t="s">
        <v>16096</v>
      </c>
      <c r="B1723" s="17" t="s">
        <v>16097</v>
      </c>
      <c r="C1723" s="17" t="s">
        <v>16098</v>
      </c>
      <c r="D1723" s="17" t="s">
        <v>16099</v>
      </c>
      <c r="E1723" s="17" t="s">
        <v>2157</v>
      </c>
      <c r="F1723" s="17" t="s">
        <v>16100</v>
      </c>
      <c r="G1723" s="18">
        <v>1</v>
      </c>
      <c r="H1723" s="18">
        <v>1</v>
      </c>
      <c r="I1723" s="19">
        <v>1</v>
      </c>
      <c r="J1723" s="20">
        <v>0</v>
      </c>
      <c r="K1723" s="21">
        <v>0</v>
      </c>
      <c r="L1723" s="22">
        <v>0</v>
      </c>
      <c r="M1723" s="61" t="s">
        <v>30787</v>
      </c>
      <c r="N1723" s="61"/>
      <c r="O1723" s="61"/>
      <c r="P1723" s="61"/>
      <c r="Q1723" s="61"/>
      <c r="R1723" s="61"/>
    </row>
    <row r="1724" spans="1:18" x14ac:dyDescent="0.3">
      <c r="A1724" s="17" t="s">
        <v>16101</v>
      </c>
      <c r="B1724" s="17" t="s">
        <v>16102</v>
      </c>
      <c r="C1724" s="17" t="s">
        <v>15906</v>
      </c>
      <c r="D1724" s="17" t="s">
        <v>10507</v>
      </c>
      <c r="E1724" s="17" t="s">
        <v>2433</v>
      </c>
      <c r="F1724" s="17" t="s">
        <v>16103</v>
      </c>
      <c r="G1724" s="18">
        <v>1</v>
      </c>
      <c r="H1724" s="18">
        <v>1</v>
      </c>
      <c r="I1724" s="19">
        <v>0</v>
      </c>
      <c r="J1724" s="20">
        <v>1</v>
      </c>
      <c r="K1724" s="21">
        <v>0</v>
      </c>
      <c r="L1724" s="22">
        <v>0</v>
      </c>
      <c r="M1724" s="61" t="s">
        <v>30791</v>
      </c>
      <c r="N1724" s="61"/>
      <c r="O1724" s="61"/>
      <c r="P1724" s="61"/>
      <c r="Q1724" s="61"/>
      <c r="R1724" s="61"/>
    </row>
    <row r="1725" spans="1:18" x14ac:dyDescent="0.3">
      <c r="A1725" s="17" t="s">
        <v>16104</v>
      </c>
      <c r="B1725" s="17" t="s">
        <v>16105</v>
      </c>
      <c r="C1725" s="17" t="s">
        <v>16106</v>
      </c>
      <c r="D1725" s="17" t="s">
        <v>16107</v>
      </c>
      <c r="E1725" s="17" t="s">
        <v>2324</v>
      </c>
      <c r="F1725" s="17" t="s">
        <v>16108</v>
      </c>
      <c r="G1725" s="18">
        <v>1</v>
      </c>
      <c r="H1725" s="18">
        <v>12</v>
      </c>
      <c r="I1725" s="19">
        <v>0</v>
      </c>
      <c r="J1725" s="20">
        <v>1</v>
      </c>
      <c r="K1725" s="21">
        <v>0</v>
      </c>
      <c r="L1725" s="22">
        <v>0</v>
      </c>
      <c r="M1725" s="61" t="s">
        <v>30789</v>
      </c>
      <c r="N1725" s="61"/>
      <c r="O1725" s="61"/>
      <c r="P1725" s="61"/>
      <c r="Q1725" s="61"/>
      <c r="R1725" s="61"/>
    </row>
    <row r="1726" spans="1:18" x14ac:dyDescent="0.3">
      <c r="A1726" s="17" t="s">
        <v>16109</v>
      </c>
      <c r="B1726" s="17" t="s">
        <v>16110</v>
      </c>
      <c r="C1726" s="17" t="s">
        <v>16111</v>
      </c>
      <c r="D1726" s="17" t="s">
        <v>10507</v>
      </c>
      <c r="E1726" s="17" t="s">
        <v>2725</v>
      </c>
      <c r="F1726" s="17" t="s">
        <v>16112</v>
      </c>
      <c r="G1726" s="18">
        <v>1</v>
      </c>
      <c r="H1726" s="18">
        <v>1</v>
      </c>
      <c r="I1726" s="19">
        <v>0</v>
      </c>
      <c r="J1726" s="20">
        <v>1</v>
      </c>
      <c r="K1726" s="21">
        <v>0</v>
      </c>
      <c r="L1726" s="22">
        <v>0</v>
      </c>
      <c r="M1726" s="61" t="s">
        <v>30791</v>
      </c>
      <c r="N1726" s="61"/>
      <c r="O1726" s="61"/>
      <c r="P1726" s="61"/>
      <c r="Q1726" s="61"/>
      <c r="R1726" s="61"/>
    </row>
    <row r="1727" spans="1:18" x14ac:dyDescent="0.3">
      <c r="A1727" s="17" t="s">
        <v>16113</v>
      </c>
      <c r="B1727" s="17" t="s">
        <v>16114</v>
      </c>
      <c r="C1727" s="17" t="s">
        <v>10744</v>
      </c>
      <c r="D1727" s="17" t="s">
        <v>10710</v>
      </c>
      <c r="E1727" s="17" t="s">
        <v>12146</v>
      </c>
      <c r="F1727" s="17" t="s">
        <v>16115</v>
      </c>
      <c r="G1727" s="18">
        <v>1</v>
      </c>
      <c r="H1727" s="18">
        <v>5</v>
      </c>
      <c r="I1727" s="19">
        <v>0</v>
      </c>
      <c r="J1727" s="20">
        <v>1</v>
      </c>
      <c r="K1727" s="21">
        <v>0</v>
      </c>
      <c r="L1727" s="22">
        <v>0</v>
      </c>
      <c r="M1727" s="61" t="s">
        <v>30791</v>
      </c>
      <c r="N1727" s="61"/>
      <c r="O1727" s="61"/>
      <c r="P1727" s="61"/>
      <c r="Q1727" s="61"/>
      <c r="R1727" s="61"/>
    </row>
    <row r="1728" spans="1:18" x14ac:dyDescent="0.3">
      <c r="A1728" s="17" t="s">
        <v>16116</v>
      </c>
      <c r="B1728" s="17" t="s">
        <v>16117</v>
      </c>
      <c r="C1728" s="17" t="s">
        <v>10485</v>
      </c>
      <c r="D1728" s="17" t="s">
        <v>13021</v>
      </c>
      <c r="E1728" s="17" t="s">
        <v>16118</v>
      </c>
      <c r="F1728" s="17" t="s">
        <v>16119</v>
      </c>
      <c r="G1728" s="18">
        <v>1</v>
      </c>
      <c r="H1728" s="18">
        <v>1</v>
      </c>
      <c r="I1728" s="19">
        <v>0</v>
      </c>
      <c r="J1728" s="20">
        <v>1</v>
      </c>
      <c r="K1728" s="21">
        <v>0</v>
      </c>
      <c r="L1728" s="22">
        <v>0</v>
      </c>
      <c r="M1728" s="61" t="s">
        <v>30787</v>
      </c>
      <c r="N1728" s="61"/>
      <c r="O1728" s="61"/>
      <c r="P1728" s="61"/>
      <c r="Q1728" s="61"/>
      <c r="R1728" s="61"/>
    </row>
    <row r="1729" spans="1:18" x14ac:dyDescent="0.3">
      <c r="A1729" s="17" t="s">
        <v>16120</v>
      </c>
      <c r="B1729" s="17" t="s">
        <v>16121</v>
      </c>
      <c r="C1729" s="17" t="s">
        <v>16122</v>
      </c>
      <c r="D1729" s="17" t="s">
        <v>16123</v>
      </c>
      <c r="E1729" s="17" t="s">
        <v>2444</v>
      </c>
      <c r="F1729" s="17" t="s">
        <v>16124</v>
      </c>
      <c r="G1729" s="18">
        <v>1</v>
      </c>
      <c r="H1729" s="18">
        <v>1</v>
      </c>
      <c r="I1729" s="19">
        <v>0</v>
      </c>
      <c r="J1729" s="20">
        <v>1</v>
      </c>
      <c r="K1729" s="21">
        <v>0</v>
      </c>
      <c r="L1729" s="22">
        <v>0</v>
      </c>
      <c r="M1729" s="61" t="s">
        <v>30791</v>
      </c>
      <c r="N1729" s="61"/>
      <c r="O1729" s="61"/>
      <c r="P1729" s="61"/>
      <c r="Q1729" s="61"/>
      <c r="R1729" s="61"/>
    </row>
    <row r="1730" spans="1:18" x14ac:dyDescent="0.3">
      <c r="A1730" s="17" t="s">
        <v>16125</v>
      </c>
      <c r="B1730" s="17" t="s">
        <v>16126</v>
      </c>
      <c r="C1730" s="17" t="s">
        <v>16127</v>
      </c>
      <c r="D1730" s="17" t="s">
        <v>10507</v>
      </c>
      <c r="E1730" s="17" t="s">
        <v>2157</v>
      </c>
      <c r="F1730" s="17" t="s">
        <v>16128</v>
      </c>
      <c r="G1730" s="18">
        <v>1</v>
      </c>
      <c r="H1730" s="18">
        <v>1</v>
      </c>
      <c r="I1730" s="19">
        <v>0</v>
      </c>
      <c r="J1730" s="20">
        <v>1</v>
      </c>
      <c r="K1730" s="21">
        <v>0</v>
      </c>
      <c r="L1730" s="22">
        <v>0</v>
      </c>
      <c r="M1730" s="61" t="s">
        <v>30791</v>
      </c>
      <c r="N1730" s="61"/>
      <c r="O1730" s="61"/>
      <c r="P1730" s="61"/>
      <c r="Q1730" s="61"/>
      <c r="R1730" s="61"/>
    </row>
    <row r="1731" spans="1:18" x14ac:dyDescent="0.3">
      <c r="A1731" s="17" t="s">
        <v>16129</v>
      </c>
      <c r="B1731" s="17" t="s">
        <v>16130</v>
      </c>
      <c r="C1731" s="17" t="s">
        <v>10485</v>
      </c>
      <c r="D1731" s="17" t="s">
        <v>14510</v>
      </c>
      <c r="E1731" s="17" t="s">
        <v>2085</v>
      </c>
      <c r="F1731" s="17" t="s">
        <v>16131</v>
      </c>
      <c r="G1731" s="18">
        <v>1</v>
      </c>
      <c r="H1731" s="18">
        <v>1</v>
      </c>
      <c r="I1731" s="19">
        <v>0</v>
      </c>
      <c r="J1731" s="20">
        <v>1</v>
      </c>
      <c r="K1731" s="21">
        <v>0</v>
      </c>
      <c r="L1731" s="22">
        <v>0</v>
      </c>
      <c r="M1731" s="61" t="s">
        <v>30791</v>
      </c>
      <c r="N1731" s="61"/>
      <c r="O1731" s="61"/>
      <c r="P1731" s="61"/>
      <c r="Q1731" s="61"/>
      <c r="R1731" s="61"/>
    </row>
    <row r="1732" spans="1:18" x14ac:dyDescent="0.3">
      <c r="A1732" s="17" t="s">
        <v>4958</v>
      </c>
      <c r="B1732" s="17" t="s">
        <v>16132</v>
      </c>
      <c r="C1732" s="17" t="s">
        <v>10485</v>
      </c>
      <c r="D1732" s="17" t="s">
        <v>10507</v>
      </c>
      <c r="E1732" s="17" t="s">
        <v>2114</v>
      </c>
      <c r="F1732" s="17" t="s">
        <v>16133</v>
      </c>
      <c r="G1732" s="18">
        <v>1</v>
      </c>
      <c r="H1732" s="18">
        <v>1</v>
      </c>
      <c r="I1732" s="19">
        <v>0</v>
      </c>
      <c r="J1732" s="20">
        <v>0</v>
      </c>
      <c r="K1732" s="21">
        <v>1</v>
      </c>
      <c r="L1732" s="22">
        <v>0</v>
      </c>
      <c r="M1732" s="61" t="s">
        <v>30790</v>
      </c>
      <c r="N1732" s="61"/>
      <c r="O1732" s="61"/>
      <c r="P1732" s="61"/>
      <c r="Q1732" s="61"/>
      <c r="R1732" s="61"/>
    </row>
    <row r="1733" spans="1:18" x14ac:dyDescent="0.3">
      <c r="A1733" s="17" t="s">
        <v>8202</v>
      </c>
      <c r="B1733" s="17" t="s">
        <v>16134</v>
      </c>
      <c r="C1733" s="17" t="s">
        <v>16135</v>
      </c>
      <c r="D1733" s="17" t="s">
        <v>10507</v>
      </c>
      <c r="E1733" s="17" t="s">
        <v>5959</v>
      </c>
      <c r="F1733" s="17" t="s">
        <v>16136</v>
      </c>
      <c r="G1733" s="18">
        <v>1</v>
      </c>
      <c r="H1733" s="18">
        <v>1</v>
      </c>
      <c r="I1733" s="19">
        <v>0</v>
      </c>
      <c r="J1733" s="20">
        <v>0</v>
      </c>
      <c r="K1733" s="21">
        <v>0</v>
      </c>
      <c r="L1733" s="22">
        <v>1</v>
      </c>
      <c r="M1733" s="61" t="s">
        <v>30790</v>
      </c>
      <c r="N1733" s="61"/>
      <c r="O1733" s="61"/>
      <c r="P1733" s="61"/>
      <c r="Q1733" s="61"/>
      <c r="R1733" s="61"/>
    </row>
    <row r="1734" spans="1:18" x14ac:dyDescent="0.3">
      <c r="A1734" s="17" t="s">
        <v>16137</v>
      </c>
      <c r="B1734" s="17" t="s">
        <v>16138</v>
      </c>
      <c r="C1734" s="17" t="s">
        <v>15004</v>
      </c>
      <c r="D1734" s="17" t="s">
        <v>11597</v>
      </c>
      <c r="E1734" s="17" t="s">
        <v>2044</v>
      </c>
      <c r="F1734" s="17" t="s">
        <v>16139</v>
      </c>
      <c r="G1734" s="18">
        <v>1</v>
      </c>
      <c r="H1734" s="18">
        <v>1</v>
      </c>
      <c r="I1734" s="19">
        <v>0</v>
      </c>
      <c r="J1734" s="20">
        <v>1</v>
      </c>
      <c r="K1734" s="21">
        <v>0</v>
      </c>
      <c r="L1734" s="22">
        <v>0</v>
      </c>
      <c r="M1734" s="61" t="s">
        <v>30789</v>
      </c>
      <c r="N1734" s="61"/>
      <c r="O1734" s="61"/>
      <c r="P1734" s="61"/>
      <c r="Q1734" s="61"/>
      <c r="R1734" s="61"/>
    </row>
    <row r="1735" spans="1:18" x14ac:dyDescent="0.3">
      <c r="A1735" s="17" t="s">
        <v>6812</v>
      </c>
      <c r="B1735" s="17" t="s">
        <v>16140</v>
      </c>
      <c r="C1735" s="17" t="s">
        <v>16141</v>
      </c>
      <c r="D1735" s="17" t="s">
        <v>11556</v>
      </c>
      <c r="E1735" s="17" t="s">
        <v>2641</v>
      </c>
      <c r="F1735" s="17" t="s">
        <v>16142</v>
      </c>
      <c r="G1735" s="18">
        <v>1</v>
      </c>
      <c r="H1735" s="18">
        <v>1</v>
      </c>
      <c r="I1735" s="19">
        <v>0</v>
      </c>
      <c r="J1735" s="20">
        <v>0</v>
      </c>
      <c r="K1735" s="21">
        <v>0</v>
      </c>
      <c r="L1735" s="22">
        <v>1</v>
      </c>
      <c r="M1735" s="61" t="s">
        <v>30790</v>
      </c>
      <c r="N1735" s="61"/>
      <c r="O1735" s="61"/>
      <c r="P1735" s="61"/>
      <c r="Q1735" s="61"/>
      <c r="R1735" s="61"/>
    </row>
    <row r="1736" spans="1:18" x14ac:dyDescent="0.3">
      <c r="A1736" s="17" t="s">
        <v>16143</v>
      </c>
      <c r="B1736" s="17" t="s">
        <v>16144</v>
      </c>
      <c r="C1736" s="17" t="s">
        <v>16145</v>
      </c>
      <c r="D1736" s="17" t="s">
        <v>16146</v>
      </c>
      <c r="E1736" s="17" t="s">
        <v>3969</v>
      </c>
      <c r="F1736" s="17" t="s">
        <v>16147</v>
      </c>
      <c r="G1736" s="18">
        <v>1</v>
      </c>
      <c r="H1736" s="18">
        <v>2</v>
      </c>
      <c r="I1736" s="19">
        <v>0</v>
      </c>
      <c r="J1736" s="20">
        <v>1</v>
      </c>
      <c r="K1736" s="21">
        <v>0</v>
      </c>
      <c r="L1736" s="22">
        <v>0</v>
      </c>
      <c r="M1736" s="61" t="s">
        <v>30791</v>
      </c>
      <c r="N1736" s="61"/>
      <c r="O1736" s="61"/>
      <c r="P1736" s="61"/>
      <c r="Q1736" s="61"/>
      <c r="R1736" s="61"/>
    </row>
    <row r="1737" spans="1:18" x14ac:dyDescent="0.3">
      <c r="A1737" s="17" t="s">
        <v>16148</v>
      </c>
      <c r="B1737" s="17" t="s">
        <v>16149</v>
      </c>
      <c r="C1737" s="17" t="s">
        <v>16150</v>
      </c>
      <c r="D1737" s="17" t="s">
        <v>10710</v>
      </c>
      <c r="E1737" s="17" t="s">
        <v>2518</v>
      </c>
      <c r="F1737" s="17" t="s">
        <v>16151</v>
      </c>
      <c r="G1737" s="18">
        <v>1</v>
      </c>
      <c r="H1737" s="18">
        <v>5</v>
      </c>
      <c r="I1737" s="19">
        <v>1</v>
      </c>
      <c r="J1737" s="20">
        <v>0</v>
      </c>
      <c r="K1737" s="21">
        <v>0</v>
      </c>
      <c r="L1737" s="22">
        <v>0</v>
      </c>
      <c r="M1737" s="61" t="s">
        <v>30789</v>
      </c>
      <c r="N1737" s="61"/>
      <c r="O1737" s="61"/>
      <c r="P1737" s="61"/>
      <c r="Q1737" s="61"/>
      <c r="R1737" s="61"/>
    </row>
    <row r="1738" spans="1:18" x14ac:dyDescent="0.3">
      <c r="A1738" s="17" t="s">
        <v>16152</v>
      </c>
      <c r="B1738" s="17" t="s">
        <v>16153</v>
      </c>
      <c r="C1738" s="17" t="s">
        <v>16154</v>
      </c>
      <c r="D1738" s="17" t="s">
        <v>15238</v>
      </c>
      <c r="E1738" s="17" t="s">
        <v>2324</v>
      </c>
      <c r="F1738" s="17" t="s">
        <v>16155</v>
      </c>
      <c r="G1738" s="18">
        <v>1</v>
      </c>
      <c r="H1738" s="18">
        <v>1</v>
      </c>
      <c r="I1738" s="19">
        <v>0</v>
      </c>
      <c r="J1738" s="20">
        <v>1</v>
      </c>
      <c r="K1738" s="21">
        <v>0</v>
      </c>
      <c r="L1738" s="22">
        <v>0</v>
      </c>
      <c r="M1738" s="61" t="s">
        <v>30791</v>
      </c>
      <c r="N1738" s="61"/>
      <c r="O1738" s="61"/>
      <c r="P1738" s="61"/>
      <c r="Q1738" s="61"/>
      <c r="R1738" s="61"/>
    </row>
    <row r="1739" spans="1:18" x14ac:dyDescent="0.3">
      <c r="A1739" s="17" t="s">
        <v>16156</v>
      </c>
      <c r="B1739" s="17" t="s">
        <v>16157</v>
      </c>
      <c r="C1739" s="17" t="s">
        <v>16158</v>
      </c>
      <c r="D1739" s="17" t="s">
        <v>10507</v>
      </c>
      <c r="E1739" s="17" t="s">
        <v>3532</v>
      </c>
      <c r="F1739" s="17" t="s">
        <v>16156</v>
      </c>
      <c r="G1739" s="18">
        <v>1</v>
      </c>
      <c r="H1739" s="18">
        <v>1</v>
      </c>
      <c r="I1739" s="19">
        <v>0</v>
      </c>
      <c r="J1739" s="20">
        <v>1</v>
      </c>
      <c r="K1739" s="21">
        <v>0</v>
      </c>
      <c r="L1739" s="22">
        <v>0</v>
      </c>
      <c r="M1739" s="61" t="s">
        <v>30789</v>
      </c>
      <c r="N1739" s="61"/>
      <c r="O1739" s="61"/>
      <c r="P1739" s="61"/>
      <c r="Q1739" s="61"/>
      <c r="R1739" s="61"/>
    </row>
    <row r="1740" spans="1:18" x14ac:dyDescent="0.3">
      <c r="A1740" s="17" t="s">
        <v>16159</v>
      </c>
      <c r="B1740" s="17" t="s">
        <v>16160</v>
      </c>
      <c r="C1740" s="17" t="s">
        <v>16161</v>
      </c>
      <c r="D1740" s="17" t="s">
        <v>10507</v>
      </c>
      <c r="E1740" s="17" t="s">
        <v>2039</v>
      </c>
      <c r="F1740" s="17" t="s">
        <v>16162</v>
      </c>
      <c r="G1740" s="18">
        <v>1</v>
      </c>
      <c r="H1740" s="18">
        <v>12</v>
      </c>
      <c r="I1740" s="19">
        <v>0</v>
      </c>
      <c r="J1740" s="20">
        <v>1</v>
      </c>
      <c r="K1740" s="21">
        <v>0</v>
      </c>
      <c r="L1740" s="22">
        <v>0</v>
      </c>
      <c r="M1740" s="61" t="s">
        <v>30791</v>
      </c>
      <c r="N1740" s="61"/>
      <c r="O1740" s="61"/>
      <c r="P1740" s="61"/>
      <c r="Q1740" s="61"/>
      <c r="R1740" s="61"/>
    </row>
    <row r="1741" spans="1:18" x14ac:dyDescent="0.3">
      <c r="A1741" s="17" t="s">
        <v>8474</v>
      </c>
      <c r="B1741" s="17" t="s">
        <v>16163</v>
      </c>
      <c r="C1741" s="17" t="s">
        <v>10485</v>
      </c>
      <c r="D1741" s="17" t="s">
        <v>10507</v>
      </c>
      <c r="E1741" s="17" t="s">
        <v>5372</v>
      </c>
      <c r="F1741" s="17" t="s">
        <v>16164</v>
      </c>
      <c r="G1741" s="18">
        <v>1</v>
      </c>
      <c r="H1741" s="18">
        <v>1</v>
      </c>
      <c r="I1741" s="19">
        <v>0</v>
      </c>
      <c r="J1741" s="20">
        <v>0</v>
      </c>
      <c r="K1741" s="21">
        <v>0</v>
      </c>
      <c r="L1741" s="22">
        <v>1</v>
      </c>
      <c r="M1741" s="61" t="s">
        <v>30786</v>
      </c>
      <c r="N1741" s="61"/>
      <c r="O1741" s="61"/>
      <c r="P1741" s="61"/>
      <c r="Q1741" s="61"/>
      <c r="R1741" s="61"/>
    </row>
    <row r="1742" spans="1:18" x14ac:dyDescent="0.3">
      <c r="A1742" s="17" t="s">
        <v>16165</v>
      </c>
      <c r="B1742" s="17" t="s">
        <v>16166</v>
      </c>
      <c r="C1742" s="17" t="s">
        <v>15168</v>
      </c>
      <c r="D1742" s="17" t="s">
        <v>10451</v>
      </c>
      <c r="E1742" s="17" t="s">
        <v>2157</v>
      </c>
      <c r="F1742" s="17" t="s">
        <v>16167</v>
      </c>
      <c r="G1742" s="18">
        <v>1</v>
      </c>
      <c r="H1742" s="18">
        <v>2</v>
      </c>
      <c r="I1742" s="19">
        <v>0</v>
      </c>
      <c r="J1742" s="20">
        <v>1</v>
      </c>
      <c r="K1742" s="21">
        <v>0</v>
      </c>
      <c r="L1742" s="22">
        <v>0</v>
      </c>
      <c r="M1742" s="61" t="s">
        <v>30791</v>
      </c>
      <c r="N1742" s="61"/>
      <c r="O1742" s="61"/>
      <c r="P1742" s="61"/>
      <c r="Q1742" s="61"/>
      <c r="R1742" s="61"/>
    </row>
    <row r="1743" spans="1:18" x14ac:dyDescent="0.3">
      <c r="A1743" s="17" t="s">
        <v>7775</v>
      </c>
      <c r="B1743" s="17" t="s">
        <v>16168</v>
      </c>
      <c r="C1743" s="17" t="s">
        <v>16169</v>
      </c>
      <c r="D1743" s="17" t="s">
        <v>10507</v>
      </c>
      <c r="E1743" s="17" t="s">
        <v>2725</v>
      </c>
      <c r="F1743" s="17" t="s">
        <v>16170</v>
      </c>
      <c r="G1743" s="18">
        <v>1</v>
      </c>
      <c r="H1743" s="18">
        <v>2</v>
      </c>
      <c r="I1743" s="19">
        <v>0</v>
      </c>
      <c r="J1743" s="20">
        <v>0</v>
      </c>
      <c r="K1743" s="21">
        <v>0</v>
      </c>
      <c r="L1743" s="22">
        <v>1</v>
      </c>
      <c r="M1743" s="61" t="s">
        <v>30790</v>
      </c>
      <c r="N1743" s="61"/>
      <c r="O1743" s="61"/>
      <c r="P1743" s="61"/>
      <c r="Q1743" s="61"/>
      <c r="R1743" s="61"/>
    </row>
    <row r="1744" spans="1:18" x14ac:dyDescent="0.3">
      <c r="A1744" s="17" t="s">
        <v>8166</v>
      </c>
      <c r="B1744" s="17" t="s">
        <v>8167</v>
      </c>
      <c r="C1744" s="17" t="s">
        <v>16171</v>
      </c>
      <c r="D1744" s="17" t="s">
        <v>10507</v>
      </c>
      <c r="E1744" s="17" t="s">
        <v>2174</v>
      </c>
      <c r="F1744" s="17" t="s">
        <v>16172</v>
      </c>
      <c r="G1744" s="18">
        <v>1</v>
      </c>
      <c r="H1744" s="18">
        <v>12</v>
      </c>
      <c r="I1744" s="19">
        <v>0</v>
      </c>
      <c r="J1744" s="20">
        <v>0</v>
      </c>
      <c r="K1744" s="21">
        <v>0</v>
      </c>
      <c r="L1744" s="22">
        <v>1</v>
      </c>
      <c r="M1744" s="61" t="s">
        <v>30790</v>
      </c>
      <c r="N1744" s="61"/>
      <c r="O1744" s="61"/>
      <c r="P1744" s="61"/>
      <c r="Q1744" s="61"/>
      <c r="R1744" s="61"/>
    </row>
    <row r="1745" spans="1:18" x14ac:dyDescent="0.3">
      <c r="A1745" s="17" t="s">
        <v>5833</v>
      </c>
      <c r="B1745" s="17" t="s">
        <v>16173</v>
      </c>
      <c r="C1745" s="17" t="s">
        <v>16174</v>
      </c>
      <c r="D1745" s="17" t="s">
        <v>10507</v>
      </c>
      <c r="E1745" s="17" t="s">
        <v>2114</v>
      </c>
      <c r="F1745" s="17" t="s">
        <v>16175</v>
      </c>
      <c r="G1745" s="18">
        <v>1</v>
      </c>
      <c r="H1745" s="18">
        <v>2</v>
      </c>
      <c r="I1745" s="19">
        <v>0</v>
      </c>
      <c r="J1745" s="20">
        <v>0</v>
      </c>
      <c r="K1745" s="21">
        <v>0</v>
      </c>
      <c r="L1745" s="22">
        <v>1</v>
      </c>
      <c r="M1745" s="61" t="s">
        <v>30790</v>
      </c>
      <c r="N1745" s="61"/>
      <c r="O1745" s="61"/>
      <c r="P1745" s="61"/>
      <c r="Q1745" s="61"/>
      <c r="R1745" s="61"/>
    </row>
    <row r="1746" spans="1:18" x14ac:dyDescent="0.3">
      <c r="A1746" s="17" t="s">
        <v>16176</v>
      </c>
      <c r="B1746" s="17" t="s">
        <v>16177</v>
      </c>
      <c r="C1746" s="17" t="s">
        <v>14130</v>
      </c>
      <c r="D1746" s="17" t="s">
        <v>10985</v>
      </c>
      <c r="E1746" s="17" t="s">
        <v>2281</v>
      </c>
      <c r="F1746" s="17" t="s">
        <v>16178</v>
      </c>
      <c r="G1746" s="18">
        <v>1</v>
      </c>
      <c r="H1746" s="18">
        <v>1</v>
      </c>
      <c r="I1746" s="19">
        <v>0</v>
      </c>
      <c r="J1746" s="20">
        <v>1</v>
      </c>
      <c r="K1746" s="21">
        <v>0</v>
      </c>
      <c r="L1746" s="22">
        <v>0</v>
      </c>
      <c r="M1746" s="61" t="s">
        <v>30791</v>
      </c>
      <c r="N1746" s="61"/>
      <c r="O1746" s="61"/>
      <c r="P1746" s="61"/>
      <c r="Q1746" s="61"/>
      <c r="R1746" s="61"/>
    </row>
    <row r="1747" spans="1:18" x14ac:dyDescent="0.3">
      <c r="A1747" s="17" t="s">
        <v>9720</v>
      </c>
      <c r="B1747" s="17" t="s">
        <v>16179</v>
      </c>
      <c r="C1747" s="17" t="s">
        <v>10485</v>
      </c>
      <c r="D1747" s="17" t="s">
        <v>10507</v>
      </c>
      <c r="E1747" s="17" t="s">
        <v>7938</v>
      </c>
      <c r="F1747" s="17" t="s">
        <v>16180</v>
      </c>
      <c r="G1747" s="18">
        <v>1</v>
      </c>
      <c r="H1747" s="18">
        <v>1</v>
      </c>
      <c r="I1747" s="19">
        <v>0</v>
      </c>
      <c r="J1747" s="20">
        <v>0</v>
      </c>
      <c r="K1747" s="21">
        <v>0</v>
      </c>
      <c r="L1747" s="22">
        <v>1</v>
      </c>
      <c r="M1747" s="61" t="s">
        <v>30790</v>
      </c>
      <c r="N1747" s="61"/>
      <c r="O1747" s="61"/>
      <c r="P1747" s="61"/>
      <c r="Q1747" s="61"/>
      <c r="R1747" s="61"/>
    </row>
    <row r="1748" spans="1:18" x14ac:dyDescent="0.3">
      <c r="A1748" s="17" t="s">
        <v>10343</v>
      </c>
      <c r="B1748" s="17" t="s">
        <v>16181</v>
      </c>
      <c r="C1748" s="17" t="s">
        <v>16182</v>
      </c>
      <c r="D1748" s="17" t="s">
        <v>10507</v>
      </c>
      <c r="E1748" s="17" t="s">
        <v>3324</v>
      </c>
      <c r="F1748" s="17" t="s">
        <v>16183</v>
      </c>
      <c r="G1748" s="18">
        <v>1</v>
      </c>
      <c r="H1748" s="18">
        <v>1</v>
      </c>
      <c r="I1748" s="19">
        <v>0</v>
      </c>
      <c r="J1748" s="20">
        <v>0</v>
      </c>
      <c r="K1748" s="21">
        <v>0</v>
      </c>
      <c r="L1748" s="22">
        <v>1</v>
      </c>
      <c r="M1748" s="61" t="s">
        <v>30790</v>
      </c>
      <c r="N1748" s="61"/>
      <c r="O1748" s="61"/>
      <c r="P1748" s="61"/>
      <c r="Q1748" s="61"/>
      <c r="R1748" s="61"/>
    </row>
    <row r="1749" spans="1:18" x14ac:dyDescent="0.3">
      <c r="A1749" s="17" t="s">
        <v>2594</v>
      </c>
      <c r="B1749" s="17" t="s">
        <v>16184</v>
      </c>
      <c r="C1749" s="17" t="s">
        <v>16185</v>
      </c>
      <c r="D1749" s="17" t="s">
        <v>10507</v>
      </c>
      <c r="E1749" s="17" t="s">
        <v>2596</v>
      </c>
      <c r="F1749" s="17" t="s">
        <v>16186</v>
      </c>
      <c r="G1749" s="18">
        <v>1</v>
      </c>
      <c r="H1749" s="18">
        <v>3</v>
      </c>
      <c r="I1749" s="19">
        <v>0</v>
      </c>
      <c r="J1749" s="20">
        <v>0</v>
      </c>
      <c r="K1749" s="21">
        <v>1</v>
      </c>
      <c r="L1749" s="22">
        <v>0</v>
      </c>
      <c r="M1749" s="61" t="s">
        <v>30790</v>
      </c>
      <c r="N1749" s="61"/>
      <c r="O1749" s="61"/>
      <c r="P1749" s="61"/>
      <c r="Q1749" s="61"/>
      <c r="R1749" s="61"/>
    </row>
    <row r="1750" spans="1:18" x14ac:dyDescent="0.3">
      <c r="A1750" s="17" t="s">
        <v>16187</v>
      </c>
      <c r="B1750" s="17" t="s">
        <v>16188</v>
      </c>
      <c r="C1750" s="17" t="s">
        <v>10485</v>
      </c>
      <c r="D1750" s="17" t="s">
        <v>11319</v>
      </c>
      <c r="E1750" s="17" t="s">
        <v>2080</v>
      </c>
      <c r="F1750" s="17" t="s">
        <v>16189</v>
      </c>
      <c r="G1750" s="18">
        <v>1</v>
      </c>
      <c r="H1750" s="18">
        <v>1</v>
      </c>
      <c r="I1750" s="19">
        <v>0</v>
      </c>
      <c r="J1750" s="20">
        <v>1</v>
      </c>
      <c r="K1750" s="21">
        <v>0</v>
      </c>
      <c r="L1750" s="22">
        <v>0</v>
      </c>
      <c r="M1750" s="61" t="s">
        <v>30791</v>
      </c>
      <c r="N1750" s="61"/>
      <c r="O1750" s="61"/>
      <c r="P1750" s="61"/>
      <c r="Q1750" s="61"/>
      <c r="R1750" s="61"/>
    </row>
    <row r="1751" spans="1:18" x14ac:dyDescent="0.3">
      <c r="A1751" s="17" t="s">
        <v>16190</v>
      </c>
      <c r="B1751" s="17" t="s">
        <v>16191</v>
      </c>
      <c r="C1751" s="17" t="s">
        <v>10485</v>
      </c>
      <c r="D1751" s="17" t="s">
        <v>10507</v>
      </c>
      <c r="E1751" s="17" t="s">
        <v>2211</v>
      </c>
      <c r="F1751" s="17" t="s">
        <v>16192</v>
      </c>
      <c r="G1751" s="18">
        <v>1</v>
      </c>
      <c r="H1751" s="18">
        <v>1</v>
      </c>
      <c r="I1751" s="19">
        <v>0</v>
      </c>
      <c r="J1751" s="20">
        <v>1</v>
      </c>
      <c r="K1751" s="21">
        <v>0</v>
      </c>
      <c r="L1751" s="22">
        <v>0</v>
      </c>
      <c r="M1751" s="61" t="s">
        <v>30790</v>
      </c>
      <c r="N1751" s="61"/>
      <c r="O1751" s="61"/>
      <c r="P1751" s="61"/>
      <c r="Q1751" s="61"/>
      <c r="R1751" s="61"/>
    </row>
    <row r="1752" spans="1:18" x14ac:dyDescent="0.3">
      <c r="A1752" s="17" t="s">
        <v>3185</v>
      </c>
      <c r="B1752" s="17" t="s">
        <v>16193</v>
      </c>
      <c r="C1752" s="17" t="s">
        <v>10485</v>
      </c>
      <c r="D1752" s="17" t="s">
        <v>10507</v>
      </c>
      <c r="E1752" s="17" t="s">
        <v>2123</v>
      </c>
      <c r="F1752" s="17" t="s">
        <v>16194</v>
      </c>
      <c r="G1752" s="18">
        <v>1</v>
      </c>
      <c r="H1752" s="18">
        <v>1</v>
      </c>
      <c r="I1752" s="19">
        <v>0</v>
      </c>
      <c r="J1752" s="20">
        <v>0</v>
      </c>
      <c r="K1752" s="21">
        <v>1</v>
      </c>
      <c r="L1752" s="22">
        <v>0</v>
      </c>
      <c r="M1752" s="61" t="s">
        <v>30790</v>
      </c>
      <c r="N1752" s="61"/>
      <c r="O1752" s="61"/>
      <c r="P1752" s="61"/>
      <c r="Q1752" s="61"/>
      <c r="R1752" s="61"/>
    </row>
    <row r="1753" spans="1:18" x14ac:dyDescent="0.3">
      <c r="A1753" s="17" t="s">
        <v>16195</v>
      </c>
      <c r="B1753" s="17" t="s">
        <v>16196</v>
      </c>
      <c r="C1753" s="17" t="s">
        <v>16197</v>
      </c>
      <c r="D1753" s="17" t="s">
        <v>11768</v>
      </c>
      <c r="E1753" s="17" t="s">
        <v>16198</v>
      </c>
      <c r="F1753" s="17" t="s">
        <v>16199</v>
      </c>
      <c r="G1753" s="18">
        <v>1</v>
      </c>
      <c r="H1753" s="18">
        <v>4</v>
      </c>
      <c r="I1753" s="19">
        <v>0</v>
      </c>
      <c r="J1753" s="20">
        <v>1</v>
      </c>
      <c r="K1753" s="21">
        <v>0</v>
      </c>
      <c r="L1753" s="22">
        <v>0</v>
      </c>
      <c r="M1753" s="61" t="s">
        <v>30789</v>
      </c>
      <c r="N1753" s="61"/>
      <c r="O1753" s="61"/>
      <c r="P1753" s="61"/>
      <c r="Q1753" s="61"/>
      <c r="R1753" s="61"/>
    </row>
    <row r="1754" spans="1:18" x14ac:dyDescent="0.3">
      <c r="A1754" s="17" t="s">
        <v>16200</v>
      </c>
      <c r="B1754" s="17" t="s">
        <v>16201</v>
      </c>
      <c r="C1754" s="17" t="s">
        <v>10485</v>
      </c>
      <c r="D1754" s="17" t="s">
        <v>10710</v>
      </c>
      <c r="E1754" s="17" t="s">
        <v>4099</v>
      </c>
      <c r="F1754" s="17" t="s">
        <v>16202</v>
      </c>
      <c r="G1754" s="18">
        <v>1</v>
      </c>
      <c r="H1754" s="18">
        <v>1</v>
      </c>
      <c r="I1754" s="19">
        <v>0</v>
      </c>
      <c r="J1754" s="20">
        <v>1</v>
      </c>
      <c r="K1754" s="21">
        <v>0</v>
      </c>
      <c r="L1754" s="22">
        <v>0</v>
      </c>
      <c r="M1754" s="61" t="s">
        <v>30788</v>
      </c>
      <c r="N1754" s="61"/>
      <c r="O1754" s="61"/>
      <c r="P1754" s="61"/>
      <c r="Q1754" s="61"/>
      <c r="R1754" s="61"/>
    </row>
    <row r="1755" spans="1:18" x14ac:dyDescent="0.3">
      <c r="A1755" s="17" t="s">
        <v>5159</v>
      </c>
      <c r="B1755" s="17" t="s">
        <v>5160</v>
      </c>
      <c r="C1755" s="17" t="s">
        <v>16203</v>
      </c>
      <c r="D1755" s="17" t="s">
        <v>11644</v>
      </c>
      <c r="E1755" s="17" t="s">
        <v>2080</v>
      </c>
      <c r="F1755" s="17" t="s">
        <v>16204</v>
      </c>
      <c r="G1755" s="18">
        <v>1</v>
      </c>
      <c r="H1755" s="18">
        <v>1</v>
      </c>
      <c r="I1755" s="19">
        <v>0</v>
      </c>
      <c r="J1755" s="20">
        <v>0</v>
      </c>
      <c r="K1755" s="21">
        <v>1</v>
      </c>
      <c r="L1755" s="22">
        <v>0</v>
      </c>
      <c r="M1755" s="61" t="s">
        <v>30790</v>
      </c>
      <c r="N1755" s="61"/>
      <c r="O1755" s="61"/>
      <c r="P1755" s="61"/>
      <c r="Q1755" s="61"/>
      <c r="R1755" s="61"/>
    </row>
    <row r="1756" spans="1:18" x14ac:dyDescent="0.3">
      <c r="A1756" s="17" t="s">
        <v>16205</v>
      </c>
      <c r="B1756" s="17" t="s">
        <v>16206</v>
      </c>
      <c r="C1756" s="17" t="s">
        <v>16207</v>
      </c>
      <c r="D1756" s="17" t="s">
        <v>10507</v>
      </c>
      <c r="E1756" s="17" t="s">
        <v>14991</v>
      </c>
      <c r="F1756" s="17" t="s">
        <v>16208</v>
      </c>
      <c r="G1756" s="18">
        <v>1</v>
      </c>
      <c r="H1756" s="18">
        <v>2</v>
      </c>
      <c r="I1756" s="19">
        <v>0</v>
      </c>
      <c r="J1756" s="20">
        <v>1</v>
      </c>
      <c r="K1756" s="21">
        <v>0</v>
      </c>
      <c r="L1756" s="22">
        <v>0</v>
      </c>
      <c r="M1756" s="61" t="s">
        <v>30789</v>
      </c>
      <c r="N1756" s="61"/>
      <c r="O1756" s="61"/>
      <c r="P1756" s="61"/>
      <c r="Q1756" s="61"/>
      <c r="R1756" s="61"/>
    </row>
    <row r="1757" spans="1:18" x14ac:dyDescent="0.3">
      <c r="A1757" s="17" t="s">
        <v>6598</v>
      </c>
      <c r="B1757" s="17" t="s">
        <v>16209</v>
      </c>
      <c r="C1757" s="17" t="s">
        <v>16210</v>
      </c>
      <c r="D1757" s="17" t="s">
        <v>10507</v>
      </c>
      <c r="E1757" s="17" t="s">
        <v>2725</v>
      </c>
      <c r="F1757" s="17" t="s">
        <v>16211</v>
      </c>
      <c r="G1757" s="18">
        <v>1</v>
      </c>
      <c r="H1757" s="18">
        <v>1</v>
      </c>
      <c r="I1757" s="19">
        <v>0</v>
      </c>
      <c r="J1757" s="20">
        <v>0</v>
      </c>
      <c r="K1757" s="21">
        <v>0</v>
      </c>
      <c r="L1757" s="22">
        <v>1</v>
      </c>
      <c r="M1757" s="61" t="s">
        <v>30790</v>
      </c>
      <c r="N1757" s="61"/>
      <c r="O1757" s="61"/>
      <c r="P1757" s="61"/>
      <c r="Q1757" s="61"/>
      <c r="R1757" s="61"/>
    </row>
    <row r="1758" spans="1:18" x14ac:dyDescent="0.3">
      <c r="A1758" s="17" t="s">
        <v>5604</v>
      </c>
      <c r="B1758" s="17" t="s">
        <v>16212</v>
      </c>
      <c r="C1758" s="17" t="s">
        <v>16213</v>
      </c>
      <c r="D1758" s="17" t="s">
        <v>10507</v>
      </c>
      <c r="E1758" s="17" t="s">
        <v>2114</v>
      </c>
      <c r="F1758" s="17" t="s">
        <v>16214</v>
      </c>
      <c r="G1758" s="18">
        <v>1</v>
      </c>
      <c r="H1758" s="18">
        <v>1</v>
      </c>
      <c r="I1758" s="19">
        <v>0</v>
      </c>
      <c r="J1758" s="20">
        <v>0</v>
      </c>
      <c r="K1758" s="21">
        <v>0</v>
      </c>
      <c r="L1758" s="22">
        <v>1</v>
      </c>
      <c r="M1758" s="61" t="s">
        <v>30790</v>
      </c>
      <c r="N1758" s="61"/>
      <c r="O1758" s="61"/>
      <c r="P1758" s="61"/>
      <c r="Q1758" s="61"/>
      <c r="R1758" s="61"/>
    </row>
    <row r="1759" spans="1:18" x14ac:dyDescent="0.3">
      <c r="A1759" s="17" t="s">
        <v>16215</v>
      </c>
      <c r="B1759" s="17" t="s">
        <v>16216</v>
      </c>
      <c r="C1759" s="17" t="s">
        <v>16217</v>
      </c>
      <c r="D1759" s="17" t="s">
        <v>10949</v>
      </c>
      <c r="E1759" s="17" t="s">
        <v>2157</v>
      </c>
      <c r="F1759" s="17" t="s">
        <v>16218</v>
      </c>
      <c r="G1759" s="18">
        <v>1</v>
      </c>
      <c r="H1759" s="18">
        <v>3</v>
      </c>
      <c r="I1759" s="19">
        <v>0</v>
      </c>
      <c r="J1759" s="20">
        <v>1</v>
      </c>
      <c r="K1759" s="21">
        <v>0</v>
      </c>
      <c r="L1759" s="22">
        <v>0</v>
      </c>
      <c r="M1759" s="61" t="s">
        <v>30789</v>
      </c>
      <c r="N1759" s="61"/>
      <c r="O1759" s="61"/>
      <c r="P1759" s="61"/>
      <c r="Q1759" s="61"/>
      <c r="R1759" s="61"/>
    </row>
    <row r="1760" spans="1:18" x14ac:dyDescent="0.3">
      <c r="A1760" s="17" t="s">
        <v>9349</v>
      </c>
      <c r="B1760" s="17" t="s">
        <v>9350</v>
      </c>
      <c r="C1760" s="17" t="s">
        <v>10688</v>
      </c>
      <c r="D1760" s="17" t="s">
        <v>10507</v>
      </c>
      <c r="E1760" s="17" t="s">
        <v>9329</v>
      </c>
      <c r="F1760" s="17" t="s">
        <v>16219</v>
      </c>
      <c r="G1760" s="18">
        <v>1</v>
      </c>
      <c r="H1760" s="18">
        <v>1</v>
      </c>
      <c r="I1760" s="19">
        <v>0</v>
      </c>
      <c r="J1760" s="20">
        <v>0</v>
      </c>
      <c r="K1760" s="21">
        <v>0</v>
      </c>
      <c r="L1760" s="22">
        <v>1</v>
      </c>
      <c r="M1760" s="61" t="s">
        <v>30790</v>
      </c>
      <c r="N1760" s="61"/>
      <c r="O1760" s="61"/>
      <c r="P1760" s="61"/>
      <c r="Q1760" s="61"/>
      <c r="R1760" s="61"/>
    </row>
    <row r="1761" spans="1:18" x14ac:dyDescent="0.3">
      <c r="A1761" s="17" t="s">
        <v>8292</v>
      </c>
      <c r="B1761" s="17" t="s">
        <v>16220</v>
      </c>
      <c r="C1761" s="17" t="s">
        <v>10485</v>
      </c>
      <c r="D1761" s="17" t="s">
        <v>16221</v>
      </c>
      <c r="E1761" s="17" t="s">
        <v>2967</v>
      </c>
      <c r="F1761" s="17" t="s">
        <v>16222</v>
      </c>
      <c r="G1761" s="18">
        <v>1</v>
      </c>
      <c r="H1761" s="18">
        <v>4</v>
      </c>
      <c r="I1761" s="19">
        <v>0</v>
      </c>
      <c r="J1761" s="20">
        <v>0</v>
      </c>
      <c r="K1761" s="21">
        <v>0</v>
      </c>
      <c r="L1761" s="22">
        <v>1</v>
      </c>
      <c r="M1761" s="61" t="s">
        <v>30790</v>
      </c>
      <c r="N1761" s="61"/>
      <c r="O1761" s="61"/>
      <c r="P1761" s="61"/>
      <c r="Q1761" s="61"/>
      <c r="R1761" s="61"/>
    </row>
    <row r="1762" spans="1:18" x14ac:dyDescent="0.3">
      <c r="A1762" s="17" t="s">
        <v>16223</v>
      </c>
      <c r="B1762" s="17" t="s">
        <v>16224</v>
      </c>
      <c r="C1762" s="17" t="s">
        <v>16225</v>
      </c>
      <c r="D1762" s="17" t="s">
        <v>10507</v>
      </c>
      <c r="E1762" s="17" t="s">
        <v>2044</v>
      </c>
      <c r="F1762" s="17" t="s">
        <v>16226</v>
      </c>
      <c r="G1762" s="18">
        <v>1</v>
      </c>
      <c r="H1762" s="18">
        <v>1</v>
      </c>
      <c r="I1762" s="19">
        <v>0</v>
      </c>
      <c r="J1762" s="20">
        <v>1</v>
      </c>
      <c r="K1762" s="21">
        <v>0</v>
      </c>
      <c r="L1762" s="22">
        <v>0</v>
      </c>
      <c r="M1762" s="61" t="s">
        <v>30791</v>
      </c>
      <c r="N1762" s="61"/>
      <c r="O1762" s="61"/>
      <c r="P1762" s="61"/>
      <c r="Q1762" s="61"/>
      <c r="R1762" s="61"/>
    </row>
    <row r="1763" spans="1:18" x14ac:dyDescent="0.3">
      <c r="A1763" s="17" t="s">
        <v>8915</v>
      </c>
      <c r="B1763" s="17" t="s">
        <v>16227</v>
      </c>
      <c r="C1763" s="17" t="s">
        <v>16228</v>
      </c>
      <c r="D1763" s="17" t="s">
        <v>11847</v>
      </c>
      <c r="E1763" s="17" t="s">
        <v>8917</v>
      </c>
      <c r="F1763" s="17" t="s">
        <v>16229</v>
      </c>
      <c r="G1763" s="18">
        <v>1</v>
      </c>
      <c r="H1763" s="18">
        <v>1</v>
      </c>
      <c r="I1763" s="19">
        <v>0</v>
      </c>
      <c r="J1763" s="20">
        <v>0</v>
      </c>
      <c r="K1763" s="21">
        <v>0</v>
      </c>
      <c r="L1763" s="22">
        <v>1</v>
      </c>
      <c r="M1763" s="61" t="s">
        <v>30790</v>
      </c>
      <c r="N1763" s="61"/>
      <c r="O1763" s="61"/>
      <c r="P1763" s="61"/>
      <c r="Q1763" s="61"/>
      <c r="R1763" s="61"/>
    </row>
    <row r="1764" spans="1:18" x14ac:dyDescent="0.3">
      <c r="A1764" s="17" t="s">
        <v>16230</v>
      </c>
      <c r="B1764" s="17" t="s">
        <v>16231</v>
      </c>
      <c r="C1764" s="17" t="s">
        <v>16232</v>
      </c>
      <c r="D1764" s="17" t="s">
        <v>10507</v>
      </c>
      <c r="E1764" s="17" t="s">
        <v>2211</v>
      </c>
      <c r="F1764" s="17" t="s">
        <v>16233</v>
      </c>
      <c r="G1764" s="18">
        <v>1</v>
      </c>
      <c r="H1764" s="18">
        <v>3</v>
      </c>
      <c r="I1764" s="19">
        <v>1</v>
      </c>
      <c r="J1764" s="20">
        <v>0</v>
      </c>
      <c r="K1764" s="21">
        <v>0</v>
      </c>
      <c r="L1764" s="22">
        <v>0</v>
      </c>
      <c r="M1764" s="61" t="s">
        <v>30789</v>
      </c>
      <c r="N1764" s="61"/>
      <c r="O1764" s="61"/>
      <c r="P1764" s="61"/>
      <c r="Q1764" s="61"/>
      <c r="R1764" s="61"/>
    </row>
    <row r="1765" spans="1:18" x14ac:dyDescent="0.3">
      <c r="A1765" s="17" t="s">
        <v>16234</v>
      </c>
      <c r="B1765" s="17" t="s">
        <v>16235</v>
      </c>
      <c r="C1765" s="17" t="s">
        <v>11314</v>
      </c>
      <c r="D1765" s="17" t="s">
        <v>10461</v>
      </c>
      <c r="E1765" s="17" t="s">
        <v>2849</v>
      </c>
      <c r="F1765" s="17" t="s">
        <v>16236</v>
      </c>
      <c r="G1765" s="18">
        <v>1</v>
      </c>
      <c r="H1765" s="18">
        <v>1</v>
      </c>
      <c r="I1765" s="19">
        <v>0</v>
      </c>
      <c r="J1765" s="20">
        <v>1</v>
      </c>
      <c r="K1765" s="21">
        <v>0</v>
      </c>
      <c r="L1765" s="22">
        <v>0</v>
      </c>
      <c r="M1765" s="61" t="s">
        <v>30789</v>
      </c>
      <c r="N1765" s="61"/>
      <c r="O1765" s="61"/>
      <c r="P1765" s="61"/>
      <c r="Q1765" s="61"/>
      <c r="R1765" s="61"/>
    </row>
    <row r="1766" spans="1:18" x14ac:dyDescent="0.3">
      <c r="A1766" s="17" t="s">
        <v>16237</v>
      </c>
      <c r="B1766" s="17" t="s">
        <v>16238</v>
      </c>
      <c r="C1766" s="17" t="s">
        <v>16239</v>
      </c>
      <c r="D1766" s="17" t="s">
        <v>10507</v>
      </c>
      <c r="E1766" s="17" t="s">
        <v>2725</v>
      </c>
      <c r="F1766" s="17" t="s">
        <v>16240</v>
      </c>
      <c r="G1766" s="18">
        <v>1</v>
      </c>
      <c r="H1766" s="18">
        <v>3</v>
      </c>
      <c r="I1766" s="19">
        <v>0</v>
      </c>
      <c r="J1766" s="20">
        <v>1</v>
      </c>
      <c r="K1766" s="21">
        <v>0</v>
      </c>
      <c r="L1766" s="22">
        <v>0</v>
      </c>
      <c r="M1766" s="61" t="s">
        <v>30791</v>
      </c>
      <c r="N1766" s="61"/>
      <c r="O1766" s="61"/>
      <c r="P1766" s="61"/>
      <c r="Q1766" s="61"/>
      <c r="R1766" s="61"/>
    </row>
    <row r="1767" spans="1:18" x14ac:dyDescent="0.3">
      <c r="A1767" s="17" t="s">
        <v>16241</v>
      </c>
      <c r="B1767" s="17" t="s">
        <v>16242</v>
      </c>
      <c r="C1767" s="17" t="s">
        <v>11555</v>
      </c>
      <c r="D1767" s="17" t="s">
        <v>10980</v>
      </c>
      <c r="E1767" s="17" t="s">
        <v>2689</v>
      </c>
      <c r="F1767" s="17" t="s">
        <v>16243</v>
      </c>
      <c r="G1767" s="18">
        <v>1</v>
      </c>
      <c r="H1767" s="18">
        <v>1</v>
      </c>
      <c r="I1767" s="19">
        <v>0</v>
      </c>
      <c r="J1767" s="20">
        <v>1</v>
      </c>
      <c r="K1767" s="21">
        <v>0</v>
      </c>
      <c r="L1767" s="22">
        <v>0</v>
      </c>
      <c r="M1767" s="61" t="s">
        <v>30789</v>
      </c>
      <c r="N1767" s="61"/>
      <c r="O1767" s="61"/>
      <c r="P1767" s="61"/>
      <c r="Q1767" s="61"/>
      <c r="R1767" s="61"/>
    </row>
    <row r="1768" spans="1:18" x14ac:dyDescent="0.3">
      <c r="A1768" s="17" t="s">
        <v>8778</v>
      </c>
      <c r="B1768" s="17" t="s">
        <v>16244</v>
      </c>
      <c r="C1768" s="17" t="s">
        <v>10485</v>
      </c>
      <c r="D1768" s="17" t="s">
        <v>10507</v>
      </c>
      <c r="E1768" s="17" t="s">
        <v>2331</v>
      </c>
      <c r="F1768" s="17" t="s">
        <v>16245</v>
      </c>
      <c r="G1768" s="18">
        <v>1</v>
      </c>
      <c r="H1768" s="18">
        <v>1</v>
      </c>
      <c r="I1768" s="19">
        <v>0</v>
      </c>
      <c r="J1768" s="20">
        <v>0</v>
      </c>
      <c r="K1768" s="21">
        <v>0</v>
      </c>
      <c r="L1768" s="22">
        <v>1</v>
      </c>
      <c r="M1768" s="61" t="s">
        <v>30790</v>
      </c>
      <c r="N1768" s="61"/>
      <c r="O1768" s="61"/>
      <c r="P1768" s="61"/>
      <c r="Q1768" s="61"/>
      <c r="R1768" s="61"/>
    </row>
    <row r="1769" spans="1:18" x14ac:dyDescent="0.3">
      <c r="A1769" s="17" t="s">
        <v>8147</v>
      </c>
      <c r="B1769" s="17" t="s">
        <v>16246</v>
      </c>
      <c r="C1769" s="17" t="s">
        <v>11894</v>
      </c>
      <c r="D1769" s="17" t="s">
        <v>10584</v>
      </c>
      <c r="E1769" s="17" t="s">
        <v>2409</v>
      </c>
      <c r="F1769" s="17" t="s">
        <v>16247</v>
      </c>
      <c r="G1769" s="18">
        <v>1</v>
      </c>
      <c r="H1769" s="18">
        <v>1</v>
      </c>
      <c r="I1769" s="19">
        <v>0</v>
      </c>
      <c r="J1769" s="20">
        <v>0</v>
      </c>
      <c r="K1769" s="21">
        <v>0</v>
      </c>
      <c r="L1769" s="22">
        <v>1</v>
      </c>
      <c r="M1769" s="61" t="s">
        <v>30790</v>
      </c>
      <c r="N1769" s="61"/>
      <c r="O1769" s="61"/>
      <c r="P1769" s="61"/>
      <c r="Q1769" s="61"/>
      <c r="R1769" s="61"/>
    </row>
    <row r="1770" spans="1:18" x14ac:dyDescent="0.3">
      <c r="A1770" s="17" t="s">
        <v>5070</v>
      </c>
      <c r="B1770" s="17" t="s">
        <v>16248</v>
      </c>
      <c r="C1770" s="17" t="s">
        <v>16249</v>
      </c>
      <c r="D1770" s="17" t="s">
        <v>16250</v>
      </c>
      <c r="E1770" s="17" t="s">
        <v>4163</v>
      </c>
      <c r="F1770" s="17" t="s">
        <v>16251</v>
      </c>
      <c r="G1770" s="18">
        <v>1</v>
      </c>
      <c r="H1770" s="18">
        <v>1</v>
      </c>
      <c r="I1770" s="19">
        <v>0</v>
      </c>
      <c r="J1770" s="20">
        <v>0</v>
      </c>
      <c r="K1770" s="21">
        <v>1</v>
      </c>
      <c r="L1770" s="22">
        <v>0</v>
      </c>
      <c r="M1770" s="61" t="s">
        <v>30790</v>
      </c>
      <c r="N1770" s="61"/>
      <c r="O1770" s="61"/>
      <c r="P1770" s="61"/>
      <c r="Q1770" s="61"/>
      <c r="R1770" s="61"/>
    </row>
    <row r="1771" spans="1:18" x14ac:dyDescent="0.3">
      <c r="A1771" s="17" t="s">
        <v>4208</v>
      </c>
      <c r="B1771" s="17" t="s">
        <v>16252</v>
      </c>
      <c r="C1771" s="17" t="s">
        <v>10485</v>
      </c>
      <c r="D1771" s="17" t="s">
        <v>16253</v>
      </c>
      <c r="E1771" s="17" t="s">
        <v>3969</v>
      </c>
      <c r="F1771" s="17" t="s">
        <v>16254</v>
      </c>
      <c r="G1771" s="18">
        <v>1</v>
      </c>
      <c r="H1771" s="18">
        <v>1</v>
      </c>
      <c r="I1771" s="19">
        <v>0</v>
      </c>
      <c r="J1771" s="20">
        <v>0</v>
      </c>
      <c r="K1771" s="21">
        <v>1</v>
      </c>
      <c r="L1771" s="22">
        <v>0</v>
      </c>
      <c r="M1771" s="61" t="s">
        <v>30790</v>
      </c>
      <c r="N1771" s="61"/>
      <c r="O1771" s="61"/>
      <c r="P1771" s="61"/>
      <c r="Q1771" s="61"/>
      <c r="R1771" s="61"/>
    </row>
    <row r="1772" spans="1:18" x14ac:dyDescent="0.3">
      <c r="A1772" s="17" t="s">
        <v>2554</v>
      </c>
      <c r="B1772" s="17" t="s">
        <v>16255</v>
      </c>
      <c r="C1772" s="17" t="s">
        <v>14145</v>
      </c>
      <c r="D1772" s="17" t="s">
        <v>10507</v>
      </c>
      <c r="E1772" s="17" t="s">
        <v>2556</v>
      </c>
      <c r="F1772" s="17" t="s">
        <v>16256</v>
      </c>
      <c r="G1772" s="18">
        <v>1</v>
      </c>
      <c r="H1772" s="18">
        <v>1</v>
      </c>
      <c r="I1772" s="19">
        <v>0</v>
      </c>
      <c r="J1772" s="20">
        <v>0</v>
      </c>
      <c r="K1772" s="21">
        <v>1</v>
      </c>
      <c r="L1772" s="22">
        <v>0</v>
      </c>
      <c r="M1772" s="61" t="s">
        <v>30790</v>
      </c>
      <c r="N1772" s="61"/>
      <c r="O1772" s="61"/>
      <c r="P1772" s="61"/>
      <c r="Q1772" s="61"/>
      <c r="R1772" s="61"/>
    </row>
    <row r="1773" spans="1:18" x14ac:dyDescent="0.3">
      <c r="A1773" s="17" t="s">
        <v>16257</v>
      </c>
      <c r="B1773" s="17" t="s">
        <v>16258</v>
      </c>
      <c r="C1773" s="17" t="s">
        <v>10485</v>
      </c>
      <c r="D1773" s="17" t="s">
        <v>10507</v>
      </c>
      <c r="E1773" s="17" t="s">
        <v>16259</v>
      </c>
      <c r="F1773" s="17" t="s">
        <v>16260</v>
      </c>
      <c r="G1773" s="18">
        <v>1</v>
      </c>
      <c r="H1773" s="18">
        <v>2</v>
      </c>
      <c r="I1773" s="19">
        <v>0</v>
      </c>
      <c r="J1773" s="20">
        <v>1</v>
      </c>
      <c r="K1773" s="21">
        <v>0</v>
      </c>
      <c r="L1773" s="22">
        <v>0</v>
      </c>
      <c r="M1773" s="61" t="s">
        <v>30791</v>
      </c>
      <c r="N1773" s="61"/>
      <c r="O1773" s="61"/>
      <c r="P1773" s="61"/>
      <c r="Q1773" s="61"/>
      <c r="R1773" s="61"/>
    </row>
    <row r="1774" spans="1:18" x14ac:dyDescent="0.3">
      <c r="A1774" s="17" t="s">
        <v>16261</v>
      </c>
      <c r="B1774" s="17" t="s">
        <v>16262</v>
      </c>
      <c r="C1774" s="17" t="s">
        <v>16263</v>
      </c>
      <c r="D1774" s="17" t="s">
        <v>16264</v>
      </c>
      <c r="E1774" s="17" t="s">
        <v>16265</v>
      </c>
      <c r="F1774" s="17" t="s">
        <v>16266</v>
      </c>
      <c r="G1774" s="18">
        <v>1</v>
      </c>
      <c r="H1774" s="18">
        <v>1</v>
      </c>
      <c r="I1774" s="19">
        <v>0</v>
      </c>
      <c r="J1774" s="20">
        <v>1</v>
      </c>
      <c r="K1774" s="21">
        <v>0</v>
      </c>
      <c r="L1774" s="22">
        <v>0</v>
      </c>
      <c r="M1774" s="61" t="s">
        <v>30791</v>
      </c>
      <c r="N1774" s="61"/>
      <c r="O1774" s="61"/>
      <c r="P1774" s="61"/>
      <c r="Q1774" s="61"/>
      <c r="R1774" s="61"/>
    </row>
    <row r="1775" spans="1:18" x14ac:dyDescent="0.3">
      <c r="A1775" s="17" t="s">
        <v>16267</v>
      </c>
      <c r="B1775" s="17" t="s">
        <v>16268</v>
      </c>
      <c r="C1775" s="17" t="s">
        <v>10485</v>
      </c>
      <c r="D1775" s="17" t="s">
        <v>10507</v>
      </c>
      <c r="E1775" s="17" t="s">
        <v>2556</v>
      </c>
      <c r="F1775" s="17" t="s">
        <v>16269</v>
      </c>
      <c r="G1775" s="18">
        <v>1</v>
      </c>
      <c r="H1775" s="18">
        <v>1</v>
      </c>
      <c r="I1775" s="19">
        <v>0</v>
      </c>
      <c r="J1775" s="20">
        <v>1</v>
      </c>
      <c r="K1775" s="21">
        <v>0</v>
      </c>
      <c r="L1775" s="22">
        <v>0</v>
      </c>
      <c r="M1775" s="61" t="s">
        <v>30791</v>
      </c>
      <c r="N1775" s="61"/>
      <c r="O1775" s="61"/>
      <c r="P1775" s="61"/>
      <c r="Q1775" s="61"/>
      <c r="R1775" s="61"/>
    </row>
    <row r="1776" spans="1:18" x14ac:dyDescent="0.3">
      <c r="A1776" s="17" t="s">
        <v>7825</v>
      </c>
      <c r="B1776" s="17" t="s">
        <v>16270</v>
      </c>
      <c r="C1776" s="17" t="s">
        <v>16271</v>
      </c>
      <c r="D1776" s="17" t="s">
        <v>16272</v>
      </c>
      <c r="E1776" s="17" t="s">
        <v>7520</v>
      </c>
      <c r="F1776" s="17" t="s">
        <v>16273</v>
      </c>
      <c r="G1776" s="18">
        <v>1</v>
      </c>
      <c r="H1776" s="18">
        <v>1</v>
      </c>
      <c r="I1776" s="19">
        <v>0</v>
      </c>
      <c r="J1776" s="20">
        <v>0</v>
      </c>
      <c r="K1776" s="21">
        <v>0</v>
      </c>
      <c r="L1776" s="22">
        <v>1</v>
      </c>
      <c r="M1776" s="61" t="s">
        <v>30790</v>
      </c>
      <c r="N1776" s="61"/>
      <c r="O1776" s="61"/>
      <c r="P1776" s="61"/>
      <c r="Q1776" s="61"/>
      <c r="R1776" s="61"/>
    </row>
    <row r="1777" spans="1:18" x14ac:dyDescent="0.3">
      <c r="A1777" s="17" t="s">
        <v>7793</v>
      </c>
      <c r="B1777" s="17" t="s">
        <v>16274</v>
      </c>
      <c r="C1777" s="17" t="s">
        <v>16275</v>
      </c>
      <c r="D1777" s="17" t="s">
        <v>10507</v>
      </c>
      <c r="E1777" s="17" t="s">
        <v>2346</v>
      </c>
      <c r="F1777" s="17" t="s">
        <v>16276</v>
      </c>
      <c r="G1777" s="18">
        <v>1</v>
      </c>
      <c r="H1777" s="18">
        <v>1</v>
      </c>
      <c r="I1777" s="19">
        <v>0</v>
      </c>
      <c r="J1777" s="20">
        <v>0</v>
      </c>
      <c r="K1777" s="21">
        <v>0</v>
      </c>
      <c r="L1777" s="22">
        <v>1</v>
      </c>
      <c r="M1777" s="61" t="s">
        <v>30787</v>
      </c>
      <c r="N1777" s="61"/>
      <c r="O1777" s="61"/>
      <c r="P1777" s="61"/>
      <c r="Q1777" s="61"/>
      <c r="R1777" s="61"/>
    </row>
    <row r="1778" spans="1:18" x14ac:dyDescent="0.3">
      <c r="A1778" s="17" t="s">
        <v>3087</v>
      </c>
      <c r="B1778" s="17" t="s">
        <v>16277</v>
      </c>
      <c r="C1778" s="17" t="s">
        <v>16278</v>
      </c>
      <c r="D1778" s="17" t="s">
        <v>10695</v>
      </c>
      <c r="E1778" s="17" t="s">
        <v>2324</v>
      </c>
      <c r="F1778" s="17" t="s">
        <v>16279</v>
      </c>
      <c r="G1778" s="18">
        <v>1</v>
      </c>
      <c r="H1778" s="18">
        <v>2</v>
      </c>
      <c r="I1778" s="19">
        <v>0</v>
      </c>
      <c r="J1778" s="20">
        <v>0</v>
      </c>
      <c r="K1778" s="21">
        <v>1</v>
      </c>
      <c r="L1778" s="22">
        <v>0</v>
      </c>
      <c r="M1778" s="61" t="s">
        <v>30790</v>
      </c>
      <c r="N1778" s="61"/>
      <c r="O1778" s="61"/>
      <c r="P1778" s="61"/>
      <c r="Q1778" s="61"/>
      <c r="R1778" s="61"/>
    </row>
    <row r="1779" spans="1:18" x14ac:dyDescent="0.3">
      <c r="A1779" s="17" t="s">
        <v>6947</v>
      </c>
      <c r="B1779" s="17" t="s">
        <v>16280</v>
      </c>
      <c r="C1779" s="17" t="s">
        <v>10485</v>
      </c>
      <c r="D1779" s="17" t="s">
        <v>10507</v>
      </c>
      <c r="E1779" s="17" t="s">
        <v>6944</v>
      </c>
      <c r="F1779" s="17" t="s">
        <v>16281</v>
      </c>
      <c r="G1779" s="18">
        <v>1</v>
      </c>
      <c r="H1779" s="18">
        <v>1</v>
      </c>
      <c r="I1779" s="19">
        <v>0</v>
      </c>
      <c r="J1779" s="20">
        <v>0</v>
      </c>
      <c r="K1779" s="21">
        <v>0</v>
      </c>
      <c r="L1779" s="22">
        <v>1</v>
      </c>
      <c r="M1779" s="61" t="s">
        <v>30790</v>
      </c>
      <c r="N1779" s="61"/>
      <c r="O1779" s="61"/>
      <c r="P1779" s="61"/>
      <c r="Q1779" s="61"/>
      <c r="R1779" s="61"/>
    </row>
    <row r="1780" spans="1:18" x14ac:dyDescent="0.3">
      <c r="A1780" s="17" t="s">
        <v>7105</v>
      </c>
      <c r="B1780" s="17" t="s">
        <v>16282</v>
      </c>
      <c r="C1780" s="17" t="s">
        <v>10485</v>
      </c>
      <c r="D1780" s="17" t="s">
        <v>10507</v>
      </c>
      <c r="E1780" s="17" t="s">
        <v>6916</v>
      </c>
      <c r="F1780" s="17" t="s">
        <v>16283</v>
      </c>
      <c r="G1780" s="18">
        <v>1</v>
      </c>
      <c r="H1780" s="18">
        <v>6</v>
      </c>
      <c r="I1780" s="19">
        <v>0</v>
      </c>
      <c r="J1780" s="20">
        <v>0</v>
      </c>
      <c r="K1780" s="21">
        <v>0</v>
      </c>
      <c r="L1780" s="22">
        <v>1</v>
      </c>
      <c r="M1780" s="61" t="s">
        <v>30790</v>
      </c>
      <c r="N1780" s="61"/>
      <c r="O1780" s="61"/>
      <c r="P1780" s="61"/>
      <c r="Q1780" s="61"/>
      <c r="R1780" s="61"/>
    </row>
    <row r="1781" spans="1:18" x14ac:dyDescent="0.3">
      <c r="A1781" s="17" t="s">
        <v>4653</v>
      </c>
      <c r="B1781" s="17" t="s">
        <v>16284</v>
      </c>
      <c r="C1781" s="17" t="s">
        <v>10485</v>
      </c>
      <c r="D1781" s="17" t="s">
        <v>11504</v>
      </c>
      <c r="E1781" s="17" t="s">
        <v>2181</v>
      </c>
      <c r="F1781" s="17" t="s">
        <v>16285</v>
      </c>
      <c r="G1781" s="18">
        <v>1</v>
      </c>
      <c r="H1781" s="18">
        <v>1</v>
      </c>
      <c r="I1781" s="19">
        <v>0</v>
      </c>
      <c r="J1781" s="20">
        <v>0</v>
      </c>
      <c r="K1781" s="21">
        <v>1</v>
      </c>
      <c r="L1781" s="22">
        <v>0</v>
      </c>
      <c r="M1781" s="61" t="s">
        <v>30789</v>
      </c>
      <c r="N1781" s="61"/>
      <c r="O1781" s="61"/>
      <c r="P1781" s="61"/>
      <c r="Q1781" s="61"/>
      <c r="R1781" s="61"/>
    </row>
    <row r="1782" spans="1:18" x14ac:dyDescent="0.3">
      <c r="A1782" s="17" t="s">
        <v>16286</v>
      </c>
      <c r="B1782" s="17" t="s">
        <v>16287</v>
      </c>
      <c r="C1782" s="17" t="s">
        <v>15140</v>
      </c>
      <c r="D1782" s="17" t="s">
        <v>10587</v>
      </c>
      <c r="E1782" s="17" t="s">
        <v>2689</v>
      </c>
      <c r="F1782" s="17" t="s">
        <v>16288</v>
      </c>
      <c r="G1782" s="18">
        <v>1</v>
      </c>
      <c r="H1782" s="18">
        <v>2</v>
      </c>
      <c r="I1782" s="19">
        <v>0</v>
      </c>
      <c r="J1782" s="20">
        <v>1</v>
      </c>
      <c r="K1782" s="21">
        <v>0</v>
      </c>
      <c r="L1782" s="22">
        <v>0</v>
      </c>
      <c r="M1782" s="61" t="s">
        <v>30791</v>
      </c>
      <c r="N1782" s="61"/>
      <c r="O1782" s="61"/>
      <c r="P1782" s="61"/>
      <c r="Q1782" s="61"/>
      <c r="R1782" s="61"/>
    </row>
    <row r="1783" spans="1:18" x14ac:dyDescent="0.3">
      <c r="A1783" s="17" t="s">
        <v>3449</v>
      </c>
      <c r="B1783" s="17" t="s">
        <v>16289</v>
      </c>
      <c r="C1783" s="17" t="s">
        <v>16290</v>
      </c>
      <c r="D1783" s="17" t="s">
        <v>10507</v>
      </c>
      <c r="E1783" s="17" t="s">
        <v>2146</v>
      </c>
      <c r="F1783" s="17" t="s">
        <v>16291</v>
      </c>
      <c r="G1783" s="18">
        <v>1</v>
      </c>
      <c r="H1783" s="18">
        <v>4</v>
      </c>
      <c r="I1783" s="19">
        <v>0</v>
      </c>
      <c r="J1783" s="20">
        <v>0</v>
      </c>
      <c r="K1783" s="21">
        <v>1</v>
      </c>
      <c r="L1783" s="22">
        <v>0</v>
      </c>
      <c r="M1783" s="61" t="s">
        <v>30790</v>
      </c>
      <c r="N1783" s="61"/>
      <c r="O1783" s="61"/>
      <c r="P1783" s="61"/>
      <c r="Q1783" s="61"/>
      <c r="R1783" s="61"/>
    </row>
    <row r="1784" spans="1:18" x14ac:dyDescent="0.3">
      <c r="A1784" s="17" t="s">
        <v>16292</v>
      </c>
      <c r="B1784" s="17" t="s">
        <v>16293</v>
      </c>
      <c r="C1784" s="17" t="s">
        <v>16294</v>
      </c>
      <c r="D1784" s="17" t="s">
        <v>10507</v>
      </c>
      <c r="E1784" s="17" t="s">
        <v>2324</v>
      </c>
      <c r="F1784" s="17" t="s">
        <v>16295</v>
      </c>
      <c r="G1784" s="18">
        <v>1</v>
      </c>
      <c r="H1784" s="18">
        <v>2</v>
      </c>
      <c r="I1784" s="19">
        <v>0</v>
      </c>
      <c r="J1784" s="20">
        <v>1</v>
      </c>
      <c r="K1784" s="21">
        <v>0</v>
      </c>
      <c r="L1784" s="22">
        <v>0</v>
      </c>
      <c r="M1784" s="61" t="s">
        <v>30791</v>
      </c>
      <c r="N1784" s="61"/>
      <c r="O1784" s="61"/>
      <c r="P1784" s="61"/>
      <c r="Q1784" s="61"/>
      <c r="R1784" s="61"/>
    </row>
    <row r="1785" spans="1:18" x14ac:dyDescent="0.3">
      <c r="A1785" s="17" t="s">
        <v>16296</v>
      </c>
      <c r="B1785" s="17" t="s">
        <v>11997</v>
      </c>
      <c r="C1785" s="17" t="s">
        <v>16297</v>
      </c>
      <c r="D1785" s="17" t="s">
        <v>10710</v>
      </c>
      <c r="E1785" s="17" t="s">
        <v>11999</v>
      </c>
      <c r="F1785" s="17" t="s">
        <v>16298</v>
      </c>
      <c r="G1785" s="18">
        <v>1</v>
      </c>
      <c r="H1785" s="18">
        <v>1</v>
      </c>
      <c r="I1785" s="19">
        <v>1</v>
      </c>
      <c r="J1785" s="20">
        <v>0</v>
      </c>
      <c r="K1785" s="21">
        <v>0</v>
      </c>
      <c r="L1785" s="22">
        <v>0</v>
      </c>
      <c r="M1785" s="61" t="s">
        <v>30789</v>
      </c>
      <c r="N1785" s="61"/>
      <c r="O1785" s="61"/>
      <c r="P1785" s="61"/>
      <c r="Q1785" s="61"/>
      <c r="R1785" s="61"/>
    </row>
    <row r="1786" spans="1:18" x14ac:dyDescent="0.3">
      <c r="A1786" s="17" t="s">
        <v>16299</v>
      </c>
      <c r="B1786" s="17" t="s">
        <v>16300</v>
      </c>
      <c r="C1786" s="17" t="s">
        <v>12887</v>
      </c>
      <c r="D1786" s="17" t="s">
        <v>10507</v>
      </c>
      <c r="E1786" s="17" t="s">
        <v>2556</v>
      </c>
      <c r="F1786" s="17" t="s">
        <v>16301</v>
      </c>
      <c r="G1786" s="18">
        <v>1</v>
      </c>
      <c r="H1786" s="18">
        <v>4</v>
      </c>
      <c r="I1786" s="19">
        <v>1</v>
      </c>
      <c r="J1786" s="20">
        <v>0</v>
      </c>
      <c r="K1786" s="21">
        <v>0</v>
      </c>
      <c r="L1786" s="22">
        <v>0</v>
      </c>
      <c r="M1786" s="61" t="s">
        <v>30789</v>
      </c>
      <c r="N1786" s="61"/>
      <c r="O1786" s="61"/>
      <c r="P1786" s="61"/>
      <c r="Q1786" s="61"/>
      <c r="R1786" s="61"/>
    </row>
    <row r="1787" spans="1:18" x14ac:dyDescent="0.3">
      <c r="A1787" s="17" t="s">
        <v>6597</v>
      </c>
      <c r="B1787" s="17" t="s">
        <v>16209</v>
      </c>
      <c r="C1787" s="17" t="s">
        <v>16302</v>
      </c>
      <c r="D1787" s="17" t="s">
        <v>10507</v>
      </c>
      <c r="E1787" s="17" t="s">
        <v>2725</v>
      </c>
      <c r="F1787" s="17" t="s">
        <v>16303</v>
      </c>
      <c r="G1787" s="18">
        <v>1</v>
      </c>
      <c r="H1787" s="18">
        <v>1</v>
      </c>
      <c r="I1787" s="19">
        <v>0</v>
      </c>
      <c r="J1787" s="20">
        <v>0</v>
      </c>
      <c r="K1787" s="21">
        <v>0</v>
      </c>
      <c r="L1787" s="22">
        <v>1</v>
      </c>
      <c r="M1787" s="61" t="s">
        <v>30790</v>
      </c>
      <c r="N1787" s="61"/>
      <c r="O1787" s="61"/>
      <c r="P1787" s="61"/>
      <c r="Q1787" s="61"/>
      <c r="R1787" s="61"/>
    </row>
    <row r="1788" spans="1:18" x14ac:dyDescent="0.3">
      <c r="A1788" s="17" t="s">
        <v>16304</v>
      </c>
      <c r="B1788" s="17" t="s">
        <v>16305</v>
      </c>
      <c r="C1788" s="17" t="s">
        <v>16306</v>
      </c>
      <c r="D1788" s="17" t="s">
        <v>11144</v>
      </c>
      <c r="E1788" s="17" t="s">
        <v>7602</v>
      </c>
      <c r="F1788" s="17" t="s">
        <v>16307</v>
      </c>
      <c r="G1788" s="18">
        <v>1</v>
      </c>
      <c r="H1788" s="18">
        <v>2</v>
      </c>
      <c r="I1788" s="19">
        <v>0</v>
      </c>
      <c r="J1788" s="20">
        <v>1</v>
      </c>
      <c r="K1788" s="21">
        <v>0</v>
      </c>
      <c r="L1788" s="22">
        <v>0</v>
      </c>
      <c r="M1788" s="61" t="s">
        <v>30789</v>
      </c>
      <c r="N1788" s="61"/>
      <c r="O1788" s="61"/>
      <c r="P1788" s="61"/>
      <c r="Q1788" s="61"/>
      <c r="R1788" s="61"/>
    </row>
    <row r="1789" spans="1:18" x14ac:dyDescent="0.3">
      <c r="A1789" s="17" t="s">
        <v>5045</v>
      </c>
      <c r="B1789" s="17" t="s">
        <v>16308</v>
      </c>
      <c r="C1789" s="17" t="s">
        <v>12958</v>
      </c>
      <c r="D1789" s="17" t="s">
        <v>16309</v>
      </c>
      <c r="E1789" s="17" t="s">
        <v>4767</v>
      </c>
      <c r="F1789" s="17" t="s">
        <v>16310</v>
      </c>
      <c r="G1789" s="18">
        <v>1</v>
      </c>
      <c r="H1789" s="18">
        <v>1</v>
      </c>
      <c r="I1789" s="19">
        <v>0</v>
      </c>
      <c r="J1789" s="20">
        <v>0</v>
      </c>
      <c r="K1789" s="21">
        <v>1</v>
      </c>
      <c r="L1789" s="22">
        <v>0</v>
      </c>
      <c r="M1789" s="61" t="s">
        <v>30790</v>
      </c>
      <c r="N1789" s="61"/>
      <c r="O1789" s="61"/>
      <c r="P1789" s="61"/>
      <c r="Q1789" s="61"/>
      <c r="R1789" s="61"/>
    </row>
    <row r="1790" spans="1:18" x14ac:dyDescent="0.3">
      <c r="A1790" s="17" t="s">
        <v>16311</v>
      </c>
      <c r="B1790" s="17" t="s">
        <v>16312</v>
      </c>
      <c r="C1790" s="17" t="s">
        <v>16313</v>
      </c>
      <c r="D1790" s="17" t="s">
        <v>12111</v>
      </c>
      <c r="E1790" s="17" t="s">
        <v>2157</v>
      </c>
      <c r="F1790" s="17" t="s">
        <v>16314</v>
      </c>
      <c r="G1790" s="18">
        <v>1</v>
      </c>
      <c r="H1790" s="18">
        <v>1</v>
      </c>
      <c r="I1790" s="19">
        <v>0</v>
      </c>
      <c r="J1790" s="20">
        <v>1</v>
      </c>
      <c r="K1790" s="21">
        <v>0</v>
      </c>
      <c r="L1790" s="22">
        <v>0</v>
      </c>
      <c r="M1790" s="61" t="s">
        <v>30791</v>
      </c>
      <c r="N1790" s="61"/>
      <c r="O1790" s="61"/>
      <c r="P1790" s="61"/>
      <c r="Q1790" s="61"/>
      <c r="R1790" s="61"/>
    </row>
    <row r="1791" spans="1:18" x14ac:dyDescent="0.3">
      <c r="A1791" s="17" t="s">
        <v>16315</v>
      </c>
      <c r="B1791" s="17" t="s">
        <v>16316</v>
      </c>
      <c r="C1791" s="17" t="s">
        <v>16317</v>
      </c>
      <c r="D1791" s="17" t="s">
        <v>10507</v>
      </c>
      <c r="E1791" s="17" t="s">
        <v>2248</v>
      </c>
      <c r="F1791" s="17" t="s">
        <v>16318</v>
      </c>
      <c r="G1791" s="18">
        <v>1</v>
      </c>
      <c r="H1791" s="18">
        <v>50</v>
      </c>
      <c r="I1791" s="19">
        <v>0</v>
      </c>
      <c r="J1791" s="20">
        <v>1</v>
      </c>
      <c r="K1791" s="21">
        <v>0</v>
      </c>
      <c r="L1791" s="22">
        <v>0</v>
      </c>
      <c r="M1791" s="61" t="s">
        <v>30791</v>
      </c>
      <c r="N1791" s="61"/>
      <c r="O1791" s="61"/>
      <c r="P1791" s="61"/>
      <c r="Q1791" s="61"/>
      <c r="R1791" s="61"/>
    </row>
    <row r="1792" spans="1:18" x14ac:dyDescent="0.3">
      <c r="A1792" s="17" t="s">
        <v>2613</v>
      </c>
      <c r="B1792" s="17" t="s">
        <v>16319</v>
      </c>
      <c r="C1792" s="17" t="s">
        <v>10485</v>
      </c>
      <c r="D1792" s="17" t="s">
        <v>13244</v>
      </c>
      <c r="E1792" s="17" t="s">
        <v>2615</v>
      </c>
      <c r="F1792" s="17" t="s">
        <v>16320</v>
      </c>
      <c r="G1792" s="18">
        <v>1</v>
      </c>
      <c r="H1792" s="18">
        <v>1</v>
      </c>
      <c r="I1792" s="19">
        <v>0</v>
      </c>
      <c r="J1792" s="20">
        <v>0</v>
      </c>
      <c r="K1792" s="21">
        <v>1</v>
      </c>
      <c r="L1792" s="22">
        <v>0</v>
      </c>
      <c r="M1792" s="61" t="s">
        <v>30790</v>
      </c>
      <c r="N1792" s="61"/>
      <c r="O1792" s="61"/>
      <c r="P1792" s="61"/>
      <c r="Q1792" s="61"/>
      <c r="R1792" s="61"/>
    </row>
    <row r="1793" spans="1:18" x14ac:dyDescent="0.3">
      <c r="A1793" s="17" t="s">
        <v>16321</v>
      </c>
      <c r="B1793" s="17" t="s">
        <v>16322</v>
      </c>
      <c r="C1793" s="17" t="s">
        <v>16323</v>
      </c>
      <c r="D1793" s="17" t="s">
        <v>11343</v>
      </c>
      <c r="E1793" s="17" t="s">
        <v>2324</v>
      </c>
      <c r="F1793" s="17" t="s">
        <v>16324</v>
      </c>
      <c r="G1793" s="18">
        <v>1</v>
      </c>
      <c r="H1793" s="18">
        <v>4</v>
      </c>
      <c r="I1793" s="19">
        <v>0</v>
      </c>
      <c r="J1793" s="20">
        <v>1</v>
      </c>
      <c r="K1793" s="21">
        <v>0</v>
      </c>
      <c r="L1793" s="22">
        <v>0</v>
      </c>
      <c r="M1793" s="61" t="s">
        <v>30791</v>
      </c>
      <c r="N1793" s="61"/>
      <c r="O1793" s="61"/>
      <c r="P1793" s="61"/>
      <c r="Q1793" s="61"/>
      <c r="R1793" s="61"/>
    </row>
    <row r="1794" spans="1:18" x14ac:dyDescent="0.3">
      <c r="A1794" s="17" t="s">
        <v>7392</v>
      </c>
      <c r="B1794" s="17" t="s">
        <v>16325</v>
      </c>
      <c r="C1794" s="17" t="s">
        <v>16326</v>
      </c>
      <c r="D1794" s="17" t="s">
        <v>10507</v>
      </c>
      <c r="E1794" s="17" t="s">
        <v>5372</v>
      </c>
      <c r="F1794" s="17" t="s">
        <v>16327</v>
      </c>
      <c r="G1794" s="18">
        <v>1</v>
      </c>
      <c r="H1794" s="18">
        <v>1</v>
      </c>
      <c r="I1794" s="19">
        <v>0</v>
      </c>
      <c r="J1794" s="20">
        <v>0</v>
      </c>
      <c r="K1794" s="21">
        <v>0</v>
      </c>
      <c r="L1794" s="22">
        <v>1</v>
      </c>
      <c r="M1794" s="61" t="s">
        <v>30786</v>
      </c>
      <c r="N1794" s="61"/>
      <c r="O1794" s="61"/>
      <c r="P1794" s="61"/>
      <c r="Q1794" s="61"/>
      <c r="R1794" s="61"/>
    </row>
    <row r="1795" spans="1:18" x14ac:dyDescent="0.3">
      <c r="A1795" s="17" t="s">
        <v>16328</v>
      </c>
      <c r="B1795" s="17" t="s">
        <v>16329</v>
      </c>
      <c r="C1795" s="17" t="s">
        <v>16330</v>
      </c>
      <c r="D1795" s="17" t="s">
        <v>16331</v>
      </c>
      <c r="E1795" s="17" t="s">
        <v>3018</v>
      </c>
      <c r="F1795" s="17" t="s">
        <v>16332</v>
      </c>
      <c r="G1795" s="18">
        <v>1</v>
      </c>
      <c r="H1795" s="18">
        <v>2</v>
      </c>
      <c r="I1795" s="19">
        <v>0</v>
      </c>
      <c r="J1795" s="20">
        <v>1</v>
      </c>
      <c r="K1795" s="21">
        <v>0</v>
      </c>
      <c r="L1795" s="22">
        <v>0</v>
      </c>
      <c r="M1795" s="61" t="s">
        <v>30789</v>
      </c>
      <c r="N1795" s="61"/>
      <c r="O1795" s="61"/>
      <c r="P1795" s="61"/>
      <c r="Q1795" s="61"/>
      <c r="R1795" s="61"/>
    </row>
    <row r="1796" spans="1:18" x14ac:dyDescent="0.3">
      <c r="A1796" s="17" t="s">
        <v>16333</v>
      </c>
      <c r="B1796" s="17" t="s">
        <v>16334</v>
      </c>
      <c r="C1796" s="17" t="s">
        <v>16335</v>
      </c>
      <c r="D1796" s="17" t="s">
        <v>11811</v>
      </c>
      <c r="E1796" s="17" t="s">
        <v>2574</v>
      </c>
      <c r="F1796" s="17" t="s">
        <v>16336</v>
      </c>
      <c r="G1796" s="18">
        <v>1</v>
      </c>
      <c r="H1796" s="18">
        <v>1</v>
      </c>
      <c r="I1796" s="19">
        <v>0</v>
      </c>
      <c r="J1796" s="20">
        <v>1</v>
      </c>
      <c r="K1796" s="21">
        <v>0</v>
      </c>
      <c r="L1796" s="22">
        <v>0</v>
      </c>
      <c r="M1796" s="61" t="s">
        <v>30789</v>
      </c>
      <c r="N1796" s="61"/>
      <c r="O1796" s="61"/>
      <c r="P1796" s="61"/>
      <c r="Q1796" s="61"/>
      <c r="R1796" s="61"/>
    </row>
    <row r="1797" spans="1:18" x14ac:dyDescent="0.3">
      <c r="A1797" s="17" t="s">
        <v>8881</v>
      </c>
      <c r="B1797" s="17" t="s">
        <v>16337</v>
      </c>
      <c r="C1797" s="17" t="s">
        <v>11470</v>
      </c>
      <c r="D1797" s="17" t="s">
        <v>10507</v>
      </c>
      <c r="E1797" s="17" t="s">
        <v>8883</v>
      </c>
      <c r="F1797" s="17" t="s">
        <v>16338</v>
      </c>
      <c r="G1797" s="18">
        <v>1</v>
      </c>
      <c r="H1797" s="18">
        <v>1</v>
      </c>
      <c r="I1797" s="19">
        <v>0</v>
      </c>
      <c r="J1797" s="20">
        <v>0</v>
      </c>
      <c r="K1797" s="21">
        <v>0</v>
      </c>
      <c r="L1797" s="22">
        <v>1</v>
      </c>
      <c r="M1797" s="61" t="s">
        <v>30790</v>
      </c>
      <c r="N1797" s="61"/>
      <c r="O1797" s="61"/>
      <c r="P1797" s="61"/>
      <c r="Q1797" s="61"/>
      <c r="R1797" s="61"/>
    </row>
    <row r="1798" spans="1:18" x14ac:dyDescent="0.3">
      <c r="A1798" s="17" t="s">
        <v>6173</v>
      </c>
      <c r="B1798" s="17" t="s">
        <v>6174</v>
      </c>
      <c r="C1798" s="17" t="s">
        <v>16339</v>
      </c>
      <c r="D1798" s="17" t="s">
        <v>10507</v>
      </c>
      <c r="E1798" s="17" t="s">
        <v>2415</v>
      </c>
      <c r="F1798" s="17" t="s">
        <v>16340</v>
      </c>
      <c r="G1798" s="18">
        <v>1</v>
      </c>
      <c r="H1798" s="18">
        <v>3</v>
      </c>
      <c r="I1798" s="19">
        <v>0</v>
      </c>
      <c r="J1798" s="20">
        <v>0</v>
      </c>
      <c r="K1798" s="21">
        <v>0</v>
      </c>
      <c r="L1798" s="22">
        <v>1</v>
      </c>
      <c r="M1798" s="61" t="s">
        <v>30790</v>
      </c>
      <c r="N1798" s="61"/>
      <c r="O1798" s="61"/>
      <c r="P1798" s="61"/>
      <c r="Q1798" s="61"/>
      <c r="R1798" s="61"/>
    </row>
    <row r="1799" spans="1:18" x14ac:dyDescent="0.3">
      <c r="A1799" s="17" t="s">
        <v>6525</v>
      </c>
      <c r="B1799" s="17" t="s">
        <v>16341</v>
      </c>
      <c r="C1799" s="17" t="s">
        <v>16342</v>
      </c>
      <c r="D1799" s="17" t="s">
        <v>10507</v>
      </c>
      <c r="E1799" s="17" t="s">
        <v>2725</v>
      </c>
      <c r="F1799" s="17" t="s">
        <v>16343</v>
      </c>
      <c r="G1799" s="18">
        <v>1</v>
      </c>
      <c r="H1799" s="18">
        <v>4</v>
      </c>
      <c r="I1799" s="19">
        <v>0</v>
      </c>
      <c r="J1799" s="20">
        <v>0</v>
      </c>
      <c r="K1799" s="21">
        <v>0</v>
      </c>
      <c r="L1799" s="22">
        <v>1</v>
      </c>
      <c r="M1799" s="61" t="s">
        <v>30790</v>
      </c>
      <c r="N1799" s="61"/>
      <c r="O1799" s="61"/>
      <c r="P1799" s="61"/>
      <c r="Q1799" s="61"/>
      <c r="R1799" s="61"/>
    </row>
    <row r="1800" spans="1:18" x14ac:dyDescent="0.3">
      <c r="A1800" s="17" t="s">
        <v>16344</v>
      </c>
      <c r="B1800" s="17" t="s">
        <v>16345</v>
      </c>
      <c r="C1800" s="17" t="s">
        <v>10485</v>
      </c>
      <c r="D1800" s="17" t="s">
        <v>10710</v>
      </c>
      <c r="E1800" s="17" t="s">
        <v>2715</v>
      </c>
      <c r="F1800" s="17" t="s">
        <v>16346</v>
      </c>
      <c r="G1800" s="18">
        <v>1</v>
      </c>
      <c r="H1800" s="18">
        <v>1</v>
      </c>
      <c r="I1800" s="19">
        <v>0</v>
      </c>
      <c r="J1800" s="20">
        <v>1</v>
      </c>
      <c r="K1800" s="21">
        <v>0</v>
      </c>
      <c r="L1800" s="22">
        <v>0</v>
      </c>
      <c r="M1800" s="61" t="s">
        <v>30791</v>
      </c>
      <c r="N1800" s="61"/>
      <c r="O1800" s="61"/>
      <c r="P1800" s="61"/>
      <c r="Q1800" s="61"/>
      <c r="R1800" s="61"/>
    </row>
    <row r="1801" spans="1:18" x14ac:dyDescent="0.3">
      <c r="A1801" s="17" t="s">
        <v>16347</v>
      </c>
      <c r="B1801" s="17" t="s">
        <v>16348</v>
      </c>
      <c r="C1801" s="17" t="s">
        <v>16349</v>
      </c>
      <c r="D1801" s="17" t="s">
        <v>10710</v>
      </c>
      <c r="E1801" s="17" t="s">
        <v>2518</v>
      </c>
      <c r="F1801" s="17" t="s">
        <v>16350</v>
      </c>
      <c r="G1801" s="18">
        <v>1</v>
      </c>
      <c r="H1801" s="18">
        <v>4</v>
      </c>
      <c r="I1801" s="19">
        <v>0</v>
      </c>
      <c r="J1801" s="20">
        <v>1</v>
      </c>
      <c r="K1801" s="21">
        <v>0</v>
      </c>
      <c r="L1801" s="22">
        <v>0</v>
      </c>
      <c r="M1801" s="61" t="s">
        <v>30789</v>
      </c>
      <c r="N1801" s="61"/>
      <c r="O1801" s="61"/>
      <c r="P1801" s="61"/>
      <c r="Q1801" s="61"/>
      <c r="R1801" s="61"/>
    </row>
    <row r="1802" spans="1:18" x14ac:dyDescent="0.3">
      <c r="A1802" s="17" t="s">
        <v>2077</v>
      </c>
      <c r="B1802" s="17" t="s">
        <v>16351</v>
      </c>
      <c r="C1802" s="17" t="s">
        <v>16352</v>
      </c>
      <c r="D1802" s="17" t="s">
        <v>10777</v>
      </c>
      <c r="E1802" s="17" t="s">
        <v>2080</v>
      </c>
      <c r="F1802" s="17" t="s">
        <v>16353</v>
      </c>
      <c r="G1802" s="18">
        <v>1</v>
      </c>
      <c r="H1802" s="18">
        <v>3</v>
      </c>
      <c r="I1802" s="19">
        <v>0</v>
      </c>
      <c r="J1802" s="20">
        <v>0</v>
      </c>
      <c r="K1802" s="21">
        <v>1</v>
      </c>
      <c r="L1802" s="22">
        <v>0</v>
      </c>
      <c r="M1802" s="61" t="s">
        <v>30790</v>
      </c>
      <c r="N1802" s="61"/>
      <c r="O1802" s="61"/>
      <c r="P1802" s="61"/>
      <c r="Q1802" s="61"/>
      <c r="R1802" s="61"/>
    </row>
    <row r="1803" spans="1:18" x14ac:dyDescent="0.3">
      <c r="A1803" s="17" t="s">
        <v>8725</v>
      </c>
      <c r="B1803" s="17" t="s">
        <v>16354</v>
      </c>
      <c r="C1803" s="17" t="s">
        <v>16355</v>
      </c>
      <c r="D1803" s="17" t="s">
        <v>10507</v>
      </c>
      <c r="E1803" s="17" t="s">
        <v>5476</v>
      </c>
      <c r="F1803" s="17" t="s">
        <v>16356</v>
      </c>
      <c r="G1803" s="18">
        <v>1</v>
      </c>
      <c r="H1803" s="18">
        <v>1</v>
      </c>
      <c r="I1803" s="19">
        <v>0</v>
      </c>
      <c r="J1803" s="20">
        <v>0</v>
      </c>
      <c r="K1803" s="21">
        <v>0</v>
      </c>
      <c r="L1803" s="22">
        <v>1</v>
      </c>
      <c r="M1803" s="61" t="s">
        <v>30790</v>
      </c>
      <c r="N1803" s="61"/>
      <c r="O1803" s="61"/>
      <c r="P1803" s="61"/>
      <c r="Q1803" s="61"/>
      <c r="R1803" s="61"/>
    </row>
    <row r="1804" spans="1:18" x14ac:dyDescent="0.3">
      <c r="A1804" s="17" t="s">
        <v>16357</v>
      </c>
      <c r="B1804" s="17" t="s">
        <v>16358</v>
      </c>
      <c r="C1804" s="17" t="s">
        <v>10485</v>
      </c>
      <c r="D1804" s="17" t="s">
        <v>10461</v>
      </c>
      <c r="E1804" s="17" t="s">
        <v>2211</v>
      </c>
      <c r="F1804" s="17" t="s">
        <v>16359</v>
      </c>
      <c r="G1804" s="18">
        <v>1</v>
      </c>
      <c r="H1804" s="18">
        <v>4</v>
      </c>
      <c r="I1804" s="19">
        <v>0</v>
      </c>
      <c r="J1804" s="20">
        <v>1</v>
      </c>
      <c r="K1804" s="21">
        <v>0</v>
      </c>
      <c r="L1804" s="22">
        <v>0</v>
      </c>
      <c r="M1804" s="61" t="s">
        <v>30789</v>
      </c>
      <c r="N1804" s="61"/>
      <c r="O1804" s="61"/>
      <c r="P1804" s="61"/>
      <c r="Q1804" s="61"/>
      <c r="R1804" s="61"/>
    </row>
    <row r="1805" spans="1:18" x14ac:dyDescent="0.3">
      <c r="A1805" s="17" t="s">
        <v>16360</v>
      </c>
      <c r="B1805" s="17" t="s">
        <v>16361</v>
      </c>
      <c r="C1805" s="17" t="s">
        <v>16362</v>
      </c>
      <c r="D1805" s="17" t="s">
        <v>11392</v>
      </c>
      <c r="E1805" s="17" t="s">
        <v>2157</v>
      </c>
      <c r="F1805" s="17" t="s">
        <v>16363</v>
      </c>
      <c r="G1805" s="18">
        <v>1</v>
      </c>
      <c r="H1805" s="18">
        <v>1</v>
      </c>
      <c r="I1805" s="19">
        <v>1</v>
      </c>
      <c r="J1805" s="20">
        <v>0</v>
      </c>
      <c r="K1805" s="21">
        <v>0</v>
      </c>
      <c r="L1805" s="22">
        <v>0</v>
      </c>
      <c r="M1805" s="61" t="s">
        <v>30789</v>
      </c>
      <c r="N1805" s="61"/>
      <c r="O1805" s="61"/>
      <c r="P1805" s="61"/>
      <c r="Q1805" s="61"/>
      <c r="R1805" s="61"/>
    </row>
    <row r="1806" spans="1:18" x14ac:dyDescent="0.3">
      <c r="A1806" s="17" t="s">
        <v>7623</v>
      </c>
      <c r="B1806" s="17" t="s">
        <v>16364</v>
      </c>
      <c r="C1806" s="17" t="s">
        <v>16077</v>
      </c>
      <c r="D1806" s="17" t="s">
        <v>10885</v>
      </c>
      <c r="E1806" s="17" t="s">
        <v>2715</v>
      </c>
      <c r="F1806" s="17" t="s">
        <v>16365</v>
      </c>
      <c r="G1806" s="18">
        <v>1</v>
      </c>
      <c r="H1806" s="18">
        <v>1</v>
      </c>
      <c r="I1806" s="19">
        <v>0</v>
      </c>
      <c r="J1806" s="20">
        <v>0</v>
      </c>
      <c r="K1806" s="21">
        <v>0</v>
      </c>
      <c r="L1806" s="22">
        <v>1</v>
      </c>
      <c r="M1806" s="61" t="s">
        <v>30790</v>
      </c>
      <c r="N1806" s="61"/>
      <c r="O1806" s="61"/>
      <c r="P1806" s="61"/>
      <c r="Q1806" s="61"/>
      <c r="R1806" s="61"/>
    </row>
    <row r="1807" spans="1:18" x14ac:dyDescent="0.3">
      <c r="A1807" s="17" t="s">
        <v>4529</v>
      </c>
      <c r="B1807" s="17" t="s">
        <v>16366</v>
      </c>
      <c r="C1807" s="17" t="s">
        <v>16367</v>
      </c>
      <c r="D1807" s="17" t="s">
        <v>13067</v>
      </c>
      <c r="E1807" s="17" t="s">
        <v>4501</v>
      </c>
      <c r="F1807" s="17" t="s">
        <v>16368</v>
      </c>
      <c r="G1807" s="18">
        <v>1</v>
      </c>
      <c r="H1807" s="18">
        <v>1</v>
      </c>
      <c r="I1807" s="19">
        <v>0</v>
      </c>
      <c r="J1807" s="20">
        <v>0</v>
      </c>
      <c r="K1807" s="21">
        <v>1</v>
      </c>
      <c r="L1807" s="22">
        <v>0</v>
      </c>
      <c r="M1807" s="61" t="s">
        <v>30789</v>
      </c>
      <c r="N1807" s="61"/>
      <c r="O1807" s="61"/>
      <c r="P1807" s="61"/>
      <c r="Q1807" s="61"/>
      <c r="R1807" s="61"/>
    </row>
    <row r="1808" spans="1:18" x14ac:dyDescent="0.3">
      <c r="A1808" s="17" t="s">
        <v>16369</v>
      </c>
      <c r="B1808" s="17" t="s">
        <v>16370</v>
      </c>
      <c r="C1808" s="17" t="s">
        <v>16371</v>
      </c>
      <c r="D1808" s="17" t="s">
        <v>10963</v>
      </c>
      <c r="E1808" s="17" t="s">
        <v>16372</v>
      </c>
      <c r="F1808" s="17" t="s">
        <v>16369</v>
      </c>
      <c r="G1808" s="18">
        <v>1</v>
      </c>
      <c r="H1808" s="18">
        <v>1</v>
      </c>
      <c r="I1808" s="19">
        <v>0</v>
      </c>
      <c r="J1808" s="20">
        <v>1</v>
      </c>
      <c r="K1808" s="21">
        <v>0</v>
      </c>
      <c r="L1808" s="22">
        <v>0</v>
      </c>
      <c r="M1808" s="61" t="s">
        <v>30789</v>
      </c>
      <c r="N1808" s="61"/>
      <c r="O1808" s="61"/>
      <c r="P1808" s="61"/>
      <c r="Q1808" s="61"/>
      <c r="R1808" s="61"/>
    </row>
    <row r="1809" spans="1:18" x14ac:dyDescent="0.3">
      <c r="A1809" s="17" t="s">
        <v>5373</v>
      </c>
      <c r="B1809" s="17" t="s">
        <v>16373</v>
      </c>
      <c r="C1809" s="17" t="s">
        <v>16374</v>
      </c>
      <c r="D1809" s="17" t="s">
        <v>10507</v>
      </c>
      <c r="E1809" s="17" t="s">
        <v>5375</v>
      </c>
      <c r="F1809" s="17" t="s">
        <v>16375</v>
      </c>
      <c r="G1809" s="18">
        <v>1</v>
      </c>
      <c r="H1809" s="18">
        <v>2</v>
      </c>
      <c r="I1809" s="19">
        <v>0</v>
      </c>
      <c r="J1809" s="20">
        <v>0</v>
      </c>
      <c r="K1809" s="21">
        <v>0</v>
      </c>
      <c r="L1809" s="22">
        <v>1</v>
      </c>
      <c r="M1809" s="61" t="s">
        <v>30790</v>
      </c>
      <c r="N1809" s="61"/>
      <c r="O1809" s="61"/>
      <c r="P1809" s="61"/>
      <c r="Q1809" s="61"/>
      <c r="R1809" s="61"/>
    </row>
    <row r="1810" spans="1:18" x14ac:dyDescent="0.3">
      <c r="A1810" s="17" t="s">
        <v>16376</v>
      </c>
      <c r="B1810" s="17" t="s">
        <v>16377</v>
      </c>
      <c r="C1810" s="17" t="s">
        <v>16378</v>
      </c>
      <c r="D1810" s="17" t="s">
        <v>10584</v>
      </c>
      <c r="E1810" s="17" t="s">
        <v>3411</v>
      </c>
      <c r="F1810" s="17" t="s">
        <v>16379</v>
      </c>
      <c r="G1810" s="18">
        <v>1</v>
      </c>
      <c r="H1810" s="18">
        <v>1</v>
      </c>
      <c r="I1810" s="19">
        <v>0</v>
      </c>
      <c r="J1810" s="20">
        <v>1</v>
      </c>
      <c r="K1810" s="21">
        <v>0</v>
      </c>
      <c r="L1810" s="22">
        <v>0</v>
      </c>
      <c r="M1810" s="61" t="s">
        <v>30791</v>
      </c>
      <c r="N1810" s="61"/>
      <c r="O1810" s="61"/>
      <c r="P1810" s="61"/>
      <c r="Q1810" s="61"/>
      <c r="R1810" s="61"/>
    </row>
    <row r="1811" spans="1:18" x14ac:dyDescent="0.3">
      <c r="A1811" s="17" t="s">
        <v>16380</v>
      </c>
      <c r="B1811" s="17" t="s">
        <v>16381</v>
      </c>
      <c r="C1811" s="17" t="s">
        <v>16382</v>
      </c>
      <c r="D1811" s="17" t="s">
        <v>16383</v>
      </c>
      <c r="E1811" s="17" t="s">
        <v>16384</v>
      </c>
      <c r="F1811" s="17" t="s">
        <v>16385</v>
      </c>
      <c r="G1811" s="18">
        <v>1</v>
      </c>
      <c r="H1811" s="18">
        <v>1</v>
      </c>
      <c r="I1811" s="19">
        <v>0</v>
      </c>
      <c r="J1811" s="20">
        <v>1</v>
      </c>
      <c r="K1811" s="21">
        <v>0</v>
      </c>
      <c r="L1811" s="22">
        <v>0</v>
      </c>
      <c r="M1811" s="61" t="s">
        <v>30790</v>
      </c>
      <c r="N1811" s="61"/>
      <c r="O1811" s="61"/>
      <c r="P1811" s="61"/>
      <c r="Q1811" s="61"/>
      <c r="R1811" s="61"/>
    </row>
    <row r="1812" spans="1:18" x14ac:dyDescent="0.3">
      <c r="A1812" s="17" t="s">
        <v>16386</v>
      </c>
      <c r="B1812" s="17" t="s">
        <v>16387</v>
      </c>
      <c r="C1812" s="17" t="s">
        <v>16018</v>
      </c>
      <c r="D1812" s="17" t="s">
        <v>10507</v>
      </c>
      <c r="E1812" s="17" t="s">
        <v>5375</v>
      </c>
      <c r="F1812" s="17" t="s">
        <v>16388</v>
      </c>
      <c r="G1812" s="18">
        <v>1</v>
      </c>
      <c r="H1812" s="18">
        <v>2</v>
      </c>
      <c r="I1812" s="19">
        <v>0</v>
      </c>
      <c r="J1812" s="20">
        <v>1</v>
      </c>
      <c r="K1812" s="21">
        <v>0</v>
      </c>
      <c r="L1812" s="22">
        <v>0</v>
      </c>
      <c r="M1812" s="61" t="s">
        <v>30791</v>
      </c>
      <c r="N1812" s="61"/>
      <c r="O1812" s="61"/>
      <c r="P1812" s="61"/>
      <c r="Q1812" s="61"/>
      <c r="R1812" s="61"/>
    </row>
    <row r="1813" spans="1:18" x14ac:dyDescent="0.3">
      <c r="A1813" s="17" t="s">
        <v>9856</v>
      </c>
      <c r="B1813" s="17" t="s">
        <v>16389</v>
      </c>
      <c r="C1813" s="17" t="s">
        <v>10485</v>
      </c>
      <c r="D1813" s="17" t="s">
        <v>10892</v>
      </c>
      <c r="E1813" s="17" t="s">
        <v>6916</v>
      </c>
      <c r="F1813" s="17" t="s">
        <v>16390</v>
      </c>
      <c r="G1813" s="18">
        <v>1</v>
      </c>
      <c r="H1813" s="18">
        <v>2</v>
      </c>
      <c r="I1813" s="19">
        <v>0</v>
      </c>
      <c r="J1813" s="20">
        <v>0</v>
      </c>
      <c r="K1813" s="21">
        <v>0</v>
      </c>
      <c r="L1813" s="22">
        <v>1</v>
      </c>
      <c r="M1813" s="61" t="s">
        <v>30790</v>
      </c>
      <c r="N1813" s="61"/>
      <c r="O1813" s="61"/>
      <c r="P1813" s="61"/>
      <c r="Q1813" s="61"/>
      <c r="R1813" s="61"/>
    </row>
    <row r="1814" spans="1:18" x14ac:dyDescent="0.3">
      <c r="A1814" s="17" t="s">
        <v>8037</v>
      </c>
      <c r="B1814" s="17" t="s">
        <v>16391</v>
      </c>
      <c r="C1814" s="17" t="s">
        <v>16392</v>
      </c>
      <c r="D1814" s="17" t="s">
        <v>16393</v>
      </c>
      <c r="E1814" s="17" t="s">
        <v>4614</v>
      </c>
      <c r="F1814" s="17" t="s">
        <v>16394</v>
      </c>
      <c r="G1814" s="18">
        <v>1</v>
      </c>
      <c r="H1814" s="18">
        <v>2</v>
      </c>
      <c r="I1814" s="19">
        <v>0</v>
      </c>
      <c r="J1814" s="20">
        <v>0</v>
      </c>
      <c r="K1814" s="21">
        <v>0</v>
      </c>
      <c r="L1814" s="22">
        <v>1</v>
      </c>
      <c r="M1814" s="61" t="s">
        <v>30790</v>
      </c>
      <c r="N1814" s="61"/>
      <c r="O1814" s="61"/>
      <c r="P1814" s="61"/>
      <c r="Q1814" s="61"/>
      <c r="R1814" s="61"/>
    </row>
    <row r="1815" spans="1:18" x14ac:dyDescent="0.3">
      <c r="A1815" s="17" t="s">
        <v>3815</v>
      </c>
      <c r="B1815" s="17" t="s">
        <v>16395</v>
      </c>
      <c r="C1815" s="17" t="s">
        <v>16396</v>
      </c>
      <c r="D1815" s="17" t="s">
        <v>11343</v>
      </c>
      <c r="E1815" s="17" t="s">
        <v>3817</v>
      </c>
      <c r="F1815" s="17" t="s">
        <v>16397</v>
      </c>
      <c r="G1815" s="18">
        <v>1</v>
      </c>
      <c r="H1815" s="18">
        <v>1</v>
      </c>
      <c r="I1815" s="19">
        <v>0</v>
      </c>
      <c r="J1815" s="20">
        <v>0</v>
      </c>
      <c r="K1815" s="21">
        <v>1</v>
      </c>
      <c r="L1815" s="22">
        <v>0</v>
      </c>
      <c r="M1815" s="61" t="s">
        <v>30790</v>
      </c>
      <c r="N1815" s="61"/>
      <c r="O1815" s="61"/>
      <c r="P1815" s="61"/>
      <c r="Q1815" s="61"/>
      <c r="R1815" s="61"/>
    </row>
    <row r="1816" spans="1:18" x14ac:dyDescent="0.3">
      <c r="A1816" s="17" t="s">
        <v>16398</v>
      </c>
      <c r="B1816" s="17" t="s">
        <v>16399</v>
      </c>
      <c r="C1816" s="17" t="s">
        <v>10744</v>
      </c>
      <c r="D1816" s="17" t="s">
        <v>10507</v>
      </c>
      <c r="E1816" s="17" t="s">
        <v>2725</v>
      </c>
      <c r="F1816" s="17" t="s">
        <v>16400</v>
      </c>
      <c r="G1816" s="18">
        <v>1</v>
      </c>
      <c r="H1816" s="18">
        <v>6</v>
      </c>
      <c r="I1816" s="19">
        <v>0</v>
      </c>
      <c r="J1816" s="20">
        <v>1</v>
      </c>
      <c r="K1816" s="21">
        <v>0</v>
      </c>
      <c r="L1816" s="22">
        <v>0</v>
      </c>
      <c r="M1816" s="61" t="s">
        <v>30791</v>
      </c>
      <c r="N1816" s="61"/>
      <c r="O1816" s="61"/>
      <c r="P1816" s="61"/>
      <c r="Q1816" s="61"/>
      <c r="R1816" s="61"/>
    </row>
    <row r="1817" spans="1:18" x14ac:dyDescent="0.3">
      <c r="A1817" s="17" t="s">
        <v>16401</v>
      </c>
      <c r="B1817" s="17" t="s">
        <v>16402</v>
      </c>
      <c r="C1817" s="17" t="s">
        <v>12840</v>
      </c>
      <c r="D1817" s="17" t="s">
        <v>10985</v>
      </c>
      <c r="E1817" s="17" t="s">
        <v>11631</v>
      </c>
      <c r="F1817" s="17" t="s">
        <v>16403</v>
      </c>
      <c r="G1817" s="18">
        <v>1</v>
      </c>
      <c r="H1817" s="18">
        <v>1</v>
      </c>
      <c r="I1817" s="19">
        <v>0</v>
      </c>
      <c r="J1817" s="20">
        <v>1</v>
      </c>
      <c r="K1817" s="21">
        <v>0</v>
      </c>
      <c r="L1817" s="22">
        <v>0</v>
      </c>
      <c r="M1817" s="61" t="s">
        <v>30789</v>
      </c>
      <c r="N1817" s="61"/>
      <c r="O1817" s="61"/>
      <c r="P1817" s="61"/>
      <c r="Q1817" s="61"/>
      <c r="R1817" s="61"/>
    </row>
    <row r="1818" spans="1:18" x14ac:dyDescent="0.3">
      <c r="A1818" s="17" t="s">
        <v>16404</v>
      </c>
      <c r="B1818" s="17" t="s">
        <v>16405</v>
      </c>
      <c r="C1818" s="17" t="s">
        <v>13305</v>
      </c>
      <c r="D1818" s="17" t="s">
        <v>10507</v>
      </c>
      <c r="E1818" s="17" t="s">
        <v>3062</v>
      </c>
      <c r="F1818" s="17" t="s">
        <v>16406</v>
      </c>
      <c r="G1818" s="18">
        <v>1</v>
      </c>
      <c r="H1818" s="18">
        <v>2</v>
      </c>
      <c r="I1818" s="19">
        <v>0</v>
      </c>
      <c r="J1818" s="20">
        <v>1</v>
      </c>
      <c r="K1818" s="21">
        <v>0</v>
      </c>
      <c r="L1818" s="22">
        <v>0</v>
      </c>
      <c r="M1818" s="61" t="s">
        <v>30791</v>
      </c>
      <c r="N1818" s="61"/>
      <c r="O1818" s="61"/>
      <c r="P1818" s="61"/>
      <c r="Q1818" s="61"/>
      <c r="R1818" s="61"/>
    </row>
    <row r="1819" spans="1:18" x14ac:dyDescent="0.3">
      <c r="A1819" s="17" t="s">
        <v>16407</v>
      </c>
      <c r="B1819" s="17" t="s">
        <v>16408</v>
      </c>
      <c r="C1819" s="17" t="s">
        <v>14145</v>
      </c>
      <c r="D1819" s="17" t="s">
        <v>10507</v>
      </c>
      <c r="E1819" s="17" t="s">
        <v>2433</v>
      </c>
      <c r="F1819" s="17" t="s">
        <v>16409</v>
      </c>
      <c r="G1819" s="18">
        <v>1</v>
      </c>
      <c r="H1819" s="18">
        <v>3</v>
      </c>
      <c r="I1819" s="19">
        <v>1</v>
      </c>
      <c r="J1819" s="20">
        <v>0</v>
      </c>
      <c r="K1819" s="21">
        <v>0</v>
      </c>
      <c r="L1819" s="22">
        <v>0</v>
      </c>
      <c r="M1819" s="61" t="s">
        <v>30789</v>
      </c>
      <c r="N1819" s="61"/>
      <c r="O1819" s="61"/>
      <c r="P1819" s="61"/>
      <c r="Q1819" s="61"/>
      <c r="R1819" s="61"/>
    </row>
    <row r="1820" spans="1:18" x14ac:dyDescent="0.3">
      <c r="A1820" s="17" t="s">
        <v>16410</v>
      </c>
      <c r="B1820" s="17" t="s">
        <v>16411</v>
      </c>
      <c r="C1820" s="17" t="s">
        <v>16412</v>
      </c>
      <c r="D1820" s="17" t="s">
        <v>10507</v>
      </c>
      <c r="E1820" s="17" t="s">
        <v>2725</v>
      </c>
      <c r="F1820" s="17" t="s">
        <v>16413</v>
      </c>
      <c r="G1820" s="18">
        <v>1</v>
      </c>
      <c r="H1820" s="18">
        <v>3</v>
      </c>
      <c r="I1820" s="19">
        <v>0</v>
      </c>
      <c r="J1820" s="20">
        <v>1</v>
      </c>
      <c r="K1820" s="21">
        <v>0</v>
      </c>
      <c r="L1820" s="22">
        <v>0</v>
      </c>
      <c r="M1820" s="61" t="s">
        <v>30791</v>
      </c>
      <c r="N1820" s="61"/>
      <c r="O1820" s="61"/>
      <c r="P1820" s="61"/>
      <c r="Q1820" s="61"/>
      <c r="R1820" s="61"/>
    </row>
    <row r="1821" spans="1:18" x14ac:dyDescent="0.3">
      <c r="A1821" s="17" t="s">
        <v>16414</v>
      </c>
      <c r="B1821" s="17" t="s">
        <v>16415</v>
      </c>
      <c r="C1821" s="17" t="s">
        <v>11507</v>
      </c>
      <c r="D1821" s="17" t="s">
        <v>10507</v>
      </c>
      <c r="E1821" s="17" t="s">
        <v>2211</v>
      </c>
      <c r="F1821" s="17" t="s">
        <v>16416</v>
      </c>
      <c r="G1821" s="18">
        <v>1</v>
      </c>
      <c r="H1821" s="18">
        <v>1</v>
      </c>
      <c r="I1821" s="19">
        <v>0</v>
      </c>
      <c r="J1821" s="20">
        <v>1</v>
      </c>
      <c r="K1821" s="21">
        <v>0</v>
      </c>
      <c r="L1821" s="22">
        <v>0</v>
      </c>
      <c r="M1821" s="61" t="s">
        <v>30791</v>
      </c>
      <c r="N1821" s="61"/>
      <c r="O1821" s="61"/>
      <c r="P1821" s="61"/>
      <c r="Q1821" s="61"/>
      <c r="R1821" s="61"/>
    </row>
    <row r="1822" spans="1:18" x14ac:dyDescent="0.3">
      <c r="A1822" s="17" t="s">
        <v>16417</v>
      </c>
      <c r="B1822" s="17" t="s">
        <v>16418</v>
      </c>
      <c r="C1822" s="17" t="s">
        <v>12584</v>
      </c>
      <c r="D1822" s="17" t="s">
        <v>10584</v>
      </c>
      <c r="E1822" s="17" t="s">
        <v>3411</v>
      </c>
      <c r="F1822" s="17" t="s">
        <v>16417</v>
      </c>
      <c r="G1822" s="18">
        <v>1</v>
      </c>
      <c r="H1822" s="18">
        <v>2</v>
      </c>
      <c r="I1822" s="19">
        <v>0</v>
      </c>
      <c r="J1822" s="20">
        <v>1</v>
      </c>
      <c r="K1822" s="21">
        <v>0</v>
      </c>
      <c r="L1822" s="22">
        <v>0</v>
      </c>
      <c r="M1822" s="61" t="s">
        <v>30791</v>
      </c>
      <c r="N1822" s="61"/>
      <c r="O1822" s="61"/>
      <c r="P1822" s="61"/>
      <c r="Q1822" s="61"/>
      <c r="R1822" s="61"/>
    </row>
    <row r="1823" spans="1:18" x14ac:dyDescent="0.3">
      <c r="A1823" s="17" t="s">
        <v>16419</v>
      </c>
      <c r="B1823" s="17" t="s">
        <v>16420</v>
      </c>
      <c r="C1823" s="17" t="s">
        <v>11785</v>
      </c>
      <c r="D1823" s="17" t="s">
        <v>10461</v>
      </c>
      <c r="E1823" s="17" t="s">
        <v>2211</v>
      </c>
      <c r="F1823" s="17" t="s">
        <v>16421</v>
      </c>
      <c r="G1823" s="18">
        <v>1</v>
      </c>
      <c r="H1823" s="18">
        <v>10</v>
      </c>
      <c r="I1823" s="19">
        <v>0</v>
      </c>
      <c r="J1823" s="20">
        <v>1</v>
      </c>
      <c r="K1823" s="21">
        <v>0</v>
      </c>
      <c r="L1823" s="22">
        <v>0</v>
      </c>
      <c r="M1823" s="61" t="s">
        <v>30789</v>
      </c>
      <c r="N1823" s="61"/>
      <c r="O1823" s="61"/>
      <c r="P1823" s="61"/>
      <c r="Q1823" s="61"/>
      <c r="R1823" s="61"/>
    </row>
    <row r="1824" spans="1:18" x14ac:dyDescent="0.3">
      <c r="A1824" s="17" t="s">
        <v>16422</v>
      </c>
      <c r="B1824" s="17" t="s">
        <v>16423</v>
      </c>
      <c r="C1824" s="17" t="s">
        <v>16424</v>
      </c>
      <c r="D1824" s="17" t="s">
        <v>10507</v>
      </c>
      <c r="E1824" s="17" t="s">
        <v>16425</v>
      </c>
      <c r="F1824" s="17" t="s">
        <v>16426</v>
      </c>
      <c r="G1824" s="18">
        <v>1</v>
      </c>
      <c r="H1824" s="18">
        <v>1</v>
      </c>
      <c r="I1824" s="19">
        <v>0</v>
      </c>
      <c r="J1824" s="20">
        <v>1</v>
      </c>
      <c r="K1824" s="21">
        <v>0</v>
      </c>
      <c r="L1824" s="22">
        <v>0</v>
      </c>
      <c r="M1824" s="61" t="s">
        <v>30791</v>
      </c>
      <c r="N1824" s="61"/>
      <c r="O1824" s="61"/>
      <c r="P1824" s="61"/>
      <c r="Q1824" s="61"/>
      <c r="R1824" s="61"/>
    </row>
    <row r="1825" spans="1:18" x14ac:dyDescent="0.3">
      <c r="A1825" s="17" t="s">
        <v>16427</v>
      </c>
      <c r="B1825" s="17" t="s">
        <v>16428</v>
      </c>
      <c r="C1825" s="17" t="s">
        <v>16429</v>
      </c>
      <c r="D1825" s="17" t="s">
        <v>10507</v>
      </c>
      <c r="E1825" s="17" t="s">
        <v>2092</v>
      </c>
      <c r="F1825" s="17" t="s">
        <v>16430</v>
      </c>
      <c r="G1825" s="18">
        <v>1</v>
      </c>
      <c r="H1825" s="18">
        <v>4</v>
      </c>
      <c r="I1825" s="19">
        <v>1</v>
      </c>
      <c r="J1825" s="20">
        <v>0</v>
      </c>
      <c r="K1825" s="21">
        <v>0</v>
      </c>
      <c r="L1825" s="22">
        <v>0</v>
      </c>
      <c r="M1825" s="61" t="s">
        <v>30789</v>
      </c>
      <c r="N1825" s="61"/>
      <c r="O1825" s="61"/>
      <c r="P1825" s="61"/>
      <c r="Q1825" s="61"/>
      <c r="R1825" s="61"/>
    </row>
    <row r="1826" spans="1:18" x14ac:dyDescent="0.3">
      <c r="A1826" s="17" t="s">
        <v>16431</v>
      </c>
      <c r="B1826" s="17" t="s">
        <v>16432</v>
      </c>
      <c r="C1826" s="17" t="s">
        <v>16433</v>
      </c>
      <c r="D1826" s="17" t="s">
        <v>14560</v>
      </c>
      <c r="E1826" s="17" t="s">
        <v>2281</v>
      </c>
      <c r="F1826" s="17" t="s">
        <v>16434</v>
      </c>
      <c r="G1826" s="18">
        <v>1</v>
      </c>
      <c r="H1826" s="18">
        <v>1</v>
      </c>
      <c r="I1826" s="19">
        <v>0</v>
      </c>
      <c r="J1826" s="20">
        <v>1</v>
      </c>
      <c r="K1826" s="21">
        <v>0</v>
      </c>
      <c r="L1826" s="22">
        <v>0</v>
      </c>
      <c r="M1826" s="61" t="s">
        <v>30791</v>
      </c>
      <c r="N1826" s="61"/>
      <c r="O1826" s="61"/>
      <c r="P1826" s="61"/>
      <c r="Q1826" s="61"/>
      <c r="R1826" s="61"/>
    </row>
    <row r="1827" spans="1:18" x14ac:dyDescent="0.3">
      <c r="A1827" s="17" t="s">
        <v>16435</v>
      </c>
      <c r="B1827" s="17" t="s">
        <v>16436</v>
      </c>
      <c r="C1827" s="17" t="s">
        <v>16437</v>
      </c>
      <c r="D1827" s="17" t="s">
        <v>11319</v>
      </c>
      <c r="E1827" s="17" t="s">
        <v>2689</v>
      </c>
      <c r="F1827" s="17" t="s">
        <v>16438</v>
      </c>
      <c r="G1827" s="18">
        <v>1</v>
      </c>
      <c r="H1827" s="18">
        <v>2</v>
      </c>
      <c r="I1827" s="19">
        <v>0</v>
      </c>
      <c r="J1827" s="20">
        <v>1</v>
      </c>
      <c r="K1827" s="21">
        <v>0</v>
      </c>
      <c r="L1827" s="22">
        <v>0</v>
      </c>
      <c r="M1827" s="61" t="s">
        <v>30791</v>
      </c>
      <c r="N1827" s="61"/>
      <c r="O1827" s="61"/>
      <c r="P1827" s="61"/>
      <c r="Q1827" s="61"/>
      <c r="R1827" s="61"/>
    </row>
    <row r="1828" spans="1:18" x14ac:dyDescent="0.3">
      <c r="A1828" s="17" t="s">
        <v>16439</v>
      </c>
      <c r="B1828" s="17" t="s">
        <v>16440</v>
      </c>
      <c r="C1828" s="17" t="s">
        <v>10744</v>
      </c>
      <c r="D1828" s="17" t="s">
        <v>10507</v>
      </c>
      <c r="E1828" s="17" t="s">
        <v>13395</v>
      </c>
      <c r="F1828" s="17" t="s">
        <v>16441</v>
      </c>
      <c r="G1828" s="18">
        <v>1</v>
      </c>
      <c r="H1828" s="18">
        <v>1</v>
      </c>
      <c r="I1828" s="19">
        <v>0</v>
      </c>
      <c r="J1828" s="20">
        <v>1</v>
      </c>
      <c r="K1828" s="21">
        <v>0</v>
      </c>
      <c r="L1828" s="22">
        <v>0</v>
      </c>
      <c r="M1828" s="61" t="s">
        <v>30791</v>
      </c>
      <c r="N1828" s="61"/>
      <c r="O1828" s="61"/>
      <c r="P1828" s="61"/>
      <c r="Q1828" s="61"/>
      <c r="R1828" s="61"/>
    </row>
    <row r="1829" spans="1:18" x14ac:dyDescent="0.3">
      <c r="A1829" s="17" t="s">
        <v>16442</v>
      </c>
      <c r="B1829" s="17" t="s">
        <v>16443</v>
      </c>
      <c r="C1829" s="17" t="s">
        <v>11277</v>
      </c>
      <c r="D1829" s="17" t="s">
        <v>12340</v>
      </c>
      <c r="E1829" s="17" t="s">
        <v>2215</v>
      </c>
      <c r="F1829" s="17" t="s">
        <v>16444</v>
      </c>
      <c r="G1829" s="18">
        <v>1</v>
      </c>
      <c r="H1829" s="18">
        <v>2</v>
      </c>
      <c r="I1829" s="19">
        <v>0</v>
      </c>
      <c r="J1829" s="20">
        <v>1</v>
      </c>
      <c r="K1829" s="21">
        <v>0</v>
      </c>
      <c r="L1829" s="22">
        <v>0</v>
      </c>
      <c r="M1829" s="61" t="s">
        <v>30791</v>
      </c>
      <c r="N1829" s="61"/>
      <c r="O1829" s="61"/>
      <c r="P1829" s="61"/>
      <c r="Q1829" s="61"/>
      <c r="R1829" s="61"/>
    </row>
    <row r="1830" spans="1:18" x14ac:dyDescent="0.3">
      <c r="A1830" s="17" t="s">
        <v>8530</v>
      </c>
      <c r="B1830" s="17" t="s">
        <v>16445</v>
      </c>
      <c r="C1830" s="17" t="s">
        <v>16446</v>
      </c>
      <c r="D1830" s="17" t="s">
        <v>10507</v>
      </c>
      <c r="E1830" s="17" t="s">
        <v>5424</v>
      </c>
      <c r="F1830" s="17" t="s">
        <v>16447</v>
      </c>
      <c r="G1830" s="18">
        <v>1</v>
      </c>
      <c r="H1830" s="18">
        <v>2</v>
      </c>
      <c r="I1830" s="19">
        <v>0</v>
      </c>
      <c r="J1830" s="20">
        <v>0</v>
      </c>
      <c r="K1830" s="21">
        <v>0</v>
      </c>
      <c r="L1830" s="22">
        <v>1</v>
      </c>
      <c r="M1830" s="61" t="s">
        <v>30790</v>
      </c>
      <c r="N1830" s="61"/>
      <c r="O1830" s="61"/>
      <c r="P1830" s="61"/>
      <c r="Q1830" s="61"/>
      <c r="R1830" s="61"/>
    </row>
    <row r="1831" spans="1:18" x14ac:dyDescent="0.3">
      <c r="A1831" s="17" t="s">
        <v>10233</v>
      </c>
      <c r="B1831" s="17" t="s">
        <v>16448</v>
      </c>
      <c r="C1831" s="17" t="s">
        <v>10485</v>
      </c>
      <c r="D1831" s="17" t="s">
        <v>10507</v>
      </c>
      <c r="E1831" s="17" t="s">
        <v>5372</v>
      </c>
      <c r="F1831" s="17" t="s">
        <v>16449</v>
      </c>
      <c r="G1831" s="18">
        <v>1</v>
      </c>
      <c r="H1831" s="18">
        <v>6</v>
      </c>
      <c r="I1831" s="19">
        <v>0</v>
      </c>
      <c r="J1831" s="20">
        <v>0</v>
      </c>
      <c r="K1831" s="21">
        <v>0</v>
      </c>
      <c r="L1831" s="22">
        <v>1</v>
      </c>
      <c r="M1831" s="61" t="s">
        <v>30786</v>
      </c>
      <c r="N1831" s="61"/>
      <c r="O1831" s="61"/>
      <c r="P1831" s="61"/>
      <c r="Q1831" s="61"/>
      <c r="R1831" s="61"/>
    </row>
    <row r="1832" spans="1:18" x14ac:dyDescent="0.3">
      <c r="A1832" s="17" t="s">
        <v>16450</v>
      </c>
      <c r="B1832" s="17" t="s">
        <v>16451</v>
      </c>
      <c r="C1832" s="17" t="s">
        <v>16452</v>
      </c>
      <c r="D1832" s="17" t="s">
        <v>11319</v>
      </c>
      <c r="E1832" s="17" t="s">
        <v>2181</v>
      </c>
      <c r="F1832" s="17" t="s">
        <v>16453</v>
      </c>
      <c r="G1832" s="18">
        <v>1</v>
      </c>
      <c r="H1832" s="18">
        <v>1</v>
      </c>
      <c r="I1832" s="19">
        <v>0</v>
      </c>
      <c r="J1832" s="20">
        <v>1</v>
      </c>
      <c r="K1832" s="21">
        <v>0</v>
      </c>
      <c r="L1832" s="22">
        <v>0</v>
      </c>
      <c r="M1832" s="61" t="s">
        <v>30791</v>
      </c>
      <c r="N1832" s="61"/>
      <c r="O1832" s="61"/>
      <c r="P1832" s="61"/>
      <c r="Q1832" s="61"/>
      <c r="R1832" s="61"/>
    </row>
    <row r="1833" spans="1:18" x14ac:dyDescent="0.3">
      <c r="A1833" s="17" t="s">
        <v>16454</v>
      </c>
      <c r="B1833" s="17" t="s">
        <v>16455</v>
      </c>
      <c r="C1833" s="17" t="s">
        <v>12761</v>
      </c>
      <c r="D1833" s="17" t="s">
        <v>10507</v>
      </c>
      <c r="E1833" s="17" t="s">
        <v>2324</v>
      </c>
      <c r="F1833" s="17" t="s">
        <v>16456</v>
      </c>
      <c r="G1833" s="18">
        <v>1</v>
      </c>
      <c r="H1833" s="18">
        <v>6</v>
      </c>
      <c r="I1833" s="19">
        <v>0</v>
      </c>
      <c r="J1833" s="20">
        <v>1</v>
      </c>
      <c r="K1833" s="21">
        <v>0</v>
      </c>
      <c r="L1833" s="22">
        <v>0</v>
      </c>
      <c r="M1833" s="61" t="s">
        <v>30791</v>
      </c>
      <c r="N1833" s="61"/>
      <c r="O1833" s="61"/>
      <c r="P1833" s="61"/>
      <c r="Q1833" s="61"/>
      <c r="R1833" s="61"/>
    </row>
    <row r="1834" spans="1:18" x14ac:dyDescent="0.3">
      <c r="A1834" s="17" t="s">
        <v>3039</v>
      </c>
      <c r="B1834" s="17" t="s">
        <v>16457</v>
      </c>
      <c r="C1834" s="17" t="s">
        <v>16458</v>
      </c>
      <c r="D1834" s="17" t="s">
        <v>11594</v>
      </c>
      <c r="E1834" s="17" t="s">
        <v>2495</v>
      </c>
      <c r="F1834" s="17" t="s">
        <v>16459</v>
      </c>
      <c r="G1834" s="18">
        <v>1</v>
      </c>
      <c r="H1834" s="18">
        <v>1</v>
      </c>
      <c r="I1834" s="19">
        <v>0</v>
      </c>
      <c r="J1834" s="20">
        <v>0</v>
      </c>
      <c r="K1834" s="21">
        <v>1</v>
      </c>
      <c r="L1834" s="22">
        <v>0</v>
      </c>
      <c r="M1834" s="61" t="s">
        <v>30790</v>
      </c>
      <c r="N1834" s="61"/>
      <c r="O1834" s="61"/>
      <c r="P1834" s="61"/>
      <c r="Q1834" s="61"/>
      <c r="R1834" s="61"/>
    </row>
    <row r="1835" spans="1:18" x14ac:dyDescent="0.3">
      <c r="A1835" s="17" t="s">
        <v>16460</v>
      </c>
      <c r="B1835" s="17" t="s">
        <v>16461</v>
      </c>
      <c r="C1835" s="17" t="s">
        <v>16462</v>
      </c>
      <c r="D1835" s="17" t="s">
        <v>10507</v>
      </c>
      <c r="E1835" s="17" t="s">
        <v>2683</v>
      </c>
      <c r="F1835" s="17" t="s">
        <v>16463</v>
      </c>
      <c r="G1835" s="18">
        <v>1</v>
      </c>
      <c r="H1835" s="18">
        <v>3</v>
      </c>
      <c r="I1835" s="19">
        <v>0</v>
      </c>
      <c r="J1835" s="20">
        <v>1</v>
      </c>
      <c r="K1835" s="21">
        <v>0</v>
      </c>
      <c r="L1835" s="22">
        <v>0</v>
      </c>
      <c r="M1835" s="61" t="s">
        <v>30791</v>
      </c>
      <c r="N1835" s="61"/>
      <c r="O1835" s="61"/>
      <c r="P1835" s="61"/>
      <c r="Q1835" s="61"/>
      <c r="R1835" s="61"/>
    </row>
    <row r="1836" spans="1:18" x14ac:dyDescent="0.3">
      <c r="A1836" s="17" t="s">
        <v>5173</v>
      </c>
      <c r="B1836" s="17" t="s">
        <v>13730</v>
      </c>
      <c r="C1836" s="17" t="s">
        <v>16464</v>
      </c>
      <c r="D1836" s="17" t="s">
        <v>10507</v>
      </c>
      <c r="E1836" s="17" t="s">
        <v>2049</v>
      </c>
      <c r="F1836" s="17" t="s">
        <v>16465</v>
      </c>
      <c r="G1836" s="18">
        <v>1</v>
      </c>
      <c r="H1836" s="18">
        <v>2</v>
      </c>
      <c r="I1836" s="19">
        <v>0</v>
      </c>
      <c r="J1836" s="20">
        <v>0</v>
      </c>
      <c r="K1836" s="21">
        <v>1</v>
      </c>
      <c r="L1836" s="22">
        <v>0</v>
      </c>
      <c r="M1836" s="61" t="s">
        <v>30790</v>
      </c>
      <c r="N1836" s="61"/>
      <c r="O1836" s="61"/>
      <c r="P1836" s="61"/>
      <c r="Q1836" s="61"/>
      <c r="R1836" s="61"/>
    </row>
    <row r="1837" spans="1:18" x14ac:dyDescent="0.3">
      <c r="A1837" s="17" t="s">
        <v>16466</v>
      </c>
      <c r="B1837" s="17" t="s">
        <v>16467</v>
      </c>
      <c r="C1837" s="17" t="s">
        <v>16468</v>
      </c>
      <c r="D1837" s="17" t="s">
        <v>10507</v>
      </c>
      <c r="E1837" s="17" t="s">
        <v>3625</v>
      </c>
      <c r="F1837" s="17" t="s">
        <v>16469</v>
      </c>
      <c r="G1837" s="18">
        <v>1</v>
      </c>
      <c r="H1837" s="18">
        <v>1</v>
      </c>
      <c r="I1837" s="19">
        <v>1</v>
      </c>
      <c r="J1837" s="20">
        <v>0</v>
      </c>
      <c r="K1837" s="21">
        <v>0</v>
      </c>
      <c r="L1837" s="22">
        <v>0</v>
      </c>
      <c r="M1837" s="61" t="s">
        <v>30789</v>
      </c>
      <c r="N1837" s="61"/>
      <c r="O1837" s="61"/>
      <c r="P1837" s="61"/>
      <c r="Q1837" s="61"/>
      <c r="R1837" s="61"/>
    </row>
    <row r="1838" spans="1:18" x14ac:dyDescent="0.3">
      <c r="A1838" s="17" t="s">
        <v>9601</v>
      </c>
      <c r="B1838" s="17" t="s">
        <v>16470</v>
      </c>
      <c r="C1838" s="17" t="s">
        <v>10485</v>
      </c>
      <c r="D1838" s="17" t="s">
        <v>10507</v>
      </c>
      <c r="E1838" s="17" t="s">
        <v>6658</v>
      </c>
      <c r="F1838" s="17" t="s">
        <v>16471</v>
      </c>
      <c r="G1838" s="18">
        <v>1</v>
      </c>
      <c r="H1838" s="18">
        <v>1</v>
      </c>
      <c r="I1838" s="19">
        <v>0</v>
      </c>
      <c r="J1838" s="20">
        <v>0</v>
      </c>
      <c r="K1838" s="21">
        <v>0</v>
      </c>
      <c r="L1838" s="22">
        <v>1</v>
      </c>
      <c r="M1838" s="61" t="s">
        <v>30790</v>
      </c>
      <c r="N1838" s="61"/>
      <c r="O1838" s="61"/>
      <c r="P1838" s="61"/>
      <c r="Q1838" s="61"/>
      <c r="R1838" s="61"/>
    </row>
    <row r="1839" spans="1:18" x14ac:dyDescent="0.3">
      <c r="A1839" s="17" t="s">
        <v>8026</v>
      </c>
      <c r="B1839" s="17" t="s">
        <v>16472</v>
      </c>
      <c r="C1839" s="17" t="s">
        <v>10485</v>
      </c>
      <c r="D1839" s="17" t="s">
        <v>16473</v>
      </c>
      <c r="E1839" s="17" t="s">
        <v>5550</v>
      </c>
      <c r="F1839" s="17" t="s">
        <v>16474</v>
      </c>
      <c r="G1839" s="18">
        <v>1</v>
      </c>
      <c r="H1839" s="18">
        <v>1</v>
      </c>
      <c r="I1839" s="19">
        <v>0</v>
      </c>
      <c r="J1839" s="20">
        <v>0</v>
      </c>
      <c r="K1839" s="21">
        <v>0</v>
      </c>
      <c r="L1839" s="22">
        <v>1</v>
      </c>
      <c r="M1839" s="61" t="s">
        <v>30790</v>
      </c>
      <c r="N1839" s="61"/>
      <c r="O1839" s="61"/>
      <c r="P1839" s="61"/>
      <c r="Q1839" s="61"/>
      <c r="R1839" s="61"/>
    </row>
    <row r="1840" spans="1:18" x14ac:dyDescent="0.3">
      <c r="A1840" s="17" t="s">
        <v>16475</v>
      </c>
      <c r="B1840" s="17" t="s">
        <v>16476</v>
      </c>
      <c r="C1840" s="17" t="s">
        <v>11358</v>
      </c>
      <c r="D1840" s="17" t="s">
        <v>11089</v>
      </c>
      <c r="E1840" s="17" t="s">
        <v>16477</v>
      </c>
      <c r="F1840" s="17" t="s">
        <v>16478</v>
      </c>
      <c r="G1840" s="18">
        <v>1</v>
      </c>
      <c r="H1840" s="18">
        <v>1</v>
      </c>
      <c r="I1840" s="19">
        <v>0</v>
      </c>
      <c r="J1840" s="20">
        <v>1</v>
      </c>
      <c r="K1840" s="21">
        <v>0</v>
      </c>
      <c r="L1840" s="22">
        <v>0</v>
      </c>
      <c r="M1840" s="61" t="s">
        <v>30791</v>
      </c>
      <c r="N1840" s="61"/>
      <c r="O1840" s="61"/>
      <c r="P1840" s="61"/>
      <c r="Q1840" s="61"/>
      <c r="R1840" s="61"/>
    </row>
    <row r="1841" spans="1:18" x14ac:dyDescent="0.3">
      <c r="A1841" s="17" t="s">
        <v>16479</v>
      </c>
      <c r="B1841" s="17" t="s">
        <v>16480</v>
      </c>
      <c r="C1841" s="17" t="s">
        <v>15906</v>
      </c>
      <c r="D1841" s="17" t="s">
        <v>10507</v>
      </c>
      <c r="E1841" s="17" t="s">
        <v>2433</v>
      </c>
      <c r="F1841" s="17" t="s">
        <v>16481</v>
      </c>
      <c r="G1841" s="18">
        <v>1</v>
      </c>
      <c r="H1841" s="18">
        <v>1</v>
      </c>
      <c r="I1841" s="19">
        <v>0</v>
      </c>
      <c r="J1841" s="20">
        <v>1</v>
      </c>
      <c r="K1841" s="21">
        <v>0</v>
      </c>
      <c r="L1841" s="22">
        <v>0</v>
      </c>
      <c r="M1841" s="61" t="s">
        <v>30791</v>
      </c>
      <c r="N1841" s="61"/>
      <c r="O1841" s="61"/>
      <c r="P1841" s="61"/>
      <c r="Q1841" s="61"/>
      <c r="R1841" s="61"/>
    </row>
    <row r="1842" spans="1:18" x14ac:dyDescent="0.3">
      <c r="A1842" s="17" t="s">
        <v>16482</v>
      </c>
      <c r="B1842" s="17" t="s">
        <v>16483</v>
      </c>
      <c r="C1842" s="17" t="s">
        <v>10485</v>
      </c>
      <c r="D1842" s="17" t="s">
        <v>16484</v>
      </c>
      <c r="E1842" s="17" t="s">
        <v>16485</v>
      </c>
      <c r="F1842" s="17" t="s">
        <v>16486</v>
      </c>
      <c r="G1842" s="18">
        <v>1</v>
      </c>
      <c r="H1842" s="18">
        <v>4</v>
      </c>
      <c r="I1842" s="19">
        <v>0</v>
      </c>
      <c r="J1842" s="20">
        <v>1</v>
      </c>
      <c r="K1842" s="21">
        <v>0</v>
      </c>
      <c r="L1842" s="22">
        <v>0</v>
      </c>
      <c r="M1842" s="61" t="s">
        <v>30791</v>
      </c>
      <c r="N1842" s="61"/>
      <c r="O1842" s="61"/>
      <c r="P1842" s="61"/>
      <c r="Q1842" s="61"/>
      <c r="R1842" s="61"/>
    </row>
    <row r="1843" spans="1:18" x14ac:dyDescent="0.3">
      <c r="A1843" s="17" t="s">
        <v>5351</v>
      </c>
      <c r="B1843" s="17" t="s">
        <v>16487</v>
      </c>
      <c r="C1843" s="17" t="s">
        <v>16488</v>
      </c>
      <c r="D1843" s="17" t="s">
        <v>10507</v>
      </c>
      <c r="E1843" s="17" t="s">
        <v>2556</v>
      </c>
      <c r="F1843" s="17" t="s">
        <v>16489</v>
      </c>
      <c r="G1843" s="18">
        <v>1</v>
      </c>
      <c r="H1843" s="18">
        <v>1</v>
      </c>
      <c r="I1843" s="19">
        <v>0</v>
      </c>
      <c r="J1843" s="20">
        <v>0</v>
      </c>
      <c r="K1843" s="21">
        <v>1</v>
      </c>
      <c r="L1843" s="22">
        <v>0</v>
      </c>
      <c r="M1843" s="61" t="s">
        <v>30790</v>
      </c>
      <c r="N1843" s="61"/>
      <c r="O1843" s="61"/>
      <c r="P1843" s="61"/>
      <c r="Q1843" s="61"/>
      <c r="R1843" s="61"/>
    </row>
    <row r="1844" spans="1:18" x14ac:dyDescent="0.3">
      <c r="A1844" s="17" t="s">
        <v>16490</v>
      </c>
      <c r="B1844" s="17" t="s">
        <v>16491</v>
      </c>
      <c r="C1844" s="17" t="s">
        <v>10485</v>
      </c>
      <c r="D1844" s="17" t="s">
        <v>11246</v>
      </c>
      <c r="E1844" s="17" t="s">
        <v>3990</v>
      </c>
      <c r="F1844" s="17" t="s">
        <v>16492</v>
      </c>
      <c r="G1844" s="18">
        <v>1</v>
      </c>
      <c r="H1844" s="18">
        <v>6</v>
      </c>
      <c r="I1844" s="19">
        <v>0</v>
      </c>
      <c r="J1844" s="20">
        <v>1</v>
      </c>
      <c r="K1844" s="21">
        <v>0</v>
      </c>
      <c r="L1844" s="22">
        <v>0</v>
      </c>
      <c r="M1844" s="61" t="s">
        <v>30789</v>
      </c>
      <c r="N1844" s="61"/>
      <c r="O1844" s="61"/>
      <c r="P1844" s="61"/>
      <c r="Q1844" s="61"/>
      <c r="R1844" s="61"/>
    </row>
    <row r="1845" spans="1:18" x14ac:dyDescent="0.3">
      <c r="A1845" s="17" t="s">
        <v>2878</v>
      </c>
      <c r="B1845" s="17" t="s">
        <v>16493</v>
      </c>
      <c r="C1845" s="17" t="s">
        <v>16494</v>
      </c>
      <c r="D1845" s="17" t="s">
        <v>10507</v>
      </c>
      <c r="E1845" s="17" t="s">
        <v>2114</v>
      </c>
      <c r="F1845" s="17" t="s">
        <v>16495</v>
      </c>
      <c r="G1845" s="18">
        <v>1</v>
      </c>
      <c r="H1845" s="18">
        <v>1</v>
      </c>
      <c r="I1845" s="19">
        <v>0</v>
      </c>
      <c r="J1845" s="20">
        <v>0</v>
      </c>
      <c r="K1845" s="21">
        <v>1</v>
      </c>
      <c r="L1845" s="22">
        <v>0</v>
      </c>
      <c r="M1845" s="61" t="s">
        <v>30790</v>
      </c>
      <c r="N1845" s="61"/>
      <c r="O1845" s="61"/>
      <c r="P1845" s="61"/>
      <c r="Q1845" s="61"/>
      <c r="R1845" s="61"/>
    </row>
    <row r="1846" spans="1:18" x14ac:dyDescent="0.3">
      <c r="A1846" s="17" t="s">
        <v>16496</v>
      </c>
      <c r="B1846" s="17" t="s">
        <v>16497</v>
      </c>
      <c r="C1846" s="17" t="s">
        <v>16498</v>
      </c>
      <c r="D1846" s="17" t="s">
        <v>12133</v>
      </c>
      <c r="E1846" s="17" t="s">
        <v>10527</v>
      </c>
      <c r="F1846" s="17" t="s">
        <v>16499</v>
      </c>
      <c r="G1846" s="18">
        <v>1</v>
      </c>
      <c r="H1846" s="18">
        <v>1</v>
      </c>
      <c r="I1846" s="19">
        <v>0</v>
      </c>
      <c r="J1846" s="20">
        <v>1</v>
      </c>
      <c r="K1846" s="21">
        <v>0</v>
      </c>
      <c r="L1846" s="22">
        <v>0</v>
      </c>
      <c r="M1846" s="61" t="s">
        <v>30789</v>
      </c>
      <c r="N1846" s="61"/>
      <c r="O1846" s="61"/>
      <c r="P1846" s="61"/>
      <c r="Q1846" s="61"/>
      <c r="R1846" s="61"/>
    </row>
    <row r="1847" spans="1:18" x14ac:dyDescent="0.3">
      <c r="A1847" s="17" t="s">
        <v>16500</v>
      </c>
      <c r="B1847" s="17" t="s">
        <v>16501</v>
      </c>
      <c r="C1847" s="17" t="s">
        <v>12890</v>
      </c>
      <c r="D1847" s="17" t="s">
        <v>11120</v>
      </c>
      <c r="E1847" s="17" t="s">
        <v>2181</v>
      </c>
      <c r="F1847" s="17" t="s">
        <v>16502</v>
      </c>
      <c r="G1847" s="18">
        <v>1</v>
      </c>
      <c r="H1847" s="18">
        <v>1</v>
      </c>
      <c r="I1847" s="19">
        <v>0</v>
      </c>
      <c r="J1847" s="20">
        <v>1</v>
      </c>
      <c r="K1847" s="21">
        <v>0</v>
      </c>
      <c r="L1847" s="22">
        <v>0</v>
      </c>
      <c r="M1847" s="61" t="s">
        <v>30791</v>
      </c>
      <c r="N1847" s="61"/>
      <c r="O1847" s="61"/>
      <c r="P1847" s="61"/>
      <c r="Q1847" s="61"/>
      <c r="R1847" s="61"/>
    </row>
    <row r="1848" spans="1:18" x14ac:dyDescent="0.3">
      <c r="A1848" s="17" t="s">
        <v>16503</v>
      </c>
      <c r="B1848" s="17" t="s">
        <v>16504</v>
      </c>
      <c r="C1848" s="17" t="s">
        <v>14741</v>
      </c>
      <c r="D1848" s="17" t="s">
        <v>10710</v>
      </c>
      <c r="E1848" s="17" t="s">
        <v>2181</v>
      </c>
      <c r="F1848" s="17" t="s">
        <v>16505</v>
      </c>
      <c r="G1848" s="18">
        <v>1</v>
      </c>
      <c r="H1848" s="18">
        <v>2</v>
      </c>
      <c r="I1848" s="19">
        <v>0</v>
      </c>
      <c r="J1848" s="20">
        <v>1</v>
      </c>
      <c r="K1848" s="21">
        <v>0</v>
      </c>
      <c r="L1848" s="22">
        <v>0</v>
      </c>
      <c r="M1848" s="61" t="s">
        <v>30791</v>
      </c>
      <c r="N1848" s="61"/>
      <c r="O1848" s="61"/>
      <c r="P1848" s="61"/>
      <c r="Q1848" s="61"/>
      <c r="R1848" s="61"/>
    </row>
    <row r="1849" spans="1:18" x14ac:dyDescent="0.3">
      <c r="A1849" s="17" t="s">
        <v>6505</v>
      </c>
      <c r="B1849" s="17" t="s">
        <v>16506</v>
      </c>
      <c r="C1849" s="17" t="s">
        <v>16507</v>
      </c>
      <c r="D1849" s="17" t="s">
        <v>10486</v>
      </c>
      <c r="E1849" s="17" t="s">
        <v>5372</v>
      </c>
      <c r="F1849" s="17" t="s">
        <v>16508</v>
      </c>
      <c r="G1849" s="18">
        <v>1</v>
      </c>
      <c r="H1849" s="18">
        <v>1</v>
      </c>
      <c r="I1849" s="19">
        <v>0</v>
      </c>
      <c r="J1849" s="20">
        <v>0</v>
      </c>
      <c r="K1849" s="21">
        <v>0</v>
      </c>
      <c r="L1849" s="22">
        <v>1</v>
      </c>
      <c r="M1849" s="61" t="s">
        <v>30786</v>
      </c>
      <c r="N1849" s="61"/>
      <c r="O1849" s="61"/>
      <c r="P1849" s="61"/>
      <c r="Q1849" s="61"/>
      <c r="R1849" s="61"/>
    </row>
    <row r="1850" spans="1:18" x14ac:dyDescent="0.3">
      <c r="A1850" s="17" t="s">
        <v>8476</v>
      </c>
      <c r="B1850" s="17" t="s">
        <v>16509</v>
      </c>
      <c r="C1850" s="17" t="s">
        <v>10485</v>
      </c>
      <c r="D1850" s="17" t="s">
        <v>10486</v>
      </c>
      <c r="E1850" s="17" t="s">
        <v>5372</v>
      </c>
      <c r="F1850" s="17" t="s">
        <v>16510</v>
      </c>
      <c r="G1850" s="18">
        <v>1</v>
      </c>
      <c r="H1850" s="18">
        <v>1</v>
      </c>
      <c r="I1850" s="19">
        <v>0</v>
      </c>
      <c r="J1850" s="20">
        <v>0</v>
      </c>
      <c r="K1850" s="21">
        <v>0</v>
      </c>
      <c r="L1850" s="22">
        <v>1</v>
      </c>
      <c r="M1850" s="61" t="s">
        <v>30786</v>
      </c>
      <c r="N1850" s="61"/>
      <c r="O1850" s="61"/>
      <c r="P1850" s="61"/>
      <c r="Q1850" s="61"/>
      <c r="R1850" s="61"/>
    </row>
    <row r="1851" spans="1:18" x14ac:dyDescent="0.3">
      <c r="A1851" s="17" t="s">
        <v>8612</v>
      </c>
      <c r="B1851" s="17" t="s">
        <v>16511</v>
      </c>
      <c r="C1851" s="17" t="s">
        <v>16512</v>
      </c>
      <c r="D1851" s="17" t="s">
        <v>11392</v>
      </c>
      <c r="E1851" s="17" t="s">
        <v>8614</v>
      </c>
      <c r="F1851" s="17" t="s">
        <v>16513</v>
      </c>
      <c r="G1851" s="18">
        <v>1</v>
      </c>
      <c r="H1851" s="18">
        <v>1</v>
      </c>
      <c r="I1851" s="19">
        <v>0</v>
      </c>
      <c r="J1851" s="20">
        <v>0</v>
      </c>
      <c r="K1851" s="21">
        <v>0</v>
      </c>
      <c r="L1851" s="22">
        <v>1</v>
      </c>
      <c r="M1851" s="61" t="s">
        <v>30790</v>
      </c>
      <c r="N1851" s="61"/>
      <c r="O1851" s="61"/>
      <c r="P1851" s="61"/>
      <c r="Q1851" s="61"/>
      <c r="R1851" s="61"/>
    </row>
    <row r="1852" spans="1:18" x14ac:dyDescent="0.3">
      <c r="A1852" s="17" t="s">
        <v>8900</v>
      </c>
      <c r="B1852" s="17" t="s">
        <v>16514</v>
      </c>
      <c r="C1852" s="17" t="s">
        <v>16515</v>
      </c>
      <c r="D1852" s="17" t="s">
        <v>10507</v>
      </c>
      <c r="E1852" s="17" t="s">
        <v>2764</v>
      </c>
      <c r="F1852" s="17" t="s">
        <v>16516</v>
      </c>
      <c r="G1852" s="18">
        <v>1</v>
      </c>
      <c r="H1852" s="18">
        <v>1</v>
      </c>
      <c r="I1852" s="19">
        <v>0</v>
      </c>
      <c r="J1852" s="20">
        <v>0</v>
      </c>
      <c r="K1852" s="21">
        <v>0</v>
      </c>
      <c r="L1852" s="22">
        <v>1</v>
      </c>
      <c r="M1852" s="61" t="s">
        <v>30790</v>
      </c>
      <c r="N1852" s="61"/>
      <c r="O1852" s="61"/>
      <c r="P1852" s="61"/>
      <c r="Q1852" s="61"/>
      <c r="R1852" s="61"/>
    </row>
    <row r="1853" spans="1:18" x14ac:dyDescent="0.3">
      <c r="A1853" s="17" t="s">
        <v>16517</v>
      </c>
      <c r="B1853" s="17" t="s">
        <v>16518</v>
      </c>
      <c r="C1853" s="17" t="s">
        <v>11834</v>
      </c>
      <c r="D1853" s="17" t="s">
        <v>16519</v>
      </c>
      <c r="E1853" s="17" t="s">
        <v>16520</v>
      </c>
      <c r="F1853" s="17" t="s">
        <v>16521</v>
      </c>
      <c r="G1853" s="18">
        <v>1</v>
      </c>
      <c r="H1853" s="18">
        <v>1</v>
      </c>
      <c r="I1853" s="19">
        <v>1</v>
      </c>
      <c r="J1853" s="20">
        <v>0</v>
      </c>
      <c r="K1853" s="21">
        <v>0</v>
      </c>
      <c r="L1853" s="22">
        <v>0</v>
      </c>
      <c r="M1853" s="61" t="s">
        <v>30787</v>
      </c>
      <c r="N1853" s="61"/>
      <c r="O1853" s="61"/>
      <c r="P1853" s="61"/>
      <c r="Q1853" s="61"/>
      <c r="R1853" s="61"/>
    </row>
    <row r="1854" spans="1:18" x14ac:dyDescent="0.3">
      <c r="A1854" s="17" t="s">
        <v>7299</v>
      </c>
      <c r="B1854" s="17" t="s">
        <v>16522</v>
      </c>
      <c r="C1854" s="17" t="s">
        <v>14226</v>
      </c>
      <c r="D1854" s="17" t="s">
        <v>11111</v>
      </c>
      <c r="E1854" s="17" t="s">
        <v>4397</v>
      </c>
      <c r="F1854" s="17" t="s">
        <v>16523</v>
      </c>
      <c r="G1854" s="18">
        <v>1</v>
      </c>
      <c r="H1854" s="18">
        <v>1</v>
      </c>
      <c r="I1854" s="19">
        <v>0</v>
      </c>
      <c r="J1854" s="20">
        <v>0</v>
      </c>
      <c r="K1854" s="21">
        <v>0</v>
      </c>
      <c r="L1854" s="22">
        <v>1</v>
      </c>
      <c r="M1854" s="61" t="s">
        <v>30790</v>
      </c>
      <c r="N1854" s="61"/>
      <c r="O1854" s="61"/>
      <c r="P1854" s="61"/>
      <c r="Q1854" s="61"/>
      <c r="R1854" s="61"/>
    </row>
    <row r="1855" spans="1:18" x14ac:dyDescent="0.3">
      <c r="A1855" s="17" t="s">
        <v>3016</v>
      </c>
      <c r="B1855" s="17" t="s">
        <v>16524</v>
      </c>
      <c r="C1855" s="17" t="s">
        <v>16525</v>
      </c>
      <c r="D1855" s="17" t="s">
        <v>11597</v>
      </c>
      <c r="E1855" s="17" t="s">
        <v>3018</v>
      </c>
      <c r="F1855" s="17" t="s">
        <v>16526</v>
      </c>
      <c r="G1855" s="18">
        <v>1</v>
      </c>
      <c r="H1855" s="18">
        <v>1</v>
      </c>
      <c r="I1855" s="19">
        <v>0</v>
      </c>
      <c r="J1855" s="20">
        <v>0</v>
      </c>
      <c r="K1855" s="21">
        <v>1</v>
      </c>
      <c r="L1855" s="22">
        <v>0</v>
      </c>
      <c r="M1855" s="61" t="s">
        <v>30790</v>
      </c>
      <c r="N1855" s="61"/>
      <c r="O1855" s="61"/>
      <c r="P1855" s="61"/>
      <c r="Q1855" s="61"/>
      <c r="R1855" s="61"/>
    </row>
    <row r="1856" spans="1:18" x14ac:dyDescent="0.3">
      <c r="A1856" s="17" t="s">
        <v>16527</v>
      </c>
      <c r="B1856" s="17" t="s">
        <v>16528</v>
      </c>
      <c r="C1856" s="17" t="s">
        <v>10485</v>
      </c>
      <c r="D1856" s="17" t="s">
        <v>10507</v>
      </c>
      <c r="E1856" s="17" t="s">
        <v>6703</v>
      </c>
      <c r="F1856" s="17" t="s">
        <v>16529</v>
      </c>
      <c r="G1856" s="18">
        <v>1</v>
      </c>
      <c r="H1856" s="18">
        <v>1</v>
      </c>
      <c r="I1856" s="19">
        <v>0</v>
      </c>
      <c r="J1856" s="20">
        <v>1</v>
      </c>
      <c r="K1856" s="21">
        <v>0</v>
      </c>
      <c r="L1856" s="22">
        <v>0</v>
      </c>
      <c r="M1856" s="61" t="s">
        <v>30791</v>
      </c>
      <c r="N1856" s="61"/>
      <c r="O1856" s="61"/>
      <c r="P1856" s="61"/>
      <c r="Q1856" s="61"/>
      <c r="R1856" s="61"/>
    </row>
    <row r="1857" spans="1:18" x14ac:dyDescent="0.3">
      <c r="A1857" s="17" t="s">
        <v>16530</v>
      </c>
      <c r="B1857" s="17" t="s">
        <v>16531</v>
      </c>
      <c r="C1857" s="17" t="s">
        <v>16532</v>
      </c>
      <c r="D1857" s="17" t="s">
        <v>10695</v>
      </c>
      <c r="E1857" s="17" t="s">
        <v>2695</v>
      </c>
      <c r="F1857" s="17" t="s">
        <v>16533</v>
      </c>
      <c r="G1857" s="18">
        <v>1</v>
      </c>
      <c r="H1857" s="18">
        <v>1</v>
      </c>
      <c r="I1857" s="19">
        <v>0</v>
      </c>
      <c r="J1857" s="20">
        <v>1</v>
      </c>
      <c r="K1857" s="21">
        <v>0</v>
      </c>
      <c r="L1857" s="22">
        <v>0</v>
      </c>
      <c r="M1857" s="61" t="s">
        <v>30791</v>
      </c>
      <c r="N1857" s="61"/>
      <c r="O1857" s="61"/>
      <c r="P1857" s="61"/>
      <c r="Q1857" s="61"/>
      <c r="R1857" s="61"/>
    </row>
    <row r="1858" spans="1:18" x14ac:dyDescent="0.3">
      <c r="A1858" s="17" t="s">
        <v>16534</v>
      </c>
      <c r="B1858" s="17" t="s">
        <v>16535</v>
      </c>
      <c r="C1858" s="17" t="s">
        <v>16536</v>
      </c>
      <c r="D1858" s="17" t="s">
        <v>10937</v>
      </c>
      <c r="E1858" s="17" t="s">
        <v>4069</v>
      </c>
      <c r="F1858" s="17" t="s">
        <v>16537</v>
      </c>
      <c r="G1858" s="18">
        <v>1</v>
      </c>
      <c r="H1858" s="18">
        <v>1</v>
      </c>
      <c r="I1858" s="19">
        <v>0</v>
      </c>
      <c r="J1858" s="20">
        <v>1</v>
      </c>
      <c r="K1858" s="21">
        <v>0</v>
      </c>
      <c r="L1858" s="22">
        <v>0</v>
      </c>
      <c r="M1858" s="61" t="s">
        <v>30789</v>
      </c>
      <c r="N1858" s="61"/>
      <c r="O1858" s="61"/>
      <c r="P1858" s="61"/>
      <c r="Q1858" s="61"/>
      <c r="R1858" s="61"/>
    </row>
    <row r="1859" spans="1:18" x14ac:dyDescent="0.3">
      <c r="A1859" s="17" t="s">
        <v>16538</v>
      </c>
      <c r="B1859" s="17" t="s">
        <v>16539</v>
      </c>
      <c r="C1859" s="17" t="s">
        <v>10496</v>
      </c>
      <c r="D1859" s="17" t="s">
        <v>13181</v>
      </c>
      <c r="E1859" s="17" t="s">
        <v>16540</v>
      </c>
      <c r="F1859" s="17" t="s">
        <v>16541</v>
      </c>
      <c r="G1859" s="18">
        <v>1</v>
      </c>
      <c r="H1859" s="18">
        <v>40</v>
      </c>
      <c r="I1859" s="19">
        <v>0</v>
      </c>
      <c r="J1859" s="20">
        <v>1</v>
      </c>
      <c r="K1859" s="21">
        <v>0</v>
      </c>
      <c r="L1859" s="22">
        <v>0</v>
      </c>
      <c r="M1859" s="61" t="s">
        <v>30791</v>
      </c>
      <c r="N1859" s="61"/>
      <c r="O1859" s="61"/>
      <c r="P1859" s="61"/>
      <c r="Q1859" s="61"/>
      <c r="R1859" s="61"/>
    </row>
    <row r="1860" spans="1:18" x14ac:dyDescent="0.3">
      <c r="A1860" s="17" t="s">
        <v>16542</v>
      </c>
      <c r="B1860" s="17" t="s">
        <v>16543</v>
      </c>
      <c r="C1860" s="17" t="s">
        <v>10485</v>
      </c>
      <c r="D1860" s="17" t="s">
        <v>10507</v>
      </c>
      <c r="E1860" s="17" t="s">
        <v>2346</v>
      </c>
      <c r="F1860" s="17" t="s">
        <v>16544</v>
      </c>
      <c r="G1860" s="18">
        <v>1</v>
      </c>
      <c r="H1860" s="18">
        <v>1</v>
      </c>
      <c r="I1860" s="19">
        <v>0</v>
      </c>
      <c r="J1860" s="20">
        <v>1</v>
      </c>
      <c r="K1860" s="21">
        <v>0</v>
      </c>
      <c r="L1860" s="22">
        <v>0</v>
      </c>
      <c r="M1860" s="61" t="s">
        <v>30789</v>
      </c>
      <c r="N1860" s="61"/>
      <c r="O1860" s="61"/>
      <c r="P1860" s="61"/>
      <c r="Q1860" s="61"/>
      <c r="R1860" s="61"/>
    </row>
    <row r="1861" spans="1:18" x14ac:dyDescent="0.3">
      <c r="A1861" s="17" t="s">
        <v>16545</v>
      </c>
      <c r="B1861" s="17" t="s">
        <v>16546</v>
      </c>
      <c r="C1861" s="17" t="s">
        <v>16547</v>
      </c>
      <c r="D1861" s="17" t="s">
        <v>16548</v>
      </c>
      <c r="E1861" s="17" t="s">
        <v>15275</v>
      </c>
      <c r="F1861" s="17" t="s">
        <v>16549</v>
      </c>
      <c r="G1861" s="18">
        <v>1</v>
      </c>
      <c r="H1861" s="18">
        <v>1</v>
      </c>
      <c r="I1861" s="19">
        <v>1</v>
      </c>
      <c r="J1861" s="20">
        <v>0</v>
      </c>
      <c r="K1861" s="21">
        <v>0</v>
      </c>
      <c r="L1861" s="22">
        <v>0</v>
      </c>
      <c r="M1861" s="61" t="s">
        <v>30789</v>
      </c>
      <c r="N1861" s="61"/>
      <c r="O1861" s="61"/>
      <c r="P1861" s="61"/>
      <c r="Q1861" s="61"/>
      <c r="R1861" s="61"/>
    </row>
    <row r="1862" spans="1:18" x14ac:dyDescent="0.3">
      <c r="A1862" s="17" t="s">
        <v>16550</v>
      </c>
      <c r="B1862" s="17" t="s">
        <v>16551</v>
      </c>
      <c r="C1862" s="17" t="s">
        <v>11810</v>
      </c>
      <c r="D1862" s="17" t="s">
        <v>12422</v>
      </c>
      <c r="E1862" s="17" t="s">
        <v>2433</v>
      </c>
      <c r="F1862" s="17" t="s">
        <v>16552</v>
      </c>
      <c r="G1862" s="18">
        <v>1</v>
      </c>
      <c r="H1862" s="18">
        <v>1</v>
      </c>
      <c r="I1862" s="19">
        <v>0</v>
      </c>
      <c r="J1862" s="20">
        <v>1</v>
      </c>
      <c r="K1862" s="21">
        <v>0</v>
      </c>
      <c r="L1862" s="22">
        <v>0</v>
      </c>
      <c r="M1862" s="61" t="s">
        <v>30791</v>
      </c>
      <c r="N1862" s="61"/>
      <c r="O1862" s="61"/>
      <c r="P1862" s="61"/>
      <c r="Q1862" s="61"/>
      <c r="R1862" s="61"/>
    </row>
    <row r="1863" spans="1:18" x14ac:dyDescent="0.3">
      <c r="A1863" s="17" t="s">
        <v>16553</v>
      </c>
      <c r="B1863" s="17" t="s">
        <v>16554</v>
      </c>
      <c r="C1863" s="17" t="s">
        <v>16555</v>
      </c>
      <c r="D1863" s="17" t="s">
        <v>14119</v>
      </c>
      <c r="E1863" s="17" t="s">
        <v>2157</v>
      </c>
      <c r="F1863" s="17" t="s">
        <v>16556</v>
      </c>
      <c r="G1863" s="18">
        <v>1</v>
      </c>
      <c r="H1863" s="18">
        <v>1</v>
      </c>
      <c r="I1863" s="19">
        <v>0</v>
      </c>
      <c r="J1863" s="20">
        <v>1</v>
      </c>
      <c r="K1863" s="21">
        <v>0</v>
      </c>
      <c r="L1863" s="22">
        <v>0</v>
      </c>
      <c r="M1863" s="61" t="s">
        <v>30791</v>
      </c>
      <c r="N1863" s="61"/>
      <c r="O1863" s="61"/>
      <c r="P1863" s="61"/>
      <c r="Q1863" s="61"/>
      <c r="R1863" s="61"/>
    </row>
    <row r="1864" spans="1:18" x14ac:dyDescent="0.3">
      <c r="A1864" s="17" t="s">
        <v>16557</v>
      </c>
      <c r="B1864" s="17" t="s">
        <v>16558</v>
      </c>
      <c r="C1864" s="17" t="s">
        <v>16559</v>
      </c>
      <c r="D1864" s="17" t="s">
        <v>10695</v>
      </c>
      <c r="E1864" s="17" t="s">
        <v>2044</v>
      </c>
      <c r="F1864" s="17" t="s">
        <v>16560</v>
      </c>
      <c r="G1864" s="18">
        <v>1</v>
      </c>
      <c r="H1864" s="18">
        <v>1</v>
      </c>
      <c r="I1864" s="19">
        <v>0</v>
      </c>
      <c r="J1864" s="20">
        <v>1</v>
      </c>
      <c r="K1864" s="21">
        <v>0</v>
      </c>
      <c r="L1864" s="22">
        <v>0</v>
      </c>
      <c r="M1864" s="61" t="s">
        <v>30791</v>
      </c>
      <c r="N1864" s="61"/>
      <c r="O1864" s="61"/>
      <c r="P1864" s="61"/>
      <c r="Q1864" s="61"/>
      <c r="R1864" s="61"/>
    </row>
    <row r="1865" spans="1:18" x14ac:dyDescent="0.3">
      <c r="A1865" s="17" t="s">
        <v>16561</v>
      </c>
      <c r="B1865" s="17" t="s">
        <v>12037</v>
      </c>
      <c r="C1865" s="17" t="s">
        <v>16562</v>
      </c>
      <c r="D1865" s="17" t="s">
        <v>10949</v>
      </c>
      <c r="E1865" s="17" t="s">
        <v>2157</v>
      </c>
      <c r="F1865" s="17" t="s">
        <v>16563</v>
      </c>
      <c r="G1865" s="18">
        <v>1</v>
      </c>
      <c r="H1865" s="18">
        <v>1</v>
      </c>
      <c r="I1865" s="19">
        <v>0</v>
      </c>
      <c r="J1865" s="20">
        <v>1</v>
      </c>
      <c r="K1865" s="21">
        <v>0</v>
      </c>
      <c r="L1865" s="22">
        <v>0</v>
      </c>
      <c r="M1865" s="61" t="s">
        <v>30789</v>
      </c>
      <c r="N1865" s="61"/>
      <c r="O1865" s="61"/>
      <c r="P1865" s="61"/>
      <c r="Q1865" s="61"/>
      <c r="R1865" s="61"/>
    </row>
    <row r="1866" spans="1:18" x14ac:dyDescent="0.3">
      <c r="A1866" s="17" t="s">
        <v>7430</v>
      </c>
      <c r="B1866" s="17" t="s">
        <v>16564</v>
      </c>
      <c r="C1866" s="17" t="s">
        <v>10485</v>
      </c>
      <c r="D1866" s="17" t="s">
        <v>10507</v>
      </c>
      <c r="E1866" s="17" t="s">
        <v>2415</v>
      </c>
      <c r="F1866" s="17" t="s">
        <v>16565</v>
      </c>
      <c r="G1866" s="18">
        <v>1</v>
      </c>
      <c r="H1866" s="18">
        <v>1</v>
      </c>
      <c r="I1866" s="19">
        <v>0</v>
      </c>
      <c r="J1866" s="20">
        <v>0</v>
      </c>
      <c r="K1866" s="21">
        <v>0</v>
      </c>
      <c r="L1866" s="22">
        <v>1</v>
      </c>
      <c r="M1866" s="61" t="s">
        <v>30790</v>
      </c>
      <c r="N1866" s="61"/>
      <c r="O1866" s="61"/>
      <c r="P1866" s="61"/>
      <c r="Q1866" s="61"/>
      <c r="R1866" s="61"/>
    </row>
    <row r="1867" spans="1:18" x14ac:dyDescent="0.3">
      <c r="A1867" s="17" t="s">
        <v>9072</v>
      </c>
      <c r="B1867" s="17" t="s">
        <v>16566</v>
      </c>
      <c r="C1867" s="17" t="s">
        <v>10485</v>
      </c>
      <c r="D1867" s="17" t="s">
        <v>11449</v>
      </c>
      <c r="E1867" s="17" t="s">
        <v>5372</v>
      </c>
      <c r="F1867" s="17" t="s">
        <v>16567</v>
      </c>
      <c r="G1867" s="18">
        <v>1</v>
      </c>
      <c r="H1867" s="18">
        <v>1</v>
      </c>
      <c r="I1867" s="19">
        <v>0</v>
      </c>
      <c r="J1867" s="20">
        <v>0</v>
      </c>
      <c r="K1867" s="21">
        <v>0</v>
      </c>
      <c r="L1867" s="22">
        <v>1</v>
      </c>
      <c r="M1867" s="61" t="s">
        <v>30786</v>
      </c>
      <c r="N1867" s="61"/>
      <c r="O1867" s="61"/>
      <c r="P1867" s="61"/>
      <c r="Q1867" s="61"/>
      <c r="R1867" s="61"/>
    </row>
    <row r="1868" spans="1:18" x14ac:dyDescent="0.3">
      <c r="A1868" s="17" t="s">
        <v>2588</v>
      </c>
      <c r="B1868" s="17" t="s">
        <v>16568</v>
      </c>
      <c r="C1868" s="17" t="s">
        <v>16569</v>
      </c>
      <c r="D1868" s="17" t="s">
        <v>10461</v>
      </c>
      <c r="E1868" s="17" t="s">
        <v>2590</v>
      </c>
      <c r="F1868" s="17" t="s">
        <v>16570</v>
      </c>
      <c r="G1868" s="18">
        <v>1</v>
      </c>
      <c r="H1868" s="18">
        <v>1</v>
      </c>
      <c r="I1868" s="19">
        <v>0</v>
      </c>
      <c r="J1868" s="20">
        <v>0</v>
      </c>
      <c r="K1868" s="21">
        <v>1</v>
      </c>
      <c r="L1868" s="22">
        <v>0</v>
      </c>
      <c r="M1868" s="61" t="s">
        <v>30790</v>
      </c>
      <c r="N1868" s="61"/>
      <c r="O1868" s="61"/>
      <c r="P1868" s="61"/>
      <c r="Q1868" s="61"/>
      <c r="R1868" s="61"/>
    </row>
    <row r="1869" spans="1:18" x14ac:dyDescent="0.3">
      <c r="A1869" s="17" t="s">
        <v>16571</v>
      </c>
      <c r="B1869" s="17" t="s">
        <v>16572</v>
      </c>
      <c r="C1869" s="17" t="s">
        <v>14472</v>
      </c>
      <c r="D1869" s="17" t="s">
        <v>10465</v>
      </c>
      <c r="E1869" s="17" t="s">
        <v>13552</v>
      </c>
      <c r="F1869" s="17" t="s">
        <v>16573</v>
      </c>
      <c r="G1869" s="18">
        <v>1</v>
      </c>
      <c r="H1869" s="18">
        <v>1</v>
      </c>
      <c r="I1869" s="19">
        <v>0</v>
      </c>
      <c r="J1869" s="20">
        <v>1</v>
      </c>
      <c r="K1869" s="21">
        <v>0</v>
      </c>
      <c r="L1869" s="22">
        <v>0</v>
      </c>
      <c r="M1869" s="61" t="s">
        <v>30789</v>
      </c>
      <c r="N1869" s="61"/>
      <c r="O1869" s="61"/>
      <c r="P1869" s="61"/>
      <c r="Q1869" s="61"/>
      <c r="R1869" s="61"/>
    </row>
    <row r="1870" spans="1:18" x14ac:dyDescent="0.3">
      <c r="A1870" s="17" t="s">
        <v>16574</v>
      </c>
      <c r="B1870" s="17" t="s">
        <v>16575</v>
      </c>
      <c r="C1870" s="17" t="s">
        <v>16576</v>
      </c>
      <c r="D1870" s="17" t="s">
        <v>10507</v>
      </c>
      <c r="E1870" s="17" t="s">
        <v>2080</v>
      </c>
      <c r="F1870" s="17" t="s">
        <v>16577</v>
      </c>
      <c r="G1870" s="18">
        <v>1</v>
      </c>
      <c r="H1870" s="18">
        <v>2</v>
      </c>
      <c r="I1870" s="19">
        <v>1</v>
      </c>
      <c r="J1870" s="20">
        <v>0</v>
      </c>
      <c r="K1870" s="21">
        <v>0</v>
      </c>
      <c r="L1870" s="22">
        <v>0</v>
      </c>
      <c r="M1870" s="61" t="s">
        <v>30789</v>
      </c>
      <c r="N1870" s="61"/>
      <c r="O1870" s="61"/>
      <c r="P1870" s="61"/>
      <c r="Q1870" s="61"/>
      <c r="R1870" s="61"/>
    </row>
    <row r="1871" spans="1:18" x14ac:dyDescent="0.3">
      <c r="A1871" s="17" t="s">
        <v>16578</v>
      </c>
      <c r="B1871" s="17" t="s">
        <v>16579</v>
      </c>
      <c r="C1871" s="17" t="s">
        <v>16580</v>
      </c>
      <c r="D1871" s="17" t="s">
        <v>16581</v>
      </c>
      <c r="E1871" s="17" t="s">
        <v>12481</v>
      </c>
      <c r="F1871" s="17" t="s">
        <v>16582</v>
      </c>
      <c r="G1871" s="18">
        <v>1</v>
      </c>
      <c r="H1871" s="18">
        <v>1</v>
      </c>
      <c r="I1871" s="19">
        <v>0</v>
      </c>
      <c r="J1871" s="20">
        <v>1</v>
      </c>
      <c r="K1871" s="21">
        <v>0</v>
      </c>
      <c r="L1871" s="22">
        <v>0</v>
      </c>
      <c r="M1871" s="61" t="s">
        <v>30791</v>
      </c>
      <c r="N1871" s="61"/>
      <c r="O1871" s="61"/>
      <c r="P1871" s="61"/>
      <c r="Q1871" s="61"/>
      <c r="R1871" s="61"/>
    </row>
    <row r="1872" spans="1:18" x14ac:dyDescent="0.3">
      <c r="A1872" s="17" t="s">
        <v>16583</v>
      </c>
      <c r="B1872" s="17" t="s">
        <v>16584</v>
      </c>
      <c r="C1872" s="17" t="s">
        <v>10485</v>
      </c>
      <c r="D1872" s="17" t="s">
        <v>16585</v>
      </c>
      <c r="E1872" s="17" t="s">
        <v>2706</v>
      </c>
      <c r="F1872" s="17" t="s">
        <v>16586</v>
      </c>
      <c r="G1872" s="18">
        <v>1</v>
      </c>
      <c r="H1872" s="18">
        <v>1</v>
      </c>
      <c r="I1872" s="19">
        <v>0</v>
      </c>
      <c r="J1872" s="20">
        <v>1</v>
      </c>
      <c r="K1872" s="21">
        <v>0</v>
      </c>
      <c r="L1872" s="22">
        <v>0</v>
      </c>
      <c r="M1872" s="61" t="s">
        <v>30789</v>
      </c>
      <c r="N1872" s="61"/>
      <c r="O1872" s="61"/>
      <c r="P1872" s="61"/>
      <c r="Q1872" s="61"/>
      <c r="R1872" s="61"/>
    </row>
    <row r="1873" spans="1:18" x14ac:dyDescent="0.3">
      <c r="A1873" s="17" t="s">
        <v>3219</v>
      </c>
      <c r="B1873" s="17" t="s">
        <v>16587</v>
      </c>
      <c r="C1873" s="17" t="s">
        <v>14720</v>
      </c>
      <c r="D1873" s="17" t="s">
        <v>12127</v>
      </c>
      <c r="E1873" s="17" t="s">
        <v>2269</v>
      </c>
      <c r="F1873" s="17" t="s">
        <v>16588</v>
      </c>
      <c r="G1873" s="18">
        <v>1</v>
      </c>
      <c r="H1873" s="18">
        <v>1</v>
      </c>
      <c r="I1873" s="19">
        <v>0</v>
      </c>
      <c r="J1873" s="20">
        <v>0</v>
      </c>
      <c r="K1873" s="21">
        <v>1</v>
      </c>
      <c r="L1873" s="22">
        <v>0</v>
      </c>
      <c r="M1873" s="61" t="s">
        <v>30790</v>
      </c>
      <c r="N1873" s="61"/>
      <c r="O1873" s="61"/>
      <c r="P1873" s="61"/>
      <c r="Q1873" s="61"/>
      <c r="R1873" s="61"/>
    </row>
    <row r="1874" spans="1:18" x14ac:dyDescent="0.3">
      <c r="A1874" s="17" t="s">
        <v>9199</v>
      </c>
      <c r="B1874" s="17" t="s">
        <v>16589</v>
      </c>
      <c r="C1874" s="17" t="s">
        <v>13514</v>
      </c>
      <c r="D1874" s="17" t="s">
        <v>10584</v>
      </c>
      <c r="E1874" s="17" t="s">
        <v>5943</v>
      </c>
      <c r="F1874" s="17" t="s">
        <v>16590</v>
      </c>
      <c r="G1874" s="18">
        <v>1</v>
      </c>
      <c r="H1874" s="18">
        <v>1</v>
      </c>
      <c r="I1874" s="19">
        <v>0</v>
      </c>
      <c r="J1874" s="20">
        <v>0</v>
      </c>
      <c r="K1874" s="21">
        <v>0</v>
      </c>
      <c r="L1874" s="22">
        <v>1</v>
      </c>
      <c r="M1874" s="61" t="s">
        <v>30790</v>
      </c>
      <c r="N1874" s="61"/>
      <c r="O1874" s="61"/>
      <c r="P1874" s="61"/>
      <c r="Q1874" s="61"/>
      <c r="R1874" s="61"/>
    </row>
    <row r="1875" spans="1:18" x14ac:dyDescent="0.3">
      <c r="A1875" s="17" t="s">
        <v>5597</v>
      </c>
      <c r="B1875" s="17" t="s">
        <v>16591</v>
      </c>
      <c r="C1875" s="17" t="s">
        <v>16592</v>
      </c>
      <c r="D1875" s="17" t="s">
        <v>10507</v>
      </c>
      <c r="E1875" s="17" t="s">
        <v>2085</v>
      </c>
      <c r="F1875" s="17" t="s">
        <v>16593</v>
      </c>
      <c r="G1875" s="18">
        <v>1</v>
      </c>
      <c r="H1875" s="18">
        <v>1</v>
      </c>
      <c r="I1875" s="19">
        <v>0</v>
      </c>
      <c r="J1875" s="20">
        <v>0</v>
      </c>
      <c r="K1875" s="21">
        <v>0</v>
      </c>
      <c r="L1875" s="22">
        <v>1</v>
      </c>
      <c r="M1875" s="61" t="s">
        <v>30790</v>
      </c>
      <c r="N1875" s="61"/>
      <c r="O1875" s="61"/>
      <c r="P1875" s="61"/>
      <c r="Q1875" s="61"/>
      <c r="R1875" s="61"/>
    </row>
    <row r="1876" spans="1:18" x14ac:dyDescent="0.3">
      <c r="A1876" s="17" t="s">
        <v>16594</v>
      </c>
      <c r="B1876" s="17" t="s">
        <v>16595</v>
      </c>
      <c r="C1876" s="17" t="s">
        <v>16596</v>
      </c>
      <c r="D1876" s="17" t="s">
        <v>16597</v>
      </c>
      <c r="E1876" s="17" t="s">
        <v>11926</v>
      </c>
      <c r="F1876" s="17" t="s">
        <v>16598</v>
      </c>
      <c r="G1876" s="18">
        <v>1</v>
      </c>
      <c r="H1876" s="18">
        <v>1</v>
      </c>
      <c r="I1876" s="19">
        <v>0</v>
      </c>
      <c r="J1876" s="20">
        <v>1</v>
      </c>
      <c r="K1876" s="21">
        <v>0</v>
      </c>
      <c r="L1876" s="22">
        <v>0</v>
      </c>
      <c r="M1876" s="61" t="s">
        <v>30789</v>
      </c>
      <c r="N1876" s="61"/>
      <c r="O1876" s="61"/>
      <c r="P1876" s="61"/>
      <c r="Q1876" s="61"/>
      <c r="R1876" s="61"/>
    </row>
    <row r="1877" spans="1:18" x14ac:dyDescent="0.3">
      <c r="A1877" s="17" t="s">
        <v>16599</v>
      </c>
      <c r="B1877" s="17" t="s">
        <v>16600</v>
      </c>
      <c r="C1877" s="17" t="s">
        <v>11340</v>
      </c>
      <c r="D1877" s="17" t="s">
        <v>10507</v>
      </c>
      <c r="E1877" s="17" t="s">
        <v>16601</v>
      </c>
      <c r="F1877" s="17" t="s">
        <v>16602</v>
      </c>
      <c r="G1877" s="18">
        <v>1</v>
      </c>
      <c r="H1877" s="18">
        <v>1</v>
      </c>
      <c r="I1877" s="19">
        <v>0</v>
      </c>
      <c r="J1877" s="20">
        <v>1</v>
      </c>
      <c r="K1877" s="21">
        <v>0</v>
      </c>
      <c r="L1877" s="22">
        <v>0</v>
      </c>
      <c r="M1877" s="61" t="s">
        <v>30791</v>
      </c>
      <c r="N1877" s="61"/>
      <c r="O1877" s="61"/>
      <c r="P1877" s="61"/>
      <c r="Q1877" s="61"/>
      <c r="R1877" s="61"/>
    </row>
    <row r="1878" spans="1:18" x14ac:dyDescent="0.3">
      <c r="A1878" s="17" t="s">
        <v>16603</v>
      </c>
      <c r="B1878" s="17" t="s">
        <v>16604</v>
      </c>
      <c r="C1878" s="17" t="s">
        <v>13923</v>
      </c>
      <c r="D1878" s="17" t="s">
        <v>10592</v>
      </c>
      <c r="E1878" s="17" t="s">
        <v>16605</v>
      </c>
      <c r="F1878" s="17" t="s">
        <v>16606</v>
      </c>
      <c r="G1878" s="18">
        <v>1</v>
      </c>
      <c r="H1878" s="18">
        <v>1</v>
      </c>
      <c r="I1878" s="19">
        <v>0</v>
      </c>
      <c r="J1878" s="20">
        <v>1</v>
      </c>
      <c r="K1878" s="21">
        <v>0</v>
      </c>
      <c r="L1878" s="22">
        <v>0</v>
      </c>
      <c r="M1878" s="61" t="s">
        <v>30789</v>
      </c>
      <c r="N1878" s="61"/>
      <c r="O1878" s="61"/>
      <c r="P1878" s="61"/>
      <c r="Q1878" s="61"/>
      <c r="R1878" s="61"/>
    </row>
    <row r="1879" spans="1:18" x14ac:dyDescent="0.3">
      <c r="A1879" s="17" t="s">
        <v>7136</v>
      </c>
      <c r="B1879" s="17" t="s">
        <v>16607</v>
      </c>
      <c r="C1879" s="17" t="s">
        <v>16608</v>
      </c>
      <c r="D1879" s="17" t="s">
        <v>11563</v>
      </c>
      <c r="E1879" s="17" t="s">
        <v>6916</v>
      </c>
      <c r="F1879" s="17" t="s">
        <v>16609</v>
      </c>
      <c r="G1879" s="18">
        <v>1</v>
      </c>
      <c r="H1879" s="18">
        <v>1</v>
      </c>
      <c r="I1879" s="19">
        <v>0</v>
      </c>
      <c r="J1879" s="20">
        <v>0</v>
      </c>
      <c r="K1879" s="21">
        <v>0</v>
      </c>
      <c r="L1879" s="22">
        <v>1</v>
      </c>
      <c r="M1879" s="61" t="s">
        <v>30790</v>
      </c>
      <c r="N1879" s="61"/>
      <c r="O1879" s="61"/>
      <c r="P1879" s="61"/>
      <c r="Q1879" s="61"/>
      <c r="R1879" s="61"/>
    </row>
    <row r="1880" spans="1:18" x14ac:dyDescent="0.3">
      <c r="A1880" s="17" t="s">
        <v>16610</v>
      </c>
      <c r="B1880" s="17" t="s">
        <v>16611</v>
      </c>
      <c r="C1880" s="17" t="s">
        <v>16612</v>
      </c>
      <c r="D1880" s="17" t="s">
        <v>11011</v>
      </c>
      <c r="E1880" s="17" t="s">
        <v>2157</v>
      </c>
      <c r="F1880" s="17" t="s">
        <v>16613</v>
      </c>
      <c r="G1880" s="18">
        <v>1</v>
      </c>
      <c r="H1880" s="18">
        <v>1</v>
      </c>
      <c r="I1880" s="19">
        <v>1</v>
      </c>
      <c r="J1880" s="20">
        <v>0</v>
      </c>
      <c r="K1880" s="21">
        <v>0</v>
      </c>
      <c r="L1880" s="22">
        <v>0</v>
      </c>
      <c r="M1880" s="61" t="s">
        <v>30789</v>
      </c>
      <c r="N1880" s="61"/>
      <c r="O1880" s="61"/>
      <c r="P1880" s="61"/>
      <c r="Q1880" s="61"/>
      <c r="R1880" s="61"/>
    </row>
    <row r="1881" spans="1:18" x14ac:dyDescent="0.3">
      <c r="A1881" s="17" t="s">
        <v>16614</v>
      </c>
      <c r="B1881" s="17" t="s">
        <v>16615</v>
      </c>
      <c r="C1881" s="17" t="s">
        <v>16616</v>
      </c>
      <c r="D1881" s="17" t="s">
        <v>10985</v>
      </c>
      <c r="E1881" s="17" t="s">
        <v>10907</v>
      </c>
      <c r="F1881" s="17" t="s">
        <v>16617</v>
      </c>
      <c r="G1881" s="18">
        <v>1</v>
      </c>
      <c r="H1881" s="18">
        <v>1</v>
      </c>
      <c r="I1881" s="19">
        <v>0</v>
      </c>
      <c r="J1881" s="20">
        <v>1</v>
      </c>
      <c r="K1881" s="21">
        <v>0</v>
      </c>
      <c r="L1881" s="22">
        <v>0</v>
      </c>
      <c r="M1881" s="61" t="s">
        <v>30791</v>
      </c>
      <c r="N1881" s="61"/>
      <c r="O1881" s="61"/>
      <c r="P1881" s="61"/>
      <c r="Q1881" s="61"/>
      <c r="R1881" s="61"/>
    </row>
    <row r="1882" spans="1:18" x14ac:dyDescent="0.3">
      <c r="A1882" s="17" t="s">
        <v>5001</v>
      </c>
      <c r="B1882" s="17" t="s">
        <v>16618</v>
      </c>
      <c r="C1882" s="17" t="s">
        <v>10485</v>
      </c>
      <c r="D1882" s="17" t="s">
        <v>10507</v>
      </c>
      <c r="E1882" s="17" t="s">
        <v>2181</v>
      </c>
      <c r="F1882" s="17" t="s">
        <v>16619</v>
      </c>
      <c r="G1882" s="18">
        <v>1</v>
      </c>
      <c r="H1882" s="18">
        <v>1</v>
      </c>
      <c r="I1882" s="19">
        <v>0</v>
      </c>
      <c r="J1882" s="20">
        <v>0</v>
      </c>
      <c r="K1882" s="21">
        <v>1</v>
      </c>
      <c r="L1882" s="22">
        <v>0</v>
      </c>
      <c r="M1882" s="61" t="s">
        <v>30790</v>
      </c>
      <c r="N1882" s="61"/>
      <c r="O1882" s="61"/>
      <c r="P1882" s="61"/>
      <c r="Q1882" s="61"/>
      <c r="R1882" s="61"/>
    </row>
    <row r="1883" spans="1:18" x14ac:dyDescent="0.3">
      <c r="A1883" s="17" t="s">
        <v>16620</v>
      </c>
      <c r="B1883" s="17" t="s">
        <v>12564</v>
      </c>
      <c r="C1883" s="17" t="s">
        <v>16621</v>
      </c>
      <c r="D1883" s="17" t="s">
        <v>11811</v>
      </c>
      <c r="E1883" s="17" t="s">
        <v>3817</v>
      </c>
      <c r="F1883" s="17" t="s">
        <v>16622</v>
      </c>
      <c r="G1883" s="18">
        <v>1</v>
      </c>
      <c r="H1883" s="18">
        <v>1</v>
      </c>
      <c r="I1883" s="19">
        <v>0</v>
      </c>
      <c r="J1883" s="20">
        <v>1</v>
      </c>
      <c r="K1883" s="21">
        <v>0</v>
      </c>
      <c r="L1883" s="22">
        <v>0</v>
      </c>
      <c r="M1883" s="61" t="s">
        <v>30791</v>
      </c>
      <c r="N1883" s="61"/>
      <c r="O1883" s="61"/>
      <c r="P1883" s="61"/>
      <c r="Q1883" s="61"/>
      <c r="R1883" s="61"/>
    </row>
    <row r="1884" spans="1:18" x14ac:dyDescent="0.3">
      <c r="A1884" s="17" t="s">
        <v>4922</v>
      </c>
      <c r="B1884" s="17" t="s">
        <v>16623</v>
      </c>
      <c r="C1884" s="17" t="s">
        <v>10485</v>
      </c>
      <c r="D1884" s="17" t="s">
        <v>10507</v>
      </c>
      <c r="E1884" s="17" t="s">
        <v>2378</v>
      </c>
      <c r="F1884" s="17" t="s">
        <v>16624</v>
      </c>
      <c r="G1884" s="18">
        <v>1</v>
      </c>
      <c r="H1884" s="18">
        <v>4</v>
      </c>
      <c r="I1884" s="19">
        <v>0</v>
      </c>
      <c r="J1884" s="20">
        <v>0</v>
      </c>
      <c r="K1884" s="21">
        <v>1</v>
      </c>
      <c r="L1884" s="22">
        <v>0</v>
      </c>
      <c r="M1884" s="61" t="s">
        <v>30790</v>
      </c>
      <c r="N1884" s="61"/>
      <c r="O1884" s="61"/>
      <c r="P1884" s="61"/>
      <c r="Q1884" s="61"/>
      <c r="R1884" s="61"/>
    </row>
    <row r="1885" spans="1:18" x14ac:dyDescent="0.3">
      <c r="A1885" s="17" t="s">
        <v>16625</v>
      </c>
      <c r="B1885" s="17" t="s">
        <v>16626</v>
      </c>
      <c r="C1885" s="17" t="s">
        <v>10485</v>
      </c>
      <c r="D1885" s="17" t="s">
        <v>10507</v>
      </c>
      <c r="E1885" s="17" t="s">
        <v>3605</v>
      </c>
      <c r="F1885" s="17" t="s">
        <v>16627</v>
      </c>
      <c r="G1885" s="18">
        <v>1</v>
      </c>
      <c r="H1885" s="18">
        <v>4</v>
      </c>
      <c r="I1885" s="19">
        <v>0</v>
      </c>
      <c r="J1885" s="20">
        <v>1</v>
      </c>
      <c r="K1885" s="21">
        <v>0</v>
      </c>
      <c r="L1885" s="22">
        <v>0</v>
      </c>
      <c r="M1885" s="61" t="s">
        <v>30791</v>
      </c>
      <c r="N1885" s="61"/>
      <c r="O1885" s="61"/>
      <c r="P1885" s="61"/>
      <c r="Q1885" s="61"/>
      <c r="R1885" s="61"/>
    </row>
    <row r="1886" spans="1:18" x14ac:dyDescent="0.3">
      <c r="A1886" s="17" t="s">
        <v>9503</v>
      </c>
      <c r="B1886" s="17" t="s">
        <v>9504</v>
      </c>
      <c r="C1886" s="17" t="s">
        <v>16628</v>
      </c>
      <c r="D1886" s="17" t="s">
        <v>10507</v>
      </c>
      <c r="E1886" s="17" t="s">
        <v>5372</v>
      </c>
      <c r="F1886" s="17" t="s">
        <v>16629</v>
      </c>
      <c r="G1886" s="18">
        <v>1</v>
      </c>
      <c r="H1886" s="18">
        <v>1</v>
      </c>
      <c r="I1886" s="19">
        <v>0</v>
      </c>
      <c r="J1886" s="20">
        <v>0</v>
      </c>
      <c r="K1886" s="21">
        <v>0</v>
      </c>
      <c r="L1886" s="22">
        <v>1</v>
      </c>
      <c r="M1886" s="61" t="s">
        <v>30786</v>
      </c>
      <c r="N1886" s="61"/>
      <c r="O1886" s="61"/>
      <c r="P1886" s="61"/>
      <c r="Q1886" s="61"/>
      <c r="R1886" s="61"/>
    </row>
    <row r="1887" spans="1:18" x14ac:dyDescent="0.3">
      <c r="A1887" s="17" t="s">
        <v>10419</v>
      </c>
      <c r="B1887" s="17" t="s">
        <v>16630</v>
      </c>
      <c r="C1887" s="17" t="s">
        <v>10894</v>
      </c>
      <c r="D1887" s="17" t="s">
        <v>10507</v>
      </c>
      <c r="E1887" s="17" t="s">
        <v>5867</v>
      </c>
      <c r="F1887" s="17" t="s">
        <v>16631</v>
      </c>
      <c r="G1887" s="18">
        <v>1</v>
      </c>
      <c r="H1887" s="18">
        <v>1</v>
      </c>
      <c r="I1887" s="19">
        <v>0</v>
      </c>
      <c r="J1887" s="20">
        <v>0</v>
      </c>
      <c r="K1887" s="21">
        <v>0</v>
      </c>
      <c r="L1887" s="22">
        <v>1</v>
      </c>
      <c r="M1887" s="61" t="s">
        <v>30790</v>
      </c>
      <c r="N1887" s="61"/>
      <c r="O1887" s="61"/>
      <c r="P1887" s="61"/>
      <c r="Q1887" s="61"/>
      <c r="R1887" s="61"/>
    </row>
    <row r="1888" spans="1:18" x14ac:dyDescent="0.3">
      <c r="A1888" s="17" t="s">
        <v>16632</v>
      </c>
      <c r="B1888" s="17" t="s">
        <v>16633</v>
      </c>
      <c r="C1888" s="17" t="s">
        <v>16634</v>
      </c>
      <c r="D1888" s="17" t="s">
        <v>10980</v>
      </c>
      <c r="E1888" s="17" t="s">
        <v>2157</v>
      </c>
      <c r="F1888" s="17" t="s">
        <v>16635</v>
      </c>
      <c r="G1888" s="18">
        <v>1</v>
      </c>
      <c r="H1888" s="18">
        <v>1</v>
      </c>
      <c r="I1888" s="19">
        <v>0</v>
      </c>
      <c r="J1888" s="20">
        <v>1</v>
      </c>
      <c r="K1888" s="21">
        <v>0</v>
      </c>
      <c r="L1888" s="22">
        <v>0</v>
      </c>
      <c r="M1888" s="61" t="s">
        <v>30791</v>
      </c>
      <c r="N1888" s="61"/>
      <c r="O1888" s="61"/>
      <c r="P1888" s="61"/>
      <c r="Q1888" s="61"/>
      <c r="R1888" s="61"/>
    </row>
    <row r="1889" spans="1:18" x14ac:dyDescent="0.3">
      <c r="A1889" s="17" t="s">
        <v>16636</v>
      </c>
      <c r="B1889" s="17" t="s">
        <v>16637</v>
      </c>
      <c r="C1889" s="17" t="s">
        <v>16638</v>
      </c>
      <c r="D1889" s="17" t="s">
        <v>10507</v>
      </c>
      <c r="E1889" s="17" t="s">
        <v>5774</v>
      </c>
      <c r="F1889" s="17" t="s">
        <v>16639</v>
      </c>
      <c r="G1889" s="18">
        <v>1</v>
      </c>
      <c r="H1889" s="18">
        <v>3</v>
      </c>
      <c r="I1889" s="19">
        <v>0</v>
      </c>
      <c r="J1889" s="20">
        <v>1</v>
      </c>
      <c r="K1889" s="21">
        <v>0</v>
      </c>
      <c r="L1889" s="22">
        <v>0</v>
      </c>
      <c r="M1889" s="61" t="s">
        <v>30791</v>
      </c>
      <c r="N1889" s="61"/>
      <c r="O1889" s="61"/>
      <c r="P1889" s="61"/>
      <c r="Q1889" s="61"/>
      <c r="R1889" s="61"/>
    </row>
    <row r="1890" spans="1:18" x14ac:dyDescent="0.3">
      <c r="A1890" s="17" t="s">
        <v>7830</v>
      </c>
      <c r="B1890" s="17" t="s">
        <v>16640</v>
      </c>
      <c r="C1890" s="17" t="s">
        <v>10485</v>
      </c>
      <c r="D1890" s="17" t="s">
        <v>11651</v>
      </c>
      <c r="E1890" s="17" t="s">
        <v>5372</v>
      </c>
      <c r="F1890" s="17" t="s">
        <v>16641</v>
      </c>
      <c r="G1890" s="18">
        <v>1</v>
      </c>
      <c r="H1890" s="18">
        <v>2</v>
      </c>
      <c r="I1890" s="19">
        <v>0</v>
      </c>
      <c r="J1890" s="20">
        <v>0</v>
      </c>
      <c r="K1890" s="21">
        <v>0</v>
      </c>
      <c r="L1890" s="22">
        <v>1</v>
      </c>
      <c r="M1890" s="61" t="s">
        <v>30786</v>
      </c>
      <c r="N1890" s="61"/>
      <c r="O1890" s="61"/>
      <c r="P1890" s="61"/>
      <c r="Q1890" s="61"/>
      <c r="R1890" s="61"/>
    </row>
    <row r="1891" spans="1:18" x14ac:dyDescent="0.3">
      <c r="A1891" s="17" t="s">
        <v>16642</v>
      </c>
      <c r="B1891" s="17" t="s">
        <v>16643</v>
      </c>
      <c r="C1891" s="17" t="s">
        <v>16644</v>
      </c>
      <c r="D1891" s="17" t="s">
        <v>10507</v>
      </c>
      <c r="E1891" s="17" t="s">
        <v>2346</v>
      </c>
      <c r="F1891" s="17" t="s">
        <v>16645</v>
      </c>
      <c r="G1891" s="18">
        <v>1</v>
      </c>
      <c r="H1891" s="18">
        <v>1</v>
      </c>
      <c r="I1891" s="19">
        <v>0</v>
      </c>
      <c r="J1891" s="20">
        <v>1</v>
      </c>
      <c r="K1891" s="21">
        <v>0</v>
      </c>
      <c r="L1891" s="22">
        <v>0</v>
      </c>
      <c r="M1891" s="61" t="s">
        <v>30789</v>
      </c>
      <c r="N1891" s="61"/>
      <c r="O1891" s="61"/>
      <c r="P1891" s="61"/>
      <c r="Q1891" s="61"/>
      <c r="R1891" s="61"/>
    </row>
    <row r="1892" spans="1:18" x14ac:dyDescent="0.3">
      <c r="A1892" s="17" t="s">
        <v>16646</v>
      </c>
      <c r="B1892" s="17" t="s">
        <v>16647</v>
      </c>
      <c r="C1892" s="17" t="s">
        <v>11647</v>
      </c>
      <c r="D1892" s="17" t="s">
        <v>10963</v>
      </c>
      <c r="E1892" s="17" t="s">
        <v>2146</v>
      </c>
      <c r="F1892" s="17" t="s">
        <v>16648</v>
      </c>
      <c r="G1892" s="18">
        <v>1</v>
      </c>
      <c r="H1892" s="18">
        <v>1</v>
      </c>
      <c r="I1892" s="19">
        <v>0</v>
      </c>
      <c r="J1892" s="20">
        <v>1</v>
      </c>
      <c r="K1892" s="21">
        <v>0</v>
      </c>
      <c r="L1892" s="22">
        <v>0</v>
      </c>
      <c r="M1892" s="61" t="s">
        <v>30791</v>
      </c>
      <c r="N1892" s="61"/>
      <c r="O1892" s="61"/>
      <c r="P1892" s="61"/>
      <c r="Q1892" s="61"/>
      <c r="R1892" s="61"/>
    </row>
    <row r="1893" spans="1:18" x14ac:dyDescent="0.3">
      <c r="A1893" s="17" t="s">
        <v>8518</v>
      </c>
      <c r="B1893" s="17" t="s">
        <v>16649</v>
      </c>
      <c r="C1893" s="17" t="s">
        <v>10485</v>
      </c>
      <c r="D1893" s="17" t="s">
        <v>10507</v>
      </c>
      <c r="E1893" s="17" t="s">
        <v>5372</v>
      </c>
      <c r="F1893" s="17" t="s">
        <v>16650</v>
      </c>
      <c r="G1893" s="18">
        <v>1</v>
      </c>
      <c r="H1893" s="18">
        <v>2</v>
      </c>
      <c r="I1893" s="19">
        <v>0</v>
      </c>
      <c r="J1893" s="20">
        <v>0</v>
      </c>
      <c r="K1893" s="21">
        <v>0</v>
      </c>
      <c r="L1893" s="22">
        <v>1</v>
      </c>
      <c r="M1893" s="61" t="s">
        <v>30786</v>
      </c>
      <c r="N1893" s="61"/>
      <c r="O1893" s="61"/>
      <c r="P1893" s="61"/>
      <c r="Q1893" s="61"/>
      <c r="R1893" s="61"/>
    </row>
    <row r="1894" spans="1:18" x14ac:dyDescent="0.3">
      <c r="A1894" s="17" t="s">
        <v>10034</v>
      </c>
      <c r="B1894" s="17" t="s">
        <v>16651</v>
      </c>
      <c r="C1894" s="17" t="s">
        <v>10485</v>
      </c>
      <c r="D1894" s="17" t="s">
        <v>10486</v>
      </c>
      <c r="E1894" s="17" t="s">
        <v>5372</v>
      </c>
      <c r="F1894" s="17" t="s">
        <v>16652</v>
      </c>
      <c r="G1894" s="18">
        <v>1</v>
      </c>
      <c r="H1894" s="18">
        <v>1</v>
      </c>
      <c r="I1894" s="19">
        <v>0</v>
      </c>
      <c r="J1894" s="20">
        <v>0</v>
      </c>
      <c r="K1894" s="21">
        <v>0</v>
      </c>
      <c r="L1894" s="22">
        <v>1</v>
      </c>
      <c r="M1894" s="61" t="s">
        <v>30786</v>
      </c>
      <c r="N1894" s="61"/>
      <c r="O1894" s="61"/>
      <c r="P1894" s="61"/>
      <c r="Q1894" s="61"/>
      <c r="R1894" s="61"/>
    </row>
    <row r="1895" spans="1:18" x14ac:dyDescent="0.3">
      <c r="A1895" s="17" t="s">
        <v>16653</v>
      </c>
      <c r="B1895" s="17" t="s">
        <v>16654</v>
      </c>
      <c r="C1895" s="17" t="s">
        <v>12958</v>
      </c>
      <c r="D1895" s="17" t="s">
        <v>10451</v>
      </c>
      <c r="E1895" s="17" t="s">
        <v>12727</v>
      </c>
      <c r="F1895" s="17" t="s">
        <v>16655</v>
      </c>
      <c r="G1895" s="18">
        <v>1</v>
      </c>
      <c r="H1895" s="18">
        <v>1</v>
      </c>
      <c r="I1895" s="19">
        <v>0</v>
      </c>
      <c r="J1895" s="20">
        <v>1</v>
      </c>
      <c r="K1895" s="21">
        <v>0</v>
      </c>
      <c r="L1895" s="22">
        <v>0</v>
      </c>
      <c r="M1895" s="61" t="s">
        <v>30789</v>
      </c>
      <c r="N1895" s="61"/>
      <c r="O1895" s="61"/>
      <c r="P1895" s="61"/>
      <c r="Q1895" s="61"/>
      <c r="R1895" s="61"/>
    </row>
    <row r="1896" spans="1:18" x14ac:dyDescent="0.3">
      <c r="A1896" s="17" t="s">
        <v>16656</v>
      </c>
      <c r="B1896" s="17" t="s">
        <v>16657</v>
      </c>
      <c r="C1896" s="17" t="s">
        <v>16658</v>
      </c>
      <c r="D1896" s="17" t="s">
        <v>16659</v>
      </c>
      <c r="E1896" s="17" t="s">
        <v>2405</v>
      </c>
      <c r="F1896" s="17" t="s">
        <v>16660</v>
      </c>
      <c r="G1896" s="18">
        <v>1</v>
      </c>
      <c r="H1896" s="18">
        <v>2</v>
      </c>
      <c r="I1896" s="19">
        <v>0</v>
      </c>
      <c r="J1896" s="20">
        <v>1</v>
      </c>
      <c r="K1896" s="21">
        <v>0</v>
      </c>
      <c r="L1896" s="22">
        <v>0</v>
      </c>
      <c r="M1896" s="61" t="s">
        <v>30789</v>
      </c>
      <c r="N1896" s="61"/>
      <c r="O1896" s="61"/>
      <c r="P1896" s="61"/>
      <c r="Q1896" s="61"/>
      <c r="R1896" s="61"/>
    </row>
    <row r="1897" spans="1:18" x14ac:dyDescent="0.3">
      <c r="A1897" s="17" t="s">
        <v>16661</v>
      </c>
      <c r="B1897" s="17" t="s">
        <v>16662</v>
      </c>
      <c r="C1897" s="17" t="s">
        <v>12351</v>
      </c>
      <c r="D1897" s="17" t="s">
        <v>10507</v>
      </c>
      <c r="E1897" s="17" t="s">
        <v>2315</v>
      </c>
      <c r="F1897" s="17" t="s">
        <v>16663</v>
      </c>
      <c r="G1897" s="18">
        <v>1</v>
      </c>
      <c r="H1897" s="18">
        <v>1</v>
      </c>
      <c r="I1897" s="19">
        <v>0</v>
      </c>
      <c r="J1897" s="20">
        <v>1</v>
      </c>
      <c r="K1897" s="21">
        <v>0</v>
      </c>
      <c r="L1897" s="22">
        <v>0</v>
      </c>
      <c r="M1897" s="61" t="s">
        <v>30788</v>
      </c>
      <c r="N1897" s="61"/>
      <c r="O1897" s="61"/>
      <c r="P1897" s="61"/>
      <c r="Q1897" s="61"/>
      <c r="R1897" s="61"/>
    </row>
    <row r="1898" spans="1:18" x14ac:dyDescent="0.3">
      <c r="A1898" s="17" t="s">
        <v>2341</v>
      </c>
      <c r="B1898" s="17" t="s">
        <v>16664</v>
      </c>
      <c r="C1898" s="17" t="s">
        <v>14319</v>
      </c>
      <c r="D1898" s="17" t="s">
        <v>10507</v>
      </c>
      <c r="E1898" s="17" t="s">
        <v>2343</v>
      </c>
      <c r="F1898" s="17" t="s">
        <v>16665</v>
      </c>
      <c r="G1898" s="18">
        <v>1</v>
      </c>
      <c r="H1898" s="18">
        <v>2</v>
      </c>
      <c r="I1898" s="19">
        <v>0</v>
      </c>
      <c r="J1898" s="20">
        <v>0</v>
      </c>
      <c r="K1898" s="21">
        <v>1</v>
      </c>
      <c r="L1898" s="22">
        <v>0</v>
      </c>
      <c r="M1898" s="61" t="s">
        <v>30790</v>
      </c>
      <c r="N1898" s="61"/>
      <c r="O1898" s="61"/>
      <c r="P1898" s="61"/>
      <c r="Q1898" s="61"/>
      <c r="R1898" s="61"/>
    </row>
    <row r="1899" spans="1:18" x14ac:dyDescent="0.3">
      <c r="A1899" s="17" t="s">
        <v>5311</v>
      </c>
      <c r="B1899" s="17" t="s">
        <v>16666</v>
      </c>
      <c r="C1899" s="17" t="s">
        <v>16667</v>
      </c>
      <c r="D1899" s="17" t="s">
        <v>10507</v>
      </c>
      <c r="E1899" s="17" t="s">
        <v>2140</v>
      </c>
      <c r="F1899" s="17" t="s">
        <v>16668</v>
      </c>
      <c r="G1899" s="18">
        <v>1</v>
      </c>
      <c r="H1899" s="18">
        <v>4</v>
      </c>
      <c r="I1899" s="19">
        <v>0</v>
      </c>
      <c r="J1899" s="20">
        <v>0</v>
      </c>
      <c r="K1899" s="21">
        <v>1</v>
      </c>
      <c r="L1899" s="22">
        <v>0</v>
      </c>
      <c r="M1899" s="61" t="s">
        <v>30790</v>
      </c>
      <c r="N1899" s="61"/>
      <c r="O1899" s="61"/>
      <c r="P1899" s="61"/>
      <c r="Q1899" s="61"/>
      <c r="R1899" s="61"/>
    </row>
    <row r="1900" spans="1:18" x14ac:dyDescent="0.3">
      <c r="A1900" s="17" t="s">
        <v>4285</v>
      </c>
      <c r="B1900" s="17" t="s">
        <v>16669</v>
      </c>
      <c r="C1900" s="17" t="s">
        <v>14684</v>
      </c>
      <c r="D1900" s="17" t="s">
        <v>10507</v>
      </c>
      <c r="E1900" s="17" t="s">
        <v>2211</v>
      </c>
      <c r="F1900" s="17" t="s">
        <v>16670</v>
      </c>
      <c r="G1900" s="18">
        <v>1</v>
      </c>
      <c r="H1900" s="18">
        <v>2</v>
      </c>
      <c r="I1900" s="19">
        <v>0</v>
      </c>
      <c r="J1900" s="20">
        <v>0</v>
      </c>
      <c r="K1900" s="21">
        <v>1</v>
      </c>
      <c r="L1900" s="22">
        <v>0</v>
      </c>
      <c r="M1900" s="61" t="s">
        <v>30790</v>
      </c>
      <c r="N1900" s="61"/>
      <c r="O1900" s="61"/>
      <c r="P1900" s="61"/>
      <c r="Q1900" s="61"/>
      <c r="R1900" s="61"/>
    </row>
    <row r="1901" spans="1:18" x14ac:dyDescent="0.3">
      <c r="A1901" s="17" t="s">
        <v>4273</v>
      </c>
      <c r="B1901" s="17" t="s">
        <v>16671</v>
      </c>
      <c r="C1901" s="17" t="s">
        <v>16672</v>
      </c>
      <c r="D1901" s="17" t="s">
        <v>10507</v>
      </c>
      <c r="E1901" s="17" t="s">
        <v>4269</v>
      </c>
      <c r="F1901" s="17" t="s">
        <v>16673</v>
      </c>
      <c r="G1901" s="18">
        <v>1</v>
      </c>
      <c r="H1901" s="18">
        <v>3</v>
      </c>
      <c r="I1901" s="19">
        <v>0</v>
      </c>
      <c r="J1901" s="20">
        <v>0</v>
      </c>
      <c r="K1901" s="21">
        <v>1</v>
      </c>
      <c r="L1901" s="22">
        <v>0</v>
      </c>
      <c r="M1901" s="61" t="s">
        <v>30790</v>
      </c>
      <c r="N1901" s="61"/>
      <c r="O1901" s="61"/>
      <c r="P1901" s="61"/>
      <c r="Q1901" s="61"/>
      <c r="R1901" s="61"/>
    </row>
    <row r="1902" spans="1:18" x14ac:dyDescent="0.3">
      <c r="A1902" s="17" t="s">
        <v>16674</v>
      </c>
      <c r="B1902" s="17" t="s">
        <v>16675</v>
      </c>
      <c r="C1902" s="17" t="s">
        <v>10485</v>
      </c>
      <c r="D1902" s="17" t="s">
        <v>12340</v>
      </c>
      <c r="E1902" s="17" t="s">
        <v>4784</v>
      </c>
      <c r="F1902" s="17" t="s">
        <v>16676</v>
      </c>
      <c r="G1902" s="18">
        <v>1</v>
      </c>
      <c r="H1902" s="18">
        <v>2</v>
      </c>
      <c r="I1902" s="19">
        <v>0</v>
      </c>
      <c r="J1902" s="20">
        <v>1</v>
      </c>
      <c r="K1902" s="21">
        <v>0</v>
      </c>
      <c r="L1902" s="22">
        <v>0</v>
      </c>
      <c r="M1902" s="61" t="s">
        <v>30791</v>
      </c>
      <c r="N1902" s="61"/>
      <c r="O1902" s="61"/>
      <c r="P1902" s="61"/>
      <c r="Q1902" s="61"/>
      <c r="R1902" s="61"/>
    </row>
    <row r="1903" spans="1:18" x14ac:dyDescent="0.3">
      <c r="A1903" s="17" t="s">
        <v>8516</v>
      </c>
      <c r="B1903" s="17" t="s">
        <v>16677</v>
      </c>
      <c r="C1903" s="17" t="s">
        <v>16678</v>
      </c>
      <c r="D1903" s="17" t="s">
        <v>10507</v>
      </c>
      <c r="E1903" s="17" t="s">
        <v>5372</v>
      </c>
      <c r="F1903" s="17" t="s">
        <v>16679</v>
      </c>
      <c r="G1903" s="18">
        <v>1</v>
      </c>
      <c r="H1903" s="18">
        <v>2</v>
      </c>
      <c r="I1903" s="19">
        <v>0</v>
      </c>
      <c r="J1903" s="20">
        <v>0</v>
      </c>
      <c r="K1903" s="21">
        <v>0</v>
      </c>
      <c r="L1903" s="22">
        <v>1</v>
      </c>
      <c r="M1903" s="61" t="s">
        <v>30786</v>
      </c>
      <c r="N1903" s="61"/>
      <c r="O1903" s="61"/>
      <c r="P1903" s="61"/>
      <c r="Q1903" s="61"/>
      <c r="R1903" s="61"/>
    </row>
    <row r="1904" spans="1:18" x14ac:dyDescent="0.3">
      <c r="A1904" s="17" t="s">
        <v>9839</v>
      </c>
      <c r="B1904" s="17" t="s">
        <v>16680</v>
      </c>
      <c r="C1904" s="17" t="s">
        <v>10485</v>
      </c>
      <c r="D1904" s="17" t="s">
        <v>16681</v>
      </c>
      <c r="E1904" s="17" t="s">
        <v>6916</v>
      </c>
      <c r="F1904" s="17" t="s">
        <v>16682</v>
      </c>
      <c r="G1904" s="18">
        <v>1</v>
      </c>
      <c r="H1904" s="18">
        <v>1</v>
      </c>
      <c r="I1904" s="19">
        <v>0</v>
      </c>
      <c r="J1904" s="20">
        <v>0</v>
      </c>
      <c r="K1904" s="21">
        <v>0</v>
      </c>
      <c r="L1904" s="22">
        <v>1</v>
      </c>
      <c r="M1904" s="61" t="s">
        <v>30790</v>
      </c>
      <c r="N1904" s="61"/>
      <c r="O1904" s="61"/>
      <c r="P1904" s="61"/>
      <c r="Q1904" s="61"/>
      <c r="R1904" s="61"/>
    </row>
    <row r="1905" spans="1:18" x14ac:dyDescent="0.3">
      <c r="A1905" s="17" t="s">
        <v>16683</v>
      </c>
      <c r="B1905" s="17" t="s">
        <v>10975</v>
      </c>
      <c r="C1905" s="17" t="s">
        <v>14936</v>
      </c>
      <c r="D1905" s="17" t="s">
        <v>16684</v>
      </c>
      <c r="E1905" s="17" t="s">
        <v>2157</v>
      </c>
      <c r="F1905" s="17" t="s">
        <v>16685</v>
      </c>
      <c r="G1905" s="18">
        <v>1</v>
      </c>
      <c r="H1905" s="18">
        <v>1</v>
      </c>
      <c r="I1905" s="19">
        <v>1</v>
      </c>
      <c r="J1905" s="20">
        <v>0</v>
      </c>
      <c r="K1905" s="21">
        <v>0</v>
      </c>
      <c r="L1905" s="22">
        <v>0</v>
      </c>
      <c r="M1905" s="61" t="s">
        <v>30789</v>
      </c>
      <c r="N1905" s="61"/>
      <c r="O1905" s="61"/>
      <c r="P1905" s="61"/>
      <c r="Q1905" s="61"/>
      <c r="R1905" s="61"/>
    </row>
    <row r="1906" spans="1:18" x14ac:dyDescent="0.3">
      <c r="A1906" s="17" t="s">
        <v>7550</v>
      </c>
      <c r="B1906" s="17" t="s">
        <v>16686</v>
      </c>
      <c r="C1906" s="17" t="s">
        <v>16687</v>
      </c>
      <c r="D1906" s="17" t="s">
        <v>10451</v>
      </c>
      <c r="E1906" s="17" t="s">
        <v>5372</v>
      </c>
      <c r="F1906" s="17" t="s">
        <v>16688</v>
      </c>
      <c r="G1906" s="18">
        <v>1</v>
      </c>
      <c r="H1906" s="18">
        <v>1</v>
      </c>
      <c r="I1906" s="19">
        <v>0</v>
      </c>
      <c r="J1906" s="20">
        <v>0</v>
      </c>
      <c r="K1906" s="21">
        <v>0</v>
      </c>
      <c r="L1906" s="22">
        <v>1</v>
      </c>
      <c r="M1906" s="61" t="s">
        <v>30786</v>
      </c>
      <c r="N1906" s="61"/>
      <c r="O1906" s="61"/>
      <c r="P1906" s="61"/>
      <c r="Q1906" s="61"/>
      <c r="R1906" s="61"/>
    </row>
    <row r="1907" spans="1:18" x14ac:dyDescent="0.3">
      <c r="A1907" s="17" t="s">
        <v>16689</v>
      </c>
      <c r="B1907" s="17" t="s">
        <v>16690</v>
      </c>
      <c r="C1907" s="17" t="s">
        <v>16691</v>
      </c>
      <c r="D1907" s="17" t="s">
        <v>11089</v>
      </c>
      <c r="E1907" s="17" t="s">
        <v>2324</v>
      </c>
      <c r="F1907" s="17" t="s">
        <v>16692</v>
      </c>
      <c r="G1907" s="18">
        <v>1</v>
      </c>
      <c r="H1907" s="18">
        <v>1</v>
      </c>
      <c r="I1907" s="19">
        <v>0</v>
      </c>
      <c r="J1907" s="20">
        <v>1</v>
      </c>
      <c r="K1907" s="21">
        <v>0</v>
      </c>
      <c r="L1907" s="22">
        <v>0</v>
      </c>
      <c r="M1907" s="61" t="s">
        <v>30791</v>
      </c>
      <c r="N1907" s="61"/>
      <c r="O1907" s="61"/>
      <c r="P1907" s="61"/>
      <c r="Q1907" s="61"/>
      <c r="R1907" s="61"/>
    </row>
    <row r="1908" spans="1:18" x14ac:dyDescent="0.3">
      <c r="A1908" s="17" t="s">
        <v>16693</v>
      </c>
      <c r="B1908" s="17" t="s">
        <v>11749</v>
      </c>
      <c r="C1908" s="17" t="s">
        <v>12613</v>
      </c>
      <c r="D1908" s="17" t="s">
        <v>10507</v>
      </c>
      <c r="E1908" s="17" t="s">
        <v>2725</v>
      </c>
      <c r="F1908" s="17" t="s">
        <v>16694</v>
      </c>
      <c r="G1908" s="18">
        <v>1</v>
      </c>
      <c r="H1908" s="18">
        <v>1</v>
      </c>
      <c r="I1908" s="19">
        <v>0</v>
      </c>
      <c r="J1908" s="20">
        <v>1</v>
      </c>
      <c r="K1908" s="21">
        <v>0</v>
      </c>
      <c r="L1908" s="22">
        <v>0</v>
      </c>
      <c r="M1908" s="61" t="s">
        <v>30791</v>
      </c>
      <c r="N1908" s="61"/>
      <c r="O1908" s="61"/>
      <c r="P1908" s="61"/>
      <c r="Q1908" s="61"/>
      <c r="R1908" s="61"/>
    </row>
    <row r="1909" spans="1:18" x14ac:dyDescent="0.3">
      <c r="A1909" s="17" t="s">
        <v>8837</v>
      </c>
      <c r="B1909" s="17" t="s">
        <v>16695</v>
      </c>
      <c r="C1909" s="17" t="s">
        <v>10976</v>
      </c>
      <c r="D1909" s="17" t="s">
        <v>10892</v>
      </c>
      <c r="E1909" s="17" t="s">
        <v>3833</v>
      </c>
      <c r="F1909" s="17" t="s">
        <v>16696</v>
      </c>
      <c r="G1909" s="18">
        <v>1</v>
      </c>
      <c r="H1909" s="18">
        <v>6</v>
      </c>
      <c r="I1909" s="19">
        <v>0</v>
      </c>
      <c r="J1909" s="20">
        <v>0</v>
      </c>
      <c r="K1909" s="21">
        <v>0</v>
      </c>
      <c r="L1909" s="22">
        <v>1</v>
      </c>
      <c r="M1909" s="61" t="s">
        <v>30790</v>
      </c>
      <c r="N1909" s="61"/>
      <c r="O1909" s="61"/>
      <c r="P1909" s="61"/>
      <c r="Q1909" s="61"/>
      <c r="R1909" s="61"/>
    </row>
    <row r="1910" spans="1:18" x14ac:dyDescent="0.3">
      <c r="A1910" s="17" t="s">
        <v>7322</v>
      </c>
      <c r="B1910" s="17" t="s">
        <v>16697</v>
      </c>
      <c r="C1910" s="17" t="s">
        <v>16698</v>
      </c>
      <c r="D1910" s="17" t="s">
        <v>10695</v>
      </c>
      <c r="E1910" s="17" t="s">
        <v>2715</v>
      </c>
      <c r="F1910" s="17" t="s">
        <v>16699</v>
      </c>
      <c r="G1910" s="18">
        <v>1</v>
      </c>
      <c r="H1910" s="18">
        <v>1</v>
      </c>
      <c r="I1910" s="19">
        <v>0</v>
      </c>
      <c r="J1910" s="20">
        <v>0</v>
      </c>
      <c r="K1910" s="21">
        <v>0</v>
      </c>
      <c r="L1910" s="22">
        <v>1</v>
      </c>
      <c r="M1910" s="61" t="s">
        <v>30790</v>
      </c>
      <c r="N1910" s="61"/>
      <c r="O1910" s="61"/>
      <c r="P1910" s="61"/>
      <c r="Q1910" s="61"/>
      <c r="R1910" s="61"/>
    </row>
    <row r="1911" spans="1:18" x14ac:dyDescent="0.3">
      <c r="A1911" s="17" t="s">
        <v>8316</v>
      </c>
      <c r="B1911" s="17" t="s">
        <v>16700</v>
      </c>
      <c r="C1911" s="17" t="s">
        <v>11647</v>
      </c>
      <c r="D1911" s="17" t="s">
        <v>16701</v>
      </c>
      <c r="E1911" s="17" t="s">
        <v>8266</v>
      </c>
      <c r="F1911" s="17" t="s">
        <v>16702</v>
      </c>
      <c r="G1911" s="18">
        <v>1</v>
      </c>
      <c r="H1911" s="18">
        <v>6</v>
      </c>
      <c r="I1911" s="19">
        <v>0</v>
      </c>
      <c r="J1911" s="20">
        <v>0</v>
      </c>
      <c r="K1911" s="21">
        <v>0</v>
      </c>
      <c r="L1911" s="22">
        <v>1</v>
      </c>
      <c r="M1911" s="61" t="s">
        <v>30790</v>
      </c>
      <c r="N1911" s="61"/>
      <c r="O1911" s="61"/>
      <c r="P1911" s="61"/>
      <c r="Q1911" s="61"/>
      <c r="R1911" s="61"/>
    </row>
    <row r="1912" spans="1:18" x14ac:dyDescent="0.3">
      <c r="A1912" s="17" t="s">
        <v>7132</v>
      </c>
      <c r="B1912" s="17" t="s">
        <v>16703</v>
      </c>
      <c r="C1912" s="17" t="s">
        <v>16704</v>
      </c>
      <c r="D1912" s="17" t="s">
        <v>16705</v>
      </c>
      <c r="E1912" s="17" t="s">
        <v>6916</v>
      </c>
      <c r="F1912" s="17" t="s">
        <v>16706</v>
      </c>
      <c r="G1912" s="18">
        <v>1</v>
      </c>
      <c r="H1912" s="18">
        <v>1</v>
      </c>
      <c r="I1912" s="19">
        <v>0</v>
      </c>
      <c r="J1912" s="20">
        <v>0</v>
      </c>
      <c r="K1912" s="21">
        <v>0</v>
      </c>
      <c r="L1912" s="22">
        <v>1</v>
      </c>
      <c r="M1912" s="61" t="s">
        <v>30790</v>
      </c>
      <c r="N1912" s="61"/>
      <c r="O1912" s="61"/>
      <c r="P1912" s="61"/>
      <c r="Q1912" s="61"/>
      <c r="R1912" s="61"/>
    </row>
    <row r="1913" spans="1:18" x14ac:dyDescent="0.3">
      <c r="A1913" s="17" t="s">
        <v>16707</v>
      </c>
      <c r="B1913" s="17" t="s">
        <v>16708</v>
      </c>
      <c r="C1913" s="17" t="s">
        <v>11507</v>
      </c>
      <c r="D1913" s="17" t="s">
        <v>11811</v>
      </c>
      <c r="E1913" s="17" t="s">
        <v>2455</v>
      </c>
      <c r="F1913" s="17" t="s">
        <v>16709</v>
      </c>
      <c r="G1913" s="18">
        <v>1</v>
      </c>
      <c r="H1913" s="18">
        <v>1</v>
      </c>
      <c r="I1913" s="19">
        <v>0</v>
      </c>
      <c r="J1913" s="20">
        <v>1</v>
      </c>
      <c r="K1913" s="21">
        <v>0</v>
      </c>
      <c r="L1913" s="22">
        <v>0</v>
      </c>
      <c r="M1913" s="61" t="s">
        <v>30790</v>
      </c>
      <c r="N1913" s="61"/>
      <c r="O1913" s="61"/>
      <c r="P1913" s="61"/>
      <c r="Q1913" s="61"/>
      <c r="R1913" s="61"/>
    </row>
    <row r="1914" spans="1:18" x14ac:dyDescent="0.3">
      <c r="A1914" s="17" t="s">
        <v>9392</v>
      </c>
      <c r="B1914" s="17" t="s">
        <v>16710</v>
      </c>
      <c r="C1914" s="17" t="s">
        <v>10485</v>
      </c>
      <c r="D1914" s="17" t="s">
        <v>10507</v>
      </c>
      <c r="E1914" s="17" t="s">
        <v>2522</v>
      </c>
      <c r="F1914" s="17" t="s">
        <v>16711</v>
      </c>
      <c r="G1914" s="18">
        <v>1</v>
      </c>
      <c r="H1914" s="18">
        <v>1</v>
      </c>
      <c r="I1914" s="19">
        <v>0</v>
      </c>
      <c r="J1914" s="20">
        <v>0</v>
      </c>
      <c r="K1914" s="21">
        <v>0</v>
      </c>
      <c r="L1914" s="22">
        <v>1</v>
      </c>
      <c r="M1914" s="61" t="s">
        <v>30790</v>
      </c>
      <c r="N1914" s="61"/>
      <c r="O1914" s="61"/>
      <c r="P1914" s="61"/>
      <c r="Q1914" s="61"/>
      <c r="R1914" s="61"/>
    </row>
    <row r="1915" spans="1:18" x14ac:dyDescent="0.3">
      <c r="A1915" s="17" t="s">
        <v>9605</v>
      </c>
      <c r="B1915" s="17" t="s">
        <v>16712</v>
      </c>
      <c r="C1915" s="17" t="s">
        <v>16713</v>
      </c>
      <c r="D1915" s="17" t="s">
        <v>10937</v>
      </c>
      <c r="E1915" s="17" t="s">
        <v>6658</v>
      </c>
      <c r="F1915" s="17" t="s">
        <v>16714</v>
      </c>
      <c r="G1915" s="18">
        <v>1</v>
      </c>
      <c r="H1915" s="18">
        <v>1</v>
      </c>
      <c r="I1915" s="19">
        <v>0</v>
      </c>
      <c r="J1915" s="20">
        <v>0</v>
      </c>
      <c r="K1915" s="21">
        <v>0</v>
      </c>
      <c r="L1915" s="22">
        <v>1</v>
      </c>
      <c r="M1915" s="61" t="s">
        <v>30790</v>
      </c>
      <c r="N1915" s="61"/>
      <c r="O1915" s="61"/>
      <c r="P1915" s="61"/>
      <c r="Q1915" s="61"/>
      <c r="R1915" s="61"/>
    </row>
    <row r="1916" spans="1:18" x14ac:dyDescent="0.3">
      <c r="A1916" s="17" t="s">
        <v>16715</v>
      </c>
      <c r="B1916" s="17" t="s">
        <v>16716</v>
      </c>
      <c r="C1916" s="17" t="s">
        <v>16717</v>
      </c>
      <c r="D1916" s="17" t="s">
        <v>10507</v>
      </c>
      <c r="E1916" s="17" t="s">
        <v>2181</v>
      </c>
      <c r="F1916" s="17" t="s">
        <v>16718</v>
      </c>
      <c r="G1916" s="18">
        <v>1</v>
      </c>
      <c r="H1916" s="18">
        <v>10</v>
      </c>
      <c r="I1916" s="19">
        <v>0</v>
      </c>
      <c r="J1916" s="20">
        <v>1</v>
      </c>
      <c r="K1916" s="21">
        <v>0</v>
      </c>
      <c r="L1916" s="22">
        <v>0</v>
      </c>
      <c r="M1916" s="61" t="s">
        <v>30789</v>
      </c>
      <c r="N1916" s="61"/>
      <c r="O1916" s="61"/>
      <c r="P1916" s="61"/>
      <c r="Q1916" s="61"/>
      <c r="R1916" s="61"/>
    </row>
    <row r="1917" spans="1:18" x14ac:dyDescent="0.3">
      <c r="A1917" s="17" t="s">
        <v>2718</v>
      </c>
      <c r="B1917" s="17" t="s">
        <v>2719</v>
      </c>
      <c r="C1917" s="17" t="s">
        <v>16719</v>
      </c>
      <c r="D1917" s="17" t="s">
        <v>10507</v>
      </c>
      <c r="E1917" s="17" t="s">
        <v>2201</v>
      </c>
      <c r="F1917" s="17" t="s">
        <v>16720</v>
      </c>
      <c r="G1917" s="18">
        <v>1</v>
      </c>
      <c r="H1917" s="18">
        <v>1</v>
      </c>
      <c r="I1917" s="19">
        <v>0</v>
      </c>
      <c r="J1917" s="20">
        <v>0</v>
      </c>
      <c r="K1917" s="21">
        <v>1</v>
      </c>
      <c r="L1917" s="22">
        <v>0</v>
      </c>
      <c r="M1917" s="61" t="s">
        <v>30790</v>
      </c>
      <c r="N1917" s="61"/>
      <c r="O1917" s="61"/>
      <c r="P1917" s="61"/>
      <c r="Q1917" s="61"/>
      <c r="R1917" s="61"/>
    </row>
    <row r="1918" spans="1:18" x14ac:dyDescent="0.3">
      <c r="A1918" s="17" t="s">
        <v>16721</v>
      </c>
      <c r="B1918" s="17" t="s">
        <v>12912</v>
      </c>
      <c r="C1918" s="17" t="s">
        <v>10485</v>
      </c>
      <c r="D1918" s="17" t="s">
        <v>12913</v>
      </c>
      <c r="E1918" s="17" t="s">
        <v>2211</v>
      </c>
      <c r="F1918" s="17" t="s">
        <v>16722</v>
      </c>
      <c r="G1918" s="18">
        <v>1</v>
      </c>
      <c r="H1918" s="18">
        <v>1</v>
      </c>
      <c r="I1918" s="19">
        <v>0</v>
      </c>
      <c r="J1918" s="20">
        <v>1</v>
      </c>
      <c r="K1918" s="21">
        <v>0</v>
      </c>
      <c r="L1918" s="22">
        <v>0</v>
      </c>
      <c r="M1918" s="61" t="s">
        <v>30791</v>
      </c>
      <c r="N1918" s="61"/>
      <c r="O1918" s="61"/>
      <c r="P1918" s="61"/>
      <c r="Q1918" s="61"/>
      <c r="R1918" s="61"/>
    </row>
    <row r="1919" spans="1:18" x14ac:dyDescent="0.3">
      <c r="A1919" s="17" t="s">
        <v>16723</v>
      </c>
      <c r="B1919" s="17" t="s">
        <v>16724</v>
      </c>
      <c r="C1919" s="17" t="s">
        <v>16725</v>
      </c>
      <c r="D1919" s="17" t="s">
        <v>10906</v>
      </c>
      <c r="E1919" s="17" t="s">
        <v>2123</v>
      </c>
      <c r="F1919" s="17" t="s">
        <v>16726</v>
      </c>
      <c r="G1919" s="18">
        <v>1</v>
      </c>
      <c r="H1919" s="18">
        <v>2</v>
      </c>
      <c r="I1919" s="19">
        <v>1</v>
      </c>
      <c r="J1919" s="20">
        <v>0</v>
      </c>
      <c r="K1919" s="21">
        <v>0</v>
      </c>
      <c r="L1919" s="22">
        <v>0</v>
      </c>
      <c r="M1919" s="61" t="s">
        <v>30789</v>
      </c>
      <c r="N1919" s="61"/>
      <c r="O1919" s="61"/>
      <c r="P1919" s="61"/>
      <c r="Q1919" s="61"/>
      <c r="R1919" s="61"/>
    </row>
    <row r="1920" spans="1:18" x14ac:dyDescent="0.3">
      <c r="A1920" s="17" t="s">
        <v>16727</v>
      </c>
      <c r="B1920" s="17" t="s">
        <v>16728</v>
      </c>
      <c r="C1920" s="17" t="s">
        <v>12584</v>
      </c>
      <c r="D1920" s="17" t="s">
        <v>12127</v>
      </c>
      <c r="E1920" s="17" t="s">
        <v>2269</v>
      </c>
      <c r="F1920" s="17" t="s">
        <v>16729</v>
      </c>
      <c r="G1920" s="18">
        <v>1</v>
      </c>
      <c r="H1920" s="18">
        <v>1</v>
      </c>
      <c r="I1920" s="19">
        <v>0</v>
      </c>
      <c r="J1920" s="20">
        <v>1</v>
      </c>
      <c r="K1920" s="21">
        <v>0</v>
      </c>
      <c r="L1920" s="22">
        <v>0</v>
      </c>
      <c r="M1920" s="61" t="s">
        <v>30791</v>
      </c>
      <c r="N1920" s="61"/>
      <c r="O1920" s="61"/>
      <c r="P1920" s="61"/>
      <c r="Q1920" s="61"/>
      <c r="R1920" s="61"/>
    </row>
    <row r="1921" spans="1:18" x14ac:dyDescent="0.3">
      <c r="A1921" s="17" t="s">
        <v>16730</v>
      </c>
      <c r="B1921" s="17" t="s">
        <v>16731</v>
      </c>
      <c r="C1921" s="17" t="s">
        <v>16732</v>
      </c>
      <c r="D1921" s="17" t="s">
        <v>10695</v>
      </c>
      <c r="E1921" s="17" t="s">
        <v>2146</v>
      </c>
      <c r="F1921" s="17" t="s">
        <v>16733</v>
      </c>
      <c r="G1921" s="18">
        <v>1</v>
      </c>
      <c r="H1921" s="18">
        <v>4</v>
      </c>
      <c r="I1921" s="19">
        <v>0</v>
      </c>
      <c r="J1921" s="20">
        <v>1</v>
      </c>
      <c r="K1921" s="21">
        <v>0</v>
      </c>
      <c r="L1921" s="22">
        <v>0</v>
      </c>
      <c r="M1921" s="61" t="s">
        <v>30789</v>
      </c>
      <c r="N1921" s="61"/>
      <c r="O1921" s="61"/>
      <c r="P1921" s="61"/>
      <c r="Q1921" s="61"/>
      <c r="R1921" s="61"/>
    </row>
    <row r="1922" spans="1:18" x14ac:dyDescent="0.3">
      <c r="A1922" s="17" t="s">
        <v>2467</v>
      </c>
      <c r="B1922" s="17" t="s">
        <v>16734</v>
      </c>
      <c r="C1922" s="17" t="s">
        <v>10485</v>
      </c>
      <c r="D1922" s="17" t="s">
        <v>10507</v>
      </c>
      <c r="E1922" s="17" t="s">
        <v>2346</v>
      </c>
      <c r="F1922" s="17" t="s">
        <v>16735</v>
      </c>
      <c r="G1922" s="18">
        <v>1</v>
      </c>
      <c r="H1922" s="18">
        <v>1</v>
      </c>
      <c r="I1922" s="19">
        <v>0</v>
      </c>
      <c r="J1922" s="20">
        <v>0</v>
      </c>
      <c r="K1922" s="21">
        <v>1</v>
      </c>
      <c r="L1922" s="22">
        <v>0</v>
      </c>
      <c r="M1922" s="61" t="s">
        <v>30789</v>
      </c>
      <c r="N1922" s="61"/>
      <c r="O1922" s="61"/>
      <c r="P1922" s="61"/>
      <c r="Q1922" s="61"/>
      <c r="R1922" s="61"/>
    </row>
    <row r="1923" spans="1:18" x14ac:dyDescent="0.3">
      <c r="A1923" s="17" t="s">
        <v>16736</v>
      </c>
      <c r="B1923" s="17" t="s">
        <v>10708</v>
      </c>
      <c r="C1923" s="17" t="s">
        <v>16737</v>
      </c>
      <c r="D1923" s="17" t="s">
        <v>10710</v>
      </c>
      <c r="E1923" s="17" t="s">
        <v>3601</v>
      </c>
      <c r="F1923" s="17" t="s">
        <v>16738</v>
      </c>
      <c r="G1923" s="18">
        <v>1</v>
      </c>
      <c r="H1923" s="18">
        <v>1</v>
      </c>
      <c r="I1923" s="19">
        <v>1</v>
      </c>
      <c r="J1923" s="20">
        <v>0</v>
      </c>
      <c r="K1923" s="21">
        <v>0</v>
      </c>
      <c r="L1923" s="22">
        <v>0</v>
      </c>
      <c r="M1923" s="61" t="s">
        <v>30789</v>
      </c>
      <c r="N1923" s="61"/>
      <c r="O1923" s="61"/>
      <c r="P1923" s="61"/>
      <c r="Q1923" s="61"/>
      <c r="R1923" s="61"/>
    </row>
    <row r="1924" spans="1:18" x14ac:dyDescent="0.3">
      <c r="A1924" s="17" t="s">
        <v>9971</v>
      </c>
      <c r="B1924" s="17" t="s">
        <v>16739</v>
      </c>
      <c r="C1924" s="17" t="s">
        <v>16740</v>
      </c>
      <c r="D1924" s="17" t="s">
        <v>11343</v>
      </c>
      <c r="E1924" s="17" t="s">
        <v>2085</v>
      </c>
      <c r="F1924" s="17" t="s">
        <v>16741</v>
      </c>
      <c r="G1924" s="18">
        <v>1</v>
      </c>
      <c r="H1924" s="18">
        <v>1</v>
      </c>
      <c r="I1924" s="19">
        <v>0</v>
      </c>
      <c r="J1924" s="20">
        <v>0</v>
      </c>
      <c r="K1924" s="21">
        <v>0</v>
      </c>
      <c r="L1924" s="22">
        <v>1</v>
      </c>
      <c r="M1924" s="61" t="s">
        <v>30790</v>
      </c>
      <c r="N1924" s="61"/>
      <c r="O1924" s="61"/>
      <c r="P1924" s="61"/>
      <c r="Q1924" s="61"/>
      <c r="R1924" s="61"/>
    </row>
    <row r="1925" spans="1:18" x14ac:dyDescent="0.3">
      <c r="A1925" s="17" t="s">
        <v>2756</v>
      </c>
      <c r="B1925" s="17" t="s">
        <v>16742</v>
      </c>
      <c r="C1925" s="17" t="s">
        <v>16743</v>
      </c>
      <c r="D1925" s="17" t="s">
        <v>10507</v>
      </c>
      <c r="E1925" s="17" t="s">
        <v>2415</v>
      </c>
      <c r="F1925" s="17" t="s">
        <v>16744</v>
      </c>
      <c r="G1925" s="18">
        <v>1</v>
      </c>
      <c r="H1925" s="18">
        <v>2</v>
      </c>
      <c r="I1925" s="19">
        <v>0</v>
      </c>
      <c r="J1925" s="20">
        <v>0</v>
      </c>
      <c r="K1925" s="21">
        <v>1</v>
      </c>
      <c r="L1925" s="22">
        <v>0</v>
      </c>
      <c r="M1925" s="61" t="s">
        <v>30790</v>
      </c>
      <c r="N1925" s="61"/>
      <c r="O1925" s="61"/>
      <c r="P1925" s="61"/>
      <c r="Q1925" s="61"/>
      <c r="R1925" s="61"/>
    </row>
    <row r="1926" spans="1:18" x14ac:dyDescent="0.3">
      <c r="A1926" s="17" t="s">
        <v>10013</v>
      </c>
      <c r="B1926" s="17" t="s">
        <v>16745</v>
      </c>
      <c r="C1926" s="17" t="s">
        <v>16746</v>
      </c>
      <c r="D1926" s="17" t="s">
        <v>10507</v>
      </c>
      <c r="E1926" s="17" t="s">
        <v>4069</v>
      </c>
      <c r="F1926" s="17" t="s">
        <v>16747</v>
      </c>
      <c r="G1926" s="18">
        <v>1</v>
      </c>
      <c r="H1926" s="18">
        <v>1</v>
      </c>
      <c r="I1926" s="19">
        <v>0</v>
      </c>
      <c r="J1926" s="20">
        <v>0</v>
      </c>
      <c r="K1926" s="21">
        <v>0</v>
      </c>
      <c r="L1926" s="22">
        <v>1</v>
      </c>
      <c r="M1926" s="61" t="s">
        <v>30790</v>
      </c>
      <c r="N1926" s="61"/>
      <c r="O1926" s="61"/>
      <c r="P1926" s="61"/>
      <c r="Q1926" s="61"/>
      <c r="R1926" s="61"/>
    </row>
    <row r="1927" spans="1:18" x14ac:dyDescent="0.3">
      <c r="A1927" s="17" t="s">
        <v>16748</v>
      </c>
      <c r="B1927" s="17" t="s">
        <v>16749</v>
      </c>
      <c r="C1927" s="17" t="s">
        <v>10485</v>
      </c>
      <c r="D1927" s="17" t="s">
        <v>10710</v>
      </c>
      <c r="E1927" s="17" t="s">
        <v>2369</v>
      </c>
      <c r="F1927" s="17" t="s">
        <v>16750</v>
      </c>
      <c r="G1927" s="18">
        <v>1</v>
      </c>
      <c r="H1927" s="18">
        <v>2</v>
      </c>
      <c r="I1927" s="19">
        <v>0</v>
      </c>
      <c r="J1927" s="20">
        <v>1</v>
      </c>
      <c r="K1927" s="21">
        <v>0</v>
      </c>
      <c r="L1927" s="22">
        <v>0</v>
      </c>
      <c r="M1927" s="61" t="s">
        <v>30791</v>
      </c>
      <c r="N1927" s="61"/>
      <c r="O1927" s="61"/>
      <c r="P1927" s="61"/>
      <c r="Q1927" s="61"/>
      <c r="R1927" s="61"/>
    </row>
    <row r="1928" spans="1:18" x14ac:dyDescent="0.3">
      <c r="A1928" s="17" t="s">
        <v>16751</v>
      </c>
      <c r="B1928" s="17" t="s">
        <v>16752</v>
      </c>
      <c r="C1928" s="17" t="s">
        <v>16753</v>
      </c>
      <c r="D1928" s="17" t="s">
        <v>14510</v>
      </c>
      <c r="E1928" s="17" t="s">
        <v>2465</v>
      </c>
      <c r="F1928" s="17" t="s">
        <v>16754</v>
      </c>
      <c r="G1928" s="18">
        <v>1</v>
      </c>
      <c r="H1928" s="18">
        <v>2</v>
      </c>
      <c r="I1928" s="19">
        <v>1</v>
      </c>
      <c r="J1928" s="20">
        <v>0</v>
      </c>
      <c r="K1928" s="21">
        <v>0</v>
      </c>
      <c r="L1928" s="22">
        <v>0</v>
      </c>
      <c r="M1928" s="61" t="s">
        <v>30789</v>
      </c>
      <c r="N1928" s="61"/>
      <c r="O1928" s="61"/>
      <c r="P1928" s="61"/>
      <c r="Q1928" s="61"/>
      <c r="R1928" s="61"/>
    </row>
    <row r="1929" spans="1:18" x14ac:dyDescent="0.3">
      <c r="A1929" s="17" t="s">
        <v>9238</v>
      </c>
      <c r="B1929" s="17" t="s">
        <v>16755</v>
      </c>
      <c r="C1929" s="17" t="s">
        <v>10485</v>
      </c>
      <c r="D1929" s="17" t="s">
        <v>10507</v>
      </c>
      <c r="E1929" s="17" t="s">
        <v>5694</v>
      </c>
      <c r="F1929" s="17" t="s">
        <v>16756</v>
      </c>
      <c r="G1929" s="18">
        <v>1</v>
      </c>
      <c r="H1929" s="18">
        <v>1</v>
      </c>
      <c r="I1929" s="19">
        <v>0</v>
      </c>
      <c r="J1929" s="20">
        <v>0</v>
      </c>
      <c r="K1929" s="21">
        <v>0</v>
      </c>
      <c r="L1929" s="22">
        <v>1</v>
      </c>
      <c r="M1929" s="61" t="s">
        <v>30790</v>
      </c>
      <c r="N1929" s="61"/>
      <c r="O1929" s="61"/>
      <c r="P1929" s="61"/>
      <c r="Q1929" s="61"/>
      <c r="R1929" s="61"/>
    </row>
    <row r="1930" spans="1:18" x14ac:dyDescent="0.3">
      <c r="A1930" s="17" t="s">
        <v>8226</v>
      </c>
      <c r="B1930" s="17" t="s">
        <v>16757</v>
      </c>
      <c r="C1930" s="17" t="s">
        <v>10485</v>
      </c>
      <c r="D1930" s="17" t="s">
        <v>10507</v>
      </c>
      <c r="E1930" s="17" t="s">
        <v>6703</v>
      </c>
      <c r="F1930" s="17" t="s">
        <v>16758</v>
      </c>
      <c r="G1930" s="18">
        <v>1</v>
      </c>
      <c r="H1930" s="18">
        <v>1</v>
      </c>
      <c r="I1930" s="19">
        <v>0</v>
      </c>
      <c r="J1930" s="20">
        <v>0</v>
      </c>
      <c r="K1930" s="21">
        <v>0</v>
      </c>
      <c r="L1930" s="22">
        <v>1</v>
      </c>
      <c r="M1930" s="61" t="s">
        <v>30790</v>
      </c>
      <c r="N1930" s="61"/>
      <c r="O1930" s="61"/>
      <c r="P1930" s="61"/>
      <c r="Q1930" s="61"/>
      <c r="R1930" s="61"/>
    </row>
    <row r="1931" spans="1:18" x14ac:dyDescent="0.3">
      <c r="A1931" s="17" t="s">
        <v>3400</v>
      </c>
      <c r="B1931" s="17" t="s">
        <v>16759</v>
      </c>
      <c r="C1931" s="17" t="s">
        <v>16760</v>
      </c>
      <c r="D1931" s="17" t="s">
        <v>14081</v>
      </c>
      <c r="E1931" s="17" t="s">
        <v>3242</v>
      </c>
      <c r="F1931" s="17" t="s">
        <v>16761</v>
      </c>
      <c r="G1931" s="18">
        <v>1</v>
      </c>
      <c r="H1931" s="18">
        <v>1</v>
      </c>
      <c r="I1931" s="19">
        <v>0</v>
      </c>
      <c r="J1931" s="20">
        <v>0</v>
      </c>
      <c r="K1931" s="21">
        <v>1</v>
      </c>
      <c r="L1931" s="22">
        <v>0</v>
      </c>
      <c r="M1931" s="61" t="s">
        <v>30790</v>
      </c>
      <c r="N1931" s="61"/>
      <c r="O1931" s="61"/>
      <c r="P1931" s="61"/>
      <c r="Q1931" s="61"/>
      <c r="R1931" s="61"/>
    </row>
    <row r="1932" spans="1:18" x14ac:dyDescent="0.3">
      <c r="A1932" s="17" t="s">
        <v>9786</v>
      </c>
      <c r="B1932" s="17" t="s">
        <v>16762</v>
      </c>
      <c r="C1932" s="17" t="s">
        <v>16763</v>
      </c>
      <c r="D1932" s="17" t="s">
        <v>12916</v>
      </c>
      <c r="E1932" s="17" t="s">
        <v>6916</v>
      </c>
      <c r="F1932" s="17" t="s">
        <v>16764</v>
      </c>
      <c r="G1932" s="18">
        <v>1</v>
      </c>
      <c r="H1932" s="18">
        <v>1</v>
      </c>
      <c r="I1932" s="19">
        <v>0</v>
      </c>
      <c r="J1932" s="20">
        <v>0</v>
      </c>
      <c r="K1932" s="21">
        <v>0</v>
      </c>
      <c r="L1932" s="22">
        <v>1</v>
      </c>
      <c r="M1932" s="61" t="s">
        <v>30790</v>
      </c>
      <c r="N1932" s="61"/>
      <c r="O1932" s="61"/>
      <c r="P1932" s="61"/>
      <c r="Q1932" s="61"/>
      <c r="R1932" s="61"/>
    </row>
    <row r="1933" spans="1:18" x14ac:dyDescent="0.3">
      <c r="A1933" s="17" t="s">
        <v>16765</v>
      </c>
      <c r="B1933" s="17" t="s">
        <v>16766</v>
      </c>
      <c r="C1933" s="17" t="s">
        <v>16767</v>
      </c>
      <c r="D1933" s="17" t="s">
        <v>16768</v>
      </c>
      <c r="E1933" s="17" t="s">
        <v>11408</v>
      </c>
      <c r="F1933" s="17" t="s">
        <v>16769</v>
      </c>
      <c r="G1933" s="18">
        <v>1</v>
      </c>
      <c r="H1933" s="18">
        <v>2</v>
      </c>
      <c r="I1933" s="19">
        <v>0</v>
      </c>
      <c r="J1933" s="20">
        <v>1</v>
      </c>
      <c r="K1933" s="21">
        <v>0</v>
      </c>
      <c r="L1933" s="22">
        <v>0</v>
      </c>
      <c r="M1933" s="61" t="s">
        <v>30789</v>
      </c>
      <c r="N1933" s="61"/>
      <c r="O1933" s="61"/>
      <c r="P1933" s="61"/>
      <c r="Q1933" s="61"/>
      <c r="R1933" s="61"/>
    </row>
    <row r="1934" spans="1:18" x14ac:dyDescent="0.3">
      <c r="A1934" s="17" t="s">
        <v>16770</v>
      </c>
      <c r="B1934" s="17" t="s">
        <v>16771</v>
      </c>
      <c r="C1934" s="17" t="s">
        <v>16772</v>
      </c>
      <c r="D1934" s="17" t="s">
        <v>11847</v>
      </c>
      <c r="E1934" s="17" t="s">
        <v>11746</v>
      </c>
      <c r="F1934" s="17" t="s">
        <v>16773</v>
      </c>
      <c r="G1934" s="18">
        <v>1</v>
      </c>
      <c r="H1934" s="18">
        <v>1</v>
      </c>
      <c r="I1934" s="19">
        <v>0</v>
      </c>
      <c r="J1934" s="20">
        <v>1</v>
      </c>
      <c r="K1934" s="21">
        <v>0</v>
      </c>
      <c r="L1934" s="22">
        <v>0</v>
      </c>
      <c r="M1934" s="61" t="s">
        <v>30791</v>
      </c>
      <c r="N1934" s="61"/>
      <c r="O1934" s="61"/>
      <c r="P1934" s="61"/>
      <c r="Q1934" s="61"/>
      <c r="R1934" s="61"/>
    </row>
    <row r="1935" spans="1:18" x14ac:dyDescent="0.3">
      <c r="A1935" s="17" t="s">
        <v>16774</v>
      </c>
      <c r="B1935" s="17" t="s">
        <v>16775</v>
      </c>
      <c r="C1935" s="17" t="s">
        <v>16776</v>
      </c>
      <c r="D1935" s="17" t="s">
        <v>16777</v>
      </c>
      <c r="E1935" s="17" t="s">
        <v>2085</v>
      </c>
      <c r="F1935" s="17" t="s">
        <v>16778</v>
      </c>
      <c r="G1935" s="18">
        <v>1</v>
      </c>
      <c r="H1935" s="18">
        <v>1</v>
      </c>
      <c r="I1935" s="19">
        <v>0</v>
      </c>
      <c r="J1935" s="20">
        <v>1</v>
      </c>
      <c r="K1935" s="21">
        <v>0</v>
      </c>
      <c r="L1935" s="22">
        <v>0</v>
      </c>
      <c r="M1935" s="61" t="s">
        <v>30791</v>
      </c>
      <c r="N1935" s="61"/>
      <c r="O1935" s="61"/>
      <c r="P1935" s="61"/>
      <c r="Q1935" s="61"/>
      <c r="R1935" s="61"/>
    </row>
    <row r="1936" spans="1:18" x14ac:dyDescent="0.3">
      <c r="A1936" s="17" t="s">
        <v>4440</v>
      </c>
      <c r="B1936" s="17" t="s">
        <v>16779</v>
      </c>
      <c r="C1936" s="17" t="s">
        <v>16780</v>
      </c>
      <c r="D1936" s="17" t="s">
        <v>13852</v>
      </c>
      <c r="E1936" s="17" t="s">
        <v>4442</v>
      </c>
      <c r="F1936" s="17" t="s">
        <v>16781</v>
      </c>
      <c r="G1936" s="18">
        <v>1</v>
      </c>
      <c r="H1936" s="18">
        <v>1</v>
      </c>
      <c r="I1936" s="19">
        <v>0</v>
      </c>
      <c r="J1936" s="20">
        <v>0</v>
      </c>
      <c r="K1936" s="21">
        <v>1</v>
      </c>
      <c r="L1936" s="22">
        <v>0</v>
      </c>
      <c r="M1936" s="61" t="s">
        <v>30790</v>
      </c>
      <c r="N1936" s="61"/>
      <c r="O1936" s="61"/>
      <c r="P1936" s="61"/>
      <c r="Q1936" s="61"/>
      <c r="R1936" s="61"/>
    </row>
    <row r="1937" spans="1:18" x14ac:dyDescent="0.3">
      <c r="A1937" s="17" t="s">
        <v>8204</v>
      </c>
      <c r="B1937" s="17" t="s">
        <v>16782</v>
      </c>
      <c r="C1937" s="17" t="s">
        <v>16135</v>
      </c>
      <c r="D1937" s="17" t="s">
        <v>10507</v>
      </c>
      <c r="E1937" s="17" t="s">
        <v>5959</v>
      </c>
      <c r="F1937" s="17" t="s">
        <v>16783</v>
      </c>
      <c r="G1937" s="18">
        <v>1</v>
      </c>
      <c r="H1937" s="18">
        <v>1</v>
      </c>
      <c r="I1937" s="19">
        <v>0</v>
      </c>
      <c r="J1937" s="20">
        <v>0</v>
      </c>
      <c r="K1937" s="21">
        <v>0</v>
      </c>
      <c r="L1937" s="22">
        <v>1</v>
      </c>
      <c r="M1937" s="61" t="s">
        <v>30790</v>
      </c>
      <c r="N1937" s="61"/>
      <c r="O1937" s="61"/>
      <c r="P1937" s="61"/>
      <c r="Q1937" s="61"/>
      <c r="R1937" s="61"/>
    </row>
    <row r="1938" spans="1:18" x14ac:dyDescent="0.3">
      <c r="A1938" s="17" t="s">
        <v>16784</v>
      </c>
      <c r="B1938" s="17" t="s">
        <v>16785</v>
      </c>
      <c r="C1938" s="17" t="s">
        <v>11810</v>
      </c>
      <c r="D1938" s="17" t="s">
        <v>11130</v>
      </c>
      <c r="E1938" s="17" t="s">
        <v>7606</v>
      </c>
      <c r="F1938" s="17" t="s">
        <v>16786</v>
      </c>
      <c r="G1938" s="18">
        <v>1</v>
      </c>
      <c r="H1938" s="18">
        <v>2</v>
      </c>
      <c r="I1938" s="19">
        <v>0</v>
      </c>
      <c r="J1938" s="20">
        <v>1</v>
      </c>
      <c r="K1938" s="21">
        <v>0</v>
      </c>
      <c r="L1938" s="22">
        <v>0</v>
      </c>
      <c r="M1938" s="61" t="s">
        <v>30790</v>
      </c>
      <c r="N1938" s="61"/>
      <c r="O1938" s="61"/>
      <c r="P1938" s="61"/>
      <c r="Q1938" s="61"/>
      <c r="R1938" s="61"/>
    </row>
    <row r="1939" spans="1:18" x14ac:dyDescent="0.3">
      <c r="A1939" s="17" t="s">
        <v>7264</v>
      </c>
      <c r="B1939" s="17" t="s">
        <v>16787</v>
      </c>
      <c r="C1939" s="17" t="s">
        <v>10485</v>
      </c>
      <c r="D1939" s="17" t="s">
        <v>10507</v>
      </c>
      <c r="E1939" s="17" t="s">
        <v>5372</v>
      </c>
      <c r="F1939" s="17" t="s">
        <v>16788</v>
      </c>
      <c r="G1939" s="18">
        <v>1</v>
      </c>
      <c r="H1939" s="18">
        <v>1</v>
      </c>
      <c r="I1939" s="19">
        <v>0</v>
      </c>
      <c r="J1939" s="20">
        <v>0</v>
      </c>
      <c r="K1939" s="21">
        <v>0</v>
      </c>
      <c r="L1939" s="22">
        <v>1</v>
      </c>
      <c r="M1939" s="61" t="s">
        <v>30786</v>
      </c>
      <c r="N1939" s="61"/>
      <c r="O1939" s="61"/>
      <c r="P1939" s="61"/>
      <c r="Q1939" s="61"/>
      <c r="R1939" s="61"/>
    </row>
    <row r="1940" spans="1:18" x14ac:dyDescent="0.3">
      <c r="A1940" s="17" t="s">
        <v>16789</v>
      </c>
      <c r="B1940" s="17" t="s">
        <v>16790</v>
      </c>
      <c r="C1940" s="17" t="s">
        <v>16791</v>
      </c>
      <c r="D1940" s="17" t="s">
        <v>10885</v>
      </c>
      <c r="E1940" s="17" t="s">
        <v>16792</v>
      </c>
      <c r="F1940" s="17" t="s">
        <v>16793</v>
      </c>
      <c r="G1940" s="18">
        <v>1</v>
      </c>
      <c r="H1940" s="18">
        <v>1</v>
      </c>
      <c r="I1940" s="19">
        <v>0</v>
      </c>
      <c r="J1940" s="20">
        <v>1</v>
      </c>
      <c r="K1940" s="21">
        <v>0</v>
      </c>
      <c r="L1940" s="22">
        <v>0</v>
      </c>
      <c r="M1940" s="61" t="s">
        <v>30791</v>
      </c>
      <c r="N1940" s="61"/>
      <c r="O1940" s="61"/>
      <c r="P1940" s="61"/>
      <c r="Q1940" s="61"/>
      <c r="R1940" s="61"/>
    </row>
    <row r="1941" spans="1:18" x14ac:dyDescent="0.3">
      <c r="A1941" s="17" t="s">
        <v>5016</v>
      </c>
      <c r="B1941" s="17" t="s">
        <v>5017</v>
      </c>
      <c r="C1941" s="17" t="s">
        <v>16794</v>
      </c>
      <c r="D1941" s="17" t="s">
        <v>10507</v>
      </c>
      <c r="E1941" s="17" t="s">
        <v>2433</v>
      </c>
      <c r="F1941" s="17" t="s">
        <v>16795</v>
      </c>
      <c r="G1941" s="18">
        <v>1</v>
      </c>
      <c r="H1941" s="18">
        <v>1</v>
      </c>
      <c r="I1941" s="19">
        <v>0</v>
      </c>
      <c r="J1941" s="20">
        <v>0</v>
      </c>
      <c r="K1941" s="21">
        <v>1</v>
      </c>
      <c r="L1941" s="22">
        <v>0</v>
      </c>
      <c r="M1941" s="61" t="s">
        <v>30790</v>
      </c>
      <c r="N1941" s="61"/>
      <c r="O1941" s="61"/>
      <c r="P1941" s="61"/>
      <c r="Q1941" s="61"/>
      <c r="R1941" s="61"/>
    </row>
    <row r="1942" spans="1:18" x14ac:dyDescent="0.3">
      <c r="A1942" s="17" t="s">
        <v>6945</v>
      </c>
      <c r="B1942" s="17" t="s">
        <v>16796</v>
      </c>
      <c r="C1942" s="17" t="s">
        <v>10485</v>
      </c>
      <c r="D1942" s="17" t="s">
        <v>10507</v>
      </c>
      <c r="E1942" s="17" t="s">
        <v>6944</v>
      </c>
      <c r="F1942" s="17" t="s">
        <v>16797</v>
      </c>
      <c r="G1942" s="18">
        <v>1</v>
      </c>
      <c r="H1942" s="18">
        <v>1</v>
      </c>
      <c r="I1942" s="19">
        <v>0</v>
      </c>
      <c r="J1942" s="20">
        <v>0</v>
      </c>
      <c r="K1942" s="21">
        <v>0</v>
      </c>
      <c r="L1942" s="22">
        <v>1</v>
      </c>
      <c r="M1942" s="61" t="s">
        <v>30790</v>
      </c>
      <c r="N1942" s="61"/>
      <c r="O1942" s="61"/>
      <c r="P1942" s="61"/>
      <c r="Q1942" s="61"/>
      <c r="R1942" s="61"/>
    </row>
    <row r="1943" spans="1:18" x14ac:dyDescent="0.3">
      <c r="A1943" s="17" t="s">
        <v>16798</v>
      </c>
      <c r="B1943" s="17" t="s">
        <v>16799</v>
      </c>
      <c r="C1943" s="17" t="s">
        <v>16800</v>
      </c>
      <c r="D1943" s="17" t="s">
        <v>10507</v>
      </c>
      <c r="E1943" s="17" t="s">
        <v>2501</v>
      </c>
      <c r="F1943" s="17" t="s">
        <v>16801</v>
      </c>
      <c r="G1943" s="18">
        <v>1</v>
      </c>
      <c r="H1943" s="18">
        <v>2</v>
      </c>
      <c r="I1943" s="19">
        <v>0</v>
      </c>
      <c r="J1943" s="20">
        <v>1</v>
      </c>
      <c r="K1943" s="21">
        <v>0</v>
      </c>
      <c r="L1943" s="22">
        <v>0</v>
      </c>
      <c r="M1943" s="61" t="s">
        <v>30791</v>
      </c>
      <c r="N1943" s="61"/>
      <c r="O1943" s="61"/>
      <c r="P1943" s="61"/>
      <c r="Q1943" s="61"/>
      <c r="R1943" s="61"/>
    </row>
    <row r="1944" spans="1:18" x14ac:dyDescent="0.3">
      <c r="A1944" s="17" t="s">
        <v>16802</v>
      </c>
      <c r="B1944" s="17" t="s">
        <v>16803</v>
      </c>
      <c r="C1944" s="17" t="s">
        <v>16804</v>
      </c>
      <c r="D1944" s="17" t="s">
        <v>14081</v>
      </c>
      <c r="E1944" s="17" t="s">
        <v>2906</v>
      </c>
      <c r="F1944" s="17" t="s">
        <v>16805</v>
      </c>
      <c r="G1944" s="18">
        <v>1</v>
      </c>
      <c r="H1944" s="18">
        <v>1</v>
      </c>
      <c r="I1944" s="19">
        <v>0</v>
      </c>
      <c r="J1944" s="20">
        <v>1</v>
      </c>
      <c r="K1944" s="21">
        <v>0</v>
      </c>
      <c r="L1944" s="22">
        <v>0</v>
      </c>
      <c r="M1944" s="61" t="s">
        <v>30791</v>
      </c>
      <c r="N1944" s="61"/>
      <c r="O1944" s="61"/>
      <c r="P1944" s="61"/>
      <c r="Q1944" s="61"/>
      <c r="R1944" s="61"/>
    </row>
    <row r="1945" spans="1:18" x14ac:dyDescent="0.3">
      <c r="A1945" s="17" t="s">
        <v>6300</v>
      </c>
      <c r="B1945" s="17" t="s">
        <v>16806</v>
      </c>
      <c r="C1945" s="17" t="s">
        <v>16807</v>
      </c>
      <c r="D1945" s="17" t="s">
        <v>10695</v>
      </c>
      <c r="E1945" s="17" t="s">
        <v>2324</v>
      </c>
      <c r="F1945" s="17" t="s">
        <v>16808</v>
      </c>
      <c r="G1945" s="18">
        <v>1</v>
      </c>
      <c r="H1945" s="18">
        <v>1</v>
      </c>
      <c r="I1945" s="19">
        <v>0</v>
      </c>
      <c r="J1945" s="20">
        <v>0</v>
      </c>
      <c r="K1945" s="21">
        <v>0</v>
      </c>
      <c r="L1945" s="22">
        <v>1</v>
      </c>
      <c r="M1945" s="61" t="s">
        <v>30790</v>
      </c>
      <c r="N1945" s="61"/>
      <c r="O1945" s="61"/>
      <c r="P1945" s="61"/>
      <c r="Q1945" s="61"/>
      <c r="R1945" s="61"/>
    </row>
    <row r="1946" spans="1:18" x14ac:dyDescent="0.3">
      <c r="A1946" s="17" t="s">
        <v>16809</v>
      </c>
      <c r="B1946" s="17" t="s">
        <v>16810</v>
      </c>
      <c r="C1946" s="17" t="s">
        <v>16811</v>
      </c>
      <c r="D1946" s="17" t="s">
        <v>11011</v>
      </c>
      <c r="E1946" s="17" t="s">
        <v>2157</v>
      </c>
      <c r="F1946" s="17" t="s">
        <v>16812</v>
      </c>
      <c r="G1946" s="18">
        <v>1</v>
      </c>
      <c r="H1946" s="18">
        <v>3</v>
      </c>
      <c r="I1946" s="19">
        <v>0</v>
      </c>
      <c r="J1946" s="20">
        <v>1</v>
      </c>
      <c r="K1946" s="21">
        <v>0</v>
      </c>
      <c r="L1946" s="22">
        <v>0</v>
      </c>
      <c r="M1946" s="61" t="s">
        <v>30791</v>
      </c>
      <c r="N1946" s="61"/>
      <c r="O1946" s="61"/>
      <c r="P1946" s="61"/>
      <c r="Q1946" s="61"/>
      <c r="R1946" s="61"/>
    </row>
    <row r="1947" spans="1:18" x14ac:dyDescent="0.3">
      <c r="A1947" s="17" t="s">
        <v>16813</v>
      </c>
      <c r="B1947" s="17" t="s">
        <v>16814</v>
      </c>
      <c r="C1947" s="17" t="s">
        <v>16815</v>
      </c>
      <c r="D1947" s="17" t="s">
        <v>11968</v>
      </c>
      <c r="E1947" s="17" t="s">
        <v>2157</v>
      </c>
      <c r="F1947" s="17" t="s">
        <v>16816</v>
      </c>
      <c r="G1947" s="18">
        <v>1</v>
      </c>
      <c r="H1947" s="18">
        <v>1</v>
      </c>
      <c r="I1947" s="19">
        <v>0</v>
      </c>
      <c r="J1947" s="20">
        <v>1</v>
      </c>
      <c r="K1947" s="21">
        <v>0</v>
      </c>
      <c r="L1947" s="22">
        <v>0</v>
      </c>
      <c r="M1947" s="61" t="s">
        <v>30791</v>
      </c>
      <c r="N1947" s="61"/>
      <c r="O1947" s="61"/>
      <c r="P1947" s="61"/>
      <c r="Q1947" s="61"/>
      <c r="R1947" s="61"/>
    </row>
    <row r="1948" spans="1:18" x14ac:dyDescent="0.3">
      <c r="A1948" s="17" t="s">
        <v>16817</v>
      </c>
      <c r="B1948" s="17" t="s">
        <v>16818</v>
      </c>
      <c r="C1948" s="17" t="s">
        <v>12949</v>
      </c>
      <c r="D1948" s="17" t="s">
        <v>10584</v>
      </c>
      <c r="E1948" s="17" t="s">
        <v>2269</v>
      </c>
      <c r="F1948" s="17" t="s">
        <v>16819</v>
      </c>
      <c r="G1948" s="18">
        <v>1</v>
      </c>
      <c r="H1948" s="18">
        <v>2</v>
      </c>
      <c r="I1948" s="19">
        <v>0</v>
      </c>
      <c r="J1948" s="20">
        <v>1</v>
      </c>
      <c r="K1948" s="21">
        <v>0</v>
      </c>
      <c r="L1948" s="22">
        <v>0</v>
      </c>
      <c r="M1948" s="61" t="s">
        <v>30789</v>
      </c>
      <c r="N1948" s="61"/>
      <c r="O1948" s="61"/>
      <c r="P1948" s="61"/>
      <c r="Q1948" s="61"/>
      <c r="R1948" s="61"/>
    </row>
    <row r="1949" spans="1:18" x14ac:dyDescent="0.3">
      <c r="A1949" s="17" t="s">
        <v>16820</v>
      </c>
      <c r="B1949" s="17" t="s">
        <v>16821</v>
      </c>
      <c r="C1949" s="17" t="s">
        <v>16822</v>
      </c>
      <c r="D1949" s="17" t="s">
        <v>11367</v>
      </c>
      <c r="E1949" s="17" t="s">
        <v>2715</v>
      </c>
      <c r="F1949" s="17" t="s">
        <v>16823</v>
      </c>
      <c r="G1949" s="18">
        <v>1</v>
      </c>
      <c r="H1949" s="18">
        <v>1</v>
      </c>
      <c r="I1949" s="19">
        <v>0</v>
      </c>
      <c r="J1949" s="20">
        <v>1</v>
      </c>
      <c r="K1949" s="21">
        <v>0</v>
      </c>
      <c r="L1949" s="22">
        <v>0</v>
      </c>
      <c r="M1949" s="61" t="s">
        <v>30788</v>
      </c>
      <c r="N1949" s="61"/>
      <c r="O1949" s="61"/>
      <c r="P1949" s="61"/>
      <c r="Q1949" s="61"/>
      <c r="R1949" s="61"/>
    </row>
    <row r="1950" spans="1:18" x14ac:dyDescent="0.3">
      <c r="A1950" s="17" t="s">
        <v>5935</v>
      </c>
      <c r="B1950" s="17" t="s">
        <v>16824</v>
      </c>
      <c r="C1950" s="17" t="s">
        <v>10485</v>
      </c>
      <c r="D1950" s="17" t="s">
        <v>10507</v>
      </c>
      <c r="E1950" s="17" t="s">
        <v>2331</v>
      </c>
      <c r="F1950" s="17" t="s">
        <v>16825</v>
      </c>
      <c r="G1950" s="18">
        <v>1</v>
      </c>
      <c r="H1950" s="18">
        <v>1</v>
      </c>
      <c r="I1950" s="19">
        <v>0</v>
      </c>
      <c r="J1950" s="20">
        <v>0</v>
      </c>
      <c r="K1950" s="21">
        <v>0</v>
      </c>
      <c r="L1950" s="22">
        <v>1</v>
      </c>
      <c r="M1950" s="61" t="s">
        <v>30790</v>
      </c>
      <c r="N1950" s="61"/>
      <c r="O1950" s="61"/>
      <c r="P1950" s="61"/>
      <c r="Q1950" s="61"/>
      <c r="R1950" s="61"/>
    </row>
    <row r="1951" spans="1:18" x14ac:dyDescent="0.3">
      <c r="A1951" s="17" t="s">
        <v>4972</v>
      </c>
      <c r="B1951" s="17" t="s">
        <v>16826</v>
      </c>
      <c r="C1951" s="17" t="s">
        <v>10485</v>
      </c>
      <c r="D1951" s="17" t="s">
        <v>10507</v>
      </c>
      <c r="E1951" s="17" t="s">
        <v>2044</v>
      </c>
      <c r="F1951" s="17" t="s">
        <v>16827</v>
      </c>
      <c r="G1951" s="18">
        <v>1</v>
      </c>
      <c r="H1951" s="18">
        <v>1</v>
      </c>
      <c r="I1951" s="19">
        <v>0</v>
      </c>
      <c r="J1951" s="20">
        <v>0</v>
      </c>
      <c r="K1951" s="21">
        <v>1</v>
      </c>
      <c r="L1951" s="22">
        <v>0</v>
      </c>
      <c r="M1951" s="61" t="s">
        <v>30790</v>
      </c>
      <c r="N1951" s="61"/>
      <c r="O1951" s="61"/>
      <c r="P1951" s="61"/>
      <c r="Q1951" s="61"/>
      <c r="R1951" s="61"/>
    </row>
    <row r="1952" spans="1:18" x14ac:dyDescent="0.3">
      <c r="A1952" s="17" t="s">
        <v>16828</v>
      </c>
      <c r="B1952" s="17" t="s">
        <v>16829</v>
      </c>
      <c r="C1952" s="17" t="s">
        <v>16830</v>
      </c>
      <c r="D1952" s="17" t="s">
        <v>10507</v>
      </c>
      <c r="E1952" s="17" t="s">
        <v>16831</v>
      </c>
      <c r="F1952" s="17" t="s">
        <v>16832</v>
      </c>
      <c r="G1952" s="18">
        <v>1</v>
      </c>
      <c r="H1952" s="18">
        <v>1</v>
      </c>
      <c r="I1952" s="19">
        <v>0</v>
      </c>
      <c r="J1952" s="20">
        <v>1</v>
      </c>
      <c r="K1952" s="21">
        <v>0</v>
      </c>
      <c r="L1952" s="22">
        <v>0</v>
      </c>
      <c r="M1952" s="61" t="s">
        <v>30789</v>
      </c>
      <c r="N1952" s="61"/>
      <c r="O1952" s="61"/>
      <c r="P1952" s="61"/>
      <c r="Q1952" s="61"/>
      <c r="R1952" s="61"/>
    </row>
    <row r="1953" spans="1:18" x14ac:dyDescent="0.3">
      <c r="A1953" s="17" t="s">
        <v>16833</v>
      </c>
      <c r="B1953" s="17" t="s">
        <v>16834</v>
      </c>
      <c r="C1953" s="17" t="s">
        <v>10496</v>
      </c>
      <c r="D1953" s="17" t="s">
        <v>11789</v>
      </c>
      <c r="E1953" s="17" t="s">
        <v>10527</v>
      </c>
      <c r="F1953" s="17" t="s">
        <v>16835</v>
      </c>
      <c r="G1953" s="18">
        <v>1</v>
      </c>
      <c r="H1953" s="18">
        <v>1</v>
      </c>
      <c r="I1953" s="19">
        <v>0</v>
      </c>
      <c r="J1953" s="20">
        <v>1</v>
      </c>
      <c r="K1953" s="21">
        <v>0</v>
      </c>
      <c r="L1953" s="22">
        <v>0</v>
      </c>
      <c r="M1953" s="61" t="s">
        <v>30789</v>
      </c>
      <c r="N1953" s="61"/>
      <c r="O1953" s="61"/>
      <c r="P1953" s="61"/>
      <c r="Q1953" s="61"/>
      <c r="R1953" s="61"/>
    </row>
    <row r="1954" spans="1:18" x14ac:dyDescent="0.3">
      <c r="A1954" s="17" t="s">
        <v>8472</v>
      </c>
      <c r="B1954" s="17" t="s">
        <v>16836</v>
      </c>
      <c r="C1954" s="17" t="s">
        <v>10485</v>
      </c>
      <c r="D1954" s="17" t="s">
        <v>10695</v>
      </c>
      <c r="E1954" s="17" t="s">
        <v>5372</v>
      </c>
      <c r="F1954" s="17" t="s">
        <v>16837</v>
      </c>
      <c r="G1954" s="18">
        <v>1</v>
      </c>
      <c r="H1954" s="18">
        <v>3</v>
      </c>
      <c r="I1954" s="19">
        <v>0</v>
      </c>
      <c r="J1954" s="20">
        <v>0</v>
      </c>
      <c r="K1954" s="21">
        <v>0</v>
      </c>
      <c r="L1954" s="22">
        <v>1</v>
      </c>
      <c r="M1954" s="61" t="s">
        <v>30787</v>
      </c>
      <c r="N1954" s="61"/>
      <c r="O1954" s="61"/>
      <c r="P1954" s="61"/>
      <c r="Q1954" s="61"/>
      <c r="R1954" s="61"/>
    </row>
    <row r="1955" spans="1:18" x14ac:dyDescent="0.3">
      <c r="A1955" s="17" t="s">
        <v>4803</v>
      </c>
      <c r="B1955" s="17" t="s">
        <v>16838</v>
      </c>
      <c r="C1955" s="17" t="s">
        <v>16839</v>
      </c>
      <c r="D1955" s="17" t="s">
        <v>13067</v>
      </c>
      <c r="E1955" s="17" t="s">
        <v>4167</v>
      </c>
      <c r="F1955" s="17" t="s">
        <v>16840</v>
      </c>
      <c r="G1955" s="18">
        <v>1</v>
      </c>
      <c r="H1955" s="18">
        <v>1</v>
      </c>
      <c r="I1955" s="19">
        <v>0</v>
      </c>
      <c r="J1955" s="20">
        <v>0</v>
      </c>
      <c r="K1955" s="21">
        <v>1</v>
      </c>
      <c r="L1955" s="22">
        <v>0</v>
      </c>
      <c r="M1955" s="61" t="s">
        <v>30790</v>
      </c>
      <c r="N1955" s="61"/>
      <c r="O1955" s="61"/>
      <c r="P1955" s="61"/>
      <c r="Q1955" s="61"/>
      <c r="R1955" s="61"/>
    </row>
    <row r="1956" spans="1:18" x14ac:dyDescent="0.3">
      <c r="A1956" s="17" t="s">
        <v>16841</v>
      </c>
      <c r="B1956" s="17" t="s">
        <v>16842</v>
      </c>
      <c r="C1956" s="17" t="s">
        <v>16843</v>
      </c>
      <c r="D1956" s="17" t="s">
        <v>11387</v>
      </c>
      <c r="E1956" s="17" t="s">
        <v>2835</v>
      </c>
      <c r="F1956" s="17" t="s">
        <v>16844</v>
      </c>
      <c r="G1956" s="18">
        <v>1</v>
      </c>
      <c r="H1956" s="18">
        <v>1</v>
      </c>
      <c r="I1956" s="19">
        <v>0</v>
      </c>
      <c r="J1956" s="20">
        <v>1</v>
      </c>
      <c r="K1956" s="21">
        <v>0</v>
      </c>
      <c r="L1956" s="22">
        <v>0</v>
      </c>
      <c r="M1956" s="61" t="s">
        <v>30789</v>
      </c>
      <c r="N1956" s="61"/>
      <c r="O1956" s="61"/>
      <c r="P1956" s="61"/>
      <c r="Q1956" s="61"/>
      <c r="R1956" s="61"/>
    </row>
    <row r="1957" spans="1:18" x14ac:dyDescent="0.3">
      <c r="A1957" s="17" t="s">
        <v>4237</v>
      </c>
      <c r="B1957" s="17" t="s">
        <v>16845</v>
      </c>
      <c r="C1957" s="17" t="s">
        <v>16846</v>
      </c>
      <c r="D1957" s="17" t="s">
        <v>10451</v>
      </c>
      <c r="E1957" s="17" t="s">
        <v>2181</v>
      </c>
      <c r="F1957" s="17" t="s">
        <v>16847</v>
      </c>
      <c r="G1957" s="18">
        <v>1</v>
      </c>
      <c r="H1957" s="18">
        <v>2</v>
      </c>
      <c r="I1957" s="19">
        <v>0</v>
      </c>
      <c r="J1957" s="20">
        <v>0</v>
      </c>
      <c r="K1957" s="21">
        <v>1</v>
      </c>
      <c r="L1957" s="22">
        <v>0</v>
      </c>
      <c r="M1957" s="61" t="s">
        <v>30790</v>
      </c>
      <c r="N1957" s="61"/>
      <c r="O1957" s="61"/>
      <c r="P1957" s="61"/>
      <c r="Q1957" s="61"/>
      <c r="R1957" s="61"/>
    </row>
    <row r="1958" spans="1:18" x14ac:dyDescent="0.3">
      <c r="A1958" s="17" t="s">
        <v>9957</v>
      </c>
      <c r="B1958" s="17" t="s">
        <v>16848</v>
      </c>
      <c r="C1958" s="17" t="s">
        <v>12572</v>
      </c>
      <c r="D1958" s="17" t="s">
        <v>10507</v>
      </c>
      <c r="E1958" s="17" t="s">
        <v>2165</v>
      </c>
      <c r="F1958" s="17" t="s">
        <v>16849</v>
      </c>
      <c r="G1958" s="18">
        <v>1</v>
      </c>
      <c r="H1958" s="18">
        <v>1</v>
      </c>
      <c r="I1958" s="19">
        <v>0</v>
      </c>
      <c r="J1958" s="20">
        <v>0</v>
      </c>
      <c r="K1958" s="21">
        <v>0</v>
      </c>
      <c r="L1958" s="22">
        <v>1</v>
      </c>
      <c r="M1958" s="61" t="s">
        <v>30790</v>
      </c>
      <c r="N1958" s="61"/>
      <c r="O1958" s="61"/>
      <c r="P1958" s="61"/>
      <c r="Q1958" s="61"/>
      <c r="R1958" s="61"/>
    </row>
    <row r="1959" spans="1:18" x14ac:dyDescent="0.3">
      <c r="A1959" s="17" t="s">
        <v>16850</v>
      </c>
      <c r="B1959" s="17" t="s">
        <v>16851</v>
      </c>
      <c r="C1959" s="17" t="s">
        <v>15734</v>
      </c>
      <c r="D1959" s="17" t="s">
        <v>16852</v>
      </c>
      <c r="E1959" s="17" t="s">
        <v>15360</v>
      </c>
      <c r="F1959" s="17" t="s">
        <v>16853</v>
      </c>
      <c r="G1959" s="18">
        <v>1</v>
      </c>
      <c r="H1959" s="18">
        <v>10</v>
      </c>
      <c r="I1959" s="19">
        <v>0</v>
      </c>
      <c r="J1959" s="20">
        <v>1</v>
      </c>
      <c r="K1959" s="21">
        <v>0</v>
      </c>
      <c r="L1959" s="22">
        <v>0</v>
      </c>
      <c r="M1959" s="61" t="s">
        <v>30789</v>
      </c>
      <c r="N1959" s="61"/>
      <c r="O1959" s="61"/>
      <c r="P1959" s="61"/>
      <c r="Q1959" s="61"/>
      <c r="R1959" s="61"/>
    </row>
    <row r="1960" spans="1:18" x14ac:dyDescent="0.3">
      <c r="A1960" s="17" t="s">
        <v>16854</v>
      </c>
      <c r="B1960" s="17" t="s">
        <v>16855</v>
      </c>
      <c r="C1960" s="17" t="s">
        <v>14720</v>
      </c>
      <c r="D1960" s="17" t="s">
        <v>12127</v>
      </c>
      <c r="E1960" s="17" t="s">
        <v>2269</v>
      </c>
      <c r="F1960" s="17" t="s">
        <v>16856</v>
      </c>
      <c r="G1960" s="18">
        <v>1</v>
      </c>
      <c r="H1960" s="18">
        <v>1</v>
      </c>
      <c r="I1960" s="19">
        <v>0</v>
      </c>
      <c r="J1960" s="20">
        <v>1</v>
      </c>
      <c r="K1960" s="21">
        <v>0</v>
      </c>
      <c r="L1960" s="22">
        <v>0</v>
      </c>
      <c r="M1960" s="61" t="s">
        <v>30791</v>
      </c>
      <c r="N1960" s="61"/>
      <c r="O1960" s="61"/>
      <c r="P1960" s="61"/>
      <c r="Q1960" s="61"/>
      <c r="R1960" s="61"/>
    </row>
    <row r="1961" spans="1:18" x14ac:dyDescent="0.3">
      <c r="A1961" s="17" t="s">
        <v>6282</v>
      </c>
      <c r="B1961" s="17" t="s">
        <v>16857</v>
      </c>
      <c r="C1961" s="17" t="s">
        <v>10485</v>
      </c>
      <c r="D1961" s="17" t="s">
        <v>10507</v>
      </c>
      <c r="E1961" s="17" t="s">
        <v>2140</v>
      </c>
      <c r="F1961" s="17" t="s">
        <v>16858</v>
      </c>
      <c r="G1961" s="18">
        <v>1</v>
      </c>
      <c r="H1961" s="18">
        <v>2</v>
      </c>
      <c r="I1961" s="19">
        <v>0</v>
      </c>
      <c r="J1961" s="20">
        <v>0</v>
      </c>
      <c r="K1961" s="21">
        <v>0</v>
      </c>
      <c r="L1961" s="22">
        <v>1</v>
      </c>
      <c r="M1961" s="61" t="s">
        <v>30790</v>
      </c>
      <c r="N1961" s="61"/>
      <c r="O1961" s="61"/>
      <c r="P1961" s="61"/>
      <c r="Q1961" s="61"/>
      <c r="R1961" s="61"/>
    </row>
    <row r="1962" spans="1:18" x14ac:dyDescent="0.3">
      <c r="A1962" s="17" t="s">
        <v>16859</v>
      </c>
      <c r="B1962" s="17" t="s">
        <v>16860</v>
      </c>
      <c r="C1962" s="17" t="s">
        <v>16861</v>
      </c>
      <c r="D1962" s="17" t="s">
        <v>11130</v>
      </c>
      <c r="E1962" s="17" t="s">
        <v>2391</v>
      </c>
      <c r="F1962" s="17" t="s">
        <v>16862</v>
      </c>
      <c r="G1962" s="18">
        <v>1</v>
      </c>
      <c r="H1962" s="18">
        <v>1</v>
      </c>
      <c r="I1962" s="19">
        <v>0</v>
      </c>
      <c r="J1962" s="20">
        <v>1</v>
      </c>
      <c r="K1962" s="21">
        <v>0</v>
      </c>
      <c r="L1962" s="22">
        <v>0</v>
      </c>
      <c r="M1962" s="61" t="s">
        <v>30791</v>
      </c>
      <c r="N1962" s="61"/>
      <c r="O1962" s="61"/>
      <c r="P1962" s="61"/>
      <c r="Q1962" s="61"/>
      <c r="R1962" s="61"/>
    </row>
    <row r="1963" spans="1:18" x14ac:dyDescent="0.3">
      <c r="A1963" s="17" t="s">
        <v>16863</v>
      </c>
      <c r="B1963" s="17" t="s">
        <v>16864</v>
      </c>
      <c r="C1963" s="17" t="s">
        <v>16865</v>
      </c>
      <c r="D1963" s="17" t="s">
        <v>11343</v>
      </c>
      <c r="E1963" s="17" t="s">
        <v>2080</v>
      </c>
      <c r="F1963" s="17" t="s">
        <v>16866</v>
      </c>
      <c r="G1963" s="18">
        <v>1</v>
      </c>
      <c r="H1963" s="18">
        <v>1</v>
      </c>
      <c r="I1963" s="19">
        <v>0</v>
      </c>
      <c r="J1963" s="20">
        <v>1</v>
      </c>
      <c r="K1963" s="21">
        <v>0</v>
      </c>
      <c r="L1963" s="22">
        <v>0</v>
      </c>
      <c r="M1963" s="61" t="s">
        <v>30791</v>
      </c>
      <c r="N1963" s="61"/>
      <c r="O1963" s="61"/>
      <c r="P1963" s="61"/>
      <c r="Q1963" s="61"/>
      <c r="R1963" s="61"/>
    </row>
    <row r="1964" spans="1:18" x14ac:dyDescent="0.3">
      <c r="A1964" s="17" t="s">
        <v>16867</v>
      </c>
      <c r="B1964" s="17" t="s">
        <v>16868</v>
      </c>
      <c r="C1964" s="17" t="s">
        <v>10485</v>
      </c>
      <c r="D1964" s="17" t="s">
        <v>13021</v>
      </c>
      <c r="E1964" s="17" t="s">
        <v>16118</v>
      </c>
      <c r="F1964" s="17" t="s">
        <v>16869</v>
      </c>
      <c r="G1964" s="18">
        <v>1</v>
      </c>
      <c r="H1964" s="18">
        <v>1</v>
      </c>
      <c r="I1964" s="19">
        <v>0</v>
      </c>
      <c r="J1964" s="20">
        <v>1</v>
      </c>
      <c r="K1964" s="21">
        <v>0</v>
      </c>
      <c r="L1964" s="22">
        <v>0</v>
      </c>
      <c r="M1964" s="61" t="s">
        <v>30787</v>
      </c>
      <c r="N1964" s="61"/>
      <c r="O1964" s="61"/>
      <c r="P1964" s="61"/>
      <c r="Q1964" s="61"/>
      <c r="R1964" s="61"/>
    </row>
    <row r="1965" spans="1:18" x14ac:dyDescent="0.3">
      <c r="A1965" s="17" t="s">
        <v>6202</v>
      </c>
      <c r="B1965" s="17" t="s">
        <v>16870</v>
      </c>
      <c r="C1965" s="17" t="s">
        <v>16871</v>
      </c>
      <c r="D1965" s="17" t="s">
        <v>10507</v>
      </c>
      <c r="E1965" s="17" t="s">
        <v>2415</v>
      </c>
      <c r="F1965" s="17" t="s">
        <v>16872</v>
      </c>
      <c r="G1965" s="18">
        <v>1</v>
      </c>
      <c r="H1965" s="18">
        <v>3</v>
      </c>
      <c r="I1965" s="19">
        <v>0</v>
      </c>
      <c r="J1965" s="20">
        <v>0</v>
      </c>
      <c r="K1965" s="21">
        <v>0</v>
      </c>
      <c r="L1965" s="22">
        <v>1</v>
      </c>
      <c r="M1965" s="61" t="s">
        <v>30790</v>
      </c>
      <c r="N1965" s="61"/>
      <c r="O1965" s="61"/>
      <c r="P1965" s="61"/>
      <c r="Q1965" s="61"/>
      <c r="R1965" s="61"/>
    </row>
    <row r="1966" spans="1:18" x14ac:dyDescent="0.3">
      <c r="A1966" s="17" t="s">
        <v>16873</v>
      </c>
      <c r="B1966" s="17" t="s">
        <v>16874</v>
      </c>
      <c r="C1966" s="17" t="s">
        <v>14513</v>
      </c>
      <c r="D1966" s="17" t="s">
        <v>13140</v>
      </c>
      <c r="E1966" s="17" t="s">
        <v>10498</v>
      </c>
      <c r="F1966" s="17" t="s">
        <v>16875</v>
      </c>
      <c r="G1966" s="18">
        <v>1</v>
      </c>
      <c r="H1966" s="18">
        <v>8</v>
      </c>
      <c r="I1966" s="19">
        <v>0</v>
      </c>
      <c r="J1966" s="20">
        <v>1</v>
      </c>
      <c r="K1966" s="21">
        <v>0</v>
      </c>
      <c r="L1966" s="22">
        <v>0</v>
      </c>
      <c r="M1966" s="61" t="s">
        <v>30789</v>
      </c>
      <c r="N1966" s="61"/>
      <c r="O1966" s="61"/>
      <c r="P1966" s="61"/>
      <c r="Q1966" s="61"/>
      <c r="R1966" s="61"/>
    </row>
    <row r="1967" spans="1:18" x14ac:dyDescent="0.3">
      <c r="A1967" s="17" t="s">
        <v>2289</v>
      </c>
      <c r="B1967" s="17" t="s">
        <v>16876</v>
      </c>
      <c r="C1967" s="17" t="s">
        <v>16877</v>
      </c>
      <c r="D1967" s="17" t="s">
        <v>10507</v>
      </c>
      <c r="E1967" s="17" t="s">
        <v>2292</v>
      </c>
      <c r="F1967" s="17" t="s">
        <v>16878</v>
      </c>
      <c r="G1967" s="18">
        <v>1</v>
      </c>
      <c r="H1967" s="18">
        <v>1</v>
      </c>
      <c r="I1967" s="19">
        <v>0</v>
      </c>
      <c r="J1967" s="20">
        <v>0</v>
      </c>
      <c r="K1967" s="21">
        <v>1</v>
      </c>
      <c r="L1967" s="22">
        <v>0</v>
      </c>
      <c r="M1967" s="61" t="s">
        <v>30790</v>
      </c>
      <c r="N1967" s="61"/>
      <c r="O1967" s="61"/>
      <c r="P1967" s="61"/>
      <c r="Q1967" s="61"/>
      <c r="R1967" s="61"/>
    </row>
    <row r="1968" spans="1:18" x14ac:dyDescent="0.3">
      <c r="A1968" s="17" t="s">
        <v>16879</v>
      </c>
      <c r="B1968" s="17" t="s">
        <v>16880</v>
      </c>
      <c r="C1968" s="17" t="s">
        <v>14361</v>
      </c>
      <c r="D1968" s="17" t="s">
        <v>12232</v>
      </c>
      <c r="E1968" s="17" t="s">
        <v>2981</v>
      </c>
      <c r="F1968" s="17" t="s">
        <v>16881</v>
      </c>
      <c r="G1968" s="18">
        <v>1</v>
      </c>
      <c r="H1968" s="18">
        <v>1</v>
      </c>
      <c r="I1968" s="19">
        <v>0</v>
      </c>
      <c r="J1968" s="20">
        <v>1</v>
      </c>
      <c r="K1968" s="21">
        <v>0</v>
      </c>
      <c r="L1968" s="22">
        <v>0</v>
      </c>
      <c r="M1968" s="61" t="s">
        <v>30789</v>
      </c>
      <c r="N1968" s="61"/>
      <c r="O1968" s="61"/>
      <c r="P1968" s="61"/>
      <c r="Q1968" s="61"/>
      <c r="R1968" s="61"/>
    </row>
    <row r="1969" spans="1:18" x14ac:dyDescent="0.3">
      <c r="A1969" s="17" t="s">
        <v>16882</v>
      </c>
      <c r="B1969" s="17" t="s">
        <v>16883</v>
      </c>
      <c r="C1969" s="17" t="s">
        <v>16884</v>
      </c>
      <c r="D1969" s="17" t="s">
        <v>10827</v>
      </c>
      <c r="E1969" s="17" t="s">
        <v>12631</v>
      </c>
      <c r="F1969" s="17" t="s">
        <v>16885</v>
      </c>
      <c r="G1969" s="18">
        <v>1</v>
      </c>
      <c r="H1969" s="18">
        <v>1</v>
      </c>
      <c r="I1969" s="19">
        <v>0</v>
      </c>
      <c r="J1969" s="20">
        <v>1</v>
      </c>
      <c r="K1969" s="21">
        <v>0</v>
      </c>
      <c r="L1969" s="22">
        <v>0</v>
      </c>
      <c r="M1969" s="61" t="s">
        <v>30791</v>
      </c>
      <c r="N1969" s="61"/>
      <c r="O1969" s="61"/>
      <c r="P1969" s="61"/>
      <c r="Q1969" s="61"/>
      <c r="R1969" s="61"/>
    </row>
    <row r="1970" spans="1:18" x14ac:dyDescent="0.3">
      <c r="A1970" s="17" t="s">
        <v>16886</v>
      </c>
      <c r="B1970" s="17" t="s">
        <v>16887</v>
      </c>
      <c r="C1970" s="17" t="s">
        <v>15581</v>
      </c>
      <c r="D1970" s="17" t="s">
        <v>10507</v>
      </c>
      <c r="E1970" s="17" t="s">
        <v>2114</v>
      </c>
      <c r="F1970" s="17" t="s">
        <v>16888</v>
      </c>
      <c r="G1970" s="18">
        <v>1</v>
      </c>
      <c r="H1970" s="18">
        <v>1</v>
      </c>
      <c r="I1970" s="19">
        <v>0</v>
      </c>
      <c r="J1970" s="20">
        <v>1</v>
      </c>
      <c r="K1970" s="21">
        <v>0</v>
      </c>
      <c r="L1970" s="22">
        <v>0</v>
      </c>
      <c r="M1970" s="61" t="s">
        <v>30791</v>
      </c>
      <c r="N1970" s="61"/>
      <c r="O1970" s="61"/>
      <c r="P1970" s="61"/>
      <c r="Q1970" s="61"/>
      <c r="R1970" s="61"/>
    </row>
    <row r="1971" spans="1:18" x14ac:dyDescent="0.3">
      <c r="A1971" s="17" t="s">
        <v>2995</v>
      </c>
      <c r="B1971" s="17" t="s">
        <v>16889</v>
      </c>
      <c r="C1971" s="17" t="s">
        <v>10485</v>
      </c>
      <c r="D1971" s="17" t="s">
        <v>16890</v>
      </c>
      <c r="E1971" s="17" t="s">
        <v>2615</v>
      </c>
      <c r="F1971" s="17" t="s">
        <v>16891</v>
      </c>
      <c r="G1971" s="18">
        <v>1</v>
      </c>
      <c r="H1971" s="18">
        <v>1</v>
      </c>
      <c r="I1971" s="19">
        <v>0</v>
      </c>
      <c r="J1971" s="20">
        <v>0</v>
      </c>
      <c r="K1971" s="21">
        <v>1</v>
      </c>
      <c r="L1971" s="22">
        <v>0</v>
      </c>
      <c r="M1971" s="61" t="s">
        <v>30790</v>
      </c>
      <c r="N1971" s="61"/>
      <c r="O1971" s="61"/>
      <c r="P1971" s="61"/>
      <c r="Q1971" s="61"/>
      <c r="R1971" s="61"/>
    </row>
    <row r="1972" spans="1:18" x14ac:dyDescent="0.3">
      <c r="A1972" s="17" t="s">
        <v>16892</v>
      </c>
      <c r="B1972" s="17" t="s">
        <v>16893</v>
      </c>
      <c r="C1972" s="17" t="s">
        <v>16894</v>
      </c>
      <c r="D1972" s="17" t="s">
        <v>11644</v>
      </c>
      <c r="E1972" s="17" t="s">
        <v>2181</v>
      </c>
      <c r="F1972" s="17" t="s">
        <v>16895</v>
      </c>
      <c r="G1972" s="18">
        <v>1</v>
      </c>
      <c r="H1972" s="18">
        <v>4</v>
      </c>
      <c r="I1972" s="19">
        <v>0</v>
      </c>
      <c r="J1972" s="20">
        <v>1</v>
      </c>
      <c r="K1972" s="21">
        <v>0</v>
      </c>
      <c r="L1972" s="22">
        <v>0</v>
      </c>
      <c r="M1972" s="61" t="s">
        <v>30789</v>
      </c>
      <c r="N1972" s="61"/>
      <c r="O1972" s="61"/>
      <c r="P1972" s="61"/>
      <c r="Q1972" s="61"/>
      <c r="R1972" s="61"/>
    </row>
    <row r="1973" spans="1:18" x14ac:dyDescent="0.3">
      <c r="A1973" s="17" t="s">
        <v>16896</v>
      </c>
      <c r="B1973" s="17" t="s">
        <v>16897</v>
      </c>
      <c r="C1973" s="17" t="s">
        <v>10485</v>
      </c>
      <c r="D1973" s="17" t="s">
        <v>11523</v>
      </c>
      <c r="E1973" s="17" t="s">
        <v>2683</v>
      </c>
      <c r="F1973" s="17" t="s">
        <v>16898</v>
      </c>
      <c r="G1973" s="18">
        <v>1</v>
      </c>
      <c r="H1973" s="18">
        <v>1</v>
      </c>
      <c r="I1973" s="19">
        <v>0</v>
      </c>
      <c r="J1973" s="20">
        <v>1</v>
      </c>
      <c r="K1973" s="21">
        <v>0</v>
      </c>
      <c r="L1973" s="22">
        <v>0</v>
      </c>
      <c r="M1973" s="61" t="s">
        <v>30791</v>
      </c>
      <c r="N1973" s="61"/>
      <c r="O1973" s="61"/>
      <c r="P1973" s="61"/>
      <c r="Q1973" s="61"/>
      <c r="R1973" s="61"/>
    </row>
    <row r="1974" spans="1:18" x14ac:dyDescent="0.3">
      <c r="A1974" s="17" t="s">
        <v>16899</v>
      </c>
      <c r="B1974" s="17" t="s">
        <v>16900</v>
      </c>
      <c r="C1974" s="17" t="s">
        <v>11647</v>
      </c>
      <c r="D1974" s="17" t="s">
        <v>14602</v>
      </c>
      <c r="E1974" s="17" t="s">
        <v>7702</v>
      </c>
      <c r="F1974" s="17" t="s">
        <v>16901</v>
      </c>
      <c r="G1974" s="18">
        <v>1</v>
      </c>
      <c r="H1974" s="18">
        <v>4</v>
      </c>
      <c r="I1974" s="19">
        <v>0</v>
      </c>
      <c r="J1974" s="20">
        <v>1</v>
      </c>
      <c r="K1974" s="21">
        <v>0</v>
      </c>
      <c r="L1974" s="22">
        <v>0</v>
      </c>
      <c r="M1974" s="61" t="s">
        <v>30789</v>
      </c>
      <c r="N1974" s="61"/>
      <c r="O1974" s="61"/>
      <c r="P1974" s="61"/>
      <c r="Q1974" s="61"/>
      <c r="R1974" s="61"/>
    </row>
    <row r="1975" spans="1:18" x14ac:dyDescent="0.3">
      <c r="A1975" s="17" t="s">
        <v>16902</v>
      </c>
      <c r="B1975" s="17" t="s">
        <v>16903</v>
      </c>
      <c r="C1975" s="17" t="s">
        <v>16904</v>
      </c>
      <c r="D1975" s="17" t="s">
        <v>10507</v>
      </c>
      <c r="E1975" s="17" t="s">
        <v>2725</v>
      </c>
      <c r="F1975" s="17" t="s">
        <v>16905</v>
      </c>
      <c r="G1975" s="18">
        <v>1</v>
      </c>
      <c r="H1975" s="18">
        <v>3</v>
      </c>
      <c r="I1975" s="19">
        <v>0</v>
      </c>
      <c r="J1975" s="20">
        <v>1</v>
      </c>
      <c r="K1975" s="21">
        <v>0</v>
      </c>
      <c r="L1975" s="22">
        <v>0</v>
      </c>
      <c r="M1975" s="61" t="s">
        <v>30791</v>
      </c>
      <c r="N1975" s="61"/>
      <c r="O1975" s="61"/>
      <c r="P1975" s="61"/>
      <c r="Q1975" s="61"/>
      <c r="R1975" s="61"/>
    </row>
    <row r="1976" spans="1:18" x14ac:dyDescent="0.3">
      <c r="A1976" s="17" t="s">
        <v>16906</v>
      </c>
      <c r="B1976" s="17" t="s">
        <v>16907</v>
      </c>
      <c r="C1976" s="17" t="s">
        <v>10744</v>
      </c>
      <c r="D1976" s="17" t="s">
        <v>10710</v>
      </c>
      <c r="E1976" s="17" t="s">
        <v>16908</v>
      </c>
      <c r="F1976" s="17" t="s">
        <v>16909</v>
      </c>
      <c r="G1976" s="18">
        <v>1</v>
      </c>
      <c r="H1976" s="18">
        <v>10</v>
      </c>
      <c r="I1976" s="19">
        <v>0</v>
      </c>
      <c r="J1976" s="20">
        <v>1</v>
      </c>
      <c r="K1976" s="21">
        <v>0</v>
      </c>
      <c r="L1976" s="22">
        <v>0</v>
      </c>
      <c r="M1976" s="61" t="s">
        <v>30789</v>
      </c>
      <c r="N1976" s="61"/>
      <c r="O1976" s="61"/>
      <c r="P1976" s="61"/>
      <c r="Q1976" s="61"/>
      <c r="R1976" s="61"/>
    </row>
    <row r="1977" spans="1:18" x14ac:dyDescent="0.3">
      <c r="A1977" s="17" t="s">
        <v>16910</v>
      </c>
      <c r="B1977" s="17" t="s">
        <v>11051</v>
      </c>
      <c r="C1977" s="17" t="s">
        <v>15004</v>
      </c>
      <c r="D1977" s="17" t="s">
        <v>10507</v>
      </c>
      <c r="E1977" s="17" t="s">
        <v>11053</v>
      </c>
      <c r="F1977" s="17" t="s">
        <v>16910</v>
      </c>
      <c r="G1977" s="18">
        <v>1</v>
      </c>
      <c r="H1977" s="18">
        <v>10</v>
      </c>
      <c r="I1977" s="19">
        <v>1</v>
      </c>
      <c r="J1977" s="20">
        <v>0</v>
      </c>
      <c r="K1977" s="21">
        <v>0</v>
      </c>
      <c r="L1977" s="22">
        <v>0</v>
      </c>
      <c r="M1977" s="61" t="s">
        <v>30789</v>
      </c>
      <c r="N1977" s="61"/>
      <c r="O1977" s="61"/>
      <c r="P1977" s="61"/>
      <c r="Q1977" s="61"/>
      <c r="R1977" s="61"/>
    </row>
    <row r="1978" spans="1:18" x14ac:dyDescent="0.3">
      <c r="A1978" s="17" t="s">
        <v>8865</v>
      </c>
      <c r="B1978" s="17" t="s">
        <v>16911</v>
      </c>
      <c r="C1978" s="17" t="s">
        <v>10485</v>
      </c>
      <c r="D1978" s="17" t="s">
        <v>10507</v>
      </c>
      <c r="E1978" s="17" t="s">
        <v>6069</v>
      </c>
      <c r="F1978" s="17" t="s">
        <v>16912</v>
      </c>
      <c r="G1978" s="18">
        <v>1</v>
      </c>
      <c r="H1978" s="18">
        <v>1</v>
      </c>
      <c r="I1978" s="19">
        <v>0</v>
      </c>
      <c r="J1978" s="20">
        <v>0</v>
      </c>
      <c r="K1978" s="21">
        <v>0</v>
      </c>
      <c r="L1978" s="22">
        <v>1</v>
      </c>
      <c r="M1978" s="61" t="s">
        <v>30790</v>
      </c>
      <c r="N1978" s="61"/>
      <c r="O1978" s="61"/>
      <c r="P1978" s="61"/>
      <c r="Q1978" s="61"/>
      <c r="R1978" s="61"/>
    </row>
    <row r="1979" spans="1:18" x14ac:dyDescent="0.3">
      <c r="A1979" s="17" t="s">
        <v>16913</v>
      </c>
      <c r="B1979" s="17" t="s">
        <v>16914</v>
      </c>
      <c r="C1979" s="17" t="s">
        <v>16915</v>
      </c>
      <c r="D1979" s="17" t="s">
        <v>12133</v>
      </c>
      <c r="E1979" s="17" t="s">
        <v>10527</v>
      </c>
      <c r="F1979" s="17" t="s">
        <v>16916</v>
      </c>
      <c r="G1979" s="18">
        <v>1</v>
      </c>
      <c r="H1979" s="18">
        <v>1</v>
      </c>
      <c r="I1979" s="19">
        <v>0</v>
      </c>
      <c r="J1979" s="20">
        <v>1</v>
      </c>
      <c r="K1979" s="21">
        <v>0</v>
      </c>
      <c r="L1979" s="22">
        <v>0</v>
      </c>
      <c r="M1979" s="61" t="s">
        <v>30789</v>
      </c>
      <c r="N1979" s="61"/>
      <c r="O1979" s="61"/>
      <c r="P1979" s="61"/>
      <c r="Q1979" s="61"/>
      <c r="R1979" s="61"/>
    </row>
    <row r="1980" spans="1:18" x14ac:dyDescent="0.3">
      <c r="A1980" s="17" t="s">
        <v>16917</v>
      </c>
      <c r="B1980" s="17" t="s">
        <v>12432</v>
      </c>
      <c r="C1980" s="17" t="s">
        <v>16918</v>
      </c>
      <c r="D1980" s="17" t="s">
        <v>10949</v>
      </c>
      <c r="E1980" s="17" t="s">
        <v>2530</v>
      </c>
      <c r="F1980" s="17" t="s">
        <v>16919</v>
      </c>
      <c r="G1980" s="18">
        <v>1</v>
      </c>
      <c r="H1980" s="18">
        <v>4</v>
      </c>
      <c r="I1980" s="19">
        <v>0</v>
      </c>
      <c r="J1980" s="20">
        <v>1</v>
      </c>
      <c r="K1980" s="21">
        <v>0</v>
      </c>
      <c r="L1980" s="22">
        <v>0</v>
      </c>
      <c r="M1980" s="61" t="s">
        <v>30789</v>
      </c>
      <c r="N1980" s="61"/>
      <c r="O1980" s="61"/>
      <c r="P1980" s="61"/>
      <c r="Q1980" s="61"/>
      <c r="R1980" s="61"/>
    </row>
    <row r="1981" spans="1:18" x14ac:dyDescent="0.3">
      <c r="A1981" s="17" t="s">
        <v>7267</v>
      </c>
      <c r="B1981" s="17" t="s">
        <v>16920</v>
      </c>
      <c r="C1981" s="17" t="s">
        <v>10485</v>
      </c>
      <c r="D1981" s="17" t="s">
        <v>11644</v>
      </c>
      <c r="E1981" s="17" t="s">
        <v>2114</v>
      </c>
      <c r="F1981" s="17" t="s">
        <v>16921</v>
      </c>
      <c r="G1981" s="18">
        <v>1</v>
      </c>
      <c r="H1981" s="18">
        <v>4</v>
      </c>
      <c r="I1981" s="19">
        <v>0</v>
      </c>
      <c r="J1981" s="20">
        <v>0</v>
      </c>
      <c r="K1981" s="21">
        <v>0</v>
      </c>
      <c r="L1981" s="22">
        <v>1</v>
      </c>
      <c r="M1981" s="61" t="s">
        <v>30790</v>
      </c>
      <c r="N1981" s="61"/>
      <c r="O1981" s="61"/>
      <c r="P1981" s="61"/>
      <c r="Q1981" s="61"/>
      <c r="R1981" s="61"/>
    </row>
    <row r="1982" spans="1:18" x14ac:dyDescent="0.3">
      <c r="A1982" s="17" t="s">
        <v>16922</v>
      </c>
      <c r="B1982" s="17" t="s">
        <v>16923</v>
      </c>
      <c r="C1982" s="17" t="s">
        <v>11277</v>
      </c>
      <c r="D1982" s="17" t="s">
        <v>10892</v>
      </c>
      <c r="E1982" s="17" t="s">
        <v>4614</v>
      </c>
      <c r="F1982" s="17" t="s">
        <v>16924</v>
      </c>
      <c r="G1982" s="18">
        <v>1</v>
      </c>
      <c r="H1982" s="18">
        <v>2</v>
      </c>
      <c r="I1982" s="19">
        <v>0</v>
      </c>
      <c r="J1982" s="20">
        <v>1</v>
      </c>
      <c r="K1982" s="21">
        <v>0</v>
      </c>
      <c r="L1982" s="22">
        <v>0</v>
      </c>
      <c r="M1982" s="61" t="s">
        <v>30789</v>
      </c>
      <c r="N1982" s="61"/>
      <c r="O1982" s="61"/>
      <c r="P1982" s="61"/>
      <c r="Q1982" s="61"/>
      <c r="R1982" s="61"/>
    </row>
    <row r="1983" spans="1:18" x14ac:dyDescent="0.3">
      <c r="A1983" s="17" t="s">
        <v>5056</v>
      </c>
      <c r="B1983" s="17" t="s">
        <v>16925</v>
      </c>
      <c r="C1983" s="17" t="s">
        <v>16926</v>
      </c>
      <c r="D1983" s="17" t="s">
        <v>10507</v>
      </c>
      <c r="E1983" s="17" t="s">
        <v>5058</v>
      </c>
      <c r="F1983" s="17" t="s">
        <v>16927</v>
      </c>
      <c r="G1983" s="18">
        <v>1</v>
      </c>
      <c r="H1983" s="18">
        <v>1</v>
      </c>
      <c r="I1983" s="19">
        <v>0</v>
      </c>
      <c r="J1983" s="20">
        <v>0</v>
      </c>
      <c r="K1983" s="21">
        <v>1</v>
      </c>
      <c r="L1983" s="22">
        <v>0</v>
      </c>
      <c r="M1983" s="61" t="s">
        <v>30790</v>
      </c>
      <c r="N1983" s="61"/>
      <c r="O1983" s="61"/>
      <c r="P1983" s="61"/>
      <c r="Q1983" s="61"/>
      <c r="R1983" s="61"/>
    </row>
    <row r="1984" spans="1:18" x14ac:dyDescent="0.3">
      <c r="A1984" s="17" t="s">
        <v>16928</v>
      </c>
      <c r="B1984" s="17" t="s">
        <v>16929</v>
      </c>
      <c r="C1984" s="17" t="s">
        <v>10821</v>
      </c>
      <c r="D1984" s="17" t="s">
        <v>16930</v>
      </c>
      <c r="E1984" s="17" t="s">
        <v>11567</v>
      </c>
      <c r="F1984" s="17" t="s">
        <v>16931</v>
      </c>
      <c r="G1984" s="18">
        <v>1</v>
      </c>
      <c r="H1984" s="18">
        <v>1</v>
      </c>
      <c r="I1984" s="19">
        <v>1</v>
      </c>
      <c r="J1984" s="20">
        <v>0</v>
      </c>
      <c r="K1984" s="21">
        <v>0</v>
      </c>
      <c r="L1984" s="22">
        <v>0</v>
      </c>
      <c r="M1984" s="61" t="s">
        <v>30789</v>
      </c>
      <c r="N1984" s="61"/>
      <c r="O1984" s="61"/>
      <c r="P1984" s="61"/>
      <c r="Q1984" s="61"/>
      <c r="R1984" s="61"/>
    </row>
    <row r="1985" spans="1:18" x14ac:dyDescent="0.3">
      <c r="A1985" s="17" t="s">
        <v>4013</v>
      </c>
      <c r="B1985" s="17" t="s">
        <v>16932</v>
      </c>
      <c r="C1985" s="17" t="s">
        <v>13111</v>
      </c>
      <c r="D1985" s="17" t="s">
        <v>10507</v>
      </c>
      <c r="E1985" s="17" t="s">
        <v>2764</v>
      </c>
      <c r="F1985" s="17" t="s">
        <v>16933</v>
      </c>
      <c r="G1985" s="18">
        <v>1</v>
      </c>
      <c r="H1985" s="18">
        <v>1</v>
      </c>
      <c r="I1985" s="19">
        <v>0</v>
      </c>
      <c r="J1985" s="20">
        <v>0</v>
      </c>
      <c r="K1985" s="21">
        <v>1</v>
      </c>
      <c r="L1985" s="22">
        <v>0</v>
      </c>
      <c r="M1985" s="61" t="s">
        <v>30790</v>
      </c>
      <c r="N1985" s="61"/>
      <c r="O1985" s="61"/>
      <c r="P1985" s="61"/>
      <c r="Q1985" s="61"/>
      <c r="R1985" s="61"/>
    </row>
    <row r="1986" spans="1:18" x14ac:dyDescent="0.3">
      <c r="A1986" s="17" t="s">
        <v>16934</v>
      </c>
      <c r="B1986" s="17" t="s">
        <v>16935</v>
      </c>
      <c r="C1986" s="17" t="s">
        <v>10485</v>
      </c>
      <c r="D1986" s="17" t="s">
        <v>10980</v>
      </c>
      <c r="E1986" s="17" t="s">
        <v>2191</v>
      </c>
      <c r="F1986" s="17" t="s">
        <v>16936</v>
      </c>
      <c r="G1986" s="18">
        <v>1</v>
      </c>
      <c r="H1986" s="18">
        <v>1</v>
      </c>
      <c r="I1986" s="19">
        <v>0</v>
      </c>
      <c r="J1986" s="20">
        <v>1</v>
      </c>
      <c r="K1986" s="21">
        <v>0</v>
      </c>
      <c r="L1986" s="22">
        <v>0</v>
      </c>
      <c r="M1986" s="61" t="s">
        <v>30791</v>
      </c>
      <c r="N1986" s="61"/>
      <c r="O1986" s="61"/>
      <c r="P1986" s="61"/>
      <c r="Q1986" s="61"/>
      <c r="R1986" s="61"/>
    </row>
    <row r="1987" spans="1:18" x14ac:dyDescent="0.3">
      <c r="A1987" s="17" t="s">
        <v>16937</v>
      </c>
      <c r="B1987" s="17" t="s">
        <v>16938</v>
      </c>
      <c r="C1987" s="17" t="s">
        <v>16939</v>
      </c>
      <c r="D1987" s="17" t="s">
        <v>10695</v>
      </c>
      <c r="E1987" s="17" t="s">
        <v>2433</v>
      </c>
      <c r="F1987" s="17" t="s">
        <v>16940</v>
      </c>
      <c r="G1987" s="18">
        <v>1</v>
      </c>
      <c r="H1987" s="18">
        <v>1</v>
      </c>
      <c r="I1987" s="19">
        <v>0</v>
      </c>
      <c r="J1987" s="20">
        <v>1</v>
      </c>
      <c r="K1987" s="21">
        <v>0</v>
      </c>
      <c r="L1987" s="22">
        <v>0</v>
      </c>
      <c r="M1987" s="61" t="s">
        <v>30789</v>
      </c>
      <c r="N1987" s="61"/>
      <c r="O1987" s="61"/>
      <c r="P1987" s="61"/>
      <c r="Q1987" s="61"/>
      <c r="R1987" s="61"/>
    </row>
    <row r="1988" spans="1:18" x14ac:dyDescent="0.3">
      <c r="A1988" s="17" t="s">
        <v>16941</v>
      </c>
      <c r="B1988" s="17" t="s">
        <v>16942</v>
      </c>
      <c r="C1988" s="17" t="s">
        <v>16943</v>
      </c>
      <c r="D1988" s="17" t="s">
        <v>11148</v>
      </c>
      <c r="E1988" s="17" t="s">
        <v>16944</v>
      </c>
      <c r="F1988" s="17" t="s">
        <v>16945</v>
      </c>
      <c r="G1988" s="18">
        <v>1</v>
      </c>
      <c r="H1988" s="18">
        <v>1</v>
      </c>
      <c r="I1988" s="19">
        <v>0</v>
      </c>
      <c r="J1988" s="20">
        <v>1</v>
      </c>
      <c r="K1988" s="21">
        <v>0</v>
      </c>
      <c r="L1988" s="22">
        <v>0</v>
      </c>
      <c r="M1988" s="61" t="s">
        <v>30789</v>
      </c>
      <c r="N1988" s="61"/>
      <c r="O1988" s="61"/>
      <c r="P1988" s="61"/>
      <c r="Q1988" s="61"/>
      <c r="R1988" s="61"/>
    </row>
    <row r="1989" spans="1:18" x14ac:dyDescent="0.3">
      <c r="A1989" s="17" t="s">
        <v>16946</v>
      </c>
      <c r="B1989" s="17" t="s">
        <v>16947</v>
      </c>
      <c r="C1989" s="17" t="s">
        <v>10485</v>
      </c>
      <c r="D1989" s="17" t="s">
        <v>10710</v>
      </c>
      <c r="E1989" s="17" t="s">
        <v>2174</v>
      </c>
      <c r="F1989" s="17" t="s">
        <v>16948</v>
      </c>
      <c r="G1989" s="18">
        <v>1</v>
      </c>
      <c r="H1989" s="18">
        <v>3</v>
      </c>
      <c r="I1989" s="19">
        <v>0</v>
      </c>
      <c r="J1989" s="20">
        <v>1</v>
      </c>
      <c r="K1989" s="21">
        <v>0</v>
      </c>
      <c r="L1989" s="22">
        <v>0</v>
      </c>
      <c r="M1989" s="61" t="s">
        <v>30788</v>
      </c>
      <c r="N1989" s="61"/>
      <c r="O1989" s="61"/>
      <c r="P1989" s="61"/>
      <c r="Q1989" s="61"/>
      <c r="R1989" s="61"/>
    </row>
    <row r="1990" spans="1:18" x14ac:dyDescent="0.3">
      <c r="A1990" s="17" t="s">
        <v>16949</v>
      </c>
      <c r="B1990" s="17" t="s">
        <v>16950</v>
      </c>
      <c r="C1990" s="17" t="s">
        <v>16951</v>
      </c>
      <c r="D1990" s="17" t="s">
        <v>10507</v>
      </c>
      <c r="E1990" s="17" t="s">
        <v>2725</v>
      </c>
      <c r="F1990" s="17" t="s">
        <v>16952</v>
      </c>
      <c r="G1990" s="18">
        <v>1</v>
      </c>
      <c r="H1990" s="18">
        <v>1</v>
      </c>
      <c r="I1990" s="19">
        <v>0</v>
      </c>
      <c r="J1990" s="20">
        <v>1</v>
      </c>
      <c r="K1990" s="21">
        <v>0</v>
      </c>
      <c r="L1990" s="22">
        <v>0</v>
      </c>
      <c r="M1990" s="61" t="s">
        <v>30791</v>
      </c>
      <c r="N1990" s="61"/>
      <c r="O1990" s="61"/>
      <c r="P1990" s="61"/>
      <c r="Q1990" s="61"/>
      <c r="R1990" s="61"/>
    </row>
    <row r="1991" spans="1:18" x14ac:dyDescent="0.3">
      <c r="A1991" s="17" t="s">
        <v>3403</v>
      </c>
      <c r="B1991" s="17" t="s">
        <v>16399</v>
      </c>
      <c r="C1991" s="17" t="s">
        <v>16953</v>
      </c>
      <c r="D1991" s="17" t="s">
        <v>10507</v>
      </c>
      <c r="E1991" s="17" t="s">
        <v>2415</v>
      </c>
      <c r="F1991" s="17" t="s">
        <v>16954</v>
      </c>
      <c r="G1991" s="18">
        <v>1</v>
      </c>
      <c r="H1991" s="18">
        <v>2</v>
      </c>
      <c r="I1991" s="19">
        <v>0</v>
      </c>
      <c r="J1991" s="20">
        <v>0</v>
      </c>
      <c r="K1991" s="21">
        <v>1</v>
      </c>
      <c r="L1991" s="22">
        <v>0</v>
      </c>
      <c r="M1991" s="61" t="s">
        <v>30790</v>
      </c>
      <c r="N1991" s="61"/>
      <c r="O1991" s="61"/>
      <c r="P1991" s="61"/>
      <c r="Q1991" s="61"/>
      <c r="R1991" s="61"/>
    </row>
    <row r="1992" spans="1:18" x14ac:dyDescent="0.3">
      <c r="A1992" s="17" t="s">
        <v>3012</v>
      </c>
      <c r="B1992" s="17" t="s">
        <v>16955</v>
      </c>
      <c r="C1992" s="17" t="s">
        <v>16956</v>
      </c>
      <c r="D1992" s="17" t="s">
        <v>10507</v>
      </c>
      <c r="E1992" s="17" t="s">
        <v>2495</v>
      </c>
      <c r="F1992" s="17" t="s">
        <v>16957</v>
      </c>
      <c r="G1992" s="18">
        <v>1</v>
      </c>
      <c r="H1992" s="18">
        <v>1</v>
      </c>
      <c r="I1992" s="19">
        <v>0</v>
      </c>
      <c r="J1992" s="20">
        <v>0</v>
      </c>
      <c r="K1992" s="21">
        <v>1</v>
      </c>
      <c r="L1992" s="22">
        <v>0</v>
      </c>
      <c r="M1992" s="61" t="s">
        <v>30790</v>
      </c>
      <c r="N1992" s="61"/>
      <c r="O1992" s="61"/>
      <c r="P1992" s="61"/>
      <c r="Q1992" s="61"/>
      <c r="R1992" s="61"/>
    </row>
    <row r="1993" spans="1:18" x14ac:dyDescent="0.3">
      <c r="A1993" s="17" t="s">
        <v>10336</v>
      </c>
      <c r="B1993" s="17" t="s">
        <v>16958</v>
      </c>
      <c r="C1993" s="17" t="s">
        <v>10485</v>
      </c>
      <c r="D1993" s="17" t="s">
        <v>10507</v>
      </c>
      <c r="E1993" s="17" t="s">
        <v>2085</v>
      </c>
      <c r="F1993" s="17" t="s">
        <v>16959</v>
      </c>
      <c r="G1993" s="18">
        <v>1</v>
      </c>
      <c r="H1993" s="18">
        <v>1</v>
      </c>
      <c r="I1993" s="19">
        <v>0</v>
      </c>
      <c r="J1993" s="20">
        <v>0</v>
      </c>
      <c r="K1993" s="21">
        <v>0</v>
      </c>
      <c r="L1993" s="22">
        <v>1</v>
      </c>
      <c r="M1993" s="61" t="s">
        <v>30790</v>
      </c>
      <c r="N1993" s="61"/>
      <c r="O1993" s="61"/>
      <c r="P1993" s="61"/>
      <c r="Q1993" s="61"/>
      <c r="R1993" s="61"/>
    </row>
    <row r="1994" spans="1:18" x14ac:dyDescent="0.3">
      <c r="A1994" s="17" t="s">
        <v>16960</v>
      </c>
      <c r="B1994" s="17" t="s">
        <v>16961</v>
      </c>
      <c r="C1994" s="17" t="s">
        <v>16962</v>
      </c>
      <c r="D1994" s="17" t="s">
        <v>10702</v>
      </c>
      <c r="E1994" s="17" t="s">
        <v>10498</v>
      </c>
      <c r="F1994" s="17" t="s">
        <v>16963</v>
      </c>
      <c r="G1994" s="18">
        <v>1</v>
      </c>
      <c r="H1994" s="18">
        <v>4</v>
      </c>
      <c r="I1994" s="19">
        <v>1</v>
      </c>
      <c r="J1994" s="20">
        <v>0</v>
      </c>
      <c r="K1994" s="21">
        <v>0</v>
      </c>
      <c r="L1994" s="22">
        <v>0</v>
      </c>
      <c r="M1994" s="61" t="s">
        <v>30789</v>
      </c>
      <c r="N1994" s="61"/>
      <c r="O1994" s="61"/>
      <c r="P1994" s="61"/>
      <c r="Q1994" s="61"/>
      <c r="R1994" s="61"/>
    </row>
    <row r="1995" spans="1:18" x14ac:dyDescent="0.3">
      <c r="A1995" s="17" t="s">
        <v>2068</v>
      </c>
      <c r="B1995" s="17" t="s">
        <v>2069</v>
      </c>
      <c r="C1995" s="17" t="s">
        <v>16964</v>
      </c>
      <c r="D1995" s="17" t="s">
        <v>12127</v>
      </c>
      <c r="E1995" s="17" t="s">
        <v>2071</v>
      </c>
      <c r="F1995" s="17" t="s">
        <v>16965</v>
      </c>
      <c r="G1995" s="18">
        <v>1</v>
      </c>
      <c r="H1995" s="18">
        <v>1</v>
      </c>
      <c r="I1995" s="19">
        <v>0</v>
      </c>
      <c r="J1995" s="20">
        <v>0</v>
      </c>
      <c r="K1995" s="21">
        <v>1</v>
      </c>
      <c r="L1995" s="22">
        <v>0</v>
      </c>
      <c r="M1995" s="61" t="s">
        <v>30789</v>
      </c>
      <c r="N1995" s="61"/>
      <c r="O1995" s="61"/>
      <c r="P1995" s="61"/>
      <c r="Q1995" s="61"/>
      <c r="R1995" s="61"/>
    </row>
    <row r="1996" spans="1:18" x14ac:dyDescent="0.3">
      <c r="A1996" s="17" t="s">
        <v>16966</v>
      </c>
      <c r="B1996" s="17" t="s">
        <v>16967</v>
      </c>
      <c r="C1996" s="17" t="s">
        <v>16968</v>
      </c>
      <c r="D1996" s="17" t="s">
        <v>10507</v>
      </c>
      <c r="E1996" s="17" t="s">
        <v>2725</v>
      </c>
      <c r="F1996" s="17" t="s">
        <v>16969</v>
      </c>
      <c r="G1996" s="18">
        <v>1</v>
      </c>
      <c r="H1996" s="18">
        <v>2</v>
      </c>
      <c r="I1996" s="19">
        <v>0</v>
      </c>
      <c r="J1996" s="20">
        <v>1</v>
      </c>
      <c r="K1996" s="21">
        <v>0</v>
      </c>
      <c r="L1996" s="22">
        <v>0</v>
      </c>
      <c r="M1996" s="61" t="s">
        <v>30791</v>
      </c>
      <c r="N1996" s="61"/>
      <c r="O1996" s="61"/>
      <c r="P1996" s="61"/>
      <c r="Q1996" s="61"/>
      <c r="R1996" s="61"/>
    </row>
    <row r="1997" spans="1:18" x14ac:dyDescent="0.3">
      <c r="A1997" s="17" t="s">
        <v>3050</v>
      </c>
      <c r="B1997" s="17" t="s">
        <v>16970</v>
      </c>
      <c r="C1997" s="17" t="s">
        <v>16971</v>
      </c>
      <c r="D1997" s="17" t="s">
        <v>10892</v>
      </c>
      <c r="E1997" s="17" t="s">
        <v>2409</v>
      </c>
      <c r="F1997" s="17" t="s">
        <v>16972</v>
      </c>
      <c r="G1997" s="18">
        <v>1</v>
      </c>
      <c r="H1997" s="18">
        <v>1</v>
      </c>
      <c r="I1997" s="19">
        <v>0</v>
      </c>
      <c r="J1997" s="20">
        <v>0</v>
      </c>
      <c r="K1997" s="21">
        <v>1</v>
      </c>
      <c r="L1997" s="22">
        <v>0</v>
      </c>
      <c r="M1997" s="61" t="s">
        <v>30790</v>
      </c>
      <c r="N1997" s="61"/>
      <c r="O1997" s="61"/>
      <c r="P1997" s="61"/>
      <c r="Q1997" s="61"/>
      <c r="R1997" s="61"/>
    </row>
    <row r="1998" spans="1:18" x14ac:dyDescent="0.3">
      <c r="A1998" s="17" t="s">
        <v>4350</v>
      </c>
      <c r="B1998" s="17" t="s">
        <v>16973</v>
      </c>
      <c r="C1998" s="17" t="s">
        <v>10485</v>
      </c>
      <c r="D1998" s="17" t="s">
        <v>10507</v>
      </c>
      <c r="E1998" s="17" t="s">
        <v>2201</v>
      </c>
      <c r="F1998" s="17" t="s">
        <v>16974</v>
      </c>
      <c r="G1998" s="18">
        <v>1</v>
      </c>
      <c r="H1998" s="18">
        <v>2</v>
      </c>
      <c r="I1998" s="19">
        <v>0</v>
      </c>
      <c r="J1998" s="20">
        <v>0</v>
      </c>
      <c r="K1998" s="21">
        <v>1</v>
      </c>
      <c r="L1998" s="22">
        <v>0</v>
      </c>
      <c r="M1998" s="61" t="s">
        <v>30790</v>
      </c>
      <c r="N1998" s="61"/>
      <c r="O1998" s="61"/>
      <c r="P1998" s="61"/>
      <c r="Q1998" s="61"/>
      <c r="R1998" s="61"/>
    </row>
    <row r="1999" spans="1:18" x14ac:dyDescent="0.3">
      <c r="A1999" s="17" t="s">
        <v>8523</v>
      </c>
      <c r="B1999" s="17" t="s">
        <v>16975</v>
      </c>
      <c r="C1999" s="17" t="s">
        <v>10485</v>
      </c>
      <c r="D1999" s="17" t="s">
        <v>10507</v>
      </c>
      <c r="E1999" s="17" t="s">
        <v>6329</v>
      </c>
      <c r="F1999" s="17" t="s">
        <v>16976</v>
      </c>
      <c r="G1999" s="18">
        <v>1</v>
      </c>
      <c r="H1999" s="18">
        <v>1</v>
      </c>
      <c r="I1999" s="19">
        <v>0</v>
      </c>
      <c r="J1999" s="20">
        <v>0</v>
      </c>
      <c r="K1999" s="21">
        <v>0</v>
      </c>
      <c r="L1999" s="22">
        <v>1</v>
      </c>
      <c r="M1999" s="61" t="s">
        <v>30790</v>
      </c>
      <c r="N1999" s="61"/>
      <c r="O1999" s="61"/>
      <c r="P1999" s="61"/>
      <c r="Q1999" s="61"/>
      <c r="R1999" s="61"/>
    </row>
    <row r="2000" spans="1:18" x14ac:dyDescent="0.3">
      <c r="A2000" s="17" t="s">
        <v>3230</v>
      </c>
      <c r="B2000" s="17" t="s">
        <v>16977</v>
      </c>
      <c r="C2000" s="17" t="s">
        <v>16978</v>
      </c>
      <c r="D2000" s="17" t="s">
        <v>16979</v>
      </c>
      <c r="E2000" s="17" t="s">
        <v>2181</v>
      </c>
      <c r="F2000" s="17" t="s">
        <v>16980</v>
      </c>
      <c r="G2000" s="18">
        <v>1</v>
      </c>
      <c r="H2000" s="18">
        <v>1</v>
      </c>
      <c r="I2000" s="19">
        <v>0</v>
      </c>
      <c r="J2000" s="20">
        <v>0</v>
      </c>
      <c r="K2000" s="21">
        <v>1</v>
      </c>
      <c r="L2000" s="22">
        <v>0</v>
      </c>
      <c r="M2000" s="61" t="s">
        <v>30790</v>
      </c>
      <c r="N2000" s="61"/>
      <c r="O2000" s="61"/>
      <c r="P2000" s="61"/>
      <c r="Q2000" s="61"/>
      <c r="R2000" s="61"/>
    </row>
    <row r="2001" spans="1:18" x14ac:dyDescent="0.3">
      <c r="A2001" s="17" t="s">
        <v>16981</v>
      </c>
      <c r="B2001" s="17" t="s">
        <v>16982</v>
      </c>
      <c r="C2001" s="17" t="s">
        <v>16983</v>
      </c>
      <c r="D2001" s="17" t="s">
        <v>10587</v>
      </c>
      <c r="E2001" s="17" t="s">
        <v>2044</v>
      </c>
      <c r="F2001" s="17" t="s">
        <v>16984</v>
      </c>
      <c r="G2001" s="18">
        <v>1</v>
      </c>
      <c r="H2001" s="18">
        <v>2</v>
      </c>
      <c r="I2001" s="19">
        <v>0</v>
      </c>
      <c r="J2001" s="20">
        <v>1</v>
      </c>
      <c r="K2001" s="21">
        <v>0</v>
      </c>
      <c r="L2001" s="22">
        <v>0</v>
      </c>
      <c r="M2001" s="61" t="s">
        <v>30791</v>
      </c>
      <c r="N2001" s="61"/>
      <c r="O2001" s="61"/>
      <c r="P2001" s="61"/>
      <c r="Q2001" s="61"/>
      <c r="R2001" s="61"/>
    </row>
    <row r="2002" spans="1:18" x14ac:dyDescent="0.3">
      <c r="A2002" s="17" t="s">
        <v>16985</v>
      </c>
      <c r="B2002" s="17" t="s">
        <v>16986</v>
      </c>
      <c r="C2002" s="17" t="s">
        <v>10485</v>
      </c>
      <c r="D2002" s="17" t="s">
        <v>10507</v>
      </c>
      <c r="E2002" s="17" t="s">
        <v>2211</v>
      </c>
      <c r="F2002" s="17" t="s">
        <v>16987</v>
      </c>
      <c r="G2002" s="18">
        <v>1</v>
      </c>
      <c r="H2002" s="18">
        <v>1</v>
      </c>
      <c r="I2002" s="19">
        <v>1</v>
      </c>
      <c r="J2002" s="20">
        <v>0</v>
      </c>
      <c r="K2002" s="21">
        <v>0</v>
      </c>
      <c r="L2002" s="22">
        <v>0</v>
      </c>
      <c r="M2002" s="61" t="s">
        <v>30789</v>
      </c>
      <c r="N2002" s="61"/>
      <c r="O2002" s="61"/>
      <c r="P2002" s="61"/>
      <c r="Q2002" s="61"/>
      <c r="R2002" s="61"/>
    </row>
    <row r="2003" spans="1:18" x14ac:dyDescent="0.3">
      <c r="A2003" s="17" t="s">
        <v>7841</v>
      </c>
      <c r="B2003" s="17" t="s">
        <v>16988</v>
      </c>
      <c r="C2003" s="17" t="s">
        <v>16989</v>
      </c>
      <c r="D2003" s="17" t="s">
        <v>10507</v>
      </c>
      <c r="E2003" s="17" t="s">
        <v>2331</v>
      </c>
      <c r="F2003" s="17" t="s">
        <v>16990</v>
      </c>
      <c r="G2003" s="18">
        <v>1</v>
      </c>
      <c r="H2003" s="18">
        <v>1</v>
      </c>
      <c r="I2003" s="19">
        <v>0</v>
      </c>
      <c r="J2003" s="20">
        <v>0</v>
      </c>
      <c r="K2003" s="21">
        <v>0</v>
      </c>
      <c r="L2003" s="22">
        <v>1</v>
      </c>
      <c r="M2003" s="61" t="s">
        <v>30790</v>
      </c>
      <c r="N2003" s="61"/>
      <c r="O2003" s="61"/>
      <c r="P2003" s="61"/>
      <c r="Q2003" s="61"/>
      <c r="R2003" s="61"/>
    </row>
    <row r="2004" spans="1:18" x14ac:dyDescent="0.3">
      <c r="A2004" s="17" t="s">
        <v>16991</v>
      </c>
      <c r="B2004" s="17" t="s">
        <v>16992</v>
      </c>
      <c r="C2004" s="17" t="s">
        <v>10485</v>
      </c>
      <c r="D2004" s="17" t="s">
        <v>11338</v>
      </c>
      <c r="E2004" s="17" t="s">
        <v>2181</v>
      </c>
      <c r="F2004" s="17" t="s">
        <v>16993</v>
      </c>
      <c r="G2004" s="18">
        <v>1</v>
      </c>
      <c r="H2004" s="18">
        <v>22</v>
      </c>
      <c r="I2004" s="19">
        <v>0</v>
      </c>
      <c r="J2004" s="20">
        <v>1</v>
      </c>
      <c r="K2004" s="21">
        <v>0</v>
      </c>
      <c r="L2004" s="22">
        <v>0</v>
      </c>
      <c r="M2004" s="61" t="s">
        <v>30789</v>
      </c>
      <c r="N2004" s="61"/>
      <c r="O2004" s="61"/>
      <c r="P2004" s="61"/>
      <c r="Q2004" s="61"/>
      <c r="R2004" s="61"/>
    </row>
    <row r="2005" spans="1:18" x14ac:dyDescent="0.3">
      <c r="A2005" s="17" t="s">
        <v>6228</v>
      </c>
      <c r="B2005" s="17" t="s">
        <v>16994</v>
      </c>
      <c r="C2005" s="17" t="s">
        <v>10485</v>
      </c>
      <c r="D2005" s="17" t="s">
        <v>10695</v>
      </c>
      <c r="E2005" s="17" t="s">
        <v>2641</v>
      </c>
      <c r="F2005" s="17" t="s">
        <v>16995</v>
      </c>
      <c r="G2005" s="18">
        <v>1</v>
      </c>
      <c r="H2005" s="18">
        <v>1</v>
      </c>
      <c r="I2005" s="19">
        <v>0</v>
      </c>
      <c r="J2005" s="20">
        <v>0</v>
      </c>
      <c r="K2005" s="21">
        <v>0</v>
      </c>
      <c r="L2005" s="22">
        <v>1</v>
      </c>
      <c r="M2005" s="61" t="s">
        <v>30790</v>
      </c>
      <c r="N2005" s="61"/>
      <c r="O2005" s="61"/>
      <c r="P2005" s="61"/>
      <c r="Q2005" s="61"/>
      <c r="R2005" s="61"/>
    </row>
    <row r="2006" spans="1:18" x14ac:dyDescent="0.3">
      <c r="A2006" s="17" t="s">
        <v>5652</v>
      </c>
      <c r="B2006" s="17" t="s">
        <v>16996</v>
      </c>
      <c r="C2006" s="17" t="s">
        <v>10485</v>
      </c>
      <c r="D2006" s="17" t="s">
        <v>10507</v>
      </c>
      <c r="E2006" s="17" t="s">
        <v>5372</v>
      </c>
      <c r="F2006" s="17" t="s">
        <v>16997</v>
      </c>
      <c r="G2006" s="18">
        <v>1</v>
      </c>
      <c r="H2006" s="18">
        <v>6</v>
      </c>
      <c r="I2006" s="19">
        <v>0</v>
      </c>
      <c r="J2006" s="20">
        <v>0</v>
      </c>
      <c r="K2006" s="21">
        <v>0</v>
      </c>
      <c r="L2006" s="22">
        <v>1</v>
      </c>
      <c r="M2006" s="61" t="s">
        <v>30786</v>
      </c>
      <c r="N2006" s="61"/>
      <c r="O2006" s="61"/>
      <c r="P2006" s="61"/>
      <c r="Q2006" s="61"/>
      <c r="R2006" s="61"/>
    </row>
    <row r="2007" spans="1:18" x14ac:dyDescent="0.3">
      <c r="A2007" s="17" t="s">
        <v>16998</v>
      </c>
      <c r="B2007" s="17" t="s">
        <v>16999</v>
      </c>
      <c r="C2007" s="17" t="s">
        <v>17000</v>
      </c>
      <c r="D2007" s="17" t="s">
        <v>10710</v>
      </c>
      <c r="E2007" s="17" t="s">
        <v>4099</v>
      </c>
      <c r="F2007" s="17" t="s">
        <v>17001</v>
      </c>
      <c r="G2007" s="18">
        <v>1</v>
      </c>
      <c r="H2007" s="18">
        <v>1</v>
      </c>
      <c r="I2007" s="19">
        <v>0</v>
      </c>
      <c r="J2007" s="20">
        <v>1</v>
      </c>
      <c r="K2007" s="21">
        <v>0</v>
      </c>
      <c r="L2007" s="22">
        <v>0</v>
      </c>
      <c r="M2007" s="61" t="s">
        <v>30791</v>
      </c>
      <c r="N2007" s="61"/>
      <c r="O2007" s="61"/>
      <c r="P2007" s="61"/>
      <c r="Q2007" s="61"/>
      <c r="R2007" s="61"/>
    </row>
    <row r="2008" spans="1:18" x14ac:dyDescent="0.3">
      <c r="A2008" s="17" t="s">
        <v>17002</v>
      </c>
      <c r="B2008" s="17" t="s">
        <v>12839</v>
      </c>
      <c r="C2008" s="17" t="s">
        <v>12840</v>
      </c>
      <c r="D2008" s="17" t="s">
        <v>10985</v>
      </c>
      <c r="E2008" s="17" t="s">
        <v>11631</v>
      </c>
      <c r="F2008" s="17" t="s">
        <v>17003</v>
      </c>
      <c r="G2008" s="18">
        <v>1</v>
      </c>
      <c r="H2008" s="18">
        <v>1</v>
      </c>
      <c r="I2008" s="19">
        <v>0</v>
      </c>
      <c r="J2008" s="20">
        <v>1</v>
      </c>
      <c r="K2008" s="21">
        <v>0</v>
      </c>
      <c r="L2008" s="22">
        <v>0</v>
      </c>
      <c r="M2008" s="61" t="s">
        <v>30789</v>
      </c>
      <c r="N2008" s="61"/>
      <c r="O2008" s="61"/>
      <c r="P2008" s="61"/>
      <c r="Q2008" s="61"/>
      <c r="R2008" s="61"/>
    </row>
    <row r="2009" spans="1:18" x14ac:dyDescent="0.3">
      <c r="A2009" s="17" t="s">
        <v>17004</v>
      </c>
      <c r="B2009" s="17" t="s">
        <v>17005</v>
      </c>
      <c r="C2009" s="17" t="s">
        <v>15516</v>
      </c>
      <c r="D2009" s="17" t="s">
        <v>10507</v>
      </c>
      <c r="E2009" s="17" t="s">
        <v>2211</v>
      </c>
      <c r="F2009" s="17" t="s">
        <v>17006</v>
      </c>
      <c r="G2009" s="18">
        <v>1</v>
      </c>
      <c r="H2009" s="18">
        <v>1</v>
      </c>
      <c r="I2009" s="19">
        <v>0</v>
      </c>
      <c r="J2009" s="20">
        <v>1</v>
      </c>
      <c r="K2009" s="21">
        <v>0</v>
      </c>
      <c r="L2009" s="22">
        <v>0</v>
      </c>
      <c r="M2009" s="61" t="s">
        <v>30791</v>
      </c>
      <c r="N2009" s="61"/>
      <c r="O2009" s="61"/>
      <c r="P2009" s="61"/>
      <c r="Q2009" s="61"/>
      <c r="R2009" s="61"/>
    </row>
    <row r="2010" spans="1:18" x14ac:dyDescent="0.3">
      <c r="A2010" s="17" t="s">
        <v>6256</v>
      </c>
      <c r="B2010" s="17" t="s">
        <v>13786</v>
      </c>
      <c r="C2010" s="17" t="s">
        <v>17007</v>
      </c>
      <c r="D2010" s="17" t="s">
        <v>10507</v>
      </c>
      <c r="E2010" s="17" t="s">
        <v>2725</v>
      </c>
      <c r="F2010" s="17" t="s">
        <v>17008</v>
      </c>
      <c r="G2010" s="18">
        <v>1</v>
      </c>
      <c r="H2010" s="18">
        <v>2</v>
      </c>
      <c r="I2010" s="19">
        <v>0</v>
      </c>
      <c r="J2010" s="20">
        <v>0</v>
      </c>
      <c r="K2010" s="21">
        <v>0</v>
      </c>
      <c r="L2010" s="22">
        <v>1</v>
      </c>
      <c r="M2010" s="61" t="s">
        <v>30790</v>
      </c>
      <c r="N2010" s="61"/>
      <c r="O2010" s="61"/>
      <c r="P2010" s="61"/>
      <c r="Q2010" s="61"/>
      <c r="R2010" s="61"/>
    </row>
    <row r="2011" spans="1:18" x14ac:dyDescent="0.3">
      <c r="A2011" s="17" t="s">
        <v>17009</v>
      </c>
      <c r="B2011" s="17" t="s">
        <v>17010</v>
      </c>
      <c r="C2011" s="17" t="s">
        <v>17011</v>
      </c>
      <c r="D2011" s="17" t="s">
        <v>10507</v>
      </c>
      <c r="E2011" s="17" t="s">
        <v>2947</v>
      </c>
      <c r="F2011" s="17" t="s">
        <v>17012</v>
      </c>
      <c r="G2011" s="18">
        <v>1</v>
      </c>
      <c r="H2011" s="18">
        <v>2</v>
      </c>
      <c r="I2011" s="19">
        <v>1</v>
      </c>
      <c r="J2011" s="20">
        <v>0</v>
      </c>
      <c r="K2011" s="21">
        <v>0</v>
      </c>
      <c r="L2011" s="22">
        <v>0</v>
      </c>
      <c r="M2011" s="61" t="s">
        <v>30789</v>
      </c>
      <c r="N2011" s="61"/>
      <c r="O2011" s="61"/>
      <c r="P2011" s="61"/>
      <c r="Q2011" s="61"/>
      <c r="R2011" s="61"/>
    </row>
    <row r="2012" spans="1:18" x14ac:dyDescent="0.3">
      <c r="A2012" s="17" t="s">
        <v>17013</v>
      </c>
      <c r="B2012" s="17" t="s">
        <v>17014</v>
      </c>
      <c r="C2012" s="17" t="s">
        <v>17015</v>
      </c>
      <c r="D2012" s="17" t="s">
        <v>10507</v>
      </c>
      <c r="E2012" s="17" t="s">
        <v>2211</v>
      </c>
      <c r="F2012" s="17" t="s">
        <v>17016</v>
      </c>
      <c r="G2012" s="18">
        <v>1</v>
      </c>
      <c r="H2012" s="18">
        <v>1</v>
      </c>
      <c r="I2012" s="19">
        <v>0</v>
      </c>
      <c r="J2012" s="20">
        <v>1</v>
      </c>
      <c r="K2012" s="21">
        <v>0</v>
      </c>
      <c r="L2012" s="22">
        <v>0</v>
      </c>
      <c r="M2012" s="61" t="s">
        <v>30791</v>
      </c>
      <c r="N2012" s="61"/>
      <c r="O2012" s="61"/>
      <c r="P2012" s="61"/>
      <c r="Q2012" s="61"/>
      <c r="R2012" s="61"/>
    </row>
    <row r="2013" spans="1:18" x14ac:dyDescent="0.3">
      <c r="A2013" s="17" t="s">
        <v>8849</v>
      </c>
      <c r="B2013" s="17" t="s">
        <v>17017</v>
      </c>
      <c r="C2013" s="17" t="s">
        <v>17018</v>
      </c>
      <c r="D2013" s="17" t="s">
        <v>10507</v>
      </c>
      <c r="E2013" s="17" t="s">
        <v>5372</v>
      </c>
      <c r="F2013" s="17" t="s">
        <v>17019</v>
      </c>
      <c r="G2013" s="18">
        <v>1</v>
      </c>
      <c r="H2013" s="18">
        <v>2</v>
      </c>
      <c r="I2013" s="19">
        <v>0</v>
      </c>
      <c r="J2013" s="20">
        <v>0</v>
      </c>
      <c r="K2013" s="21">
        <v>0</v>
      </c>
      <c r="L2013" s="22">
        <v>1</v>
      </c>
      <c r="M2013" s="61" t="s">
        <v>30786</v>
      </c>
      <c r="N2013" s="61"/>
      <c r="O2013" s="61"/>
      <c r="P2013" s="61"/>
      <c r="Q2013" s="61"/>
      <c r="R2013" s="61"/>
    </row>
    <row r="2014" spans="1:18" x14ac:dyDescent="0.3">
      <c r="A2014" s="17" t="s">
        <v>17020</v>
      </c>
      <c r="B2014" s="17" t="s">
        <v>17021</v>
      </c>
      <c r="C2014" s="17" t="s">
        <v>12712</v>
      </c>
      <c r="D2014" s="17" t="s">
        <v>17022</v>
      </c>
      <c r="E2014" s="17" t="s">
        <v>2146</v>
      </c>
      <c r="F2014" s="17" t="s">
        <v>17023</v>
      </c>
      <c r="G2014" s="18">
        <v>1</v>
      </c>
      <c r="H2014" s="18">
        <v>1</v>
      </c>
      <c r="I2014" s="19">
        <v>0</v>
      </c>
      <c r="J2014" s="20">
        <v>1</v>
      </c>
      <c r="K2014" s="21">
        <v>0</v>
      </c>
      <c r="L2014" s="22">
        <v>0</v>
      </c>
      <c r="M2014" s="61" t="s">
        <v>30791</v>
      </c>
      <c r="N2014" s="61"/>
      <c r="O2014" s="61"/>
      <c r="P2014" s="61"/>
      <c r="Q2014" s="61"/>
      <c r="R2014" s="61"/>
    </row>
    <row r="2015" spans="1:18" x14ac:dyDescent="0.3">
      <c r="A2015" s="17" t="s">
        <v>17024</v>
      </c>
      <c r="B2015" s="17" t="s">
        <v>17025</v>
      </c>
      <c r="C2015" s="17" t="s">
        <v>17026</v>
      </c>
      <c r="D2015" s="17" t="s">
        <v>10906</v>
      </c>
      <c r="E2015" s="17" t="s">
        <v>5384</v>
      </c>
      <c r="F2015" s="17" t="s">
        <v>17027</v>
      </c>
      <c r="G2015" s="18">
        <v>1</v>
      </c>
      <c r="H2015" s="18">
        <v>1</v>
      </c>
      <c r="I2015" s="19">
        <v>0</v>
      </c>
      <c r="J2015" s="20">
        <v>1</v>
      </c>
      <c r="K2015" s="21">
        <v>0</v>
      </c>
      <c r="L2015" s="22">
        <v>0</v>
      </c>
      <c r="M2015" s="61" t="s">
        <v>30788</v>
      </c>
      <c r="N2015" s="61"/>
      <c r="O2015" s="61"/>
      <c r="P2015" s="61"/>
      <c r="Q2015" s="61"/>
      <c r="R2015" s="61"/>
    </row>
    <row r="2016" spans="1:18" x14ac:dyDescent="0.3">
      <c r="A2016" s="17" t="s">
        <v>17028</v>
      </c>
      <c r="B2016" s="17" t="s">
        <v>17029</v>
      </c>
      <c r="C2016" s="17" t="s">
        <v>13253</v>
      </c>
      <c r="D2016" s="17" t="s">
        <v>10507</v>
      </c>
      <c r="E2016" s="17" t="s">
        <v>2080</v>
      </c>
      <c r="F2016" s="17" t="s">
        <v>17030</v>
      </c>
      <c r="G2016" s="18">
        <v>1</v>
      </c>
      <c r="H2016" s="18">
        <v>4</v>
      </c>
      <c r="I2016" s="19">
        <v>1</v>
      </c>
      <c r="J2016" s="20">
        <v>0</v>
      </c>
      <c r="K2016" s="21">
        <v>0</v>
      </c>
      <c r="L2016" s="22">
        <v>0</v>
      </c>
      <c r="M2016" s="61" t="s">
        <v>30789</v>
      </c>
      <c r="N2016" s="61"/>
      <c r="O2016" s="61"/>
      <c r="P2016" s="61"/>
      <c r="Q2016" s="61"/>
      <c r="R2016" s="61"/>
    </row>
    <row r="2017" spans="1:18" x14ac:dyDescent="0.3">
      <c r="A2017" s="17" t="s">
        <v>5156</v>
      </c>
      <c r="B2017" s="17" t="s">
        <v>17031</v>
      </c>
      <c r="C2017" s="17" t="s">
        <v>10485</v>
      </c>
      <c r="D2017" s="17" t="s">
        <v>10461</v>
      </c>
      <c r="E2017" s="17" t="s">
        <v>3817</v>
      </c>
      <c r="F2017" s="17" t="s">
        <v>17032</v>
      </c>
      <c r="G2017" s="18">
        <v>1</v>
      </c>
      <c r="H2017" s="18">
        <v>1</v>
      </c>
      <c r="I2017" s="19">
        <v>0</v>
      </c>
      <c r="J2017" s="20">
        <v>0</v>
      </c>
      <c r="K2017" s="21">
        <v>1</v>
      </c>
      <c r="L2017" s="22">
        <v>0</v>
      </c>
      <c r="M2017" s="61" t="s">
        <v>30790</v>
      </c>
      <c r="N2017" s="61"/>
      <c r="O2017" s="61"/>
      <c r="P2017" s="61"/>
      <c r="Q2017" s="61"/>
      <c r="R2017" s="61"/>
    </row>
    <row r="2018" spans="1:18" x14ac:dyDescent="0.3">
      <c r="A2018" s="17" t="s">
        <v>9643</v>
      </c>
      <c r="B2018" s="17" t="s">
        <v>17033</v>
      </c>
      <c r="C2018" s="17" t="s">
        <v>11990</v>
      </c>
      <c r="D2018" s="17" t="s">
        <v>14081</v>
      </c>
      <c r="E2018" s="17" t="s">
        <v>5372</v>
      </c>
      <c r="F2018" s="17" t="s">
        <v>17034</v>
      </c>
      <c r="G2018" s="18">
        <v>1</v>
      </c>
      <c r="H2018" s="18">
        <v>1</v>
      </c>
      <c r="I2018" s="19">
        <v>0</v>
      </c>
      <c r="J2018" s="20">
        <v>0</v>
      </c>
      <c r="K2018" s="21">
        <v>0</v>
      </c>
      <c r="L2018" s="22">
        <v>1</v>
      </c>
      <c r="M2018" s="61" t="s">
        <v>30786</v>
      </c>
      <c r="N2018" s="61"/>
      <c r="O2018" s="61"/>
      <c r="P2018" s="61"/>
      <c r="Q2018" s="61"/>
      <c r="R2018" s="61"/>
    </row>
    <row r="2019" spans="1:18" x14ac:dyDescent="0.3">
      <c r="A2019" s="17" t="s">
        <v>17035</v>
      </c>
      <c r="B2019" s="17" t="s">
        <v>17036</v>
      </c>
      <c r="C2019" s="17" t="s">
        <v>11328</v>
      </c>
      <c r="D2019" s="17" t="s">
        <v>17037</v>
      </c>
      <c r="E2019" s="17" t="s">
        <v>12631</v>
      </c>
      <c r="F2019" s="17" t="s">
        <v>17038</v>
      </c>
      <c r="G2019" s="18">
        <v>1</v>
      </c>
      <c r="H2019" s="18">
        <v>10</v>
      </c>
      <c r="I2019" s="19">
        <v>0</v>
      </c>
      <c r="J2019" s="20">
        <v>1</v>
      </c>
      <c r="K2019" s="21">
        <v>0</v>
      </c>
      <c r="L2019" s="22">
        <v>0</v>
      </c>
      <c r="M2019" s="61" t="s">
        <v>30791</v>
      </c>
      <c r="N2019" s="61"/>
      <c r="O2019" s="61"/>
      <c r="P2019" s="61"/>
      <c r="Q2019" s="61"/>
      <c r="R2019" s="61"/>
    </row>
    <row r="2020" spans="1:18" x14ac:dyDescent="0.3">
      <c r="A2020" s="17" t="s">
        <v>5126</v>
      </c>
      <c r="B2020" s="17" t="s">
        <v>17039</v>
      </c>
      <c r="C2020" s="17" t="s">
        <v>17040</v>
      </c>
      <c r="D2020" s="17" t="s">
        <v>13021</v>
      </c>
      <c r="E2020" s="17" t="s">
        <v>2191</v>
      </c>
      <c r="F2020" s="17" t="s">
        <v>17041</v>
      </c>
      <c r="G2020" s="18">
        <v>1</v>
      </c>
      <c r="H2020" s="18">
        <v>1</v>
      </c>
      <c r="I2020" s="19">
        <v>0</v>
      </c>
      <c r="J2020" s="20">
        <v>0</v>
      </c>
      <c r="K2020" s="21">
        <v>1</v>
      </c>
      <c r="L2020" s="22">
        <v>0</v>
      </c>
      <c r="M2020" s="61" t="s">
        <v>30789</v>
      </c>
      <c r="N2020" s="61"/>
      <c r="O2020" s="61"/>
      <c r="P2020" s="61"/>
      <c r="Q2020" s="61"/>
      <c r="R2020" s="61"/>
    </row>
    <row r="2021" spans="1:18" x14ac:dyDescent="0.3">
      <c r="A2021" s="17" t="s">
        <v>10184</v>
      </c>
      <c r="B2021" s="17" t="s">
        <v>10185</v>
      </c>
      <c r="C2021" s="17" t="s">
        <v>10485</v>
      </c>
      <c r="D2021" s="17" t="s">
        <v>12340</v>
      </c>
      <c r="E2021" s="17" t="s">
        <v>5372</v>
      </c>
      <c r="F2021" s="17" t="s">
        <v>17042</v>
      </c>
      <c r="G2021" s="18">
        <v>1</v>
      </c>
      <c r="H2021" s="18">
        <v>10</v>
      </c>
      <c r="I2021" s="19">
        <v>0</v>
      </c>
      <c r="J2021" s="20">
        <v>0</v>
      </c>
      <c r="K2021" s="21">
        <v>0</v>
      </c>
      <c r="L2021" s="22">
        <v>1</v>
      </c>
      <c r="M2021" s="61" t="s">
        <v>30786</v>
      </c>
      <c r="N2021" s="61"/>
      <c r="O2021" s="61"/>
      <c r="P2021" s="61"/>
      <c r="Q2021" s="61"/>
      <c r="R2021" s="61"/>
    </row>
    <row r="2022" spans="1:18" x14ac:dyDescent="0.3">
      <c r="A2022" s="17" t="s">
        <v>17043</v>
      </c>
      <c r="B2022" s="17" t="s">
        <v>17044</v>
      </c>
      <c r="C2022" s="17" t="s">
        <v>17045</v>
      </c>
      <c r="D2022" s="17" t="s">
        <v>10531</v>
      </c>
      <c r="E2022" s="17" t="s">
        <v>17046</v>
      </c>
      <c r="F2022" s="17" t="s">
        <v>17047</v>
      </c>
      <c r="G2022" s="18">
        <v>1</v>
      </c>
      <c r="H2022" s="18">
        <v>1</v>
      </c>
      <c r="I2022" s="19">
        <v>0</v>
      </c>
      <c r="J2022" s="20">
        <v>1</v>
      </c>
      <c r="K2022" s="21">
        <v>0</v>
      </c>
      <c r="L2022" s="22">
        <v>0</v>
      </c>
      <c r="M2022" s="61" t="s">
        <v>30789</v>
      </c>
      <c r="N2022" s="61"/>
      <c r="O2022" s="61"/>
      <c r="P2022" s="61"/>
      <c r="Q2022" s="61"/>
      <c r="R2022" s="61"/>
    </row>
    <row r="2023" spans="1:18" x14ac:dyDescent="0.3">
      <c r="A2023" s="17" t="s">
        <v>17048</v>
      </c>
      <c r="B2023" s="17" t="s">
        <v>17049</v>
      </c>
      <c r="C2023" s="17" t="s">
        <v>17050</v>
      </c>
      <c r="D2023" s="17" t="s">
        <v>10892</v>
      </c>
      <c r="E2023" s="17" t="s">
        <v>2224</v>
      </c>
      <c r="F2023" s="17" t="s">
        <v>17051</v>
      </c>
      <c r="G2023" s="18">
        <v>1</v>
      </c>
      <c r="H2023" s="18">
        <v>3</v>
      </c>
      <c r="I2023" s="19">
        <v>0</v>
      </c>
      <c r="J2023" s="20">
        <v>1</v>
      </c>
      <c r="K2023" s="21">
        <v>0</v>
      </c>
      <c r="L2023" s="22">
        <v>0</v>
      </c>
      <c r="M2023" s="61" t="s">
        <v>30791</v>
      </c>
      <c r="N2023" s="61"/>
      <c r="O2023" s="61"/>
      <c r="P2023" s="61"/>
      <c r="Q2023" s="61"/>
      <c r="R2023" s="61"/>
    </row>
    <row r="2024" spans="1:18" x14ac:dyDescent="0.3">
      <c r="A2024" s="17" t="s">
        <v>17052</v>
      </c>
      <c r="B2024" s="17" t="s">
        <v>16799</v>
      </c>
      <c r="C2024" s="17" t="s">
        <v>17053</v>
      </c>
      <c r="D2024" s="17" t="s">
        <v>10507</v>
      </c>
      <c r="E2024" s="17" t="s">
        <v>2501</v>
      </c>
      <c r="F2024" s="17" t="s">
        <v>17054</v>
      </c>
      <c r="G2024" s="18">
        <v>1</v>
      </c>
      <c r="H2024" s="18">
        <v>1</v>
      </c>
      <c r="I2024" s="19">
        <v>0</v>
      </c>
      <c r="J2024" s="20">
        <v>1</v>
      </c>
      <c r="K2024" s="21">
        <v>0</v>
      </c>
      <c r="L2024" s="22">
        <v>0</v>
      </c>
      <c r="M2024" s="61" t="s">
        <v>30791</v>
      </c>
      <c r="N2024" s="61"/>
      <c r="O2024" s="61"/>
      <c r="P2024" s="61"/>
      <c r="Q2024" s="61"/>
      <c r="R2024" s="61"/>
    </row>
    <row r="2025" spans="1:18" x14ac:dyDescent="0.3">
      <c r="A2025" s="17" t="s">
        <v>3705</v>
      </c>
      <c r="B2025" s="17" t="s">
        <v>14437</v>
      </c>
      <c r="C2025" s="17" t="s">
        <v>17055</v>
      </c>
      <c r="D2025" s="17" t="s">
        <v>10507</v>
      </c>
      <c r="E2025" s="17" t="s">
        <v>2049</v>
      </c>
      <c r="F2025" s="17" t="s">
        <v>17056</v>
      </c>
      <c r="G2025" s="18">
        <v>1</v>
      </c>
      <c r="H2025" s="18">
        <v>1</v>
      </c>
      <c r="I2025" s="19">
        <v>0</v>
      </c>
      <c r="J2025" s="20">
        <v>0</v>
      </c>
      <c r="K2025" s="21">
        <v>1</v>
      </c>
      <c r="L2025" s="22">
        <v>0</v>
      </c>
      <c r="M2025" s="61" t="s">
        <v>30790</v>
      </c>
      <c r="N2025" s="61"/>
      <c r="O2025" s="61"/>
      <c r="P2025" s="61"/>
      <c r="Q2025" s="61"/>
      <c r="R2025" s="61"/>
    </row>
    <row r="2026" spans="1:18" x14ac:dyDescent="0.3">
      <c r="A2026" s="17" t="s">
        <v>2447</v>
      </c>
      <c r="B2026" s="17" t="s">
        <v>17057</v>
      </c>
      <c r="C2026" s="17" t="s">
        <v>10485</v>
      </c>
      <c r="D2026" s="17" t="s">
        <v>11811</v>
      </c>
      <c r="E2026" s="17" t="s">
        <v>2450</v>
      </c>
      <c r="F2026" s="17" t="s">
        <v>17058</v>
      </c>
      <c r="G2026" s="18">
        <v>1</v>
      </c>
      <c r="H2026" s="18">
        <v>2</v>
      </c>
      <c r="I2026" s="19">
        <v>0</v>
      </c>
      <c r="J2026" s="20">
        <v>0</v>
      </c>
      <c r="K2026" s="21">
        <v>1</v>
      </c>
      <c r="L2026" s="22">
        <v>0</v>
      </c>
      <c r="M2026" s="61" t="s">
        <v>30790</v>
      </c>
      <c r="N2026" s="61"/>
      <c r="O2026" s="61"/>
      <c r="P2026" s="61"/>
      <c r="Q2026" s="61"/>
      <c r="R2026" s="61"/>
    </row>
    <row r="2027" spans="1:18" x14ac:dyDescent="0.3">
      <c r="A2027" s="17" t="s">
        <v>7789</v>
      </c>
      <c r="B2027" s="17" t="s">
        <v>17059</v>
      </c>
      <c r="C2027" s="17" t="s">
        <v>10485</v>
      </c>
      <c r="D2027" s="17" t="s">
        <v>15463</v>
      </c>
      <c r="E2027" s="17" t="s">
        <v>4848</v>
      </c>
      <c r="F2027" s="17" t="s">
        <v>17060</v>
      </c>
      <c r="G2027" s="18">
        <v>1</v>
      </c>
      <c r="H2027" s="18">
        <v>1</v>
      </c>
      <c r="I2027" s="19">
        <v>0</v>
      </c>
      <c r="J2027" s="20">
        <v>0</v>
      </c>
      <c r="K2027" s="21">
        <v>0</v>
      </c>
      <c r="L2027" s="22">
        <v>1</v>
      </c>
      <c r="M2027" s="61" t="s">
        <v>30790</v>
      </c>
      <c r="N2027" s="61"/>
      <c r="O2027" s="61"/>
      <c r="P2027" s="61"/>
      <c r="Q2027" s="61"/>
      <c r="R2027" s="61"/>
    </row>
    <row r="2028" spans="1:18" x14ac:dyDescent="0.3">
      <c r="A2028" s="17" t="s">
        <v>6617</v>
      </c>
      <c r="B2028" s="17" t="s">
        <v>17061</v>
      </c>
      <c r="C2028" s="17" t="s">
        <v>17062</v>
      </c>
      <c r="D2028" s="17" t="s">
        <v>10507</v>
      </c>
      <c r="E2028" s="17" t="s">
        <v>2409</v>
      </c>
      <c r="F2028" s="17" t="s">
        <v>17063</v>
      </c>
      <c r="G2028" s="18">
        <v>1</v>
      </c>
      <c r="H2028" s="18">
        <v>5</v>
      </c>
      <c r="I2028" s="19">
        <v>0</v>
      </c>
      <c r="J2028" s="20">
        <v>0</v>
      </c>
      <c r="K2028" s="21">
        <v>0</v>
      </c>
      <c r="L2028" s="22">
        <v>1</v>
      </c>
      <c r="M2028" s="61" t="s">
        <v>30790</v>
      </c>
      <c r="N2028" s="61"/>
      <c r="O2028" s="61"/>
      <c r="P2028" s="61"/>
      <c r="Q2028" s="61"/>
      <c r="R2028" s="61"/>
    </row>
    <row r="2029" spans="1:18" x14ac:dyDescent="0.3">
      <c r="A2029" s="17" t="s">
        <v>10426</v>
      </c>
      <c r="B2029" s="17" t="s">
        <v>10427</v>
      </c>
      <c r="C2029" s="17" t="s">
        <v>17064</v>
      </c>
      <c r="D2029" s="17" t="s">
        <v>17065</v>
      </c>
      <c r="E2029" s="17" t="s">
        <v>5372</v>
      </c>
      <c r="F2029" s="17" t="s">
        <v>17066</v>
      </c>
      <c r="G2029" s="18">
        <v>1</v>
      </c>
      <c r="H2029" s="18">
        <v>1</v>
      </c>
      <c r="I2029" s="19">
        <v>0</v>
      </c>
      <c r="J2029" s="20">
        <v>0</v>
      </c>
      <c r="K2029" s="21">
        <v>0</v>
      </c>
      <c r="L2029" s="22">
        <v>1</v>
      </c>
      <c r="M2029" s="61" t="s">
        <v>30786</v>
      </c>
      <c r="N2029" s="61"/>
      <c r="O2029" s="61"/>
      <c r="P2029" s="61"/>
      <c r="Q2029" s="61"/>
      <c r="R2029" s="61"/>
    </row>
    <row r="2030" spans="1:18" x14ac:dyDescent="0.3">
      <c r="A2030" s="17" t="s">
        <v>5786</v>
      </c>
      <c r="B2030" s="17" t="s">
        <v>17067</v>
      </c>
      <c r="C2030" s="17" t="s">
        <v>17068</v>
      </c>
      <c r="D2030" s="17" t="s">
        <v>10507</v>
      </c>
      <c r="E2030" s="17" t="s">
        <v>5384</v>
      </c>
      <c r="F2030" s="17" t="s">
        <v>17069</v>
      </c>
      <c r="G2030" s="18">
        <v>1</v>
      </c>
      <c r="H2030" s="18">
        <v>1</v>
      </c>
      <c r="I2030" s="19">
        <v>0</v>
      </c>
      <c r="J2030" s="20">
        <v>0</v>
      </c>
      <c r="K2030" s="21">
        <v>0</v>
      </c>
      <c r="L2030" s="22">
        <v>1</v>
      </c>
      <c r="M2030" s="61" t="s">
        <v>30790</v>
      </c>
      <c r="N2030" s="61"/>
      <c r="O2030" s="61"/>
      <c r="P2030" s="61"/>
      <c r="Q2030" s="61"/>
      <c r="R2030" s="61"/>
    </row>
    <row r="2031" spans="1:18" x14ac:dyDescent="0.3">
      <c r="A2031" s="17" t="s">
        <v>6538</v>
      </c>
      <c r="B2031" s="17" t="s">
        <v>17070</v>
      </c>
      <c r="C2031" s="17" t="s">
        <v>17071</v>
      </c>
      <c r="D2031" s="17" t="s">
        <v>12315</v>
      </c>
      <c r="E2031" s="17" t="s">
        <v>2725</v>
      </c>
      <c r="F2031" s="17" t="s">
        <v>17072</v>
      </c>
      <c r="G2031" s="18">
        <v>1</v>
      </c>
      <c r="H2031" s="18">
        <v>2</v>
      </c>
      <c r="I2031" s="19">
        <v>0</v>
      </c>
      <c r="J2031" s="20">
        <v>0</v>
      </c>
      <c r="K2031" s="21">
        <v>0</v>
      </c>
      <c r="L2031" s="22">
        <v>1</v>
      </c>
      <c r="M2031" s="61" t="s">
        <v>30790</v>
      </c>
      <c r="N2031" s="61"/>
      <c r="O2031" s="61"/>
      <c r="P2031" s="61"/>
      <c r="Q2031" s="61"/>
      <c r="R2031" s="61"/>
    </row>
    <row r="2032" spans="1:18" x14ac:dyDescent="0.3">
      <c r="A2032" s="17" t="s">
        <v>3476</v>
      </c>
      <c r="B2032" s="17" t="s">
        <v>3477</v>
      </c>
      <c r="C2032" s="17" t="s">
        <v>17073</v>
      </c>
      <c r="D2032" s="17" t="s">
        <v>10507</v>
      </c>
      <c r="E2032" s="17" t="s">
        <v>2346</v>
      </c>
      <c r="F2032" s="17" t="s">
        <v>17074</v>
      </c>
      <c r="G2032" s="18">
        <v>1</v>
      </c>
      <c r="H2032" s="18">
        <v>2</v>
      </c>
      <c r="I2032" s="19">
        <v>0</v>
      </c>
      <c r="J2032" s="20">
        <v>0</v>
      </c>
      <c r="K2032" s="21">
        <v>1</v>
      </c>
      <c r="L2032" s="22">
        <v>0</v>
      </c>
      <c r="M2032" s="61" t="s">
        <v>30790</v>
      </c>
      <c r="N2032" s="61"/>
      <c r="O2032" s="61"/>
      <c r="P2032" s="61"/>
      <c r="Q2032" s="61"/>
      <c r="R2032" s="61"/>
    </row>
    <row r="2033" spans="1:18" x14ac:dyDescent="0.3">
      <c r="A2033" s="17" t="s">
        <v>17075</v>
      </c>
      <c r="B2033" s="17" t="s">
        <v>17076</v>
      </c>
      <c r="C2033" s="17" t="s">
        <v>11938</v>
      </c>
      <c r="D2033" s="17" t="s">
        <v>10710</v>
      </c>
      <c r="E2033" s="17" t="s">
        <v>2181</v>
      </c>
      <c r="F2033" s="17" t="s">
        <v>17077</v>
      </c>
      <c r="G2033" s="18">
        <v>1</v>
      </c>
      <c r="H2033" s="18">
        <v>1</v>
      </c>
      <c r="I2033" s="19">
        <v>1</v>
      </c>
      <c r="J2033" s="20">
        <v>0</v>
      </c>
      <c r="K2033" s="21">
        <v>0</v>
      </c>
      <c r="L2033" s="22">
        <v>0</v>
      </c>
      <c r="M2033" s="61" t="s">
        <v>30789</v>
      </c>
      <c r="N2033" s="61"/>
      <c r="O2033" s="61"/>
      <c r="P2033" s="61"/>
      <c r="Q2033" s="61"/>
      <c r="R2033" s="61"/>
    </row>
    <row r="2034" spans="1:18" x14ac:dyDescent="0.3">
      <c r="A2034" s="17" t="s">
        <v>3055</v>
      </c>
      <c r="B2034" s="17" t="s">
        <v>17078</v>
      </c>
      <c r="C2034" s="17" t="s">
        <v>12572</v>
      </c>
      <c r="D2034" s="17" t="s">
        <v>17079</v>
      </c>
      <c r="E2034" s="17" t="s">
        <v>2433</v>
      </c>
      <c r="F2034" s="17" t="s">
        <v>17080</v>
      </c>
      <c r="G2034" s="18">
        <v>1</v>
      </c>
      <c r="H2034" s="18">
        <v>1</v>
      </c>
      <c r="I2034" s="19">
        <v>0</v>
      </c>
      <c r="J2034" s="20">
        <v>0</v>
      </c>
      <c r="K2034" s="21">
        <v>1</v>
      </c>
      <c r="L2034" s="22">
        <v>0</v>
      </c>
      <c r="M2034" s="61" t="s">
        <v>30789</v>
      </c>
      <c r="N2034" s="61"/>
      <c r="O2034" s="61"/>
      <c r="P2034" s="61"/>
      <c r="Q2034" s="61"/>
      <c r="R2034" s="61"/>
    </row>
    <row r="2035" spans="1:18" x14ac:dyDescent="0.3">
      <c r="A2035" s="17" t="s">
        <v>2991</v>
      </c>
      <c r="B2035" s="17" t="s">
        <v>17081</v>
      </c>
      <c r="C2035" s="17" t="s">
        <v>17082</v>
      </c>
      <c r="D2035" s="17" t="s">
        <v>17083</v>
      </c>
      <c r="E2035" s="17" t="s">
        <v>2641</v>
      </c>
      <c r="F2035" s="17" t="s">
        <v>17084</v>
      </c>
      <c r="G2035" s="18">
        <v>1</v>
      </c>
      <c r="H2035" s="18">
        <v>1</v>
      </c>
      <c r="I2035" s="19">
        <v>0</v>
      </c>
      <c r="J2035" s="20">
        <v>0</v>
      </c>
      <c r="K2035" s="21">
        <v>1</v>
      </c>
      <c r="L2035" s="22">
        <v>0</v>
      </c>
      <c r="M2035" s="61" t="s">
        <v>30790</v>
      </c>
      <c r="N2035" s="61"/>
      <c r="O2035" s="61"/>
      <c r="P2035" s="61"/>
      <c r="Q2035" s="61"/>
      <c r="R2035" s="61"/>
    </row>
    <row r="2036" spans="1:18" x14ac:dyDescent="0.3">
      <c r="A2036" s="17" t="s">
        <v>17085</v>
      </c>
      <c r="B2036" s="17" t="s">
        <v>17086</v>
      </c>
      <c r="C2036" s="17" t="s">
        <v>17087</v>
      </c>
      <c r="D2036" s="17" t="s">
        <v>10710</v>
      </c>
      <c r="E2036" s="17" t="s">
        <v>17088</v>
      </c>
      <c r="F2036" s="17" t="s">
        <v>17089</v>
      </c>
      <c r="G2036" s="18">
        <v>1</v>
      </c>
      <c r="H2036" s="18">
        <v>3</v>
      </c>
      <c r="I2036" s="19">
        <v>0</v>
      </c>
      <c r="J2036" s="20">
        <v>1</v>
      </c>
      <c r="K2036" s="21">
        <v>0</v>
      </c>
      <c r="L2036" s="22">
        <v>0</v>
      </c>
      <c r="M2036" s="61" t="s">
        <v>30789</v>
      </c>
      <c r="N2036" s="61"/>
      <c r="O2036" s="61"/>
      <c r="P2036" s="61"/>
      <c r="Q2036" s="61"/>
      <c r="R2036" s="61"/>
    </row>
    <row r="2037" spans="1:18" x14ac:dyDescent="0.3">
      <c r="A2037" s="17" t="s">
        <v>17090</v>
      </c>
      <c r="B2037" s="17" t="s">
        <v>17091</v>
      </c>
      <c r="C2037" s="17" t="s">
        <v>17092</v>
      </c>
      <c r="D2037" s="17" t="s">
        <v>12133</v>
      </c>
      <c r="E2037" s="17" t="s">
        <v>17093</v>
      </c>
      <c r="F2037" s="17" t="s">
        <v>17094</v>
      </c>
      <c r="G2037" s="18">
        <v>1</v>
      </c>
      <c r="H2037" s="18">
        <v>1</v>
      </c>
      <c r="I2037" s="19">
        <v>0</v>
      </c>
      <c r="J2037" s="20">
        <v>1</v>
      </c>
      <c r="K2037" s="21">
        <v>0</v>
      </c>
      <c r="L2037" s="22">
        <v>0</v>
      </c>
      <c r="M2037" s="61" t="s">
        <v>30788</v>
      </c>
      <c r="N2037" s="61"/>
      <c r="O2037" s="61"/>
      <c r="P2037" s="61"/>
      <c r="Q2037" s="61"/>
      <c r="R2037" s="61"/>
    </row>
    <row r="2038" spans="1:18" x14ac:dyDescent="0.3">
      <c r="A2038" s="17" t="s">
        <v>17095</v>
      </c>
      <c r="B2038" s="17" t="s">
        <v>17096</v>
      </c>
      <c r="C2038" s="17" t="s">
        <v>17097</v>
      </c>
      <c r="D2038" s="17" t="s">
        <v>10710</v>
      </c>
      <c r="E2038" s="17" t="s">
        <v>3601</v>
      </c>
      <c r="F2038" s="17" t="s">
        <v>17098</v>
      </c>
      <c r="G2038" s="18">
        <v>1</v>
      </c>
      <c r="H2038" s="18">
        <v>1</v>
      </c>
      <c r="I2038" s="19">
        <v>0</v>
      </c>
      <c r="J2038" s="20">
        <v>1</v>
      </c>
      <c r="K2038" s="21">
        <v>0</v>
      </c>
      <c r="L2038" s="22">
        <v>0</v>
      </c>
      <c r="M2038" s="61" t="s">
        <v>30787</v>
      </c>
      <c r="N2038" s="61"/>
      <c r="O2038" s="61"/>
      <c r="P2038" s="61"/>
      <c r="Q2038" s="61"/>
      <c r="R2038" s="61"/>
    </row>
    <row r="2039" spans="1:18" x14ac:dyDescent="0.3">
      <c r="A2039" s="17" t="s">
        <v>17099</v>
      </c>
      <c r="B2039" s="17" t="s">
        <v>17100</v>
      </c>
      <c r="C2039" s="17" t="s">
        <v>10546</v>
      </c>
      <c r="D2039" s="17" t="s">
        <v>11789</v>
      </c>
      <c r="E2039" s="17" t="s">
        <v>11790</v>
      </c>
      <c r="F2039" s="17" t="s">
        <v>17101</v>
      </c>
      <c r="G2039" s="18">
        <v>1</v>
      </c>
      <c r="H2039" s="18">
        <v>1</v>
      </c>
      <c r="I2039" s="19">
        <v>0</v>
      </c>
      <c r="J2039" s="20">
        <v>1</v>
      </c>
      <c r="K2039" s="21">
        <v>0</v>
      </c>
      <c r="L2039" s="22">
        <v>0</v>
      </c>
      <c r="M2039" s="61" t="s">
        <v>30791</v>
      </c>
      <c r="N2039" s="61"/>
      <c r="O2039" s="61"/>
      <c r="P2039" s="61"/>
      <c r="Q2039" s="61"/>
      <c r="R2039" s="61"/>
    </row>
    <row r="2040" spans="1:18" x14ac:dyDescent="0.3">
      <c r="A2040" s="17" t="s">
        <v>17102</v>
      </c>
      <c r="B2040" s="17" t="s">
        <v>17103</v>
      </c>
      <c r="C2040" s="17" t="s">
        <v>17104</v>
      </c>
      <c r="D2040" s="17" t="s">
        <v>10461</v>
      </c>
      <c r="E2040" s="17" t="s">
        <v>10933</v>
      </c>
      <c r="F2040" s="17" t="s">
        <v>17105</v>
      </c>
      <c r="G2040" s="18">
        <v>1</v>
      </c>
      <c r="H2040" s="18">
        <v>1</v>
      </c>
      <c r="I2040" s="19">
        <v>0</v>
      </c>
      <c r="J2040" s="20">
        <v>1</v>
      </c>
      <c r="K2040" s="21">
        <v>0</v>
      </c>
      <c r="L2040" s="22">
        <v>0</v>
      </c>
      <c r="M2040" s="61" t="s">
        <v>30789</v>
      </c>
      <c r="N2040" s="61"/>
      <c r="O2040" s="61"/>
      <c r="P2040" s="61"/>
      <c r="Q2040" s="61"/>
      <c r="R2040" s="61"/>
    </row>
    <row r="2041" spans="1:18" x14ac:dyDescent="0.3">
      <c r="A2041" s="17" t="s">
        <v>4071</v>
      </c>
      <c r="B2041" s="17" t="s">
        <v>17106</v>
      </c>
      <c r="C2041" s="17" t="s">
        <v>15479</v>
      </c>
      <c r="D2041" s="17" t="s">
        <v>10507</v>
      </c>
      <c r="E2041" s="17" t="s">
        <v>2049</v>
      </c>
      <c r="F2041" s="17" t="s">
        <v>17107</v>
      </c>
      <c r="G2041" s="18">
        <v>1</v>
      </c>
      <c r="H2041" s="18">
        <v>2</v>
      </c>
      <c r="I2041" s="19">
        <v>0</v>
      </c>
      <c r="J2041" s="20">
        <v>0</v>
      </c>
      <c r="K2041" s="21">
        <v>1</v>
      </c>
      <c r="L2041" s="22">
        <v>0</v>
      </c>
      <c r="M2041" s="61" t="s">
        <v>30790</v>
      </c>
      <c r="N2041" s="61"/>
      <c r="O2041" s="61"/>
      <c r="P2041" s="61"/>
      <c r="Q2041" s="61"/>
      <c r="R2041" s="61"/>
    </row>
    <row r="2042" spans="1:18" x14ac:dyDescent="0.3">
      <c r="A2042" s="17" t="s">
        <v>17108</v>
      </c>
      <c r="B2042" s="17" t="s">
        <v>17109</v>
      </c>
      <c r="C2042" s="17" t="s">
        <v>11555</v>
      </c>
      <c r="D2042" s="17" t="s">
        <v>10949</v>
      </c>
      <c r="E2042" s="17" t="s">
        <v>12727</v>
      </c>
      <c r="F2042" s="17" t="s">
        <v>17110</v>
      </c>
      <c r="G2042" s="18">
        <v>1</v>
      </c>
      <c r="H2042" s="18">
        <v>1</v>
      </c>
      <c r="I2042" s="19">
        <v>0</v>
      </c>
      <c r="J2042" s="20">
        <v>1</v>
      </c>
      <c r="K2042" s="21">
        <v>0</v>
      </c>
      <c r="L2042" s="22">
        <v>0</v>
      </c>
      <c r="M2042" s="61" t="s">
        <v>30791</v>
      </c>
      <c r="N2042" s="61"/>
      <c r="O2042" s="61"/>
      <c r="P2042" s="61"/>
      <c r="Q2042" s="61"/>
      <c r="R2042" s="61"/>
    </row>
    <row r="2043" spans="1:18" x14ac:dyDescent="0.3">
      <c r="A2043" s="17" t="s">
        <v>17111</v>
      </c>
      <c r="B2043" s="17" t="s">
        <v>12634</v>
      </c>
      <c r="C2043" s="17" t="s">
        <v>10485</v>
      </c>
      <c r="D2043" s="17" t="s">
        <v>10507</v>
      </c>
      <c r="E2043" s="17" t="s">
        <v>2114</v>
      </c>
      <c r="F2043" s="17" t="s">
        <v>15758</v>
      </c>
      <c r="G2043" s="18">
        <v>1</v>
      </c>
      <c r="H2043" s="18">
        <v>2</v>
      </c>
      <c r="I2043" s="19">
        <v>0</v>
      </c>
      <c r="J2043" s="20">
        <v>1</v>
      </c>
      <c r="K2043" s="21">
        <v>0</v>
      </c>
      <c r="L2043" s="22">
        <v>0</v>
      </c>
      <c r="M2043" s="61" t="s">
        <v>30790</v>
      </c>
      <c r="N2043" s="61"/>
      <c r="O2043" s="61"/>
      <c r="P2043" s="61"/>
      <c r="Q2043" s="61"/>
      <c r="R2043" s="61"/>
    </row>
    <row r="2044" spans="1:18" x14ac:dyDescent="0.3">
      <c r="A2044" s="17" t="s">
        <v>8874</v>
      </c>
      <c r="B2044" s="17" t="s">
        <v>17112</v>
      </c>
      <c r="C2044" s="17" t="s">
        <v>10485</v>
      </c>
      <c r="D2044" s="17" t="s">
        <v>10507</v>
      </c>
      <c r="E2044" s="17" t="s">
        <v>2211</v>
      </c>
      <c r="F2044" s="17" t="s">
        <v>17113</v>
      </c>
      <c r="G2044" s="18">
        <v>1</v>
      </c>
      <c r="H2044" s="18">
        <v>1</v>
      </c>
      <c r="I2044" s="19">
        <v>0</v>
      </c>
      <c r="J2044" s="20">
        <v>0</v>
      </c>
      <c r="K2044" s="21">
        <v>0</v>
      </c>
      <c r="L2044" s="22">
        <v>1</v>
      </c>
      <c r="M2044" s="61" t="s">
        <v>30790</v>
      </c>
      <c r="N2044" s="61"/>
      <c r="O2044" s="61"/>
      <c r="P2044" s="61"/>
      <c r="Q2044" s="61"/>
      <c r="R2044" s="61"/>
    </row>
    <row r="2045" spans="1:18" x14ac:dyDescent="0.3">
      <c r="A2045" s="17" t="s">
        <v>17114</v>
      </c>
      <c r="B2045" s="17" t="s">
        <v>17115</v>
      </c>
      <c r="C2045" s="17" t="s">
        <v>16638</v>
      </c>
      <c r="D2045" s="17" t="s">
        <v>10885</v>
      </c>
      <c r="E2045" s="17" t="s">
        <v>2044</v>
      </c>
      <c r="F2045" s="17" t="s">
        <v>17116</v>
      </c>
      <c r="G2045" s="18">
        <v>1</v>
      </c>
      <c r="H2045" s="18">
        <v>1</v>
      </c>
      <c r="I2045" s="19">
        <v>0</v>
      </c>
      <c r="J2045" s="20">
        <v>1</v>
      </c>
      <c r="K2045" s="21">
        <v>0</v>
      </c>
      <c r="L2045" s="22">
        <v>0</v>
      </c>
      <c r="M2045" s="61" t="s">
        <v>30791</v>
      </c>
      <c r="N2045" s="61"/>
      <c r="O2045" s="61"/>
      <c r="P2045" s="61"/>
      <c r="Q2045" s="61"/>
      <c r="R2045" s="61"/>
    </row>
    <row r="2046" spans="1:18" x14ac:dyDescent="0.3">
      <c r="A2046" s="17" t="s">
        <v>4043</v>
      </c>
      <c r="B2046" s="17" t="s">
        <v>4044</v>
      </c>
      <c r="C2046" s="17" t="s">
        <v>12851</v>
      </c>
      <c r="D2046" s="17" t="s">
        <v>12031</v>
      </c>
      <c r="E2046" s="17" t="s">
        <v>4045</v>
      </c>
      <c r="F2046" s="17" t="s">
        <v>17117</v>
      </c>
      <c r="G2046" s="18">
        <v>1</v>
      </c>
      <c r="H2046" s="18">
        <v>4</v>
      </c>
      <c r="I2046" s="19">
        <v>0</v>
      </c>
      <c r="J2046" s="20">
        <v>0</v>
      </c>
      <c r="K2046" s="21">
        <v>1</v>
      </c>
      <c r="L2046" s="22">
        <v>0</v>
      </c>
      <c r="M2046" s="61" t="s">
        <v>30790</v>
      </c>
      <c r="N2046" s="61"/>
      <c r="O2046" s="61"/>
      <c r="P2046" s="61"/>
      <c r="Q2046" s="61"/>
      <c r="R2046" s="61"/>
    </row>
    <row r="2047" spans="1:18" x14ac:dyDescent="0.3">
      <c r="A2047" s="17" t="s">
        <v>17118</v>
      </c>
      <c r="B2047" s="17" t="s">
        <v>17119</v>
      </c>
      <c r="C2047" s="17" t="s">
        <v>17120</v>
      </c>
      <c r="D2047" s="17" t="s">
        <v>17121</v>
      </c>
      <c r="E2047" s="17" t="s">
        <v>17122</v>
      </c>
      <c r="F2047" s="17" t="s">
        <v>17123</v>
      </c>
      <c r="G2047" s="18">
        <v>1</v>
      </c>
      <c r="H2047" s="18">
        <v>4</v>
      </c>
      <c r="I2047" s="19">
        <v>0</v>
      </c>
      <c r="J2047" s="20">
        <v>1</v>
      </c>
      <c r="K2047" s="21">
        <v>0</v>
      </c>
      <c r="L2047" s="22">
        <v>0</v>
      </c>
      <c r="M2047" s="61" t="s">
        <v>30789</v>
      </c>
      <c r="N2047" s="61"/>
      <c r="O2047" s="61"/>
      <c r="P2047" s="61"/>
      <c r="Q2047" s="61"/>
      <c r="R2047" s="61"/>
    </row>
    <row r="2048" spans="1:18" x14ac:dyDescent="0.3">
      <c r="A2048" s="17" t="s">
        <v>17124</v>
      </c>
      <c r="B2048" s="17" t="s">
        <v>17125</v>
      </c>
      <c r="C2048" s="17" t="s">
        <v>17126</v>
      </c>
      <c r="D2048" s="17" t="s">
        <v>10507</v>
      </c>
      <c r="E2048" s="17" t="s">
        <v>3601</v>
      </c>
      <c r="F2048" s="17" t="s">
        <v>17127</v>
      </c>
      <c r="G2048" s="18">
        <v>1</v>
      </c>
      <c r="H2048" s="18">
        <v>12</v>
      </c>
      <c r="I2048" s="19">
        <v>1</v>
      </c>
      <c r="J2048" s="20">
        <v>0</v>
      </c>
      <c r="K2048" s="21">
        <v>0</v>
      </c>
      <c r="L2048" s="22">
        <v>0</v>
      </c>
      <c r="M2048" s="61" t="s">
        <v>30789</v>
      </c>
      <c r="N2048" s="61"/>
      <c r="O2048" s="61"/>
      <c r="P2048" s="61"/>
      <c r="Q2048" s="61"/>
      <c r="R2048" s="61"/>
    </row>
    <row r="2049" spans="1:18" x14ac:dyDescent="0.3">
      <c r="A2049" s="17" t="s">
        <v>17128</v>
      </c>
      <c r="B2049" s="17" t="s">
        <v>17129</v>
      </c>
      <c r="C2049" s="17" t="s">
        <v>10744</v>
      </c>
      <c r="D2049" s="17" t="s">
        <v>10710</v>
      </c>
      <c r="E2049" s="17" t="s">
        <v>17130</v>
      </c>
      <c r="F2049" s="17" t="s">
        <v>17131</v>
      </c>
      <c r="G2049" s="18">
        <v>1</v>
      </c>
      <c r="H2049" s="18">
        <v>10</v>
      </c>
      <c r="I2049" s="19">
        <v>0</v>
      </c>
      <c r="J2049" s="20">
        <v>1</v>
      </c>
      <c r="K2049" s="21">
        <v>0</v>
      </c>
      <c r="L2049" s="22">
        <v>0</v>
      </c>
      <c r="M2049" s="61" t="s">
        <v>30789</v>
      </c>
      <c r="N2049" s="61"/>
      <c r="O2049" s="61"/>
      <c r="P2049" s="61"/>
      <c r="Q2049" s="61"/>
      <c r="R2049" s="61"/>
    </row>
    <row r="2050" spans="1:18" x14ac:dyDescent="0.3">
      <c r="A2050" s="17" t="s">
        <v>17132</v>
      </c>
      <c r="B2050" s="17" t="s">
        <v>11276</v>
      </c>
      <c r="C2050" s="17" t="s">
        <v>10744</v>
      </c>
      <c r="D2050" s="17" t="s">
        <v>10507</v>
      </c>
      <c r="E2050" s="17" t="s">
        <v>11278</v>
      </c>
      <c r="F2050" s="17" t="s">
        <v>17133</v>
      </c>
      <c r="G2050" s="18">
        <v>1</v>
      </c>
      <c r="H2050" s="18">
        <v>5</v>
      </c>
      <c r="I2050" s="19">
        <v>0</v>
      </c>
      <c r="J2050" s="20">
        <v>1</v>
      </c>
      <c r="K2050" s="21">
        <v>0</v>
      </c>
      <c r="L2050" s="22">
        <v>0</v>
      </c>
      <c r="M2050" s="61" t="s">
        <v>30789</v>
      </c>
      <c r="N2050" s="61"/>
      <c r="O2050" s="61"/>
      <c r="P2050" s="61"/>
      <c r="Q2050" s="61"/>
      <c r="R2050" s="61"/>
    </row>
    <row r="2051" spans="1:18" x14ac:dyDescent="0.3">
      <c r="A2051" s="17" t="s">
        <v>17134</v>
      </c>
      <c r="B2051" s="17" t="s">
        <v>17135</v>
      </c>
      <c r="C2051" s="17" t="s">
        <v>10976</v>
      </c>
      <c r="D2051" s="17" t="s">
        <v>10710</v>
      </c>
      <c r="E2051" s="17" t="s">
        <v>17136</v>
      </c>
      <c r="F2051" s="17" t="s">
        <v>17137</v>
      </c>
      <c r="G2051" s="18">
        <v>1</v>
      </c>
      <c r="H2051" s="18">
        <v>5</v>
      </c>
      <c r="I2051" s="19">
        <v>0</v>
      </c>
      <c r="J2051" s="20">
        <v>1</v>
      </c>
      <c r="K2051" s="21">
        <v>0</v>
      </c>
      <c r="L2051" s="22">
        <v>0</v>
      </c>
      <c r="M2051" s="61" t="s">
        <v>30789</v>
      </c>
      <c r="N2051" s="61"/>
      <c r="O2051" s="61"/>
      <c r="P2051" s="61"/>
      <c r="Q2051" s="61"/>
      <c r="R2051" s="61"/>
    </row>
    <row r="2052" spans="1:18" x14ac:dyDescent="0.3">
      <c r="A2052" s="17" t="s">
        <v>17138</v>
      </c>
      <c r="B2052" s="17" t="s">
        <v>10914</v>
      </c>
      <c r="C2052" s="17" t="s">
        <v>17139</v>
      </c>
      <c r="D2052" s="17" t="s">
        <v>10710</v>
      </c>
      <c r="E2052" s="17" t="s">
        <v>3552</v>
      </c>
      <c r="F2052" s="17" t="s">
        <v>17140</v>
      </c>
      <c r="G2052" s="18">
        <v>1</v>
      </c>
      <c r="H2052" s="18">
        <v>1</v>
      </c>
      <c r="I2052" s="19">
        <v>0</v>
      </c>
      <c r="J2052" s="20">
        <v>1</v>
      </c>
      <c r="K2052" s="21">
        <v>0</v>
      </c>
      <c r="L2052" s="22">
        <v>0</v>
      </c>
      <c r="M2052" s="61" t="s">
        <v>30791</v>
      </c>
      <c r="N2052" s="61"/>
      <c r="O2052" s="61"/>
      <c r="P2052" s="61"/>
      <c r="Q2052" s="61"/>
      <c r="R2052" s="61"/>
    </row>
    <row r="2053" spans="1:18" x14ac:dyDescent="0.3">
      <c r="A2053" s="17" t="s">
        <v>2505</v>
      </c>
      <c r="B2053" s="17" t="s">
        <v>2506</v>
      </c>
      <c r="C2053" s="17" t="s">
        <v>17141</v>
      </c>
      <c r="D2053" s="17" t="s">
        <v>10507</v>
      </c>
      <c r="E2053" s="17" t="s">
        <v>2433</v>
      </c>
      <c r="F2053" s="17" t="s">
        <v>17142</v>
      </c>
      <c r="G2053" s="18">
        <v>1</v>
      </c>
      <c r="H2053" s="18">
        <v>1</v>
      </c>
      <c r="I2053" s="19">
        <v>0</v>
      </c>
      <c r="J2053" s="20">
        <v>0</v>
      </c>
      <c r="K2053" s="21">
        <v>1</v>
      </c>
      <c r="L2053" s="22">
        <v>0</v>
      </c>
      <c r="M2053" s="61" t="s">
        <v>30790</v>
      </c>
      <c r="N2053" s="61"/>
      <c r="O2053" s="61"/>
      <c r="P2053" s="61"/>
      <c r="Q2053" s="61"/>
      <c r="R2053" s="61"/>
    </row>
    <row r="2054" spans="1:18" x14ac:dyDescent="0.3">
      <c r="A2054" s="17" t="s">
        <v>4878</v>
      </c>
      <c r="B2054" s="17" t="s">
        <v>17143</v>
      </c>
      <c r="C2054" s="17" t="s">
        <v>17144</v>
      </c>
      <c r="D2054" s="17" t="s">
        <v>10584</v>
      </c>
      <c r="E2054" s="17" t="s">
        <v>3552</v>
      </c>
      <c r="F2054" s="17" t="s">
        <v>17145</v>
      </c>
      <c r="G2054" s="18">
        <v>1</v>
      </c>
      <c r="H2054" s="18">
        <v>2</v>
      </c>
      <c r="I2054" s="19">
        <v>0</v>
      </c>
      <c r="J2054" s="20">
        <v>0</v>
      </c>
      <c r="K2054" s="21">
        <v>1</v>
      </c>
      <c r="L2054" s="22">
        <v>0</v>
      </c>
      <c r="M2054" s="61" t="s">
        <v>30790</v>
      </c>
      <c r="N2054" s="61"/>
      <c r="O2054" s="61"/>
      <c r="P2054" s="61"/>
      <c r="Q2054" s="61"/>
      <c r="R2054" s="61"/>
    </row>
    <row r="2055" spans="1:18" x14ac:dyDescent="0.3">
      <c r="A2055" s="17" t="s">
        <v>5716</v>
      </c>
      <c r="B2055" s="17" t="s">
        <v>17146</v>
      </c>
      <c r="C2055" s="17" t="s">
        <v>17147</v>
      </c>
      <c r="D2055" s="17" t="s">
        <v>10507</v>
      </c>
      <c r="E2055" s="17" t="s">
        <v>2174</v>
      </c>
      <c r="F2055" s="17" t="s">
        <v>17148</v>
      </c>
      <c r="G2055" s="18">
        <v>1</v>
      </c>
      <c r="H2055" s="18">
        <v>1</v>
      </c>
      <c r="I2055" s="19">
        <v>0</v>
      </c>
      <c r="J2055" s="20">
        <v>0</v>
      </c>
      <c r="K2055" s="21">
        <v>0</v>
      </c>
      <c r="L2055" s="22">
        <v>1</v>
      </c>
      <c r="M2055" s="61" t="s">
        <v>30790</v>
      </c>
      <c r="N2055" s="61"/>
      <c r="O2055" s="61"/>
      <c r="P2055" s="61"/>
      <c r="Q2055" s="61"/>
      <c r="R2055" s="61"/>
    </row>
    <row r="2056" spans="1:18" x14ac:dyDescent="0.3">
      <c r="A2056" s="17" t="s">
        <v>4165</v>
      </c>
      <c r="B2056" s="17" t="s">
        <v>17149</v>
      </c>
      <c r="C2056" s="17" t="s">
        <v>17150</v>
      </c>
      <c r="D2056" s="17" t="s">
        <v>10584</v>
      </c>
      <c r="E2056" s="17" t="s">
        <v>4167</v>
      </c>
      <c r="F2056" s="17" t="s">
        <v>17151</v>
      </c>
      <c r="G2056" s="18">
        <v>1</v>
      </c>
      <c r="H2056" s="18">
        <v>1</v>
      </c>
      <c r="I2056" s="19">
        <v>0</v>
      </c>
      <c r="J2056" s="20">
        <v>0</v>
      </c>
      <c r="K2056" s="21">
        <v>1</v>
      </c>
      <c r="L2056" s="22">
        <v>0</v>
      </c>
      <c r="M2056" s="61" t="s">
        <v>30790</v>
      </c>
      <c r="N2056" s="61"/>
      <c r="O2056" s="61"/>
      <c r="P2056" s="61"/>
      <c r="Q2056" s="61"/>
      <c r="R2056" s="61"/>
    </row>
    <row r="2057" spans="1:18" x14ac:dyDescent="0.3">
      <c r="A2057" s="17" t="s">
        <v>17152</v>
      </c>
      <c r="B2057" s="17" t="s">
        <v>17153</v>
      </c>
      <c r="C2057" s="17" t="s">
        <v>12840</v>
      </c>
      <c r="D2057" s="17" t="s">
        <v>10985</v>
      </c>
      <c r="E2057" s="17" t="s">
        <v>2281</v>
      </c>
      <c r="F2057" s="17" t="s">
        <v>17154</v>
      </c>
      <c r="G2057" s="18">
        <v>1</v>
      </c>
      <c r="H2057" s="18">
        <v>2</v>
      </c>
      <c r="I2057" s="19">
        <v>0</v>
      </c>
      <c r="J2057" s="20">
        <v>1</v>
      </c>
      <c r="K2057" s="21">
        <v>0</v>
      </c>
      <c r="L2057" s="22">
        <v>0</v>
      </c>
      <c r="M2057" s="61" t="s">
        <v>30791</v>
      </c>
      <c r="N2057" s="61"/>
      <c r="O2057" s="61"/>
      <c r="P2057" s="61"/>
      <c r="Q2057" s="61"/>
      <c r="R2057" s="61"/>
    </row>
    <row r="2058" spans="1:18" x14ac:dyDescent="0.3">
      <c r="A2058" s="17" t="s">
        <v>17155</v>
      </c>
      <c r="B2058" s="17" t="s">
        <v>17156</v>
      </c>
      <c r="C2058" s="17" t="s">
        <v>17157</v>
      </c>
      <c r="D2058" s="17" t="s">
        <v>10444</v>
      </c>
      <c r="E2058" s="17" t="s">
        <v>2044</v>
      </c>
      <c r="F2058" s="17" t="s">
        <v>17158</v>
      </c>
      <c r="G2058" s="18">
        <v>1</v>
      </c>
      <c r="H2058" s="18">
        <v>1</v>
      </c>
      <c r="I2058" s="19">
        <v>0</v>
      </c>
      <c r="J2058" s="20">
        <v>1</v>
      </c>
      <c r="K2058" s="21">
        <v>0</v>
      </c>
      <c r="L2058" s="22">
        <v>0</v>
      </c>
      <c r="M2058" s="61" t="s">
        <v>30791</v>
      </c>
      <c r="N2058" s="61"/>
      <c r="O2058" s="61"/>
      <c r="P2058" s="61"/>
      <c r="Q2058" s="61"/>
      <c r="R2058" s="61"/>
    </row>
    <row r="2059" spans="1:18" x14ac:dyDescent="0.3">
      <c r="A2059" s="17" t="s">
        <v>17159</v>
      </c>
      <c r="B2059" s="17" t="s">
        <v>11941</v>
      </c>
      <c r="C2059" s="17" t="s">
        <v>11438</v>
      </c>
      <c r="D2059" s="17" t="s">
        <v>11351</v>
      </c>
      <c r="E2059" s="17" t="s">
        <v>2157</v>
      </c>
      <c r="F2059" s="17" t="s">
        <v>17160</v>
      </c>
      <c r="G2059" s="18">
        <v>1</v>
      </c>
      <c r="H2059" s="18">
        <v>2</v>
      </c>
      <c r="I2059" s="19">
        <v>0</v>
      </c>
      <c r="J2059" s="20">
        <v>1</v>
      </c>
      <c r="K2059" s="21">
        <v>0</v>
      </c>
      <c r="L2059" s="22">
        <v>0</v>
      </c>
      <c r="M2059" s="61" t="s">
        <v>30789</v>
      </c>
      <c r="N2059" s="61"/>
      <c r="O2059" s="61"/>
      <c r="P2059" s="61"/>
      <c r="Q2059" s="61"/>
      <c r="R2059" s="61"/>
    </row>
    <row r="2060" spans="1:18" x14ac:dyDescent="0.3">
      <c r="A2060" s="17" t="s">
        <v>7716</v>
      </c>
      <c r="B2060" s="17" t="s">
        <v>17161</v>
      </c>
      <c r="C2060" s="17" t="s">
        <v>15581</v>
      </c>
      <c r="D2060" s="17" t="s">
        <v>10507</v>
      </c>
      <c r="E2060" s="17" t="s">
        <v>2725</v>
      </c>
      <c r="F2060" s="17" t="s">
        <v>17162</v>
      </c>
      <c r="G2060" s="18">
        <v>1</v>
      </c>
      <c r="H2060" s="18">
        <v>5</v>
      </c>
      <c r="I2060" s="19">
        <v>0</v>
      </c>
      <c r="J2060" s="20">
        <v>0</v>
      </c>
      <c r="K2060" s="21">
        <v>0</v>
      </c>
      <c r="L2060" s="22">
        <v>1</v>
      </c>
      <c r="M2060" s="61" t="s">
        <v>30790</v>
      </c>
      <c r="N2060" s="61"/>
      <c r="O2060" s="61"/>
      <c r="P2060" s="61"/>
      <c r="Q2060" s="61"/>
      <c r="R2060" s="61"/>
    </row>
    <row r="2061" spans="1:18" x14ac:dyDescent="0.3">
      <c r="A2061" s="17" t="s">
        <v>7271</v>
      </c>
      <c r="B2061" s="17" t="s">
        <v>17163</v>
      </c>
      <c r="C2061" s="17" t="s">
        <v>10485</v>
      </c>
      <c r="D2061" s="17" t="s">
        <v>10892</v>
      </c>
      <c r="E2061" s="17" t="s">
        <v>3833</v>
      </c>
      <c r="F2061" s="17" t="s">
        <v>17164</v>
      </c>
      <c r="G2061" s="18">
        <v>1</v>
      </c>
      <c r="H2061" s="18">
        <v>1</v>
      </c>
      <c r="I2061" s="19">
        <v>0</v>
      </c>
      <c r="J2061" s="20">
        <v>0</v>
      </c>
      <c r="K2061" s="21">
        <v>0</v>
      </c>
      <c r="L2061" s="22">
        <v>1</v>
      </c>
      <c r="M2061" s="61" t="s">
        <v>30790</v>
      </c>
      <c r="N2061" s="61"/>
      <c r="O2061" s="61"/>
      <c r="P2061" s="61"/>
      <c r="Q2061" s="61"/>
      <c r="R2061" s="61"/>
    </row>
    <row r="2062" spans="1:18" x14ac:dyDescent="0.3">
      <c r="A2062" s="17" t="s">
        <v>9404</v>
      </c>
      <c r="B2062" s="17" t="s">
        <v>17165</v>
      </c>
      <c r="C2062" s="17" t="s">
        <v>17166</v>
      </c>
      <c r="D2062" s="17" t="s">
        <v>17167</v>
      </c>
      <c r="E2062" s="17" t="s">
        <v>9406</v>
      </c>
      <c r="F2062" s="17" t="s">
        <v>17168</v>
      </c>
      <c r="G2062" s="18">
        <v>1</v>
      </c>
      <c r="H2062" s="18">
        <v>1</v>
      </c>
      <c r="I2062" s="19">
        <v>0</v>
      </c>
      <c r="J2062" s="20">
        <v>0</v>
      </c>
      <c r="K2062" s="21">
        <v>0</v>
      </c>
      <c r="L2062" s="22">
        <v>1</v>
      </c>
      <c r="M2062" s="61" t="s">
        <v>30790</v>
      </c>
      <c r="N2062" s="61"/>
      <c r="O2062" s="61"/>
      <c r="P2062" s="61"/>
      <c r="Q2062" s="61"/>
      <c r="R2062" s="61"/>
    </row>
    <row r="2063" spans="1:18" x14ac:dyDescent="0.3">
      <c r="A2063" s="17" t="s">
        <v>9725</v>
      </c>
      <c r="B2063" s="17" t="s">
        <v>17169</v>
      </c>
      <c r="C2063" s="17" t="s">
        <v>10485</v>
      </c>
      <c r="D2063" s="17" t="s">
        <v>10507</v>
      </c>
      <c r="E2063" s="17" t="s">
        <v>4069</v>
      </c>
      <c r="F2063" s="17" t="s">
        <v>17170</v>
      </c>
      <c r="G2063" s="18">
        <v>1</v>
      </c>
      <c r="H2063" s="18">
        <v>2</v>
      </c>
      <c r="I2063" s="19">
        <v>0</v>
      </c>
      <c r="J2063" s="20">
        <v>0</v>
      </c>
      <c r="K2063" s="21">
        <v>0</v>
      </c>
      <c r="L2063" s="22">
        <v>1</v>
      </c>
      <c r="M2063" s="61" t="s">
        <v>30790</v>
      </c>
      <c r="N2063" s="61"/>
      <c r="O2063" s="61"/>
      <c r="P2063" s="61"/>
      <c r="Q2063" s="61"/>
      <c r="R2063" s="61"/>
    </row>
    <row r="2064" spans="1:18" x14ac:dyDescent="0.3">
      <c r="A2064" s="17" t="s">
        <v>7469</v>
      </c>
      <c r="B2064" s="17" t="s">
        <v>17171</v>
      </c>
      <c r="C2064" s="17" t="s">
        <v>14145</v>
      </c>
      <c r="D2064" s="17" t="s">
        <v>10507</v>
      </c>
      <c r="E2064" s="17" t="s">
        <v>2556</v>
      </c>
      <c r="F2064" s="17" t="s">
        <v>17172</v>
      </c>
      <c r="G2064" s="18">
        <v>1</v>
      </c>
      <c r="H2064" s="18">
        <v>2</v>
      </c>
      <c r="I2064" s="19">
        <v>0</v>
      </c>
      <c r="J2064" s="20">
        <v>0</v>
      </c>
      <c r="K2064" s="21">
        <v>0</v>
      </c>
      <c r="L2064" s="22">
        <v>1</v>
      </c>
      <c r="M2064" s="61" t="s">
        <v>30790</v>
      </c>
      <c r="N2064" s="61"/>
      <c r="O2064" s="61"/>
      <c r="P2064" s="61"/>
      <c r="Q2064" s="61"/>
      <c r="R2064" s="61"/>
    </row>
    <row r="2065" spans="1:18" x14ac:dyDescent="0.3">
      <c r="A2065" s="17" t="s">
        <v>7653</v>
      </c>
      <c r="B2065" s="17" t="s">
        <v>17173</v>
      </c>
      <c r="C2065" s="17" t="s">
        <v>10485</v>
      </c>
      <c r="D2065" s="17" t="s">
        <v>12061</v>
      </c>
      <c r="E2065" s="17" t="s">
        <v>3647</v>
      </c>
      <c r="F2065" s="17" t="s">
        <v>17174</v>
      </c>
      <c r="G2065" s="18">
        <v>1</v>
      </c>
      <c r="H2065" s="18">
        <v>1</v>
      </c>
      <c r="I2065" s="19">
        <v>0</v>
      </c>
      <c r="J2065" s="20">
        <v>0</v>
      </c>
      <c r="K2065" s="21">
        <v>0</v>
      </c>
      <c r="L2065" s="22">
        <v>1</v>
      </c>
      <c r="M2065" s="61" t="s">
        <v>30790</v>
      </c>
      <c r="N2065" s="61"/>
      <c r="O2065" s="61"/>
      <c r="P2065" s="61"/>
      <c r="Q2065" s="61"/>
      <c r="R2065" s="61"/>
    </row>
    <row r="2066" spans="1:18" x14ac:dyDescent="0.3">
      <c r="A2066" s="17" t="s">
        <v>6177</v>
      </c>
      <c r="B2066" s="17" t="s">
        <v>17175</v>
      </c>
      <c r="C2066" s="17" t="s">
        <v>15619</v>
      </c>
      <c r="D2066" s="17" t="s">
        <v>10507</v>
      </c>
      <c r="E2066" s="17" t="s">
        <v>2415</v>
      </c>
      <c r="F2066" s="17" t="s">
        <v>17176</v>
      </c>
      <c r="G2066" s="18">
        <v>1</v>
      </c>
      <c r="H2066" s="18">
        <v>2</v>
      </c>
      <c r="I2066" s="19">
        <v>0</v>
      </c>
      <c r="J2066" s="20">
        <v>0</v>
      </c>
      <c r="K2066" s="21">
        <v>0</v>
      </c>
      <c r="L2066" s="22">
        <v>1</v>
      </c>
      <c r="M2066" s="61" t="s">
        <v>30790</v>
      </c>
      <c r="N2066" s="61"/>
      <c r="O2066" s="61"/>
      <c r="P2066" s="61"/>
      <c r="Q2066" s="61"/>
      <c r="R2066" s="61"/>
    </row>
    <row r="2067" spans="1:18" x14ac:dyDescent="0.3">
      <c r="A2067" s="17" t="s">
        <v>10110</v>
      </c>
      <c r="B2067" s="17" t="s">
        <v>17177</v>
      </c>
      <c r="C2067" s="17" t="s">
        <v>17178</v>
      </c>
      <c r="D2067" s="17" t="s">
        <v>12315</v>
      </c>
      <c r="E2067" s="17" t="s">
        <v>2725</v>
      </c>
      <c r="F2067" s="17" t="s">
        <v>17179</v>
      </c>
      <c r="G2067" s="18">
        <v>1</v>
      </c>
      <c r="H2067" s="18">
        <v>1</v>
      </c>
      <c r="I2067" s="19">
        <v>0</v>
      </c>
      <c r="J2067" s="20">
        <v>0</v>
      </c>
      <c r="K2067" s="21">
        <v>0</v>
      </c>
      <c r="L2067" s="22">
        <v>1</v>
      </c>
      <c r="M2067" s="61" t="s">
        <v>30790</v>
      </c>
      <c r="N2067" s="61"/>
      <c r="O2067" s="61"/>
      <c r="P2067" s="61"/>
      <c r="Q2067" s="61"/>
      <c r="R2067" s="61"/>
    </row>
    <row r="2068" spans="1:18" x14ac:dyDescent="0.3">
      <c r="A2068" s="17" t="s">
        <v>3932</v>
      </c>
      <c r="B2068" s="17" t="s">
        <v>17180</v>
      </c>
      <c r="C2068" s="17" t="s">
        <v>10485</v>
      </c>
      <c r="D2068" s="17" t="s">
        <v>10507</v>
      </c>
      <c r="E2068" s="17" t="s">
        <v>2391</v>
      </c>
      <c r="F2068" s="17" t="s">
        <v>17181</v>
      </c>
      <c r="G2068" s="18">
        <v>1</v>
      </c>
      <c r="H2068" s="18">
        <v>1</v>
      </c>
      <c r="I2068" s="19">
        <v>0</v>
      </c>
      <c r="J2068" s="20">
        <v>0</v>
      </c>
      <c r="K2068" s="21">
        <v>1</v>
      </c>
      <c r="L2068" s="22">
        <v>0</v>
      </c>
      <c r="M2068" s="61" t="s">
        <v>30790</v>
      </c>
      <c r="N2068" s="61"/>
      <c r="O2068" s="61"/>
      <c r="P2068" s="61"/>
      <c r="Q2068" s="61"/>
      <c r="R2068" s="61"/>
    </row>
    <row r="2069" spans="1:18" x14ac:dyDescent="0.3">
      <c r="A2069" s="17" t="s">
        <v>9271</v>
      </c>
      <c r="B2069" s="17" t="s">
        <v>17182</v>
      </c>
      <c r="C2069" s="17" t="s">
        <v>13397</v>
      </c>
      <c r="D2069" s="17" t="s">
        <v>17183</v>
      </c>
      <c r="E2069" s="17" t="s">
        <v>5756</v>
      </c>
      <c r="F2069" s="17" t="s">
        <v>17184</v>
      </c>
      <c r="G2069" s="18">
        <v>1</v>
      </c>
      <c r="H2069" s="18">
        <v>1</v>
      </c>
      <c r="I2069" s="19">
        <v>0</v>
      </c>
      <c r="J2069" s="20">
        <v>0</v>
      </c>
      <c r="K2069" s="21">
        <v>0</v>
      </c>
      <c r="L2069" s="22">
        <v>1</v>
      </c>
      <c r="M2069" s="61" t="s">
        <v>30790</v>
      </c>
      <c r="N2069" s="61"/>
      <c r="O2069" s="61"/>
      <c r="P2069" s="61"/>
      <c r="Q2069" s="61"/>
      <c r="R2069" s="61"/>
    </row>
    <row r="2070" spans="1:18" x14ac:dyDescent="0.3">
      <c r="A2070" s="17" t="s">
        <v>9472</v>
      </c>
      <c r="B2070" s="17" t="s">
        <v>17185</v>
      </c>
      <c r="C2070" s="17" t="s">
        <v>17186</v>
      </c>
      <c r="D2070" s="17" t="s">
        <v>12501</v>
      </c>
      <c r="E2070" s="17" t="s">
        <v>9474</v>
      </c>
      <c r="F2070" s="17" t="s">
        <v>17187</v>
      </c>
      <c r="G2070" s="18">
        <v>1</v>
      </c>
      <c r="H2070" s="18">
        <v>2</v>
      </c>
      <c r="I2070" s="19">
        <v>0</v>
      </c>
      <c r="J2070" s="20">
        <v>0</v>
      </c>
      <c r="K2070" s="21">
        <v>0</v>
      </c>
      <c r="L2070" s="22">
        <v>1</v>
      </c>
      <c r="M2070" s="61" t="s">
        <v>30790</v>
      </c>
      <c r="N2070" s="61"/>
      <c r="O2070" s="61"/>
      <c r="P2070" s="61"/>
      <c r="Q2070" s="61"/>
      <c r="R2070" s="61"/>
    </row>
    <row r="2071" spans="1:18" x14ac:dyDescent="0.3">
      <c r="A2071" s="17" t="s">
        <v>17188</v>
      </c>
      <c r="B2071" s="17" t="s">
        <v>17189</v>
      </c>
      <c r="C2071" s="17" t="s">
        <v>10485</v>
      </c>
      <c r="D2071" s="17" t="s">
        <v>14081</v>
      </c>
      <c r="E2071" s="17" t="s">
        <v>15360</v>
      </c>
      <c r="F2071" s="17" t="s">
        <v>17190</v>
      </c>
      <c r="G2071" s="18">
        <v>1</v>
      </c>
      <c r="H2071" s="18">
        <v>1</v>
      </c>
      <c r="I2071" s="19">
        <v>0</v>
      </c>
      <c r="J2071" s="20">
        <v>1</v>
      </c>
      <c r="K2071" s="21">
        <v>0</v>
      </c>
      <c r="L2071" s="22">
        <v>0</v>
      </c>
      <c r="M2071" s="61" t="s">
        <v>30789</v>
      </c>
      <c r="N2071" s="61"/>
      <c r="O2071" s="61"/>
      <c r="P2071" s="61"/>
      <c r="Q2071" s="61"/>
      <c r="R2071" s="61"/>
    </row>
    <row r="2072" spans="1:18" x14ac:dyDescent="0.3">
      <c r="A2072" s="17" t="s">
        <v>5274</v>
      </c>
      <c r="B2072" s="17" t="s">
        <v>5275</v>
      </c>
      <c r="C2072" s="17" t="s">
        <v>10678</v>
      </c>
      <c r="D2072" s="17" t="s">
        <v>17191</v>
      </c>
      <c r="E2072" s="17" t="s">
        <v>5276</v>
      </c>
      <c r="F2072" s="17" t="s">
        <v>17192</v>
      </c>
      <c r="G2072" s="18">
        <v>1</v>
      </c>
      <c r="H2072" s="18">
        <v>1</v>
      </c>
      <c r="I2072" s="19">
        <v>0</v>
      </c>
      <c r="J2072" s="20">
        <v>0</v>
      </c>
      <c r="K2072" s="21">
        <v>1</v>
      </c>
      <c r="L2072" s="22">
        <v>0</v>
      </c>
      <c r="M2072" s="61" t="s">
        <v>30790</v>
      </c>
      <c r="N2072" s="61"/>
      <c r="O2072" s="61"/>
      <c r="P2072" s="61"/>
      <c r="Q2072" s="61"/>
      <c r="R2072" s="61"/>
    </row>
    <row r="2073" spans="1:18" x14ac:dyDescent="0.3">
      <c r="A2073" s="17" t="s">
        <v>17193</v>
      </c>
      <c r="B2073" s="17" t="s">
        <v>12909</v>
      </c>
      <c r="C2073" s="17" t="s">
        <v>17194</v>
      </c>
      <c r="D2073" s="17" t="s">
        <v>10507</v>
      </c>
      <c r="E2073" s="17" t="s">
        <v>2450</v>
      </c>
      <c r="F2073" s="17" t="s">
        <v>17195</v>
      </c>
      <c r="G2073" s="18">
        <v>1</v>
      </c>
      <c r="H2073" s="18">
        <v>10</v>
      </c>
      <c r="I2073" s="19">
        <v>1</v>
      </c>
      <c r="J2073" s="20">
        <v>0</v>
      </c>
      <c r="K2073" s="21">
        <v>0</v>
      </c>
      <c r="L2073" s="22">
        <v>0</v>
      </c>
      <c r="M2073" s="61" t="s">
        <v>30789</v>
      </c>
      <c r="N2073" s="61"/>
      <c r="O2073" s="61"/>
      <c r="P2073" s="61"/>
      <c r="Q2073" s="61"/>
      <c r="R2073" s="61"/>
    </row>
    <row r="2074" spans="1:18" x14ac:dyDescent="0.3">
      <c r="A2074" s="17" t="s">
        <v>6439</v>
      </c>
      <c r="B2074" s="17" t="s">
        <v>17196</v>
      </c>
      <c r="C2074" s="17" t="s">
        <v>10485</v>
      </c>
      <c r="D2074" s="17" t="s">
        <v>11111</v>
      </c>
      <c r="E2074" s="17" t="s">
        <v>5372</v>
      </c>
      <c r="F2074" s="17" t="s">
        <v>17197</v>
      </c>
      <c r="G2074" s="18">
        <v>1</v>
      </c>
      <c r="H2074" s="18">
        <v>6</v>
      </c>
      <c r="I2074" s="19">
        <v>0</v>
      </c>
      <c r="J2074" s="20">
        <v>0</v>
      </c>
      <c r="K2074" s="21">
        <v>0</v>
      </c>
      <c r="L2074" s="22">
        <v>1</v>
      </c>
      <c r="M2074" s="61" t="s">
        <v>30786</v>
      </c>
      <c r="N2074" s="61"/>
      <c r="O2074" s="61"/>
      <c r="P2074" s="61"/>
      <c r="Q2074" s="61"/>
      <c r="R2074" s="61"/>
    </row>
    <row r="2075" spans="1:18" x14ac:dyDescent="0.3">
      <c r="A2075" s="17" t="s">
        <v>17198</v>
      </c>
      <c r="B2075" s="17" t="s">
        <v>15124</v>
      </c>
      <c r="C2075" s="17" t="s">
        <v>12998</v>
      </c>
      <c r="D2075" s="17" t="s">
        <v>10507</v>
      </c>
      <c r="E2075" s="17" t="s">
        <v>3990</v>
      </c>
      <c r="F2075" s="17" t="s">
        <v>17199</v>
      </c>
      <c r="G2075" s="18">
        <v>1</v>
      </c>
      <c r="H2075" s="18">
        <v>2</v>
      </c>
      <c r="I2075" s="19">
        <v>0</v>
      </c>
      <c r="J2075" s="20">
        <v>1</v>
      </c>
      <c r="K2075" s="21">
        <v>0</v>
      </c>
      <c r="L2075" s="22">
        <v>0</v>
      </c>
      <c r="M2075" s="61" t="s">
        <v>30789</v>
      </c>
      <c r="N2075" s="61"/>
      <c r="O2075" s="61"/>
      <c r="P2075" s="61"/>
      <c r="Q2075" s="61"/>
      <c r="R2075" s="61"/>
    </row>
    <row r="2076" spans="1:18" x14ac:dyDescent="0.3">
      <c r="A2076" s="17" t="s">
        <v>5198</v>
      </c>
      <c r="B2076" s="17" t="s">
        <v>17200</v>
      </c>
      <c r="C2076" s="17" t="s">
        <v>10485</v>
      </c>
      <c r="D2076" s="17" t="s">
        <v>10507</v>
      </c>
      <c r="E2076" s="17" t="s">
        <v>2324</v>
      </c>
      <c r="F2076" s="17" t="s">
        <v>17201</v>
      </c>
      <c r="G2076" s="18">
        <v>1</v>
      </c>
      <c r="H2076" s="18">
        <v>1</v>
      </c>
      <c r="I2076" s="19">
        <v>0</v>
      </c>
      <c r="J2076" s="20">
        <v>0</v>
      </c>
      <c r="K2076" s="21">
        <v>1</v>
      </c>
      <c r="L2076" s="22">
        <v>0</v>
      </c>
      <c r="M2076" s="61" t="s">
        <v>30790</v>
      </c>
      <c r="N2076" s="61"/>
      <c r="O2076" s="61"/>
      <c r="P2076" s="61"/>
      <c r="Q2076" s="61"/>
      <c r="R2076" s="61"/>
    </row>
    <row r="2077" spans="1:18" x14ac:dyDescent="0.3">
      <c r="A2077" s="17" t="s">
        <v>4222</v>
      </c>
      <c r="B2077" s="17" t="s">
        <v>17202</v>
      </c>
      <c r="C2077" s="17" t="s">
        <v>10485</v>
      </c>
      <c r="D2077" s="17" t="s">
        <v>11825</v>
      </c>
      <c r="E2077" s="17" t="s">
        <v>3969</v>
      </c>
      <c r="F2077" s="17" t="s">
        <v>17203</v>
      </c>
      <c r="G2077" s="18">
        <v>1</v>
      </c>
      <c r="H2077" s="18">
        <v>2</v>
      </c>
      <c r="I2077" s="19">
        <v>0</v>
      </c>
      <c r="J2077" s="20">
        <v>0</v>
      </c>
      <c r="K2077" s="21">
        <v>1</v>
      </c>
      <c r="L2077" s="22">
        <v>0</v>
      </c>
      <c r="M2077" s="61" t="s">
        <v>30790</v>
      </c>
      <c r="N2077" s="61"/>
      <c r="O2077" s="61"/>
      <c r="P2077" s="61"/>
      <c r="Q2077" s="61"/>
      <c r="R2077" s="61"/>
    </row>
    <row r="2078" spans="1:18" x14ac:dyDescent="0.3">
      <c r="A2078" s="17" t="s">
        <v>17204</v>
      </c>
      <c r="B2078" s="17" t="s">
        <v>17205</v>
      </c>
      <c r="C2078" s="17" t="s">
        <v>12761</v>
      </c>
      <c r="D2078" s="17" t="s">
        <v>10507</v>
      </c>
      <c r="E2078" s="17" t="s">
        <v>2114</v>
      </c>
      <c r="F2078" s="17" t="s">
        <v>17206</v>
      </c>
      <c r="G2078" s="18">
        <v>1</v>
      </c>
      <c r="H2078" s="18">
        <v>1</v>
      </c>
      <c r="I2078" s="19">
        <v>0</v>
      </c>
      <c r="J2078" s="20">
        <v>1</v>
      </c>
      <c r="K2078" s="21">
        <v>0</v>
      </c>
      <c r="L2078" s="22">
        <v>0</v>
      </c>
      <c r="M2078" s="61" t="s">
        <v>30791</v>
      </c>
      <c r="N2078" s="61"/>
      <c r="O2078" s="61"/>
      <c r="P2078" s="61"/>
      <c r="Q2078" s="61"/>
      <c r="R2078" s="61"/>
    </row>
    <row r="2079" spans="1:18" x14ac:dyDescent="0.3">
      <c r="A2079" s="17" t="s">
        <v>4540</v>
      </c>
      <c r="B2079" s="17" t="s">
        <v>17207</v>
      </c>
      <c r="C2079" s="17" t="s">
        <v>10485</v>
      </c>
      <c r="D2079" s="17" t="s">
        <v>13067</v>
      </c>
      <c r="E2079" s="17" t="s">
        <v>4542</v>
      </c>
      <c r="F2079" s="17" t="s">
        <v>17208</v>
      </c>
      <c r="G2079" s="18">
        <v>1</v>
      </c>
      <c r="H2079" s="18">
        <v>1</v>
      </c>
      <c r="I2079" s="19">
        <v>0</v>
      </c>
      <c r="J2079" s="20">
        <v>0</v>
      </c>
      <c r="K2079" s="21">
        <v>1</v>
      </c>
      <c r="L2079" s="22">
        <v>0</v>
      </c>
      <c r="M2079" s="61" t="s">
        <v>30790</v>
      </c>
      <c r="N2079" s="61"/>
      <c r="O2079" s="61"/>
      <c r="P2079" s="61"/>
      <c r="Q2079" s="61"/>
      <c r="R2079" s="61"/>
    </row>
    <row r="2080" spans="1:18" x14ac:dyDescent="0.3">
      <c r="A2080" s="17" t="s">
        <v>17209</v>
      </c>
      <c r="B2080" s="17" t="s">
        <v>17210</v>
      </c>
      <c r="C2080" s="17" t="s">
        <v>12156</v>
      </c>
      <c r="D2080" s="17" t="s">
        <v>10584</v>
      </c>
      <c r="E2080" s="17" t="s">
        <v>2269</v>
      </c>
      <c r="F2080" s="17" t="s">
        <v>17211</v>
      </c>
      <c r="G2080" s="18">
        <v>1</v>
      </c>
      <c r="H2080" s="18">
        <v>2</v>
      </c>
      <c r="I2080" s="19">
        <v>1</v>
      </c>
      <c r="J2080" s="20">
        <v>0</v>
      </c>
      <c r="K2080" s="21">
        <v>0</v>
      </c>
      <c r="L2080" s="22">
        <v>0</v>
      </c>
      <c r="M2080" s="61" t="s">
        <v>30789</v>
      </c>
      <c r="N2080" s="61"/>
      <c r="O2080" s="61"/>
      <c r="P2080" s="61"/>
      <c r="Q2080" s="61"/>
      <c r="R2080" s="61"/>
    </row>
    <row r="2081" spans="1:18" x14ac:dyDescent="0.3">
      <c r="A2081" s="17" t="s">
        <v>7385</v>
      </c>
      <c r="B2081" s="17" t="s">
        <v>17212</v>
      </c>
      <c r="C2081" s="17" t="s">
        <v>10485</v>
      </c>
      <c r="D2081" s="17" t="s">
        <v>10507</v>
      </c>
      <c r="E2081" s="17" t="s">
        <v>2085</v>
      </c>
      <c r="F2081" s="17" t="s">
        <v>17213</v>
      </c>
      <c r="G2081" s="18">
        <v>1</v>
      </c>
      <c r="H2081" s="18">
        <v>4</v>
      </c>
      <c r="I2081" s="19">
        <v>0</v>
      </c>
      <c r="J2081" s="20">
        <v>0</v>
      </c>
      <c r="K2081" s="21">
        <v>0</v>
      </c>
      <c r="L2081" s="22">
        <v>1</v>
      </c>
      <c r="M2081" s="61" t="s">
        <v>30790</v>
      </c>
      <c r="N2081" s="61"/>
      <c r="O2081" s="61"/>
      <c r="P2081" s="61"/>
      <c r="Q2081" s="61"/>
      <c r="R2081" s="61"/>
    </row>
    <row r="2082" spans="1:18" x14ac:dyDescent="0.3">
      <c r="A2082" s="17" t="s">
        <v>5904</v>
      </c>
      <c r="B2082" s="17" t="s">
        <v>17214</v>
      </c>
      <c r="C2082" s="17" t="s">
        <v>17215</v>
      </c>
      <c r="D2082" s="17" t="s">
        <v>14081</v>
      </c>
      <c r="E2082" s="17" t="s">
        <v>2641</v>
      </c>
      <c r="F2082" s="17" t="s">
        <v>17216</v>
      </c>
      <c r="G2082" s="18">
        <v>1</v>
      </c>
      <c r="H2082" s="18">
        <v>1</v>
      </c>
      <c r="I2082" s="19">
        <v>0</v>
      </c>
      <c r="J2082" s="20">
        <v>0</v>
      </c>
      <c r="K2082" s="21">
        <v>0</v>
      </c>
      <c r="L2082" s="22">
        <v>1</v>
      </c>
      <c r="M2082" s="61" t="s">
        <v>30790</v>
      </c>
      <c r="N2082" s="61"/>
      <c r="O2082" s="61"/>
      <c r="P2082" s="61"/>
      <c r="Q2082" s="61"/>
      <c r="R2082" s="61"/>
    </row>
    <row r="2083" spans="1:18" x14ac:dyDescent="0.3">
      <c r="A2083" s="17" t="s">
        <v>8510</v>
      </c>
      <c r="B2083" s="17" t="s">
        <v>8511</v>
      </c>
      <c r="C2083" s="17" t="s">
        <v>17217</v>
      </c>
      <c r="D2083" s="17" t="s">
        <v>10507</v>
      </c>
      <c r="E2083" s="17" t="s">
        <v>5867</v>
      </c>
      <c r="F2083" s="17" t="s">
        <v>17218</v>
      </c>
      <c r="G2083" s="18">
        <v>1</v>
      </c>
      <c r="H2083" s="18">
        <v>1</v>
      </c>
      <c r="I2083" s="19">
        <v>0</v>
      </c>
      <c r="J2083" s="20">
        <v>0</v>
      </c>
      <c r="K2083" s="21">
        <v>0</v>
      </c>
      <c r="L2083" s="22">
        <v>1</v>
      </c>
      <c r="M2083" s="61" t="s">
        <v>30790</v>
      </c>
      <c r="N2083" s="61"/>
      <c r="O2083" s="61"/>
      <c r="P2083" s="61"/>
      <c r="Q2083" s="61"/>
      <c r="R2083" s="61"/>
    </row>
    <row r="2084" spans="1:18" x14ac:dyDescent="0.3">
      <c r="A2084" s="17" t="s">
        <v>6058</v>
      </c>
      <c r="B2084" s="17" t="s">
        <v>17219</v>
      </c>
      <c r="C2084" s="17" t="s">
        <v>10485</v>
      </c>
      <c r="D2084" s="17" t="s">
        <v>10507</v>
      </c>
      <c r="E2084" s="17" t="s">
        <v>2415</v>
      </c>
      <c r="F2084" s="17" t="s">
        <v>17220</v>
      </c>
      <c r="G2084" s="18">
        <v>1</v>
      </c>
      <c r="H2084" s="18">
        <v>1</v>
      </c>
      <c r="I2084" s="19">
        <v>0</v>
      </c>
      <c r="J2084" s="20">
        <v>0</v>
      </c>
      <c r="K2084" s="21">
        <v>0</v>
      </c>
      <c r="L2084" s="22">
        <v>1</v>
      </c>
      <c r="M2084" s="61" t="s">
        <v>30790</v>
      </c>
      <c r="N2084" s="61"/>
      <c r="O2084" s="61"/>
      <c r="P2084" s="61"/>
      <c r="Q2084" s="61"/>
      <c r="R2084" s="61"/>
    </row>
    <row r="2085" spans="1:18" x14ac:dyDescent="0.3">
      <c r="A2085" s="17" t="s">
        <v>4601</v>
      </c>
      <c r="B2085" s="17" t="s">
        <v>17221</v>
      </c>
      <c r="C2085" s="17" t="s">
        <v>17222</v>
      </c>
      <c r="D2085" s="17" t="s">
        <v>13157</v>
      </c>
      <c r="E2085" s="17" t="s">
        <v>2080</v>
      </c>
      <c r="F2085" s="17" t="s">
        <v>17223</v>
      </c>
      <c r="G2085" s="18">
        <v>1</v>
      </c>
      <c r="H2085" s="18">
        <v>1</v>
      </c>
      <c r="I2085" s="19">
        <v>0</v>
      </c>
      <c r="J2085" s="20">
        <v>0</v>
      </c>
      <c r="K2085" s="21">
        <v>1</v>
      </c>
      <c r="L2085" s="22">
        <v>0</v>
      </c>
      <c r="M2085" s="61" t="s">
        <v>30790</v>
      </c>
      <c r="N2085" s="61"/>
      <c r="O2085" s="61"/>
      <c r="P2085" s="61"/>
      <c r="Q2085" s="61"/>
      <c r="R2085" s="61"/>
    </row>
    <row r="2086" spans="1:18" x14ac:dyDescent="0.3">
      <c r="A2086" s="17" t="s">
        <v>9923</v>
      </c>
      <c r="B2086" s="17" t="s">
        <v>17224</v>
      </c>
      <c r="C2086" s="17" t="s">
        <v>11444</v>
      </c>
      <c r="D2086" s="17" t="s">
        <v>15255</v>
      </c>
      <c r="E2086" s="17" t="s">
        <v>9925</v>
      </c>
      <c r="F2086" s="17" t="s">
        <v>17225</v>
      </c>
      <c r="G2086" s="18">
        <v>1</v>
      </c>
      <c r="H2086" s="18">
        <v>1</v>
      </c>
      <c r="I2086" s="19">
        <v>0</v>
      </c>
      <c r="J2086" s="20">
        <v>0</v>
      </c>
      <c r="K2086" s="21">
        <v>0</v>
      </c>
      <c r="L2086" s="22">
        <v>1</v>
      </c>
      <c r="M2086" s="61" t="s">
        <v>30790</v>
      </c>
      <c r="N2086" s="61"/>
      <c r="O2086" s="61"/>
      <c r="P2086" s="61"/>
      <c r="Q2086" s="61"/>
      <c r="R2086" s="61"/>
    </row>
    <row r="2087" spans="1:18" x14ac:dyDescent="0.3">
      <c r="A2087" s="17" t="s">
        <v>9566</v>
      </c>
      <c r="B2087" s="17" t="s">
        <v>9567</v>
      </c>
      <c r="C2087" s="17" t="s">
        <v>10485</v>
      </c>
      <c r="D2087" s="17" t="s">
        <v>10507</v>
      </c>
      <c r="E2087" s="17" t="s">
        <v>7723</v>
      </c>
      <c r="F2087" s="17" t="s">
        <v>17226</v>
      </c>
      <c r="G2087" s="18">
        <v>1</v>
      </c>
      <c r="H2087" s="18">
        <v>1</v>
      </c>
      <c r="I2087" s="19">
        <v>0</v>
      </c>
      <c r="J2087" s="20">
        <v>0</v>
      </c>
      <c r="K2087" s="21">
        <v>0</v>
      </c>
      <c r="L2087" s="22">
        <v>1</v>
      </c>
      <c r="M2087" s="61" t="s">
        <v>30790</v>
      </c>
      <c r="N2087" s="61"/>
      <c r="O2087" s="61"/>
      <c r="P2087" s="61"/>
      <c r="Q2087" s="61"/>
      <c r="R2087" s="61"/>
    </row>
    <row r="2088" spans="1:18" x14ac:dyDescent="0.3">
      <c r="A2088" s="17" t="s">
        <v>17227</v>
      </c>
      <c r="B2088" s="17" t="s">
        <v>11872</v>
      </c>
      <c r="C2088" s="17" t="s">
        <v>11873</v>
      </c>
      <c r="D2088" s="17" t="s">
        <v>10507</v>
      </c>
      <c r="E2088" s="17" t="s">
        <v>5826</v>
      </c>
      <c r="F2088" s="17" t="s">
        <v>17228</v>
      </c>
      <c r="G2088" s="18">
        <v>1</v>
      </c>
      <c r="H2088" s="18">
        <v>1</v>
      </c>
      <c r="I2088" s="19">
        <v>0</v>
      </c>
      <c r="J2088" s="20">
        <v>1</v>
      </c>
      <c r="K2088" s="21">
        <v>0</v>
      </c>
      <c r="L2088" s="22">
        <v>0</v>
      </c>
      <c r="M2088" s="61" t="s">
        <v>30791</v>
      </c>
      <c r="N2088" s="61"/>
      <c r="O2088" s="61"/>
      <c r="P2088" s="61"/>
      <c r="Q2088" s="61"/>
      <c r="R2088" s="61"/>
    </row>
    <row r="2089" spans="1:18" x14ac:dyDescent="0.3">
      <c r="A2089" s="17" t="s">
        <v>10067</v>
      </c>
      <c r="B2089" s="17" t="s">
        <v>17229</v>
      </c>
      <c r="C2089" s="17" t="s">
        <v>10485</v>
      </c>
      <c r="D2089" s="17" t="s">
        <v>10507</v>
      </c>
      <c r="E2089" s="17" t="s">
        <v>3467</v>
      </c>
      <c r="F2089" s="17" t="s">
        <v>17230</v>
      </c>
      <c r="G2089" s="18">
        <v>1</v>
      </c>
      <c r="H2089" s="18">
        <v>1</v>
      </c>
      <c r="I2089" s="19">
        <v>0</v>
      </c>
      <c r="J2089" s="20">
        <v>0</v>
      </c>
      <c r="K2089" s="21">
        <v>0</v>
      </c>
      <c r="L2089" s="22">
        <v>1</v>
      </c>
      <c r="M2089" s="61" t="s">
        <v>30790</v>
      </c>
      <c r="N2089" s="61"/>
      <c r="O2089" s="61"/>
      <c r="P2089" s="61"/>
      <c r="Q2089" s="61"/>
      <c r="R2089" s="61"/>
    </row>
    <row r="2090" spans="1:18" x14ac:dyDescent="0.3">
      <c r="A2090" s="17" t="s">
        <v>17231</v>
      </c>
      <c r="B2090" s="17" t="s">
        <v>17232</v>
      </c>
      <c r="C2090" s="17" t="s">
        <v>15395</v>
      </c>
      <c r="D2090" s="17" t="s">
        <v>10507</v>
      </c>
      <c r="E2090" s="17" t="s">
        <v>3833</v>
      </c>
      <c r="F2090" s="17" t="s">
        <v>17233</v>
      </c>
      <c r="G2090" s="18">
        <v>1</v>
      </c>
      <c r="H2090" s="18">
        <v>2</v>
      </c>
      <c r="I2090" s="19">
        <v>0</v>
      </c>
      <c r="J2090" s="20">
        <v>1</v>
      </c>
      <c r="K2090" s="21">
        <v>0</v>
      </c>
      <c r="L2090" s="22">
        <v>0</v>
      </c>
      <c r="M2090" s="61" t="s">
        <v>30791</v>
      </c>
      <c r="N2090" s="61"/>
      <c r="O2090" s="61"/>
      <c r="P2090" s="61"/>
      <c r="Q2090" s="61"/>
      <c r="R2090" s="61"/>
    </row>
    <row r="2091" spans="1:18" x14ac:dyDescent="0.3">
      <c r="A2091" s="17" t="s">
        <v>17234</v>
      </c>
      <c r="B2091" s="17" t="s">
        <v>16041</v>
      </c>
      <c r="C2091" s="17" t="s">
        <v>13942</v>
      </c>
      <c r="D2091" s="17" t="s">
        <v>10507</v>
      </c>
      <c r="E2091" s="17" t="s">
        <v>2501</v>
      </c>
      <c r="F2091" s="17" t="s">
        <v>17235</v>
      </c>
      <c r="G2091" s="18">
        <v>1</v>
      </c>
      <c r="H2091" s="18">
        <v>2</v>
      </c>
      <c r="I2091" s="19">
        <v>0</v>
      </c>
      <c r="J2091" s="20">
        <v>1</v>
      </c>
      <c r="K2091" s="21">
        <v>0</v>
      </c>
      <c r="L2091" s="22">
        <v>0</v>
      </c>
      <c r="M2091" s="61" t="s">
        <v>30789</v>
      </c>
      <c r="N2091" s="61"/>
      <c r="O2091" s="61"/>
      <c r="P2091" s="61"/>
      <c r="Q2091" s="61"/>
      <c r="R2091" s="61"/>
    </row>
    <row r="2092" spans="1:18" x14ac:dyDescent="0.3">
      <c r="A2092" s="17" t="s">
        <v>8938</v>
      </c>
      <c r="B2092" s="17" t="s">
        <v>17236</v>
      </c>
      <c r="C2092" s="17" t="s">
        <v>12572</v>
      </c>
      <c r="D2092" s="17" t="s">
        <v>10507</v>
      </c>
      <c r="E2092" s="17" t="s">
        <v>2085</v>
      </c>
      <c r="F2092" s="17" t="s">
        <v>17237</v>
      </c>
      <c r="G2092" s="18">
        <v>1</v>
      </c>
      <c r="H2092" s="18">
        <v>1</v>
      </c>
      <c r="I2092" s="19">
        <v>0</v>
      </c>
      <c r="J2092" s="20">
        <v>0</v>
      </c>
      <c r="K2092" s="21">
        <v>0</v>
      </c>
      <c r="L2092" s="22">
        <v>1</v>
      </c>
      <c r="M2092" s="61" t="s">
        <v>30790</v>
      </c>
      <c r="N2092" s="61"/>
      <c r="O2092" s="61"/>
      <c r="P2092" s="61"/>
      <c r="Q2092" s="61"/>
      <c r="R2092" s="61"/>
    </row>
    <row r="2093" spans="1:18" x14ac:dyDescent="0.3">
      <c r="A2093" s="17" t="s">
        <v>17238</v>
      </c>
      <c r="B2093" s="17" t="s">
        <v>17239</v>
      </c>
      <c r="C2093" s="17" t="s">
        <v>10485</v>
      </c>
      <c r="D2093" s="17" t="s">
        <v>17240</v>
      </c>
      <c r="E2093" s="17" t="s">
        <v>17241</v>
      </c>
      <c r="F2093" s="17" t="s">
        <v>17242</v>
      </c>
      <c r="G2093" s="18">
        <v>1</v>
      </c>
      <c r="H2093" s="18">
        <v>1</v>
      </c>
      <c r="I2093" s="19">
        <v>1</v>
      </c>
      <c r="J2093" s="20">
        <v>0</v>
      </c>
      <c r="K2093" s="21">
        <v>0</v>
      </c>
      <c r="L2093" s="22">
        <v>0</v>
      </c>
      <c r="M2093" s="61" t="s">
        <v>30789</v>
      </c>
      <c r="N2093" s="61"/>
      <c r="O2093" s="61"/>
      <c r="P2093" s="61"/>
      <c r="Q2093" s="61"/>
      <c r="R2093" s="61"/>
    </row>
    <row r="2094" spans="1:18" x14ac:dyDescent="0.3">
      <c r="A2094" s="17" t="s">
        <v>4067</v>
      </c>
      <c r="B2094" s="17" t="s">
        <v>17243</v>
      </c>
      <c r="C2094" s="17" t="s">
        <v>10485</v>
      </c>
      <c r="D2094" s="17" t="s">
        <v>10507</v>
      </c>
      <c r="E2094" s="17" t="s">
        <v>4069</v>
      </c>
      <c r="F2094" s="17" t="s">
        <v>17244</v>
      </c>
      <c r="G2094" s="18">
        <v>1</v>
      </c>
      <c r="H2094" s="18">
        <v>2</v>
      </c>
      <c r="I2094" s="19">
        <v>0</v>
      </c>
      <c r="J2094" s="20">
        <v>0</v>
      </c>
      <c r="K2094" s="21">
        <v>1</v>
      </c>
      <c r="L2094" s="22">
        <v>0</v>
      </c>
      <c r="M2094" s="61" t="s">
        <v>30790</v>
      </c>
      <c r="N2094" s="61"/>
      <c r="O2094" s="61"/>
      <c r="P2094" s="61"/>
      <c r="Q2094" s="61"/>
      <c r="R2094" s="61"/>
    </row>
    <row r="2095" spans="1:18" x14ac:dyDescent="0.3">
      <c r="A2095" s="17" t="s">
        <v>17245</v>
      </c>
      <c r="B2095" s="17" t="s">
        <v>17246</v>
      </c>
      <c r="C2095" s="17" t="s">
        <v>17247</v>
      </c>
      <c r="D2095" s="17" t="s">
        <v>12823</v>
      </c>
      <c r="E2095" s="17" t="s">
        <v>13528</v>
      </c>
      <c r="F2095" s="17" t="s">
        <v>17248</v>
      </c>
      <c r="G2095" s="18">
        <v>1</v>
      </c>
      <c r="H2095" s="18">
        <v>3</v>
      </c>
      <c r="I2095" s="19">
        <v>0</v>
      </c>
      <c r="J2095" s="20">
        <v>1</v>
      </c>
      <c r="K2095" s="21">
        <v>0</v>
      </c>
      <c r="L2095" s="22">
        <v>0</v>
      </c>
      <c r="M2095" s="61" t="s">
        <v>30791</v>
      </c>
      <c r="N2095" s="61"/>
      <c r="O2095" s="61"/>
      <c r="P2095" s="61"/>
      <c r="Q2095" s="61"/>
      <c r="R2095" s="61"/>
    </row>
    <row r="2096" spans="1:18" x14ac:dyDescent="0.3">
      <c r="A2096" s="17" t="s">
        <v>17249</v>
      </c>
      <c r="B2096" s="17" t="s">
        <v>17250</v>
      </c>
      <c r="C2096" s="17" t="s">
        <v>17251</v>
      </c>
      <c r="D2096" s="17" t="s">
        <v>17252</v>
      </c>
      <c r="E2096" s="17" t="s">
        <v>12007</v>
      </c>
      <c r="F2096" s="17" t="s">
        <v>17253</v>
      </c>
      <c r="G2096" s="18">
        <v>1</v>
      </c>
      <c r="H2096" s="18">
        <v>1</v>
      </c>
      <c r="I2096" s="19">
        <v>0</v>
      </c>
      <c r="J2096" s="20">
        <v>1</v>
      </c>
      <c r="K2096" s="21">
        <v>0</v>
      </c>
      <c r="L2096" s="22">
        <v>0</v>
      </c>
      <c r="M2096" s="61" t="s">
        <v>30787</v>
      </c>
      <c r="N2096" s="61"/>
      <c r="O2096" s="61"/>
      <c r="P2096" s="61"/>
      <c r="Q2096" s="61"/>
      <c r="R2096" s="61"/>
    </row>
    <row r="2097" spans="1:18" x14ac:dyDescent="0.3">
      <c r="A2097" s="17" t="s">
        <v>17254</v>
      </c>
      <c r="B2097" s="17" t="s">
        <v>16166</v>
      </c>
      <c r="C2097" s="17" t="s">
        <v>17150</v>
      </c>
      <c r="D2097" s="17" t="s">
        <v>10451</v>
      </c>
      <c r="E2097" s="17" t="s">
        <v>2157</v>
      </c>
      <c r="F2097" s="17" t="s">
        <v>17255</v>
      </c>
      <c r="G2097" s="18">
        <v>1</v>
      </c>
      <c r="H2097" s="18">
        <v>2</v>
      </c>
      <c r="I2097" s="19">
        <v>0</v>
      </c>
      <c r="J2097" s="20">
        <v>1</v>
      </c>
      <c r="K2097" s="21">
        <v>0</v>
      </c>
      <c r="L2097" s="22">
        <v>0</v>
      </c>
      <c r="M2097" s="61" t="s">
        <v>30791</v>
      </c>
      <c r="N2097" s="61"/>
      <c r="O2097" s="61"/>
      <c r="P2097" s="61"/>
      <c r="Q2097" s="61"/>
      <c r="R2097" s="61"/>
    </row>
    <row r="2098" spans="1:18" x14ac:dyDescent="0.3">
      <c r="A2098" s="17" t="s">
        <v>4314</v>
      </c>
      <c r="B2098" s="17" t="s">
        <v>17256</v>
      </c>
      <c r="C2098" s="17" t="s">
        <v>11750</v>
      </c>
      <c r="D2098" s="17" t="s">
        <v>10507</v>
      </c>
      <c r="E2098" s="17" t="s">
        <v>2114</v>
      </c>
      <c r="F2098" s="17" t="s">
        <v>17257</v>
      </c>
      <c r="G2098" s="18">
        <v>1</v>
      </c>
      <c r="H2098" s="18">
        <v>3</v>
      </c>
      <c r="I2098" s="19">
        <v>0</v>
      </c>
      <c r="J2098" s="20">
        <v>0</v>
      </c>
      <c r="K2098" s="21">
        <v>1</v>
      </c>
      <c r="L2098" s="22">
        <v>0</v>
      </c>
      <c r="M2098" s="61" t="s">
        <v>30790</v>
      </c>
      <c r="N2098" s="61"/>
      <c r="O2098" s="61"/>
      <c r="P2098" s="61"/>
      <c r="Q2098" s="61"/>
      <c r="R2098" s="61"/>
    </row>
    <row r="2099" spans="1:18" x14ac:dyDescent="0.3">
      <c r="A2099" s="17" t="s">
        <v>7604</v>
      </c>
      <c r="B2099" s="17" t="s">
        <v>17258</v>
      </c>
      <c r="C2099" s="17" t="s">
        <v>11647</v>
      </c>
      <c r="D2099" s="17" t="s">
        <v>17259</v>
      </c>
      <c r="E2099" s="17" t="s">
        <v>7606</v>
      </c>
      <c r="F2099" s="17" t="s">
        <v>17260</v>
      </c>
      <c r="G2099" s="18">
        <v>1</v>
      </c>
      <c r="H2099" s="18">
        <v>1</v>
      </c>
      <c r="I2099" s="19">
        <v>0</v>
      </c>
      <c r="J2099" s="20">
        <v>0</v>
      </c>
      <c r="K2099" s="21">
        <v>0</v>
      </c>
      <c r="L2099" s="22">
        <v>1</v>
      </c>
      <c r="M2099" s="61" t="s">
        <v>30790</v>
      </c>
      <c r="N2099" s="61"/>
      <c r="O2099" s="61"/>
      <c r="P2099" s="61"/>
      <c r="Q2099" s="61"/>
      <c r="R2099" s="61"/>
    </row>
    <row r="2100" spans="1:18" x14ac:dyDescent="0.3">
      <c r="A2100" s="17" t="s">
        <v>10430</v>
      </c>
      <c r="B2100" s="17" t="s">
        <v>17261</v>
      </c>
      <c r="C2100" s="17" t="s">
        <v>10485</v>
      </c>
      <c r="D2100" s="17" t="s">
        <v>11148</v>
      </c>
      <c r="E2100" s="17" t="s">
        <v>5372</v>
      </c>
      <c r="F2100" s="17" t="s">
        <v>17262</v>
      </c>
      <c r="G2100" s="18">
        <v>1</v>
      </c>
      <c r="H2100" s="18">
        <v>1</v>
      </c>
      <c r="I2100" s="19">
        <v>0</v>
      </c>
      <c r="J2100" s="20">
        <v>0</v>
      </c>
      <c r="K2100" s="21">
        <v>0</v>
      </c>
      <c r="L2100" s="22">
        <v>1</v>
      </c>
      <c r="M2100" s="61" t="s">
        <v>30787</v>
      </c>
      <c r="N2100" s="61"/>
      <c r="O2100" s="61"/>
      <c r="P2100" s="61"/>
      <c r="Q2100" s="61"/>
      <c r="R2100" s="61"/>
    </row>
    <row r="2101" spans="1:18" x14ac:dyDescent="0.3">
      <c r="A2101" s="17" t="s">
        <v>17263</v>
      </c>
      <c r="B2101" s="17" t="s">
        <v>17264</v>
      </c>
      <c r="C2101" s="17" t="s">
        <v>17265</v>
      </c>
      <c r="D2101" s="17" t="s">
        <v>10507</v>
      </c>
      <c r="E2101" s="17" t="s">
        <v>3047</v>
      </c>
      <c r="F2101" s="17" t="s">
        <v>17266</v>
      </c>
      <c r="G2101" s="18">
        <v>1</v>
      </c>
      <c r="H2101" s="18">
        <v>5</v>
      </c>
      <c r="I2101" s="19">
        <v>0</v>
      </c>
      <c r="J2101" s="20">
        <v>1</v>
      </c>
      <c r="K2101" s="21">
        <v>0</v>
      </c>
      <c r="L2101" s="22">
        <v>0</v>
      </c>
      <c r="M2101" s="61" t="s">
        <v>30791</v>
      </c>
      <c r="N2101" s="61"/>
      <c r="O2101" s="61"/>
      <c r="P2101" s="61"/>
      <c r="Q2101" s="61"/>
      <c r="R2101" s="61"/>
    </row>
    <row r="2102" spans="1:18" x14ac:dyDescent="0.3">
      <c r="A2102" s="17" t="s">
        <v>9498</v>
      </c>
      <c r="B2102" s="17" t="s">
        <v>17267</v>
      </c>
      <c r="C2102" s="17" t="s">
        <v>10976</v>
      </c>
      <c r="D2102" s="17" t="s">
        <v>10507</v>
      </c>
      <c r="E2102" s="17" t="s">
        <v>5581</v>
      </c>
      <c r="F2102" s="17" t="s">
        <v>17268</v>
      </c>
      <c r="G2102" s="18">
        <v>1</v>
      </c>
      <c r="H2102" s="18">
        <v>2</v>
      </c>
      <c r="I2102" s="19">
        <v>0</v>
      </c>
      <c r="J2102" s="20">
        <v>0</v>
      </c>
      <c r="K2102" s="21">
        <v>0</v>
      </c>
      <c r="L2102" s="22">
        <v>1</v>
      </c>
      <c r="M2102" s="61" t="s">
        <v>30790</v>
      </c>
      <c r="N2102" s="61"/>
      <c r="O2102" s="61"/>
      <c r="P2102" s="61"/>
      <c r="Q2102" s="61"/>
      <c r="R2102" s="61"/>
    </row>
    <row r="2103" spans="1:18" x14ac:dyDescent="0.3">
      <c r="A2103" s="17" t="s">
        <v>17269</v>
      </c>
      <c r="B2103" s="17" t="s">
        <v>17270</v>
      </c>
      <c r="C2103" s="17" t="s">
        <v>10485</v>
      </c>
      <c r="D2103" s="17" t="s">
        <v>11811</v>
      </c>
      <c r="E2103" s="17" t="s">
        <v>2450</v>
      </c>
      <c r="F2103" s="17" t="s">
        <v>17271</v>
      </c>
      <c r="G2103" s="18">
        <v>1</v>
      </c>
      <c r="H2103" s="18">
        <v>1</v>
      </c>
      <c r="I2103" s="19">
        <v>0</v>
      </c>
      <c r="J2103" s="20">
        <v>1</v>
      </c>
      <c r="K2103" s="21">
        <v>0</v>
      </c>
      <c r="L2103" s="22">
        <v>0</v>
      </c>
      <c r="M2103" s="61" t="s">
        <v>30791</v>
      </c>
      <c r="N2103" s="61"/>
      <c r="O2103" s="61"/>
      <c r="P2103" s="61"/>
      <c r="Q2103" s="61"/>
      <c r="R2103" s="61"/>
    </row>
    <row r="2104" spans="1:18" x14ac:dyDescent="0.3">
      <c r="A2104" s="17" t="s">
        <v>17272</v>
      </c>
      <c r="B2104" s="17" t="s">
        <v>17273</v>
      </c>
      <c r="C2104" s="17" t="s">
        <v>15720</v>
      </c>
      <c r="D2104" s="17" t="s">
        <v>11135</v>
      </c>
      <c r="E2104" s="17" t="s">
        <v>2039</v>
      </c>
      <c r="F2104" s="17" t="s">
        <v>17274</v>
      </c>
      <c r="G2104" s="18">
        <v>1</v>
      </c>
      <c r="H2104" s="18">
        <v>2</v>
      </c>
      <c r="I2104" s="19">
        <v>0</v>
      </c>
      <c r="J2104" s="20">
        <v>1</v>
      </c>
      <c r="K2104" s="21">
        <v>0</v>
      </c>
      <c r="L2104" s="22">
        <v>0</v>
      </c>
      <c r="M2104" s="61" t="s">
        <v>30791</v>
      </c>
      <c r="N2104" s="61"/>
      <c r="O2104" s="61"/>
      <c r="P2104" s="61"/>
      <c r="Q2104" s="61"/>
      <c r="R2104" s="61"/>
    </row>
    <row r="2105" spans="1:18" x14ac:dyDescent="0.3">
      <c r="A2105" s="17" t="s">
        <v>9293</v>
      </c>
      <c r="B2105" s="17" t="s">
        <v>17275</v>
      </c>
      <c r="C2105" s="17" t="s">
        <v>17276</v>
      </c>
      <c r="D2105" s="17" t="s">
        <v>10507</v>
      </c>
      <c r="E2105" s="17" t="s">
        <v>2114</v>
      </c>
      <c r="F2105" s="17" t="s">
        <v>17277</v>
      </c>
      <c r="G2105" s="18">
        <v>1</v>
      </c>
      <c r="H2105" s="18">
        <v>1</v>
      </c>
      <c r="I2105" s="19">
        <v>0</v>
      </c>
      <c r="J2105" s="20">
        <v>0</v>
      </c>
      <c r="K2105" s="21">
        <v>0</v>
      </c>
      <c r="L2105" s="22">
        <v>1</v>
      </c>
      <c r="M2105" s="61" t="s">
        <v>30790</v>
      </c>
      <c r="N2105" s="61"/>
      <c r="O2105" s="61"/>
      <c r="P2105" s="61"/>
      <c r="Q2105" s="61"/>
      <c r="R2105" s="61"/>
    </row>
    <row r="2106" spans="1:18" x14ac:dyDescent="0.3">
      <c r="A2106" s="17" t="s">
        <v>17278</v>
      </c>
      <c r="B2106" s="17" t="s">
        <v>17279</v>
      </c>
      <c r="C2106" s="17" t="s">
        <v>17280</v>
      </c>
      <c r="D2106" s="17" t="s">
        <v>11111</v>
      </c>
      <c r="E2106" s="17" t="s">
        <v>13910</v>
      </c>
      <c r="F2106" s="17" t="s">
        <v>17281</v>
      </c>
      <c r="G2106" s="18">
        <v>1</v>
      </c>
      <c r="H2106" s="18">
        <v>2</v>
      </c>
      <c r="I2106" s="19">
        <v>0</v>
      </c>
      <c r="J2106" s="20">
        <v>1</v>
      </c>
      <c r="K2106" s="21">
        <v>0</v>
      </c>
      <c r="L2106" s="22">
        <v>0</v>
      </c>
      <c r="M2106" s="61" t="s">
        <v>30791</v>
      </c>
      <c r="N2106" s="61"/>
      <c r="O2106" s="61"/>
      <c r="P2106" s="61"/>
      <c r="Q2106" s="61"/>
      <c r="R2106" s="61"/>
    </row>
    <row r="2107" spans="1:18" x14ac:dyDescent="0.3">
      <c r="A2107" s="17" t="s">
        <v>17282</v>
      </c>
      <c r="B2107" s="17" t="s">
        <v>17283</v>
      </c>
      <c r="C2107" s="17" t="s">
        <v>17284</v>
      </c>
      <c r="D2107" s="17" t="s">
        <v>11453</v>
      </c>
      <c r="E2107" s="17" t="s">
        <v>14953</v>
      </c>
      <c r="F2107" s="17" t="s">
        <v>17285</v>
      </c>
      <c r="G2107" s="18">
        <v>1</v>
      </c>
      <c r="H2107" s="18">
        <v>10</v>
      </c>
      <c r="I2107" s="19">
        <v>1</v>
      </c>
      <c r="J2107" s="20">
        <v>0</v>
      </c>
      <c r="K2107" s="21">
        <v>0</v>
      </c>
      <c r="L2107" s="22">
        <v>0</v>
      </c>
      <c r="M2107" s="61" t="s">
        <v>30789</v>
      </c>
      <c r="N2107" s="61"/>
      <c r="O2107" s="61"/>
      <c r="P2107" s="61"/>
      <c r="Q2107" s="61"/>
      <c r="R2107" s="61"/>
    </row>
    <row r="2108" spans="1:18" x14ac:dyDescent="0.3">
      <c r="A2108" s="17" t="s">
        <v>8793</v>
      </c>
      <c r="B2108" s="17" t="s">
        <v>17286</v>
      </c>
      <c r="C2108" s="17" t="s">
        <v>17287</v>
      </c>
      <c r="D2108" s="17" t="s">
        <v>10507</v>
      </c>
      <c r="E2108" s="17" t="s">
        <v>2292</v>
      </c>
      <c r="F2108" s="17" t="s">
        <v>17288</v>
      </c>
      <c r="G2108" s="18">
        <v>1</v>
      </c>
      <c r="H2108" s="18">
        <v>1</v>
      </c>
      <c r="I2108" s="19">
        <v>0</v>
      </c>
      <c r="J2108" s="20">
        <v>0</v>
      </c>
      <c r="K2108" s="21">
        <v>0</v>
      </c>
      <c r="L2108" s="22">
        <v>1</v>
      </c>
      <c r="M2108" s="61" t="s">
        <v>30790</v>
      </c>
      <c r="N2108" s="61"/>
      <c r="O2108" s="61"/>
      <c r="P2108" s="61"/>
      <c r="Q2108" s="61"/>
      <c r="R2108" s="61"/>
    </row>
    <row r="2109" spans="1:18" x14ac:dyDescent="0.3">
      <c r="A2109" s="17" t="s">
        <v>9791</v>
      </c>
      <c r="B2109" s="17" t="s">
        <v>17289</v>
      </c>
      <c r="C2109" s="17" t="s">
        <v>13514</v>
      </c>
      <c r="D2109" s="17" t="s">
        <v>10584</v>
      </c>
      <c r="E2109" s="17" t="s">
        <v>5943</v>
      </c>
      <c r="F2109" s="17" t="s">
        <v>17290</v>
      </c>
      <c r="G2109" s="18">
        <v>1</v>
      </c>
      <c r="H2109" s="18">
        <v>5</v>
      </c>
      <c r="I2109" s="19">
        <v>0</v>
      </c>
      <c r="J2109" s="20">
        <v>0</v>
      </c>
      <c r="K2109" s="21">
        <v>0</v>
      </c>
      <c r="L2109" s="22">
        <v>1</v>
      </c>
      <c r="M2109" s="61" t="s">
        <v>30790</v>
      </c>
      <c r="N2109" s="61"/>
      <c r="O2109" s="61"/>
      <c r="P2109" s="61"/>
      <c r="Q2109" s="61"/>
      <c r="R2109" s="61"/>
    </row>
    <row r="2110" spans="1:18" x14ac:dyDescent="0.3">
      <c r="A2110" s="17" t="s">
        <v>17291</v>
      </c>
      <c r="B2110" s="17" t="s">
        <v>17292</v>
      </c>
      <c r="C2110" s="17" t="s">
        <v>17293</v>
      </c>
      <c r="D2110" s="17" t="s">
        <v>10695</v>
      </c>
      <c r="E2110" s="17" t="s">
        <v>2725</v>
      </c>
      <c r="F2110" s="17" t="s">
        <v>17294</v>
      </c>
      <c r="G2110" s="18">
        <v>1</v>
      </c>
      <c r="H2110" s="18">
        <v>1</v>
      </c>
      <c r="I2110" s="19">
        <v>0</v>
      </c>
      <c r="J2110" s="20">
        <v>1</v>
      </c>
      <c r="K2110" s="21">
        <v>0</v>
      </c>
      <c r="L2110" s="22">
        <v>0</v>
      </c>
      <c r="M2110" s="61" t="s">
        <v>30791</v>
      </c>
      <c r="N2110" s="61"/>
      <c r="O2110" s="61"/>
      <c r="P2110" s="61"/>
      <c r="Q2110" s="61"/>
      <c r="R2110" s="61"/>
    </row>
    <row r="2111" spans="1:18" x14ac:dyDescent="0.3">
      <c r="A2111" s="17" t="s">
        <v>17295</v>
      </c>
      <c r="B2111" s="17" t="s">
        <v>17296</v>
      </c>
      <c r="C2111" s="17" t="s">
        <v>17297</v>
      </c>
      <c r="D2111" s="17" t="s">
        <v>13225</v>
      </c>
      <c r="E2111" s="17" t="s">
        <v>17298</v>
      </c>
      <c r="F2111" s="17" t="s">
        <v>17299</v>
      </c>
      <c r="G2111" s="18">
        <v>1</v>
      </c>
      <c r="H2111" s="18">
        <v>2</v>
      </c>
      <c r="I2111" s="19">
        <v>0</v>
      </c>
      <c r="J2111" s="20">
        <v>1</v>
      </c>
      <c r="K2111" s="21">
        <v>0</v>
      </c>
      <c r="L2111" s="22">
        <v>0</v>
      </c>
      <c r="M2111" s="61" t="s">
        <v>30789</v>
      </c>
      <c r="N2111" s="61"/>
      <c r="O2111" s="61"/>
      <c r="P2111" s="61"/>
      <c r="Q2111" s="61"/>
      <c r="R2111" s="61"/>
    </row>
    <row r="2112" spans="1:18" x14ac:dyDescent="0.3">
      <c r="A2112" s="17" t="s">
        <v>4769</v>
      </c>
      <c r="B2112" s="17" t="s">
        <v>17300</v>
      </c>
      <c r="C2112" s="17" t="s">
        <v>17301</v>
      </c>
      <c r="D2112" s="17" t="s">
        <v>11343</v>
      </c>
      <c r="E2112" s="17" t="s">
        <v>2080</v>
      </c>
      <c r="F2112" s="17" t="s">
        <v>17302</v>
      </c>
      <c r="G2112" s="18">
        <v>1</v>
      </c>
      <c r="H2112" s="18">
        <v>1</v>
      </c>
      <c r="I2112" s="19">
        <v>0</v>
      </c>
      <c r="J2112" s="20">
        <v>0</v>
      </c>
      <c r="K2112" s="21">
        <v>1</v>
      </c>
      <c r="L2112" s="22">
        <v>0</v>
      </c>
      <c r="M2112" s="61" t="s">
        <v>30790</v>
      </c>
      <c r="N2112" s="61"/>
      <c r="O2112" s="61"/>
      <c r="P2112" s="61"/>
      <c r="Q2112" s="61"/>
      <c r="R2112" s="61"/>
    </row>
    <row r="2113" spans="1:18" x14ac:dyDescent="0.3">
      <c r="A2113" s="17" t="s">
        <v>10406</v>
      </c>
      <c r="B2113" s="17" t="s">
        <v>17303</v>
      </c>
      <c r="C2113" s="17" t="s">
        <v>17304</v>
      </c>
      <c r="D2113" s="17" t="s">
        <v>10507</v>
      </c>
      <c r="E2113" s="17" t="s">
        <v>2725</v>
      </c>
      <c r="F2113" s="17" t="s">
        <v>17305</v>
      </c>
      <c r="G2113" s="18">
        <v>1</v>
      </c>
      <c r="H2113" s="18">
        <v>1</v>
      </c>
      <c r="I2113" s="19">
        <v>0</v>
      </c>
      <c r="J2113" s="20">
        <v>0</v>
      </c>
      <c r="K2113" s="21">
        <v>0</v>
      </c>
      <c r="L2113" s="22">
        <v>1</v>
      </c>
      <c r="M2113" s="61" t="s">
        <v>30790</v>
      </c>
      <c r="N2113" s="61"/>
      <c r="O2113" s="61"/>
      <c r="P2113" s="61"/>
      <c r="Q2113" s="61"/>
      <c r="R2113" s="61"/>
    </row>
    <row r="2114" spans="1:18" x14ac:dyDescent="0.3">
      <c r="A2114" s="17" t="s">
        <v>17306</v>
      </c>
      <c r="B2114" s="17" t="s">
        <v>17307</v>
      </c>
      <c r="C2114" s="17" t="s">
        <v>17308</v>
      </c>
      <c r="D2114" s="17" t="s">
        <v>10710</v>
      </c>
      <c r="E2114" s="17" t="s">
        <v>3601</v>
      </c>
      <c r="F2114" s="17" t="s">
        <v>17309</v>
      </c>
      <c r="G2114" s="18">
        <v>1</v>
      </c>
      <c r="H2114" s="18">
        <v>1</v>
      </c>
      <c r="I2114" s="19">
        <v>0</v>
      </c>
      <c r="J2114" s="20">
        <v>1</v>
      </c>
      <c r="K2114" s="21">
        <v>0</v>
      </c>
      <c r="L2114" s="22">
        <v>0</v>
      </c>
      <c r="M2114" s="61" t="s">
        <v>30791</v>
      </c>
      <c r="N2114" s="61"/>
      <c r="O2114" s="61"/>
      <c r="P2114" s="61"/>
      <c r="Q2114" s="61"/>
      <c r="R2114" s="61"/>
    </row>
    <row r="2115" spans="1:18" x14ac:dyDescent="0.3">
      <c r="A2115" s="17" t="s">
        <v>17310</v>
      </c>
      <c r="B2115" s="17" t="s">
        <v>17311</v>
      </c>
      <c r="C2115" s="17" t="s">
        <v>12779</v>
      </c>
      <c r="D2115" s="17" t="s">
        <v>10507</v>
      </c>
      <c r="E2115" s="17" t="s">
        <v>8930</v>
      </c>
      <c r="F2115" s="17" t="s">
        <v>17312</v>
      </c>
      <c r="G2115" s="18">
        <v>1</v>
      </c>
      <c r="H2115" s="18">
        <v>2</v>
      </c>
      <c r="I2115" s="19">
        <v>0</v>
      </c>
      <c r="J2115" s="20">
        <v>1</v>
      </c>
      <c r="K2115" s="21">
        <v>0</v>
      </c>
      <c r="L2115" s="22">
        <v>0</v>
      </c>
      <c r="M2115" s="61" t="s">
        <v>30791</v>
      </c>
      <c r="N2115" s="61"/>
      <c r="O2115" s="61"/>
      <c r="P2115" s="61"/>
      <c r="Q2115" s="61"/>
      <c r="R2115" s="61"/>
    </row>
    <row r="2116" spans="1:18" x14ac:dyDescent="0.3">
      <c r="A2116" s="17" t="s">
        <v>17313</v>
      </c>
      <c r="B2116" s="17" t="s">
        <v>17314</v>
      </c>
      <c r="C2116" s="17" t="s">
        <v>17315</v>
      </c>
      <c r="D2116" s="17" t="s">
        <v>17316</v>
      </c>
      <c r="E2116" s="17" t="s">
        <v>2331</v>
      </c>
      <c r="F2116" s="17" t="s">
        <v>17317</v>
      </c>
      <c r="G2116" s="18">
        <v>1</v>
      </c>
      <c r="H2116" s="18">
        <v>4</v>
      </c>
      <c r="I2116" s="19">
        <v>0</v>
      </c>
      <c r="J2116" s="20">
        <v>1</v>
      </c>
      <c r="K2116" s="21">
        <v>0</v>
      </c>
      <c r="L2116" s="22">
        <v>0</v>
      </c>
      <c r="M2116" s="61" t="s">
        <v>30791</v>
      </c>
      <c r="N2116" s="61"/>
      <c r="O2116" s="61"/>
      <c r="P2116" s="61"/>
      <c r="Q2116" s="61"/>
      <c r="R2116" s="61"/>
    </row>
    <row r="2117" spans="1:18" x14ac:dyDescent="0.3">
      <c r="A2117" s="17" t="s">
        <v>17318</v>
      </c>
      <c r="B2117" s="17" t="s">
        <v>17319</v>
      </c>
      <c r="C2117" s="17" t="s">
        <v>17320</v>
      </c>
      <c r="D2117" s="17" t="s">
        <v>14081</v>
      </c>
      <c r="E2117" s="17" t="s">
        <v>2725</v>
      </c>
      <c r="F2117" s="17" t="s">
        <v>17321</v>
      </c>
      <c r="G2117" s="18">
        <v>1</v>
      </c>
      <c r="H2117" s="18">
        <v>1</v>
      </c>
      <c r="I2117" s="19">
        <v>0</v>
      </c>
      <c r="J2117" s="20">
        <v>1</v>
      </c>
      <c r="K2117" s="21">
        <v>0</v>
      </c>
      <c r="L2117" s="22">
        <v>0</v>
      </c>
      <c r="M2117" s="61" t="s">
        <v>30791</v>
      </c>
      <c r="N2117" s="61"/>
      <c r="O2117" s="61"/>
      <c r="P2117" s="61"/>
      <c r="Q2117" s="61"/>
      <c r="R2117" s="61"/>
    </row>
    <row r="2118" spans="1:18" x14ac:dyDescent="0.3">
      <c r="A2118" s="17" t="s">
        <v>6646</v>
      </c>
      <c r="B2118" s="17" t="s">
        <v>6647</v>
      </c>
      <c r="C2118" s="17" t="s">
        <v>17322</v>
      </c>
      <c r="D2118" s="17" t="s">
        <v>10507</v>
      </c>
      <c r="E2118" s="17" t="s">
        <v>2415</v>
      </c>
      <c r="F2118" s="17" t="s">
        <v>17323</v>
      </c>
      <c r="G2118" s="18">
        <v>1</v>
      </c>
      <c r="H2118" s="18">
        <v>2</v>
      </c>
      <c r="I2118" s="19">
        <v>0</v>
      </c>
      <c r="J2118" s="20">
        <v>0</v>
      </c>
      <c r="K2118" s="21">
        <v>0</v>
      </c>
      <c r="L2118" s="22">
        <v>1</v>
      </c>
      <c r="M2118" s="61" t="s">
        <v>30790</v>
      </c>
      <c r="N2118" s="61"/>
      <c r="O2118" s="61"/>
      <c r="P2118" s="61"/>
      <c r="Q2118" s="61"/>
      <c r="R2118" s="61"/>
    </row>
    <row r="2119" spans="1:18" x14ac:dyDescent="0.3">
      <c r="A2119" s="17" t="s">
        <v>9420</v>
      </c>
      <c r="B2119" s="17" t="s">
        <v>9421</v>
      </c>
      <c r="C2119" s="17" t="s">
        <v>17324</v>
      </c>
      <c r="D2119" s="17" t="s">
        <v>10710</v>
      </c>
      <c r="E2119" s="17" t="s">
        <v>6043</v>
      </c>
      <c r="F2119" s="17" t="s">
        <v>17325</v>
      </c>
      <c r="G2119" s="18">
        <v>1</v>
      </c>
      <c r="H2119" s="18">
        <v>1</v>
      </c>
      <c r="I2119" s="19">
        <v>0</v>
      </c>
      <c r="J2119" s="20">
        <v>0</v>
      </c>
      <c r="K2119" s="21">
        <v>0</v>
      </c>
      <c r="L2119" s="22">
        <v>1</v>
      </c>
      <c r="M2119" s="61" t="s">
        <v>30790</v>
      </c>
      <c r="N2119" s="61"/>
      <c r="O2119" s="61"/>
      <c r="P2119" s="61"/>
      <c r="Q2119" s="61"/>
      <c r="R2119" s="61"/>
    </row>
    <row r="2120" spans="1:18" x14ac:dyDescent="0.3">
      <c r="A2120" s="17" t="s">
        <v>4979</v>
      </c>
      <c r="B2120" s="17" t="s">
        <v>17326</v>
      </c>
      <c r="C2120" s="17" t="s">
        <v>10485</v>
      </c>
      <c r="D2120" s="17" t="s">
        <v>10584</v>
      </c>
      <c r="E2120" s="17" t="s">
        <v>2269</v>
      </c>
      <c r="F2120" s="17" t="s">
        <v>17327</v>
      </c>
      <c r="G2120" s="18">
        <v>1</v>
      </c>
      <c r="H2120" s="18">
        <v>1</v>
      </c>
      <c r="I2120" s="19">
        <v>0</v>
      </c>
      <c r="J2120" s="20">
        <v>0</v>
      </c>
      <c r="K2120" s="21">
        <v>1</v>
      </c>
      <c r="L2120" s="22">
        <v>0</v>
      </c>
      <c r="M2120" s="61" t="s">
        <v>30790</v>
      </c>
      <c r="N2120" s="61"/>
      <c r="O2120" s="61"/>
      <c r="P2120" s="61"/>
      <c r="Q2120" s="61"/>
      <c r="R2120" s="61"/>
    </row>
    <row r="2121" spans="1:18" x14ac:dyDescent="0.3">
      <c r="A2121" s="17" t="s">
        <v>17328</v>
      </c>
      <c r="B2121" s="17" t="s">
        <v>17329</v>
      </c>
      <c r="C2121" s="17" t="s">
        <v>10485</v>
      </c>
      <c r="D2121" s="17" t="s">
        <v>13540</v>
      </c>
      <c r="E2121" s="17" t="s">
        <v>2253</v>
      </c>
      <c r="F2121" s="17" t="s">
        <v>17330</v>
      </c>
      <c r="G2121" s="18">
        <v>1</v>
      </c>
      <c r="H2121" s="18">
        <v>4</v>
      </c>
      <c r="I2121" s="19">
        <v>0</v>
      </c>
      <c r="J2121" s="20">
        <v>1</v>
      </c>
      <c r="K2121" s="21">
        <v>0</v>
      </c>
      <c r="L2121" s="22">
        <v>0</v>
      </c>
      <c r="M2121" s="61" t="s">
        <v>30791</v>
      </c>
      <c r="N2121" s="61"/>
      <c r="O2121" s="61"/>
      <c r="P2121" s="61"/>
      <c r="Q2121" s="61"/>
      <c r="R2121" s="61"/>
    </row>
    <row r="2122" spans="1:18" x14ac:dyDescent="0.3">
      <c r="A2122" s="17" t="s">
        <v>17331</v>
      </c>
      <c r="B2122" s="17" t="s">
        <v>17332</v>
      </c>
      <c r="C2122" s="17" t="s">
        <v>13668</v>
      </c>
      <c r="D2122" s="17" t="s">
        <v>10507</v>
      </c>
      <c r="E2122" s="17" t="s">
        <v>2556</v>
      </c>
      <c r="F2122" s="17" t="s">
        <v>13242</v>
      </c>
      <c r="G2122" s="18">
        <v>1</v>
      </c>
      <c r="H2122" s="18">
        <v>6</v>
      </c>
      <c r="I2122" s="19">
        <v>1</v>
      </c>
      <c r="J2122" s="20">
        <v>0</v>
      </c>
      <c r="K2122" s="21">
        <v>0</v>
      </c>
      <c r="L2122" s="22">
        <v>0</v>
      </c>
      <c r="M2122" s="61" t="s">
        <v>30789</v>
      </c>
      <c r="N2122" s="61"/>
      <c r="O2122" s="61"/>
      <c r="P2122" s="61"/>
      <c r="Q2122" s="61"/>
      <c r="R2122" s="61"/>
    </row>
    <row r="2123" spans="1:18" x14ac:dyDescent="0.3">
      <c r="A2123" s="17" t="s">
        <v>17333</v>
      </c>
      <c r="B2123" s="17" t="s">
        <v>17334</v>
      </c>
      <c r="C2123" s="17" t="s">
        <v>17335</v>
      </c>
      <c r="D2123" s="17" t="s">
        <v>10885</v>
      </c>
      <c r="E2123" s="17" t="s">
        <v>2044</v>
      </c>
      <c r="F2123" s="17" t="s">
        <v>17336</v>
      </c>
      <c r="G2123" s="18">
        <v>1</v>
      </c>
      <c r="H2123" s="18">
        <v>1</v>
      </c>
      <c r="I2123" s="19">
        <v>0</v>
      </c>
      <c r="J2123" s="20">
        <v>1</v>
      </c>
      <c r="K2123" s="21">
        <v>0</v>
      </c>
      <c r="L2123" s="22">
        <v>0</v>
      </c>
      <c r="M2123" s="61" t="s">
        <v>30791</v>
      </c>
      <c r="N2123" s="61"/>
      <c r="O2123" s="61"/>
      <c r="P2123" s="61"/>
      <c r="Q2123" s="61"/>
      <c r="R2123" s="61"/>
    </row>
    <row r="2124" spans="1:18" x14ac:dyDescent="0.3">
      <c r="A2124" s="17" t="s">
        <v>8494</v>
      </c>
      <c r="B2124" s="17" t="s">
        <v>17337</v>
      </c>
      <c r="C2124" s="17" t="s">
        <v>10485</v>
      </c>
      <c r="D2124" s="17" t="s">
        <v>10507</v>
      </c>
      <c r="E2124" s="17" t="s">
        <v>4542</v>
      </c>
      <c r="F2124" s="17" t="s">
        <v>17338</v>
      </c>
      <c r="G2124" s="18">
        <v>1</v>
      </c>
      <c r="H2124" s="18">
        <v>1</v>
      </c>
      <c r="I2124" s="19">
        <v>0</v>
      </c>
      <c r="J2124" s="20">
        <v>0</v>
      </c>
      <c r="K2124" s="21">
        <v>0</v>
      </c>
      <c r="L2124" s="22">
        <v>1</v>
      </c>
      <c r="M2124" s="61" t="s">
        <v>30790</v>
      </c>
      <c r="N2124" s="61"/>
      <c r="O2124" s="61"/>
      <c r="P2124" s="61"/>
      <c r="Q2124" s="61"/>
      <c r="R2124" s="61"/>
    </row>
    <row r="2125" spans="1:18" x14ac:dyDescent="0.3">
      <c r="A2125" s="17" t="s">
        <v>6381</v>
      </c>
      <c r="B2125" s="17" t="s">
        <v>17339</v>
      </c>
      <c r="C2125" s="17" t="s">
        <v>10485</v>
      </c>
      <c r="D2125" s="17" t="s">
        <v>10507</v>
      </c>
      <c r="E2125" s="17" t="s">
        <v>2211</v>
      </c>
      <c r="F2125" s="17" t="s">
        <v>17340</v>
      </c>
      <c r="G2125" s="18">
        <v>1</v>
      </c>
      <c r="H2125" s="18">
        <v>1</v>
      </c>
      <c r="I2125" s="19">
        <v>0</v>
      </c>
      <c r="J2125" s="20">
        <v>0</v>
      </c>
      <c r="K2125" s="21">
        <v>0</v>
      </c>
      <c r="L2125" s="22">
        <v>1</v>
      </c>
      <c r="M2125" s="61" t="s">
        <v>30790</v>
      </c>
      <c r="N2125" s="61"/>
      <c r="O2125" s="61"/>
      <c r="P2125" s="61"/>
      <c r="Q2125" s="61"/>
      <c r="R2125" s="61"/>
    </row>
    <row r="2126" spans="1:18" x14ac:dyDescent="0.3">
      <c r="A2126" s="17" t="s">
        <v>17341</v>
      </c>
      <c r="B2126" s="17" t="s">
        <v>17342</v>
      </c>
      <c r="C2126" s="17" t="s">
        <v>17343</v>
      </c>
      <c r="D2126" s="17" t="s">
        <v>10507</v>
      </c>
      <c r="E2126" s="17" t="s">
        <v>2211</v>
      </c>
      <c r="F2126" s="17" t="s">
        <v>17344</v>
      </c>
      <c r="G2126" s="18">
        <v>1</v>
      </c>
      <c r="H2126" s="18">
        <v>6</v>
      </c>
      <c r="I2126" s="19">
        <v>0</v>
      </c>
      <c r="J2126" s="20">
        <v>1</v>
      </c>
      <c r="K2126" s="21">
        <v>0</v>
      </c>
      <c r="L2126" s="22">
        <v>0</v>
      </c>
      <c r="M2126" s="61" t="s">
        <v>30789</v>
      </c>
      <c r="N2126" s="61"/>
      <c r="O2126" s="61"/>
      <c r="P2126" s="61"/>
      <c r="Q2126" s="61"/>
      <c r="R2126" s="61"/>
    </row>
    <row r="2127" spans="1:18" x14ac:dyDescent="0.3">
      <c r="A2127" s="17" t="s">
        <v>17345</v>
      </c>
      <c r="B2127" s="17" t="s">
        <v>17346</v>
      </c>
      <c r="C2127" s="17" t="s">
        <v>17347</v>
      </c>
      <c r="D2127" s="17" t="s">
        <v>10755</v>
      </c>
      <c r="E2127" s="17" t="s">
        <v>13910</v>
      </c>
      <c r="F2127" s="17" t="s">
        <v>17348</v>
      </c>
      <c r="G2127" s="18">
        <v>1</v>
      </c>
      <c r="H2127" s="18">
        <v>2</v>
      </c>
      <c r="I2127" s="19">
        <v>0</v>
      </c>
      <c r="J2127" s="20">
        <v>1</v>
      </c>
      <c r="K2127" s="21">
        <v>0</v>
      </c>
      <c r="L2127" s="22">
        <v>0</v>
      </c>
      <c r="M2127" s="61" t="s">
        <v>30791</v>
      </c>
      <c r="N2127" s="61"/>
      <c r="O2127" s="61"/>
      <c r="P2127" s="61"/>
      <c r="Q2127" s="61"/>
      <c r="R2127" s="61"/>
    </row>
    <row r="2128" spans="1:18" x14ac:dyDescent="0.3">
      <c r="A2128" s="17" t="s">
        <v>2186</v>
      </c>
      <c r="B2128" s="17" t="s">
        <v>17349</v>
      </c>
      <c r="C2128" s="17" t="s">
        <v>11785</v>
      </c>
      <c r="D2128" s="17" t="s">
        <v>10710</v>
      </c>
      <c r="E2128" s="17" t="s">
        <v>2044</v>
      </c>
      <c r="F2128" s="17" t="s">
        <v>17350</v>
      </c>
      <c r="G2128" s="18">
        <v>1</v>
      </c>
      <c r="H2128" s="18">
        <v>1</v>
      </c>
      <c r="I2128" s="19">
        <v>0</v>
      </c>
      <c r="J2128" s="20">
        <v>0</v>
      </c>
      <c r="K2128" s="21">
        <v>1</v>
      </c>
      <c r="L2128" s="22">
        <v>0</v>
      </c>
      <c r="M2128" s="61" t="s">
        <v>30790</v>
      </c>
      <c r="N2128" s="61"/>
      <c r="O2128" s="61"/>
      <c r="P2128" s="61"/>
      <c r="Q2128" s="61"/>
      <c r="R2128" s="61"/>
    </row>
    <row r="2129" spans="1:18" x14ac:dyDescent="0.3">
      <c r="A2129" s="17" t="s">
        <v>17351</v>
      </c>
      <c r="B2129" s="17" t="s">
        <v>17352</v>
      </c>
      <c r="C2129" s="17" t="s">
        <v>12712</v>
      </c>
      <c r="D2129" s="17" t="s">
        <v>11811</v>
      </c>
      <c r="E2129" s="17" t="s">
        <v>2085</v>
      </c>
      <c r="F2129" s="17" t="s">
        <v>17353</v>
      </c>
      <c r="G2129" s="18">
        <v>1</v>
      </c>
      <c r="H2129" s="18">
        <v>1</v>
      </c>
      <c r="I2129" s="19">
        <v>0</v>
      </c>
      <c r="J2129" s="20">
        <v>1</v>
      </c>
      <c r="K2129" s="21">
        <v>0</v>
      </c>
      <c r="L2129" s="22">
        <v>0</v>
      </c>
      <c r="M2129" s="61" t="s">
        <v>30791</v>
      </c>
      <c r="N2129" s="61"/>
      <c r="O2129" s="61"/>
      <c r="P2129" s="61"/>
      <c r="Q2129" s="61"/>
      <c r="R2129" s="61"/>
    </row>
    <row r="2130" spans="1:18" x14ac:dyDescent="0.3">
      <c r="A2130" s="17" t="s">
        <v>17354</v>
      </c>
      <c r="B2130" s="17" t="s">
        <v>17355</v>
      </c>
      <c r="C2130" s="17" t="s">
        <v>17356</v>
      </c>
      <c r="D2130" s="17" t="s">
        <v>10949</v>
      </c>
      <c r="E2130" s="17" t="s">
        <v>2157</v>
      </c>
      <c r="F2130" s="17" t="s">
        <v>17357</v>
      </c>
      <c r="G2130" s="18">
        <v>1</v>
      </c>
      <c r="H2130" s="18">
        <v>1</v>
      </c>
      <c r="I2130" s="19">
        <v>0</v>
      </c>
      <c r="J2130" s="20">
        <v>1</v>
      </c>
      <c r="K2130" s="21">
        <v>0</v>
      </c>
      <c r="L2130" s="22">
        <v>0</v>
      </c>
      <c r="M2130" s="61" t="s">
        <v>30789</v>
      </c>
      <c r="N2130" s="61"/>
      <c r="O2130" s="61"/>
      <c r="P2130" s="61"/>
      <c r="Q2130" s="61"/>
      <c r="R2130" s="61"/>
    </row>
    <row r="2131" spans="1:18" x14ac:dyDescent="0.3">
      <c r="A2131" s="17" t="s">
        <v>17358</v>
      </c>
      <c r="B2131" s="17" t="s">
        <v>17359</v>
      </c>
      <c r="C2131" s="17" t="s">
        <v>17360</v>
      </c>
      <c r="D2131" s="17" t="s">
        <v>10695</v>
      </c>
      <c r="E2131" s="17" t="s">
        <v>2491</v>
      </c>
      <c r="F2131" s="17" t="s">
        <v>17361</v>
      </c>
      <c r="G2131" s="18">
        <v>1</v>
      </c>
      <c r="H2131" s="18">
        <v>5</v>
      </c>
      <c r="I2131" s="19">
        <v>0</v>
      </c>
      <c r="J2131" s="20">
        <v>1</v>
      </c>
      <c r="K2131" s="21">
        <v>0</v>
      </c>
      <c r="L2131" s="22">
        <v>0</v>
      </c>
      <c r="M2131" s="61" t="s">
        <v>30787</v>
      </c>
      <c r="N2131" s="61"/>
      <c r="O2131" s="61"/>
      <c r="P2131" s="61"/>
      <c r="Q2131" s="61"/>
      <c r="R2131" s="61"/>
    </row>
    <row r="2132" spans="1:18" x14ac:dyDescent="0.3">
      <c r="A2132" s="17" t="s">
        <v>17362</v>
      </c>
      <c r="B2132" s="17" t="s">
        <v>17363</v>
      </c>
      <c r="C2132" s="17" t="s">
        <v>10460</v>
      </c>
      <c r="D2132" s="17" t="s">
        <v>10695</v>
      </c>
      <c r="E2132" s="17" t="s">
        <v>10527</v>
      </c>
      <c r="F2132" s="17" t="s">
        <v>17364</v>
      </c>
      <c r="G2132" s="18">
        <v>1</v>
      </c>
      <c r="H2132" s="18">
        <v>1</v>
      </c>
      <c r="I2132" s="19">
        <v>1</v>
      </c>
      <c r="J2132" s="20">
        <v>0</v>
      </c>
      <c r="K2132" s="21">
        <v>0</v>
      </c>
      <c r="L2132" s="22">
        <v>0</v>
      </c>
      <c r="M2132" s="61" t="s">
        <v>30789</v>
      </c>
      <c r="N2132" s="61"/>
      <c r="O2132" s="61"/>
      <c r="P2132" s="61"/>
      <c r="Q2132" s="61"/>
      <c r="R2132" s="61"/>
    </row>
    <row r="2133" spans="1:18" x14ac:dyDescent="0.3">
      <c r="A2133" s="17" t="s">
        <v>17365</v>
      </c>
      <c r="B2133" s="17" t="s">
        <v>17366</v>
      </c>
      <c r="C2133" s="17" t="s">
        <v>17367</v>
      </c>
      <c r="D2133" s="17" t="s">
        <v>10507</v>
      </c>
      <c r="E2133" s="17" t="s">
        <v>2346</v>
      </c>
      <c r="F2133" s="17" t="s">
        <v>17368</v>
      </c>
      <c r="G2133" s="18">
        <v>1</v>
      </c>
      <c r="H2133" s="18">
        <v>2</v>
      </c>
      <c r="I2133" s="19">
        <v>0</v>
      </c>
      <c r="J2133" s="20">
        <v>1</v>
      </c>
      <c r="K2133" s="21">
        <v>0</v>
      </c>
      <c r="L2133" s="22">
        <v>0</v>
      </c>
      <c r="M2133" s="61" t="s">
        <v>30791</v>
      </c>
      <c r="N2133" s="61"/>
      <c r="O2133" s="61"/>
      <c r="P2133" s="61"/>
      <c r="Q2133" s="61"/>
      <c r="R2133" s="61"/>
    </row>
    <row r="2134" spans="1:18" x14ac:dyDescent="0.3">
      <c r="A2134" s="17" t="s">
        <v>9374</v>
      </c>
      <c r="B2134" s="17" t="s">
        <v>17369</v>
      </c>
      <c r="C2134" s="17" t="s">
        <v>17370</v>
      </c>
      <c r="D2134" s="17" t="s">
        <v>10507</v>
      </c>
      <c r="E2134" s="17" t="s">
        <v>5372</v>
      </c>
      <c r="F2134" s="17" t="s">
        <v>17371</v>
      </c>
      <c r="G2134" s="18">
        <v>1</v>
      </c>
      <c r="H2134" s="18">
        <v>1</v>
      </c>
      <c r="I2134" s="19">
        <v>0</v>
      </c>
      <c r="J2134" s="20">
        <v>0</v>
      </c>
      <c r="K2134" s="21">
        <v>0</v>
      </c>
      <c r="L2134" s="22">
        <v>1</v>
      </c>
      <c r="M2134" s="61" t="s">
        <v>30786</v>
      </c>
      <c r="N2134" s="61"/>
      <c r="O2134" s="61"/>
      <c r="P2134" s="61"/>
      <c r="Q2134" s="61"/>
      <c r="R2134" s="61"/>
    </row>
    <row r="2135" spans="1:18" x14ac:dyDescent="0.3">
      <c r="A2135" s="17" t="s">
        <v>5574</v>
      </c>
      <c r="B2135" s="17" t="s">
        <v>17372</v>
      </c>
      <c r="C2135" s="17" t="s">
        <v>17373</v>
      </c>
      <c r="D2135" s="17" t="s">
        <v>10710</v>
      </c>
      <c r="E2135" s="17" t="s">
        <v>5372</v>
      </c>
      <c r="F2135" s="17" t="s">
        <v>17374</v>
      </c>
      <c r="G2135" s="18">
        <v>1</v>
      </c>
      <c r="H2135" s="18">
        <v>1</v>
      </c>
      <c r="I2135" s="19">
        <v>0</v>
      </c>
      <c r="J2135" s="20">
        <v>0</v>
      </c>
      <c r="K2135" s="21">
        <v>0</v>
      </c>
      <c r="L2135" s="22">
        <v>1</v>
      </c>
      <c r="M2135" s="61" t="s">
        <v>30786</v>
      </c>
      <c r="N2135" s="61"/>
      <c r="O2135" s="61"/>
      <c r="P2135" s="61"/>
      <c r="Q2135" s="61"/>
      <c r="R2135" s="61"/>
    </row>
    <row r="2136" spans="1:18" x14ac:dyDescent="0.3">
      <c r="A2136" s="17" t="s">
        <v>3287</v>
      </c>
      <c r="B2136" s="17" t="s">
        <v>13337</v>
      </c>
      <c r="C2136" s="17" t="s">
        <v>16077</v>
      </c>
      <c r="D2136" s="17" t="s">
        <v>11811</v>
      </c>
      <c r="E2136" s="17" t="s">
        <v>2465</v>
      </c>
      <c r="F2136" s="17" t="s">
        <v>17375</v>
      </c>
      <c r="G2136" s="18">
        <v>1</v>
      </c>
      <c r="H2136" s="18">
        <v>1</v>
      </c>
      <c r="I2136" s="19">
        <v>0</v>
      </c>
      <c r="J2136" s="20">
        <v>0</v>
      </c>
      <c r="K2136" s="21">
        <v>1</v>
      </c>
      <c r="L2136" s="22">
        <v>0</v>
      </c>
      <c r="M2136" s="61" t="s">
        <v>30790</v>
      </c>
      <c r="N2136" s="61"/>
      <c r="O2136" s="61"/>
      <c r="P2136" s="61"/>
      <c r="Q2136" s="61"/>
      <c r="R2136" s="61"/>
    </row>
    <row r="2137" spans="1:18" x14ac:dyDescent="0.3">
      <c r="A2137" s="17" t="s">
        <v>17376</v>
      </c>
      <c r="B2137" s="17" t="s">
        <v>17377</v>
      </c>
      <c r="C2137" s="17" t="s">
        <v>17378</v>
      </c>
      <c r="D2137" s="17" t="s">
        <v>17379</v>
      </c>
      <c r="E2137" s="17" t="s">
        <v>2444</v>
      </c>
      <c r="F2137" s="17" t="s">
        <v>17380</v>
      </c>
      <c r="G2137" s="18">
        <v>1</v>
      </c>
      <c r="H2137" s="18">
        <v>1</v>
      </c>
      <c r="I2137" s="19">
        <v>0</v>
      </c>
      <c r="J2137" s="20">
        <v>1</v>
      </c>
      <c r="K2137" s="21">
        <v>0</v>
      </c>
      <c r="L2137" s="22">
        <v>0</v>
      </c>
      <c r="M2137" s="61" t="s">
        <v>30789</v>
      </c>
      <c r="N2137" s="61"/>
      <c r="O2137" s="61"/>
      <c r="P2137" s="61"/>
      <c r="Q2137" s="61"/>
      <c r="R2137" s="61"/>
    </row>
    <row r="2138" spans="1:18" x14ac:dyDescent="0.3">
      <c r="A2138" s="17" t="s">
        <v>17381</v>
      </c>
      <c r="B2138" s="17" t="s">
        <v>17382</v>
      </c>
      <c r="C2138" s="17" t="s">
        <v>12156</v>
      </c>
      <c r="D2138" s="17" t="s">
        <v>10584</v>
      </c>
      <c r="E2138" s="17" t="s">
        <v>2269</v>
      </c>
      <c r="F2138" s="17" t="s">
        <v>17383</v>
      </c>
      <c r="G2138" s="18">
        <v>1</v>
      </c>
      <c r="H2138" s="18">
        <v>1</v>
      </c>
      <c r="I2138" s="19">
        <v>0</v>
      </c>
      <c r="J2138" s="20">
        <v>1</v>
      </c>
      <c r="K2138" s="21">
        <v>0</v>
      </c>
      <c r="L2138" s="22">
        <v>0</v>
      </c>
      <c r="M2138" s="61" t="s">
        <v>30791</v>
      </c>
      <c r="N2138" s="61"/>
      <c r="O2138" s="61"/>
      <c r="P2138" s="61"/>
      <c r="Q2138" s="61"/>
      <c r="R2138" s="61"/>
    </row>
    <row r="2139" spans="1:18" x14ac:dyDescent="0.3">
      <c r="A2139" s="17" t="s">
        <v>17384</v>
      </c>
      <c r="B2139" s="17" t="s">
        <v>17385</v>
      </c>
      <c r="C2139" s="17" t="s">
        <v>17386</v>
      </c>
      <c r="D2139" s="17" t="s">
        <v>11594</v>
      </c>
      <c r="E2139" s="17" t="s">
        <v>7702</v>
      </c>
      <c r="F2139" s="17" t="s">
        <v>17387</v>
      </c>
      <c r="G2139" s="18">
        <v>1</v>
      </c>
      <c r="H2139" s="18">
        <v>2</v>
      </c>
      <c r="I2139" s="19">
        <v>0</v>
      </c>
      <c r="J2139" s="20">
        <v>1</v>
      </c>
      <c r="K2139" s="21">
        <v>0</v>
      </c>
      <c r="L2139" s="22">
        <v>0</v>
      </c>
      <c r="M2139" s="61" t="s">
        <v>30791</v>
      </c>
      <c r="N2139" s="61"/>
      <c r="O2139" s="61"/>
      <c r="P2139" s="61"/>
      <c r="Q2139" s="61"/>
      <c r="R2139" s="61"/>
    </row>
    <row r="2140" spans="1:18" x14ac:dyDescent="0.3">
      <c r="A2140" s="17" t="s">
        <v>17388</v>
      </c>
      <c r="B2140" s="17" t="s">
        <v>17389</v>
      </c>
      <c r="C2140" s="17" t="s">
        <v>14145</v>
      </c>
      <c r="D2140" s="17" t="s">
        <v>10587</v>
      </c>
      <c r="E2140" s="17" t="s">
        <v>13791</v>
      </c>
      <c r="F2140" s="17" t="s">
        <v>17390</v>
      </c>
      <c r="G2140" s="18">
        <v>1</v>
      </c>
      <c r="H2140" s="18">
        <v>1</v>
      </c>
      <c r="I2140" s="19">
        <v>0</v>
      </c>
      <c r="J2140" s="20">
        <v>1</v>
      </c>
      <c r="K2140" s="21">
        <v>0</v>
      </c>
      <c r="L2140" s="22">
        <v>0</v>
      </c>
      <c r="M2140" s="61" t="s">
        <v>30791</v>
      </c>
      <c r="N2140" s="61"/>
      <c r="O2140" s="61"/>
      <c r="P2140" s="61"/>
      <c r="Q2140" s="61"/>
      <c r="R2140" s="61"/>
    </row>
    <row r="2141" spans="1:18" x14ac:dyDescent="0.3">
      <c r="A2141" s="17" t="s">
        <v>4423</v>
      </c>
      <c r="B2141" s="17" t="s">
        <v>17391</v>
      </c>
      <c r="C2141" s="17" t="s">
        <v>17392</v>
      </c>
      <c r="D2141" s="17" t="s">
        <v>10507</v>
      </c>
      <c r="E2141" s="17" t="s">
        <v>4421</v>
      </c>
      <c r="F2141" s="17" t="s">
        <v>17393</v>
      </c>
      <c r="G2141" s="18">
        <v>1</v>
      </c>
      <c r="H2141" s="18">
        <v>1</v>
      </c>
      <c r="I2141" s="19">
        <v>0</v>
      </c>
      <c r="J2141" s="20">
        <v>0</v>
      </c>
      <c r="K2141" s="21">
        <v>1</v>
      </c>
      <c r="L2141" s="22">
        <v>0</v>
      </c>
      <c r="M2141" s="61" t="s">
        <v>30790</v>
      </c>
      <c r="N2141" s="61"/>
      <c r="O2141" s="61"/>
      <c r="P2141" s="61"/>
      <c r="Q2141" s="61"/>
      <c r="R2141" s="61"/>
    </row>
    <row r="2142" spans="1:18" x14ac:dyDescent="0.3">
      <c r="A2142" s="17" t="s">
        <v>5331</v>
      </c>
      <c r="B2142" s="17" t="s">
        <v>17394</v>
      </c>
      <c r="C2142" s="17" t="s">
        <v>17395</v>
      </c>
      <c r="D2142" s="17" t="s">
        <v>17396</v>
      </c>
      <c r="E2142" s="17" t="s">
        <v>3833</v>
      </c>
      <c r="F2142" s="17" t="s">
        <v>17397</v>
      </c>
      <c r="G2142" s="18">
        <v>1</v>
      </c>
      <c r="H2142" s="18">
        <v>2</v>
      </c>
      <c r="I2142" s="19">
        <v>0</v>
      </c>
      <c r="J2142" s="20">
        <v>0</v>
      </c>
      <c r="K2142" s="21">
        <v>1</v>
      </c>
      <c r="L2142" s="22">
        <v>0</v>
      </c>
      <c r="M2142" s="61" t="s">
        <v>30790</v>
      </c>
      <c r="N2142" s="61"/>
      <c r="O2142" s="61"/>
      <c r="P2142" s="61"/>
      <c r="Q2142" s="61"/>
      <c r="R2142" s="61"/>
    </row>
    <row r="2143" spans="1:18" x14ac:dyDescent="0.3">
      <c r="A2143" s="17" t="s">
        <v>17398</v>
      </c>
      <c r="B2143" s="17" t="s">
        <v>17399</v>
      </c>
      <c r="C2143" s="17" t="s">
        <v>17400</v>
      </c>
      <c r="D2143" s="17" t="s">
        <v>11692</v>
      </c>
      <c r="E2143" s="17" t="s">
        <v>2324</v>
      </c>
      <c r="F2143" s="17" t="s">
        <v>17398</v>
      </c>
      <c r="G2143" s="18">
        <v>1</v>
      </c>
      <c r="H2143" s="18">
        <v>4</v>
      </c>
      <c r="I2143" s="19">
        <v>0</v>
      </c>
      <c r="J2143" s="20">
        <v>1</v>
      </c>
      <c r="K2143" s="21">
        <v>0</v>
      </c>
      <c r="L2143" s="22">
        <v>0</v>
      </c>
      <c r="M2143" s="61" t="s">
        <v>30789</v>
      </c>
      <c r="N2143" s="61"/>
      <c r="O2143" s="61"/>
      <c r="P2143" s="61"/>
      <c r="Q2143" s="61"/>
      <c r="R2143" s="61"/>
    </row>
    <row r="2144" spans="1:18" x14ac:dyDescent="0.3">
      <c r="A2144" s="17" t="s">
        <v>17401</v>
      </c>
      <c r="B2144" s="17" t="s">
        <v>17402</v>
      </c>
      <c r="C2144" s="17" t="s">
        <v>17403</v>
      </c>
      <c r="D2144" s="17" t="s">
        <v>11148</v>
      </c>
      <c r="E2144" s="17" t="s">
        <v>5299</v>
      </c>
      <c r="F2144" s="17" t="s">
        <v>17404</v>
      </c>
      <c r="G2144" s="18">
        <v>1</v>
      </c>
      <c r="H2144" s="18">
        <v>1</v>
      </c>
      <c r="I2144" s="19">
        <v>0</v>
      </c>
      <c r="J2144" s="20">
        <v>1</v>
      </c>
      <c r="K2144" s="21">
        <v>0</v>
      </c>
      <c r="L2144" s="22">
        <v>0</v>
      </c>
      <c r="M2144" s="61" t="s">
        <v>30787</v>
      </c>
      <c r="N2144" s="61"/>
      <c r="O2144" s="61"/>
      <c r="P2144" s="61"/>
      <c r="Q2144" s="61"/>
      <c r="R2144" s="61"/>
    </row>
    <row r="2145" spans="1:18" x14ac:dyDescent="0.3">
      <c r="A2145" s="17" t="s">
        <v>5567</v>
      </c>
      <c r="B2145" s="17" t="s">
        <v>5568</v>
      </c>
      <c r="C2145" s="17" t="s">
        <v>10485</v>
      </c>
      <c r="D2145" s="17" t="s">
        <v>10507</v>
      </c>
      <c r="E2145" s="17" t="s">
        <v>5569</v>
      </c>
      <c r="F2145" s="17" t="s">
        <v>17405</v>
      </c>
      <c r="G2145" s="18">
        <v>1</v>
      </c>
      <c r="H2145" s="18">
        <v>2</v>
      </c>
      <c r="I2145" s="19">
        <v>0</v>
      </c>
      <c r="J2145" s="20">
        <v>0</v>
      </c>
      <c r="K2145" s="21">
        <v>0</v>
      </c>
      <c r="L2145" s="22">
        <v>1</v>
      </c>
      <c r="M2145" s="61" t="s">
        <v>30790</v>
      </c>
      <c r="N2145" s="61"/>
      <c r="O2145" s="61"/>
      <c r="P2145" s="61"/>
      <c r="Q2145" s="61"/>
      <c r="R2145" s="61"/>
    </row>
    <row r="2146" spans="1:18" x14ac:dyDescent="0.3">
      <c r="A2146" s="17" t="s">
        <v>17406</v>
      </c>
      <c r="B2146" s="17" t="s">
        <v>17407</v>
      </c>
      <c r="C2146" s="17" t="s">
        <v>17408</v>
      </c>
      <c r="D2146" s="17" t="s">
        <v>11319</v>
      </c>
      <c r="E2146" s="17" t="s">
        <v>2157</v>
      </c>
      <c r="F2146" s="17" t="s">
        <v>17409</v>
      </c>
      <c r="G2146" s="18">
        <v>1</v>
      </c>
      <c r="H2146" s="18">
        <v>2</v>
      </c>
      <c r="I2146" s="19">
        <v>0</v>
      </c>
      <c r="J2146" s="20">
        <v>1</v>
      </c>
      <c r="K2146" s="21">
        <v>0</v>
      </c>
      <c r="L2146" s="22">
        <v>0</v>
      </c>
      <c r="M2146" s="61" t="s">
        <v>30787</v>
      </c>
      <c r="N2146" s="61"/>
      <c r="O2146" s="61"/>
      <c r="P2146" s="61"/>
      <c r="Q2146" s="61"/>
      <c r="R2146" s="61"/>
    </row>
    <row r="2147" spans="1:18" x14ac:dyDescent="0.3">
      <c r="A2147" s="17" t="s">
        <v>8245</v>
      </c>
      <c r="B2147" s="17" t="s">
        <v>17410</v>
      </c>
      <c r="C2147" s="17" t="s">
        <v>10485</v>
      </c>
      <c r="D2147" s="17" t="s">
        <v>10507</v>
      </c>
      <c r="E2147" s="17" t="s">
        <v>8247</v>
      </c>
      <c r="F2147" s="17" t="s">
        <v>17411</v>
      </c>
      <c r="G2147" s="18">
        <v>1</v>
      </c>
      <c r="H2147" s="18">
        <v>1</v>
      </c>
      <c r="I2147" s="19">
        <v>0</v>
      </c>
      <c r="J2147" s="20">
        <v>0</v>
      </c>
      <c r="K2147" s="21">
        <v>0</v>
      </c>
      <c r="L2147" s="22">
        <v>1</v>
      </c>
      <c r="M2147" s="61" t="s">
        <v>30790</v>
      </c>
      <c r="N2147" s="61"/>
      <c r="O2147" s="61"/>
      <c r="P2147" s="61"/>
      <c r="Q2147" s="61"/>
      <c r="R2147" s="61"/>
    </row>
    <row r="2148" spans="1:18" x14ac:dyDescent="0.3">
      <c r="A2148" s="17" t="s">
        <v>8676</v>
      </c>
      <c r="B2148" s="17" t="s">
        <v>17412</v>
      </c>
      <c r="C2148" s="17" t="s">
        <v>15096</v>
      </c>
      <c r="D2148" s="17" t="s">
        <v>10507</v>
      </c>
      <c r="E2148" s="17" t="s">
        <v>2725</v>
      </c>
      <c r="F2148" s="17" t="s">
        <v>17413</v>
      </c>
      <c r="G2148" s="18">
        <v>1</v>
      </c>
      <c r="H2148" s="18">
        <v>1</v>
      </c>
      <c r="I2148" s="19">
        <v>0</v>
      </c>
      <c r="J2148" s="20">
        <v>0</v>
      </c>
      <c r="K2148" s="21">
        <v>0</v>
      </c>
      <c r="L2148" s="22">
        <v>1</v>
      </c>
      <c r="M2148" s="61" t="s">
        <v>30790</v>
      </c>
      <c r="N2148" s="61"/>
      <c r="O2148" s="61"/>
      <c r="P2148" s="61"/>
      <c r="Q2148" s="61"/>
      <c r="R2148" s="61"/>
    </row>
    <row r="2149" spans="1:18" x14ac:dyDescent="0.3">
      <c r="A2149" s="17" t="s">
        <v>17414</v>
      </c>
      <c r="B2149" s="17" t="s">
        <v>17415</v>
      </c>
      <c r="C2149" s="17" t="s">
        <v>17416</v>
      </c>
      <c r="D2149" s="17" t="s">
        <v>17417</v>
      </c>
      <c r="E2149" s="17" t="s">
        <v>15275</v>
      </c>
      <c r="F2149" s="17" t="s">
        <v>17418</v>
      </c>
      <c r="G2149" s="18">
        <v>1</v>
      </c>
      <c r="H2149" s="18">
        <v>1</v>
      </c>
      <c r="I2149" s="19">
        <v>0</v>
      </c>
      <c r="J2149" s="20">
        <v>1</v>
      </c>
      <c r="K2149" s="21">
        <v>0</v>
      </c>
      <c r="L2149" s="22">
        <v>0</v>
      </c>
      <c r="M2149" s="61" t="s">
        <v>30791</v>
      </c>
      <c r="N2149" s="61"/>
      <c r="O2149" s="61"/>
      <c r="P2149" s="61"/>
      <c r="Q2149" s="61"/>
      <c r="R2149" s="61"/>
    </row>
    <row r="2150" spans="1:18" x14ac:dyDescent="0.3">
      <c r="A2150" s="17" t="s">
        <v>17419</v>
      </c>
      <c r="B2150" s="17" t="s">
        <v>17420</v>
      </c>
      <c r="C2150" s="17" t="s">
        <v>17421</v>
      </c>
      <c r="D2150" s="17" t="s">
        <v>17422</v>
      </c>
      <c r="E2150" s="17" t="s">
        <v>2444</v>
      </c>
      <c r="F2150" s="17" t="s">
        <v>17423</v>
      </c>
      <c r="G2150" s="18">
        <v>1</v>
      </c>
      <c r="H2150" s="18">
        <v>1</v>
      </c>
      <c r="I2150" s="19">
        <v>0</v>
      </c>
      <c r="J2150" s="20">
        <v>1</v>
      </c>
      <c r="K2150" s="21">
        <v>0</v>
      </c>
      <c r="L2150" s="22">
        <v>0</v>
      </c>
      <c r="M2150" s="61" t="s">
        <v>30791</v>
      </c>
      <c r="N2150" s="61"/>
      <c r="O2150" s="61"/>
      <c r="P2150" s="61"/>
      <c r="Q2150" s="61"/>
      <c r="R2150" s="61"/>
    </row>
    <row r="2151" spans="1:18" x14ac:dyDescent="0.3">
      <c r="A2151" s="17" t="s">
        <v>17424</v>
      </c>
      <c r="B2151" s="17" t="s">
        <v>17425</v>
      </c>
      <c r="C2151" s="17" t="s">
        <v>10485</v>
      </c>
      <c r="D2151" s="17" t="s">
        <v>10584</v>
      </c>
      <c r="E2151" s="17" t="s">
        <v>3552</v>
      </c>
      <c r="F2151" s="17" t="s">
        <v>17426</v>
      </c>
      <c r="G2151" s="18">
        <v>1</v>
      </c>
      <c r="H2151" s="18">
        <v>8</v>
      </c>
      <c r="I2151" s="19">
        <v>1</v>
      </c>
      <c r="J2151" s="20">
        <v>0</v>
      </c>
      <c r="K2151" s="21">
        <v>0</v>
      </c>
      <c r="L2151" s="22">
        <v>0</v>
      </c>
      <c r="M2151" s="61" t="s">
        <v>30789</v>
      </c>
      <c r="N2151" s="61"/>
      <c r="O2151" s="61"/>
      <c r="P2151" s="61"/>
      <c r="Q2151" s="61"/>
      <c r="R2151" s="61"/>
    </row>
    <row r="2152" spans="1:18" x14ac:dyDescent="0.3">
      <c r="A2152" s="17" t="s">
        <v>17427</v>
      </c>
      <c r="B2152" s="17" t="s">
        <v>17428</v>
      </c>
      <c r="C2152" s="17" t="s">
        <v>17429</v>
      </c>
      <c r="D2152" s="17" t="s">
        <v>10507</v>
      </c>
      <c r="E2152" s="17" t="s">
        <v>2981</v>
      </c>
      <c r="F2152" s="17" t="s">
        <v>17430</v>
      </c>
      <c r="G2152" s="18">
        <v>1</v>
      </c>
      <c r="H2152" s="18">
        <v>3</v>
      </c>
      <c r="I2152" s="19">
        <v>0</v>
      </c>
      <c r="J2152" s="20">
        <v>1</v>
      </c>
      <c r="K2152" s="21">
        <v>0</v>
      </c>
      <c r="L2152" s="22">
        <v>0</v>
      </c>
      <c r="M2152" s="61" t="s">
        <v>30791</v>
      </c>
      <c r="N2152" s="61"/>
      <c r="O2152" s="61"/>
      <c r="P2152" s="61"/>
      <c r="Q2152" s="61"/>
      <c r="R2152" s="61"/>
    </row>
    <row r="2153" spans="1:18" x14ac:dyDescent="0.3">
      <c r="A2153" s="17" t="s">
        <v>3747</v>
      </c>
      <c r="B2153" s="17" t="s">
        <v>17431</v>
      </c>
      <c r="C2153" s="17" t="s">
        <v>12698</v>
      </c>
      <c r="D2153" s="17" t="s">
        <v>11811</v>
      </c>
      <c r="E2153" s="17" t="s">
        <v>2433</v>
      </c>
      <c r="F2153" s="17" t="s">
        <v>17432</v>
      </c>
      <c r="G2153" s="18">
        <v>1</v>
      </c>
      <c r="H2153" s="18">
        <v>1</v>
      </c>
      <c r="I2153" s="19">
        <v>0</v>
      </c>
      <c r="J2153" s="20">
        <v>0</v>
      </c>
      <c r="K2153" s="21">
        <v>1</v>
      </c>
      <c r="L2153" s="22">
        <v>0</v>
      </c>
      <c r="M2153" s="61" t="s">
        <v>30790</v>
      </c>
      <c r="N2153" s="61"/>
      <c r="O2153" s="61"/>
      <c r="P2153" s="61"/>
      <c r="Q2153" s="61"/>
      <c r="R2153" s="61"/>
    </row>
    <row r="2154" spans="1:18" x14ac:dyDescent="0.3">
      <c r="A2154" s="17" t="s">
        <v>6571</v>
      </c>
      <c r="B2154" s="17" t="s">
        <v>17433</v>
      </c>
      <c r="C2154" s="17" t="s">
        <v>12572</v>
      </c>
      <c r="D2154" s="17" t="s">
        <v>10507</v>
      </c>
      <c r="E2154" s="17" t="s">
        <v>6043</v>
      </c>
      <c r="F2154" s="17" t="s">
        <v>17434</v>
      </c>
      <c r="G2154" s="18">
        <v>1</v>
      </c>
      <c r="H2154" s="18">
        <v>1</v>
      </c>
      <c r="I2154" s="19">
        <v>0</v>
      </c>
      <c r="J2154" s="20">
        <v>0</v>
      </c>
      <c r="K2154" s="21">
        <v>0</v>
      </c>
      <c r="L2154" s="22">
        <v>1</v>
      </c>
      <c r="M2154" s="61" t="s">
        <v>30790</v>
      </c>
      <c r="N2154" s="61"/>
      <c r="O2154" s="61"/>
      <c r="P2154" s="61"/>
      <c r="Q2154" s="61"/>
      <c r="R2154" s="61"/>
    </row>
    <row r="2155" spans="1:18" x14ac:dyDescent="0.3">
      <c r="A2155" s="17" t="s">
        <v>17435</v>
      </c>
      <c r="B2155" s="17" t="s">
        <v>17436</v>
      </c>
      <c r="C2155" s="17" t="s">
        <v>17437</v>
      </c>
      <c r="D2155" s="17" t="s">
        <v>10906</v>
      </c>
      <c r="E2155" s="17" t="s">
        <v>17438</v>
      </c>
      <c r="F2155" s="17" t="s">
        <v>17439</v>
      </c>
      <c r="G2155" s="18">
        <v>1</v>
      </c>
      <c r="H2155" s="18">
        <v>1</v>
      </c>
      <c r="I2155" s="19">
        <v>1</v>
      </c>
      <c r="J2155" s="20">
        <v>0</v>
      </c>
      <c r="K2155" s="21">
        <v>0</v>
      </c>
      <c r="L2155" s="22">
        <v>0</v>
      </c>
      <c r="M2155" s="61" t="s">
        <v>30789</v>
      </c>
      <c r="N2155" s="61"/>
      <c r="O2155" s="61"/>
      <c r="P2155" s="61"/>
      <c r="Q2155" s="61"/>
      <c r="R2155" s="61"/>
    </row>
    <row r="2156" spans="1:18" x14ac:dyDescent="0.3">
      <c r="A2156" s="17" t="s">
        <v>9879</v>
      </c>
      <c r="B2156" s="17" t="s">
        <v>17440</v>
      </c>
      <c r="C2156" s="17" t="s">
        <v>13523</v>
      </c>
      <c r="D2156" s="17" t="s">
        <v>10507</v>
      </c>
      <c r="E2156" s="17" t="s">
        <v>6603</v>
      </c>
      <c r="F2156" s="17" t="s">
        <v>17441</v>
      </c>
      <c r="G2156" s="18">
        <v>1</v>
      </c>
      <c r="H2156" s="18">
        <v>1</v>
      </c>
      <c r="I2156" s="19">
        <v>0</v>
      </c>
      <c r="J2156" s="20">
        <v>0</v>
      </c>
      <c r="K2156" s="21">
        <v>0</v>
      </c>
      <c r="L2156" s="22">
        <v>1</v>
      </c>
      <c r="M2156" s="61" t="s">
        <v>30790</v>
      </c>
      <c r="N2156" s="61"/>
      <c r="O2156" s="61"/>
      <c r="P2156" s="61"/>
      <c r="Q2156" s="61"/>
      <c r="R2156" s="61"/>
    </row>
    <row r="2157" spans="1:18" x14ac:dyDescent="0.3">
      <c r="A2157" s="17" t="s">
        <v>3800</v>
      </c>
      <c r="B2157" s="17" t="s">
        <v>3801</v>
      </c>
      <c r="C2157" s="17" t="s">
        <v>17442</v>
      </c>
      <c r="D2157" s="17" t="s">
        <v>11811</v>
      </c>
      <c r="E2157" s="17" t="s">
        <v>2248</v>
      </c>
      <c r="F2157" s="17" t="s">
        <v>17443</v>
      </c>
      <c r="G2157" s="18">
        <v>1</v>
      </c>
      <c r="H2157" s="18">
        <v>1</v>
      </c>
      <c r="I2157" s="19">
        <v>0</v>
      </c>
      <c r="J2157" s="20">
        <v>0</v>
      </c>
      <c r="K2157" s="21">
        <v>1</v>
      </c>
      <c r="L2157" s="22">
        <v>0</v>
      </c>
      <c r="M2157" s="61" t="s">
        <v>30790</v>
      </c>
      <c r="N2157" s="61"/>
      <c r="O2157" s="61"/>
      <c r="P2157" s="61"/>
      <c r="Q2157" s="61"/>
      <c r="R2157" s="61"/>
    </row>
    <row r="2158" spans="1:18" x14ac:dyDescent="0.3">
      <c r="A2158" s="17" t="s">
        <v>4909</v>
      </c>
      <c r="B2158" s="17" t="s">
        <v>17444</v>
      </c>
      <c r="C2158" s="17" t="s">
        <v>10485</v>
      </c>
      <c r="D2158" s="17" t="s">
        <v>10710</v>
      </c>
      <c r="E2158" s="17" t="s">
        <v>2346</v>
      </c>
      <c r="F2158" s="17" t="s">
        <v>17445</v>
      </c>
      <c r="G2158" s="18">
        <v>1</v>
      </c>
      <c r="H2158" s="18">
        <v>1</v>
      </c>
      <c r="I2158" s="19">
        <v>0</v>
      </c>
      <c r="J2158" s="20">
        <v>0</v>
      </c>
      <c r="K2158" s="21">
        <v>1</v>
      </c>
      <c r="L2158" s="22">
        <v>0</v>
      </c>
      <c r="M2158" s="61" t="s">
        <v>30790</v>
      </c>
      <c r="N2158" s="61"/>
      <c r="O2158" s="61"/>
      <c r="P2158" s="61"/>
      <c r="Q2158" s="61"/>
      <c r="R2158" s="61"/>
    </row>
    <row r="2159" spans="1:18" x14ac:dyDescent="0.3">
      <c r="A2159" s="17" t="s">
        <v>9056</v>
      </c>
      <c r="B2159" s="17" t="s">
        <v>17446</v>
      </c>
      <c r="C2159" s="17" t="s">
        <v>10485</v>
      </c>
      <c r="D2159" s="17" t="s">
        <v>10507</v>
      </c>
      <c r="E2159" s="17" t="s">
        <v>5756</v>
      </c>
      <c r="F2159" s="17" t="s">
        <v>17447</v>
      </c>
      <c r="G2159" s="18">
        <v>1</v>
      </c>
      <c r="H2159" s="18">
        <v>1</v>
      </c>
      <c r="I2159" s="19">
        <v>0</v>
      </c>
      <c r="J2159" s="20">
        <v>0</v>
      </c>
      <c r="K2159" s="21">
        <v>0</v>
      </c>
      <c r="L2159" s="22">
        <v>1</v>
      </c>
      <c r="M2159" s="61" t="s">
        <v>30790</v>
      </c>
      <c r="N2159" s="61"/>
      <c r="O2159" s="61"/>
      <c r="P2159" s="61"/>
      <c r="Q2159" s="61"/>
      <c r="R2159" s="61"/>
    </row>
    <row r="2160" spans="1:18" x14ac:dyDescent="0.3">
      <c r="A2160" s="17" t="s">
        <v>17448</v>
      </c>
      <c r="B2160" s="17" t="s">
        <v>17449</v>
      </c>
      <c r="C2160" s="17" t="s">
        <v>17450</v>
      </c>
      <c r="D2160" s="17" t="s">
        <v>10507</v>
      </c>
      <c r="E2160" s="17" t="s">
        <v>17451</v>
      </c>
      <c r="F2160" s="17" t="s">
        <v>17452</v>
      </c>
      <c r="G2160" s="18">
        <v>1</v>
      </c>
      <c r="H2160" s="18">
        <v>6</v>
      </c>
      <c r="I2160" s="19">
        <v>0</v>
      </c>
      <c r="J2160" s="20">
        <v>1</v>
      </c>
      <c r="K2160" s="21">
        <v>0</v>
      </c>
      <c r="L2160" s="22">
        <v>0</v>
      </c>
      <c r="M2160" s="61" t="s">
        <v>30789</v>
      </c>
      <c r="N2160" s="61"/>
      <c r="O2160" s="61"/>
      <c r="P2160" s="61"/>
      <c r="Q2160" s="61"/>
      <c r="R2160" s="61"/>
    </row>
    <row r="2161" spans="1:18" x14ac:dyDescent="0.3">
      <c r="A2161" s="17" t="s">
        <v>17453</v>
      </c>
      <c r="B2161" s="17" t="s">
        <v>17454</v>
      </c>
      <c r="C2161" s="17" t="s">
        <v>17222</v>
      </c>
      <c r="D2161" s="17" t="s">
        <v>10507</v>
      </c>
      <c r="E2161" s="17" t="s">
        <v>2080</v>
      </c>
      <c r="F2161" s="17" t="s">
        <v>14824</v>
      </c>
      <c r="G2161" s="18">
        <v>1</v>
      </c>
      <c r="H2161" s="18">
        <v>1</v>
      </c>
      <c r="I2161" s="19">
        <v>1</v>
      </c>
      <c r="J2161" s="20">
        <v>0</v>
      </c>
      <c r="K2161" s="21">
        <v>0</v>
      </c>
      <c r="L2161" s="22">
        <v>0</v>
      </c>
      <c r="M2161" s="61" t="s">
        <v>30789</v>
      </c>
      <c r="N2161" s="61"/>
      <c r="O2161" s="61"/>
      <c r="P2161" s="61"/>
      <c r="Q2161" s="61"/>
      <c r="R2161" s="61"/>
    </row>
    <row r="2162" spans="1:18" x14ac:dyDescent="0.3">
      <c r="A2162" s="17" t="s">
        <v>17455</v>
      </c>
      <c r="B2162" s="17" t="s">
        <v>17456</v>
      </c>
      <c r="C2162" s="17" t="s">
        <v>10485</v>
      </c>
      <c r="D2162" s="17" t="s">
        <v>10507</v>
      </c>
      <c r="E2162" s="17" t="s">
        <v>17457</v>
      </c>
      <c r="F2162" s="17" t="s">
        <v>17458</v>
      </c>
      <c r="G2162" s="18">
        <v>1</v>
      </c>
      <c r="H2162" s="18">
        <v>1</v>
      </c>
      <c r="I2162" s="19">
        <v>0</v>
      </c>
      <c r="J2162" s="20">
        <v>1</v>
      </c>
      <c r="K2162" s="21">
        <v>0</v>
      </c>
      <c r="L2162" s="22">
        <v>0</v>
      </c>
      <c r="M2162" s="61" t="s">
        <v>30791</v>
      </c>
      <c r="N2162" s="61"/>
      <c r="O2162" s="61"/>
      <c r="P2162" s="61"/>
      <c r="Q2162" s="61"/>
      <c r="R2162" s="61"/>
    </row>
    <row r="2163" spans="1:18" x14ac:dyDescent="0.3">
      <c r="A2163" s="17" t="s">
        <v>9151</v>
      </c>
      <c r="B2163" s="17" t="s">
        <v>9152</v>
      </c>
      <c r="C2163" s="17" t="s">
        <v>10485</v>
      </c>
      <c r="D2163" s="17" t="s">
        <v>10507</v>
      </c>
      <c r="E2163" s="17" t="s">
        <v>4069</v>
      </c>
      <c r="F2163" s="17" t="s">
        <v>17459</v>
      </c>
      <c r="G2163" s="18">
        <v>1</v>
      </c>
      <c r="H2163" s="18">
        <v>3</v>
      </c>
      <c r="I2163" s="19">
        <v>0</v>
      </c>
      <c r="J2163" s="20">
        <v>0</v>
      </c>
      <c r="K2163" s="21">
        <v>0</v>
      </c>
      <c r="L2163" s="22">
        <v>1</v>
      </c>
      <c r="M2163" s="61" t="s">
        <v>30787</v>
      </c>
      <c r="N2163" s="61"/>
      <c r="O2163" s="61"/>
      <c r="P2163" s="61"/>
      <c r="Q2163" s="61"/>
      <c r="R2163" s="61"/>
    </row>
    <row r="2164" spans="1:18" x14ac:dyDescent="0.3">
      <c r="A2164" s="17" t="s">
        <v>17460</v>
      </c>
      <c r="B2164" s="17" t="s">
        <v>17461</v>
      </c>
      <c r="C2164" s="17" t="s">
        <v>17462</v>
      </c>
      <c r="D2164" s="17" t="s">
        <v>16309</v>
      </c>
      <c r="E2164" s="17" t="s">
        <v>2331</v>
      </c>
      <c r="F2164" s="17" t="s">
        <v>17463</v>
      </c>
      <c r="G2164" s="18">
        <v>1</v>
      </c>
      <c r="H2164" s="18">
        <v>1</v>
      </c>
      <c r="I2164" s="19">
        <v>0</v>
      </c>
      <c r="J2164" s="20">
        <v>1</v>
      </c>
      <c r="K2164" s="21">
        <v>0</v>
      </c>
      <c r="L2164" s="22">
        <v>0</v>
      </c>
      <c r="M2164" s="61" t="s">
        <v>30791</v>
      </c>
      <c r="N2164" s="61"/>
      <c r="O2164" s="61"/>
      <c r="P2164" s="61"/>
      <c r="Q2164" s="61"/>
      <c r="R2164" s="61"/>
    </row>
    <row r="2165" spans="1:18" x14ac:dyDescent="0.3">
      <c r="A2165" s="17" t="s">
        <v>17464</v>
      </c>
      <c r="B2165" s="17" t="s">
        <v>17465</v>
      </c>
      <c r="C2165" s="17" t="s">
        <v>17466</v>
      </c>
      <c r="D2165" s="17" t="s">
        <v>10507</v>
      </c>
      <c r="E2165" s="17" t="s">
        <v>2981</v>
      </c>
      <c r="F2165" s="17" t="s">
        <v>17467</v>
      </c>
      <c r="G2165" s="18">
        <v>1</v>
      </c>
      <c r="H2165" s="18">
        <v>7</v>
      </c>
      <c r="I2165" s="19">
        <v>0</v>
      </c>
      <c r="J2165" s="20">
        <v>1</v>
      </c>
      <c r="K2165" s="21">
        <v>0</v>
      </c>
      <c r="L2165" s="22">
        <v>0</v>
      </c>
      <c r="M2165" s="61" t="s">
        <v>30791</v>
      </c>
      <c r="N2165" s="61"/>
      <c r="O2165" s="61"/>
      <c r="P2165" s="61"/>
      <c r="Q2165" s="61"/>
      <c r="R2165" s="61"/>
    </row>
    <row r="2166" spans="1:18" x14ac:dyDescent="0.3">
      <c r="A2166" s="17" t="s">
        <v>9126</v>
      </c>
      <c r="B2166" s="17" t="s">
        <v>17468</v>
      </c>
      <c r="C2166" s="17" t="s">
        <v>10485</v>
      </c>
      <c r="D2166" s="17" t="s">
        <v>10507</v>
      </c>
      <c r="E2166" s="17" t="s">
        <v>4069</v>
      </c>
      <c r="F2166" s="17" t="s">
        <v>17469</v>
      </c>
      <c r="G2166" s="18">
        <v>1</v>
      </c>
      <c r="H2166" s="18">
        <v>1</v>
      </c>
      <c r="I2166" s="19">
        <v>0</v>
      </c>
      <c r="J2166" s="20">
        <v>0</v>
      </c>
      <c r="K2166" s="21">
        <v>0</v>
      </c>
      <c r="L2166" s="22">
        <v>1</v>
      </c>
      <c r="M2166" s="61" t="s">
        <v>30790</v>
      </c>
      <c r="N2166" s="61"/>
      <c r="O2166" s="61"/>
      <c r="P2166" s="61"/>
      <c r="Q2166" s="61"/>
      <c r="R2166" s="61"/>
    </row>
    <row r="2167" spans="1:18" x14ac:dyDescent="0.3">
      <c r="A2167" s="17" t="s">
        <v>5027</v>
      </c>
      <c r="B2167" s="17" t="s">
        <v>12564</v>
      </c>
      <c r="C2167" s="17" t="s">
        <v>11170</v>
      </c>
      <c r="D2167" s="17" t="s">
        <v>11811</v>
      </c>
      <c r="E2167" s="17" t="s">
        <v>3817</v>
      </c>
      <c r="F2167" s="17" t="s">
        <v>17470</v>
      </c>
      <c r="G2167" s="18">
        <v>1</v>
      </c>
      <c r="H2167" s="18">
        <v>1</v>
      </c>
      <c r="I2167" s="19">
        <v>0</v>
      </c>
      <c r="J2167" s="20">
        <v>0</v>
      </c>
      <c r="K2167" s="21">
        <v>1</v>
      </c>
      <c r="L2167" s="22">
        <v>0</v>
      </c>
      <c r="M2167" s="61" t="s">
        <v>30790</v>
      </c>
      <c r="N2167" s="61"/>
      <c r="O2167" s="61"/>
      <c r="P2167" s="61"/>
      <c r="Q2167" s="61"/>
      <c r="R2167" s="61"/>
    </row>
    <row r="2168" spans="1:18" x14ac:dyDescent="0.3">
      <c r="A2168" s="17" t="s">
        <v>17471</v>
      </c>
      <c r="B2168" s="17" t="s">
        <v>17472</v>
      </c>
      <c r="C2168" s="17" t="s">
        <v>17473</v>
      </c>
      <c r="D2168" s="17" t="s">
        <v>10963</v>
      </c>
      <c r="E2168" s="17" t="s">
        <v>2146</v>
      </c>
      <c r="F2168" s="17" t="s">
        <v>17474</v>
      </c>
      <c r="G2168" s="18">
        <v>1</v>
      </c>
      <c r="H2168" s="18">
        <v>4</v>
      </c>
      <c r="I2168" s="19">
        <v>0</v>
      </c>
      <c r="J2168" s="20">
        <v>1</v>
      </c>
      <c r="K2168" s="21">
        <v>0</v>
      </c>
      <c r="L2168" s="22">
        <v>0</v>
      </c>
      <c r="M2168" s="61" t="s">
        <v>30789</v>
      </c>
      <c r="N2168" s="61"/>
      <c r="O2168" s="61"/>
      <c r="P2168" s="61"/>
      <c r="Q2168" s="61"/>
      <c r="R2168" s="61"/>
    </row>
    <row r="2169" spans="1:18" x14ac:dyDescent="0.3">
      <c r="A2169" s="17" t="s">
        <v>17475</v>
      </c>
      <c r="B2169" s="17" t="s">
        <v>16907</v>
      </c>
      <c r="C2169" s="17" t="s">
        <v>10976</v>
      </c>
      <c r="D2169" s="17" t="s">
        <v>10710</v>
      </c>
      <c r="E2169" s="17" t="s">
        <v>16908</v>
      </c>
      <c r="F2169" s="17" t="s">
        <v>17476</v>
      </c>
      <c r="G2169" s="18">
        <v>1</v>
      </c>
      <c r="H2169" s="18">
        <v>10</v>
      </c>
      <c r="I2169" s="19">
        <v>0</v>
      </c>
      <c r="J2169" s="20">
        <v>1</v>
      </c>
      <c r="K2169" s="21">
        <v>0</v>
      </c>
      <c r="L2169" s="22">
        <v>0</v>
      </c>
      <c r="M2169" s="61" t="s">
        <v>30789</v>
      </c>
      <c r="N2169" s="61"/>
      <c r="O2169" s="61"/>
      <c r="P2169" s="61"/>
      <c r="Q2169" s="61"/>
      <c r="R2169" s="61"/>
    </row>
    <row r="2170" spans="1:18" x14ac:dyDescent="0.3">
      <c r="A2170" s="17" t="s">
        <v>2418</v>
      </c>
      <c r="B2170" s="17" t="s">
        <v>17477</v>
      </c>
      <c r="C2170" s="17" t="s">
        <v>17478</v>
      </c>
      <c r="D2170" s="17" t="s">
        <v>10507</v>
      </c>
      <c r="E2170" s="17" t="s">
        <v>2049</v>
      </c>
      <c r="F2170" s="17" t="s">
        <v>17479</v>
      </c>
      <c r="G2170" s="18">
        <v>1</v>
      </c>
      <c r="H2170" s="18">
        <v>1</v>
      </c>
      <c r="I2170" s="19">
        <v>0</v>
      </c>
      <c r="J2170" s="20">
        <v>0</v>
      </c>
      <c r="K2170" s="21">
        <v>1</v>
      </c>
      <c r="L2170" s="22">
        <v>0</v>
      </c>
      <c r="M2170" s="61" t="s">
        <v>30790</v>
      </c>
      <c r="N2170" s="61"/>
      <c r="O2170" s="61"/>
      <c r="P2170" s="61"/>
      <c r="Q2170" s="61"/>
      <c r="R2170" s="61"/>
    </row>
    <row r="2171" spans="1:18" x14ac:dyDescent="0.3">
      <c r="A2171" s="17" t="s">
        <v>5419</v>
      </c>
      <c r="B2171" s="17" t="s">
        <v>17480</v>
      </c>
      <c r="C2171" s="17" t="s">
        <v>17481</v>
      </c>
      <c r="D2171" s="17" t="s">
        <v>10507</v>
      </c>
      <c r="E2171" s="17" t="s">
        <v>4887</v>
      </c>
      <c r="F2171" s="17" t="s">
        <v>17482</v>
      </c>
      <c r="G2171" s="18">
        <v>1</v>
      </c>
      <c r="H2171" s="18">
        <v>1</v>
      </c>
      <c r="I2171" s="19">
        <v>0</v>
      </c>
      <c r="J2171" s="20">
        <v>0</v>
      </c>
      <c r="K2171" s="21">
        <v>0</v>
      </c>
      <c r="L2171" s="22">
        <v>1</v>
      </c>
      <c r="M2171" s="61" t="s">
        <v>30790</v>
      </c>
      <c r="N2171" s="61"/>
      <c r="O2171" s="61"/>
      <c r="P2171" s="61"/>
      <c r="Q2171" s="61"/>
      <c r="R2171" s="61"/>
    </row>
    <row r="2172" spans="1:18" x14ac:dyDescent="0.3">
      <c r="A2172" s="17" t="s">
        <v>6409</v>
      </c>
      <c r="B2172" s="17" t="s">
        <v>17483</v>
      </c>
      <c r="C2172" s="17" t="s">
        <v>10485</v>
      </c>
      <c r="D2172" s="17" t="s">
        <v>10592</v>
      </c>
      <c r="E2172" s="17" t="s">
        <v>5372</v>
      </c>
      <c r="F2172" s="17" t="s">
        <v>17484</v>
      </c>
      <c r="G2172" s="18">
        <v>1</v>
      </c>
      <c r="H2172" s="18">
        <v>1</v>
      </c>
      <c r="I2172" s="19">
        <v>0</v>
      </c>
      <c r="J2172" s="20">
        <v>0</v>
      </c>
      <c r="K2172" s="21">
        <v>0</v>
      </c>
      <c r="L2172" s="22">
        <v>1</v>
      </c>
      <c r="M2172" s="61" t="s">
        <v>30786</v>
      </c>
      <c r="N2172" s="61"/>
      <c r="O2172" s="61"/>
      <c r="P2172" s="61"/>
      <c r="Q2172" s="61"/>
      <c r="R2172" s="61"/>
    </row>
    <row r="2173" spans="1:18" x14ac:dyDescent="0.3">
      <c r="A2173" s="17" t="s">
        <v>9696</v>
      </c>
      <c r="B2173" s="17" t="s">
        <v>12794</v>
      </c>
      <c r="C2173" s="17" t="s">
        <v>17485</v>
      </c>
      <c r="D2173" s="17" t="s">
        <v>10507</v>
      </c>
      <c r="E2173" s="17" t="s">
        <v>4069</v>
      </c>
      <c r="F2173" s="17" t="s">
        <v>17486</v>
      </c>
      <c r="G2173" s="18">
        <v>1</v>
      </c>
      <c r="H2173" s="18">
        <v>5</v>
      </c>
      <c r="I2173" s="19">
        <v>0</v>
      </c>
      <c r="J2173" s="20">
        <v>0</v>
      </c>
      <c r="K2173" s="21">
        <v>0</v>
      </c>
      <c r="L2173" s="22">
        <v>1</v>
      </c>
      <c r="M2173" s="61" t="s">
        <v>30790</v>
      </c>
      <c r="N2173" s="61"/>
      <c r="O2173" s="61"/>
      <c r="P2173" s="61"/>
      <c r="Q2173" s="61"/>
      <c r="R2173" s="61"/>
    </row>
    <row r="2174" spans="1:18" x14ac:dyDescent="0.3">
      <c r="A2174" s="17" t="s">
        <v>4127</v>
      </c>
      <c r="B2174" s="17" t="s">
        <v>17487</v>
      </c>
      <c r="C2174" s="17" t="s">
        <v>17488</v>
      </c>
      <c r="D2174" s="17" t="s">
        <v>17489</v>
      </c>
      <c r="E2174" s="17" t="s">
        <v>3192</v>
      </c>
      <c r="F2174" s="17" t="s">
        <v>17490</v>
      </c>
      <c r="G2174" s="18">
        <v>1</v>
      </c>
      <c r="H2174" s="18">
        <v>1</v>
      </c>
      <c r="I2174" s="19">
        <v>0</v>
      </c>
      <c r="J2174" s="20">
        <v>0</v>
      </c>
      <c r="K2174" s="21">
        <v>1</v>
      </c>
      <c r="L2174" s="22">
        <v>0</v>
      </c>
      <c r="M2174" s="61" t="s">
        <v>30789</v>
      </c>
      <c r="N2174" s="61"/>
      <c r="O2174" s="61"/>
      <c r="P2174" s="61"/>
      <c r="Q2174" s="61"/>
      <c r="R2174" s="61"/>
    </row>
    <row r="2175" spans="1:18" x14ac:dyDescent="0.3">
      <c r="A2175" s="17" t="s">
        <v>17491</v>
      </c>
      <c r="B2175" s="17" t="s">
        <v>17492</v>
      </c>
      <c r="C2175" s="17" t="s">
        <v>17493</v>
      </c>
      <c r="D2175" s="17" t="s">
        <v>10949</v>
      </c>
      <c r="E2175" s="17" t="s">
        <v>2530</v>
      </c>
      <c r="F2175" s="17" t="s">
        <v>17494</v>
      </c>
      <c r="G2175" s="18">
        <v>1</v>
      </c>
      <c r="H2175" s="18">
        <v>4</v>
      </c>
      <c r="I2175" s="19">
        <v>0</v>
      </c>
      <c r="J2175" s="20">
        <v>1</v>
      </c>
      <c r="K2175" s="21">
        <v>0</v>
      </c>
      <c r="L2175" s="22">
        <v>0</v>
      </c>
      <c r="M2175" s="61" t="s">
        <v>30791</v>
      </c>
      <c r="N2175" s="61"/>
      <c r="O2175" s="61"/>
      <c r="P2175" s="61"/>
      <c r="Q2175" s="61"/>
      <c r="R2175" s="61"/>
    </row>
    <row r="2176" spans="1:18" x14ac:dyDescent="0.3">
      <c r="A2176" s="17" t="s">
        <v>17495</v>
      </c>
      <c r="B2176" s="17" t="s">
        <v>11083</v>
      </c>
      <c r="C2176" s="17" t="s">
        <v>17496</v>
      </c>
      <c r="D2176" s="17" t="s">
        <v>10507</v>
      </c>
      <c r="E2176" s="17" t="s">
        <v>5900</v>
      </c>
      <c r="F2176" s="17" t="s">
        <v>17497</v>
      </c>
      <c r="G2176" s="18">
        <v>1</v>
      </c>
      <c r="H2176" s="18">
        <v>1</v>
      </c>
      <c r="I2176" s="19">
        <v>0</v>
      </c>
      <c r="J2176" s="20">
        <v>1</v>
      </c>
      <c r="K2176" s="21">
        <v>0</v>
      </c>
      <c r="L2176" s="22">
        <v>0</v>
      </c>
      <c r="M2176" s="61" t="s">
        <v>30791</v>
      </c>
      <c r="N2176" s="61"/>
      <c r="O2176" s="61"/>
      <c r="P2176" s="61"/>
      <c r="Q2176" s="61"/>
      <c r="R2176" s="61"/>
    </row>
    <row r="2177" spans="1:18" x14ac:dyDescent="0.3">
      <c r="A2177" s="17" t="s">
        <v>5705</v>
      </c>
      <c r="B2177" s="17" t="s">
        <v>17498</v>
      </c>
      <c r="C2177" s="17" t="s">
        <v>17499</v>
      </c>
      <c r="D2177" s="17" t="s">
        <v>10507</v>
      </c>
      <c r="E2177" s="17" t="s">
        <v>2641</v>
      </c>
      <c r="F2177" s="17" t="s">
        <v>17500</v>
      </c>
      <c r="G2177" s="18">
        <v>1</v>
      </c>
      <c r="H2177" s="18">
        <v>1</v>
      </c>
      <c r="I2177" s="19">
        <v>0</v>
      </c>
      <c r="J2177" s="20">
        <v>0</v>
      </c>
      <c r="K2177" s="21">
        <v>0</v>
      </c>
      <c r="L2177" s="22">
        <v>1</v>
      </c>
      <c r="M2177" s="61" t="s">
        <v>30790</v>
      </c>
      <c r="N2177" s="61"/>
      <c r="O2177" s="61"/>
      <c r="P2177" s="61"/>
      <c r="Q2177" s="61"/>
      <c r="R2177" s="61"/>
    </row>
    <row r="2178" spans="1:18" x14ac:dyDescent="0.3">
      <c r="A2178" s="17" t="s">
        <v>17501</v>
      </c>
      <c r="B2178" s="17" t="s">
        <v>17502</v>
      </c>
      <c r="C2178" s="17" t="s">
        <v>16018</v>
      </c>
      <c r="D2178" s="17" t="s">
        <v>10507</v>
      </c>
      <c r="E2178" s="17" t="s">
        <v>2725</v>
      </c>
      <c r="F2178" s="17" t="s">
        <v>17503</v>
      </c>
      <c r="G2178" s="18">
        <v>1</v>
      </c>
      <c r="H2178" s="18">
        <v>10</v>
      </c>
      <c r="I2178" s="19">
        <v>0</v>
      </c>
      <c r="J2178" s="20">
        <v>1</v>
      </c>
      <c r="K2178" s="21">
        <v>0</v>
      </c>
      <c r="L2178" s="22">
        <v>0</v>
      </c>
      <c r="M2178" s="61" t="s">
        <v>30791</v>
      </c>
      <c r="N2178" s="61"/>
      <c r="O2178" s="61"/>
      <c r="P2178" s="61"/>
      <c r="Q2178" s="61"/>
      <c r="R2178" s="61"/>
    </row>
    <row r="2179" spans="1:18" x14ac:dyDescent="0.3">
      <c r="A2179" s="17" t="s">
        <v>8753</v>
      </c>
      <c r="B2179" s="17" t="s">
        <v>17504</v>
      </c>
      <c r="C2179" s="17" t="s">
        <v>10485</v>
      </c>
      <c r="D2179" s="17" t="s">
        <v>17505</v>
      </c>
      <c r="E2179" s="17" t="s">
        <v>3833</v>
      </c>
      <c r="F2179" s="17" t="s">
        <v>17506</v>
      </c>
      <c r="G2179" s="18">
        <v>1</v>
      </c>
      <c r="H2179" s="18">
        <v>1</v>
      </c>
      <c r="I2179" s="19">
        <v>0</v>
      </c>
      <c r="J2179" s="20">
        <v>0</v>
      </c>
      <c r="K2179" s="21">
        <v>0</v>
      </c>
      <c r="L2179" s="22">
        <v>1</v>
      </c>
      <c r="M2179" s="61" t="s">
        <v>30790</v>
      </c>
      <c r="N2179" s="61"/>
      <c r="O2179" s="61"/>
      <c r="P2179" s="61"/>
      <c r="Q2179" s="61"/>
      <c r="R2179" s="61"/>
    </row>
    <row r="2180" spans="1:18" x14ac:dyDescent="0.3">
      <c r="A2180" s="17" t="s">
        <v>17507</v>
      </c>
      <c r="B2180" s="17" t="s">
        <v>17508</v>
      </c>
      <c r="C2180" s="17" t="s">
        <v>17509</v>
      </c>
      <c r="D2180" s="17" t="s">
        <v>11811</v>
      </c>
      <c r="E2180" s="17" t="s">
        <v>3601</v>
      </c>
      <c r="F2180" s="17" t="s">
        <v>17510</v>
      </c>
      <c r="G2180" s="18">
        <v>1</v>
      </c>
      <c r="H2180" s="18">
        <v>3</v>
      </c>
      <c r="I2180" s="19">
        <v>1</v>
      </c>
      <c r="J2180" s="20">
        <v>0</v>
      </c>
      <c r="K2180" s="21">
        <v>0</v>
      </c>
      <c r="L2180" s="22">
        <v>0</v>
      </c>
      <c r="M2180" s="61" t="s">
        <v>30789</v>
      </c>
      <c r="N2180" s="61"/>
      <c r="O2180" s="61"/>
      <c r="P2180" s="61"/>
      <c r="Q2180" s="61"/>
      <c r="R2180" s="61"/>
    </row>
    <row r="2181" spans="1:18" x14ac:dyDescent="0.3">
      <c r="A2181" s="17" t="s">
        <v>17511</v>
      </c>
      <c r="B2181" s="17" t="s">
        <v>17512</v>
      </c>
      <c r="C2181" s="17" t="s">
        <v>10485</v>
      </c>
      <c r="D2181" s="17" t="s">
        <v>17513</v>
      </c>
      <c r="E2181" s="17" t="s">
        <v>2405</v>
      </c>
      <c r="F2181" s="17" t="s">
        <v>17514</v>
      </c>
      <c r="G2181" s="18">
        <v>1</v>
      </c>
      <c r="H2181" s="18">
        <v>6</v>
      </c>
      <c r="I2181" s="19">
        <v>1</v>
      </c>
      <c r="J2181" s="20">
        <v>0</v>
      </c>
      <c r="K2181" s="21">
        <v>0</v>
      </c>
      <c r="L2181" s="22">
        <v>0</v>
      </c>
      <c r="M2181" s="61" t="s">
        <v>30789</v>
      </c>
      <c r="N2181" s="61"/>
      <c r="O2181" s="61"/>
      <c r="P2181" s="61"/>
      <c r="Q2181" s="61"/>
      <c r="R2181" s="61"/>
    </row>
    <row r="2182" spans="1:18" x14ac:dyDescent="0.3">
      <c r="A2182" s="17" t="s">
        <v>17515</v>
      </c>
      <c r="B2182" s="17" t="s">
        <v>17516</v>
      </c>
      <c r="C2182" s="17" t="s">
        <v>17517</v>
      </c>
      <c r="D2182" s="17" t="s">
        <v>10710</v>
      </c>
      <c r="E2182" s="17" t="s">
        <v>2044</v>
      </c>
      <c r="F2182" s="17" t="s">
        <v>17518</v>
      </c>
      <c r="G2182" s="18">
        <v>1</v>
      </c>
      <c r="H2182" s="18">
        <v>2</v>
      </c>
      <c r="I2182" s="19">
        <v>0</v>
      </c>
      <c r="J2182" s="20">
        <v>1</v>
      </c>
      <c r="K2182" s="21">
        <v>0</v>
      </c>
      <c r="L2182" s="22">
        <v>0</v>
      </c>
      <c r="M2182" s="61" t="s">
        <v>30791</v>
      </c>
      <c r="N2182" s="61"/>
      <c r="O2182" s="61"/>
      <c r="P2182" s="61"/>
      <c r="Q2182" s="61"/>
      <c r="R2182" s="61"/>
    </row>
    <row r="2183" spans="1:18" x14ac:dyDescent="0.3">
      <c r="A2183" s="17" t="s">
        <v>17519</v>
      </c>
      <c r="B2183" s="17" t="s">
        <v>15148</v>
      </c>
      <c r="C2183" s="17" t="s">
        <v>17520</v>
      </c>
      <c r="D2183" s="17" t="s">
        <v>10928</v>
      </c>
      <c r="E2183" s="17" t="s">
        <v>2157</v>
      </c>
      <c r="F2183" s="17" t="s">
        <v>17521</v>
      </c>
      <c r="G2183" s="18">
        <v>1</v>
      </c>
      <c r="H2183" s="18">
        <v>1</v>
      </c>
      <c r="I2183" s="19">
        <v>0</v>
      </c>
      <c r="J2183" s="20">
        <v>1</v>
      </c>
      <c r="K2183" s="21">
        <v>0</v>
      </c>
      <c r="L2183" s="22">
        <v>0</v>
      </c>
      <c r="M2183" s="61" t="s">
        <v>30791</v>
      </c>
      <c r="N2183" s="61"/>
      <c r="O2183" s="61"/>
      <c r="P2183" s="61"/>
      <c r="Q2183" s="61"/>
      <c r="R2183" s="61"/>
    </row>
    <row r="2184" spans="1:18" x14ac:dyDescent="0.3">
      <c r="A2184" s="17" t="s">
        <v>5063</v>
      </c>
      <c r="B2184" s="17" t="s">
        <v>17522</v>
      </c>
      <c r="C2184" s="17" t="s">
        <v>10485</v>
      </c>
      <c r="D2184" s="17" t="s">
        <v>17523</v>
      </c>
      <c r="E2184" s="17" t="s">
        <v>2405</v>
      </c>
      <c r="F2184" s="17" t="s">
        <v>17524</v>
      </c>
      <c r="G2184" s="18">
        <v>1</v>
      </c>
      <c r="H2184" s="18">
        <v>1</v>
      </c>
      <c r="I2184" s="19">
        <v>0</v>
      </c>
      <c r="J2184" s="20">
        <v>0</v>
      </c>
      <c r="K2184" s="21">
        <v>1</v>
      </c>
      <c r="L2184" s="22">
        <v>0</v>
      </c>
      <c r="M2184" s="61" t="s">
        <v>30790</v>
      </c>
      <c r="N2184" s="61"/>
      <c r="O2184" s="61"/>
      <c r="P2184" s="61"/>
      <c r="Q2184" s="61"/>
      <c r="R2184" s="61"/>
    </row>
    <row r="2185" spans="1:18" x14ac:dyDescent="0.3">
      <c r="A2185" s="17" t="s">
        <v>17525</v>
      </c>
      <c r="B2185" s="17" t="s">
        <v>17526</v>
      </c>
      <c r="C2185" s="17" t="s">
        <v>10485</v>
      </c>
      <c r="D2185" s="17" t="s">
        <v>10507</v>
      </c>
      <c r="E2185" s="17" t="s">
        <v>2211</v>
      </c>
      <c r="F2185" s="17" t="s">
        <v>17527</v>
      </c>
      <c r="G2185" s="18">
        <v>1</v>
      </c>
      <c r="H2185" s="18">
        <v>8</v>
      </c>
      <c r="I2185" s="19">
        <v>0</v>
      </c>
      <c r="J2185" s="20">
        <v>1</v>
      </c>
      <c r="K2185" s="21">
        <v>0</v>
      </c>
      <c r="L2185" s="22">
        <v>0</v>
      </c>
      <c r="M2185" s="61" t="s">
        <v>30791</v>
      </c>
      <c r="N2185" s="61"/>
      <c r="O2185" s="61"/>
      <c r="P2185" s="61"/>
      <c r="Q2185" s="61"/>
      <c r="R2185" s="61"/>
    </row>
    <row r="2186" spans="1:18" x14ac:dyDescent="0.3">
      <c r="A2186" s="17" t="s">
        <v>7980</v>
      </c>
      <c r="B2186" s="17" t="s">
        <v>17528</v>
      </c>
      <c r="C2186" s="17" t="s">
        <v>10485</v>
      </c>
      <c r="D2186" s="17" t="s">
        <v>10985</v>
      </c>
      <c r="E2186" s="17" t="s">
        <v>6085</v>
      </c>
      <c r="F2186" s="17" t="s">
        <v>17529</v>
      </c>
      <c r="G2186" s="18">
        <v>1</v>
      </c>
      <c r="H2186" s="18">
        <v>1</v>
      </c>
      <c r="I2186" s="19">
        <v>0</v>
      </c>
      <c r="J2186" s="20">
        <v>0</v>
      </c>
      <c r="K2186" s="21">
        <v>0</v>
      </c>
      <c r="L2186" s="22">
        <v>1</v>
      </c>
      <c r="M2186" s="61" t="s">
        <v>30790</v>
      </c>
      <c r="N2186" s="61"/>
      <c r="O2186" s="61"/>
      <c r="P2186" s="61"/>
      <c r="Q2186" s="61"/>
      <c r="R2186" s="61"/>
    </row>
    <row r="2187" spans="1:18" x14ac:dyDescent="0.3">
      <c r="A2187" s="17" t="s">
        <v>3769</v>
      </c>
      <c r="B2187" s="17" t="s">
        <v>3770</v>
      </c>
      <c r="C2187" s="17" t="s">
        <v>10485</v>
      </c>
      <c r="D2187" s="17" t="s">
        <v>16979</v>
      </c>
      <c r="E2187" s="17" t="s">
        <v>3771</v>
      </c>
      <c r="F2187" s="17" t="s">
        <v>17530</v>
      </c>
      <c r="G2187" s="18">
        <v>1</v>
      </c>
      <c r="H2187" s="18">
        <v>1</v>
      </c>
      <c r="I2187" s="19">
        <v>0</v>
      </c>
      <c r="J2187" s="20">
        <v>0</v>
      </c>
      <c r="K2187" s="21">
        <v>1</v>
      </c>
      <c r="L2187" s="22">
        <v>0</v>
      </c>
      <c r="M2187" s="61" t="s">
        <v>30790</v>
      </c>
      <c r="N2187" s="61"/>
      <c r="O2187" s="61"/>
      <c r="P2187" s="61"/>
      <c r="Q2187" s="61"/>
      <c r="R2187" s="61"/>
    </row>
    <row r="2188" spans="1:18" x14ac:dyDescent="0.3">
      <c r="A2188" s="17" t="s">
        <v>17531</v>
      </c>
      <c r="B2188" s="17" t="s">
        <v>17532</v>
      </c>
      <c r="C2188" s="17" t="s">
        <v>11066</v>
      </c>
      <c r="D2188" s="17" t="s">
        <v>11789</v>
      </c>
      <c r="E2188" s="17" t="s">
        <v>2299</v>
      </c>
      <c r="F2188" s="17" t="s">
        <v>17533</v>
      </c>
      <c r="G2188" s="18">
        <v>1</v>
      </c>
      <c r="H2188" s="18">
        <v>1</v>
      </c>
      <c r="I2188" s="19">
        <v>0</v>
      </c>
      <c r="J2188" s="20">
        <v>1</v>
      </c>
      <c r="K2188" s="21">
        <v>0</v>
      </c>
      <c r="L2188" s="22">
        <v>0</v>
      </c>
      <c r="M2188" s="61" t="s">
        <v>30789</v>
      </c>
      <c r="N2188" s="61"/>
      <c r="O2188" s="61"/>
      <c r="P2188" s="61"/>
      <c r="Q2188" s="61"/>
      <c r="R2188" s="61"/>
    </row>
    <row r="2189" spans="1:18" x14ac:dyDescent="0.3">
      <c r="A2189" s="17" t="s">
        <v>9627</v>
      </c>
      <c r="B2189" s="17" t="s">
        <v>17534</v>
      </c>
      <c r="C2189" s="17" t="s">
        <v>17535</v>
      </c>
      <c r="D2189" s="17" t="s">
        <v>10507</v>
      </c>
      <c r="E2189" s="17" t="s">
        <v>5774</v>
      </c>
      <c r="F2189" s="17" t="s">
        <v>17536</v>
      </c>
      <c r="G2189" s="18">
        <v>1</v>
      </c>
      <c r="H2189" s="18">
        <v>11</v>
      </c>
      <c r="I2189" s="19">
        <v>0</v>
      </c>
      <c r="J2189" s="20">
        <v>0</v>
      </c>
      <c r="K2189" s="21">
        <v>0</v>
      </c>
      <c r="L2189" s="22">
        <v>1</v>
      </c>
      <c r="M2189" s="61" t="s">
        <v>30790</v>
      </c>
      <c r="N2189" s="61"/>
      <c r="O2189" s="61"/>
      <c r="P2189" s="61"/>
      <c r="Q2189" s="61"/>
      <c r="R2189" s="61"/>
    </row>
    <row r="2190" spans="1:18" x14ac:dyDescent="0.3">
      <c r="A2190" s="17" t="s">
        <v>17537</v>
      </c>
      <c r="B2190" s="17" t="s">
        <v>17538</v>
      </c>
      <c r="C2190" s="17" t="s">
        <v>12685</v>
      </c>
      <c r="D2190" s="17" t="s">
        <v>16979</v>
      </c>
      <c r="E2190" s="17" t="s">
        <v>2085</v>
      </c>
      <c r="F2190" s="17" t="s">
        <v>17539</v>
      </c>
      <c r="G2190" s="18">
        <v>1</v>
      </c>
      <c r="H2190" s="18">
        <v>1</v>
      </c>
      <c r="I2190" s="19">
        <v>0</v>
      </c>
      <c r="J2190" s="20">
        <v>1</v>
      </c>
      <c r="K2190" s="21">
        <v>0</v>
      </c>
      <c r="L2190" s="22">
        <v>0</v>
      </c>
      <c r="M2190" s="61" t="s">
        <v>30788</v>
      </c>
      <c r="N2190" s="61"/>
      <c r="O2190" s="61"/>
      <c r="P2190" s="61"/>
      <c r="Q2190" s="61"/>
      <c r="R2190" s="61"/>
    </row>
    <row r="2191" spans="1:18" x14ac:dyDescent="0.3">
      <c r="A2191" s="17" t="s">
        <v>17540</v>
      </c>
      <c r="B2191" s="17" t="s">
        <v>17541</v>
      </c>
      <c r="C2191" s="17" t="s">
        <v>17542</v>
      </c>
      <c r="D2191" s="17" t="s">
        <v>11234</v>
      </c>
      <c r="E2191" s="17" t="s">
        <v>17543</v>
      </c>
      <c r="F2191" s="17" t="s">
        <v>17544</v>
      </c>
      <c r="G2191" s="18">
        <v>1</v>
      </c>
      <c r="H2191" s="18">
        <v>3</v>
      </c>
      <c r="I2191" s="19">
        <v>0</v>
      </c>
      <c r="J2191" s="20">
        <v>1</v>
      </c>
      <c r="K2191" s="21">
        <v>0</v>
      </c>
      <c r="L2191" s="22">
        <v>0</v>
      </c>
      <c r="M2191" s="61" t="s">
        <v>30791</v>
      </c>
      <c r="N2191" s="61"/>
      <c r="O2191" s="61"/>
      <c r="P2191" s="61"/>
      <c r="Q2191" s="61"/>
      <c r="R2191" s="61"/>
    </row>
    <row r="2192" spans="1:18" x14ac:dyDescent="0.3">
      <c r="A2192" s="17" t="s">
        <v>17545</v>
      </c>
      <c r="B2192" s="17" t="s">
        <v>17546</v>
      </c>
      <c r="C2192" s="17" t="s">
        <v>17547</v>
      </c>
      <c r="D2192" s="17" t="s">
        <v>10710</v>
      </c>
      <c r="E2192" s="17" t="s">
        <v>5792</v>
      </c>
      <c r="F2192" s="17" t="s">
        <v>17548</v>
      </c>
      <c r="G2192" s="18">
        <v>1</v>
      </c>
      <c r="H2192" s="18">
        <v>2</v>
      </c>
      <c r="I2192" s="19">
        <v>1</v>
      </c>
      <c r="J2192" s="20">
        <v>0</v>
      </c>
      <c r="K2192" s="21">
        <v>0</v>
      </c>
      <c r="L2192" s="22">
        <v>0</v>
      </c>
      <c r="M2192" s="61" t="s">
        <v>30789</v>
      </c>
      <c r="N2192" s="61"/>
      <c r="O2192" s="61"/>
      <c r="P2192" s="61"/>
      <c r="Q2192" s="61"/>
      <c r="R2192" s="61"/>
    </row>
    <row r="2193" spans="1:18" x14ac:dyDescent="0.3">
      <c r="A2193" s="17" t="s">
        <v>17549</v>
      </c>
      <c r="B2193" s="17" t="s">
        <v>17550</v>
      </c>
      <c r="C2193" s="17" t="s">
        <v>10485</v>
      </c>
      <c r="D2193" s="17" t="s">
        <v>10710</v>
      </c>
      <c r="E2193" s="17" t="s">
        <v>9406</v>
      </c>
      <c r="F2193" s="17" t="s">
        <v>17551</v>
      </c>
      <c r="G2193" s="18">
        <v>1</v>
      </c>
      <c r="H2193" s="18">
        <v>1</v>
      </c>
      <c r="I2193" s="19">
        <v>0</v>
      </c>
      <c r="J2193" s="20">
        <v>1</v>
      </c>
      <c r="K2193" s="21">
        <v>0</v>
      </c>
      <c r="L2193" s="22">
        <v>0</v>
      </c>
      <c r="M2193" s="61" t="s">
        <v>30791</v>
      </c>
      <c r="N2193" s="61"/>
      <c r="O2193" s="61"/>
      <c r="P2193" s="61"/>
      <c r="Q2193" s="61"/>
      <c r="R2193" s="61"/>
    </row>
    <row r="2194" spans="1:18" x14ac:dyDescent="0.3">
      <c r="A2194" s="17" t="s">
        <v>17552</v>
      </c>
      <c r="B2194" s="17" t="s">
        <v>17553</v>
      </c>
      <c r="C2194" s="17" t="s">
        <v>17554</v>
      </c>
      <c r="D2194" s="17" t="s">
        <v>10507</v>
      </c>
      <c r="E2194" s="17" t="s">
        <v>2211</v>
      </c>
      <c r="F2194" s="17" t="s">
        <v>17555</v>
      </c>
      <c r="G2194" s="18">
        <v>1</v>
      </c>
      <c r="H2194" s="18">
        <v>3</v>
      </c>
      <c r="I2194" s="19">
        <v>0</v>
      </c>
      <c r="J2194" s="20">
        <v>1</v>
      </c>
      <c r="K2194" s="21">
        <v>0</v>
      </c>
      <c r="L2194" s="22">
        <v>0</v>
      </c>
      <c r="M2194" s="61" t="s">
        <v>30791</v>
      </c>
      <c r="N2194" s="61"/>
      <c r="O2194" s="61"/>
      <c r="P2194" s="61"/>
      <c r="Q2194" s="61"/>
      <c r="R2194" s="61"/>
    </row>
    <row r="2195" spans="1:18" x14ac:dyDescent="0.3">
      <c r="A2195" s="17" t="s">
        <v>17556</v>
      </c>
      <c r="B2195" s="17" t="s">
        <v>17557</v>
      </c>
      <c r="C2195" s="17" t="s">
        <v>12107</v>
      </c>
      <c r="D2195" s="17" t="s">
        <v>11416</v>
      </c>
      <c r="E2195" s="17" t="s">
        <v>17558</v>
      </c>
      <c r="F2195" s="17" t="s">
        <v>17559</v>
      </c>
      <c r="G2195" s="18">
        <v>1</v>
      </c>
      <c r="H2195" s="18">
        <v>5</v>
      </c>
      <c r="I2195" s="19">
        <v>1</v>
      </c>
      <c r="J2195" s="20">
        <v>0</v>
      </c>
      <c r="K2195" s="21">
        <v>0</v>
      </c>
      <c r="L2195" s="22">
        <v>0</v>
      </c>
      <c r="M2195" s="61" t="s">
        <v>30789</v>
      </c>
      <c r="N2195" s="61"/>
      <c r="O2195" s="61"/>
      <c r="P2195" s="61"/>
      <c r="Q2195" s="61"/>
      <c r="R2195" s="61"/>
    </row>
    <row r="2196" spans="1:18" x14ac:dyDescent="0.3">
      <c r="A2196" s="17" t="s">
        <v>17560</v>
      </c>
      <c r="B2196" s="17" t="s">
        <v>17561</v>
      </c>
      <c r="C2196" s="17" t="s">
        <v>17562</v>
      </c>
      <c r="D2196" s="17" t="s">
        <v>17563</v>
      </c>
      <c r="E2196" s="17" t="s">
        <v>2181</v>
      </c>
      <c r="F2196" s="17" t="s">
        <v>17564</v>
      </c>
      <c r="G2196" s="18">
        <v>1</v>
      </c>
      <c r="H2196" s="18">
        <v>2</v>
      </c>
      <c r="I2196" s="19">
        <v>1</v>
      </c>
      <c r="J2196" s="20">
        <v>0</v>
      </c>
      <c r="K2196" s="21">
        <v>0</v>
      </c>
      <c r="L2196" s="22">
        <v>0</v>
      </c>
      <c r="M2196" s="61" t="s">
        <v>30789</v>
      </c>
      <c r="N2196" s="61"/>
      <c r="O2196" s="61"/>
      <c r="P2196" s="61"/>
      <c r="Q2196" s="61"/>
      <c r="R2196" s="61"/>
    </row>
    <row r="2197" spans="1:18" x14ac:dyDescent="0.3">
      <c r="A2197" s="17" t="s">
        <v>8006</v>
      </c>
      <c r="B2197" s="17" t="s">
        <v>17565</v>
      </c>
      <c r="C2197" s="17" t="s">
        <v>17566</v>
      </c>
      <c r="D2197" s="17" t="s">
        <v>10507</v>
      </c>
      <c r="E2197" s="17" t="s">
        <v>6388</v>
      </c>
      <c r="F2197" s="17" t="s">
        <v>17567</v>
      </c>
      <c r="G2197" s="18">
        <v>1</v>
      </c>
      <c r="H2197" s="18">
        <v>5</v>
      </c>
      <c r="I2197" s="19">
        <v>0</v>
      </c>
      <c r="J2197" s="20">
        <v>0</v>
      </c>
      <c r="K2197" s="21">
        <v>0</v>
      </c>
      <c r="L2197" s="22">
        <v>1</v>
      </c>
      <c r="M2197" s="61" t="s">
        <v>30790</v>
      </c>
      <c r="N2197" s="61"/>
      <c r="O2197" s="61"/>
      <c r="P2197" s="61"/>
      <c r="Q2197" s="61"/>
      <c r="R2197" s="61"/>
    </row>
    <row r="2198" spans="1:18" x14ac:dyDescent="0.3">
      <c r="A2198" s="17" t="s">
        <v>17568</v>
      </c>
      <c r="B2198" s="17" t="s">
        <v>17569</v>
      </c>
      <c r="C2198" s="17" t="s">
        <v>10496</v>
      </c>
      <c r="D2198" s="17" t="s">
        <v>10461</v>
      </c>
      <c r="E2198" s="17" t="s">
        <v>11152</v>
      </c>
      <c r="F2198" s="17" t="s">
        <v>17570</v>
      </c>
      <c r="G2198" s="18">
        <v>1</v>
      </c>
      <c r="H2198" s="18">
        <v>1</v>
      </c>
      <c r="I2198" s="19">
        <v>0</v>
      </c>
      <c r="J2198" s="20">
        <v>1</v>
      </c>
      <c r="K2198" s="21">
        <v>0</v>
      </c>
      <c r="L2198" s="22">
        <v>0</v>
      </c>
      <c r="M2198" s="61" t="s">
        <v>30789</v>
      </c>
      <c r="N2198" s="61"/>
      <c r="O2198" s="61"/>
      <c r="P2198" s="61"/>
      <c r="Q2198" s="61"/>
      <c r="R2198" s="61"/>
    </row>
    <row r="2199" spans="1:18" x14ac:dyDescent="0.3">
      <c r="A2199" s="17" t="s">
        <v>17571</v>
      </c>
      <c r="B2199" s="17" t="s">
        <v>17572</v>
      </c>
      <c r="C2199" s="17" t="s">
        <v>17573</v>
      </c>
      <c r="D2199" s="17" t="s">
        <v>17574</v>
      </c>
      <c r="E2199" s="17" t="s">
        <v>4808</v>
      </c>
      <c r="F2199" s="17" t="s">
        <v>17575</v>
      </c>
      <c r="G2199" s="18">
        <v>1</v>
      </c>
      <c r="H2199" s="18">
        <v>1</v>
      </c>
      <c r="I2199" s="19">
        <v>0</v>
      </c>
      <c r="J2199" s="20">
        <v>1</v>
      </c>
      <c r="K2199" s="21">
        <v>0</v>
      </c>
      <c r="L2199" s="22">
        <v>0</v>
      </c>
      <c r="M2199" s="61" t="s">
        <v>30788</v>
      </c>
      <c r="N2199" s="61"/>
      <c r="O2199" s="61"/>
      <c r="P2199" s="61"/>
      <c r="Q2199" s="61"/>
      <c r="R2199" s="61"/>
    </row>
    <row r="2200" spans="1:18" x14ac:dyDescent="0.3">
      <c r="A2200" s="17" t="s">
        <v>17576</v>
      </c>
      <c r="B2200" s="17" t="s">
        <v>12997</v>
      </c>
      <c r="C2200" s="17" t="s">
        <v>13446</v>
      </c>
      <c r="D2200" s="17" t="s">
        <v>10507</v>
      </c>
      <c r="E2200" s="17" t="s">
        <v>3990</v>
      </c>
      <c r="F2200" s="17" t="s">
        <v>17577</v>
      </c>
      <c r="G2200" s="18">
        <v>1</v>
      </c>
      <c r="H2200" s="18">
        <v>1</v>
      </c>
      <c r="I2200" s="19">
        <v>0</v>
      </c>
      <c r="J2200" s="20">
        <v>1</v>
      </c>
      <c r="K2200" s="21">
        <v>0</v>
      </c>
      <c r="L2200" s="22">
        <v>0</v>
      </c>
      <c r="M2200" s="61" t="s">
        <v>30791</v>
      </c>
      <c r="N2200" s="61"/>
      <c r="O2200" s="61"/>
      <c r="P2200" s="61"/>
      <c r="Q2200" s="61"/>
      <c r="R2200" s="61"/>
    </row>
    <row r="2201" spans="1:18" x14ac:dyDescent="0.3">
      <c r="A2201" s="17" t="s">
        <v>4499</v>
      </c>
      <c r="B2201" s="17" t="s">
        <v>17578</v>
      </c>
      <c r="C2201" s="17" t="s">
        <v>17579</v>
      </c>
      <c r="D2201" s="17" t="s">
        <v>10584</v>
      </c>
      <c r="E2201" s="17" t="s">
        <v>4501</v>
      </c>
      <c r="F2201" s="17" t="s">
        <v>17580</v>
      </c>
      <c r="G2201" s="18">
        <v>1</v>
      </c>
      <c r="H2201" s="18">
        <v>1</v>
      </c>
      <c r="I2201" s="19">
        <v>0</v>
      </c>
      <c r="J2201" s="20">
        <v>0</v>
      </c>
      <c r="K2201" s="21">
        <v>1</v>
      </c>
      <c r="L2201" s="22">
        <v>0</v>
      </c>
      <c r="M2201" s="61" t="s">
        <v>30789</v>
      </c>
      <c r="N2201" s="61"/>
      <c r="O2201" s="61"/>
      <c r="P2201" s="61"/>
      <c r="Q2201" s="61"/>
      <c r="R2201" s="61"/>
    </row>
    <row r="2202" spans="1:18" x14ac:dyDescent="0.3">
      <c r="A2202" s="17" t="s">
        <v>8628</v>
      </c>
      <c r="B2202" s="17" t="s">
        <v>17581</v>
      </c>
      <c r="C2202" s="17" t="s">
        <v>17582</v>
      </c>
      <c r="D2202" s="17" t="s">
        <v>10507</v>
      </c>
      <c r="E2202" s="17" t="s">
        <v>2725</v>
      </c>
      <c r="F2202" s="17" t="s">
        <v>17583</v>
      </c>
      <c r="G2202" s="18">
        <v>1</v>
      </c>
      <c r="H2202" s="18">
        <v>1</v>
      </c>
      <c r="I2202" s="19">
        <v>0</v>
      </c>
      <c r="J2202" s="20">
        <v>0</v>
      </c>
      <c r="K2202" s="21">
        <v>0</v>
      </c>
      <c r="L2202" s="22">
        <v>1</v>
      </c>
      <c r="M2202" s="61" t="s">
        <v>30790</v>
      </c>
      <c r="N2202" s="61"/>
      <c r="O2202" s="61"/>
      <c r="P2202" s="61"/>
      <c r="Q2202" s="61"/>
      <c r="R2202" s="61"/>
    </row>
    <row r="2203" spans="1:18" x14ac:dyDescent="0.3">
      <c r="A2203" s="17" t="s">
        <v>17584</v>
      </c>
      <c r="B2203" s="17" t="s">
        <v>17585</v>
      </c>
      <c r="C2203" s="17" t="s">
        <v>17586</v>
      </c>
      <c r="D2203" s="17" t="s">
        <v>10507</v>
      </c>
      <c r="E2203" s="17" t="s">
        <v>2346</v>
      </c>
      <c r="F2203" s="17" t="s">
        <v>17587</v>
      </c>
      <c r="G2203" s="18">
        <v>1</v>
      </c>
      <c r="H2203" s="18">
        <v>5</v>
      </c>
      <c r="I2203" s="19">
        <v>0</v>
      </c>
      <c r="J2203" s="20">
        <v>1</v>
      </c>
      <c r="K2203" s="21">
        <v>0</v>
      </c>
      <c r="L2203" s="22">
        <v>0</v>
      </c>
      <c r="M2203" s="61" t="s">
        <v>30791</v>
      </c>
      <c r="N2203" s="61"/>
      <c r="O2203" s="61"/>
      <c r="P2203" s="61"/>
      <c r="Q2203" s="61"/>
      <c r="R2203" s="61"/>
    </row>
    <row r="2204" spans="1:18" x14ac:dyDescent="0.3">
      <c r="A2204" s="17" t="s">
        <v>17588</v>
      </c>
      <c r="B2204" s="17" t="s">
        <v>17589</v>
      </c>
      <c r="C2204" s="17" t="s">
        <v>17590</v>
      </c>
      <c r="D2204" s="17" t="s">
        <v>10695</v>
      </c>
      <c r="E2204" s="17" t="s">
        <v>3969</v>
      </c>
      <c r="F2204" s="17" t="s">
        <v>17591</v>
      </c>
      <c r="G2204" s="18">
        <v>1</v>
      </c>
      <c r="H2204" s="18">
        <v>2</v>
      </c>
      <c r="I2204" s="19">
        <v>0</v>
      </c>
      <c r="J2204" s="20">
        <v>1</v>
      </c>
      <c r="K2204" s="21">
        <v>0</v>
      </c>
      <c r="L2204" s="22">
        <v>0</v>
      </c>
      <c r="M2204" s="61" t="s">
        <v>30791</v>
      </c>
      <c r="N2204" s="61"/>
      <c r="O2204" s="61"/>
      <c r="P2204" s="61"/>
      <c r="Q2204" s="61"/>
      <c r="R2204" s="61"/>
    </row>
    <row r="2205" spans="1:18" x14ac:dyDescent="0.3">
      <c r="A2205" s="17" t="s">
        <v>17592</v>
      </c>
      <c r="B2205" s="17" t="s">
        <v>17593</v>
      </c>
      <c r="C2205" s="17" t="s">
        <v>17594</v>
      </c>
      <c r="D2205" s="17" t="s">
        <v>10507</v>
      </c>
      <c r="E2205" s="17" t="s">
        <v>2450</v>
      </c>
      <c r="F2205" s="17" t="s">
        <v>17595</v>
      </c>
      <c r="G2205" s="18">
        <v>1</v>
      </c>
      <c r="H2205" s="18">
        <v>1</v>
      </c>
      <c r="I2205" s="19">
        <v>0</v>
      </c>
      <c r="J2205" s="20">
        <v>1</v>
      </c>
      <c r="K2205" s="21">
        <v>0</v>
      </c>
      <c r="L2205" s="22">
        <v>0</v>
      </c>
      <c r="M2205" s="61" t="s">
        <v>30791</v>
      </c>
      <c r="N2205" s="61"/>
      <c r="O2205" s="61"/>
      <c r="P2205" s="61"/>
      <c r="Q2205" s="61"/>
      <c r="R2205" s="61"/>
    </row>
    <row r="2206" spans="1:18" x14ac:dyDescent="0.3">
      <c r="A2206" s="17" t="s">
        <v>4489</v>
      </c>
      <c r="B2206" s="17" t="s">
        <v>4490</v>
      </c>
      <c r="C2206" s="17" t="s">
        <v>10485</v>
      </c>
      <c r="D2206" s="17" t="s">
        <v>11319</v>
      </c>
      <c r="E2206" s="17" t="s">
        <v>2248</v>
      </c>
      <c r="F2206" s="17" t="s">
        <v>17596</v>
      </c>
      <c r="G2206" s="18">
        <v>1</v>
      </c>
      <c r="H2206" s="18">
        <v>1</v>
      </c>
      <c r="I2206" s="19">
        <v>0</v>
      </c>
      <c r="J2206" s="20">
        <v>0</v>
      </c>
      <c r="K2206" s="21">
        <v>1</v>
      </c>
      <c r="L2206" s="22">
        <v>0</v>
      </c>
      <c r="M2206" s="61" t="s">
        <v>30790</v>
      </c>
      <c r="N2206" s="61"/>
      <c r="O2206" s="61"/>
      <c r="P2206" s="61"/>
      <c r="Q2206" s="61"/>
      <c r="R2206" s="61"/>
    </row>
    <row r="2207" spans="1:18" x14ac:dyDescent="0.3">
      <c r="A2207" s="17" t="s">
        <v>17597</v>
      </c>
      <c r="B2207" s="17" t="s">
        <v>17598</v>
      </c>
      <c r="C2207" s="17" t="s">
        <v>11444</v>
      </c>
      <c r="D2207" s="17" t="s">
        <v>12076</v>
      </c>
      <c r="E2207" s="17" t="s">
        <v>2530</v>
      </c>
      <c r="F2207" s="17" t="s">
        <v>17599</v>
      </c>
      <c r="G2207" s="18">
        <v>1</v>
      </c>
      <c r="H2207" s="18">
        <v>1</v>
      </c>
      <c r="I2207" s="19">
        <v>0</v>
      </c>
      <c r="J2207" s="20">
        <v>1</v>
      </c>
      <c r="K2207" s="21">
        <v>0</v>
      </c>
      <c r="L2207" s="22">
        <v>0</v>
      </c>
      <c r="M2207" s="61" t="s">
        <v>30791</v>
      </c>
      <c r="N2207" s="61"/>
      <c r="O2207" s="61"/>
      <c r="P2207" s="61"/>
      <c r="Q2207" s="61"/>
      <c r="R2207" s="61"/>
    </row>
    <row r="2208" spans="1:18" x14ac:dyDescent="0.3">
      <c r="A2208" s="17" t="s">
        <v>2579</v>
      </c>
      <c r="B2208" s="17" t="s">
        <v>17600</v>
      </c>
      <c r="C2208" s="17" t="s">
        <v>17601</v>
      </c>
      <c r="D2208" s="17" t="s">
        <v>11319</v>
      </c>
      <c r="E2208" s="17" t="s">
        <v>2574</v>
      </c>
      <c r="F2208" s="17" t="s">
        <v>17602</v>
      </c>
      <c r="G2208" s="18">
        <v>1</v>
      </c>
      <c r="H2208" s="18">
        <v>1</v>
      </c>
      <c r="I2208" s="19">
        <v>0</v>
      </c>
      <c r="J2208" s="20">
        <v>0</v>
      </c>
      <c r="K2208" s="21">
        <v>1</v>
      </c>
      <c r="L2208" s="22">
        <v>0</v>
      </c>
      <c r="M2208" s="61" t="s">
        <v>30790</v>
      </c>
      <c r="N2208" s="61"/>
      <c r="O2208" s="61"/>
      <c r="P2208" s="61"/>
      <c r="Q2208" s="61"/>
      <c r="R2208" s="61"/>
    </row>
    <row r="2209" spans="1:18" x14ac:dyDescent="0.3">
      <c r="A2209" s="17" t="s">
        <v>7540</v>
      </c>
      <c r="B2209" s="17" t="s">
        <v>7541</v>
      </c>
      <c r="C2209" s="17" t="s">
        <v>15851</v>
      </c>
      <c r="D2209" s="17" t="s">
        <v>10507</v>
      </c>
      <c r="E2209" s="17" t="s">
        <v>3263</v>
      </c>
      <c r="F2209" s="17" t="s">
        <v>17603</v>
      </c>
      <c r="G2209" s="18">
        <v>1</v>
      </c>
      <c r="H2209" s="18">
        <v>1</v>
      </c>
      <c r="I2209" s="19">
        <v>0</v>
      </c>
      <c r="J2209" s="20">
        <v>0</v>
      </c>
      <c r="K2209" s="21">
        <v>0</v>
      </c>
      <c r="L2209" s="22">
        <v>1</v>
      </c>
      <c r="M2209" s="61" t="s">
        <v>30790</v>
      </c>
      <c r="N2209" s="61"/>
      <c r="O2209" s="61"/>
      <c r="P2209" s="61"/>
      <c r="Q2209" s="61"/>
      <c r="R2209" s="61"/>
    </row>
    <row r="2210" spans="1:18" x14ac:dyDescent="0.3">
      <c r="A2210" s="17" t="s">
        <v>17604</v>
      </c>
      <c r="B2210" s="17" t="s">
        <v>17605</v>
      </c>
      <c r="C2210" s="17" t="s">
        <v>17606</v>
      </c>
      <c r="D2210" s="17" t="s">
        <v>13021</v>
      </c>
      <c r="E2210" s="17" t="s">
        <v>2044</v>
      </c>
      <c r="F2210" s="17" t="s">
        <v>17607</v>
      </c>
      <c r="G2210" s="18">
        <v>1</v>
      </c>
      <c r="H2210" s="18">
        <v>5</v>
      </c>
      <c r="I2210" s="19">
        <v>0</v>
      </c>
      <c r="J2210" s="20">
        <v>1</v>
      </c>
      <c r="K2210" s="21">
        <v>0</v>
      </c>
      <c r="L2210" s="22">
        <v>0</v>
      </c>
      <c r="M2210" s="61" t="s">
        <v>30791</v>
      </c>
      <c r="N2210" s="61"/>
      <c r="O2210" s="61"/>
      <c r="P2210" s="61"/>
      <c r="Q2210" s="61"/>
      <c r="R2210" s="61"/>
    </row>
    <row r="2211" spans="1:18" x14ac:dyDescent="0.3">
      <c r="A2211" s="17" t="s">
        <v>3512</v>
      </c>
      <c r="B2211" s="17" t="s">
        <v>17608</v>
      </c>
      <c r="C2211" s="17" t="s">
        <v>17609</v>
      </c>
      <c r="D2211" s="17" t="s">
        <v>10507</v>
      </c>
      <c r="E2211" s="17" t="s">
        <v>2211</v>
      </c>
      <c r="F2211" s="17" t="s">
        <v>17610</v>
      </c>
      <c r="G2211" s="18">
        <v>1</v>
      </c>
      <c r="H2211" s="18">
        <v>1</v>
      </c>
      <c r="I2211" s="19">
        <v>0</v>
      </c>
      <c r="J2211" s="20">
        <v>0</v>
      </c>
      <c r="K2211" s="21">
        <v>1</v>
      </c>
      <c r="L2211" s="22">
        <v>0</v>
      </c>
      <c r="M2211" s="61" t="s">
        <v>30789</v>
      </c>
      <c r="N2211" s="61"/>
      <c r="O2211" s="61"/>
      <c r="P2211" s="61"/>
      <c r="Q2211" s="61"/>
      <c r="R2211" s="61"/>
    </row>
    <row r="2212" spans="1:18" x14ac:dyDescent="0.3">
      <c r="A2212" s="17" t="s">
        <v>9704</v>
      </c>
      <c r="B2212" s="17" t="s">
        <v>15245</v>
      </c>
      <c r="C2212" s="17" t="s">
        <v>17611</v>
      </c>
      <c r="D2212" s="17" t="s">
        <v>10507</v>
      </c>
      <c r="E2212" s="17" t="s">
        <v>4069</v>
      </c>
      <c r="F2212" s="17" t="s">
        <v>17612</v>
      </c>
      <c r="G2212" s="18">
        <v>1</v>
      </c>
      <c r="H2212" s="18">
        <v>5</v>
      </c>
      <c r="I2212" s="19">
        <v>0</v>
      </c>
      <c r="J2212" s="20">
        <v>0</v>
      </c>
      <c r="K2212" s="21">
        <v>0</v>
      </c>
      <c r="L2212" s="22">
        <v>1</v>
      </c>
      <c r="M2212" s="61" t="s">
        <v>30790</v>
      </c>
      <c r="N2212" s="61"/>
      <c r="O2212" s="61"/>
      <c r="P2212" s="61"/>
      <c r="Q2212" s="61"/>
      <c r="R2212" s="61"/>
    </row>
    <row r="2213" spans="1:18" x14ac:dyDescent="0.3">
      <c r="A2213" s="17" t="s">
        <v>17613</v>
      </c>
      <c r="B2213" s="17" t="s">
        <v>17614</v>
      </c>
      <c r="C2213" s="17" t="s">
        <v>13727</v>
      </c>
      <c r="D2213" s="17" t="s">
        <v>11089</v>
      </c>
      <c r="E2213" s="17" t="s">
        <v>2378</v>
      </c>
      <c r="F2213" s="17" t="s">
        <v>17615</v>
      </c>
      <c r="G2213" s="18">
        <v>1</v>
      </c>
      <c r="H2213" s="18">
        <v>3</v>
      </c>
      <c r="I2213" s="19">
        <v>0</v>
      </c>
      <c r="J2213" s="20">
        <v>1</v>
      </c>
      <c r="K2213" s="21">
        <v>0</v>
      </c>
      <c r="L2213" s="22">
        <v>0</v>
      </c>
      <c r="M2213" s="61" t="s">
        <v>30791</v>
      </c>
      <c r="N2213" s="61"/>
      <c r="O2213" s="61"/>
      <c r="P2213" s="61"/>
      <c r="Q2213" s="61"/>
      <c r="R2213" s="61"/>
    </row>
    <row r="2214" spans="1:18" x14ac:dyDescent="0.3">
      <c r="A2214" s="17" t="s">
        <v>17616</v>
      </c>
      <c r="B2214" s="17" t="s">
        <v>17617</v>
      </c>
      <c r="C2214" s="17" t="s">
        <v>17618</v>
      </c>
      <c r="D2214" s="17" t="s">
        <v>10507</v>
      </c>
      <c r="E2214" s="17" t="s">
        <v>2360</v>
      </c>
      <c r="F2214" s="17" t="s">
        <v>17619</v>
      </c>
      <c r="G2214" s="18">
        <v>1</v>
      </c>
      <c r="H2214" s="18">
        <v>1</v>
      </c>
      <c r="I2214" s="19">
        <v>0</v>
      </c>
      <c r="J2214" s="20">
        <v>1</v>
      </c>
      <c r="K2214" s="21">
        <v>0</v>
      </c>
      <c r="L2214" s="22">
        <v>0</v>
      </c>
      <c r="M2214" s="61" t="s">
        <v>30790</v>
      </c>
      <c r="N2214" s="61"/>
      <c r="O2214" s="61"/>
      <c r="P2214" s="61"/>
      <c r="Q2214" s="61"/>
      <c r="R2214" s="61"/>
    </row>
    <row r="2215" spans="1:18" x14ac:dyDescent="0.3">
      <c r="A2215" s="17" t="s">
        <v>2572</v>
      </c>
      <c r="B2215" s="17" t="s">
        <v>17620</v>
      </c>
      <c r="C2215" s="17" t="s">
        <v>17621</v>
      </c>
      <c r="D2215" s="17" t="s">
        <v>11319</v>
      </c>
      <c r="E2215" s="17" t="s">
        <v>2574</v>
      </c>
      <c r="F2215" s="17" t="s">
        <v>17622</v>
      </c>
      <c r="G2215" s="18">
        <v>1</v>
      </c>
      <c r="H2215" s="18">
        <v>1</v>
      </c>
      <c r="I2215" s="19">
        <v>0</v>
      </c>
      <c r="J2215" s="20">
        <v>0</v>
      </c>
      <c r="K2215" s="21">
        <v>1</v>
      </c>
      <c r="L2215" s="22">
        <v>0</v>
      </c>
      <c r="M2215" s="61" t="s">
        <v>30790</v>
      </c>
      <c r="N2215" s="61"/>
      <c r="O2215" s="61"/>
      <c r="P2215" s="61"/>
      <c r="Q2215" s="61"/>
      <c r="R2215" s="61"/>
    </row>
    <row r="2216" spans="1:18" x14ac:dyDescent="0.3">
      <c r="A2216" s="17" t="s">
        <v>17623</v>
      </c>
      <c r="B2216" s="17" t="s">
        <v>17624</v>
      </c>
      <c r="C2216" s="17" t="s">
        <v>10477</v>
      </c>
      <c r="D2216" s="17" t="s">
        <v>10503</v>
      </c>
      <c r="E2216" s="17" t="s">
        <v>10498</v>
      </c>
      <c r="F2216" s="17" t="s">
        <v>11520</v>
      </c>
      <c r="G2216" s="18">
        <v>1</v>
      </c>
      <c r="H2216" s="18">
        <v>1</v>
      </c>
      <c r="I2216" s="19">
        <v>1</v>
      </c>
      <c r="J2216" s="20">
        <v>0</v>
      </c>
      <c r="K2216" s="21">
        <v>0</v>
      </c>
      <c r="L2216" s="22">
        <v>0</v>
      </c>
      <c r="M2216" s="61" t="s">
        <v>30789</v>
      </c>
      <c r="N2216" s="61"/>
      <c r="O2216" s="61"/>
      <c r="P2216" s="61"/>
      <c r="Q2216" s="61"/>
      <c r="R2216" s="61"/>
    </row>
    <row r="2217" spans="1:18" x14ac:dyDescent="0.3">
      <c r="A2217" s="17" t="s">
        <v>17625</v>
      </c>
      <c r="B2217" s="17" t="s">
        <v>17626</v>
      </c>
      <c r="C2217" s="17" t="s">
        <v>17627</v>
      </c>
      <c r="D2217" s="17" t="s">
        <v>10461</v>
      </c>
      <c r="E2217" s="17" t="s">
        <v>12470</v>
      </c>
      <c r="F2217" s="17" t="s">
        <v>17628</v>
      </c>
      <c r="G2217" s="18">
        <v>1</v>
      </c>
      <c r="H2217" s="18">
        <v>1</v>
      </c>
      <c r="I2217" s="19">
        <v>0</v>
      </c>
      <c r="J2217" s="20">
        <v>1</v>
      </c>
      <c r="K2217" s="21">
        <v>0</v>
      </c>
      <c r="L2217" s="22">
        <v>0</v>
      </c>
      <c r="M2217" s="61" t="s">
        <v>30791</v>
      </c>
      <c r="N2217" s="61"/>
      <c r="O2217" s="61"/>
      <c r="P2217" s="61"/>
      <c r="Q2217" s="61"/>
      <c r="R2217" s="61"/>
    </row>
    <row r="2218" spans="1:18" x14ac:dyDescent="0.3">
      <c r="A2218" s="17" t="s">
        <v>2355</v>
      </c>
      <c r="B2218" s="17" t="s">
        <v>17629</v>
      </c>
      <c r="C2218" s="17" t="s">
        <v>17630</v>
      </c>
      <c r="D2218" s="17" t="s">
        <v>11343</v>
      </c>
      <c r="E2218" s="17" t="s">
        <v>2357</v>
      </c>
      <c r="F2218" s="17" t="s">
        <v>17631</v>
      </c>
      <c r="G2218" s="18">
        <v>1</v>
      </c>
      <c r="H2218" s="18">
        <v>1</v>
      </c>
      <c r="I2218" s="19">
        <v>0</v>
      </c>
      <c r="J2218" s="20">
        <v>0</v>
      </c>
      <c r="K2218" s="21">
        <v>1</v>
      </c>
      <c r="L2218" s="22">
        <v>0</v>
      </c>
      <c r="M2218" s="61" t="s">
        <v>30789</v>
      </c>
      <c r="N2218" s="61"/>
      <c r="O2218" s="61"/>
      <c r="P2218" s="61"/>
      <c r="Q2218" s="61"/>
      <c r="R2218" s="61"/>
    </row>
    <row r="2219" spans="1:18" x14ac:dyDescent="0.3">
      <c r="A2219" s="17" t="s">
        <v>17632</v>
      </c>
      <c r="B2219" s="17" t="s">
        <v>17633</v>
      </c>
      <c r="C2219" s="17" t="s">
        <v>17634</v>
      </c>
      <c r="D2219" s="17" t="s">
        <v>10507</v>
      </c>
      <c r="E2219" s="17" t="s">
        <v>17635</v>
      </c>
      <c r="F2219" s="17" t="s">
        <v>17636</v>
      </c>
      <c r="G2219" s="18">
        <v>1</v>
      </c>
      <c r="H2219" s="18">
        <v>1</v>
      </c>
      <c r="I2219" s="19">
        <v>0</v>
      </c>
      <c r="J2219" s="20">
        <v>1</v>
      </c>
      <c r="K2219" s="21">
        <v>0</v>
      </c>
      <c r="L2219" s="22">
        <v>0</v>
      </c>
      <c r="M2219" s="61" t="s">
        <v>30791</v>
      </c>
      <c r="N2219" s="61"/>
      <c r="O2219" s="61"/>
      <c r="P2219" s="61"/>
      <c r="Q2219" s="61"/>
      <c r="R2219" s="61"/>
    </row>
    <row r="2220" spans="1:18" x14ac:dyDescent="0.3">
      <c r="A2220" s="17" t="s">
        <v>17637</v>
      </c>
      <c r="B2220" s="17" t="s">
        <v>17638</v>
      </c>
      <c r="C2220" s="17" t="s">
        <v>17639</v>
      </c>
      <c r="D2220" s="17" t="s">
        <v>17563</v>
      </c>
      <c r="E2220" s="17" t="s">
        <v>2039</v>
      </c>
      <c r="F2220" s="17" t="s">
        <v>17640</v>
      </c>
      <c r="G2220" s="18">
        <v>1</v>
      </c>
      <c r="H2220" s="18">
        <v>1</v>
      </c>
      <c r="I2220" s="19">
        <v>0</v>
      </c>
      <c r="J2220" s="20">
        <v>1</v>
      </c>
      <c r="K2220" s="21">
        <v>0</v>
      </c>
      <c r="L2220" s="22">
        <v>0</v>
      </c>
      <c r="M2220" s="61" t="s">
        <v>30789</v>
      </c>
      <c r="N2220" s="61"/>
      <c r="O2220" s="61"/>
      <c r="P2220" s="61"/>
      <c r="Q2220" s="61"/>
      <c r="R2220" s="61"/>
    </row>
    <row r="2221" spans="1:18" x14ac:dyDescent="0.3">
      <c r="A2221" s="17" t="s">
        <v>2143</v>
      </c>
      <c r="B2221" s="17" t="s">
        <v>17641</v>
      </c>
      <c r="C2221" s="17" t="s">
        <v>10485</v>
      </c>
      <c r="D2221" s="17" t="s">
        <v>10507</v>
      </c>
      <c r="E2221" s="17" t="s">
        <v>2146</v>
      </c>
      <c r="F2221" s="17" t="s">
        <v>17642</v>
      </c>
      <c r="G2221" s="18">
        <v>1</v>
      </c>
      <c r="H2221" s="18">
        <v>1</v>
      </c>
      <c r="I2221" s="19">
        <v>0</v>
      </c>
      <c r="J2221" s="20">
        <v>0</v>
      </c>
      <c r="K2221" s="21">
        <v>1</v>
      </c>
      <c r="L2221" s="22">
        <v>0</v>
      </c>
      <c r="M2221" s="61" t="s">
        <v>30790</v>
      </c>
      <c r="N2221" s="61"/>
      <c r="O2221" s="61"/>
      <c r="P2221" s="61"/>
      <c r="Q2221" s="61"/>
      <c r="R2221" s="61"/>
    </row>
    <row r="2222" spans="1:18" x14ac:dyDescent="0.3">
      <c r="A2222" s="17" t="s">
        <v>17643</v>
      </c>
      <c r="B2222" s="17" t="s">
        <v>17644</v>
      </c>
      <c r="C2222" s="17" t="s">
        <v>17645</v>
      </c>
      <c r="D2222" s="17" t="s">
        <v>10461</v>
      </c>
      <c r="E2222" s="17" t="s">
        <v>2114</v>
      </c>
      <c r="F2222" s="17" t="s">
        <v>17646</v>
      </c>
      <c r="G2222" s="18">
        <v>1</v>
      </c>
      <c r="H2222" s="18">
        <v>1</v>
      </c>
      <c r="I2222" s="19">
        <v>0</v>
      </c>
      <c r="J2222" s="20">
        <v>1</v>
      </c>
      <c r="K2222" s="21">
        <v>0</v>
      </c>
      <c r="L2222" s="22">
        <v>0</v>
      </c>
      <c r="M2222" s="61" t="s">
        <v>30791</v>
      </c>
      <c r="N2222" s="61"/>
      <c r="O2222" s="61"/>
      <c r="P2222" s="61"/>
      <c r="Q2222" s="61"/>
      <c r="R2222" s="61"/>
    </row>
    <row r="2223" spans="1:18" x14ac:dyDescent="0.3">
      <c r="A2223" s="17" t="s">
        <v>5428</v>
      </c>
      <c r="B2223" s="17" t="s">
        <v>17647</v>
      </c>
      <c r="C2223" s="17" t="s">
        <v>12572</v>
      </c>
      <c r="D2223" s="17" t="s">
        <v>10507</v>
      </c>
      <c r="E2223" s="17" t="s">
        <v>5424</v>
      </c>
      <c r="F2223" s="17" t="s">
        <v>17648</v>
      </c>
      <c r="G2223" s="18">
        <v>1</v>
      </c>
      <c r="H2223" s="18">
        <v>4</v>
      </c>
      <c r="I2223" s="19">
        <v>0</v>
      </c>
      <c r="J2223" s="20">
        <v>0</v>
      </c>
      <c r="K2223" s="21">
        <v>0</v>
      </c>
      <c r="L2223" s="22">
        <v>1</v>
      </c>
      <c r="M2223" s="61" t="s">
        <v>30790</v>
      </c>
      <c r="N2223" s="61"/>
      <c r="O2223" s="61"/>
      <c r="P2223" s="61"/>
      <c r="Q2223" s="61"/>
      <c r="R2223" s="61"/>
    </row>
    <row r="2224" spans="1:18" x14ac:dyDescent="0.3">
      <c r="A2224" s="17" t="s">
        <v>2111</v>
      </c>
      <c r="B2224" s="17" t="s">
        <v>17649</v>
      </c>
      <c r="C2224" s="17" t="s">
        <v>17650</v>
      </c>
      <c r="D2224" s="17" t="s">
        <v>10507</v>
      </c>
      <c r="E2224" s="17" t="s">
        <v>2114</v>
      </c>
      <c r="F2224" s="17" t="s">
        <v>17651</v>
      </c>
      <c r="G2224" s="18">
        <v>1</v>
      </c>
      <c r="H2224" s="18">
        <v>2</v>
      </c>
      <c r="I2224" s="19">
        <v>0</v>
      </c>
      <c r="J2224" s="20">
        <v>0</v>
      </c>
      <c r="K2224" s="21">
        <v>1</v>
      </c>
      <c r="L2224" s="22">
        <v>0</v>
      </c>
      <c r="M2224" s="61" t="s">
        <v>30790</v>
      </c>
      <c r="N2224" s="61"/>
      <c r="O2224" s="61"/>
      <c r="P2224" s="61"/>
      <c r="Q2224" s="61"/>
      <c r="R2224" s="61"/>
    </row>
    <row r="2225" spans="1:18" x14ac:dyDescent="0.3">
      <c r="A2225" s="17" t="s">
        <v>6585</v>
      </c>
      <c r="B2225" s="17" t="s">
        <v>17652</v>
      </c>
      <c r="C2225" s="17" t="s">
        <v>17653</v>
      </c>
      <c r="D2225" s="17" t="s">
        <v>10507</v>
      </c>
      <c r="E2225" s="17" t="s">
        <v>2725</v>
      </c>
      <c r="F2225" s="17" t="s">
        <v>17654</v>
      </c>
      <c r="G2225" s="18">
        <v>1</v>
      </c>
      <c r="H2225" s="18">
        <v>1</v>
      </c>
      <c r="I2225" s="19">
        <v>0</v>
      </c>
      <c r="J2225" s="20">
        <v>0</v>
      </c>
      <c r="K2225" s="21">
        <v>0</v>
      </c>
      <c r="L2225" s="22">
        <v>1</v>
      </c>
      <c r="M2225" s="61" t="s">
        <v>30790</v>
      </c>
      <c r="N2225" s="61"/>
      <c r="O2225" s="61"/>
      <c r="P2225" s="61"/>
      <c r="Q2225" s="61"/>
      <c r="R2225" s="61"/>
    </row>
    <row r="2226" spans="1:18" x14ac:dyDescent="0.3">
      <c r="A2226" s="17" t="s">
        <v>9524</v>
      </c>
      <c r="B2226" s="17" t="s">
        <v>17655</v>
      </c>
      <c r="C2226" s="17" t="s">
        <v>17656</v>
      </c>
      <c r="D2226" s="17" t="s">
        <v>10507</v>
      </c>
      <c r="E2226" s="17" t="s">
        <v>6916</v>
      </c>
      <c r="F2226" s="17" t="s">
        <v>17657</v>
      </c>
      <c r="G2226" s="18">
        <v>1</v>
      </c>
      <c r="H2226" s="18">
        <v>2</v>
      </c>
      <c r="I2226" s="19">
        <v>0</v>
      </c>
      <c r="J2226" s="20">
        <v>0</v>
      </c>
      <c r="K2226" s="21">
        <v>0</v>
      </c>
      <c r="L2226" s="22">
        <v>1</v>
      </c>
      <c r="M2226" s="61" t="s">
        <v>30790</v>
      </c>
      <c r="N2226" s="61"/>
      <c r="O2226" s="61"/>
      <c r="P2226" s="61"/>
      <c r="Q2226" s="61"/>
      <c r="R2226" s="61"/>
    </row>
    <row r="2227" spans="1:18" x14ac:dyDescent="0.3">
      <c r="A2227" s="17" t="s">
        <v>17658</v>
      </c>
      <c r="B2227" s="17" t="s">
        <v>17659</v>
      </c>
      <c r="C2227" s="17" t="s">
        <v>17660</v>
      </c>
      <c r="D2227" s="17" t="s">
        <v>10507</v>
      </c>
      <c r="E2227" s="17" t="s">
        <v>6995</v>
      </c>
      <c r="F2227" s="17" t="s">
        <v>17661</v>
      </c>
      <c r="G2227" s="18">
        <v>1</v>
      </c>
      <c r="H2227" s="18">
        <v>6</v>
      </c>
      <c r="I2227" s="19">
        <v>0</v>
      </c>
      <c r="J2227" s="20">
        <v>1</v>
      </c>
      <c r="K2227" s="21">
        <v>0</v>
      </c>
      <c r="L2227" s="22">
        <v>0</v>
      </c>
      <c r="M2227" s="61" t="s">
        <v>30791</v>
      </c>
      <c r="N2227" s="61"/>
      <c r="O2227" s="61"/>
      <c r="P2227" s="61"/>
      <c r="Q2227" s="61"/>
      <c r="R2227" s="61"/>
    </row>
    <row r="2228" spans="1:18" x14ac:dyDescent="0.3">
      <c r="A2228" s="17" t="s">
        <v>17662</v>
      </c>
      <c r="B2228" s="17" t="s">
        <v>17663</v>
      </c>
      <c r="C2228" s="17" t="s">
        <v>17664</v>
      </c>
      <c r="D2228" s="17" t="s">
        <v>10507</v>
      </c>
      <c r="E2228" s="17" t="s">
        <v>2085</v>
      </c>
      <c r="F2228" s="17" t="s">
        <v>17665</v>
      </c>
      <c r="G2228" s="18">
        <v>1</v>
      </c>
      <c r="H2228" s="18">
        <v>4</v>
      </c>
      <c r="I2228" s="19">
        <v>0</v>
      </c>
      <c r="J2228" s="20">
        <v>1</v>
      </c>
      <c r="K2228" s="21">
        <v>0</v>
      </c>
      <c r="L2228" s="22">
        <v>0</v>
      </c>
      <c r="M2228" s="61" t="s">
        <v>30789</v>
      </c>
      <c r="N2228" s="61"/>
      <c r="O2228" s="61"/>
      <c r="P2228" s="61"/>
      <c r="Q2228" s="61"/>
      <c r="R2228" s="61"/>
    </row>
    <row r="2229" spans="1:18" x14ac:dyDescent="0.3">
      <c r="A2229" s="17" t="s">
        <v>17666</v>
      </c>
      <c r="B2229" s="17" t="s">
        <v>17667</v>
      </c>
      <c r="C2229" s="17" t="s">
        <v>17668</v>
      </c>
      <c r="D2229" s="17" t="s">
        <v>12587</v>
      </c>
      <c r="E2229" s="17" t="s">
        <v>13552</v>
      </c>
      <c r="F2229" s="17" t="s">
        <v>17669</v>
      </c>
      <c r="G2229" s="18">
        <v>1</v>
      </c>
      <c r="H2229" s="18">
        <v>2</v>
      </c>
      <c r="I2229" s="19">
        <v>0</v>
      </c>
      <c r="J2229" s="20">
        <v>1</v>
      </c>
      <c r="K2229" s="21">
        <v>0</v>
      </c>
      <c r="L2229" s="22">
        <v>0</v>
      </c>
      <c r="M2229" s="61" t="s">
        <v>30791</v>
      </c>
      <c r="N2229" s="61"/>
      <c r="O2229" s="61"/>
      <c r="P2229" s="61"/>
      <c r="Q2229" s="61"/>
      <c r="R2229" s="61"/>
    </row>
    <row r="2230" spans="1:18" x14ac:dyDescent="0.3">
      <c r="A2230" s="17" t="s">
        <v>17670</v>
      </c>
      <c r="B2230" s="17" t="s">
        <v>17671</v>
      </c>
      <c r="C2230" s="17" t="s">
        <v>17672</v>
      </c>
      <c r="D2230" s="17" t="s">
        <v>10507</v>
      </c>
      <c r="E2230" s="17" t="s">
        <v>17673</v>
      </c>
      <c r="F2230" s="17" t="s">
        <v>17674</v>
      </c>
      <c r="G2230" s="18">
        <v>1</v>
      </c>
      <c r="H2230" s="18">
        <v>1</v>
      </c>
      <c r="I2230" s="19">
        <v>0</v>
      </c>
      <c r="J2230" s="20">
        <v>1</v>
      </c>
      <c r="K2230" s="21">
        <v>0</v>
      </c>
      <c r="L2230" s="22">
        <v>0</v>
      </c>
      <c r="M2230" s="61" t="s">
        <v>30789</v>
      </c>
      <c r="N2230" s="61"/>
      <c r="O2230" s="61"/>
      <c r="P2230" s="61"/>
      <c r="Q2230" s="61"/>
      <c r="R2230" s="61"/>
    </row>
    <row r="2231" spans="1:18" x14ac:dyDescent="0.3">
      <c r="A2231" s="17" t="s">
        <v>9372</v>
      </c>
      <c r="B2231" s="17" t="s">
        <v>17675</v>
      </c>
      <c r="C2231" s="17" t="s">
        <v>17676</v>
      </c>
      <c r="D2231" s="17" t="s">
        <v>11130</v>
      </c>
      <c r="E2231" s="17" t="s">
        <v>7606</v>
      </c>
      <c r="F2231" s="17" t="s">
        <v>17677</v>
      </c>
      <c r="G2231" s="18">
        <v>1</v>
      </c>
      <c r="H2231" s="18">
        <v>2</v>
      </c>
      <c r="I2231" s="19">
        <v>0</v>
      </c>
      <c r="J2231" s="20">
        <v>0</v>
      </c>
      <c r="K2231" s="21">
        <v>0</v>
      </c>
      <c r="L2231" s="22">
        <v>1</v>
      </c>
      <c r="M2231" s="61" t="s">
        <v>30790</v>
      </c>
      <c r="N2231" s="61"/>
      <c r="O2231" s="61"/>
      <c r="P2231" s="61"/>
      <c r="Q2231" s="61"/>
      <c r="R2231" s="61"/>
    </row>
    <row r="2232" spans="1:18" x14ac:dyDescent="0.3">
      <c r="A2232" s="17" t="s">
        <v>9078</v>
      </c>
      <c r="B2232" s="17" t="s">
        <v>17678</v>
      </c>
      <c r="C2232" s="17" t="s">
        <v>10485</v>
      </c>
      <c r="D2232" s="17" t="s">
        <v>11246</v>
      </c>
      <c r="E2232" s="17" t="s">
        <v>5372</v>
      </c>
      <c r="F2232" s="17" t="s">
        <v>17679</v>
      </c>
      <c r="G2232" s="18">
        <v>1</v>
      </c>
      <c r="H2232" s="18">
        <v>2</v>
      </c>
      <c r="I2232" s="19">
        <v>0</v>
      </c>
      <c r="J2232" s="20">
        <v>0</v>
      </c>
      <c r="K2232" s="21">
        <v>0</v>
      </c>
      <c r="L2232" s="22">
        <v>1</v>
      </c>
      <c r="M2232" s="61" t="s">
        <v>30786</v>
      </c>
      <c r="N2232" s="61"/>
      <c r="O2232" s="61"/>
      <c r="P2232" s="61"/>
      <c r="Q2232" s="61"/>
      <c r="R2232" s="61"/>
    </row>
    <row r="2233" spans="1:18" x14ac:dyDescent="0.3">
      <c r="A2233" s="17" t="s">
        <v>17680</v>
      </c>
      <c r="B2233" s="17" t="s">
        <v>17681</v>
      </c>
      <c r="C2233" s="17" t="s">
        <v>17682</v>
      </c>
      <c r="D2233" s="17" t="s">
        <v>10507</v>
      </c>
      <c r="E2233" s="17" t="s">
        <v>17683</v>
      </c>
      <c r="F2233" s="17" t="s">
        <v>17684</v>
      </c>
      <c r="G2233" s="18">
        <v>1</v>
      </c>
      <c r="H2233" s="18">
        <v>1</v>
      </c>
      <c r="I2233" s="19">
        <v>0</v>
      </c>
      <c r="J2233" s="20">
        <v>1</v>
      </c>
      <c r="K2233" s="21">
        <v>0</v>
      </c>
      <c r="L2233" s="22">
        <v>0</v>
      </c>
      <c r="M2233" s="61" t="s">
        <v>30791</v>
      </c>
      <c r="N2233" s="61"/>
      <c r="O2233" s="61"/>
      <c r="P2233" s="61"/>
      <c r="Q2233" s="61"/>
      <c r="R2233" s="61"/>
    </row>
    <row r="2234" spans="1:18" x14ac:dyDescent="0.3">
      <c r="A2234" s="17" t="s">
        <v>5661</v>
      </c>
      <c r="B2234" s="17" t="s">
        <v>5658</v>
      </c>
      <c r="C2234" s="17" t="s">
        <v>17685</v>
      </c>
      <c r="D2234" s="17" t="s">
        <v>10507</v>
      </c>
      <c r="E2234" s="17" t="s">
        <v>5659</v>
      </c>
      <c r="F2234" s="17" t="s">
        <v>17686</v>
      </c>
      <c r="G2234" s="18">
        <v>1</v>
      </c>
      <c r="H2234" s="18">
        <v>2</v>
      </c>
      <c r="I2234" s="19">
        <v>0</v>
      </c>
      <c r="J2234" s="20">
        <v>0</v>
      </c>
      <c r="K2234" s="21">
        <v>0</v>
      </c>
      <c r="L2234" s="22">
        <v>1</v>
      </c>
      <c r="M2234" s="61" t="s">
        <v>30790</v>
      </c>
      <c r="N2234" s="61"/>
      <c r="O2234" s="61"/>
      <c r="P2234" s="61"/>
      <c r="Q2234" s="61"/>
      <c r="R2234" s="61"/>
    </row>
    <row r="2235" spans="1:18" x14ac:dyDescent="0.3">
      <c r="A2235" s="17" t="s">
        <v>6015</v>
      </c>
      <c r="B2235" s="17" t="s">
        <v>17687</v>
      </c>
      <c r="C2235" s="17" t="s">
        <v>15633</v>
      </c>
      <c r="D2235" s="17" t="s">
        <v>10507</v>
      </c>
      <c r="E2235" s="17" t="s">
        <v>2415</v>
      </c>
      <c r="F2235" s="17" t="s">
        <v>17688</v>
      </c>
      <c r="G2235" s="18">
        <v>1</v>
      </c>
      <c r="H2235" s="18">
        <v>1</v>
      </c>
      <c r="I2235" s="19">
        <v>0</v>
      </c>
      <c r="J2235" s="20">
        <v>0</v>
      </c>
      <c r="K2235" s="21">
        <v>0</v>
      </c>
      <c r="L2235" s="22">
        <v>1</v>
      </c>
      <c r="M2235" s="61" t="s">
        <v>30790</v>
      </c>
      <c r="N2235" s="61"/>
      <c r="O2235" s="61"/>
      <c r="P2235" s="61"/>
      <c r="Q2235" s="61"/>
      <c r="R2235" s="61"/>
    </row>
    <row r="2236" spans="1:18" x14ac:dyDescent="0.3">
      <c r="A2236" s="17" t="s">
        <v>17689</v>
      </c>
      <c r="B2236" s="17" t="s">
        <v>17690</v>
      </c>
      <c r="C2236" s="17" t="s">
        <v>17691</v>
      </c>
      <c r="D2236" s="17" t="s">
        <v>10963</v>
      </c>
      <c r="E2236" s="17" t="s">
        <v>2181</v>
      </c>
      <c r="F2236" s="17" t="s">
        <v>17692</v>
      </c>
      <c r="G2236" s="18">
        <v>1</v>
      </c>
      <c r="H2236" s="18">
        <v>5</v>
      </c>
      <c r="I2236" s="19">
        <v>1</v>
      </c>
      <c r="J2236" s="20">
        <v>0</v>
      </c>
      <c r="K2236" s="21">
        <v>0</v>
      </c>
      <c r="L2236" s="22">
        <v>0</v>
      </c>
      <c r="M2236" s="61" t="s">
        <v>30789</v>
      </c>
      <c r="N2236" s="61"/>
      <c r="O2236" s="61"/>
      <c r="P2236" s="61"/>
      <c r="Q2236" s="61"/>
      <c r="R2236" s="61"/>
    </row>
    <row r="2237" spans="1:18" x14ac:dyDescent="0.3">
      <c r="A2237" s="17" t="s">
        <v>17693</v>
      </c>
      <c r="B2237" s="17" t="s">
        <v>17694</v>
      </c>
      <c r="C2237" s="17" t="s">
        <v>11037</v>
      </c>
      <c r="D2237" s="17" t="s">
        <v>10461</v>
      </c>
      <c r="E2237" s="17" t="s">
        <v>10527</v>
      </c>
      <c r="F2237" s="17" t="s">
        <v>13906</v>
      </c>
      <c r="G2237" s="18">
        <v>1</v>
      </c>
      <c r="H2237" s="18">
        <v>1</v>
      </c>
      <c r="I2237" s="19">
        <v>1</v>
      </c>
      <c r="J2237" s="20">
        <v>0</v>
      </c>
      <c r="K2237" s="21">
        <v>0</v>
      </c>
      <c r="L2237" s="22">
        <v>0</v>
      </c>
      <c r="M2237" s="61" t="s">
        <v>30789</v>
      </c>
      <c r="N2237" s="61"/>
      <c r="O2237" s="61"/>
      <c r="P2237" s="61"/>
      <c r="Q2237" s="61"/>
      <c r="R2237" s="61"/>
    </row>
    <row r="2238" spans="1:18" x14ac:dyDescent="0.3">
      <c r="A2238" s="17" t="s">
        <v>9882</v>
      </c>
      <c r="B2238" s="17" t="s">
        <v>17695</v>
      </c>
      <c r="C2238" s="17" t="s">
        <v>10485</v>
      </c>
      <c r="D2238" s="17" t="s">
        <v>10486</v>
      </c>
      <c r="E2238" s="17" t="s">
        <v>5372</v>
      </c>
      <c r="F2238" s="17" t="s">
        <v>17696</v>
      </c>
      <c r="G2238" s="18">
        <v>1</v>
      </c>
      <c r="H2238" s="18">
        <v>1</v>
      </c>
      <c r="I2238" s="19">
        <v>0</v>
      </c>
      <c r="J2238" s="20">
        <v>0</v>
      </c>
      <c r="K2238" s="21">
        <v>0</v>
      </c>
      <c r="L2238" s="22">
        <v>1</v>
      </c>
      <c r="M2238" s="61" t="s">
        <v>30786</v>
      </c>
      <c r="N2238" s="61"/>
      <c r="O2238" s="61"/>
      <c r="P2238" s="61"/>
      <c r="Q2238" s="61"/>
      <c r="R2238" s="61"/>
    </row>
    <row r="2239" spans="1:18" x14ac:dyDescent="0.3">
      <c r="A2239" s="17" t="s">
        <v>9248</v>
      </c>
      <c r="B2239" s="17" t="s">
        <v>17697</v>
      </c>
      <c r="C2239" s="17" t="s">
        <v>10485</v>
      </c>
      <c r="D2239" s="17" t="s">
        <v>10451</v>
      </c>
      <c r="E2239" s="17" t="s">
        <v>2211</v>
      </c>
      <c r="F2239" s="17" t="s">
        <v>17698</v>
      </c>
      <c r="G2239" s="18">
        <v>1</v>
      </c>
      <c r="H2239" s="18">
        <v>2</v>
      </c>
      <c r="I2239" s="19">
        <v>0</v>
      </c>
      <c r="J2239" s="20">
        <v>0</v>
      </c>
      <c r="K2239" s="21">
        <v>0</v>
      </c>
      <c r="L2239" s="22">
        <v>1</v>
      </c>
      <c r="M2239" s="61" t="s">
        <v>30790</v>
      </c>
      <c r="N2239" s="61"/>
      <c r="O2239" s="61"/>
      <c r="P2239" s="61"/>
      <c r="Q2239" s="61"/>
      <c r="R2239" s="61"/>
    </row>
    <row r="2240" spans="1:18" x14ac:dyDescent="0.3">
      <c r="A2240" s="17" t="s">
        <v>17699</v>
      </c>
      <c r="B2240" s="17" t="s">
        <v>17700</v>
      </c>
      <c r="C2240" s="17" t="s">
        <v>11647</v>
      </c>
      <c r="D2240" s="17" t="s">
        <v>11968</v>
      </c>
      <c r="E2240" s="17" t="s">
        <v>7702</v>
      </c>
      <c r="F2240" s="17" t="s">
        <v>17701</v>
      </c>
      <c r="G2240" s="18">
        <v>1</v>
      </c>
      <c r="H2240" s="18">
        <v>2</v>
      </c>
      <c r="I2240" s="19">
        <v>0</v>
      </c>
      <c r="J2240" s="20">
        <v>1</v>
      </c>
      <c r="K2240" s="21">
        <v>0</v>
      </c>
      <c r="L2240" s="22">
        <v>0</v>
      </c>
      <c r="M2240" s="61" t="s">
        <v>30789</v>
      </c>
      <c r="N2240" s="61"/>
      <c r="O2240" s="61"/>
      <c r="P2240" s="61"/>
      <c r="Q2240" s="61"/>
      <c r="R2240" s="61"/>
    </row>
    <row r="2241" spans="1:18" x14ac:dyDescent="0.3">
      <c r="A2241" s="17" t="s">
        <v>17702</v>
      </c>
      <c r="B2241" s="17" t="s">
        <v>17703</v>
      </c>
      <c r="C2241" s="17" t="s">
        <v>10492</v>
      </c>
      <c r="D2241" s="17" t="s">
        <v>10695</v>
      </c>
      <c r="E2241" s="17" t="s">
        <v>2378</v>
      </c>
      <c r="F2241" s="17" t="s">
        <v>17704</v>
      </c>
      <c r="G2241" s="18">
        <v>1</v>
      </c>
      <c r="H2241" s="18">
        <v>1</v>
      </c>
      <c r="I2241" s="19">
        <v>0</v>
      </c>
      <c r="J2241" s="20">
        <v>1</v>
      </c>
      <c r="K2241" s="21">
        <v>0</v>
      </c>
      <c r="L2241" s="22">
        <v>0</v>
      </c>
      <c r="M2241" s="61" t="s">
        <v>30787</v>
      </c>
      <c r="N2241" s="61"/>
      <c r="O2241" s="61"/>
      <c r="P2241" s="61"/>
      <c r="Q2241" s="61"/>
      <c r="R2241" s="61"/>
    </row>
    <row r="2242" spans="1:18" x14ac:dyDescent="0.3">
      <c r="A2242" s="17" t="s">
        <v>17705</v>
      </c>
      <c r="B2242" s="17" t="s">
        <v>17706</v>
      </c>
      <c r="C2242" s="17" t="s">
        <v>12584</v>
      </c>
      <c r="D2242" s="17" t="s">
        <v>12127</v>
      </c>
      <c r="E2242" s="17" t="s">
        <v>2269</v>
      </c>
      <c r="F2242" s="17" t="s">
        <v>17707</v>
      </c>
      <c r="G2242" s="18">
        <v>1</v>
      </c>
      <c r="H2242" s="18">
        <v>1</v>
      </c>
      <c r="I2242" s="19">
        <v>0</v>
      </c>
      <c r="J2242" s="20">
        <v>1</v>
      </c>
      <c r="K2242" s="21">
        <v>0</v>
      </c>
      <c r="L2242" s="22">
        <v>0</v>
      </c>
      <c r="M2242" s="61" t="s">
        <v>30791</v>
      </c>
      <c r="N2242" s="61"/>
      <c r="O2242" s="61"/>
      <c r="P2242" s="61"/>
      <c r="Q2242" s="61"/>
      <c r="R2242" s="61"/>
    </row>
    <row r="2243" spans="1:18" x14ac:dyDescent="0.3">
      <c r="A2243" s="17" t="s">
        <v>4324</v>
      </c>
      <c r="B2243" s="17" t="s">
        <v>17708</v>
      </c>
      <c r="C2243" s="17" t="s">
        <v>17709</v>
      </c>
      <c r="D2243" s="17" t="s">
        <v>10507</v>
      </c>
      <c r="E2243" s="17" t="s">
        <v>2135</v>
      </c>
      <c r="F2243" s="17" t="s">
        <v>17710</v>
      </c>
      <c r="G2243" s="18">
        <v>1</v>
      </c>
      <c r="H2243" s="18">
        <v>2</v>
      </c>
      <c r="I2243" s="19">
        <v>0</v>
      </c>
      <c r="J2243" s="20">
        <v>0</v>
      </c>
      <c r="K2243" s="21">
        <v>1</v>
      </c>
      <c r="L2243" s="22">
        <v>0</v>
      </c>
      <c r="M2243" s="61" t="s">
        <v>30790</v>
      </c>
      <c r="N2243" s="61"/>
      <c r="O2243" s="61"/>
      <c r="P2243" s="61"/>
      <c r="Q2243" s="61"/>
      <c r="R2243" s="61"/>
    </row>
    <row r="2244" spans="1:18" x14ac:dyDescent="0.3">
      <c r="A2244" s="17" t="s">
        <v>17711</v>
      </c>
      <c r="B2244" s="17" t="s">
        <v>17712</v>
      </c>
      <c r="C2244" s="17" t="s">
        <v>17713</v>
      </c>
      <c r="D2244" s="17" t="s">
        <v>10949</v>
      </c>
      <c r="E2244" s="17" t="s">
        <v>2157</v>
      </c>
      <c r="F2244" s="17" t="s">
        <v>17714</v>
      </c>
      <c r="G2244" s="18">
        <v>1</v>
      </c>
      <c r="H2244" s="18">
        <v>1</v>
      </c>
      <c r="I2244" s="19">
        <v>1</v>
      </c>
      <c r="J2244" s="20">
        <v>0</v>
      </c>
      <c r="K2244" s="21">
        <v>0</v>
      </c>
      <c r="L2244" s="22">
        <v>0</v>
      </c>
      <c r="M2244" s="61" t="s">
        <v>30789</v>
      </c>
      <c r="N2244" s="61"/>
      <c r="O2244" s="61"/>
      <c r="P2244" s="61"/>
      <c r="Q2244" s="61"/>
      <c r="R2244" s="61"/>
    </row>
    <row r="2245" spans="1:18" x14ac:dyDescent="0.3">
      <c r="A2245" s="17" t="s">
        <v>10133</v>
      </c>
      <c r="B2245" s="17" t="s">
        <v>17715</v>
      </c>
      <c r="C2245" s="17" t="s">
        <v>17716</v>
      </c>
      <c r="D2245" s="17" t="s">
        <v>10507</v>
      </c>
      <c r="E2245" s="17" t="s">
        <v>2725</v>
      </c>
      <c r="F2245" s="17" t="s">
        <v>17717</v>
      </c>
      <c r="G2245" s="18">
        <v>1</v>
      </c>
      <c r="H2245" s="18">
        <v>1</v>
      </c>
      <c r="I2245" s="19">
        <v>0</v>
      </c>
      <c r="J2245" s="20">
        <v>0</v>
      </c>
      <c r="K2245" s="21">
        <v>0</v>
      </c>
      <c r="L2245" s="22">
        <v>1</v>
      </c>
      <c r="M2245" s="61" t="s">
        <v>30790</v>
      </c>
      <c r="N2245" s="61"/>
      <c r="O2245" s="61"/>
      <c r="P2245" s="61"/>
      <c r="Q2245" s="61"/>
      <c r="R2245" s="61"/>
    </row>
    <row r="2246" spans="1:18" x14ac:dyDescent="0.3">
      <c r="A2246" s="17" t="s">
        <v>2857</v>
      </c>
      <c r="B2246" s="17" t="s">
        <v>17718</v>
      </c>
      <c r="C2246" s="17" t="s">
        <v>10485</v>
      </c>
      <c r="D2246" s="17" t="s">
        <v>17379</v>
      </c>
      <c r="E2246" s="17" t="s">
        <v>2859</v>
      </c>
      <c r="F2246" s="17" t="s">
        <v>17719</v>
      </c>
      <c r="G2246" s="18">
        <v>1</v>
      </c>
      <c r="H2246" s="18">
        <v>1</v>
      </c>
      <c r="I2246" s="19">
        <v>0</v>
      </c>
      <c r="J2246" s="20">
        <v>0</v>
      </c>
      <c r="K2246" s="21">
        <v>1</v>
      </c>
      <c r="L2246" s="22">
        <v>0</v>
      </c>
      <c r="M2246" s="61" t="s">
        <v>30790</v>
      </c>
      <c r="N2246" s="61"/>
      <c r="O2246" s="61"/>
      <c r="P2246" s="61"/>
      <c r="Q2246" s="61"/>
      <c r="R2246" s="61"/>
    </row>
    <row r="2247" spans="1:18" x14ac:dyDescent="0.3">
      <c r="A2247" s="17" t="s">
        <v>17720</v>
      </c>
      <c r="B2247" s="17" t="s">
        <v>17721</v>
      </c>
      <c r="C2247" s="17" t="s">
        <v>12584</v>
      </c>
      <c r="D2247" s="17" t="s">
        <v>12127</v>
      </c>
      <c r="E2247" s="17" t="s">
        <v>2269</v>
      </c>
      <c r="F2247" s="17" t="s">
        <v>17722</v>
      </c>
      <c r="G2247" s="18">
        <v>1</v>
      </c>
      <c r="H2247" s="18">
        <v>1</v>
      </c>
      <c r="I2247" s="19">
        <v>0</v>
      </c>
      <c r="J2247" s="20">
        <v>1</v>
      </c>
      <c r="K2247" s="21">
        <v>0</v>
      </c>
      <c r="L2247" s="22">
        <v>0</v>
      </c>
      <c r="M2247" s="61" t="s">
        <v>30791</v>
      </c>
      <c r="N2247" s="61"/>
      <c r="O2247" s="61"/>
      <c r="P2247" s="61"/>
      <c r="Q2247" s="61"/>
      <c r="R2247" s="61"/>
    </row>
    <row r="2248" spans="1:18" x14ac:dyDescent="0.3">
      <c r="A2248" s="17" t="s">
        <v>17723</v>
      </c>
      <c r="B2248" s="17" t="s">
        <v>17724</v>
      </c>
      <c r="C2248" s="17" t="s">
        <v>17725</v>
      </c>
      <c r="D2248" s="17" t="s">
        <v>12111</v>
      </c>
      <c r="E2248" s="17" t="s">
        <v>2689</v>
      </c>
      <c r="F2248" s="17" t="s">
        <v>17726</v>
      </c>
      <c r="G2248" s="18">
        <v>1</v>
      </c>
      <c r="H2248" s="18">
        <v>1</v>
      </c>
      <c r="I2248" s="19">
        <v>0</v>
      </c>
      <c r="J2248" s="20">
        <v>1</v>
      </c>
      <c r="K2248" s="21">
        <v>0</v>
      </c>
      <c r="L2248" s="22">
        <v>0</v>
      </c>
      <c r="M2248" s="61" t="s">
        <v>30789</v>
      </c>
      <c r="N2248" s="61"/>
      <c r="O2248" s="61"/>
      <c r="P2248" s="61"/>
      <c r="Q2248" s="61"/>
      <c r="R2248" s="61"/>
    </row>
    <row r="2249" spans="1:18" x14ac:dyDescent="0.3">
      <c r="A2249" s="17" t="s">
        <v>10347</v>
      </c>
      <c r="B2249" s="17" t="s">
        <v>10348</v>
      </c>
      <c r="C2249" s="17" t="s">
        <v>17727</v>
      </c>
      <c r="D2249" s="17" t="s">
        <v>10587</v>
      </c>
      <c r="E2249" s="17" t="s">
        <v>2085</v>
      </c>
      <c r="F2249" s="17" t="s">
        <v>17728</v>
      </c>
      <c r="G2249" s="18">
        <v>1</v>
      </c>
      <c r="H2249" s="18">
        <v>1</v>
      </c>
      <c r="I2249" s="19">
        <v>0</v>
      </c>
      <c r="J2249" s="20">
        <v>0</v>
      </c>
      <c r="K2249" s="21">
        <v>0</v>
      </c>
      <c r="L2249" s="22">
        <v>1</v>
      </c>
      <c r="M2249" s="61" t="s">
        <v>30790</v>
      </c>
      <c r="N2249" s="61"/>
      <c r="O2249" s="61"/>
      <c r="P2249" s="61"/>
      <c r="Q2249" s="61"/>
      <c r="R2249" s="61"/>
    </row>
    <row r="2250" spans="1:18" x14ac:dyDescent="0.3">
      <c r="A2250" s="17" t="s">
        <v>17729</v>
      </c>
      <c r="B2250" s="17" t="s">
        <v>17730</v>
      </c>
      <c r="C2250" s="17" t="s">
        <v>11593</v>
      </c>
      <c r="D2250" s="17" t="s">
        <v>10461</v>
      </c>
      <c r="E2250" s="17" t="s">
        <v>2181</v>
      </c>
      <c r="F2250" s="17" t="s">
        <v>17731</v>
      </c>
      <c r="G2250" s="18">
        <v>1</v>
      </c>
      <c r="H2250" s="18">
        <v>2</v>
      </c>
      <c r="I2250" s="19">
        <v>0</v>
      </c>
      <c r="J2250" s="20">
        <v>1</v>
      </c>
      <c r="K2250" s="21">
        <v>0</v>
      </c>
      <c r="L2250" s="22">
        <v>0</v>
      </c>
      <c r="M2250" s="61" t="s">
        <v>30789</v>
      </c>
      <c r="N2250" s="61"/>
      <c r="O2250" s="61"/>
      <c r="P2250" s="61"/>
      <c r="Q2250" s="61"/>
      <c r="R2250" s="61"/>
    </row>
    <row r="2251" spans="1:18" x14ac:dyDescent="0.3">
      <c r="A2251" s="17" t="s">
        <v>17732</v>
      </c>
      <c r="B2251" s="17" t="s">
        <v>17733</v>
      </c>
      <c r="C2251" s="17" t="s">
        <v>17734</v>
      </c>
      <c r="D2251" s="17" t="s">
        <v>13021</v>
      </c>
      <c r="E2251" s="17" t="s">
        <v>4397</v>
      </c>
      <c r="F2251" s="17" t="s">
        <v>17735</v>
      </c>
      <c r="G2251" s="18">
        <v>1</v>
      </c>
      <c r="H2251" s="18">
        <v>4</v>
      </c>
      <c r="I2251" s="19">
        <v>0</v>
      </c>
      <c r="J2251" s="20">
        <v>1</v>
      </c>
      <c r="K2251" s="21">
        <v>0</v>
      </c>
      <c r="L2251" s="22">
        <v>0</v>
      </c>
      <c r="M2251" s="61" t="s">
        <v>30791</v>
      </c>
      <c r="N2251" s="61"/>
      <c r="O2251" s="61"/>
      <c r="P2251" s="61"/>
      <c r="Q2251" s="61"/>
      <c r="R2251" s="61"/>
    </row>
    <row r="2252" spans="1:18" x14ac:dyDescent="0.3">
      <c r="A2252" s="17" t="s">
        <v>6005</v>
      </c>
      <c r="B2252" s="17" t="s">
        <v>17736</v>
      </c>
      <c r="C2252" s="17" t="s">
        <v>10485</v>
      </c>
      <c r="D2252" s="17" t="s">
        <v>10507</v>
      </c>
      <c r="E2252" s="17" t="s">
        <v>5372</v>
      </c>
      <c r="F2252" s="17" t="s">
        <v>17737</v>
      </c>
      <c r="G2252" s="18">
        <v>1</v>
      </c>
      <c r="H2252" s="18">
        <v>1</v>
      </c>
      <c r="I2252" s="19">
        <v>0</v>
      </c>
      <c r="J2252" s="20">
        <v>0</v>
      </c>
      <c r="K2252" s="21">
        <v>0</v>
      </c>
      <c r="L2252" s="22">
        <v>1</v>
      </c>
      <c r="M2252" s="61" t="s">
        <v>30786</v>
      </c>
      <c r="N2252" s="61"/>
      <c r="O2252" s="61"/>
      <c r="P2252" s="61"/>
      <c r="Q2252" s="61"/>
      <c r="R2252" s="61"/>
    </row>
    <row r="2253" spans="1:18" x14ac:dyDescent="0.3">
      <c r="A2253" s="17" t="s">
        <v>17738</v>
      </c>
      <c r="B2253" s="17" t="s">
        <v>17739</v>
      </c>
      <c r="C2253" s="17" t="s">
        <v>10995</v>
      </c>
      <c r="D2253" s="17" t="s">
        <v>11351</v>
      </c>
      <c r="E2253" s="17" t="s">
        <v>3601</v>
      </c>
      <c r="F2253" s="17" t="s">
        <v>17740</v>
      </c>
      <c r="G2253" s="18">
        <v>1</v>
      </c>
      <c r="H2253" s="18">
        <v>1</v>
      </c>
      <c r="I2253" s="19">
        <v>0</v>
      </c>
      <c r="J2253" s="20">
        <v>1</v>
      </c>
      <c r="K2253" s="21">
        <v>0</v>
      </c>
      <c r="L2253" s="22">
        <v>0</v>
      </c>
      <c r="M2253" s="61" t="s">
        <v>30789</v>
      </c>
      <c r="N2253" s="61"/>
      <c r="O2253" s="61"/>
      <c r="P2253" s="61"/>
      <c r="Q2253" s="61"/>
      <c r="R2253" s="61"/>
    </row>
    <row r="2254" spans="1:18" x14ac:dyDescent="0.3">
      <c r="A2254" s="17" t="s">
        <v>6421</v>
      </c>
      <c r="B2254" s="17" t="s">
        <v>17741</v>
      </c>
      <c r="C2254" s="17" t="s">
        <v>14145</v>
      </c>
      <c r="D2254" s="17" t="s">
        <v>12031</v>
      </c>
      <c r="E2254" s="17" t="s">
        <v>3018</v>
      </c>
      <c r="F2254" s="17" t="s">
        <v>17742</v>
      </c>
      <c r="G2254" s="18">
        <v>1</v>
      </c>
      <c r="H2254" s="18">
        <v>1</v>
      </c>
      <c r="I2254" s="19">
        <v>0</v>
      </c>
      <c r="J2254" s="20">
        <v>0</v>
      </c>
      <c r="K2254" s="21">
        <v>0</v>
      </c>
      <c r="L2254" s="22">
        <v>1</v>
      </c>
      <c r="M2254" s="61" t="s">
        <v>30790</v>
      </c>
      <c r="N2254" s="61"/>
      <c r="O2254" s="61"/>
      <c r="P2254" s="61"/>
      <c r="Q2254" s="61"/>
      <c r="R2254" s="61"/>
    </row>
    <row r="2255" spans="1:18" x14ac:dyDescent="0.3">
      <c r="A2255" s="17" t="s">
        <v>17743</v>
      </c>
      <c r="B2255" s="17" t="s">
        <v>17744</v>
      </c>
      <c r="C2255" s="17" t="s">
        <v>12156</v>
      </c>
      <c r="D2255" s="17" t="s">
        <v>10584</v>
      </c>
      <c r="E2255" s="17" t="s">
        <v>2269</v>
      </c>
      <c r="F2255" s="17" t="s">
        <v>17745</v>
      </c>
      <c r="G2255" s="18">
        <v>1</v>
      </c>
      <c r="H2255" s="18">
        <v>1</v>
      </c>
      <c r="I2255" s="19">
        <v>0</v>
      </c>
      <c r="J2255" s="20">
        <v>1</v>
      </c>
      <c r="K2255" s="21">
        <v>0</v>
      </c>
      <c r="L2255" s="22">
        <v>0</v>
      </c>
      <c r="M2255" s="61" t="s">
        <v>30789</v>
      </c>
      <c r="N2255" s="61"/>
      <c r="O2255" s="61"/>
      <c r="P2255" s="61"/>
      <c r="Q2255" s="61"/>
      <c r="R2255" s="61"/>
    </row>
    <row r="2256" spans="1:18" x14ac:dyDescent="0.3">
      <c r="A2256" s="17" t="s">
        <v>17746</v>
      </c>
      <c r="B2256" s="17" t="s">
        <v>17747</v>
      </c>
      <c r="C2256" s="17" t="s">
        <v>10485</v>
      </c>
      <c r="D2256" s="17" t="s">
        <v>10710</v>
      </c>
      <c r="E2256" s="17" t="s">
        <v>8733</v>
      </c>
      <c r="F2256" s="17" t="s">
        <v>17748</v>
      </c>
      <c r="G2256" s="18">
        <v>1</v>
      </c>
      <c r="H2256" s="18">
        <v>1</v>
      </c>
      <c r="I2256" s="19">
        <v>0</v>
      </c>
      <c r="J2256" s="20">
        <v>1</v>
      </c>
      <c r="K2256" s="21">
        <v>0</v>
      </c>
      <c r="L2256" s="22">
        <v>0</v>
      </c>
      <c r="M2256" s="61" t="s">
        <v>30788</v>
      </c>
      <c r="N2256" s="61"/>
      <c r="O2256" s="61"/>
      <c r="P2256" s="61"/>
      <c r="Q2256" s="61"/>
      <c r="R2256" s="61"/>
    </row>
    <row r="2257" spans="1:18" x14ac:dyDescent="0.3">
      <c r="A2257" s="17" t="s">
        <v>7977</v>
      </c>
      <c r="B2257" s="17" t="s">
        <v>17749</v>
      </c>
      <c r="C2257" s="17" t="s">
        <v>10485</v>
      </c>
      <c r="D2257" s="17" t="s">
        <v>10507</v>
      </c>
      <c r="E2257" s="17" t="s">
        <v>5651</v>
      </c>
      <c r="F2257" s="17" t="s">
        <v>17750</v>
      </c>
      <c r="G2257" s="18">
        <v>1</v>
      </c>
      <c r="H2257" s="18">
        <v>1</v>
      </c>
      <c r="I2257" s="19">
        <v>0</v>
      </c>
      <c r="J2257" s="20">
        <v>0</v>
      </c>
      <c r="K2257" s="21">
        <v>0</v>
      </c>
      <c r="L2257" s="22">
        <v>1</v>
      </c>
      <c r="M2257" s="61" t="s">
        <v>30790</v>
      </c>
      <c r="N2257" s="61"/>
      <c r="O2257" s="61"/>
      <c r="P2257" s="61"/>
      <c r="Q2257" s="61"/>
      <c r="R2257" s="61"/>
    </row>
    <row r="2258" spans="1:18" x14ac:dyDescent="0.3">
      <c r="A2258" s="17" t="s">
        <v>17751</v>
      </c>
      <c r="B2258" s="17" t="s">
        <v>17752</v>
      </c>
      <c r="C2258" s="17" t="s">
        <v>15136</v>
      </c>
      <c r="D2258" s="17" t="s">
        <v>10507</v>
      </c>
      <c r="E2258" s="17" t="s">
        <v>2906</v>
      </c>
      <c r="F2258" s="17" t="s">
        <v>17753</v>
      </c>
      <c r="G2258" s="18">
        <v>1</v>
      </c>
      <c r="H2258" s="18">
        <v>2</v>
      </c>
      <c r="I2258" s="19">
        <v>1</v>
      </c>
      <c r="J2258" s="20">
        <v>0</v>
      </c>
      <c r="K2258" s="21">
        <v>0</v>
      </c>
      <c r="L2258" s="22">
        <v>0</v>
      </c>
      <c r="M2258" s="61" t="s">
        <v>30789</v>
      </c>
      <c r="N2258" s="61"/>
      <c r="O2258" s="61"/>
      <c r="P2258" s="61"/>
      <c r="Q2258" s="61"/>
      <c r="R2258" s="61"/>
    </row>
    <row r="2259" spans="1:18" x14ac:dyDescent="0.3">
      <c r="A2259" s="17" t="s">
        <v>17754</v>
      </c>
      <c r="B2259" s="17" t="s">
        <v>17755</v>
      </c>
      <c r="C2259" s="17" t="s">
        <v>10485</v>
      </c>
      <c r="D2259" s="17" t="s">
        <v>10461</v>
      </c>
      <c r="E2259" s="17" t="s">
        <v>4052</v>
      </c>
      <c r="F2259" s="17" t="s">
        <v>11732</v>
      </c>
      <c r="G2259" s="18">
        <v>1</v>
      </c>
      <c r="H2259" s="18">
        <v>1</v>
      </c>
      <c r="I2259" s="19">
        <v>0</v>
      </c>
      <c r="J2259" s="20">
        <v>1</v>
      </c>
      <c r="K2259" s="21">
        <v>0</v>
      </c>
      <c r="L2259" s="22">
        <v>0</v>
      </c>
      <c r="M2259" s="61" t="s">
        <v>30791</v>
      </c>
      <c r="N2259" s="61"/>
      <c r="O2259" s="61"/>
      <c r="P2259" s="61"/>
      <c r="Q2259" s="61"/>
      <c r="R2259" s="61"/>
    </row>
    <row r="2260" spans="1:18" x14ac:dyDescent="0.3">
      <c r="A2260" s="17" t="s">
        <v>7852</v>
      </c>
      <c r="B2260" s="17" t="s">
        <v>7853</v>
      </c>
      <c r="C2260" s="17" t="s">
        <v>14269</v>
      </c>
      <c r="D2260" s="17" t="s">
        <v>12327</v>
      </c>
      <c r="E2260" s="17" t="s">
        <v>7854</v>
      </c>
      <c r="F2260" s="17" t="s">
        <v>17756</v>
      </c>
      <c r="G2260" s="18">
        <v>1</v>
      </c>
      <c r="H2260" s="18">
        <v>1</v>
      </c>
      <c r="I2260" s="19">
        <v>0</v>
      </c>
      <c r="J2260" s="20">
        <v>0</v>
      </c>
      <c r="K2260" s="21">
        <v>0</v>
      </c>
      <c r="L2260" s="22">
        <v>1</v>
      </c>
      <c r="M2260" s="61" t="s">
        <v>30790</v>
      </c>
      <c r="N2260" s="61"/>
      <c r="O2260" s="61"/>
      <c r="P2260" s="61"/>
      <c r="Q2260" s="61"/>
      <c r="R2260" s="61"/>
    </row>
    <row r="2261" spans="1:18" x14ac:dyDescent="0.3">
      <c r="A2261" s="17" t="s">
        <v>17757</v>
      </c>
      <c r="B2261" s="17" t="s">
        <v>17758</v>
      </c>
      <c r="C2261" s="17" t="s">
        <v>10485</v>
      </c>
      <c r="D2261" s="17" t="s">
        <v>11594</v>
      </c>
      <c r="E2261" s="17" t="s">
        <v>2455</v>
      </c>
      <c r="F2261" s="17" t="s">
        <v>17759</v>
      </c>
      <c r="G2261" s="18">
        <v>1</v>
      </c>
      <c r="H2261" s="18">
        <v>1</v>
      </c>
      <c r="I2261" s="19">
        <v>0</v>
      </c>
      <c r="J2261" s="20">
        <v>1</v>
      </c>
      <c r="K2261" s="21">
        <v>0</v>
      </c>
      <c r="L2261" s="22">
        <v>0</v>
      </c>
      <c r="M2261" s="61" t="s">
        <v>30791</v>
      </c>
      <c r="N2261" s="61"/>
      <c r="O2261" s="61"/>
      <c r="P2261" s="61"/>
      <c r="Q2261" s="61"/>
      <c r="R2261" s="61"/>
    </row>
    <row r="2262" spans="1:18" x14ac:dyDescent="0.3">
      <c r="A2262" s="17" t="s">
        <v>8434</v>
      </c>
      <c r="B2262" s="17" t="s">
        <v>17760</v>
      </c>
      <c r="C2262" s="17" t="s">
        <v>17761</v>
      </c>
      <c r="D2262" s="17" t="s">
        <v>10507</v>
      </c>
      <c r="E2262" s="17" t="s">
        <v>5659</v>
      </c>
      <c r="F2262" s="17" t="s">
        <v>17762</v>
      </c>
      <c r="G2262" s="18">
        <v>1</v>
      </c>
      <c r="H2262" s="18">
        <v>1</v>
      </c>
      <c r="I2262" s="19">
        <v>0</v>
      </c>
      <c r="J2262" s="20">
        <v>0</v>
      </c>
      <c r="K2262" s="21">
        <v>0</v>
      </c>
      <c r="L2262" s="22">
        <v>1</v>
      </c>
      <c r="M2262" s="61" t="s">
        <v>30790</v>
      </c>
      <c r="N2262" s="61"/>
      <c r="O2262" s="61"/>
      <c r="P2262" s="61"/>
      <c r="Q2262" s="61"/>
      <c r="R2262" s="61"/>
    </row>
    <row r="2263" spans="1:18" x14ac:dyDescent="0.3">
      <c r="A2263" s="17" t="s">
        <v>4481</v>
      </c>
      <c r="B2263" s="17" t="s">
        <v>3480</v>
      </c>
      <c r="C2263" s="17" t="s">
        <v>14576</v>
      </c>
      <c r="D2263" s="17" t="s">
        <v>10587</v>
      </c>
      <c r="E2263" s="17" t="s">
        <v>2085</v>
      </c>
      <c r="F2263" s="17" t="s">
        <v>17763</v>
      </c>
      <c r="G2263" s="18">
        <v>1</v>
      </c>
      <c r="H2263" s="18">
        <v>1</v>
      </c>
      <c r="I2263" s="19">
        <v>0</v>
      </c>
      <c r="J2263" s="20">
        <v>0</v>
      </c>
      <c r="K2263" s="21">
        <v>1</v>
      </c>
      <c r="L2263" s="22">
        <v>0</v>
      </c>
      <c r="M2263" s="61" t="s">
        <v>30790</v>
      </c>
      <c r="N2263" s="61"/>
      <c r="O2263" s="61"/>
      <c r="P2263" s="61"/>
      <c r="Q2263" s="61"/>
      <c r="R2263" s="61"/>
    </row>
    <row r="2264" spans="1:18" x14ac:dyDescent="0.3">
      <c r="A2264" s="17" t="s">
        <v>4085</v>
      </c>
      <c r="B2264" s="17" t="s">
        <v>17764</v>
      </c>
      <c r="C2264" s="17" t="s">
        <v>15954</v>
      </c>
      <c r="D2264" s="17" t="s">
        <v>11343</v>
      </c>
      <c r="E2264" s="17" t="s">
        <v>3557</v>
      </c>
      <c r="F2264" s="17" t="s">
        <v>17765</v>
      </c>
      <c r="G2264" s="18">
        <v>1</v>
      </c>
      <c r="H2264" s="18">
        <v>1</v>
      </c>
      <c r="I2264" s="19">
        <v>0</v>
      </c>
      <c r="J2264" s="20">
        <v>0</v>
      </c>
      <c r="K2264" s="21">
        <v>1</v>
      </c>
      <c r="L2264" s="22">
        <v>0</v>
      </c>
      <c r="M2264" s="61" t="s">
        <v>30790</v>
      </c>
      <c r="N2264" s="61"/>
      <c r="O2264" s="61"/>
      <c r="P2264" s="61"/>
      <c r="Q2264" s="61"/>
      <c r="R2264" s="61"/>
    </row>
    <row r="2265" spans="1:18" x14ac:dyDescent="0.3">
      <c r="A2265" s="17" t="s">
        <v>17766</v>
      </c>
      <c r="B2265" s="17" t="s">
        <v>17767</v>
      </c>
      <c r="C2265" s="17" t="s">
        <v>12759</v>
      </c>
      <c r="D2265" s="17" t="s">
        <v>10584</v>
      </c>
      <c r="E2265" s="17" t="s">
        <v>2269</v>
      </c>
      <c r="F2265" s="17" t="s">
        <v>17768</v>
      </c>
      <c r="G2265" s="18">
        <v>1</v>
      </c>
      <c r="H2265" s="18">
        <v>1</v>
      </c>
      <c r="I2265" s="19">
        <v>0</v>
      </c>
      <c r="J2265" s="20">
        <v>1</v>
      </c>
      <c r="K2265" s="21">
        <v>0</v>
      </c>
      <c r="L2265" s="22">
        <v>0</v>
      </c>
      <c r="M2265" s="61" t="s">
        <v>30789</v>
      </c>
      <c r="N2265" s="61"/>
      <c r="O2265" s="61"/>
      <c r="P2265" s="61"/>
      <c r="Q2265" s="61"/>
      <c r="R2265" s="61"/>
    </row>
    <row r="2266" spans="1:18" x14ac:dyDescent="0.3">
      <c r="A2266" s="17" t="s">
        <v>17769</v>
      </c>
      <c r="B2266" s="17" t="s">
        <v>14814</v>
      </c>
      <c r="C2266" s="17" t="s">
        <v>17770</v>
      </c>
      <c r="D2266" s="17" t="s">
        <v>13021</v>
      </c>
      <c r="E2266" s="17" t="s">
        <v>2044</v>
      </c>
      <c r="F2266" s="17" t="s">
        <v>17771</v>
      </c>
      <c r="G2266" s="18">
        <v>1</v>
      </c>
      <c r="H2266" s="18">
        <v>1</v>
      </c>
      <c r="I2266" s="19">
        <v>0</v>
      </c>
      <c r="J2266" s="20">
        <v>1</v>
      </c>
      <c r="K2266" s="21">
        <v>0</v>
      </c>
      <c r="L2266" s="22">
        <v>0</v>
      </c>
      <c r="M2266" s="61" t="s">
        <v>30789</v>
      </c>
      <c r="N2266" s="61"/>
      <c r="O2266" s="61"/>
      <c r="P2266" s="61"/>
      <c r="Q2266" s="61"/>
      <c r="R2266" s="61"/>
    </row>
    <row r="2267" spans="1:18" x14ac:dyDescent="0.3">
      <c r="A2267" s="17" t="s">
        <v>7379</v>
      </c>
      <c r="B2267" s="17" t="s">
        <v>17772</v>
      </c>
      <c r="C2267" s="17" t="s">
        <v>17773</v>
      </c>
      <c r="D2267" s="17" t="s">
        <v>10558</v>
      </c>
      <c r="E2267" s="17" t="s">
        <v>5372</v>
      </c>
      <c r="F2267" s="17" t="s">
        <v>17774</v>
      </c>
      <c r="G2267" s="18">
        <v>1</v>
      </c>
      <c r="H2267" s="18">
        <v>5</v>
      </c>
      <c r="I2267" s="19">
        <v>0</v>
      </c>
      <c r="J2267" s="20">
        <v>0</v>
      </c>
      <c r="K2267" s="21">
        <v>0</v>
      </c>
      <c r="L2267" s="22">
        <v>1</v>
      </c>
      <c r="M2267" s="61" t="s">
        <v>30786</v>
      </c>
      <c r="N2267" s="61"/>
      <c r="O2267" s="61"/>
      <c r="P2267" s="61"/>
      <c r="Q2267" s="61"/>
      <c r="R2267" s="61"/>
    </row>
    <row r="2268" spans="1:18" x14ac:dyDescent="0.3">
      <c r="A2268" s="17" t="s">
        <v>5190</v>
      </c>
      <c r="B2268" s="17" t="s">
        <v>17775</v>
      </c>
      <c r="C2268" s="17" t="s">
        <v>17776</v>
      </c>
      <c r="D2268" s="17" t="s">
        <v>10507</v>
      </c>
      <c r="E2268" s="17" t="s">
        <v>2114</v>
      </c>
      <c r="F2268" s="17" t="s">
        <v>17777</v>
      </c>
      <c r="G2268" s="18">
        <v>1</v>
      </c>
      <c r="H2268" s="18">
        <v>1</v>
      </c>
      <c r="I2268" s="19">
        <v>0</v>
      </c>
      <c r="J2268" s="20">
        <v>0</v>
      </c>
      <c r="K2268" s="21">
        <v>1</v>
      </c>
      <c r="L2268" s="22">
        <v>0</v>
      </c>
      <c r="M2268" s="61" t="s">
        <v>30790</v>
      </c>
      <c r="N2268" s="61"/>
      <c r="O2268" s="61"/>
      <c r="P2268" s="61"/>
      <c r="Q2268" s="61"/>
      <c r="R2268" s="61"/>
    </row>
    <row r="2269" spans="1:18" x14ac:dyDescent="0.3">
      <c r="A2269" s="17" t="s">
        <v>17778</v>
      </c>
      <c r="B2269" s="17" t="s">
        <v>17779</v>
      </c>
      <c r="C2269" s="17" t="s">
        <v>10485</v>
      </c>
      <c r="D2269" s="17" t="s">
        <v>10507</v>
      </c>
      <c r="E2269" s="17" t="s">
        <v>2340</v>
      </c>
      <c r="F2269" s="17" t="s">
        <v>17780</v>
      </c>
      <c r="G2269" s="18">
        <v>1</v>
      </c>
      <c r="H2269" s="18">
        <v>10</v>
      </c>
      <c r="I2269" s="19">
        <v>1</v>
      </c>
      <c r="J2269" s="20">
        <v>0</v>
      </c>
      <c r="K2269" s="21">
        <v>0</v>
      </c>
      <c r="L2269" s="22">
        <v>0</v>
      </c>
      <c r="M2269" s="61" t="s">
        <v>30789</v>
      </c>
      <c r="N2269" s="61"/>
      <c r="O2269" s="61"/>
      <c r="P2269" s="61"/>
      <c r="Q2269" s="61"/>
      <c r="R2269" s="61"/>
    </row>
    <row r="2270" spans="1:18" x14ac:dyDescent="0.3">
      <c r="A2270" s="17" t="s">
        <v>17781</v>
      </c>
      <c r="B2270" s="17" t="s">
        <v>17782</v>
      </c>
      <c r="C2270" s="17" t="s">
        <v>17783</v>
      </c>
      <c r="D2270" s="17" t="s">
        <v>11234</v>
      </c>
      <c r="E2270" s="17" t="s">
        <v>2269</v>
      </c>
      <c r="F2270" s="17" t="s">
        <v>17784</v>
      </c>
      <c r="G2270" s="18">
        <v>1</v>
      </c>
      <c r="H2270" s="18">
        <v>1</v>
      </c>
      <c r="I2270" s="19">
        <v>0</v>
      </c>
      <c r="J2270" s="20">
        <v>1</v>
      </c>
      <c r="K2270" s="21">
        <v>0</v>
      </c>
      <c r="L2270" s="22">
        <v>0</v>
      </c>
      <c r="M2270" s="61" t="s">
        <v>30789</v>
      </c>
      <c r="N2270" s="61"/>
      <c r="O2270" s="61"/>
      <c r="P2270" s="61"/>
      <c r="Q2270" s="61"/>
      <c r="R2270" s="61"/>
    </row>
    <row r="2271" spans="1:18" x14ac:dyDescent="0.3">
      <c r="A2271" s="17" t="s">
        <v>8096</v>
      </c>
      <c r="B2271" s="17" t="s">
        <v>17785</v>
      </c>
      <c r="C2271" s="17" t="s">
        <v>10485</v>
      </c>
      <c r="D2271" s="17" t="s">
        <v>10451</v>
      </c>
      <c r="E2271" s="17" t="s">
        <v>6038</v>
      </c>
      <c r="F2271" s="17" t="s">
        <v>17786</v>
      </c>
      <c r="G2271" s="18">
        <v>1</v>
      </c>
      <c r="H2271" s="18">
        <v>2</v>
      </c>
      <c r="I2271" s="19">
        <v>0</v>
      </c>
      <c r="J2271" s="20">
        <v>0</v>
      </c>
      <c r="K2271" s="21">
        <v>0</v>
      </c>
      <c r="L2271" s="22">
        <v>1</v>
      </c>
      <c r="M2271" s="61" t="s">
        <v>30790</v>
      </c>
      <c r="N2271" s="61"/>
      <c r="O2271" s="61"/>
      <c r="P2271" s="61"/>
      <c r="Q2271" s="61"/>
      <c r="R2271" s="61"/>
    </row>
    <row r="2272" spans="1:18" x14ac:dyDescent="0.3">
      <c r="A2272" s="17" t="s">
        <v>17787</v>
      </c>
      <c r="B2272" s="17" t="s">
        <v>17788</v>
      </c>
      <c r="C2272" s="17" t="s">
        <v>17789</v>
      </c>
      <c r="D2272" s="17" t="s">
        <v>10710</v>
      </c>
      <c r="E2272" s="17" t="s">
        <v>2181</v>
      </c>
      <c r="F2272" s="17" t="s">
        <v>17790</v>
      </c>
      <c r="G2272" s="18">
        <v>1</v>
      </c>
      <c r="H2272" s="18">
        <v>3</v>
      </c>
      <c r="I2272" s="19">
        <v>1</v>
      </c>
      <c r="J2272" s="20">
        <v>0</v>
      </c>
      <c r="K2272" s="21">
        <v>0</v>
      </c>
      <c r="L2272" s="22">
        <v>0</v>
      </c>
      <c r="M2272" s="61" t="s">
        <v>30789</v>
      </c>
      <c r="N2272" s="61"/>
      <c r="O2272" s="61"/>
      <c r="P2272" s="61"/>
      <c r="Q2272" s="61"/>
      <c r="R2272" s="61"/>
    </row>
    <row r="2273" spans="1:18" x14ac:dyDescent="0.3">
      <c r="A2273" s="17" t="s">
        <v>5541</v>
      </c>
      <c r="B2273" s="17" t="s">
        <v>17791</v>
      </c>
      <c r="C2273" s="17" t="s">
        <v>17792</v>
      </c>
      <c r="D2273" s="17" t="s">
        <v>10507</v>
      </c>
      <c r="E2273" s="17" t="s">
        <v>2725</v>
      </c>
      <c r="F2273" s="17" t="s">
        <v>17793</v>
      </c>
      <c r="G2273" s="18">
        <v>1</v>
      </c>
      <c r="H2273" s="18">
        <v>1</v>
      </c>
      <c r="I2273" s="19">
        <v>0</v>
      </c>
      <c r="J2273" s="20">
        <v>0</v>
      </c>
      <c r="K2273" s="21">
        <v>0</v>
      </c>
      <c r="L2273" s="22">
        <v>1</v>
      </c>
      <c r="M2273" s="61" t="s">
        <v>30790</v>
      </c>
      <c r="N2273" s="61"/>
      <c r="O2273" s="61"/>
      <c r="P2273" s="61"/>
      <c r="Q2273" s="61"/>
      <c r="R2273" s="61"/>
    </row>
    <row r="2274" spans="1:18" x14ac:dyDescent="0.3">
      <c r="A2274" s="17" t="s">
        <v>2442</v>
      </c>
      <c r="B2274" s="17" t="s">
        <v>17794</v>
      </c>
      <c r="C2274" s="17" t="s">
        <v>10485</v>
      </c>
      <c r="D2274" s="17" t="s">
        <v>10507</v>
      </c>
      <c r="E2274" s="17" t="s">
        <v>2444</v>
      </c>
      <c r="F2274" s="17" t="s">
        <v>17795</v>
      </c>
      <c r="G2274" s="18">
        <v>1</v>
      </c>
      <c r="H2274" s="18">
        <v>8</v>
      </c>
      <c r="I2274" s="19">
        <v>0</v>
      </c>
      <c r="J2274" s="20">
        <v>0</v>
      </c>
      <c r="K2274" s="21">
        <v>1</v>
      </c>
      <c r="L2274" s="22">
        <v>0</v>
      </c>
      <c r="M2274" s="61" t="s">
        <v>30790</v>
      </c>
      <c r="N2274" s="61"/>
      <c r="O2274" s="61"/>
      <c r="P2274" s="61"/>
      <c r="Q2274" s="61"/>
      <c r="R2274" s="61"/>
    </row>
    <row r="2275" spans="1:18" x14ac:dyDescent="0.3">
      <c r="A2275" s="17" t="s">
        <v>17796</v>
      </c>
      <c r="B2275" s="17" t="s">
        <v>17797</v>
      </c>
      <c r="C2275" s="17" t="s">
        <v>10744</v>
      </c>
      <c r="D2275" s="17" t="s">
        <v>10507</v>
      </c>
      <c r="E2275" s="17" t="s">
        <v>2444</v>
      </c>
      <c r="F2275" s="17" t="s">
        <v>17798</v>
      </c>
      <c r="G2275" s="18">
        <v>1</v>
      </c>
      <c r="H2275" s="18">
        <v>50</v>
      </c>
      <c r="I2275" s="19">
        <v>1</v>
      </c>
      <c r="J2275" s="20">
        <v>0</v>
      </c>
      <c r="K2275" s="21">
        <v>0</v>
      </c>
      <c r="L2275" s="22">
        <v>0</v>
      </c>
      <c r="M2275" s="61" t="s">
        <v>30789</v>
      </c>
      <c r="N2275" s="61"/>
      <c r="O2275" s="61"/>
      <c r="P2275" s="61"/>
      <c r="Q2275" s="61"/>
      <c r="R2275" s="61"/>
    </row>
    <row r="2276" spans="1:18" x14ac:dyDescent="0.3">
      <c r="A2276" s="17" t="s">
        <v>2334</v>
      </c>
      <c r="B2276" s="17" t="s">
        <v>17799</v>
      </c>
      <c r="C2276" s="17" t="s">
        <v>17800</v>
      </c>
      <c r="D2276" s="17" t="s">
        <v>10892</v>
      </c>
      <c r="E2276" s="17" t="s">
        <v>2114</v>
      </c>
      <c r="F2276" s="17" t="s">
        <v>17801</v>
      </c>
      <c r="G2276" s="18">
        <v>1</v>
      </c>
      <c r="H2276" s="18">
        <v>2</v>
      </c>
      <c r="I2276" s="19">
        <v>0</v>
      </c>
      <c r="J2276" s="20">
        <v>0</v>
      </c>
      <c r="K2276" s="21">
        <v>1</v>
      </c>
      <c r="L2276" s="22">
        <v>0</v>
      </c>
      <c r="M2276" s="61" t="s">
        <v>30790</v>
      </c>
      <c r="N2276" s="61"/>
      <c r="O2276" s="61"/>
      <c r="P2276" s="61"/>
      <c r="Q2276" s="61"/>
      <c r="R2276" s="61"/>
    </row>
    <row r="2277" spans="1:18" x14ac:dyDescent="0.3">
      <c r="A2277" s="17" t="s">
        <v>7319</v>
      </c>
      <c r="B2277" s="17" t="s">
        <v>17802</v>
      </c>
      <c r="C2277" s="17" t="s">
        <v>10485</v>
      </c>
      <c r="D2277" s="17" t="s">
        <v>10507</v>
      </c>
      <c r="E2277" s="17" t="s">
        <v>2085</v>
      </c>
      <c r="F2277" s="17" t="s">
        <v>17803</v>
      </c>
      <c r="G2277" s="18">
        <v>1</v>
      </c>
      <c r="H2277" s="18">
        <v>1</v>
      </c>
      <c r="I2277" s="19">
        <v>0</v>
      </c>
      <c r="J2277" s="20">
        <v>0</v>
      </c>
      <c r="K2277" s="21">
        <v>0</v>
      </c>
      <c r="L2277" s="22">
        <v>1</v>
      </c>
      <c r="M2277" s="61" t="s">
        <v>30790</v>
      </c>
      <c r="N2277" s="61"/>
      <c r="O2277" s="61"/>
      <c r="P2277" s="61"/>
      <c r="Q2277" s="61"/>
      <c r="R2277" s="61"/>
    </row>
    <row r="2278" spans="1:18" x14ac:dyDescent="0.3">
      <c r="A2278" s="17" t="s">
        <v>17804</v>
      </c>
      <c r="B2278" s="17" t="s">
        <v>17791</v>
      </c>
      <c r="C2278" s="17" t="s">
        <v>17805</v>
      </c>
      <c r="D2278" s="17" t="s">
        <v>10507</v>
      </c>
      <c r="E2278" s="17" t="s">
        <v>2725</v>
      </c>
      <c r="F2278" s="17" t="s">
        <v>17806</v>
      </c>
      <c r="G2278" s="18">
        <v>1</v>
      </c>
      <c r="H2278" s="18">
        <v>1</v>
      </c>
      <c r="I2278" s="19">
        <v>0</v>
      </c>
      <c r="J2278" s="20">
        <v>1</v>
      </c>
      <c r="K2278" s="21">
        <v>0</v>
      </c>
      <c r="L2278" s="22">
        <v>0</v>
      </c>
      <c r="M2278" s="61" t="s">
        <v>30791</v>
      </c>
      <c r="N2278" s="61"/>
      <c r="O2278" s="61"/>
      <c r="P2278" s="61"/>
      <c r="Q2278" s="61"/>
      <c r="R2278" s="61"/>
    </row>
    <row r="2279" spans="1:18" x14ac:dyDescent="0.3">
      <c r="A2279" s="17" t="s">
        <v>17807</v>
      </c>
      <c r="B2279" s="17" t="s">
        <v>17808</v>
      </c>
      <c r="C2279" s="17" t="s">
        <v>17809</v>
      </c>
      <c r="D2279" s="17" t="s">
        <v>10980</v>
      </c>
      <c r="E2279" s="17" t="s">
        <v>2085</v>
      </c>
      <c r="F2279" s="17" t="s">
        <v>17810</v>
      </c>
      <c r="G2279" s="18">
        <v>1</v>
      </c>
      <c r="H2279" s="18">
        <v>4</v>
      </c>
      <c r="I2279" s="19">
        <v>0</v>
      </c>
      <c r="J2279" s="20">
        <v>1</v>
      </c>
      <c r="K2279" s="21">
        <v>0</v>
      </c>
      <c r="L2279" s="22">
        <v>0</v>
      </c>
      <c r="M2279" s="61" t="s">
        <v>30789</v>
      </c>
      <c r="N2279" s="61"/>
      <c r="O2279" s="61"/>
      <c r="P2279" s="61"/>
      <c r="Q2279" s="61"/>
      <c r="R2279" s="61"/>
    </row>
    <row r="2280" spans="1:18" x14ac:dyDescent="0.3">
      <c r="A2280" s="17" t="s">
        <v>17811</v>
      </c>
      <c r="B2280" s="17" t="s">
        <v>17812</v>
      </c>
      <c r="C2280" s="17" t="s">
        <v>10485</v>
      </c>
      <c r="D2280" s="17" t="s">
        <v>17813</v>
      </c>
      <c r="E2280" s="17" t="s">
        <v>2211</v>
      </c>
      <c r="F2280" s="17" t="s">
        <v>17814</v>
      </c>
      <c r="G2280" s="18">
        <v>1</v>
      </c>
      <c r="H2280" s="18">
        <v>1</v>
      </c>
      <c r="I2280" s="19">
        <v>0</v>
      </c>
      <c r="J2280" s="20">
        <v>1</v>
      </c>
      <c r="K2280" s="21">
        <v>0</v>
      </c>
      <c r="L2280" s="22">
        <v>0</v>
      </c>
      <c r="M2280" s="61" t="s">
        <v>30791</v>
      </c>
      <c r="N2280" s="61"/>
      <c r="O2280" s="61"/>
      <c r="P2280" s="61"/>
      <c r="Q2280" s="61"/>
      <c r="R2280" s="61"/>
    </row>
    <row r="2281" spans="1:18" x14ac:dyDescent="0.3">
      <c r="A2281" s="17" t="s">
        <v>17815</v>
      </c>
      <c r="B2281" s="17" t="s">
        <v>17816</v>
      </c>
      <c r="C2281" s="17" t="s">
        <v>10678</v>
      </c>
      <c r="D2281" s="17" t="s">
        <v>11789</v>
      </c>
      <c r="E2281" s="17" t="s">
        <v>11790</v>
      </c>
      <c r="F2281" s="17" t="s">
        <v>17817</v>
      </c>
      <c r="G2281" s="18">
        <v>1</v>
      </c>
      <c r="H2281" s="18">
        <v>1</v>
      </c>
      <c r="I2281" s="19">
        <v>0</v>
      </c>
      <c r="J2281" s="20">
        <v>1</v>
      </c>
      <c r="K2281" s="21">
        <v>0</v>
      </c>
      <c r="L2281" s="22">
        <v>0</v>
      </c>
      <c r="M2281" s="61" t="s">
        <v>30789</v>
      </c>
      <c r="N2281" s="61"/>
      <c r="O2281" s="61"/>
      <c r="P2281" s="61"/>
      <c r="Q2281" s="61"/>
      <c r="R2281" s="61"/>
    </row>
    <row r="2282" spans="1:18" x14ac:dyDescent="0.3">
      <c r="A2282" s="17" t="s">
        <v>7437</v>
      </c>
      <c r="B2282" s="17" t="s">
        <v>17818</v>
      </c>
      <c r="C2282" s="17" t="s">
        <v>17819</v>
      </c>
      <c r="D2282" s="17" t="s">
        <v>10507</v>
      </c>
      <c r="E2282" s="17" t="s">
        <v>5759</v>
      </c>
      <c r="F2282" s="17" t="s">
        <v>17820</v>
      </c>
      <c r="G2282" s="18">
        <v>1</v>
      </c>
      <c r="H2282" s="18">
        <v>1</v>
      </c>
      <c r="I2282" s="19">
        <v>0</v>
      </c>
      <c r="J2282" s="20">
        <v>0</v>
      </c>
      <c r="K2282" s="21">
        <v>0</v>
      </c>
      <c r="L2282" s="22">
        <v>1</v>
      </c>
      <c r="M2282" s="61" t="s">
        <v>30790</v>
      </c>
      <c r="N2282" s="61"/>
      <c r="O2282" s="61"/>
      <c r="P2282" s="61"/>
      <c r="Q2282" s="61"/>
      <c r="R2282" s="61"/>
    </row>
    <row r="2283" spans="1:18" x14ac:dyDescent="0.3">
      <c r="A2283" s="17" t="s">
        <v>17821</v>
      </c>
      <c r="B2283" s="17" t="s">
        <v>17822</v>
      </c>
      <c r="C2283" s="17" t="s">
        <v>12584</v>
      </c>
      <c r="D2283" s="17" t="s">
        <v>12127</v>
      </c>
      <c r="E2283" s="17" t="s">
        <v>2269</v>
      </c>
      <c r="F2283" s="17" t="s">
        <v>17823</v>
      </c>
      <c r="G2283" s="18">
        <v>1</v>
      </c>
      <c r="H2283" s="18">
        <v>1</v>
      </c>
      <c r="I2283" s="19">
        <v>0</v>
      </c>
      <c r="J2283" s="20">
        <v>1</v>
      </c>
      <c r="K2283" s="21">
        <v>0</v>
      </c>
      <c r="L2283" s="22">
        <v>0</v>
      </c>
      <c r="M2283" s="61" t="s">
        <v>30791</v>
      </c>
      <c r="N2283" s="61"/>
      <c r="O2283" s="61"/>
      <c r="P2283" s="61"/>
      <c r="Q2283" s="61"/>
      <c r="R2283" s="61"/>
    </row>
    <row r="2284" spans="1:18" x14ac:dyDescent="0.3">
      <c r="A2284" s="17" t="s">
        <v>7778</v>
      </c>
      <c r="B2284" s="17" t="s">
        <v>17824</v>
      </c>
      <c r="C2284" s="17" t="s">
        <v>17825</v>
      </c>
      <c r="D2284" s="17" t="s">
        <v>10710</v>
      </c>
      <c r="E2284" s="17" t="s">
        <v>2165</v>
      </c>
      <c r="F2284" s="17" t="s">
        <v>17826</v>
      </c>
      <c r="G2284" s="18">
        <v>1</v>
      </c>
      <c r="H2284" s="18">
        <v>1</v>
      </c>
      <c r="I2284" s="19">
        <v>0</v>
      </c>
      <c r="J2284" s="20">
        <v>0</v>
      </c>
      <c r="K2284" s="21">
        <v>0</v>
      </c>
      <c r="L2284" s="22">
        <v>1</v>
      </c>
      <c r="M2284" s="61" t="s">
        <v>30790</v>
      </c>
      <c r="N2284" s="61"/>
      <c r="O2284" s="61"/>
      <c r="P2284" s="61"/>
      <c r="Q2284" s="61"/>
      <c r="R2284" s="61"/>
    </row>
    <row r="2285" spans="1:18" x14ac:dyDescent="0.3">
      <c r="A2285" s="17" t="s">
        <v>17827</v>
      </c>
      <c r="B2285" s="17" t="s">
        <v>17828</v>
      </c>
      <c r="C2285" s="17" t="s">
        <v>10485</v>
      </c>
      <c r="D2285" s="17" t="s">
        <v>11011</v>
      </c>
      <c r="E2285" s="17" t="s">
        <v>6069</v>
      </c>
      <c r="F2285" s="17" t="s">
        <v>17829</v>
      </c>
      <c r="G2285" s="18">
        <v>1</v>
      </c>
      <c r="H2285" s="18">
        <v>1</v>
      </c>
      <c r="I2285" s="19">
        <v>0</v>
      </c>
      <c r="J2285" s="20">
        <v>1</v>
      </c>
      <c r="K2285" s="21">
        <v>0</v>
      </c>
      <c r="L2285" s="22">
        <v>0</v>
      </c>
      <c r="M2285" s="61" t="s">
        <v>30791</v>
      </c>
      <c r="N2285" s="61"/>
      <c r="O2285" s="61"/>
      <c r="P2285" s="61"/>
      <c r="Q2285" s="61"/>
      <c r="R2285" s="61"/>
    </row>
    <row r="2286" spans="1:18" x14ac:dyDescent="0.3">
      <c r="A2286" s="17" t="s">
        <v>17830</v>
      </c>
      <c r="B2286" s="17" t="s">
        <v>17831</v>
      </c>
      <c r="C2286" s="17" t="s">
        <v>17832</v>
      </c>
      <c r="D2286" s="17" t="s">
        <v>10507</v>
      </c>
      <c r="E2286" s="17" t="s">
        <v>2491</v>
      </c>
      <c r="F2286" s="17" t="s">
        <v>17833</v>
      </c>
      <c r="G2286" s="18">
        <v>1</v>
      </c>
      <c r="H2286" s="18">
        <v>1</v>
      </c>
      <c r="I2286" s="19">
        <v>0</v>
      </c>
      <c r="J2286" s="20">
        <v>1</v>
      </c>
      <c r="K2286" s="21">
        <v>0</v>
      </c>
      <c r="L2286" s="22">
        <v>0</v>
      </c>
      <c r="M2286" s="61" t="s">
        <v>30791</v>
      </c>
      <c r="N2286" s="61"/>
      <c r="O2286" s="61"/>
      <c r="P2286" s="61"/>
      <c r="Q2286" s="61"/>
      <c r="R2286" s="61"/>
    </row>
    <row r="2287" spans="1:18" x14ac:dyDescent="0.3">
      <c r="A2287" s="17" t="s">
        <v>5572</v>
      </c>
      <c r="B2287" s="17" t="s">
        <v>17834</v>
      </c>
      <c r="C2287" s="17" t="s">
        <v>17835</v>
      </c>
      <c r="D2287" s="17" t="s">
        <v>12480</v>
      </c>
      <c r="E2287" s="17" t="s">
        <v>2641</v>
      </c>
      <c r="F2287" s="17" t="s">
        <v>17836</v>
      </c>
      <c r="G2287" s="18">
        <v>1</v>
      </c>
      <c r="H2287" s="18">
        <v>1</v>
      </c>
      <c r="I2287" s="19">
        <v>0</v>
      </c>
      <c r="J2287" s="20">
        <v>0</v>
      </c>
      <c r="K2287" s="21">
        <v>0</v>
      </c>
      <c r="L2287" s="22">
        <v>1</v>
      </c>
      <c r="M2287" s="61" t="s">
        <v>30790</v>
      </c>
      <c r="N2287" s="61"/>
      <c r="O2287" s="61"/>
      <c r="P2287" s="61"/>
      <c r="Q2287" s="61"/>
      <c r="R2287" s="61"/>
    </row>
    <row r="2288" spans="1:18" x14ac:dyDescent="0.3">
      <c r="A2288" s="17" t="s">
        <v>9723</v>
      </c>
      <c r="B2288" s="17" t="s">
        <v>17837</v>
      </c>
      <c r="C2288" s="17" t="s">
        <v>17838</v>
      </c>
      <c r="D2288" s="17" t="s">
        <v>10507</v>
      </c>
      <c r="E2288" s="17" t="s">
        <v>4069</v>
      </c>
      <c r="F2288" s="17" t="s">
        <v>17839</v>
      </c>
      <c r="G2288" s="18">
        <v>1</v>
      </c>
      <c r="H2288" s="18">
        <v>2</v>
      </c>
      <c r="I2288" s="19">
        <v>0</v>
      </c>
      <c r="J2288" s="20">
        <v>0</v>
      </c>
      <c r="K2288" s="21">
        <v>0</v>
      </c>
      <c r="L2288" s="22">
        <v>1</v>
      </c>
      <c r="M2288" s="61" t="s">
        <v>30790</v>
      </c>
      <c r="N2288" s="61"/>
      <c r="O2288" s="61"/>
      <c r="P2288" s="61"/>
      <c r="Q2288" s="61"/>
      <c r="R2288" s="61"/>
    </row>
    <row r="2289" spans="1:18" x14ac:dyDescent="0.3">
      <c r="A2289" s="17" t="s">
        <v>3908</v>
      </c>
      <c r="B2289" s="17" t="s">
        <v>17840</v>
      </c>
      <c r="C2289" s="17" t="s">
        <v>17841</v>
      </c>
      <c r="D2289" s="17" t="s">
        <v>10584</v>
      </c>
      <c r="E2289" s="17" t="s">
        <v>3411</v>
      </c>
      <c r="F2289" s="17" t="s">
        <v>17842</v>
      </c>
      <c r="G2289" s="18">
        <v>1</v>
      </c>
      <c r="H2289" s="18">
        <v>1</v>
      </c>
      <c r="I2289" s="19">
        <v>0</v>
      </c>
      <c r="J2289" s="20">
        <v>0</v>
      </c>
      <c r="K2289" s="21">
        <v>1</v>
      </c>
      <c r="L2289" s="22">
        <v>0</v>
      </c>
      <c r="M2289" s="61" t="s">
        <v>30790</v>
      </c>
      <c r="N2289" s="61"/>
      <c r="O2289" s="61"/>
      <c r="P2289" s="61"/>
      <c r="Q2289" s="61"/>
      <c r="R2289" s="61"/>
    </row>
    <row r="2290" spans="1:18" x14ac:dyDescent="0.3">
      <c r="A2290" s="17" t="s">
        <v>2046</v>
      </c>
      <c r="B2290" s="17" t="s">
        <v>17843</v>
      </c>
      <c r="C2290" s="17" t="s">
        <v>17844</v>
      </c>
      <c r="D2290" s="17" t="s">
        <v>11130</v>
      </c>
      <c r="E2290" s="17" t="s">
        <v>2049</v>
      </c>
      <c r="F2290" s="17" t="s">
        <v>17845</v>
      </c>
      <c r="G2290" s="18">
        <v>1</v>
      </c>
      <c r="H2290" s="18">
        <v>1</v>
      </c>
      <c r="I2290" s="19">
        <v>0</v>
      </c>
      <c r="J2290" s="20">
        <v>0</v>
      </c>
      <c r="K2290" s="21">
        <v>1</v>
      </c>
      <c r="L2290" s="22">
        <v>0</v>
      </c>
      <c r="M2290" s="61" t="s">
        <v>30790</v>
      </c>
      <c r="N2290" s="61"/>
      <c r="O2290" s="61"/>
      <c r="P2290" s="61"/>
      <c r="Q2290" s="61"/>
      <c r="R2290" s="61"/>
    </row>
    <row r="2291" spans="1:18" x14ac:dyDescent="0.3">
      <c r="A2291" s="17" t="s">
        <v>17846</v>
      </c>
      <c r="B2291" s="17" t="s">
        <v>17847</v>
      </c>
      <c r="C2291" s="17" t="s">
        <v>17848</v>
      </c>
      <c r="D2291" s="17" t="s">
        <v>10710</v>
      </c>
      <c r="E2291" s="17" t="s">
        <v>3601</v>
      </c>
      <c r="F2291" s="17" t="s">
        <v>17849</v>
      </c>
      <c r="G2291" s="18">
        <v>1</v>
      </c>
      <c r="H2291" s="18">
        <v>1</v>
      </c>
      <c r="I2291" s="19">
        <v>0</v>
      </c>
      <c r="J2291" s="20">
        <v>1</v>
      </c>
      <c r="K2291" s="21">
        <v>0</v>
      </c>
      <c r="L2291" s="22">
        <v>0</v>
      </c>
      <c r="M2291" s="61" t="s">
        <v>30789</v>
      </c>
      <c r="N2291" s="61"/>
      <c r="O2291" s="61"/>
      <c r="P2291" s="61"/>
      <c r="Q2291" s="61"/>
      <c r="R2291" s="61"/>
    </row>
    <row r="2292" spans="1:18" x14ac:dyDescent="0.3">
      <c r="A2292" s="17" t="s">
        <v>17850</v>
      </c>
      <c r="B2292" s="17" t="s">
        <v>17851</v>
      </c>
      <c r="C2292" s="17" t="s">
        <v>10727</v>
      </c>
      <c r="D2292" s="17" t="s">
        <v>10461</v>
      </c>
      <c r="E2292" s="17" t="s">
        <v>11567</v>
      </c>
      <c r="F2292" s="17" t="s">
        <v>17852</v>
      </c>
      <c r="G2292" s="18">
        <v>1</v>
      </c>
      <c r="H2292" s="18">
        <v>2</v>
      </c>
      <c r="I2292" s="19">
        <v>1</v>
      </c>
      <c r="J2292" s="20">
        <v>0</v>
      </c>
      <c r="K2292" s="21">
        <v>0</v>
      </c>
      <c r="L2292" s="22">
        <v>0</v>
      </c>
      <c r="M2292" s="61" t="s">
        <v>30789</v>
      </c>
      <c r="N2292" s="61"/>
      <c r="O2292" s="61"/>
      <c r="P2292" s="61"/>
      <c r="Q2292" s="61"/>
      <c r="R2292" s="61"/>
    </row>
    <row r="2293" spans="1:18" x14ac:dyDescent="0.3">
      <c r="A2293" s="17" t="s">
        <v>17853</v>
      </c>
      <c r="B2293" s="17" t="s">
        <v>17854</v>
      </c>
      <c r="C2293" s="17" t="s">
        <v>17855</v>
      </c>
      <c r="D2293" s="17" t="s">
        <v>10507</v>
      </c>
      <c r="E2293" s="17" t="s">
        <v>17856</v>
      </c>
      <c r="F2293" s="17" t="s">
        <v>17857</v>
      </c>
      <c r="G2293" s="18">
        <v>1</v>
      </c>
      <c r="H2293" s="18">
        <v>12</v>
      </c>
      <c r="I2293" s="19">
        <v>0</v>
      </c>
      <c r="J2293" s="20">
        <v>1</v>
      </c>
      <c r="K2293" s="21">
        <v>0</v>
      </c>
      <c r="L2293" s="22">
        <v>0</v>
      </c>
      <c r="M2293" s="61" t="s">
        <v>30789</v>
      </c>
      <c r="N2293" s="61"/>
      <c r="O2293" s="61"/>
      <c r="P2293" s="61"/>
      <c r="Q2293" s="61"/>
      <c r="R2293" s="61"/>
    </row>
    <row r="2294" spans="1:18" x14ac:dyDescent="0.3">
      <c r="A2294" s="17" t="s">
        <v>17858</v>
      </c>
      <c r="B2294" s="17" t="s">
        <v>17859</v>
      </c>
      <c r="C2294" s="17" t="s">
        <v>10485</v>
      </c>
      <c r="D2294" s="17" t="s">
        <v>10507</v>
      </c>
      <c r="E2294" s="17" t="s">
        <v>2049</v>
      </c>
      <c r="F2294" s="17" t="s">
        <v>17860</v>
      </c>
      <c r="G2294" s="18">
        <v>1</v>
      </c>
      <c r="H2294" s="18">
        <v>1</v>
      </c>
      <c r="I2294" s="19">
        <v>1</v>
      </c>
      <c r="J2294" s="20">
        <v>0</v>
      </c>
      <c r="K2294" s="21">
        <v>0</v>
      </c>
      <c r="L2294" s="22">
        <v>0</v>
      </c>
      <c r="M2294" s="61" t="s">
        <v>30789</v>
      </c>
      <c r="N2294" s="61"/>
      <c r="O2294" s="61"/>
      <c r="P2294" s="61"/>
      <c r="Q2294" s="61"/>
      <c r="R2294" s="61"/>
    </row>
    <row r="2295" spans="1:18" x14ac:dyDescent="0.3">
      <c r="A2295" s="17" t="s">
        <v>3962</v>
      </c>
      <c r="B2295" s="17" t="s">
        <v>11915</v>
      </c>
      <c r="C2295" s="17" t="s">
        <v>11277</v>
      </c>
      <c r="D2295" s="17" t="s">
        <v>10507</v>
      </c>
      <c r="E2295" s="17" t="s">
        <v>2501</v>
      </c>
      <c r="F2295" s="17" t="s">
        <v>17861</v>
      </c>
      <c r="G2295" s="18">
        <v>1</v>
      </c>
      <c r="H2295" s="18">
        <v>6</v>
      </c>
      <c r="I2295" s="19">
        <v>0</v>
      </c>
      <c r="J2295" s="20">
        <v>0</v>
      </c>
      <c r="K2295" s="21">
        <v>1</v>
      </c>
      <c r="L2295" s="22">
        <v>0</v>
      </c>
      <c r="M2295" s="61" t="s">
        <v>30790</v>
      </c>
      <c r="N2295" s="61"/>
      <c r="O2295" s="61"/>
      <c r="P2295" s="61"/>
      <c r="Q2295" s="61"/>
      <c r="R2295" s="61"/>
    </row>
    <row r="2296" spans="1:18" x14ac:dyDescent="0.3">
      <c r="A2296" s="17" t="s">
        <v>9088</v>
      </c>
      <c r="B2296" s="17" t="s">
        <v>17862</v>
      </c>
      <c r="C2296" s="17" t="s">
        <v>17863</v>
      </c>
      <c r="D2296" s="17" t="s">
        <v>10507</v>
      </c>
      <c r="E2296" s="17" t="s">
        <v>5372</v>
      </c>
      <c r="F2296" s="17" t="s">
        <v>17864</v>
      </c>
      <c r="G2296" s="18">
        <v>1</v>
      </c>
      <c r="H2296" s="18">
        <v>1</v>
      </c>
      <c r="I2296" s="19">
        <v>0</v>
      </c>
      <c r="J2296" s="20">
        <v>0</v>
      </c>
      <c r="K2296" s="21">
        <v>0</v>
      </c>
      <c r="L2296" s="22">
        <v>1</v>
      </c>
      <c r="M2296" s="61" t="s">
        <v>30786</v>
      </c>
      <c r="N2296" s="61"/>
      <c r="O2296" s="61"/>
      <c r="P2296" s="61"/>
      <c r="Q2296" s="61"/>
      <c r="R2296" s="61"/>
    </row>
    <row r="2297" spans="1:18" x14ac:dyDescent="0.3">
      <c r="A2297" s="17" t="s">
        <v>17865</v>
      </c>
      <c r="B2297" s="17" t="s">
        <v>17866</v>
      </c>
      <c r="C2297" s="17" t="s">
        <v>11729</v>
      </c>
      <c r="D2297" s="17" t="s">
        <v>10695</v>
      </c>
      <c r="E2297" s="17" t="s">
        <v>11567</v>
      </c>
      <c r="F2297" s="17" t="s">
        <v>17867</v>
      </c>
      <c r="G2297" s="18">
        <v>1</v>
      </c>
      <c r="H2297" s="18">
        <v>2</v>
      </c>
      <c r="I2297" s="19">
        <v>0</v>
      </c>
      <c r="J2297" s="20">
        <v>1</v>
      </c>
      <c r="K2297" s="21">
        <v>0</v>
      </c>
      <c r="L2297" s="22">
        <v>0</v>
      </c>
      <c r="M2297" s="61" t="s">
        <v>30789</v>
      </c>
      <c r="N2297" s="61"/>
      <c r="O2297" s="61"/>
      <c r="P2297" s="61"/>
      <c r="Q2297" s="61"/>
      <c r="R2297" s="61"/>
    </row>
    <row r="2298" spans="1:18" x14ac:dyDescent="0.3">
      <c r="A2298" s="17" t="s">
        <v>17868</v>
      </c>
      <c r="B2298" s="17" t="s">
        <v>17869</v>
      </c>
      <c r="C2298" s="17" t="s">
        <v>17870</v>
      </c>
      <c r="D2298" s="17" t="s">
        <v>10777</v>
      </c>
      <c r="E2298" s="17" t="s">
        <v>3969</v>
      </c>
      <c r="F2298" s="17" t="s">
        <v>17871</v>
      </c>
      <c r="G2298" s="18">
        <v>1</v>
      </c>
      <c r="H2298" s="18">
        <v>3</v>
      </c>
      <c r="I2298" s="19">
        <v>0</v>
      </c>
      <c r="J2298" s="20">
        <v>1</v>
      </c>
      <c r="K2298" s="21">
        <v>0</v>
      </c>
      <c r="L2298" s="22">
        <v>0</v>
      </c>
      <c r="M2298" s="61" t="s">
        <v>30791</v>
      </c>
      <c r="N2298" s="61"/>
      <c r="O2298" s="61"/>
      <c r="P2298" s="61"/>
      <c r="Q2298" s="61"/>
      <c r="R2298" s="61"/>
    </row>
    <row r="2299" spans="1:18" x14ac:dyDescent="0.3">
      <c r="A2299" s="17" t="s">
        <v>17872</v>
      </c>
      <c r="B2299" s="17" t="s">
        <v>17873</v>
      </c>
      <c r="C2299" s="17" t="s">
        <v>17874</v>
      </c>
      <c r="D2299" s="17" t="s">
        <v>10949</v>
      </c>
      <c r="E2299" s="17" t="s">
        <v>3166</v>
      </c>
      <c r="F2299" s="17" t="s">
        <v>17875</v>
      </c>
      <c r="G2299" s="18">
        <v>1</v>
      </c>
      <c r="H2299" s="18">
        <v>4</v>
      </c>
      <c r="I2299" s="19">
        <v>0</v>
      </c>
      <c r="J2299" s="20">
        <v>1</v>
      </c>
      <c r="K2299" s="21">
        <v>0</v>
      </c>
      <c r="L2299" s="22">
        <v>0</v>
      </c>
      <c r="M2299" s="61" t="s">
        <v>30789</v>
      </c>
      <c r="N2299" s="61"/>
      <c r="O2299" s="61"/>
      <c r="P2299" s="61"/>
      <c r="Q2299" s="61"/>
      <c r="R2299" s="61"/>
    </row>
    <row r="2300" spans="1:18" x14ac:dyDescent="0.3">
      <c r="A2300" s="17" t="s">
        <v>17876</v>
      </c>
      <c r="B2300" s="17" t="s">
        <v>17877</v>
      </c>
      <c r="C2300" s="17" t="s">
        <v>10995</v>
      </c>
      <c r="D2300" s="17" t="s">
        <v>12133</v>
      </c>
      <c r="E2300" s="17" t="s">
        <v>11790</v>
      </c>
      <c r="F2300" s="17" t="s">
        <v>17878</v>
      </c>
      <c r="G2300" s="18">
        <v>1</v>
      </c>
      <c r="H2300" s="18">
        <v>3</v>
      </c>
      <c r="I2300" s="19">
        <v>0</v>
      </c>
      <c r="J2300" s="20">
        <v>1</v>
      </c>
      <c r="K2300" s="21">
        <v>0</v>
      </c>
      <c r="L2300" s="22">
        <v>0</v>
      </c>
      <c r="M2300" s="61" t="s">
        <v>30791</v>
      </c>
      <c r="N2300" s="61"/>
      <c r="O2300" s="61"/>
      <c r="P2300" s="61"/>
      <c r="Q2300" s="61"/>
      <c r="R2300" s="61"/>
    </row>
    <row r="2301" spans="1:18" x14ac:dyDescent="0.3">
      <c r="A2301" s="17" t="s">
        <v>5024</v>
      </c>
      <c r="B2301" s="17" t="s">
        <v>17879</v>
      </c>
      <c r="C2301" s="17" t="s">
        <v>10485</v>
      </c>
      <c r="D2301" s="17" t="s">
        <v>13587</v>
      </c>
      <c r="E2301" s="17" t="s">
        <v>2641</v>
      </c>
      <c r="F2301" s="17" t="s">
        <v>17880</v>
      </c>
      <c r="G2301" s="18">
        <v>1</v>
      </c>
      <c r="H2301" s="18">
        <v>4</v>
      </c>
      <c r="I2301" s="19">
        <v>0</v>
      </c>
      <c r="J2301" s="20">
        <v>0</v>
      </c>
      <c r="K2301" s="21">
        <v>1</v>
      </c>
      <c r="L2301" s="22">
        <v>0</v>
      </c>
      <c r="M2301" s="61" t="s">
        <v>30790</v>
      </c>
      <c r="N2301" s="61"/>
      <c r="O2301" s="61"/>
      <c r="P2301" s="61"/>
      <c r="Q2301" s="61"/>
      <c r="R2301" s="61"/>
    </row>
    <row r="2302" spans="1:18" x14ac:dyDescent="0.3">
      <c r="A2302" s="17" t="s">
        <v>17881</v>
      </c>
      <c r="B2302" s="17" t="s">
        <v>17882</v>
      </c>
      <c r="C2302" s="17" t="s">
        <v>10485</v>
      </c>
      <c r="D2302" s="17" t="s">
        <v>11135</v>
      </c>
      <c r="E2302" s="17" t="s">
        <v>2039</v>
      </c>
      <c r="F2302" s="17" t="s">
        <v>17883</v>
      </c>
      <c r="G2302" s="18">
        <v>1</v>
      </c>
      <c r="H2302" s="18">
        <v>1</v>
      </c>
      <c r="I2302" s="19">
        <v>0</v>
      </c>
      <c r="J2302" s="20">
        <v>1</v>
      </c>
      <c r="K2302" s="21">
        <v>0</v>
      </c>
      <c r="L2302" s="22">
        <v>0</v>
      </c>
      <c r="M2302" s="61" t="s">
        <v>30787</v>
      </c>
      <c r="N2302" s="61"/>
      <c r="O2302" s="61"/>
      <c r="P2302" s="61"/>
      <c r="Q2302" s="61"/>
      <c r="R2302" s="61"/>
    </row>
    <row r="2303" spans="1:18" x14ac:dyDescent="0.3">
      <c r="A2303" s="17" t="s">
        <v>17884</v>
      </c>
      <c r="B2303" s="17" t="s">
        <v>17885</v>
      </c>
      <c r="C2303" s="17" t="s">
        <v>17886</v>
      </c>
      <c r="D2303" s="17" t="s">
        <v>10949</v>
      </c>
      <c r="E2303" s="17" t="s">
        <v>2146</v>
      </c>
      <c r="F2303" s="17" t="s">
        <v>17887</v>
      </c>
      <c r="G2303" s="18">
        <v>1</v>
      </c>
      <c r="H2303" s="18">
        <v>3</v>
      </c>
      <c r="I2303" s="19">
        <v>0</v>
      </c>
      <c r="J2303" s="20">
        <v>1</v>
      </c>
      <c r="K2303" s="21">
        <v>0</v>
      </c>
      <c r="L2303" s="22">
        <v>0</v>
      </c>
      <c r="M2303" s="61" t="s">
        <v>30789</v>
      </c>
      <c r="N2303" s="61"/>
      <c r="O2303" s="61"/>
      <c r="P2303" s="61"/>
      <c r="Q2303" s="61"/>
      <c r="R2303" s="61"/>
    </row>
    <row r="2304" spans="1:18" x14ac:dyDescent="0.3">
      <c r="A2304" s="17" t="s">
        <v>9789</v>
      </c>
      <c r="B2304" s="17" t="s">
        <v>17888</v>
      </c>
      <c r="C2304" s="17" t="s">
        <v>13514</v>
      </c>
      <c r="D2304" s="17" t="s">
        <v>10584</v>
      </c>
      <c r="E2304" s="17" t="s">
        <v>5943</v>
      </c>
      <c r="F2304" s="17" t="s">
        <v>17889</v>
      </c>
      <c r="G2304" s="18">
        <v>1</v>
      </c>
      <c r="H2304" s="18">
        <v>5</v>
      </c>
      <c r="I2304" s="19">
        <v>0</v>
      </c>
      <c r="J2304" s="20">
        <v>0</v>
      </c>
      <c r="K2304" s="21">
        <v>0</v>
      </c>
      <c r="L2304" s="22">
        <v>1</v>
      </c>
      <c r="M2304" s="61" t="s">
        <v>30790</v>
      </c>
      <c r="N2304" s="61"/>
      <c r="O2304" s="61"/>
      <c r="P2304" s="61"/>
      <c r="Q2304" s="61"/>
      <c r="R2304" s="61"/>
    </row>
    <row r="2305" spans="1:18" x14ac:dyDescent="0.3">
      <c r="A2305" s="17" t="s">
        <v>8926</v>
      </c>
      <c r="B2305" s="17" t="s">
        <v>17890</v>
      </c>
      <c r="C2305" s="17" t="s">
        <v>10485</v>
      </c>
      <c r="D2305" s="17" t="s">
        <v>10507</v>
      </c>
      <c r="E2305" s="17" t="s">
        <v>7612</v>
      </c>
      <c r="F2305" s="17" t="s">
        <v>17891</v>
      </c>
      <c r="G2305" s="18">
        <v>1</v>
      </c>
      <c r="H2305" s="18">
        <v>1</v>
      </c>
      <c r="I2305" s="19">
        <v>0</v>
      </c>
      <c r="J2305" s="20">
        <v>0</v>
      </c>
      <c r="K2305" s="21">
        <v>0</v>
      </c>
      <c r="L2305" s="22">
        <v>1</v>
      </c>
      <c r="M2305" s="61" t="s">
        <v>30790</v>
      </c>
      <c r="N2305" s="61"/>
      <c r="O2305" s="61"/>
      <c r="P2305" s="61"/>
      <c r="Q2305" s="61"/>
      <c r="R2305" s="61"/>
    </row>
    <row r="2306" spans="1:18" x14ac:dyDescent="0.3">
      <c r="A2306" s="17" t="s">
        <v>2208</v>
      </c>
      <c r="B2306" s="17" t="s">
        <v>17892</v>
      </c>
      <c r="C2306" s="17" t="s">
        <v>15479</v>
      </c>
      <c r="D2306" s="17" t="s">
        <v>10507</v>
      </c>
      <c r="E2306" s="17" t="s">
        <v>2211</v>
      </c>
      <c r="F2306" s="17" t="s">
        <v>17893</v>
      </c>
      <c r="G2306" s="18">
        <v>1</v>
      </c>
      <c r="H2306" s="18">
        <v>1</v>
      </c>
      <c r="I2306" s="19">
        <v>0</v>
      </c>
      <c r="J2306" s="20">
        <v>0</v>
      </c>
      <c r="K2306" s="21">
        <v>1</v>
      </c>
      <c r="L2306" s="22">
        <v>0</v>
      </c>
      <c r="M2306" s="61" t="s">
        <v>30789</v>
      </c>
      <c r="N2306" s="61"/>
      <c r="O2306" s="61"/>
      <c r="P2306" s="61"/>
      <c r="Q2306" s="61"/>
      <c r="R2306" s="61"/>
    </row>
    <row r="2307" spans="1:18" x14ac:dyDescent="0.3">
      <c r="A2307" s="17" t="s">
        <v>17894</v>
      </c>
      <c r="B2307" s="17" t="s">
        <v>17895</v>
      </c>
      <c r="C2307" s="17" t="s">
        <v>17896</v>
      </c>
      <c r="D2307" s="17" t="s">
        <v>17897</v>
      </c>
      <c r="E2307" s="17" t="s">
        <v>2181</v>
      </c>
      <c r="F2307" s="17" t="s">
        <v>17898</v>
      </c>
      <c r="G2307" s="18">
        <v>1</v>
      </c>
      <c r="H2307" s="18">
        <v>1</v>
      </c>
      <c r="I2307" s="19">
        <v>0</v>
      </c>
      <c r="J2307" s="20">
        <v>1</v>
      </c>
      <c r="K2307" s="21">
        <v>0</v>
      </c>
      <c r="L2307" s="22">
        <v>0</v>
      </c>
      <c r="M2307" s="61" t="s">
        <v>30791</v>
      </c>
      <c r="N2307" s="61"/>
      <c r="O2307" s="61"/>
      <c r="P2307" s="61"/>
      <c r="Q2307" s="61"/>
      <c r="R2307" s="61"/>
    </row>
    <row r="2308" spans="1:18" x14ac:dyDescent="0.3">
      <c r="A2308" s="17" t="s">
        <v>17899</v>
      </c>
      <c r="B2308" s="17" t="s">
        <v>17900</v>
      </c>
      <c r="C2308" s="17" t="s">
        <v>17901</v>
      </c>
      <c r="D2308" s="17" t="s">
        <v>10507</v>
      </c>
      <c r="E2308" s="17" t="s">
        <v>2174</v>
      </c>
      <c r="F2308" s="17" t="s">
        <v>17902</v>
      </c>
      <c r="G2308" s="18">
        <v>1</v>
      </c>
      <c r="H2308" s="18">
        <v>1</v>
      </c>
      <c r="I2308" s="19">
        <v>0</v>
      </c>
      <c r="J2308" s="20">
        <v>1</v>
      </c>
      <c r="K2308" s="21">
        <v>0</v>
      </c>
      <c r="L2308" s="22">
        <v>0</v>
      </c>
      <c r="M2308" s="61" t="s">
        <v>30791</v>
      </c>
      <c r="N2308" s="61"/>
      <c r="O2308" s="61"/>
      <c r="P2308" s="61"/>
      <c r="Q2308" s="61"/>
      <c r="R2308" s="61"/>
    </row>
    <row r="2309" spans="1:18" x14ac:dyDescent="0.3">
      <c r="A2309" s="17" t="s">
        <v>17903</v>
      </c>
      <c r="B2309" s="17" t="s">
        <v>17904</v>
      </c>
      <c r="C2309" s="17" t="s">
        <v>10485</v>
      </c>
      <c r="D2309" s="17" t="s">
        <v>12661</v>
      </c>
      <c r="E2309" s="17" t="s">
        <v>2174</v>
      </c>
      <c r="F2309" s="17" t="s">
        <v>17905</v>
      </c>
      <c r="G2309" s="18">
        <v>1</v>
      </c>
      <c r="H2309" s="18">
        <v>1</v>
      </c>
      <c r="I2309" s="19">
        <v>0</v>
      </c>
      <c r="J2309" s="20">
        <v>1</v>
      </c>
      <c r="K2309" s="21">
        <v>0</v>
      </c>
      <c r="L2309" s="22">
        <v>0</v>
      </c>
      <c r="M2309" s="61" t="s">
        <v>30791</v>
      </c>
      <c r="N2309" s="61"/>
      <c r="O2309" s="61"/>
      <c r="P2309" s="61"/>
      <c r="Q2309" s="61"/>
      <c r="R2309" s="61"/>
    </row>
    <row r="2310" spans="1:18" x14ac:dyDescent="0.3">
      <c r="A2310" s="17" t="s">
        <v>8418</v>
      </c>
      <c r="B2310" s="17" t="s">
        <v>17906</v>
      </c>
      <c r="C2310" s="17" t="s">
        <v>12572</v>
      </c>
      <c r="D2310" s="17" t="s">
        <v>10892</v>
      </c>
      <c r="E2310" s="17" t="s">
        <v>8420</v>
      </c>
      <c r="F2310" s="17" t="s">
        <v>17907</v>
      </c>
      <c r="G2310" s="18">
        <v>1</v>
      </c>
      <c r="H2310" s="18">
        <v>1</v>
      </c>
      <c r="I2310" s="19">
        <v>0</v>
      </c>
      <c r="J2310" s="20">
        <v>0</v>
      </c>
      <c r="K2310" s="21">
        <v>0</v>
      </c>
      <c r="L2310" s="22">
        <v>1</v>
      </c>
      <c r="M2310" s="61" t="s">
        <v>30787</v>
      </c>
      <c r="N2310" s="61"/>
      <c r="O2310" s="61"/>
      <c r="P2310" s="61"/>
      <c r="Q2310" s="61"/>
      <c r="R2310" s="61"/>
    </row>
    <row r="2311" spans="1:18" x14ac:dyDescent="0.3">
      <c r="A2311" s="17" t="s">
        <v>4733</v>
      </c>
      <c r="B2311" s="17" t="s">
        <v>17908</v>
      </c>
      <c r="C2311" s="17" t="s">
        <v>17909</v>
      </c>
      <c r="D2311" s="17" t="s">
        <v>10507</v>
      </c>
      <c r="E2311" s="17" t="s">
        <v>2224</v>
      </c>
      <c r="F2311" s="17" t="s">
        <v>17910</v>
      </c>
      <c r="G2311" s="18">
        <v>1</v>
      </c>
      <c r="H2311" s="18">
        <v>3</v>
      </c>
      <c r="I2311" s="19">
        <v>0</v>
      </c>
      <c r="J2311" s="20">
        <v>0</v>
      </c>
      <c r="K2311" s="21">
        <v>1</v>
      </c>
      <c r="L2311" s="22">
        <v>0</v>
      </c>
      <c r="M2311" s="61" t="s">
        <v>30790</v>
      </c>
      <c r="N2311" s="61"/>
      <c r="O2311" s="61"/>
      <c r="P2311" s="61"/>
      <c r="Q2311" s="61"/>
      <c r="R2311" s="61"/>
    </row>
    <row r="2312" spans="1:18" x14ac:dyDescent="0.3">
      <c r="A2312" s="17" t="s">
        <v>9007</v>
      </c>
      <c r="B2312" s="17" t="s">
        <v>17911</v>
      </c>
      <c r="C2312" s="17" t="s">
        <v>10744</v>
      </c>
      <c r="D2312" s="17" t="s">
        <v>11343</v>
      </c>
      <c r="E2312" s="17" t="s">
        <v>3833</v>
      </c>
      <c r="F2312" s="17" t="s">
        <v>17912</v>
      </c>
      <c r="G2312" s="18">
        <v>1</v>
      </c>
      <c r="H2312" s="18">
        <v>1</v>
      </c>
      <c r="I2312" s="19">
        <v>0</v>
      </c>
      <c r="J2312" s="20">
        <v>0</v>
      </c>
      <c r="K2312" s="21">
        <v>0</v>
      </c>
      <c r="L2312" s="22">
        <v>1</v>
      </c>
      <c r="M2312" s="61" t="s">
        <v>30790</v>
      </c>
      <c r="N2312" s="61"/>
      <c r="O2312" s="61"/>
      <c r="P2312" s="61"/>
      <c r="Q2312" s="61"/>
      <c r="R2312" s="61"/>
    </row>
    <row r="2313" spans="1:18" x14ac:dyDescent="0.3">
      <c r="A2313" s="17" t="s">
        <v>8230</v>
      </c>
      <c r="B2313" s="17" t="s">
        <v>17913</v>
      </c>
      <c r="C2313" s="17" t="s">
        <v>17914</v>
      </c>
      <c r="D2313" s="17" t="s">
        <v>10507</v>
      </c>
      <c r="E2313" s="17" t="s">
        <v>5424</v>
      </c>
      <c r="F2313" s="17" t="s">
        <v>17915</v>
      </c>
      <c r="G2313" s="18">
        <v>1</v>
      </c>
      <c r="H2313" s="18">
        <v>1</v>
      </c>
      <c r="I2313" s="19">
        <v>0</v>
      </c>
      <c r="J2313" s="20">
        <v>0</v>
      </c>
      <c r="K2313" s="21">
        <v>0</v>
      </c>
      <c r="L2313" s="22">
        <v>1</v>
      </c>
      <c r="M2313" s="61" t="s">
        <v>30790</v>
      </c>
      <c r="N2313" s="61"/>
      <c r="O2313" s="61"/>
      <c r="P2313" s="61"/>
      <c r="Q2313" s="61"/>
      <c r="R2313" s="61"/>
    </row>
    <row r="2314" spans="1:18" x14ac:dyDescent="0.3">
      <c r="A2314" s="17" t="s">
        <v>17916</v>
      </c>
      <c r="B2314" s="17" t="s">
        <v>17917</v>
      </c>
      <c r="C2314" s="17" t="s">
        <v>10485</v>
      </c>
      <c r="D2314" s="17" t="s">
        <v>10507</v>
      </c>
      <c r="E2314" s="17" t="s">
        <v>2673</v>
      </c>
      <c r="F2314" s="17" t="s">
        <v>17918</v>
      </c>
      <c r="G2314" s="18">
        <v>1</v>
      </c>
      <c r="H2314" s="18">
        <v>1</v>
      </c>
      <c r="I2314" s="19">
        <v>0</v>
      </c>
      <c r="J2314" s="20">
        <v>1</v>
      </c>
      <c r="K2314" s="21">
        <v>0</v>
      </c>
      <c r="L2314" s="22">
        <v>0</v>
      </c>
      <c r="M2314" s="61" t="s">
        <v>30791</v>
      </c>
      <c r="N2314" s="61"/>
      <c r="O2314" s="61"/>
      <c r="P2314" s="61"/>
      <c r="Q2314" s="61"/>
      <c r="R2314" s="61"/>
    </row>
    <row r="2315" spans="1:18" x14ac:dyDescent="0.3">
      <c r="A2315" s="17" t="s">
        <v>2892</v>
      </c>
      <c r="B2315" s="17" t="s">
        <v>17919</v>
      </c>
      <c r="C2315" s="17" t="s">
        <v>17920</v>
      </c>
      <c r="D2315" s="17" t="s">
        <v>11594</v>
      </c>
      <c r="E2315" s="17" t="s">
        <v>2292</v>
      </c>
      <c r="F2315" s="17" t="s">
        <v>17921</v>
      </c>
      <c r="G2315" s="18">
        <v>1</v>
      </c>
      <c r="H2315" s="18">
        <v>2</v>
      </c>
      <c r="I2315" s="19">
        <v>0</v>
      </c>
      <c r="J2315" s="20">
        <v>0</v>
      </c>
      <c r="K2315" s="21">
        <v>1</v>
      </c>
      <c r="L2315" s="22">
        <v>0</v>
      </c>
      <c r="M2315" s="61" t="s">
        <v>30790</v>
      </c>
      <c r="N2315" s="61"/>
      <c r="O2315" s="61"/>
      <c r="P2315" s="61"/>
      <c r="Q2315" s="61"/>
      <c r="R2315" s="61"/>
    </row>
    <row r="2316" spans="1:18" x14ac:dyDescent="0.3">
      <c r="A2316" s="17" t="s">
        <v>7130</v>
      </c>
      <c r="B2316" s="17" t="s">
        <v>17922</v>
      </c>
      <c r="C2316" s="17" t="s">
        <v>16704</v>
      </c>
      <c r="D2316" s="17" t="s">
        <v>11563</v>
      </c>
      <c r="E2316" s="17" t="s">
        <v>6916</v>
      </c>
      <c r="F2316" s="17" t="s">
        <v>17923</v>
      </c>
      <c r="G2316" s="18">
        <v>1</v>
      </c>
      <c r="H2316" s="18">
        <v>1</v>
      </c>
      <c r="I2316" s="19">
        <v>0</v>
      </c>
      <c r="J2316" s="20">
        <v>0</v>
      </c>
      <c r="K2316" s="21">
        <v>0</v>
      </c>
      <c r="L2316" s="22">
        <v>1</v>
      </c>
      <c r="M2316" s="61" t="s">
        <v>30790</v>
      </c>
      <c r="N2316" s="61"/>
      <c r="O2316" s="61"/>
      <c r="P2316" s="61"/>
      <c r="Q2316" s="61"/>
      <c r="R2316" s="61"/>
    </row>
    <row r="2317" spans="1:18" x14ac:dyDescent="0.3">
      <c r="A2317" s="17" t="s">
        <v>10086</v>
      </c>
      <c r="B2317" s="17" t="s">
        <v>17924</v>
      </c>
      <c r="C2317" s="17" t="s">
        <v>17925</v>
      </c>
      <c r="D2317" s="17" t="s">
        <v>10507</v>
      </c>
      <c r="E2317" s="17" t="s">
        <v>6703</v>
      </c>
      <c r="F2317" s="17" t="s">
        <v>17926</v>
      </c>
      <c r="G2317" s="18">
        <v>1</v>
      </c>
      <c r="H2317" s="18">
        <v>1</v>
      </c>
      <c r="I2317" s="19">
        <v>0</v>
      </c>
      <c r="J2317" s="20">
        <v>0</v>
      </c>
      <c r="K2317" s="21">
        <v>0</v>
      </c>
      <c r="L2317" s="22">
        <v>1</v>
      </c>
      <c r="M2317" s="61" t="s">
        <v>30790</v>
      </c>
      <c r="N2317" s="61"/>
      <c r="O2317" s="61"/>
      <c r="P2317" s="61"/>
      <c r="Q2317" s="61"/>
      <c r="R2317" s="61"/>
    </row>
    <row r="2318" spans="1:18" x14ac:dyDescent="0.3">
      <c r="A2318" s="17" t="s">
        <v>6775</v>
      </c>
      <c r="B2318" s="17" t="s">
        <v>17927</v>
      </c>
      <c r="C2318" s="17" t="s">
        <v>10485</v>
      </c>
      <c r="D2318" s="17" t="s">
        <v>10587</v>
      </c>
      <c r="E2318" s="17" t="s">
        <v>2085</v>
      </c>
      <c r="F2318" s="17" t="s">
        <v>17928</v>
      </c>
      <c r="G2318" s="18">
        <v>1</v>
      </c>
      <c r="H2318" s="18">
        <v>1</v>
      </c>
      <c r="I2318" s="19">
        <v>0</v>
      </c>
      <c r="J2318" s="20">
        <v>0</v>
      </c>
      <c r="K2318" s="21">
        <v>0</v>
      </c>
      <c r="L2318" s="22">
        <v>1</v>
      </c>
      <c r="M2318" s="61" t="s">
        <v>30790</v>
      </c>
      <c r="N2318" s="61"/>
      <c r="O2318" s="61"/>
      <c r="P2318" s="61"/>
      <c r="Q2318" s="61"/>
      <c r="R2318" s="61"/>
    </row>
    <row r="2319" spans="1:18" x14ac:dyDescent="0.3">
      <c r="A2319" s="17" t="s">
        <v>17929</v>
      </c>
      <c r="B2319" s="17" t="s">
        <v>17930</v>
      </c>
      <c r="C2319" s="17" t="s">
        <v>17931</v>
      </c>
      <c r="D2319" s="17" t="s">
        <v>11089</v>
      </c>
      <c r="E2319" s="17" t="s">
        <v>2181</v>
      </c>
      <c r="F2319" s="17" t="s">
        <v>17932</v>
      </c>
      <c r="G2319" s="18">
        <v>1</v>
      </c>
      <c r="H2319" s="18">
        <v>1</v>
      </c>
      <c r="I2319" s="19">
        <v>0</v>
      </c>
      <c r="J2319" s="20">
        <v>1</v>
      </c>
      <c r="K2319" s="21">
        <v>0</v>
      </c>
      <c r="L2319" s="22">
        <v>0</v>
      </c>
      <c r="M2319" s="61" t="s">
        <v>30791</v>
      </c>
      <c r="N2319" s="61"/>
      <c r="O2319" s="61"/>
      <c r="P2319" s="61"/>
      <c r="Q2319" s="61"/>
      <c r="R2319" s="61"/>
    </row>
    <row r="2320" spans="1:18" x14ac:dyDescent="0.3">
      <c r="A2320" s="17" t="s">
        <v>17933</v>
      </c>
      <c r="B2320" s="17" t="s">
        <v>15551</v>
      </c>
      <c r="C2320" s="17" t="s">
        <v>12572</v>
      </c>
      <c r="D2320" s="17" t="s">
        <v>10507</v>
      </c>
      <c r="E2320" s="17" t="s">
        <v>2049</v>
      </c>
      <c r="F2320" s="17" t="s">
        <v>17934</v>
      </c>
      <c r="G2320" s="18">
        <v>1</v>
      </c>
      <c r="H2320" s="18">
        <v>2</v>
      </c>
      <c r="I2320" s="19">
        <v>0</v>
      </c>
      <c r="J2320" s="20">
        <v>1</v>
      </c>
      <c r="K2320" s="21">
        <v>0</v>
      </c>
      <c r="L2320" s="22">
        <v>0</v>
      </c>
      <c r="M2320" s="61" t="s">
        <v>30791</v>
      </c>
      <c r="N2320" s="61"/>
      <c r="O2320" s="61"/>
      <c r="P2320" s="61"/>
      <c r="Q2320" s="61"/>
      <c r="R2320" s="61"/>
    </row>
    <row r="2321" spans="1:18" x14ac:dyDescent="0.3">
      <c r="A2321" s="17" t="s">
        <v>17935</v>
      </c>
      <c r="B2321" s="17" t="s">
        <v>17936</v>
      </c>
      <c r="C2321" s="17" t="s">
        <v>17937</v>
      </c>
      <c r="D2321" s="17" t="s">
        <v>12133</v>
      </c>
      <c r="E2321" s="17" t="s">
        <v>15506</v>
      </c>
      <c r="F2321" s="17" t="s">
        <v>17938</v>
      </c>
      <c r="G2321" s="18">
        <v>1</v>
      </c>
      <c r="H2321" s="18">
        <v>1</v>
      </c>
      <c r="I2321" s="19">
        <v>0</v>
      </c>
      <c r="J2321" s="20">
        <v>1</v>
      </c>
      <c r="K2321" s="21">
        <v>0</v>
      </c>
      <c r="L2321" s="22">
        <v>0</v>
      </c>
      <c r="M2321" s="61" t="s">
        <v>30789</v>
      </c>
      <c r="N2321" s="61"/>
      <c r="O2321" s="61"/>
      <c r="P2321" s="61"/>
      <c r="Q2321" s="61"/>
      <c r="R2321" s="61"/>
    </row>
    <row r="2322" spans="1:18" x14ac:dyDescent="0.3">
      <c r="A2322" s="17" t="s">
        <v>6348</v>
      </c>
      <c r="B2322" s="17" t="s">
        <v>17939</v>
      </c>
      <c r="C2322" s="17" t="s">
        <v>17940</v>
      </c>
      <c r="D2322" s="17" t="s">
        <v>10507</v>
      </c>
      <c r="E2322" s="17" t="s">
        <v>5384</v>
      </c>
      <c r="F2322" s="17" t="s">
        <v>17941</v>
      </c>
      <c r="G2322" s="18">
        <v>1</v>
      </c>
      <c r="H2322" s="18">
        <v>3</v>
      </c>
      <c r="I2322" s="19">
        <v>0</v>
      </c>
      <c r="J2322" s="20">
        <v>0</v>
      </c>
      <c r="K2322" s="21">
        <v>0</v>
      </c>
      <c r="L2322" s="22">
        <v>1</v>
      </c>
      <c r="M2322" s="61" t="s">
        <v>30790</v>
      </c>
      <c r="N2322" s="61"/>
      <c r="O2322" s="61"/>
      <c r="P2322" s="61"/>
      <c r="Q2322" s="61"/>
      <c r="R2322" s="61"/>
    </row>
    <row r="2323" spans="1:18" x14ac:dyDescent="0.3">
      <c r="A2323" s="17" t="s">
        <v>8033</v>
      </c>
      <c r="B2323" s="17" t="s">
        <v>17942</v>
      </c>
      <c r="C2323" s="17" t="s">
        <v>10485</v>
      </c>
      <c r="D2323" s="17" t="s">
        <v>17943</v>
      </c>
      <c r="E2323" s="17" t="s">
        <v>6916</v>
      </c>
      <c r="F2323" s="17" t="s">
        <v>17944</v>
      </c>
      <c r="G2323" s="18">
        <v>1</v>
      </c>
      <c r="H2323" s="18">
        <v>4</v>
      </c>
      <c r="I2323" s="19">
        <v>0</v>
      </c>
      <c r="J2323" s="20">
        <v>0</v>
      </c>
      <c r="K2323" s="21">
        <v>0</v>
      </c>
      <c r="L2323" s="22">
        <v>1</v>
      </c>
      <c r="M2323" s="61" t="s">
        <v>30790</v>
      </c>
      <c r="N2323" s="61"/>
      <c r="O2323" s="61"/>
      <c r="P2323" s="61"/>
      <c r="Q2323" s="61"/>
      <c r="R2323" s="61"/>
    </row>
    <row r="2324" spans="1:18" x14ac:dyDescent="0.3">
      <c r="A2324" s="17" t="s">
        <v>17945</v>
      </c>
      <c r="B2324" s="17" t="s">
        <v>17946</v>
      </c>
      <c r="C2324" s="17" t="s">
        <v>11647</v>
      </c>
      <c r="D2324" s="17" t="s">
        <v>11968</v>
      </c>
      <c r="E2324" s="17" t="s">
        <v>2981</v>
      </c>
      <c r="F2324" s="17" t="s">
        <v>17947</v>
      </c>
      <c r="G2324" s="18">
        <v>1</v>
      </c>
      <c r="H2324" s="18">
        <v>1</v>
      </c>
      <c r="I2324" s="19">
        <v>0</v>
      </c>
      <c r="J2324" s="20">
        <v>1</v>
      </c>
      <c r="K2324" s="21">
        <v>0</v>
      </c>
      <c r="L2324" s="22">
        <v>0</v>
      </c>
      <c r="M2324" s="61" t="s">
        <v>30791</v>
      </c>
      <c r="N2324" s="61"/>
      <c r="O2324" s="61"/>
      <c r="P2324" s="61"/>
      <c r="Q2324" s="61"/>
      <c r="R2324" s="61"/>
    </row>
    <row r="2325" spans="1:18" x14ac:dyDescent="0.3">
      <c r="A2325" s="17" t="s">
        <v>17948</v>
      </c>
      <c r="B2325" s="17" t="s">
        <v>17949</v>
      </c>
      <c r="C2325" s="17" t="s">
        <v>17950</v>
      </c>
      <c r="D2325" s="17" t="s">
        <v>10949</v>
      </c>
      <c r="E2325" s="17" t="s">
        <v>2433</v>
      </c>
      <c r="F2325" s="17" t="s">
        <v>17951</v>
      </c>
      <c r="G2325" s="18">
        <v>1</v>
      </c>
      <c r="H2325" s="18">
        <v>1</v>
      </c>
      <c r="I2325" s="19">
        <v>0</v>
      </c>
      <c r="J2325" s="20">
        <v>1</v>
      </c>
      <c r="K2325" s="21">
        <v>0</v>
      </c>
      <c r="L2325" s="22">
        <v>0</v>
      </c>
      <c r="M2325" s="61" t="s">
        <v>30789</v>
      </c>
      <c r="N2325" s="61"/>
      <c r="O2325" s="61"/>
      <c r="P2325" s="61"/>
      <c r="Q2325" s="61"/>
      <c r="R2325" s="61"/>
    </row>
    <row r="2326" spans="1:18" x14ac:dyDescent="0.3">
      <c r="A2326" s="17" t="s">
        <v>17952</v>
      </c>
      <c r="B2326" s="17" t="s">
        <v>17953</v>
      </c>
      <c r="C2326" s="17" t="s">
        <v>17954</v>
      </c>
      <c r="D2326" s="17" t="s">
        <v>10507</v>
      </c>
      <c r="E2326" s="17" t="s">
        <v>15792</v>
      </c>
      <c r="F2326" s="17" t="s">
        <v>17955</v>
      </c>
      <c r="G2326" s="18">
        <v>1</v>
      </c>
      <c r="H2326" s="18">
        <v>10</v>
      </c>
      <c r="I2326" s="19">
        <v>0</v>
      </c>
      <c r="J2326" s="20">
        <v>1</v>
      </c>
      <c r="K2326" s="21">
        <v>0</v>
      </c>
      <c r="L2326" s="22">
        <v>0</v>
      </c>
      <c r="M2326" s="61" t="s">
        <v>30787</v>
      </c>
      <c r="N2326" s="61"/>
      <c r="O2326" s="61"/>
      <c r="P2326" s="61"/>
      <c r="Q2326" s="61"/>
      <c r="R2326" s="61"/>
    </row>
    <row r="2327" spans="1:18" x14ac:dyDescent="0.3">
      <c r="A2327" s="17" t="s">
        <v>8662</v>
      </c>
      <c r="B2327" s="17" t="s">
        <v>17956</v>
      </c>
      <c r="C2327" s="17" t="s">
        <v>11785</v>
      </c>
      <c r="D2327" s="17" t="s">
        <v>12133</v>
      </c>
      <c r="E2327" s="17" t="s">
        <v>5559</v>
      </c>
      <c r="F2327" s="17" t="s">
        <v>17957</v>
      </c>
      <c r="G2327" s="18">
        <v>1</v>
      </c>
      <c r="H2327" s="18">
        <v>2</v>
      </c>
      <c r="I2327" s="19">
        <v>0</v>
      </c>
      <c r="J2327" s="20">
        <v>0</v>
      </c>
      <c r="K2327" s="21">
        <v>0</v>
      </c>
      <c r="L2327" s="22">
        <v>1</v>
      </c>
      <c r="M2327" s="61" t="s">
        <v>30790</v>
      </c>
      <c r="N2327" s="61"/>
      <c r="O2327" s="61"/>
      <c r="P2327" s="61"/>
      <c r="Q2327" s="61"/>
      <c r="R2327" s="61"/>
    </row>
    <row r="2328" spans="1:18" x14ac:dyDescent="0.3">
      <c r="A2328" s="17" t="s">
        <v>17958</v>
      </c>
      <c r="B2328" s="17" t="s">
        <v>11048</v>
      </c>
      <c r="C2328" s="17" t="s">
        <v>11438</v>
      </c>
      <c r="D2328" s="17" t="s">
        <v>10745</v>
      </c>
      <c r="E2328" s="17" t="s">
        <v>2157</v>
      </c>
      <c r="F2328" s="17" t="s">
        <v>17959</v>
      </c>
      <c r="G2328" s="18">
        <v>1</v>
      </c>
      <c r="H2328" s="18">
        <v>2</v>
      </c>
      <c r="I2328" s="19">
        <v>0</v>
      </c>
      <c r="J2328" s="20">
        <v>1</v>
      </c>
      <c r="K2328" s="21">
        <v>0</v>
      </c>
      <c r="L2328" s="22">
        <v>0</v>
      </c>
      <c r="M2328" s="61" t="s">
        <v>30791</v>
      </c>
      <c r="N2328" s="61"/>
      <c r="O2328" s="61"/>
      <c r="P2328" s="61"/>
      <c r="Q2328" s="61"/>
      <c r="R2328" s="61"/>
    </row>
    <row r="2329" spans="1:18" x14ac:dyDescent="0.3">
      <c r="A2329" s="17" t="s">
        <v>6519</v>
      </c>
      <c r="B2329" s="17" t="s">
        <v>17960</v>
      </c>
      <c r="C2329" s="17" t="s">
        <v>17961</v>
      </c>
      <c r="D2329" s="17" t="s">
        <v>10507</v>
      </c>
      <c r="E2329" s="17" t="s">
        <v>5372</v>
      </c>
      <c r="F2329" s="17" t="s">
        <v>17962</v>
      </c>
      <c r="G2329" s="18">
        <v>1</v>
      </c>
      <c r="H2329" s="18">
        <v>1</v>
      </c>
      <c r="I2329" s="19">
        <v>0</v>
      </c>
      <c r="J2329" s="20">
        <v>0</v>
      </c>
      <c r="K2329" s="21">
        <v>0</v>
      </c>
      <c r="L2329" s="22">
        <v>1</v>
      </c>
      <c r="M2329" s="61" t="s">
        <v>30786</v>
      </c>
      <c r="N2329" s="61"/>
      <c r="O2329" s="61"/>
      <c r="P2329" s="61"/>
      <c r="Q2329" s="61"/>
      <c r="R2329" s="61"/>
    </row>
    <row r="2330" spans="1:18" x14ac:dyDescent="0.3">
      <c r="A2330" s="17" t="s">
        <v>17963</v>
      </c>
      <c r="B2330" s="17" t="s">
        <v>17964</v>
      </c>
      <c r="C2330" s="17" t="s">
        <v>10485</v>
      </c>
      <c r="D2330" s="17" t="s">
        <v>10507</v>
      </c>
      <c r="E2330" s="17" t="s">
        <v>3459</v>
      </c>
      <c r="F2330" s="17" t="s">
        <v>17965</v>
      </c>
      <c r="G2330" s="18">
        <v>1</v>
      </c>
      <c r="H2330" s="18">
        <v>4</v>
      </c>
      <c r="I2330" s="19">
        <v>0</v>
      </c>
      <c r="J2330" s="20">
        <v>1</v>
      </c>
      <c r="K2330" s="21">
        <v>0</v>
      </c>
      <c r="L2330" s="22">
        <v>0</v>
      </c>
      <c r="M2330" s="61" t="s">
        <v>30789</v>
      </c>
      <c r="N2330" s="61"/>
      <c r="O2330" s="61"/>
      <c r="P2330" s="61"/>
      <c r="Q2330" s="61"/>
      <c r="R2330" s="61"/>
    </row>
    <row r="2331" spans="1:18" x14ac:dyDescent="0.3">
      <c r="A2331" s="17" t="s">
        <v>3957</v>
      </c>
      <c r="B2331" s="17" t="s">
        <v>15803</v>
      </c>
      <c r="C2331" s="17" t="s">
        <v>11277</v>
      </c>
      <c r="D2331" s="17" t="s">
        <v>10507</v>
      </c>
      <c r="E2331" s="17" t="s">
        <v>2501</v>
      </c>
      <c r="F2331" s="17" t="s">
        <v>17966</v>
      </c>
      <c r="G2331" s="18">
        <v>1</v>
      </c>
      <c r="H2331" s="18">
        <v>4</v>
      </c>
      <c r="I2331" s="19">
        <v>0</v>
      </c>
      <c r="J2331" s="20">
        <v>0</v>
      </c>
      <c r="K2331" s="21">
        <v>1</v>
      </c>
      <c r="L2331" s="22">
        <v>0</v>
      </c>
      <c r="M2331" s="61" t="s">
        <v>30790</v>
      </c>
      <c r="N2331" s="61"/>
      <c r="O2331" s="61"/>
      <c r="P2331" s="61"/>
      <c r="Q2331" s="61"/>
      <c r="R2331" s="61"/>
    </row>
    <row r="2332" spans="1:18" x14ac:dyDescent="0.3">
      <c r="A2332" s="17" t="s">
        <v>3164</v>
      </c>
      <c r="B2332" s="17" t="s">
        <v>17967</v>
      </c>
      <c r="C2332" s="17" t="s">
        <v>14684</v>
      </c>
      <c r="D2332" s="17" t="s">
        <v>11351</v>
      </c>
      <c r="E2332" s="17" t="s">
        <v>3166</v>
      </c>
      <c r="F2332" s="17" t="s">
        <v>17968</v>
      </c>
      <c r="G2332" s="18">
        <v>1</v>
      </c>
      <c r="H2332" s="18">
        <v>1</v>
      </c>
      <c r="I2332" s="19">
        <v>0</v>
      </c>
      <c r="J2332" s="20">
        <v>0</v>
      </c>
      <c r="K2332" s="21">
        <v>1</v>
      </c>
      <c r="L2332" s="22">
        <v>0</v>
      </c>
      <c r="M2332" s="61" t="s">
        <v>30790</v>
      </c>
      <c r="N2332" s="61"/>
      <c r="O2332" s="61"/>
      <c r="P2332" s="61"/>
      <c r="Q2332" s="61"/>
      <c r="R2332" s="61"/>
    </row>
    <row r="2333" spans="1:18" x14ac:dyDescent="0.3">
      <c r="A2333" s="17" t="s">
        <v>17969</v>
      </c>
      <c r="B2333" s="17" t="s">
        <v>17970</v>
      </c>
      <c r="C2333" s="17" t="s">
        <v>12599</v>
      </c>
      <c r="D2333" s="17" t="s">
        <v>10507</v>
      </c>
      <c r="E2333" s="17" t="s">
        <v>2556</v>
      </c>
      <c r="F2333" s="17" t="s">
        <v>17971</v>
      </c>
      <c r="G2333" s="18">
        <v>1</v>
      </c>
      <c r="H2333" s="18">
        <v>2</v>
      </c>
      <c r="I2333" s="19">
        <v>0</v>
      </c>
      <c r="J2333" s="20">
        <v>1</v>
      </c>
      <c r="K2333" s="21">
        <v>0</v>
      </c>
      <c r="L2333" s="22">
        <v>0</v>
      </c>
      <c r="M2333" s="61" t="s">
        <v>30789</v>
      </c>
      <c r="N2333" s="61"/>
      <c r="O2333" s="61"/>
      <c r="P2333" s="61"/>
      <c r="Q2333" s="61"/>
      <c r="R2333" s="61"/>
    </row>
    <row r="2334" spans="1:18" x14ac:dyDescent="0.3">
      <c r="A2334" s="17" t="s">
        <v>17972</v>
      </c>
      <c r="B2334" s="17" t="s">
        <v>17973</v>
      </c>
      <c r="C2334" s="17" t="s">
        <v>10485</v>
      </c>
      <c r="D2334" s="17" t="s">
        <v>10507</v>
      </c>
      <c r="E2334" s="17" t="s">
        <v>2181</v>
      </c>
      <c r="F2334" s="17" t="s">
        <v>17974</v>
      </c>
      <c r="G2334" s="18">
        <v>1</v>
      </c>
      <c r="H2334" s="18">
        <v>2</v>
      </c>
      <c r="I2334" s="19">
        <v>0</v>
      </c>
      <c r="J2334" s="20">
        <v>1</v>
      </c>
      <c r="K2334" s="21">
        <v>0</v>
      </c>
      <c r="L2334" s="22">
        <v>0</v>
      </c>
      <c r="M2334" s="61" t="s">
        <v>30787</v>
      </c>
      <c r="N2334" s="61"/>
      <c r="O2334" s="61"/>
      <c r="P2334" s="61"/>
      <c r="Q2334" s="61"/>
      <c r="R2334" s="61"/>
    </row>
    <row r="2335" spans="1:18" x14ac:dyDescent="0.3">
      <c r="A2335" s="17" t="s">
        <v>17975</v>
      </c>
      <c r="B2335" s="17" t="s">
        <v>17976</v>
      </c>
      <c r="C2335" s="17" t="s">
        <v>10485</v>
      </c>
      <c r="D2335" s="17" t="s">
        <v>17977</v>
      </c>
      <c r="E2335" s="17" t="s">
        <v>2543</v>
      </c>
      <c r="F2335" s="17" t="s">
        <v>17978</v>
      </c>
      <c r="G2335" s="18">
        <v>1</v>
      </c>
      <c r="H2335" s="18">
        <v>4</v>
      </c>
      <c r="I2335" s="19">
        <v>1</v>
      </c>
      <c r="J2335" s="20">
        <v>0</v>
      </c>
      <c r="K2335" s="21">
        <v>0</v>
      </c>
      <c r="L2335" s="22">
        <v>0</v>
      </c>
      <c r="M2335" s="61" t="s">
        <v>30789</v>
      </c>
      <c r="N2335" s="61"/>
      <c r="O2335" s="61"/>
      <c r="P2335" s="61"/>
      <c r="Q2335" s="61"/>
      <c r="R2335" s="61"/>
    </row>
    <row r="2336" spans="1:18" x14ac:dyDescent="0.3">
      <c r="A2336" s="17" t="s">
        <v>17979</v>
      </c>
      <c r="B2336" s="17" t="s">
        <v>17980</v>
      </c>
      <c r="C2336" s="17" t="s">
        <v>17981</v>
      </c>
      <c r="D2336" s="17" t="s">
        <v>17982</v>
      </c>
      <c r="E2336" s="17" t="s">
        <v>2281</v>
      </c>
      <c r="F2336" s="17" t="s">
        <v>17983</v>
      </c>
      <c r="G2336" s="18">
        <v>1</v>
      </c>
      <c r="H2336" s="18">
        <v>1</v>
      </c>
      <c r="I2336" s="19">
        <v>1</v>
      </c>
      <c r="J2336" s="20">
        <v>0</v>
      </c>
      <c r="K2336" s="21">
        <v>0</v>
      </c>
      <c r="L2336" s="22">
        <v>0</v>
      </c>
      <c r="M2336" s="61" t="s">
        <v>30789</v>
      </c>
      <c r="N2336" s="61"/>
      <c r="O2336" s="61"/>
      <c r="P2336" s="61"/>
      <c r="Q2336" s="61"/>
      <c r="R2336" s="61"/>
    </row>
    <row r="2337" spans="1:18" x14ac:dyDescent="0.3">
      <c r="A2337" s="17" t="s">
        <v>17984</v>
      </c>
      <c r="B2337" s="17" t="s">
        <v>17985</v>
      </c>
      <c r="C2337" s="17" t="s">
        <v>12094</v>
      </c>
      <c r="D2337" s="17" t="s">
        <v>12095</v>
      </c>
      <c r="E2337" s="17" t="s">
        <v>12096</v>
      </c>
      <c r="F2337" s="17" t="s">
        <v>17986</v>
      </c>
      <c r="G2337" s="18">
        <v>1</v>
      </c>
      <c r="H2337" s="18">
        <v>1</v>
      </c>
      <c r="I2337" s="19">
        <v>0</v>
      </c>
      <c r="J2337" s="20">
        <v>1</v>
      </c>
      <c r="K2337" s="21">
        <v>0</v>
      </c>
      <c r="L2337" s="22">
        <v>0</v>
      </c>
      <c r="M2337" s="61" t="s">
        <v>30791</v>
      </c>
      <c r="N2337" s="61"/>
      <c r="O2337" s="61"/>
      <c r="P2337" s="61"/>
      <c r="Q2337" s="61"/>
      <c r="R2337" s="61"/>
    </row>
    <row r="2338" spans="1:18" x14ac:dyDescent="0.3">
      <c r="A2338" s="17" t="s">
        <v>17987</v>
      </c>
      <c r="B2338" s="17" t="s">
        <v>17988</v>
      </c>
      <c r="C2338" s="17" t="s">
        <v>10485</v>
      </c>
      <c r="D2338" s="17" t="s">
        <v>10710</v>
      </c>
      <c r="E2338" s="17" t="s">
        <v>2405</v>
      </c>
      <c r="F2338" s="17" t="s">
        <v>17989</v>
      </c>
      <c r="G2338" s="18">
        <v>1</v>
      </c>
      <c r="H2338" s="18">
        <v>1</v>
      </c>
      <c r="I2338" s="19">
        <v>1</v>
      </c>
      <c r="J2338" s="20">
        <v>0</v>
      </c>
      <c r="K2338" s="21">
        <v>0</v>
      </c>
      <c r="L2338" s="22">
        <v>0</v>
      </c>
      <c r="M2338" s="61" t="s">
        <v>30789</v>
      </c>
      <c r="N2338" s="61"/>
      <c r="O2338" s="61"/>
      <c r="P2338" s="61"/>
      <c r="Q2338" s="61"/>
      <c r="R2338" s="61"/>
    </row>
    <row r="2339" spans="1:18" x14ac:dyDescent="0.3">
      <c r="A2339" s="17" t="s">
        <v>17990</v>
      </c>
      <c r="B2339" s="17" t="s">
        <v>17991</v>
      </c>
      <c r="C2339" s="17" t="s">
        <v>17992</v>
      </c>
      <c r="D2339" s="17" t="s">
        <v>10592</v>
      </c>
      <c r="E2339" s="17" t="s">
        <v>3018</v>
      </c>
      <c r="F2339" s="17" t="s">
        <v>17993</v>
      </c>
      <c r="G2339" s="18">
        <v>1</v>
      </c>
      <c r="H2339" s="18">
        <v>1</v>
      </c>
      <c r="I2339" s="19">
        <v>0</v>
      </c>
      <c r="J2339" s="20">
        <v>1</v>
      </c>
      <c r="K2339" s="21">
        <v>0</v>
      </c>
      <c r="L2339" s="22">
        <v>0</v>
      </c>
      <c r="M2339" s="61" t="s">
        <v>30791</v>
      </c>
      <c r="N2339" s="61"/>
      <c r="O2339" s="61"/>
      <c r="P2339" s="61"/>
      <c r="Q2339" s="61"/>
      <c r="R2339" s="61"/>
    </row>
    <row r="2340" spans="1:18" x14ac:dyDescent="0.3">
      <c r="A2340" s="17" t="s">
        <v>17994</v>
      </c>
      <c r="B2340" s="17" t="s">
        <v>17995</v>
      </c>
      <c r="C2340" s="17" t="s">
        <v>15581</v>
      </c>
      <c r="D2340" s="17" t="s">
        <v>10507</v>
      </c>
      <c r="E2340" s="17" t="s">
        <v>2725</v>
      </c>
      <c r="F2340" s="17" t="s">
        <v>17996</v>
      </c>
      <c r="G2340" s="18">
        <v>1</v>
      </c>
      <c r="H2340" s="18">
        <v>4</v>
      </c>
      <c r="I2340" s="19">
        <v>0</v>
      </c>
      <c r="J2340" s="20">
        <v>1</v>
      </c>
      <c r="K2340" s="21">
        <v>0</v>
      </c>
      <c r="L2340" s="22">
        <v>0</v>
      </c>
      <c r="M2340" s="61" t="s">
        <v>30789</v>
      </c>
      <c r="N2340" s="61"/>
      <c r="O2340" s="61"/>
      <c r="P2340" s="61"/>
      <c r="Q2340" s="61"/>
      <c r="R2340" s="61"/>
    </row>
    <row r="2341" spans="1:18" x14ac:dyDescent="0.3">
      <c r="A2341" s="17" t="s">
        <v>7029</v>
      </c>
      <c r="B2341" s="17" t="s">
        <v>17997</v>
      </c>
      <c r="C2341" s="17" t="s">
        <v>15510</v>
      </c>
      <c r="D2341" s="17" t="s">
        <v>17998</v>
      </c>
      <c r="E2341" s="17" t="s">
        <v>6916</v>
      </c>
      <c r="F2341" s="17" t="s">
        <v>17999</v>
      </c>
      <c r="G2341" s="18">
        <v>1</v>
      </c>
      <c r="H2341" s="18">
        <v>2</v>
      </c>
      <c r="I2341" s="19">
        <v>0</v>
      </c>
      <c r="J2341" s="20">
        <v>0</v>
      </c>
      <c r="K2341" s="21">
        <v>0</v>
      </c>
      <c r="L2341" s="22">
        <v>1</v>
      </c>
      <c r="M2341" s="61" t="s">
        <v>30790</v>
      </c>
      <c r="N2341" s="61"/>
      <c r="O2341" s="61"/>
      <c r="P2341" s="61"/>
      <c r="Q2341" s="61"/>
      <c r="R2341" s="61"/>
    </row>
    <row r="2342" spans="1:18" x14ac:dyDescent="0.3">
      <c r="A2342" s="17" t="s">
        <v>3448</v>
      </c>
      <c r="B2342" s="17" t="s">
        <v>18000</v>
      </c>
      <c r="C2342" s="17" t="s">
        <v>15801</v>
      </c>
      <c r="D2342" s="17" t="s">
        <v>10507</v>
      </c>
      <c r="E2342" s="17" t="s">
        <v>2146</v>
      </c>
      <c r="F2342" s="17" t="s">
        <v>18001</v>
      </c>
      <c r="G2342" s="18">
        <v>1</v>
      </c>
      <c r="H2342" s="18">
        <v>4</v>
      </c>
      <c r="I2342" s="19">
        <v>0</v>
      </c>
      <c r="J2342" s="20">
        <v>0</v>
      </c>
      <c r="K2342" s="21">
        <v>1</v>
      </c>
      <c r="L2342" s="22">
        <v>0</v>
      </c>
      <c r="M2342" s="61" t="s">
        <v>30790</v>
      </c>
      <c r="N2342" s="61"/>
      <c r="O2342" s="61"/>
      <c r="P2342" s="61"/>
      <c r="Q2342" s="61"/>
      <c r="R2342" s="61"/>
    </row>
    <row r="2343" spans="1:18" x14ac:dyDescent="0.3">
      <c r="A2343" s="17" t="s">
        <v>18002</v>
      </c>
      <c r="B2343" s="17" t="s">
        <v>18003</v>
      </c>
      <c r="C2343" s="17" t="s">
        <v>18004</v>
      </c>
      <c r="D2343" s="17" t="s">
        <v>10949</v>
      </c>
      <c r="E2343" s="17" t="s">
        <v>3605</v>
      </c>
      <c r="F2343" s="17" t="s">
        <v>18005</v>
      </c>
      <c r="G2343" s="18">
        <v>1</v>
      </c>
      <c r="H2343" s="18">
        <v>1</v>
      </c>
      <c r="I2343" s="19">
        <v>0</v>
      </c>
      <c r="J2343" s="20">
        <v>1</v>
      </c>
      <c r="K2343" s="21">
        <v>0</v>
      </c>
      <c r="L2343" s="22">
        <v>0</v>
      </c>
      <c r="M2343" s="61" t="s">
        <v>30791</v>
      </c>
      <c r="N2343" s="61"/>
      <c r="O2343" s="61"/>
      <c r="P2343" s="61"/>
      <c r="Q2343" s="61"/>
      <c r="R2343" s="61"/>
    </row>
    <row r="2344" spans="1:18" x14ac:dyDescent="0.3">
      <c r="A2344" s="17" t="s">
        <v>18006</v>
      </c>
      <c r="B2344" s="17" t="s">
        <v>18007</v>
      </c>
      <c r="C2344" s="17" t="s">
        <v>10485</v>
      </c>
      <c r="D2344" s="17" t="s">
        <v>18008</v>
      </c>
      <c r="E2344" s="17" t="s">
        <v>12631</v>
      </c>
      <c r="F2344" s="17" t="s">
        <v>18009</v>
      </c>
      <c r="G2344" s="18">
        <v>1</v>
      </c>
      <c r="H2344" s="18">
        <v>6</v>
      </c>
      <c r="I2344" s="19">
        <v>0</v>
      </c>
      <c r="J2344" s="20">
        <v>1</v>
      </c>
      <c r="K2344" s="21">
        <v>0</v>
      </c>
      <c r="L2344" s="22">
        <v>0</v>
      </c>
      <c r="M2344" s="61" t="s">
        <v>30789</v>
      </c>
      <c r="N2344" s="61"/>
      <c r="O2344" s="61"/>
      <c r="P2344" s="61"/>
      <c r="Q2344" s="61"/>
      <c r="R2344" s="61"/>
    </row>
    <row r="2345" spans="1:18" x14ac:dyDescent="0.3">
      <c r="A2345" s="17" t="s">
        <v>3282</v>
      </c>
      <c r="B2345" s="17" t="s">
        <v>18010</v>
      </c>
      <c r="C2345" s="17" t="s">
        <v>18011</v>
      </c>
      <c r="D2345" s="17" t="s">
        <v>10507</v>
      </c>
      <c r="E2345" s="17" t="s">
        <v>2085</v>
      </c>
      <c r="F2345" s="17" t="s">
        <v>18012</v>
      </c>
      <c r="G2345" s="18">
        <v>1</v>
      </c>
      <c r="H2345" s="18">
        <v>1</v>
      </c>
      <c r="I2345" s="19">
        <v>0</v>
      </c>
      <c r="J2345" s="20">
        <v>0</v>
      </c>
      <c r="K2345" s="21">
        <v>1</v>
      </c>
      <c r="L2345" s="22">
        <v>0</v>
      </c>
      <c r="M2345" s="61" t="s">
        <v>30790</v>
      </c>
      <c r="N2345" s="61"/>
      <c r="O2345" s="61"/>
      <c r="P2345" s="61"/>
      <c r="Q2345" s="61"/>
      <c r="R2345" s="61"/>
    </row>
    <row r="2346" spans="1:18" x14ac:dyDescent="0.3">
      <c r="A2346" s="17" t="s">
        <v>9167</v>
      </c>
      <c r="B2346" s="17" t="s">
        <v>18013</v>
      </c>
      <c r="C2346" s="17" t="s">
        <v>18014</v>
      </c>
      <c r="D2346" s="17" t="s">
        <v>10507</v>
      </c>
      <c r="E2346" s="17" t="s">
        <v>6213</v>
      </c>
      <c r="F2346" s="17" t="s">
        <v>18015</v>
      </c>
      <c r="G2346" s="18">
        <v>1</v>
      </c>
      <c r="H2346" s="18">
        <v>2</v>
      </c>
      <c r="I2346" s="19">
        <v>0</v>
      </c>
      <c r="J2346" s="20">
        <v>0</v>
      </c>
      <c r="K2346" s="21">
        <v>0</v>
      </c>
      <c r="L2346" s="22">
        <v>1</v>
      </c>
      <c r="M2346" s="61" t="s">
        <v>30790</v>
      </c>
      <c r="N2346" s="61"/>
      <c r="O2346" s="61"/>
      <c r="P2346" s="61"/>
      <c r="Q2346" s="61"/>
      <c r="R2346" s="61"/>
    </row>
    <row r="2347" spans="1:18" x14ac:dyDescent="0.3">
      <c r="A2347" s="17" t="s">
        <v>18016</v>
      </c>
      <c r="B2347" s="17" t="s">
        <v>18017</v>
      </c>
      <c r="C2347" s="17" t="s">
        <v>12396</v>
      </c>
      <c r="D2347" s="17" t="s">
        <v>10710</v>
      </c>
      <c r="E2347" s="17" t="s">
        <v>2146</v>
      </c>
      <c r="F2347" s="17" t="s">
        <v>18018</v>
      </c>
      <c r="G2347" s="18">
        <v>1</v>
      </c>
      <c r="H2347" s="18">
        <v>2</v>
      </c>
      <c r="I2347" s="19">
        <v>0</v>
      </c>
      <c r="J2347" s="20">
        <v>1</v>
      </c>
      <c r="K2347" s="21">
        <v>0</v>
      </c>
      <c r="L2347" s="22">
        <v>0</v>
      </c>
      <c r="M2347" s="61" t="s">
        <v>30789</v>
      </c>
      <c r="N2347" s="61"/>
      <c r="O2347" s="61"/>
      <c r="P2347" s="61"/>
      <c r="Q2347" s="61"/>
      <c r="R2347" s="61"/>
    </row>
    <row r="2348" spans="1:18" x14ac:dyDescent="0.3">
      <c r="A2348" s="17" t="s">
        <v>18019</v>
      </c>
      <c r="B2348" s="17" t="s">
        <v>18020</v>
      </c>
      <c r="C2348" s="17" t="s">
        <v>10485</v>
      </c>
      <c r="D2348" s="17" t="s">
        <v>10695</v>
      </c>
      <c r="E2348" s="17" t="s">
        <v>4372</v>
      </c>
      <c r="F2348" s="17" t="s">
        <v>18021</v>
      </c>
      <c r="G2348" s="18">
        <v>1</v>
      </c>
      <c r="H2348" s="18">
        <v>1</v>
      </c>
      <c r="I2348" s="19">
        <v>0</v>
      </c>
      <c r="J2348" s="20">
        <v>1</v>
      </c>
      <c r="K2348" s="21">
        <v>0</v>
      </c>
      <c r="L2348" s="22">
        <v>0</v>
      </c>
      <c r="M2348" s="61" t="s">
        <v>30789</v>
      </c>
      <c r="N2348" s="61"/>
      <c r="O2348" s="61"/>
      <c r="P2348" s="61"/>
      <c r="Q2348" s="61"/>
      <c r="R2348" s="61"/>
    </row>
    <row r="2349" spans="1:18" x14ac:dyDescent="0.3">
      <c r="A2349" s="17" t="s">
        <v>18022</v>
      </c>
      <c r="B2349" s="17" t="s">
        <v>18023</v>
      </c>
      <c r="C2349" s="17" t="s">
        <v>18024</v>
      </c>
      <c r="D2349" s="17" t="s">
        <v>10937</v>
      </c>
      <c r="E2349" s="17" t="s">
        <v>2071</v>
      </c>
      <c r="F2349" s="17" t="s">
        <v>18025</v>
      </c>
      <c r="G2349" s="18">
        <v>1</v>
      </c>
      <c r="H2349" s="18">
        <v>1</v>
      </c>
      <c r="I2349" s="19">
        <v>0</v>
      </c>
      <c r="J2349" s="20">
        <v>1</v>
      </c>
      <c r="K2349" s="21">
        <v>0</v>
      </c>
      <c r="L2349" s="22">
        <v>0</v>
      </c>
      <c r="M2349" s="61" t="s">
        <v>30789</v>
      </c>
      <c r="N2349" s="61"/>
      <c r="O2349" s="61"/>
      <c r="P2349" s="61"/>
      <c r="Q2349" s="61"/>
      <c r="R2349" s="61"/>
    </row>
    <row r="2350" spans="1:18" x14ac:dyDescent="0.3">
      <c r="A2350" s="17" t="s">
        <v>18026</v>
      </c>
      <c r="B2350" s="17" t="s">
        <v>18027</v>
      </c>
      <c r="C2350" s="17" t="s">
        <v>18028</v>
      </c>
      <c r="D2350" s="17" t="s">
        <v>11116</v>
      </c>
      <c r="E2350" s="17" t="s">
        <v>2044</v>
      </c>
      <c r="F2350" s="17" t="s">
        <v>18029</v>
      </c>
      <c r="G2350" s="18">
        <v>1</v>
      </c>
      <c r="H2350" s="18">
        <v>1</v>
      </c>
      <c r="I2350" s="19">
        <v>0</v>
      </c>
      <c r="J2350" s="20">
        <v>1</v>
      </c>
      <c r="K2350" s="21">
        <v>0</v>
      </c>
      <c r="L2350" s="22">
        <v>0</v>
      </c>
      <c r="M2350" s="61" t="s">
        <v>30789</v>
      </c>
      <c r="N2350" s="61"/>
      <c r="O2350" s="61"/>
      <c r="P2350" s="61"/>
      <c r="Q2350" s="61"/>
      <c r="R2350" s="61"/>
    </row>
    <row r="2351" spans="1:18" x14ac:dyDescent="0.3">
      <c r="A2351" s="17" t="s">
        <v>2922</v>
      </c>
      <c r="B2351" s="17" t="s">
        <v>18030</v>
      </c>
      <c r="C2351" s="17" t="s">
        <v>18031</v>
      </c>
      <c r="D2351" s="17" t="s">
        <v>10892</v>
      </c>
      <c r="E2351" s="17" t="s">
        <v>2924</v>
      </c>
      <c r="F2351" s="17" t="s">
        <v>18032</v>
      </c>
      <c r="G2351" s="18">
        <v>1</v>
      </c>
      <c r="H2351" s="18">
        <v>1</v>
      </c>
      <c r="I2351" s="19">
        <v>0</v>
      </c>
      <c r="J2351" s="20">
        <v>0</v>
      </c>
      <c r="K2351" s="21">
        <v>1</v>
      </c>
      <c r="L2351" s="22">
        <v>0</v>
      </c>
      <c r="M2351" s="61" t="s">
        <v>30790</v>
      </c>
      <c r="N2351" s="61"/>
      <c r="O2351" s="61"/>
      <c r="P2351" s="61"/>
      <c r="Q2351" s="61"/>
      <c r="R2351" s="61"/>
    </row>
    <row r="2352" spans="1:18" x14ac:dyDescent="0.3">
      <c r="A2352" s="17" t="s">
        <v>18033</v>
      </c>
      <c r="B2352" s="17" t="s">
        <v>18034</v>
      </c>
      <c r="C2352" s="17" t="s">
        <v>18035</v>
      </c>
      <c r="D2352" s="17" t="s">
        <v>10710</v>
      </c>
      <c r="E2352" s="17" t="s">
        <v>4808</v>
      </c>
      <c r="F2352" s="17" t="s">
        <v>18036</v>
      </c>
      <c r="G2352" s="18">
        <v>1</v>
      </c>
      <c r="H2352" s="18">
        <v>20</v>
      </c>
      <c r="I2352" s="19">
        <v>0</v>
      </c>
      <c r="J2352" s="20">
        <v>1</v>
      </c>
      <c r="K2352" s="21">
        <v>0</v>
      </c>
      <c r="L2352" s="22">
        <v>0</v>
      </c>
      <c r="M2352" s="61" t="s">
        <v>30791</v>
      </c>
      <c r="N2352" s="61"/>
      <c r="O2352" s="61"/>
      <c r="P2352" s="61"/>
      <c r="Q2352" s="61"/>
      <c r="R2352" s="61"/>
    </row>
    <row r="2353" spans="1:18" x14ac:dyDescent="0.3">
      <c r="A2353" s="17" t="s">
        <v>9283</v>
      </c>
      <c r="B2353" s="17" t="s">
        <v>9284</v>
      </c>
      <c r="C2353" s="17" t="s">
        <v>10485</v>
      </c>
      <c r="D2353" s="17" t="s">
        <v>10507</v>
      </c>
      <c r="E2353" s="17" t="s">
        <v>4989</v>
      </c>
      <c r="F2353" s="17" t="s">
        <v>18037</v>
      </c>
      <c r="G2353" s="18">
        <v>1</v>
      </c>
      <c r="H2353" s="18">
        <v>1</v>
      </c>
      <c r="I2353" s="19">
        <v>0</v>
      </c>
      <c r="J2353" s="20">
        <v>0</v>
      </c>
      <c r="K2353" s="21">
        <v>0</v>
      </c>
      <c r="L2353" s="22">
        <v>1</v>
      </c>
      <c r="M2353" s="61" t="s">
        <v>30790</v>
      </c>
      <c r="N2353" s="61"/>
      <c r="O2353" s="61"/>
      <c r="P2353" s="61"/>
      <c r="Q2353" s="61"/>
      <c r="R2353" s="61"/>
    </row>
    <row r="2354" spans="1:18" x14ac:dyDescent="0.3">
      <c r="A2354" s="17" t="s">
        <v>7629</v>
      </c>
      <c r="B2354" s="17" t="s">
        <v>18038</v>
      </c>
      <c r="C2354" s="17" t="s">
        <v>10485</v>
      </c>
      <c r="D2354" s="17" t="s">
        <v>10507</v>
      </c>
      <c r="E2354" s="17" t="s">
        <v>4069</v>
      </c>
      <c r="F2354" s="17" t="s">
        <v>18039</v>
      </c>
      <c r="G2354" s="18">
        <v>1</v>
      </c>
      <c r="H2354" s="18">
        <v>1</v>
      </c>
      <c r="I2354" s="19">
        <v>0</v>
      </c>
      <c r="J2354" s="20">
        <v>0</v>
      </c>
      <c r="K2354" s="21">
        <v>0</v>
      </c>
      <c r="L2354" s="22">
        <v>1</v>
      </c>
      <c r="M2354" s="61" t="s">
        <v>30790</v>
      </c>
      <c r="N2354" s="61"/>
      <c r="O2354" s="61"/>
      <c r="P2354" s="61"/>
      <c r="Q2354" s="61"/>
      <c r="R2354" s="61"/>
    </row>
    <row r="2355" spans="1:18" x14ac:dyDescent="0.3">
      <c r="A2355" s="17" t="s">
        <v>2531</v>
      </c>
      <c r="B2355" s="17" t="s">
        <v>18040</v>
      </c>
      <c r="C2355" s="17" t="s">
        <v>18041</v>
      </c>
      <c r="D2355" s="17" t="s">
        <v>10592</v>
      </c>
      <c r="E2355" s="17" t="s">
        <v>2530</v>
      </c>
      <c r="F2355" s="17" t="s">
        <v>18042</v>
      </c>
      <c r="G2355" s="18">
        <v>1</v>
      </c>
      <c r="H2355" s="18">
        <v>1</v>
      </c>
      <c r="I2355" s="19">
        <v>0</v>
      </c>
      <c r="J2355" s="20">
        <v>0</v>
      </c>
      <c r="K2355" s="21">
        <v>1</v>
      </c>
      <c r="L2355" s="22">
        <v>0</v>
      </c>
      <c r="M2355" s="61" t="s">
        <v>30790</v>
      </c>
      <c r="N2355" s="61"/>
      <c r="O2355" s="61"/>
      <c r="P2355" s="61"/>
      <c r="Q2355" s="61"/>
      <c r="R2355" s="61"/>
    </row>
    <row r="2356" spans="1:18" x14ac:dyDescent="0.3">
      <c r="A2356" s="17" t="s">
        <v>6150</v>
      </c>
      <c r="B2356" s="17" t="s">
        <v>18043</v>
      </c>
      <c r="C2356" s="17" t="s">
        <v>18044</v>
      </c>
      <c r="D2356" s="17" t="s">
        <v>10507</v>
      </c>
      <c r="E2356" s="17" t="s">
        <v>5372</v>
      </c>
      <c r="F2356" s="17" t="s">
        <v>18045</v>
      </c>
      <c r="G2356" s="18">
        <v>1</v>
      </c>
      <c r="H2356" s="18">
        <v>2</v>
      </c>
      <c r="I2356" s="19">
        <v>0</v>
      </c>
      <c r="J2356" s="20">
        <v>0</v>
      </c>
      <c r="K2356" s="21">
        <v>0</v>
      </c>
      <c r="L2356" s="22">
        <v>1</v>
      </c>
      <c r="M2356" s="61" t="s">
        <v>30786</v>
      </c>
      <c r="N2356" s="61"/>
      <c r="O2356" s="61"/>
      <c r="P2356" s="61"/>
      <c r="Q2356" s="61"/>
      <c r="R2356" s="61"/>
    </row>
    <row r="2357" spans="1:18" x14ac:dyDescent="0.3">
      <c r="A2357" s="17" t="s">
        <v>18046</v>
      </c>
      <c r="B2357" s="17" t="s">
        <v>18047</v>
      </c>
      <c r="C2357" s="17" t="s">
        <v>18048</v>
      </c>
      <c r="D2357" s="17" t="s">
        <v>18049</v>
      </c>
      <c r="E2357" s="17" t="s">
        <v>2181</v>
      </c>
      <c r="F2357" s="17" t="s">
        <v>18050</v>
      </c>
      <c r="G2357" s="18">
        <v>1</v>
      </c>
      <c r="H2357" s="18">
        <v>1</v>
      </c>
      <c r="I2357" s="19">
        <v>0</v>
      </c>
      <c r="J2357" s="20">
        <v>1</v>
      </c>
      <c r="K2357" s="21">
        <v>0</v>
      </c>
      <c r="L2357" s="22">
        <v>0</v>
      </c>
      <c r="M2357" s="61" t="s">
        <v>30788</v>
      </c>
      <c r="N2357" s="61"/>
      <c r="O2357" s="61"/>
      <c r="P2357" s="61"/>
      <c r="Q2357" s="61"/>
      <c r="R2357" s="61"/>
    </row>
    <row r="2358" spans="1:18" x14ac:dyDescent="0.3">
      <c r="A2358" s="17" t="s">
        <v>18051</v>
      </c>
      <c r="B2358" s="17" t="s">
        <v>18052</v>
      </c>
      <c r="C2358" s="17" t="s">
        <v>10546</v>
      </c>
      <c r="D2358" s="17" t="s">
        <v>11789</v>
      </c>
      <c r="E2358" s="17" t="s">
        <v>11790</v>
      </c>
      <c r="F2358" s="17" t="s">
        <v>18053</v>
      </c>
      <c r="G2358" s="18">
        <v>1</v>
      </c>
      <c r="H2358" s="18">
        <v>1</v>
      </c>
      <c r="I2358" s="19">
        <v>0</v>
      </c>
      <c r="J2358" s="20">
        <v>1</v>
      </c>
      <c r="K2358" s="21">
        <v>0</v>
      </c>
      <c r="L2358" s="22">
        <v>0</v>
      </c>
      <c r="M2358" s="61" t="s">
        <v>30791</v>
      </c>
      <c r="N2358" s="61"/>
      <c r="O2358" s="61"/>
      <c r="P2358" s="61"/>
      <c r="Q2358" s="61"/>
      <c r="R2358" s="61"/>
    </row>
    <row r="2359" spans="1:18" x14ac:dyDescent="0.3">
      <c r="A2359" s="17" t="s">
        <v>18054</v>
      </c>
      <c r="B2359" s="17" t="s">
        <v>18055</v>
      </c>
      <c r="C2359" s="17" t="s">
        <v>12584</v>
      </c>
      <c r="D2359" s="17" t="s">
        <v>12127</v>
      </c>
      <c r="E2359" s="17" t="s">
        <v>2269</v>
      </c>
      <c r="F2359" s="17" t="s">
        <v>18056</v>
      </c>
      <c r="G2359" s="18">
        <v>1</v>
      </c>
      <c r="H2359" s="18">
        <v>2</v>
      </c>
      <c r="I2359" s="19">
        <v>0</v>
      </c>
      <c r="J2359" s="20">
        <v>1</v>
      </c>
      <c r="K2359" s="21">
        <v>0</v>
      </c>
      <c r="L2359" s="22">
        <v>0</v>
      </c>
      <c r="M2359" s="61" t="s">
        <v>30789</v>
      </c>
      <c r="N2359" s="61"/>
      <c r="O2359" s="61"/>
      <c r="P2359" s="61"/>
      <c r="Q2359" s="61"/>
      <c r="R2359" s="61"/>
    </row>
    <row r="2360" spans="1:18" x14ac:dyDescent="0.3">
      <c r="A2360" s="17" t="s">
        <v>18057</v>
      </c>
      <c r="B2360" s="17" t="s">
        <v>18058</v>
      </c>
      <c r="C2360" s="17" t="s">
        <v>10485</v>
      </c>
      <c r="D2360" s="17" t="s">
        <v>10507</v>
      </c>
      <c r="E2360" s="17" t="s">
        <v>6069</v>
      </c>
      <c r="F2360" s="17" t="s">
        <v>18059</v>
      </c>
      <c r="G2360" s="18">
        <v>1</v>
      </c>
      <c r="H2360" s="18">
        <v>1</v>
      </c>
      <c r="I2360" s="19">
        <v>0</v>
      </c>
      <c r="J2360" s="20">
        <v>1</v>
      </c>
      <c r="K2360" s="21">
        <v>0</v>
      </c>
      <c r="L2360" s="22">
        <v>0</v>
      </c>
      <c r="M2360" s="61" t="s">
        <v>30791</v>
      </c>
      <c r="N2360" s="61"/>
      <c r="O2360" s="61"/>
      <c r="P2360" s="61"/>
      <c r="Q2360" s="61"/>
      <c r="R2360" s="61"/>
    </row>
    <row r="2361" spans="1:18" x14ac:dyDescent="0.3">
      <c r="A2361" s="17" t="s">
        <v>18060</v>
      </c>
      <c r="B2361" s="17" t="s">
        <v>18061</v>
      </c>
      <c r="C2361" s="17" t="s">
        <v>10485</v>
      </c>
      <c r="D2361" s="17" t="s">
        <v>10710</v>
      </c>
      <c r="E2361" s="17" t="s">
        <v>9474</v>
      </c>
      <c r="F2361" s="17" t="s">
        <v>18062</v>
      </c>
      <c r="G2361" s="18">
        <v>1</v>
      </c>
      <c r="H2361" s="18">
        <v>1</v>
      </c>
      <c r="I2361" s="19">
        <v>0</v>
      </c>
      <c r="J2361" s="20">
        <v>1</v>
      </c>
      <c r="K2361" s="21">
        <v>0</v>
      </c>
      <c r="L2361" s="22">
        <v>0</v>
      </c>
      <c r="M2361" s="61" t="s">
        <v>30791</v>
      </c>
      <c r="N2361" s="61"/>
      <c r="O2361" s="61"/>
      <c r="P2361" s="61"/>
      <c r="Q2361" s="61"/>
      <c r="R2361" s="61"/>
    </row>
    <row r="2362" spans="1:18" x14ac:dyDescent="0.3">
      <c r="A2362" s="17" t="s">
        <v>18063</v>
      </c>
      <c r="B2362" s="17" t="s">
        <v>18064</v>
      </c>
      <c r="C2362" s="17" t="s">
        <v>11785</v>
      </c>
      <c r="D2362" s="17" t="s">
        <v>11319</v>
      </c>
      <c r="E2362" s="17" t="s">
        <v>2433</v>
      </c>
      <c r="F2362" s="17" t="s">
        <v>18065</v>
      </c>
      <c r="G2362" s="18">
        <v>1</v>
      </c>
      <c r="H2362" s="18">
        <v>2</v>
      </c>
      <c r="I2362" s="19">
        <v>0</v>
      </c>
      <c r="J2362" s="20">
        <v>1</v>
      </c>
      <c r="K2362" s="21">
        <v>0</v>
      </c>
      <c r="L2362" s="22">
        <v>0</v>
      </c>
      <c r="M2362" s="61" t="s">
        <v>30789</v>
      </c>
      <c r="N2362" s="61"/>
      <c r="O2362" s="61"/>
      <c r="P2362" s="61"/>
      <c r="Q2362" s="61"/>
      <c r="R2362" s="61"/>
    </row>
    <row r="2363" spans="1:18" x14ac:dyDescent="0.3">
      <c r="A2363" s="17" t="s">
        <v>18066</v>
      </c>
      <c r="B2363" s="17" t="s">
        <v>18067</v>
      </c>
      <c r="C2363" s="17" t="s">
        <v>18068</v>
      </c>
      <c r="D2363" s="17" t="s">
        <v>18069</v>
      </c>
      <c r="E2363" s="17" t="s">
        <v>5299</v>
      </c>
      <c r="F2363" s="17" t="s">
        <v>18070</v>
      </c>
      <c r="G2363" s="18">
        <v>1</v>
      </c>
      <c r="H2363" s="18">
        <v>1</v>
      </c>
      <c r="I2363" s="19">
        <v>0</v>
      </c>
      <c r="J2363" s="20">
        <v>1</v>
      </c>
      <c r="K2363" s="21">
        <v>0</v>
      </c>
      <c r="L2363" s="22">
        <v>0</v>
      </c>
      <c r="M2363" s="61" t="s">
        <v>30789</v>
      </c>
      <c r="N2363" s="61"/>
      <c r="O2363" s="61"/>
      <c r="P2363" s="61"/>
      <c r="Q2363" s="61"/>
      <c r="R2363" s="61"/>
    </row>
    <row r="2364" spans="1:18" x14ac:dyDescent="0.3">
      <c r="A2364" s="17" t="s">
        <v>18071</v>
      </c>
      <c r="B2364" s="17" t="s">
        <v>18072</v>
      </c>
      <c r="C2364" s="17" t="s">
        <v>10485</v>
      </c>
      <c r="D2364" s="17" t="s">
        <v>10507</v>
      </c>
      <c r="E2364" s="17" t="s">
        <v>2450</v>
      </c>
      <c r="F2364" s="17" t="s">
        <v>18073</v>
      </c>
      <c r="G2364" s="18">
        <v>1</v>
      </c>
      <c r="H2364" s="18">
        <v>50</v>
      </c>
      <c r="I2364" s="19">
        <v>0</v>
      </c>
      <c r="J2364" s="20">
        <v>1</v>
      </c>
      <c r="K2364" s="21">
        <v>0</v>
      </c>
      <c r="L2364" s="22">
        <v>0</v>
      </c>
      <c r="M2364" s="61" t="s">
        <v>30789</v>
      </c>
      <c r="N2364" s="61"/>
      <c r="O2364" s="61"/>
      <c r="P2364" s="61"/>
      <c r="Q2364" s="61"/>
      <c r="R2364" s="61"/>
    </row>
    <row r="2365" spans="1:18" x14ac:dyDescent="0.3">
      <c r="A2365" s="17" t="s">
        <v>4998</v>
      </c>
      <c r="B2365" s="17" t="s">
        <v>18074</v>
      </c>
      <c r="C2365" s="17" t="s">
        <v>18075</v>
      </c>
      <c r="D2365" s="17" t="s">
        <v>14081</v>
      </c>
      <c r="E2365" s="17" t="s">
        <v>2299</v>
      </c>
      <c r="F2365" s="17" t="s">
        <v>18076</v>
      </c>
      <c r="G2365" s="18">
        <v>1</v>
      </c>
      <c r="H2365" s="18">
        <v>20</v>
      </c>
      <c r="I2365" s="19">
        <v>0</v>
      </c>
      <c r="J2365" s="20">
        <v>0</v>
      </c>
      <c r="K2365" s="21">
        <v>1</v>
      </c>
      <c r="L2365" s="22">
        <v>0</v>
      </c>
      <c r="M2365" s="61" t="s">
        <v>30789</v>
      </c>
      <c r="N2365" s="61"/>
      <c r="O2365" s="61"/>
      <c r="P2365" s="61"/>
      <c r="Q2365" s="61"/>
      <c r="R2365" s="61"/>
    </row>
    <row r="2366" spans="1:18" x14ac:dyDescent="0.3">
      <c r="A2366" s="17" t="s">
        <v>4775</v>
      </c>
      <c r="B2366" s="17" t="s">
        <v>18077</v>
      </c>
      <c r="C2366" s="17" t="s">
        <v>16122</v>
      </c>
      <c r="D2366" s="17" t="s">
        <v>18078</v>
      </c>
      <c r="E2366" s="17" t="s">
        <v>4767</v>
      </c>
      <c r="F2366" s="17" t="s">
        <v>18079</v>
      </c>
      <c r="G2366" s="18">
        <v>1</v>
      </c>
      <c r="H2366" s="18">
        <v>1</v>
      </c>
      <c r="I2366" s="19">
        <v>0</v>
      </c>
      <c r="J2366" s="20">
        <v>0</v>
      </c>
      <c r="K2366" s="21">
        <v>1</v>
      </c>
      <c r="L2366" s="22">
        <v>0</v>
      </c>
      <c r="M2366" s="61" t="s">
        <v>30787</v>
      </c>
      <c r="N2366" s="61"/>
      <c r="O2366" s="61"/>
      <c r="P2366" s="61"/>
      <c r="Q2366" s="61"/>
      <c r="R2366" s="61"/>
    </row>
    <row r="2367" spans="1:18" x14ac:dyDescent="0.3">
      <c r="A2367" s="17" t="s">
        <v>8290</v>
      </c>
      <c r="B2367" s="17" t="s">
        <v>18080</v>
      </c>
      <c r="C2367" s="17" t="s">
        <v>18081</v>
      </c>
      <c r="D2367" s="17" t="s">
        <v>12031</v>
      </c>
      <c r="E2367" s="17" t="s">
        <v>2967</v>
      </c>
      <c r="F2367" s="17" t="s">
        <v>18082</v>
      </c>
      <c r="G2367" s="18">
        <v>1</v>
      </c>
      <c r="H2367" s="18">
        <v>4</v>
      </c>
      <c r="I2367" s="19">
        <v>0</v>
      </c>
      <c r="J2367" s="20">
        <v>0</v>
      </c>
      <c r="K2367" s="21">
        <v>0</v>
      </c>
      <c r="L2367" s="22">
        <v>1</v>
      </c>
      <c r="M2367" s="61" t="s">
        <v>30790</v>
      </c>
      <c r="N2367" s="61"/>
      <c r="O2367" s="61"/>
      <c r="P2367" s="61"/>
      <c r="Q2367" s="61"/>
      <c r="R2367" s="61"/>
    </row>
    <row r="2368" spans="1:18" x14ac:dyDescent="0.3">
      <c r="A2368" s="17" t="s">
        <v>5805</v>
      </c>
      <c r="B2368" s="17" t="s">
        <v>5806</v>
      </c>
      <c r="C2368" s="17" t="s">
        <v>10485</v>
      </c>
      <c r="D2368" s="17" t="s">
        <v>11651</v>
      </c>
      <c r="E2368" s="17" t="s">
        <v>5807</v>
      </c>
      <c r="F2368" s="17" t="s">
        <v>18083</v>
      </c>
      <c r="G2368" s="18">
        <v>1</v>
      </c>
      <c r="H2368" s="18">
        <v>6</v>
      </c>
      <c r="I2368" s="19">
        <v>0</v>
      </c>
      <c r="J2368" s="20">
        <v>0</v>
      </c>
      <c r="K2368" s="21">
        <v>0</v>
      </c>
      <c r="L2368" s="22">
        <v>1</v>
      </c>
      <c r="M2368" s="61" t="s">
        <v>30790</v>
      </c>
      <c r="N2368" s="61"/>
      <c r="O2368" s="61"/>
      <c r="P2368" s="61"/>
      <c r="Q2368" s="61"/>
      <c r="R2368" s="61"/>
    </row>
    <row r="2369" spans="1:18" x14ac:dyDescent="0.3">
      <c r="A2369" s="17" t="s">
        <v>18084</v>
      </c>
      <c r="B2369" s="17" t="s">
        <v>18085</v>
      </c>
      <c r="C2369" s="17" t="s">
        <v>18086</v>
      </c>
      <c r="D2369" s="17" t="s">
        <v>10587</v>
      </c>
      <c r="E2369" s="17" t="s">
        <v>2039</v>
      </c>
      <c r="F2369" s="17" t="s">
        <v>18087</v>
      </c>
      <c r="G2369" s="18">
        <v>1</v>
      </c>
      <c r="H2369" s="18">
        <v>1</v>
      </c>
      <c r="I2369" s="19">
        <v>1</v>
      </c>
      <c r="J2369" s="20">
        <v>0</v>
      </c>
      <c r="K2369" s="21">
        <v>0</v>
      </c>
      <c r="L2369" s="22">
        <v>0</v>
      </c>
      <c r="M2369" s="61" t="s">
        <v>30789</v>
      </c>
      <c r="N2369" s="61"/>
      <c r="O2369" s="61"/>
      <c r="P2369" s="61"/>
      <c r="Q2369" s="61"/>
      <c r="R2369" s="61"/>
    </row>
    <row r="2370" spans="1:18" x14ac:dyDescent="0.3">
      <c r="A2370" s="17" t="s">
        <v>18088</v>
      </c>
      <c r="B2370" s="17" t="s">
        <v>16058</v>
      </c>
      <c r="C2370" s="17" t="s">
        <v>16059</v>
      </c>
      <c r="D2370" s="17" t="s">
        <v>18089</v>
      </c>
      <c r="E2370" s="17" t="s">
        <v>2157</v>
      </c>
      <c r="F2370" s="17" t="s">
        <v>18090</v>
      </c>
      <c r="G2370" s="18">
        <v>1</v>
      </c>
      <c r="H2370" s="18">
        <v>12</v>
      </c>
      <c r="I2370" s="19">
        <v>0</v>
      </c>
      <c r="J2370" s="20">
        <v>1</v>
      </c>
      <c r="K2370" s="21">
        <v>0</v>
      </c>
      <c r="L2370" s="22">
        <v>0</v>
      </c>
      <c r="M2370" s="61" t="s">
        <v>30787</v>
      </c>
      <c r="N2370" s="61"/>
      <c r="O2370" s="61"/>
      <c r="P2370" s="61"/>
      <c r="Q2370" s="61"/>
      <c r="R2370" s="61"/>
    </row>
    <row r="2371" spans="1:18" x14ac:dyDescent="0.3">
      <c r="A2371" s="17" t="s">
        <v>18091</v>
      </c>
      <c r="B2371" s="17" t="s">
        <v>18092</v>
      </c>
      <c r="C2371" s="17" t="s">
        <v>18093</v>
      </c>
      <c r="D2371" s="17" t="s">
        <v>10507</v>
      </c>
      <c r="E2371" s="17" t="s">
        <v>6780</v>
      </c>
      <c r="F2371" s="17" t="s">
        <v>18094</v>
      </c>
      <c r="G2371" s="18">
        <v>1</v>
      </c>
      <c r="H2371" s="18">
        <v>3</v>
      </c>
      <c r="I2371" s="19">
        <v>0</v>
      </c>
      <c r="J2371" s="20">
        <v>1</v>
      </c>
      <c r="K2371" s="21">
        <v>0</v>
      </c>
      <c r="L2371" s="22">
        <v>0</v>
      </c>
      <c r="M2371" s="61" t="s">
        <v>30791</v>
      </c>
      <c r="N2371" s="61"/>
      <c r="O2371" s="61"/>
      <c r="P2371" s="61"/>
      <c r="Q2371" s="61"/>
      <c r="R2371" s="61"/>
    </row>
    <row r="2372" spans="1:18" x14ac:dyDescent="0.3">
      <c r="A2372" s="17" t="s">
        <v>8210</v>
      </c>
      <c r="B2372" s="17" t="s">
        <v>18095</v>
      </c>
      <c r="C2372" s="17" t="s">
        <v>10485</v>
      </c>
      <c r="D2372" s="17" t="s">
        <v>10507</v>
      </c>
      <c r="E2372" s="17" t="s">
        <v>8212</v>
      </c>
      <c r="F2372" s="17" t="s">
        <v>18096</v>
      </c>
      <c r="G2372" s="18">
        <v>1</v>
      </c>
      <c r="H2372" s="18">
        <v>2</v>
      </c>
      <c r="I2372" s="19">
        <v>0</v>
      </c>
      <c r="J2372" s="20">
        <v>0</v>
      </c>
      <c r="K2372" s="21">
        <v>0</v>
      </c>
      <c r="L2372" s="22">
        <v>1</v>
      </c>
      <c r="M2372" s="61" t="s">
        <v>30790</v>
      </c>
      <c r="N2372" s="61"/>
      <c r="O2372" s="61"/>
      <c r="P2372" s="61"/>
      <c r="Q2372" s="61"/>
      <c r="R2372" s="61"/>
    </row>
    <row r="2373" spans="1:18" x14ac:dyDescent="0.3">
      <c r="A2373" s="17" t="s">
        <v>18097</v>
      </c>
      <c r="B2373" s="17" t="s">
        <v>18098</v>
      </c>
      <c r="C2373" s="17" t="s">
        <v>18099</v>
      </c>
      <c r="D2373" s="17" t="s">
        <v>10507</v>
      </c>
      <c r="E2373" s="17" t="s">
        <v>3601</v>
      </c>
      <c r="F2373" s="17" t="s">
        <v>18100</v>
      </c>
      <c r="G2373" s="18">
        <v>1</v>
      </c>
      <c r="H2373" s="18">
        <v>4</v>
      </c>
      <c r="I2373" s="19">
        <v>0</v>
      </c>
      <c r="J2373" s="20">
        <v>1</v>
      </c>
      <c r="K2373" s="21">
        <v>0</v>
      </c>
      <c r="L2373" s="22">
        <v>0</v>
      </c>
      <c r="M2373" s="61" t="s">
        <v>30789</v>
      </c>
      <c r="N2373" s="61"/>
      <c r="O2373" s="61"/>
      <c r="P2373" s="61"/>
      <c r="Q2373" s="61"/>
      <c r="R2373" s="61"/>
    </row>
    <row r="2374" spans="1:18" x14ac:dyDescent="0.3">
      <c r="A2374" s="17" t="s">
        <v>18101</v>
      </c>
      <c r="B2374" s="17" t="s">
        <v>18102</v>
      </c>
      <c r="C2374" s="17" t="s">
        <v>18103</v>
      </c>
      <c r="D2374" s="17" t="s">
        <v>16393</v>
      </c>
      <c r="E2374" s="17" t="s">
        <v>2465</v>
      </c>
      <c r="F2374" s="17" t="s">
        <v>18104</v>
      </c>
      <c r="G2374" s="18">
        <v>1</v>
      </c>
      <c r="H2374" s="18">
        <v>1</v>
      </c>
      <c r="I2374" s="19">
        <v>0</v>
      </c>
      <c r="J2374" s="20">
        <v>1</v>
      </c>
      <c r="K2374" s="21">
        <v>0</v>
      </c>
      <c r="L2374" s="22">
        <v>0</v>
      </c>
      <c r="M2374" s="61" t="s">
        <v>30791</v>
      </c>
      <c r="N2374" s="61"/>
      <c r="O2374" s="61"/>
      <c r="P2374" s="61"/>
      <c r="Q2374" s="61"/>
      <c r="R2374" s="61"/>
    </row>
    <row r="2375" spans="1:18" x14ac:dyDescent="0.3">
      <c r="A2375" s="17" t="s">
        <v>18105</v>
      </c>
      <c r="B2375" s="17" t="s">
        <v>18106</v>
      </c>
      <c r="C2375" s="17" t="s">
        <v>18107</v>
      </c>
      <c r="D2375" s="17" t="s">
        <v>16047</v>
      </c>
      <c r="E2375" s="17" t="s">
        <v>16048</v>
      </c>
      <c r="F2375" s="17" t="s">
        <v>18105</v>
      </c>
      <c r="G2375" s="18">
        <v>1</v>
      </c>
      <c r="H2375" s="18">
        <v>2</v>
      </c>
      <c r="I2375" s="19">
        <v>0</v>
      </c>
      <c r="J2375" s="20">
        <v>1</v>
      </c>
      <c r="K2375" s="21">
        <v>0</v>
      </c>
      <c r="L2375" s="22">
        <v>0</v>
      </c>
      <c r="M2375" s="61" t="s">
        <v>30791</v>
      </c>
      <c r="N2375" s="61"/>
      <c r="O2375" s="61"/>
      <c r="P2375" s="61"/>
      <c r="Q2375" s="61"/>
      <c r="R2375" s="61"/>
    </row>
    <row r="2376" spans="1:18" x14ac:dyDescent="0.3">
      <c r="A2376" s="17" t="s">
        <v>7210</v>
      </c>
      <c r="B2376" s="17" t="s">
        <v>18108</v>
      </c>
      <c r="C2376" s="17" t="s">
        <v>15581</v>
      </c>
      <c r="D2376" s="17" t="s">
        <v>10507</v>
      </c>
      <c r="E2376" s="17" t="s">
        <v>7212</v>
      </c>
      <c r="F2376" s="17" t="s">
        <v>18109</v>
      </c>
      <c r="G2376" s="18">
        <v>1</v>
      </c>
      <c r="H2376" s="18">
        <v>1</v>
      </c>
      <c r="I2376" s="19">
        <v>0</v>
      </c>
      <c r="J2376" s="20">
        <v>0</v>
      </c>
      <c r="K2376" s="21">
        <v>0</v>
      </c>
      <c r="L2376" s="22">
        <v>1</v>
      </c>
      <c r="M2376" s="61" t="s">
        <v>30790</v>
      </c>
      <c r="N2376" s="61"/>
      <c r="O2376" s="61"/>
      <c r="P2376" s="61"/>
      <c r="Q2376" s="61"/>
      <c r="R2376" s="61"/>
    </row>
    <row r="2377" spans="1:18" x14ac:dyDescent="0.3">
      <c r="A2377" s="17" t="s">
        <v>18110</v>
      </c>
      <c r="B2377" s="17" t="s">
        <v>18111</v>
      </c>
      <c r="C2377" s="17" t="s">
        <v>18112</v>
      </c>
      <c r="D2377" s="17" t="s">
        <v>12171</v>
      </c>
      <c r="E2377" s="17" t="s">
        <v>2157</v>
      </c>
      <c r="F2377" s="17" t="s">
        <v>18113</v>
      </c>
      <c r="G2377" s="18">
        <v>1</v>
      </c>
      <c r="H2377" s="18">
        <v>6</v>
      </c>
      <c r="I2377" s="19">
        <v>0</v>
      </c>
      <c r="J2377" s="20">
        <v>1</v>
      </c>
      <c r="K2377" s="21">
        <v>0</v>
      </c>
      <c r="L2377" s="22">
        <v>0</v>
      </c>
      <c r="M2377" s="61" t="s">
        <v>30791</v>
      </c>
      <c r="N2377" s="61"/>
      <c r="O2377" s="61"/>
      <c r="P2377" s="61"/>
      <c r="Q2377" s="61"/>
      <c r="R2377" s="61"/>
    </row>
    <row r="2378" spans="1:18" x14ac:dyDescent="0.3">
      <c r="A2378" s="17" t="s">
        <v>18114</v>
      </c>
      <c r="B2378" s="17" t="s">
        <v>18115</v>
      </c>
      <c r="C2378" s="17" t="s">
        <v>13664</v>
      </c>
      <c r="D2378" s="17" t="s">
        <v>12133</v>
      </c>
      <c r="E2378" s="17" t="s">
        <v>2044</v>
      </c>
      <c r="F2378" s="17" t="s">
        <v>18116</v>
      </c>
      <c r="G2378" s="18">
        <v>1</v>
      </c>
      <c r="H2378" s="18">
        <v>5</v>
      </c>
      <c r="I2378" s="19">
        <v>0</v>
      </c>
      <c r="J2378" s="20">
        <v>1</v>
      </c>
      <c r="K2378" s="21">
        <v>0</v>
      </c>
      <c r="L2378" s="22">
        <v>0</v>
      </c>
      <c r="M2378" s="61" t="s">
        <v>30789</v>
      </c>
      <c r="N2378" s="61"/>
      <c r="O2378" s="61"/>
      <c r="P2378" s="61"/>
      <c r="Q2378" s="61"/>
      <c r="R2378" s="61"/>
    </row>
    <row r="2379" spans="1:18" x14ac:dyDescent="0.3">
      <c r="A2379" s="17" t="s">
        <v>18117</v>
      </c>
      <c r="B2379" s="17" t="s">
        <v>18118</v>
      </c>
      <c r="C2379" s="17" t="s">
        <v>18119</v>
      </c>
      <c r="D2379" s="17" t="s">
        <v>11343</v>
      </c>
      <c r="E2379" s="17" t="s">
        <v>2080</v>
      </c>
      <c r="F2379" s="17" t="s">
        <v>18120</v>
      </c>
      <c r="G2379" s="18">
        <v>1</v>
      </c>
      <c r="H2379" s="18">
        <v>1</v>
      </c>
      <c r="I2379" s="19">
        <v>0</v>
      </c>
      <c r="J2379" s="20">
        <v>1</v>
      </c>
      <c r="K2379" s="21">
        <v>0</v>
      </c>
      <c r="L2379" s="22">
        <v>0</v>
      </c>
      <c r="M2379" s="61" t="s">
        <v>30791</v>
      </c>
      <c r="N2379" s="61"/>
      <c r="O2379" s="61"/>
      <c r="P2379" s="61"/>
      <c r="Q2379" s="61"/>
      <c r="R2379" s="61"/>
    </row>
    <row r="2380" spans="1:18" x14ac:dyDescent="0.3">
      <c r="A2380" s="17" t="s">
        <v>18121</v>
      </c>
      <c r="B2380" s="17" t="s">
        <v>18122</v>
      </c>
      <c r="C2380" s="17" t="s">
        <v>18123</v>
      </c>
      <c r="D2380" s="17" t="s">
        <v>10777</v>
      </c>
      <c r="E2380" s="17" t="s">
        <v>2835</v>
      </c>
      <c r="F2380" s="17" t="s">
        <v>18124</v>
      </c>
      <c r="G2380" s="18">
        <v>1</v>
      </c>
      <c r="H2380" s="18">
        <v>1</v>
      </c>
      <c r="I2380" s="19">
        <v>1</v>
      </c>
      <c r="J2380" s="20">
        <v>0</v>
      </c>
      <c r="K2380" s="21">
        <v>0</v>
      </c>
      <c r="L2380" s="22">
        <v>0</v>
      </c>
      <c r="M2380" s="61" t="s">
        <v>30789</v>
      </c>
      <c r="N2380" s="61"/>
      <c r="O2380" s="61"/>
      <c r="P2380" s="61"/>
      <c r="Q2380" s="61"/>
      <c r="R2380" s="61"/>
    </row>
    <row r="2381" spans="1:18" x14ac:dyDescent="0.3">
      <c r="A2381" s="17" t="s">
        <v>9961</v>
      </c>
      <c r="B2381" s="17" t="s">
        <v>18125</v>
      </c>
      <c r="C2381" s="17" t="s">
        <v>18126</v>
      </c>
      <c r="D2381" s="17" t="s">
        <v>10507</v>
      </c>
      <c r="E2381" s="17" t="s">
        <v>2165</v>
      </c>
      <c r="F2381" s="17" t="s">
        <v>18127</v>
      </c>
      <c r="G2381" s="18">
        <v>1</v>
      </c>
      <c r="H2381" s="18">
        <v>1</v>
      </c>
      <c r="I2381" s="19">
        <v>0</v>
      </c>
      <c r="J2381" s="20">
        <v>0</v>
      </c>
      <c r="K2381" s="21">
        <v>0</v>
      </c>
      <c r="L2381" s="22">
        <v>1</v>
      </c>
      <c r="M2381" s="61" t="s">
        <v>30790</v>
      </c>
      <c r="N2381" s="61"/>
      <c r="O2381" s="61"/>
      <c r="P2381" s="61"/>
      <c r="Q2381" s="61"/>
      <c r="R2381" s="61"/>
    </row>
    <row r="2382" spans="1:18" x14ac:dyDescent="0.3">
      <c r="A2382" s="17" t="s">
        <v>10271</v>
      </c>
      <c r="B2382" s="17" t="s">
        <v>18128</v>
      </c>
      <c r="C2382" s="17" t="s">
        <v>18129</v>
      </c>
      <c r="D2382" s="17" t="s">
        <v>10507</v>
      </c>
      <c r="E2382" s="17" t="s">
        <v>10273</v>
      </c>
      <c r="F2382" s="17" t="s">
        <v>18130</v>
      </c>
      <c r="G2382" s="18">
        <v>1</v>
      </c>
      <c r="H2382" s="18">
        <v>3</v>
      </c>
      <c r="I2382" s="19">
        <v>0</v>
      </c>
      <c r="J2382" s="20">
        <v>0</v>
      </c>
      <c r="K2382" s="21">
        <v>0</v>
      </c>
      <c r="L2382" s="22">
        <v>1</v>
      </c>
      <c r="M2382" s="61" t="s">
        <v>30790</v>
      </c>
      <c r="N2382" s="61"/>
      <c r="O2382" s="61"/>
      <c r="P2382" s="61"/>
      <c r="Q2382" s="61"/>
      <c r="R2382" s="61"/>
    </row>
    <row r="2383" spans="1:18" x14ac:dyDescent="0.3">
      <c r="A2383" s="17" t="s">
        <v>9863</v>
      </c>
      <c r="B2383" s="17" t="s">
        <v>18131</v>
      </c>
      <c r="C2383" s="17" t="s">
        <v>10485</v>
      </c>
      <c r="D2383" s="17" t="s">
        <v>10906</v>
      </c>
      <c r="E2383" s="17" t="s">
        <v>9808</v>
      </c>
      <c r="F2383" s="17" t="s">
        <v>18132</v>
      </c>
      <c r="G2383" s="18">
        <v>1</v>
      </c>
      <c r="H2383" s="18">
        <v>1</v>
      </c>
      <c r="I2383" s="19">
        <v>0</v>
      </c>
      <c r="J2383" s="20">
        <v>0</v>
      </c>
      <c r="K2383" s="21">
        <v>0</v>
      </c>
      <c r="L2383" s="22">
        <v>1</v>
      </c>
      <c r="M2383" s="61" t="s">
        <v>30790</v>
      </c>
      <c r="N2383" s="61"/>
      <c r="O2383" s="61"/>
      <c r="P2383" s="61"/>
      <c r="Q2383" s="61"/>
      <c r="R2383" s="61"/>
    </row>
    <row r="2384" spans="1:18" x14ac:dyDescent="0.3">
      <c r="A2384" s="17" t="s">
        <v>18133</v>
      </c>
      <c r="B2384" s="17" t="s">
        <v>18134</v>
      </c>
      <c r="C2384" s="17" t="s">
        <v>10485</v>
      </c>
      <c r="D2384" s="17" t="s">
        <v>10507</v>
      </c>
      <c r="E2384" s="17" t="s">
        <v>2409</v>
      </c>
      <c r="F2384" s="17" t="s">
        <v>18135</v>
      </c>
      <c r="G2384" s="18">
        <v>1</v>
      </c>
      <c r="H2384" s="18">
        <v>1</v>
      </c>
      <c r="I2384" s="19">
        <v>0</v>
      </c>
      <c r="J2384" s="20">
        <v>1</v>
      </c>
      <c r="K2384" s="21">
        <v>0</v>
      </c>
      <c r="L2384" s="22">
        <v>0</v>
      </c>
      <c r="M2384" s="61" t="s">
        <v>30791</v>
      </c>
      <c r="N2384" s="61"/>
      <c r="O2384" s="61"/>
      <c r="P2384" s="61"/>
      <c r="Q2384" s="61"/>
      <c r="R2384" s="61"/>
    </row>
    <row r="2385" spans="1:18" x14ac:dyDescent="0.3">
      <c r="A2385" s="17" t="s">
        <v>18136</v>
      </c>
      <c r="B2385" s="17" t="s">
        <v>18137</v>
      </c>
      <c r="C2385" s="17" t="s">
        <v>10485</v>
      </c>
      <c r="D2385" s="17" t="s">
        <v>10949</v>
      </c>
      <c r="E2385" s="17" t="s">
        <v>8614</v>
      </c>
      <c r="F2385" s="17" t="s">
        <v>18138</v>
      </c>
      <c r="G2385" s="18">
        <v>1</v>
      </c>
      <c r="H2385" s="18">
        <v>16</v>
      </c>
      <c r="I2385" s="19">
        <v>0</v>
      </c>
      <c r="J2385" s="20">
        <v>1</v>
      </c>
      <c r="K2385" s="21">
        <v>0</v>
      </c>
      <c r="L2385" s="22">
        <v>0</v>
      </c>
      <c r="M2385" s="61" t="s">
        <v>30789</v>
      </c>
      <c r="N2385" s="61"/>
      <c r="O2385" s="61"/>
      <c r="P2385" s="61"/>
      <c r="Q2385" s="61"/>
      <c r="R2385" s="61"/>
    </row>
    <row r="2386" spans="1:18" x14ac:dyDescent="0.3">
      <c r="A2386" s="17" t="s">
        <v>18139</v>
      </c>
      <c r="B2386" s="17" t="s">
        <v>18140</v>
      </c>
      <c r="C2386" s="17" t="s">
        <v>17645</v>
      </c>
      <c r="D2386" s="17" t="s">
        <v>12327</v>
      </c>
      <c r="E2386" s="17" t="s">
        <v>7702</v>
      </c>
      <c r="F2386" s="17" t="s">
        <v>18141</v>
      </c>
      <c r="G2386" s="18">
        <v>1</v>
      </c>
      <c r="H2386" s="18">
        <v>4</v>
      </c>
      <c r="I2386" s="19">
        <v>0</v>
      </c>
      <c r="J2386" s="20">
        <v>1</v>
      </c>
      <c r="K2386" s="21">
        <v>0</v>
      </c>
      <c r="L2386" s="22">
        <v>0</v>
      </c>
      <c r="M2386" s="61" t="s">
        <v>30791</v>
      </c>
      <c r="N2386" s="61"/>
      <c r="O2386" s="61"/>
      <c r="P2386" s="61"/>
      <c r="Q2386" s="61"/>
      <c r="R2386" s="61"/>
    </row>
    <row r="2387" spans="1:18" x14ac:dyDescent="0.3">
      <c r="A2387" s="17" t="s">
        <v>5588</v>
      </c>
      <c r="B2387" s="17" t="s">
        <v>18142</v>
      </c>
      <c r="C2387" s="17" t="s">
        <v>10485</v>
      </c>
      <c r="D2387" s="17" t="s">
        <v>18143</v>
      </c>
      <c r="E2387" s="17" t="s">
        <v>5372</v>
      </c>
      <c r="F2387" s="17" t="s">
        <v>18144</v>
      </c>
      <c r="G2387" s="18">
        <v>1</v>
      </c>
      <c r="H2387" s="18">
        <v>1</v>
      </c>
      <c r="I2387" s="19">
        <v>0</v>
      </c>
      <c r="J2387" s="20">
        <v>0</v>
      </c>
      <c r="K2387" s="21">
        <v>0</v>
      </c>
      <c r="L2387" s="22">
        <v>1</v>
      </c>
      <c r="M2387" s="61" t="s">
        <v>30786</v>
      </c>
      <c r="N2387" s="61"/>
      <c r="O2387" s="61"/>
      <c r="P2387" s="61"/>
      <c r="Q2387" s="61"/>
      <c r="R2387" s="61"/>
    </row>
    <row r="2388" spans="1:18" x14ac:dyDescent="0.3">
      <c r="A2388" s="17" t="s">
        <v>18145</v>
      </c>
      <c r="B2388" s="17" t="s">
        <v>18146</v>
      </c>
      <c r="C2388" s="17" t="s">
        <v>10485</v>
      </c>
      <c r="D2388" s="17" t="s">
        <v>10710</v>
      </c>
      <c r="E2388" s="17" t="s">
        <v>2797</v>
      </c>
      <c r="F2388" s="17" t="s">
        <v>18147</v>
      </c>
      <c r="G2388" s="18">
        <v>1</v>
      </c>
      <c r="H2388" s="18">
        <v>2</v>
      </c>
      <c r="I2388" s="19">
        <v>0</v>
      </c>
      <c r="J2388" s="20">
        <v>1</v>
      </c>
      <c r="K2388" s="21">
        <v>0</v>
      </c>
      <c r="L2388" s="22">
        <v>0</v>
      </c>
      <c r="M2388" s="61" t="s">
        <v>30791</v>
      </c>
      <c r="N2388" s="61"/>
      <c r="O2388" s="61"/>
      <c r="P2388" s="61"/>
      <c r="Q2388" s="61"/>
      <c r="R2388" s="61"/>
    </row>
    <row r="2389" spans="1:18" x14ac:dyDescent="0.3">
      <c r="A2389" s="17" t="s">
        <v>4395</v>
      </c>
      <c r="B2389" s="17" t="s">
        <v>18148</v>
      </c>
      <c r="C2389" s="17" t="s">
        <v>10744</v>
      </c>
      <c r="D2389" s="17" t="s">
        <v>12133</v>
      </c>
      <c r="E2389" s="17" t="s">
        <v>4397</v>
      </c>
      <c r="F2389" s="17" t="s">
        <v>18149</v>
      </c>
      <c r="G2389" s="18">
        <v>1</v>
      </c>
      <c r="H2389" s="18">
        <v>1</v>
      </c>
      <c r="I2389" s="19">
        <v>0</v>
      </c>
      <c r="J2389" s="20">
        <v>0</v>
      </c>
      <c r="K2389" s="21">
        <v>1</v>
      </c>
      <c r="L2389" s="22">
        <v>0</v>
      </c>
      <c r="M2389" s="61" t="s">
        <v>30790</v>
      </c>
      <c r="N2389" s="61"/>
      <c r="O2389" s="61"/>
      <c r="P2389" s="61"/>
      <c r="Q2389" s="61"/>
      <c r="R2389" s="61"/>
    </row>
    <row r="2390" spans="1:18" x14ac:dyDescent="0.3">
      <c r="A2390" s="17" t="s">
        <v>10180</v>
      </c>
      <c r="B2390" s="17" t="s">
        <v>18150</v>
      </c>
      <c r="C2390" s="17" t="s">
        <v>12599</v>
      </c>
      <c r="D2390" s="17" t="s">
        <v>10507</v>
      </c>
      <c r="E2390" s="17" t="s">
        <v>5900</v>
      </c>
      <c r="F2390" s="17" t="s">
        <v>18151</v>
      </c>
      <c r="G2390" s="18">
        <v>1</v>
      </c>
      <c r="H2390" s="18">
        <v>6</v>
      </c>
      <c r="I2390" s="19">
        <v>0</v>
      </c>
      <c r="J2390" s="20">
        <v>0</v>
      </c>
      <c r="K2390" s="21">
        <v>0</v>
      </c>
      <c r="L2390" s="22">
        <v>1</v>
      </c>
      <c r="M2390" s="61" t="s">
        <v>30790</v>
      </c>
      <c r="N2390" s="61"/>
      <c r="O2390" s="61"/>
      <c r="P2390" s="61"/>
      <c r="Q2390" s="61"/>
      <c r="R2390" s="61"/>
    </row>
    <row r="2391" spans="1:18" x14ac:dyDescent="0.3">
      <c r="A2391" s="17" t="s">
        <v>18152</v>
      </c>
      <c r="B2391" s="17" t="s">
        <v>18153</v>
      </c>
      <c r="C2391" s="17" t="s">
        <v>18154</v>
      </c>
      <c r="D2391" s="17" t="s">
        <v>10949</v>
      </c>
      <c r="E2391" s="17" t="s">
        <v>14591</v>
      </c>
      <c r="F2391" s="17" t="s">
        <v>18155</v>
      </c>
      <c r="G2391" s="18">
        <v>1</v>
      </c>
      <c r="H2391" s="18">
        <v>1</v>
      </c>
      <c r="I2391" s="19">
        <v>1</v>
      </c>
      <c r="J2391" s="20">
        <v>0</v>
      </c>
      <c r="K2391" s="21">
        <v>0</v>
      </c>
      <c r="L2391" s="22">
        <v>0</v>
      </c>
      <c r="M2391" s="61" t="s">
        <v>30789</v>
      </c>
      <c r="N2391" s="61"/>
      <c r="O2391" s="61"/>
      <c r="P2391" s="61"/>
      <c r="Q2391" s="61"/>
      <c r="R2391" s="61"/>
    </row>
    <row r="2392" spans="1:18" x14ac:dyDescent="0.3">
      <c r="A2392" s="17" t="s">
        <v>18156</v>
      </c>
      <c r="B2392" s="17" t="s">
        <v>18157</v>
      </c>
      <c r="C2392" s="17" t="s">
        <v>10485</v>
      </c>
      <c r="D2392" s="17" t="s">
        <v>13171</v>
      </c>
      <c r="E2392" s="17" t="s">
        <v>4069</v>
      </c>
      <c r="F2392" s="17" t="s">
        <v>18158</v>
      </c>
      <c r="G2392" s="18">
        <v>1</v>
      </c>
      <c r="H2392" s="18">
        <v>2</v>
      </c>
      <c r="I2392" s="19">
        <v>0</v>
      </c>
      <c r="J2392" s="20">
        <v>1</v>
      </c>
      <c r="K2392" s="21">
        <v>0</v>
      </c>
      <c r="L2392" s="22">
        <v>0</v>
      </c>
      <c r="M2392" s="61" t="s">
        <v>30789</v>
      </c>
      <c r="N2392" s="61"/>
      <c r="O2392" s="61"/>
      <c r="P2392" s="61"/>
      <c r="Q2392" s="61"/>
      <c r="R2392" s="61"/>
    </row>
    <row r="2393" spans="1:18" x14ac:dyDescent="0.3">
      <c r="A2393" s="17" t="s">
        <v>18159</v>
      </c>
      <c r="B2393" s="17" t="s">
        <v>18160</v>
      </c>
      <c r="C2393" s="17" t="s">
        <v>18161</v>
      </c>
      <c r="D2393" s="17" t="s">
        <v>10507</v>
      </c>
      <c r="E2393" s="17" t="s">
        <v>2556</v>
      </c>
      <c r="F2393" s="17" t="s">
        <v>18162</v>
      </c>
      <c r="G2393" s="18">
        <v>1</v>
      </c>
      <c r="H2393" s="18">
        <v>3</v>
      </c>
      <c r="I2393" s="19">
        <v>0</v>
      </c>
      <c r="J2393" s="20">
        <v>1</v>
      </c>
      <c r="K2393" s="21">
        <v>0</v>
      </c>
      <c r="L2393" s="22">
        <v>0</v>
      </c>
      <c r="M2393" s="61" t="s">
        <v>30789</v>
      </c>
      <c r="N2393" s="61"/>
      <c r="O2393" s="61"/>
      <c r="P2393" s="61"/>
      <c r="Q2393" s="61"/>
      <c r="R2393" s="61"/>
    </row>
    <row r="2394" spans="1:18" x14ac:dyDescent="0.3">
      <c r="A2394" s="17" t="s">
        <v>10166</v>
      </c>
      <c r="B2394" s="17" t="s">
        <v>18163</v>
      </c>
      <c r="C2394" s="17" t="s">
        <v>10485</v>
      </c>
      <c r="D2394" s="17" t="s">
        <v>10507</v>
      </c>
      <c r="E2394" s="17" t="s">
        <v>2114</v>
      </c>
      <c r="F2394" s="17" t="s">
        <v>18164</v>
      </c>
      <c r="G2394" s="18">
        <v>1</v>
      </c>
      <c r="H2394" s="18">
        <v>1</v>
      </c>
      <c r="I2394" s="19">
        <v>0</v>
      </c>
      <c r="J2394" s="20">
        <v>0</v>
      </c>
      <c r="K2394" s="21">
        <v>0</v>
      </c>
      <c r="L2394" s="22">
        <v>1</v>
      </c>
      <c r="M2394" s="61" t="s">
        <v>30790</v>
      </c>
      <c r="N2394" s="61"/>
      <c r="O2394" s="61"/>
      <c r="P2394" s="61"/>
      <c r="Q2394" s="61"/>
      <c r="R2394" s="61"/>
    </row>
    <row r="2395" spans="1:18" x14ac:dyDescent="0.3">
      <c r="A2395" s="17" t="s">
        <v>18165</v>
      </c>
      <c r="B2395" s="17" t="s">
        <v>18166</v>
      </c>
      <c r="C2395" s="17" t="s">
        <v>11277</v>
      </c>
      <c r="D2395" s="17" t="s">
        <v>11449</v>
      </c>
      <c r="E2395" s="17" t="s">
        <v>11368</v>
      </c>
      <c r="F2395" s="17" t="s">
        <v>18167</v>
      </c>
      <c r="G2395" s="18">
        <v>1</v>
      </c>
      <c r="H2395" s="18">
        <v>1</v>
      </c>
      <c r="I2395" s="19">
        <v>0</v>
      </c>
      <c r="J2395" s="20">
        <v>1</v>
      </c>
      <c r="K2395" s="21">
        <v>0</v>
      </c>
      <c r="L2395" s="22">
        <v>0</v>
      </c>
      <c r="M2395" s="61" t="s">
        <v>30791</v>
      </c>
      <c r="N2395" s="61"/>
      <c r="O2395" s="61"/>
      <c r="P2395" s="61"/>
      <c r="Q2395" s="61"/>
      <c r="R2395" s="61"/>
    </row>
    <row r="2396" spans="1:18" x14ac:dyDescent="0.3">
      <c r="A2396" s="17" t="s">
        <v>18168</v>
      </c>
      <c r="B2396" s="17" t="s">
        <v>18169</v>
      </c>
      <c r="C2396" s="17" t="s">
        <v>10485</v>
      </c>
      <c r="D2396" s="17" t="s">
        <v>10710</v>
      </c>
      <c r="E2396" s="17" t="s">
        <v>2085</v>
      </c>
      <c r="F2396" s="17" t="s">
        <v>18170</v>
      </c>
      <c r="G2396" s="18">
        <v>1</v>
      </c>
      <c r="H2396" s="18">
        <v>3</v>
      </c>
      <c r="I2396" s="19">
        <v>1</v>
      </c>
      <c r="J2396" s="20">
        <v>0</v>
      </c>
      <c r="K2396" s="21">
        <v>0</v>
      </c>
      <c r="L2396" s="22">
        <v>0</v>
      </c>
      <c r="M2396" s="61" t="s">
        <v>30789</v>
      </c>
      <c r="N2396" s="61"/>
      <c r="O2396" s="61"/>
      <c r="P2396" s="61"/>
      <c r="Q2396" s="61"/>
      <c r="R2396" s="61"/>
    </row>
    <row r="2397" spans="1:18" x14ac:dyDescent="0.3">
      <c r="A2397" s="17" t="s">
        <v>18171</v>
      </c>
      <c r="B2397" s="17" t="s">
        <v>18172</v>
      </c>
      <c r="C2397" s="17" t="s">
        <v>11115</v>
      </c>
      <c r="D2397" s="17" t="s">
        <v>12901</v>
      </c>
      <c r="E2397" s="17" t="s">
        <v>8948</v>
      </c>
      <c r="F2397" s="17" t="s">
        <v>18173</v>
      </c>
      <c r="G2397" s="18">
        <v>1</v>
      </c>
      <c r="H2397" s="18">
        <v>1</v>
      </c>
      <c r="I2397" s="19">
        <v>0</v>
      </c>
      <c r="J2397" s="20">
        <v>1</v>
      </c>
      <c r="K2397" s="21">
        <v>0</v>
      </c>
      <c r="L2397" s="22">
        <v>0</v>
      </c>
      <c r="M2397" s="61" t="s">
        <v>30791</v>
      </c>
      <c r="N2397" s="61"/>
      <c r="O2397" s="61"/>
      <c r="P2397" s="61"/>
      <c r="Q2397" s="61"/>
      <c r="R2397" s="61"/>
    </row>
    <row r="2398" spans="1:18" x14ac:dyDescent="0.3">
      <c r="A2398" s="17" t="s">
        <v>18174</v>
      </c>
      <c r="B2398" s="17" t="s">
        <v>18175</v>
      </c>
      <c r="C2398" s="17" t="s">
        <v>10485</v>
      </c>
      <c r="D2398" s="17" t="s">
        <v>10584</v>
      </c>
      <c r="E2398" s="17" t="s">
        <v>2324</v>
      </c>
      <c r="F2398" s="17" t="s">
        <v>18176</v>
      </c>
      <c r="G2398" s="18">
        <v>1</v>
      </c>
      <c r="H2398" s="18">
        <v>1</v>
      </c>
      <c r="I2398" s="19">
        <v>0</v>
      </c>
      <c r="J2398" s="20">
        <v>1</v>
      </c>
      <c r="K2398" s="21">
        <v>0</v>
      </c>
      <c r="L2398" s="22">
        <v>0</v>
      </c>
      <c r="M2398" s="61" t="s">
        <v>30791</v>
      </c>
      <c r="N2398" s="61"/>
      <c r="O2398" s="61"/>
      <c r="P2398" s="61"/>
      <c r="Q2398" s="61"/>
      <c r="R2398" s="61"/>
    </row>
    <row r="2399" spans="1:18" x14ac:dyDescent="0.3">
      <c r="A2399" s="17" t="s">
        <v>6117</v>
      </c>
      <c r="B2399" s="17" t="s">
        <v>18177</v>
      </c>
      <c r="C2399" s="17" t="s">
        <v>18178</v>
      </c>
      <c r="D2399" s="17" t="s">
        <v>10584</v>
      </c>
      <c r="E2399" s="17" t="s">
        <v>3411</v>
      </c>
      <c r="F2399" s="17" t="s">
        <v>18179</v>
      </c>
      <c r="G2399" s="18">
        <v>1</v>
      </c>
      <c r="H2399" s="18">
        <v>1</v>
      </c>
      <c r="I2399" s="19">
        <v>0</v>
      </c>
      <c r="J2399" s="20">
        <v>0</v>
      </c>
      <c r="K2399" s="21">
        <v>0</v>
      </c>
      <c r="L2399" s="22">
        <v>1</v>
      </c>
      <c r="M2399" s="61" t="s">
        <v>30790</v>
      </c>
      <c r="N2399" s="61"/>
      <c r="O2399" s="61"/>
      <c r="P2399" s="61"/>
      <c r="Q2399" s="61"/>
      <c r="R2399" s="61"/>
    </row>
    <row r="2400" spans="1:18" x14ac:dyDescent="0.3">
      <c r="A2400" s="17" t="s">
        <v>7995</v>
      </c>
      <c r="B2400" s="17" t="s">
        <v>18180</v>
      </c>
      <c r="C2400" s="17" t="s">
        <v>10485</v>
      </c>
      <c r="D2400" s="17" t="s">
        <v>10507</v>
      </c>
      <c r="E2400" s="17" t="s">
        <v>5565</v>
      </c>
      <c r="F2400" s="17" t="s">
        <v>18181</v>
      </c>
      <c r="G2400" s="18">
        <v>1</v>
      </c>
      <c r="H2400" s="18">
        <v>1</v>
      </c>
      <c r="I2400" s="19">
        <v>0</v>
      </c>
      <c r="J2400" s="20">
        <v>0</v>
      </c>
      <c r="K2400" s="21">
        <v>0</v>
      </c>
      <c r="L2400" s="22">
        <v>1</v>
      </c>
      <c r="M2400" s="61" t="s">
        <v>30790</v>
      </c>
      <c r="N2400" s="61"/>
      <c r="O2400" s="61"/>
      <c r="P2400" s="61"/>
      <c r="Q2400" s="61"/>
      <c r="R2400" s="61"/>
    </row>
    <row r="2401" spans="1:18" x14ac:dyDescent="0.3">
      <c r="A2401" s="17" t="s">
        <v>18182</v>
      </c>
      <c r="B2401" s="17" t="s">
        <v>18183</v>
      </c>
      <c r="C2401" s="17" t="s">
        <v>18184</v>
      </c>
      <c r="D2401" s="17" t="s">
        <v>10710</v>
      </c>
      <c r="E2401" s="17" t="s">
        <v>8733</v>
      </c>
      <c r="F2401" s="17" t="s">
        <v>18185</v>
      </c>
      <c r="G2401" s="18">
        <v>1</v>
      </c>
      <c r="H2401" s="18">
        <v>1</v>
      </c>
      <c r="I2401" s="19">
        <v>1</v>
      </c>
      <c r="J2401" s="20">
        <v>0</v>
      </c>
      <c r="K2401" s="21">
        <v>0</v>
      </c>
      <c r="L2401" s="22">
        <v>0</v>
      </c>
      <c r="M2401" s="61" t="s">
        <v>30789</v>
      </c>
      <c r="N2401" s="61"/>
      <c r="O2401" s="61"/>
      <c r="P2401" s="61"/>
      <c r="Q2401" s="61"/>
      <c r="R2401" s="61"/>
    </row>
    <row r="2402" spans="1:18" x14ac:dyDescent="0.3">
      <c r="A2402" s="17" t="s">
        <v>18186</v>
      </c>
      <c r="B2402" s="17" t="s">
        <v>18187</v>
      </c>
      <c r="C2402" s="17" t="s">
        <v>18188</v>
      </c>
      <c r="D2402" s="17" t="s">
        <v>10980</v>
      </c>
      <c r="E2402" s="17" t="s">
        <v>2689</v>
      </c>
      <c r="F2402" s="17" t="s">
        <v>18189</v>
      </c>
      <c r="G2402" s="18">
        <v>1</v>
      </c>
      <c r="H2402" s="18">
        <v>5</v>
      </c>
      <c r="I2402" s="19">
        <v>0</v>
      </c>
      <c r="J2402" s="20">
        <v>1</v>
      </c>
      <c r="K2402" s="21">
        <v>0</v>
      </c>
      <c r="L2402" s="22">
        <v>0</v>
      </c>
      <c r="M2402" s="61" t="s">
        <v>30789</v>
      </c>
      <c r="N2402" s="61"/>
      <c r="O2402" s="61"/>
      <c r="P2402" s="61"/>
      <c r="Q2402" s="61"/>
      <c r="R2402" s="61"/>
    </row>
    <row r="2403" spans="1:18" x14ac:dyDescent="0.3">
      <c r="A2403" s="17" t="s">
        <v>18190</v>
      </c>
      <c r="B2403" s="17" t="s">
        <v>18191</v>
      </c>
      <c r="C2403" s="17" t="s">
        <v>18192</v>
      </c>
      <c r="D2403" s="17" t="s">
        <v>12486</v>
      </c>
      <c r="E2403" s="17" t="s">
        <v>3695</v>
      </c>
      <c r="F2403" s="17" t="s">
        <v>18193</v>
      </c>
      <c r="G2403" s="18">
        <v>1</v>
      </c>
      <c r="H2403" s="18">
        <v>1</v>
      </c>
      <c r="I2403" s="19">
        <v>0</v>
      </c>
      <c r="J2403" s="20">
        <v>1</v>
      </c>
      <c r="K2403" s="21">
        <v>0</v>
      </c>
      <c r="L2403" s="22">
        <v>0</v>
      </c>
      <c r="M2403" s="61" t="s">
        <v>30791</v>
      </c>
      <c r="N2403" s="61"/>
      <c r="O2403" s="61"/>
      <c r="P2403" s="61"/>
      <c r="Q2403" s="61"/>
      <c r="R2403" s="61"/>
    </row>
    <row r="2404" spans="1:18" x14ac:dyDescent="0.3">
      <c r="A2404" s="17" t="s">
        <v>18194</v>
      </c>
      <c r="B2404" s="17" t="s">
        <v>18195</v>
      </c>
      <c r="C2404" s="17" t="s">
        <v>11444</v>
      </c>
      <c r="D2404" s="17" t="s">
        <v>10507</v>
      </c>
      <c r="E2404" s="17" t="s">
        <v>2153</v>
      </c>
      <c r="F2404" s="17" t="s">
        <v>18196</v>
      </c>
      <c r="G2404" s="18">
        <v>1</v>
      </c>
      <c r="H2404" s="18">
        <v>2</v>
      </c>
      <c r="I2404" s="19">
        <v>0</v>
      </c>
      <c r="J2404" s="20">
        <v>1</v>
      </c>
      <c r="K2404" s="21">
        <v>0</v>
      </c>
      <c r="L2404" s="22">
        <v>0</v>
      </c>
      <c r="M2404" s="61" t="s">
        <v>30787</v>
      </c>
      <c r="N2404" s="61"/>
      <c r="O2404" s="61"/>
      <c r="P2404" s="61"/>
      <c r="Q2404" s="61"/>
      <c r="R2404" s="61"/>
    </row>
    <row r="2405" spans="1:18" x14ac:dyDescent="0.3">
      <c r="A2405" s="17" t="s">
        <v>18197</v>
      </c>
      <c r="B2405" s="17" t="s">
        <v>18198</v>
      </c>
      <c r="C2405" s="17" t="s">
        <v>14145</v>
      </c>
      <c r="D2405" s="17" t="s">
        <v>10507</v>
      </c>
      <c r="E2405" s="17" t="s">
        <v>3777</v>
      </c>
      <c r="F2405" s="17" t="s">
        <v>18199</v>
      </c>
      <c r="G2405" s="18">
        <v>1</v>
      </c>
      <c r="H2405" s="18">
        <v>3</v>
      </c>
      <c r="I2405" s="19">
        <v>1</v>
      </c>
      <c r="J2405" s="20">
        <v>0</v>
      </c>
      <c r="K2405" s="21">
        <v>0</v>
      </c>
      <c r="L2405" s="22">
        <v>0</v>
      </c>
      <c r="M2405" s="61" t="s">
        <v>30789</v>
      </c>
      <c r="N2405" s="61"/>
      <c r="O2405" s="61"/>
      <c r="P2405" s="61"/>
      <c r="Q2405" s="61"/>
      <c r="R2405" s="61"/>
    </row>
    <row r="2406" spans="1:18" x14ac:dyDescent="0.3">
      <c r="A2406" s="17" t="s">
        <v>8039</v>
      </c>
      <c r="B2406" s="17" t="s">
        <v>16391</v>
      </c>
      <c r="C2406" s="17" t="s">
        <v>18200</v>
      </c>
      <c r="D2406" s="17" t="s">
        <v>10507</v>
      </c>
      <c r="E2406" s="17" t="s">
        <v>4614</v>
      </c>
      <c r="F2406" s="17" t="s">
        <v>18201</v>
      </c>
      <c r="G2406" s="18">
        <v>1</v>
      </c>
      <c r="H2406" s="18">
        <v>2</v>
      </c>
      <c r="I2406" s="19">
        <v>0</v>
      </c>
      <c r="J2406" s="20">
        <v>0</v>
      </c>
      <c r="K2406" s="21">
        <v>0</v>
      </c>
      <c r="L2406" s="22">
        <v>1</v>
      </c>
      <c r="M2406" s="61" t="s">
        <v>30790</v>
      </c>
      <c r="N2406" s="61"/>
      <c r="O2406" s="61"/>
      <c r="P2406" s="61"/>
      <c r="Q2406" s="61"/>
      <c r="R2406" s="61"/>
    </row>
    <row r="2407" spans="1:18" x14ac:dyDescent="0.3">
      <c r="A2407" s="17" t="s">
        <v>18202</v>
      </c>
      <c r="B2407" s="17" t="s">
        <v>18203</v>
      </c>
      <c r="C2407" s="17" t="s">
        <v>11277</v>
      </c>
      <c r="D2407" s="17" t="s">
        <v>18204</v>
      </c>
      <c r="E2407" s="17" t="s">
        <v>15360</v>
      </c>
      <c r="F2407" s="17" t="s">
        <v>18205</v>
      </c>
      <c r="G2407" s="18">
        <v>1</v>
      </c>
      <c r="H2407" s="18">
        <v>10</v>
      </c>
      <c r="I2407" s="19">
        <v>0</v>
      </c>
      <c r="J2407" s="20">
        <v>1</v>
      </c>
      <c r="K2407" s="21">
        <v>0</v>
      </c>
      <c r="L2407" s="22">
        <v>0</v>
      </c>
      <c r="M2407" s="61" t="s">
        <v>30789</v>
      </c>
      <c r="N2407" s="61"/>
      <c r="O2407" s="61"/>
      <c r="P2407" s="61"/>
      <c r="Q2407" s="61"/>
      <c r="R2407" s="61"/>
    </row>
    <row r="2408" spans="1:18" x14ac:dyDescent="0.3">
      <c r="A2408" s="17" t="s">
        <v>18206</v>
      </c>
      <c r="B2408" s="17" t="s">
        <v>18207</v>
      </c>
      <c r="C2408" s="17" t="s">
        <v>10984</v>
      </c>
      <c r="D2408" s="17" t="s">
        <v>18208</v>
      </c>
      <c r="E2408" s="17" t="s">
        <v>10498</v>
      </c>
      <c r="F2408" s="17" t="s">
        <v>18209</v>
      </c>
      <c r="G2408" s="18">
        <v>1</v>
      </c>
      <c r="H2408" s="18">
        <v>25</v>
      </c>
      <c r="I2408" s="19">
        <v>0</v>
      </c>
      <c r="J2408" s="20">
        <v>1</v>
      </c>
      <c r="K2408" s="21">
        <v>0</v>
      </c>
      <c r="L2408" s="22">
        <v>0</v>
      </c>
      <c r="M2408" s="61" t="s">
        <v>30789</v>
      </c>
      <c r="N2408" s="61"/>
      <c r="O2408" s="61"/>
      <c r="P2408" s="61"/>
      <c r="Q2408" s="61"/>
      <c r="R2408" s="61"/>
    </row>
    <row r="2409" spans="1:18" x14ac:dyDescent="0.3">
      <c r="A2409" s="17" t="s">
        <v>18210</v>
      </c>
      <c r="B2409" s="17" t="s">
        <v>18211</v>
      </c>
      <c r="C2409" s="17" t="s">
        <v>18212</v>
      </c>
      <c r="D2409" s="17" t="s">
        <v>10592</v>
      </c>
      <c r="E2409" s="17" t="s">
        <v>2324</v>
      </c>
      <c r="F2409" s="17" t="s">
        <v>18213</v>
      </c>
      <c r="G2409" s="18">
        <v>1</v>
      </c>
      <c r="H2409" s="18">
        <v>1</v>
      </c>
      <c r="I2409" s="19">
        <v>0</v>
      </c>
      <c r="J2409" s="20">
        <v>1</v>
      </c>
      <c r="K2409" s="21">
        <v>0</v>
      </c>
      <c r="L2409" s="22">
        <v>0</v>
      </c>
      <c r="M2409" s="61" t="s">
        <v>30791</v>
      </c>
      <c r="N2409" s="61"/>
      <c r="O2409" s="61"/>
      <c r="P2409" s="61"/>
      <c r="Q2409" s="61"/>
      <c r="R2409" s="61"/>
    </row>
    <row r="2410" spans="1:18" x14ac:dyDescent="0.3">
      <c r="A2410" s="17" t="s">
        <v>18214</v>
      </c>
      <c r="B2410" s="17" t="s">
        <v>18215</v>
      </c>
      <c r="C2410" s="17" t="s">
        <v>18119</v>
      </c>
      <c r="D2410" s="17" t="s">
        <v>11343</v>
      </c>
      <c r="E2410" s="17" t="s">
        <v>2080</v>
      </c>
      <c r="F2410" s="17" t="s">
        <v>18216</v>
      </c>
      <c r="G2410" s="18">
        <v>1</v>
      </c>
      <c r="H2410" s="18">
        <v>1</v>
      </c>
      <c r="I2410" s="19">
        <v>0</v>
      </c>
      <c r="J2410" s="20">
        <v>1</v>
      </c>
      <c r="K2410" s="21">
        <v>0</v>
      </c>
      <c r="L2410" s="22">
        <v>0</v>
      </c>
      <c r="M2410" s="61" t="s">
        <v>30791</v>
      </c>
      <c r="N2410" s="61"/>
      <c r="O2410" s="61"/>
      <c r="P2410" s="61"/>
      <c r="Q2410" s="61"/>
      <c r="R2410" s="61"/>
    </row>
    <row r="2411" spans="1:18" x14ac:dyDescent="0.3">
      <c r="A2411" s="17" t="s">
        <v>3223</v>
      </c>
      <c r="B2411" s="17" t="s">
        <v>18217</v>
      </c>
      <c r="C2411" s="17" t="s">
        <v>18218</v>
      </c>
      <c r="D2411" s="17" t="s">
        <v>10507</v>
      </c>
      <c r="E2411" s="17" t="s">
        <v>2409</v>
      </c>
      <c r="F2411" s="17" t="s">
        <v>18219</v>
      </c>
      <c r="G2411" s="18">
        <v>1</v>
      </c>
      <c r="H2411" s="18">
        <v>1</v>
      </c>
      <c r="I2411" s="19">
        <v>0</v>
      </c>
      <c r="J2411" s="20">
        <v>0</v>
      </c>
      <c r="K2411" s="21">
        <v>1</v>
      </c>
      <c r="L2411" s="22">
        <v>0</v>
      </c>
      <c r="M2411" s="61" t="s">
        <v>30790</v>
      </c>
      <c r="N2411" s="61"/>
      <c r="O2411" s="61"/>
      <c r="P2411" s="61"/>
      <c r="Q2411" s="61"/>
      <c r="R2411" s="61"/>
    </row>
    <row r="2412" spans="1:18" x14ac:dyDescent="0.3">
      <c r="A2412" s="17" t="s">
        <v>18220</v>
      </c>
      <c r="B2412" s="17" t="s">
        <v>18221</v>
      </c>
      <c r="C2412" s="17" t="s">
        <v>10485</v>
      </c>
      <c r="D2412" s="17" t="s">
        <v>10710</v>
      </c>
      <c r="E2412" s="17" t="s">
        <v>2157</v>
      </c>
      <c r="F2412" s="17" t="s">
        <v>18222</v>
      </c>
      <c r="G2412" s="18">
        <v>1</v>
      </c>
      <c r="H2412" s="18">
        <v>10</v>
      </c>
      <c r="I2412" s="19">
        <v>0</v>
      </c>
      <c r="J2412" s="20">
        <v>1</v>
      </c>
      <c r="K2412" s="21">
        <v>0</v>
      </c>
      <c r="L2412" s="22">
        <v>0</v>
      </c>
      <c r="M2412" s="61" t="s">
        <v>30789</v>
      </c>
      <c r="N2412" s="61"/>
      <c r="O2412" s="61"/>
      <c r="P2412" s="61"/>
      <c r="Q2412" s="61"/>
      <c r="R2412" s="61"/>
    </row>
    <row r="2413" spans="1:18" x14ac:dyDescent="0.3">
      <c r="A2413" s="17" t="s">
        <v>9279</v>
      </c>
      <c r="B2413" s="17" t="s">
        <v>18223</v>
      </c>
      <c r="C2413" s="17" t="s">
        <v>18224</v>
      </c>
      <c r="D2413" s="17" t="s">
        <v>10507</v>
      </c>
      <c r="E2413" s="17" t="s">
        <v>5372</v>
      </c>
      <c r="F2413" s="17" t="s">
        <v>18225</v>
      </c>
      <c r="G2413" s="18">
        <v>1</v>
      </c>
      <c r="H2413" s="18">
        <v>2</v>
      </c>
      <c r="I2413" s="19">
        <v>0</v>
      </c>
      <c r="J2413" s="20">
        <v>0</v>
      </c>
      <c r="K2413" s="21">
        <v>0</v>
      </c>
      <c r="L2413" s="22">
        <v>1</v>
      </c>
      <c r="M2413" s="61" t="s">
        <v>30786</v>
      </c>
      <c r="N2413" s="61"/>
      <c r="O2413" s="61"/>
      <c r="P2413" s="61"/>
      <c r="Q2413" s="61"/>
      <c r="R2413" s="61"/>
    </row>
    <row r="2414" spans="1:18" x14ac:dyDescent="0.3">
      <c r="A2414" s="17" t="s">
        <v>7215</v>
      </c>
      <c r="B2414" s="17" t="s">
        <v>18226</v>
      </c>
      <c r="C2414" s="17" t="s">
        <v>10485</v>
      </c>
      <c r="D2414" s="17" t="s">
        <v>10507</v>
      </c>
      <c r="E2414" s="17" t="s">
        <v>2641</v>
      </c>
      <c r="F2414" s="17" t="s">
        <v>18227</v>
      </c>
      <c r="G2414" s="18">
        <v>1</v>
      </c>
      <c r="H2414" s="18">
        <v>2</v>
      </c>
      <c r="I2414" s="19">
        <v>0</v>
      </c>
      <c r="J2414" s="20">
        <v>0</v>
      </c>
      <c r="K2414" s="21">
        <v>0</v>
      </c>
      <c r="L2414" s="22">
        <v>1</v>
      </c>
      <c r="M2414" s="61" t="s">
        <v>30790</v>
      </c>
      <c r="N2414" s="61"/>
      <c r="O2414" s="61"/>
      <c r="P2414" s="61"/>
      <c r="Q2414" s="61"/>
      <c r="R2414" s="61"/>
    </row>
    <row r="2415" spans="1:18" x14ac:dyDescent="0.3">
      <c r="A2415" s="17" t="s">
        <v>18228</v>
      </c>
      <c r="B2415" s="17" t="s">
        <v>10708</v>
      </c>
      <c r="C2415" s="17" t="s">
        <v>17000</v>
      </c>
      <c r="D2415" s="17" t="s">
        <v>10710</v>
      </c>
      <c r="E2415" s="17" t="s">
        <v>3601</v>
      </c>
      <c r="F2415" s="17" t="s">
        <v>18229</v>
      </c>
      <c r="G2415" s="18">
        <v>1</v>
      </c>
      <c r="H2415" s="18">
        <v>3</v>
      </c>
      <c r="I2415" s="19">
        <v>0</v>
      </c>
      <c r="J2415" s="20">
        <v>1</v>
      </c>
      <c r="K2415" s="21">
        <v>0</v>
      </c>
      <c r="L2415" s="22">
        <v>0</v>
      </c>
      <c r="M2415" s="61" t="s">
        <v>30789</v>
      </c>
      <c r="N2415" s="61"/>
      <c r="O2415" s="61"/>
      <c r="P2415" s="61"/>
      <c r="Q2415" s="61"/>
      <c r="R2415" s="61"/>
    </row>
    <row r="2416" spans="1:18" x14ac:dyDescent="0.3">
      <c r="A2416" s="17" t="s">
        <v>18230</v>
      </c>
      <c r="B2416" s="17" t="s">
        <v>18231</v>
      </c>
      <c r="C2416" s="17" t="s">
        <v>18232</v>
      </c>
      <c r="D2416" s="17" t="s">
        <v>10507</v>
      </c>
      <c r="E2416" s="17" t="s">
        <v>18233</v>
      </c>
      <c r="F2416" s="17" t="s">
        <v>18234</v>
      </c>
      <c r="G2416" s="18">
        <v>1</v>
      </c>
      <c r="H2416" s="18">
        <v>12</v>
      </c>
      <c r="I2416" s="19">
        <v>0</v>
      </c>
      <c r="J2416" s="20">
        <v>1</v>
      </c>
      <c r="K2416" s="21">
        <v>0</v>
      </c>
      <c r="L2416" s="22">
        <v>0</v>
      </c>
      <c r="M2416" s="61" t="s">
        <v>30787</v>
      </c>
      <c r="N2416" s="61"/>
      <c r="O2416" s="61"/>
      <c r="P2416" s="61"/>
      <c r="Q2416" s="61"/>
      <c r="R2416" s="61"/>
    </row>
    <row r="2417" spans="1:18" x14ac:dyDescent="0.3">
      <c r="A2417" s="17" t="s">
        <v>18235</v>
      </c>
      <c r="B2417" s="17" t="s">
        <v>18236</v>
      </c>
      <c r="C2417" s="17" t="s">
        <v>18237</v>
      </c>
      <c r="D2417" s="17" t="s">
        <v>11116</v>
      </c>
      <c r="E2417" s="17" t="s">
        <v>18238</v>
      </c>
      <c r="F2417" s="17" t="s">
        <v>18235</v>
      </c>
      <c r="G2417" s="18">
        <v>1</v>
      </c>
      <c r="H2417" s="18">
        <v>1</v>
      </c>
      <c r="I2417" s="19">
        <v>0</v>
      </c>
      <c r="J2417" s="20">
        <v>1</v>
      </c>
      <c r="K2417" s="21">
        <v>0</v>
      </c>
      <c r="L2417" s="22">
        <v>0</v>
      </c>
      <c r="M2417" s="61" t="s">
        <v>30787</v>
      </c>
      <c r="N2417" s="61"/>
      <c r="O2417" s="61"/>
      <c r="P2417" s="61"/>
      <c r="Q2417" s="61"/>
      <c r="R2417" s="61"/>
    </row>
    <row r="2418" spans="1:18" x14ac:dyDescent="0.3">
      <c r="A2418" s="17" t="s">
        <v>18239</v>
      </c>
      <c r="B2418" s="17" t="s">
        <v>18240</v>
      </c>
      <c r="C2418" s="17" t="s">
        <v>10485</v>
      </c>
      <c r="D2418" s="17" t="s">
        <v>14081</v>
      </c>
      <c r="E2418" s="17" t="s">
        <v>18241</v>
      </c>
      <c r="F2418" s="17" t="s">
        <v>18242</v>
      </c>
      <c r="G2418" s="18">
        <v>1</v>
      </c>
      <c r="H2418" s="18">
        <v>1</v>
      </c>
      <c r="I2418" s="19">
        <v>0</v>
      </c>
      <c r="J2418" s="20">
        <v>1</v>
      </c>
      <c r="K2418" s="21">
        <v>0</v>
      </c>
      <c r="L2418" s="22">
        <v>0</v>
      </c>
      <c r="M2418" s="61" t="s">
        <v>30789</v>
      </c>
      <c r="N2418" s="61"/>
      <c r="O2418" s="61"/>
      <c r="P2418" s="61"/>
      <c r="Q2418" s="61"/>
      <c r="R2418" s="61"/>
    </row>
    <row r="2419" spans="1:18" x14ac:dyDescent="0.3">
      <c r="A2419" s="17" t="s">
        <v>4964</v>
      </c>
      <c r="B2419" s="17" t="s">
        <v>18243</v>
      </c>
      <c r="C2419" s="17" t="s">
        <v>10485</v>
      </c>
      <c r="D2419" s="17" t="s">
        <v>10507</v>
      </c>
      <c r="E2419" s="17" t="s">
        <v>2764</v>
      </c>
      <c r="F2419" s="17" t="s">
        <v>18244</v>
      </c>
      <c r="G2419" s="18">
        <v>1</v>
      </c>
      <c r="H2419" s="18">
        <v>2</v>
      </c>
      <c r="I2419" s="19">
        <v>0</v>
      </c>
      <c r="J2419" s="20">
        <v>0</v>
      </c>
      <c r="K2419" s="21">
        <v>1</v>
      </c>
      <c r="L2419" s="22">
        <v>0</v>
      </c>
      <c r="M2419" s="61" t="s">
        <v>30790</v>
      </c>
      <c r="N2419" s="61"/>
      <c r="O2419" s="61"/>
      <c r="P2419" s="61"/>
      <c r="Q2419" s="61"/>
      <c r="R2419" s="61"/>
    </row>
    <row r="2420" spans="1:18" x14ac:dyDescent="0.3">
      <c r="A2420" s="17" t="s">
        <v>9689</v>
      </c>
      <c r="B2420" s="17" t="s">
        <v>9690</v>
      </c>
      <c r="C2420" s="17" t="s">
        <v>14047</v>
      </c>
      <c r="D2420" s="17" t="s">
        <v>10507</v>
      </c>
      <c r="E2420" s="17" t="s">
        <v>5784</v>
      </c>
      <c r="F2420" s="17" t="s">
        <v>18245</v>
      </c>
      <c r="G2420" s="18">
        <v>1</v>
      </c>
      <c r="H2420" s="18">
        <v>1</v>
      </c>
      <c r="I2420" s="19">
        <v>0</v>
      </c>
      <c r="J2420" s="20">
        <v>0</v>
      </c>
      <c r="K2420" s="21">
        <v>0</v>
      </c>
      <c r="L2420" s="22">
        <v>1</v>
      </c>
      <c r="M2420" s="61" t="s">
        <v>30790</v>
      </c>
      <c r="N2420" s="61"/>
      <c r="O2420" s="61"/>
      <c r="P2420" s="61"/>
      <c r="Q2420" s="61"/>
      <c r="R2420" s="61"/>
    </row>
    <row r="2421" spans="1:18" x14ac:dyDescent="0.3">
      <c r="A2421" s="17" t="s">
        <v>9650</v>
      </c>
      <c r="B2421" s="17" t="s">
        <v>18246</v>
      </c>
      <c r="C2421" s="17" t="s">
        <v>10485</v>
      </c>
      <c r="D2421" s="17" t="s">
        <v>13766</v>
      </c>
      <c r="E2421" s="17" t="s">
        <v>5372</v>
      </c>
      <c r="F2421" s="17" t="s">
        <v>18247</v>
      </c>
      <c r="G2421" s="18">
        <v>1</v>
      </c>
      <c r="H2421" s="18">
        <v>10</v>
      </c>
      <c r="I2421" s="19">
        <v>0</v>
      </c>
      <c r="J2421" s="20">
        <v>0</v>
      </c>
      <c r="K2421" s="21">
        <v>0</v>
      </c>
      <c r="L2421" s="22">
        <v>1</v>
      </c>
      <c r="M2421" s="61" t="s">
        <v>30786</v>
      </c>
      <c r="N2421" s="61"/>
      <c r="O2421" s="61"/>
      <c r="P2421" s="61"/>
      <c r="Q2421" s="61"/>
      <c r="R2421" s="61"/>
    </row>
    <row r="2422" spans="1:18" x14ac:dyDescent="0.3">
      <c r="A2422" s="17" t="s">
        <v>18248</v>
      </c>
      <c r="B2422" s="17" t="s">
        <v>18249</v>
      </c>
      <c r="C2422" s="17" t="s">
        <v>18250</v>
      </c>
      <c r="D2422" s="17" t="s">
        <v>10461</v>
      </c>
      <c r="E2422" s="17" t="s">
        <v>3601</v>
      </c>
      <c r="F2422" s="17" t="s">
        <v>18251</v>
      </c>
      <c r="G2422" s="18">
        <v>1</v>
      </c>
      <c r="H2422" s="18">
        <v>1</v>
      </c>
      <c r="I2422" s="19">
        <v>0</v>
      </c>
      <c r="J2422" s="20">
        <v>1</v>
      </c>
      <c r="K2422" s="21">
        <v>0</v>
      </c>
      <c r="L2422" s="22">
        <v>0</v>
      </c>
      <c r="M2422" s="61" t="s">
        <v>30789</v>
      </c>
      <c r="N2422" s="61"/>
      <c r="O2422" s="61"/>
      <c r="P2422" s="61"/>
      <c r="Q2422" s="61"/>
      <c r="R2422" s="61"/>
    </row>
    <row r="2423" spans="1:18" x14ac:dyDescent="0.3">
      <c r="A2423" s="17" t="s">
        <v>4241</v>
      </c>
      <c r="B2423" s="17" t="s">
        <v>18252</v>
      </c>
      <c r="C2423" s="17" t="s">
        <v>10485</v>
      </c>
      <c r="D2423" s="17" t="s">
        <v>10507</v>
      </c>
      <c r="E2423" s="17" t="s">
        <v>2782</v>
      </c>
      <c r="F2423" s="17" t="s">
        <v>18253</v>
      </c>
      <c r="G2423" s="18">
        <v>1</v>
      </c>
      <c r="H2423" s="18">
        <v>1</v>
      </c>
      <c r="I2423" s="19">
        <v>0</v>
      </c>
      <c r="J2423" s="20">
        <v>0</v>
      </c>
      <c r="K2423" s="21">
        <v>1</v>
      </c>
      <c r="L2423" s="22">
        <v>0</v>
      </c>
      <c r="M2423" s="61" t="s">
        <v>30789</v>
      </c>
      <c r="N2423" s="61"/>
      <c r="O2423" s="61"/>
      <c r="P2423" s="61"/>
      <c r="Q2423" s="61"/>
      <c r="R2423" s="61"/>
    </row>
    <row r="2424" spans="1:18" x14ac:dyDescent="0.3">
      <c r="A2424" s="17" t="s">
        <v>7675</v>
      </c>
      <c r="B2424" s="17" t="s">
        <v>15399</v>
      </c>
      <c r="C2424" s="17" t="s">
        <v>11188</v>
      </c>
      <c r="D2424" s="17" t="s">
        <v>10507</v>
      </c>
      <c r="E2424" s="17" t="s">
        <v>2725</v>
      </c>
      <c r="F2424" s="17" t="s">
        <v>18254</v>
      </c>
      <c r="G2424" s="18">
        <v>1</v>
      </c>
      <c r="H2424" s="18">
        <v>1</v>
      </c>
      <c r="I2424" s="19">
        <v>0</v>
      </c>
      <c r="J2424" s="20">
        <v>0</v>
      </c>
      <c r="K2424" s="21">
        <v>0</v>
      </c>
      <c r="L2424" s="22">
        <v>1</v>
      </c>
      <c r="M2424" s="61" t="s">
        <v>30790</v>
      </c>
      <c r="N2424" s="61"/>
      <c r="O2424" s="61"/>
      <c r="P2424" s="61"/>
      <c r="Q2424" s="61"/>
      <c r="R2424" s="61"/>
    </row>
    <row r="2425" spans="1:18" x14ac:dyDescent="0.3">
      <c r="A2425" s="17" t="s">
        <v>4003</v>
      </c>
      <c r="B2425" s="17" t="s">
        <v>18255</v>
      </c>
      <c r="C2425" s="17" t="s">
        <v>18256</v>
      </c>
      <c r="D2425" s="17" t="s">
        <v>10695</v>
      </c>
      <c r="E2425" s="17" t="s">
        <v>2455</v>
      </c>
      <c r="F2425" s="17" t="s">
        <v>18257</v>
      </c>
      <c r="G2425" s="18">
        <v>1</v>
      </c>
      <c r="H2425" s="18">
        <v>1</v>
      </c>
      <c r="I2425" s="19">
        <v>0</v>
      </c>
      <c r="J2425" s="20">
        <v>0</v>
      </c>
      <c r="K2425" s="21">
        <v>1</v>
      </c>
      <c r="L2425" s="22">
        <v>0</v>
      </c>
      <c r="M2425" s="61" t="s">
        <v>30790</v>
      </c>
      <c r="N2425" s="61"/>
      <c r="O2425" s="61"/>
      <c r="P2425" s="61"/>
      <c r="Q2425" s="61"/>
      <c r="R2425" s="61"/>
    </row>
    <row r="2426" spans="1:18" x14ac:dyDescent="0.3">
      <c r="A2426" s="17" t="s">
        <v>18258</v>
      </c>
      <c r="B2426" s="17" t="s">
        <v>18259</v>
      </c>
      <c r="C2426" s="17" t="s">
        <v>18260</v>
      </c>
      <c r="D2426" s="17" t="s">
        <v>10507</v>
      </c>
      <c r="E2426" s="17" t="s">
        <v>2114</v>
      </c>
      <c r="F2426" s="17" t="s">
        <v>18261</v>
      </c>
      <c r="G2426" s="18">
        <v>1</v>
      </c>
      <c r="H2426" s="18">
        <v>10</v>
      </c>
      <c r="I2426" s="19">
        <v>0</v>
      </c>
      <c r="J2426" s="20">
        <v>1</v>
      </c>
      <c r="K2426" s="21">
        <v>0</v>
      </c>
      <c r="L2426" s="22">
        <v>0</v>
      </c>
      <c r="M2426" s="61" t="s">
        <v>30791</v>
      </c>
      <c r="N2426" s="61"/>
      <c r="O2426" s="61"/>
      <c r="P2426" s="61"/>
      <c r="Q2426" s="61"/>
      <c r="R2426" s="61"/>
    </row>
    <row r="2427" spans="1:18" x14ac:dyDescent="0.3">
      <c r="A2427" s="17" t="s">
        <v>3138</v>
      </c>
      <c r="B2427" s="17" t="s">
        <v>18262</v>
      </c>
      <c r="C2427" s="17" t="s">
        <v>18263</v>
      </c>
      <c r="D2427" s="17" t="s">
        <v>11343</v>
      </c>
      <c r="E2427" s="17" t="s">
        <v>2157</v>
      </c>
      <c r="F2427" s="17" t="s">
        <v>18264</v>
      </c>
      <c r="G2427" s="18">
        <v>1</v>
      </c>
      <c r="H2427" s="18">
        <v>1</v>
      </c>
      <c r="I2427" s="19">
        <v>0</v>
      </c>
      <c r="J2427" s="20">
        <v>0</v>
      </c>
      <c r="K2427" s="21">
        <v>1</v>
      </c>
      <c r="L2427" s="22">
        <v>0</v>
      </c>
      <c r="M2427" s="61" t="s">
        <v>30790</v>
      </c>
      <c r="N2427" s="61"/>
      <c r="O2427" s="61"/>
      <c r="P2427" s="61"/>
      <c r="Q2427" s="61"/>
      <c r="R2427" s="61"/>
    </row>
    <row r="2428" spans="1:18" x14ac:dyDescent="0.3">
      <c r="A2428" s="17" t="s">
        <v>18265</v>
      </c>
      <c r="B2428" s="17" t="s">
        <v>18266</v>
      </c>
      <c r="C2428" s="17" t="s">
        <v>18267</v>
      </c>
      <c r="D2428" s="17" t="s">
        <v>10507</v>
      </c>
      <c r="E2428" s="17" t="s">
        <v>18268</v>
      </c>
      <c r="F2428" s="17" t="s">
        <v>18269</v>
      </c>
      <c r="G2428" s="18">
        <v>1</v>
      </c>
      <c r="H2428" s="18">
        <v>1</v>
      </c>
      <c r="I2428" s="19">
        <v>0</v>
      </c>
      <c r="J2428" s="20">
        <v>1</v>
      </c>
      <c r="K2428" s="21">
        <v>0</v>
      </c>
      <c r="L2428" s="22">
        <v>0</v>
      </c>
      <c r="M2428" s="61" t="s">
        <v>30791</v>
      </c>
      <c r="N2428" s="61"/>
      <c r="O2428" s="61"/>
      <c r="P2428" s="61"/>
      <c r="Q2428" s="61"/>
      <c r="R2428" s="61"/>
    </row>
    <row r="2429" spans="1:18" x14ac:dyDescent="0.3">
      <c r="A2429" s="17" t="s">
        <v>18270</v>
      </c>
      <c r="B2429" s="17" t="s">
        <v>18271</v>
      </c>
      <c r="C2429" s="17" t="s">
        <v>18272</v>
      </c>
      <c r="D2429" s="17" t="s">
        <v>10906</v>
      </c>
      <c r="E2429" s="17" t="s">
        <v>2044</v>
      </c>
      <c r="F2429" s="17" t="s">
        <v>18273</v>
      </c>
      <c r="G2429" s="18">
        <v>1</v>
      </c>
      <c r="H2429" s="18">
        <v>1</v>
      </c>
      <c r="I2429" s="19">
        <v>0</v>
      </c>
      <c r="J2429" s="20">
        <v>1</v>
      </c>
      <c r="K2429" s="21">
        <v>0</v>
      </c>
      <c r="L2429" s="22">
        <v>0</v>
      </c>
      <c r="M2429" s="61" t="s">
        <v>30791</v>
      </c>
      <c r="N2429" s="61"/>
      <c r="O2429" s="61"/>
      <c r="P2429" s="61"/>
      <c r="Q2429" s="61"/>
      <c r="R2429" s="61"/>
    </row>
    <row r="2430" spans="1:18" x14ac:dyDescent="0.3">
      <c r="A2430" s="17" t="s">
        <v>18274</v>
      </c>
      <c r="B2430" s="17" t="s">
        <v>18275</v>
      </c>
      <c r="C2430" s="17" t="s">
        <v>18276</v>
      </c>
      <c r="D2430" s="17" t="s">
        <v>10507</v>
      </c>
      <c r="E2430" s="17" t="s">
        <v>2039</v>
      </c>
      <c r="F2430" s="17" t="s">
        <v>18277</v>
      </c>
      <c r="G2430" s="18">
        <v>1</v>
      </c>
      <c r="H2430" s="18">
        <v>3</v>
      </c>
      <c r="I2430" s="19">
        <v>0</v>
      </c>
      <c r="J2430" s="20">
        <v>1</v>
      </c>
      <c r="K2430" s="21">
        <v>0</v>
      </c>
      <c r="L2430" s="22">
        <v>0</v>
      </c>
      <c r="M2430" s="61" t="s">
        <v>30791</v>
      </c>
      <c r="N2430" s="61"/>
      <c r="O2430" s="61"/>
      <c r="P2430" s="61"/>
      <c r="Q2430" s="61"/>
      <c r="R2430" s="61"/>
    </row>
    <row r="2431" spans="1:18" x14ac:dyDescent="0.3">
      <c r="A2431" s="17" t="s">
        <v>18278</v>
      </c>
      <c r="B2431" s="17" t="s">
        <v>18279</v>
      </c>
      <c r="C2431" s="17" t="s">
        <v>12958</v>
      </c>
      <c r="D2431" s="17" t="s">
        <v>11968</v>
      </c>
      <c r="E2431" s="17" t="s">
        <v>11241</v>
      </c>
      <c r="F2431" s="17" t="s">
        <v>18280</v>
      </c>
      <c r="G2431" s="18">
        <v>1</v>
      </c>
      <c r="H2431" s="18">
        <v>1</v>
      </c>
      <c r="I2431" s="19">
        <v>0</v>
      </c>
      <c r="J2431" s="20">
        <v>1</v>
      </c>
      <c r="K2431" s="21">
        <v>0</v>
      </c>
      <c r="L2431" s="22">
        <v>0</v>
      </c>
      <c r="M2431" s="61" t="s">
        <v>30791</v>
      </c>
      <c r="N2431" s="61"/>
      <c r="O2431" s="61"/>
      <c r="P2431" s="61"/>
      <c r="Q2431" s="61"/>
      <c r="R2431" s="61"/>
    </row>
    <row r="2432" spans="1:18" x14ac:dyDescent="0.3">
      <c r="A2432" s="17" t="s">
        <v>18281</v>
      </c>
      <c r="B2432" s="17" t="s">
        <v>18282</v>
      </c>
      <c r="C2432" s="17" t="s">
        <v>18283</v>
      </c>
      <c r="D2432" s="17" t="s">
        <v>11343</v>
      </c>
      <c r="E2432" s="17" t="s">
        <v>2085</v>
      </c>
      <c r="F2432" s="17" t="s">
        <v>18284</v>
      </c>
      <c r="G2432" s="18">
        <v>1</v>
      </c>
      <c r="H2432" s="18">
        <v>2</v>
      </c>
      <c r="I2432" s="19">
        <v>0</v>
      </c>
      <c r="J2432" s="20">
        <v>1</v>
      </c>
      <c r="K2432" s="21">
        <v>0</v>
      </c>
      <c r="L2432" s="22">
        <v>0</v>
      </c>
      <c r="M2432" s="61" t="s">
        <v>30791</v>
      </c>
      <c r="N2432" s="61"/>
      <c r="O2432" s="61"/>
      <c r="P2432" s="61"/>
      <c r="Q2432" s="61"/>
      <c r="R2432" s="61"/>
    </row>
    <row r="2433" spans="1:18" x14ac:dyDescent="0.3">
      <c r="A2433" s="17" t="s">
        <v>18285</v>
      </c>
      <c r="B2433" s="17" t="s">
        <v>18286</v>
      </c>
      <c r="C2433" s="17" t="s">
        <v>18287</v>
      </c>
      <c r="D2433" s="17" t="s">
        <v>18288</v>
      </c>
      <c r="E2433" s="17" t="s">
        <v>3557</v>
      </c>
      <c r="F2433" s="17" t="s">
        <v>18289</v>
      </c>
      <c r="G2433" s="18">
        <v>1</v>
      </c>
      <c r="H2433" s="18">
        <v>1</v>
      </c>
      <c r="I2433" s="19">
        <v>0</v>
      </c>
      <c r="J2433" s="20">
        <v>1</v>
      </c>
      <c r="K2433" s="21">
        <v>0</v>
      </c>
      <c r="L2433" s="22">
        <v>0</v>
      </c>
      <c r="M2433" s="61" t="s">
        <v>30788</v>
      </c>
      <c r="N2433" s="61"/>
      <c r="O2433" s="61"/>
      <c r="P2433" s="61"/>
      <c r="Q2433" s="61"/>
      <c r="R2433" s="61"/>
    </row>
    <row r="2434" spans="1:18" x14ac:dyDescent="0.3">
      <c r="A2434" s="17" t="s">
        <v>7761</v>
      </c>
      <c r="B2434" s="17" t="s">
        <v>18290</v>
      </c>
      <c r="C2434" s="17" t="s">
        <v>18291</v>
      </c>
      <c r="D2434" s="17" t="s">
        <v>10507</v>
      </c>
      <c r="E2434" s="17" t="s">
        <v>7763</v>
      </c>
      <c r="F2434" s="17" t="s">
        <v>18292</v>
      </c>
      <c r="G2434" s="18">
        <v>1</v>
      </c>
      <c r="H2434" s="18">
        <v>1</v>
      </c>
      <c r="I2434" s="19">
        <v>0</v>
      </c>
      <c r="J2434" s="20">
        <v>0</v>
      </c>
      <c r="K2434" s="21">
        <v>0</v>
      </c>
      <c r="L2434" s="22">
        <v>1</v>
      </c>
      <c r="M2434" s="61" t="s">
        <v>30790</v>
      </c>
      <c r="N2434" s="61"/>
      <c r="O2434" s="61"/>
      <c r="P2434" s="61"/>
      <c r="Q2434" s="61"/>
      <c r="R2434" s="61"/>
    </row>
    <row r="2435" spans="1:18" x14ac:dyDescent="0.3">
      <c r="A2435" s="17" t="s">
        <v>8934</v>
      </c>
      <c r="B2435" s="17" t="s">
        <v>18293</v>
      </c>
      <c r="C2435" s="17" t="s">
        <v>10485</v>
      </c>
      <c r="D2435" s="17" t="s">
        <v>11811</v>
      </c>
      <c r="E2435" s="17" t="s">
        <v>3833</v>
      </c>
      <c r="F2435" s="17" t="s">
        <v>18294</v>
      </c>
      <c r="G2435" s="18">
        <v>1</v>
      </c>
      <c r="H2435" s="18">
        <v>2</v>
      </c>
      <c r="I2435" s="19">
        <v>0</v>
      </c>
      <c r="J2435" s="20">
        <v>0</v>
      </c>
      <c r="K2435" s="21">
        <v>0</v>
      </c>
      <c r="L2435" s="22">
        <v>1</v>
      </c>
      <c r="M2435" s="61" t="s">
        <v>30790</v>
      </c>
      <c r="N2435" s="61"/>
      <c r="O2435" s="61"/>
      <c r="P2435" s="61"/>
      <c r="Q2435" s="61"/>
      <c r="R2435" s="61"/>
    </row>
    <row r="2436" spans="1:18" x14ac:dyDescent="0.3">
      <c r="A2436" s="17" t="s">
        <v>18295</v>
      </c>
      <c r="B2436" s="17" t="s">
        <v>18296</v>
      </c>
      <c r="C2436" s="17" t="s">
        <v>10485</v>
      </c>
      <c r="D2436" s="17" t="s">
        <v>10980</v>
      </c>
      <c r="E2436" s="17" t="s">
        <v>2181</v>
      </c>
      <c r="F2436" s="17" t="s">
        <v>18297</v>
      </c>
      <c r="G2436" s="18">
        <v>1</v>
      </c>
      <c r="H2436" s="18">
        <v>2</v>
      </c>
      <c r="I2436" s="19">
        <v>0</v>
      </c>
      <c r="J2436" s="20">
        <v>1</v>
      </c>
      <c r="K2436" s="21">
        <v>0</v>
      </c>
      <c r="L2436" s="22">
        <v>0</v>
      </c>
      <c r="M2436" s="61" t="s">
        <v>30791</v>
      </c>
      <c r="N2436" s="61"/>
      <c r="O2436" s="61"/>
      <c r="P2436" s="61"/>
      <c r="Q2436" s="61"/>
      <c r="R2436" s="61"/>
    </row>
    <row r="2437" spans="1:18" x14ac:dyDescent="0.3">
      <c r="A2437" s="17" t="s">
        <v>10100</v>
      </c>
      <c r="B2437" s="17" t="s">
        <v>17177</v>
      </c>
      <c r="C2437" s="17" t="s">
        <v>18298</v>
      </c>
      <c r="D2437" s="17" t="s">
        <v>10937</v>
      </c>
      <c r="E2437" s="17" t="s">
        <v>2725</v>
      </c>
      <c r="F2437" s="17" t="s">
        <v>18299</v>
      </c>
      <c r="G2437" s="18">
        <v>1</v>
      </c>
      <c r="H2437" s="18">
        <v>1</v>
      </c>
      <c r="I2437" s="19">
        <v>0</v>
      </c>
      <c r="J2437" s="20">
        <v>0</v>
      </c>
      <c r="K2437" s="21">
        <v>0</v>
      </c>
      <c r="L2437" s="22">
        <v>1</v>
      </c>
      <c r="M2437" s="61" t="s">
        <v>30790</v>
      </c>
      <c r="N2437" s="61"/>
      <c r="O2437" s="61"/>
      <c r="P2437" s="61"/>
      <c r="Q2437" s="61"/>
      <c r="R2437" s="61"/>
    </row>
    <row r="2438" spans="1:18" x14ac:dyDescent="0.3">
      <c r="A2438" s="17" t="s">
        <v>18300</v>
      </c>
      <c r="B2438" s="17" t="s">
        <v>18301</v>
      </c>
      <c r="C2438" s="17" t="s">
        <v>18302</v>
      </c>
      <c r="D2438" s="17" t="s">
        <v>10507</v>
      </c>
      <c r="E2438" s="17" t="s">
        <v>2039</v>
      </c>
      <c r="F2438" s="17" t="s">
        <v>18303</v>
      </c>
      <c r="G2438" s="18">
        <v>1</v>
      </c>
      <c r="H2438" s="18">
        <v>4</v>
      </c>
      <c r="I2438" s="19">
        <v>0</v>
      </c>
      <c r="J2438" s="20">
        <v>1</v>
      </c>
      <c r="K2438" s="21">
        <v>0</v>
      </c>
      <c r="L2438" s="22">
        <v>0</v>
      </c>
      <c r="M2438" s="61" t="s">
        <v>30791</v>
      </c>
      <c r="N2438" s="61"/>
      <c r="O2438" s="61"/>
      <c r="P2438" s="61"/>
      <c r="Q2438" s="61"/>
      <c r="R2438" s="61"/>
    </row>
    <row r="2439" spans="1:18" x14ac:dyDescent="0.3">
      <c r="A2439" s="17" t="s">
        <v>9251</v>
      </c>
      <c r="B2439" s="17" t="s">
        <v>18304</v>
      </c>
      <c r="C2439" s="17" t="s">
        <v>18305</v>
      </c>
      <c r="D2439" s="17" t="s">
        <v>10507</v>
      </c>
      <c r="E2439" s="17" t="s">
        <v>4069</v>
      </c>
      <c r="F2439" s="17" t="s">
        <v>18306</v>
      </c>
      <c r="G2439" s="18">
        <v>1</v>
      </c>
      <c r="H2439" s="18">
        <v>1</v>
      </c>
      <c r="I2439" s="19">
        <v>0</v>
      </c>
      <c r="J2439" s="20">
        <v>0</v>
      </c>
      <c r="K2439" s="21">
        <v>0</v>
      </c>
      <c r="L2439" s="22">
        <v>1</v>
      </c>
      <c r="M2439" s="61" t="s">
        <v>30790</v>
      </c>
      <c r="N2439" s="61"/>
      <c r="O2439" s="61"/>
      <c r="P2439" s="61"/>
      <c r="Q2439" s="61"/>
      <c r="R2439" s="61"/>
    </row>
    <row r="2440" spans="1:18" x14ac:dyDescent="0.3">
      <c r="A2440" s="17" t="s">
        <v>8535</v>
      </c>
      <c r="B2440" s="17" t="s">
        <v>18307</v>
      </c>
      <c r="C2440" s="17" t="s">
        <v>18308</v>
      </c>
      <c r="D2440" s="17" t="s">
        <v>18309</v>
      </c>
      <c r="E2440" s="17" t="s">
        <v>3833</v>
      </c>
      <c r="F2440" s="17" t="s">
        <v>18310</v>
      </c>
      <c r="G2440" s="18">
        <v>1</v>
      </c>
      <c r="H2440" s="18">
        <v>1</v>
      </c>
      <c r="I2440" s="19">
        <v>0</v>
      </c>
      <c r="J2440" s="20">
        <v>0</v>
      </c>
      <c r="K2440" s="21">
        <v>0</v>
      </c>
      <c r="L2440" s="22">
        <v>1</v>
      </c>
      <c r="M2440" s="61" t="s">
        <v>30790</v>
      </c>
      <c r="N2440" s="61"/>
      <c r="O2440" s="61"/>
      <c r="P2440" s="61"/>
      <c r="Q2440" s="61"/>
      <c r="R2440" s="61"/>
    </row>
    <row r="2441" spans="1:18" x14ac:dyDescent="0.3">
      <c r="A2441" s="17" t="s">
        <v>18311</v>
      </c>
      <c r="B2441" s="17" t="s">
        <v>18312</v>
      </c>
      <c r="C2441" s="17" t="s">
        <v>18313</v>
      </c>
      <c r="D2441" s="17" t="s">
        <v>10507</v>
      </c>
      <c r="E2441" s="17" t="s">
        <v>2725</v>
      </c>
      <c r="F2441" s="17" t="s">
        <v>18314</v>
      </c>
      <c r="G2441" s="18">
        <v>1</v>
      </c>
      <c r="H2441" s="18">
        <v>12</v>
      </c>
      <c r="I2441" s="19">
        <v>0</v>
      </c>
      <c r="J2441" s="20">
        <v>1</v>
      </c>
      <c r="K2441" s="21">
        <v>0</v>
      </c>
      <c r="L2441" s="22">
        <v>0</v>
      </c>
      <c r="M2441" s="61" t="s">
        <v>30791</v>
      </c>
      <c r="N2441" s="61"/>
      <c r="O2441" s="61"/>
      <c r="P2441" s="61"/>
      <c r="Q2441" s="61"/>
      <c r="R2441" s="61"/>
    </row>
    <row r="2442" spans="1:18" x14ac:dyDescent="0.3">
      <c r="A2442" s="17" t="s">
        <v>9053</v>
      </c>
      <c r="B2442" s="17" t="s">
        <v>18315</v>
      </c>
      <c r="C2442" s="17" t="s">
        <v>14365</v>
      </c>
      <c r="D2442" s="17" t="s">
        <v>11343</v>
      </c>
      <c r="E2442" s="17" t="s">
        <v>2085</v>
      </c>
      <c r="F2442" s="17" t="s">
        <v>18316</v>
      </c>
      <c r="G2442" s="18">
        <v>1</v>
      </c>
      <c r="H2442" s="18">
        <v>1</v>
      </c>
      <c r="I2442" s="19">
        <v>0</v>
      </c>
      <c r="J2442" s="20">
        <v>0</v>
      </c>
      <c r="K2442" s="21">
        <v>0</v>
      </c>
      <c r="L2442" s="22">
        <v>1</v>
      </c>
      <c r="M2442" s="61" t="s">
        <v>30790</v>
      </c>
      <c r="N2442" s="61"/>
      <c r="O2442" s="61"/>
      <c r="P2442" s="61"/>
      <c r="Q2442" s="61"/>
      <c r="R2442" s="61"/>
    </row>
    <row r="2443" spans="1:18" x14ac:dyDescent="0.3">
      <c r="A2443" s="17" t="s">
        <v>9308</v>
      </c>
      <c r="B2443" s="17" t="s">
        <v>18317</v>
      </c>
      <c r="C2443" s="17" t="s">
        <v>18318</v>
      </c>
      <c r="D2443" s="17" t="s">
        <v>10507</v>
      </c>
      <c r="E2443" s="17" t="s">
        <v>2174</v>
      </c>
      <c r="F2443" s="17" t="s">
        <v>18319</v>
      </c>
      <c r="G2443" s="18">
        <v>1</v>
      </c>
      <c r="H2443" s="18">
        <v>1</v>
      </c>
      <c r="I2443" s="19">
        <v>0</v>
      </c>
      <c r="J2443" s="20">
        <v>0</v>
      </c>
      <c r="K2443" s="21">
        <v>0</v>
      </c>
      <c r="L2443" s="22">
        <v>1</v>
      </c>
      <c r="M2443" s="61" t="s">
        <v>30790</v>
      </c>
      <c r="N2443" s="61"/>
      <c r="O2443" s="61"/>
      <c r="P2443" s="61"/>
      <c r="Q2443" s="61"/>
      <c r="R2443" s="61"/>
    </row>
    <row r="2444" spans="1:18" x14ac:dyDescent="0.3">
      <c r="A2444" s="17" t="s">
        <v>18320</v>
      </c>
      <c r="B2444" s="17" t="s">
        <v>18321</v>
      </c>
      <c r="C2444" s="17" t="s">
        <v>15172</v>
      </c>
      <c r="D2444" s="17" t="s">
        <v>10892</v>
      </c>
      <c r="E2444" s="17" t="s">
        <v>6780</v>
      </c>
      <c r="F2444" s="17" t="s">
        <v>18322</v>
      </c>
      <c r="G2444" s="18">
        <v>1</v>
      </c>
      <c r="H2444" s="18">
        <v>1</v>
      </c>
      <c r="I2444" s="19">
        <v>1</v>
      </c>
      <c r="J2444" s="20">
        <v>0</v>
      </c>
      <c r="K2444" s="21">
        <v>0</v>
      </c>
      <c r="L2444" s="22">
        <v>0</v>
      </c>
      <c r="M2444" s="61" t="s">
        <v>30789</v>
      </c>
      <c r="N2444" s="61"/>
      <c r="O2444" s="61"/>
      <c r="P2444" s="61"/>
      <c r="Q2444" s="61"/>
      <c r="R2444" s="61"/>
    </row>
    <row r="2445" spans="1:18" x14ac:dyDescent="0.3">
      <c r="A2445" s="17" t="s">
        <v>18323</v>
      </c>
      <c r="B2445" s="17" t="s">
        <v>18324</v>
      </c>
      <c r="C2445" s="17" t="s">
        <v>11045</v>
      </c>
      <c r="D2445" s="17" t="s">
        <v>10507</v>
      </c>
      <c r="E2445" s="17" t="s">
        <v>16485</v>
      </c>
      <c r="F2445" s="17" t="s">
        <v>18325</v>
      </c>
      <c r="G2445" s="18">
        <v>1</v>
      </c>
      <c r="H2445" s="18">
        <v>1</v>
      </c>
      <c r="I2445" s="19">
        <v>1</v>
      </c>
      <c r="J2445" s="20">
        <v>0</v>
      </c>
      <c r="K2445" s="21">
        <v>0</v>
      </c>
      <c r="L2445" s="22">
        <v>0</v>
      </c>
      <c r="M2445" s="61" t="s">
        <v>30789</v>
      </c>
      <c r="N2445" s="61"/>
      <c r="O2445" s="61"/>
      <c r="P2445" s="61"/>
      <c r="Q2445" s="61"/>
      <c r="R2445" s="61"/>
    </row>
    <row r="2446" spans="1:18" x14ac:dyDescent="0.3">
      <c r="A2446" s="17" t="s">
        <v>18326</v>
      </c>
      <c r="B2446" s="17" t="s">
        <v>18327</v>
      </c>
      <c r="C2446" s="17" t="s">
        <v>18328</v>
      </c>
      <c r="D2446" s="17" t="s">
        <v>12111</v>
      </c>
      <c r="E2446" s="17" t="s">
        <v>15994</v>
      </c>
      <c r="F2446" s="17" t="s">
        <v>18329</v>
      </c>
      <c r="G2446" s="18">
        <v>1</v>
      </c>
      <c r="H2446" s="18">
        <v>1</v>
      </c>
      <c r="I2446" s="19">
        <v>0</v>
      </c>
      <c r="J2446" s="20">
        <v>1</v>
      </c>
      <c r="K2446" s="21">
        <v>0</v>
      </c>
      <c r="L2446" s="22">
        <v>0</v>
      </c>
      <c r="M2446" s="61" t="s">
        <v>30789</v>
      </c>
      <c r="N2446" s="61"/>
      <c r="O2446" s="61"/>
      <c r="P2446" s="61"/>
      <c r="Q2446" s="61"/>
      <c r="R2446" s="61"/>
    </row>
    <row r="2447" spans="1:18" x14ac:dyDescent="0.3">
      <c r="A2447" s="17" t="s">
        <v>18330</v>
      </c>
      <c r="B2447" s="17" t="s">
        <v>11263</v>
      </c>
      <c r="C2447" s="17" t="s">
        <v>18331</v>
      </c>
      <c r="D2447" s="17" t="s">
        <v>10949</v>
      </c>
      <c r="E2447" s="17" t="s">
        <v>2433</v>
      </c>
      <c r="F2447" s="17" t="s">
        <v>18332</v>
      </c>
      <c r="G2447" s="18">
        <v>1</v>
      </c>
      <c r="H2447" s="18">
        <v>1</v>
      </c>
      <c r="I2447" s="19">
        <v>0</v>
      </c>
      <c r="J2447" s="20">
        <v>1</v>
      </c>
      <c r="K2447" s="21">
        <v>0</v>
      </c>
      <c r="L2447" s="22">
        <v>0</v>
      </c>
      <c r="M2447" s="61" t="s">
        <v>30789</v>
      </c>
      <c r="N2447" s="61"/>
      <c r="O2447" s="61"/>
      <c r="P2447" s="61"/>
      <c r="Q2447" s="61"/>
      <c r="R2447" s="61"/>
    </row>
    <row r="2448" spans="1:18" x14ac:dyDescent="0.3">
      <c r="A2448" s="17" t="s">
        <v>5193</v>
      </c>
      <c r="B2448" s="17" t="s">
        <v>18333</v>
      </c>
      <c r="C2448" s="17" t="s">
        <v>18334</v>
      </c>
      <c r="D2448" s="17" t="s">
        <v>10507</v>
      </c>
      <c r="E2448" s="17" t="s">
        <v>2211</v>
      </c>
      <c r="F2448" s="17" t="s">
        <v>18335</v>
      </c>
      <c r="G2448" s="18">
        <v>1</v>
      </c>
      <c r="H2448" s="18">
        <v>1</v>
      </c>
      <c r="I2448" s="19">
        <v>0</v>
      </c>
      <c r="J2448" s="20">
        <v>0</v>
      </c>
      <c r="K2448" s="21">
        <v>1</v>
      </c>
      <c r="L2448" s="22">
        <v>0</v>
      </c>
      <c r="M2448" s="61" t="s">
        <v>30790</v>
      </c>
      <c r="N2448" s="61"/>
      <c r="O2448" s="61"/>
      <c r="P2448" s="61"/>
      <c r="Q2448" s="61"/>
      <c r="R2448" s="61"/>
    </row>
    <row r="2449" spans="1:18" x14ac:dyDescent="0.3">
      <c r="A2449" s="17" t="s">
        <v>8651</v>
      </c>
      <c r="B2449" s="17" t="s">
        <v>18336</v>
      </c>
      <c r="C2449" s="17" t="s">
        <v>18337</v>
      </c>
      <c r="D2449" s="17" t="s">
        <v>10892</v>
      </c>
      <c r="E2449" s="17" t="s">
        <v>2725</v>
      </c>
      <c r="F2449" s="17" t="s">
        <v>18338</v>
      </c>
      <c r="G2449" s="18">
        <v>1</v>
      </c>
      <c r="H2449" s="18">
        <v>2</v>
      </c>
      <c r="I2449" s="19">
        <v>0</v>
      </c>
      <c r="J2449" s="20">
        <v>0</v>
      </c>
      <c r="K2449" s="21">
        <v>0</v>
      </c>
      <c r="L2449" s="22">
        <v>1</v>
      </c>
      <c r="M2449" s="61" t="s">
        <v>30790</v>
      </c>
      <c r="N2449" s="61"/>
      <c r="O2449" s="61"/>
      <c r="P2449" s="61"/>
      <c r="Q2449" s="61"/>
      <c r="R2449" s="61"/>
    </row>
    <row r="2450" spans="1:18" x14ac:dyDescent="0.3">
      <c r="A2450" s="17" t="s">
        <v>18339</v>
      </c>
      <c r="B2450" s="17" t="s">
        <v>18340</v>
      </c>
      <c r="C2450" s="17" t="s">
        <v>18341</v>
      </c>
      <c r="D2450" s="17" t="s">
        <v>10507</v>
      </c>
      <c r="E2450" s="17" t="s">
        <v>3047</v>
      </c>
      <c r="F2450" s="17" t="s">
        <v>18342</v>
      </c>
      <c r="G2450" s="18">
        <v>1</v>
      </c>
      <c r="H2450" s="18">
        <v>1</v>
      </c>
      <c r="I2450" s="19">
        <v>0</v>
      </c>
      <c r="J2450" s="20">
        <v>1</v>
      </c>
      <c r="K2450" s="21">
        <v>0</v>
      </c>
      <c r="L2450" s="22">
        <v>0</v>
      </c>
      <c r="M2450" s="61" t="s">
        <v>30789</v>
      </c>
      <c r="N2450" s="61"/>
      <c r="O2450" s="61"/>
      <c r="P2450" s="61"/>
      <c r="Q2450" s="61"/>
      <c r="R2450" s="61"/>
    </row>
    <row r="2451" spans="1:18" x14ac:dyDescent="0.3">
      <c r="A2451" s="17" t="s">
        <v>18343</v>
      </c>
      <c r="B2451" s="17" t="s">
        <v>18344</v>
      </c>
      <c r="C2451" s="17" t="s">
        <v>10485</v>
      </c>
      <c r="D2451" s="17" t="s">
        <v>10507</v>
      </c>
      <c r="E2451" s="17" t="s">
        <v>2253</v>
      </c>
      <c r="F2451" s="17" t="s">
        <v>18345</v>
      </c>
      <c r="G2451" s="18">
        <v>1</v>
      </c>
      <c r="H2451" s="18">
        <v>3</v>
      </c>
      <c r="I2451" s="19">
        <v>0</v>
      </c>
      <c r="J2451" s="20">
        <v>1</v>
      </c>
      <c r="K2451" s="21">
        <v>0</v>
      </c>
      <c r="L2451" s="22">
        <v>0</v>
      </c>
      <c r="M2451" s="61" t="s">
        <v>30791</v>
      </c>
      <c r="N2451" s="61"/>
      <c r="O2451" s="61"/>
      <c r="P2451" s="61"/>
      <c r="Q2451" s="61"/>
      <c r="R2451" s="61"/>
    </row>
    <row r="2452" spans="1:18" x14ac:dyDescent="0.3">
      <c r="A2452" s="17" t="s">
        <v>5499</v>
      </c>
      <c r="B2452" s="17" t="s">
        <v>18346</v>
      </c>
      <c r="C2452" s="17" t="s">
        <v>18347</v>
      </c>
      <c r="D2452" s="17" t="s">
        <v>10461</v>
      </c>
      <c r="E2452" s="17" t="s">
        <v>5501</v>
      </c>
      <c r="F2452" s="17" t="s">
        <v>18348</v>
      </c>
      <c r="G2452" s="18">
        <v>1</v>
      </c>
      <c r="H2452" s="18">
        <v>2</v>
      </c>
      <c r="I2452" s="19">
        <v>0</v>
      </c>
      <c r="J2452" s="20">
        <v>0</v>
      </c>
      <c r="K2452" s="21">
        <v>0</v>
      </c>
      <c r="L2452" s="22">
        <v>1</v>
      </c>
      <c r="M2452" s="61" t="s">
        <v>30790</v>
      </c>
      <c r="N2452" s="61"/>
      <c r="O2452" s="61"/>
      <c r="P2452" s="61"/>
      <c r="Q2452" s="61"/>
      <c r="R2452" s="61"/>
    </row>
    <row r="2453" spans="1:18" x14ac:dyDescent="0.3">
      <c r="A2453" s="17" t="s">
        <v>10136</v>
      </c>
      <c r="B2453" s="17" t="s">
        <v>17715</v>
      </c>
      <c r="C2453" s="17" t="s">
        <v>14785</v>
      </c>
      <c r="D2453" s="17" t="s">
        <v>10507</v>
      </c>
      <c r="E2453" s="17" t="s">
        <v>2725</v>
      </c>
      <c r="F2453" s="17" t="s">
        <v>18349</v>
      </c>
      <c r="G2453" s="18">
        <v>1</v>
      </c>
      <c r="H2453" s="18">
        <v>1</v>
      </c>
      <c r="I2453" s="19">
        <v>0</v>
      </c>
      <c r="J2453" s="20">
        <v>0</v>
      </c>
      <c r="K2453" s="21">
        <v>0</v>
      </c>
      <c r="L2453" s="22">
        <v>1</v>
      </c>
      <c r="M2453" s="61" t="s">
        <v>30790</v>
      </c>
      <c r="N2453" s="61"/>
      <c r="O2453" s="61"/>
      <c r="P2453" s="61"/>
      <c r="Q2453" s="61"/>
      <c r="R2453" s="61"/>
    </row>
    <row r="2454" spans="1:18" x14ac:dyDescent="0.3">
      <c r="A2454" s="17" t="s">
        <v>5700</v>
      </c>
      <c r="B2454" s="17" t="s">
        <v>18350</v>
      </c>
      <c r="C2454" s="17" t="s">
        <v>18351</v>
      </c>
      <c r="D2454" s="17" t="s">
        <v>10507</v>
      </c>
      <c r="E2454" s="17" t="s">
        <v>5702</v>
      </c>
      <c r="F2454" s="17" t="s">
        <v>18352</v>
      </c>
      <c r="G2454" s="18">
        <v>1</v>
      </c>
      <c r="H2454" s="18">
        <v>1</v>
      </c>
      <c r="I2454" s="19">
        <v>0</v>
      </c>
      <c r="J2454" s="20">
        <v>0</v>
      </c>
      <c r="K2454" s="21">
        <v>0</v>
      </c>
      <c r="L2454" s="22">
        <v>1</v>
      </c>
      <c r="M2454" s="61" t="s">
        <v>30790</v>
      </c>
      <c r="N2454" s="61"/>
      <c r="O2454" s="61"/>
      <c r="P2454" s="61"/>
      <c r="Q2454" s="61"/>
      <c r="R2454" s="61"/>
    </row>
    <row r="2455" spans="1:18" x14ac:dyDescent="0.3">
      <c r="A2455" s="17" t="s">
        <v>10109</v>
      </c>
      <c r="B2455" s="17" t="s">
        <v>18353</v>
      </c>
      <c r="C2455" s="17" t="s">
        <v>18354</v>
      </c>
      <c r="D2455" s="17" t="s">
        <v>10507</v>
      </c>
      <c r="E2455" s="17" t="s">
        <v>2725</v>
      </c>
      <c r="F2455" s="17" t="s">
        <v>18355</v>
      </c>
      <c r="G2455" s="18">
        <v>1</v>
      </c>
      <c r="H2455" s="18">
        <v>1</v>
      </c>
      <c r="I2455" s="19">
        <v>0</v>
      </c>
      <c r="J2455" s="20">
        <v>0</v>
      </c>
      <c r="K2455" s="21">
        <v>0</v>
      </c>
      <c r="L2455" s="22">
        <v>1</v>
      </c>
      <c r="M2455" s="61" t="s">
        <v>30790</v>
      </c>
      <c r="N2455" s="61"/>
      <c r="O2455" s="61"/>
      <c r="P2455" s="61"/>
      <c r="Q2455" s="61"/>
      <c r="R2455" s="61"/>
    </row>
    <row r="2456" spans="1:18" x14ac:dyDescent="0.3">
      <c r="A2456" s="17" t="s">
        <v>9269</v>
      </c>
      <c r="B2456" s="17" t="s">
        <v>9270</v>
      </c>
      <c r="C2456" s="17" t="s">
        <v>18356</v>
      </c>
      <c r="D2456" s="17" t="s">
        <v>10695</v>
      </c>
      <c r="E2456" s="17" t="s">
        <v>5756</v>
      </c>
      <c r="F2456" s="17" t="s">
        <v>18357</v>
      </c>
      <c r="G2456" s="18">
        <v>1</v>
      </c>
      <c r="H2456" s="18">
        <v>3</v>
      </c>
      <c r="I2456" s="19">
        <v>0</v>
      </c>
      <c r="J2456" s="20">
        <v>0</v>
      </c>
      <c r="K2456" s="21">
        <v>0</v>
      </c>
      <c r="L2456" s="22">
        <v>1</v>
      </c>
      <c r="M2456" s="61" t="s">
        <v>30790</v>
      </c>
      <c r="N2456" s="61"/>
      <c r="O2456" s="61"/>
      <c r="P2456" s="61"/>
      <c r="Q2456" s="61"/>
      <c r="R2456" s="61"/>
    </row>
    <row r="2457" spans="1:18" x14ac:dyDescent="0.3">
      <c r="A2457" s="17" t="s">
        <v>5657</v>
      </c>
      <c r="B2457" s="17" t="s">
        <v>5658</v>
      </c>
      <c r="C2457" s="17" t="s">
        <v>17685</v>
      </c>
      <c r="D2457" s="17" t="s">
        <v>10507</v>
      </c>
      <c r="E2457" s="17" t="s">
        <v>5659</v>
      </c>
      <c r="F2457" s="17" t="s">
        <v>18358</v>
      </c>
      <c r="G2457" s="18">
        <v>1</v>
      </c>
      <c r="H2457" s="18">
        <v>1</v>
      </c>
      <c r="I2457" s="19">
        <v>0</v>
      </c>
      <c r="J2457" s="20">
        <v>0</v>
      </c>
      <c r="K2457" s="21">
        <v>0</v>
      </c>
      <c r="L2457" s="22">
        <v>1</v>
      </c>
      <c r="M2457" s="61" t="s">
        <v>30790</v>
      </c>
      <c r="N2457" s="61"/>
      <c r="O2457" s="61"/>
      <c r="P2457" s="61"/>
      <c r="Q2457" s="61"/>
      <c r="R2457" s="61"/>
    </row>
    <row r="2458" spans="1:18" x14ac:dyDescent="0.3">
      <c r="A2458" s="17" t="s">
        <v>4954</v>
      </c>
      <c r="B2458" s="17" t="s">
        <v>4955</v>
      </c>
      <c r="C2458" s="17" t="s">
        <v>12417</v>
      </c>
      <c r="D2458" s="17" t="s">
        <v>18359</v>
      </c>
      <c r="E2458" s="17" t="s">
        <v>3417</v>
      </c>
      <c r="F2458" s="17" t="s">
        <v>18360</v>
      </c>
      <c r="G2458" s="18">
        <v>1</v>
      </c>
      <c r="H2458" s="18">
        <v>1</v>
      </c>
      <c r="I2458" s="19">
        <v>0</v>
      </c>
      <c r="J2458" s="20">
        <v>0</v>
      </c>
      <c r="K2458" s="21">
        <v>1</v>
      </c>
      <c r="L2458" s="22">
        <v>0</v>
      </c>
      <c r="M2458" s="61" t="s">
        <v>30790</v>
      </c>
      <c r="N2458" s="61"/>
      <c r="O2458" s="61"/>
      <c r="P2458" s="61"/>
      <c r="Q2458" s="61"/>
      <c r="R2458" s="61"/>
    </row>
    <row r="2459" spans="1:18" x14ac:dyDescent="0.3">
      <c r="A2459" s="17" t="s">
        <v>2283</v>
      </c>
      <c r="B2459" s="17" t="s">
        <v>18361</v>
      </c>
      <c r="C2459" s="17" t="s">
        <v>10485</v>
      </c>
      <c r="D2459" s="17" t="s">
        <v>10980</v>
      </c>
      <c r="E2459" s="17" t="s">
        <v>2285</v>
      </c>
      <c r="F2459" s="17" t="s">
        <v>18362</v>
      </c>
      <c r="G2459" s="18">
        <v>1</v>
      </c>
      <c r="H2459" s="18">
        <v>2</v>
      </c>
      <c r="I2459" s="19">
        <v>0</v>
      </c>
      <c r="J2459" s="20">
        <v>0</v>
      </c>
      <c r="K2459" s="21">
        <v>1</v>
      </c>
      <c r="L2459" s="22">
        <v>0</v>
      </c>
      <c r="M2459" s="61" t="s">
        <v>30790</v>
      </c>
      <c r="N2459" s="61"/>
      <c r="O2459" s="61"/>
      <c r="P2459" s="61"/>
      <c r="Q2459" s="61"/>
      <c r="R2459" s="61"/>
    </row>
    <row r="2460" spans="1:18" x14ac:dyDescent="0.3">
      <c r="A2460" s="17" t="s">
        <v>5937</v>
      </c>
      <c r="B2460" s="17" t="s">
        <v>18363</v>
      </c>
      <c r="C2460" s="17" t="s">
        <v>14106</v>
      </c>
      <c r="D2460" s="17" t="s">
        <v>10507</v>
      </c>
      <c r="E2460" s="17" t="s">
        <v>2331</v>
      </c>
      <c r="F2460" s="17" t="s">
        <v>18364</v>
      </c>
      <c r="G2460" s="18">
        <v>1</v>
      </c>
      <c r="H2460" s="18">
        <v>1</v>
      </c>
      <c r="I2460" s="19">
        <v>0</v>
      </c>
      <c r="J2460" s="20">
        <v>0</v>
      </c>
      <c r="K2460" s="21">
        <v>0</v>
      </c>
      <c r="L2460" s="22">
        <v>1</v>
      </c>
      <c r="M2460" s="61" t="s">
        <v>30790</v>
      </c>
      <c r="N2460" s="61"/>
      <c r="O2460" s="61"/>
      <c r="P2460" s="61"/>
      <c r="Q2460" s="61"/>
      <c r="R2460" s="61"/>
    </row>
    <row r="2461" spans="1:18" x14ac:dyDescent="0.3">
      <c r="A2461" s="17" t="s">
        <v>4983</v>
      </c>
      <c r="B2461" s="17" t="s">
        <v>18365</v>
      </c>
      <c r="C2461" s="17" t="s">
        <v>18366</v>
      </c>
      <c r="D2461" s="17" t="s">
        <v>10507</v>
      </c>
      <c r="E2461" s="17" t="s">
        <v>3532</v>
      </c>
      <c r="F2461" s="17" t="s">
        <v>18367</v>
      </c>
      <c r="G2461" s="18">
        <v>1</v>
      </c>
      <c r="H2461" s="18">
        <v>1</v>
      </c>
      <c r="I2461" s="19">
        <v>0</v>
      </c>
      <c r="J2461" s="20">
        <v>0</v>
      </c>
      <c r="K2461" s="21">
        <v>1</v>
      </c>
      <c r="L2461" s="22">
        <v>0</v>
      </c>
      <c r="M2461" s="61" t="s">
        <v>30790</v>
      </c>
      <c r="N2461" s="61"/>
      <c r="O2461" s="61"/>
      <c r="P2461" s="61"/>
      <c r="Q2461" s="61"/>
      <c r="R2461" s="61"/>
    </row>
    <row r="2462" spans="1:18" x14ac:dyDescent="0.3">
      <c r="A2462" s="17" t="s">
        <v>18368</v>
      </c>
      <c r="B2462" s="17" t="s">
        <v>18369</v>
      </c>
      <c r="C2462" s="17" t="s">
        <v>18370</v>
      </c>
      <c r="D2462" s="17" t="s">
        <v>12127</v>
      </c>
      <c r="E2462" s="17" t="s">
        <v>2835</v>
      </c>
      <c r="F2462" s="17" t="s">
        <v>18371</v>
      </c>
      <c r="G2462" s="18">
        <v>1</v>
      </c>
      <c r="H2462" s="18">
        <v>1</v>
      </c>
      <c r="I2462" s="19">
        <v>0</v>
      </c>
      <c r="J2462" s="20">
        <v>1</v>
      </c>
      <c r="K2462" s="21">
        <v>0</v>
      </c>
      <c r="L2462" s="22">
        <v>0</v>
      </c>
      <c r="M2462" s="61" t="s">
        <v>30791</v>
      </c>
      <c r="N2462" s="61"/>
      <c r="O2462" s="61"/>
      <c r="P2462" s="61"/>
      <c r="Q2462" s="61"/>
      <c r="R2462" s="61"/>
    </row>
    <row r="2463" spans="1:18" x14ac:dyDescent="0.3">
      <c r="A2463" s="17" t="s">
        <v>18372</v>
      </c>
      <c r="B2463" s="17" t="s">
        <v>18373</v>
      </c>
      <c r="C2463" s="17" t="s">
        <v>18374</v>
      </c>
      <c r="D2463" s="17" t="s">
        <v>11556</v>
      </c>
      <c r="E2463" s="17" t="s">
        <v>12282</v>
      </c>
      <c r="F2463" s="17" t="s">
        <v>18375</v>
      </c>
      <c r="G2463" s="18">
        <v>1</v>
      </c>
      <c r="H2463" s="18">
        <v>1</v>
      </c>
      <c r="I2463" s="19">
        <v>0</v>
      </c>
      <c r="J2463" s="20">
        <v>1</v>
      </c>
      <c r="K2463" s="21">
        <v>0</v>
      </c>
      <c r="L2463" s="22">
        <v>0</v>
      </c>
      <c r="M2463" s="61" t="s">
        <v>30789</v>
      </c>
      <c r="N2463" s="61"/>
      <c r="O2463" s="61"/>
      <c r="P2463" s="61"/>
      <c r="Q2463" s="61"/>
      <c r="R2463" s="61"/>
    </row>
    <row r="2464" spans="1:18" x14ac:dyDescent="0.3">
      <c r="A2464" s="17" t="s">
        <v>9124</v>
      </c>
      <c r="B2464" s="17" t="s">
        <v>9125</v>
      </c>
      <c r="C2464" s="17" t="s">
        <v>18376</v>
      </c>
      <c r="D2464" s="17" t="s">
        <v>10507</v>
      </c>
      <c r="E2464" s="17" t="s">
        <v>2415</v>
      </c>
      <c r="F2464" s="17" t="s">
        <v>18377</v>
      </c>
      <c r="G2464" s="18">
        <v>1</v>
      </c>
      <c r="H2464" s="18">
        <v>2</v>
      </c>
      <c r="I2464" s="19">
        <v>0</v>
      </c>
      <c r="J2464" s="20">
        <v>0</v>
      </c>
      <c r="K2464" s="21">
        <v>0</v>
      </c>
      <c r="L2464" s="22">
        <v>1</v>
      </c>
      <c r="M2464" s="61" t="s">
        <v>30790</v>
      </c>
      <c r="N2464" s="61"/>
      <c r="O2464" s="61"/>
      <c r="P2464" s="61"/>
      <c r="Q2464" s="61"/>
      <c r="R2464" s="61"/>
    </row>
    <row r="2465" spans="1:18" x14ac:dyDescent="0.3">
      <c r="A2465" s="17" t="s">
        <v>18378</v>
      </c>
      <c r="B2465" s="17" t="s">
        <v>18379</v>
      </c>
      <c r="C2465" s="17" t="s">
        <v>16732</v>
      </c>
      <c r="D2465" s="17" t="s">
        <v>13225</v>
      </c>
      <c r="E2465" s="17" t="s">
        <v>2146</v>
      </c>
      <c r="F2465" s="17" t="s">
        <v>18380</v>
      </c>
      <c r="G2465" s="18">
        <v>1</v>
      </c>
      <c r="H2465" s="18">
        <v>1</v>
      </c>
      <c r="I2465" s="19">
        <v>0</v>
      </c>
      <c r="J2465" s="20">
        <v>1</v>
      </c>
      <c r="K2465" s="21">
        <v>0</v>
      </c>
      <c r="L2465" s="22">
        <v>0</v>
      </c>
      <c r="M2465" s="61" t="s">
        <v>30791</v>
      </c>
      <c r="N2465" s="61"/>
      <c r="O2465" s="61"/>
      <c r="P2465" s="61"/>
      <c r="Q2465" s="61"/>
      <c r="R2465" s="61"/>
    </row>
    <row r="2466" spans="1:18" x14ac:dyDescent="0.3">
      <c r="A2466" s="17" t="s">
        <v>18381</v>
      </c>
      <c r="B2466" s="17" t="s">
        <v>18382</v>
      </c>
      <c r="C2466" s="17" t="s">
        <v>11277</v>
      </c>
      <c r="D2466" s="17" t="s">
        <v>10695</v>
      </c>
      <c r="E2466" s="17" t="s">
        <v>2491</v>
      </c>
      <c r="F2466" s="17" t="s">
        <v>18383</v>
      </c>
      <c r="G2466" s="18">
        <v>1</v>
      </c>
      <c r="H2466" s="18">
        <v>2</v>
      </c>
      <c r="I2466" s="19">
        <v>0</v>
      </c>
      <c r="J2466" s="20">
        <v>1</v>
      </c>
      <c r="K2466" s="21">
        <v>0</v>
      </c>
      <c r="L2466" s="22">
        <v>0</v>
      </c>
      <c r="M2466" s="61" t="s">
        <v>30789</v>
      </c>
      <c r="N2466" s="61"/>
      <c r="O2466" s="61"/>
      <c r="P2466" s="61"/>
      <c r="Q2466" s="61"/>
      <c r="R2466" s="61"/>
    </row>
    <row r="2467" spans="1:18" x14ac:dyDescent="0.3">
      <c r="A2467" s="17" t="s">
        <v>18384</v>
      </c>
      <c r="B2467" s="17" t="s">
        <v>18385</v>
      </c>
      <c r="C2467" s="17" t="s">
        <v>18386</v>
      </c>
      <c r="D2467" s="17" t="s">
        <v>11234</v>
      </c>
      <c r="E2467" s="17" t="s">
        <v>2715</v>
      </c>
      <c r="F2467" s="17" t="s">
        <v>18387</v>
      </c>
      <c r="G2467" s="18">
        <v>1</v>
      </c>
      <c r="H2467" s="18">
        <v>3</v>
      </c>
      <c r="I2467" s="19">
        <v>0</v>
      </c>
      <c r="J2467" s="20">
        <v>1</v>
      </c>
      <c r="K2467" s="21">
        <v>0</v>
      </c>
      <c r="L2467" s="22">
        <v>0</v>
      </c>
      <c r="M2467" s="61" t="s">
        <v>30791</v>
      </c>
      <c r="N2467" s="61"/>
      <c r="O2467" s="61"/>
      <c r="P2467" s="61"/>
      <c r="Q2467" s="61"/>
      <c r="R2467" s="61"/>
    </row>
    <row r="2468" spans="1:18" x14ac:dyDescent="0.3">
      <c r="A2468" s="17" t="s">
        <v>6292</v>
      </c>
      <c r="B2468" s="17" t="s">
        <v>18388</v>
      </c>
      <c r="C2468" s="17" t="s">
        <v>10485</v>
      </c>
      <c r="D2468" s="17" t="s">
        <v>10507</v>
      </c>
      <c r="E2468" s="17" t="s">
        <v>6294</v>
      </c>
      <c r="F2468" s="17" t="s">
        <v>18389</v>
      </c>
      <c r="G2468" s="18">
        <v>1</v>
      </c>
      <c r="H2468" s="18">
        <v>2</v>
      </c>
      <c r="I2468" s="19">
        <v>0</v>
      </c>
      <c r="J2468" s="20">
        <v>0</v>
      </c>
      <c r="K2468" s="21">
        <v>0</v>
      </c>
      <c r="L2468" s="22">
        <v>1</v>
      </c>
      <c r="M2468" s="61" t="s">
        <v>30790</v>
      </c>
      <c r="N2468" s="61"/>
      <c r="O2468" s="61"/>
      <c r="P2468" s="61"/>
      <c r="Q2468" s="61"/>
      <c r="R2468" s="61"/>
    </row>
    <row r="2469" spans="1:18" x14ac:dyDescent="0.3">
      <c r="A2469" s="17" t="s">
        <v>18390</v>
      </c>
      <c r="B2469" s="17" t="s">
        <v>18391</v>
      </c>
      <c r="C2469" s="17" t="s">
        <v>18392</v>
      </c>
      <c r="D2469" s="17" t="s">
        <v>10507</v>
      </c>
      <c r="E2469" s="17" t="s">
        <v>2324</v>
      </c>
      <c r="F2469" s="17" t="s">
        <v>17430</v>
      </c>
      <c r="G2469" s="18">
        <v>1</v>
      </c>
      <c r="H2469" s="18">
        <v>100</v>
      </c>
      <c r="I2469" s="19">
        <v>0</v>
      </c>
      <c r="J2469" s="20">
        <v>1</v>
      </c>
      <c r="K2469" s="21">
        <v>0</v>
      </c>
      <c r="L2469" s="22">
        <v>0</v>
      </c>
      <c r="M2469" s="61" t="s">
        <v>30789</v>
      </c>
      <c r="N2469" s="61"/>
      <c r="O2469" s="61"/>
      <c r="P2469" s="61"/>
      <c r="Q2469" s="61"/>
      <c r="R2469" s="61"/>
    </row>
    <row r="2470" spans="1:18" x14ac:dyDescent="0.3">
      <c r="A2470" s="17" t="s">
        <v>10094</v>
      </c>
      <c r="B2470" s="17" t="s">
        <v>18393</v>
      </c>
      <c r="C2470" s="17" t="s">
        <v>10485</v>
      </c>
      <c r="D2470" s="17" t="s">
        <v>10892</v>
      </c>
      <c r="E2470" s="17" t="s">
        <v>2725</v>
      </c>
      <c r="F2470" s="17" t="s">
        <v>18394</v>
      </c>
      <c r="G2470" s="18">
        <v>1</v>
      </c>
      <c r="H2470" s="18">
        <v>1</v>
      </c>
      <c r="I2470" s="19">
        <v>0</v>
      </c>
      <c r="J2470" s="20">
        <v>0</v>
      </c>
      <c r="K2470" s="21">
        <v>0</v>
      </c>
      <c r="L2470" s="22">
        <v>1</v>
      </c>
      <c r="M2470" s="61" t="s">
        <v>30790</v>
      </c>
      <c r="N2470" s="61"/>
      <c r="O2470" s="61"/>
      <c r="P2470" s="61"/>
      <c r="Q2470" s="61"/>
      <c r="R2470" s="61"/>
    </row>
    <row r="2471" spans="1:18" x14ac:dyDescent="0.3">
      <c r="A2471" s="17" t="s">
        <v>3700</v>
      </c>
      <c r="B2471" s="17" t="s">
        <v>18395</v>
      </c>
      <c r="C2471" s="17" t="s">
        <v>18396</v>
      </c>
      <c r="D2471" s="17" t="s">
        <v>10507</v>
      </c>
      <c r="E2471" s="17" t="s">
        <v>2211</v>
      </c>
      <c r="F2471" s="17" t="s">
        <v>18397</v>
      </c>
      <c r="G2471" s="18">
        <v>1</v>
      </c>
      <c r="H2471" s="18">
        <v>1</v>
      </c>
      <c r="I2471" s="19">
        <v>0</v>
      </c>
      <c r="J2471" s="20">
        <v>0</v>
      </c>
      <c r="K2471" s="21">
        <v>1</v>
      </c>
      <c r="L2471" s="22">
        <v>0</v>
      </c>
      <c r="M2471" s="61" t="s">
        <v>30790</v>
      </c>
      <c r="N2471" s="61"/>
      <c r="O2471" s="61"/>
      <c r="P2471" s="61"/>
      <c r="Q2471" s="61"/>
      <c r="R2471" s="61"/>
    </row>
    <row r="2472" spans="1:18" x14ac:dyDescent="0.3">
      <c r="A2472" s="17" t="s">
        <v>3730</v>
      </c>
      <c r="B2472" s="17" t="s">
        <v>18398</v>
      </c>
      <c r="C2472" s="17" t="s">
        <v>10485</v>
      </c>
      <c r="D2472" s="17" t="s">
        <v>10507</v>
      </c>
      <c r="E2472" s="17" t="s">
        <v>2409</v>
      </c>
      <c r="F2472" s="17" t="s">
        <v>18399</v>
      </c>
      <c r="G2472" s="18">
        <v>1</v>
      </c>
      <c r="H2472" s="18">
        <v>4</v>
      </c>
      <c r="I2472" s="19">
        <v>0</v>
      </c>
      <c r="J2472" s="20">
        <v>0</v>
      </c>
      <c r="K2472" s="21">
        <v>1</v>
      </c>
      <c r="L2472" s="22">
        <v>0</v>
      </c>
      <c r="M2472" s="61" t="s">
        <v>30790</v>
      </c>
      <c r="N2472" s="61"/>
      <c r="O2472" s="61"/>
      <c r="P2472" s="61"/>
      <c r="Q2472" s="61"/>
      <c r="R2472" s="61"/>
    </row>
    <row r="2473" spans="1:18" x14ac:dyDescent="0.3">
      <c r="A2473" s="17" t="s">
        <v>5592</v>
      </c>
      <c r="B2473" s="17" t="s">
        <v>18400</v>
      </c>
      <c r="C2473" s="17" t="s">
        <v>10485</v>
      </c>
      <c r="D2473" s="17" t="s">
        <v>10507</v>
      </c>
      <c r="E2473" s="17" t="s">
        <v>5594</v>
      </c>
      <c r="F2473" s="17" t="s">
        <v>18401</v>
      </c>
      <c r="G2473" s="18">
        <v>1</v>
      </c>
      <c r="H2473" s="18">
        <v>3</v>
      </c>
      <c r="I2473" s="19">
        <v>0</v>
      </c>
      <c r="J2473" s="20">
        <v>0</v>
      </c>
      <c r="K2473" s="21">
        <v>0</v>
      </c>
      <c r="L2473" s="22">
        <v>1</v>
      </c>
      <c r="M2473" s="61" t="s">
        <v>30790</v>
      </c>
      <c r="N2473" s="61"/>
      <c r="O2473" s="61"/>
      <c r="P2473" s="61"/>
      <c r="Q2473" s="61"/>
      <c r="R2473" s="61"/>
    </row>
    <row r="2474" spans="1:18" x14ac:dyDescent="0.3">
      <c r="A2474" s="17" t="s">
        <v>6029</v>
      </c>
      <c r="B2474" s="17" t="s">
        <v>18402</v>
      </c>
      <c r="C2474" s="17" t="s">
        <v>10485</v>
      </c>
      <c r="D2474" s="17" t="s">
        <v>18403</v>
      </c>
      <c r="E2474" s="17" t="s">
        <v>5372</v>
      </c>
      <c r="F2474" s="17" t="s">
        <v>18404</v>
      </c>
      <c r="G2474" s="18">
        <v>1</v>
      </c>
      <c r="H2474" s="18">
        <v>1</v>
      </c>
      <c r="I2474" s="19">
        <v>0</v>
      </c>
      <c r="J2474" s="20">
        <v>0</v>
      </c>
      <c r="K2474" s="21">
        <v>0</v>
      </c>
      <c r="L2474" s="22">
        <v>1</v>
      </c>
      <c r="M2474" s="61" t="s">
        <v>30786</v>
      </c>
      <c r="N2474" s="61"/>
      <c r="O2474" s="61"/>
      <c r="P2474" s="61"/>
      <c r="Q2474" s="61"/>
      <c r="R2474" s="61"/>
    </row>
    <row r="2475" spans="1:18" x14ac:dyDescent="0.3">
      <c r="A2475" s="17" t="s">
        <v>18405</v>
      </c>
      <c r="B2475" s="17" t="s">
        <v>18406</v>
      </c>
      <c r="C2475" s="17" t="s">
        <v>16871</v>
      </c>
      <c r="D2475" s="17" t="s">
        <v>10695</v>
      </c>
      <c r="E2475" s="17" t="s">
        <v>6023</v>
      </c>
      <c r="F2475" s="17" t="s">
        <v>18407</v>
      </c>
      <c r="G2475" s="18">
        <v>1</v>
      </c>
      <c r="H2475" s="18">
        <v>1</v>
      </c>
      <c r="I2475" s="19">
        <v>0</v>
      </c>
      <c r="J2475" s="20">
        <v>1</v>
      </c>
      <c r="K2475" s="21">
        <v>0</v>
      </c>
      <c r="L2475" s="22">
        <v>0</v>
      </c>
      <c r="M2475" s="61" t="s">
        <v>30791</v>
      </c>
      <c r="N2475" s="61"/>
      <c r="O2475" s="61"/>
      <c r="P2475" s="61"/>
      <c r="Q2475" s="61"/>
      <c r="R2475" s="61"/>
    </row>
    <row r="2476" spans="1:18" x14ac:dyDescent="0.3">
      <c r="A2476" s="17" t="s">
        <v>18408</v>
      </c>
      <c r="B2476" s="17" t="s">
        <v>18409</v>
      </c>
      <c r="C2476" s="17" t="s">
        <v>10485</v>
      </c>
      <c r="D2476" s="17" t="s">
        <v>13021</v>
      </c>
      <c r="E2476" s="17" t="s">
        <v>2599</v>
      </c>
      <c r="F2476" s="17" t="s">
        <v>18410</v>
      </c>
      <c r="G2476" s="18">
        <v>1</v>
      </c>
      <c r="H2476" s="18">
        <v>2</v>
      </c>
      <c r="I2476" s="19">
        <v>0</v>
      </c>
      <c r="J2476" s="20">
        <v>1</v>
      </c>
      <c r="K2476" s="21">
        <v>0</v>
      </c>
      <c r="L2476" s="22">
        <v>0</v>
      </c>
      <c r="M2476" s="61" t="s">
        <v>30789</v>
      </c>
      <c r="N2476" s="61"/>
      <c r="O2476" s="61"/>
      <c r="P2476" s="61"/>
      <c r="Q2476" s="61"/>
      <c r="R2476" s="61"/>
    </row>
    <row r="2477" spans="1:18" x14ac:dyDescent="0.3">
      <c r="A2477" s="17" t="s">
        <v>5720</v>
      </c>
      <c r="B2477" s="17" t="s">
        <v>18411</v>
      </c>
      <c r="C2477" s="17" t="s">
        <v>10485</v>
      </c>
      <c r="D2477" s="17" t="s">
        <v>10507</v>
      </c>
      <c r="E2477" s="17" t="s">
        <v>5372</v>
      </c>
      <c r="F2477" s="17" t="s">
        <v>18412</v>
      </c>
      <c r="G2477" s="18">
        <v>1</v>
      </c>
      <c r="H2477" s="18">
        <v>4</v>
      </c>
      <c r="I2477" s="19">
        <v>0</v>
      </c>
      <c r="J2477" s="20">
        <v>0</v>
      </c>
      <c r="K2477" s="21">
        <v>0</v>
      </c>
      <c r="L2477" s="22">
        <v>1</v>
      </c>
      <c r="M2477" s="61" t="s">
        <v>30786</v>
      </c>
      <c r="N2477" s="61"/>
      <c r="O2477" s="61"/>
      <c r="P2477" s="61"/>
      <c r="Q2477" s="61"/>
      <c r="R2477" s="61"/>
    </row>
    <row r="2478" spans="1:18" x14ac:dyDescent="0.3">
      <c r="A2478" s="17" t="s">
        <v>8884</v>
      </c>
      <c r="B2478" s="17" t="s">
        <v>18413</v>
      </c>
      <c r="C2478" s="17" t="s">
        <v>10485</v>
      </c>
      <c r="D2478" s="17" t="s">
        <v>10507</v>
      </c>
      <c r="E2478" s="17" t="s">
        <v>5372</v>
      </c>
      <c r="F2478" s="17" t="s">
        <v>18414</v>
      </c>
      <c r="G2478" s="18">
        <v>1</v>
      </c>
      <c r="H2478" s="18">
        <v>1</v>
      </c>
      <c r="I2478" s="19">
        <v>0</v>
      </c>
      <c r="J2478" s="20">
        <v>0</v>
      </c>
      <c r="K2478" s="21">
        <v>0</v>
      </c>
      <c r="L2478" s="22">
        <v>1</v>
      </c>
      <c r="M2478" s="61" t="s">
        <v>30786</v>
      </c>
      <c r="N2478" s="61"/>
      <c r="O2478" s="61"/>
      <c r="P2478" s="61"/>
      <c r="Q2478" s="61"/>
      <c r="R2478" s="61"/>
    </row>
    <row r="2479" spans="1:18" x14ac:dyDescent="0.3">
      <c r="A2479" s="17" t="s">
        <v>18415</v>
      </c>
      <c r="B2479" s="17" t="s">
        <v>18416</v>
      </c>
      <c r="C2479" s="17" t="s">
        <v>18417</v>
      </c>
      <c r="D2479" s="17" t="s">
        <v>10980</v>
      </c>
      <c r="E2479" s="17" t="s">
        <v>2157</v>
      </c>
      <c r="F2479" s="17" t="s">
        <v>18418</v>
      </c>
      <c r="G2479" s="18">
        <v>1</v>
      </c>
      <c r="H2479" s="18">
        <v>1</v>
      </c>
      <c r="I2479" s="19">
        <v>0</v>
      </c>
      <c r="J2479" s="20">
        <v>1</v>
      </c>
      <c r="K2479" s="21">
        <v>0</v>
      </c>
      <c r="L2479" s="22">
        <v>0</v>
      </c>
      <c r="M2479" s="61" t="s">
        <v>30791</v>
      </c>
      <c r="N2479" s="61"/>
      <c r="O2479" s="61"/>
      <c r="P2479" s="61"/>
      <c r="Q2479" s="61"/>
      <c r="R2479" s="61"/>
    </row>
    <row r="2480" spans="1:18" x14ac:dyDescent="0.3">
      <c r="A2480" s="17" t="s">
        <v>18419</v>
      </c>
      <c r="B2480" s="17" t="s">
        <v>14446</v>
      </c>
      <c r="C2480" s="17" t="s">
        <v>18420</v>
      </c>
      <c r="D2480" s="17" t="s">
        <v>10949</v>
      </c>
      <c r="E2480" s="17" t="s">
        <v>14447</v>
      </c>
      <c r="F2480" s="17" t="s">
        <v>18421</v>
      </c>
      <c r="G2480" s="18">
        <v>1</v>
      </c>
      <c r="H2480" s="18">
        <v>3</v>
      </c>
      <c r="I2480" s="19">
        <v>0</v>
      </c>
      <c r="J2480" s="20">
        <v>1</v>
      </c>
      <c r="K2480" s="21">
        <v>0</v>
      </c>
      <c r="L2480" s="22">
        <v>0</v>
      </c>
      <c r="M2480" s="61" t="s">
        <v>30787</v>
      </c>
      <c r="N2480" s="61"/>
      <c r="O2480" s="61"/>
      <c r="P2480" s="61"/>
      <c r="Q2480" s="61"/>
      <c r="R2480" s="61"/>
    </row>
    <row r="2481" spans="1:18" x14ac:dyDescent="0.3">
      <c r="A2481" s="17" t="s">
        <v>18422</v>
      </c>
      <c r="B2481" s="17" t="s">
        <v>18423</v>
      </c>
      <c r="C2481" s="17" t="s">
        <v>10485</v>
      </c>
      <c r="D2481" s="17" t="s">
        <v>10507</v>
      </c>
      <c r="E2481" s="17" t="s">
        <v>2465</v>
      </c>
      <c r="F2481" s="17" t="s">
        <v>18424</v>
      </c>
      <c r="G2481" s="18">
        <v>1</v>
      </c>
      <c r="H2481" s="18">
        <v>10</v>
      </c>
      <c r="I2481" s="19">
        <v>0</v>
      </c>
      <c r="J2481" s="20">
        <v>1</v>
      </c>
      <c r="K2481" s="21">
        <v>0</v>
      </c>
      <c r="L2481" s="22">
        <v>0</v>
      </c>
      <c r="M2481" s="61" t="s">
        <v>30791</v>
      </c>
      <c r="N2481" s="61"/>
      <c r="O2481" s="61"/>
      <c r="P2481" s="61"/>
      <c r="Q2481" s="61"/>
      <c r="R2481" s="61"/>
    </row>
    <row r="2482" spans="1:18" x14ac:dyDescent="0.3">
      <c r="A2482" s="17" t="s">
        <v>18425</v>
      </c>
      <c r="B2482" s="17" t="s">
        <v>18426</v>
      </c>
      <c r="C2482" s="17" t="s">
        <v>18427</v>
      </c>
      <c r="D2482" s="17" t="s">
        <v>13171</v>
      </c>
      <c r="E2482" s="17" t="s">
        <v>2378</v>
      </c>
      <c r="F2482" s="17" t="s">
        <v>18428</v>
      </c>
      <c r="G2482" s="18">
        <v>1</v>
      </c>
      <c r="H2482" s="18">
        <v>1</v>
      </c>
      <c r="I2482" s="19">
        <v>0</v>
      </c>
      <c r="J2482" s="20">
        <v>1</v>
      </c>
      <c r="K2482" s="21">
        <v>0</v>
      </c>
      <c r="L2482" s="22">
        <v>0</v>
      </c>
      <c r="M2482" s="61" t="s">
        <v>30791</v>
      </c>
      <c r="N2482" s="61"/>
      <c r="O2482" s="61"/>
      <c r="P2482" s="61"/>
      <c r="Q2482" s="61"/>
      <c r="R2482" s="61"/>
    </row>
    <row r="2483" spans="1:18" x14ac:dyDescent="0.3">
      <c r="A2483" s="17" t="s">
        <v>6509</v>
      </c>
      <c r="B2483" s="17" t="s">
        <v>6510</v>
      </c>
      <c r="C2483" s="17" t="s">
        <v>18429</v>
      </c>
      <c r="D2483" s="17" t="s">
        <v>13021</v>
      </c>
      <c r="E2483" s="17" t="s">
        <v>5372</v>
      </c>
      <c r="F2483" s="17" t="s">
        <v>18430</v>
      </c>
      <c r="G2483" s="18">
        <v>1</v>
      </c>
      <c r="H2483" s="18">
        <v>1</v>
      </c>
      <c r="I2483" s="19">
        <v>0</v>
      </c>
      <c r="J2483" s="20">
        <v>0</v>
      </c>
      <c r="K2483" s="21">
        <v>0</v>
      </c>
      <c r="L2483" s="22">
        <v>1</v>
      </c>
      <c r="M2483" s="61" t="s">
        <v>30786</v>
      </c>
      <c r="N2483" s="61"/>
      <c r="O2483" s="61"/>
      <c r="P2483" s="61"/>
      <c r="Q2483" s="61"/>
      <c r="R2483" s="61"/>
    </row>
    <row r="2484" spans="1:18" x14ac:dyDescent="0.3">
      <c r="A2484" s="17" t="s">
        <v>5629</v>
      </c>
      <c r="B2484" s="17" t="s">
        <v>18431</v>
      </c>
      <c r="C2484" s="17" t="s">
        <v>18432</v>
      </c>
      <c r="D2484" s="17" t="s">
        <v>10507</v>
      </c>
      <c r="E2484" s="17" t="s">
        <v>2725</v>
      </c>
      <c r="F2484" s="17" t="s">
        <v>18433</v>
      </c>
      <c r="G2484" s="18">
        <v>1</v>
      </c>
      <c r="H2484" s="18">
        <v>4</v>
      </c>
      <c r="I2484" s="19">
        <v>0</v>
      </c>
      <c r="J2484" s="20">
        <v>0</v>
      </c>
      <c r="K2484" s="21">
        <v>0</v>
      </c>
      <c r="L2484" s="22">
        <v>1</v>
      </c>
      <c r="M2484" s="61" t="s">
        <v>30790</v>
      </c>
      <c r="N2484" s="61"/>
      <c r="O2484" s="61"/>
      <c r="P2484" s="61"/>
      <c r="Q2484" s="61"/>
      <c r="R2484" s="61"/>
    </row>
    <row r="2485" spans="1:18" x14ac:dyDescent="0.3">
      <c r="A2485" s="17" t="s">
        <v>10310</v>
      </c>
      <c r="B2485" s="17" t="s">
        <v>18434</v>
      </c>
      <c r="C2485" s="17" t="s">
        <v>18435</v>
      </c>
      <c r="D2485" s="17" t="s">
        <v>10507</v>
      </c>
      <c r="E2485" s="17" t="s">
        <v>5372</v>
      </c>
      <c r="F2485" s="17" t="s">
        <v>18436</v>
      </c>
      <c r="G2485" s="18">
        <v>1</v>
      </c>
      <c r="H2485" s="18">
        <v>1</v>
      </c>
      <c r="I2485" s="19">
        <v>0</v>
      </c>
      <c r="J2485" s="20">
        <v>0</v>
      </c>
      <c r="K2485" s="21">
        <v>0</v>
      </c>
      <c r="L2485" s="22">
        <v>1</v>
      </c>
      <c r="M2485" s="61" t="s">
        <v>30786</v>
      </c>
      <c r="N2485" s="61"/>
      <c r="O2485" s="61"/>
      <c r="P2485" s="61"/>
      <c r="Q2485" s="61"/>
      <c r="R2485" s="61"/>
    </row>
    <row r="2486" spans="1:18" x14ac:dyDescent="0.3">
      <c r="A2486" s="17" t="s">
        <v>18437</v>
      </c>
      <c r="B2486" s="17" t="s">
        <v>18438</v>
      </c>
      <c r="C2486" s="17" t="s">
        <v>18439</v>
      </c>
      <c r="D2486" s="17" t="s">
        <v>10695</v>
      </c>
      <c r="E2486" s="17" t="s">
        <v>10832</v>
      </c>
      <c r="F2486" s="17" t="s">
        <v>18440</v>
      </c>
      <c r="G2486" s="18">
        <v>1</v>
      </c>
      <c r="H2486" s="18">
        <v>2</v>
      </c>
      <c r="I2486" s="19">
        <v>1</v>
      </c>
      <c r="J2486" s="20">
        <v>0</v>
      </c>
      <c r="K2486" s="21">
        <v>0</v>
      </c>
      <c r="L2486" s="22">
        <v>0</v>
      </c>
      <c r="M2486" s="61" t="s">
        <v>30789</v>
      </c>
      <c r="N2486" s="61"/>
      <c r="O2486" s="61"/>
      <c r="P2486" s="61"/>
      <c r="Q2486" s="61"/>
      <c r="R2486" s="61"/>
    </row>
    <row r="2487" spans="1:18" x14ac:dyDescent="0.3">
      <c r="A2487" s="17" t="s">
        <v>18441</v>
      </c>
      <c r="B2487" s="17" t="s">
        <v>18442</v>
      </c>
      <c r="C2487" s="17" t="s">
        <v>18443</v>
      </c>
      <c r="D2487" s="17" t="s">
        <v>18444</v>
      </c>
      <c r="E2487" s="17" t="s">
        <v>2085</v>
      </c>
      <c r="F2487" s="17" t="s">
        <v>18445</v>
      </c>
      <c r="G2487" s="18">
        <v>1</v>
      </c>
      <c r="H2487" s="18">
        <v>1</v>
      </c>
      <c r="I2487" s="19">
        <v>0</v>
      </c>
      <c r="J2487" s="20">
        <v>1</v>
      </c>
      <c r="K2487" s="21">
        <v>0</v>
      </c>
      <c r="L2487" s="22">
        <v>0</v>
      </c>
      <c r="M2487" s="61" t="s">
        <v>30791</v>
      </c>
      <c r="N2487" s="61"/>
      <c r="O2487" s="61"/>
      <c r="P2487" s="61"/>
      <c r="Q2487" s="61"/>
      <c r="R2487" s="61"/>
    </row>
    <row r="2488" spans="1:18" x14ac:dyDescent="0.3">
      <c r="A2488" s="17" t="s">
        <v>18446</v>
      </c>
      <c r="B2488" s="17" t="s">
        <v>18447</v>
      </c>
      <c r="C2488" s="17" t="s">
        <v>18448</v>
      </c>
      <c r="D2488" s="17" t="s">
        <v>11089</v>
      </c>
      <c r="E2488" s="17" t="s">
        <v>18449</v>
      </c>
      <c r="F2488" s="17" t="s">
        <v>18450</v>
      </c>
      <c r="G2488" s="18">
        <v>1</v>
      </c>
      <c r="H2488" s="18">
        <v>1</v>
      </c>
      <c r="I2488" s="19">
        <v>0</v>
      </c>
      <c r="J2488" s="20">
        <v>1</v>
      </c>
      <c r="K2488" s="21">
        <v>0</v>
      </c>
      <c r="L2488" s="22">
        <v>0</v>
      </c>
      <c r="M2488" s="61" t="s">
        <v>30791</v>
      </c>
      <c r="N2488" s="61"/>
      <c r="O2488" s="61"/>
      <c r="P2488" s="61"/>
      <c r="Q2488" s="61"/>
      <c r="R2488" s="61"/>
    </row>
    <row r="2489" spans="1:18" x14ac:dyDescent="0.3">
      <c r="A2489" s="17" t="s">
        <v>4616</v>
      </c>
      <c r="B2489" s="17" t="s">
        <v>18451</v>
      </c>
      <c r="C2489" s="17" t="s">
        <v>11277</v>
      </c>
      <c r="D2489" s="17" t="s">
        <v>10507</v>
      </c>
      <c r="E2489" s="17" t="s">
        <v>2146</v>
      </c>
      <c r="F2489" s="17" t="s">
        <v>18452</v>
      </c>
      <c r="G2489" s="18">
        <v>1</v>
      </c>
      <c r="H2489" s="18">
        <v>2</v>
      </c>
      <c r="I2489" s="19">
        <v>0</v>
      </c>
      <c r="J2489" s="20">
        <v>0</v>
      </c>
      <c r="K2489" s="21">
        <v>1</v>
      </c>
      <c r="L2489" s="22">
        <v>0</v>
      </c>
      <c r="M2489" s="61" t="s">
        <v>30790</v>
      </c>
      <c r="N2489" s="61"/>
      <c r="O2489" s="61"/>
      <c r="P2489" s="61"/>
      <c r="Q2489" s="61"/>
      <c r="R2489" s="61"/>
    </row>
    <row r="2490" spans="1:18" x14ac:dyDescent="0.3">
      <c r="A2490" s="17" t="s">
        <v>18453</v>
      </c>
      <c r="B2490" s="17" t="s">
        <v>15672</v>
      </c>
      <c r="C2490" s="17" t="s">
        <v>10976</v>
      </c>
      <c r="D2490" s="17" t="s">
        <v>12133</v>
      </c>
      <c r="E2490" s="17" t="s">
        <v>2715</v>
      </c>
      <c r="F2490" s="17" t="s">
        <v>18454</v>
      </c>
      <c r="G2490" s="18">
        <v>1</v>
      </c>
      <c r="H2490" s="18">
        <v>1</v>
      </c>
      <c r="I2490" s="19">
        <v>0</v>
      </c>
      <c r="J2490" s="20">
        <v>1</v>
      </c>
      <c r="K2490" s="21">
        <v>0</v>
      </c>
      <c r="L2490" s="22">
        <v>0</v>
      </c>
      <c r="M2490" s="61" t="s">
        <v>30791</v>
      </c>
      <c r="N2490" s="61"/>
      <c r="O2490" s="61"/>
      <c r="P2490" s="61"/>
      <c r="Q2490" s="61"/>
      <c r="R2490" s="61"/>
    </row>
    <row r="2491" spans="1:18" x14ac:dyDescent="0.3">
      <c r="A2491" s="17" t="s">
        <v>6488</v>
      </c>
      <c r="B2491" s="17" t="s">
        <v>18455</v>
      </c>
      <c r="C2491" s="17" t="s">
        <v>14759</v>
      </c>
      <c r="D2491" s="17" t="s">
        <v>10507</v>
      </c>
      <c r="E2491" s="17" t="s">
        <v>2725</v>
      </c>
      <c r="F2491" s="17" t="s">
        <v>18456</v>
      </c>
      <c r="G2491" s="18">
        <v>1</v>
      </c>
      <c r="H2491" s="18">
        <v>1</v>
      </c>
      <c r="I2491" s="19">
        <v>0</v>
      </c>
      <c r="J2491" s="20">
        <v>0</v>
      </c>
      <c r="K2491" s="21">
        <v>0</v>
      </c>
      <c r="L2491" s="22">
        <v>1</v>
      </c>
      <c r="M2491" s="61" t="s">
        <v>30790</v>
      </c>
      <c r="N2491" s="61"/>
      <c r="O2491" s="61"/>
      <c r="P2491" s="61"/>
      <c r="Q2491" s="61"/>
      <c r="R2491" s="61"/>
    </row>
    <row r="2492" spans="1:18" x14ac:dyDescent="0.3">
      <c r="A2492" s="17" t="s">
        <v>6867</v>
      </c>
      <c r="B2492" s="17" t="s">
        <v>18457</v>
      </c>
      <c r="C2492" s="17" t="s">
        <v>10485</v>
      </c>
      <c r="D2492" s="17" t="s">
        <v>10507</v>
      </c>
      <c r="E2492" s="17" t="s">
        <v>5069</v>
      </c>
      <c r="F2492" s="17" t="s">
        <v>18458</v>
      </c>
      <c r="G2492" s="18">
        <v>1</v>
      </c>
      <c r="H2492" s="18">
        <v>1</v>
      </c>
      <c r="I2492" s="19">
        <v>0</v>
      </c>
      <c r="J2492" s="20">
        <v>0</v>
      </c>
      <c r="K2492" s="21">
        <v>0</v>
      </c>
      <c r="L2492" s="22">
        <v>1</v>
      </c>
      <c r="M2492" s="61" t="s">
        <v>30790</v>
      </c>
      <c r="N2492" s="61"/>
      <c r="O2492" s="61"/>
      <c r="P2492" s="61"/>
      <c r="Q2492" s="61"/>
      <c r="R2492" s="61"/>
    </row>
    <row r="2493" spans="1:18" x14ac:dyDescent="0.3">
      <c r="A2493" s="17" t="s">
        <v>18459</v>
      </c>
      <c r="B2493" s="17" t="s">
        <v>18460</v>
      </c>
      <c r="C2493" s="17" t="s">
        <v>18461</v>
      </c>
      <c r="D2493" s="17" t="s">
        <v>10507</v>
      </c>
      <c r="E2493" s="17" t="s">
        <v>2324</v>
      </c>
      <c r="F2493" s="17" t="s">
        <v>18462</v>
      </c>
      <c r="G2493" s="18">
        <v>1</v>
      </c>
      <c r="H2493" s="18">
        <v>48</v>
      </c>
      <c r="I2493" s="19">
        <v>0</v>
      </c>
      <c r="J2493" s="20">
        <v>1</v>
      </c>
      <c r="K2493" s="21">
        <v>0</v>
      </c>
      <c r="L2493" s="22">
        <v>0</v>
      </c>
      <c r="M2493" s="61" t="s">
        <v>30789</v>
      </c>
      <c r="N2493" s="61"/>
      <c r="O2493" s="61"/>
      <c r="P2493" s="61"/>
      <c r="Q2493" s="61"/>
      <c r="R2493" s="61"/>
    </row>
    <row r="2494" spans="1:18" x14ac:dyDescent="0.3">
      <c r="A2494" s="17" t="s">
        <v>2150</v>
      </c>
      <c r="B2494" s="17" t="s">
        <v>18463</v>
      </c>
      <c r="C2494" s="17" t="s">
        <v>18464</v>
      </c>
      <c r="D2494" s="17" t="s">
        <v>10507</v>
      </c>
      <c r="E2494" s="17" t="s">
        <v>2153</v>
      </c>
      <c r="F2494" s="17" t="s">
        <v>18465</v>
      </c>
      <c r="G2494" s="18">
        <v>1</v>
      </c>
      <c r="H2494" s="18">
        <v>8</v>
      </c>
      <c r="I2494" s="19">
        <v>0</v>
      </c>
      <c r="J2494" s="20">
        <v>0</v>
      </c>
      <c r="K2494" s="21">
        <v>1</v>
      </c>
      <c r="L2494" s="22">
        <v>0</v>
      </c>
      <c r="M2494" s="61" t="s">
        <v>30790</v>
      </c>
      <c r="N2494" s="61"/>
      <c r="O2494" s="61"/>
      <c r="P2494" s="61"/>
      <c r="Q2494" s="61"/>
      <c r="R2494" s="61"/>
    </row>
    <row r="2495" spans="1:18" x14ac:dyDescent="0.3">
      <c r="A2495" s="17" t="s">
        <v>18466</v>
      </c>
      <c r="B2495" s="17" t="s">
        <v>18467</v>
      </c>
      <c r="C2495" s="17" t="s">
        <v>13923</v>
      </c>
      <c r="D2495" s="17" t="s">
        <v>18468</v>
      </c>
      <c r="E2495" s="17" t="s">
        <v>2281</v>
      </c>
      <c r="F2495" s="17" t="s">
        <v>18469</v>
      </c>
      <c r="G2495" s="18">
        <v>1</v>
      </c>
      <c r="H2495" s="18">
        <v>2</v>
      </c>
      <c r="I2495" s="19">
        <v>1</v>
      </c>
      <c r="J2495" s="20">
        <v>0</v>
      </c>
      <c r="K2495" s="21">
        <v>0</v>
      </c>
      <c r="L2495" s="22">
        <v>0</v>
      </c>
      <c r="M2495" s="61" t="s">
        <v>30787</v>
      </c>
      <c r="N2495" s="61"/>
      <c r="O2495" s="61"/>
      <c r="P2495" s="61"/>
      <c r="Q2495" s="61"/>
      <c r="R2495" s="61"/>
    </row>
    <row r="2496" spans="1:18" x14ac:dyDescent="0.3">
      <c r="A2496" s="17" t="s">
        <v>18470</v>
      </c>
      <c r="B2496" s="17" t="s">
        <v>18471</v>
      </c>
      <c r="C2496" s="17" t="s">
        <v>10485</v>
      </c>
      <c r="D2496" s="17" t="s">
        <v>10507</v>
      </c>
      <c r="E2496" s="17" t="s">
        <v>2211</v>
      </c>
      <c r="F2496" s="17" t="s">
        <v>18472</v>
      </c>
      <c r="G2496" s="18">
        <v>1</v>
      </c>
      <c r="H2496" s="18">
        <v>1</v>
      </c>
      <c r="I2496" s="19">
        <v>0</v>
      </c>
      <c r="J2496" s="20">
        <v>1</v>
      </c>
      <c r="K2496" s="21">
        <v>0</v>
      </c>
      <c r="L2496" s="22">
        <v>0</v>
      </c>
      <c r="M2496" s="61" t="s">
        <v>30789</v>
      </c>
      <c r="N2496" s="61"/>
      <c r="O2496" s="61"/>
      <c r="P2496" s="61"/>
      <c r="Q2496" s="61"/>
      <c r="R2496" s="61"/>
    </row>
    <row r="2497" spans="1:18" x14ac:dyDescent="0.3">
      <c r="A2497" s="17" t="s">
        <v>18473</v>
      </c>
      <c r="B2497" s="17" t="s">
        <v>18474</v>
      </c>
      <c r="C2497" s="17" t="s">
        <v>18475</v>
      </c>
      <c r="D2497" s="17" t="s">
        <v>10507</v>
      </c>
      <c r="E2497" s="17" t="s">
        <v>2211</v>
      </c>
      <c r="F2497" s="17" t="s">
        <v>18476</v>
      </c>
      <c r="G2497" s="18">
        <v>1</v>
      </c>
      <c r="H2497" s="18">
        <v>1</v>
      </c>
      <c r="I2497" s="19">
        <v>0</v>
      </c>
      <c r="J2497" s="20">
        <v>1</v>
      </c>
      <c r="K2497" s="21">
        <v>0</v>
      </c>
      <c r="L2497" s="22">
        <v>0</v>
      </c>
      <c r="M2497" s="61" t="s">
        <v>30791</v>
      </c>
      <c r="N2497" s="61"/>
      <c r="O2497" s="61"/>
      <c r="P2497" s="61"/>
      <c r="Q2497" s="61"/>
      <c r="R2497" s="61"/>
    </row>
    <row r="2498" spans="1:18" x14ac:dyDescent="0.3">
      <c r="A2498" s="17" t="s">
        <v>18477</v>
      </c>
      <c r="B2498" s="17" t="s">
        <v>18478</v>
      </c>
      <c r="C2498" s="17" t="s">
        <v>11015</v>
      </c>
      <c r="D2498" s="17" t="s">
        <v>11789</v>
      </c>
      <c r="E2498" s="17" t="s">
        <v>2891</v>
      </c>
      <c r="F2498" s="17" t="s">
        <v>18479</v>
      </c>
      <c r="G2498" s="18">
        <v>1</v>
      </c>
      <c r="H2498" s="18">
        <v>1</v>
      </c>
      <c r="I2498" s="19">
        <v>0</v>
      </c>
      <c r="J2498" s="20">
        <v>1</v>
      </c>
      <c r="K2498" s="21">
        <v>0</v>
      </c>
      <c r="L2498" s="22">
        <v>0</v>
      </c>
      <c r="M2498" s="61" t="s">
        <v>30789</v>
      </c>
      <c r="N2498" s="61"/>
      <c r="O2498" s="61"/>
      <c r="P2498" s="61"/>
      <c r="Q2498" s="61"/>
      <c r="R2498" s="61"/>
    </row>
    <row r="2499" spans="1:18" x14ac:dyDescent="0.3">
      <c r="A2499" s="17" t="s">
        <v>18480</v>
      </c>
      <c r="B2499" s="17" t="s">
        <v>18481</v>
      </c>
      <c r="C2499" s="17" t="s">
        <v>18482</v>
      </c>
      <c r="D2499" s="17" t="s">
        <v>18483</v>
      </c>
      <c r="E2499" s="17" t="s">
        <v>18484</v>
      </c>
      <c r="F2499" s="17" t="s">
        <v>18485</v>
      </c>
      <c r="G2499" s="18">
        <v>1</v>
      </c>
      <c r="H2499" s="18">
        <v>2</v>
      </c>
      <c r="I2499" s="19">
        <v>0</v>
      </c>
      <c r="J2499" s="20">
        <v>1</v>
      </c>
      <c r="K2499" s="21">
        <v>0</v>
      </c>
      <c r="L2499" s="22">
        <v>0</v>
      </c>
      <c r="M2499" s="61" t="s">
        <v>30788</v>
      </c>
      <c r="N2499" s="61"/>
      <c r="O2499" s="61"/>
      <c r="P2499" s="61"/>
      <c r="Q2499" s="61"/>
      <c r="R2499" s="61"/>
    </row>
    <row r="2500" spans="1:18" x14ac:dyDescent="0.3">
      <c r="A2500" s="17" t="s">
        <v>18486</v>
      </c>
      <c r="B2500" s="17" t="s">
        <v>18487</v>
      </c>
      <c r="C2500" s="17" t="s">
        <v>14396</v>
      </c>
      <c r="D2500" s="17" t="s">
        <v>12327</v>
      </c>
      <c r="E2500" s="17" t="s">
        <v>2085</v>
      </c>
      <c r="F2500" s="17" t="s">
        <v>18488</v>
      </c>
      <c r="G2500" s="18">
        <v>1</v>
      </c>
      <c r="H2500" s="18">
        <v>1</v>
      </c>
      <c r="I2500" s="19">
        <v>0</v>
      </c>
      <c r="J2500" s="20">
        <v>1</v>
      </c>
      <c r="K2500" s="21">
        <v>0</v>
      </c>
      <c r="L2500" s="22">
        <v>0</v>
      </c>
      <c r="M2500" s="61" t="s">
        <v>30789</v>
      </c>
      <c r="N2500" s="61"/>
      <c r="O2500" s="61"/>
      <c r="P2500" s="61"/>
      <c r="Q2500" s="61"/>
      <c r="R2500" s="61"/>
    </row>
    <row r="2501" spans="1:18" x14ac:dyDescent="0.3">
      <c r="A2501" s="17" t="s">
        <v>8296</v>
      </c>
      <c r="B2501" s="17" t="s">
        <v>18489</v>
      </c>
      <c r="C2501" s="17" t="s">
        <v>10485</v>
      </c>
      <c r="D2501" s="17" t="s">
        <v>14081</v>
      </c>
      <c r="E2501" s="17" t="s">
        <v>6213</v>
      </c>
      <c r="F2501" s="17" t="s">
        <v>18490</v>
      </c>
      <c r="G2501" s="18">
        <v>1</v>
      </c>
      <c r="H2501" s="18">
        <v>2</v>
      </c>
      <c r="I2501" s="19">
        <v>0</v>
      </c>
      <c r="J2501" s="20">
        <v>0</v>
      </c>
      <c r="K2501" s="21">
        <v>0</v>
      </c>
      <c r="L2501" s="22">
        <v>1</v>
      </c>
      <c r="M2501" s="61" t="s">
        <v>30790</v>
      </c>
      <c r="N2501" s="61"/>
      <c r="O2501" s="61"/>
      <c r="P2501" s="61"/>
      <c r="Q2501" s="61"/>
      <c r="R2501" s="61"/>
    </row>
    <row r="2502" spans="1:18" x14ac:dyDescent="0.3">
      <c r="A2502" s="17" t="s">
        <v>8818</v>
      </c>
      <c r="B2502" s="17" t="s">
        <v>18491</v>
      </c>
      <c r="C2502" s="17" t="s">
        <v>10485</v>
      </c>
      <c r="D2502" s="17" t="s">
        <v>10507</v>
      </c>
      <c r="E2502" s="17" t="s">
        <v>3467</v>
      </c>
      <c r="F2502" s="17" t="s">
        <v>18492</v>
      </c>
      <c r="G2502" s="18">
        <v>1</v>
      </c>
      <c r="H2502" s="18">
        <v>1</v>
      </c>
      <c r="I2502" s="19">
        <v>0</v>
      </c>
      <c r="J2502" s="20">
        <v>0</v>
      </c>
      <c r="K2502" s="21">
        <v>0</v>
      </c>
      <c r="L2502" s="22">
        <v>1</v>
      </c>
      <c r="M2502" s="61" t="s">
        <v>30790</v>
      </c>
      <c r="N2502" s="61"/>
      <c r="O2502" s="61"/>
      <c r="P2502" s="61"/>
      <c r="Q2502" s="61"/>
      <c r="R2502" s="61"/>
    </row>
    <row r="2503" spans="1:18" x14ac:dyDescent="0.3">
      <c r="A2503" s="17" t="s">
        <v>18493</v>
      </c>
      <c r="B2503" s="17" t="s">
        <v>18494</v>
      </c>
      <c r="C2503" s="17" t="s">
        <v>13413</v>
      </c>
      <c r="D2503" s="17" t="s">
        <v>11692</v>
      </c>
      <c r="E2503" s="17" t="s">
        <v>2157</v>
      </c>
      <c r="F2503" s="17" t="s">
        <v>18495</v>
      </c>
      <c r="G2503" s="18">
        <v>1</v>
      </c>
      <c r="H2503" s="18">
        <v>10</v>
      </c>
      <c r="I2503" s="19">
        <v>0</v>
      </c>
      <c r="J2503" s="20">
        <v>1</v>
      </c>
      <c r="K2503" s="21">
        <v>0</v>
      </c>
      <c r="L2503" s="22">
        <v>0</v>
      </c>
      <c r="M2503" s="61" t="s">
        <v>30789</v>
      </c>
      <c r="N2503" s="61"/>
      <c r="O2503" s="61"/>
      <c r="P2503" s="61"/>
      <c r="Q2503" s="61"/>
      <c r="R2503" s="61"/>
    </row>
    <row r="2504" spans="1:18" x14ac:dyDescent="0.3">
      <c r="A2504" s="17" t="s">
        <v>18496</v>
      </c>
      <c r="B2504" s="17" t="s">
        <v>18497</v>
      </c>
      <c r="C2504" s="17" t="s">
        <v>10485</v>
      </c>
      <c r="D2504" s="17" t="s">
        <v>11523</v>
      </c>
      <c r="E2504" s="17" t="s">
        <v>2157</v>
      </c>
      <c r="F2504" s="17" t="s">
        <v>18498</v>
      </c>
      <c r="G2504" s="18">
        <v>1</v>
      </c>
      <c r="H2504" s="18">
        <v>1</v>
      </c>
      <c r="I2504" s="19">
        <v>0</v>
      </c>
      <c r="J2504" s="20">
        <v>1</v>
      </c>
      <c r="K2504" s="21">
        <v>0</v>
      </c>
      <c r="L2504" s="22">
        <v>0</v>
      </c>
      <c r="M2504" s="61" t="s">
        <v>30791</v>
      </c>
      <c r="N2504" s="61"/>
      <c r="O2504" s="61"/>
      <c r="P2504" s="61"/>
      <c r="Q2504" s="61"/>
      <c r="R2504" s="61"/>
    </row>
    <row r="2505" spans="1:18" x14ac:dyDescent="0.3">
      <c r="A2505" s="17" t="s">
        <v>18499</v>
      </c>
      <c r="B2505" s="17" t="s">
        <v>18500</v>
      </c>
      <c r="C2505" s="17" t="s">
        <v>18501</v>
      </c>
      <c r="D2505" s="17" t="s">
        <v>10695</v>
      </c>
      <c r="E2505" s="17" t="s">
        <v>2044</v>
      </c>
      <c r="F2505" s="17" t="s">
        <v>18502</v>
      </c>
      <c r="G2505" s="18">
        <v>1</v>
      </c>
      <c r="H2505" s="18">
        <v>1</v>
      </c>
      <c r="I2505" s="19">
        <v>0</v>
      </c>
      <c r="J2505" s="20">
        <v>1</v>
      </c>
      <c r="K2505" s="21">
        <v>0</v>
      </c>
      <c r="L2505" s="22">
        <v>0</v>
      </c>
      <c r="M2505" s="61" t="s">
        <v>30791</v>
      </c>
      <c r="N2505" s="61"/>
      <c r="O2505" s="61"/>
      <c r="P2505" s="61"/>
      <c r="Q2505" s="61"/>
      <c r="R2505" s="61"/>
    </row>
    <row r="2506" spans="1:18" x14ac:dyDescent="0.3">
      <c r="A2506" s="17" t="s">
        <v>6791</v>
      </c>
      <c r="B2506" s="17" t="s">
        <v>6792</v>
      </c>
      <c r="C2506" s="17" t="s">
        <v>18503</v>
      </c>
      <c r="D2506" s="17" t="s">
        <v>10507</v>
      </c>
      <c r="E2506" s="17" t="s">
        <v>2165</v>
      </c>
      <c r="F2506" s="17" t="s">
        <v>18504</v>
      </c>
      <c r="G2506" s="18">
        <v>1</v>
      </c>
      <c r="H2506" s="18">
        <v>1</v>
      </c>
      <c r="I2506" s="19">
        <v>0</v>
      </c>
      <c r="J2506" s="20">
        <v>0</v>
      </c>
      <c r="K2506" s="21">
        <v>0</v>
      </c>
      <c r="L2506" s="22">
        <v>1</v>
      </c>
      <c r="M2506" s="61" t="s">
        <v>30790</v>
      </c>
      <c r="N2506" s="61"/>
      <c r="O2506" s="61"/>
      <c r="P2506" s="61"/>
      <c r="Q2506" s="61"/>
      <c r="R2506" s="61"/>
    </row>
    <row r="2507" spans="1:18" x14ac:dyDescent="0.3">
      <c r="A2507" s="17" t="s">
        <v>5328</v>
      </c>
      <c r="B2507" s="17" t="s">
        <v>18505</v>
      </c>
      <c r="C2507" s="17" t="s">
        <v>18506</v>
      </c>
      <c r="D2507" s="17" t="s">
        <v>11120</v>
      </c>
      <c r="E2507" s="17" t="s">
        <v>2181</v>
      </c>
      <c r="F2507" s="17" t="s">
        <v>18507</v>
      </c>
      <c r="G2507" s="18">
        <v>1</v>
      </c>
      <c r="H2507" s="18">
        <v>1</v>
      </c>
      <c r="I2507" s="19">
        <v>0</v>
      </c>
      <c r="J2507" s="20">
        <v>0</v>
      </c>
      <c r="K2507" s="21">
        <v>1</v>
      </c>
      <c r="L2507" s="22">
        <v>0</v>
      </c>
      <c r="M2507" s="61" t="s">
        <v>30787</v>
      </c>
      <c r="N2507" s="61"/>
      <c r="O2507" s="61"/>
      <c r="P2507" s="61"/>
      <c r="Q2507" s="61"/>
      <c r="R2507" s="61"/>
    </row>
    <row r="2508" spans="1:18" x14ac:dyDescent="0.3">
      <c r="A2508" s="17" t="s">
        <v>18508</v>
      </c>
      <c r="B2508" s="17" t="s">
        <v>16942</v>
      </c>
      <c r="C2508" s="17" t="s">
        <v>16943</v>
      </c>
      <c r="D2508" s="17" t="s">
        <v>12340</v>
      </c>
      <c r="E2508" s="17" t="s">
        <v>2044</v>
      </c>
      <c r="F2508" s="17" t="s">
        <v>18509</v>
      </c>
      <c r="G2508" s="18">
        <v>1</v>
      </c>
      <c r="H2508" s="18">
        <v>10</v>
      </c>
      <c r="I2508" s="19">
        <v>0</v>
      </c>
      <c r="J2508" s="20">
        <v>1</v>
      </c>
      <c r="K2508" s="21">
        <v>0</v>
      </c>
      <c r="L2508" s="22">
        <v>0</v>
      </c>
      <c r="M2508" s="61" t="s">
        <v>30789</v>
      </c>
      <c r="N2508" s="61"/>
      <c r="O2508" s="61"/>
      <c r="P2508" s="61"/>
      <c r="Q2508" s="61"/>
      <c r="R2508" s="61"/>
    </row>
    <row r="2509" spans="1:18" x14ac:dyDescent="0.3">
      <c r="A2509" s="17" t="s">
        <v>18510</v>
      </c>
      <c r="B2509" s="17" t="s">
        <v>18511</v>
      </c>
      <c r="C2509" s="17" t="s">
        <v>18512</v>
      </c>
      <c r="D2509" s="17" t="s">
        <v>10461</v>
      </c>
      <c r="E2509" s="17" t="s">
        <v>10933</v>
      </c>
      <c r="F2509" s="17" t="s">
        <v>18513</v>
      </c>
      <c r="G2509" s="18">
        <v>1</v>
      </c>
      <c r="H2509" s="18">
        <v>1</v>
      </c>
      <c r="I2509" s="19">
        <v>1</v>
      </c>
      <c r="J2509" s="20">
        <v>0</v>
      </c>
      <c r="K2509" s="21">
        <v>0</v>
      </c>
      <c r="L2509" s="22">
        <v>0</v>
      </c>
      <c r="M2509" s="61" t="s">
        <v>30789</v>
      </c>
      <c r="N2509" s="61"/>
      <c r="O2509" s="61"/>
      <c r="P2509" s="61"/>
      <c r="Q2509" s="61"/>
      <c r="R2509" s="61"/>
    </row>
    <row r="2510" spans="1:18" x14ac:dyDescent="0.3">
      <c r="A2510" s="17" t="s">
        <v>5306</v>
      </c>
      <c r="B2510" s="17" t="s">
        <v>18514</v>
      </c>
      <c r="C2510" s="17" t="s">
        <v>10485</v>
      </c>
      <c r="D2510" s="17" t="s">
        <v>10695</v>
      </c>
      <c r="E2510" s="17" t="s">
        <v>5308</v>
      </c>
      <c r="F2510" s="17" t="s">
        <v>18515</v>
      </c>
      <c r="G2510" s="18">
        <v>1</v>
      </c>
      <c r="H2510" s="18">
        <v>1</v>
      </c>
      <c r="I2510" s="19">
        <v>0</v>
      </c>
      <c r="J2510" s="20">
        <v>0</v>
      </c>
      <c r="K2510" s="21">
        <v>1</v>
      </c>
      <c r="L2510" s="22">
        <v>0</v>
      </c>
      <c r="M2510" s="61" t="s">
        <v>30790</v>
      </c>
      <c r="N2510" s="61"/>
      <c r="O2510" s="61"/>
      <c r="P2510" s="61"/>
      <c r="Q2510" s="61"/>
      <c r="R2510" s="61"/>
    </row>
    <row r="2511" spans="1:18" x14ac:dyDescent="0.3">
      <c r="A2511" s="17" t="s">
        <v>18516</v>
      </c>
      <c r="B2511" s="17" t="s">
        <v>18517</v>
      </c>
      <c r="C2511" s="17" t="s">
        <v>10744</v>
      </c>
      <c r="D2511" s="17" t="s">
        <v>11351</v>
      </c>
      <c r="E2511" s="17" t="s">
        <v>18518</v>
      </c>
      <c r="F2511" s="17" t="s">
        <v>18516</v>
      </c>
      <c r="G2511" s="18">
        <v>1</v>
      </c>
      <c r="H2511" s="18">
        <v>10</v>
      </c>
      <c r="I2511" s="19">
        <v>0</v>
      </c>
      <c r="J2511" s="20">
        <v>1</v>
      </c>
      <c r="K2511" s="21">
        <v>0</v>
      </c>
      <c r="L2511" s="22">
        <v>0</v>
      </c>
      <c r="M2511" s="61" t="s">
        <v>30789</v>
      </c>
      <c r="N2511" s="61"/>
      <c r="O2511" s="61"/>
      <c r="P2511" s="61"/>
      <c r="Q2511" s="61"/>
      <c r="R2511" s="61"/>
    </row>
    <row r="2512" spans="1:18" x14ac:dyDescent="0.3">
      <c r="A2512" s="17" t="s">
        <v>18519</v>
      </c>
      <c r="B2512" s="17" t="s">
        <v>18520</v>
      </c>
      <c r="C2512" s="17" t="s">
        <v>11638</v>
      </c>
      <c r="D2512" s="17" t="s">
        <v>15411</v>
      </c>
      <c r="E2512" s="17" t="s">
        <v>2556</v>
      </c>
      <c r="F2512" s="17" t="s">
        <v>18521</v>
      </c>
      <c r="G2512" s="18">
        <v>1</v>
      </c>
      <c r="H2512" s="18">
        <v>1</v>
      </c>
      <c r="I2512" s="19">
        <v>0</v>
      </c>
      <c r="J2512" s="20">
        <v>1</v>
      </c>
      <c r="K2512" s="21">
        <v>0</v>
      </c>
      <c r="L2512" s="22">
        <v>0</v>
      </c>
      <c r="M2512" s="61" t="s">
        <v>30791</v>
      </c>
      <c r="N2512" s="61"/>
      <c r="O2512" s="61"/>
      <c r="P2512" s="61"/>
      <c r="Q2512" s="61"/>
      <c r="R2512" s="61"/>
    </row>
    <row r="2513" spans="1:18" x14ac:dyDescent="0.3">
      <c r="A2513" s="17" t="s">
        <v>18522</v>
      </c>
      <c r="B2513" s="17" t="s">
        <v>18523</v>
      </c>
      <c r="C2513" s="17" t="s">
        <v>14623</v>
      </c>
      <c r="D2513" s="17" t="s">
        <v>10695</v>
      </c>
      <c r="E2513" s="17" t="s">
        <v>2530</v>
      </c>
      <c r="F2513" s="17" t="s">
        <v>18524</v>
      </c>
      <c r="G2513" s="18">
        <v>1</v>
      </c>
      <c r="H2513" s="18">
        <v>1</v>
      </c>
      <c r="I2513" s="19">
        <v>0</v>
      </c>
      <c r="J2513" s="20">
        <v>1</v>
      </c>
      <c r="K2513" s="21">
        <v>0</v>
      </c>
      <c r="L2513" s="22">
        <v>0</v>
      </c>
      <c r="M2513" s="61" t="s">
        <v>30789</v>
      </c>
      <c r="N2513" s="61"/>
      <c r="O2513" s="61"/>
      <c r="P2513" s="61"/>
      <c r="Q2513" s="61"/>
      <c r="R2513" s="61"/>
    </row>
    <row r="2514" spans="1:18" x14ac:dyDescent="0.3">
      <c r="A2514" s="17" t="s">
        <v>5347</v>
      </c>
      <c r="B2514" s="17" t="s">
        <v>18525</v>
      </c>
      <c r="C2514" s="17" t="s">
        <v>18526</v>
      </c>
      <c r="D2514" s="17" t="s">
        <v>10695</v>
      </c>
      <c r="E2514" s="17" t="s">
        <v>5349</v>
      </c>
      <c r="F2514" s="17" t="s">
        <v>18527</v>
      </c>
      <c r="G2514" s="18">
        <v>1</v>
      </c>
      <c r="H2514" s="18">
        <v>1</v>
      </c>
      <c r="I2514" s="19">
        <v>0</v>
      </c>
      <c r="J2514" s="20">
        <v>0</v>
      </c>
      <c r="K2514" s="21">
        <v>1</v>
      </c>
      <c r="L2514" s="22">
        <v>0</v>
      </c>
      <c r="M2514" s="61" t="s">
        <v>30790</v>
      </c>
      <c r="N2514" s="61"/>
      <c r="O2514" s="61"/>
      <c r="P2514" s="61"/>
      <c r="Q2514" s="61"/>
      <c r="R2514" s="61"/>
    </row>
    <row r="2515" spans="1:18" x14ac:dyDescent="0.3">
      <c r="A2515" s="17" t="s">
        <v>8081</v>
      </c>
      <c r="B2515" s="17" t="s">
        <v>8082</v>
      </c>
      <c r="C2515" s="17" t="s">
        <v>18528</v>
      </c>
      <c r="D2515" s="17" t="s">
        <v>10507</v>
      </c>
      <c r="E2515" s="17" t="s">
        <v>6603</v>
      </c>
      <c r="F2515" s="17" t="s">
        <v>18529</v>
      </c>
      <c r="G2515" s="18">
        <v>1</v>
      </c>
      <c r="H2515" s="18">
        <v>2</v>
      </c>
      <c r="I2515" s="19">
        <v>0</v>
      </c>
      <c r="J2515" s="20">
        <v>0</v>
      </c>
      <c r="K2515" s="21">
        <v>0</v>
      </c>
      <c r="L2515" s="22">
        <v>1</v>
      </c>
      <c r="M2515" s="61" t="s">
        <v>30790</v>
      </c>
      <c r="N2515" s="61"/>
      <c r="O2515" s="61"/>
      <c r="P2515" s="61"/>
      <c r="Q2515" s="61"/>
      <c r="R2515" s="61"/>
    </row>
    <row r="2516" spans="1:18" x14ac:dyDescent="0.3">
      <c r="A2516" s="17" t="s">
        <v>18530</v>
      </c>
      <c r="B2516" s="17" t="s">
        <v>18531</v>
      </c>
      <c r="C2516" s="17" t="s">
        <v>15874</v>
      </c>
      <c r="D2516" s="17" t="s">
        <v>10507</v>
      </c>
      <c r="E2516" s="17" t="s">
        <v>2725</v>
      </c>
      <c r="F2516" s="17" t="s">
        <v>18532</v>
      </c>
      <c r="G2516" s="18">
        <v>1</v>
      </c>
      <c r="H2516" s="18">
        <v>2</v>
      </c>
      <c r="I2516" s="19">
        <v>0</v>
      </c>
      <c r="J2516" s="20">
        <v>1</v>
      </c>
      <c r="K2516" s="21">
        <v>0</v>
      </c>
      <c r="L2516" s="22">
        <v>0</v>
      </c>
      <c r="M2516" s="61" t="s">
        <v>30791</v>
      </c>
      <c r="N2516" s="61"/>
      <c r="O2516" s="61"/>
      <c r="P2516" s="61"/>
      <c r="Q2516" s="61"/>
      <c r="R2516" s="61"/>
    </row>
    <row r="2517" spans="1:18" x14ac:dyDescent="0.3">
      <c r="A2517" s="17" t="s">
        <v>6052</v>
      </c>
      <c r="B2517" s="17" t="s">
        <v>18533</v>
      </c>
      <c r="C2517" s="17" t="s">
        <v>10485</v>
      </c>
      <c r="D2517" s="17" t="s">
        <v>10507</v>
      </c>
      <c r="E2517" s="17" t="s">
        <v>2331</v>
      </c>
      <c r="F2517" s="17" t="s">
        <v>18534</v>
      </c>
      <c r="G2517" s="18">
        <v>1</v>
      </c>
      <c r="H2517" s="18">
        <v>1</v>
      </c>
      <c r="I2517" s="19">
        <v>0</v>
      </c>
      <c r="J2517" s="20">
        <v>0</v>
      </c>
      <c r="K2517" s="21">
        <v>0</v>
      </c>
      <c r="L2517" s="22">
        <v>1</v>
      </c>
      <c r="M2517" s="61" t="s">
        <v>30787</v>
      </c>
      <c r="N2517" s="61"/>
      <c r="O2517" s="61"/>
      <c r="P2517" s="61"/>
      <c r="Q2517" s="61"/>
      <c r="R2517" s="61"/>
    </row>
    <row r="2518" spans="1:18" x14ac:dyDescent="0.3">
      <c r="A2518" s="17" t="s">
        <v>9382</v>
      </c>
      <c r="B2518" s="17" t="s">
        <v>18535</v>
      </c>
      <c r="C2518" s="17" t="s">
        <v>10485</v>
      </c>
      <c r="D2518" s="17" t="s">
        <v>10507</v>
      </c>
      <c r="E2518" s="17" t="s">
        <v>7805</v>
      </c>
      <c r="F2518" s="17" t="s">
        <v>18536</v>
      </c>
      <c r="G2518" s="18">
        <v>1</v>
      </c>
      <c r="H2518" s="18">
        <v>2</v>
      </c>
      <c r="I2518" s="19">
        <v>0</v>
      </c>
      <c r="J2518" s="20">
        <v>0</v>
      </c>
      <c r="K2518" s="21">
        <v>0</v>
      </c>
      <c r="L2518" s="22">
        <v>1</v>
      </c>
      <c r="M2518" s="61" t="s">
        <v>30790</v>
      </c>
      <c r="N2518" s="61"/>
      <c r="O2518" s="61"/>
      <c r="P2518" s="61"/>
      <c r="Q2518" s="61"/>
      <c r="R2518" s="61"/>
    </row>
    <row r="2519" spans="1:18" x14ac:dyDescent="0.3">
      <c r="A2519" s="17" t="s">
        <v>9555</v>
      </c>
      <c r="B2519" s="17" t="s">
        <v>9556</v>
      </c>
      <c r="C2519" s="17" t="s">
        <v>11328</v>
      </c>
      <c r="D2519" s="17" t="s">
        <v>10507</v>
      </c>
      <c r="E2519" s="17" t="s">
        <v>5372</v>
      </c>
      <c r="F2519" s="17" t="s">
        <v>18537</v>
      </c>
      <c r="G2519" s="18">
        <v>1</v>
      </c>
      <c r="H2519" s="18">
        <v>6</v>
      </c>
      <c r="I2519" s="19">
        <v>0</v>
      </c>
      <c r="J2519" s="20">
        <v>0</v>
      </c>
      <c r="K2519" s="21">
        <v>0</v>
      </c>
      <c r="L2519" s="22">
        <v>1</v>
      </c>
      <c r="M2519" s="61" t="s">
        <v>30786</v>
      </c>
      <c r="N2519" s="61"/>
      <c r="O2519" s="61"/>
      <c r="P2519" s="61"/>
      <c r="Q2519" s="61"/>
      <c r="R2519" s="61"/>
    </row>
    <row r="2520" spans="1:18" x14ac:dyDescent="0.3">
      <c r="A2520" s="17" t="s">
        <v>9595</v>
      </c>
      <c r="B2520" s="17" t="s">
        <v>18538</v>
      </c>
      <c r="C2520" s="17" t="s">
        <v>10485</v>
      </c>
      <c r="D2520" s="17" t="s">
        <v>18539</v>
      </c>
      <c r="E2520" s="17" t="s">
        <v>6658</v>
      </c>
      <c r="F2520" s="17" t="s">
        <v>18540</v>
      </c>
      <c r="G2520" s="18">
        <v>1</v>
      </c>
      <c r="H2520" s="18">
        <v>1</v>
      </c>
      <c r="I2520" s="19">
        <v>0</v>
      </c>
      <c r="J2520" s="20">
        <v>0</v>
      </c>
      <c r="K2520" s="21">
        <v>0</v>
      </c>
      <c r="L2520" s="22">
        <v>1</v>
      </c>
      <c r="M2520" s="61" t="s">
        <v>30790</v>
      </c>
      <c r="N2520" s="61"/>
      <c r="O2520" s="61"/>
      <c r="P2520" s="61"/>
      <c r="Q2520" s="61"/>
      <c r="R2520" s="61"/>
    </row>
    <row r="2521" spans="1:18" x14ac:dyDescent="0.3">
      <c r="A2521" s="17" t="s">
        <v>9969</v>
      </c>
      <c r="B2521" s="17" t="s">
        <v>18541</v>
      </c>
      <c r="C2521" s="17" t="s">
        <v>18542</v>
      </c>
      <c r="D2521" s="17" t="s">
        <v>10507</v>
      </c>
      <c r="E2521" s="17" t="s">
        <v>6043</v>
      </c>
      <c r="F2521" s="17" t="s">
        <v>18543</v>
      </c>
      <c r="G2521" s="18">
        <v>1</v>
      </c>
      <c r="H2521" s="18">
        <v>1</v>
      </c>
      <c r="I2521" s="19">
        <v>0</v>
      </c>
      <c r="J2521" s="20">
        <v>0</v>
      </c>
      <c r="K2521" s="21">
        <v>0</v>
      </c>
      <c r="L2521" s="22">
        <v>1</v>
      </c>
      <c r="M2521" s="61" t="s">
        <v>30790</v>
      </c>
      <c r="N2521" s="61"/>
      <c r="O2521" s="61"/>
      <c r="P2521" s="61"/>
      <c r="Q2521" s="61"/>
      <c r="R2521" s="61"/>
    </row>
    <row r="2522" spans="1:18" x14ac:dyDescent="0.3">
      <c r="A2522" s="17" t="s">
        <v>9516</v>
      </c>
      <c r="B2522" s="17" t="s">
        <v>18544</v>
      </c>
      <c r="C2522" s="17" t="s">
        <v>10485</v>
      </c>
      <c r="D2522" s="17" t="s">
        <v>11510</v>
      </c>
      <c r="E2522" s="17" t="s">
        <v>6916</v>
      </c>
      <c r="F2522" s="17" t="s">
        <v>18545</v>
      </c>
      <c r="G2522" s="18">
        <v>1</v>
      </c>
      <c r="H2522" s="18">
        <v>1</v>
      </c>
      <c r="I2522" s="19">
        <v>0</v>
      </c>
      <c r="J2522" s="20">
        <v>0</v>
      </c>
      <c r="K2522" s="21">
        <v>0</v>
      </c>
      <c r="L2522" s="22">
        <v>1</v>
      </c>
      <c r="M2522" s="61" t="s">
        <v>30790</v>
      </c>
      <c r="N2522" s="61"/>
      <c r="O2522" s="61"/>
      <c r="P2522" s="61"/>
      <c r="Q2522" s="61"/>
      <c r="R2522" s="61"/>
    </row>
    <row r="2523" spans="1:18" x14ac:dyDescent="0.3">
      <c r="A2523" s="17" t="s">
        <v>4741</v>
      </c>
      <c r="B2523" s="17" t="s">
        <v>18546</v>
      </c>
      <c r="C2523" s="17" t="s">
        <v>10485</v>
      </c>
      <c r="D2523" s="17" t="s">
        <v>10507</v>
      </c>
      <c r="E2523" s="17" t="s">
        <v>2114</v>
      </c>
      <c r="F2523" s="17" t="s">
        <v>18547</v>
      </c>
      <c r="G2523" s="18">
        <v>1</v>
      </c>
      <c r="H2523" s="18">
        <v>1</v>
      </c>
      <c r="I2523" s="19">
        <v>0</v>
      </c>
      <c r="J2523" s="20">
        <v>0</v>
      </c>
      <c r="K2523" s="21">
        <v>1</v>
      </c>
      <c r="L2523" s="22">
        <v>0</v>
      </c>
      <c r="M2523" s="61" t="s">
        <v>30789</v>
      </c>
      <c r="N2523" s="61"/>
      <c r="O2523" s="61"/>
      <c r="P2523" s="61"/>
      <c r="Q2523" s="61"/>
      <c r="R2523" s="61"/>
    </row>
    <row r="2524" spans="1:18" x14ac:dyDescent="0.3">
      <c r="A2524" s="17" t="s">
        <v>18548</v>
      </c>
      <c r="B2524" s="17" t="s">
        <v>18549</v>
      </c>
      <c r="C2524" s="17" t="s">
        <v>13211</v>
      </c>
      <c r="D2524" s="17" t="s">
        <v>10949</v>
      </c>
      <c r="E2524" s="17" t="s">
        <v>3166</v>
      </c>
      <c r="F2524" s="17" t="s">
        <v>18550</v>
      </c>
      <c r="G2524" s="18">
        <v>1</v>
      </c>
      <c r="H2524" s="18">
        <v>1</v>
      </c>
      <c r="I2524" s="19">
        <v>0</v>
      </c>
      <c r="J2524" s="20">
        <v>1</v>
      </c>
      <c r="K2524" s="21">
        <v>0</v>
      </c>
      <c r="L2524" s="22">
        <v>0</v>
      </c>
      <c r="M2524" s="61" t="s">
        <v>30789</v>
      </c>
      <c r="N2524" s="61"/>
      <c r="O2524" s="61"/>
      <c r="P2524" s="61"/>
      <c r="Q2524" s="61"/>
      <c r="R2524" s="61"/>
    </row>
    <row r="2525" spans="1:18" x14ac:dyDescent="0.3">
      <c r="A2525" s="17" t="s">
        <v>10363</v>
      </c>
      <c r="B2525" s="17" t="s">
        <v>18551</v>
      </c>
      <c r="C2525" s="17" t="s">
        <v>11358</v>
      </c>
      <c r="D2525" s="17" t="s">
        <v>11089</v>
      </c>
      <c r="E2525" s="17" t="s">
        <v>2947</v>
      </c>
      <c r="F2525" s="17" t="s">
        <v>18552</v>
      </c>
      <c r="G2525" s="18">
        <v>1</v>
      </c>
      <c r="H2525" s="18">
        <v>1</v>
      </c>
      <c r="I2525" s="19">
        <v>0</v>
      </c>
      <c r="J2525" s="20">
        <v>0</v>
      </c>
      <c r="K2525" s="21">
        <v>0</v>
      </c>
      <c r="L2525" s="22">
        <v>1</v>
      </c>
      <c r="M2525" s="61" t="s">
        <v>30790</v>
      </c>
      <c r="N2525" s="61"/>
      <c r="O2525" s="61"/>
      <c r="P2525" s="61"/>
      <c r="Q2525" s="61"/>
      <c r="R2525" s="61"/>
    </row>
    <row r="2526" spans="1:18" x14ac:dyDescent="0.3">
      <c r="A2526" s="17" t="s">
        <v>18553</v>
      </c>
      <c r="B2526" s="17" t="s">
        <v>18554</v>
      </c>
      <c r="C2526" s="17" t="s">
        <v>18555</v>
      </c>
      <c r="D2526" s="17" t="s">
        <v>10937</v>
      </c>
      <c r="E2526" s="17" t="s">
        <v>2725</v>
      </c>
      <c r="F2526" s="17" t="s">
        <v>18556</v>
      </c>
      <c r="G2526" s="18">
        <v>1</v>
      </c>
      <c r="H2526" s="18">
        <v>3</v>
      </c>
      <c r="I2526" s="19">
        <v>0</v>
      </c>
      <c r="J2526" s="20">
        <v>1</v>
      </c>
      <c r="K2526" s="21">
        <v>0</v>
      </c>
      <c r="L2526" s="22">
        <v>0</v>
      </c>
      <c r="M2526" s="61" t="s">
        <v>30791</v>
      </c>
      <c r="N2526" s="61"/>
      <c r="O2526" s="61"/>
      <c r="P2526" s="61"/>
      <c r="Q2526" s="61"/>
      <c r="R2526" s="61"/>
    </row>
    <row r="2527" spans="1:18" x14ac:dyDescent="0.3">
      <c r="A2527" s="17" t="s">
        <v>18557</v>
      </c>
      <c r="B2527" s="17" t="s">
        <v>18558</v>
      </c>
      <c r="C2527" s="17" t="s">
        <v>12545</v>
      </c>
      <c r="D2527" s="17" t="s">
        <v>10507</v>
      </c>
      <c r="E2527" s="17" t="s">
        <v>18559</v>
      </c>
      <c r="F2527" s="17" t="s">
        <v>18560</v>
      </c>
      <c r="G2527" s="18">
        <v>1</v>
      </c>
      <c r="H2527" s="18">
        <v>1</v>
      </c>
      <c r="I2527" s="19">
        <v>0</v>
      </c>
      <c r="J2527" s="20">
        <v>1</v>
      </c>
      <c r="K2527" s="21">
        <v>0</v>
      </c>
      <c r="L2527" s="22">
        <v>0</v>
      </c>
      <c r="M2527" s="61" t="s">
        <v>30789</v>
      </c>
      <c r="N2527" s="61"/>
      <c r="O2527" s="61"/>
      <c r="P2527" s="61"/>
      <c r="Q2527" s="61"/>
      <c r="R2527" s="61"/>
    </row>
    <row r="2528" spans="1:18" x14ac:dyDescent="0.3">
      <c r="A2528" s="17" t="s">
        <v>18561</v>
      </c>
      <c r="B2528" s="17" t="s">
        <v>18562</v>
      </c>
      <c r="C2528" s="17" t="s">
        <v>18563</v>
      </c>
      <c r="D2528" s="17" t="s">
        <v>10507</v>
      </c>
      <c r="E2528" s="17" t="s">
        <v>6875</v>
      </c>
      <c r="F2528" s="17" t="s">
        <v>18564</v>
      </c>
      <c r="G2528" s="18">
        <v>1</v>
      </c>
      <c r="H2528" s="18">
        <v>1</v>
      </c>
      <c r="I2528" s="19">
        <v>0</v>
      </c>
      <c r="J2528" s="20">
        <v>1</v>
      </c>
      <c r="K2528" s="21">
        <v>0</v>
      </c>
      <c r="L2528" s="22">
        <v>0</v>
      </c>
      <c r="M2528" s="61" t="s">
        <v>30789</v>
      </c>
      <c r="N2528" s="61"/>
      <c r="O2528" s="61"/>
      <c r="P2528" s="61"/>
      <c r="Q2528" s="61"/>
      <c r="R2528" s="61"/>
    </row>
    <row r="2529" spans="1:18" x14ac:dyDescent="0.3">
      <c r="A2529" s="17" t="s">
        <v>6027</v>
      </c>
      <c r="B2529" s="17" t="s">
        <v>18565</v>
      </c>
      <c r="C2529" s="17" t="s">
        <v>18566</v>
      </c>
      <c r="D2529" s="17" t="s">
        <v>10507</v>
      </c>
      <c r="E2529" s="17" t="s">
        <v>2346</v>
      </c>
      <c r="F2529" s="17" t="s">
        <v>18567</v>
      </c>
      <c r="G2529" s="18">
        <v>1</v>
      </c>
      <c r="H2529" s="18">
        <v>1</v>
      </c>
      <c r="I2529" s="19">
        <v>0</v>
      </c>
      <c r="J2529" s="20">
        <v>0</v>
      </c>
      <c r="K2529" s="21">
        <v>0</v>
      </c>
      <c r="L2529" s="22">
        <v>1</v>
      </c>
      <c r="M2529" s="61" t="s">
        <v>30790</v>
      </c>
      <c r="N2529" s="61"/>
      <c r="O2529" s="61"/>
      <c r="P2529" s="61"/>
      <c r="Q2529" s="61"/>
      <c r="R2529" s="61"/>
    </row>
    <row r="2530" spans="1:18" x14ac:dyDescent="0.3">
      <c r="A2530" s="17" t="s">
        <v>18568</v>
      </c>
      <c r="B2530" s="17" t="s">
        <v>18569</v>
      </c>
      <c r="C2530" s="17" t="s">
        <v>18570</v>
      </c>
      <c r="D2530" s="17" t="s">
        <v>10507</v>
      </c>
      <c r="E2530" s="17" t="s">
        <v>18571</v>
      </c>
      <c r="F2530" s="17" t="s">
        <v>18572</v>
      </c>
      <c r="G2530" s="18">
        <v>1</v>
      </c>
      <c r="H2530" s="18">
        <v>1</v>
      </c>
      <c r="I2530" s="19">
        <v>0</v>
      </c>
      <c r="J2530" s="20">
        <v>1</v>
      </c>
      <c r="K2530" s="21">
        <v>0</v>
      </c>
      <c r="L2530" s="22">
        <v>0</v>
      </c>
      <c r="M2530" s="61" t="s">
        <v>30791</v>
      </c>
      <c r="N2530" s="61"/>
      <c r="O2530" s="61"/>
      <c r="P2530" s="61"/>
      <c r="Q2530" s="61"/>
      <c r="R2530" s="61"/>
    </row>
    <row r="2531" spans="1:18" x14ac:dyDescent="0.3">
      <c r="A2531" s="17" t="s">
        <v>18573</v>
      </c>
      <c r="B2531" s="17" t="s">
        <v>18574</v>
      </c>
      <c r="C2531" s="17" t="s">
        <v>10485</v>
      </c>
      <c r="D2531" s="17" t="s">
        <v>11504</v>
      </c>
      <c r="E2531" s="17" t="s">
        <v>8917</v>
      </c>
      <c r="F2531" s="17" t="s">
        <v>18575</v>
      </c>
      <c r="G2531" s="18">
        <v>1</v>
      </c>
      <c r="H2531" s="18">
        <v>1</v>
      </c>
      <c r="I2531" s="19">
        <v>0</v>
      </c>
      <c r="J2531" s="20">
        <v>1</v>
      </c>
      <c r="K2531" s="21">
        <v>0</v>
      </c>
      <c r="L2531" s="22">
        <v>0</v>
      </c>
      <c r="M2531" s="61" t="s">
        <v>30791</v>
      </c>
      <c r="N2531" s="61"/>
      <c r="O2531" s="61"/>
      <c r="P2531" s="61"/>
      <c r="Q2531" s="61"/>
      <c r="R2531" s="61"/>
    </row>
    <row r="2532" spans="1:18" x14ac:dyDescent="0.3">
      <c r="A2532" s="17" t="s">
        <v>18576</v>
      </c>
      <c r="B2532" s="17" t="s">
        <v>18577</v>
      </c>
      <c r="C2532" s="17" t="s">
        <v>18578</v>
      </c>
      <c r="D2532" s="17" t="s">
        <v>10507</v>
      </c>
      <c r="E2532" s="17" t="s">
        <v>2211</v>
      </c>
      <c r="F2532" s="17" t="s">
        <v>18579</v>
      </c>
      <c r="G2532" s="18">
        <v>1</v>
      </c>
      <c r="H2532" s="18">
        <v>1</v>
      </c>
      <c r="I2532" s="19">
        <v>0</v>
      </c>
      <c r="J2532" s="20">
        <v>1</v>
      </c>
      <c r="K2532" s="21">
        <v>0</v>
      </c>
      <c r="L2532" s="22">
        <v>0</v>
      </c>
      <c r="M2532" s="61" t="s">
        <v>30791</v>
      </c>
      <c r="N2532" s="61"/>
      <c r="O2532" s="61"/>
      <c r="P2532" s="61"/>
      <c r="Q2532" s="61"/>
      <c r="R2532" s="61"/>
    </row>
    <row r="2533" spans="1:18" x14ac:dyDescent="0.3">
      <c r="A2533" s="17" t="s">
        <v>18580</v>
      </c>
      <c r="B2533" s="17" t="s">
        <v>18581</v>
      </c>
      <c r="C2533" s="17" t="s">
        <v>18582</v>
      </c>
      <c r="D2533" s="17" t="s">
        <v>10980</v>
      </c>
      <c r="E2533" s="17" t="s">
        <v>13528</v>
      </c>
      <c r="F2533" s="17" t="s">
        <v>18583</v>
      </c>
      <c r="G2533" s="18">
        <v>1</v>
      </c>
      <c r="H2533" s="18">
        <v>2</v>
      </c>
      <c r="I2533" s="19">
        <v>0</v>
      </c>
      <c r="J2533" s="20">
        <v>1</v>
      </c>
      <c r="K2533" s="21">
        <v>0</v>
      </c>
      <c r="L2533" s="22">
        <v>0</v>
      </c>
      <c r="M2533" s="61" t="s">
        <v>30790</v>
      </c>
      <c r="N2533" s="61"/>
      <c r="O2533" s="61"/>
      <c r="P2533" s="61"/>
      <c r="Q2533" s="61"/>
      <c r="R2533" s="61"/>
    </row>
    <row r="2534" spans="1:18" x14ac:dyDescent="0.3">
      <c r="A2534" s="17" t="s">
        <v>3608</v>
      </c>
      <c r="B2534" s="17" t="s">
        <v>18584</v>
      </c>
      <c r="C2534" s="17" t="s">
        <v>13234</v>
      </c>
      <c r="D2534" s="17" t="s">
        <v>12127</v>
      </c>
      <c r="E2534" s="17" t="s">
        <v>2071</v>
      </c>
      <c r="F2534" s="17" t="s">
        <v>18585</v>
      </c>
      <c r="G2534" s="18">
        <v>1</v>
      </c>
      <c r="H2534" s="18">
        <v>1</v>
      </c>
      <c r="I2534" s="19">
        <v>0</v>
      </c>
      <c r="J2534" s="20">
        <v>0</v>
      </c>
      <c r="K2534" s="21">
        <v>1</v>
      </c>
      <c r="L2534" s="22">
        <v>0</v>
      </c>
      <c r="M2534" s="61" t="s">
        <v>30790</v>
      </c>
      <c r="N2534" s="61"/>
      <c r="O2534" s="61"/>
      <c r="P2534" s="61"/>
      <c r="Q2534" s="61"/>
      <c r="R2534" s="61"/>
    </row>
    <row r="2535" spans="1:18" x14ac:dyDescent="0.3">
      <c r="A2535" s="17" t="s">
        <v>5301</v>
      </c>
      <c r="B2535" s="17" t="s">
        <v>18586</v>
      </c>
      <c r="C2535" s="17" t="s">
        <v>18587</v>
      </c>
      <c r="D2535" s="17" t="s">
        <v>11120</v>
      </c>
      <c r="E2535" s="17" t="s">
        <v>2181</v>
      </c>
      <c r="F2535" s="17" t="s">
        <v>18588</v>
      </c>
      <c r="G2535" s="18">
        <v>1</v>
      </c>
      <c r="H2535" s="18">
        <v>1</v>
      </c>
      <c r="I2535" s="19">
        <v>0</v>
      </c>
      <c r="J2535" s="20">
        <v>0</v>
      </c>
      <c r="K2535" s="21">
        <v>1</v>
      </c>
      <c r="L2535" s="22">
        <v>0</v>
      </c>
      <c r="M2535" s="61" t="s">
        <v>30790</v>
      </c>
      <c r="N2535" s="61"/>
      <c r="O2535" s="61"/>
      <c r="P2535" s="61"/>
      <c r="Q2535" s="61"/>
      <c r="R2535" s="61"/>
    </row>
    <row r="2536" spans="1:18" x14ac:dyDescent="0.3">
      <c r="A2536" s="17" t="s">
        <v>18589</v>
      </c>
      <c r="B2536" s="17" t="s">
        <v>18590</v>
      </c>
      <c r="C2536" s="17" t="s">
        <v>18591</v>
      </c>
      <c r="D2536" s="17" t="s">
        <v>10507</v>
      </c>
      <c r="E2536" s="17" t="s">
        <v>2433</v>
      </c>
      <c r="F2536" s="17" t="s">
        <v>18592</v>
      </c>
      <c r="G2536" s="18">
        <v>1</v>
      </c>
      <c r="H2536" s="18">
        <v>1</v>
      </c>
      <c r="I2536" s="19">
        <v>0</v>
      </c>
      <c r="J2536" s="20">
        <v>1</v>
      </c>
      <c r="K2536" s="21">
        <v>0</v>
      </c>
      <c r="L2536" s="22">
        <v>0</v>
      </c>
      <c r="M2536" s="61" t="s">
        <v>30790</v>
      </c>
      <c r="N2536" s="61"/>
      <c r="O2536" s="61"/>
      <c r="P2536" s="61"/>
      <c r="Q2536" s="61"/>
      <c r="R2536" s="61"/>
    </row>
    <row r="2537" spans="1:18" x14ac:dyDescent="0.3">
      <c r="A2537" s="17" t="s">
        <v>8164</v>
      </c>
      <c r="B2537" s="17" t="s">
        <v>18593</v>
      </c>
      <c r="C2537" s="17" t="s">
        <v>13413</v>
      </c>
      <c r="D2537" s="17" t="s">
        <v>10507</v>
      </c>
      <c r="E2537" s="17" t="s">
        <v>2415</v>
      </c>
      <c r="F2537" s="17" t="s">
        <v>18594</v>
      </c>
      <c r="G2537" s="18">
        <v>1</v>
      </c>
      <c r="H2537" s="18">
        <v>4</v>
      </c>
      <c r="I2537" s="19">
        <v>0</v>
      </c>
      <c r="J2537" s="20">
        <v>0</v>
      </c>
      <c r="K2537" s="21">
        <v>0</v>
      </c>
      <c r="L2537" s="22">
        <v>1</v>
      </c>
      <c r="M2537" s="61" t="s">
        <v>30790</v>
      </c>
      <c r="N2537" s="61"/>
      <c r="O2537" s="61"/>
      <c r="P2537" s="61"/>
      <c r="Q2537" s="61"/>
      <c r="R2537" s="61"/>
    </row>
    <row r="2538" spans="1:18" x14ac:dyDescent="0.3">
      <c r="A2538" s="17" t="s">
        <v>18595</v>
      </c>
      <c r="B2538" s="17" t="s">
        <v>18596</v>
      </c>
      <c r="C2538" s="17" t="s">
        <v>18597</v>
      </c>
      <c r="D2538" s="17" t="s">
        <v>10461</v>
      </c>
      <c r="E2538" s="17" t="s">
        <v>6069</v>
      </c>
      <c r="F2538" s="17" t="s">
        <v>18598</v>
      </c>
      <c r="G2538" s="18">
        <v>1</v>
      </c>
      <c r="H2538" s="18">
        <v>10</v>
      </c>
      <c r="I2538" s="19">
        <v>0</v>
      </c>
      <c r="J2538" s="20">
        <v>1</v>
      </c>
      <c r="K2538" s="21">
        <v>0</v>
      </c>
      <c r="L2538" s="22">
        <v>0</v>
      </c>
      <c r="M2538" s="61" t="s">
        <v>30789</v>
      </c>
      <c r="N2538" s="61"/>
      <c r="O2538" s="61"/>
      <c r="P2538" s="61"/>
      <c r="Q2538" s="61"/>
      <c r="R2538" s="61"/>
    </row>
    <row r="2539" spans="1:18" x14ac:dyDescent="0.3">
      <c r="A2539" s="17" t="s">
        <v>18599</v>
      </c>
      <c r="B2539" s="17" t="s">
        <v>18600</v>
      </c>
      <c r="C2539" s="17" t="s">
        <v>18601</v>
      </c>
      <c r="D2539" s="17" t="s">
        <v>10507</v>
      </c>
      <c r="E2539" s="17" t="s">
        <v>2409</v>
      </c>
      <c r="F2539" s="17" t="s">
        <v>18602</v>
      </c>
      <c r="G2539" s="18">
        <v>1</v>
      </c>
      <c r="H2539" s="18">
        <v>1</v>
      </c>
      <c r="I2539" s="19">
        <v>0</v>
      </c>
      <c r="J2539" s="20">
        <v>1</v>
      </c>
      <c r="K2539" s="21">
        <v>0</v>
      </c>
      <c r="L2539" s="22">
        <v>0</v>
      </c>
      <c r="M2539" s="61" t="s">
        <v>30788</v>
      </c>
      <c r="N2539" s="61"/>
      <c r="O2539" s="61"/>
      <c r="P2539" s="61"/>
      <c r="Q2539" s="61"/>
      <c r="R2539" s="61"/>
    </row>
    <row r="2540" spans="1:18" x14ac:dyDescent="0.3">
      <c r="A2540" s="17" t="s">
        <v>18603</v>
      </c>
      <c r="B2540" s="17" t="s">
        <v>18604</v>
      </c>
      <c r="C2540" s="17" t="s">
        <v>10485</v>
      </c>
      <c r="D2540" s="17" t="s">
        <v>11089</v>
      </c>
      <c r="E2540" s="17" t="s">
        <v>18605</v>
      </c>
      <c r="F2540" s="17" t="s">
        <v>18606</v>
      </c>
      <c r="G2540" s="18">
        <v>1</v>
      </c>
      <c r="H2540" s="18">
        <v>5</v>
      </c>
      <c r="I2540" s="19">
        <v>0</v>
      </c>
      <c r="J2540" s="20">
        <v>1</v>
      </c>
      <c r="K2540" s="21">
        <v>0</v>
      </c>
      <c r="L2540" s="22">
        <v>0</v>
      </c>
      <c r="M2540" s="61" t="s">
        <v>30789</v>
      </c>
      <c r="N2540" s="61"/>
      <c r="O2540" s="61"/>
      <c r="P2540" s="61"/>
      <c r="Q2540" s="61"/>
      <c r="R2540" s="61"/>
    </row>
    <row r="2541" spans="1:18" x14ac:dyDescent="0.3">
      <c r="A2541" s="17" t="s">
        <v>18607</v>
      </c>
      <c r="B2541" s="17" t="s">
        <v>18608</v>
      </c>
      <c r="C2541" s="17" t="s">
        <v>10485</v>
      </c>
      <c r="D2541" s="17" t="s">
        <v>10507</v>
      </c>
      <c r="E2541" s="17" t="s">
        <v>2346</v>
      </c>
      <c r="F2541" s="17" t="s">
        <v>18609</v>
      </c>
      <c r="G2541" s="18">
        <v>1</v>
      </c>
      <c r="H2541" s="18">
        <v>1</v>
      </c>
      <c r="I2541" s="19">
        <v>0</v>
      </c>
      <c r="J2541" s="20">
        <v>1</v>
      </c>
      <c r="K2541" s="21">
        <v>0</v>
      </c>
      <c r="L2541" s="22">
        <v>0</v>
      </c>
      <c r="M2541" s="61" t="s">
        <v>30791</v>
      </c>
      <c r="N2541" s="61"/>
      <c r="O2541" s="61"/>
      <c r="P2541" s="61"/>
      <c r="Q2541" s="61"/>
      <c r="R2541" s="61"/>
    </row>
    <row r="2542" spans="1:18" x14ac:dyDescent="0.3">
      <c r="A2542" s="17" t="s">
        <v>18610</v>
      </c>
      <c r="B2542" s="17" t="s">
        <v>18611</v>
      </c>
      <c r="C2542" s="17" t="s">
        <v>12584</v>
      </c>
      <c r="D2542" s="17" t="s">
        <v>12127</v>
      </c>
      <c r="E2542" s="17" t="s">
        <v>2269</v>
      </c>
      <c r="F2542" s="17" t="s">
        <v>18612</v>
      </c>
      <c r="G2542" s="18">
        <v>1</v>
      </c>
      <c r="H2542" s="18">
        <v>1</v>
      </c>
      <c r="I2542" s="19">
        <v>0</v>
      </c>
      <c r="J2542" s="20">
        <v>1</v>
      </c>
      <c r="K2542" s="21">
        <v>0</v>
      </c>
      <c r="L2542" s="22">
        <v>0</v>
      </c>
      <c r="M2542" s="61" t="s">
        <v>30791</v>
      </c>
      <c r="N2542" s="61"/>
      <c r="O2542" s="61"/>
      <c r="P2542" s="61"/>
      <c r="Q2542" s="61"/>
      <c r="R2542" s="61"/>
    </row>
    <row r="2543" spans="1:18" x14ac:dyDescent="0.3">
      <c r="A2543" s="17" t="s">
        <v>18613</v>
      </c>
      <c r="B2543" s="17" t="s">
        <v>18614</v>
      </c>
      <c r="C2543" s="17" t="s">
        <v>10485</v>
      </c>
      <c r="D2543" s="17" t="s">
        <v>10507</v>
      </c>
      <c r="E2543" s="17" t="s">
        <v>2211</v>
      </c>
      <c r="F2543" s="17" t="s">
        <v>18615</v>
      </c>
      <c r="G2543" s="18">
        <v>1</v>
      </c>
      <c r="H2543" s="18">
        <v>1</v>
      </c>
      <c r="I2543" s="19">
        <v>0</v>
      </c>
      <c r="J2543" s="20">
        <v>1</v>
      </c>
      <c r="K2543" s="21">
        <v>0</v>
      </c>
      <c r="L2543" s="22">
        <v>0</v>
      </c>
      <c r="M2543" s="61" t="s">
        <v>30789</v>
      </c>
      <c r="N2543" s="61"/>
      <c r="O2543" s="61"/>
      <c r="P2543" s="61"/>
      <c r="Q2543" s="61"/>
      <c r="R2543" s="61"/>
    </row>
    <row r="2544" spans="1:18" x14ac:dyDescent="0.3">
      <c r="A2544" s="17" t="s">
        <v>10141</v>
      </c>
      <c r="B2544" s="17" t="s">
        <v>10142</v>
      </c>
      <c r="C2544" s="17" t="s">
        <v>18616</v>
      </c>
      <c r="D2544" s="17" t="s">
        <v>18617</v>
      </c>
      <c r="E2544" s="17" t="s">
        <v>5594</v>
      </c>
      <c r="F2544" s="17" t="s">
        <v>18618</v>
      </c>
      <c r="G2544" s="18">
        <v>1</v>
      </c>
      <c r="H2544" s="18">
        <v>1</v>
      </c>
      <c r="I2544" s="19">
        <v>0</v>
      </c>
      <c r="J2544" s="20">
        <v>0</v>
      </c>
      <c r="K2544" s="21">
        <v>0</v>
      </c>
      <c r="L2544" s="22">
        <v>1</v>
      </c>
      <c r="M2544" s="61" t="s">
        <v>30790</v>
      </c>
      <c r="N2544" s="61"/>
      <c r="O2544" s="61"/>
      <c r="P2544" s="61"/>
      <c r="Q2544" s="61"/>
      <c r="R2544" s="61"/>
    </row>
    <row r="2545" spans="1:18" x14ac:dyDescent="0.3">
      <c r="A2545" s="17" t="s">
        <v>18619</v>
      </c>
      <c r="B2545" s="17" t="s">
        <v>18620</v>
      </c>
      <c r="C2545" s="17" t="s">
        <v>10485</v>
      </c>
      <c r="D2545" s="17" t="s">
        <v>10451</v>
      </c>
      <c r="E2545" s="17" t="s">
        <v>4069</v>
      </c>
      <c r="F2545" s="17" t="s">
        <v>18621</v>
      </c>
      <c r="G2545" s="18">
        <v>1</v>
      </c>
      <c r="H2545" s="18">
        <v>1</v>
      </c>
      <c r="I2545" s="19">
        <v>0</v>
      </c>
      <c r="J2545" s="20">
        <v>1</v>
      </c>
      <c r="K2545" s="21">
        <v>0</v>
      </c>
      <c r="L2545" s="22">
        <v>0</v>
      </c>
      <c r="M2545" s="61" t="s">
        <v>30789</v>
      </c>
      <c r="N2545" s="61"/>
      <c r="O2545" s="61"/>
      <c r="P2545" s="61"/>
      <c r="Q2545" s="61"/>
      <c r="R2545" s="61"/>
    </row>
    <row r="2546" spans="1:18" x14ac:dyDescent="0.3">
      <c r="A2546" s="17" t="s">
        <v>18622</v>
      </c>
      <c r="B2546" s="17" t="s">
        <v>18623</v>
      </c>
      <c r="C2546" s="17" t="s">
        <v>17087</v>
      </c>
      <c r="D2546" s="17" t="s">
        <v>10710</v>
      </c>
      <c r="E2546" s="17" t="s">
        <v>5756</v>
      </c>
      <c r="F2546" s="17" t="s">
        <v>18624</v>
      </c>
      <c r="G2546" s="18">
        <v>1</v>
      </c>
      <c r="H2546" s="18">
        <v>2</v>
      </c>
      <c r="I2546" s="19">
        <v>0</v>
      </c>
      <c r="J2546" s="20">
        <v>1</v>
      </c>
      <c r="K2546" s="21">
        <v>0</v>
      </c>
      <c r="L2546" s="22">
        <v>0</v>
      </c>
      <c r="M2546" s="61" t="s">
        <v>30787</v>
      </c>
      <c r="N2546" s="61"/>
      <c r="O2546" s="61"/>
      <c r="P2546" s="61"/>
      <c r="Q2546" s="61"/>
      <c r="R2546" s="61"/>
    </row>
    <row r="2547" spans="1:18" x14ac:dyDescent="0.3">
      <c r="A2547" s="17" t="s">
        <v>18625</v>
      </c>
      <c r="B2547" s="17" t="s">
        <v>18626</v>
      </c>
      <c r="C2547" s="17" t="s">
        <v>15510</v>
      </c>
      <c r="D2547" s="17" t="s">
        <v>10710</v>
      </c>
      <c r="E2547" s="17" t="s">
        <v>2181</v>
      </c>
      <c r="F2547" s="17" t="s">
        <v>18627</v>
      </c>
      <c r="G2547" s="18">
        <v>1</v>
      </c>
      <c r="H2547" s="18">
        <v>1</v>
      </c>
      <c r="I2547" s="19">
        <v>0</v>
      </c>
      <c r="J2547" s="20">
        <v>1</v>
      </c>
      <c r="K2547" s="21">
        <v>0</v>
      </c>
      <c r="L2547" s="22">
        <v>0</v>
      </c>
      <c r="M2547" s="61" t="s">
        <v>30791</v>
      </c>
      <c r="N2547" s="61"/>
      <c r="O2547" s="61"/>
      <c r="P2547" s="61"/>
      <c r="Q2547" s="61"/>
      <c r="R2547" s="61"/>
    </row>
    <row r="2548" spans="1:18" x14ac:dyDescent="0.3">
      <c r="A2548" s="17" t="s">
        <v>4467</v>
      </c>
      <c r="B2548" s="17" t="s">
        <v>18628</v>
      </c>
      <c r="C2548" s="17" t="s">
        <v>18629</v>
      </c>
      <c r="D2548" s="17" t="s">
        <v>10507</v>
      </c>
      <c r="E2548" s="17" t="s">
        <v>2224</v>
      </c>
      <c r="F2548" s="17" t="s">
        <v>18630</v>
      </c>
      <c r="G2548" s="18">
        <v>1</v>
      </c>
      <c r="H2548" s="18">
        <v>2</v>
      </c>
      <c r="I2548" s="19">
        <v>0</v>
      </c>
      <c r="J2548" s="20">
        <v>0</v>
      </c>
      <c r="K2548" s="21">
        <v>1</v>
      </c>
      <c r="L2548" s="22">
        <v>0</v>
      </c>
      <c r="M2548" s="61" t="s">
        <v>30790</v>
      </c>
      <c r="N2548" s="61"/>
      <c r="O2548" s="61"/>
      <c r="P2548" s="61"/>
      <c r="Q2548" s="61"/>
      <c r="R2548" s="61"/>
    </row>
    <row r="2549" spans="1:18" x14ac:dyDescent="0.3">
      <c r="A2549" s="17" t="s">
        <v>8303</v>
      </c>
      <c r="B2549" s="17" t="s">
        <v>18631</v>
      </c>
      <c r="C2549" s="17" t="s">
        <v>18632</v>
      </c>
      <c r="D2549" s="17" t="s">
        <v>10507</v>
      </c>
      <c r="E2549" s="17" t="s">
        <v>5959</v>
      </c>
      <c r="F2549" s="17" t="s">
        <v>18633</v>
      </c>
      <c r="G2549" s="18">
        <v>1</v>
      </c>
      <c r="H2549" s="18">
        <v>1</v>
      </c>
      <c r="I2549" s="19">
        <v>0</v>
      </c>
      <c r="J2549" s="20">
        <v>0</v>
      </c>
      <c r="K2549" s="21">
        <v>0</v>
      </c>
      <c r="L2549" s="22">
        <v>1</v>
      </c>
      <c r="M2549" s="61" t="s">
        <v>30790</v>
      </c>
      <c r="N2549" s="61"/>
      <c r="O2549" s="61"/>
      <c r="P2549" s="61"/>
      <c r="Q2549" s="61"/>
      <c r="R2549" s="61"/>
    </row>
    <row r="2550" spans="1:18" x14ac:dyDescent="0.3">
      <c r="A2550" s="17" t="s">
        <v>2801</v>
      </c>
      <c r="B2550" s="17" t="s">
        <v>2802</v>
      </c>
      <c r="C2550" s="17" t="s">
        <v>10485</v>
      </c>
      <c r="D2550" s="17" t="s">
        <v>11343</v>
      </c>
      <c r="E2550" s="17" t="s">
        <v>2080</v>
      </c>
      <c r="F2550" s="17" t="s">
        <v>18634</v>
      </c>
      <c r="G2550" s="18">
        <v>1</v>
      </c>
      <c r="H2550" s="18">
        <v>1</v>
      </c>
      <c r="I2550" s="19">
        <v>0</v>
      </c>
      <c r="J2550" s="20">
        <v>0</v>
      </c>
      <c r="K2550" s="21">
        <v>1</v>
      </c>
      <c r="L2550" s="22">
        <v>0</v>
      </c>
      <c r="M2550" s="61" t="s">
        <v>30790</v>
      </c>
      <c r="N2550" s="61"/>
      <c r="O2550" s="61"/>
      <c r="P2550" s="61"/>
      <c r="Q2550" s="61"/>
      <c r="R2550" s="61"/>
    </row>
    <row r="2551" spans="1:18" x14ac:dyDescent="0.3">
      <c r="A2551" s="17" t="s">
        <v>10253</v>
      </c>
      <c r="B2551" s="17" t="s">
        <v>18635</v>
      </c>
      <c r="C2551" s="17" t="s">
        <v>18636</v>
      </c>
      <c r="D2551" s="17" t="s">
        <v>10584</v>
      </c>
      <c r="E2551" s="17" t="s">
        <v>2085</v>
      </c>
      <c r="F2551" s="17" t="s">
        <v>18637</v>
      </c>
      <c r="G2551" s="18">
        <v>1</v>
      </c>
      <c r="H2551" s="18">
        <v>1</v>
      </c>
      <c r="I2551" s="19">
        <v>0</v>
      </c>
      <c r="J2551" s="20">
        <v>0</v>
      </c>
      <c r="K2551" s="21">
        <v>0</v>
      </c>
      <c r="L2551" s="22">
        <v>1</v>
      </c>
      <c r="M2551" s="61" t="s">
        <v>30790</v>
      </c>
      <c r="N2551" s="61"/>
      <c r="O2551" s="61"/>
      <c r="P2551" s="61"/>
      <c r="Q2551" s="61"/>
      <c r="R2551" s="61"/>
    </row>
    <row r="2552" spans="1:18" x14ac:dyDescent="0.3">
      <c r="A2552" s="17" t="s">
        <v>18638</v>
      </c>
      <c r="B2552" s="17" t="s">
        <v>18639</v>
      </c>
      <c r="C2552" s="17" t="s">
        <v>10485</v>
      </c>
      <c r="D2552" s="17" t="s">
        <v>10461</v>
      </c>
      <c r="E2552" s="17" t="s">
        <v>10580</v>
      </c>
      <c r="F2552" s="17" t="s">
        <v>18640</v>
      </c>
      <c r="G2552" s="18">
        <v>1</v>
      </c>
      <c r="H2552" s="18">
        <v>1</v>
      </c>
      <c r="I2552" s="19">
        <v>0</v>
      </c>
      <c r="J2552" s="20">
        <v>1</v>
      </c>
      <c r="K2552" s="21">
        <v>0</v>
      </c>
      <c r="L2552" s="22">
        <v>0</v>
      </c>
      <c r="M2552" s="61" t="s">
        <v>30791</v>
      </c>
      <c r="N2552" s="61"/>
      <c r="O2552" s="61"/>
      <c r="P2552" s="61"/>
      <c r="Q2552" s="61"/>
      <c r="R2552" s="61"/>
    </row>
    <row r="2553" spans="1:18" x14ac:dyDescent="0.3">
      <c r="A2553" s="17" t="s">
        <v>18641</v>
      </c>
      <c r="B2553" s="17" t="s">
        <v>18642</v>
      </c>
      <c r="C2553" s="17" t="s">
        <v>18643</v>
      </c>
      <c r="D2553" s="17" t="s">
        <v>10507</v>
      </c>
      <c r="E2553" s="17" t="s">
        <v>3467</v>
      </c>
      <c r="F2553" s="17" t="s">
        <v>18644</v>
      </c>
      <c r="G2553" s="18">
        <v>1</v>
      </c>
      <c r="H2553" s="18">
        <v>1</v>
      </c>
      <c r="I2553" s="19">
        <v>0</v>
      </c>
      <c r="J2553" s="20">
        <v>1</v>
      </c>
      <c r="K2553" s="21">
        <v>0</v>
      </c>
      <c r="L2553" s="22">
        <v>0</v>
      </c>
      <c r="M2553" s="61" t="s">
        <v>30791</v>
      </c>
      <c r="N2553" s="61"/>
      <c r="O2553" s="61"/>
      <c r="P2553" s="61"/>
      <c r="Q2553" s="61"/>
      <c r="R2553" s="61"/>
    </row>
    <row r="2554" spans="1:18" x14ac:dyDescent="0.3">
      <c r="A2554" s="17" t="s">
        <v>18645</v>
      </c>
      <c r="B2554" s="17" t="s">
        <v>18646</v>
      </c>
      <c r="C2554" s="17" t="s">
        <v>18647</v>
      </c>
      <c r="D2554" s="17" t="s">
        <v>16047</v>
      </c>
      <c r="E2554" s="17" t="s">
        <v>2859</v>
      </c>
      <c r="F2554" s="17" t="s">
        <v>18648</v>
      </c>
      <c r="G2554" s="18">
        <v>1</v>
      </c>
      <c r="H2554" s="18">
        <v>2</v>
      </c>
      <c r="I2554" s="19">
        <v>0</v>
      </c>
      <c r="J2554" s="20">
        <v>1</v>
      </c>
      <c r="K2554" s="21">
        <v>0</v>
      </c>
      <c r="L2554" s="22">
        <v>0</v>
      </c>
      <c r="M2554" s="61" t="s">
        <v>30787</v>
      </c>
      <c r="N2554" s="61"/>
      <c r="O2554" s="61"/>
      <c r="P2554" s="61"/>
      <c r="Q2554" s="61"/>
      <c r="R2554" s="61"/>
    </row>
    <row r="2555" spans="1:18" x14ac:dyDescent="0.3">
      <c r="A2555" s="17" t="s">
        <v>5039</v>
      </c>
      <c r="B2555" s="17" t="s">
        <v>18649</v>
      </c>
      <c r="C2555" s="17" t="s">
        <v>10485</v>
      </c>
      <c r="D2555" s="17" t="s">
        <v>11968</v>
      </c>
      <c r="E2555" s="17" t="s">
        <v>2444</v>
      </c>
      <c r="F2555" s="17" t="s">
        <v>18650</v>
      </c>
      <c r="G2555" s="18">
        <v>1</v>
      </c>
      <c r="H2555" s="18">
        <v>1</v>
      </c>
      <c r="I2555" s="19">
        <v>0</v>
      </c>
      <c r="J2555" s="20">
        <v>0</v>
      </c>
      <c r="K2555" s="21">
        <v>1</v>
      </c>
      <c r="L2555" s="22">
        <v>0</v>
      </c>
      <c r="M2555" s="61" t="s">
        <v>30790</v>
      </c>
      <c r="N2555" s="61"/>
      <c r="O2555" s="61"/>
      <c r="P2555" s="61"/>
      <c r="Q2555" s="61"/>
      <c r="R2555" s="61"/>
    </row>
    <row r="2556" spans="1:18" x14ac:dyDescent="0.3">
      <c r="A2556" s="17" t="s">
        <v>4476</v>
      </c>
      <c r="B2556" s="17" t="s">
        <v>18651</v>
      </c>
      <c r="C2556" s="17" t="s">
        <v>11647</v>
      </c>
      <c r="D2556" s="17" t="s">
        <v>10507</v>
      </c>
      <c r="E2556" s="17" t="s">
        <v>4478</v>
      </c>
      <c r="F2556" s="17" t="s">
        <v>18652</v>
      </c>
      <c r="G2556" s="18">
        <v>1</v>
      </c>
      <c r="H2556" s="18">
        <v>1</v>
      </c>
      <c r="I2556" s="19">
        <v>0</v>
      </c>
      <c r="J2556" s="20">
        <v>0</v>
      </c>
      <c r="K2556" s="21">
        <v>1</v>
      </c>
      <c r="L2556" s="22">
        <v>0</v>
      </c>
      <c r="M2556" s="61" t="s">
        <v>30790</v>
      </c>
      <c r="N2556" s="61"/>
      <c r="O2556" s="61"/>
      <c r="P2556" s="61"/>
      <c r="Q2556" s="61"/>
      <c r="R2556" s="61"/>
    </row>
    <row r="2557" spans="1:18" x14ac:dyDescent="0.3">
      <c r="A2557" s="17" t="s">
        <v>18653</v>
      </c>
      <c r="B2557" s="17" t="s">
        <v>18654</v>
      </c>
      <c r="C2557" s="17" t="s">
        <v>18655</v>
      </c>
      <c r="D2557" s="17" t="s">
        <v>14081</v>
      </c>
      <c r="E2557" s="17" t="s">
        <v>2157</v>
      </c>
      <c r="F2557" s="17" t="s">
        <v>18656</v>
      </c>
      <c r="G2557" s="18">
        <v>1</v>
      </c>
      <c r="H2557" s="18">
        <v>4</v>
      </c>
      <c r="I2557" s="19">
        <v>0</v>
      </c>
      <c r="J2557" s="20">
        <v>1</v>
      </c>
      <c r="K2557" s="21">
        <v>0</v>
      </c>
      <c r="L2557" s="22">
        <v>0</v>
      </c>
      <c r="M2557" s="61" t="s">
        <v>30789</v>
      </c>
      <c r="N2557" s="61"/>
      <c r="O2557" s="61"/>
      <c r="P2557" s="61"/>
      <c r="Q2557" s="61"/>
      <c r="R2557" s="61"/>
    </row>
    <row r="2558" spans="1:18" x14ac:dyDescent="0.3">
      <c r="A2558" s="17" t="s">
        <v>18657</v>
      </c>
      <c r="B2558" s="17" t="s">
        <v>18658</v>
      </c>
      <c r="C2558" s="17" t="s">
        <v>10485</v>
      </c>
      <c r="D2558" s="17" t="s">
        <v>12340</v>
      </c>
      <c r="E2558" s="17" t="s">
        <v>2044</v>
      </c>
      <c r="F2558" s="17" t="s">
        <v>18659</v>
      </c>
      <c r="G2558" s="18">
        <v>1</v>
      </c>
      <c r="H2558" s="18">
        <v>2</v>
      </c>
      <c r="I2558" s="19">
        <v>1</v>
      </c>
      <c r="J2558" s="20">
        <v>0</v>
      </c>
      <c r="K2558" s="21">
        <v>0</v>
      </c>
      <c r="L2558" s="22">
        <v>0</v>
      </c>
      <c r="M2558" s="61" t="s">
        <v>30789</v>
      </c>
      <c r="N2558" s="61"/>
      <c r="O2558" s="61"/>
      <c r="P2558" s="61"/>
      <c r="Q2558" s="61"/>
      <c r="R2558" s="61"/>
    </row>
    <row r="2559" spans="1:18" x14ac:dyDescent="0.3">
      <c r="A2559" s="17" t="s">
        <v>18660</v>
      </c>
      <c r="B2559" s="17" t="s">
        <v>18661</v>
      </c>
      <c r="C2559" s="17" t="s">
        <v>17150</v>
      </c>
      <c r="D2559" s="17" t="s">
        <v>10507</v>
      </c>
      <c r="E2559" s="17" t="s">
        <v>2501</v>
      </c>
      <c r="F2559" s="17" t="s">
        <v>18662</v>
      </c>
      <c r="G2559" s="18">
        <v>1</v>
      </c>
      <c r="H2559" s="18">
        <v>2</v>
      </c>
      <c r="I2559" s="19">
        <v>0</v>
      </c>
      <c r="J2559" s="20">
        <v>1</v>
      </c>
      <c r="K2559" s="21">
        <v>0</v>
      </c>
      <c r="L2559" s="22">
        <v>0</v>
      </c>
      <c r="M2559" s="61" t="s">
        <v>30791</v>
      </c>
      <c r="N2559" s="61"/>
      <c r="O2559" s="61"/>
      <c r="P2559" s="61"/>
      <c r="Q2559" s="61"/>
      <c r="R2559" s="61"/>
    </row>
    <row r="2560" spans="1:18" x14ac:dyDescent="0.3">
      <c r="A2560" s="17" t="s">
        <v>18663</v>
      </c>
      <c r="B2560" s="17" t="s">
        <v>18664</v>
      </c>
      <c r="C2560" s="17" t="s">
        <v>10485</v>
      </c>
      <c r="D2560" s="17" t="s">
        <v>10507</v>
      </c>
      <c r="E2560" s="17" t="s">
        <v>2224</v>
      </c>
      <c r="F2560" s="17" t="s">
        <v>18665</v>
      </c>
      <c r="G2560" s="18">
        <v>1</v>
      </c>
      <c r="H2560" s="18">
        <v>4</v>
      </c>
      <c r="I2560" s="19">
        <v>1</v>
      </c>
      <c r="J2560" s="20">
        <v>0</v>
      </c>
      <c r="K2560" s="21">
        <v>0</v>
      </c>
      <c r="L2560" s="22">
        <v>0</v>
      </c>
      <c r="M2560" s="61" t="s">
        <v>30789</v>
      </c>
      <c r="N2560" s="61"/>
      <c r="O2560" s="61"/>
      <c r="P2560" s="61"/>
      <c r="Q2560" s="61"/>
      <c r="R2560" s="61"/>
    </row>
    <row r="2561" spans="1:18" x14ac:dyDescent="0.3">
      <c r="A2561" s="17" t="s">
        <v>8737</v>
      </c>
      <c r="B2561" s="17" t="s">
        <v>8738</v>
      </c>
      <c r="C2561" s="17" t="s">
        <v>18666</v>
      </c>
      <c r="D2561" s="17" t="s">
        <v>15255</v>
      </c>
      <c r="E2561" s="17" t="s">
        <v>2085</v>
      </c>
      <c r="F2561" s="17" t="s">
        <v>18667</v>
      </c>
      <c r="G2561" s="18">
        <v>1</v>
      </c>
      <c r="H2561" s="18">
        <v>1</v>
      </c>
      <c r="I2561" s="19">
        <v>0</v>
      </c>
      <c r="J2561" s="20">
        <v>0</v>
      </c>
      <c r="K2561" s="21">
        <v>0</v>
      </c>
      <c r="L2561" s="22">
        <v>1</v>
      </c>
      <c r="M2561" s="61" t="s">
        <v>30790</v>
      </c>
      <c r="N2561" s="61"/>
      <c r="O2561" s="61"/>
      <c r="P2561" s="61"/>
      <c r="Q2561" s="61"/>
      <c r="R2561" s="61"/>
    </row>
    <row r="2562" spans="1:18" x14ac:dyDescent="0.3">
      <c r="A2562" s="17" t="s">
        <v>18668</v>
      </c>
      <c r="B2562" s="17" t="s">
        <v>18669</v>
      </c>
      <c r="C2562" s="17" t="s">
        <v>11052</v>
      </c>
      <c r="D2562" s="17" t="s">
        <v>10507</v>
      </c>
      <c r="E2562" s="17" t="s">
        <v>2725</v>
      </c>
      <c r="F2562" s="17" t="s">
        <v>18670</v>
      </c>
      <c r="G2562" s="18">
        <v>1</v>
      </c>
      <c r="H2562" s="18">
        <v>1</v>
      </c>
      <c r="I2562" s="19">
        <v>0</v>
      </c>
      <c r="J2562" s="20">
        <v>1</v>
      </c>
      <c r="K2562" s="21">
        <v>0</v>
      </c>
      <c r="L2562" s="22">
        <v>0</v>
      </c>
      <c r="M2562" s="61" t="s">
        <v>30791</v>
      </c>
      <c r="N2562" s="61"/>
      <c r="O2562" s="61"/>
      <c r="P2562" s="61"/>
      <c r="Q2562" s="61"/>
      <c r="R2562" s="61"/>
    </row>
    <row r="2563" spans="1:18" x14ac:dyDescent="0.3">
      <c r="A2563" s="17" t="s">
        <v>7495</v>
      </c>
      <c r="B2563" s="17" t="s">
        <v>18671</v>
      </c>
      <c r="C2563" s="17" t="s">
        <v>10485</v>
      </c>
      <c r="D2563" s="17" t="s">
        <v>10507</v>
      </c>
      <c r="E2563" s="17" t="s">
        <v>4069</v>
      </c>
      <c r="F2563" s="17" t="s">
        <v>13624</v>
      </c>
      <c r="G2563" s="18">
        <v>1</v>
      </c>
      <c r="H2563" s="18">
        <v>1</v>
      </c>
      <c r="I2563" s="19">
        <v>0</v>
      </c>
      <c r="J2563" s="20">
        <v>0</v>
      </c>
      <c r="K2563" s="21">
        <v>0</v>
      </c>
      <c r="L2563" s="22">
        <v>1</v>
      </c>
      <c r="M2563" s="61" t="s">
        <v>30790</v>
      </c>
      <c r="N2563" s="61"/>
      <c r="O2563" s="61"/>
      <c r="P2563" s="61"/>
      <c r="Q2563" s="61"/>
      <c r="R2563" s="61"/>
    </row>
    <row r="2564" spans="1:18" x14ac:dyDescent="0.3">
      <c r="A2564" s="17" t="s">
        <v>7693</v>
      </c>
      <c r="B2564" s="17" t="s">
        <v>18672</v>
      </c>
      <c r="C2564" s="17" t="s">
        <v>18673</v>
      </c>
      <c r="D2564" s="17" t="s">
        <v>12061</v>
      </c>
      <c r="E2564" s="17" t="s">
        <v>2085</v>
      </c>
      <c r="F2564" s="17" t="s">
        <v>18674</v>
      </c>
      <c r="G2564" s="18">
        <v>1</v>
      </c>
      <c r="H2564" s="18">
        <v>1</v>
      </c>
      <c r="I2564" s="19">
        <v>0</v>
      </c>
      <c r="J2564" s="20">
        <v>0</v>
      </c>
      <c r="K2564" s="21">
        <v>0</v>
      </c>
      <c r="L2564" s="22">
        <v>1</v>
      </c>
      <c r="M2564" s="61" t="s">
        <v>30790</v>
      </c>
      <c r="N2564" s="61"/>
      <c r="O2564" s="61"/>
      <c r="P2564" s="61"/>
      <c r="Q2564" s="61"/>
      <c r="R2564" s="61"/>
    </row>
    <row r="2565" spans="1:18" x14ac:dyDescent="0.3">
      <c r="A2565" s="17" t="s">
        <v>10422</v>
      </c>
      <c r="B2565" s="17" t="s">
        <v>18675</v>
      </c>
      <c r="C2565" s="17" t="s">
        <v>13224</v>
      </c>
      <c r="D2565" s="17" t="s">
        <v>10695</v>
      </c>
      <c r="E2565" s="17" t="s">
        <v>4614</v>
      </c>
      <c r="F2565" s="17" t="s">
        <v>18676</v>
      </c>
      <c r="G2565" s="18">
        <v>1</v>
      </c>
      <c r="H2565" s="18">
        <v>1</v>
      </c>
      <c r="I2565" s="19">
        <v>0</v>
      </c>
      <c r="J2565" s="20">
        <v>0</v>
      </c>
      <c r="K2565" s="21">
        <v>0</v>
      </c>
      <c r="L2565" s="22">
        <v>1</v>
      </c>
      <c r="M2565" s="61" t="s">
        <v>30790</v>
      </c>
      <c r="N2565" s="61"/>
      <c r="O2565" s="61"/>
      <c r="P2565" s="61"/>
      <c r="Q2565" s="61"/>
      <c r="R2565" s="61"/>
    </row>
    <row r="2566" spans="1:18" x14ac:dyDescent="0.3">
      <c r="A2566" s="17" t="s">
        <v>5901</v>
      </c>
      <c r="B2566" s="17" t="s">
        <v>18677</v>
      </c>
      <c r="C2566" s="17" t="s">
        <v>10485</v>
      </c>
      <c r="D2566" s="17" t="s">
        <v>10507</v>
      </c>
      <c r="E2566" s="17" t="s">
        <v>5372</v>
      </c>
      <c r="F2566" s="17" t="s">
        <v>18678</v>
      </c>
      <c r="G2566" s="18">
        <v>1</v>
      </c>
      <c r="H2566" s="18">
        <v>5</v>
      </c>
      <c r="I2566" s="19">
        <v>0</v>
      </c>
      <c r="J2566" s="20">
        <v>0</v>
      </c>
      <c r="K2566" s="21">
        <v>0</v>
      </c>
      <c r="L2566" s="22">
        <v>1</v>
      </c>
      <c r="M2566" s="61" t="s">
        <v>30786</v>
      </c>
      <c r="N2566" s="61"/>
      <c r="O2566" s="61"/>
      <c r="P2566" s="61"/>
      <c r="Q2566" s="61"/>
      <c r="R2566" s="61"/>
    </row>
    <row r="2567" spans="1:18" x14ac:dyDescent="0.3">
      <c r="A2567" s="17" t="s">
        <v>18679</v>
      </c>
      <c r="B2567" s="17" t="s">
        <v>17135</v>
      </c>
      <c r="C2567" s="17" t="s">
        <v>11277</v>
      </c>
      <c r="D2567" s="17" t="s">
        <v>10710</v>
      </c>
      <c r="E2567" s="17" t="s">
        <v>17136</v>
      </c>
      <c r="F2567" s="17" t="s">
        <v>18680</v>
      </c>
      <c r="G2567" s="18">
        <v>1</v>
      </c>
      <c r="H2567" s="18">
        <v>1</v>
      </c>
      <c r="I2567" s="19">
        <v>1</v>
      </c>
      <c r="J2567" s="20">
        <v>0</v>
      </c>
      <c r="K2567" s="21">
        <v>0</v>
      </c>
      <c r="L2567" s="22">
        <v>0</v>
      </c>
      <c r="M2567" s="61" t="s">
        <v>30789</v>
      </c>
      <c r="N2567" s="61"/>
      <c r="O2567" s="61"/>
      <c r="P2567" s="61"/>
      <c r="Q2567" s="61"/>
      <c r="R2567" s="61"/>
    </row>
    <row r="2568" spans="1:18" x14ac:dyDescent="0.3">
      <c r="A2568" s="17" t="s">
        <v>5415</v>
      </c>
      <c r="B2568" s="17" t="s">
        <v>5416</v>
      </c>
      <c r="C2568" s="17" t="s">
        <v>18681</v>
      </c>
      <c r="D2568" s="17" t="s">
        <v>10507</v>
      </c>
      <c r="E2568" s="17" t="s">
        <v>5417</v>
      </c>
      <c r="F2568" s="17" t="s">
        <v>18682</v>
      </c>
      <c r="G2568" s="18">
        <v>1</v>
      </c>
      <c r="H2568" s="18">
        <v>1</v>
      </c>
      <c r="I2568" s="19">
        <v>0</v>
      </c>
      <c r="J2568" s="20">
        <v>0</v>
      </c>
      <c r="K2568" s="21">
        <v>0</v>
      </c>
      <c r="L2568" s="22">
        <v>1</v>
      </c>
      <c r="M2568" s="61" t="s">
        <v>30790</v>
      </c>
      <c r="N2568" s="61"/>
      <c r="O2568" s="61"/>
      <c r="P2568" s="61"/>
      <c r="Q2568" s="61"/>
      <c r="R2568" s="61"/>
    </row>
    <row r="2569" spans="1:18" x14ac:dyDescent="0.3">
      <c r="A2569" s="17" t="s">
        <v>18683</v>
      </c>
      <c r="B2569" s="17" t="s">
        <v>18684</v>
      </c>
      <c r="C2569" s="17" t="s">
        <v>10455</v>
      </c>
      <c r="D2569" s="17" t="s">
        <v>10451</v>
      </c>
      <c r="E2569" s="17" t="s">
        <v>10907</v>
      </c>
      <c r="F2569" s="17" t="s">
        <v>18685</v>
      </c>
      <c r="G2569" s="18">
        <v>1</v>
      </c>
      <c r="H2569" s="18">
        <v>1</v>
      </c>
      <c r="I2569" s="19">
        <v>0</v>
      </c>
      <c r="J2569" s="20">
        <v>1</v>
      </c>
      <c r="K2569" s="21">
        <v>0</v>
      </c>
      <c r="L2569" s="22">
        <v>0</v>
      </c>
      <c r="M2569" s="61" t="s">
        <v>30791</v>
      </c>
      <c r="N2569" s="61"/>
      <c r="O2569" s="61"/>
      <c r="P2569" s="61"/>
      <c r="Q2569" s="61"/>
      <c r="R2569" s="61"/>
    </row>
    <row r="2570" spans="1:18" x14ac:dyDescent="0.3">
      <c r="A2570" s="17" t="s">
        <v>8772</v>
      </c>
      <c r="B2570" s="17" t="s">
        <v>18686</v>
      </c>
      <c r="C2570" s="17" t="s">
        <v>17126</v>
      </c>
      <c r="D2570" s="17" t="s">
        <v>10695</v>
      </c>
      <c r="E2570" s="17" t="s">
        <v>5854</v>
      </c>
      <c r="F2570" s="17" t="s">
        <v>18687</v>
      </c>
      <c r="G2570" s="18">
        <v>1</v>
      </c>
      <c r="H2570" s="18">
        <v>1</v>
      </c>
      <c r="I2570" s="19">
        <v>0</v>
      </c>
      <c r="J2570" s="20">
        <v>0</v>
      </c>
      <c r="K2570" s="21">
        <v>0</v>
      </c>
      <c r="L2570" s="22">
        <v>1</v>
      </c>
      <c r="M2570" s="61" t="s">
        <v>30790</v>
      </c>
      <c r="N2570" s="61"/>
      <c r="O2570" s="61"/>
      <c r="P2570" s="61"/>
      <c r="Q2570" s="61"/>
      <c r="R2570" s="61"/>
    </row>
    <row r="2571" spans="1:18" x14ac:dyDescent="0.3">
      <c r="A2571" s="17" t="s">
        <v>18688</v>
      </c>
      <c r="B2571" s="17" t="s">
        <v>11371</v>
      </c>
      <c r="C2571" s="17" t="s">
        <v>18689</v>
      </c>
      <c r="D2571" s="17" t="s">
        <v>10461</v>
      </c>
      <c r="E2571" s="17" t="s">
        <v>10527</v>
      </c>
      <c r="F2571" s="17" t="s">
        <v>18690</v>
      </c>
      <c r="G2571" s="18">
        <v>1</v>
      </c>
      <c r="H2571" s="18">
        <v>1</v>
      </c>
      <c r="I2571" s="19">
        <v>1</v>
      </c>
      <c r="J2571" s="20">
        <v>0</v>
      </c>
      <c r="K2571" s="21">
        <v>0</v>
      </c>
      <c r="L2571" s="22">
        <v>0</v>
      </c>
      <c r="M2571" s="61" t="s">
        <v>30789</v>
      </c>
      <c r="N2571" s="61"/>
      <c r="O2571" s="61"/>
      <c r="P2571" s="61"/>
      <c r="Q2571" s="61"/>
      <c r="R2571" s="61"/>
    </row>
    <row r="2572" spans="1:18" x14ac:dyDescent="0.3">
      <c r="A2572" s="17" t="s">
        <v>7568</v>
      </c>
      <c r="B2572" s="17" t="s">
        <v>18691</v>
      </c>
      <c r="C2572" s="17" t="s">
        <v>18692</v>
      </c>
      <c r="D2572" s="17" t="s">
        <v>10507</v>
      </c>
      <c r="E2572" s="17" t="s">
        <v>2725</v>
      </c>
      <c r="F2572" s="17" t="s">
        <v>18693</v>
      </c>
      <c r="G2572" s="18">
        <v>1</v>
      </c>
      <c r="H2572" s="18">
        <v>1</v>
      </c>
      <c r="I2572" s="19">
        <v>0</v>
      </c>
      <c r="J2572" s="20">
        <v>0</v>
      </c>
      <c r="K2572" s="21">
        <v>0</v>
      </c>
      <c r="L2572" s="22">
        <v>1</v>
      </c>
      <c r="M2572" s="61" t="s">
        <v>30790</v>
      </c>
      <c r="N2572" s="61"/>
      <c r="O2572" s="61"/>
      <c r="P2572" s="61"/>
      <c r="Q2572" s="61"/>
      <c r="R2572" s="61"/>
    </row>
    <row r="2573" spans="1:18" x14ac:dyDescent="0.3">
      <c r="A2573" s="17" t="s">
        <v>18694</v>
      </c>
      <c r="B2573" s="17" t="s">
        <v>18695</v>
      </c>
      <c r="C2573" s="17" t="s">
        <v>18696</v>
      </c>
      <c r="D2573" s="17" t="s">
        <v>10584</v>
      </c>
      <c r="E2573" s="17" t="s">
        <v>2181</v>
      </c>
      <c r="F2573" s="17" t="s">
        <v>18697</v>
      </c>
      <c r="G2573" s="18">
        <v>1</v>
      </c>
      <c r="H2573" s="18">
        <v>1</v>
      </c>
      <c r="I2573" s="19">
        <v>1</v>
      </c>
      <c r="J2573" s="20">
        <v>0</v>
      </c>
      <c r="K2573" s="21">
        <v>0</v>
      </c>
      <c r="L2573" s="22">
        <v>0</v>
      </c>
      <c r="M2573" s="61" t="s">
        <v>30789</v>
      </c>
      <c r="N2573" s="61"/>
      <c r="O2573" s="61"/>
      <c r="P2573" s="61"/>
      <c r="Q2573" s="61"/>
      <c r="R2573" s="61"/>
    </row>
    <row r="2574" spans="1:18" x14ac:dyDescent="0.3">
      <c r="A2574" s="17" t="s">
        <v>6163</v>
      </c>
      <c r="B2574" s="17" t="s">
        <v>18698</v>
      </c>
      <c r="C2574" s="17" t="s">
        <v>10485</v>
      </c>
      <c r="D2574" s="17" t="s">
        <v>10507</v>
      </c>
      <c r="E2574" s="17" t="s">
        <v>4202</v>
      </c>
      <c r="F2574" s="17" t="s">
        <v>18699</v>
      </c>
      <c r="G2574" s="18">
        <v>1</v>
      </c>
      <c r="H2574" s="18">
        <v>1</v>
      </c>
      <c r="I2574" s="19">
        <v>0</v>
      </c>
      <c r="J2574" s="20">
        <v>0</v>
      </c>
      <c r="K2574" s="21">
        <v>0</v>
      </c>
      <c r="L2574" s="22">
        <v>1</v>
      </c>
      <c r="M2574" s="61" t="s">
        <v>30790</v>
      </c>
      <c r="N2574" s="61"/>
      <c r="O2574" s="61"/>
      <c r="P2574" s="61"/>
      <c r="Q2574" s="61"/>
      <c r="R2574" s="61"/>
    </row>
    <row r="2575" spans="1:18" x14ac:dyDescent="0.3">
      <c r="A2575" s="17" t="s">
        <v>2412</v>
      </c>
      <c r="B2575" s="17" t="s">
        <v>18700</v>
      </c>
      <c r="C2575" s="17" t="s">
        <v>12572</v>
      </c>
      <c r="D2575" s="17" t="s">
        <v>10507</v>
      </c>
      <c r="E2575" s="17" t="s">
        <v>2049</v>
      </c>
      <c r="F2575" s="17" t="s">
        <v>18701</v>
      </c>
      <c r="G2575" s="18">
        <v>1</v>
      </c>
      <c r="H2575" s="18">
        <v>2</v>
      </c>
      <c r="I2575" s="19">
        <v>0</v>
      </c>
      <c r="J2575" s="20">
        <v>0</v>
      </c>
      <c r="K2575" s="21">
        <v>1</v>
      </c>
      <c r="L2575" s="22">
        <v>0</v>
      </c>
      <c r="M2575" s="61" t="s">
        <v>30790</v>
      </c>
      <c r="N2575" s="61"/>
      <c r="O2575" s="61"/>
      <c r="P2575" s="61"/>
      <c r="Q2575" s="61"/>
      <c r="R2575" s="61"/>
    </row>
    <row r="2576" spans="1:18" x14ac:dyDescent="0.3">
      <c r="A2576" s="17" t="s">
        <v>3526</v>
      </c>
      <c r="B2576" s="17" t="s">
        <v>18702</v>
      </c>
      <c r="C2576" s="17" t="s">
        <v>18703</v>
      </c>
      <c r="D2576" s="17" t="s">
        <v>11343</v>
      </c>
      <c r="E2576" s="17" t="s">
        <v>2146</v>
      </c>
      <c r="F2576" s="17" t="s">
        <v>18704</v>
      </c>
      <c r="G2576" s="18">
        <v>1</v>
      </c>
      <c r="H2576" s="18">
        <v>1</v>
      </c>
      <c r="I2576" s="19">
        <v>0</v>
      </c>
      <c r="J2576" s="20">
        <v>0</v>
      </c>
      <c r="K2576" s="21">
        <v>1</v>
      </c>
      <c r="L2576" s="22">
        <v>0</v>
      </c>
      <c r="M2576" s="61" t="s">
        <v>30790</v>
      </c>
      <c r="N2576" s="61"/>
      <c r="O2576" s="61"/>
      <c r="P2576" s="61"/>
      <c r="Q2576" s="61"/>
      <c r="R2576" s="61"/>
    </row>
    <row r="2577" spans="1:18" x14ac:dyDescent="0.3">
      <c r="A2577" s="17" t="s">
        <v>18705</v>
      </c>
      <c r="B2577" s="17" t="s">
        <v>18706</v>
      </c>
      <c r="C2577" s="17" t="s">
        <v>10485</v>
      </c>
      <c r="D2577" s="17" t="s">
        <v>10885</v>
      </c>
      <c r="E2577" s="17" t="s">
        <v>18571</v>
      </c>
      <c r="F2577" s="17" t="s">
        <v>18707</v>
      </c>
      <c r="G2577" s="18">
        <v>1</v>
      </c>
      <c r="H2577" s="18">
        <v>1</v>
      </c>
      <c r="I2577" s="19">
        <v>1</v>
      </c>
      <c r="J2577" s="20">
        <v>0</v>
      </c>
      <c r="K2577" s="21">
        <v>0</v>
      </c>
      <c r="L2577" s="22">
        <v>0</v>
      </c>
      <c r="M2577" s="61" t="s">
        <v>30789</v>
      </c>
      <c r="N2577" s="61"/>
      <c r="O2577" s="61"/>
      <c r="P2577" s="61"/>
      <c r="Q2577" s="61"/>
      <c r="R2577" s="61"/>
    </row>
    <row r="2578" spans="1:18" x14ac:dyDescent="0.3">
      <c r="A2578" s="17" t="s">
        <v>2665</v>
      </c>
      <c r="B2578" s="17" t="s">
        <v>11009</v>
      </c>
      <c r="C2578" s="17" t="s">
        <v>18708</v>
      </c>
      <c r="D2578" s="17" t="s">
        <v>10507</v>
      </c>
      <c r="E2578" s="17" t="s">
        <v>2433</v>
      </c>
      <c r="F2578" s="17" t="s">
        <v>18709</v>
      </c>
      <c r="G2578" s="18">
        <v>1</v>
      </c>
      <c r="H2578" s="18">
        <v>1</v>
      </c>
      <c r="I2578" s="19">
        <v>0</v>
      </c>
      <c r="J2578" s="20">
        <v>0</v>
      </c>
      <c r="K2578" s="21">
        <v>1</v>
      </c>
      <c r="L2578" s="22">
        <v>0</v>
      </c>
      <c r="M2578" s="61" t="s">
        <v>30787</v>
      </c>
      <c r="N2578" s="61"/>
      <c r="O2578" s="61"/>
      <c r="P2578" s="61"/>
      <c r="Q2578" s="61"/>
      <c r="R2578" s="61"/>
    </row>
    <row r="2579" spans="1:18" x14ac:dyDescent="0.3">
      <c r="A2579" s="17" t="s">
        <v>18710</v>
      </c>
      <c r="B2579" s="17" t="s">
        <v>18711</v>
      </c>
      <c r="C2579" s="17" t="s">
        <v>18712</v>
      </c>
      <c r="D2579" s="17" t="s">
        <v>14119</v>
      </c>
      <c r="E2579" s="17" t="s">
        <v>2157</v>
      </c>
      <c r="F2579" s="17" t="s">
        <v>18713</v>
      </c>
      <c r="G2579" s="18">
        <v>1</v>
      </c>
      <c r="H2579" s="18">
        <v>1</v>
      </c>
      <c r="I2579" s="19">
        <v>0</v>
      </c>
      <c r="J2579" s="20">
        <v>1</v>
      </c>
      <c r="K2579" s="21">
        <v>0</v>
      </c>
      <c r="L2579" s="22">
        <v>0</v>
      </c>
      <c r="M2579" s="61" t="s">
        <v>30791</v>
      </c>
      <c r="N2579" s="61"/>
      <c r="O2579" s="61"/>
      <c r="P2579" s="61"/>
      <c r="Q2579" s="61"/>
      <c r="R2579" s="61"/>
    </row>
    <row r="2580" spans="1:18" x14ac:dyDescent="0.3">
      <c r="A2580" s="17" t="s">
        <v>18714</v>
      </c>
      <c r="B2580" s="17" t="s">
        <v>18715</v>
      </c>
      <c r="C2580" s="17" t="s">
        <v>18716</v>
      </c>
      <c r="D2580" s="17" t="s">
        <v>10507</v>
      </c>
      <c r="E2580" s="17" t="s">
        <v>4521</v>
      </c>
      <c r="F2580" s="17" t="s">
        <v>18717</v>
      </c>
      <c r="G2580" s="18">
        <v>1</v>
      </c>
      <c r="H2580" s="18">
        <v>5</v>
      </c>
      <c r="I2580" s="19">
        <v>0</v>
      </c>
      <c r="J2580" s="20">
        <v>1</v>
      </c>
      <c r="K2580" s="21">
        <v>0</v>
      </c>
      <c r="L2580" s="22">
        <v>0</v>
      </c>
      <c r="M2580" s="61" t="s">
        <v>30789</v>
      </c>
      <c r="N2580" s="61"/>
      <c r="O2580" s="61"/>
      <c r="P2580" s="61"/>
      <c r="Q2580" s="61"/>
      <c r="R2580" s="61"/>
    </row>
    <row r="2581" spans="1:18" x14ac:dyDescent="0.3">
      <c r="A2581" s="17" t="s">
        <v>18718</v>
      </c>
      <c r="B2581" s="17" t="s">
        <v>18719</v>
      </c>
      <c r="C2581" s="17" t="s">
        <v>18720</v>
      </c>
      <c r="D2581" s="17" t="s">
        <v>10592</v>
      </c>
      <c r="E2581" s="17" t="s">
        <v>2641</v>
      </c>
      <c r="F2581" s="17" t="s">
        <v>18721</v>
      </c>
      <c r="G2581" s="18">
        <v>1</v>
      </c>
      <c r="H2581" s="18">
        <v>1</v>
      </c>
      <c r="I2581" s="19">
        <v>0</v>
      </c>
      <c r="J2581" s="20">
        <v>1</v>
      </c>
      <c r="K2581" s="21">
        <v>0</v>
      </c>
      <c r="L2581" s="22">
        <v>0</v>
      </c>
      <c r="M2581" s="61" t="s">
        <v>30791</v>
      </c>
      <c r="N2581" s="61"/>
      <c r="O2581" s="61"/>
      <c r="P2581" s="61"/>
      <c r="Q2581" s="61"/>
      <c r="R2581" s="61"/>
    </row>
    <row r="2582" spans="1:18" x14ac:dyDescent="0.3">
      <c r="A2582" s="17" t="s">
        <v>9813</v>
      </c>
      <c r="B2582" s="17" t="s">
        <v>18722</v>
      </c>
      <c r="C2582" s="17" t="s">
        <v>18723</v>
      </c>
      <c r="D2582" s="17" t="s">
        <v>15295</v>
      </c>
      <c r="E2582" s="17" t="s">
        <v>9808</v>
      </c>
      <c r="F2582" s="17" t="s">
        <v>18724</v>
      </c>
      <c r="G2582" s="18">
        <v>1</v>
      </c>
      <c r="H2582" s="18">
        <v>1</v>
      </c>
      <c r="I2582" s="19">
        <v>0</v>
      </c>
      <c r="J2582" s="20">
        <v>0</v>
      </c>
      <c r="K2582" s="21">
        <v>0</v>
      </c>
      <c r="L2582" s="22">
        <v>1</v>
      </c>
      <c r="M2582" s="61" t="s">
        <v>30790</v>
      </c>
      <c r="N2582" s="61"/>
      <c r="O2582" s="61"/>
      <c r="P2582" s="61"/>
      <c r="Q2582" s="61"/>
      <c r="R2582" s="61"/>
    </row>
    <row r="2583" spans="1:18" x14ac:dyDescent="0.3">
      <c r="A2583" s="17" t="s">
        <v>18725</v>
      </c>
      <c r="B2583" s="17" t="s">
        <v>18726</v>
      </c>
      <c r="C2583" s="17" t="s">
        <v>11555</v>
      </c>
      <c r="D2583" s="17" t="s">
        <v>10507</v>
      </c>
      <c r="E2583" s="17" t="s">
        <v>4521</v>
      </c>
      <c r="F2583" s="17" t="s">
        <v>18727</v>
      </c>
      <c r="G2583" s="18">
        <v>1</v>
      </c>
      <c r="H2583" s="18">
        <v>5</v>
      </c>
      <c r="I2583" s="19">
        <v>0</v>
      </c>
      <c r="J2583" s="20">
        <v>1</v>
      </c>
      <c r="K2583" s="21">
        <v>0</v>
      </c>
      <c r="L2583" s="22">
        <v>0</v>
      </c>
      <c r="M2583" s="61" t="s">
        <v>30789</v>
      </c>
      <c r="N2583" s="61"/>
      <c r="O2583" s="61"/>
      <c r="P2583" s="61"/>
      <c r="Q2583" s="61"/>
      <c r="R2583" s="61"/>
    </row>
    <row r="2584" spans="1:18" x14ac:dyDescent="0.3">
      <c r="A2584" s="17" t="s">
        <v>18728</v>
      </c>
      <c r="B2584" s="17" t="s">
        <v>18729</v>
      </c>
      <c r="C2584" s="17" t="s">
        <v>11022</v>
      </c>
      <c r="D2584" s="17" t="s">
        <v>10985</v>
      </c>
      <c r="E2584" s="17" t="s">
        <v>10604</v>
      </c>
      <c r="F2584" s="17" t="s">
        <v>18730</v>
      </c>
      <c r="G2584" s="18">
        <v>1</v>
      </c>
      <c r="H2584" s="18">
        <v>1</v>
      </c>
      <c r="I2584" s="19">
        <v>0</v>
      </c>
      <c r="J2584" s="20">
        <v>1</v>
      </c>
      <c r="K2584" s="21">
        <v>0</v>
      </c>
      <c r="L2584" s="22">
        <v>0</v>
      </c>
      <c r="M2584" s="61" t="s">
        <v>30789</v>
      </c>
      <c r="N2584" s="61"/>
      <c r="O2584" s="61"/>
      <c r="P2584" s="61"/>
      <c r="Q2584" s="61"/>
      <c r="R2584" s="61"/>
    </row>
    <row r="2585" spans="1:18" x14ac:dyDescent="0.3">
      <c r="A2585" s="17" t="s">
        <v>18731</v>
      </c>
      <c r="B2585" s="17" t="s">
        <v>18732</v>
      </c>
      <c r="C2585" s="17" t="s">
        <v>10485</v>
      </c>
      <c r="D2585" s="17" t="s">
        <v>18468</v>
      </c>
      <c r="E2585" s="17" t="s">
        <v>2123</v>
      </c>
      <c r="F2585" s="17" t="s">
        <v>18733</v>
      </c>
      <c r="G2585" s="18">
        <v>1</v>
      </c>
      <c r="H2585" s="18">
        <v>4</v>
      </c>
      <c r="I2585" s="19">
        <v>0</v>
      </c>
      <c r="J2585" s="20">
        <v>1</v>
      </c>
      <c r="K2585" s="21">
        <v>0</v>
      </c>
      <c r="L2585" s="22">
        <v>0</v>
      </c>
      <c r="M2585" s="61" t="s">
        <v>30789</v>
      </c>
      <c r="N2585" s="61"/>
      <c r="O2585" s="61"/>
      <c r="P2585" s="61"/>
      <c r="Q2585" s="61"/>
      <c r="R2585" s="61"/>
    </row>
    <row r="2586" spans="1:18" x14ac:dyDescent="0.3">
      <c r="A2586" s="17" t="s">
        <v>4077</v>
      </c>
      <c r="B2586" s="17" t="s">
        <v>18734</v>
      </c>
      <c r="C2586" s="17" t="s">
        <v>18735</v>
      </c>
      <c r="D2586" s="17" t="s">
        <v>14081</v>
      </c>
      <c r="E2586" s="17" t="s">
        <v>2324</v>
      </c>
      <c r="F2586" s="17" t="s">
        <v>18736</v>
      </c>
      <c r="G2586" s="18">
        <v>1</v>
      </c>
      <c r="H2586" s="18">
        <v>2</v>
      </c>
      <c r="I2586" s="19">
        <v>0</v>
      </c>
      <c r="J2586" s="20">
        <v>0</v>
      </c>
      <c r="K2586" s="21">
        <v>1</v>
      </c>
      <c r="L2586" s="22">
        <v>0</v>
      </c>
      <c r="M2586" s="61" t="s">
        <v>30790</v>
      </c>
      <c r="N2586" s="61"/>
      <c r="O2586" s="61"/>
      <c r="P2586" s="61"/>
      <c r="Q2586" s="61"/>
      <c r="R2586" s="61"/>
    </row>
    <row r="2587" spans="1:18" x14ac:dyDescent="0.3">
      <c r="A2587" s="17" t="s">
        <v>18737</v>
      </c>
      <c r="B2587" s="17" t="s">
        <v>10955</v>
      </c>
      <c r="C2587" s="17" t="s">
        <v>18738</v>
      </c>
      <c r="D2587" s="17" t="s">
        <v>10710</v>
      </c>
      <c r="E2587" s="17" t="s">
        <v>8948</v>
      </c>
      <c r="F2587" s="17" t="s">
        <v>18739</v>
      </c>
      <c r="G2587" s="18">
        <v>1</v>
      </c>
      <c r="H2587" s="18">
        <v>2</v>
      </c>
      <c r="I2587" s="19">
        <v>1</v>
      </c>
      <c r="J2587" s="20">
        <v>0</v>
      </c>
      <c r="K2587" s="21">
        <v>0</v>
      </c>
      <c r="L2587" s="22">
        <v>0</v>
      </c>
      <c r="M2587" s="61" t="s">
        <v>30789</v>
      </c>
      <c r="N2587" s="61"/>
      <c r="O2587" s="61"/>
      <c r="P2587" s="61"/>
      <c r="Q2587" s="61"/>
      <c r="R2587" s="61"/>
    </row>
    <row r="2588" spans="1:18" x14ac:dyDescent="0.3">
      <c r="A2588" s="17" t="s">
        <v>2478</v>
      </c>
      <c r="B2588" s="17" t="s">
        <v>2479</v>
      </c>
      <c r="C2588" s="17" t="s">
        <v>18740</v>
      </c>
      <c r="D2588" s="17" t="s">
        <v>11504</v>
      </c>
      <c r="E2588" s="17" t="s">
        <v>2085</v>
      </c>
      <c r="F2588" s="17" t="s">
        <v>18741</v>
      </c>
      <c r="G2588" s="18">
        <v>1</v>
      </c>
      <c r="H2588" s="18">
        <v>1</v>
      </c>
      <c r="I2588" s="19">
        <v>0</v>
      </c>
      <c r="J2588" s="20">
        <v>0</v>
      </c>
      <c r="K2588" s="21">
        <v>1</v>
      </c>
      <c r="L2588" s="22">
        <v>0</v>
      </c>
      <c r="M2588" s="61" t="s">
        <v>30790</v>
      </c>
      <c r="N2588" s="61"/>
      <c r="O2588" s="61"/>
      <c r="P2588" s="61"/>
      <c r="Q2588" s="61"/>
      <c r="R2588" s="61"/>
    </row>
    <row r="2589" spans="1:18" x14ac:dyDescent="0.3">
      <c r="A2589" s="17" t="s">
        <v>18742</v>
      </c>
      <c r="B2589" s="17" t="s">
        <v>18743</v>
      </c>
      <c r="C2589" s="17" t="s">
        <v>11869</v>
      </c>
      <c r="D2589" s="17" t="s">
        <v>18744</v>
      </c>
      <c r="E2589" s="17" t="s">
        <v>13654</v>
      </c>
      <c r="F2589" s="17" t="s">
        <v>18745</v>
      </c>
      <c r="G2589" s="18">
        <v>1</v>
      </c>
      <c r="H2589" s="18">
        <v>3</v>
      </c>
      <c r="I2589" s="19">
        <v>0</v>
      </c>
      <c r="J2589" s="20">
        <v>1</v>
      </c>
      <c r="K2589" s="21">
        <v>0</v>
      </c>
      <c r="L2589" s="22">
        <v>0</v>
      </c>
      <c r="M2589" s="61" t="s">
        <v>30791</v>
      </c>
      <c r="N2589" s="61"/>
      <c r="O2589" s="61"/>
      <c r="P2589" s="61"/>
      <c r="Q2589" s="61"/>
      <c r="R2589" s="61"/>
    </row>
    <row r="2590" spans="1:18" x14ac:dyDescent="0.3">
      <c r="A2590" s="17" t="s">
        <v>6529</v>
      </c>
      <c r="B2590" s="17" t="s">
        <v>18746</v>
      </c>
      <c r="C2590" s="17" t="s">
        <v>10485</v>
      </c>
      <c r="D2590" s="17" t="s">
        <v>11089</v>
      </c>
      <c r="E2590" s="17" t="s">
        <v>5372</v>
      </c>
      <c r="F2590" s="17" t="s">
        <v>18747</v>
      </c>
      <c r="G2590" s="18">
        <v>1</v>
      </c>
      <c r="H2590" s="18">
        <v>1</v>
      </c>
      <c r="I2590" s="19">
        <v>0</v>
      </c>
      <c r="J2590" s="20">
        <v>0</v>
      </c>
      <c r="K2590" s="21">
        <v>0</v>
      </c>
      <c r="L2590" s="22">
        <v>1</v>
      </c>
      <c r="M2590" s="61" t="s">
        <v>30786</v>
      </c>
      <c r="N2590" s="61"/>
      <c r="O2590" s="61"/>
      <c r="P2590" s="61"/>
      <c r="Q2590" s="61"/>
      <c r="R2590" s="61"/>
    </row>
    <row r="2591" spans="1:18" x14ac:dyDescent="0.3">
      <c r="A2591" s="17" t="s">
        <v>8437</v>
      </c>
      <c r="B2591" s="17" t="s">
        <v>18748</v>
      </c>
      <c r="C2591" s="17" t="s">
        <v>18749</v>
      </c>
      <c r="D2591" s="17" t="s">
        <v>10507</v>
      </c>
      <c r="E2591" s="17" t="s">
        <v>5659</v>
      </c>
      <c r="F2591" s="17" t="s">
        <v>18750</v>
      </c>
      <c r="G2591" s="18">
        <v>1</v>
      </c>
      <c r="H2591" s="18">
        <v>2</v>
      </c>
      <c r="I2591" s="19">
        <v>0</v>
      </c>
      <c r="J2591" s="20">
        <v>0</v>
      </c>
      <c r="K2591" s="21">
        <v>0</v>
      </c>
      <c r="L2591" s="22">
        <v>1</v>
      </c>
      <c r="M2591" s="61" t="s">
        <v>30790</v>
      </c>
      <c r="N2591" s="61"/>
      <c r="O2591" s="61"/>
      <c r="P2591" s="61"/>
      <c r="Q2591" s="61"/>
      <c r="R2591" s="61"/>
    </row>
    <row r="2592" spans="1:18" x14ac:dyDescent="0.3">
      <c r="A2592" s="17" t="s">
        <v>3541</v>
      </c>
      <c r="B2592" s="17" t="s">
        <v>18751</v>
      </c>
      <c r="C2592" s="17" t="s">
        <v>18752</v>
      </c>
      <c r="D2592" s="17" t="s">
        <v>10507</v>
      </c>
      <c r="E2592" s="17" t="s">
        <v>2405</v>
      </c>
      <c r="F2592" s="17" t="s">
        <v>18753</v>
      </c>
      <c r="G2592" s="18">
        <v>1</v>
      </c>
      <c r="H2592" s="18">
        <v>2</v>
      </c>
      <c r="I2592" s="19">
        <v>0</v>
      </c>
      <c r="J2592" s="20">
        <v>0</v>
      </c>
      <c r="K2592" s="21">
        <v>1</v>
      </c>
      <c r="L2592" s="22">
        <v>0</v>
      </c>
      <c r="M2592" s="61" t="s">
        <v>30790</v>
      </c>
      <c r="N2592" s="61"/>
      <c r="O2592" s="61"/>
      <c r="P2592" s="61"/>
      <c r="Q2592" s="61"/>
      <c r="R2592" s="61"/>
    </row>
    <row r="2593" spans="1:18" x14ac:dyDescent="0.3">
      <c r="A2593" s="17" t="s">
        <v>18754</v>
      </c>
      <c r="B2593" s="17" t="s">
        <v>18755</v>
      </c>
      <c r="C2593" s="17" t="s">
        <v>18756</v>
      </c>
      <c r="D2593" s="17" t="s">
        <v>11240</v>
      </c>
      <c r="E2593" s="17" t="s">
        <v>12727</v>
      </c>
      <c r="F2593" s="17" t="s">
        <v>18757</v>
      </c>
      <c r="G2593" s="18">
        <v>1</v>
      </c>
      <c r="H2593" s="18">
        <v>1</v>
      </c>
      <c r="I2593" s="19">
        <v>0</v>
      </c>
      <c r="J2593" s="20">
        <v>1</v>
      </c>
      <c r="K2593" s="21">
        <v>0</v>
      </c>
      <c r="L2593" s="22">
        <v>0</v>
      </c>
      <c r="M2593" s="61" t="s">
        <v>30789</v>
      </c>
      <c r="N2593" s="61"/>
      <c r="O2593" s="61"/>
      <c r="P2593" s="61"/>
      <c r="Q2593" s="61"/>
      <c r="R2593" s="61"/>
    </row>
    <row r="2594" spans="1:18" x14ac:dyDescent="0.3">
      <c r="A2594" s="17" t="s">
        <v>8689</v>
      </c>
      <c r="B2594" s="17" t="s">
        <v>18758</v>
      </c>
      <c r="C2594" s="17" t="s">
        <v>10744</v>
      </c>
      <c r="D2594" s="17" t="s">
        <v>10461</v>
      </c>
      <c r="E2594" s="17" t="s">
        <v>8686</v>
      </c>
      <c r="F2594" s="17" t="s">
        <v>18759</v>
      </c>
      <c r="G2594" s="18">
        <v>1</v>
      </c>
      <c r="H2594" s="18">
        <v>1</v>
      </c>
      <c r="I2594" s="19">
        <v>0</v>
      </c>
      <c r="J2594" s="20">
        <v>0</v>
      </c>
      <c r="K2594" s="21">
        <v>0</v>
      </c>
      <c r="L2594" s="22">
        <v>1</v>
      </c>
      <c r="M2594" s="61" t="s">
        <v>30790</v>
      </c>
      <c r="N2594" s="61"/>
      <c r="O2594" s="61"/>
      <c r="P2594" s="61"/>
      <c r="Q2594" s="61"/>
      <c r="R2594" s="61"/>
    </row>
    <row r="2595" spans="1:18" x14ac:dyDescent="0.3">
      <c r="A2595" s="17" t="s">
        <v>4347</v>
      </c>
      <c r="B2595" s="17" t="s">
        <v>18760</v>
      </c>
      <c r="C2595" s="17" t="s">
        <v>18761</v>
      </c>
      <c r="D2595" s="17" t="s">
        <v>10980</v>
      </c>
      <c r="E2595" s="17" t="s">
        <v>2433</v>
      </c>
      <c r="F2595" s="17" t="s">
        <v>18762</v>
      </c>
      <c r="G2595" s="18">
        <v>1</v>
      </c>
      <c r="H2595" s="18">
        <v>1</v>
      </c>
      <c r="I2595" s="19">
        <v>0</v>
      </c>
      <c r="J2595" s="20">
        <v>0</v>
      </c>
      <c r="K2595" s="21">
        <v>1</v>
      </c>
      <c r="L2595" s="22">
        <v>0</v>
      </c>
      <c r="M2595" s="61" t="s">
        <v>30790</v>
      </c>
      <c r="N2595" s="61"/>
      <c r="O2595" s="61"/>
      <c r="P2595" s="61"/>
      <c r="Q2595" s="61"/>
      <c r="R2595" s="61"/>
    </row>
    <row r="2596" spans="1:18" x14ac:dyDescent="0.3">
      <c r="A2596" s="17" t="s">
        <v>18763</v>
      </c>
      <c r="B2596" s="17" t="s">
        <v>18764</v>
      </c>
      <c r="C2596" s="17" t="s">
        <v>14341</v>
      </c>
      <c r="D2596" s="17" t="s">
        <v>10664</v>
      </c>
      <c r="E2596" s="17" t="s">
        <v>18765</v>
      </c>
      <c r="F2596" s="17" t="s">
        <v>18766</v>
      </c>
      <c r="G2596" s="18">
        <v>1</v>
      </c>
      <c r="H2596" s="18">
        <v>4</v>
      </c>
      <c r="I2596" s="19">
        <v>1</v>
      </c>
      <c r="J2596" s="20">
        <v>0</v>
      </c>
      <c r="K2596" s="21">
        <v>0</v>
      </c>
      <c r="L2596" s="22">
        <v>0</v>
      </c>
      <c r="M2596" s="61" t="s">
        <v>30789</v>
      </c>
      <c r="N2596" s="61"/>
      <c r="O2596" s="61"/>
      <c r="P2596" s="61"/>
      <c r="Q2596" s="61"/>
      <c r="R2596" s="61"/>
    </row>
    <row r="2597" spans="1:18" x14ac:dyDescent="0.3">
      <c r="A2597" s="17" t="s">
        <v>8268</v>
      </c>
      <c r="B2597" s="17" t="s">
        <v>18767</v>
      </c>
      <c r="C2597" s="17" t="s">
        <v>14145</v>
      </c>
      <c r="D2597" s="17" t="s">
        <v>13171</v>
      </c>
      <c r="E2597" s="17" t="s">
        <v>8266</v>
      </c>
      <c r="F2597" s="17" t="s">
        <v>18768</v>
      </c>
      <c r="G2597" s="18">
        <v>1</v>
      </c>
      <c r="H2597" s="18">
        <v>4</v>
      </c>
      <c r="I2597" s="19">
        <v>0</v>
      </c>
      <c r="J2597" s="20">
        <v>0</v>
      </c>
      <c r="K2597" s="21">
        <v>0</v>
      </c>
      <c r="L2597" s="22">
        <v>1</v>
      </c>
      <c r="M2597" s="61" t="s">
        <v>30790</v>
      </c>
      <c r="N2597" s="61"/>
      <c r="O2597" s="61"/>
      <c r="P2597" s="61"/>
      <c r="Q2597" s="61"/>
      <c r="R2597" s="61"/>
    </row>
    <row r="2598" spans="1:18" x14ac:dyDescent="0.3">
      <c r="A2598" s="17" t="s">
        <v>10083</v>
      </c>
      <c r="B2598" s="17" t="s">
        <v>18769</v>
      </c>
      <c r="C2598" s="17" t="s">
        <v>18770</v>
      </c>
      <c r="D2598" s="17" t="s">
        <v>10507</v>
      </c>
      <c r="E2598" s="17" t="s">
        <v>2409</v>
      </c>
      <c r="F2598" s="17" t="s">
        <v>18771</v>
      </c>
      <c r="G2598" s="18">
        <v>1</v>
      </c>
      <c r="H2598" s="18">
        <v>1</v>
      </c>
      <c r="I2598" s="19">
        <v>0</v>
      </c>
      <c r="J2598" s="20">
        <v>0</v>
      </c>
      <c r="K2598" s="21">
        <v>0</v>
      </c>
      <c r="L2598" s="22">
        <v>1</v>
      </c>
      <c r="M2598" s="61" t="s">
        <v>30790</v>
      </c>
      <c r="N2598" s="61"/>
      <c r="O2598" s="61"/>
      <c r="P2598" s="61"/>
      <c r="Q2598" s="61"/>
      <c r="R2598" s="61"/>
    </row>
    <row r="2599" spans="1:18" x14ac:dyDescent="0.3">
      <c r="A2599" s="17" t="s">
        <v>18772</v>
      </c>
      <c r="B2599" s="17" t="s">
        <v>18773</v>
      </c>
      <c r="C2599" s="17" t="s">
        <v>10485</v>
      </c>
      <c r="D2599" s="17" t="s">
        <v>18774</v>
      </c>
      <c r="E2599" s="17" t="s">
        <v>18775</v>
      </c>
      <c r="F2599" s="17" t="s">
        <v>18776</v>
      </c>
      <c r="G2599" s="18">
        <v>1</v>
      </c>
      <c r="H2599" s="18">
        <v>1</v>
      </c>
      <c r="I2599" s="19">
        <v>0</v>
      </c>
      <c r="J2599" s="20">
        <v>1</v>
      </c>
      <c r="K2599" s="21">
        <v>0</v>
      </c>
      <c r="L2599" s="22">
        <v>0</v>
      </c>
      <c r="M2599" s="61" t="s">
        <v>30791</v>
      </c>
      <c r="N2599" s="61"/>
      <c r="O2599" s="61"/>
      <c r="P2599" s="61"/>
      <c r="Q2599" s="61"/>
      <c r="R2599" s="61"/>
    </row>
    <row r="2600" spans="1:18" x14ac:dyDescent="0.3">
      <c r="A2600" s="17" t="s">
        <v>9661</v>
      </c>
      <c r="B2600" s="17" t="s">
        <v>18777</v>
      </c>
      <c r="C2600" s="17" t="s">
        <v>18778</v>
      </c>
      <c r="D2600" s="17" t="s">
        <v>10587</v>
      </c>
      <c r="E2600" s="17" t="s">
        <v>5372</v>
      </c>
      <c r="F2600" s="17" t="s">
        <v>18779</v>
      </c>
      <c r="G2600" s="18">
        <v>1</v>
      </c>
      <c r="H2600" s="18">
        <v>1</v>
      </c>
      <c r="I2600" s="19">
        <v>0</v>
      </c>
      <c r="J2600" s="20">
        <v>0</v>
      </c>
      <c r="K2600" s="21">
        <v>0</v>
      </c>
      <c r="L2600" s="22">
        <v>1</v>
      </c>
      <c r="M2600" s="61" t="s">
        <v>30786</v>
      </c>
      <c r="N2600" s="61"/>
      <c r="O2600" s="61"/>
      <c r="P2600" s="61"/>
      <c r="Q2600" s="61"/>
      <c r="R2600" s="61"/>
    </row>
    <row r="2601" spans="1:18" x14ac:dyDescent="0.3">
      <c r="A2601" s="17" t="s">
        <v>7639</v>
      </c>
      <c r="B2601" s="17" t="s">
        <v>18780</v>
      </c>
      <c r="C2601" s="17" t="s">
        <v>10485</v>
      </c>
      <c r="D2601" s="17" t="s">
        <v>18781</v>
      </c>
      <c r="E2601" s="17" t="s">
        <v>2085</v>
      </c>
      <c r="F2601" s="17" t="s">
        <v>18782</v>
      </c>
      <c r="G2601" s="18">
        <v>1</v>
      </c>
      <c r="H2601" s="18">
        <v>1</v>
      </c>
      <c r="I2601" s="19">
        <v>0</v>
      </c>
      <c r="J2601" s="20">
        <v>0</v>
      </c>
      <c r="K2601" s="21">
        <v>0</v>
      </c>
      <c r="L2601" s="22">
        <v>1</v>
      </c>
      <c r="M2601" s="61" t="s">
        <v>30790</v>
      </c>
      <c r="N2601" s="61"/>
      <c r="O2601" s="61"/>
      <c r="P2601" s="61"/>
      <c r="Q2601" s="61"/>
      <c r="R2601" s="61"/>
    </row>
    <row r="2602" spans="1:18" x14ac:dyDescent="0.3">
      <c r="A2602" s="17" t="s">
        <v>6288</v>
      </c>
      <c r="B2602" s="17" t="s">
        <v>6289</v>
      </c>
      <c r="C2602" s="17" t="s">
        <v>16638</v>
      </c>
      <c r="D2602" s="17" t="s">
        <v>10507</v>
      </c>
      <c r="E2602" s="17" t="s">
        <v>6290</v>
      </c>
      <c r="F2602" s="17" t="s">
        <v>18783</v>
      </c>
      <c r="G2602" s="18">
        <v>1</v>
      </c>
      <c r="H2602" s="18">
        <v>1</v>
      </c>
      <c r="I2602" s="19">
        <v>0</v>
      </c>
      <c r="J2602" s="20">
        <v>0</v>
      </c>
      <c r="K2602" s="21">
        <v>0</v>
      </c>
      <c r="L2602" s="22">
        <v>1</v>
      </c>
      <c r="M2602" s="61" t="s">
        <v>30790</v>
      </c>
      <c r="N2602" s="61"/>
      <c r="O2602" s="61"/>
      <c r="P2602" s="61"/>
      <c r="Q2602" s="61"/>
      <c r="R2602" s="61"/>
    </row>
    <row r="2603" spans="1:18" x14ac:dyDescent="0.3">
      <c r="A2603" s="17" t="s">
        <v>6407</v>
      </c>
      <c r="B2603" s="17" t="s">
        <v>18784</v>
      </c>
      <c r="C2603" s="17" t="s">
        <v>10485</v>
      </c>
      <c r="D2603" s="17" t="s">
        <v>10592</v>
      </c>
      <c r="E2603" s="17" t="s">
        <v>5372</v>
      </c>
      <c r="F2603" s="17" t="s">
        <v>18785</v>
      </c>
      <c r="G2603" s="18">
        <v>1</v>
      </c>
      <c r="H2603" s="18">
        <v>1</v>
      </c>
      <c r="I2603" s="19">
        <v>0</v>
      </c>
      <c r="J2603" s="20">
        <v>0</v>
      </c>
      <c r="K2603" s="21">
        <v>0</v>
      </c>
      <c r="L2603" s="22">
        <v>1</v>
      </c>
      <c r="M2603" s="61" t="s">
        <v>30786</v>
      </c>
      <c r="N2603" s="61"/>
      <c r="O2603" s="61"/>
      <c r="P2603" s="61"/>
      <c r="Q2603" s="61"/>
      <c r="R2603" s="61"/>
    </row>
    <row r="2604" spans="1:18" x14ac:dyDescent="0.3">
      <c r="A2604" s="17" t="s">
        <v>18786</v>
      </c>
      <c r="B2604" s="17" t="s">
        <v>18787</v>
      </c>
      <c r="C2604" s="17" t="s">
        <v>18788</v>
      </c>
      <c r="D2604" s="17" t="s">
        <v>11343</v>
      </c>
      <c r="E2604" s="17" t="s">
        <v>2157</v>
      </c>
      <c r="F2604" s="17" t="s">
        <v>18789</v>
      </c>
      <c r="G2604" s="18">
        <v>1</v>
      </c>
      <c r="H2604" s="18">
        <v>1</v>
      </c>
      <c r="I2604" s="19">
        <v>0</v>
      </c>
      <c r="J2604" s="20">
        <v>1</v>
      </c>
      <c r="K2604" s="21">
        <v>0</v>
      </c>
      <c r="L2604" s="22">
        <v>0</v>
      </c>
      <c r="M2604" s="61" t="s">
        <v>30791</v>
      </c>
      <c r="N2604" s="61"/>
      <c r="O2604" s="61"/>
      <c r="P2604" s="61"/>
      <c r="Q2604" s="61"/>
      <c r="R2604" s="61"/>
    </row>
    <row r="2605" spans="1:18" x14ac:dyDescent="0.3">
      <c r="A2605" s="17" t="s">
        <v>18790</v>
      </c>
      <c r="B2605" s="17" t="s">
        <v>18791</v>
      </c>
      <c r="C2605" s="17" t="s">
        <v>18792</v>
      </c>
      <c r="D2605" s="17" t="s">
        <v>10592</v>
      </c>
      <c r="E2605" s="17" t="s">
        <v>2157</v>
      </c>
      <c r="F2605" s="17" t="s">
        <v>18793</v>
      </c>
      <c r="G2605" s="18">
        <v>1</v>
      </c>
      <c r="H2605" s="18">
        <v>1</v>
      </c>
      <c r="I2605" s="19">
        <v>0</v>
      </c>
      <c r="J2605" s="20">
        <v>1</v>
      </c>
      <c r="K2605" s="21">
        <v>0</v>
      </c>
      <c r="L2605" s="22">
        <v>0</v>
      </c>
      <c r="M2605" s="61" t="s">
        <v>30791</v>
      </c>
      <c r="N2605" s="61"/>
      <c r="O2605" s="61"/>
      <c r="P2605" s="61"/>
      <c r="Q2605" s="61"/>
      <c r="R2605" s="61"/>
    </row>
    <row r="2606" spans="1:18" x14ac:dyDescent="0.3">
      <c r="A2606" s="17" t="s">
        <v>18794</v>
      </c>
      <c r="B2606" s="17" t="s">
        <v>18795</v>
      </c>
      <c r="C2606" s="17" t="s">
        <v>16015</v>
      </c>
      <c r="D2606" s="17" t="s">
        <v>10461</v>
      </c>
      <c r="E2606" s="17" t="s">
        <v>2157</v>
      </c>
      <c r="F2606" s="17" t="s">
        <v>18796</v>
      </c>
      <c r="G2606" s="18">
        <v>1</v>
      </c>
      <c r="H2606" s="18">
        <v>1</v>
      </c>
      <c r="I2606" s="19">
        <v>0</v>
      </c>
      <c r="J2606" s="20">
        <v>1</v>
      </c>
      <c r="K2606" s="21">
        <v>0</v>
      </c>
      <c r="L2606" s="22">
        <v>0</v>
      </c>
      <c r="M2606" s="61" t="s">
        <v>30791</v>
      </c>
      <c r="N2606" s="61"/>
      <c r="O2606" s="61"/>
      <c r="P2606" s="61"/>
      <c r="Q2606" s="61"/>
      <c r="R2606" s="61"/>
    </row>
    <row r="2607" spans="1:18" x14ac:dyDescent="0.3">
      <c r="A2607" s="17" t="s">
        <v>7856</v>
      </c>
      <c r="B2607" s="17" t="s">
        <v>18797</v>
      </c>
      <c r="C2607" s="17" t="s">
        <v>18798</v>
      </c>
      <c r="D2607" s="17" t="s">
        <v>10892</v>
      </c>
      <c r="E2607" s="17" t="s">
        <v>4069</v>
      </c>
      <c r="F2607" s="17" t="s">
        <v>18799</v>
      </c>
      <c r="G2607" s="18">
        <v>1</v>
      </c>
      <c r="H2607" s="18">
        <v>1</v>
      </c>
      <c r="I2607" s="19">
        <v>0</v>
      </c>
      <c r="J2607" s="20">
        <v>0</v>
      </c>
      <c r="K2607" s="21">
        <v>0</v>
      </c>
      <c r="L2607" s="22">
        <v>1</v>
      </c>
      <c r="M2607" s="61" t="s">
        <v>30790</v>
      </c>
      <c r="N2607" s="61"/>
      <c r="O2607" s="61"/>
      <c r="P2607" s="61"/>
      <c r="Q2607" s="61"/>
      <c r="R2607" s="61"/>
    </row>
    <row r="2608" spans="1:18" x14ac:dyDescent="0.3">
      <c r="A2608" s="17" t="s">
        <v>18800</v>
      </c>
      <c r="B2608" s="17" t="s">
        <v>18801</v>
      </c>
      <c r="C2608" s="17" t="s">
        <v>10485</v>
      </c>
      <c r="D2608" s="17" t="s">
        <v>11445</v>
      </c>
      <c r="E2608" s="17" t="s">
        <v>2324</v>
      </c>
      <c r="F2608" s="17" t="s">
        <v>17947</v>
      </c>
      <c r="G2608" s="18">
        <v>1</v>
      </c>
      <c r="H2608" s="18">
        <v>1</v>
      </c>
      <c r="I2608" s="19">
        <v>0</v>
      </c>
      <c r="J2608" s="20">
        <v>1</v>
      </c>
      <c r="K2608" s="21">
        <v>0</v>
      </c>
      <c r="L2608" s="22">
        <v>0</v>
      </c>
      <c r="M2608" s="61" t="s">
        <v>30789</v>
      </c>
      <c r="N2608" s="61"/>
      <c r="O2608" s="61"/>
      <c r="P2608" s="61"/>
      <c r="Q2608" s="61"/>
      <c r="R2608" s="61"/>
    </row>
    <row r="2609" spans="1:18" x14ac:dyDescent="0.3">
      <c r="A2609" s="17" t="s">
        <v>18802</v>
      </c>
      <c r="B2609" s="17" t="s">
        <v>18803</v>
      </c>
      <c r="C2609" s="17" t="s">
        <v>18804</v>
      </c>
      <c r="D2609" s="17" t="s">
        <v>10507</v>
      </c>
      <c r="E2609" s="17" t="s">
        <v>2114</v>
      </c>
      <c r="F2609" s="17" t="s">
        <v>18805</v>
      </c>
      <c r="G2609" s="18">
        <v>1</v>
      </c>
      <c r="H2609" s="18">
        <v>1</v>
      </c>
      <c r="I2609" s="19">
        <v>0</v>
      </c>
      <c r="J2609" s="20">
        <v>1</v>
      </c>
      <c r="K2609" s="21">
        <v>0</v>
      </c>
      <c r="L2609" s="22">
        <v>0</v>
      </c>
      <c r="M2609" s="61" t="s">
        <v>30791</v>
      </c>
      <c r="N2609" s="61"/>
      <c r="O2609" s="61"/>
      <c r="P2609" s="61"/>
      <c r="Q2609" s="61"/>
      <c r="R2609" s="61"/>
    </row>
    <row r="2610" spans="1:18" x14ac:dyDescent="0.3">
      <c r="A2610" s="17" t="s">
        <v>18806</v>
      </c>
      <c r="B2610" s="17" t="s">
        <v>18807</v>
      </c>
      <c r="C2610" s="17" t="s">
        <v>12759</v>
      </c>
      <c r="D2610" s="17" t="s">
        <v>10584</v>
      </c>
      <c r="E2610" s="17" t="s">
        <v>2269</v>
      </c>
      <c r="F2610" s="17" t="s">
        <v>18808</v>
      </c>
      <c r="G2610" s="18">
        <v>1</v>
      </c>
      <c r="H2610" s="18">
        <v>1</v>
      </c>
      <c r="I2610" s="19">
        <v>0</v>
      </c>
      <c r="J2610" s="20">
        <v>1</v>
      </c>
      <c r="K2610" s="21">
        <v>0</v>
      </c>
      <c r="L2610" s="22">
        <v>0</v>
      </c>
      <c r="M2610" s="61" t="s">
        <v>30789</v>
      </c>
      <c r="N2610" s="61"/>
      <c r="O2610" s="61"/>
      <c r="P2610" s="61"/>
      <c r="Q2610" s="61"/>
      <c r="R2610" s="61"/>
    </row>
    <row r="2611" spans="1:18" x14ac:dyDescent="0.3">
      <c r="A2611" s="17" t="s">
        <v>18809</v>
      </c>
      <c r="B2611" s="17" t="s">
        <v>18810</v>
      </c>
      <c r="C2611" s="17" t="s">
        <v>13253</v>
      </c>
      <c r="D2611" s="17" t="s">
        <v>10507</v>
      </c>
      <c r="E2611" s="17" t="s">
        <v>2181</v>
      </c>
      <c r="F2611" s="17" t="s">
        <v>18811</v>
      </c>
      <c r="G2611" s="18">
        <v>1</v>
      </c>
      <c r="H2611" s="18">
        <v>5</v>
      </c>
      <c r="I2611" s="19">
        <v>0</v>
      </c>
      <c r="J2611" s="20">
        <v>1</v>
      </c>
      <c r="K2611" s="21">
        <v>0</v>
      </c>
      <c r="L2611" s="22">
        <v>0</v>
      </c>
      <c r="M2611" s="61" t="s">
        <v>30789</v>
      </c>
      <c r="N2611" s="61"/>
      <c r="O2611" s="61"/>
      <c r="P2611" s="61"/>
      <c r="Q2611" s="61"/>
      <c r="R2611" s="61"/>
    </row>
    <row r="2612" spans="1:18" x14ac:dyDescent="0.3">
      <c r="A2612" s="17" t="s">
        <v>18812</v>
      </c>
      <c r="B2612" s="17" t="s">
        <v>18813</v>
      </c>
      <c r="C2612" s="17" t="s">
        <v>18814</v>
      </c>
      <c r="D2612" s="17" t="s">
        <v>10507</v>
      </c>
      <c r="E2612" s="17" t="s">
        <v>18815</v>
      </c>
      <c r="F2612" s="17" t="s">
        <v>18816</v>
      </c>
      <c r="G2612" s="18">
        <v>1</v>
      </c>
      <c r="H2612" s="18">
        <v>3</v>
      </c>
      <c r="I2612" s="19">
        <v>0</v>
      </c>
      <c r="J2612" s="20">
        <v>1</v>
      </c>
      <c r="K2612" s="21">
        <v>0</v>
      </c>
      <c r="L2612" s="22">
        <v>0</v>
      </c>
      <c r="M2612" s="61" t="s">
        <v>30789</v>
      </c>
      <c r="N2612" s="61"/>
      <c r="O2612" s="61"/>
      <c r="P2612" s="61"/>
      <c r="Q2612" s="61"/>
      <c r="R2612" s="61"/>
    </row>
    <row r="2613" spans="1:18" x14ac:dyDescent="0.3">
      <c r="A2613" s="17" t="s">
        <v>10118</v>
      </c>
      <c r="B2613" s="17" t="s">
        <v>18817</v>
      </c>
      <c r="C2613" s="17" t="s">
        <v>12572</v>
      </c>
      <c r="D2613" s="17" t="s">
        <v>10507</v>
      </c>
      <c r="E2613" s="17" t="s">
        <v>7442</v>
      </c>
      <c r="F2613" s="17" t="s">
        <v>18818</v>
      </c>
      <c r="G2613" s="18">
        <v>1</v>
      </c>
      <c r="H2613" s="18">
        <v>1</v>
      </c>
      <c r="I2613" s="19">
        <v>0</v>
      </c>
      <c r="J2613" s="20">
        <v>0</v>
      </c>
      <c r="K2613" s="21">
        <v>0</v>
      </c>
      <c r="L2613" s="22">
        <v>1</v>
      </c>
      <c r="M2613" s="61" t="s">
        <v>30790</v>
      </c>
      <c r="N2613" s="61"/>
      <c r="O2613" s="61"/>
      <c r="P2613" s="61"/>
      <c r="Q2613" s="61"/>
      <c r="R2613" s="61"/>
    </row>
    <row r="2614" spans="1:18" x14ac:dyDescent="0.3">
      <c r="A2614" s="17" t="s">
        <v>18819</v>
      </c>
      <c r="B2614" s="17" t="s">
        <v>18820</v>
      </c>
      <c r="C2614" s="17" t="s">
        <v>18821</v>
      </c>
      <c r="D2614" s="17" t="s">
        <v>14699</v>
      </c>
      <c r="E2614" s="17" t="s">
        <v>15994</v>
      </c>
      <c r="F2614" s="17" t="s">
        <v>18822</v>
      </c>
      <c r="G2614" s="18">
        <v>1</v>
      </c>
      <c r="H2614" s="18">
        <v>4</v>
      </c>
      <c r="I2614" s="19">
        <v>1</v>
      </c>
      <c r="J2614" s="20">
        <v>0</v>
      </c>
      <c r="K2614" s="21">
        <v>0</v>
      </c>
      <c r="L2614" s="22">
        <v>0</v>
      </c>
      <c r="M2614" s="61" t="s">
        <v>30789</v>
      </c>
      <c r="N2614" s="61"/>
      <c r="O2614" s="61"/>
      <c r="P2614" s="61"/>
      <c r="Q2614" s="61"/>
      <c r="R2614" s="61"/>
    </row>
    <row r="2615" spans="1:18" x14ac:dyDescent="0.3">
      <c r="A2615" s="17" t="s">
        <v>4744</v>
      </c>
      <c r="B2615" s="17" t="s">
        <v>18823</v>
      </c>
      <c r="C2615" s="17" t="s">
        <v>18824</v>
      </c>
      <c r="D2615" s="17" t="s">
        <v>12127</v>
      </c>
      <c r="E2615" s="17" t="s">
        <v>2269</v>
      </c>
      <c r="F2615" s="17" t="s">
        <v>18825</v>
      </c>
      <c r="G2615" s="18">
        <v>1</v>
      </c>
      <c r="H2615" s="18">
        <v>1</v>
      </c>
      <c r="I2615" s="19">
        <v>0</v>
      </c>
      <c r="J2615" s="20">
        <v>0</v>
      </c>
      <c r="K2615" s="21">
        <v>1</v>
      </c>
      <c r="L2615" s="22">
        <v>0</v>
      </c>
      <c r="M2615" s="61" t="s">
        <v>30790</v>
      </c>
      <c r="N2615" s="61"/>
      <c r="O2615" s="61"/>
      <c r="P2615" s="61"/>
      <c r="Q2615" s="61"/>
      <c r="R2615" s="61"/>
    </row>
    <row r="2616" spans="1:18" x14ac:dyDescent="0.3">
      <c r="A2616" s="17" t="s">
        <v>9209</v>
      </c>
      <c r="B2616" s="17" t="s">
        <v>18826</v>
      </c>
      <c r="C2616" s="17" t="s">
        <v>18827</v>
      </c>
      <c r="D2616" s="17" t="s">
        <v>10507</v>
      </c>
      <c r="E2616" s="17" t="s">
        <v>5959</v>
      </c>
      <c r="F2616" s="17" t="s">
        <v>18828</v>
      </c>
      <c r="G2616" s="18">
        <v>1</v>
      </c>
      <c r="H2616" s="18">
        <v>4</v>
      </c>
      <c r="I2616" s="19">
        <v>0</v>
      </c>
      <c r="J2616" s="20">
        <v>0</v>
      </c>
      <c r="K2616" s="21">
        <v>0</v>
      </c>
      <c r="L2616" s="22">
        <v>1</v>
      </c>
      <c r="M2616" s="61" t="s">
        <v>30790</v>
      </c>
      <c r="N2616" s="61"/>
      <c r="O2616" s="61"/>
      <c r="P2616" s="61"/>
      <c r="Q2616" s="61"/>
      <c r="R2616" s="61"/>
    </row>
    <row r="2617" spans="1:18" x14ac:dyDescent="0.3">
      <c r="A2617" s="17" t="s">
        <v>18829</v>
      </c>
      <c r="B2617" s="17" t="s">
        <v>18830</v>
      </c>
      <c r="C2617" s="17" t="s">
        <v>18831</v>
      </c>
      <c r="D2617" s="17" t="s">
        <v>10507</v>
      </c>
      <c r="E2617" s="17" t="s">
        <v>2114</v>
      </c>
      <c r="F2617" s="17" t="s">
        <v>18832</v>
      </c>
      <c r="G2617" s="18">
        <v>1</v>
      </c>
      <c r="H2617" s="18">
        <v>2</v>
      </c>
      <c r="I2617" s="19">
        <v>0</v>
      </c>
      <c r="J2617" s="20">
        <v>1</v>
      </c>
      <c r="K2617" s="21">
        <v>0</v>
      </c>
      <c r="L2617" s="22">
        <v>0</v>
      </c>
      <c r="M2617" s="61" t="s">
        <v>30790</v>
      </c>
      <c r="N2617" s="61"/>
      <c r="O2617" s="61"/>
      <c r="P2617" s="61"/>
      <c r="Q2617" s="61"/>
      <c r="R2617" s="61"/>
    </row>
    <row r="2618" spans="1:18" x14ac:dyDescent="0.3">
      <c r="A2618" s="17" t="s">
        <v>8018</v>
      </c>
      <c r="B2618" s="17" t="s">
        <v>8019</v>
      </c>
      <c r="C2618" s="17" t="s">
        <v>18833</v>
      </c>
      <c r="D2618" s="17" t="s">
        <v>18834</v>
      </c>
      <c r="E2618" s="17" t="s">
        <v>2641</v>
      </c>
      <c r="F2618" s="17" t="s">
        <v>18835</v>
      </c>
      <c r="G2618" s="18">
        <v>1</v>
      </c>
      <c r="H2618" s="18">
        <v>1</v>
      </c>
      <c r="I2618" s="19">
        <v>0</v>
      </c>
      <c r="J2618" s="20">
        <v>0</v>
      </c>
      <c r="K2618" s="21">
        <v>0</v>
      </c>
      <c r="L2618" s="22">
        <v>1</v>
      </c>
      <c r="M2618" s="61" t="s">
        <v>30790</v>
      </c>
      <c r="N2618" s="61"/>
      <c r="O2618" s="61"/>
      <c r="P2618" s="61"/>
      <c r="Q2618" s="61"/>
      <c r="R2618" s="61"/>
    </row>
    <row r="2619" spans="1:18" x14ac:dyDescent="0.3">
      <c r="A2619" s="17" t="s">
        <v>18836</v>
      </c>
      <c r="B2619" s="17" t="s">
        <v>18837</v>
      </c>
      <c r="C2619" s="17" t="s">
        <v>18838</v>
      </c>
      <c r="D2619" s="17" t="s">
        <v>10507</v>
      </c>
      <c r="E2619" s="17" t="s">
        <v>2725</v>
      </c>
      <c r="F2619" s="17" t="s">
        <v>18839</v>
      </c>
      <c r="G2619" s="18">
        <v>1</v>
      </c>
      <c r="H2619" s="18">
        <v>1</v>
      </c>
      <c r="I2619" s="19">
        <v>0</v>
      </c>
      <c r="J2619" s="20">
        <v>1</v>
      </c>
      <c r="K2619" s="21">
        <v>0</v>
      </c>
      <c r="L2619" s="22">
        <v>0</v>
      </c>
      <c r="M2619" s="61" t="s">
        <v>30791</v>
      </c>
      <c r="N2619" s="61"/>
      <c r="O2619" s="61"/>
      <c r="P2619" s="61"/>
      <c r="Q2619" s="61"/>
      <c r="R2619" s="61"/>
    </row>
    <row r="2620" spans="1:18" x14ac:dyDescent="0.3">
      <c r="A2620" s="17" t="s">
        <v>9313</v>
      </c>
      <c r="B2620" s="17" t="s">
        <v>9314</v>
      </c>
      <c r="C2620" s="17" t="s">
        <v>18840</v>
      </c>
      <c r="D2620" s="17" t="s">
        <v>10507</v>
      </c>
      <c r="E2620" s="17" t="s">
        <v>2049</v>
      </c>
      <c r="F2620" s="17" t="s">
        <v>18841</v>
      </c>
      <c r="G2620" s="18">
        <v>1</v>
      </c>
      <c r="H2620" s="18">
        <v>1</v>
      </c>
      <c r="I2620" s="19">
        <v>0</v>
      </c>
      <c r="J2620" s="20">
        <v>0</v>
      </c>
      <c r="K2620" s="21">
        <v>0</v>
      </c>
      <c r="L2620" s="22">
        <v>1</v>
      </c>
      <c r="M2620" s="61" t="s">
        <v>30790</v>
      </c>
      <c r="N2620" s="61"/>
      <c r="O2620" s="61"/>
      <c r="P2620" s="61"/>
      <c r="Q2620" s="61"/>
      <c r="R2620" s="61"/>
    </row>
    <row r="2621" spans="1:18" x14ac:dyDescent="0.3">
      <c r="A2621" s="17" t="s">
        <v>8566</v>
      </c>
      <c r="B2621" s="17" t="s">
        <v>18842</v>
      </c>
      <c r="C2621" s="17" t="s">
        <v>10485</v>
      </c>
      <c r="D2621" s="17" t="s">
        <v>11111</v>
      </c>
      <c r="E2621" s="17" t="s">
        <v>5372</v>
      </c>
      <c r="F2621" s="17" t="s">
        <v>18843</v>
      </c>
      <c r="G2621" s="18">
        <v>1</v>
      </c>
      <c r="H2621" s="18">
        <v>1</v>
      </c>
      <c r="I2621" s="19">
        <v>0</v>
      </c>
      <c r="J2621" s="20">
        <v>0</v>
      </c>
      <c r="K2621" s="21">
        <v>0</v>
      </c>
      <c r="L2621" s="22">
        <v>1</v>
      </c>
      <c r="M2621" s="61" t="s">
        <v>30786</v>
      </c>
      <c r="N2621" s="61"/>
      <c r="O2621" s="61"/>
      <c r="P2621" s="61"/>
      <c r="Q2621" s="61"/>
      <c r="R2621" s="61"/>
    </row>
    <row r="2622" spans="1:18" x14ac:dyDescent="0.3">
      <c r="A2622" s="17" t="s">
        <v>8571</v>
      </c>
      <c r="B2622" s="17" t="s">
        <v>18844</v>
      </c>
      <c r="C2622" s="17" t="s">
        <v>10485</v>
      </c>
      <c r="D2622" s="17" t="s">
        <v>10451</v>
      </c>
      <c r="E2622" s="17" t="s">
        <v>3263</v>
      </c>
      <c r="F2622" s="17" t="s">
        <v>18845</v>
      </c>
      <c r="G2622" s="18">
        <v>1</v>
      </c>
      <c r="H2622" s="18">
        <v>2</v>
      </c>
      <c r="I2622" s="19">
        <v>0</v>
      </c>
      <c r="J2622" s="20">
        <v>0</v>
      </c>
      <c r="K2622" s="21">
        <v>0</v>
      </c>
      <c r="L2622" s="22">
        <v>1</v>
      </c>
      <c r="M2622" s="61" t="s">
        <v>30790</v>
      </c>
      <c r="N2622" s="61"/>
      <c r="O2622" s="61"/>
      <c r="P2622" s="61"/>
      <c r="Q2622" s="61"/>
      <c r="R2622" s="61"/>
    </row>
    <row r="2623" spans="1:18" x14ac:dyDescent="0.3">
      <c r="A2623" s="17" t="s">
        <v>18846</v>
      </c>
      <c r="B2623" s="17" t="s">
        <v>18847</v>
      </c>
      <c r="C2623" s="17" t="s">
        <v>18848</v>
      </c>
      <c r="D2623" s="17" t="s">
        <v>10507</v>
      </c>
      <c r="E2623" s="17" t="s">
        <v>18849</v>
      </c>
      <c r="F2623" s="17" t="s">
        <v>18850</v>
      </c>
      <c r="G2623" s="18">
        <v>1</v>
      </c>
      <c r="H2623" s="18">
        <v>1</v>
      </c>
      <c r="I2623" s="19">
        <v>0</v>
      </c>
      <c r="J2623" s="20">
        <v>1</v>
      </c>
      <c r="K2623" s="21">
        <v>0</v>
      </c>
      <c r="L2623" s="22">
        <v>0</v>
      </c>
      <c r="M2623" s="61" t="s">
        <v>30791</v>
      </c>
      <c r="N2623" s="61"/>
      <c r="O2623" s="61"/>
      <c r="P2623" s="61"/>
      <c r="Q2623" s="61"/>
      <c r="R2623" s="61"/>
    </row>
    <row r="2624" spans="1:18" x14ac:dyDescent="0.3">
      <c r="A2624" s="17" t="s">
        <v>18851</v>
      </c>
      <c r="B2624" s="17" t="s">
        <v>18852</v>
      </c>
      <c r="C2624" s="17" t="s">
        <v>15863</v>
      </c>
      <c r="D2624" s="17" t="s">
        <v>14510</v>
      </c>
      <c r="E2624" s="17" t="s">
        <v>11746</v>
      </c>
      <c r="F2624" s="17" t="s">
        <v>18853</v>
      </c>
      <c r="G2624" s="18">
        <v>1</v>
      </c>
      <c r="H2624" s="18">
        <v>1</v>
      </c>
      <c r="I2624" s="19">
        <v>0</v>
      </c>
      <c r="J2624" s="20">
        <v>1</v>
      </c>
      <c r="K2624" s="21">
        <v>0</v>
      </c>
      <c r="L2624" s="22">
        <v>0</v>
      </c>
      <c r="M2624" s="61" t="s">
        <v>30789</v>
      </c>
      <c r="N2624" s="61"/>
      <c r="O2624" s="61"/>
      <c r="P2624" s="61"/>
      <c r="Q2624" s="61"/>
      <c r="R2624" s="61"/>
    </row>
    <row r="2625" spans="1:18" x14ac:dyDescent="0.3">
      <c r="A2625" s="17" t="s">
        <v>2780</v>
      </c>
      <c r="B2625" s="17" t="s">
        <v>2781</v>
      </c>
      <c r="C2625" s="17" t="s">
        <v>10485</v>
      </c>
      <c r="D2625" s="17" t="s">
        <v>11130</v>
      </c>
      <c r="E2625" s="17" t="s">
        <v>2782</v>
      </c>
      <c r="F2625" s="17" t="s">
        <v>18854</v>
      </c>
      <c r="G2625" s="18">
        <v>1</v>
      </c>
      <c r="H2625" s="18">
        <v>1</v>
      </c>
      <c r="I2625" s="19">
        <v>0</v>
      </c>
      <c r="J2625" s="20">
        <v>0</v>
      </c>
      <c r="K2625" s="21">
        <v>1</v>
      </c>
      <c r="L2625" s="22">
        <v>0</v>
      </c>
      <c r="M2625" s="61" t="s">
        <v>30789</v>
      </c>
      <c r="N2625" s="61"/>
      <c r="O2625" s="61"/>
      <c r="P2625" s="61"/>
      <c r="Q2625" s="61"/>
      <c r="R2625" s="61"/>
    </row>
    <row r="2626" spans="1:18" x14ac:dyDescent="0.3">
      <c r="A2626" s="17" t="s">
        <v>18855</v>
      </c>
      <c r="B2626" s="17" t="s">
        <v>18856</v>
      </c>
      <c r="C2626" s="17" t="s">
        <v>10485</v>
      </c>
      <c r="D2626" s="17" t="s">
        <v>10507</v>
      </c>
      <c r="E2626" s="17" t="s">
        <v>2450</v>
      </c>
      <c r="F2626" s="17" t="s">
        <v>18857</v>
      </c>
      <c r="G2626" s="18">
        <v>1</v>
      </c>
      <c r="H2626" s="18">
        <v>20</v>
      </c>
      <c r="I2626" s="19">
        <v>0</v>
      </c>
      <c r="J2626" s="20">
        <v>1</v>
      </c>
      <c r="K2626" s="21">
        <v>0</v>
      </c>
      <c r="L2626" s="22">
        <v>0</v>
      </c>
      <c r="M2626" s="61" t="s">
        <v>30791</v>
      </c>
      <c r="N2626" s="61"/>
      <c r="O2626" s="61"/>
      <c r="P2626" s="61"/>
      <c r="Q2626" s="61"/>
      <c r="R2626" s="61"/>
    </row>
    <row r="2627" spans="1:18" x14ac:dyDescent="0.3">
      <c r="A2627" s="17" t="s">
        <v>18858</v>
      </c>
      <c r="B2627" s="17" t="s">
        <v>18859</v>
      </c>
      <c r="C2627" s="17" t="s">
        <v>18860</v>
      </c>
      <c r="D2627" s="17" t="s">
        <v>10587</v>
      </c>
      <c r="E2627" s="17" t="s">
        <v>2615</v>
      </c>
      <c r="F2627" s="17" t="s">
        <v>18861</v>
      </c>
      <c r="G2627" s="18">
        <v>1</v>
      </c>
      <c r="H2627" s="18">
        <v>1</v>
      </c>
      <c r="I2627" s="19">
        <v>0</v>
      </c>
      <c r="J2627" s="20">
        <v>1</v>
      </c>
      <c r="K2627" s="21">
        <v>0</v>
      </c>
      <c r="L2627" s="22">
        <v>0</v>
      </c>
      <c r="M2627" s="61" t="s">
        <v>30791</v>
      </c>
      <c r="N2627" s="61"/>
      <c r="O2627" s="61"/>
      <c r="P2627" s="61"/>
      <c r="Q2627" s="61"/>
      <c r="R2627" s="61"/>
    </row>
    <row r="2628" spans="1:18" x14ac:dyDescent="0.3">
      <c r="A2628" s="17" t="s">
        <v>9196</v>
      </c>
      <c r="B2628" s="17" t="s">
        <v>18862</v>
      </c>
      <c r="C2628" s="17" t="s">
        <v>10485</v>
      </c>
      <c r="D2628" s="17" t="s">
        <v>10507</v>
      </c>
      <c r="E2628" s="17" t="s">
        <v>3467</v>
      </c>
      <c r="F2628" s="17" t="s">
        <v>18863</v>
      </c>
      <c r="G2628" s="18">
        <v>1</v>
      </c>
      <c r="H2628" s="18">
        <v>1</v>
      </c>
      <c r="I2628" s="19">
        <v>0</v>
      </c>
      <c r="J2628" s="20">
        <v>0</v>
      </c>
      <c r="K2628" s="21">
        <v>0</v>
      </c>
      <c r="L2628" s="22">
        <v>1</v>
      </c>
      <c r="M2628" s="61" t="s">
        <v>30790</v>
      </c>
      <c r="N2628" s="61"/>
      <c r="O2628" s="61"/>
      <c r="P2628" s="61"/>
      <c r="Q2628" s="61"/>
      <c r="R2628" s="61"/>
    </row>
    <row r="2629" spans="1:18" x14ac:dyDescent="0.3">
      <c r="A2629" s="17" t="s">
        <v>7721</v>
      </c>
      <c r="B2629" s="17" t="s">
        <v>18864</v>
      </c>
      <c r="C2629" s="17" t="s">
        <v>11555</v>
      </c>
      <c r="D2629" s="17" t="s">
        <v>10507</v>
      </c>
      <c r="E2629" s="17" t="s">
        <v>7723</v>
      </c>
      <c r="F2629" s="17" t="s">
        <v>18865</v>
      </c>
      <c r="G2629" s="18">
        <v>1</v>
      </c>
      <c r="H2629" s="18">
        <v>1</v>
      </c>
      <c r="I2629" s="19">
        <v>0</v>
      </c>
      <c r="J2629" s="20">
        <v>0</v>
      </c>
      <c r="K2629" s="21">
        <v>0</v>
      </c>
      <c r="L2629" s="22">
        <v>1</v>
      </c>
      <c r="M2629" s="61" t="s">
        <v>30790</v>
      </c>
      <c r="N2629" s="61"/>
      <c r="O2629" s="61"/>
      <c r="P2629" s="61"/>
      <c r="Q2629" s="61"/>
      <c r="R2629" s="61"/>
    </row>
    <row r="2630" spans="1:18" x14ac:dyDescent="0.3">
      <c r="A2630" s="17" t="s">
        <v>18866</v>
      </c>
      <c r="B2630" s="17" t="s">
        <v>18867</v>
      </c>
      <c r="C2630" s="17" t="s">
        <v>13413</v>
      </c>
      <c r="D2630" s="17" t="s">
        <v>10592</v>
      </c>
      <c r="E2630" s="17" t="s">
        <v>2157</v>
      </c>
      <c r="F2630" s="17" t="s">
        <v>18868</v>
      </c>
      <c r="G2630" s="18">
        <v>1</v>
      </c>
      <c r="H2630" s="18">
        <v>20</v>
      </c>
      <c r="I2630" s="19">
        <v>0</v>
      </c>
      <c r="J2630" s="20">
        <v>1</v>
      </c>
      <c r="K2630" s="21">
        <v>0</v>
      </c>
      <c r="L2630" s="22">
        <v>0</v>
      </c>
      <c r="M2630" s="61" t="s">
        <v>30791</v>
      </c>
      <c r="N2630" s="61"/>
      <c r="O2630" s="61"/>
      <c r="P2630" s="61"/>
      <c r="Q2630" s="61"/>
      <c r="R2630" s="61"/>
    </row>
    <row r="2631" spans="1:18" x14ac:dyDescent="0.3">
      <c r="A2631" s="17" t="s">
        <v>4503</v>
      </c>
      <c r="B2631" s="17" t="s">
        <v>16366</v>
      </c>
      <c r="C2631" s="17" t="s">
        <v>18869</v>
      </c>
      <c r="D2631" s="17" t="s">
        <v>10584</v>
      </c>
      <c r="E2631" s="17" t="s">
        <v>4501</v>
      </c>
      <c r="F2631" s="17" t="s">
        <v>18870</v>
      </c>
      <c r="G2631" s="18">
        <v>1</v>
      </c>
      <c r="H2631" s="18">
        <v>1</v>
      </c>
      <c r="I2631" s="19">
        <v>0</v>
      </c>
      <c r="J2631" s="20">
        <v>0</v>
      </c>
      <c r="K2631" s="21">
        <v>1</v>
      </c>
      <c r="L2631" s="22">
        <v>0</v>
      </c>
      <c r="M2631" s="61" t="s">
        <v>30790</v>
      </c>
      <c r="N2631" s="61"/>
      <c r="O2631" s="61"/>
      <c r="P2631" s="61"/>
      <c r="Q2631" s="61"/>
      <c r="R2631" s="61"/>
    </row>
    <row r="2632" spans="1:18" x14ac:dyDescent="0.3">
      <c r="A2632" s="17" t="s">
        <v>5579</v>
      </c>
      <c r="B2632" s="17" t="s">
        <v>5580</v>
      </c>
      <c r="C2632" s="17" t="s">
        <v>18871</v>
      </c>
      <c r="D2632" s="17" t="s">
        <v>10507</v>
      </c>
      <c r="E2632" s="17" t="s">
        <v>5581</v>
      </c>
      <c r="F2632" s="17" t="s">
        <v>18872</v>
      </c>
      <c r="G2632" s="18">
        <v>1</v>
      </c>
      <c r="H2632" s="18">
        <v>7</v>
      </c>
      <c r="I2632" s="19">
        <v>0</v>
      </c>
      <c r="J2632" s="20">
        <v>0</v>
      </c>
      <c r="K2632" s="21">
        <v>0</v>
      </c>
      <c r="L2632" s="22">
        <v>1</v>
      </c>
      <c r="M2632" s="61" t="s">
        <v>30790</v>
      </c>
      <c r="N2632" s="61"/>
      <c r="O2632" s="61"/>
      <c r="P2632" s="61"/>
      <c r="Q2632" s="61"/>
      <c r="R2632" s="61"/>
    </row>
    <row r="2633" spans="1:18" x14ac:dyDescent="0.3">
      <c r="A2633" s="17" t="s">
        <v>18873</v>
      </c>
      <c r="B2633" s="17" t="s">
        <v>18874</v>
      </c>
      <c r="C2633" s="17" t="s">
        <v>18875</v>
      </c>
      <c r="D2633" s="17" t="s">
        <v>10892</v>
      </c>
      <c r="E2633" s="17" t="s">
        <v>2165</v>
      </c>
      <c r="F2633" s="17" t="s">
        <v>18876</v>
      </c>
      <c r="G2633" s="18">
        <v>1</v>
      </c>
      <c r="H2633" s="18">
        <v>1</v>
      </c>
      <c r="I2633" s="19">
        <v>0</v>
      </c>
      <c r="J2633" s="20">
        <v>1</v>
      </c>
      <c r="K2633" s="21">
        <v>0</v>
      </c>
      <c r="L2633" s="22">
        <v>0</v>
      </c>
      <c r="M2633" s="61" t="s">
        <v>30791</v>
      </c>
      <c r="N2633" s="61"/>
      <c r="O2633" s="61"/>
      <c r="P2633" s="61"/>
      <c r="Q2633" s="61"/>
      <c r="R2633" s="61"/>
    </row>
    <row r="2634" spans="1:18" x14ac:dyDescent="0.3">
      <c r="A2634" s="17" t="s">
        <v>8172</v>
      </c>
      <c r="B2634" s="17" t="s">
        <v>18877</v>
      </c>
      <c r="C2634" s="17" t="s">
        <v>14145</v>
      </c>
      <c r="D2634" s="17" t="s">
        <v>11343</v>
      </c>
      <c r="E2634" s="17" t="s">
        <v>2085</v>
      </c>
      <c r="F2634" s="17" t="s">
        <v>18878</v>
      </c>
      <c r="G2634" s="18">
        <v>1</v>
      </c>
      <c r="H2634" s="18">
        <v>3</v>
      </c>
      <c r="I2634" s="19">
        <v>0</v>
      </c>
      <c r="J2634" s="20">
        <v>0</v>
      </c>
      <c r="K2634" s="21">
        <v>0</v>
      </c>
      <c r="L2634" s="22">
        <v>1</v>
      </c>
      <c r="M2634" s="61" t="s">
        <v>30790</v>
      </c>
      <c r="N2634" s="61"/>
      <c r="O2634" s="61"/>
      <c r="P2634" s="61"/>
      <c r="Q2634" s="61"/>
      <c r="R2634" s="61"/>
    </row>
    <row r="2635" spans="1:18" x14ac:dyDescent="0.3">
      <c r="A2635" s="17" t="s">
        <v>18879</v>
      </c>
      <c r="B2635" s="17" t="s">
        <v>18880</v>
      </c>
      <c r="C2635" s="17" t="s">
        <v>18881</v>
      </c>
      <c r="D2635" s="17" t="s">
        <v>11644</v>
      </c>
      <c r="E2635" s="17" t="s">
        <v>2157</v>
      </c>
      <c r="F2635" s="17" t="s">
        <v>18882</v>
      </c>
      <c r="G2635" s="18">
        <v>1</v>
      </c>
      <c r="H2635" s="18">
        <v>1</v>
      </c>
      <c r="I2635" s="19">
        <v>0</v>
      </c>
      <c r="J2635" s="20">
        <v>1</v>
      </c>
      <c r="K2635" s="21">
        <v>0</v>
      </c>
      <c r="L2635" s="22">
        <v>0</v>
      </c>
      <c r="M2635" s="61" t="s">
        <v>30791</v>
      </c>
      <c r="N2635" s="61"/>
      <c r="O2635" s="61"/>
      <c r="P2635" s="61"/>
      <c r="Q2635" s="61"/>
      <c r="R2635" s="61"/>
    </row>
    <row r="2636" spans="1:18" x14ac:dyDescent="0.3">
      <c r="A2636" s="17" t="s">
        <v>6756</v>
      </c>
      <c r="B2636" s="17" t="s">
        <v>18883</v>
      </c>
      <c r="C2636" s="17" t="s">
        <v>18884</v>
      </c>
      <c r="D2636" s="17" t="s">
        <v>10777</v>
      </c>
      <c r="E2636" s="17" t="s">
        <v>6376</v>
      </c>
      <c r="F2636" s="17" t="s">
        <v>18885</v>
      </c>
      <c r="G2636" s="18">
        <v>1</v>
      </c>
      <c r="H2636" s="18">
        <v>1</v>
      </c>
      <c r="I2636" s="19">
        <v>0</v>
      </c>
      <c r="J2636" s="20">
        <v>0</v>
      </c>
      <c r="K2636" s="21">
        <v>0</v>
      </c>
      <c r="L2636" s="22">
        <v>1</v>
      </c>
      <c r="M2636" s="61" t="s">
        <v>30790</v>
      </c>
      <c r="N2636" s="61"/>
      <c r="O2636" s="61"/>
      <c r="P2636" s="61"/>
      <c r="Q2636" s="61"/>
      <c r="R2636" s="61"/>
    </row>
    <row r="2637" spans="1:18" x14ac:dyDescent="0.3">
      <c r="A2637" s="17" t="s">
        <v>9379</v>
      </c>
      <c r="B2637" s="17" t="s">
        <v>18886</v>
      </c>
      <c r="C2637" s="17" t="s">
        <v>18887</v>
      </c>
      <c r="D2637" s="17" t="s">
        <v>10587</v>
      </c>
      <c r="E2637" s="17" t="s">
        <v>2085</v>
      </c>
      <c r="F2637" s="17" t="s">
        <v>18888</v>
      </c>
      <c r="G2637" s="18">
        <v>1</v>
      </c>
      <c r="H2637" s="18">
        <v>1</v>
      </c>
      <c r="I2637" s="19">
        <v>0</v>
      </c>
      <c r="J2637" s="20">
        <v>0</v>
      </c>
      <c r="K2637" s="21">
        <v>0</v>
      </c>
      <c r="L2637" s="22">
        <v>1</v>
      </c>
      <c r="M2637" s="61" t="s">
        <v>30790</v>
      </c>
      <c r="N2637" s="61"/>
      <c r="O2637" s="61"/>
      <c r="P2637" s="61"/>
      <c r="Q2637" s="61"/>
      <c r="R2637" s="61"/>
    </row>
    <row r="2638" spans="1:18" x14ac:dyDescent="0.3">
      <c r="A2638" s="17" t="s">
        <v>18889</v>
      </c>
      <c r="B2638" s="17" t="s">
        <v>18890</v>
      </c>
      <c r="C2638" s="17" t="s">
        <v>18891</v>
      </c>
      <c r="D2638" s="17" t="s">
        <v>10507</v>
      </c>
      <c r="E2638" s="17" t="s">
        <v>2501</v>
      </c>
      <c r="F2638" s="17" t="s">
        <v>18892</v>
      </c>
      <c r="G2638" s="18">
        <v>1</v>
      </c>
      <c r="H2638" s="18">
        <v>3</v>
      </c>
      <c r="I2638" s="19">
        <v>0</v>
      </c>
      <c r="J2638" s="20">
        <v>1</v>
      </c>
      <c r="K2638" s="21">
        <v>0</v>
      </c>
      <c r="L2638" s="22">
        <v>0</v>
      </c>
      <c r="M2638" s="61" t="s">
        <v>30789</v>
      </c>
      <c r="N2638" s="61"/>
      <c r="O2638" s="61"/>
      <c r="P2638" s="61"/>
      <c r="Q2638" s="61"/>
      <c r="R2638" s="61"/>
    </row>
    <row r="2639" spans="1:18" x14ac:dyDescent="0.3">
      <c r="A2639" s="17" t="s">
        <v>5020</v>
      </c>
      <c r="B2639" s="17" t="s">
        <v>18893</v>
      </c>
      <c r="C2639" s="17" t="s">
        <v>18894</v>
      </c>
      <c r="D2639" s="17" t="s">
        <v>10710</v>
      </c>
      <c r="E2639" s="17" t="s">
        <v>2191</v>
      </c>
      <c r="F2639" s="17" t="s">
        <v>18895</v>
      </c>
      <c r="G2639" s="18">
        <v>1</v>
      </c>
      <c r="H2639" s="18">
        <v>2</v>
      </c>
      <c r="I2639" s="19">
        <v>0</v>
      </c>
      <c r="J2639" s="20">
        <v>0</v>
      </c>
      <c r="K2639" s="21">
        <v>1</v>
      </c>
      <c r="L2639" s="22">
        <v>0</v>
      </c>
      <c r="M2639" s="61" t="s">
        <v>30790</v>
      </c>
      <c r="N2639" s="61"/>
      <c r="O2639" s="61"/>
      <c r="P2639" s="61"/>
      <c r="Q2639" s="61"/>
      <c r="R2639" s="61"/>
    </row>
    <row r="2640" spans="1:18" x14ac:dyDescent="0.3">
      <c r="A2640" s="17" t="s">
        <v>18896</v>
      </c>
      <c r="B2640" s="17" t="s">
        <v>18897</v>
      </c>
      <c r="C2640" s="17" t="s">
        <v>18898</v>
      </c>
      <c r="D2640" s="17" t="s">
        <v>11089</v>
      </c>
      <c r="E2640" s="17" t="s">
        <v>2191</v>
      </c>
      <c r="F2640" s="17" t="s">
        <v>18899</v>
      </c>
      <c r="G2640" s="18">
        <v>1</v>
      </c>
      <c r="H2640" s="18">
        <v>1</v>
      </c>
      <c r="I2640" s="19">
        <v>0</v>
      </c>
      <c r="J2640" s="20">
        <v>1</v>
      </c>
      <c r="K2640" s="21">
        <v>0</v>
      </c>
      <c r="L2640" s="22">
        <v>0</v>
      </c>
      <c r="M2640" s="61" t="s">
        <v>30791</v>
      </c>
      <c r="N2640" s="61"/>
      <c r="O2640" s="61"/>
      <c r="P2640" s="61"/>
      <c r="Q2640" s="61"/>
      <c r="R2640" s="61"/>
    </row>
    <row r="2641" spans="1:18" x14ac:dyDescent="0.3">
      <c r="A2641" s="17" t="s">
        <v>2558</v>
      </c>
      <c r="B2641" s="17" t="s">
        <v>18900</v>
      </c>
      <c r="C2641" s="17" t="s">
        <v>18901</v>
      </c>
      <c r="D2641" s="17" t="s">
        <v>13540</v>
      </c>
      <c r="E2641" s="17" t="s">
        <v>2253</v>
      </c>
      <c r="F2641" s="17" t="s">
        <v>18902</v>
      </c>
      <c r="G2641" s="18">
        <v>1</v>
      </c>
      <c r="H2641" s="18">
        <v>2</v>
      </c>
      <c r="I2641" s="19">
        <v>0</v>
      </c>
      <c r="J2641" s="20">
        <v>0</v>
      </c>
      <c r="K2641" s="21">
        <v>1</v>
      </c>
      <c r="L2641" s="22">
        <v>0</v>
      </c>
      <c r="M2641" s="61" t="s">
        <v>30790</v>
      </c>
      <c r="N2641" s="61"/>
      <c r="O2641" s="61"/>
      <c r="P2641" s="61"/>
      <c r="Q2641" s="61"/>
      <c r="R2641" s="61"/>
    </row>
    <row r="2642" spans="1:18" x14ac:dyDescent="0.3">
      <c r="A2642" s="17" t="s">
        <v>18903</v>
      </c>
      <c r="B2642" s="17" t="s">
        <v>18904</v>
      </c>
      <c r="C2642" s="17" t="s">
        <v>18905</v>
      </c>
      <c r="D2642" s="17" t="s">
        <v>18906</v>
      </c>
      <c r="E2642" s="17" t="s">
        <v>2433</v>
      </c>
      <c r="F2642" s="17" t="s">
        <v>18907</v>
      </c>
      <c r="G2642" s="18">
        <v>1</v>
      </c>
      <c r="H2642" s="18">
        <v>1</v>
      </c>
      <c r="I2642" s="19">
        <v>0</v>
      </c>
      <c r="J2642" s="20">
        <v>1</v>
      </c>
      <c r="K2642" s="21">
        <v>0</v>
      </c>
      <c r="L2642" s="22">
        <v>0</v>
      </c>
      <c r="M2642" s="61" t="s">
        <v>30791</v>
      </c>
      <c r="N2642" s="61"/>
      <c r="O2642" s="61"/>
      <c r="P2642" s="61"/>
      <c r="Q2642" s="61"/>
      <c r="R2642" s="61"/>
    </row>
    <row r="2643" spans="1:18" x14ac:dyDescent="0.3">
      <c r="A2643" s="17" t="s">
        <v>18908</v>
      </c>
      <c r="B2643" s="17" t="s">
        <v>18909</v>
      </c>
      <c r="C2643" s="17" t="s">
        <v>18910</v>
      </c>
      <c r="D2643" s="17" t="s">
        <v>10507</v>
      </c>
      <c r="E2643" s="17" t="s">
        <v>2174</v>
      </c>
      <c r="F2643" s="17" t="s">
        <v>18911</v>
      </c>
      <c r="G2643" s="18">
        <v>1</v>
      </c>
      <c r="H2643" s="18">
        <v>1</v>
      </c>
      <c r="I2643" s="19">
        <v>0</v>
      </c>
      <c r="J2643" s="20">
        <v>1</v>
      </c>
      <c r="K2643" s="21">
        <v>0</v>
      </c>
      <c r="L2643" s="22">
        <v>0</v>
      </c>
      <c r="M2643" s="61" t="s">
        <v>30791</v>
      </c>
      <c r="N2643" s="61"/>
      <c r="O2643" s="61"/>
      <c r="P2643" s="61"/>
      <c r="Q2643" s="61"/>
      <c r="R2643" s="61"/>
    </row>
    <row r="2644" spans="1:18" x14ac:dyDescent="0.3">
      <c r="A2644" s="17" t="s">
        <v>18912</v>
      </c>
      <c r="B2644" s="17" t="s">
        <v>18913</v>
      </c>
      <c r="C2644" s="17" t="s">
        <v>18914</v>
      </c>
      <c r="D2644" s="17" t="s">
        <v>11089</v>
      </c>
      <c r="E2644" s="17" t="s">
        <v>2191</v>
      </c>
      <c r="F2644" s="17" t="s">
        <v>18915</v>
      </c>
      <c r="G2644" s="18">
        <v>1</v>
      </c>
      <c r="H2644" s="18">
        <v>2</v>
      </c>
      <c r="I2644" s="19">
        <v>0</v>
      </c>
      <c r="J2644" s="20">
        <v>1</v>
      </c>
      <c r="K2644" s="21">
        <v>0</v>
      </c>
      <c r="L2644" s="22">
        <v>0</v>
      </c>
      <c r="M2644" s="61" t="s">
        <v>30791</v>
      </c>
      <c r="N2644" s="61"/>
      <c r="O2644" s="61"/>
      <c r="P2644" s="61"/>
      <c r="Q2644" s="61"/>
      <c r="R2644" s="61"/>
    </row>
    <row r="2645" spans="1:18" x14ac:dyDescent="0.3">
      <c r="A2645" s="17" t="s">
        <v>18916</v>
      </c>
      <c r="B2645" s="17" t="s">
        <v>11263</v>
      </c>
      <c r="C2645" s="17" t="s">
        <v>18917</v>
      </c>
      <c r="D2645" s="17" t="s">
        <v>10949</v>
      </c>
      <c r="E2645" s="17" t="s">
        <v>2433</v>
      </c>
      <c r="F2645" s="17" t="s">
        <v>18918</v>
      </c>
      <c r="G2645" s="18">
        <v>1</v>
      </c>
      <c r="H2645" s="18">
        <v>2</v>
      </c>
      <c r="I2645" s="19">
        <v>0</v>
      </c>
      <c r="J2645" s="20">
        <v>1</v>
      </c>
      <c r="K2645" s="21">
        <v>0</v>
      </c>
      <c r="L2645" s="22">
        <v>0</v>
      </c>
      <c r="M2645" s="61" t="s">
        <v>30789</v>
      </c>
      <c r="N2645" s="61"/>
      <c r="O2645" s="61"/>
      <c r="P2645" s="61"/>
      <c r="Q2645" s="61"/>
      <c r="R2645" s="61"/>
    </row>
    <row r="2646" spans="1:18" x14ac:dyDescent="0.3">
      <c r="A2646" s="17" t="s">
        <v>9385</v>
      </c>
      <c r="B2646" s="17" t="s">
        <v>12681</v>
      </c>
      <c r="C2646" s="17" t="s">
        <v>12682</v>
      </c>
      <c r="D2646" s="17" t="s">
        <v>10507</v>
      </c>
      <c r="E2646" s="17" t="s">
        <v>7405</v>
      </c>
      <c r="F2646" s="17" t="s">
        <v>18919</v>
      </c>
      <c r="G2646" s="18">
        <v>1</v>
      </c>
      <c r="H2646" s="18">
        <v>1</v>
      </c>
      <c r="I2646" s="19">
        <v>0</v>
      </c>
      <c r="J2646" s="20">
        <v>0</v>
      </c>
      <c r="K2646" s="21">
        <v>0</v>
      </c>
      <c r="L2646" s="22">
        <v>1</v>
      </c>
      <c r="M2646" s="61" t="s">
        <v>30790</v>
      </c>
      <c r="N2646" s="61"/>
      <c r="O2646" s="61"/>
      <c r="P2646" s="61"/>
      <c r="Q2646" s="61"/>
      <c r="R2646" s="61"/>
    </row>
    <row r="2647" spans="1:18" x14ac:dyDescent="0.3">
      <c r="A2647" s="17" t="s">
        <v>8044</v>
      </c>
      <c r="B2647" s="17" t="s">
        <v>18920</v>
      </c>
      <c r="C2647" s="17" t="s">
        <v>10485</v>
      </c>
      <c r="D2647" s="17" t="s">
        <v>10486</v>
      </c>
      <c r="E2647" s="17" t="s">
        <v>5372</v>
      </c>
      <c r="F2647" s="17" t="s">
        <v>18921</v>
      </c>
      <c r="G2647" s="18">
        <v>1</v>
      </c>
      <c r="H2647" s="18">
        <v>5</v>
      </c>
      <c r="I2647" s="19">
        <v>0</v>
      </c>
      <c r="J2647" s="20">
        <v>0</v>
      </c>
      <c r="K2647" s="21">
        <v>0</v>
      </c>
      <c r="L2647" s="22">
        <v>1</v>
      </c>
      <c r="M2647" s="61" t="s">
        <v>30786</v>
      </c>
      <c r="N2647" s="61"/>
      <c r="O2647" s="61"/>
      <c r="P2647" s="61"/>
      <c r="Q2647" s="61"/>
      <c r="R2647" s="61"/>
    </row>
    <row r="2648" spans="1:18" x14ac:dyDescent="0.3">
      <c r="A2648" s="17" t="s">
        <v>18922</v>
      </c>
      <c r="B2648" s="17" t="s">
        <v>18923</v>
      </c>
      <c r="C2648" s="17" t="s">
        <v>12417</v>
      </c>
      <c r="D2648" s="17" t="s">
        <v>10980</v>
      </c>
      <c r="E2648" s="17" t="s">
        <v>11746</v>
      </c>
      <c r="F2648" s="17" t="s">
        <v>18924</v>
      </c>
      <c r="G2648" s="18">
        <v>1</v>
      </c>
      <c r="H2648" s="18">
        <v>1</v>
      </c>
      <c r="I2648" s="19">
        <v>1</v>
      </c>
      <c r="J2648" s="20">
        <v>0</v>
      </c>
      <c r="K2648" s="21">
        <v>0</v>
      </c>
      <c r="L2648" s="22">
        <v>0</v>
      </c>
      <c r="M2648" s="61" t="s">
        <v>30789</v>
      </c>
      <c r="N2648" s="61"/>
      <c r="O2648" s="61"/>
      <c r="P2648" s="61"/>
      <c r="Q2648" s="61"/>
      <c r="R2648" s="61"/>
    </row>
    <row r="2649" spans="1:18" x14ac:dyDescent="0.3">
      <c r="A2649" s="17" t="s">
        <v>18925</v>
      </c>
      <c r="B2649" s="17" t="s">
        <v>18926</v>
      </c>
      <c r="C2649" s="17" t="s">
        <v>10485</v>
      </c>
      <c r="D2649" s="17" t="s">
        <v>11715</v>
      </c>
      <c r="E2649" s="17" t="s">
        <v>13552</v>
      </c>
      <c r="F2649" s="17" t="s">
        <v>18927</v>
      </c>
      <c r="G2649" s="18">
        <v>1</v>
      </c>
      <c r="H2649" s="18">
        <v>2</v>
      </c>
      <c r="I2649" s="19">
        <v>0</v>
      </c>
      <c r="J2649" s="20">
        <v>1</v>
      </c>
      <c r="K2649" s="21">
        <v>0</v>
      </c>
      <c r="L2649" s="22">
        <v>0</v>
      </c>
      <c r="M2649" s="61" t="s">
        <v>30791</v>
      </c>
      <c r="N2649" s="61"/>
      <c r="O2649" s="61"/>
      <c r="P2649" s="61"/>
      <c r="Q2649" s="61"/>
      <c r="R2649" s="61"/>
    </row>
    <row r="2650" spans="1:18" x14ac:dyDescent="0.3">
      <c r="A2650" s="17" t="s">
        <v>18928</v>
      </c>
      <c r="B2650" s="17" t="s">
        <v>18929</v>
      </c>
      <c r="C2650" s="17" t="s">
        <v>18930</v>
      </c>
      <c r="D2650" s="17" t="s">
        <v>10507</v>
      </c>
      <c r="E2650" s="17" t="s">
        <v>17241</v>
      </c>
      <c r="F2650" s="17" t="s">
        <v>18931</v>
      </c>
      <c r="G2650" s="18">
        <v>1</v>
      </c>
      <c r="H2650" s="18">
        <v>6</v>
      </c>
      <c r="I2650" s="19">
        <v>0</v>
      </c>
      <c r="J2650" s="20">
        <v>1</v>
      </c>
      <c r="K2650" s="21">
        <v>0</v>
      </c>
      <c r="L2650" s="22">
        <v>0</v>
      </c>
      <c r="M2650" s="61" t="s">
        <v>30789</v>
      </c>
      <c r="N2650" s="61"/>
      <c r="O2650" s="61"/>
      <c r="P2650" s="61"/>
      <c r="Q2650" s="61"/>
      <c r="R2650" s="61"/>
    </row>
    <row r="2651" spans="1:18" x14ac:dyDescent="0.3">
      <c r="A2651" s="17" t="s">
        <v>18932</v>
      </c>
      <c r="B2651" s="17" t="s">
        <v>18933</v>
      </c>
      <c r="C2651" s="17" t="s">
        <v>12949</v>
      </c>
      <c r="D2651" s="17" t="s">
        <v>10584</v>
      </c>
      <c r="E2651" s="17" t="s">
        <v>2269</v>
      </c>
      <c r="F2651" s="17" t="s">
        <v>18934</v>
      </c>
      <c r="G2651" s="18">
        <v>1</v>
      </c>
      <c r="H2651" s="18">
        <v>3</v>
      </c>
      <c r="I2651" s="19">
        <v>0</v>
      </c>
      <c r="J2651" s="20">
        <v>1</v>
      </c>
      <c r="K2651" s="21">
        <v>0</v>
      </c>
      <c r="L2651" s="22">
        <v>0</v>
      </c>
      <c r="M2651" s="61" t="s">
        <v>30791</v>
      </c>
      <c r="N2651" s="61"/>
      <c r="O2651" s="61"/>
      <c r="P2651" s="61"/>
      <c r="Q2651" s="61"/>
      <c r="R2651" s="61"/>
    </row>
    <row r="2652" spans="1:18" x14ac:dyDescent="0.3">
      <c r="A2652" s="17" t="s">
        <v>2982</v>
      </c>
      <c r="B2652" s="17" t="s">
        <v>18935</v>
      </c>
      <c r="C2652" s="17" t="s">
        <v>18936</v>
      </c>
      <c r="D2652" s="17" t="s">
        <v>18937</v>
      </c>
      <c r="E2652" s="17" t="s">
        <v>2984</v>
      </c>
      <c r="F2652" s="17" t="s">
        <v>18938</v>
      </c>
      <c r="G2652" s="18">
        <v>1</v>
      </c>
      <c r="H2652" s="18">
        <v>1</v>
      </c>
      <c r="I2652" s="19">
        <v>0</v>
      </c>
      <c r="J2652" s="20">
        <v>0</v>
      </c>
      <c r="K2652" s="21">
        <v>1</v>
      </c>
      <c r="L2652" s="22">
        <v>0</v>
      </c>
      <c r="M2652" s="61" t="s">
        <v>30790</v>
      </c>
      <c r="N2652" s="61"/>
      <c r="O2652" s="61"/>
      <c r="P2652" s="61"/>
      <c r="Q2652" s="61"/>
      <c r="R2652" s="61"/>
    </row>
    <row r="2653" spans="1:18" x14ac:dyDescent="0.3">
      <c r="A2653" s="17" t="s">
        <v>18939</v>
      </c>
      <c r="B2653" s="17" t="s">
        <v>18940</v>
      </c>
      <c r="C2653" s="17" t="s">
        <v>11507</v>
      </c>
      <c r="D2653" s="17" t="s">
        <v>10507</v>
      </c>
      <c r="E2653" s="17" t="s">
        <v>3467</v>
      </c>
      <c r="F2653" s="17" t="s">
        <v>18941</v>
      </c>
      <c r="G2653" s="18">
        <v>1</v>
      </c>
      <c r="H2653" s="18">
        <v>2</v>
      </c>
      <c r="I2653" s="19">
        <v>0</v>
      </c>
      <c r="J2653" s="20">
        <v>1</v>
      </c>
      <c r="K2653" s="21">
        <v>0</v>
      </c>
      <c r="L2653" s="22">
        <v>0</v>
      </c>
      <c r="M2653" s="61" t="s">
        <v>30788</v>
      </c>
      <c r="N2653" s="61"/>
      <c r="O2653" s="61"/>
      <c r="P2653" s="61"/>
      <c r="Q2653" s="61"/>
      <c r="R2653" s="61"/>
    </row>
    <row r="2654" spans="1:18" x14ac:dyDescent="0.3">
      <c r="A2654" s="17" t="s">
        <v>18942</v>
      </c>
      <c r="B2654" s="17" t="s">
        <v>18943</v>
      </c>
      <c r="C2654" s="17" t="s">
        <v>18944</v>
      </c>
      <c r="D2654" s="17" t="s">
        <v>10507</v>
      </c>
      <c r="E2654" s="17" t="s">
        <v>2324</v>
      </c>
      <c r="F2654" s="17" t="s">
        <v>18945</v>
      </c>
      <c r="G2654" s="18">
        <v>1</v>
      </c>
      <c r="H2654" s="18">
        <v>1</v>
      </c>
      <c r="I2654" s="19">
        <v>0</v>
      </c>
      <c r="J2654" s="20">
        <v>1</v>
      </c>
      <c r="K2654" s="21">
        <v>0</v>
      </c>
      <c r="L2654" s="22">
        <v>0</v>
      </c>
      <c r="M2654" s="61" t="s">
        <v>30791</v>
      </c>
      <c r="N2654" s="61"/>
      <c r="O2654" s="61"/>
      <c r="P2654" s="61"/>
      <c r="Q2654" s="61"/>
      <c r="R2654" s="61"/>
    </row>
    <row r="2655" spans="1:18" x14ac:dyDescent="0.3">
      <c r="A2655" s="17" t="s">
        <v>18946</v>
      </c>
      <c r="B2655" s="17" t="s">
        <v>10914</v>
      </c>
      <c r="C2655" s="17" t="s">
        <v>18947</v>
      </c>
      <c r="D2655" s="17" t="s">
        <v>10710</v>
      </c>
      <c r="E2655" s="17" t="s">
        <v>3552</v>
      </c>
      <c r="F2655" s="17" t="s">
        <v>18948</v>
      </c>
      <c r="G2655" s="18">
        <v>1</v>
      </c>
      <c r="H2655" s="18">
        <v>6</v>
      </c>
      <c r="I2655" s="19">
        <v>0</v>
      </c>
      <c r="J2655" s="20">
        <v>1</v>
      </c>
      <c r="K2655" s="21">
        <v>0</v>
      </c>
      <c r="L2655" s="22">
        <v>0</v>
      </c>
      <c r="M2655" s="61" t="s">
        <v>30789</v>
      </c>
      <c r="N2655" s="61"/>
      <c r="O2655" s="61"/>
      <c r="P2655" s="61"/>
      <c r="Q2655" s="61"/>
      <c r="R2655" s="61"/>
    </row>
    <row r="2656" spans="1:18" x14ac:dyDescent="0.3">
      <c r="A2656" s="17" t="s">
        <v>10057</v>
      </c>
      <c r="B2656" s="17" t="s">
        <v>18949</v>
      </c>
      <c r="C2656" s="17" t="s">
        <v>18950</v>
      </c>
      <c r="D2656" s="17" t="s">
        <v>10507</v>
      </c>
      <c r="E2656" s="17" t="s">
        <v>5372</v>
      </c>
      <c r="F2656" s="17" t="s">
        <v>18951</v>
      </c>
      <c r="G2656" s="18">
        <v>1</v>
      </c>
      <c r="H2656" s="18">
        <v>1</v>
      </c>
      <c r="I2656" s="19">
        <v>0</v>
      </c>
      <c r="J2656" s="20">
        <v>0</v>
      </c>
      <c r="K2656" s="21">
        <v>0</v>
      </c>
      <c r="L2656" s="22">
        <v>1</v>
      </c>
      <c r="M2656" s="61" t="s">
        <v>30786</v>
      </c>
      <c r="N2656" s="61"/>
      <c r="O2656" s="61"/>
      <c r="P2656" s="61"/>
      <c r="Q2656" s="61"/>
      <c r="R2656" s="61"/>
    </row>
    <row r="2657" spans="1:18" x14ac:dyDescent="0.3">
      <c r="A2657" s="17" t="s">
        <v>18952</v>
      </c>
      <c r="B2657" s="17" t="s">
        <v>18953</v>
      </c>
      <c r="C2657" s="17" t="s">
        <v>10485</v>
      </c>
      <c r="D2657" s="17" t="s">
        <v>11715</v>
      </c>
      <c r="E2657" s="17" t="s">
        <v>13552</v>
      </c>
      <c r="F2657" s="17" t="s">
        <v>18954</v>
      </c>
      <c r="G2657" s="18">
        <v>1</v>
      </c>
      <c r="H2657" s="18">
        <v>1</v>
      </c>
      <c r="I2657" s="19">
        <v>0</v>
      </c>
      <c r="J2657" s="20">
        <v>1</v>
      </c>
      <c r="K2657" s="21">
        <v>0</v>
      </c>
      <c r="L2657" s="22">
        <v>0</v>
      </c>
      <c r="M2657" s="61" t="s">
        <v>30791</v>
      </c>
      <c r="N2657" s="61"/>
      <c r="O2657" s="61"/>
      <c r="P2657" s="61"/>
      <c r="Q2657" s="61"/>
      <c r="R2657" s="61"/>
    </row>
    <row r="2658" spans="1:18" x14ac:dyDescent="0.3">
      <c r="A2658" s="17" t="s">
        <v>18955</v>
      </c>
      <c r="B2658" s="17" t="s">
        <v>18956</v>
      </c>
      <c r="C2658" s="17" t="s">
        <v>18957</v>
      </c>
      <c r="D2658" s="17" t="s">
        <v>10777</v>
      </c>
      <c r="E2658" s="17" t="s">
        <v>5501</v>
      </c>
      <c r="F2658" s="17" t="s">
        <v>18958</v>
      </c>
      <c r="G2658" s="18">
        <v>1</v>
      </c>
      <c r="H2658" s="18">
        <v>1</v>
      </c>
      <c r="I2658" s="19">
        <v>0</v>
      </c>
      <c r="J2658" s="20">
        <v>1</v>
      </c>
      <c r="K2658" s="21">
        <v>0</v>
      </c>
      <c r="L2658" s="22">
        <v>0</v>
      </c>
      <c r="M2658" s="61" t="s">
        <v>30789</v>
      </c>
      <c r="N2658" s="61"/>
      <c r="O2658" s="61"/>
      <c r="P2658" s="61"/>
      <c r="Q2658" s="61"/>
      <c r="R2658" s="61"/>
    </row>
    <row r="2659" spans="1:18" x14ac:dyDescent="0.3">
      <c r="A2659" s="17" t="s">
        <v>6778</v>
      </c>
      <c r="B2659" s="17" t="s">
        <v>18959</v>
      </c>
      <c r="C2659" s="17" t="s">
        <v>18960</v>
      </c>
      <c r="D2659" s="17" t="s">
        <v>10507</v>
      </c>
      <c r="E2659" s="17" t="s">
        <v>6780</v>
      </c>
      <c r="F2659" s="17" t="s">
        <v>18961</v>
      </c>
      <c r="G2659" s="18">
        <v>1</v>
      </c>
      <c r="H2659" s="18">
        <v>4</v>
      </c>
      <c r="I2659" s="19">
        <v>0</v>
      </c>
      <c r="J2659" s="20">
        <v>0</v>
      </c>
      <c r="K2659" s="21">
        <v>0</v>
      </c>
      <c r="L2659" s="22">
        <v>1</v>
      </c>
      <c r="M2659" s="61" t="s">
        <v>30790</v>
      </c>
      <c r="N2659" s="61"/>
      <c r="O2659" s="61"/>
      <c r="P2659" s="61"/>
      <c r="Q2659" s="61"/>
      <c r="R2659" s="61"/>
    </row>
    <row r="2660" spans="1:18" x14ac:dyDescent="0.3">
      <c r="A2660" s="17" t="s">
        <v>6180</v>
      </c>
      <c r="B2660" s="17" t="s">
        <v>18962</v>
      </c>
      <c r="C2660" s="17" t="s">
        <v>15619</v>
      </c>
      <c r="D2660" s="17" t="s">
        <v>10507</v>
      </c>
      <c r="E2660" s="17" t="s">
        <v>2415</v>
      </c>
      <c r="F2660" s="17" t="s">
        <v>18963</v>
      </c>
      <c r="G2660" s="18">
        <v>1</v>
      </c>
      <c r="H2660" s="18">
        <v>2</v>
      </c>
      <c r="I2660" s="19">
        <v>0</v>
      </c>
      <c r="J2660" s="20">
        <v>0</v>
      </c>
      <c r="K2660" s="21">
        <v>0</v>
      </c>
      <c r="L2660" s="22">
        <v>1</v>
      </c>
      <c r="M2660" s="61" t="s">
        <v>30790</v>
      </c>
      <c r="N2660" s="61"/>
      <c r="O2660" s="61"/>
      <c r="P2660" s="61"/>
      <c r="Q2660" s="61"/>
      <c r="R2660" s="61"/>
    </row>
    <row r="2661" spans="1:18" x14ac:dyDescent="0.3">
      <c r="A2661" s="17" t="s">
        <v>18964</v>
      </c>
      <c r="B2661" s="17" t="s">
        <v>18965</v>
      </c>
      <c r="C2661" s="17" t="s">
        <v>18966</v>
      </c>
      <c r="D2661" s="17" t="s">
        <v>10710</v>
      </c>
      <c r="E2661" s="17" t="s">
        <v>2157</v>
      </c>
      <c r="F2661" s="17" t="s">
        <v>18967</v>
      </c>
      <c r="G2661" s="18">
        <v>1</v>
      </c>
      <c r="H2661" s="18">
        <v>1</v>
      </c>
      <c r="I2661" s="19">
        <v>0</v>
      </c>
      <c r="J2661" s="20">
        <v>1</v>
      </c>
      <c r="K2661" s="21">
        <v>0</v>
      </c>
      <c r="L2661" s="22">
        <v>0</v>
      </c>
      <c r="M2661" s="61" t="s">
        <v>30791</v>
      </c>
      <c r="N2661" s="61"/>
      <c r="O2661" s="61"/>
      <c r="P2661" s="61"/>
      <c r="Q2661" s="61"/>
      <c r="R2661" s="61"/>
    </row>
    <row r="2662" spans="1:18" x14ac:dyDescent="0.3">
      <c r="A2662" s="17" t="s">
        <v>18968</v>
      </c>
      <c r="B2662" s="17" t="s">
        <v>18969</v>
      </c>
      <c r="C2662" s="17" t="s">
        <v>18970</v>
      </c>
      <c r="D2662" s="17" t="s">
        <v>11968</v>
      </c>
      <c r="E2662" s="17" t="s">
        <v>2444</v>
      </c>
      <c r="F2662" s="17" t="s">
        <v>18971</v>
      </c>
      <c r="G2662" s="18">
        <v>1</v>
      </c>
      <c r="H2662" s="18">
        <v>4</v>
      </c>
      <c r="I2662" s="19">
        <v>0</v>
      </c>
      <c r="J2662" s="20">
        <v>1</v>
      </c>
      <c r="K2662" s="21">
        <v>0</v>
      </c>
      <c r="L2662" s="22">
        <v>0</v>
      </c>
      <c r="M2662" s="61" t="s">
        <v>30789</v>
      </c>
      <c r="N2662" s="61"/>
      <c r="O2662" s="61"/>
      <c r="P2662" s="61"/>
      <c r="Q2662" s="61"/>
      <c r="R2662" s="61"/>
    </row>
    <row r="2663" spans="1:18" x14ac:dyDescent="0.3">
      <c r="A2663" s="17" t="s">
        <v>2876</v>
      </c>
      <c r="B2663" s="17" t="s">
        <v>18972</v>
      </c>
      <c r="C2663" s="17" t="s">
        <v>10485</v>
      </c>
      <c r="D2663" s="17" t="s">
        <v>10507</v>
      </c>
      <c r="E2663" s="17" t="s">
        <v>2114</v>
      </c>
      <c r="F2663" s="17" t="s">
        <v>18973</v>
      </c>
      <c r="G2663" s="18">
        <v>1</v>
      </c>
      <c r="H2663" s="18">
        <v>2</v>
      </c>
      <c r="I2663" s="19">
        <v>0</v>
      </c>
      <c r="J2663" s="20">
        <v>0</v>
      </c>
      <c r="K2663" s="21">
        <v>1</v>
      </c>
      <c r="L2663" s="22">
        <v>0</v>
      </c>
      <c r="M2663" s="61" t="s">
        <v>30790</v>
      </c>
      <c r="N2663" s="61"/>
      <c r="O2663" s="61"/>
      <c r="P2663" s="61"/>
      <c r="Q2663" s="61"/>
      <c r="R2663" s="61"/>
    </row>
    <row r="2664" spans="1:18" x14ac:dyDescent="0.3">
      <c r="A2664" s="17" t="s">
        <v>4632</v>
      </c>
      <c r="B2664" s="17" t="s">
        <v>4633</v>
      </c>
      <c r="C2664" s="17" t="s">
        <v>18974</v>
      </c>
      <c r="D2664" s="17" t="s">
        <v>10507</v>
      </c>
      <c r="E2664" s="17" t="s">
        <v>2433</v>
      </c>
      <c r="F2664" s="17" t="s">
        <v>18975</v>
      </c>
      <c r="G2664" s="18">
        <v>1</v>
      </c>
      <c r="H2664" s="18">
        <v>1</v>
      </c>
      <c r="I2664" s="19">
        <v>0</v>
      </c>
      <c r="J2664" s="20">
        <v>0</v>
      </c>
      <c r="K2664" s="21">
        <v>1</v>
      </c>
      <c r="L2664" s="22">
        <v>0</v>
      </c>
      <c r="M2664" s="61" t="s">
        <v>30790</v>
      </c>
      <c r="N2664" s="61"/>
      <c r="O2664" s="61"/>
      <c r="P2664" s="61"/>
      <c r="Q2664" s="61"/>
      <c r="R2664" s="61"/>
    </row>
    <row r="2665" spans="1:18" x14ac:dyDescent="0.3">
      <c r="A2665" s="17" t="s">
        <v>18976</v>
      </c>
      <c r="B2665" s="17" t="s">
        <v>18977</v>
      </c>
      <c r="C2665" s="17" t="s">
        <v>11015</v>
      </c>
      <c r="D2665" s="17" t="s">
        <v>10949</v>
      </c>
      <c r="E2665" s="17" t="s">
        <v>5784</v>
      </c>
      <c r="F2665" s="17" t="s">
        <v>18978</v>
      </c>
      <c r="G2665" s="18">
        <v>1</v>
      </c>
      <c r="H2665" s="18">
        <v>12</v>
      </c>
      <c r="I2665" s="19">
        <v>0</v>
      </c>
      <c r="J2665" s="20">
        <v>1</v>
      </c>
      <c r="K2665" s="21">
        <v>0</v>
      </c>
      <c r="L2665" s="22">
        <v>0</v>
      </c>
      <c r="M2665" s="61" t="s">
        <v>30789</v>
      </c>
      <c r="N2665" s="61"/>
      <c r="O2665" s="61"/>
      <c r="P2665" s="61"/>
      <c r="Q2665" s="61"/>
      <c r="R2665" s="61"/>
    </row>
    <row r="2666" spans="1:18" x14ac:dyDescent="0.3">
      <c r="A2666" s="17" t="s">
        <v>9009</v>
      </c>
      <c r="B2666" s="17" t="s">
        <v>17911</v>
      </c>
      <c r="C2666" s="17" t="s">
        <v>10976</v>
      </c>
      <c r="D2666" s="17" t="s">
        <v>11343</v>
      </c>
      <c r="E2666" s="17" t="s">
        <v>3833</v>
      </c>
      <c r="F2666" s="17" t="s">
        <v>18979</v>
      </c>
      <c r="G2666" s="18">
        <v>1</v>
      </c>
      <c r="H2666" s="18">
        <v>1</v>
      </c>
      <c r="I2666" s="19">
        <v>0</v>
      </c>
      <c r="J2666" s="20">
        <v>0</v>
      </c>
      <c r="K2666" s="21">
        <v>0</v>
      </c>
      <c r="L2666" s="22">
        <v>1</v>
      </c>
      <c r="M2666" s="61" t="s">
        <v>30790</v>
      </c>
      <c r="N2666" s="61"/>
      <c r="O2666" s="61"/>
      <c r="P2666" s="61"/>
      <c r="Q2666" s="61"/>
      <c r="R2666" s="61"/>
    </row>
    <row r="2667" spans="1:18" x14ac:dyDescent="0.3">
      <c r="A2667" s="17" t="s">
        <v>8639</v>
      </c>
      <c r="B2667" s="17" t="s">
        <v>18980</v>
      </c>
      <c r="C2667" s="17" t="s">
        <v>18981</v>
      </c>
      <c r="D2667" s="17" t="s">
        <v>10710</v>
      </c>
      <c r="E2667" s="17" t="s">
        <v>5372</v>
      </c>
      <c r="F2667" s="17" t="s">
        <v>18982</v>
      </c>
      <c r="G2667" s="18">
        <v>1</v>
      </c>
      <c r="H2667" s="18">
        <v>1</v>
      </c>
      <c r="I2667" s="19">
        <v>0</v>
      </c>
      <c r="J2667" s="20">
        <v>0</v>
      </c>
      <c r="K2667" s="21">
        <v>0</v>
      </c>
      <c r="L2667" s="22">
        <v>1</v>
      </c>
      <c r="M2667" s="61" t="s">
        <v>30786</v>
      </c>
      <c r="N2667" s="61"/>
      <c r="O2667" s="61"/>
      <c r="P2667" s="61"/>
      <c r="Q2667" s="61"/>
      <c r="R2667" s="61"/>
    </row>
    <row r="2668" spans="1:18" x14ac:dyDescent="0.3">
      <c r="A2668" s="17" t="s">
        <v>9254</v>
      </c>
      <c r="B2668" s="17" t="s">
        <v>18983</v>
      </c>
      <c r="C2668" s="17" t="s">
        <v>11785</v>
      </c>
      <c r="D2668" s="17" t="s">
        <v>11319</v>
      </c>
      <c r="E2668" s="17" t="s">
        <v>2085</v>
      </c>
      <c r="F2668" s="17" t="s">
        <v>18984</v>
      </c>
      <c r="G2668" s="18">
        <v>1</v>
      </c>
      <c r="H2668" s="18">
        <v>1</v>
      </c>
      <c r="I2668" s="19">
        <v>0</v>
      </c>
      <c r="J2668" s="20">
        <v>0</v>
      </c>
      <c r="K2668" s="21">
        <v>0</v>
      </c>
      <c r="L2668" s="22">
        <v>1</v>
      </c>
      <c r="M2668" s="61" t="s">
        <v>30790</v>
      </c>
      <c r="N2668" s="61"/>
      <c r="O2668" s="61"/>
      <c r="P2668" s="61"/>
      <c r="Q2668" s="61"/>
      <c r="R2668" s="61"/>
    </row>
    <row r="2669" spans="1:18" x14ac:dyDescent="0.3">
      <c r="A2669" s="17" t="s">
        <v>3821</v>
      </c>
      <c r="B2669" s="17" t="s">
        <v>18985</v>
      </c>
      <c r="C2669" s="17" t="s">
        <v>18986</v>
      </c>
      <c r="D2669" s="17" t="s">
        <v>11319</v>
      </c>
      <c r="E2669" s="17" t="s">
        <v>2181</v>
      </c>
      <c r="F2669" s="17" t="s">
        <v>18987</v>
      </c>
      <c r="G2669" s="18">
        <v>1</v>
      </c>
      <c r="H2669" s="18">
        <v>1</v>
      </c>
      <c r="I2669" s="19">
        <v>0</v>
      </c>
      <c r="J2669" s="20">
        <v>0</v>
      </c>
      <c r="K2669" s="21">
        <v>1</v>
      </c>
      <c r="L2669" s="22">
        <v>0</v>
      </c>
      <c r="M2669" s="61" t="s">
        <v>30790</v>
      </c>
      <c r="N2669" s="61"/>
      <c r="O2669" s="61"/>
      <c r="P2669" s="61"/>
      <c r="Q2669" s="61"/>
      <c r="R2669" s="61"/>
    </row>
    <row r="2670" spans="1:18" x14ac:dyDescent="0.3">
      <c r="A2670" s="17" t="s">
        <v>18988</v>
      </c>
      <c r="B2670" s="17" t="s">
        <v>18989</v>
      </c>
      <c r="C2670" s="17" t="s">
        <v>10492</v>
      </c>
      <c r="D2670" s="17" t="s">
        <v>18990</v>
      </c>
      <c r="E2670" s="17" t="s">
        <v>10498</v>
      </c>
      <c r="F2670" s="17" t="s">
        <v>18991</v>
      </c>
      <c r="G2670" s="18">
        <v>1</v>
      </c>
      <c r="H2670" s="18">
        <v>6</v>
      </c>
      <c r="I2670" s="19">
        <v>1</v>
      </c>
      <c r="J2670" s="20">
        <v>0</v>
      </c>
      <c r="K2670" s="21">
        <v>0</v>
      </c>
      <c r="L2670" s="22">
        <v>0</v>
      </c>
      <c r="M2670" s="61" t="s">
        <v>30789</v>
      </c>
      <c r="N2670" s="61"/>
      <c r="O2670" s="61"/>
      <c r="P2670" s="61"/>
      <c r="Q2670" s="61"/>
      <c r="R2670" s="61"/>
    </row>
    <row r="2671" spans="1:18" x14ac:dyDescent="0.3">
      <c r="A2671" s="17" t="s">
        <v>18992</v>
      </c>
      <c r="B2671" s="17" t="s">
        <v>18993</v>
      </c>
      <c r="C2671" s="17" t="s">
        <v>13664</v>
      </c>
      <c r="D2671" s="17" t="s">
        <v>10461</v>
      </c>
      <c r="E2671" s="17" t="s">
        <v>3833</v>
      </c>
      <c r="F2671" s="17" t="s">
        <v>18994</v>
      </c>
      <c r="G2671" s="18">
        <v>1</v>
      </c>
      <c r="H2671" s="18">
        <v>1</v>
      </c>
      <c r="I2671" s="19">
        <v>0</v>
      </c>
      <c r="J2671" s="20">
        <v>1</v>
      </c>
      <c r="K2671" s="21">
        <v>0</v>
      </c>
      <c r="L2671" s="22">
        <v>0</v>
      </c>
      <c r="M2671" s="61" t="s">
        <v>30791</v>
      </c>
      <c r="N2671" s="61"/>
      <c r="O2671" s="61"/>
      <c r="P2671" s="61"/>
      <c r="Q2671" s="61"/>
      <c r="R2671" s="61"/>
    </row>
    <row r="2672" spans="1:18" x14ac:dyDescent="0.3">
      <c r="A2672" s="17" t="s">
        <v>18995</v>
      </c>
      <c r="B2672" s="17" t="s">
        <v>18996</v>
      </c>
      <c r="C2672" s="17" t="s">
        <v>18997</v>
      </c>
      <c r="D2672" s="17" t="s">
        <v>10949</v>
      </c>
      <c r="E2672" s="17" t="s">
        <v>3174</v>
      </c>
      <c r="F2672" s="17" t="s">
        <v>18998</v>
      </c>
      <c r="G2672" s="18">
        <v>1</v>
      </c>
      <c r="H2672" s="18">
        <v>1</v>
      </c>
      <c r="I2672" s="19">
        <v>0</v>
      </c>
      <c r="J2672" s="20">
        <v>1</v>
      </c>
      <c r="K2672" s="21">
        <v>0</v>
      </c>
      <c r="L2672" s="22">
        <v>0</v>
      </c>
      <c r="M2672" s="61" t="s">
        <v>30789</v>
      </c>
      <c r="N2672" s="61"/>
      <c r="O2672" s="61"/>
      <c r="P2672" s="61"/>
      <c r="Q2672" s="61"/>
      <c r="R2672" s="61"/>
    </row>
    <row r="2673" spans="1:18" x14ac:dyDescent="0.3">
      <c r="A2673" s="17" t="s">
        <v>18999</v>
      </c>
      <c r="B2673" s="17" t="s">
        <v>15499</v>
      </c>
      <c r="C2673" s="17" t="s">
        <v>19000</v>
      </c>
      <c r="D2673" s="17" t="s">
        <v>11597</v>
      </c>
      <c r="E2673" s="17" t="s">
        <v>2947</v>
      </c>
      <c r="F2673" s="17" t="s">
        <v>19001</v>
      </c>
      <c r="G2673" s="18">
        <v>1</v>
      </c>
      <c r="H2673" s="18">
        <v>1</v>
      </c>
      <c r="I2673" s="19">
        <v>0</v>
      </c>
      <c r="J2673" s="20">
        <v>1</v>
      </c>
      <c r="K2673" s="21">
        <v>0</v>
      </c>
      <c r="L2673" s="22">
        <v>0</v>
      </c>
      <c r="M2673" s="61" t="s">
        <v>30789</v>
      </c>
      <c r="N2673" s="61"/>
      <c r="O2673" s="61"/>
      <c r="P2673" s="61"/>
      <c r="Q2673" s="61"/>
      <c r="R2673" s="61"/>
    </row>
    <row r="2674" spans="1:18" x14ac:dyDescent="0.3">
      <c r="A2674" s="17" t="s">
        <v>19002</v>
      </c>
      <c r="B2674" s="17" t="s">
        <v>19003</v>
      </c>
      <c r="C2674" s="17" t="s">
        <v>19004</v>
      </c>
      <c r="D2674" s="17" t="s">
        <v>10949</v>
      </c>
      <c r="E2674" s="17" t="s">
        <v>3552</v>
      </c>
      <c r="F2674" s="17" t="s">
        <v>19005</v>
      </c>
      <c r="G2674" s="18">
        <v>1</v>
      </c>
      <c r="H2674" s="18">
        <v>1</v>
      </c>
      <c r="I2674" s="19">
        <v>1</v>
      </c>
      <c r="J2674" s="20">
        <v>0</v>
      </c>
      <c r="K2674" s="21">
        <v>0</v>
      </c>
      <c r="L2674" s="22">
        <v>0</v>
      </c>
      <c r="M2674" s="61" t="s">
        <v>30789</v>
      </c>
      <c r="N2674" s="61"/>
      <c r="O2674" s="61"/>
      <c r="P2674" s="61"/>
      <c r="Q2674" s="61"/>
      <c r="R2674" s="61"/>
    </row>
    <row r="2675" spans="1:18" x14ac:dyDescent="0.3">
      <c r="A2675" s="17" t="s">
        <v>19006</v>
      </c>
      <c r="B2675" s="17" t="s">
        <v>19007</v>
      </c>
      <c r="C2675" s="17" t="s">
        <v>11461</v>
      </c>
      <c r="D2675" s="17" t="s">
        <v>19008</v>
      </c>
      <c r="E2675" s="17" t="s">
        <v>14056</v>
      </c>
      <c r="F2675" s="17" t="s">
        <v>19009</v>
      </c>
      <c r="G2675" s="18">
        <v>1</v>
      </c>
      <c r="H2675" s="18">
        <v>1</v>
      </c>
      <c r="I2675" s="19">
        <v>0</v>
      </c>
      <c r="J2675" s="20">
        <v>1</v>
      </c>
      <c r="K2675" s="21">
        <v>0</v>
      </c>
      <c r="L2675" s="22">
        <v>0</v>
      </c>
      <c r="M2675" s="61" t="s">
        <v>30791</v>
      </c>
      <c r="N2675" s="61"/>
      <c r="O2675" s="61"/>
      <c r="P2675" s="61"/>
      <c r="Q2675" s="61"/>
      <c r="R2675" s="61"/>
    </row>
    <row r="2676" spans="1:18" x14ac:dyDescent="0.3">
      <c r="A2676" s="17" t="s">
        <v>2488</v>
      </c>
      <c r="B2676" s="17" t="s">
        <v>2489</v>
      </c>
      <c r="C2676" s="17" t="s">
        <v>19010</v>
      </c>
      <c r="D2676" s="17" t="s">
        <v>12133</v>
      </c>
      <c r="E2676" s="17" t="s">
        <v>2491</v>
      </c>
      <c r="F2676" s="17" t="s">
        <v>19011</v>
      </c>
      <c r="G2676" s="18">
        <v>1</v>
      </c>
      <c r="H2676" s="18">
        <v>4</v>
      </c>
      <c r="I2676" s="19">
        <v>0</v>
      </c>
      <c r="J2676" s="20">
        <v>0</v>
      </c>
      <c r="K2676" s="21">
        <v>1</v>
      </c>
      <c r="L2676" s="22">
        <v>0</v>
      </c>
      <c r="M2676" s="61" t="s">
        <v>30790</v>
      </c>
      <c r="N2676" s="61"/>
      <c r="O2676" s="61"/>
      <c r="P2676" s="61"/>
      <c r="Q2676" s="61"/>
      <c r="R2676" s="61"/>
    </row>
    <row r="2677" spans="1:18" x14ac:dyDescent="0.3">
      <c r="A2677" s="17" t="s">
        <v>19012</v>
      </c>
      <c r="B2677" s="17" t="s">
        <v>19013</v>
      </c>
      <c r="C2677" s="17" t="s">
        <v>19014</v>
      </c>
      <c r="D2677" s="17" t="s">
        <v>11319</v>
      </c>
      <c r="E2677" s="17" t="s">
        <v>3552</v>
      </c>
      <c r="F2677" s="17" t="s">
        <v>19015</v>
      </c>
      <c r="G2677" s="18">
        <v>1</v>
      </c>
      <c r="H2677" s="18">
        <v>1</v>
      </c>
      <c r="I2677" s="19">
        <v>0</v>
      </c>
      <c r="J2677" s="20">
        <v>1</v>
      </c>
      <c r="K2677" s="21">
        <v>0</v>
      </c>
      <c r="L2677" s="22">
        <v>0</v>
      </c>
      <c r="M2677" s="61" t="s">
        <v>30791</v>
      </c>
      <c r="N2677" s="61"/>
      <c r="O2677" s="61"/>
      <c r="P2677" s="61"/>
      <c r="Q2677" s="61"/>
      <c r="R2677" s="61"/>
    </row>
    <row r="2678" spans="1:18" x14ac:dyDescent="0.3">
      <c r="A2678" s="17" t="s">
        <v>10327</v>
      </c>
      <c r="B2678" s="17" t="s">
        <v>19016</v>
      </c>
      <c r="C2678" s="17" t="s">
        <v>19017</v>
      </c>
      <c r="D2678" s="17" t="s">
        <v>10584</v>
      </c>
      <c r="E2678" s="17" t="s">
        <v>10329</v>
      </c>
      <c r="F2678" s="17" t="s">
        <v>19018</v>
      </c>
      <c r="G2678" s="18">
        <v>1</v>
      </c>
      <c r="H2678" s="18">
        <v>1</v>
      </c>
      <c r="I2678" s="19">
        <v>0</v>
      </c>
      <c r="J2678" s="20">
        <v>0</v>
      </c>
      <c r="K2678" s="21">
        <v>0</v>
      </c>
      <c r="L2678" s="22">
        <v>1</v>
      </c>
      <c r="M2678" s="61" t="s">
        <v>30790</v>
      </c>
      <c r="N2678" s="61"/>
      <c r="O2678" s="61"/>
      <c r="P2678" s="61"/>
      <c r="Q2678" s="61"/>
      <c r="R2678" s="61"/>
    </row>
    <row r="2679" spans="1:18" x14ac:dyDescent="0.3">
      <c r="A2679" s="17" t="s">
        <v>2082</v>
      </c>
      <c r="B2679" s="17" t="s">
        <v>19019</v>
      </c>
      <c r="C2679" s="17" t="s">
        <v>19020</v>
      </c>
      <c r="D2679" s="17" t="s">
        <v>10507</v>
      </c>
      <c r="E2679" s="17" t="s">
        <v>2085</v>
      </c>
      <c r="F2679" s="17" t="s">
        <v>19021</v>
      </c>
      <c r="G2679" s="18">
        <v>1</v>
      </c>
      <c r="H2679" s="18">
        <v>2</v>
      </c>
      <c r="I2679" s="19">
        <v>0</v>
      </c>
      <c r="J2679" s="20">
        <v>0</v>
      </c>
      <c r="K2679" s="21">
        <v>1</v>
      </c>
      <c r="L2679" s="22">
        <v>0</v>
      </c>
      <c r="M2679" s="61" t="s">
        <v>30790</v>
      </c>
      <c r="N2679" s="61"/>
      <c r="O2679" s="61"/>
      <c r="P2679" s="61"/>
      <c r="Q2679" s="61"/>
      <c r="R2679" s="61"/>
    </row>
    <row r="2680" spans="1:18" x14ac:dyDescent="0.3">
      <c r="A2680" s="17" t="s">
        <v>19022</v>
      </c>
      <c r="B2680" s="17" t="s">
        <v>19023</v>
      </c>
      <c r="C2680" s="17" t="s">
        <v>19024</v>
      </c>
      <c r="D2680" s="17" t="s">
        <v>10949</v>
      </c>
      <c r="E2680" s="17" t="s">
        <v>3771</v>
      </c>
      <c r="F2680" s="17" t="s">
        <v>19025</v>
      </c>
      <c r="G2680" s="18">
        <v>1</v>
      </c>
      <c r="H2680" s="18">
        <v>3</v>
      </c>
      <c r="I2680" s="19">
        <v>0</v>
      </c>
      <c r="J2680" s="20">
        <v>1</v>
      </c>
      <c r="K2680" s="21">
        <v>0</v>
      </c>
      <c r="L2680" s="22">
        <v>0</v>
      </c>
      <c r="M2680" s="61" t="s">
        <v>30789</v>
      </c>
      <c r="N2680" s="61"/>
      <c r="O2680" s="61"/>
      <c r="P2680" s="61"/>
      <c r="Q2680" s="61"/>
      <c r="R2680" s="61"/>
    </row>
    <row r="2681" spans="1:18" x14ac:dyDescent="0.3">
      <c r="A2681" s="17" t="s">
        <v>19026</v>
      </c>
      <c r="B2681" s="17" t="s">
        <v>19027</v>
      </c>
      <c r="C2681" s="17" t="s">
        <v>12599</v>
      </c>
      <c r="D2681" s="17" t="s">
        <v>10584</v>
      </c>
      <c r="E2681" s="17" t="s">
        <v>2085</v>
      </c>
      <c r="F2681" s="17" t="s">
        <v>19028</v>
      </c>
      <c r="G2681" s="18">
        <v>1</v>
      </c>
      <c r="H2681" s="18">
        <v>3</v>
      </c>
      <c r="I2681" s="19">
        <v>0</v>
      </c>
      <c r="J2681" s="20">
        <v>1</v>
      </c>
      <c r="K2681" s="21">
        <v>0</v>
      </c>
      <c r="L2681" s="22">
        <v>0</v>
      </c>
      <c r="M2681" s="61" t="s">
        <v>30791</v>
      </c>
      <c r="N2681" s="61"/>
      <c r="O2681" s="61"/>
      <c r="P2681" s="61"/>
      <c r="Q2681" s="61"/>
      <c r="R2681" s="61"/>
    </row>
    <row r="2682" spans="1:18" x14ac:dyDescent="0.3">
      <c r="A2682" s="17" t="s">
        <v>19029</v>
      </c>
      <c r="B2682" s="17" t="s">
        <v>19030</v>
      </c>
      <c r="C2682" s="17" t="s">
        <v>19031</v>
      </c>
      <c r="D2682" s="17" t="s">
        <v>10507</v>
      </c>
      <c r="E2682" s="17" t="s">
        <v>2211</v>
      </c>
      <c r="F2682" s="17" t="s">
        <v>19032</v>
      </c>
      <c r="G2682" s="18">
        <v>1</v>
      </c>
      <c r="H2682" s="18">
        <v>2</v>
      </c>
      <c r="I2682" s="19">
        <v>0</v>
      </c>
      <c r="J2682" s="20">
        <v>1</v>
      </c>
      <c r="K2682" s="21">
        <v>0</v>
      </c>
      <c r="L2682" s="22">
        <v>0</v>
      </c>
      <c r="M2682" s="61" t="s">
        <v>30789</v>
      </c>
      <c r="N2682" s="61"/>
      <c r="O2682" s="61"/>
      <c r="P2682" s="61"/>
      <c r="Q2682" s="61"/>
      <c r="R2682" s="61"/>
    </row>
    <row r="2683" spans="1:18" x14ac:dyDescent="0.3">
      <c r="A2683" s="17" t="s">
        <v>2978</v>
      </c>
      <c r="B2683" s="17" t="s">
        <v>19033</v>
      </c>
      <c r="C2683" s="17" t="s">
        <v>19034</v>
      </c>
      <c r="D2683" s="17" t="s">
        <v>17422</v>
      </c>
      <c r="E2683" s="17" t="s">
        <v>2981</v>
      </c>
      <c r="F2683" s="17" t="s">
        <v>17889</v>
      </c>
      <c r="G2683" s="18">
        <v>1</v>
      </c>
      <c r="H2683" s="18">
        <v>1</v>
      </c>
      <c r="I2683" s="19">
        <v>0</v>
      </c>
      <c r="J2683" s="20">
        <v>0</v>
      </c>
      <c r="K2683" s="21">
        <v>1</v>
      </c>
      <c r="L2683" s="22">
        <v>0</v>
      </c>
      <c r="M2683" s="61" t="s">
        <v>30790</v>
      </c>
      <c r="N2683" s="61"/>
      <c r="O2683" s="61"/>
      <c r="P2683" s="61"/>
      <c r="Q2683" s="61"/>
      <c r="R2683" s="61"/>
    </row>
    <row r="2684" spans="1:18" x14ac:dyDescent="0.3">
      <c r="A2684" s="17" t="s">
        <v>19035</v>
      </c>
      <c r="B2684" s="17" t="s">
        <v>19036</v>
      </c>
      <c r="C2684" s="17" t="s">
        <v>19037</v>
      </c>
      <c r="D2684" s="17" t="s">
        <v>10507</v>
      </c>
      <c r="E2684" s="17" t="s">
        <v>2415</v>
      </c>
      <c r="F2684" s="17" t="s">
        <v>19038</v>
      </c>
      <c r="G2684" s="18">
        <v>1</v>
      </c>
      <c r="H2684" s="18">
        <v>1</v>
      </c>
      <c r="I2684" s="19">
        <v>0</v>
      </c>
      <c r="J2684" s="20">
        <v>1</v>
      </c>
      <c r="K2684" s="21">
        <v>0</v>
      </c>
      <c r="L2684" s="22">
        <v>0</v>
      </c>
      <c r="M2684" s="61" t="s">
        <v>30790</v>
      </c>
      <c r="N2684" s="61"/>
      <c r="O2684" s="61"/>
      <c r="P2684" s="61"/>
      <c r="Q2684" s="61"/>
      <c r="R2684" s="61"/>
    </row>
    <row r="2685" spans="1:18" x14ac:dyDescent="0.3">
      <c r="A2685" s="17" t="s">
        <v>4695</v>
      </c>
      <c r="B2685" s="17" t="s">
        <v>19039</v>
      </c>
      <c r="C2685" s="17" t="s">
        <v>10485</v>
      </c>
      <c r="D2685" s="17" t="s">
        <v>11135</v>
      </c>
      <c r="E2685" s="17" t="s">
        <v>3647</v>
      </c>
      <c r="F2685" s="17" t="s">
        <v>19040</v>
      </c>
      <c r="G2685" s="18">
        <v>1</v>
      </c>
      <c r="H2685" s="18">
        <v>1</v>
      </c>
      <c r="I2685" s="19">
        <v>0</v>
      </c>
      <c r="J2685" s="20">
        <v>0</v>
      </c>
      <c r="K2685" s="21">
        <v>1</v>
      </c>
      <c r="L2685" s="22">
        <v>0</v>
      </c>
      <c r="M2685" s="61" t="s">
        <v>30790</v>
      </c>
      <c r="N2685" s="61"/>
      <c r="O2685" s="61"/>
      <c r="P2685" s="61"/>
      <c r="Q2685" s="61"/>
      <c r="R2685" s="61"/>
    </row>
    <row r="2686" spans="1:18" x14ac:dyDescent="0.3">
      <c r="A2686" s="17" t="s">
        <v>5219</v>
      </c>
      <c r="B2686" s="17" t="s">
        <v>19041</v>
      </c>
      <c r="C2686" s="17" t="s">
        <v>11785</v>
      </c>
      <c r="D2686" s="17" t="s">
        <v>11968</v>
      </c>
      <c r="E2686" s="17" t="s">
        <v>2211</v>
      </c>
      <c r="F2686" s="17" t="s">
        <v>19042</v>
      </c>
      <c r="G2686" s="18">
        <v>1</v>
      </c>
      <c r="H2686" s="18">
        <v>4</v>
      </c>
      <c r="I2686" s="19">
        <v>0</v>
      </c>
      <c r="J2686" s="20">
        <v>0</v>
      </c>
      <c r="K2686" s="21">
        <v>1</v>
      </c>
      <c r="L2686" s="22">
        <v>0</v>
      </c>
      <c r="M2686" s="61" t="s">
        <v>30790</v>
      </c>
      <c r="N2686" s="61"/>
      <c r="O2686" s="61"/>
      <c r="P2686" s="61"/>
      <c r="Q2686" s="61"/>
      <c r="R2686" s="61"/>
    </row>
    <row r="2687" spans="1:18" x14ac:dyDescent="0.3">
      <c r="A2687" s="17" t="s">
        <v>2308</v>
      </c>
      <c r="B2687" s="17" t="s">
        <v>19043</v>
      </c>
      <c r="C2687" s="17" t="s">
        <v>19044</v>
      </c>
      <c r="D2687" s="17" t="s">
        <v>10507</v>
      </c>
      <c r="E2687" s="17" t="s">
        <v>2165</v>
      </c>
      <c r="F2687" s="17" t="s">
        <v>18876</v>
      </c>
      <c r="G2687" s="18">
        <v>1</v>
      </c>
      <c r="H2687" s="18">
        <v>1</v>
      </c>
      <c r="I2687" s="19">
        <v>0</v>
      </c>
      <c r="J2687" s="20">
        <v>0</v>
      </c>
      <c r="K2687" s="21">
        <v>1</v>
      </c>
      <c r="L2687" s="22">
        <v>0</v>
      </c>
      <c r="M2687" s="61" t="s">
        <v>30790</v>
      </c>
      <c r="N2687" s="61"/>
      <c r="O2687" s="61"/>
      <c r="P2687" s="61"/>
      <c r="Q2687" s="61"/>
      <c r="R2687" s="61"/>
    </row>
    <row r="2688" spans="1:18" x14ac:dyDescent="0.3">
      <c r="A2688" s="17" t="s">
        <v>2516</v>
      </c>
      <c r="B2688" s="17" t="s">
        <v>19045</v>
      </c>
      <c r="C2688" s="17" t="s">
        <v>10485</v>
      </c>
      <c r="D2688" s="17" t="s">
        <v>11968</v>
      </c>
      <c r="E2688" s="17" t="s">
        <v>2518</v>
      </c>
      <c r="F2688" s="17" t="s">
        <v>19046</v>
      </c>
      <c r="G2688" s="18">
        <v>1</v>
      </c>
      <c r="H2688" s="18">
        <v>1</v>
      </c>
      <c r="I2688" s="19">
        <v>0</v>
      </c>
      <c r="J2688" s="20">
        <v>0</v>
      </c>
      <c r="K2688" s="21">
        <v>1</v>
      </c>
      <c r="L2688" s="22">
        <v>0</v>
      </c>
      <c r="M2688" s="61" t="s">
        <v>30790</v>
      </c>
      <c r="N2688" s="61"/>
      <c r="O2688" s="61"/>
      <c r="P2688" s="61"/>
      <c r="Q2688" s="61"/>
      <c r="R2688" s="61"/>
    </row>
    <row r="2689" spans="1:18" x14ac:dyDescent="0.3">
      <c r="A2689" s="17" t="s">
        <v>6794</v>
      </c>
      <c r="B2689" s="17" t="s">
        <v>19047</v>
      </c>
      <c r="C2689" s="17" t="s">
        <v>19048</v>
      </c>
      <c r="D2689" s="17" t="s">
        <v>11246</v>
      </c>
      <c r="E2689" s="17" t="s">
        <v>5756</v>
      </c>
      <c r="F2689" s="17" t="s">
        <v>19049</v>
      </c>
      <c r="G2689" s="18">
        <v>1</v>
      </c>
      <c r="H2689" s="18">
        <v>1</v>
      </c>
      <c r="I2689" s="19">
        <v>0</v>
      </c>
      <c r="J2689" s="20">
        <v>0</v>
      </c>
      <c r="K2689" s="21">
        <v>0</v>
      </c>
      <c r="L2689" s="22">
        <v>1</v>
      </c>
      <c r="M2689" s="61" t="s">
        <v>30790</v>
      </c>
      <c r="N2689" s="61"/>
      <c r="O2689" s="61"/>
      <c r="P2689" s="61"/>
      <c r="Q2689" s="61"/>
      <c r="R2689" s="61"/>
    </row>
    <row r="2690" spans="1:18" x14ac:dyDescent="0.3">
      <c r="A2690" s="17" t="s">
        <v>19050</v>
      </c>
      <c r="B2690" s="17" t="s">
        <v>19051</v>
      </c>
      <c r="C2690" s="17" t="s">
        <v>10485</v>
      </c>
      <c r="D2690" s="17" t="s">
        <v>11089</v>
      </c>
      <c r="E2690" s="17" t="s">
        <v>2191</v>
      </c>
      <c r="F2690" s="17" t="s">
        <v>19052</v>
      </c>
      <c r="G2690" s="18">
        <v>1</v>
      </c>
      <c r="H2690" s="18">
        <v>2</v>
      </c>
      <c r="I2690" s="19">
        <v>0</v>
      </c>
      <c r="J2690" s="20">
        <v>1</v>
      </c>
      <c r="K2690" s="21">
        <v>0</v>
      </c>
      <c r="L2690" s="22">
        <v>0</v>
      </c>
      <c r="M2690" s="61" t="s">
        <v>30791</v>
      </c>
      <c r="N2690" s="61"/>
      <c r="O2690" s="61"/>
      <c r="P2690" s="61"/>
      <c r="Q2690" s="61"/>
      <c r="R2690" s="61"/>
    </row>
    <row r="2691" spans="1:18" x14ac:dyDescent="0.3">
      <c r="A2691" s="17" t="s">
        <v>19053</v>
      </c>
      <c r="B2691" s="17" t="s">
        <v>19054</v>
      </c>
      <c r="C2691" s="17" t="s">
        <v>19055</v>
      </c>
      <c r="D2691" s="17" t="s">
        <v>10461</v>
      </c>
      <c r="E2691" s="17" t="s">
        <v>2157</v>
      </c>
      <c r="F2691" s="17" t="s">
        <v>19056</v>
      </c>
      <c r="G2691" s="18">
        <v>1</v>
      </c>
      <c r="H2691" s="18">
        <v>2</v>
      </c>
      <c r="I2691" s="19">
        <v>0</v>
      </c>
      <c r="J2691" s="20">
        <v>1</v>
      </c>
      <c r="K2691" s="21">
        <v>0</v>
      </c>
      <c r="L2691" s="22">
        <v>0</v>
      </c>
      <c r="M2691" s="61" t="s">
        <v>30791</v>
      </c>
      <c r="N2691" s="61"/>
      <c r="O2691" s="61"/>
      <c r="P2691" s="61"/>
      <c r="Q2691" s="61"/>
      <c r="R2691" s="61"/>
    </row>
    <row r="2692" spans="1:18" x14ac:dyDescent="0.3">
      <c r="A2692" s="17" t="s">
        <v>3395</v>
      </c>
      <c r="B2692" s="17" t="s">
        <v>19057</v>
      </c>
      <c r="C2692" s="17" t="s">
        <v>10485</v>
      </c>
      <c r="D2692" s="17" t="s">
        <v>10507</v>
      </c>
      <c r="E2692" s="17" t="s">
        <v>2049</v>
      </c>
      <c r="F2692" s="17" t="s">
        <v>19058</v>
      </c>
      <c r="G2692" s="18">
        <v>1</v>
      </c>
      <c r="H2692" s="18">
        <v>1</v>
      </c>
      <c r="I2692" s="19">
        <v>0</v>
      </c>
      <c r="J2692" s="20">
        <v>0</v>
      </c>
      <c r="K2692" s="21">
        <v>1</v>
      </c>
      <c r="L2692" s="22">
        <v>0</v>
      </c>
      <c r="M2692" s="61" t="s">
        <v>30790</v>
      </c>
      <c r="N2692" s="61"/>
      <c r="O2692" s="61"/>
      <c r="P2692" s="61"/>
      <c r="Q2692" s="61"/>
      <c r="R2692" s="61"/>
    </row>
    <row r="2693" spans="1:18" x14ac:dyDescent="0.3">
      <c r="A2693" s="17" t="s">
        <v>19059</v>
      </c>
      <c r="B2693" s="17" t="s">
        <v>19060</v>
      </c>
      <c r="C2693" s="17" t="s">
        <v>10485</v>
      </c>
      <c r="D2693" s="17" t="s">
        <v>10507</v>
      </c>
      <c r="E2693" s="17" t="s">
        <v>2211</v>
      </c>
      <c r="F2693" s="17" t="s">
        <v>19061</v>
      </c>
      <c r="G2693" s="18">
        <v>1</v>
      </c>
      <c r="H2693" s="18">
        <v>1</v>
      </c>
      <c r="I2693" s="19">
        <v>1</v>
      </c>
      <c r="J2693" s="20">
        <v>0</v>
      </c>
      <c r="K2693" s="21">
        <v>0</v>
      </c>
      <c r="L2693" s="22">
        <v>0</v>
      </c>
      <c r="M2693" s="61" t="s">
        <v>30789</v>
      </c>
      <c r="N2693" s="61"/>
      <c r="O2693" s="61"/>
      <c r="P2693" s="61"/>
      <c r="Q2693" s="61"/>
      <c r="R2693" s="61"/>
    </row>
    <row r="2694" spans="1:18" x14ac:dyDescent="0.3">
      <c r="A2694" s="17" t="s">
        <v>19062</v>
      </c>
      <c r="B2694" s="17" t="s">
        <v>19063</v>
      </c>
      <c r="C2694" s="17" t="s">
        <v>19064</v>
      </c>
      <c r="D2694" s="17" t="s">
        <v>10695</v>
      </c>
      <c r="E2694" s="17" t="s">
        <v>4232</v>
      </c>
      <c r="F2694" s="17" t="s">
        <v>19065</v>
      </c>
      <c r="G2694" s="18">
        <v>1</v>
      </c>
      <c r="H2694" s="18">
        <v>1</v>
      </c>
      <c r="I2694" s="19">
        <v>1</v>
      </c>
      <c r="J2694" s="20">
        <v>0</v>
      </c>
      <c r="K2694" s="21">
        <v>0</v>
      </c>
      <c r="L2694" s="22">
        <v>0</v>
      </c>
      <c r="M2694" s="61" t="s">
        <v>30787</v>
      </c>
      <c r="N2694" s="61"/>
      <c r="O2694" s="61"/>
      <c r="P2694" s="61"/>
      <c r="Q2694" s="61"/>
      <c r="R2694" s="61"/>
    </row>
    <row r="2695" spans="1:18" x14ac:dyDescent="0.3">
      <c r="A2695" s="17" t="s">
        <v>2475</v>
      </c>
      <c r="B2695" s="17" t="s">
        <v>19066</v>
      </c>
      <c r="C2695" s="17" t="s">
        <v>19067</v>
      </c>
      <c r="D2695" s="17" t="s">
        <v>19068</v>
      </c>
      <c r="E2695" s="17" t="s">
        <v>2433</v>
      </c>
      <c r="F2695" s="17" t="s">
        <v>19069</v>
      </c>
      <c r="G2695" s="18">
        <v>1</v>
      </c>
      <c r="H2695" s="18">
        <v>1</v>
      </c>
      <c r="I2695" s="19">
        <v>0</v>
      </c>
      <c r="J2695" s="20">
        <v>0</v>
      </c>
      <c r="K2695" s="21">
        <v>1</v>
      </c>
      <c r="L2695" s="22">
        <v>0</v>
      </c>
      <c r="M2695" s="61" t="s">
        <v>30790</v>
      </c>
      <c r="N2695" s="61"/>
      <c r="O2695" s="61"/>
      <c r="P2695" s="61"/>
      <c r="Q2695" s="61"/>
      <c r="R2695" s="61"/>
    </row>
    <row r="2696" spans="1:18" x14ac:dyDescent="0.3">
      <c r="A2696" s="17" t="s">
        <v>19070</v>
      </c>
      <c r="B2696" s="17" t="s">
        <v>19071</v>
      </c>
      <c r="C2696" s="17" t="s">
        <v>19072</v>
      </c>
      <c r="D2696" s="17" t="s">
        <v>17943</v>
      </c>
      <c r="E2696" s="17" t="s">
        <v>3174</v>
      </c>
      <c r="F2696" s="17" t="s">
        <v>19073</v>
      </c>
      <c r="G2696" s="18">
        <v>1</v>
      </c>
      <c r="H2696" s="18">
        <v>1</v>
      </c>
      <c r="I2696" s="19">
        <v>0</v>
      </c>
      <c r="J2696" s="20">
        <v>1</v>
      </c>
      <c r="K2696" s="21">
        <v>0</v>
      </c>
      <c r="L2696" s="22">
        <v>0</v>
      </c>
      <c r="M2696" s="61" t="s">
        <v>30789</v>
      </c>
      <c r="N2696" s="61"/>
      <c r="O2696" s="61"/>
      <c r="P2696" s="61"/>
      <c r="Q2696" s="61"/>
      <c r="R2696" s="61"/>
    </row>
    <row r="2697" spans="1:18" x14ac:dyDescent="0.3">
      <c r="A2697" s="17" t="s">
        <v>19074</v>
      </c>
      <c r="B2697" s="17" t="s">
        <v>19075</v>
      </c>
      <c r="C2697" s="17" t="s">
        <v>10485</v>
      </c>
      <c r="D2697" s="17" t="s">
        <v>10949</v>
      </c>
      <c r="E2697" s="17" t="s">
        <v>4368</v>
      </c>
      <c r="F2697" s="17" t="s">
        <v>19076</v>
      </c>
      <c r="G2697" s="18">
        <v>1</v>
      </c>
      <c r="H2697" s="18">
        <v>1</v>
      </c>
      <c r="I2697" s="19">
        <v>1</v>
      </c>
      <c r="J2697" s="20">
        <v>0</v>
      </c>
      <c r="K2697" s="21">
        <v>0</v>
      </c>
      <c r="L2697" s="22">
        <v>0</v>
      </c>
      <c r="M2697" s="61" t="s">
        <v>30789</v>
      </c>
      <c r="N2697" s="61"/>
      <c r="O2697" s="61"/>
      <c r="P2697" s="61"/>
      <c r="Q2697" s="61"/>
      <c r="R2697" s="61"/>
    </row>
    <row r="2698" spans="1:18" x14ac:dyDescent="0.3">
      <c r="A2698" s="17" t="s">
        <v>19077</v>
      </c>
      <c r="B2698" s="17" t="s">
        <v>19078</v>
      </c>
      <c r="C2698" s="17" t="s">
        <v>10485</v>
      </c>
      <c r="D2698" s="17" t="s">
        <v>11319</v>
      </c>
      <c r="E2698" s="17" t="s">
        <v>2085</v>
      </c>
      <c r="F2698" s="17" t="s">
        <v>19079</v>
      </c>
      <c r="G2698" s="18">
        <v>1</v>
      </c>
      <c r="H2698" s="18">
        <v>1</v>
      </c>
      <c r="I2698" s="19">
        <v>0</v>
      </c>
      <c r="J2698" s="20">
        <v>1</v>
      </c>
      <c r="K2698" s="21">
        <v>0</v>
      </c>
      <c r="L2698" s="22">
        <v>0</v>
      </c>
      <c r="M2698" s="61" t="s">
        <v>30791</v>
      </c>
      <c r="N2698" s="61"/>
      <c r="O2698" s="61"/>
      <c r="P2698" s="61"/>
      <c r="Q2698" s="61"/>
      <c r="R2698" s="61"/>
    </row>
    <row r="2699" spans="1:18" x14ac:dyDescent="0.3">
      <c r="A2699" s="17" t="s">
        <v>19080</v>
      </c>
      <c r="B2699" s="17" t="s">
        <v>19081</v>
      </c>
      <c r="C2699" s="17" t="s">
        <v>10984</v>
      </c>
      <c r="D2699" s="17" t="s">
        <v>11630</v>
      </c>
      <c r="E2699" s="17" t="s">
        <v>10604</v>
      </c>
      <c r="F2699" s="17" t="s">
        <v>19082</v>
      </c>
      <c r="G2699" s="18">
        <v>1</v>
      </c>
      <c r="H2699" s="18">
        <v>1</v>
      </c>
      <c r="I2699" s="19">
        <v>0</v>
      </c>
      <c r="J2699" s="20">
        <v>1</v>
      </c>
      <c r="K2699" s="21">
        <v>0</v>
      </c>
      <c r="L2699" s="22">
        <v>0</v>
      </c>
      <c r="M2699" s="61" t="s">
        <v>30791</v>
      </c>
      <c r="N2699" s="61"/>
      <c r="O2699" s="61"/>
      <c r="P2699" s="61"/>
      <c r="Q2699" s="61"/>
      <c r="R2699" s="61"/>
    </row>
    <row r="2700" spans="1:18" x14ac:dyDescent="0.3">
      <c r="A2700" s="17" t="s">
        <v>19083</v>
      </c>
      <c r="B2700" s="17" t="s">
        <v>19084</v>
      </c>
      <c r="C2700" s="17" t="s">
        <v>10485</v>
      </c>
      <c r="D2700" s="17" t="s">
        <v>13021</v>
      </c>
      <c r="E2700" s="17" t="s">
        <v>2906</v>
      </c>
      <c r="F2700" s="17" t="s">
        <v>19085</v>
      </c>
      <c r="G2700" s="18">
        <v>1</v>
      </c>
      <c r="H2700" s="18">
        <v>1</v>
      </c>
      <c r="I2700" s="19">
        <v>0</v>
      </c>
      <c r="J2700" s="20">
        <v>1</v>
      </c>
      <c r="K2700" s="21">
        <v>0</v>
      </c>
      <c r="L2700" s="22">
        <v>0</v>
      </c>
      <c r="M2700" s="61" t="s">
        <v>30791</v>
      </c>
      <c r="N2700" s="61"/>
      <c r="O2700" s="61"/>
      <c r="P2700" s="61"/>
      <c r="Q2700" s="61"/>
      <c r="R2700" s="61"/>
    </row>
    <row r="2701" spans="1:18" x14ac:dyDescent="0.3">
      <c r="A2701" s="17" t="s">
        <v>8702</v>
      </c>
      <c r="B2701" s="17" t="s">
        <v>19086</v>
      </c>
      <c r="C2701" s="17" t="s">
        <v>17645</v>
      </c>
      <c r="D2701" s="17" t="s">
        <v>19087</v>
      </c>
      <c r="E2701" s="17" t="s">
        <v>4069</v>
      </c>
      <c r="F2701" s="17" t="s">
        <v>19088</v>
      </c>
      <c r="G2701" s="18">
        <v>1</v>
      </c>
      <c r="H2701" s="18">
        <v>1</v>
      </c>
      <c r="I2701" s="19">
        <v>0</v>
      </c>
      <c r="J2701" s="20">
        <v>0</v>
      </c>
      <c r="K2701" s="21">
        <v>0</v>
      </c>
      <c r="L2701" s="22">
        <v>1</v>
      </c>
      <c r="M2701" s="61" t="s">
        <v>30790</v>
      </c>
      <c r="N2701" s="61"/>
      <c r="O2701" s="61"/>
      <c r="P2701" s="61"/>
      <c r="Q2701" s="61"/>
      <c r="R2701" s="61"/>
    </row>
    <row r="2702" spans="1:18" x14ac:dyDescent="0.3">
      <c r="A2702" s="17" t="s">
        <v>19089</v>
      </c>
      <c r="B2702" s="17" t="s">
        <v>19090</v>
      </c>
      <c r="C2702" s="17" t="s">
        <v>19091</v>
      </c>
      <c r="D2702" s="17" t="s">
        <v>10507</v>
      </c>
      <c r="E2702" s="17" t="s">
        <v>2157</v>
      </c>
      <c r="F2702" s="17" t="s">
        <v>19092</v>
      </c>
      <c r="G2702" s="18">
        <v>1</v>
      </c>
      <c r="H2702" s="18">
        <v>1</v>
      </c>
      <c r="I2702" s="19">
        <v>1</v>
      </c>
      <c r="J2702" s="20">
        <v>0</v>
      </c>
      <c r="K2702" s="21">
        <v>0</v>
      </c>
      <c r="L2702" s="22">
        <v>0</v>
      </c>
      <c r="M2702" s="61" t="s">
        <v>30789</v>
      </c>
      <c r="N2702" s="61"/>
      <c r="O2702" s="61"/>
      <c r="P2702" s="61"/>
      <c r="Q2702" s="61"/>
      <c r="R2702" s="61"/>
    </row>
    <row r="2703" spans="1:18" x14ac:dyDescent="0.3">
      <c r="A2703" s="17" t="s">
        <v>19093</v>
      </c>
      <c r="B2703" s="17" t="s">
        <v>19094</v>
      </c>
      <c r="C2703" s="17" t="s">
        <v>11277</v>
      </c>
      <c r="D2703" s="17" t="s">
        <v>10507</v>
      </c>
      <c r="E2703" s="17" t="s">
        <v>2725</v>
      </c>
      <c r="F2703" s="17" t="s">
        <v>19095</v>
      </c>
      <c r="G2703" s="18">
        <v>1</v>
      </c>
      <c r="H2703" s="18">
        <v>140</v>
      </c>
      <c r="I2703" s="19">
        <v>0</v>
      </c>
      <c r="J2703" s="20">
        <v>1</v>
      </c>
      <c r="K2703" s="21">
        <v>0</v>
      </c>
      <c r="L2703" s="22">
        <v>0</v>
      </c>
      <c r="M2703" s="61" t="s">
        <v>30789</v>
      </c>
      <c r="N2703" s="61"/>
      <c r="O2703" s="61"/>
      <c r="P2703" s="61"/>
      <c r="Q2703" s="61"/>
      <c r="R2703" s="61"/>
    </row>
    <row r="2704" spans="1:18" x14ac:dyDescent="0.3">
      <c r="A2704" s="17" t="s">
        <v>19096</v>
      </c>
      <c r="B2704" s="17" t="s">
        <v>19097</v>
      </c>
      <c r="C2704" s="17" t="s">
        <v>19098</v>
      </c>
      <c r="D2704" s="17" t="s">
        <v>10980</v>
      </c>
      <c r="E2704" s="17" t="s">
        <v>2085</v>
      </c>
      <c r="F2704" s="17" t="s">
        <v>19099</v>
      </c>
      <c r="G2704" s="18">
        <v>1</v>
      </c>
      <c r="H2704" s="18">
        <v>1</v>
      </c>
      <c r="I2704" s="19">
        <v>0</v>
      </c>
      <c r="J2704" s="20">
        <v>1</v>
      </c>
      <c r="K2704" s="21">
        <v>0</v>
      </c>
      <c r="L2704" s="22">
        <v>0</v>
      </c>
      <c r="M2704" s="61" t="s">
        <v>30789</v>
      </c>
      <c r="N2704" s="61"/>
      <c r="O2704" s="61"/>
      <c r="P2704" s="61"/>
      <c r="Q2704" s="61"/>
      <c r="R2704" s="61"/>
    </row>
    <row r="2705" spans="1:18" x14ac:dyDescent="0.3">
      <c r="A2705" s="17" t="s">
        <v>5538</v>
      </c>
      <c r="B2705" s="17" t="s">
        <v>19100</v>
      </c>
      <c r="C2705" s="17" t="s">
        <v>19101</v>
      </c>
      <c r="D2705" s="17" t="s">
        <v>10507</v>
      </c>
      <c r="E2705" s="17" t="s">
        <v>4069</v>
      </c>
      <c r="F2705" s="17" t="s">
        <v>19102</v>
      </c>
      <c r="G2705" s="18">
        <v>1</v>
      </c>
      <c r="H2705" s="18">
        <v>1</v>
      </c>
      <c r="I2705" s="19">
        <v>0</v>
      </c>
      <c r="J2705" s="20">
        <v>0</v>
      </c>
      <c r="K2705" s="21">
        <v>0</v>
      </c>
      <c r="L2705" s="22">
        <v>1</v>
      </c>
      <c r="M2705" s="61" t="s">
        <v>30790</v>
      </c>
      <c r="N2705" s="61"/>
      <c r="O2705" s="61"/>
      <c r="P2705" s="61"/>
      <c r="Q2705" s="61"/>
      <c r="R2705" s="61"/>
    </row>
    <row r="2706" spans="1:18" x14ac:dyDescent="0.3">
      <c r="A2706" s="17" t="s">
        <v>19103</v>
      </c>
      <c r="B2706" s="17" t="s">
        <v>19104</v>
      </c>
      <c r="C2706" s="17" t="s">
        <v>19105</v>
      </c>
      <c r="D2706" s="17" t="s">
        <v>10507</v>
      </c>
      <c r="E2706" s="17" t="s">
        <v>2039</v>
      </c>
      <c r="F2706" s="17" t="s">
        <v>19106</v>
      </c>
      <c r="G2706" s="18">
        <v>1</v>
      </c>
      <c r="H2706" s="18">
        <v>5</v>
      </c>
      <c r="I2706" s="19">
        <v>0</v>
      </c>
      <c r="J2706" s="20">
        <v>1</v>
      </c>
      <c r="K2706" s="21">
        <v>0</v>
      </c>
      <c r="L2706" s="22">
        <v>0</v>
      </c>
      <c r="M2706" s="61" t="s">
        <v>30791</v>
      </c>
      <c r="N2706" s="61"/>
      <c r="O2706" s="61"/>
      <c r="P2706" s="61"/>
      <c r="Q2706" s="61"/>
      <c r="R2706" s="61"/>
    </row>
    <row r="2707" spans="1:18" x14ac:dyDescent="0.3">
      <c r="A2707" s="17" t="s">
        <v>4058</v>
      </c>
      <c r="B2707" s="17" t="s">
        <v>19107</v>
      </c>
      <c r="C2707" s="17" t="s">
        <v>19108</v>
      </c>
      <c r="D2707" s="17" t="s">
        <v>11644</v>
      </c>
      <c r="E2707" s="17" t="s">
        <v>3601</v>
      </c>
      <c r="F2707" s="17" t="s">
        <v>19109</v>
      </c>
      <c r="G2707" s="18">
        <v>1</v>
      </c>
      <c r="H2707" s="18">
        <v>1</v>
      </c>
      <c r="I2707" s="19">
        <v>0</v>
      </c>
      <c r="J2707" s="20">
        <v>0</v>
      </c>
      <c r="K2707" s="21">
        <v>1</v>
      </c>
      <c r="L2707" s="22">
        <v>0</v>
      </c>
      <c r="M2707" s="61" t="s">
        <v>30790</v>
      </c>
      <c r="N2707" s="61"/>
      <c r="O2707" s="61"/>
      <c r="P2707" s="61"/>
      <c r="Q2707" s="61"/>
      <c r="R2707" s="61"/>
    </row>
    <row r="2708" spans="1:18" x14ac:dyDescent="0.3">
      <c r="A2708" s="17" t="s">
        <v>19110</v>
      </c>
      <c r="B2708" s="17" t="s">
        <v>19111</v>
      </c>
      <c r="C2708" s="17" t="s">
        <v>10485</v>
      </c>
      <c r="D2708" s="17" t="s">
        <v>10507</v>
      </c>
      <c r="E2708" s="17" t="s">
        <v>2253</v>
      </c>
      <c r="F2708" s="17" t="s">
        <v>19112</v>
      </c>
      <c r="G2708" s="18">
        <v>1</v>
      </c>
      <c r="H2708" s="18">
        <v>2</v>
      </c>
      <c r="I2708" s="19">
        <v>0</v>
      </c>
      <c r="J2708" s="20">
        <v>1</v>
      </c>
      <c r="K2708" s="21">
        <v>0</v>
      </c>
      <c r="L2708" s="22">
        <v>0</v>
      </c>
      <c r="M2708" s="61" t="s">
        <v>30791</v>
      </c>
      <c r="N2708" s="61"/>
      <c r="O2708" s="61"/>
      <c r="P2708" s="61"/>
      <c r="Q2708" s="61"/>
      <c r="R2708" s="61"/>
    </row>
    <row r="2709" spans="1:18" x14ac:dyDescent="0.3">
      <c r="A2709" s="17" t="s">
        <v>19113</v>
      </c>
      <c r="B2709" s="17" t="s">
        <v>19114</v>
      </c>
      <c r="C2709" s="17" t="s">
        <v>19115</v>
      </c>
      <c r="D2709" s="17" t="s">
        <v>10507</v>
      </c>
      <c r="E2709" s="17" t="s">
        <v>2157</v>
      </c>
      <c r="F2709" s="17" t="s">
        <v>19116</v>
      </c>
      <c r="G2709" s="18">
        <v>1</v>
      </c>
      <c r="H2709" s="18">
        <v>1</v>
      </c>
      <c r="I2709" s="19">
        <v>1</v>
      </c>
      <c r="J2709" s="20">
        <v>0</v>
      </c>
      <c r="K2709" s="21">
        <v>0</v>
      </c>
      <c r="L2709" s="22">
        <v>0</v>
      </c>
      <c r="M2709" s="61" t="s">
        <v>30789</v>
      </c>
      <c r="N2709" s="61"/>
      <c r="O2709" s="61"/>
      <c r="P2709" s="61"/>
      <c r="Q2709" s="61"/>
      <c r="R2709" s="61"/>
    </row>
    <row r="2710" spans="1:18" x14ac:dyDescent="0.3">
      <c r="A2710" s="17" t="s">
        <v>19117</v>
      </c>
      <c r="B2710" s="17" t="s">
        <v>19118</v>
      </c>
      <c r="C2710" s="17" t="s">
        <v>10485</v>
      </c>
      <c r="D2710" s="17" t="s">
        <v>19119</v>
      </c>
      <c r="E2710" s="17" t="s">
        <v>18571</v>
      </c>
      <c r="F2710" s="17" t="s">
        <v>19120</v>
      </c>
      <c r="G2710" s="18">
        <v>1</v>
      </c>
      <c r="H2710" s="18">
        <v>1</v>
      </c>
      <c r="I2710" s="19">
        <v>0</v>
      </c>
      <c r="J2710" s="20">
        <v>1</v>
      </c>
      <c r="K2710" s="21">
        <v>0</v>
      </c>
      <c r="L2710" s="22">
        <v>0</v>
      </c>
      <c r="M2710" s="61" t="s">
        <v>30789</v>
      </c>
      <c r="N2710" s="61"/>
      <c r="O2710" s="61"/>
      <c r="P2710" s="61"/>
      <c r="Q2710" s="61"/>
      <c r="R2710" s="61"/>
    </row>
    <row r="2711" spans="1:18" x14ac:dyDescent="0.3">
      <c r="A2711" s="17" t="s">
        <v>9621</v>
      </c>
      <c r="B2711" s="17" t="s">
        <v>19121</v>
      </c>
      <c r="C2711" s="17" t="s">
        <v>19122</v>
      </c>
      <c r="D2711" s="17" t="s">
        <v>10507</v>
      </c>
      <c r="E2711" s="17" t="s">
        <v>3467</v>
      </c>
      <c r="F2711" s="17" t="s">
        <v>19123</v>
      </c>
      <c r="G2711" s="18">
        <v>1</v>
      </c>
      <c r="H2711" s="18">
        <v>1</v>
      </c>
      <c r="I2711" s="19">
        <v>0</v>
      </c>
      <c r="J2711" s="20">
        <v>0</v>
      </c>
      <c r="K2711" s="21">
        <v>0</v>
      </c>
      <c r="L2711" s="22">
        <v>1</v>
      </c>
      <c r="M2711" s="61" t="s">
        <v>30790</v>
      </c>
      <c r="N2711" s="61"/>
      <c r="O2711" s="61"/>
      <c r="P2711" s="61"/>
      <c r="Q2711" s="61"/>
      <c r="R2711" s="61"/>
    </row>
    <row r="2712" spans="1:18" x14ac:dyDescent="0.3">
      <c r="A2712" s="17" t="s">
        <v>19124</v>
      </c>
      <c r="B2712" s="17" t="s">
        <v>19125</v>
      </c>
      <c r="C2712" s="17" t="s">
        <v>19126</v>
      </c>
      <c r="D2712" s="17" t="s">
        <v>10963</v>
      </c>
      <c r="E2712" s="17" t="s">
        <v>2146</v>
      </c>
      <c r="F2712" s="17" t="s">
        <v>19127</v>
      </c>
      <c r="G2712" s="18">
        <v>1</v>
      </c>
      <c r="H2712" s="18">
        <v>1</v>
      </c>
      <c r="I2712" s="19">
        <v>0</v>
      </c>
      <c r="J2712" s="20">
        <v>1</v>
      </c>
      <c r="K2712" s="21">
        <v>0</v>
      </c>
      <c r="L2712" s="22">
        <v>0</v>
      </c>
      <c r="M2712" s="61" t="s">
        <v>30791</v>
      </c>
      <c r="N2712" s="61"/>
      <c r="O2712" s="61"/>
      <c r="P2712" s="61"/>
      <c r="Q2712" s="61"/>
      <c r="R2712" s="61"/>
    </row>
    <row r="2713" spans="1:18" x14ac:dyDescent="0.3">
      <c r="A2713" s="17" t="s">
        <v>2364</v>
      </c>
      <c r="B2713" s="17" t="s">
        <v>19128</v>
      </c>
      <c r="C2713" s="17" t="s">
        <v>10485</v>
      </c>
      <c r="D2713" s="17" t="s">
        <v>10507</v>
      </c>
      <c r="E2713" s="17" t="s">
        <v>2366</v>
      </c>
      <c r="F2713" s="17" t="s">
        <v>19129</v>
      </c>
      <c r="G2713" s="18">
        <v>1</v>
      </c>
      <c r="H2713" s="18">
        <v>1</v>
      </c>
      <c r="I2713" s="19">
        <v>0</v>
      </c>
      <c r="J2713" s="20">
        <v>0</v>
      </c>
      <c r="K2713" s="21">
        <v>1</v>
      </c>
      <c r="L2713" s="22">
        <v>0</v>
      </c>
      <c r="M2713" s="61" t="s">
        <v>30790</v>
      </c>
      <c r="N2713" s="61"/>
      <c r="O2713" s="61"/>
      <c r="P2713" s="61"/>
      <c r="Q2713" s="61"/>
      <c r="R2713" s="61"/>
    </row>
    <row r="2714" spans="1:18" x14ac:dyDescent="0.3">
      <c r="A2714" s="17" t="s">
        <v>19130</v>
      </c>
      <c r="B2714" s="17" t="s">
        <v>19131</v>
      </c>
      <c r="C2714" s="17" t="s">
        <v>19132</v>
      </c>
      <c r="D2714" s="17" t="s">
        <v>12133</v>
      </c>
      <c r="E2714" s="17" t="s">
        <v>2433</v>
      </c>
      <c r="F2714" s="17" t="s">
        <v>19133</v>
      </c>
      <c r="G2714" s="18">
        <v>1</v>
      </c>
      <c r="H2714" s="18">
        <v>6</v>
      </c>
      <c r="I2714" s="19">
        <v>0</v>
      </c>
      <c r="J2714" s="20">
        <v>1</v>
      </c>
      <c r="K2714" s="21">
        <v>0</v>
      </c>
      <c r="L2714" s="22">
        <v>0</v>
      </c>
      <c r="M2714" s="61" t="s">
        <v>30791</v>
      </c>
      <c r="N2714" s="61"/>
      <c r="O2714" s="61"/>
      <c r="P2714" s="61"/>
      <c r="Q2714" s="61"/>
      <c r="R2714" s="61"/>
    </row>
    <row r="2715" spans="1:18" x14ac:dyDescent="0.3">
      <c r="A2715" s="17" t="s">
        <v>3566</v>
      </c>
      <c r="B2715" s="17" t="s">
        <v>11199</v>
      </c>
      <c r="C2715" s="17" t="s">
        <v>19134</v>
      </c>
      <c r="D2715" s="17" t="s">
        <v>10587</v>
      </c>
      <c r="E2715" s="17" t="s">
        <v>2346</v>
      </c>
      <c r="F2715" s="17" t="s">
        <v>19135</v>
      </c>
      <c r="G2715" s="18">
        <v>1</v>
      </c>
      <c r="H2715" s="18">
        <v>1</v>
      </c>
      <c r="I2715" s="19">
        <v>0</v>
      </c>
      <c r="J2715" s="20">
        <v>0</v>
      </c>
      <c r="K2715" s="21">
        <v>1</v>
      </c>
      <c r="L2715" s="22">
        <v>0</v>
      </c>
      <c r="M2715" s="61" t="s">
        <v>30790</v>
      </c>
      <c r="N2715" s="61"/>
      <c r="O2715" s="61"/>
      <c r="P2715" s="61"/>
      <c r="Q2715" s="61"/>
      <c r="R2715" s="61"/>
    </row>
    <row r="2716" spans="1:18" x14ac:dyDescent="0.3">
      <c r="A2716" s="17" t="s">
        <v>19136</v>
      </c>
      <c r="B2716" s="17" t="s">
        <v>11628</v>
      </c>
      <c r="C2716" s="17" t="s">
        <v>19137</v>
      </c>
      <c r="D2716" s="17" t="s">
        <v>10985</v>
      </c>
      <c r="E2716" s="17" t="s">
        <v>11663</v>
      </c>
      <c r="F2716" s="17" t="s">
        <v>19138</v>
      </c>
      <c r="G2716" s="18">
        <v>1</v>
      </c>
      <c r="H2716" s="18">
        <v>1</v>
      </c>
      <c r="I2716" s="19">
        <v>0</v>
      </c>
      <c r="J2716" s="20">
        <v>1</v>
      </c>
      <c r="K2716" s="21">
        <v>0</v>
      </c>
      <c r="L2716" s="22">
        <v>0</v>
      </c>
      <c r="M2716" s="61" t="s">
        <v>30788</v>
      </c>
      <c r="N2716" s="61"/>
      <c r="O2716" s="61"/>
      <c r="P2716" s="61"/>
      <c r="Q2716" s="61"/>
      <c r="R2716" s="61"/>
    </row>
    <row r="2717" spans="1:18" x14ac:dyDescent="0.3">
      <c r="A2717" s="17" t="s">
        <v>19139</v>
      </c>
      <c r="B2717" s="17" t="s">
        <v>19140</v>
      </c>
      <c r="C2717" s="17" t="s">
        <v>19141</v>
      </c>
      <c r="D2717" s="17" t="s">
        <v>19142</v>
      </c>
      <c r="E2717" s="17" t="s">
        <v>9708</v>
      </c>
      <c r="F2717" s="17" t="s">
        <v>19143</v>
      </c>
      <c r="G2717" s="18">
        <v>1</v>
      </c>
      <c r="H2717" s="18">
        <v>1</v>
      </c>
      <c r="I2717" s="19">
        <v>0</v>
      </c>
      <c r="J2717" s="20">
        <v>1</v>
      </c>
      <c r="K2717" s="21">
        <v>0</v>
      </c>
      <c r="L2717" s="22">
        <v>0</v>
      </c>
      <c r="M2717" s="61" t="s">
        <v>30791</v>
      </c>
      <c r="N2717" s="61"/>
      <c r="O2717" s="61"/>
      <c r="P2717" s="61"/>
      <c r="Q2717" s="61"/>
      <c r="R2717" s="61"/>
    </row>
    <row r="2718" spans="1:18" x14ac:dyDescent="0.3">
      <c r="A2718" s="17" t="s">
        <v>3831</v>
      </c>
      <c r="B2718" s="17" t="s">
        <v>19144</v>
      </c>
      <c r="C2718" s="17" t="s">
        <v>19145</v>
      </c>
      <c r="D2718" s="17" t="s">
        <v>10507</v>
      </c>
      <c r="E2718" s="17" t="s">
        <v>3833</v>
      </c>
      <c r="F2718" s="17" t="s">
        <v>19146</v>
      </c>
      <c r="G2718" s="18">
        <v>1</v>
      </c>
      <c r="H2718" s="18">
        <v>4</v>
      </c>
      <c r="I2718" s="19">
        <v>0</v>
      </c>
      <c r="J2718" s="20">
        <v>0</v>
      </c>
      <c r="K2718" s="21">
        <v>1</v>
      </c>
      <c r="L2718" s="22">
        <v>0</v>
      </c>
      <c r="M2718" s="61" t="s">
        <v>30790</v>
      </c>
      <c r="N2718" s="61"/>
      <c r="O2718" s="61"/>
      <c r="P2718" s="61"/>
      <c r="Q2718" s="61"/>
      <c r="R2718" s="61"/>
    </row>
    <row r="2719" spans="1:18" x14ac:dyDescent="0.3">
      <c r="A2719" s="17" t="s">
        <v>5112</v>
      </c>
      <c r="B2719" s="17" t="s">
        <v>19147</v>
      </c>
      <c r="C2719" s="17" t="s">
        <v>19148</v>
      </c>
      <c r="D2719" s="17" t="s">
        <v>10507</v>
      </c>
      <c r="E2719" s="17" t="s">
        <v>2044</v>
      </c>
      <c r="F2719" s="17" t="s">
        <v>19149</v>
      </c>
      <c r="G2719" s="18">
        <v>1</v>
      </c>
      <c r="H2719" s="18">
        <v>1</v>
      </c>
      <c r="I2719" s="19">
        <v>0</v>
      </c>
      <c r="J2719" s="20">
        <v>0</v>
      </c>
      <c r="K2719" s="21">
        <v>1</v>
      </c>
      <c r="L2719" s="22">
        <v>0</v>
      </c>
      <c r="M2719" s="61" t="s">
        <v>30790</v>
      </c>
      <c r="N2719" s="61"/>
      <c r="O2719" s="61"/>
      <c r="P2719" s="61"/>
      <c r="Q2719" s="61"/>
      <c r="R2719" s="61"/>
    </row>
    <row r="2720" spans="1:18" x14ac:dyDescent="0.3">
      <c r="A2720" s="17" t="s">
        <v>19150</v>
      </c>
      <c r="B2720" s="17" t="s">
        <v>19151</v>
      </c>
      <c r="C2720" s="17" t="s">
        <v>10485</v>
      </c>
      <c r="D2720" s="17" t="s">
        <v>10507</v>
      </c>
      <c r="E2720" s="17" t="s">
        <v>5559</v>
      </c>
      <c r="F2720" s="17" t="s">
        <v>19152</v>
      </c>
      <c r="G2720" s="18">
        <v>1</v>
      </c>
      <c r="H2720" s="18">
        <v>1</v>
      </c>
      <c r="I2720" s="19">
        <v>0</v>
      </c>
      <c r="J2720" s="20">
        <v>1</v>
      </c>
      <c r="K2720" s="21">
        <v>0</v>
      </c>
      <c r="L2720" s="22">
        <v>0</v>
      </c>
      <c r="M2720" s="61" t="s">
        <v>30791</v>
      </c>
      <c r="N2720" s="61"/>
      <c r="O2720" s="61"/>
      <c r="P2720" s="61"/>
      <c r="Q2720" s="61"/>
      <c r="R2720" s="61"/>
    </row>
    <row r="2721" spans="1:18" x14ac:dyDescent="0.3">
      <c r="A2721" s="17" t="s">
        <v>19153</v>
      </c>
      <c r="B2721" s="17" t="s">
        <v>19154</v>
      </c>
      <c r="C2721" s="17" t="s">
        <v>19155</v>
      </c>
      <c r="D2721" s="17" t="s">
        <v>10507</v>
      </c>
      <c r="E2721" s="17" t="s">
        <v>2211</v>
      </c>
      <c r="F2721" s="17" t="s">
        <v>19156</v>
      </c>
      <c r="G2721" s="18">
        <v>1</v>
      </c>
      <c r="H2721" s="18">
        <v>1</v>
      </c>
      <c r="I2721" s="19">
        <v>0</v>
      </c>
      <c r="J2721" s="20">
        <v>1</v>
      </c>
      <c r="K2721" s="21">
        <v>0</v>
      </c>
      <c r="L2721" s="22">
        <v>0</v>
      </c>
      <c r="M2721" s="61" t="s">
        <v>30791</v>
      </c>
      <c r="N2721" s="61"/>
      <c r="O2721" s="61"/>
      <c r="P2721" s="61"/>
      <c r="Q2721" s="61"/>
      <c r="R2721" s="61"/>
    </row>
    <row r="2722" spans="1:18" x14ac:dyDescent="0.3">
      <c r="A2722" s="17" t="s">
        <v>19157</v>
      </c>
      <c r="B2722" s="17" t="s">
        <v>19158</v>
      </c>
      <c r="C2722" s="17" t="s">
        <v>19159</v>
      </c>
      <c r="D2722" s="17" t="s">
        <v>10777</v>
      </c>
      <c r="E2722" s="17" t="s">
        <v>2281</v>
      </c>
      <c r="F2722" s="17" t="s">
        <v>19160</v>
      </c>
      <c r="G2722" s="18">
        <v>1</v>
      </c>
      <c r="H2722" s="18">
        <v>1</v>
      </c>
      <c r="I2722" s="19">
        <v>1</v>
      </c>
      <c r="J2722" s="20">
        <v>0</v>
      </c>
      <c r="K2722" s="21">
        <v>0</v>
      </c>
      <c r="L2722" s="22">
        <v>0</v>
      </c>
      <c r="M2722" s="61" t="s">
        <v>30789</v>
      </c>
      <c r="N2722" s="61"/>
      <c r="O2722" s="61"/>
      <c r="P2722" s="61"/>
      <c r="Q2722" s="61"/>
      <c r="R2722" s="61"/>
    </row>
    <row r="2723" spans="1:18" x14ac:dyDescent="0.3">
      <c r="A2723" s="17" t="s">
        <v>19161</v>
      </c>
      <c r="B2723" s="17" t="s">
        <v>19162</v>
      </c>
      <c r="C2723" s="17" t="s">
        <v>19163</v>
      </c>
      <c r="D2723" s="17" t="s">
        <v>19164</v>
      </c>
      <c r="E2723" s="17" t="s">
        <v>2181</v>
      </c>
      <c r="F2723" s="17" t="s">
        <v>19165</v>
      </c>
      <c r="G2723" s="18">
        <v>1</v>
      </c>
      <c r="H2723" s="18">
        <v>2</v>
      </c>
      <c r="I2723" s="19">
        <v>1</v>
      </c>
      <c r="J2723" s="20">
        <v>0</v>
      </c>
      <c r="K2723" s="21">
        <v>0</v>
      </c>
      <c r="L2723" s="22">
        <v>0</v>
      </c>
      <c r="M2723" s="61" t="s">
        <v>30789</v>
      </c>
      <c r="N2723" s="61"/>
      <c r="O2723" s="61"/>
      <c r="P2723" s="61"/>
      <c r="Q2723" s="61"/>
      <c r="R2723" s="61"/>
    </row>
    <row r="2724" spans="1:18" x14ac:dyDescent="0.3">
      <c r="A2724" s="17" t="s">
        <v>19166</v>
      </c>
      <c r="B2724" s="17" t="s">
        <v>19167</v>
      </c>
      <c r="C2724" s="17" t="s">
        <v>19168</v>
      </c>
      <c r="D2724" s="17" t="s">
        <v>19169</v>
      </c>
      <c r="E2724" s="17" t="s">
        <v>2044</v>
      </c>
      <c r="F2724" s="17" t="s">
        <v>19170</v>
      </c>
      <c r="G2724" s="18">
        <v>1</v>
      </c>
      <c r="H2724" s="18">
        <v>1</v>
      </c>
      <c r="I2724" s="19">
        <v>0</v>
      </c>
      <c r="J2724" s="20">
        <v>1</v>
      </c>
      <c r="K2724" s="21">
        <v>0</v>
      </c>
      <c r="L2724" s="22">
        <v>0</v>
      </c>
      <c r="M2724" s="61" t="s">
        <v>30791</v>
      </c>
      <c r="N2724" s="61"/>
      <c r="O2724" s="61"/>
      <c r="P2724" s="61"/>
      <c r="Q2724" s="61"/>
      <c r="R2724" s="61"/>
    </row>
    <row r="2725" spans="1:18" x14ac:dyDescent="0.3">
      <c r="A2725" s="17" t="s">
        <v>19171</v>
      </c>
      <c r="B2725" s="17" t="s">
        <v>19172</v>
      </c>
      <c r="C2725" s="17" t="s">
        <v>19173</v>
      </c>
      <c r="D2725" s="17" t="s">
        <v>10507</v>
      </c>
      <c r="E2725" s="17" t="s">
        <v>2211</v>
      </c>
      <c r="F2725" s="17" t="s">
        <v>19174</v>
      </c>
      <c r="G2725" s="18">
        <v>1</v>
      </c>
      <c r="H2725" s="18">
        <v>2</v>
      </c>
      <c r="I2725" s="19">
        <v>1</v>
      </c>
      <c r="J2725" s="20">
        <v>0</v>
      </c>
      <c r="K2725" s="21">
        <v>0</v>
      </c>
      <c r="L2725" s="22">
        <v>0</v>
      </c>
      <c r="M2725" s="61" t="s">
        <v>30789</v>
      </c>
      <c r="N2725" s="61"/>
      <c r="O2725" s="61"/>
      <c r="P2725" s="61"/>
      <c r="Q2725" s="61"/>
      <c r="R2725" s="61"/>
    </row>
    <row r="2726" spans="1:18" x14ac:dyDescent="0.3">
      <c r="A2726" s="17" t="s">
        <v>19175</v>
      </c>
      <c r="B2726" s="17" t="s">
        <v>19176</v>
      </c>
      <c r="C2726" s="17" t="s">
        <v>19177</v>
      </c>
      <c r="D2726" s="17" t="s">
        <v>11594</v>
      </c>
      <c r="E2726" s="17" t="s">
        <v>7702</v>
      </c>
      <c r="F2726" s="17" t="s">
        <v>19178</v>
      </c>
      <c r="G2726" s="18">
        <v>1</v>
      </c>
      <c r="H2726" s="18">
        <v>6</v>
      </c>
      <c r="I2726" s="19">
        <v>0</v>
      </c>
      <c r="J2726" s="20">
        <v>1</v>
      </c>
      <c r="K2726" s="21">
        <v>0</v>
      </c>
      <c r="L2726" s="22">
        <v>0</v>
      </c>
      <c r="M2726" s="61" t="s">
        <v>30789</v>
      </c>
      <c r="N2726" s="61"/>
      <c r="O2726" s="61"/>
      <c r="P2726" s="61"/>
      <c r="Q2726" s="61"/>
      <c r="R2726" s="61"/>
    </row>
    <row r="2727" spans="1:18" x14ac:dyDescent="0.3">
      <c r="A2727" s="17" t="s">
        <v>2266</v>
      </c>
      <c r="B2727" s="17" t="s">
        <v>19179</v>
      </c>
      <c r="C2727" s="17" t="s">
        <v>12584</v>
      </c>
      <c r="D2727" s="17" t="s">
        <v>12127</v>
      </c>
      <c r="E2727" s="17" t="s">
        <v>2269</v>
      </c>
      <c r="F2727" s="17" t="s">
        <v>19180</v>
      </c>
      <c r="G2727" s="18">
        <v>1</v>
      </c>
      <c r="H2727" s="18">
        <v>1</v>
      </c>
      <c r="I2727" s="19">
        <v>0</v>
      </c>
      <c r="J2727" s="20">
        <v>0</v>
      </c>
      <c r="K2727" s="21">
        <v>1</v>
      </c>
      <c r="L2727" s="22">
        <v>0</v>
      </c>
      <c r="M2727" s="61" t="s">
        <v>30790</v>
      </c>
      <c r="N2727" s="61"/>
      <c r="O2727" s="61"/>
      <c r="P2727" s="61"/>
      <c r="Q2727" s="61"/>
      <c r="R2727" s="61"/>
    </row>
    <row r="2728" spans="1:18" x14ac:dyDescent="0.3">
      <c r="A2728" s="17" t="s">
        <v>8928</v>
      </c>
      <c r="B2728" s="17" t="s">
        <v>19181</v>
      </c>
      <c r="C2728" s="17" t="s">
        <v>19182</v>
      </c>
      <c r="D2728" s="17" t="s">
        <v>10507</v>
      </c>
      <c r="E2728" s="17" t="s">
        <v>8930</v>
      </c>
      <c r="F2728" s="17" t="s">
        <v>19183</v>
      </c>
      <c r="G2728" s="18">
        <v>1</v>
      </c>
      <c r="H2728" s="18">
        <v>1</v>
      </c>
      <c r="I2728" s="19">
        <v>0</v>
      </c>
      <c r="J2728" s="20">
        <v>0</v>
      </c>
      <c r="K2728" s="21">
        <v>0</v>
      </c>
      <c r="L2728" s="22">
        <v>1</v>
      </c>
      <c r="M2728" s="61" t="s">
        <v>30790</v>
      </c>
      <c r="N2728" s="61"/>
      <c r="O2728" s="61"/>
      <c r="P2728" s="61"/>
      <c r="Q2728" s="61"/>
      <c r="R2728" s="61"/>
    </row>
    <row r="2729" spans="1:18" x14ac:dyDescent="0.3">
      <c r="A2729" s="17" t="s">
        <v>4638</v>
      </c>
      <c r="B2729" s="17" t="s">
        <v>4639</v>
      </c>
      <c r="C2729" s="17" t="s">
        <v>19184</v>
      </c>
      <c r="D2729" s="17" t="s">
        <v>10963</v>
      </c>
      <c r="E2729" s="17" t="s">
        <v>2146</v>
      </c>
      <c r="F2729" s="17" t="s">
        <v>19185</v>
      </c>
      <c r="G2729" s="18">
        <v>1</v>
      </c>
      <c r="H2729" s="18">
        <v>1</v>
      </c>
      <c r="I2729" s="19">
        <v>0</v>
      </c>
      <c r="J2729" s="20">
        <v>0</v>
      </c>
      <c r="K2729" s="21">
        <v>1</v>
      </c>
      <c r="L2729" s="22">
        <v>0</v>
      </c>
      <c r="M2729" s="61" t="s">
        <v>30790</v>
      </c>
      <c r="N2729" s="61"/>
      <c r="O2729" s="61"/>
      <c r="P2729" s="61"/>
      <c r="Q2729" s="61"/>
      <c r="R2729" s="61"/>
    </row>
    <row r="2730" spans="1:18" x14ac:dyDescent="0.3">
      <c r="A2730" s="17" t="s">
        <v>8854</v>
      </c>
      <c r="B2730" s="17" t="s">
        <v>19186</v>
      </c>
      <c r="C2730" s="17" t="s">
        <v>14365</v>
      </c>
      <c r="D2730" s="17" t="s">
        <v>12587</v>
      </c>
      <c r="E2730" s="17" t="s">
        <v>5372</v>
      </c>
      <c r="F2730" s="17" t="s">
        <v>19187</v>
      </c>
      <c r="G2730" s="18">
        <v>1</v>
      </c>
      <c r="H2730" s="18">
        <v>1</v>
      </c>
      <c r="I2730" s="19">
        <v>0</v>
      </c>
      <c r="J2730" s="20">
        <v>0</v>
      </c>
      <c r="K2730" s="21">
        <v>0</v>
      </c>
      <c r="L2730" s="22">
        <v>1</v>
      </c>
      <c r="M2730" s="61" t="s">
        <v>30786</v>
      </c>
      <c r="N2730" s="61"/>
      <c r="O2730" s="61"/>
      <c r="P2730" s="61"/>
      <c r="Q2730" s="61"/>
      <c r="R2730" s="61"/>
    </row>
    <row r="2731" spans="1:18" x14ac:dyDescent="0.3">
      <c r="A2731" s="17" t="s">
        <v>7949</v>
      </c>
      <c r="B2731" s="17" t="s">
        <v>19188</v>
      </c>
      <c r="C2731" s="17" t="s">
        <v>12599</v>
      </c>
      <c r="D2731" s="17" t="s">
        <v>10507</v>
      </c>
      <c r="E2731" s="17" t="s">
        <v>2556</v>
      </c>
      <c r="F2731" s="17" t="s">
        <v>19189</v>
      </c>
      <c r="G2731" s="18">
        <v>1</v>
      </c>
      <c r="H2731" s="18">
        <v>1</v>
      </c>
      <c r="I2731" s="19">
        <v>0</v>
      </c>
      <c r="J2731" s="20">
        <v>0</v>
      </c>
      <c r="K2731" s="21">
        <v>0</v>
      </c>
      <c r="L2731" s="22">
        <v>1</v>
      </c>
      <c r="M2731" s="61" t="s">
        <v>30790</v>
      </c>
      <c r="N2731" s="61"/>
      <c r="O2731" s="61"/>
      <c r="P2731" s="61"/>
      <c r="Q2731" s="61"/>
      <c r="R2731" s="61"/>
    </row>
    <row r="2732" spans="1:18" x14ac:dyDescent="0.3">
      <c r="A2732" s="17" t="s">
        <v>4118</v>
      </c>
      <c r="B2732" s="17" t="s">
        <v>19190</v>
      </c>
      <c r="C2732" s="17" t="s">
        <v>10744</v>
      </c>
      <c r="D2732" s="17" t="s">
        <v>18359</v>
      </c>
      <c r="E2732" s="17" t="s">
        <v>2071</v>
      </c>
      <c r="F2732" s="17" t="s">
        <v>19191</v>
      </c>
      <c r="G2732" s="18">
        <v>1</v>
      </c>
      <c r="H2732" s="18">
        <v>1</v>
      </c>
      <c r="I2732" s="19">
        <v>0</v>
      </c>
      <c r="J2732" s="20">
        <v>0</v>
      </c>
      <c r="K2732" s="21">
        <v>1</v>
      </c>
      <c r="L2732" s="22">
        <v>0</v>
      </c>
      <c r="M2732" s="61" t="s">
        <v>30790</v>
      </c>
      <c r="N2732" s="61"/>
      <c r="O2732" s="61"/>
      <c r="P2732" s="61"/>
      <c r="Q2732" s="61"/>
      <c r="R2732" s="61"/>
    </row>
    <row r="2733" spans="1:18" x14ac:dyDescent="0.3">
      <c r="A2733" s="17" t="s">
        <v>19192</v>
      </c>
      <c r="B2733" s="17" t="s">
        <v>15827</v>
      </c>
      <c r="C2733" s="17" t="s">
        <v>13985</v>
      </c>
      <c r="D2733" s="17" t="s">
        <v>10695</v>
      </c>
      <c r="E2733" s="17" t="s">
        <v>3969</v>
      </c>
      <c r="F2733" s="17" t="s">
        <v>19193</v>
      </c>
      <c r="G2733" s="18">
        <v>1</v>
      </c>
      <c r="H2733" s="18">
        <v>10</v>
      </c>
      <c r="I2733" s="19">
        <v>0</v>
      </c>
      <c r="J2733" s="20">
        <v>1</v>
      </c>
      <c r="K2733" s="21">
        <v>0</v>
      </c>
      <c r="L2733" s="22">
        <v>0</v>
      </c>
      <c r="M2733" s="61" t="s">
        <v>30789</v>
      </c>
      <c r="N2733" s="61"/>
      <c r="O2733" s="61"/>
      <c r="P2733" s="61"/>
      <c r="Q2733" s="61"/>
      <c r="R2733" s="61"/>
    </row>
    <row r="2734" spans="1:18" x14ac:dyDescent="0.3">
      <c r="A2734" s="17" t="s">
        <v>8687</v>
      </c>
      <c r="B2734" s="17" t="s">
        <v>18758</v>
      </c>
      <c r="C2734" s="17" t="s">
        <v>10976</v>
      </c>
      <c r="D2734" s="17" t="s">
        <v>10461</v>
      </c>
      <c r="E2734" s="17" t="s">
        <v>8686</v>
      </c>
      <c r="F2734" s="17" t="s">
        <v>19194</v>
      </c>
      <c r="G2734" s="18">
        <v>1</v>
      </c>
      <c r="H2734" s="18">
        <v>1</v>
      </c>
      <c r="I2734" s="19">
        <v>0</v>
      </c>
      <c r="J2734" s="20">
        <v>0</v>
      </c>
      <c r="K2734" s="21">
        <v>0</v>
      </c>
      <c r="L2734" s="22">
        <v>1</v>
      </c>
      <c r="M2734" s="61" t="s">
        <v>30790</v>
      </c>
      <c r="N2734" s="61"/>
      <c r="O2734" s="61"/>
      <c r="P2734" s="61"/>
      <c r="Q2734" s="61"/>
      <c r="R2734" s="61"/>
    </row>
    <row r="2735" spans="1:18" x14ac:dyDescent="0.3">
      <c r="A2735" s="17" t="s">
        <v>7634</v>
      </c>
      <c r="B2735" s="17" t="s">
        <v>19195</v>
      </c>
      <c r="C2735" s="17" t="s">
        <v>19196</v>
      </c>
      <c r="D2735" s="17" t="s">
        <v>10507</v>
      </c>
      <c r="E2735" s="17" t="s">
        <v>5372</v>
      </c>
      <c r="F2735" s="17" t="s">
        <v>19197</v>
      </c>
      <c r="G2735" s="18">
        <v>1</v>
      </c>
      <c r="H2735" s="18">
        <v>1</v>
      </c>
      <c r="I2735" s="19">
        <v>0</v>
      </c>
      <c r="J2735" s="20">
        <v>0</v>
      </c>
      <c r="K2735" s="21">
        <v>0</v>
      </c>
      <c r="L2735" s="22">
        <v>1</v>
      </c>
      <c r="M2735" s="61" t="s">
        <v>30786</v>
      </c>
      <c r="N2735" s="61"/>
      <c r="O2735" s="61"/>
      <c r="P2735" s="61"/>
      <c r="Q2735" s="61"/>
      <c r="R2735" s="61"/>
    </row>
    <row r="2736" spans="1:18" x14ac:dyDescent="0.3">
      <c r="A2736" s="17" t="s">
        <v>19198</v>
      </c>
      <c r="B2736" s="17" t="s">
        <v>19199</v>
      </c>
      <c r="C2736" s="17" t="s">
        <v>19200</v>
      </c>
      <c r="D2736" s="17" t="s">
        <v>11089</v>
      </c>
      <c r="E2736" s="17" t="s">
        <v>5784</v>
      </c>
      <c r="F2736" s="17" t="s">
        <v>19201</v>
      </c>
      <c r="G2736" s="18">
        <v>1</v>
      </c>
      <c r="H2736" s="18">
        <v>1</v>
      </c>
      <c r="I2736" s="19">
        <v>0</v>
      </c>
      <c r="J2736" s="20">
        <v>1</v>
      </c>
      <c r="K2736" s="21">
        <v>0</v>
      </c>
      <c r="L2736" s="22">
        <v>0</v>
      </c>
      <c r="M2736" s="61" t="s">
        <v>30791</v>
      </c>
      <c r="N2736" s="61"/>
      <c r="O2736" s="61"/>
      <c r="P2736" s="61"/>
      <c r="Q2736" s="61"/>
      <c r="R2736" s="61"/>
    </row>
    <row r="2737" spans="1:18" x14ac:dyDescent="0.3">
      <c r="A2737" s="17" t="s">
        <v>2370</v>
      </c>
      <c r="B2737" s="17" t="s">
        <v>19202</v>
      </c>
      <c r="C2737" s="17" t="s">
        <v>19203</v>
      </c>
      <c r="D2737" s="17" t="s">
        <v>12480</v>
      </c>
      <c r="E2737" s="17" t="s">
        <v>2372</v>
      </c>
      <c r="F2737" s="17" t="s">
        <v>19204</v>
      </c>
      <c r="G2737" s="18">
        <v>1</v>
      </c>
      <c r="H2737" s="18">
        <v>1</v>
      </c>
      <c r="I2737" s="19">
        <v>0</v>
      </c>
      <c r="J2737" s="20">
        <v>0</v>
      </c>
      <c r="K2737" s="21">
        <v>1</v>
      </c>
      <c r="L2737" s="22">
        <v>0</v>
      </c>
      <c r="M2737" s="61" t="s">
        <v>30790</v>
      </c>
      <c r="N2737" s="61"/>
      <c r="O2737" s="61"/>
      <c r="P2737" s="61"/>
      <c r="Q2737" s="61"/>
      <c r="R2737" s="61"/>
    </row>
    <row r="2738" spans="1:18" x14ac:dyDescent="0.3">
      <c r="A2738" s="17" t="s">
        <v>19205</v>
      </c>
      <c r="B2738" s="17" t="s">
        <v>19206</v>
      </c>
      <c r="C2738" s="17" t="s">
        <v>19207</v>
      </c>
      <c r="D2738" s="17" t="s">
        <v>10507</v>
      </c>
      <c r="E2738" s="17" t="s">
        <v>2049</v>
      </c>
      <c r="F2738" s="17" t="s">
        <v>19208</v>
      </c>
      <c r="G2738" s="18">
        <v>1</v>
      </c>
      <c r="H2738" s="18">
        <v>1</v>
      </c>
      <c r="I2738" s="19">
        <v>0</v>
      </c>
      <c r="J2738" s="20">
        <v>1</v>
      </c>
      <c r="K2738" s="21">
        <v>0</v>
      </c>
      <c r="L2738" s="22">
        <v>0</v>
      </c>
      <c r="M2738" s="61" t="s">
        <v>30788</v>
      </c>
      <c r="N2738" s="61"/>
      <c r="O2738" s="61"/>
      <c r="P2738" s="61"/>
      <c r="Q2738" s="61"/>
      <c r="R2738" s="61"/>
    </row>
    <row r="2739" spans="1:18" x14ac:dyDescent="0.3">
      <c r="A2739" s="17" t="s">
        <v>8902</v>
      </c>
      <c r="B2739" s="17" t="s">
        <v>19209</v>
      </c>
      <c r="C2739" s="17" t="s">
        <v>19210</v>
      </c>
      <c r="D2739" s="17" t="s">
        <v>10507</v>
      </c>
      <c r="E2739" s="17" t="s">
        <v>2165</v>
      </c>
      <c r="F2739" s="17" t="s">
        <v>19211</v>
      </c>
      <c r="G2739" s="18">
        <v>1</v>
      </c>
      <c r="H2739" s="18">
        <v>2</v>
      </c>
      <c r="I2739" s="19">
        <v>0</v>
      </c>
      <c r="J2739" s="20">
        <v>0</v>
      </c>
      <c r="K2739" s="21">
        <v>0</v>
      </c>
      <c r="L2739" s="22">
        <v>1</v>
      </c>
      <c r="M2739" s="61" t="s">
        <v>30790</v>
      </c>
      <c r="N2739" s="61"/>
      <c r="O2739" s="61"/>
      <c r="P2739" s="61"/>
      <c r="Q2739" s="61"/>
      <c r="R2739" s="61"/>
    </row>
    <row r="2740" spans="1:18" x14ac:dyDescent="0.3">
      <c r="A2740" s="17" t="s">
        <v>9276</v>
      </c>
      <c r="B2740" s="17" t="s">
        <v>19212</v>
      </c>
      <c r="C2740" s="17" t="s">
        <v>10485</v>
      </c>
      <c r="D2740" s="17" t="s">
        <v>11246</v>
      </c>
      <c r="E2740" s="17" t="s">
        <v>5372</v>
      </c>
      <c r="F2740" s="17" t="s">
        <v>19213</v>
      </c>
      <c r="G2740" s="18">
        <v>1</v>
      </c>
      <c r="H2740" s="18">
        <v>1</v>
      </c>
      <c r="I2740" s="19">
        <v>0</v>
      </c>
      <c r="J2740" s="20">
        <v>0</v>
      </c>
      <c r="K2740" s="21">
        <v>0</v>
      </c>
      <c r="L2740" s="22">
        <v>1</v>
      </c>
      <c r="M2740" s="61" t="s">
        <v>30786</v>
      </c>
      <c r="N2740" s="61"/>
      <c r="O2740" s="61"/>
      <c r="P2740" s="61"/>
      <c r="Q2740" s="61"/>
      <c r="R2740" s="61"/>
    </row>
    <row r="2741" spans="1:18" x14ac:dyDescent="0.3">
      <c r="A2741" s="17" t="s">
        <v>9869</v>
      </c>
      <c r="B2741" s="17" t="s">
        <v>19214</v>
      </c>
      <c r="C2741" s="17" t="s">
        <v>10485</v>
      </c>
      <c r="D2741" s="17" t="s">
        <v>10507</v>
      </c>
      <c r="E2741" s="17" t="s">
        <v>9808</v>
      </c>
      <c r="F2741" s="17" t="s">
        <v>19215</v>
      </c>
      <c r="G2741" s="18">
        <v>1</v>
      </c>
      <c r="H2741" s="18">
        <v>2</v>
      </c>
      <c r="I2741" s="19">
        <v>0</v>
      </c>
      <c r="J2741" s="20">
        <v>0</v>
      </c>
      <c r="K2741" s="21">
        <v>0</v>
      </c>
      <c r="L2741" s="22">
        <v>1</v>
      </c>
      <c r="M2741" s="61" t="s">
        <v>30790</v>
      </c>
      <c r="N2741" s="61"/>
      <c r="O2741" s="61"/>
      <c r="P2741" s="61"/>
      <c r="Q2741" s="61"/>
      <c r="R2741" s="61"/>
    </row>
    <row r="2742" spans="1:18" x14ac:dyDescent="0.3">
      <c r="A2742" s="17" t="s">
        <v>2768</v>
      </c>
      <c r="B2742" s="17" t="s">
        <v>19216</v>
      </c>
      <c r="C2742" s="17" t="s">
        <v>19217</v>
      </c>
      <c r="D2742" s="17" t="s">
        <v>10507</v>
      </c>
      <c r="E2742" s="17" t="s">
        <v>2174</v>
      </c>
      <c r="F2742" s="17" t="s">
        <v>19218</v>
      </c>
      <c r="G2742" s="18">
        <v>1</v>
      </c>
      <c r="H2742" s="18">
        <v>1</v>
      </c>
      <c r="I2742" s="19">
        <v>0</v>
      </c>
      <c r="J2742" s="20">
        <v>0</v>
      </c>
      <c r="K2742" s="21">
        <v>1</v>
      </c>
      <c r="L2742" s="22">
        <v>0</v>
      </c>
      <c r="M2742" s="61" t="s">
        <v>30790</v>
      </c>
      <c r="N2742" s="61"/>
      <c r="O2742" s="61"/>
      <c r="P2742" s="61"/>
      <c r="Q2742" s="61"/>
      <c r="R2742" s="61"/>
    </row>
    <row r="2743" spans="1:18" x14ac:dyDescent="0.3">
      <c r="A2743" s="17" t="s">
        <v>19219</v>
      </c>
      <c r="B2743" s="17" t="s">
        <v>16110</v>
      </c>
      <c r="C2743" s="17" t="s">
        <v>17716</v>
      </c>
      <c r="D2743" s="17" t="s">
        <v>10507</v>
      </c>
      <c r="E2743" s="17" t="s">
        <v>2725</v>
      </c>
      <c r="F2743" s="17" t="s">
        <v>19220</v>
      </c>
      <c r="G2743" s="18">
        <v>1</v>
      </c>
      <c r="H2743" s="18">
        <v>2</v>
      </c>
      <c r="I2743" s="19">
        <v>0</v>
      </c>
      <c r="J2743" s="20">
        <v>1</v>
      </c>
      <c r="K2743" s="21">
        <v>0</v>
      </c>
      <c r="L2743" s="22">
        <v>0</v>
      </c>
      <c r="M2743" s="61" t="s">
        <v>30788</v>
      </c>
      <c r="N2743" s="61"/>
      <c r="O2743" s="61"/>
      <c r="P2743" s="61"/>
      <c r="Q2743" s="61"/>
      <c r="R2743" s="61"/>
    </row>
    <row r="2744" spans="1:18" x14ac:dyDescent="0.3">
      <c r="A2744" s="17" t="s">
        <v>19221</v>
      </c>
      <c r="B2744" s="17" t="s">
        <v>19222</v>
      </c>
      <c r="C2744" s="17" t="s">
        <v>19223</v>
      </c>
      <c r="D2744" s="17" t="s">
        <v>19224</v>
      </c>
      <c r="E2744" s="17" t="s">
        <v>2181</v>
      </c>
      <c r="F2744" s="17" t="s">
        <v>19225</v>
      </c>
      <c r="G2744" s="18">
        <v>1</v>
      </c>
      <c r="H2744" s="18">
        <v>1</v>
      </c>
      <c r="I2744" s="19">
        <v>0</v>
      </c>
      <c r="J2744" s="20">
        <v>1</v>
      </c>
      <c r="K2744" s="21">
        <v>0</v>
      </c>
      <c r="L2744" s="22">
        <v>0</v>
      </c>
      <c r="M2744" s="61" t="s">
        <v>30791</v>
      </c>
      <c r="N2744" s="61"/>
      <c r="O2744" s="61"/>
      <c r="P2744" s="61"/>
      <c r="Q2744" s="61"/>
      <c r="R2744" s="61"/>
    </row>
    <row r="2745" spans="1:18" x14ac:dyDescent="0.3">
      <c r="A2745" s="17" t="s">
        <v>19226</v>
      </c>
      <c r="B2745" s="17" t="s">
        <v>19227</v>
      </c>
      <c r="C2745" s="17" t="s">
        <v>10485</v>
      </c>
      <c r="D2745" s="17" t="s">
        <v>10507</v>
      </c>
      <c r="E2745" s="17" t="s">
        <v>19228</v>
      </c>
      <c r="F2745" s="17" t="s">
        <v>19229</v>
      </c>
      <c r="G2745" s="18">
        <v>1</v>
      </c>
      <c r="H2745" s="18">
        <v>1</v>
      </c>
      <c r="I2745" s="19">
        <v>0</v>
      </c>
      <c r="J2745" s="20">
        <v>1</v>
      </c>
      <c r="K2745" s="21">
        <v>0</v>
      </c>
      <c r="L2745" s="22">
        <v>0</v>
      </c>
      <c r="M2745" s="61" t="s">
        <v>30791</v>
      </c>
      <c r="N2745" s="61"/>
      <c r="O2745" s="61"/>
      <c r="P2745" s="61"/>
      <c r="Q2745" s="61"/>
      <c r="R2745" s="61"/>
    </row>
    <row r="2746" spans="1:18" x14ac:dyDescent="0.3">
      <c r="A2746" s="17" t="s">
        <v>9851</v>
      </c>
      <c r="B2746" s="17" t="s">
        <v>9852</v>
      </c>
      <c r="C2746" s="17" t="s">
        <v>19230</v>
      </c>
      <c r="D2746" s="17" t="s">
        <v>10885</v>
      </c>
      <c r="E2746" s="17" t="s">
        <v>5943</v>
      </c>
      <c r="F2746" s="17" t="s">
        <v>19231</v>
      </c>
      <c r="G2746" s="18">
        <v>1</v>
      </c>
      <c r="H2746" s="18">
        <v>6</v>
      </c>
      <c r="I2746" s="19">
        <v>0</v>
      </c>
      <c r="J2746" s="20">
        <v>0</v>
      </c>
      <c r="K2746" s="21">
        <v>0</v>
      </c>
      <c r="L2746" s="22">
        <v>1</v>
      </c>
      <c r="M2746" s="61" t="s">
        <v>30790</v>
      </c>
      <c r="N2746" s="61"/>
      <c r="O2746" s="61"/>
      <c r="P2746" s="61"/>
      <c r="Q2746" s="61"/>
      <c r="R2746" s="61"/>
    </row>
    <row r="2747" spans="1:18" x14ac:dyDescent="0.3">
      <c r="A2747" s="17" t="s">
        <v>19232</v>
      </c>
      <c r="B2747" s="17" t="s">
        <v>19233</v>
      </c>
      <c r="C2747" s="17" t="s">
        <v>10485</v>
      </c>
      <c r="D2747" s="17" t="s">
        <v>10892</v>
      </c>
      <c r="E2747" s="17" t="s">
        <v>5069</v>
      </c>
      <c r="F2747" s="17" t="s">
        <v>19234</v>
      </c>
      <c r="G2747" s="18">
        <v>1</v>
      </c>
      <c r="H2747" s="18">
        <v>1</v>
      </c>
      <c r="I2747" s="19">
        <v>0</v>
      </c>
      <c r="J2747" s="20">
        <v>1</v>
      </c>
      <c r="K2747" s="21">
        <v>0</v>
      </c>
      <c r="L2747" s="22">
        <v>0</v>
      </c>
      <c r="M2747" s="61" t="s">
        <v>30788</v>
      </c>
      <c r="N2747" s="61"/>
      <c r="O2747" s="61"/>
      <c r="P2747" s="61"/>
      <c r="Q2747" s="61"/>
      <c r="R2747" s="61"/>
    </row>
    <row r="2748" spans="1:18" x14ac:dyDescent="0.3">
      <c r="A2748" s="17" t="s">
        <v>19235</v>
      </c>
      <c r="B2748" s="17" t="s">
        <v>19236</v>
      </c>
      <c r="C2748" s="17" t="s">
        <v>10701</v>
      </c>
      <c r="D2748" s="17" t="s">
        <v>10695</v>
      </c>
      <c r="E2748" s="17" t="s">
        <v>10527</v>
      </c>
      <c r="F2748" s="17" t="s">
        <v>19237</v>
      </c>
      <c r="G2748" s="18">
        <v>1</v>
      </c>
      <c r="H2748" s="18">
        <v>1</v>
      </c>
      <c r="I2748" s="19">
        <v>1</v>
      </c>
      <c r="J2748" s="20">
        <v>0</v>
      </c>
      <c r="K2748" s="21">
        <v>0</v>
      </c>
      <c r="L2748" s="22">
        <v>0</v>
      </c>
      <c r="M2748" s="61" t="s">
        <v>30789</v>
      </c>
      <c r="N2748" s="61"/>
      <c r="O2748" s="61"/>
      <c r="P2748" s="61"/>
      <c r="Q2748" s="61"/>
      <c r="R2748" s="61"/>
    </row>
    <row r="2749" spans="1:18" x14ac:dyDescent="0.3">
      <c r="A2749" s="17" t="s">
        <v>8835</v>
      </c>
      <c r="B2749" s="17" t="s">
        <v>19238</v>
      </c>
      <c r="C2749" s="17" t="s">
        <v>11438</v>
      </c>
      <c r="D2749" s="17" t="s">
        <v>10507</v>
      </c>
      <c r="E2749" s="17" t="s">
        <v>3833</v>
      </c>
      <c r="F2749" s="17" t="s">
        <v>19239</v>
      </c>
      <c r="G2749" s="18">
        <v>1</v>
      </c>
      <c r="H2749" s="18">
        <v>5</v>
      </c>
      <c r="I2749" s="19">
        <v>0</v>
      </c>
      <c r="J2749" s="20">
        <v>0</v>
      </c>
      <c r="K2749" s="21">
        <v>0</v>
      </c>
      <c r="L2749" s="22">
        <v>1</v>
      </c>
      <c r="M2749" s="61" t="s">
        <v>30790</v>
      </c>
      <c r="N2749" s="61"/>
      <c r="O2749" s="61"/>
      <c r="P2749" s="61"/>
      <c r="Q2749" s="61"/>
      <c r="R2749" s="61"/>
    </row>
    <row r="2750" spans="1:18" x14ac:dyDescent="0.3">
      <c r="A2750" s="17" t="s">
        <v>4648</v>
      </c>
      <c r="B2750" s="17" t="s">
        <v>4649</v>
      </c>
      <c r="C2750" s="17" t="s">
        <v>10485</v>
      </c>
      <c r="D2750" s="17" t="s">
        <v>11811</v>
      </c>
      <c r="E2750" s="17" t="s">
        <v>2450</v>
      </c>
      <c r="F2750" s="17" t="s">
        <v>19240</v>
      </c>
      <c r="G2750" s="18">
        <v>1</v>
      </c>
      <c r="H2750" s="18">
        <v>1</v>
      </c>
      <c r="I2750" s="19">
        <v>0</v>
      </c>
      <c r="J2750" s="20">
        <v>0</v>
      </c>
      <c r="K2750" s="21">
        <v>1</v>
      </c>
      <c r="L2750" s="22">
        <v>0</v>
      </c>
      <c r="M2750" s="61" t="s">
        <v>30790</v>
      </c>
      <c r="N2750" s="61"/>
      <c r="O2750" s="61"/>
      <c r="P2750" s="61"/>
      <c r="Q2750" s="61"/>
      <c r="R2750" s="61"/>
    </row>
    <row r="2751" spans="1:18" x14ac:dyDescent="0.3">
      <c r="A2751" s="17" t="s">
        <v>19241</v>
      </c>
      <c r="B2751" s="17" t="s">
        <v>19242</v>
      </c>
      <c r="C2751" s="17" t="s">
        <v>19243</v>
      </c>
      <c r="D2751" s="17" t="s">
        <v>10507</v>
      </c>
      <c r="E2751" s="17" t="s">
        <v>2915</v>
      </c>
      <c r="F2751" s="17" t="s">
        <v>19244</v>
      </c>
      <c r="G2751" s="18">
        <v>1</v>
      </c>
      <c r="H2751" s="18">
        <v>1</v>
      </c>
      <c r="I2751" s="19">
        <v>0</v>
      </c>
      <c r="J2751" s="20">
        <v>1</v>
      </c>
      <c r="K2751" s="21">
        <v>0</v>
      </c>
      <c r="L2751" s="22">
        <v>0</v>
      </c>
      <c r="M2751" s="61" t="s">
        <v>30789</v>
      </c>
      <c r="N2751" s="61"/>
      <c r="O2751" s="61"/>
      <c r="P2751" s="61"/>
      <c r="Q2751" s="61"/>
      <c r="R2751" s="61"/>
    </row>
    <row r="2752" spans="1:18" x14ac:dyDescent="0.3">
      <c r="A2752" s="17" t="s">
        <v>3574</v>
      </c>
      <c r="B2752" s="17" t="s">
        <v>19245</v>
      </c>
      <c r="C2752" s="17" t="s">
        <v>19246</v>
      </c>
      <c r="D2752" s="17" t="s">
        <v>10892</v>
      </c>
      <c r="E2752" s="17" t="s">
        <v>2049</v>
      </c>
      <c r="F2752" s="17" t="s">
        <v>19247</v>
      </c>
      <c r="G2752" s="18">
        <v>1</v>
      </c>
      <c r="H2752" s="18">
        <v>1</v>
      </c>
      <c r="I2752" s="19">
        <v>0</v>
      </c>
      <c r="J2752" s="20">
        <v>0</v>
      </c>
      <c r="K2752" s="21">
        <v>1</v>
      </c>
      <c r="L2752" s="22">
        <v>0</v>
      </c>
      <c r="M2752" s="61" t="s">
        <v>30790</v>
      </c>
      <c r="N2752" s="61"/>
      <c r="O2752" s="61"/>
      <c r="P2752" s="61"/>
      <c r="Q2752" s="61"/>
      <c r="R2752" s="61"/>
    </row>
    <row r="2753" spans="1:18" x14ac:dyDescent="0.3">
      <c r="A2753" s="17" t="s">
        <v>19248</v>
      </c>
      <c r="B2753" s="17" t="s">
        <v>19249</v>
      </c>
      <c r="C2753" s="17" t="s">
        <v>12400</v>
      </c>
      <c r="D2753" s="17" t="s">
        <v>10507</v>
      </c>
      <c r="E2753" s="17" t="s">
        <v>2165</v>
      </c>
      <c r="F2753" s="17" t="s">
        <v>19250</v>
      </c>
      <c r="G2753" s="18">
        <v>1</v>
      </c>
      <c r="H2753" s="18">
        <v>2</v>
      </c>
      <c r="I2753" s="19">
        <v>0</v>
      </c>
      <c r="J2753" s="20">
        <v>1</v>
      </c>
      <c r="K2753" s="21">
        <v>0</v>
      </c>
      <c r="L2753" s="22">
        <v>0</v>
      </c>
      <c r="M2753" s="61" t="s">
        <v>30791</v>
      </c>
      <c r="N2753" s="61"/>
      <c r="O2753" s="61"/>
      <c r="P2753" s="61"/>
      <c r="Q2753" s="61"/>
      <c r="R2753" s="61"/>
    </row>
    <row r="2754" spans="1:18" x14ac:dyDescent="0.3">
      <c r="A2754" s="17" t="s">
        <v>19251</v>
      </c>
      <c r="B2754" s="17" t="s">
        <v>19252</v>
      </c>
      <c r="C2754" s="17" t="s">
        <v>10607</v>
      </c>
      <c r="D2754" s="17" t="s">
        <v>11789</v>
      </c>
      <c r="E2754" s="17" t="s">
        <v>11790</v>
      </c>
      <c r="F2754" s="17" t="s">
        <v>19253</v>
      </c>
      <c r="G2754" s="18">
        <v>1</v>
      </c>
      <c r="H2754" s="18">
        <v>3</v>
      </c>
      <c r="I2754" s="19">
        <v>0</v>
      </c>
      <c r="J2754" s="20">
        <v>1</v>
      </c>
      <c r="K2754" s="21">
        <v>0</v>
      </c>
      <c r="L2754" s="22">
        <v>0</v>
      </c>
      <c r="M2754" s="61" t="s">
        <v>30789</v>
      </c>
      <c r="N2754" s="61"/>
      <c r="O2754" s="61"/>
      <c r="P2754" s="61"/>
      <c r="Q2754" s="61"/>
      <c r="R2754" s="61"/>
    </row>
    <row r="2755" spans="1:18" x14ac:dyDescent="0.3">
      <c r="A2755" s="17" t="s">
        <v>19254</v>
      </c>
      <c r="B2755" s="17" t="s">
        <v>19255</v>
      </c>
      <c r="C2755" s="17" t="s">
        <v>15573</v>
      </c>
      <c r="D2755" s="17" t="s">
        <v>10507</v>
      </c>
      <c r="E2755" s="17" t="s">
        <v>2725</v>
      </c>
      <c r="F2755" s="17" t="s">
        <v>19256</v>
      </c>
      <c r="G2755" s="18">
        <v>1</v>
      </c>
      <c r="H2755" s="18">
        <v>12</v>
      </c>
      <c r="I2755" s="19">
        <v>0</v>
      </c>
      <c r="J2755" s="20">
        <v>1</v>
      </c>
      <c r="K2755" s="21">
        <v>0</v>
      </c>
      <c r="L2755" s="22">
        <v>0</v>
      </c>
      <c r="M2755" s="61" t="s">
        <v>30791</v>
      </c>
      <c r="N2755" s="61"/>
      <c r="O2755" s="61"/>
      <c r="P2755" s="61"/>
      <c r="Q2755" s="61"/>
      <c r="R2755" s="61"/>
    </row>
    <row r="2756" spans="1:18" x14ac:dyDescent="0.3">
      <c r="A2756" s="17" t="s">
        <v>3988</v>
      </c>
      <c r="B2756" s="17" t="s">
        <v>19257</v>
      </c>
      <c r="C2756" s="17" t="s">
        <v>10485</v>
      </c>
      <c r="D2756" s="17" t="s">
        <v>10507</v>
      </c>
      <c r="E2756" s="17" t="s">
        <v>3990</v>
      </c>
      <c r="F2756" s="17" t="s">
        <v>19258</v>
      </c>
      <c r="G2756" s="18">
        <v>1</v>
      </c>
      <c r="H2756" s="18">
        <v>2</v>
      </c>
      <c r="I2756" s="19">
        <v>0</v>
      </c>
      <c r="J2756" s="20">
        <v>0</v>
      </c>
      <c r="K2756" s="21">
        <v>1</v>
      </c>
      <c r="L2756" s="22">
        <v>0</v>
      </c>
      <c r="M2756" s="61" t="s">
        <v>30790</v>
      </c>
      <c r="N2756" s="61"/>
      <c r="O2756" s="61"/>
      <c r="P2756" s="61"/>
      <c r="Q2756" s="61"/>
      <c r="R2756" s="61"/>
    </row>
    <row r="2757" spans="1:18" x14ac:dyDescent="0.3">
      <c r="A2757" s="17" t="s">
        <v>8605</v>
      </c>
      <c r="B2757" s="17" t="s">
        <v>19259</v>
      </c>
      <c r="C2757" s="17" t="s">
        <v>10485</v>
      </c>
      <c r="D2757" s="17" t="s">
        <v>10877</v>
      </c>
      <c r="E2757" s="17" t="s">
        <v>5372</v>
      </c>
      <c r="F2757" s="17" t="s">
        <v>19260</v>
      </c>
      <c r="G2757" s="18">
        <v>1</v>
      </c>
      <c r="H2757" s="18">
        <v>2</v>
      </c>
      <c r="I2757" s="19">
        <v>0</v>
      </c>
      <c r="J2757" s="20">
        <v>0</v>
      </c>
      <c r="K2757" s="21">
        <v>0</v>
      </c>
      <c r="L2757" s="22">
        <v>1</v>
      </c>
      <c r="M2757" s="61" t="s">
        <v>30786</v>
      </c>
      <c r="N2757" s="61"/>
      <c r="O2757" s="61"/>
      <c r="P2757" s="61"/>
      <c r="Q2757" s="61"/>
      <c r="R2757" s="61"/>
    </row>
    <row r="2758" spans="1:18" x14ac:dyDescent="0.3">
      <c r="A2758" s="17" t="s">
        <v>19261</v>
      </c>
      <c r="B2758" s="17" t="s">
        <v>16522</v>
      </c>
      <c r="C2758" s="17" t="s">
        <v>19262</v>
      </c>
      <c r="D2758" s="17" t="s">
        <v>11111</v>
      </c>
      <c r="E2758" s="17" t="s">
        <v>4397</v>
      </c>
      <c r="F2758" s="17" t="s">
        <v>19263</v>
      </c>
      <c r="G2758" s="18">
        <v>1</v>
      </c>
      <c r="H2758" s="18">
        <v>1</v>
      </c>
      <c r="I2758" s="19">
        <v>0</v>
      </c>
      <c r="J2758" s="20">
        <v>1</v>
      </c>
      <c r="K2758" s="21">
        <v>0</v>
      </c>
      <c r="L2758" s="22">
        <v>0</v>
      </c>
      <c r="M2758" s="61" t="s">
        <v>30791</v>
      </c>
      <c r="N2758" s="61"/>
      <c r="O2758" s="61"/>
      <c r="P2758" s="61"/>
      <c r="Q2758" s="61"/>
      <c r="R2758" s="61"/>
    </row>
    <row r="2759" spans="1:18" x14ac:dyDescent="0.3">
      <c r="A2759" s="17" t="s">
        <v>3142</v>
      </c>
      <c r="B2759" s="17" t="s">
        <v>19264</v>
      </c>
      <c r="C2759" s="17" t="s">
        <v>18178</v>
      </c>
      <c r="D2759" s="17" t="s">
        <v>12127</v>
      </c>
      <c r="E2759" s="17" t="s">
        <v>2269</v>
      </c>
      <c r="F2759" s="17" t="s">
        <v>19265</v>
      </c>
      <c r="G2759" s="18">
        <v>1</v>
      </c>
      <c r="H2759" s="18">
        <v>1</v>
      </c>
      <c r="I2759" s="19">
        <v>0</v>
      </c>
      <c r="J2759" s="20">
        <v>0</v>
      </c>
      <c r="K2759" s="21">
        <v>1</v>
      </c>
      <c r="L2759" s="22">
        <v>0</v>
      </c>
      <c r="M2759" s="61" t="s">
        <v>30790</v>
      </c>
      <c r="N2759" s="61"/>
      <c r="O2759" s="61"/>
      <c r="P2759" s="61"/>
      <c r="Q2759" s="61"/>
      <c r="R2759" s="61"/>
    </row>
    <row r="2760" spans="1:18" x14ac:dyDescent="0.3">
      <c r="A2760" s="17" t="s">
        <v>19266</v>
      </c>
      <c r="B2760" s="17" t="s">
        <v>19267</v>
      </c>
      <c r="C2760" s="17" t="s">
        <v>10485</v>
      </c>
      <c r="D2760" s="17" t="s">
        <v>10710</v>
      </c>
      <c r="E2760" s="17" t="s">
        <v>2615</v>
      </c>
      <c r="F2760" s="17" t="s">
        <v>19268</v>
      </c>
      <c r="G2760" s="18">
        <v>1</v>
      </c>
      <c r="H2760" s="18">
        <v>1</v>
      </c>
      <c r="I2760" s="19">
        <v>0</v>
      </c>
      <c r="J2760" s="20">
        <v>1</v>
      </c>
      <c r="K2760" s="21">
        <v>0</v>
      </c>
      <c r="L2760" s="22">
        <v>0</v>
      </c>
      <c r="M2760" s="61" t="s">
        <v>30789</v>
      </c>
      <c r="N2760" s="61"/>
      <c r="O2760" s="61"/>
      <c r="P2760" s="61"/>
      <c r="Q2760" s="61"/>
      <c r="R2760" s="61"/>
    </row>
    <row r="2761" spans="1:18" x14ac:dyDescent="0.3">
      <c r="A2761" s="17" t="s">
        <v>19269</v>
      </c>
      <c r="B2761" s="17" t="s">
        <v>14669</v>
      </c>
      <c r="C2761" s="17" t="s">
        <v>12071</v>
      </c>
      <c r="D2761" s="17" t="s">
        <v>10949</v>
      </c>
      <c r="E2761" s="17" t="s">
        <v>2044</v>
      </c>
      <c r="F2761" s="17" t="s">
        <v>19270</v>
      </c>
      <c r="G2761" s="18">
        <v>1</v>
      </c>
      <c r="H2761" s="18">
        <v>1</v>
      </c>
      <c r="I2761" s="19">
        <v>0</v>
      </c>
      <c r="J2761" s="20">
        <v>1</v>
      </c>
      <c r="K2761" s="21">
        <v>0</v>
      </c>
      <c r="L2761" s="22">
        <v>0</v>
      </c>
      <c r="M2761" s="61" t="s">
        <v>30791</v>
      </c>
      <c r="N2761" s="61"/>
      <c r="O2761" s="61"/>
      <c r="P2761" s="61"/>
      <c r="Q2761" s="61"/>
      <c r="R2761" s="61"/>
    </row>
    <row r="2762" spans="1:18" x14ac:dyDescent="0.3">
      <c r="A2762" s="17" t="s">
        <v>8321</v>
      </c>
      <c r="B2762" s="17" t="s">
        <v>19271</v>
      </c>
      <c r="C2762" s="17" t="s">
        <v>10485</v>
      </c>
      <c r="D2762" s="17" t="s">
        <v>10507</v>
      </c>
      <c r="E2762" s="17" t="s">
        <v>4397</v>
      </c>
      <c r="F2762" s="17" t="s">
        <v>19272</v>
      </c>
      <c r="G2762" s="18">
        <v>1</v>
      </c>
      <c r="H2762" s="18">
        <v>1</v>
      </c>
      <c r="I2762" s="19">
        <v>0</v>
      </c>
      <c r="J2762" s="20">
        <v>0</v>
      </c>
      <c r="K2762" s="21">
        <v>0</v>
      </c>
      <c r="L2762" s="22">
        <v>1</v>
      </c>
      <c r="M2762" s="61" t="s">
        <v>30790</v>
      </c>
      <c r="N2762" s="61"/>
      <c r="O2762" s="61"/>
      <c r="P2762" s="61"/>
      <c r="Q2762" s="61"/>
      <c r="R2762" s="61"/>
    </row>
    <row r="2763" spans="1:18" x14ac:dyDescent="0.3">
      <c r="A2763" s="17" t="s">
        <v>19273</v>
      </c>
      <c r="B2763" s="17" t="s">
        <v>19274</v>
      </c>
      <c r="C2763" s="17" t="s">
        <v>19275</v>
      </c>
      <c r="D2763" s="17" t="s">
        <v>10507</v>
      </c>
      <c r="E2763" s="17" t="s">
        <v>2501</v>
      </c>
      <c r="F2763" s="17" t="s">
        <v>19276</v>
      </c>
      <c r="G2763" s="18">
        <v>1</v>
      </c>
      <c r="H2763" s="18">
        <v>12</v>
      </c>
      <c r="I2763" s="19">
        <v>0</v>
      </c>
      <c r="J2763" s="20">
        <v>1</v>
      </c>
      <c r="K2763" s="21">
        <v>0</v>
      </c>
      <c r="L2763" s="22">
        <v>0</v>
      </c>
      <c r="M2763" s="61" t="s">
        <v>30791</v>
      </c>
      <c r="N2763" s="61"/>
      <c r="O2763" s="61"/>
      <c r="P2763" s="61"/>
      <c r="Q2763" s="61"/>
      <c r="R2763" s="61"/>
    </row>
    <row r="2764" spans="1:18" x14ac:dyDescent="0.3">
      <c r="A2764" s="17" t="s">
        <v>19277</v>
      </c>
      <c r="B2764" s="17" t="s">
        <v>13322</v>
      </c>
      <c r="C2764" s="17" t="s">
        <v>12180</v>
      </c>
      <c r="D2764" s="17" t="s">
        <v>12100</v>
      </c>
      <c r="E2764" s="17" t="s">
        <v>2835</v>
      </c>
      <c r="F2764" s="17" t="s">
        <v>19278</v>
      </c>
      <c r="G2764" s="18">
        <v>1</v>
      </c>
      <c r="H2764" s="18">
        <v>2</v>
      </c>
      <c r="I2764" s="19">
        <v>0</v>
      </c>
      <c r="J2764" s="20">
        <v>1</v>
      </c>
      <c r="K2764" s="21">
        <v>0</v>
      </c>
      <c r="L2764" s="22">
        <v>0</v>
      </c>
      <c r="M2764" s="61" t="s">
        <v>30789</v>
      </c>
      <c r="N2764" s="61"/>
      <c r="O2764" s="61"/>
      <c r="P2764" s="61"/>
      <c r="Q2764" s="61"/>
      <c r="R2764" s="61"/>
    </row>
    <row r="2765" spans="1:18" x14ac:dyDescent="0.3">
      <c r="A2765" s="17" t="s">
        <v>3028</v>
      </c>
      <c r="B2765" s="17" t="s">
        <v>19279</v>
      </c>
      <c r="C2765" s="17" t="s">
        <v>10976</v>
      </c>
      <c r="D2765" s="17" t="s">
        <v>10507</v>
      </c>
      <c r="E2765" s="17" t="s">
        <v>2114</v>
      </c>
      <c r="F2765" s="17" t="s">
        <v>19280</v>
      </c>
      <c r="G2765" s="18">
        <v>1</v>
      </c>
      <c r="H2765" s="18">
        <v>2</v>
      </c>
      <c r="I2765" s="19">
        <v>0</v>
      </c>
      <c r="J2765" s="20">
        <v>0</v>
      </c>
      <c r="K2765" s="21">
        <v>1</v>
      </c>
      <c r="L2765" s="22">
        <v>0</v>
      </c>
      <c r="M2765" s="61" t="s">
        <v>30790</v>
      </c>
      <c r="N2765" s="61"/>
      <c r="O2765" s="61"/>
      <c r="P2765" s="61"/>
      <c r="Q2765" s="61"/>
      <c r="R2765" s="61"/>
    </row>
    <row r="2766" spans="1:18" x14ac:dyDescent="0.3">
      <c r="A2766" s="17" t="s">
        <v>7185</v>
      </c>
      <c r="B2766" s="17" t="s">
        <v>19281</v>
      </c>
      <c r="C2766" s="17" t="s">
        <v>11767</v>
      </c>
      <c r="D2766" s="17" t="s">
        <v>14081</v>
      </c>
      <c r="E2766" s="17" t="s">
        <v>7187</v>
      </c>
      <c r="F2766" s="17" t="s">
        <v>19282</v>
      </c>
      <c r="G2766" s="18">
        <v>1</v>
      </c>
      <c r="H2766" s="18">
        <v>1</v>
      </c>
      <c r="I2766" s="19">
        <v>0</v>
      </c>
      <c r="J2766" s="20">
        <v>0</v>
      </c>
      <c r="K2766" s="21">
        <v>0</v>
      </c>
      <c r="L2766" s="22">
        <v>1</v>
      </c>
      <c r="M2766" s="61" t="s">
        <v>30790</v>
      </c>
      <c r="N2766" s="61"/>
      <c r="O2766" s="61"/>
      <c r="P2766" s="61"/>
      <c r="Q2766" s="61"/>
      <c r="R2766" s="61"/>
    </row>
    <row r="2767" spans="1:18" x14ac:dyDescent="0.3">
      <c r="A2767" s="17" t="s">
        <v>5137</v>
      </c>
      <c r="B2767" s="17" t="s">
        <v>19283</v>
      </c>
      <c r="C2767" s="17" t="s">
        <v>10485</v>
      </c>
      <c r="D2767" s="17" t="s">
        <v>10507</v>
      </c>
      <c r="E2767" s="17" t="s">
        <v>3043</v>
      </c>
      <c r="F2767" s="17" t="s">
        <v>19284</v>
      </c>
      <c r="G2767" s="18">
        <v>1</v>
      </c>
      <c r="H2767" s="18">
        <v>2</v>
      </c>
      <c r="I2767" s="19">
        <v>0</v>
      </c>
      <c r="J2767" s="20">
        <v>0</v>
      </c>
      <c r="K2767" s="21">
        <v>1</v>
      </c>
      <c r="L2767" s="22">
        <v>0</v>
      </c>
      <c r="M2767" s="61" t="s">
        <v>30790</v>
      </c>
      <c r="N2767" s="61"/>
      <c r="O2767" s="61"/>
      <c r="P2767" s="61"/>
      <c r="Q2767" s="61"/>
      <c r="R2767" s="61"/>
    </row>
    <row r="2768" spans="1:18" x14ac:dyDescent="0.3">
      <c r="A2768" s="17" t="s">
        <v>3726</v>
      </c>
      <c r="B2768" s="17" t="s">
        <v>19285</v>
      </c>
      <c r="C2768" s="17" t="s">
        <v>19286</v>
      </c>
      <c r="D2768" s="17" t="s">
        <v>11343</v>
      </c>
      <c r="E2768" s="17" t="s">
        <v>2039</v>
      </c>
      <c r="F2768" s="17" t="s">
        <v>19287</v>
      </c>
      <c r="G2768" s="18">
        <v>1</v>
      </c>
      <c r="H2768" s="18">
        <v>1</v>
      </c>
      <c r="I2768" s="19">
        <v>0</v>
      </c>
      <c r="J2768" s="20">
        <v>0</v>
      </c>
      <c r="K2768" s="21">
        <v>1</v>
      </c>
      <c r="L2768" s="22">
        <v>0</v>
      </c>
      <c r="M2768" s="61" t="s">
        <v>30790</v>
      </c>
      <c r="N2768" s="61"/>
      <c r="O2768" s="61"/>
      <c r="P2768" s="61"/>
      <c r="Q2768" s="61"/>
      <c r="R2768" s="61"/>
    </row>
    <row r="2769" spans="1:18" x14ac:dyDescent="0.3">
      <c r="A2769" s="17" t="s">
        <v>8969</v>
      </c>
      <c r="B2769" s="17" t="s">
        <v>19288</v>
      </c>
      <c r="C2769" s="17" t="s">
        <v>12417</v>
      </c>
      <c r="D2769" s="17" t="s">
        <v>10507</v>
      </c>
      <c r="E2769" s="17" t="s">
        <v>5372</v>
      </c>
      <c r="F2769" s="17" t="s">
        <v>19289</v>
      </c>
      <c r="G2769" s="18">
        <v>1</v>
      </c>
      <c r="H2769" s="18">
        <v>10</v>
      </c>
      <c r="I2769" s="19">
        <v>0</v>
      </c>
      <c r="J2769" s="20">
        <v>0</v>
      </c>
      <c r="K2769" s="21">
        <v>0</v>
      </c>
      <c r="L2769" s="22">
        <v>1</v>
      </c>
      <c r="M2769" s="61" t="s">
        <v>30786</v>
      </c>
      <c r="N2769" s="61"/>
      <c r="O2769" s="61"/>
      <c r="P2769" s="61"/>
      <c r="Q2769" s="61"/>
      <c r="R2769" s="61"/>
    </row>
    <row r="2770" spans="1:18" x14ac:dyDescent="0.3">
      <c r="A2770" s="17" t="s">
        <v>19290</v>
      </c>
      <c r="B2770" s="17" t="s">
        <v>19291</v>
      </c>
      <c r="C2770" s="17" t="s">
        <v>19292</v>
      </c>
      <c r="D2770" s="17" t="s">
        <v>15238</v>
      </c>
      <c r="E2770" s="17" t="s">
        <v>2859</v>
      </c>
      <c r="F2770" s="17" t="s">
        <v>19293</v>
      </c>
      <c r="G2770" s="18">
        <v>1</v>
      </c>
      <c r="H2770" s="18">
        <v>1</v>
      </c>
      <c r="I2770" s="19">
        <v>0</v>
      </c>
      <c r="J2770" s="20">
        <v>1</v>
      </c>
      <c r="K2770" s="21">
        <v>0</v>
      </c>
      <c r="L2770" s="22">
        <v>0</v>
      </c>
      <c r="M2770" s="61" t="s">
        <v>30791</v>
      </c>
      <c r="N2770" s="61"/>
      <c r="O2770" s="61"/>
      <c r="P2770" s="61"/>
      <c r="Q2770" s="61"/>
      <c r="R2770" s="61"/>
    </row>
    <row r="2771" spans="1:18" x14ac:dyDescent="0.3">
      <c r="A2771" s="17" t="s">
        <v>19294</v>
      </c>
      <c r="B2771" s="17" t="s">
        <v>19295</v>
      </c>
      <c r="C2771" s="17" t="s">
        <v>13371</v>
      </c>
      <c r="D2771" s="17" t="s">
        <v>19296</v>
      </c>
      <c r="E2771" s="17" t="s">
        <v>2044</v>
      </c>
      <c r="F2771" s="17" t="s">
        <v>19297</v>
      </c>
      <c r="G2771" s="18">
        <v>1</v>
      </c>
      <c r="H2771" s="18">
        <v>1</v>
      </c>
      <c r="I2771" s="19">
        <v>0</v>
      </c>
      <c r="J2771" s="20">
        <v>1</v>
      </c>
      <c r="K2771" s="21">
        <v>0</v>
      </c>
      <c r="L2771" s="22">
        <v>0</v>
      </c>
      <c r="M2771" s="61" t="s">
        <v>30789</v>
      </c>
      <c r="N2771" s="61"/>
      <c r="O2771" s="61"/>
      <c r="P2771" s="61"/>
      <c r="Q2771" s="61"/>
      <c r="R2771" s="61"/>
    </row>
    <row r="2772" spans="1:18" x14ac:dyDescent="0.3">
      <c r="A2772" s="17" t="s">
        <v>19298</v>
      </c>
      <c r="B2772" s="17" t="s">
        <v>19299</v>
      </c>
      <c r="C2772" s="17" t="s">
        <v>10714</v>
      </c>
      <c r="D2772" s="17" t="s">
        <v>10507</v>
      </c>
      <c r="E2772" s="17" t="s">
        <v>2450</v>
      </c>
      <c r="F2772" s="17" t="s">
        <v>19300</v>
      </c>
      <c r="G2772" s="18">
        <v>1</v>
      </c>
      <c r="H2772" s="18">
        <v>50</v>
      </c>
      <c r="I2772" s="19">
        <v>0</v>
      </c>
      <c r="J2772" s="20">
        <v>1</v>
      </c>
      <c r="K2772" s="21">
        <v>0</v>
      </c>
      <c r="L2772" s="22">
        <v>0</v>
      </c>
      <c r="M2772" s="61" t="s">
        <v>30789</v>
      </c>
      <c r="N2772" s="61"/>
      <c r="O2772" s="61"/>
      <c r="P2772" s="61"/>
      <c r="Q2772" s="61"/>
      <c r="R2772" s="61"/>
    </row>
    <row r="2773" spans="1:18" x14ac:dyDescent="0.3">
      <c r="A2773" s="17" t="s">
        <v>5738</v>
      </c>
      <c r="B2773" s="17" t="s">
        <v>19301</v>
      </c>
      <c r="C2773" s="17" t="s">
        <v>10485</v>
      </c>
      <c r="D2773" s="17" t="s">
        <v>10507</v>
      </c>
      <c r="E2773" s="17" t="s">
        <v>4069</v>
      </c>
      <c r="F2773" s="17" t="s">
        <v>19302</v>
      </c>
      <c r="G2773" s="18">
        <v>1</v>
      </c>
      <c r="H2773" s="18">
        <v>4</v>
      </c>
      <c r="I2773" s="19">
        <v>0</v>
      </c>
      <c r="J2773" s="20">
        <v>0</v>
      </c>
      <c r="K2773" s="21">
        <v>0</v>
      </c>
      <c r="L2773" s="22">
        <v>1</v>
      </c>
      <c r="M2773" s="61" t="s">
        <v>30790</v>
      </c>
      <c r="N2773" s="61"/>
      <c r="O2773" s="61"/>
      <c r="P2773" s="61"/>
      <c r="Q2773" s="61"/>
      <c r="R2773" s="61"/>
    </row>
    <row r="2774" spans="1:18" x14ac:dyDescent="0.3">
      <c r="A2774" s="17" t="s">
        <v>8962</v>
      </c>
      <c r="B2774" s="17" t="s">
        <v>19303</v>
      </c>
      <c r="C2774" s="17" t="s">
        <v>13985</v>
      </c>
      <c r="D2774" s="17" t="s">
        <v>11671</v>
      </c>
      <c r="E2774" s="17" t="s">
        <v>8964</v>
      </c>
      <c r="F2774" s="17" t="s">
        <v>19304</v>
      </c>
      <c r="G2774" s="18">
        <v>1</v>
      </c>
      <c r="H2774" s="18">
        <v>1</v>
      </c>
      <c r="I2774" s="19">
        <v>0</v>
      </c>
      <c r="J2774" s="20">
        <v>0</v>
      </c>
      <c r="K2774" s="21">
        <v>0</v>
      </c>
      <c r="L2774" s="22">
        <v>1</v>
      </c>
      <c r="M2774" s="61" t="s">
        <v>30790</v>
      </c>
      <c r="N2774" s="61"/>
      <c r="O2774" s="61"/>
      <c r="P2774" s="61"/>
      <c r="Q2774" s="61"/>
      <c r="R2774" s="61"/>
    </row>
    <row r="2775" spans="1:18" x14ac:dyDescent="0.3">
      <c r="A2775" s="17" t="s">
        <v>19305</v>
      </c>
      <c r="B2775" s="17" t="s">
        <v>19306</v>
      </c>
      <c r="C2775" s="17" t="s">
        <v>12156</v>
      </c>
      <c r="D2775" s="17" t="s">
        <v>10584</v>
      </c>
      <c r="E2775" s="17" t="s">
        <v>3411</v>
      </c>
      <c r="F2775" s="17" t="s">
        <v>19307</v>
      </c>
      <c r="G2775" s="18">
        <v>1</v>
      </c>
      <c r="H2775" s="18">
        <v>1</v>
      </c>
      <c r="I2775" s="19">
        <v>0</v>
      </c>
      <c r="J2775" s="20">
        <v>1</v>
      </c>
      <c r="K2775" s="21">
        <v>0</v>
      </c>
      <c r="L2775" s="22">
        <v>0</v>
      </c>
      <c r="M2775" s="61" t="s">
        <v>30791</v>
      </c>
      <c r="N2775" s="61"/>
      <c r="O2775" s="61"/>
      <c r="P2775" s="61"/>
      <c r="Q2775" s="61"/>
      <c r="R2775" s="61"/>
    </row>
    <row r="2776" spans="1:18" x14ac:dyDescent="0.3">
      <c r="A2776" s="17" t="s">
        <v>3623</v>
      </c>
      <c r="B2776" s="17" t="s">
        <v>19308</v>
      </c>
      <c r="C2776" s="17" t="s">
        <v>19309</v>
      </c>
      <c r="D2776" s="17" t="s">
        <v>10507</v>
      </c>
      <c r="E2776" s="17" t="s">
        <v>3625</v>
      </c>
      <c r="F2776" s="17" t="s">
        <v>19310</v>
      </c>
      <c r="G2776" s="18">
        <v>1</v>
      </c>
      <c r="H2776" s="18">
        <v>1</v>
      </c>
      <c r="I2776" s="19">
        <v>0</v>
      </c>
      <c r="J2776" s="20">
        <v>0</v>
      </c>
      <c r="K2776" s="21">
        <v>1</v>
      </c>
      <c r="L2776" s="22">
        <v>0</v>
      </c>
      <c r="M2776" s="61" t="s">
        <v>30790</v>
      </c>
      <c r="N2776" s="61"/>
      <c r="O2776" s="61"/>
      <c r="P2776" s="61"/>
      <c r="Q2776" s="61"/>
      <c r="R2776" s="61"/>
    </row>
    <row r="2777" spans="1:18" x14ac:dyDescent="0.3">
      <c r="A2777" s="17" t="s">
        <v>19311</v>
      </c>
      <c r="B2777" s="17" t="s">
        <v>19312</v>
      </c>
      <c r="C2777" s="17" t="s">
        <v>19313</v>
      </c>
      <c r="D2777" s="17" t="s">
        <v>10507</v>
      </c>
      <c r="E2777" s="17" t="s">
        <v>19314</v>
      </c>
      <c r="F2777" s="17" t="s">
        <v>19315</v>
      </c>
      <c r="G2777" s="18">
        <v>1</v>
      </c>
      <c r="H2777" s="18">
        <v>40</v>
      </c>
      <c r="I2777" s="19">
        <v>0</v>
      </c>
      <c r="J2777" s="20">
        <v>1</v>
      </c>
      <c r="K2777" s="21">
        <v>0</v>
      </c>
      <c r="L2777" s="22">
        <v>0</v>
      </c>
      <c r="M2777" s="61" t="s">
        <v>30791</v>
      </c>
      <c r="N2777" s="61"/>
      <c r="O2777" s="61"/>
      <c r="P2777" s="61"/>
      <c r="Q2777" s="61"/>
      <c r="R2777" s="61"/>
    </row>
    <row r="2778" spans="1:18" x14ac:dyDescent="0.3">
      <c r="A2778" s="17" t="s">
        <v>10407</v>
      </c>
      <c r="B2778" s="17" t="s">
        <v>19316</v>
      </c>
      <c r="C2778" s="17" t="s">
        <v>10485</v>
      </c>
      <c r="D2778" s="17" t="s">
        <v>10507</v>
      </c>
      <c r="E2778" s="17" t="s">
        <v>8917</v>
      </c>
      <c r="F2778" s="17" t="s">
        <v>19317</v>
      </c>
      <c r="G2778" s="18">
        <v>1</v>
      </c>
      <c r="H2778" s="18">
        <v>1</v>
      </c>
      <c r="I2778" s="19">
        <v>0</v>
      </c>
      <c r="J2778" s="20">
        <v>0</v>
      </c>
      <c r="K2778" s="21">
        <v>0</v>
      </c>
      <c r="L2778" s="22">
        <v>1</v>
      </c>
      <c r="M2778" s="61" t="s">
        <v>30790</v>
      </c>
      <c r="N2778" s="61"/>
      <c r="O2778" s="61"/>
      <c r="P2778" s="61"/>
      <c r="Q2778" s="61"/>
      <c r="R2778" s="61"/>
    </row>
    <row r="2779" spans="1:18" x14ac:dyDescent="0.3">
      <c r="A2779" s="17" t="s">
        <v>10135</v>
      </c>
      <c r="B2779" s="17" t="s">
        <v>17715</v>
      </c>
      <c r="C2779" s="17" t="s">
        <v>16111</v>
      </c>
      <c r="D2779" s="17" t="s">
        <v>10507</v>
      </c>
      <c r="E2779" s="17" t="s">
        <v>2725</v>
      </c>
      <c r="F2779" s="17" t="s">
        <v>19318</v>
      </c>
      <c r="G2779" s="18">
        <v>1</v>
      </c>
      <c r="H2779" s="18">
        <v>1</v>
      </c>
      <c r="I2779" s="19">
        <v>0</v>
      </c>
      <c r="J2779" s="20">
        <v>0</v>
      </c>
      <c r="K2779" s="21">
        <v>0</v>
      </c>
      <c r="L2779" s="22">
        <v>1</v>
      </c>
      <c r="M2779" s="61" t="s">
        <v>30790</v>
      </c>
      <c r="N2779" s="61"/>
      <c r="O2779" s="61"/>
      <c r="P2779" s="61"/>
      <c r="Q2779" s="61"/>
      <c r="R2779" s="61"/>
    </row>
    <row r="2780" spans="1:18" x14ac:dyDescent="0.3">
      <c r="A2780" s="17" t="s">
        <v>3322</v>
      </c>
      <c r="B2780" s="17" t="s">
        <v>3323</v>
      </c>
      <c r="C2780" s="17" t="s">
        <v>19319</v>
      </c>
      <c r="D2780" s="17" t="s">
        <v>10507</v>
      </c>
      <c r="E2780" s="17" t="s">
        <v>3324</v>
      </c>
      <c r="F2780" s="17" t="s">
        <v>19320</v>
      </c>
      <c r="G2780" s="18">
        <v>1</v>
      </c>
      <c r="H2780" s="18">
        <v>4</v>
      </c>
      <c r="I2780" s="19">
        <v>0</v>
      </c>
      <c r="J2780" s="20">
        <v>0</v>
      </c>
      <c r="K2780" s="21">
        <v>1</v>
      </c>
      <c r="L2780" s="22">
        <v>0</v>
      </c>
      <c r="M2780" s="61" t="s">
        <v>30790</v>
      </c>
      <c r="N2780" s="61"/>
      <c r="O2780" s="61"/>
      <c r="P2780" s="61"/>
      <c r="Q2780" s="61"/>
      <c r="R2780" s="61"/>
    </row>
    <row r="2781" spans="1:18" x14ac:dyDescent="0.3">
      <c r="A2781" s="17" t="s">
        <v>7201</v>
      </c>
      <c r="B2781" s="17" t="s">
        <v>19321</v>
      </c>
      <c r="C2781" s="17" t="s">
        <v>10485</v>
      </c>
      <c r="D2781" s="17" t="s">
        <v>10507</v>
      </c>
      <c r="E2781" s="17" t="s">
        <v>2346</v>
      </c>
      <c r="F2781" s="17" t="s">
        <v>19322</v>
      </c>
      <c r="G2781" s="18">
        <v>1</v>
      </c>
      <c r="H2781" s="18">
        <v>1</v>
      </c>
      <c r="I2781" s="19">
        <v>0</v>
      </c>
      <c r="J2781" s="20">
        <v>0</v>
      </c>
      <c r="K2781" s="21">
        <v>0</v>
      </c>
      <c r="L2781" s="22">
        <v>1</v>
      </c>
      <c r="M2781" s="61" t="s">
        <v>30790</v>
      </c>
      <c r="N2781" s="61"/>
      <c r="O2781" s="61"/>
      <c r="P2781" s="61"/>
      <c r="Q2781" s="61"/>
      <c r="R2781" s="61"/>
    </row>
    <row r="2782" spans="1:18" x14ac:dyDescent="0.3">
      <c r="A2782" s="17" t="s">
        <v>19323</v>
      </c>
      <c r="B2782" s="17" t="s">
        <v>19324</v>
      </c>
      <c r="C2782" s="17" t="s">
        <v>15395</v>
      </c>
      <c r="D2782" s="17" t="s">
        <v>11449</v>
      </c>
      <c r="E2782" s="17" t="s">
        <v>11368</v>
      </c>
      <c r="F2782" s="17" t="s">
        <v>19325</v>
      </c>
      <c r="G2782" s="18">
        <v>1</v>
      </c>
      <c r="H2782" s="18">
        <v>1</v>
      </c>
      <c r="I2782" s="19">
        <v>0</v>
      </c>
      <c r="J2782" s="20">
        <v>1</v>
      </c>
      <c r="K2782" s="21">
        <v>0</v>
      </c>
      <c r="L2782" s="22">
        <v>0</v>
      </c>
      <c r="M2782" s="61" t="s">
        <v>30791</v>
      </c>
      <c r="N2782" s="61"/>
      <c r="O2782" s="61"/>
      <c r="P2782" s="61"/>
      <c r="Q2782" s="61"/>
      <c r="R2782" s="61"/>
    </row>
    <row r="2783" spans="1:18" x14ac:dyDescent="0.3">
      <c r="A2783" s="17" t="s">
        <v>5921</v>
      </c>
      <c r="B2783" s="17" t="s">
        <v>19326</v>
      </c>
      <c r="C2783" s="17" t="s">
        <v>10485</v>
      </c>
      <c r="D2783" s="17" t="s">
        <v>10507</v>
      </c>
      <c r="E2783" s="17" t="s">
        <v>5774</v>
      </c>
      <c r="F2783" s="17" t="s">
        <v>19327</v>
      </c>
      <c r="G2783" s="18">
        <v>1</v>
      </c>
      <c r="H2783" s="18">
        <v>1</v>
      </c>
      <c r="I2783" s="19">
        <v>0</v>
      </c>
      <c r="J2783" s="20">
        <v>0</v>
      </c>
      <c r="K2783" s="21">
        <v>0</v>
      </c>
      <c r="L2783" s="22">
        <v>1</v>
      </c>
      <c r="M2783" s="61" t="s">
        <v>30790</v>
      </c>
      <c r="N2783" s="61"/>
      <c r="O2783" s="61"/>
      <c r="P2783" s="61"/>
      <c r="Q2783" s="61"/>
      <c r="R2783" s="61"/>
    </row>
    <row r="2784" spans="1:18" x14ac:dyDescent="0.3">
      <c r="A2784" s="17" t="s">
        <v>4641</v>
      </c>
      <c r="B2784" s="17" t="s">
        <v>19328</v>
      </c>
      <c r="C2784" s="17" t="s">
        <v>19329</v>
      </c>
      <c r="D2784" s="17" t="s">
        <v>10507</v>
      </c>
      <c r="E2784" s="17" t="s">
        <v>2725</v>
      </c>
      <c r="F2784" s="17" t="s">
        <v>19330</v>
      </c>
      <c r="G2784" s="18">
        <v>1</v>
      </c>
      <c r="H2784" s="18">
        <v>1</v>
      </c>
      <c r="I2784" s="19">
        <v>0</v>
      </c>
      <c r="J2784" s="20">
        <v>0</v>
      </c>
      <c r="K2784" s="21">
        <v>1</v>
      </c>
      <c r="L2784" s="22">
        <v>0</v>
      </c>
      <c r="M2784" s="61" t="s">
        <v>30790</v>
      </c>
      <c r="N2784" s="61"/>
      <c r="O2784" s="61"/>
      <c r="P2784" s="61"/>
      <c r="Q2784" s="61"/>
      <c r="R2784" s="61"/>
    </row>
    <row r="2785" spans="1:18" x14ac:dyDescent="0.3">
      <c r="A2785" s="17" t="s">
        <v>9131</v>
      </c>
      <c r="B2785" s="17" t="s">
        <v>19331</v>
      </c>
      <c r="C2785" s="17" t="s">
        <v>14782</v>
      </c>
      <c r="D2785" s="17" t="s">
        <v>10507</v>
      </c>
      <c r="E2785" s="17" t="s">
        <v>5756</v>
      </c>
      <c r="F2785" s="17" t="s">
        <v>19332</v>
      </c>
      <c r="G2785" s="18">
        <v>1</v>
      </c>
      <c r="H2785" s="18">
        <v>1</v>
      </c>
      <c r="I2785" s="19">
        <v>0</v>
      </c>
      <c r="J2785" s="20">
        <v>0</v>
      </c>
      <c r="K2785" s="21">
        <v>0</v>
      </c>
      <c r="L2785" s="22">
        <v>1</v>
      </c>
      <c r="M2785" s="61" t="s">
        <v>30790</v>
      </c>
      <c r="N2785" s="61"/>
      <c r="O2785" s="61"/>
      <c r="P2785" s="61"/>
      <c r="Q2785" s="61"/>
      <c r="R2785" s="61"/>
    </row>
    <row r="2786" spans="1:18" x14ac:dyDescent="0.3">
      <c r="A2786" s="17" t="s">
        <v>19333</v>
      </c>
      <c r="B2786" s="17" t="s">
        <v>19334</v>
      </c>
      <c r="C2786" s="17" t="s">
        <v>19335</v>
      </c>
      <c r="D2786" s="17" t="s">
        <v>19336</v>
      </c>
      <c r="E2786" s="17" t="s">
        <v>11368</v>
      </c>
      <c r="F2786" s="17" t="s">
        <v>19337</v>
      </c>
      <c r="G2786" s="18">
        <v>1</v>
      </c>
      <c r="H2786" s="18">
        <v>3</v>
      </c>
      <c r="I2786" s="19">
        <v>0</v>
      </c>
      <c r="J2786" s="20">
        <v>1</v>
      </c>
      <c r="K2786" s="21">
        <v>0</v>
      </c>
      <c r="L2786" s="22">
        <v>0</v>
      </c>
      <c r="M2786" s="61" t="s">
        <v>30791</v>
      </c>
      <c r="N2786" s="61"/>
      <c r="O2786" s="61"/>
      <c r="P2786" s="61"/>
      <c r="Q2786" s="61"/>
      <c r="R2786" s="61"/>
    </row>
    <row r="2787" spans="1:18" x14ac:dyDescent="0.3">
      <c r="A2787" s="17" t="s">
        <v>19338</v>
      </c>
      <c r="B2787" s="17" t="s">
        <v>19339</v>
      </c>
      <c r="C2787" s="17" t="s">
        <v>19340</v>
      </c>
      <c r="D2787" s="17" t="s">
        <v>11563</v>
      </c>
      <c r="E2787" s="17" t="s">
        <v>2269</v>
      </c>
      <c r="F2787" s="17" t="s">
        <v>19341</v>
      </c>
      <c r="G2787" s="18">
        <v>1</v>
      </c>
      <c r="H2787" s="18">
        <v>1</v>
      </c>
      <c r="I2787" s="19">
        <v>0</v>
      </c>
      <c r="J2787" s="20">
        <v>1</v>
      </c>
      <c r="K2787" s="21">
        <v>0</v>
      </c>
      <c r="L2787" s="22">
        <v>0</v>
      </c>
      <c r="M2787" s="61" t="s">
        <v>30791</v>
      </c>
      <c r="N2787" s="61"/>
      <c r="O2787" s="61"/>
      <c r="P2787" s="61"/>
      <c r="Q2787" s="61"/>
      <c r="R2787" s="61"/>
    </row>
    <row r="2788" spans="1:18" x14ac:dyDescent="0.3">
      <c r="A2788" s="17" t="s">
        <v>19342</v>
      </c>
      <c r="B2788" s="17" t="s">
        <v>11762</v>
      </c>
      <c r="C2788" s="17" t="s">
        <v>19343</v>
      </c>
      <c r="D2788" s="17" t="s">
        <v>11116</v>
      </c>
      <c r="E2788" s="17" t="s">
        <v>2044</v>
      </c>
      <c r="F2788" s="17" t="s">
        <v>19344</v>
      </c>
      <c r="G2788" s="18">
        <v>1</v>
      </c>
      <c r="H2788" s="18">
        <v>2</v>
      </c>
      <c r="I2788" s="19">
        <v>0</v>
      </c>
      <c r="J2788" s="20">
        <v>1</v>
      </c>
      <c r="K2788" s="21">
        <v>0</v>
      </c>
      <c r="L2788" s="22">
        <v>0</v>
      </c>
      <c r="M2788" s="61" t="s">
        <v>30789</v>
      </c>
      <c r="N2788" s="61"/>
      <c r="O2788" s="61"/>
      <c r="P2788" s="61"/>
      <c r="Q2788" s="61"/>
      <c r="R2788" s="61"/>
    </row>
    <row r="2789" spans="1:18" x14ac:dyDescent="0.3">
      <c r="A2789" s="17" t="s">
        <v>5291</v>
      </c>
      <c r="B2789" s="17" t="s">
        <v>19345</v>
      </c>
      <c r="C2789" s="17" t="s">
        <v>10485</v>
      </c>
      <c r="D2789" s="17" t="s">
        <v>19346</v>
      </c>
      <c r="E2789" s="17" t="s">
        <v>2211</v>
      </c>
      <c r="F2789" s="17" t="s">
        <v>19347</v>
      </c>
      <c r="G2789" s="18">
        <v>1</v>
      </c>
      <c r="H2789" s="18">
        <v>1</v>
      </c>
      <c r="I2789" s="19">
        <v>0</v>
      </c>
      <c r="J2789" s="20">
        <v>0</v>
      </c>
      <c r="K2789" s="21">
        <v>1</v>
      </c>
      <c r="L2789" s="22">
        <v>0</v>
      </c>
      <c r="M2789" s="61" t="s">
        <v>30790</v>
      </c>
      <c r="N2789" s="61"/>
      <c r="O2789" s="61"/>
      <c r="P2789" s="61"/>
      <c r="Q2789" s="61"/>
      <c r="R2789" s="61"/>
    </row>
    <row r="2790" spans="1:18" x14ac:dyDescent="0.3">
      <c r="A2790" s="17" t="s">
        <v>19348</v>
      </c>
      <c r="B2790" s="17" t="s">
        <v>19349</v>
      </c>
      <c r="C2790" s="17" t="s">
        <v>10485</v>
      </c>
      <c r="D2790" s="17" t="s">
        <v>13852</v>
      </c>
      <c r="E2790" s="17" t="s">
        <v>12448</v>
      </c>
      <c r="F2790" s="17" t="s">
        <v>19350</v>
      </c>
      <c r="G2790" s="18">
        <v>1</v>
      </c>
      <c r="H2790" s="18">
        <v>7</v>
      </c>
      <c r="I2790" s="19">
        <v>0</v>
      </c>
      <c r="J2790" s="20">
        <v>1</v>
      </c>
      <c r="K2790" s="21">
        <v>0</v>
      </c>
      <c r="L2790" s="22">
        <v>0</v>
      </c>
      <c r="M2790" s="61" t="s">
        <v>30791</v>
      </c>
      <c r="N2790" s="61"/>
      <c r="O2790" s="61"/>
      <c r="P2790" s="61"/>
      <c r="Q2790" s="61"/>
      <c r="R2790" s="61"/>
    </row>
    <row r="2791" spans="1:18" x14ac:dyDescent="0.3">
      <c r="A2791" s="17" t="s">
        <v>19351</v>
      </c>
      <c r="B2791" s="17" t="s">
        <v>19352</v>
      </c>
      <c r="C2791" s="17" t="s">
        <v>19353</v>
      </c>
      <c r="D2791" s="17" t="s">
        <v>10461</v>
      </c>
      <c r="E2791" s="17" t="s">
        <v>2465</v>
      </c>
      <c r="F2791" s="17" t="s">
        <v>19354</v>
      </c>
      <c r="G2791" s="18">
        <v>1</v>
      </c>
      <c r="H2791" s="18">
        <v>1</v>
      </c>
      <c r="I2791" s="19">
        <v>0</v>
      </c>
      <c r="J2791" s="20">
        <v>1</v>
      </c>
      <c r="K2791" s="21">
        <v>0</v>
      </c>
      <c r="L2791" s="22">
        <v>0</v>
      </c>
      <c r="M2791" s="61" t="s">
        <v>30791</v>
      </c>
      <c r="N2791" s="61"/>
      <c r="O2791" s="61"/>
      <c r="P2791" s="61"/>
      <c r="Q2791" s="61"/>
      <c r="R2791" s="61"/>
    </row>
    <row r="2792" spans="1:18" x14ac:dyDescent="0.3">
      <c r="A2792" s="17" t="s">
        <v>19355</v>
      </c>
      <c r="B2792" s="17" t="s">
        <v>19356</v>
      </c>
      <c r="C2792" s="17" t="s">
        <v>15616</v>
      </c>
      <c r="D2792" s="17" t="s">
        <v>10451</v>
      </c>
      <c r="E2792" s="17" t="s">
        <v>2400</v>
      </c>
      <c r="F2792" s="17" t="s">
        <v>19357</v>
      </c>
      <c r="G2792" s="18">
        <v>1</v>
      </c>
      <c r="H2792" s="18">
        <v>2</v>
      </c>
      <c r="I2792" s="19">
        <v>0</v>
      </c>
      <c r="J2792" s="20">
        <v>1</v>
      </c>
      <c r="K2792" s="21">
        <v>0</v>
      </c>
      <c r="L2792" s="22">
        <v>0</v>
      </c>
      <c r="M2792" s="61" t="s">
        <v>30791</v>
      </c>
      <c r="N2792" s="61"/>
      <c r="O2792" s="61"/>
      <c r="P2792" s="61"/>
      <c r="Q2792" s="61"/>
      <c r="R2792" s="61"/>
    </row>
    <row r="2793" spans="1:18" x14ac:dyDescent="0.3">
      <c r="A2793" s="17" t="s">
        <v>8996</v>
      </c>
      <c r="B2793" s="17" t="s">
        <v>19358</v>
      </c>
      <c r="C2793" s="17" t="s">
        <v>19359</v>
      </c>
      <c r="D2793" s="17" t="s">
        <v>10892</v>
      </c>
      <c r="E2793" s="17" t="s">
        <v>4069</v>
      </c>
      <c r="F2793" s="17" t="s">
        <v>19360</v>
      </c>
      <c r="G2793" s="18">
        <v>1</v>
      </c>
      <c r="H2793" s="18">
        <v>1</v>
      </c>
      <c r="I2793" s="19">
        <v>0</v>
      </c>
      <c r="J2793" s="20">
        <v>0</v>
      </c>
      <c r="K2793" s="21">
        <v>0</v>
      </c>
      <c r="L2793" s="22">
        <v>1</v>
      </c>
      <c r="M2793" s="61" t="s">
        <v>30790</v>
      </c>
      <c r="N2793" s="61"/>
      <c r="O2793" s="61"/>
      <c r="P2793" s="61"/>
      <c r="Q2793" s="61"/>
      <c r="R2793" s="61"/>
    </row>
    <row r="2794" spans="1:18" x14ac:dyDescent="0.3">
      <c r="A2794" s="17" t="s">
        <v>19361</v>
      </c>
      <c r="B2794" s="17" t="s">
        <v>19362</v>
      </c>
      <c r="C2794" s="17" t="s">
        <v>11810</v>
      </c>
      <c r="D2794" s="17" t="s">
        <v>19336</v>
      </c>
      <c r="E2794" s="17" t="s">
        <v>2085</v>
      </c>
      <c r="F2794" s="17" t="s">
        <v>19363</v>
      </c>
      <c r="G2794" s="18">
        <v>1</v>
      </c>
      <c r="H2794" s="18">
        <v>6</v>
      </c>
      <c r="I2794" s="19">
        <v>0</v>
      </c>
      <c r="J2794" s="20">
        <v>1</v>
      </c>
      <c r="K2794" s="21">
        <v>0</v>
      </c>
      <c r="L2794" s="22">
        <v>0</v>
      </c>
      <c r="M2794" s="61" t="s">
        <v>30789</v>
      </c>
      <c r="N2794" s="61"/>
      <c r="O2794" s="61"/>
      <c r="P2794" s="61"/>
      <c r="Q2794" s="61"/>
      <c r="R2794" s="61"/>
    </row>
    <row r="2795" spans="1:18" x14ac:dyDescent="0.3">
      <c r="A2795" s="17" t="s">
        <v>19364</v>
      </c>
      <c r="B2795" s="17" t="s">
        <v>19365</v>
      </c>
      <c r="C2795" s="17" t="s">
        <v>19366</v>
      </c>
      <c r="D2795" s="17" t="s">
        <v>10507</v>
      </c>
      <c r="E2795" s="17" t="s">
        <v>2307</v>
      </c>
      <c r="F2795" s="17" t="s">
        <v>19367</v>
      </c>
      <c r="G2795" s="18">
        <v>1</v>
      </c>
      <c r="H2795" s="18">
        <v>2</v>
      </c>
      <c r="I2795" s="19">
        <v>0</v>
      </c>
      <c r="J2795" s="20">
        <v>1</v>
      </c>
      <c r="K2795" s="21">
        <v>0</v>
      </c>
      <c r="L2795" s="22">
        <v>0</v>
      </c>
      <c r="M2795" s="61" t="s">
        <v>30791</v>
      </c>
      <c r="N2795" s="61"/>
      <c r="O2795" s="61"/>
      <c r="P2795" s="61"/>
      <c r="Q2795" s="61"/>
      <c r="R2795" s="61"/>
    </row>
    <row r="2796" spans="1:18" x14ac:dyDescent="0.3">
      <c r="A2796" s="17" t="s">
        <v>19368</v>
      </c>
      <c r="B2796" s="17" t="s">
        <v>19369</v>
      </c>
      <c r="C2796" s="17" t="s">
        <v>10485</v>
      </c>
      <c r="D2796" s="17" t="s">
        <v>10507</v>
      </c>
      <c r="E2796" s="17" t="s">
        <v>2211</v>
      </c>
      <c r="F2796" s="17" t="s">
        <v>19370</v>
      </c>
      <c r="G2796" s="18">
        <v>1</v>
      </c>
      <c r="H2796" s="18">
        <v>1</v>
      </c>
      <c r="I2796" s="19">
        <v>0</v>
      </c>
      <c r="J2796" s="20">
        <v>1</v>
      </c>
      <c r="K2796" s="21">
        <v>0</v>
      </c>
      <c r="L2796" s="22">
        <v>0</v>
      </c>
      <c r="M2796" s="61" t="s">
        <v>30791</v>
      </c>
      <c r="N2796" s="61"/>
      <c r="O2796" s="61"/>
      <c r="P2796" s="61"/>
      <c r="Q2796" s="61"/>
      <c r="R2796" s="61"/>
    </row>
    <row r="2797" spans="1:18" x14ac:dyDescent="0.3">
      <c r="A2797" s="17" t="s">
        <v>6304</v>
      </c>
      <c r="B2797" s="17" t="s">
        <v>19371</v>
      </c>
      <c r="C2797" s="17" t="s">
        <v>10485</v>
      </c>
      <c r="D2797" s="17" t="s">
        <v>10507</v>
      </c>
      <c r="E2797" s="17" t="s">
        <v>5384</v>
      </c>
      <c r="F2797" s="17" t="s">
        <v>19372</v>
      </c>
      <c r="G2797" s="18">
        <v>1</v>
      </c>
      <c r="H2797" s="18">
        <v>2</v>
      </c>
      <c r="I2797" s="19">
        <v>0</v>
      </c>
      <c r="J2797" s="20">
        <v>0</v>
      </c>
      <c r="K2797" s="21">
        <v>0</v>
      </c>
      <c r="L2797" s="22">
        <v>1</v>
      </c>
      <c r="M2797" s="61" t="s">
        <v>30790</v>
      </c>
      <c r="N2797" s="61"/>
      <c r="O2797" s="61"/>
      <c r="P2797" s="61"/>
      <c r="Q2797" s="61"/>
      <c r="R2797" s="61"/>
    </row>
    <row r="2798" spans="1:18" x14ac:dyDescent="0.3">
      <c r="A2798" s="17" t="s">
        <v>8372</v>
      </c>
      <c r="B2798" s="17" t="s">
        <v>19373</v>
      </c>
      <c r="C2798" s="17" t="s">
        <v>19374</v>
      </c>
      <c r="D2798" s="17" t="s">
        <v>10507</v>
      </c>
      <c r="E2798" s="17" t="s">
        <v>6329</v>
      </c>
      <c r="F2798" s="17" t="s">
        <v>19375</v>
      </c>
      <c r="G2798" s="18">
        <v>1</v>
      </c>
      <c r="H2798" s="18">
        <v>1</v>
      </c>
      <c r="I2798" s="19">
        <v>0</v>
      </c>
      <c r="J2798" s="20">
        <v>0</v>
      </c>
      <c r="K2798" s="21">
        <v>0</v>
      </c>
      <c r="L2798" s="22">
        <v>1</v>
      </c>
      <c r="M2798" s="61" t="s">
        <v>30790</v>
      </c>
      <c r="N2798" s="61"/>
      <c r="O2798" s="61"/>
      <c r="P2798" s="61"/>
      <c r="Q2798" s="61"/>
      <c r="R2798" s="61"/>
    </row>
    <row r="2799" spans="1:18" x14ac:dyDescent="0.3">
      <c r="A2799" s="17" t="s">
        <v>19376</v>
      </c>
      <c r="B2799" s="17" t="s">
        <v>19377</v>
      </c>
      <c r="C2799" s="17" t="s">
        <v>13923</v>
      </c>
      <c r="D2799" s="17" t="s">
        <v>10507</v>
      </c>
      <c r="E2799" s="17" t="s">
        <v>10604</v>
      </c>
      <c r="F2799" s="17" t="s">
        <v>19378</v>
      </c>
      <c r="G2799" s="18">
        <v>1</v>
      </c>
      <c r="H2799" s="18">
        <v>2</v>
      </c>
      <c r="I2799" s="19">
        <v>0</v>
      </c>
      <c r="J2799" s="20">
        <v>1</v>
      </c>
      <c r="K2799" s="21">
        <v>0</v>
      </c>
      <c r="L2799" s="22">
        <v>0</v>
      </c>
      <c r="M2799" s="61" t="s">
        <v>30791</v>
      </c>
      <c r="N2799" s="61"/>
      <c r="O2799" s="61"/>
      <c r="P2799" s="61"/>
      <c r="Q2799" s="61"/>
      <c r="R2799" s="61"/>
    </row>
    <row r="2800" spans="1:18" x14ac:dyDescent="0.3">
      <c r="A2800" s="17" t="s">
        <v>19379</v>
      </c>
      <c r="B2800" s="17" t="s">
        <v>19380</v>
      </c>
      <c r="C2800" s="17" t="s">
        <v>12417</v>
      </c>
      <c r="D2800" s="17" t="s">
        <v>10980</v>
      </c>
      <c r="E2800" s="17" t="s">
        <v>19381</v>
      </c>
      <c r="F2800" s="17" t="s">
        <v>19382</v>
      </c>
      <c r="G2800" s="18">
        <v>1</v>
      </c>
      <c r="H2800" s="18">
        <v>1</v>
      </c>
      <c r="I2800" s="19">
        <v>1</v>
      </c>
      <c r="J2800" s="20">
        <v>0</v>
      </c>
      <c r="K2800" s="21">
        <v>0</v>
      </c>
      <c r="L2800" s="22">
        <v>0</v>
      </c>
      <c r="M2800" s="61" t="s">
        <v>30789</v>
      </c>
      <c r="N2800" s="61"/>
      <c r="O2800" s="61"/>
      <c r="P2800" s="61"/>
      <c r="Q2800" s="61"/>
      <c r="R2800" s="61"/>
    </row>
    <row r="2801" spans="1:18" x14ac:dyDescent="0.3">
      <c r="A2801" s="17" t="s">
        <v>6680</v>
      </c>
      <c r="B2801" s="17" t="s">
        <v>19383</v>
      </c>
      <c r="C2801" s="17" t="s">
        <v>10485</v>
      </c>
      <c r="D2801" s="17" t="s">
        <v>10507</v>
      </c>
      <c r="E2801" s="17" t="s">
        <v>3263</v>
      </c>
      <c r="F2801" s="17" t="s">
        <v>19384</v>
      </c>
      <c r="G2801" s="18">
        <v>1</v>
      </c>
      <c r="H2801" s="18">
        <v>1</v>
      </c>
      <c r="I2801" s="19">
        <v>0</v>
      </c>
      <c r="J2801" s="20">
        <v>0</v>
      </c>
      <c r="K2801" s="21">
        <v>0</v>
      </c>
      <c r="L2801" s="22">
        <v>1</v>
      </c>
      <c r="M2801" s="61" t="s">
        <v>30790</v>
      </c>
      <c r="N2801" s="61"/>
      <c r="O2801" s="61"/>
      <c r="P2801" s="61"/>
      <c r="Q2801" s="61"/>
      <c r="R2801" s="61"/>
    </row>
    <row r="2802" spans="1:18" x14ac:dyDescent="0.3">
      <c r="A2802" s="17" t="s">
        <v>19385</v>
      </c>
      <c r="B2802" s="17" t="s">
        <v>19386</v>
      </c>
      <c r="C2802" s="17" t="s">
        <v>17496</v>
      </c>
      <c r="D2802" s="17" t="s">
        <v>10507</v>
      </c>
      <c r="E2802" s="17" t="s">
        <v>2556</v>
      </c>
      <c r="F2802" s="17" t="s">
        <v>19387</v>
      </c>
      <c r="G2802" s="18">
        <v>1</v>
      </c>
      <c r="H2802" s="18">
        <v>2</v>
      </c>
      <c r="I2802" s="19">
        <v>0</v>
      </c>
      <c r="J2802" s="20">
        <v>1</v>
      </c>
      <c r="K2802" s="21">
        <v>0</v>
      </c>
      <c r="L2802" s="22">
        <v>0</v>
      </c>
      <c r="M2802" s="61" t="s">
        <v>30791</v>
      </c>
      <c r="N2802" s="61"/>
      <c r="O2802" s="61"/>
      <c r="P2802" s="61"/>
      <c r="Q2802" s="61"/>
      <c r="R2802" s="61"/>
    </row>
    <row r="2803" spans="1:18" x14ac:dyDescent="0.3">
      <c r="A2803" s="17" t="s">
        <v>8489</v>
      </c>
      <c r="B2803" s="17" t="s">
        <v>19388</v>
      </c>
      <c r="C2803" s="17" t="s">
        <v>19389</v>
      </c>
      <c r="D2803" s="17" t="s">
        <v>10507</v>
      </c>
      <c r="E2803" s="17" t="s">
        <v>5759</v>
      </c>
      <c r="F2803" s="17" t="s">
        <v>19390</v>
      </c>
      <c r="G2803" s="18">
        <v>1</v>
      </c>
      <c r="H2803" s="18">
        <v>4</v>
      </c>
      <c r="I2803" s="19">
        <v>0</v>
      </c>
      <c r="J2803" s="20">
        <v>0</v>
      </c>
      <c r="K2803" s="21">
        <v>0</v>
      </c>
      <c r="L2803" s="22">
        <v>1</v>
      </c>
      <c r="M2803" s="61" t="s">
        <v>30790</v>
      </c>
      <c r="N2803" s="61"/>
      <c r="O2803" s="61"/>
      <c r="P2803" s="61"/>
      <c r="Q2803" s="61"/>
      <c r="R2803" s="61"/>
    </row>
    <row r="2804" spans="1:18" x14ac:dyDescent="0.3">
      <c r="A2804" s="17" t="s">
        <v>19391</v>
      </c>
      <c r="B2804" s="17" t="s">
        <v>19392</v>
      </c>
      <c r="C2804" s="17" t="s">
        <v>19393</v>
      </c>
      <c r="D2804" s="17" t="s">
        <v>19394</v>
      </c>
      <c r="E2804" s="17" t="s">
        <v>13310</v>
      </c>
      <c r="F2804" s="17" t="s">
        <v>19395</v>
      </c>
      <c r="G2804" s="18">
        <v>1</v>
      </c>
      <c r="H2804" s="18">
        <v>12</v>
      </c>
      <c r="I2804" s="19">
        <v>0</v>
      </c>
      <c r="J2804" s="20">
        <v>1</v>
      </c>
      <c r="K2804" s="21">
        <v>0</v>
      </c>
      <c r="L2804" s="22">
        <v>0</v>
      </c>
      <c r="M2804" s="61" t="s">
        <v>30789</v>
      </c>
      <c r="N2804" s="61"/>
      <c r="O2804" s="61"/>
      <c r="P2804" s="61"/>
      <c r="Q2804" s="61"/>
      <c r="R2804" s="61"/>
    </row>
    <row r="2805" spans="1:18" x14ac:dyDescent="0.3">
      <c r="A2805" s="17" t="s">
        <v>2707</v>
      </c>
      <c r="B2805" s="17" t="s">
        <v>19396</v>
      </c>
      <c r="C2805" s="17" t="s">
        <v>10485</v>
      </c>
      <c r="D2805" s="17" t="s">
        <v>10507</v>
      </c>
      <c r="E2805" s="17" t="s">
        <v>2409</v>
      </c>
      <c r="F2805" s="17" t="s">
        <v>19397</v>
      </c>
      <c r="G2805" s="18">
        <v>1</v>
      </c>
      <c r="H2805" s="18">
        <v>1</v>
      </c>
      <c r="I2805" s="19">
        <v>0</v>
      </c>
      <c r="J2805" s="20">
        <v>0</v>
      </c>
      <c r="K2805" s="21">
        <v>1</v>
      </c>
      <c r="L2805" s="22">
        <v>0</v>
      </c>
      <c r="M2805" s="61" t="s">
        <v>30790</v>
      </c>
      <c r="N2805" s="61"/>
      <c r="O2805" s="61"/>
      <c r="P2805" s="61"/>
      <c r="Q2805" s="61"/>
      <c r="R2805" s="61"/>
    </row>
    <row r="2806" spans="1:18" x14ac:dyDescent="0.3">
      <c r="A2806" s="17" t="s">
        <v>10011</v>
      </c>
      <c r="B2806" s="17" t="s">
        <v>19398</v>
      </c>
      <c r="C2806" s="17" t="s">
        <v>19399</v>
      </c>
      <c r="D2806" s="17" t="s">
        <v>10507</v>
      </c>
      <c r="E2806" s="17" t="s">
        <v>4069</v>
      </c>
      <c r="F2806" s="17" t="s">
        <v>19400</v>
      </c>
      <c r="G2806" s="18">
        <v>1</v>
      </c>
      <c r="H2806" s="18">
        <v>1</v>
      </c>
      <c r="I2806" s="19">
        <v>0</v>
      </c>
      <c r="J2806" s="20">
        <v>0</v>
      </c>
      <c r="K2806" s="21">
        <v>0</v>
      </c>
      <c r="L2806" s="22">
        <v>1</v>
      </c>
      <c r="M2806" s="61" t="s">
        <v>30790</v>
      </c>
      <c r="N2806" s="61"/>
      <c r="O2806" s="61"/>
      <c r="P2806" s="61"/>
      <c r="Q2806" s="61"/>
      <c r="R2806" s="61"/>
    </row>
    <row r="2807" spans="1:18" x14ac:dyDescent="0.3">
      <c r="A2807" s="17" t="s">
        <v>3168</v>
      </c>
      <c r="B2807" s="17" t="s">
        <v>19401</v>
      </c>
      <c r="C2807" s="17" t="s">
        <v>17367</v>
      </c>
      <c r="D2807" s="17" t="s">
        <v>10507</v>
      </c>
      <c r="E2807" s="17" t="s">
        <v>2346</v>
      </c>
      <c r="F2807" s="17" t="s">
        <v>19402</v>
      </c>
      <c r="G2807" s="18">
        <v>1</v>
      </c>
      <c r="H2807" s="18">
        <v>7</v>
      </c>
      <c r="I2807" s="19">
        <v>0</v>
      </c>
      <c r="J2807" s="20">
        <v>0</v>
      </c>
      <c r="K2807" s="21">
        <v>1</v>
      </c>
      <c r="L2807" s="22">
        <v>0</v>
      </c>
      <c r="M2807" s="61" t="s">
        <v>30790</v>
      </c>
      <c r="N2807" s="61"/>
      <c r="O2807" s="61"/>
      <c r="P2807" s="61"/>
      <c r="Q2807" s="61"/>
      <c r="R2807" s="61"/>
    </row>
    <row r="2808" spans="1:18" x14ac:dyDescent="0.3">
      <c r="A2808" s="17" t="s">
        <v>19403</v>
      </c>
      <c r="B2808" s="17" t="s">
        <v>19404</v>
      </c>
      <c r="C2808" s="17" t="s">
        <v>11555</v>
      </c>
      <c r="D2808" s="17" t="s">
        <v>12453</v>
      </c>
      <c r="E2808" s="17" t="s">
        <v>19405</v>
      </c>
      <c r="F2808" s="17" t="s">
        <v>19406</v>
      </c>
      <c r="G2808" s="18">
        <v>1</v>
      </c>
      <c r="H2808" s="18">
        <v>1</v>
      </c>
      <c r="I2808" s="19">
        <v>0</v>
      </c>
      <c r="J2808" s="20">
        <v>1</v>
      </c>
      <c r="K2808" s="21">
        <v>0</v>
      </c>
      <c r="L2808" s="22">
        <v>0</v>
      </c>
      <c r="M2808" s="61" t="s">
        <v>30789</v>
      </c>
      <c r="N2808" s="61"/>
      <c r="O2808" s="61"/>
      <c r="P2808" s="61"/>
      <c r="Q2808" s="61"/>
      <c r="R2808" s="61"/>
    </row>
    <row r="2809" spans="1:18" x14ac:dyDescent="0.3">
      <c r="A2809" s="17" t="s">
        <v>19407</v>
      </c>
      <c r="B2809" s="17" t="s">
        <v>13052</v>
      </c>
      <c r="C2809" s="17" t="s">
        <v>11507</v>
      </c>
      <c r="D2809" s="17" t="s">
        <v>10507</v>
      </c>
      <c r="E2809" s="17" t="s">
        <v>2049</v>
      </c>
      <c r="F2809" s="17" t="s">
        <v>19408</v>
      </c>
      <c r="G2809" s="18">
        <v>1</v>
      </c>
      <c r="H2809" s="18">
        <v>3</v>
      </c>
      <c r="I2809" s="19">
        <v>0</v>
      </c>
      <c r="J2809" s="20">
        <v>1</v>
      </c>
      <c r="K2809" s="21">
        <v>0</v>
      </c>
      <c r="L2809" s="22">
        <v>0</v>
      </c>
      <c r="M2809" s="61" t="s">
        <v>30791</v>
      </c>
      <c r="N2809" s="61"/>
      <c r="O2809" s="61"/>
      <c r="P2809" s="61"/>
      <c r="Q2809" s="61"/>
      <c r="R2809" s="61"/>
    </row>
    <row r="2810" spans="1:18" x14ac:dyDescent="0.3">
      <c r="A2810" s="17" t="s">
        <v>19409</v>
      </c>
      <c r="B2810" s="17" t="s">
        <v>19410</v>
      </c>
      <c r="C2810" s="17" t="s">
        <v>19411</v>
      </c>
      <c r="D2810" s="17" t="s">
        <v>12133</v>
      </c>
      <c r="E2810" s="17" t="s">
        <v>2146</v>
      </c>
      <c r="F2810" s="17" t="s">
        <v>19412</v>
      </c>
      <c r="G2810" s="18">
        <v>1</v>
      </c>
      <c r="H2810" s="18">
        <v>1</v>
      </c>
      <c r="I2810" s="19">
        <v>0</v>
      </c>
      <c r="J2810" s="20">
        <v>1</v>
      </c>
      <c r="K2810" s="21">
        <v>0</v>
      </c>
      <c r="L2810" s="22">
        <v>0</v>
      </c>
      <c r="M2810" s="61" t="s">
        <v>30791</v>
      </c>
      <c r="N2810" s="61"/>
      <c r="O2810" s="61"/>
      <c r="P2810" s="61"/>
      <c r="Q2810" s="61"/>
      <c r="R2810" s="61"/>
    </row>
    <row r="2811" spans="1:18" x14ac:dyDescent="0.3">
      <c r="A2811" s="17" t="s">
        <v>9955</v>
      </c>
      <c r="B2811" s="17" t="s">
        <v>19413</v>
      </c>
      <c r="C2811" s="17" t="s">
        <v>11555</v>
      </c>
      <c r="D2811" s="17" t="s">
        <v>10507</v>
      </c>
      <c r="E2811" s="17" t="s">
        <v>2165</v>
      </c>
      <c r="F2811" s="17" t="s">
        <v>19414</v>
      </c>
      <c r="G2811" s="18">
        <v>1</v>
      </c>
      <c r="H2811" s="18">
        <v>1</v>
      </c>
      <c r="I2811" s="19">
        <v>0</v>
      </c>
      <c r="J2811" s="20">
        <v>0</v>
      </c>
      <c r="K2811" s="21">
        <v>0</v>
      </c>
      <c r="L2811" s="22">
        <v>1</v>
      </c>
      <c r="M2811" s="61" t="s">
        <v>30790</v>
      </c>
      <c r="N2811" s="61"/>
      <c r="O2811" s="61"/>
      <c r="P2811" s="61"/>
      <c r="Q2811" s="61"/>
      <c r="R2811" s="61"/>
    </row>
    <row r="2812" spans="1:18" x14ac:dyDescent="0.3">
      <c r="A2812" s="17" t="s">
        <v>4419</v>
      </c>
      <c r="B2812" s="17" t="s">
        <v>19415</v>
      </c>
      <c r="C2812" s="17" t="s">
        <v>19416</v>
      </c>
      <c r="D2812" s="17" t="s">
        <v>10507</v>
      </c>
      <c r="E2812" s="17" t="s">
        <v>4421</v>
      </c>
      <c r="F2812" s="17" t="s">
        <v>19417</v>
      </c>
      <c r="G2812" s="18">
        <v>1</v>
      </c>
      <c r="H2812" s="18">
        <v>1</v>
      </c>
      <c r="I2812" s="19">
        <v>0</v>
      </c>
      <c r="J2812" s="20">
        <v>0</v>
      </c>
      <c r="K2812" s="21">
        <v>1</v>
      </c>
      <c r="L2812" s="22">
        <v>0</v>
      </c>
      <c r="M2812" s="61" t="s">
        <v>30790</v>
      </c>
      <c r="N2812" s="61"/>
      <c r="O2812" s="61"/>
      <c r="P2812" s="61"/>
      <c r="Q2812" s="61"/>
      <c r="R2812" s="61"/>
    </row>
    <row r="2813" spans="1:18" x14ac:dyDescent="0.3">
      <c r="A2813" s="17" t="s">
        <v>7846</v>
      </c>
      <c r="B2813" s="17" t="s">
        <v>7847</v>
      </c>
      <c r="C2813" s="17" t="s">
        <v>10485</v>
      </c>
      <c r="D2813" s="17" t="s">
        <v>19418</v>
      </c>
      <c r="E2813" s="17" t="s">
        <v>3833</v>
      </c>
      <c r="F2813" s="17" t="s">
        <v>19419</v>
      </c>
      <c r="G2813" s="18">
        <v>1</v>
      </c>
      <c r="H2813" s="18">
        <v>2</v>
      </c>
      <c r="I2813" s="19">
        <v>0</v>
      </c>
      <c r="J2813" s="20">
        <v>0</v>
      </c>
      <c r="K2813" s="21">
        <v>0</v>
      </c>
      <c r="L2813" s="22">
        <v>1</v>
      </c>
      <c r="M2813" s="61" t="s">
        <v>30790</v>
      </c>
      <c r="N2813" s="61"/>
      <c r="O2813" s="61"/>
      <c r="P2813" s="61"/>
      <c r="Q2813" s="61"/>
      <c r="R2813" s="61"/>
    </row>
    <row r="2814" spans="1:18" x14ac:dyDescent="0.3">
      <c r="A2814" s="17" t="s">
        <v>2389</v>
      </c>
      <c r="B2814" s="17" t="s">
        <v>19420</v>
      </c>
      <c r="C2814" s="17" t="s">
        <v>19421</v>
      </c>
      <c r="D2814" s="17" t="s">
        <v>10507</v>
      </c>
      <c r="E2814" s="17" t="s">
        <v>2391</v>
      </c>
      <c r="F2814" s="17" t="s">
        <v>19422</v>
      </c>
      <c r="G2814" s="18">
        <v>1</v>
      </c>
      <c r="H2814" s="18">
        <v>1</v>
      </c>
      <c r="I2814" s="19">
        <v>0</v>
      </c>
      <c r="J2814" s="20">
        <v>0</v>
      </c>
      <c r="K2814" s="21">
        <v>1</v>
      </c>
      <c r="L2814" s="22">
        <v>0</v>
      </c>
      <c r="M2814" s="61" t="s">
        <v>30790</v>
      </c>
      <c r="N2814" s="61"/>
      <c r="O2814" s="61"/>
      <c r="P2814" s="61"/>
      <c r="Q2814" s="61"/>
      <c r="R2814" s="61"/>
    </row>
    <row r="2815" spans="1:18" x14ac:dyDescent="0.3">
      <c r="A2815" s="17" t="s">
        <v>3008</v>
      </c>
      <c r="B2815" s="17" t="s">
        <v>19423</v>
      </c>
      <c r="C2815" s="17" t="s">
        <v>19424</v>
      </c>
      <c r="D2815" s="17" t="s">
        <v>12127</v>
      </c>
      <c r="E2815" s="17" t="s">
        <v>2269</v>
      </c>
      <c r="F2815" s="17" t="s">
        <v>19425</v>
      </c>
      <c r="G2815" s="18">
        <v>1</v>
      </c>
      <c r="H2815" s="18">
        <v>1</v>
      </c>
      <c r="I2815" s="19">
        <v>0</v>
      </c>
      <c r="J2815" s="20">
        <v>0</v>
      </c>
      <c r="K2815" s="21">
        <v>1</v>
      </c>
      <c r="L2815" s="22">
        <v>0</v>
      </c>
      <c r="M2815" s="61" t="s">
        <v>30790</v>
      </c>
      <c r="N2815" s="61"/>
      <c r="O2815" s="61"/>
      <c r="P2815" s="61"/>
      <c r="Q2815" s="61"/>
      <c r="R2815" s="61"/>
    </row>
    <row r="2816" spans="1:18" x14ac:dyDescent="0.3">
      <c r="A2816" s="17" t="s">
        <v>2551</v>
      </c>
      <c r="B2816" s="17" t="s">
        <v>19426</v>
      </c>
      <c r="C2816" s="17" t="s">
        <v>19427</v>
      </c>
      <c r="D2816" s="17" t="s">
        <v>12232</v>
      </c>
      <c r="E2816" s="17" t="s">
        <v>2085</v>
      </c>
      <c r="F2816" s="17" t="s">
        <v>19428</v>
      </c>
      <c r="G2816" s="18">
        <v>1</v>
      </c>
      <c r="H2816" s="18">
        <v>1</v>
      </c>
      <c r="I2816" s="19">
        <v>0</v>
      </c>
      <c r="J2816" s="20">
        <v>0</v>
      </c>
      <c r="K2816" s="21">
        <v>1</v>
      </c>
      <c r="L2816" s="22">
        <v>0</v>
      </c>
      <c r="M2816" s="61" t="s">
        <v>30790</v>
      </c>
      <c r="N2816" s="61"/>
      <c r="O2816" s="61"/>
      <c r="P2816" s="61"/>
      <c r="Q2816" s="61"/>
      <c r="R2816" s="61"/>
    </row>
    <row r="2817" spans="1:18" x14ac:dyDescent="0.3">
      <c r="A2817" s="17" t="s">
        <v>4559</v>
      </c>
      <c r="B2817" s="17" t="s">
        <v>19429</v>
      </c>
      <c r="C2817" s="17" t="s">
        <v>19430</v>
      </c>
      <c r="D2817" s="17" t="s">
        <v>10507</v>
      </c>
      <c r="E2817" s="17" t="s">
        <v>2360</v>
      </c>
      <c r="F2817" s="17" t="s">
        <v>19431</v>
      </c>
      <c r="G2817" s="18">
        <v>1</v>
      </c>
      <c r="H2817" s="18">
        <v>1</v>
      </c>
      <c r="I2817" s="19">
        <v>0</v>
      </c>
      <c r="J2817" s="20">
        <v>0</v>
      </c>
      <c r="K2817" s="21">
        <v>1</v>
      </c>
      <c r="L2817" s="22">
        <v>0</v>
      </c>
      <c r="M2817" s="61" t="s">
        <v>30790</v>
      </c>
      <c r="N2817" s="61"/>
      <c r="O2817" s="61"/>
      <c r="P2817" s="61"/>
      <c r="Q2817" s="61"/>
      <c r="R2817" s="61"/>
    </row>
    <row r="2818" spans="1:18" x14ac:dyDescent="0.3">
      <c r="A2818" s="17" t="s">
        <v>8991</v>
      </c>
      <c r="B2818" s="17" t="s">
        <v>19432</v>
      </c>
      <c r="C2818" s="17" t="s">
        <v>19433</v>
      </c>
      <c r="D2818" s="17" t="s">
        <v>10507</v>
      </c>
      <c r="E2818" s="17" t="s">
        <v>6038</v>
      </c>
      <c r="F2818" s="17" t="s">
        <v>19434</v>
      </c>
      <c r="G2818" s="18">
        <v>1</v>
      </c>
      <c r="H2818" s="18">
        <v>1</v>
      </c>
      <c r="I2818" s="19">
        <v>0</v>
      </c>
      <c r="J2818" s="20">
        <v>0</v>
      </c>
      <c r="K2818" s="21">
        <v>0</v>
      </c>
      <c r="L2818" s="22">
        <v>1</v>
      </c>
      <c r="M2818" s="61" t="s">
        <v>30790</v>
      </c>
      <c r="N2818" s="61"/>
      <c r="O2818" s="61"/>
      <c r="P2818" s="61"/>
      <c r="Q2818" s="61"/>
      <c r="R2818" s="61"/>
    </row>
    <row r="2819" spans="1:18" x14ac:dyDescent="0.3">
      <c r="A2819" s="17" t="s">
        <v>19435</v>
      </c>
      <c r="B2819" s="17" t="s">
        <v>19436</v>
      </c>
      <c r="C2819" s="17" t="s">
        <v>10678</v>
      </c>
      <c r="D2819" s="17" t="s">
        <v>10695</v>
      </c>
      <c r="E2819" s="17" t="s">
        <v>4232</v>
      </c>
      <c r="F2819" s="17" t="s">
        <v>19437</v>
      </c>
      <c r="G2819" s="18">
        <v>1</v>
      </c>
      <c r="H2819" s="18">
        <v>1</v>
      </c>
      <c r="I2819" s="19">
        <v>0</v>
      </c>
      <c r="J2819" s="20">
        <v>1</v>
      </c>
      <c r="K2819" s="21">
        <v>0</v>
      </c>
      <c r="L2819" s="22">
        <v>0</v>
      </c>
      <c r="M2819" s="61" t="s">
        <v>30789</v>
      </c>
      <c r="N2819" s="61"/>
      <c r="O2819" s="61"/>
      <c r="P2819" s="61"/>
      <c r="Q2819" s="61"/>
      <c r="R2819" s="61"/>
    </row>
    <row r="2820" spans="1:18" x14ac:dyDescent="0.3">
      <c r="A2820" s="17" t="s">
        <v>19438</v>
      </c>
      <c r="B2820" s="17" t="s">
        <v>19439</v>
      </c>
      <c r="C2820" s="17" t="s">
        <v>19440</v>
      </c>
      <c r="D2820" s="17" t="s">
        <v>10507</v>
      </c>
      <c r="E2820" s="17" t="s">
        <v>2114</v>
      </c>
      <c r="F2820" s="17" t="s">
        <v>19441</v>
      </c>
      <c r="G2820" s="18">
        <v>1</v>
      </c>
      <c r="H2820" s="18">
        <v>1</v>
      </c>
      <c r="I2820" s="19">
        <v>0</v>
      </c>
      <c r="J2820" s="20">
        <v>1</v>
      </c>
      <c r="K2820" s="21">
        <v>0</v>
      </c>
      <c r="L2820" s="22">
        <v>0</v>
      </c>
      <c r="M2820" s="61" t="s">
        <v>30790</v>
      </c>
      <c r="N2820" s="61"/>
      <c r="O2820" s="61"/>
      <c r="P2820" s="61"/>
      <c r="Q2820" s="61"/>
      <c r="R2820" s="61"/>
    </row>
    <row r="2821" spans="1:18" x14ac:dyDescent="0.3">
      <c r="A2821" s="17" t="s">
        <v>19442</v>
      </c>
      <c r="B2821" s="17" t="s">
        <v>19443</v>
      </c>
      <c r="C2821" s="17" t="s">
        <v>19444</v>
      </c>
      <c r="D2821" s="17" t="s">
        <v>12133</v>
      </c>
      <c r="E2821" s="17" t="s">
        <v>11152</v>
      </c>
      <c r="F2821" s="17" t="s">
        <v>19445</v>
      </c>
      <c r="G2821" s="18">
        <v>1</v>
      </c>
      <c r="H2821" s="18">
        <v>1</v>
      </c>
      <c r="I2821" s="19">
        <v>0</v>
      </c>
      <c r="J2821" s="20">
        <v>1</v>
      </c>
      <c r="K2821" s="21">
        <v>0</v>
      </c>
      <c r="L2821" s="22">
        <v>0</v>
      </c>
      <c r="M2821" s="61" t="s">
        <v>30789</v>
      </c>
      <c r="N2821" s="61"/>
      <c r="O2821" s="61"/>
      <c r="P2821" s="61"/>
      <c r="Q2821" s="61"/>
      <c r="R2821" s="61"/>
    </row>
    <row r="2822" spans="1:18" x14ac:dyDescent="0.3">
      <c r="A2822" s="17" t="s">
        <v>19446</v>
      </c>
      <c r="B2822" s="17" t="s">
        <v>19447</v>
      </c>
      <c r="C2822" s="17" t="s">
        <v>10485</v>
      </c>
      <c r="D2822" s="17" t="s">
        <v>10507</v>
      </c>
      <c r="E2822" s="17" t="s">
        <v>2415</v>
      </c>
      <c r="F2822" s="17" t="s">
        <v>19448</v>
      </c>
      <c r="G2822" s="18">
        <v>1</v>
      </c>
      <c r="H2822" s="18">
        <v>3</v>
      </c>
      <c r="I2822" s="19">
        <v>0</v>
      </c>
      <c r="J2822" s="20">
        <v>1</v>
      </c>
      <c r="K2822" s="21">
        <v>0</v>
      </c>
      <c r="L2822" s="22">
        <v>0</v>
      </c>
      <c r="M2822" s="61" t="s">
        <v>30791</v>
      </c>
      <c r="N2822" s="61"/>
      <c r="O2822" s="61"/>
      <c r="P2822" s="61"/>
      <c r="Q2822" s="61"/>
      <c r="R2822" s="61"/>
    </row>
    <row r="2823" spans="1:18" x14ac:dyDescent="0.3">
      <c r="A2823" s="17" t="s">
        <v>19449</v>
      </c>
      <c r="B2823" s="17" t="s">
        <v>19450</v>
      </c>
      <c r="C2823" s="17" t="s">
        <v>10485</v>
      </c>
      <c r="D2823" s="17" t="s">
        <v>11651</v>
      </c>
      <c r="E2823" s="17" t="s">
        <v>2641</v>
      </c>
      <c r="F2823" s="17" t="s">
        <v>19451</v>
      </c>
      <c r="G2823" s="18">
        <v>1</v>
      </c>
      <c r="H2823" s="18">
        <v>1</v>
      </c>
      <c r="I2823" s="19">
        <v>0</v>
      </c>
      <c r="J2823" s="20">
        <v>1</v>
      </c>
      <c r="K2823" s="21">
        <v>0</v>
      </c>
      <c r="L2823" s="22">
        <v>0</v>
      </c>
      <c r="M2823" s="61" t="s">
        <v>30791</v>
      </c>
      <c r="N2823" s="61"/>
      <c r="O2823" s="61"/>
      <c r="P2823" s="61"/>
      <c r="Q2823" s="61"/>
      <c r="R2823" s="61"/>
    </row>
    <row r="2824" spans="1:18" x14ac:dyDescent="0.3">
      <c r="A2824" s="17" t="s">
        <v>19452</v>
      </c>
      <c r="B2824" s="17" t="s">
        <v>17847</v>
      </c>
      <c r="C2824" s="17" t="s">
        <v>19453</v>
      </c>
      <c r="D2824" s="17" t="s">
        <v>10710</v>
      </c>
      <c r="E2824" s="17" t="s">
        <v>3601</v>
      </c>
      <c r="F2824" s="17" t="s">
        <v>19454</v>
      </c>
      <c r="G2824" s="18">
        <v>1</v>
      </c>
      <c r="H2824" s="18">
        <v>1</v>
      </c>
      <c r="I2824" s="19">
        <v>0</v>
      </c>
      <c r="J2824" s="20">
        <v>1</v>
      </c>
      <c r="K2824" s="21">
        <v>0</v>
      </c>
      <c r="L2824" s="22">
        <v>0</v>
      </c>
      <c r="M2824" s="61" t="s">
        <v>30789</v>
      </c>
      <c r="N2824" s="61"/>
      <c r="O2824" s="61"/>
      <c r="P2824" s="61"/>
      <c r="Q2824" s="61"/>
      <c r="R2824" s="61"/>
    </row>
    <row r="2825" spans="1:18" x14ac:dyDescent="0.3">
      <c r="A2825" s="17" t="s">
        <v>6179</v>
      </c>
      <c r="B2825" s="17" t="s">
        <v>17175</v>
      </c>
      <c r="C2825" s="17" t="s">
        <v>15619</v>
      </c>
      <c r="D2825" s="17" t="s">
        <v>10507</v>
      </c>
      <c r="E2825" s="17" t="s">
        <v>2415</v>
      </c>
      <c r="F2825" s="17" t="s">
        <v>19455</v>
      </c>
      <c r="G2825" s="18">
        <v>1</v>
      </c>
      <c r="H2825" s="18">
        <v>2</v>
      </c>
      <c r="I2825" s="19">
        <v>0</v>
      </c>
      <c r="J2825" s="20">
        <v>0</v>
      </c>
      <c r="K2825" s="21">
        <v>0</v>
      </c>
      <c r="L2825" s="22">
        <v>1</v>
      </c>
      <c r="M2825" s="61" t="s">
        <v>30790</v>
      </c>
      <c r="N2825" s="61"/>
      <c r="O2825" s="61"/>
      <c r="P2825" s="61"/>
      <c r="Q2825" s="61"/>
      <c r="R2825" s="61"/>
    </row>
    <row r="2826" spans="1:18" x14ac:dyDescent="0.3">
      <c r="A2826" s="17" t="s">
        <v>8237</v>
      </c>
      <c r="B2826" s="17" t="s">
        <v>19456</v>
      </c>
      <c r="C2826" s="17" t="s">
        <v>18597</v>
      </c>
      <c r="D2826" s="17" t="s">
        <v>10507</v>
      </c>
      <c r="E2826" s="17" t="s">
        <v>2641</v>
      </c>
      <c r="F2826" s="17" t="s">
        <v>19457</v>
      </c>
      <c r="G2826" s="18">
        <v>1</v>
      </c>
      <c r="H2826" s="18">
        <v>1</v>
      </c>
      <c r="I2826" s="19">
        <v>0</v>
      </c>
      <c r="J2826" s="20">
        <v>0</v>
      </c>
      <c r="K2826" s="21">
        <v>0</v>
      </c>
      <c r="L2826" s="22">
        <v>1</v>
      </c>
      <c r="M2826" s="61" t="s">
        <v>30790</v>
      </c>
      <c r="N2826" s="61"/>
      <c r="O2826" s="61"/>
      <c r="P2826" s="61"/>
      <c r="Q2826" s="61"/>
      <c r="R2826" s="61"/>
    </row>
    <row r="2827" spans="1:18" x14ac:dyDescent="0.3">
      <c r="A2827" s="17" t="s">
        <v>9951</v>
      </c>
      <c r="B2827" s="17" t="s">
        <v>14148</v>
      </c>
      <c r="C2827" s="17" t="s">
        <v>19458</v>
      </c>
      <c r="D2827" s="17" t="s">
        <v>10507</v>
      </c>
      <c r="E2827" s="17" t="s">
        <v>9946</v>
      </c>
      <c r="F2827" s="17" t="s">
        <v>19459</v>
      </c>
      <c r="G2827" s="18">
        <v>1</v>
      </c>
      <c r="H2827" s="18">
        <v>2</v>
      </c>
      <c r="I2827" s="19">
        <v>0</v>
      </c>
      <c r="J2827" s="20">
        <v>0</v>
      </c>
      <c r="K2827" s="21">
        <v>0</v>
      </c>
      <c r="L2827" s="22">
        <v>1</v>
      </c>
      <c r="M2827" s="61" t="s">
        <v>30790</v>
      </c>
      <c r="N2827" s="61"/>
      <c r="O2827" s="61"/>
      <c r="P2827" s="61"/>
      <c r="Q2827" s="61"/>
      <c r="R2827" s="61"/>
    </row>
    <row r="2828" spans="1:18" x14ac:dyDescent="0.3">
      <c r="A2828" s="17" t="s">
        <v>19460</v>
      </c>
      <c r="B2828" s="17" t="s">
        <v>19461</v>
      </c>
      <c r="C2828" s="17" t="s">
        <v>10485</v>
      </c>
      <c r="D2828" s="17" t="s">
        <v>11644</v>
      </c>
      <c r="E2828" s="17" t="s">
        <v>2444</v>
      </c>
      <c r="F2828" s="17" t="s">
        <v>19462</v>
      </c>
      <c r="G2828" s="18">
        <v>1</v>
      </c>
      <c r="H2828" s="18">
        <v>1</v>
      </c>
      <c r="I2828" s="19">
        <v>0</v>
      </c>
      <c r="J2828" s="20">
        <v>1</v>
      </c>
      <c r="K2828" s="21">
        <v>0</v>
      </c>
      <c r="L2828" s="22">
        <v>0</v>
      </c>
      <c r="M2828" s="61" t="s">
        <v>30791</v>
      </c>
      <c r="N2828" s="61"/>
      <c r="O2828" s="61"/>
      <c r="P2828" s="61"/>
      <c r="Q2828" s="61"/>
      <c r="R2828" s="61"/>
    </row>
    <row r="2829" spans="1:18" x14ac:dyDescent="0.3">
      <c r="A2829" s="17" t="s">
        <v>9920</v>
      </c>
      <c r="B2829" s="17" t="s">
        <v>19463</v>
      </c>
      <c r="C2829" s="17" t="s">
        <v>19464</v>
      </c>
      <c r="D2829" s="17" t="s">
        <v>10507</v>
      </c>
      <c r="E2829" s="17" t="s">
        <v>9617</v>
      </c>
      <c r="F2829" s="17" t="s">
        <v>19465</v>
      </c>
      <c r="G2829" s="18">
        <v>1</v>
      </c>
      <c r="H2829" s="18">
        <v>1</v>
      </c>
      <c r="I2829" s="19">
        <v>0</v>
      </c>
      <c r="J2829" s="20">
        <v>0</v>
      </c>
      <c r="K2829" s="21">
        <v>0</v>
      </c>
      <c r="L2829" s="22">
        <v>1</v>
      </c>
      <c r="M2829" s="61" t="s">
        <v>30790</v>
      </c>
      <c r="N2829" s="61"/>
      <c r="O2829" s="61"/>
      <c r="P2829" s="61"/>
      <c r="Q2829" s="61"/>
      <c r="R2829" s="61"/>
    </row>
    <row r="2830" spans="1:18" x14ac:dyDescent="0.3">
      <c r="A2830" s="17" t="s">
        <v>19466</v>
      </c>
      <c r="B2830" s="17" t="s">
        <v>19467</v>
      </c>
      <c r="C2830" s="17" t="s">
        <v>10976</v>
      </c>
      <c r="D2830" s="17" t="s">
        <v>11089</v>
      </c>
      <c r="E2830" s="17" t="s">
        <v>2211</v>
      </c>
      <c r="F2830" s="17" t="s">
        <v>19468</v>
      </c>
      <c r="G2830" s="18">
        <v>1</v>
      </c>
      <c r="H2830" s="18">
        <v>1</v>
      </c>
      <c r="I2830" s="19">
        <v>1</v>
      </c>
      <c r="J2830" s="20">
        <v>0</v>
      </c>
      <c r="K2830" s="21">
        <v>0</v>
      </c>
      <c r="L2830" s="22">
        <v>0</v>
      </c>
      <c r="M2830" s="61" t="s">
        <v>30789</v>
      </c>
      <c r="N2830" s="61"/>
      <c r="O2830" s="61"/>
      <c r="P2830" s="61"/>
      <c r="Q2830" s="61"/>
      <c r="R2830" s="61"/>
    </row>
    <row r="2831" spans="1:18" x14ac:dyDescent="0.3">
      <c r="A2831" s="17" t="s">
        <v>6900</v>
      </c>
      <c r="B2831" s="17" t="s">
        <v>6901</v>
      </c>
      <c r="C2831" s="17" t="s">
        <v>19469</v>
      </c>
      <c r="D2831" s="17" t="s">
        <v>10507</v>
      </c>
      <c r="E2831" s="17" t="s">
        <v>5372</v>
      </c>
      <c r="F2831" s="17" t="s">
        <v>19470</v>
      </c>
      <c r="G2831" s="18">
        <v>1</v>
      </c>
      <c r="H2831" s="18">
        <v>2</v>
      </c>
      <c r="I2831" s="19">
        <v>0</v>
      </c>
      <c r="J2831" s="20">
        <v>0</v>
      </c>
      <c r="K2831" s="21">
        <v>0</v>
      </c>
      <c r="L2831" s="22">
        <v>1</v>
      </c>
      <c r="M2831" s="61" t="s">
        <v>30786</v>
      </c>
      <c r="N2831" s="61"/>
      <c r="O2831" s="61"/>
      <c r="P2831" s="61"/>
      <c r="Q2831" s="61"/>
      <c r="R2831" s="61"/>
    </row>
    <row r="2832" spans="1:18" x14ac:dyDescent="0.3">
      <c r="A2832" s="17" t="s">
        <v>4994</v>
      </c>
      <c r="B2832" s="17" t="s">
        <v>19471</v>
      </c>
      <c r="C2832" s="17" t="s">
        <v>11160</v>
      </c>
      <c r="D2832" s="17" t="s">
        <v>10507</v>
      </c>
      <c r="E2832" s="17" t="s">
        <v>2360</v>
      </c>
      <c r="F2832" s="17" t="s">
        <v>19472</v>
      </c>
      <c r="G2832" s="18">
        <v>1</v>
      </c>
      <c r="H2832" s="18">
        <v>3</v>
      </c>
      <c r="I2832" s="19">
        <v>0</v>
      </c>
      <c r="J2832" s="20">
        <v>0</v>
      </c>
      <c r="K2832" s="21">
        <v>1</v>
      </c>
      <c r="L2832" s="22">
        <v>0</v>
      </c>
      <c r="M2832" s="61" t="s">
        <v>30787</v>
      </c>
      <c r="N2832" s="61"/>
      <c r="O2832" s="61"/>
      <c r="P2832" s="61"/>
      <c r="Q2832" s="61"/>
      <c r="R2832" s="61"/>
    </row>
    <row r="2833" spans="1:18" x14ac:dyDescent="0.3">
      <c r="A2833" s="17" t="s">
        <v>19473</v>
      </c>
      <c r="B2833" s="17" t="s">
        <v>19474</v>
      </c>
      <c r="C2833" s="17" t="s">
        <v>19475</v>
      </c>
      <c r="D2833" s="17" t="s">
        <v>12422</v>
      </c>
      <c r="E2833" s="17" t="s">
        <v>2085</v>
      </c>
      <c r="F2833" s="17" t="s">
        <v>19476</v>
      </c>
      <c r="G2833" s="18">
        <v>1</v>
      </c>
      <c r="H2833" s="18">
        <v>1</v>
      </c>
      <c r="I2833" s="19">
        <v>0</v>
      </c>
      <c r="J2833" s="20">
        <v>1</v>
      </c>
      <c r="K2833" s="21">
        <v>0</v>
      </c>
      <c r="L2833" s="22">
        <v>0</v>
      </c>
      <c r="M2833" s="61" t="s">
        <v>30791</v>
      </c>
      <c r="N2833" s="61"/>
      <c r="O2833" s="61"/>
      <c r="P2833" s="61"/>
      <c r="Q2833" s="61"/>
      <c r="R2833" s="61"/>
    </row>
    <row r="2834" spans="1:18" x14ac:dyDescent="0.3">
      <c r="A2834" s="17" t="s">
        <v>19477</v>
      </c>
      <c r="B2834" s="17" t="s">
        <v>19478</v>
      </c>
      <c r="C2834" s="17" t="s">
        <v>19479</v>
      </c>
      <c r="D2834" s="17" t="s">
        <v>11319</v>
      </c>
      <c r="E2834" s="17" t="s">
        <v>2689</v>
      </c>
      <c r="F2834" s="17" t="s">
        <v>19480</v>
      </c>
      <c r="G2834" s="18">
        <v>1</v>
      </c>
      <c r="H2834" s="18">
        <v>1</v>
      </c>
      <c r="I2834" s="19">
        <v>0</v>
      </c>
      <c r="J2834" s="20">
        <v>1</v>
      </c>
      <c r="K2834" s="21">
        <v>0</v>
      </c>
      <c r="L2834" s="22">
        <v>0</v>
      </c>
      <c r="M2834" s="61" t="s">
        <v>30789</v>
      </c>
      <c r="N2834" s="61"/>
      <c r="O2834" s="61"/>
      <c r="P2834" s="61"/>
      <c r="Q2834" s="61"/>
      <c r="R2834" s="61"/>
    </row>
    <row r="2835" spans="1:18" x14ac:dyDescent="0.3">
      <c r="A2835" s="17" t="s">
        <v>19481</v>
      </c>
      <c r="B2835" s="17" t="s">
        <v>19482</v>
      </c>
      <c r="C2835" s="17" t="s">
        <v>19483</v>
      </c>
      <c r="D2835" s="17" t="s">
        <v>19484</v>
      </c>
      <c r="E2835" s="17" t="s">
        <v>3280</v>
      </c>
      <c r="F2835" s="17" t="s">
        <v>19485</v>
      </c>
      <c r="G2835" s="18">
        <v>1</v>
      </c>
      <c r="H2835" s="18">
        <v>2</v>
      </c>
      <c r="I2835" s="19">
        <v>0</v>
      </c>
      <c r="J2835" s="20">
        <v>1</v>
      </c>
      <c r="K2835" s="21">
        <v>0</v>
      </c>
      <c r="L2835" s="22">
        <v>0</v>
      </c>
      <c r="M2835" s="61" t="s">
        <v>30791</v>
      </c>
      <c r="N2835" s="61"/>
      <c r="O2835" s="61"/>
      <c r="P2835" s="61"/>
      <c r="Q2835" s="61"/>
      <c r="R2835" s="61"/>
    </row>
    <row r="2836" spans="1:18" x14ac:dyDescent="0.3">
      <c r="A2836" s="17" t="s">
        <v>5595</v>
      </c>
      <c r="B2836" s="17" t="s">
        <v>19486</v>
      </c>
      <c r="C2836" s="17" t="s">
        <v>19487</v>
      </c>
      <c r="D2836" s="17" t="s">
        <v>11523</v>
      </c>
      <c r="E2836" s="17" t="s">
        <v>5594</v>
      </c>
      <c r="F2836" s="17" t="s">
        <v>19488</v>
      </c>
      <c r="G2836" s="18">
        <v>1</v>
      </c>
      <c r="H2836" s="18">
        <v>1</v>
      </c>
      <c r="I2836" s="19">
        <v>0</v>
      </c>
      <c r="J2836" s="20">
        <v>0</v>
      </c>
      <c r="K2836" s="21">
        <v>0</v>
      </c>
      <c r="L2836" s="22">
        <v>1</v>
      </c>
      <c r="M2836" s="61" t="s">
        <v>30790</v>
      </c>
      <c r="N2836" s="61"/>
      <c r="O2836" s="61"/>
      <c r="P2836" s="61"/>
      <c r="Q2836" s="61"/>
      <c r="R2836" s="61"/>
    </row>
    <row r="2837" spans="1:18" x14ac:dyDescent="0.3">
      <c r="A2837" s="17" t="s">
        <v>7626</v>
      </c>
      <c r="B2837" s="17" t="s">
        <v>19489</v>
      </c>
      <c r="C2837" s="17" t="s">
        <v>19490</v>
      </c>
      <c r="D2837" s="17" t="s">
        <v>19491</v>
      </c>
      <c r="E2837" s="17" t="s">
        <v>4069</v>
      </c>
      <c r="F2837" s="17" t="s">
        <v>18039</v>
      </c>
      <c r="G2837" s="18">
        <v>1</v>
      </c>
      <c r="H2837" s="18">
        <v>1</v>
      </c>
      <c r="I2837" s="19">
        <v>0</v>
      </c>
      <c r="J2837" s="20">
        <v>0</v>
      </c>
      <c r="K2837" s="21">
        <v>0</v>
      </c>
      <c r="L2837" s="22">
        <v>1</v>
      </c>
      <c r="M2837" s="61" t="s">
        <v>30787</v>
      </c>
      <c r="N2837" s="61"/>
      <c r="O2837" s="61"/>
      <c r="P2837" s="61"/>
      <c r="Q2837" s="61"/>
      <c r="R2837" s="61"/>
    </row>
    <row r="2838" spans="1:18" x14ac:dyDescent="0.3">
      <c r="A2838" s="17" t="s">
        <v>5211</v>
      </c>
      <c r="B2838" s="17" t="s">
        <v>19492</v>
      </c>
      <c r="C2838" s="17" t="s">
        <v>19493</v>
      </c>
      <c r="D2838" s="17" t="s">
        <v>10507</v>
      </c>
      <c r="E2838" s="17" t="s">
        <v>2165</v>
      </c>
      <c r="F2838" s="17" t="s">
        <v>19494</v>
      </c>
      <c r="G2838" s="18">
        <v>1</v>
      </c>
      <c r="H2838" s="18">
        <v>1</v>
      </c>
      <c r="I2838" s="19">
        <v>0</v>
      </c>
      <c r="J2838" s="20">
        <v>0</v>
      </c>
      <c r="K2838" s="21">
        <v>1</v>
      </c>
      <c r="L2838" s="22">
        <v>0</v>
      </c>
      <c r="M2838" s="61" t="s">
        <v>30790</v>
      </c>
      <c r="N2838" s="61"/>
      <c r="O2838" s="61"/>
      <c r="P2838" s="61"/>
      <c r="Q2838" s="61"/>
      <c r="R2838" s="61"/>
    </row>
    <row r="2839" spans="1:18" x14ac:dyDescent="0.3">
      <c r="A2839" s="17" t="s">
        <v>19495</v>
      </c>
      <c r="B2839" s="17" t="s">
        <v>10990</v>
      </c>
      <c r="C2839" s="17" t="s">
        <v>19496</v>
      </c>
      <c r="D2839" s="17" t="s">
        <v>10902</v>
      </c>
      <c r="E2839" s="17" t="s">
        <v>10498</v>
      </c>
      <c r="F2839" s="17" t="s">
        <v>19497</v>
      </c>
      <c r="G2839" s="18">
        <v>1</v>
      </c>
      <c r="H2839" s="18">
        <v>20</v>
      </c>
      <c r="I2839" s="19">
        <v>0</v>
      </c>
      <c r="J2839" s="20">
        <v>1</v>
      </c>
      <c r="K2839" s="21">
        <v>0</v>
      </c>
      <c r="L2839" s="22">
        <v>0</v>
      </c>
      <c r="M2839" s="61" t="s">
        <v>30789</v>
      </c>
      <c r="N2839" s="61"/>
      <c r="O2839" s="61"/>
      <c r="P2839" s="61"/>
      <c r="Q2839" s="61"/>
      <c r="R2839" s="61"/>
    </row>
    <row r="2840" spans="1:18" x14ac:dyDescent="0.3">
      <c r="A2840" s="17" t="s">
        <v>19498</v>
      </c>
      <c r="B2840" s="17" t="s">
        <v>19499</v>
      </c>
      <c r="C2840" s="17" t="s">
        <v>11461</v>
      </c>
      <c r="D2840" s="17" t="s">
        <v>10461</v>
      </c>
      <c r="E2840" s="17" t="s">
        <v>10527</v>
      </c>
      <c r="F2840" s="17" t="s">
        <v>19500</v>
      </c>
      <c r="G2840" s="18">
        <v>1</v>
      </c>
      <c r="H2840" s="18">
        <v>1</v>
      </c>
      <c r="I2840" s="19">
        <v>1</v>
      </c>
      <c r="J2840" s="20">
        <v>0</v>
      </c>
      <c r="K2840" s="21">
        <v>0</v>
      </c>
      <c r="L2840" s="22">
        <v>0</v>
      </c>
      <c r="M2840" s="61" t="s">
        <v>30789</v>
      </c>
      <c r="N2840" s="61"/>
      <c r="O2840" s="61"/>
      <c r="P2840" s="61"/>
      <c r="Q2840" s="61"/>
      <c r="R2840" s="61"/>
    </row>
    <row r="2841" spans="1:18" x14ac:dyDescent="0.3">
      <c r="A2841" s="17" t="s">
        <v>19501</v>
      </c>
      <c r="B2841" s="17" t="s">
        <v>19502</v>
      </c>
      <c r="C2841" s="17" t="s">
        <v>10485</v>
      </c>
      <c r="D2841" s="17" t="s">
        <v>10892</v>
      </c>
      <c r="E2841" s="17" t="s">
        <v>2224</v>
      </c>
      <c r="F2841" s="17" t="s">
        <v>19503</v>
      </c>
      <c r="G2841" s="18">
        <v>1</v>
      </c>
      <c r="H2841" s="18">
        <v>1</v>
      </c>
      <c r="I2841" s="19">
        <v>0</v>
      </c>
      <c r="J2841" s="20">
        <v>1</v>
      </c>
      <c r="K2841" s="21">
        <v>0</v>
      </c>
      <c r="L2841" s="22">
        <v>0</v>
      </c>
      <c r="M2841" s="61" t="s">
        <v>30791</v>
      </c>
      <c r="N2841" s="61"/>
      <c r="O2841" s="61"/>
      <c r="P2841" s="61"/>
      <c r="Q2841" s="61"/>
      <c r="R2841" s="61"/>
    </row>
    <row r="2842" spans="1:18" x14ac:dyDescent="0.3">
      <c r="A2842" s="17" t="s">
        <v>7974</v>
      </c>
      <c r="B2842" s="17" t="s">
        <v>19504</v>
      </c>
      <c r="C2842" s="17" t="s">
        <v>10976</v>
      </c>
      <c r="D2842" s="17" t="s">
        <v>11246</v>
      </c>
      <c r="E2842" s="17" t="s">
        <v>5372</v>
      </c>
      <c r="F2842" s="17" t="s">
        <v>19505</v>
      </c>
      <c r="G2842" s="18">
        <v>1</v>
      </c>
      <c r="H2842" s="18">
        <v>2</v>
      </c>
      <c r="I2842" s="19">
        <v>0</v>
      </c>
      <c r="J2842" s="20">
        <v>0</v>
      </c>
      <c r="K2842" s="21">
        <v>0</v>
      </c>
      <c r="L2842" s="22">
        <v>1</v>
      </c>
      <c r="M2842" s="61" t="s">
        <v>30786</v>
      </c>
      <c r="N2842" s="61"/>
      <c r="O2842" s="61"/>
      <c r="P2842" s="61"/>
      <c r="Q2842" s="61"/>
      <c r="R2842" s="61"/>
    </row>
    <row r="2843" spans="1:18" x14ac:dyDescent="0.3">
      <c r="A2843" s="17" t="s">
        <v>2633</v>
      </c>
      <c r="B2843" s="17" t="s">
        <v>19506</v>
      </c>
      <c r="C2843" s="17" t="s">
        <v>19507</v>
      </c>
      <c r="D2843" s="17" t="s">
        <v>12133</v>
      </c>
      <c r="E2843" s="17" t="s">
        <v>2174</v>
      </c>
      <c r="F2843" s="17" t="s">
        <v>19508</v>
      </c>
      <c r="G2843" s="18">
        <v>1</v>
      </c>
      <c r="H2843" s="18">
        <v>1</v>
      </c>
      <c r="I2843" s="19">
        <v>0</v>
      </c>
      <c r="J2843" s="20">
        <v>0</v>
      </c>
      <c r="K2843" s="21">
        <v>1</v>
      </c>
      <c r="L2843" s="22">
        <v>0</v>
      </c>
      <c r="M2843" s="61" t="s">
        <v>30790</v>
      </c>
      <c r="N2843" s="61"/>
      <c r="O2843" s="61"/>
      <c r="P2843" s="61"/>
      <c r="Q2843" s="61"/>
      <c r="R2843" s="61"/>
    </row>
    <row r="2844" spans="1:18" x14ac:dyDescent="0.3">
      <c r="A2844" s="17" t="s">
        <v>19509</v>
      </c>
      <c r="B2844" s="17" t="s">
        <v>19510</v>
      </c>
      <c r="C2844" s="17" t="s">
        <v>10485</v>
      </c>
      <c r="D2844" s="17" t="s">
        <v>10507</v>
      </c>
      <c r="E2844" s="17" t="s">
        <v>2123</v>
      </c>
      <c r="F2844" s="17" t="s">
        <v>19511</v>
      </c>
      <c r="G2844" s="18">
        <v>1</v>
      </c>
      <c r="H2844" s="18">
        <v>1</v>
      </c>
      <c r="I2844" s="19">
        <v>0</v>
      </c>
      <c r="J2844" s="20">
        <v>1</v>
      </c>
      <c r="K2844" s="21">
        <v>0</v>
      </c>
      <c r="L2844" s="22">
        <v>0</v>
      </c>
      <c r="M2844" s="61" t="s">
        <v>30787</v>
      </c>
      <c r="N2844" s="61"/>
      <c r="O2844" s="61"/>
      <c r="P2844" s="61"/>
      <c r="Q2844" s="61"/>
      <c r="R2844" s="61"/>
    </row>
    <row r="2845" spans="1:18" x14ac:dyDescent="0.3">
      <c r="A2845" s="17" t="s">
        <v>19512</v>
      </c>
      <c r="B2845" s="17" t="s">
        <v>19513</v>
      </c>
      <c r="C2845" s="17" t="s">
        <v>10485</v>
      </c>
      <c r="D2845" s="17" t="s">
        <v>11644</v>
      </c>
      <c r="E2845" s="17" t="s">
        <v>2080</v>
      </c>
      <c r="F2845" s="17" t="s">
        <v>19514</v>
      </c>
      <c r="G2845" s="18">
        <v>1</v>
      </c>
      <c r="H2845" s="18">
        <v>1</v>
      </c>
      <c r="I2845" s="19">
        <v>0</v>
      </c>
      <c r="J2845" s="20">
        <v>1</v>
      </c>
      <c r="K2845" s="21">
        <v>0</v>
      </c>
      <c r="L2845" s="22">
        <v>0</v>
      </c>
      <c r="M2845" s="61" t="s">
        <v>30791</v>
      </c>
      <c r="N2845" s="61"/>
      <c r="O2845" s="61"/>
      <c r="P2845" s="61"/>
      <c r="Q2845" s="61"/>
      <c r="R2845" s="61"/>
    </row>
    <row r="2846" spans="1:18" x14ac:dyDescent="0.3">
      <c r="A2846" s="17" t="s">
        <v>19515</v>
      </c>
      <c r="B2846" s="17" t="s">
        <v>19516</v>
      </c>
      <c r="C2846" s="17" t="s">
        <v>19517</v>
      </c>
      <c r="D2846" s="17" t="s">
        <v>10507</v>
      </c>
      <c r="E2846" s="17" t="s">
        <v>5756</v>
      </c>
      <c r="F2846" s="17" t="s">
        <v>19518</v>
      </c>
      <c r="G2846" s="18">
        <v>1</v>
      </c>
      <c r="H2846" s="18">
        <v>1</v>
      </c>
      <c r="I2846" s="19">
        <v>0</v>
      </c>
      <c r="J2846" s="20">
        <v>1</v>
      </c>
      <c r="K2846" s="21">
        <v>0</v>
      </c>
      <c r="L2846" s="22">
        <v>0</v>
      </c>
      <c r="M2846" s="61" t="s">
        <v>30791</v>
      </c>
      <c r="N2846" s="61"/>
      <c r="O2846" s="61"/>
      <c r="P2846" s="61"/>
      <c r="Q2846" s="61"/>
      <c r="R2846" s="61"/>
    </row>
    <row r="2847" spans="1:18" x14ac:dyDescent="0.3">
      <c r="A2847" s="17" t="s">
        <v>19519</v>
      </c>
      <c r="B2847" s="17" t="s">
        <v>19520</v>
      </c>
      <c r="C2847" s="17" t="s">
        <v>10744</v>
      </c>
      <c r="D2847" s="17" t="s">
        <v>10507</v>
      </c>
      <c r="E2847" s="17" t="s">
        <v>13395</v>
      </c>
      <c r="F2847" s="17" t="s">
        <v>19521</v>
      </c>
      <c r="G2847" s="18">
        <v>1</v>
      </c>
      <c r="H2847" s="18">
        <v>20</v>
      </c>
      <c r="I2847" s="19">
        <v>1</v>
      </c>
      <c r="J2847" s="20">
        <v>0</v>
      </c>
      <c r="K2847" s="21">
        <v>0</v>
      </c>
      <c r="L2847" s="22">
        <v>0</v>
      </c>
      <c r="M2847" s="61" t="s">
        <v>30789</v>
      </c>
      <c r="N2847" s="61"/>
      <c r="O2847" s="61"/>
      <c r="P2847" s="61"/>
      <c r="Q2847" s="61"/>
      <c r="R2847" s="61"/>
    </row>
    <row r="2848" spans="1:18" x14ac:dyDescent="0.3">
      <c r="A2848" s="17" t="s">
        <v>19522</v>
      </c>
      <c r="B2848" s="17" t="s">
        <v>19523</v>
      </c>
      <c r="C2848" s="17" t="s">
        <v>19524</v>
      </c>
      <c r="D2848" s="17" t="s">
        <v>11351</v>
      </c>
      <c r="E2848" s="17" t="s">
        <v>3906</v>
      </c>
      <c r="F2848" s="17" t="s">
        <v>19525</v>
      </c>
      <c r="G2848" s="18">
        <v>1</v>
      </c>
      <c r="H2848" s="18">
        <v>1</v>
      </c>
      <c r="I2848" s="19">
        <v>0</v>
      </c>
      <c r="J2848" s="20">
        <v>1</v>
      </c>
      <c r="K2848" s="21">
        <v>0</v>
      </c>
      <c r="L2848" s="22">
        <v>0</v>
      </c>
      <c r="M2848" s="61" t="s">
        <v>30789</v>
      </c>
      <c r="N2848" s="61"/>
      <c r="O2848" s="61"/>
      <c r="P2848" s="61"/>
      <c r="Q2848" s="61"/>
      <c r="R2848" s="61"/>
    </row>
    <row r="2849" spans="1:18" x14ac:dyDescent="0.3">
      <c r="A2849" s="17" t="s">
        <v>6675</v>
      </c>
      <c r="B2849" s="17" t="s">
        <v>19526</v>
      </c>
      <c r="C2849" s="17" t="s">
        <v>13618</v>
      </c>
      <c r="D2849" s="17" t="s">
        <v>10507</v>
      </c>
      <c r="E2849" s="17" t="s">
        <v>2174</v>
      </c>
      <c r="F2849" s="17" t="s">
        <v>19527</v>
      </c>
      <c r="G2849" s="18">
        <v>1</v>
      </c>
      <c r="H2849" s="18">
        <v>1</v>
      </c>
      <c r="I2849" s="19">
        <v>0</v>
      </c>
      <c r="J2849" s="20">
        <v>0</v>
      </c>
      <c r="K2849" s="21">
        <v>0</v>
      </c>
      <c r="L2849" s="22">
        <v>1</v>
      </c>
      <c r="M2849" s="61" t="s">
        <v>30790</v>
      </c>
      <c r="N2849" s="61"/>
      <c r="O2849" s="61"/>
      <c r="P2849" s="61"/>
      <c r="Q2849" s="61"/>
      <c r="R2849" s="61"/>
    </row>
    <row r="2850" spans="1:18" x14ac:dyDescent="0.3">
      <c r="A2850" s="17" t="s">
        <v>5042</v>
      </c>
      <c r="B2850" s="17" t="s">
        <v>19528</v>
      </c>
      <c r="C2850" s="17" t="s">
        <v>10485</v>
      </c>
      <c r="D2850" s="17" t="s">
        <v>19529</v>
      </c>
      <c r="E2850" s="17" t="s">
        <v>2181</v>
      </c>
      <c r="F2850" s="17" t="s">
        <v>19530</v>
      </c>
      <c r="G2850" s="18">
        <v>1</v>
      </c>
      <c r="H2850" s="18">
        <v>1</v>
      </c>
      <c r="I2850" s="19">
        <v>0</v>
      </c>
      <c r="J2850" s="20">
        <v>0</v>
      </c>
      <c r="K2850" s="21">
        <v>1</v>
      </c>
      <c r="L2850" s="22">
        <v>0</v>
      </c>
      <c r="M2850" s="61" t="s">
        <v>30790</v>
      </c>
      <c r="N2850" s="61"/>
      <c r="O2850" s="61"/>
      <c r="P2850" s="61"/>
      <c r="Q2850" s="61"/>
      <c r="R2850" s="61"/>
    </row>
    <row r="2851" spans="1:18" x14ac:dyDescent="0.3">
      <c r="A2851" s="17" t="s">
        <v>9929</v>
      </c>
      <c r="B2851" s="17" t="s">
        <v>9930</v>
      </c>
      <c r="C2851" s="17" t="s">
        <v>10485</v>
      </c>
      <c r="D2851" s="17" t="s">
        <v>10507</v>
      </c>
      <c r="E2851" s="17" t="s">
        <v>4887</v>
      </c>
      <c r="F2851" s="17" t="s">
        <v>19531</v>
      </c>
      <c r="G2851" s="18">
        <v>1</v>
      </c>
      <c r="H2851" s="18">
        <v>2</v>
      </c>
      <c r="I2851" s="19">
        <v>0</v>
      </c>
      <c r="J2851" s="20">
        <v>0</v>
      </c>
      <c r="K2851" s="21">
        <v>0</v>
      </c>
      <c r="L2851" s="22">
        <v>1</v>
      </c>
      <c r="M2851" s="61" t="s">
        <v>30790</v>
      </c>
      <c r="N2851" s="61"/>
      <c r="O2851" s="61"/>
      <c r="P2851" s="61"/>
      <c r="Q2851" s="61"/>
      <c r="R2851" s="61"/>
    </row>
    <row r="2852" spans="1:18" x14ac:dyDescent="0.3">
      <c r="A2852" s="17" t="s">
        <v>7886</v>
      </c>
      <c r="B2852" s="17" t="s">
        <v>19532</v>
      </c>
      <c r="C2852" s="17" t="s">
        <v>19533</v>
      </c>
      <c r="D2852" s="17" t="s">
        <v>10507</v>
      </c>
      <c r="E2852" s="17" t="s">
        <v>2415</v>
      </c>
      <c r="F2852" s="17" t="s">
        <v>19534</v>
      </c>
      <c r="G2852" s="18">
        <v>1</v>
      </c>
      <c r="H2852" s="18">
        <v>2</v>
      </c>
      <c r="I2852" s="19">
        <v>0</v>
      </c>
      <c r="J2852" s="20">
        <v>0</v>
      </c>
      <c r="K2852" s="21">
        <v>0</v>
      </c>
      <c r="L2852" s="22">
        <v>1</v>
      </c>
      <c r="M2852" s="61" t="s">
        <v>30790</v>
      </c>
      <c r="N2852" s="61"/>
      <c r="O2852" s="61"/>
      <c r="P2852" s="61"/>
      <c r="Q2852" s="61"/>
      <c r="R2852" s="61"/>
    </row>
    <row r="2853" spans="1:18" x14ac:dyDescent="0.3">
      <c r="A2853" s="17" t="s">
        <v>9346</v>
      </c>
      <c r="B2853" s="17" t="s">
        <v>19535</v>
      </c>
      <c r="C2853" s="17" t="s">
        <v>19536</v>
      </c>
      <c r="D2853" s="17" t="s">
        <v>10507</v>
      </c>
      <c r="E2853" s="17" t="s">
        <v>5372</v>
      </c>
      <c r="F2853" s="17" t="s">
        <v>19537</v>
      </c>
      <c r="G2853" s="18">
        <v>1</v>
      </c>
      <c r="H2853" s="18">
        <v>1</v>
      </c>
      <c r="I2853" s="19">
        <v>0</v>
      </c>
      <c r="J2853" s="20">
        <v>0</v>
      </c>
      <c r="K2853" s="21">
        <v>0</v>
      </c>
      <c r="L2853" s="22">
        <v>1</v>
      </c>
      <c r="M2853" s="61" t="s">
        <v>30786</v>
      </c>
      <c r="N2853" s="61"/>
      <c r="O2853" s="61"/>
      <c r="P2853" s="61"/>
      <c r="Q2853" s="61"/>
      <c r="R2853" s="61"/>
    </row>
    <row r="2854" spans="1:18" x14ac:dyDescent="0.3">
      <c r="A2854" s="17" t="s">
        <v>9263</v>
      </c>
      <c r="B2854" s="17" t="s">
        <v>19538</v>
      </c>
      <c r="C2854" s="17" t="s">
        <v>19539</v>
      </c>
      <c r="D2854" s="17" t="s">
        <v>10507</v>
      </c>
      <c r="E2854" s="17" t="s">
        <v>9265</v>
      </c>
      <c r="F2854" s="17" t="s">
        <v>19540</v>
      </c>
      <c r="G2854" s="18">
        <v>1</v>
      </c>
      <c r="H2854" s="18">
        <v>3</v>
      </c>
      <c r="I2854" s="19">
        <v>0</v>
      </c>
      <c r="J2854" s="20">
        <v>0</v>
      </c>
      <c r="K2854" s="21">
        <v>0</v>
      </c>
      <c r="L2854" s="22">
        <v>1</v>
      </c>
      <c r="M2854" s="61" t="s">
        <v>30790</v>
      </c>
      <c r="N2854" s="61"/>
      <c r="O2854" s="61"/>
      <c r="P2854" s="61"/>
      <c r="Q2854" s="61"/>
      <c r="R2854" s="61"/>
    </row>
    <row r="2855" spans="1:18" x14ac:dyDescent="0.3">
      <c r="A2855" s="17" t="s">
        <v>7968</v>
      </c>
      <c r="B2855" s="17" t="s">
        <v>19144</v>
      </c>
      <c r="C2855" s="17" t="s">
        <v>19541</v>
      </c>
      <c r="D2855" s="17" t="s">
        <v>10507</v>
      </c>
      <c r="E2855" s="17" t="s">
        <v>3833</v>
      </c>
      <c r="F2855" s="17" t="s">
        <v>19542</v>
      </c>
      <c r="G2855" s="18">
        <v>1</v>
      </c>
      <c r="H2855" s="18">
        <v>3</v>
      </c>
      <c r="I2855" s="19">
        <v>0</v>
      </c>
      <c r="J2855" s="20">
        <v>0</v>
      </c>
      <c r="K2855" s="21">
        <v>0</v>
      </c>
      <c r="L2855" s="22">
        <v>1</v>
      </c>
      <c r="M2855" s="61" t="s">
        <v>30790</v>
      </c>
      <c r="N2855" s="61"/>
      <c r="O2855" s="61"/>
      <c r="P2855" s="61"/>
      <c r="Q2855" s="61"/>
      <c r="R2855" s="61"/>
    </row>
    <row r="2856" spans="1:18" x14ac:dyDescent="0.3">
      <c r="A2856" s="17" t="s">
        <v>10246</v>
      </c>
      <c r="B2856" s="17" t="s">
        <v>19543</v>
      </c>
      <c r="C2856" s="17" t="s">
        <v>19544</v>
      </c>
      <c r="D2856" s="17" t="s">
        <v>10507</v>
      </c>
      <c r="E2856" s="17" t="s">
        <v>2211</v>
      </c>
      <c r="F2856" s="17" t="s">
        <v>19545</v>
      </c>
      <c r="G2856" s="18">
        <v>1</v>
      </c>
      <c r="H2856" s="18">
        <v>1</v>
      </c>
      <c r="I2856" s="19">
        <v>0</v>
      </c>
      <c r="J2856" s="20">
        <v>0</v>
      </c>
      <c r="K2856" s="21">
        <v>0</v>
      </c>
      <c r="L2856" s="22">
        <v>1</v>
      </c>
      <c r="M2856" s="61" t="s">
        <v>30790</v>
      </c>
      <c r="N2856" s="61"/>
      <c r="O2856" s="61"/>
      <c r="P2856" s="61"/>
      <c r="Q2856" s="61"/>
      <c r="R2856" s="61"/>
    </row>
    <row r="2857" spans="1:18" x14ac:dyDescent="0.3">
      <c r="A2857" s="17" t="s">
        <v>8481</v>
      </c>
      <c r="B2857" s="17" t="s">
        <v>19546</v>
      </c>
      <c r="C2857" s="17" t="s">
        <v>10485</v>
      </c>
      <c r="D2857" s="17" t="s">
        <v>10461</v>
      </c>
      <c r="E2857" s="17" t="s">
        <v>5372</v>
      </c>
      <c r="F2857" s="17" t="s">
        <v>19547</v>
      </c>
      <c r="G2857" s="18">
        <v>1</v>
      </c>
      <c r="H2857" s="18">
        <v>2</v>
      </c>
      <c r="I2857" s="19">
        <v>0</v>
      </c>
      <c r="J2857" s="20">
        <v>0</v>
      </c>
      <c r="K2857" s="21">
        <v>0</v>
      </c>
      <c r="L2857" s="22">
        <v>1</v>
      </c>
      <c r="M2857" s="61" t="s">
        <v>30786</v>
      </c>
      <c r="N2857" s="61"/>
      <c r="O2857" s="61"/>
      <c r="P2857" s="61"/>
      <c r="Q2857" s="61"/>
      <c r="R2857" s="61"/>
    </row>
    <row r="2858" spans="1:18" x14ac:dyDescent="0.3">
      <c r="A2858" s="17" t="s">
        <v>3599</v>
      </c>
      <c r="B2858" s="17" t="s">
        <v>19548</v>
      </c>
      <c r="C2858" s="17" t="s">
        <v>19549</v>
      </c>
      <c r="D2858" s="17" t="s">
        <v>19550</v>
      </c>
      <c r="E2858" s="17" t="s">
        <v>3601</v>
      </c>
      <c r="F2858" s="17" t="s">
        <v>19551</v>
      </c>
      <c r="G2858" s="18">
        <v>1</v>
      </c>
      <c r="H2858" s="18">
        <v>1</v>
      </c>
      <c r="I2858" s="19">
        <v>0</v>
      </c>
      <c r="J2858" s="20">
        <v>0</v>
      </c>
      <c r="K2858" s="21">
        <v>1</v>
      </c>
      <c r="L2858" s="22">
        <v>0</v>
      </c>
      <c r="M2858" s="61" t="s">
        <v>30789</v>
      </c>
      <c r="N2858" s="61"/>
      <c r="O2858" s="61"/>
      <c r="P2858" s="61"/>
      <c r="Q2858" s="61"/>
      <c r="R2858" s="61"/>
    </row>
    <row r="2859" spans="1:18" x14ac:dyDescent="0.3">
      <c r="A2859" s="17" t="s">
        <v>10235</v>
      </c>
      <c r="B2859" s="17" t="s">
        <v>19552</v>
      </c>
      <c r="C2859" s="17" t="s">
        <v>10485</v>
      </c>
      <c r="D2859" s="17" t="s">
        <v>10507</v>
      </c>
      <c r="E2859" s="17" t="s">
        <v>2683</v>
      </c>
      <c r="F2859" s="17" t="s">
        <v>19553</v>
      </c>
      <c r="G2859" s="18">
        <v>1</v>
      </c>
      <c r="H2859" s="18">
        <v>1</v>
      </c>
      <c r="I2859" s="19">
        <v>0</v>
      </c>
      <c r="J2859" s="20">
        <v>0</v>
      </c>
      <c r="K2859" s="21">
        <v>0</v>
      </c>
      <c r="L2859" s="22">
        <v>1</v>
      </c>
      <c r="M2859" s="61" t="s">
        <v>30790</v>
      </c>
      <c r="N2859" s="61"/>
      <c r="O2859" s="61"/>
      <c r="P2859" s="61"/>
      <c r="Q2859" s="61"/>
      <c r="R2859" s="61"/>
    </row>
    <row r="2860" spans="1:18" x14ac:dyDescent="0.3">
      <c r="A2860" s="17" t="s">
        <v>5878</v>
      </c>
      <c r="B2860" s="17" t="s">
        <v>19554</v>
      </c>
      <c r="C2860" s="17" t="s">
        <v>10485</v>
      </c>
      <c r="D2860" s="17" t="s">
        <v>10507</v>
      </c>
      <c r="E2860" s="17" t="s">
        <v>5372</v>
      </c>
      <c r="F2860" s="17" t="s">
        <v>19555</v>
      </c>
      <c r="G2860" s="18">
        <v>1</v>
      </c>
      <c r="H2860" s="18">
        <v>1</v>
      </c>
      <c r="I2860" s="19">
        <v>0</v>
      </c>
      <c r="J2860" s="20">
        <v>0</v>
      </c>
      <c r="K2860" s="21">
        <v>0</v>
      </c>
      <c r="L2860" s="22">
        <v>1</v>
      </c>
      <c r="M2860" s="61" t="s">
        <v>30786</v>
      </c>
      <c r="N2860" s="61"/>
      <c r="O2860" s="61"/>
      <c r="P2860" s="61"/>
      <c r="Q2860" s="61"/>
      <c r="R2860" s="61"/>
    </row>
    <row r="2861" spans="1:18" x14ac:dyDescent="0.3">
      <c r="A2861" s="17" t="s">
        <v>19556</v>
      </c>
      <c r="B2861" s="17" t="s">
        <v>11628</v>
      </c>
      <c r="C2861" s="17" t="s">
        <v>11629</v>
      </c>
      <c r="D2861" s="17" t="s">
        <v>12841</v>
      </c>
      <c r="E2861" s="17" t="s">
        <v>16605</v>
      </c>
      <c r="F2861" s="17" t="s">
        <v>19557</v>
      </c>
      <c r="G2861" s="18">
        <v>1</v>
      </c>
      <c r="H2861" s="18">
        <v>2</v>
      </c>
      <c r="I2861" s="19">
        <v>1</v>
      </c>
      <c r="J2861" s="20">
        <v>0</v>
      </c>
      <c r="K2861" s="21">
        <v>0</v>
      </c>
      <c r="L2861" s="22">
        <v>0</v>
      </c>
      <c r="M2861" s="61" t="s">
        <v>30789</v>
      </c>
      <c r="N2861" s="61"/>
      <c r="O2861" s="61"/>
      <c r="P2861" s="61"/>
      <c r="Q2861" s="61"/>
      <c r="R2861" s="61"/>
    </row>
    <row r="2862" spans="1:18" x14ac:dyDescent="0.3">
      <c r="A2862" s="17" t="s">
        <v>19558</v>
      </c>
      <c r="B2862" s="17" t="s">
        <v>19559</v>
      </c>
      <c r="C2862" s="17" t="s">
        <v>11438</v>
      </c>
      <c r="D2862" s="17" t="s">
        <v>10710</v>
      </c>
      <c r="E2862" s="17" t="s">
        <v>2085</v>
      </c>
      <c r="F2862" s="17" t="s">
        <v>19560</v>
      </c>
      <c r="G2862" s="18">
        <v>1</v>
      </c>
      <c r="H2862" s="18">
        <v>4</v>
      </c>
      <c r="I2862" s="19">
        <v>0</v>
      </c>
      <c r="J2862" s="20">
        <v>1</v>
      </c>
      <c r="K2862" s="21">
        <v>0</v>
      </c>
      <c r="L2862" s="22">
        <v>0</v>
      </c>
      <c r="M2862" s="61" t="s">
        <v>30791</v>
      </c>
      <c r="N2862" s="61"/>
      <c r="O2862" s="61"/>
      <c r="P2862" s="61"/>
      <c r="Q2862" s="61"/>
      <c r="R2862" s="61"/>
    </row>
    <row r="2863" spans="1:18" x14ac:dyDescent="0.3">
      <c r="A2863" s="17" t="s">
        <v>19561</v>
      </c>
      <c r="B2863" s="17" t="s">
        <v>19562</v>
      </c>
      <c r="C2863" s="17" t="s">
        <v>19563</v>
      </c>
      <c r="D2863" s="17" t="s">
        <v>14416</v>
      </c>
      <c r="E2863" s="17" t="s">
        <v>2181</v>
      </c>
      <c r="F2863" s="17" t="s">
        <v>19564</v>
      </c>
      <c r="G2863" s="18">
        <v>1</v>
      </c>
      <c r="H2863" s="18">
        <v>1</v>
      </c>
      <c r="I2863" s="19">
        <v>1</v>
      </c>
      <c r="J2863" s="20">
        <v>0</v>
      </c>
      <c r="K2863" s="21">
        <v>0</v>
      </c>
      <c r="L2863" s="22">
        <v>0</v>
      </c>
      <c r="M2863" s="61" t="s">
        <v>30789</v>
      </c>
      <c r="N2863" s="61"/>
      <c r="O2863" s="61"/>
      <c r="P2863" s="61"/>
      <c r="Q2863" s="61"/>
      <c r="R2863" s="61"/>
    </row>
    <row r="2864" spans="1:18" x14ac:dyDescent="0.3">
      <c r="A2864" s="17" t="s">
        <v>19565</v>
      </c>
      <c r="B2864" s="17" t="s">
        <v>19566</v>
      </c>
      <c r="C2864" s="17" t="s">
        <v>19567</v>
      </c>
      <c r="D2864" s="17" t="s">
        <v>10695</v>
      </c>
      <c r="E2864" s="17" t="s">
        <v>13442</v>
      </c>
      <c r="F2864" s="17" t="s">
        <v>19568</v>
      </c>
      <c r="G2864" s="18">
        <v>1</v>
      </c>
      <c r="H2864" s="18">
        <v>1</v>
      </c>
      <c r="I2864" s="19">
        <v>1</v>
      </c>
      <c r="J2864" s="20">
        <v>0</v>
      </c>
      <c r="K2864" s="21">
        <v>0</v>
      </c>
      <c r="L2864" s="22">
        <v>0</v>
      </c>
      <c r="M2864" s="61" t="s">
        <v>30789</v>
      </c>
      <c r="N2864" s="61"/>
      <c r="O2864" s="61"/>
      <c r="P2864" s="61"/>
      <c r="Q2864" s="61"/>
      <c r="R2864" s="61"/>
    </row>
    <row r="2865" spans="1:18" x14ac:dyDescent="0.3">
      <c r="A2865" s="17" t="s">
        <v>19569</v>
      </c>
      <c r="B2865" s="17" t="s">
        <v>19570</v>
      </c>
      <c r="C2865" s="17" t="s">
        <v>14720</v>
      </c>
      <c r="D2865" s="17" t="s">
        <v>12127</v>
      </c>
      <c r="E2865" s="17" t="s">
        <v>2269</v>
      </c>
      <c r="F2865" s="17" t="s">
        <v>19571</v>
      </c>
      <c r="G2865" s="18">
        <v>1</v>
      </c>
      <c r="H2865" s="18">
        <v>1</v>
      </c>
      <c r="I2865" s="19">
        <v>0</v>
      </c>
      <c r="J2865" s="20">
        <v>1</v>
      </c>
      <c r="K2865" s="21">
        <v>0</v>
      </c>
      <c r="L2865" s="22">
        <v>0</v>
      </c>
      <c r="M2865" s="61" t="s">
        <v>30791</v>
      </c>
      <c r="N2865" s="61"/>
      <c r="O2865" s="61"/>
      <c r="P2865" s="61"/>
      <c r="Q2865" s="61"/>
      <c r="R2865" s="61"/>
    </row>
    <row r="2866" spans="1:18" x14ac:dyDescent="0.3">
      <c r="A2866" s="17" t="s">
        <v>8055</v>
      </c>
      <c r="B2866" s="17" t="s">
        <v>19572</v>
      </c>
      <c r="C2866" s="17" t="s">
        <v>10485</v>
      </c>
      <c r="D2866" s="17" t="s">
        <v>10507</v>
      </c>
      <c r="E2866" s="17" t="s">
        <v>2085</v>
      </c>
      <c r="F2866" s="17" t="s">
        <v>19573</v>
      </c>
      <c r="G2866" s="18">
        <v>1</v>
      </c>
      <c r="H2866" s="18">
        <v>1</v>
      </c>
      <c r="I2866" s="19">
        <v>0</v>
      </c>
      <c r="J2866" s="20">
        <v>0</v>
      </c>
      <c r="K2866" s="21">
        <v>0</v>
      </c>
      <c r="L2866" s="22">
        <v>1</v>
      </c>
      <c r="M2866" s="61" t="s">
        <v>30790</v>
      </c>
      <c r="N2866" s="61"/>
      <c r="O2866" s="61"/>
      <c r="P2866" s="61"/>
      <c r="Q2866" s="61"/>
      <c r="R2866" s="61"/>
    </row>
    <row r="2867" spans="1:18" x14ac:dyDescent="0.3">
      <c r="A2867" s="17" t="s">
        <v>4612</v>
      </c>
      <c r="B2867" s="17" t="s">
        <v>19574</v>
      </c>
      <c r="C2867" s="17" t="s">
        <v>19575</v>
      </c>
      <c r="D2867" s="17" t="s">
        <v>10507</v>
      </c>
      <c r="E2867" s="17" t="s">
        <v>4614</v>
      </c>
      <c r="F2867" s="17" t="s">
        <v>19576</v>
      </c>
      <c r="G2867" s="18">
        <v>1</v>
      </c>
      <c r="H2867" s="18">
        <v>2</v>
      </c>
      <c r="I2867" s="19">
        <v>0</v>
      </c>
      <c r="J2867" s="20">
        <v>0</v>
      </c>
      <c r="K2867" s="21">
        <v>1</v>
      </c>
      <c r="L2867" s="22">
        <v>0</v>
      </c>
      <c r="M2867" s="61" t="s">
        <v>30790</v>
      </c>
      <c r="N2867" s="61"/>
      <c r="O2867" s="61"/>
      <c r="P2867" s="61"/>
      <c r="Q2867" s="61"/>
      <c r="R2867" s="61"/>
    </row>
    <row r="2868" spans="1:18" x14ac:dyDescent="0.3">
      <c r="A2868" s="17" t="s">
        <v>19577</v>
      </c>
      <c r="B2868" s="17" t="s">
        <v>19578</v>
      </c>
      <c r="C2868" s="17" t="s">
        <v>19579</v>
      </c>
      <c r="D2868" s="17" t="s">
        <v>12133</v>
      </c>
      <c r="E2868" s="17" t="s">
        <v>2044</v>
      </c>
      <c r="F2868" s="17" t="s">
        <v>19580</v>
      </c>
      <c r="G2868" s="18">
        <v>1</v>
      </c>
      <c r="H2868" s="18">
        <v>1</v>
      </c>
      <c r="I2868" s="19">
        <v>1</v>
      </c>
      <c r="J2868" s="20">
        <v>0</v>
      </c>
      <c r="K2868" s="21">
        <v>0</v>
      </c>
      <c r="L2868" s="22">
        <v>0</v>
      </c>
      <c r="M2868" s="61" t="s">
        <v>30789</v>
      </c>
      <c r="N2868" s="61"/>
      <c r="O2868" s="61"/>
      <c r="P2868" s="61"/>
      <c r="Q2868" s="61"/>
      <c r="R2868" s="61"/>
    </row>
    <row r="2869" spans="1:18" x14ac:dyDescent="0.3">
      <c r="A2869" s="17" t="s">
        <v>8912</v>
      </c>
      <c r="B2869" s="17" t="s">
        <v>19581</v>
      </c>
      <c r="C2869" s="17" t="s">
        <v>13136</v>
      </c>
      <c r="D2869" s="17" t="s">
        <v>10584</v>
      </c>
      <c r="E2869" s="17" t="s">
        <v>2114</v>
      </c>
      <c r="F2869" s="17" t="s">
        <v>19582</v>
      </c>
      <c r="G2869" s="18">
        <v>1</v>
      </c>
      <c r="H2869" s="18">
        <v>1</v>
      </c>
      <c r="I2869" s="19">
        <v>0</v>
      </c>
      <c r="J2869" s="20">
        <v>0</v>
      </c>
      <c r="K2869" s="21">
        <v>0</v>
      </c>
      <c r="L2869" s="22">
        <v>1</v>
      </c>
      <c r="M2869" s="61" t="s">
        <v>30790</v>
      </c>
      <c r="N2869" s="61"/>
      <c r="O2869" s="61"/>
      <c r="P2869" s="61"/>
      <c r="Q2869" s="61"/>
      <c r="R2869" s="61"/>
    </row>
    <row r="2870" spans="1:18" x14ac:dyDescent="0.3">
      <c r="A2870" s="17" t="s">
        <v>4547</v>
      </c>
      <c r="B2870" s="17" t="s">
        <v>19583</v>
      </c>
      <c r="C2870" s="17" t="s">
        <v>12572</v>
      </c>
      <c r="D2870" s="17" t="s">
        <v>10507</v>
      </c>
      <c r="E2870" s="17" t="s">
        <v>2049</v>
      </c>
      <c r="F2870" s="17" t="s">
        <v>19584</v>
      </c>
      <c r="G2870" s="18">
        <v>1</v>
      </c>
      <c r="H2870" s="18">
        <v>1</v>
      </c>
      <c r="I2870" s="19">
        <v>0</v>
      </c>
      <c r="J2870" s="20">
        <v>0</v>
      </c>
      <c r="K2870" s="21">
        <v>1</v>
      </c>
      <c r="L2870" s="22">
        <v>0</v>
      </c>
      <c r="M2870" s="61" t="s">
        <v>30790</v>
      </c>
      <c r="N2870" s="61"/>
      <c r="O2870" s="61"/>
      <c r="P2870" s="61"/>
      <c r="Q2870" s="61"/>
      <c r="R2870" s="61"/>
    </row>
    <row r="2871" spans="1:18" x14ac:dyDescent="0.3">
      <c r="A2871" s="17" t="s">
        <v>19585</v>
      </c>
      <c r="B2871" s="17" t="s">
        <v>19586</v>
      </c>
      <c r="C2871" s="17" t="s">
        <v>19587</v>
      </c>
      <c r="D2871" s="17" t="s">
        <v>10507</v>
      </c>
      <c r="E2871" s="17" t="s">
        <v>9397</v>
      </c>
      <c r="F2871" s="17" t="s">
        <v>19588</v>
      </c>
      <c r="G2871" s="18">
        <v>1</v>
      </c>
      <c r="H2871" s="18">
        <v>5</v>
      </c>
      <c r="I2871" s="19">
        <v>0</v>
      </c>
      <c r="J2871" s="20">
        <v>1</v>
      </c>
      <c r="K2871" s="21">
        <v>0</v>
      </c>
      <c r="L2871" s="22">
        <v>0</v>
      </c>
      <c r="M2871" s="61" t="s">
        <v>30791</v>
      </c>
      <c r="N2871" s="61"/>
      <c r="O2871" s="61"/>
      <c r="P2871" s="61"/>
      <c r="Q2871" s="61"/>
      <c r="R2871" s="61"/>
    </row>
    <row r="2872" spans="1:18" x14ac:dyDescent="0.3">
      <c r="A2872" s="17" t="s">
        <v>19589</v>
      </c>
      <c r="B2872" s="17" t="s">
        <v>19590</v>
      </c>
      <c r="C2872" s="17" t="s">
        <v>19591</v>
      </c>
      <c r="D2872" s="17" t="s">
        <v>10507</v>
      </c>
      <c r="E2872" s="17" t="s">
        <v>14991</v>
      </c>
      <c r="F2872" s="17" t="s">
        <v>19592</v>
      </c>
      <c r="G2872" s="18">
        <v>1</v>
      </c>
      <c r="H2872" s="18">
        <v>1</v>
      </c>
      <c r="I2872" s="19">
        <v>1</v>
      </c>
      <c r="J2872" s="20">
        <v>0</v>
      </c>
      <c r="K2872" s="21">
        <v>0</v>
      </c>
      <c r="L2872" s="22">
        <v>0</v>
      </c>
      <c r="M2872" s="61" t="s">
        <v>30789</v>
      </c>
      <c r="N2872" s="61"/>
      <c r="O2872" s="61"/>
      <c r="P2872" s="61"/>
      <c r="Q2872" s="61"/>
      <c r="R2872" s="61"/>
    </row>
    <row r="2873" spans="1:18" x14ac:dyDescent="0.3">
      <c r="A2873" s="17" t="s">
        <v>19593</v>
      </c>
      <c r="B2873" s="17" t="s">
        <v>19594</v>
      </c>
      <c r="C2873" s="17" t="s">
        <v>19595</v>
      </c>
      <c r="D2873" s="17" t="s">
        <v>10507</v>
      </c>
      <c r="E2873" s="17" t="s">
        <v>2599</v>
      </c>
      <c r="F2873" s="17" t="s">
        <v>19596</v>
      </c>
      <c r="G2873" s="18">
        <v>1</v>
      </c>
      <c r="H2873" s="18">
        <v>1</v>
      </c>
      <c r="I2873" s="19">
        <v>0</v>
      </c>
      <c r="J2873" s="20">
        <v>1</v>
      </c>
      <c r="K2873" s="21">
        <v>0</v>
      </c>
      <c r="L2873" s="22">
        <v>0</v>
      </c>
      <c r="M2873" s="61" t="s">
        <v>30791</v>
      </c>
      <c r="N2873" s="61"/>
      <c r="O2873" s="61"/>
      <c r="P2873" s="61"/>
      <c r="Q2873" s="61"/>
      <c r="R2873" s="61"/>
    </row>
    <row r="2874" spans="1:18" x14ac:dyDescent="0.3">
      <c r="A2874" s="17" t="s">
        <v>19597</v>
      </c>
      <c r="B2874" s="17" t="s">
        <v>19598</v>
      </c>
      <c r="C2874" s="17" t="s">
        <v>19599</v>
      </c>
      <c r="D2874" s="17" t="s">
        <v>10507</v>
      </c>
      <c r="E2874" s="17" t="s">
        <v>2211</v>
      </c>
      <c r="F2874" s="17" t="s">
        <v>19600</v>
      </c>
      <c r="G2874" s="18">
        <v>1</v>
      </c>
      <c r="H2874" s="18">
        <v>4</v>
      </c>
      <c r="I2874" s="19">
        <v>1</v>
      </c>
      <c r="J2874" s="20">
        <v>0</v>
      </c>
      <c r="K2874" s="21">
        <v>0</v>
      </c>
      <c r="L2874" s="22">
        <v>0</v>
      </c>
      <c r="M2874" s="61" t="s">
        <v>30789</v>
      </c>
      <c r="N2874" s="61"/>
      <c r="O2874" s="61"/>
      <c r="P2874" s="61"/>
      <c r="Q2874" s="61"/>
      <c r="R2874" s="61"/>
    </row>
    <row r="2875" spans="1:18" x14ac:dyDescent="0.3">
      <c r="A2875" s="17" t="s">
        <v>6196</v>
      </c>
      <c r="B2875" s="17" t="s">
        <v>6197</v>
      </c>
      <c r="C2875" s="17" t="s">
        <v>19601</v>
      </c>
      <c r="D2875" s="17" t="s">
        <v>10507</v>
      </c>
      <c r="E2875" s="17" t="s">
        <v>2415</v>
      </c>
      <c r="F2875" s="17" t="s">
        <v>19602</v>
      </c>
      <c r="G2875" s="18">
        <v>1</v>
      </c>
      <c r="H2875" s="18">
        <v>2</v>
      </c>
      <c r="I2875" s="19">
        <v>0</v>
      </c>
      <c r="J2875" s="20">
        <v>0</v>
      </c>
      <c r="K2875" s="21">
        <v>0</v>
      </c>
      <c r="L2875" s="22">
        <v>1</v>
      </c>
      <c r="M2875" s="61" t="s">
        <v>30790</v>
      </c>
      <c r="N2875" s="61"/>
      <c r="O2875" s="61"/>
      <c r="P2875" s="61"/>
      <c r="Q2875" s="61"/>
      <c r="R2875" s="61"/>
    </row>
    <row r="2876" spans="1:18" x14ac:dyDescent="0.3">
      <c r="A2876" s="17" t="s">
        <v>5765</v>
      </c>
      <c r="B2876" s="17" t="s">
        <v>19603</v>
      </c>
      <c r="C2876" s="17" t="s">
        <v>10485</v>
      </c>
      <c r="D2876" s="17" t="s">
        <v>10558</v>
      </c>
      <c r="E2876" s="17" t="s">
        <v>5372</v>
      </c>
      <c r="F2876" s="17" t="s">
        <v>19604</v>
      </c>
      <c r="G2876" s="18">
        <v>1</v>
      </c>
      <c r="H2876" s="18">
        <v>1</v>
      </c>
      <c r="I2876" s="19">
        <v>0</v>
      </c>
      <c r="J2876" s="20">
        <v>0</v>
      </c>
      <c r="K2876" s="21">
        <v>0</v>
      </c>
      <c r="L2876" s="22">
        <v>1</v>
      </c>
      <c r="M2876" s="61" t="s">
        <v>30786</v>
      </c>
      <c r="N2876" s="61"/>
      <c r="O2876" s="61"/>
      <c r="P2876" s="61"/>
      <c r="Q2876" s="61"/>
      <c r="R2876" s="61"/>
    </row>
    <row r="2877" spans="1:18" x14ac:dyDescent="0.3">
      <c r="A2877" s="17" t="s">
        <v>19605</v>
      </c>
      <c r="B2877" s="17" t="s">
        <v>19606</v>
      </c>
      <c r="C2877" s="17" t="s">
        <v>19607</v>
      </c>
      <c r="D2877" s="17" t="s">
        <v>10584</v>
      </c>
      <c r="E2877" s="17" t="s">
        <v>2433</v>
      </c>
      <c r="F2877" s="17" t="s">
        <v>19608</v>
      </c>
      <c r="G2877" s="18">
        <v>1</v>
      </c>
      <c r="H2877" s="18">
        <v>1</v>
      </c>
      <c r="I2877" s="19">
        <v>0</v>
      </c>
      <c r="J2877" s="20">
        <v>1</v>
      </c>
      <c r="K2877" s="21">
        <v>0</v>
      </c>
      <c r="L2877" s="22">
        <v>0</v>
      </c>
      <c r="M2877" s="61" t="s">
        <v>30789</v>
      </c>
      <c r="N2877" s="61"/>
      <c r="O2877" s="61"/>
      <c r="P2877" s="61"/>
      <c r="Q2877" s="61"/>
      <c r="R2877" s="61"/>
    </row>
    <row r="2878" spans="1:18" x14ac:dyDescent="0.3">
      <c r="A2878" s="17" t="s">
        <v>2822</v>
      </c>
      <c r="B2878" s="17" t="s">
        <v>2823</v>
      </c>
      <c r="C2878" s="17" t="s">
        <v>10485</v>
      </c>
      <c r="D2878" s="17" t="s">
        <v>10507</v>
      </c>
      <c r="E2878" s="17" t="s">
        <v>2360</v>
      </c>
      <c r="F2878" s="17" t="s">
        <v>19609</v>
      </c>
      <c r="G2878" s="18">
        <v>1</v>
      </c>
      <c r="H2878" s="18">
        <v>2</v>
      </c>
      <c r="I2878" s="19">
        <v>0</v>
      </c>
      <c r="J2878" s="20">
        <v>0</v>
      </c>
      <c r="K2878" s="21">
        <v>1</v>
      </c>
      <c r="L2878" s="22">
        <v>0</v>
      </c>
      <c r="M2878" s="61" t="s">
        <v>30790</v>
      </c>
      <c r="N2878" s="61"/>
      <c r="O2878" s="61"/>
      <c r="P2878" s="61"/>
      <c r="Q2878" s="61"/>
      <c r="R2878" s="61"/>
    </row>
    <row r="2879" spans="1:18" x14ac:dyDescent="0.3">
      <c r="A2879" s="17" t="s">
        <v>9941</v>
      </c>
      <c r="B2879" s="17" t="s">
        <v>19610</v>
      </c>
      <c r="C2879" s="17" t="s">
        <v>19611</v>
      </c>
      <c r="D2879" s="17" t="s">
        <v>11319</v>
      </c>
      <c r="E2879" s="17" t="s">
        <v>9612</v>
      </c>
      <c r="F2879" s="17" t="s">
        <v>19612</v>
      </c>
      <c r="G2879" s="18">
        <v>1</v>
      </c>
      <c r="H2879" s="18">
        <v>1</v>
      </c>
      <c r="I2879" s="19">
        <v>0</v>
      </c>
      <c r="J2879" s="20">
        <v>0</v>
      </c>
      <c r="K2879" s="21">
        <v>0</v>
      </c>
      <c r="L2879" s="22">
        <v>1</v>
      </c>
      <c r="M2879" s="61" t="s">
        <v>30790</v>
      </c>
      <c r="N2879" s="61"/>
      <c r="O2879" s="61"/>
      <c r="P2879" s="61"/>
      <c r="Q2879" s="61"/>
      <c r="R2879" s="61"/>
    </row>
    <row r="2880" spans="1:18" x14ac:dyDescent="0.3">
      <c r="A2880" s="17" t="s">
        <v>19613</v>
      </c>
      <c r="B2880" s="17" t="s">
        <v>18795</v>
      </c>
      <c r="C2880" s="17" t="s">
        <v>13985</v>
      </c>
      <c r="D2880" s="17" t="s">
        <v>10461</v>
      </c>
      <c r="E2880" s="17" t="s">
        <v>2157</v>
      </c>
      <c r="F2880" s="17" t="s">
        <v>19614</v>
      </c>
      <c r="G2880" s="18">
        <v>1</v>
      </c>
      <c r="H2880" s="18">
        <v>1</v>
      </c>
      <c r="I2880" s="19">
        <v>0</v>
      </c>
      <c r="J2880" s="20">
        <v>1</v>
      </c>
      <c r="K2880" s="21">
        <v>0</v>
      </c>
      <c r="L2880" s="22">
        <v>0</v>
      </c>
      <c r="M2880" s="61" t="s">
        <v>30791</v>
      </c>
      <c r="N2880" s="61"/>
      <c r="O2880" s="61"/>
      <c r="P2880" s="61"/>
      <c r="Q2880" s="61"/>
      <c r="R2880" s="61"/>
    </row>
    <row r="2881" spans="1:18" x14ac:dyDescent="0.3">
      <c r="A2881" s="17" t="s">
        <v>19615</v>
      </c>
      <c r="B2881" s="17" t="s">
        <v>19616</v>
      </c>
      <c r="C2881" s="17" t="s">
        <v>16355</v>
      </c>
      <c r="D2881" s="17" t="s">
        <v>10507</v>
      </c>
      <c r="E2881" s="17" t="s">
        <v>5384</v>
      </c>
      <c r="F2881" s="17" t="s">
        <v>19617</v>
      </c>
      <c r="G2881" s="18">
        <v>1</v>
      </c>
      <c r="H2881" s="18">
        <v>3</v>
      </c>
      <c r="I2881" s="19">
        <v>0</v>
      </c>
      <c r="J2881" s="20">
        <v>1</v>
      </c>
      <c r="K2881" s="21">
        <v>0</v>
      </c>
      <c r="L2881" s="22">
        <v>0</v>
      </c>
      <c r="M2881" s="61" t="s">
        <v>30791</v>
      </c>
      <c r="N2881" s="61"/>
      <c r="O2881" s="61"/>
      <c r="P2881" s="61"/>
      <c r="Q2881" s="61"/>
      <c r="R2881" s="61"/>
    </row>
    <row r="2882" spans="1:18" x14ac:dyDescent="0.3">
      <c r="A2882" s="17" t="s">
        <v>19618</v>
      </c>
      <c r="B2882" s="17" t="s">
        <v>19619</v>
      </c>
      <c r="C2882" s="17" t="s">
        <v>18997</v>
      </c>
      <c r="D2882" s="17" t="s">
        <v>10507</v>
      </c>
      <c r="E2882" s="17" t="s">
        <v>13395</v>
      </c>
      <c r="F2882" s="17" t="s">
        <v>19620</v>
      </c>
      <c r="G2882" s="18">
        <v>1</v>
      </c>
      <c r="H2882" s="18">
        <v>1</v>
      </c>
      <c r="I2882" s="19">
        <v>0</v>
      </c>
      <c r="J2882" s="20">
        <v>1</v>
      </c>
      <c r="K2882" s="21">
        <v>0</v>
      </c>
      <c r="L2882" s="22">
        <v>0</v>
      </c>
      <c r="M2882" s="61" t="s">
        <v>30791</v>
      </c>
      <c r="N2882" s="61"/>
      <c r="O2882" s="61"/>
      <c r="P2882" s="61"/>
      <c r="Q2882" s="61"/>
      <c r="R2882" s="61"/>
    </row>
    <row r="2883" spans="1:18" x14ac:dyDescent="0.3">
      <c r="A2883" s="17" t="s">
        <v>7920</v>
      </c>
      <c r="B2883" s="17" t="s">
        <v>7921</v>
      </c>
      <c r="C2883" s="17" t="s">
        <v>10485</v>
      </c>
      <c r="D2883" s="17" t="s">
        <v>10587</v>
      </c>
      <c r="E2883" s="17" t="s">
        <v>2641</v>
      </c>
      <c r="F2883" s="17" t="s">
        <v>19621</v>
      </c>
      <c r="G2883" s="18">
        <v>1</v>
      </c>
      <c r="H2883" s="18">
        <v>1</v>
      </c>
      <c r="I2883" s="19">
        <v>0</v>
      </c>
      <c r="J2883" s="20">
        <v>0</v>
      </c>
      <c r="K2883" s="21">
        <v>0</v>
      </c>
      <c r="L2883" s="22">
        <v>1</v>
      </c>
      <c r="M2883" s="61" t="s">
        <v>30790</v>
      </c>
      <c r="N2883" s="61"/>
      <c r="O2883" s="61"/>
      <c r="P2883" s="61"/>
      <c r="Q2883" s="61"/>
      <c r="R2883" s="61"/>
    </row>
    <row r="2884" spans="1:18" x14ac:dyDescent="0.3">
      <c r="A2884" s="17" t="s">
        <v>19622</v>
      </c>
      <c r="B2884" s="17" t="s">
        <v>14673</v>
      </c>
      <c r="C2884" s="17" t="s">
        <v>19623</v>
      </c>
      <c r="D2884" s="17" t="s">
        <v>10507</v>
      </c>
      <c r="E2884" s="17" t="s">
        <v>2725</v>
      </c>
      <c r="F2884" s="17" t="s">
        <v>19624</v>
      </c>
      <c r="G2884" s="18">
        <v>1</v>
      </c>
      <c r="H2884" s="18">
        <v>3</v>
      </c>
      <c r="I2884" s="19">
        <v>0</v>
      </c>
      <c r="J2884" s="20">
        <v>1</v>
      </c>
      <c r="K2884" s="21">
        <v>0</v>
      </c>
      <c r="L2884" s="22">
        <v>0</v>
      </c>
      <c r="M2884" s="61" t="s">
        <v>30791</v>
      </c>
      <c r="N2884" s="61"/>
      <c r="O2884" s="61"/>
      <c r="P2884" s="61"/>
      <c r="Q2884" s="61"/>
      <c r="R2884" s="61"/>
    </row>
    <row r="2885" spans="1:18" x14ac:dyDescent="0.3">
      <c r="A2885" s="17" t="s">
        <v>19625</v>
      </c>
      <c r="B2885" s="17" t="s">
        <v>19626</v>
      </c>
      <c r="C2885" s="17" t="s">
        <v>19627</v>
      </c>
      <c r="D2885" s="17" t="s">
        <v>10507</v>
      </c>
      <c r="E2885" s="17" t="s">
        <v>2725</v>
      </c>
      <c r="F2885" s="17" t="s">
        <v>19628</v>
      </c>
      <c r="G2885" s="18">
        <v>1</v>
      </c>
      <c r="H2885" s="18">
        <v>1</v>
      </c>
      <c r="I2885" s="19">
        <v>0</v>
      </c>
      <c r="J2885" s="20">
        <v>1</v>
      </c>
      <c r="K2885" s="21">
        <v>0</v>
      </c>
      <c r="L2885" s="22">
        <v>0</v>
      </c>
      <c r="M2885" s="61" t="s">
        <v>30791</v>
      </c>
      <c r="N2885" s="61"/>
      <c r="O2885" s="61"/>
      <c r="P2885" s="61"/>
      <c r="Q2885" s="61"/>
      <c r="R2885" s="61"/>
    </row>
    <row r="2886" spans="1:18" x14ac:dyDescent="0.3">
      <c r="A2886" s="17" t="s">
        <v>19629</v>
      </c>
      <c r="B2886" s="17" t="s">
        <v>19630</v>
      </c>
      <c r="C2886" s="17" t="s">
        <v>19631</v>
      </c>
      <c r="D2886" s="17" t="s">
        <v>11319</v>
      </c>
      <c r="E2886" s="17" t="s">
        <v>2455</v>
      </c>
      <c r="F2886" s="17" t="s">
        <v>19632</v>
      </c>
      <c r="G2886" s="18">
        <v>1</v>
      </c>
      <c r="H2886" s="18">
        <v>1</v>
      </c>
      <c r="I2886" s="19">
        <v>0</v>
      </c>
      <c r="J2886" s="20">
        <v>1</v>
      </c>
      <c r="K2886" s="21">
        <v>0</v>
      </c>
      <c r="L2886" s="22">
        <v>0</v>
      </c>
      <c r="M2886" s="61" t="s">
        <v>30791</v>
      </c>
      <c r="N2886" s="61"/>
      <c r="O2886" s="61"/>
      <c r="P2886" s="61"/>
      <c r="Q2886" s="61"/>
      <c r="R2886" s="61"/>
    </row>
    <row r="2887" spans="1:18" x14ac:dyDescent="0.3">
      <c r="A2887" s="17" t="s">
        <v>19633</v>
      </c>
      <c r="B2887" s="17" t="s">
        <v>19634</v>
      </c>
      <c r="C2887" s="17" t="s">
        <v>10808</v>
      </c>
      <c r="D2887" s="17" t="s">
        <v>10507</v>
      </c>
      <c r="E2887" s="17" t="s">
        <v>2299</v>
      </c>
      <c r="F2887" s="17" t="s">
        <v>19635</v>
      </c>
      <c r="G2887" s="18">
        <v>1</v>
      </c>
      <c r="H2887" s="18">
        <v>1</v>
      </c>
      <c r="I2887" s="19">
        <v>0</v>
      </c>
      <c r="J2887" s="20">
        <v>1</v>
      </c>
      <c r="K2887" s="21">
        <v>0</v>
      </c>
      <c r="L2887" s="22">
        <v>0</v>
      </c>
      <c r="M2887" s="61" t="s">
        <v>30789</v>
      </c>
      <c r="N2887" s="61"/>
      <c r="O2887" s="61"/>
      <c r="P2887" s="61"/>
      <c r="Q2887" s="61"/>
      <c r="R2887" s="61"/>
    </row>
    <row r="2888" spans="1:18" x14ac:dyDescent="0.3">
      <c r="A2888" s="17" t="s">
        <v>19636</v>
      </c>
      <c r="B2888" s="17" t="s">
        <v>19637</v>
      </c>
      <c r="C2888" s="17" t="s">
        <v>10485</v>
      </c>
      <c r="D2888" s="17" t="s">
        <v>11343</v>
      </c>
      <c r="E2888" s="17" t="s">
        <v>2157</v>
      </c>
      <c r="F2888" s="17" t="s">
        <v>19638</v>
      </c>
      <c r="G2888" s="18">
        <v>1</v>
      </c>
      <c r="H2888" s="18">
        <v>1</v>
      </c>
      <c r="I2888" s="19">
        <v>0</v>
      </c>
      <c r="J2888" s="20">
        <v>1</v>
      </c>
      <c r="K2888" s="21">
        <v>0</v>
      </c>
      <c r="L2888" s="22">
        <v>0</v>
      </c>
      <c r="M2888" s="61" t="s">
        <v>30791</v>
      </c>
      <c r="N2888" s="61"/>
      <c r="O2888" s="61"/>
      <c r="P2888" s="61"/>
      <c r="Q2888" s="61"/>
      <c r="R2888" s="61"/>
    </row>
    <row r="2889" spans="1:18" x14ac:dyDescent="0.3">
      <c r="A2889" s="17" t="s">
        <v>6338</v>
      </c>
      <c r="B2889" s="17" t="s">
        <v>19639</v>
      </c>
      <c r="C2889" s="17" t="s">
        <v>10485</v>
      </c>
      <c r="D2889" s="17" t="s">
        <v>10507</v>
      </c>
      <c r="E2889" s="17" t="s">
        <v>2734</v>
      </c>
      <c r="F2889" s="17" t="s">
        <v>19640</v>
      </c>
      <c r="G2889" s="18">
        <v>1</v>
      </c>
      <c r="H2889" s="18">
        <v>1</v>
      </c>
      <c r="I2889" s="19">
        <v>0</v>
      </c>
      <c r="J2889" s="20">
        <v>0</v>
      </c>
      <c r="K2889" s="21">
        <v>0</v>
      </c>
      <c r="L2889" s="22">
        <v>1</v>
      </c>
      <c r="M2889" s="61" t="s">
        <v>30790</v>
      </c>
      <c r="N2889" s="61"/>
      <c r="O2889" s="61"/>
      <c r="P2889" s="61"/>
      <c r="Q2889" s="61"/>
      <c r="R2889" s="61"/>
    </row>
    <row r="2890" spans="1:18" x14ac:dyDescent="0.3">
      <c r="A2890" s="17" t="s">
        <v>9874</v>
      </c>
      <c r="B2890" s="17" t="s">
        <v>19641</v>
      </c>
      <c r="C2890" s="17" t="s">
        <v>18723</v>
      </c>
      <c r="D2890" s="17" t="s">
        <v>10444</v>
      </c>
      <c r="E2890" s="17" t="s">
        <v>9808</v>
      </c>
      <c r="F2890" s="17" t="s">
        <v>19642</v>
      </c>
      <c r="G2890" s="18">
        <v>1</v>
      </c>
      <c r="H2890" s="18">
        <v>2</v>
      </c>
      <c r="I2890" s="19">
        <v>0</v>
      </c>
      <c r="J2890" s="20">
        <v>0</v>
      </c>
      <c r="K2890" s="21">
        <v>0</v>
      </c>
      <c r="L2890" s="22">
        <v>1</v>
      </c>
      <c r="M2890" s="61" t="s">
        <v>30790</v>
      </c>
      <c r="N2890" s="61"/>
      <c r="O2890" s="61"/>
      <c r="P2890" s="61"/>
      <c r="Q2890" s="61"/>
      <c r="R2890" s="61"/>
    </row>
    <row r="2891" spans="1:18" x14ac:dyDescent="0.3">
      <c r="A2891" s="17" t="s">
        <v>19643</v>
      </c>
      <c r="B2891" s="17" t="s">
        <v>19644</v>
      </c>
      <c r="C2891" s="17" t="s">
        <v>14319</v>
      </c>
      <c r="D2891" s="17" t="s">
        <v>13021</v>
      </c>
      <c r="E2891" s="17" t="s">
        <v>2465</v>
      </c>
      <c r="F2891" s="17" t="s">
        <v>19645</v>
      </c>
      <c r="G2891" s="18">
        <v>1</v>
      </c>
      <c r="H2891" s="18">
        <v>1</v>
      </c>
      <c r="I2891" s="19">
        <v>1</v>
      </c>
      <c r="J2891" s="20">
        <v>0</v>
      </c>
      <c r="K2891" s="21">
        <v>0</v>
      </c>
      <c r="L2891" s="22">
        <v>0</v>
      </c>
      <c r="M2891" s="61" t="s">
        <v>30789</v>
      </c>
      <c r="N2891" s="61"/>
      <c r="O2891" s="61"/>
      <c r="P2891" s="61"/>
      <c r="Q2891" s="61"/>
      <c r="R2891" s="61"/>
    </row>
    <row r="2892" spans="1:18" x14ac:dyDescent="0.3">
      <c r="A2892" s="17" t="s">
        <v>19646</v>
      </c>
      <c r="B2892" s="17" t="s">
        <v>19647</v>
      </c>
      <c r="C2892" s="17" t="s">
        <v>19648</v>
      </c>
      <c r="D2892" s="17" t="s">
        <v>10777</v>
      </c>
      <c r="E2892" s="17" t="s">
        <v>2405</v>
      </c>
      <c r="F2892" s="17" t="s">
        <v>19649</v>
      </c>
      <c r="G2892" s="18">
        <v>1</v>
      </c>
      <c r="H2892" s="18">
        <v>1</v>
      </c>
      <c r="I2892" s="19">
        <v>1</v>
      </c>
      <c r="J2892" s="20">
        <v>0</v>
      </c>
      <c r="K2892" s="21">
        <v>0</v>
      </c>
      <c r="L2892" s="22">
        <v>0</v>
      </c>
      <c r="M2892" s="61" t="s">
        <v>30789</v>
      </c>
      <c r="N2892" s="61"/>
      <c r="O2892" s="61"/>
      <c r="P2892" s="61"/>
      <c r="Q2892" s="61"/>
      <c r="R2892" s="61"/>
    </row>
    <row r="2893" spans="1:18" x14ac:dyDescent="0.3">
      <c r="A2893" s="17" t="s">
        <v>9800</v>
      </c>
      <c r="B2893" s="17" t="s">
        <v>19650</v>
      </c>
      <c r="C2893" s="17" t="s">
        <v>19651</v>
      </c>
      <c r="D2893" s="17" t="s">
        <v>19652</v>
      </c>
      <c r="E2893" s="17" t="s">
        <v>6916</v>
      </c>
      <c r="F2893" s="17" t="s">
        <v>19653</v>
      </c>
      <c r="G2893" s="18">
        <v>1</v>
      </c>
      <c r="H2893" s="18">
        <v>1</v>
      </c>
      <c r="I2893" s="19">
        <v>0</v>
      </c>
      <c r="J2893" s="20">
        <v>0</v>
      </c>
      <c r="K2893" s="21">
        <v>0</v>
      </c>
      <c r="L2893" s="22">
        <v>1</v>
      </c>
      <c r="M2893" s="61" t="s">
        <v>30790</v>
      </c>
      <c r="N2893" s="61"/>
      <c r="O2893" s="61"/>
      <c r="P2893" s="61"/>
      <c r="Q2893" s="61"/>
      <c r="R2893" s="61"/>
    </row>
    <row r="2894" spans="1:18" x14ac:dyDescent="0.3">
      <c r="A2894" s="17" t="s">
        <v>19654</v>
      </c>
      <c r="B2894" s="17" t="s">
        <v>19655</v>
      </c>
      <c r="C2894" s="17" t="s">
        <v>19656</v>
      </c>
      <c r="D2894" s="17" t="s">
        <v>19657</v>
      </c>
      <c r="E2894" s="17" t="s">
        <v>3833</v>
      </c>
      <c r="F2894" s="17" t="s">
        <v>19658</v>
      </c>
      <c r="G2894" s="18">
        <v>1</v>
      </c>
      <c r="H2894" s="18">
        <v>1</v>
      </c>
      <c r="I2894" s="19">
        <v>0</v>
      </c>
      <c r="J2894" s="20">
        <v>1</v>
      </c>
      <c r="K2894" s="21">
        <v>0</v>
      </c>
      <c r="L2894" s="22">
        <v>0</v>
      </c>
      <c r="M2894" s="61" t="s">
        <v>30791</v>
      </c>
      <c r="N2894" s="61"/>
      <c r="O2894" s="61"/>
      <c r="P2894" s="61"/>
      <c r="Q2894" s="61"/>
      <c r="R2894" s="61"/>
    </row>
    <row r="2895" spans="1:18" x14ac:dyDescent="0.3">
      <c r="A2895" s="17" t="s">
        <v>3522</v>
      </c>
      <c r="B2895" s="17" t="s">
        <v>19659</v>
      </c>
      <c r="C2895" s="17" t="s">
        <v>10485</v>
      </c>
      <c r="D2895" s="17" t="s">
        <v>11644</v>
      </c>
      <c r="E2895" s="17" t="s">
        <v>3324</v>
      </c>
      <c r="F2895" s="17" t="s">
        <v>19660</v>
      </c>
      <c r="G2895" s="18">
        <v>1</v>
      </c>
      <c r="H2895" s="18">
        <v>1</v>
      </c>
      <c r="I2895" s="19">
        <v>0</v>
      </c>
      <c r="J2895" s="20">
        <v>0</v>
      </c>
      <c r="K2895" s="21">
        <v>1</v>
      </c>
      <c r="L2895" s="22">
        <v>0</v>
      </c>
      <c r="M2895" s="61" t="s">
        <v>30790</v>
      </c>
      <c r="N2895" s="61"/>
      <c r="O2895" s="61"/>
      <c r="P2895" s="61"/>
      <c r="Q2895" s="61"/>
      <c r="R2895" s="61"/>
    </row>
    <row r="2896" spans="1:18" x14ac:dyDescent="0.3">
      <c r="A2896" s="17" t="s">
        <v>5060</v>
      </c>
      <c r="B2896" s="17" t="s">
        <v>2776</v>
      </c>
      <c r="C2896" s="17" t="s">
        <v>14138</v>
      </c>
      <c r="D2896" s="17" t="s">
        <v>10507</v>
      </c>
      <c r="E2896" s="17" t="s">
        <v>2764</v>
      </c>
      <c r="F2896" s="17" t="s">
        <v>19661</v>
      </c>
      <c r="G2896" s="18">
        <v>1</v>
      </c>
      <c r="H2896" s="18">
        <v>1</v>
      </c>
      <c r="I2896" s="19">
        <v>0</v>
      </c>
      <c r="J2896" s="20">
        <v>0</v>
      </c>
      <c r="K2896" s="21">
        <v>1</v>
      </c>
      <c r="L2896" s="22">
        <v>0</v>
      </c>
      <c r="M2896" s="61" t="s">
        <v>30790</v>
      </c>
      <c r="N2896" s="61"/>
      <c r="O2896" s="61"/>
      <c r="P2896" s="61"/>
      <c r="Q2896" s="61"/>
      <c r="R2896" s="61"/>
    </row>
    <row r="2897" spans="1:18" x14ac:dyDescent="0.3">
      <c r="A2897" s="17" t="s">
        <v>19662</v>
      </c>
      <c r="B2897" s="17" t="s">
        <v>19663</v>
      </c>
      <c r="C2897" s="17" t="s">
        <v>19664</v>
      </c>
      <c r="D2897" s="17" t="s">
        <v>12486</v>
      </c>
      <c r="E2897" s="17" t="s">
        <v>3695</v>
      </c>
      <c r="F2897" s="17" t="s">
        <v>19665</v>
      </c>
      <c r="G2897" s="18">
        <v>1</v>
      </c>
      <c r="H2897" s="18">
        <v>1</v>
      </c>
      <c r="I2897" s="19">
        <v>0</v>
      </c>
      <c r="J2897" s="20">
        <v>1</v>
      </c>
      <c r="K2897" s="21">
        <v>0</v>
      </c>
      <c r="L2897" s="22">
        <v>0</v>
      </c>
      <c r="M2897" s="61" t="s">
        <v>30791</v>
      </c>
      <c r="N2897" s="61"/>
      <c r="O2897" s="61"/>
      <c r="P2897" s="61"/>
      <c r="Q2897" s="61"/>
      <c r="R2897" s="61"/>
    </row>
    <row r="2898" spans="1:18" x14ac:dyDescent="0.3">
      <c r="A2898" s="17" t="s">
        <v>19666</v>
      </c>
      <c r="B2898" s="17" t="s">
        <v>19667</v>
      </c>
      <c r="C2898" s="17" t="s">
        <v>19668</v>
      </c>
      <c r="D2898" s="17" t="s">
        <v>10507</v>
      </c>
      <c r="E2898" s="17" t="s">
        <v>6043</v>
      </c>
      <c r="F2898" s="17" t="s">
        <v>19669</v>
      </c>
      <c r="G2898" s="18">
        <v>1</v>
      </c>
      <c r="H2898" s="18">
        <v>1</v>
      </c>
      <c r="I2898" s="19">
        <v>0</v>
      </c>
      <c r="J2898" s="20">
        <v>1</v>
      </c>
      <c r="K2898" s="21">
        <v>0</v>
      </c>
      <c r="L2898" s="22">
        <v>0</v>
      </c>
      <c r="M2898" s="61" t="s">
        <v>30789</v>
      </c>
      <c r="N2898" s="61"/>
      <c r="O2898" s="61"/>
      <c r="P2898" s="61"/>
      <c r="Q2898" s="61"/>
      <c r="R2898" s="61"/>
    </row>
    <row r="2899" spans="1:18" x14ac:dyDescent="0.3">
      <c r="A2899" s="17" t="s">
        <v>6942</v>
      </c>
      <c r="B2899" s="17" t="s">
        <v>19670</v>
      </c>
      <c r="C2899" s="17" t="s">
        <v>10485</v>
      </c>
      <c r="D2899" s="17" t="s">
        <v>10507</v>
      </c>
      <c r="E2899" s="17" t="s">
        <v>6944</v>
      </c>
      <c r="F2899" s="17" t="s">
        <v>19671</v>
      </c>
      <c r="G2899" s="18">
        <v>1</v>
      </c>
      <c r="H2899" s="18">
        <v>1</v>
      </c>
      <c r="I2899" s="19">
        <v>0</v>
      </c>
      <c r="J2899" s="20">
        <v>0</v>
      </c>
      <c r="K2899" s="21">
        <v>0</v>
      </c>
      <c r="L2899" s="22">
        <v>1</v>
      </c>
      <c r="M2899" s="61" t="s">
        <v>30790</v>
      </c>
      <c r="N2899" s="61"/>
      <c r="O2899" s="61"/>
      <c r="P2899" s="61"/>
      <c r="Q2899" s="61"/>
      <c r="R2899" s="61"/>
    </row>
    <row r="2900" spans="1:18" x14ac:dyDescent="0.3">
      <c r="A2900" s="17" t="s">
        <v>6807</v>
      </c>
      <c r="B2900" s="17" t="s">
        <v>19672</v>
      </c>
      <c r="C2900" s="17" t="s">
        <v>10976</v>
      </c>
      <c r="D2900" s="17" t="s">
        <v>10507</v>
      </c>
      <c r="E2900" s="17" t="s">
        <v>2725</v>
      </c>
      <c r="F2900" s="17" t="s">
        <v>19673</v>
      </c>
      <c r="G2900" s="18">
        <v>1</v>
      </c>
      <c r="H2900" s="18">
        <v>10</v>
      </c>
      <c r="I2900" s="19">
        <v>0</v>
      </c>
      <c r="J2900" s="20">
        <v>0</v>
      </c>
      <c r="K2900" s="21">
        <v>0</v>
      </c>
      <c r="L2900" s="22">
        <v>1</v>
      </c>
      <c r="M2900" s="61" t="s">
        <v>30790</v>
      </c>
      <c r="N2900" s="61"/>
      <c r="O2900" s="61"/>
      <c r="P2900" s="61"/>
      <c r="Q2900" s="61"/>
      <c r="R2900" s="61"/>
    </row>
    <row r="2901" spans="1:18" x14ac:dyDescent="0.3">
      <c r="A2901" s="17" t="s">
        <v>19674</v>
      </c>
      <c r="B2901" s="17" t="s">
        <v>19675</v>
      </c>
      <c r="C2901" s="17" t="s">
        <v>19676</v>
      </c>
      <c r="D2901" s="17" t="s">
        <v>11392</v>
      </c>
      <c r="E2901" s="17" t="s">
        <v>2181</v>
      </c>
      <c r="F2901" s="17" t="s">
        <v>19677</v>
      </c>
      <c r="G2901" s="18">
        <v>1</v>
      </c>
      <c r="H2901" s="18">
        <v>1</v>
      </c>
      <c r="I2901" s="19">
        <v>0</v>
      </c>
      <c r="J2901" s="20">
        <v>1</v>
      </c>
      <c r="K2901" s="21">
        <v>0</v>
      </c>
      <c r="L2901" s="22">
        <v>0</v>
      </c>
      <c r="M2901" s="61" t="s">
        <v>30789</v>
      </c>
      <c r="N2901" s="61"/>
      <c r="O2901" s="61"/>
      <c r="P2901" s="61"/>
      <c r="Q2901" s="61"/>
      <c r="R2901" s="61"/>
    </row>
    <row r="2902" spans="1:18" x14ac:dyDescent="0.3">
      <c r="A2902" s="17" t="s">
        <v>19678</v>
      </c>
      <c r="B2902" s="17" t="s">
        <v>19679</v>
      </c>
      <c r="C2902" s="17" t="s">
        <v>10485</v>
      </c>
      <c r="D2902" s="17" t="s">
        <v>10507</v>
      </c>
      <c r="E2902" s="17" t="s">
        <v>2433</v>
      </c>
      <c r="F2902" s="17" t="s">
        <v>19680</v>
      </c>
      <c r="G2902" s="18">
        <v>1</v>
      </c>
      <c r="H2902" s="18">
        <v>1</v>
      </c>
      <c r="I2902" s="19">
        <v>0</v>
      </c>
      <c r="J2902" s="20">
        <v>1</v>
      </c>
      <c r="K2902" s="21">
        <v>0</v>
      </c>
      <c r="L2902" s="22">
        <v>0</v>
      </c>
      <c r="M2902" s="61" t="s">
        <v>30791</v>
      </c>
      <c r="N2902" s="61"/>
      <c r="O2902" s="61"/>
      <c r="P2902" s="61"/>
      <c r="Q2902" s="61"/>
      <c r="R2902" s="61"/>
    </row>
    <row r="2903" spans="1:18" x14ac:dyDescent="0.3">
      <c r="A2903" s="17" t="s">
        <v>6937</v>
      </c>
      <c r="B2903" s="17" t="s">
        <v>19681</v>
      </c>
      <c r="C2903" s="17" t="s">
        <v>12572</v>
      </c>
      <c r="D2903" s="17" t="s">
        <v>10507</v>
      </c>
      <c r="E2903" s="17" t="s">
        <v>4614</v>
      </c>
      <c r="F2903" s="17" t="s">
        <v>19682</v>
      </c>
      <c r="G2903" s="18">
        <v>1</v>
      </c>
      <c r="H2903" s="18">
        <v>1</v>
      </c>
      <c r="I2903" s="19">
        <v>0</v>
      </c>
      <c r="J2903" s="20">
        <v>0</v>
      </c>
      <c r="K2903" s="21">
        <v>0</v>
      </c>
      <c r="L2903" s="22">
        <v>1</v>
      </c>
      <c r="M2903" s="61" t="s">
        <v>30790</v>
      </c>
      <c r="N2903" s="61"/>
      <c r="O2903" s="61"/>
      <c r="P2903" s="61"/>
      <c r="Q2903" s="61"/>
      <c r="R2903" s="61"/>
    </row>
    <row r="2904" spans="1:18" x14ac:dyDescent="0.3">
      <c r="A2904" s="17" t="s">
        <v>19683</v>
      </c>
      <c r="B2904" s="17" t="s">
        <v>19684</v>
      </c>
      <c r="C2904" s="17" t="s">
        <v>11507</v>
      </c>
      <c r="D2904" s="17" t="s">
        <v>10507</v>
      </c>
      <c r="E2904" s="17" t="s">
        <v>2211</v>
      </c>
      <c r="F2904" s="17" t="s">
        <v>19685</v>
      </c>
      <c r="G2904" s="18">
        <v>1</v>
      </c>
      <c r="H2904" s="18">
        <v>3</v>
      </c>
      <c r="I2904" s="19">
        <v>0</v>
      </c>
      <c r="J2904" s="20">
        <v>1</v>
      </c>
      <c r="K2904" s="21">
        <v>0</v>
      </c>
      <c r="L2904" s="22">
        <v>0</v>
      </c>
      <c r="M2904" s="61" t="s">
        <v>30789</v>
      </c>
      <c r="N2904" s="61"/>
      <c r="O2904" s="61"/>
      <c r="P2904" s="61"/>
      <c r="Q2904" s="61"/>
      <c r="R2904" s="61"/>
    </row>
    <row r="2905" spans="1:18" x14ac:dyDescent="0.3">
      <c r="A2905" s="17" t="s">
        <v>9444</v>
      </c>
      <c r="B2905" s="17" t="s">
        <v>19686</v>
      </c>
      <c r="C2905" s="17" t="s">
        <v>10485</v>
      </c>
      <c r="D2905" s="17" t="s">
        <v>10507</v>
      </c>
      <c r="E2905" s="17" t="s">
        <v>2211</v>
      </c>
      <c r="F2905" s="17" t="s">
        <v>19687</v>
      </c>
      <c r="G2905" s="18">
        <v>1</v>
      </c>
      <c r="H2905" s="18">
        <v>1</v>
      </c>
      <c r="I2905" s="19">
        <v>0</v>
      </c>
      <c r="J2905" s="20">
        <v>0</v>
      </c>
      <c r="K2905" s="21">
        <v>0</v>
      </c>
      <c r="L2905" s="22">
        <v>1</v>
      </c>
      <c r="M2905" s="61" t="s">
        <v>30790</v>
      </c>
      <c r="N2905" s="61"/>
      <c r="O2905" s="61"/>
      <c r="P2905" s="61"/>
      <c r="Q2905" s="61"/>
      <c r="R2905" s="61"/>
    </row>
    <row r="2906" spans="1:18" x14ac:dyDescent="0.3">
      <c r="A2906" s="17" t="s">
        <v>19688</v>
      </c>
      <c r="B2906" s="17" t="s">
        <v>19689</v>
      </c>
      <c r="C2906" s="17" t="s">
        <v>10976</v>
      </c>
      <c r="D2906" s="17" t="s">
        <v>10507</v>
      </c>
      <c r="E2906" s="17" t="s">
        <v>2501</v>
      </c>
      <c r="F2906" s="17" t="s">
        <v>19690</v>
      </c>
      <c r="G2906" s="18">
        <v>1</v>
      </c>
      <c r="H2906" s="18">
        <v>1</v>
      </c>
      <c r="I2906" s="19">
        <v>1</v>
      </c>
      <c r="J2906" s="20">
        <v>0</v>
      </c>
      <c r="K2906" s="21">
        <v>0</v>
      </c>
      <c r="L2906" s="22">
        <v>0</v>
      </c>
      <c r="M2906" s="61" t="s">
        <v>30789</v>
      </c>
      <c r="N2906" s="61"/>
      <c r="O2906" s="61"/>
      <c r="P2906" s="61"/>
      <c r="Q2906" s="61"/>
      <c r="R2906" s="61"/>
    </row>
    <row r="2907" spans="1:18" x14ac:dyDescent="0.3">
      <c r="A2907" s="17" t="s">
        <v>19691</v>
      </c>
      <c r="B2907" s="17" t="s">
        <v>19692</v>
      </c>
      <c r="C2907" s="17" t="s">
        <v>19693</v>
      </c>
      <c r="D2907" s="17" t="s">
        <v>10980</v>
      </c>
      <c r="E2907" s="17" t="s">
        <v>2689</v>
      </c>
      <c r="F2907" s="17" t="s">
        <v>19694</v>
      </c>
      <c r="G2907" s="18">
        <v>1</v>
      </c>
      <c r="H2907" s="18">
        <v>1</v>
      </c>
      <c r="I2907" s="19">
        <v>0</v>
      </c>
      <c r="J2907" s="20">
        <v>1</v>
      </c>
      <c r="K2907" s="21">
        <v>0</v>
      </c>
      <c r="L2907" s="22">
        <v>0</v>
      </c>
      <c r="M2907" s="61" t="s">
        <v>30791</v>
      </c>
      <c r="N2907" s="61"/>
      <c r="O2907" s="61"/>
      <c r="P2907" s="61"/>
      <c r="Q2907" s="61"/>
      <c r="R2907" s="61"/>
    </row>
    <row r="2908" spans="1:18" x14ac:dyDescent="0.3">
      <c r="A2908" s="17" t="s">
        <v>8491</v>
      </c>
      <c r="B2908" s="17" t="s">
        <v>19695</v>
      </c>
      <c r="C2908" s="17" t="s">
        <v>19696</v>
      </c>
      <c r="D2908" s="17" t="s">
        <v>10507</v>
      </c>
      <c r="E2908" s="17" t="s">
        <v>2211</v>
      </c>
      <c r="F2908" s="17" t="s">
        <v>19697</v>
      </c>
      <c r="G2908" s="18">
        <v>1</v>
      </c>
      <c r="H2908" s="18">
        <v>1</v>
      </c>
      <c r="I2908" s="19">
        <v>0</v>
      </c>
      <c r="J2908" s="20">
        <v>0</v>
      </c>
      <c r="K2908" s="21">
        <v>0</v>
      </c>
      <c r="L2908" s="22">
        <v>1</v>
      </c>
      <c r="M2908" s="61" t="s">
        <v>30790</v>
      </c>
      <c r="N2908" s="61"/>
      <c r="O2908" s="61"/>
      <c r="P2908" s="61"/>
      <c r="Q2908" s="61"/>
      <c r="R2908" s="61"/>
    </row>
    <row r="2909" spans="1:18" x14ac:dyDescent="0.3">
      <c r="A2909" s="17" t="s">
        <v>5444</v>
      </c>
      <c r="B2909" s="17" t="s">
        <v>19698</v>
      </c>
      <c r="C2909" s="17" t="s">
        <v>19699</v>
      </c>
      <c r="D2909" s="17" t="s">
        <v>10507</v>
      </c>
      <c r="E2909" s="17" t="s">
        <v>5384</v>
      </c>
      <c r="F2909" s="17" t="s">
        <v>19700</v>
      </c>
      <c r="G2909" s="18">
        <v>1</v>
      </c>
      <c r="H2909" s="18">
        <v>1</v>
      </c>
      <c r="I2909" s="19">
        <v>0</v>
      </c>
      <c r="J2909" s="20">
        <v>0</v>
      </c>
      <c r="K2909" s="21">
        <v>0</v>
      </c>
      <c r="L2909" s="22">
        <v>1</v>
      </c>
      <c r="M2909" s="61" t="s">
        <v>30790</v>
      </c>
      <c r="N2909" s="61"/>
      <c r="O2909" s="61"/>
      <c r="P2909" s="61"/>
      <c r="Q2909" s="61"/>
      <c r="R2909" s="61"/>
    </row>
    <row r="2910" spans="1:18" x14ac:dyDescent="0.3">
      <c r="A2910" s="17" t="s">
        <v>19701</v>
      </c>
      <c r="B2910" s="17" t="s">
        <v>19702</v>
      </c>
      <c r="C2910" s="17" t="s">
        <v>10485</v>
      </c>
      <c r="D2910" s="17" t="s">
        <v>10507</v>
      </c>
      <c r="E2910" s="17" t="s">
        <v>2211</v>
      </c>
      <c r="F2910" s="17" t="s">
        <v>19703</v>
      </c>
      <c r="G2910" s="18">
        <v>1</v>
      </c>
      <c r="H2910" s="18">
        <v>1</v>
      </c>
      <c r="I2910" s="19">
        <v>0</v>
      </c>
      <c r="J2910" s="20">
        <v>1</v>
      </c>
      <c r="K2910" s="21">
        <v>0</v>
      </c>
      <c r="L2910" s="22">
        <v>0</v>
      </c>
      <c r="M2910" s="61" t="s">
        <v>30789</v>
      </c>
      <c r="N2910" s="61"/>
      <c r="O2910" s="61"/>
      <c r="P2910" s="61"/>
      <c r="Q2910" s="61"/>
      <c r="R2910" s="61"/>
    </row>
    <row r="2911" spans="1:18" x14ac:dyDescent="0.3">
      <c r="A2911" s="17" t="s">
        <v>19704</v>
      </c>
      <c r="B2911" s="17" t="s">
        <v>19705</v>
      </c>
      <c r="C2911" s="17" t="s">
        <v>19706</v>
      </c>
      <c r="D2911" s="17" t="s">
        <v>10710</v>
      </c>
      <c r="E2911" s="17" t="s">
        <v>3601</v>
      </c>
      <c r="F2911" s="17" t="s">
        <v>19707</v>
      </c>
      <c r="G2911" s="18">
        <v>1</v>
      </c>
      <c r="H2911" s="18">
        <v>4</v>
      </c>
      <c r="I2911" s="19">
        <v>0</v>
      </c>
      <c r="J2911" s="20">
        <v>1</v>
      </c>
      <c r="K2911" s="21">
        <v>0</v>
      </c>
      <c r="L2911" s="22">
        <v>0</v>
      </c>
      <c r="M2911" s="61" t="s">
        <v>30789</v>
      </c>
      <c r="N2911" s="61"/>
      <c r="O2911" s="61"/>
      <c r="P2911" s="61"/>
      <c r="Q2911" s="61"/>
      <c r="R2911" s="61"/>
    </row>
    <row r="2912" spans="1:18" x14ac:dyDescent="0.3">
      <c r="A2912" s="17" t="s">
        <v>19708</v>
      </c>
      <c r="B2912" s="17" t="s">
        <v>19709</v>
      </c>
      <c r="C2912" s="17" t="s">
        <v>12204</v>
      </c>
      <c r="D2912" s="17" t="s">
        <v>12205</v>
      </c>
      <c r="E2912" s="17" t="s">
        <v>2039</v>
      </c>
      <c r="F2912" s="17" t="s">
        <v>19710</v>
      </c>
      <c r="G2912" s="18">
        <v>1</v>
      </c>
      <c r="H2912" s="18">
        <v>2</v>
      </c>
      <c r="I2912" s="19">
        <v>0</v>
      </c>
      <c r="J2912" s="20">
        <v>1</v>
      </c>
      <c r="K2912" s="21">
        <v>0</v>
      </c>
      <c r="L2912" s="22">
        <v>0</v>
      </c>
      <c r="M2912" s="61" t="s">
        <v>30791</v>
      </c>
      <c r="N2912" s="61"/>
      <c r="O2912" s="61"/>
      <c r="P2912" s="61"/>
      <c r="Q2912" s="61"/>
      <c r="R2912" s="61"/>
    </row>
    <row r="2913" spans="1:18" x14ac:dyDescent="0.3">
      <c r="A2913" s="17" t="s">
        <v>19711</v>
      </c>
      <c r="B2913" s="17" t="s">
        <v>19712</v>
      </c>
      <c r="C2913" s="17" t="s">
        <v>11015</v>
      </c>
      <c r="D2913" s="17" t="s">
        <v>10928</v>
      </c>
      <c r="E2913" s="17" t="s">
        <v>4255</v>
      </c>
      <c r="F2913" s="17" t="s">
        <v>19713</v>
      </c>
      <c r="G2913" s="18">
        <v>1</v>
      </c>
      <c r="H2913" s="18">
        <v>2</v>
      </c>
      <c r="I2913" s="19">
        <v>0</v>
      </c>
      <c r="J2913" s="20">
        <v>1</v>
      </c>
      <c r="K2913" s="21">
        <v>0</v>
      </c>
      <c r="L2913" s="22">
        <v>0</v>
      </c>
      <c r="M2913" s="61" t="s">
        <v>30791</v>
      </c>
      <c r="N2913" s="61"/>
      <c r="O2913" s="61"/>
      <c r="P2913" s="61"/>
      <c r="Q2913" s="61"/>
      <c r="R2913" s="61"/>
    </row>
    <row r="2914" spans="1:18" x14ac:dyDescent="0.3">
      <c r="A2914" s="17" t="s">
        <v>5010</v>
      </c>
      <c r="B2914" s="17" t="s">
        <v>19714</v>
      </c>
      <c r="C2914" s="17" t="s">
        <v>11555</v>
      </c>
      <c r="D2914" s="17" t="s">
        <v>10507</v>
      </c>
      <c r="E2914" s="17" t="s">
        <v>2953</v>
      </c>
      <c r="F2914" s="17" t="s">
        <v>19715</v>
      </c>
      <c r="G2914" s="18">
        <v>1</v>
      </c>
      <c r="H2914" s="18">
        <v>1</v>
      </c>
      <c r="I2914" s="19">
        <v>0</v>
      </c>
      <c r="J2914" s="20">
        <v>0</v>
      </c>
      <c r="K2914" s="21">
        <v>1</v>
      </c>
      <c r="L2914" s="22">
        <v>0</v>
      </c>
      <c r="M2914" s="61" t="s">
        <v>30790</v>
      </c>
      <c r="N2914" s="61"/>
      <c r="O2914" s="61"/>
      <c r="P2914" s="61"/>
      <c r="Q2914" s="61"/>
      <c r="R2914" s="61"/>
    </row>
    <row r="2915" spans="1:18" x14ac:dyDescent="0.3">
      <c r="A2915" s="17" t="s">
        <v>3361</v>
      </c>
      <c r="B2915" s="17" t="s">
        <v>19716</v>
      </c>
      <c r="C2915" s="17" t="s">
        <v>19717</v>
      </c>
      <c r="D2915" s="17" t="s">
        <v>10587</v>
      </c>
      <c r="E2915" s="17" t="s">
        <v>2299</v>
      </c>
      <c r="F2915" s="17" t="s">
        <v>19718</v>
      </c>
      <c r="G2915" s="18">
        <v>1</v>
      </c>
      <c r="H2915" s="18">
        <v>1</v>
      </c>
      <c r="I2915" s="19">
        <v>0</v>
      </c>
      <c r="J2915" s="20">
        <v>0</v>
      </c>
      <c r="K2915" s="21">
        <v>1</v>
      </c>
      <c r="L2915" s="22">
        <v>0</v>
      </c>
      <c r="M2915" s="61" t="s">
        <v>30790</v>
      </c>
      <c r="N2915" s="61"/>
      <c r="O2915" s="61"/>
      <c r="P2915" s="61"/>
      <c r="Q2915" s="61"/>
      <c r="R2915" s="61"/>
    </row>
    <row r="2916" spans="1:18" x14ac:dyDescent="0.3">
      <c r="A2916" s="17" t="s">
        <v>19719</v>
      </c>
      <c r="B2916" s="17" t="s">
        <v>19720</v>
      </c>
      <c r="C2916" s="17" t="s">
        <v>11781</v>
      </c>
      <c r="D2916" s="17" t="s">
        <v>10461</v>
      </c>
      <c r="E2916" s="17" t="s">
        <v>4246</v>
      </c>
      <c r="F2916" s="17" t="s">
        <v>19721</v>
      </c>
      <c r="G2916" s="18">
        <v>1</v>
      </c>
      <c r="H2916" s="18">
        <v>2</v>
      </c>
      <c r="I2916" s="19">
        <v>0</v>
      </c>
      <c r="J2916" s="20">
        <v>1</v>
      </c>
      <c r="K2916" s="21">
        <v>0</v>
      </c>
      <c r="L2916" s="22">
        <v>0</v>
      </c>
      <c r="M2916" s="61" t="s">
        <v>30791</v>
      </c>
      <c r="N2916" s="61"/>
      <c r="O2916" s="61"/>
      <c r="P2916" s="61"/>
      <c r="Q2916" s="61"/>
      <c r="R2916" s="61"/>
    </row>
    <row r="2917" spans="1:18" x14ac:dyDescent="0.3">
      <c r="A2917" s="17" t="s">
        <v>10298</v>
      </c>
      <c r="B2917" s="17" t="s">
        <v>19722</v>
      </c>
      <c r="C2917" s="17" t="s">
        <v>10485</v>
      </c>
      <c r="D2917" s="17" t="s">
        <v>10486</v>
      </c>
      <c r="E2917" s="17" t="s">
        <v>5372</v>
      </c>
      <c r="F2917" s="17" t="s">
        <v>19723</v>
      </c>
      <c r="G2917" s="18">
        <v>1</v>
      </c>
      <c r="H2917" s="18">
        <v>5</v>
      </c>
      <c r="I2917" s="19">
        <v>0</v>
      </c>
      <c r="J2917" s="20">
        <v>0</v>
      </c>
      <c r="K2917" s="21">
        <v>0</v>
      </c>
      <c r="L2917" s="22">
        <v>1</v>
      </c>
      <c r="M2917" s="61" t="s">
        <v>30786</v>
      </c>
      <c r="N2917" s="61"/>
      <c r="O2917" s="61"/>
      <c r="P2917" s="61"/>
      <c r="Q2917" s="61"/>
      <c r="R2917" s="61"/>
    </row>
    <row r="2918" spans="1:18" x14ac:dyDescent="0.3">
      <c r="A2918" s="17" t="s">
        <v>8700</v>
      </c>
      <c r="B2918" s="17" t="s">
        <v>19724</v>
      </c>
      <c r="C2918" s="17" t="s">
        <v>18260</v>
      </c>
      <c r="D2918" s="17" t="s">
        <v>10461</v>
      </c>
      <c r="E2918" s="17" t="s">
        <v>2114</v>
      </c>
      <c r="F2918" s="17" t="s">
        <v>18261</v>
      </c>
      <c r="G2918" s="18">
        <v>1</v>
      </c>
      <c r="H2918" s="18">
        <v>1</v>
      </c>
      <c r="I2918" s="19">
        <v>0</v>
      </c>
      <c r="J2918" s="20">
        <v>0</v>
      </c>
      <c r="K2918" s="21">
        <v>0</v>
      </c>
      <c r="L2918" s="22">
        <v>1</v>
      </c>
      <c r="M2918" s="61" t="s">
        <v>30790</v>
      </c>
      <c r="N2918" s="61"/>
      <c r="O2918" s="61"/>
      <c r="P2918" s="61"/>
      <c r="Q2918" s="61"/>
      <c r="R2918" s="61"/>
    </row>
    <row r="2919" spans="1:18" x14ac:dyDescent="0.3">
      <c r="A2919" s="17" t="s">
        <v>2213</v>
      </c>
      <c r="B2919" s="17" t="s">
        <v>19725</v>
      </c>
      <c r="C2919" s="17" t="s">
        <v>19726</v>
      </c>
      <c r="D2919" s="17" t="s">
        <v>19727</v>
      </c>
      <c r="E2919" s="17" t="s">
        <v>2215</v>
      </c>
      <c r="F2919" s="17" t="s">
        <v>19728</v>
      </c>
      <c r="G2919" s="18">
        <v>1</v>
      </c>
      <c r="H2919" s="18">
        <v>2</v>
      </c>
      <c r="I2919" s="19">
        <v>0</v>
      </c>
      <c r="J2919" s="20">
        <v>0</v>
      </c>
      <c r="K2919" s="21">
        <v>1</v>
      </c>
      <c r="L2919" s="22">
        <v>0</v>
      </c>
      <c r="M2919" s="61" t="s">
        <v>30790</v>
      </c>
      <c r="N2919" s="61"/>
      <c r="O2919" s="61"/>
      <c r="P2919" s="61"/>
      <c r="Q2919" s="61"/>
      <c r="R2919" s="61"/>
    </row>
    <row r="2920" spans="1:18" x14ac:dyDescent="0.3">
      <c r="A2920" s="17" t="s">
        <v>19729</v>
      </c>
      <c r="B2920" s="17" t="s">
        <v>19730</v>
      </c>
      <c r="C2920" s="17" t="s">
        <v>10485</v>
      </c>
      <c r="D2920" s="17" t="s">
        <v>10465</v>
      </c>
      <c r="E2920" s="17" t="s">
        <v>13552</v>
      </c>
      <c r="F2920" s="17" t="s">
        <v>19731</v>
      </c>
      <c r="G2920" s="18">
        <v>1</v>
      </c>
      <c r="H2920" s="18">
        <v>1</v>
      </c>
      <c r="I2920" s="19">
        <v>0</v>
      </c>
      <c r="J2920" s="20">
        <v>1</v>
      </c>
      <c r="K2920" s="21">
        <v>0</v>
      </c>
      <c r="L2920" s="22">
        <v>0</v>
      </c>
      <c r="M2920" s="61" t="s">
        <v>30791</v>
      </c>
      <c r="N2920" s="61"/>
      <c r="O2920" s="61"/>
      <c r="P2920" s="61"/>
      <c r="Q2920" s="61"/>
      <c r="R2920" s="61"/>
    </row>
    <row r="2921" spans="1:18" x14ac:dyDescent="0.3">
      <c r="A2921" s="17" t="s">
        <v>19732</v>
      </c>
      <c r="B2921" s="17" t="s">
        <v>19733</v>
      </c>
      <c r="C2921" s="17" t="s">
        <v>10485</v>
      </c>
      <c r="D2921" s="17" t="s">
        <v>10949</v>
      </c>
      <c r="E2921" s="17" t="s">
        <v>12470</v>
      </c>
      <c r="F2921" s="17" t="s">
        <v>19734</v>
      </c>
      <c r="G2921" s="18">
        <v>1</v>
      </c>
      <c r="H2921" s="18">
        <v>1</v>
      </c>
      <c r="I2921" s="19">
        <v>0</v>
      </c>
      <c r="J2921" s="20">
        <v>1</v>
      </c>
      <c r="K2921" s="21">
        <v>0</v>
      </c>
      <c r="L2921" s="22">
        <v>0</v>
      </c>
      <c r="M2921" s="61" t="s">
        <v>30791</v>
      </c>
      <c r="N2921" s="61"/>
      <c r="O2921" s="61"/>
      <c r="P2921" s="61"/>
      <c r="Q2921" s="61"/>
      <c r="R2921" s="61"/>
    </row>
    <row r="2922" spans="1:18" x14ac:dyDescent="0.3">
      <c r="A2922" s="17" t="s">
        <v>6200</v>
      </c>
      <c r="B2922" s="17" t="s">
        <v>19735</v>
      </c>
      <c r="C2922" s="17" t="s">
        <v>19736</v>
      </c>
      <c r="D2922" s="17" t="s">
        <v>10507</v>
      </c>
      <c r="E2922" s="17" t="s">
        <v>2415</v>
      </c>
      <c r="F2922" s="17" t="s">
        <v>19737</v>
      </c>
      <c r="G2922" s="18">
        <v>1</v>
      </c>
      <c r="H2922" s="18">
        <v>3</v>
      </c>
      <c r="I2922" s="19">
        <v>0</v>
      </c>
      <c r="J2922" s="20">
        <v>0</v>
      </c>
      <c r="K2922" s="21">
        <v>0</v>
      </c>
      <c r="L2922" s="22">
        <v>1</v>
      </c>
      <c r="M2922" s="61" t="s">
        <v>30790</v>
      </c>
      <c r="N2922" s="61"/>
      <c r="O2922" s="61"/>
      <c r="P2922" s="61"/>
      <c r="Q2922" s="61"/>
      <c r="R2922" s="61"/>
    </row>
    <row r="2923" spans="1:18" x14ac:dyDescent="0.3">
      <c r="A2923" s="17" t="s">
        <v>19738</v>
      </c>
      <c r="B2923" s="17" t="s">
        <v>19739</v>
      </c>
      <c r="C2923" s="17" t="s">
        <v>19740</v>
      </c>
      <c r="D2923" s="17" t="s">
        <v>10710</v>
      </c>
      <c r="E2923" s="17" t="s">
        <v>2859</v>
      </c>
      <c r="F2923" s="17" t="s">
        <v>19741</v>
      </c>
      <c r="G2923" s="18">
        <v>1</v>
      </c>
      <c r="H2923" s="18">
        <v>2</v>
      </c>
      <c r="I2923" s="19">
        <v>0</v>
      </c>
      <c r="J2923" s="20">
        <v>1</v>
      </c>
      <c r="K2923" s="21">
        <v>0</v>
      </c>
      <c r="L2923" s="22">
        <v>0</v>
      </c>
      <c r="M2923" s="61" t="s">
        <v>30789</v>
      </c>
      <c r="N2923" s="61"/>
      <c r="O2923" s="61"/>
      <c r="P2923" s="61"/>
      <c r="Q2923" s="61"/>
      <c r="R2923" s="61"/>
    </row>
    <row r="2924" spans="1:18" x14ac:dyDescent="0.3">
      <c r="A2924" s="17" t="s">
        <v>3465</v>
      </c>
      <c r="B2924" s="17" t="s">
        <v>19742</v>
      </c>
      <c r="C2924" s="17" t="s">
        <v>15136</v>
      </c>
      <c r="D2924" s="17" t="s">
        <v>10507</v>
      </c>
      <c r="E2924" s="17" t="s">
        <v>3467</v>
      </c>
      <c r="F2924" s="17" t="s">
        <v>19743</v>
      </c>
      <c r="G2924" s="18">
        <v>1</v>
      </c>
      <c r="H2924" s="18">
        <v>1</v>
      </c>
      <c r="I2924" s="19">
        <v>0</v>
      </c>
      <c r="J2924" s="20">
        <v>0</v>
      </c>
      <c r="K2924" s="21">
        <v>1</v>
      </c>
      <c r="L2924" s="22">
        <v>0</v>
      </c>
      <c r="M2924" s="61" t="s">
        <v>30790</v>
      </c>
      <c r="N2924" s="61"/>
      <c r="O2924" s="61"/>
      <c r="P2924" s="61"/>
      <c r="Q2924" s="61"/>
      <c r="R2924" s="61"/>
    </row>
    <row r="2925" spans="1:18" x14ac:dyDescent="0.3">
      <c r="A2925" s="17" t="s">
        <v>19744</v>
      </c>
      <c r="B2925" s="17" t="s">
        <v>13495</v>
      </c>
      <c r="C2925" s="17" t="s">
        <v>19745</v>
      </c>
      <c r="D2925" s="17" t="s">
        <v>10710</v>
      </c>
      <c r="E2925" s="17" t="s">
        <v>2281</v>
      </c>
      <c r="F2925" s="17" t="s">
        <v>19746</v>
      </c>
      <c r="G2925" s="18">
        <v>1</v>
      </c>
      <c r="H2925" s="18">
        <v>3</v>
      </c>
      <c r="I2925" s="19">
        <v>0</v>
      </c>
      <c r="J2925" s="20">
        <v>1</v>
      </c>
      <c r="K2925" s="21">
        <v>0</v>
      </c>
      <c r="L2925" s="22">
        <v>0</v>
      </c>
      <c r="M2925" s="61" t="s">
        <v>30789</v>
      </c>
      <c r="N2925" s="61"/>
      <c r="O2925" s="61"/>
      <c r="P2925" s="61"/>
      <c r="Q2925" s="61"/>
      <c r="R2925" s="61"/>
    </row>
    <row r="2926" spans="1:18" x14ac:dyDescent="0.3">
      <c r="A2926" s="17" t="s">
        <v>19747</v>
      </c>
      <c r="B2926" s="17" t="s">
        <v>19516</v>
      </c>
      <c r="C2926" s="17" t="s">
        <v>19575</v>
      </c>
      <c r="D2926" s="17" t="s">
        <v>10507</v>
      </c>
      <c r="E2926" s="17" t="s">
        <v>5756</v>
      </c>
      <c r="F2926" s="17" t="s">
        <v>19748</v>
      </c>
      <c r="G2926" s="18">
        <v>1</v>
      </c>
      <c r="H2926" s="18">
        <v>1</v>
      </c>
      <c r="I2926" s="19">
        <v>0</v>
      </c>
      <c r="J2926" s="20">
        <v>1</v>
      </c>
      <c r="K2926" s="21">
        <v>0</v>
      </c>
      <c r="L2926" s="22">
        <v>0</v>
      </c>
      <c r="M2926" s="61" t="s">
        <v>30791</v>
      </c>
      <c r="N2926" s="61"/>
      <c r="O2926" s="61"/>
      <c r="P2926" s="61"/>
      <c r="Q2926" s="61"/>
      <c r="R2926" s="61"/>
    </row>
    <row r="2927" spans="1:18" x14ac:dyDescent="0.3">
      <c r="A2927" s="17" t="s">
        <v>19749</v>
      </c>
      <c r="B2927" s="17" t="s">
        <v>19750</v>
      </c>
      <c r="C2927" s="17" t="s">
        <v>10485</v>
      </c>
      <c r="D2927" s="17" t="s">
        <v>19751</v>
      </c>
      <c r="E2927" s="17" t="s">
        <v>3601</v>
      </c>
      <c r="F2927" s="17" t="s">
        <v>19752</v>
      </c>
      <c r="G2927" s="18">
        <v>1</v>
      </c>
      <c r="H2927" s="18">
        <v>1</v>
      </c>
      <c r="I2927" s="19">
        <v>0</v>
      </c>
      <c r="J2927" s="20">
        <v>1</v>
      </c>
      <c r="K2927" s="21">
        <v>0</v>
      </c>
      <c r="L2927" s="22">
        <v>0</v>
      </c>
      <c r="M2927" s="61" t="s">
        <v>30787</v>
      </c>
      <c r="N2927" s="61"/>
      <c r="O2927" s="61"/>
      <c r="P2927" s="61"/>
      <c r="Q2927" s="61"/>
      <c r="R2927" s="61"/>
    </row>
    <row r="2928" spans="1:18" x14ac:dyDescent="0.3">
      <c r="A2928" s="17" t="s">
        <v>5338</v>
      </c>
      <c r="B2928" s="17" t="s">
        <v>19753</v>
      </c>
      <c r="C2928" s="17" t="s">
        <v>19754</v>
      </c>
      <c r="D2928" s="17" t="s">
        <v>10592</v>
      </c>
      <c r="E2928" s="17" t="s">
        <v>2360</v>
      </c>
      <c r="F2928" s="17" t="s">
        <v>19755</v>
      </c>
      <c r="G2928" s="18">
        <v>1</v>
      </c>
      <c r="H2928" s="18">
        <v>1</v>
      </c>
      <c r="I2928" s="19">
        <v>0</v>
      </c>
      <c r="J2928" s="20">
        <v>0</v>
      </c>
      <c r="K2928" s="21">
        <v>1</v>
      </c>
      <c r="L2928" s="22">
        <v>0</v>
      </c>
      <c r="M2928" s="61" t="s">
        <v>30790</v>
      </c>
      <c r="N2928" s="61"/>
      <c r="O2928" s="61"/>
      <c r="P2928" s="61"/>
      <c r="Q2928" s="61"/>
      <c r="R2928" s="61"/>
    </row>
    <row r="2929" spans="1:18" x14ac:dyDescent="0.3">
      <c r="A2929" s="17" t="s">
        <v>10306</v>
      </c>
      <c r="B2929" s="17" t="s">
        <v>19756</v>
      </c>
      <c r="C2929" s="17" t="s">
        <v>19757</v>
      </c>
      <c r="D2929" s="17" t="s">
        <v>11234</v>
      </c>
      <c r="E2929" s="17" t="s">
        <v>2415</v>
      </c>
      <c r="F2929" s="17" t="s">
        <v>19758</v>
      </c>
      <c r="G2929" s="18">
        <v>1</v>
      </c>
      <c r="H2929" s="18">
        <v>1</v>
      </c>
      <c r="I2929" s="19">
        <v>0</v>
      </c>
      <c r="J2929" s="20">
        <v>0</v>
      </c>
      <c r="K2929" s="21">
        <v>0</v>
      </c>
      <c r="L2929" s="22">
        <v>1</v>
      </c>
      <c r="M2929" s="61" t="s">
        <v>30790</v>
      </c>
      <c r="N2929" s="61"/>
      <c r="O2929" s="61"/>
      <c r="P2929" s="61"/>
      <c r="Q2929" s="61"/>
      <c r="R2929" s="61"/>
    </row>
    <row r="2930" spans="1:18" x14ac:dyDescent="0.3">
      <c r="A2930" s="17" t="s">
        <v>19759</v>
      </c>
      <c r="B2930" s="17" t="s">
        <v>13710</v>
      </c>
      <c r="C2930" s="17" t="s">
        <v>11277</v>
      </c>
      <c r="D2930" s="17" t="s">
        <v>10507</v>
      </c>
      <c r="E2930" s="17" t="s">
        <v>2501</v>
      </c>
      <c r="F2930" s="17" t="s">
        <v>19760</v>
      </c>
      <c r="G2930" s="18">
        <v>1</v>
      </c>
      <c r="H2930" s="18">
        <v>7</v>
      </c>
      <c r="I2930" s="19">
        <v>0</v>
      </c>
      <c r="J2930" s="20">
        <v>1</v>
      </c>
      <c r="K2930" s="21">
        <v>0</v>
      </c>
      <c r="L2930" s="22">
        <v>0</v>
      </c>
      <c r="M2930" s="61" t="s">
        <v>30789</v>
      </c>
      <c r="N2930" s="61"/>
      <c r="O2930" s="61"/>
      <c r="P2930" s="61"/>
      <c r="Q2930" s="61"/>
      <c r="R2930" s="61"/>
    </row>
    <row r="2931" spans="1:18" x14ac:dyDescent="0.3">
      <c r="A2931" s="17" t="s">
        <v>19761</v>
      </c>
      <c r="B2931" s="17" t="s">
        <v>19762</v>
      </c>
      <c r="C2931" s="17" t="s">
        <v>16141</v>
      </c>
      <c r="D2931" s="17" t="s">
        <v>19763</v>
      </c>
      <c r="E2931" s="17" t="s">
        <v>2157</v>
      </c>
      <c r="F2931" s="17" t="s">
        <v>19764</v>
      </c>
      <c r="G2931" s="18">
        <v>1</v>
      </c>
      <c r="H2931" s="18">
        <v>2</v>
      </c>
      <c r="I2931" s="19">
        <v>0</v>
      </c>
      <c r="J2931" s="20">
        <v>1</v>
      </c>
      <c r="K2931" s="21">
        <v>0</v>
      </c>
      <c r="L2931" s="22">
        <v>0</v>
      </c>
      <c r="M2931" s="61" t="s">
        <v>30791</v>
      </c>
      <c r="N2931" s="61"/>
      <c r="O2931" s="61"/>
      <c r="P2931" s="61"/>
      <c r="Q2931" s="61"/>
      <c r="R2931" s="61"/>
    </row>
    <row r="2932" spans="1:18" x14ac:dyDescent="0.3">
      <c r="A2932" s="17" t="s">
        <v>8681</v>
      </c>
      <c r="B2932" s="17" t="s">
        <v>19765</v>
      </c>
      <c r="C2932" s="17" t="s">
        <v>19766</v>
      </c>
      <c r="D2932" s="17" t="s">
        <v>10507</v>
      </c>
      <c r="E2932" s="17" t="s">
        <v>2174</v>
      </c>
      <c r="F2932" s="17" t="s">
        <v>19767</v>
      </c>
      <c r="G2932" s="18">
        <v>1</v>
      </c>
      <c r="H2932" s="18">
        <v>2</v>
      </c>
      <c r="I2932" s="19">
        <v>0</v>
      </c>
      <c r="J2932" s="20">
        <v>0</v>
      </c>
      <c r="K2932" s="21">
        <v>0</v>
      </c>
      <c r="L2932" s="22">
        <v>1</v>
      </c>
      <c r="M2932" s="61" t="s">
        <v>30790</v>
      </c>
      <c r="N2932" s="61"/>
      <c r="O2932" s="61"/>
      <c r="P2932" s="61"/>
      <c r="Q2932" s="61"/>
      <c r="R2932" s="61"/>
    </row>
    <row r="2933" spans="1:18" x14ac:dyDescent="0.3">
      <c r="A2933" s="17" t="s">
        <v>19768</v>
      </c>
      <c r="B2933" s="17" t="s">
        <v>19769</v>
      </c>
      <c r="C2933" s="17" t="s">
        <v>10485</v>
      </c>
      <c r="D2933" s="17" t="s">
        <v>11825</v>
      </c>
      <c r="E2933" s="17" t="s">
        <v>2174</v>
      </c>
      <c r="F2933" s="17" t="s">
        <v>19770</v>
      </c>
      <c r="G2933" s="18">
        <v>1</v>
      </c>
      <c r="H2933" s="18">
        <v>1</v>
      </c>
      <c r="I2933" s="19">
        <v>0</v>
      </c>
      <c r="J2933" s="20">
        <v>1</v>
      </c>
      <c r="K2933" s="21">
        <v>0</v>
      </c>
      <c r="L2933" s="22">
        <v>0</v>
      </c>
      <c r="M2933" s="61" t="s">
        <v>30791</v>
      </c>
      <c r="N2933" s="61"/>
      <c r="O2933" s="61"/>
      <c r="P2933" s="61"/>
      <c r="Q2933" s="61"/>
      <c r="R2933" s="61"/>
    </row>
    <row r="2934" spans="1:18" x14ac:dyDescent="0.3">
      <c r="A2934" s="17" t="s">
        <v>4032</v>
      </c>
      <c r="B2934" s="17" t="s">
        <v>19771</v>
      </c>
      <c r="C2934" s="17" t="s">
        <v>12524</v>
      </c>
      <c r="D2934" s="17" t="s">
        <v>11523</v>
      </c>
      <c r="E2934" s="17" t="s">
        <v>4026</v>
      </c>
      <c r="F2934" s="17" t="s">
        <v>19772</v>
      </c>
      <c r="G2934" s="18">
        <v>1</v>
      </c>
      <c r="H2934" s="18">
        <v>2</v>
      </c>
      <c r="I2934" s="19">
        <v>0</v>
      </c>
      <c r="J2934" s="20">
        <v>0</v>
      </c>
      <c r="K2934" s="21">
        <v>1</v>
      </c>
      <c r="L2934" s="22">
        <v>0</v>
      </c>
      <c r="M2934" s="61" t="s">
        <v>30790</v>
      </c>
      <c r="N2934" s="61"/>
      <c r="O2934" s="61"/>
      <c r="P2934" s="61"/>
      <c r="Q2934" s="61"/>
      <c r="R2934" s="61"/>
    </row>
    <row r="2935" spans="1:18" x14ac:dyDescent="0.3">
      <c r="A2935" s="17" t="s">
        <v>9835</v>
      </c>
      <c r="B2935" s="17" t="s">
        <v>19773</v>
      </c>
      <c r="C2935" s="17" t="s">
        <v>10485</v>
      </c>
      <c r="D2935" s="17" t="s">
        <v>19774</v>
      </c>
      <c r="E2935" s="17" t="s">
        <v>6916</v>
      </c>
      <c r="F2935" s="17" t="s">
        <v>19775</v>
      </c>
      <c r="G2935" s="18">
        <v>1</v>
      </c>
      <c r="H2935" s="18">
        <v>2</v>
      </c>
      <c r="I2935" s="19">
        <v>0</v>
      </c>
      <c r="J2935" s="20">
        <v>0</v>
      </c>
      <c r="K2935" s="21">
        <v>0</v>
      </c>
      <c r="L2935" s="22">
        <v>1</v>
      </c>
      <c r="M2935" s="61" t="s">
        <v>30790</v>
      </c>
      <c r="N2935" s="61"/>
      <c r="O2935" s="61"/>
      <c r="P2935" s="61"/>
      <c r="Q2935" s="61"/>
      <c r="R2935" s="61"/>
    </row>
    <row r="2936" spans="1:18" x14ac:dyDescent="0.3">
      <c r="A2936" s="17" t="s">
        <v>19776</v>
      </c>
      <c r="B2936" s="17" t="s">
        <v>19777</v>
      </c>
      <c r="C2936" s="17" t="s">
        <v>19778</v>
      </c>
      <c r="D2936" s="17" t="s">
        <v>10507</v>
      </c>
      <c r="E2936" s="17" t="s">
        <v>2153</v>
      </c>
      <c r="F2936" s="17" t="s">
        <v>19779</v>
      </c>
      <c r="G2936" s="18">
        <v>1</v>
      </c>
      <c r="H2936" s="18">
        <v>4</v>
      </c>
      <c r="I2936" s="19">
        <v>0</v>
      </c>
      <c r="J2936" s="20">
        <v>1</v>
      </c>
      <c r="K2936" s="21">
        <v>0</v>
      </c>
      <c r="L2936" s="22">
        <v>0</v>
      </c>
      <c r="M2936" s="61" t="s">
        <v>30791</v>
      </c>
      <c r="N2936" s="61"/>
      <c r="O2936" s="61"/>
      <c r="P2936" s="61"/>
      <c r="Q2936" s="61"/>
      <c r="R2936" s="61"/>
    </row>
    <row r="2937" spans="1:18" x14ac:dyDescent="0.3">
      <c r="A2937" s="17" t="s">
        <v>19780</v>
      </c>
      <c r="B2937" s="17" t="s">
        <v>19781</v>
      </c>
      <c r="C2937" s="17" t="s">
        <v>19782</v>
      </c>
      <c r="D2937" s="17" t="s">
        <v>12100</v>
      </c>
      <c r="E2937" s="17" t="s">
        <v>2615</v>
      </c>
      <c r="F2937" s="17" t="s">
        <v>19783</v>
      </c>
      <c r="G2937" s="18">
        <v>1</v>
      </c>
      <c r="H2937" s="18">
        <v>1</v>
      </c>
      <c r="I2937" s="19">
        <v>0</v>
      </c>
      <c r="J2937" s="20">
        <v>1</v>
      </c>
      <c r="K2937" s="21">
        <v>0</v>
      </c>
      <c r="L2937" s="22">
        <v>0</v>
      </c>
      <c r="M2937" s="61" t="s">
        <v>30788</v>
      </c>
      <c r="N2937" s="61"/>
      <c r="O2937" s="61"/>
      <c r="P2937" s="61"/>
      <c r="Q2937" s="61"/>
      <c r="R2937" s="61"/>
    </row>
    <row r="2938" spans="1:18" x14ac:dyDescent="0.3">
      <c r="A2938" s="17" t="s">
        <v>3419</v>
      </c>
      <c r="B2938" s="17" t="s">
        <v>19784</v>
      </c>
      <c r="C2938" s="17" t="s">
        <v>17496</v>
      </c>
      <c r="D2938" s="17" t="s">
        <v>11246</v>
      </c>
      <c r="E2938" s="17" t="s">
        <v>2201</v>
      </c>
      <c r="F2938" s="17" t="s">
        <v>19785</v>
      </c>
      <c r="G2938" s="18">
        <v>1</v>
      </c>
      <c r="H2938" s="18">
        <v>1</v>
      </c>
      <c r="I2938" s="19">
        <v>0</v>
      </c>
      <c r="J2938" s="20">
        <v>0</v>
      </c>
      <c r="K2938" s="21">
        <v>1</v>
      </c>
      <c r="L2938" s="22">
        <v>0</v>
      </c>
      <c r="M2938" s="61" t="s">
        <v>30790</v>
      </c>
      <c r="N2938" s="61"/>
      <c r="O2938" s="61"/>
      <c r="P2938" s="61"/>
      <c r="Q2938" s="61"/>
      <c r="R2938" s="61"/>
    </row>
    <row r="2939" spans="1:18" x14ac:dyDescent="0.3">
      <c r="A2939" s="17" t="s">
        <v>19786</v>
      </c>
      <c r="B2939" s="17" t="s">
        <v>19787</v>
      </c>
      <c r="C2939" s="17" t="s">
        <v>12779</v>
      </c>
      <c r="D2939" s="17" t="s">
        <v>13021</v>
      </c>
      <c r="E2939" s="17" t="s">
        <v>4397</v>
      </c>
      <c r="F2939" s="17" t="s">
        <v>19788</v>
      </c>
      <c r="G2939" s="18">
        <v>1</v>
      </c>
      <c r="H2939" s="18">
        <v>4</v>
      </c>
      <c r="I2939" s="19">
        <v>0</v>
      </c>
      <c r="J2939" s="20">
        <v>1</v>
      </c>
      <c r="K2939" s="21">
        <v>0</v>
      </c>
      <c r="L2939" s="22">
        <v>0</v>
      </c>
      <c r="M2939" s="61" t="s">
        <v>30791</v>
      </c>
      <c r="N2939" s="61"/>
      <c r="O2939" s="61"/>
      <c r="P2939" s="61"/>
      <c r="Q2939" s="61"/>
      <c r="R2939" s="61"/>
    </row>
    <row r="2940" spans="1:18" x14ac:dyDescent="0.3">
      <c r="A2940" s="17" t="s">
        <v>8012</v>
      </c>
      <c r="B2940" s="17" t="s">
        <v>19789</v>
      </c>
      <c r="C2940" s="17" t="s">
        <v>19790</v>
      </c>
      <c r="D2940" s="17" t="s">
        <v>10507</v>
      </c>
      <c r="E2940" s="17" t="s">
        <v>5372</v>
      </c>
      <c r="F2940" s="17" t="s">
        <v>19791</v>
      </c>
      <c r="G2940" s="18">
        <v>1</v>
      </c>
      <c r="H2940" s="18">
        <v>4</v>
      </c>
      <c r="I2940" s="19">
        <v>0</v>
      </c>
      <c r="J2940" s="20">
        <v>0</v>
      </c>
      <c r="K2940" s="21">
        <v>0</v>
      </c>
      <c r="L2940" s="22">
        <v>1</v>
      </c>
      <c r="M2940" s="61" t="s">
        <v>30786</v>
      </c>
      <c r="N2940" s="61"/>
      <c r="O2940" s="61"/>
      <c r="P2940" s="61"/>
      <c r="Q2940" s="61"/>
      <c r="R2940" s="61"/>
    </row>
    <row r="2941" spans="1:18" x14ac:dyDescent="0.3">
      <c r="A2941" s="17" t="s">
        <v>19792</v>
      </c>
      <c r="B2941" s="17" t="s">
        <v>19793</v>
      </c>
      <c r="C2941" s="17" t="s">
        <v>19794</v>
      </c>
      <c r="D2941" s="17" t="s">
        <v>10507</v>
      </c>
      <c r="E2941" s="17" t="s">
        <v>2725</v>
      </c>
      <c r="F2941" s="17" t="s">
        <v>19795</v>
      </c>
      <c r="G2941" s="18">
        <v>1</v>
      </c>
      <c r="H2941" s="18">
        <v>2</v>
      </c>
      <c r="I2941" s="19">
        <v>0</v>
      </c>
      <c r="J2941" s="20">
        <v>1</v>
      </c>
      <c r="K2941" s="21">
        <v>0</v>
      </c>
      <c r="L2941" s="22">
        <v>0</v>
      </c>
      <c r="M2941" s="61" t="s">
        <v>30791</v>
      </c>
      <c r="N2941" s="61"/>
      <c r="O2941" s="61"/>
      <c r="P2941" s="61"/>
      <c r="Q2941" s="61"/>
      <c r="R2941" s="61"/>
    </row>
    <row r="2942" spans="1:18" x14ac:dyDescent="0.3">
      <c r="A2942" s="17" t="s">
        <v>7464</v>
      </c>
      <c r="B2942" s="17" t="s">
        <v>19796</v>
      </c>
      <c r="C2942" s="17" t="s">
        <v>10485</v>
      </c>
      <c r="D2942" s="17" t="s">
        <v>11644</v>
      </c>
      <c r="E2942" s="17" t="s">
        <v>5349</v>
      </c>
      <c r="F2942" s="17" t="s">
        <v>19797</v>
      </c>
      <c r="G2942" s="18">
        <v>1</v>
      </c>
      <c r="H2942" s="18">
        <v>1</v>
      </c>
      <c r="I2942" s="19">
        <v>0</v>
      </c>
      <c r="J2942" s="20">
        <v>0</v>
      </c>
      <c r="K2942" s="21">
        <v>0</v>
      </c>
      <c r="L2942" s="22">
        <v>1</v>
      </c>
      <c r="M2942" s="61" t="s">
        <v>30790</v>
      </c>
      <c r="N2942" s="61"/>
      <c r="O2942" s="61"/>
      <c r="P2942" s="61"/>
      <c r="Q2942" s="61"/>
      <c r="R2942" s="61"/>
    </row>
    <row r="2943" spans="1:18" x14ac:dyDescent="0.3">
      <c r="A2943" s="17" t="s">
        <v>8507</v>
      </c>
      <c r="B2943" s="17" t="s">
        <v>19798</v>
      </c>
      <c r="C2943" s="17" t="s">
        <v>19799</v>
      </c>
      <c r="D2943" s="17" t="s">
        <v>10507</v>
      </c>
      <c r="E2943" s="17" t="s">
        <v>2725</v>
      </c>
      <c r="F2943" s="17" t="s">
        <v>19800</v>
      </c>
      <c r="G2943" s="18">
        <v>1</v>
      </c>
      <c r="H2943" s="18">
        <v>1</v>
      </c>
      <c r="I2943" s="19">
        <v>0</v>
      </c>
      <c r="J2943" s="20">
        <v>0</v>
      </c>
      <c r="K2943" s="21">
        <v>0</v>
      </c>
      <c r="L2943" s="22">
        <v>1</v>
      </c>
      <c r="M2943" s="61" t="s">
        <v>30790</v>
      </c>
      <c r="N2943" s="61"/>
      <c r="O2943" s="61"/>
      <c r="P2943" s="61"/>
      <c r="Q2943" s="61"/>
      <c r="R2943" s="61"/>
    </row>
    <row r="2944" spans="1:18" x14ac:dyDescent="0.3">
      <c r="A2944" s="17" t="s">
        <v>8363</v>
      </c>
      <c r="B2944" s="17" t="s">
        <v>19801</v>
      </c>
      <c r="C2944" s="17" t="s">
        <v>19802</v>
      </c>
      <c r="D2944" s="17" t="s">
        <v>10507</v>
      </c>
      <c r="E2944" s="17" t="s">
        <v>2641</v>
      </c>
      <c r="F2944" s="17" t="s">
        <v>19803</v>
      </c>
      <c r="G2944" s="18">
        <v>1</v>
      </c>
      <c r="H2944" s="18">
        <v>1</v>
      </c>
      <c r="I2944" s="19">
        <v>0</v>
      </c>
      <c r="J2944" s="20">
        <v>0</v>
      </c>
      <c r="K2944" s="21">
        <v>0</v>
      </c>
      <c r="L2944" s="22">
        <v>1</v>
      </c>
      <c r="M2944" s="61" t="s">
        <v>30790</v>
      </c>
      <c r="N2944" s="61"/>
      <c r="O2944" s="61"/>
      <c r="P2944" s="61"/>
      <c r="Q2944" s="61"/>
      <c r="R2944" s="61"/>
    </row>
    <row r="2945" spans="1:18" x14ac:dyDescent="0.3">
      <c r="A2945" s="17" t="s">
        <v>19804</v>
      </c>
      <c r="B2945" s="17" t="s">
        <v>19805</v>
      </c>
      <c r="C2945" s="17" t="s">
        <v>19806</v>
      </c>
      <c r="D2945" s="17" t="s">
        <v>19807</v>
      </c>
      <c r="E2945" s="17" t="s">
        <v>12631</v>
      </c>
      <c r="F2945" s="17" t="s">
        <v>19808</v>
      </c>
      <c r="G2945" s="18">
        <v>1</v>
      </c>
      <c r="H2945" s="18">
        <v>1</v>
      </c>
      <c r="I2945" s="19">
        <v>0</v>
      </c>
      <c r="J2945" s="20">
        <v>1</v>
      </c>
      <c r="K2945" s="21">
        <v>0</v>
      </c>
      <c r="L2945" s="22">
        <v>0</v>
      </c>
      <c r="M2945" s="61" t="s">
        <v>30791</v>
      </c>
      <c r="N2945" s="61"/>
      <c r="O2945" s="61"/>
      <c r="P2945" s="61"/>
      <c r="Q2945" s="61"/>
      <c r="R2945" s="61"/>
    </row>
    <row r="2946" spans="1:18" x14ac:dyDescent="0.3">
      <c r="A2946" s="17" t="s">
        <v>19809</v>
      </c>
      <c r="B2946" s="17" t="s">
        <v>19810</v>
      </c>
      <c r="C2946" s="17" t="s">
        <v>19811</v>
      </c>
      <c r="D2946" s="17" t="s">
        <v>10949</v>
      </c>
      <c r="E2946" s="17" t="s">
        <v>2181</v>
      </c>
      <c r="F2946" s="17" t="s">
        <v>19812</v>
      </c>
      <c r="G2946" s="18">
        <v>1</v>
      </c>
      <c r="H2946" s="18">
        <v>1</v>
      </c>
      <c r="I2946" s="19">
        <v>0</v>
      </c>
      <c r="J2946" s="20">
        <v>1</v>
      </c>
      <c r="K2946" s="21">
        <v>0</v>
      </c>
      <c r="L2946" s="22">
        <v>0</v>
      </c>
      <c r="M2946" s="61" t="s">
        <v>30791</v>
      </c>
      <c r="N2946" s="61"/>
      <c r="O2946" s="61"/>
      <c r="P2946" s="61"/>
      <c r="Q2946" s="61"/>
      <c r="R2946" s="61"/>
    </row>
    <row r="2947" spans="1:18" x14ac:dyDescent="0.3">
      <c r="A2947" s="17" t="s">
        <v>19813</v>
      </c>
      <c r="B2947" s="17" t="s">
        <v>19814</v>
      </c>
      <c r="C2947" s="17" t="s">
        <v>14936</v>
      </c>
      <c r="D2947" s="17" t="s">
        <v>10841</v>
      </c>
      <c r="E2947" s="17" t="s">
        <v>19815</v>
      </c>
      <c r="F2947" s="17" t="s">
        <v>19816</v>
      </c>
      <c r="G2947" s="18">
        <v>1</v>
      </c>
      <c r="H2947" s="18">
        <v>1</v>
      </c>
      <c r="I2947" s="19">
        <v>0</v>
      </c>
      <c r="J2947" s="20">
        <v>1</v>
      </c>
      <c r="K2947" s="21">
        <v>0</v>
      </c>
      <c r="L2947" s="22">
        <v>0</v>
      </c>
      <c r="M2947" s="61" t="s">
        <v>30791</v>
      </c>
      <c r="N2947" s="61"/>
      <c r="O2947" s="61"/>
      <c r="P2947" s="61"/>
      <c r="Q2947" s="61"/>
      <c r="R2947" s="61"/>
    </row>
    <row r="2948" spans="1:18" x14ac:dyDescent="0.3">
      <c r="A2948" s="17" t="s">
        <v>2837</v>
      </c>
      <c r="B2948" s="17" t="s">
        <v>19817</v>
      </c>
      <c r="C2948" s="17" t="s">
        <v>19818</v>
      </c>
      <c r="D2948" s="17" t="s">
        <v>19819</v>
      </c>
      <c r="E2948" s="17" t="s">
        <v>2440</v>
      </c>
      <c r="F2948" s="17" t="s">
        <v>19820</v>
      </c>
      <c r="G2948" s="18">
        <v>1</v>
      </c>
      <c r="H2948" s="18">
        <v>1</v>
      </c>
      <c r="I2948" s="19">
        <v>0</v>
      </c>
      <c r="J2948" s="20">
        <v>0</v>
      </c>
      <c r="K2948" s="21">
        <v>1</v>
      </c>
      <c r="L2948" s="22">
        <v>0</v>
      </c>
      <c r="M2948" s="61" t="s">
        <v>30790</v>
      </c>
      <c r="N2948" s="61"/>
      <c r="O2948" s="61"/>
      <c r="P2948" s="61"/>
      <c r="Q2948" s="61"/>
      <c r="R2948" s="61"/>
    </row>
    <row r="2949" spans="1:18" x14ac:dyDescent="0.3">
      <c r="A2949" s="17" t="s">
        <v>19821</v>
      </c>
      <c r="B2949" s="17" t="s">
        <v>19822</v>
      </c>
      <c r="C2949" s="17" t="s">
        <v>19823</v>
      </c>
      <c r="D2949" s="17" t="s">
        <v>11111</v>
      </c>
      <c r="E2949" s="17" t="s">
        <v>14953</v>
      </c>
      <c r="F2949" s="17" t="s">
        <v>19824</v>
      </c>
      <c r="G2949" s="18">
        <v>1</v>
      </c>
      <c r="H2949" s="18">
        <v>4</v>
      </c>
      <c r="I2949" s="19">
        <v>1</v>
      </c>
      <c r="J2949" s="20">
        <v>0</v>
      </c>
      <c r="K2949" s="21">
        <v>0</v>
      </c>
      <c r="L2949" s="22">
        <v>0</v>
      </c>
      <c r="M2949" s="61" t="s">
        <v>30789</v>
      </c>
      <c r="N2949" s="61"/>
      <c r="O2949" s="61"/>
      <c r="P2949" s="61"/>
      <c r="Q2949" s="61"/>
      <c r="R2949" s="61"/>
    </row>
    <row r="2950" spans="1:18" x14ac:dyDescent="0.3">
      <c r="A2950" s="17" t="s">
        <v>19825</v>
      </c>
      <c r="B2950" s="17" t="s">
        <v>19826</v>
      </c>
      <c r="C2950" s="17" t="s">
        <v>10485</v>
      </c>
      <c r="D2950" s="17" t="s">
        <v>10510</v>
      </c>
      <c r="E2950" s="17" t="s">
        <v>19827</v>
      </c>
      <c r="F2950" s="17" t="s">
        <v>19828</v>
      </c>
      <c r="G2950" s="18">
        <v>1</v>
      </c>
      <c r="H2950" s="18">
        <v>1</v>
      </c>
      <c r="I2950" s="19">
        <v>0</v>
      </c>
      <c r="J2950" s="20">
        <v>1</v>
      </c>
      <c r="K2950" s="21">
        <v>0</v>
      </c>
      <c r="L2950" s="22">
        <v>0</v>
      </c>
      <c r="M2950" s="61" t="s">
        <v>30791</v>
      </c>
      <c r="N2950" s="61"/>
      <c r="O2950" s="61"/>
      <c r="P2950" s="61"/>
      <c r="Q2950" s="61"/>
      <c r="R2950" s="61"/>
    </row>
    <row r="2951" spans="1:18" x14ac:dyDescent="0.3">
      <c r="A2951" s="17" t="s">
        <v>6638</v>
      </c>
      <c r="B2951" s="17" t="s">
        <v>19829</v>
      </c>
      <c r="C2951" s="17" t="s">
        <v>10485</v>
      </c>
      <c r="D2951" s="17" t="s">
        <v>10507</v>
      </c>
      <c r="E2951" s="17" t="s">
        <v>2211</v>
      </c>
      <c r="F2951" s="17" t="s">
        <v>19830</v>
      </c>
      <c r="G2951" s="18">
        <v>1</v>
      </c>
      <c r="H2951" s="18">
        <v>1</v>
      </c>
      <c r="I2951" s="19">
        <v>0</v>
      </c>
      <c r="J2951" s="20">
        <v>0</v>
      </c>
      <c r="K2951" s="21">
        <v>0</v>
      </c>
      <c r="L2951" s="22">
        <v>1</v>
      </c>
      <c r="M2951" s="61" t="s">
        <v>30790</v>
      </c>
      <c r="N2951" s="61"/>
      <c r="O2951" s="61"/>
      <c r="P2951" s="61"/>
      <c r="Q2951" s="61"/>
      <c r="R2951" s="61"/>
    </row>
    <row r="2952" spans="1:18" x14ac:dyDescent="0.3">
      <c r="A2952" s="17" t="s">
        <v>19831</v>
      </c>
      <c r="B2952" s="17" t="s">
        <v>19832</v>
      </c>
      <c r="C2952" s="17" t="s">
        <v>10485</v>
      </c>
      <c r="D2952" s="17" t="s">
        <v>10949</v>
      </c>
      <c r="E2952" s="17" t="s">
        <v>2157</v>
      </c>
      <c r="F2952" s="17" t="s">
        <v>19833</v>
      </c>
      <c r="G2952" s="18">
        <v>1</v>
      </c>
      <c r="H2952" s="18">
        <v>1</v>
      </c>
      <c r="I2952" s="19">
        <v>0</v>
      </c>
      <c r="J2952" s="20">
        <v>1</v>
      </c>
      <c r="K2952" s="21">
        <v>0</v>
      </c>
      <c r="L2952" s="22">
        <v>0</v>
      </c>
      <c r="M2952" s="61" t="s">
        <v>30791</v>
      </c>
      <c r="N2952" s="61"/>
      <c r="O2952" s="61"/>
      <c r="P2952" s="61"/>
      <c r="Q2952" s="61"/>
      <c r="R2952" s="61"/>
    </row>
    <row r="2953" spans="1:18" x14ac:dyDescent="0.3">
      <c r="A2953" s="17" t="s">
        <v>19834</v>
      </c>
      <c r="B2953" s="17" t="s">
        <v>19835</v>
      </c>
      <c r="C2953" s="17" t="s">
        <v>10485</v>
      </c>
      <c r="D2953" s="17" t="s">
        <v>11246</v>
      </c>
      <c r="E2953" s="17" t="s">
        <v>9762</v>
      </c>
      <c r="F2953" s="17" t="s">
        <v>19836</v>
      </c>
      <c r="G2953" s="18">
        <v>1</v>
      </c>
      <c r="H2953" s="18">
        <v>1</v>
      </c>
      <c r="I2953" s="19">
        <v>0</v>
      </c>
      <c r="J2953" s="20">
        <v>1</v>
      </c>
      <c r="K2953" s="21">
        <v>0</v>
      </c>
      <c r="L2953" s="22">
        <v>0</v>
      </c>
      <c r="M2953" s="61" t="s">
        <v>30791</v>
      </c>
      <c r="N2953" s="61"/>
      <c r="O2953" s="61"/>
      <c r="P2953" s="61"/>
      <c r="Q2953" s="61"/>
      <c r="R2953" s="61"/>
    </row>
    <row r="2954" spans="1:18" x14ac:dyDescent="0.3">
      <c r="A2954" s="17" t="s">
        <v>2736</v>
      </c>
      <c r="B2954" s="17" t="s">
        <v>19837</v>
      </c>
      <c r="C2954" s="17" t="s">
        <v>16161</v>
      </c>
      <c r="D2954" s="17" t="s">
        <v>10507</v>
      </c>
      <c r="E2954" s="17" t="s">
        <v>2738</v>
      </c>
      <c r="F2954" s="17" t="s">
        <v>19838</v>
      </c>
      <c r="G2954" s="18">
        <v>1</v>
      </c>
      <c r="H2954" s="18">
        <v>2</v>
      </c>
      <c r="I2954" s="19">
        <v>0</v>
      </c>
      <c r="J2954" s="20">
        <v>0</v>
      </c>
      <c r="K2954" s="21">
        <v>1</v>
      </c>
      <c r="L2954" s="22">
        <v>0</v>
      </c>
      <c r="M2954" s="61" t="s">
        <v>30790</v>
      </c>
      <c r="N2954" s="61"/>
      <c r="O2954" s="61"/>
      <c r="P2954" s="61"/>
      <c r="Q2954" s="61"/>
      <c r="R2954" s="61"/>
    </row>
    <row r="2955" spans="1:18" x14ac:dyDescent="0.3">
      <c r="A2955" s="17" t="s">
        <v>19839</v>
      </c>
      <c r="B2955" s="17" t="s">
        <v>19840</v>
      </c>
      <c r="C2955" s="17" t="s">
        <v>15334</v>
      </c>
      <c r="D2955" s="17" t="s">
        <v>11240</v>
      </c>
      <c r="E2955" s="17" t="s">
        <v>5299</v>
      </c>
      <c r="F2955" s="17" t="s">
        <v>19841</v>
      </c>
      <c r="G2955" s="18">
        <v>1</v>
      </c>
      <c r="H2955" s="18">
        <v>10</v>
      </c>
      <c r="I2955" s="19">
        <v>0</v>
      </c>
      <c r="J2955" s="20">
        <v>1</v>
      </c>
      <c r="K2955" s="21">
        <v>0</v>
      </c>
      <c r="L2955" s="22">
        <v>0</v>
      </c>
      <c r="M2955" s="61" t="s">
        <v>30789</v>
      </c>
      <c r="N2955" s="61"/>
      <c r="O2955" s="61"/>
      <c r="P2955" s="61"/>
      <c r="Q2955" s="61"/>
      <c r="R2955" s="61"/>
    </row>
    <row r="2956" spans="1:18" x14ac:dyDescent="0.3">
      <c r="A2956" s="17" t="s">
        <v>4832</v>
      </c>
      <c r="B2956" s="17" t="s">
        <v>19842</v>
      </c>
      <c r="C2956" s="17" t="s">
        <v>11647</v>
      </c>
      <c r="D2956" s="17" t="s">
        <v>10507</v>
      </c>
      <c r="E2956" s="17" t="s">
        <v>4834</v>
      </c>
      <c r="F2956" s="17" t="s">
        <v>19843</v>
      </c>
      <c r="G2956" s="18">
        <v>1</v>
      </c>
      <c r="H2956" s="18">
        <v>2</v>
      </c>
      <c r="I2956" s="19">
        <v>0</v>
      </c>
      <c r="J2956" s="20">
        <v>0</v>
      </c>
      <c r="K2956" s="21">
        <v>1</v>
      </c>
      <c r="L2956" s="22">
        <v>0</v>
      </c>
      <c r="M2956" s="61" t="s">
        <v>30790</v>
      </c>
      <c r="N2956" s="61"/>
      <c r="O2956" s="61"/>
      <c r="P2956" s="61"/>
      <c r="Q2956" s="61"/>
      <c r="R2956" s="61"/>
    </row>
    <row r="2957" spans="1:18" x14ac:dyDescent="0.3">
      <c r="A2957" s="17" t="s">
        <v>6374</v>
      </c>
      <c r="B2957" s="17" t="s">
        <v>19844</v>
      </c>
      <c r="C2957" s="17" t="s">
        <v>10485</v>
      </c>
      <c r="D2957" s="17" t="s">
        <v>10949</v>
      </c>
      <c r="E2957" s="17" t="s">
        <v>6376</v>
      </c>
      <c r="F2957" s="17" t="s">
        <v>19845</v>
      </c>
      <c r="G2957" s="18">
        <v>1</v>
      </c>
      <c r="H2957" s="18">
        <v>1</v>
      </c>
      <c r="I2957" s="19">
        <v>0</v>
      </c>
      <c r="J2957" s="20">
        <v>0</v>
      </c>
      <c r="K2957" s="21">
        <v>0</v>
      </c>
      <c r="L2957" s="22">
        <v>1</v>
      </c>
      <c r="M2957" s="61" t="s">
        <v>30790</v>
      </c>
      <c r="N2957" s="61"/>
      <c r="O2957" s="61"/>
      <c r="P2957" s="61"/>
      <c r="Q2957" s="61"/>
      <c r="R2957" s="61"/>
    </row>
    <row r="2958" spans="1:18" x14ac:dyDescent="0.3">
      <c r="A2958" s="17" t="s">
        <v>4191</v>
      </c>
      <c r="B2958" s="17" t="s">
        <v>4189</v>
      </c>
      <c r="C2958" s="17" t="s">
        <v>19846</v>
      </c>
      <c r="D2958" s="17" t="s">
        <v>10507</v>
      </c>
      <c r="E2958" s="17" t="s">
        <v>2501</v>
      </c>
      <c r="F2958" s="17" t="s">
        <v>19847</v>
      </c>
      <c r="G2958" s="18">
        <v>1</v>
      </c>
      <c r="H2958" s="18">
        <v>2</v>
      </c>
      <c r="I2958" s="19">
        <v>0</v>
      </c>
      <c r="J2958" s="20">
        <v>0</v>
      </c>
      <c r="K2958" s="21">
        <v>1</v>
      </c>
      <c r="L2958" s="22">
        <v>0</v>
      </c>
      <c r="M2958" s="61" t="s">
        <v>30790</v>
      </c>
      <c r="N2958" s="61"/>
      <c r="O2958" s="61"/>
      <c r="P2958" s="61"/>
      <c r="Q2958" s="61"/>
      <c r="R2958" s="61"/>
    </row>
    <row r="2959" spans="1:18" x14ac:dyDescent="0.3">
      <c r="A2959" s="17" t="s">
        <v>19848</v>
      </c>
      <c r="B2959" s="17" t="s">
        <v>19849</v>
      </c>
      <c r="C2959" s="17" t="s">
        <v>17496</v>
      </c>
      <c r="D2959" s="17" t="s">
        <v>10507</v>
      </c>
      <c r="E2959" s="17" t="s">
        <v>2201</v>
      </c>
      <c r="F2959" s="17" t="s">
        <v>19850</v>
      </c>
      <c r="G2959" s="18">
        <v>1</v>
      </c>
      <c r="H2959" s="18">
        <v>1</v>
      </c>
      <c r="I2959" s="19">
        <v>0</v>
      </c>
      <c r="J2959" s="20">
        <v>1</v>
      </c>
      <c r="K2959" s="21">
        <v>0</v>
      </c>
      <c r="L2959" s="22">
        <v>0</v>
      </c>
      <c r="M2959" s="61" t="s">
        <v>30791</v>
      </c>
      <c r="N2959" s="61"/>
      <c r="O2959" s="61"/>
      <c r="P2959" s="61"/>
      <c r="Q2959" s="61"/>
      <c r="R2959" s="61"/>
    </row>
    <row r="2960" spans="1:18" x14ac:dyDescent="0.3">
      <c r="A2960" s="17" t="s">
        <v>9256</v>
      </c>
      <c r="B2960" s="17" t="s">
        <v>19851</v>
      </c>
      <c r="C2960" s="17" t="s">
        <v>19852</v>
      </c>
      <c r="D2960" s="17" t="s">
        <v>10949</v>
      </c>
      <c r="E2960" s="17" t="s">
        <v>2114</v>
      </c>
      <c r="F2960" s="17" t="s">
        <v>19853</v>
      </c>
      <c r="G2960" s="18">
        <v>1</v>
      </c>
      <c r="H2960" s="18">
        <v>1</v>
      </c>
      <c r="I2960" s="19">
        <v>0</v>
      </c>
      <c r="J2960" s="20">
        <v>0</v>
      </c>
      <c r="K2960" s="21">
        <v>0</v>
      </c>
      <c r="L2960" s="22">
        <v>1</v>
      </c>
      <c r="M2960" s="61" t="s">
        <v>30790</v>
      </c>
      <c r="N2960" s="61"/>
      <c r="O2960" s="61"/>
      <c r="P2960" s="61"/>
      <c r="Q2960" s="61"/>
      <c r="R2960" s="61"/>
    </row>
    <row r="2961" spans="1:18" x14ac:dyDescent="0.3">
      <c r="A2961" s="17" t="s">
        <v>19854</v>
      </c>
      <c r="B2961" s="17" t="s">
        <v>19855</v>
      </c>
      <c r="C2961" s="17" t="s">
        <v>10485</v>
      </c>
      <c r="D2961" s="17" t="s">
        <v>10985</v>
      </c>
      <c r="E2961" s="17" t="s">
        <v>2123</v>
      </c>
      <c r="F2961" s="17" t="s">
        <v>19856</v>
      </c>
      <c r="G2961" s="18">
        <v>1</v>
      </c>
      <c r="H2961" s="18">
        <v>8</v>
      </c>
      <c r="I2961" s="19">
        <v>0</v>
      </c>
      <c r="J2961" s="20">
        <v>1</v>
      </c>
      <c r="K2961" s="21">
        <v>0</v>
      </c>
      <c r="L2961" s="22">
        <v>0</v>
      </c>
      <c r="M2961" s="61" t="s">
        <v>30789</v>
      </c>
      <c r="N2961" s="61"/>
      <c r="O2961" s="61"/>
      <c r="P2961" s="61"/>
      <c r="Q2961" s="61"/>
      <c r="R2961" s="61"/>
    </row>
    <row r="2962" spans="1:18" x14ac:dyDescent="0.3">
      <c r="A2962" s="17" t="s">
        <v>9303</v>
      </c>
      <c r="B2962" s="17" t="s">
        <v>19857</v>
      </c>
      <c r="C2962" s="17" t="s">
        <v>19858</v>
      </c>
      <c r="D2962" s="17" t="s">
        <v>12031</v>
      </c>
      <c r="E2962" s="17" t="s">
        <v>3324</v>
      </c>
      <c r="F2962" s="17" t="s">
        <v>19859</v>
      </c>
      <c r="G2962" s="18">
        <v>1</v>
      </c>
      <c r="H2962" s="18">
        <v>1</v>
      </c>
      <c r="I2962" s="19">
        <v>0</v>
      </c>
      <c r="J2962" s="20">
        <v>0</v>
      </c>
      <c r="K2962" s="21">
        <v>0</v>
      </c>
      <c r="L2962" s="22">
        <v>1</v>
      </c>
      <c r="M2962" s="61" t="s">
        <v>30790</v>
      </c>
      <c r="N2962" s="61"/>
      <c r="O2962" s="61"/>
      <c r="P2962" s="61"/>
      <c r="Q2962" s="61"/>
      <c r="R2962" s="61"/>
    </row>
    <row r="2963" spans="1:18" x14ac:dyDescent="0.3">
      <c r="A2963" s="17" t="s">
        <v>19860</v>
      </c>
      <c r="B2963" s="17" t="s">
        <v>19861</v>
      </c>
      <c r="C2963" s="17" t="s">
        <v>19862</v>
      </c>
      <c r="D2963" s="17" t="s">
        <v>11011</v>
      </c>
      <c r="E2963" s="17" t="s">
        <v>2444</v>
      </c>
      <c r="F2963" s="17" t="s">
        <v>19863</v>
      </c>
      <c r="G2963" s="18">
        <v>1</v>
      </c>
      <c r="H2963" s="18">
        <v>1</v>
      </c>
      <c r="I2963" s="19">
        <v>0</v>
      </c>
      <c r="J2963" s="20">
        <v>1</v>
      </c>
      <c r="K2963" s="21">
        <v>0</v>
      </c>
      <c r="L2963" s="22">
        <v>0</v>
      </c>
      <c r="M2963" s="61" t="s">
        <v>30788</v>
      </c>
      <c r="N2963" s="61"/>
      <c r="O2963" s="61"/>
      <c r="P2963" s="61"/>
      <c r="Q2963" s="61"/>
      <c r="R2963" s="61"/>
    </row>
    <row r="2964" spans="1:18" x14ac:dyDescent="0.3">
      <c r="A2964" s="17" t="s">
        <v>7803</v>
      </c>
      <c r="B2964" s="17" t="s">
        <v>19864</v>
      </c>
      <c r="C2964" s="17" t="s">
        <v>13413</v>
      </c>
      <c r="D2964" s="17" t="s">
        <v>10507</v>
      </c>
      <c r="E2964" s="17" t="s">
        <v>7805</v>
      </c>
      <c r="F2964" s="17" t="s">
        <v>19865</v>
      </c>
      <c r="G2964" s="18">
        <v>1</v>
      </c>
      <c r="H2964" s="18">
        <v>2</v>
      </c>
      <c r="I2964" s="19">
        <v>0</v>
      </c>
      <c r="J2964" s="20">
        <v>0</v>
      </c>
      <c r="K2964" s="21">
        <v>0</v>
      </c>
      <c r="L2964" s="22">
        <v>1</v>
      </c>
      <c r="M2964" s="61" t="s">
        <v>30790</v>
      </c>
      <c r="N2964" s="61"/>
      <c r="O2964" s="61"/>
      <c r="P2964" s="61"/>
      <c r="Q2964" s="61"/>
      <c r="R2964" s="61"/>
    </row>
    <row r="2965" spans="1:18" x14ac:dyDescent="0.3">
      <c r="A2965" s="17" t="s">
        <v>6982</v>
      </c>
      <c r="B2965" s="17" t="s">
        <v>19866</v>
      </c>
      <c r="C2965" s="17" t="s">
        <v>19867</v>
      </c>
      <c r="D2965" s="17" t="s">
        <v>12061</v>
      </c>
      <c r="E2965" s="17" t="s">
        <v>3647</v>
      </c>
      <c r="F2965" s="17" t="s">
        <v>19868</v>
      </c>
      <c r="G2965" s="18">
        <v>1</v>
      </c>
      <c r="H2965" s="18">
        <v>1</v>
      </c>
      <c r="I2965" s="19">
        <v>0</v>
      </c>
      <c r="J2965" s="20">
        <v>0</v>
      </c>
      <c r="K2965" s="21">
        <v>0</v>
      </c>
      <c r="L2965" s="22">
        <v>1</v>
      </c>
      <c r="M2965" s="61" t="s">
        <v>30790</v>
      </c>
      <c r="N2965" s="61"/>
      <c r="O2965" s="61"/>
      <c r="P2965" s="61"/>
      <c r="Q2965" s="61"/>
      <c r="R2965" s="61"/>
    </row>
    <row r="2966" spans="1:18" x14ac:dyDescent="0.3">
      <c r="A2966" s="17" t="s">
        <v>19869</v>
      </c>
      <c r="B2966" s="17" t="s">
        <v>11628</v>
      </c>
      <c r="C2966" s="17" t="s">
        <v>19870</v>
      </c>
      <c r="D2966" s="17" t="s">
        <v>11630</v>
      </c>
      <c r="E2966" s="17" t="s">
        <v>14768</v>
      </c>
      <c r="F2966" s="17" t="s">
        <v>19871</v>
      </c>
      <c r="G2966" s="18">
        <v>1</v>
      </c>
      <c r="H2966" s="18">
        <v>1</v>
      </c>
      <c r="I2966" s="19">
        <v>1</v>
      </c>
      <c r="J2966" s="20">
        <v>0</v>
      </c>
      <c r="K2966" s="21">
        <v>0</v>
      </c>
      <c r="L2966" s="22">
        <v>0</v>
      </c>
      <c r="M2966" s="61" t="s">
        <v>30787</v>
      </c>
      <c r="N2966" s="61"/>
      <c r="O2966" s="61"/>
      <c r="P2966" s="61"/>
      <c r="Q2966" s="61"/>
      <c r="R2966" s="61"/>
    </row>
    <row r="2967" spans="1:18" x14ac:dyDescent="0.3">
      <c r="A2967" s="17" t="s">
        <v>3442</v>
      </c>
      <c r="B2967" s="17" t="s">
        <v>18000</v>
      </c>
      <c r="C2967" s="17" t="s">
        <v>14961</v>
      </c>
      <c r="D2967" s="17" t="s">
        <v>10507</v>
      </c>
      <c r="E2967" s="17" t="s">
        <v>2146</v>
      </c>
      <c r="F2967" s="17" t="s">
        <v>19872</v>
      </c>
      <c r="G2967" s="18">
        <v>1</v>
      </c>
      <c r="H2967" s="18">
        <v>3</v>
      </c>
      <c r="I2967" s="19">
        <v>0</v>
      </c>
      <c r="J2967" s="20">
        <v>0</v>
      </c>
      <c r="K2967" s="21">
        <v>1</v>
      </c>
      <c r="L2967" s="22">
        <v>0</v>
      </c>
      <c r="M2967" s="61" t="s">
        <v>30790</v>
      </c>
      <c r="N2967" s="61"/>
      <c r="O2967" s="61"/>
      <c r="P2967" s="61"/>
      <c r="Q2967" s="61"/>
      <c r="R2967" s="61"/>
    </row>
    <row r="2968" spans="1:18" x14ac:dyDescent="0.3">
      <c r="A2968" s="17" t="s">
        <v>19873</v>
      </c>
      <c r="B2968" s="17" t="s">
        <v>19874</v>
      </c>
      <c r="C2968" s="17" t="s">
        <v>10485</v>
      </c>
      <c r="D2968" s="17" t="s">
        <v>12593</v>
      </c>
      <c r="E2968" s="17" t="s">
        <v>2433</v>
      </c>
      <c r="F2968" s="17" t="s">
        <v>19875</v>
      </c>
      <c r="G2968" s="18">
        <v>1</v>
      </c>
      <c r="H2968" s="18">
        <v>1</v>
      </c>
      <c r="I2968" s="19">
        <v>0</v>
      </c>
      <c r="J2968" s="20">
        <v>1</v>
      </c>
      <c r="K2968" s="21">
        <v>0</v>
      </c>
      <c r="L2968" s="22">
        <v>0</v>
      </c>
      <c r="M2968" s="61" t="s">
        <v>30791</v>
      </c>
      <c r="N2968" s="61"/>
      <c r="O2968" s="61"/>
      <c r="P2968" s="61"/>
      <c r="Q2968" s="61"/>
      <c r="R2968" s="61"/>
    </row>
    <row r="2969" spans="1:18" x14ac:dyDescent="0.3">
      <c r="A2969" s="17" t="s">
        <v>19876</v>
      </c>
      <c r="B2969" s="17" t="s">
        <v>19877</v>
      </c>
      <c r="C2969" s="17" t="s">
        <v>14513</v>
      </c>
      <c r="D2969" s="17" t="s">
        <v>14178</v>
      </c>
      <c r="E2969" s="17" t="s">
        <v>10498</v>
      </c>
      <c r="F2969" s="17" t="s">
        <v>19878</v>
      </c>
      <c r="G2969" s="18">
        <v>1</v>
      </c>
      <c r="H2969" s="18">
        <v>8</v>
      </c>
      <c r="I2969" s="19">
        <v>0</v>
      </c>
      <c r="J2969" s="20">
        <v>1</v>
      </c>
      <c r="K2969" s="21">
        <v>0</v>
      </c>
      <c r="L2969" s="22">
        <v>0</v>
      </c>
      <c r="M2969" s="61" t="s">
        <v>30789</v>
      </c>
      <c r="N2969" s="61"/>
      <c r="O2969" s="61"/>
      <c r="P2969" s="61"/>
      <c r="Q2969" s="61"/>
      <c r="R2969" s="61"/>
    </row>
    <row r="2970" spans="1:18" x14ac:dyDescent="0.3">
      <c r="A2970" s="17" t="s">
        <v>4798</v>
      </c>
      <c r="B2970" s="17" t="s">
        <v>19879</v>
      </c>
      <c r="C2970" s="17" t="s">
        <v>19880</v>
      </c>
      <c r="D2970" s="17" t="s">
        <v>13335</v>
      </c>
      <c r="E2970" s="17" t="s">
        <v>2157</v>
      </c>
      <c r="F2970" s="17" t="s">
        <v>19881</v>
      </c>
      <c r="G2970" s="18">
        <v>1</v>
      </c>
      <c r="H2970" s="18">
        <v>1</v>
      </c>
      <c r="I2970" s="19">
        <v>0</v>
      </c>
      <c r="J2970" s="20">
        <v>0</v>
      </c>
      <c r="K2970" s="21">
        <v>1</v>
      </c>
      <c r="L2970" s="22">
        <v>0</v>
      </c>
      <c r="M2970" s="61" t="s">
        <v>30790</v>
      </c>
      <c r="N2970" s="61"/>
      <c r="O2970" s="61"/>
      <c r="P2970" s="61"/>
      <c r="Q2970" s="61"/>
      <c r="R2970" s="61"/>
    </row>
    <row r="2971" spans="1:18" x14ac:dyDescent="0.3">
      <c r="A2971" s="17" t="s">
        <v>19882</v>
      </c>
      <c r="B2971" s="17" t="s">
        <v>19883</v>
      </c>
      <c r="C2971" s="17" t="s">
        <v>19884</v>
      </c>
      <c r="D2971" s="17" t="s">
        <v>11246</v>
      </c>
      <c r="E2971" s="17" t="s">
        <v>2114</v>
      </c>
      <c r="F2971" s="17" t="s">
        <v>19885</v>
      </c>
      <c r="G2971" s="18">
        <v>1</v>
      </c>
      <c r="H2971" s="18">
        <v>3</v>
      </c>
      <c r="I2971" s="19">
        <v>0</v>
      </c>
      <c r="J2971" s="20">
        <v>1</v>
      </c>
      <c r="K2971" s="21">
        <v>0</v>
      </c>
      <c r="L2971" s="22">
        <v>0</v>
      </c>
      <c r="M2971" s="61" t="s">
        <v>30791</v>
      </c>
      <c r="N2971" s="61"/>
      <c r="O2971" s="61"/>
      <c r="P2971" s="61"/>
      <c r="Q2971" s="61"/>
      <c r="R2971" s="61"/>
    </row>
    <row r="2972" spans="1:18" x14ac:dyDescent="0.3">
      <c r="A2972" s="17" t="s">
        <v>6055</v>
      </c>
      <c r="B2972" s="17" t="s">
        <v>19886</v>
      </c>
      <c r="C2972" s="17" t="s">
        <v>19887</v>
      </c>
      <c r="D2972" s="17" t="s">
        <v>10507</v>
      </c>
      <c r="E2972" s="17" t="s">
        <v>2415</v>
      </c>
      <c r="F2972" s="17" t="s">
        <v>19888</v>
      </c>
      <c r="G2972" s="18">
        <v>1</v>
      </c>
      <c r="H2972" s="18">
        <v>2</v>
      </c>
      <c r="I2972" s="19">
        <v>0</v>
      </c>
      <c r="J2972" s="20">
        <v>0</v>
      </c>
      <c r="K2972" s="21">
        <v>0</v>
      </c>
      <c r="L2972" s="22">
        <v>1</v>
      </c>
      <c r="M2972" s="61" t="s">
        <v>30790</v>
      </c>
      <c r="N2972" s="61"/>
      <c r="O2972" s="61"/>
      <c r="P2972" s="61"/>
      <c r="Q2972" s="61"/>
      <c r="R2972" s="61"/>
    </row>
    <row r="2973" spans="1:18" x14ac:dyDescent="0.3">
      <c r="A2973" s="17" t="s">
        <v>19889</v>
      </c>
      <c r="B2973" s="17" t="s">
        <v>19890</v>
      </c>
      <c r="C2973" s="17" t="s">
        <v>10485</v>
      </c>
      <c r="D2973" s="17" t="s">
        <v>10777</v>
      </c>
      <c r="E2973" s="17" t="s">
        <v>2433</v>
      </c>
      <c r="F2973" s="17" t="s">
        <v>19891</v>
      </c>
      <c r="G2973" s="18">
        <v>1</v>
      </c>
      <c r="H2973" s="18">
        <v>2</v>
      </c>
      <c r="I2973" s="19">
        <v>0</v>
      </c>
      <c r="J2973" s="20">
        <v>1</v>
      </c>
      <c r="K2973" s="21">
        <v>0</v>
      </c>
      <c r="L2973" s="22">
        <v>0</v>
      </c>
      <c r="M2973" s="61" t="s">
        <v>30789</v>
      </c>
      <c r="N2973" s="61"/>
      <c r="O2973" s="61"/>
      <c r="P2973" s="61"/>
      <c r="Q2973" s="61"/>
      <c r="R2973" s="61"/>
    </row>
    <row r="2974" spans="1:18" x14ac:dyDescent="0.3">
      <c r="A2974" s="17" t="s">
        <v>19892</v>
      </c>
      <c r="B2974" s="17" t="s">
        <v>19893</v>
      </c>
      <c r="C2974" s="17" t="s">
        <v>11277</v>
      </c>
      <c r="D2974" s="17" t="s">
        <v>10507</v>
      </c>
      <c r="E2974" s="17" t="s">
        <v>3990</v>
      </c>
      <c r="F2974" s="17" t="s">
        <v>19894</v>
      </c>
      <c r="G2974" s="18">
        <v>1</v>
      </c>
      <c r="H2974" s="18">
        <v>1</v>
      </c>
      <c r="I2974" s="19">
        <v>0</v>
      </c>
      <c r="J2974" s="20">
        <v>1</v>
      </c>
      <c r="K2974" s="21">
        <v>0</v>
      </c>
      <c r="L2974" s="22">
        <v>0</v>
      </c>
      <c r="M2974" s="61" t="s">
        <v>30791</v>
      </c>
      <c r="N2974" s="61"/>
      <c r="O2974" s="61"/>
      <c r="P2974" s="61"/>
      <c r="Q2974" s="61"/>
      <c r="R2974" s="61"/>
    </row>
    <row r="2975" spans="1:18" x14ac:dyDescent="0.3">
      <c r="A2975" s="17" t="s">
        <v>4407</v>
      </c>
      <c r="B2975" s="17" t="s">
        <v>19895</v>
      </c>
      <c r="C2975" s="17" t="s">
        <v>13397</v>
      </c>
      <c r="D2975" s="17" t="s">
        <v>19896</v>
      </c>
      <c r="E2975" s="17" t="s">
        <v>2165</v>
      </c>
      <c r="F2975" s="17" t="s">
        <v>19897</v>
      </c>
      <c r="G2975" s="18">
        <v>1</v>
      </c>
      <c r="H2975" s="18">
        <v>1</v>
      </c>
      <c r="I2975" s="19">
        <v>0</v>
      </c>
      <c r="J2975" s="20">
        <v>0</v>
      </c>
      <c r="K2975" s="21">
        <v>1</v>
      </c>
      <c r="L2975" s="22">
        <v>0</v>
      </c>
      <c r="M2975" s="61" t="s">
        <v>30790</v>
      </c>
      <c r="N2975" s="61"/>
      <c r="O2975" s="61"/>
      <c r="P2975" s="61"/>
      <c r="Q2975" s="61"/>
      <c r="R2975" s="61"/>
    </row>
    <row r="2976" spans="1:18" x14ac:dyDescent="0.3">
      <c r="A2976" s="17" t="s">
        <v>19898</v>
      </c>
      <c r="B2976" s="17" t="s">
        <v>19899</v>
      </c>
      <c r="C2976" s="17" t="s">
        <v>14936</v>
      </c>
      <c r="D2976" s="17" t="s">
        <v>10695</v>
      </c>
      <c r="E2976" s="17" t="s">
        <v>16384</v>
      </c>
      <c r="F2976" s="17" t="s">
        <v>19900</v>
      </c>
      <c r="G2976" s="18">
        <v>1</v>
      </c>
      <c r="H2976" s="18">
        <v>6</v>
      </c>
      <c r="I2976" s="19">
        <v>0</v>
      </c>
      <c r="J2976" s="20">
        <v>1</v>
      </c>
      <c r="K2976" s="21">
        <v>0</v>
      </c>
      <c r="L2976" s="22">
        <v>0</v>
      </c>
      <c r="M2976" s="61" t="s">
        <v>30789</v>
      </c>
      <c r="N2976" s="61"/>
      <c r="O2976" s="61"/>
      <c r="P2976" s="61"/>
      <c r="Q2976" s="61"/>
      <c r="R2976" s="61"/>
    </row>
    <row r="2977" spans="1:18" x14ac:dyDescent="0.3">
      <c r="A2977" s="17" t="s">
        <v>19901</v>
      </c>
      <c r="B2977" s="17" t="s">
        <v>19902</v>
      </c>
      <c r="C2977" s="17" t="s">
        <v>19903</v>
      </c>
      <c r="D2977" s="17" t="s">
        <v>10507</v>
      </c>
      <c r="E2977" s="17" t="s">
        <v>2303</v>
      </c>
      <c r="F2977" s="17" t="s">
        <v>19904</v>
      </c>
      <c r="G2977" s="18">
        <v>1</v>
      </c>
      <c r="H2977" s="18">
        <v>15</v>
      </c>
      <c r="I2977" s="19">
        <v>1</v>
      </c>
      <c r="J2977" s="20">
        <v>0</v>
      </c>
      <c r="K2977" s="21">
        <v>0</v>
      </c>
      <c r="L2977" s="22">
        <v>0</v>
      </c>
      <c r="M2977" s="61" t="s">
        <v>30789</v>
      </c>
      <c r="N2977" s="61"/>
      <c r="O2977" s="61"/>
      <c r="P2977" s="61"/>
      <c r="Q2977" s="61"/>
      <c r="R2977" s="61"/>
    </row>
    <row r="2978" spans="1:18" x14ac:dyDescent="0.3">
      <c r="A2978" s="17" t="s">
        <v>19905</v>
      </c>
      <c r="B2978" s="17" t="s">
        <v>19906</v>
      </c>
      <c r="C2978" s="17" t="s">
        <v>19907</v>
      </c>
      <c r="D2978" s="17" t="s">
        <v>10507</v>
      </c>
      <c r="E2978" s="17" t="s">
        <v>2114</v>
      </c>
      <c r="F2978" s="17" t="s">
        <v>19908</v>
      </c>
      <c r="G2978" s="18">
        <v>1</v>
      </c>
      <c r="H2978" s="18">
        <v>1</v>
      </c>
      <c r="I2978" s="19">
        <v>0</v>
      </c>
      <c r="J2978" s="20">
        <v>1</v>
      </c>
      <c r="K2978" s="21">
        <v>0</v>
      </c>
      <c r="L2978" s="22">
        <v>0</v>
      </c>
      <c r="M2978" s="61" t="s">
        <v>30790</v>
      </c>
      <c r="N2978" s="61"/>
      <c r="O2978" s="61"/>
      <c r="P2978" s="61"/>
      <c r="Q2978" s="61"/>
      <c r="R2978" s="61"/>
    </row>
    <row r="2979" spans="1:18" x14ac:dyDescent="0.3">
      <c r="A2979" s="17" t="s">
        <v>7182</v>
      </c>
      <c r="B2979" s="17" t="s">
        <v>19909</v>
      </c>
      <c r="C2979" s="17" t="s">
        <v>10485</v>
      </c>
      <c r="D2979" s="17" t="s">
        <v>10507</v>
      </c>
      <c r="E2979" s="17" t="s">
        <v>6780</v>
      </c>
      <c r="F2979" s="17" t="s">
        <v>19910</v>
      </c>
      <c r="G2979" s="18">
        <v>1</v>
      </c>
      <c r="H2979" s="18">
        <v>1</v>
      </c>
      <c r="I2979" s="19">
        <v>0</v>
      </c>
      <c r="J2979" s="20">
        <v>0</v>
      </c>
      <c r="K2979" s="21">
        <v>0</v>
      </c>
      <c r="L2979" s="22">
        <v>1</v>
      </c>
      <c r="M2979" s="61" t="s">
        <v>30790</v>
      </c>
      <c r="N2979" s="61"/>
      <c r="O2979" s="61"/>
      <c r="P2979" s="61"/>
      <c r="Q2979" s="61"/>
      <c r="R2979" s="61"/>
    </row>
    <row r="2980" spans="1:18" x14ac:dyDescent="0.3">
      <c r="A2980" s="17" t="s">
        <v>19911</v>
      </c>
      <c r="B2980" s="17" t="s">
        <v>19912</v>
      </c>
      <c r="C2980" s="17" t="s">
        <v>10485</v>
      </c>
      <c r="D2980" s="17" t="s">
        <v>10949</v>
      </c>
      <c r="E2980" s="17" t="s">
        <v>3969</v>
      </c>
      <c r="F2980" s="17" t="s">
        <v>19913</v>
      </c>
      <c r="G2980" s="18">
        <v>1</v>
      </c>
      <c r="H2980" s="18">
        <v>2</v>
      </c>
      <c r="I2980" s="19">
        <v>0</v>
      </c>
      <c r="J2980" s="20">
        <v>1</v>
      </c>
      <c r="K2980" s="21">
        <v>0</v>
      </c>
      <c r="L2980" s="22">
        <v>0</v>
      </c>
      <c r="M2980" s="61" t="s">
        <v>30791</v>
      </c>
      <c r="N2980" s="61"/>
      <c r="O2980" s="61"/>
      <c r="P2980" s="61"/>
      <c r="Q2980" s="61"/>
      <c r="R2980" s="61"/>
    </row>
    <row r="2981" spans="1:18" x14ac:dyDescent="0.3">
      <c r="A2981" s="17" t="s">
        <v>19914</v>
      </c>
      <c r="B2981" s="17" t="s">
        <v>19915</v>
      </c>
      <c r="C2981" s="17" t="s">
        <v>14782</v>
      </c>
      <c r="D2981" s="17" t="s">
        <v>10507</v>
      </c>
      <c r="E2981" s="17" t="s">
        <v>3833</v>
      </c>
      <c r="F2981" s="17" t="s">
        <v>19916</v>
      </c>
      <c r="G2981" s="18">
        <v>1</v>
      </c>
      <c r="H2981" s="18">
        <v>4</v>
      </c>
      <c r="I2981" s="19">
        <v>0</v>
      </c>
      <c r="J2981" s="20">
        <v>1</v>
      </c>
      <c r="K2981" s="21">
        <v>0</v>
      </c>
      <c r="L2981" s="22">
        <v>0</v>
      </c>
      <c r="M2981" s="61" t="s">
        <v>30791</v>
      </c>
      <c r="N2981" s="61"/>
      <c r="O2981" s="61"/>
      <c r="P2981" s="61"/>
      <c r="Q2981" s="61"/>
      <c r="R2981" s="61"/>
    </row>
    <row r="2982" spans="1:18" x14ac:dyDescent="0.3">
      <c r="A2982" s="17" t="s">
        <v>19917</v>
      </c>
      <c r="B2982" s="17" t="s">
        <v>19918</v>
      </c>
      <c r="C2982" s="17" t="s">
        <v>12545</v>
      </c>
      <c r="D2982" s="17" t="s">
        <v>10584</v>
      </c>
      <c r="E2982" s="17" t="s">
        <v>12007</v>
      </c>
      <c r="F2982" s="17" t="s">
        <v>19919</v>
      </c>
      <c r="G2982" s="18">
        <v>1</v>
      </c>
      <c r="H2982" s="18">
        <v>1</v>
      </c>
      <c r="I2982" s="19">
        <v>0</v>
      </c>
      <c r="J2982" s="20">
        <v>1</v>
      </c>
      <c r="K2982" s="21">
        <v>0</v>
      </c>
      <c r="L2982" s="22">
        <v>0</v>
      </c>
      <c r="M2982" s="61" t="s">
        <v>30789</v>
      </c>
      <c r="N2982" s="61"/>
      <c r="O2982" s="61"/>
      <c r="P2982" s="61"/>
      <c r="Q2982" s="61"/>
      <c r="R2982" s="61"/>
    </row>
    <row r="2983" spans="1:18" x14ac:dyDescent="0.3">
      <c r="A2983" s="17" t="s">
        <v>19920</v>
      </c>
      <c r="B2983" s="17" t="s">
        <v>19921</v>
      </c>
      <c r="C2983" s="17" t="s">
        <v>14952</v>
      </c>
      <c r="D2983" s="17" t="s">
        <v>10695</v>
      </c>
      <c r="E2983" s="17" t="s">
        <v>19922</v>
      </c>
      <c r="F2983" s="17" t="s">
        <v>19923</v>
      </c>
      <c r="G2983" s="18">
        <v>1</v>
      </c>
      <c r="H2983" s="18">
        <v>1</v>
      </c>
      <c r="I2983" s="19">
        <v>0</v>
      </c>
      <c r="J2983" s="20">
        <v>1</v>
      </c>
      <c r="K2983" s="21">
        <v>0</v>
      </c>
      <c r="L2983" s="22">
        <v>0</v>
      </c>
      <c r="M2983" s="61" t="s">
        <v>30791</v>
      </c>
      <c r="N2983" s="61"/>
      <c r="O2983" s="61"/>
      <c r="P2983" s="61"/>
      <c r="Q2983" s="61"/>
      <c r="R2983" s="61"/>
    </row>
    <row r="2984" spans="1:18" x14ac:dyDescent="0.3">
      <c r="A2984" s="17" t="s">
        <v>7956</v>
      </c>
      <c r="B2984" s="17" t="s">
        <v>19924</v>
      </c>
      <c r="C2984" s="17" t="s">
        <v>10485</v>
      </c>
      <c r="D2984" s="17" t="s">
        <v>19087</v>
      </c>
      <c r="E2984" s="17" t="s">
        <v>2085</v>
      </c>
      <c r="F2984" s="17" t="s">
        <v>19925</v>
      </c>
      <c r="G2984" s="18">
        <v>1</v>
      </c>
      <c r="H2984" s="18">
        <v>1</v>
      </c>
      <c r="I2984" s="19">
        <v>0</v>
      </c>
      <c r="J2984" s="20">
        <v>0</v>
      </c>
      <c r="K2984" s="21">
        <v>0</v>
      </c>
      <c r="L2984" s="22">
        <v>1</v>
      </c>
      <c r="M2984" s="61" t="s">
        <v>30787</v>
      </c>
      <c r="N2984" s="61"/>
      <c r="O2984" s="61"/>
      <c r="P2984" s="61"/>
      <c r="Q2984" s="61"/>
      <c r="R2984" s="61"/>
    </row>
    <row r="2985" spans="1:18" x14ac:dyDescent="0.3">
      <c r="A2985" s="17" t="s">
        <v>19926</v>
      </c>
      <c r="B2985" s="17" t="s">
        <v>19927</v>
      </c>
      <c r="C2985" s="17" t="s">
        <v>19928</v>
      </c>
      <c r="D2985" s="17" t="s">
        <v>10892</v>
      </c>
      <c r="E2985" s="17" t="s">
        <v>2211</v>
      </c>
      <c r="F2985" s="17" t="s">
        <v>19929</v>
      </c>
      <c r="G2985" s="18">
        <v>1</v>
      </c>
      <c r="H2985" s="18">
        <v>1</v>
      </c>
      <c r="I2985" s="19">
        <v>0</v>
      </c>
      <c r="J2985" s="20">
        <v>1</v>
      </c>
      <c r="K2985" s="21">
        <v>0</v>
      </c>
      <c r="L2985" s="22">
        <v>0</v>
      </c>
      <c r="M2985" s="61" t="s">
        <v>30789</v>
      </c>
      <c r="N2985" s="61"/>
      <c r="O2985" s="61"/>
      <c r="P2985" s="61"/>
      <c r="Q2985" s="61"/>
      <c r="R2985" s="61"/>
    </row>
    <row r="2986" spans="1:18" x14ac:dyDescent="0.3">
      <c r="A2986" s="17" t="s">
        <v>19930</v>
      </c>
      <c r="B2986" s="17" t="s">
        <v>19931</v>
      </c>
      <c r="C2986" s="17" t="s">
        <v>19932</v>
      </c>
      <c r="D2986" s="17" t="s">
        <v>10507</v>
      </c>
      <c r="E2986" s="17" t="s">
        <v>2211</v>
      </c>
      <c r="F2986" s="17" t="s">
        <v>19933</v>
      </c>
      <c r="G2986" s="18">
        <v>1</v>
      </c>
      <c r="H2986" s="18">
        <v>2</v>
      </c>
      <c r="I2986" s="19">
        <v>0</v>
      </c>
      <c r="J2986" s="20">
        <v>1</v>
      </c>
      <c r="K2986" s="21">
        <v>0</v>
      </c>
      <c r="L2986" s="22">
        <v>0</v>
      </c>
      <c r="M2986" s="61" t="s">
        <v>30789</v>
      </c>
      <c r="N2986" s="61"/>
      <c r="O2986" s="61"/>
      <c r="P2986" s="61"/>
      <c r="Q2986" s="61"/>
      <c r="R2986" s="61"/>
    </row>
    <row r="2987" spans="1:18" x14ac:dyDescent="0.3">
      <c r="A2987" s="17" t="s">
        <v>5224</v>
      </c>
      <c r="B2987" s="17" t="s">
        <v>19934</v>
      </c>
      <c r="C2987" s="17" t="s">
        <v>19935</v>
      </c>
      <c r="D2987" s="17" t="s">
        <v>16777</v>
      </c>
      <c r="E2987" s="17" t="s">
        <v>2181</v>
      </c>
      <c r="F2987" s="17" t="s">
        <v>19936</v>
      </c>
      <c r="G2987" s="18">
        <v>1</v>
      </c>
      <c r="H2987" s="18">
        <v>1</v>
      </c>
      <c r="I2987" s="19">
        <v>0</v>
      </c>
      <c r="J2987" s="20">
        <v>0</v>
      </c>
      <c r="K2987" s="21">
        <v>1</v>
      </c>
      <c r="L2987" s="22">
        <v>0</v>
      </c>
      <c r="M2987" s="61" t="s">
        <v>30790</v>
      </c>
      <c r="N2987" s="61"/>
      <c r="O2987" s="61"/>
      <c r="P2987" s="61"/>
      <c r="Q2987" s="61"/>
      <c r="R2987" s="61"/>
    </row>
    <row r="2988" spans="1:18" x14ac:dyDescent="0.3">
      <c r="A2988" s="17" t="s">
        <v>19937</v>
      </c>
      <c r="B2988" s="17" t="s">
        <v>19938</v>
      </c>
      <c r="C2988" s="17" t="s">
        <v>19939</v>
      </c>
      <c r="D2988" s="17" t="s">
        <v>10949</v>
      </c>
      <c r="E2988" s="17" t="s">
        <v>3601</v>
      </c>
      <c r="F2988" s="17" t="s">
        <v>19940</v>
      </c>
      <c r="G2988" s="18">
        <v>1</v>
      </c>
      <c r="H2988" s="18">
        <v>2</v>
      </c>
      <c r="I2988" s="19">
        <v>0</v>
      </c>
      <c r="J2988" s="20">
        <v>1</v>
      </c>
      <c r="K2988" s="21">
        <v>0</v>
      </c>
      <c r="L2988" s="22">
        <v>0</v>
      </c>
      <c r="M2988" s="61" t="s">
        <v>30789</v>
      </c>
      <c r="N2988" s="61"/>
      <c r="O2988" s="61"/>
      <c r="P2988" s="61"/>
      <c r="Q2988" s="61"/>
      <c r="R2988" s="61"/>
    </row>
    <row r="2989" spans="1:18" x14ac:dyDescent="0.3">
      <c r="A2989" s="17" t="s">
        <v>19941</v>
      </c>
      <c r="B2989" s="17" t="s">
        <v>19942</v>
      </c>
      <c r="C2989" s="17" t="s">
        <v>19943</v>
      </c>
      <c r="D2989" s="17" t="s">
        <v>10710</v>
      </c>
      <c r="E2989" s="17" t="s">
        <v>2044</v>
      </c>
      <c r="F2989" s="17" t="s">
        <v>19944</v>
      </c>
      <c r="G2989" s="18">
        <v>1</v>
      </c>
      <c r="H2989" s="18">
        <v>2</v>
      </c>
      <c r="I2989" s="19">
        <v>0</v>
      </c>
      <c r="J2989" s="20">
        <v>1</v>
      </c>
      <c r="K2989" s="21">
        <v>0</v>
      </c>
      <c r="L2989" s="22">
        <v>0</v>
      </c>
      <c r="M2989" s="61" t="s">
        <v>30789</v>
      </c>
      <c r="N2989" s="61"/>
      <c r="O2989" s="61"/>
      <c r="P2989" s="61"/>
      <c r="Q2989" s="61"/>
      <c r="R2989" s="61"/>
    </row>
    <row r="2990" spans="1:18" x14ac:dyDescent="0.3">
      <c r="A2990" s="17" t="s">
        <v>5898</v>
      </c>
      <c r="B2990" s="17" t="s">
        <v>19945</v>
      </c>
      <c r="C2990" s="17" t="s">
        <v>12599</v>
      </c>
      <c r="D2990" s="17" t="s">
        <v>10507</v>
      </c>
      <c r="E2990" s="17" t="s">
        <v>5900</v>
      </c>
      <c r="F2990" s="17" t="s">
        <v>19946</v>
      </c>
      <c r="G2990" s="18">
        <v>1</v>
      </c>
      <c r="H2990" s="18">
        <v>4</v>
      </c>
      <c r="I2990" s="19">
        <v>0</v>
      </c>
      <c r="J2990" s="20">
        <v>0</v>
      </c>
      <c r="K2990" s="21">
        <v>0</v>
      </c>
      <c r="L2990" s="22">
        <v>1</v>
      </c>
      <c r="M2990" s="61" t="s">
        <v>30790</v>
      </c>
      <c r="N2990" s="61"/>
      <c r="O2990" s="61"/>
      <c r="P2990" s="61"/>
      <c r="Q2990" s="61"/>
      <c r="R2990" s="61"/>
    </row>
    <row r="2991" spans="1:18" x14ac:dyDescent="0.3">
      <c r="A2991" s="17" t="s">
        <v>19947</v>
      </c>
      <c r="B2991" s="17" t="s">
        <v>14893</v>
      </c>
      <c r="C2991" s="17" t="s">
        <v>11474</v>
      </c>
      <c r="D2991" s="17" t="s">
        <v>11246</v>
      </c>
      <c r="E2991" s="17" t="s">
        <v>11475</v>
      </c>
      <c r="F2991" s="17" t="s">
        <v>19948</v>
      </c>
      <c r="G2991" s="18">
        <v>1</v>
      </c>
      <c r="H2991" s="18">
        <v>2</v>
      </c>
      <c r="I2991" s="19">
        <v>1</v>
      </c>
      <c r="J2991" s="20">
        <v>0</v>
      </c>
      <c r="K2991" s="21">
        <v>0</v>
      </c>
      <c r="L2991" s="22">
        <v>0</v>
      </c>
      <c r="M2991" s="61" t="s">
        <v>30789</v>
      </c>
      <c r="N2991" s="61"/>
      <c r="O2991" s="61"/>
      <c r="P2991" s="61"/>
      <c r="Q2991" s="61"/>
      <c r="R2991" s="61"/>
    </row>
    <row r="2992" spans="1:18" x14ac:dyDescent="0.3">
      <c r="A2992" s="17" t="s">
        <v>3485</v>
      </c>
      <c r="B2992" s="17" t="s">
        <v>19949</v>
      </c>
      <c r="C2992" s="17" t="s">
        <v>19950</v>
      </c>
      <c r="D2992" s="17" t="s">
        <v>12205</v>
      </c>
      <c r="E2992" s="17" t="s">
        <v>3487</v>
      </c>
      <c r="F2992" s="17" t="s">
        <v>19951</v>
      </c>
      <c r="G2992" s="18">
        <v>1</v>
      </c>
      <c r="H2992" s="18">
        <v>1</v>
      </c>
      <c r="I2992" s="19">
        <v>0</v>
      </c>
      <c r="J2992" s="20">
        <v>0</v>
      </c>
      <c r="K2992" s="21">
        <v>1</v>
      </c>
      <c r="L2992" s="22">
        <v>0</v>
      </c>
      <c r="M2992" s="61" t="s">
        <v>30790</v>
      </c>
      <c r="N2992" s="61"/>
      <c r="O2992" s="61"/>
      <c r="P2992" s="61"/>
      <c r="Q2992" s="61"/>
      <c r="R2992" s="61"/>
    </row>
    <row r="2993" spans="1:18" x14ac:dyDescent="0.3">
      <c r="A2993" s="17" t="s">
        <v>19952</v>
      </c>
      <c r="B2993" s="17" t="s">
        <v>19953</v>
      </c>
      <c r="C2993" s="17" t="s">
        <v>10744</v>
      </c>
      <c r="D2993" s="17" t="s">
        <v>10507</v>
      </c>
      <c r="E2993" s="17" t="s">
        <v>2391</v>
      </c>
      <c r="F2993" s="17" t="s">
        <v>19954</v>
      </c>
      <c r="G2993" s="18">
        <v>1</v>
      </c>
      <c r="H2993" s="18">
        <v>1</v>
      </c>
      <c r="I2993" s="19">
        <v>0</v>
      </c>
      <c r="J2993" s="20">
        <v>1</v>
      </c>
      <c r="K2993" s="21">
        <v>0</v>
      </c>
      <c r="L2993" s="22">
        <v>0</v>
      </c>
      <c r="M2993" s="61" t="s">
        <v>30790</v>
      </c>
      <c r="N2993" s="61"/>
      <c r="O2993" s="61"/>
      <c r="P2993" s="61"/>
      <c r="Q2993" s="61"/>
      <c r="R2993" s="61"/>
    </row>
    <row r="2994" spans="1:18" x14ac:dyDescent="0.3">
      <c r="A2994" s="17" t="s">
        <v>19955</v>
      </c>
      <c r="B2994" s="17" t="s">
        <v>19956</v>
      </c>
      <c r="C2994" s="17" t="s">
        <v>19957</v>
      </c>
      <c r="D2994" s="17" t="s">
        <v>10507</v>
      </c>
      <c r="E2994" s="17" t="s">
        <v>2153</v>
      </c>
      <c r="F2994" s="17" t="s">
        <v>19958</v>
      </c>
      <c r="G2994" s="18">
        <v>1</v>
      </c>
      <c r="H2994" s="18">
        <v>1</v>
      </c>
      <c r="I2994" s="19">
        <v>0</v>
      </c>
      <c r="J2994" s="20">
        <v>1</v>
      </c>
      <c r="K2994" s="21">
        <v>0</v>
      </c>
      <c r="L2994" s="22">
        <v>0</v>
      </c>
      <c r="M2994" s="61" t="s">
        <v>30789</v>
      </c>
      <c r="N2994" s="61"/>
      <c r="O2994" s="61"/>
      <c r="P2994" s="61"/>
      <c r="Q2994" s="61"/>
      <c r="R2994" s="61"/>
    </row>
    <row r="2995" spans="1:18" x14ac:dyDescent="0.3">
      <c r="A2995" s="17" t="s">
        <v>9837</v>
      </c>
      <c r="B2995" s="17" t="s">
        <v>9838</v>
      </c>
      <c r="C2995" s="17" t="s">
        <v>10485</v>
      </c>
      <c r="D2995" s="17" t="s">
        <v>19959</v>
      </c>
      <c r="E2995" s="17" t="s">
        <v>6916</v>
      </c>
      <c r="F2995" s="17" t="s">
        <v>19960</v>
      </c>
      <c r="G2995" s="18">
        <v>1</v>
      </c>
      <c r="H2995" s="18">
        <v>1</v>
      </c>
      <c r="I2995" s="19">
        <v>0</v>
      </c>
      <c r="J2995" s="20">
        <v>0</v>
      </c>
      <c r="K2995" s="21">
        <v>0</v>
      </c>
      <c r="L2995" s="22">
        <v>1</v>
      </c>
      <c r="M2995" s="61" t="s">
        <v>30790</v>
      </c>
      <c r="N2995" s="61"/>
      <c r="O2995" s="61"/>
      <c r="P2995" s="61"/>
      <c r="Q2995" s="61"/>
      <c r="R2995" s="61"/>
    </row>
    <row r="2996" spans="1:18" x14ac:dyDescent="0.3">
      <c r="A2996" s="17" t="s">
        <v>19961</v>
      </c>
      <c r="B2996" s="17" t="s">
        <v>19962</v>
      </c>
      <c r="C2996" s="17" t="s">
        <v>10485</v>
      </c>
      <c r="D2996" s="17" t="s">
        <v>11319</v>
      </c>
      <c r="E2996" s="17" t="s">
        <v>2455</v>
      </c>
      <c r="F2996" s="17" t="s">
        <v>19963</v>
      </c>
      <c r="G2996" s="18">
        <v>1</v>
      </c>
      <c r="H2996" s="18">
        <v>1</v>
      </c>
      <c r="I2996" s="19">
        <v>0</v>
      </c>
      <c r="J2996" s="20">
        <v>1</v>
      </c>
      <c r="K2996" s="21">
        <v>0</v>
      </c>
      <c r="L2996" s="22">
        <v>0</v>
      </c>
      <c r="M2996" s="61" t="s">
        <v>30791</v>
      </c>
      <c r="N2996" s="61"/>
      <c r="O2996" s="61"/>
      <c r="P2996" s="61"/>
      <c r="Q2996" s="61"/>
      <c r="R2996" s="61"/>
    </row>
    <row r="2997" spans="1:18" x14ac:dyDescent="0.3">
      <c r="A2997" s="17" t="s">
        <v>19964</v>
      </c>
      <c r="B2997" s="17" t="s">
        <v>19965</v>
      </c>
      <c r="C2997" s="17" t="s">
        <v>19966</v>
      </c>
      <c r="D2997" s="17" t="s">
        <v>11782</v>
      </c>
      <c r="E2997" s="17" t="s">
        <v>2146</v>
      </c>
      <c r="F2997" s="17" t="s">
        <v>19967</v>
      </c>
      <c r="G2997" s="18">
        <v>1</v>
      </c>
      <c r="H2997" s="18">
        <v>1</v>
      </c>
      <c r="I2997" s="19">
        <v>0</v>
      </c>
      <c r="J2997" s="20">
        <v>1</v>
      </c>
      <c r="K2997" s="21">
        <v>0</v>
      </c>
      <c r="L2997" s="22">
        <v>0</v>
      </c>
      <c r="M2997" s="61" t="s">
        <v>30791</v>
      </c>
      <c r="N2997" s="61"/>
      <c r="O2997" s="61"/>
      <c r="P2997" s="61"/>
      <c r="Q2997" s="61"/>
      <c r="R2997" s="61"/>
    </row>
    <row r="2998" spans="1:18" x14ac:dyDescent="0.3">
      <c r="A2998" s="17" t="s">
        <v>3765</v>
      </c>
      <c r="B2998" s="17" t="s">
        <v>3766</v>
      </c>
      <c r="C2998" s="17" t="s">
        <v>19968</v>
      </c>
      <c r="D2998" s="17" t="s">
        <v>10695</v>
      </c>
      <c r="E2998" s="17" t="s">
        <v>3767</v>
      </c>
      <c r="F2998" s="17" t="s">
        <v>19969</v>
      </c>
      <c r="G2998" s="18">
        <v>1</v>
      </c>
      <c r="H2998" s="18">
        <v>1</v>
      </c>
      <c r="I2998" s="19">
        <v>0</v>
      </c>
      <c r="J2998" s="20">
        <v>0</v>
      </c>
      <c r="K2998" s="21">
        <v>1</v>
      </c>
      <c r="L2998" s="22">
        <v>0</v>
      </c>
      <c r="M2998" s="61" t="s">
        <v>30790</v>
      </c>
      <c r="N2998" s="61"/>
      <c r="O2998" s="61"/>
      <c r="P2998" s="61"/>
      <c r="Q2998" s="61"/>
      <c r="R2998" s="61"/>
    </row>
    <row r="2999" spans="1:18" x14ac:dyDescent="0.3">
      <c r="A2999" s="17" t="s">
        <v>19970</v>
      </c>
      <c r="B2999" s="17" t="s">
        <v>16522</v>
      </c>
      <c r="C2999" s="17" t="s">
        <v>19971</v>
      </c>
      <c r="D2999" s="17" t="s">
        <v>11111</v>
      </c>
      <c r="E2999" s="17" t="s">
        <v>4397</v>
      </c>
      <c r="F2999" s="17" t="s">
        <v>19972</v>
      </c>
      <c r="G2999" s="18">
        <v>1</v>
      </c>
      <c r="H2999" s="18">
        <v>2</v>
      </c>
      <c r="I2999" s="19">
        <v>0</v>
      </c>
      <c r="J2999" s="20">
        <v>1</v>
      </c>
      <c r="K2999" s="21">
        <v>0</v>
      </c>
      <c r="L2999" s="22">
        <v>0</v>
      </c>
      <c r="M2999" s="61" t="s">
        <v>30791</v>
      </c>
      <c r="N2999" s="61"/>
      <c r="O2999" s="61"/>
      <c r="P2999" s="61"/>
      <c r="Q2999" s="61"/>
      <c r="R2999" s="61"/>
    </row>
    <row r="3000" spans="1:18" x14ac:dyDescent="0.3">
      <c r="A3000" s="17" t="s">
        <v>2965</v>
      </c>
      <c r="B3000" s="17" t="s">
        <v>2966</v>
      </c>
      <c r="C3000" s="17" t="s">
        <v>19973</v>
      </c>
      <c r="D3000" s="17" t="s">
        <v>10507</v>
      </c>
      <c r="E3000" s="17" t="s">
        <v>2967</v>
      </c>
      <c r="F3000" s="17" t="s">
        <v>19974</v>
      </c>
      <c r="G3000" s="18">
        <v>1</v>
      </c>
      <c r="H3000" s="18">
        <v>1</v>
      </c>
      <c r="I3000" s="19">
        <v>0</v>
      </c>
      <c r="J3000" s="20">
        <v>0</v>
      </c>
      <c r="K3000" s="21">
        <v>1</v>
      </c>
      <c r="L3000" s="22">
        <v>0</v>
      </c>
      <c r="M3000" s="61" t="s">
        <v>30790</v>
      </c>
      <c r="N3000" s="61"/>
      <c r="O3000" s="61"/>
      <c r="P3000" s="61"/>
      <c r="Q3000" s="61"/>
      <c r="R3000" s="61"/>
    </row>
    <row r="3001" spans="1:18" x14ac:dyDescent="0.3">
      <c r="A3001" s="17" t="s">
        <v>10192</v>
      </c>
      <c r="B3001" s="17" t="s">
        <v>19975</v>
      </c>
      <c r="C3001" s="17" t="s">
        <v>19976</v>
      </c>
      <c r="D3001" s="17" t="s">
        <v>10507</v>
      </c>
      <c r="E3001" s="17" t="s">
        <v>7405</v>
      </c>
      <c r="F3001" s="17" t="s">
        <v>19977</v>
      </c>
      <c r="G3001" s="18">
        <v>1</v>
      </c>
      <c r="H3001" s="18">
        <v>1</v>
      </c>
      <c r="I3001" s="19">
        <v>0</v>
      </c>
      <c r="J3001" s="20">
        <v>0</v>
      </c>
      <c r="K3001" s="21">
        <v>0</v>
      </c>
      <c r="L3001" s="22">
        <v>1</v>
      </c>
      <c r="M3001" s="61" t="s">
        <v>30790</v>
      </c>
      <c r="N3001" s="61"/>
      <c r="O3001" s="61"/>
      <c r="P3001" s="61"/>
      <c r="Q3001" s="61"/>
      <c r="R3001" s="61"/>
    </row>
    <row r="3002" spans="1:18" x14ac:dyDescent="0.3">
      <c r="A3002" s="17" t="s">
        <v>4762</v>
      </c>
      <c r="B3002" s="17" t="s">
        <v>19978</v>
      </c>
      <c r="C3002" s="17" t="s">
        <v>10485</v>
      </c>
      <c r="D3002" s="17" t="s">
        <v>11811</v>
      </c>
      <c r="E3002" s="17" t="s">
        <v>2080</v>
      </c>
      <c r="F3002" s="17" t="s">
        <v>19979</v>
      </c>
      <c r="G3002" s="18">
        <v>1</v>
      </c>
      <c r="H3002" s="18">
        <v>1</v>
      </c>
      <c r="I3002" s="19">
        <v>0</v>
      </c>
      <c r="J3002" s="20">
        <v>0</v>
      </c>
      <c r="K3002" s="21">
        <v>1</v>
      </c>
      <c r="L3002" s="22">
        <v>0</v>
      </c>
      <c r="M3002" s="61" t="s">
        <v>30790</v>
      </c>
      <c r="N3002" s="61"/>
      <c r="O3002" s="61"/>
      <c r="P3002" s="61"/>
      <c r="Q3002" s="61"/>
      <c r="R3002" s="61"/>
    </row>
    <row r="3003" spans="1:18" x14ac:dyDescent="0.3">
      <c r="A3003" s="17" t="s">
        <v>19980</v>
      </c>
      <c r="B3003" s="17" t="s">
        <v>19981</v>
      </c>
      <c r="C3003" s="17" t="s">
        <v>10485</v>
      </c>
      <c r="D3003" s="17" t="s">
        <v>10507</v>
      </c>
      <c r="E3003" s="17" t="s">
        <v>3459</v>
      </c>
      <c r="F3003" s="17" t="s">
        <v>19982</v>
      </c>
      <c r="G3003" s="18">
        <v>1</v>
      </c>
      <c r="H3003" s="18">
        <v>1</v>
      </c>
      <c r="I3003" s="19">
        <v>1</v>
      </c>
      <c r="J3003" s="20">
        <v>0</v>
      </c>
      <c r="K3003" s="21">
        <v>0</v>
      </c>
      <c r="L3003" s="22">
        <v>0</v>
      </c>
      <c r="M3003" s="61" t="s">
        <v>30789</v>
      </c>
      <c r="N3003" s="61"/>
      <c r="O3003" s="61"/>
      <c r="P3003" s="61"/>
      <c r="Q3003" s="61"/>
      <c r="R3003" s="61"/>
    </row>
    <row r="3004" spans="1:18" x14ac:dyDescent="0.3">
      <c r="A3004" s="17" t="s">
        <v>19983</v>
      </c>
      <c r="B3004" s="17" t="s">
        <v>19984</v>
      </c>
      <c r="C3004" s="17" t="s">
        <v>14269</v>
      </c>
      <c r="D3004" s="17" t="s">
        <v>19985</v>
      </c>
      <c r="E3004" s="17" t="s">
        <v>7854</v>
      </c>
      <c r="F3004" s="17" t="s">
        <v>19986</v>
      </c>
      <c r="G3004" s="18">
        <v>1</v>
      </c>
      <c r="H3004" s="18">
        <v>4</v>
      </c>
      <c r="I3004" s="19">
        <v>0</v>
      </c>
      <c r="J3004" s="20">
        <v>1</v>
      </c>
      <c r="K3004" s="21">
        <v>0</v>
      </c>
      <c r="L3004" s="22">
        <v>0</v>
      </c>
      <c r="M3004" s="61" t="s">
        <v>30789</v>
      </c>
      <c r="N3004" s="61"/>
      <c r="O3004" s="61"/>
      <c r="P3004" s="61"/>
      <c r="Q3004" s="61"/>
      <c r="R3004" s="61"/>
    </row>
    <row r="3005" spans="1:18" x14ac:dyDescent="0.3">
      <c r="A3005" s="17" t="s">
        <v>19987</v>
      </c>
      <c r="B3005" s="17" t="s">
        <v>17382</v>
      </c>
      <c r="C3005" s="17" t="s">
        <v>12949</v>
      </c>
      <c r="D3005" s="17" t="s">
        <v>10584</v>
      </c>
      <c r="E3005" s="17" t="s">
        <v>2269</v>
      </c>
      <c r="F3005" s="17" t="s">
        <v>19988</v>
      </c>
      <c r="G3005" s="18">
        <v>1</v>
      </c>
      <c r="H3005" s="18">
        <v>1</v>
      </c>
      <c r="I3005" s="19">
        <v>0</v>
      </c>
      <c r="J3005" s="20">
        <v>1</v>
      </c>
      <c r="K3005" s="21">
        <v>0</v>
      </c>
      <c r="L3005" s="22">
        <v>0</v>
      </c>
      <c r="M3005" s="61" t="s">
        <v>30791</v>
      </c>
      <c r="N3005" s="61"/>
      <c r="O3005" s="61"/>
      <c r="P3005" s="61"/>
      <c r="Q3005" s="61"/>
      <c r="R3005" s="61"/>
    </row>
    <row r="3006" spans="1:18" x14ac:dyDescent="0.3">
      <c r="A3006" s="17" t="s">
        <v>5230</v>
      </c>
      <c r="B3006" s="17" t="s">
        <v>19989</v>
      </c>
      <c r="C3006" s="17" t="s">
        <v>14684</v>
      </c>
      <c r="D3006" s="17" t="s">
        <v>10507</v>
      </c>
      <c r="E3006" s="17" t="s">
        <v>2211</v>
      </c>
      <c r="F3006" s="17" t="s">
        <v>19990</v>
      </c>
      <c r="G3006" s="18">
        <v>1</v>
      </c>
      <c r="H3006" s="18">
        <v>1</v>
      </c>
      <c r="I3006" s="19">
        <v>0</v>
      </c>
      <c r="J3006" s="20">
        <v>0</v>
      </c>
      <c r="K3006" s="21">
        <v>1</v>
      </c>
      <c r="L3006" s="22">
        <v>0</v>
      </c>
      <c r="M3006" s="61" t="s">
        <v>30790</v>
      </c>
      <c r="N3006" s="61"/>
      <c r="O3006" s="61"/>
      <c r="P3006" s="61"/>
      <c r="Q3006" s="61"/>
      <c r="R3006" s="61"/>
    </row>
    <row r="3007" spans="1:18" x14ac:dyDescent="0.3">
      <c r="A3007" s="17" t="s">
        <v>19991</v>
      </c>
      <c r="B3007" s="17" t="s">
        <v>19992</v>
      </c>
      <c r="C3007" s="17" t="s">
        <v>10485</v>
      </c>
      <c r="D3007" s="17" t="s">
        <v>10507</v>
      </c>
      <c r="E3007" s="17" t="s">
        <v>2211</v>
      </c>
      <c r="F3007" s="17" t="s">
        <v>19993</v>
      </c>
      <c r="G3007" s="18">
        <v>1</v>
      </c>
      <c r="H3007" s="18">
        <v>2</v>
      </c>
      <c r="I3007" s="19">
        <v>0</v>
      </c>
      <c r="J3007" s="20">
        <v>1</v>
      </c>
      <c r="K3007" s="21">
        <v>0</v>
      </c>
      <c r="L3007" s="22">
        <v>0</v>
      </c>
      <c r="M3007" s="61" t="s">
        <v>30789</v>
      </c>
      <c r="N3007" s="61"/>
      <c r="O3007" s="61"/>
      <c r="P3007" s="61"/>
      <c r="Q3007" s="61"/>
      <c r="R3007" s="61"/>
    </row>
    <row r="3008" spans="1:18" x14ac:dyDescent="0.3">
      <c r="A3008" s="17" t="s">
        <v>19994</v>
      </c>
      <c r="B3008" s="17" t="s">
        <v>16110</v>
      </c>
      <c r="C3008" s="17" t="s">
        <v>11188</v>
      </c>
      <c r="D3008" s="17" t="s">
        <v>10507</v>
      </c>
      <c r="E3008" s="17" t="s">
        <v>2725</v>
      </c>
      <c r="F3008" s="17" t="s">
        <v>19995</v>
      </c>
      <c r="G3008" s="18">
        <v>1</v>
      </c>
      <c r="H3008" s="18">
        <v>1</v>
      </c>
      <c r="I3008" s="19">
        <v>0</v>
      </c>
      <c r="J3008" s="20">
        <v>1</v>
      </c>
      <c r="K3008" s="21">
        <v>0</v>
      </c>
      <c r="L3008" s="22">
        <v>0</v>
      </c>
      <c r="M3008" s="61" t="s">
        <v>30791</v>
      </c>
      <c r="N3008" s="61"/>
      <c r="O3008" s="61"/>
      <c r="P3008" s="61"/>
      <c r="Q3008" s="61"/>
      <c r="R3008" s="61"/>
    </row>
    <row r="3009" spans="1:18" x14ac:dyDescent="0.3">
      <c r="A3009" s="17" t="s">
        <v>19996</v>
      </c>
      <c r="B3009" s="17" t="s">
        <v>15155</v>
      </c>
      <c r="C3009" s="17" t="s">
        <v>19997</v>
      </c>
      <c r="D3009" s="17" t="s">
        <v>10710</v>
      </c>
      <c r="E3009" s="17" t="s">
        <v>2324</v>
      </c>
      <c r="F3009" s="17" t="s">
        <v>19996</v>
      </c>
      <c r="G3009" s="18">
        <v>1</v>
      </c>
      <c r="H3009" s="18">
        <v>1</v>
      </c>
      <c r="I3009" s="19">
        <v>0</v>
      </c>
      <c r="J3009" s="20">
        <v>1</v>
      </c>
      <c r="K3009" s="21">
        <v>0</v>
      </c>
      <c r="L3009" s="22">
        <v>0</v>
      </c>
      <c r="M3009" s="61" t="s">
        <v>30789</v>
      </c>
      <c r="N3009" s="61"/>
      <c r="O3009" s="61"/>
      <c r="P3009" s="61"/>
      <c r="Q3009" s="61"/>
      <c r="R3009" s="61"/>
    </row>
    <row r="3010" spans="1:18" x14ac:dyDescent="0.3">
      <c r="A3010" s="17" t="s">
        <v>19998</v>
      </c>
      <c r="B3010" s="17" t="s">
        <v>19999</v>
      </c>
      <c r="C3010" s="17" t="s">
        <v>16964</v>
      </c>
      <c r="D3010" s="17" t="s">
        <v>10584</v>
      </c>
      <c r="E3010" s="17" t="s">
        <v>2269</v>
      </c>
      <c r="F3010" s="17" t="s">
        <v>20000</v>
      </c>
      <c r="G3010" s="18">
        <v>1</v>
      </c>
      <c r="H3010" s="18">
        <v>3</v>
      </c>
      <c r="I3010" s="19">
        <v>0</v>
      </c>
      <c r="J3010" s="20">
        <v>1</v>
      </c>
      <c r="K3010" s="21">
        <v>0</v>
      </c>
      <c r="L3010" s="22">
        <v>0</v>
      </c>
      <c r="M3010" s="61" t="s">
        <v>30789</v>
      </c>
      <c r="N3010" s="61"/>
      <c r="O3010" s="61"/>
      <c r="P3010" s="61"/>
      <c r="Q3010" s="61"/>
      <c r="R3010" s="61"/>
    </row>
    <row r="3011" spans="1:18" x14ac:dyDescent="0.3">
      <c r="A3011" s="17" t="s">
        <v>20001</v>
      </c>
      <c r="B3011" s="17" t="s">
        <v>20002</v>
      </c>
      <c r="C3011" s="17" t="s">
        <v>15479</v>
      </c>
      <c r="D3011" s="17" t="s">
        <v>10507</v>
      </c>
      <c r="E3011" s="17" t="s">
        <v>2049</v>
      </c>
      <c r="F3011" s="17" t="s">
        <v>20003</v>
      </c>
      <c r="G3011" s="18">
        <v>1</v>
      </c>
      <c r="H3011" s="18">
        <v>2</v>
      </c>
      <c r="I3011" s="19">
        <v>0</v>
      </c>
      <c r="J3011" s="20">
        <v>1</v>
      </c>
      <c r="K3011" s="21">
        <v>0</v>
      </c>
      <c r="L3011" s="22">
        <v>0</v>
      </c>
      <c r="M3011" s="61" t="s">
        <v>30791</v>
      </c>
      <c r="N3011" s="61"/>
      <c r="O3011" s="61"/>
      <c r="P3011" s="61"/>
      <c r="Q3011" s="61"/>
      <c r="R3011" s="61"/>
    </row>
    <row r="3012" spans="1:18" x14ac:dyDescent="0.3">
      <c r="A3012" s="17" t="s">
        <v>20004</v>
      </c>
      <c r="B3012" s="17" t="s">
        <v>20005</v>
      </c>
      <c r="C3012" s="17" t="s">
        <v>19631</v>
      </c>
      <c r="D3012" s="17" t="s">
        <v>10507</v>
      </c>
      <c r="E3012" s="17" t="s">
        <v>2725</v>
      </c>
      <c r="F3012" s="17" t="s">
        <v>20006</v>
      </c>
      <c r="G3012" s="18">
        <v>1</v>
      </c>
      <c r="H3012" s="18">
        <v>12</v>
      </c>
      <c r="I3012" s="19">
        <v>0</v>
      </c>
      <c r="J3012" s="20">
        <v>1</v>
      </c>
      <c r="K3012" s="21">
        <v>0</v>
      </c>
      <c r="L3012" s="22">
        <v>0</v>
      </c>
      <c r="M3012" s="61" t="s">
        <v>30791</v>
      </c>
      <c r="N3012" s="61"/>
      <c r="O3012" s="61"/>
      <c r="P3012" s="61"/>
      <c r="Q3012" s="61"/>
      <c r="R3012" s="61"/>
    </row>
    <row r="3013" spans="1:18" x14ac:dyDescent="0.3">
      <c r="A3013" s="17" t="s">
        <v>6194</v>
      </c>
      <c r="B3013" s="17" t="s">
        <v>20007</v>
      </c>
      <c r="C3013" s="17" t="s">
        <v>20008</v>
      </c>
      <c r="D3013" s="17" t="s">
        <v>10507</v>
      </c>
      <c r="E3013" s="17" t="s">
        <v>2415</v>
      </c>
      <c r="F3013" s="17" t="s">
        <v>20009</v>
      </c>
      <c r="G3013" s="18">
        <v>1</v>
      </c>
      <c r="H3013" s="18">
        <v>1</v>
      </c>
      <c r="I3013" s="19">
        <v>0</v>
      </c>
      <c r="J3013" s="20">
        <v>0</v>
      </c>
      <c r="K3013" s="21">
        <v>0</v>
      </c>
      <c r="L3013" s="22">
        <v>1</v>
      </c>
      <c r="M3013" s="61" t="s">
        <v>30790</v>
      </c>
      <c r="N3013" s="61"/>
      <c r="O3013" s="61"/>
      <c r="P3013" s="61"/>
      <c r="Q3013" s="61"/>
      <c r="R3013" s="61"/>
    </row>
    <row r="3014" spans="1:18" x14ac:dyDescent="0.3">
      <c r="A3014" s="17" t="s">
        <v>20010</v>
      </c>
      <c r="B3014" s="17" t="s">
        <v>20011</v>
      </c>
      <c r="C3014" s="17" t="s">
        <v>20012</v>
      </c>
      <c r="D3014" s="17" t="s">
        <v>10683</v>
      </c>
      <c r="E3014" s="17" t="s">
        <v>10771</v>
      </c>
      <c r="F3014" s="17" t="s">
        <v>20013</v>
      </c>
      <c r="G3014" s="18">
        <v>1</v>
      </c>
      <c r="H3014" s="18">
        <v>1</v>
      </c>
      <c r="I3014" s="19">
        <v>0</v>
      </c>
      <c r="J3014" s="20">
        <v>1</v>
      </c>
      <c r="K3014" s="21">
        <v>0</v>
      </c>
      <c r="L3014" s="22">
        <v>0</v>
      </c>
      <c r="M3014" s="61" t="s">
        <v>30789</v>
      </c>
      <c r="N3014" s="61"/>
      <c r="O3014" s="61"/>
      <c r="P3014" s="61"/>
      <c r="Q3014" s="61"/>
      <c r="R3014" s="61"/>
    </row>
    <row r="3015" spans="1:18" x14ac:dyDescent="0.3">
      <c r="A3015" s="17" t="s">
        <v>20014</v>
      </c>
      <c r="B3015" s="17" t="s">
        <v>20015</v>
      </c>
      <c r="C3015" s="17" t="s">
        <v>20016</v>
      </c>
      <c r="D3015" s="17" t="s">
        <v>10963</v>
      </c>
      <c r="E3015" s="17" t="s">
        <v>20017</v>
      </c>
      <c r="F3015" s="17" t="s">
        <v>20018</v>
      </c>
      <c r="G3015" s="18">
        <v>1</v>
      </c>
      <c r="H3015" s="18">
        <v>1</v>
      </c>
      <c r="I3015" s="19">
        <v>1</v>
      </c>
      <c r="J3015" s="20">
        <v>0</v>
      </c>
      <c r="K3015" s="21">
        <v>0</v>
      </c>
      <c r="L3015" s="22">
        <v>0</v>
      </c>
      <c r="M3015" s="61" t="s">
        <v>30789</v>
      </c>
      <c r="N3015" s="61"/>
      <c r="O3015" s="61"/>
      <c r="P3015" s="61"/>
      <c r="Q3015" s="61"/>
      <c r="R3015" s="61"/>
    </row>
    <row r="3016" spans="1:18" x14ac:dyDescent="0.3">
      <c r="A3016" s="17" t="s">
        <v>9982</v>
      </c>
      <c r="B3016" s="17" t="s">
        <v>20019</v>
      </c>
      <c r="C3016" s="17" t="s">
        <v>20020</v>
      </c>
      <c r="D3016" s="17" t="s">
        <v>10507</v>
      </c>
      <c r="E3016" s="17" t="s">
        <v>5384</v>
      </c>
      <c r="F3016" s="17" t="s">
        <v>20021</v>
      </c>
      <c r="G3016" s="18">
        <v>1</v>
      </c>
      <c r="H3016" s="18">
        <v>1</v>
      </c>
      <c r="I3016" s="19">
        <v>0</v>
      </c>
      <c r="J3016" s="20">
        <v>0</v>
      </c>
      <c r="K3016" s="21">
        <v>0</v>
      </c>
      <c r="L3016" s="22">
        <v>1</v>
      </c>
      <c r="M3016" s="61" t="s">
        <v>30790</v>
      </c>
      <c r="N3016" s="61"/>
      <c r="O3016" s="61"/>
      <c r="P3016" s="61"/>
      <c r="Q3016" s="61"/>
      <c r="R3016" s="61"/>
    </row>
    <row r="3017" spans="1:18" x14ac:dyDescent="0.3">
      <c r="A3017" s="17" t="s">
        <v>9698</v>
      </c>
      <c r="B3017" s="17" t="s">
        <v>20022</v>
      </c>
      <c r="C3017" s="17" t="s">
        <v>10485</v>
      </c>
      <c r="D3017" s="17" t="s">
        <v>10507</v>
      </c>
      <c r="E3017" s="17" t="s">
        <v>6995</v>
      </c>
      <c r="F3017" s="17" t="s">
        <v>20023</v>
      </c>
      <c r="G3017" s="18">
        <v>1</v>
      </c>
      <c r="H3017" s="18">
        <v>1</v>
      </c>
      <c r="I3017" s="19">
        <v>0</v>
      </c>
      <c r="J3017" s="20">
        <v>0</v>
      </c>
      <c r="K3017" s="21">
        <v>0</v>
      </c>
      <c r="L3017" s="22">
        <v>1</v>
      </c>
      <c r="M3017" s="61" t="s">
        <v>30790</v>
      </c>
      <c r="N3017" s="61"/>
      <c r="O3017" s="61"/>
      <c r="P3017" s="61"/>
      <c r="Q3017" s="61"/>
      <c r="R3017" s="61"/>
    </row>
    <row r="3018" spans="1:18" x14ac:dyDescent="0.3">
      <c r="A3018" s="17" t="s">
        <v>20024</v>
      </c>
      <c r="B3018" s="17" t="s">
        <v>20025</v>
      </c>
      <c r="C3018" s="17" t="s">
        <v>20026</v>
      </c>
      <c r="D3018" s="17" t="s">
        <v>10592</v>
      </c>
      <c r="E3018" s="17" t="s">
        <v>13552</v>
      </c>
      <c r="F3018" s="17" t="s">
        <v>20027</v>
      </c>
      <c r="G3018" s="18">
        <v>1</v>
      </c>
      <c r="H3018" s="18">
        <v>2</v>
      </c>
      <c r="I3018" s="19">
        <v>0</v>
      </c>
      <c r="J3018" s="20">
        <v>1</v>
      </c>
      <c r="K3018" s="21">
        <v>0</v>
      </c>
      <c r="L3018" s="22">
        <v>0</v>
      </c>
      <c r="M3018" s="61" t="s">
        <v>30791</v>
      </c>
      <c r="N3018" s="61"/>
      <c r="O3018" s="61"/>
      <c r="P3018" s="61"/>
      <c r="Q3018" s="61"/>
      <c r="R3018" s="61"/>
    </row>
    <row r="3019" spans="1:18" x14ac:dyDescent="0.3">
      <c r="A3019" s="17" t="s">
        <v>20028</v>
      </c>
      <c r="B3019" s="17" t="s">
        <v>20029</v>
      </c>
      <c r="C3019" s="17" t="s">
        <v>20030</v>
      </c>
      <c r="D3019" s="17" t="s">
        <v>11130</v>
      </c>
      <c r="E3019" s="17" t="s">
        <v>7405</v>
      </c>
      <c r="F3019" s="17" t="s">
        <v>20031</v>
      </c>
      <c r="G3019" s="18">
        <v>1</v>
      </c>
      <c r="H3019" s="18">
        <v>1</v>
      </c>
      <c r="I3019" s="19">
        <v>0</v>
      </c>
      <c r="J3019" s="20">
        <v>1</v>
      </c>
      <c r="K3019" s="21">
        <v>0</v>
      </c>
      <c r="L3019" s="22">
        <v>0</v>
      </c>
      <c r="M3019" s="61" t="s">
        <v>30790</v>
      </c>
      <c r="N3019" s="61"/>
      <c r="O3019" s="61"/>
      <c r="P3019" s="61"/>
      <c r="Q3019" s="61"/>
      <c r="R3019" s="61"/>
    </row>
    <row r="3020" spans="1:18" x14ac:dyDescent="0.3">
      <c r="A3020" s="17" t="s">
        <v>20032</v>
      </c>
      <c r="B3020" s="17" t="s">
        <v>20033</v>
      </c>
      <c r="C3020" s="17" t="s">
        <v>18356</v>
      </c>
      <c r="D3020" s="17" t="s">
        <v>10507</v>
      </c>
      <c r="E3020" s="17" t="s">
        <v>2056</v>
      </c>
      <c r="F3020" s="17" t="s">
        <v>16324</v>
      </c>
      <c r="G3020" s="18">
        <v>1</v>
      </c>
      <c r="H3020" s="18">
        <v>4</v>
      </c>
      <c r="I3020" s="19">
        <v>1</v>
      </c>
      <c r="J3020" s="20">
        <v>0</v>
      </c>
      <c r="K3020" s="21">
        <v>0</v>
      </c>
      <c r="L3020" s="22">
        <v>0</v>
      </c>
      <c r="M3020" s="61" t="s">
        <v>30789</v>
      </c>
      <c r="N3020" s="61"/>
      <c r="O3020" s="61"/>
      <c r="P3020" s="61"/>
      <c r="Q3020" s="61"/>
      <c r="R3020" s="61"/>
    </row>
    <row r="3021" spans="1:18" x14ac:dyDescent="0.3">
      <c r="A3021" s="17" t="s">
        <v>8532</v>
      </c>
      <c r="B3021" s="17" t="s">
        <v>8533</v>
      </c>
      <c r="C3021" s="17" t="s">
        <v>10744</v>
      </c>
      <c r="D3021" s="17" t="s">
        <v>10507</v>
      </c>
      <c r="E3021" s="17" t="s">
        <v>7745</v>
      </c>
      <c r="F3021" s="17" t="s">
        <v>20034</v>
      </c>
      <c r="G3021" s="18">
        <v>1</v>
      </c>
      <c r="H3021" s="18">
        <v>2</v>
      </c>
      <c r="I3021" s="19">
        <v>0</v>
      </c>
      <c r="J3021" s="20">
        <v>0</v>
      </c>
      <c r="K3021" s="21">
        <v>0</v>
      </c>
      <c r="L3021" s="22">
        <v>1</v>
      </c>
      <c r="M3021" s="61" t="s">
        <v>30790</v>
      </c>
      <c r="N3021" s="61"/>
      <c r="O3021" s="61"/>
      <c r="P3021" s="61"/>
      <c r="Q3021" s="61"/>
      <c r="R3021" s="61"/>
    </row>
    <row r="3022" spans="1:18" x14ac:dyDescent="0.3">
      <c r="A3022" s="17" t="s">
        <v>20035</v>
      </c>
      <c r="B3022" s="17" t="s">
        <v>20036</v>
      </c>
      <c r="C3022" s="17" t="s">
        <v>19105</v>
      </c>
      <c r="D3022" s="17" t="s">
        <v>10507</v>
      </c>
      <c r="E3022" s="17" t="s">
        <v>2039</v>
      </c>
      <c r="F3022" s="17" t="s">
        <v>20037</v>
      </c>
      <c r="G3022" s="18">
        <v>1</v>
      </c>
      <c r="H3022" s="18">
        <v>12</v>
      </c>
      <c r="I3022" s="19">
        <v>0</v>
      </c>
      <c r="J3022" s="20">
        <v>1</v>
      </c>
      <c r="K3022" s="21">
        <v>0</v>
      </c>
      <c r="L3022" s="22">
        <v>0</v>
      </c>
      <c r="M3022" s="61" t="s">
        <v>30791</v>
      </c>
      <c r="N3022" s="61"/>
      <c r="O3022" s="61"/>
      <c r="P3022" s="61"/>
      <c r="Q3022" s="61"/>
      <c r="R3022" s="61"/>
    </row>
    <row r="3023" spans="1:18" x14ac:dyDescent="0.3">
      <c r="A3023" s="17" t="s">
        <v>20038</v>
      </c>
      <c r="B3023" s="17" t="s">
        <v>20039</v>
      </c>
      <c r="C3023" s="17" t="s">
        <v>20040</v>
      </c>
      <c r="D3023" s="17" t="s">
        <v>10584</v>
      </c>
      <c r="E3023" s="17" t="s">
        <v>3411</v>
      </c>
      <c r="F3023" s="17" t="s">
        <v>20038</v>
      </c>
      <c r="G3023" s="18">
        <v>1</v>
      </c>
      <c r="H3023" s="18">
        <v>1</v>
      </c>
      <c r="I3023" s="19">
        <v>1</v>
      </c>
      <c r="J3023" s="20">
        <v>0</v>
      </c>
      <c r="K3023" s="21">
        <v>0</v>
      </c>
      <c r="L3023" s="22">
        <v>0</v>
      </c>
      <c r="M3023" s="61" t="s">
        <v>30789</v>
      </c>
      <c r="N3023" s="61"/>
      <c r="O3023" s="61"/>
      <c r="P3023" s="61"/>
      <c r="Q3023" s="61"/>
      <c r="R3023" s="61"/>
    </row>
    <row r="3024" spans="1:18" x14ac:dyDescent="0.3">
      <c r="A3024" s="17" t="s">
        <v>20041</v>
      </c>
      <c r="B3024" s="17" t="s">
        <v>20042</v>
      </c>
      <c r="C3024" s="17" t="s">
        <v>10485</v>
      </c>
      <c r="D3024" s="17" t="s">
        <v>10507</v>
      </c>
      <c r="E3024" s="17" t="s">
        <v>20043</v>
      </c>
      <c r="F3024" s="17" t="s">
        <v>20044</v>
      </c>
      <c r="G3024" s="18">
        <v>1</v>
      </c>
      <c r="H3024" s="18">
        <v>3</v>
      </c>
      <c r="I3024" s="19">
        <v>0</v>
      </c>
      <c r="J3024" s="20">
        <v>1</v>
      </c>
      <c r="K3024" s="21">
        <v>0</v>
      </c>
      <c r="L3024" s="22">
        <v>0</v>
      </c>
      <c r="M3024" s="61" t="s">
        <v>30789</v>
      </c>
      <c r="N3024" s="61"/>
      <c r="O3024" s="61"/>
      <c r="P3024" s="61"/>
      <c r="Q3024" s="61"/>
      <c r="R3024" s="61"/>
    </row>
    <row r="3025" spans="1:18" x14ac:dyDescent="0.3">
      <c r="A3025" s="17" t="s">
        <v>20045</v>
      </c>
      <c r="B3025" s="17" t="s">
        <v>16845</v>
      </c>
      <c r="C3025" s="17" t="s">
        <v>10485</v>
      </c>
      <c r="D3025" s="17" t="s">
        <v>10451</v>
      </c>
      <c r="E3025" s="17" t="s">
        <v>2181</v>
      </c>
      <c r="F3025" s="17" t="s">
        <v>20046</v>
      </c>
      <c r="G3025" s="18">
        <v>1</v>
      </c>
      <c r="H3025" s="18">
        <v>4</v>
      </c>
      <c r="I3025" s="19">
        <v>1</v>
      </c>
      <c r="J3025" s="20">
        <v>0</v>
      </c>
      <c r="K3025" s="21">
        <v>0</v>
      </c>
      <c r="L3025" s="22">
        <v>0</v>
      </c>
      <c r="M3025" s="61" t="s">
        <v>30789</v>
      </c>
      <c r="N3025" s="61"/>
      <c r="O3025" s="61"/>
      <c r="P3025" s="61"/>
      <c r="Q3025" s="61"/>
      <c r="R3025" s="61"/>
    </row>
    <row r="3026" spans="1:18" x14ac:dyDescent="0.3">
      <c r="A3026" s="17" t="s">
        <v>20047</v>
      </c>
      <c r="B3026" s="17" t="s">
        <v>20048</v>
      </c>
      <c r="C3026" s="17" t="s">
        <v>20049</v>
      </c>
      <c r="D3026" s="17" t="s">
        <v>15295</v>
      </c>
      <c r="E3026" s="17" t="s">
        <v>2405</v>
      </c>
      <c r="F3026" s="17" t="s">
        <v>20050</v>
      </c>
      <c r="G3026" s="18">
        <v>1</v>
      </c>
      <c r="H3026" s="18">
        <v>1</v>
      </c>
      <c r="I3026" s="19">
        <v>0</v>
      </c>
      <c r="J3026" s="20">
        <v>1</v>
      </c>
      <c r="K3026" s="21">
        <v>0</v>
      </c>
      <c r="L3026" s="22">
        <v>0</v>
      </c>
      <c r="M3026" s="61" t="s">
        <v>30791</v>
      </c>
      <c r="N3026" s="61"/>
      <c r="O3026" s="61"/>
      <c r="P3026" s="61"/>
      <c r="Q3026" s="61"/>
      <c r="R3026" s="61"/>
    </row>
    <row r="3027" spans="1:18" x14ac:dyDescent="0.3">
      <c r="A3027" s="17" t="s">
        <v>9741</v>
      </c>
      <c r="B3027" s="17" t="s">
        <v>20051</v>
      </c>
      <c r="C3027" s="17" t="s">
        <v>20052</v>
      </c>
      <c r="D3027" s="17" t="s">
        <v>10507</v>
      </c>
      <c r="E3027" s="17" t="s">
        <v>2725</v>
      </c>
      <c r="F3027" s="17" t="s">
        <v>20053</v>
      </c>
      <c r="G3027" s="18">
        <v>1</v>
      </c>
      <c r="H3027" s="18">
        <v>4</v>
      </c>
      <c r="I3027" s="19">
        <v>0</v>
      </c>
      <c r="J3027" s="20">
        <v>0</v>
      </c>
      <c r="K3027" s="21">
        <v>0</v>
      </c>
      <c r="L3027" s="22">
        <v>1</v>
      </c>
      <c r="M3027" s="61" t="s">
        <v>30790</v>
      </c>
      <c r="N3027" s="61"/>
      <c r="O3027" s="61"/>
      <c r="P3027" s="61"/>
      <c r="Q3027" s="61"/>
      <c r="R3027" s="61"/>
    </row>
    <row r="3028" spans="1:18" x14ac:dyDescent="0.3">
      <c r="A3028" s="17" t="s">
        <v>20054</v>
      </c>
      <c r="B3028" s="17" t="s">
        <v>20055</v>
      </c>
      <c r="C3028" s="17" t="s">
        <v>20056</v>
      </c>
      <c r="D3028" s="17" t="s">
        <v>10507</v>
      </c>
      <c r="E3028" s="17" t="s">
        <v>2725</v>
      </c>
      <c r="F3028" s="17" t="s">
        <v>20057</v>
      </c>
      <c r="G3028" s="18">
        <v>1</v>
      </c>
      <c r="H3028" s="18">
        <v>1</v>
      </c>
      <c r="I3028" s="19">
        <v>0</v>
      </c>
      <c r="J3028" s="20">
        <v>1</v>
      </c>
      <c r="K3028" s="21">
        <v>0</v>
      </c>
      <c r="L3028" s="22">
        <v>0</v>
      </c>
      <c r="M3028" s="61" t="s">
        <v>30791</v>
      </c>
      <c r="N3028" s="61"/>
      <c r="O3028" s="61"/>
      <c r="P3028" s="61"/>
      <c r="Q3028" s="61"/>
      <c r="R3028" s="61"/>
    </row>
    <row r="3029" spans="1:18" x14ac:dyDescent="0.3">
      <c r="A3029" s="17" t="s">
        <v>20058</v>
      </c>
      <c r="B3029" s="17" t="s">
        <v>20059</v>
      </c>
      <c r="C3029" s="17" t="s">
        <v>12156</v>
      </c>
      <c r="D3029" s="17" t="s">
        <v>10584</v>
      </c>
      <c r="E3029" s="17" t="s">
        <v>2269</v>
      </c>
      <c r="F3029" s="17" t="s">
        <v>20060</v>
      </c>
      <c r="G3029" s="18">
        <v>1</v>
      </c>
      <c r="H3029" s="18">
        <v>2</v>
      </c>
      <c r="I3029" s="19">
        <v>0</v>
      </c>
      <c r="J3029" s="20">
        <v>1</v>
      </c>
      <c r="K3029" s="21">
        <v>0</v>
      </c>
      <c r="L3029" s="22">
        <v>0</v>
      </c>
      <c r="M3029" s="61" t="s">
        <v>30789</v>
      </c>
      <c r="N3029" s="61"/>
      <c r="O3029" s="61"/>
      <c r="P3029" s="61"/>
      <c r="Q3029" s="61"/>
      <c r="R3029" s="61"/>
    </row>
    <row r="3030" spans="1:18" x14ac:dyDescent="0.3">
      <c r="A3030" s="17" t="s">
        <v>9905</v>
      </c>
      <c r="B3030" s="17" t="s">
        <v>20061</v>
      </c>
      <c r="C3030" s="17" t="s">
        <v>15510</v>
      </c>
      <c r="D3030" s="17" t="s">
        <v>10584</v>
      </c>
      <c r="E3030" s="17" t="s">
        <v>7520</v>
      </c>
      <c r="F3030" s="17" t="s">
        <v>20062</v>
      </c>
      <c r="G3030" s="18">
        <v>1</v>
      </c>
      <c r="H3030" s="18">
        <v>1</v>
      </c>
      <c r="I3030" s="19">
        <v>0</v>
      </c>
      <c r="J3030" s="20">
        <v>0</v>
      </c>
      <c r="K3030" s="21">
        <v>0</v>
      </c>
      <c r="L3030" s="22">
        <v>1</v>
      </c>
      <c r="M3030" s="61" t="s">
        <v>30790</v>
      </c>
      <c r="N3030" s="61"/>
      <c r="O3030" s="61"/>
      <c r="P3030" s="61"/>
      <c r="Q3030" s="61"/>
      <c r="R3030" s="61"/>
    </row>
    <row r="3031" spans="1:18" x14ac:dyDescent="0.3">
      <c r="A3031" s="17" t="s">
        <v>20063</v>
      </c>
      <c r="B3031" s="17" t="s">
        <v>20064</v>
      </c>
      <c r="C3031" s="17" t="s">
        <v>20065</v>
      </c>
      <c r="D3031" s="17" t="s">
        <v>10507</v>
      </c>
      <c r="E3031" s="17" t="s">
        <v>4521</v>
      </c>
      <c r="F3031" s="17" t="s">
        <v>20066</v>
      </c>
      <c r="G3031" s="18">
        <v>1</v>
      </c>
      <c r="H3031" s="18">
        <v>1</v>
      </c>
      <c r="I3031" s="19">
        <v>0</v>
      </c>
      <c r="J3031" s="20">
        <v>1</v>
      </c>
      <c r="K3031" s="21">
        <v>0</v>
      </c>
      <c r="L3031" s="22">
        <v>0</v>
      </c>
      <c r="M3031" s="61" t="s">
        <v>30791</v>
      </c>
      <c r="N3031" s="61"/>
      <c r="O3031" s="61"/>
      <c r="P3031" s="61"/>
      <c r="Q3031" s="61"/>
      <c r="R3031" s="61"/>
    </row>
    <row r="3032" spans="1:18" x14ac:dyDescent="0.3">
      <c r="A3032" s="17" t="s">
        <v>20067</v>
      </c>
      <c r="B3032" s="17" t="s">
        <v>20068</v>
      </c>
      <c r="C3032" s="17" t="s">
        <v>20069</v>
      </c>
      <c r="D3032" s="17" t="s">
        <v>12593</v>
      </c>
      <c r="E3032" s="17" t="s">
        <v>2433</v>
      </c>
      <c r="F3032" s="17" t="s">
        <v>20070</v>
      </c>
      <c r="G3032" s="18">
        <v>1</v>
      </c>
      <c r="H3032" s="18">
        <v>20</v>
      </c>
      <c r="I3032" s="19">
        <v>0</v>
      </c>
      <c r="J3032" s="20">
        <v>1</v>
      </c>
      <c r="K3032" s="21">
        <v>0</v>
      </c>
      <c r="L3032" s="22">
        <v>0</v>
      </c>
      <c r="M3032" s="61" t="s">
        <v>30789</v>
      </c>
      <c r="N3032" s="61"/>
      <c r="O3032" s="61"/>
      <c r="P3032" s="61"/>
      <c r="Q3032" s="61"/>
      <c r="R3032" s="61"/>
    </row>
    <row r="3033" spans="1:18" x14ac:dyDescent="0.3">
      <c r="A3033" s="17" t="s">
        <v>20071</v>
      </c>
      <c r="B3033" s="17" t="s">
        <v>20072</v>
      </c>
      <c r="C3033" s="17" t="s">
        <v>10485</v>
      </c>
      <c r="D3033" s="17" t="s">
        <v>20073</v>
      </c>
      <c r="E3033" s="17" t="s">
        <v>2044</v>
      </c>
      <c r="F3033" s="17" t="s">
        <v>20074</v>
      </c>
      <c r="G3033" s="18">
        <v>1</v>
      </c>
      <c r="H3033" s="18">
        <v>3</v>
      </c>
      <c r="I3033" s="19">
        <v>0</v>
      </c>
      <c r="J3033" s="20">
        <v>1</v>
      </c>
      <c r="K3033" s="21">
        <v>0</v>
      </c>
      <c r="L3033" s="22">
        <v>0</v>
      </c>
      <c r="M3033" s="61" t="s">
        <v>30789</v>
      </c>
      <c r="N3033" s="61"/>
      <c r="O3033" s="61"/>
      <c r="P3033" s="61"/>
      <c r="Q3033" s="61"/>
      <c r="R3033" s="61"/>
    </row>
    <row r="3034" spans="1:18" x14ac:dyDescent="0.3">
      <c r="A3034" s="17" t="s">
        <v>20075</v>
      </c>
      <c r="B3034" s="17" t="s">
        <v>20076</v>
      </c>
      <c r="C3034" s="17" t="s">
        <v>17668</v>
      </c>
      <c r="D3034" s="17" t="s">
        <v>12076</v>
      </c>
      <c r="E3034" s="17" t="s">
        <v>2530</v>
      </c>
      <c r="F3034" s="17" t="s">
        <v>20077</v>
      </c>
      <c r="G3034" s="18">
        <v>1</v>
      </c>
      <c r="H3034" s="18">
        <v>1</v>
      </c>
      <c r="I3034" s="19">
        <v>0</v>
      </c>
      <c r="J3034" s="20">
        <v>1</v>
      </c>
      <c r="K3034" s="21">
        <v>0</v>
      </c>
      <c r="L3034" s="22">
        <v>0</v>
      </c>
      <c r="M3034" s="61" t="s">
        <v>30791</v>
      </c>
      <c r="N3034" s="61"/>
      <c r="O3034" s="61"/>
      <c r="P3034" s="61"/>
      <c r="Q3034" s="61"/>
      <c r="R3034" s="61"/>
    </row>
    <row r="3035" spans="1:18" x14ac:dyDescent="0.3">
      <c r="A3035" s="17" t="s">
        <v>8756</v>
      </c>
      <c r="B3035" s="17" t="s">
        <v>20078</v>
      </c>
      <c r="C3035" s="17" t="s">
        <v>10485</v>
      </c>
      <c r="D3035" s="17" t="s">
        <v>10507</v>
      </c>
      <c r="E3035" s="17" t="s">
        <v>5594</v>
      </c>
      <c r="F3035" s="17" t="s">
        <v>20079</v>
      </c>
      <c r="G3035" s="18">
        <v>1</v>
      </c>
      <c r="H3035" s="18">
        <v>1</v>
      </c>
      <c r="I3035" s="19">
        <v>0</v>
      </c>
      <c r="J3035" s="20">
        <v>0</v>
      </c>
      <c r="K3035" s="21">
        <v>0</v>
      </c>
      <c r="L3035" s="22">
        <v>1</v>
      </c>
      <c r="M3035" s="61" t="s">
        <v>30790</v>
      </c>
      <c r="N3035" s="61"/>
      <c r="O3035" s="61"/>
      <c r="P3035" s="61"/>
      <c r="Q3035" s="61"/>
      <c r="R3035" s="61"/>
    </row>
    <row r="3036" spans="1:18" x14ac:dyDescent="0.3">
      <c r="A3036" s="17" t="s">
        <v>20080</v>
      </c>
      <c r="B3036" s="17" t="s">
        <v>20081</v>
      </c>
      <c r="C3036" s="17" t="s">
        <v>10485</v>
      </c>
      <c r="D3036" s="17" t="s">
        <v>15411</v>
      </c>
      <c r="E3036" s="17" t="s">
        <v>2556</v>
      </c>
      <c r="F3036" s="17" t="s">
        <v>20082</v>
      </c>
      <c r="G3036" s="18">
        <v>1</v>
      </c>
      <c r="H3036" s="18">
        <v>4</v>
      </c>
      <c r="I3036" s="19">
        <v>0</v>
      </c>
      <c r="J3036" s="20">
        <v>1</v>
      </c>
      <c r="K3036" s="21">
        <v>0</v>
      </c>
      <c r="L3036" s="22">
        <v>0</v>
      </c>
      <c r="M3036" s="61" t="s">
        <v>30789</v>
      </c>
      <c r="N3036" s="61"/>
      <c r="O3036" s="61"/>
      <c r="P3036" s="61"/>
      <c r="Q3036" s="61"/>
      <c r="R3036" s="61"/>
    </row>
    <row r="3037" spans="1:18" x14ac:dyDescent="0.3">
      <c r="A3037" s="17" t="s">
        <v>20083</v>
      </c>
      <c r="B3037" s="17" t="s">
        <v>20084</v>
      </c>
      <c r="C3037" s="17" t="s">
        <v>10496</v>
      </c>
      <c r="D3037" s="17" t="s">
        <v>10461</v>
      </c>
      <c r="E3037" s="17" t="s">
        <v>11790</v>
      </c>
      <c r="F3037" s="17" t="s">
        <v>20085</v>
      </c>
      <c r="G3037" s="18">
        <v>1</v>
      </c>
      <c r="H3037" s="18">
        <v>1</v>
      </c>
      <c r="I3037" s="19">
        <v>1</v>
      </c>
      <c r="J3037" s="20">
        <v>0</v>
      </c>
      <c r="K3037" s="21">
        <v>0</v>
      </c>
      <c r="L3037" s="22">
        <v>0</v>
      </c>
      <c r="M3037" s="61" t="s">
        <v>30789</v>
      </c>
      <c r="N3037" s="61"/>
      <c r="O3037" s="61"/>
      <c r="P3037" s="61"/>
      <c r="Q3037" s="61"/>
      <c r="R3037" s="61"/>
    </row>
    <row r="3038" spans="1:18" x14ac:dyDescent="0.3">
      <c r="A3038" s="17" t="s">
        <v>9161</v>
      </c>
      <c r="B3038" s="17" t="s">
        <v>20086</v>
      </c>
      <c r="C3038" s="17" t="s">
        <v>11555</v>
      </c>
      <c r="D3038" s="17" t="s">
        <v>10507</v>
      </c>
      <c r="E3038" s="17" t="s">
        <v>2331</v>
      </c>
      <c r="F3038" s="17" t="s">
        <v>20087</v>
      </c>
      <c r="G3038" s="18">
        <v>1</v>
      </c>
      <c r="H3038" s="18">
        <v>8</v>
      </c>
      <c r="I3038" s="19">
        <v>0</v>
      </c>
      <c r="J3038" s="20">
        <v>0</v>
      </c>
      <c r="K3038" s="21">
        <v>0</v>
      </c>
      <c r="L3038" s="22">
        <v>1</v>
      </c>
      <c r="M3038" s="61" t="s">
        <v>30790</v>
      </c>
      <c r="N3038" s="61"/>
      <c r="O3038" s="61"/>
      <c r="P3038" s="61"/>
      <c r="Q3038" s="61"/>
      <c r="R3038" s="61"/>
    </row>
    <row r="3039" spans="1:18" x14ac:dyDescent="0.3">
      <c r="A3039" s="17" t="s">
        <v>20088</v>
      </c>
      <c r="B3039" s="17" t="s">
        <v>20089</v>
      </c>
      <c r="C3039" s="17" t="s">
        <v>20090</v>
      </c>
      <c r="D3039" s="17" t="s">
        <v>10584</v>
      </c>
      <c r="E3039" s="17" t="s">
        <v>2146</v>
      </c>
      <c r="F3039" s="17" t="s">
        <v>20091</v>
      </c>
      <c r="G3039" s="18">
        <v>1</v>
      </c>
      <c r="H3039" s="18">
        <v>1</v>
      </c>
      <c r="I3039" s="19">
        <v>0</v>
      </c>
      <c r="J3039" s="20">
        <v>1</v>
      </c>
      <c r="K3039" s="21">
        <v>0</v>
      </c>
      <c r="L3039" s="22">
        <v>0</v>
      </c>
      <c r="M3039" s="61" t="s">
        <v>30789</v>
      </c>
      <c r="N3039" s="61"/>
      <c r="O3039" s="61"/>
      <c r="P3039" s="61"/>
      <c r="Q3039" s="61"/>
      <c r="R3039" s="61"/>
    </row>
    <row r="3040" spans="1:18" x14ac:dyDescent="0.3">
      <c r="A3040" s="17" t="s">
        <v>3488</v>
      </c>
      <c r="B3040" s="17" t="s">
        <v>20092</v>
      </c>
      <c r="C3040" s="17" t="s">
        <v>10485</v>
      </c>
      <c r="D3040" s="17" t="s">
        <v>12061</v>
      </c>
      <c r="E3040" s="17" t="s">
        <v>3487</v>
      </c>
      <c r="F3040" s="17" t="s">
        <v>20093</v>
      </c>
      <c r="G3040" s="18">
        <v>1</v>
      </c>
      <c r="H3040" s="18">
        <v>1</v>
      </c>
      <c r="I3040" s="19">
        <v>0</v>
      </c>
      <c r="J3040" s="20">
        <v>0</v>
      </c>
      <c r="K3040" s="21">
        <v>1</v>
      </c>
      <c r="L3040" s="22">
        <v>0</v>
      </c>
      <c r="M3040" s="61" t="s">
        <v>30790</v>
      </c>
      <c r="N3040" s="61"/>
      <c r="O3040" s="61"/>
      <c r="P3040" s="61"/>
      <c r="Q3040" s="61"/>
      <c r="R3040" s="61"/>
    </row>
    <row r="3041" spans="1:18" x14ac:dyDescent="0.3">
      <c r="A3041" s="17" t="s">
        <v>20094</v>
      </c>
      <c r="B3041" s="17" t="s">
        <v>20095</v>
      </c>
      <c r="C3041" s="17" t="s">
        <v>20096</v>
      </c>
      <c r="D3041" s="17" t="s">
        <v>10451</v>
      </c>
      <c r="E3041" s="17" t="s">
        <v>6628</v>
      </c>
      <c r="F3041" s="17" t="s">
        <v>20097</v>
      </c>
      <c r="G3041" s="18">
        <v>1</v>
      </c>
      <c r="H3041" s="18">
        <v>1</v>
      </c>
      <c r="I3041" s="19">
        <v>0</v>
      </c>
      <c r="J3041" s="20">
        <v>1</v>
      </c>
      <c r="K3041" s="21">
        <v>0</v>
      </c>
      <c r="L3041" s="22">
        <v>0</v>
      </c>
      <c r="M3041" s="61" t="s">
        <v>30791</v>
      </c>
      <c r="N3041" s="61"/>
      <c r="O3041" s="61"/>
      <c r="P3041" s="61"/>
      <c r="Q3041" s="61"/>
      <c r="R3041" s="61"/>
    </row>
    <row r="3042" spans="1:18" x14ac:dyDescent="0.3">
      <c r="A3042" s="17" t="s">
        <v>4987</v>
      </c>
      <c r="B3042" s="17" t="s">
        <v>20098</v>
      </c>
      <c r="C3042" s="17" t="s">
        <v>20099</v>
      </c>
      <c r="D3042" s="17" t="s">
        <v>10507</v>
      </c>
      <c r="E3042" s="17" t="s">
        <v>4989</v>
      </c>
      <c r="F3042" s="17" t="s">
        <v>20100</v>
      </c>
      <c r="G3042" s="18">
        <v>1</v>
      </c>
      <c r="H3042" s="18">
        <v>1</v>
      </c>
      <c r="I3042" s="19">
        <v>0</v>
      </c>
      <c r="J3042" s="20">
        <v>0</v>
      </c>
      <c r="K3042" s="21">
        <v>1</v>
      </c>
      <c r="L3042" s="22">
        <v>0</v>
      </c>
      <c r="M3042" s="61" t="s">
        <v>30790</v>
      </c>
      <c r="N3042" s="61"/>
      <c r="O3042" s="61"/>
      <c r="P3042" s="61"/>
      <c r="Q3042" s="61"/>
      <c r="R3042" s="61"/>
    </row>
    <row r="3043" spans="1:18" x14ac:dyDescent="0.3">
      <c r="A3043" s="17" t="s">
        <v>6896</v>
      </c>
      <c r="B3043" s="17" t="s">
        <v>20101</v>
      </c>
      <c r="C3043" s="17" t="s">
        <v>10485</v>
      </c>
      <c r="D3043" s="17" t="s">
        <v>10486</v>
      </c>
      <c r="E3043" s="17" t="s">
        <v>5372</v>
      </c>
      <c r="F3043" s="17" t="s">
        <v>20102</v>
      </c>
      <c r="G3043" s="18">
        <v>1</v>
      </c>
      <c r="H3043" s="18">
        <v>2</v>
      </c>
      <c r="I3043" s="19">
        <v>0</v>
      </c>
      <c r="J3043" s="20">
        <v>0</v>
      </c>
      <c r="K3043" s="21">
        <v>0</v>
      </c>
      <c r="L3043" s="22">
        <v>1</v>
      </c>
      <c r="M3043" s="61" t="s">
        <v>30786</v>
      </c>
      <c r="N3043" s="61"/>
      <c r="O3043" s="61"/>
      <c r="P3043" s="61"/>
      <c r="Q3043" s="61"/>
      <c r="R3043" s="61"/>
    </row>
    <row r="3044" spans="1:18" x14ac:dyDescent="0.3">
      <c r="A3044" s="17" t="s">
        <v>20103</v>
      </c>
      <c r="B3044" s="17" t="s">
        <v>20104</v>
      </c>
      <c r="C3044" s="17" t="s">
        <v>19935</v>
      </c>
      <c r="D3044" s="17" t="s">
        <v>16777</v>
      </c>
      <c r="E3044" s="17" t="s">
        <v>2085</v>
      </c>
      <c r="F3044" s="17" t="s">
        <v>20105</v>
      </c>
      <c r="G3044" s="18">
        <v>1</v>
      </c>
      <c r="H3044" s="18">
        <v>1</v>
      </c>
      <c r="I3044" s="19">
        <v>0</v>
      </c>
      <c r="J3044" s="20">
        <v>1</v>
      </c>
      <c r="K3044" s="21">
        <v>0</v>
      </c>
      <c r="L3044" s="22">
        <v>0</v>
      </c>
      <c r="M3044" s="61" t="s">
        <v>30791</v>
      </c>
      <c r="N3044" s="61"/>
      <c r="O3044" s="61"/>
      <c r="P3044" s="61"/>
      <c r="Q3044" s="61"/>
      <c r="R3044" s="61"/>
    </row>
    <row r="3045" spans="1:18" x14ac:dyDescent="0.3">
      <c r="A3045" s="17" t="s">
        <v>5035</v>
      </c>
      <c r="B3045" s="17" t="s">
        <v>5036</v>
      </c>
      <c r="C3045" s="17" t="s">
        <v>10485</v>
      </c>
      <c r="D3045" s="17" t="s">
        <v>11343</v>
      </c>
      <c r="E3045" s="17" t="s">
        <v>2039</v>
      </c>
      <c r="F3045" s="17" t="s">
        <v>20106</v>
      </c>
      <c r="G3045" s="18">
        <v>1</v>
      </c>
      <c r="H3045" s="18">
        <v>1</v>
      </c>
      <c r="I3045" s="19">
        <v>0</v>
      </c>
      <c r="J3045" s="20">
        <v>0</v>
      </c>
      <c r="K3045" s="21">
        <v>1</v>
      </c>
      <c r="L3045" s="22">
        <v>0</v>
      </c>
      <c r="M3045" s="61" t="s">
        <v>30790</v>
      </c>
      <c r="N3045" s="61"/>
      <c r="O3045" s="61"/>
      <c r="P3045" s="61"/>
      <c r="Q3045" s="61"/>
      <c r="R3045" s="61"/>
    </row>
    <row r="3046" spans="1:18" x14ac:dyDescent="0.3">
      <c r="A3046" s="17" t="s">
        <v>20107</v>
      </c>
      <c r="B3046" s="17" t="s">
        <v>20108</v>
      </c>
      <c r="C3046" s="17" t="s">
        <v>19549</v>
      </c>
      <c r="D3046" s="17" t="s">
        <v>10461</v>
      </c>
      <c r="E3046" s="17" t="s">
        <v>10527</v>
      </c>
      <c r="F3046" s="17" t="s">
        <v>20109</v>
      </c>
      <c r="G3046" s="18">
        <v>1</v>
      </c>
      <c r="H3046" s="18">
        <v>1</v>
      </c>
      <c r="I3046" s="19">
        <v>0</v>
      </c>
      <c r="J3046" s="20">
        <v>1</v>
      </c>
      <c r="K3046" s="21">
        <v>0</v>
      </c>
      <c r="L3046" s="22">
        <v>0</v>
      </c>
      <c r="M3046" s="61" t="s">
        <v>30789</v>
      </c>
      <c r="N3046" s="61"/>
      <c r="O3046" s="61"/>
      <c r="P3046" s="61"/>
      <c r="Q3046" s="61"/>
      <c r="R3046" s="61"/>
    </row>
    <row r="3047" spans="1:18" x14ac:dyDescent="0.3">
      <c r="A3047" s="17" t="s">
        <v>4462</v>
      </c>
      <c r="B3047" s="17" t="s">
        <v>20110</v>
      </c>
      <c r="C3047" s="17" t="s">
        <v>12572</v>
      </c>
      <c r="D3047" s="17" t="s">
        <v>10507</v>
      </c>
      <c r="E3047" s="17" t="s">
        <v>2211</v>
      </c>
      <c r="F3047" s="17" t="s">
        <v>20111</v>
      </c>
      <c r="G3047" s="18">
        <v>1</v>
      </c>
      <c r="H3047" s="18">
        <v>2</v>
      </c>
      <c r="I3047" s="19">
        <v>0</v>
      </c>
      <c r="J3047" s="20">
        <v>0</v>
      </c>
      <c r="K3047" s="21">
        <v>1</v>
      </c>
      <c r="L3047" s="22">
        <v>0</v>
      </c>
      <c r="M3047" s="61" t="s">
        <v>30790</v>
      </c>
      <c r="N3047" s="61"/>
      <c r="O3047" s="61"/>
      <c r="P3047" s="61"/>
      <c r="Q3047" s="61"/>
      <c r="R3047" s="61"/>
    </row>
    <row r="3048" spans="1:18" x14ac:dyDescent="0.3">
      <c r="A3048" s="17" t="s">
        <v>3179</v>
      </c>
      <c r="B3048" s="17" t="s">
        <v>20112</v>
      </c>
      <c r="C3048" s="17" t="s">
        <v>20113</v>
      </c>
      <c r="D3048" s="17" t="s">
        <v>10507</v>
      </c>
      <c r="E3048" s="17" t="s">
        <v>3181</v>
      </c>
      <c r="F3048" s="17" t="s">
        <v>20114</v>
      </c>
      <c r="G3048" s="18">
        <v>1</v>
      </c>
      <c r="H3048" s="18">
        <v>1</v>
      </c>
      <c r="I3048" s="19">
        <v>0</v>
      </c>
      <c r="J3048" s="20">
        <v>0</v>
      </c>
      <c r="K3048" s="21">
        <v>1</v>
      </c>
      <c r="L3048" s="22">
        <v>0</v>
      </c>
      <c r="M3048" s="61" t="s">
        <v>30790</v>
      </c>
      <c r="N3048" s="61"/>
      <c r="O3048" s="61"/>
      <c r="P3048" s="61"/>
      <c r="Q3048" s="61"/>
      <c r="R3048" s="61"/>
    </row>
    <row r="3049" spans="1:18" x14ac:dyDescent="0.3">
      <c r="A3049" s="17" t="s">
        <v>20115</v>
      </c>
      <c r="B3049" s="17" t="s">
        <v>20116</v>
      </c>
      <c r="C3049" s="17" t="s">
        <v>20117</v>
      </c>
      <c r="D3049" s="17" t="s">
        <v>10507</v>
      </c>
      <c r="E3049" s="17" t="s">
        <v>6703</v>
      </c>
      <c r="F3049" s="17" t="s">
        <v>20118</v>
      </c>
      <c r="G3049" s="18">
        <v>1</v>
      </c>
      <c r="H3049" s="18">
        <v>1</v>
      </c>
      <c r="I3049" s="19">
        <v>1</v>
      </c>
      <c r="J3049" s="20">
        <v>0</v>
      </c>
      <c r="K3049" s="21">
        <v>0</v>
      </c>
      <c r="L3049" s="22">
        <v>0</v>
      </c>
      <c r="M3049" s="61" t="s">
        <v>30789</v>
      </c>
      <c r="N3049" s="61"/>
      <c r="O3049" s="61"/>
      <c r="P3049" s="61"/>
      <c r="Q3049" s="61"/>
      <c r="R3049" s="61"/>
    </row>
    <row r="3050" spans="1:18" x14ac:dyDescent="0.3">
      <c r="A3050" s="17" t="s">
        <v>6920</v>
      </c>
      <c r="B3050" s="17" t="s">
        <v>20119</v>
      </c>
      <c r="C3050" s="17" t="s">
        <v>10485</v>
      </c>
      <c r="D3050" s="17" t="s">
        <v>11510</v>
      </c>
      <c r="E3050" s="17" t="s">
        <v>6916</v>
      </c>
      <c r="F3050" s="17" t="s">
        <v>20120</v>
      </c>
      <c r="G3050" s="18">
        <v>1</v>
      </c>
      <c r="H3050" s="18">
        <v>1</v>
      </c>
      <c r="I3050" s="19">
        <v>0</v>
      </c>
      <c r="J3050" s="20">
        <v>0</v>
      </c>
      <c r="K3050" s="21">
        <v>0</v>
      </c>
      <c r="L3050" s="22">
        <v>1</v>
      </c>
      <c r="M3050" s="61" t="s">
        <v>30790</v>
      </c>
      <c r="N3050" s="61"/>
      <c r="O3050" s="61"/>
      <c r="P3050" s="61"/>
      <c r="Q3050" s="61"/>
      <c r="R3050" s="61"/>
    </row>
    <row r="3051" spans="1:18" x14ac:dyDescent="0.3">
      <c r="A3051" s="17" t="s">
        <v>6549</v>
      </c>
      <c r="B3051" s="17" t="s">
        <v>20121</v>
      </c>
      <c r="C3051" s="17" t="s">
        <v>20122</v>
      </c>
      <c r="D3051" s="17" t="s">
        <v>10507</v>
      </c>
      <c r="E3051" s="17" t="s">
        <v>2211</v>
      </c>
      <c r="F3051" s="17" t="s">
        <v>20123</v>
      </c>
      <c r="G3051" s="18">
        <v>1</v>
      </c>
      <c r="H3051" s="18">
        <v>1</v>
      </c>
      <c r="I3051" s="19">
        <v>0</v>
      </c>
      <c r="J3051" s="20">
        <v>0</v>
      </c>
      <c r="K3051" s="21">
        <v>0</v>
      </c>
      <c r="L3051" s="22">
        <v>1</v>
      </c>
      <c r="M3051" s="61" t="s">
        <v>30790</v>
      </c>
      <c r="N3051" s="61"/>
      <c r="O3051" s="61"/>
      <c r="P3051" s="61"/>
      <c r="Q3051" s="61"/>
      <c r="R3051" s="61"/>
    </row>
    <row r="3052" spans="1:18" x14ac:dyDescent="0.3">
      <c r="A3052" s="17" t="s">
        <v>20124</v>
      </c>
      <c r="B3052" s="17" t="s">
        <v>20125</v>
      </c>
      <c r="C3052" s="17" t="s">
        <v>20126</v>
      </c>
      <c r="D3052" s="17" t="s">
        <v>10461</v>
      </c>
      <c r="E3052" s="17" t="s">
        <v>12470</v>
      </c>
      <c r="F3052" s="17" t="s">
        <v>20127</v>
      </c>
      <c r="G3052" s="18">
        <v>1</v>
      </c>
      <c r="H3052" s="18">
        <v>1</v>
      </c>
      <c r="I3052" s="19">
        <v>0</v>
      </c>
      <c r="J3052" s="20">
        <v>1</v>
      </c>
      <c r="K3052" s="21">
        <v>0</v>
      </c>
      <c r="L3052" s="22">
        <v>0</v>
      </c>
      <c r="M3052" s="61" t="s">
        <v>30791</v>
      </c>
      <c r="N3052" s="61"/>
      <c r="O3052" s="61"/>
      <c r="P3052" s="61"/>
      <c r="Q3052" s="61"/>
      <c r="R3052" s="61"/>
    </row>
    <row r="3053" spans="1:18" x14ac:dyDescent="0.3">
      <c r="A3053" s="17" t="s">
        <v>8151</v>
      </c>
      <c r="B3053" s="17" t="s">
        <v>15056</v>
      </c>
      <c r="C3053" s="17" t="s">
        <v>20128</v>
      </c>
      <c r="D3053" s="17" t="s">
        <v>10507</v>
      </c>
      <c r="E3053" s="17" t="s">
        <v>4269</v>
      </c>
      <c r="F3053" s="17" t="s">
        <v>20129</v>
      </c>
      <c r="G3053" s="18">
        <v>1</v>
      </c>
      <c r="H3053" s="18">
        <v>1</v>
      </c>
      <c r="I3053" s="19">
        <v>0</v>
      </c>
      <c r="J3053" s="20">
        <v>0</v>
      </c>
      <c r="K3053" s="21">
        <v>0</v>
      </c>
      <c r="L3053" s="22">
        <v>1</v>
      </c>
      <c r="M3053" s="61" t="s">
        <v>30790</v>
      </c>
      <c r="N3053" s="61"/>
      <c r="O3053" s="61"/>
      <c r="P3053" s="61"/>
      <c r="Q3053" s="61"/>
      <c r="R3053" s="61"/>
    </row>
    <row r="3054" spans="1:18" x14ac:dyDescent="0.3">
      <c r="A3054" s="17" t="s">
        <v>9028</v>
      </c>
      <c r="B3054" s="17" t="s">
        <v>20130</v>
      </c>
      <c r="C3054" s="17" t="s">
        <v>11444</v>
      </c>
      <c r="D3054" s="17" t="s">
        <v>10507</v>
      </c>
      <c r="E3054" s="17" t="s">
        <v>5372</v>
      </c>
      <c r="F3054" s="17" t="s">
        <v>20131</v>
      </c>
      <c r="G3054" s="18">
        <v>1</v>
      </c>
      <c r="H3054" s="18">
        <v>1</v>
      </c>
      <c r="I3054" s="19">
        <v>0</v>
      </c>
      <c r="J3054" s="20">
        <v>0</v>
      </c>
      <c r="K3054" s="21">
        <v>0</v>
      </c>
      <c r="L3054" s="22">
        <v>1</v>
      </c>
      <c r="M3054" s="61" t="s">
        <v>30786</v>
      </c>
      <c r="N3054" s="61"/>
      <c r="O3054" s="61"/>
      <c r="P3054" s="61"/>
      <c r="Q3054" s="61"/>
      <c r="R3054" s="61"/>
    </row>
    <row r="3055" spans="1:18" x14ac:dyDescent="0.3">
      <c r="A3055" s="17" t="s">
        <v>5005</v>
      </c>
      <c r="B3055" s="17" t="s">
        <v>20132</v>
      </c>
      <c r="C3055" s="17" t="s">
        <v>20133</v>
      </c>
      <c r="D3055" s="17" t="s">
        <v>12327</v>
      </c>
      <c r="E3055" s="17" t="s">
        <v>2433</v>
      </c>
      <c r="F3055" s="17" t="s">
        <v>20134</v>
      </c>
      <c r="G3055" s="18">
        <v>1</v>
      </c>
      <c r="H3055" s="18">
        <v>1</v>
      </c>
      <c r="I3055" s="19">
        <v>0</v>
      </c>
      <c r="J3055" s="20">
        <v>0</v>
      </c>
      <c r="K3055" s="21">
        <v>1</v>
      </c>
      <c r="L3055" s="22">
        <v>0</v>
      </c>
      <c r="M3055" s="61" t="s">
        <v>30790</v>
      </c>
      <c r="N3055" s="61"/>
      <c r="O3055" s="61"/>
      <c r="P3055" s="61"/>
      <c r="Q3055" s="61"/>
      <c r="R3055" s="61"/>
    </row>
    <row r="3056" spans="1:18" x14ac:dyDescent="0.3">
      <c r="A3056" s="17" t="s">
        <v>2723</v>
      </c>
      <c r="B3056" s="17" t="s">
        <v>20135</v>
      </c>
      <c r="C3056" s="17" t="s">
        <v>20136</v>
      </c>
      <c r="D3056" s="17" t="s">
        <v>10507</v>
      </c>
      <c r="E3056" s="17" t="s">
        <v>2725</v>
      </c>
      <c r="F3056" s="17" t="s">
        <v>20137</v>
      </c>
      <c r="G3056" s="18">
        <v>1</v>
      </c>
      <c r="H3056" s="18">
        <v>2</v>
      </c>
      <c r="I3056" s="19">
        <v>0</v>
      </c>
      <c r="J3056" s="20">
        <v>0</v>
      </c>
      <c r="K3056" s="21">
        <v>1</v>
      </c>
      <c r="L3056" s="22">
        <v>0</v>
      </c>
      <c r="M3056" s="61" t="s">
        <v>30790</v>
      </c>
      <c r="N3056" s="61"/>
      <c r="O3056" s="61"/>
      <c r="P3056" s="61"/>
      <c r="Q3056" s="61"/>
      <c r="R3056" s="61"/>
    </row>
    <row r="3057" spans="1:18" x14ac:dyDescent="0.3">
      <c r="A3057" s="17" t="s">
        <v>20138</v>
      </c>
      <c r="B3057" s="17" t="s">
        <v>20139</v>
      </c>
      <c r="C3057" s="17" t="s">
        <v>17265</v>
      </c>
      <c r="D3057" s="17" t="s">
        <v>10507</v>
      </c>
      <c r="E3057" s="17" t="s">
        <v>2360</v>
      </c>
      <c r="F3057" s="17" t="s">
        <v>20140</v>
      </c>
      <c r="G3057" s="18">
        <v>1</v>
      </c>
      <c r="H3057" s="18">
        <v>3</v>
      </c>
      <c r="I3057" s="19">
        <v>0</v>
      </c>
      <c r="J3057" s="20">
        <v>1</v>
      </c>
      <c r="K3057" s="21">
        <v>0</v>
      </c>
      <c r="L3057" s="22">
        <v>0</v>
      </c>
      <c r="M3057" s="61" t="s">
        <v>30791</v>
      </c>
      <c r="N3057" s="61"/>
      <c r="O3057" s="61"/>
      <c r="P3057" s="61"/>
      <c r="Q3057" s="61"/>
      <c r="R3057" s="61"/>
    </row>
    <row r="3058" spans="1:18" x14ac:dyDescent="0.3">
      <c r="A3058" s="17" t="s">
        <v>5602</v>
      </c>
      <c r="B3058" s="17" t="s">
        <v>20141</v>
      </c>
      <c r="C3058" s="17" t="s">
        <v>20142</v>
      </c>
      <c r="D3058" s="17" t="s">
        <v>10507</v>
      </c>
      <c r="E3058" s="17" t="s">
        <v>2114</v>
      </c>
      <c r="F3058" s="17" t="s">
        <v>20143</v>
      </c>
      <c r="G3058" s="18">
        <v>1</v>
      </c>
      <c r="H3058" s="18">
        <v>1</v>
      </c>
      <c r="I3058" s="19">
        <v>0</v>
      </c>
      <c r="J3058" s="20">
        <v>0</v>
      </c>
      <c r="K3058" s="21">
        <v>0</v>
      </c>
      <c r="L3058" s="22">
        <v>1</v>
      </c>
      <c r="M3058" s="61" t="s">
        <v>30790</v>
      </c>
      <c r="N3058" s="61"/>
      <c r="O3058" s="61"/>
      <c r="P3058" s="61"/>
      <c r="Q3058" s="61"/>
      <c r="R3058" s="61"/>
    </row>
    <row r="3059" spans="1:18" x14ac:dyDescent="0.3">
      <c r="A3059" s="17" t="s">
        <v>3249</v>
      </c>
      <c r="B3059" s="17" t="s">
        <v>20144</v>
      </c>
      <c r="C3059" s="17" t="s">
        <v>13413</v>
      </c>
      <c r="D3059" s="17" t="s">
        <v>10507</v>
      </c>
      <c r="E3059" s="17" t="s">
        <v>2725</v>
      </c>
      <c r="F3059" s="17" t="s">
        <v>20145</v>
      </c>
      <c r="G3059" s="18">
        <v>1</v>
      </c>
      <c r="H3059" s="18">
        <v>2</v>
      </c>
      <c r="I3059" s="19">
        <v>0</v>
      </c>
      <c r="J3059" s="20">
        <v>0</v>
      </c>
      <c r="K3059" s="21">
        <v>1</v>
      </c>
      <c r="L3059" s="22">
        <v>0</v>
      </c>
      <c r="M3059" s="61" t="s">
        <v>30790</v>
      </c>
      <c r="N3059" s="61"/>
      <c r="O3059" s="61"/>
      <c r="P3059" s="61"/>
      <c r="Q3059" s="61"/>
      <c r="R3059" s="61"/>
    </row>
    <row r="3060" spans="1:18" x14ac:dyDescent="0.3">
      <c r="A3060" s="17" t="s">
        <v>8170</v>
      </c>
      <c r="B3060" s="17" t="s">
        <v>20146</v>
      </c>
      <c r="C3060" s="17" t="s">
        <v>20147</v>
      </c>
      <c r="D3060" s="17" t="s">
        <v>10507</v>
      </c>
      <c r="E3060" s="17" t="s">
        <v>2114</v>
      </c>
      <c r="F3060" s="17" t="s">
        <v>20148</v>
      </c>
      <c r="G3060" s="18">
        <v>1</v>
      </c>
      <c r="H3060" s="18">
        <v>12</v>
      </c>
      <c r="I3060" s="19">
        <v>0</v>
      </c>
      <c r="J3060" s="20">
        <v>0</v>
      </c>
      <c r="K3060" s="21">
        <v>0</v>
      </c>
      <c r="L3060" s="22">
        <v>1</v>
      </c>
      <c r="M3060" s="61" t="s">
        <v>30790</v>
      </c>
      <c r="N3060" s="61"/>
      <c r="O3060" s="61"/>
      <c r="P3060" s="61"/>
      <c r="Q3060" s="61"/>
      <c r="R3060" s="61"/>
    </row>
    <row r="3061" spans="1:18" x14ac:dyDescent="0.3">
      <c r="A3061" s="17" t="s">
        <v>5637</v>
      </c>
      <c r="B3061" s="17" t="s">
        <v>20149</v>
      </c>
      <c r="C3061" s="17" t="s">
        <v>20150</v>
      </c>
      <c r="D3061" s="17" t="s">
        <v>13074</v>
      </c>
      <c r="E3061" s="17" t="s">
        <v>2391</v>
      </c>
      <c r="F3061" s="17" t="s">
        <v>20151</v>
      </c>
      <c r="G3061" s="18">
        <v>1</v>
      </c>
      <c r="H3061" s="18">
        <v>2</v>
      </c>
      <c r="I3061" s="19">
        <v>0</v>
      </c>
      <c r="J3061" s="20">
        <v>0</v>
      </c>
      <c r="K3061" s="21">
        <v>0</v>
      </c>
      <c r="L3061" s="22">
        <v>1</v>
      </c>
      <c r="M3061" s="61" t="s">
        <v>30790</v>
      </c>
      <c r="N3061" s="61"/>
      <c r="O3061" s="61"/>
      <c r="P3061" s="61"/>
      <c r="Q3061" s="61"/>
      <c r="R3061" s="61"/>
    </row>
    <row r="3062" spans="1:18" x14ac:dyDescent="0.3">
      <c r="A3062" s="17" t="s">
        <v>9117</v>
      </c>
      <c r="B3062" s="17" t="s">
        <v>20152</v>
      </c>
      <c r="C3062" s="17" t="s">
        <v>11929</v>
      </c>
      <c r="D3062" s="17" t="s">
        <v>10507</v>
      </c>
      <c r="E3062" s="17" t="s">
        <v>3833</v>
      </c>
      <c r="F3062" s="17" t="s">
        <v>20153</v>
      </c>
      <c r="G3062" s="18">
        <v>1</v>
      </c>
      <c r="H3062" s="18">
        <v>2</v>
      </c>
      <c r="I3062" s="19">
        <v>0</v>
      </c>
      <c r="J3062" s="20">
        <v>0</v>
      </c>
      <c r="K3062" s="21">
        <v>0</v>
      </c>
      <c r="L3062" s="22">
        <v>1</v>
      </c>
      <c r="M3062" s="61" t="s">
        <v>30790</v>
      </c>
      <c r="N3062" s="61"/>
      <c r="O3062" s="61"/>
      <c r="P3062" s="61"/>
      <c r="Q3062" s="61"/>
      <c r="R3062" s="61"/>
    </row>
    <row r="3063" spans="1:18" x14ac:dyDescent="0.3">
      <c r="A3063" s="17" t="s">
        <v>7450</v>
      </c>
      <c r="B3063" s="17" t="s">
        <v>20154</v>
      </c>
      <c r="C3063" s="17" t="s">
        <v>20155</v>
      </c>
      <c r="D3063" s="17" t="s">
        <v>10507</v>
      </c>
      <c r="E3063" s="17" t="s">
        <v>2114</v>
      </c>
      <c r="F3063" s="17" t="s">
        <v>20156</v>
      </c>
      <c r="G3063" s="18">
        <v>1</v>
      </c>
      <c r="H3063" s="18">
        <v>2</v>
      </c>
      <c r="I3063" s="19">
        <v>0</v>
      </c>
      <c r="J3063" s="20">
        <v>0</v>
      </c>
      <c r="K3063" s="21">
        <v>0</v>
      </c>
      <c r="L3063" s="22">
        <v>1</v>
      </c>
      <c r="M3063" s="61" t="s">
        <v>30790</v>
      </c>
      <c r="N3063" s="61"/>
      <c r="O3063" s="61"/>
      <c r="P3063" s="61"/>
      <c r="Q3063" s="61"/>
      <c r="R3063" s="61"/>
    </row>
    <row r="3064" spans="1:18" x14ac:dyDescent="0.3">
      <c r="A3064" s="17" t="s">
        <v>20157</v>
      </c>
      <c r="B3064" s="17" t="s">
        <v>20158</v>
      </c>
      <c r="C3064" s="17" t="s">
        <v>20159</v>
      </c>
      <c r="D3064" s="17" t="s">
        <v>10507</v>
      </c>
      <c r="E3064" s="17" t="s">
        <v>4557</v>
      </c>
      <c r="F3064" s="17" t="s">
        <v>20160</v>
      </c>
      <c r="G3064" s="18">
        <v>1</v>
      </c>
      <c r="H3064" s="18">
        <v>1</v>
      </c>
      <c r="I3064" s="19">
        <v>0</v>
      </c>
      <c r="J3064" s="20">
        <v>1</v>
      </c>
      <c r="K3064" s="21">
        <v>0</v>
      </c>
      <c r="L3064" s="22">
        <v>0</v>
      </c>
      <c r="M3064" s="61" t="s">
        <v>30791</v>
      </c>
      <c r="N3064" s="61"/>
      <c r="O3064" s="61"/>
      <c r="P3064" s="61"/>
      <c r="Q3064" s="61"/>
      <c r="R3064" s="61"/>
    </row>
    <row r="3065" spans="1:18" x14ac:dyDescent="0.3">
      <c r="A3065" s="17" t="s">
        <v>9214</v>
      </c>
      <c r="B3065" s="17" t="s">
        <v>20161</v>
      </c>
      <c r="C3065" s="17" t="s">
        <v>12685</v>
      </c>
      <c r="D3065" s="17" t="s">
        <v>10584</v>
      </c>
      <c r="E3065" s="17" t="s">
        <v>5943</v>
      </c>
      <c r="F3065" s="17" t="s">
        <v>20162</v>
      </c>
      <c r="G3065" s="18">
        <v>1</v>
      </c>
      <c r="H3065" s="18">
        <v>4</v>
      </c>
      <c r="I3065" s="19">
        <v>0</v>
      </c>
      <c r="J3065" s="20">
        <v>0</v>
      </c>
      <c r="K3065" s="21">
        <v>0</v>
      </c>
      <c r="L3065" s="22">
        <v>1</v>
      </c>
      <c r="M3065" s="61" t="s">
        <v>30790</v>
      </c>
      <c r="N3065" s="61"/>
      <c r="O3065" s="61"/>
      <c r="P3065" s="61"/>
      <c r="Q3065" s="61"/>
      <c r="R3065" s="61"/>
    </row>
    <row r="3066" spans="1:18" x14ac:dyDescent="0.3">
      <c r="A3066" s="17" t="s">
        <v>8467</v>
      </c>
      <c r="B3066" s="17" t="s">
        <v>20163</v>
      </c>
      <c r="C3066" s="17" t="s">
        <v>11507</v>
      </c>
      <c r="D3066" s="17" t="s">
        <v>12031</v>
      </c>
      <c r="E3066" s="17" t="s">
        <v>2085</v>
      </c>
      <c r="F3066" s="17" t="s">
        <v>20164</v>
      </c>
      <c r="G3066" s="18">
        <v>1</v>
      </c>
      <c r="H3066" s="18">
        <v>1</v>
      </c>
      <c r="I3066" s="19">
        <v>0</v>
      </c>
      <c r="J3066" s="20">
        <v>0</v>
      </c>
      <c r="K3066" s="21">
        <v>0</v>
      </c>
      <c r="L3066" s="22">
        <v>1</v>
      </c>
      <c r="M3066" s="61" t="s">
        <v>30787</v>
      </c>
      <c r="N3066" s="61"/>
      <c r="O3066" s="61"/>
      <c r="P3066" s="61"/>
      <c r="Q3066" s="61"/>
      <c r="R3066" s="61"/>
    </row>
    <row r="3067" spans="1:18" x14ac:dyDescent="0.3">
      <c r="A3067" s="17" t="s">
        <v>6132</v>
      </c>
      <c r="B3067" s="17" t="s">
        <v>20165</v>
      </c>
      <c r="C3067" s="17" t="s">
        <v>10485</v>
      </c>
      <c r="D3067" s="17" t="s">
        <v>20166</v>
      </c>
      <c r="E3067" s="17" t="s">
        <v>5372</v>
      </c>
      <c r="F3067" s="17" t="s">
        <v>20167</v>
      </c>
      <c r="G3067" s="18">
        <v>1</v>
      </c>
      <c r="H3067" s="18">
        <v>1</v>
      </c>
      <c r="I3067" s="19">
        <v>0</v>
      </c>
      <c r="J3067" s="20">
        <v>0</v>
      </c>
      <c r="K3067" s="21">
        <v>0</v>
      </c>
      <c r="L3067" s="22">
        <v>1</v>
      </c>
      <c r="M3067" s="61" t="s">
        <v>30786</v>
      </c>
      <c r="N3067" s="61"/>
      <c r="O3067" s="61"/>
      <c r="P3067" s="61"/>
      <c r="Q3067" s="61"/>
      <c r="R3067" s="61"/>
    </row>
    <row r="3068" spans="1:18" x14ac:dyDescent="0.3">
      <c r="A3068" s="17" t="s">
        <v>8999</v>
      </c>
      <c r="B3068" s="17" t="s">
        <v>20168</v>
      </c>
      <c r="C3068" s="17" t="s">
        <v>20169</v>
      </c>
      <c r="D3068" s="17" t="s">
        <v>10507</v>
      </c>
      <c r="E3068" s="17" t="s">
        <v>2782</v>
      </c>
      <c r="F3068" s="17" t="s">
        <v>20170</v>
      </c>
      <c r="G3068" s="18">
        <v>1</v>
      </c>
      <c r="H3068" s="18">
        <v>1</v>
      </c>
      <c r="I3068" s="19">
        <v>0</v>
      </c>
      <c r="J3068" s="20">
        <v>0</v>
      </c>
      <c r="K3068" s="21">
        <v>0</v>
      </c>
      <c r="L3068" s="22">
        <v>1</v>
      </c>
      <c r="M3068" s="61" t="s">
        <v>30790</v>
      </c>
      <c r="N3068" s="61"/>
      <c r="O3068" s="61"/>
      <c r="P3068" s="61"/>
      <c r="Q3068" s="61"/>
      <c r="R3068" s="61"/>
    </row>
    <row r="3069" spans="1:18" x14ac:dyDescent="0.3">
      <c r="A3069" s="17" t="s">
        <v>20171</v>
      </c>
      <c r="B3069" s="17" t="s">
        <v>11997</v>
      </c>
      <c r="C3069" s="17" t="s">
        <v>20172</v>
      </c>
      <c r="D3069" s="17" t="s">
        <v>10710</v>
      </c>
      <c r="E3069" s="17" t="s">
        <v>11999</v>
      </c>
      <c r="F3069" s="17" t="s">
        <v>20173</v>
      </c>
      <c r="G3069" s="18">
        <v>1</v>
      </c>
      <c r="H3069" s="18">
        <v>1</v>
      </c>
      <c r="I3069" s="19">
        <v>1</v>
      </c>
      <c r="J3069" s="20">
        <v>0</v>
      </c>
      <c r="K3069" s="21">
        <v>0</v>
      </c>
      <c r="L3069" s="22">
        <v>0</v>
      </c>
      <c r="M3069" s="61" t="s">
        <v>30789</v>
      </c>
      <c r="N3069" s="61"/>
      <c r="O3069" s="61"/>
      <c r="P3069" s="61"/>
      <c r="Q3069" s="61"/>
      <c r="R3069" s="61"/>
    </row>
    <row r="3070" spans="1:18" x14ac:dyDescent="0.3">
      <c r="A3070" s="17" t="s">
        <v>10111</v>
      </c>
      <c r="B3070" s="17" t="s">
        <v>18353</v>
      </c>
      <c r="C3070" s="17" t="s">
        <v>20174</v>
      </c>
      <c r="D3070" s="17" t="s">
        <v>10507</v>
      </c>
      <c r="E3070" s="17" t="s">
        <v>2725</v>
      </c>
      <c r="F3070" s="17" t="s">
        <v>20175</v>
      </c>
      <c r="G3070" s="18">
        <v>1</v>
      </c>
      <c r="H3070" s="18">
        <v>1</v>
      </c>
      <c r="I3070" s="19">
        <v>0</v>
      </c>
      <c r="J3070" s="20">
        <v>0</v>
      </c>
      <c r="K3070" s="21">
        <v>0</v>
      </c>
      <c r="L3070" s="22">
        <v>1</v>
      </c>
      <c r="M3070" s="61" t="s">
        <v>30790</v>
      </c>
      <c r="N3070" s="61"/>
      <c r="O3070" s="61"/>
      <c r="P3070" s="61"/>
      <c r="Q3070" s="61"/>
      <c r="R3070" s="61"/>
    </row>
    <row r="3071" spans="1:18" x14ac:dyDescent="0.3">
      <c r="A3071" s="17" t="s">
        <v>20176</v>
      </c>
      <c r="B3071" s="17" t="s">
        <v>20177</v>
      </c>
      <c r="C3071" s="17" t="s">
        <v>20178</v>
      </c>
      <c r="D3071" s="17" t="s">
        <v>10949</v>
      </c>
      <c r="E3071" s="17" t="s">
        <v>2181</v>
      </c>
      <c r="F3071" s="17" t="s">
        <v>20179</v>
      </c>
      <c r="G3071" s="18">
        <v>1</v>
      </c>
      <c r="H3071" s="18">
        <v>1</v>
      </c>
      <c r="I3071" s="19">
        <v>0</v>
      </c>
      <c r="J3071" s="20">
        <v>1</v>
      </c>
      <c r="K3071" s="21">
        <v>0</v>
      </c>
      <c r="L3071" s="22">
        <v>0</v>
      </c>
      <c r="M3071" s="61" t="s">
        <v>30791</v>
      </c>
      <c r="N3071" s="61"/>
      <c r="O3071" s="61"/>
      <c r="P3071" s="61"/>
      <c r="Q3071" s="61"/>
      <c r="R3071" s="61"/>
    </row>
    <row r="3072" spans="1:18" x14ac:dyDescent="0.3">
      <c r="A3072" s="17" t="s">
        <v>20180</v>
      </c>
      <c r="B3072" s="17" t="s">
        <v>15888</v>
      </c>
      <c r="C3072" s="17" t="s">
        <v>20181</v>
      </c>
      <c r="D3072" s="17" t="s">
        <v>11594</v>
      </c>
      <c r="E3072" s="17" t="s">
        <v>4521</v>
      </c>
      <c r="F3072" s="17" t="s">
        <v>20182</v>
      </c>
      <c r="G3072" s="18">
        <v>1</v>
      </c>
      <c r="H3072" s="18">
        <v>1</v>
      </c>
      <c r="I3072" s="19">
        <v>0</v>
      </c>
      <c r="J3072" s="20">
        <v>1</v>
      </c>
      <c r="K3072" s="21">
        <v>0</v>
      </c>
      <c r="L3072" s="22">
        <v>0</v>
      </c>
      <c r="M3072" s="61" t="s">
        <v>30789</v>
      </c>
      <c r="N3072" s="61"/>
      <c r="O3072" s="61"/>
      <c r="P3072" s="61"/>
      <c r="Q3072" s="61"/>
      <c r="R3072" s="61"/>
    </row>
    <row r="3073" spans="1:18" x14ac:dyDescent="0.3">
      <c r="A3073" s="17" t="s">
        <v>20183</v>
      </c>
      <c r="B3073" s="17" t="s">
        <v>20184</v>
      </c>
      <c r="C3073" s="17" t="s">
        <v>20185</v>
      </c>
      <c r="D3073" s="17" t="s">
        <v>19336</v>
      </c>
      <c r="E3073" s="17" t="s">
        <v>5299</v>
      </c>
      <c r="F3073" s="17" t="s">
        <v>20186</v>
      </c>
      <c r="G3073" s="18">
        <v>1</v>
      </c>
      <c r="H3073" s="18">
        <v>1</v>
      </c>
      <c r="I3073" s="19">
        <v>0</v>
      </c>
      <c r="J3073" s="20">
        <v>1</v>
      </c>
      <c r="K3073" s="21">
        <v>0</v>
      </c>
      <c r="L3073" s="22">
        <v>0</v>
      </c>
      <c r="M3073" s="61" t="s">
        <v>30787</v>
      </c>
      <c r="N3073" s="61"/>
      <c r="O3073" s="61"/>
      <c r="P3073" s="61"/>
      <c r="Q3073" s="61"/>
      <c r="R3073" s="61"/>
    </row>
    <row r="3074" spans="1:18" x14ac:dyDescent="0.3">
      <c r="A3074" s="17" t="s">
        <v>2035</v>
      </c>
      <c r="B3074" s="17" t="s">
        <v>20187</v>
      </c>
      <c r="C3074" s="17" t="s">
        <v>20188</v>
      </c>
      <c r="D3074" s="17" t="s">
        <v>11523</v>
      </c>
      <c r="E3074" s="17" t="s">
        <v>2039</v>
      </c>
      <c r="F3074" s="17" t="s">
        <v>20189</v>
      </c>
      <c r="G3074" s="18">
        <v>1</v>
      </c>
      <c r="H3074" s="18">
        <v>1</v>
      </c>
      <c r="I3074" s="19">
        <v>0</v>
      </c>
      <c r="J3074" s="20">
        <v>0</v>
      </c>
      <c r="K3074" s="21">
        <v>1</v>
      </c>
      <c r="L3074" s="22">
        <v>0</v>
      </c>
      <c r="M3074" s="61" t="s">
        <v>30790</v>
      </c>
      <c r="N3074" s="61"/>
      <c r="O3074" s="61"/>
      <c r="P3074" s="61"/>
      <c r="Q3074" s="61"/>
      <c r="R3074" s="61"/>
    </row>
    <row r="3075" spans="1:18" x14ac:dyDescent="0.3">
      <c r="A3075" s="17" t="s">
        <v>3775</v>
      </c>
      <c r="B3075" s="17" t="s">
        <v>20190</v>
      </c>
      <c r="C3075" s="17" t="s">
        <v>20191</v>
      </c>
      <c r="D3075" s="17" t="s">
        <v>10980</v>
      </c>
      <c r="E3075" s="17" t="s">
        <v>3777</v>
      </c>
      <c r="F3075" s="17" t="s">
        <v>20192</v>
      </c>
      <c r="G3075" s="18">
        <v>1</v>
      </c>
      <c r="H3075" s="18">
        <v>1</v>
      </c>
      <c r="I3075" s="19">
        <v>0</v>
      </c>
      <c r="J3075" s="20">
        <v>0</v>
      </c>
      <c r="K3075" s="21">
        <v>1</v>
      </c>
      <c r="L3075" s="22">
        <v>0</v>
      </c>
      <c r="M3075" s="61" t="s">
        <v>30790</v>
      </c>
      <c r="N3075" s="61"/>
      <c r="O3075" s="61"/>
      <c r="P3075" s="61"/>
      <c r="Q3075" s="61"/>
      <c r="R3075" s="61"/>
    </row>
    <row r="3076" spans="1:18" x14ac:dyDescent="0.3">
      <c r="A3076" s="17" t="s">
        <v>5196</v>
      </c>
      <c r="B3076" s="17" t="s">
        <v>20193</v>
      </c>
      <c r="C3076" s="17" t="s">
        <v>15843</v>
      </c>
      <c r="D3076" s="17" t="s">
        <v>12327</v>
      </c>
      <c r="E3076" s="17" t="s">
        <v>2085</v>
      </c>
      <c r="F3076" s="17" t="s">
        <v>20194</v>
      </c>
      <c r="G3076" s="18">
        <v>1</v>
      </c>
      <c r="H3076" s="18">
        <v>1</v>
      </c>
      <c r="I3076" s="19">
        <v>0</v>
      </c>
      <c r="J3076" s="20">
        <v>0</v>
      </c>
      <c r="K3076" s="21">
        <v>1</v>
      </c>
      <c r="L3076" s="22">
        <v>0</v>
      </c>
      <c r="M3076" s="61" t="s">
        <v>30790</v>
      </c>
      <c r="N3076" s="61"/>
      <c r="O3076" s="61"/>
      <c r="P3076" s="61"/>
      <c r="Q3076" s="61"/>
      <c r="R3076" s="61"/>
    </row>
    <row r="3077" spans="1:18" x14ac:dyDescent="0.3">
      <c r="A3077" s="17" t="s">
        <v>7490</v>
      </c>
      <c r="B3077" s="17" t="s">
        <v>20195</v>
      </c>
      <c r="C3077" s="17" t="s">
        <v>10485</v>
      </c>
      <c r="D3077" s="17" t="s">
        <v>10980</v>
      </c>
      <c r="E3077" s="17" t="s">
        <v>2085</v>
      </c>
      <c r="F3077" s="17" t="s">
        <v>20196</v>
      </c>
      <c r="G3077" s="18">
        <v>1</v>
      </c>
      <c r="H3077" s="18">
        <v>10</v>
      </c>
      <c r="I3077" s="19">
        <v>0</v>
      </c>
      <c r="J3077" s="20">
        <v>0</v>
      </c>
      <c r="K3077" s="21">
        <v>0</v>
      </c>
      <c r="L3077" s="22">
        <v>1</v>
      </c>
      <c r="M3077" s="61" t="s">
        <v>30790</v>
      </c>
      <c r="N3077" s="61"/>
      <c r="O3077" s="61"/>
      <c r="P3077" s="61"/>
      <c r="Q3077" s="61"/>
      <c r="R3077" s="61"/>
    </row>
    <row r="3078" spans="1:18" x14ac:dyDescent="0.3">
      <c r="A3078" s="17" t="s">
        <v>3939</v>
      </c>
      <c r="B3078" s="17" t="s">
        <v>20197</v>
      </c>
      <c r="C3078" s="17" t="s">
        <v>20198</v>
      </c>
      <c r="D3078" s="17" t="s">
        <v>10507</v>
      </c>
      <c r="E3078" s="17" t="s">
        <v>2049</v>
      </c>
      <c r="F3078" s="17" t="s">
        <v>20199</v>
      </c>
      <c r="G3078" s="18">
        <v>1</v>
      </c>
      <c r="H3078" s="18">
        <v>1</v>
      </c>
      <c r="I3078" s="19">
        <v>0</v>
      </c>
      <c r="J3078" s="20">
        <v>0</v>
      </c>
      <c r="K3078" s="21">
        <v>1</v>
      </c>
      <c r="L3078" s="22">
        <v>0</v>
      </c>
      <c r="M3078" s="61" t="s">
        <v>30790</v>
      </c>
      <c r="N3078" s="61"/>
      <c r="O3078" s="61"/>
      <c r="P3078" s="61"/>
      <c r="Q3078" s="61"/>
      <c r="R3078" s="61"/>
    </row>
    <row r="3079" spans="1:18" x14ac:dyDescent="0.3">
      <c r="A3079" s="17" t="s">
        <v>20200</v>
      </c>
      <c r="B3079" s="17" t="s">
        <v>20201</v>
      </c>
      <c r="C3079" s="17" t="s">
        <v>20202</v>
      </c>
      <c r="D3079" s="17" t="s">
        <v>10584</v>
      </c>
      <c r="E3079" s="17" t="s">
        <v>2433</v>
      </c>
      <c r="F3079" s="17" t="s">
        <v>20203</v>
      </c>
      <c r="G3079" s="18">
        <v>1</v>
      </c>
      <c r="H3079" s="18">
        <v>1</v>
      </c>
      <c r="I3079" s="19">
        <v>1</v>
      </c>
      <c r="J3079" s="20">
        <v>0</v>
      </c>
      <c r="K3079" s="21">
        <v>0</v>
      </c>
      <c r="L3079" s="22">
        <v>0</v>
      </c>
      <c r="M3079" s="61" t="s">
        <v>30789</v>
      </c>
      <c r="N3079" s="61"/>
      <c r="O3079" s="61"/>
      <c r="P3079" s="61"/>
      <c r="Q3079" s="61"/>
      <c r="R3079" s="61"/>
    </row>
    <row r="3080" spans="1:18" x14ac:dyDescent="0.3">
      <c r="A3080" s="17" t="s">
        <v>9588</v>
      </c>
      <c r="B3080" s="17" t="s">
        <v>20204</v>
      </c>
      <c r="C3080" s="17" t="s">
        <v>20205</v>
      </c>
      <c r="D3080" s="17" t="s">
        <v>10507</v>
      </c>
      <c r="E3080" s="17" t="s">
        <v>2641</v>
      </c>
      <c r="F3080" s="17" t="s">
        <v>20206</v>
      </c>
      <c r="G3080" s="18">
        <v>1</v>
      </c>
      <c r="H3080" s="18">
        <v>2</v>
      </c>
      <c r="I3080" s="19">
        <v>0</v>
      </c>
      <c r="J3080" s="20">
        <v>0</v>
      </c>
      <c r="K3080" s="21">
        <v>0</v>
      </c>
      <c r="L3080" s="22">
        <v>1</v>
      </c>
      <c r="M3080" s="61" t="s">
        <v>30790</v>
      </c>
      <c r="N3080" s="61"/>
      <c r="O3080" s="61"/>
      <c r="P3080" s="61"/>
      <c r="Q3080" s="61"/>
      <c r="R3080" s="61"/>
    </row>
    <row r="3081" spans="1:18" x14ac:dyDescent="0.3">
      <c r="A3081" s="17" t="s">
        <v>8774</v>
      </c>
      <c r="B3081" s="17" t="s">
        <v>20207</v>
      </c>
      <c r="C3081" s="17" t="s">
        <v>20208</v>
      </c>
      <c r="D3081" s="17" t="s">
        <v>10451</v>
      </c>
      <c r="E3081" s="17" t="s">
        <v>2331</v>
      </c>
      <c r="F3081" s="17" t="s">
        <v>20209</v>
      </c>
      <c r="G3081" s="18">
        <v>1</v>
      </c>
      <c r="H3081" s="18">
        <v>1</v>
      </c>
      <c r="I3081" s="19">
        <v>0</v>
      </c>
      <c r="J3081" s="20">
        <v>0</v>
      </c>
      <c r="K3081" s="21">
        <v>0</v>
      </c>
      <c r="L3081" s="22">
        <v>1</v>
      </c>
      <c r="M3081" s="61" t="s">
        <v>30790</v>
      </c>
      <c r="N3081" s="61"/>
      <c r="O3081" s="61"/>
      <c r="P3081" s="61"/>
      <c r="Q3081" s="61"/>
      <c r="R3081" s="61"/>
    </row>
    <row r="3082" spans="1:18" x14ac:dyDescent="0.3">
      <c r="A3082" s="17" t="s">
        <v>10204</v>
      </c>
      <c r="B3082" s="17" t="s">
        <v>20210</v>
      </c>
      <c r="C3082" s="17" t="s">
        <v>15874</v>
      </c>
      <c r="D3082" s="17" t="s">
        <v>10507</v>
      </c>
      <c r="E3082" s="17" t="s">
        <v>2415</v>
      </c>
      <c r="F3082" s="17" t="s">
        <v>20211</v>
      </c>
      <c r="G3082" s="18">
        <v>1</v>
      </c>
      <c r="H3082" s="18">
        <v>1</v>
      </c>
      <c r="I3082" s="19">
        <v>0</v>
      </c>
      <c r="J3082" s="20">
        <v>0</v>
      </c>
      <c r="K3082" s="21">
        <v>0</v>
      </c>
      <c r="L3082" s="22">
        <v>1</v>
      </c>
      <c r="M3082" s="61" t="s">
        <v>30790</v>
      </c>
      <c r="N3082" s="61"/>
      <c r="O3082" s="61"/>
      <c r="P3082" s="61"/>
      <c r="Q3082" s="61"/>
      <c r="R3082" s="61"/>
    </row>
    <row r="3083" spans="1:18" x14ac:dyDescent="0.3">
      <c r="A3083" s="17" t="s">
        <v>20212</v>
      </c>
      <c r="B3083" s="17" t="s">
        <v>20213</v>
      </c>
      <c r="C3083" s="17" t="s">
        <v>20214</v>
      </c>
      <c r="D3083" s="17" t="s">
        <v>10710</v>
      </c>
      <c r="E3083" s="17" t="s">
        <v>3601</v>
      </c>
      <c r="F3083" s="17" t="s">
        <v>20215</v>
      </c>
      <c r="G3083" s="18">
        <v>1</v>
      </c>
      <c r="H3083" s="18">
        <v>1</v>
      </c>
      <c r="I3083" s="19">
        <v>1</v>
      </c>
      <c r="J3083" s="20">
        <v>0</v>
      </c>
      <c r="K3083" s="21">
        <v>0</v>
      </c>
      <c r="L3083" s="22">
        <v>0</v>
      </c>
      <c r="M3083" s="61" t="s">
        <v>30789</v>
      </c>
      <c r="N3083" s="61"/>
      <c r="O3083" s="61"/>
      <c r="P3083" s="61"/>
      <c r="Q3083" s="61"/>
      <c r="R3083" s="61"/>
    </row>
    <row r="3084" spans="1:18" x14ac:dyDescent="0.3">
      <c r="A3084" s="17" t="s">
        <v>20216</v>
      </c>
      <c r="B3084" s="17" t="s">
        <v>20217</v>
      </c>
      <c r="C3084" s="17" t="s">
        <v>15160</v>
      </c>
      <c r="D3084" s="17" t="s">
        <v>10507</v>
      </c>
      <c r="E3084" s="17" t="s">
        <v>2725</v>
      </c>
      <c r="F3084" s="17" t="s">
        <v>20218</v>
      </c>
      <c r="G3084" s="18">
        <v>1</v>
      </c>
      <c r="H3084" s="18">
        <v>2</v>
      </c>
      <c r="I3084" s="19">
        <v>0</v>
      </c>
      <c r="J3084" s="20">
        <v>1</v>
      </c>
      <c r="K3084" s="21">
        <v>0</v>
      </c>
      <c r="L3084" s="22">
        <v>0</v>
      </c>
      <c r="M3084" s="61" t="s">
        <v>30791</v>
      </c>
      <c r="N3084" s="61"/>
      <c r="O3084" s="61"/>
      <c r="P3084" s="61"/>
      <c r="Q3084" s="61"/>
      <c r="R3084" s="61"/>
    </row>
    <row r="3085" spans="1:18" x14ac:dyDescent="0.3">
      <c r="A3085" s="17" t="s">
        <v>2941</v>
      </c>
      <c r="B3085" s="17" t="s">
        <v>20219</v>
      </c>
      <c r="C3085" s="17" t="s">
        <v>20220</v>
      </c>
      <c r="D3085" s="17" t="s">
        <v>12568</v>
      </c>
      <c r="E3085" s="17" t="s">
        <v>2943</v>
      </c>
      <c r="F3085" s="17" t="s">
        <v>20221</v>
      </c>
      <c r="G3085" s="18">
        <v>1</v>
      </c>
      <c r="H3085" s="18">
        <v>1</v>
      </c>
      <c r="I3085" s="19">
        <v>0</v>
      </c>
      <c r="J3085" s="20">
        <v>0</v>
      </c>
      <c r="K3085" s="21">
        <v>1</v>
      </c>
      <c r="L3085" s="22">
        <v>0</v>
      </c>
      <c r="M3085" s="61" t="s">
        <v>30790</v>
      </c>
      <c r="N3085" s="61"/>
      <c r="O3085" s="61"/>
      <c r="P3085" s="61"/>
      <c r="Q3085" s="61"/>
      <c r="R3085" s="61"/>
    </row>
    <row r="3086" spans="1:18" x14ac:dyDescent="0.3">
      <c r="A3086" s="17" t="s">
        <v>8847</v>
      </c>
      <c r="B3086" s="17" t="s">
        <v>20222</v>
      </c>
      <c r="C3086" s="17" t="s">
        <v>10485</v>
      </c>
      <c r="D3086" s="17" t="s">
        <v>11789</v>
      </c>
      <c r="E3086" s="17" t="s">
        <v>5372</v>
      </c>
      <c r="F3086" s="17" t="s">
        <v>20223</v>
      </c>
      <c r="G3086" s="18">
        <v>1</v>
      </c>
      <c r="H3086" s="18">
        <v>2</v>
      </c>
      <c r="I3086" s="19">
        <v>0</v>
      </c>
      <c r="J3086" s="20">
        <v>0</v>
      </c>
      <c r="K3086" s="21">
        <v>0</v>
      </c>
      <c r="L3086" s="22">
        <v>1</v>
      </c>
      <c r="M3086" s="61" t="s">
        <v>30786</v>
      </c>
      <c r="N3086" s="61"/>
      <c r="O3086" s="61"/>
      <c r="P3086" s="61"/>
      <c r="Q3086" s="61"/>
      <c r="R3086" s="61"/>
    </row>
    <row r="3087" spans="1:18" x14ac:dyDescent="0.3">
      <c r="A3087" s="17" t="s">
        <v>6012</v>
      </c>
      <c r="B3087" s="17" t="s">
        <v>20224</v>
      </c>
      <c r="C3087" s="17" t="s">
        <v>10485</v>
      </c>
      <c r="D3087" s="17" t="s">
        <v>10980</v>
      </c>
      <c r="E3087" s="17" t="s">
        <v>2085</v>
      </c>
      <c r="F3087" s="17" t="s">
        <v>20225</v>
      </c>
      <c r="G3087" s="18">
        <v>1</v>
      </c>
      <c r="H3087" s="18">
        <v>1</v>
      </c>
      <c r="I3087" s="19">
        <v>0</v>
      </c>
      <c r="J3087" s="20">
        <v>0</v>
      </c>
      <c r="K3087" s="21">
        <v>0</v>
      </c>
      <c r="L3087" s="22">
        <v>1</v>
      </c>
      <c r="M3087" s="61" t="s">
        <v>30790</v>
      </c>
      <c r="N3087" s="61"/>
      <c r="O3087" s="61"/>
      <c r="P3087" s="61"/>
      <c r="Q3087" s="61"/>
      <c r="R3087" s="61"/>
    </row>
    <row r="3088" spans="1:18" x14ac:dyDescent="0.3">
      <c r="A3088" s="17" t="s">
        <v>7547</v>
      </c>
      <c r="B3088" s="17" t="s">
        <v>20226</v>
      </c>
      <c r="C3088" s="17" t="s">
        <v>10485</v>
      </c>
      <c r="D3088" s="17" t="s">
        <v>10507</v>
      </c>
      <c r="E3088" s="17" t="s">
        <v>5792</v>
      </c>
      <c r="F3088" s="17" t="s">
        <v>20227</v>
      </c>
      <c r="G3088" s="18">
        <v>1</v>
      </c>
      <c r="H3088" s="18">
        <v>1</v>
      </c>
      <c r="I3088" s="19">
        <v>0</v>
      </c>
      <c r="J3088" s="20">
        <v>0</v>
      </c>
      <c r="K3088" s="21">
        <v>0</v>
      </c>
      <c r="L3088" s="22">
        <v>1</v>
      </c>
      <c r="M3088" s="61" t="s">
        <v>30790</v>
      </c>
      <c r="N3088" s="61"/>
      <c r="O3088" s="61"/>
      <c r="P3088" s="61"/>
      <c r="Q3088" s="61"/>
      <c r="R3088" s="61"/>
    </row>
    <row r="3089" spans="1:18" x14ac:dyDescent="0.3">
      <c r="A3089" s="17" t="s">
        <v>10032</v>
      </c>
      <c r="B3089" s="17" t="s">
        <v>10033</v>
      </c>
      <c r="C3089" s="17" t="s">
        <v>10485</v>
      </c>
      <c r="D3089" s="17" t="s">
        <v>10507</v>
      </c>
      <c r="E3089" s="17" t="s">
        <v>5372</v>
      </c>
      <c r="F3089" s="17" t="s">
        <v>20228</v>
      </c>
      <c r="G3089" s="18">
        <v>1</v>
      </c>
      <c r="H3089" s="18">
        <v>1</v>
      </c>
      <c r="I3089" s="19">
        <v>0</v>
      </c>
      <c r="J3089" s="20">
        <v>0</v>
      </c>
      <c r="K3089" s="21">
        <v>0</v>
      </c>
      <c r="L3089" s="22">
        <v>1</v>
      </c>
      <c r="M3089" s="61" t="s">
        <v>30786</v>
      </c>
      <c r="N3089" s="61"/>
      <c r="O3089" s="61"/>
      <c r="P3089" s="61"/>
      <c r="Q3089" s="61"/>
      <c r="R3089" s="61"/>
    </row>
    <row r="3090" spans="1:18" x14ac:dyDescent="0.3">
      <c r="A3090" s="17" t="s">
        <v>9004</v>
      </c>
      <c r="B3090" s="17" t="s">
        <v>20229</v>
      </c>
      <c r="C3090" s="17" t="s">
        <v>11929</v>
      </c>
      <c r="D3090" s="17" t="s">
        <v>10507</v>
      </c>
      <c r="E3090" s="17" t="s">
        <v>3833</v>
      </c>
      <c r="F3090" s="17" t="s">
        <v>20230</v>
      </c>
      <c r="G3090" s="18">
        <v>1</v>
      </c>
      <c r="H3090" s="18">
        <v>2</v>
      </c>
      <c r="I3090" s="19">
        <v>0</v>
      </c>
      <c r="J3090" s="20">
        <v>0</v>
      </c>
      <c r="K3090" s="21">
        <v>0</v>
      </c>
      <c r="L3090" s="22">
        <v>1</v>
      </c>
      <c r="M3090" s="61" t="s">
        <v>30790</v>
      </c>
      <c r="N3090" s="61"/>
      <c r="O3090" s="61"/>
      <c r="P3090" s="61"/>
      <c r="Q3090" s="61"/>
      <c r="R3090" s="61"/>
    </row>
    <row r="3091" spans="1:18" x14ac:dyDescent="0.3">
      <c r="A3091" s="17" t="s">
        <v>20231</v>
      </c>
      <c r="B3091" s="17" t="s">
        <v>20232</v>
      </c>
      <c r="C3091" s="17" t="s">
        <v>20233</v>
      </c>
      <c r="D3091" s="17" t="s">
        <v>10507</v>
      </c>
      <c r="E3091" s="17" t="s">
        <v>2725</v>
      </c>
      <c r="F3091" s="17" t="s">
        <v>20234</v>
      </c>
      <c r="G3091" s="18">
        <v>1</v>
      </c>
      <c r="H3091" s="18">
        <v>1</v>
      </c>
      <c r="I3091" s="19">
        <v>0</v>
      </c>
      <c r="J3091" s="20">
        <v>1</v>
      </c>
      <c r="K3091" s="21">
        <v>0</v>
      </c>
      <c r="L3091" s="22">
        <v>0</v>
      </c>
      <c r="M3091" s="61" t="s">
        <v>30791</v>
      </c>
      <c r="N3091" s="61"/>
      <c r="O3091" s="61"/>
      <c r="P3091" s="61"/>
      <c r="Q3091" s="61"/>
      <c r="R3091" s="61"/>
    </row>
    <row r="3092" spans="1:18" x14ac:dyDescent="0.3">
      <c r="A3092" s="17" t="s">
        <v>20235</v>
      </c>
      <c r="B3092" s="17" t="s">
        <v>20236</v>
      </c>
      <c r="C3092" s="17" t="s">
        <v>10485</v>
      </c>
      <c r="D3092" s="17" t="s">
        <v>10507</v>
      </c>
      <c r="E3092" s="17" t="s">
        <v>19228</v>
      </c>
      <c r="F3092" s="17" t="s">
        <v>20237</v>
      </c>
      <c r="G3092" s="18">
        <v>1</v>
      </c>
      <c r="H3092" s="18">
        <v>2</v>
      </c>
      <c r="I3092" s="19">
        <v>0</v>
      </c>
      <c r="J3092" s="20">
        <v>1</v>
      </c>
      <c r="K3092" s="21">
        <v>0</v>
      </c>
      <c r="L3092" s="22">
        <v>0</v>
      </c>
      <c r="M3092" s="61" t="s">
        <v>30791</v>
      </c>
      <c r="N3092" s="61"/>
      <c r="O3092" s="61"/>
      <c r="P3092" s="61"/>
      <c r="Q3092" s="61"/>
      <c r="R3092" s="61"/>
    </row>
    <row r="3093" spans="1:18" x14ac:dyDescent="0.3">
      <c r="A3093" s="17" t="s">
        <v>4019</v>
      </c>
      <c r="B3093" s="17" t="s">
        <v>20238</v>
      </c>
      <c r="C3093" s="17" t="s">
        <v>12599</v>
      </c>
      <c r="D3093" s="17" t="s">
        <v>10507</v>
      </c>
      <c r="E3093" s="17" t="s">
        <v>2556</v>
      </c>
      <c r="F3093" s="17" t="s">
        <v>20239</v>
      </c>
      <c r="G3093" s="18">
        <v>1</v>
      </c>
      <c r="H3093" s="18">
        <v>1</v>
      </c>
      <c r="I3093" s="19">
        <v>0</v>
      </c>
      <c r="J3093" s="20">
        <v>0</v>
      </c>
      <c r="K3093" s="21">
        <v>1</v>
      </c>
      <c r="L3093" s="22">
        <v>0</v>
      </c>
      <c r="M3093" s="61" t="s">
        <v>30790</v>
      </c>
      <c r="N3093" s="61"/>
      <c r="O3093" s="61"/>
      <c r="P3093" s="61"/>
      <c r="Q3093" s="61"/>
      <c r="R3093" s="61"/>
    </row>
    <row r="3094" spans="1:18" x14ac:dyDescent="0.3">
      <c r="A3094" s="17" t="s">
        <v>20240</v>
      </c>
      <c r="B3094" s="17" t="s">
        <v>19520</v>
      </c>
      <c r="C3094" s="17" t="s">
        <v>11277</v>
      </c>
      <c r="D3094" s="17" t="s">
        <v>10507</v>
      </c>
      <c r="E3094" s="17" t="s">
        <v>13395</v>
      </c>
      <c r="F3094" s="17" t="s">
        <v>20241</v>
      </c>
      <c r="G3094" s="18">
        <v>1</v>
      </c>
      <c r="H3094" s="18">
        <v>140</v>
      </c>
      <c r="I3094" s="19">
        <v>1</v>
      </c>
      <c r="J3094" s="20">
        <v>0</v>
      </c>
      <c r="K3094" s="21">
        <v>0</v>
      </c>
      <c r="L3094" s="22">
        <v>0</v>
      </c>
      <c r="M3094" s="61" t="s">
        <v>30789</v>
      </c>
      <c r="N3094" s="61"/>
      <c r="O3094" s="61"/>
      <c r="P3094" s="61"/>
      <c r="Q3094" s="61"/>
      <c r="R3094" s="61"/>
    </row>
    <row r="3095" spans="1:18" x14ac:dyDescent="0.3">
      <c r="A3095" s="17" t="s">
        <v>20242</v>
      </c>
      <c r="B3095" s="17" t="s">
        <v>20243</v>
      </c>
      <c r="C3095" s="17" t="s">
        <v>10485</v>
      </c>
      <c r="D3095" s="17" t="s">
        <v>11504</v>
      </c>
      <c r="E3095" s="17" t="s">
        <v>8917</v>
      </c>
      <c r="F3095" s="17" t="s">
        <v>20244</v>
      </c>
      <c r="G3095" s="18">
        <v>1</v>
      </c>
      <c r="H3095" s="18">
        <v>2</v>
      </c>
      <c r="I3095" s="19">
        <v>1</v>
      </c>
      <c r="J3095" s="20">
        <v>0</v>
      </c>
      <c r="K3095" s="21">
        <v>0</v>
      </c>
      <c r="L3095" s="22">
        <v>0</v>
      </c>
      <c r="M3095" s="61" t="s">
        <v>30789</v>
      </c>
      <c r="N3095" s="61"/>
      <c r="O3095" s="61"/>
      <c r="P3095" s="61"/>
      <c r="Q3095" s="61"/>
      <c r="R3095" s="61"/>
    </row>
    <row r="3096" spans="1:18" x14ac:dyDescent="0.3">
      <c r="A3096" s="17" t="s">
        <v>20245</v>
      </c>
      <c r="B3096" s="17" t="s">
        <v>20246</v>
      </c>
      <c r="C3096" s="17" t="s">
        <v>10485</v>
      </c>
      <c r="D3096" s="17" t="s">
        <v>10949</v>
      </c>
      <c r="E3096" s="17" t="s">
        <v>12727</v>
      </c>
      <c r="F3096" s="17" t="s">
        <v>20247</v>
      </c>
      <c r="G3096" s="18">
        <v>1</v>
      </c>
      <c r="H3096" s="18">
        <v>3</v>
      </c>
      <c r="I3096" s="19">
        <v>0</v>
      </c>
      <c r="J3096" s="20">
        <v>1</v>
      </c>
      <c r="K3096" s="21">
        <v>0</v>
      </c>
      <c r="L3096" s="22">
        <v>0</v>
      </c>
      <c r="M3096" s="61" t="s">
        <v>30789</v>
      </c>
      <c r="N3096" s="61"/>
      <c r="O3096" s="61"/>
      <c r="P3096" s="61"/>
      <c r="Q3096" s="61"/>
      <c r="R3096" s="61"/>
    </row>
    <row r="3097" spans="1:18" x14ac:dyDescent="0.3">
      <c r="A3097" s="17" t="s">
        <v>20248</v>
      </c>
      <c r="B3097" s="17" t="s">
        <v>20249</v>
      </c>
      <c r="C3097" s="17" t="s">
        <v>10485</v>
      </c>
      <c r="D3097" s="17" t="s">
        <v>10507</v>
      </c>
      <c r="E3097" s="17" t="s">
        <v>2049</v>
      </c>
      <c r="F3097" s="17" t="s">
        <v>20250</v>
      </c>
      <c r="G3097" s="18">
        <v>1</v>
      </c>
      <c r="H3097" s="18">
        <v>2</v>
      </c>
      <c r="I3097" s="19">
        <v>0</v>
      </c>
      <c r="J3097" s="20">
        <v>1</v>
      </c>
      <c r="K3097" s="21">
        <v>0</v>
      </c>
      <c r="L3097" s="22">
        <v>0</v>
      </c>
      <c r="M3097" s="61" t="s">
        <v>30791</v>
      </c>
      <c r="N3097" s="61"/>
      <c r="O3097" s="61"/>
      <c r="P3097" s="61"/>
      <c r="Q3097" s="61"/>
      <c r="R3097" s="61"/>
    </row>
    <row r="3098" spans="1:18" x14ac:dyDescent="0.3">
      <c r="A3098" s="17" t="s">
        <v>7907</v>
      </c>
      <c r="B3098" s="17" t="s">
        <v>20251</v>
      </c>
      <c r="C3098" s="17" t="s">
        <v>20252</v>
      </c>
      <c r="D3098" s="17" t="s">
        <v>10949</v>
      </c>
      <c r="E3098" s="17" t="s">
        <v>7909</v>
      </c>
      <c r="F3098" s="17" t="s">
        <v>20253</v>
      </c>
      <c r="G3098" s="18">
        <v>1</v>
      </c>
      <c r="H3098" s="18">
        <v>2</v>
      </c>
      <c r="I3098" s="19">
        <v>0</v>
      </c>
      <c r="J3098" s="20">
        <v>0</v>
      </c>
      <c r="K3098" s="21">
        <v>0</v>
      </c>
      <c r="L3098" s="22">
        <v>1</v>
      </c>
      <c r="M3098" s="61" t="s">
        <v>30790</v>
      </c>
      <c r="N3098" s="61"/>
      <c r="O3098" s="61"/>
      <c r="P3098" s="61"/>
      <c r="Q3098" s="61"/>
      <c r="R3098" s="61"/>
    </row>
    <row r="3099" spans="1:18" x14ac:dyDescent="0.3">
      <c r="A3099" s="17" t="s">
        <v>20254</v>
      </c>
      <c r="B3099" s="17" t="s">
        <v>20255</v>
      </c>
      <c r="C3099" s="17" t="s">
        <v>20256</v>
      </c>
      <c r="D3099" s="17" t="s">
        <v>11234</v>
      </c>
      <c r="E3099" s="17" t="s">
        <v>2433</v>
      </c>
      <c r="F3099" s="17" t="s">
        <v>20257</v>
      </c>
      <c r="G3099" s="18">
        <v>1</v>
      </c>
      <c r="H3099" s="18">
        <v>1</v>
      </c>
      <c r="I3099" s="19">
        <v>0</v>
      </c>
      <c r="J3099" s="20">
        <v>1</v>
      </c>
      <c r="K3099" s="21">
        <v>0</v>
      </c>
      <c r="L3099" s="22">
        <v>0</v>
      </c>
      <c r="M3099" s="61" t="s">
        <v>30789</v>
      </c>
      <c r="N3099" s="61"/>
      <c r="O3099" s="61"/>
      <c r="P3099" s="61"/>
      <c r="Q3099" s="61"/>
      <c r="R3099" s="61"/>
    </row>
    <row r="3100" spans="1:18" x14ac:dyDescent="0.3">
      <c r="A3100" s="17" t="s">
        <v>7197</v>
      </c>
      <c r="B3100" s="17" t="s">
        <v>20258</v>
      </c>
      <c r="C3100" s="17" t="s">
        <v>12196</v>
      </c>
      <c r="D3100" s="17" t="s">
        <v>10461</v>
      </c>
      <c r="E3100" s="17" t="s">
        <v>2114</v>
      </c>
      <c r="F3100" s="17" t="s">
        <v>20259</v>
      </c>
      <c r="G3100" s="18">
        <v>1</v>
      </c>
      <c r="H3100" s="18">
        <v>1</v>
      </c>
      <c r="I3100" s="19">
        <v>0</v>
      </c>
      <c r="J3100" s="20">
        <v>0</v>
      </c>
      <c r="K3100" s="21">
        <v>0</v>
      </c>
      <c r="L3100" s="22">
        <v>1</v>
      </c>
      <c r="M3100" s="61" t="s">
        <v>30790</v>
      </c>
      <c r="N3100" s="61"/>
      <c r="O3100" s="61"/>
      <c r="P3100" s="61"/>
      <c r="Q3100" s="61"/>
      <c r="R3100" s="61"/>
    </row>
    <row r="3101" spans="1:18" x14ac:dyDescent="0.3">
      <c r="A3101" s="17" t="s">
        <v>20260</v>
      </c>
      <c r="B3101" s="17" t="s">
        <v>20261</v>
      </c>
      <c r="C3101" s="17" t="s">
        <v>19440</v>
      </c>
      <c r="D3101" s="17" t="s">
        <v>10507</v>
      </c>
      <c r="E3101" s="17" t="s">
        <v>2114</v>
      </c>
      <c r="F3101" s="17" t="s">
        <v>20262</v>
      </c>
      <c r="G3101" s="18">
        <v>1</v>
      </c>
      <c r="H3101" s="18">
        <v>1</v>
      </c>
      <c r="I3101" s="19">
        <v>0</v>
      </c>
      <c r="J3101" s="20">
        <v>1</v>
      </c>
      <c r="K3101" s="21">
        <v>0</v>
      </c>
      <c r="L3101" s="22">
        <v>0</v>
      </c>
      <c r="M3101" s="61" t="s">
        <v>30791</v>
      </c>
      <c r="N3101" s="61"/>
      <c r="O3101" s="61"/>
      <c r="P3101" s="61"/>
      <c r="Q3101" s="61"/>
      <c r="R3101" s="61"/>
    </row>
    <row r="3102" spans="1:18" x14ac:dyDescent="0.3">
      <c r="A3102" s="17" t="s">
        <v>20263</v>
      </c>
      <c r="B3102" s="17" t="s">
        <v>20264</v>
      </c>
      <c r="C3102" s="17" t="s">
        <v>14670</v>
      </c>
      <c r="D3102" s="17" t="s">
        <v>20265</v>
      </c>
      <c r="E3102" s="17" t="s">
        <v>20266</v>
      </c>
      <c r="F3102" s="17" t="s">
        <v>20267</v>
      </c>
      <c r="G3102" s="18">
        <v>1</v>
      </c>
      <c r="H3102" s="18">
        <v>1</v>
      </c>
      <c r="I3102" s="19">
        <v>0</v>
      </c>
      <c r="J3102" s="20">
        <v>1</v>
      </c>
      <c r="K3102" s="21">
        <v>0</v>
      </c>
      <c r="L3102" s="22">
        <v>0</v>
      </c>
      <c r="M3102" s="61" t="s">
        <v>30791</v>
      </c>
      <c r="N3102" s="61"/>
      <c r="O3102" s="61"/>
      <c r="P3102" s="61"/>
      <c r="Q3102" s="61"/>
      <c r="R3102" s="61"/>
    </row>
    <row r="3103" spans="1:18" x14ac:dyDescent="0.3">
      <c r="A3103" s="17" t="s">
        <v>20268</v>
      </c>
      <c r="B3103" s="17" t="s">
        <v>20269</v>
      </c>
      <c r="C3103" s="17" t="s">
        <v>10485</v>
      </c>
      <c r="D3103" s="17" t="s">
        <v>10507</v>
      </c>
      <c r="E3103" s="17" t="s">
        <v>3833</v>
      </c>
      <c r="F3103" s="17" t="s">
        <v>20270</v>
      </c>
      <c r="G3103" s="18">
        <v>1</v>
      </c>
      <c r="H3103" s="18">
        <v>2</v>
      </c>
      <c r="I3103" s="19">
        <v>0</v>
      </c>
      <c r="J3103" s="20">
        <v>1</v>
      </c>
      <c r="K3103" s="21">
        <v>0</v>
      </c>
      <c r="L3103" s="22">
        <v>0</v>
      </c>
      <c r="M3103" s="61" t="s">
        <v>30791</v>
      </c>
      <c r="N3103" s="61"/>
      <c r="O3103" s="61"/>
      <c r="P3103" s="61"/>
      <c r="Q3103" s="61"/>
      <c r="R3103" s="61"/>
    </row>
    <row r="3104" spans="1:18" x14ac:dyDescent="0.3">
      <c r="A3104" s="17" t="s">
        <v>20271</v>
      </c>
      <c r="B3104" s="17" t="s">
        <v>14642</v>
      </c>
      <c r="C3104" s="17" t="s">
        <v>20272</v>
      </c>
      <c r="D3104" s="17" t="s">
        <v>10584</v>
      </c>
      <c r="E3104" s="17" t="s">
        <v>2269</v>
      </c>
      <c r="F3104" s="17" t="s">
        <v>20273</v>
      </c>
      <c r="G3104" s="18">
        <v>1</v>
      </c>
      <c r="H3104" s="18">
        <v>3</v>
      </c>
      <c r="I3104" s="19">
        <v>0</v>
      </c>
      <c r="J3104" s="20">
        <v>1</v>
      </c>
      <c r="K3104" s="21">
        <v>0</v>
      </c>
      <c r="L3104" s="22">
        <v>0</v>
      </c>
      <c r="M3104" s="61" t="s">
        <v>30789</v>
      </c>
      <c r="N3104" s="61"/>
      <c r="O3104" s="61"/>
      <c r="P3104" s="61"/>
      <c r="Q3104" s="61"/>
      <c r="R3104" s="61"/>
    </row>
    <row r="3105" spans="1:18" x14ac:dyDescent="0.3">
      <c r="A3105" s="17" t="s">
        <v>20274</v>
      </c>
      <c r="B3105" s="17" t="s">
        <v>20275</v>
      </c>
      <c r="C3105" s="17" t="s">
        <v>20276</v>
      </c>
      <c r="D3105" s="17" t="s">
        <v>10507</v>
      </c>
      <c r="E3105" s="17" t="s">
        <v>2114</v>
      </c>
      <c r="F3105" s="17" t="s">
        <v>20277</v>
      </c>
      <c r="G3105" s="18">
        <v>1</v>
      </c>
      <c r="H3105" s="18">
        <v>1</v>
      </c>
      <c r="I3105" s="19">
        <v>0</v>
      </c>
      <c r="J3105" s="20">
        <v>1</v>
      </c>
      <c r="K3105" s="21">
        <v>0</v>
      </c>
      <c r="L3105" s="22">
        <v>0</v>
      </c>
      <c r="M3105" s="61" t="s">
        <v>30788</v>
      </c>
      <c r="N3105" s="61"/>
      <c r="O3105" s="61"/>
      <c r="P3105" s="61"/>
      <c r="Q3105" s="61"/>
      <c r="R3105" s="61"/>
    </row>
    <row r="3106" spans="1:18" x14ac:dyDescent="0.3">
      <c r="A3106" s="17" t="s">
        <v>8722</v>
      </c>
      <c r="B3106" s="17" t="s">
        <v>8723</v>
      </c>
      <c r="C3106" s="17" t="s">
        <v>20278</v>
      </c>
      <c r="D3106" s="17" t="s">
        <v>10507</v>
      </c>
      <c r="E3106" s="17" t="s">
        <v>2683</v>
      </c>
      <c r="F3106" s="17" t="s">
        <v>20279</v>
      </c>
      <c r="G3106" s="18">
        <v>1</v>
      </c>
      <c r="H3106" s="18">
        <v>1</v>
      </c>
      <c r="I3106" s="19">
        <v>0</v>
      </c>
      <c r="J3106" s="20">
        <v>0</v>
      </c>
      <c r="K3106" s="21">
        <v>0</v>
      </c>
      <c r="L3106" s="22">
        <v>1</v>
      </c>
      <c r="M3106" s="61" t="s">
        <v>30790</v>
      </c>
      <c r="N3106" s="61"/>
      <c r="O3106" s="61"/>
      <c r="P3106" s="61"/>
      <c r="Q3106" s="61"/>
      <c r="R3106" s="61"/>
    </row>
    <row r="3107" spans="1:18" x14ac:dyDescent="0.3">
      <c r="A3107" s="17" t="s">
        <v>20280</v>
      </c>
      <c r="B3107" s="17" t="s">
        <v>20055</v>
      </c>
      <c r="C3107" s="17" t="s">
        <v>20281</v>
      </c>
      <c r="D3107" s="17" t="s">
        <v>10507</v>
      </c>
      <c r="E3107" s="17" t="s">
        <v>2725</v>
      </c>
      <c r="F3107" s="17" t="s">
        <v>20282</v>
      </c>
      <c r="G3107" s="18">
        <v>1</v>
      </c>
      <c r="H3107" s="18">
        <v>1</v>
      </c>
      <c r="I3107" s="19">
        <v>0</v>
      </c>
      <c r="J3107" s="20">
        <v>1</v>
      </c>
      <c r="K3107" s="21">
        <v>0</v>
      </c>
      <c r="L3107" s="22">
        <v>0</v>
      </c>
      <c r="M3107" s="61" t="s">
        <v>30791</v>
      </c>
      <c r="N3107" s="61"/>
      <c r="O3107" s="61"/>
      <c r="P3107" s="61"/>
      <c r="Q3107" s="61"/>
      <c r="R3107" s="61"/>
    </row>
    <row r="3108" spans="1:18" x14ac:dyDescent="0.3">
      <c r="A3108" s="17" t="s">
        <v>4383</v>
      </c>
      <c r="B3108" s="17" t="s">
        <v>20283</v>
      </c>
      <c r="C3108" s="17" t="s">
        <v>14077</v>
      </c>
      <c r="D3108" s="17" t="s">
        <v>19224</v>
      </c>
      <c r="E3108" s="17" t="s">
        <v>3417</v>
      </c>
      <c r="F3108" s="17" t="s">
        <v>20284</v>
      </c>
      <c r="G3108" s="18">
        <v>1</v>
      </c>
      <c r="H3108" s="18">
        <v>1</v>
      </c>
      <c r="I3108" s="19">
        <v>0</v>
      </c>
      <c r="J3108" s="20">
        <v>0</v>
      </c>
      <c r="K3108" s="21">
        <v>1</v>
      </c>
      <c r="L3108" s="22">
        <v>0</v>
      </c>
      <c r="M3108" s="61" t="s">
        <v>30790</v>
      </c>
      <c r="N3108" s="61"/>
      <c r="O3108" s="61"/>
      <c r="P3108" s="61"/>
      <c r="Q3108" s="61"/>
      <c r="R3108" s="61"/>
    </row>
    <row r="3109" spans="1:18" x14ac:dyDescent="0.3">
      <c r="A3109" s="17" t="s">
        <v>5882</v>
      </c>
      <c r="B3109" s="17" t="s">
        <v>20285</v>
      </c>
      <c r="C3109" s="17" t="s">
        <v>10485</v>
      </c>
      <c r="D3109" s="17" t="s">
        <v>10507</v>
      </c>
      <c r="E3109" s="17" t="s">
        <v>2641</v>
      </c>
      <c r="F3109" s="17" t="s">
        <v>20286</v>
      </c>
      <c r="G3109" s="18">
        <v>1</v>
      </c>
      <c r="H3109" s="18">
        <v>2</v>
      </c>
      <c r="I3109" s="19">
        <v>0</v>
      </c>
      <c r="J3109" s="20">
        <v>0</v>
      </c>
      <c r="K3109" s="21">
        <v>0</v>
      </c>
      <c r="L3109" s="22">
        <v>1</v>
      </c>
      <c r="M3109" s="61" t="s">
        <v>30790</v>
      </c>
      <c r="N3109" s="61"/>
      <c r="O3109" s="61"/>
      <c r="P3109" s="61"/>
      <c r="Q3109" s="61"/>
      <c r="R3109" s="61"/>
    </row>
    <row r="3110" spans="1:18" x14ac:dyDescent="0.3">
      <c r="A3110" s="17" t="s">
        <v>7411</v>
      </c>
      <c r="B3110" s="17" t="s">
        <v>20287</v>
      </c>
      <c r="C3110" s="17" t="s">
        <v>20288</v>
      </c>
      <c r="D3110" s="17" t="s">
        <v>10507</v>
      </c>
      <c r="E3110" s="17" t="s">
        <v>7405</v>
      </c>
      <c r="F3110" s="17" t="s">
        <v>20289</v>
      </c>
      <c r="G3110" s="18">
        <v>1</v>
      </c>
      <c r="H3110" s="18">
        <v>1</v>
      </c>
      <c r="I3110" s="19">
        <v>0</v>
      </c>
      <c r="J3110" s="20">
        <v>0</v>
      </c>
      <c r="K3110" s="21">
        <v>0</v>
      </c>
      <c r="L3110" s="22">
        <v>1</v>
      </c>
      <c r="M3110" s="61" t="s">
        <v>30790</v>
      </c>
      <c r="N3110" s="61"/>
      <c r="O3110" s="61"/>
      <c r="P3110" s="61"/>
      <c r="Q3110" s="61"/>
      <c r="R3110" s="61"/>
    </row>
    <row r="3111" spans="1:18" x14ac:dyDescent="0.3">
      <c r="A3111" s="17" t="s">
        <v>20290</v>
      </c>
      <c r="B3111" s="17" t="s">
        <v>20291</v>
      </c>
      <c r="C3111" s="17" t="s">
        <v>11022</v>
      </c>
      <c r="D3111" s="17" t="s">
        <v>20292</v>
      </c>
      <c r="E3111" s="17" t="s">
        <v>2281</v>
      </c>
      <c r="F3111" s="17" t="s">
        <v>20293</v>
      </c>
      <c r="G3111" s="18">
        <v>1</v>
      </c>
      <c r="H3111" s="18">
        <v>1</v>
      </c>
      <c r="I3111" s="19">
        <v>0</v>
      </c>
      <c r="J3111" s="20">
        <v>1</v>
      </c>
      <c r="K3111" s="21">
        <v>0</v>
      </c>
      <c r="L3111" s="22">
        <v>0</v>
      </c>
      <c r="M3111" s="61" t="s">
        <v>30791</v>
      </c>
      <c r="N3111" s="61"/>
      <c r="O3111" s="61"/>
      <c r="P3111" s="61"/>
      <c r="Q3111" s="61"/>
      <c r="R3111" s="61"/>
    </row>
    <row r="3112" spans="1:18" x14ac:dyDescent="0.3">
      <c r="A3112" s="17" t="s">
        <v>9736</v>
      </c>
      <c r="B3112" s="17" t="s">
        <v>20294</v>
      </c>
      <c r="C3112" s="17" t="s">
        <v>14145</v>
      </c>
      <c r="D3112" s="17" t="s">
        <v>10507</v>
      </c>
      <c r="E3112" s="17" t="s">
        <v>5900</v>
      </c>
      <c r="F3112" s="17" t="s">
        <v>20295</v>
      </c>
      <c r="G3112" s="18">
        <v>1</v>
      </c>
      <c r="H3112" s="18">
        <v>1</v>
      </c>
      <c r="I3112" s="19">
        <v>0</v>
      </c>
      <c r="J3112" s="20">
        <v>0</v>
      </c>
      <c r="K3112" s="21">
        <v>0</v>
      </c>
      <c r="L3112" s="22">
        <v>1</v>
      </c>
      <c r="M3112" s="61" t="s">
        <v>30790</v>
      </c>
      <c r="N3112" s="61"/>
      <c r="O3112" s="61"/>
      <c r="P3112" s="61"/>
      <c r="Q3112" s="61"/>
      <c r="R3112" s="61"/>
    </row>
    <row r="3113" spans="1:18" x14ac:dyDescent="0.3">
      <c r="A3113" s="17" t="s">
        <v>20296</v>
      </c>
      <c r="B3113" s="17" t="s">
        <v>20297</v>
      </c>
      <c r="C3113" s="17" t="s">
        <v>10976</v>
      </c>
      <c r="D3113" s="17" t="s">
        <v>20298</v>
      </c>
      <c r="E3113" s="17" t="s">
        <v>12727</v>
      </c>
      <c r="F3113" s="17" t="s">
        <v>13720</v>
      </c>
      <c r="G3113" s="18">
        <v>1</v>
      </c>
      <c r="H3113" s="18">
        <v>1</v>
      </c>
      <c r="I3113" s="19">
        <v>0</v>
      </c>
      <c r="J3113" s="20">
        <v>1</v>
      </c>
      <c r="K3113" s="21">
        <v>0</v>
      </c>
      <c r="L3113" s="22">
        <v>0</v>
      </c>
      <c r="M3113" s="61" t="s">
        <v>30791</v>
      </c>
      <c r="N3113" s="61"/>
      <c r="O3113" s="61"/>
      <c r="P3113" s="61"/>
      <c r="Q3113" s="61"/>
      <c r="R3113" s="61"/>
    </row>
    <row r="3114" spans="1:18" x14ac:dyDescent="0.3">
      <c r="A3114" s="17" t="s">
        <v>20299</v>
      </c>
      <c r="B3114" s="17" t="s">
        <v>20300</v>
      </c>
      <c r="C3114" s="17" t="s">
        <v>20301</v>
      </c>
      <c r="D3114" s="17" t="s">
        <v>10451</v>
      </c>
      <c r="E3114" s="17" t="s">
        <v>2211</v>
      </c>
      <c r="F3114" s="17" t="s">
        <v>20302</v>
      </c>
      <c r="G3114" s="18">
        <v>1</v>
      </c>
      <c r="H3114" s="18">
        <v>1</v>
      </c>
      <c r="I3114" s="19">
        <v>1</v>
      </c>
      <c r="J3114" s="20">
        <v>0</v>
      </c>
      <c r="K3114" s="21">
        <v>0</v>
      </c>
      <c r="L3114" s="22">
        <v>0</v>
      </c>
      <c r="M3114" s="61" t="s">
        <v>30789</v>
      </c>
      <c r="N3114" s="61"/>
      <c r="O3114" s="61"/>
      <c r="P3114" s="61"/>
      <c r="Q3114" s="61"/>
      <c r="R3114" s="61"/>
    </row>
    <row r="3115" spans="1:18" x14ac:dyDescent="0.3">
      <c r="A3115" s="17" t="s">
        <v>20303</v>
      </c>
      <c r="B3115" s="17" t="s">
        <v>20304</v>
      </c>
      <c r="C3115" s="17" t="s">
        <v>20305</v>
      </c>
      <c r="D3115" s="17" t="s">
        <v>10980</v>
      </c>
      <c r="E3115" s="17" t="s">
        <v>20306</v>
      </c>
      <c r="F3115" s="17" t="s">
        <v>20307</v>
      </c>
      <c r="G3115" s="18">
        <v>1</v>
      </c>
      <c r="H3115" s="18">
        <v>1</v>
      </c>
      <c r="I3115" s="19">
        <v>0</v>
      </c>
      <c r="J3115" s="20">
        <v>1</v>
      </c>
      <c r="K3115" s="21">
        <v>0</v>
      </c>
      <c r="L3115" s="22">
        <v>0</v>
      </c>
      <c r="M3115" s="61" t="s">
        <v>30790</v>
      </c>
      <c r="N3115" s="61"/>
      <c r="O3115" s="61"/>
      <c r="P3115" s="61"/>
      <c r="Q3115" s="61"/>
      <c r="R3115" s="61"/>
    </row>
    <row r="3116" spans="1:18" x14ac:dyDescent="0.3">
      <c r="A3116" s="17" t="s">
        <v>20308</v>
      </c>
      <c r="B3116" s="17" t="s">
        <v>20309</v>
      </c>
      <c r="C3116" s="17" t="s">
        <v>20310</v>
      </c>
      <c r="D3116" s="17" t="s">
        <v>20311</v>
      </c>
      <c r="E3116" s="17" t="s">
        <v>2835</v>
      </c>
      <c r="F3116" s="17" t="s">
        <v>20312</v>
      </c>
      <c r="G3116" s="18">
        <v>1</v>
      </c>
      <c r="H3116" s="18">
        <v>1</v>
      </c>
      <c r="I3116" s="19">
        <v>0</v>
      </c>
      <c r="J3116" s="20">
        <v>1</v>
      </c>
      <c r="K3116" s="21">
        <v>0</v>
      </c>
      <c r="L3116" s="22">
        <v>0</v>
      </c>
      <c r="M3116" s="61" t="s">
        <v>30791</v>
      </c>
      <c r="N3116" s="61"/>
      <c r="O3116" s="61"/>
      <c r="P3116" s="61"/>
      <c r="Q3116" s="61"/>
      <c r="R3116" s="61"/>
    </row>
    <row r="3117" spans="1:18" x14ac:dyDescent="0.3">
      <c r="A3117" s="17" t="s">
        <v>20313</v>
      </c>
      <c r="B3117" s="17" t="s">
        <v>20314</v>
      </c>
      <c r="C3117" s="17" t="s">
        <v>10485</v>
      </c>
      <c r="D3117" s="17" t="s">
        <v>10507</v>
      </c>
      <c r="E3117" s="17" t="s">
        <v>3833</v>
      </c>
      <c r="F3117" s="17" t="s">
        <v>20315</v>
      </c>
      <c r="G3117" s="18">
        <v>1</v>
      </c>
      <c r="H3117" s="18">
        <v>1</v>
      </c>
      <c r="I3117" s="19">
        <v>0</v>
      </c>
      <c r="J3117" s="20">
        <v>1</v>
      </c>
      <c r="K3117" s="21">
        <v>0</v>
      </c>
      <c r="L3117" s="22">
        <v>0</v>
      </c>
      <c r="M3117" s="61" t="s">
        <v>30791</v>
      </c>
      <c r="N3117" s="61"/>
      <c r="O3117" s="61"/>
      <c r="P3117" s="61"/>
      <c r="Q3117" s="61"/>
      <c r="R3117" s="61"/>
    </row>
    <row r="3118" spans="1:18" x14ac:dyDescent="0.3">
      <c r="A3118" s="17" t="s">
        <v>20316</v>
      </c>
      <c r="B3118" s="17" t="s">
        <v>20317</v>
      </c>
      <c r="C3118" s="17" t="s">
        <v>10976</v>
      </c>
      <c r="D3118" s="17" t="s">
        <v>10507</v>
      </c>
      <c r="E3118" s="17" t="s">
        <v>2085</v>
      </c>
      <c r="F3118" s="17" t="s">
        <v>20318</v>
      </c>
      <c r="G3118" s="18">
        <v>1</v>
      </c>
      <c r="H3118" s="18">
        <v>2</v>
      </c>
      <c r="I3118" s="19">
        <v>0</v>
      </c>
      <c r="J3118" s="20">
        <v>1</v>
      </c>
      <c r="K3118" s="21">
        <v>0</v>
      </c>
      <c r="L3118" s="22">
        <v>0</v>
      </c>
      <c r="M3118" s="61" t="s">
        <v>30791</v>
      </c>
      <c r="N3118" s="61"/>
      <c r="O3118" s="61"/>
      <c r="P3118" s="61"/>
      <c r="Q3118" s="61"/>
      <c r="R3118" s="61"/>
    </row>
    <row r="3119" spans="1:18" x14ac:dyDescent="0.3">
      <c r="A3119" s="17" t="s">
        <v>2162</v>
      </c>
      <c r="B3119" s="17" t="s">
        <v>2163</v>
      </c>
      <c r="C3119" s="17" t="s">
        <v>20319</v>
      </c>
      <c r="D3119" s="17" t="s">
        <v>10507</v>
      </c>
      <c r="E3119" s="17" t="s">
        <v>2165</v>
      </c>
      <c r="F3119" s="17" t="s">
        <v>20320</v>
      </c>
      <c r="G3119" s="18">
        <v>1</v>
      </c>
      <c r="H3119" s="18">
        <v>7</v>
      </c>
      <c r="I3119" s="19">
        <v>0</v>
      </c>
      <c r="J3119" s="20">
        <v>0</v>
      </c>
      <c r="K3119" s="21">
        <v>1</v>
      </c>
      <c r="L3119" s="22">
        <v>0</v>
      </c>
      <c r="M3119" s="61" t="s">
        <v>30790</v>
      </c>
      <c r="N3119" s="61"/>
      <c r="O3119" s="61"/>
      <c r="P3119" s="61"/>
      <c r="Q3119" s="61"/>
      <c r="R3119" s="61"/>
    </row>
    <row r="3120" spans="1:18" x14ac:dyDescent="0.3">
      <c r="A3120" s="17" t="s">
        <v>2660</v>
      </c>
      <c r="B3120" s="17" t="s">
        <v>20321</v>
      </c>
      <c r="C3120" s="17" t="s">
        <v>20322</v>
      </c>
      <c r="D3120" s="17" t="s">
        <v>10937</v>
      </c>
      <c r="E3120" s="17" t="s">
        <v>2211</v>
      </c>
      <c r="F3120" s="17" t="s">
        <v>20323</v>
      </c>
      <c r="G3120" s="18">
        <v>1</v>
      </c>
      <c r="H3120" s="18">
        <v>1</v>
      </c>
      <c r="I3120" s="19">
        <v>0</v>
      </c>
      <c r="J3120" s="20">
        <v>0</v>
      </c>
      <c r="K3120" s="21">
        <v>1</v>
      </c>
      <c r="L3120" s="22">
        <v>0</v>
      </c>
      <c r="M3120" s="61" t="s">
        <v>30790</v>
      </c>
      <c r="N3120" s="61"/>
      <c r="O3120" s="61"/>
      <c r="P3120" s="61"/>
      <c r="Q3120" s="61"/>
      <c r="R3120" s="61"/>
    </row>
    <row r="3121" spans="1:18" x14ac:dyDescent="0.3">
      <c r="A3121" s="17" t="s">
        <v>20324</v>
      </c>
      <c r="B3121" s="17" t="s">
        <v>20325</v>
      </c>
      <c r="C3121" s="17" t="s">
        <v>20326</v>
      </c>
      <c r="D3121" s="17" t="s">
        <v>12133</v>
      </c>
      <c r="E3121" s="17" t="s">
        <v>2378</v>
      </c>
      <c r="F3121" s="17" t="s">
        <v>20327</v>
      </c>
      <c r="G3121" s="18">
        <v>1</v>
      </c>
      <c r="H3121" s="18">
        <v>1</v>
      </c>
      <c r="I3121" s="19">
        <v>0</v>
      </c>
      <c r="J3121" s="20">
        <v>1</v>
      </c>
      <c r="K3121" s="21">
        <v>0</v>
      </c>
      <c r="L3121" s="22">
        <v>0</v>
      </c>
      <c r="M3121" s="61" t="s">
        <v>30791</v>
      </c>
      <c r="N3121" s="61"/>
      <c r="O3121" s="61"/>
      <c r="P3121" s="61"/>
      <c r="Q3121" s="61"/>
      <c r="R3121" s="61"/>
    </row>
    <row r="3122" spans="1:18" x14ac:dyDescent="0.3">
      <c r="A3122" s="17" t="s">
        <v>5979</v>
      </c>
      <c r="B3122" s="17" t="s">
        <v>20328</v>
      </c>
      <c r="C3122" s="17" t="s">
        <v>20329</v>
      </c>
      <c r="D3122" s="17" t="s">
        <v>10695</v>
      </c>
      <c r="E3122" s="17" t="s">
        <v>5559</v>
      </c>
      <c r="F3122" s="17" t="s">
        <v>20330</v>
      </c>
      <c r="G3122" s="18">
        <v>1</v>
      </c>
      <c r="H3122" s="18">
        <v>1</v>
      </c>
      <c r="I3122" s="19">
        <v>0</v>
      </c>
      <c r="J3122" s="20">
        <v>0</v>
      </c>
      <c r="K3122" s="21">
        <v>0</v>
      </c>
      <c r="L3122" s="22">
        <v>1</v>
      </c>
      <c r="M3122" s="61" t="s">
        <v>30790</v>
      </c>
      <c r="N3122" s="61"/>
      <c r="O3122" s="61"/>
      <c r="P3122" s="61"/>
      <c r="Q3122" s="61"/>
      <c r="R3122" s="61"/>
    </row>
    <row r="3123" spans="1:18" x14ac:dyDescent="0.3">
      <c r="A3123" s="17" t="s">
        <v>5260</v>
      </c>
      <c r="B3123" s="17" t="s">
        <v>20331</v>
      </c>
      <c r="C3123" s="17" t="s">
        <v>10485</v>
      </c>
      <c r="D3123" s="17" t="s">
        <v>11811</v>
      </c>
      <c r="E3123" s="17" t="s">
        <v>2157</v>
      </c>
      <c r="F3123" s="17" t="s">
        <v>20332</v>
      </c>
      <c r="G3123" s="18">
        <v>1</v>
      </c>
      <c r="H3123" s="18">
        <v>1</v>
      </c>
      <c r="I3123" s="19">
        <v>0</v>
      </c>
      <c r="J3123" s="20">
        <v>0</v>
      </c>
      <c r="K3123" s="21">
        <v>1</v>
      </c>
      <c r="L3123" s="22">
        <v>0</v>
      </c>
      <c r="M3123" s="61" t="s">
        <v>30790</v>
      </c>
      <c r="N3123" s="61"/>
      <c r="O3123" s="61"/>
      <c r="P3123" s="61"/>
      <c r="Q3123" s="61"/>
      <c r="R3123" s="61"/>
    </row>
    <row r="3124" spans="1:18" x14ac:dyDescent="0.3">
      <c r="A3124" s="17" t="s">
        <v>20333</v>
      </c>
      <c r="B3124" s="17" t="s">
        <v>20334</v>
      </c>
      <c r="C3124" s="17" t="s">
        <v>20335</v>
      </c>
      <c r="D3124" s="17" t="s">
        <v>10710</v>
      </c>
      <c r="E3124" s="17" t="s">
        <v>2181</v>
      </c>
      <c r="F3124" s="17" t="s">
        <v>20336</v>
      </c>
      <c r="G3124" s="18">
        <v>1</v>
      </c>
      <c r="H3124" s="18">
        <v>1</v>
      </c>
      <c r="I3124" s="19">
        <v>0</v>
      </c>
      <c r="J3124" s="20">
        <v>1</v>
      </c>
      <c r="K3124" s="21">
        <v>0</v>
      </c>
      <c r="L3124" s="22">
        <v>0</v>
      </c>
      <c r="M3124" s="61" t="s">
        <v>30789</v>
      </c>
      <c r="N3124" s="61"/>
      <c r="O3124" s="61"/>
      <c r="P3124" s="61"/>
      <c r="Q3124" s="61"/>
      <c r="R3124" s="61"/>
    </row>
    <row r="3125" spans="1:18" x14ac:dyDescent="0.3">
      <c r="A3125" s="17" t="s">
        <v>20337</v>
      </c>
      <c r="B3125" s="17" t="s">
        <v>11628</v>
      </c>
      <c r="C3125" s="17" t="s">
        <v>11629</v>
      </c>
      <c r="D3125" s="17" t="s">
        <v>20338</v>
      </c>
      <c r="E3125" s="17" t="s">
        <v>16605</v>
      </c>
      <c r="F3125" s="17" t="s">
        <v>20339</v>
      </c>
      <c r="G3125" s="18">
        <v>1</v>
      </c>
      <c r="H3125" s="18">
        <v>1</v>
      </c>
      <c r="I3125" s="19">
        <v>0</v>
      </c>
      <c r="J3125" s="20">
        <v>1</v>
      </c>
      <c r="K3125" s="21">
        <v>0</v>
      </c>
      <c r="L3125" s="22">
        <v>0</v>
      </c>
      <c r="M3125" s="61" t="s">
        <v>30787</v>
      </c>
      <c r="N3125" s="61"/>
      <c r="O3125" s="61"/>
      <c r="P3125" s="61"/>
      <c r="Q3125" s="61"/>
      <c r="R3125" s="61"/>
    </row>
    <row r="3126" spans="1:18" x14ac:dyDescent="0.3">
      <c r="A3126" s="17" t="s">
        <v>20340</v>
      </c>
      <c r="B3126" s="17" t="s">
        <v>15999</v>
      </c>
      <c r="C3126" s="17" t="s">
        <v>20341</v>
      </c>
      <c r="D3126" s="17" t="s">
        <v>11116</v>
      </c>
      <c r="E3126" s="17" t="s">
        <v>8948</v>
      </c>
      <c r="F3126" s="17" t="s">
        <v>20342</v>
      </c>
      <c r="G3126" s="18">
        <v>1</v>
      </c>
      <c r="H3126" s="18">
        <v>1</v>
      </c>
      <c r="I3126" s="19">
        <v>0</v>
      </c>
      <c r="J3126" s="20">
        <v>1</v>
      </c>
      <c r="K3126" s="21">
        <v>0</v>
      </c>
      <c r="L3126" s="22">
        <v>0</v>
      </c>
      <c r="M3126" s="61" t="s">
        <v>30791</v>
      </c>
      <c r="N3126" s="61"/>
      <c r="O3126" s="61"/>
      <c r="P3126" s="61"/>
      <c r="Q3126" s="61"/>
      <c r="R3126" s="61"/>
    </row>
    <row r="3127" spans="1:18" x14ac:dyDescent="0.3">
      <c r="A3127" s="17" t="s">
        <v>20343</v>
      </c>
      <c r="B3127" s="17" t="s">
        <v>20344</v>
      </c>
      <c r="C3127" s="17" t="s">
        <v>20345</v>
      </c>
      <c r="D3127" s="17" t="s">
        <v>20346</v>
      </c>
      <c r="E3127" s="17" t="s">
        <v>20347</v>
      </c>
      <c r="F3127" s="17" t="s">
        <v>20348</v>
      </c>
      <c r="G3127" s="18">
        <v>1</v>
      </c>
      <c r="H3127" s="18">
        <v>2</v>
      </c>
      <c r="I3127" s="19">
        <v>0</v>
      </c>
      <c r="J3127" s="20">
        <v>1</v>
      </c>
      <c r="K3127" s="21">
        <v>0</v>
      </c>
      <c r="L3127" s="22">
        <v>0</v>
      </c>
      <c r="M3127" s="61" t="s">
        <v>30791</v>
      </c>
      <c r="N3127" s="61"/>
      <c r="O3127" s="61"/>
      <c r="P3127" s="61"/>
      <c r="Q3127" s="61"/>
      <c r="R3127" s="61"/>
    </row>
    <row r="3128" spans="1:18" x14ac:dyDescent="0.3">
      <c r="A3128" s="17" t="s">
        <v>20349</v>
      </c>
      <c r="B3128" s="17" t="s">
        <v>20350</v>
      </c>
      <c r="C3128" s="17" t="s">
        <v>20351</v>
      </c>
      <c r="D3128" s="17" t="s">
        <v>10507</v>
      </c>
      <c r="E3128" s="17" t="s">
        <v>2324</v>
      </c>
      <c r="F3128" s="17" t="s">
        <v>20352</v>
      </c>
      <c r="G3128" s="18">
        <v>1</v>
      </c>
      <c r="H3128" s="18">
        <v>1</v>
      </c>
      <c r="I3128" s="19">
        <v>0</v>
      </c>
      <c r="J3128" s="20">
        <v>1</v>
      </c>
      <c r="K3128" s="21">
        <v>0</v>
      </c>
      <c r="L3128" s="22">
        <v>0</v>
      </c>
      <c r="M3128" s="61" t="s">
        <v>30789</v>
      </c>
      <c r="N3128" s="61"/>
      <c r="O3128" s="61"/>
      <c r="P3128" s="61"/>
      <c r="Q3128" s="61"/>
      <c r="R3128" s="61"/>
    </row>
    <row r="3129" spans="1:18" x14ac:dyDescent="0.3">
      <c r="A3129" s="17" t="s">
        <v>7781</v>
      </c>
      <c r="B3129" s="17" t="s">
        <v>20353</v>
      </c>
      <c r="C3129" s="17" t="s">
        <v>20354</v>
      </c>
      <c r="D3129" s="17" t="s">
        <v>12061</v>
      </c>
      <c r="E3129" s="17" t="s">
        <v>3647</v>
      </c>
      <c r="F3129" s="17" t="s">
        <v>20355</v>
      </c>
      <c r="G3129" s="18">
        <v>1</v>
      </c>
      <c r="H3129" s="18">
        <v>1</v>
      </c>
      <c r="I3129" s="19">
        <v>0</v>
      </c>
      <c r="J3129" s="20">
        <v>0</v>
      </c>
      <c r="K3129" s="21">
        <v>0</v>
      </c>
      <c r="L3129" s="22">
        <v>1</v>
      </c>
      <c r="M3129" s="61" t="s">
        <v>30790</v>
      </c>
      <c r="N3129" s="61"/>
      <c r="O3129" s="61"/>
      <c r="P3129" s="61"/>
      <c r="Q3129" s="61"/>
      <c r="R3129" s="61"/>
    </row>
    <row r="3130" spans="1:18" x14ac:dyDescent="0.3">
      <c r="A3130" s="17" t="s">
        <v>2089</v>
      </c>
      <c r="B3130" s="17" t="s">
        <v>20356</v>
      </c>
      <c r="C3130" s="17" t="s">
        <v>10485</v>
      </c>
      <c r="D3130" s="17" t="s">
        <v>10507</v>
      </c>
      <c r="E3130" s="17" t="s">
        <v>2092</v>
      </c>
      <c r="F3130" s="17" t="s">
        <v>20357</v>
      </c>
      <c r="G3130" s="18">
        <v>1</v>
      </c>
      <c r="H3130" s="18">
        <v>1</v>
      </c>
      <c r="I3130" s="19">
        <v>0</v>
      </c>
      <c r="J3130" s="20">
        <v>0</v>
      </c>
      <c r="K3130" s="21">
        <v>1</v>
      </c>
      <c r="L3130" s="22">
        <v>0</v>
      </c>
      <c r="M3130" s="61" t="s">
        <v>30789</v>
      </c>
      <c r="N3130" s="61"/>
      <c r="O3130" s="61"/>
      <c r="P3130" s="61"/>
      <c r="Q3130" s="61"/>
      <c r="R3130" s="61"/>
    </row>
    <row r="3131" spans="1:18" x14ac:dyDescent="0.3">
      <c r="A3131" s="17" t="s">
        <v>8431</v>
      </c>
      <c r="B3131" s="17" t="s">
        <v>17760</v>
      </c>
      <c r="C3131" s="17" t="s">
        <v>20358</v>
      </c>
      <c r="D3131" s="17" t="s">
        <v>10507</v>
      </c>
      <c r="E3131" s="17" t="s">
        <v>5659</v>
      </c>
      <c r="F3131" s="17" t="s">
        <v>20359</v>
      </c>
      <c r="G3131" s="18">
        <v>1</v>
      </c>
      <c r="H3131" s="18">
        <v>2</v>
      </c>
      <c r="I3131" s="19">
        <v>0</v>
      </c>
      <c r="J3131" s="20">
        <v>0</v>
      </c>
      <c r="K3131" s="21">
        <v>0</v>
      </c>
      <c r="L3131" s="22">
        <v>1</v>
      </c>
      <c r="M3131" s="61" t="s">
        <v>30790</v>
      </c>
      <c r="N3131" s="61"/>
      <c r="O3131" s="61"/>
      <c r="P3131" s="61"/>
      <c r="Q3131" s="61"/>
      <c r="R3131" s="61"/>
    </row>
    <row r="3132" spans="1:18" x14ac:dyDescent="0.3">
      <c r="A3132" s="17" t="s">
        <v>20360</v>
      </c>
      <c r="B3132" s="17" t="s">
        <v>20361</v>
      </c>
      <c r="C3132" s="17" t="s">
        <v>20362</v>
      </c>
      <c r="D3132" s="17" t="s">
        <v>10507</v>
      </c>
      <c r="E3132" s="17" t="s">
        <v>2501</v>
      </c>
      <c r="F3132" s="17" t="s">
        <v>20363</v>
      </c>
      <c r="G3132" s="18">
        <v>1</v>
      </c>
      <c r="H3132" s="18">
        <v>5</v>
      </c>
      <c r="I3132" s="19">
        <v>0</v>
      </c>
      <c r="J3132" s="20">
        <v>1</v>
      </c>
      <c r="K3132" s="21">
        <v>0</v>
      </c>
      <c r="L3132" s="22">
        <v>0</v>
      </c>
      <c r="M3132" s="61" t="s">
        <v>30791</v>
      </c>
      <c r="N3132" s="61"/>
      <c r="O3132" s="61"/>
      <c r="P3132" s="61"/>
      <c r="Q3132" s="61"/>
      <c r="R3132" s="61"/>
    </row>
    <row r="3133" spans="1:18" x14ac:dyDescent="0.3">
      <c r="A3133" s="17" t="s">
        <v>20364</v>
      </c>
      <c r="B3133" s="17" t="s">
        <v>15621</v>
      </c>
      <c r="C3133" s="17" t="s">
        <v>20365</v>
      </c>
      <c r="D3133" s="17" t="s">
        <v>10507</v>
      </c>
      <c r="E3133" s="17" t="s">
        <v>2725</v>
      </c>
      <c r="F3133" s="17" t="s">
        <v>20366</v>
      </c>
      <c r="G3133" s="18">
        <v>1</v>
      </c>
      <c r="H3133" s="18">
        <v>1</v>
      </c>
      <c r="I3133" s="19">
        <v>0</v>
      </c>
      <c r="J3133" s="20">
        <v>1</v>
      </c>
      <c r="K3133" s="21">
        <v>0</v>
      </c>
      <c r="L3133" s="22">
        <v>0</v>
      </c>
      <c r="M3133" s="61" t="s">
        <v>30791</v>
      </c>
      <c r="N3133" s="61"/>
      <c r="O3133" s="61"/>
      <c r="P3133" s="61"/>
      <c r="Q3133" s="61"/>
      <c r="R3133" s="61"/>
    </row>
    <row r="3134" spans="1:18" x14ac:dyDescent="0.3">
      <c r="A3134" s="17" t="s">
        <v>7459</v>
      </c>
      <c r="B3134" s="17" t="s">
        <v>20367</v>
      </c>
      <c r="C3134" s="17" t="s">
        <v>20368</v>
      </c>
      <c r="D3134" s="17" t="s">
        <v>10584</v>
      </c>
      <c r="E3134" s="17" t="s">
        <v>5372</v>
      </c>
      <c r="F3134" s="17" t="s">
        <v>20369</v>
      </c>
      <c r="G3134" s="18">
        <v>1</v>
      </c>
      <c r="H3134" s="18">
        <v>1</v>
      </c>
      <c r="I3134" s="19">
        <v>0</v>
      </c>
      <c r="J3134" s="20">
        <v>0</v>
      </c>
      <c r="K3134" s="21">
        <v>0</v>
      </c>
      <c r="L3134" s="22">
        <v>1</v>
      </c>
      <c r="M3134" s="61" t="s">
        <v>30786</v>
      </c>
      <c r="N3134" s="61"/>
      <c r="O3134" s="61"/>
      <c r="P3134" s="61"/>
      <c r="Q3134" s="61"/>
      <c r="R3134" s="61"/>
    </row>
    <row r="3135" spans="1:18" x14ac:dyDescent="0.3">
      <c r="A3135" s="17" t="s">
        <v>20370</v>
      </c>
      <c r="B3135" s="17" t="s">
        <v>20371</v>
      </c>
      <c r="C3135" s="17" t="s">
        <v>17874</v>
      </c>
      <c r="D3135" s="17" t="s">
        <v>10949</v>
      </c>
      <c r="E3135" s="17" t="s">
        <v>3166</v>
      </c>
      <c r="F3135" s="17" t="s">
        <v>20372</v>
      </c>
      <c r="G3135" s="18">
        <v>1</v>
      </c>
      <c r="H3135" s="18">
        <v>8</v>
      </c>
      <c r="I3135" s="19">
        <v>0</v>
      </c>
      <c r="J3135" s="20">
        <v>1</v>
      </c>
      <c r="K3135" s="21">
        <v>0</v>
      </c>
      <c r="L3135" s="22">
        <v>0</v>
      </c>
      <c r="M3135" s="61" t="s">
        <v>30789</v>
      </c>
      <c r="N3135" s="61"/>
      <c r="O3135" s="61"/>
      <c r="P3135" s="61"/>
      <c r="Q3135" s="61"/>
      <c r="R3135" s="61"/>
    </row>
    <row r="3136" spans="1:18" x14ac:dyDescent="0.3">
      <c r="A3136" s="17" t="s">
        <v>20373</v>
      </c>
      <c r="B3136" s="17" t="s">
        <v>20374</v>
      </c>
      <c r="C3136" s="17" t="s">
        <v>20375</v>
      </c>
      <c r="D3136" s="17" t="s">
        <v>10507</v>
      </c>
      <c r="E3136" s="17" t="s">
        <v>5375</v>
      </c>
      <c r="F3136" s="17" t="s">
        <v>20376</v>
      </c>
      <c r="G3136" s="18">
        <v>1</v>
      </c>
      <c r="H3136" s="18">
        <v>1</v>
      </c>
      <c r="I3136" s="19">
        <v>0</v>
      </c>
      <c r="J3136" s="20">
        <v>1</v>
      </c>
      <c r="K3136" s="21">
        <v>0</v>
      </c>
      <c r="L3136" s="22">
        <v>0</v>
      </c>
      <c r="M3136" s="61" t="s">
        <v>30791</v>
      </c>
      <c r="N3136" s="61"/>
      <c r="O3136" s="61"/>
      <c r="P3136" s="61"/>
      <c r="Q3136" s="61"/>
      <c r="R3136" s="61"/>
    </row>
    <row r="3137" spans="1:18" x14ac:dyDescent="0.3">
      <c r="A3137" s="17" t="s">
        <v>10291</v>
      </c>
      <c r="B3137" s="17" t="s">
        <v>15481</v>
      </c>
      <c r="C3137" s="17" t="s">
        <v>20377</v>
      </c>
      <c r="D3137" s="17" t="s">
        <v>10507</v>
      </c>
      <c r="E3137" s="17" t="s">
        <v>2725</v>
      </c>
      <c r="F3137" s="17" t="s">
        <v>20378</v>
      </c>
      <c r="G3137" s="18">
        <v>1</v>
      </c>
      <c r="H3137" s="18">
        <v>1</v>
      </c>
      <c r="I3137" s="19">
        <v>0</v>
      </c>
      <c r="J3137" s="20">
        <v>0</v>
      </c>
      <c r="K3137" s="21">
        <v>0</v>
      </c>
      <c r="L3137" s="22">
        <v>1</v>
      </c>
      <c r="M3137" s="61" t="s">
        <v>30790</v>
      </c>
      <c r="N3137" s="61"/>
      <c r="O3137" s="61"/>
      <c r="P3137" s="61"/>
      <c r="Q3137" s="61"/>
      <c r="R3137" s="61"/>
    </row>
    <row r="3138" spans="1:18" x14ac:dyDescent="0.3">
      <c r="A3138" s="17" t="s">
        <v>20379</v>
      </c>
      <c r="B3138" s="17" t="s">
        <v>16058</v>
      </c>
      <c r="C3138" s="17" t="s">
        <v>16059</v>
      </c>
      <c r="D3138" s="17" t="s">
        <v>14316</v>
      </c>
      <c r="E3138" s="17" t="s">
        <v>2157</v>
      </c>
      <c r="F3138" s="17" t="s">
        <v>20380</v>
      </c>
      <c r="G3138" s="18">
        <v>1</v>
      </c>
      <c r="H3138" s="18">
        <v>24</v>
      </c>
      <c r="I3138" s="19">
        <v>0</v>
      </c>
      <c r="J3138" s="20">
        <v>1</v>
      </c>
      <c r="K3138" s="21">
        <v>0</v>
      </c>
      <c r="L3138" s="22">
        <v>0</v>
      </c>
      <c r="M3138" s="61" t="s">
        <v>30787</v>
      </c>
      <c r="N3138" s="61"/>
      <c r="O3138" s="61"/>
      <c r="P3138" s="61"/>
      <c r="Q3138" s="61"/>
      <c r="R3138" s="61"/>
    </row>
    <row r="3139" spans="1:18" x14ac:dyDescent="0.3">
      <c r="A3139" s="17" t="s">
        <v>20381</v>
      </c>
      <c r="B3139" s="17" t="s">
        <v>20382</v>
      </c>
      <c r="C3139" s="17" t="s">
        <v>20383</v>
      </c>
      <c r="D3139" s="17" t="s">
        <v>10507</v>
      </c>
      <c r="E3139" s="17" t="s">
        <v>2725</v>
      </c>
      <c r="F3139" s="17" t="s">
        <v>20384</v>
      </c>
      <c r="G3139" s="18">
        <v>1</v>
      </c>
      <c r="H3139" s="18">
        <v>2</v>
      </c>
      <c r="I3139" s="19">
        <v>0</v>
      </c>
      <c r="J3139" s="20">
        <v>1</v>
      </c>
      <c r="K3139" s="21">
        <v>0</v>
      </c>
      <c r="L3139" s="22">
        <v>0</v>
      </c>
      <c r="M3139" s="61" t="s">
        <v>30791</v>
      </c>
      <c r="N3139" s="61"/>
      <c r="O3139" s="61"/>
      <c r="P3139" s="61"/>
      <c r="Q3139" s="61"/>
      <c r="R3139" s="61"/>
    </row>
    <row r="3140" spans="1:18" x14ac:dyDescent="0.3">
      <c r="A3140" s="17" t="s">
        <v>20385</v>
      </c>
      <c r="B3140" s="17" t="s">
        <v>16091</v>
      </c>
      <c r="C3140" s="17" t="s">
        <v>10744</v>
      </c>
      <c r="D3140" s="17" t="s">
        <v>10710</v>
      </c>
      <c r="E3140" s="17" t="s">
        <v>16092</v>
      </c>
      <c r="F3140" s="17" t="s">
        <v>20386</v>
      </c>
      <c r="G3140" s="18">
        <v>1</v>
      </c>
      <c r="H3140" s="18">
        <v>5</v>
      </c>
      <c r="I3140" s="19">
        <v>0</v>
      </c>
      <c r="J3140" s="20">
        <v>1</v>
      </c>
      <c r="K3140" s="21">
        <v>0</v>
      </c>
      <c r="L3140" s="22">
        <v>0</v>
      </c>
      <c r="M3140" s="61" t="s">
        <v>30789</v>
      </c>
      <c r="N3140" s="61"/>
      <c r="O3140" s="61"/>
      <c r="P3140" s="61"/>
      <c r="Q3140" s="61"/>
      <c r="R3140" s="61"/>
    </row>
    <row r="3141" spans="1:18" x14ac:dyDescent="0.3">
      <c r="A3141" s="17" t="s">
        <v>4022</v>
      </c>
      <c r="B3141" s="17" t="s">
        <v>20387</v>
      </c>
      <c r="C3141" s="17" t="s">
        <v>11555</v>
      </c>
      <c r="D3141" s="17" t="s">
        <v>12031</v>
      </c>
      <c r="E3141" s="17" t="s">
        <v>2157</v>
      </c>
      <c r="F3141" s="17" t="s">
        <v>20388</v>
      </c>
      <c r="G3141" s="18">
        <v>1</v>
      </c>
      <c r="H3141" s="18">
        <v>1</v>
      </c>
      <c r="I3141" s="19">
        <v>0</v>
      </c>
      <c r="J3141" s="20">
        <v>0</v>
      </c>
      <c r="K3141" s="21">
        <v>1</v>
      </c>
      <c r="L3141" s="22">
        <v>0</v>
      </c>
      <c r="M3141" s="61" t="s">
        <v>30790</v>
      </c>
      <c r="N3141" s="61"/>
      <c r="O3141" s="61"/>
      <c r="P3141" s="61"/>
      <c r="Q3141" s="61"/>
      <c r="R3141" s="61"/>
    </row>
    <row r="3142" spans="1:18" x14ac:dyDescent="0.3">
      <c r="A3142" s="17" t="s">
        <v>20389</v>
      </c>
      <c r="B3142" s="17" t="s">
        <v>20390</v>
      </c>
      <c r="C3142" s="17" t="s">
        <v>10485</v>
      </c>
      <c r="D3142" s="17" t="s">
        <v>12031</v>
      </c>
      <c r="E3142" s="17" t="s">
        <v>2444</v>
      </c>
      <c r="F3142" s="17" t="s">
        <v>20391</v>
      </c>
      <c r="G3142" s="18">
        <v>1</v>
      </c>
      <c r="H3142" s="18">
        <v>1</v>
      </c>
      <c r="I3142" s="19">
        <v>0</v>
      </c>
      <c r="J3142" s="20">
        <v>1</v>
      </c>
      <c r="K3142" s="21">
        <v>0</v>
      </c>
      <c r="L3142" s="22">
        <v>0</v>
      </c>
      <c r="M3142" s="61" t="s">
        <v>30791</v>
      </c>
      <c r="N3142" s="61"/>
      <c r="O3142" s="61"/>
      <c r="P3142" s="61"/>
      <c r="Q3142" s="61"/>
      <c r="R3142" s="61"/>
    </row>
    <row r="3143" spans="1:18" x14ac:dyDescent="0.3">
      <c r="A3143" s="17" t="s">
        <v>20392</v>
      </c>
      <c r="B3143" s="17" t="s">
        <v>20393</v>
      </c>
      <c r="C3143" s="17" t="s">
        <v>10485</v>
      </c>
      <c r="D3143" s="17" t="s">
        <v>10507</v>
      </c>
      <c r="E3143" s="17" t="s">
        <v>2114</v>
      </c>
      <c r="F3143" s="17" t="s">
        <v>20394</v>
      </c>
      <c r="G3143" s="18">
        <v>1</v>
      </c>
      <c r="H3143" s="18">
        <v>3</v>
      </c>
      <c r="I3143" s="19">
        <v>0</v>
      </c>
      <c r="J3143" s="20">
        <v>1</v>
      </c>
      <c r="K3143" s="21">
        <v>0</v>
      </c>
      <c r="L3143" s="22">
        <v>0</v>
      </c>
      <c r="M3143" s="61" t="s">
        <v>30791</v>
      </c>
      <c r="N3143" s="61"/>
      <c r="O3143" s="61"/>
      <c r="P3143" s="61"/>
      <c r="Q3143" s="61"/>
      <c r="R3143" s="61"/>
    </row>
    <row r="3144" spans="1:18" x14ac:dyDescent="0.3">
      <c r="A3144" s="17" t="s">
        <v>20395</v>
      </c>
      <c r="B3144" s="17" t="s">
        <v>20396</v>
      </c>
      <c r="C3144" s="17" t="s">
        <v>10485</v>
      </c>
      <c r="D3144" s="17" t="s">
        <v>10507</v>
      </c>
      <c r="E3144" s="17" t="s">
        <v>2725</v>
      </c>
      <c r="F3144" s="17" t="s">
        <v>20397</v>
      </c>
      <c r="G3144" s="18">
        <v>1</v>
      </c>
      <c r="H3144" s="18">
        <v>3</v>
      </c>
      <c r="I3144" s="19">
        <v>0</v>
      </c>
      <c r="J3144" s="20">
        <v>1</v>
      </c>
      <c r="K3144" s="21">
        <v>0</v>
      </c>
      <c r="L3144" s="22">
        <v>0</v>
      </c>
      <c r="M3144" s="61" t="s">
        <v>30789</v>
      </c>
      <c r="N3144" s="61"/>
      <c r="O3144" s="61"/>
      <c r="P3144" s="61"/>
      <c r="Q3144" s="61"/>
      <c r="R3144" s="61"/>
    </row>
    <row r="3145" spans="1:18" x14ac:dyDescent="0.3">
      <c r="A3145" s="17" t="s">
        <v>8542</v>
      </c>
      <c r="B3145" s="17" t="s">
        <v>8543</v>
      </c>
      <c r="C3145" s="17" t="s">
        <v>13224</v>
      </c>
      <c r="D3145" s="17" t="s">
        <v>10695</v>
      </c>
      <c r="E3145" s="17" t="s">
        <v>4614</v>
      </c>
      <c r="F3145" s="17" t="s">
        <v>20398</v>
      </c>
      <c r="G3145" s="18">
        <v>1</v>
      </c>
      <c r="H3145" s="18">
        <v>1</v>
      </c>
      <c r="I3145" s="19">
        <v>0</v>
      </c>
      <c r="J3145" s="20">
        <v>0</v>
      </c>
      <c r="K3145" s="21">
        <v>0</v>
      </c>
      <c r="L3145" s="22">
        <v>1</v>
      </c>
      <c r="M3145" s="61" t="s">
        <v>30790</v>
      </c>
      <c r="N3145" s="61"/>
      <c r="O3145" s="61"/>
      <c r="P3145" s="61"/>
      <c r="Q3145" s="61"/>
      <c r="R3145" s="61"/>
    </row>
    <row r="3146" spans="1:18" x14ac:dyDescent="0.3">
      <c r="A3146" s="17" t="s">
        <v>9201</v>
      </c>
      <c r="B3146" s="17" t="s">
        <v>20399</v>
      </c>
      <c r="C3146" s="17" t="s">
        <v>13514</v>
      </c>
      <c r="D3146" s="17" t="s">
        <v>10584</v>
      </c>
      <c r="E3146" s="17" t="s">
        <v>5943</v>
      </c>
      <c r="F3146" s="17" t="s">
        <v>20400</v>
      </c>
      <c r="G3146" s="18">
        <v>1</v>
      </c>
      <c r="H3146" s="18">
        <v>1</v>
      </c>
      <c r="I3146" s="19">
        <v>0</v>
      </c>
      <c r="J3146" s="20">
        <v>0</v>
      </c>
      <c r="K3146" s="21">
        <v>0</v>
      </c>
      <c r="L3146" s="22">
        <v>1</v>
      </c>
      <c r="M3146" s="61" t="s">
        <v>30790</v>
      </c>
      <c r="N3146" s="61"/>
      <c r="O3146" s="61"/>
      <c r="P3146" s="61"/>
      <c r="Q3146" s="61"/>
      <c r="R3146" s="61"/>
    </row>
    <row r="3147" spans="1:18" x14ac:dyDescent="0.3">
      <c r="A3147" s="17" t="s">
        <v>7086</v>
      </c>
      <c r="B3147" s="17" t="s">
        <v>20401</v>
      </c>
      <c r="C3147" s="17" t="s">
        <v>10485</v>
      </c>
      <c r="D3147" s="17" t="s">
        <v>11510</v>
      </c>
      <c r="E3147" s="17" t="s">
        <v>6916</v>
      </c>
      <c r="F3147" s="17" t="s">
        <v>20402</v>
      </c>
      <c r="G3147" s="18">
        <v>1</v>
      </c>
      <c r="H3147" s="18">
        <v>1</v>
      </c>
      <c r="I3147" s="19">
        <v>0</v>
      </c>
      <c r="J3147" s="20">
        <v>0</v>
      </c>
      <c r="K3147" s="21">
        <v>0</v>
      </c>
      <c r="L3147" s="22">
        <v>1</v>
      </c>
      <c r="M3147" s="61" t="s">
        <v>30790</v>
      </c>
      <c r="N3147" s="61"/>
      <c r="O3147" s="61"/>
      <c r="P3147" s="61"/>
      <c r="Q3147" s="61"/>
      <c r="R3147" s="61"/>
    </row>
    <row r="3148" spans="1:18" x14ac:dyDescent="0.3">
      <c r="A3148" s="17" t="s">
        <v>20403</v>
      </c>
      <c r="B3148" s="17" t="s">
        <v>20404</v>
      </c>
      <c r="C3148" s="17" t="s">
        <v>10485</v>
      </c>
      <c r="D3148" s="17" t="s">
        <v>11246</v>
      </c>
      <c r="E3148" s="17" t="s">
        <v>8917</v>
      </c>
      <c r="F3148" s="17" t="s">
        <v>20405</v>
      </c>
      <c r="G3148" s="18">
        <v>1</v>
      </c>
      <c r="H3148" s="18">
        <v>50</v>
      </c>
      <c r="I3148" s="19">
        <v>0</v>
      </c>
      <c r="J3148" s="20">
        <v>1</v>
      </c>
      <c r="K3148" s="21">
        <v>0</v>
      </c>
      <c r="L3148" s="22">
        <v>0</v>
      </c>
      <c r="M3148" s="61" t="s">
        <v>30788</v>
      </c>
      <c r="N3148" s="61"/>
      <c r="O3148" s="61"/>
      <c r="P3148" s="61"/>
      <c r="Q3148" s="61"/>
      <c r="R3148" s="61"/>
    </row>
    <row r="3149" spans="1:18" x14ac:dyDescent="0.3">
      <c r="A3149" s="17" t="s">
        <v>5395</v>
      </c>
      <c r="B3149" s="17" t="s">
        <v>20406</v>
      </c>
      <c r="C3149" s="17" t="s">
        <v>20407</v>
      </c>
      <c r="D3149" s="17" t="s">
        <v>10451</v>
      </c>
      <c r="E3149" s="17" t="s">
        <v>5397</v>
      </c>
      <c r="F3149" s="17" t="s">
        <v>20408</v>
      </c>
      <c r="G3149" s="18">
        <v>1</v>
      </c>
      <c r="H3149" s="18">
        <v>1</v>
      </c>
      <c r="I3149" s="19">
        <v>0</v>
      </c>
      <c r="J3149" s="20">
        <v>0</v>
      </c>
      <c r="K3149" s="21">
        <v>0</v>
      </c>
      <c r="L3149" s="22">
        <v>1</v>
      </c>
      <c r="M3149" s="61" t="s">
        <v>30786</v>
      </c>
      <c r="N3149" s="61"/>
      <c r="O3149" s="61"/>
      <c r="P3149" s="61"/>
      <c r="Q3149" s="61"/>
      <c r="R3149" s="61"/>
    </row>
    <row r="3150" spans="1:18" x14ac:dyDescent="0.3">
      <c r="A3150" s="17" t="s">
        <v>20409</v>
      </c>
      <c r="B3150" s="17" t="s">
        <v>20410</v>
      </c>
      <c r="C3150" s="17" t="s">
        <v>10485</v>
      </c>
      <c r="D3150" s="17" t="s">
        <v>10949</v>
      </c>
      <c r="E3150" s="17" t="s">
        <v>9430</v>
      </c>
      <c r="F3150" s="17" t="s">
        <v>20411</v>
      </c>
      <c r="G3150" s="18">
        <v>1</v>
      </c>
      <c r="H3150" s="18">
        <v>1</v>
      </c>
      <c r="I3150" s="19">
        <v>0</v>
      </c>
      <c r="J3150" s="20">
        <v>1</v>
      </c>
      <c r="K3150" s="21">
        <v>0</v>
      </c>
      <c r="L3150" s="22">
        <v>0</v>
      </c>
      <c r="M3150" s="61" t="s">
        <v>30791</v>
      </c>
      <c r="N3150" s="61"/>
      <c r="O3150" s="61"/>
      <c r="P3150" s="61"/>
      <c r="Q3150" s="61"/>
      <c r="R3150" s="61"/>
    </row>
    <row r="3151" spans="1:18" x14ac:dyDescent="0.3">
      <c r="A3151" s="17" t="s">
        <v>20412</v>
      </c>
      <c r="B3151" s="17" t="s">
        <v>20413</v>
      </c>
      <c r="C3151" s="17" t="s">
        <v>20414</v>
      </c>
      <c r="D3151" s="17" t="s">
        <v>10558</v>
      </c>
      <c r="E3151" s="17" t="s">
        <v>17451</v>
      </c>
      <c r="F3151" s="17" t="s">
        <v>20415</v>
      </c>
      <c r="G3151" s="18">
        <v>1</v>
      </c>
      <c r="H3151" s="18">
        <v>1</v>
      </c>
      <c r="I3151" s="19">
        <v>0</v>
      </c>
      <c r="J3151" s="20">
        <v>1</v>
      </c>
      <c r="K3151" s="21">
        <v>0</v>
      </c>
      <c r="L3151" s="22">
        <v>0</v>
      </c>
      <c r="M3151" s="61" t="s">
        <v>30789</v>
      </c>
      <c r="N3151" s="61"/>
      <c r="O3151" s="61"/>
      <c r="P3151" s="61"/>
      <c r="Q3151" s="61"/>
      <c r="R3151" s="61"/>
    </row>
    <row r="3152" spans="1:18" x14ac:dyDescent="0.3">
      <c r="A3152" s="17" t="s">
        <v>5471</v>
      </c>
      <c r="B3152" s="17" t="s">
        <v>20416</v>
      </c>
      <c r="C3152" s="17" t="s">
        <v>20417</v>
      </c>
      <c r="D3152" s="17" t="s">
        <v>11343</v>
      </c>
      <c r="E3152" s="17" t="s">
        <v>3833</v>
      </c>
      <c r="F3152" s="17" t="s">
        <v>20418</v>
      </c>
      <c r="G3152" s="18">
        <v>1</v>
      </c>
      <c r="H3152" s="18">
        <v>1</v>
      </c>
      <c r="I3152" s="19">
        <v>0</v>
      </c>
      <c r="J3152" s="20">
        <v>0</v>
      </c>
      <c r="K3152" s="21">
        <v>0</v>
      </c>
      <c r="L3152" s="22">
        <v>1</v>
      </c>
      <c r="M3152" s="61" t="s">
        <v>30790</v>
      </c>
      <c r="N3152" s="61"/>
      <c r="O3152" s="61"/>
      <c r="P3152" s="61"/>
      <c r="Q3152" s="61"/>
      <c r="R3152" s="61"/>
    </row>
    <row r="3153" spans="1:18" x14ac:dyDescent="0.3">
      <c r="A3153" s="17" t="s">
        <v>20419</v>
      </c>
      <c r="B3153" s="17" t="s">
        <v>20420</v>
      </c>
      <c r="C3153" s="17" t="s">
        <v>20421</v>
      </c>
      <c r="D3153" s="17" t="s">
        <v>10507</v>
      </c>
      <c r="E3153" s="17" t="s">
        <v>2859</v>
      </c>
      <c r="F3153" s="17" t="s">
        <v>20422</v>
      </c>
      <c r="G3153" s="18">
        <v>1</v>
      </c>
      <c r="H3153" s="18">
        <v>1</v>
      </c>
      <c r="I3153" s="19">
        <v>0</v>
      </c>
      <c r="J3153" s="20">
        <v>1</v>
      </c>
      <c r="K3153" s="21">
        <v>0</v>
      </c>
      <c r="L3153" s="22">
        <v>0</v>
      </c>
      <c r="M3153" s="61" t="s">
        <v>30789</v>
      </c>
      <c r="N3153" s="61"/>
      <c r="O3153" s="61"/>
      <c r="P3153" s="61"/>
      <c r="Q3153" s="61"/>
      <c r="R3153" s="61"/>
    </row>
    <row r="3154" spans="1:18" x14ac:dyDescent="0.3">
      <c r="A3154" s="17" t="s">
        <v>4456</v>
      </c>
      <c r="B3154" s="17" t="s">
        <v>20423</v>
      </c>
      <c r="C3154" s="17" t="s">
        <v>10485</v>
      </c>
      <c r="D3154" s="17" t="s">
        <v>10507</v>
      </c>
      <c r="E3154" s="17" t="s">
        <v>4458</v>
      </c>
      <c r="F3154" s="17" t="s">
        <v>20424</v>
      </c>
      <c r="G3154" s="18">
        <v>1</v>
      </c>
      <c r="H3154" s="18">
        <v>25</v>
      </c>
      <c r="I3154" s="19">
        <v>0</v>
      </c>
      <c r="J3154" s="20">
        <v>0</v>
      </c>
      <c r="K3154" s="21">
        <v>1</v>
      </c>
      <c r="L3154" s="22">
        <v>0</v>
      </c>
      <c r="M3154" s="61" t="s">
        <v>30790</v>
      </c>
      <c r="N3154" s="61"/>
      <c r="O3154" s="61"/>
      <c r="P3154" s="61"/>
      <c r="Q3154" s="61"/>
      <c r="R3154" s="61"/>
    </row>
    <row r="3155" spans="1:18" x14ac:dyDescent="0.3">
      <c r="A3155" s="17" t="s">
        <v>20425</v>
      </c>
      <c r="B3155" s="17" t="s">
        <v>10708</v>
      </c>
      <c r="C3155" s="17" t="s">
        <v>20426</v>
      </c>
      <c r="D3155" s="17" t="s">
        <v>10710</v>
      </c>
      <c r="E3155" s="17" t="s">
        <v>3601</v>
      </c>
      <c r="F3155" s="17" t="s">
        <v>20427</v>
      </c>
      <c r="G3155" s="18">
        <v>1</v>
      </c>
      <c r="H3155" s="18">
        <v>2</v>
      </c>
      <c r="I3155" s="19">
        <v>1</v>
      </c>
      <c r="J3155" s="20">
        <v>0</v>
      </c>
      <c r="K3155" s="21">
        <v>0</v>
      </c>
      <c r="L3155" s="22">
        <v>0</v>
      </c>
      <c r="M3155" s="61" t="s">
        <v>30789</v>
      </c>
      <c r="N3155" s="61"/>
      <c r="O3155" s="61"/>
      <c r="P3155" s="61"/>
      <c r="Q3155" s="61"/>
      <c r="R3155" s="61"/>
    </row>
    <row r="3156" spans="1:18" x14ac:dyDescent="0.3">
      <c r="A3156" s="17" t="s">
        <v>4934</v>
      </c>
      <c r="B3156" s="17" t="s">
        <v>20428</v>
      </c>
      <c r="C3156" s="17" t="s">
        <v>10485</v>
      </c>
      <c r="D3156" s="17" t="s">
        <v>20429</v>
      </c>
      <c r="E3156" s="17" t="s">
        <v>4767</v>
      </c>
      <c r="F3156" s="17" t="s">
        <v>20430</v>
      </c>
      <c r="G3156" s="18">
        <v>1</v>
      </c>
      <c r="H3156" s="18">
        <v>1</v>
      </c>
      <c r="I3156" s="19">
        <v>0</v>
      </c>
      <c r="J3156" s="20">
        <v>0</v>
      </c>
      <c r="K3156" s="21">
        <v>1</v>
      </c>
      <c r="L3156" s="22">
        <v>0</v>
      </c>
      <c r="M3156" s="61" t="s">
        <v>30790</v>
      </c>
      <c r="N3156" s="61"/>
      <c r="O3156" s="61"/>
      <c r="P3156" s="61"/>
      <c r="Q3156" s="61"/>
      <c r="R3156" s="61"/>
    </row>
    <row r="3157" spans="1:18" x14ac:dyDescent="0.3">
      <c r="A3157" s="17" t="s">
        <v>9437</v>
      </c>
      <c r="B3157" s="17" t="s">
        <v>20431</v>
      </c>
      <c r="C3157" s="17" t="s">
        <v>10485</v>
      </c>
      <c r="D3157" s="17" t="s">
        <v>20432</v>
      </c>
      <c r="E3157" s="17" t="s">
        <v>5372</v>
      </c>
      <c r="F3157" s="17" t="s">
        <v>20433</v>
      </c>
      <c r="G3157" s="18">
        <v>1</v>
      </c>
      <c r="H3157" s="18">
        <v>2</v>
      </c>
      <c r="I3157" s="19">
        <v>0</v>
      </c>
      <c r="J3157" s="20">
        <v>0</v>
      </c>
      <c r="K3157" s="21">
        <v>0</v>
      </c>
      <c r="L3157" s="22">
        <v>1</v>
      </c>
      <c r="M3157" s="61" t="s">
        <v>30786</v>
      </c>
      <c r="N3157" s="61"/>
      <c r="O3157" s="61"/>
      <c r="P3157" s="61"/>
      <c r="Q3157" s="61"/>
      <c r="R3157" s="61"/>
    </row>
    <row r="3158" spans="1:18" x14ac:dyDescent="0.3">
      <c r="A3158" s="17" t="s">
        <v>3866</v>
      </c>
      <c r="B3158" s="17" t="s">
        <v>20434</v>
      </c>
      <c r="C3158" s="17" t="s">
        <v>20435</v>
      </c>
      <c r="D3158" s="17" t="s">
        <v>11594</v>
      </c>
      <c r="E3158" s="17" t="s">
        <v>3868</v>
      </c>
      <c r="F3158" s="17" t="s">
        <v>20436</v>
      </c>
      <c r="G3158" s="18">
        <v>1</v>
      </c>
      <c r="H3158" s="18">
        <v>1</v>
      </c>
      <c r="I3158" s="19">
        <v>0</v>
      </c>
      <c r="J3158" s="20">
        <v>0</v>
      </c>
      <c r="K3158" s="21">
        <v>1</v>
      </c>
      <c r="L3158" s="22">
        <v>0</v>
      </c>
      <c r="M3158" s="61" t="s">
        <v>30790</v>
      </c>
      <c r="N3158" s="61"/>
      <c r="O3158" s="61"/>
      <c r="P3158" s="61"/>
      <c r="Q3158" s="61"/>
      <c r="R3158" s="61"/>
    </row>
    <row r="3159" spans="1:18" x14ac:dyDescent="0.3">
      <c r="A3159" s="17" t="s">
        <v>20437</v>
      </c>
      <c r="B3159" s="17" t="s">
        <v>20438</v>
      </c>
      <c r="C3159" s="17" t="s">
        <v>20439</v>
      </c>
      <c r="D3159" s="17" t="s">
        <v>11116</v>
      </c>
      <c r="E3159" s="17" t="s">
        <v>8948</v>
      </c>
      <c r="F3159" s="17" t="s">
        <v>20440</v>
      </c>
      <c r="G3159" s="18">
        <v>1</v>
      </c>
      <c r="H3159" s="18">
        <v>1</v>
      </c>
      <c r="I3159" s="19">
        <v>1</v>
      </c>
      <c r="J3159" s="20">
        <v>0</v>
      </c>
      <c r="K3159" s="21">
        <v>0</v>
      </c>
      <c r="L3159" s="22">
        <v>0</v>
      </c>
      <c r="M3159" s="61" t="s">
        <v>30789</v>
      </c>
      <c r="N3159" s="61"/>
      <c r="O3159" s="61"/>
      <c r="P3159" s="61"/>
      <c r="Q3159" s="61"/>
      <c r="R3159" s="61"/>
    </row>
    <row r="3160" spans="1:18" x14ac:dyDescent="0.3">
      <c r="A3160" s="17" t="s">
        <v>5912</v>
      </c>
      <c r="B3160" s="17" t="s">
        <v>20441</v>
      </c>
      <c r="C3160" s="17" t="s">
        <v>10485</v>
      </c>
      <c r="D3160" s="17" t="s">
        <v>14081</v>
      </c>
      <c r="E3160" s="17" t="s">
        <v>5372</v>
      </c>
      <c r="F3160" s="17" t="s">
        <v>20442</v>
      </c>
      <c r="G3160" s="18">
        <v>1</v>
      </c>
      <c r="H3160" s="18">
        <v>1</v>
      </c>
      <c r="I3160" s="19">
        <v>0</v>
      </c>
      <c r="J3160" s="20">
        <v>0</v>
      </c>
      <c r="K3160" s="21">
        <v>0</v>
      </c>
      <c r="L3160" s="22">
        <v>1</v>
      </c>
      <c r="M3160" s="61" t="s">
        <v>30786</v>
      </c>
      <c r="N3160" s="61"/>
      <c r="O3160" s="61"/>
      <c r="P3160" s="61"/>
      <c r="Q3160" s="61"/>
      <c r="R3160" s="61"/>
    </row>
    <row r="3161" spans="1:18" x14ac:dyDescent="0.3">
      <c r="A3161" s="17" t="s">
        <v>7889</v>
      </c>
      <c r="B3161" s="17" t="s">
        <v>7890</v>
      </c>
      <c r="C3161" s="17" t="s">
        <v>20443</v>
      </c>
      <c r="D3161" s="17" t="s">
        <v>10507</v>
      </c>
      <c r="E3161" s="17" t="s">
        <v>2725</v>
      </c>
      <c r="F3161" s="17" t="s">
        <v>20444</v>
      </c>
      <c r="G3161" s="18">
        <v>1</v>
      </c>
      <c r="H3161" s="18">
        <v>1</v>
      </c>
      <c r="I3161" s="19">
        <v>0</v>
      </c>
      <c r="J3161" s="20">
        <v>0</v>
      </c>
      <c r="K3161" s="21">
        <v>0</v>
      </c>
      <c r="L3161" s="22">
        <v>1</v>
      </c>
      <c r="M3161" s="61" t="s">
        <v>30790</v>
      </c>
      <c r="N3161" s="61"/>
      <c r="O3161" s="61"/>
      <c r="P3161" s="61"/>
      <c r="Q3161" s="61"/>
      <c r="R3161" s="61"/>
    </row>
    <row r="3162" spans="1:18" x14ac:dyDescent="0.3">
      <c r="A3162" s="17" t="s">
        <v>10401</v>
      </c>
      <c r="B3162" s="17" t="s">
        <v>17303</v>
      </c>
      <c r="C3162" s="17" t="s">
        <v>20445</v>
      </c>
      <c r="D3162" s="17" t="s">
        <v>10507</v>
      </c>
      <c r="E3162" s="17" t="s">
        <v>2725</v>
      </c>
      <c r="F3162" s="17" t="s">
        <v>20446</v>
      </c>
      <c r="G3162" s="18">
        <v>1</v>
      </c>
      <c r="H3162" s="18">
        <v>1</v>
      </c>
      <c r="I3162" s="19">
        <v>0</v>
      </c>
      <c r="J3162" s="20">
        <v>0</v>
      </c>
      <c r="K3162" s="21">
        <v>0</v>
      </c>
      <c r="L3162" s="22">
        <v>1</v>
      </c>
      <c r="M3162" s="61" t="s">
        <v>30790</v>
      </c>
      <c r="N3162" s="61"/>
      <c r="O3162" s="61"/>
      <c r="P3162" s="61"/>
      <c r="Q3162" s="61"/>
      <c r="R3162" s="61"/>
    </row>
    <row r="3163" spans="1:18" x14ac:dyDescent="0.3">
      <c r="A3163" s="17" t="s">
        <v>20447</v>
      </c>
      <c r="B3163" s="17" t="s">
        <v>20448</v>
      </c>
      <c r="C3163" s="17" t="s">
        <v>13319</v>
      </c>
      <c r="D3163" s="17" t="s">
        <v>11343</v>
      </c>
      <c r="E3163" s="17" t="s">
        <v>2080</v>
      </c>
      <c r="F3163" s="17" t="s">
        <v>20449</v>
      </c>
      <c r="G3163" s="18">
        <v>1</v>
      </c>
      <c r="H3163" s="18">
        <v>1</v>
      </c>
      <c r="I3163" s="19">
        <v>0</v>
      </c>
      <c r="J3163" s="20">
        <v>1</v>
      </c>
      <c r="K3163" s="21">
        <v>0</v>
      </c>
      <c r="L3163" s="22">
        <v>0</v>
      </c>
      <c r="M3163" s="61" t="s">
        <v>30791</v>
      </c>
      <c r="N3163" s="61"/>
      <c r="O3163" s="61"/>
      <c r="P3163" s="61"/>
      <c r="Q3163" s="61"/>
      <c r="R3163" s="61"/>
    </row>
    <row r="3164" spans="1:18" x14ac:dyDescent="0.3">
      <c r="A3164" s="17" t="s">
        <v>20450</v>
      </c>
      <c r="B3164" s="17" t="s">
        <v>11634</v>
      </c>
      <c r="C3164" s="17" t="s">
        <v>20451</v>
      </c>
      <c r="D3164" s="17" t="s">
        <v>11148</v>
      </c>
      <c r="E3164" s="17" t="s">
        <v>2044</v>
      </c>
      <c r="F3164" s="17" t="s">
        <v>20452</v>
      </c>
      <c r="G3164" s="18">
        <v>1</v>
      </c>
      <c r="H3164" s="18">
        <v>12</v>
      </c>
      <c r="I3164" s="19">
        <v>0</v>
      </c>
      <c r="J3164" s="20">
        <v>1</v>
      </c>
      <c r="K3164" s="21">
        <v>0</v>
      </c>
      <c r="L3164" s="22">
        <v>0</v>
      </c>
      <c r="M3164" s="61" t="s">
        <v>30789</v>
      </c>
      <c r="N3164" s="61"/>
      <c r="O3164" s="61"/>
      <c r="P3164" s="61"/>
      <c r="Q3164" s="61"/>
      <c r="R3164" s="61"/>
    </row>
    <row r="3165" spans="1:18" x14ac:dyDescent="0.3">
      <c r="A3165" s="17" t="s">
        <v>20453</v>
      </c>
      <c r="B3165" s="17" t="s">
        <v>20454</v>
      </c>
      <c r="C3165" s="17" t="s">
        <v>20455</v>
      </c>
      <c r="D3165" s="17" t="s">
        <v>12453</v>
      </c>
      <c r="E3165" s="17" t="s">
        <v>2157</v>
      </c>
      <c r="F3165" s="17" t="s">
        <v>20456</v>
      </c>
      <c r="G3165" s="18">
        <v>1</v>
      </c>
      <c r="H3165" s="18">
        <v>2</v>
      </c>
      <c r="I3165" s="19">
        <v>0</v>
      </c>
      <c r="J3165" s="20">
        <v>1</v>
      </c>
      <c r="K3165" s="21">
        <v>0</v>
      </c>
      <c r="L3165" s="22">
        <v>0</v>
      </c>
      <c r="M3165" s="61" t="s">
        <v>30789</v>
      </c>
      <c r="N3165" s="61"/>
      <c r="O3165" s="61"/>
      <c r="P3165" s="61"/>
      <c r="Q3165" s="61"/>
      <c r="R3165" s="61"/>
    </row>
    <row r="3166" spans="1:18" x14ac:dyDescent="0.3">
      <c r="A3166" s="17" t="s">
        <v>20457</v>
      </c>
      <c r="B3166" s="17" t="s">
        <v>20458</v>
      </c>
      <c r="C3166" s="17" t="s">
        <v>20459</v>
      </c>
      <c r="D3166" s="17" t="s">
        <v>10507</v>
      </c>
      <c r="E3166" s="17" t="s">
        <v>2372</v>
      </c>
      <c r="F3166" s="17" t="s">
        <v>20460</v>
      </c>
      <c r="G3166" s="18">
        <v>1</v>
      </c>
      <c r="H3166" s="18">
        <v>14</v>
      </c>
      <c r="I3166" s="19">
        <v>0</v>
      </c>
      <c r="J3166" s="20">
        <v>1</v>
      </c>
      <c r="K3166" s="21">
        <v>0</v>
      </c>
      <c r="L3166" s="22">
        <v>0</v>
      </c>
      <c r="M3166" s="61" t="s">
        <v>30791</v>
      </c>
      <c r="N3166" s="61"/>
      <c r="O3166" s="61"/>
      <c r="P3166" s="61"/>
      <c r="Q3166" s="61"/>
      <c r="R3166" s="61"/>
    </row>
    <row r="3167" spans="1:18" x14ac:dyDescent="0.3">
      <c r="A3167" s="17" t="s">
        <v>20461</v>
      </c>
      <c r="B3167" s="17" t="s">
        <v>20462</v>
      </c>
      <c r="C3167" s="17" t="s">
        <v>20463</v>
      </c>
      <c r="D3167" s="17" t="s">
        <v>11789</v>
      </c>
      <c r="E3167" s="17" t="s">
        <v>10479</v>
      </c>
      <c r="F3167" s="17" t="s">
        <v>20464</v>
      </c>
      <c r="G3167" s="18">
        <v>1</v>
      </c>
      <c r="H3167" s="18">
        <v>2</v>
      </c>
      <c r="I3167" s="19">
        <v>1</v>
      </c>
      <c r="J3167" s="20">
        <v>0</v>
      </c>
      <c r="K3167" s="21">
        <v>0</v>
      </c>
      <c r="L3167" s="22">
        <v>0</v>
      </c>
      <c r="M3167" s="61" t="s">
        <v>30789</v>
      </c>
      <c r="N3167" s="61"/>
      <c r="O3167" s="61"/>
      <c r="P3167" s="61"/>
      <c r="Q3167" s="61"/>
      <c r="R3167" s="61"/>
    </row>
    <row r="3168" spans="1:18" x14ac:dyDescent="0.3">
      <c r="A3168" s="17" t="s">
        <v>20465</v>
      </c>
      <c r="B3168" s="17" t="s">
        <v>20466</v>
      </c>
      <c r="C3168" s="17" t="s">
        <v>20467</v>
      </c>
      <c r="D3168" s="17" t="s">
        <v>10507</v>
      </c>
      <c r="E3168" s="17" t="s">
        <v>2725</v>
      </c>
      <c r="F3168" s="17" t="s">
        <v>20468</v>
      </c>
      <c r="G3168" s="18">
        <v>1</v>
      </c>
      <c r="H3168" s="18">
        <v>3</v>
      </c>
      <c r="I3168" s="19">
        <v>0</v>
      </c>
      <c r="J3168" s="20">
        <v>1</v>
      </c>
      <c r="K3168" s="21">
        <v>0</v>
      </c>
      <c r="L3168" s="22">
        <v>0</v>
      </c>
      <c r="M3168" s="61" t="s">
        <v>30791</v>
      </c>
      <c r="N3168" s="61"/>
      <c r="O3168" s="61"/>
      <c r="P3168" s="61"/>
      <c r="Q3168" s="61"/>
      <c r="R3168" s="61"/>
    </row>
    <row r="3169" spans="1:18" x14ac:dyDescent="0.3">
      <c r="A3169" s="17" t="s">
        <v>4790</v>
      </c>
      <c r="B3169" s="17" t="s">
        <v>20469</v>
      </c>
      <c r="C3169" s="17" t="s">
        <v>20470</v>
      </c>
      <c r="D3169" s="17" t="s">
        <v>11130</v>
      </c>
      <c r="E3169" s="17" t="s">
        <v>2215</v>
      </c>
      <c r="F3169" s="17" t="s">
        <v>20471</v>
      </c>
      <c r="G3169" s="18">
        <v>1</v>
      </c>
      <c r="H3169" s="18">
        <v>2</v>
      </c>
      <c r="I3169" s="19">
        <v>0</v>
      </c>
      <c r="J3169" s="20">
        <v>0</v>
      </c>
      <c r="K3169" s="21">
        <v>1</v>
      </c>
      <c r="L3169" s="22">
        <v>0</v>
      </c>
      <c r="M3169" s="61" t="s">
        <v>30790</v>
      </c>
      <c r="N3169" s="61"/>
      <c r="O3169" s="61"/>
      <c r="P3169" s="61"/>
      <c r="Q3169" s="61"/>
      <c r="R3169" s="61"/>
    </row>
    <row r="3170" spans="1:18" x14ac:dyDescent="0.3">
      <c r="A3170" s="17" t="s">
        <v>9666</v>
      </c>
      <c r="B3170" s="17" t="s">
        <v>9667</v>
      </c>
      <c r="C3170" s="17" t="s">
        <v>20472</v>
      </c>
      <c r="D3170" s="17" t="s">
        <v>10507</v>
      </c>
      <c r="E3170" s="17" t="s">
        <v>5372</v>
      </c>
      <c r="F3170" s="17" t="s">
        <v>20473</v>
      </c>
      <c r="G3170" s="18">
        <v>1</v>
      </c>
      <c r="H3170" s="18">
        <v>1</v>
      </c>
      <c r="I3170" s="19">
        <v>0</v>
      </c>
      <c r="J3170" s="20">
        <v>0</v>
      </c>
      <c r="K3170" s="21">
        <v>0</v>
      </c>
      <c r="L3170" s="22">
        <v>1</v>
      </c>
      <c r="M3170" s="61" t="s">
        <v>30786</v>
      </c>
      <c r="N3170" s="61"/>
      <c r="O3170" s="61"/>
      <c r="P3170" s="61"/>
      <c r="Q3170" s="61"/>
      <c r="R3170" s="61"/>
    </row>
    <row r="3171" spans="1:18" x14ac:dyDescent="0.3">
      <c r="A3171" s="17" t="s">
        <v>9953</v>
      </c>
      <c r="B3171" s="17" t="s">
        <v>20474</v>
      </c>
      <c r="C3171" s="17" t="s">
        <v>13397</v>
      </c>
      <c r="D3171" s="17" t="s">
        <v>10507</v>
      </c>
      <c r="E3171" s="17" t="s">
        <v>2165</v>
      </c>
      <c r="F3171" s="17" t="s">
        <v>20475</v>
      </c>
      <c r="G3171" s="18">
        <v>1</v>
      </c>
      <c r="H3171" s="18">
        <v>1</v>
      </c>
      <c r="I3171" s="19">
        <v>0</v>
      </c>
      <c r="J3171" s="20">
        <v>0</v>
      </c>
      <c r="K3171" s="21">
        <v>0</v>
      </c>
      <c r="L3171" s="22">
        <v>1</v>
      </c>
      <c r="M3171" s="61" t="s">
        <v>30790</v>
      </c>
      <c r="N3171" s="61"/>
      <c r="O3171" s="61"/>
      <c r="P3171" s="61"/>
      <c r="Q3171" s="61"/>
      <c r="R3171" s="61"/>
    </row>
    <row r="3172" spans="1:18" x14ac:dyDescent="0.3">
      <c r="A3172" s="17" t="s">
        <v>20476</v>
      </c>
      <c r="B3172" s="17" t="s">
        <v>20477</v>
      </c>
      <c r="C3172" s="17" t="s">
        <v>11555</v>
      </c>
      <c r="D3172" s="17" t="s">
        <v>11343</v>
      </c>
      <c r="E3172" s="17" t="s">
        <v>3417</v>
      </c>
      <c r="F3172" s="17" t="s">
        <v>20478</v>
      </c>
      <c r="G3172" s="18">
        <v>1</v>
      </c>
      <c r="H3172" s="18">
        <v>1</v>
      </c>
      <c r="I3172" s="19">
        <v>0</v>
      </c>
      <c r="J3172" s="20">
        <v>1</v>
      </c>
      <c r="K3172" s="21">
        <v>0</v>
      </c>
      <c r="L3172" s="22">
        <v>0</v>
      </c>
      <c r="M3172" s="61" t="s">
        <v>30791</v>
      </c>
      <c r="N3172" s="61"/>
      <c r="O3172" s="61"/>
      <c r="P3172" s="61"/>
      <c r="Q3172" s="61"/>
      <c r="R3172" s="61"/>
    </row>
    <row r="3173" spans="1:18" x14ac:dyDescent="0.3">
      <c r="A3173" s="17" t="s">
        <v>4138</v>
      </c>
      <c r="B3173" s="17" t="s">
        <v>20479</v>
      </c>
      <c r="C3173" s="17" t="s">
        <v>10485</v>
      </c>
      <c r="D3173" s="17" t="s">
        <v>10507</v>
      </c>
      <c r="E3173" s="17" t="s">
        <v>2224</v>
      </c>
      <c r="F3173" s="17" t="s">
        <v>20480</v>
      </c>
      <c r="G3173" s="18">
        <v>1</v>
      </c>
      <c r="H3173" s="18">
        <v>1</v>
      </c>
      <c r="I3173" s="19">
        <v>0</v>
      </c>
      <c r="J3173" s="20">
        <v>0</v>
      </c>
      <c r="K3173" s="21">
        <v>1</v>
      </c>
      <c r="L3173" s="22">
        <v>0</v>
      </c>
      <c r="M3173" s="61" t="s">
        <v>30790</v>
      </c>
      <c r="N3173" s="61"/>
      <c r="O3173" s="61"/>
      <c r="P3173" s="61"/>
      <c r="Q3173" s="61"/>
      <c r="R3173" s="61"/>
    </row>
    <row r="3174" spans="1:18" x14ac:dyDescent="0.3">
      <c r="A3174" s="17" t="s">
        <v>5100</v>
      </c>
      <c r="B3174" s="17" t="s">
        <v>20481</v>
      </c>
      <c r="C3174" s="17" t="s">
        <v>13397</v>
      </c>
      <c r="D3174" s="17" t="s">
        <v>10507</v>
      </c>
      <c r="E3174" s="17" t="s">
        <v>2049</v>
      </c>
      <c r="F3174" s="17" t="s">
        <v>20482</v>
      </c>
      <c r="G3174" s="18">
        <v>1</v>
      </c>
      <c r="H3174" s="18">
        <v>1</v>
      </c>
      <c r="I3174" s="19">
        <v>0</v>
      </c>
      <c r="J3174" s="20">
        <v>0</v>
      </c>
      <c r="K3174" s="21">
        <v>1</v>
      </c>
      <c r="L3174" s="22">
        <v>0</v>
      </c>
      <c r="M3174" s="61" t="s">
        <v>30790</v>
      </c>
      <c r="N3174" s="61"/>
      <c r="O3174" s="61"/>
      <c r="P3174" s="61"/>
      <c r="Q3174" s="61"/>
      <c r="R3174" s="61"/>
    </row>
    <row r="3175" spans="1:18" x14ac:dyDescent="0.3">
      <c r="A3175" s="17" t="s">
        <v>5543</v>
      </c>
      <c r="B3175" s="17" t="s">
        <v>5544</v>
      </c>
      <c r="C3175" s="17" t="s">
        <v>13523</v>
      </c>
      <c r="D3175" s="17" t="s">
        <v>12315</v>
      </c>
      <c r="E3175" s="17" t="s">
        <v>2415</v>
      </c>
      <c r="F3175" s="17" t="s">
        <v>20483</v>
      </c>
      <c r="G3175" s="18">
        <v>1</v>
      </c>
      <c r="H3175" s="18">
        <v>1</v>
      </c>
      <c r="I3175" s="19">
        <v>0</v>
      </c>
      <c r="J3175" s="20">
        <v>0</v>
      </c>
      <c r="K3175" s="21">
        <v>0</v>
      </c>
      <c r="L3175" s="22">
        <v>1</v>
      </c>
      <c r="M3175" s="61" t="s">
        <v>30790</v>
      </c>
      <c r="N3175" s="61"/>
      <c r="O3175" s="61"/>
      <c r="P3175" s="61"/>
      <c r="Q3175" s="61"/>
      <c r="R3175" s="61"/>
    </row>
    <row r="3176" spans="1:18" x14ac:dyDescent="0.3">
      <c r="A3176" s="17" t="s">
        <v>8279</v>
      </c>
      <c r="B3176" s="17" t="s">
        <v>20484</v>
      </c>
      <c r="C3176" s="17" t="s">
        <v>20485</v>
      </c>
      <c r="D3176" s="17" t="s">
        <v>10507</v>
      </c>
      <c r="E3176" s="17" t="s">
        <v>5943</v>
      </c>
      <c r="F3176" s="17" t="s">
        <v>20486</v>
      </c>
      <c r="G3176" s="18">
        <v>1</v>
      </c>
      <c r="H3176" s="18">
        <v>1</v>
      </c>
      <c r="I3176" s="19">
        <v>0</v>
      </c>
      <c r="J3176" s="20">
        <v>0</v>
      </c>
      <c r="K3176" s="21">
        <v>0</v>
      </c>
      <c r="L3176" s="22">
        <v>1</v>
      </c>
      <c r="M3176" s="61" t="s">
        <v>30790</v>
      </c>
      <c r="N3176" s="61"/>
      <c r="O3176" s="61"/>
      <c r="P3176" s="61"/>
      <c r="Q3176" s="61"/>
      <c r="R3176" s="61"/>
    </row>
    <row r="3177" spans="1:18" x14ac:dyDescent="0.3">
      <c r="A3177" s="17" t="s">
        <v>9753</v>
      </c>
      <c r="B3177" s="17" t="s">
        <v>20487</v>
      </c>
      <c r="C3177" s="17" t="s">
        <v>20488</v>
      </c>
      <c r="D3177" s="17" t="s">
        <v>10885</v>
      </c>
      <c r="E3177" s="17" t="s">
        <v>8390</v>
      </c>
      <c r="F3177" s="17" t="s">
        <v>20489</v>
      </c>
      <c r="G3177" s="18">
        <v>1</v>
      </c>
      <c r="H3177" s="18">
        <v>4</v>
      </c>
      <c r="I3177" s="19">
        <v>0</v>
      </c>
      <c r="J3177" s="20">
        <v>0</v>
      </c>
      <c r="K3177" s="21">
        <v>0</v>
      </c>
      <c r="L3177" s="22">
        <v>1</v>
      </c>
      <c r="M3177" s="61" t="s">
        <v>30790</v>
      </c>
      <c r="N3177" s="61"/>
      <c r="O3177" s="61"/>
      <c r="P3177" s="61"/>
      <c r="Q3177" s="61"/>
      <c r="R3177" s="61"/>
    </row>
    <row r="3178" spans="1:18" x14ac:dyDescent="0.3">
      <c r="A3178" s="17" t="s">
        <v>6707</v>
      </c>
      <c r="B3178" s="17" t="s">
        <v>20490</v>
      </c>
      <c r="C3178" s="17" t="s">
        <v>20491</v>
      </c>
      <c r="D3178" s="17" t="s">
        <v>11343</v>
      </c>
      <c r="E3178" s="17" t="s">
        <v>4887</v>
      </c>
      <c r="F3178" s="17" t="s">
        <v>20492</v>
      </c>
      <c r="G3178" s="18">
        <v>1</v>
      </c>
      <c r="H3178" s="18">
        <v>1</v>
      </c>
      <c r="I3178" s="19">
        <v>0</v>
      </c>
      <c r="J3178" s="20">
        <v>0</v>
      </c>
      <c r="K3178" s="21">
        <v>0</v>
      </c>
      <c r="L3178" s="22">
        <v>1</v>
      </c>
      <c r="M3178" s="61" t="s">
        <v>30790</v>
      </c>
      <c r="N3178" s="61"/>
      <c r="O3178" s="61"/>
      <c r="P3178" s="61"/>
      <c r="Q3178" s="61"/>
      <c r="R3178" s="61"/>
    </row>
    <row r="3179" spans="1:18" x14ac:dyDescent="0.3">
      <c r="A3179" s="17" t="s">
        <v>20493</v>
      </c>
      <c r="B3179" s="17" t="s">
        <v>20494</v>
      </c>
      <c r="C3179" s="17" t="s">
        <v>17664</v>
      </c>
      <c r="D3179" s="17" t="s">
        <v>10584</v>
      </c>
      <c r="E3179" s="17" t="s">
        <v>5784</v>
      </c>
      <c r="F3179" s="17" t="s">
        <v>20495</v>
      </c>
      <c r="G3179" s="18">
        <v>1</v>
      </c>
      <c r="H3179" s="18">
        <v>1</v>
      </c>
      <c r="I3179" s="19">
        <v>1</v>
      </c>
      <c r="J3179" s="20">
        <v>0</v>
      </c>
      <c r="K3179" s="21">
        <v>0</v>
      </c>
      <c r="L3179" s="22">
        <v>0</v>
      </c>
      <c r="M3179" s="61" t="s">
        <v>30789</v>
      </c>
      <c r="N3179" s="61"/>
      <c r="O3179" s="61"/>
      <c r="P3179" s="61"/>
      <c r="Q3179" s="61"/>
      <c r="R3179" s="61"/>
    </row>
    <row r="3180" spans="1:18" x14ac:dyDescent="0.3">
      <c r="A3180" s="17" t="s">
        <v>20496</v>
      </c>
      <c r="B3180" s="17" t="s">
        <v>20497</v>
      </c>
      <c r="C3180" s="17" t="s">
        <v>15415</v>
      </c>
      <c r="D3180" s="17" t="s">
        <v>12127</v>
      </c>
      <c r="E3180" s="17" t="s">
        <v>2269</v>
      </c>
      <c r="F3180" s="17" t="s">
        <v>20498</v>
      </c>
      <c r="G3180" s="18">
        <v>1</v>
      </c>
      <c r="H3180" s="18">
        <v>1</v>
      </c>
      <c r="I3180" s="19">
        <v>0</v>
      </c>
      <c r="J3180" s="20">
        <v>1</v>
      </c>
      <c r="K3180" s="21">
        <v>0</v>
      </c>
      <c r="L3180" s="22">
        <v>0</v>
      </c>
      <c r="M3180" s="61" t="s">
        <v>30791</v>
      </c>
      <c r="N3180" s="61"/>
      <c r="O3180" s="61"/>
      <c r="P3180" s="61"/>
      <c r="Q3180" s="61"/>
      <c r="R3180" s="61"/>
    </row>
    <row r="3181" spans="1:18" x14ac:dyDescent="0.3">
      <c r="A3181" s="17" t="s">
        <v>20499</v>
      </c>
      <c r="B3181" s="17" t="s">
        <v>20500</v>
      </c>
      <c r="C3181" s="17" t="s">
        <v>10485</v>
      </c>
      <c r="D3181" s="17" t="s">
        <v>10507</v>
      </c>
      <c r="E3181" s="17" t="s">
        <v>2253</v>
      </c>
      <c r="F3181" s="17" t="s">
        <v>20501</v>
      </c>
      <c r="G3181" s="18">
        <v>1</v>
      </c>
      <c r="H3181" s="18">
        <v>1</v>
      </c>
      <c r="I3181" s="19">
        <v>0</v>
      </c>
      <c r="J3181" s="20">
        <v>1</v>
      </c>
      <c r="K3181" s="21">
        <v>0</v>
      </c>
      <c r="L3181" s="22">
        <v>0</v>
      </c>
      <c r="M3181" s="61" t="s">
        <v>30791</v>
      </c>
      <c r="N3181" s="61"/>
      <c r="O3181" s="61"/>
      <c r="P3181" s="61"/>
      <c r="Q3181" s="61"/>
      <c r="R3181" s="61"/>
    </row>
    <row r="3182" spans="1:18" x14ac:dyDescent="0.3">
      <c r="A3182" s="17" t="s">
        <v>6507</v>
      </c>
      <c r="B3182" s="17" t="s">
        <v>20502</v>
      </c>
      <c r="C3182" s="17" t="s">
        <v>10485</v>
      </c>
      <c r="D3182" s="17" t="s">
        <v>20503</v>
      </c>
      <c r="E3182" s="17" t="s">
        <v>5372</v>
      </c>
      <c r="F3182" s="17" t="s">
        <v>20504</v>
      </c>
      <c r="G3182" s="18">
        <v>1</v>
      </c>
      <c r="H3182" s="18">
        <v>2</v>
      </c>
      <c r="I3182" s="19">
        <v>0</v>
      </c>
      <c r="J3182" s="20">
        <v>0</v>
      </c>
      <c r="K3182" s="21">
        <v>0</v>
      </c>
      <c r="L3182" s="22">
        <v>1</v>
      </c>
      <c r="M3182" s="61" t="s">
        <v>30786</v>
      </c>
      <c r="N3182" s="61"/>
      <c r="O3182" s="61"/>
      <c r="P3182" s="61"/>
      <c r="Q3182" s="61"/>
      <c r="R3182" s="61"/>
    </row>
    <row r="3183" spans="1:18" x14ac:dyDescent="0.3">
      <c r="A3183" s="17" t="s">
        <v>3653</v>
      </c>
      <c r="B3183" s="17" t="s">
        <v>3654</v>
      </c>
      <c r="C3183" s="17" t="s">
        <v>20505</v>
      </c>
      <c r="D3183" s="17" t="s">
        <v>11811</v>
      </c>
      <c r="E3183" s="17" t="s">
        <v>2981</v>
      </c>
      <c r="F3183" s="17" t="s">
        <v>20506</v>
      </c>
      <c r="G3183" s="18">
        <v>1</v>
      </c>
      <c r="H3183" s="18">
        <v>1</v>
      </c>
      <c r="I3183" s="19">
        <v>0</v>
      </c>
      <c r="J3183" s="20">
        <v>0</v>
      </c>
      <c r="K3183" s="21">
        <v>1</v>
      </c>
      <c r="L3183" s="22">
        <v>0</v>
      </c>
      <c r="M3183" s="61" t="s">
        <v>30790</v>
      </c>
      <c r="N3183" s="61"/>
      <c r="O3183" s="61"/>
      <c r="P3183" s="61"/>
      <c r="Q3183" s="61"/>
      <c r="R3183" s="61"/>
    </row>
    <row r="3184" spans="1:18" x14ac:dyDescent="0.3">
      <c r="A3184" s="17" t="s">
        <v>20507</v>
      </c>
      <c r="B3184" s="17" t="s">
        <v>20508</v>
      </c>
      <c r="C3184" s="17" t="s">
        <v>16083</v>
      </c>
      <c r="D3184" s="17" t="s">
        <v>10507</v>
      </c>
      <c r="E3184" s="17" t="s">
        <v>2346</v>
      </c>
      <c r="F3184" s="17" t="s">
        <v>20509</v>
      </c>
      <c r="G3184" s="18">
        <v>1</v>
      </c>
      <c r="H3184" s="18">
        <v>3</v>
      </c>
      <c r="I3184" s="19">
        <v>0</v>
      </c>
      <c r="J3184" s="20">
        <v>1</v>
      </c>
      <c r="K3184" s="21">
        <v>0</v>
      </c>
      <c r="L3184" s="22">
        <v>0</v>
      </c>
      <c r="M3184" s="61" t="s">
        <v>30791</v>
      </c>
      <c r="N3184" s="61"/>
      <c r="O3184" s="61"/>
      <c r="P3184" s="61"/>
      <c r="Q3184" s="61"/>
      <c r="R3184" s="61"/>
    </row>
    <row r="3185" spans="1:18" x14ac:dyDescent="0.3">
      <c r="A3185" s="17" t="s">
        <v>20510</v>
      </c>
      <c r="B3185" s="17" t="s">
        <v>20511</v>
      </c>
      <c r="C3185" s="17" t="s">
        <v>14576</v>
      </c>
      <c r="D3185" s="17" t="s">
        <v>20512</v>
      </c>
      <c r="E3185" s="17" t="s">
        <v>5299</v>
      </c>
      <c r="F3185" s="17" t="s">
        <v>20513</v>
      </c>
      <c r="G3185" s="18">
        <v>1</v>
      </c>
      <c r="H3185" s="18">
        <v>45</v>
      </c>
      <c r="I3185" s="19">
        <v>0</v>
      </c>
      <c r="J3185" s="20">
        <v>1</v>
      </c>
      <c r="K3185" s="21">
        <v>0</v>
      </c>
      <c r="L3185" s="22">
        <v>0</v>
      </c>
      <c r="M3185" s="61" t="s">
        <v>30789</v>
      </c>
      <c r="N3185" s="61"/>
      <c r="O3185" s="61"/>
      <c r="P3185" s="61"/>
      <c r="Q3185" s="61"/>
      <c r="R3185" s="61"/>
    </row>
    <row r="3186" spans="1:18" x14ac:dyDescent="0.3">
      <c r="A3186" s="17" t="s">
        <v>20514</v>
      </c>
      <c r="B3186" s="17" t="s">
        <v>20515</v>
      </c>
      <c r="C3186" s="17" t="s">
        <v>10485</v>
      </c>
      <c r="D3186" s="17" t="s">
        <v>11789</v>
      </c>
      <c r="E3186" s="17" t="s">
        <v>20516</v>
      </c>
      <c r="F3186" s="17" t="s">
        <v>20517</v>
      </c>
      <c r="G3186" s="18">
        <v>1</v>
      </c>
      <c r="H3186" s="18">
        <v>6</v>
      </c>
      <c r="I3186" s="19">
        <v>0</v>
      </c>
      <c r="J3186" s="20">
        <v>1</v>
      </c>
      <c r="K3186" s="21">
        <v>0</v>
      </c>
      <c r="L3186" s="22">
        <v>0</v>
      </c>
      <c r="M3186" s="61" t="s">
        <v>30789</v>
      </c>
      <c r="N3186" s="61"/>
      <c r="O3186" s="61"/>
      <c r="P3186" s="61"/>
      <c r="Q3186" s="61"/>
      <c r="R3186" s="61"/>
    </row>
    <row r="3187" spans="1:18" x14ac:dyDescent="0.3">
      <c r="A3187" s="17" t="s">
        <v>8464</v>
      </c>
      <c r="B3187" s="17" t="s">
        <v>20518</v>
      </c>
      <c r="C3187" s="17" t="s">
        <v>11200</v>
      </c>
      <c r="D3187" s="17" t="s">
        <v>10507</v>
      </c>
      <c r="E3187" s="17" t="s">
        <v>5559</v>
      </c>
      <c r="F3187" s="17" t="s">
        <v>20519</v>
      </c>
      <c r="G3187" s="18">
        <v>1</v>
      </c>
      <c r="H3187" s="18">
        <v>1</v>
      </c>
      <c r="I3187" s="19">
        <v>0</v>
      </c>
      <c r="J3187" s="20">
        <v>0</v>
      </c>
      <c r="K3187" s="21">
        <v>0</v>
      </c>
      <c r="L3187" s="22">
        <v>1</v>
      </c>
      <c r="M3187" s="61" t="s">
        <v>30790</v>
      </c>
      <c r="N3187" s="61"/>
      <c r="O3187" s="61"/>
      <c r="P3187" s="61"/>
      <c r="Q3187" s="61"/>
      <c r="R3187" s="61"/>
    </row>
    <row r="3188" spans="1:18" x14ac:dyDescent="0.3">
      <c r="A3188" s="17" t="s">
        <v>20520</v>
      </c>
      <c r="B3188" s="17" t="s">
        <v>20521</v>
      </c>
      <c r="C3188" s="17" t="s">
        <v>15601</v>
      </c>
      <c r="D3188" s="17" t="s">
        <v>15602</v>
      </c>
      <c r="E3188" s="17" t="s">
        <v>2049</v>
      </c>
      <c r="F3188" s="17" t="s">
        <v>20522</v>
      </c>
      <c r="G3188" s="18">
        <v>1</v>
      </c>
      <c r="H3188" s="18">
        <v>4</v>
      </c>
      <c r="I3188" s="19">
        <v>0</v>
      </c>
      <c r="J3188" s="20">
        <v>1</v>
      </c>
      <c r="K3188" s="21">
        <v>0</v>
      </c>
      <c r="L3188" s="22">
        <v>0</v>
      </c>
      <c r="M3188" s="61" t="s">
        <v>30789</v>
      </c>
      <c r="N3188" s="61"/>
      <c r="O3188" s="61"/>
      <c r="P3188" s="61"/>
      <c r="Q3188" s="61"/>
      <c r="R3188" s="61"/>
    </row>
    <row r="3189" spans="1:18" x14ac:dyDescent="0.3">
      <c r="A3189" s="17" t="s">
        <v>20523</v>
      </c>
      <c r="B3189" s="17" t="s">
        <v>20524</v>
      </c>
      <c r="C3189" s="17" t="s">
        <v>15479</v>
      </c>
      <c r="D3189" s="17" t="s">
        <v>10507</v>
      </c>
      <c r="E3189" s="17" t="s">
        <v>2049</v>
      </c>
      <c r="F3189" s="17" t="s">
        <v>20525</v>
      </c>
      <c r="G3189" s="18">
        <v>1</v>
      </c>
      <c r="H3189" s="18">
        <v>2</v>
      </c>
      <c r="I3189" s="19">
        <v>0</v>
      </c>
      <c r="J3189" s="20">
        <v>1</v>
      </c>
      <c r="K3189" s="21">
        <v>0</v>
      </c>
      <c r="L3189" s="22">
        <v>0</v>
      </c>
      <c r="M3189" s="61" t="s">
        <v>30789</v>
      </c>
      <c r="N3189" s="61"/>
      <c r="O3189" s="61"/>
      <c r="P3189" s="61"/>
      <c r="Q3189" s="61"/>
      <c r="R3189" s="61"/>
    </row>
    <row r="3190" spans="1:18" x14ac:dyDescent="0.3">
      <c r="A3190" s="17" t="s">
        <v>20526</v>
      </c>
      <c r="B3190" s="17" t="s">
        <v>20527</v>
      </c>
      <c r="C3190" s="17" t="s">
        <v>20528</v>
      </c>
      <c r="D3190" s="17" t="s">
        <v>10507</v>
      </c>
      <c r="E3190" s="17" t="s">
        <v>2211</v>
      </c>
      <c r="F3190" s="17" t="s">
        <v>20529</v>
      </c>
      <c r="G3190" s="18">
        <v>1</v>
      </c>
      <c r="H3190" s="18">
        <v>2</v>
      </c>
      <c r="I3190" s="19">
        <v>1</v>
      </c>
      <c r="J3190" s="20">
        <v>0</v>
      </c>
      <c r="K3190" s="21">
        <v>0</v>
      </c>
      <c r="L3190" s="22">
        <v>0</v>
      </c>
      <c r="M3190" s="61" t="s">
        <v>30789</v>
      </c>
      <c r="N3190" s="61"/>
      <c r="O3190" s="61"/>
      <c r="P3190" s="61"/>
      <c r="Q3190" s="61"/>
      <c r="R3190" s="61"/>
    </row>
    <row r="3191" spans="1:18" x14ac:dyDescent="0.3">
      <c r="A3191" s="17" t="s">
        <v>3760</v>
      </c>
      <c r="B3191" s="17" t="s">
        <v>20530</v>
      </c>
      <c r="C3191" s="17" t="s">
        <v>20531</v>
      </c>
      <c r="D3191" s="17" t="s">
        <v>10507</v>
      </c>
      <c r="E3191" s="17" t="s">
        <v>3467</v>
      </c>
      <c r="F3191" s="17" t="s">
        <v>20532</v>
      </c>
      <c r="G3191" s="18">
        <v>1</v>
      </c>
      <c r="H3191" s="18">
        <v>1</v>
      </c>
      <c r="I3191" s="19">
        <v>0</v>
      </c>
      <c r="J3191" s="20">
        <v>0</v>
      </c>
      <c r="K3191" s="21">
        <v>1</v>
      </c>
      <c r="L3191" s="22">
        <v>0</v>
      </c>
      <c r="M3191" s="61" t="s">
        <v>30789</v>
      </c>
      <c r="N3191" s="61"/>
      <c r="O3191" s="61"/>
      <c r="P3191" s="61"/>
      <c r="Q3191" s="61"/>
      <c r="R3191" s="61"/>
    </row>
    <row r="3192" spans="1:18" x14ac:dyDescent="0.3">
      <c r="A3192" s="17" t="s">
        <v>4276</v>
      </c>
      <c r="B3192" s="17" t="s">
        <v>4277</v>
      </c>
      <c r="C3192" s="17" t="s">
        <v>11507</v>
      </c>
      <c r="D3192" s="17" t="s">
        <v>10507</v>
      </c>
      <c r="E3192" s="17" t="s">
        <v>2501</v>
      </c>
      <c r="F3192" s="17" t="s">
        <v>20533</v>
      </c>
      <c r="G3192" s="18">
        <v>1</v>
      </c>
      <c r="H3192" s="18">
        <v>5</v>
      </c>
      <c r="I3192" s="19">
        <v>0</v>
      </c>
      <c r="J3192" s="20">
        <v>0</v>
      </c>
      <c r="K3192" s="21">
        <v>1</v>
      </c>
      <c r="L3192" s="22">
        <v>0</v>
      </c>
      <c r="M3192" s="61" t="s">
        <v>30790</v>
      </c>
      <c r="N3192" s="61"/>
      <c r="O3192" s="61"/>
      <c r="P3192" s="61"/>
      <c r="Q3192" s="61"/>
      <c r="R3192" s="61"/>
    </row>
    <row r="3193" spans="1:18" x14ac:dyDescent="0.3">
      <c r="A3193" s="17" t="s">
        <v>20534</v>
      </c>
      <c r="B3193" s="17" t="s">
        <v>20535</v>
      </c>
      <c r="C3193" s="17" t="s">
        <v>20536</v>
      </c>
      <c r="D3193" s="17" t="s">
        <v>11644</v>
      </c>
      <c r="E3193" s="17" t="s">
        <v>2495</v>
      </c>
      <c r="F3193" s="17" t="s">
        <v>20537</v>
      </c>
      <c r="G3193" s="18">
        <v>1</v>
      </c>
      <c r="H3193" s="18">
        <v>1</v>
      </c>
      <c r="I3193" s="19">
        <v>0</v>
      </c>
      <c r="J3193" s="20">
        <v>1</v>
      </c>
      <c r="K3193" s="21">
        <v>0</v>
      </c>
      <c r="L3193" s="22">
        <v>0</v>
      </c>
      <c r="M3193" s="61" t="s">
        <v>30791</v>
      </c>
      <c r="N3193" s="61"/>
      <c r="O3193" s="61"/>
      <c r="P3193" s="61"/>
      <c r="Q3193" s="61"/>
      <c r="R3193" s="61"/>
    </row>
    <row r="3194" spans="1:18" x14ac:dyDescent="0.3">
      <c r="A3194" s="17" t="s">
        <v>7418</v>
      </c>
      <c r="B3194" s="17" t="s">
        <v>20287</v>
      </c>
      <c r="C3194" s="17" t="s">
        <v>20538</v>
      </c>
      <c r="D3194" s="17" t="s">
        <v>10507</v>
      </c>
      <c r="E3194" s="17" t="s">
        <v>7405</v>
      </c>
      <c r="F3194" s="17" t="s">
        <v>20539</v>
      </c>
      <c r="G3194" s="18">
        <v>1</v>
      </c>
      <c r="H3194" s="18">
        <v>1</v>
      </c>
      <c r="I3194" s="19">
        <v>0</v>
      </c>
      <c r="J3194" s="20">
        <v>0</v>
      </c>
      <c r="K3194" s="21">
        <v>0</v>
      </c>
      <c r="L3194" s="22">
        <v>1</v>
      </c>
      <c r="M3194" s="61" t="s">
        <v>30790</v>
      </c>
      <c r="N3194" s="61"/>
      <c r="O3194" s="61"/>
      <c r="P3194" s="61"/>
      <c r="Q3194" s="61"/>
      <c r="R3194" s="61"/>
    </row>
    <row r="3195" spans="1:18" x14ac:dyDescent="0.3">
      <c r="A3195" s="17" t="s">
        <v>20540</v>
      </c>
      <c r="B3195" s="17" t="s">
        <v>20541</v>
      </c>
      <c r="C3195" s="17" t="s">
        <v>20542</v>
      </c>
      <c r="D3195" s="17" t="s">
        <v>20543</v>
      </c>
      <c r="E3195" s="17" t="s">
        <v>20544</v>
      </c>
      <c r="F3195" s="17" t="s">
        <v>20545</v>
      </c>
      <c r="G3195" s="18">
        <v>1</v>
      </c>
      <c r="H3195" s="18">
        <v>1</v>
      </c>
      <c r="I3195" s="19">
        <v>0</v>
      </c>
      <c r="J3195" s="20">
        <v>1</v>
      </c>
      <c r="K3195" s="21">
        <v>0</v>
      </c>
      <c r="L3195" s="22">
        <v>0</v>
      </c>
      <c r="M3195" s="61" t="s">
        <v>30791</v>
      </c>
      <c r="N3195" s="61"/>
      <c r="O3195" s="61"/>
      <c r="P3195" s="61"/>
      <c r="Q3195" s="61"/>
      <c r="R3195" s="61"/>
    </row>
    <row r="3196" spans="1:18" x14ac:dyDescent="0.3">
      <c r="A3196" s="17" t="s">
        <v>9674</v>
      </c>
      <c r="B3196" s="17" t="s">
        <v>20546</v>
      </c>
      <c r="C3196" s="17" t="s">
        <v>20547</v>
      </c>
      <c r="D3196" s="17" t="s">
        <v>10507</v>
      </c>
      <c r="E3196" s="17" t="s">
        <v>9676</v>
      </c>
      <c r="F3196" s="17" t="s">
        <v>20548</v>
      </c>
      <c r="G3196" s="18">
        <v>1</v>
      </c>
      <c r="H3196" s="18">
        <v>1</v>
      </c>
      <c r="I3196" s="19">
        <v>0</v>
      </c>
      <c r="J3196" s="20">
        <v>0</v>
      </c>
      <c r="K3196" s="21">
        <v>0</v>
      </c>
      <c r="L3196" s="22">
        <v>1</v>
      </c>
      <c r="M3196" s="61" t="s">
        <v>30790</v>
      </c>
      <c r="N3196" s="61"/>
      <c r="O3196" s="61"/>
      <c r="P3196" s="61"/>
      <c r="Q3196" s="61"/>
      <c r="R3196" s="61"/>
    </row>
    <row r="3197" spans="1:18" x14ac:dyDescent="0.3">
      <c r="A3197" s="17" t="s">
        <v>20549</v>
      </c>
      <c r="B3197" s="17" t="s">
        <v>20550</v>
      </c>
      <c r="C3197" s="17" t="s">
        <v>10485</v>
      </c>
      <c r="D3197" s="17" t="s">
        <v>10507</v>
      </c>
      <c r="E3197" s="17" t="s">
        <v>2556</v>
      </c>
      <c r="F3197" s="17" t="s">
        <v>20551</v>
      </c>
      <c r="G3197" s="18">
        <v>1</v>
      </c>
      <c r="H3197" s="18">
        <v>1</v>
      </c>
      <c r="I3197" s="19">
        <v>0</v>
      </c>
      <c r="J3197" s="20">
        <v>1</v>
      </c>
      <c r="K3197" s="21">
        <v>0</v>
      </c>
      <c r="L3197" s="22">
        <v>0</v>
      </c>
      <c r="M3197" s="61" t="s">
        <v>30791</v>
      </c>
      <c r="N3197" s="61"/>
      <c r="O3197" s="61"/>
      <c r="P3197" s="61"/>
      <c r="Q3197" s="61"/>
      <c r="R3197" s="61"/>
    </row>
    <row r="3198" spans="1:18" x14ac:dyDescent="0.3">
      <c r="A3198" s="17" t="s">
        <v>9047</v>
      </c>
      <c r="B3198" s="17" t="s">
        <v>9048</v>
      </c>
      <c r="C3198" s="17" t="s">
        <v>20552</v>
      </c>
      <c r="D3198" s="17" t="s">
        <v>10558</v>
      </c>
      <c r="E3198" s="17" t="s">
        <v>6991</v>
      </c>
      <c r="F3198" s="17" t="s">
        <v>20553</v>
      </c>
      <c r="G3198" s="18">
        <v>1</v>
      </c>
      <c r="H3198" s="18">
        <v>1</v>
      </c>
      <c r="I3198" s="19">
        <v>0</v>
      </c>
      <c r="J3198" s="20">
        <v>0</v>
      </c>
      <c r="K3198" s="21">
        <v>0</v>
      </c>
      <c r="L3198" s="22">
        <v>1</v>
      </c>
      <c r="M3198" s="61" t="s">
        <v>30790</v>
      </c>
      <c r="N3198" s="61"/>
      <c r="O3198" s="61"/>
      <c r="P3198" s="61"/>
      <c r="Q3198" s="61"/>
      <c r="R3198" s="61"/>
    </row>
    <row r="3199" spans="1:18" x14ac:dyDescent="0.3">
      <c r="A3199" s="17" t="s">
        <v>20554</v>
      </c>
      <c r="B3199" s="17" t="s">
        <v>20555</v>
      </c>
      <c r="C3199" s="17" t="s">
        <v>10485</v>
      </c>
      <c r="D3199" s="17" t="s">
        <v>11319</v>
      </c>
      <c r="E3199" s="17" t="s">
        <v>2248</v>
      </c>
      <c r="F3199" s="17" t="s">
        <v>20556</v>
      </c>
      <c r="G3199" s="18">
        <v>1</v>
      </c>
      <c r="H3199" s="18">
        <v>2</v>
      </c>
      <c r="I3199" s="19">
        <v>0</v>
      </c>
      <c r="J3199" s="20">
        <v>1</v>
      </c>
      <c r="K3199" s="21">
        <v>0</v>
      </c>
      <c r="L3199" s="22">
        <v>0</v>
      </c>
      <c r="M3199" s="61" t="s">
        <v>30789</v>
      </c>
      <c r="N3199" s="61"/>
      <c r="O3199" s="61"/>
      <c r="P3199" s="61"/>
      <c r="Q3199" s="61"/>
      <c r="R3199" s="61"/>
    </row>
    <row r="3200" spans="1:18" x14ac:dyDescent="0.3">
      <c r="A3200" s="17" t="s">
        <v>20557</v>
      </c>
      <c r="B3200" s="17" t="s">
        <v>20558</v>
      </c>
      <c r="C3200" s="17" t="s">
        <v>20559</v>
      </c>
      <c r="D3200" s="17" t="s">
        <v>10507</v>
      </c>
      <c r="E3200" s="17" t="s">
        <v>2211</v>
      </c>
      <c r="F3200" s="17" t="s">
        <v>20560</v>
      </c>
      <c r="G3200" s="18">
        <v>1</v>
      </c>
      <c r="H3200" s="18">
        <v>4</v>
      </c>
      <c r="I3200" s="19">
        <v>1</v>
      </c>
      <c r="J3200" s="20">
        <v>0</v>
      </c>
      <c r="K3200" s="21">
        <v>0</v>
      </c>
      <c r="L3200" s="22">
        <v>0</v>
      </c>
      <c r="M3200" s="61" t="s">
        <v>30789</v>
      </c>
      <c r="N3200" s="61"/>
      <c r="O3200" s="61"/>
      <c r="P3200" s="61"/>
      <c r="Q3200" s="61"/>
      <c r="R3200" s="61"/>
    </row>
    <row r="3201" spans="1:18" x14ac:dyDescent="0.3">
      <c r="A3201" s="17" t="s">
        <v>3352</v>
      </c>
      <c r="B3201" s="17" t="s">
        <v>20561</v>
      </c>
      <c r="C3201" s="17" t="s">
        <v>10485</v>
      </c>
      <c r="D3201" s="17" t="s">
        <v>13067</v>
      </c>
      <c r="E3201" s="17" t="s">
        <v>2764</v>
      </c>
      <c r="F3201" s="17" t="s">
        <v>20562</v>
      </c>
      <c r="G3201" s="18">
        <v>1</v>
      </c>
      <c r="H3201" s="18">
        <v>1</v>
      </c>
      <c r="I3201" s="19">
        <v>0</v>
      </c>
      <c r="J3201" s="20">
        <v>0</v>
      </c>
      <c r="K3201" s="21">
        <v>1</v>
      </c>
      <c r="L3201" s="22">
        <v>0</v>
      </c>
      <c r="M3201" s="61" t="s">
        <v>30790</v>
      </c>
      <c r="N3201" s="61"/>
      <c r="O3201" s="61"/>
      <c r="P3201" s="61"/>
      <c r="Q3201" s="61"/>
      <c r="R3201" s="61"/>
    </row>
    <row r="3202" spans="1:18" x14ac:dyDescent="0.3">
      <c r="A3202" s="17" t="s">
        <v>20563</v>
      </c>
      <c r="B3202" s="17" t="s">
        <v>20564</v>
      </c>
      <c r="C3202" s="17" t="s">
        <v>14868</v>
      </c>
      <c r="D3202" s="17" t="s">
        <v>20565</v>
      </c>
      <c r="E3202" s="17" t="s">
        <v>11368</v>
      </c>
      <c r="F3202" s="17" t="s">
        <v>20566</v>
      </c>
      <c r="G3202" s="18">
        <v>1</v>
      </c>
      <c r="H3202" s="18">
        <v>1</v>
      </c>
      <c r="I3202" s="19">
        <v>0</v>
      </c>
      <c r="J3202" s="20">
        <v>1</v>
      </c>
      <c r="K3202" s="21">
        <v>0</v>
      </c>
      <c r="L3202" s="22">
        <v>0</v>
      </c>
      <c r="M3202" s="61" t="s">
        <v>30791</v>
      </c>
      <c r="N3202" s="61"/>
      <c r="O3202" s="61"/>
      <c r="P3202" s="61"/>
      <c r="Q3202" s="61"/>
      <c r="R3202" s="61"/>
    </row>
    <row r="3203" spans="1:18" x14ac:dyDescent="0.3">
      <c r="A3203" s="17" t="s">
        <v>5238</v>
      </c>
      <c r="B3203" s="17" t="s">
        <v>20567</v>
      </c>
      <c r="C3203" s="17" t="s">
        <v>20568</v>
      </c>
      <c r="D3203" s="17" t="s">
        <v>10892</v>
      </c>
      <c r="E3203" s="17" t="s">
        <v>2049</v>
      </c>
      <c r="F3203" s="17" t="s">
        <v>20569</v>
      </c>
      <c r="G3203" s="18">
        <v>1</v>
      </c>
      <c r="H3203" s="18">
        <v>10</v>
      </c>
      <c r="I3203" s="19">
        <v>0</v>
      </c>
      <c r="J3203" s="20">
        <v>0</v>
      </c>
      <c r="K3203" s="21">
        <v>1</v>
      </c>
      <c r="L3203" s="22">
        <v>0</v>
      </c>
      <c r="M3203" s="61" t="s">
        <v>30790</v>
      </c>
      <c r="N3203" s="61"/>
      <c r="O3203" s="61"/>
      <c r="P3203" s="61"/>
      <c r="Q3203" s="61"/>
      <c r="R3203" s="61"/>
    </row>
    <row r="3204" spans="1:18" x14ac:dyDescent="0.3">
      <c r="A3204" s="17" t="s">
        <v>20570</v>
      </c>
      <c r="B3204" s="17" t="s">
        <v>14906</v>
      </c>
      <c r="C3204" s="17" t="s">
        <v>20571</v>
      </c>
      <c r="D3204" s="17" t="s">
        <v>10507</v>
      </c>
      <c r="E3204" s="17" t="s">
        <v>2725</v>
      </c>
      <c r="F3204" s="17" t="s">
        <v>20572</v>
      </c>
      <c r="G3204" s="18">
        <v>1</v>
      </c>
      <c r="H3204" s="18">
        <v>4</v>
      </c>
      <c r="I3204" s="19">
        <v>0</v>
      </c>
      <c r="J3204" s="20">
        <v>1</v>
      </c>
      <c r="K3204" s="21">
        <v>0</v>
      </c>
      <c r="L3204" s="22">
        <v>0</v>
      </c>
      <c r="M3204" s="61" t="s">
        <v>30791</v>
      </c>
      <c r="N3204" s="61"/>
      <c r="O3204" s="61"/>
      <c r="P3204" s="61"/>
      <c r="Q3204" s="61"/>
      <c r="R3204" s="61"/>
    </row>
    <row r="3205" spans="1:18" x14ac:dyDescent="0.3">
      <c r="A3205" s="17" t="s">
        <v>9959</v>
      </c>
      <c r="B3205" s="17" t="s">
        <v>20573</v>
      </c>
      <c r="C3205" s="17" t="s">
        <v>20574</v>
      </c>
      <c r="D3205" s="17" t="s">
        <v>10507</v>
      </c>
      <c r="E3205" s="17" t="s">
        <v>2165</v>
      </c>
      <c r="F3205" s="17" t="s">
        <v>20575</v>
      </c>
      <c r="G3205" s="18">
        <v>1</v>
      </c>
      <c r="H3205" s="18">
        <v>1</v>
      </c>
      <c r="I3205" s="19">
        <v>0</v>
      </c>
      <c r="J3205" s="20">
        <v>0</v>
      </c>
      <c r="K3205" s="21">
        <v>0</v>
      </c>
      <c r="L3205" s="22">
        <v>1</v>
      </c>
      <c r="M3205" s="61" t="s">
        <v>30790</v>
      </c>
      <c r="N3205" s="61"/>
      <c r="O3205" s="61"/>
      <c r="P3205" s="61"/>
      <c r="Q3205" s="61"/>
      <c r="R3205" s="61"/>
    </row>
    <row r="3206" spans="1:18" x14ac:dyDescent="0.3">
      <c r="A3206" s="17" t="s">
        <v>3631</v>
      </c>
      <c r="B3206" s="17" t="s">
        <v>12634</v>
      </c>
      <c r="C3206" s="17" t="s">
        <v>20576</v>
      </c>
      <c r="D3206" s="17" t="s">
        <v>10507</v>
      </c>
      <c r="E3206" s="17" t="s">
        <v>2743</v>
      </c>
      <c r="F3206" s="17" t="s">
        <v>20577</v>
      </c>
      <c r="G3206" s="18">
        <v>1</v>
      </c>
      <c r="H3206" s="18">
        <v>4</v>
      </c>
      <c r="I3206" s="19">
        <v>0</v>
      </c>
      <c r="J3206" s="20">
        <v>0</v>
      </c>
      <c r="K3206" s="21">
        <v>1</v>
      </c>
      <c r="L3206" s="22">
        <v>0</v>
      </c>
      <c r="M3206" s="61" t="s">
        <v>30790</v>
      </c>
      <c r="N3206" s="61"/>
      <c r="O3206" s="61"/>
      <c r="P3206" s="61"/>
      <c r="Q3206" s="61"/>
      <c r="R3206" s="61"/>
    </row>
    <row r="3207" spans="1:18" x14ac:dyDescent="0.3">
      <c r="A3207" s="17" t="s">
        <v>20578</v>
      </c>
      <c r="B3207" s="17" t="s">
        <v>20579</v>
      </c>
      <c r="C3207" s="17" t="s">
        <v>18328</v>
      </c>
      <c r="D3207" s="17" t="s">
        <v>20580</v>
      </c>
      <c r="E3207" s="17" t="s">
        <v>15994</v>
      </c>
      <c r="F3207" s="17" t="s">
        <v>20581</v>
      </c>
      <c r="G3207" s="18">
        <v>1</v>
      </c>
      <c r="H3207" s="18">
        <v>1</v>
      </c>
      <c r="I3207" s="19">
        <v>1</v>
      </c>
      <c r="J3207" s="20">
        <v>0</v>
      </c>
      <c r="K3207" s="21">
        <v>0</v>
      </c>
      <c r="L3207" s="22">
        <v>0</v>
      </c>
      <c r="M3207" s="61" t="s">
        <v>30789</v>
      </c>
      <c r="N3207" s="61"/>
      <c r="O3207" s="61"/>
      <c r="P3207" s="61"/>
      <c r="Q3207" s="61"/>
      <c r="R3207" s="61"/>
    </row>
    <row r="3208" spans="1:18" x14ac:dyDescent="0.3">
      <c r="A3208" s="17" t="s">
        <v>20582</v>
      </c>
      <c r="B3208" s="17" t="s">
        <v>20583</v>
      </c>
      <c r="C3208" s="17" t="s">
        <v>10744</v>
      </c>
      <c r="D3208" s="17" t="s">
        <v>10507</v>
      </c>
      <c r="E3208" s="17" t="s">
        <v>13395</v>
      </c>
      <c r="F3208" s="17" t="s">
        <v>20584</v>
      </c>
      <c r="G3208" s="18">
        <v>1</v>
      </c>
      <c r="H3208" s="18">
        <v>5</v>
      </c>
      <c r="I3208" s="19">
        <v>0</v>
      </c>
      <c r="J3208" s="20">
        <v>1</v>
      </c>
      <c r="K3208" s="21">
        <v>0</v>
      </c>
      <c r="L3208" s="22">
        <v>0</v>
      </c>
      <c r="M3208" s="61" t="s">
        <v>30791</v>
      </c>
      <c r="N3208" s="61"/>
      <c r="O3208" s="61"/>
      <c r="P3208" s="61"/>
      <c r="Q3208" s="61"/>
      <c r="R3208" s="61"/>
    </row>
    <row r="3209" spans="1:18" x14ac:dyDescent="0.3">
      <c r="A3209" s="17" t="s">
        <v>20585</v>
      </c>
      <c r="B3209" s="17" t="s">
        <v>20586</v>
      </c>
      <c r="C3209" s="17" t="s">
        <v>19935</v>
      </c>
      <c r="D3209" s="17" t="s">
        <v>16777</v>
      </c>
      <c r="E3209" s="17" t="s">
        <v>2157</v>
      </c>
      <c r="F3209" s="17" t="s">
        <v>20587</v>
      </c>
      <c r="G3209" s="18">
        <v>1</v>
      </c>
      <c r="H3209" s="18">
        <v>1</v>
      </c>
      <c r="I3209" s="19">
        <v>1</v>
      </c>
      <c r="J3209" s="20">
        <v>0</v>
      </c>
      <c r="K3209" s="21">
        <v>0</v>
      </c>
      <c r="L3209" s="22">
        <v>0</v>
      </c>
      <c r="M3209" s="61" t="s">
        <v>30789</v>
      </c>
      <c r="N3209" s="61"/>
      <c r="O3209" s="61"/>
      <c r="P3209" s="61"/>
      <c r="Q3209" s="61"/>
      <c r="R3209" s="61"/>
    </row>
    <row r="3210" spans="1:18" x14ac:dyDescent="0.3">
      <c r="A3210" s="17" t="s">
        <v>3213</v>
      </c>
      <c r="B3210" s="17" t="s">
        <v>20588</v>
      </c>
      <c r="C3210" s="17" t="s">
        <v>20589</v>
      </c>
      <c r="D3210" s="17" t="s">
        <v>10507</v>
      </c>
      <c r="E3210" s="17" t="s">
        <v>3119</v>
      </c>
      <c r="F3210" s="17" t="s">
        <v>20590</v>
      </c>
      <c r="G3210" s="18">
        <v>1</v>
      </c>
      <c r="H3210" s="18">
        <v>2</v>
      </c>
      <c r="I3210" s="19">
        <v>0</v>
      </c>
      <c r="J3210" s="20">
        <v>0</v>
      </c>
      <c r="K3210" s="21">
        <v>1</v>
      </c>
      <c r="L3210" s="22">
        <v>0</v>
      </c>
      <c r="M3210" s="61" t="s">
        <v>30790</v>
      </c>
      <c r="N3210" s="61"/>
      <c r="O3210" s="61"/>
      <c r="P3210" s="61"/>
      <c r="Q3210" s="61"/>
      <c r="R3210" s="61"/>
    </row>
    <row r="3211" spans="1:18" x14ac:dyDescent="0.3">
      <c r="A3211" s="17" t="s">
        <v>20591</v>
      </c>
      <c r="B3211" s="17" t="s">
        <v>16864</v>
      </c>
      <c r="C3211" s="17" t="s">
        <v>17301</v>
      </c>
      <c r="D3211" s="17" t="s">
        <v>11343</v>
      </c>
      <c r="E3211" s="17" t="s">
        <v>2080</v>
      </c>
      <c r="F3211" s="17" t="s">
        <v>20592</v>
      </c>
      <c r="G3211" s="18">
        <v>1</v>
      </c>
      <c r="H3211" s="18">
        <v>1</v>
      </c>
      <c r="I3211" s="19">
        <v>0</v>
      </c>
      <c r="J3211" s="20">
        <v>1</v>
      </c>
      <c r="K3211" s="21">
        <v>0</v>
      </c>
      <c r="L3211" s="22">
        <v>0</v>
      </c>
      <c r="M3211" s="61" t="s">
        <v>30788</v>
      </c>
      <c r="N3211" s="61"/>
      <c r="O3211" s="61"/>
      <c r="P3211" s="61"/>
      <c r="Q3211" s="61"/>
      <c r="R3211" s="61"/>
    </row>
    <row r="3212" spans="1:18" x14ac:dyDescent="0.3">
      <c r="A3212" s="17" t="s">
        <v>2900</v>
      </c>
      <c r="B3212" s="17" t="s">
        <v>20593</v>
      </c>
      <c r="C3212" s="17" t="s">
        <v>20594</v>
      </c>
      <c r="D3212" s="17" t="s">
        <v>12061</v>
      </c>
      <c r="E3212" s="17" t="s">
        <v>2181</v>
      </c>
      <c r="F3212" s="17" t="s">
        <v>20595</v>
      </c>
      <c r="G3212" s="18">
        <v>1</v>
      </c>
      <c r="H3212" s="18">
        <v>1</v>
      </c>
      <c r="I3212" s="19">
        <v>0</v>
      </c>
      <c r="J3212" s="20">
        <v>0</v>
      </c>
      <c r="K3212" s="21">
        <v>1</v>
      </c>
      <c r="L3212" s="22">
        <v>0</v>
      </c>
      <c r="M3212" s="61" t="s">
        <v>30790</v>
      </c>
      <c r="N3212" s="61"/>
      <c r="O3212" s="61"/>
      <c r="P3212" s="61"/>
      <c r="Q3212" s="61"/>
      <c r="R3212" s="61"/>
    </row>
    <row r="3213" spans="1:18" x14ac:dyDescent="0.3">
      <c r="A3213" s="17" t="s">
        <v>6580</v>
      </c>
      <c r="B3213" s="17" t="s">
        <v>20596</v>
      </c>
      <c r="C3213" s="17" t="s">
        <v>13234</v>
      </c>
      <c r="D3213" s="17" t="s">
        <v>10584</v>
      </c>
      <c r="E3213" s="17" t="s">
        <v>3411</v>
      </c>
      <c r="F3213" s="17" t="s">
        <v>20597</v>
      </c>
      <c r="G3213" s="18">
        <v>1</v>
      </c>
      <c r="H3213" s="18">
        <v>3</v>
      </c>
      <c r="I3213" s="19">
        <v>0</v>
      </c>
      <c r="J3213" s="20">
        <v>0</v>
      </c>
      <c r="K3213" s="21">
        <v>0</v>
      </c>
      <c r="L3213" s="22">
        <v>1</v>
      </c>
      <c r="M3213" s="61" t="s">
        <v>30790</v>
      </c>
      <c r="N3213" s="61"/>
      <c r="O3213" s="61"/>
      <c r="P3213" s="61"/>
      <c r="Q3213" s="61"/>
      <c r="R3213" s="61"/>
    </row>
    <row r="3214" spans="1:18" x14ac:dyDescent="0.3">
      <c r="A3214" s="17" t="s">
        <v>6198</v>
      </c>
      <c r="B3214" s="17" t="s">
        <v>20598</v>
      </c>
      <c r="C3214" s="17" t="s">
        <v>18260</v>
      </c>
      <c r="D3214" s="17" t="s">
        <v>10507</v>
      </c>
      <c r="E3214" s="17" t="s">
        <v>2415</v>
      </c>
      <c r="F3214" s="17" t="s">
        <v>20599</v>
      </c>
      <c r="G3214" s="18">
        <v>1</v>
      </c>
      <c r="H3214" s="18">
        <v>4</v>
      </c>
      <c r="I3214" s="19">
        <v>0</v>
      </c>
      <c r="J3214" s="20">
        <v>0</v>
      </c>
      <c r="K3214" s="21">
        <v>0</v>
      </c>
      <c r="L3214" s="22">
        <v>1</v>
      </c>
      <c r="M3214" s="61" t="s">
        <v>30790</v>
      </c>
      <c r="N3214" s="61"/>
      <c r="O3214" s="61"/>
      <c r="P3214" s="61"/>
      <c r="Q3214" s="61"/>
      <c r="R3214" s="61"/>
    </row>
    <row r="3215" spans="1:18" x14ac:dyDescent="0.3">
      <c r="A3215" s="17" t="s">
        <v>20600</v>
      </c>
      <c r="B3215" s="17" t="s">
        <v>20601</v>
      </c>
      <c r="C3215" s="17" t="s">
        <v>14623</v>
      </c>
      <c r="D3215" s="17" t="s">
        <v>10710</v>
      </c>
      <c r="E3215" s="17" t="s">
        <v>2590</v>
      </c>
      <c r="F3215" s="17" t="s">
        <v>20602</v>
      </c>
      <c r="G3215" s="18">
        <v>1</v>
      </c>
      <c r="H3215" s="18">
        <v>1</v>
      </c>
      <c r="I3215" s="19">
        <v>0</v>
      </c>
      <c r="J3215" s="20">
        <v>1</v>
      </c>
      <c r="K3215" s="21">
        <v>0</v>
      </c>
      <c r="L3215" s="22">
        <v>0</v>
      </c>
      <c r="M3215" s="61" t="s">
        <v>30791</v>
      </c>
      <c r="N3215" s="61"/>
      <c r="O3215" s="61"/>
      <c r="P3215" s="61"/>
      <c r="Q3215" s="61"/>
      <c r="R3215" s="61"/>
    </row>
    <row r="3216" spans="1:18" x14ac:dyDescent="0.3">
      <c r="A3216" s="17" t="s">
        <v>20603</v>
      </c>
      <c r="B3216" s="17" t="s">
        <v>20604</v>
      </c>
      <c r="C3216" s="17" t="s">
        <v>20605</v>
      </c>
      <c r="D3216" s="17" t="s">
        <v>10507</v>
      </c>
      <c r="E3216" s="17" t="s">
        <v>5250</v>
      </c>
      <c r="F3216" s="17" t="s">
        <v>20606</v>
      </c>
      <c r="G3216" s="18">
        <v>1</v>
      </c>
      <c r="H3216" s="18">
        <v>1</v>
      </c>
      <c r="I3216" s="19">
        <v>0</v>
      </c>
      <c r="J3216" s="20">
        <v>1</v>
      </c>
      <c r="K3216" s="21">
        <v>0</v>
      </c>
      <c r="L3216" s="22">
        <v>0</v>
      </c>
      <c r="M3216" s="61" t="s">
        <v>30791</v>
      </c>
      <c r="N3216" s="61"/>
      <c r="O3216" s="61"/>
      <c r="P3216" s="61"/>
      <c r="Q3216" s="61"/>
      <c r="R3216" s="61"/>
    </row>
    <row r="3217" spans="1:18" x14ac:dyDescent="0.3">
      <c r="A3217" s="17" t="s">
        <v>9664</v>
      </c>
      <c r="B3217" s="17" t="s">
        <v>20607</v>
      </c>
      <c r="C3217" s="17" t="s">
        <v>17792</v>
      </c>
      <c r="D3217" s="17" t="s">
        <v>10507</v>
      </c>
      <c r="E3217" s="17" t="s">
        <v>2415</v>
      </c>
      <c r="F3217" s="17" t="s">
        <v>20608</v>
      </c>
      <c r="G3217" s="18">
        <v>1</v>
      </c>
      <c r="H3217" s="18">
        <v>4</v>
      </c>
      <c r="I3217" s="19">
        <v>0</v>
      </c>
      <c r="J3217" s="20">
        <v>0</v>
      </c>
      <c r="K3217" s="21">
        <v>0</v>
      </c>
      <c r="L3217" s="22">
        <v>1</v>
      </c>
      <c r="M3217" s="61" t="s">
        <v>30790</v>
      </c>
      <c r="N3217" s="61"/>
      <c r="O3217" s="61"/>
      <c r="P3217" s="61"/>
      <c r="Q3217" s="61"/>
      <c r="R3217" s="61"/>
    </row>
    <row r="3218" spans="1:18" x14ac:dyDescent="0.3">
      <c r="A3218" s="17" t="s">
        <v>20609</v>
      </c>
      <c r="B3218" s="17" t="s">
        <v>20610</v>
      </c>
      <c r="C3218" s="17" t="s">
        <v>20611</v>
      </c>
      <c r="D3218" s="17" t="s">
        <v>20612</v>
      </c>
      <c r="E3218" s="17" t="s">
        <v>4767</v>
      </c>
      <c r="F3218" s="17" t="s">
        <v>20613</v>
      </c>
      <c r="G3218" s="18">
        <v>1</v>
      </c>
      <c r="H3218" s="18">
        <v>1</v>
      </c>
      <c r="I3218" s="19">
        <v>0</v>
      </c>
      <c r="J3218" s="20">
        <v>1</v>
      </c>
      <c r="K3218" s="21">
        <v>0</v>
      </c>
      <c r="L3218" s="22">
        <v>0</v>
      </c>
      <c r="M3218" s="61" t="s">
        <v>30791</v>
      </c>
      <c r="N3218" s="61"/>
      <c r="O3218" s="61"/>
      <c r="P3218" s="61"/>
      <c r="Q3218" s="61"/>
      <c r="R3218" s="61"/>
    </row>
    <row r="3219" spans="1:18" x14ac:dyDescent="0.3">
      <c r="A3219" s="17" t="s">
        <v>8469</v>
      </c>
      <c r="B3219" s="17" t="s">
        <v>8470</v>
      </c>
      <c r="C3219" s="17" t="s">
        <v>20614</v>
      </c>
      <c r="D3219" s="17" t="s">
        <v>11644</v>
      </c>
      <c r="E3219" s="17" t="s">
        <v>2064</v>
      </c>
      <c r="F3219" s="17" t="s">
        <v>20615</v>
      </c>
      <c r="G3219" s="18">
        <v>1</v>
      </c>
      <c r="H3219" s="18">
        <v>1</v>
      </c>
      <c r="I3219" s="19">
        <v>0</v>
      </c>
      <c r="J3219" s="20">
        <v>0</v>
      </c>
      <c r="K3219" s="21">
        <v>0</v>
      </c>
      <c r="L3219" s="22">
        <v>1</v>
      </c>
      <c r="M3219" s="61" t="s">
        <v>30790</v>
      </c>
      <c r="N3219" s="61"/>
      <c r="O3219" s="61"/>
      <c r="P3219" s="61"/>
      <c r="Q3219" s="61"/>
      <c r="R3219" s="61"/>
    </row>
    <row r="3220" spans="1:18" x14ac:dyDescent="0.3">
      <c r="A3220" s="17" t="s">
        <v>20616</v>
      </c>
      <c r="B3220" s="17" t="s">
        <v>20617</v>
      </c>
      <c r="C3220" s="17" t="s">
        <v>12433</v>
      </c>
      <c r="D3220" s="17" t="s">
        <v>10695</v>
      </c>
      <c r="E3220" s="17" t="s">
        <v>2725</v>
      </c>
      <c r="F3220" s="17" t="s">
        <v>20618</v>
      </c>
      <c r="G3220" s="18">
        <v>1</v>
      </c>
      <c r="H3220" s="18">
        <v>2</v>
      </c>
      <c r="I3220" s="19">
        <v>0</v>
      </c>
      <c r="J3220" s="20">
        <v>1</v>
      </c>
      <c r="K3220" s="21">
        <v>0</v>
      </c>
      <c r="L3220" s="22">
        <v>0</v>
      </c>
      <c r="M3220" s="61" t="s">
        <v>30789</v>
      </c>
      <c r="N3220" s="61"/>
      <c r="O3220" s="61"/>
      <c r="P3220" s="61"/>
      <c r="Q3220" s="61"/>
      <c r="R3220" s="61"/>
    </row>
    <row r="3221" spans="1:18" x14ac:dyDescent="0.3">
      <c r="A3221" s="17" t="s">
        <v>20619</v>
      </c>
      <c r="B3221" s="17" t="s">
        <v>20620</v>
      </c>
      <c r="C3221" s="17" t="s">
        <v>10927</v>
      </c>
      <c r="D3221" s="17" t="s">
        <v>10928</v>
      </c>
      <c r="E3221" s="17" t="s">
        <v>11880</v>
      </c>
      <c r="F3221" s="17" t="s">
        <v>20619</v>
      </c>
      <c r="G3221" s="18">
        <v>1</v>
      </c>
      <c r="H3221" s="18">
        <v>8</v>
      </c>
      <c r="I3221" s="19">
        <v>0</v>
      </c>
      <c r="J3221" s="20">
        <v>1</v>
      </c>
      <c r="K3221" s="21">
        <v>0</v>
      </c>
      <c r="L3221" s="22">
        <v>0</v>
      </c>
      <c r="M3221" s="61" t="s">
        <v>30789</v>
      </c>
      <c r="N3221" s="61"/>
      <c r="O3221" s="61"/>
      <c r="P3221" s="61"/>
      <c r="Q3221" s="61"/>
      <c r="R3221" s="61"/>
    </row>
    <row r="3222" spans="1:18" x14ac:dyDescent="0.3">
      <c r="A3222" s="17" t="s">
        <v>20621</v>
      </c>
      <c r="B3222" s="17" t="s">
        <v>20622</v>
      </c>
      <c r="C3222" s="17" t="s">
        <v>16015</v>
      </c>
      <c r="D3222" s="17" t="s">
        <v>11589</v>
      </c>
      <c r="E3222" s="17" t="s">
        <v>2157</v>
      </c>
      <c r="F3222" s="17" t="s">
        <v>20623</v>
      </c>
      <c r="G3222" s="18">
        <v>1</v>
      </c>
      <c r="H3222" s="18">
        <v>7</v>
      </c>
      <c r="I3222" s="19">
        <v>0</v>
      </c>
      <c r="J3222" s="20">
        <v>1</v>
      </c>
      <c r="K3222" s="21">
        <v>0</v>
      </c>
      <c r="L3222" s="22">
        <v>0</v>
      </c>
      <c r="M3222" s="61" t="s">
        <v>30789</v>
      </c>
      <c r="N3222" s="61"/>
      <c r="O3222" s="61"/>
      <c r="P3222" s="61"/>
      <c r="Q3222" s="61"/>
      <c r="R3222" s="61"/>
    </row>
    <row r="3223" spans="1:18" x14ac:dyDescent="0.3">
      <c r="A3223" s="17" t="s">
        <v>9014</v>
      </c>
      <c r="B3223" s="17" t="s">
        <v>20624</v>
      </c>
      <c r="C3223" s="17" t="s">
        <v>10485</v>
      </c>
      <c r="D3223" s="17" t="s">
        <v>11246</v>
      </c>
      <c r="E3223" s="17" t="s">
        <v>5372</v>
      </c>
      <c r="F3223" s="17" t="s">
        <v>20625</v>
      </c>
      <c r="G3223" s="18">
        <v>1</v>
      </c>
      <c r="H3223" s="18">
        <v>3</v>
      </c>
      <c r="I3223" s="19">
        <v>0</v>
      </c>
      <c r="J3223" s="20">
        <v>0</v>
      </c>
      <c r="K3223" s="21">
        <v>0</v>
      </c>
      <c r="L3223" s="22">
        <v>1</v>
      </c>
      <c r="M3223" s="61" t="s">
        <v>30786</v>
      </c>
      <c r="N3223" s="61"/>
      <c r="O3223" s="61"/>
      <c r="P3223" s="61"/>
      <c r="Q3223" s="61"/>
      <c r="R3223" s="61"/>
    </row>
    <row r="3224" spans="1:18" x14ac:dyDescent="0.3">
      <c r="A3224" s="17" t="s">
        <v>8989</v>
      </c>
      <c r="B3224" s="17" t="s">
        <v>19432</v>
      </c>
      <c r="C3224" s="17" t="s">
        <v>20626</v>
      </c>
      <c r="D3224" s="17" t="s">
        <v>10507</v>
      </c>
      <c r="E3224" s="17" t="s">
        <v>6038</v>
      </c>
      <c r="F3224" s="17" t="s">
        <v>20627</v>
      </c>
      <c r="G3224" s="18">
        <v>1</v>
      </c>
      <c r="H3224" s="18">
        <v>1</v>
      </c>
      <c r="I3224" s="19">
        <v>0</v>
      </c>
      <c r="J3224" s="20">
        <v>0</v>
      </c>
      <c r="K3224" s="21">
        <v>0</v>
      </c>
      <c r="L3224" s="22">
        <v>1</v>
      </c>
      <c r="M3224" s="61" t="s">
        <v>30790</v>
      </c>
      <c r="N3224" s="61"/>
      <c r="O3224" s="61"/>
      <c r="P3224" s="61"/>
      <c r="Q3224" s="61"/>
      <c r="R3224" s="61"/>
    </row>
    <row r="3225" spans="1:18" x14ac:dyDescent="0.3">
      <c r="A3225" s="17" t="s">
        <v>20628</v>
      </c>
      <c r="B3225" s="17" t="s">
        <v>14017</v>
      </c>
      <c r="C3225" s="17" t="s">
        <v>20629</v>
      </c>
      <c r="D3225" s="17" t="s">
        <v>10461</v>
      </c>
      <c r="E3225" s="17" t="s">
        <v>3280</v>
      </c>
      <c r="F3225" s="17" t="s">
        <v>20630</v>
      </c>
      <c r="G3225" s="18">
        <v>1</v>
      </c>
      <c r="H3225" s="18">
        <v>1</v>
      </c>
      <c r="I3225" s="19">
        <v>0</v>
      </c>
      <c r="J3225" s="20">
        <v>1</v>
      </c>
      <c r="K3225" s="21">
        <v>0</v>
      </c>
      <c r="L3225" s="22">
        <v>0</v>
      </c>
      <c r="M3225" s="61" t="s">
        <v>30791</v>
      </c>
      <c r="N3225" s="61"/>
      <c r="O3225" s="61"/>
      <c r="P3225" s="61"/>
      <c r="Q3225" s="61"/>
      <c r="R3225" s="61"/>
    </row>
    <row r="3226" spans="1:18" x14ac:dyDescent="0.3">
      <c r="A3226" s="17" t="s">
        <v>20631</v>
      </c>
      <c r="B3226" s="17" t="s">
        <v>20632</v>
      </c>
      <c r="C3226" s="17" t="s">
        <v>11073</v>
      </c>
      <c r="D3226" s="17" t="s">
        <v>11074</v>
      </c>
      <c r="E3226" s="17" t="s">
        <v>4852</v>
      </c>
      <c r="F3226" s="17" t="s">
        <v>20633</v>
      </c>
      <c r="G3226" s="18">
        <v>1</v>
      </c>
      <c r="H3226" s="18">
        <v>2</v>
      </c>
      <c r="I3226" s="19">
        <v>1</v>
      </c>
      <c r="J3226" s="20">
        <v>0</v>
      </c>
      <c r="K3226" s="21">
        <v>0</v>
      </c>
      <c r="L3226" s="22">
        <v>0</v>
      </c>
      <c r="M3226" s="61" t="s">
        <v>30789</v>
      </c>
      <c r="N3226" s="61"/>
      <c r="O3226" s="61"/>
      <c r="P3226" s="61"/>
      <c r="Q3226" s="61"/>
      <c r="R3226" s="61"/>
    </row>
    <row r="3227" spans="1:18" x14ac:dyDescent="0.3">
      <c r="A3227" s="17" t="s">
        <v>20634</v>
      </c>
      <c r="B3227" s="17" t="s">
        <v>20635</v>
      </c>
      <c r="C3227" s="17" t="s">
        <v>10485</v>
      </c>
      <c r="D3227" s="17" t="s">
        <v>11523</v>
      </c>
      <c r="E3227" s="17" t="s">
        <v>2433</v>
      </c>
      <c r="F3227" s="17" t="s">
        <v>20636</v>
      </c>
      <c r="G3227" s="18">
        <v>1</v>
      </c>
      <c r="H3227" s="18">
        <v>1</v>
      </c>
      <c r="I3227" s="19">
        <v>1</v>
      </c>
      <c r="J3227" s="20">
        <v>0</v>
      </c>
      <c r="K3227" s="21">
        <v>0</v>
      </c>
      <c r="L3227" s="22">
        <v>0</v>
      </c>
      <c r="M3227" s="61" t="s">
        <v>30789</v>
      </c>
      <c r="N3227" s="61"/>
      <c r="O3227" s="61"/>
      <c r="P3227" s="61"/>
      <c r="Q3227" s="61"/>
      <c r="R3227" s="61"/>
    </row>
    <row r="3228" spans="1:18" x14ac:dyDescent="0.3">
      <c r="A3228" s="17" t="s">
        <v>6578</v>
      </c>
      <c r="B3228" s="17" t="s">
        <v>20637</v>
      </c>
      <c r="C3228" s="17" t="s">
        <v>20638</v>
      </c>
      <c r="D3228" s="17" t="s">
        <v>11234</v>
      </c>
      <c r="E3228" s="17" t="s">
        <v>2715</v>
      </c>
      <c r="F3228" s="17" t="s">
        <v>20639</v>
      </c>
      <c r="G3228" s="18">
        <v>1</v>
      </c>
      <c r="H3228" s="18">
        <v>1</v>
      </c>
      <c r="I3228" s="19">
        <v>0</v>
      </c>
      <c r="J3228" s="20">
        <v>0</v>
      </c>
      <c r="K3228" s="21">
        <v>0</v>
      </c>
      <c r="L3228" s="22">
        <v>1</v>
      </c>
      <c r="M3228" s="61" t="s">
        <v>30790</v>
      </c>
      <c r="N3228" s="61"/>
      <c r="O3228" s="61"/>
      <c r="P3228" s="61"/>
      <c r="Q3228" s="61"/>
      <c r="R3228" s="61"/>
    </row>
    <row r="3229" spans="1:18" x14ac:dyDescent="0.3">
      <c r="A3229" s="17" t="s">
        <v>20640</v>
      </c>
      <c r="B3229" s="17" t="s">
        <v>20641</v>
      </c>
      <c r="C3229" s="17" t="s">
        <v>10485</v>
      </c>
      <c r="D3229" s="17" t="s">
        <v>20642</v>
      </c>
      <c r="E3229" s="17" t="s">
        <v>2044</v>
      </c>
      <c r="F3229" s="17" t="s">
        <v>20643</v>
      </c>
      <c r="G3229" s="18">
        <v>1</v>
      </c>
      <c r="H3229" s="18">
        <v>1</v>
      </c>
      <c r="I3229" s="19">
        <v>0</v>
      </c>
      <c r="J3229" s="20">
        <v>1</v>
      </c>
      <c r="K3229" s="21">
        <v>0</v>
      </c>
      <c r="L3229" s="22">
        <v>0</v>
      </c>
      <c r="M3229" s="61" t="s">
        <v>30789</v>
      </c>
      <c r="N3229" s="61"/>
      <c r="O3229" s="61"/>
      <c r="P3229" s="61"/>
      <c r="Q3229" s="61"/>
      <c r="R3229" s="61"/>
    </row>
    <row r="3230" spans="1:18" x14ac:dyDescent="0.3">
      <c r="A3230" s="17" t="s">
        <v>20644</v>
      </c>
      <c r="B3230" s="17" t="s">
        <v>20645</v>
      </c>
      <c r="C3230" s="17" t="s">
        <v>14047</v>
      </c>
      <c r="D3230" s="17" t="s">
        <v>10507</v>
      </c>
      <c r="E3230" s="17" t="s">
        <v>2211</v>
      </c>
      <c r="F3230" s="17" t="s">
        <v>20646</v>
      </c>
      <c r="G3230" s="18">
        <v>1</v>
      </c>
      <c r="H3230" s="18">
        <v>1</v>
      </c>
      <c r="I3230" s="19">
        <v>0</v>
      </c>
      <c r="J3230" s="20">
        <v>1</v>
      </c>
      <c r="K3230" s="21">
        <v>0</v>
      </c>
      <c r="L3230" s="22">
        <v>0</v>
      </c>
      <c r="M3230" s="61" t="s">
        <v>30789</v>
      </c>
      <c r="N3230" s="61"/>
      <c r="O3230" s="61"/>
      <c r="P3230" s="61"/>
      <c r="Q3230" s="61"/>
      <c r="R3230" s="61"/>
    </row>
    <row r="3231" spans="1:18" x14ac:dyDescent="0.3">
      <c r="A3231" s="17" t="s">
        <v>20647</v>
      </c>
      <c r="B3231" s="17" t="s">
        <v>20648</v>
      </c>
      <c r="C3231" s="17" t="s">
        <v>20649</v>
      </c>
      <c r="D3231" s="17" t="s">
        <v>20650</v>
      </c>
      <c r="E3231" s="17" t="s">
        <v>2433</v>
      </c>
      <c r="F3231" s="17" t="s">
        <v>20651</v>
      </c>
      <c r="G3231" s="18">
        <v>1</v>
      </c>
      <c r="H3231" s="18">
        <v>1</v>
      </c>
      <c r="I3231" s="19">
        <v>0</v>
      </c>
      <c r="J3231" s="20">
        <v>1</v>
      </c>
      <c r="K3231" s="21">
        <v>0</v>
      </c>
      <c r="L3231" s="22">
        <v>0</v>
      </c>
      <c r="M3231" s="61" t="s">
        <v>30789</v>
      </c>
      <c r="N3231" s="61"/>
      <c r="O3231" s="61"/>
      <c r="P3231" s="61"/>
      <c r="Q3231" s="61"/>
      <c r="R3231" s="61"/>
    </row>
    <row r="3232" spans="1:18" x14ac:dyDescent="0.3">
      <c r="A3232" s="17" t="s">
        <v>20652</v>
      </c>
      <c r="B3232" s="17" t="s">
        <v>20653</v>
      </c>
      <c r="C3232" s="17" t="s">
        <v>11507</v>
      </c>
      <c r="D3232" s="17" t="s">
        <v>10507</v>
      </c>
      <c r="E3232" s="17" t="s">
        <v>2049</v>
      </c>
      <c r="F3232" s="17" t="s">
        <v>20654</v>
      </c>
      <c r="G3232" s="18">
        <v>1</v>
      </c>
      <c r="H3232" s="18">
        <v>1</v>
      </c>
      <c r="I3232" s="19">
        <v>0</v>
      </c>
      <c r="J3232" s="20">
        <v>1</v>
      </c>
      <c r="K3232" s="21">
        <v>0</v>
      </c>
      <c r="L3232" s="22">
        <v>0</v>
      </c>
      <c r="M3232" s="61" t="s">
        <v>30791</v>
      </c>
      <c r="N3232" s="61"/>
      <c r="O3232" s="61"/>
      <c r="P3232" s="61"/>
      <c r="Q3232" s="61"/>
      <c r="R3232" s="61"/>
    </row>
    <row r="3233" spans="1:18" x14ac:dyDescent="0.3">
      <c r="A3233" s="17" t="s">
        <v>4244</v>
      </c>
      <c r="B3233" s="17" t="s">
        <v>20655</v>
      </c>
      <c r="C3233" s="17" t="s">
        <v>10485</v>
      </c>
      <c r="D3233" s="17" t="s">
        <v>10451</v>
      </c>
      <c r="E3233" s="17" t="s">
        <v>4246</v>
      </c>
      <c r="F3233" s="17" t="s">
        <v>20656</v>
      </c>
      <c r="G3233" s="18">
        <v>1</v>
      </c>
      <c r="H3233" s="18">
        <v>2</v>
      </c>
      <c r="I3233" s="19">
        <v>0</v>
      </c>
      <c r="J3233" s="20">
        <v>0</v>
      </c>
      <c r="K3233" s="21">
        <v>1</v>
      </c>
      <c r="L3233" s="22">
        <v>0</v>
      </c>
      <c r="M3233" s="61" t="s">
        <v>30790</v>
      </c>
      <c r="N3233" s="61"/>
      <c r="O3233" s="61"/>
      <c r="P3233" s="61"/>
      <c r="Q3233" s="61"/>
      <c r="R3233" s="61"/>
    </row>
    <row r="3234" spans="1:18" x14ac:dyDescent="0.3">
      <c r="A3234" s="17" t="s">
        <v>10024</v>
      </c>
      <c r="B3234" s="17" t="s">
        <v>20657</v>
      </c>
      <c r="C3234" s="17" t="s">
        <v>20658</v>
      </c>
      <c r="D3234" s="17" t="s">
        <v>10507</v>
      </c>
      <c r="E3234" s="17" t="s">
        <v>5372</v>
      </c>
      <c r="F3234" s="17" t="s">
        <v>20659</v>
      </c>
      <c r="G3234" s="18">
        <v>1</v>
      </c>
      <c r="H3234" s="18">
        <v>3</v>
      </c>
      <c r="I3234" s="19">
        <v>0</v>
      </c>
      <c r="J3234" s="20">
        <v>0</v>
      </c>
      <c r="K3234" s="21">
        <v>0</v>
      </c>
      <c r="L3234" s="22">
        <v>1</v>
      </c>
      <c r="M3234" s="61" t="s">
        <v>30786</v>
      </c>
      <c r="N3234" s="61"/>
      <c r="O3234" s="61"/>
      <c r="P3234" s="61"/>
      <c r="Q3234" s="61"/>
      <c r="R3234" s="61"/>
    </row>
    <row r="3235" spans="1:18" x14ac:dyDescent="0.3">
      <c r="A3235" s="17" t="s">
        <v>4428</v>
      </c>
      <c r="B3235" s="17" t="s">
        <v>20660</v>
      </c>
      <c r="C3235" s="17" t="s">
        <v>14936</v>
      </c>
      <c r="D3235" s="17" t="s">
        <v>10507</v>
      </c>
      <c r="E3235" s="17" t="s">
        <v>2085</v>
      </c>
      <c r="F3235" s="17" t="s">
        <v>20661</v>
      </c>
      <c r="G3235" s="18">
        <v>1</v>
      </c>
      <c r="H3235" s="18">
        <v>1</v>
      </c>
      <c r="I3235" s="19">
        <v>0</v>
      </c>
      <c r="J3235" s="20">
        <v>0</v>
      </c>
      <c r="K3235" s="21">
        <v>1</v>
      </c>
      <c r="L3235" s="22">
        <v>0</v>
      </c>
      <c r="M3235" s="61" t="s">
        <v>30790</v>
      </c>
      <c r="N3235" s="61"/>
      <c r="O3235" s="61"/>
      <c r="P3235" s="61"/>
      <c r="Q3235" s="61"/>
      <c r="R3235" s="61"/>
    </row>
    <row r="3236" spans="1:18" x14ac:dyDescent="0.3">
      <c r="A3236" s="17" t="s">
        <v>5635</v>
      </c>
      <c r="B3236" s="17" t="s">
        <v>20662</v>
      </c>
      <c r="C3236" s="17" t="s">
        <v>20663</v>
      </c>
      <c r="D3236" s="17" t="s">
        <v>10507</v>
      </c>
      <c r="E3236" s="17" t="s">
        <v>2391</v>
      </c>
      <c r="F3236" s="17" t="s">
        <v>20664</v>
      </c>
      <c r="G3236" s="18">
        <v>1</v>
      </c>
      <c r="H3236" s="18">
        <v>1</v>
      </c>
      <c r="I3236" s="19">
        <v>0</v>
      </c>
      <c r="J3236" s="20">
        <v>0</v>
      </c>
      <c r="K3236" s="21">
        <v>0</v>
      </c>
      <c r="L3236" s="22">
        <v>1</v>
      </c>
      <c r="M3236" s="61" t="s">
        <v>30790</v>
      </c>
      <c r="N3236" s="61"/>
      <c r="O3236" s="61"/>
      <c r="P3236" s="61"/>
      <c r="Q3236" s="61"/>
      <c r="R3236" s="61"/>
    </row>
    <row r="3237" spans="1:18" x14ac:dyDescent="0.3">
      <c r="A3237" s="17" t="s">
        <v>20665</v>
      </c>
      <c r="B3237" s="17" t="s">
        <v>20666</v>
      </c>
      <c r="C3237" s="17" t="s">
        <v>10485</v>
      </c>
      <c r="D3237" s="17" t="s">
        <v>20667</v>
      </c>
      <c r="E3237" s="17" t="s">
        <v>5756</v>
      </c>
      <c r="F3237" s="17" t="s">
        <v>20668</v>
      </c>
      <c r="G3237" s="18">
        <v>1</v>
      </c>
      <c r="H3237" s="18">
        <v>8</v>
      </c>
      <c r="I3237" s="19">
        <v>0</v>
      </c>
      <c r="J3237" s="20">
        <v>1</v>
      </c>
      <c r="K3237" s="21">
        <v>0</v>
      </c>
      <c r="L3237" s="22">
        <v>0</v>
      </c>
      <c r="M3237" s="61" t="s">
        <v>30789</v>
      </c>
      <c r="N3237" s="61"/>
      <c r="O3237" s="61"/>
      <c r="P3237" s="61"/>
      <c r="Q3237" s="61"/>
      <c r="R3237" s="61"/>
    </row>
    <row r="3238" spans="1:18" x14ac:dyDescent="0.3">
      <c r="A3238" s="17" t="s">
        <v>10428</v>
      </c>
      <c r="B3238" s="17" t="s">
        <v>20669</v>
      </c>
      <c r="C3238" s="17" t="s">
        <v>10485</v>
      </c>
      <c r="D3238" s="17" t="s">
        <v>11089</v>
      </c>
      <c r="E3238" s="17" t="s">
        <v>5372</v>
      </c>
      <c r="F3238" s="17" t="s">
        <v>20670</v>
      </c>
      <c r="G3238" s="18">
        <v>1</v>
      </c>
      <c r="H3238" s="18">
        <v>1</v>
      </c>
      <c r="I3238" s="19">
        <v>0</v>
      </c>
      <c r="J3238" s="20">
        <v>0</v>
      </c>
      <c r="K3238" s="21">
        <v>0</v>
      </c>
      <c r="L3238" s="22">
        <v>1</v>
      </c>
      <c r="M3238" s="61" t="s">
        <v>30786</v>
      </c>
      <c r="N3238" s="61"/>
      <c r="O3238" s="61"/>
      <c r="P3238" s="61"/>
      <c r="Q3238" s="61"/>
      <c r="R3238" s="61"/>
    </row>
    <row r="3239" spans="1:18" x14ac:dyDescent="0.3">
      <c r="A3239" s="17" t="s">
        <v>9860</v>
      </c>
      <c r="B3239" s="17" t="s">
        <v>20671</v>
      </c>
      <c r="C3239" s="17" t="s">
        <v>20672</v>
      </c>
      <c r="D3239" s="17" t="s">
        <v>11246</v>
      </c>
      <c r="E3239" s="17" t="s">
        <v>6916</v>
      </c>
      <c r="F3239" s="17" t="s">
        <v>20673</v>
      </c>
      <c r="G3239" s="18">
        <v>1</v>
      </c>
      <c r="H3239" s="18">
        <v>1</v>
      </c>
      <c r="I3239" s="19">
        <v>0</v>
      </c>
      <c r="J3239" s="20">
        <v>0</v>
      </c>
      <c r="K3239" s="21">
        <v>0</v>
      </c>
      <c r="L3239" s="22">
        <v>1</v>
      </c>
      <c r="M3239" s="61" t="s">
        <v>30790</v>
      </c>
      <c r="N3239" s="61"/>
      <c r="O3239" s="61"/>
      <c r="P3239" s="61"/>
      <c r="Q3239" s="61"/>
      <c r="R3239" s="61"/>
    </row>
    <row r="3240" spans="1:18" x14ac:dyDescent="0.3">
      <c r="A3240" s="17" t="s">
        <v>3964</v>
      </c>
      <c r="B3240" s="17" t="s">
        <v>20674</v>
      </c>
      <c r="C3240" s="17" t="s">
        <v>20675</v>
      </c>
      <c r="D3240" s="17" t="s">
        <v>11392</v>
      </c>
      <c r="E3240" s="17" t="s">
        <v>2444</v>
      </c>
      <c r="F3240" s="17" t="s">
        <v>20676</v>
      </c>
      <c r="G3240" s="18">
        <v>1</v>
      </c>
      <c r="H3240" s="18">
        <v>1</v>
      </c>
      <c r="I3240" s="19">
        <v>0</v>
      </c>
      <c r="J3240" s="20">
        <v>0</v>
      </c>
      <c r="K3240" s="21">
        <v>1</v>
      </c>
      <c r="L3240" s="22">
        <v>0</v>
      </c>
      <c r="M3240" s="61" t="s">
        <v>30790</v>
      </c>
      <c r="N3240" s="61"/>
      <c r="O3240" s="61"/>
      <c r="P3240" s="61"/>
      <c r="Q3240" s="61"/>
      <c r="R3240" s="61"/>
    </row>
    <row r="3241" spans="1:18" x14ac:dyDescent="0.3">
      <c r="A3241" s="17" t="s">
        <v>20677</v>
      </c>
      <c r="B3241" s="17" t="s">
        <v>20678</v>
      </c>
      <c r="C3241" s="17" t="s">
        <v>12572</v>
      </c>
      <c r="D3241" s="17" t="s">
        <v>10507</v>
      </c>
      <c r="E3241" s="17" t="s">
        <v>5069</v>
      </c>
      <c r="F3241" s="17" t="s">
        <v>20679</v>
      </c>
      <c r="G3241" s="18">
        <v>1</v>
      </c>
      <c r="H3241" s="18">
        <v>1</v>
      </c>
      <c r="I3241" s="19">
        <v>0</v>
      </c>
      <c r="J3241" s="20">
        <v>1</v>
      </c>
      <c r="K3241" s="21">
        <v>0</v>
      </c>
      <c r="L3241" s="22">
        <v>0</v>
      </c>
      <c r="M3241" s="61" t="s">
        <v>30791</v>
      </c>
      <c r="N3241" s="61"/>
      <c r="O3241" s="61"/>
      <c r="P3241" s="61"/>
      <c r="Q3241" s="61"/>
      <c r="R3241" s="61"/>
    </row>
    <row r="3242" spans="1:18" x14ac:dyDescent="0.3">
      <c r="A3242" s="17" t="s">
        <v>6583</v>
      </c>
      <c r="B3242" s="17" t="s">
        <v>20680</v>
      </c>
      <c r="C3242" s="17" t="s">
        <v>20681</v>
      </c>
      <c r="D3242" s="17" t="s">
        <v>20682</v>
      </c>
      <c r="E3242" s="17" t="s">
        <v>5756</v>
      </c>
      <c r="F3242" s="17" t="s">
        <v>20683</v>
      </c>
      <c r="G3242" s="18">
        <v>1</v>
      </c>
      <c r="H3242" s="18">
        <v>1</v>
      </c>
      <c r="I3242" s="19">
        <v>0</v>
      </c>
      <c r="J3242" s="20">
        <v>0</v>
      </c>
      <c r="K3242" s="21">
        <v>0</v>
      </c>
      <c r="L3242" s="22">
        <v>1</v>
      </c>
      <c r="M3242" s="61" t="s">
        <v>30790</v>
      </c>
      <c r="N3242" s="61"/>
      <c r="O3242" s="61"/>
      <c r="P3242" s="61"/>
      <c r="Q3242" s="61"/>
      <c r="R3242" s="61"/>
    </row>
    <row r="3243" spans="1:18" x14ac:dyDescent="0.3">
      <c r="A3243" s="17" t="s">
        <v>20684</v>
      </c>
      <c r="B3243" s="17" t="s">
        <v>20685</v>
      </c>
      <c r="C3243" s="17" t="s">
        <v>20686</v>
      </c>
      <c r="D3243" s="17" t="s">
        <v>10507</v>
      </c>
      <c r="E3243" s="17" t="s">
        <v>2415</v>
      </c>
      <c r="F3243" s="17" t="s">
        <v>20687</v>
      </c>
      <c r="G3243" s="18">
        <v>1</v>
      </c>
      <c r="H3243" s="18">
        <v>12</v>
      </c>
      <c r="I3243" s="19">
        <v>1</v>
      </c>
      <c r="J3243" s="20">
        <v>0</v>
      </c>
      <c r="K3243" s="21">
        <v>0</v>
      </c>
      <c r="L3243" s="22">
        <v>0</v>
      </c>
      <c r="M3243" s="61" t="s">
        <v>30789</v>
      </c>
      <c r="N3243" s="61"/>
      <c r="O3243" s="61"/>
      <c r="P3243" s="61"/>
      <c r="Q3243" s="61"/>
      <c r="R3243" s="61"/>
    </row>
    <row r="3244" spans="1:18" x14ac:dyDescent="0.3">
      <c r="A3244" s="17" t="s">
        <v>20688</v>
      </c>
      <c r="B3244" s="17" t="s">
        <v>20689</v>
      </c>
      <c r="C3244" s="17" t="s">
        <v>20690</v>
      </c>
      <c r="D3244" s="17" t="s">
        <v>10507</v>
      </c>
      <c r="E3244" s="17" t="s">
        <v>2725</v>
      </c>
      <c r="F3244" s="17" t="s">
        <v>20691</v>
      </c>
      <c r="G3244" s="18">
        <v>1</v>
      </c>
      <c r="H3244" s="18">
        <v>3</v>
      </c>
      <c r="I3244" s="19">
        <v>0</v>
      </c>
      <c r="J3244" s="20">
        <v>1</v>
      </c>
      <c r="K3244" s="21">
        <v>0</v>
      </c>
      <c r="L3244" s="22">
        <v>0</v>
      </c>
      <c r="M3244" s="61" t="s">
        <v>30791</v>
      </c>
      <c r="N3244" s="61"/>
      <c r="O3244" s="61"/>
      <c r="P3244" s="61"/>
      <c r="Q3244" s="61"/>
      <c r="R3244" s="61"/>
    </row>
    <row r="3245" spans="1:18" x14ac:dyDescent="0.3">
      <c r="A3245" s="17" t="s">
        <v>20692</v>
      </c>
      <c r="B3245" s="17" t="s">
        <v>20693</v>
      </c>
      <c r="C3245" s="17" t="s">
        <v>20694</v>
      </c>
      <c r="D3245" s="17" t="s">
        <v>10507</v>
      </c>
      <c r="E3245" s="17" t="s">
        <v>19314</v>
      </c>
      <c r="F3245" s="17" t="s">
        <v>20695</v>
      </c>
      <c r="G3245" s="18">
        <v>1</v>
      </c>
      <c r="H3245" s="18">
        <v>5</v>
      </c>
      <c r="I3245" s="19">
        <v>0</v>
      </c>
      <c r="J3245" s="20">
        <v>1</v>
      </c>
      <c r="K3245" s="21">
        <v>0</v>
      </c>
      <c r="L3245" s="22">
        <v>0</v>
      </c>
      <c r="M3245" s="61" t="s">
        <v>30788</v>
      </c>
      <c r="N3245" s="61"/>
      <c r="O3245" s="61"/>
      <c r="P3245" s="61"/>
      <c r="Q3245" s="61"/>
      <c r="R3245" s="61"/>
    </row>
    <row r="3246" spans="1:18" x14ac:dyDescent="0.3">
      <c r="A3246" s="17" t="s">
        <v>2316</v>
      </c>
      <c r="B3246" s="17" t="s">
        <v>20696</v>
      </c>
      <c r="C3246" s="17" t="s">
        <v>20697</v>
      </c>
      <c r="D3246" s="17" t="s">
        <v>11343</v>
      </c>
      <c r="E3246" s="17" t="s">
        <v>2299</v>
      </c>
      <c r="F3246" s="17" t="s">
        <v>20698</v>
      </c>
      <c r="G3246" s="18">
        <v>1</v>
      </c>
      <c r="H3246" s="18">
        <v>1</v>
      </c>
      <c r="I3246" s="19">
        <v>0</v>
      </c>
      <c r="J3246" s="20">
        <v>0</v>
      </c>
      <c r="K3246" s="21">
        <v>1</v>
      </c>
      <c r="L3246" s="22">
        <v>0</v>
      </c>
      <c r="M3246" s="61" t="s">
        <v>30790</v>
      </c>
      <c r="N3246" s="61"/>
      <c r="O3246" s="61"/>
      <c r="P3246" s="61"/>
      <c r="Q3246" s="61"/>
      <c r="R3246" s="61"/>
    </row>
    <row r="3247" spans="1:18" x14ac:dyDescent="0.3">
      <c r="A3247" s="17" t="s">
        <v>20699</v>
      </c>
      <c r="B3247" s="17" t="s">
        <v>20700</v>
      </c>
      <c r="C3247" s="17" t="s">
        <v>13234</v>
      </c>
      <c r="D3247" s="17" t="s">
        <v>10584</v>
      </c>
      <c r="E3247" s="17" t="s">
        <v>2071</v>
      </c>
      <c r="F3247" s="17" t="s">
        <v>20701</v>
      </c>
      <c r="G3247" s="18">
        <v>1</v>
      </c>
      <c r="H3247" s="18">
        <v>1</v>
      </c>
      <c r="I3247" s="19">
        <v>0</v>
      </c>
      <c r="J3247" s="20">
        <v>1</v>
      </c>
      <c r="K3247" s="21">
        <v>0</v>
      </c>
      <c r="L3247" s="22">
        <v>0</v>
      </c>
      <c r="M3247" s="61" t="s">
        <v>30789</v>
      </c>
      <c r="N3247" s="61"/>
      <c r="O3247" s="61"/>
      <c r="P3247" s="61"/>
      <c r="Q3247" s="61"/>
      <c r="R3247" s="61"/>
    </row>
    <row r="3248" spans="1:18" x14ac:dyDescent="0.3">
      <c r="A3248" s="17" t="s">
        <v>2251</v>
      </c>
      <c r="B3248" s="17" t="s">
        <v>20702</v>
      </c>
      <c r="C3248" s="17" t="s">
        <v>20703</v>
      </c>
      <c r="D3248" s="17" t="s">
        <v>10507</v>
      </c>
      <c r="E3248" s="17" t="s">
        <v>2253</v>
      </c>
      <c r="F3248" s="17" t="s">
        <v>20704</v>
      </c>
      <c r="G3248" s="18">
        <v>1</v>
      </c>
      <c r="H3248" s="18">
        <v>1</v>
      </c>
      <c r="I3248" s="19">
        <v>0</v>
      </c>
      <c r="J3248" s="20">
        <v>0</v>
      </c>
      <c r="K3248" s="21">
        <v>1</v>
      </c>
      <c r="L3248" s="22">
        <v>0</v>
      </c>
      <c r="M3248" s="61" t="s">
        <v>30790</v>
      </c>
      <c r="N3248" s="61"/>
      <c r="O3248" s="61"/>
      <c r="P3248" s="61"/>
      <c r="Q3248" s="61"/>
      <c r="R3248" s="61"/>
    </row>
    <row r="3249" spans="1:18" x14ac:dyDescent="0.3">
      <c r="A3249" s="17" t="s">
        <v>3381</v>
      </c>
      <c r="B3249" s="17" t="s">
        <v>3382</v>
      </c>
      <c r="C3249" s="17" t="s">
        <v>15874</v>
      </c>
      <c r="D3249" s="17" t="s">
        <v>10507</v>
      </c>
      <c r="E3249" s="17" t="s">
        <v>2725</v>
      </c>
      <c r="F3249" s="17" t="s">
        <v>20705</v>
      </c>
      <c r="G3249" s="18">
        <v>1</v>
      </c>
      <c r="H3249" s="18">
        <v>2</v>
      </c>
      <c r="I3249" s="19">
        <v>0</v>
      </c>
      <c r="J3249" s="20">
        <v>0</v>
      </c>
      <c r="K3249" s="21">
        <v>1</v>
      </c>
      <c r="L3249" s="22">
        <v>0</v>
      </c>
      <c r="M3249" s="61" t="s">
        <v>30790</v>
      </c>
      <c r="N3249" s="61"/>
      <c r="O3249" s="61"/>
      <c r="P3249" s="61"/>
      <c r="Q3249" s="61"/>
      <c r="R3249" s="61"/>
    </row>
    <row r="3250" spans="1:18" x14ac:dyDescent="0.3">
      <c r="A3250" s="17" t="s">
        <v>20706</v>
      </c>
      <c r="B3250" s="17" t="s">
        <v>19324</v>
      </c>
      <c r="C3250" s="17" t="s">
        <v>20707</v>
      </c>
      <c r="D3250" s="17" t="s">
        <v>11449</v>
      </c>
      <c r="E3250" s="17" t="s">
        <v>11368</v>
      </c>
      <c r="F3250" s="17" t="s">
        <v>20708</v>
      </c>
      <c r="G3250" s="18">
        <v>1</v>
      </c>
      <c r="H3250" s="18">
        <v>1</v>
      </c>
      <c r="I3250" s="19">
        <v>0</v>
      </c>
      <c r="J3250" s="20">
        <v>1</v>
      </c>
      <c r="K3250" s="21">
        <v>0</v>
      </c>
      <c r="L3250" s="22">
        <v>0</v>
      </c>
      <c r="M3250" s="61" t="s">
        <v>30791</v>
      </c>
      <c r="N3250" s="61"/>
      <c r="O3250" s="61"/>
      <c r="P3250" s="61"/>
      <c r="Q3250" s="61"/>
      <c r="R3250" s="61"/>
    </row>
    <row r="3251" spans="1:18" x14ac:dyDescent="0.3">
      <c r="A3251" s="17" t="s">
        <v>20709</v>
      </c>
      <c r="B3251" s="17" t="s">
        <v>15148</v>
      </c>
      <c r="C3251" s="17" t="s">
        <v>20710</v>
      </c>
      <c r="D3251" s="17" t="s">
        <v>10928</v>
      </c>
      <c r="E3251" s="17" t="s">
        <v>2157</v>
      </c>
      <c r="F3251" s="17" t="s">
        <v>20711</v>
      </c>
      <c r="G3251" s="18">
        <v>1</v>
      </c>
      <c r="H3251" s="18">
        <v>1</v>
      </c>
      <c r="I3251" s="19">
        <v>0</v>
      </c>
      <c r="J3251" s="20">
        <v>1</v>
      </c>
      <c r="K3251" s="21">
        <v>0</v>
      </c>
      <c r="L3251" s="22">
        <v>0</v>
      </c>
      <c r="M3251" s="61" t="s">
        <v>30791</v>
      </c>
      <c r="N3251" s="61"/>
      <c r="O3251" s="61"/>
      <c r="P3251" s="61"/>
      <c r="Q3251" s="61"/>
      <c r="R3251" s="61"/>
    </row>
    <row r="3252" spans="1:18" x14ac:dyDescent="0.3">
      <c r="A3252" s="17" t="s">
        <v>20712</v>
      </c>
      <c r="B3252" s="17" t="s">
        <v>20713</v>
      </c>
      <c r="C3252" s="17" t="s">
        <v>20714</v>
      </c>
      <c r="D3252" s="17" t="s">
        <v>11011</v>
      </c>
      <c r="E3252" s="17" t="s">
        <v>2181</v>
      </c>
      <c r="F3252" s="17" t="s">
        <v>20715</v>
      </c>
      <c r="G3252" s="18">
        <v>1</v>
      </c>
      <c r="H3252" s="18">
        <v>10</v>
      </c>
      <c r="I3252" s="19">
        <v>0</v>
      </c>
      <c r="J3252" s="20">
        <v>1</v>
      </c>
      <c r="K3252" s="21">
        <v>0</v>
      </c>
      <c r="L3252" s="22">
        <v>0</v>
      </c>
      <c r="M3252" s="61" t="s">
        <v>30789</v>
      </c>
      <c r="N3252" s="61"/>
      <c r="O3252" s="61"/>
      <c r="P3252" s="61"/>
      <c r="Q3252" s="61"/>
      <c r="R3252" s="61"/>
    </row>
    <row r="3253" spans="1:18" x14ac:dyDescent="0.3">
      <c r="A3253" s="17" t="s">
        <v>20716</v>
      </c>
      <c r="B3253" s="17" t="s">
        <v>20717</v>
      </c>
      <c r="C3253" s="17" t="s">
        <v>20718</v>
      </c>
      <c r="D3253" s="17" t="s">
        <v>10507</v>
      </c>
      <c r="E3253" s="17" t="s">
        <v>6916</v>
      </c>
      <c r="F3253" s="17" t="s">
        <v>20719</v>
      </c>
      <c r="G3253" s="18">
        <v>1</v>
      </c>
      <c r="H3253" s="18">
        <v>1</v>
      </c>
      <c r="I3253" s="19">
        <v>0</v>
      </c>
      <c r="J3253" s="20">
        <v>1</v>
      </c>
      <c r="K3253" s="21">
        <v>0</v>
      </c>
      <c r="L3253" s="22">
        <v>0</v>
      </c>
      <c r="M3253" s="61" t="s">
        <v>30789</v>
      </c>
      <c r="N3253" s="61"/>
      <c r="O3253" s="61"/>
      <c r="P3253" s="61"/>
      <c r="Q3253" s="61"/>
      <c r="R3253" s="61"/>
    </row>
    <row r="3254" spans="1:18" x14ac:dyDescent="0.3">
      <c r="A3254" s="17" t="s">
        <v>4120</v>
      </c>
      <c r="B3254" s="17" t="s">
        <v>20720</v>
      </c>
      <c r="C3254" s="17" t="s">
        <v>11277</v>
      </c>
      <c r="D3254" s="17" t="s">
        <v>18359</v>
      </c>
      <c r="E3254" s="17" t="s">
        <v>2071</v>
      </c>
      <c r="F3254" s="17" t="s">
        <v>20721</v>
      </c>
      <c r="G3254" s="18">
        <v>1</v>
      </c>
      <c r="H3254" s="18">
        <v>1</v>
      </c>
      <c r="I3254" s="19">
        <v>0</v>
      </c>
      <c r="J3254" s="20">
        <v>0</v>
      </c>
      <c r="K3254" s="21">
        <v>1</v>
      </c>
      <c r="L3254" s="22">
        <v>0</v>
      </c>
      <c r="M3254" s="61" t="s">
        <v>30790</v>
      </c>
      <c r="N3254" s="61"/>
      <c r="O3254" s="61"/>
      <c r="P3254" s="61"/>
      <c r="Q3254" s="61"/>
      <c r="R3254" s="61"/>
    </row>
    <row r="3255" spans="1:18" x14ac:dyDescent="0.3">
      <c r="A3255" s="17" t="s">
        <v>20722</v>
      </c>
      <c r="B3255" s="17" t="s">
        <v>20723</v>
      </c>
      <c r="C3255" s="17" t="s">
        <v>20724</v>
      </c>
      <c r="D3255" s="17" t="s">
        <v>10507</v>
      </c>
      <c r="E3255" s="17" t="s">
        <v>20725</v>
      </c>
      <c r="F3255" s="17" t="s">
        <v>20726</v>
      </c>
      <c r="G3255" s="18">
        <v>1</v>
      </c>
      <c r="H3255" s="18">
        <v>12</v>
      </c>
      <c r="I3255" s="19">
        <v>0</v>
      </c>
      <c r="J3255" s="20">
        <v>1</v>
      </c>
      <c r="K3255" s="21">
        <v>0</v>
      </c>
      <c r="L3255" s="22">
        <v>0</v>
      </c>
      <c r="M3255" s="61" t="s">
        <v>30791</v>
      </c>
      <c r="N3255" s="61"/>
      <c r="O3255" s="61"/>
      <c r="P3255" s="61"/>
      <c r="Q3255" s="61"/>
      <c r="R3255" s="61"/>
    </row>
    <row r="3256" spans="1:18" x14ac:dyDescent="0.3">
      <c r="A3256" s="17" t="s">
        <v>20727</v>
      </c>
      <c r="B3256" s="17" t="s">
        <v>20728</v>
      </c>
      <c r="C3256" s="17" t="s">
        <v>10485</v>
      </c>
      <c r="D3256" s="17" t="s">
        <v>11651</v>
      </c>
      <c r="E3256" s="17" t="s">
        <v>20729</v>
      </c>
      <c r="F3256" s="17" t="s">
        <v>20730</v>
      </c>
      <c r="G3256" s="18">
        <v>1</v>
      </c>
      <c r="H3256" s="18">
        <v>6</v>
      </c>
      <c r="I3256" s="19">
        <v>0</v>
      </c>
      <c r="J3256" s="20">
        <v>1</v>
      </c>
      <c r="K3256" s="21">
        <v>0</v>
      </c>
      <c r="L3256" s="22">
        <v>0</v>
      </c>
      <c r="M3256" s="61" t="s">
        <v>30788</v>
      </c>
      <c r="N3256" s="61"/>
      <c r="O3256" s="61"/>
      <c r="P3256" s="61"/>
      <c r="Q3256" s="61"/>
      <c r="R3256" s="61"/>
    </row>
    <row r="3257" spans="1:18" x14ac:dyDescent="0.3">
      <c r="A3257" s="17" t="s">
        <v>20731</v>
      </c>
      <c r="B3257" s="17" t="s">
        <v>19877</v>
      </c>
      <c r="C3257" s="17" t="s">
        <v>14513</v>
      </c>
      <c r="D3257" s="17" t="s">
        <v>20732</v>
      </c>
      <c r="E3257" s="17" t="s">
        <v>10498</v>
      </c>
      <c r="F3257" s="17" t="s">
        <v>20733</v>
      </c>
      <c r="G3257" s="18">
        <v>1</v>
      </c>
      <c r="H3257" s="18">
        <v>6</v>
      </c>
      <c r="I3257" s="19">
        <v>1</v>
      </c>
      <c r="J3257" s="20">
        <v>0</v>
      </c>
      <c r="K3257" s="21">
        <v>0</v>
      </c>
      <c r="L3257" s="22">
        <v>0</v>
      </c>
      <c r="M3257" s="61" t="s">
        <v>30789</v>
      </c>
      <c r="N3257" s="61"/>
      <c r="O3257" s="61"/>
      <c r="P3257" s="61"/>
      <c r="Q3257" s="61"/>
      <c r="R3257" s="61"/>
    </row>
    <row r="3258" spans="1:18" x14ac:dyDescent="0.3">
      <c r="A3258" s="17" t="s">
        <v>3834</v>
      </c>
      <c r="B3258" s="17" t="s">
        <v>12472</v>
      </c>
      <c r="C3258" s="17" t="s">
        <v>10744</v>
      </c>
      <c r="D3258" s="17" t="s">
        <v>10507</v>
      </c>
      <c r="E3258" s="17" t="s">
        <v>2501</v>
      </c>
      <c r="F3258" s="17" t="s">
        <v>20734</v>
      </c>
      <c r="G3258" s="18">
        <v>1</v>
      </c>
      <c r="H3258" s="18">
        <v>6</v>
      </c>
      <c r="I3258" s="19">
        <v>0</v>
      </c>
      <c r="J3258" s="20">
        <v>0</v>
      </c>
      <c r="K3258" s="21">
        <v>1</v>
      </c>
      <c r="L3258" s="22">
        <v>0</v>
      </c>
      <c r="M3258" s="61" t="s">
        <v>30790</v>
      </c>
      <c r="N3258" s="61"/>
      <c r="O3258" s="61"/>
      <c r="P3258" s="61"/>
      <c r="Q3258" s="61"/>
      <c r="R3258" s="61"/>
    </row>
    <row r="3259" spans="1:18" x14ac:dyDescent="0.3">
      <c r="A3259" s="17" t="s">
        <v>20735</v>
      </c>
      <c r="B3259" s="17" t="s">
        <v>13131</v>
      </c>
      <c r="C3259" s="17" t="s">
        <v>11507</v>
      </c>
      <c r="D3259" s="17" t="s">
        <v>10507</v>
      </c>
      <c r="E3259" s="17" t="s">
        <v>2049</v>
      </c>
      <c r="F3259" s="17" t="s">
        <v>20736</v>
      </c>
      <c r="G3259" s="18">
        <v>1</v>
      </c>
      <c r="H3259" s="18">
        <v>1</v>
      </c>
      <c r="I3259" s="19">
        <v>0</v>
      </c>
      <c r="J3259" s="20">
        <v>1</v>
      </c>
      <c r="K3259" s="21">
        <v>0</v>
      </c>
      <c r="L3259" s="22">
        <v>0</v>
      </c>
      <c r="M3259" s="61" t="s">
        <v>30789</v>
      </c>
      <c r="N3259" s="61"/>
      <c r="O3259" s="61"/>
      <c r="P3259" s="61"/>
      <c r="Q3259" s="61"/>
      <c r="R3259" s="61"/>
    </row>
    <row r="3260" spans="1:18" x14ac:dyDescent="0.3">
      <c r="A3260" s="17" t="s">
        <v>20737</v>
      </c>
      <c r="B3260" s="17" t="s">
        <v>20738</v>
      </c>
      <c r="C3260" s="17" t="s">
        <v>20739</v>
      </c>
      <c r="D3260" s="17" t="s">
        <v>10507</v>
      </c>
      <c r="E3260" s="17" t="s">
        <v>4094</v>
      </c>
      <c r="F3260" s="17" t="s">
        <v>20740</v>
      </c>
      <c r="G3260" s="18">
        <v>1</v>
      </c>
      <c r="H3260" s="18">
        <v>1</v>
      </c>
      <c r="I3260" s="19">
        <v>0</v>
      </c>
      <c r="J3260" s="20">
        <v>1</v>
      </c>
      <c r="K3260" s="21">
        <v>0</v>
      </c>
      <c r="L3260" s="22">
        <v>0</v>
      </c>
      <c r="M3260" s="61" t="s">
        <v>30790</v>
      </c>
      <c r="N3260" s="61"/>
      <c r="O3260" s="61"/>
      <c r="P3260" s="61"/>
      <c r="Q3260" s="61"/>
      <c r="R3260" s="61"/>
    </row>
    <row r="3261" spans="1:18" x14ac:dyDescent="0.3">
      <c r="A3261" s="17" t="s">
        <v>20741</v>
      </c>
      <c r="B3261" s="17" t="s">
        <v>20742</v>
      </c>
      <c r="C3261" s="17" t="s">
        <v>14766</v>
      </c>
      <c r="D3261" s="17" t="s">
        <v>14767</v>
      </c>
      <c r="E3261" s="17" t="s">
        <v>2281</v>
      </c>
      <c r="F3261" s="17" t="s">
        <v>20743</v>
      </c>
      <c r="G3261" s="18">
        <v>1</v>
      </c>
      <c r="H3261" s="18">
        <v>1</v>
      </c>
      <c r="I3261" s="19">
        <v>0</v>
      </c>
      <c r="J3261" s="20">
        <v>1</v>
      </c>
      <c r="K3261" s="21">
        <v>0</v>
      </c>
      <c r="L3261" s="22">
        <v>0</v>
      </c>
      <c r="M3261" s="61" t="s">
        <v>30791</v>
      </c>
      <c r="N3261" s="61"/>
      <c r="O3261" s="61"/>
      <c r="P3261" s="61"/>
      <c r="Q3261" s="61"/>
      <c r="R3261" s="61"/>
    </row>
    <row r="3262" spans="1:18" x14ac:dyDescent="0.3">
      <c r="A3262" s="17" t="s">
        <v>7985</v>
      </c>
      <c r="B3262" s="17" t="s">
        <v>20744</v>
      </c>
      <c r="C3262" s="17" t="s">
        <v>10485</v>
      </c>
      <c r="D3262" s="17" t="s">
        <v>12568</v>
      </c>
      <c r="E3262" s="17" t="s">
        <v>5372</v>
      </c>
      <c r="F3262" s="17" t="s">
        <v>20745</v>
      </c>
      <c r="G3262" s="18">
        <v>1</v>
      </c>
      <c r="H3262" s="18">
        <v>1</v>
      </c>
      <c r="I3262" s="19">
        <v>0</v>
      </c>
      <c r="J3262" s="20">
        <v>0</v>
      </c>
      <c r="K3262" s="21">
        <v>0</v>
      </c>
      <c r="L3262" s="22">
        <v>1</v>
      </c>
      <c r="M3262" s="61" t="s">
        <v>30786</v>
      </c>
      <c r="N3262" s="61"/>
      <c r="O3262" s="61"/>
      <c r="P3262" s="61"/>
      <c r="Q3262" s="61"/>
      <c r="R3262" s="61"/>
    </row>
    <row r="3263" spans="1:18" x14ac:dyDescent="0.3">
      <c r="A3263" s="17" t="s">
        <v>8429</v>
      </c>
      <c r="B3263" s="17" t="s">
        <v>8430</v>
      </c>
      <c r="C3263" s="17" t="s">
        <v>20746</v>
      </c>
      <c r="D3263" s="17" t="s">
        <v>10507</v>
      </c>
      <c r="E3263" s="17" t="s">
        <v>5659</v>
      </c>
      <c r="F3263" s="17" t="s">
        <v>20747</v>
      </c>
      <c r="G3263" s="18">
        <v>1</v>
      </c>
      <c r="H3263" s="18">
        <v>2</v>
      </c>
      <c r="I3263" s="19">
        <v>0</v>
      </c>
      <c r="J3263" s="20">
        <v>0</v>
      </c>
      <c r="K3263" s="21">
        <v>0</v>
      </c>
      <c r="L3263" s="22">
        <v>1</v>
      </c>
      <c r="M3263" s="61" t="s">
        <v>30790</v>
      </c>
      <c r="N3263" s="61"/>
      <c r="O3263" s="61"/>
      <c r="P3263" s="61"/>
      <c r="Q3263" s="61"/>
      <c r="R3263" s="61"/>
    </row>
    <row r="3264" spans="1:18" x14ac:dyDescent="0.3">
      <c r="A3264" s="17" t="s">
        <v>7425</v>
      </c>
      <c r="B3264" s="17" t="s">
        <v>20748</v>
      </c>
      <c r="C3264" s="17" t="s">
        <v>10485</v>
      </c>
      <c r="D3264" s="17" t="s">
        <v>10507</v>
      </c>
      <c r="E3264" s="17" t="s">
        <v>7424</v>
      </c>
      <c r="F3264" s="17" t="s">
        <v>20749</v>
      </c>
      <c r="G3264" s="18">
        <v>1</v>
      </c>
      <c r="H3264" s="18">
        <v>1</v>
      </c>
      <c r="I3264" s="19">
        <v>0</v>
      </c>
      <c r="J3264" s="20">
        <v>0</v>
      </c>
      <c r="K3264" s="21">
        <v>0</v>
      </c>
      <c r="L3264" s="22">
        <v>1</v>
      </c>
      <c r="M3264" s="61" t="s">
        <v>30790</v>
      </c>
      <c r="N3264" s="61"/>
      <c r="O3264" s="61"/>
      <c r="P3264" s="61"/>
      <c r="Q3264" s="61"/>
      <c r="R3264" s="61"/>
    </row>
    <row r="3265" spans="1:18" x14ac:dyDescent="0.3">
      <c r="A3265" s="17" t="s">
        <v>2729</v>
      </c>
      <c r="B3265" s="17" t="s">
        <v>20750</v>
      </c>
      <c r="C3265" s="17" t="s">
        <v>20751</v>
      </c>
      <c r="D3265" s="17" t="s">
        <v>10507</v>
      </c>
      <c r="E3265" s="17" t="s">
        <v>2415</v>
      </c>
      <c r="F3265" s="17" t="s">
        <v>20752</v>
      </c>
      <c r="G3265" s="18">
        <v>1</v>
      </c>
      <c r="H3265" s="18">
        <v>3</v>
      </c>
      <c r="I3265" s="19">
        <v>0</v>
      </c>
      <c r="J3265" s="20">
        <v>0</v>
      </c>
      <c r="K3265" s="21">
        <v>1</v>
      </c>
      <c r="L3265" s="22">
        <v>0</v>
      </c>
      <c r="M3265" s="61" t="s">
        <v>30790</v>
      </c>
      <c r="N3265" s="61"/>
      <c r="O3265" s="61"/>
      <c r="P3265" s="61"/>
      <c r="Q3265" s="61"/>
      <c r="R3265" s="61"/>
    </row>
    <row r="3266" spans="1:18" x14ac:dyDescent="0.3">
      <c r="A3266" s="17" t="s">
        <v>8893</v>
      </c>
      <c r="B3266" s="17" t="s">
        <v>8894</v>
      </c>
      <c r="C3266" s="17" t="s">
        <v>11277</v>
      </c>
      <c r="D3266" s="17" t="s">
        <v>10507</v>
      </c>
      <c r="E3266" s="17" t="s">
        <v>6043</v>
      </c>
      <c r="F3266" s="17" t="s">
        <v>20753</v>
      </c>
      <c r="G3266" s="18">
        <v>1</v>
      </c>
      <c r="H3266" s="18">
        <v>1</v>
      </c>
      <c r="I3266" s="19">
        <v>0</v>
      </c>
      <c r="J3266" s="20">
        <v>0</v>
      </c>
      <c r="K3266" s="21">
        <v>0</v>
      </c>
      <c r="L3266" s="22">
        <v>1</v>
      </c>
      <c r="M3266" s="61" t="s">
        <v>30790</v>
      </c>
      <c r="N3266" s="61"/>
      <c r="O3266" s="61"/>
      <c r="P3266" s="61"/>
      <c r="Q3266" s="61"/>
      <c r="R3266" s="61"/>
    </row>
    <row r="3267" spans="1:18" x14ac:dyDescent="0.3">
      <c r="A3267" s="17" t="s">
        <v>20754</v>
      </c>
      <c r="B3267" s="17" t="s">
        <v>14260</v>
      </c>
      <c r="C3267" s="17" t="s">
        <v>10485</v>
      </c>
      <c r="D3267" s="17" t="s">
        <v>20755</v>
      </c>
      <c r="E3267" s="17" t="s">
        <v>14262</v>
      </c>
      <c r="F3267" s="17" t="s">
        <v>20756</v>
      </c>
      <c r="G3267" s="18">
        <v>1</v>
      </c>
      <c r="H3267" s="18">
        <v>2</v>
      </c>
      <c r="I3267" s="19">
        <v>0</v>
      </c>
      <c r="J3267" s="20">
        <v>1</v>
      </c>
      <c r="K3267" s="21">
        <v>0</v>
      </c>
      <c r="L3267" s="22">
        <v>0</v>
      </c>
      <c r="M3267" s="61" t="s">
        <v>30789</v>
      </c>
      <c r="N3267" s="61"/>
      <c r="O3267" s="61"/>
      <c r="P3267" s="61"/>
      <c r="Q3267" s="61"/>
      <c r="R3267" s="61"/>
    </row>
    <row r="3268" spans="1:18" x14ac:dyDescent="0.3">
      <c r="A3268" s="17" t="s">
        <v>20757</v>
      </c>
      <c r="B3268" s="17" t="s">
        <v>20758</v>
      </c>
      <c r="C3268" s="17" t="s">
        <v>20759</v>
      </c>
      <c r="D3268" s="17" t="s">
        <v>12232</v>
      </c>
      <c r="E3268" s="17" t="s">
        <v>2157</v>
      </c>
      <c r="F3268" s="17" t="s">
        <v>20760</v>
      </c>
      <c r="G3268" s="18">
        <v>1</v>
      </c>
      <c r="H3268" s="18">
        <v>1</v>
      </c>
      <c r="I3268" s="19">
        <v>0</v>
      </c>
      <c r="J3268" s="20">
        <v>1</v>
      </c>
      <c r="K3268" s="21">
        <v>0</v>
      </c>
      <c r="L3268" s="22">
        <v>0</v>
      </c>
      <c r="M3268" s="61" t="s">
        <v>30791</v>
      </c>
      <c r="N3268" s="61"/>
      <c r="O3268" s="61"/>
      <c r="P3268" s="61"/>
      <c r="Q3268" s="61"/>
      <c r="R3268" s="61"/>
    </row>
    <row r="3269" spans="1:18" x14ac:dyDescent="0.3">
      <c r="A3269" s="17" t="s">
        <v>20761</v>
      </c>
      <c r="B3269" s="17" t="s">
        <v>20762</v>
      </c>
      <c r="C3269" s="17" t="s">
        <v>20763</v>
      </c>
      <c r="D3269" s="17" t="s">
        <v>10507</v>
      </c>
      <c r="E3269" s="17" t="s">
        <v>2211</v>
      </c>
      <c r="F3269" s="17" t="s">
        <v>20764</v>
      </c>
      <c r="G3269" s="18">
        <v>1</v>
      </c>
      <c r="H3269" s="18">
        <v>1</v>
      </c>
      <c r="I3269" s="19">
        <v>0</v>
      </c>
      <c r="J3269" s="20">
        <v>1</v>
      </c>
      <c r="K3269" s="21">
        <v>0</v>
      </c>
      <c r="L3269" s="22">
        <v>0</v>
      </c>
      <c r="M3269" s="61" t="s">
        <v>30791</v>
      </c>
      <c r="N3269" s="61"/>
      <c r="O3269" s="61"/>
      <c r="P3269" s="61"/>
      <c r="Q3269" s="61"/>
      <c r="R3269" s="61"/>
    </row>
    <row r="3270" spans="1:18" x14ac:dyDescent="0.3">
      <c r="A3270" s="17" t="s">
        <v>20765</v>
      </c>
      <c r="B3270" s="17" t="s">
        <v>20766</v>
      </c>
      <c r="C3270" s="17" t="s">
        <v>20767</v>
      </c>
      <c r="D3270" s="17" t="s">
        <v>10507</v>
      </c>
      <c r="E3270" s="17" t="s">
        <v>2307</v>
      </c>
      <c r="F3270" s="17" t="s">
        <v>20768</v>
      </c>
      <c r="G3270" s="18">
        <v>1</v>
      </c>
      <c r="H3270" s="18">
        <v>2</v>
      </c>
      <c r="I3270" s="19">
        <v>0</v>
      </c>
      <c r="J3270" s="20">
        <v>1</v>
      </c>
      <c r="K3270" s="21">
        <v>0</v>
      </c>
      <c r="L3270" s="22">
        <v>0</v>
      </c>
      <c r="M3270" s="61" t="s">
        <v>30791</v>
      </c>
      <c r="N3270" s="61"/>
      <c r="O3270" s="61"/>
      <c r="P3270" s="61"/>
      <c r="Q3270" s="61"/>
      <c r="R3270" s="61"/>
    </row>
    <row r="3271" spans="1:18" x14ac:dyDescent="0.3">
      <c r="A3271" s="17" t="s">
        <v>20769</v>
      </c>
      <c r="B3271" s="17" t="s">
        <v>20770</v>
      </c>
      <c r="C3271" s="17" t="s">
        <v>20771</v>
      </c>
      <c r="D3271" s="17" t="s">
        <v>10507</v>
      </c>
      <c r="E3271" s="17" t="s">
        <v>2331</v>
      </c>
      <c r="F3271" s="17" t="s">
        <v>20772</v>
      </c>
      <c r="G3271" s="18">
        <v>1</v>
      </c>
      <c r="H3271" s="18">
        <v>4</v>
      </c>
      <c r="I3271" s="19">
        <v>0</v>
      </c>
      <c r="J3271" s="20">
        <v>1</v>
      </c>
      <c r="K3271" s="21">
        <v>0</v>
      </c>
      <c r="L3271" s="22">
        <v>0</v>
      </c>
      <c r="M3271" s="61" t="s">
        <v>30789</v>
      </c>
      <c r="N3271" s="61"/>
      <c r="O3271" s="61"/>
      <c r="P3271" s="61"/>
      <c r="Q3271" s="61"/>
      <c r="R3271" s="61"/>
    </row>
    <row r="3272" spans="1:18" x14ac:dyDescent="0.3">
      <c r="A3272" s="17" t="s">
        <v>20773</v>
      </c>
      <c r="B3272" s="17" t="s">
        <v>16058</v>
      </c>
      <c r="C3272" s="17" t="s">
        <v>16059</v>
      </c>
      <c r="D3272" s="17" t="s">
        <v>14316</v>
      </c>
      <c r="E3272" s="17" t="s">
        <v>20774</v>
      </c>
      <c r="F3272" s="17" t="s">
        <v>20775</v>
      </c>
      <c r="G3272" s="18">
        <v>1</v>
      </c>
      <c r="H3272" s="18">
        <v>1</v>
      </c>
      <c r="I3272" s="19">
        <v>0</v>
      </c>
      <c r="J3272" s="20">
        <v>1</v>
      </c>
      <c r="K3272" s="21">
        <v>0</v>
      </c>
      <c r="L3272" s="22">
        <v>0</v>
      </c>
      <c r="M3272" s="61" t="s">
        <v>30789</v>
      </c>
      <c r="N3272" s="61"/>
      <c r="O3272" s="61"/>
      <c r="P3272" s="61"/>
      <c r="Q3272" s="61"/>
      <c r="R3272" s="61"/>
    </row>
    <row r="3273" spans="1:18" x14ac:dyDescent="0.3">
      <c r="A3273" s="17" t="s">
        <v>9425</v>
      </c>
      <c r="B3273" s="17" t="s">
        <v>20776</v>
      </c>
      <c r="C3273" s="17" t="s">
        <v>20777</v>
      </c>
      <c r="D3273" s="17" t="s">
        <v>10507</v>
      </c>
      <c r="E3273" s="17" t="s">
        <v>4415</v>
      </c>
      <c r="F3273" s="17" t="s">
        <v>20778</v>
      </c>
      <c r="G3273" s="18">
        <v>1</v>
      </c>
      <c r="H3273" s="18">
        <v>1</v>
      </c>
      <c r="I3273" s="19">
        <v>0</v>
      </c>
      <c r="J3273" s="20">
        <v>0</v>
      </c>
      <c r="K3273" s="21">
        <v>0</v>
      </c>
      <c r="L3273" s="22">
        <v>1</v>
      </c>
      <c r="M3273" s="61" t="s">
        <v>30790</v>
      </c>
      <c r="N3273" s="61"/>
      <c r="O3273" s="61"/>
      <c r="P3273" s="61"/>
      <c r="Q3273" s="61"/>
      <c r="R3273" s="61"/>
    </row>
    <row r="3274" spans="1:18" x14ac:dyDescent="0.3">
      <c r="A3274" s="17" t="s">
        <v>3992</v>
      </c>
      <c r="B3274" s="17" t="s">
        <v>14437</v>
      </c>
      <c r="C3274" s="17" t="s">
        <v>20779</v>
      </c>
      <c r="D3274" s="17" t="s">
        <v>10507</v>
      </c>
      <c r="E3274" s="17" t="s">
        <v>2049</v>
      </c>
      <c r="F3274" s="17" t="s">
        <v>20780</v>
      </c>
      <c r="G3274" s="18">
        <v>1</v>
      </c>
      <c r="H3274" s="18">
        <v>3</v>
      </c>
      <c r="I3274" s="19">
        <v>0</v>
      </c>
      <c r="J3274" s="20">
        <v>0</v>
      </c>
      <c r="K3274" s="21">
        <v>1</v>
      </c>
      <c r="L3274" s="22">
        <v>0</v>
      </c>
      <c r="M3274" s="61" t="s">
        <v>30790</v>
      </c>
      <c r="N3274" s="61"/>
      <c r="O3274" s="61"/>
      <c r="P3274" s="61"/>
      <c r="Q3274" s="61"/>
      <c r="R3274" s="61"/>
    </row>
    <row r="3275" spans="1:18" x14ac:dyDescent="0.3">
      <c r="A3275" s="17" t="s">
        <v>20781</v>
      </c>
      <c r="B3275" s="17" t="s">
        <v>12666</v>
      </c>
      <c r="C3275" s="17" t="s">
        <v>11277</v>
      </c>
      <c r="D3275" s="17" t="s">
        <v>10710</v>
      </c>
      <c r="E3275" s="17" t="s">
        <v>2157</v>
      </c>
      <c r="F3275" s="17" t="s">
        <v>20782</v>
      </c>
      <c r="G3275" s="18">
        <v>1</v>
      </c>
      <c r="H3275" s="18">
        <v>6</v>
      </c>
      <c r="I3275" s="19">
        <v>0</v>
      </c>
      <c r="J3275" s="20">
        <v>1</v>
      </c>
      <c r="K3275" s="21">
        <v>0</v>
      </c>
      <c r="L3275" s="22">
        <v>0</v>
      </c>
      <c r="M3275" s="61" t="s">
        <v>30789</v>
      </c>
      <c r="N3275" s="61"/>
      <c r="O3275" s="61"/>
      <c r="P3275" s="61"/>
      <c r="Q3275" s="61"/>
      <c r="R3275" s="61"/>
    </row>
    <row r="3276" spans="1:18" x14ac:dyDescent="0.3">
      <c r="A3276" s="17" t="s">
        <v>20783</v>
      </c>
      <c r="B3276" s="17" t="s">
        <v>20784</v>
      </c>
      <c r="C3276" s="17" t="s">
        <v>20785</v>
      </c>
      <c r="D3276" s="17" t="s">
        <v>12061</v>
      </c>
      <c r="E3276" s="17" t="s">
        <v>2433</v>
      </c>
      <c r="F3276" s="17" t="s">
        <v>20786</v>
      </c>
      <c r="G3276" s="18">
        <v>1</v>
      </c>
      <c r="H3276" s="18">
        <v>4</v>
      </c>
      <c r="I3276" s="19">
        <v>0</v>
      </c>
      <c r="J3276" s="20">
        <v>1</v>
      </c>
      <c r="K3276" s="21">
        <v>0</v>
      </c>
      <c r="L3276" s="22">
        <v>0</v>
      </c>
      <c r="M3276" s="61" t="s">
        <v>30789</v>
      </c>
      <c r="N3276" s="61"/>
      <c r="O3276" s="61"/>
      <c r="P3276" s="61"/>
      <c r="Q3276" s="61"/>
      <c r="R3276" s="61"/>
    </row>
    <row r="3277" spans="1:18" x14ac:dyDescent="0.3">
      <c r="A3277" s="17" t="s">
        <v>4786</v>
      </c>
      <c r="B3277" s="17" t="s">
        <v>19071</v>
      </c>
      <c r="C3277" s="17" t="s">
        <v>15143</v>
      </c>
      <c r="D3277" s="17" t="s">
        <v>14119</v>
      </c>
      <c r="E3277" s="17" t="s">
        <v>3601</v>
      </c>
      <c r="F3277" s="17" t="s">
        <v>20787</v>
      </c>
      <c r="G3277" s="18">
        <v>1</v>
      </c>
      <c r="H3277" s="18">
        <v>2</v>
      </c>
      <c r="I3277" s="19">
        <v>0</v>
      </c>
      <c r="J3277" s="20">
        <v>0</v>
      </c>
      <c r="K3277" s="21">
        <v>1</v>
      </c>
      <c r="L3277" s="22">
        <v>0</v>
      </c>
      <c r="M3277" s="61" t="s">
        <v>30790</v>
      </c>
      <c r="N3277" s="61"/>
      <c r="O3277" s="61"/>
      <c r="P3277" s="61"/>
      <c r="Q3277" s="61"/>
      <c r="R3277" s="61"/>
    </row>
    <row r="3278" spans="1:18" x14ac:dyDescent="0.3">
      <c r="A3278" s="17" t="s">
        <v>5264</v>
      </c>
      <c r="B3278" s="17" t="s">
        <v>5265</v>
      </c>
      <c r="C3278" s="17" t="s">
        <v>10485</v>
      </c>
      <c r="D3278" s="17" t="s">
        <v>11811</v>
      </c>
      <c r="E3278" s="17" t="s">
        <v>2450</v>
      </c>
      <c r="F3278" s="17" t="s">
        <v>20788</v>
      </c>
      <c r="G3278" s="18">
        <v>1</v>
      </c>
      <c r="H3278" s="18">
        <v>1</v>
      </c>
      <c r="I3278" s="19">
        <v>0</v>
      </c>
      <c r="J3278" s="20">
        <v>0</v>
      </c>
      <c r="K3278" s="21">
        <v>1</v>
      </c>
      <c r="L3278" s="22">
        <v>0</v>
      </c>
      <c r="M3278" s="61" t="s">
        <v>30790</v>
      </c>
      <c r="N3278" s="61"/>
      <c r="O3278" s="61"/>
      <c r="P3278" s="61"/>
      <c r="Q3278" s="61"/>
      <c r="R3278" s="61"/>
    </row>
    <row r="3279" spans="1:18" x14ac:dyDescent="0.3">
      <c r="A3279" s="17" t="s">
        <v>20789</v>
      </c>
      <c r="B3279" s="17" t="s">
        <v>20790</v>
      </c>
      <c r="C3279" s="17" t="s">
        <v>10485</v>
      </c>
      <c r="D3279" s="17" t="s">
        <v>10507</v>
      </c>
      <c r="E3279" s="17" t="s">
        <v>2211</v>
      </c>
      <c r="F3279" s="17" t="s">
        <v>20791</v>
      </c>
      <c r="G3279" s="18">
        <v>1</v>
      </c>
      <c r="H3279" s="18">
        <v>1</v>
      </c>
      <c r="I3279" s="19">
        <v>0</v>
      </c>
      <c r="J3279" s="20">
        <v>1</v>
      </c>
      <c r="K3279" s="21">
        <v>0</v>
      </c>
      <c r="L3279" s="22">
        <v>0</v>
      </c>
      <c r="M3279" s="61" t="s">
        <v>30791</v>
      </c>
      <c r="N3279" s="61"/>
      <c r="O3279" s="61"/>
      <c r="P3279" s="61"/>
      <c r="Q3279" s="61"/>
      <c r="R3279" s="61"/>
    </row>
    <row r="3280" spans="1:18" x14ac:dyDescent="0.3">
      <c r="A3280" s="17" t="s">
        <v>8272</v>
      </c>
      <c r="B3280" s="17" t="s">
        <v>20792</v>
      </c>
      <c r="C3280" s="17" t="s">
        <v>14145</v>
      </c>
      <c r="D3280" s="17" t="s">
        <v>20793</v>
      </c>
      <c r="E3280" s="17" t="s">
        <v>8266</v>
      </c>
      <c r="F3280" s="17" t="s">
        <v>20794</v>
      </c>
      <c r="G3280" s="18">
        <v>1</v>
      </c>
      <c r="H3280" s="18">
        <v>6</v>
      </c>
      <c r="I3280" s="19">
        <v>0</v>
      </c>
      <c r="J3280" s="20">
        <v>0</v>
      </c>
      <c r="K3280" s="21">
        <v>0</v>
      </c>
      <c r="L3280" s="22">
        <v>1</v>
      </c>
      <c r="M3280" s="61" t="s">
        <v>30790</v>
      </c>
      <c r="N3280" s="61"/>
      <c r="O3280" s="61"/>
      <c r="P3280" s="61"/>
      <c r="Q3280" s="61"/>
      <c r="R3280" s="61"/>
    </row>
    <row r="3281" spans="1:18" x14ac:dyDescent="0.3">
      <c r="A3281" s="17" t="s">
        <v>20795</v>
      </c>
      <c r="B3281" s="17" t="s">
        <v>20796</v>
      </c>
      <c r="C3281" s="17" t="s">
        <v>10485</v>
      </c>
      <c r="D3281" s="17" t="s">
        <v>10507</v>
      </c>
      <c r="E3281" s="17" t="s">
        <v>2211</v>
      </c>
      <c r="F3281" s="17" t="s">
        <v>20797</v>
      </c>
      <c r="G3281" s="18">
        <v>1</v>
      </c>
      <c r="H3281" s="18">
        <v>1</v>
      </c>
      <c r="I3281" s="19">
        <v>0</v>
      </c>
      <c r="J3281" s="20">
        <v>1</v>
      </c>
      <c r="K3281" s="21">
        <v>0</v>
      </c>
      <c r="L3281" s="22">
        <v>0</v>
      </c>
      <c r="M3281" s="61" t="s">
        <v>30791</v>
      </c>
      <c r="N3281" s="61"/>
      <c r="O3281" s="61"/>
      <c r="P3281" s="61"/>
      <c r="Q3281" s="61"/>
      <c r="R3281" s="61"/>
    </row>
    <row r="3282" spans="1:18" x14ac:dyDescent="0.3">
      <c r="A3282" s="17" t="s">
        <v>6555</v>
      </c>
      <c r="B3282" s="17" t="s">
        <v>20798</v>
      </c>
      <c r="C3282" s="17" t="s">
        <v>10485</v>
      </c>
      <c r="D3282" s="17" t="s">
        <v>12568</v>
      </c>
      <c r="E3282" s="17" t="s">
        <v>4069</v>
      </c>
      <c r="F3282" s="17" t="s">
        <v>20799</v>
      </c>
      <c r="G3282" s="18">
        <v>1</v>
      </c>
      <c r="H3282" s="18">
        <v>4</v>
      </c>
      <c r="I3282" s="19">
        <v>0</v>
      </c>
      <c r="J3282" s="20">
        <v>0</v>
      </c>
      <c r="K3282" s="21">
        <v>0</v>
      </c>
      <c r="L3282" s="22">
        <v>1</v>
      </c>
      <c r="M3282" s="61" t="s">
        <v>30790</v>
      </c>
      <c r="N3282" s="61"/>
      <c r="O3282" s="61"/>
      <c r="P3282" s="61"/>
      <c r="Q3282" s="61"/>
      <c r="R3282" s="61"/>
    </row>
    <row r="3283" spans="1:18" x14ac:dyDescent="0.3">
      <c r="A3283" s="17" t="s">
        <v>10127</v>
      </c>
      <c r="B3283" s="17" t="s">
        <v>20800</v>
      </c>
      <c r="C3283" s="17" t="s">
        <v>14319</v>
      </c>
      <c r="D3283" s="17" t="s">
        <v>10507</v>
      </c>
      <c r="E3283" s="17" t="s">
        <v>2725</v>
      </c>
      <c r="F3283" s="17" t="s">
        <v>20801</v>
      </c>
      <c r="G3283" s="18">
        <v>1</v>
      </c>
      <c r="H3283" s="18">
        <v>5</v>
      </c>
      <c r="I3283" s="19">
        <v>0</v>
      </c>
      <c r="J3283" s="20">
        <v>0</v>
      </c>
      <c r="K3283" s="21">
        <v>0</v>
      </c>
      <c r="L3283" s="22">
        <v>1</v>
      </c>
      <c r="M3283" s="61" t="s">
        <v>30790</v>
      </c>
      <c r="N3283" s="61"/>
      <c r="O3283" s="61"/>
      <c r="P3283" s="61"/>
      <c r="Q3283" s="61"/>
      <c r="R3283" s="61"/>
    </row>
    <row r="3284" spans="1:18" x14ac:dyDescent="0.3">
      <c r="A3284" s="17" t="s">
        <v>20802</v>
      </c>
      <c r="B3284" s="17" t="s">
        <v>20803</v>
      </c>
      <c r="C3284" s="17" t="s">
        <v>20804</v>
      </c>
      <c r="D3284" s="17" t="s">
        <v>10507</v>
      </c>
      <c r="E3284" s="17" t="s">
        <v>2303</v>
      </c>
      <c r="F3284" s="17" t="s">
        <v>20805</v>
      </c>
      <c r="G3284" s="18">
        <v>1</v>
      </c>
      <c r="H3284" s="18">
        <v>3</v>
      </c>
      <c r="I3284" s="19">
        <v>0</v>
      </c>
      <c r="J3284" s="20">
        <v>1</v>
      </c>
      <c r="K3284" s="21">
        <v>0</v>
      </c>
      <c r="L3284" s="22">
        <v>0</v>
      </c>
      <c r="M3284" s="61" t="s">
        <v>30791</v>
      </c>
      <c r="N3284" s="61"/>
      <c r="O3284" s="61"/>
      <c r="P3284" s="61"/>
      <c r="Q3284" s="61"/>
      <c r="R3284" s="61"/>
    </row>
    <row r="3285" spans="1:18" x14ac:dyDescent="0.3">
      <c r="A3285" s="17" t="s">
        <v>20806</v>
      </c>
      <c r="B3285" s="17" t="s">
        <v>20807</v>
      </c>
      <c r="C3285" s="17" t="s">
        <v>20808</v>
      </c>
      <c r="D3285" s="17" t="s">
        <v>10507</v>
      </c>
      <c r="E3285" s="17" t="s">
        <v>2253</v>
      </c>
      <c r="F3285" s="17" t="s">
        <v>20809</v>
      </c>
      <c r="G3285" s="18">
        <v>1</v>
      </c>
      <c r="H3285" s="18">
        <v>2</v>
      </c>
      <c r="I3285" s="19">
        <v>0</v>
      </c>
      <c r="J3285" s="20">
        <v>1</v>
      </c>
      <c r="K3285" s="21">
        <v>0</v>
      </c>
      <c r="L3285" s="22">
        <v>0</v>
      </c>
      <c r="M3285" s="61" t="s">
        <v>30791</v>
      </c>
      <c r="N3285" s="61"/>
      <c r="O3285" s="61"/>
      <c r="P3285" s="61"/>
      <c r="Q3285" s="61"/>
      <c r="R3285" s="61"/>
    </row>
    <row r="3286" spans="1:18" x14ac:dyDescent="0.3">
      <c r="A3286" s="17" t="s">
        <v>9182</v>
      </c>
      <c r="B3286" s="17" t="s">
        <v>20810</v>
      </c>
      <c r="C3286" s="17" t="s">
        <v>10485</v>
      </c>
      <c r="D3286" s="17" t="s">
        <v>10507</v>
      </c>
      <c r="E3286" s="17" t="s">
        <v>9184</v>
      </c>
      <c r="F3286" s="17" t="s">
        <v>20811</v>
      </c>
      <c r="G3286" s="18">
        <v>1</v>
      </c>
      <c r="H3286" s="18">
        <v>4</v>
      </c>
      <c r="I3286" s="19">
        <v>0</v>
      </c>
      <c r="J3286" s="20">
        <v>0</v>
      </c>
      <c r="K3286" s="21">
        <v>0</v>
      </c>
      <c r="L3286" s="22">
        <v>1</v>
      </c>
      <c r="M3286" s="61" t="s">
        <v>30790</v>
      </c>
      <c r="N3286" s="61"/>
      <c r="O3286" s="61"/>
      <c r="P3286" s="61"/>
      <c r="Q3286" s="61"/>
      <c r="R3286" s="61"/>
    </row>
    <row r="3287" spans="1:18" x14ac:dyDescent="0.3">
      <c r="A3287" s="17" t="s">
        <v>20812</v>
      </c>
      <c r="B3287" s="17" t="s">
        <v>20813</v>
      </c>
      <c r="C3287" s="17" t="s">
        <v>20814</v>
      </c>
      <c r="D3287" s="17" t="s">
        <v>10710</v>
      </c>
      <c r="E3287" s="17" t="s">
        <v>2181</v>
      </c>
      <c r="F3287" s="17" t="s">
        <v>20815</v>
      </c>
      <c r="G3287" s="18">
        <v>1</v>
      </c>
      <c r="H3287" s="18">
        <v>1</v>
      </c>
      <c r="I3287" s="19">
        <v>0</v>
      </c>
      <c r="J3287" s="20">
        <v>1</v>
      </c>
      <c r="K3287" s="21">
        <v>0</v>
      </c>
      <c r="L3287" s="22">
        <v>0</v>
      </c>
      <c r="M3287" s="61" t="s">
        <v>30789</v>
      </c>
      <c r="N3287" s="61"/>
      <c r="O3287" s="61"/>
      <c r="P3287" s="61"/>
      <c r="Q3287" s="61"/>
      <c r="R3287" s="61"/>
    </row>
    <row r="3288" spans="1:18" x14ac:dyDescent="0.3">
      <c r="A3288" s="17" t="s">
        <v>4226</v>
      </c>
      <c r="B3288" s="17" t="s">
        <v>20816</v>
      </c>
      <c r="C3288" s="17" t="s">
        <v>12545</v>
      </c>
      <c r="D3288" s="17" t="s">
        <v>10507</v>
      </c>
      <c r="E3288" s="17" t="s">
        <v>4228</v>
      </c>
      <c r="F3288" s="17" t="s">
        <v>20817</v>
      </c>
      <c r="G3288" s="18">
        <v>1</v>
      </c>
      <c r="H3288" s="18">
        <v>3</v>
      </c>
      <c r="I3288" s="19">
        <v>0</v>
      </c>
      <c r="J3288" s="20">
        <v>0</v>
      </c>
      <c r="K3288" s="21">
        <v>1</v>
      </c>
      <c r="L3288" s="22">
        <v>0</v>
      </c>
      <c r="M3288" s="61" t="s">
        <v>30790</v>
      </c>
      <c r="N3288" s="61"/>
      <c r="O3288" s="61"/>
      <c r="P3288" s="61"/>
      <c r="Q3288" s="61"/>
      <c r="R3288" s="61"/>
    </row>
    <row r="3289" spans="1:18" x14ac:dyDescent="0.3">
      <c r="A3289" s="17" t="s">
        <v>8644</v>
      </c>
      <c r="B3289" s="17" t="s">
        <v>8645</v>
      </c>
      <c r="C3289" s="17" t="s">
        <v>10485</v>
      </c>
      <c r="D3289" s="17" t="s">
        <v>10507</v>
      </c>
      <c r="E3289" s="17" t="s">
        <v>5372</v>
      </c>
      <c r="F3289" s="17" t="s">
        <v>20818</v>
      </c>
      <c r="G3289" s="18">
        <v>1</v>
      </c>
      <c r="H3289" s="18">
        <v>1</v>
      </c>
      <c r="I3289" s="19">
        <v>0</v>
      </c>
      <c r="J3289" s="20">
        <v>0</v>
      </c>
      <c r="K3289" s="21">
        <v>0</v>
      </c>
      <c r="L3289" s="22">
        <v>1</v>
      </c>
      <c r="M3289" s="61" t="s">
        <v>30786</v>
      </c>
      <c r="N3289" s="61"/>
      <c r="O3289" s="61"/>
      <c r="P3289" s="61"/>
      <c r="Q3289" s="61"/>
      <c r="R3289" s="61"/>
    </row>
    <row r="3290" spans="1:18" x14ac:dyDescent="0.3">
      <c r="A3290" s="17" t="s">
        <v>6656</v>
      </c>
      <c r="B3290" s="17" t="s">
        <v>20819</v>
      </c>
      <c r="C3290" s="17" t="s">
        <v>20820</v>
      </c>
      <c r="D3290" s="17" t="s">
        <v>10507</v>
      </c>
      <c r="E3290" s="17" t="s">
        <v>6658</v>
      </c>
      <c r="F3290" s="17" t="s">
        <v>20821</v>
      </c>
      <c r="G3290" s="18">
        <v>1</v>
      </c>
      <c r="H3290" s="18">
        <v>1</v>
      </c>
      <c r="I3290" s="19">
        <v>0</v>
      </c>
      <c r="J3290" s="20">
        <v>0</v>
      </c>
      <c r="K3290" s="21">
        <v>0</v>
      </c>
      <c r="L3290" s="22">
        <v>1</v>
      </c>
      <c r="M3290" s="61" t="s">
        <v>30790</v>
      </c>
      <c r="N3290" s="61"/>
      <c r="O3290" s="61"/>
      <c r="P3290" s="61"/>
      <c r="Q3290" s="61"/>
      <c r="R3290" s="61"/>
    </row>
    <row r="3291" spans="1:18" x14ac:dyDescent="0.3">
      <c r="A3291" s="17" t="s">
        <v>9219</v>
      </c>
      <c r="B3291" s="17" t="s">
        <v>20822</v>
      </c>
      <c r="C3291" s="17" t="s">
        <v>12524</v>
      </c>
      <c r="D3291" s="17" t="s">
        <v>10507</v>
      </c>
      <c r="E3291" s="17" t="s">
        <v>6213</v>
      </c>
      <c r="F3291" s="17" t="s">
        <v>20823</v>
      </c>
      <c r="G3291" s="18">
        <v>1</v>
      </c>
      <c r="H3291" s="18">
        <v>1</v>
      </c>
      <c r="I3291" s="19">
        <v>0</v>
      </c>
      <c r="J3291" s="20">
        <v>0</v>
      </c>
      <c r="K3291" s="21">
        <v>0</v>
      </c>
      <c r="L3291" s="22">
        <v>1</v>
      </c>
      <c r="M3291" s="61" t="s">
        <v>30790</v>
      </c>
      <c r="N3291" s="61"/>
      <c r="O3291" s="61"/>
      <c r="P3291" s="61"/>
      <c r="Q3291" s="61"/>
      <c r="R3291" s="61"/>
    </row>
    <row r="3292" spans="1:18" x14ac:dyDescent="0.3">
      <c r="A3292" s="17" t="s">
        <v>4366</v>
      </c>
      <c r="B3292" s="17" t="s">
        <v>4367</v>
      </c>
      <c r="C3292" s="17" t="s">
        <v>20824</v>
      </c>
      <c r="D3292" s="17" t="s">
        <v>11343</v>
      </c>
      <c r="E3292" s="17" t="s">
        <v>4368</v>
      </c>
      <c r="F3292" s="17" t="s">
        <v>20825</v>
      </c>
      <c r="G3292" s="18">
        <v>1</v>
      </c>
      <c r="H3292" s="18">
        <v>1</v>
      </c>
      <c r="I3292" s="19">
        <v>0</v>
      </c>
      <c r="J3292" s="20">
        <v>0</v>
      </c>
      <c r="K3292" s="21">
        <v>1</v>
      </c>
      <c r="L3292" s="22">
        <v>0</v>
      </c>
      <c r="M3292" s="61" t="s">
        <v>30790</v>
      </c>
      <c r="N3292" s="61"/>
      <c r="O3292" s="61"/>
      <c r="P3292" s="61"/>
      <c r="Q3292" s="61"/>
      <c r="R3292" s="61"/>
    </row>
    <row r="3293" spans="1:18" x14ac:dyDescent="0.3">
      <c r="A3293" s="17" t="s">
        <v>6711</v>
      </c>
      <c r="B3293" s="17" t="s">
        <v>20826</v>
      </c>
      <c r="C3293" s="17" t="s">
        <v>13397</v>
      </c>
      <c r="D3293" s="17" t="s">
        <v>12031</v>
      </c>
      <c r="E3293" s="17" t="s">
        <v>2689</v>
      </c>
      <c r="F3293" s="17" t="s">
        <v>20827</v>
      </c>
      <c r="G3293" s="18">
        <v>1</v>
      </c>
      <c r="H3293" s="18">
        <v>1</v>
      </c>
      <c r="I3293" s="19">
        <v>0</v>
      </c>
      <c r="J3293" s="20">
        <v>0</v>
      </c>
      <c r="K3293" s="21">
        <v>0</v>
      </c>
      <c r="L3293" s="22">
        <v>1</v>
      </c>
      <c r="M3293" s="61" t="s">
        <v>30790</v>
      </c>
      <c r="N3293" s="61"/>
      <c r="O3293" s="61"/>
      <c r="P3293" s="61"/>
      <c r="Q3293" s="61"/>
      <c r="R3293" s="61"/>
    </row>
    <row r="3294" spans="1:18" x14ac:dyDescent="0.3">
      <c r="A3294" s="17" t="s">
        <v>20828</v>
      </c>
      <c r="B3294" s="17" t="s">
        <v>20829</v>
      </c>
      <c r="C3294" s="17" t="s">
        <v>14766</v>
      </c>
      <c r="D3294" s="17" t="s">
        <v>20830</v>
      </c>
      <c r="E3294" s="17" t="s">
        <v>2281</v>
      </c>
      <c r="F3294" s="17" t="s">
        <v>20831</v>
      </c>
      <c r="G3294" s="18">
        <v>1</v>
      </c>
      <c r="H3294" s="18">
        <v>2</v>
      </c>
      <c r="I3294" s="19">
        <v>0</v>
      </c>
      <c r="J3294" s="20">
        <v>1</v>
      </c>
      <c r="K3294" s="21">
        <v>0</v>
      </c>
      <c r="L3294" s="22">
        <v>0</v>
      </c>
      <c r="M3294" s="61" t="s">
        <v>30791</v>
      </c>
      <c r="N3294" s="61"/>
      <c r="O3294" s="61"/>
      <c r="P3294" s="61"/>
      <c r="Q3294" s="61"/>
      <c r="R3294" s="61"/>
    </row>
    <row r="3295" spans="1:18" x14ac:dyDescent="0.3">
      <c r="A3295" s="17" t="s">
        <v>2958</v>
      </c>
      <c r="B3295" s="17" t="s">
        <v>20832</v>
      </c>
      <c r="C3295" s="17" t="s">
        <v>20686</v>
      </c>
      <c r="D3295" s="17" t="s">
        <v>10507</v>
      </c>
      <c r="E3295" s="17" t="s">
        <v>2415</v>
      </c>
      <c r="F3295" s="17" t="s">
        <v>20833</v>
      </c>
      <c r="G3295" s="18">
        <v>1</v>
      </c>
      <c r="H3295" s="18">
        <v>2</v>
      </c>
      <c r="I3295" s="19">
        <v>0</v>
      </c>
      <c r="J3295" s="20">
        <v>0</v>
      </c>
      <c r="K3295" s="21">
        <v>1</v>
      </c>
      <c r="L3295" s="22">
        <v>0</v>
      </c>
      <c r="M3295" s="61" t="s">
        <v>30790</v>
      </c>
      <c r="N3295" s="61"/>
      <c r="O3295" s="61"/>
      <c r="P3295" s="61"/>
      <c r="Q3295" s="61"/>
      <c r="R3295" s="61"/>
    </row>
    <row r="3296" spans="1:18" x14ac:dyDescent="0.3">
      <c r="A3296" s="17" t="s">
        <v>20834</v>
      </c>
      <c r="B3296" s="17" t="s">
        <v>20835</v>
      </c>
      <c r="C3296" s="17" t="s">
        <v>20836</v>
      </c>
      <c r="D3296" s="17" t="s">
        <v>11234</v>
      </c>
      <c r="E3296" s="17" t="s">
        <v>2269</v>
      </c>
      <c r="F3296" s="17" t="s">
        <v>20837</v>
      </c>
      <c r="G3296" s="18">
        <v>1</v>
      </c>
      <c r="H3296" s="18">
        <v>1</v>
      </c>
      <c r="I3296" s="19">
        <v>0</v>
      </c>
      <c r="J3296" s="20">
        <v>1</v>
      </c>
      <c r="K3296" s="21">
        <v>0</v>
      </c>
      <c r="L3296" s="22">
        <v>0</v>
      </c>
      <c r="M3296" s="61" t="s">
        <v>30791</v>
      </c>
      <c r="N3296" s="61"/>
      <c r="O3296" s="61"/>
      <c r="P3296" s="61"/>
      <c r="Q3296" s="61"/>
      <c r="R3296" s="61"/>
    </row>
    <row r="3297" spans="1:18" x14ac:dyDescent="0.3">
      <c r="A3297" s="17" t="s">
        <v>20838</v>
      </c>
      <c r="B3297" s="17" t="s">
        <v>20839</v>
      </c>
      <c r="C3297" s="17" t="s">
        <v>16228</v>
      </c>
      <c r="D3297" s="17" t="s">
        <v>10507</v>
      </c>
      <c r="E3297" s="17" t="s">
        <v>4521</v>
      </c>
      <c r="F3297" s="17" t="s">
        <v>20840</v>
      </c>
      <c r="G3297" s="18">
        <v>1</v>
      </c>
      <c r="H3297" s="18">
        <v>1</v>
      </c>
      <c r="I3297" s="19">
        <v>0</v>
      </c>
      <c r="J3297" s="20">
        <v>1</v>
      </c>
      <c r="K3297" s="21">
        <v>0</v>
      </c>
      <c r="L3297" s="22">
        <v>0</v>
      </c>
      <c r="M3297" s="61" t="s">
        <v>30790</v>
      </c>
      <c r="N3297" s="61"/>
      <c r="O3297" s="61"/>
      <c r="P3297" s="61"/>
      <c r="Q3297" s="61"/>
      <c r="R3297" s="61"/>
    </row>
    <row r="3298" spans="1:18" x14ac:dyDescent="0.3">
      <c r="A3298" s="17" t="s">
        <v>20841</v>
      </c>
      <c r="B3298" s="17" t="s">
        <v>20842</v>
      </c>
      <c r="C3298" s="17" t="s">
        <v>15734</v>
      </c>
      <c r="D3298" s="17" t="s">
        <v>10892</v>
      </c>
      <c r="E3298" s="17" t="s">
        <v>20843</v>
      </c>
      <c r="F3298" s="17" t="s">
        <v>20844</v>
      </c>
      <c r="G3298" s="18">
        <v>1</v>
      </c>
      <c r="H3298" s="18">
        <v>3</v>
      </c>
      <c r="I3298" s="19">
        <v>0</v>
      </c>
      <c r="J3298" s="20">
        <v>1</v>
      </c>
      <c r="K3298" s="21">
        <v>0</v>
      </c>
      <c r="L3298" s="22">
        <v>0</v>
      </c>
      <c r="M3298" s="61" t="s">
        <v>30791</v>
      </c>
      <c r="N3298" s="61"/>
      <c r="O3298" s="61"/>
      <c r="P3298" s="61"/>
      <c r="Q3298" s="61"/>
      <c r="R3298" s="61"/>
    </row>
    <row r="3299" spans="1:18" x14ac:dyDescent="0.3">
      <c r="A3299" s="17" t="s">
        <v>20845</v>
      </c>
      <c r="B3299" s="17" t="s">
        <v>20846</v>
      </c>
      <c r="C3299" s="17" t="s">
        <v>20847</v>
      </c>
      <c r="D3299" s="17" t="s">
        <v>10710</v>
      </c>
      <c r="E3299" s="17" t="s">
        <v>3601</v>
      </c>
      <c r="F3299" s="17" t="s">
        <v>20848</v>
      </c>
      <c r="G3299" s="18">
        <v>1</v>
      </c>
      <c r="H3299" s="18">
        <v>4</v>
      </c>
      <c r="I3299" s="19">
        <v>0</v>
      </c>
      <c r="J3299" s="20">
        <v>1</v>
      </c>
      <c r="K3299" s="21">
        <v>0</v>
      </c>
      <c r="L3299" s="22">
        <v>0</v>
      </c>
      <c r="M3299" s="61" t="s">
        <v>30789</v>
      </c>
      <c r="N3299" s="61"/>
      <c r="O3299" s="61"/>
      <c r="P3299" s="61"/>
      <c r="Q3299" s="61"/>
      <c r="R3299" s="61"/>
    </row>
    <row r="3300" spans="1:18" x14ac:dyDescent="0.3">
      <c r="A3300" s="17" t="s">
        <v>9771</v>
      </c>
      <c r="B3300" s="17" t="s">
        <v>20849</v>
      </c>
      <c r="C3300" s="17" t="s">
        <v>11817</v>
      </c>
      <c r="D3300" s="17" t="s">
        <v>10507</v>
      </c>
      <c r="E3300" s="17" t="s">
        <v>5372</v>
      </c>
      <c r="F3300" s="17" t="s">
        <v>20850</v>
      </c>
      <c r="G3300" s="18">
        <v>1</v>
      </c>
      <c r="H3300" s="18">
        <v>4</v>
      </c>
      <c r="I3300" s="19">
        <v>0</v>
      </c>
      <c r="J3300" s="20">
        <v>0</v>
      </c>
      <c r="K3300" s="21">
        <v>0</v>
      </c>
      <c r="L3300" s="22">
        <v>1</v>
      </c>
      <c r="M3300" s="61" t="s">
        <v>30786</v>
      </c>
      <c r="N3300" s="61"/>
      <c r="O3300" s="61"/>
      <c r="P3300" s="61"/>
      <c r="Q3300" s="61"/>
      <c r="R3300" s="61"/>
    </row>
    <row r="3301" spans="1:18" x14ac:dyDescent="0.3">
      <c r="A3301" s="17" t="s">
        <v>20851</v>
      </c>
      <c r="B3301" s="17" t="s">
        <v>20852</v>
      </c>
      <c r="C3301" s="17" t="s">
        <v>20853</v>
      </c>
      <c r="D3301" s="17" t="s">
        <v>10507</v>
      </c>
      <c r="E3301" s="17" t="s">
        <v>2915</v>
      </c>
      <c r="F3301" s="17" t="s">
        <v>18693</v>
      </c>
      <c r="G3301" s="18">
        <v>1</v>
      </c>
      <c r="H3301" s="18">
        <v>5</v>
      </c>
      <c r="I3301" s="19">
        <v>0</v>
      </c>
      <c r="J3301" s="20">
        <v>1</v>
      </c>
      <c r="K3301" s="21">
        <v>0</v>
      </c>
      <c r="L3301" s="22">
        <v>0</v>
      </c>
      <c r="M3301" s="61" t="s">
        <v>30791</v>
      </c>
      <c r="N3301" s="61"/>
      <c r="O3301" s="61"/>
      <c r="P3301" s="61"/>
      <c r="Q3301" s="61"/>
      <c r="R3301" s="61"/>
    </row>
    <row r="3302" spans="1:18" x14ac:dyDescent="0.3">
      <c r="A3302" s="17" t="s">
        <v>5410</v>
      </c>
      <c r="B3302" s="17" t="s">
        <v>5411</v>
      </c>
      <c r="C3302" s="17" t="s">
        <v>13422</v>
      </c>
      <c r="D3302" s="17" t="s">
        <v>10461</v>
      </c>
      <c r="E3302" s="17" t="s">
        <v>2114</v>
      </c>
      <c r="F3302" s="17" t="s">
        <v>20854</v>
      </c>
      <c r="G3302" s="18">
        <v>1</v>
      </c>
      <c r="H3302" s="18">
        <v>1</v>
      </c>
      <c r="I3302" s="19">
        <v>0</v>
      </c>
      <c r="J3302" s="20">
        <v>0</v>
      </c>
      <c r="K3302" s="21">
        <v>0</v>
      </c>
      <c r="L3302" s="22">
        <v>1</v>
      </c>
      <c r="M3302" s="61" t="s">
        <v>30790</v>
      </c>
      <c r="N3302" s="61"/>
      <c r="O3302" s="61"/>
      <c r="P3302" s="61"/>
      <c r="Q3302" s="61"/>
      <c r="R3302" s="61"/>
    </row>
    <row r="3303" spans="1:18" x14ac:dyDescent="0.3">
      <c r="A3303" s="17" t="s">
        <v>20855</v>
      </c>
      <c r="B3303" s="17" t="s">
        <v>20856</v>
      </c>
      <c r="C3303" s="17" t="s">
        <v>11647</v>
      </c>
      <c r="D3303" s="17" t="s">
        <v>10710</v>
      </c>
      <c r="E3303" s="17" t="s">
        <v>2372</v>
      </c>
      <c r="F3303" s="17" t="s">
        <v>20857</v>
      </c>
      <c r="G3303" s="18">
        <v>1</v>
      </c>
      <c r="H3303" s="18">
        <v>1</v>
      </c>
      <c r="I3303" s="19">
        <v>0</v>
      </c>
      <c r="J3303" s="20">
        <v>1</v>
      </c>
      <c r="K3303" s="21">
        <v>0</v>
      </c>
      <c r="L3303" s="22">
        <v>0</v>
      </c>
      <c r="M3303" s="61" t="s">
        <v>30791</v>
      </c>
      <c r="N3303" s="61"/>
      <c r="O3303" s="61"/>
      <c r="P3303" s="61"/>
      <c r="Q3303" s="61"/>
      <c r="R3303" s="61"/>
    </row>
    <row r="3304" spans="1:18" x14ac:dyDescent="0.3">
      <c r="A3304" s="17" t="s">
        <v>20858</v>
      </c>
      <c r="B3304" s="17" t="s">
        <v>20859</v>
      </c>
      <c r="C3304" s="17" t="s">
        <v>10485</v>
      </c>
      <c r="D3304" s="17" t="s">
        <v>13225</v>
      </c>
      <c r="E3304" s="17" t="s">
        <v>4082</v>
      </c>
      <c r="F3304" s="17" t="s">
        <v>20860</v>
      </c>
      <c r="G3304" s="18">
        <v>1</v>
      </c>
      <c r="H3304" s="18">
        <v>1</v>
      </c>
      <c r="I3304" s="19">
        <v>0</v>
      </c>
      <c r="J3304" s="20">
        <v>1</v>
      </c>
      <c r="K3304" s="21">
        <v>0</v>
      </c>
      <c r="L3304" s="22">
        <v>0</v>
      </c>
      <c r="M3304" s="61" t="s">
        <v>30791</v>
      </c>
      <c r="N3304" s="61"/>
      <c r="O3304" s="61"/>
      <c r="P3304" s="61"/>
      <c r="Q3304" s="61"/>
      <c r="R3304" s="61"/>
    </row>
    <row r="3305" spans="1:18" x14ac:dyDescent="0.3">
      <c r="A3305" s="17" t="s">
        <v>20861</v>
      </c>
      <c r="B3305" s="17" t="s">
        <v>20862</v>
      </c>
      <c r="C3305" s="17" t="s">
        <v>11810</v>
      </c>
      <c r="D3305" s="17" t="s">
        <v>11343</v>
      </c>
      <c r="E3305" s="17" t="s">
        <v>2433</v>
      </c>
      <c r="F3305" s="17" t="s">
        <v>20863</v>
      </c>
      <c r="G3305" s="18">
        <v>1</v>
      </c>
      <c r="H3305" s="18">
        <v>2</v>
      </c>
      <c r="I3305" s="19">
        <v>0</v>
      </c>
      <c r="J3305" s="20">
        <v>1</v>
      </c>
      <c r="K3305" s="21">
        <v>0</v>
      </c>
      <c r="L3305" s="22">
        <v>0</v>
      </c>
      <c r="M3305" s="61" t="s">
        <v>30789</v>
      </c>
      <c r="N3305" s="61"/>
      <c r="O3305" s="61"/>
      <c r="P3305" s="61"/>
      <c r="Q3305" s="61"/>
      <c r="R3305" s="61"/>
    </row>
    <row r="3306" spans="1:18" x14ac:dyDescent="0.3">
      <c r="A3306" s="17" t="s">
        <v>7534</v>
      </c>
      <c r="B3306" s="17" t="s">
        <v>7535</v>
      </c>
      <c r="C3306" s="17" t="s">
        <v>10485</v>
      </c>
      <c r="D3306" s="17" t="s">
        <v>10507</v>
      </c>
      <c r="E3306" s="17" t="s">
        <v>5372</v>
      </c>
      <c r="F3306" s="17" t="s">
        <v>20864</v>
      </c>
      <c r="G3306" s="18">
        <v>1</v>
      </c>
      <c r="H3306" s="18">
        <v>2</v>
      </c>
      <c r="I3306" s="19">
        <v>0</v>
      </c>
      <c r="J3306" s="20">
        <v>0</v>
      </c>
      <c r="K3306" s="21">
        <v>0</v>
      </c>
      <c r="L3306" s="22">
        <v>1</v>
      </c>
      <c r="M3306" s="61" t="s">
        <v>30786</v>
      </c>
      <c r="N3306" s="61"/>
      <c r="O3306" s="61"/>
      <c r="P3306" s="61"/>
      <c r="Q3306" s="61"/>
      <c r="R3306" s="61"/>
    </row>
    <row r="3307" spans="1:18" x14ac:dyDescent="0.3">
      <c r="A3307" s="17" t="s">
        <v>4681</v>
      </c>
      <c r="B3307" s="17" t="s">
        <v>20865</v>
      </c>
      <c r="C3307" s="17" t="s">
        <v>20866</v>
      </c>
      <c r="D3307" s="17" t="s">
        <v>10695</v>
      </c>
      <c r="E3307" s="17" t="s">
        <v>3280</v>
      </c>
      <c r="F3307" s="17" t="s">
        <v>20867</v>
      </c>
      <c r="G3307" s="18">
        <v>1</v>
      </c>
      <c r="H3307" s="18">
        <v>1</v>
      </c>
      <c r="I3307" s="19">
        <v>0</v>
      </c>
      <c r="J3307" s="20">
        <v>0</v>
      </c>
      <c r="K3307" s="21">
        <v>1</v>
      </c>
      <c r="L3307" s="22">
        <v>0</v>
      </c>
      <c r="M3307" s="61" t="s">
        <v>30790</v>
      </c>
      <c r="N3307" s="61"/>
      <c r="O3307" s="61"/>
      <c r="P3307" s="61"/>
      <c r="Q3307" s="61"/>
      <c r="R3307" s="61"/>
    </row>
    <row r="3308" spans="1:18" x14ac:dyDescent="0.3">
      <c r="A3308" s="17" t="s">
        <v>8863</v>
      </c>
      <c r="B3308" s="17" t="s">
        <v>20868</v>
      </c>
      <c r="C3308" s="17" t="s">
        <v>20869</v>
      </c>
      <c r="D3308" s="17" t="s">
        <v>10507</v>
      </c>
      <c r="E3308" s="17" t="s">
        <v>5372</v>
      </c>
      <c r="F3308" s="17" t="s">
        <v>20870</v>
      </c>
      <c r="G3308" s="18">
        <v>1</v>
      </c>
      <c r="H3308" s="18">
        <v>5</v>
      </c>
      <c r="I3308" s="19">
        <v>0</v>
      </c>
      <c r="J3308" s="20">
        <v>0</v>
      </c>
      <c r="K3308" s="21">
        <v>0</v>
      </c>
      <c r="L3308" s="22">
        <v>1</v>
      </c>
      <c r="M3308" s="61" t="s">
        <v>30786</v>
      </c>
      <c r="N3308" s="61"/>
      <c r="O3308" s="61"/>
      <c r="P3308" s="61"/>
      <c r="Q3308" s="61"/>
      <c r="R3308" s="61"/>
    </row>
    <row r="3309" spans="1:18" x14ac:dyDescent="0.3">
      <c r="A3309" s="17" t="s">
        <v>20871</v>
      </c>
      <c r="B3309" s="17" t="s">
        <v>20872</v>
      </c>
      <c r="C3309" s="17" t="s">
        <v>10847</v>
      </c>
      <c r="D3309" s="17" t="s">
        <v>11644</v>
      </c>
      <c r="E3309" s="17" t="s">
        <v>2085</v>
      </c>
      <c r="F3309" s="17" t="s">
        <v>20873</v>
      </c>
      <c r="G3309" s="18">
        <v>1</v>
      </c>
      <c r="H3309" s="18">
        <v>1</v>
      </c>
      <c r="I3309" s="19">
        <v>1</v>
      </c>
      <c r="J3309" s="20">
        <v>0</v>
      </c>
      <c r="K3309" s="21">
        <v>0</v>
      </c>
      <c r="L3309" s="22">
        <v>0</v>
      </c>
      <c r="M3309" s="61" t="s">
        <v>30789</v>
      </c>
      <c r="N3309" s="61"/>
      <c r="O3309" s="61"/>
      <c r="P3309" s="61"/>
      <c r="Q3309" s="61"/>
      <c r="R3309" s="61"/>
    </row>
    <row r="3310" spans="1:18" x14ac:dyDescent="0.3">
      <c r="A3310" s="17" t="s">
        <v>4278</v>
      </c>
      <c r="B3310" s="17" t="s">
        <v>20874</v>
      </c>
      <c r="C3310" s="17" t="s">
        <v>20875</v>
      </c>
      <c r="D3310" s="17" t="s">
        <v>10507</v>
      </c>
      <c r="E3310" s="17" t="s">
        <v>2501</v>
      </c>
      <c r="F3310" s="17" t="s">
        <v>20876</v>
      </c>
      <c r="G3310" s="18">
        <v>1</v>
      </c>
      <c r="H3310" s="18">
        <v>2</v>
      </c>
      <c r="I3310" s="19">
        <v>0</v>
      </c>
      <c r="J3310" s="20">
        <v>0</v>
      </c>
      <c r="K3310" s="21">
        <v>1</v>
      </c>
      <c r="L3310" s="22">
        <v>0</v>
      </c>
      <c r="M3310" s="61" t="s">
        <v>30790</v>
      </c>
      <c r="N3310" s="61"/>
      <c r="O3310" s="61"/>
      <c r="P3310" s="61"/>
      <c r="Q3310" s="61"/>
      <c r="R3310" s="61"/>
    </row>
    <row r="3311" spans="1:18" x14ac:dyDescent="0.3">
      <c r="A3311" s="17" t="s">
        <v>4677</v>
      </c>
      <c r="B3311" s="17" t="s">
        <v>20877</v>
      </c>
      <c r="C3311" s="17" t="s">
        <v>12572</v>
      </c>
      <c r="D3311" s="17" t="s">
        <v>10937</v>
      </c>
      <c r="E3311" s="17" t="s">
        <v>2165</v>
      </c>
      <c r="F3311" s="17" t="s">
        <v>20878</v>
      </c>
      <c r="G3311" s="18">
        <v>1</v>
      </c>
      <c r="H3311" s="18">
        <v>1</v>
      </c>
      <c r="I3311" s="19">
        <v>0</v>
      </c>
      <c r="J3311" s="20">
        <v>0</v>
      </c>
      <c r="K3311" s="21">
        <v>1</v>
      </c>
      <c r="L3311" s="22">
        <v>0</v>
      </c>
      <c r="M3311" s="61" t="s">
        <v>30790</v>
      </c>
      <c r="N3311" s="61"/>
      <c r="O3311" s="61"/>
      <c r="P3311" s="61"/>
      <c r="Q3311" s="61"/>
      <c r="R3311" s="61"/>
    </row>
    <row r="3312" spans="1:18" x14ac:dyDescent="0.3">
      <c r="A3312" s="17" t="s">
        <v>20879</v>
      </c>
      <c r="B3312" s="17" t="s">
        <v>20880</v>
      </c>
      <c r="C3312" s="17" t="s">
        <v>20881</v>
      </c>
      <c r="D3312" s="17" t="s">
        <v>10507</v>
      </c>
      <c r="E3312" s="17" t="s">
        <v>2556</v>
      </c>
      <c r="F3312" s="17" t="s">
        <v>20882</v>
      </c>
      <c r="G3312" s="18">
        <v>1</v>
      </c>
      <c r="H3312" s="18">
        <v>2</v>
      </c>
      <c r="I3312" s="19">
        <v>0</v>
      </c>
      <c r="J3312" s="20">
        <v>1</v>
      </c>
      <c r="K3312" s="21">
        <v>0</v>
      </c>
      <c r="L3312" s="22">
        <v>0</v>
      </c>
      <c r="M3312" s="61" t="s">
        <v>30791</v>
      </c>
      <c r="N3312" s="61"/>
      <c r="O3312" s="61"/>
      <c r="P3312" s="61"/>
      <c r="Q3312" s="61"/>
      <c r="R3312" s="61"/>
    </row>
    <row r="3313" spans="1:18" x14ac:dyDescent="0.3">
      <c r="A3313" s="17" t="s">
        <v>9080</v>
      </c>
      <c r="B3313" s="17" t="s">
        <v>20883</v>
      </c>
      <c r="C3313" s="17" t="s">
        <v>20884</v>
      </c>
      <c r="D3313" s="17" t="s">
        <v>10507</v>
      </c>
      <c r="E3313" s="17" t="s">
        <v>5559</v>
      </c>
      <c r="F3313" s="17" t="s">
        <v>20885</v>
      </c>
      <c r="G3313" s="18">
        <v>1</v>
      </c>
      <c r="H3313" s="18">
        <v>1</v>
      </c>
      <c r="I3313" s="19">
        <v>0</v>
      </c>
      <c r="J3313" s="20">
        <v>0</v>
      </c>
      <c r="K3313" s="21">
        <v>0</v>
      </c>
      <c r="L3313" s="22">
        <v>1</v>
      </c>
      <c r="M3313" s="61" t="s">
        <v>30790</v>
      </c>
      <c r="N3313" s="61"/>
      <c r="O3313" s="61"/>
      <c r="P3313" s="61"/>
      <c r="Q3313" s="61"/>
      <c r="R3313" s="61"/>
    </row>
    <row r="3314" spans="1:18" x14ac:dyDescent="0.3">
      <c r="A3314" s="17" t="s">
        <v>20886</v>
      </c>
      <c r="B3314" s="17" t="s">
        <v>20887</v>
      </c>
      <c r="C3314" s="17" t="s">
        <v>10485</v>
      </c>
      <c r="D3314" s="17" t="s">
        <v>10507</v>
      </c>
      <c r="E3314" s="17" t="s">
        <v>2303</v>
      </c>
      <c r="F3314" s="17" t="s">
        <v>20888</v>
      </c>
      <c r="G3314" s="18">
        <v>1</v>
      </c>
      <c r="H3314" s="18">
        <v>7</v>
      </c>
      <c r="I3314" s="19">
        <v>0</v>
      </c>
      <c r="J3314" s="20">
        <v>1</v>
      </c>
      <c r="K3314" s="21">
        <v>0</v>
      </c>
      <c r="L3314" s="22">
        <v>0</v>
      </c>
      <c r="M3314" s="61" t="s">
        <v>30789</v>
      </c>
      <c r="N3314" s="61"/>
      <c r="O3314" s="61"/>
      <c r="P3314" s="61"/>
      <c r="Q3314" s="61"/>
      <c r="R3314" s="61"/>
    </row>
    <row r="3315" spans="1:18" x14ac:dyDescent="0.3">
      <c r="A3315" s="17" t="s">
        <v>20889</v>
      </c>
      <c r="B3315" s="17" t="s">
        <v>20890</v>
      </c>
      <c r="C3315" s="17" t="s">
        <v>10485</v>
      </c>
      <c r="D3315" s="17" t="s">
        <v>10592</v>
      </c>
      <c r="E3315" s="17" t="s">
        <v>3018</v>
      </c>
      <c r="F3315" s="17" t="s">
        <v>20891</v>
      </c>
      <c r="G3315" s="18">
        <v>1</v>
      </c>
      <c r="H3315" s="18">
        <v>2</v>
      </c>
      <c r="I3315" s="19">
        <v>0</v>
      </c>
      <c r="J3315" s="20">
        <v>1</v>
      </c>
      <c r="K3315" s="21">
        <v>0</v>
      </c>
      <c r="L3315" s="22">
        <v>0</v>
      </c>
      <c r="M3315" s="61" t="s">
        <v>30791</v>
      </c>
      <c r="N3315" s="61"/>
      <c r="O3315" s="61"/>
      <c r="P3315" s="61"/>
      <c r="Q3315" s="61"/>
      <c r="R3315" s="61"/>
    </row>
    <row r="3316" spans="1:18" x14ac:dyDescent="0.3">
      <c r="A3316" s="17" t="s">
        <v>9485</v>
      </c>
      <c r="B3316" s="17" t="s">
        <v>9486</v>
      </c>
      <c r="C3316" s="17" t="s">
        <v>12599</v>
      </c>
      <c r="D3316" s="17" t="s">
        <v>10584</v>
      </c>
      <c r="E3316" s="17" t="s">
        <v>2947</v>
      </c>
      <c r="F3316" s="17" t="s">
        <v>20892</v>
      </c>
      <c r="G3316" s="18">
        <v>1</v>
      </c>
      <c r="H3316" s="18">
        <v>1</v>
      </c>
      <c r="I3316" s="19">
        <v>0</v>
      </c>
      <c r="J3316" s="20">
        <v>0</v>
      </c>
      <c r="K3316" s="21">
        <v>0</v>
      </c>
      <c r="L3316" s="22">
        <v>1</v>
      </c>
      <c r="M3316" s="61" t="s">
        <v>30790</v>
      </c>
      <c r="N3316" s="61"/>
      <c r="O3316" s="61"/>
      <c r="P3316" s="61"/>
      <c r="Q3316" s="61"/>
      <c r="R3316" s="61"/>
    </row>
    <row r="3317" spans="1:18" x14ac:dyDescent="0.3">
      <c r="A3317" s="17" t="s">
        <v>20893</v>
      </c>
      <c r="B3317" s="17" t="s">
        <v>20894</v>
      </c>
      <c r="C3317" s="17" t="s">
        <v>10485</v>
      </c>
      <c r="D3317" s="17" t="s">
        <v>10980</v>
      </c>
      <c r="E3317" s="17" t="s">
        <v>2181</v>
      </c>
      <c r="F3317" s="17" t="s">
        <v>20895</v>
      </c>
      <c r="G3317" s="18">
        <v>1</v>
      </c>
      <c r="H3317" s="18">
        <v>1</v>
      </c>
      <c r="I3317" s="19">
        <v>0</v>
      </c>
      <c r="J3317" s="20">
        <v>1</v>
      </c>
      <c r="K3317" s="21">
        <v>0</v>
      </c>
      <c r="L3317" s="22">
        <v>0</v>
      </c>
      <c r="M3317" s="61" t="s">
        <v>30791</v>
      </c>
      <c r="N3317" s="61"/>
      <c r="O3317" s="61"/>
      <c r="P3317" s="61"/>
      <c r="Q3317" s="61"/>
      <c r="R3317" s="61"/>
    </row>
    <row r="3318" spans="1:18" x14ac:dyDescent="0.3">
      <c r="A3318" s="17" t="s">
        <v>20896</v>
      </c>
      <c r="B3318" s="17" t="s">
        <v>20897</v>
      </c>
      <c r="C3318" s="17" t="s">
        <v>10485</v>
      </c>
      <c r="D3318" s="17" t="s">
        <v>10507</v>
      </c>
      <c r="E3318" s="17" t="s">
        <v>4163</v>
      </c>
      <c r="F3318" s="17" t="s">
        <v>20898</v>
      </c>
      <c r="G3318" s="18">
        <v>1</v>
      </c>
      <c r="H3318" s="18">
        <v>1</v>
      </c>
      <c r="I3318" s="19">
        <v>0</v>
      </c>
      <c r="J3318" s="20">
        <v>1</v>
      </c>
      <c r="K3318" s="21">
        <v>0</v>
      </c>
      <c r="L3318" s="22">
        <v>0</v>
      </c>
      <c r="M3318" s="61" t="s">
        <v>30791</v>
      </c>
      <c r="N3318" s="61"/>
      <c r="O3318" s="61"/>
      <c r="P3318" s="61"/>
      <c r="Q3318" s="61"/>
      <c r="R3318" s="61"/>
    </row>
    <row r="3319" spans="1:18" x14ac:dyDescent="0.3">
      <c r="A3319" s="17" t="s">
        <v>20899</v>
      </c>
      <c r="B3319" s="17" t="s">
        <v>20900</v>
      </c>
      <c r="C3319" s="17" t="s">
        <v>10485</v>
      </c>
      <c r="D3319" s="17" t="s">
        <v>10592</v>
      </c>
      <c r="E3319" s="17" t="s">
        <v>2372</v>
      </c>
      <c r="F3319" s="17" t="s">
        <v>17833</v>
      </c>
      <c r="G3319" s="18">
        <v>1</v>
      </c>
      <c r="H3319" s="18">
        <v>1</v>
      </c>
      <c r="I3319" s="19">
        <v>0</v>
      </c>
      <c r="J3319" s="20">
        <v>1</v>
      </c>
      <c r="K3319" s="21">
        <v>0</v>
      </c>
      <c r="L3319" s="22">
        <v>0</v>
      </c>
      <c r="M3319" s="61" t="s">
        <v>30791</v>
      </c>
      <c r="N3319" s="61"/>
      <c r="O3319" s="61"/>
      <c r="P3319" s="61"/>
      <c r="Q3319" s="61"/>
      <c r="R3319" s="61"/>
    </row>
    <row r="3320" spans="1:18" x14ac:dyDescent="0.3">
      <c r="A3320" s="17" t="s">
        <v>10320</v>
      </c>
      <c r="B3320" s="17" t="s">
        <v>10321</v>
      </c>
      <c r="C3320" s="17" t="s">
        <v>20901</v>
      </c>
      <c r="D3320" s="17" t="s">
        <v>10507</v>
      </c>
      <c r="E3320" s="17" t="s">
        <v>5476</v>
      </c>
      <c r="F3320" s="17" t="s">
        <v>20902</v>
      </c>
      <c r="G3320" s="18">
        <v>1</v>
      </c>
      <c r="H3320" s="18">
        <v>3</v>
      </c>
      <c r="I3320" s="19">
        <v>0</v>
      </c>
      <c r="J3320" s="20">
        <v>0</v>
      </c>
      <c r="K3320" s="21">
        <v>0</v>
      </c>
      <c r="L3320" s="22">
        <v>1</v>
      </c>
      <c r="M3320" s="61" t="s">
        <v>30790</v>
      </c>
      <c r="N3320" s="61"/>
      <c r="O3320" s="61"/>
      <c r="P3320" s="61"/>
      <c r="Q3320" s="61"/>
      <c r="R3320" s="61"/>
    </row>
    <row r="3321" spans="1:18" x14ac:dyDescent="0.3">
      <c r="A3321" s="17" t="s">
        <v>20903</v>
      </c>
      <c r="B3321" s="17" t="s">
        <v>20904</v>
      </c>
      <c r="C3321" s="17" t="s">
        <v>20905</v>
      </c>
      <c r="D3321" s="17" t="s">
        <v>10461</v>
      </c>
      <c r="E3321" s="17" t="s">
        <v>3605</v>
      </c>
      <c r="F3321" s="17" t="s">
        <v>20906</v>
      </c>
      <c r="G3321" s="18">
        <v>1</v>
      </c>
      <c r="H3321" s="18">
        <v>1</v>
      </c>
      <c r="I3321" s="19">
        <v>0</v>
      </c>
      <c r="J3321" s="20">
        <v>1</v>
      </c>
      <c r="K3321" s="21">
        <v>0</v>
      </c>
      <c r="L3321" s="22">
        <v>0</v>
      </c>
      <c r="M3321" s="61" t="s">
        <v>30791</v>
      </c>
      <c r="N3321" s="61"/>
      <c r="O3321" s="61"/>
      <c r="P3321" s="61"/>
      <c r="Q3321" s="61"/>
      <c r="R3321" s="61"/>
    </row>
    <row r="3322" spans="1:18" x14ac:dyDescent="0.3">
      <c r="A3322" s="17" t="s">
        <v>20907</v>
      </c>
      <c r="B3322" s="17" t="s">
        <v>20908</v>
      </c>
      <c r="C3322" s="17" t="s">
        <v>10485</v>
      </c>
      <c r="D3322" s="17" t="s">
        <v>20909</v>
      </c>
      <c r="E3322" s="17" t="s">
        <v>2324</v>
      </c>
      <c r="F3322" s="17" t="s">
        <v>20910</v>
      </c>
      <c r="G3322" s="18">
        <v>1</v>
      </c>
      <c r="H3322" s="18">
        <v>10</v>
      </c>
      <c r="I3322" s="19">
        <v>0</v>
      </c>
      <c r="J3322" s="20">
        <v>1</v>
      </c>
      <c r="K3322" s="21">
        <v>0</v>
      </c>
      <c r="L3322" s="22">
        <v>0</v>
      </c>
      <c r="M3322" s="61" t="s">
        <v>30789</v>
      </c>
      <c r="N3322" s="61"/>
      <c r="O3322" s="61"/>
      <c r="P3322" s="61"/>
      <c r="Q3322" s="61"/>
      <c r="R3322" s="61"/>
    </row>
    <row r="3323" spans="1:18" x14ac:dyDescent="0.3">
      <c r="A3323" s="17" t="s">
        <v>5213</v>
      </c>
      <c r="B3323" s="17" t="s">
        <v>20911</v>
      </c>
      <c r="C3323" s="17" t="s">
        <v>14152</v>
      </c>
      <c r="D3323" s="17" t="s">
        <v>10507</v>
      </c>
      <c r="E3323" s="17" t="s">
        <v>2224</v>
      </c>
      <c r="F3323" s="17" t="s">
        <v>20912</v>
      </c>
      <c r="G3323" s="18">
        <v>1</v>
      </c>
      <c r="H3323" s="18">
        <v>3</v>
      </c>
      <c r="I3323" s="19">
        <v>0</v>
      </c>
      <c r="J3323" s="20">
        <v>0</v>
      </c>
      <c r="K3323" s="21">
        <v>1</v>
      </c>
      <c r="L3323" s="22">
        <v>0</v>
      </c>
      <c r="M3323" s="61" t="s">
        <v>30790</v>
      </c>
      <c r="N3323" s="61"/>
      <c r="O3323" s="61"/>
      <c r="P3323" s="61"/>
      <c r="Q3323" s="61"/>
      <c r="R3323" s="61"/>
    </row>
    <row r="3324" spans="1:18" x14ac:dyDescent="0.3">
      <c r="A3324" s="17" t="s">
        <v>5880</v>
      </c>
      <c r="B3324" s="17" t="s">
        <v>20913</v>
      </c>
      <c r="C3324" s="17" t="s">
        <v>10485</v>
      </c>
      <c r="D3324" s="17" t="s">
        <v>10486</v>
      </c>
      <c r="E3324" s="17" t="s">
        <v>5372</v>
      </c>
      <c r="F3324" s="17" t="s">
        <v>20914</v>
      </c>
      <c r="G3324" s="18">
        <v>1</v>
      </c>
      <c r="H3324" s="18">
        <v>1</v>
      </c>
      <c r="I3324" s="19">
        <v>0</v>
      </c>
      <c r="J3324" s="20">
        <v>0</v>
      </c>
      <c r="K3324" s="21">
        <v>0</v>
      </c>
      <c r="L3324" s="22">
        <v>1</v>
      </c>
      <c r="M3324" s="61" t="s">
        <v>30786</v>
      </c>
      <c r="N3324" s="61"/>
      <c r="O3324" s="61"/>
      <c r="P3324" s="61"/>
      <c r="Q3324" s="61"/>
      <c r="R3324" s="61"/>
    </row>
    <row r="3325" spans="1:18" x14ac:dyDescent="0.3">
      <c r="A3325" s="17" t="s">
        <v>8582</v>
      </c>
      <c r="B3325" s="17" t="s">
        <v>20915</v>
      </c>
      <c r="C3325" s="17" t="s">
        <v>20916</v>
      </c>
      <c r="D3325" s="17" t="s">
        <v>11246</v>
      </c>
      <c r="E3325" s="17" t="s">
        <v>5618</v>
      </c>
      <c r="F3325" s="17" t="s">
        <v>20917</v>
      </c>
      <c r="G3325" s="18">
        <v>1</v>
      </c>
      <c r="H3325" s="18">
        <v>1</v>
      </c>
      <c r="I3325" s="19">
        <v>0</v>
      </c>
      <c r="J3325" s="20">
        <v>0</v>
      </c>
      <c r="K3325" s="21">
        <v>0</v>
      </c>
      <c r="L3325" s="22">
        <v>1</v>
      </c>
      <c r="M3325" s="61" t="s">
        <v>30786</v>
      </c>
      <c r="N3325" s="61"/>
      <c r="O3325" s="61"/>
      <c r="P3325" s="61"/>
      <c r="Q3325" s="61"/>
      <c r="R3325" s="61"/>
    </row>
    <row r="3326" spans="1:18" x14ac:dyDescent="0.3">
      <c r="A3326" s="17" t="s">
        <v>6111</v>
      </c>
      <c r="B3326" s="17" t="s">
        <v>16110</v>
      </c>
      <c r="C3326" s="17" t="s">
        <v>14785</v>
      </c>
      <c r="D3326" s="17" t="s">
        <v>10507</v>
      </c>
      <c r="E3326" s="17" t="s">
        <v>2725</v>
      </c>
      <c r="F3326" s="17" t="s">
        <v>20918</v>
      </c>
      <c r="G3326" s="18">
        <v>1</v>
      </c>
      <c r="H3326" s="18">
        <v>1</v>
      </c>
      <c r="I3326" s="19">
        <v>0</v>
      </c>
      <c r="J3326" s="20">
        <v>0</v>
      </c>
      <c r="K3326" s="21">
        <v>0</v>
      </c>
      <c r="L3326" s="22">
        <v>1</v>
      </c>
      <c r="M3326" s="61" t="s">
        <v>30790</v>
      </c>
      <c r="N3326" s="61"/>
      <c r="O3326" s="61"/>
      <c r="P3326" s="61"/>
      <c r="Q3326" s="61"/>
      <c r="R3326" s="61"/>
    </row>
    <row r="3327" spans="1:18" x14ac:dyDescent="0.3">
      <c r="A3327" s="17" t="s">
        <v>20919</v>
      </c>
      <c r="B3327" s="17" t="s">
        <v>13135</v>
      </c>
      <c r="C3327" s="17" t="s">
        <v>16018</v>
      </c>
      <c r="D3327" s="17" t="s">
        <v>20920</v>
      </c>
      <c r="E3327" s="17" t="s">
        <v>2725</v>
      </c>
      <c r="F3327" s="17" t="s">
        <v>20921</v>
      </c>
      <c r="G3327" s="18">
        <v>1</v>
      </c>
      <c r="H3327" s="18">
        <v>1</v>
      </c>
      <c r="I3327" s="19">
        <v>0</v>
      </c>
      <c r="J3327" s="20">
        <v>1</v>
      </c>
      <c r="K3327" s="21">
        <v>0</v>
      </c>
      <c r="L3327" s="22">
        <v>0</v>
      </c>
      <c r="M3327" s="61" t="s">
        <v>30791</v>
      </c>
      <c r="N3327" s="61"/>
      <c r="O3327" s="61"/>
      <c r="P3327" s="61"/>
      <c r="Q3327" s="61"/>
      <c r="R3327" s="61"/>
    </row>
    <row r="3328" spans="1:18" x14ac:dyDescent="0.3">
      <c r="A3328" s="17" t="s">
        <v>4465</v>
      </c>
      <c r="B3328" s="17" t="s">
        <v>20922</v>
      </c>
      <c r="C3328" s="17" t="s">
        <v>20923</v>
      </c>
      <c r="D3328" s="17" t="s">
        <v>10507</v>
      </c>
      <c r="E3328" s="17" t="s">
        <v>2224</v>
      </c>
      <c r="F3328" s="17" t="s">
        <v>20924</v>
      </c>
      <c r="G3328" s="18">
        <v>1</v>
      </c>
      <c r="H3328" s="18">
        <v>1</v>
      </c>
      <c r="I3328" s="19">
        <v>0</v>
      </c>
      <c r="J3328" s="20">
        <v>0</v>
      </c>
      <c r="K3328" s="21">
        <v>1</v>
      </c>
      <c r="L3328" s="22">
        <v>0</v>
      </c>
      <c r="M3328" s="61" t="s">
        <v>30790</v>
      </c>
      <c r="N3328" s="61"/>
      <c r="O3328" s="61"/>
      <c r="P3328" s="61"/>
      <c r="Q3328" s="61"/>
      <c r="R3328" s="61"/>
    </row>
    <row r="3329" spans="1:18" x14ac:dyDescent="0.3">
      <c r="A3329" s="17" t="s">
        <v>6687</v>
      </c>
      <c r="B3329" s="17" t="s">
        <v>20925</v>
      </c>
      <c r="C3329" s="17" t="s">
        <v>20926</v>
      </c>
      <c r="D3329" s="17" t="s">
        <v>10507</v>
      </c>
      <c r="E3329" s="17" t="s">
        <v>3263</v>
      </c>
      <c r="F3329" s="17" t="s">
        <v>20927</v>
      </c>
      <c r="G3329" s="18">
        <v>1</v>
      </c>
      <c r="H3329" s="18">
        <v>1</v>
      </c>
      <c r="I3329" s="19">
        <v>0</v>
      </c>
      <c r="J3329" s="20">
        <v>0</v>
      </c>
      <c r="K3329" s="21">
        <v>0</v>
      </c>
      <c r="L3329" s="22">
        <v>1</v>
      </c>
      <c r="M3329" s="61" t="s">
        <v>30790</v>
      </c>
      <c r="N3329" s="61"/>
      <c r="O3329" s="61"/>
      <c r="P3329" s="61"/>
      <c r="Q3329" s="61"/>
      <c r="R3329" s="61"/>
    </row>
    <row r="3330" spans="1:18" x14ac:dyDescent="0.3">
      <c r="A3330" s="17" t="s">
        <v>5583</v>
      </c>
      <c r="B3330" s="17" t="s">
        <v>5580</v>
      </c>
      <c r="C3330" s="17" t="s">
        <v>20928</v>
      </c>
      <c r="D3330" s="17" t="s">
        <v>10507</v>
      </c>
      <c r="E3330" s="17" t="s">
        <v>5581</v>
      </c>
      <c r="F3330" s="17" t="s">
        <v>20929</v>
      </c>
      <c r="G3330" s="18">
        <v>1</v>
      </c>
      <c r="H3330" s="18">
        <v>7</v>
      </c>
      <c r="I3330" s="19">
        <v>0</v>
      </c>
      <c r="J3330" s="20">
        <v>0</v>
      </c>
      <c r="K3330" s="21">
        <v>0</v>
      </c>
      <c r="L3330" s="22">
        <v>1</v>
      </c>
      <c r="M3330" s="61" t="s">
        <v>30790</v>
      </c>
      <c r="N3330" s="61"/>
      <c r="O3330" s="61"/>
      <c r="P3330" s="61"/>
      <c r="Q3330" s="61"/>
      <c r="R3330" s="61"/>
    </row>
    <row r="3331" spans="1:18" x14ac:dyDescent="0.3">
      <c r="A3331" s="17" t="s">
        <v>20930</v>
      </c>
      <c r="B3331" s="17" t="s">
        <v>20931</v>
      </c>
      <c r="C3331" s="17" t="s">
        <v>20932</v>
      </c>
      <c r="D3331" s="17" t="s">
        <v>10507</v>
      </c>
      <c r="E3331" s="17" t="s">
        <v>2181</v>
      </c>
      <c r="F3331" s="17" t="s">
        <v>20933</v>
      </c>
      <c r="G3331" s="18">
        <v>1</v>
      </c>
      <c r="H3331" s="18">
        <v>2</v>
      </c>
      <c r="I3331" s="19">
        <v>0</v>
      </c>
      <c r="J3331" s="20">
        <v>1</v>
      </c>
      <c r="K3331" s="21">
        <v>0</v>
      </c>
      <c r="L3331" s="22">
        <v>0</v>
      </c>
      <c r="M3331" s="61" t="s">
        <v>30789</v>
      </c>
      <c r="N3331" s="61"/>
      <c r="O3331" s="61"/>
      <c r="P3331" s="61"/>
      <c r="Q3331" s="61"/>
      <c r="R3331" s="61"/>
    </row>
    <row r="3332" spans="1:18" x14ac:dyDescent="0.3">
      <c r="A3332" s="17" t="s">
        <v>20934</v>
      </c>
      <c r="B3332" s="17" t="s">
        <v>20935</v>
      </c>
      <c r="C3332" s="17" t="s">
        <v>20936</v>
      </c>
      <c r="D3332" s="17" t="s">
        <v>11597</v>
      </c>
      <c r="E3332" s="17" t="s">
        <v>19405</v>
      </c>
      <c r="F3332" s="17" t="s">
        <v>20937</v>
      </c>
      <c r="G3332" s="18">
        <v>1</v>
      </c>
      <c r="H3332" s="18">
        <v>1</v>
      </c>
      <c r="I3332" s="19">
        <v>0</v>
      </c>
      <c r="J3332" s="20">
        <v>1</v>
      </c>
      <c r="K3332" s="21">
        <v>0</v>
      </c>
      <c r="L3332" s="22">
        <v>0</v>
      </c>
      <c r="M3332" s="61" t="s">
        <v>30791</v>
      </c>
      <c r="N3332" s="61"/>
      <c r="O3332" s="61"/>
      <c r="P3332" s="61"/>
      <c r="Q3332" s="61"/>
      <c r="R3332" s="61"/>
    </row>
    <row r="3333" spans="1:18" x14ac:dyDescent="0.3">
      <c r="A3333" s="17" t="s">
        <v>20938</v>
      </c>
      <c r="B3333" s="17" t="s">
        <v>20939</v>
      </c>
      <c r="C3333" s="17" t="s">
        <v>18212</v>
      </c>
      <c r="D3333" s="17" t="s">
        <v>10507</v>
      </c>
      <c r="E3333" s="17" t="s">
        <v>2360</v>
      </c>
      <c r="F3333" s="17" t="s">
        <v>20940</v>
      </c>
      <c r="G3333" s="18">
        <v>1</v>
      </c>
      <c r="H3333" s="18">
        <v>1</v>
      </c>
      <c r="I3333" s="19">
        <v>1</v>
      </c>
      <c r="J3333" s="20">
        <v>0</v>
      </c>
      <c r="K3333" s="21">
        <v>0</v>
      </c>
      <c r="L3333" s="22">
        <v>0</v>
      </c>
      <c r="M3333" s="61" t="s">
        <v>30789</v>
      </c>
      <c r="N3333" s="61"/>
      <c r="O3333" s="61"/>
      <c r="P3333" s="61"/>
      <c r="Q3333" s="61"/>
      <c r="R3333" s="61"/>
    </row>
    <row r="3334" spans="1:18" x14ac:dyDescent="0.3">
      <c r="A3334" s="17" t="s">
        <v>10036</v>
      </c>
      <c r="B3334" s="17" t="s">
        <v>20941</v>
      </c>
      <c r="C3334" s="17" t="s">
        <v>10485</v>
      </c>
      <c r="D3334" s="17" t="s">
        <v>10486</v>
      </c>
      <c r="E3334" s="17" t="s">
        <v>5372</v>
      </c>
      <c r="F3334" s="17" t="s">
        <v>20942</v>
      </c>
      <c r="G3334" s="18">
        <v>1</v>
      </c>
      <c r="H3334" s="18">
        <v>1</v>
      </c>
      <c r="I3334" s="19">
        <v>0</v>
      </c>
      <c r="J3334" s="20">
        <v>0</v>
      </c>
      <c r="K3334" s="21">
        <v>0</v>
      </c>
      <c r="L3334" s="22">
        <v>1</v>
      </c>
      <c r="M3334" s="61" t="s">
        <v>30786</v>
      </c>
      <c r="N3334" s="61"/>
      <c r="O3334" s="61"/>
      <c r="P3334" s="61"/>
      <c r="Q3334" s="61"/>
      <c r="R3334" s="61"/>
    </row>
    <row r="3335" spans="1:18" x14ac:dyDescent="0.3">
      <c r="A3335" s="17" t="s">
        <v>2712</v>
      </c>
      <c r="B3335" s="17" t="s">
        <v>20943</v>
      </c>
      <c r="C3335" s="17" t="s">
        <v>20944</v>
      </c>
      <c r="D3335" s="17" t="s">
        <v>10695</v>
      </c>
      <c r="E3335" s="17" t="s">
        <v>2715</v>
      </c>
      <c r="F3335" s="17" t="s">
        <v>20945</v>
      </c>
      <c r="G3335" s="18">
        <v>1</v>
      </c>
      <c r="H3335" s="18">
        <v>1</v>
      </c>
      <c r="I3335" s="19">
        <v>0</v>
      </c>
      <c r="J3335" s="20">
        <v>0</v>
      </c>
      <c r="K3335" s="21">
        <v>1</v>
      </c>
      <c r="L3335" s="22">
        <v>0</v>
      </c>
      <c r="M3335" s="61" t="s">
        <v>30790</v>
      </c>
      <c r="N3335" s="61"/>
      <c r="O3335" s="61"/>
      <c r="P3335" s="61"/>
      <c r="Q3335" s="61"/>
      <c r="R3335" s="61"/>
    </row>
    <row r="3336" spans="1:18" x14ac:dyDescent="0.3">
      <c r="A3336" s="17" t="s">
        <v>7251</v>
      </c>
      <c r="B3336" s="17" t="s">
        <v>20946</v>
      </c>
      <c r="C3336" s="17" t="s">
        <v>14319</v>
      </c>
      <c r="D3336" s="17" t="s">
        <v>10507</v>
      </c>
      <c r="E3336" s="17" t="s">
        <v>2114</v>
      </c>
      <c r="F3336" s="17" t="s">
        <v>20947</v>
      </c>
      <c r="G3336" s="18">
        <v>1</v>
      </c>
      <c r="H3336" s="18">
        <v>1</v>
      </c>
      <c r="I3336" s="19">
        <v>0</v>
      </c>
      <c r="J3336" s="20">
        <v>0</v>
      </c>
      <c r="K3336" s="21">
        <v>0</v>
      </c>
      <c r="L3336" s="22">
        <v>1</v>
      </c>
      <c r="M3336" s="61" t="s">
        <v>30790</v>
      </c>
      <c r="N3336" s="61"/>
      <c r="O3336" s="61"/>
      <c r="P3336" s="61"/>
      <c r="Q3336" s="61"/>
      <c r="R3336" s="61"/>
    </row>
    <row r="3337" spans="1:18" x14ac:dyDescent="0.3">
      <c r="A3337" s="17" t="s">
        <v>3809</v>
      </c>
      <c r="B3337" s="17" t="s">
        <v>3810</v>
      </c>
      <c r="C3337" s="17" t="s">
        <v>20948</v>
      </c>
      <c r="D3337" s="17" t="s">
        <v>11392</v>
      </c>
      <c r="E3337" s="17" t="s">
        <v>3811</v>
      </c>
      <c r="F3337" s="17" t="s">
        <v>20949</v>
      </c>
      <c r="G3337" s="18">
        <v>1</v>
      </c>
      <c r="H3337" s="18">
        <v>1</v>
      </c>
      <c r="I3337" s="19">
        <v>0</v>
      </c>
      <c r="J3337" s="20">
        <v>0</v>
      </c>
      <c r="K3337" s="21">
        <v>1</v>
      </c>
      <c r="L3337" s="22">
        <v>0</v>
      </c>
      <c r="M3337" s="61" t="s">
        <v>30790</v>
      </c>
      <c r="N3337" s="61"/>
      <c r="O3337" s="61"/>
      <c r="P3337" s="61"/>
      <c r="Q3337" s="61"/>
      <c r="R3337" s="61"/>
    </row>
    <row r="3338" spans="1:18" x14ac:dyDescent="0.3">
      <c r="A3338" s="17" t="s">
        <v>20950</v>
      </c>
      <c r="B3338" s="17" t="s">
        <v>20059</v>
      </c>
      <c r="C3338" s="17" t="s">
        <v>14720</v>
      </c>
      <c r="D3338" s="17" t="s">
        <v>12127</v>
      </c>
      <c r="E3338" s="17" t="s">
        <v>2269</v>
      </c>
      <c r="F3338" s="17" t="s">
        <v>20951</v>
      </c>
      <c r="G3338" s="18">
        <v>1</v>
      </c>
      <c r="H3338" s="18">
        <v>1</v>
      </c>
      <c r="I3338" s="19">
        <v>0</v>
      </c>
      <c r="J3338" s="20">
        <v>1</v>
      </c>
      <c r="K3338" s="21">
        <v>0</v>
      </c>
      <c r="L3338" s="22">
        <v>0</v>
      </c>
      <c r="M3338" s="61" t="s">
        <v>30789</v>
      </c>
      <c r="N3338" s="61"/>
      <c r="O3338" s="61"/>
      <c r="P3338" s="61"/>
      <c r="Q3338" s="61"/>
      <c r="R3338" s="61"/>
    </row>
    <row r="3339" spans="1:18" x14ac:dyDescent="0.3">
      <c r="A3339" s="17" t="s">
        <v>2913</v>
      </c>
      <c r="B3339" s="17" t="s">
        <v>13300</v>
      </c>
      <c r="C3339" s="17" t="s">
        <v>20952</v>
      </c>
      <c r="D3339" s="17" t="s">
        <v>10507</v>
      </c>
      <c r="E3339" s="17" t="s">
        <v>2915</v>
      </c>
      <c r="F3339" s="17" t="s">
        <v>20953</v>
      </c>
      <c r="G3339" s="18">
        <v>1</v>
      </c>
      <c r="H3339" s="18">
        <v>1</v>
      </c>
      <c r="I3339" s="19">
        <v>0</v>
      </c>
      <c r="J3339" s="20">
        <v>0</v>
      </c>
      <c r="K3339" s="21">
        <v>1</v>
      </c>
      <c r="L3339" s="22">
        <v>0</v>
      </c>
      <c r="M3339" s="61" t="s">
        <v>30790</v>
      </c>
      <c r="N3339" s="61"/>
      <c r="O3339" s="61"/>
      <c r="P3339" s="61"/>
      <c r="Q3339" s="61"/>
      <c r="R3339" s="61"/>
    </row>
    <row r="3340" spans="1:18" x14ac:dyDescent="0.3">
      <c r="A3340" s="17" t="s">
        <v>20954</v>
      </c>
      <c r="B3340" s="17" t="s">
        <v>20955</v>
      </c>
      <c r="C3340" s="17" t="s">
        <v>20956</v>
      </c>
      <c r="D3340" s="17" t="s">
        <v>20957</v>
      </c>
      <c r="E3340" s="17" t="s">
        <v>2181</v>
      </c>
      <c r="F3340" s="17" t="s">
        <v>20958</v>
      </c>
      <c r="G3340" s="18">
        <v>1</v>
      </c>
      <c r="H3340" s="18">
        <v>1</v>
      </c>
      <c r="I3340" s="19">
        <v>1</v>
      </c>
      <c r="J3340" s="20">
        <v>0</v>
      </c>
      <c r="K3340" s="21">
        <v>0</v>
      </c>
      <c r="L3340" s="22">
        <v>0</v>
      </c>
      <c r="M3340" s="61" t="s">
        <v>30789</v>
      </c>
      <c r="N3340" s="61"/>
      <c r="O3340" s="61"/>
      <c r="P3340" s="61"/>
      <c r="Q3340" s="61"/>
      <c r="R3340" s="61"/>
    </row>
    <row r="3341" spans="1:18" x14ac:dyDescent="0.3">
      <c r="A3341" s="17" t="s">
        <v>8105</v>
      </c>
      <c r="B3341" s="17" t="s">
        <v>20959</v>
      </c>
      <c r="C3341" s="17" t="s">
        <v>11785</v>
      </c>
      <c r="D3341" s="17" t="s">
        <v>10461</v>
      </c>
      <c r="E3341" s="17" t="s">
        <v>2114</v>
      </c>
      <c r="F3341" s="17" t="s">
        <v>20960</v>
      </c>
      <c r="G3341" s="18">
        <v>1</v>
      </c>
      <c r="H3341" s="18">
        <v>1</v>
      </c>
      <c r="I3341" s="19">
        <v>0</v>
      </c>
      <c r="J3341" s="20">
        <v>0</v>
      </c>
      <c r="K3341" s="21">
        <v>0</v>
      </c>
      <c r="L3341" s="22">
        <v>1</v>
      </c>
      <c r="M3341" s="61" t="s">
        <v>30790</v>
      </c>
      <c r="N3341" s="61"/>
      <c r="O3341" s="61"/>
      <c r="P3341" s="61"/>
      <c r="Q3341" s="61"/>
      <c r="R3341" s="61"/>
    </row>
    <row r="3342" spans="1:18" x14ac:dyDescent="0.3">
      <c r="A3342" s="17" t="s">
        <v>20961</v>
      </c>
      <c r="B3342" s="17" t="s">
        <v>20962</v>
      </c>
      <c r="C3342" s="17" t="s">
        <v>10485</v>
      </c>
      <c r="D3342" s="17" t="s">
        <v>20963</v>
      </c>
      <c r="E3342" s="17" t="s">
        <v>2114</v>
      </c>
      <c r="F3342" s="17" t="s">
        <v>20964</v>
      </c>
      <c r="G3342" s="18">
        <v>1</v>
      </c>
      <c r="H3342" s="18">
        <v>1</v>
      </c>
      <c r="I3342" s="19">
        <v>0</v>
      </c>
      <c r="J3342" s="20">
        <v>1</v>
      </c>
      <c r="K3342" s="21">
        <v>0</v>
      </c>
      <c r="L3342" s="22">
        <v>0</v>
      </c>
      <c r="M3342" s="61" t="s">
        <v>30791</v>
      </c>
      <c r="N3342" s="61"/>
      <c r="O3342" s="61"/>
      <c r="P3342" s="61"/>
      <c r="Q3342" s="61"/>
      <c r="R3342" s="61"/>
    </row>
    <row r="3343" spans="1:18" x14ac:dyDescent="0.3">
      <c r="A3343" s="17" t="s">
        <v>20965</v>
      </c>
      <c r="B3343" s="17" t="s">
        <v>20966</v>
      </c>
      <c r="C3343" s="17" t="s">
        <v>20967</v>
      </c>
      <c r="D3343" s="17" t="s">
        <v>10507</v>
      </c>
      <c r="E3343" s="17" t="s">
        <v>2725</v>
      </c>
      <c r="F3343" s="17" t="s">
        <v>20968</v>
      </c>
      <c r="G3343" s="18">
        <v>1</v>
      </c>
      <c r="H3343" s="18">
        <v>12</v>
      </c>
      <c r="I3343" s="19">
        <v>0</v>
      </c>
      <c r="J3343" s="20">
        <v>1</v>
      </c>
      <c r="K3343" s="21">
        <v>0</v>
      </c>
      <c r="L3343" s="22">
        <v>0</v>
      </c>
      <c r="M3343" s="61" t="s">
        <v>30789</v>
      </c>
      <c r="N3343" s="61"/>
      <c r="O3343" s="61"/>
      <c r="P3343" s="61"/>
      <c r="Q3343" s="61"/>
      <c r="R3343" s="61"/>
    </row>
    <row r="3344" spans="1:18" x14ac:dyDescent="0.3">
      <c r="A3344" s="17" t="s">
        <v>3075</v>
      </c>
      <c r="B3344" s="17" t="s">
        <v>20969</v>
      </c>
      <c r="C3344" s="17" t="s">
        <v>20970</v>
      </c>
      <c r="D3344" s="17" t="s">
        <v>10507</v>
      </c>
      <c r="E3344" s="17" t="s">
        <v>3074</v>
      </c>
      <c r="F3344" s="17" t="s">
        <v>20971</v>
      </c>
      <c r="G3344" s="18">
        <v>1</v>
      </c>
      <c r="H3344" s="18">
        <v>3</v>
      </c>
      <c r="I3344" s="19">
        <v>0</v>
      </c>
      <c r="J3344" s="20">
        <v>0</v>
      </c>
      <c r="K3344" s="21">
        <v>1</v>
      </c>
      <c r="L3344" s="22">
        <v>0</v>
      </c>
      <c r="M3344" s="61" t="s">
        <v>30790</v>
      </c>
      <c r="N3344" s="61"/>
      <c r="O3344" s="61"/>
      <c r="P3344" s="61"/>
      <c r="Q3344" s="61"/>
      <c r="R3344" s="61"/>
    </row>
    <row r="3345" spans="1:18" x14ac:dyDescent="0.3">
      <c r="A3345" s="17" t="s">
        <v>20972</v>
      </c>
      <c r="B3345" s="17" t="s">
        <v>20973</v>
      </c>
      <c r="C3345" s="17" t="s">
        <v>10485</v>
      </c>
      <c r="D3345" s="17" t="s">
        <v>10507</v>
      </c>
      <c r="E3345" s="17" t="s">
        <v>2465</v>
      </c>
      <c r="F3345" s="17" t="s">
        <v>20974</v>
      </c>
      <c r="G3345" s="18">
        <v>1</v>
      </c>
      <c r="H3345" s="18">
        <v>2</v>
      </c>
      <c r="I3345" s="19">
        <v>0</v>
      </c>
      <c r="J3345" s="20">
        <v>1</v>
      </c>
      <c r="K3345" s="21">
        <v>0</v>
      </c>
      <c r="L3345" s="22">
        <v>0</v>
      </c>
      <c r="M3345" s="61" t="s">
        <v>30791</v>
      </c>
      <c r="N3345" s="61"/>
      <c r="O3345" s="61"/>
      <c r="P3345" s="61"/>
      <c r="Q3345" s="61"/>
      <c r="R3345" s="61"/>
    </row>
    <row r="3346" spans="1:18" x14ac:dyDescent="0.3">
      <c r="A3346" s="17" t="s">
        <v>20975</v>
      </c>
      <c r="B3346" s="17" t="s">
        <v>20976</v>
      </c>
      <c r="C3346" s="17" t="s">
        <v>20977</v>
      </c>
      <c r="D3346" s="17" t="s">
        <v>10695</v>
      </c>
      <c r="E3346" s="17" t="s">
        <v>20978</v>
      </c>
      <c r="F3346" s="17" t="s">
        <v>20979</v>
      </c>
      <c r="G3346" s="18">
        <v>1</v>
      </c>
      <c r="H3346" s="18">
        <v>10</v>
      </c>
      <c r="I3346" s="19">
        <v>0</v>
      </c>
      <c r="J3346" s="20">
        <v>1</v>
      </c>
      <c r="K3346" s="21">
        <v>0</v>
      </c>
      <c r="L3346" s="22">
        <v>0</v>
      </c>
      <c r="M3346" s="61" t="s">
        <v>30791</v>
      </c>
      <c r="N3346" s="61"/>
      <c r="O3346" s="61"/>
      <c r="P3346" s="61"/>
      <c r="Q3346" s="61"/>
      <c r="R3346" s="61"/>
    </row>
    <row r="3347" spans="1:18" x14ac:dyDescent="0.3">
      <c r="A3347" s="17" t="s">
        <v>5852</v>
      </c>
      <c r="B3347" s="17" t="s">
        <v>20980</v>
      </c>
      <c r="C3347" s="17" t="s">
        <v>10485</v>
      </c>
      <c r="D3347" s="17" t="s">
        <v>12133</v>
      </c>
      <c r="E3347" s="17" t="s">
        <v>5854</v>
      </c>
      <c r="F3347" s="17" t="s">
        <v>20981</v>
      </c>
      <c r="G3347" s="18">
        <v>1</v>
      </c>
      <c r="H3347" s="18">
        <v>1</v>
      </c>
      <c r="I3347" s="19">
        <v>0</v>
      </c>
      <c r="J3347" s="20">
        <v>0</v>
      </c>
      <c r="K3347" s="21">
        <v>0</v>
      </c>
      <c r="L3347" s="22">
        <v>1</v>
      </c>
      <c r="M3347" s="61" t="s">
        <v>30790</v>
      </c>
      <c r="N3347" s="61"/>
      <c r="O3347" s="61"/>
      <c r="P3347" s="61"/>
      <c r="Q3347" s="61"/>
      <c r="R3347" s="61"/>
    </row>
    <row r="3348" spans="1:18" x14ac:dyDescent="0.3">
      <c r="A3348" s="17" t="s">
        <v>9557</v>
      </c>
      <c r="B3348" s="17" t="s">
        <v>20982</v>
      </c>
      <c r="C3348" s="17" t="s">
        <v>16638</v>
      </c>
      <c r="D3348" s="17" t="s">
        <v>10507</v>
      </c>
      <c r="E3348" s="17" t="s">
        <v>5372</v>
      </c>
      <c r="F3348" s="17" t="s">
        <v>20983</v>
      </c>
      <c r="G3348" s="18">
        <v>1</v>
      </c>
      <c r="H3348" s="18">
        <v>1</v>
      </c>
      <c r="I3348" s="19">
        <v>0</v>
      </c>
      <c r="J3348" s="20">
        <v>0</v>
      </c>
      <c r="K3348" s="21">
        <v>0</v>
      </c>
      <c r="L3348" s="22">
        <v>1</v>
      </c>
      <c r="M3348" s="61" t="s">
        <v>30786</v>
      </c>
      <c r="N3348" s="61"/>
      <c r="O3348" s="61"/>
      <c r="P3348" s="61"/>
      <c r="Q3348" s="61"/>
      <c r="R3348" s="61"/>
    </row>
    <row r="3349" spans="1:18" x14ac:dyDescent="0.3">
      <c r="A3349" s="17" t="s">
        <v>20984</v>
      </c>
      <c r="B3349" s="17" t="s">
        <v>13184</v>
      </c>
      <c r="C3349" s="17" t="s">
        <v>20985</v>
      </c>
      <c r="D3349" s="17" t="s">
        <v>11692</v>
      </c>
      <c r="E3349" s="17" t="s">
        <v>2157</v>
      </c>
      <c r="F3349" s="17" t="s">
        <v>20986</v>
      </c>
      <c r="G3349" s="18">
        <v>1</v>
      </c>
      <c r="H3349" s="18">
        <v>2</v>
      </c>
      <c r="I3349" s="19">
        <v>0</v>
      </c>
      <c r="J3349" s="20">
        <v>1</v>
      </c>
      <c r="K3349" s="21">
        <v>0</v>
      </c>
      <c r="L3349" s="22">
        <v>0</v>
      </c>
      <c r="M3349" s="61" t="s">
        <v>30791</v>
      </c>
      <c r="N3349" s="61"/>
      <c r="O3349" s="61"/>
      <c r="P3349" s="61"/>
      <c r="Q3349" s="61"/>
      <c r="R3349" s="61"/>
    </row>
    <row r="3350" spans="1:18" x14ac:dyDescent="0.3">
      <c r="A3350" s="17" t="s">
        <v>20987</v>
      </c>
      <c r="B3350" s="17" t="s">
        <v>20988</v>
      </c>
      <c r="C3350" s="17" t="s">
        <v>10485</v>
      </c>
      <c r="D3350" s="17" t="s">
        <v>10732</v>
      </c>
      <c r="E3350" s="17" t="s">
        <v>4246</v>
      </c>
      <c r="F3350" s="17" t="s">
        <v>20760</v>
      </c>
      <c r="G3350" s="18">
        <v>1</v>
      </c>
      <c r="H3350" s="18">
        <v>4</v>
      </c>
      <c r="I3350" s="19">
        <v>0</v>
      </c>
      <c r="J3350" s="20">
        <v>1</v>
      </c>
      <c r="K3350" s="21">
        <v>0</v>
      </c>
      <c r="L3350" s="22">
        <v>0</v>
      </c>
      <c r="M3350" s="61" t="s">
        <v>30789</v>
      </c>
      <c r="N3350" s="61"/>
      <c r="O3350" s="61"/>
      <c r="P3350" s="61"/>
      <c r="Q3350" s="61"/>
      <c r="R3350" s="61"/>
    </row>
    <row r="3351" spans="1:18" x14ac:dyDescent="0.3">
      <c r="A3351" s="17" t="s">
        <v>6719</v>
      </c>
      <c r="B3351" s="17" t="s">
        <v>20989</v>
      </c>
      <c r="C3351" s="17" t="s">
        <v>20990</v>
      </c>
      <c r="D3351" s="17" t="s">
        <v>10507</v>
      </c>
      <c r="E3351" s="17" t="s">
        <v>4839</v>
      </c>
      <c r="F3351" s="17" t="s">
        <v>20991</v>
      </c>
      <c r="G3351" s="18">
        <v>1</v>
      </c>
      <c r="H3351" s="18">
        <v>1</v>
      </c>
      <c r="I3351" s="19">
        <v>0</v>
      </c>
      <c r="J3351" s="20">
        <v>0</v>
      </c>
      <c r="K3351" s="21">
        <v>0</v>
      </c>
      <c r="L3351" s="22">
        <v>1</v>
      </c>
      <c r="M3351" s="61" t="s">
        <v>30790</v>
      </c>
      <c r="N3351" s="61"/>
      <c r="O3351" s="61"/>
      <c r="P3351" s="61"/>
      <c r="Q3351" s="61"/>
      <c r="R3351" s="61"/>
    </row>
    <row r="3352" spans="1:18" x14ac:dyDescent="0.3">
      <c r="A3352" s="17" t="s">
        <v>3567</v>
      </c>
      <c r="B3352" s="17" t="s">
        <v>20992</v>
      </c>
      <c r="C3352" s="17" t="s">
        <v>10485</v>
      </c>
      <c r="D3352" s="17" t="s">
        <v>11343</v>
      </c>
      <c r="E3352" s="17" t="s">
        <v>2641</v>
      </c>
      <c r="F3352" s="17" t="s">
        <v>20993</v>
      </c>
      <c r="G3352" s="18">
        <v>1</v>
      </c>
      <c r="H3352" s="18">
        <v>1</v>
      </c>
      <c r="I3352" s="19">
        <v>0</v>
      </c>
      <c r="J3352" s="20">
        <v>0</v>
      </c>
      <c r="K3352" s="21">
        <v>1</v>
      </c>
      <c r="L3352" s="22">
        <v>0</v>
      </c>
      <c r="M3352" s="61" t="s">
        <v>30790</v>
      </c>
      <c r="N3352" s="61"/>
      <c r="O3352" s="61"/>
      <c r="P3352" s="61"/>
      <c r="Q3352" s="61"/>
      <c r="R3352" s="61"/>
    </row>
    <row r="3353" spans="1:18" x14ac:dyDescent="0.3">
      <c r="A3353" s="17" t="s">
        <v>20994</v>
      </c>
      <c r="B3353" s="17" t="s">
        <v>20995</v>
      </c>
      <c r="C3353" s="17" t="s">
        <v>10932</v>
      </c>
      <c r="D3353" s="17" t="s">
        <v>10695</v>
      </c>
      <c r="E3353" s="17" t="s">
        <v>10527</v>
      </c>
      <c r="F3353" s="17" t="s">
        <v>20996</v>
      </c>
      <c r="G3353" s="18">
        <v>1</v>
      </c>
      <c r="H3353" s="18">
        <v>1</v>
      </c>
      <c r="I3353" s="19">
        <v>0</v>
      </c>
      <c r="J3353" s="20">
        <v>1</v>
      </c>
      <c r="K3353" s="21">
        <v>0</v>
      </c>
      <c r="L3353" s="22">
        <v>0</v>
      </c>
      <c r="M3353" s="61" t="s">
        <v>30791</v>
      </c>
      <c r="N3353" s="61"/>
      <c r="O3353" s="61"/>
      <c r="P3353" s="61"/>
      <c r="Q3353" s="61"/>
      <c r="R3353" s="61"/>
    </row>
    <row r="3354" spans="1:18" x14ac:dyDescent="0.3">
      <c r="A3354" s="17" t="s">
        <v>6152</v>
      </c>
      <c r="B3354" s="17" t="s">
        <v>20997</v>
      </c>
      <c r="C3354" s="17" t="s">
        <v>10485</v>
      </c>
      <c r="D3354" s="17" t="s">
        <v>10507</v>
      </c>
      <c r="E3354" s="17" t="s">
        <v>5372</v>
      </c>
      <c r="F3354" s="17" t="s">
        <v>20998</v>
      </c>
      <c r="G3354" s="18">
        <v>1</v>
      </c>
      <c r="H3354" s="18">
        <v>1</v>
      </c>
      <c r="I3354" s="19">
        <v>0</v>
      </c>
      <c r="J3354" s="20">
        <v>0</v>
      </c>
      <c r="K3354" s="21">
        <v>0</v>
      </c>
      <c r="L3354" s="22">
        <v>1</v>
      </c>
      <c r="M3354" s="61" t="s">
        <v>30786</v>
      </c>
      <c r="N3354" s="61"/>
      <c r="O3354" s="61"/>
      <c r="P3354" s="61"/>
      <c r="Q3354" s="61"/>
      <c r="R3354" s="61"/>
    </row>
    <row r="3355" spans="1:18" x14ac:dyDescent="0.3">
      <c r="A3355" s="17" t="s">
        <v>20999</v>
      </c>
      <c r="B3355" s="17" t="s">
        <v>21000</v>
      </c>
      <c r="C3355" s="17" t="s">
        <v>10485</v>
      </c>
      <c r="D3355" s="17" t="s">
        <v>11011</v>
      </c>
      <c r="E3355" s="17" t="s">
        <v>2181</v>
      </c>
      <c r="F3355" s="17" t="s">
        <v>21001</v>
      </c>
      <c r="G3355" s="18">
        <v>1</v>
      </c>
      <c r="H3355" s="18">
        <v>1</v>
      </c>
      <c r="I3355" s="19">
        <v>0</v>
      </c>
      <c r="J3355" s="20">
        <v>1</v>
      </c>
      <c r="K3355" s="21">
        <v>0</v>
      </c>
      <c r="L3355" s="22">
        <v>0</v>
      </c>
      <c r="M3355" s="61" t="s">
        <v>30789</v>
      </c>
      <c r="N3355" s="61"/>
      <c r="O3355" s="61"/>
      <c r="P3355" s="61"/>
      <c r="Q3355" s="61"/>
      <c r="R3355" s="61"/>
    </row>
    <row r="3356" spans="1:18" x14ac:dyDescent="0.3">
      <c r="A3356" s="17" t="s">
        <v>3194</v>
      </c>
      <c r="B3356" s="17" t="s">
        <v>3195</v>
      </c>
      <c r="C3356" s="17" t="s">
        <v>21002</v>
      </c>
      <c r="D3356" s="17" t="s">
        <v>10695</v>
      </c>
      <c r="E3356" s="17" t="s">
        <v>2146</v>
      </c>
      <c r="F3356" s="17" t="s">
        <v>21003</v>
      </c>
      <c r="G3356" s="18">
        <v>1</v>
      </c>
      <c r="H3356" s="18">
        <v>1</v>
      </c>
      <c r="I3356" s="19">
        <v>0</v>
      </c>
      <c r="J3356" s="20">
        <v>0</v>
      </c>
      <c r="K3356" s="21">
        <v>1</v>
      </c>
      <c r="L3356" s="22">
        <v>0</v>
      </c>
      <c r="M3356" s="61" t="s">
        <v>30790</v>
      </c>
      <c r="N3356" s="61"/>
      <c r="O3356" s="61"/>
      <c r="P3356" s="61"/>
      <c r="Q3356" s="61"/>
      <c r="R3356" s="61"/>
    </row>
    <row r="3357" spans="1:18" x14ac:dyDescent="0.3">
      <c r="A3357" s="17" t="s">
        <v>10096</v>
      </c>
      <c r="B3357" s="17" t="s">
        <v>21004</v>
      </c>
      <c r="C3357" s="17" t="s">
        <v>21005</v>
      </c>
      <c r="D3357" s="17" t="s">
        <v>10507</v>
      </c>
      <c r="E3357" s="17" t="s">
        <v>2725</v>
      </c>
      <c r="F3357" s="17" t="s">
        <v>21006</v>
      </c>
      <c r="G3357" s="18">
        <v>1</v>
      </c>
      <c r="H3357" s="18">
        <v>1</v>
      </c>
      <c r="I3357" s="19">
        <v>0</v>
      </c>
      <c r="J3357" s="20">
        <v>0</v>
      </c>
      <c r="K3357" s="21">
        <v>0</v>
      </c>
      <c r="L3357" s="22">
        <v>1</v>
      </c>
      <c r="M3357" s="61" t="s">
        <v>30790</v>
      </c>
      <c r="N3357" s="61"/>
      <c r="O3357" s="61"/>
      <c r="P3357" s="61"/>
      <c r="Q3357" s="61"/>
      <c r="R3357" s="61"/>
    </row>
    <row r="3358" spans="1:18" x14ac:dyDescent="0.3">
      <c r="A3358" s="17" t="s">
        <v>21007</v>
      </c>
      <c r="B3358" s="17" t="s">
        <v>21008</v>
      </c>
      <c r="C3358" s="17" t="s">
        <v>10485</v>
      </c>
      <c r="D3358" s="17" t="s">
        <v>10507</v>
      </c>
      <c r="E3358" s="17" t="s">
        <v>2346</v>
      </c>
      <c r="F3358" s="17" t="s">
        <v>21009</v>
      </c>
      <c r="G3358" s="18">
        <v>1</v>
      </c>
      <c r="H3358" s="18">
        <v>3</v>
      </c>
      <c r="I3358" s="19">
        <v>0</v>
      </c>
      <c r="J3358" s="20">
        <v>1</v>
      </c>
      <c r="K3358" s="21">
        <v>0</v>
      </c>
      <c r="L3358" s="22">
        <v>0</v>
      </c>
      <c r="M3358" s="61" t="s">
        <v>30791</v>
      </c>
      <c r="N3358" s="61"/>
      <c r="O3358" s="61"/>
      <c r="P3358" s="61"/>
      <c r="Q3358" s="61"/>
      <c r="R3358" s="61"/>
    </row>
    <row r="3359" spans="1:18" x14ac:dyDescent="0.3">
      <c r="A3359" s="17" t="s">
        <v>7446</v>
      </c>
      <c r="B3359" s="17" t="s">
        <v>21010</v>
      </c>
      <c r="C3359" s="17" t="s">
        <v>10485</v>
      </c>
      <c r="D3359" s="17" t="s">
        <v>10507</v>
      </c>
      <c r="E3359" s="17" t="s">
        <v>2114</v>
      </c>
      <c r="F3359" s="17" t="s">
        <v>21011</v>
      </c>
      <c r="G3359" s="18">
        <v>1</v>
      </c>
      <c r="H3359" s="18">
        <v>15</v>
      </c>
      <c r="I3359" s="19">
        <v>0</v>
      </c>
      <c r="J3359" s="20">
        <v>0</v>
      </c>
      <c r="K3359" s="21">
        <v>0</v>
      </c>
      <c r="L3359" s="22">
        <v>1</v>
      </c>
      <c r="M3359" s="61" t="s">
        <v>30790</v>
      </c>
      <c r="N3359" s="61"/>
      <c r="O3359" s="61"/>
      <c r="P3359" s="61"/>
      <c r="Q3359" s="61"/>
      <c r="R3359" s="61"/>
    </row>
    <row r="3360" spans="1:18" x14ac:dyDescent="0.3">
      <c r="A3360" s="17" t="s">
        <v>21012</v>
      </c>
      <c r="B3360" s="17" t="s">
        <v>21013</v>
      </c>
      <c r="C3360" s="17" t="s">
        <v>10485</v>
      </c>
      <c r="D3360" s="17" t="s">
        <v>10592</v>
      </c>
      <c r="E3360" s="17" t="s">
        <v>2181</v>
      </c>
      <c r="F3360" s="17" t="s">
        <v>21014</v>
      </c>
      <c r="G3360" s="18">
        <v>1</v>
      </c>
      <c r="H3360" s="18">
        <v>5</v>
      </c>
      <c r="I3360" s="19">
        <v>0</v>
      </c>
      <c r="J3360" s="20">
        <v>1</v>
      </c>
      <c r="K3360" s="21">
        <v>0</v>
      </c>
      <c r="L3360" s="22">
        <v>0</v>
      </c>
      <c r="M3360" s="61" t="s">
        <v>30789</v>
      </c>
      <c r="N3360" s="61"/>
      <c r="O3360" s="61"/>
      <c r="P3360" s="61"/>
      <c r="Q3360" s="61"/>
      <c r="R3360" s="61"/>
    </row>
    <row r="3361" spans="1:18" x14ac:dyDescent="0.3">
      <c r="A3361" s="17" t="s">
        <v>21015</v>
      </c>
      <c r="B3361" s="17" t="s">
        <v>21016</v>
      </c>
      <c r="C3361" s="17" t="s">
        <v>18313</v>
      </c>
      <c r="D3361" s="17" t="s">
        <v>10507</v>
      </c>
      <c r="E3361" s="17" t="s">
        <v>2725</v>
      </c>
      <c r="F3361" s="17" t="s">
        <v>21017</v>
      </c>
      <c r="G3361" s="18">
        <v>1</v>
      </c>
      <c r="H3361" s="18">
        <v>4</v>
      </c>
      <c r="I3361" s="19">
        <v>0</v>
      </c>
      <c r="J3361" s="20">
        <v>1</v>
      </c>
      <c r="K3361" s="21">
        <v>0</v>
      </c>
      <c r="L3361" s="22">
        <v>0</v>
      </c>
      <c r="M3361" s="61" t="s">
        <v>30791</v>
      </c>
      <c r="N3361" s="61"/>
      <c r="O3361" s="61"/>
      <c r="P3361" s="61"/>
      <c r="Q3361" s="61"/>
      <c r="R3361" s="61"/>
    </row>
    <row r="3362" spans="1:18" x14ac:dyDescent="0.3">
      <c r="A3362" s="17" t="s">
        <v>7557</v>
      </c>
      <c r="B3362" s="17" t="s">
        <v>21018</v>
      </c>
      <c r="C3362" s="17" t="s">
        <v>21019</v>
      </c>
      <c r="D3362" s="17" t="s">
        <v>10906</v>
      </c>
      <c r="E3362" s="17" t="s">
        <v>2215</v>
      </c>
      <c r="F3362" s="17" t="s">
        <v>21020</v>
      </c>
      <c r="G3362" s="18">
        <v>1</v>
      </c>
      <c r="H3362" s="18">
        <v>1</v>
      </c>
      <c r="I3362" s="19">
        <v>0</v>
      </c>
      <c r="J3362" s="20">
        <v>0</v>
      </c>
      <c r="K3362" s="21">
        <v>0</v>
      </c>
      <c r="L3362" s="22">
        <v>1</v>
      </c>
      <c r="M3362" s="61" t="s">
        <v>30790</v>
      </c>
      <c r="N3362" s="61"/>
      <c r="O3362" s="61"/>
      <c r="P3362" s="61"/>
      <c r="Q3362" s="61"/>
      <c r="R3362" s="61"/>
    </row>
    <row r="3363" spans="1:18" x14ac:dyDescent="0.3">
      <c r="A3363" s="17" t="s">
        <v>21021</v>
      </c>
      <c r="B3363" s="17" t="s">
        <v>21022</v>
      </c>
      <c r="C3363" s="17" t="s">
        <v>21023</v>
      </c>
      <c r="D3363" s="17" t="s">
        <v>21024</v>
      </c>
      <c r="E3363" s="17" t="s">
        <v>5299</v>
      </c>
      <c r="F3363" s="17" t="s">
        <v>21025</v>
      </c>
      <c r="G3363" s="18">
        <v>1</v>
      </c>
      <c r="H3363" s="18">
        <v>6</v>
      </c>
      <c r="I3363" s="19">
        <v>0</v>
      </c>
      <c r="J3363" s="20">
        <v>1</v>
      </c>
      <c r="K3363" s="21">
        <v>0</v>
      </c>
      <c r="L3363" s="22">
        <v>0</v>
      </c>
      <c r="M3363" s="61" t="s">
        <v>30789</v>
      </c>
      <c r="N3363" s="61"/>
      <c r="O3363" s="61"/>
      <c r="P3363" s="61"/>
      <c r="Q3363" s="61"/>
      <c r="R3363" s="61"/>
    </row>
    <row r="3364" spans="1:18" x14ac:dyDescent="0.3">
      <c r="A3364" s="17" t="s">
        <v>9902</v>
      </c>
      <c r="B3364" s="17" t="s">
        <v>21026</v>
      </c>
      <c r="C3364" s="17" t="s">
        <v>10485</v>
      </c>
      <c r="D3364" s="17" t="s">
        <v>21027</v>
      </c>
      <c r="E3364" s="17" t="s">
        <v>7520</v>
      </c>
      <c r="F3364" s="17" t="s">
        <v>21028</v>
      </c>
      <c r="G3364" s="18">
        <v>1</v>
      </c>
      <c r="H3364" s="18">
        <v>1</v>
      </c>
      <c r="I3364" s="19">
        <v>0</v>
      </c>
      <c r="J3364" s="20">
        <v>0</v>
      </c>
      <c r="K3364" s="21">
        <v>0</v>
      </c>
      <c r="L3364" s="22">
        <v>1</v>
      </c>
      <c r="M3364" s="61" t="s">
        <v>30790</v>
      </c>
      <c r="N3364" s="61"/>
      <c r="O3364" s="61"/>
      <c r="P3364" s="61"/>
      <c r="Q3364" s="61"/>
      <c r="R3364" s="61"/>
    </row>
    <row r="3365" spans="1:18" x14ac:dyDescent="0.3">
      <c r="A3365" s="17" t="s">
        <v>21029</v>
      </c>
      <c r="B3365" s="17" t="s">
        <v>21030</v>
      </c>
      <c r="C3365" s="17" t="s">
        <v>14145</v>
      </c>
      <c r="D3365" s="17" t="s">
        <v>13171</v>
      </c>
      <c r="E3365" s="17" t="s">
        <v>5756</v>
      </c>
      <c r="F3365" s="17" t="s">
        <v>21031</v>
      </c>
      <c r="G3365" s="18">
        <v>1</v>
      </c>
      <c r="H3365" s="18">
        <v>12</v>
      </c>
      <c r="I3365" s="19">
        <v>0</v>
      </c>
      <c r="J3365" s="20">
        <v>1</v>
      </c>
      <c r="K3365" s="21">
        <v>0</v>
      </c>
      <c r="L3365" s="22">
        <v>0</v>
      </c>
      <c r="M3365" s="61" t="s">
        <v>30789</v>
      </c>
      <c r="N3365" s="61"/>
      <c r="O3365" s="61"/>
      <c r="P3365" s="61"/>
      <c r="Q3365" s="61"/>
      <c r="R3365" s="61"/>
    </row>
    <row r="3366" spans="1:18" x14ac:dyDescent="0.3">
      <c r="A3366" s="17" t="s">
        <v>7934</v>
      </c>
      <c r="B3366" s="17" t="s">
        <v>21032</v>
      </c>
      <c r="C3366" s="17" t="s">
        <v>21033</v>
      </c>
      <c r="D3366" s="17" t="s">
        <v>10507</v>
      </c>
      <c r="E3366" s="17" t="s">
        <v>2415</v>
      </c>
      <c r="F3366" s="17" t="s">
        <v>21034</v>
      </c>
      <c r="G3366" s="18">
        <v>1</v>
      </c>
      <c r="H3366" s="18">
        <v>2</v>
      </c>
      <c r="I3366" s="19">
        <v>0</v>
      </c>
      <c r="J3366" s="20">
        <v>0</v>
      </c>
      <c r="K3366" s="21">
        <v>0</v>
      </c>
      <c r="L3366" s="22">
        <v>1</v>
      </c>
      <c r="M3366" s="61" t="s">
        <v>30790</v>
      </c>
      <c r="N3366" s="61"/>
      <c r="O3366" s="61"/>
      <c r="P3366" s="61"/>
      <c r="Q3366" s="61"/>
      <c r="R3366" s="61"/>
    </row>
    <row r="3367" spans="1:18" x14ac:dyDescent="0.3">
      <c r="A3367" s="17" t="s">
        <v>21035</v>
      </c>
      <c r="B3367" s="17" t="s">
        <v>21036</v>
      </c>
      <c r="C3367" s="17" t="s">
        <v>10492</v>
      </c>
      <c r="D3367" s="17" t="s">
        <v>10695</v>
      </c>
      <c r="E3367" s="17" t="s">
        <v>11567</v>
      </c>
      <c r="F3367" s="17" t="s">
        <v>21037</v>
      </c>
      <c r="G3367" s="18">
        <v>1</v>
      </c>
      <c r="H3367" s="18">
        <v>1</v>
      </c>
      <c r="I3367" s="19">
        <v>1</v>
      </c>
      <c r="J3367" s="20">
        <v>0</v>
      </c>
      <c r="K3367" s="21">
        <v>0</v>
      </c>
      <c r="L3367" s="22">
        <v>0</v>
      </c>
      <c r="M3367" s="61" t="s">
        <v>30787</v>
      </c>
      <c r="N3367" s="61"/>
      <c r="O3367" s="61"/>
      <c r="P3367" s="61"/>
      <c r="Q3367" s="61"/>
      <c r="R3367" s="61"/>
    </row>
    <row r="3368" spans="1:18" x14ac:dyDescent="0.3">
      <c r="A3368" s="17" t="s">
        <v>8459</v>
      </c>
      <c r="B3368" s="17" t="s">
        <v>21038</v>
      </c>
      <c r="C3368" s="17" t="s">
        <v>21039</v>
      </c>
      <c r="D3368" s="17" t="s">
        <v>10507</v>
      </c>
      <c r="E3368" s="17" t="s">
        <v>2725</v>
      </c>
      <c r="F3368" s="17" t="s">
        <v>21040</v>
      </c>
      <c r="G3368" s="18">
        <v>1</v>
      </c>
      <c r="H3368" s="18">
        <v>1</v>
      </c>
      <c r="I3368" s="19">
        <v>0</v>
      </c>
      <c r="J3368" s="20">
        <v>0</v>
      </c>
      <c r="K3368" s="21">
        <v>0</v>
      </c>
      <c r="L3368" s="22">
        <v>1</v>
      </c>
      <c r="M3368" s="61" t="s">
        <v>30790</v>
      </c>
      <c r="N3368" s="61"/>
      <c r="O3368" s="61"/>
      <c r="P3368" s="61"/>
      <c r="Q3368" s="61"/>
      <c r="R3368" s="61"/>
    </row>
    <row r="3369" spans="1:18" x14ac:dyDescent="0.3">
      <c r="A3369" s="17" t="s">
        <v>21041</v>
      </c>
      <c r="B3369" s="17" t="s">
        <v>21042</v>
      </c>
      <c r="C3369" s="17" t="s">
        <v>16964</v>
      </c>
      <c r="D3369" s="17" t="s">
        <v>12127</v>
      </c>
      <c r="E3369" s="17" t="s">
        <v>2269</v>
      </c>
      <c r="F3369" s="17" t="s">
        <v>21043</v>
      </c>
      <c r="G3369" s="18">
        <v>1</v>
      </c>
      <c r="H3369" s="18">
        <v>1</v>
      </c>
      <c r="I3369" s="19">
        <v>1</v>
      </c>
      <c r="J3369" s="20">
        <v>0</v>
      </c>
      <c r="K3369" s="21">
        <v>0</v>
      </c>
      <c r="L3369" s="22">
        <v>0</v>
      </c>
      <c r="M3369" s="61" t="s">
        <v>30789</v>
      </c>
      <c r="N3369" s="61"/>
      <c r="O3369" s="61"/>
      <c r="P3369" s="61"/>
      <c r="Q3369" s="61"/>
      <c r="R3369" s="61"/>
    </row>
    <row r="3370" spans="1:18" x14ac:dyDescent="0.3">
      <c r="A3370" s="17" t="s">
        <v>21044</v>
      </c>
      <c r="B3370" s="17" t="s">
        <v>21045</v>
      </c>
      <c r="C3370" s="17" t="s">
        <v>21046</v>
      </c>
      <c r="D3370" s="17" t="s">
        <v>10710</v>
      </c>
      <c r="E3370" s="17" t="s">
        <v>17088</v>
      </c>
      <c r="F3370" s="17" t="s">
        <v>21047</v>
      </c>
      <c r="G3370" s="18">
        <v>1</v>
      </c>
      <c r="H3370" s="18">
        <v>1</v>
      </c>
      <c r="I3370" s="19">
        <v>0</v>
      </c>
      <c r="J3370" s="20">
        <v>1</v>
      </c>
      <c r="K3370" s="21">
        <v>0</v>
      </c>
      <c r="L3370" s="22">
        <v>0</v>
      </c>
      <c r="M3370" s="61" t="s">
        <v>30791</v>
      </c>
      <c r="N3370" s="61"/>
      <c r="O3370" s="61"/>
      <c r="P3370" s="61"/>
      <c r="Q3370" s="61"/>
      <c r="R3370" s="61"/>
    </row>
    <row r="3371" spans="1:18" x14ac:dyDescent="0.3">
      <c r="A3371" s="17" t="s">
        <v>5910</v>
      </c>
      <c r="B3371" s="17" t="s">
        <v>21048</v>
      </c>
      <c r="C3371" s="17" t="s">
        <v>12572</v>
      </c>
      <c r="D3371" s="17" t="s">
        <v>10507</v>
      </c>
      <c r="E3371" s="17" t="s">
        <v>5372</v>
      </c>
      <c r="F3371" s="17" t="s">
        <v>21049</v>
      </c>
      <c r="G3371" s="18">
        <v>1</v>
      </c>
      <c r="H3371" s="18">
        <v>2</v>
      </c>
      <c r="I3371" s="19">
        <v>0</v>
      </c>
      <c r="J3371" s="20">
        <v>0</v>
      </c>
      <c r="K3371" s="21">
        <v>0</v>
      </c>
      <c r="L3371" s="22">
        <v>1</v>
      </c>
      <c r="M3371" s="61" t="s">
        <v>30786</v>
      </c>
      <c r="N3371" s="61"/>
      <c r="O3371" s="61"/>
      <c r="P3371" s="61"/>
      <c r="Q3371" s="61"/>
      <c r="R3371" s="61"/>
    </row>
    <row r="3372" spans="1:18" x14ac:dyDescent="0.3">
      <c r="A3372" s="17" t="s">
        <v>21050</v>
      </c>
      <c r="B3372" s="17" t="s">
        <v>21051</v>
      </c>
      <c r="C3372" s="17" t="s">
        <v>10485</v>
      </c>
      <c r="D3372" s="17" t="s">
        <v>10695</v>
      </c>
      <c r="E3372" s="17" t="s">
        <v>11078</v>
      </c>
      <c r="F3372" s="17" t="s">
        <v>21052</v>
      </c>
      <c r="G3372" s="18">
        <v>1</v>
      </c>
      <c r="H3372" s="18">
        <v>1</v>
      </c>
      <c r="I3372" s="19">
        <v>0</v>
      </c>
      <c r="J3372" s="20">
        <v>1</v>
      </c>
      <c r="K3372" s="21">
        <v>0</v>
      </c>
      <c r="L3372" s="22">
        <v>0</v>
      </c>
      <c r="M3372" s="61" t="s">
        <v>30791</v>
      </c>
      <c r="N3372" s="61"/>
      <c r="O3372" s="61"/>
      <c r="P3372" s="61"/>
      <c r="Q3372" s="61"/>
      <c r="R3372" s="61"/>
    </row>
    <row r="3373" spans="1:18" x14ac:dyDescent="0.3">
      <c r="A3373" s="17" t="s">
        <v>21053</v>
      </c>
      <c r="B3373" s="17" t="s">
        <v>21054</v>
      </c>
      <c r="C3373" s="17" t="s">
        <v>21055</v>
      </c>
      <c r="D3373" s="17" t="s">
        <v>10507</v>
      </c>
      <c r="E3373" s="17" t="s">
        <v>21056</v>
      </c>
      <c r="F3373" s="17" t="s">
        <v>21057</v>
      </c>
      <c r="G3373" s="18">
        <v>1</v>
      </c>
      <c r="H3373" s="18">
        <v>1</v>
      </c>
      <c r="I3373" s="19">
        <v>0</v>
      </c>
      <c r="J3373" s="20">
        <v>1</v>
      </c>
      <c r="K3373" s="21">
        <v>0</v>
      </c>
      <c r="L3373" s="22">
        <v>0</v>
      </c>
      <c r="M3373" s="61" t="s">
        <v>30791</v>
      </c>
      <c r="N3373" s="61"/>
      <c r="O3373" s="61"/>
      <c r="P3373" s="61"/>
      <c r="Q3373" s="61"/>
      <c r="R3373" s="61"/>
    </row>
    <row r="3374" spans="1:18" x14ac:dyDescent="0.3">
      <c r="A3374" s="17" t="s">
        <v>2937</v>
      </c>
      <c r="B3374" s="17" t="s">
        <v>21058</v>
      </c>
      <c r="C3374" s="17" t="s">
        <v>17150</v>
      </c>
      <c r="D3374" s="17" t="s">
        <v>11392</v>
      </c>
      <c r="E3374" s="17" t="s">
        <v>2939</v>
      </c>
      <c r="F3374" s="17" t="s">
        <v>21059</v>
      </c>
      <c r="G3374" s="18">
        <v>1</v>
      </c>
      <c r="H3374" s="18">
        <v>1</v>
      </c>
      <c r="I3374" s="19">
        <v>0</v>
      </c>
      <c r="J3374" s="20">
        <v>0</v>
      </c>
      <c r="K3374" s="21">
        <v>1</v>
      </c>
      <c r="L3374" s="22">
        <v>0</v>
      </c>
      <c r="M3374" s="61" t="s">
        <v>30790</v>
      </c>
      <c r="N3374" s="61"/>
      <c r="O3374" s="61"/>
      <c r="P3374" s="61"/>
      <c r="Q3374" s="61"/>
      <c r="R3374" s="61"/>
    </row>
    <row r="3375" spans="1:18" x14ac:dyDescent="0.3">
      <c r="A3375" s="17" t="s">
        <v>7816</v>
      </c>
      <c r="B3375" s="17" t="s">
        <v>21060</v>
      </c>
      <c r="C3375" s="17" t="s">
        <v>12572</v>
      </c>
      <c r="D3375" s="17" t="s">
        <v>10507</v>
      </c>
      <c r="E3375" s="17" t="s">
        <v>5372</v>
      </c>
      <c r="F3375" s="17" t="s">
        <v>21061</v>
      </c>
      <c r="G3375" s="18">
        <v>1</v>
      </c>
      <c r="H3375" s="18">
        <v>1</v>
      </c>
      <c r="I3375" s="19">
        <v>0</v>
      </c>
      <c r="J3375" s="20">
        <v>0</v>
      </c>
      <c r="K3375" s="21">
        <v>0</v>
      </c>
      <c r="L3375" s="22">
        <v>1</v>
      </c>
      <c r="M3375" s="61" t="s">
        <v>30786</v>
      </c>
      <c r="N3375" s="61"/>
      <c r="O3375" s="61"/>
      <c r="P3375" s="61"/>
      <c r="Q3375" s="61"/>
      <c r="R3375" s="61"/>
    </row>
    <row r="3376" spans="1:18" x14ac:dyDescent="0.3">
      <c r="A3376" s="17" t="s">
        <v>9843</v>
      </c>
      <c r="B3376" s="17" t="s">
        <v>21062</v>
      </c>
      <c r="C3376" s="17" t="s">
        <v>21063</v>
      </c>
      <c r="D3376" s="17" t="s">
        <v>15295</v>
      </c>
      <c r="E3376" s="17" t="s">
        <v>6916</v>
      </c>
      <c r="F3376" s="17" t="s">
        <v>21064</v>
      </c>
      <c r="G3376" s="18">
        <v>1</v>
      </c>
      <c r="H3376" s="18">
        <v>1</v>
      </c>
      <c r="I3376" s="19">
        <v>0</v>
      </c>
      <c r="J3376" s="20">
        <v>0</v>
      </c>
      <c r="K3376" s="21">
        <v>0</v>
      </c>
      <c r="L3376" s="22">
        <v>1</v>
      </c>
      <c r="M3376" s="61" t="s">
        <v>30790</v>
      </c>
      <c r="N3376" s="61"/>
      <c r="O3376" s="61"/>
      <c r="P3376" s="61"/>
      <c r="Q3376" s="61"/>
      <c r="R3376" s="61"/>
    </row>
    <row r="3377" spans="1:18" x14ac:dyDescent="0.3">
      <c r="A3377" s="17" t="s">
        <v>4824</v>
      </c>
      <c r="B3377" s="17" t="s">
        <v>21065</v>
      </c>
      <c r="C3377" s="17" t="s">
        <v>21066</v>
      </c>
      <c r="D3377" s="17" t="s">
        <v>10507</v>
      </c>
      <c r="E3377" s="17" t="s">
        <v>2360</v>
      </c>
      <c r="F3377" s="17" t="s">
        <v>21067</v>
      </c>
      <c r="G3377" s="18">
        <v>1</v>
      </c>
      <c r="H3377" s="18">
        <v>1</v>
      </c>
      <c r="I3377" s="19">
        <v>0</v>
      </c>
      <c r="J3377" s="20">
        <v>0</v>
      </c>
      <c r="K3377" s="21">
        <v>1</v>
      </c>
      <c r="L3377" s="22">
        <v>0</v>
      </c>
      <c r="M3377" s="61" t="s">
        <v>30790</v>
      </c>
      <c r="N3377" s="61"/>
      <c r="O3377" s="61"/>
      <c r="P3377" s="61"/>
      <c r="Q3377" s="61"/>
      <c r="R3377" s="61"/>
    </row>
    <row r="3378" spans="1:18" x14ac:dyDescent="0.3">
      <c r="A3378" s="17" t="s">
        <v>21068</v>
      </c>
      <c r="B3378" s="17" t="s">
        <v>21069</v>
      </c>
      <c r="C3378" s="17" t="s">
        <v>10485</v>
      </c>
      <c r="D3378" s="17" t="s">
        <v>10507</v>
      </c>
      <c r="E3378" s="17" t="s">
        <v>2211</v>
      </c>
      <c r="F3378" s="17" t="s">
        <v>21070</v>
      </c>
      <c r="G3378" s="18">
        <v>1</v>
      </c>
      <c r="H3378" s="18">
        <v>1</v>
      </c>
      <c r="I3378" s="19">
        <v>1</v>
      </c>
      <c r="J3378" s="20">
        <v>0</v>
      </c>
      <c r="K3378" s="21">
        <v>0</v>
      </c>
      <c r="L3378" s="22">
        <v>0</v>
      </c>
      <c r="M3378" s="61" t="s">
        <v>30789</v>
      </c>
      <c r="N3378" s="61"/>
      <c r="O3378" s="61"/>
      <c r="P3378" s="61"/>
      <c r="Q3378" s="61"/>
      <c r="R3378" s="61"/>
    </row>
    <row r="3379" spans="1:18" x14ac:dyDescent="0.3">
      <c r="A3379" s="17" t="s">
        <v>21071</v>
      </c>
      <c r="B3379" s="17" t="s">
        <v>21072</v>
      </c>
      <c r="C3379" s="17" t="s">
        <v>21073</v>
      </c>
      <c r="D3379" s="17" t="s">
        <v>14560</v>
      </c>
      <c r="E3379" s="17" t="s">
        <v>17558</v>
      </c>
      <c r="F3379" s="17" t="s">
        <v>21074</v>
      </c>
      <c r="G3379" s="18">
        <v>1</v>
      </c>
      <c r="H3379" s="18">
        <v>2</v>
      </c>
      <c r="I3379" s="19">
        <v>1</v>
      </c>
      <c r="J3379" s="20">
        <v>0</v>
      </c>
      <c r="K3379" s="21">
        <v>0</v>
      </c>
      <c r="L3379" s="22">
        <v>0</v>
      </c>
      <c r="M3379" s="61" t="s">
        <v>30789</v>
      </c>
      <c r="N3379" s="61"/>
      <c r="O3379" s="61"/>
      <c r="P3379" s="61"/>
      <c r="Q3379" s="61"/>
      <c r="R3379" s="61"/>
    </row>
    <row r="3380" spans="1:18" x14ac:dyDescent="0.3">
      <c r="A3380" s="17" t="s">
        <v>21075</v>
      </c>
      <c r="B3380" s="17" t="s">
        <v>21076</v>
      </c>
      <c r="C3380" s="17" t="s">
        <v>13413</v>
      </c>
      <c r="D3380" s="17" t="s">
        <v>10507</v>
      </c>
      <c r="E3380" s="17" t="s">
        <v>4167</v>
      </c>
      <c r="F3380" s="17" t="s">
        <v>21077</v>
      </c>
      <c r="G3380" s="18">
        <v>1</v>
      </c>
      <c r="H3380" s="18">
        <v>2</v>
      </c>
      <c r="I3380" s="19">
        <v>0</v>
      </c>
      <c r="J3380" s="20">
        <v>1</v>
      </c>
      <c r="K3380" s="21">
        <v>0</v>
      </c>
      <c r="L3380" s="22">
        <v>0</v>
      </c>
      <c r="M3380" s="61" t="s">
        <v>30791</v>
      </c>
      <c r="N3380" s="61"/>
      <c r="O3380" s="61"/>
      <c r="P3380" s="61"/>
      <c r="Q3380" s="61"/>
      <c r="R3380" s="61"/>
    </row>
    <row r="3381" spans="1:18" x14ac:dyDescent="0.3">
      <c r="A3381" s="17" t="s">
        <v>3349</v>
      </c>
      <c r="B3381" s="17" t="s">
        <v>21078</v>
      </c>
      <c r="C3381" s="17" t="s">
        <v>10485</v>
      </c>
      <c r="D3381" s="17" t="s">
        <v>13540</v>
      </c>
      <c r="E3381" s="17" t="s">
        <v>2409</v>
      </c>
      <c r="F3381" s="17" t="s">
        <v>21079</v>
      </c>
      <c r="G3381" s="18">
        <v>1</v>
      </c>
      <c r="H3381" s="18">
        <v>2</v>
      </c>
      <c r="I3381" s="19">
        <v>0</v>
      </c>
      <c r="J3381" s="20">
        <v>0</v>
      </c>
      <c r="K3381" s="21">
        <v>1</v>
      </c>
      <c r="L3381" s="22">
        <v>0</v>
      </c>
      <c r="M3381" s="61" t="s">
        <v>30790</v>
      </c>
      <c r="N3381" s="61"/>
      <c r="O3381" s="61"/>
      <c r="P3381" s="61"/>
      <c r="Q3381" s="61"/>
      <c r="R3381" s="61"/>
    </row>
    <row r="3382" spans="1:18" x14ac:dyDescent="0.3">
      <c r="A3382" s="17" t="s">
        <v>21080</v>
      </c>
      <c r="B3382" s="17" t="s">
        <v>21081</v>
      </c>
      <c r="C3382" s="17" t="s">
        <v>14341</v>
      </c>
      <c r="D3382" s="17" t="s">
        <v>10695</v>
      </c>
      <c r="E3382" s="17" t="s">
        <v>10933</v>
      </c>
      <c r="F3382" s="17" t="s">
        <v>21082</v>
      </c>
      <c r="G3382" s="18">
        <v>1</v>
      </c>
      <c r="H3382" s="18">
        <v>1</v>
      </c>
      <c r="I3382" s="19">
        <v>0</v>
      </c>
      <c r="J3382" s="20">
        <v>1</v>
      </c>
      <c r="K3382" s="21">
        <v>0</v>
      </c>
      <c r="L3382" s="22">
        <v>0</v>
      </c>
      <c r="M3382" s="61" t="s">
        <v>30789</v>
      </c>
      <c r="N3382" s="61"/>
      <c r="O3382" s="61"/>
      <c r="P3382" s="61"/>
      <c r="Q3382" s="61"/>
      <c r="R3382" s="61"/>
    </row>
    <row r="3383" spans="1:18" x14ac:dyDescent="0.3">
      <c r="A3383" s="17" t="s">
        <v>5814</v>
      </c>
      <c r="B3383" s="17" t="s">
        <v>21083</v>
      </c>
      <c r="C3383" s="17" t="s">
        <v>21084</v>
      </c>
      <c r="D3383" s="17" t="s">
        <v>10507</v>
      </c>
      <c r="E3383" s="17" t="s">
        <v>5816</v>
      </c>
      <c r="F3383" s="17" t="s">
        <v>21085</v>
      </c>
      <c r="G3383" s="18">
        <v>1</v>
      </c>
      <c r="H3383" s="18">
        <v>2</v>
      </c>
      <c r="I3383" s="19">
        <v>0</v>
      </c>
      <c r="J3383" s="20">
        <v>0</v>
      </c>
      <c r="K3383" s="21">
        <v>0</v>
      </c>
      <c r="L3383" s="22">
        <v>1</v>
      </c>
      <c r="M3383" s="61" t="s">
        <v>30790</v>
      </c>
      <c r="N3383" s="61"/>
      <c r="O3383" s="61"/>
      <c r="P3383" s="61"/>
      <c r="Q3383" s="61"/>
      <c r="R3383" s="61"/>
    </row>
    <row r="3384" spans="1:18" x14ac:dyDescent="0.3">
      <c r="A3384" s="17" t="s">
        <v>4399</v>
      </c>
      <c r="B3384" s="17" t="s">
        <v>21086</v>
      </c>
      <c r="C3384" s="17" t="s">
        <v>10485</v>
      </c>
      <c r="D3384" s="17" t="s">
        <v>11234</v>
      </c>
      <c r="E3384" s="17" t="s">
        <v>4397</v>
      </c>
      <c r="F3384" s="17" t="s">
        <v>21087</v>
      </c>
      <c r="G3384" s="18">
        <v>1</v>
      </c>
      <c r="H3384" s="18">
        <v>1</v>
      </c>
      <c r="I3384" s="19">
        <v>0</v>
      </c>
      <c r="J3384" s="20">
        <v>0</v>
      </c>
      <c r="K3384" s="21">
        <v>1</v>
      </c>
      <c r="L3384" s="22">
        <v>0</v>
      </c>
      <c r="M3384" s="61" t="s">
        <v>30790</v>
      </c>
      <c r="N3384" s="61"/>
      <c r="O3384" s="61"/>
      <c r="P3384" s="61"/>
      <c r="Q3384" s="61"/>
      <c r="R3384" s="61"/>
    </row>
    <row r="3385" spans="1:18" x14ac:dyDescent="0.3">
      <c r="A3385" s="17" t="s">
        <v>21088</v>
      </c>
      <c r="B3385" s="17" t="s">
        <v>21089</v>
      </c>
      <c r="C3385" s="17" t="s">
        <v>21090</v>
      </c>
      <c r="D3385" s="17" t="s">
        <v>10928</v>
      </c>
      <c r="E3385" s="17" t="s">
        <v>2201</v>
      </c>
      <c r="F3385" s="17" t="s">
        <v>21091</v>
      </c>
      <c r="G3385" s="18">
        <v>1</v>
      </c>
      <c r="H3385" s="18">
        <v>1</v>
      </c>
      <c r="I3385" s="19">
        <v>0</v>
      </c>
      <c r="J3385" s="20">
        <v>1</v>
      </c>
      <c r="K3385" s="21">
        <v>0</v>
      </c>
      <c r="L3385" s="22">
        <v>0</v>
      </c>
      <c r="M3385" s="61" t="s">
        <v>30791</v>
      </c>
      <c r="N3385" s="61"/>
      <c r="O3385" s="61"/>
      <c r="P3385" s="61"/>
      <c r="Q3385" s="61"/>
      <c r="R3385" s="61"/>
    </row>
    <row r="3386" spans="1:18" x14ac:dyDescent="0.3">
      <c r="A3386" s="17" t="s">
        <v>21092</v>
      </c>
      <c r="B3386" s="17" t="s">
        <v>16731</v>
      </c>
      <c r="C3386" s="17" t="s">
        <v>13224</v>
      </c>
      <c r="D3386" s="17" t="s">
        <v>10695</v>
      </c>
      <c r="E3386" s="17" t="s">
        <v>2146</v>
      </c>
      <c r="F3386" s="17" t="s">
        <v>21093</v>
      </c>
      <c r="G3386" s="18">
        <v>1</v>
      </c>
      <c r="H3386" s="18">
        <v>2</v>
      </c>
      <c r="I3386" s="19">
        <v>0</v>
      </c>
      <c r="J3386" s="20">
        <v>1</v>
      </c>
      <c r="K3386" s="21">
        <v>0</v>
      </c>
      <c r="L3386" s="22">
        <v>0</v>
      </c>
      <c r="M3386" s="61" t="s">
        <v>30788</v>
      </c>
      <c r="N3386" s="61"/>
      <c r="O3386" s="61"/>
      <c r="P3386" s="61"/>
      <c r="Q3386" s="61"/>
      <c r="R3386" s="61"/>
    </row>
    <row r="3387" spans="1:18" x14ac:dyDescent="0.3">
      <c r="A3387" s="17" t="s">
        <v>3999</v>
      </c>
      <c r="B3387" s="17" t="s">
        <v>21094</v>
      </c>
      <c r="C3387" s="17" t="s">
        <v>10485</v>
      </c>
      <c r="D3387" s="17" t="s">
        <v>10695</v>
      </c>
      <c r="E3387" s="17" t="s">
        <v>2455</v>
      </c>
      <c r="F3387" s="17" t="s">
        <v>21095</v>
      </c>
      <c r="G3387" s="18">
        <v>1</v>
      </c>
      <c r="H3387" s="18">
        <v>1</v>
      </c>
      <c r="I3387" s="19">
        <v>0</v>
      </c>
      <c r="J3387" s="20">
        <v>0</v>
      </c>
      <c r="K3387" s="21">
        <v>1</v>
      </c>
      <c r="L3387" s="22">
        <v>0</v>
      </c>
      <c r="M3387" s="61" t="s">
        <v>30790</v>
      </c>
      <c r="N3387" s="61"/>
      <c r="O3387" s="61"/>
      <c r="P3387" s="61"/>
      <c r="Q3387" s="61"/>
      <c r="R3387" s="61"/>
    </row>
    <row r="3388" spans="1:18" x14ac:dyDescent="0.3">
      <c r="A3388" s="17" t="s">
        <v>8149</v>
      </c>
      <c r="B3388" s="17" t="s">
        <v>15056</v>
      </c>
      <c r="C3388" s="17" t="s">
        <v>21096</v>
      </c>
      <c r="D3388" s="17" t="s">
        <v>10507</v>
      </c>
      <c r="E3388" s="17" t="s">
        <v>4269</v>
      </c>
      <c r="F3388" s="17" t="s">
        <v>21097</v>
      </c>
      <c r="G3388" s="18">
        <v>1</v>
      </c>
      <c r="H3388" s="18">
        <v>2</v>
      </c>
      <c r="I3388" s="19">
        <v>0</v>
      </c>
      <c r="J3388" s="20">
        <v>0</v>
      </c>
      <c r="K3388" s="21">
        <v>0</v>
      </c>
      <c r="L3388" s="22">
        <v>1</v>
      </c>
      <c r="M3388" s="61" t="s">
        <v>30790</v>
      </c>
      <c r="N3388" s="61"/>
      <c r="O3388" s="61"/>
      <c r="P3388" s="61"/>
      <c r="Q3388" s="61"/>
      <c r="R3388" s="61"/>
    </row>
    <row r="3389" spans="1:18" x14ac:dyDescent="0.3">
      <c r="A3389" s="17" t="s">
        <v>8544</v>
      </c>
      <c r="B3389" s="17" t="s">
        <v>21098</v>
      </c>
      <c r="C3389" s="17" t="s">
        <v>16732</v>
      </c>
      <c r="D3389" s="17" t="s">
        <v>10695</v>
      </c>
      <c r="E3389" s="17" t="s">
        <v>4614</v>
      </c>
      <c r="F3389" s="17" t="s">
        <v>21099</v>
      </c>
      <c r="G3389" s="18">
        <v>1</v>
      </c>
      <c r="H3389" s="18">
        <v>1</v>
      </c>
      <c r="I3389" s="19">
        <v>0</v>
      </c>
      <c r="J3389" s="20">
        <v>0</v>
      </c>
      <c r="K3389" s="21">
        <v>0</v>
      </c>
      <c r="L3389" s="22">
        <v>1</v>
      </c>
      <c r="M3389" s="61" t="s">
        <v>30790</v>
      </c>
      <c r="N3389" s="61"/>
      <c r="O3389" s="61"/>
      <c r="P3389" s="61"/>
      <c r="Q3389" s="61"/>
      <c r="R3389" s="61"/>
    </row>
    <row r="3390" spans="1:18" x14ac:dyDescent="0.3">
      <c r="A3390" s="17" t="s">
        <v>9258</v>
      </c>
      <c r="B3390" s="17" t="s">
        <v>21100</v>
      </c>
      <c r="C3390" s="17" t="s">
        <v>21101</v>
      </c>
      <c r="D3390" s="17" t="s">
        <v>10949</v>
      </c>
      <c r="E3390" s="17" t="s">
        <v>2114</v>
      </c>
      <c r="F3390" s="17" t="s">
        <v>21102</v>
      </c>
      <c r="G3390" s="18">
        <v>1</v>
      </c>
      <c r="H3390" s="18">
        <v>1</v>
      </c>
      <c r="I3390" s="19">
        <v>0</v>
      </c>
      <c r="J3390" s="20">
        <v>0</v>
      </c>
      <c r="K3390" s="21">
        <v>0</v>
      </c>
      <c r="L3390" s="22">
        <v>1</v>
      </c>
      <c r="M3390" s="61" t="s">
        <v>30790</v>
      </c>
      <c r="N3390" s="61"/>
      <c r="O3390" s="61"/>
      <c r="P3390" s="61"/>
      <c r="Q3390" s="61"/>
      <c r="R3390" s="61"/>
    </row>
    <row r="3391" spans="1:18" x14ac:dyDescent="0.3">
      <c r="A3391" s="17" t="s">
        <v>21103</v>
      </c>
      <c r="B3391" s="17" t="s">
        <v>21104</v>
      </c>
      <c r="C3391" s="17" t="s">
        <v>10485</v>
      </c>
      <c r="D3391" s="17" t="s">
        <v>10451</v>
      </c>
      <c r="E3391" s="17" t="s">
        <v>11078</v>
      </c>
      <c r="F3391" s="17" t="s">
        <v>21105</v>
      </c>
      <c r="G3391" s="18">
        <v>1</v>
      </c>
      <c r="H3391" s="18">
        <v>1</v>
      </c>
      <c r="I3391" s="19">
        <v>0</v>
      </c>
      <c r="J3391" s="20">
        <v>1</v>
      </c>
      <c r="K3391" s="21">
        <v>0</v>
      </c>
      <c r="L3391" s="22">
        <v>0</v>
      </c>
      <c r="M3391" s="61" t="s">
        <v>30788</v>
      </c>
      <c r="N3391" s="61"/>
      <c r="O3391" s="61"/>
      <c r="P3391" s="61"/>
      <c r="Q3391" s="61"/>
      <c r="R3391" s="61"/>
    </row>
    <row r="3392" spans="1:18" x14ac:dyDescent="0.3">
      <c r="A3392" s="17" t="s">
        <v>21106</v>
      </c>
      <c r="B3392" s="17" t="s">
        <v>21107</v>
      </c>
      <c r="C3392" s="17" t="s">
        <v>21108</v>
      </c>
      <c r="D3392" s="17" t="s">
        <v>10683</v>
      </c>
      <c r="E3392" s="17" t="s">
        <v>2181</v>
      </c>
      <c r="F3392" s="17" t="s">
        <v>21109</v>
      </c>
      <c r="G3392" s="18">
        <v>1</v>
      </c>
      <c r="H3392" s="18">
        <v>1</v>
      </c>
      <c r="I3392" s="19">
        <v>0</v>
      </c>
      <c r="J3392" s="20">
        <v>1</v>
      </c>
      <c r="K3392" s="21">
        <v>0</v>
      </c>
      <c r="L3392" s="22">
        <v>0</v>
      </c>
      <c r="M3392" s="61" t="s">
        <v>30791</v>
      </c>
      <c r="N3392" s="61"/>
      <c r="O3392" s="61"/>
      <c r="P3392" s="61"/>
      <c r="Q3392" s="61"/>
      <c r="R3392" s="61"/>
    </row>
    <row r="3393" spans="1:18" x14ac:dyDescent="0.3">
      <c r="A3393" s="17" t="s">
        <v>21110</v>
      </c>
      <c r="B3393" s="17" t="s">
        <v>21111</v>
      </c>
      <c r="C3393" s="17" t="s">
        <v>14936</v>
      </c>
      <c r="D3393" s="17" t="s">
        <v>10683</v>
      </c>
      <c r="E3393" s="17" t="s">
        <v>2157</v>
      </c>
      <c r="F3393" s="17" t="s">
        <v>21112</v>
      </c>
      <c r="G3393" s="18">
        <v>1</v>
      </c>
      <c r="H3393" s="18">
        <v>3</v>
      </c>
      <c r="I3393" s="19">
        <v>0</v>
      </c>
      <c r="J3393" s="20">
        <v>1</v>
      </c>
      <c r="K3393" s="21">
        <v>0</v>
      </c>
      <c r="L3393" s="22">
        <v>0</v>
      </c>
      <c r="M3393" s="61" t="s">
        <v>30789</v>
      </c>
      <c r="N3393" s="61"/>
      <c r="O3393" s="61"/>
      <c r="P3393" s="61"/>
      <c r="Q3393" s="61"/>
      <c r="R3393" s="61"/>
    </row>
    <row r="3394" spans="1:18" x14ac:dyDescent="0.3">
      <c r="A3394" s="17" t="s">
        <v>4628</v>
      </c>
      <c r="B3394" s="17" t="s">
        <v>21113</v>
      </c>
      <c r="C3394" s="17" t="s">
        <v>21114</v>
      </c>
      <c r="D3394" s="17" t="s">
        <v>21115</v>
      </c>
      <c r="E3394" s="17" t="s">
        <v>2080</v>
      </c>
      <c r="F3394" s="17" t="s">
        <v>21116</v>
      </c>
      <c r="G3394" s="18">
        <v>1</v>
      </c>
      <c r="H3394" s="18">
        <v>1</v>
      </c>
      <c r="I3394" s="19">
        <v>0</v>
      </c>
      <c r="J3394" s="20">
        <v>0</v>
      </c>
      <c r="K3394" s="21">
        <v>1</v>
      </c>
      <c r="L3394" s="22">
        <v>0</v>
      </c>
      <c r="M3394" s="61" t="s">
        <v>30790</v>
      </c>
      <c r="N3394" s="61"/>
      <c r="O3394" s="61"/>
      <c r="P3394" s="61"/>
      <c r="Q3394" s="61"/>
      <c r="R3394" s="61"/>
    </row>
    <row r="3395" spans="1:18" x14ac:dyDescent="0.3">
      <c r="A3395" s="17" t="s">
        <v>6386</v>
      </c>
      <c r="B3395" s="17" t="s">
        <v>21117</v>
      </c>
      <c r="C3395" s="17" t="s">
        <v>21118</v>
      </c>
      <c r="D3395" s="17" t="s">
        <v>10507</v>
      </c>
      <c r="E3395" s="17" t="s">
        <v>6388</v>
      </c>
      <c r="F3395" s="17" t="s">
        <v>21119</v>
      </c>
      <c r="G3395" s="18">
        <v>1</v>
      </c>
      <c r="H3395" s="18">
        <v>1</v>
      </c>
      <c r="I3395" s="19">
        <v>0</v>
      </c>
      <c r="J3395" s="20">
        <v>0</v>
      </c>
      <c r="K3395" s="21">
        <v>0</v>
      </c>
      <c r="L3395" s="22">
        <v>1</v>
      </c>
      <c r="M3395" s="61" t="s">
        <v>30790</v>
      </c>
      <c r="N3395" s="61"/>
      <c r="O3395" s="61"/>
      <c r="P3395" s="61"/>
      <c r="Q3395" s="61"/>
      <c r="R3395" s="61"/>
    </row>
    <row r="3396" spans="1:18" x14ac:dyDescent="0.3">
      <c r="A3396" s="17" t="s">
        <v>21120</v>
      </c>
      <c r="B3396" s="17" t="s">
        <v>21121</v>
      </c>
      <c r="C3396" s="17" t="s">
        <v>16038</v>
      </c>
      <c r="D3396" s="17" t="s">
        <v>10507</v>
      </c>
      <c r="E3396" s="17" t="s">
        <v>4614</v>
      </c>
      <c r="F3396" s="17" t="s">
        <v>21122</v>
      </c>
      <c r="G3396" s="18">
        <v>1</v>
      </c>
      <c r="H3396" s="18">
        <v>2</v>
      </c>
      <c r="I3396" s="19">
        <v>0</v>
      </c>
      <c r="J3396" s="20">
        <v>1</v>
      </c>
      <c r="K3396" s="21">
        <v>0</v>
      </c>
      <c r="L3396" s="22">
        <v>0</v>
      </c>
      <c r="M3396" s="61" t="s">
        <v>30791</v>
      </c>
      <c r="N3396" s="61"/>
      <c r="O3396" s="61"/>
      <c r="P3396" s="61"/>
      <c r="Q3396" s="61"/>
      <c r="R3396" s="61"/>
    </row>
    <row r="3397" spans="1:18" x14ac:dyDescent="0.3">
      <c r="A3397" s="17" t="s">
        <v>6275</v>
      </c>
      <c r="B3397" s="17" t="s">
        <v>21123</v>
      </c>
      <c r="C3397" s="17" t="s">
        <v>10485</v>
      </c>
      <c r="D3397" s="17" t="s">
        <v>10507</v>
      </c>
      <c r="E3397" s="17" t="s">
        <v>2211</v>
      </c>
      <c r="F3397" s="17" t="s">
        <v>21124</v>
      </c>
      <c r="G3397" s="18">
        <v>1</v>
      </c>
      <c r="H3397" s="18">
        <v>5</v>
      </c>
      <c r="I3397" s="19">
        <v>0</v>
      </c>
      <c r="J3397" s="20">
        <v>0</v>
      </c>
      <c r="K3397" s="21">
        <v>0</v>
      </c>
      <c r="L3397" s="22">
        <v>1</v>
      </c>
      <c r="M3397" s="61" t="s">
        <v>30790</v>
      </c>
      <c r="N3397" s="61"/>
      <c r="O3397" s="61"/>
      <c r="P3397" s="61"/>
      <c r="Q3397" s="61"/>
      <c r="R3397" s="61"/>
    </row>
    <row r="3398" spans="1:18" x14ac:dyDescent="0.3">
      <c r="A3398" s="17" t="s">
        <v>4361</v>
      </c>
      <c r="B3398" s="17" t="s">
        <v>21125</v>
      </c>
      <c r="C3398" s="17" t="s">
        <v>21126</v>
      </c>
      <c r="D3398" s="17" t="s">
        <v>10507</v>
      </c>
      <c r="E3398" s="17" t="s">
        <v>4363</v>
      </c>
      <c r="F3398" s="17" t="s">
        <v>21127</v>
      </c>
      <c r="G3398" s="18">
        <v>1</v>
      </c>
      <c r="H3398" s="18">
        <v>1</v>
      </c>
      <c r="I3398" s="19">
        <v>0</v>
      </c>
      <c r="J3398" s="20">
        <v>0</v>
      </c>
      <c r="K3398" s="21">
        <v>1</v>
      </c>
      <c r="L3398" s="22">
        <v>0</v>
      </c>
      <c r="M3398" s="61" t="s">
        <v>30790</v>
      </c>
      <c r="N3398" s="61"/>
      <c r="O3398" s="61"/>
      <c r="P3398" s="61"/>
      <c r="Q3398" s="61"/>
      <c r="R3398" s="61"/>
    </row>
    <row r="3399" spans="1:18" x14ac:dyDescent="0.3">
      <c r="A3399" s="17" t="s">
        <v>21128</v>
      </c>
      <c r="B3399" s="17" t="s">
        <v>21129</v>
      </c>
      <c r="C3399" s="17" t="s">
        <v>21130</v>
      </c>
      <c r="D3399" s="17" t="s">
        <v>12100</v>
      </c>
      <c r="E3399" s="17" t="s">
        <v>2085</v>
      </c>
      <c r="F3399" s="17" t="s">
        <v>21131</v>
      </c>
      <c r="G3399" s="18">
        <v>1</v>
      </c>
      <c r="H3399" s="18">
        <v>1</v>
      </c>
      <c r="I3399" s="19">
        <v>0</v>
      </c>
      <c r="J3399" s="20">
        <v>1</v>
      </c>
      <c r="K3399" s="21">
        <v>0</v>
      </c>
      <c r="L3399" s="22">
        <v>0</v>
      </c>
      <c r="M3399" s="61" t="s">
        <v>30791</v>
      </c>
      <c r="N3399" s="61"/>
      <c r="O3399" s="61"/>
      <c r="P3399" s="61"/>
      <c r="Q3399" s="61"/>
      <c r="R3399" s="61"/>
    </row>
    <row r="3400" spans="1:18" x14ac:dyDescent="0.3">
      <c r="A3400" s="17" t="s">
        <v>9987</v>
      </c>
      <c r="B3400" s="17" t="s">
        <v>21132</v>
      </c>
      <c r="C3400" s="17" t="s">
        <v>21133</v>
      </c>
      <c r="D3400" s="17" t="s">
        <v>10507</v>
      </c>
      <c r="E3400" s="17" t="s">
        <v>9989</v>
      </c>
      <c r="F3400" s="17" t="s">
        <v>21134</v>
      </c>
      <c r="G3400" s="18">
        <v>1</v>
      </c>
      <c r="H3400" s="18">
        <v>1</v>
      </c>
      <c r="I3400" s="19">
        <v>0</v>
      </c>
      <c r="J3400" s="20">
        <v>0</v>
      </c>
      <c r="K3400" s="21">
        <v>0</v>
      </c>
      <c r="L3400" s="22">
        <v>1</v>
      </c>
      <c r="M3400" s="61" t="s">
        <v>30790</v>
      </c>
      <c r="N3400" s="61"/>
      <c r="O3400" s="61"/>
      <c r="P3400" s="61"/>
      <c r="Q3400" s="61"/>
      <c r="R3400" s="61"/>
    </row>
    <row r="3401" spans="1:18" x14ac:dyDescent="0.3">
      <c r="A3401" s="17" t="s">
        <v>9301</v>
      </c>
      <c r="B3401" s="17" t="s">
        <v>21135</v>
      </c>
      <c r="C3401" s="17" t="s">
        <v>10485</v>
      </c>
      <c r="D3401" s="17" t="s">
        <v>11135</v>
      </c>
      <c r="E3401" s="17" t="s">
        <v>6991</v>
      </c>
      <c r="F3401" s="17" t="s">
        <v>21136</v>
      </c>
      <c r="G3401" s="18">
        <v>1</v>
      </c>
      <c r="H3401" s="18">
        <v>1</v>
      </c>
      <c r="I3401" s="19">
        <v>0</v>
      </c>
      <c r="J3401" s="20">
        <v>0</v>
      </c>
      <c r="K3401" s="21">
        <v>0</v>
      </c>
      <c r="L3401" s="22">
        <v>1</v>
      </c>
      <c r="M3401" s="61" t="s">
        <v>30790</v>
      </c>
      <c r="N3401" s="61"/>
      <c r="O3401" s="61"/>
      <c r="P3401" s="61"/>
      <c r="Q3401" s="61"/>
      <c r="R3401" s="61"/>
    </row>
    <row r="3402" spans="1:18" x14ac:dyDescent="0.3">
      <c r="A3402" s="17" t="s">
        <v>21137</v>
      </c>
      <c r="B3402" s="17" t="s">
        <v>21138</v>
      </c>
      <c r="C3402" s="17" t="s">
        <v>14936</v>
      </c>
      <c r="D3402" s="17" t="s">
        <v>10507</v>
      </c>
      <c r="E3402" s="17" t="s">
        <v>2092</v>
      </c>
      <c r="F3402" s="17" t="s">
        <v>21139</v>
      </c>
      <c r="G3402" s="18">
        <v>1</v>
      </c>
      <c r="H3402" s="18">
        <v>1</v>
      </c>
      <c r="I3402" s="19">
        <v>0</v>
      </c>
      <c r="J3402" s="20">
        <v>1</v>
      </c>
      <c r="K3402" s="21">
        <v>0</v>
      </c>
      <c r="L3402" s="22">
        <v>0</v>
      </c>
      <c r="M3402" s="61" t="s">
        <v>30789</v>
      </c>
      <c r="N3402" s="61"/>
      <c r="O3402" s="61"/>
      <c r="P3402" s="61"/>
      <c r="Q3402" s="61"/>
      <c r="R3402" s="61"/>
    </row>
    <row r="3403" spans="1:18" x14ac:dyDescent="0.3">
      <c r="A3403" s="17" t="s">
        <v>21140</v>
      </c>
      <c r="B3403" s="17" t="s">
        <v>21141</v>
      </c>
      <c r="C3403" s="17" t="s">
        <v>21142</v>
      </c>
      <c r="D3403" s="17" t="s">
        <v>11392</v>
      </c>
      <c r="E3403" s="17" t="s">
        <v>13528</v>
      </c>
      <c r="F3403" s="17" t="s">
        <v>21143</v>
      </c>
      <c r="G3403" s="18">
        <v>1</v>
      </c>
      <c r="H3403" s="18">
        <v>1</v>
      </c>
      <c r="I3403" s="19">
        <v>0</v>
      </c>
      <c r="J3403" s="20">
        <v>1</v>
      </c>
      <c r="K3403" s="21">
        <v>0</v>
      </c>
      <c r="L3403" s="22">
        <v>0</v>
      </c>
      <c r="M3403" s="61" t="s">
        <v>30791</v>
      </c>
      <c r="N3403" s="61"/>
      <c r="O3403" s="61"/>
      <c r="P3403" s="61"/>
      <c r="Q3403" s="61"/>
      <c r="R3403" s="61"/>
    </row>
    <row r="3404" spans="1:18" x14ac:dyDescent="0.3">
      <c r="A3404" s="17" t="s">
        <v>8950</v>
      </c>
      <c r="B3404" s="17" t="s">
        <v>21144</v>
      </c>
      <c r="C3404" s="17" t="s">
        <v>10485</v>
      </c>
      <c r="D3404" s="17" t="s">
        <v>10507</v>
      </c>
      <c r="E3404" s="17" t="s">
        <v>4839</v>
      </c>
      <c r="F3404" s="17" t="s">
        <v>21145</v>
      </c>
      <c r="G3404" s="18">
        <v>1</v>
      </c>
      <c r="H3404" s="18">
        <v>2</v>
      </c>
      <c r="I3404" s="19">
        <v>0</v>
      </c>
      <c r="J3404" s="20">
        <v>0</v>
      </c>
      <c r="K3404" s="21">
        <v>0</v>
      </c>
      <c r="L3404" s="22">
        <v>1</v>
      </c>
      <c r="M3404" s="61" t="s">
        <v>30790</v>
      </c>
      <c r="N3404" s="61"/>
      <c r="O3404" s="61"/>
      <c r="P3404" s="61"/>
      <c r="Q3404" s="61"/>
      <c r="R3404" s="61"/>
    </row>
    <row r="3405" spans="1:18" x14ac:dyDescent="0.3">
      <c r="A3405" s="17" t="s">
        <v>21146</v>
      </c>
      <c r="B3405" s="17" t="s">
        <v>21147</v>
      </c>
      <c r="C3405" s="17" t="s">
        <v>21148</v>
      </c>
      <c r="D3405" s="17" t="s">
        <v>10507</v>
      </c>
      <c r="E3405" s="17" t="s">
        <v>2157</v>
      </c>
      <c r="F3405" s="17" t="s">
        <v>21149</v>
      </c>
      <c r="G3405" s="18">
        <v>1</v>
      </c>
      <c r="H3405" s="18">
        <v>5</v>
      </c>
      <c r="I3405" s="19">
        <v>0</v>
      </c>
      <c r="J3405" s="20">
        <v>1</v>
      </c>
      <c r="K3405" s="21">
        <v>0</v>
      </c>
      <c r="L3405" s="22">
        <v>0</v>
      </c>
      <c r="M3405" s="61" t="s">
        <v>30791</v>
      </c>
      <c r="N3405" s="61"/>
      <c r="O3405" s="61"/>
      <c r="P3405" s="61"/>
      <c r="Q3405" s="61"/>
      <c r="R3405" s="61"/>
    </row>
    <row r="3406" spans="1:18" x14ac:dyDescent="0.3">
      <c r="A3406" s="17" t="s">
        <v>9829</v>
      </c>
      <c r="B3406" s="17" t="s">
        <v>21150</v>
      </c>
      <c r="C3406" s="17" t="s">
        <v>18723</v>
      </c>
      <c r="D3406" s="17" t="s">
        <v>10507</v>
      </c>
      <c r="E3406" s="17" t="s">
        <v>9828</v>
      </c>
      <c r="F3406" s="17" t="s">
        <v>21151</v>
      </c>
      <c r="G3406" s="18">
        <v>1</v>
      </c>
      <c r="H3406" s="18">
        <v>1</v>
      </c>
      <c r="I3406" s="19">
        <v>0</v>
      </c>
      <c r="J3406" s="20">
        <v>0</v>
      </c>
      <c r="K3406" s="21">
        <v>0</v>
      </c>
      <c r="L3406" s="22">
        <v>1</v>
      </c>
      <c r="M3406" s="61" t="s">
        <v>30790</v>
      </c>
      <c r="N3406" s="61"/>
      <c r="O3406" s="61"/>
      <c r="P3406" s="61"/>
      <c r="Q3406" s="61"/>
      <c r="R3406" s="61"/>
    </row>
    <row r="3407" spans="1:18" x14ac:dyDescent="0.3">
      <c r="A3407" s="17" t="s">
        <v>21152</v>
      </c>
      <c r="B3407" s="17" t="s">
        <v>21153</v>
      </c>
      <c r="C3407" s="17" t="s">
        <v>21154</v>
      </c>
      <c r="D3407" s="17" t="s">
        <v>10507</v>
      </c>
      <c r="E3407" s="17" t="s">
        <v>2303</v>
      </c>
      <c r="F3407" s="17" t="s">
        <v>21155</v>
      </c>
      <c r="G3407" s="18">
        <v>1</v>
      </c>
      <c r="H3407" s="18">
        <v>5</v>
      </c>
      <c r="I3407" s="19">
        <v>0</v>
      </c>
      <c r="J3407" s="20">
        <v>1</v>
      </c>
      <c r="K3407" s="21">
        <v>0</v>
      </c>
      <c r="L3407" s="22">
        <v>0</v>
      </c>
      <c r="M3407" s="61" t="s">
        <v>30791</v>
      </c>
      <c r="N3407" s="61"/>
      <c r="O3407" s="61"/>
      <c r="P3407" s="61"/>
      <c r="Q3407" s="61"/>
      <c r="R3407" s="61"/>
    </row>
    <row r="3408" spans="1:18" x14ac:dyDescent="0.3">
      <c r="A3408" s="17" t="s">
        <v>9635</v>
      </c>
      <c r="B3408" s="17" t="s">
        <v>21156</v>
      </c>
      <c r="C3408" s="17" t="s">
        <v>12572</v>
      </c>
      <c r="D3408" s="17" t="s">
        <v>10592</v>
      </c>
      <c r="E3408" s="17" t="s">
        <v>8157</v>
      </c>
      <c r="F3408" s="17" t="s">
        <v>21157</v>
      </c>
      <c r="G3408" s="18">
        <v>1</v>
      </c>
      <c r="H3408" s="18">
        <v>1</v>
      </c>
      <c r="I3408" s="19">
        <v>0</v>
      </c>
      <c r="J3408" s="20">
        <v>0</v>
      </c>
      <c r="K3408" s="21">
        <v>0</v>
      </c>
      <c r="L3408" s="22">
        <v>1</v>
      </c>
      <c r="M3408" s="61" t="s">
        <v>30790</v>
      </c>
      <c r="N3408" s="61"/>
      <c r="O3408" s="61"/>
      <c r="P3408" s="61"/>
      <c r="Q3408" s="61"/>
      <c r="R3408" s="61"/>
    </row>
    <row r="3409" spans="1:18" x14ac:dyDescent="0.3">
      <c r="A3409" s="17" t="s">
        <v>21158</v>
      </c>
      <c r="B3409" s="17" t="s">
        <v>21159</v>
      </c>
      <c r="C3409" s="17" t="s">
        <v>21160</v>
      </c>
      <c r="D3409" s="17" t="s">
        <v>11351</v>
      </c>
      <c r="E3409" s="17" t="s">
        <v>3601</v>
      </c>
      <c r="F3409" s="17" t="s">
        <v>21161</v>
      </c>
      <c r="G3409" s="18">
        <v>1</v>
      </c>
      <c r="H3409" s="18">
        <v>2</v>
      </c>
      <c r="I3409" s="19">
        <v>1</v>
      </c>
      <c r="J3409" s="20">
        <v>0</v>
      </c>
      <c r="K3409" s="21">
        <v>0</v>
      </c>
      <c r="L3409" s="22">
        <v>0</v>
      </c>
      <c r="M3409" s="61" t="s">
        <v>30789</v>
      </c>
      <c r="N3409" s="61"/>
      <c r="O3409" s="61"/>
      <c r="P3409" s="61"/>
      <c r="Q3409" s="61"/>
      <c r="R3409" s="61"/>
    </row>
    <row r="3410" spans="1:18" x14ac:dyDescent="0.3">
      <c r="A3410" s="17" t="s">
        <v>3434</v>
      </c>
      <c r="B3410" s="17" t="s">
        <v>21162</v>
      </c>
      <c r="C3410" s="17" t="s">
        <v>21163</v>
      </c>
      <c r="D3410" s="17" t="s">
        <v>21164</v>
      </c>
      <c r="E3410" s="17" t="s">
        <v>2409</v>
      </c>
      <c r="F3410" s="17" t="s">
        <v>21165</v>
      </c>
      <c r="G3410" s="18">
        <v>1</v>
      </c>
      <c r="H3410" s="18">
        <v>4</v>
      </c>
      <c r="I3410" s="19">
        <v>0</v>
      </c>
      <c r="J3410" s="20">
        <v>0</v>
      </c>
      <c r="K3410" s="21">
        <v>1</v>
      </c>
      <c r="L3410" s="22">
        <v>0</v>
      </c>
      <c r="M3410" s="61" t="s">
        <v>30790</v>
      </c>
      <c r="N3410" s="61"/>
      <c r="O3410" s="61"/>
      <c r="P3410" s="61"/>
      <c r="Q3410" s="61"/>
      <c r="R3410" s="61"/>
    </row>
    <row r="3411" spans="1:18" x14ac:dyDescent="0.3">
      <c r="A3411" s="17" t="s">
        <v>21166</v>
      </c>
      <c r="B3411" s="17" t="s">
        <v>21167</v>
      </c>
      <c r="C3411" s="17" t="s">
        <v>11739</v>
      </c>
      <c r="D3411" s="17" t="s">
        <v>11692</v>
      </c>
      <c r="E3411" s="17" t="s">
        <v>3695</v>
      </c>
      <c r="F3411" s="17" t="s">
        <v>21168</v>
      </c>
      <c r="G3411" s="18">
        <v>1</v>
      </c>
      <c r="H3411" s="18">
        <v>1</v>
      </c>
      <c r="I3411" s="19">
        <v>0</v>
      </c>
      <c r="J3411" s="20">
        <v>1</v>
      </c>
      <c r="K3411" s="21">
        <v>0</v>
      </c>
      <c r="L3411" s="22">
        <v>0</v>
      </c>
      <c r="M3411" s="61" t="s">
        <v>30789</v>
      </c>
      <c r="N3411" s="61"/>
      <c r="O3411" s="61"/>
      <c r="P3411" s="61"/>
      <c r="Q3411" s="61"/>
      <c r="R3411" s="61"/>
    </row>
    <row r="3412" spans="1:18" x14ac:dyDescent="0.3">
      <c r="A3412" s="17" t="s">
        <v>5512</v>
      </c>
      <c r="B3412" s="17" t="s">
        <v>21169</v>
      </c>
      <c r="C3412" s="17" t="s">
        <v>21170</v>
      </c>
      <c r="D3412" s="17" t="s">
        <v>10507</v>
      </c>
      <c r="E3412" s="17" t="s">
        <v>5514</v>
      </c>
      <c r="F3412" s="17" t="s">
        <v>21171</v>
      </c>
      <c r="G3412" s="18">
        <v>1</v>
      </c>
      <c r="H3412" s="18">
        <v>2</v>
      </c>
      <c r="I3412" s="19">
        <v>0</v>
      </c>
      <c r="J3412" s="20">
        <v>0</v>
      </c>
      <c r="K3412" s="21">
        <v>0</v>
      </c>
      <c r="L3412" s="22">
        <v>1</v>
      </c>
      <c r="M3412" s="61" t="s">
        <v>30790</v>
      </c>
      <c r="N3412" s="61"/>
      <c r="O3412" s="61"/>
      <c r="P3412" s="61"/>
      <c r="Q3412" s="61"/>
      <c r="R3412" s="61"/>
    </row>
    <row r="3413" spans="1:18" x14ac:dyDescent="0.3">
      <c r="A3413" s="17" t="s">
        <v>21172</v>
      </c>
      <c r="B3413" s="17" t="s">
        <v>21173</v>
      </c>
      <c r="C3413" s="17" t="s">
        <v>13319</v>
      </c>
      <c r="D3413" s="17" t="s">
        <v>21174</v>
      </c>
      <c r="E3413" s="17" t="s">
        <v>3601</v>
      </c>
      <c r="F3413" s="17" t="s">
        <v>21175</v>
      </c>
      <c r="G3413" s="18">
        <v>1</v>
      </c>
      <c r="H3413" s="18">
        <v>1</v>
      </c>
      <c r="I3413" s="19">
        <v>0</v>
      </c>
      <c r="J3413" s="20">
        <v>1</v>
      </c>
      <c r="K3413" s="21">
        <v>0</v>
      </c>
      <c r="L3413" s="22">
        <v>0</v>
      </c>
      <c r="M3413" s="61" t="s">
        <v>30789</v>
      </c>
      <c r="N3413" s="61"/>
      <c r="O3413" s="61"/>
      <c r="P3413" s="61"/>
      <c r="Q3413" s="61"/>
      <c r="R3413" s="61"/>
    </row>
    <row r="3414" spans="1:18" x14ac:dyDescent="0.3">
      <c r="A3414" s="17" t="s">
        <v>5599</v>
      </c>
      <c r="B3414" s="17" t="s">
        <v>21176</v>
      </c>
      <c r="C3414" s="17" t="s">
        <v>10485</v>
      </c>
      <c r="D3414" s="17" t="s">
        <v>10507</v>
      </c>
      <c r="E3414" s="17" t="s">
        <v>2114</v>
      </c>
      <c r="F3414" s="17" t="s">
        <v>21177</v>
      </c>
      <c r="G3414" s="18">
        <v>1</v>
      </c>
      <c r="H3414" s="18">
        <v>1</v>
      </c>
      <c r="I3414" s="19">
        <v>0</v>
      </c>
      <c r="J3414" s="20">
        <v>0</v>
      </c>
      <c r="K3414" s="21">
        <v>0</v>
      </c>
      <c r="L3414" s="22">
        <v>1</v>
      </c>
      <c r="M3414" s="61" t="s">
        <v>30790</v>
      </c>
      <c r="N3414" s="61"/>
      <c r="O3414" s="61"/>
      <c r="P3414" s="61"/>
      <c r="Q3414" s="61"/>
      <c r="R3414" s="61"/>
    </row>
    <row r="3415" spans="1:18" x14ac:dyDescent="0.3">
      <c r="A3415" s="17" t="s">
        <v>21178</v>
      </c>
      <c r="B3415" s="17" t="s">
        <v>21179</v>
      </c>
      <c r="C3415" s="17" t="s">
        <v>21180</v>
      </c>
      <c r="D3415" s="17" t="s">
        <v>10507</v>
      </c>
      <c r="E3415" s="17" t="s">
        <v>2044</v>
      </c>
      <c r="F3415" s="17" t="s">
        <v>21181</v>
      </c>
      <c r="G3415" s="18">
        <v>1</v>
      </c>
      <c r="H3415" s="18">
        <v>1</v>
      </c>
      <c r="I3415" s="19">
        <v>0</v>
      </c>
      <c r="J3415" s="20">
        <v>1</v>
      </c>
      <c r="K3415" s="21">
        <v>0</v>
      </c>
      <c r="L3415" s="22">
        <v>0</v>
      </c>
      <c r="M3415" s="61" t="s">
        <v>30790</v>
      </c>
      <c r="N3415" s="61"/>
      <c r="O3415" s="61"/>
      <c r="P3415" s="61"/>
      <c r="Q3415" s="61"/>
      <c r="R3415" s="61"/>
    </row>
    <row r="3416" spans="1:18" x14ac:dyDescent="0.3">
      <c r="A3416" s="17" t="s">
        <v>21182</v>
      </c>
      <c r="B3416" s="17" t="s">
        <v>21183</v>
      </c>
      <c r="C3416" s="17" t="s">
        <v>21184</v>
      </c>
      <c r="D3416" s="17" t="s">
        <v>10507</v>
      </c>
      <c r="E3416" s="17" t="s">
        <v>2782</v>
      </c>
      <c r="F3416" s="17" t="s">
        <v>21185</v>
      </c>
      <c r="G3416" s="18">
        <v>1</v>
      </c>
      <c r="H3416" s="18">
        <v>1</v>
      </c>
      <c r="I3416" s="19">
        <v>0</v>
      </c>
      <c r="J3416" s="20">
        <v>1</v>
      </c>
      <c r="K3416" s="21">
        <v>0</v>
      </c>
      <c r="L3416" s="22">
        <v>0</v>
      </c>
      <c r="M3416" s="61" t="s">
        <v>30791</v>
      </c>
      <c r="N3416" s="61"/>
      <c r="O3416" s="61"/>
      <c r="P3416" s="61"/>
      <c r="Q3416" s="61"/>
      <c r="R3416" s="61"/>
    </row>
    <row r="3417" spans="1:18" x14ac:dyDescent="0.3">
      <c r="A3417" s="17" t="s">
        <v>21186</v>
      </c>
      <c r="B3417" s="17" t="s">
        <v>21187</v>
      </c>
      <c r="C3417" s="17" t="s">
        <v>12840</v>
      </c>
      <c r="D3417" s="17" t="s">
        <v>11234</v>
      </c>
      <c r="E3417" s="17" t="s">
        <v>2281</v>
      </c>
      <c r="F3417" s="17" t="s">
        <v>21188</v>
      </c>
      <c r="G3417" s="18">
        <v>1</v>
      </c>
      <c r="H3417" s="18">
        <v>1</v>
      </c>
      <c r="I3417" s="19">
        <v>0</v>
      </c>
      <c r="J3417" s="20">
        <v>1</v>
      </c>
      <c r="K3417" s="21">
        <v>0</v>
      </c>
      <c r="L3417" s="22">
        <v>0</v>
      </c>
      <c r="M3417" s="61" t="s">
        <v>30791</v>
      </c>
      <c r="N3417" s="61"/>
      <c r="O3417" s="61"/>
      <c r="P3417" s="61"/>
      <c r="Q3417" s="61"/>
      <c r="R3417" s="61"/>
    </row>
    <row r="3418" spans="1:18" x14ac:dyDescent="0.3">
      <c r="A3418" s="17" t="s">
        <v>7444</v>
      </c>
      <c r="B3418" s="17" t="s">
        <v>21189</v>
      </c>
      <c r="C3418" s="17" t="s">
        <v>21190</v>
      </c>
      <c r="D3418" s="17" t="s">
        <v>10507</v>
      </c>
      <c r="E3418" s="17" t="s">
        <v>2725</v>
      </c>
      <c r="F3418" s="17" t="s">
        <v>21191</v>
      </c>
      <c r="G3418" s="18">
        <v>1</v>
      </c>
      <c r="H3418" s="18">
        <v>20</v>
      </c>
      <c r="I3418" s="19">
        <v>0</v>
      </c>
      <c r="J3418" s="20">
        <v>0</v>
      </c>
      <c r="K3418" s="21">
        <v>0</v>
      </c>
      <c r="L3418" s="22">
        <v>1</v>
      </c>
      <c r="M3418" s="61" t="s">
        <v>30790</v>
      </c>
      <c r="N3418" s="61"/>
      <c r="O3418" s="61"/>
      <c r="P3418" s="61"/>
      <c r="Q3418" s="61"/>
      <c r="R3418" s="61"/>
    </row>
    <row r="3419" spans="1:18" x14ac:dyDescent="0.3">
      <c r="A3419" s="17" t="s">
        <v>2155</v>
      </c>
      <c r="B3419" s="17" t="s">
        <v>2156</v>
      </c>
      <c r="C3419" s="17" t="s">
        <v>21192</v>
      </c>
      <c r="D3419" s="17" t="s">
        <v>11011</v>
      </c>
      <c r="E3419" s="17" t="s">
        <v>2157</v>
      </c>
      <c r="F3419" s="17" t="s">
        <v>21193</v>
      </c>
      <c r="G3419" s="18">
        <v>1</v>
      </c>
      <c r="H3419" s="18">
        <v>1</v>
      </c>
      <c r="I3419" s="19">
        <v>0</v>
      </c>
      <c r="J3419" s="20">
        <v>0</v>
      </c>
      <c r="K3419" s="21">
        <v>1</v>
      </c>
      <c r="L3419" s="22">
        <v>0</v>
      </c>
      <c r="M3419" s="61" t="s">
        <v>30790</v>
      </c>
      <c r="N3419" s="61"/>
      <c r="O3419" s="61"/>
      <c r="P3419" s="61"/>
      <c r="Q3419" s="61"/>
      <c r="R3419" s="61"/>
    </row>
    <row r="3420" spans="1:18" x14ac:dyDescent="0.3">
      <c r="A3420" s="17" t="s">
        <v>9804</v>
      </c>
      <c r="B3420" s="17" t="s">
        <v>21194</v>
      </c>
      <c r="C3420" s="17" t="s">
        <v>13092</v>
      </c>
      <c r="D3420" s="17" t="s">
        <v>21195</v>
      </c>
      <c r="E3420" s="17" t="s">
        <v>6916</v>
      </c>
      <c r="F3420" s="17" t="s">
        <v>21196</v>
      </c>
      <c r="G3420" s="18">
        <v>1</v>
      </c>
      <c r="H3420" s="18">
        <v>1</v>
      </c>
      <c r="I3420" s="19">
        <v>0</v>
      </c>
      <c r="J3420" s="20">
        <v>0</v>
      </c>
      <c r="K3420" s="21">
        <v>0</v>
      </c>
      <c r="L3420" s="22">
        <v>1</v>
      </c>
      <c r="M3420" s="61" t="s">
        <v>30790</v>
      </c>
      <c r="N3420" s="61"/>
      <c r="O3420" s="61"/>
      <c r="P3420" s="61"/>
      <c r="Q3420" s="61"/>
      <c r="R3420" s="61"/>
    </row>
    <row r="3421" spans="1:18" x14ac:dyDescent="0.3">
      <c r="A3421" s="17" t="s">
        <v>21197</v>
      </c>
      <c r="B3421" s="17" t="s">
        <v>21198</v>
      </c>
      <c r="C3421" s="17" t="s">
        <v>21199</v>
      </c>
      <c r="D3421" s="17" t="s">
        <v>10906</v>
      </c>
      <c r="E3421" s="17" t="s">
        <v>2165</v>
      </c>
      <c r="F3421" s="17" t="s">
        <v>21200</v>
      </c>
      <c r="G3421" s="18">
        <v>1</v>
      </c>
      <c r="H3421" s="18">
        <v>3</v>
      </c>
      <c r="I3421" s="19">
        <v>0</v>
      </c>
      <c r="J3421" s="20">
        <v>1</v>
      </c>
      <c r="K3421" s="21">
        <v>0</v>
      </c>
      <c r="L3421" s="22">
        <v>0</v>
      </c>
      <c r="M3421" s="61" t="s">
        <v>30791</v>
      </c>
      <c r="N3421" s="61"/>
      <c r="O3421" s="61"/>
      <c r="P3421" s="61"/>
      <c r="Q3421" s="61"/>
      <c r="R3421" s="61"/>
    </row>
    <row r="3422" spans="1:18" x14ac:dyDescent="0.3">
      <c r="A3422" s="17" t="s">
        <v>2889</v>
      </c>
      <c r="B3422" s="17" t="s">
        <v>21201</v>
      </c>
      <c r="C3422" s="17" t="s">
        <v>11990</v>
      </c>
      <c r="D3422" s="17" t="s">
        <v>10451</v>
      </c>
      <c r="E3422" s="17" t="s">
        <v>2891</v>
      </c>
      <c r="F3422" s="17" t="s">
        <v>21202</v>
      </c>
      <c r="G3422" s="18">
        <v>1</v>
      </c>
      <c r="H3422" s="18">
        <v>1</v>
      </c>
      <c r="I3422" s="19">
        <v>0</v>
      </c>
      <c r="J3422" s="20">
        <v>0</v>
      </c>
      <c r="K3422" s="21">
        <v>1</v>
      </c>
      <c r="L3422" s="22">
        <v>0</v>
      </c>
      <c r="M3422" s="61" t="s">
        <v>30790</v>
      </c>
      <c r="N3422" s="61"/>
      <c r="O3422" s="61"/>
      <c r="P3422" s="61"/>
      <c r="Q3422" s="61"/>
      <c r="R3422" s="61"/>
    </row>
    <row r="3423" spans="1:18" x14ac:dyDescent="0.3">
      <c r="A3423" s="17" t="s">
        <v>21203</v>
      </c>
      <c r="B3423" s="17" t="s">
        <v>21204</v>
      </c>
      <c r="C3423" s="17" t="s">
        <v>21205</v>
      </c>
      <c r="D3423" s="17" t="s">
        <v>10461</v>
      </c>
      <c r="E3423" s="17" t="s">
        <v>6979</v>
      </c>
      <c r="F3423" s="17" t="s">
        <v>21206</v>
      </c>
      <c r="G3423" s="18">
        <v>1</v>
      </c>
      <c r="H3423" s="18">
        <v>1</v>
      </c>
      <c r="I3423" s="19">
        <v>0</v>
      </c>
      <c r="J3423" s="20">
        <v>1</v>
      </c>
      <c r="K3423" s="21">
        <v>0</v>
      </c>
      <c r="L3423" s="22">
        <v>0</v>
      </c>
      <c r="M3423" s="61" t="s">
        <v>30790</v>
      </c>
      <c r="N3423" s="61"/>
      <c r="O3423" s="61"/>
      <c r="P3423" s="61"/>
      <c r="Q3423" s="61"/>
      <c r="R3423" s="61"/>
    </row>
    <row r="3424" spans="1:18" x14ac:dyDescent="0.3">
      <c r="A3424" s="17" t="s">
        <v>21207</v>
      </c>
      <c r="B3424" s="17" t="s">
        <v>21208</v>
      </c>
      <c r="C3424" s="17" t="s">
        <v>21209</v>
      </c>
      <c r="D3424" s="17" t="s">
        <v>17316</v>
      </c>
      <c r="E3424" s="17" t="s">
        <v>2181</v>
      </c>
      <c r="F3424" s="17" t="s">
        <v>21210</v>
      </c>
      <c r="G3424" s="18">
        <v>1</v>
      </c>
      <c r="H3424" s="18">
        <v>10</v>
      </c>
      <c r="I3424" s="19">
        <v>1</v>
      </c>
      <c r="J3424" s="20">
        <v>0</v>
      </c>
      <c r="K3424" s="21">
        <v>0</v>
      </c>
      <c r="L3424" s="22">
        <v>0</v>
      </c>
      <c r="M3424" s="61" t="s">
        <v>30789</v>
      </c>
      <c r="N3424" s="61"/>
      <c r="O3424" s="61"/>
      <c r="P3424" s="61"/>
      <c r="Q3424" s="61"/>
      <c r="R3424" s="61"/>
    </row>
    <row r="3425" spans="1:18" x14ac:dyDescent="0.3">
      <c r="A3425" s="17" t="s">
        <v>3462</v>
      </c>
      <c r="B3425" s="17" t="s">
        <v>21211</v>
      </c>
      <c r="C3425" s="17" t="s">
        <v>21212</v>
      </c>
      <c r="D3425" s="17" t="s">
        <v>10507</v>
      </c>
      <c r="E3425" s="17" t="s">
        <v>3464</v>
      </c>
      <c r="F3425" s="17" t="s">
        <v>21213</v>
      </c>
      <c r="G3425" s="18">
        <v>1</v>
      </c>
      <c r="H3425" s="18">
        <v>2</v>
      </c>
      <c r="I3425" s="19">
        <v>0</v>
      </c>
      <c r="J3425" s="20">
        <v>0</v>
      </c>
      <c r="K3425" s="21">
        <v>1</v>
      </c>
      <c r="L3425" s="22">
        <v>0</v>
      </c>
      <c r="M3425" s="61" t="s">
        <v>30790</v>
      </c>
      <c r="N3425" s="61"/>
      <c r="O3425" s="61"/>
      <c r="P3425" s="61"/>
      <c r="Q3425" s="61"/>
      <c r="R3425" s="61"/>
    </row>
    <row r="3426" spans="1:18" x14ac:dyDescent="0.3">
      <c r="A3426" s="17" t="s">
        <v>6192</v>
      </c>
      <c r="B3426" s="17" t="s">
        <v>21214</v>
      </c>
      <c r="C3426" s="17" t="s">
        <v>15874</v>
      </c>
      <c r="D3426" s="17" t="s">
        <v>10507</v>
      </c>
      <c r="E3426" s="17" t="s">
        <v>2415</v>
      </c>
      <c r="F3426" s="17" t="s">
        <v>21215</v>
      </c>
      <c r="G3426" s="18">
        <v>1</v>
      </c>
      <c r="H3426" s="18">
        <v>1</v>
      </c>
      <c r="I3426" s="19">
        <v>0</v>
      </c>
      <c r="J3426" s="20">
        <v>0</v>
      </c>
      <c r="K3426" s="21">
        <v>0</v>
      </c>
      <c r="L3426" s="22">
        <v>1</v>
      </c>
      <c r="M3426" s="61" t="s">
        <v>30790</v>
      </c>
      <c r="N3426" s="61"/>
      <c r="O3426" s="61"/>
      <c r="P3426" s="61"/>
      <c r="Q3426" s="61"/>
      <c r="R3426" s="61"/>
    </row>
    <row r="3427" spans="1:18" x14ac:dyDescent="0.3">
      <c r="A3427" s="17" t="s">
        <v>21216</v>
      </c>
      <c r="B3427" s="17" t="s">
        <v>20766</v>
      </c>
      <c r="C3427" s="17" t="s">
        <v>21217</v>
      </c>
      <c r="D3427" s="17" t="s">
        <v>10507</v>
      </c>
      <c r="E3427" s="17" t="s">
        <v>2307</v>
      </c>
      <c r="F3427" s="17" t="s">
        <v>21218</v>
      </c>
      <c r="G3427" s="18">
        <v>1</v>
      </c>
      <c r="H3427" s="18">
        <v>2</v>
      </c>
      <c r="I3427" s="19">
        <v>0</v>
      </c>
      <c r="J3427" s="20">
        <v>1</v>
      </c>
      <c r="K3427" s="21">
        <v>0</v>
      </c>
      <c r="L3427" s="22">
        <v>0</v>
      </c>
      <c r="M3427" s="61" t="s">
        <v>30791</v>
      </c>
      <c r="N3427" s="61"/>
      <c r="O3427" s="61"/>
      <c r="P3427" s="61"/>
      <c r="Q3427" s="61"/>
      <c r="R3427" s="61"/>
    </row>
    <row r="3428" spans="1:18" x14ac:dyDescent="0.3">
      <c r="A3428" s="17" t="s">
        <v>10338</v>
      </c>
      <c r="B3428" s="17" t="s">
        <v>21219</v>
      </c>
      <c r="C3428" s="17" t="s">
        <v>16018</v>
      </c>
      <c r="D3428" s="17" t="s">
        <v>10507</v>
      </c>
      <c r="E3428" s="17" t="s">
        <v>2725</v>
      </c>
      <c r="F3428" s="17" t="s">
        <v>21220</v>
      </c>
      <c r="G3428" s="18">
        <v>1</v>
      </c>
      <c r="H3428" s="18">
        <v>2</v>
      </c>
      <c r="I3428" s="19">
        <v>0</v>
      </c>
      <c r="J3428" s="20">
        <v>0</v>
      </c>
      <c r="K3428" s="21">
        <v>0</v>
      </c>
      <c r="L3428" s="22">
        <v>1</v>
      </c>
      <c r="M3428" s="61" t="s">
        <v>30790</v>
      </c>
      <c r="N3428" s="61"/>
      <c r="O3428" s="61"/>
      <c r="P3428" s="61"/>
      <c r="Q3428" s="61"/>
      <c r="R3428" s="61"/>
    </row>
    <row r="3429" spans="1:18" x14ac:dyDescent="0.3">
      <c r="A3429" s="17" t="s">
        <v>21221</v>
      </c>
      <c r="B3429" s="17" t="s">
        <v>21222</v>
      </c>
      <c r="C3429" s="17" t="s">
        <v>13883</v>
      </c>
      <c r="D3429" s="17" t="s">
        <v>21223</v>
      </c>
      <c r="E3429" s="17" t="s">
        <v>2369</v>
      </c>
      <c r="F3429" s="17" t="s">
        <v>21224</v>
      </c>
      <c r="G3429" s="18">
        <v>1</v>
      </c>
      <c r="H3429" s="18">
        <v>1</v>
      </c>
      <c r="I3429" s="19">
        <v>0</v>
      </c>
      <c r="J3429" s="20">
        <v>1</v>
      </c>
      <c r="K3429" s="21">
        <v>0</v>
      </c>
      <c r="L3429" s="22">
        <v>0</v>
      </c>
      <c r="M3429" s="61" t="s">
        <v>30789</v>
      </c>
      <c r="N3429" s="61"/>
      <c r="O3429" s="61"/>
      <c r="P3429" s="61"/>
      <c r="Q3429" s="61"/>
      <c r="R3429" s="61"/>
    </row>
    <row r="3430" spans="1:18" x14ac:dyDescent="0.3">
      <c r="A3430" s="17" t="s">
        <v>21225</v>
      </c>
      <c r="B3430" s="17" t="s">
        <v>21226</v>
      </c>
      <c r="C3430" s="17" t="s">
        <v>21227</v>
      </c>
      <c r="D3430" s="17" t="s">
        <v>11847</v>
      </c>
      <c r="E3430" s="17" t="s">
        <v>11368</v>
      </c>
      <c r="F3430" s="17" t="s">
        <v>21228</v>
      </c>
      <c r="G3430" s="18">
        <v>1</v>
      </c>
      <c r="H3430" s="18">
        <v>2</v>
      </c>
      <c r="I3430" s="19">
        <v>0</v>
      </c>
      <c r="J3430" s="20">
        <v>1</v>
      </c>
      <c r="K3430" s="21">
        <v>0</v>
      </c>
      <c r="L3430" s="22">
        <v>0</v>
      </c>
      <c r="M3430" s="61" t="s">
        <v>30788</v>
      </c>
      <c r="N3430" s="61"/>
      <c r="O3430" s="61"/>
      <c r="P3430" s="61"/>
      <c r="Q3430" s="61"/>
      <c r="R3430" s="61"/>
    </row>
    <row r="3431" spans="1:18" x14ac:dyDescent="0.3">
      <c r="A3431" s="17" t="s">
        <v>21229</v>
      </c>
      <c r="B3431" s="17" t="s">
        <v>21230</v>
      </c>
      <c r="C3431" s="17" t="s">
        <v>19935</v>
      </c>
      <c r="D3431" s="17" t="s">
        <v>10710</v>
      </c>
      <c r="E3431" s="17" t="s">
        <v>11368</v>
      </c>
      <c r="F3431" s="17" t="s">
        <v>21231</v>
      </c>
      <c r="G3431" s="18">
        <v>1</v>
      </c>
      <c r="H3431" s="18">
        <v>4</v>
      </c>
      <c r="I3431" s="19">
        <v>0</v>
      </c>
      <c r="J3431" s="20">
        <v>1</v>
      </c>
      <c r="K3431" s="21">
        <v>0</v>
      </c>
      <c r="L3431" s="22">
        <v>0</v>
      </c>
      <c r="M3431" s="61" t="s">
        <v>30789</v>
      </c>
      <c r="N3431" s="61"/>
      <c r="O3431" s="61"/>
      <c r="P3431" s="61"/>
      <c r="Q3431" s="61"/>
      <c r="R3431" s="61"/>
    </row>
    <row r="3432" spans="1:18" x14ac:dyDescent="0.3">
      <c r="A3432" s="17" t="s">
        <v>6235</v>
      </c>
      <c r="B3432" s="17" t="s">
        <v>21232</v>
      </c>
      <c r="C3432" s="17" t="s">
        <v>10485</v>
      </c>
      <c r="D3432" s="17" t="s">
        <v>21233</v>
      </c>
      <c r="E3432" s="17" t="s">
        <v>5372</v>
      </c>
      <c r="F3432" s="17" t="s">
        <v>21234</v>
      </c>
      <c r="G3432" s="18">
        <v>1</v>
      </c>
      <c r="H3432" s="18">
        <v>1</v>
      </c>
      <c r="I3432" s="19">
        <v>0</v>
      </c>
      <c r="J3432" s="20">
        <v>0</v>
      </c>
      <c r="K3432" s="21">
        <v>0</v>
      </c>
      <c r="L3432" s="22">
        <v>1</v>
      </c>
      <c r="M3432" s="61" t="s">
        <v>30786</v>
      </c>
      <c r="N3432" s="61"/>
      <c r="O3432" s="61"/>
      <c r="P3432" s="61"/>
      <c r="Q3432" s="61"/>
      <c r="R3432" s="61"/>
    </row>
    <row r="3433" spans="1:18" x14ac:dyDescent="0.3">
      <c r="A3433" s="17" t="s">
        <v>4939</v>
      </c>
      <c r="B3433" s="17" t="s">
        <v>21235</v>
      </c>
      <c r="C3433" s="17" t="s">
        <v>10485</v>
      </c>
      <c r="D3433" s="17" t="s">
        <v>10507</v>
      </c>
      <c r="E3433" s="17" t="s">
        <v>2360</v>
      </c>
      <c r="F3433" s="17" t="s">
        <v>21236</v>
      </c>
      <c r="G3433" s="18">
        <v>1</v>
      </c>
      <c r="H3433" s="18">
        <v>1</v>
      </c>
      <c r="I3433" s="19">
        <v>0</v>
      </c>
      <c r="J3433" s="20">
        <v>0</v>
      </c>
      <c r="K3433" s="21">
        <v>1</v>
      </c>
      <c r="L3433" s="22">
        <v>0</v>
      </c>
      <c r="M3433" s="61" t="s">
        <v>30790</v>
      </c>
      <c r="N3433" s="61"/>
      <c r="O3433" s="61"/>
      <c r="P3433" s="61"/>
      <c r="Q3433" s="61"/>
      <c r="R3433" s="61"/>
    </row>
    <row r="3434" spans="1:18" x14ac:dyDescent="0.3">
      <c r="A3434" s="17" t="s">
        <v>8931</v>
      </c>
      <c r="B3434" s="17" t="s">
        <v>21237</v>
      </c>
      <c r="C3434" s="17" t="s">
        <v>10485</v>
      </c>
      <c r="D3434" s="17" t="s">
        <v>14081</v>
      </c>
      <c r="E3434" s="17" t="s">
        <v>5372</v>
      </c>
      <c r="F3434" s="17" t="s">
        <v>21238</v>
      </c>
      <c r="G3434" s="18">
        <v>1</v>
      </c>
      <c r="H3434" s="18">
        <v>6</v>
      </c>
      <c r="I3434" s="19">
        <v>0</v>
      </c>
      <c r="J3434" s="20">
        <v>0</v>
      </c>
      <c r="K3434" s="21">
        <v>0</v>
      </c>
      <c r="L3434" s="22">
        <v>1</v>
      </c>
      <c r="M3434" s="61" t="s">
        <v>30786</v>
      </c>
      <c r="N3434" s="61"/>
      <c r="O3434" s="61"/>
      <c r="P3434" s="61"/>
      <c r="Q3434" s="61"/>
      <c r="R3434" s="61"/>
    </row>
    <row r="3435" spans="1:18" x14ac:dyDescent="0.3">
      <c r="A3435" s="17" t="s">
        <v>21239</v>
      </c>
      <c r="B3435" s="17" t="s">
        <v>16907</v>
      </c>
      <c r="C3435" s="17" t="s">
        <v>11277</v>
      </c>
      <c r="D3435" s="17" t="s">
        <v>10710</v>
      </c>
      <c r="E3435" s="17" t="s">
        <v>16908</v>
      </c>
      <c r="F3435" s="17" t="s">
        <v>21240</v>
      </c>
      <c r="G3435" s="18">
        <v>1</v>
      </c>
      <c r="H3435" s="18">
        <v>30</v>
      </c>
      <c r="I3435" s="19">
        <v>0</v>
      </c>
      <c r="J3435" s="20">
        <v>1</v>
      </c>
      <c r="K3435" s="21">
        <v>0</v>
      </c>
      <c r="L3435" s="22">
        <v>0</v>
      </c>
      <c r="M3435" s="61" t="s">
        <v>30789</v>
      </c>
      <c r="N3435" s="61"/>
      <c r="O3435" s="61"/>
      <c r="P3435" s="61"/>
      <c r="Q3435" s="61"/>
      <c r="R3435" s="61"/>
    </row>
    <row r="3436" spans="1:18" x14ac:dyDescent="0.3">
      <c r="A3436" s="17" t="s">
        <v>21241</v>
      </c>
      <c r="B3436" s="17" t="s">
        <v>21242</v>
      </c>
      <c r="C3436" s="17" t="s">
        <v>21243</v>
      </c>
      <c r="D3436" s="17" t="s">
        <v>10507</v>
      </c>
      <c r="E3436" s="17" t="s">
        <v>3324</v>
      </c>
      <c r="F3436" s="17" t="s">
        <v>21244</v>
      </c>
      <c r="G3436" s="18">
        <v>1</v>
      </c>
      <c r="H3436" s="18">
        <v>5</v>
      </c>
      <c r="I3436" s="19">
        <v>0</v>
      </c>
      <c r="J3436" s="20">
        <v>1</v>
      </c>
      <c r="K3436" s="21">
        <v>0</v>
      </c>
      <c r="L3436" s="22">
        <v>0</v>
      </c>
      <c r="M3436" s="61" t="s">
        <v>30791</v>
      </c>
      <c r="N3436" s="61"/>
      <c r="O3436" s="61"/>
      <c r="P3436" s="61"/>
      <c r="Q3436" s="61"/>
      <c r="R3436" s="61"/>
    </row>
    <row r="3437" spans="1:18" x14ac:dyDescent="0.3">
      <c r="A3437" s="17" t="s">
        <v>21245</v>
      </c>
      <c r="B3437" s="17" t="s">
        <v>21246</v>
      </c>
      <c r="C3437" s="17" t="s">
        <v>21247</v>
      </c>
      <c r="D3437" s="17" t="s">
        <v>10584</v>
      </c>
      <c r="E3437" s="17" t="s">
        <v>12007</v>
      </c>
      <c r="F3437" s="17" t="s">
        <v>21248</v>
      </c>
      <c r="G3437" s="18">
        <v>1</v>
      </c>
      <c r="H3437" s="18">
        <v>1</v>
      </c>
      <c r="I3437" s="19">
        <v>0</v>
      </c>
      <c r="J3437" s="20">
        <v>1</v>
      </c>
      <c r="K3437" s="21">
        <v>0</v>
      </c>
      <c r="L3437" s="22">
        <v>0</v>
      </c>
      <c r="M3437" s="61" t="s">
        <v>30789</v>
      </c>
      <c r="N3437" s="61"/>
      <c r="O3437" s="61"/>
      <c r="P3437" s="61"/>
      <c r="Q3437" s="61"/>
      <c r="R3437" s="61"/>
    </row>
    <row r="3438" spans="1:18" x14ac:dyDescent="0.3">
      <c r="A3438" s="17" t="s">
        <v>3227</v>
      </c>
      <c r="B3438" s="17" t="s">
        <v>3228</v>
      </c>
      <c r="C3438" s="17" t="s">
        <v>21249</v>
      </c>
      <c r="D3438" s="17" t="s">
        <v>13225</v>
      </c>
      <c r="E3438" s="17" t="s">
        <v>2146</v>
      </c>
      <c r="F3438" s="17" t="s">
        <v>21250</v>
      </c>
      <c r="G3438" s="18">
        <v>1</v>
      </c>
      <c r="H3438" s="18">
        <v>1</v>
      </c>
      <c r="I3438" s="19">
        <v>0</v>
      </c>
      <c r="J3438" s="20">
        <v>0</v>
      </c>
      <c r="K3438" s="21">
        <v>1</v>
      </c>
      <c r="L3438" s="22">
        <v>0</v>
      </c>
      <c r="M3438" s="61" t="s">
        <v>30790</v>
      </c>
      <c r="N3438" s="61"/>
      <c r="O3438" s="61"/>
      <c r="P3438" s="61"/>
      <c r="Q3438" s="61"/>
      <c r="R3438" s="61"/>
    </row>
    <row r="3439" spans="1:18" x14ac:dyDescent="0.3">
      <c r="A3439" s="17" t="s">
        <v>8445</v>
      </c>
      <c r="B3439" s="17" t="s">
        <v>21251</v>
      </c>
      <c r="C3439" s="17" t="s">
        <v>10485</v>
      </c>
      <c r="D3439" s="17" t="s">
        <v>14081</v>
      </c>
      <c r="E3439" s="17" t="s">
        <v>5372</v>
      </c>
      <c r="F3439" s="17" t="s">
        <v>21252</v>
      </c>
      <c r="G3439" s="18">
        <v>1</v>
      </c>
      <c r="H3439" s="18">
        <v>1</v>
      </c>
      <c r="I3439" s="19">
        <v>0</v>
      </c>
      <c r="J3439" s="20">
        <v>0</v>
      </c>
      <c r="K3439" s="21">
        <v>0</v>
      </c>
      <c r="L3439" s="22">
        <v>1</v>
      </c>
      <c r="M3439" s="61" t="s">
        <v>30786</v>
      </c>
      <c r="N3439" s="61"/>
      <c r="O3439" s="61"/>
      <c r="P3439" s="61"/>
      <c r="Q3439" s="61"/>
      <c r="R3439" s="61"/>
    </row>
    <row r="3440" spans="1:18" x14ac:dyDescent="0.3">
      <c r="A3440" s="17" t="s">
        <v>9624</v>
      </c>
      <c r="B3440" s="17" t="s">
        <v>21253</v>
      </c>
      <c r="C3440" s="17" t="s">
        <v>10485</v>
      </c>
      <c r="D3440" s="17" t="s">
        <v>10507</v>
      </c>
      <c r="E3440" s="17" t="s">
        <v>2211</v>
      </c>
      <c r="F3440" s="17" t="s">
        <v>21254</v>
      </c>
      <c r="G3440" s="18">
        <v>1</v>
      </c>
      <c r="H3440" s="18">
        <v>2</v>
      </c>
      <c r="I3440" s="19">
        <v>0</v>
      </c>
      <c r="J3440" s="20">
        <v>0</v>
      </c>
      <c r="K3440" s="21">
        <v>0</v>
      </c>
      <c r="L3440" s="22">
        <v>1</v>
      </c>
      <c r="M3440" s="61" t="s">
        <v>30790</v>
      </c>
      <c r="N3440" s="61"/>
      <c r="O3440" s="61"/>
      <c r="P3440" s="61"/>
      <c r="Q3440" s="61"/>
      <c r="R3440" s="61"/>
    </row>
    <row r="3441" spans="1:18" x14ac:dyDescent="0.3">
      <c r="A3441" s="17" t="s">
        <v>21255</v>
      </c>
      <c r="B3441" s="17" t="s">
        <v>21256</v>
      </c>
      <c r="C3441" s="17" t="s">
        <v>21257</v>
      </c>
      <c r="D3441" s="17" t="s">
        <v>10710</v>
      </c>
      <c r="E3441" s="17" t="s">
        <v>2324</v>
      </c>
      <c r="F3441" s="17" t="s">
        <v>21258</v>
      </c>
      <c r="G3441" s="18">
        <v>1</v>
      </c>
      <c r="H3441" s="18">
        <v>6</v>
      </c>
      <c r="I3441" s="19">
        <v>0</v>
      </c>
      <c r="J3441" s="20">
        <v>1</v>
      </c>
      <c r="K3441" s="21">
        <v>0</v>
      </c>
      <c r="L3441" s="22">
        <v>0</v>
      </c>
      <c r="M3441" s="61" t="s">
        <v>30789</v>
      </c>
      <c r="N3441" s="61"/>
      <c r="O3441" s="61"/>
      <c r="P3441" s="61"/>
      <c r="Q3441" s="61"/>
      <c r="R3441" s="61"/>
    </row>
    <row r="3442" spans="1:18" x14ac:dyDescent="0.3">
      <c r="A3442" s="17" t="s">
        <v>6826</v>
      </c>
      <c r="B3442" s="17" t="s">
        <v>21259</v>
      </c>
      <c r="C3442" s="17" t="s">
        <v>10485</v>
      </c>
      <c r="D3442" s="17" t="s">
        <v>11392</v>
      </c>
      <c r="E3442" s="17" t="s">
        <v>2085</v>
      </c>
      <c r="F3442" s="17" t="s">
        <v>21260</v>
      </c>
      <c r="G3442" s="18">
        <v>1</v>
      </c>
      <c r="H3442" s="18">
        <v>1</v>
      </c>
      <c r="I3442" s="19">
        <v>0</v>
      </c>
      <c r="J3442" s="20">
        <v>0</v>
      </c>
      <c r="K3442" s="21">
        <v>0</v>
      </c>
      <c r="L3442" s="22">
        <v>1</v>
      </c>
      <c r="M3442" s="61" t="s">
        <v>30790</v>
      </c>
      <c r="N3442" s="61"/>
      <c r="O3442" s="61"/>
      <c r="P3442" s="61"/>
      <c r="Q3442" s="61"/>
      <c r="R3442" s="61"/>
    </row>
    <row r="3443" spans="1:18" x14ac:dyDescent="0.3">
      <c r="A3443" s="17" t="s">
        <v>6511</v>
      </c>
      <c r="B3443" s="17" t="s">
        <v>21261</v>
      </c>
      <c r="C3443" s="17" t="s">
        <v>11555</v>
      </c>
      <c r="D3443" s="17" t="s">
        <v>10507</v>
      </c>
      <c r="E3443" s="17" t="s">
        <v>2331</v>
      </c>
      <c r="F3443" s="17" t="s">
        <v>21262</v>
      </c>
      <c r="G3443" s="18">
        <v>1</v>
      </c>
      <c r="H3443" s="18">
        <v>1</v>
      </c>
      <c r="I3443" s="19">
        <v>0</v>
      </c>
      <c r="J3443" s="20">
        <v>0</v>
      </c>
      <c r="K3443" s="21">
        <v>0</v>
      </c>
      <c r="L3443" s="22">
        <v>1</v>
      </c>
      <c r="M3443" s="61" t="s">
        <v>30790</v>
      </c>
      <c r="N3443" s="61"/>
      <c r="O3443" s="61"/>
      <c r="P3443" s="61"/>
      <c r="Q3443" s="61"/>
      <c r="R3443" s="61"/>
    </row>
    <row r="3444" spans="1:18" x14ac:dyDescent="0.3">
      <c r="A3444" s="17" t="s">
        <v>9031</v>
      </c>
      <c r="B3444" s="17" t="s">
        <v>9032</v>
      </c>
      <c r="C3444" s="17" t="s">
        <v>21263</v>
      </c>
      <c r="D3444" s="17" t="s">
        <v>10980</v>
      </c>
      <c r="E3444" s="17" t="s">
        <v>9033</v>
      </c>
      <c r="F3444" s="17" t="s">
        <v>21264</v>
      </c>
      <c r="G3444" s="18">
        <v>1</v>
      </c>
      <c r="H3444" s="18">
        <v>1</v>
      </c>
      <c r="I3444" s="19">
        <v>0</v>
      </c>
      <c r="J3444" s="20">
        <v>0</v>
      </c>
      <c r="K3444" s="21">
        <v>0</v>
      </c>
      <c r="L3444" s="22">
        <v>1</v>
      </c>
      <c r="M3444" s="61" t="s">
        <v>30790</v>
      </c>
      <c r="N3444" s="61"/>
      <c r="O3444" s="61"/>
      <c r="P3444" s="61"/>
      <c r="Q3444" s="61"/>
      <c r="R3444" s="61"/>
    </row>
    <row r="3445" spans="1:18" x14ac:dyDescent="0.3">
      <c r="A3445" s="17" t="s">
        <v>4782</v>
      </c>
      <c r="B3445" s="17" t="s">
        <v>21265</v>
      </c>
      <c r="C3445" s="17" t="s">
        <v>16228</v>
      </c>
      <c r="D3445" s="17" t="s">
        <v>11644</v>
      </c>
      <c r="E3445" s="17" t="s">
        <v>4784</v>
      </c>
      <c r="F3445" s="17" t="s">
        <v>21266</v>
      </c>
      <c r="G3445" s="18">
        <v>1</v>
      </c>
      <c r="H3445" s="18">
        <v>1</v>
      </c>
      <c r="I3445" s="19">
        <v>0</v>
      </c>
      <c r="J3445" s="20">
        <v>0</v>
      </c>
      <c r="K3445" s="21">
        <v>1</v>
      </c>
      <c r="L3445" s="22">
        <v>0</v>
      </c>
      <c r="M3445" s="61" t="s">
        <v>30790</v>
      </c>
      <c r="N3445" s="61"/>
      <c r="O3445" s="61"/>
      <c r="P3445" s="61"/>
      <c r="Q3445" s="61"/>
      <c r="R3445" s="61"/>
    </row>
    <row r="3446" spans="1:18" x14ac:dyDescent="0.3">
      <c r="A3446" s="17" t="s">
        <v>6536</v>
      </c>
      <c r="B3446" s="17" t="s">
        <v>21267</v>
      </c>
      <c r="C3446" s="17" t="s">
        <v>13597</v>
      </c>
      <c r="D3446" s="17" t="s">
        <v>10507</v>
      </c>
      <c r="E3446" s="17" t="s">
        <v>2725</v>
      </c>
      <c r="F3446" s="17" t="s">
        <v>21268</v>
      </c>
      <c r="G3446" s="18">
        <v>1</v>
      </c>
      <c r="H3446" s="18">
        <v>3</v>
      </c>
      <c r="I3446" s="19">
        <v>0</v>
      </c>
      <c r="J3446" s="20">
        <v>0</v>
      </c>
      <c r="K3446" s="21">
        <v>0</v>
      </c>
      <c r="L3446" s="22">
        <v>1</v>
      </c>
      <c r="M3446" s="61" t="s">
        <v>30790</v>
      </c>
      <c r="N3446" s="61"/>
      <c r="O3446" s="61"/>
      <c r="P3446" s="61"/>
      <c r="Q3446" s="61"/>
      <c r="R3446" s="61"/>
    </row>
    <row r="3447" spans="1:18" x14ac:dyDescent="0.3">
      <c r="A3447" s="17" t="s">
        <v>10098</v>
      </c>
      <c r="B3447" s="17" t="s">
        <v>21269</v>
      </c>
      <c r="C3447" s="17" t="s">
        <v>19223</v>
      </c>
      <c r="D3447" s="17" t="s">
        <v>10892</v>
      </c>
      <c r="E3447" s="17" t="s">
        <v>2725</v>
      </c>
      <c r="F3447" s="17" t="s">
        <v>21270</v>
      </c>
      <c r="G3447" s="18">
        <v>1</v>
      </c>
      <c r="H3447" s="18">
        <v>1</v>
      </c>
      <c r="I3447" s="19">
        <v>0</v>
      </c>
      <c r="J3447" s="20">
        <v>0</v>
      </c>
      <c r="K3447" s="21">
        <v>0</v>
      </c>
      <c r="L3447" s="22">
        <v>1</v>
      </c>
      <c r="M3447" s="61" t="s">
        <v>30790</v>
      </c>
      <c r="N3447" s="61"/>
      <c r="O3447" s="61"/>
      <c r="P3447" s="61"/>
      <c r="Q3447" s="61"/>
      <c r="R3447" s="61"/>
    </row>
    <row r="3448" spans="1:18" x14ac:dyDescent="0.3">
      <c r="A3448" s="17" t="s">
        <v>21271</v>
      </c>
      <c r="B3448" s="17" t="s">
        <v>21272</v>
      </c>
      <c r="C3448" s="17" t="s">
        <v>21273</v>
      </c>
      <c r="D3448" s="17" t="s">
        <v>10507</v>
      </c>
      <c r="E3448" s="17" t="s">
        <v>2092</v>
      </c>
      <c r="F3448" s="17" t="s">
        <v>21274</v>
      </c>
      <c r="G3448" s="18">
        <v>1</v>
      </c>
      <c r="H3448" s="18">
        <v>2</v>
      </c>
      <c r="I3448" s="19">
        <v>0</v>
      </c>
      <c r="J3448" s="20">
        <v>1</v>
      </c>
      <c r="K3448" s="21">
        <v>0</v>
      </c>
      <c r="L3448" s="22">
        <v>0</v>
      </c>
      <c r="M3448" s="61" t="s">
        <v>30789</v>
      </c>
      <c r="N3448" s="61"/>
      <c r="O3448" s="61"/>
      <c r="P3448" s="61"/>
      <c r="Q3448" s="61"/>
      <c r="R3448" s="61"/>
    </row>
    <row r="3449" spans="1:18" x14ac:dyDescent="0.3">
      <c r="A3449" s="17" t="s">
        <v>9919</v>
      </c>
      <c r="B3449" s="17" t="s">
        <v>12794</v>
      </c>
      <c r="C3449" s="17" t="s">
        <v>15175</v>
      </c>
      <c r="D3449" s="17" t="s">
        <v>10507</v>
      </c>
      <c r="E3449" s="17" t="s">
        <v>4069</v>
      </c>
      <c r="F3449" s="17" t="s">
        <v>21275</v>
      </c>
      <c r="G3449" s="18">
        <v>1</v>
      </c>
      <c r="H3449" s="18">
        <v>2</v>
      </c>
      <c r="I3449" s="19">
        <v>0</v>
      </c>
      <c r="J3449" s="20">
        <v>0</v>
      </c>
      <c r="K3449" s="21">
        <v>0</v>
      </c>
      <c r="L3449" s="22">
        <v>1</v>
      </c>
      <c r="M3449" s="61" t="s">
        <v>30790</v>
      </c>
      <c r="N3449" s="61"/>
      <c r="O3449" s="61"/>
      <c r="P3449" s="61"/>
      <c r="Q3449" s="61"/>
      <c r="R3449" s="61"/>
    </row>
    <row r="3450" spans="1:18" x14ac:dyDescent="0.3">
      <c r="A3450" s="17" t="s">
        <v>21276</v>
      </c>
      <c r="B3450" s="17" t="s">
        <v>21277</v>
      </c>
      <c r="C3450" s="17" t="s">
        <v>10485</v>
      </c>
      <c r="D3450" s="17" t="s">
        <v>10507</v>
      </c>
      <c r="E3450" s="17" t="s">
        <v>2049</v>
      </c>
      <c r="F3450" s="17" t="s">
        <v>21278</v>
      </c>
      <c r="G3450" s="18">
        <v>1</v>
      </c>
      <c r="H3450" s="18">
        <v>6</v>
      </c>
      <c r="I3450" s="19">
        <v>0</v>
      </c>
      <c r="J3450" s="20">
        <v>1</v>
      </c>
      <c r="K3450" s="21">
        <v>0</v>
      </c>
      <c r="L3450" s="22">
        <v>0</v>
      </c>
      <c r="M3450" s="61" t="s">
        <v>30791</v>
      </c>
      <c r="N3450" s="61"/>
      <c r="O3450" s="61"/>
      <c r="P3450" s="61"/>
      <c r="Q3450" s="61"/>
      <c r="R3450" s="61"/>
    </row>
    <row r="3451" spans="1:18" x14ac:dyDescent="0.3">
      <c r="A3451" s="17" t="s">
        <v>21279</v>
      </c>
      <c r="B3451" s="17" t="s">
        <v>21280</v>
      </c>
      <c r="C3451" s="17" t="s">
        <v>16964</v>
      </c>
      <c r="D3451" s="17" t="s">
        <v>10584</v>
      </c>
      <c r="E3451" s="17" t="s">
        <v>3411</v>
      </c>
      <c r="F3451" s="17" t="s">
        <v>21279</v>
      </c>
      <c r="G3451" s="18">
        <v>1</v>
      </c>
      <c r="H3451" s="18">
        <v>1</v>
      </c>
      <c r="I3451" s="19">
        <v>0</v>
      </c>
      <c r="J3451" s="20">
        <v>1</v>
      </c>
      <c r="K3451" s="21">
        <v>0</v>
      </c>
      <c r="L3451" s="22">
        <v>0</v>
      </c>
      <c r="M3451" s="61" t="s">
        <v>30791</v>
      </c>
      <c r="N3451" s="61"/>
      <c r="O3451" s="61"/>
      <c r="P3451" s="61"/>
      <c r="Q3451" s="61"/>
      <c r="R3451" s="61"/>
    </row>
    <row r="3452" spans="1:18" x14ac:dyDescent="0.3">
      <c r="A3452" s="17" t="s">
        <v>21281</v>
      </c>
      <c r="B3452" s="17" t="s">
        <v>21282</v>
      </c>
      <c r="C3452" s="17" t="s">
        <v>12599</v>
      </c>
      <c r="D3452" s="17" t="s">
        <v>12327</v>
      </c>
      <c r="E3452" s="17" t="s">
        <v>21283</v>
      </c>
      <c r="F3452" s="17" t="s">
        <v>21284</v>
      </c>
      <c r="G3452" s="18">
        <v>1</v>
      </c>
      <c r="H3452" s="18">
        <v>1</v>
      </c>
      <c r="I3452" s="19">
        <v>0</v>
      </c>
      <c r="J3452" s="20">
        <v>1</v>
      </c>
      <c r="K3452" s="21">
        <v>0</v>
      </c>
      <c r="L3452" s="22">
        <v>0</v>
      </c>
      <c r="M3452" s="61" t="s">
        <v>30791</v>
      </c>
      <c r="N3452" s="61"/>
      <c r="O3452" s="61"/>
      <c r="P3452" s="61"/>
      <c r="Q3452" s="61"/>
      <c r="R3452" s="61"/>
    </row>
    <row r="3453" spans="1:18" x14ac:dyDescent="0.3">
      <c r="A3453" s="17" t="s">
        <v>21285</v>
      </c>
      <c r="B3453" s="17" t="s">
        <v>21286</v>
      </c>
      <c r="C3453" s="17" t="s">
        <v>10485</v>
      </c>
      <c r="D3453" s="17" t="s">
        <v>10451</v>
      </c>
      <c r="E3453" s="17" t="s">
        <v>6069</v>
      </c>
      <c r="F3453" s="17" t="s">
        <v>21287</v>
      </c>
      <c r="G3453" s="18">
        <v>1</v>
      </c>
      <c r="H3453" s="18">
        <v>1</v>
      </c>
      <c r="I3453" s="19">
        <v>0</v>
      </c>
      <c r="J3453" s="20">
        <v>1</v>
      </c>
      <c r="K3453" s="21">
        <v>0</v>
      </c>
      <c r="L3453" s="22">
        <v>0</v>
      </c>
      <c r="M3453" s="61" t="s">
        <v>30791</v>
      </c>
      <c r="N3453" s="61"/>
      <c r="O3453" s="61"/>
      <c r="P3453" s="61"/>
      <c r="Q3453" s="61"/>
      <c r="R3453" s="61"/>
    </row>
    <row r="3454" spans="1:18" x14ac:dyDescent="0.3">
      <c r="A3454" s="17" t="s">
        <v>3199</v>
      </c>
      <c r="B3454" s="17" t="s">
        <v>21288</v>
      </c>
      <c r="C3454" s="17" t="s">
        <v>21289</v>
      </c>
      <c r="D3454" s="17" t="s">
        <v>10710</v>
      </c>
      <c r="E3454" s="17" t="s">
        <v>3201</v>
      </c>
      <c r="F3454" s="17" t="s">
        <v>21290</v>
      </c>
      <c r="G3454" s="18">
        <v>1</v>
      </c>
      <c r="H3454" s="18">
        <v>1</v>
      </c>
      <c r="I3454" s="19">
        <v>0</v>
      </c>
      <c r="J3454" s="20">
        <v>0</v>
      </c>
      <c r="K3454" s="21">
        <v>1</v>
      </c>
      <c r="L3454" s="22">
        <v>0</v>
      </c>
      <c r="M3454" s="61" t="s">
        <v>30790</v>
      </c>
      <c r="N3454" s="61"/>
      <c r="O3454" s="61"/>
      <c r="P3454" s="61"/>
      <c r="Q3454" s="61"/>
      <c r="R3454" s="61"/>
    </row>
    <row r="3455" spans="1:18" x14ac:dyDescent="0.3">
      <c r="A3455" s="17" t="s">
        <v>2827</v>
      </c>
      <c r="B3455" s="17" t="s">
        <v>21291</v>
      </c>
      <c r="C3455" s="17" t="s">
        <v>21292</v>
      </c>
      <c r="D3455" s="17" t="s">
        <v>12213</v>
      </c>
      <c r="E3455" s="17" t="s">
        <v>2829</v>
      </c>
      <c r="F3455" s="17" t="s">
        <v>21293</v>
      </c>
      <c r="G3455" s="18">
        <v>1</v>
      </c>
      <c r="H3455" s="18">
        <v>1</v>
      </c>
      <c r="I3455" s="19">
        <v>0</v>
      </c>
      <c r="J3455" s="20">
        <v>0</v>
      </c>
      <c r="K3455" s="21">
        <v>1</v>
      </c>
      <c r="L3455" s="22">
        <v>0</v>
      </c>
      <c r="M3455" s="61" t="s">
        <v>30790</v>
      </c>
      <c r="N3455" s="61"/>
      <c r="O3455" s="61"/>
      <c r="P3455" s="61"/>
      <c r="Q3455" s="61"/>
      <c r="R3455" s="61"/>
    </row>
    <row r="3456" spans="1:18" x14ac:dyDescent="0.3">
      <c r="A3456" s="17" t="s">
        <v>10393</v>
      </c>
      <c r="B3456" s="17" t="s">
        <v>21294</v>
      </c>
      <c r="C3456" s="17" t="s">
        <v>14674</v>
      </c>
      <c r="D3456" s="17" t="s">
        <v>10507</v>
      </c>
      <c r="E3456" s="17" t="s">
        <v>2725</v>
      </c>
      <c r="F3456" s="17" t="s">
        <v>21295</v>
      </c>
      <c r="G3456" s="18">
        <v>1</v>
      </c>
      <c r="H3456" s="18">
        <v>1</v>
      </c>
      <c r="I3456" s="19">
        <v>0</v>
      </c>
      <c r="J3456" s="20">
        <v>0</v>
      </c>
      <c r="K3456" s="21">
        <v>0</v>
      </c>
      <c r="L3456" s="22">
        <v>1</v>
      </c>
      <c r="M3456" s="61" t="s">
        <v>30791</v>
      </c>
      <c r="N3456" s="61"/>
      <c r="O3456" s="61"/>
      <c r="P3456" s="61"/>
      <c r="Q3456" s="61"/>
      <c r="R3456" s="61"/>
    </row>
    <row r="3457" spans="1:18" x14ac:dyDescent="0.3">
      <c r="A3457" s="17" t="s">
        <v>21296</v>
      </c>
      <c r="B3457" s="17" t="s">
        <v>21297</v>
      </c>
      <c r="C3457" s="17" t="s">
        <v>16294</v>
      </c>
      <c r="D3457" s="17" t="s">
        <v>10507</v>
      </c>
      <c r="E3457" s="17" t="s">
        <v>2049</v>
      </c>
      <c r="F3457" s="17" t="s">
        <v>21298</v>
      </c>
      <c r="G3457" s="18">
        <v>1</v>
      </c>
      <c r="H3457" s="18">
        <v>1</v>
      </c>
      <c r="I3457" s="19">
        <v>0</v>
      </c>
      <c r="J3457" s="20">
        <v>1</v>
      </c>
      <c r="K3457" s="21">
        <v>0</v>
      </c>
      <c r="L3457" s="22">
        <v>0</v>
      </c>
      <c r="M3457" s="61" t="s">
        <v>30791</v>
      </c>
      <c r="N3457" s="61"/>
      <c r="O3457" s="61"/>
      <c r="P3457" s="61"/>
      <c r="Q3457" s="61"/>
      <c r="R3457" s="61"/>
    </row>
    <row r="3458" spans="1:18" x14ac:dyDescent="0.3">
      <c r="A3458" s="17" t="s">
        <v>21299</v>
      </c>
      <c r="B3458" s="17" t="s">
        <v>15102</v>
      </c>
      <c r="C3458" s="17" t="s">
        <v>10496</v>
      </c>
      <c r="D3458" s="17" t="s">
        <v>10664</v>
      </c>
      <c r="E3458" s="17" t="s">
        <v>10498</v>
      </c>
      <c r="F3458" s="17" t="s">
        <v>21300</v>
      </c>
      <c r="G3458" s="18">
        <v>1</v>
      </c>
      <c r="H3458" s="18">
        <v>10</v>
      </c>
      <c r="I3458" s="19">
        <v>1</v>
      </c>
      <c r="J3458" s="20">
        <v>0</v>
      </c>
      <c r="K3458" s="21">
        <v>0</v>
      </c>
      <c r="L3458" s="22">
        <v>0</v>
      </c>
      <c r="M3458" s="61" t="s">
        <v>30789</v>
      </c>
      <c r="N3458" s="61"/>
      <c r="O3458" s="61"/>
      <c r="P3458" s="61"/>
      <c r="Q3458" s="61"/>
      <c r="R3458" s="61"/>
    </row>
    <row r="3459" spans="1:18" x14ac:dyDescent="0.3">
      <c r="A3459" s="17" t="s">
        <v>3636</v>
      </c>
      <c r="B3459" s="17" t="s">
        <v>21301</v>
      </c>
      <c r="C3459" s="17" t="s">
        <v>14952</v>
      </c>
      <c r="D3459" s="17" t="s">
        <v>10507</v>
      </c>
      <c r="E3459" s="17" t="s">
        <v>2743</v>
      </c>
      <c r="F3459" s="17" t="s">
        <v>21302</v>
      </c>
      <c r="G3459" s="18">
        <v>1</v>
      </c>
      <c r="H3459" s="18">
        <v>4</v>
      </c>
      <c r="I3459" s="19">
        <v>0</v>
      </c>
      <c r="J3459" s="20">
        <v>0</v>
      </c>
      <c r="K3459" s="21">
        <v>1</v>
      </c>
      <c r="L3459" s="22">
        <v>0</v>
      </c>
      <c r="M3459" s="61" t="s">
        <v>30790</v>
      </c>
      <c r="N3459" s="61"/>
      <c r="O3459" s="61"/>
      <c r="P3459" s="61"/>
      <c r="Q3459" s="61"/>
      <c r="R3459" s="61"/>
    </row>
    <row r="3460" spans="1:18" x14ac:dyDescent="0.3">
      <c r="A3460" s="17" t="s">
        <v>21303</v>
      </c>
      <c r="B3460" s="17" t="s">
        <v>21304</v>
      </c>
      <c r="C3460" s="17" t="s">
        <v>11629</v>
      </c>
      <c r="D3460" s="17" t="s">
        <v>13924</v>
      </c>
      <c r="E3460" s="17" t="s">
        <v>13910</v>
      </c>
      <c r="F3460" s="17" t="s">
        <v>21305</v>
      </c>
      <c r="G3460" s="18">
        <v>1</v>
      </c>
      <c r="H3460" s="18">
        <v>2</v>
      </c>
      <c r="I3460" s="19">
        <v>0</v>
      </c>
      <c r="J3460" s="20">
        <v>1</v>
      </c>
      <c r="K3460" s="21">
        <v>0</v>
      </c>
      <c r="L3460" s="22">
        <v>0</v>
      </c>
      <c r="M3460" s="61" t="s">
        <v>30791</v>
      </c>
      <c r="N3460" s="61"/>
      <c r="O3460" s="61"/>
      <c r="P3460" s="61"/>
      <c r="Q3460" s="61"/>
      <c r="R3460" s="61"/>
    </row>
    <row r="3461" spans="1:18" x14ac:dyDescent="0.3">
      <c r="A3461" s="17" t="s">
        <v>21306</v>
      </c>
      <c r="B3461" s="17" t="s">
        <v>21307</v>
      </c>
      <c r="C3461" s="17" t="s">
        <v>21308</v>
      </c>
      <c r="D3461" s="17" t="s">
        <v>11351</v>
      </c>
      <c r="E3461" s="17" t="s">
        <v>3601</v>
      </c>
      <c r="F3461" s="17" t="s">
        <v>21309</v>
      </c>
      <c r="G3461" s="18">
        <v>1</v>
      </c>
      <c r="H3461" s="18">
        <v>2</v>
      </c>
      <c r="I3461" s="19">
        <v>0</v>
      </c>
      <c r="J3461" s="20">
        <v>1</v>
      </c>
      <c r="K3461" s="21">
        <v>0</v>
      </c>
      <c r="L3461" s="22">
        <v>0</v>
      </c>
      <c r="M3461" s="61" t="s">
        <v>30791</v>
      </c>
      <c r="N3461" s="61"/>
      <c r="O3461" s="61"/>
      <c r="P3461" s="61"/>
      <c r="Q3461" s="61"/>
      <c r="R3461" s="61"/>
    </row>
    <row r="3462" spans="1:18" x14ac:dyDescent="0.3">
      <c r="A3462" s="17" t="s">
        <v>21310</v>
      </c>
      <c r="B3462" s="17" t="s">
        <v>21311</v>
      </c>
      <c r="C3462" s="17" t="s">
        <v>20188</v>
      </c>
      <c r="D3462" s="17" t="s">
        <v>11343</v>
      </c>
      <c r="E3462" s="17" t="s">
        <v>11746</v>
      </c>
      <c r="F3462" s="17" t="s">
        <v>21312</v>
      </c>
      <c r="G3462" s="18">
        <v>1</v>
      </c>
      <c r="H3462" s="18">
        <v>1</v>
      </c>
      <c r="I3462" s="19">
        <v>0</v>
      </c>
      <c r="J3462" s="20">
        <v>1</v>
      </c>
      <c r="K3462" s="21">
        <v>0</v>
      </c>
      <c r="L3462" s="22">
        <v>0</v>
      </c>
      <c r="M3462" s="61" t="s">
        <v>30789</v>
      </c>
      <c r="N3462" s="61"/>
      <c r="O3462" s="61"/>
      <c r="P3462" s="61"/>
      <c r="Q3462" s="61"/>
      <c r="R3462" s="61"/>
    </row>
    <row r="3463" spans="1:18" x14ac:dyDescent="0.3">
      <c r="A3463" s="17" t="s">
        <v>21313</v>
      </c>
      <c r="B3463" s="17" t="s">
        <v>21314</v>
      </c>
      <c r="C3463" s="17" t="s">
        <v>14044</v>
      </c>
      <c r="D3463" s="17" t="s">
        <v>20338</v>
      </c>
      <c r="E3463" s="17" t="s">
        <v>2797</v>
      </c>
      <c r="F3463" s="17" t="s">
        <v>21315</v>
      </c>
      <c r="G3463" s="18">
        <v>1</v>
      </c>
      <c r="H3463" s="18">
        <v>2</v>
      </c>
      <c r="I3463" s="19">
        <v>0</v>
      </c>
      <c r="J3463" s="20">
        <v>1</v>
      </c>
      <c r="K3463" s="21">
        <v>0</v>
      </c>
      <c r="L3463" s="22">
        <v>0</v>
      </c>
      <c r="M3463" s="61" t="s">
        <v>30789</v>
      </c>
      <c r="N3463" s="61"/>
      <c r="O3463" s="61"/>
      <c r="P3463" s="61"/>
      <c r="Q3463" s="61"/>
      <c r="R3463" s="61"/>
    </row>
    <row r="3464" spans="1:18" x14ac:dyDescent="0.3">
      <c r="A3464" s="17" t="s">
        <v>7958</v>
      </c>
      <c r="B3464" s="17" t="s">
        <v>21316</v>
      </c>
      <c r="C3464" s="17" t="s">
        <v>10744</v>
      </c>
      <c r="D3464" s="17" t="s">
        <v>10507</v>
      </c>
      <c r="E3464" s="17" t="s">
        <v>3833</v>
      </c>
      <c r="F3464" s="17" t="s">
        <v>21317</v>
      </c>
      <c r="G3464" s="18">
        <v>1</v>
      </c>
      <c r="H3464" s="18">
        <v>2</v>
      </c>
      <c r="I3464" s="19">
        <v>0</v>
      </c>
      <c r="J3464" s="20">
        <v>0</v>
      </c>
      <c r="K3464" s="21">
        <v>0</v>
      </c>
      <c r="L3464" s="22">
        <v>1</v>
      </c>
      <c r="M3464" s="61" t="s">
        <v>30790</v>
      </c>
      <c r="N3464" s="61"/>
      <c r="O3464" s="61"/>
      <c r="P3464" s="61"/>
      <c r="Q3464" s="61"/>
      <c r="R3464" s="61"/>
    </row>
    <row r="3465" spans="1:18" x14ac:dyDescent="0.3">
      <c r="A3465" s="17" t="s">
        <v>21318</v>
      </c>
      <c r="B3465" s="17" t="s">
        <v>21319</v>
      </c>
      <c r="C3465" s="17" t="s">
        <v>20445</v>
      </c>
      <c r="D3465" s="17" t="s">
        <v>21320</v>
      </c>
      <c r="E3465" s="17" t="s">
        <v>2080</v>
      </c>
      <c r="F3465" s="17" t="s">
        <v>21321</v>
      </c>
      <c r="G3465" s="18">
        <v>1</v>
      </c>
      <c r="H3465" s="18">
        <v>24</v>
      </c>
      <c r="I3465" s="19">
        <v>0</v>
      </c>
      <c r="J3465" s="20">
        <v>1</v>
      </c>
      <c r="K3465" s="21">
        <v>0</v>
      </c>
      <c r="L3465" s="22">
        <v>0</v>
      </c>
      <c r="M3465" s="61" t="s">
        <v>30789</v>
      </c>
      <c r="N3465" s="61"/>
      <c r="O3465" s="61"/>
      <c r="P3465" s="61"/>
      <c r="Q3465" s="61"/>
      <c r="R3465" s="61"/>
    </row>
    <row r="3466" spans="1:18" x14ac:dyDescent="0.3">
      <c r="A3466" s="17" t="s">
        <v>21322</v>
      </c>
      <c r="B3466" s="17" t="s">
        <v>16671</v>
      </c>
      <c r="C3466" s="17" t="s">
        <v>12848</v>
      </c>
      <c r="D3466" s="17" t="s">
        <v>10507</v>
      </c>
      <c r="E3466" s="17" t="s">
        <v>4269</v>
      </c>
      <c r="F3466" s="17" t="s">
        <v>21323</v>
      </c>
      <c r="G3466" s="18">
        <v>1</v>
      </c>
      <c r="H3466" s="18">
        <v>3</v>
      </c>
      <c r="I3466" s="19">
        <v>0</v>
      </c>
      <c r="J3466" s="20">
        <v>1</v>
      </c>
      <c r="K3466" s="21">
        <v>0</v>
      </c>
      <c r="L3466" s="22">
        <v>0</v>
      </c>
      <c r="M3466" s="61" t="s">
        <v>30791</v>
      </c>
      <c r="N3466" s="61"/>
      <c r="O3466" s="61"/>
      <c r="P3466" s="61"/>
      <c r="Q3466" s="61"/>
      <c r="R3466" s="61"/>
    </row>
    <row r="3467" spans="1:18" x14ac:dyDescent="0.3">
      <c r="A3467" s="17" t="s">
        <v>21324</v>
      </c>
      <c r="B3467" s="17" t="s">
        <v>21325</v>
      </c>
      <c r="C3467" s="17" t="s">
        <v>12759</v>
      </c>
      <c r="D3467" s="17" t="s">
        <v>10584</v>
      </c>
      <c r="E3467" s="17" t="s">
        <v>2269</v>
      </c>
      <c r="F3467" s="17" t="s">
        <v>21326</v>
      </c>
      <c r="G3467" s="18">
        <v>1</v>
      </c>
      <c r="H3467" s="18">
        <v>4</v>
      </c>
      <c r="I3467" s="19">
        <v>0</v>
      </c>
      <c r="J3467" s="20">
        <v>1</v>
      </c>
      <c r="K3467" s="21">
        <v>0</v>
      </c>
      <c r="L3467" s="22">
        <v>0</v>
      </c>
      <c r="M3467" s="61" t="s">
        <v>30789</v>
      </c>
      <c r="N3467" s="61"/>
      <c r="O3467" s="61"/>
      <c r="P3467" s="61"/>
      <c r="Q3467" s="61"/>
      <c r="R3467" s="61"/>
    </row>
    <row r="3468" spans="1:18" x14ac:dyDescent="0.3">
      <c r="A3468" s="17" t="s">
        <v>21327</v>
      </c>
      <c r="B3468" s="17" t="s">
        <v>21328</v>
      </c>
      <c r="C3468" s="17" t="s">
        <v>10485</v>
      </c>
      <c r="D3468" s="17" t="s">
        <v>10949</v>
      </c>
      <c r="E3468" s="17" t="s">
        <v>14890</v>
      </c>
      <c r="F3468" s="17" t="s">
        <v>21329</v>
      </c>
      <c r="G3468" s="18">
        <v>1</v>
      </c>
      <c r="H3468" s="18">
        <v>1</v>
      </c>
      <c r="I3468" s="19">
        <v>0</v>
      </c>
      <c r="J3468" s="20">
        <v>1</v>
      </c>
      <c r="K3468" s="21">
        <v>0</v>
      </c>
      <c r="L3468" s="22">
        <v>0</v>
      </c>
      <c r="M3468" s="61" t="s">
        <v>30789</v>
      </c>
      <c r="N3468" s="61"/>
      <c r="O3468" s="61"/>
      <c r="P3468" s="61"/>
      <c r="Q3468" s="61"/>
      <c r="R3468" s="61"/>
    </row>
    <row r="3469" spans="1:18" x14ac:dyDescent="0.3">
      <c r="A3469" s="17" t="s">
        <v>7113</v>
      </c>
      <c r="B3469" s="17" t="s">
        <v>21330</v>
      </c>
      <c r="C3469" s="17" t="s">
        <v>16608</v>
      </c>
      <c r="D3469" s="17" t="s">
        <v>21331</v>
      </c>
      <c r="E3469" s="17" t="s">
        <v>6916</v>
      </c>
      <c r="F3469" s="17" t="s">
        <v>21332</v>
      </c>
      <c r="G3469" s="18">
        <v>1</v>
      </c>
      <c r="H3469" s="18">
        <v>1</v>
      </c>
      <c r="I3469" s="19">
        <v>0</v>
      </c>
      <c r="J3469" s="20">
        <v>0</v>
      </c>
      <c r="K3469" s="21">
        <v>0</v>
      </c>
      <c r="L3469" s="22">
        <v>1</v>
      </c>
      <c r="M3469" s="61" t="s">
        <v>30790</v>
      </c>
      <c r="N3469" s="61"/>
      <c r="O3469" s="61"/>
      <c r="P3469" s="61"/>
      <c r="Q3469" s="61"/>
      <c r="R3469" s="61"/>
    </row>
    <row r="3470" spans="1:18" x14ac:dyDescent="0.3">
      <c r="A3470" s="17" t="s">
        <v>7409</v>
      </c>
      <c r="B3470" s="17" t="s">
        <v>21333</v>
      </c>
      <c r="C3470" s="17" t="s">
        <v>11277</v>
      </c>
      <c r="D3470" s="17" t="s">
        <v>10507</v>
      </c>
      <c r="E3470" s="17" t="s">
        <v>7405</v>
      </c>
      <c r="F3470" s="17" t="s">
        <v>21334</v>
      </c>
      <c r="G3470" s="18">
        <v>1</v>
      </c>
      <c r="H3470" s="18">
        <v>1</v>
      </c>
      <c r="I3470" s="19">
        <v>0</v>
      </c>
      <c r="J3470" s="20">
        <v>0</v>
      </c>
      <c r="K3470" s="21">
        <v>0</v>
      </c>
      <c r="L3470" s="22">
        <v>1</v>
      </c>
      <c r="M3470" s="61" t="s">
        <v>30790</v>
      </c>
      <c r="N3470" s="61"/>
      <c r="O3470" s="61"/>
      <c r="P3470" s="61"/>
      <c r="Q3470" s="61"/>
      <c r="R3470" s="61"/>
    </row>
    <row r="3471" spans="1:18" x14ac:dyDescent="0.3">
      <c r="A3471" s="17" t="s">
        <v>21335</v>
      </c>
      <c r="B3471" s="17" t="s">
        <v>21336</v>
      </c>
      <c r="C3471" s="17" t="s">
        <v>13514</v>
      </c>
      <c r="D3471" s="17" t="s">
        <v>10710</v>
      </c>
      <c r="E3471" s="17" t="s">
        <v>2181</v>
      </c>
      <c r="F3471" s="17" t="s">
        <v>21337</v>
      </c>
      <c r="G3471" s="18">
        <v>1</v>
      </c>
      <c r="H3471" s="18">
        <v>1</v>
      </c>
      <c r="I3471" s="19">
        <v>0</v>
      </c>
      <c r="J3471" s="20">
        <v>1</v>
      </c>
      <c r="K3471" s="21">
        <v>0</v>
      </c>
      <c r="L3471" s="22">
        <v>0</v>
      </c>
      <c r="M3471" s="61" t="s">
        <v>30791</v>
      </c>
      <c r="N3471" s="61"/>
      <c r="O3471" s="61"/>
      <c r="P3471" s="61"/>
      <c r="Q3471" s="61"/>
      <c r="R3471" s="61"/>
    </row>
    <row r="3472" spans="1:18" x14ac:dyDescent="0.3">
      <c r="A3472" s="17" t="s">
        <v>6137</v>
      </c>
      <c r="B3472" s="17" t="s">
        <v>21338</v>
      </c>
      <c r="C3472" s="17" t="s">
        <v>12180</v>
      </c>
      <c r="D3472" s="17" t="s">
        <v>10507</v>
      </c>
      <c r="E3472" s="17" t="s">
        <v>5372</v>
      </c>
      <c r="F3472" s="17" t="s">
        <v>21339</v>
      </c>
      <c r="G3472" s="18">
        <v>1</v>
      </c>
      <c r="H3472" s="18">
        <v>3</v>
      </c>
      <c r="I3472" s="19">
        <v>0</v>
      </c>
      <c r="J3472" s="20">
        <v>0</v>
      </c>
      <c r="K3472" s="21">
        <v>0</v>
      </c>
      <c r="L3472" s="22">
        <v>1</v>
      </c>
      <c r="M3472" s="61" t="s">
        <v>30786</v>
      </c>
      <c r="N3472" s="61"/>
      <c r="O3472" s="61"/>
      <c r="P3472" s="61"/>
      <c r="Q3472" s="61"/>
      <c r="R3472" s="61"/>
    </row>
    <row r="3473" spans="1:18" x14ac:dyDescent="0.3">
      <c r="A3473" s="17" t="s">
        <v>7532</v>
      </c>
      <c r="B3473" s="17" t="s">
        <v>7533</v>
      </c>
      <c r="C3473" s="17" t="s">
        <v>10485</v>
      </c>
      <c r="D3473" s="17" t="s">
        <v>10507</v>
      </c>
      <c r="E3473" s="17" t="s">
        <v>5372</v>
      </c>
      <c r="F3473" s="17" t="s">
        <v>21340</v>
      </c>
      <c r="G3473" s="18">
        <v>1</v>
      </c>
      <c r="H3473" s="18">
        <v>2</v>
      </c>
      <c r="I3473" s="19">
        <v>0</v>
      </c>
      <c r="J3473" s="20">
        <v>0</v>
      </c>
      <c r="K3473" s="21">
        <v>0</v>
      </c>
      <c r="L3473" s="22">
        <v>1</v>
      </c>
      <c r="M3473" s="61" t="s">
        <v>30786</v>
      </c>
      <c r="N3473" s="61"/>
      <c r="O3473" s="61"/>
      <c r="P3473" s="61"/>
      <c r="Q3473" s="61"/>
      <c r="R3473" s="61"/>
    </row>
    <row r="3474" spans="1:18" x14ac:dyDescent="0.3">
      <c r="A3474" s="17" t="s">
        <v>4778</v>
      </c>
      <c r="B3474" s="17" t="s">
        <v>21341</v>
      </c>
      <c r="C3474" s="17" t="s">
        <v>10485</v>
      </c>
      <c r="D3474" s="17" t="s">
        <v>11319</v>
      </c>
      <c r="E3474" s="17" t="s">
        <v>4780</v>
      </c>
      <c r="F3474" s="17" t="s">
        <v>21342</v>
      </c>
      <c r="G3474" s="18">
        <v>1</v>
      </c>
      <c r="H3474" s="18">
        <v>1</v>
      </c>
      <c r="I3474" s="19">
        <v>0</v>
      </c>
      <c r="J3474" s="20">
        <v>0</v>
      </c>
      <c r="K3474" s="21">
        <v>1</v>
      </c>
      <c r="L3474" s="22">
        <v>0</v>
      </c>
      <c r="M3474" s="61" t="s">
        <v>30790</v>
      </c>
      <c r="N3474" s="61"/>
      <c r="O3474" s="61"/>
      <c r="P3474" s="61"/>
      <c r="Q3474" s="61"/>
      <c r="R3474" s="61"/>
    </row>
    <row r="3475" spans="1:18" x14ac:dyDescent="0.3">
      <c r="A3475" s="17" t="s">
        <v>21343</v>
      </c>
      <c r="B3475" s="17" t="s">
        <v>21344</v>
      </c>
      <c r="C3475" s="17" t="s">
        <v>21345</v>
      </c>
      <c r="D3475" s="17" t="s">
        <v>10695</v>
      </c>
      <c r="E3475" s="17" t="s">
        <v>2695</v>
      </c>
      <c r="F3475" s="17" t="s">
        <v>21346</v>
      </c>
      <c r="G3475" s="18">
        <v>1</v>
      </c>
      <c r="H3475" s="18">
        <v>5</v>
      </c>
      <c r="I3475" s="19">
        <v>0</v>
      </c>
      <c r="J3475" s="20">
        <v>1</v>
      </c>
      <c r="K3475" s="21">
        <v>0</v>
      </c>
      <c r="L3475" s="22">
        <v>0</v>
      </c>
      <c r="M3475" s="61" t="s">
        <v>30789</v>
      </c>
      <c r="N3475" s="61"/>
      <c r="O3475" s="61"/>
      <c r="P3475" s="61"/>
      <c r="Q3475" s="61"/>
      <c r="R3475" s="61"/>
    </row>
    <row r="3476" spans="1:18" x14ac:dyDescent="0.3">
      <c r="A3476" s="17" t="s">
        <v>9997</v>
      </c>
      <c r="B3476" s="17" t="s">
        <v>21347</v>
      </c>
      <c r="C3476" s="17" t="s">
        <v>17611</v>
      </c>
      <c r="D3476" s="17" t="s">
        <v>10507</v>
      </c>
      <c r="E3476" s="17" t="s">
        <v>4069</v>
      </c>
      <c r="F3476" s="17" t="s">
        <v>21348</v>
      </c>
      <c r="G3476" s="18">
        <v>1</v>
      </c>
      <c r="H3476" s="18">
        <v>4</v>
      </c>
      <c r="I3476" s="19">
        <v>0</v>
      </c>
      <c r="J3476" s="20">
        <v>0</v>
      </c>
      <c r="K3476" s="21">
        <v>0</v>
      </c>
      <c r="L3476" s="22">
        <v>1</v>
      </c>
      <c r="M3476" s="61" t="s">
        <v>30790</v>
      </c>
      <c r="N3476" s="61"/>
      <c r="O3476" s="61"/>
      <c r="P3476" s="61"/>
      <c r="Q3476" s="61"/>
      <c r="R3476" s="61"/>
    </row>
    <row r="3477" spans="1:18" x14ac:dyDescent="0.3">
      <c r="A3477" s="17" t="s">
        <v>21349</v>
      </c>
      <c r="B3477" s="17" t="s">
        <v>21350</v>
      </c>
      <c r="C3477" s="17" t="s">
        <v>21351</v>
      </c>
      <c r="D3477" s="17" t="s">
        <v>11651</v>
      </c>
      <c r="E3477" s="17" t="s">
        <v>3771</v>
      </c>
      <c r="F3477" s="17" t="s">
        <v>21352</v>
      </c>
      <c r="G3477" s="18">
        <v>1</v>
      </c>
      <c r="H3477" s="18">
        <v>2</v>
      </c>
      <c r="I3477" s="19">
        <v>0</v>
      </c>
      <c r="J3477" s="20">
        <v>1</v>
      </c>
      <c r="K3477" s="21">
        <v>0</v>
      </c>
      <c r="L3477" s="22">
        <v>0</v>
      </c>
      <c r="M3477" s="61" t="s">
        <v>30791</v>
      </c>
      <c r="N3477" s="61"/>
      <c r="O3477" s="61"/>
      <c r="P3477" s="61"/>
      <c r="Q3477" s="61"/>
      <c r="R3477" s="61"/>
    </row>
    <row r="3478" spans="1:18" x14ac:dyDescent="0.3">
      <c r="A3478" s="17" t="s">
        <v>21353</v>
      </c>
      <c r="B3478" s="17" t="s">
        <v>21354</v>
      </c>
      <c r="C3478" s="17" t="s">
        <v>21355</v>
      </c>
      <c r="D3478" s="17" t="s">
        <v>11338</v>
      </c>
      <c r="E3478" s="17" t="s">
        <v>21356</v>
      </c>
      <c r="F3478" s="17" t="s">
        <v>21357</v>
      </c>
      <c r="G3478" s="18">
        <v>1</v>
      </c>
      <c r="H3478" s="18">
        <v>1</v>
      </c>
      <c r="I3478" s="19">
        <v>0</v>
      </c>
      <c r="J3478" s="20">
        <v>1</v>
      </c>
      <c r="K3478" s="21">
        <v>0</v>
      </c>
      <c r="L3478" s="22">
        <v>0</v>
      </c>
      <c r="M3478" s="61" t="s">
        <v>30787</v>
      </c>
      <c r="N3478" s="61"/>
      <c r="O3478" s="61"/>
      <c r="P3478" s="61"/>
      <c r="Q3478" s="61"/>
      <c r="R3478" s="61"/>
    </row>
    <row r="3479" spans="1:18" x14ac:dyDescent="0.3">
      <c r="A3479" s="17" t="s">
        <v>10404</v>
      </c>
      <c r="B3479" s="17" t="s">
        <v>21358</v>
      </c>
      <c r="C3479" s="17" t="s">
        <v>21359</v>
      </c>
      <c r="D3479" s="17" t="s">
        <v>10507</v>
      </c>
      <c r="E3479" s="17" t="s">
        <v>2725</v>
      </c>
      <c r="F3479" s="17" t="s">
        <v>21360</v>
      </c>
      <c r="G3479" s="18">
        <v>1</v>
      </c>
      <c r="H3479" s="18">
        <v>1</v>
      </c>
      <c r="I3479" s="19">
        <v>0</v>
      </c>
      <c r="J3479" s="20">
        <v>0</v>
      </c>
      <c r="K3479" s="21">
        <v>0</v>
      </c>
      <c r="L3479" s="22">
        <v>1</v>
      </c>
      <c r="M3479" s="61" t="s">
        <v>30790</v>
      </c>
      <c r="N3479" s="61"/>
      <c r="O3479" s="61"/>
      <c r="P3479" s="61"/>
      <c r="Q3479" s="61"/>
      <c r="R3479" s="61"/>
    </row>
    <row r="3480" spans="1:18" x14ac:dyDescent="0.3">
      <c r="A3480" s="17" t="s">
        <v>6765</v>
      </c>
      <c r="B3480" s="17" t="s">
        <v>21361</v>
      </c>
      <c r="C3480" s="17" t="s">
        <v>21362</v>
      </c>
      <c r="D3480" s="17" t="s">
        <v>10892</v>
      </c>
      <c r="E3480" s="17" t="s">
        <v>6703</v>
      </c>
      <c r="F3480" s="17" t="s">
        <v>21363</v>
      </c>
      <c r="G3480" s="18">
        <v>1</v>
      </c>
      <c r="H3480" s="18">
        <v>1</v>
      </c>
      <c r="I3480" s="19">
        <v>0</v>
      </c>
      <c r="J3480" s="20">
        <v>0</v>
      </c>
      <c r="K3480" s="21">
        <v>0</v>
      </c>
      <c r="L3480" s="22">
        <v>1</v>
      </c>
      <c r="M3480" s="61" t="s">
        <v>30790</v>
      </c>
      <c r="N3480" s="61"/>
      <c r="O3480" s="61"/>
      <c r="P3480" s="61"/>
      <c r="Q3480" s="61"/>
      <c r="R3480" s="61"/>
    </row>
    <row r="3481" spans="1:18" x14ac:dyDescent="0.3">
      <c r="A3481" s="17" t="s">
        <v>21364</v>
      </c>
      <c r="B3481" s="17" t="s">
        <v>21365</v>
      </c>
      <c r="C3481" s="17" t="s">
        <v>17645</v>
      </c>
      <c r="D3481" s="17" t="s">
        <v>10710</v>
      </c>
      <c r="E3481" s="17" t="s">
        <v>2157</v>
      </c>
      <c r="F3481" s="17" t="s">
        <v>21366</v>
      </c>
      <c r="G3481" s="18">
        <v>1</v>
      </c>
      <c r="H3481" s="18">
        <v>1</v>
      </c>
      <c r="I3481" s="19">
        <v>0</v>
      </c>
      <c r="J3481" s="20">
        <v>1</v>
      </c>
      <c r="K3481" s="21">
        <v>0</v>
      </c>
      <c r="L3481" s="22">
        <v>0</v>
      </c>
      <c r="M3481" s="61" t="s">
        <v>30791</v>
      </c>
      <c r="N3481" s="61"/>
      <c r="O3481" s="61"/>
      <c r="P3481" s="61"/>
      <c r="Q3481" s="61"/>
      <c r="R3481" s="61"/>
    </row>
    <row r="3482" spans="1:18" x14ac:dyDescent="0.3">
      <c r="A3482" s="17" t="s">
        <v>4918</v>
      </c>
      <c r="B3482" s="17" t="s">
        <v>21367</v>
      </c>
      <c r="C3482" s="17" t="s">
        <v>21368</v>
      </c>
      <c r="D3482" s="17" t="s">
        <v>13852</v>
      </c>
      <c r="E3482" s="17" t="s">
        <v>2324</v>
      </c>
      <c r="F3482" s="17" t="s">
        <v>21369</v>
      </c>
      <c r="G3482" s="18">
        <v>1</v>
      </c>
      <c r="H3482" s="18">
        <v>1</v>
      </c>
      <c r="I3482" s="19">
        <v>0</v>
      </c>
      <c r="J3482" s="20">
        <v>0</v>
      </c>
      <c r="K3482" s="21">
        <v>1</v>
      </c>
      <c r="L3482" s="22">
        <v>0</v>
      </c>
      <c r="M3482" s="61" t="s">
        <v>30790</v>
      </c>
      <c r="N3482" s="61"/>
      <c r="O3482" s="61"/>
      <c r="P3482" s="61"/>
      <c r="Q3482" s="61"/>
      <c r="R3482" s="61"/>
    </row>
    <row r="3483" spans="1:18" x14ac:dyDescent="0.3">
      <c r="A3483" s="17" t="s">
        <v>6398</v>
      </c>
      <c r="B3483" s="17" t="s">
        <v>21370</v>
      </c>
      <c r="C3483" s="17" t="s">
        <v>10485</v>
      </c>
      <c r="D3483" s="17" t="s">
        <v>11246</v>
      </c>
      <c r="E3483" s="17" t="s">
        <v>5372</v>
      </c>
      <c r="F3483" s="17" t="s">
        <v>21371</v>
      </c>
      <c r="G3483" s="18">
        <v>1</v>
      </c>
      <c r="H3483" s="18">
        <v>1</v>
      </c>
      <c r="I3483" s="19">
        <v>0</v>
      </c>
      <c r="J3483" s="20">
        <v>0</v>
      </c>
      <c r="K3483" s="21">
        <v>0</v>
      </c>
      <c r="L3483" s="22">
        <v>1</v>
      </c>
      <c r="M3483" s="61" t="s">
        <v>30786</v>
      </c>
      <c r="N3483" s="61"/>
      <c r="O3483" s="61"/>
      <c r="P3483" s="61"/>
      <c r="Q3483" s="61"/>
      <c r="R3483" s="61"/>
    </row>
    <row r="3484" spans="1:18" x14ac:dyDescent="0.3">
      <c r="A3484" s="17" t="s">
        <v>21372</v>
      </c>
      <c r="B3484" s="17" t="s">
        <v>21373</v>
      </c>
      <c r="C3484" s="17" t="s">
        <v>15334</v>
      </c>
      <c r="D3484" s="17" t="s">
        <v>18049</v>
      </c>
      <c r="E3484" s="17" t="s">
        <v>21374</v>
      </c>
      <c r="F3484" s="17" t="s">
        <v>21375</v>
      </c>
      <c r="G3484" s="18">
        <v>1</v>
      </c>
      <c r="H3484" s="18">
        <v>1</v>
      </c>
      <c r="I3484" s="19">
        <v>1</v>
      </c>
      <c r="J3484" s="20">
        <v>0</v>
      </c>
      <c r="K3484" s="21">
        <v>0</v>
      </c>
      <c r="L3484" s="22">
        <v>0</v>
      </c>
      <c r="M3484" s="61" t="s">
        <v>30787</v>
      </c>
      <c r="N3484" s="61"/>
      <c r="O3484" s="61"/>
      <c r="P3484" s="61"/>
      <c r="Q3484" s="61"/>
      <c r="R3484" s="61"/>
    </row>
    <row r="3485" spans="1:18" x14ac:dyDescent="0.3">
      <c r="A3485" s="17" t="s">
        <v>8102</v>
      </c>
      <c r="B3485" s="17" t="s">
        <v>21376</v>
      </c>
      <c r="C3485" s="17" t="s">
        <v>21377</v>
      </c>
      <c r="D3485" s="17" t="s">
        <v>10507</v>
      </c>
      <c r="E3485" s="17" t="s">
        <v>5372</v>
      </c>
      <c r="F3485" s="17" t="s">
        <v>21378</v>
      </c>
      <c r="G3485" s="18">
        <v>1</v>
      </c>
      <c r="H3485" s="18">
        <v>1</v>
      </c>
      <c r="I3485" s="19">
        <v>0</v>
      </c>
      <c r="J3485" s="20">
        <v>0</v>
      </c>
      <c r="K3485" s="21">
        <v>0</v>
      </c>
      <c r="L3485" s="22">
        <v>1</v>
      </c>
      <c r="M3485" s="61" t="s">
        <v>30786</v>
      </c>
      <c r="N3485" s="61"/>
      <c r="O3485" s="61"/>
      <c r="P3485" s="61"/>
      <c r="Q3485" s="61"/>
      <c r="R3485" s="61"/>
    </row>
    <row r="3486" spans="1:18" x14ac:dyDescent="0.3">
      <c r="A3486" s="17" t="s">
        <v>21379</v>
      </c>
      <c r="B3486" s="17" t="s">
        <v>21380</v>
      </c>
      <c r="C3486" s="17" t="s">
        <v>15863</v>
      </c>
      <c r="D3486" s="17" t="s">
        <v>11594</v>
      </c>
      <c r="E3486" s="17" t="s">
        <v>2248</v>
      </c>
      <c r="F3486" s="17" t="s">
        <v>21381</v>
      </c>
      <c r="G3486" s="18">
        <v>1</v>
      </c>
      <c r="H3486" s="18">
        <v>1</v>
      </c>
      <c r="I3486" s="19">
        <v>0</v>
      </c>
      <c r="J3486" s="20">
        <v>1</v>
      </c>
      <c r="K3486" s="21">
        <v>0</v>
      </c>
      <c r="L3486" s="22">
        <v>0</v>
      </c>
      <c r="M3486" s="61" t="s">
        <v>30787</v>
      </c>
      <c r="N3486" s="61"/>
      <c r="O3486" s="61"/>
      <c r="P3486" s="61"/>
      <c r="Q3486" s="61"/>
      <c r="R3486" s="61"/>
    </row>
    <row r="3487" spans="1:18" x14ac:dyDescent="0.3">
      <c r="A3487" s="17" t="s">
        <v>6083</v>
      </c>
      <c r="B3487" s="17" t="s">
        <v>6084</v>
      </c>
      <c r="C3487" s="17" t="s">
        <v>10485</v>
      </c>
      <c r="D3487" s="17" t="s">
        <v>10507</v>
      </c>
      <c r="E3487" s="17" t="s">
        <v>6085</v>
      </c>
      <c r="F3487" s="17" t="s">
        <v>21382</v>
      </c>
      <c r="G3487" s="18">
        <v>1</v>
      </c>
      <c r="H3487" s="18">
        <v>1</v>
      </c>
      <c r="I3487" s="19">
        <v>0</v>
      </c>
      <c r="J3487" s="20">
        <v>0</v>
      </c>
      <c r="K3487" s="21">
        <v>0</v>
      </c>
      <c r="L3487" s="22">
        <v>1</v>
      </c>
      <c r="M3487" s="61" t="s">
        <v>30790</v>
      </c>
      <c r="N3487" s="61"/>
      <c r="O3487" s="61"/>
      <c r="P3487" s="61"/>
      <c r="Q3487" s="61"/>
      <c r="R3487" s="61"/>
    </row>
    <row r="3488" spans="1:18" x14ac:dyDescent="0.3">
      <c r="A3488" s="17" t="s">
        <v>21383</v>
      </c>
      <c r="B3488" s="17" t="s">
        <v>21030</v>
      </c>
      <c r="C3488" s="17" t="s">
        <v>10485</v>
      </c>
      <c r="D3488" s="17" t="s">
        <v>21384</v>
      </c>
      <c r="E3488" s="17" t="s">
        <v>5756</v>
      </c>
      <c r="F3488" s="17" t="s">
        <v>21385</v>
      </c>
      <c r="G3488" s="18">
        <v>1</v>
      </c>
      <c r="H3488" s="18">
        <v>12</v>
      </c>
      <c r="I3488" s="19">
        <v>0</v>
      </c>
      <c r="J3488" s="20">
        <v>1</v>
      </c>
      <c r="K3488" s="21">
        <v>0</v>
      </c>
      <c r="L3488" s="22">
        <v>0</v>
      </c>
      <c r="M3488" s="61" t="s">
        <v>30789</v>
      </c>
      <c r="N3488" s="61"/>
      <c r="O3488" s="61"/>
      <c r="P3488" s="61"/>
      <c r="Q3488" s="61"/>
      <c r="R3488" s="61"/>
    </row>
    <row r="3489" spans="1:18" x14ac:dyDescent="0.3">
      <c r="A3489" s="17" t="s">
        <v>4381</v>
      </c>
      <c r="B3489" s="17" t="s">
        <v>21386</v>
      </c>
      <c r="C3489" s="17" t="s">
        <v>15175</v>
      </c>
      <c r="D3489" s="17" t="s">
        <v>10507</v>
      </c>
      <c r="E3489" s="17" t="s">
        <v>3417</v>
      </c>
      <c r="F3489" s="17" t="s">
        <v>21387</v>
      </c>
      <c r="G3489" s="18">
        <v>1</v>
      </c>
      <c r="H3489" s="18">
        <v>1</v>
      </c>
      <c r="I3489" s="19">
        <v>0</v>
      </c>
      <c r="J3489" s="20">
        <v>0</v>
      </c>
      <c r="K3489" s="21">
        <v>1</v>
      </c>
      <c r="L3489" s="22">
        <v>0</v>
      </c>
      <c r="M3489" s="61" t="s">
        <v>30790</v>
      </c>
      <c r="N3489" s="61"/>
      <c r="O3489" s="61"/>
      <c r="P3489" s="61"/>
      <c r="Q3489" s="61"/>
      <c r="R3489" s="61"/>
    </row>
    <row r="3490" spans="1:18" x14ac:dyDescent="0.3">
      <c r="A3490" s="17" t="s">
        <v>21388</v>
      </c>
      <c r="B3490" s="17" t="s">
        <v>11349</v>
      </c>
      <c r="C3490" s="17" t="s">
        <v>21389</v>
      </c>
      <c r="D3490" s="17" t="s">
        <v>11351</v>
      </c>
      <c r="E3490" s="17" t="s">
        <v>2157</v>
      </c>
      <c r="F3490" s="17" t="s">
        <v>21390</v>
      </c>
      <c r="G3490" s="18">
        <v>1</v>
      </c>
      <c r="H3490" s="18">
        <v>1</v>
      </c>
      <c r="I3490" s="19">
        <v>0</v>
      </c>
      <c r="J3490" s="20">
        <v>1</v>
      </c>
      <c r="K3490" s="21">
        <v>0</v>
      </c>
      <c r="L3490" s="22">
        <v>0</v>
      </c>
      <c r="M3490" s="61" t="s">
        <v>30789</v>
      </c>
      <c r="N3490" s="61"/>
      <c r="O3490" s="61"/>
      <c r="P3490" s="61"/>
      <c r="Q3490" s="61"/>
      <c r="R3490" s="61"/>
    </row>
    <row r="3491" spans="1:18" x14ac:dyDescent="0.3">
      <c r="A3491" s="17" t="s">
        <v>7754</v>
      </c>
      <c r="B3491" s="17" t="s">
        <v>12081</v>
      </c>
      <c r="C3491" s="17" t="s">
        <v>21391</v>
      </c>
      <c r="D3491" s="17" t="s">
        <v>10937</v>
      </c>
      <c r="E3491" s="17" t="s">
        <v>3833</v>
      </c>
      <c r="F3491" s="17" t="s">
        <v>21392</v>
      </c>
      <c r="G3491" s="18">
        <v>1</v>
      </c>
      <c r="H3491" s="18">
        <v>4</v>
      </c>
      <c r="I3491" s="19">
        <v>0</v>
      </c>
      <c r="J3491" s="20">
        <v>0</v>
      </c>
      <c r="K3491" s="21">
        <v>0</v>
      </c>
      <c r="L3491" s="22">
        <v>1</v>
      </c>
      <c r="M3491" s="61" t="s">
        <v>30790</v>
      </c>
      <c r="N3491" s="61"/>
      <c r="O3491" s="61"/>
      <c r="P3491" s="61"/>
      <c r="Q3491" s="61"/>
      <c r="R3491" s="61"/>
    </row>
    <row r="3492" spans="1:18" x14ac:dyDescent="0.3">
      <c r="A3492" s="17" t="s">
        <v>21393</v>
      </c>
      <c r="B3492" s="17" t="s">
        <v>21394</v>
      </c>
      <c r="C3492" s="17" t="s">
        <v>12792</v>
      </c>
      <c r="D3492" s="17" t="s">
        <v>21395</v>
      </c>
      <c r="E3492" s="17" t="s">
        <v>21396</v>
      </c>
      <c r="F3492" s="17" t="s">
        <v>21397</v>
      </c>
      <c r="G3492" s="18">
        <v>1</v>
      </c>
      <c r="H3492" s="18">
        <v>60</v>
      </c>
      <c r="I3492" s="19">
        <v>0</v>
      </c>
      <c r="J3492" s="20">
        <v>1</v>
      </c>
      <c r="K3492" s="21">
        <v>0</v>
      </c>
      <c r="L3492" s="22">
        <v>0</v>
      </c>
      <c r="M3492" s="61" t="s">
        <v>30791</v>
      </c>
      <c r="N3492" s="61"/>
      <c r="O3492" s="61"/>
      <c r="P3492" s="61"/>
      <c r="Q3492" s="61"/>
      <c r="R3492" s="61"/>
    </row>
    <row r="3493" spans="1:18" x14ac:dyDescent="0.3">
      <c r="A3493" s="17" t="s">
        <v>8057</v>
      </c>
      <c r="B3493" s="17" t="s">
        <v>21398</v>
      </c>
      <c r="C3493" s="17" t="s">
        <v>21399</v>
      </c>
      <c r="D3493" s="17" t="s">
        <v>10507</v>
      </c>
      <c r="E3493" s="17" t="s">
        <v>5487</v>
      </c>
      <c r="F3493" s="17" t="s">
        <v>21400</v>
      </c>
      <c r="G3493" s="18">
        <v>1</v>
      </c>
      <c r="H3493" s="18">
        <v>1</v>
      </c>
      <c r="I3493" s="19">
        <v>0</v>
      </c>
      <c r="J3493" s="20">
        <v>0</v>
      </c>
      <c r="K3493" s="21">
        <v>0</v>
      </c>
      <c r="L3493" s="22">
        <v>1</v>
      </c>
      <c r="M3493" s="61" t="s">
        <v>30790</v>
      </c>
      <c r="N3493" s="61"/>
      <c r="O3493" s="61"/>
      <c r="P3493" s="61"/>
      <c r="Q3493" s="61"/>
      <c r="R3493" s="61"/>
    </row>
    <row r="3494" spans="1:18" x14ac:dyDescent="0.3">
      <c r="A3494" s="17" t="s">
        <v>4519</v>
      </c>
      <c r="B3494" s="17" t="s">
        <v>21401</v>
      </c>
      <c r="C3494" s="17" t="s">
        <v>10485</v>
      </c>
      <c r="D3494" s="17" t="s">
        <v>10507</v>
      </c>
      <c r="E3494" s="17" t="s">
        <v>4521</v>
      </c>
      <c r="F3494" s="17" t="s">
        <v>21402</v>
      </c>
      <c r="G3494" s="18">
        <v>1</v>
      </c>
      <c r="H3494" s="18">
        <v>1</v>
      </c>
      <c r="I3494" s="19">
        <v>0</v>
      </c>
      <c r="J3494" s="20">
        <v>0</v>
      </c>
      <c r="K3494" s="21">
        <v>1</v>
      </c>
      <c r="L3494" s="22">
        <v>0</v>
      </c>
      <c r="M3494" s="61" t="s">
        <v>30790</v>
      </c>
      <c r="N3494" s="61"/>
      <c r="O3494" s="61"/>
      <c r="P3494" s="61"/>
      <c r="Q3494" s="61"/>
      <c r="R3494" s="61"/>
    </row>
    <row r="3495" spans="1:18" x14ac:dyDescent="0.3">
      <c r="A3495" s="17" t="s">
        <v>21403</v>
      </c>
      <c r="B3495" s="17" t="s">
        <v>21404</v>
      </c>
      <c r="C3495" s="17" t="s">
        <v>20824</v>
      </c>
      <c r="D3495" s="17" t="s">
        <v>11343</v>
      </c>
      <c r="E3495" s="17" t="s">
        <v>4368</v>
      </c>
      <c r="F3495" s="17" t="s">
        <v>21405</v>
      </c>
      <c r="G3495" s="18">
        <v>1</v>
      </c>
      <c r="H3495" s="18">
        <v>1</v>
      </c>
      <c r="I3495" s="19">
        <v>0</v>
      </c>
      <c r="J3495" s="20">
        <v>1</v>
      </c>
      <c r="K3495" s="21">
        <v>0</v>
      </c>
      <c r="L3495" s="22">
        <v>0</v>
      </c>
      <c r="M3495" s="61" t="s">
        <v>30791</v>
      </c>
      <c r="N3495" s="61"/>
      <c r="O3495" s="61"/>
      <c r="P3495" s="61"/>
      <c r="Q3495" s="61"/>
      <c r="R3495" s="61"/>
    </row>
    <row r="3496" spans="1:18" x14ac:dyDescent="0.3">
      <c r="A3496" s="17" t="s">
        <v>21406</v>
      </c>
      <c r="B3496" s="17" t="s">
        <v>21407</v>
      </c>
      <c r="C3496" s="17" t="s">
        <v>21408</v>
      </c>
      <c r="D3496" s="17" t="s">
        <v>10507</v>
      </c>
      <c r="E3496" s="17" t="s">
        <v>4082</v>
      </c>
      <c r="F3496" s="17" t="s">
        <v>12962</v>
      </c>
      <c r="G3496" s="18">
        <v>1</v>
      </c>
      <c r="H3496" s="18">
        <v>10</v>
      </c>
      <c r="I3496" s="19">
        <v>0</v>
      </c>
      <c r="J3496" s="20">
        <v>1</v>
      </c>
      <c r="K3496" s="21">
        <v>0</v>
      </c>
      <c r="L3496" s="22">
        <v>0</v>
      </c>
      <c r="M3496" s="61" t="s">
        <v>30789</v>
      </c>
      <c r="N3496" s="61"/>
      <c r="O3496" s="61"/>
      <c r="P3496" s="61"/>
      <c r="Q3496" s="61"/>
      <c r="R3496" s="61"/>
    </row>
    <row r="3497" spans="1:18" x14ac:dyDescent="0.3">
      <c r="A3497" s="17" t="s">
        <v>6365</v>
      </c>
      <c r="B3497" s="17" t="s">
        <v>21409</v>
      </c>
      <c r="C3497" s="17" t="s">
        <v>21410</v>
      </c>
      <c r="D3497" s="17" t="s">
        <v>10507</v>
      </c>
      <c r="E3497" s="17" t="s">
        <v>6367</v>
      </c>
      <c r="F3497" s="17" t="s">
        <v>21411</v>
      </c>
      <c r="G3497" s="18">
        <v>1</v>
      </c>
      <c r="H3497" s="18">
        <v>1</v>
      </c>
      <c r="I3497" s="19">
        <v>0</v>
      </c>
      <c r="J3497" s="20">
        <v>0</v>
      </c>
      <c r="K3497" s="21">
        <v>0</v>
      </c>
      <c r="L3497" s="22">
        <v>1</v>
      </c>
      <c r="M3497" s="61" t="s">
        <v>30790</v>
      </c>
      <c r="N3497" s="61"/>
      <c r="O3497" s="61"/>
      <c r="P3497" s="61"/>
      <c r="Q3497" s="61"/>
      <c r="R3497" s="61"/>
    </row>
    <row r="3498" spans="1:18" x14ac:dyDescent="0.3">
      <c r="A3498" s="17" t="s">
        <v>21412</v>
      </c>
      <c r="B3498" s="17" t="s">
        <v>21413</v>
      </c>
      <c r="C3498" s="17" t="s">
        <v>21414</v>
      </c>
      <c r="D3498" s="17" t="s">
        <v>11319</v>
      </c>
      <c r="E3498" s="17" t="s">
        <v>2455</v>
      </c>
      <c r="F3498" s="17" t="s">
        <v>18345</v>
      </c>
      <c r="G3498" s="18">
        <v>1</v>
      </c>
      <c r="H3498" s="18">
        <v>1</v>
      </c>
      <c r="I3498" s="19">
        <v>0</v>
      </c>
      <c r="J3498" s="20">
        <v>1</v>
      </c>
      <c r="K3498" s="21">
        <v>0</v>
      </c>
      <c r="L3498" s="22">
        <v>0</v>
      </c>
      <c r="M3498" s="61" t="s">
        <v>30791</v>
      </c>
      <c r="N3498" s="61"/>
      <c r="O3498" s="61"/>
      <c r="P3498" s="61"/>
      <c r="Q3498" s="61"/>
      <c r="R3498" s="61"/>
    </row>
    <row r="3499" spans="1:18" x14ac:dyDescent="0.3">
      <c r="A3499" s="17" t="s">
        <v>9858</v>
      </c>
      <c r="B3499" s="17" t="s">
        <v>21415</v>
      </c>
      <c r="C3499" s="17" t="s">
        <v>11337</v>
      </c>
      <c r="D3499" s="17" t="s">
        <v>21416</v>
      </c>
      <c r="E3499" s="17" t="s">
        <v>9808</v>
      </c>
      <c r="F3499" s="17" t="s">
        <v>21417</v>
      </c>
      <c r="G3499" s="18">
        <v>1</v>
      </c>
      <c r="H3499" s="18">
        <v>1</v>
      </c>
      <c r="I3499" s="19">
        <v>0</v>
      </c>
      <c r="J3499" s="20">
        <v>0</v>
      </c>
      <c r="K3499" s="21">
        <v>0</v>
      </c>
      <c r="L3499" s="22">
        <v>1</v>
      </c>
      <c r="M3499" s="61" t="s">
        <v>30790</v>
      </c>
      <c r="N3499" s="61"/>
      <c r="O3499" s="61"/>
      <c r="P3499" s="61"/>
      <c r="Q3499" s="61"/>
      <c r="R3499" s="61"/>
    </row>
    <row r="3500" spans="1:18" x14ac:dyDescent="0.3">
      <c r="A3500" s="17" t="s">
        <v>4472</v>
      </c>
      <c r="B3500" s="17" t="s">
        <v>21418</v>
      </c>
      <c r="C3500" s="17" t="s">
        <v>13029</v>
      </c>
      <c r="D3500" s="17" t="s">
        <v>10507</v>
      </c>
      <c r="E3500" s="17" t="s">
        <v>2165</v>
      </c>
      <c r="F3500" s="17" t="s">
        <v>21419</v>
      </c>
      <c r="G3500" s="18">
        <v>1</v>
      </c>
      <c r="H3500" s="18">
        <v>2</v>
      </c>
      <c r="I3500" s="19">
        <v>0</v>
      </c>
      <c r="J3500" s="20">
        <v>0</v>
      </c>
      <c r="K3500" s="21">
        <v>1</v>
      </c>
      <c r="L3500" s="22">
        <v>0</v>
      </c>
      <c r="M3500" s="61" t="s">
        <v>30790</v>
      </c>
      <c r="N3500" s="61"/>
      <c r="O3500" s="61"/>
      <c r="P3500" s="61"/>
      <c r="Q3500" s="61"/>
      <c r="R3500" s="61"/>
    </row>
    <row r="3501" spans="1:18" x14ac:dyDescent="0.3">
      <c r="A3501" s="17" t="s">
        <v>7259</v>
      </c>
      <c r="B3501" s="17" t="s">
        <v>21420</v>
      </c>
      <c r="C3501" s="17" t="s">
        <v>10485</v>
      </c>
      <c r="D3501" s="17" t="s">
        <v>10461</v>
      </c>
      <c r="E3501" s="17" t="s">
        <v>5372</v>
      </c>
      <c r="F3501" s="17" t="s">
        <v>21421</v>
      </c>
      <c r="G3501" s="18">
        <v>1</v>
      </c>
      <c r="H3501" s="18">
        <v>1</v>
      </c>
      <c r="I3501" s="19">
        <v>0</v>
      </c>
      <c r="J3501" s="20">
        <v>0</v>
      </c>
      <c r="K3501" s="21">
        <v>0</v>
      </c>
      <c r="L3501" s="22">
        <v>1</v>
      </c>
      <c r="M3501" s="61" t="s">
        <v>30786</v>
      </c>
      <c r="N3501" s="61"/>
      <c r="O3501" s="61"/>
      <c r="P3501" s="61"/>
      <c r="Q3501" s="61"/>
      <c r="R3501" s="61"/>
    </row>
    <row r="3502" spans="1:18" x14ac:dyDescent="0.3">
      <c r="A3502" s="17" t="s">
        <v>21422</v>
      </c>
      <c r="B3502" s="17" t="s">
        <v>21423</v>
      </c>
      <c r="C3502" s="17" t="s">
        <v>21424</v>
      </c>
      <c r="D3502" s="17" t="s">
        <v>21425</v>
      </c>
      <c r="E3502" s="17" t="s">
        <v>2372</v>
      </c>
      <c r="F3502" s="17" t="s">
        <v>21426</v>
      </c>
      <c r="G3502" s="18">
        <v>1</v>
      </c>
      <c r="H3502" s="18">
        <v>1</v>
      </c>
      <c r="I3502" s="19">
        <v>0</v>
      </c>
      <c r="J3502" s="20">
        <v>1</v>
      </c>
      <c r="K3502" s="21">
        <v>0</v>
      </c>
      <c r="L3502" s="22">
        <v>0</v>
      </c>
      <c r="M3502" s="61" t="s">
        <v>30791</v>
      </c>
      <c r="N3502" s="61"/>
      <c r="O3502" s="61"/>
      <c r="P3502" s="61"/>
      <c r="Q3502" s="61"/>
      <c r="R3502" s="61"/>
    </row>
    <row r="3503" spans="1:18" x14ac:dyDescent="0.3">
      <c r="A3503" s="17" t="s">
        <v>21427</v>
      </c>
      <c r="B3503" s="17" t="s">
        <v>21428</v>
      </c>
      <c r="C3503" s="17" t="s">
        <v>21429</v>
      </c>
      <c r="D3503" s="17" t="s">
        <v>10777</v>
      </c>
      <c r="E3503" s="17" t="s">
        <v>4260</v>
      </c>
      <c r="F3503" s="17" t="s">
        <v>21430</v>
      </c>
      <c r="G3503" s="18">
        <v>1</v>
      </c>
      <c r="H3503" s="18">
        <v>2</v>
      </c>
      <c r="I3503" s="19">
        <v>0</v>
      </c>
      <c r="J3503" s="20">
        <v>1</v>
      </c>
      <c r="K3503" s="21">
        <v>0</v>
      </c>
      <c r="L3503" s="22">
        <v>0</v>
      </c>
      <c r="M3503" s="61" t="s">
        <v>30791</v>
      </c>
      <c r="N3503" s="61"/>
      <c r="O3503" s="61"/>
      <c r="P3503" s="61"/>
      <c r="Q3503" s="61"/>
      <c r="R3503" s="61"/>
    </row>
    <row r="3504" spans="1:18" x14ac:dyDescent="0.3">
      <c r="A3504" s="17" t="s">
        <v>21431</v>
      </c>
      <c r="B3504" s="17" t="s">
        <v>21432</v>
      </c>
      <c r="C3504" s="17" t="s">
        <v>12949</v>
      </c>
      <c r="D3504" s="17" t="s">
        <v>10584</v>
      </c>
      <c r="E3504" s="17" t="s">
        <v>2269</v>
      </c>
      <c r="F3504" s="17" t="s">
        <v>21433</v>
      </c>
      <c r="G3504" s="18">
        <v>1</v>
      </c>
      <c r="H3504" s="18">
        <v>4</v>
      </c>
      <c r="I3504" s="19">
        <v>0</v>
      </c>
      <c r="J3504" s="20">
        <v>1</v>
      </c>
      <c r="K3504" s="21">
        <v>0</v>
      </c>
      <c r="L3504" s="22">
        <v>0</v>
      </c>
      <c r="M3504" s="61" t="s">
        <v>30789</v>
      </c>
      <c r="N3504" s="61"/>
      <c r="O3504" s="61"/>
      <c r="P3504" s="61"/>
      <c r="Q3504" s="61"/>
      <c r="R3504" s="61"/>
    </row>
    <row r="3505" spans="1:18" x14ac:dyDescent="0.3">
      <c r="A3505" s="17" t="s">
        <v>21434</v>
      </c>
      <c r="B3505" s="17" t="s">
        <v>21435</v>
      </c>
      <c r="C3505" s="17" t="s">
        <v>21436</v>
      </c>
      <c r="D3505" s="17" t="s">
        <v>14081</v>
      </c>
      <c r="E3505" s="17" t="s">
        <v>10329</v>
      </c>
      <c r="F3505" s="17" t="s">
        <v>21437</v>
      </c>
      <c r="G3505" s="18">
        <v>1</v>
      </c>
      <c r="H3505" s="18">
        <v>1</v>
      </c>
      <c r="I3505" s="19">
        <v>0</v>
      </c>
      <c r="J3505" s="20">
        <v>1</v>
      </c>
      <c r="K3505" s="21">
        <v>0</v>
      </c>
      <c r="L3505" s="22">
        <v>0</v>
      </c>
      <c r="M3505" s="61" t="s">
        <v>30791</v>
      </c>
      <c r="N3505" s="61"/>
      <c r="O3505" s="61"/>
      <c r="P3505" s="61"/>
      <c r="Q3505" s="61"/>
      <c r="R3505" s="61"/>
    </row>
    <row r="3506" spans="1:18" x14ac:dyDescent="0.3">
      <c r="A3506" s="17" t="s">
        <v>21438</v>
      </c>
      <c r="B3506" s="17" t="s">
        <v>21439</v>
      </c>
      <c r="C3506" s="17" t="s">
        <v>21440</v>
      </c>
      <c r="D3506" s="17" t="s">
        <v>10507</v>
      </c>
      <c r="E3506" s="17" t="s">
        <v>2346</v>
      </c>
      <c r="F3506" s="17" t="s">
        <v>21441</v>
      </c>
      <c r="G3506" s="18">
        <v>1</v>
      </c>
      <c r="H3506" s="18">
        <v>2</v>
      </c>
      <c r="I3506" s="19">
        <v>1</v>
      </c>
      <c r="J3506" s="20">
        <v>0</v>
      </c>
      <c r="K3506" s="21">
        <v>0</v>
      </c>
      <c r="L3506" s="22">
        <v>0</v>
      </c>
      <c r="M3506" s="61" t="s">
        <v>30789</v>
      </c>
      <c r="N3506" s="61"/>
      <c r="O3506" s="61"/>
      <c r="P3506" s="61"/>
      <c r="Q3506" s="61"/>
      <c r="R3506" s="61"/>
    </row>
    <row r="3507" spans="1:18" x14ac:dyDescent="0.3">
      <c r="A3507" s="17" t="s">
        <v>3470</v>
      </c>
      <c r="B3507" s="17" t="s">
        <v>21442</v>
      </c>
      <c r="C3507" s="17" t="s">
        <v>14319</v>
      </c>
      <c r="D3507" s="17" t="s">
        <v>10507</v>
      </c>
      <c r="E3507" s="17" t="s">
        <v>2415</v>
      </c>
      <c r="F3507" s="17" t="s">
        <v>21443</v>
      </c>
      <c r="G3507" s="18">
        <v>1</v>
      </c>
      <c r="H3507" s="18">
        <v>4</v>
      </c>
      <c r="I3507" s="19">
        <v>0</v>
      </c>
      <c r="J3507" s="20">
        <v>0</v>
      </c>
      <c r="K3507" s="21">
        <v>1</v>
      </c>
      <c r="L3507" s="22">
        <v>0</v>
      </c>
      <c r="M3507" s="61" t="s">
        <v>30790</v>
      </c>
      <c r="N3507" s="61"/>
      <c r="O3507" s="61"/>
      <c r="P3507" s="61"/>
      <c r="Q3507" s="61"/>
      <c r="R3507" s="61"/>
    </row>
    <row r="3508" spans="1:18" x14ac:dyDescent="0.3">
      <c r="A3508" s="17" t="s">
        <v>21444</v>
      </c>
      <c r="B3508" s="17" t="s">
        <v>19689</v>
      </c>
      <c r="C3508" s="17" t="s">
        <v>11277</v>
      </c>
      <c r="D3508" s="17" t="s">
        <v>10507</v>
      </c>
      <c r="E3508" s="17" t="s">
        <v>2501</v>
      </c>
      <c r="F3508" s="17" t="s">
        <v>21445</v>
      </c>
      <c r="G3508" s="18">
        <v>1</v>
      </c>
      <c r="H3508" s="18">
        <v>1</v>
      </c>
      <c r="I3508" s="19">
        <v>0</v>
      </c>
      <c r="J3508" s="20">
        <v>1</v>
      </c>
      <c r="K3508" s="21">
        <v>0</v>
      </c>
      <c r="L3508" s="22">
        <v>0</v>
      </c>
      <c r="M3508" s="61" t="s">
        <v>30791</v>
      </c>
      <c r="N3508" s="61"/>
      <c r="O3508" s="61"/>
      <c r="P3508" s="61"/>
      <c r="Q3508" s="61"/>
      <c r="R3508" s="61"/>
    </row>
    <row r="3509" spans="1:18" x14ac:dyDescent="0.3">
      <c r="A3509" s="17" t="s">
        <v>5422</v>
      </c>
      <c r="B3509" s="17" t="s">
        <v>21446</v>
      </c>
      <c r="C3509" s="17" t="s">
        <v>14936</v>
      </c>
      <c r="D3509" s="17" t="s">
        <v>10507</v>
      </c>
      <c r="E3509" s="17" t="s">
        <v>5424</v>
      </c>
      <c r="F3509" s="17" t="s">
        <v>21447</v>
      </c>
      <c r="G3509" s="18">
        <v>1</v>
      </c>
      <c r="H3509" s="18">
        <v>2</v>
      </c>
      <c r="I3509" s="19">
        <v>0</v>
      </c>
      <c r="J3509" s="20">
        <v>0</v>
      </c>
      <c r="K3509" s="21">
        <v>0</v>
      </c>
      <c r="L3509" s="22">
        <v>1</v>
      </c>
      <c r="M3509" s="61" t="s">
        <v>30790</v>
      </c>
      <c r="N3509" s="61"/>
      <c r="O3509" s="61"/>
      <c r="P3509" s="61"/>
      <c r="Q3509" s="61"/>
      <c r="R3509" s="61"/>
    </row>
    <row r="3510" spans="1:18" x14ac:dyDescent="0.3">
      <c r="A3510" s="17" t="s">
        <v>4158</v>
      </c>
      <c r="B3510" s="17" t="s">
        <v>21448</v>
      </c>
      <c r="C3510" s="17" t="s">
        <v>18200</v>
      </c>
      <c r="D3510" s="17" t="s">
        <v>10507</v>
      </c>
      <c r="E3510" s="17" t="s">
        <v>2433</v>
      </c>
      <c r="F3510" s="17" t="s">
        <v>21449</v>
      </c>
      <c r="G3510" s="18">
        <v>1</v>
      </c>
      <c r="H3510" s="18">
        <v>2</v>
      </c>
      <c r="I3510" s="19">
        <v>0</v>
      </c>
      <c r="J3510" s="20">
        <v>0</v>
      </c>
      <c r="K3510" s="21">
        <v>1</v>
      </c>
      <c r="L3510" s="22">
        <v>0</v>
      </c>
      <c r="M3510" s="61" t="s">
        <v>30789</v>
      </c>
      <c r="N3510" s="61"/>
      <c r="O3510" s="61"/>
      <c r="P3510" s="61"/>
      <c r="Q3510" s="61"/>
      <c r="R3510" s="61"/>
    </row>
    <row r="3511" spans="1:18" x14ac:dyDescent="0.3">
      <c r="A3511" s="17" t="s">
        <v>9505</v>
      </c>
      <c r="B3511" s="17" t="s">
        <v>9506</v>
      </c>
      <c r="C3511" s="17" t="s">
        <v>21450</v>
      </c>
      <c r="D3511" s="17" t="s">
        <v>10507</v>
      </c>
      <c r="E3511" s="17" t="s">
        <v>2641</v>
      </c>
      <c r="F3511" s="17" t="s">
        <v>21451</v>
      </c>
      <c r="G3511" s="18">
        <v>1</v>
      </c>
      <c r="H3511" s="18">
        <v>3</v>
      </c>
      <c r="I3511" s="19">
        <v>0</v>
      </c>
      <c r="J3511" s="20">
        <v>0</v>
      </c>
      <c r="K3511" s="21">
        <v>0</v>
      </c>
      <c r="L3511" s="22">
        <v>1</v>
      </c>
      <c r="M3511" s="61" t="s">
        <v>30790</v>
      </c>
      <c r="N3511" s="61"/>
      <c r="O3511" s="61"/>
      <c r="P3511" s="61"/>
      <c r="Q3511" s="61"/>
      <c r="R3511" s="61"/>
    </row>
    <row r="3512" spans="1:18" x14ac:dyDescent="0.3">
      <c r="A3512" s="17" t="s">
        <v>4920</v>
      </c>
      <c r="B3512" s="17" t="s">
        <v>21452</v>
      </c>
      <c r="C3512" s="17" t="s">
        <v>10485</v>
      </c>
      <c r="D3512" s="17" t="s">
        <v>13157</v>
      </c>
      <c r="E3512" s="17" t="s">
        <v>2491</v>
      </c>
      <c r="F3512" s="17" t="s">
        <v>21453</v>
      </c>
      <c r="G3512" s="18">
        <v>1</v>
      </c>
      <c r="H3512" s="18">
        <v>1</v>
      </c>
      <c r="I3512" s="19">
        <v>0</v>
      </c>
      <c r="J3512" s="20">
        <v>0</v>
      </c>
      <c r="K3512" s="21">
        <v>1</v>
      </c>
      <c r="L3512" s="22">
        <v>0</v>
      </c>
      <c r="M3512" s="61" t="s">
        <v>30790</v>
      </c>
      <c r="N3512" s="61"/>
      <c r="O3512" s="61"/>
      <c r="P3512" s="61"/>
      <c r="Q3512" s="61"/>
      <c r="R3512" s="61"/>
    </row>
    <row r="3513" spans="1:18" x14ac:dyDescent="0.3">
      <c r="A3513" s="17" t="s">
        <v>4524</v>
      </c>
      <c r="B3513" s="17" t="s">
        <v>21454</v>
      </c>
      <c r="C3513" s="17" t="s">
        <v>21455</v>
      </c>
      <c r="D3513" s="17" t="s">
        <v>10507</v>
      </c>
      <c r="E3513" s="17" t="s">
        <v>2433</v>
      </c>
      <c r="F3513" s="17" t="s">
        <v>21456</v>
      </c>
      <c r="G3513" s="18">
        <v>1</v>
      </c>
      <c r="H3513" s="18">
        <v>1</v>
      </c>
      <c r="I3513" s="19">
        <v>0</v>
      </c>
      <c r="J3513" s="20">
        <v>0</v>
      </c>
      <c r="K3513" s="21">
        <v>1</v>
      </c>
      <c r="L3513" s="22">
        <v>0</v>
      </c>
      <c r="M3513" s="61" t="s">
        <v>30790</v>
      </c>
      <c r="N3513" s="61"/>
      <c r="O3513" s="61"/>
      <c r="P3513" s="61"/>
      <c r="Q3513" s="61"/>
      <c r="R3513" s="61"/>
    </row>
    <row r="3514" spans="1:18" x14ac:dyDescent="0.3">
      <c r="A3514" s="17" t="s">
        <v>21457</v>
      </c>
      <c r="B3514" s="17" t="s">
        <v>21458</v>
      </c>
      <c r="C3514" s="17" t="s">
        <v>10485</v>
      </c>
      <c r="D3514" s="17" t="s">
        <v>10980</v>
      </c>
      <c r="E3514" s="17" t="s">
        <v>2044</v>
      </c>
      <c r="F3514" s="17" t="s">
        <v>21459</v>
      </c>
      <c r="G3514" s="18">
        <v>1</v>
      </c>
      <c r="H3514" s="18">
        <v>2</v>
      </c>
      <c r="I3514" s="19">
        <v>0</v>
      </c>
      <c r="J3514" s="20">
        <v>1</v>
      </c>
      <c r="K3514" s="21">
        <v>0</v>
      </c>
      <c r="L3514" s="22">
        <v>0</v>
      </c>
      <c r="M3514" s="61" t="s">
        <v>30789</v>
      </c>
      <c r="N3514" s="61"/>
      <c r="O3514" s="61"/>
      <c r="P3514" s="61"/>
      <c r="Q3514" s="61"/>
      <c r="R3514" s="61"/>
    </row>
    <row r="3515" spans="1:18" x14ac:dyDescent="0.3">
      <c r="A3515" s="17" t="s">
        <v>5639</v>
      </c>
      <c r="B3515" s="17" t="s">
        <v>21460</v>
      </c>
      <c r="C3515" s="17" t="s">
        <v>10485</v>
      </c>
      <c r="D3515" s="17" t="s">
        <v>10710</v>
      </c>
      <c r="E3515" s="17" t="s">
        <v>2391</v>
      </c>
      <c r="F3515" s="17" t="s">
        <v>21461</v>
      </c>
      <c r="G3515" s="18">
        <v>1</v>
      </c>
      <c r="H3515" s="18">
        <v>1</v>
      </c>
      <c r="I3515" s="19">
        <v>0</v>
      </c>
      <c r="J3515" s="20">
        <v>0</v>
      </c>
      <c r="K3515" s="21">
        <v>0</v>
      </c>
      <c r="L3515" s="22">
        <v>1</v>
      </c>
      <c r="M3515" s="61" t="s">
        <v>30790</v>
      </c>
      <c r="N3515" s="61"/>
      <c r="O3515" s="61"/>
      <c r="P3515" s="61"/>
      <c r="Q3515" s="61"/>
      <c r="R3515" s="61"/>
    </row>
    <row r="3516" spans="1:18" x14ac:dyDescent="0.3">
      <c r="A3516" s="17" t="s">
        <v>21462</v>
      </c>
      <c r="B3516" s="17" t="s">
        <v>21463</v>
      </c>
      <c r="C3516" s="17" t="s">
        <v>21464</v>
      </c>
      <c r="D3516" s="17" t="s">
        <v>21465</v>
      </c>
      <c r="E3516" s="17" t="s">
        <v>2433</v>
      </c>
      <c r="F3516" s="17" t="s">
        <v>21466</v>
      </c>
      <c r="G3516" s="18">
        <v>1</v>
      </c>
      <c r="H3516" s="18">
        <v>1</v>
      </c>
      <c r="I3516" s="19">
        <v>0</v>
      </c>
      <c r="J3516" s="20">
        <v>1</v>
      </c>
      <c r="K3516" s="21">
        <v>0</v>
      </c>
      <c r="L3516" s="22">
        <v>0</v>
      </c>
      <c r="M3516" s="61" t="s">
        <v>30788</v>
      </c>
      <c r="N3516" s="61"/>
      <c r="O3516" s="61"/>
      <c r="P3516" s="61"/>
      <c r="Q3516" s="61"/>
      <c r="R3516" s="61"/>
    </row>
    <row r="3517" spans="1:18" x14ac:dyDescent="0.3">
      <c r="A3517" s="17" t="s">
        <v>2278</v>
      </c>
      <c r="B3517" s="17" t="s">
        <v>21467</v>
      </c>
      <c r="C3517" s="17" t="s">
        <v>13923</v>
      </c>
      <c r="D3517" s="17" t="s">
        <v>17513</v>
      </c>
      <c r="E3517" s="17" t="s">
        <v>2281</v>
      </c>
      <c r="F3517" s="17" t="s">
        <v>21468</v>
      </c>
      <c r="G3517" s="18">
        <v>1</v>
      </c>
      <c r="H3517" s="18">
        <v>1</v>
      </c>
      <c r="I3517" s="19">
        <v>0</v>
      </c>
      <c r="J3517" s="20">
        <v>0</v>
      </c>
      <c r="K3517" s="21">
        <v>1</v>
      </c>
      <c r="L3517" s="22">
        <v>0</v>
      </c>
      <c r="M3517" s="61" t="s">
        <v>30790</v>
      </c>
      <c r="N3517" s="61"/>
      <c r="O3517" s="61"/>
      <c r="P3517" s="61"/>
      <c r="Q3517" s="61"/>
      <c r="R3517" s="61"/>
    </row>
    <row r="3518" spans="1:18" x14ac:dyDescent="0.3">
      <c r="A3518" s="17" t="s">
        <v>7328</v>
      </c>
      <c r="B3518" s="17" t="s">
        <v>21469</v>
      </c>
      <c r="C3518" s="17" t="s">
        <v>15581</v>
      </c>
      <c r="D3518" s="17" t="s">
        <v>10507</v>
      </c>
      <c r="E3518" s="17" t="s">
        <v>2415</v>
      </c>
      <c r="F3518" s="17" t="s">
        <v>21470</v>
      </c>
      <c r="G3518" s="18">
        <v>1</v>
      </c>
      <c r="H3518" s="18">
        <v>1</v>
      </c>
      <c r="I3518" s="19">
        <v>0</v>
      </c>
      <c r="J3518" s="20">
        <v>0</v>
      </c>
      <c r="K3518" s="21">
        <v>0</v>
      </c>
      <c r="L3518" s="22">
        <v>1</v>
      </c>
      <c r="M3518" s="61" t="s">
        <v>30790</v>
      </c>
      <c r="N3518" s="61"/>
      <c r="O3518" s="61"/>
      <c r="P3518" s="61"/>
      <c r="Q3518" s="61"/>
      <c r="R3518" s="61"/>
    </row>
    <row r="3519" spans="1:18" x14ac:dyDescent="0.3">
      <c r="A3519" s="17" t="s">
        <v>21471</v>
      </c>
      <c r="B3519" s="17" t="s">
        <v>21472</v>
      </c>
      <c r="C3519" s="17" t="s">
        <v>21473</v>
      </c>
      <c r="D3519" s="17" t="s">
        <v>11847</v>
      </c>
      <c r="E3519" s="17" t="s">
        <v>2157</v>
      </c>
      <c r="F3519" s="17" t="s">
        <v>21474</v>
      </c>
      <c r="G3519" s="18">
        <v>1</v>
      </c>
      <c r="H3519" s="18">
        <v>1</v>
      </c>
      <c r="I3519" s="19">
        <v>0</v>
      </c>
      <c r="J3519" s="20">
        <v>1</v>
      </c>
      <c r="K3519" s="21">
        <v>0</v>
      </c>
      <c r="L3519" s="22">
        <v>0</v>
      </c>
      <c r="M3519" s="61" t="s">
        <v>30791</v>
      </c>
      <c r="N3519" s="61"/>
      <c r="O3519" s="61"/>
      <c r="P3519" s="61"/>
      <c r="Q3519" s="61"/>
      <c r="R3519" s="61"/>
    </row>
    <row r="3520" spans="1:18" x14ac:dyDescent="0.3">
      <c r="A3520" s="17" t="s">
        <v>6723</v>
      </c>
      <c r="B3520" s="17" t="s">
        <v>21475</v>
      </c>
      <c r="C3520" s="17" t="s">
        <v>21476</v>
      </c>
      <c r="D3520" s="17" t="s">
        <v>10584</v>
      </c>
      <c r="E3520" s="17" t="s">
        <v>3411</v>
      </c>
      <c r="F3520" s="17" t="s">
        <v>21477</v>
      </c>
      <c r="G3520" s="18">
        <v>1</v>
      </c>
      <c r="H3520" s="18">
        <v>1</v>
      </c>
      <c r="I3520" s="19">
        <v>0</v>
      </c>
      <c r="J3520" s="20">
        <v>0</v>
      </c>
      <c r="K3520" s="21">
        <v>0</v>
      </c>
      <c r="L3520" s="22">
        <v>1</v>
      </c>
      <c r="M3520" s="61" t="s">
        <v>30790</v>
      </c>
      <c r="N3520" s="61"/>
      <c r="O3520" s="61"/>
      <c r="P3520" s="61"/>
      <c r="Q3520" s="61"/>
      <c r="R3520" s="61"/>
    </row>
    <row r="3521" spans="1:18" x14ac:dyDescent="0.3">
      <c r="A3521" s="17" t="s">
        <v>21478</v>
      </c>
      <c r="B3521" s="17" t="s">
        <v>16799</v>
      </c>
      <c r="C3521" s="17" t="s">
        <v>21479</v>
      </c>
      <c r="D3521" s="17" t="s">
        <v>10507</v>
      </c>
      <c r="E3521" s="17" t="s">
        <v>2501</v>
      </c>
      <c r="F3521" s="17" t="s">
        <v>21480</v>
      </c>
      <c r="G3521" s="18">
        <v>1</v>
      </c>
      <c r="H3521" s="18">
        <v>1</v>
      </c>
      <c r="I3521" s="19">
        <v>0</v>
      </c>
      <c r="J3521" s="20">
        <v>1</v>
      </c>
      <c r="K3521" s="21">
        <v>0</v>
      </c>
      <c r="L3521" s="22">
        <v>0</v>
      </c>
      <c r="M3521" s="61" t="s">
        <v>30791</v>
      </c>
      <c r="N3521" s="61"/>
      <c r="O3521" s="61"/>
      <c r="P3521" s="61"/>
      <c r="Q3521" s="61"/>
      <c r="R3521" s="61"/>
    </row>
    <row r="3522" spans="1:18" x14ac:dyDescent="0.3">
      <c r="A3522" s="17" t="s">
        <v>1417</v>
      </c>
      <c r="B3522" s="17" t="s">
        <v>21481</v>
      </c>
      <c r="C3522" s="17" t="s">
        <v>15804</v>
      </c>
      <c r="D3522" s="17" t="s">
        <v>10937</v>
      </c>
      <c r="E3522" s="17" t="s">
        <v>2764</v>
      </c>
      <c r="F3522" s="17" t="s">
        <v>21482</v>
      </c>
      <c r="G3522" s="18">
        <v>1</v>
      </c>
      <c r="H3522" s="18">
        <v>1</v>
      </c>
      <c r="I3522" s="19">
        <v>0</v>
      </c>
      <c r="J3522" s="20">
        <v>0</v>
      </c>
      <c r="K3522" s="21">
        <v>0</v>
      </c>
      <c r="L3522" s="22">
        <v>1</v>
      </c>
      <c r="M3522" s="61" t="s">
        <v>30790</v>
      </c>
      <c r="N3522" s="61"/>
      <c r="O3522" s="61"/>
      <c r="P3522" s="61"/>
      <c r="Q3522" s="61"/>
      <c r="R3522" s="61"/>
    </row>
    <row r="3523" spans="1:18" x14ac:dyDescent="0.3">
      <c r="A3523" s="17" t="s">
        <v>21483</v>
      </c>
      <c r="B3523" s="17" t="s">
        <v>21484</v>
      </c>
      <c r="C3523" s="17" t="s">
        <v>10485</v>
      </c>
      <c r="D3523" s="17" t="s">
        <v>10507</v>
      </c>
      <c r="E3523" s="17" t="s">
        <v>2211</v>
      </c>
      <c r="F3523" s="17" t="s">
        <v>21485</v>
      </c>
      <c r="G3523" s="18">
        <v>1</v>
      </c>
      <c r="H3523" s="18">
        <v>1</v>
      </c>
      <c r="I3523" s="19">
        <v>0</v>
      </c>
      <c r="J3523" s="20">
        <v>1</v>
      </c>
      <c r="K3523" s="21">
        <v>0</v>
      </c>
      <c r="L3523" s="22">
        <v>0</v>
      </c>
      <c r="M3523" s="61" t="s">
        <v>30789</v>
      </c>
      <c r="N3523" s="61"/>
      <c r="O3523" s="61"/>
      <c r="P3523" s="61"/>
      <c r="Q3523" s="61"/>
      <c r="R3523" s="61"/>
    </row>
    <row r="3524" spans="1:18" x14ac:dyDescent="0.3">
      <c r="A3524" s="17" t="s">
        <v>6728</v>
      </c>
      <c r="B3524" s="17" t="s">
        <v>21486</v>
      </c>
      <c r="C3524" s="17" t="s">
        <v>11507</v>
      </c>
      <c r="D3524" s="17" t="s">
        <v>13021</v>
      </c>
      <c r="E3524" s="17" t="s">
        <v>4397</v>
      </c>
      <c r="F3524" s="17" t="s">
        <v>21487</v>
      </c>
      <c r="G3524" s="18">
        <v>1</v>
      </c>
      <c r="H3524" s="18">
        <v>1</v>
      </c>
      <c r="I3524" s="19">
        <v>0</v>
      </c>
      <c r="J3524" s="20">
        <v>0</v>
      </c>
      <c r="K3524" s="21">
        <v>0</v>
      </c>
      <c r="L3524" s="22">
        <v>1</v>
      </c>
      <c r="M3524" s="61" t="s">
        <v>30790</v>
      </c>
      <c r="N3524" s="61"/>
      <c r="O3524" s="61"/>
      <c r="P3524" s="61"/>
      <c r="Q3524" s="61"/>
      <c r="R3524" s="61"/>
    </row>
    <row r="3525" spans="1:18" x14ac:dyDescent="0.3">
      <c r="A3525" s="17" t="s">
        <v>2771</v>
      </c>
      <c r="B3525" s="17" t="s">
        <v>21488</v>
      </c>
      <c r="C3525" s="17" t="s">
        <v>10485</v>
      </c>
      <c r="D3525" s="17" t="s">
        <v>21489</v>
      </c>
      <c r="E3525" s="17" t="s">
        <v>2773</v>
      </c>
      <c r="F3525" s="17" t="s">
        <v>21490</v>
      </c>
      <c r="G3525" s="18">
        <v>1</v>
      </c>
      <c r="H3525" s="18">
        <v>1</v>
      </c>
      <c r="I3525" s="19">
        <v>0</v>
      </c>
      <c r="J3525" s="20">
        <v>0</v>
      </c>
      <c r="K3525" s="21">
        <v>1</v>
      </c>
      <c r="L3525" s="22">
        <v>0</v>
      </c>
      <c r="M3525" s="61" t="s">
        <v>30790</v>
      </c>
      <c r="N3525" s="61"/>
      <c r="O3525" s="61"/>
      <c r="P3525" s="61"/>
      <c r="Q3525" s="61"/>
      <c r="R3525" s="61"/>
    </row>
    <row r="3526" spans="1:18" x14ac:dyDescent="0.3">
      <c r="A3526" s="17" t="s">
        <v>21491</v>
      </c>
      <c r="B3526" s="17" t="s">
        <v>21492</v>
      </c>
      <c r="C3526" s="17" t="s">
        <v>21493</v>
      </c>
      <c r="D3526" s="17" t="s">
        <v>10507</v>
      </c>
      <c r="E3526" s="17" t="s">
        <v>2181</v>
      </c>
      <c r="F3526" s="17" t="s">
        <v>21494</v>
      </c>
      <c r="G3526" s="18">
        <v>1</v>
      </c>
      <c r="H3526" s="18">
        <v>1</v>
      </c>
      <c r="I3526" s="19">
        <v>0</v>
      </c>
      <c r="J3526" s="20">
        <v>1</v>
      </c>
      <c r="K3526" s="21">
        <v>0</v>
      </c>
      <c r="L3526" s="22">
        <v>0</v>
      </c>
      <c r="M3526" s="61" t="s">
        <v>30789</v>
      </c>
      <c r="N3526" s="61"/>
      <c r="O3526" s="61"/>
      <c r="P3526" s="61"/>
      <c r="Q3526" s="61"/>
      <c r="R3526" s="61"/>
    </row>
    <row r="3527" spans="1:18" x14ac:dyDescent="0.3">
      <c r="A3527" s="17" t="s">
        <v>5079</v>
      </c>
      <c r="B3527" s="17" t="s">
        <v>21495</v>
      </c>
      <c r="C3527" s="17" t="s">
        <v>21496</v>
      </c>
      <c r="D3527" s="17" t="s">
        <v>12133</v>
      </c>
      <c r="E3527" s="17" t="s">
        <v>2044</v>
      </c>
      <c r="F3527" s="17" t="s">
        <v>21497</v>
      </c>
      <c r="G3527" s="18">
        <v>1</v>
      </c>
      <c r="H3527" s="18">
        <v>1</v>
      </c>
      <c r="I3527" s="19">
        <v>0</v>
      </c>
      <c r="J3527" s="20">
        <v>0</v>
      </c>
      <c r="K3527" s="21">
        <v>1</v>
      </c>
      <c r="L3527" s="22">
        <v>0</v>
      </c>
      <c r="M3527" s="61" t="s">
        <v>30790</v>
      </c>
      <c r="N3527" s="61"/>
      <c r="O3527" s="61"/>
      <c r="P3527" s="61"/>
      <c r="Q3527" s="61"/>
      <c r="R3527" s="61"/>
    </row>
    <row r="3528" spans="1:18" x14ac:dyDescent="0.3">
      <c r="A3528" s="17" t="s">
        <v>21498</v>
      </c>
      <c r="B3528" s="17" t="s">
        <v>21499</v>
      </c>
      <c r="C3528" s="17" t="s">
        <v>14145</v>
      </c>
      <c r="D3528" s="17" t="s">
        <v>10507</v>
      </c>
      <c r="E3528" s="17" t="s">
        <v>4255</v>
      </c>
      <c r="F3528" s="17" t="s">
        <v>21500</v>
      </c>
      <c r="G3528" s="18">
        <v>1</v>
      </c>
      <c r="H3528" s="18">
        <v>2</v>
      </c>
      <c r="I3528" s="19">
        <v>0</v>
      </c>
      <c r="J3528" s="20">
        <v>1</v>
      </c>
      <c r="K3528" s="21">
        <v>0</v>
      </c>
      <c r="L3528" s="22">
        <v>0</v>
      </c>
      <c r="M3528" s="61" t="s">
        <v>30791</v>
      </c>
      <c r="N3528" s="61"/>
      <c r="O3528" s="61"/>
      <c r="P3528" s="61"/>
      <c r="Q3528" s="61"/>
      <c r="R3528" s="61"/>
    </row>
    <row r="3529" spans="1:18" x14ac:dyDescent="0.3">
      <c r="A3529" s="17" t="s">
        <v>21501</v>
      </c>
      <c r="B3529" s="17" t="s">
        <v>21502</v>
      </c>
      <c r="C3529" s="17" t="s">
        <v>21503</v>
      </c>
      <c r="D3529" s="17" t="s">
        <v>10507</v>
      </c>
      <c r="E3529" s="17" t="s">
        <v>4397</v>
      </c>
      <c r="F3529" s="17" t="s">
        <v>21504</v>
      </c>
      <c r="G3529" s="18">
        <v>1</v>
      </c>
      <c r="H3529" s="18">
        <v>1</v>
      </c>
      <c r="I3529" s="19">
        <v>0</v>
      </c>
      <c r="J3529" s="20">
        <v>1</v>
      </c>
      <c r="K3529" s="21">
        <v>0</v>
      </c>
      <c r="L3529" s="22">
        <v>0</v>
      </c>
      <c r="M3529" s="61" t="s">
        <v>30787</v>
      </c>
      <c r="N3529" s="61"/>
      <c r="O3529" s="61"/>
      <c r="P3529" s="61"/>
      <c r="Q3529" s="61"/>
      <c r="R3529" s="61"/>
    </row>
    <row r="3530" spans="1:18" x14ac:dyDescent="0.3">
      <c r="A3530" s="17" t="s">
        <v>21505</v>
      </c>
      <c r="B3530" s="17" t="s">
        <v>21506</v>
      </c>
      <c r="C3530" s="17" t="s">
        <v>10485</v>
      </c>
      <c r="D3530" s="17" t="s">
        <v>10507</v>
      </c>
      <c r="E3530" s="17" t="s">
        <v>2044</v>
      </c>
      <c r="F3530" s="17" t="s">
        <v>21507</v>
      </c>
      <c r="G3530" s="18">
        <v>1</v>
      </c>
      <c r="H3530" s="18">
        <v>2</v>
      </c>
      <c r="I3530" s="19">
        <v>1</v>
      </c>
      <c r="J3530" s="20">
        <v>0</v>
      </c>
      <c r="K3530" s="21">
        <v>0</v>
      </c>
      <c r="L3530" s="22">
        <v>0</v>
      </c>
      <c r="M3530" s="61" t="s">
        <v>30789</v>
      </c>
      <c r="N3530" s="61"/>
      <c r="O3530" s="61"/>
      <c r="P3530" s="61"/>
      <c r="Q3530" s="61"/>
      <c r="R3530" s="61"/>
    </row>
    <row r="3531" spans="1:18" x14ac:dyDescent="0.3">
      <c r="A3531" s="17" t="s">
        <v>6451</v>
      </c>
      <c r="B3531" s="17" t="s">
        <v>21508</v>
      </c>
      <c r="C3531" s="17" t="s">
        <v>21509</v>
      </c>
      <c r="D3531" s="17" t="s">
        <v>11135</v>
      </c>
      <c r="E3531" s="17" t="s">
        <v>2085</v>
      </c>
      <c r="F3531" s="17" t="s">
        <v>21510</v>
      </c>
      <c r="G3531" s="18">
        <v>1</v>
      </c>
      <c r="H3531" s="18">
        <v>1</v>
      </c>
      <c r="I3531" s="19">
        <v>0</v>
      </c>
      <c r="J3531" s="20">
        <v>0</v>
      </c>
      <c r="K3531" s="21">
        <v>0</v>
      </c>
      <c r="L3531" s="22">
        <v>1</v>
      </c>
      <c r="M3531" s="61" t="s">
        <v>30790</v>
      </c>
      <c r="N3531" s="61"/>
      <c r="O3531" s="61"/>
      <c r="P3531" s="61"/>
      <c r="Q3531" s="61"/>
      <c r="R3531" s="61"/>
    </row>
    <row r="3532" spans="1:18" x14ac:dyDescent="0.3">
      <c r="A3532" s="17" t="s">
        <v>7537</v>
      </c>
      <c r="B3532" s="17" t="s">
        <v>21511</v>
      </c>
      <c r="C3532" s="17" t="s">
        <v>21512</v>
      </c>
      <c r="D3532" s="17" t="s">
        <v>21513</v>
      </c>
      <c r="E3532" s="17" t="s">
        <v>4397</v>
      </c>
      <c r="F3532" s="17" t="s">
        <v>21514</v>
      </c>
      <c r="G3532" s="18">
        <v>1</v>
      </c>
      <c r="H3532" s="18">
        <v>1</v>
      </c>
      <c r="I3532" s="19">
        <v>0</v>
      </c>
      <c r="J3532" s="20">
        <v>0</v>
      </c>
      <c r="K3532" s="21">
        <v>0</v>
      </c>
      <c r="L3532" s="22">
        <v>1</v>
      </c>
      <c r="M3532" s="61" t="s">
        <v>30790</v>
      </c>
      <c r="N3532" s="61"/>
      <c r="O3532" s="61"/>
      <c r="P3532" s="61"/>
      <c r="Q3532" s="61"/>
      <c r="R3532" s="61"/>
    </row>
    <row r="3533" spans="1:18" x14ac:dyDescent="0.3">
      <c r="A3533" s="17" t="s">
        <v>8277</v>
      </c>
      <c r="B3533" s="17" t="s">
        <v>21515</v>
      </c>
      <c r="C3533" s="17" t="s">
        <v>20485</v>
      </c>
      <c r="D3533" s="17" t="s">
        <v>10507</v>
      </c>
      <c r="E3533" s="17" t="s">
        <v>5943</v>
      </c>
      <c r="F3533" s="17" t="s">
        <v>21516</v>
      </c>
      <c r="G3533" s="18">
        <v>1</v>
      </c>
      <c r="H3533" s="18">
        <v>1</v>
      </c>
      <c r="I3533" s="19">
        <v>0</v>
      </c>
      <c r="J3533" s="20">
        <v>0</v>
      </c>
      <c r="K3533" s="21">
        <v>0</v>
      </c>
      <c r="L3533" s="22">
        <v>1</v>
      </c>
      <c r="M3533" s="61" t="s">
        <v>30790</v>
      </c>
      <c r="N3533" s="61"/>
      <c r="O3533" s="61"/>
      <c r="P3533" s="61"/>
      <c r="Q3533" s="61"/>
      <c r="R3533" s="61"/>
    </row>
    <row r="3534" spans="1:18" x14ac:dyDescent="0.3">
      <c r="A3534" s="17" t="s">
        <v>8878</v>
      </c>
      <c r="B3534" s="17" t="s">
        <v>21517</v>
      </c>
      <c r="C3534" s="17" t="s">
        <v>21518</v>
      </c>
      <c r="D3534" s="17" t="s">
        <v>10507</v>
      </c>
      <c r="E3534" s="17" t="s">
        <v>2085</v>
      </c>
      <c r="F3534" s="17" t="s">
        <v>21519</v>
      </c>
      <c r="G3534" s="18">
        <v>1</v>
      </c>
      <c r="H3534" s="18">
        <v>1</v>
      </c>
      <c r="I3534" s="19">
        <v>0</v>
      </c>
      <c r="J3534" s="20">
        <v>0</v>
      </c>
      <c r="K3534" s="21">
        <v>0</v>
      </c>
      <c r="L3534" s="22">
        <v>1</v>
      </c>
      <c r="M3534" s="61" t="s">
        <v>30790</v>
      </c>
      <c r="N3534" s="61"/>
      <c r="O3534" s="61"/>
      <c r="P3534" s="61"/>
      <c r="Q3534" s="61"/>
      <c r="R3534" s="61"/>
    </row>
    <row r="3535" spans="1:18" x14ac:dyDescent="0.3">
      <c r="A3535" s="17" t="s">
        <v>6184</v>
      </c>
      <c r="B3535" s="17" t="s">
        <v>21520</v>
      </c>
      <c r="C3535" s="17" t="s">
        <v>21521</v>
      </c>
      <c r="D3535" s="17" t="s">
        <v>10507</v>
      </c>
      <c r="E3535" s="17" t="s">
        <v>2415</v>
      </c>
      <c r="F3535" s="17" t="s">
        <v>21522</v>
      </c>
      <c r="G3535" s="18">
        <v>1</v>
      </c>
      <c r="H3535" s="18">
        <v>1</v>
      </c>
      <c r="I3535" s="19">
        <v>0</v>
      </c>
      <c r="J3535" s="20">
        <v>0</v>
      </c>
      <c r="K3535" s="21">
        <v>0</v>
      </c>
      <c r="L3535" s="22">
        <v>1</v>
      </c>
      <c r="M3535" s="61" t="s">
        <v>30790</v>
      </c>
      <c r="N3535" s="61"/>
      <c r="O3535" s="61"/>
      <c r="P3535" s="61"/>
      <c r="Q3535" s="61"/>
      <c r="R3535" s="61"/>
    </row>
    <row r="3536" spans="1:18" x14ac:dyDescent="0.3">
      <c r="A3536" s="17" t="s">
        <v>21523</v>
      </c>
      <c r="B3536" s="17" t="s">
        <v>18055</v>
      </c>
      <c r="C3536" s="17" t="s">
        <v>14720</v>
      </c>
      <c r="D3536" s="17" t="s">
        <v>12127</v>
      </c>
      <c r="E3536" s="17" t="s">
        <v>2269</v>
      </c>
      <c r="F3536" s="17" t="s">
        <v>21524</v>
      </c>
      <c r="G3536" s="18">
        <v>1</v>
      </c>
      <c r="H3536" s="18">
        <v>1</v>
      </c>
      <c r="I3536" s="19">
        <v>0</v>
      </c>
      <c r="J3536" s="20">
        <v>1</v>
      </c>
      <c r="K3536" s="21">
        <v>0</v>
      </c>
      <c r="L3536" s="22">
        <v>0</v>
      </c>
      <c r="M3536" s="61" t="s">
        <v>30791</v>
      </c>
      <c r="N3536" s="61"/>
      <c r="O3536" s="61"/>
      <c r="P3536" s="61"/>
      <c r="Q3536" s="61"/>
      <c r="R3536" s="61"/>
    </row>
    <row r="3537" spans="1:18" x14ac:dyDescent="0.3">
      <c r="A3537" s="17" t="s">
        <v>21525</v>
      </c>
      <c r="B3537" s="17" t="s">
        <v>21526</v>
      </c>
      <c r="C3537" s="17" t="s">
        <v>21527</v>
      </c>
      <c r="D3537" s="17" t="s">
        <v>21528</v>
      </c>
      <c r="E3537" s="17" t="s">
        <v>10498</v>
      </c>
      <c r="F3537" s="17" t="s">
        <v>18513</v>
      </c>
      <c r="G3537" s="18">
        <v>1</v>
      </c>
      <c r="H3537" s="18">
        <v>2</v>
      </c>
      <c r="I3537" s="19">
        <v>1</v>
      </c>
      <c r="J3537" s="20">
        <v>0</v>
      </c>
      <c r="K3537" s="21">
        <v>0</v>
      </c>
      <c r="L3537" s="22">
        <v>0</v>
      </c>
      <c r="M3537" s="61" t="s">
        <v>30789</v>
      </c>
      <c r="N3537" s="61"/>
      <c r="O3537" s="61"/>
      <c r="P3537" s="61"/>
      <c r="Q3537" s="61"/>
      <c r="R3537" s="61"/>
    </row>
    <row r="3538" spans="1:18" x14ac:dyDescent="0.3">
      <c r="A3538" s="17" t="s">
        <v>21529</v>
      </c>
      <c r="B3538" s="17" t="s">
        <v>21530</v>
      </c>
      <c r="C3538" s="17" t="s">
        <v>10744</v>
      </c>
      <c r="D3538" s="17" t="s">
        <v>10507</v>
      </c>
      <c r="E3538" s="17" t="s">
        <v>2501</v>
      </c>
      <c r="F3538" s="17" t="s">
        <v>21531</v>
      </c>
      <c r="G3538" s="18">
        <v>1</v>
      </c>
      <c r="H3538" s="18">
        <v>1</v>
      </c>
      <c r="I3538" s="19">
        <v>0</v>
      </c>
      <c r="J3538" s="20">
        <v>1</v>
      </c>
      <c r="K3538" s="21">
        <v>0</v>
      </c>
      <c r="L3538" s="22">
        <v>0</v>
      </c>
      <c r="M3538" s="61" t="s">
        <v>30791</v>
      </c>
      <c r="N3538" s="61"/>
      <c r="O3538" s="61"/>
      <c r="P3538" s="61"/>
      <c r="Q3538" s="61"/>
      <c r="R3538" s="61"/>
    </row>
    <row r="3539" spans="1:18" x14ac:dyDescent="0.3">
      <c r="A3539" s="17" t="s">
        <v>10177</v>
      </c>
      <c r="B3539" s="17" t="s">
        <v>10178</v>
      </c>
      <c r="C3539" s="17" t="s">
        <v>10485</v>
      </c>
      <c r="D3539" s="17" t="s">
        <v>10507</v>
      </c>
      <c r="E3539" s="17" t="s">
        <v>2415</v>
      </c>
      <c r="F3539" s="17" t="s">
        <v>21532</v>
      </c>
      <c r="G3539" s="18">
        <v>1</v>
      </c>
      <c r="H3539" s="18">
        <v>1</v>
      </c>
      <c r="I3539" s="19">
        <v>0</v>
      </c>
      <c r="J3539" s="20">
        <v>0</v>
      </c>
      <c r="K3539" s="21">
        <v>0</v>
      </c>
      <c r="L3539" s="22">
        <v>1</v>
      </c>
      <c r="M3539" s="61" t="s">
        <v>30790</v>
      </c>
      <c r="N3539" s="61"/>
      <c r="O3539" s="61"/>
      <c r="P3539" s="61"/>
      <c r="Q3539" s="61"/>
      <c r="R3539" s="61"/>
    </row>
    <row r="3540" spans="1:18" x14ac:dyDescent="0.3">
      <c r="A3540" s="17" t="s">
        <v>21533</v>
      </c>
      <c r="B3540" s="17" t="s">
        <v>21534</v>
      </c>
      <c r="C3540" s="17" t="s">
        <v>12572</v>
      </c>
      <c r="D3540" s="17" t="s">
        <v>10507</v>
      </c>
      <c r="E3540" s="17" t="s">
        <v>5384</v>
      </c>
      <c r="F3540" s="17" t="s">
        <v>21535</v>
      </c>
      <c r="G3540" s="18">
        <v>1</v>
      </c>
      <c r="H3540" s="18">
        <v>6</v>
      </c>
      <c r="I3540" s="19">
        <v>0</v>
      </c>
      <c r="J3540" s="20">
        <v>1</v>
      </c>
      <c r="K3540" s="21">
        <v>0</v>
      </c>
      <c r="L3540" s="22">
        <v>0</v>
      </c>
      <c r="M3540" s="61" t="s">
        <v>30791</v>
      </c>
      <c r="N3540" s="61"/>
      <c r="O3540" s="61"/>
      <c r="P3540" s="61"/>
      <c r="Q3540" s="61"/>
      <c r="R3540" s="61"/>
    </row>
    <row r="3541" spans="1:18" x14ac:dyDescent="0.3">
      <c r="A3541" s="17" t="s">
        <v>21536</v>
      </c>
      <c r="B3541" s="17" t="s">
        <v>21537</v>
      </c>
      <c r="C3541" s="17" t="s">
        <v>21538</v>
      </c>
      <c r="D3541" s="17" t="s">
        <v>10507</v>
      </c>
      <c r="E3541" s="17" t="s">
        <v>4521</v>
      </c>
      <c r="F3541" s="17" t="s">
        <v>21539</v>
      </c>
      <c r="G3541" s="18">
        <v>1</v>
      </c>
      <c r="H3541" s="18">
        <v>1</v>
      </c>
      <c r="I3541" s="19">
        <v>0</v>
      </c>
      <c r="J3541" s="20">
        <v>1</v>
      </c>
      <c r="K3541" s="21">
        <v>0</v>
      </c>
      <c r="L3541" s="22">
        <v>0</v>
      </c>
      <c r="M3541" s="61" t="s">
        <v>30790</v>
      </c>
      <c r="N3541" s="61"/>
      <c r="O3541" s="61"/>
      <c r="P3541" s="61"/>
      <c r="Q3541" s="61"/>
      <c r="R3541" s="61"/>
    </row>
    <row r="3542" spans="1:18" x14ac:dyDescent="0.3">
      <c r="A3542" s="17" t="s">
        <v>21540</v>
      </c>
      <c r="B3542" s="17" t="s">
        <v>21541</v>
      </c>
      <c r="C3542" s="17" t="s">
        <v>21542</v>
      </c>
      <c r="D3542" s="17" t="s">
        <v>10949</v>
      </c>
      <c r="E3542" s="17" t="s">
        <v>2181</v>
      </c>
      <c r="F3542" s="17" t="s">
        <v>21543</v>
      </c>
      <c r="G3542" s="18">
        <v>1</v>
      </c>
      <c r="H3542" s="18">
        <v>3</v>
      </c>
      <c r="I3542" s="19">
        <v>0</v>
      </c>
      <c r="J3542" s="20">
        <v>1</v>
      </c>
      <c r="K3542" s="21">
        <v>0</v>
      </c>
      <c r="L3542" s="22">
        <v>0</v>
      </c>
      <c r="M3542" s="61" t="s">
        <v>30789</v>
      </c>
      <c r="N3542" s="61"/>
      <c r="O3542" s="61"/>
      <c r="P3542" s="61"/>
      <c r="Q3542" s="61"/>
      <c r="R3542" s="61"/>
    </row>
    <row r="3543" spans="1:18" x14ac:dyDescent="0.3">
      <c r="A3543" s="17" t="s">
        <v>10296</v>
      </c>
      <c r="B3543" s="17" t="s">
        <v>15481</v>
      </c>
      <c r="C3543" s="17" t="s">
        <v>17716</v>
      </c>
      <c r="D3543" s="17" t="s">
        <v>10507</v>
      </c>
      <c r="E3543" s="17" t="s">
        <v>2725</v>
      </c>
      <c r="F3543" s="17" t="s">
        <v>21544</v>
      </c>
      <c r="G3543" s="18">
        <v>1</v>
      </c>
      <c r="H3543" s="18">
        <v>1</v>
      </c>
      <c r="I3543" s="19">
        <v>0</v>
      </c>
      <c r="J3543" s="20">
        <v>0</v>
      </c>
      <c r="K3543" s="21">
        <v>0</v>
      </c>
      <c r="L3543" s="22">
        <v>1</v>
      </c>
      <c r="M3543" s="61" t="s">
        <v>30790</v>
      </c>
      <c r="N3543" s="61"/>
      <c r="O3543" s="61"/>
      <c r="P3543" s="61"/>
      <c r="Q3543" s="61"/>
      <c r="R3543" s="61"/>
    </row>
    <row r="3544" spans="1:18" x14ac:dyDescent="0.3">
      <c r="A3544" s="17" t="s">
        <v>21545</v>
      </c>
      <c r="B3544" s="17" t="s">
        <v>21546</v>
      </c>
      <c r="C3544" s="17" t="s">
        <v>21547</v>
      </c>
      <c r="D3544" s="17" t="s">
        <v>10507</v>
      </c>
      <c r="E3544" s="17" t="s">
        <v>2725</v>
      </c>
      <c r="F3544" s="17" t="s">
        <v>21548</v>
      </c>
      <c r="G3544" s="18">
        <v>1</v>
      </c>
      <c r="H3544" s="18">
        <v>1</v>
      </c>
      <c r="I3544" s="19">
        <v>0</v>
      </c>
      <c r="J3544" s="20">
        <v>1</v>
      </c>
      <c r="K3544" s="21">
        <v>0</v>
      </c>
      <c r="L3544" s="22">
        <v>0</v>
      </c>
      <c r="M3544" s="61" t="s">
        <v>30791</v>
      </c>
      <c r="N3544" s="61"/>
      <c r="O3544" s="61"/>
      <c r="P3544" s="61"/>
      <c r="Q3544" s="61"/>
      <c r="R3544" s="61"/>
    </row>
    <row r="3545" spans="1:18" x14ac:dyDescent="0.3">
      <c r="A3545" s="17" t="s">
        <v>21549</v>
      </c>
      <c r="B3545" s="17" t="s">
        <v>20055</v>
      </c>
      <c r="C3545" s="17" t="s">
        <v>21550</v>
      </c>
      <c r="D3545" s="17" t="s">
        <v>10507</v>
      </c>
      <c r="E3545" s="17" t="s">
        <v>2725</v>
      </c>
      <c r="F3545" s="17" t="s">
        <v>21551</v>
      </c>
      <c r="G3545" s="18">
        <v>1</v>
      </c>
      <c r="H3545" s="18">
        <v>1</v>
      </c>
      <c r="I3545" s="19">
        <v>0</v>
      </c>
      <c r="J3545" s="20">
        <v>1</v>
      </c>
      <c r="K3545" s="21">
        <v>0</v>
      </c>
      <c r="L3545" s="22">
        <v>0</v>
      </c>
      <c r="M3545" s="61" t="s">
        <v>30791</v>
      </c>
      <c r="N3545" s="61"/>
      <c r="O3545" s="61"/>
      <c r="P3545" s="61"/>
      <c r="Q3545" s="61"/>
      <c r="R3545" s="61"/>
    </row>
    <row r="3546" spans="1:18" x14ac:dyDescent="0.3">
      <c r="A3546" s="17" t="s">
        <v>7591</v>
      </c>
      <c r="B3546" s="17" t="s">
        <v>21552</v>
      </c>
      <c r="C3546" s="17" t="s">
        <v>21553</v>
      </c>
      <c r="D3546" s="17" t="s">
        <v>11644</v>
      </c>
      <c r="E3546" s="17" t="s">
        <v>7593</v>
      </c>
      <c r="F3546" s="17" t="s">
        <v>21554</v>
      </c>
      <c r="G3546" s="18">
        <v>1</v>
      </c>
      <c r="H3546" s="18">
        <v>1</v>
      </c>
      <c r="I3546" s="19">
        <v>0</v>
      </c>
      <c r="J3546" s="20">
        <v>0</v>
      </c>
      <c r="K3546" s="21">
        <v>0</v>
      </c>
      <c r="L3546" s="22">
        <v>1</v>
      </c>
      <c r="M3546" s="61" t="s">
        <v>30790</v>
      </c>
      <c r="N3546" s="61"/>
      <c r="O3546" s="61"/>
      <c r="P3546" s="61"/>
      <c r="Q3546" s="61"/>
      <c r="R3546" s="61"/>
    </row>
    <row r="3547" spans="1:18" x14ac:dyDescent="0.3">
      <c r="A3547" s="17" t="s">
        <v>21555</v>
      </c>
      <c r="B3547" s="17" t="s">
        <v>21556</v>
      </c>
      <c r="C3547" s="17" t="s">
        <v>21557</v>
      </c>
      <c r="D3547" s="17" t="s">
        <v>11847</v>
      </c>
      <c r="E3547" s="17" t="s">
        <v>2444</v>
      </c>
      <c r="F3547" s="17" t="s">
        <v>21558</v>
      </c>
      <c r="G3547" s="18">
        <v>1</v>
      </c>
      <c r="H3547" s="18">
        <v>1</v>
      </c>
      <c r="I3547" s="19">
        <v>0</v>
      </c>
      <c r="J3547" s="20">
        <v>1</v>
      </c>
      <c r="K3547" s="21">
        <v>0</v>
      </c>
      <c r="L3547" s="22">
        <v>0</v>
      </c>
      <c r="M3547" s="61" t="s">
        <v>30789</v>
      </c>
      <c r="N3547" s="61"/>
      <c r="O3547" s="61"/>
      <c r="P3547" s="61"/>
      <c r="Q3547" s="61"/>
      <c r="R3547" s="61"/>
    </row>
    <row r="3548" spans="1:18" x14ac:dyDescent="0.3">
      <c r="A3548" s="17" t="s">
        <v>21559</v>
      </c>
      <c r="B3548" s="17" t="s">
        <v>21560</v>
      </c>
      <c r="C3548" s="17" t="s">
        <v>10485</v>
      </c>
      <c r="D3548" s="17" t="s">
        <v>21561</v>
      </c>
      <c r="E3548" s="17" t="s">
        <v>21562</v>
      </c>
      <c r="F3548" s="17" t="s">
        <v>21563</v>
      </c>
      <c r="G3548" s="18">
        <v>1</v>
      </c>
      <c r="H3548" s="18">
        <v>9</v>
      </c>
      <c r="I3548" s="19">
        <v>0</v>
      </c>
      <c r="J3548" s="20">
        <v>1</v>
      </c>
      <c r="K3548" s="21">
        <v>0</v>
      </c>
      <c r="L3548" s="22">
        <v>0</v>
      </c>
      <c r="M3548" s="61" t="s">
        <v>30789</v>
      </c>
      <c r="N3548" s="61"/>
      <c r="O3548" s="61"/>
      <c r="P3548" s="61"/>
      <c r="Q3548" s="61"/>
      <c r="R3548" s="61"/>
    </row>
    <row r="3549" spans="1:18" x14ac:dyDescent="0.3">
      <c r="A3549" s="17" t="s">
        <v>9158</v>
      </c>
      <c r="B3549" s="17" t="s">
        <v>21564</v>
      </c>
      <c r="C3549" s="17" t="s">
        <v>21565</v>
      </c>
      <c r="D3549" s="17" t="s">
        <v>10507</v>
      </c>
      <c r="E3549" s="17" t="s">
        <v>5487</v>
      </c>
      <c r="F3549" s="17" t="s">
        <v>21566</v>
      </c>
      <c r="G3549" s="18">
        <v>1</v>
      </c>
      <c r="H3549" s="18">
        <v>6</v>
      </c>
      <c r="I3549" s="19">
        <v>0</v>
      </c>
      <c r="J3549" s="20">
        <v>0</v>
      </c>
      <c r="K3549" s="21">
        <v>0</v>
      </c>
      <c r="L3549" s="22">
        <v>1</v>
      </c>
      <c r="M3549" s="61" t="s">
        <v>30790</v>
      </c>
      <c r="N3549" s="61"/>
      <c r="O3549" s="61"/>
      <c r="P3549" s="61"/>
      <c r="Q3549" s="61"/>
      <c r="R3549" s="61"/>
    </row>
    <row r="3550" spans="1:18" x14ac:dyDescent="0.3">
      <c r="A3550" s="17" t="s">
        <v>21567</v>
      </c>
      <c r="B3550" s="17" t="s">
        <v>21568</v>
      </c>
      <c r="C3550" s="17" t="s">
        <v>10485</v>
      </c>
      <c r="D3550" s="17" t="s">
        <v>10885</v>
      </c>
      <c r="E3550" s="17" t="s">
        <v>18571</v>
      </c>
      <c r="F3550" s="17" t="s">
        <v>21569</v>
      </c>
      <c r="G3550" s="18">
        <v>1</v>
      </c>
      <c r="H3550" s="18">
        <v>2</v>
      </c>
      <c r="I3550" s="19">
        <v>0</v>
      </c>
      <c r="J3550" s="20">
        <v>1</v>
      </c>
      <c r="K3550" s="21">
        <v>0</v>
      </c>
      <c r="L3550" s="22">
        <v>0</v>
      </c>
      <c r="M3550" s="61" t="s">
        <v>30791</v>
      </c>
      <c r="N3550" s="61"/>
      <c r="O3550" s="61"/>
      <c r="P3550" s="61"/>
      <c r="Q3550" s="61"/>
      <c r="R3550" s="61"/>
    </row>
    <row r="3551" spans="1:18" x14ac:dyDescent="0.3">
      <c r="A3551" s="17" t="s">
        <v>21570</v>
      </c>
      <c r="B3551" s="17" t="s">
        <v>21571</v>
      </c>
      <c r="C3551" s="17" t="s">
        <v>21572</v>
      </c>
      <c r="D3551" s="17" t="s">
        <v>10461</v>
      </c>
      <c r="E3551" s="17" t="s">
        <v>10527</v>
      </c>
      <c r="F3551" s="17" t="s">
        <v>21573</v>
      </c>
      <c r="G3551" s="18">
        <v>1</v>
      </c>
      <c r="H3551" s="18">
        <v>3</v>
      </c>
      <c r="I3551" s="19">
        <v>0</v>
      </c>
      <c r="J3551" s="20">
        <v>1</v>
      </c>
      <c r="K3551" s="21">
        <v>0</v>
      </c>
      <c r="L3551" s="22">
        <v>0</v>
      </c>
      <c r="M3551" s="61" t="s">
        <v>30789</v>
      </c>
      <c r="N3551" s="61"/>
      <c r="O3551" s="61"/>
      <c r="P3551" s="61"/>
      <c r="Q3551" s="61"/>
      <c r="R3551" s="61"/>
    </row>
    <row r="3552" spans="1:18" x14ac:dyDescent="0.3">
      <c r="A3552" s="17" t="s">
        <v>21574</v>
      </c>
      <c r="B3552" s="17" t="s">
        <v>21575</v>
      </c>
      <c r="C3552" s="17" t="s">
        <v>21576</v>
      </c>
      <c r="D3552" s="17" t="s">
        <v>12133</v>
      </c>
      <c r="E3552" s="17" t="s">
        <v>10527</v>
      </c>
      <c r="F3552" s="17" t="s">
        <v>21577</v>
      </c>
      <c r="G3552" s="18">
        <v>1</v>
      </c>
      <c r="H3552" s="18">
        <v>1</v>
      </c>
      <c r="I3552" s="19">
        <v>0</v>
      </c>
      <c r="J3552" s="20">
        <v>1</v>
      </c>
      <c r="K3552" s="21">
        <v>0</v>
      </c>
      <c r="L3552" s="22">
        <v>0</v>
      </c>
      <c r="M3552" s="61" t="s">
        <v>30789</v>
      </c>
      <c r="N3552" s="61"/>
      <c r="O3552" s="61"/>
      <c r="P3552" s="61"/>
      <c r="Q3552" s="61"/>
      <c r="R3552" s="61"/>
    </row>
    <row r="3553" spans="1:18" x14ac:dyDescent="0.3">
      <c r="A3553" s="17" t="s">
        <v>21578</v>
      </c>
      <c r="B3553" s="17" t="s">
        <v>21579</v>
      </c>
      <c r="C3553" s="17" t="s">
        <v>10744</v>
      </c>
      <c r="D3553" s="17" t="s">
        <v>21580</v>
      </c>
      <c r="E3553" s="17" t="s">
        <v>5299</v>
      </c>
      <c r="F3553" s="17" t="s">
        <v>21581</v>
      </c>
      <c r="G3553" s="18">
        <v>1</v>
      </c>
      <c r="H3553" s="18">
        <v>1</v>
      </c>
      <c r="I3553" s="19">
        <v>0</v>
      </c>
      <c r="J3553" s="20">
        <v>1</v>
      </c>
      <c r="K3553" s="21">
        <v>0</v>
      </c>
      <c r="L3553" s="22">
        <v>0</v>
      </c>
      <c r="M3553" s="61" t="s">
        <v>30791</v>
      </c>
      <c r="N3553" s="61"/>
      <c r="O3553" s="61"/>
      <c r="P3553" s="61"/>
      <c r="Q3553" s="61"/>
      <c r="R3553" s="61"/>
    </row>
    <row r="3554" spans="1:18" x14ac:dyDescent="0.3">
      <c r="A3554" s="17" t="s">
        <v>21582</v>
      </c>
      <c r="B3554" s="17" t="s">
        <v>21583</v>
      </c>
      <c r="C3554" s="17" t="s">
        <v>10485</v>
      </c>
      <c r="D3554" s="17" t="s">
        <v>10507</v>
      </c>
      <c r="E3554" s="17" t="s">
        <v>2725</v>
      </c>
      <c r="F3554" s="17" t="s">
        <v>21584</v>
      </c>
      <c r="G3554" s="18">
        <v>1</v>
      </c>
      <c r="H3554" s="18">
        <v>1</v>
      </c>
      <c r="I3554" s="19">
        <v>0</v>
      </c>
      <c r="J3554" s="20">
        <v>1</v>
      </c>
      <c r="K3554" s="21">
        <v>0</v>
      </c>
      <c r="L3554" s="22">
        <v>0</v>
      </c>
      <c r="M3554" s="61" t="s">
        <v>30791</v>
      </c>
      <c r="N3554" s="61"/>
      <c r="O3554" s="61"/>
      <c r="P3554" s="61"/>
      <c r="Q3554" s="61"/>
      <c r="R3554" s="61"/>
    </row>
    <row r="3555" spans="1:18" x14ac:dyDescent="0.3">
      <c r="A3555" s="17" t="s">
        <v>8458</v>
      </c>
      <c r="B3555" s="17" t="s">
        <v>15891</v>
      </c>
      <c r="C3555" s="17" t="s">
        <v>15204</v>
      </c>
      <c r="D3555" s="17" t="s">
        <v>10507</v>
      </c>
      <c r="E3555" s="17" t="s">
        <v>2725</v>
      </c>
      <c r="F3555" s="17" t="s">
        <v>21585</v>
      </c>
      <c r="G3555" s="18">
        <v>1</v>
      </c>
      <c r="H3555" s="18">
        <v>2</v>
      </c>
      <c r="I3555" s="19">
        <v>0</v>
      </c>
      <c r="J3555" s="20">
        <v>0</v>
      </c>
      <c r="K3555" s="21">
        <v>0</v>
      </c>
      <c r="L3555" s="22">
        <v>1</v>
      </c>
      <c r="M3555" s="61" t="s">
        <v>30790</v>
      </c>
      <c r="N3555" s="61"/>
      <c r="O3555" s="61"/>
      <c r="P3555" s="61"/>
      <c r="Q3555" s="61"/>
      <c r="R3555" s="61"/>
    </row>
    <row r="3556" spans="1:18" x14ac:dyDescent="0.3">
      <c r="A3556" s="17" t="s">
        <v>21586</v>
      </c>
      <c r="B3556" s="17" t="s">
        <v>21587</v>
      </c>
      <c r="C3556" s="17" t="s">
        <v>21588</v>
      </c>
      <c r="D3556" s="17" t="s">
        <v>10683</v>
      </c>
      <c r="E3556" s="17" t="s">
        <v>2044</v>
      </c>
      <c r="F3556" s="17" t="s">
        <v>21589</v>
      </c>
      <c r="G3556" s="18">
        <v>1</v>
      </c>
      <c r="H3556" s="18">
        <v>1</v>
      </c>
      <c r="I3556" s="19">
        <v>0</v>
      </c>
      <c r="J3556" s="20">
        <v>1</v>
      </c>
      <c r="K3556" s="21">
        <v>0</v>
      </c>
      <c r="L3556" s="22">
        <v>0</v>
      </c>
      <c r="M3556" s="61" t="s">
        <v>30791</v>
      </c>
      <c r="N3556" s="61"/>
      <c r="O3556" s="61"/>
      <c r="P3556" s="61"/>
      <c r="Q3556" s="61"/>
      <c r="R3556" s="61"/>
    </row>
    <row r="3557" spans="1:18" x14ac:dyDescent="0.3">
      <c r="A3557" s="17" t="s">
        <v>21590</v>
      </c>
      <c r="B3557" s="17" t="s">
        <v>21591</v>
      </c>
      <c r="C3557" s="17" t="s">
        <v>10485</v>
      </c>
      <c r="D3557" s="17" t="s">
        <v>10949</v>
      </c>
      <c r="E3557" s="17" t="s">
        <v>8917</v>
      </c>
      <c r="F3557" s="17" t="s">
        <v>21592</v>
      </c>
      <c r="G3557" s="18">
        <v>1</v>
      </c>
      <c r="H3557" s="18">
        <v>1</v>
      </c>
      <c r="I3557" s="19">
        <v>1</v>
      </c>
      <c r="J3557" s="20">
        <v>0</v>
      </c>
      <c r="K3557" s="21">
        <v>0</v>
      </c>
      <c r="L3557" s="22">
        <v>0</v>
      </c>
      <c r="M3557" s="61" t="s">
        <v>30789</v>
      </c>
      <c r="N3557" s="61"/>
      <c r="O3557" s="61"/>
      <c r="P3557" s="61"/>
      <c r="Q3557" s="61"/>
      <c r="R3557" s="61"/>
    </row>
    <row r="3558" spans="1:18" x14ac:dyDescent="0.3">
      <c r="A3558" s="17" t="s">
        <v>6950</v>
      </c>
      <c r="B3558" s="17" t="s">
        <v>21593</v>
      </c>
      <c r="C3558" s="17" t="s">
        <v>10485</v>
      </c>
      <c r="D3558" s="17" t="s">
        <v>10507</v>
      </c>
      <c r="E3558" s="17" t="s">
        <v>6944</v>
      </c>
      <c r="F3558" s="17" t="s">
        <v>21594</v>
      </c>
      <c r="G3558" s="18">
        <v>1</v>
      </c>
      <c r="H3558" s="18">
        <v>1</v>
      </c>
      <c r="I3558" s="19">
        <v>0</v>
      </c>
      <c r="J3558" s="20">
        <v>0</v>
      </c>
      <c r="K3558" s="21">
        <v>0</v>
      </c>
      <c r="L3558" s="22">
        <v>1</v>
      </c>
      <c r="M3558" s="61" t="s">
        <v>30790</v>
      </c>
      <c r="N3558" s="61"/>
      <c r="O3558" s="61"/>
      <c r="P3558" s="61"/>
      <c r="Q3558" s="61"/>
      <c r="R3558" s="61"/>
    </row>
    <row r="3559" spans="1:18" x14ac:dyDescent="0.3">
      <c r="A3559" s="17" t="s">
        <v>21595</v>
      </c>
      <c r="B3559" s="17" t="s">
        <v>21596</v>
      </c>
      <c r="C3559" s="17" t="s">
        <v>10485</v>
      </c>
      <c r="D3559" s="17" t="s">
        <v>10507</v>
      </c>
      <c r="E3559" s="17" t="s">
        <v>2924</v>
      </c>
      <c r="F3559" s="17" t="s">
        <v>21597</v>
      </c>
      <c r="G3559" s="18">
        <v>1</v>
      </c>
      <c r="H3559" s="18">
        <v>1</v>
      </c>
      <c r="I3559" s="19">
        <v>0</v>
      </c>
      <c r="J3559" s="20">
        <v>1</v>
      </c>
      <c r="K3559" s="21">
        <v>0</v>
      </c>
      <c r="L3559" s="22">
        <v>0</v>
      </c>
      <c r="M3559" s="61" t="s">
        <v>30789</v>
      </c>
      <c r="N3559" s="61"/>
      <c r="O3559" s="61"/>
      <c r="P3559" s="61"/>
      <c r="Q3559" s="61"/>
      <c r="R3559" s="61"/>
    </row>
    <row r="3560" spans="1:18" x14ac:dyDescent="0.3">
      <c r="A3560" s="17" t="s">
        <v>21598</v>
      </c>
      <c r="B3560" s="17" t="s">
        <v>21599</v>
      </c>
      <c r="C3560" s="17" t="s">
        <v>16239</v>
      </c>
      <c r="D3560" s="17" t="s">
        <v>10507</v>
      </c>
      <c r="E3560" s="17" t="s">
        <v>2725</v>
      </c>
      <c r="F3560" s="17" t="s">
        <v>21600</v>
      </c>
      <c r="G3560" s="18">
        <v>1</v>
      </c>
      <c r="H3560" s="18">
        <v>20</v>
      </c>
      <c r="I3560" s="19">
        <v>1</v>
      </c>
      <c r="J3560" s="20">
        <v>0</v>
      </c>
      <c r="K3560" s="21">
        <v>0</v>
      </c>
      <c r="L3560" s="22">
        <v>0</v>
      </c>
      <c r="M3560" s="61" t="s">
        <v>30789</v>
      </c>
      <c r="N3560" s="61"/>
      <c r="O3560" s="61"/>
      <c r="P3560" s="61"/>
      <c r="Q3560" s="61"/>
      <c r="R3560" s="61"/>
    </row>
    <row r="3561" spans="1:18" x14ac:dyDescent="0.3">
      <c r="A3561" s="17" t="s">
        <v>21601</v>
      </c>
      <c r="B3561" s="17" t="s">
        <v>21602</v>
      </c>
      <c r="C3561" s="17" t="s">
        <v>21603</v>
      </c>
      <c r="D3561" s="17" t="s">
        <v>10507</v>
      </c>
      <c r="E3561" s="17" t="s">
        <v>2725</v>
      </c>
      <c r="F3561" s="17" t="s">
        <v>21604</v>
      </c>
      <c r="G3561" s="18">
        <v>1</v>
      </c>
      <c r="H3561" s="18">
        <v>5</v>
      </c>
      <c r="I3561" s="19">
        <v>0</v>
      </c>
      <c r="J3561" s="20">
        <v>1</v>
      </c>
      <c r="K3561" s="21">
        <v>0</v>
      </c>
      <c r="L3561" s="22">
        <v>0</v>
      </c>
      <c r="M3561" s="61" t="s">
        <v>30791</v>
      </c>
      <c r="N3561" s="61"/>
      <c r="O3561" s="61"/>
      <c r="P3561" s="61"/>
      <c r="Q3561" s="61"/>
      <c r="R3561" s="61"/>
    </row>
    <row r="3562" spans="1:18" x14ac:dyDescent="0.3">
      <c r="A3562" s="17" t="s">
        <v>21605</v>
      </c>
      <c r="B3562" s="17" t="s">
        <v>21606</v>
      </c>
      <c r="C3562" s="17" t="s">
        <v>21607</v>
      </c>
      <c r="D3562" s="17" t="s">
        <v>12327</v>
      </c>
      <c r="E3562" s="17" t="s">
        <v>2085</v>
      </c>
      <c r="F3562" s="17" t="s">
        <v>21608</v>
      </c>
      <c r="G3562" s="18">
        <v>1</v>
      </c>
      <c r="H3562" s="18">
        <v>1</v>
      </c>
      <c r="I3562" s="19">
        <v>0</v>
      </c>
      <c r="J3562" s="20">
        <v>1</v>
      </c>
      <c r="K3562" s="21">
        <v>0</v>
      </c>
      <c r="L3562" s="22">
        <v>0</v>
      </c>
      <c r="M3562" s="61" t="s">
        <v>30789</v>
      </c>
      <c r="N3562" s="61"/>
      <c r="O3562" s="61"/>
      <c r="P3562" s="61"/>
      <c r="Q3562" s="61"/>
      <c r="R3562" s="61"/>
    </row>
    <row r="3563" spans="1:18" x14ac:dyDescent="0.3">
      <c r="A3563" s="17" t="s">
        <v>21609</v>
      </c>
      <c r="B3563" s="17" t="s">
        <v>21610</v>
      </c>
      <c r="C3563" s="17" t="s">
        <v>11022</v>
      </c>
      <c r="D3563" s="17" t="s">
        <v>21611</v>
      </c>
      <c r="E3563" s="17" t="s">
        <v>4052</v>
      </c>
      <c r="F3563" s="17" t="s">
        <v>21612</v>
      </c>
      <c r="G3563" s="18">
        <v>1</v>
      </c>
      <c r="H3563" s="18">
        <v>1</v>
      </c>
      <c r="I3563" s="19">
        <v>0</v>
      </c>
      <c r="J3563" s="20">
        <v>1</v>
      </c>
      <c r="K3563" s="21">
        <v>0</v>
      </c>
      <c r="L3563" s="22">
        <v>0</v>
      </c>
      <c r="M3563" s="61" t="s">
        <v>30791</v>
      </c>
      <c r="N3563" s="61"/>
      <c r="O3563" s="61"/>
      <c r="P3563" s="61"/>
      <c r="Q3563" s="61"/>
      <c r="R3563" s="61"/>
    </row>
    <row r="3564" spans="1:18" x14ac:dyDescent="0.3">
      <c r="A3564" s="17" t="s">
        <v>21613</v>
      </c>
      <c r="B3564" s="17" t="s">
        <v>21614</v>
      </c>
      <c r="C3564" s="17" t="s">
        <v>10976</v>
      </c>
      <c r="D3564" s="17" t="s">
        <v>10507</v>
      </c>
      <c r="E3564" s="17" t="s">
        <v>2501</v>
      </c>
      <c r="F3564" s="17" t="s">
        <v>21615</v>
      </c>
      <c r="G3564" s="18">
        <v>1</v>
      </c>
      <c r="H3564" s="18">
        <v>1</v>
      </c>
      <c r="I3564" s="19">
        <v>0</v>
      </c>
      <c r="J3564" s="20">
        <v>1</v>
      </c>
      <c r="K3564" s="21">
        <v>0</v>
      </c>
      <c r="L3564" s="22">
        <v>0</v>
      </c>
      <c r="M3564" s="61" t="s">
        <v>30791</v>
      </c>
      <c r="N3564" s="61"/>
      <c r="O3564" s="61"/>
      <c r="P3564" s="61"/>
      <c r="Q3564" s="61"/>
      <c r="R3564" s="61"/>
    </row>
    <row r="3565" spans="1:18" x14ac:dyDescent="0.3">
      <c r="A3565" s="17" t="s">
        <v>21616</v>
      </c>
      <c r="B3565" s="17" t="s">
        <v>21617</v>
      </c>
      <c r="C3565" s="17" t="s">
        <v>21618</v>
      </c>
      <c r="D3565" s="17" t="s">
        <v>10507</v>
      </c>
      <c r="E3565" s="17" t="s">
        <v>2725</v>
      </c>
      <c r="F3565" s="17" t="s">
        <v>21619</v>
      </c>
      <c r="G3565" s="18">
        <v>1</v>
      </c>
      <c r="H3565" s="18">
        <v>1</v>
      </c>
      <c r="I3565" s="19">
        <v>0</v>
      </c>
      <c r="J3565" s="20">
        <v>1</v>
      </c>
      <c r="K3565" s="21">
        <v>0</v>
      </c>
      <c r="L3565" s="22">
        <v>0</v>
      </c>
      <c r="M3565" s="61" t="s">
        <v>30791</v>
      </c>
      <c r="N3565" s="61"/>
      <c r="O3565" s="61"/>
      <c r="P3565" s="61"/>
      <c r="Q3565" s="61"/>
      <c r="R3565" s="61"/>
    </row>
    <row r="3566" spans="1:18" x14ac:dyDescent="0.3">
      <c r="A3566" s="17" t="s">
        <v>21620</v>
      </c>
      <c r="B3566" s="17" t="s">
        <v>10708</v>
      </c>
      <c r="C3566" s="17" t="s">
        <v>15642</v>
      </c>
      <c r="D3566" s="17" t="s">
        <v>10710</v>
      </c>
      <c r="E3566" s="17" t="s">
        <v>3601</v>
      </c>
      <c r="F3566" s="17" t="s">
        <v>21621</v>
      </c>
      <c r="G3566" s="18">
        <v>1</v>
      </c>
      <c r="H3566" s="18">
        <v>1</v>
      </c>
      <c r="I3566" s="19">
        <v>0</v>
      </c>
      <c r="J3566" s="20">
        <v>1</v>
      </c>
      <c r="K3566" s="21">
        <v>0</v>
      </c>
      <c r="L3566" s="22">
        <v>0</v>
      </c>
      <c r="M3566" s="61" t="s">
        <v>30789</v>
      </c>
      <c r="N3566" s="61"/>
      <c r="O3566" s="61"/>
      <c r="P3566" s="61"/>
      <c r="Q3566" s="61"/>
      <c r="R3566" s="61"/>
    </row>
    <row r="3567" spans="1:18" x14ac:dyDescent="0.3">
      <c r="A3567" s="17" t="s">
        <v>8684</v>
      </c>
      <c r="B3567" s="17" t="s">
        <v>21622</v>
      </c>
      <c r="C3567" s="17" t="s">
        <v>11277</v>
      </c>
      <c r="D3567" s="17" t="s">
        <v>10461</v>
      </c>
      <c r="E3567" s="17" t="s">
        <v>8686</v>
      </c>
      <c r="F3567" s="17" t="s">
        <v>21623</v>
      </c>
      <c r="G3567" s="18">
        <v>1</v>
      </c>
      <c r="H3567" s="18">
        <v>1</v>
      </c>
      <c r="I3567" s="19">
        <v>0</v>
      </c>
      <c r="J3567" s="20">
        <v>0</v>
      </c>
      <c r="K3567" s="21">
        <v>0</v>
      </c>
      <c r="L3567" s="22">
        <v>1</v>
      </c>
      <c r="M3567" s="61" t="s">
        <v>30790</v>
      </c>
      <c r="N3567" s="61"/>
      <c r="O3567" s="61"/>
      <c r="P3567" s="61"/>
      <c r="Q3567" s="61"/>
      <c r="R3567" s="61"/>
    </row>
    <row r="3568" spans="1:18" x14ac:dyDescent="0.3">
      <c r="A3568" s="17" t="s">
        <v>21624</v>
      </c>
      <c r="B3568" s="17" t="s">
        <v>21625</v>
      </c>
      <c r="C3568" s="17" t="s">
        <v>18276</v>
      </c>
      <c r="D3568" s="17" t="s">
        <v>10507</v>
      </c>
      <c r="E3568" s="17" t="s">
        <v>11746</v>
      </c>
      <c r="F3568" s="17" t="s">
        <v>21626</v>
      </c>
      <c r="G3568" s="18">
        <v>1</v>
      </c>
      <c r="H3568" s="18">
        <v>1</v>
      </c>
      <c r="I3568" s="19">
        <v>0</v>
      </c>
      <c r="J3568" s="20">
        <v>1</v>
      </c>
      <c r="K3568" s="21">
        <v>0</v>
      </c>
      <c r="L3568" s="22">
        <v>0</v>
      </c>
      <c r="M3568" s="61" t="s">
        <v>30789</v>
      </c>
      <c r="N3568" s="61"/>
      <c r="O3568" s="61"/>
      <c r="P3568" s="61"/>
      <c r="Q3568" s="61"/>
      <c r="R3568" s="61"/>
    </row>
    <row r="3569" spans="1:18" x14ac:dyDescent="0.3">
      <c r="A3569" s="17" t="s">
        <v>21627</v>
      </c>
      <c r="B3569" s="17" t="s">
        <v>21628</v>
      </c>
      <c r="C3569" s="17" t="s">
        <v>21629</v>
      </c>
      <c r="D3569" s="17" t="s">
        <v>10892</v>
      </c>
      <c r="E3569" s="17" t="s">
        <v>5069</v>
      </c>
      <c r="F3569" s="17" t="s">
        <v>21630</v>
      </c>
      <c r="G3569" s="18">
        <v>1</v>
      </c>
      <c r="H3569" s="18">
        <v>2</v>
      </c>
      <c r="I3569" s="19">
        <v>0</v>
      </c>
      <c r="J3569" s="20">
        <v>1</v>
      </c>
      <c r="K3569" s="21">
        <v>0</v>
      </c>
      <c r="L3569" s="22">
        <v>0</v>
      </c>
      <c r="M3569" s="61" t="s">
        <v>30791</v>
      </c>
      <c r="N3569" s="61"/>
      <c r="O3569" s="61"/>
      <c r="P3569" s="61"/>
      <c r="Q3569" s="61"/>
      <c r="R3569" s="61"/>
    </row>
    <row r="3570" spans="1:18" x14ac:dyDescent="0.3">
      <c r="A3570" s="17" t="s">
        <v>21631</v>
      </c>
      <c r="B3570" s="17" t="s">
        <v>21632</v>
      </c>
      <c r="C3570" s="17" t="s">
        <v>10976</v>
      </c>
      <c r="D3570" s="17" t="s">
        <v>10507</v>
      </c>
      <c r="E3570" s="17" t="s">
        <v>2114</v>
      </c>
      <c r="F3570" s="17" t="s">
        <v>21633</v>
      </c>
      <c r="G3570" s="18">
        <v>1</v>
      </c>
      <c r="H3570" s="18">
        <v>50</v>
      </c>
      <c r="I3570" s="19">
        <v>0</v>
      </c>
      <c r="J3570" s="20">
        <v>1</v>
      </c>
      <c r="K3570" s="21">
        <v>0</v>
      </c>
      <c r="L3570" s="22">
        <v>0</v>
      </c>
      <c r="M3570" s="61" t="s">
        <v>30791</v>
      </c>
      <c r="N3570" s="61"/>
      <c r="O3570" s="61"/>
      <c r="P3570" s="61"/>
      <c r="Q3570" s="61"/>
      <c r="R3570" s="61"/>
    </row>
    <row r="3571" spans="1:18" x14ac:dyDescent="0.3">
      <c r="A3571" s="17" t="s">
        <v>21634</v>
      </c>
      <c r="B3571" s="17" t="s">
        <v>20666</v>
      </c>
      <c r="C3571" s="17" t="s">
        <v>10485</v>
      </c>
      <c r="D3571" s="17" t="s">
        <v>13284</v>
      </c>
      <c r="E3571" s="17" t="s">
        <v>5756</v>
      </c>
      <c r="F3571" s="17" t="s">
        <v>21635</v>
      </c>
      <c r="G3571" s="18">
        <v>1</v>
      </c>
      <c r="H3571" s="18">
        <v>1</v>
      </c>
      <c r="I3571" s="19">
        <v>0</v>
      </c>
      <c r="J3571" s="20">
        <v>1</v>
      </c>
      <c r="K3571" s="21">
        <v>0</v>
      </c>
      <c r="L3571" s="22">
        <v>0</v>
      </c>
      <c r="M3571" s="61" t="s">
        <v>30789</v>
      </c>
      <c r="N3571" s="61"/>
      <c r="O3571" s="61"/>
      <c r="P3571" s="61"/>
      <c r="Q3571" s="61"/>
      <c r="R3571" s="61"/>
    </row>
    <row r="3572" spans="1:18" x14ac:dyDescent="0.3">
      <c r="A3572" s="17" t="s">
        <v>9802</v>
      </c>
      <c r="B3572" s="17" t="s">
        <v>21636</v>
      </c>
      <c r="C3572" s="17" t="s">
        <v>21637</v>
      </c>
      <c r="D3572" s="17" t="s">
        <v>21195</v>
      </c>
      <c r="E3572" s="17" t="s">
        <v>6916</v>
      </c>
      <c r="F3572" s="17" t="s">
        <v>21638</v>
      </c>
      <c r="G3572" s="18">
        <v>1</v>
      </c>
      <c r="H3572" s="18">
        <v>1</v>
      </c>
      <c r="I3572" s="19">
        <v>0</v>
      </c>
      <c r="J3572" s="20">
        <v>0</v>
      </c>
      <c r="K3572" s="21">
        <v>0</v>
      </c>
      <c r="L3572" s="22">
        <v>1</v>
      </c>
      <c r="M3572" s="61" t="s">
        <v>30790</v>
      </c>
      <c r="N3572" s="61"/>
      <c r="O3572" s="61"/>
      <c r="P3572" s="61"/>
      <c r="Q3572" s="61"/>
      <c r="R3572" s="61"/>
    </row>
    <row r="3573" spans="1:18" x14ac:dyDescent="0.3">
      <c r="A3573" s="17" t="s">
        <v>21639</v>
      </c>
      <c r="B3573" s="17" t="s">
        <v>21640</v>
      </c>
      <c r="C3573" s="17" t="s">
        <v>21641</v>
      </c>
      <c r="D3573" s="17" t="s">
        <v>10875</v>
      </c>
      <c r="E3573" s="17" t="s">
        <v>10907</v>
      </c>
      <c r="F3573" s="17" t="s">
        <v>21642</v>
      </c>
      <c r="G3573" s="18">
        <v>1</v>
      </c>
      <c r="H3573" s="18">
        <v>6</v>
      </c>
      <c r="I3573" s="19">
        <v>0</v>
      </c>
      <c r="J3573" s="20">
        <v>1</v>
      </c>
      <c r="K3573" s="21">
        <v>0</v>
      </c>
      <c r="L3573" s="22">
        <v>0</v>
      </c>
      <c r="M3573" s="61" t="s">
        <v>30789</v>
      </c>
      <c r="N3573" s="61"/>
      <c r="O3573" s="61"/>
      <c r="P3573" s="61"/>
      <c r="Q3573" s="61"/>
      <c r="R3573" s="61"/>
    </row>
    <row r="3574" spans="1:18" x14ac:dyDescent="0.3">
      <c r="A3574" s="17" t="s">
        <v>21643</v>
      </c>
      <c r="B3574" s="17" t="s">
        <v>21644</v>
      </c>
      <c r="C3574" s="17" t="s">
        <v>20012</v>
      </c>
      <c r="D3574" s="17" t="s">
        <v>21645</v>
      </c>
      <c r="E3574" s="17" t="s">
        <v>5299</v>
      </c>
      <c r="F3574" s="17" t="s">
        <v>21646</v>
      </c>
      <c r="G3574" s="18">
        <v>1</v>
      </c>
      <c r="H3574" s="18">
        <v>5</v>
      </c>
      <c r="I3574" s="19">
        <v>0</v>
      </c>
      <c r="J3574" s="20">
        <v>1</v>
      </c>
      <c r="K3574" s="21">
        <v>0</v>
      </c>
      <c r="L3574" s="22">
        <v>0</v>
      </c>
      <c r="M3574" s="61" t="s">
        <v>30789</v>
      </c>
      <c r="N3574" s="61"/>
      <c r="O3574" s="61"/>
      <c r="P3574" s="61"/>
      <c r="Q3574" s="61"/>
      <c r="R3574" s="61"/>
    </row>
    <row r="3575" spans="1:18" x14ac:dyDescent="0.3">
      <c r="A3575" s="17" t="s">
        <v>9679</v>
      </c>
      <c r="B3575" s="17" t="s">
        <v>21647</v>
      </c>
      <c r="C3575" s="17" t="s">
        <v>21648</v>
      </c>
      <c r="D3575" s="17" t="s">
        <v>10507</v>
      </c>
      <c r="E3575" s="17" t="s">
        <v>2764</v>
      </c>
      <c r="F3575" s="17" t="s">
        <v>21649</v>
      </c>
      <c r="G3575" s="18">
        <v>1</v>
      </c>
      <c r="H3575" s="18">
        <v>3</v>
      </c>
      <c r="I3575" s="19">
        <v>0</v>
      </c>
      <c r="J3575" s="20">
        <v>0</v>
      </c>
      <c r="K3575" s="21">
        <v>0</v>
      </c>
      <c r="L3575" s="22">
        <v>1</v>
      </c>
      <c r="M3575" s="61" t="s">
        <v>30790</v>
      </c>
      <c r="N3575" s="61"/>
      <c r="O3575" s="61"/>
      <c r="P3575" s="61"/>
      <c r="Q3575" s="61"/>
      <c r="R3575" s="61"/>
    </row>
    <row r="3576" spans="1:18" x14ac:dyDescent="0.3">
      <c r="A3576" s="17" t="s">
        <v>21650</v>
      </c>
      <c r="B3576" s="17" t="s">
        <v>21651</v>
      </c>
      <c r="C3576" s="17" t="s">
        <v>21652</v>
      </c>
      <c r="D3576" s="17" t="s">
        <v>12841</v>
      </c>
      <c r="E3576" s="17" t="s">
        <v>11631</v>
      </c>
      <c r="F3576" s="17" t="s">
        <v>21653</v>
      </c>
      <c r="G3576" s="18">
        <v>1</v>
      </c>
      <c r="H3576" s="18">
        <v>2</v>
      </c>
      <c r="I3576" s="19">
        <v>0</v>
      </c>
      <c r="J3576" s="20">
        <v>1</v>
      </c>
      <c r="K3576" s="21">
        <v>0</v>
      </c>
      <c r="L3576" s="22">
        <v>0</v>
      </c>
      <c r="M3576" s="61" t="s">
        <v>30789</v>
      </c>
      <c r="N3576" s="61"/>
      <c r="O3576" s="61"/>
      <c r="P3576" s="61"/>
      <c r="Q3576" s="61"/>
      <c r="R3576" s="61"/>
    </row>
    <row r="3577" spans="1:18" x14ac:dyDescent="0.3">
      <c r="A3577" s="17" t="s">
        <v>21654</v>
      </c>
      <c r="B3577" s="17" t="s">
        <v>21655</v>
      </c>
      <c r="C3577" s="17" t="s">
        <v>10485</v>
      </c>
      <c r="D3577" s="17" t="s">
        <v>10507</v>
      </c>
      <c r="E3577" s="17" t="s">
        <v>2346</v>
      </c>
      <c r="F3577" s="17" t="s">
        <v>21656</v>
      </c>
      <c r="G3577" s="18">
        <v>1</v>
      </c>
      <c r="H3577" s="18">
        <v>3</v>
      </c>
      <c r="I3577" s="19">
        <v>0</v>
      </c>
      <c r="J3577" s="20">
        <v>1</v>
      </c>
      <c r="K3577" s="21">
        <v>0</v>
      </c>
      <c r="L3577" s="22">
        <v>0</v>
      </c>
      <c r="M3577" s="61" t="s">
        <v>30791</v>
      </c>
      <c r="N3577" s="61"/>
      <c r="O3577" s="61"/>
      <c r="P3577" s="61"/>
      <c r="Q3577" s="61"/>
      <c r="R3577" s="61"/>
    </row>
    <row r="3578" spans="1:18" x14ac:dyDescent="0.3">
      <c r="A3578" s="17" t="s">
        <v>21657</v>
      </c>
      <c r="B3578" s="17" t="s">
        <v>21658</v>
      </c>
      <c r="C3578" s="17" t="s">
        <v>10485</v>
      </c>
      <c r="D3578" s="17" t="s">
        <v>21659</v>
      </c>
      <c r="E3578" s="17" t="s">
        <v>2044</v>
      </c>
      <c r="F3578" s="17" t="s">
        <v>21660</v>
      </c>
      <c r="G3578" s="18">
        <v>1</v>
      </c>
      <c r="H3578" s="18">
        <v>1</v>
      </c>
      <c r="I3578" s="19">
        <v>0</v>
      </c>
      <c r="J3578" s="20">
        <v>1</v>
      </c>
      <c r="K3578" s="21">
        <v>0</v>
      </c>
      <c r="L3578" s="22">
        <v>0</v>
      </c>
      <c r="M3578" s="61" t="s">
        <v>30791</v>
      </c>
      <c r="N3578" s="61"/>
      <c r="O3578" s="61"/>
      <c r="P3578" s="61"/>
      <c r="Q3578" s="61"/>
      <c r="R3578" s="61"/>
    </row>
    <row r="3579" spans="1:18" x14ac:dyDescent="0.3">
      <c r="A3579" s="17" t="s">
        <v>21661</v>
      </c>
      <c r="B3579" s="17" t="s">
        <v>21662</v>
      </c>
      <c r="C3579" s="17" t="s">
        <v>21663</v>
      </c>
      <c r="D3579" s="17" t="s">
        <v>11343</v>
      </c>
      <c r="E3579" s="17" t="s">
        <v>8917</v>
      </c>
      <c r="F3579" s="17" t="s">
        <v>21664</v>
      </c>
      <c r="G3579" s="18">
        <v>1</v>
      </c>
      <c r="H3579" s="18">
        <v>3</v>
      </c>
      <c r="I3579" s="19">
        <v>0</v>
      </c>
      <c r="J3579" s="20">
        <v>1</v>
      </c>
      <c r="K3579" s="21">
        <v>0</v>
      </c>
      <c r="L3579" s="22">
        <v>0</v>
      </c>
      <c r="M3579" s="61" t="s">
        <v>30791</v>
      </c>
      <c r="N3579" s="61"/>
      <c r="O3579" s="61"/>
      <c r="P3579" s="61"/>
      <c r="Q3579" s="61"/>
      <c r="R3579" s="61"/>
    </row>
    <row r="3580" spans="1:18" x14ac:dyDescent="0.3">
      <c r="A3580" s="17" t="s">
        <v>21665</v>
      </c>
      <c r="B3580" s="17" t="s">
        <v>14523</v>
      </c>
      <c r="C3580" s="17" t="s">
        <v>10485</v>
      </c>
      <c r="D3580" s="17" t="s">
        <v>10507</v>
      </c>
      <c r="E3580" s="17" t="s">
        <v>2683</v>
      </c>
      <c r="F3580" s="17" t="s">
        <v>14524</v>
      </c>
      <c r="G3580" s="18">
        <v>1</v>
      </c>
      <c r="H3580" s="18">
        <v>2</v>
      </c>
      <c r="I3580" s="19">
        <v>0</v>
      </c>
      <c r="J3580" s="20">
        <v>1</v>
      </c>
      <c r="K3580" s="21">
        <v>0</v>
      </c>
      <c r="L3580" s="22">
        <v>0</v>
      </c>
      <c r="M3580" s="61" t="s">
        <v>30789</v>
      </c>
      <c r="N3580" s="61"/>
      <c r="O3580" s="61"/>
      <c r="P3580" s="61"/>
      <c r="Q3580" s="61"/>
      <c r="R3580" s="61"/>
    </row>
    <row r="3581" spans="1:18" x14ac:dyDescent="0.3">
      <c r="A3581" s="17" t="s">
        <v>21666</v>
      </c>
      <c r="B3581" s="17" t="s">
        <v>21667</v>
      </c>
      <c r="C3581" s="17" t="s">
        <v>10485</v>
      </c>
      <c r="D3581" s="17" t="s">
        <v>10507</v>
      </c>
      <c r="E3581" s="17" t="s">
        <v>5250</v>
      </c>
      <c r="F3581" s="17" t="s">
        <v>21668</v>
      </c>
      <c r="G3581" s="18">
        <v>1</v>
      </c>
      <c r="H3581" s="18">
        <v>1</v>
      </c>
      <c r="I3581" s="19">
        <v>0</v>
      </c>
      <c r="J3581" s="20">
        <v>1</v>
      </c>
      <c r="K3581" s="21">
        <v>0</v>
      </c>
      <c r="L3581" s="22">
        <v>0</v>
      </c>
      <c r="M3581" s="61" t="s">
        <v>30789</v>
      </c>
      <c r="N3581" s="61"/>
      <c r="O3581" s="61"/>
      <c r="P3581" s="61"/>
      <c r="Q3581" s="61"/>
      <c r="R3581" s="61"/>
    </row>
    <row r="3582" spans="1:18" x14ac:dyDescent="0.3">
      <c r="A3582" s="17" t="s">
        <v>9849</v>
      </c>
      <c r="B3582" s="17" t="s">
        <v>21669</v>
      </c>
      <c r="C3582" s="17" t="s">
        <v>19230</v>
      </c>
      <c r="D3582" s="17" t="s">
        <v>10885</v>
      </c>
      <c r="E3582" s="17" t="s">
        <v>5943</v>
      </c>
      <c r="F3582" s="17" t="s">
        <v>21670</v>
      </c>
      <c r="G3582" s="18">
        <v>1</v>
      </c>
      <c r="H3582" s="18">
        <v>6</v>
      </c>
      <c r="I3582" s="19">
        <v>0</v>
      </c>
      <c r="J3582" s="20">
        <v>0</v>
      </c>
      <c r="K3582" s="21">
        <v>0</v>
      </c>
      <c r="L3582" s="22">
        <v>1</v>
      </c>
      <c r="M3582" s="61" t="s">
        <v>30790</v>
      </c>
      <c r="N3582" s="61"/>
      <c r="O3582" s="61"/>
      <c r="P3582" s="61"/>
      <c r="Q3582" s="61"/>
      <c r="R3582" s="61"/>
    </row>
    <row r="3583" spans="1:18" x14ac:dyDescent="0.3">
      <c r="A3583" s="17" t="s">
        <v>21671</v>
      </c>
      <c r="B3583" s="17" t="s">
        <v>21672</v>
      </c>
      <c r="C3583" s="17" t="s">
        <v>10485</v>
      </c>
      <c r="D3583" s="17" t="s">
        <v>10507</v>
      </c>
      <c r="E3583" s="17" t="s">
        <v>3155</v>
      </c>
      <c r="F3583" s="17" t="s">
        <v>21673</v>
      </c>
      <c r="G3583" s="18">
        <v>1</v>
      </c>
      <c r="H3583" s="18">
        <v>3</v>
      </c>
      <c r="I3583" s="19">
        <v>0</v>
      </c>
      <c r="J3583" s="20">
        <v>1</v>
      </c>
      <c r="K3583" s="21">
        <v>0</v>
      </c>
      <c r="L3583" s="22">
        <v>0</v>
      </c>
      <c r="M3583" s="61" t="s">
        <v>30791</v>
      </c>
      <c r="N3583" s="61"/>
      <c r="O3583" s="61"/>
      <c r="P3583" s="61"/>
      <c r="Q3583" s="61"/>
      <c r="R3583" s="61"/>
    </row>
    <row r="3584" spans="1:18" x14ac:dyDescent="0.3">
      <c r="A3584" s="17" t="s">
        <v>21674</v>
      </c>
      <c r="B3584" s="17" t="s">
        <v>21675</v>
      </c>
      <c r="C3584" s="17" t="s">
        <v>21676</v>
      </c>
      <c r="D3584" s="17" t="s">
        <v>21677</v>
      </c>
      <c r="E3584" s="17" t="s">
        <v>21678</v>
      </c>
      <c r="F3584" s="17" t="s">
        <v>21679</v>
      </c>
      <c r="G3584" s="18">
        <v>1</v>
      </c>
      <c r="H3584" s="18">
        <v>6</v>
      </c>
      <c r="I3584" s="19">
        <v>0</v>
      </c>
      <c r="J3584" s="20">
        <v>1</v>
      </c>
      <c r="K3584" s="21">
        <v>0</v>
      </c>
      <c r="L3584" s="22">
        <v>0</v>
      </c>
      <c r="M3584" s="61" t="s">
        <v>30788</v>
      </c>
      <c r="N3584" s="61"/>
      <c r="O3584" s="61"/>
      <c r="P3584" s="61"/>
      <c r="Q3584" s="61"/>
      <c r="R3584" s="61"/>
    </row>
    <row r="3585" spans="1:18" x14ac:dyDescent="0.3">
      <c r="A3585" s="17" t="s">
        <v>21680</v>
      </c>
      <c r="B3585" s="17" t="s">
        <v>11749</v>
      </c>
      <c r="C3585" s="17" t="s">
        <v>21681</v>
      </c>
      <c r="D3585" s="17" t="s">
        <v>10507</v>
      </c>
      <c r="E3585" s="17" t="s">
        <v>2725</v>
      </c>
      <c r="F3585" s="17" t="s">
        <v>21682</v>
      </c>
      <c r="G3585" s="18">
        <v>1</v>
      </c>
      <c r="H3585" s="18">
        <v>1</v>
      </c>
      <c r="I3585" s="19">
        <v>0</v>
      </c>
      <c r="J3585" s="20">
        <v>1</v>
      </c>
      <c r="K3585" s="21">
        <v>0</v>
      </c>
      <c r="L3585" s="22">
        <v>0</v>
      </c>
      <c r="M3585" s="61" t="s">
        <v>30791</v>
      </c>
      <c r="N3585" s="61"/>
      <c r="O3585" s="61"/>
      <c r="P3585" s="61"/>
      <c r="Q3585" s="61"/>
      <c r="R3585" s="61"/>
    </row>
    <row r="3586" spans="1:18" x14ac:dyDescent="0.3">
      <c r="A3586" s="17" t="s">
        <v>3798</v>
      </c>
      <c r="B3586" s="17" t="s">
        <v>21683</v>
      </c>
      <c r="C3586" s="17" t="s">
        <v>21684</v>
      </c>
      <c r="D3586" s="17" t="s">
        <v>10507</v>
      </c>
      <c r="E3586" s="17" t="s">
        <v>2211</v>
      </c>
      <c r="F3586" s="17" t="s">
        <v>21685</v>
      </c>
      <c r="G3586" s="18">
        <v>1</v>
      </c>
      <c r="H3586" s="18">
        <v>1</v>
      </c>
      <c r="I3586" s="19">
        <v>0</v>
      </c>
      <c r="J3586" s="20">
        <v>0</v>
      </c>
      <c r="K3586" s="21">
        <v>1</v>
      </c>
      <c r="L3586" s="22">
        <v>0</v>
      </c>
      <c r="M3586" s="61" t="s">
        <v>30790</v>
      </c>
      <c r="N3586" s="61"/>
      <c r="O3586" s="61"/>
      <c r="P3586" s="61"/>
      <c r="Q3586" s="61"/>
      <c r="R3586" s="61"/>
    </row>
    <row r="3587" spans="1:18" x14ac:dyDescent="0.3">
      <c r="A3587" s="17" t="s">
        <v>2498</v>
      </c>
      <c r="B3587" s="17" t="s">
        <v>21686</v>
      </c>
      <c r="C3587" s="17" t="s">
        <v>16634</v>
      </c>
      <c r="D3587" s="17" t="s">
        <v>10507</v>
      </c>
      <c r="E3587" s="17" t="s">
        <v>2501</v>
      </c>
      <c r="F3587" s="17" t="s">
        <v>21687</v>
      </c>
      <c r="G3587" s="18">
        <v>1</v>
      </c>
      <c r="H3587" s="18">
        <v>1</v>
      </c>
      <c r="I3587" s="19">
        <v>0</v>
      </c>
      <c r="J3587" s="20">
        <v>0</v>
      </c>
      <c r="K3587" s="21">
        <v>1</v>
      </c>
      <c r="L3587" s="22">
        <v>0</v>
      </c>
      <c r="M3587" s="61" t="s">
        <v>30790</v>
      </c>
      <c r="N3587" s="61"/>
      <c r="O3587" s="61"/>
      <c r="P3587" s="61"/>
      <c r="Q3587" s="61"/>
      <c r="R3587" s="61"/>
    </row>
    <row r="3588" spans="1:18" x14ac:dyDescent="0.3">
      <c r="A3588" s="17" t="s">
        <v>5207</v>
      </c>
      <c r="B3588" s="17" t="s">
        <v>5208</v>
      </c>
      <c r="C3588" s="17" t="s">
        <v>10485</v>
      </c>
      <c r="D3588" s="17" t="s">
        <v>10507</v>
      </c>
      <c r="E3588" s="17" t="s">
        <v>2224</v>
      </c>
      <c r="F3588" s="17" t="s">
        <v>21688</v>
      </c>
      <c r="G3588" s="18">
        <v>1</v>
      </c>
      <c r="H3588" s="18">
        <v>1</v>
      </c>
      <c r="I3588" s="19">
        <v>0</v>
      </c>
      <c r="J3588" s="20">
        <v>0</v>
      </c>
      <c r="K3588" s="21">
        <v>1</v>
      </c>
      <c r="L3588" s="22">
        <v>0</v>
      </c>
      <c r="M3588" s="61" t="s">
        <v>30790</v>
      </c>
      <c r="N3588" s="61"/>
      <c r="O3588" s="61"/>
      <c r="P3588" s="61"/>
      <c r="Q3588" s="61"/>
      <c r="R3588" s="61"/>
    </row>
    <row r="3589" spans="1:18" x14ac:dyDescent="0.3">
      <c r="A3589" s="17" t="s">
        <v>4047</v>
      </c>
      <c r="B3589" s="17" t="s">
        <v>21689</v>
      </c>
      <c r="C3589" s="17" t="s">
        <v>21690</v>
      </c>
      <c r="D3589" s="17" t="s">
        <v>16777</v>
      </c>
      <c r="E3589" s="17" t="s">
        <v>2615</v>
      </c>
      <c r="F3589" s="17" t="s">
        <v>21691</v>
      </c>
      <c r="G3589" s="18">
        <v>1</v>
      </c>
      <c r="H3589" s="18">
        <v>1</v>
      </c>
      <c r="I3589" s="19">
        <v>0</v>
      </c>
      <c r="J3589" s="20">
        <v>0</v>
      </c>
      <c r="K3589" s="21">
        <v>1</v>
      </c>
      <c r="L3589" s="22">
        <v>0</v>
      </c>
      <c r="M3589" s="61" t="s">
        <v>30790</v>
      </c>
      <c r="N3589" s="61"/>
      <c r="O3589" s="61"/>
      <c r="P3589" s="61"/>
      <c r="Q3589" s="61"/>
      <c r="R3589" s="61"/>
    </row>
    <row r="3590" spans="1:18" x14ac:dyDescent="0.3">
      <c r="A3590" s="17" t="s">
        <v>21692</v>
      </c>
      <c r="B3590" s="17" t="s">
        <v>21693</v>
      </c>
      <c r="C3590" s="17" t="s">
        <v>10485</v>
      </c>
      <c r="D3590" s="17" t="s">
        <v>11319</v>
      </c>
      <c r="E3590" s="17" t="s">
        <v>11746</v>
      </c>
      <c r="F3590" s="17" t="s">
        <v>21694</v>
      </c>
      <c r="G3590" s="18">
        <v>1</v>
      </c>
      <c r="H3590" s="18">
        <v>1</v>
      </c>
      <c r="I3590" s="19">
        <v>0</v>
      </c>
      <c r="J3590" s="20">
        <v>1</v>
      </c>
      <c r="K3590" s="21">
        <v>0</v>
      </c>
      <c r="L3590" s="22">
        <v>0</v>
      </c>
      <c r="M3590" s="61" t="s">
        <v>30791</v>
      </c>
      <c r="N3590" s="61"/>
      <c r="O3590" s="61"/>
      <c r="P3590" s="61"/>
      <c r="Q3590" s="61"/>
      <c r="R3590" s="61"/>
    </row>
    <row r="3591" spans="1:18" x14ac:dyDescent="0.3">
      <c r="A3591" s="17" t="s">
        <v>21695</v>
      </c>
      <c r="B3591" s="17" t="s">
        <v>21696</v>
      </c>
      <c r="C3591" s="17" t="s">
        <v>11277</v>
      </c>
      <c r="D3591" s="17" t="s">
        <v>11351</v>
      </c>
      <c r="E3591" s="17" t="s">
        <v>2157</v>
      </c>
      <c r="F3591" s="17" t="s">
        <v>21697</v>
      </c>
      <c r="G3591" s="18">
        <v>1</v>
      </c>
      <c r="H3591" s="18">
        <v>2</v>
      </c>
      <c r="I3591" s="19">
        <v>0</v>
      </c>
      <c r="J3591" s="20">
        <v>1</v>
      </c>
      <c r="K3591" s="21">
        <v>0</v>
      </c>
      <c r="L3591" s="22">
        <v>0</v>
      </c>
      <c r="M3591" s="61" t="s">
        <v>30791</v>
      </c>
      <c r="N3591" s="61"/>
      <c r="O3591" s="61"/>
      <c r="P3591" s="61"/>
      <c r="Q3591" s="61"/>
      <c r="R3591" s="61"/>
    </row>
    <row r="3592" spans="1:18" x14ac:dyDescent="0.3">
      <c r="A3592" s="17" t="s">
        <v>5140</v>
      </c>
      <c r="B3592" s="17" t="s">
        <v>21698</v>
      </c>
      <c r="C3592" s="17" t="s">
        <v>10485</v>
      </c>
      <c r="D3592" s="17" t="s">
        <v>15238</v>
      </c>
      <c r="E3592" s="17" t="s">
        <v>2080</v>
      </c>
      <c r="F3592" s="17" t="s">
        <v>21699</v>
      </c>
      <c r="G3592" s="18">
        <v>1</v>
      </c>
      <c r="H3592" s="18">
        <v>1</v>
      </c>
      <c r="I3592" s="19">
        <v>0</v>
      </c>
      <c r="J3592" s="20">
        <v>0</v>
      </c>
      <c r="K3592" s="21">
        <v>1</v>
      </c>
      <c r="L3592" s="22">
        <v>0</v>
      </c>
      <c r="M3592" s="61" t="s">
        <v>30790</v>
      </c>
      <c r="N3592" s="61"/>
      <c r="O3592" s="61"/>
      <c r="P3592" s="61"/>
      <c r="Q3592" s="61"/>
      <c r="R3592" s="61"/>
    </row>
    <row r="3593" spans="1:18" x14ac:dyDescent="0.3">
      <c r="A3593" s="17" t="s">
        <v>2904</v>
      </c>
      <c r="B3593" s="17" t="s">
        <v>21700</v>
      </c>
      <c r="C3593" s="17" t="s">
        <v>21701</v>
      </c>
      <c r="D3593" s="17" t="s">
        <v>13021</v>
      </c>
      <c r="E3593" s="17" t="s">
        <v>2906</v>
      </c>
      <c r="F3593" s="17" t="s">
        <v>21702</v>
      </c>
      <c r="G3593" s="18">
        <v>1</v>
      </c>
      <c r="H3593" s="18">
        <v>1</v>
      </c>
      <c r="I3593" s="19">
        <v>0</v>
      </c>
      <c r="J3593" s="20">
        <v>0</v>
      </c>
      <c r="K3593" s="21">
        <v>1</v>
      </c>
      <c r="L3593" s="22">
        <v>0</v>
      </c>
      <c r="M3593" s="61" t="s">
        <v>30789</v>
      </c>
      <c r="N3593" s="61"/>
      <c r="O3593" s="61"/>
      <c r="P3593" s="61"/>
      <c r="Q3593" s="61"/>
      <c r="R3593" s="61"/>
    </row>
    <row r="3594" spans="1:18" x14ac:dyDescent="0.3">
      <c r="A3594" s="17" t="s">
        <v>9423</v>
      </c>
      <c r="B3594" s="17" t="s">
        <v>21703</v>
      </c>
      <c r="C3594" s="17" t="s">
        <v>10485</v>
      </c>
      <c r="D3594" s="17" t="s">
        <v>10507</v>
      </c>
      <c r="E3594" s="17" t="s">
        <v>2174</v>
      </c>
      <c r="F3594" s="17" t="s">
        <v>21704</v>
      </c>
      <c r="G3594" s="18">
        <v>1</v>
      </c>
      <c r="H3594" s="18">
        <v>1</v>
      </c>
      <c r="I3594" s="19">
        <v>0</v>
      </c>
      <c r="J3594" s="20">
        <v>0</v>
      </c>
      <c r="K3594" s="21">
        <v>0</v>
      </c>
      <c r="L3594" s="22">
        <v>1</v>
      </c>
      <c r="M3594" s="61" t="s">
        <v>30790</v>
      </c>
      <c r="N3594" s="61"/>
      <c r="O3594" s="61"/>
      <c r="P3594" s="61"/>
      <c r="Q3594" s="61"/>
      <c r="R3594" s="61"/>
    </row>
    <row r="3595" spans="1:18" x14ac:dyDescent="0.3">
      <c r="A3595" s="17" t="s">
        <v>8140</v>
      </c>
      <c r="B3595" s="17" t="s">
        <v>21705</v>
      </c>
      <c r="C3595" s="17" t="s">
        <v>10485</v>
      </c>
      <c r="D3595" s="17" t="s">
        <v>10507</v>
      </c>
      <c r="E3595" s="17" t="s">
        <v>5774</v>
      </c>
      <c r="F3595" s="17" t="s">
        <v>21706</v>
      </c>
      <c r="G3595" s="18">
        <v>1</v>
      </c>
      <c r="H3595" s="18">
        <v>1</v>
      </c>
      <c r="I3595" s="19">
        <v>0</v>
      </c>
      <c r="J3595" s="20">
        <v>0</v>
      </c>
      <c r="K3595" s="21">
        <v>0</v>
      </c>
      <c r="L3595" s="22">
        <v>1</v>
      </c>
      <c r="M3595" s="61" t="s">
        <v>30790</v>
      </c>
      <c r="N3595" s="61"/>
      <c r="O3595" s="61"/>
      <c r="P3595" s="61"/>
      <c r="Q3595" s="61"/>
      <c r="R3595" s="61"/>
    </row>
    <row r="3596" spans="1:18" x14ac:dyDescent="0.3">
      <c r="A3596" s="17" t="s">
        <v>21707</v>
      </c>
      <c r="B3596" s="17" t="s">
        <v>21708</v>
      </c>
      <c r="C3596" s="17" t="s">
        <v>10485</v>
      </c>
      <c r="D3596" s="17" t="s">
        <v>13540</v>
      </c>
      <c r="E3596" s="17" t="s">
        <v>2372</v>
      </c>
      <c r="F3596" s="17" t="s">
        <v>21709</v>
      </c>
      <c r="G3596" s="18">
        <v>1</v>
      </c>
      <c r="H3596" s="18">
        <v>1</v>
      </c>
      <c r="I3596" s="19">
        <v>0</v>
      </c>
      <c r="J3596" s="20">
        <v>1</v>
      </c>
      <c r="K3596" s="21">
        <v>0</v>
      </c>
      <c r="L3596" s="22">
        <v>0</v>
      </c>
      <c r="M3596" s="61" t="s">
        <v>30791</v>
      </c>
      <c r="N3596" s="61"/>
      <c r="O3596" s="61"/>
      <c r="P3596" s="61"/>
      <c r="Q3596" s="61"/>
      <c r="R3596" s="61"/>
    </row>
    <row r="3597" spans="1:18" x14ac:dyDescent="0.3">
      <c r="A3597" s="17" t="s">
        <v>21710</v>
      </c>
      <c r="B3597" s="17" t="s">
        <v>21711</v>
      </c>
      <c r="C3597" s="17" t="s">
        <v>10485</v>
      </c>
      <c r="D3597" s="17" t="s">
        <v>11644</v>
      </c>
      <c r="E3597" s="17" t="s">
        <v>7702</v>
      </c>
      <c r="F3597" s="17" t="s">
        <v>19645</v>
      </c>
      <c r="G3597" s="18">
        <v>1</v>
      </c>
      <c r="H3597" s="18">
        <v>1</v>
      </c>
      <c r="I3597" s="19">
        <v>1</v>
      </c>
      <c r="J3597" s="20">
        <v>0</v>
      </c>
      <c r="K3597" s="21">
        <v>0</v>
      </c>
      <c r="L3597" s="22">
        <v>0</v>
      </c>
      <c r="M3597" s="61" t="s">
        <v>30789</v>
      </c>
      <c r="N3597" s="61"/>
      <c r="O3597" s="61"/>
      <c r="P3597" s="61"/>
      <c r="Q3597" s="61"/>
      <c r="R3597" s="61"/>
    </row>
    <row r="3598" spans="1:18" x14ac:dyDescent="0.3">
      <c r="A3598" s="17" t="s">
        <v>21712</v>
      </c>
      <c r="B3598" s="17" t="s">
        <v>21713</v>
      </c>
      <c r="C3598" s="17" t="s">
        <v>21714</v>
      </c>
      <c r="D3598" s="17" t="s">
        <v>11319</v>
      </c>
      <c r="E3598" s="17" t="s">
        <v>2181</v>
      </c>
      <c r="F3598" s="17" t="s">
        <v>21715</v>
      </c>
      <c r="G3598" s="18">
        <v>1</v>
      </c>
      <c r="H3598" s="18">
        <v>4</v>
      </c>
      <c r="I3598" s="19">
        <v>0</v>
      </c>
      <c r="J3598" s="20">
        <v>1</v>
      </c>
      <c r="K3598" s="21">
        <v>0</v>
      </c>
      <c r="L3598" s="22">
        <v>0</v>
      </c>
      <c r="M3598" s="61" t="s">
        <v>30789</v>
      </c>
      <c r="N3598" s="61"/>
      <c r="O3598" s="61"/>
      <c r="P3598" s="61"/>
      <c r="Q3598" s="61"/>
      <c r="R3598" s="61"/>
    </row>
    <row r="3599" spans="1:18" x14ac:dyDescent="0.3">
      <c r="A3599" s="17" t="s">
        <v>21716</v>
      </c>
      <c r="B3599" s="17" t="s">
        <v>21717</v>
      </c>
      <c r="C3599" s="17" t="s">
        <v>21718</v>
      </c>
      <c r="D3599" s="17" t="s">
        <v>10470</v>
      </c>
      <c r="E3599" s="17" t="s">
        <v>21719</v>
      </c>
      <c r="F3599" s="17" t="s">
        <v>21720</v>
      </c>
      <c r="G3599" s="18">
        <v>1</v>
      </c>
      <c r="H3599" s="18">
        <v>20</v>
      </c>
      <c r="I3599" s="19">
        <v>0</v>
      </c>
      <c r="J3599" s="20">
        <v>1</v>
      </c>
      <c r="K3599" s="21">
        <v>0</v>
      </c>
      <c r="L3599" s="22">
        <v>0</v>
      </c>
      <c r="M3599" s="61" t="s">
        <v>30788</v>
      </c>
      <c r="N3599" s="61"/>
      <c r="O3599" s="61"/>
      <c r="P3599" s="61"/>
      <c r="Q3599" s="61"/>
      <c r="R3599" s="61"/>
    </row>
    <row r="3600" spans="1:18" x14ac:dyDescent="0.3">
      <c r="A3600" s="17" t="s">
        <v>21721</v>
      </c>
      <c r="B3600" s="17" t="s">
        <v>21722</v>
      </c>
      <c r="C3600" s="17" t="s">
        <v>16077</v>
      </c>
      <c r="D3600" s="17" t="s">
        <v>10507</v>
      </c>
      <c r="E3600" s="17" t="s">
        <v>2085</v>
      </c>
      <c r="F3600" s="17" t="s">
        <v>21723</v>
      </c>
      <c r="G3600" s="18">
        <v>1</v>
      </c>
      <c r="H3600" s="18">
        <v>1</v>
      </c>
      <c r="I3600" s="19">
        <v>0</v>
      </c>
      <c r="J3600" s="20">
        <v>1</v>
      </c>
      <c r="K3600" s="21">
        <v>0</v>
      </c>
      <c r="L3600" s="22">
        <v>0</v>
      </c>
      <c r="M3600" s="61" t="s">
        <v>30791</v>
      </c>
      <c r="N3600" s="61"/>
      <c r="O3600" s="61"/>
      <c r="P3600" s="61"/>
      <c r="Q3600" s="61"/>
      <c r="R3600" s="61"/>
    </row>
    <row r="3601" spans="1:18" x14ac:dyDescent="0.3">
      <c r="A3601" s="17" t="s">
        <v>2608</v>
      </c>
      <c r="B3601" s="17" t="s">
        <v>2609</v>
      </c>
      <c r="C3601" s="17" t="s">
        <v>10485</v>
      </c>
      <c r="D3601" s="17" t="s">
        <v>12133</v>
      </c>
      <c r="E3601" s="17" t="s">
        <v>2174</v>
      </c>
      <c r="F3601" s="17" t="s">
        <v>21724</v>
      </c>
      <c r="G3601" s="18">
        <v>1</v>
      </c>
      <c r="H3601" s="18">
        <v>1</v>
      </c>
      <c r="I3601" s="19">
        <v>0</v>
      </c>
      <c r="J3601" s="20">
        <v>0</v>
      </c>
      <c r="K3601" s="21">
        <v>1</v>
      </c>
      <c r="L3601" s="22">
        <v>0</v>
      </c>
      <c r="M3601" s="61" t="s">
        <v>30790</v>
      </c>
      <c r="N3601" s="61"/>
      <c r="O3601" s="61"/>
      <c r="P3601" s="61"/>
      <c r="Q3601" s="61"/>
      <c r="R3601" s="61"/>
    </row>
    <row r="3602" spans="1:18" x14ac:dyDescent="0.3">
      <c r="A3602" s="17" t="s">
        <v>8636</v>
      </c>
      <c r="B3602" s="17" t="s">
        <v>21725</v>
      </c>
      <c r="C3602" s="17" t="s">
        <v>10485</v>
      </c>
      <c r="D3602" s="17" t="s">
        <v>10507</v>
      </c>
      <c r="E3602" s="17" t="s">
        <v>5372</v>
      </c>
      <c r="F3602" s="17" t="s">
        <v>21726</v>
      </c>
      <c r="G3602" s="18">
        <v>1</v>
      </c>
      <c r="H3602" s="18">
        <v>2</v>
      </c>
      <c r="I3602" s="19">
        <v>0</v>
      </c>
      <c r="J3602" s="20">
        <v>0</v>
      </c>
      <c r="K3602" s="21">
        <v>0</v>
      </c>
      <c r="L3602" s="22">
        <v>1</v>
      </c>
      <c r="M3602" s="61" t="s">
        <v>30786</v>
      </c>
      <c r="N3602" s="61"/>
      <c r="O3602" s="61"/>
      <c r="P3602" s="61"/>
      <c r="Q3602" s="61"/>
      <c r="R3602" s="61"/>
    </row>
    <row r="3603" spans="1:18" x14ac:dyDescent="0.3">
      <c r="A3603" s="17" t="s">
        <v>21727</v>
      </c>
      <c r="B3603" s="17" t="s">
        <v>21728</v>
      </c>
      <c r="C3603" s="17" t="s">
        <v>17496</v>
      </c>
      <c r="D3603" s="17" t="s">
        <v>10507</v>
      </c>
      <c r="E3603" s="17" t="s">
        <v>5900</v>
      </c>
      <c r="F3603" s="17" t="s">
        <v>21729</v>
      </c>
      <c r="G3603" s="18">
        <v>1</v>
      </c>
      <c r="H3603" s="18">
        <v>6</v>
      </c>
      <c r="I3603" s="19">
        <v>1</v>
      </c>
      <c r="J3603" s="20">
        <v>0</v>
      </c>
      <c r="K3603" s="21">
        <v>0</v>
      </c>
      <c r="L3603" s="22">
        <v>0</v>
      </c>
      <c r="M3603" s="61" t="s">
        <v>30789</v>
      </c>
      <c r="N3603" s="61"/>
      <c r="O3603" s="61"/>
      <c r="P3603" s="61"/>
      <c r="Q3603" s="61"/>
      <c r="R3603" s="61"/>
    </row>
    <row r="3604" spans="1:18" x14ac:dyDescent="0.3">
      <c r="A3604" s="17" t="s">
        <v>21730</v>
      </c>
      <c r="B3604" s="17" t="s">
        <v>21731</v>
      </c>
      <c r="C3604" s="17" t="s">
        <v>16228</v>
      </c>
      <c r="D3604" s="17" t="s">
        <v>11343</v>
      </c>
      <c r="E3604" s="17" t="s">
        <v>2299</v>
      </c>
      <c r="F3604" s="17" t="s">
        <v>21732</v>
      </c>
      <c r="G3604" s="18">
        <v>1</v>
      </c>
      <c r="H3604" s="18">
        <v>1</v>
      </c>
      <c r="I3604" s="19">
        <v>0</v>
      </c>
      <c r="J3604" s="20">
        <v>1</v>
      </c>
      <c r="K3604" s="21">
        <v>0</v>
      </c>
      <c r="L3604" s="22">
        <v>0</v>
      </c>
      <c r="M3604" s="61" t="s">
        <v>30790</v>
      </c>
      <c r="N3604" s="61"/>
      <c r="O3604" s="61"/>
      <c r="P3604" s="61"/>
      <c r="Q3604" s="61"/>
      <c r="R3604" s="61"/>
    </row>
    <row r="3605" spans="1:18" x14ac:dyDescent="0.3">
      <c r="A3605" s="17" t="s">
        <v>6232</v>
      </c>
      <c r="B3605" s="17" t="s">
        <v>6233</v>
      </c>
      <c r="C3605" s="17" t="s">
        <v>12958</v>
      </c>
      <c r="D3605" s="17" t="s">
        <v>14081</v>
      </c>
      <c r="E3605" s="17" t="s">
        <v>5372</v>
      </c>
      <c r="F3605" s="17" t="s">
        <v>21733</v>
      </c>
      <c r="G3605" s="18">
        <v>1</v>
      </c>
      <c r="H3605" s="18">
        <v>1</v>
      </c>
      <c r="I3605" s="19">
        <v>0</v>
      </c>
      <c r="J3605" s="20">
        <v>0</v>
      </c>
      <c r="K3605" s="21">
        <v>0</v>
      </c>
      <c r="L3605" s="22">
        <v>1</v>
      </c>
      <c r="M3605" s="61" t="s">
        <v>30786</v>
      </c>
      <c r="N3605" s="61"/>
      <c r="O3605" s="61"/>
      <c r="P3605" s="61"/>
      <c r="Q3605" s="61"/>
      <c r="R3605" s="61"/>
    </row>
    <row r="3606" spans="1:18" x14ac:dyDescent="0.3">
      <c r="A3606" s="17" t="s">
        <v>2375</v>
      </c>
      <c r="B3606" s="17" t="s">
        <v>21734</v>
      </c>
      <c r="C3606" s="17" t="s">
        <v>10485</v>
      </c>
      <c r="D3606" s="17" t="s">
        <v>10507</v>
      </c>
      <c r="E3606" s="17" t="s">
        <v>2378</v>
      </c>
      <c r="F3606" s="17" t="s">
        <v>21735</v>
      </c>
      <c r="G3606" s="18">
        <v>1</v>
      </c>
      <c r="H3606" s="18">
        <v>2</v>
      </c>
      <c r="I3606" s="19">
        <v>0</v>
      </c>
      <c r="J3606" s="20">
        <v>0</v>
      </c>
      <c r="K3606" s="21">
        <v>1</v>
      </c>
      <c r="L3606" s="22">
        <v>0</v>
      </c>
      <c r="M3606" s="61" t="s">
        <v>30790</v>
      </c>
      <c r="N3606" s="61"/>
      <c r="O3606" s="61"/>
      <c r="P3606" s="61"/>
      <c r="Q3606" s="61"/>
      <c r="R3606" s="61"/>
    </row>
    <row r="3607" spans="1:18" x14ac:dyDescent="0.3">
      <c r="A3607" s="17" t="s">
        <v>21736</v>
      </c>
      <c r="B3607" s="17" t="s">
        <v>14198</v>
      </c>
      <c r="C3607" s="17" t="s">
        <v>21737</v>
      </c>
      <c r="D3607" s="17" t="s">
        <v>10949</v>
      </c>
      <c r="E3607" s="17" t="s">
        <v>2157</v>
      </c>
      <c r="F3607" s="17" t="s">
        <v>21738</v>
      </c>
      <c r="G3607" s="18">
        <v>1</v>
      </c>
      <c r="H3607" s="18">
        <v>1</v>
      </c>
      <c r="I3607" s="19">
        <v>0</v>
      </c>
      <c r="J3607" s="20">
        <v>1</v>
      </c>
      <c r="K3607" s="21">
        <v>0</v>
      </c>
      <c r="L3607" s="22">
        <v>0</v>
      </c>
      <c r="M3607" s="61" t="s">
        <v>30789</v>
      </c>
      <c r="N3607" s="61"/>
      <c r="O3607" s="61"/>
      <c r="P3607" s="61"/>
      <c r="Q3607" s="61"/>
      <c r="R3607" s="61"/>
    </row>
    <row r="3608" spans="1:18" x14ac:dyDescent="0.3">
      <c r="A3608" s="17" t="s">
        <v>4716</v>
      </c>
      <c r="B3608" s="17" t="s">
        <v>21739</v>
      </c>
      <c r="C3608" s="17" t="s">
        <v>10485</v>
      </c>
      <c r="D3608" s="17" t="s">
        <v>10507</v>
      </c>
      <c r="E3608" s="17" t="s">
        <v>2409</v>
      </c>
      <c r="F3608" s="17" t="s">
        <v>21740</v>
      </c>
      <c r="G3608" s="18">
        <v>1</v>
      </c>
      <c r="H3608" s="18">
        <v>3</v>
      </c>
      <c r="I3608" s="19">
        <v>0</v>
      </c>
      <c r="J3608" s="20">
        <v>0</v>
      </c>
      <c r="K3608" s="21">
        <v>1</v>
      </c>
      <c r="L3608" s="22">
        <v>0</v>
      </c>
      <c r="M3608" s="61" t="s">
        <v>30790</v>
      </c>
      <c r="N3608" s="61"/>
      <c r="O3608" s="61"/>
      <c r="P3608" s="61"/>
      <c r="Q3608" s="61"/>
      <c r="R3608" s="61"/>
    </row>
    <row r="3609" spans="1:18" x14ac:dyDescent="0.3">
      <c r="A3609" s="17" t="s">
        <v>21741</v>
      </c>
      <c r="B3609" s="17" t="s">
        <v>21742</v>
      </c>
      <c r="C3609" s="17" t="s">
        <v>21743</v>
      </c>
      <c r="D3609" s="17" t="s">
        <v>10507</v>
      </c>
      <c r="E3609" s="17" t="s">
        <v>2211</v>
      </c>
      <c r="F3609" s="17" t="s">
        <v>21744</v>
      </c>
      <c r="G3609" s="18">
        <v>1</v>
      </c>
      <c r="H3609" s="18">
        <v>1</v>
      </c>
      <c r="I3609" s="19">
        <v>0</v>
      </c>
      <c r="J3609" s="20">
        <v>1</v>
      </c>
      <c r="K3609" s="21">
        <v>0</v>
      </c>
      <c r="L3609" s="22">
        <v>0</v>
      </c>
      <c r="M3609" s="61" t="s">
        <v>30791</v>
      </c>
      <c r="N3609" s="61"/>
      <c r="O3609" s="61"/>
      <c r="P3609" s="61"/>
      <c r="Q3609" s="61"/>
      <c r="R3609" s="61"/>
    </row>
    <row r="3610" spans="1:18" x14ac:dyDescent="0.3">
      <c r="A3610" s="17" t="s">
        <v>21745</v>
      </c>
      <c r="B3610" s="17" t="s">
        <v>21746</v>
      </c>
      <c r="C3610" s="17" t="s">
        <v>21747</v>
      </c>
      <c r="D3610" s="17" t="s">
        <v>20265</v>
      </c>
      <c r="E3610" s="17" t="s">
        <v>2044</v>
      </c>
      <c r="F3610" s="17" t="s">
        <v>21748</v>
      </c>
      <c r="G3610" s="18">
        <v>1</v>
      </c>
      <c r="H3610" s="18">
        <v>2</v>
      </c>
      <c r="I3610" s="19">
        <v>1</v>
      </c>
      <c r="J3610" s="20">
        <v>0</v>
      </c>
      <c r="K3610" s="21">
        <v>0</v>
      </c>
      <c r="L3610" s="22">
        <v>0</v>
      </c>
      <c r="M3610" s="61" t="s">
        <v>30789</v>
      </c>
      <c r="N3610" s="61"/>
      <c r="O3610" s="61"/>
      <c r="P3610" s="61"/>
      <c r="Q3610" s="61"/>
      <c r="R3610" s="61"/>
    </row>
    <row r="3611" spans="1:18" x14ac:dyDescent="0.3">
      <c r="A3611" s="17" t="s">
        <v>3023</v>
      </c>
      <c r="B3611" s="17" t="s">
        <v>21749</v>
      </c>
      <c r="C3611" s="17" t="s">
        <v>21750</v>
      </c>
      <c r="D3611" s="17" t="s">
        <v>10507</v>
      </c>
      <c r="E3611" s="17" t="s">
        <v>2071</v>
      </c>
      <c r="F3611" s="17" t="s">
        <v>21751</v>
      </c>
      <c r="G3611" s="18">
        <v>1</v>
      </c>
      <c r="H3611" s="18">
        <v>2</v>
      </c>
      <c r="I3611" s="19">
        <v>0</v>
      </c>
      <c r="J3611" s="20">
        <v>0</v>
      </c>
      <c r="K3611" s="21">
        <v>1</v>
      </c>
      <c r="L3611" s="22">
        <v>0</v>
      </c>
      <c r="M3611" s="61" t="s">
        <v>30790</v>
      </c>
      <c r="N3611" s="61"/>
      <c r="O3611" s="61"/>
      <c r="P3611" s="61"/>
      <c r="Q3611" s="61"/>
      <c r="R3611" s="61"/>
    </row>
    <row r="3612" spans="1:18" x14ac:dyDescent="0.3">
      <c r="A3612" s="17" t="s">
        <v>2564</v>
      </c>
      <c r="B3612" s="17" t="s">
        <v>2565</v>
      </c>
      <c r="C3612" s="17" t="s">
        <v>10485</v>
      </c>
      <c r="D3612" s="17" t="s">
        <v>10507</v>
      </c>
      <c r="E3612" s="17" t="s">
        <v>2253</v>
      </c>
      <c r="F3612" s="17" t="s">
        <v>21752</v>
      </c>
      <c r="G3612" s="18">
        <v>1</v>
      </c>
      <c r="H3612" s="18">
        <v>2</v>
      </c>
      <c r="I3612" s="19">
        <v>0</v>
      </c>
      <c r="J3612" s="20">
        <v>0</v>
      </c>
      <c r="K3612" s="21">
        <v>1</v>
      </c>
      <c r="L3612" s="22">
        <v>0</v>
      </c>
      <c r="M3612" s="61" t="s">
        <v>30790</v>
      </c>
      <c r="N3612" s="61"/>
      <c r="O3612" s="61"/>
      <c r="P3612" s="61"/>
      <c r="Q3612" s="61"/>
      <c r="R3612" s="61"/>
    </row>
    <row r="3613" spans="1:18" x14ac:dyDescent="0.3">
      <c r="A3613" s="17" t="s">
        <v>10358</v>
      </c>
      <c r="B3613" s="17" t="s">
        <v>10359</v>
      </c>
      <c r="C3613" s="17" t="s">
        <v>11358</v>
      </c>
      <c r="D3613" s="17" t="s">
        <v>11089</v>
      </c>
      <c r="E3613" s="17" t="s">
        <v>2947</v>
      </c>
      <c r="F3613" s="17" t="s">
        <v>21753</v>
      </c>
      <c r="G3613" s="18">
        <v>1</v>
      </c>
      <c r="H3613" s="18">
        <v>1</v>
      </c>
      <c r="I3613" s="19">
        <v>0</v>
      </c>
      <c r="J3613" s="20">
        <v>0</v>
      </c>
      <c r="K3613" s="21">
        <v>0</v>
      </c>
      <c r="L3613" s="22">
        <v>1</v>
      </c>
      <c r="M3613" s="61" t="s">
        <v>30790</v>
      </c>
      <c r="N3613" s="61"/>
      <c r="O3613" s="61"/>
      <c r="P3613" s="61"/>
      <c r="Q3613" s="61"/>
      <c r="R3613" s="61"/>
    </row>
    <row r="3614" spans="1:18" x14ac:dyDescent="0.3">
      <c r="A3614" s="17" t="s">
        <v>9822</v>
      </c>
      <c r="B3614" s="17" t="s">
        <v>21754</v>
      </c>
      <c r="C3614" s="17" t="s">
        <v>10485</v>
      </c>
      <c r="D3614" s="17" t="s">
        <v>10892</v>
      </c>
      <c r="E3614" s="17" t="s">
        <v>6916</v>
      </c>
      <c r="F3614" s="17" t="s">
        <v>21755</v>
      </c>
      <c r="G3614" s="18">
        <v>1</v>
      </c>
      <c r="H3614" s="18">
        <v>1</v>
      </c>
      <c r="I3614" s="19">
        <v>0</v>
      </c>
      <c r="J3614" s="20">
        <v>0</v>
      </c>
      <c r="K3614" s="21">
        <v>0</v>
      </c>
      <c r="L3614" s="22">
        <v>1</v>
      </c>
      <c r="M3614" s="61" t="s">
        <v>30790</v>
      </c>
      <c r="N3614" s="61"/>
      <c r="O3614" s="61"/>
      <c r="P3614" s="61"/>
      <c r="Q3614" s="61"/>
      <c r="R3614" s="61"/>
    </row>
    <row r="3615" spans="1:18" x14ac:dyDescent="0.3">
      <c r="A3615" s="17" t="s">
        <v>10155</v>
      </c>
      <c r="B3615" s="17" t="s">
        <v>21756</v>
      </c>
      <c r="C3615" s="17" t="s">
        <v>10485</v>
      </c>
      <c r="D3615" s="17" t="s">
        <v>10507</v>
      </c>
      <c r="E3615" s="17" t="s">
        <v>2114</v>
      </c>
      <c r="F3615" s="17" t="s">
        <v>21757</v>
      </c>
      <c r="G3615" s="18">
        <v>1</v>
      </c>
      <c r="H3615" s="18">
        <v>1</v>
      </c>
      <c r="I3615" s="19">
        <v>0</v>
      </c>
      <c r="J3615" s="20">
        <v>0</v>
      </c>
      <c r="K3615" s="21">
        <v>0</v>
      </c>
      <c r="L3615" s="22">
        <v>1</v>
      </c>
      <c r="M3615" s="61" t="s">
        <v>30790</v>
      </c>
      <c r="N3615" s="61"/>
      <c r="O3615" s="61"/>
      <c r="P3615" s="61"/>
      <c r="Q3615" s="61"/>
      <c r="R3615" s="61"/>
    </row>
    <row r="3616" spans="1:18" x14ac:dyDescent="0.3">
      <c r="A3616" s="17" t="s">
        <v>21758</v>
      </c>
      <c r="B3616" s="17" t="s">
        <v>21759</v>
      </c>
      <c r="C3616" s="17" t="s">
        <v>10485</v>
      </c>
      <c r="D3616" s="17" t="s">
        <v>10507</v>
      </c>
      <c r="E3616" s="17" t="s">
        <v>2211</v>
      </c>
      <c r="F3616" s="17" t="s">
        <v>21760</v>
      </c>
      <c r="G3616" s="18">
        <v>1</v>
      </c>
      <c r="H3616" s="18">
        <v>4</v>
      </c>
      <c r="I3616" s="19">
        <v>0</v>
      </c>
      <c r="J3616" s="20">
        <v>1</v>
      </c>
      <c r="K3616" s="21">
        <v>0</v>
      </c>
      <c r="L3616" s="22">
        <v>0</v>
      </c>
      <c r="M3616" s="61" t="s">
        <v>30790</v>
      </c>
      <c r="N3616" s="61"/>
      <c r="O3616" s="61"/>
      <c r="P3616" s="61"/>
      <c r="Q3616" s="61"/>
      <c r="R3616" s="61"/>
    </row>
    <row r="3617" spans="1:18" x14ac:dyDescent="0.3">
      <c r="A3617" s="17" t="s">
        <v>21761</v>
      </c>
      <c r="B3617" s="17" t="s">
        <v>21762</v>
      </c>
      <c r="C3617" s="17" t="s">
        <v>21763</v>
      </c>
      <c r="D3617" s="17" t="s">
        <v>21764</v>
      </c>
      <c r="E3617" s="17" t="s">
        <v>21283</v>
      </c>
      <c r="F3617" s="17" t="s">
        <v>21765</v>
      </c>
      <c r="G3617" s="18">
        <v>1</v>
      </c>
      <c r="H3617" s="18">
        <v>1</v>
      </c>
      <c r="I3617" s="19">
        <v>1</v>
      </c>
      <c r="J3617" s="20">
        <v>0</v>
      </c>
      <c r="K3617" s="21">
        <v>0</v>
      </c>
      <c r="L3617" s="22">
        <v>0</v>
      </c>
      <c r="M3617" s="61" t="s">
        <v>30789</v>
      </c>
      <c r="N3617" s="61"/>
      <c r="O3617" s="61"/>
      <c r="P3617" s="61"/>
      <c r="Q3617" s="61"/>
      <c r="R3617" s="61"/>
    </row>
    <row r="3618" spans="1:18" x14ac:dyDescent="0.3">
      <c r="A3618" s="17" t="s">
        <v>21766</v>
      </c>
      <c r="B3618" s="17" t="s">
        <v>21767</v>
      </c>
      <c r="C3618" s="17" t="s">
        <v>10976</v>
      </c>
      <c r="D3618" s="17" t="s">
        <v>10507</v>
      </c>
      <c r="E3618" s="17" t="s">
        <v>2501</v>
      </c>
      <c r="F3618" s="17" t="s">
        <v>21768</v>
      </c>
      <c r="G3618" s="18">
        <v>1</v>
      </c>
      <c r="H3618" s="18">
        <v>2</v>
      </c>
      <c r="I3618" s="19">
        <v>0</v>
      </c>
      <c r="J3618" s="20">
        <v>1</v>
      </c>
      <c r="K3618" s="21">
        <v>0</v>
      </c>
      <c r="L3618" s="22">
        <v>0</v>
      </c>
      <c r="M3618" s="61" t="s">
        <v>30791</v>
      </c>
      <c r="N3618" s="61"/>
      <c r="O3618" s="61"/>
      <c r="P3618" s="61"/>
      <c r="Q3618" s="61"/>
      <c r="R3618" s="61"/>
    </row>
    <row r="3619" spans="1:18" x14ac:dyDescent="0.3">
      <c r="A3619" s="17" t="s">
        <v>3792</v>
      </c>
      <c r="B3619" s="17" t="s">
        <v>21769</v>
      </c>
      <c r="C3619" s="17" t="s">
        <v>21770</v>
      </c>
      <c r="D3619" s="17" t="s">
        <v>10507</v>
      </c>
      <c r="E3619" s="17" t="s">
        <v>2495</v>
      </c>
      <c r="F3619" s="17" t="s">
        <v>21771</v>
      </c>
      <c r="G3619" s="18">
        <v>1</v>
      </c>
      <c r="H3619" s="18">
        <v>2</v>
      </c>
      <c r="I3619" s="19">
        <v>0</v>
      </c>
      <c r="J3619" s="20">
        <v>0</v>
      </c>
      <c r="K3619" s="21">
        <v>1</v>
      </c>
      <c r="L3619" s="22">
        <v>0</v>
      </c>
      <c r="M3619" s="61" t="s">
        <v>30790</v>
      </c>
      <c r="N3619" s="61"/>
      <c r="O3619" s="61"/>
      <c r="P3619" s="61"/>
      <c r="Q3619" s="61"/>
      <c r="R3619" s="61"/>
    </row>
    <row r="3620" spans="1:18" x14ac:dyDescent="0.3">
      <c r="A3620" s="17" t="s">
        <v>5563</v>
      </c>
      <c r="B3620" s="17" t="s">
        <v>21772</v>
      </c>
      <c r="C3620" s="17" t="s">
        <v>10485</v>
      </c>
      <c r="D3620" s="17" t="s">
        <v>10507</v>
      </c>
      <c r="E3620" s="17" t="s">
        <v>5565</v>
      </c>
      <c r="F3620" s="17" t="s">
        <v>21773</v>
      </c>
      <c r="G3620" s="18">
        <v>1</v>
      </c>
      <c r="H3620" s="18">
        <v>1</v>
      </c>
      <c r="I3620" s="19">
        <v>0</v>
      </c>
      <c r="J3620" s="20">
        <v>0</v>
      </c>
      <c r="K3620" s="21">
        <v>0</v>
      </c>
      <c r="L3620" s="22">
        <v>1</v>
      </c>
      <c r="M3620" s="61" t="s">
        <v>30790</v>
      </c>
      <c r="N3620" s="61"/>
      <c r="O3620" s="61"/>
      <c r="P3620" s="61"/>
      <c r="Q3620" s="61"/>
      <c r="R3620" s="61"/>
    </row>
    <row r="3621" spans="1:18" x14ac:dyDescent="0.3">
      <c r="A3621" s="17" t="s">
        <v>7700</v>
      </c>
      <c r="B3621" s="17" t="s">
        <v>21774</v>
      </c>
      <c r="C3621" s="17" t="s">
        <v>21775</v>
      </c>
      <c r="D3621" s="17" t="s">
        <v>21776</v>
      </c>
      <c r="E3621" s="17" t="s">
        <v>7702</v>
      </c>
      <c r="F3621" s="17" t="s">
        <v>21777</v>
      </c>
      <c r="G3621" s="18">
        <v>1</v>
      </c>
      <c r="H3621" s="18">
        <v>1</v>
      </c>
      <c r="I3621" s="19">
        <v>0</v>
      </c>
      <c r="J3621" s="20">
        <v>0</v>
      </c>
      <c r="K3621" s="21">
        <v>0</v>
      </c>
      <c r="L3621" s="22">
        <v>1</v>
      </c>
      <c r="M3621" s="61" t="s">
        <v>30790</v>
      </c>
      <c r="N3621" s="61"/>
      <c r="O3621" s="61"/>
      <c r="P3621" s="61"/>
      <c r="Q3621" s="61"/>
      <c r="R3621" s="61"/>
    </row>
    <row r="3622" spans="1:18" x14ac:dyDescent="0.3">
      <c r="A3622" s="17" t="s">
        <v>21778</v>
      </c>
      <c r="B3622" s="17" t="s">
        <v>21779</v>
      </c>
      <c r="C3622" s="17" t="s">
        <v>16169</v>
      </c>
      <c r="D3622" s="17" t="s">
        <v>10507</v>
      </c>
      <c r="E3622" s="17" t="s">
        <v>2725</v>
      </c>
      <c r="F3622" s="17" t="s">
        <v>21780</v>
      </c>
      <c r="G3622" s="18">
        <v>1</v>
      </c>
      <c r="H3622" s="18">
        <v>10</v>
      </c>
      <c r="I3622" s="19">
        <v>0</v>
      </c>
      <c r="J3622" s="20">
        <v>1</v>
      </c>
      <c r="K3622" s="21">
        <v>0</v>
      </c>
      <c r="L3622" s="22">
        <v>0</v>
      </c>
      <c r="M3622" s="61" t="s">
        <v>30789</v>
      </c>
      <c r="N3622" s="61"/>
      <c r="O3622" s="61"/>
      <c r="P3622" s="61"/>
      <c r="Q3622" s="61"/>
      <c r="R3622" s="61"/>
    </row>
    <row r="3623" spans="1:18" x14ac:dyDescent="0.3">
      <c r="A3623" s="17" t="s">
        <v>7280</v>
      </c>
      <c r="B3623" s="17" t="s">
        <v>21781</v>
      </c>
      <c r="C3623" s="17" t="s">
        <v>21782</v>
      </c>
      <c r="D3623" s="17" t="s">
        <v>12453</v>
      </c>
      <c r="E3623" s="17" t="s">
        <v>5372</v>
      </c>
      <c r="F3623" s="17" t="s">
        <v>21783</v>
      </c>
      <c r="G3623" s="18">
        <v>1</v>
      </c>
      <c r="H3623" s="18">
        <v>1</v>
      </c>
      <c r="I3623" s="19">
        <v>0</v>
      </c>
      <c r="J3623" s="20">
        <v>0</v>
      </c>
      <c r="K3623" s="21">
        <v>0</v>
      </c>
      <c r="L3623" s="22">
        <v>1</v>
      </c>
      <c r="M3623" s="61" t="s">
        <v>30786</v>
      </c>
      <c r="N3623" s="61"/>
      <c r="O3623" s="61"/>
      <c r="P3623" s="61"/>
      <c r="Q3623" s="61"/>
      <c r="R3623" s="61"/>
    </row>
    <row r="3624" spans="1:18" x14ac:dyDescent="0.3">
      <c r="A3624" s="17" t="s">
        <v>4756</v>
      </c>
      <c r="B3624" s="17" t="s">
        <v>21784</v>
      </c>
      <c r="C3624" s="17" t="s">
        <v>10485</v>
      </c>
      <c r="D3624" s="17" t="s">
        <v>10507</v>
      </c>
      <c r="E3624" s="17" t="s">
        <v>4758</v>
      </c>
      <c r="F3624" s="17" t="s">
        <v>21785</v>
      </c>
      <c r="G3624" s="18">
        <v>1</v>
      </c>
      <c r="H3624" s="18">
        <v>1</v>
      </c>
      <c r="I3624" s="19">
        <v>0</v>
      </c>
      <c r="J3624" s="20">
        <v>0</v>
      </c>
      <c r="K3624" s="21">
        <v>1</v>
      </c>
      <c r="L3624" s="22">
        <v>0</v>
      </c>
      <c r="M3624" s="61" t="s">
        <v>30789</v>
      </c>
      <c r="N3624" s="61"/>
      <c r="O3624" s="61"/>
      <c r="P3624" s="61"/>
      <c r="Q3624" s="61"/>
      <c r="R3624" s="61"/>
    </row>
    <row r="3625" spans="1:18" x14ac:dyDescent="0.3">
      <c r="A3625" s="17" t="s">
        <v>21786</v>
      </c>
      <c r="B3625" s="17" t="s">
        <v>21787</v>
      </c>
      <c r="C3625" s="17" t="s">
        <v>11052</v>
      </c>
      <c r="D3625" s="17" t="s">
        <v>10461</v>
      </c>
      <c r="E3625" s="17" t="s">
        <v>3605</v>
      </c>
      <c r="F3625" s="17" t="s">
        <v>21788</v>
      </c>
      <c r="G3625" s="18">
        <v>1</v>
      </c>
      <c r="H3625" s="18">
        <v>1</v>
      </c>
      <c r="I3625" s="19">
        <v>0</v>
      </c>
      <c r="J3625" s="20">
        <v>1</v>
      </c>
      <c r="K3625" s="21">
        <v>0</v>
      </c>
      <c r="L3625" s="22">
        <v>0</v>
      </c>
      <c r="M3625" s="61" t="s">
        <v>30791</v>
      </c>
      <c r="N3625" s="61"/>
      <c r="O3625" s="61"/>
      <c r="P3625" s="61"/>
      <c r="Q3625" s="61"/>
      <c r="R3625" s="61"/>
    </row>
    <row r="3626" spans="1:18" x14ac:dyDescent="0.3">
      <c r="A3626" s="17" t="s">
        <v>5086</v>
      </c>
      <c r="B3626" s="17" t="s">
        <v>21789</v>
      </c>
      <c r="C3626" s="17" t="s">
        <v>10485</v>
      </c>
      <c r="D3626" s="17" t="s">
        <v>21790</v>
      </c>
      <c r="E3626" s="17" t="s">
        <v>2181</v>
      </c>
      <c r="F3626" s="17" t="s">
        <v>21791</v>
      </c>
      <c r="G3626" s="18">
        <v>1</v>
      </c>
      <c r="H3626" s="18">
        <v>1</v>
      </c>
      <c r="I3626" s="19">
        <v>0</v>
      </c>
      <c r="J3626" s="20">
        <v>0</v>
      </c>
      <c r="K3626" s="21">
        <v>1</v>
      </c>
      <c r="L3626" s="22">
        <v>0</v>
      </c>
      <c r="M3626" s="61" t="s">
        <v>30790</v>
      </c>
      <c r="N3626" s="61"/>
      <c r="O3626" s="61"/>
      <c r="P3626" s="61"/>
      <c r="Q3626" s="61"/>
      <c r="R3626" s="61"/>
    </row>
    <row r="3627" spans="1:18" x14ac:dyDescent="0.3">
      <c r="A3627" s="17" t="s">
        <v>6796</v>
      </c>
      <c r="B3627" s="17" t="s">
        <v>21792</v>
      </c>
      <c r="C3627" s="17" t="s">
        <v>21793</v>
      </c>
      <c r="D3627" s="17" t="s">
        <v>11246</v>
      </c>
      <c r="E3627" s="17" t="s">
        <v>5756</v>
      </c>
      <c r="F3627" s="17" t="s">
        <v>21794</v>
      </c>
      <c r="G3627" s="18">
        <v>1</v>
      </c>
      <c r="H3627" s="18">
        <v>1</v>
      </c>
      <c r="I3627" s="19">
        <v>0</v>
      </c>
      <c r="J3627" s="20">
        <v>0</v>
      </c>
      <c r="K3627" s="21">
        <v>0</v>
      </c>
      <c r="L3627" s="22">
        <v>1</v>
      </c>
      <c r="M3627" s="61" t="s">
        <v>30790</v>
      </c>
      <c r="N3627" s="61"/>
      <c r="O3627" s="61"/>
      <c r="P3627" s="61"/>
      <c r="Q3627" s="61"/>
      <c r="R3627" s="61"/>
    </row>
    <row r="3628" spans="1:18" x14ac:dyDescent="0.3">
      <c r="A3628" s="17" t="s">
        <v>7368</v>
      </c>
      <c r="B3628" s="17" t="s">
        <v>21795</v>
      </c>
      <c r="C3628" s="17" t="s">
        <v>21796</v>
      </c>
      <c r="D3628" s="17" t="s">
        <v>10949</v>
      </c>
      <c r="E3628" s="17" t="s">
        <v>2085</v>
      </c>
      <c r="F3628" s="17" t="s">
        <v>21797</v>
      </c>
      <c r="G3628" s="18">
        <v>1</v>
      </c>
      <c r="H3628" s="18">
        <v>1</v>
      </c>
      <c r="I3628" s="19">
        <v>0</v>
      </c>
      <c r="J3628" s="20">
        <v>0</v>
      </c>
      <c r="K3628" s="21">
        <v>0</v>
      </c>
      <c r="L3628" s="22">
        <v>1</v>
      </c>
      <c r="M3628" s="61" t="s">
        <v>30790</v>
      </c>
      <c r="N3628" s="61"/>
      <c r="O3628" s="61"/>
      <c r="P3628" s="61"/>
      <c r="Q3628" s="61"/>
      <c r="R3628" s="61"/>
    </row>
    <row r="3629" spans="1:18" x14ac:dyDescent="0.3">
      <c r="A3629" s="17" t="s">
        <v>9597</v>
      </c>
      <c r="B3629" s="17" t="s">
        <v>21798</v>
      </c>
      <c r="C3629" s="17" t="s">
        <v>21799</v>
      </c>
      <c r="D3629" s="17" t="s">
        <v>10507</v>
      </c>
      <c r="E3629" s="17" t="s">
        <v>6658</v>
      </c>
      <c r="F3629" s="17" t="s">
        <v>21800</v>
      </c>
      <c r="G3629" s="18">
        <v>1</v>
      </c>
      <c r="H3629" s="18">
        <v>1</v>
      </c>
      <c r="I3629" s="19">
        <v>0</v>
      </c>
      <c r="J3629" s="20">
        <v>0</v>
      </c>
      <c r="K3629" s="21">
        <v>0</v>
      </c>
      <c r="L3629" s="22">
        <v>1</v>
      </c>
      <c r="M3629" s="61" t="s">
        <v>30790</v>
      </c>
      <c r="N3629" s="61"/>
      <c r="O3629" s="61"/>
      <c r="P3629" s="61"/>
      <c r="Q3629" s="61"/>
      <c r="R3629" s="61"/>
    </row>
    <row r="3630" spans="1:18" x14ac:dyDescent="0.3">
      <c r="A3630" s="17" t="s">
        <v>21801</v>
      </c>
      <c r="B3630" s="17" t="s">
        <v>13822</v>
      </c>
      <c r="C3630" s="17" t="s">
        <v>13823</v>
      </c>
      <c r="D3630" s="17" t="s">
        <v>11319</v>
      </c>
      <c r="E3630" s="17" t="s">
        <v>2181</v>
      </c>
      <c r="F3630" s="17" t="s">
        <v>21802</v>
      </c>
      <c r="G3630" s="18">
        <v>1</v>
      </c>
      <c r="H3630" s="18">
        <v>1</v>
      </c>
      <c r="I3630" s="19">
        <v>0</v>
      </c>
      <c r="J3630" s="20">
        <v>1</v>
      </c>
      <c r="K3630" s="21">
        <v>0</v>
      </c>
      <c r="L3630" s="22">
        <v>0</v>
      </c>
      <c r="M3630" s="61" t="s">
        <v>30791</v>
      </c>
      <c r="N3630" s="61"/>
      <c r="O3630" s="61"/>
      <c r="P3630" s="61"/>
      <c r="Q3630" s="61"/>
      <c r="R3630" s="61"/>
    </row>
    <row r="3631" spans="1:18" x14ac:dyDescent="0.3">
      <c r="A3631" s="17" t="s">
        <v>7707</v>
      </c>
      <c r="B3631" s="17" t="s">
        <v>17970</v>
      </c>
      <c r="C3631" s="17" t="s">
        <v>14145</v>
      </c>
      <c r="D3631" s="17" t="s">
        <v>11768</v>
      </c>
      <c r="E3631" s="17" t="s">
        <v>2556</v>
      </c>
      <c r="F3631" s="17" t="s">
        <v>21803</v>
      </c>
      <c r="G3631" s="18">
        <v>1</v>
      </c>
      <c r="H3631" s="18">
        <v>1</v>
      </c>
      <c r="I3631" s="19">
        <v>0</v>
      </c>
      <c r="J3631" s="20">
        <v>0</v>
      </c>
      <c r="K3631" s="21">
        <v>0</v>
      </c>
      <c r="L3631" s="22">
        <v>1</v>
      </c>
      <c r="M3631" s="61" t="s">
        <v>30790</v>
      </c>
      <c r="N3631" s="61"/>
      <c r="O3631" s="61"/>
      <c r="P3631" s="61"/>
      <c r="Q3631" s="61"/>
      <c r="R3631" s="61"/>
    </row>
    <row r="3632" spans="1:18" x14ac:dyDescent="0.3">
      <c r="A3632" s="17" t="s">
        <v>9890</v>
      </c>
      <c r="B3632" s="17" t="s">
        <v>21804</v>
      </c>
      <c r="C3632" s="17" t="s">
        <v>21805</v>
      </c>
      <c r="D3632" s="17" t="s">
        <v>12133</v>
      </c>
      <c r="E3632" s="17" t="s">
        <v>9892</v>
      </c>
      <c r="F3632" s="17" t="s">
        <v>21806</v>
      </c>
      <c r="G3632" s="18">
        <v>1</v>
      </c>
      <c r="H3632" s="18">
        <v>1</v>
      </c>
      <c r="I3632" s="19">
        <v>0</v>
      </c>
      <c r="J3632" s="20">
        <v>0</v>
      </c>
      <c r="K3632" s="21">
        <v>0</v>
      </c>
      <c r="L3632" s="22">
        <v>1</v>
      </c>
      <c r="M3632" s="61" t="s">
        <v>30790</v>
      </c>
      <c r="N3632" s="61"/>
      <c r="O3632" s="61"/>
      <c r="P3632" s="61"/>
      <c r="Q3632" s="61"/>
      <c r="R3632" s="61"/>
    </row>
    <row r="3633" spans="1:18" x14ac:dyDescent="0.3">
      <c r="A3633" s="17" t="s">
        <v>21807</v>
      </c>
      <c r="B3633" s="17" t="s">
        <v>21808</v>
      </c>
      <c r="C3633" s="17" t="s">
        <v>10485</v>
      </c>
      <c r="D3633" s="17" t="s">
        <v>10507</v>
      </c>
      <c r="E3633" s="17" t="s">
        <v>17241</v>
      </c>
      <c r="F3633" s="17" t="s">
        <v>21809</v>
      </c>
      <c r="G3633" s="18">
        <v>1</v>
      </c>
      <c r="H3633" s="18">
        <v>1</v>
      </c>
      <c r="I3633" s="19">
        <v>0</v>
      </c>
      <c r="J3633" s="20">
        <v>1</v>
      </c>
      <c r="K3633" s="21">
        <v>0</v>
      </c>
      <c r="L3633" s="22">
        <v>0</v>
      </c>
      <c r="M3633" s="61" t="s">
        <v>30791</v>
      </c>
      <c r="N3633" s="61"/>
      <c r="O3633" s="61"/>
      <c r="P3633" s="61"/>
      <c r="Q3633" s="61"/>
      <c r="R3633" s="61"/>
    </row>
    <row r="3634" spans="1:18" x14ac:dyDescent="0.3">
      <c r="A3634" s="17" t="s">
        <v>21810</v>
      </c>
      <c r="B3634" s="17" t="s">
        <v>21811</v>
      </c>
      <c r="C3634" s="17" t="s">
        <v>21812</v>
      </c>
      <c r="D3634" s="17" t="s">
        <v>10980</v>
      </c>
      <c r="E3634" s="17" t="s">
        <v>2085</v>
      </c>
      <c r="F3634" s="17" t="s">
        <v>21813</v>
      </c>
      <c r="G3634" s="18">
        <v>1</v>
      </c>
      <c r="H3634" s="18">
        <v>1</v>
      </c>
      <c r="I3634" s="19">
        <v>0</v>
      </c>
      <c r="J3634" s="20">
        <v>1</v>
      </c>
      <c r="K3634" s="21">
        <v>0</v>
      </c>
      <c r="L3634" s="22">
        <v>0</v>
      </c>
      <c r="M3634" s="61" t="s">
        <v>30791</v>
      </c>
      <c r="N3634" s="61"/>
      <c r="O3634" s="61"/>
      <c r="P3634" s="61"/>
      <c r="Q3634" s="61"/>
      <c r="R3634" s="61"/>
    </row>
    <row r="3635" spans="1:18" x14ac:dyDescent="0.3">
      <c r="A3635" s="17" t="s">
        <v>3723</v>
      </c>
      <c r="B3635" s="17" t="s">
        <v>21814</v>
      </c>
      <c r="C3635" s="17" t="s">
        <v>12890</v>
      </c>
      <c r="D3635" s="17" t="s">
        <v>21815</v>
      </c>
      <c r="E3635" s="17" t="s">
        <v>2044</v>
      </c>
      <c r="F3635" s="17" t="s">
        <v>21816</v>
      </c>
      <c r="G3635" s="18">
        <v>1</v>
      </c>
      <c r="H3635" s="18">
        <v>1</v>
      </c>
      <c r="I3635" s="19">
        <v>0</v>
      </c>
      <c r="J3635" s="20">
        <v>0</v>
      </c>
      <c r="K3635" s="21">
        <v>1</v>
      </c>
      <c r="L3635" s="22">
        <v>0</v>
      </c>
      <c r="M3635" s="61" t="s">
        <v>30790</v>
      </c>
      <c r="N3635" s="61"/>
      <c r="O3635" s="61"/>
      <c r="P3635" s="61"/>
      <c r="Q3635" s="61"/>
      <c r="R3635" s="61"/>
    </row>
    <row r="3636" spans="1:18" x14ac:dyDescent="0.3">
      <c r="A3636" s="17" t="s">
        <v>5894</v>
      </c>
      <c r="B3636" s="17" t="s">
        <v>21817</v>
      </c>
      <c r="C3636" s="17" t="s">
        <v>11555</v>
      </c>
      <c r="D3636" s="17" t="s">
        <v>12076</v>
      </c>
      <c r="E3636" s="17" t="s">
        <v>2530</v>
      </c>
      <c r="F3636" s="17" t="s">
        <v>21818</v>
      </c>
      <c r="G3636" s="18">
        <v>1</v>
      </c>
      <c r="H3636" s="18">
        <v>1</v>
      </c>
      <c r="I3636" s="19">
        <v>0</v>
      </c>
      <c r="J3636" s="20">
        <v>0</v>
      </c>
      <c r="K3636" s="21">
        <v>0</v>
      </c>
      <c r="L3636" s="22">
        <v>1</v>
      </c>
      <c r="M3636" s="61" t="s">
        <v>30790</v>
      </c>
      <c r="N3636" s="61"/>
      <c r="O3636" s="61"/>
      <c r="P3636" s="61"/>
      <c r="Q3636" s="61"/>
      <c r="R3636" s="61"/>
    </row>
    <row r="3637" spans="1:18" x14ac:dyDescent="0.3">
      <c r="A3637" s="17" t="s">
        <v>21819</v>
      </c>
      <c r="B3637" s="17" t="s">
        <v>21820</v>
      </c>
      <c r="C3637" s="17" t="s">
        <v>21821</v>
      </c>
      <c r="D3637" s="17" t="s">
        <v>10963</v>
      </c>
      <c r="E3637" s="17" t="s">
        <v>9892</v>
      </c>
      <c r="F3637" s="17" t="s">
        <v>21822</v>
      </c>
      <c r="G3637" s="18">
        <v>1</v>
      </c>
      <c r="H3637" s="18">
        <v>8</v>
      </c>
      <c r="I3637" s="19">
        <v>0</v>
      </c>
      <c r="J3637" s="20">
        <v>1</v>
      </c>
      <c r="K3637" s="21">
        <v>0</v>
      </c>
      <c r="L3637" s="22">
        <v>0</v>
      </c>
      <c r="M3637" s="61" t="s">
        <v>30789</v>
      </c>
      <c r="N3637" s="61"/>
      <c r="O3637" s="61"/>
      <c r="P3637" s="61"/>
      <c r="Q3637" s="61"/>
      <c r="R3637" s="61"/>
    </row>
    <row r="3638" spans="1:18" x14ac:dyDescent="0.3">
      <c r="A3638" s="17" t="s">
        <v>6076</v>
      </c>
      <c r="B3638" s="17" t="s">
        <v>21823</v>
      </c>
      <c r="C3638" s="17" t="s">
        <v>21824</v>
      </c>
      <c r="D3638" s="17" t="s">
        <v>10507</v>
      </c>
      <c r="E3638" s="17" t="s">
        <v>2415</v>
      </c>
      <c r="F3638" s="17" t="s">
        <v>21825</v>
      </c>
      <c r="G3638" s="18">
        <v>1</v>
      </c>
      <c r="H3638" s="18">
        <v>1</v>
      </c>
      <c r="I3638" s="19">
        <v>0</v>
      </c>
      <c r="J3638" s="20">
        <v>0</v>
      </c>
      <c r="K3638" s="21">
        <v>0</v>
      </c>
      <c r="L3638" s="22">
        <v>1</v>
      </c>
      <c r="M3638" s="61" t="s">
        <v>30790</v>
      </c>
      <c r="N3638" s="61"/>
      <c r="O3638" s="61"/>
      <c r="P3638" s="61"/>
      <c r="Q3638" s="61"/>
      <c r="R3638" s="61"/>
    </row>
    <row r="3639" spans="1:18" x14ac:dyDescent="0.3">
      <c r="A3639" s="17" t="s">
        <v>5319</v>
      </c>
      <c r="B3639" s="17" t="s">
        <v>21826</v>
      </c>
      <c r="C3639" s="17" t="s">
        <v>10485</v>
      </c>
      <c r="D3639" s="17" t="s">
        <v>10507</v>
      </c>
      <c r="E3639" s="17" t="s">
        <v>2165</v>
      </c>
      <c r="F3639" s="17" t="s">
        <v>21827</v>
      </c>
      <c r="G3639" s="18">
        <v>1</v>
      </c>
      <c r="H3639" s="18">
        <v>1</v>
      </c>
      <c r="I3639" s="19">
        <v>0</v>
      </c>
      <c r="J3639" s="20">
        <v>0</v>
      </c>
      <c r="K3639" s="21">
        <v>1</v>
      </c>
      <c r="L3639" s="22">
        <v>0</v>
      </c>
      <c r="M3639" s="61" t="s">
        <v>30790</v>
      </c>
      <c r="N3639" s="61"/>
      <c r="O3639" s="61"/>
      <c r="P3639" s="61"/>
      <c r="Q3639" s="61"/>
      <c r="R3639" s="61"/>
    </row>
    <row r="3640" spans="1:18" x14ac:dyDescent="0.3">
      <c r="A3640" s="17" t="s">
        <v>10212</v>
      </c>
      <c r="B3640" s="17" t="s">
        <v>21828</v>
      </c>
      <c r="C3640" s="17" t="s">
        <v>21684</v>
      </c>
      <c r="D3640" s="17" t="s">
        <v>10507</v>
      </c>
      <c r="E3640" s="17" t="s">
        <v>8212</v>
      </c>
      <c r="F3640" s="17" t="s">
        <v>21829</v>
      </c>
      <c r="G3640" s="18">
        <v>1</v>
      </c>
      <c r="H3640" s="18">
        <v>1</v>
      </c>
      <c r="I3640" s="19">
        <v>0</v>
      </c>
      <c r="J3640" s="20">
        <v>0</v>
      </c>
      <c r="K3640" s="21">
        <v>0</v>
      </c>
      <c r="L3640" s="22">
        <v>1</v>
      </c>
      <c r="M3640" s="61" t="s">
        <v>30790</v>
      </c>
      <c r="N3640" s="61"/>
      <c r="O3640" s="61"/>
      <c r="P3640" s="61"/>
      <c r="Q3640" s="61"/>
      <c r="R3640" s="61"/>
    </row>
    <row r="3641" spans="1:18" x14ac:dyDescent="0.3">
      <c r="A3641" s="17" t="s">
        <v>3579</v>
      </c>
      <c r="B3641" s="17" t="s">
        <v>15635</v>
      </c>
      <c r="C3641" s="17" t="s">
        <v>11810</v>
      </c>
      <c r="D3641" s="17" t="s">
        <v>10695</v>
      </c>
      <c r="E3641" s="17" t="s">
        <v>2146</v>
      </c>
      <c r="F3641" s="17" t="s">
        <v>21830</v>
      </c>
      <c r="G3641" s="18">
        <v>1</v>
      </c>
      <c r="H3641" s="18">
        <v>1</v>
      </c>
      <c r="I3641" s="19">
        <v>0</v>
      </c>
      <c r="J3641" s="20">
        <v>0</v>
      </c>
      <c r="K3641" s="21">
        <v>1</v>
      </c>
      <c r="L3641" s="22">
        <v>0</v>
      </c>
      <c r="M3641" s="61" t="s">
        <v>30790</v>
      </c>
      <c r="N3641" s="61"/>
      <c r="O3641" s="61"/>
      <c r="P3641" s="61"/>
      <c r="Q3641" s="61"/>
      <c r="R3641" s="61"/>
    </row>
    <row r="3642" spans="1:18" x14ac:dyDescent="0.3">
      <c r="A3642" s="17" t="s">
        <v>10258</v>
      </c>
      <c r="B3642" s="17" t="s">
        <v>21831</v>
      </c>
      <c r="C3642" s="17" t="s">
        <v>10485</v>
      </c>
      <c r="D3642" s="17" t="s">
        <v>10584</v>
      </c>
      <c r="E3642" s="17" t="s">
        <v>5514</v>
      </c>
      <c r="F3642" s="17" t="s">
        <v>21832</v>
      </c>
      <c r="G3642" s="18">
        <v>1</v>
      </c>
      <c r="H3642" s="18">
        <v>2</v>
      </c>
      <c r="I3642" s="19">
        <v>0</v>
      </c>
      <c r="J3642" s="20">
        <v>0</v>
      </c>
      <c r="K3642" s="21">
        <v>0</v>
      </c>
      <c r="L3642" s="22">
        <v>1</v>
      </c>
      <c r="M3642" s="61" t="s">
        <v>30790</v>
      </c>
      <c r="N3642" s="61"/>
      <c r="O3642" s="61"/>
      <c r="P3642" s="61"/>
      <c r="Q3642" s="61"/>
      <c r="R3642" s="61"/>
    </row>
    <row r="3643" spans="1:18" x14ac:dyDescent="0.3">
      <c r="A3643" s="17" t="s">
        <v>21833</v>
      </c>
      <c r="B3643" s="17" t="s">
        <v>21834</v>
      </c>
      <c r="C3643" s="17" t="s">
        <v>11555</v>
      </c>
      <c r="D3643" s="17" t="s">
        <v>10980</v>
      </c>
      <c r="E3643" s="17" t="s">
        <v>2085</v>
      </c>
      <c r="F3643" s="17" t="s">
        <v>21835</v>
      </c>
      <c r="G3643" s="18">
        <v>1</v>
      </c>
      <c r="H3643" s="18">
        <v>1</v>
      </c>
      <c r="I3643" s="19">
        <v>0</v>
      </c>
      <c r="J3643" s="20">
        <v>1</v>
      </c>
      <c r="K3643" s="21">
        <v>0</v>
      </c>
      <c r="L3643" s="22">
        <v>0</v>
      </c>
      <c r="M3643" s="61" t="s">
        <v>30788</v>
      </c>
      <c r="N3643" s="61"/>
      <c r="O3643" s="61"/>
      <c r="P3643" s="61"/>
      <c r="Q3643" s="61"/>
      <c r="R3643" s="61"/>
    </row>
    <row r="3644" spans="1:18" x14ac:dyDescent="0.3">
      <c r="A3644" s="17" t="s">
        <v>21836</v>
      </c>
      <c r="B3644" s="17" t="s">
        <v>21837</v>
      </c>
      <c r="C3644" s="17" t="s">
        <v>13649</v>
      </c>
      <c r="D3644" s="17" t="s">
        <v>11584</v>
      </c>
      <c r="E3644" s="17" t="s">
        <v>3695</v>
      </c>
      <c r="F3644" s="17" t="s">
        <v>21838</v>
      </c>
      <c r="G3644" s="18">
        <v>1</v>
      </c>
      <c r="H3644" s="18">
        <v>1</v>
      </c>
      <c r="I3644" s="19">
        <v>0</v>
      </c>
      <c r="J3644" s="20">
        <v>1</v>
      </c>
      <c r="K3644" s="21">
        <v>0</v>
      </c>
      <c r="L3644" s="22">
        <v>0</v>
      </c>
      <c r="M3644" s="61" t="s">
        <v>30791</v>
      </c>
      <c r="N3644" s="61"/>
      <c r="O3644" s="61"/>
      <c r="P3644" s="61"/>
      <c r="Q3644" s="61"/>
      <c r="R3644" s="61"/>
    </row>
    <row r="3645" spans="1:18" x14ac:dyDescent="0.3">
      <c r="A3645" s="17" t="s">
        <v>21839</v>
      </c>
      <c r="B3645" s="17" t="s">
        <v>21840</v>
      </c>
      <c r="C3645" s="17" t="s">
        <v>13305</v>
      </c>
      <c r="D3645" s="17" t="s">
        <v>10507</v>
      </c>
      <c r="E3645" s="17" t="s">
        <v>3062</v>
      </c>
      <c r="F3645" s="17" t="s">
        <v>21841</v>
      </c>
      <c r="G3645" s="18">
        <v>1</v>
      </c>
      <c r="H3645" s="18">
        <v>4</v>
      </c>
      <c r="I3645" s="19">
        <v>0</v>
      </c>
      <c r="J3645" s="20">
        <v>1</v>
      </c>
      <c r="K3645" s="21">
        <v>0</v>
      </c>
      <c r="L3645" s="22">
        <v>0</v>
      </c>
      <c r="M3645" s="61" t="s">
        <v>30789</v>
      </c>
      <c r="N3645" s="61"/>
      <c r="O3645" s="61"/>
      <c r="P3645" s="61"/>
      <c r="Q3645" s="61"/>
      <c r="R3645" s="61"/>
    </row>
    <row r="3646" spans="1:18" x14ac:dyDescent="0.3">
      <c r="A3646" s="17" t="s">
        <v>21842</v>
      </c>
      <c r="B3646" s="17" t="s">
        <v>21843</v>
      </c>
      <c r="C3646" s="17" t="s">
        <v>10485</v>
      </c>
      <c r="D3646" s="17" t="s">
        <v>11715</v>
      </c>
      <c r="E3646" s="17" t="s">
        <v>13552</v>
      </c>
      <c r="F3646" s="17" t="s">
        <v>21844</v>
      </c>
      <c r="G3646" s="18">
        <v>1</v>
      </c>
      <c r="H3646" s="18">
        <v>1</v>
      </c>
      <c r="I3646" s="19">
        <v>0</v>
      </c>
      <c r="J3646" s="20">
        <v>1</v>
      </c>
      <c r="K3646" s="21">
        <v>0</v>
      </c>
      <c r="L3646" s="22">
        <v>0</v>
      </c>
      <c r="M3646" s="61" t="s">
        <v>30788</v>
      </c>
      <c r="N3646" s="61"/>
      <c r="O3646" s="61"/>
      <c r="P3646" s="61"/>
      <c r="Q3646" s="61"/>
      <c r="R3646" s="61"/>
    </row>
    <row r="3647" spans="1:18" x14ac:dyDescent="0.3">
      <c r="A3647" s="17" t="s">
        <v>9217</v>
      </c>
      <c r="B3647" s="17" t="s">
        <v>2062</v>
      </c>
      <c r="C3647" s="17" t="s">
        <v>11444</v>
      </c>
      <c r="D3647" s="17" t="s">
        <v>11644</v>
      </c>
      <c r="E3647" s="17" t="s">
        <v>2064</v>
      </c>
      <c r="F3647" s="17" t="s">
        <v>21845</v>
      </c>
      <c r="G3647" s="18">
        <v>1</v>
      </c>
      <c r="H3647" s="18">
        <v>1</v>
      </c>
      <c r="I3647" s="19">
        <v>0</v>
      </c>
      <c r="J3647" s="20">
        <v>0</v>
      </c>
      <c r="K3647" s="21">
        <v>0</v>
      </c>
      <c r="L3647" s="22">
        <v>1</v>
      </c>
      <c r="M3647" s="61" t="s">
        <v>30790</v>
      </c>
      <c r="N3647" s="61"/>
      <c r="O3647" s="61"/>
      <c r="P3647" s="61"/>
      <c r="Q3647" s="61"/>
      <c r="R3647" s="61"/>
    </row>
    <row r="3648" spans="1:18" x14ac:dyDescent="0.3">
      <c r="A3648" s="17" t="s">
        <v>10323</v>
      </c>
      <c r="B3648" s="17" t="s">
        <v>21846</v>
      </c>
      <c r="C3648" s="17" t="s">
        <v>21847</v>
      </c>
      <c r="D3648" s="17" t="s">
        <v>10507</v>
      </c>
      <c r="E3648" s="17" t="s">
        <v>2725</v>
      </c>
      <c r="F3648" s="17" t="s">
        <v>21848</v>
      </c>
      <c r="G3648" s="18">
        <v>1</v>
      </c>
      <c r="H3648" s="18">
        <v>1</v>
      </c>
      <c r="I3648" s="19">
        <v>0</v>
      </c>
      <c r="J3648" s="20">
        <v>0</v>
      </c>
      <c r="K3648" s="21">
        <v>0</v>
      </c>
      <c r="L3648" s="22">
        <v>1</v>
      </c>
      <c r="M3648" s="61" t="s">
        <v>30790</v>
      </c>
      <c r="N3648" s="61"/>
      <c r="O3648" s="61"/>
      <c r="P3648" s="61"/>
      <c r="Q3648" s="61"/>
      <c r="R3648" s="61"/>
    </row>
    <row r="3649" spans="1:18" x14ac:dyDescent="0.3">
      <c r="A3649" s="17" t="s">
        <v>21849</v>
      </c>
      <c r="B3649" s="17" t="s">
        <v>21850</v>
      </c>
      <c r="C3649" s="17" t="s">
        <v>21851</v>
      </c>
      <c r="D3649" s="17" t="s">
        <v>10507</v>
      </c>
      <c r="E3649" s="17" t="s">
        <v>2360</v>
      </c>
      <c r="F3649" s="17" t="s">
        <v>21852</v>
      </c>
      <c r="G3649" s="18">
        <v>1</v>
      </c>
      <c r="H3649" s="18">
        <v>6</v>
      </c>
      <c r="I3649" s="19">
        <v>0</v>
      </c>
      <c r="J3649" s="20">
        <v>1</v>
      </c>
      <c r="K3649" s="21">
        <v>0</v>
      </c>
      <c r="L3649" s="22">
        <v>0</v>
      </c>
      <c r="M3649" s="61" t="s">
        <v>30789</v>
      </c>
      <c r="N3649" s="61"/>
      <c r="O3649" s="61"/>
      <c r="P3649" s="61"/>
      <c r="Q3649" s="61"/>
      <c r="R3649" s="61"/>
    </row>
    <row r="3650" spans="1:18" x14ac:dyDescent="0.3">
      <c r="A3650" s="17" t="s">
        <v>2693</v>
      </c>
      <c r="B3650" s="17" t="s">
        <v>21853</v>
      </c>
      <c r="C3650" s="17" t="s">
        <v>21854</v>
      </c>
      <c r="D3650" s="17" t="s">
        <v>10507</v>
      </c>
      <c r="E3650" s="17" t="s">
        <v>2695</v>
      </c>
      <c r="F3650" s="17" t="s">
        <v>21855</v>
      </c>
      <c r="G3650" s="18">
        <v>1</v>
      </c>
      <c r="H3650" s="18">
        <v>1</v>
      </c>
      <c r="I3650" s="19">
        <v>0</v>
      </c>
      <c r="J3650" s="20">
        <v>0</v>
      </c>
      <c r="K3650" s="21">
        <v>1</v>
      </c>
      <c r="L3650" s="22">
        <v>0</v>
      </c>
      <c r="M3650" s="61" t="s">
        <v>30790</v>
      </c>
      <c r="N3650" s="61"/>
      <c r="O3650" s="61"/>
      <c r="P3650" s="61"/>
      <c r="Q3650" s="61"/>
      <c r="R3650" s="61"/>
    </row>
    <row r="3651" spans="1:18" x14ac:dyDescent="0.3">
      <c r="A3651" s="17" t="s">
        <v>21856</v>
      </c>
      <c r="B3651" s="17" t="s">
        <v>21857</v>
      </c>
      <c r="C3651" s="17" t="s">
        <v>10485</v>
      </c>
      <c r="D3651" s="17" t="s">
        <v>21858</v>
      </c>
      <c r="E3651" s="17" t="s">
        <v>2378</v>
      </c>
      <c r="F3651" s="17" t="s">
        <v>21859</v>
      </c>
      <c r="G3651" s="18">
        <v>1</v>
      </c>
      <c r="H3651" s="18">
        <v>1</v>
      </c>
      <c r="I3651" s="19">
        <v>0</v>
      </c>
      <c r="J3651" s="20">
        <v>1</v>
      </c>
      <c r="K3651" s="21">
        <v>0</v>
      </c>
      <c r="L3651" s="22">
        <v>0</v>
      </c>
      <c r="M3651" s="61" t="s">
        <v>30791</v>
      </c>
      <c r="N3651" s="61"/>
      <c r="O3651" s="61"/>
      <c r="P3651" s="61"/>
      <c r="Q3651" s="61"/>
      <c r="R3651" s="61"/>
    </row>
    <row r="3652" spans="1:18" x14ac:dyDescent="0.3">
      <c r="A3652" s="17" t="s">
        <v>4248</v>
      </c>
      <c r="B3652" s="17" t="s">
        <v>21860</v>
      </c>
      <c r="C3652" s="17" t="s">
        <v>21861</v>
      </c>
      <c r="D3652" s="17" t="s">
        <v>11523</v>
      </c>
      <c r="E3652" s="17" t="s">
        <v>2440</v>
      </c>
      <c r="F3652" s="17" t="s">
        <v>21862</v>
      </c>
      <c r="G3652" s="18">
        <v>1</v>
      </c>
      <c r="H3652" s="18">
        <v>1</v>
      </c>
      <c r="I3652" s="19">
        <v>0</v>
      </c>
      <c r="J3652" s="20">
        <v>0</v>
      </c>
      <c r="K3652" s="21">
        <v>1</v>
      </c>
      <c r="L3652" s="22">
        <v>0</v>
      </c>
      <c r="M3652" s="61" t="s">
        <v>30790</v>
      </c>
      <c r="N3652" s="61"/>
      <c r="O3652" s="61"/>
      <c r="P3652" s="61"/>
      <c r="Q3652" s="61"/>
      <c r="R3652" s="61"/>
    </row>
    <row r="3653" spans="1:18" x14ac:dyDescent="0.3">
      <c r="A3653" s="17" t="s">
        <v>21863</v>
      </c>
      <c r="B3653" s="17" t="s">
        <v>21864</v>
      </c>
      <c r="C3653" s="17" t="s">
        <v>10485</v>
      </c>
      <c r="D3653" s="17" t="s">
        <v>11351</v>
      </c>
      <c r="E3653" s="17" t="s">
        <v>2405</v>
      </c>
      <c r="F3653" s="17" t="s">
        <v>21865</v>
      </c>
      <c r="G3653" s="18">
        <v>1</v>
      </c>
      <c r="H3653" s="18">
        <v>2</v>
      </c>
      <c r="I3653" s="19">
        <v>0</v>
      </c>
      <c r="J3653" s="20">
        <v>1</v>
      </c>
      <c r="K3653" s="21">
        <v>0</v>
      </c>
      <c r="L3653" s="22">
        <v>0</v>
      </c>
      <c r="M3653" s="61" t="s">
        <v>30791</v>
      </c>
      <c r="N3653" s="61"/>
      <c r="O3653" s="61"/>
      <c r="P3653" s="61"/>
      <c r="Q3653" s="61"/>
      <c r="R3653" s="61"/>
    </row>
    <row r="3654" spans="1:18" x14ac:dyDescent="0.3">
      <c r="A3654" s="17" t="s">
        <v>9095</v>
      </c>
      <c r="B3654" s="17" t="s">
        <v>21866</v>
      </c>
      <c r="C3654" s="17" t="s">
        <v>21867</v>
      </c>
      <c r="D3654" s="17" t="s">
        <v>10695</v>
      </c>
      <c r="E3654" s="17" t="s">
        <v>6023</v>
      </c>
      <c r="F3654" s="17" t="s">
        <v>21868</v>
      </c>
      <c r="G3654" s="18">
        <v>1</v>
      </c>
      <c r="H3654" s="18">
        <v>1</v>
      </c>
      <c r="I3654" s="19">
        <v>0</v>
      </c>
      <c r="J3654" s="20">
        <v>0</v>
      </c>
      <c r="K3654" s="21">
        <v>0</v>
      </c>
      <c r="L3654" s="22">
        <v>1</v>
      </c>
      <c r="M3654" s="61" t="s">
        <v>30790</v>
      </c>
      <c r="N3654" s="61"/>
      <c r="O3654" s="61"/>
      <c r="P3654" s="61"/>
      <c r="Q3654" s="61"/>
      <c r="R3654" s="61"/>
    </row>
    <row r="3655" spans="1:18" x14ac:dyDescent="0.3">
      <c r="A3655" s="17" t="s">
        <v>21869</v>
      </c>
      <c r="B3655" s="17" t="s">
        <v>21870</v>
      </c>
      <c r="C3655" s="17" t="s">
        <v>18566</v>
      </c>
      <c r="D3655" s="17" t="s">
        <v>10507</v>
      </c>
      <c r="E3655" s="17" t="s">
        <v>7938</v>
      </c>
      <c r="F3655" s="17" t="s">
        <v>21871</v>
      </c>
      <c r="G3655" s="18">
        <v>1</v>
      </c>
      <c r="H3655" s="18">
        <v>1</v>
      </c>
      <c r="I3655" s="19">
        <v>0</v>
      </c>
      <c r="J3655" s="20">
        <v>1</v>
      </c>
      <c r="K3655" s="21">
        <v>0</v>
      </c>
      <c r="L3655" s="22">
        <v>0</v>
      </c>
      <c r="M3655" s="61" t="s">
        <v>30791</v>
      </c>
      <c r="N3655" s="61"/>
      <c r="O3655" s="61"/>
      <c r="P3655" s="61"/>
      <c r="Q3655" s="61"/>
      <c r="R3655" s="61"/>
    </row>
    <row r="3656" spans="1:18" x14ac:dyDescent="0.3">
      <c r="A3656" s="17" t="s">
        <v>9236</v>
      </c>
      <c r="B3656" s="17" t="s">
        <v>21872</v>
      </c>
      <c r="C3656" s="17" t="s">
        <v>21873</v>
      </c>
      <c r="D3656" s="17" t="s">
        <v>10507</v>
      </c>
      <c r="E3656" s="17" t="s">
        <v>5694</v>
      </c>
      <c r="F3656" s="17" t="s">
        <v>21874</v>
      </c>
      <c r="G3656" s="18">
        <v>1</v>
      </c>
      <c r="H3656" s="18">
        <v>1</v>
      </c>
      <c r="I3656" s="19">
        <v>0</v>
      </c>
      <c r="J3656" s="20">
        <v>0</v>
      </c>
      <c r="K3656" s="21">
        <v>0</v>
      </c>
      <c r="L3656" s="22">
        <v>1</v>
      </c>
      <c r="M3656" s="61" t="s">
        <v>30790</v>
      </c>
      <c r="N3656" s="61"/>
      <c r="O3656" s="61"/>
      <c r="P3656" s="61"/>
      <c r="Q3656" s="61"/>
      <c r="R3656" s="61"/>
    </row>
    <row r="3657" spans="1:18" x14ac:dyDescent="0.3">
      <c r="A3657" s="17" t="s">
        <v>8456</v>
      </c>
      <c r="B3657" s="17" t="s">
        <v>21875</v>
      </c>
      <c r="C3657" s="17" t="s">
        <v>21876</v>
      </c>
      <c r="D3657" s="17" t="s">
        <v>10507</v>
      </c>
      <c r="E3657" s="17" t="s">
        <v>2725</v>
      </c>
      <c r="F3657" s="17" t="s">
        <v>21877</v>
      </c>
      <c r="G3657" s="18">
        <v>1</v>
      </c>
      <c r="H3657" s="18">
        <v>1</v>
      </c>
      <c r="I3657" s="19">
        <v>0</v>
      </c>
      <c r="J3657" s="20">
        <v>0</v>
      </c>
      <c r="K3657" s="21">
        <v>0</v>
      </c>
      <c r="L3657" s="22">
        <v>1</v>
      </c>
      <c r="M3657" s="61" t="s">
        <v>30790</v>
      </c>
      <c r="N3657" s="61"/>
      <c r="O3657" s="61"/>
      <c r="P3657" s="61"/>
      <c r="Q3657" s="61"/>
      <c r="R3657" s="61"/>
    </row>
    <row r="3658" spans="1:18" x14ac:dyDescent="0.3">
      <c r="A3658" s="17" t="s">
        <v>21878</v>
      </c>
      <c r="B3658" s="17" t="s">
        <v>21879</v>
      </c>
      <c r="C3658" s="17" t="s">
        <v>12417</v>
      </c>
      <c r="D3658" s="17" t="s">
        <v>10507</v>
      </c>
      <c r="E3658" s="17" t="s">
        <v>2641</v>
      </c>
      <c r="F3658" s="17" t="s">
        <v>21880</v>
      </c>
      <c r="G3658" s="18">
        <v>1</v>
      </c>
      <c r="H3658" s="18">
        <v>30</v>
      </c>
      <c r="I3658" s="19">
        <v>1</v>
      </c>
      <c r="J3658" s="20">
        <v>0</v>
      </c>
      <c r="K3658" s="21">
        <v>0</v>
      </c>
      <c r="L3658" s="22">
        <v>0</v>
      </c>
      <c r="M3658" s="61" t="s">
        <v>30789</v>
      </c>
      <c r="N3658" s="61"/>
      <c r="O3658" s="61"/>
      <c r="P3658" s="61"/>
      <c r="Q3658" s="61"/>
      <c r="R3658" s="61"/>
    </row>
    <row r="3659" spans="1:18" x14ac:dyDescent="0.3">
      <c r="A3659" s="17" t="s">
        <v>10112</v>
      </c>
      <c r="B3659" s="17" t="s">
        <v>18353</v>
      </c>
      <c r="C3659" s="17" t="s">
        <v>21881</v>
      </c>
      <c r="D3659" s="17" t="s">
        <v>10507</v>
      </c>
      <c r="E3659" s="17" t="s">
        <v>2725</v>
      </c>
      <c r="F3659" s="17" t="s">
        <v>21882</v>
      </c>
      <c r="G3659" s="18">
        <v>1</v>
      </c>
      <c r="H3659" s="18">
        <v>1</v>
      </c>
      <c r="I3659" s="19">
        <v>0</v>
      </c>
      <c r="J3659" s="20">
        <v>0</v>
      </c>
      <c r="K3659" s="21">
        <v>0</v>
      </c>
      <c r="L3659" s="22">
        <v>1</v>
      </c>
      <c r="M3659" s="61" t="s">
        <v>30790</v>
      </c>
      <c r="N3659" s="61"/>
      <c r="O3659" s="61"/>
      <c r="P3659" s="61"/>
      <c r="Q3659" s="61"/>
      <c r="R3659" s="61"/>
    </row>
    <row r="3660" spans="1:18" x14ac:dyDescent="0.3">
      <c r="A3660" s="17" t="s">
        <v>21883</v>
      </c>
      <c r="B3660" s="17" t="s">
        <v>21884</v>
      </c>
      <c r="C3660" s="17" t="s">
        <v>11555</v>
      </c>
      <c r="D3660" s="17" t="s">
        <v>12031</v>
      </c>
      <c r="E3660" s="17" t="s">
        <v>21885</v>
      </c>
      <c r="F3660" s="17" t="s">
        <v>21886</v>
      </c>
      <c r="G3660" s="18">
        <v>1</v>
      </c>
      <c r="H3660" s="18">
        <v>1</v>
      </c>
      <c r="I3660" s="19">
        <v>0</v>
      </c>
      <c r="J3660" s="20">
        <v>1</v>
      </c>
      <c r="K3660" s="21">
        <v>0</v>
      </c>
      <c r="L3660" s="22">
        <v>0</v>
      </c>
      <c r="M3660" s="61" t="s">
        <v>30791</v>
      </c>
      <c r="N3660" s="61"/>
      <c r="O3660" s="61"/>
      <c r="P3660" s="61"/>
      <c r="Q3660" s="61"/>
      <c r="R3660" s="61"/>
    </row>
    <row r="3661" spans="1:18" x14ac:dyDescent="0.3">
      <c r="A3661" s="17" t="s">
        <v>9826</v>
      </c>
      <c r="B3661" s="17" t="s">
        <v>21887</v>
      </c>
      <c r="C3661" s="17" t="s">
        <v>18723</v>
      </c>
      <c r="D3661" s="17" t="s">
        <v>10507</v>
      </c>
      <c r="E3661" s="17" t="s">
        <v>9828</v>
      </c>
      <c r="F3661" s="17" t="s">
        <v>21888</v>
      </c>
      <c r="G3661" s="18">
        <v>1</v>
      </c>
      <c r="H3661" s="18">
        <v>1</v>
      </c>
      <c r="I3661" s="19">
        <v>0</v>
      </c>
      <c r="J3661" s="20">
        <v>0</v>
      </c>
      <c r="K3661" s="21">
        <v>0</v>
      </c>
      <c r="L3661" s="22">
        <v>1</v>
      </c>
      <c r="M3661" s="61" t="s">
        <v>30790</v>
      </c>
      <c r="N3661" s="61"/>
      <c r="O3661" s="61"/>
      <c r="P3661" s="61"/>
      <c r="Q3661" s="61"/>
      <c r="R3661" s="61"/>
    </row>
    <row r="3662" spans="1:18" x14ac:dyDescent="0.3">
      <c r="A3662" s="17" t="s">
        <v>21889</v>
      </c>
      <c r="B3662" s="17" t="s">
        <v>21890</v>
      </c>
      <c r="C3662" s="17" t="s">
        <v>21891</v>
      </c>
      <c r="D3662" s="17" t="s">
        <v>16393</v>
      </c>
      <c r="E3662" s="17" t="s">
        <v>21892</v>
      </c>
      <c r="F3662" s="17" t="s">
        <v>21893</v>
      </c>
      <c r="G3662" s="18">
        <v>1</v>
      </c>
      <c r="H3662" s="18">
        <v>2</v>
      </c>
      <c r="I3662" s="19">
        <v>0</v>
      </c>
      <c r="J3662" s="20">
        <v>1</v>
      </c>
      <c r="K3662" s="21">
        <v>0</v>
      </c>
      <c r="L3662" s="22">
        <v>0</v>
      </c>
      <c r="M3662" s="61" t="s">
        <v>30789</v>
      </c>
      <c r="N3662" s="61"/>
      <c r="O3662" s="61"/>
      <c r="P3662" s="61"/>
      <c r="Q3662" s="61"/>
      <c r="R3662" s="61"/>
    </row>
    <row r="3663" spans="1:18" x14ac:dyDescent="0.3">
      <c r="A3663" s="17" t="s">
        <v>21894</v>
      </c>
      <c r="B3663" s="17" t="s">
        <v>21895</v>
      </c>
      <c r="C3663" s="17" t="s">
        <v>21896</v>
      </c>
      <c r="D3663" s="17" t="s">
        <v>15295</v>
      </c>
      <c r="E3663" s="17" t="s">
        <v>2849</v>
      </c>
      <c r="F3663" s="17" t="s">
        <v>21897</v>
      </c>
      <c r="G3663" s="18">
        <v>1</v>
      </c>
      <c r="H3663" s="18">
        <v>3</v>
      </c>
      <c r="I3663" s="19">
        <v>1</v>
      </c>
      <c r="J3663" s="20">
        <v>0</v>
      </c>
      <c r="K3663" s="21">
        <v>0</v>
      </c>
      <c r="L3663" s="22">
        <v>0</v>
      </c>
      <c r="M3663" s="61" t="s">
        <v>30789</v>
      </c>
      <c r="N3663" s="61"/>
      <c r="O3663" s="61"/>
      <c r="P3663" s="61"/>
      <c r="Q3663" s="61"/>
      <c r="R3663" s="61"/>
    </row>
    <row r="3664" spans="1:18" x14ac:dyDescent="0.3">
      <c r="A3664" s="17" t="s">
        <v>10103</v>
      </c>
      <c r="B3664" s="17" t="s">
        <v>18353</v>
      </c>
      <c r="C3664" s="17" t="s">
        <v>21898</v>
      </c>
      <c r="D3664" s="17" t="s">
        <v>10507</v>
      </c>
      <c r="E3664" s="17" t="s">
        <v>2725</v>
      </c>
      <c r="F3664" s="17" t="s">
        <v>21899</v>
      </c>
      <c r="G3664" s="18">
        <v>1</v>
      </c>
      <c r="H3664" s="18">
        <v>1</v>
      </c>
      <c r="I3664" s="19">
        <v>0</v>
      </c>
      <c r="J3664" s="20">
        <v>0</v>
      </c>
      <c r="K3664" s="21">
        <v>0</v>
      </c>
      <c r="L3664" s="22">
        <v>1</v>
      </c>
      <c r="M3664" s="61" t="s">
        <v>30790</v>
      </c>
      <c r="N3664" s="61"/>
      <c r="O3664" s="61"/>
      <c r="P3664" s="61"/>
      <c r="Q3664" s="61"/>
      <c r="R3664" s="61"/>
    </row>
    <row r="3665" spans="1:18" x14ac:dyDescent="0.3">
      <c r="A3665" s="17" t="s">
        <v>8155</v>
      </c>
      <c r="B3665" s="17" t="s">
        <v>21900</v>
      </c>
      <c r="C3665" s="17" t="s">
        <v>21901</v>
      </c>
      <c r="D3665" s="17" t="s">
        <v>10592</v>
      </c>
      <c r="E3665" s="17" t="s">
        <v>8157</v>
      </c>
      <c r="F3665" s="17" t="s">
        <v>21902</v>
      </c>
      <c r="G3665" s="18">
        <v>1</v>
      </c>
      <c r="H3665" s="18">
        <v>1</v>
      </c>
      <c r="I3665" s="19">
        <v>0</v>
      </c>
      <c r="J3665" s="20">
        <v>0</v>
      </c>
      <c r="K3665" s="21">
        <v>0</v>
      </c>
      <c r="L3665" s="22">
        <v>1</v>
      </c>
      <c r="M3665" s="61" t="s">
        <v>30790</v>
      </c>
      <c r="N3665" s="61"/>
      <c r="O3665" s="61"/>
      <c r="P3665" s="61"/>
      <c r="Q3665" s="61"/>
      <c r="R3665" s="61"/>
    </row>
    <row r="3666" spans="1:18" x14ac:dyDescent="0.3">
      <c r="A3666" s="17" t="s">
        <v>21903</v>
      </c>
      <c r="B3666" s="17" t="s">
        <v>21904</v>
      </c>
      <c r="C3666" s="17" t="s">
        <v>10485</v>
      </c>
      <c r="D3666" s="17" t="s">
        <v>11715</v>
      </c>
      <c r="E3666" s="17" t="s">
        <v>13552</v>
      </c>
      <c r="F3666" s="17" t="s">
        <v>21905</v>
      </c>
      <c r="G3666" s="18">
        <v>1</v>
      </c>
      <c r="H3666" s="18">
        <v>2</v>
      </c>
      <c r="I3666" s="19">
        <v>0</v>
      </c>
      <c r="J3666" s="20">
        <v>1</v>
      </c>
      <c r="K3666" s="21">
        <v>0</v>
      </c>
      <c r="L3666" s="22">
        <v>0</v>
      </c>
      <c r="M3666" s="61" t="s">
        <v>30787</v>
      </c>
      <c r="N3666" s="61"/>
      <c r="O3666" s="61"/>
      <c r="P3666" s="61"/>
      <c r="Q3666" s="61"/>
      <c r="R3666" s="61"/>
    </row>
    <row r="3667" spans="1:18" x14ac:dyDescent="0.3">
      <c r="A3667" s="17" t="s">
        <v>9913</v>
      </c>
      <c r="B3667" s="17" t="s">
        <v>9914</v>
      </c>
      <c r="C3667" s="17" t="s">
        <v>21906</v>
      </c>
      <c r="D3667" s="17" t="s">
        <v>10507</v>
      </c>
      <c r="E3667" s="17" t="s">
        <v>3467</v>
      </c>
      <c r="F3667" s="17" t="s">
        <v>21907</v>
      </c>
      <c r="G3667" s="18">
        <v>1</v>
      </c>
      <c r="H3667" s="18">
        <v>1</v>
      </c>
      <c r="I3667" s="19">
        <v>0</v>
      </c>
      <c r="J3667" s="20">
        <v>0</v>
      </c>
      <c r="K3667" s="21">
        <v>0</v>
      </c>
      <c r="L3667" s="22">
        <v>1</v>
      </c>
      <c r="M3667" s="61" t="s">
        <v>30790</v>
      </c>
      <c r="N3667" s="61"/>
      <c r="O3667" s="61"/>
      <c r="P3667" s="61"/>
      <c r="Q3667" s="61"/>
      <c r="R3667" s="61"/>
    </row>
    <row r="3668" spans="1:18" x14ac:dyDescent="0.3">
      <c r="A3668" s="17" t="s">
        <v>21908</v>
      </c>
      <c r="B3668" s="17" t="s">
        <v>21909</v>
      </c>
      <c r="C3668" s="17" t="s">
        <v>21910</v>
      </c>
      <c r="D3668" s="17" t="s">
        <v>10465</v>
      </c>
      <c r="E3668" s="17" t="s">
        <v>13552</v>
      </c>
      <c r="F3668" s="17" t="s">
        <v>21911</v>
      </c>
      <c r="G3668" s="18">
        <v>1</v>
      </c>
      <c r="H3668" s="18">
        <v>1</v>
      </c>
      <c r="I3668" s="19">
        <v>0</v>
      </c>
      <c r="J3668" s="20">
        <v>1</v>
      </c>
      <c r="K3668" s="21">
        <v>0</v>
      </c>
      <c r="L3668" s="22">
        <v>0</v>
      </c>
      <c r="M3668" s="61" t="s">
        <v>30789</v>
      </c>
      <c r="N3668" s="61"/>
      <c r="O3668" s="61"/>
      <c r="P3668" s="61"/>
      <c r="Q3668" s="61"/>
      <c r="R3668" s="61"/>
    </row>
    <row r="3669" spans="1:18" x14ac:dyDescent="0.3">
      <c r="A3669" s="17" t="s">
        <v>4495</v>
      </c>
      <c r="B3669" s="17" t="s">
        <v>21912</v>
      </c>
      <c r="C3669" s="17" t="s">
        <v>14720</v>
      </c>
      <c r="D3669" s="17" t="s">
        <v>12127</v>
      </c>
      <c r="E3669" s="17" t="s">
        <v>2269</v>
      </c>
      <c r="F3669" s="17" t="s">
        <v>21913</v>
      </c>
      <c r="G3669" s="18">
        <v>1</v>
      </c>
      <c r="H3669" s="18">
        <v>1</v>
      </c>
      <c r="I3669" s="19">
        <v>0</v>
      </c>
      <c r="J3669" s="20">
        <v>0</v>
      </c>
      <c r="K3669" s="21">
        <v>1</v>
      </c>
      <c r="L3669" s="22">
        <v>0</v>
      </c>
      <c r="M3669" s="61" t="s">
        <v>30790</v>
      </c>
      <c r="N3669" s="61"/>
      <c r="O3669" s="61"/>
      <c r="P3669" s="61"/>
      <c r="Q3669" s="61"/>
      <c r="R3669" s="61"/>
    </row>
    <row r="3670" spans="1:18" x14ac:dyDescent="0.3">
      <c r="A3670" s="17" t="s">
        <v>6468</v>
      </c>
      <c r="B3670" s="17" t="s">
        <v>21914</v>
      </c>
      <c r="C3670" s="17" t="s">
        <v>10485</v>
      </c>
      <c r="D3670" s="17" t="s">
        <v>10507</v>
      </c>
      <c r="E3670" s="17" t="s">
        <v>6470</v>
      </c>
      <c r="F3670" s="17" t="s">
        <v>21915</v>
      </c>
      <c r="G3670" s="18">
        <v>1</v>
      </c>
      <c r="H3670" s="18">
        <v>1</v>
      </c>
      <c r="I3670" s="19">
        <v>0</v>
      </c>
      <c r="J3670" s="20">
        <v>0</v>
      </c>
      <c r="K3670" s="21">
        <v>0</v>
      </c>
      <c r="L3670" s="22">
        <v>1</v>
      </c>
      <c r="M3670" s="61" t="s">
        <v>30786</v>
      </c>
      <c r="N3670" s="61"/>
      <c r="O3670" s="61"/>
      <c r="P3670" s="61"/>
      <c r="Q3670" s="61"/>
      <c r="R3670" s="61"/>
    </row>
    <row r="3671" spans="1:18" x14ac:dyDescent="0.3">
      <c r="A3671" s="17" t="s">
        <v>7109</v>
      </c>
      <c r="B3671" s="17" t="s">
        <v>21916</v>
      </c>
      <c r="C3671" s="17" t="s">
        <v>21917</v>
      </c>
      <c r="D3671" s="17" t="s">
        <v>10444</v>
      </c>
      <c r="E3671" s="17" t="s">
        <v>6916</v>
      </c>
      <c r="F3671" s="17" t="s">
        <v>21918</v>
      </c>
      <c r="G3671" s="18">
        <v>1</v>
      </c>
      <c r="H3671" s="18">
        <v>1</v>
      </c>
      <c r="I3671" s="19">
        <v>0</v>
      </c>
      <c r="J3671" s="20">
        <v>0</v>
      </c>
      <c r="K3671" s="21">
        <v>0</v>
      </c>
      <c r="L3671" s="22">
        <v>1</v>
      </c>
      <c r="M3671" s="61" t="s">
        <v>30790</v>
      </c>
      <c r="N3671" s="61"/>
      <c r="O3671" s="61"/>
      <c r="P3671" s="61"/>
      <c r="Q3671" s="61"/>
      <c r="R3671" s="61"/>
    </row>
    <row r="3672" spans="1:18" x14ac:dyDescent="0.3">
      <c r="A3672" s="17" t="s">
        <v>21919</v>
      </c>
      <c r="B3672" s="17" t="s">
        <v>21920</v>
      </c>
      <c r="C3672" s="17" t="s">
        <v>21921</v>
      </c>
      <c r="D3672" s="17" t="s">
        <v>10695</v>
      </c>
      <c r="E3672" s="17" t="s">
        <v>3969</v>
      </c>
      <c r="F3672" s="17" t="s">
        <v>21922</v>
      </c>
      <c r="G3672" s="18">
        <v>1</v>
      </c>
      <c r="H3672" s="18">
        <v>2</v>
      </c>
      <c r="I3672" s="19">
        <v>0</v>
      </c>
      <c r="J3672" s="20">
        <v>1</v>
      </c>
      <c r="K3672" s="21">
        <v>0</v>
      </c>
      <c r="L3672" s="22">
        <v>0</v>
      </c>
      <c r="M3672" s="61" t="s">
        <v>30791</v>
      </c>
      <c r="N3672" s="61"/>
      <c r="O3672" s="61"/>
      <c r="P3672" s="61"/>
      <c r="Q3672" s="61"/>
      <c r="R3672" s="61"/>
    </row>
    <row r="3673" spans="1:18" x14ac:dyDescent="0.3">
      <c r="A3673" s="17" t="s">
        <v>9134</v>
      </c>
      <c r="B3673" s="17" t="s">
        <v>21923</v>
      </c>
      <c r="C3673" s="17" t="s">
        <v>14782</v>
      </c>
      <c r="D3673" s="17" t="s">
        <v>10507</v>
      </c>
      <c r="E3673" s="17" t="s">
        <v>5756</v>
      </c>
      <c r="F3673" s="17" t="s">
        <v>21924</v>
      </c>
      <c r="G3673" s="18">
        <v>1</v>
      </c>
      <c r="H3673" s="18">
        <v>1</v>
      </c>
      <c r="I3673" s="19">
        <v>0</v>
      </c>
      <c r="J3673" s="20">
        <v>0</v>
      </c>
      <c r="K3673" s="21">
        <v>0</v>
      </c>
      <c r="L3673" s="22">
        <v>1</v>
      </c>
      <c r="M3673" s="61" t="s">
        <v>30790</v>
      </c>
      <c r="N3673" s="61"/>
      <c r="O3673" s="61"/>
      <c r="P3673" s="61"/>
      <c r="Q3673" s="61"/>
      <c r="R3673" s="61"/>
    </row>
    <row r="3674" spans="1:18" x14ac:dyDescent="0.3">
      <c r="A3674" s="17" t="s">
        <v>9599</v>
      </c>
      <c r="B3674" s="17" t="s">
        <v>21925</v>
      </c>
      <c r="C3674" s="17" t="s">
        <v>10485</v>
      </c>
      <c r="D3674" s="17" t="s">
        <v>10507</v>
      </c>
      <c r="E3674" s="17" t="s">
        <v>6658</v>
      </c>
      <c r="F3674" s="17" t="s">
        <v>21926</v>
      </c>
      <c r="G3674" s="18">
        <v>1</v>
      </c>
      <c r="H3674" s="18">
        <v>1</v>
      </c>
      <c r="I3674" s="19">
        <v>0</v>
      </c>
      <c r="J3674" s="20">
        <v>0</v>
      </c>
      <c r="K3674" s="21">
        <v>0</v>
      </c>
      <c r="L3674" s="22">
        <v>1</v>
      </c>
      <c r="M3674" s="61" t="s">
        <v>30790</v>
      </c>
      <c r="N3674" s="61"/>
      <c r="O3674" s="61"/>
      <c r="P3674" s="61"/>
      <c r="Q3674" s="61"/>
      <c r="R3674" s="61"/>
    </row>
    <row r="3675" spans="1:18" x14ac:dyDescent="0.3">
      <c r="A3675" s="17" t="s">
        <v>21927</v>
      </c>
      <c r="B3675" s="17" t="s">
        <v>21928</v>
      </c>
      <c r="C3675" s="17" t="s">
        <v>21929</v>
      </c>
      <c r="D3675" s="17" t="s">
        <v>10507</v>
      </c>
      <c r="E3675" s="17" t="s">
        <v>2455</v>
      </c>
      <c r="F3675" s="17" t="s">
        <v>21930</v>
      </c>
      <c r="G3675" s="18">
        <v>1</v>
      </c>
      <c r="H3675" s="18">
        <v>51</v>
      </c>
      <c r="I3675" s="19">
        <v>1</v>
      </c>
      <c r="J3675" s="20">
        <v>0</v>
      </c>
      <c r="K3675" s="21">
        <v>0</v>
      </c>
      <c r="L3675" s="22">
        <v>0</v>
      </c>
      <c r="M3675" s="61" t="s">
        <v>30789</v>
      </c>
      <c r="N3675" s="61"/>
      <c r="O3675" s="61"/>
      <c r="P3675" s="61"/>
      <c r="Q3675" s="61"/>
      <c r="R3675" s="61"/>
    </row>
    <row r="3676" spans="1:18" x14ac:dyDescent="0.3">
      <c r="A3676" s="17" t="s">
        <v>21931</v>
      </c>
      <c r="B3676" s="17" t="s">
        <v>21932</v>
      </c>
      <c r="C3676" s="17" t="s">
        <v>12599</v>
      </c>
      <c r="D3676" s="17" t="s">
        <v>10980</v>
      </c>
      <c r="E3676" s="17" t="s">
        <v>2574</v>
      </c>
      <c r="F3676" s="17" t="s">
        <v>21933</v>
      </c>
      <c r="G3676" s="18">
        <v>1</v>
      </c>
      <c r="H3676" s="18">
        <v>3</v>
      </c>
      <c r="I3676" s="19">
        <v>0</v>
      </c>
      <c r="J3676" s="20">
        <v>1</v>
      </c>
      <c r="K3676" s="21">
        <v>0</v>
      </c>
      <c r="L3676" s="22">
        <v>0</v>
      </c>
      <c r="M3676" s="61" t="s">
        <v>30788</v>
      </c>
      <c r="N3676" s="61"/>
      <c r="O3676" s="61"/>
      <c r="P3676" s="61"/>
      <c r="Q3676" s="61"/>
      <c r="R3676" s="61"/>
    </row>
    <row r="3677" spans="1:18" x14ac:dyDescent="0.3">
      <c r="A3677" s="17" t="s">
        <v>8575</v>
      </c>
      <c r="B3677" s="17" t="s">
        <v>8576</v>
      </c>
      <c r="C3677" s="17" t="s">
        <v>10976</v>
      </c>
      <c r="D3677" s="17" t="s">
        <v>10507</v>
      </c>
      <c r="E3677" s="17" t="s">
        <v>2641</v>
      </c>
      <c r="F3677" s="17" t="s">
        <v>21934</v>
      </c>
      <c r="G3677" s="18">
        <v>1</v>
      </c>
      <c r="H3677" s="18">
        <v>1</v>
      </c>
      <c r="I3677" s="19">
        <v>0</v>
      </c>
      <c r="J3677" s="20">
        <v>0</v>
      </c>
      <c r="K3677" s="21">
        <v>0</v>
      </c>
      <c r="L3677" s="22">
        <v>1</v>
      </c>
      <c r="M3677" s="61" t="s">
        <v>30790</v>
      </c>
      <c r="N3677" s="61"/>
      <c r="O3677" s="61"/>
      <c r="P3677" s="61"/>
      <c r="Q3677" s="61"/>
      <c r="R3677" s="61"/>
    </row>
    <row r="3678" spans="1:18" x14ac:dyDescent="0.3">
      <c r="A3678" s="17" t="s">
        <v>8832</v>
      </c>
      <c r="B3678" s="17" t="s">
        <v>21935</v>
      </c>
      <c r="C3678" s="17" t="s">
        <v>15581</v>
      </c>
      <c r="D3678" s="17" t="s">
        <v>20920</v>
      </c>
      <c r="E3678" s="17" t="s">
        <v>2725</v>
      </c>
      <c r="F3678" s="17" t="s">
        <v>21936</v>
      </c>
      <c r="G3678" s="18">
        <v>1</v>
      </c>
      <c r="H3678" s="18">
        <v>1</v>
      </c>
      <c r="I3678" s="19">
        <v>0</v>
      </c>
      <c r="J3678" s="20">
        <v>0</v>
      </c>
      <c r="K3678" s="21">
        <v>0</v>
      </c>
      <c r="L3678" s="22">
        <v>1</v>
      </c>
      <c r="M3678" s="61" t="s">
        <v>30790</v>
      </c>
      <c r="N3678" s="61"/>
      <c r="O3678" s="61"/>
      <c r="P3678" s="61"/>
      <c r="Q3678" s="61"/>
      <c r="R3678" s="61"/>
    </row>
    <row r="3679" spans="1:18" x14ac:dyDescent="0.3">
      <c r="A3679" s="17" t="s">
        <v>8748</v>
      </c>
      <c r="B3679" s="17" t="s">
        <v>8749</v>
      </c>
      <c r="C3679" s="17" t="s">
        <v>20574</v>
      </c>
      <c r="D3679" s="17" t="s">
        <v>10507</v>
      </c>
      <c r="E3679" s="17" t="s">
        <v>5372</v>
      </c>
      <c r="F3679" s="17" t="s">
        <v>21937</v>
      </c>
      <c r="G3679" s="18">
        <v>1</v>
      </c>
      <c r="H3679" s="18">
        <v>1</v>
      </c>
      <c r="I3679" s="19">
        <v>0</v>
      </c>
      <c r="J3679" s="20">
        <v>0</v>
      </c>
      <c r="K3679" s="21">
        <v>0</v>
      </c>
      <c r="L3679" s="22">
        <v>1</v>
      </c>
      <c r="M3679" s="61" t="s">
        <v>30786</v>
      </c>
      <c r="N3679" s="61"/>
      <c r="O3679" s="61"/>
      <c r="P3679" s="61"/>
      <c r="Q3679" s="61"/>
      <c r="R3679" s="61"/>
    </row>
    <row r="3680" spans="1:18" x14ac:dyDescent="0.3">
      <c r="A3680" s="17" t="s">
        <v>21938</v>
      </c>
      <c r="B3680" s="17" t="s">
        <v>21939</v>
      </c>
      <c r="C3680" s="17" t="s">
        <v>11706</v>
      </c>
      <c r="D3680" s="17" t="s">
        <v>21940</v>
      </c>
      <c r="E3680" s="17" t="s">
        <v>10771</v>
      </c>
      <c r="F3680" s="17" t="s">
        <v>21941</v>
      </c>
      <c r="G3680" s="18">
        <v>1</v>
      </c>
      <c r="H3680" s="18">
        <v>6</v>
      </c>
      <c r="I3680" s="19">
        <v>0</v>
      </c>
      <c r="J3680" s="20">
        <v>1</v>
      </c>
      <c r="K3680" s="21">
        <v>0</v>
      </c>
      <c r="L3680" s="22">
        <v>0</v>
      </c>
      <c r="M3680" s="61" t="s">
        <v>30789</v>
      </c>
      <c r="N3680" s="61"/>
      <c r="O3680" s="61"/>
      <c r="P3680" s="61"/>
      <c r="Q3680" s="61"/>
      <c r="R3680" s="61"/>
    </row>
    <row r="3681" spans="1:18" x14ac:dyDescent="0.3">
      <c r="A3681" s="17" t="s">
        <v>10157</v>
      </c>
      <c r="B3681" s="17" t="s">
        <v>21942</v>
      </c>
      <c r="C3681" s="17" t="s">
        <v>16018</v>
      </c>
      <c r="D3681" s="17" t="s">
        <v>10507</v>
      </c>
      <c r="E3681" s="17" t="s">
        <v>2415</v>
      </c>
      <c r="F3681" s="17" t="s">
        <v>21943</v>
      </c>
      <c r="G3681" s="18">
        <v>1</v>
      </c>
      <c r="H3681" s="18">
        <v>1</v>
      </c>
      <c r="I3681" s="19">
        <v>0</v>
      </c>
      <c r="J3681" s="20">
        <v>0</v>
      </c>
      <c r="K3681" s="21">
        <v>0</v>
      </c>
      <c r="L3681" s="22">
        <v>1</v>
      </c>
      <c r="M3681" s="61" t="s">
        <v>30790</v>
      </c>
      <c r="N3681" s="61"/>
      <c r="O3681" s="61"/>
      <c r="P3681" s="61"/>
      <c r="Q3681" s="61"/>
      <c r="R3681" s="61"/>
    </row>
    <row r="3682" spans="1:18" x14ac:dyDescent="0.3">
      <c r="A3682" s="17" t="s">
        <v>21944</v>
      </c>
      <c r="B3682" s="17" t="s">
        <v>21945</v>
      </c>
      <c r="C3682" s="17" t="s">
        <v>13397</v>
      </c>
      <c r="D3682" s="17" t="s">
        <v>10507</v>
      </c>
      <c r="E3682" s="17" t="s">
        <v>5784</v>
      </c>
      <c r="F3682" s="17" t="s">
        <v>21946</v>
      </c>
      <c r="G3682" s="18">
        <v>1</v>
      </c>
      <c r="H3682" s="18">
        <v>80</v>
      </c>
      <c r="I3682" s="19">
        <v>0</v>
      </c>
      <c r="J3682" s="20">
        <v>1</v>
      </c>
      <c r="K3682" s="21">
        <v>0</v>
      </c>
      <c r="L3682" s="22">
        <v>0</v>
      </c>
      <c r="M3682" s="61" t="s">
        <v>30791</v>
      </c>
      <c r="N3682" s="61"/>
      <c r="O3682" s="61"/>
      <c r="P3682" s="61"/>
      <c r="Q3682" s="61"/>
      <c r="R3682" s="61"/>
    </row>
    <row r="3683" spans="1:18" x14ac:dyDescent="0.3">
      <c r="A3683" s="17" t="s">
        <v>7134</v>
      </c>
      <c r="B3683" s="17" t="s">
        <v>21947</v>
      </c>
      <c r="C3683" s="17" t="s">
        <v>21948</v>
      </c>
      <c r="D3683" s="17" t="s">
        <v>11547</v>
      </c>
      <c r="E3683" s="17" t="s">
        <v>6916</v>
      </c>
      <c r="F3683" s="17" t="s">
        <v>21949</v>
      </c>
      <c r="G3683" s="18">
        <v>1</v>
      </c>
      <c r="H3683" s="18">
        <v>1</v>
      </c>
      <c r="I3683" s="19">
        <v>0</v>
      </c>
      <c r="J3683" s="20">
        <v>0</v>
      </c>
      <c r="K3683" s="21">
        <v>0</v>
      </c>
      <c r="L3683" s="22">
        <v>1</v>
      </c>
      <c r="M3683" s="61" t="s">
        <v>30790</v>
      </c>
      <c r="N3683" s="61"/>
      <c r="O3683" s="61"/>
      <c r="P3683" s="61"/>
      <c r="Q3683" s="61"/>
      <c r="R3683" s="61"/>
    </row>
    <row r="3684" spans="1:18" x14ac:dyDescent="0.3">
      <c r="A3684" s="17" t="s">
        <v>21950</v>
      </c>
      <c r="B3684" s="17" t="s">
        <v>21951</v>
      </c>
      <c r="C3684" s="17" t="s">
        <v>21952</v>
      </c>
      <c r="D3684" s="17" t="s">
        <v>21953</v>
      </c>
      <c r="E3684" s="17" t="s">
        <v>2835</v>
      </c>
      <c r="F3684" s="17" t="s">
        <v>21954</v>
      </c>
      <c r="G3684" s="18">
        <v>1</v>
      </c>
      <c r="H3684" s="18">
        <v>2</v>
      </c>
      <c r="I3684" s="19">
        <v>0</v>
      </c>
      <c r="J3684" s="20">
        <v>1</v>
      </c>
      <c r="K3684" s="21">
        <v>0</v>
      </c>
      <c r="L3684" s="22">
        <v>0</v>
      </c>
      <c r="M3684" s="61" t="s">
        <v>30791</v>
      </c>
      <c r="N3684" s="61"/>
      <c r="O3684" s="61"/>
      <c r="P3684" s="61"/>
      <c r="Q3684" s="61"/>
      <c r="R3684" s="61"/>
    </row>
    <row r="3685" spans="1:18" x14ac:dyDescent="0.3">
      <c r="A3685" s="17" t="s">
        <v>6989</v>
      </c>
      <c r="B3685" s="17" t="s">
        <v>21955</v>
      </c>
      <c r="C3685" s="17" t="s">
        <v>21956</v>
      </c>
      <c r="D3685" s="17" t="s">
        <v>10507</v>
      </c>
      <c r="E3685" s="17" t="s">
        <v>6991</v>
      </c>
      <c r="F3685" s="17" t="s">
        <v>21957</v>
      </c>
      <c r="G3685" s="18">
        <v>1</v>
      </c>
      <c r="H3685" s="18">
        <v>1</v>
      </c>
      <c r="I3685" s="19">
        <v>0</v>
      </c>
      <c r="J3685" s="20">
        <v>0</v>
      </c>
      <c r="K3685" s="21">
        <v>0</v>
      </c>
      <c r="L3685" s="22">
        <v>1</v>
      </c>
      <c r="M3685" s="61" t="s">
        <v>30790</v>
      </c>
      <c r="N3685" s="61"/>
      <c r="O3685" s="61"/>
      <c r="P3685" s="61"/>
      <c r="Q3685" s="61"/>
      <c r="R3685" s="61"/>
    </row>
    <row r="3686" spans="1:18" x14ac:dyDescent="0.3">
      <c r="A3686" s="17" t="s">
        <v>5992</v>
      </c>
      <c r="B3686" s="17" t="s">
        <v>21958</v>
      </c>
      <c r="C3686" s="17" t="s">
        <v>10485</v>
      </c>
      <c r="D3686" s="17" t="s">
        <v>10507</v>
      </c>
      <c r="E3686" s="17" t="s">
        <v>2292</v>
      </c>
      <c r="F3686" s="17" t="s">
        <v>21959</v>
      </c>
      <c r="G3686" s="18">
        <v>1</v>
      </c>
      <c r="H3686" s="18">
        <v>1</v>
      </c>
      <c r="I3686" s="19">
        <v>0</v>
      </c>
      <c r="J3686" s="20">
        <v>0</v>
      </c>
      <c r="K3686" s="21">
        <v>0</v>
      </c>
      <c r="L3686" s="22">
        <v>1</v>
      </c>
      <c r="M3686" s="61" t="s">
        <v>30790</v>
      </c>
      <c r="N3686" s="61"/>
      <c r="O3686" s="61"/>
      <c r="P3686" s="61"/>
      <c r="Q3686" s="61"/>
      <c r="R3686" s="61"/>
    </row>
    <row r="3687" spans="1:18" x14ac:dyDescent="0.3">
      <c r="A3687" s="17" t="s">
        <v>21960</v>
      </c>
      <c r="B3687" s="17" t="s">
        <v>13333</v>
      </c>
      <c r="C3687" s="17" t="s">
        <v>13334</v>
      </c>
      <c r="D3687" s="17" t="s">
        <v>10507</v>
      </c>
      <c r="E3687" s="17" t="s">
        <v>2157</v>
      </c>
      <c r="F3687" s="17" t="s">
        <v>21961</v>
      </c>
      <c r="G3687" s="18">
        <v>1</v>
      </c>
      <c r="H3687" s="18">
        <v>1</v>
      </c>
      <c r="I3687" s="19">
        <v>0</v>
      </c>
      <c r="J3687" s="20">
        <v>1</v>
      </c>
      <c r="K3687" s="21">
        <v>0</v>
      </c>
      <c r="L3687" s="22">
        <v>0</v>
      </c>
      <c r="M3687" s="61" t="s">
        <v>30791</v>
      </c>
      <c r="N3687" s="61"/>
      <c r="O3687" s="61"/>
      <c r="P3687" s="61"/>
      <c r="Q3687" s="61"/>
      <c r="R3687" s="61"/>
    </row>
    <row r="3688" spans="1:18" x14ac:dyDescent="0.3">
      <c r="A3688" s="17" t="s">
        <v>21962</v>
      </c>
      <c r="B3688" s="17" t="s">
        <v>21963</v>
      </c>
      <c r="C3688" s="17" t="s">
        <v>21964</v>
      </c>
      <c r="D3688" s="17" t="s">
        <v>10584</v>
      </c>
      <c r="E3688" s="17" t="s">
        <v>21965</v>
      </c>
      <c r="F3688" s="17" t="s">
        <v>21966</v>
      </c>
      <c r="G3688" s="18">
        <v>1</v>
      </c>
      <c r="H3688" s="18">
        <v>2</v>
      </c>
      <c r="I3688" s="19">
        <v>0</v>
      </c>
      <c r="J3688" s="20">
        <v>1</v>
      </c>
      <c r="K3688" s="21">
        <v>0</v>
      </c>
      <c r="L3688" s="22">
        <v>0</v>
      </c>
      <c r="M3688" s="61" t="s">
        <v>30791</v>
      </c>
      <c r="N3688" s="61"/>
      <c r="O3688" s="61"/>
      <c r="P3688" s="61"/>
      <c r="Q3688" s="61"/>
      <c r="R3688" s="61"/>
    </row>
    <row r="3689" spans="1:18" x14ac:dyDescent="0.3">
      <c r="A3689" s="17" t="s">
        <v>21967</v>
      </c>
      <c r="B3689" s="17" t="s">
        <v>21968</v>
      </c>
      <c r="C3689" s="17" t="s">
        <v>19935</v>
      </c>
      <c r="D3689" s="17" t="s">
        <v>10710</v>
      </c>
      <c r="E3689" s="17" t="s">
        <v>2181</v>
      </c>
      <c r="F3689" s="17" t="s">
        <v>21969</v>
      </c>
      <c r="G3689" s="18">
        <v>1</v>
      </c>
      <c r="H3689" s="18">
        <v>36</v>
      </c>
      <c r="I3689" s="19">
        <v>0</v>
      </c>
      <c r="J3689" s="20">
        <v>1</v>
      </c>
      <c r="K3689" s="21">
        <v>0</v>
      </c>
      <c r="L3689" s="22">
        <v>0</v>
      </c>
      <c r="M3689" s="61" t="s">
        <v>30789</v>
      </c>
      <c r="N3689" s="61"/>
      <c r="O3689" s="61"/>
      <c r="P3689" s="61"/>
      <c r="Q3689" s="61"/>
      <c r="R3689" s="61"/>
    </row>
    <row r="3690" spans="1:18" x14ac:dyDescent="0.3">
      <c r="A3690" s="17" t="s">
        <v>21970</v>
      </c>
      <c r="B3690" s="17" t="s">
        <v>21971</v>
      </c>
      <c r="C3690" s="17" t="s">
        <v>21972</v>
      </c>
      <c r="D3690" s="17" t="s">
        <v>10507</v>
      </c>
      <c r="E3690" s="17" t="s">
        <v>4094</v>
      </c>
      <c r="F3690" s="17" t="s">
        <v>21973</v>
      </c>
      <c r="G3690" s="18">
        <v>1</v>
      </c>
      <c r="H3690" s="18">
        <v>2</v>
      </c>
      <c r="I3690" s="19">
        <v>0</v>
      </c>
      <c r="J3690" s="20">
        <v>1</v>
      </c>
      <c r="K3690" s="21">
        <v>0</v>
      </c>
      <c r="L3690" s="22">
        <v>0</v>
      </c>
      <c r="M3690" s="61" t="s">
        <v>30791</v>
      </c>
      <c r="N3690" s="61"/>
      <c r="O3690" s="61"/>
      <c r="P3690" s="61"/>
      <c r="Q3690" s="61"/>
      <c r="R3690" s="61"/>
    </row>
    <row r="3691" spans="1:18" x14ac:dyDescent="0.3">
      <c r="A3691" s="17" t="s">
        <v>21974</v>
      </c>
      <c r="B3691" s="17" t="s">
        <v>21975</v>
      </c>
      <c r="C3691" s="17" t="s">
        <v>21976</v>
      </c>
      <c r="D3691" s="17" t="s">
        <v>11116</v>
      </c>
      <c r="E3691" s="17" t="s">
        <v>2085</v>
      </c>
      <c r="F3691" s="17" t="s">
        <v>21977</v>
      </c>
      <c r="G3691" s="18">
        <v>1</v>
      </c>
      <c r="H3691" s="18">
        <v>1</v>
      </c>
      <c r="I3691" s="19">
        <v>0</v>
      </c>
      <c r="J3691" s="20">
        <v>1</v>
      </c>
      <c r="K3691" s="21">
        <v>0</v>
      </c>
      <c r="L3691" s="22">
        <v>0</v>
      </c>
      <c r="M3691" s="61" t="s">
        <v>30791</v>
      </c>
      <c r="N3691" s="61"/>
      <c r="O3691" s="61"/>
      <c r="P3691" s="61"/>
      <c r="Q3691" s="61"/>
      <c r="R3691" s="61"/>
    </row>
    <row r="3692" spans="1:18" x14ac:dyDescent="0.3">
      <c r="A3692" s="17" t="s">
        <v>21978</v>
      </c>
      <c r="B3692" s="17" t="s">
        <v>21979</v>
      </c>
      <c r="C3692" s="17" t="s">
        <v>21980</v>
      </c>
      <c r="D3692" s="17" t="s">
        <v>10461</v>
      </c>
      <c r="E3692" s="17" t="s">
        <v>10933</v>
      </c>
      <c r="F3692" s="17" t="s">
        <v>21981</v>
      </c>
      <c r="G3692" s="18">
        <v>1</v>
      </c>
      <c r="H3692" s="18">
        <v>1</v>
      </c>
      <c r="I3692" s="19">
        <v>1</v>
      </c>
      <c r="J3692" s="20">
        <v>0</v>
      </c>
      <c r="K3692" s="21">
        <v>0</v>
      </c>
      <c r="L3692" s="22">
        <v>0</v>
      </c>
      <c r="M3692" s="61" t="s">
        <v>30789</v>
      </c>
      <c r="N3692" s="61"/>
      <c r="O3692" s="61"/>
      <c r="P3692" s="61"/>
      <c r="Q3692" s="61"/>
      <c r="R3692" s="61"/>
    </row>
    <row r="3693" spans="1:18" x14ac:dyDescent="0.3">
      <c r="A3693" s="17" t="s">
        <v>9820</v>
      </c>
      <c r="B3693" s="17" t="s">
        <v>21982</v>
      </c>
      <c r="C3693" s="17" t="s">
        <v>10485</v>
      </c>
      <c r="D3693" s="17" t="s">
        <v>10892</v>
      </c>
      <c r="E3693" s="17" t="s">
        <v>6916</v>
      </c>
      <c r="F3693" s="17" t="s">
        <v>21983</v>
      </c>
      <c r="G3693" s="18">
        <v>1</v>
      </c>
      <c r="H3693" s="18">
        <v>1</v>
      </c>
      <c r="I3693" s="19">
        <v>0</v>
      </c>
      <c r="J3693" s="20">
        <v>0</v>
      </c>
      <c r="K3693" s="21">
        <v>0</v>
      </c>
      <c r="L3693" s="22">
        <v>1</v>
      </c>
      <c r="M3693" s="61" t="s">
        <v>30790</v>
      </c>
      <c r="N3693" s="61"/>
      <c r="O3693" s="61"/>
      <c r="P3693" s="61"/>
      <c r="Q3693" s="61"/>
      <c r="R3693" s="61"/>
    </row>
    <row r="3694" spans="1:18" x14ac:dyDescent="0.3">
      <c r="A3694" s="17" t="s">
        <v>21984</v>
      </c>
      <c r="B3694" s="17" t="s">
        <v>21985</v>
      </c>
      <c r="C3694" s="17" t="s">
        <v>16691</v>
      </c>
      <c r="D3694" s="17" t="s">
        <v>11089</v>
      </c>
      <c r="E3694" s="17" t="s">
        <v>2324</v>
      </c>
      <c r="F3694" s="17" t="s">
        <v>21984</v>
      </c>
      <c r="G3694" s="18">
        <v>1</v>
      </c>
      <c r="H3694" s="18">
        <v>1</v>
      </c>
      <c r="I3694" s="19">
        <v>0</v>
      </c>
      <c r="J3694" s="20">
        <v>1</v>
      </c>
      <c r="K3694" s="21">
        <v>0</v>
      </c>
      <c r="L3694" s="22">
        <v>0</v>
      </c>
      <c r="M3694" s="61" t="s">
        <v>30789</v>
      </c>
      <c r="N3694" s="61"/>
      <c r="O3694" s="61"/>
      <c r="P3694" s="61"/>
      <c r="Q3694" s="61"/>
      <c r="R3694" s="61"/>
    </row>
    <row r="3695" spans="1:18" x14ac:dyDescent="0.3">
      <c r="A3695" s="17" t="s">
        <v>3739</v>
      </c>
      <c r="B3695" s="17" t="s">
        <v>21986</v>
      </c>
      <c r="C3695" s="17" t="s">
        <v>21987</v>
      </c>
      <c r="D3695" s="17" t="s">
        <v>10507</v>
      </c>
      <c r="E3695" s="17" t="s">
        <v>2725</v>
      </c>
      <c r="F3695" s="17" t="s">
        <v>21988</v>
      </c>
      <c r="G3695" s="18">
        <v>1</v>
      </c>
      <c r="H3695" s="18">
        <v>1</v>
      </c>
      <c r="I3695" s="19">
        <v>0</v>
      </c>
      <c r="J3695" s="20">
        <v>0</v>
      </c>
      <c r="K3695" s="21">
        <v>1</v>
      </c>
      <c r="L3695" s="22">
        <v>0</v>
      </c>
      <c r="M3695" s="61" t="s">
        <v>30790</v>
      </c>
      <c r="N3695" s="61"/>
      <c r="O3695" s="61"/>
      <c r="P3695" s="61"/>
      <c r="Q3695" s="61"/>
      <c r="R3695" s="61"/>
    </row>
    <row r="3696" spans="1:18" x14ac:dyDescent="0.3">
      <c r="A3696" s="17" t="s">
        <v>21989</v>
      </c>
      <c r="B3696" s="17" t="s">
        <v>21990</v>
      </c>
      <c r="C3696" s="17" t="s">
        <v>11277</v>
      </c>
      <c r="D3696" s="17" t="s">
        <v>10710</v>
      </c>
      <c r="E3696" s="17" t="s">
        <v>8948</v>
      </c>
      <c r="F3696" s="17" t="s">
        <v>21991</v>
      </c>
      <c r="G3696" s="18">
        <v>1</v>
      </c>
      <c r="H3696" s="18">
        <v>5</v>
      </c>
      <c r="I3696" s="19">
        <v>1</v>
      </c>
      <c r="J3696" s="20">
        <v>0</v>
      </c>
      <c r="K3696" s="21">
        <v>0</v>
      </c>
      <c r="L3696" s="22">
        <v>0</v>
      </c>
      <c r="M3696" s="61" t="s">
        <v>30789</v>
      </c>
      <c r="N3696" s="61"/>
      <c r="O3696" s="61"/>
      <c r="P3696" s="61"/>
      <c r="Q3696" s="61"/>
      <c r="R3696" s="61"/>
    </row>
    <row r="3697" spans="1:18" x14ac:dyDescent="0.3">
      <c r="A3697" s="17" t="s">
        <v>21992</v>
      </c>
      <c r="B3697" s="17" t="s">
        <v>21993</v>
      </c>
      <c r="C3697" s="17" t="s">
        <v>17874</v>
      </c>
      <c r="D3697" s="17" t="s">
        <v>10461</v>
      </c>
      <c r="E3697" s="17" t="s">
        <v>3166</v>
      </c>
      <c r="F3697" s="17" t="s">
        <v>21994</v>
      </c>
      <c r="G3697" s="18">
        <v>1</v>
      </c>
      <c r="H3697" s="18">
        <v>1</v>
      </c>
      <c r="I3697" s="19">
        <v>0</v>
      </c>
      <c r="J3697" s="20">
        <v>1</v>
      </c>
      <c r="K3697" s="21">
        <v>0</v>
      </c>
      <c r="L3697" s="22">
        <v>0</v>
      </c>
      <c r="M3697" s="61" t="s">
        <v>30791</v>
      </c>
      <c r="N3697" s="61"/>
      <c r="O3697" s="61"/>
      <c r="P3697" s="61"/>
      <c r="Q3697" s="61"/>
      <c r="R3697" s="61"/>
    </row>
    <row r="3698" spans="1:18" x14ac:dyDescent="0.3">
      <c r="A3698" s="17" t="s">
        <v>10280</v>
      </c>
      <c r="B3698" s="17" t="s">
        <v>10281</v>
      </c>
      <c r="C3698" s="17" t="s">
        <v>21995</v>
      </c>
      <c r="D3698" s="17" t="s">
        <v>12031</v>
      </c>
      <c r="E3698" s="17" t="s">
        <v>10282</v>
      </c>
      <c r="F3698" s="17" t="s">
        <v>21996</v>
      </c>
      <c r="G3698" s="18">
        <v>1</v>
      </c>
      <c r="H3698" s="18">
        <v>1</v>
      </c>
      <c r="I3698" s="19">
        <v>0</v>
      </c>
      <c r="J3698" s="20">
        <v>0</v>
      </c>
      <c r="K3698" s="21">
        <v>0</v>
      </c>
      <c r="L3698" s="22">
        <v>1</v>
      </c>
      <c r="M3698" s="61" t="s">
        <v>30790</v>
      </c>
      <c r="N3698" s="61"/>
      <c r="O3698" s="61"/>
      <c r="P3698" s="61"/>
      <c r="Q3698" s="61"/>
      <c r="R3698" s="61"/>
    </row>
    <row r="3699" spans="1:18" x14ac:dyDescent="0.3">
      <c r="A3699" s="17" t="s">
        <v>21997</v>
      </c>
      <c r="B3699" s="17" t="s">
        <v>21998</v>
      </c>
      <c r="C3699" s="17" t="s">
        <v>13883</v>
      </c>
      <c r="D3699" s="17" t="s">
        <v>10949</v>
      </c>
      <c r="E3699" s="17" t="s">
        <v>2369</v>
      </c>
      <c r="F3699" s="17" t="s">
        <v>21999</v>
      </c>
      <c r="G3699" s="18">
        <v>1</v>
      </c>
      <c r="H3699" s="18">
        <v>2</v>
      </c>
      <c r="I3699" s="19">
        <v>1</v>
      </c>
      <c r="J3699" s="20">
        <v>0</v>
      </c>
      <c r="K3699" s="21">
        <v>0</v>
      </c>
      <c r="L3699" s="22">
        <v>0</v>
      </c>
      <c r="M3699" s="61" t="s">
        <v>30789</v>
      </c>
      <c r="N3699" s="61"/>
      <c r="O3699" s="61"/>
      <c r="P3699" s="61"/>
      <c r="Q3699" s="61"/>
      <c r="R3699" s="61"/>
    </row>
    <row r="3700" spans="1:18" x14ac:dyDescent="0.3">
      <c r="A3700" s="17" t="s">
        <v>10227</v>
      </c>
      <c r="B3700" s="17" t="s">
        <v>22000</v>
      </c>
      <c r="C3700" s="17" t="s">
        <v>10485</v>
      </c>
      <c r="D3700" s="17" t="s">
        <v>10507</v>
      </c>
      <c r="E3700" s="17" t="s">
        <v>8696</v>
      </c>
      <c r="F3700" s="17" t="s">
        <v>22001</v>
      </c>
      <c r="G3700" s="18">
        <v>1</v>
      </c>
      <c r="H3700" s="18">
        <v>1</v>
      </c>
      <c r="I3700" s="19">
        <v>0</v>
      </c>
      <c r="J3700" s="20">
        <v>0</v>
      </c>
      <c r="K3700" s="21">
        <v>0</v>
      </c>
      <c r="L3700" s="22">
        <v>1</v>
      </c>
      <c r="M3700" s="61" t="s">
        <v>30790</v>
      </c>
      <c r="N3700" s="61"/>
      <c r="O3700" s="61"/>
      <c r="P3700" s="61"/>
      <c r="Q3700" s="61"/>
      <c r="R3700" s="61"/>
    </row>
    <row r="3701" spans="1:18" x14ac:dyDescent="0.3">
      <c r="A3701" s="17" t="s">
        <v>3274</v>
      </c>
      <c r="B3701" s="17" t="s">
        <v>22002</v>
      </c>
      <c r="C3701" s="17" t="s">
        <v>13892</v>
      </c>
      <c r="D3701" s="17" t="s">
        <v>11135</v>
      </c>
      <c r="E3701" s="17" t="s">
        <v>2039</v>
      </c>
      <c r="F3701" s="17" t="s">
        <v>22003</v>
      </c>
      <c r="G3701" s="18">
        <v>1</v>
      </c>
      <c r="H3701" s="18">
        <v>1</v>
      </c>
      <c r="I3701" s="19">
        <v>0</v>
      </c>
      <c r="J3701" s="20">
        <v>0</v>
      </c>
      <c r="K3701" s="21">
        <v>1</v>
      </c>
      <c r="L3701" s="22">
        <v>0</v>
      </c>
      <c r="M3701" s="61" t="s">
        <v>30789</v>
      </c>
      <c r="N3701" s="61"/>
      <c r="O3701" s="61"/>
      <c r="P3701" s="61"/>
      <c r="Q3701" s="61"/>
      <c r="R3701" s="61"/>
    </row>
    <row r="3702" spans="1:18" x14ac:dyDescent="0.3">
      <c r="A3702" s="17" t="s">
        <v>6169</v>
      </c>
      <c r="B3702" s="17" t="s">
        <v>22004</v>
      </c>
      <c r="C3702" s="17" t="s">
        <v>22005</v>
      </c>
      <c r="D3702" s="17" t="s">
        <v>10507</v>
      </c>
      <c r="E3702" s="17" t="s">
        <v>2415</v>
      </c>
      <c r="F3702" s="17" t="s">
        <v>22006</v>
      </c>
      <c r="G3702" s="18">
        <v>1</v>
      </c>
      <c r="H3702" s="18">
        <v>3</v>
      </c>
      <c r="I3702" s="19">
        <v>0</v>
      </c>
      <c r="J3702" s="20">
        <v>0</v>
      </c>
      <c r="K3702" s="21">
        <v>0</v>
      </c>
      <c r="L3702" s="22">
        <v>1</v>
      </c>
      <c r="M3702" s="61" t="s">
        <v>30790</v>
      </c>
      <c r="N3702" s="61"/>
      <c r="O3702" s="61"/>
      <c r="P3702" s="61"/>
      <c r="Q3702" s="61"/>
      <c r="R3702" s="61"/>
    </row>
    <row r="3703" spans="1:18" x14ac:dyDescent="0.3">
      <c r="A3703" s="17" t="s">
        <v>22007</v>
      </c>
      <c r="B3703" s="17" t="s">
        <v>22008</v>
      </c>
      <c r="C3703" s="17" t="s">
        <v>10485</v>
      </c>
      <c r="D3703" s="17" t="s">
        <v>22009</v>
      </c>
      <c r="E3703" s="17" t="s">
        <v>3119</v>
      </c>
      <c r="F3703" s="17" t="s">
        <v>22010</v>
      </c>
      <c r="G3703" s="18">
        <v>1</v>
      </c>
      <c r="H3703" s="18">
        <v>1</v>
      </c>
      <c r="I3703" s="19">
        <v>0</v>
      </c>
      <c r="J3703" s="20">
        <v>1</v>
      </c>
      <c r="K3703" s="21">
        <v>0</v>
      </c>
      <c r="L3703" s="22">
        <v>0</v>
      </c>
      <c r="M3703" s="61" t="s">
        <v>30791</v>
      </c>
      <c r="N3703" s="61"/>
      <c r="O3703" s="61"/>
      <c r="P3703" s="61"/>
      <c r="Q3703" s="61"/>
      <c r="R3703" s="61"/>
    </row>
    <row r="3704" spans="1:18" x14ac:dyDescent="0.3">
      <c r="A3704" s="17" t="s">
        <v>6171</v>
      </c>
      <c r="B3704" s="17" t="s">
        <v>6172</v>
      </c>
      <c r="C3704" s="17" t="s">
        <v>22011</v>
      </c>
      <c r="D3704" s="17" t="s">
        <v>10507</v>
      </c>
      <c r="E3704" s="17" t="s">
        <v>2415</v>
      </c>
      <c r="F3704" s="17" t="s">
        <v>22012</v>
      </c>
      <c r="G3704" s="18">
        <v>1</v>
      </c>
      <c r="H3704" s="18">
        <v>2</v>
      </c>
      <c r="I3704" s="19">
        <v>0</v>
      </c>
      <c r="J3704" s="20">
        <v>0</v>
      </c>
      <c r="K3704" s="21">
        <v>0</v>
      </c>
      <c r="L3704" s="22">
        <v>1</v>
      </c>
      <c r="M3704" s="61" t="s">
        <v>30790</v>
      </c>
      <c r="N3704" s="61"/>
      <c r="O3704" s="61"/>
      <c r="P3704" s="61"/>
      <c r="Q3704" s="61"/>
      <c r="R3704" s="61"/>
    </row>
    <row r="3705" spans="1:18" x14ac:dyDescent="0.3">
      <c r="A3705" s="17" t="s">
        <v>9847</v>
      </c>
      <c r="B3705" s="17" t="s">
        <v>22013</v>
      </c>
      <c r="C3705" s="17" t="s">
        <v>10485</v>
      </c>
      <c r="D3705" s="17" t="s">
        <v>22014</v>
      </c>
      <c r="E3705" s="17" t="s">
        <v>6916</v>
      </c>
      <c r="F3705" s="17" t="s">
        <v>22015</v>
      </c>
      <c r="G3705" s="18">
        <v>1</v>
      </c>
      <c r="H3705" s="18">
        <v>1</v>
      </c>
      <c r="I3705" s="19">
        <v>0</v>
      </c>
      <c r="J3705" s="20">
        <v>0</v>
      </c>
      <c r="K3705" s="21">
        <v>0</v>
      </c>
      <c r="L3705" s="22">
        <v>1</v>
      </c>
      <c r="M3705" s="61" t="s">
        <v>30790</v>
      </c>
      <c r="N3705" s="61"/>
      <c r="O3705" s="61"/>
      <c r="P3705" s="61"/>
      <c r="Q3705" s="61"/>
      <c r="R3705" s="61"/>
    </row>
    <row r="3706" spans="1:18" x14ac:dyDescent="0.3">
      <c r="A3706" s="17" t="s">
        <v>5772</v>
      </c>
      <c r="B3706" s="17" t="s">
        <v>22016</v>
      </c>
      <c r="C3706" s="17" t="s">
        <v>22017</v>
      </c>
      <c r="D3706" s="17" t="s">
        <v>10507</v>
      </c>
      <c r="E3706" s="17" t="s">
        <v>5774</v>
      </c>
      <c r="F3706" s="17" t="s">
        <v>22018</v>
      </c>
      <c r="G3706" s="18">
        <v>1</v>
      </c>
      <c r="H3706" s="18">
        <v>4</v>
      </c>
      <c r="I3706" s="19">
        <v>0</v>
      </c>
      <c r="J3706" s="20">
        <v>0</v>
      </c>
      <c r="K3706" s="21">
        <v>0</v>
      </c>
      <c r="L3706" s="22">
        <v>1</v>
      </c>
      <c r="M3706" s="61" t="s">
        <v>30790</v>
      </c>
      <c r="N3706" s="61"/>
      <c r="O3706" s="61"/>
      <c r="P3706" s="61"/>
      <c r="Q3706" s="61"/>
      <c r="R3706" s="61"/>
    </row>
    <row r="3707" spans="1:18" x14ac:dyDescent="0.3">
      <c r="A3707" s="17" t="s">
        <v>22019</v>
      </c>
      <c r="B3707" s="17" t="s">
        <v>22020</v>
      </c>
      <c r="C3707" s="17" t="s">
        <v>22021</v>
      </c>
      <c r="D3707" s="17" t="s">
        <v>10507</v>
      </c>
      <c r="E3707" s="17" t="s">
        <v>2405</v>
      </c>
      <c r="F3707" s="17" t="s">
        <v>22022</v>
      </c>
      <c r="G3707" s="18">
        <v>1</v>
      </c>
      <c r="H3707" s="18">
        <v>2</v>
      </c>
      <c r="I3707" s="19">
        <v>0</v>
      </c>
      <c r="J3707" s="20">
        <v>1</v>
      </c>
      <c r="K3707" s="21">
        <v>0</v>
      </c>
      <c r="L3707" s="22">
        <v>0</v>
      </c>
      <c r="M3707" s="61" t="s">
        <v>30791</v>
      </c>
      <c r="N3707" s="61"/>
      <c r="O3707" s="61"/>
      <c r="P3707" s="61"/>
      <c r="Q3707" s="61"/>
      <c r="R3707" s="61"/>
    </row>
    <row r="3708" spans="1:18" x14ac:dyDescent="0.3">
      <c r="A3708" s="17" t="s">
        <v>22023</v>
      </c>
      <c r="B3708" s="17" t="s">
        <v>22024</v>
      </c>
      <c r="C3708" s="17" t="s">
        <v>22025</v>
      </c>
      <c r="D3708" s="17" t="s">
        <v>10592</v>
      </c>
      <c r="E3708" s="17" t="s">
        <v>10771</v>
      </c>
      <c r="F3708" s="17" t="s">
        <v>22026</v>
      </c>
      <c r="G3708" s="18">
        <v>1</v>
      </c>
      <c r="H3708" s="18">
        <v>9</v>
      </c>
      <c r="I3708" s="19">
        <v>0</v>
      </c>
      <c r="J3708" s="20">
        <v>1</v>
      </c>
      <c r="K3708" s="21">
        <v>0</v>
      </c>
      <c r="L3708" s="22">
        <v>0</v>
      </c>
      <c r="M3708" s="61" t="s">
        <v>30787</v>
      </c>
      <c r="N3708" s="61"/>
      <c r="O3708" s="61"/>
      <c r="P3708" s="61"/>
      <c r="Q3708" s="61"/>
      <c r="R3708" s="61"/>
    </row>
    <row r="3709" spans="1:18" x14ac:dyDescent="0.3">
      <c r="A3709" s="17" t="s">
        <v>22027</v>
      </c>
      <c r="B3709" s="17" t="s">
        <v>22028</v>
      </c>
      <c r="C3709" s="17" t="s">
        <v>22029</v>
      </c>
      <c r="D3709" s="17" t="s">
        <v>10507</v>
      </c>
      <c r="E3709" s="17" t="s">
        <v>2211</v>
      </c>
      <c r="F3709" s="17" t="s">
        <v>22030</v>
      </c>
      <c r="G3709" s="18">
        <v>1</v>
      </c>
      <c r="H3709" s="18">
        <v>1</v>
      </c>
      <c r="I3709" s="19">
        <v>0</v>
      </c>
      <c r="J3709" s="20">
        <v>1</v>
      </c>
      <c r="K3709" s="21">
        <v>0</v>
      </c>
      <c r="L3709" s="22">
        <v>0</v>
      </c>
      <c r="M3709" s="61" t="s">
        <v>30791</v>
      </c>
      <c r="N3709" s="61"/>
      <c r="O3709" s="61"/>
      <c r="P3709" s="61"/>
      <c r="Q3709" s="61"/>
      <c r="R3709" s="61"/>
    </row>
    <row r="3710" spans="1:18" x14ac:dyDescent="0.3">
      <c r="A3710" s="17" t="s">
        <v>4609</v>
      </c>
      <c r="B3710" s="17" t="s">
        <v>22031</v>
      </c>
      <c r="C3710" s="17" t="s">
        <v>22032</v>
      </c>
      <c r="D3710" s="17" t="s">
        <v>11594</v>
      </c>
      <c r="E3710" s="17" t="s">
        <v>2044</v>
      </c>
      <c r="F3710" s="17" t="s">
        <v>22033</v>
      </c>
      <c r="G3710" s="18">
        <v>1</v>
      </c>
      <c r="H3710" s="18">
        <v>1</v>
      </c>
      <c r="I3710" s="19">
        <v>0</v>
      </c>
      <c r="J3710" s="20">
        <v>0</v>
      </c>
      <c r="K3710" s="21">
        <v>1</v>
      </c>
      <c r="L3710" s="22">
        <v>0</v>
      </c>
      <c r="M3710" s="61" t="s">
        <v>30790</v>
      </c>
      <c r="N3710" s="61"/>
      <c r="O3710" s="61"/>
      <c r="P3710" s="61"/>
      <c r="Q3710" s="61"/>
      <c r="R3710" s="61"/>
    </row>
    <row r="3711" spans="1:18" x14ac:dyDescent="0.3">
      <c r="A3711" s="17" t="s">
        <v>22034</v>
      </c>
      <c r="B3711" s="17" t="s">
        <v>22035</v>
      </c>
      <c r="C3711" s="17" t="s">
        <v>17104</v>
      </c>
      <c r="D3711" s="17" t="s">
        <v>10592</v>
      </c>
      <c r="E3711" s="17" t="s">
        <v>2281</v>
      </c>
      <c r="F3711" s="17" t="s">
        <v>22036</v>
      </c>
      <c r="G3711" s="18">
        <v>1</v>
      </c>
      <c r="H3711" s="18">
        <v>1</v>
      </c>
      <c r="I3711" s="19">
        <v>0</v>
      </c>
      <c r="J3711" s="20">
        <v>1</v>
      </c>
      <c r="K3711" s="21">
        <v>0</v>
      </c>
      <c r="L3711" s="22">
        <v>0</v>
      </c>
      <c r="M3711" s="61" t="s">
        <v>30791</v>
      </c>
      <c r="N3711" s="61"/>
      <c r="O3711" s="61"/>
      <c r="P3711" s="61"/>
      <c r="Q3711" s="61"/>
      <c r="R3711" s="61"/>
    </row>
    <row r="3712" spans="1:18" x14ac:dyDescent="0.3">
      <c r="A3712" s="17" t="s">
        <v>22037</v>
      </c>
      <c r="B3712" s="17" t="s">
        <v>22038</v>
      </c>
      <c r="C3712" s="17" t="s">
        <v>22039</v>
      </c>
      <c r="D3712" s="17" t="s">
        <v>10695</v>
      </c>
      <c r="E3712" s="17" t="s">
        <v>2157</v>
      </c>
      <c r="F3712" s="17" t="s">
        <v>22040</v>
      </c>
      <c r="G3712" s="18">
        <v>1</v>
      </c>
      <c r="H3712" s="18">
        <v>1</v>
      </c>
      <c r="I3712" s="19">
        <v>0</v>
      </c>
      <c r="J3712" s="20">
        <v>1</v>
      </c>
      <c r="K3712" s="21">
        <v>0</v>
      </c>
      <c r="L3712" s="22">
        <v>0</v>
      </c>
      <c r="M3712" s="61" t="s">
        <v>30791</v>
      </c>
      <c r="N3712" s="61"/>
      <c r="O3712" s="61"/>
      <c r="P3712" s="61"/>
      <c r="Q3712" s="61"/>
      <c r="R3712" s="61"/>
    </row>
    <row r="3713" spans="1:18" x14ac:dyDescent="0.3">
      <c r="A3713" s="17" t="s">
        <v>8427</v>
      </c>
      <c r="B3713" s="17" t="s">
        <v>22041</v>
      </c>
      <c r="C3713" s="17" t="s">
        <v>14440</v>
      </c>
      <c r="D3713" s="17" t="s">
        <v>10507</v>
      </c>
      <c r="E3713" s="17" t="s">
        <v>5424</v>
      </c>
      <c r="F3713" s="17" t="s">
        <v>22042</v>
      </c>
      <c r="G3713" s="18">
        <v>1</v>
      </c>
      <c r="H3713" s="18">
        <v>1</v>
      </c>
      <c r="I3713" s="19">
        <v>0</v>
      </c>
      <c r="J3713" s="20">
        <v>0</v>
      </c>
      <c r="K3713" s="21">
        <v>0</v>
      </c>
      <c r="L3713" s="22">
        <v>1</v>
      </c>
      <c r="M3713" s="61" t="s">
        <v>30790</v>
      </c>
      <c r="N3713" s="61"/>
      <c r="O3713" s="61"/>
      <c r="P3713" s="61"/>
      <c r="Q3713" s="61"/>
      <c r="R3713" s="61"/>
    </row>
    <row r="3714" spans="1:18" x14ac:dyDescent="0.3">
      <c r="A3714" s="17" t="s">
        <v>4358</v>
      </c>
      <c r="B3714" s="17" t="s">
        <v>22043</v>
      </c>
      <c r="C3714" s="17" t="s">
        <v>22044</v>
      </c>
      <c r="D3714" s="17" t="s">
        <v>12061</v>
      </c>
      <c r="E3714" s="17" t="s">
        <v>3601</v>
      </c>
      <c r="F3714" s="17" t="s">
        <v>22045</v>
      </c>
      <c r="G3714" s="18">
        <v>1</v>
      </c>
      <c r="H3714" s="18">
        <v>1</v>
      </c>
      <c r="I3714" s="19">
        <v>0</v>
      </c>
      <c r="J3714" s="20">
        <v>0</v>
      </c>
      <c r="K3714" s="21">
        <v>1</v>
      </c>
      <c r="L3714" s="22">
        <v>0</v>
      </c>
      <c r="M3714" s="61" t="s">
        <v>30790</v>
      </c>
      <c r="N3714" s="61"/>
      <c r="O3714" s="61"/>
      <c r="P3714" s="61"/>
      <c r="Q3714" s="61"/>
      <c r="R3714" s="61"/>
    </row>
    <row r="3715" spans="1:18" x14ac:dyDescent="0.3">
      <c r="A3715" s="17" t="s">
        <v>22046</v>
      </c>
      <c r="B3715" s="17" t="s">
        <v>22047</v>
      </c>
      <c r="C3715" s="17" t="s">
        <v>10485</v>
      </c>
      <c r="D3715" s="17" t="s">
        <v>10461</v>
      </c>
      <c r="E3715" s="17" t="s">
        <v>2586</v>
      </c>
      <c r="F3715" s="17" t="s">
        <v>22048</v>
      </c>
      <c r="G3715" s="18">
        <v>1</v>
      </c>
      <c r="H3715" s="18">
        <v>1</v>
      </c>
      <c r="I3715" s="19">
        <v>0</v>
      </c>
      <c r="J3715" s="20">
        <v>1</v>
      </c>
      <c r="K3715" s="21">
        <v>0</v>
      </c>
      <c r="L3715" s="22">
        <v>0</v>
      </c>
      <c r="M3715" s="61" t="s">
        <v>30789</v>
      </c>
      <c r="N3715" s="61"/>
      <c r="O3715" s="61"/>
      <c r="P3715" s="61"/>
      <c r="Q3715" s="61"/>
      <c r="R3715" s="61"/>
    </row>
    <row r="3716" spans="1:18" x14ac:dyDescent="0.3">
      <c r="A3716" s="17" t="s">
        <v>22049</v>
      </c>
      <c r="B3716" s="17" t="s">
        <v>22050</v>
      </c>
      <c r="C3716" s="17" t="s">
        <v>22051</v>
      </c>
      <c r="D3716" s="17" t="s">
        <v>14560</v>
      </c>
      <c r="E3716" s="17" t="s">
        <v>10498</v>
      </c>
      <c r="F3716" s="17" t="s">
        <v>22052</v>
      </c>
      <c r="G3716" s="18">
        <v>1</v>
      </c>
      <c r="H3716" s="18">
        <v>1</v>
      </c>
      <c r="I3716" s="19">
        <v>1</v>
      </c>
      <c r="J3716" s="20">
        <v>0</v>
      </c>
      <c r="K3716" s="21">
        <v>0</v>
      </c>
      <c r="L3716" s="22">
        <v>0</v>
      </c>
      <c r="M3716" s="61" t="s">
        <v>30789</v>
      </c>
      <c r="N3716" s="61"/>
      <c r="O3716" s="61"/>
      <c r="P3716" s="61"/>
      <c r="Q3716" s="61"/>
      <c r="R3716" s="61"/>
    </row>
    <row r="3717" spans="1:18" x14ac:dyDescent="0.3">
      <c r="A3717" s="17" t="s">
        <v>3292</v>
      </c>
      <c r="B3717" s="17" t="s">
        <v>22053</v>
      </c>
      <c r="C3717" s="17" t="s">
        <v>10485</v>
      </c>
      <c r="D3717" s="17" t="s">
        <v>22054</v>
      </c>
      <c r="E3717" s="17" t="s">
        <v>3294</v>
      </c>
      <c r="F3717" s="17" t="s">
        <v>22055</v>
      </c>
      <c r="G3717" s="18">
        <v>1</v>
      </c>
      <c r="H3717" s="18">
        <v>3</v>
      </c>
      <c r="I3717" s="19">
        <v>0</v>
      </c>
      <c r="J3717" s="20">
        <v>0</v>
      </c>
      <c r="K3717" s="21">
        <v>1</v>
      </c>
      <c r="L3717" s="22">
        <v>0</v>
      </c>
      <c r="M3717" s="61" t="s">
        <v>30790</v>
      </c>
      <c r="N3717" s="61"/>
      <c r="O3717" s="61"/>
      <c r="P3717" s="61"/>
      <c r="Q3717" s="61"/>
      <c r="R3717" s="61"/>
    </row>
    <row r="3718" spans="1:18" x14ac:dyDescent="0.3">
      <c r="A3718" s="17" t="s">
        <v>3000</v>
      </c>
      <c r="B3718" s="17" t="s">
        <v>22056</v>
      </c>
      <c r="C3718" s="17" t="s">
        <v>17496</v>
      </c>
      <c r="D3718" s="17" t="s">
        <v>10507</v>
      </c>
      <c r="E3718" s="17" t="s">
        <v>2556</v>
      </c>
      <c r="F3718" s="17" t="s">
        <v>22057</v>
      </c>
      <c r="G3718" s="18">
        <v>1</v>
      </c>
      <c r="H3718" s="18">
        <v>1</v>
      </c>
      <c r="I3718" s="19">
        <v>0</v>
      </c>
      <c r="J3718" s="20">
        <v>0</v>
      </c>
      <c r="K3718" s="21">
        <v>1</v>
      </c>
      <c r="L3718" s="22">
        <v>0</v>
      </c>
      <c r="M3718" s="61" t="s">
        <v>30790</v>
      </c>
      <c r="N3718" s="61"/>
      <c r="O3718" s="61"/>
      <c r="P3718" s="61"/>
      <c r="Q3718" s="61"/>
      <c r="R3718" s="61"/>
    </row>
    <row r="3719" spans="1:18" x14ac:dyDescent="0.3">
      <c r="A3719" s="17" t="s">
        <v>22058</v>
      </c>
      <c r="B3719" s="17" t="s">
        <v>22059</v>
      </c>
      <c r="C3719" s="17" t="s">
        <v>22060</v>
      </c>
      <c r="D3719" s="17" t="s">
        <v>17943</v>
      </c>
      <c r="E3719" s="17" t="s">
        <v>2181</v>
      </c>
      <c r="F3719" s="17" t="s">
        <v>22061</v>
      </c>
      <c r="G3719" s="18">
        <v>1</v>
      </c>
      <c r="H3719" s="18">
        <v>2</v>
      </c>
      <c r="I3719" s="19">
        <v>0</v>
      </c>
      <c r="J3719" s="20">
        <v>1</v>
      </c>
      <c r="K3719" s="21">
        <v>0</v>
      </c>
      <c r="L3719" s="22">
        <v>0</v>
      </c>
      <c r="M3719" s="61" t="s">
        <v>30789</v>
      </c>
      <c r="N3719" s="61"/>
      <c r="O3719" s="61"/>
      <c r="P3719" s="61"/>
      <c r="Q3719" s="61"/>
      <c r="R3719" s="61"/>
    </row>
    <row r="3720" spans="1:18" x14ac:dyDescent="0.3">
      <c r="A3720" s="17" t="s">
        <v>3899</v>
      </c>
      <c r="B3720" s="17" t="s">
        <v>22062</v>
      </c>
      <c r="C3720" s="17" t="s">
        <v>10485</v>
      </c>
      <c r="D3720" s="17" t="s">
        <v>22063</v>
      </c>
      <c r="E3720" s="17" t="s">
        <v>3119</v>
      </c>
      <c r="F3720" s="17" t="s">
        <v>22064</v>
      </c>
      <c r="G3720" s="18">
        <v>1</v>
      </c>
      <c r="H3720" s="18">
        <v>1</v>
      </c>
      <c r="I3720" s="19">
        <v>0</v>
      </c>
      <c r="J3720" s="20">
        <v>0</v>
      </c>
      <c r="K3720" s="21">
        <v>1</v>
      </c>
      <c r="L3720" s="22">
        <v>0</v>
      </c>
      <c r="M3720" s="61" t="s">
        <v>30790</v>
      </c>
      <c r="N3720" s="61"/>
      <c r="O3720" s="61"/>
      <c r="P3720" s="61"/>
      <c r="Q3720" s="61"/>
      <c r="R3720" s="61"/>
    </row>
    <row r="3721" spans="1:18" x14ac:dyDescent="0.3">
      <c r="A3721" s="17" t="s">
        <v>22065</v>
      </c>
      <c r="B3721" s="17" t="s">
        <v>22066</v>
      </c>
      <c r="C3721" s="17" t="s">
        <v>12792</v>
      </c>
      <c r="D3721" s="17" t="s">
        <v>10507</v>
      </c>
      <c r="E3721" s="17" t="s">
        <v>2211</v>
      </c>
      <c r="F3721" s="17" t="s">
        <v>22067</v>
      </c>
      <c r="G3721" s="18">
        <v>1</v>
      </c>
      <c r="H3721" s="18">
        <v>1</v>
      </c>
      <c r="I3721" s="19">
        <v>0</v>
      </c>
      <c r="J3721" s="20">
        <v>1</v>
      </c>
      <c r="K3721" s="21">
        <v>0</v>
      </c>
      <c r="L3721" s="22">
        <v>0</v>
      </c>
      <c r="M3721" s="61" t="s">
        <v>30791</v>
      </c>
      <c r="N3721" s="61"/>
      <c r="O3721" s="61"/>
      <c r="P3721" s="61"/>
      <c r="Q3721" s="61"/>
      <c r="R3721" s="61"/>
    </row>
    <row r="3722" spans="1:18" x14ac:dyDescent="0.3">
      <c r="A3722" s="17" t="s">
        <v>22068</v>
      </c>
      <c r="B3722" s="17" t="s">
        <v>22069</v>
      </c>
      <c r="C3722" s="17" t="s">
        <v>10485</v>
      </c>
      <c r="D3722" s="17" t="s">
        <v>11089</v>
      </c>
      <c r="E3722" s="17" t="s">
        <v>14262</v>
      </c>
      <c r="F3722" s="17" t="s">
        <v>14263</v>
      </c>
      <c r="G3722" s="18">
        <v>1</v>
      </c>
      <c r="H3722" s="18">
        <v>1</v>
      </c>
      <c r="I3722" s="19">
        <v>0</v>
      </c>
      <c r="J3722" s="20">
        <v>1</v>
      </c>
      <c r="K3722" s="21">
        <v>0</v>
      </c>
      <c r="L3722" s="22">
        <v>0</v>
      </c>
      <c r="M3722" s="61" t="s">
        <v>30791</v>
      </c>
      <c r="N3722" s="61"/>
      <c r="O3722" s="61"/>
      <c r="P3722" s="61"/>
      <c r="Q3722" s="61"/>
      <c r="R3722" s="61"/>
    </row>
    <row r="3723" spans="1:18" x14ac:dyDescent="0.3">
      <c r="A3723" s="17" t="s">
        <v>8769</v>
      </c>
      <c r="B3723" s="17" t="s">
        <v>8770</v>
      </c>
      <c r="C3723" s="17" t="s">
        <v>22070</v>
      </c>
      <c r="D3723" s="17" t="s">
        <v>10507</v>
      </c>
      <c r="E3723" s="17" t="s">
        <v>6213</v>
      </c>
      <c r="F3723" s="17" t="s">
        <v>22071</v>
      </c>
      <c r="G3723" s="18">
        <v>1</v>
      </c>
      <c r="H3723" s="18">
        <v>2</v>
      </c>
      <c r="I3723" s="19">
        <v>0</v>
      </c>
      <c r="J3723" s="20">
        <v>0</v>
      </c>
      <c r="K3723" s="21">
        <v>0</v>
      </c>
      <c r="L3723" s="22">
        <v>1</v>
      </c>
      <c r="M3723" s="61" t="s">
        <v>30790</v>
      </c>
      <c r="N3723" s="61"/>
      <c r="O3723" s="61"/>
      <c r="P3723" s="61"/>
      <c r="Q3723" s="61"/>
      <c r="R3723" s="61"/>
    </row>
    <row r="3724" spans="1:18" x14ac:dyDescent="0.3">
      <c r="A3724" s="17" t="s">
        <v>8001</v>
      </c>
      <c r="B3724" s="17" t="s">
        <v>22072</v>
      </c>
      <c r="C3724" s="17" t="s">
        <v>22073</v>
      </c>
      <c r="D3724" s="17" t="s">
        <v>11367</v>
      </c>
      <c r="E3724" s="17" t="s">
        <v>2174</v>
      </c>
      <c r="F3724" s="17" t="s">
        <v>22074</v>
      </c>
      <c r="G3724" s="18">
        <v>1</v>
      </c>
      <c r="H3724" s="18">
        <v>2</v>
      </c>
      <c r="I3724" s="19">
        <v>0</v>
      </c>
      <c r="J3724" s="20">
        <v>0</v>
      </c>
      <c r="K3724" s="21">
        <v>0</v>
      </c>
      <c r="L3724" s="22">
        <v>1</v>
      </c>
      <c r="M3724" s="61" t="s">
        <v>30790</v>
      </c>
      <c r="N3724" s="61"/>
      <c r="O3724" s="61"/>
      <c r="P3724" s="61"/>
      <c r="Q3724" s="61"/>
      <c r="R3724" s="61"/>
    </row>
    <row r="3725" spans="1:18" x14ac:dyDescent="0.3">
      <c r="A3725" s="17" t="s">
        <v>5232</v>
      </c>
      <c r="B3725" s="17" t="s">
        <v>22075</v>
      </c>
      <c r="C3725" s="17" t="s">
        <v>10485</v>
      </c>
      <c r="D3725" s="17" t="s">
        <v>10507</v>
      </c>
      <c r="E3725" s="17" t="s">
        <v>2049</v>
      </c>
      <c r="F3725" s="17" t="s">
        <v>22076</v>
      </c>
      <c r="G3725" s="18">
        <v>1</v>
      </c>
      <c r="H3725" s="18">
        <v>1</v>
      </c>
      <c r="I3725" s="19">
        <v>0</v>
      </c>
      <c r="J3725" s="20">
        <v>0</v>
      </c>
      <c r="K3725" s="21">
        <v>1</v>
      </c>
      <c r="L3725" s="22">
        <v>0</v>
      </c>
      <c r="M3725" s="61" t="s">
        <v>30790</v>
      </c>
      <c r="N3725" s="61"/>
      <c r="O3725" s="61"/>
      <c r="P3725" s="61"/>
      <c r="Q3725" s="61"/>
      <c r="R3725" s="61"/>
    </row>
    <row r="3726" spans="1:18" x14ac:dyDescent="0.3">
      <c r="A3726" s="17" t="s">
        <v>22077</v>
      </c>
      <c r="B3726" s="17" t="s">
        <v>22078</v>
      </c>
      <c r="C3726" s="17" t="s">
        <v>14782</v>
      </c>
      <c r="D3726" s="17" t="s">
        <v>10507</v>
      </c>
      <c r="E3726" s="17" t="s">
        <v>4614</v>
      </c>
      <c r="F3726" s="17" t="s">
        <v>22079</v>
      </c>
      <c r="G3726" s="18">
        <v>1</v>
      </c>
      <c r="H3726" s="18">
        <v>1</v>
      </c>
      <c r="I3726" s="19">
        <v>0</v>
      </c>
      <c r="J3726" s="20">
        <v>1</v>
      </c>
      <c r="K3726" s="21">
        <v>0</v>
      </c>
      <c r="L3726" s="22">
        <v>0</v>
      </c>
      <c r="M3726" s="61" t="s">
        <v>30791</v>
      </c>
      <c r="N3726" s="61"/>
      <c r="O3726" s="61"/>
      <c r="P3726" s="61"/>
      <c r="Q3726" s="61"/>
      <c r="R3726" s="61"/>
    </row>
    <row r="3727" spans="1:18" x14ac:dyDescent="0.3">
      <c r="A3727" s="17" t="s">
        <v>2431</v>
      </c>
      <c r="B3727" s="17" t="s">
        <v>22080</v>
      </c>
      <c r="C3727" s="17" t="s">
        <v>22081</v>
      </c>
      <c r="D3727" s="17" t="s">
        <v>10507</v>
      </c>
      <c r="E3727" s="17" t="s">
        <v>2433</v>
      </c>
      <c r="F3727" s="17" t="s">
        <v>22082</v>
      </c>
      <c r="G3727" s="18">
        <v>1</v>
      </c>
      <c r="H3727" s="18">
        <v>1</v>
      </c>
      <c r="I3727" s="19">
        <v>0</v>
      </c>
      <c r="J3727" s="20">
        <v>0</v>
      </c>
      <c r="K3727" s="21">
        <v>1</v>
      </c>
      <c r="L3727" s="22">
        <v>0</v>
      </c>
      <c r="M3727" s="61" t="s">
        <v>30789</v>
      </c>
      <c r="N3727" s="61"/>
      <c r="O3727" s="61"/>
      <c r="P3727" s="61"/>
      <c r="Q3727" s="61"/>
      <c r="R3727" s="61"/>
    </row>
    <row r="3728" spans="1:18" x14ac:dyDescent="0.3">
      <c r="A3728" s="17" t="s">
        <v>3645</v>
      </c>
      <c r="B3728" s="17" t="s">
        <v>22083</v>
      </c>
      <c r="C3728" s="17" t="s">
        <v>22084</v>
      </c>
      <c r="D3728" s="17" t="s">
        <v>12133</v>
      </c>
      <c r="E3728" s="17" t="s">
        <v>3647</v>
      </c>
      <c r="F3728" s="17" t="s">
        <v>22085</v>
      </c>
      <c r="G3728" s="18">
        <v>1</v>
      </c>
      <c r="H3728" s="18">
        <v>1</v>
      </c>
      <c r="I3728" s="19">
        <v>0</v>
      </c>
      <c r="J3728" s="20">
        <v>0</v>
      </c>
      <c r="K3728" s="21">
        <v>1</v>
      </c>
      <c r="L3728" s="22">
        <v>0</v>
      </c>
      <c r="M3728" s="61" t="s">
        <v>30790</v>
      </c>
      <c r="N3728" s="61"/>
      <c r="O3728" s="61"/>
      <c r="P3728" s="61"/>
      <c r="Q3728" s="61"/>
      <c r="R3728" s="61"/>
    </row>
    <row r="3729" spans="1:18" x14ac:dyDescent="0.3">
      <c r="A3729" s="17" t="s">
        <v>5167</v>
      </c>
      <c r="B3729" s="17" t="s">
        <v>22086</v>
      </c>
      <c r="C3729" s="17" t="s">
        <v>15415</v>
      </c>
      <c r="D3729" s="17" t="s">
        <v>12127</v>
      </c>
      <c r="E3729" s="17" t="s">
        <v>2269</v>
      </c>
      <c r="F3729" s="17" t="s">
        <v>22087</v>
      </c>
      <c r="G3729" s="18">
        <v>1</v>
      </c>
      <c r="H3729" s="18">
        <v>1</v>
      </c>
      <c r="I3729" s="19">
        <v>0</v>
      </c>
      <c r="J3729" s="20">
        <v>0</v>
      </c>
      <c r="K3729" s="21">
        <v>1</v>
      </c>
      <c r="L3729" s="22">
        <v>0</v>
      </c>
      <c r="M3729" s="61" t="s">
        <v>30790</v>
      </c>
      <c r="N3729" s="61"/>
      <c r="O3729" s="61"/>
      <c r="P3729" s="61"/>
      <c r="Q3729" s="61"/>
      <c r="R3729" s="61"/>
    </row>
    <row r="3730" spans="1:18" x14ac:dyDescent="0.3">
      <c r="A3730" s="17" t="s">
        <v>22088</v>
      </c>
      <c r="B3730" s="17" t="s">
        <v>22089</v>
      </c>
      <c r="C3730" s="17" t="s">
        <v>10485</v>
      </c>
      <c r="D3730" s="17" t="s">
        <v>10937</v>
      </c>
      <c r="E3730" s="17" t="s">
        <v>2049</v>
      </c>
      <c r="F3730" s="17" t="s">
        <v>22090</v>
      </c>
      <c r="G3730" s="18">
        <v>1</v>
      </c>
      <c r="H3730" s="18">
        <v>8</v>
      </c>
      <c r="I3730" s="19">
        <v>0</v>
      </c>
      <c r="J3730" s="20">
        <v>1</v>
      </c>
      <c r="K3730" s="21">
        <v>0</v>
      </c>
      <c r="L3730" s="22">
        <v>0</v>
      </c>
      <c r="M3730" s="61" t="s">
        <v>30789</v>
      </c>
      <c r="N3730" s="61"/>
      <c r="O3730" s="61"/>
      <c r="P3730" s="61"/>
      <c r="Q3730" s="61"/>
      <c r="R3730" s="61"/>
    </row>
    <row r="3731" spans="1:18" x14ac:dyDescent="0.3">
      <c r="A3731" s="17" t="s">
        <v>22091</v>
      </c>
      <c r="B3731" s="17" t="s">
        <v>22092</v>
      </c>
      <c r="C3731" s="17" t="s">
        <v>10485</v>
      </c>
      <c r="D3731" s="17" t="s">
        <v>10949</v>
      </c>
      <c r="E3731" s="17" t="s">
        <v>5501</v>
      </c>
      <c r="F3731" s="17" t="s">
        <v>22093</v>
      </c>
      <c r="G3731" s="18">
        <v>1</v>
      </c>
      <c r="H3731" s="18">
        <v>2</v>
      </c>
      <c r="I3731" s="19">
        <v>0</v>
      </c>
      <c r="J3731" s="20">
        <v>1</v>
      </c>
      <c r="K3731" s="21">
        <v>0</v>
      </c>
      <c r="L3731" s="22">
        <v>0</v>
      </c>
      <c r="M3731" s="61" t="s">
        <v>30789</v>
      </c>
      <c r="N3731" s="61"/>
      <c r="O3731" s="61"/>
      <c r="P3731" s="61"/>
      <c r="Q3731" s="61"/>
      <c r="R3731" s="61"/>
    </row>
    <row r="3732" spans="1:18" x14ac:dyDescent="0.3">
      <c r="A3732" s="17" t="s">
        <v>4692</v>
      </c>
      <c r="B3732" s="17" t="s">
        <v>22094</v>
      </c>
      <c r="C3732" s="17" t="s">
        <v>10485</v>
      </c>
      <c r="D3732" s="17" t="s">
        <v>10507</v>
      </c>
      <c r="E3732" s="17" t="s">
        <v>2556</v>
      </c>
      <c r="F3732" s="17" t="s">
        <v>22095</v>
      </c>
      <c r="G3732" s="18">
        <v>1</v>
      </c>
      <c r="H3732" s="18">
        <v>1</v>
      </c>
      <c r="I3732" s="19">
        <v>0</v>
      </c>
      <c r="J3732" s="20">
        <v>0</v>
      </c>
      <c r="K3732" s="21">
        <v>1</v>
      </c>
      <c r="L3732" s="22">
        <v>0</v>
      </c>
      <c r="M3732" s="61" t="s">
        <v>30790</v>
      </c>
      <c r="N3732" s="61"/>
      <c r="O3732" s="61"/>
      <c r="P3732" s="61"/>
      <c r="Q3732" s="61"/>
      <c r="R3732" s="61"/>
    </row>
    <row r="3733" spans="1:18" x14ac:dyDescent="0.3">
      <c r="A3733" s="17" t="s">
        <v>9112</v>
      </c>
      <c r="B3733" s="17" t="s">
        <v>22096</v>
      </c>
      <c r="C3733" s="17" t="s">
        <v>10485</v>
      </c>
      <c r="D3733" s="17" t="s">
        <v>10507</v>
      </c>
      <c r="E3733" s="17" t="s">
        <v>9111</v>
      </c>
      <c r="F3733" s="17" t="s">
        <v>22097</v>
      </c>
      <c r="G3733" s="18">
        <v>1</v>
      </c>
      <c r="H3733" s="18">
        <v>1</v>
      </c>
      <c r="I3733" s="19">
        <v>0</v>
      </c>
      <c r="J3733" s="20">
        <v>0</v>
      </c>
      <c r="K3733" s="21">
        <v>0</v>
      </c>
      <c r="L3733" s="22">
        <v>1</v>
      </c>
      <c r="M3733" s="61" t="s">
        <v>30790</v>
      </c>
      <c r="N3733" s="61"/>
      <c r="O3733" s="61"/>
      <c r="P3733" s="61"/>
      <c r="Q3733" s="61"/>
      <c r="R3733" s="61"/>
    </row>
    <row r="3734" spans="1:18" x14ac:dyDescent="0.3">
      <c r="A3734" s="17" t="s">
        <v>9641</v>
      </c>
      <c r="B3734" s="17" t="s">
        <v>22098</v>
      </c>
      <c r="C3734" s="17" t="s">
        <v>22099</v>
      </c>
      <c r="D3734" s="17" t="s">
        <v>13074</v>
      </c>
      <c r="E3734" s="17" t="s">
        <v>5372</v>
      </c>
      <c r="F3734" s="17" t="s">
        <v>22100</v>
      </c>
      <c r="G3734" s="18">
        <v>1</v>
      </c>
      <c r="H3734" s="18">
        <v>3</v>
      </c>
      <c r="I3734" s="19">
        <v>0</v>
      </c>
      <c r="J3734" s="20">
        <v>0</v>
      </c>
      <c r="K3734" s="21">
        <v>0</v>
      </c>
      <c r="L3734" s="22">
        <v>1</v>
      </c>
      <c r="M3734" s="61" t="s">
        <v>30786</v>
      </c>
      <c r="N3734" s="61"/>
      <c r="O3734" s="61"/>
      <c r="P3734" s="61"/>
      <c r="Q3734" s="61"/>
      <c r="R3734" s="61"/>
    </row>
    <row r="3735" spans="1:18" x14ac:dyDescent="0.3">
      <c r="A3735" s="17" t="s">
        <v>22101</v>
      </c>
      <c r="B3735" s="17" t="s">
        <v>22102</v>
      </c>
      <c r="C3735" s="17" t="s">
        <v>22103</v>
      </c>
      <c r="D3735" s="17" t="s">
        <v>10695</v>
      </c>
      <c r="E3735" s="17" t="s">
        <v>11368</v>
      </c>
      <c r="F3735" s="17" t="s">
        <v>22104</v>
      </c>
      <c r="G3735" s="18">
        <v>1</v>
      </c>
      <c r="H3735" s="18">
        <v>1</v>
      </c>
      <c r="I3735" s="19">
        <v>0</v>
      </c>
      <c r="J3735" s="20">
        <v>1</v>
      </c>
      <c r="K3735" s="21">
        <v>0</v>
      </c>
      <c r="L3735" s="22">
        <v>0</v>
      </c>
      <c r="M3735" s="61" t="s">
        <v>30789</v>
      </c>
      <c r="N3735" s="61"/>
      <c r="O3735" s="61"/>
      <c r="P3735" s="61"/>
      <c r="Q3735" s="61"/>
      <c r="R3735" s="61"/>
    </row>
    <row r="3736" spans="1:18" x14ac:dyDescent="0.3">
      <c r="A3736" s="17" t="s">
        <v>22105</v>
      </c>
      <c r="B3736" s="17" t="s">
        <v>22106</v>
      </c>
      <c r="C3736" s="17" t="s">
        <v>14720</v>
      </c>
      <c r="D3736" s="17" t="s">
        <v>12127</v>
      </c>
      <c r="E3736" s="17" t="s">
        <v>2269</v>
      </c>
      <c r="F3736" s="17" t="s">
        <v>22107</v>
      </c>
      <c r="G3736" s="18">
        <v>1</v>
      </c>
      <c r="H3736" s="18">
        <v>1</v>
      </c>
      <c r="I3736" s="19">
        <v>0</v>
      </c>
      <c r="J3736" s="20">
        <v>1</v>
      </c>
      <c r="K3736" s="21">
        <v>0</v>
      </c>
      <c r="L3736" s="22">
        <v>0</v>
      </c>
      <c r="M3736" s="61" t="s">
        <v>30791</v>
      </c>
      <c r="N3736" s="61"/>
      <c r="O3736" s="61"/>
      <c r="P3736" s="61"/>
      <c r="Q3736" s="61"/>
      <c r="R3736" s="61"/>
    </row>
    <row r="3737" spans="1:18" x14ac:dyDescent="0.3">
      <c r="A3737" s="17" t="s">
        <v>4299</v>
      </c>
      <c r="B3737" s="17" t="s">
        <v>22108</v>
      </c>
      <c r="C3737" s="17" t="s">
        <v>22109</v>
      </c>
      <c r="D3737" s="17" t="s">
        <v>11144</v>
      </c>
      <c r="E3737" s="17" t="s">
        <v>2346</v>
      </c>
      <c r="F3737" s="17" t="s">
        <v>22110</v>
      </c>
      <c r="G3737" s="18">
        <v>1</v>
      </c>
      <c r="H3737" s="18">
        <v>10</v>
      </c>
      <c r="I3737" s="19">
        <v>0</v>
      </c>
      <c r="J3737" s="20">
        <v>0</v>
      </c>
      <c r="K3737" s="21">
        <v>1</v>
      </c>
      <c r="L3737" s="22">
        <v>0</v>
      </c>
      <c r="M3737" s="61" t="s">
        <v>30790</v>
      </c>
      <c r="N3737" s="61"/>
      <c r="O3737" s="61"/>
      <c r="P3737" s="61"/>
      <c r="Q3737" s="61"/>
      <c r="R3737" s="61"/>
    </row>
    <row r="3738" spans="1:18" x14ac:dyDescent="0.3">
      <c r="A3738" s="17" t="s">
        <v>3825</v>
      </c>
      <c r="B3738" s="17" t="s">
        <v>22111</v>
      </c>
      <c r="C3738" s="17" t="s">
        <v>22112</v>
      </c>
      <c r="D3738" s="17" t="s">
        <v>11120</v>
      </c>
      <c r="E3738" s="17" t="s">
        <v>2085</v>
      </c>
      <c r="F3738" s="17" t="s">
        <v>22113</v>
      </c>
      <c r="G3738" s="18">
        <v>1</v>
      </c>
      <c r="H3738" s="18">
        <v>2</v>
      </c>
      <c r="I3738" s="19">
        <v>0</v>
      </c>
      <c r="J3738" s="20">
        <v>0</v>
      </c>
      <c r="K3738" s="21">
        <v>1</v>
      </c>
      <c r="L3738" s="22">
        <v>0</v>
      </c>
      <c r="M3738" s="61" t="s">
        <v>30790</v>
      </c>
      <c r="N3738" s="61"/>
      <c r="O3738" s="61"/>
      <c r="P3738" s="61"/>
      <c r="Q3738" s="61"/>
      <c r="R3738" s="61"/>
    </row>
    <row r="3739" spans="1:18" x14ac:dyDescent="0.3">
      <c r="A3739" s="17" t="s">
        <v>5105</v>
      </c>
      <c r="B3739" s="17" t="s">
        <v>22114</v>
      </c>
      <c r="C3739" s="17" t="s">
        <v>10485</v>
      </c>
      <c r="D3739" s="17" t="s">
        <v>10777</v>
      </c>
      <c r="E3739" s="17" t="s">
        <v>4260</v>
      </c>
      <c r="F3739" s="17" t="s">
        <v>22115</v>
      </c>
      <c r="G3739" s="18">
        <v>1</v>
      </c>
      <c r="H3739" s="18">
        <v>6</v>
      </c>
      <c r="I3739" s="19">
        <v>0</v>
      </c>
      <c r="J3739" s="20">
        <v>0</v>
      </c>
      <c r="K3739" s="21">
        <v>1</v>
      </c>
      <c r="L3739" s="22">
        <v>0</v>
      </c>
      <c r="M3739" s="61" t="s">
        <v>30790</v>
      </c>
      <c r="N3739" s="61"/>
      <c r="O3739" s="61"/>
      <c r="P3739" s="61"/>
      <c r="Q3739" s="61"/>
      <c r="R3739" s="61"/>
    </row>
    <row r="3740" spans="1:18" x14ac:dyDescent="0.3">
      <c r="A3740" s="17" t="s">
        <v>22116</v>
      </c>
      <c r="B3740" s="17" t="s">
        <v>22117</v>
      </c>
      <c r="C3740" s="17" t="s">
        <v>17496</v>
      </c>
      <c r="D3740" s="17" t="s">
        <v>10507</v>
      </c>
      <c r="E3740" s="17" t="s">
        <v>4069</v>
      </c>
      <c r="F3740" s="17" t="s">
        <v>22118</v>
      </c>
      <c r="G3740" s="18">
        <v>1</v>
      </c>
      <c r="H3740" s="18">
        <v>1</v>
      </c>
      <c r="I3740" s="19">
        <v>1</v>
      </c>
      <c r="J3740" s="20">
        <v>0</v>
      </c>
      <c r="K3740" s="21">
        <v>0</v>
      </c>
      <c r="L3740" s="22">
        <v>0</v>
      </c>
      <c r="M3740" s="61" t="s">
        <v>30789</v>
      </c>
      <c r="N3740" s="61"/>
      <c r="O3740" s="61"/>
      <c r="P3740" s="61"/>
      <c r="Q3740" s="61"/>
      <c r="R3740" s="61"/>
    </row>
    <row r="3741" spans="1:18" x14ac:dyDescent="0.3">
      <c r="A3741" s="17" t="s">
        <v>22119</v>
      </c>
      <c r="B3741" s="17" t="s">
        <v>22120</v>
      </c>
      <c r="C3741" s="17" t="s">
        <v>22121</v>
      </c>
      <c r="D3741" s="17" t="s">
        <v>10695</v>
      </c>
      <c r="E3741" s="17" t="s">
        <v>2044</v>
      </c>
      <c r="F3741" s="17" t="s">
        <v>22122</v>
      </c>
      <c r="G3741" s="18">
        <v>1</v>
      </c>
      <c r="H3741" s="18">
        <v>1</v>
      </c>
      <c r="I3741" s="19">
        <v>0</v>
      </c>
      <c r="J3741" s="20">
        <v>1</v>
      </c>
      <c r="K3741" s="21">
        <v>0</v>
      </c>
      <c r="L3741" s="22">
        <v>0</v>
      </c>
      <c r="M3741" s="61" t="s">
        <v>30791</v>
      </c>
      <c r="N3741" s="61"/>
      <c r="O3741" s="61"/>
      <c r="P3741" s="61"/>
      <c r="Q3741" s="61"/>
      <c r="R3741" s="61"/>
    </row>
    <row r="3742" spans="1:18" x14ac:dyDescent="0.3">
      <c r="A3742" s="17" t="s">
        <v>6771</v>
      </c>
      <c r="B3742" s="17" t="s">
        <v>22123</v>
      </c>
      <c r="C3742" s="17" t="s">
        <v>13029</v>
      </c>
      <c r="D3742" s="17" t="s">
        <v>10507</v>
      </c>
      <c r="E3742" s="17" t="s">
        <v>2211</v>
      </c>
      <c r="F3742" s="17" t="s">
        <v>22124</v>
      </c>
      <c r="G3742" s="18">
        <v>1</v>
      </c>
      <c r="H3742" s="18">
        <v>1</v>
      </c>
      <c r="I3742" s="19">
        <v>0</v>
      </c>
      <c r="J3742" s="20">
        <v>0</v>
      </c>
      <c r="K3742" s="21">
        <v>0</v>
      </c>
      <c r="L3742" s="22">
        <v>1</v>
      </c>
      <c r="M3742" s="61" t="s">
        <v>30790</v>
      </c>
      <c r="N3742" s="61"/>
      <c r="O3742" s="61"/>
      <c r="P3742" s="61"/>
      <c r="Q3742" s="61"/>
      <c r="R3742" s="61"/>
    </row>
    <row r="3743" spans="1:18" x14ac:dyDescent="0.3">
      <c r="A3743" s="17" t="s">
        <v>3733</v>
      </c>
      <c r="B3743" s="17" t="s">
        <v>22125</v>
      </c>
      <c r="C3743" s="17" t="s">
        <v>10485</v>
      </c>
      <c r="D3743" s="17" t="s">
        <v>11453</v>
      </c>
      <c r="E3743" s="17" t="s">
        <v>2324</v>
      </c>
      <c r="F3743" s="17" t="s">
        <v>22126</v>
      </c>
      <c r="G3743" s="18">
        <v>1</v>
      </c>
      <c r="H3743" s="18">
        <v>1</v>
      </c>
      <c r="I3743" s="19">
        <v>0</v>
      </c>
      <c r="J3743" s="20">
        <v>0</v>
      </c>
      <c r="K3743" s="21">
        <v>1</v>
      </c>
      <c r="L3743" s="22">
        <v>0</v>
      </c>
      <c r="M3743" s="61" t="s">
        <v>30790</v>
      </c>
      <c r="N3743" s="61"/>
      <c r="O3743" s="61"/>
      <c r="P3743" s="61"/>
      <c r="Q3743" s="61"/>
      <c r="R3743" s="61"/>
    </row>
    <row r="3744" spans="1:18" x14ac:dyDescent="0.3">
      <c r="A3744" s="17" t="s">
        <v>22127</v>
      </c>
      <c r="B3744" s="17" t="s">
        <v>22128</v>
      </c>
      <c r="C3744" s="17" t="s">
        <v>22129</v>
      </c>
      <c r="D3744" s="17" t="s">
        <v>12486</v>
      </c>
      <c r="E3744" s="17" t="s">
        <v>2157</v>
      </c>
      <c r="F3744" s="17" t="s">
        <v>22130</v>
      </c>
      <c r="G3744" s="18">
        <v>1</v>
      </c>
      <c r="H3744" s="18">
        <v>1</v>
      </c>
      <c r="I3744" s="19">
        <v>0</v>
      </c>
      <c r="J3744" s="20">
        <v>1</v>
      </c>
      <c r="K3744" s="21">
        <v>0</v>
      </c>
      <c r="L3744" s="22">
        <v>0</v>
      </c>
      <c r="M3744" s="61" t="s">
        <v>30791</v>
      </c>
      <c r="N3744" s="61"/>
      <c r="O3744" s="61"/>
      <c r="P3744" s="61"/>
      <c r="Q3744" s="61"/>
      <c r="R3744" s="61"/>
    </row>
    <row r="3745" spans="1:18" x14ac:dyDescent="0.3">
      <c r="A3745" s="17" t="s">
        <v>10214</v>
      </c>
      <c r="B3745" s="17" t="s">
        <v>22131</v>
      </c>
      <c r="C3745" s="17" t="s">
        <v>22132</v>
      </c>
      <c r="D3745" s="17" t="s">
        <v>10507</v>
      </c>
      <c r="E3745" s="17" t="s">
        <v>2725</v>
      </c>
      <c r="F3745" s="17" t="s">
        <v>22133</v>
      </c>
      <c r="G3745" s="18">
        <v>1</v>
      </c>
      <c r="H3745" s="18">
        <v>1</v>
      </c>
      <c r="I3745" s="19">
        <v>0</v>
      </c>
      <c r="J3745" s="20">
        <v>0</v>
      </c>
      <c r="K3745" s="21">
        <v>0</v>
      </c>
      <c r="L3745" s="22">
        <v>1</v>
      </c>
      <c r="M3745" s="61" t="s">
        <v>30790</v>
      </c>
      <c r="N3745" s="61"/>
      <c r="O3745" s="61"/>
      <c r="P3745" s="61"/>
      <c r="Q3745" s="61"/>
      <c r="R3745" s="61"/>
    </row>
    <row r="3746" spans="1:18" x14ac:dyDescent="0.3">
      <c r="A3746" s="17" t="s">
        <v>22134</v>
      </c>
      <c r="B3746" s="17" t="s">
        <v>22135</v>
      </c>
      <c r="C3746" s="17" t="s">
        <v>12759</v>
      </c>
      <c r="D3746" s="17" t="s">
        <v>10584</v>
      </c>
      <c r="E3746" s="17" t="s">
        <v>3411</v>
      </c>
      <c r="F3746" s="17" t="s">
        <v>22134</v>
      </c>
      <c r="G3746" s="18">
        <v>1</v>
      </c>
      <c r="H3746" s="18">
        <v>1</v>
      </c>
      <c r="I3746" s="19">
        <v>0</v>
      </c>
      <c r="J3746" s="20">
        <v>1</v>
      </c>
      <c r="K3746" s="21">
        <v>0</v>
      </c>
      <c r="L3746" s="22">
        <v>0</v>
      </c>
      <c r="M3746" s="61" t="s">
        <v>30791</v>
      </c>
      <c r="N3746" s="61"/>
      <c r="O3746" s="61"/>
      <c r="P3746" s="61"/>
      <c r="Q3746" s="61"/>
      <c r="R3746" s="61"/>
    </row>
    <row r="3747" spans="1:18" x14ac:dyDescent="0.3">
      <c r="A3747" s="17" t="s">
        <v>22136</v>
      </c>
      <c r="B3747" s="17" t="s">
        <v>22137</v>
      </c>
      <c r="C3747" s="17" t="s">
        <v>22138</v>
      </c>
      <c r="D3747" s="17" t="s">
        <v>10507</v>
      </c>
      <c r="E3747" s="17" t="s">
        <v>2415</v>
      </c>
      <c r="F3747" s="17" t="s">
        <v>22139</v>
      </c>
      <c r="G3747" s="18">
        <v>1</v>
      </c>
      <c r="H3747" s="18">
        <v>8</v>
      </c>
      <c r="I3747" s="19">
        <v>0</v>
      </c>
      <c r="J3747" s="20">
        <v>1</v>
      </c>
      <c r="K3747" s="21">
        <v>0</v>
      </c>
      <c r="L3747" s="22">
        <v>0</v>
      </c>
      <c r="M3747" s="61" t="s">
        <v>30791</v>
      </c>
      <c r="N3747" s="61"/>
      <c r="O3747" s="61"/>
      <c r="P3747" s="61"/>
      <c r="Q3747" s="61"/>
      <c r="R3747" s="61"/>
    </row>
    <row r="3748" spans="1:18" x14ac:dyDescent="0.3">
      <c r="A3748" s="17" t="s">
        <v>22140</v>
      </c>
      <c r="B3748" s="17" t="s">
        <v>22141</v>
      </c>
      <c r="C3748" s="17" t="s">
        <v>22142</v>
      </c>
      <c r="D3748" s="17" t="s">
        <v>10949</v>
      </c>
      <c r="E3748" s="17" t="s">
        <v>2044</v>
      </c>
      <c r="F3748" s="17" t="s">
        <v>22143</v>
      </c>
      <c r="G3748" s="18">
        <v>1</v>
      </c>
      <c r="H3748" s="18">
        <v>2</v>
      </c>
      <c r="I3748" s="19">
        <v>0</v>
      </c>
      <c r="J3748" s="20">
        <v>1</v>
      </c>
      <c r="K3748" s="21">
        <v>0</v>
      </c>
      <c r="L3748" s="22">
        <v>0</v>
      </c>
      <c r="M3748" s="61" t="s">
        <v>30791</v>
      </c>
      <c r="N3748" s="61"/>
      <c r="O3748" s="61"/>
      <c r="P3748" s="61"/>
      <c r="Q3748" s="61"/>
      <c r="R3748" s="61"/>
    </row>
    <row r="3749" spans="1:18" x14ac:dyDescent="0.3">
      <c r="A3749" s="17" t="s">
        <v>2786</v>
      </c>
      <c r="B3749" s="17" t="s">
        <v>22144</v>
      </c>
      <c r="C3749" s="17" t="s">
        <v>10485</v>
      </c>
      <c r="D3749" s="17" t="s">
        <v>11594</v>
      </c>
      <c r="E3749" s="17" t="s">
        <v>2248</v>
      </c>
      <c r="F3749" s="17" t="s">
        <v>22145</v>
      </c>
      <c r="G3749" s="18">
        <v>1</v>
      </c>
      <c r="H3749" s="18">
        <v>1</v>
      </c>
      <c r="I3749" s="19">
        <v>0</v>
      </c>
      <c r="J3749" s="20">
        <v>0</v>
      </c>
      <c r="K3749" s="21">
        <v>1</v>
      </c>
      <c r="L3749" s="22">
        <v>0</v>
      </c>
      <c r="M3749" s="61" t="s">
        <v>30789</v>
      </c>
      <c r="N3749" s="61"/>
      <c r="O3749" s="61"/>
      <c r="P3749" s="61"/>
      <c r="Q3749" s="61"/>
      <c r="R3749" s="61"/>
    </row>
    <row r="3750" spans="1:18" x14ac:dyDescent="0.3">
      <c r="A3750" s="17" t="s">
        <v>22146</v>
      </c>
      <c r="B3750" s="17" t="s">
        <v>22147</v>
      </c>
      <c r="C3750" s="17" t="s">
        <v>22148</v>
      </c>
      <c r="D3750" s="17" t="s">
        <v>10949</v>
      </c>
      <c r="E3750" s="17" t="s">
        <v>3601</v>
      </c>
      <c r="F3750" s="17" t="s">
        <v>22149</v>
      </c>
      <c r="G3750" s="18">
        <v>1</v>
      </c>
      <c r="H3750" s="18">
        <v>1</v>
      </c>
      <c r="I3750" s="19">
        <v>0</v>
      </c>
      <c r="J3750" s="20">
        <v>1</v>
      </c>
      <c r="K3750" s="21">
        <v>0</v>
      </c>
      <c r="L3750" s="22">
        <v>0</v>
      </c>
      <c r="M3750" s="61" t="s">
        <v>30789</v>
      </c>
      <c r="N3750" s="61"/>
      <c r="O3750" s="61"/>
      <c r="P3750" s="61"/>
      <c r="Q3750" s="61"/>
      <c r="R3750" s="61"/>
    </row>
    <row r="3751" spans="1:18" x14ac:dyDescent="0.3">
      <c r="A3751" s="17" t="s">
        <v>22150</v>
      </c>
      <c r="B3751" s="17" t="s">
        <v>12997</v>
      </c>
      <c r="C3751" s="17" t="s">
        <v>13164</v>
      </c>
      <c r="D3751" s="17" t="s">
        <v>10507</v>
      </c>
      <c r="E3751" s="17" t="s">
        <v>3990</v>
      </c>
      <c r="F3751" s="17" t="s">
        <v>22151</v>
      </c>
      <c r="G3751" s="18">
        <v>1</v>
      </c>
      <c r="H3751" s="18">
        <v>1</v>
      </c>
      <c r="I3751" s="19">
        <v>0</v>
      </c>
      <c r="J3751" s="20">
        <v>1</v>
      </c>
      <c r="K3751" s="21">
        <v>0</v>
      </c>
      <c r="L3751" s="22">
        <v>0</v>
      </c>
      <c r="M3751" s="61" t="s">
        <v>30789</v>
      </c>
      <c r="N3751" s="61"/>
      <c r="O3751" s="61"/>
      <c r="P3751" s="61"/>
      <c r="Q3751" s="61"/>
      <c r="R3751" s="61"/>
    </row>
    <row r="3752" spans="1:18" x14ac:dyDescent="0.3">
      <c r="A3752" s="17" t="s">
        <v>9537</v>
      </c>
      <c r="B3752" s="17" t="s">
        <v>22152</v>
      </c>
      <c r="C3752" s="17" t="s">
        <v>10485</v>
      </c>
      <c r="D3752" s="17" t="s">
        <v>10592</v>
      </c>
      <c r="E3752" s="17" t="s">
        <v>6916</v>
      </c>
      <c r="F3752" s="17" t="s">
        <v>22153</v>
      </c>
      <c r="G3752" s="18">
        <v>1</v>
      </c>
      <c r="H3752" s="18">
        <v>1</v>
      </c>
      <c r="I3752" s="19">
        <v>0</v>
      </c>
      <c r="J3752" s="20">
        <v>0</v>
      </c>
      <c r="K3752" s="21">
        <v>0</v>
      </c>
      <c r="L3752" s="22">
        <v>1</v>
      </c>
      <c r="M3752" s="61" t="s">
        <v>30790</v>
      </c>
      <c r="N3752" s="61"/>
      <c r="O3752" s="61"/>
      <c r="P3752" s="61"/>
      <c r="Q3752" s="61"/>
      <c r="R3752" s="61"/>
    </row>
    <row r="3753" spans="1:18" x14ac:dyDescent="0.3">
      <c r="A3753" s="17" t="s">
        <v>6204</v>
      </c>
      <c r="B3753" s="17" t="s">
        <v>22154</v>
      </c>
      <c r="C3753" s="17" t="s">
        <v>16592</v>
      </c>
      <c r="D3753" s="17" t="s">
        <v>10507</v>
      </c>
      <c r="E3753" s="17" t="s">
        <v>2415</v>
      </c>
      <c r="F3753" s="17" t="s">
        <v>22155</v>
      </c>
      <c r="G3753" s="18">
        <v>1</v>
      </c>
      <c r="H3753" s="18">
        <v>1</v>
      </c>
      <c r="I3753" s="19">
        <v>0</v>
      </c>
      <c r="J3753" s="20">
        <v>0</v>
      </c>
      <c r="K3753" s="21">
        <v>0</v>
      </c>
      <c r="L3753" s="22">
        <v>1</v>
      </c>
      <c r="M3753" s="61" t="s">
        <v>30790</v>
      </c>
      <c r="N3753" s="61"/>
      <c r="O3753" s="61"/>
      <c r="P3753" s="61"/>
      <c r="Q3753" s="61"/>
      <c r="R3753" s="61"/>
    </row>
    <row r="3754" spans="1:18" x14ac:dyDescent="0.3">
      <c r="A3754" s="17" t="s">
        <v>22156</v>
      </c>
      <c r="B3754" s="17" t="s">
        <v>22157</v>
      </c>
      <c r="C3754" s="17" t="s">
        <v>12302</v>
      </c>
      <c r="D3754" s="17" t="s">
        <v>10507</v>
      </c>
      <c r="E3754" s="17" t="s">
        <v>2725</v>
      </c>
      <c r="F3754" s="17" t="s">
        <v>22158</v>
      </c>
      <c r="G3754" s="18">
        <v>1</v>
      </c>
      <c r="H3754" s="18">
        <v>1</v>
      </c>
      <c r="I3754" s="19">
        <v>0</v>
      </c>
      <c r="J3754" s="20">
        <v>1</v>
      </c>
      <c r="K3754" s="21">
        <v>0</v>
      </c>
      <c r="L3754" s="22">
        <v>0</v>
      </c>
      <c r="M3754" s="61" t="s">
        <v>30787</v>
      </c>
      <c r="N3754" s="61"/>
      <c r="O3754" s="61"/>
      <c r="P3754" s="61"/>
      <c r="Q3754" s="61"/>
      <c r="R3754" s="61"/>
    </row>
    <row r="3755" spans="1:18" x14ac:dyDescent="0.3">
      <c r="A3755" s="17" t="s">
        <v>22159</v>
      </c>
      <c r="B3755" s="17" t="s">
        <v>22160</v>
      </c>
      <c r="C3755" s="17" t="s">
        <v>22161</v>
      </c>
      <c r="D3755" s="17" t="s">
        <v>18049</v>
      </c>
      <c r="E3755" s="17" t="s">
        <v>2181</v>
      </c>
      <c r="F3755" s="17" t="s">
        <v>22162</v>
      </c>
      <c r="G3755" s="18">
        <v>1</v>
      </c>
      <c r="H3755" s="18">
        <v>1</v>
      </c>
      <c r="I3755" s="19">
        <v>0</v>
      </c>
      <c r="J3755" s="20">
        <v>1</v>
      </c>
      <c r="K3755" s="21">
        <v>0</v>
      </c>
      <c r="L3755" s="22">
        <v>0</v>
      </c>
      <c r="M3755" s="61" t="s">
        <v>30788</v>
      </c>
      <c r="N3755" s="61"/>
      <c r="O3755" s="61"/>
      <c r="P3755" s="61"/>
      <c r="Q3755" s="61"/>
      <c r="R3755" s="61"/>
    </row>
    <row r="3756" spans="1:18" x14ac:dyDescent="0.3">
      <c r="A3756" s="17" t="s">
        <v>22163</v>
      </c>
      <c r="B3756" s="17" t="s">
        <v>22164</v>
      </c>
      <c r="C3756" s="17" t="s">
        <v>22165</v>
      </c>
      <c r="D3756" s="17" t="s">
        <v>10507</v>
      </c>
      <c r="E3756" s="17" t="s">
        <v>2157</v>
      </c>
      <c r="F3756" s="17" t="s">
        <v>22166</v>
      </c>
      <c r="G3756" s="18">
        <v>1</v>
      </c>
      <c r="H3756" s="18">
        <v>2</v>
      </c>
      <c r="I3756" s="19">
        <v>0</v>
      </c>
      <c r="J3756" s="20">
        <v>1</v>
      </c>
      <c r="K3756" s="21">
        <v>0</v>
      </c>
      <c r="L3756" s="22">
        <v>0</v>
      </c>
      <c r="M3756" s="61" t="s">
        <v>30791</v>
      </c>
      <c r="N3756" s="61"/>
      <c r="O3756" s="61"/>
      <c r="P3756" s="61"/>
      <c r="Q3756" s="61"/>
      <c r="R3756" s="61"/>
    </row>
    <row r="3757" spans="1:18" x14ac:dyDescent="0.3">
      <c r="A3757" s="17" t="s">
        <v>2198</v>
      </c>
      <c r="B3757" s="17" t="s">
        <v>22167</v>
      </c>
      <c r="C3757" s="17" t="s">
        <v>14145</v>
      </c>
      <c r="D3757" s="17" t="s">
        <v>11246</v>
      </c>
      <c r="E3757" s="17" t="s">
        <v>2201</v>
      </c>
      <c r="F3757" s="17" t="s">
        <v>22168</v>
      </c>
      <c r="G3757" s="18">
        <v>1</v>
      </c>
      <c r="H3757" s="18">
        <v>1</v>
      </c>
      <c r="I3757" s="19">
        <v>0</v>
      </c>
      <c r="J3757" s="20">
        <v>0</v>
      </c>
      <c r="K3757" s="21">
        <v>1</v>
      </c>
      <c r="L3757" s="22">
        <v>0</v>
      </c>
      <c r="M3757" s="61" t="s">
        <v>30790</v>
      </c>
      <c r="N3757" s="61"/>
      <c r="O3757" s="61"/>
      <c r="P3757" s="61"/>
      <c r="Q3757" s="61"/>
      <c r="R3757" s="61"/>
    </row>
    <row r="3758" spans="1:18" x14ac:dyDescent="0.3">
      <c r="A3758" s="17" t="s">
        <v>9464</v>
      </c>
      <c r="B3758" s="17" t="s">
        <v>22169</v>
      </c>
      <c r="C3758" s="17" t="s">
        <v>22170</v>
      </c>
      <c r="D3758" s="17" t="s">
        <v>10710</v>
      </c>
      <c r="E3758" s="17" t="s">
        <v>2292</v>
      </c>
      <c r="F3758" s="17" t="s">
        <v>22171</v>
      </c>
      <c r="G3758" s="18">
        <v>1</v>
      </c>
      <c r="H3758" s="18">
        <v>5</v>
      </c>
      <c r="I3758" s="19">
        <v>0</v>
      </c>
      <c r="J3758" s="20">
        <v>0</v>
      </c>
      <c r="K3758" s="21">
        <v>0</v>
      </c>
      <c r="L3758" s="22">
        <v>1</v>
      </c>
      <c r="M3758" s="61" t="s">
        <v>30790</v>
      </c>
      <c r="N3758" s="61"/>
      <c r="O3758" s="61"/>
      <c r="P3758" s="61"/>
      <c r="Q3758" s="61"/>
      <c r="R3758" s="61"/>
    </row>
    <row r="3759" spans="1:18" x14ac:dyDescent="0.3">
      <c r="A3759" s="17" t="s">
        <v>2195</v>
      </c>
      <c r="B3759" s="17" t="s">
        <v>22172</v>
      </c>
      <c r="C3759" s="17" t="s">
        <v>22173</v>
      </c>
      <c r="D3759" s="17" t="s">
        <v>12133</v>
      </c>
      <c r="E3759" s="17" t="s">
        <v>2044</v>
      </c>
      <c r="F3759" s="17" t="s">
        <v>22174</v>
      </c>
      <c r="G3759" s="18">
        <v>1</v>
      </c>
      <c r="H3759" s="18">
        <v>1</v>
      </c>
      <c r="I3759" s="19">
        <v>0</v>
      </c>
      <c r="J3759" s="20">
        <v>0</v>
      </c>
      <c r="K3759" s="21">
        <v>1</v>
      </c>
      <c r="L3759" s="22">
        <v>0</v>
      </c>
      <c r="M3759" s="61" t="s">
        <v>30790</v>
      </c>
      <c r="N3759" s="61"/>
      <c r="O3759" s="61"/>
      <c r="P3759" s="61"/>
      <c r="Q3759" s="61"/>
      <c r="R3759" s="61"/>
    </row>
    <row r="3760" spans="1:18" x14ac:dyDescent="0.3">
      <c r="A3760" s="17" t="s">
        <v>7926</v>
      </c>
      <c r="B3760" s="17" t="s">
        <v>7927</v>
      </c>
      <c r="C3760" s="17" t="s">
        <v>22175</v>
      </c>
      <c r="D3760" s="17" t="s">
        <v>11644</v>
      </c>
      <c r="E3760" s="17" t="s">
        <v>3647</v>
      </c>
      <c r="F3760" s="17" t="s">
        <v>22176</v>
      </c>
      <c r="G3760" s="18">
        <v>1</v>
      </c>
      <c r="H3760" s="18">
        <v>1</v>
      </c>
      <c r="I3760" s="19">
        <v>0</v>
      </c>
      <c r="J3760" s="20">
        <v>0</v>
      </c>
      <c r="K3760" s="21">
        <v>0</v>
      </c>
      <c r="L3760" s="22">
        <v>1</v>
      </c>
      <c r="M3760" s="61" t="s">
        <v>30790</v>
      </c>
      <c r="N3760" s="61"/>
      <c r="O3760" s="61"/>
      <c r="P3760" s="61"/>
      <c r="Q3760" s="61"/>
      <c r="R3760" s="61"/>
    </row>
    <row r="3761" spans="1:18" x14ac:dyDescent="0.3">
      <c r="A3761" s="17" t="s">
        <v>22177</v>
      </c>
      <c r="B3761" s="17" t="s">
        <v>22178</v>
      </c>
      <c r="C3761" s="17" t="s">
        <v>22179</v>
      </c>
      <c r="D3761" s="17" t="s">
        <v>10507</v>
      </c>
      <c r="E3761" s="17" t="s">
        <v>3601</v>
      </c>
      <c r="F3761" s="17" t="s">
        <v>22180</v>
      </c>
      <c r="G3761" s="18">
        <v>1</v>
      </c>
      <c r="H3761" s="18">
        <v>1</v>
      </c>
      <c r="I3761" s="19">
        <v>0</v>
      </c>
      <c r="J3761" s="20">
        <v>1</v>
      </c>
      <c r="K3761" s="21">
        <v>0</v>
      </c>
      <c r="L3761" s="22">
        <v>0</v>
      </c>
      <c r="M3761" s="61" t="s">
        <v>30791</v>
      </c>
      <c r="N3761" s="61"/>
      <c r="O3761" s="61"/>
      <c r="P3761" s="61"/>
      <c r="Q3761" s="61"/>
      <c r="R3761" s="61"/>
    </row>
    <row r="3762" spans="1:18" x14ac:dyDescent="0.3">
      <c r="A3762" s="17" t="s">
        <v>4379</v>
      </c>
      <c r="B3762" s="17" t="s">
        <v>20458</v>
      </c>
      <c r="C3762" s="17" t="s">
        <v>22181</v>
      </c>
      <c r="D3762" s="17" t="s">
        <v>10507</v>
      </c>
      <c r="E3762" s="17" t="s">
        <v>2372</v>
      </c>
      <c r="F3762" s="17" t="s">
        <v>22182</v>
      </c>
      <c r="G3762" s="18">
        <v>1</v>
      </c>
      <c r="H3762" s="18">
        <v>14</v>
      </c>
      <c r="I3762" s="19">
        <v>0</v>
      </c>
      <c r="J3762" s="20">
        <v>0</v>
      </c>
      <c r="K3762" s="21">
        <v>1</v>
      </c>
      <c r="L3762" s="22">
        <v>0</v>
      </c>
      <c r="M3762" s="61" t="s">
        <v>30790</v>
      </c>
      <c r="N3762" s="61"/>
      <c r="O3762" s="61"/>
      <c r="P3762" s="61"/>
      <c r="Q3762" s="61"/>
      <c r="R3762" s="61"/>
    </row>
    <row r="3763" spans="1:18" x14ac:dyDescent="0.3">
      <c r="A3763" s="17" t="s">
        <v>10051</v>
      </c>
      <c r="B3763" s="17" t="s">
        <v>18748</v>
      </c>
      <c r="C3763" s="17" t="s">
        <v>22183</v>
      </c>
      <c r="D3763" s="17" t="s">
        <v>10507</v>
      </c>
      <c r="E3763" s="17" t="s">
        <v>5659</v>
      </c>
      <c r="F3763" s="17" t="s">
        <v>22184</v>
      </c>
      <c r="G3763" s="18">
        <v>1</v>
      </c>
      <c r="H3763" s="18">
        <v>1</v>
      </c>
      <c r="I3763" s="19">
        <v>0</v>
      </c>
      <c r="J3763" s="20">
        <v>0</v>
      </c>
      <c r="K3763" s="21">
        <v>0</v>
      </c>
      <c r="L3763" s="22">
        <v>1</v>
      </c>
      <c r="M3763" s="61" t="s">
        <v>30790</v>
      </c>
      <c r="N3763" s="61"/>
      <c r="O3763" s="61"/>
      <c r="P3763" s="61"/>
      <c r="Q3763" s="61"/>
      <c r="R3763" s="61"/>
    </row>
    <row r="3764" spans="1:18" x14ac:dyDescent="0.3">
      <c r="A3764" s="17" t="s">
        <v>22185</v>
      </c>
      <c r="B3764" s="17" t="s">
        <v>22186</v>
      </c>
      <c r="C3764" s="17" t="s">
        <v>14047</v>
      </c>
      <c r="D3764" s="17" t="s">
        <v>10507</v>
      </c>
      <c r="E3764" s="17" t="s">
        <v>2211</v>
      </c>
      <c r="F3764" s="17" t="s">
        <v>22187</v>
      </c>
      <c r="G3764" s="18">
        <v>1</v>
      </c>
      <c r="H3764" s="18">
        <v>1</v>
      </c>
      <c r="I3764" s="19">
        <v>0</v>
      </c>
      <c r="J3764" s="20">
        <v>1</v>
      </c>
      <c r="K3764" s="21">
        <v>0</v>
      </c>
      <c r="L3764" s="22">
        <v>0</v>
      </c>
      <c r="M3764" s="61" t="s">
        <v>30791</v>
      </c>
      <c r="N3764" s="61"/>
      <c r="O3764" s="61"/>
      <c r="P3764" s="61"/>
      <c r="Q3764" s="61"/>
      <c r="R3764" s="61"/>
    </row>
    <row r="3765" spans="1:18" x14ac:dyDescent="0.3">
      <c r="A3765" s="17" t="s">
        <v>22188</v>
      </c>
      <c r="B3765" s="17" t="s">
        <v>22189</v>
      </c>
      <c r="C3765" s="17" t="s">
        <v>22190</v>
      </c>
      <c r="D3765" s="17" t="s">
        <v>10558</v>
      </c>
      <c r="E3765" s="17" t="s">
        <v>2530</v>
      </c>
      <c r="F3765" s="17" t="s">
        <v>22191</v>
      </c>
      <c r="G3765" s="18">
        <v>1</v>
      </c>
      <c r="H3765" s="18">
        <v>1</v>
      </c>
      <c r="I3765" s="19">
        <v>1</v>
      </c>
      <c r="J3765" s="20">
        <v>0</v>
      </c>
      <c r="K3765" s="21">
        <v>0</v>
      </c>
      <c r="L3765" s="22">
        <v>0</v>
      </c>
      <c r="M3765" s="61" t="s">
        <v>30789</v>
      </c>
      <c r="N3765" s="61"/>
      <c r="O3765" s="61"/>
      <c r="P3765" s="61"/>
      <c r="Q3765" s="61"/>
      <c r="R3765" s="61"/>
    </row>
    <row r="3766" spans="1:18" x14ac:dyDescent="0.3">
      <c r="A3766" s="17" t="s">
        <v>22192</v>
      </c>
      <c r="B3766" s="17" t="s">
        <v>22193</v>
      </c>
      <c r="C3766" s="17" t="s">
        <v>22194</v>
      </c>
      <c r="D3766" s="17" t="s">
        <v>22195</v>
      </c>
      <c r="E3766" s="17" t="s">
        <v>21892</v>
      </c>
      <c r="F3766" s="17" t="s">
        <v>22196</v>
      </c>
      <c r="G3766" s="18">
        <v>1</v>
      </c>
      <c r="H3766" s="18">
        <v>1</v>
      </c>
      <c r="I3766" s="19">
        <v>0</v>
      </c>
      <c r="J3766" s="20">
        <v>1</v>
      </c>
      <c r="K3766" s="21">
        <v>0</v>
      </c>
      <c r="L3766" s="22">
        <v>0</v>
      </c>
      <c r="M3766" s="61" t="s">
        <v>30791</v>
      </c>
      <c r="N3766" s="61"/>
      <c r="O3766" s="61"/>
      <c r="P3766" s="61"/>
      <c r="Q3766" s="61"/>
      <c r="R3766" s="61"/>
    </row>
    <row r="3767" spans="1:18" x14ac:dyDescent="0.3">
      <c r="A3767" s="17" t="s">
        <v>22197</v>
      </c>
      <c r="B3767" s="17" t="s">
        <v>22198</v>
      </c>
      <c r="C3767" s="17" t="s">
        <v>22199</v>
      </c>
      <c r="D3767" s="17" t="s">
        <v>10451</v>
      </c>
      <c r="E3767" s="17" t="s">
        <v>5397</v>
      </c>
      <c r="F3767" s="17" t="s">
        <v>22200</v>
      </c>
      <c r="G3767" s="18">
        <v>1</v>
      </c>
      <c r="H3767" s="18">
        <v>1</v>
      </c>
      <c r="I3767" s="19">
        <v>0</v>
      </c>
      <c r="J3767" s="20">
        <v>1</v>
      </c>
      <c r="K3767" s="21">
        <v>0</v>
      </c>
      <c r="L3767" s="22">
        <v>0</v>
      </c>
      <c r="M3767" s="61" t="s">
        <v>30789</v>
      </c>
      <c r="N3767" s="61"/>
      <c r="O3767" s="61"/>
      <c r="P3767" s="61"/>
      <c r="Q3767" s="61"/>
      <c r="R3767" s="61"/>
    </row>
    <row r="3768" spans="1:18" x14ac:dyDescent="0.3">
      <c r="A3768" s="17" t="s">
        <v>22201</v>
      </c>
      <c r="B3768" s="17" t="s">
        <v>22202</v>
      </c>
      <c r="C3768" s="17" t="s">
        <v>17841</v>
      </c>
      <c r="D3768" s="17" t="s">
        <v>10584</v>
      </c>
      <c r="E3768" s="17" t="s">
        <v>3411</v>
      </c>
      <c r="F3768" s="17" t="s">
        <v>22203</v>
      </c>
      <c r="G3768" s="18">
        <v>1</v>
      </c>
      <c r="H3768" s="18">
        <v>1</v>
      </c>
      <c r="I3768" s="19">
        <v>0</v>
      </c>
      <c r="J3768" s="20">
        <v>1</v>
      </c>
      <c r="K3768" s="21">
        <v>0</v>
      </c>
      <c r="L3768" s="22">
        <v>0</v>
      </c>
      <c r="M3768" s="61" t="s">
        <v>30789</v>
      </c>
      <c r="N3768" s="61"/>
      <c r="O3768" s="61"/>
      <c r="P3768" s="61"/>
      <c r="Q3768" s="61"/>
      <c r="R3768" s="61"/>
    </row>
    <row r="3769" spans="1:18" x14ac:dyDescent="0.3">
      <c r="A3769" s="17" t="s">
        <v>22204</v>
      </c>
      <c r="B3769" s="17" t="s">
        <v>22205</v>
      </c>
      <c r="C3769" s="17" t="s">
        <v>22206</v>
      </c>
      <c r="D3769" s="17" t="s">
        <v>12327</v>
      </c>
      <c r="E3769" s="17" t="s">
        <v>2433</v>
      </c>
      <c r="F3769" s="17" t="s">
        <v>22207</v>
      </c>
      <c r="G3769" s="18">
        <v>1</v>
      </c>
      <c r="H3769" s="18">
        <v>1</v>
      </c>
      <c r="I3769" s="19">
        <v>0</v>
      </c>
      <c r="J3769" s="20">
        <v>1</v>
      </c>
      <c r="K3769" s="21">
        <v>0</v>
      </c>
      <c r="L3769" s="22">
        <v>0</v>
      </c>
      <c r="M3769" s="61" t="s">
        <v>30791</v>
      </c>
      <c r="N3769" s="61"/>
      <c r="O3769" s="61"/>
      <c r="P3769" s="61"/>
      <c r="Q3769" s="61"/>
      <c r="R3769" s="61"/>
    </row>
    <row r="3770" spans="1:18" x14ac:dyDescent="0.3">
      <c r="A3770" s="17" t="s">
        <v>3978</v>
      </c>
      <c r="B3770" s="17" t="s">
        <v>22208</v>
      </c>
      <c r="C3770" s="17" t="s">
        <v>22209</v>
      </c>
      <c r="D3770" s="17" t="s">
        <v>17121</v>
      </c>
      <c r="E3770" s="17" t="s">
        <v>2248</v>
      </c>
      <c r="F3770" s="17" t="s">
        <v>22210</v>
      </c>
      <c r="G3770" s="18">
        <v>1</v>
      </c>
      <c r="H3770" s="18">
        <v>4</v>
      </c>
      <c r="I3770" s="19">
        <v>0</v>
      </c>
      <c r="J3770" s="20">
        <v>0</v>
      </c>
      <c r="K3770" s="21">
        <v>1</v>
      </c>
      <c r="L3770" s="22">
        <v>0</v>
      </c>
      <c r="M3770" s="61" t="s">
        <v>30790</v>
      </c>
      <c r="N3770" s="61"/>
      <c r="O3770" s="61"/>
      <c r="P3770" s="61"/>
      <c r="Q3770" s="61"/>
      <c r="R3770" s="61"/>
    </row>
    <row r="3771" spans="1:18" x14ac:dyDescent="0.3">
      <c r="A3771" s="17" t="s">
        <v>7901</v>
      </c>
      <c r="B3771" s="17" t="s">
        <v>22211</v>
      </c>
      <c r="C3771" s="17" t="s">
        <v>22212</v>
      </c>
      <c r="D3771" s="17" t="s">
        <v>10507</v>
      </c>
      <c r="E3771" s="17" t="s">
        <v>5759</v>
      </c>
      <c r="F3771" s="17" t="s">
        <v>22213</v>
      </c>
      <c r="G3771" s="18">
        <v>1</v>
      </c>
      <c r="H3771" s="18">
        <v>1</v>
      </c>
      <c r="I3771" s="19">
        <v>0</v>
      </c>
      <c r="J3771" s="20">
        <v>0</v>
      </c>
      <c r="K3771" s="21">
        <v>0</v>
      </c>
      <c r="L3771" s="22">
        <v>1</v>
      </c>
      <c r="M3771" s="61" t="s">
        <v>30790</v>
      </c>
      <c r="N3771" s="61"/>
      <c r="O3771" s="61"/>
      <c r="P3771" s="61"/>
      <c r="Q3771" s="61"/>
      <c r="R3771" s="61"/>
    </row>
    <row r="3772" spans="1:18" x14ac:dyDescent="0.3">
      <c r="A3772" s="17" t="s">
        <v>2847</v>
      </c>
      <c r="B3772" s="17" t="s">
        <v>22214</v>
      </c>
      <c r="C3772" s="17" t="s">
        <v>22215</v>
      </c>
      <c r="D3772" s="17" t="s">
        <v>11234</v>
      </c>
      <c r="E3772" s="17" t="s">
        <v>2849</v>
      </c>
      <c r="F3772" s="17" t="s">
        <v>22216</v>
      </c>
      <c r="G3772" s="18">
        <v>1</v>
      </c>
      <c r="H3772" s="18">
        <v>1</v>
      </c>
      <c r="I3772" s="19">
        <v>0</v>
      </c>
      <c r="J3772" s="20">
        <v>0</v>
      </c>
      <c r="K3772" s="21">
        <v>1</v>
      </c>
      <c r="L3772" s="22">
        <v>0</v>
      </c>
      <c r="M3772" s="61" t="s">
        <v>30790</v>
      </c>
      <c r="N3772" s="61"/>
      <c r="O3772" s="61"/>
      <c r="P3772" s="61"/>
      <c r="Q3772" s="61"/>
      <c r="R3772" s="61"/>
    </row>
    <row r="3773" spans="1:18" x14ac:dyDescent="0.3">
      <c r="A3773" s="17" t="s">
        <v>22217</v>
      </c>
      <c r="B3773" s="17" t="s">
        <v>22218</v>
      </c>
      <c r="C3773" s="17" t="s">
        <v>22219</v>
      </c>
      <c r="D3773" s="17" t="s">
        <v>10510</v>
      </c>
      <c r="E3773" s="17" t="s">
        <v>3906</v>
      </c>
      <c r="F3773" s="17" t="s">
        <v>22220</v>
      </c>
      <c r="G3773" s="18">
        <v>1</v>
      </c>
      <c r="H3773" s="18">
        <v>2</v>
      </c>
      <c r="I3773" s="19">
        <v>0</v>
      </c>
      <c r="J3773" s="20">
        <v>1</v>
      </c>
      <c r="K3773" s="21">
        <v>0</v>
      </c>
      <c r="L3773" s="22">
        <v>0</v>
      </c>
      <c r="M3773" s="61" t="s">
        <v>30791</v>
      </c>
      <c r="N3773" s="61"/>
      <c r="O3773" s="61"/>
      <c r="P3773" s="61"/>
      <c r="Q3773" s="61"/>
      <c r="R3773" s="61"/>
    </row>
    <row r="3774" spans="1:18" x14ac:dyDescent="0.3">
      <c r="A3774" s="17" t="s">
        <v>4850</v>
      </c>
      <c r="B3774" s="17" t="s">
        <v>22221</v>
      </c>
      <c r="C3774" s="17" t="s">
        <v>22222</v>
      </c>
      <c r="D3774" s="17" t="s">
        <v>22223</v>
      </c>
      <c r="E3774" s="17" t="s">
        <v>4852</v>
      </c>
      <c r="F3774" s="17" t="s">
        <v>22224</v>
      </c>
      <c r="G3774" s="18">
        <v>1</v>
      </c>
      <c r="H3774" s="18">
        <v>8</v>
      </c>
      <c r="I3774" s="19">
        <v>0</v>
      </c>
      <c r="J3774" s="20">
        <v>0</v>
      </c>
      <c r="K3774" s="21">
        <v>1</v>
      </c>
      <c r="L3774" s="22">
        <v>0</v>
      </c>
      <c r="M3774" s="61" t="s">
        <v>30790</v>
      </c>
      <c r="N3774" s="61"/>
      <c r="O3774" s="61"/>
      <c r="P3774" s="61"/>
      <c r="Q3774" s="61"/>
      <c r="R3774" s="61"/>
    </row>
    <row r="3775" spans="1:18" x14ac:dyDescent="0.3">
      <c r="A3775" s="17" t="s">
        <v>9428</v>
      </c>
      <c r="B3775" s="17" t="s">
        <v>22225</v>
      </c>
      <c r="C3775" s="17" t="s">
        <v>22226</v>
      </c>
      <c r="D3775" s="17" t="s">
        <v>10507</v>
      </c>
      <c r="E3775" s="17" t="s">
        <v>9430</v>
      </c>
      <c r="F3775" s="17" t="s">
        <v>22227</v>
      </c>
      <c r="G3775" s="18">
        <v>1</v>
      </c>
      <c r="H3775" s="18">
        <v>1</v>
      </c>
      <c r="I3775" s="19">
        <v>0</v>
      </c>
      <c r="J3775" s="20">
        <v>0</v>
      </c>
      <c r="K3775" s="21">
        <v>0</v>
      </c>
      <c r="L3775" s="22">
        <v>1</v>
      </c>
      <c r="M3775" s="61" t="s">
        <v>30790</v>
      </c>
      <c r="N3775" s="61"/>
      <c r="O3775" s="61"/>
      <c r="P3775" s="61"/>
      <c r="Q3775" s="61"/>
      <c r="R3775" s="61"/>
    </row>
    <row r="3776" spans="1:18" x14ac:dyDescent="0.3">
      <c r="A3776" s="17" t="s">
        <v>22228</v>
      </c>
      <c r="B3776" s="17" t="s">
        <v>22229</v>
      </c>
      <c r="C3776" s="17" t="s">
        <v>22230</v>
      </c>
      <c r="D3776" s="17" t="s">
        <v>10461</v>
      </c>
      <c r="E3776" s="17" t="s">
        <v>3601</v>
      </c>
      <c r="F3776" s="17" t="s">
        <v>22231</v>
      </c>
      <c r="G3776" s="18">
        <v>1</v>
      </c>
      <c r="H3776" s="18">
        <v>2</v>
      </c>
      <c r="I3776" s="19">
        <v>0</v>
      </c>
      <c r="J3776" s="20">
        <v>1</v>
      </c>
      <c r="K3776" s="21">
        <v>0</v>
      </c>
      <c r="L3776" s="22">
        <v>0</v>
      </c>
      <c r="M3776" s="61" t="s">
        <v>30789</v>
      </c>
      <c r="N3776" s="61"/>
      <c r="O3776" s="61"/>
      <c r="P3776" s="61"/>
      <c r="Q3776" s="61"/>
      <c r="R3776" s="61"/>
    </row>
    <row r="3777" spans="1:18" x14ac:dyDescent="0.3">
      <c r="A3777" s="17" t="s">
        <v>3423</v>
      </c>
      <c r="B3777" s="17" t="s">
        <v>22232</v>
      </c>
      <c r="C3777" s="17" t="s">
        <v>10485</v>
      </c>
      <c r="D3777" s="17" t="s">
        <v>10507</v>
      </c>
      <c r="E3777" s="17" t="s">
        <v>2924</v>
      </c>
      <c r="F3777" s="17" t="s">
        <v>22233</v>
      </c>
      <c r="G3777" s="18">
        <v>1</v>
      </c>
      <c r="H3777" s="18">
        <v>2</v>
      </c>
      <c r="I3777" s="19">
        <v>0</v>
      </c>
      <c r="J3777" s="20">
        <v>0</v>
      </c>
      <c r="K3777" s="21">
        <v>1</v>
      </c>
      <c r="L3777" s="22">
        <v>0</v>
      </c>
      <c r="M3777" s="61" t="s">
        <v>30790</v>
      </c>
      <c r="N3777" s="61"/>
      <c r="O3777" s="61"/>
      <c r="P3777" s="61"/>
      <c r="Q3777" s="61"/>
      <c r="R3777" s="61"/>
    </row>
    <row r="3778" spans="1:18" x14ac:dyDescent="0.3">
      <c r="A3778" s="17" t="s">
        <v>9871</v>
      </c>
      <c r="B3778" s="17" t="s">
        <v>22234</v>
      </c>
      <c r="C3778" s="17" t="s">
        <v>10485</v>
      </c>
      <c r="D3778" s="17" t="s">
        <v>10507</v>
      </c>
      <c r="E3778" s="17" t="s">
        <v>9808</v>
      </c>
      <c r="F3778" s="17" t="s">
        <v>22235</v>
      </c>
      <c r="G3778" s="18">
        <v>1</v>
      </c>
      <c r="H3778" s="18">
        <v>2</v>
      </c>
      <c r="I3778" s="19">
        <v>0</v>
      </c>
      <c r="J3778" s="20">
        <v>0</v>
      </c>
      <c r="K3778" s="21">
        <v>0</v>
      </c>
      <c r="L3778" s="22">
        <v>1</v>
      </c>
      <c r="M3778" s="61" t="s">
        <v>30790</v>
      </c>
      <c r="N3778" s="61"/>
      <c r="O3778" s="61"/>
      <c r="P3778" s="61"/>
      <c r="Q3778" s="61"/>
      <c r="R3778" s="61"/>
    </row>
    <row r="3779" spans="1:18" x14ac:dyDescent="0.3">
      <c r="A3779" s="17" t="s">
        <v>22236</v>
      </c>
      <c r="B3779" s="17" t="s">
        <v>22237</v>
      </c>
      <c r="C3779" s="17" t="s">
        <v>11200</v>
      </c>
      <c r="D3779" s="17" t="s">
        <v>10507</v>
      </c>
      <c r="E3779" s="17" t="s">
        <v>3969</v>
      </c>
      <c r="F3779" s="17" t="s">
        <v>22238</v>
      </c>
      <c r="G3779" s="18">
        <v>1</v>
      </c>
      <c r="H3779" s="18">
        <v>12</v>
      </c>
      <c r="I3779" s="19">
        <v>0</v>
      </c>
      <c r="J3779" s="20">
        <v>1</v>
      </c>
      <c r="K3779" s="21">
        <v>0</v>
      </c>
      <c r="L3779" s="22">
        <v>0</v>
      </c>
      <c r="M3779" s="61" t="s">
        <v>30791</v>
      </c>
      <c r="N3779" s="61"/>
      <c r="O3779" s="61"/>
      <c r="P3779" s="61"/>
      <c r="Q3779" s="61"/>
      <c r="R3779" s="61"/>
    </row>
    <row r="3780" spans="1:18" x14ac:dyDescent="0.3">
      <c r="A3780" s="17" t="s">
        <v>22239</v>
      </c>
      <c r="B3780" s="17" t="s">
        <v>15124</v>
      </c>
      <c r="C3780" s="17" t="s">
        <v>22240</v>
      </c>
      <c r="D3780" s="17" t="s">
        <v>10507</v>
      </c>
      <c r="E3780" s="17" t="s">
        <v>3990</v>
      </c>
      <c r="F3780" s="17" t="s">
        <v>22241</v>
      </c>
      <c r="G3780" s="18">
        <v>1</v>
      </c>
      <c r="H3780" s="18">
        <v>1</v>
      </c>
      <c r="I3780" s="19">
        <v>0</v>
      </c>
      <c r="J3780" s="20">
        <v>1</v>
      </c>
      <c r="K3780" s="21">
        <v>0</v>
      </c>
      <c r="L3780" s="22">
        <v>0</v>
      </c>
      <c r="M3780" s="61" t="s">
        <v>30789</v>
      </c>
      <c r="N3780" s="61"/>
      <c r="O3780" s="61"/>
      <c r="P3780" s="61"/>
      <c r="Q3780" s="61"/>
      <c r="R3780" s="61"/>
    </row>
    <row r="3781" spans="1:18" x14ac:dyDescent="0.3">
      <c r="A3781" s="17" t="s">
        <v>8281</v>
      </c>
      <c r="B3781" s="17" t="s">
        <v>22242</v>
      </c>
      <c r="C3781" s="17" t="s">
        <v>17496</v>
      </c>
      <c r="D3781" s="17" t="s">
        <v>20073</v>
      </c>
      <c r="E3781" s="17" t="s">
        <v>8266</v>
      </c>
      <c r="F3781" s="17" t="s">
        <v>22243</v>
      </c>
      <c r="G3781" s="18">
        <v>1</v>
      </c>
      <c r="H3781" s="18">
        <v>3</v>
      </c>
      <c r="I3781" s="19">
        <v>0</v>
      </c>
      <c r="J3781" s="20">
        <v>0</v>
      </c>
      <c r="K3781" s="21">
        <v>0</v>
      </c>
      <c r="L3781" s="22">
        <v>1</v>
      </c>
      <c r="M3781" s="61" t="s">
        <v>30790</v>
      </c>
      <c r="N3781" s="61"/>
      <c r="O3781" s="61"/>
      <c r="P3781" s="61"/>
      <c r="Q3781" s="61"/>
      <c r="R3781" s="61"/>
    </row>
    <row r="3782" spans="1:18" x14ac:dyDescent="0.3">
      <c r="A3782" s="17" t="s">
        <v>7111</v>
      </c>
      <c r="B3782" s="17" t="s">
        <v>22244</v>
      </c>
      <c r="C3782" s="17" t="s">
        <v>22245</v>
      </c>
      <c r="D3782" s="17" t="s">
        <v>11563</v>
      </c>
      <c r="E3782" s="17" t="s">
        <v>6916</v>
      </c>
      <c r="F3782" s="17" t="s">
        <v>22246</v>
      </c>
      <c r="G3782" s="18">
        <v>1</v>
      </c>
      <c r="H3782" s="18">
        <v>1</v>
      </c>
      <c r="I3782" s="19">
        <v>0</v>
      </c>
      <c r="J3782" s="20">
        <v>0</v>
      </c>
      <c r="K3782" s="21">
        <v>0</v>
      </c>
      <c r="L3782" s="22">
        <v>1</v>
      </c>
      <c r="M3782" s="61" t="s">
        <v>30790</v>
      </c>
      <c r="N3782" s="61"/>
      <c r="O3782" s="61"/>
      <c r="P3782" s="61"/>
      <c r="Q3782" s="61"/>
      <c r="R3782" s="61"/>
    </row>
    <row r="3783" spans="1:18" x14ac:dyDescent="0.3">
      <c r="A3783" s="17" t="s">
        <v>22247</v>
      </c>
      <c r="B3783" s="17" t="s">
        <v>22248</v>
      </c>
      <c r="C3783" s="17" t="s">
        <v>22249</v>
      </c>
      <c r="D3783" s="17" t="s">
        <v>12327</v>
      </c>
      <c r="E3783" s="17" t="s">
        <v>2044</v>
      </c>
      <c r="F3783" s="17" t="s">
        <v>22250</v>
      </c>
      <c r="G3783" s="18">
        <v>1</v>
      </c>
      <c r="H3783" s="18">
        <v>1</v>
      </c>
      <c r="I3783" s="19">
        <v>0</v>
      </c>
      <c r="J3783" s="20">
        <v>1</v>
      </c>
      <c r="K3783" s="21">
        <v>0</v>
      </c>
      <c r="L3783" s="22">
        <v>0</v>
      </c>
      <c r="M3783" s="61" t="s">
        <v>30791</v>
      </c>
      <c r="N3783" s="61"/>
      <c r="O3783" s="61"/>
      <c r="P3783" s="61"/>
      <c r="Q3783" s="61"/>
      <c r="R3783" s="61"/>
    </row>
    <row r="3784" spans="1:18" x14ac:dyDescent="0.3">
      <c r="A3784" s="17" t="s">
        <v>22251</v>
      </c>
      <c r="B3784" s="17" t="s">
        <v>22252</v>
      </c>
      <c r="C3784" s="17" t="s">
        <v>22253</v>
      </c>
      <c r="D3784" s="17" t="s">
        <v>10584</v>
      </c>
      <c r="E3784" s="17" t="s">
        <v>2269</v>
      </c>
      <c r="F3784" s="17" t="s">
        <v>22254</v>
      </c>
      <c r="G3784" s="18">
        <v>1</v>
      </c>
      <c r="H3784" s="18">
        <v>1</v>
      </c>
      <c r="I3784" s="19">
        <v>1</v>
      </c>
      <c r="J3784" s="20">
        <v>0</v>
      </c>
      <c r="K3784" s="21">
        <v>0</v>
      </c>
      <c r="L3784" s="22">
        <v>0</v>
      </c>
      <c r="M3784" s="61" t="s">
        <v>30789</v>
      </c>
      <c r="N3784" s="61"/>
      <c r="O3784" s="61"/>
      <c r="P3784" s="61"/>
      <c r="Q3784" s="61"/>
      <c r="R3784" s="61"/>
    </row>
    <row r="3785" spans="1:18" x14ac:dyDescent="0.3">
      <c r="A3785" s="17" t="s">
        <v>2969</v>
      </c>
      <c r="B3785" s="17" t="s">
        <v>22255</v>
      </c>
      <c r="C3785" s="17" t="s">
        <v>22256</v>
      </c>
      <c r="D3785" s="17" t="s">
        <v>10507</v>
      </c>
      <c r="E3785" s="17" t="s">
        <v>2253</v>
      </c>
      <c r="F3785" s="17" t="s">
        <v>22257</v>
      </c>
      <c r="G3785" s="18">
        <v>1</v>
      </c>
      <c r="H3785" s="18">
        <v>4</v>
      </c>
      <c r="I3785" s="19">
        <v>0</v>
      </c>
      <c r="J3785" s="20">
        <v>0</v>
      </c>
      <c r="K3785" s="21">
        <v>1</v>
      </c>
      <c r="L3785" s="22">
        <v>0</v>
      </c>
      <c r="M3785" s="61" t="s">
        <v>30790</v>
      </c>
      <c r="N3785" s="61"/>
      <c r="O3785" s="61"/>
      <c r="P3785" s="61"/>
      <c r="Q3785" s="61"/>
      <c r="R3785" s="61"/>
    </row>
    <row r="3786" spans="1:18" x14ac:dyDescent="0.3">
      <c r="A3786" s="17" t="s">
        <v>7772</v>
      </c>
      <c r="B3786" s="17" t="s">
        <v>22258</v>
      </c>
      <c r="C3786" s="17" t="s">
        <v>10485</v>
      </c>
      <c r="D3786" s="17" t="s">
        <v>12480</v>
      </c>
      <c r="E3786" s="17" t="s">
        <v>2331</v>
      </c>
      <c r="F3786" s="17" t="s">
        <v>22259</v>
      </c>
      <c r="G3786" s="18">
        <v>1</v>
      </c>
      <c r="H3786" s="18">
        <v>4</v>
      </c>
      <c r="I3786" s="19">
        <v>0</v>
      </c>
      <c r="J3786" s="20">
        <v>0</v>
      </c>
      <c r="K3786" s="21">
        <v>0</v>
      </c>
      <c r="L3786" s="22">
        <v>1</v>
      </c>
      <c r="M3786" s="61" t="s">
        <v>30790</v>
      </c>
      <c r="N3786" s="61"/>
      <c r="O3786" s="61"/>
      <c r="P3786" s="61"/>
      <c r="Q3786" s="61"/>
      <c r="R3786" s="61"/>
    </row>
    <row r="3787" spans="1:18" x14ac:dyDescent="0.3">
      <c r="A3787" s="17" t="s">
        <v>22260</v>
      </c>
      <c r="B3787" s="17" t="s">
        <v>10535</v>
      </c>
      <c r="C3787" s="17" t="s">
        <v>22261</v>
      </c>
      <c r="D3787" s="17" t="s">
        <v>10507</v>
      </c>
      <c r="E3787" s="17" t="s">
        <v>10538</v>
      </c>
      <c r="F3787" s="17" t="s">
        <v>22262</v>
      </c>
      <c r="G3787" s="18">
        <v>1</v>
      </c>
      <c r="H3787" s="18">
        <v>10</v>
      </c>
      <c r="I3787" s="19">
        <v>0</v>
      </c>
      <c r="J3787" s="20">
        <v>1</v>
      </c>
      <c r="K3787" s="21">
        <v>0</v>
      </c>
      <c r="L3787" s="22">
        <v>0</v>
      </c>
      <c r="M3787" s="61" t="s">
        <v>30787</v>
      </c>
      <c r="N3787" s="61"/>
      <c r="O3787" s="61"/>
      <c r="P3787" s="61"/>
      <c r="Q3787" s="61"/>
      <c r="R3787" s="61"/>
    </row>
    <row r="3788" spans="1:18" x14ac:dyDescent="0.3">
      <c r="A3788" s="17" t="s">
        <v>2618</v>
      </c>
      <c r="B3788" s="17" t="s">
        <v>22263</v>
      </c>
      <c r="C3788" s="17" t="s">
        <v>11438</v>
      </c>
      <c r="D3788" s="17" t="s">
        <v>10507</v>
      </c>
      <c r="E3788" s="17" t="s">
        <v>2307</v>
      </c>
      <c r="F3788" s="17" t="s">
        <v>22264</v>
      </c>
      <c r="G3788" s="18">
        <v>1</v>
      </c>
      <c r="H3788" s="18">
        <v>4</v>
      </c>
      <c r="I3788" s="19">
        <v>0</v>
      </c>
      <c r="J3788" s="20">
        <v>0</v>
      </c>
      <c r="K3788" s="21">
        <v>1</v>
      </c>
      <c r="L3788" s="22">
        <v>0</v>
      </c>
      <c r="M3788" s="61" t="s">
        <v>30790</v>
      </c>
      <c r="N3788" s="61"/>
      <c r="O3788" s="61"/>
      <c r="P3788" s="61"/>
      <c r="Q3788" s="61"/>
      <c r="R3788" s="61"/>
    </row>
    <row r="3789" spans="1:18" x14ac:dyDescent="0.3">
      <c r="A3789" s="17" t="s">
        <v>9841</v>
      </c>
      <c r="B3789" s="17" t="s">
        <v>22265</v>
      </c>
      <c r="C3789" s="17" t="s">
        <v>22266</v>
      </c>
      <c r="D3789" s="17" t="s">
        <v>22267</v>
      </c>
      <c r="E3789" s="17" t="s">
        <v>6916</v>
      </c>
      <c r="F3789" s="17" t="s">
        <v>22268</v>
      </c>
      <c r="G3789" s="18">
        <v>1</v>
      </c>
      <c r="H3789" s="18">
        <v>1</v>
      </c>
      <c r="I3789" s="19">
        <v>0</v>
      </c>
      <c r="J3789" s="20">
        <v>0</v>
      </c>
      <c r="K3789" s="21">
        <v>0</v>
      </c>
      <c r="L3789" s="22">
        <v>1</v>
      </c>
      <c r="M3789" s="61" t="s">
        <v>30790</v>
      </c>
      <c r="N3789" s="61"/>
      <c r="O3789" s="61"/>
      <c r="P3789" s="61"/>
      <c r="Q3789" s="61"/>
      <c r="R3789" s="61"/>
    </row>
    <row r="3790" spans="1:18" x14ac:dyDescent="0.3">
      <c r="A3790" s="17" t="s">
        <v>5215</v>
      </c>
      <c r="B3790" s="17" t="s">
        <v>5216</v>
      </c>
      <c r="C3790" s="17" t="s">
        <v>22269</v>
      </c>
      <c r="D3790" s="17" t="s">
        <v>10507</v>
      </c>
      <c r="E3790" s="17" t="s">
        <v>2224</v>
      </c>
      <c r="F3790" s="17" t="s">
        <v>22270</v>
      </c>
      <c r="G3790" s="18">
        <v>1</v>
      </c>
      <c r="H3790" s="18">
        <v>1</v>
      </c>
      <c r="I3790" s="19">
        <v>0</v>
      </c>
      <c r="J3790" s="20">
        <v>0</v>
      </c>
      <c r="K3790" s="21">
        <v>1</v>
      </c>
      <c r="L3790" s="22">
        <v>0</v>
      </c>
      <c r="M3790" s="61" t="s">
        <v>30790</v>
      </c>
      <c r="N3790" s="61"/>
      <c r="O3790" s="61"/>
      <c r="P3790" s="61"/>
      <c r="Q3790" s="61"/>
      <c r="R3790" s="61"/>
    </row>
    <row r="3791" spans="1:18" x14ac:dyDescent="0.3">
      <c r="A3791" s="17" t="s">
        <v>22271</v>
      </c>
      <c r="B3791" s="17" t="s">
        <v>22272</v>
      </c>
      <c r="C3791" s="17" t="s">
        <v>22240</v>
      </c>
      <c r="D3791" s="17" t="s">
        <v>10507</v>
      </c>
      <c r="E3791" s="17" t="s">
        <v>3990</v>
      </c>
      <c r="F3791" s="17" t="s">
        <v>22273</v>
      </c>
      <c r="G3791" s="18">
        <v>1</v>
      </c>
      <c r="H3791" s="18">
        <v>1</v>
      </c>
      <c r="I3791" s="19">
        <v>0</v>
      </c>
      <c r="J3791" s="20">
        <v>1</v>
      </c>
      <c r="K3791" s="21">
        <v>0</v>
      </c>
      <c r="L3791" s="22">
        <v>0</v>
      </c>
      <c r="M3791" s="61" t="s">
        <v>30791</v>
      </c>
      <c r="N3791" s="61"/>
      <c r="O3791" s="61"/>
      <c r="P3791" s="61"/>
      <c r="Q3791" s="61"/>
      <c r="R3791" s="61"/>
    </row>
    <row r="3792" spans="1:18" x14ac:dyDescent="0.3">
      <c r="A3792" s="17" t="s">
        <v>22274</v>
      </c>
      <c r="B3792" s="17" t="s">
        <v>22275</v>
      </c>
      <c r="C3792" s="17" t="s">
        <v>22276</v>
      </c>
      <c r="D3792" s="17" t="s">
        <v>10949</v>
      </c>
      <c r="E3792" s="17" t="s">
        <v>2157</v>
      </c>
      <c r="F3792" s="17" t="s">
        <v>22277</v>
      </c>
      <c r="G3792" s="18">
        <v>1</v>
      </c>
      <c r="H3792" s="18">
        <v>1</v>
      </c>
      <c r="I3792" s="19">
        <v>0</v>
      </c>
      <c r="J3792" s="20">
        <v>1</v>
      </c>
      <c r="K3792" s="21">
        <v>0</v>
      </c>
      <c r="L3792" s="22">
        <v>0</v>
      </c>
      <c r="M3792" s="61" t="s">
        <v>30789</v>
      </c>
      <c r="N3792" s="61"/>
      <c r="O3792" s="61"/>
      <c r="P3792" s="61"/>
      <c r="Q3792" s="61"/>
      <c r="R3792" s="61"/>
    </row>
    <row r="3793" spans="1:18" x14ac:dyDescent="0.3">
      <c r="A3793" s="17" t="s">
        <v>22278</v>
      </c>
      <c r="B3793" s="17" t="s">
        <v>22279</v>
      </c>
      <c r="C3793" s="17" t="s">
        <v>22280</v>
      </c>
      <c r="D3793" s="17" t="s">
        <v>10507</v>
      </c>
      <c r="E3793" s="17" t="s">
        <v>2085</v>
      </c>
      <c r="F3793" s="17" t="s">
        <v>22281</v>
      </c>
      <c r="G3793" s="18">
        <v>1</v>
      </c>
      <c r="H3793" s="18">
        <v>3</v>
      </c>
      <c r="I3793" s="19">
        <v>0</v>
      </c>
      <c r="J3793" s="20">
        <v>1</v>
      </c>
      <c r="K3793" s="21">
        <v>0</v>
      </c>
      <c r="L3793" s="22">
        <v>0</v>
      </c>
      <c r="M3793" s="61" t="s">
        <v>30791</v>
      </c>
      <c r="N3793" s="61"/>
      <c r="O3793" s="61"/>
      <c r="P3793" s="61"/>
      <c r="Q3793" s="61"/>
      <c r="R3793" s="61"/>
    </row>
    <row r="3794" spans="1:18" x14ac:dyDescent="0.3">
      <c r="A3794" s="17" t="s">
        <v>22282</v>
      </c>
      <c r="B3794" s="17" t="s">
        <v>22283</v>
      </c>
      <c r="C3794" s="17" t="s">
        <v>22284</v>
      </c>
      <c r="D3794" s="17" t="s">
        <v>14160</v>
      </c>
      <c r="E3794" s="17" t="s">
        <v>10832</v>
      </c>
      <c r="F3794" s="17" t="s">
        <v>22285</v>
      </c>
      <c r="G3794" s="18">
        <v>1</v>
      </c>
      <c r="H3794" s="18">
        <v>2</v>
      </c>
      <c r="I3794" s="19">
        <v>0</v>
      </c>
      <c r="J3794" s="20">
        <v>1</v>
      </c>
      <c r="K3794" s="21">
        <v>0</v>
      </c>
      <c r="L3794" s="22">
        <v>0</v>
      </c>
      <c r="M3794" s="61" t="s">
        <v>30791</v>
      </c>
      <c r="N3794" s="61"/>
      <c r="O3794" s="61"/>
      <c r="P3794" s="61"/>
      <c r="Q3794" s="61"/>
      <c r="R3794" s="61"/>
    </row>
    <row r="3795" spans="1:18" x14ac:dyDescent="0.3">
      <c r="A3795" s="17" t="s">
        <v>9142</v>
      </c>
      <c r="B3795" s="17" t="s">
        <v>22286</v>
      </c>
      <c r="C3795" s="17" t="s">
        <v>22287</v>
      </c>
      <c r="D3795" s="17" t="s">
        <v>10507</v>
      </c>
      <c r="E3795" s="17" t="s">
        <v>3833</v>
      </c>
      <c r="F3795" s="17" t="s">
        <v>22288</v>
      </c>
      <c r="G3795" s="18">
        <v>1</v>
      </c>
      <c r="H3795" s="18">
        <v>1</v>
      </c>
      <c r="I3795" s="19">
        <v>0</v>
      </c>
      <c r="J3795" s="20">
        <v>0</v>
      </c>
      <c r="K3795" s="21">
        <v>0</v>
      </c>
      <c r="L3795" s="22">
        <v>1</v>
      </c>
      <c r="M3795" s="61" t="s">
        <v>30790</v>
      </c>
      <c r="N3795" s="61"/>
      <c r="O3795" s="61"/>
      <c r="P3795" s="61"/>
      <c r="Q3795" s="61"/>
      <c r="R3795" s="61"/>
    </row>
    <row r="3796" spans="1:18" x14ac:dyDescent="0.3">
      <c r="A3796" s="17" t="s">
        <v>22289</v>
      </c>
      <c r="B3796" s="17" t="s">
        <v>22290</v>
      </c>
      <c r="C3796" s="17" t="s">
        <v>22291</v>
      </c>
      <c r="D3796" s="17" t="s">
        <v>10710</v>
      </c>
      <c r="E3796" s="17" t="s">
        <v>14539</v>
      </c>
      <c r="F3796" s="17" t="s">
        <v>22292</v>
      </c>
      <c r="G3796" s="18">
        <v>1</v>
      </c>
      <c r="H3796" s="18">
        <v>2</v>
      </c>
      <c r="I3796" s="19">
        <v>0</v>
      </c>
      <c r="J3796" s="20">
        <v>1</v>
      </c>
      <c r="K3796" s="21">
        <v>0</v>
      </c>
      <c r="L3796" s="22">
        <v>0</v>
      </c>
      <c r="M3796" s="61" t="s">
        <v>30791</v>
      </c>
      <c r="N3796" s="61"/>
      <c r="O3796" s="61"/>
      <c r="P3796" s="61"/>
      <c r="Q3796" s="61"/>
      <c r="R3796" s="61"/>
    </row>
    <row r="3797" spans="1:18" x14ac:dyDescent="0.3">
      <c r="A3797" s="17" t="s">
        <v>2687</v>
      </c>
      <c r="B3797" s="17" t="s">
        <v>2688</v>
      </c>
      <c r="C3797" s="17" t="s">
        <v>22293</v>
      </c>
      <c r="D3797" s="17" t="s">
        <v>10980</v>
      </c>
      <c r="E3797" s="17" t="s">
        <v>2689</v>
      </c>
      <c r="F3797" s="17" t="s">
        <v>22294</v>
      </c>
      <c r="G3797" s="18">
        <v>1</v>
      </c>
      <c r="H3797" s="18">
        <v>1</v>
      </c>
      <c r="I3797" s="19">
        <v>0</v>
      </c>
      <c r="J3797" s="20">
        <v>0</v>
      </c>
      <c r="K3797" s="21">
        <v>1</v>
      </c>
      <c r="L3797" s="22">
        <v>0</v>
      </c>
      <c r="M3797" s="61" t="s">
        <v>30790</v>
      </c>
      <c r="N3797" s="61"/>
      <c r="O3797" s="61"/>
      <c r="P3797" s="61"/>
      <c r="Q3797" s="61"/>
      <c r="R3797" s="61"/>
    </row>
    <row r="3798" spans="1:18" x14ac:dyDescent="0.3">
      <c r="A3798" s="17" t="s">
        <v>9178</v>
      </c>
      <c r="B3798" s="17" t="s">
        <v>22295</v>
      </c>
      <c r="C3798" s="17" t="s">
        <v>22296</v>
      </c>
      <c r="D3798" s="17" t="s">
        <v>10507</v>
      </c>
      <c r="E3798" s="17" t="s">
        <v>9180</v>
      </c>
      <c r="F3798" s="17" t="s">
        <v>22297</v>
      </c>
      <c r="G3798" s="18">
        <v>1</v>
      </c>
      <c r="H3798" s="18">
        <v>2</v>
      </c>
      <c r="I3798" s="19">
        <v>0</v>
      </c>
      <c r="J3798" s="20">
        <v>0</v>
      </c>
      <c r="K3798" s="21">
        <v>0</v>
      </c>
      <c r="L3798" s="22">
        <v>1</v>
      </c>
      <c r="M3798" s="61" t="s">
        <v>30790</v>
      </c>
      <c r="N3798" s="61"/>
      <c r="O3798" s="61"/>
      <c r="P3798" s="61"/>
      <c r="Q3798" s="61"/>
      <c r="R3798" s="61"/>
    </row>
    <row r="3799" spans="1:18" x14ac:dyDescent="0.3">
      <c r="A3799" s="17" t="s">
        <v>22298</v>
      </c>
      <c r="B3799" s="17" t="s">
        <v>22299</v>
      </c>
      <c r="C3799" s="17" t="s">
        <v>11834</v>
      </c>
      <c r="D3799" s="17" t="s">
        <v>11319</v>
      </c>
      <c r="E3799" s="17" t="s">
        <v>11835</v>
      </c>
      <c r="F3799" s="17" t="s">
        <v>22300</v>
      </c>
      <c r="G3799" s="18">
        <v>1</v>
      </c>
      <c r="H3799" s="18">
        <v>1</v>
      </c>
      <c r="I3799" s="19">
        <v>0</v>
      </c>
      <c r="J3799" s="20">
        <v>1</v>
      </c>
      <c r="K3799" s="21">
        <v>0</v>
      </c>
      <c r="L3799" s="22">
        <v>0</v>
      </c>
      <c r="M3799" s="61" t="s">
        <v>30789</v>
      </c>
      <c r="N3799" s="61"/>
      <c r="O3799" s="61"/>
      <c r="P3799" s="61"/>
      <c r="Q3799" s="61"/>
      <c r="R3799" s="61"/>
    </row>
    <row r="3800" spans="1:18" x14ac:dyDescent="0.3">
      <c r="A3800" s="17" t="s">
        <v>5776</v>
      </c>
      <c r="B3800" s="17" t="s">
        <v>22016</v>
      </c>
      <c r="C3800" s="17" t="s">
        <v>11444</v>
      </c>
      <c r="D3800" s="17" t="s">
        <v>10507</v>
      </c>
      <c r="E3800" s="17" t="s">
        <v>5774</v>
      </c>
      <c r="F3800" s="17" t="s">
        <v>22301</v>
      </c>
      <c r="G3800" s="18">
        <v>1</v>
      </c>
      <c r="H3800" s="18">
        <v>4</v>
      </c>
      <c r="I3800" s="19">
        <v>0</v>
      </c>
      <c r="J3800" s="20">
        <v>0</v>
      </c>
      <c r="K3800" s="21">
        <v>0</v>
      </c>
      <c r="L3800" s="22">
        <v>1</v>
      </c>
      <c r="M3800" s="61" t="s">
        <v>30790</v>
      </c>
      <c r="N3800" s="61"/>
      <c r="O3800" s="61"/>
      <c r="P3800" s="61"/>
      <c r="Q3800" s="61"/>
      <c r="R3800" s="61"/>
    </row>
    <row r="3801" spans="1:18" x14ac:dyDescent="0.3">
      <c r="A3801" s="17" t="s">
        <v>3689</v>
      </c>
      <c r="B3801" s="17" t="s">
        <v>22302</v>
      </c>
      <c r="C3801" s="17" t="s">
        <v>22303</v>
      </c>
      <c r="D3801" s="17" t="s">
        <v>10980</v>
      </c>
      <c r="E3801" s="17" t="s">
        <v>2981</v>
      </c>
      <c r="F3801" s="17" t="s">
        <v>22304</v>
      </c>
      <c r="G3801" s="18">
        <v>1</v>
      </c>
      <c r="H3801" s="18">
        <v>1</v>
      </c>
      <c r="I3801" s="19">
        <v>0</v>
      </c>
      <c r="J3801" s="20">
        <v>0</v>
      </c>
      <c r="K3801" s="21">
        <v>1</v>
      </c>
      <c r="L3801" s="22">
        <v>0</v>
      </c>
      <c r="M3801" s="61" t="s">
        <v>30790</v>
      </c>
      <c r="N3801" s="61"/>
      <c r="O3801" s="61"/>
      <c r="P3801" s="61"/>
      <c r="Q3801" s="61"/>
      <c r="R3801" s="61"/>
    </row>
    <row r="3802" spans="1:18" x14ac:dyDescent="0.3">
      <c r="A3802" s="17" t="s">
        <v>8546</v>
      </c>
      <c r="B3802" s="17" t="s">
        <v>22305</v>
      </c>
      <c r="C3802" s="17" t="s">
        <v>17150</v>
      </c>
      <c r="D3802" s="17" t="s">
        <v>10507</v>
      </c>
      <c r="E3802" s="17" t="s">
        <v>5581</v>
      </c>
      <c r="F3802" s="17" t="s">
        <v>22306</v>
      </c>
      <c r="G3802" s="18">
        <v>1</v>
      </c>
      <c r="H3802" s="18">
        <v>4</v>
      </c>
      <c r="I3802" s="19">
        <v>0</v>
      </c>
      <c r="J3802" s="20">
        <v>0</v>
      </c>
      <c r="K3802" s="21">
        <v>0</v>
      </c>
      <c r="L3802" s="22">
        <v>1</v>
      </c>
      <c r="M3802" s="61" t="s">
        <v>30790</v>
      </c>
      <c r="N3802" s="61"/>
      <c r="O3802" s="61"/>
      <c r="P3802" s="61"/>
      <c r="Q3802" s="61"/>
      <c r="R3802" s="61"/>
    </row>
    <row r="3803" spans="1:18" x14ac:dyDescent="0.3">
      <c r="A3803" s="17" t="s">
        <v>22307</v>
      </c>
      <c r="B3803" s="17" t="s">
        <v>22308</v>
      </c>
      <c r="C3803" s="17" t="s">
        <v>22309</v>
      </c>
      <c r="D3803" s="17" t="s">
        <v>11319</v>
      </c>
      <c r="E3803" s="17" t="s">
        <v>2181</v>
      </c>
      <c r="F3803" s="17" t="s">
        <v>22310</v>
      </c>
      <c r="G3803" s="18">
        <v>1</v>
      </c>
      <c r="H3803" s="18">
        <v>2</v>
      </c>
      <c r="I3803" s="19">
        <v>0</v>
      </c>
      <c r="J3803" s="20">
        <v>1</v>
      </c>
      <c r="K3803" s="21">
        <v>0</v>
      </c>
      <c r="L3803" s="22">
        <v>0</v>
      </c>
      <c r="M3803" s="61" t="s">
        <v>30791</v>
      </c>
      <c r="N3803" s="61"/>
      <c r="O3803" s="61"/>
      <c r="P3803" s="61"/>
      <c r="Q3803" s="61"/>
      <c r="R3803" s="61"/>
    </row>
    <row r="3804" spans="1:18" x14ac:dyDescent="0.3">
      <c r="A3804" s="17" t="s">
        <v>4410</v>
      </c>
      <c r="B3804" s="17" t="s">
        <v>4405</v>
      </c>
      <c r="C3804" s="17" t="s">
        <v>22311</v>
      </c>
      <c r="D3804" s="17" t="s">
        <v>10710</v>
      </c>
      <c r="E3804" s="17" t="s">
        <v>2165</v>
      </c>
      <c r="F3804" s="17" t="s">
        <v>22312</v>
      </c>
      <c r="G3804" s="18">
        <v>1</v>
      </c>
      <c r="H3804" s="18">
        <v>2</v>
      </c>
      <c r="I3804" s="19">
        <v>0</v>
      </c>
      <c r="J3804" s="20">
        <v>0</v>
      </c>
      <c r="K3804" s="21">
        <v>1</v>
      </c>
      <c r="L3804" s="22">
        <v>0</v>
      </c>
      <c r="M3804" s="61" t="s">
        <v>30790</v>
      </c>
      <c r="N3804" s="61"/>
      <c r="O3804" s="61"/>
      <c r="P3804" s="61"/>
      <c r="Q3804" s="61"/>
      <c r="R3804" s="61"/>
    </row>
    <row r="3805" spans="1:18" x14ac:dyDescent="0.3">
      <c r="A3805" s="17" t="s">
        <v>2193</v>
      </c>
      <c r="B3805" s="17" t="s">
        <v>22313</v>
      </c>
      <c r="C3805" s="17" t="s">
        <v>14047</v>
      </c>
      <c r="D3805" s="17" t="s">
        <v>10507</v>
      </c>
      <c r="E3805" s="17" t="s">
        <v>2044</v>
      </c>
      <c r="F3805" s="17" t="s">
        <v>22314</v>
      </c>
      <c r="G3805" s="18">
        <v>1</v>
      </c>
      <c r="H3805" s="18">
        <v>1</v>
      </c>
      <c r="I3805" s="19">
        <v>0</v>
      </c>
      <c r="J3805" s="20">
        <v>0</v>
      </c>
      <c r="K3805" s="21">
        <v>1</v>
      </c>
      <c r="L3805" s="22">
        <v>0</v>
      </c>
      <c r="M3805" s="61" t="s">
        <v>30790</v>
      </c>
      <c r="N3805" s="61"/>
      <c r="O3805" s="61"/>
      <c r="P3805" s="61"/>
      <c r="Q3805" s="61"/>
      <c r="R3805" s="61"/>
    </row>
    <row r="3806" spans="1:18" x14ac:dyDescent="0.3">
      <c r="A3806" s="17" t="s">
        <v>22315</v>
      </c>
      <c r="B3806" s="17" t="s">
        <v>16041</v>
      </c>
      <c r="C3806" s="17" t="s">
        <v>11277</v>
      </c>
      <c r="D3806" s="17" t="s">
        <v>10507</v>
      </c>
      <c r="E3806" s="17" t="s">
        <v>2501</v>
      </c>
      <c r="F3806" s="17" t="s">
        <v>22316</v>
      </c>
      <c r="G3806" s="18">
        <v>1</v>
      </c>
      <c r="H3806" s="18">
        <v>2</v>
      </c>
      <c r="I3806" s="19">
        <v>0</v>
      </c>
      <c r="J3806" s="20">
        <v>1</v>
      </c>
      <c r="K3806" s="21">
        <v>0</v>
      </c>
      <c r="L3806" s="22">
        <v>0</v>
      </c>
      <c r="M3806" s="61" t="s">
        <v>30791</v>
      </c>
      <c r="N3806" s="61"/>
      <c r="O3806" s="61"/>
      <c r="P3806" s="61"/>
      <c r="Q3806" s="61"/>
      <c r="R3806" s="61"/>
    </row>
    <row r="3807" spans="1:18" x14ac:dyDescent="0.3">
      <c r="A3807" s="17" t="s">
        <v>8298</v>
      </c>
      <c r="B3807" s="17" t="s">
        <v>22317</v>
      </c>
      <c r="C3807" s="17" t="s">
        <v>12958</v>
      </c>
      <c r="D3807" s="17" t="s">
        <v>14541</v>
      </c>
      <c r="E3807" s="17" t="s">
        <v>8266</v>
      </c>
      <c r="F3807" s="17" t="s">
        <v>22318</v>
      </c>
      <c r="G3807" s="18">
        <v>1</v>
      </c>
      <c r="H3807" s="18">
        <v>1</v>
      </c>
      <c r="I3807" s="19">
        <v>0</v>
      </c>
      <c r="J3807" s="20">
        <v>0</v>
      </c>
      <c r="K3807" s="21">
        <v>0</v>
      </c>
      <c r="L3807" s="22">
        <v>1</v>
      </c>
      <c r="M3807" s="61" t="s">
        <v>30787</v>
      </c>
      <c r="N3807" s="61"/>
      <c r="O3807" s="61"/>
      <c r="P3807" s="61"/>
      <c r="Q3807" s="61"/>
      <c r="R3807" s="61"/>
    </row>
    <row r="3808" spans="1:18" x14ac:dyDescent="0.3">
      <c r="A3808" s="17" t="s">
        <v>4425</v>
      </c>
      <c r="B3808" s="17" t="s">
        <v>22319</v>
      </c>
      <c r="C3808" s="17" t="s">
        <v>22320</v>
      </c>
      <c r="D3808" s="17" t="s">
        <v>10507</v>
      </c>
      <c r="E3808" s="17" t="s">
        <v>4427</v>
      </c>
      <c r="F3808" s="17" t="s">
        <v>22321</v>
      </c>
      <c r="G3808" s="18">
        <v>1</v>
      </c>
      <c r="H3808" s="18">
        <v>1</v>
      </c>
      <c r="I3808" s="19">
        <v>0</v>
      </c>
      <c r="J3808" s="20">
        <v>0</v>
      </c>
      <c r="K3808" s="21">
        <v>1</v>
      </c>
      <c r="L3808" s="22">
        <v>0</v>
      </c>
      <c r="M3808" s="61" t="s">
        <v>30790</v>
      </c>
      <c r="N3808" s="61"/>
      <c r="O3808" s="61"/>
      <c r="P3808" s="61"/>
      <c r="Q3808" s="61"/>
      <c r="R3808" s="61"/>
    </row>
    <row r="3809" spans="1:18" x14ac:dyDescent="0.3">
      <c r="A3809" s="17" t="s">
        <v>3803</v>
      </c>
      <c r="B3809" s="17" t="s">
        <v>3804</v>
      </c>
      <c r="C3809" s="17" t="s">
        <v>22322</v>
      </c>
      <c r="D3809" s="17" t="s">
        <v>10584</v>
      </c>
      <c r="E3809" s="17" t="s">
        <v>2269</v>
      </c>
      <c r="F3809" s="17" t="s">
        <v>22323</v>
      </c>
      <c r="G3809" s="18">
        <v>1</v>
      </c>
      <c r="H3809" s="18">
        <v>1</v>
      </c>
      <c r="I3809" s="19">
        <v>0</v>
      </c>
      <c r="J3809" s="20">
        <v>0</v>
      </c>
      <c r="K3809" s="21">
        <v>1</v>
      </c>
      <c r="L3809" s="22">
        <v>0</v>
      </c>
      <c r="M3809" s="61" t="s">
        <v>30790</v>
      </c>
      <c r="N3809" s="61"/>
      <c r="O3809" s="61"/>
      <c r="P3809" s="61"/>
      <c r="Q3809" s="61"/>
      <c r="R3809" s="61"/>
    </row>
    <row r="3810" spans="1:18" x14ac:dyDescent="0.3">
      <c r="A3810" s="17" t="s">
        <v>22324</v>
      </c>
      <c r="B3810" s="17" t="s">
        <v>22325</v>
      </c>
      <c r="C3810" s="17" t="s">
        <v>22326</v>
      </c>
      <c r="D3810" s="17" t="s">
        <v>11968</v>
      </c>
      <c r="E3810" s="17" t="s">
        <v>2689</v>
      </c>
      <c r="F3810" s="17" t="s">
        <v>22327</v>
      </c>
      <c r="G3810" s="18">
        <v>1</v>
      </c>
      <c r="H3810" s="18">
        <v>3</v>
      </c>
      <c r="I3810" s="19">
        <v>0</v>
      </c>
      <c r="J3810" s="20">
        <v>1</v>
      </c>
      <c r="K3810" s="21">
        <v>0</v>
      </c>
      <c r="L3810" s="22">
        <v>0</v>
      </c>
      <c r="M3810" s="61" t="s">
        <v>30789</v>
      </c>
      <c r="N3810" s="61"/>
      <c r="O3810" s="61"/>
      <c r="P3810" s="61"/>
      <c r="Q3810" s="61"/>
      <c r="R3810" s="61"/>
    </row>
    <row r="3811" spans="1:18" x14ac:dyDescent="0.3">
      <c r="A3811" s="17" t="s">
        <v>6424</v>
      </c>
      <c r="B3811" s="17" t="s">
        <v>22328</v>
      </c>
      <c r="C3811" s="17" t="s">
        <v>22329</v>
      </c>
      <c r="D3811" s="17" t="s">
        <v>11234</v>
      </c>
      <c r="E3811" s="17" t="s">
        <v>5372</v>
      </c>
      <c r="F3811" s="17" t="s">
        <v>22330</v>
      </c>
      <c r="G3811" s="18">
        <v>1</v>
      </c>
      <c r="H3811" s="18">
        <v>1</v>
      </c>
      <c r="I3811" s="19">
        <v>0</v>
      </c>
      <c r="J3811" s="20">
        <v>0</v>
      </c>
      <c r="K3811" s="21">
        <v>0</v>
      </c>
      <c r="L3811" s="22">
        <v>1</v>
      </c>
      <c r="M3811" s="61" t="s">
        <v>30786</v>
      </c>
      <c r="N3811" s="61"/>
      <c r="O3811" s="61"/>
      <c r="P3811" s="61"/>
      <c r="Q3811" s="61"/>
      <c r="R3811" s="61"/>
    </row>
    <row r="3812" spans="1:18" x14ac:dyDescent="0.3">
      <c r="A3812" s="17" t="s">
        <v>22331</v>
      </c>
      <c r="B3812" s="17" t="s">
        <v>22332</v>
      </c>
      <c r="C3812" s="17" t="s">
        <v>12572</v>
      </c>
      <c r="D3812" s="17" t="s">
        <v>10980</v>
      </c>
      <c r="E3812" s="17" t="s">
        <v>13528</v>
      </c>
      <c r="F3812" s="17" t="s">
        <v>22333</v>
      </c>
      <c r="G3812" s="18">
        <v>1</v>
      </c>
      <c r="H3812" s="18">
        <v>2</v>
      </c>
      <c r="I3812" s="19">
        <v>0</v>
      </c>
      <c r="J3812" s="20">
        <v>1</v>
      </c>
      <c r="K3812" s="21">
        <v>0</v>
      </c>
      <c r="L3812" s="22">
        <v>0</v>
      </c>
      <c r="M3812" s="61" t="s">
        <v>30791</v>
      </c>
      <c r="N3812" s="61"/>
      <c r="O3812" s="61"/>
      <c r="P3812" s="61"/>
      <c r="Q3812" s="61"/>
      <c r="R3812" s="61"/>
    </row>
    <row r="3813" spans="1:18" x14ac:dyDescent="0.3">
      <c r="A3813" s="17" t="s">
        <v>22334</v>
      </c>
      <c r="B3813" s="17" t="s">
        <v>22335</v>
      </c>
      <c r="C3813" s="17" t="s">
        <v>10485</v>
      </c>
      <c r="D3813" s="17" t="s">
        <v>10507</v>
      </c>
      <c r="E3813" s="17" t="s">
        <v>2248</v>
      </c>
      <c r="F3813" s="17" t="s">
        <v>13716</v>
      </c>
      <c r="G3813" s="18">
        <v>1</v>
      </c>
      <c r="H3813" s="18">
        <v>1</v>
      </c>
      <c r="I3813" s="19">
        <v>0</v>
      </c>
      <c r="J3813" s="20">
        <v>1</v>
      </c>
      <c r="K3813" s="21">
        <v>0</v>
      </c>
      <c r="L3813" s="22">
        <v>0</v>
      </c>
      <c r="M3813" s="61" t="s">
        <v>30788</v>
      </c>
      <c r="N3813" s="61"/>
      <c r="O3813" s="61"/>
      <c r="P3813" s="61"/>
      <c r="Q3813" s="61"/>
      <c r="R3813" s="61"/>
    </row>
    <row r="3814" spans="1:18" x14ac:dyDescent="0.3">
      <c r="A3814" s="17" t="s">
        <v>22336</v>
      </c>
      <c r="B3814" s="17" t="s">
        <v>22337</v>
      </c>
      <c r="C3814" s="17" t="s">
        <v>10485</v>
      </c>
      <c r="D3814" s="17" t="s">
        <v>13335</v>
      </c>
      <c r="E3814" s="17" t="s">
        <v>2157</v>
      </c>
      <c r="F3814" s="17" t="s">
        <v>22338</v>
      </c>
      <c r="G3814" s="18">
        <v>1</v>
      </c>
      <c r="H3814" s="18">
        <v>1</v>
      </c>
      <c r="I3814" s="19">
        <v>1</v>
      </c>
      <c r="J3814" s="20">
        <v>0</v>
      </c>
      <c r="K3814" s="21">
        <v>0</v>
      </c>
      <c r="L3814" s="22">
        <v>0</v>
      </c>
      <c r="M3814" s="61" t="s">
        <v>30789</v>
      </c>
      <c r="N3814" s="61"/>
      <c r="O3814" s="61"/>
      <c r="P3814" s="61"/>
      <c r="Q3814" s="61"/>
      <c r="R3814" s="61"/>
    </row>
    <row r="3815" spans="1:18" x14ac:dyDescent="0.3">
      <c r="A3815" s="17" t="s">
        <v>8306</v>
      </c>
      <c r="B3815" s="17" t="s">
        <v>22339</v>
      </c>
      <c r="C3815" s="17" t="s">
        <v>13009</v>
      </c>
      <c r="D3815" s="17" t="s">
        <v>22340</v>
      </c>
      <c r="E3815" s="17" t="s">
        <v>8266</v>
      </c>
      <c r="F3815" s="17" t="s">
        <v>22341</v>
      </c>
      <c r="G3815" s="18">
        <v>1</v>
      </c>
      <c r="H3815" s="18">
        <v>2</v>
      </c>
      <c r="I3815" s="19">
        <v>0</v>
      </c>
      <c r="J3815" s="20">
        <v>0</v>
      </c>
      <c r="K3815" s="21">
        <v>0</v>
      </c>
      <c r="L3815" s="22">
        <v>1</v>
      </c>
      <c r="M3815" s="61" t="s">
        <v>30790</v>
      </c>
      <c r="N3815" s="61"/>
      <c r="O3815" s="61"/>
      <c r="P3815" s="61"/>
      <c r="Q3815" s="61"/>
      <c r="R3815" s="61"/>
    </row>
    <row r="3816" spans="1:18" x14ac:dyDescent="0.3">
      <c r="A3816" s="17" t="s">
        <v>22342</v>
      </c>
      <c r="B3816" s="17" t="s">
        <v>22343</v>
      </c>
      <c r="C3816" s="17" t="s">
        <v>10485</v>
      </c>
      <c r="D3816" s="17" t="s">
        <v>10507</v>
      </c>
      <c r="E3816" s="17" t="s">
        <v>6703</v>
      </c>
      <c r="F3816" s="17" t="s">
        <v>22344</v>
      </c>
      <c r="G3816" s="18">
        <v>1</v>
      </c>
      <c r="H3816" s="18">
        <v>2</v>
      </c>
      <c r="I3816" s="19">
        <v>0</v>
      </c>
      <c r="J3816" s="20">
        <v>1</v>
      </c>
      <c r="K3816" s="21">
        <v>0</v>
      </c>
      <c r="L3816" s="22">
        <v>0</v>
      </c>
      <c r="M3816" s="61" t="s">
        <v>30791</v>
      </c>
      <c r="N3816" s="61"/>
      <c r="O3816" s="61"/>
      <c r="P3816" s="61"/>
      <c r="Q3816" s="61"/>
      <c r="R3816" s="61"/>
    </row>
    <row r="3817" spans="1:18" x14ac:dyDescent="0.3">
      <c r="A3817" s="17" t="s">
        <v>22345</v>
      </c>
      <c r="B3817" s="17" t="s">
        <v>22346</v>
      </c>
      <c r="C3817" s="17" t="s">
        <v>22347</v>
      </c>
      <c r="D3817" s="17" t="s">
        <v>14510</v>
      </c>
      <c r="E3817" s="17" t="s">
        <v>3616</v>
      </c>
      <c r="F3817" s="17" t="s">
        <v>22348</v>
      </c>
      <c r="G3817" s="18">
        <v>1</v>
      </c>
      <c r="H3817" s="18">
        <v>1</v>
      </c>
      <c r="I3817" s="19">
        <v>0</v>
      </c>
      <c r="J3817" s="20">
        <v>1</v>
      </c>
      <c r="K3817" s="21">
        <v>0</v>
      </c>
      <c r="L3817" s="22">
        <v>0</v>
      </c>
      <c r="M3817" s="61" t="s">
        <v>30791</v>
      </c>
      <c r="N3817" s="61"/>
      <c r="O3817" s="61"/>
      <c r="P3817" s="61"/>
      <c r="Q3817" s="61"/>
      <c r="R3817" s="61"/>
    </row>
    <row r="3818" spans="1:18" x14ac:dyDescent="0.3">
      <c r="A3818" s="17" t="s">
        <v>22349</v>
      </c>
      <c r="B3818" s="17" t="s">
        <v>22350</v>
      </c>
      <c r="C3818" s="17" t="s">
        <v>22351</v>
      </c>
      <c r="D3818" s="17" t="s">
        <v>10584</v>
      </c>
      <c r="E3818" s="17" t="s">
        <v>2269</v>
      </c>
      <c r="F3818" s="17" t="s">
        <v>22352</v>
      </c>
      <c r="G3818" s="18">
        <v>1</v>
      </c>
      <c r="H3818" s="18">
        <v>1</v>
      </c>
      <c r="I3818" s="19">
        <v>1</v>
      </c>
      <c r="J3818" s="20">
        <v>0</v>
      </c>
      <c r="K3818" s="21">
        <v>0</v>
      </c>
      <c r="L3818" s="22">
        <v>0</v>
      </c>
      <c r="M3818" s="61" t="s">
        <v>30789</v>
      </c>
      <c r="N3818" s="61"/>
      <c r="O3818" s="61"/>
      <c r="P3818" s="61"/>
      <c r="Q3818" s="61"/>
      <c r="R3818" s="61"/>
    </row>
    <row r="3819" spans="1:18" x14ac:dyDescent="0.3">
      <c r="A3819" s="17" t="s">
        <v>22353</v>
      </c>
      <c r="B3819" s="17" t="s">
        <v>22354</v>
      </c>
      <c r="C3819" s="17" t="s">
        <v>11555</v>
      </c>
      <c r="D3819" s="17" t="s">
        <v>11343</v>
      </c>
      <c r="E3819" s="17" t="s">
        <v>3417</v>
      </c>
      <c r="F3819" s="17" t="s">
        <v>22355</v>
      </c>
      <c r="G3819" s="18">
        <v>1</v>
      </c>
      <c r="H3819" s="18">
        <v>2</v>
      </c>
      <c r="I3819" s="19">
        <v>0</v>
      </c>
      <c r="J3819" s="20">
        <v>1</v>
      </c>
      <c r="K3819" s="21">
        <v>0</v>
      </c>
      <c r="L3819" s="22">
        <v>0</v>
      </c>
      <c r="M3819" s="61" t="s">
        <v>30791</v>
      </c>
      <c r="N3819" s="61"/>
      <c r="O3819" s="61"/>
      <c r="P3819" s="61"/>
      <c r="Q3819" s="61"/>
      <c r="R3819" s="61"/>
    </row>
    <row r="3820" spans="1:18" x14ac:dyDescent="0.3">
      <c r="A3820" s="17" t="s">
        <v>22356</v>
      </c>
      <c r="B3820" s="17" t="s">
        <v>22357</v>
      </c>
      <c r="C3820" s="17" t="s">
        <v>12545</v>
      </c>
      <c r="D3820" s="17" t="s">
        <v>10507</v>
      </c>
      <c r="E3820" s="17" t="s">
        <v>2556</v>
      </c>
      <c r="F3820" s="17" t="s">
        <v>22358</v>
      </c>
      <c r="G3820" s="18">
        <v>1</v>
      </c>
      <c r="H3820" s="18">
        <v>2</v>
      </c>
      <c r="I3820" s="19">
        <v>0</v>
      </c>
      <c r="J3820" s="20">
        <v>1</v>
      </c>
      <c r="K3820" s="21">
        <v>0</v>
      </c>
      <c r="L3820" s="22">
        <v>0</v>
      </c>
      <c r="M3820" s="61" t="s">
        <v>30789</v>
      </c>
      <c r="N3820" s="61"/>
      <c r="O3820" s="61"/>
      <c r="P3820" s="61"/>
      <c r="Q3820" s="61"/>
      <c r="R3820" s="61"/>
    </row>
    <row r="3821" spans="1:18" x14ac:dyDescent="0.3">
      <c r="A3821" s="17" t="s">
        <v>5178</v>
      </c>
      <c r="B3821" s="17" t="s">
        <v>22359</v>
      </c>
      <c r="C3821" s="17" t="s">
        <v>10485</v>
      </c>
      <c r="D3821" s="17" t="s">
        <v>10507</v>
      </c>
      <c r="E3821" s="17" t="s">
        <v>4052</v>
      </c>
      <c r="F3821" s="17" t="s">
        <v>22360</v>
      </c>
      <c r="G3821" s="18">
        <v>1</v>
      </c>
      <c r="H3821" s="18">
        <v>1</v>
      </c>
      <c r="I3821" s="19">
        <v>0</v>
      </c>
      <c r="J3821" s="20">
        <v>0</v>
      </c>
      <c r="K3821" s="21">
        <v>1</v>
      </c>
      <c r="L3821" s="22">
        <v>0</v>
      </c>
      <c r="M3821" s="61" t="s">
        <v>30790</v>
      </c>
      <c r="N3821" s="61"/>
      <c r="O3821" s="61"/>
      <c r="P3821" s="61"/>
      <c r="Q3821" s="61"/>
      <c r="R3821" s="61"/>
    </row>
    <row r="3822" spans="1:18" x14ac:dyDescent="0.3">
      <c r="A3822" s="17" t="s">
        <v>22361</v>
      </c>
      <c r="B3822" s="17" t="s">
        <v>22362</v>
      </c>
      <c r="C3822" s="17" t="s">
        <v>10485</v>
      </c>
      <c r="D3822" s="17" t="s">
        <v>10710</v>
      </c>
      <c r="E3822" s="17" t="s">
        <v>12470</v>
      </c>
      <c r="F3822" s="17" t="s">
        <v>22363</v>
      </c>
      <c r="G3822" s="18">
        <v>1</v>
      </c>
      <c r="H3822" s="18">
        <v>1</v>
      </c>
      <c r="I3822" s="19">
        <v>0</v>
      </c>
      <c r="J3822" s="20">
        <v>1</v>
      </c>
      <c r="K3822" s="21">
        <v>0</v>
      </c>
      <c r="L3822" s="22">
        <v>0</v>
      </c>
      <c r="M3822" s="61" t="s">
        <v>30789</v>
      </c>
      <c r="N3822" s="61"/>
      <c r="O3822" s="61"/>
      <c r="P3822" s="61"/>
      <c r="Q3822" s="61"/>
      <c r="R3822" s="61"/>
    </row>
    <row r="3823" spans="1:18" x14ac:dyDescent="0.3">
      <c r="A3823" s="17" t="s">
        <v>7871</v>
      </c>
      <c r="B3823" s="17" t="s">
        <v>22364</v>
      </c>
      <c r="C3823" s="17" t="s">
        <v>11358</v>
      </c>
      <c r="D3823" s="17" t="s">
        <v>11089</v>
      </c>
      <c r="E3823" s="17" t="s">
        <v>2947</v>
      </c>
      <c r="F3823" s="17" t="s">
        <v>22365</v>
      </c>
      <c r="G3823" s="18">
        <v>1</v>
      </c>
      <c r="H3823" s="18">
        <v>1</v>
      </c>
      <c r="I3823" s="19">
        <v>0</v>
      </c>
      <c r="J3823" s="20">
        <v>0</v>
      </c>
      <c r="K3823" s="21">
        <v>0</v>
      </c>
      <c r="L3823" s="22">
        <v>1</v>
      </c>
      <c r="M3823" s="61" t="s">
        <v>30790</v>
      </c>
      <c r="N3823" s="61"/>
      <c r="O3823" s="61"/>
      <c r="P3823" s="61"/>
      <c r="Q3823" s="61"/>
      <c r="R3823" s="61"/>
    </row>
    <row r="3824" spans="1:18" x14ac:dyDescent="0.3">
      <c r="A3824" s="17" t="s">
        <v>22366</v>
      </c>
      <c r="B3824" s="17" t="s">
        <v>22367</v>
      </c>
      <c r="C3824" s="17" t="s">
        <v>22368</v>
      </c>
      <c r="D3824" s="17" t="s">
        <v>21940</v>
      </c>
      <c r="E3824" s="17" t="s">
        <v>22369</v>
      </c>
      <c r="F3824" s="17" t="s">
        <v>22370</v>
      </c>
      <c r="G3824" s="18">
        <v>1</v>
      </c>
      <c r="H3824" s="18">
        <v>13</v>
      </c>
      <c r="I3824" s="19">
        <v>1</v>
      </c>
      <c r="J3824" s="20">
        <v>0</v>
      </c>
      <c r="K3824" s="21">
        <v>0</v>
      </c>
      <c r="L3824" s="22">
        <v>0</v>
      </c>
      <c r="M3824" s="61" t="s">
        <v>30789</v>
      </c>
      <c r="N3824" s="61"/>
      <c r="O3824" s="61"/>
      <c r="P3824" s="61"/>
      <c r="Q3824" s="61"/>
      <c r="R3824" s="61"/>
    </row>
    <row r="3825" spans="1:18" x14ac:dyDescent="0.3">
      <c r="A3825" s="17" t="s">
        <v>8329</v>
      </c>
      <c r="B3825" s="17" t="s">
        <v>22371</v>
      </c>
      <c r="C3825" s="17" t="s">
        <v>16083</v>
      </c>
      <c r="D3825" s="17" t="s">
        <v>10507</v>
      </c>
      <c r="E3825" s="17" t="s">
        <v>2725</v>
      </c>
      <c r="F3825" s="17" t="s">
        <v>22372</v>
      </c>
      <c r="G3825" s="18">
        <v>1</v>
      </c>
      <c r="H3825" s="18">
        <v>1</v>
      </c>
      <c r="I3825" s="19">
        <v>0</v>
      </c>
      <c r="J3825" s="20">
        <v>0</v>
      </c>
      <c r="K3825" s="21">
        <v>0</v>
      </c>
      <c r="L3825" s="22">
        <v>1</v>
      </c>
      <c r="M3825" s="61" t="s">
        <v>30790</v>
      </c>
      <c r="N3825" s="61"/>
      <c r="O3825" s="61"/>
      <c r="P3825" s="61"/>
      <c r="Q3825" s="61"/>
      <c r="R3825" s="61"/>
    </row>
    <row r="3826" spans="1:18" x14ac:dyDescent="0.3">
      <c r="A3826" s="17" t="s">
        <v>22373</v>
      </c>
      <c r="B3826" s="17" t="s">
        <v>22374</v>
      </c>
      <c r="C3826" s="17" t="s">
        <v>22375</v>
      </c>
      <c r="D3826" s="17" t="s">
        <v>10507</v>
      </c>
      <c r="E3826" s="17" t="s">
        <v>2181</v>
      </c>
      <c r="F3826" s="17" t="s">
        <v>22376</v>
      </c>
      <c r="G3826" s="18">
        <v>1</v>
      </c>
      <c r="H3826" s="18">
        <v>20</v>
      </c>
      <c r="I3826" s="19">
        <v>1</v>
      </c>
      <c r="J3826" s="20">
        <v>0</v>
      </c>
      <c r="K3826" s="21">
        <v>0</v>
      </c>
      <c r="L3826" s="22">
        <v>0</v>
      </c>
      <c r="M3826" s="61" t="s">
        <v>30789</v>
      </c>
      <c r="N3826" s="61"/>
      <c r="O3826" s="61"/>
      <c r="P3826" s="61"/>
      <c r="Q3826" s="61"/>
      <c r="R3826" s="61"/>
    </row>
    <row r="3827" spans="1:18" x14ac:dyDescent="0.3">
      <c r="A3827" s="17" t="s">
        <v>22377</v>
      </c>
      <c r="B3827" s="17" t="s">
        <v>22378</v>
      </c>
      <c r="C3827" s="17" t="s">
        <v>22379</v>
      </c>
      <c r="D3827" s="17" t="s">
        <v>19296</v>
      </c>
      <c r="E3827" s="17" t="s">
        <v>2044</v>
      </c>
      <c r="F3827" s="17" t="s">
        <v>22380</v>
      </c>
      <c r="G3827" s="18">
        <v>1</v>
      </c>
      <c r="H3827" s="18">
        <v>1</v>
      </c>
      <c r="I3827" s="19">
        <v>0</v>
      </c>
      <c r="J3827" s="20">
        <v>1</v>
      </c>
      <c r="K3827" s="21">
        <v>0</v>
      </c>
      <c r="L3827" s="22">
        <v>0</v>
      </c>
      <c r="M3827" s="61" t="s">
        <v>30791</v>
      </c>
      <c r="N3827" s="61"/>
      <c r="O3827" s="61"/>
      <c r="P3827" s="61"/>
      <c r="Q3827" s="61"/>
      <c r="R3827" s="61"/>
    </row>
    <row r="3828" spans="1:18" x14ac:dyDescent="0.3">
      <c r="A3828" s="17" t="s">
        <v>2986</v>
      </c>
      <c r="B3828" s="17" t="s">
        <v>22381</v>
      </c>
      <c r="C3828" s="17" t="s">
        <v>15415</v>
      </c>
      <c r="D3828" s="17" t="s">
        <v>12127</v>
      </c>
      <c r="E3828" s="17" t="s">
        <v>2269</v>
      </c>
      <c r="F3828" s="17" t="s">
        <v>22382</v>
      </c>
      <c r="G3828" s="18">
        <v>1</v>
      </c>
      <c r="H3828" s="18">
        <v>1</v>
      </c>
      <c r="I3828" s="19">
        <v>0</v>
      </c>
      <c r="J3828" s="20">
        <v>0</v>
      </c>
      <c r="K3828" s="21">
        <v>1</v>
      </c>
      <c r="L3828" s="22">
        <v>0</v>
      </c>
      <c r="M3828" s="61" t="s">
        <v>30790</v>
      </c>
      <c r="N3828" s="61"/>
      <c r="O3828" s="61"/>
      <c r="P3828" s="61"/>
      <c r="Q3828" s="61"/>
      <c r="R3828" s="61"/>
    </row>
    <row r="3829" spans="1:18" x14ac:dyDescent="0.3">
      <c r="A3829" s="17" t="s">
        <v>22383</v>
      </c>
      <c r="B3829" s="17" t="s">
        <v>22384</v>
      </c>
      <c r="C3829" s="17" t="s">
        <v>12609</v>
      </c>
      <c r="D3829" s="17" t="s">
        <v>10507</v>
      </c>
      <c r="E3829" s="17" t="s">
        <v>2049</v>
      </c>
      <c r="F3829" s="17" t="s">
        <v>22385</v>
      </c>
      <c r="G3829" s="18">
        <v>1</v>
      </c>
      <c r="H3829" s="18">
        <v>2</v>
      </c>
      <c r="I3829" s="19">
        <v>0</v>
      </c>
      <c r="J3829" s="20">
        <v>1</v>
      </c>
      <c r="K3829" s="21">
        <v>0</v>
      </c>
      <c r="L3829" s="22">
        <v>0</v>
      </c>
      <c r="M3829" s="61" t="s">
        <v>30788</v>
      </c>
      <c r="N3829" s="61"/>
      <c r="O3829" s="61"/>
      <c r="P3829" s="61"/>
      <c r="Q3829" s="61"/>
      <c r="R3829" s="61"/>
    </row>
    <row r="3830" spans="1:18" x14ac:dyDescent="0.3">
      <c r="A3830" s="17" t="s">
        <v>3336</v>
      </c>
      <c r="B3830" s="17" t="s">
        <v>22386</v>
      </c>
      <c r="C3830" s="17" t="s">
        <v>22387</v>
      </c>
      <c r="D3830" s="17" t="s">
        <v>12127</v>
      </c>
      <c r="E3830" s="17" t="s">
        <v>2071</v>
      </c>
      <c r="F3830" s="17" t="s">
        <v>22388</v>
      </c>
      <c r="G3830" s="18">
        <v>1</v>
      </c>
      <c r="H3830" s="18">
        <v>1</v>
      </c>
      <c r="I3830" s="19">
        <v>0</v>
      </c>
      <c r="J3830" s="20">
        <v>0</v>
      </c>
      <c r="K3830" s="21">
        <v>1</v>
      </c>
      <c r="L3830" s="22">
        <v>0</v>
      </c>
      <c r="M3830" s="61" t="s">
        <v>30790</v>
      </c>
      <c r="N3830" s="61"/>
      <c r="O3830" s="61"/>
      <c r="P3830" s="61"/>
      <c r="Q3830" s="61"/>
      <c r="R3830" s="61"/>
    </row>
    <row r="3831" spans="1:18" x14ac:dyDescent="0.3">
      <c r="A3831" s="17" t="s">
        <v>22389</v>
      </c>
      <c r="B3831" s="17" t="s">
        <v>11061</v>
      </c>
      <c r="C3831" s="17" t="s">
        <v>22390</v>
      </c>
      <c r="D3831" s="17" t="s">
        <v>10451</v>
      </c>
      <c r="E3831" s="17" t="s">
        <v>11063</v>
      </c>
      <c r="F3831" s="17" t="s">
        <v>22389</v>
      </c>
      <c r="G3831" s="18">
        <v>1</v>
      </c>
      <c r="H3831" s="18">
        <v>4</v>
      </c>
      <c r="I3831" s="19">
        <v>0</v>
      </c>
      <c r="J3831" s="20">
        <v>1</v>
      </c>
      <c r="K3831" s="21">
        <v>0</v>
      </c>
      <c r="L3831" s="22">
        <v>0</v>
      </c>
      <c r="M3831" s="61" t="s">
        <v>30789</v>
      </c>
      <c r="N3831" s="61"/>
      <c r="O3831" s="61"/>
      <c r="P3831" s="61"/>
      <c r="Q3831" s="61"/>
      <c r="R3831" s="61"/>
    </row>
    <row r="3832" spans="1:18" x14ac:dyDescent="0.3">
      <c r="A3832" s="17" t="s">
        <v>3415</v>
      </c>
      <c r="B3832" s="17" t="s">
        <v>22391</v>
      </c>
      <c r="C3832" s="17" t="s">
        <v>22392</v>
      </c>
      <c r="D3832" s="17" t="s">
        <v>11343</v>
      </c>
      <c r="E3832" s="17" t="s">
        <v>3417</v>
      </c>
      <c r="F3832" s="17" t="s">
        <v>22393</v>
      </c>
      <c r="G3832" s="18">
        <v>1</v>
      </c>
      <c r="H3832" s="18">
        <v>1</v>
      </c>
      <c r="I3832" s="19">
        <v>0</v>
      </c>
      <c r="J3832" s="20">
        <v>0</v>
      </c>
      <c r="K3832" s="21">
        <v>1</v>
      </c>
      <c r="L3832" s="22">
        <v>0</v>
      </c>
      <c r="M3832" s="61" t="s">
        <v>30790</v>
      </c>
      <c r="N3832" s="61"/>
      <c r="O3832" s="61"/>
      <c r="P3832" s="61"/>
      <c r="Q3832" s="61"/>
      <c r="R3832" s="61"/>
    </row>
    <row r="3833" spans="1:18" x14ac:dyDescent="0.3">
      <c r="A3833" s="17" t="s">
        <v>22394</v>
      </c>
      <c r="B3833" s="17" t="s">
        <v>22395</v>
      </c>
      <c r="C3833" s="17" t="s">
        <v>10485</v>
      </c>
      <c r="D3833" s="17" t="s">
        <v>10507</v>
      </c>
      <c r="E3833" s="17" t="s">
        <v>5250</v>
      </c>
      <c r="F3833" s="17" t="s">
        <v>22396</v>
      </c>
      <c r="G3833" s="18">
        <v>1</v>
      </c>
      <c r="H3833" s="18">
        <v>1</v>
      </c>
      <c r="I3833" s="19">
        <v>0</v>
      </c>
      <c r="J3833" s="20">
        <v>1</v>
      </c>
      <c r="K3833" s="21">
        <v>0</v>
      </c>
      <c r="L3833" s="22">
        <v>0</v>
      </c>
      <c r="M3833" s="61" t="s">
        <v>30789</v>
      </c>
      <c r="N3833" s="61"/>
      <c r="O3833" s="61"/>
      <c r="P3833" s="61"/>
      <c r="Q3833" s="61"/>
      <c r="R3833" s="61"/>
    </row>
    <row r="3834" spans="1:18" x14ac:dyDescent="0.3">
      <c r="A3834" s="17" t="s">
        <v>22397</v>
      </c>
      <c r="B3834" s="17" t="s">
        <v>22398</v>
      </c>
      <c r="C3834" s="17" t="s">
        <v>10485</v>
      </c>
      <c r="D3834" s="17" t="s">
        <v>10507</v>
      </c>
      <c r="E3834" s="17" t="s">
        <v>2071</v>
      </c>
      <c r="F3834" s="17" t="s">
        <v>22399</v>
      </c>
      <c r="G3834" s="18">
        <v>1</v>
      </c>
      <c r="H3834" s="18">
        <v>1</v>
      </c>
      <c r="I3834" s="19">
        <v>0</v>
      </c>
      <c r="J3834" s="20">
        <v>1</v>
      </c>
      <c r="K3834" s="21">
        <v>0</v>
      </c>
      <c r="L3834" s="22">
        <v>0</v>
      </c>
      <c r="M3834" s="61" t="s">
        <v>30790</v>
      </c>
      <c r="N3834" s="61"/>
      <c r="O3834" s="61"/>
      <c r="P3834" s="61"/>
      <c r="Q3834" s="61"/>
      <c r="R3834" s="61"/>
    </row>
    <row r="3835" spans="1:18" x14ac:dyDescent="0.3">
      <c r="A3835" s="17" t="s">
        <v>22400</v>
      </c>
      <c r="B3835" s="17" t="s">
        <v>22401</v>
      </c>
      <c r="C3835" s="17" t="s">
        <v>11555</v>
      </c>
      <c r="D3835" s="17" t="s">
        <v>10461</v>
      </c>
      <c r="E3835" s="17" t="s">
        <v>2157</v>
      </c>
      <c r="F3835" s="17" t="s">
        <v>22402</v>
      </c>
      <c r="G3835" s="18">
        <v>1</v>
      </c>
      <c r="H3835" s="18">
        <v>2</v>
      </c>
      <c r="I3835" s="19">
        <v>0</v>
      </c>
      <c r="J3835" s="20">
        <v>1</v>
      </c>
      <c r="K3835" s="21">
        <v>0</v>
      </c>
      <c r="L3835" s="22">
        <v>0</v>
      </c>
      <c r="M3835" s="61" t="s">
        <v>30789</v>
      </c>
      <c r="N3835" s="61"/>
      <c r="O3835" s="61"/>
      <c r="P3835" s="61"/>
      <c r="Q3835" s="61"/>
      <c r="R3835" s="61"/>
    </row>
    <row r="3836" spans="1:18" x14ac:dyDescent="0.3">
      <c r="A3836" s="17" t="s">
        <v>22403</v>
      </c>
      <c r="B3836" s="17" t="s">
        <v>22404</v>
      </c>
      <c r="C3836" s="17" t="s">
        <v>22405</v>
      </c>
      <c r="D3836" s="17" t="s">
        <v>10507</v>
      </c>
      <c r="E3836" s="17" t="s">
        <v>2174</v>
      </c>
      <c r="F3836" s="17" t="s">
        <v>22406</v>
      </c>
      <c r="G3836" s="18">
        <v>1</v>
      </c>
      <c r="H3836" s="18">
        <v>1</v>
      </c>
      <c r="I3836" s="19">
        <v>0</v>
      </c>
      <c r="J3836" s="20">
        <v>1</v>
      </c>
      <c r="K3836" s="21">
        <v>0</v>
      </c>
      <c r="L3836" s="22">
        <v>0</v>
      </c>
      <c r="M3836" s="61" t="s">
        <v>30791</v>
      </c>
      <c r="N3836" s="61"/>
      <c r="O3836" s="61"/>
      <c r="P3836" s="61"/>
      <c r="Q3836" s="61"/>
      <c r="R3836" s="61"/>
    </row>
    <row r="3837" spans="1:18" x14ac:dyDescent="0.3">
      <c r="A3837" s="17" t="s">
        <v>22407</v>
      </c>
      <c r="B3837" s="17" t="s">
        <v>22408</v>
      </c>
      <c r="C3837" s="17" t="s">
        <v>22409</v>
      </c>
      <c r="D3837" s="17" t="s">
        <v>10461</v>
      </c>
      <c r="E3837" s="17" t="s">
        <v>10527</v>
      </c>
      <c r="F3837" s="17" t="s">
        <v>22410</v>
      </c>
      <c r="G3837" s="18">
        <v>1</v>
      </c>
      <c r="H3837" s="18">
        <v>1</v>
      </c>
      <c r="I3837" s="19">
        <v>1</v>
      </c>
      <c r="J3837" s="20">
        <v>0</v>
      </c>
      <c r="K3837" s="21">
        <v>0</v>
      </c>
      <c r="L3837" s="22">
        <v>0</v>
      </c>
      <c r="M3837" s="61" t="s">
        <v>30789</v>
      </c>
      <c r="N3837" s="61"/>
      <c r="O3837" s="61"/>
      <c r="P3837" s="61"/>
      <c r="Q3837" s="61"/>
      <c r="R3837" s="61"/>
    </row>
    <row r="3838" spans="1:18" x14ac:dyDescent="0.3">
      <c r="A3838" s="17" t="s">
        <v>4292</v>
      </c>
      <c r="B3838" s="17" t="s">
        <v>4293</v>
      </c>
      <c r="C3838" s="17" t="s">
        <v>10485</v>
      </c>
      <c r="D3838" s="17" t="s">
        <v>11644</v>
      </c>
      <c r="E3838" s="17" t="s">
        <v>2080</v>
      </c>
      <c r="F3838" s="17" t="s">
        <v>22411</v>
      </c>
      <c r="G3838" s="18">
        <v>1</v>
      </c>
      <c r="H3838" s="18">
        <v>1</v>
      </c>
      <c r="I3838" s="19">
        <v>0</v>
      </c>
      <c r="J3838" s="20">
        <v>0</v>
      </c>
      <c r="K3838" s="21">
        <v>1</v>
      </c>
      <c r="L3838" s="22">
        <v>0</v>
      </c>
      <c r="M3838" s="61" t="s">
        <v>30790</v>
      </c>
      <c r="N3838" s="61"/>
      <c r="O3838" s="61"/>
      <c r="P3838" s="61"/>
      <c r="Q3838" s="61"/>
      <c r="R3838" s="61"/>
    </row>
    <row r="3839" spans="1:18" x14ac:dyDescent="0.3">
      <c r="A3839" s="17" t="s">
        <v>2325</v>
      </c>
      <c r="B3839" s="17" t="s">
        <v>22412</v>
      </c>
      <c r="C3839" s="17" t="s">
        <v>10485</v>
      </c>
      <c r="D3839" s="17" t="s">
        <v>10507</v>
      </c>
      <c r="E3839" s="17" t="s">
        <v>2211</v>
      </c>
      <c r="F3839" s="17" t="s">
        <v>22413</v>
      </c>
      <c r="G3839" s="18">
        <v>1</v>
      </c>
      <c r="H3839" s="18">
        <v>1</v>
      </c>
      <c r="I3839" s="19">
        <v>0</v>
      </c>
      <c r="J3839" s="20">
        <v>0</v>
      </c>
      <c r="K3839" s="21">
        <v>1</v>
      </c>
      <c r="L3839" s="22">
        <v>0</v>
      </c>
      <c r="M3839" s="61" t="s">
        <v>30790</v>
      </c>
      <c r="N3839" s="61"/>
      <c r="O3839" s="61"/>
      <c r="P3839" s="61"/>
      <c r="Q3839" s="61"/>
      <c r="R3839" s="61"/>
    </row>
    <row r="3840" spans="1:18" x14ac:dyDescent="0.3">
      <c r="A3840" s="17" t="s">
        <v>5751</v>
      </c>
      <c r="B3840" s="17" t="s">
        <v>22414</v>
      </c>
      <c r="C3840" s="17" t="s">
        <v>10485</v>
      </c>
      <c r="D3840" s="17" t="s">
        <v>10507</v>
      </c>
      <c r="E3840" s="17" t="s">
        <v>2049</v>
      </c>
      <c r="F3840" s="17" t="s">
        <v>22415</v>
      </c>
      <c r="G3840" s="18">
        <v>1</v>
      </c>
      <c r="H3840" s="18">
        <v>4</v>
      </c>
      <c r="I3840" s="19">
        <v>0</v>
      </c>
      <c r="J3840" s="20">
        <v>0</v>
      </c>
      <c r="K3840" s="21">
        <v>0</v>
      </c>
      <c r="L3840" s="22">
        <v>1</v>
      </c>
      <c r="M3840" s="61" t="s">
        <v>30790</v>
      </c>
      <c r="N3840" s="61"/>
      <c r="O3840" s="61"/>
      <c r="P3840" s="61"/>
      <c r="Q3840" s="61"/>
      <c r="R3840" s="61"/>
    </row>
    <row r="3841" spans="1:18" x14ac:dyDescent="0.3">
      <c r="A3841" s="17" t="s">
        <v>22416</v>
      </c>
      <c r="B3841" s="17" t="s">
        <v>22417</v>
      </c>
      <c r="C3841" s="17" t="s">
        <v>22418</v>
      </c>
      <c r="D3841" s="17" t="s">
        <v>17422</v>
      </c>
      <c r="E3841" s="17" t="s">
        <v>2651</v>
      </c>
      <c r="F3841" s="17" t="s">
        <v>22419</v>
      </c>
      <c r="G3841" s="18">
        <v>1</v>
      </c>
      <c r="H3841" s="18">
        <v>1</v>
      </c>
      <c r="I3841" s="19">
        <v>0</v>
      </c>
      <c r="J3841" s="20">
        <v>1</v>
      </c>
      <c r="K3841" s="21">
        <v>0</v>
      </c>
      <c r="L3841" s="22">
        <v>0</v>
      </c>
      <c r="M3841" s="61" t="s">
        <v>30791</v>
      </c>
      <c r="N3841" s="61"/>
      <c r="O3841" s="61"/>
      <c r="P3841" s="61"/>
      <c r="Q3841" s="61"/>
      <c r="R3841" s="61"/>
    </row>
    <row r="3842" spans="1:18" x14ac:dyDescent="0.3">
      <c r="A3842" s="17" t="s">
        <v>22420</v>
      </c>
      <c r="B3842" s="17" t="s">
        <v>22421</v>
      </c>
      <c r="C3842" s="17" t="s">
        <v>22422</v>
      </c>
      <c r="D3842" s="17" t="s">
        <v>10710</v>
      </c>
      <c r="E3842" s="17" t="s">
        <v>3601</v>
      </c>
      <c r="F3842" s="17" t="s">
        <v>22423</v>
      </c>
      <c r="G3842" s="18">
        <v>1</v>
      </c>
      <c r="H3842" s="18">
        <v>1</v>
      </c>
      <c r="I3842" s="19">
        <v>1</v>
      </c>
      <c r="J3842" s="20">
        <v>0</v>
      </c>
      <c r="K3842" s="21">
        <v>0</v>
      </c>
      <c r="L3842" s="22">
        <v>0</v>
      </c>
      <c r="M3842" s="61" t="s">
        <v>30789</v>
      </c>
      <c r="N3842" s="61"/>
      <c r="O3842" s="61"/>
      <c r="P3842" s="61"/>
      <c r="Q3842" s="61"/>
      <c r="R3842" s="61"/>
    </row>
    <row r="3843" spans="1:18" x14ac:dyDescent="0.3">
      <c r="A3843" s="17" t="s">
        <v>2528</v>
      </c>
      <c r="B3843" s="17" t="s">
        <v>17598</v>
      </c>
      <c r="C3843" s="17" t="s">
        <v>12052</v>
      </c>
      <c r="D3843" s="17" t="s">
        <v>12076</v>
      </c>
      <c r="E3843" s="17" t="s">
        <v>2530</v>
      </c>
      <c r="F3843" s="17" t="s">
        <v>22424</v>
      </c>
      <c r="G3843" s="18">
        <v>1</v>
      </c>
      <c r="H3843" s="18">
        <v>1</v>
      </c>
      <c r="I3843" s="19">
        <v>0</v>
      </c>
      <c r="J3843" s="20">
        <v>0</v>
      </c>
      <c r="K3843" s="21">
        <v>1</v>
      </c>
      <c r="L3843" s="22">
        <v>0</v>
      </c>
      <c r="M3843" s="61" t="s">
        <v>30790</v>
      </c>
      <c r="N3843" s="61"/>
      <c r="O3843" s="61"/>
      <c r="P3843" s="61"/>
      <c r="Q3843" s="61"/>
      <c r="R3843" s="61"/>
    </row>
    <row r="3844" spans="1:18" x14ac:dyDescent="0.3">
      <c r="A3844" s="17" t="s">
        <v>9619</v>
      </c>
      <c r="B3844" s="17" t="s">
        <v>22425</v>
      </c>
      <c r="C3844" s="17" t="s">
        <v>10485</v>
      </c>
      <c r="D3844" s="17" t="s">
        <v>10507</v>
      </c>
      <c r="E3844" s="17" t="s">
        <v>9617</v>
      </c>
      <c r="F3844" s="17" t="s">
        <v>22426</v>
      </c>
      <c r="G3844" s="18">
        <v>1</v>
      </c>
      <c r="H3844" s="18">
        <v>1</v>
      </c>
      <c r="I3844" s="19">
        <v>0</v>
      </c>
      <c r="J3844" s="20">
        <v>0</v>
      </c>
      <c r="K3844" s="21">
        <v>0</v>
      </c>
      <c r="L3844" s="22">
        <v>1</v>
      </c>
      <c r="M3844" s="61" t="s">
        <v>30790</v>
      </c>
      <c r="N3844" s="61"/>
      <c r="O3844" s="61"/>
      <c r="P3844" s="61"/>
      <c r="Q3844" s="61"/>
      <c r="R3844" s="61"/>
    </row>
    <row r="3845" spans="1:18" x14ac:dyDescent="0.3">
      <c r="A3845" s="17" t="s">
        <v>22427</v>
      </c>
      <c r="B3845" s="17" t="s">
        <v>22428</v>
      </c>
      <c r="C3845" s="17" t="s">
        <v>15656</v>
      </c>
      <c r="D3845" s="17" t="s">
        <v>10507</v>
      </c>
      <c r="E3845" s="17" t="s">
        <v>2400</v>
      </c>
      <c r="F3845" s="17" t="s">
        <v>22429</v>
      </c>
      <c r="G3845" s="18">
        <v>1</v>
      </c>
      <c r="H3845" s="18">
        <v>9</v>
      </c>
      <c r="I3845" s="19">
        <v>0</v>
      </c>
      <c r="J3845" s="20">
        <v>1</v>
      </c>
      <c r="K3845" s="21">
        <v>0</v>
      </c>
      <c r="L3845" s="22">
        <v>0</v>
      </c>
      <c r="M3845" s="61" t="s">
        <v>30789</v>
      </c>
      <c r="N3845" s="61"/>
      <c r="O3845" s="61"/>
      <c r="P3845" s="61"/>
      <c r="Q3845" s="61"/>
      <c r="R3845" s="61"/>
    </row>
    <row r="3846" spans="1:18" x14ac:dyDescent="0.3">
      <c r="A3846" s="17" t="s">
        <v>3385</v>
      </c>
      <c r="B3846" s="17" t="s">
        <v>22430</v>
      </c>
      <c r="C3846" s="17" t="s">
        <v>22431</v>
      </c>
      <c r="D3846" s="17" t="s">
        <v>10507</v>
      </c>
      <c r="E3846" s="17" t="s">
        <v>2522</v>
      </c>
      <c r="F3846" s="17" t="s">
        <v>22432</v>
      </c>
      <c r="G3846" s="18">
        <v>1</v>
      </c>
      <c r="H3846" s="18">
        <v>1</v>
      </c>
      <c r="I3846" s="19">
        <v>0</v>
      </c>
      <c r="J3846" s="20">
        <v>0</v>
      </c>
      <c r="K3846" s="21">
        <v>1</v>
      </c>
      <c r="L3846" s="22">
        <v>0</v>
      </c>
      <c r="M3846" s="61" t="s">
        <v>30790</v>
      </c>
      <c r="N3846" s="61"/>
      <c r="O3846" s="61"/>
      <c r="P3846" s="61"/>
      <c r="Q3846" s="61"/>
      <c r="R3846" s="61"/>
    </row>
    <row r="3847" spans="1:18" x14ac:dyDescent="0.3">
      <c r="A3847" s="17" t="s">
        <v>4186</v>
      </c>
      <c r="B3847" s="17" t="s">
        <v>4187</v>
      </c>
      <c r="C3847" s="17" t="s">
        <v>13227</v>
      </c>
      <c r="D3847" s="17" t="s">
        <v>10507</v>
      </c>
      <c r="E3847" s="17" t="s">
        <v>2501</v>
      </c>
      <c r="F3847" s="17" t="s">
        <v>22433</v>
      </c>
      <c r="G3847" s="18">
        <v>1</v>
      </c>
      <c r="H3847" s="18">
        <v>2</v>
      </c>
      <c r="I3847" s="19">
        <v>0</v>
      </c>
      <c r="J3847" s="20">
        <v>0</v>
      </c>
      <c r="K3847" s="21">
        <v>1</v>
      </c>
      <c r="L3847" s="22">
        <v>0</v>
      </c>
      <c r="M3847" s="61" t="s">
        <v>30790</v>
      </c>
      <c r="N3847" s="61"/>
      <c r="O3847" s="61"/>
      <c r="P3847" s="61"/>
      <c r="Q3847" s="61"/>
      <c r="R3847" s="61"/>
    </row>
    <row r="3848" spans="1:18" x14ac:dyDescent="0.3">
      <c r="A3848" s="17" t="s">
        <v>8344</v>
      </c>
      <c r="B3848" s="17" t="s">
        <v>22434</v>
      </c>
      <c r="C3848" s="17" t="s">
        <v>22435</v>
      </c>
      <c r="D3848" s="17" t="s">
        <v>11351</v>
      </c>
      <c r="E3848" s="17" t="s">
        <v>5372</v>
      </c>
      <c r="F3848" s="17" t="s">
        <v>22436</v>
      </c>
      <c r="G3848" s="18">
        <v>1</v>
      </c>
      <c r="H3848" s="18">
        <v>1</v>
      </c>
      <c r="I3848" s="19">
        <v>0</v>
      </c>
      <c r="J3848" s="20">
        <v>0</v>
      </c>
      <c r="K3848" s="21">
        <v>0</v>
      </c>
      <c r="L3848" s="22">
        <v>1</v>
      </c>
      <c r="M3848" s="61" t="s">
        <v>30786</v>
      </c>
      <c r="N3848" s="61"/>
      <c r="O3848" s="61"/>
      <c r="P3848" s="61"/>
      <c r="Q3848" s="61"/>
      <c r="R3848" s="61"/>
    </row>
    <row r="3849" spans="1:18" x14ac:dyDescent="0.3">
      <c r="A3849" s="17" t="s">
        <v>22437</v>
      </c>
      <c r="B3849" s="17" t="s">
        <v>22438</v>
      </c>
      <c r="C3849" s="17" t="s">
        <v>12759</v>
      </c>
      <c r="D3849" s="17" t="s">
        <v>10584</v>
      </c>
      <c r="E3849" s="17" t="s">
        <v>15353</v>
      </c>
      <c r="F3849" s="17" t="s">
        <v>22439</v>
      </c>
      <c r="G3849" s="18">
        <v>1</v>
      </c>
      <c r="H3849" s="18">
        <v>1</v>
      </c>
      <c r="I3849" s="19">
        <v>1</v>
      </c>
      <c r="J3849" s="20">
        <v>0</v>
      </c>
      <c r="K3849" s="21">
        <v>0</v>
      </c>
      <c r="L3849" s="22">
        <v>0</v>
      </c>
      <c r="M3849" s="61" t="s">
        <v>30789</v>
      </c>
      <c r="N3849" s="61"/>
      <c r="O3849" s="61"/>
      <c r="P3849" s="61"/>
      <c r="Q3849" s="61"/>
      <c r="R3849" s="61"/>
    </row>
    <row r="3850" spans="1:18" x14ac:dyDescent="0.3">
      <c r="A3850" s="17" t="s">
        <v>4204</v>
      </c>
      <c r="B3850" s="17" t="s">
        <v>22440</v>
      </c>
      <c r="C3850" s="17" t="s">
        <v>22441</v>
      </c>
      <c r="D3850" s="17" t="s">
        <v>10507</v>
      </c>
      <c r="E3850" s="17" t="s">
        <v>2191</v>
      </c>
      <c r="F3850" s="17" t="s">
        <v>22442</v>
      </c>
      <c r="G3850" s="18">
        <v>1</v>
      </c>
      <c r="H3850" s="18">
        <v>1</v>
      </c>
      <c r="I3850" s="19">
        <v>0</v>
      </c>
      <c r="J3850" s="20">
        <v>0</v>
      </c>
      <c r="K3850" s="21">
        <v>1</v>
      </c>
      <c r="L3850" s="22">
        <v>0</v>
      </c>
      <c r="M3850" s="61" t="s">
        <v>30790</v>
      </c>
      <c r="N3850" s="61"/>
      <c r="O3850" s="61"/>
      <c r="P3850" s="61"/>
      <c r="Q3850" s="61"/>
      <c r="R3850" s="61"/>
    </row>
    <row r="3851" spans="1:18" x14ac:dyDescent="0.3">
      <c r="A3851" s="17" t="s">
        <v>8130</v>
      </c>
      <c r="B3851" s="17" t="s">
        <v>22443</v>
      </c>
      <c r="C3851" s="17" t="s">
        <v>22444</v>
      </c>
      <c r="D3851" s="17" t="s">
        <v>10507</v>
      </c>
      <c r="E3851" s="17" t="s">
        <v>2346</v>
      </c>
      <c r="F3851" s="17" t="s">
        <v>22445</v>
      </c>
      <c r="G3851" s="18">
        <v>1</v>
      </c>
      <c r="H3851" s="18">
        <v>1</v>
      </c>
      <c r="I3851" s="19">
        <v>0</v>
      </c>
      <c r="J3851" s="20">
        <v>0</v>
      </c>
      <c r="K3851" s="21">
        <v>0</v>
      </c>
      <c r="L3851" s="22">
        <v>1</v>
      </c>
      <c r="M3851" s="61" t="s">
        <v>30790</v>
      </c>
      <c r="N3851" s="61"/>
      <c r="O3851" s="61"/>
      <c r="P3851" s="61"/>
      <c r="Q3851" s="61"/>
      <c r="R3851" s="61"/>
    </row>
    <row r="3852" spans="1:18" x14ac:dyDescent="0.3">
      <c r="A3852" s="17" t="s">
        <v>7326</v>
      </c>
      <c r="B3852" s="17" t="s">
        <v>22446</v>
      </c>
      <c r="C3852" s="17" t="s">
        <v>15581</v>
      </c>
      <c r="D3852" s="17" t="s">
        <v>10507</v>
      </c>
      <c r="E3852" s="17" t="s">
        <v>2415</v>
      </c>
      <c r="F3852" s="17" t="s">
        <v>22447</v>
      </c>
      <c r="G3852" s="18">
        <v>1</v>
      </c>
      <c r="H3852" s="18">
        <v>1</v>
      </c>
      <c r="I3852" s="19">
        <v>0</v>
      </c>
      <c r="J3852" s="20">
        <v>0</v>
      </c>
      <c r="K3852" s="21">
        <v>0</v>
      </c>
      <c r="L3852" s="22">
        <v>1</v>
      </c>
      <c r="M3852" s="61" t="s">
        <v>30790</v>
      </c>
      <c r="N3852" s="61"/>
      <c r="O3852" s="61"/>
      <c r="P3852" s="61"/>
      <c r="Q3852" s="61"/>
      <c r="R3852" s="61"/>
    </row>
    <row r="3853" spans="1:18" x14ac:dyDescent="0.3">
      <c r="A3853" s="17" t="s">
        <v>10029</v>
      </c>
      <c r="B3853" s="17" t="s">
        <v>10030</v>
      </c>
      <c r="C3853" s="17" t="s">
        <v>22448</v>
      </c>
      <c r="D3853" s="17" t="s">
        <v>11789</v>
      </c>
      <c r="E3853" s="17" t="s">
        <v>5372</v>
      </c>
      <c r="F3853" s="17" t="s">
        <v>22449</v>
      </c>
      <c r="G3853" s="18">
        <v>1</v>
      </c>
      <c r="H3853" s="18">
        <v>1</v>
      </c>
      <c r="I3853" s="19">
        <v>0</v>
      </c>
      <c r="J3853" s="20">
        <v>0</v>
      </c>
      <c r="K3853" s="21">
        <v>0</v>
      </c>
      <c r="L3853" s="22">
        <v>1</v>
      </c>
      <c r="M3853" s="61" t="s">
        <v>30786</v>
      </c>
      <c r="N3853" s="61"/>
      <c r="O3853" s="61"/>
      <c r="P3853" s="61"/>
      <c r="Q3853" s="61"/>
      <c r="R3853" s="61"/>
    </row>
    <row r="3854" spans="1:18" x14ac:dyDescent="0.3">
      <c r="A3854" s="17" t="s">
        <v>22450</v>
      </c>
      <c r="B3854" s="17" t="s">
        <v>22451</v>
      </c>
      <c r="C3854" s="17" t="s">
        <v>22452</v>
      </c>
      <c r="D3854" s="17" t="s">
        <v>10695</v>
      </c>
      <c r="E3854" s="17" t="s">
        <v>2085</v>
      </c>
      <c r="F3854" s="17" t="s">
        <v>22453</v>
      </c>
      <c r="G3854" s="18">
        <v>1</v>
      </c>
      <c r="H3854" s="18">
        <v>1</v>
      </c>
      <c r="I3854" s="19">
        <v>0</v>
      </c>
      <c r="J3854" s="20">
        <v>1</v>
      </c>
      <c r="K3854" s="21">
        <v>0</v>
      </c>
      <c r="L3854" s="22">
        <v>0</v>
      </c>
      <c r="M3854" s="61" t="s">
        <v>30791</v>
      </c>
      <c r="N3854" s="61"/>
      <c r="O3854" s="61"/>
      <c r="P3854" s="61"/>
      <c r="Q3854" s="61"/>
      <c r="R3854" s="61"/>
    </row>
    <row r="3855" spans="1:18" x14ac:dyDescent="0.3">
      <c r="A3855" s="17" t="s">
        <v>22454</v>
      </c>
      <c r="B3855" s="17" t="s">
        <v>22455</v>
      </c>
      <c r="C3855" s="17" t="s">
        <v>10485</v>
      </c>
      <c r="D3855" s="17" t="s">
        <v>10710</v>
      </c>
      <c r="E3855" s="17" t="s">
        <v>2071</v>
      </c>
      <c r="F3855" s="17" t="s">
        <v>22456</v>
      </c>
      <c r="G3855" s="18">
        <v>1</v>
      </c>
      <c r="H3855" s="18">
        <v>2</v>
      </c>
      <c r="I3855" s="19">
        <v>1</v>
      </c>
      <c r="J3855" s="20">
        <v>0</v>
      </c>
      <c r="K3855" s="21">
        <v>0</v>
      </c>
      <c r="L3855" s="22">
        <v>0</v>
      </c>
      <c r="M3855" s="61" t="s">
        <v>30789</v>
      </c>
      <c r="N3855" s="61"/>
      <c r="O3855" s="61"/>
      <c r="P3855" s="61"/>
      <c r="Q3855" s="61"/>
      <c r="R3855" s="61"/>
    </row>
    <row r="3856" spans="1:18" x14ac:dyDescent="0.3">
      <c r="A3856" s="17" t="s">
        <v>22457</v>
      </c>
      <c r="B3856" s="17" t="s">
        <v>22458</v>
      </c>
      <c r="C3856" s="17" t="s">
        <v>13923</v>
      </c>
      <c r="D3856" s="17" t="s">
        <v>10985</v>
      </c>
      <c r="E3856" s="17" t="s">
        <v>12631</v>
      </c>
      <c r="F3856" s="17" t="s">
        <v>22459</v>
      </c>
      <c r="G3856" s="18">
        <v>1</v>
      </c>
      <c r="H3856" s="18">
        <v>1</v>
      </c>
      <c r="I3856" s="19">
        <v>1</v>
      </c>
      <c r="J3856" s="20">
        <v>0</v>
      </c>
      <c r="K3856" s="21">
        <v>0</v>
      </c>
      <c r="L3856" s="22">
        <v>0</v>
      </c>
      <c r="M3856" s="61" t="s">
        <v>30789</v>
      </c>
      <c r="N3856" s="61"/>
      <c r="O3856" s="61"/>
      <c r="P3856" s="61"/>
      <c r="Q3856" s="61"/>
      <c r="R3856" s="61"/>
    </row>
    <row r="3857" spans="1:18" x14ac:dyDescent="0.3">
      <c r="A3857" s="17" t="s">
        <v>7311</v>
      </c>
      <c r="B3857" s="17" t="s">
        <v>11178</v>
      </c>
      <c r="C3857" s="17" t="s">
        <v>22460</v>
      </c>
      <c r="D3857" s="17" t="s">
        <v>10507</v>
      </c>
      <c r="E3857" s="17" t="s">
        <v>2725</v>
      </c>
      <c r="F3857" s="17" t="s">
        <v>22461</v>
      </c>
      <c r="G3857" s="18">
        <v>1</v>
      </c>
      <c r="H3857" s="18">
        <v>1</v>
      </c>
      <c r="I3857" s="19">
        <v>0</v>
      </c>
      <c r="J3857" s="20">
        <v>0</v>
      </c>
      <c r="K3857" s="21">
        <v>0</v>
      </c>
      <c r="L3857" s="22">
        <v>1</v>
      </c>
      <c r="M3857" s="61" t="s">
        <v>30790</v>
      </c>
      <c r="N3857" s="61"/>
      <c r="O3857" s="61"/>
      <c r="P3857" s="61"/>
      <c r="Q3857" s="61"/>
      <c r="R3857" s="61"/>
    </row>
    <row r="3858" spans="1:18" x14ac:dyDescent="0.3">
      <c r="A3858" s="17" t="s">
        <v>22462</v>
      </c>
      <c r="B3858" s="17" t="s">
        <v>12666</v>
      </c>
      <c r="C3858" s="17" t="s">
        <v>14936</v>
      </c>
      <c r="D3858" s="17" t="s">
        <v>22463</v>
      </c>
      <c r="E3858" s="17" t="s">
        <v>2157</v>
      </c>
      <c r="F3858" s="17" t="s">
        <v>22464</v>
      </c>
      <c r="G3858" s="18">
        <v>1</v>
      </c>
      <c r="H3858" s="18">
        <v>1</v>
      </c>
      <c r="I3858" s="19">
        <v>0</v>
      </c>
      <c r="J3858" s="20">
        <v>1</v>
      </c>
      <c r="K3858" s="21">
        <v>0</v>
      </c>
      <c r="L3858" s="22">
        <v>0</v>
      </c>
      <c r="M3858" s="61" t="s">
        <v>30789</v>
      </c>
      <c r="N3858" s="61"/>
      <c r="O3858" s="61"/>
      <c r="P3858" s="61"/>
      <c r="Q3858" s="61"/>
      <c r="R3858" s="61"/>
    </row>
    <row r="3859" spans="1:18" x14ac:dyDescent="0.3">
      <c r="A3859" s="17" t="s">
        <v>7748</v>
      </c>
      <c r="B3859" s="17" t="s">
        <v>22465</v>
      </c>
      <c r="C3859" s="17" t="s">
        <v>10744</v>
      </c>
      <c r="D3859" s="17" t="s">
        <v>10507</v>
      </c>
      <c r="E3859" s="17" t="s">
        <v>3833</v>
      </c>
      <c r="F3859" s="17" t="s">
        <v>22466</v>
      </c>
      <c r="G3859" s="18">
        <v>1</v>
      </c>
      <c r="H3859" s="18">
        <v>3</v>
      </c>
      <c r="I3859" s="19">
        <v>0</v>
      </c>
      <c r="J3859" s="20">
        <v>0</v>
      </c>
      <c r="K3859" s="21">
        <v>0</v>
      </c>
      <c r="L3859" s="22">
        <v>1</v>
      </c>
      <c r="M3859" s="61" t="s">
        <v>30790</v>
      </c>
      <c r="N3859" s="61"/>
      <c r="O3859" s="61"/>
      <c r="P3859" s="61"/>
      <c r="Q3859" s="61"/>
      <c r="R3859" s="61"/>
    </row>
    <row r="3860" spans="1:18" x14ac:dyDescent="0.3">
      <c r="A3860" s="17" t="s">
        <v>22467</v>
      </c>
      <c r="B3860" s="17" t="s">
        <v>22468</v>
      </c>
      <c r="C3860" s="17" t="s">
        <v>22469</v>
      </c>
      <c r="D3860" s="17" t="s">
        <v>10461</v>
      </c>
      <c r="E3860" s="17" t="s">
        <v>10933</v>
      </c>
      <c r="F3860" s="17" t="s">
        <v>22470</v>
      </c>
      <c r="G3860" s="18">
        <v>1</v>
      </c>
      <c r="H3860" s="18">
        <v>1</v>
      </c>
      <c r="I3860" s="19">
        <v>0</v>
      </c>
      <c r="J3860" s="20">
        <v>1</v>
      </c>
      <c r="K3860" s="21">
        <v>0</v>
      </c>
      <c r="L3860" s="22">
        <v>0</v>
      </c>
      <c r="M3860" s="61" t="s">
        <v>30789</v>
      </c>
      <c r="N3860" s="61"/>
      <c r="O3860" s="61"/>
      <c r="P3860" s="61"/>
      <c r="Q3860" s="61"/>
      <c r="R3860" s="61"/>
    </row>
    <row r="3861" spans="1:18" x14ac:dyDescent="0.3">
      <c r="A3861" s="17" t="s">
        <v>22471</v>
      </c>
      <c r="B3861" s="17" t="s">
        <v>22472</v>
      </c>
      <c r="C3861" s="17" t="s">
        <v>12761</v>
      </c>
      <c r="D3861" s="17" t="s">
        <v>10507</v>
      </c>
      <c r="E3861" s="17" t="s">
        <v>3047</v>
      </c>
      <c r="F3861" s="17" t="s">
        <v>22473</v>
      </c>
      <c r="G3861" s="18">
        <v>1</v>
      </c>
      <c r="H3861" s="18">
        <v>50</v>
      </c>
      <c r="I3861" s="19">
        <v>0</v>
      </c>
      <c r="J3861" s="20">
        <v>1</v>
      </c>
      <c r="K3861" s="21">
        <v>0</v>
      </c>
      <c r="L3861" s="22">
        <v>0</v>
      </c>
      <c r="M3861" s="61" t="s">
        <v>30789</v>
      </c>
      <c r="N3861" s="61"/>
      <c r="O3861" s="61"/>
      <c r="P3861" s="61"/>
      <c r="Q3861" s="61"/>
      <c r="R3861" s="61"/>
    </row>
    <row r="3862" spans="1:18" x14ac:dyDescent="0.3">
      <c r="A3862" s="17" t="s">
        <v>22474</v>
      </c>
      <c r="B3862" s="17" t="s">
        <v>22475</v>
      </c>
      <c r="C3862" s="17" t="s">
        <v>10485</v>
      </c>
      <c r="D3862" s="17" t="s">
        <v>10710</v>
      </c>
      <c r="E3862" s="17" t="s">
        <v>22476</v>
      </c>
      <c r="F3862" s="17" t="s">
        <v>22477</v>
      </c>
      <c r="G3862" s="18">
        <v>1</v>
      </c>
      <c r="H3862" s="18">
        <v>1</v>
      </c>
      <c r="I3862" s="19">
        <v>0</v>
      </c>
      <c r="J3862" s="20">
        <v>1</v>
      </c>
      <c r="K3862" s="21">
        <v>0</v>
      </c>
      <c r="L3862" s="22">
        <v>0</v>
      </c>
      <c r="M3862" s="61" t="s">
        <v>30791</v>
      </c>
      <c r="N3862" s="61"/>
      <c r="O3862" s="61"/>
      <c r="P3862" s="61"/>
      <c r="Q3862" s="61"/>
      <c r="R3862" s="61"/>
    </row>
    <row r="3863" spans="1:18" x14ac:dyDescent="0.3">
      <c r="A3863" s="17" t="s">
        <v>22478</v>
      </c>
      <c r="B3863" s="17" t="s">
        <v>22479</v>
      </c>
      <c r="C3863" s="17" t="s">
        <v>22480</v>
      </c>
      <c r="D3863" s="17" t="s">
        <v>10507</v>
      </c>
      <c r="E3863" s="17" t="s">
        <v>2947</v>
      </c>
      <c r="F3863" s="17" t="s">
        <v>22481</v>
      </c>
      <c r="G3863" s="18">
        <v>1</v>
      </c>
      <c r="H3863" s="18">
        <v>2</v>
      </c>
      <c r="I3863" s="19">
        <v>0</v>
      </c>
      <c r="J3863" s="20">
        <v>1</v>
      </c>
      <c r="K3863" s="21">
        <v>0</v>
      </c>
      <c r="L3863" s="22">
        <v>0</v>
      </c>
      <c r="M3863" s="61" t="s">
        <v>30789</v>
      </c>
      <c r="N3863" s="61"/>
      <c r="O3863" s="61"/>
      <c r="P3863" s="61"/>
      <c r="Q3863" s="61"/>
      <c r="R3863" s="61"/>
    </row>
    <row r="3864" spans="1:18" x14ac:dyDescent="0.3">
      <c r="A3864" s="17" t="s">
        <v>2813</v>
      </c>
      <c r="B3864" s="17" t="s">
        <v>22482</v>
      </c>
      <c r="C3864" s="17" t="s">
        <v>10485</v>
      </c>
      <c r="D3864" s="17" t="s">
        <v>10507</v>
      </c>
      <c r="E3864" s="17" t="s">
        <v>2049</v>
      </c>
      <c r="F3864" s="17" t="s">
        <v>22483</v>
      </c>
      <c r="G3864" s="18">
        <v>1</v>
      </c>
      <c r="H3864" s="18">
        <v>1</v>
      </c>
      <c r="I3864" s="19">
        <v>0</v>
      </c>
      <c r="J3864" s="20">
        <v>0</v>
      </c>
      <c r="K3864" s="21">
        <v>1</v>
      </c>
      <c r="L3864" s="22">
        <v>0</v>
      </c>
      <c r="M3864" s="61" t="s">
        <v>30790</v>
      </c>
      <c r="N3864" s="61"/>
      <c r="O3864" s="61"/>
      <c r="P3864" s="61"/>
      <c r="Q3864" s="61"/>
      <c r="R3864" s="61"/>
    </row>
    <row r="3865" spans="1:18" x14ac:dyDescent="0.3">
      <c r="A3865" s="17" t="s">
        <v>8462</v>
      </c>
      <c r="B3865" s="17" t="s">
        <v>22484</v>
      </c>
      <c r="C3865" s="17" t="s">
        <v>10485</v>
      </c>
      <c r="D3865" s="17" t="s">
        <v>10892</v>
      </c>
      <c r="E3865" s="17" t="s">
        <v>2725</v>
      </c>
      <c r="F3865" s="17" t="s">
        <v>22485</v>
      </c>
      <c r="G3865" s="18">
        <v>1</v>
      </c>
      <c r="H3865" s="18">
        <v>2</v>
      </c>
      <c r="I3865" s="19">
        <v>0</v>
      </c>
      <c r="J3865" s="20">
        <v>0</v>
      </c>
      <c r="K3865" s="21">
        <v>0</v>
      </c>
      <c r="L3865" s="22">
        <v>1</v>
      </c>
      <c r="M3865" s="61" t="s">
        <v>30790</v>
      </c>
      <c r="N3865" s="61"/>
      <c r="O3865" s="61"/>
      <c r="P3865" s="61"/>
      <c r="Q3865" s="61"/>
      <c r="R3865" s="61"/>
    </row>
    <row r="3866" spans="1:18" x14ac:dyDescent="0.3">
      <c r="A3866" s="17" t="s">
        <v>8598</v>
      </c>
      <c r="B3866" s="17" t="s">
        <v>22486</v>
      </c>
      <c r="C3866" s="17" t="s">
        <v>22487</v>
      </c>
      <c r="D3866" s="17" t="s">
        <v>10507</v>
      </c>
      <c r="E3866" s="17" t="s">
        <v>5372</v>
      </c>
      <c r="F3866" s="17" t="s">
        <v>22488</v>
      </c>
      <c r="G3866" s="18">
        <v>1</v>
      </c>
      <c r="H3866" s="18">
        <v>1</v>
      </c>
      <c r="I3866" s="19">
        <v>0</v>
      </c>
      <c r="J3866" s="20">
        <v>0</v>
      </c>
      <c r="K3866" s="21">
        <v>0</v>
      </c>
      <c r="L3866" s="22">
        <v>1</v>
      </c>
      <c r="M3866" s="61" t="s">
        <v>30786</v>
      </c>
      <c r="N3866" s="61"/>
      <c r="O3866" s="61"/>
      <c r="P3866" s="61"/>
      <c r="Q3866" s="61"/>
      <c r="R3866" s="61"/>
    </row>
    <row r="3867" spans="1:18" x14ac:dyDescent="0.3">
      <c r="A3867" s="17" t="s">
        <v>3153</v>
      </c>
      <c r="B3867" s="17" t="s">
        <v>22489</v>
      </c>
      <c r="C3867" s="17" t="s">
        <v>10485</v>
      </c>
      <c r="D3867" s="17" t="s">
        <v>10507</v>
      </c>
      <c r="E3867" s="17" t="s">
        <v>3155</v>
      </c>
      <c r="F3867" s="17" t="s">
        <v>22490</v>
      </c>
      <c r="G3867" s="18">
        <v>1</v>
      </c>
      <c r="H3867" s="18">
        <v>4</v>
      </c>
      <c r="I3867" s="19">
        <v>0</v>
      </c>
      <c r="J3867" s="20">
        <v>0</v>
      </c>
      <c r="K3867" s="21">
        <v>1</v>
      </c>
      <c r="L3867" s="22">
        <v>0</v>
      </c>
      <c r="M3867" s="61" t="s">
        <v>30790</v>
      </c>
      <c r="N3867" s="61"/>
      <c r="O3867" s="61"/>
      <c r="P3867" s="61"/>
      <c r="Q3867" s="61"/>
      <c r="R3867" s="61"/>
    </row>
    <row r="3868" spans="1:18" x14ac:dyDescent="0.3">
      <c r="A3868" s="17" t="s">
        <v>4333</v>
      </c>
      <c r="B3868" s="17" t="s">
        <v>22491</v>
      </c>
      <c r="C3868" s="17" t="s">
        <v>22492</v>
      </c>
      <c r="D3868" s="17" t="s">
        <v>10507</v>
      </c>
      <c r="E3868" s="17" t="s">
        <v>2346</v>
      </c>
      <c r="F3868" s="17" t="s">
        <v>22493</v>
      </c>
      <c r="G3868" s="18">
        <v>1</v>
      </c>
      <c r="H3868" s="18">
        <v>1</v>
      </c>
      <c r="I3868" s="19">
        <v>0</v>
      </c>
      <c r="J3868" s="20">
        <v>0</v>
      </c>
      <c r="K3868" s="21">
        <v>1</v>
      </c>
      <c r="L3868" s="22">
        <v>0</v>
      </c>
      <c r="M3868" s="61" t="s">
        <v>30790</v>
      </c>
      <c r="N3868" s="61"/>
      <c r="O3868" s="61"/>
      <c r="P3868" s="61"/>
      <c r="Q3868" s="61"/>
      <c r="R3868" s="61"/>
    </row>
    <row r="3869" spans="1:18" x14ac:dyDescent="0.3">
      <c r="A3869" s="17" t="s">
        <v>2273</v>
      </c>
      <c r="B3869" s="17" t="s">
        <v>22494</v>
      </c>
      <c r="C3869" s="17" t="s">
        <v>11277</v>
      </c>
      <c r="D3869" s="17" t="s">
        <v>10507</v>
      </c>
      <c r="E3869" s="17" t="s">
        <v>2174</v>
      </c>
      <c r="F3869" s="17" t="s">
        <v>22495</v>
      </c>
      <c r="G3869" s="18">
        <v>1</v>
      </c>
      <c r="H3869" s="18">
        <v>1</v>
      </c>
      <c r="I3869" s="19">
        <v>0</v>
      </c>
      <c r="J3869" s="20">
        <v>0</v>
      </c>
      <c r="K3869" s="21">
        <v>1</v>
      </c>
      <c r="L3869" s="22">
        <v>0</v>
      </c>
      <c r="M3869" s="61" t="s">
        <v>30790</v>
      </c>
      <c r="N3869" s="61"/>
      <c r="O3869" s="61"/>
      <c r="P3869" s="61"/>
      <c r="Q3869" s="61"/>
      <c r="R3869" s="61"/>
    </row>
    <row r="3870" spans="1:18" x14ac:dyDescent="0.3">
      <c r="A3870" s="17" t="s">
        <v>22496</v>
      </c>
      <c r="B3870" s="17" t="s">
        <v>22497</v>
      </c>
      <c r="C3870" s="17" t="s">
        <v>15808</v>
      </c>
      <c r="D3870" s="17" t="s">
        <v>10515</v>
      </c>
      <c r="E3870" s="17" t="s">
        <v>2400</v>
      </c>
      <c r="F3870" s="17" t="s">
        <v>15809</v>
      </c>
      <c r="G3870" s="18">
        <v>1</v>
      </c>
      <c r="H3870" s="18">
        <v>2</v>
      </c>
      <c r="I3870" s="19">
        <v>0</v>
      </c>
      <c r="J3870" s="20">
        <v>1</v>
      </c>
      <c r="K3870" s="21">
        <v>0</v>
      </c>
      <c r="L3870" s="22">
        <v>0</v>
      </c>
      <c r="M3870" s="61" t="s">
        <v>30794</v>
      </c>
      <c r="N3870" s="61"/>
      <c r="O3870" s="61"/>
      <c r="P3870" s="61"/>
      <c r="Q3870" s="61"/>
      <c r="R3870" s="61"/>
    </row>
    <row r="3871" spans="1:18" x14ac:dyDescent="0.3">
      <c r="A3871" s="17" t="s">
        <v>22498</v>
      </c>
      <c r="B3871" s="17" t="s">
        <v>22499</v>
      </c>
      <c r="C3871" s="17" t="s">
        <v>11507</v>
      </c>
      <c r="D3871" s="17" t="s">
        <v>11319</v>
      </c>
      <c r="E3871" s="17" t="s">
        <v>2248</v>
      </c>
      <c r="F3871" s="17" t="s">
        <v>22500</v>
      </c>
      <c r="G3871" s="18">
        <v>1</v>
      </c>
      <c r="H3871" s="18">
        <v>6</v>
      </c>
      <c r="I3871" s="19">
        <v>1</v>
      </c>
      <c r="J3871" s="20">
        <v>0</v>
      </c>
      <c r="K3871" s="21">
        <v>0</v>
      </c>
      <c r="L3871" s="22">
        <v>0</v>
      </c>
      <c r="M3871" s="61" t="s">
        <v>30789</v>
      </c>
      <c r="N3871" s="61"/>
      <c r="O3871" s="61"/>
      <c r="P3871" s="61"/>
      <c r="Q3871" s="61"/>
      <c r="R3871" s="61"/>
    </row>
    <row r="3872" spans="1:18" x14ac:dyDescent="0.3">
      <c r="A3872" s="17" t="s">
        <v>22501</v>
      </c>
      <c r="B3872" s="17" t="s">
        <v>22502</v>
      </c>
      <c r="C3872" s="17" t="s">
        <v>22503</v>
      </c>
      <c r="D3872" s="17" t="s">
        <v>10507</v>
      </c>
      <c r="E3872" s="17" t="s">
        <v>2211</v>
      </c>
      <c r="F3872" s="17" t="s">
        <v>22504</v>
      </c>
      <c r="G3872" s="18">
        <v>1</v>
      </c>
      <c r="H3872" s="18">
        <v>1</v>
      </c>
      <c r="I3872" s="19">
        <v>0</v>
      </c>
      <c r="J3872" s="20">
        <v>1</v>
      </c>
      <c r="K3872" s="21">
        <v>0</v>
      </c>
      <c r="L3872" s="22">
        <v>0</v>
      </c>
      <c r="M3872" s="61" t="s">
        <v>30789</v>
      </c>
      <c r="N3872" s="61"/>
      <c r="O3872" s="61"/>
      <c r="P3872" s="61"/>
      <c r="Q3872" s="61"/>
      <c r="R3872" s="61"/>
    </row>
    <row r="3873" spans="1:18" x14ac:dyDescent="0.3">
      <c r="A3873" s="17" t="s">
        <v>22505</v>
      </c>
      <c r="B3873" s="17" t="s">
        <v>22506</v>
      </c>
      <c r="C3873" s="17" t="s">
        <v>12545</v>
      </c>
      <c r="D3873" s="17" t="s">
        <v>10507</v>
      </c>
      <c r="E3873" s="17" t="s">
        <v>2725</v>
      </c>
      <c r="F3873" s="17" t="s">
        <v>22507</v>
      </c>
      <c r="G3873" s="18">
        <v>1</v>
      </c>
      <c r="H3873" s="18">
        <v>1</v>
      </c>
      <c r="I3873" s="19">
        <v>0</v>
      </c>
      <c r="J3873" s="20">
        <v>1</v>
      </c>
      <c r="K3873" s="21">
        <v>0</v>
      </c>
      <c r="L3873" s="22">
        <v>0</v>
      </c>
      <c r="M3873" s="61" t="s">
        <v>30791</v>
      </c>
      <c r="N3873" s="61"/>
      <c r="O3873" s="61"/>
      <c r="P3873" s="61"/>
      <c r="Q3873" s="61"/>
      <c r="R3873" s="61"/>
    </row>
    <row r="3874" spans="1:18" x14ac:dyDescent="0.3">
      <c r="A3874" s="17" t="s">
        <v>10105</v>
      </c>
      <c r="B3874" s="17" t="s">
        <v>22508</v>
      </c>
      <c r="C3874" s="17" t="s">
        <v>10485</v>
      </c>
      <c r="D3874" s="17" t="s">
        <v>10892</v>
      </c>
      <c r="E3874" s="17" t="s">
        <v>2725</v>
      </c>
      <c r="F3874" s="17" t="s">
        <v>22509</v>
      </c>
      <c r="G3874" s="18">
        <v>1</v>
      </c>
      <c r="H3874" s="18">
        <v>1</v>
      </c>
      <c r="I3874" s="19">
        <v>0</v>
      </c>
      <c r="J3874" s="20">
        <v>0</v>
      </c>
      <c r="K3874" s="21">
        <v>0</v>
      </c>
      <c r="L3874" s="22">
        <v>1</v>
      </c>
      <c r="M3874" s="61" t="s">
        <v>30790</v>
      </c>
      <c r="N3874" s="61"/>
      <c r="O3874" s="61"/>
      <c r="P3874" s="61"/>
      <c r="Q3874" s="61"/>
      <c r="R3874" s="61"/>
    </row>
    <row r="3875" spans="1:18" x14ac:dyDescent="0.3">
      <c r="A3875" s="17" t="s">
        <v>8365</v>
      </c>
      <c r="B3875" s="17" t="s">
        <v>22510</v>
      </c>
      <c r="C3875" s="17" t="s">
        <v>19802</v>
      </c>
      <c r="D3875" s="17" t="s">
        <v>10507</v>
      </c>
      <c r="E3875" s="17" t="s">
        <v>2641</v>
      </c>
      <c r="F3875" s="17" t="s">
        <v>22511</v>
      </c>
      <c r="G3875" s="18">
        <v>1</v>
      </c>
      <c r="H3875" s="18">
        <v>1</v>
      </c>
      <c r="I3875" s="19">
        <v>0</v>
      </c>
      <c r="J3875" s="20">
        <v>0</v>
      </c>
      <c r="K3875" s="21">
        <v>0</v>
      </c>
      <c r="L3875" s="22">
        <v>1</v>
      </c>
      <c r="M3875" s="61" t="s">
        <v>30790</v>
      </c>
      <c r="N3875" s="61"/>
      <c r="O3875" s="61"/>
      <c r="P3875" s="61"/>
      <c r="Q3875" s="61"/>
      <c r="R3875" s="61"/>
    </row>
    <row r="3876" spans="1:18" x14ac:dyDescent="0.3">
      <c r="A3876" s="17" t="s">
        <v>22512</v>
      </c>
      <c r="B3876" s="17" t="s">
        <v>22513</v>
      </c>
      <c r="C3876" s="17" t="s">
        <v>14936</v>
      </c>
      <c r="D3876" s="17" t="s">
        <v>22514</v>
      </c>
      <c r="E3876" s="17" t="s">
        <v>22515</v>
      </c>
      <c r="F3876" s="17" t="s">
        <v>18938</v>
      </c>
      <c r="G3876" s="18">
        <v>1</v>
      </c>
      <c r="H3876" s="18">
        <v>1</v>
      </c>
      <c r="I3876" s="19">
        <v>1</v>
      </c>
      <c r="J3876" s="20">
        <v>0</v>
      </c>
      <c r="K3876" s="21">
        <v>0</v>
      </c>
      <c r="L3876" s="22">
        <v>0</v>
      </c>
      <c r="M3876" s="61" t="s">
        <v>30789</v>
      </c>
      <c r="N3876" s="61"/>
      <c r="O3876" s="61"/>
      <c r="P3876" s="61"/>
      <c r="Q3876" s="61"/>
      <c r="R3876" s="61"/>
    </row>
    <row r="3877" spans="1:18" x14ac:dyDescent="0.3">
      <c r="A3877" s="17" t="s">
        <v>7422</v>
      </c>
      <c r="B3877" s="17" t="s">
        <v>7423</v>
      </c>
      <c r="C3877" s="17" t="s">
        <v>22516</v>
      </c>
      <c r="D3877" s="17" t="s">
        <v>10507</v>
      </c>
      <c r="E3877" s="17" t="s">
        <v>7424</v>
      </c>
      <c r="F3877" s="17" t="s">
        <v>22517</v>
      </c>
      <c r="G3877" s="18">
        <v>1</v>
      </c>
      <c r="H3877" s="18">
        <v>1</v>
      </c>
      <c r="I3877" s="19">
        <v>0</v>
      </c>
      <c r="J3877" s="20">
        <v>0</v>
      </c>
      <c r="K3877" s="21">
        <v>0</v>
      </c>
      <c r="L3877" s="22">
        <v>1</v>
      </c>
      <c r="M3877" s="61" t="s">
        <v>30790</v>
      </c>
      <c r="N3877" s="61"/>
      <c r="O3877" s="61"/>
      <c r="P3877" s="61"/>
      <c r="Q3877" s="61"/>
      <c r="R3877" s="61"/>
    </row>
    <row r="3878" spans="1:18" x14ac:dyDescent="0.3">
      <c r="A3878" s="17" t="s">
        <v>22518</v>
      </c>
      <c r="B3878" s="17" t="s">
        <v>22519</v>
      </c>
      <c r="C3878" s="17" t="s">
        <v>22520</v>
      </c>
      <c r="D3878" s="17" t="s">
        <v>11319</v>
      </c>
      <c r="E3878" s="17" t="s">
        <v>2859</v>
      </c>
      <c r="F3878" s="17" t="s">
        <v>22521</v>
      </c>
      <c r="G3878" s="18">
        <v>1</v>
      </c>
      <c r="H3878" s="18">
        <v>1</v>
      </c>
      <c r="I3878" s="19">
        <v>1</v>
      </c>
      <c r="J3878" s="20">
        <v>0</v>
      </c>
      <c r="K3878" s="21">
        <v>0</v>
      </c>
      <c r="L3878" s="22">
        <v>0</v>
      </c>
      <c r="M3878" s="61" t="s">
        <v>30789</v>
      </c>
      <c r="N3878" s="61"/>
      <c r="O3878" s="61"/>
      <c r="P3878" s="61"/>
      <c r="Q3878" s="61"/>
      <c r="R3878" s="61"/>
    </row>
    <row r="3879" spans="1:18" x14ac:dyDescent="0.3">
      <c r="A3879" s="17" t="s">
        <v>6746</v>
      </c>
      <c r="B3879" s="17" t="s">
        <v>22522</v>
      </c>
      <c r="C3879" s="17" t="s">
        <v>22523</v>
      </c>
      <c r="D3879" s="17" t="s">
        <v>10507</v>
      </c>
      <c r="E3879" s="17" t="s">
        <v>2725</v>
      </c>
      <c r="F3879" s="17" t="s">
        <v>22524</v>
      </c>
      <c r="G3879" s="18">
        <v>1</v>
      </c>
      <c r="H3879" s="18">
        <v>1</v>
      </c>
      <c r="I3879" s="19">
        <v>0</v>
      </c>
      <c r="J3879" s="20">
        <v>0</v>
      </c>
      <c r="K3879" s="21">
        <v>0</v>
      </c>
      <c r="L3879" s="22">
        <v>1</v>
      </c>
      <c r="M3879" s="61" t="s">
        <v>30790</v>
      </c>
      <c r="N3879" s="61"/>
      <c r="O3879" s="61"/>
      <c r="P3879" s="61"/>
      <c r="Q3879" s="61"/>
      <c r="R3879" s="61"/>
    </row>
    <row r="3880" spans="1:18" x14ac:dyDescent="0.3">
      <c r="A3880" s="17" t="s">
        <v>6371</v>
      </c>
      <c r="B3880" s="17" t="s">
        <v>22525</v>
      </c>
      <c r="C3880" s="17" t="s">
        <v>13211</v>
      </c>
      <c r="D3880" s="17" t="s">
        <v>12453</v>
      </c>
      <c r="E3880" s="17" t="s">
        <v>2829</v>
      </c>
      <c r="F3880" s="17" t="s">
        <v>22526</v>
      </c>
      <c r="G3880" s="18">
        <v>1</v>
      </c>
      <c r="H3880" s="18">
        <v>2</v>
      </c>
      <c r="I3880" s="19">
        <v>0</v>
      </c>
      <c r="J3880" s="20">
        <v>0</v>
      </c>
      <c r="K3880" s="21">
        <v>0</v>
      </c>
      <c r="L3880" s="22">
        <v>1</v>
      </c>
      <c r="M3880" s="61" t="s">
        <v>30790</v>
      </c>
      <c r="N3880" s="61"/>
      <c r="O3880" s="61"/>
      <c r="P3880" s="61"/>
      <c r="Q3880" s="61"/>
      <c r="R3880" s="61"/>
    </row>
    <row r="3881" spans="1:18" x14ac:dyDescent="0.3">
      <c r="A3881" s="17" t="s">
        <v>9412</v>
      </c>
      <c r="B3881" s="17" t="s">
        <v>22527</v>
      </c>
      <c r="C3881" s="17" t="s">
        <v>14657</v>
      </c>
      <c r="D3881" s="17" t="s">
        <v>10507</v>
      </c>
      <c r="E3881" s="17" t="s">
        <v>9414</v>
      </c>
      <c r="F3881" s="17" t="s">
        <v>22528</v>
      </c>
      <c r="G3881" s="18">
        <v>1</v>
      </c>
      <c r="H3881" s="18">
        <v>1</v>
      </c>
      <c r="I3881" s="19">
        <v>0</v>
      </c>
      <c r="J3881" s="20">
        <v>0</v>
      </c>
      <c r="K3881" s="21">
        <v>0</v>
      </c>
      <c r="L3881" s="22">
        <v>1</v>
      </c>
      <c r="M3881" s="61" t="s">
        <v>30790</v>
      </c>
      <c r="N3881" s="61"/>
      <c r="O3881" s="61"/>
      <c r="P3881" s="61"/>
      <c r="Q3881" s="61"/>
      <c r="R3881" s="61"/>
    </row>
    <row r="3882" spans="1:18" x14ac:dyDescent="0.3">
      <c r="A3882" s="17" t="s">
        <v>22529</v>
      </c>
      <c r="B3882" s="17" t="s">
        <v>22530</v>
      </c>
      <c r="C3882" s="17" t="s">
        <v>10485</v>
      </c>
      <c r="D3882" s="17" t="s">
        <v>11240</v>
      </c>
      <c r="E3882" s="17" t="s">
        <v>2157</v>
      </c>
      <c r="F3882" s="17" t="s">
        <v>22531</v>
      </c>
      <c r="G3882" s="18">
        <v>1</v>
      </c>
      <c r="H3882" s="18">
        <v>15</v>
      </c>
      <c r="I3882" s="19">
        <v>0</v>
      </c>
      <c r="J3882" s="20">
        <v>1</v>
      </c>
      <c r="K3882" s="21">
        <v>0</v>
      </c>
      <c r="L3882" s="22">
        <v>0</v>
      </c>
      <c r="M3882" s="61" t="s">
        <v>30789</v>
      </c>
      <c r="N3882" s="61"/>
      <c r="O3882" s="61"/>
      <c r="P3882" s="61"/>
      <c r="Q3882" s="61"/>
      <c r="R3882" s="61"/>
    </row>
    <row r="3883" spans="1:18" x14ac:dyDescent="0.3">
      <c r="A3883" s="17" t="s">
        <v>22532</v>
      </c>
      <c r="B3883" s="17" t="s">
        <v>22533</v>
      </c>
      <c r="C3883" s="17" t="s">
        <v>22534</v>
      </c>
      <c r="D3883" s="17" t="s">
        <v>11825</v>
      </c>
      <c r="E3883" s="17" t="s">
        <v>2455</v>
      </c>
      <c r="F3883" s="17" t="s">
        <v>22535</v>
      </c>
      <c r="G3883" s="18">
        <v>1</v>
      </c>
      <c r="H3883" s="18">
        <v>1</v>
      </c>
      <c r="I3883" s="19">
        <v>0</v>
      </c>
      <c r="J3883" s="20">
        <v>1</v>
      </c>
      <c r="K3883" s="21">
        <v>0</v>
      </c>
      <c r="L3883" s="22">
        <v>0</v>
      </c>
      <c r="M3883" s="61" t="s">
        <v>30791</v>
      </c>
      <c r="N3883" s="61"/>
      <c r="O3883" s="61"/>
      <c r="P3883" s="61"/>
      <c r="Q3883" s="61"/>
      <c r="R3883" s="61"/>
    </row>
    <row r="3884" spans="1:18" x14ac:dyDescent="0.3">
      <c r="A3884" s="17" t="s">
        <v>22536</v>
      </c>
      <c r="B3884" s="17" t="s">
        <v>22537</v>
      </c>
      <c r="C3884" s="17" t="s">
        <v>22538</v>
      </c>
      <c r="D3884" s="17" t="s">
        <v>11135</v>
      </c>
      <c r="E3884" s="17" t="s">
        <v>2146</v>
      </c>
      <c r="F3884" s="17" t="s">
        <v>22539</v>
      </c>
      <c r="G3884" s="18">
        <v>1</v>
      </c>
      <c r="H3884" s="18">
        <v>1</v>
      </c>
      <c r="I3884" s="19">
        <v>0</v>
      </c>
      <c r="J3884" s="20">
        <v>1</v>
      </c>
      <c r="K3884" s="21">
        <v>0</v>
      </c>
      <c r="L3884" s="22">
        <v>0</v>
      </c>
      <c r="M3884" s="61" t="s">
        <v>30791</v>
      </c>
      <c r="N3884" s="61"/>
      <c r="O3884" s="61"/>
      <c r="P3884" s="61"/>
      <c r="Q3884" s="61"/>
      <c r="R3884" s="61"/>
    </row>
    <row r="3885" spans="1:18" x14ac:dyDescent="0.3">
      <c r="A3885" s="17" t="s">
        <v>9709</v>
      </c>
      <c r="B3885" s="17" t="s">
        <v>22540</v>
      </c>
      <c r="C3885" s="17" t="s">
        <v>22541</v>
      </c>
      <c r="D3885" s="17" t="s">
        <v>11847</v>
      </c>
      <c r="E3885" s="17" t="s">
        <v>2641</v>
      </c>
      <c r="F3885" s="17" t="s">
        <v>22542</v>
      </c>
      <c r="G3885" s="18">
        <v>1</v>
      </c>
      <c r="H3885" s="18">
        <v>1</v>
      </c>
      <c r="I3885" s="19">
        <v>0</v>
      </c>
      <c r="J3885" s="20">
        <v>0</v>
      </c>
      <c r="K3885" s="21">
        <v>0</v>
      </c>
      <c r="L3885" s="22">
        <v>1</v>
      </c>
      <c r="M3885" s="61" t="s">
        <v>30790</v>
      </c>
      <c r="N3885" s="61"/>
      <c r="O3885" s="61"/>
      <c r="P3885" s="61"/>
      <c r="Q3885" s="61"/>
      <c r="R3885" s="61"/>
    </row>
    <row r="3886" spans="1:18" x14ac:dyDescent="0.3">
      <c r="A3886" s="17" t="s">
        <v>6484</v>
      </c>
      <c r="B3886" s="17" t="s">
        <v>22543</v>
      </c>
      <c r="C3886" s="17" t="s">
        <v>22544</v>
      </c>
      <c r="D3886" s="17" t="s">
        <v>10507</v>
      </c>
      <c r="E3886" s="17" t="s">
        <v>2415</v>
      </c>
      <c r="F3886" s="17" t="s">
        <v>22545</v>
      </c>
      <c r="G3886" s="18">
        <v>1</v>
      </c>
      <c r="H3886" s="18">
        <v>1</v>
      </c>
      <c r="I3886" s="19">
        <v>0</v>
      </c>
      <c r="J3886" s="20">
        <v>0</v>
      </c>
      <c r="K3886" s="21">
        <v>0</v>
      </c>
      <c r="L3886" s="22">
        <v>1</v>
      </c>
      <c r="M3886" s="61" t="s">
        <v>30790</v>
      </c>
      <c r="N3886" s="61"/>
      <c r="O3886" s="61"/>
      <c r="P3886" s="61"/>
      <c r="Q3886" s="61"/>
      <c r="R3886" s="61"/>
    </row>
    <row r="3887" spans="1:18" x14ac:dyDescent="0.3">
      <c r="A3887" s="17" t="s">
        <v>6626</v>
      </c>
      <c r="B3887" s="17" t="s">
        <v>6627</v>
      </c>
      <c r="C3887" s="17" t="s">
        <v>22546</v>
      </c>
      <c r="D3887" s="17" t="s">
        <v>14510</v>
      </c>
      <c r="E3887" s="17" t="s">
        <v>6628</v>
      </c>
      <c r="F3887" s="17" t="s">
        <v>22547</v>
      </c>
      <c r="G3887" s="18">
        <v>1</v>
      </c>
      <c r="H3887" s="18">
        <v>1</v>
      </c>
      <c r="I3887" s="19">
        <v>0</v>
      </c>
      <c r="J3887" s="20">
        <v>0</v>
      </c>
      <c r="K3887" s="21">
        <v>0</v>
      </c>
      <c r="L3887" s="22">
        <v>1</v>
      </c>
      <c r="M3887" s="61" t="s">
        <v>30790</v>
      </c>
      <c r="N3887" s="61"/>
      <c r="O3887" s="61"/>
      <c r="P3887" s="61"/>
      <c r="Q3887" s="61"/>
      <c r="R3887" s="61"/>
    </row>
    <row r="3888" spans="1:18" x14ac:dyDescent="0.3">
      <c r="A3888" s="17" t="s">
        <v>9543</v>
      </c>
      <c r="B3888" s="17" t="s">
        <v>22548</v>
      </c>
      <c r="C3888" s="17" t="s">
        <v>10485</v>
      </c>
      <c r="D3888" s="17" t="s">
        <v>10798</v>
      </c>
      <c r="E3888" s="17" t="s">
        <v>6916</v>
      </c>
      <c r="F3888" s="17" t="s">
        <v>22549</v>
      </c>
      <c r="G3888" s="18">
        <v>1</v>
      </c>
      <c r="H3888" s="18">
        <v>4</v>
      </c>
      <c r="I3888" s="19">
        <v>0</v>
      </c>
      <c r="J3888" s="20">
        <v>0</v>
      </c>
      <c r="K3888" s="21">
        <v>0</v>
      </c>
      <c r="L3888" s="22">
        <v>1</v>
      </c>
      <c r="M3888" s="61" t="s">
        <v>30790</v>
      </c>
      <c r="N3888" s="61"/>
      <c r="O3888" s="61"/>
      <c r="P3888" s="61"/>
      <c r="Q3888" s="61"/>
      <c r="R3888" s="61"/>
    </row>
    <row r="3889" spans="1:18" x14ac:dyDescent="0.3">
      <c r="A3889" s="17" t="s">
        <v>5876</v>
      </c>
      <c r="B3889" s="17" t="s">
        <v>22550</v>
      </c>
      <c r="C3889" s="17" t="s">
        <v>10485</v>
      </c>
      <c r="D3889" s="17" t="s">
        <v>10486</v>
      </c>
      <c r="E3889" s="17" t="s">
        <v>5372</v>
      </c>
      <c r="F3889" s="17" t="s">
        <v>22551</v>
      </c>
      <c r="G3889" s="18">
        <v>1</v>
      </c>
      <c r="H3889" s="18">
        <v>1</v>
      </c>
      <c r="I3889" s="19">
        <v>0</v>
      </c>
      <c r="J3889" s="20">
        <v>0</v>
      </c>
      <c r="K3889" s="21">
        <v>0</v>
      </c>
      <c r="L3889" s="22">
        <v>1</v>
      </c>
      <c r="M3889" s="61" t="s">
        <v>30786</v>
      </c>
      <c r="N3889" s="61"/>
      <c r="O3889" s="61"/>
      <c r="P3889" s="61"/>
      <c r="Q3889" s="61"/>
      <c r="R3889" s="61"/>
    </row>
    <row r="3890" spans="1:18" x14ac:dyDescent="0.3">
      <c r="A3890" s="17" t="s">
        <v>5754</v>
      </c>
      <c r="B3890" s="17" t="s">
        <v>5755</v>
      </c>
      <c r="C3890" s="17" t="s">
        <v>10485</v>
      </c>
      <c r="D3890" s="17" t="s">
        <v>10507</v>
      </c>
      <c r="E3890" s="17" t="s">
        <v>5756</v>
      </c>
      <c r="F3890" s="17" t="s">
        <v>22552</v>
      </c>
      <c r="G3890" s="18">
        <v>1</v>
      </c>
      <c r="H3890" s="18">
        <v>1</v>
      </c>
      <c r="I3890" s="19">
        <v>0</v>
      </c>
      <c r="J3890" s="20">
        <v>0</v>
      </c>
      <c r="K3890" s="21">
        <v>0</v>
      </c>
      <c r="L3890" s="22">
        <v>1</v>
      </c>
      <c r="M3890" s="61" t="s">
        <v>30790</v>
      </c>
      <c r="N3890" s="61"/>
      <c r="O3890" s="61"/>
      <c r="P3890" s="61"/>
      <c r="Q3890" s="61"/>
      <c r="R3890" s="61"/>
    </row>
    <row r="3891" spans="1:18" x14ac:dyDescent="0.3">
      <c r="A3891" s="17" t="s">
        <v>10416</v>
      </c>
      <c r="B3891" s="17" t="s">
        <v>10417</v>
      </c>
      <c r="C3891" s="17" t="s">
        <v>22553</v>
      </c>
      <c r="D3891" s="17" t="s">
        <v>10507</v>
      </c>
      <c r="E3891" s="17" t="s">
        <v>10418</v>
      </c>
      <c r="F3891" s="17" t="s">
        <v>22554</v>
      </c>
      <c r="G3891" s="18">
        <v>1</v>
      </c>
      <c r="H3891" s="18">
        <v>1</v>
      </c>
      <c r="I3891" s="19">
        <v>0</v>
      </c>
      <c r="J3891" s="20">
        <v>0</v>
      </c>
      <c r="K3891" s="21">
        <v>0</v>
      </c>
      <c r="L3891" s="22">
        <v>1</v>
      </c>
      <c r="M3891" s="61" t="s">
        <v>30790</v>
      </c>
      <c r="N3891" s="61"/>
      <c r="O3891" s="61"/>
      <c r="P3891" s="61"/>
      <c r="Q3891" s="61"/>
      <c r="R3891" s="61"/>
    </row>
    <row r="3892" spans="1:18" x14ac:dyDescent="0.3">
      <c r="A3892" s="17" t="s">
        <v>9815</v>
      </c>
      <c r="B3892" s="17" t="s">
        <v>22555</v>
      </c>
      <c r="C3892" s="17" t="s">
        <v>10485</v>
      </c>
      <c r="D3892" s="17" t="s">
        <v>12913</v>
      </c>
      <c r="E3892" s="17" t="s">
        <v>9808</v>
      </c>
      <c r="F3892" s="17" t="s">
        <v>22556</v>
      </c>
      <c r="G3892" s="18">
        <v>1</v>
      </c>
      <c r="H3892" s="18">
        <v>1</v>
      </c>
      <c r="I3892" s="19">
        <v>0</v>
      </c>
      <c r="J3892" s="20">
        <v>0</v>
      </c>
      <c r="K3892" s="21">
        <v>0</v>
      </c>
      <c r="L3892" s="22">
        <v>1</v>
      </c>
      <c r="M3892" s="61" t="s">
        <v>30790</v>
      </c>
      <c r="N3892" s="61"/>
      <c r="O3892" s="61"/>
      <c r="P3892" s="61"/>
      <c r="Q3892" s="61"/>
      <c r="R3892" s="61"/>
    </row>
    <row r="3893" spans="1:18" x14ac:dyDescent="0.3">
      <c r="A3893" s="17" t="s">
        <v>6678</v>
      </c>
      <c r="B3893" s="17" t="s">
        <v>22557</v>
      </c>
      <c r="C3893" s="17" t="s">
        <v>10485</v>
      </c>
      <c r="D3893" s="17" t="s">
        <v>10507</v>
      </c>
      <c r="E3893" s="17" t="s">
        <v>5372</v>
      </c>
      <c r="F3893" s="17" t="s">
        <v>22558</v>
      </c>
      <c r="G3893" s="18">
        <v>1</v>
      </c>
      <c r="H3893" s="18">
        <v>3</v>
      </c>
      <c r="I3893" s="19">
        <v>0</v>
      </c>
      <c r="J3893" s="20">
        <v>0</v>
      </c>
      <c r="K3893" s="21">
        <v>0</v>
      </c>
      <c r="L3893" s="22">
        <v>1</v>
      </c>
      <c r="M3893" s="61" t="s">
        <v>30786</v>
      </c>
      <c r="N3893" s="61"/>
      <c r="O3893" s="61"/>
      <c r="P3893" s="61"/>
      <c r="Q3893" s="61"/>
      <c r="R3893" s="61"/>
    </row>
    <row r="3894" spans="1:18" x14ac:dyDescent="0.3">
      <c r="A3894" s="17" t="s">
        <v>22559</v>
      </c>
      <c r="B3894" s="17" t="s">
        <v>11349</v>
      </c>
      <c r="C3894" s="17" t="s">
        <v>22560</v>
      </c>
      <c r="D3894" s="17" t="s">
        <v>11351</v>
      </c>
      <c r="E3894" s="17" t="s">
        <v>2157</v>
      </c>
      <c r="F3894" s="17" t="s">
        <v>22561</v>
      </c>
      <c r="G3894" s="18">
        <v>1</v>
      </c>
      <c r="H3894" s="18">
        <v>1</v>
      </c>
      <c r="I3894" s="19">
        <v>0</v>
      </c>
      <c r="J3894" s="20">
        <v>1</v>
      </c>
      <c r="K3894" s="21">
        <v>0</v>
      </c>
      <c r="L3894" s="22">
        <v>0</v>
      </c>
      <c r="M3894" s="61" t="s">
        <v>30789</v>
      </c>
      <c r="N3894" s="61"/>
      <c r="O3894" s="61"/>
      <c r="P3894" s="61"/>
      <c r="Q3894" s="61"/>
      <c r="R3894" s="61"/>
    </row>
    <row r="3895" spans="1:18" x14ac:dyDescent="0.3">
      <c r="A3895" s="17" t="s">
        <v>22562</v>
      </c>
      <c r="B3895" s="17" t="s">
        <v>22563</v>
      </c>
      <c r="C3895" s="17" t="s">
        <v>12572</v>
      </c>
      <c r="D3895" s="17" t="s">
        <v>11130</v>
      </c>
      <c r="E3895" s="17" t="s">
        <v>2049</v>
      </c>
      <c r="F3895" s="17" t="s">
        <v>22564</v>
      </c>
      <c r="G3895" s="18">
        <v>1</v>
      </c>
      <c r="H3895" s="18">
        <v>1</v>
      </c>
      <c r="I3895" s="19">
        <v>0</v>
      </c>
      <c r="J3895" s="20">
        <v>1</v>
      </c>
      <c r="K3895" s="21">
        <v>0</v>
      </c>
      <c r="L3895" s="22">
        <v>0</v>
      </c>
      <c r="M3895" s="61" t="s">
        <v>30791</v>
      </c>
      <c r="N3895" s="61"/>
      <c r="O3895" s="61"/>
      <c r="P3895" s="61"/>
      <c r="Q3895" s="61"/>
      <c r="R3895" s="61"/>
    </row>
    <row r="3896" spans="1:18" x14ac:dyDescent="0.3">
      <c r="A3896" s="17" t="s">
        <v>22565</v>
      </c>
      <c r="B3896" s="17" t="s">
        <v>22566</v>
      </c>
      <c r="C3896" s="17" t="s">
        <v>22567</v>
      </c>
      <c r="D3896" s="17" t="s">
        <v>11504</v>
      </c>
      <c r="E3896" s="17" t="s">
        <v>2157</v>
      </c>
      <c r="F3896" s="17" t="s">
        <v>22568</v>
      </c>
      <c r="G3896" s="18">
        <v>1</v>
      </c>
      <c r="H3896" s="18">
        <v>1</v>
      </c>
      <c r="I3896" s="19">
        <v>0</v>
      </c>
      <c r="J3896" s="20">
        <v>1</v>
      </c>
      <c r="K3896" s="21">
        <v>0</v>
      </c>
      <c r="L3896" s="22">
        <v>0</v>
      </c>
      <c r="M3896" s="61" t="s">
        <v>30791</v>
      </c>
      <c r="N3896" s="61"/>
      <c r="O3896" s="61"/>
      <c r="P3896" s="61"/>
      <c r="Q3896" s="61"/>
      <c r="R3896" s="61"/>
    </row>
    <row r="3897" spans="1:18" x14ac:dyDescent="0.3">
      <c r="A3897" s="17" t="s">
        <v>22569</v>
      </c>
      <c r="B3897" s="17" t="s">
        <v>22570</v>
      </c>
      <c r="C3897" s="17" t="s">
        <v>10496</v>
      </c>
      <c r="D3897" s="17" t="s">
        <v>11789</v>
      </c>
      <c r="E3897" s="17" t="s">
        <v>11790</v>
      </c>
      <c r="F3897" s="17" t="s">
        <v>22571</v>
      </c>
      <c r="G3897" s="18">
        <v>1</v>
      </c>
      <c r="H3897" s="18">
        <v>1</v>
      </c>
      <c r="I3897" s="19">
        <v>1</v>
      </c>
      <c r="J3897" s="20">
        <v>0</v>
      </c>
      <c r="K3897" s="21">
        <v>0</v>
      </c>
      <c r="L3897" s="22">
        <v>0</v>
      </c>
      <c r="M3897" s="61" t="s">
        <v>30789</v>
      </c>
      <c r="N3897" s="61"/>
      <c r="O3897" s="61"/>
      <c r="P3897" s="61"/>
      <c r="Q3897" s="61"/>
      <c r="R3897" s="61"/>
    </row>
    <row r="3898" spans="1:18" x14ac:dyDescent="0.3">
      <c r="A3898" s="17" t="s">
        <v>22572</v>
      </c>
      <c r="B3898" s="17" t="s">
        <v>22573</v>
      </c>
      <c r="C3898" s="17" t="s">
        <v>22574</v>
      </c>
      <c r="D3898" s="17" t="s">
        <v>10507</v>
      </c>
      <c r="E3898" s="17" t="s">
        <v>2049</v>
      </c>
      <c r="F3898" s="17" t="s">
        <v>22575</v>
      </c>
      <c r="G3898" s="18">
        <v>1</v>
      </c>
      <c r="H3898" s="18">
        <v>8</v>
      </c>
      <c r="I3898" s="19">
        <v>0</v>
      </c>
      <c r="J3898" s="20">
        <v>1</v>
      </c>
      <c r="K3898" s="21">
        <v>0</v>
      </c>
      <c r="L3898" s="22">
        <v>0</v>
      </c>
      <c r="M3898" s="61" t="s">
        <v>30789</v>
      </c>
      <c r="N3898" s="61"/>
      <c r="O3898" s="61"/>
      <c r="P3898" s="61"/>
      <c r="Q3898" s="61"/>
      <c r="R3898" s="61"/>
    </row>
    <row r="3899" spans="1:18" x14ac:dyDescent="0.3">
      <c r="A3899" s="17" t="s">
        <v>22576</v>
      </c>
      <c r="B3899" s="17" t="s">
        <v>22577</v>
      </c>
      <c r="C3899" s="17" t="s">
        <v>13883</v>
      </c>
      <c r="D3899" s="17" t="s">
        <v>10587</v>
      </c>
      <c r="E3899" s="17" t="s">
        <v>12448</v>
      </c>
      <c r="F3899" s="17" t="s">
        <v>22578</v>
      </c>
      <c r="G3899" s="18">
        <v>1</v>
      </c>
      <c r="H3899" s="18">
        <v>1</v>
      </c>
      <c r="I3899" s="19">
        <v>0</v>
      </c>
      <c r="J3899" s="20">
        <v>1</v>
      </c>
      <c r="K3899" s="21">
        <v>0</v>
      </c>
      <c r="L3899" s="22">
        <v>0</v>
      </c>
      <c r="M3899" s="61" t="s">
        <v>30791</v>
      </c>
      <c r="N3899" s="61"/>
      <c r="O3899" s="61"/>
      <c r="P3899" s="61"/>
      <c r="Q3899" s="61"/>
      <c r="R3899" s="61"/>
    </row>
    <row r="3900" spans="1:18" x14ac:dyDescent="0.3">
      <c r="A3900" s="17" t="s">
        <v>2260</v>
      </c>
      <c r="B3900" s="17" t="s">
        <v>22579</v>
      </c>
      <c r="C3900" s="17" t="s">
        <v>13521</v>
      </c>
      <c r="D3900" s="17" t="s">
        <v>10507</v>
      </c>
      <c r="E3900" s="17" t="s">
        <v>2262</v>
      </c>
      <c r="F3900" s="17" t="s">
        <v>22580</v>
      </c>
      <c r="G3900" s="18">
        <v>1</v>
      </c>
      <c r="H3900" s="18">
        <v>7</v>
      </c>
      <c r="I3900" s="19">
        <v>0</v>
      </c>
      <c r="J3900" s="20">
        <v>0</v>
      </c>
      <c r="K3900" s="21">
        <v>1</v>
      </c>
      <c r="L3900" s="22">
        <v>0</v>
      </c>
      <c r="M3900" s="61" t="s">
        <v>30790</v>
      </c>
      <c r="N3900" s="61"/>
      <c r="O3900" s="61"/>
      <c r="P3900" s="61"/>
      <c r="Q3900" s="61"/>
      <c r="R3900" s="61"/>
    </row>
    <row r="3901" spans="1:18" x14ac:dyDescent="0.3">
      <c r="A3901" s="17" t="s">
        <v>3307</v>
      </c>
      <c r="B3901" s="17" t="s">
        <v>3308</v>
      </c>
      <c r="C3901" s="17" t="s">
        <v>10976</v>
      </c>
      <c r="D3901" s="17" t="s">
        <v>10507</v>
      </c>
      <c r="E3901" s="17" t="s">
        <v>2764</v>
      </c>
      <c r="F3901" s="17" t="s">
        <v>22581</v>
      </c>
      <c r="G3901" s="18">
        <v>1</v>
      </c>
      <c r="H3901" s="18">
        <v>2</v>
      </c>
      <c r="I3901" s="19">
        <v>0</v>
      </c>
      <c r="J3901" s="20">
        <v>0</v>
      </c>
      <c r="K3901" s="21">
        <v>1</v>
      </c>
      <c r="L3901" s="22">
        <v>0</v>
      </c>
      <c r="M3901" s="61" t="s">
        <v>30790</v>
      </c>
      <c r="N3901" s="61"/>
      <c r="O3901" s="61"/>
      <c r="P3901" s="61"/>
      <c r="Q3901" s="61"/>
      <c r="R3901" s="61"/>
    </row>
    <row r="3902" spans="1:18" x14ac:dyDescent="0.3">
      <c r="A3902" s="17" t="s">
        <v>22582</v>
      </c>
      <c r="B3902" s="17" t="s">
        <v>22583</v>
      </c>
      <c r="C3902" s="17" t="s">
        <v>22584</v>
      </c>
      <c r="D3902" s="17" t="s">
        <v>10695</v>
      </c>
      <c r="E3902" s="17" t="s">
        <v>2157</v>
      </c>
      <c r="F3902" s="17" t="s">
        <v>22585</v>
      </c>
      <c r="G3902" s="18">
        <v>1</v>
      </c>
      <c r="H3902" s="18">
        <v>1</v>
      </c>
      <c r="I3902" s="19">
        <v>0</v>
      </c>
      <c r="J3902" s="20">
        <v>1</v>
      </c>
      <c r="K3902" s="21">
        <v>0</v>
      </c>
      <c r="L3902" s="22">
        <v>0</v>
      </c>
      <c r="M3902" s="61" t="s">
        <v>30791</v>
      </c>
      <c r="N3902" s="61"/>
      <c r="O3902" s="61"/>
      <c r="P3902" s="61"/>
      <c r="Q3902" s="61"/>
      <c r="R3902" s="61"/>
    </row>
    <row r="3903" spans="1:18" x14ac:dyDescent="0.3">
      <c r="A3903" s="17" t="s">
        <v>22586</v>
      </c>
      <c r="B3903" s="17" t="s">
        <v>22587</v>
      </c>
      <c r="C3903" s="17" t="s">
        <v>10485</v>
      </c>
      <c r="D3903" s="17" t="s">
        <v>22588</v>
      </c>
      <c r="E3903" s="17" t="s">
        <v>22589</v>
      </c>
      <c r="F3903" s="17" t="s">
        <v>20091</v>
      </c>
      <c r="G3903" s="18">
        <v>1</v>
      </c>
      <c r="H3903" s="18">
        <v>1</v>
      </c>
      <c r="I3903" s="19">
        <v>0</v>
      </c>
      <c r="J3903" s="20">
        <v>1</v>
      </c>
      <c r="K3903" s="21">
        <v>0</v>
      </c>
      <c r="L3903" s="22">
        <v>0</v>
      </c>
      <c r="M3903" s="61" t="s">
        <v>30791</v>
      </c>
      <c r="N3903" s="61"/>
      <c r="O3903" s="61"/>
      <c r="P3903" s="61"/>
      <c r="Q3903" s="61"/>
      <c r="R3903" s="61"/>
    </row>
    <row r="3904" spans="1:18" x14ac:dyDescent="0.3">
      <c r="A3904" s="17" t="s">
        <v>22590</v>
      </c>
      <c r="B3904" s="17" t="s">
        <v>22591</v>
      </c>
      <c r="C3904" s="17" t="s">
        <v>22592</v>
      </c>
      <c r="D3904" s="17" t="s">
        <v>10710</v>
      </c>
      <c r="E3904" s="17" t="s">
        <v>22593</v>
      </c>
      <c r="F3904" s="17" t="s">
        <v>22594</v>
      </c>
      <c r="G3904" s="18">
        <v>1</v>
      </c>
      <c r="H3904" s="18">
        <v>3</v>
      </c>
      <c r="I3904" s="19">
        <v>0</v>
      </c>
      <c r="J3904" s="20">
        <v>1</v>
      </c>
      <c r="K3904" s="21">
        <v>0</v>
      </c>
      <c r="L3904" s="22">
        <v>0</v>
      </c>
      <c r="M3904" s="61" t="s">
        <v>30791</v>
      </c>
      <c r="N3904" s="61"/>
      <c r="O3904" s="61"/>
      <c r="P3904" s="61"/>
      <c r="Q3904" s="61"/>
      <c r="R3904" s="61"/>
    </row>
    <row r="3905" spans="1:18" x14ac:dyDescent="0.3">
      <c r="A3905" s="17" t="s">
        <v>22595</v>
      </c>
      <c r="B3905" s="17" t="s">
        <v>16370</v>
      </c>
      <c r="C3905" s="17" t="s">
        <v>22596</v>
      </c>
      <c r="D3905" s="17" t="s">
        <v>10963</v>
      </c>
      <c r="E3905" s="17" t="s">
        <v>16372</v>
      </c>
      <c r="F3905" s="17" t="s">
        <v>22595</v>
      </c>
      <c r="G3905" s="18">
        <v>1</v>
      </c>
      <c r="H3905" s="18">
        <v>1</v>
      </c>
      <c r="I3905" s="19">
        <v>0</v>
      </c>
      <c r="J3905" s="20">
        <v>1</v>
      </c>
      <c r="K3905" s="21">
        <v>0</v>
      </c>
      <c r="L3905" s="22">
        <v>0</v>
      </c>
      <c r="M3905" s="61" t="s">
        <v>30791</v>
      </c>
      <c r="N3905" s="61"/>
      <c r="O3905" s="61"/>
      <c r="P3905" s="61"/>
      <c r="Q3905" s="61"/>
      <c r="R3905" s="61"/>
    </row>
    <row r="3906" spans="1:18" x14ac:dyDescent="0.3">
      <c r="A3906" s="17" t="s">
        <v>22597</v>
      </c>
      <c r="B3906" s="17" t="s">
        <v>22598</v>
      </c>
      <c r="C3906" s="17" t="s">
        <v>18370</v>
      </c>
      <c r="D3906" s="17" t="s">
        <v>11387</v>
      </c>
      <c r="E3906" s="17" t="s">
        <v>2835</v>
      </c>
      <c r="F3906" s="17" t="s">
        <v>22599</v>
      </c>
      <c r="G3906" s="18">
        <v>1</v>
      </c>
      <c r="H3906" s="18">
        <v>1</v>
      </c>
      <c r="I3906" s="19">
        <v>0</v>
      </c>
      <c r="J3906" s="20">
        <v>1</v>
      </c>
      <c r="K3906" s="21">
        <v>0</v>
      </c>
      <c r="L3906" s="22">
        <v>0</v>
      </c>
      <c r="M3906" s="61" t="s">
        <v>30789</v>
      </c>
      <c r="N3906" s="61"/>
      <c r="O3906" s="61"/>
      <c r="P3906" s="61"/>
      <c r="Q3906" s="61"/>
      <c r="R3906" s="61"/>
    </row>
    <row r="3907" spans="1:18" x14ac:dyDescent="0.3">
      <c r="A3907" s="17" t="s">
        <v>8168</v>
      </c>
      <c r="B3907" s="17" t="s">
        <v>22600</v>
      </c>
      <c r="C3907" s="17" t="s">
        <v>15874</v>
      </c>
      <c r="D3907" s="17" t="s">
        <v>10507</v>
      </c>
      <c r="E3907" s="17" t="s">
        <v>2415</v>
      </c>
      <c r="F3907" s="17" t="s">
        <v>22601</v>
      </c>
      <c r="G3907" s="18">
        <v>1</v>
      </c>
      <c r="H3907" s="18">
        <v>8</v>
      </c>
      <c r="I3907" s="19">
        <v>0</v>
      </c>
      <c r="J3907" s="20">
        <v>0</v>
      </c>
      <c r="K3907" s="21">
        <v>0</v>
      </c>
      <c r="L3907" s="22">
        <v>1</v>
      </c>
      <c r="M3907" s="61" t="s">
        <v>30790</v>
      </c>
      <c r="N3907" s="61"/>
      <c r="O3907" s="61"/>
      <c r="P3907" s="61"/>
      <c r="Q3907" s="61"/>
      <c r="R3907" s="61"/>
    </row>
    <row r="3908" spans="1:18" x14ac:dyDescent="0.3">
      <c r="A3908" s="17" t="s">
        <v>2344</v>
      </c>
      <c r="B3908" s="17" t="s">
        <v>22602</v>
      </c>
      <c r="C3908" s="17" t="s">
        <v>14319</v>
      </c>
      <c r="D3908" s="17" t="s">
        <v>10507</v>
      </c>
      <c r="E3908" s="17" t="s">
        <v>2346</v>
      </c>
      <c r="F3908" s="17" t="s">
        <v>22603</v>
      </c>
      <c r="G3908" s="18">
        <v>1</v>
      </c>
      <c r="H3908" s="18">
        <v>5</v>
      </c>
      <c r="I3908" s="19">
        <v>0</v>
      </c>
      <c r="J3908" s="20">
        <v>0</v>
      </c>
      <c r="K3908" s="21">
        <v>1</v>
      </c>
      <c r="L3908" s="22">
        <v>0</v>
      </c>
      <c r="M3908" s="61" t="s">
        <v>30790</v>
      </c>
      <c r="N3908" s="61"/>
      <c r="O3908" s="61"/>
      <c r="P3908" s="61"/>
      <c r="Q3908" s="61"/>
      <c r="R3908" s="61"/>
    </row>
    <row r="3909" spans="1:18" x14ac:dyDescent="0.3">
      <c r="A3909" s="17" t="s">
        <v>22604</v>
      </c>
      <c r="B3909" s="17" t="s">
        <v>22605</v>
      </c>
      <c r="C3909" s="17" t="s">
        <v>10485</v>
      </c>
      <c r="D3909" s="17" t="s">
        <v>22606</v>
      </c>
      <c r="E3909" s="17" t="s">
        <v>4557</v>
      </c>
      <c r="F3909" s="17" t="s">
        <v>22607</v>
      </c>
      <c r="G3909" s="18">
        <v>1</v>
      </c>
      <c r="H3909" s="18">
        <v>1</v>
      </c>
      <c r="I3909" s="19">
        <v>0</v>
      </c>
      <c r="J3909" s="20">
        <v>1</v>
      </c>
      <c r="K3909" s="21">
        <v>0</v>
      </c>
      <c r="L3909" s="22">
        <v>0</v>
      </c>
      <c r="M3909" s="61" t="s">
        <v>30790</v>
      </c>
      <c r="N3909" s="61"/>
      <c r="O3909" s="61"/>
      <c r="P3909" s="61"/>
      <c r="Q3909" s="61"/>
      <c r="R3909" s="61"/>
    </row>
    <row r="3910" spans="1:18" x14ac:dyDescent="0.3">
      <c r="A3910" s="17" t="s">
        <v>22608</v>
      </c>
      <c r="B3910" s="17" t="s">
        <v>22609</v>
      </c>
      <c r="C3910" s="17" t="s">
        <v>12759</v>
      </c>
      <c r="D3910" s="17" t="s">
        <v>10584</v>
      </c>
      <c r="E3910" s="17" t="s">
        <v>2269</v>
      </c>
      <c r="F3910" s="17" t="s">
        <v>22610</v>
      </c>
      <c r="G3910" s="18">
        <v>1</v>
      </c>
      <c r="H3910" s="18">
        <v>1</v>
      </c>
      <c r="I3910" s="19">
        <v>0</v>
      </c>
      <c r="J3910" s="20">
        <v>1</v>
      </c>
      <c r="K3910" s="21">
        <v>0</v>
      </c>
      <c r="L3910" s="22">
        <v>0</v>
      </c>
      <c r="M3910" s="61" t="s">
        <v>30789</v>
      </c>
      <c r="N3910" s="61"/>
      <c r="O3910" s="61"/>
      <c r="P3910" s="61"/>
      <c r="Q3910" s="61"/>
      <c r="R3910" s="61"/>
    </row>
    <row r="3911" spans="1:18" x14ac:dyDescent="0.3">
      <c r="A3911" s="17" t="s">
        <v>22611</v>
      </c>
      <c r="B3911" s="17" t="s">
        <v>22612</v>
      </c>
      <c r="C3911" s="17" t="s">
        <v>22613</v>
      </c>
      <c r="D3911" s="17" t="s">
        <v>11319</v>
      </c>
      <c r="E3911" s="17" t="s">
        <v>2689</v>
      </c>
      <c r="F3911" s="17" t="s">
        <v>22614</v>
      </c>
      <c r="G3911" s="18">
        <v>1</v>
      </c>
      <c r="H3911" s="18">
        <v>1</v>
      </c>
      <c r="I3911" s="19">
        <v>0</v>
      </c>
      <c r="J3911" s="20">
        <v>1</v>
      </c>
      <c r="K3911" s="21">
        <v>0</v>
      </c>
      <c r="L3911" s="22">
        <v>0</v>
      </c>
      <c r="M3911" s="61" t="s">
        <v>30789</v>
      </c>
      <c r="N3911" s="61"/>
      <c r="O3911" s="61"/>
      <c r="P3911" s="61"/>
      <c r="Q3911" s="61"/>
      <c r="R3911" s="61"/>
    </row>
    <row r="3912" spans="1:18" x14ac:dyDescent="0.3">
      <c r="A3912" s="17" t="s">
        <v>7873</v>
      </c>
      <c r="B3912" s="17" t="s">
        <v>7874</v>
      </c>
      <c r="C3912" s="17" t="s">
        <v>11358</v>
      </c>
      <c r="D3912" s="17" t="s">
        <v>11089</v>
      </c>
      <c r="E3912" s="17" t="s">
        <v>2947</v>
      </c>
      <c r="F3912" s="17" t="s">
        <v>22615</v>
      </c>
      <c r="G3912" s="18">
        <v>1</v>
      </c>
      <c r="H3912" s="18">
        <v>1</v>
      </c>
      <c r="I3912" s="19">
        <v>0</v>
      </c>
      <c r="J3912" s="20">
        <v>0</v>
      </c>
      <c r="K3912" s="21">
        <v>0</v>
      </c>
      <c r="L3912" s="22">
        <v>1</v>
      </c>
      <c r="M3912" s="61" t="s">
        <v>30790</v>
      </c>
      <c r="N3912" s="61"/>
      <c r="O3912" s="61"/>
      <c r="P3912" s="61"/>
      <c r="Q3912" s="61"/>
      <c r="R3912" s="61"/>
    </row>
    <row r="3913" spans="1:18" x14ac:dyDescent="0.3">
      <c r="A3913" s="17" t="s">
        <v>22616</v>
      </c>
      <c r="B3913" s="17" t="s">
        <v>22617</v>
      </c>
      <c r="C3913" s="17" t="s">
        <v>10744</v>
      </c>
      <c r="D3913" s="17" t="s">
        <v>10507</v>
      </c>
      <c r="E3913" s="17" t="s">
        <v>2253</v>
      </c>
      <c r="F3913" s="17" t="s">
        <v>22618</v>
      </c>
      <c r="G3913" s="18">
        <v>1</v>
      </c>
      <c r="H3913" s="18">
        <v>1</v>
      </c>
      <c r="I3913" s="19">
        <v>0</v>
      </c>
      <c r="J3913" s="20">
        <v>1</v>
      </c>
      <c r="K3913" s="21">
        <v>0</v>
      </c>
      <c r="L3913" s="22">
        <v>0</v>
      </c>
      <c r="M3913" s="61" t="s">
        <v>30791</v>
      </c>
      <c r="N3913" s="61"/>
      <c r="O3913" s="61"/>
      <c r="P3913" s="61"/>
      <c r="Q3913" s="61"/>
      <c r="R3913" s="61"/>
    </row>
    <row r="3914" spans="1:18" x14ac:dyDescent="0.3">
      <c r="A3914" s="17" t="s">
        <v>8568</v>
      </c>
      <c r="B3914" s="17" t="s">
        <v>22619</v>
      </c>
      <c r="C3914" s="17" t="s">
        <v>22620</v>
      </c>
      <c r="D3914" s="17" t="s">
        <v>10461</v>
      </c>
      <c r="E3914" s="17" t="s">
        <v>2114</v>
      </c>
      <c r="F3914" s="17" t="s">
        <v>22621</v>
      </c>
      <c r="G3914" s="18">
        <v>1</v>
      </c>
      <c r="H3914" s="18">
        <v>1</v>
      </c>
      <c r="I3914" s="19">
        <v>0</v>
      </c>
      <c r="J3914" s="20">
        <v>0</v>
      </c>
      <c r="K3914" s="21">
        <v>0</v>
      </c>
      <c r="L3914" s="22">
        <v>1</v>
      </c>
      <c r="M3914" s="61" t="s">
        <v>30790</v>
      </c>
      <c r="N3914" s="61"/>
      <c r="O3914" s="61"/>
      <c r="P3914" s="61"/>
      <c r="Q3914" s="61"/>
      <c r="R3914" s="61"/>
    </row>
    <row r="3915" spans="1:18" x14ac:dyDescent="0.3">
      <c r="A3915" s="17" t="s">
        <v>7610</v>
      </c>
      <c r="B3915" s="17" t="s">
        <v>22622</v>
      </c>
      <c r="C3915" s="17" t="s">
        <v>11507</v>
      </c>
      <c r="D3915" s="17" t="s">
        <v>10507</v>
      </c>
      <c r="E3915" s="17" t="s">
        <v>7612</v>
      </c>
      <c r="F3915" s="17" t="s">
        <v>22623</v>
      </c>
      <c r="G3915" s="18">
        <v>1</v>
      </c>
      <c r="H3915" s="18">
        <v>1</v>
      </c>
      <c r="I3915" s="19">
        <v>0</v>
      </c>
      <c r="J3915" s="20">
        <v>0</v>
      </c>
      <c r="K3915" s="21">
        <v>0</v>
      </c>
      <c r="L3915" s="22">
        <v>1</v>
      </c>
      <c r="M3915" s="61" t="s">
        <v>30790</v>
      </c>
      <c r="N3915" s="61"/>
      <c r="O3915" s="61"/>
      <c r="P3915" s="61"/>
      <c r="Q3915" s="61"/>
      <c r="R3915" s="61"/>
    </row>
    <row r="3916" spans="1:18" x14ac:dyDescent="0.3">
      <c r="A3916" s="17" t="s">
        <v>22624</v>
      </c>
      <c r="B3916" s="17" t="s">
        <v>22625</v>
      </c>
      <c r="C3916" s="17" t="s">
        <v>22626</v>
      </c>
      <c r="D3916" s="17" t="s">
        <v>22627</v>
      </c>
      <c r="E3916" s="17" t="s">
        <v>2615</v>
      </c>
      <c r="F3916" s="17" t="s">
        <v>22628</v>
      </c>
      <c r="G3916" s="18">
        <v>1</v>
      </c>
      <c r="H3916" s="18">
        <v>1</v>
      </c>
      <c r="I3916" s="19">
        <v>1</v>
      </c>
      <c r="J3916" s="20">
        <v>0</v>
      </c>
      <c r="K3916" s="21">
        <v>0</v>
      </c>
      <c r="L3916" s="22">
        <v>0</v>
      </c>
      <c r="M3916" s="61" t="s">
        <v>30789</v>
      </c>
      <c r="N3916" s="61"/>
      <c r="O3916" s="61"/>
      <c r="P3916" s="61"/>
      <c r="Q3916" s="61"/>
      <c r="R3916" s="61"/>
    </row>
    <row r="3917" spans="1:18" x14ac:dyDescent="0.3">
      <c r="A3917" s="17" t="s">
        <v>4885</v>
      </c>
      <c r="B3917" s="17" t="s">
        <v>22629</v>
      </c>
      <c r="C3917" s="17" t="s">
        <v>10688</v>
      </c>
      <c r="D3917" s="17" t="s">
        <v>10507</v>
      </c>
      <c r="E3917" s="17" t="s">
        <v>4887</v>
      </c>
      <c r="F3917" s="17" t="s">
        <v>22630</v>
      </c>
      <c r="G3917" s="18">
        <v>1</v>
      </c>
      <c r="H3917" s="18">
        <v>1</v>
      </c>
      <c r="I3917" s="19">
        <v>0</v>
      </c>
      <c r="J3917" s="20">
        <v>0</v>
      </c>
      <c r="K3917" s="21">
        <v>1</v>
      </c>
      <c r="L3917" s="22">
        <v>0</v>
      </c>
      <c r="M3917" s="61" t="s">
        <v>30790</v>
      </c>
      <c r="N3917" s="61"/>
      <c r="O3917" s="61"/>
      <c r="P3917" s="61"/>
      <c r="Q3917" s="61"/>
      <c r="R3917" s="61"/>
    </row>
    <row r="3918" spans="1:18" x14ac:dyDescent="0.3">
      <c r="A3918" s="17" t="s">
        <v>22631</v>
      </c>
      <c r="B3918" s="17" t="s">
        <v>22632</v>
      </c>
      <c r="C3918" s="17" t="s">
        <v>12759</v>
      </c>
      <c r="D3918" s="17" t="s">
        <v>10584</v>
      </c>
      <c r="E3918" s="17" t="s">
        <v>2269</v>
      </c>
      <c r="F3918" s="17" t="s">
        <v>22633</v>
      </c>
      <c r="G3918" s="18">
        <v>1</v>
      </c>
      <c r="H3918" s="18">
        <v>1</v>
      </c>
      <c r="I3918" s="19">
        <v>0</v>
      </c>
      <c r="J3918" s="20">
        <v>1</v>
      </c>
      <c r="K3918" s="21">
        <v>0</v>
      </c>
      <c r="L3918" s="22">
        <v>0</v>
      </c>
      <c r="M3918" s="61" t="s">
        <v>30788</v>
      </c>
      <c r="N3918" s="61"/>
      <c r="O3918" s="61"/>
      <c r="P3918" s="61"/>
      <c r="Q3918" s="61"/>
      <c r="R3918" s="61"/>
    </row>
    <row r="3919" spans="1:18" x14ac:dyDescent="0.3">
      <c r="A3919" s="17" t="s">
        <v>3473</v>
      </c>
      <c r="B3919" s="17" t="s">
        <v>22634</v>
      </c>
      <c r="C3919" s="17" t="s">
        <v>22635</v>
      </c>
      <c r="D3919" s="17" t="s">
        <v>11392</v>
      </c>
      <c r="E3919" s="17" t="s">
        <v>2044</v>
      </c>
      <c r="F3919" s="17" t="s">
        <v>22636</v>
      </c>
      <c r="G3919" s="18">
        <v>1</v>
      </c>
      <c r="H3919" s="18">
        <v>1</v>
      </c>
      <c r="I3919" s="19">
        <v>0</v>
      </c>
      <c r="J3919" s="20">
        <v>0</v>
      </c>
      <c r="K3919" s="21">
        <v>1</v>
      </c>
      <c r="L3919" s="22">
        <v>0</v>
      </c>
      <c r="M3919" s="61" t="s">
        <v>30790</v>
      </c>
      <c r="N3919" s="61"/>
      <c r="O3919" s="61"/>
      <c r="P3919" s="61"/>
      <c r="Q3919" s="61"/>
      <c r="R3919" s="61"/>
    </row>
    <row r="3920" spans="1:18" x14ac:dyDescent="0.3">
      <c r="A3920" s="17" t="s">
        <v>7649</v>
      </c>
      <c r="B3920" s="17" t="s">
        <v>22637</v>
      </c>
      <c r="C3920" s="17" t="s">
        <v>22638</v>
      </c>
      <c r="D3920" s="17" t="s">
        <v>10507</v>
      </c>
      <c r="E3920" s="17" t="s">
        <v>2174</v>
      </c>
      <c r="F3920" s="17" t="s">
        <v>22639</v>
      </c>
      <c r="G3920" s="18">
        <v>1</v>
      </c>
      <c r="H3920" s="18">
        <v>2</v>
      </c>
      <c r="I3920" s="19">
        <v>0</v>
      </c>
      <c r="J3920" s="20">
        <v>0</v>
      </c>
      <c r="K3920" s="21">
        <v>0</v>
      </c>
      <c r="L3920" s="22">
        <v>1</v>
      </c>
      <c r="M3920" s="61" t="s">
        <v>30790</v>
      </c>
      <c r="N3920" s="61"/>
      <c r="O3920" s="61"/>
      <c r="P3920" s="61"/>
      <c r="Q3920" s="61"/>
      <c r="R3920" s="61"/>
    </row>
    <row r="3921" spans="1:18" x14ac:dyDescent="0.3">
      <c r="A3921" s="17" t="s">
        <v>22640</v>
      </c>
      <c r="B3921" s="17" t="s">
        <v>22641</v>
      </c>
      <c r="C3921" s="17" t="s">
        <v>22642</v>
      </c>
      <c r="D3921" s="17" t="s">
        <v>11343</v>
      </c>
      <c r="E3921" s="17" t="s">
        <v>3557</v>
      </c>
      <c r="F3921" s="17" t="s">
        <v>22643</v>
      </c>
      <c r="G3921" s="18">
        <v>1</v>
      </c>
      <c r="H3921" s="18">
        <v>1</v>
      </c>
      <c r="I3921" s="19">
        <v>0</v>
      </c>
      <c r="J3921" s="20">
        <v>1</v>
      </c>
      <c r="K3921" s="21">
        <v>0</v>
      </c>
      <c r="L3921" s="22">
        <v>0</v>
      </c>
      <c r="M3921" s="61" t="s">
        <v>30791</v>
      </c>
      <c r="N3921" s="61"/>
      <c r="O3921" s="61"/>
      <c r="P3921" s="61"/>
      <c r="Q3921" s="61"/>
      <c r="R3921" s="61"/>
    </row>
    <row r="3922" spans="1:18" x14ac:dyDescent="0.3">
      <c r="A3922" s="17" t="s">
        <v>22644</v>
      </c>
      <c r="B3922" s="17" t="s">
        <v>22645</v>
      </c>
      <c r="C3922" s="17" t="s">
        <v>10485</v>
      </c>
      <c r="D3922" s="17" t="s">
        <v>10507</v>
      </c>
      <c r="E3922" s="17" t="s">
        <v>2725</v>
      </c>
      <c r="F3922" s="17" t="s">
        <v>22646</v>
      </c>
      <c r="G3922" s="18">
        <v>1</v>
      </c>
      <c r="H3922" s="18">
        <v>1</v>
      </c>
      <c r="I3922" s="19">
        <v>0</v>
      </c>
      <c r="J3922" s="20">
        <v>1</v>
      </c>
      <c r="K3922" s="21">
        <v>0</v>
      </c>
      <c r="L3922" s="22">
        <v>0</v>
      </c>
      <c r="M3922" s="61" t="s">
        <v>30791</v>
      </c>
      <c r="N3922" s="61"/>
      <c r="O3922" s="61"/>
      <c r="P3922" s="61"/>
      <c r="Q3922" s="61"/>
      <c r="R3922" s="61"/>
    </row>
    <row r="3923" spans="1:18" x14ac:dyDescent="0.3">
      <c r="A3923" s="17" t="s">
        <v>22647</v>
      </c>
      <c r="B3923" s="17" t="s">
        <v>22648</v>
      </c>
      <c r="C3923" s="17" t="s">
        <v>22649</v>
      </c>
      <c r="D3923" s="17" t="s">
        <v>10507</v>
      </c>
      <c r="E3923" s="17" t="s">
        <v>3833</v>
      </c>
      <c r="F3923" s="17" t="s">
        <v>22650</v>
      </c>
      <c r="G3923" s="18">
        <v>1</v>
      </c>
      <c r="H3923" s="18">
        <v>1</v>
      </c>
      <c r="I3923" s="19">
        <v>0</v>
      </c>
      <c r="J3923" s="20">
        <v>1</v>
      </c>
      <c r="K3923" s="21">
        <v>0</v>
      </c>
      <c r="L3923" s="22">
        <v>0</v>
      </c>
      <c r="M3923" s="61" t="s">
        <v>30791</v>
      </c>
      <c r="N3923" s="61"/>
      <c r="O3923" s="61"/>
      <c r="P3923" s="61"/>
      <c r="Q3923" s="61"/>
      <c r="R3923" s="61"/>
    </row>
    <row r="3924" spans="1:18" x14ac:dyDescent="0.3">
      <c r="A3924" s="17" t="s">
        <v>9099</v>
      </c>
      <c r="B3924" s="17" t="s">
        <v>9100</v>
      </c>
      <c r="C3924" s="17" t="s">
        <v>22651</v>
      </c>
      <c r="D3924" s="17" t="s">
        <v>10507</v>
      </c>
      <c r="E3924" s="17" t="s">
        <v>2391</v>
      </c>
      <c r="F3924" s="17" t="s">
        <v>22652</v>
      </c>
      <c r="G3924" s="18">
        <v>1</v>
      </c>
      <c r="H3924" s="18">
        <v>1</v>
      </c>
      <c r="I3924" s="19">
        <v>0</v>
      </c>
      <c r="J3924" s="20">
        <v>0</v>
      </c>
      <c r="K3924" s="21">
        <v>0</v>
      </c>
      <c r="L3924" s="22">
        <v>1</v>
      </c>
      <c r="M3924" s="61" t="s">
        <v>30790</v>
      </c>
      <c r="N3924" s="61"/>
      <c r="O3924" s="61"/>
      <c r="P3924" s="61"/>
      <c r="Q3924" s="61"/>
      <c r="R3924" s="61"/>
    </row>
    <row r="3925" spans="1:18" x14ac:dyDescent="0.3">
      <c r="A3925" s="17" t="s">
        <v>22653</v>
      </c>
      <c r="B3925" s="17" t="s">
        <v>22654</v>
      </c>
      <c r="C3925" s="17" t="s">
        <v>12851</v>
      </c>
      <c r="D3925" s="17" t="s">
        <v>11968</v>
      </c>
      <c r="E3925" s="17" t="s">
        <v>3695</v>
      </c>
      <c r="F3925" s="17" t="s">
        <v>22655</v>
      </c>
      <c r="G3925" s="18">
        <v>1</v>
      </c>
      <c r="H3925" s="18">
        <v>1</v>
      </c>
      <c r="I3925" s="19">
        <v>0</v>
      </c>
      <c r="J3925" s="20">
        <v>1</v>
      </c>
      <c r="K3925" s="21">
        <v>0</v>
      </c>
      <c r="L3925" s="22">
        <v>0</v>
      </c>
      <c r="M3925" s="61" t="s">
        <v>30791</v>
      </c>
      <c r="N3925" s="61"/>
      <c r="O3925" s="61"/>
      <c r="P3925" s="61"/>
      <c r="Q3925" s="61"/>
      <c r="R3925" s="61"/>
    </row>
    <row r="3926" spans="1:18" x14ac:dyDescent="0.3">
      <c r="A3926" s="17" t="s">
        <v>22656</v>
      </c>
      <c r="B3926" s="17" t="s">
        <v>22657</v>
      </c>
      <c r="C3926" s="17" t="s">
        <v>22658</v>
      </c>
      <c r="D3926" s="17" t="s">
        <v>11644</v>
      </c>
      <c r="E3926" s="17" t="s">
        <v>2181</v>
      </c>
      <c r="F3926" s="17" t="s">
        <v>22659</v>
      </c>
      <c r="G3926" s="18">
        <v>1</v>
      </c>
      <c r="H3926" s="18">
        <v>1</v>
      </c>
      <c r="I3926" s="19">
        <v>0</v>
      </c>
      <c r="J3926" s="20">
        <v>1</v>
      </c>
      <c r="K3926" s="21">
        <v>0</v>
      </c>
      <c r="L3926" s="22">
        <v>0</v>
      </c>
      <c r="M3926" s="61" t="s">
        <v>30791</v>
      </c>
      <c r="N3926" s="61"/>
      <c r="O3926" s="61"/>
      <c r="P3926" s="61"/>
      <c r="Q3926" s="61"/>
      <c r="R3926" s="61"/>
    </row>
    <row r="3927" spans="1:18" x14ac:dyDescent="0.3">
      <c r="A3927" s="17" t="s">
        <v>22660</v>
      </c>
      <c r="B3927" s="17" t="s">
        <v>22661</v>
      </c>
      <c r="C3927" s="17" t="s">
        <v>10485</v>
      </c>
      <c r="D3927" s="17" t="s">
        <v>10507</v>
      </c>
      <c r="E3927" s="17" t="s">
        <v>2641</v>
      </c>
      <c r="F3927" s="17" t="s">
        <v>22662</v>
      </c>
      <c r="G3927" s="18">
        <v>1</v>
      </c>
      <c r="H3927" s="18">
        <v>4</v>
      </c>
      <c r="I3927" s="19">
        <v>0</v>
      </c>
      <c r="J3927" s="20">
        <v>1</v>
      </c>
      <c r="K3927" s="21">
        <v>0</v>
      </c>
      <c r="L3927" s="22">
        <v>0</v>
      </c>
      <c r="M3927" s="61" t="s">
        <v>30791</v>
      </c>
      <c r="N3927" s="61"/>
      <c r="O3927" s="61"/>
      <c r="P3927" s="61"/>
      <c r="Q3927" s="61"/>
      <c r="R3927" s="61"/>
    </row>
    <row r="3928" spans="1:18" x14ac:dyDescent="0.3">
      <c r="A3928" s="17" t="s">
        <v>22663</v>
      </c>
      <c r="B3928" s="17" t="s">
        <v>22664</v>
      </c>
      <c r="C3928" s="17" t="s">
        <v>20188</v>
      </c>
      <c r="D3928" s="17" t="s">
        <v>10507</v>
      </c>
      <c r="E3928" s="17" t="s">
        <v>11746</v>
      </c>
      <c r="F3928" s="17" t="s">
        <v>22665</v>
      </c>
      <c r="G3928" s="18">
        <v>1</v>
      </c>
      <c r="H3928" s="18">
        <v>12</v>
      </c>
      <c r="I3928" s="19">
        <v>0</v>
      </c>
      <c r="J3928" s="20">
        <v>1</v>
      </c>
      <c r="K3928" s="21">
        <v>0</v>
      </c>
      <c r="L3928" s="22">
        <v>0</v>
      </c>
      <c r="M3928" s="61" t="s">
        <v>30789</v>
      </c>
      <c r="N3928" s="61"/>
      <c r="O3928" s="61"/>
      <c r="P3928" s="61"/>
      <c r="Q3928" s="61"/>
      <c r="R3928" s="61"/>
    </row>
    <row r="3929" spans="1:18" x14ac:dyDescent="0.3">
      <c r="A3929" s="17" t="s">
        <v>7400</v>
      </c>
      <c r="B3929" s="17" t="s">
        <v>7401</v>
      </c>
      <c r="C3929" s="17" t="s">
        <v>10485</v>
      </c>
      <c r="D3929" s="17" t="s">
        <v>10507</v>
      </c>
      <c r="E3929" s="17" t="s">
        <v>6716</v>
      </c>
      <c r="F3929" s="17" t="s">
        <v>22666</v>
      </c>
      <c r="G3929" s="18">
        <v>1</v>
      </c>
      <c r="H3929" s="18">
        <v>4</v>
      </c>
      <c r="I3929" s="19">
        <v>0</v>
      </c>
      <c r="J3929" s="20">
        <v>0</v>
      </c>
      <c r="K3929" s="21">
        <v>0</v>
      </c>
      <c r="L3929" s="22">
        <v>1</v>
      </c>
      <c r="M3929" s="61" t="s">
        <v>30790</v>
      </c>
      <c r="N3929" s="61"/>
      <c r="O3929" s="61"/>
      <c r="P3929" s="61"/>
      <c r="Q3929" s="61"/>
      <c r="R3929" s="61"/>
    </row>
    <row r="3930" spans="1:18" x14ac:dyDescent="0.3">
      <c r="A3930" s="17" t="s">
        <v>22667</v>
      </c>
      <c r="B3930" s="17" t="s">
        <v>22668</v>
      </c>
      <c r="C3930" s="17" t="s">
        <v>22669</v>
      </c>
      <c r="D3930" s="17" t="s">
        <v>12480</v>
      </c>
      <c r="E3930" s="17" t="s">
        <v>2157</v>
      </c>
      <c r="F3930" s="17" t="s">
        <v>22670</v>
      </c>
      <c r="G3930" s="18">
        <v>1</v>
      </c>
      <c r="H3930" s="18">
        <v>1</v>
      </c>
      <c r="I3930" s="19">
        <v>1</v>
      </c>
      <c r="J3930" s="20">
        <v>0</v>
      </c>
      <c r="K3930" s="21">
        <v>0</v>
      </c>
      <c r="L3930" s="22">
        <v>0</v>
      </c>
      <c r="M3930" s="61" t="s">
        <v>30789</v>
      </c>
      <c r="N3930" s="61"/>
      <c r="O3930" s="61"/>
      <c r="P3930" s="61"/>
      <c r="Q3930" s="61"/>
      <c r="R3930" s="61"/>
    </row>
    <row r="3931" spans="1:18" x14ac:dyDescent="0.3">
      <c r="A3931" s="17" t="s">
        <v>8499</v>
      </c>
      <c r="B3931" s="17" t="s">
        <v>22671</v>
      </c>
      <c r="C3931" s="17" t="s">
        <v>10485</v>
      </c>
      <c r="D3931" s="17" t="s">
        <v>10892</v>
      </c>
      <c r="E3931" s="17" t="s">
        <v>2224</v>
      </c>
      <c r="F3931" s="17" t="s">
        <v>22672</v>
      </c>
      <c r="G3931" s="18">
        <v>1</v>
      </c>
      <c r="H3931" s="18">
        <v>1</v>
      </c>
      <c r="I3931" s="19">
        <v>0</v>
      </c>
      <c r="J3931" s="20">
        <v>0</v>
      </c>
      <c r="K3931" s="21">
        <v>0</v>
      </c>
      <c r="L3931" s="22">
        <v>1</v>
      </c>
      <c r="M3931" s="61" t="s">
        <v>30790</v>
      </c>
      <c r="N3931" s="61"/>
      <c r="O3931" s="61"/>
      <c r="P3931" s="61"/>
      <c r="Q3931" s="61"/>
      <c r="R3931" s="61"/>
    </row>
    <row r="3932" spans="1:18" x14ac:dyDescent="0.3">
      <c r="A3932" s="17" t="s">
        <v>22673</v>
      </c>
      <c r="B3932" s="17" t="s">
        <v>22674</v>
      </c>
      <c r="C3932" s="17" t="s">
        <v>11379</v>
      </c>
      <c r="D3932" s="17" t="s">
        <v>22675</v>
      </c>
      <c r="E3932" s="17" t="s">
        <v>5299</v>
      </c>
      <c r="F3932" s="17" t="s">
        <v>22676</v>
      </c>
      <c r="G3932" s="18">
        <v>1</v>
      </c>
      <c r="H3932" s="18">
        <v>8</v>
      </c>
      <c r="I3932" s="19">
        <v>0</v>
      </c>
      <c r="J3932" s="20">
        <v>1</v>
      </c>
      <c r="K3932" s="21">
        <v>0</v>
      </c>
      <c r="L3932" s="22">
        <v>0</v>
      </c>
      <c r="M3932" s="61" t="s">
        <v>30789</v>
      </c>
      <c r="N3932" s="61"/>
      <c r="O3932" s="61"/>
      <c r="P3932" s="61"/>
      <c r="Q3932" s="61"/>
      <c r="R3932" s="61"/>
    </row>
    <row r="3933" spans="1:18" x14ac:dyDescent="0.3">
      <c r="A3933" s="17" t="s">
        <v>22677</v>
      </c>
      <c r="B3933" s="17" t="s">
        <v>22678</v>
      </c>
      <c r="C3933" s="17" t="s">
        <v>10485</v>
      </c>
      <c r="D3933" s="17" t="s">
        <v>10710</v>
      </c>
      <c r="E3933" s="17" t="s">
        <v>2085</v>
      </c>
      <c r="F3933" s="17" t="s">
        <v>22679</v>
      </c>
      <c r="G3933" s="18">
        <v>1</v>
      </c>
      <c r="H3933" s="18">
        <v>1</v>
      </c>
      <c r="I3933" s="19">
        <v>0</v>
      </c>
      <c r="J3933" s="20">
        <v>1</v>
      </c>
      <c r="K3933" s="21">
        <v>0</v>
      </c>
      <c r="L3933" s="22">
        <v>0</v>
      </c>
      <c r="M3933" s="61" t="s">
        <v>30791</v>
      </c>
      <c r="N3933" s="61"/>
      <c r="O3933" s="61"/>
      <c r="P3933" s="61"/>
      <c r="Q3933" s="61"/>
      <c r="R3933" s="61"/>
    </row>
    <row r="3934" spans="1:18" x14ac:dyDescent="0.3">
      <c r="A3934" s="17" t="s">
        <v>9545</v>
      </c>
      <c r="B3934" s="17" t="s">
        <v>22680</v>
      </c>
      <c r="C3934" s="17" t="s">
        <v>10485</v>
      </c>
      <c r="D3934" s="17" t="s">
        <v>11510</v>
      </c>
      <c r="E3934" s="17" t="s">
        <v>6916</v>
      </c>
      <c r="F3934" s="17" t="s">
        <v>22681</v>
      </c>
      <c r="G3934" s="18">
        <v>1</v>
      </c>
      <c r="H3934" s="18">
        <v>1</v>
      </c>
      <c r="I3934" s="19">
        <v>0</v>
      </c>
      <c r="J3934" s="20">
        <v>0</v>
      </c>
      <c r="K3934" s="21">
        <v>0</v>
      </c>
      <c r="L3934" s="22">
        <v>1</v>
      </c>
      <c r="M3934" s="61" t="s">
        <v>30790</v>
      </c>
      <c r="N3934" s="61"/>
      <c r="O3934" s="61"/>
      <c r="P3934" s="61"/>
      <c r="Q3934" s="61"/>
      <c r="R3934" s="61"/>
    </row>
    <row r="3935" spans="1:18" x14ac:dyDescent="0.3">
      <c r="A3935" s="17" t="s">
        <v>8119</v>
      </c>
      <c r="B3935" s="17" t="s">
        <v>22682</v>
      </c>
      <c r="C3935" s="17" t="s">
        <v>22683</v>
      </c>
      <c r="D3935" s="17" t="s">
        <v>10911</v>
      </c>
      <c r="E3935" s="17" t="s">
        <v>5372</v>
      </c>
      <c r="F3935" s="17" t="s">
        <v>22684</v>
      </c>
      <c r="G3935" s="18">
        <v>1</v>
      </c>
      <c r="H3935" s="18">
        <v>1</v>
      </c>
      <c r="I3935" s="19">
        <v>0</v>
      </c>
      <c r="J3935" s="20">
        <v>0</v>
      </c>
      <c r="K3935" s="21">
        <v>0</v>
      </c>
      <c r="L3935" s="22">
        <v>1</v>
      </c>
      <c r="M3935" s="61" t="s">
        <v>30786</v>
      </c>
      <c r="N3935" s="61"/>
      <c r="O3935" s="61"/>
      <c r="P3935" s="61"/>
      <c r="Q3935" s="61"/>
      <c r="R3935" s="61"/>
    </row>
    <row r="3936" spans="1:18" x14ac:dyDescent="0.3">
      <c r="A3936" s="17" t="s">
        <v>9400</v>
      </c>
      <c r="B3936" s="17" t="s">
        <v>22685</v>
      </c>
      <c r="C3936" s="17" t="s">
        <v>22686</v>
      </c>
      <c r="D3936" s="17" t="s">
        <v>10695</v>
      </c>
      <c r="E3936" s="17" t="s">
        <v>9397</v>
      </c>
      <c r="F3936" s="17" t="s">
        <v>22687</v>
      </c>
      <c r="G3936" s="18">
        <v>1</v>
      </c>
      <c r="H3936" s="18">
        <v>1</v>
      </c>
      <c r="I3936" s="19">
        <v>0</v>
      </c>
      <c r="J3936" s="20">
        <v>0</v>
      </c>
      <c r="K3936" s="21">
        <v>0</v>
      </c>
      <c r="L3936" s="22">
        <v>1</v>
      </c>
      <c r="M3936" s="61" t="s">
        <v>30790</v>
      </c>
      <c r="N3936" s="61"/>
      <c r="O3936" s="61"/>
      <c r="P3936" s="61"/>
      <c r="Q3936" s="61"/>
      <c r="R3936" s="61"/>
    </row>
    <row r="3937" spans="1:18" x14ac:dyDescent="0.3">
      <c r="A3937" s="17" t="s">
        <v>22688</v>
      </c>
      <c r="B3937" s="17" t="s">
        <v>22689</v>
      </c>
      <c r="C3937" s="17" t="s">
        <v>22690</v>
      </c>
      <c r="D3937" s="17" t="s">
        <v>10949</v>
      </c>
      <c r="E3937" s="17" t="s">
        <v>3616</v>
      </c>
      <c r="F3937" s="17" t="s">
        <v>22691</v>
      </c>
      <c r="G3937" s="18">
        <v>1</v>
      </c>
      <c r="H3937" s="18">
        <v>1</v>
      </c>
      <c r="I3937" s="19">
        <v>0</v>
      </c>
      <c r="J3937" s="20">
        <v>1</v>
      </c>
      <c r="K3937" s="21">
        <v>0</v>
      </c>
      <c r="L3937" s="22">
        <v>0</v>
      </c>
      <c r="M3937" s="61" t="s">
        <v>30791</v>
      </c>
      <c r="N3937" s="61"/>
      <c r="O3937" s="61"/>
      <c r="P3937" s="61"/>
      <c r="Q3937" s="61"/>
      <c r="R3937" s="61"/>
    </row>
    <row r="3938" spans="1:18" x14ac:dyDescent="0.3">
      <c r="A3938" s="17" t="s">
        <v>7785</v>
      </c>
      <c r="B3938" s="17" t="s">
        <v>15163</v>
      </c>
      <c r="C3938" s="17" t="s">
        <v>22692</v>
      </c>
      <c r="D3938" s="17" t="s">
        <v>10461</v>
      </c>
      <c r="E3938" s="17" t="s">
        <v>7787</v>
      </c>
      <c r="F3938" s="17" t="s">
        <v>22693</v>
      </c>
      <c r="G3938" s="18">
        <v>1</v>
      </c>
      <c r="H3938" s="18">
        <v>3</v>
      </c>
      <c r="I3938" s="19">
        <v>0</v>
      </c>
      <c r="J3938" s="20">
        <v>0</v>
      </c>
      <c r="K3938" s="21">
        <v>0</v>
      </c>
      <c r="L3938" s="22">
        <v>1</v>
      </c>
      <c r="M3938" s="61" t="s">
        <v>30790</v>
      </c>
      <c r="N3938" s="61"/>
      <c r="O3938" s="61"/>
      <c r="P3938" s="61"/>
      <c r="Q3938" s="61"/>
      <c r="R3938" s="61"/>
    </row>
    <row r="3939" spans="1:18" x14ac:dyDescent="0.3">
      <c r="A3939" s="17" t="s">
        <v>8332</v>
      </c>
      <c r="B3939" s="17" t="s">
        <v>22694</v>
      </c>
      <c r="C3939" s="17" t="s">
        <v>22695</v>
      </c>
      <c r="D3939" s="17" t="s">
        <v>10507</v>
      </c>
      <c r="E3939" s="17" t="s">
        <v>6388</v>
      </c>
      <c r="F3939" s="17" t="s">
        <v>22696</v>
      </c>
      <c r="G3939" s="18">
        <v>1</v>
      </c>
      <c r="H3939" s="18">
        <v>1</v>
      </c>
      <c r="I3939" s="19">
        <v>0</v>
      </c>
      <c r="J3939" s="20">
        <v>0</v>
      </c>
      <c r="K3939" s="21">
        <v>0</v>
      </c>
      <c r="L3939" s="22">
        <v>1</v>
      </c>
      <c r="M3939" s="61" t="s">
        <v>30790</v>
      </c>
      <c r="N3939" s="61"/>
      <c r="O3939" s="61"/>
      <c r="P3939" s="61"/>
      <c r="Q3939" s="61"/>
      <c r="R3939" s="61"/>
    </row>
    <row r="3940" spans="1:18" x14ac:dyDescent="0.3">
      <c r="A3940" s="17" t="s">
        <v>22697</v>
      </c>
      <c r="B3940" s="17" t="s">
        <v>22698</v>
      </c>
      <c r="C3940" s="17" t="s">
        <v>11647</v>
      </c>
      <c r="D3940" s="17" t="s">
        <v>10980</v>
      </c>
      <c r="E3940" s="17" t="s">
        <v>7702</v>
      </c>
      <c r="F3940" s="17" t="s">
        <v>22699</v>
      </c>
      <c r="G3940" s="18">
        <v>1</v>
      </c>
      <c r="H3940" s="18">
        <v>1</v>
      </c>
      <c r="I3940" s="19">
        <v>0</v>
      </c>
      <c r="J3940" s="20">
        <v>1</v>
      </c>
      <c r="K3940" s="21">
        <v>0</v>
      </c>
      <c r="L3940" s="22">
        <v>0</v>
      </c>
      <c r="M3940" s="61" t="s">
        <v>30791</v>
      </c>
      <c r="N3940" s="61"/>
      <c r="O3940" s="61"/>
      <c r="P3940" s="61"/>
      <c r="Q3940" s="61"/>
      <c r="R3940" s="61"/>
    </row>
    <row r="3941" spans="1:18" x14ac:dyDescent="0.3">
      <c r="A3941" s="17" t="s">
        <v>9172</v>
      </c>
      <c r="B3941" s="17" t="s">
        <v>22700</v>
      </c>
      <c r="C3941" s="17" t="s">
        <v>22701</v>
      </c>
      <c r="D3941" s="17" t="s">
        <v>10507</v>
      </c>
      <c r="E3941" s="17" t="s">
        <v>9174</v>
      </c>
      <c r="F3941" s="17" t="s">
        <v>22702</v>
      </c>
      <c r="G3941" s="18">
        <v>1</v>
      </c>
      <c r="H3941" s="18">
        <v>1</v>
      </c>
      <c r="I3941" s="19">
        <v>0</v>
      </c>
      <c r="J3941" s="20">
        <v>0</v>
      </c>
      <c r="K3941" s="21">
        <v>0</v>
      </c>
      <c r="L3941" s="22">
        <v>1</v>
      </c>
      <c r="M3941" s="61" t="s">
        <v>30790</v>
      </c>
      <c r="N3941" s="61"/>
      <c r="O3941" s="61"/>
      <c r="P3941" s="61"/>
      <c r="Q3941" s="61"/>
      <c r="R3941" s="61"/>
    </row>
    <row r="3942" spans="1:18" x14ac:dyDescent="0.3">
      <c r="A3942" s="17" t="s">
        <v>5147</v>
      </c>
      <c r="B3942" s="17" t="s">
        <v>22703</v>
      </c>
      <c r="C3942" s="17" t="s">
        <v>12052</v>
      </c>
      <c r="D3942" s="17" t="s">
        <v>10507</v>
      </c>
      <c r="E3942" s="17" t="s">
        <v>2324</v>
      </c>
      <c r="F3942" s="17" t="s">
        <v>22704</v>
      </c>
      <c r="G3942" s="18">
        <v>1</v>
      </c>
      <c r="H3942" s="18">
        <v>1</v>
      </c>
      <c r="I3942" s="19">
        <v>0</v>
      </c>
      <c r="J3942" s="20">
        <v>0</v>
      </c>
      <c r="K3942" s="21">
        <v>1</v>
      </c>
      <c r="L3942" s="22">
        <v>0</v>
      </c>
      <c r="M3942" s="61" t="s">
        <v>30790</v>
      </c>
      <c r="N3942" s="61"/>
      <c r="O3942" s="61"/>
      <c r="P3942" s="61"/>
      <c r="Q3942" s="61"/>
      <c r="R3942" s="61"/>
    </row>
    <row r="3943" spans="1:18" x14ac:dyDescent="0.3">
      <c r="A3943" s="17" t="s">
        <v>4200</v>
      </c>
      <c r="B3943" s="17" t="s">
        <v>22705</v>
      </c>
      <c r="C3943" s="17" t="s">
        <v>22706</v>
      </c>
      <c r="D3943" s="17" t="s">
        <v>10507</v>
      </c>
      <c r="E3943" s="17" t="s">
        <v>4202</v>
      </c>
      <c r="F3943" s="17" t="s">
        <v>22707</v>
      </c>
      <c r="G3943" s="18">
        <v>1</v>
      </c>
      <c r="H3943" s="18">
        <v>1</v>
      </c>
      <c r="I3943" s="19">
        <v>0</v>
      </c>
      <c r="J3943" s="20">
        <v>0</v>
      </c>
      <c r="K3943" s="21">
        <v>1</v>
      </c>
      <c r="L3943" s="22">
        <v>0</v>
      </c>
      <c r="M3943" s="61" t="s">
        <v>30790</v>
      </c>
      <c r="N3943" s="61"/>
      <c r="O3943" s="61"/>
      <c r="P3943" s="61"/>
      <c r="Q3943" s="61"/>
      <c r="R3943" s="61"/>
    </row>
    <row r="3944" spans="1:18" x14ac:dyDescent="0.3">
      <c r="A3944" s="17" t="s">
        <v>3876</v>
      </c>
      <c r="B3944" s="17" t="s">
        <v>22708</v>
      </c>
      <c r="C3944" s="17" t="s">
        <v>11555</v>
      </c>
      <c r="D3944" s="17" t="s">
        <v>22709</v>
      </c>
      <c r="E3944" s="17" t="s">
        <v>3417</v>
      </c>
      <c r="F3944" s="17" t="s">
        <v>22710</v>
      </c>
      <c r="G3944" s="18">
        <v>1</v>
      </c>
      <c r="H3944" s="18">
        <v>1</v>
      </c>
      <c r="I3944" s="19">
        <v>0</v>
      </c>
      <c r="J3944" s="20">
        <v>0</v>
      </c>
      <c r="K3944" s="21">
        <v>1</v>
      </c>
      <c r="L3944" s="22">
        <v>0</v>
      </c>
      <c r="M3944" s="61" t="s">
        <v>30790</v>
      </c>
      <c r="N3944" s="61"/>
      <c r="O3944" s="61"/>
      <c r="P3944" s="61"/>
      <c r="Q3944" s="61"/>
      <c r="R3944" s="61"/>
    </row>
    <row r="3945" spans="1:18" x14ac:dyDescent="0.3">
      <c r="A3945" s="17" t="s">
        <v>22711</v>
      </c>
      <c r="B3945" s="17" t="s">
        <v>11288</v>
      </c>
      <c r="C3945" s="17" t="s">
        <v>22712</v>
      </c>
      <c r="D3945" s="17" t="s">
        <v>10507</v>
      </c>
      <c r="E3945" s="17" t="s">
        <v>2378</v>
      </c>
      <c r="F3945" s="17" t="s">
        <v>22713</v>
      </c>
      <c r="G3945" s="18">
        <v>1</v>
      </c>
      <c r="H3945" s="18">
        <v>48</v>
      </c>
      <c r="I3945" s="19">
        <v>0</v>
      </c>
      <c r="J3945" s="20">
        <v>1</v>
      </c>
      <c r="K3945" s="21">
        <v>0</v>
      </c>
      <c r="L3945" s="22">
        <v>0</v>
      </c>
      <c r="M3945" s="61" t="s">
        <v>30787</v>
      </c>
      <c r="N3945" s="61"/>
      <c r="O3945" s="61"/>
      <c r="P3945" s="61"/>
      <c r="Q3945" s="61"/>
      <c r="R3945" s="61"/>
    </row>
    <row r="3946" spans="1:18" x14ac:dyDescent="0.3">
      <c r="A3946" s="17" t="s">
        <v>22714</v>
      </c>
      <c r="B3946" s="17" t="s">
        <v>22715</v>
      </c>
      <c r="C3946" s="17" t="s">
        <v>22716</v>
      </c>
      <c r="D3946" s="17" t="s">
        <v>10507</v>
      </c>
      <c r="E3946" s="17" t="s">
        <v>2725</v>
      </c>
      <c r="F3946" s="17" t="s">
        <v>22717</v>
      </c>
      <c r="G3946" s="18">
        <v>1</v>
      </c>
      <c r="H3946" s="18">
        <v>3</v>
      </c>
      <c r="I3946" s="19">
        <v>0</v>
      </c>
      <c r="J3946" s="20">
        <v>1</v>
      </c>
      <c r="K3946" s="21">
        <v>0</v>
      </c>
      <c r="L3946" s="22">
        <v>0</v>
      </c>
      <c r="M3946" s="61" t="s">
        <v>30791</v>
      </c>
      <c r="N3946" s="61"/>
      <c r="O3946" s="61"/>
      <c r="P3946" s="61"/>
      <c r="Q3946" s="61"/>
      <c r="R3946" s="61"/>
    </row>
    <row r="3947" spans="1:18" x14ac:dyDescent="0.3">
      <c r="A3947" s="17" t="s">
        <v>22718</v>
      </c>
      <c r="B3947" s="17" t="s">
        <v>22719</v>
      </c>
      <c r="C3947" s="17" t="s">
        <v>12761</v>
      </c>
      <c r="D3947" s="17" t="s">
        <v>10507</v>
      </c>
      <c r="E3947" s="17" t="s">
        <v>2044</v>
      </c>
      <c r="F3947" s="17" t="s">
        <v>22720</v>
      </c>
      <c r="G3947" s="18">
        <v>1</v>
      </c>
      <c r="H3947" s="18">
        <v>10</v>
      </c>
      <c r="I3947" s="19">
        <v>0</v>
      </c>
      <c r="J3947" s="20">
        <v>1</v>
      </c>
      <c r="K3947" s="21">
        <v>0</v>
      </c>
      <c r="L3947" s="22">
        <v>0</v>
      </c>
      <c r="M3947" s="61" t="s">
        <v>30789</v>
      </c>
      <c r="N3947" s="61"/>
      <c r="O3947" s="61"/>
      <c r="P3947" s="61"/>
      <c r="Q3947" s="61"/>
      <c r="R3947" s="61"/>
    </row>
    <row r="3948" spans="1:18" x14ac:dyDescent="0.3">
      <c r="A3948" s="17" t="s">
        <v>22721</v>
      </c>
      <c r="B3948" s="17" t="s">
        <v>22722</v>
      </c>
      <c r="C3948" s="17" t="s">
        <v>22723</v>
      </c>
      <c r="D3948" s="17" t="s">
        <v>10507</v>
      </c>
      <c r="E3948" s="17" t="s">
        <v>2049</v>
      </c>
      <c r="F3948" s="17" t="s">
        <v>22724</v>
      </c>
      <c r="G3948" s="18">
        <v>1</v>
      </c>
      <c r="H3948" s="18">
        <v>1</v>
      </c>
      <c r="I3948" s="19">
        <v>0</v>
      </c>
      <c r="J3948" s="20">
        <v>1</v>
      </c>
      <c r="K3948" s="21">
        <v>0</v>
      </c>
      <c r="L3948" s="22">
        <v>0</v>
      </c>
      <c r="M3948" s="61" t="s">
        <v>30789</v>
      </c>
      <c r="N3948" s="61"/>
      <c r="O3948" s="61"/>
      <c r="P3948" s="61"/>
      <c r="Q3948" s="61"/>
      <c r="R3948" s="61"/>
    </row>
    <row r="3949" spans="1:18" x14ac:dyDescent="0.3">
      <c r="A3949" s="17" t="s">
        <v>22725</v>
      </c>
      <c r="B3949" s="17" t="s">
        <v>19172</v>
      </c>
      <c r="C3949" s="17" t="s">
        <v>14226</v>
      </c>
      <c r="D3949" s="17" t="s">
        <v>10507</v>
      </c>
      <c r="E3949" s="17" t="s">
        <v>2211</v>
      </c>
      <c r="F3949" s="17" t="s">
        <v>22726</v>
      </c>
      <c r="G3949" s="18">
        <v>1</v>
      </c>
      <c r="H3949" s="18">
        <v>3</v>
      </c>
      <c r="I3949" s="19">
        <v>0</v>
      </c>
      <c r="J3949" s="20">
        <v>1</v>
      </c>
      <c r="K3949" s="21">
        <v>0</v>
      </c>
      <c r="L3949" s="22">
        <v>0</v>
      </c>
      <c r="M3949" s="61" t="s">
        <v>30789</v>
      </c>
      <c r="N3949" s="61"/>
      <c r="O3949" s="61"/>
      <c r="P3949" s="61"/>
      <c r="Q3949" s="61"/>
      <c r="R3949" s="61"/>
    </row>
    <row r="3950" spans="1:18" x14ac:dyDescent="0.3">
      <c r="A3950" s="17" t="s">
        <v>22727</v>
      </c>
      <c r="B3950" s="17" t="s">
        <v>21552</v>
      </c>
      <c r="C3950" s="17" t="s">
        <v>22728</v>
      </c>
      <c r="D3950" s="17" t="s">
        <v>10461</v>
      </c>
      <c r="E3950" s="17" t="s">
        <v>2590</v>
      </c>
      <c r="F3950" s="17" t="s">
        <v>22729</v>
      </c>
      <c r="G3950" s="18">
        <v>1</v>
      </c>
      <c r="H3950" s="18">
        <v>6</v>
      </c>
      <c r="I3950" s="19">
        <v>0</v>
      </c>
      <c r="J3950" s="20">
        <v>1</v>
      </c>
      <c r="K3950" s="21">
        <v>0</v>
      </c>
      <c r="L3950" s="22">
        <v>0</v>
      </c>
      <c r="M3950" s="61" t="s">
        <v>30791</v>
      </c>
      <c r="N3950" s="61"/>
      <c r="O3950" s="61"/>
      <c r="P3950" s="61"/>
      <c r="Q3950" s="61"/>
      <c r="R3950" s="61"/>
    </row>
    <row r="3951" spans="1:18" x14ac:dyDescent="0.3">
      <c r="A3951" s="17" t="s">
        <v>22730</v>
      </c>
      <c r="B3951" s="17" t="s">
        <v>22731</v>
      </c>
      <c r="C3951" s="17" t="s">
        <v>14538</v>
      </c>
      <c r="D3951" s="17" t="s">
        <v>10461</v>
      </c>
      <c r="E3951" s="17" t="s">
        <v>5792</v>
      </c>
      <c r="F3951" s="17" t="s">
        <v>22732</v>
      </c>
      <c r="G3951" s="18">
        <v>1</v>
      </c>
      <c r="H3951" s="18">
        <v>3</v>
      </c>
      <c r="I3951" s="19">
        <v>0</v>
      </c>
      <c r="J3951" s="20">
        <v>1</v>
      </c>
      <c r="K3951" s="21">
        <v>0</v>
      </c>
      <c r="L3951" s="22">
        <v>0</v>
      </c>
      <c r="M3951" s="61" t="s">
        <v>30789</v>
      </c>
      <c r="N3951" s="61"/>
      <c r="O3951" s="61"/>
      <c r="P3951" s="61"/>
      <c r="Q3951" s="61"/>
      <c r="R3951" s="61"/>
    </row>
    <row r="3952" spans="1:18" x14ac:dyDescent="0.3">
      <c r="A3952" s="17" t="s">
        <v>8294</v>
      </c>
      <c r="B3952" s="17" t="s">
        <v>22733</v>
      </c>
      <c r="C3952" s="17" t="s">
        <v>13009</v>
      </c>
      <c r="D3952" s="17" t="s">
        <v>22734</v>
      </c>
      <c r="E3952" s="17" t="s">
        <v>8266</v>
      </c>
      <c r="F3952" s="17" t="s">
        <v>22735</v>
      </c>
      <c r="G3952" s="18">
        <v>1</v>
      </c>
      <c r="H3952" s="18">
        <v>8</v>
      </c>
      <c r="I3952" s="19">
        <v>0</v>
      </c>
      <c r="J3952" s="20">
        <v>0</v>
      </c>
      <c r="K3952" s="21">
        <v>0</v>
      </c>
      <c r="L3952" s="22">
        <v>1</v>
      </c>
      <c r="M3952" s="61" t="s">
        <v>30790</v>
      </c>
      <c r="N3952" s="61"/>
      <c r="O3952" s="61"/>
      <c r="P3952" s="61"/>
      <c r="Q3952" s="61"/>
      <c r="R3952" s="61"/>
    </row>
    <row r="3953" spans="1:18" x14ac:dyDescent="0.3">
      <c r="A3953" s="17" t="s">
        <v>22736</v>
      </c>
      <c r="B3953" s="17" t="s">
        <v>22737</v>
      </c>
      <c r="C3953" s="17" t="s">
        <v>16306</v>
      </c>
      <c r="D3953" s="17" t="s">
        <v>11144</v>
      </c>
      <c r="E3953" s="17" t="s">
        <v>7602</v>
      </c>
      <c r="F3953" s="17" t="s">
        <v>22738</v>
      </c>
      <c r="G3953" s="18">
        <v>1</v>
      </c>
      <c r="H3953" s="18">
        <v>2</v>
      </c>
      <c r="I3953" s="19">
        <v>0</v>
      </c>
      <c r="J3953" s="20">
        <v>1</v>
      </c>
      <c r="K3953" s="21">
        <v>0</v>
      </c>
      <c r="L3953" s="22">
        <v>0</v>
      </c>
      <c r="M3953" s="61" t="s">
        <v>30789</v>
      </c>
      <c r="N3953" s="61"/>
      <c r="O3953" s="61"/>
      <c r="P3953" s="61"/>
      <c r="Q3953" s="61"/>
      <c r="R3953" s="61"/>
    </row>
    <row r="3954" spans="1:18" x14ac:dyDescent="0.3">
      <c r="A3954" s="17" t="s">
        <v>22739</v>
      </c>
      <c r="B3954" s="17" t="s">
        <v>22740</v>
      </c>
      <c r="C3954" s="17" t="s">
        <v>22741</v>
      </c>
      <c r="D3954" s="17" t="s">
        <v>10461</v>
      </c>
      <c r="E3954" s="17" t="s">
        <v>14539</v>
      </c>
      <c r="F3954" s="17" t="s">
        <v>22742</v>
      </c>
      <c r="G3954" s="18">
        <v>1</v>
      </c>
      <c r="H3954" s="18">
        <v>1</v>
      </c>
      <c r="I3954" s="19">
        <v>0</v>
      </c>
      <c r="J3954" s="20">
        <v>1</v>
      </c>
      <c r="K3954" s="21">
        <v>0</v>
      </c>
      <c r="L3954" s="22">
        <v>0</v>
      </c>
      <c r="M3954" s="61" t="s">
        <v>30791</v>
      </c>
      <c r="N3954" s="61"/>
      <c r="O3954" s="61"/>
      <c r="P3954" s="61"/>
      <c r="Q3954" s="61"/>
      <c r="R3954" s="61"/>
    </row>
    <row r="3955" spans="1:18" x14ac:dyDescent="0.3">
      <c r="A3955" s="17" t="s">
        <v>22743</v>
      </c>
      <c r="B3955" s="17" t="s">
        <v>22744</v>
      </c>
      <c r="C3955" s="17" t="s">
        <v>22745</v>
      </c>
      <c r="D3955" s="17" t="s">
        <v>11234</v>
      </c>
      <c r="E3955" s="17" t="s">
        <v>6103</v>
      </c>
      <c r="F3955" s="17" t="s">
        <v>22746</v>
      </c>
      <c r="G3955" s="18">
        <v>1</v>
      </c>
      <c r="H3955" s="18">
        <v>2</v>
      </c>
      <c r="I3955" s="19">
        <v>0</v>
      </c>
      <c r="J3955" s="20">
        <v>1</v>
      </c>
      <c r="K3955" s="21">
        <v>0</v>
      </c>
      <c r="L3955" s="22">
        <v>0</v>
      </c>
      <c r="M3955" s="61" t="s">
        <v>30791</v>
      </c>
      <c r="N3955" s="61"/>
      <c r="O3955" s="61"/>
      <c r="P3955" s="61"/>
      <c r="Q3955" s="61"/>
      <c r="R3955" s="61"/>
    </row>
    <row r="3956" spans="1:18" x14ac:dyDescent="0.3">
      <c r="A3956" s="17" t="s">
        <v>10266</v>
      </c>
      <c r="B3956" s="17" t="s">
        <v>22747</v>
      </c>
      <c r="C3956" s="17" t="s">
        <v>10485</v>
      </c>
      <c r="D3956" s="17" t="s">
        <v>10507</v>
      </c>
      <c r="E3956" s="17" t="s">
        <v>5372</v>
      </c>
      <c r="F3956" s="17" t="s">
        <v>22748</v>
      </c>
      <c r="G3956" s="18">
        <v>1</v>
      </c>
      <c r="H3956" s="18">
        <v>2</v>
      </c>
      <c r="I3956" s="19">
        <v>0</v>
      </c>
      <c r="J3956" s="20">
        <v>0</v>
      </c>
      <c r="K3956" s="21">
        <v>0</v>
      </c>
      <c r="L3956" s="22">
        <v>1</v>
      </c>
      <c r="M3956" s="61" t="s">
        <v>30786</v>
      </c>
      <c r="N3956" s="61"/>
      <c r="O3956" s="61"/>
      <c r="P3956" s="61"/>
      <c r="Q3956" s="61"/>
      <c r="R3956" s="61"/>
    </row>
    <row r="3957" spans="1:18" x14ac:dyDescent="0.3">
      <c r="A3957" s="17" t="s">
        <v>8479</v>
      </c>
      <c r="B3957" s="17" t="s">
        <v>22749</v>
      </c>
      <c r="C3957" s="17" t="s">
        <v>10485</v>
      </c>
      <c r="D3957" s="17" t="s">
        <v>10710</v>
      </c>
      <c r="E3957" s="17" t="s">
        <v>5372</v>
      </c>
      <c r="F3957" s="17" t="s">
        <v>22750</v>
      </c>
      <c r="G3957" s="18">
        <v>1</v>
      </c>
      <c r="H3957" s="18">
        <v>1</v>
      </c>
      <c r="I3957" s="19">
        <v>0</v>
      </c>
      <c r="J3957" s="20">
        <v>0</v>
      </c>
      <c r="K3957" s="21">
        <v>0</v>
      </c>
      <c r="L3957" s="22">
        <v>1</v>
      </c>
      <c r="M3957" s="61" t="s">
        <v>30786</v>
      </c>
      <c r="N3957" s="61"/>
      <c r="O3957" s="61"/>
      <c r="P3957" s="61"/>
      <c r="Q3957" s="61"/>
      <c r="R3957" s="61"/>
    </row>
    <row r="3958" spans="1:18" x14ac:dyDescent="0.3">
      <c r="A3958" s="17" t="s">
        <v>22751</v>
      </c>
      <c r="B3958" s="17" t="s">
        <v>22752</v>
      </c>
      <c r="C3958" s="17" t="s">
        <v>10976</v>
      </c>
      <c r="D3958" s="17" t="s">
        <v>13021</v>
      </c>
      <c r="E3958" s="17" t="s">
        <v>22753</v>
      </c>
      <c r="F3958" s="17" t="s">
        <v>22754</v>
      </c>
      <c r="G3958" s="18">
        <v>1</v>
      </c>
      <c r="H3958" s="18">
        <v>1</v>
      </c>
      <c r="I3958" s="19">
        <v>0</v>
      </c>
      <c r="J3958" s="20">
        <v>1</v>
      </c>
      <c r="K3958" s="21">
        <v>0</v>
      </c>
      <c r="L3958" s="22">
        <v>0</v>
      </c>
      <c r="M3958" s="61" t="s">
        <v>30791</v>
      </c>
      <c r="N3958" s="61"/>
      <c r="O3958" s="61"/>
      <c r="P3958" s="61"/>
      <c r="Q3958" s="61"/>
      <c r="R3958" s="61"/>
    </row>
    <row r="3959" spans="1:18" x14ac:dyDescent="0.3">
      <c r="A3959" s="17" t="s">
        <v>22755</v>
      </c>
      <c r="B3959" s="17" t="s">
        <v>22756</v>
      </c>
      <c r="C3959" s="17" t="s">
        <v>22757</v>
      </c>
      <c r="D3959" s="17" t="s">
        <v>11651</v>
      </c>
      <c r="E3959" s="17" t="s">
        <v>2935</v>
      </c>
      <c r="F3959" s="17" t="s">
        <v>22758</v>
      </c>
      <c r="G3959" s="18">
        <v>1</v>
      </c>
      <c r="H3959" s="18">
        <v>1</v>
      </c>
      <c r="I3959" s="19">
        <v>0</v>
      </c>
      <c r="J3959" s="20">
        <v>1</v>
      </c>
      <c r="K3959" s="21">
        <v>0</v>
      </c>
      <c r="L3959" s="22">
        <v>0</v>
      </c>
      <c r="M3959" s="61" t="s">
        <v>30788</v>
      </c>
      <c r="N3959" s="61"/>
      <c r="O3959" s="61"/>
      <c r="P3959" s="61"/>
      <c r="Q3959" s="61"/>
      <c r="R3959" s="61"/>
    </row>
    <row r="3960" spans="1:18" x14ac:dyDescent="0.3">
      <c r="A3960" s="17" t="s">
        <v>22759</v>
      </c>
      <c r="B3960" s="17" t="s">
        <v>22760</v>
      </c>
      <c r="C3960" s="17" t="s">
        <v>22761</v>
      </c>
      <c r="D3960" s="17" t="s">
        <v>16484</v>
      </c>
      <c r="E3960" s="17" t="s">
        <v>12282</v>
      </c>
      <c r="F3960" s="17" t="s">
        <v>22762</v>
      </c>
      <c r="G3960" s="18">
        <v>1</v>
      </c>
      <c r="H3960" s="18">
        <v>3</v>
      </c>
      <c r="I3960" s="19">
        <v>0</v>
      </c>
      <c r="J3960" s="20">
        <v>1</v>
      </c>
      <c r="K3960" s="21">
        <v>0</v>
      </c>
      <c r="L3960" s="22">
        <v>0</v>
      </c>
      <c r="M3960" s="61" t="s">
        <v>30789</v>
      </c>
      <c r="N3960" s="61"/>
      <c r="O3960" s="61"/>
      <c r="P3960" s="61"/>
      <c r="Q3960" s="61"/>
      <c r="R3960" s="61"/>
    </row>
    <row r="3961" spans="1:18" x14ac:dyDescent="0.3">
      <c r="A3961" s="17" t="s">
        <v>22763</v>
      </c>
      <c r="B3961" s="17" t="s">
        <v>22764</v>
      </c>
      <c r="C3961" s="17" t="s">
        <v>16083</v>
      </c>
      <c r="D3961" s="17" t="s">
        <v>13021</v>
      </c>
      <c r="E3961" s="17" t="s">
        <v>2465</v>
      </c>
      <c r="F3961" s="17" t="s">
        <v>22765</v>
      </c>
      <c r="G3961" s="18">
        <v>1</v>
      </c>
      <c r="H3961" s="18">
        <v>2</v>
      </c>
      <c r="I3961" s="19">
        <v>0</v>
      </c>
      <c r="J3961" s="20">
        <v>1</v>
      </c>
      <c r="K3961" s="21">
        <v>0</v>
      </c>
      <c r="L3961" s="22">
        <v>0</v>
      </c>
      <c r="M3961" s="61" t="s">
        <v>30791</v>
      </c>
      <c r="N3961" s="61"/>
      <c r="O3961" s="61"/>
      <c r="P3961" s="61"/>
      <c r="Q3961" s="61"/>
      <c r="R3961" s="61"/>
    </row>
    <row r="3962" spans="1:18" x14ac:dyDescent="0.3">
      <c r="A3962" s="17" t="s">
        <v>22766</v>
      </c>
      <c r="B3962" s="17" t="s">
        <v>22767</v>
      </c>
      <c r="C3962" s="17" t="s">
        <v>16228</v>
      </c>
      <c r="D3962" s="17" t="s">
        <v>10507</v>
      </c>
      <c r="E3962" s="17" t="s">
        <v>2071</v>
      </c>
      <c r="F3962" s="17" t="s">
        <v>22768</v>
      </c>
      <c r="G3962" s="18">
        <v>1</v>
      </c>
      <c r="H3962" s="18">
        <v>48</v>
      </c>
      <c r="I3962" s="19">
        <v>0</v>
      </c>
      <c r="J3962" s="20">
        <v>1</v>
      </c>
      <c r="K3962" s="21">
        <v>0</v>
      </c>
      <c r="L3962" s="22">
        <v>0</v>
      </c>
      <c r="M3962" s="61" t="s">
        <v>30789</v>
      </c>
      <c r="N3962" s="61"/>
      <c r="O3962" s="61"/>
      <c r="P3962" s="61"/>
      <c r="Q3962" s="61"/>
      <c r="R3962" s="61"/>
    </row>
    <row r="3963" spans="1:18" x14ac:dyDescent="0.3">
      <c r="A3963" s="17" t="s">
        <v>8254</v>
      </c>
      <c r="B3963" s="17" t="s">
        <v>22769</v>
      </c>
      <c r="C3963" s="17" t="s">
        <v>10976</v>
      </c>
      <c r="D3963" s="17" t="s">
        <v>10507</v>
      </c>
      <c r="E3963" s="17" t="s">
        <v>2174</v>
      </c>
      <c r="F3963" s="17" t="s">
        <v>22770</v>
      </c>
      <c r="G3963" s="18">
        <v>1</v>
      </c>
      <c r="H3963" s="18">
        <v>1</v>
      </c>
      <c r="I3963" s="19">
        <v>0</v>
      </c>
      <c r="J3963" s="20">
        <v>0</v>
      </c>
      <c r="K3963" s="21">
        <v>0</v>
      </c>
      <c r="L3963" s="22">
        <v>1</v>
      </c>
      <c r="M3963" s="61" t="s">
        <v>30790</v>
      </c>
      <c r="N3963" s="61"/>
      <c r="O3963" s="61"/>
      <c r="P3963" s="61"/>
      <c r="Q3963" s="61"/>
      <c r="R3963" s="61"/>
    </row>
    <row r="3964" spans="1:18" x14ac:dyDescent="0.3">
      <c r="A3964" s="17" t="s">
        <v>22771</v>
      </c>
      <c r="B3964" s="17" t="s">
        <v>22772</v>
      </c>
      <c r="C3964" s="17" t="s">
        <v>22773</v>
      </c>
      <c r="D3964" s="17" t="s">
        <v>12133</v>
      </c>
      <c r="E3964" s="17" t="s">
        <v>3969</v>
      </c>
      <c r="F3964" s="17" t="s">
        <v>22774</v>
      </c>
      <c r="G3964" s="18">
        <v>1</v>
      </c>
      <c r="H3964" s="18">
        <v>1</v>
      </c>
      <c r="I3964" s="19">
        <v>0</v>
      </c>
      <c r="J3964" s="20">
        <v>1</v>
      </c>
      <c r="K3964" s="21">
        <v>0</v>
      </c>
      <c r="L3964" s="22">
        <v>0</v>
      </c>
      <c r="M3964" s="61" t="s">
        <v>30791</v>
      </c>
      <c r="N3964" s="61"/>
      <c r="O3964" s="61"/>
      <c r="P3964" s="61"/>
      <c r="Q3964" s="61"/>
      <c r="R3964" s="61"/>
    </row>
    <row r="3965" spans="1:18" x14ac:dyDescent="0.3">
      <c r="A3965" s="17" t="s">
        <v>22775</v>
      </c>
      <c r="B3965" s="17" t="s">
        <v>22776</v>
      </c>
      <c r="C3965" s="17" t="s">
        <v>22777</v>
      </c>
      <c r="D3965" s="17" t="s">
        <v>15169</v>
      </c>
      <c r="E3965" s="17" t="s">
        <v>10282</v>
      </c>
      <c r="F3965" s="17" t="s">
        <v>22778</v>
      </c>
      <c r="G3965" s="18">
        <v>1</v>
      </c>
      <c r="H3965" s="18">
        <v>5</v>
      </c>
      <c r="I3965" s="19">
        <v>0</v>
      </c>
      <c r="J3965" s="20">
        <v>1</v>
      </c>
      <c r="K3965" s="21">
        <v>0</v>
      </c>
      <c r="L3965" s="22">
        <v>0</v>
      </c>
      <c r="M3965" s="61" t="s">
        <v>30791</v>
      </c>
      <c r="N3965" s="61"/>
      <c r="O3965" s="61"/>
      <c r="P3965" s="61"/>
      <c r="Q3965" s="61"/>
      <c r="R3965" s="61"/>
    </row>
    <row r="3966" spans="1:18" x14ac:dyDescent="0.3">
      <c r="A3966" s="17" t="s">
        <v>22779</v>
      </c>
      <c r="B3966" s="17" t="s">
        <v>22780</v>
      </c>
      <c r="C3966" s="17" t="s">
        <v>22781</v>
      </c>
      <c r="D3966" s="17" t="s">
        <v>11523</v>
      </c>
      <c r="E3966" s="17" t="s">
        <v>5756</v>
      </c>
      <c r="F3966" s="17" t="s">
        <v>22782</v>
      </c>
      <c r="G3966" s="18">
        <v>1</v>
      </c>
      <c r="H3966" s="18">
        <v>4</v>
      </c>
      <c r="I3966" s="19">
        <v>0</v>
      </c>
      <c r="J3966" s="20">
        <v>1</v>
      </c>
      <c r="K3966" s="21">
        <v>0</v>
      </c>
      <c r="L3966" s="22">
        <v>0</v>
      </c>
      <c r="M3966" s="61" t="s">
        <v>30789</v>
      </c>
      <c r="N3966" s="61"/>
      <c r="O3966" s="61"/>
      <c r="P3966" s="61"/>
      <c r="Q3966" s="61"/>
      <c r="R3966" s="61"/>
    </row>
    <row r="3967" spans="1:18" x14ac:dyDescent="0.3">
      <c r="A3967" s="17" t="s">
        <v>22783</v>
      </c>
      <c r="B3967" s="17" t="s">
        <v>22784</v>
      </c>
      <c r="C3967" s="17" t="s">
        <v>10485</v>
      </c>
      <c r="D3967" s="17" t="s">
        <v>10507</v>
      </c>
      <c r="E3967" s="17" t="s">
        <v>2981</v>
      </c>
      <c r="F3967" s="17" t="s">
        <v>22785</v>
      </c>
      <c r="G3967" s="18">
        <v>1</v>
      </c>
      <c r="H3967" s="18">
        <v>5</v>
      </c>
      <c r="I3967" s="19">
        <v>0</v>
      </c>
      <c r="J3967" s="20">
        <v>1</v>
      </c>
      <c r="K3967" s="21">
        <v>0</v>
      </c>
      <c r="L3967" s="22">
        <v>0</v>
      </c>
      <c r="M3967" s="61" t="s">
        <v>30789</v>
      </c>
      <c r="N3967" s="61"/>
      <c r="O3967" s="61"/>
      <c r="P3967" s="61"/>
      <c r="Q3967" s="61"/>
      <c r="R3967" s="61"/>
    </row>
    <row r="3968" spans="1:18" x14ac:dyDescent="0.3">
      <c r="A3968" s="17" t="s">
        <v>22786</v>
      </c>
      <c r="B3968" s="17" t="s">
        <v>22787</v>
      </c>
      <c r="C3968" s="17" t="s">
        <v>10485</v>
      </c>
      <c r="D3968" s="17" t="s">
        <v>10892</v>
      </c>
      <c r="E3968" s="17" t="s">
        <v>2092</v>
      </c>
      <c r="F3968" s="17" t="s">
        <v>22788</v>
      </c>
      <c r="G3968" s="18">
        <v>1</v>
      </c>
      <c r="H3968" s="18">
        <v>4</v>
      </c>
      <c r="I3968" s="19">
        <v>0</v>
      </c>
      <c r="J3968" s="20">
        <v>1</v>
      </c>
      <c r="K3968" s="21">
        <v>0</v>
      </c>
      <c r="L3968" s="22">
        <v>0</v>
      </c>
      <c r="M3968" s="61" t="s">
        <v>30789</v>
      </c>
      <c r="N3968" s="61"/>
      <c r="O3968" s="61"/>
      <c r="P3968" s="61"/>
      <c r="Q3968" s="61"/>
      <c r="R3968" s="61"/>
    </row>
    <row r="3969" spans="1:18" x14ac:dyDescent="0.3">
      <c r="A3969" s="17" t="s">
        <v>22789</v>
      </c>
      <c r="B3969" s="17" t="s">
        <v>22790</v>
      </c>
      <c r="C3969" s="17" t="s">
        <v>22791</v>
      </c>
      <c r="D3969" s="17" t="s">
        <v>13225</v>
      </c>
      <c r="E3969" s="17" t="s">
        <v>2146</v>
      </c>
      <c r="F3969" s="17" t="s">
        <v>22792</v>
      </c>
      <c r="G3969" s="18">
        <v>1</v>
      </c>
      <c r="H3969" s="18">
        <v>4</v>
      </c>
      <c r="I3969" s="19">
        <v>0</v>
      </c>
      <c r="J3969" s="20">
        <v>1</v>
      </c>
      <c r="K3969" s="21">
        <v>0</v>
      </c>
      <c r="L3969" s="22">
        <v>0</v>
      </c>
      <c r="M3969" s="61" t="s">
        <v>30789</v>
      </c>
      <c r="N3969" s="61"/>
      <c r="O3969" s="61"/>
      <c r="P3969" s="61"/>
      <c r="Q3969" s="61"/>
      <c r="R3969" s="61"/>
    </row>
    <row r="3970" spans="1:18" x14ac:dyDescent="0.3">
      <c r="A3970" s="17" t="s">
        <v>22793</v>
      </c>
      <c r="B3970" s="17" t="s">
        <v>22794</v>
      </c>
      <c r="C3970" s="17" t="s">
        <v>22795</v>
      </c>
      <c r="D3970" s="17" t="s">
        <v>10507</v>
      </c>
      <c r="E3970" s="17" t="s">
        <v>2181</v>
      </c>
      <c r="F3970" s="17" t="s">
        <v>22796</v>
      </c>
      <c r="G3970" s="18">
        <v>1</v>
      </c>
      <c r="H3970" s="18">
        <v>1</v>
      </c>
      <c r="I3970" s="19">
        <v>1</v>
      </c>
      <c r="J3970" s="20">
        <v>0</v>
      </c>
      <c r="K3970" s="21">
        <v>0</v>
      </c>
      <c r="L3970" s="22">
        <v>0</v>
      </c>
      <c r="M3970" s="61" t="s">
        <v>30789</v>
      </c>
      <c r="N3970" s="61"/>
      <c r="O3970" s="61"/>
      <c r="P3970" s="61"/>
      <c r="Q3970" s="61"/>
      <c r="R3970" s="61"/>
    </row>
    <row r="3971" spans="1:18" x14ac:dyDescent="0.3">
      <c r="A3971" s="17" t="s">
        <v>22797</v>
      </c>
      <c r="B3971" s="17" t="s">
        <v>22798</v>
      </c>
      <c r="C3971" s="17" t="s">
        <v>22799</v>
      </c>
      <c r="D3971" s="17" t="s">
        <v>11343</v>
      </c>
      <c r="E3971" s="17" t="s">
        <v>2522</v>
      </c>
      <c r="F3971" s="17" t="s">
        <v>22800</v>
      </c>
      <c r="G3971" s="18">
        <v>1</v>
      </c>
      <c r="H3971" s="18">
        <v>1</v>
      </c>
      <c r="I3971" s="19">
        <v>0</v>
      </c>
      <c r="J3971" s="20">
        <v>1</v>
      </c>
      <c r="K3971" s="21">
        <v>0</v>
      </c>
      <c r="L3971" s="22">
        <v>0</v>
      </c>
      <c r="M3971" s="61" t="s">
        <v>30791</v>
      </c>
      <c r="N3971" s="61"/>
      <c r="O3971" s="61"/>
      <c r="P3971" s="61"/>
      <c r="Q3971" s="61"/>
      <c r="R3971" s="61"/>
    </row>
    <row r="3972" spans="1:18" x14ac:dyDescent="0.3">
      <c r="A3972" s="17" t="s">
        <v>22801</v>
      </c>
      <c r="B3972" s="17" t="s">
        <v>22802</v>
      </c>
      <c r="C3972" s="17" t="s">
        <v>12417</v>
      </c>
      <c r="D3972" s="17" t="s">
        <v>10584</v>
      </c>
      <c r="E3972" s="17" t="s">
        <v>22803</v>
      </c>
      <c r="F3972" s="17" t="s">
        <v>22804</v>
      </c>
      <c r="G3972" s="18">
        <v>1</v>
      </c>
      <c r="H3972" s="18">
        <v>1</v>
      </c>
      <c r="I3972" s="19">
        <v>0</v>
      </c>
      <c r="J3972" s="20">
        <v>1</v>
      </c>
      <c r="K3972" s="21">
        <v>0</v>
      </c>
      <c r="L3972" s="22">
        <v>0</v>
      </c>
      <c r="M3972" s="61" t="s">
        <v>30791</v>
      </c>
      <c r="N3972" s="61"/>
      <c r="O3972" s="61"/>
      <c r="P3972" s="61"/>
      <c r="Q3972" s="61"/>
      <c r="R3972" s="61"/>
    </row>
    <row r="3973" spans="1:18" x14ac:dyDescent="0.3">
      <c r="A3973" s="17" t="s">
        <v>22805</v>
      </c>
      <c r="B3973" s="17" t="s">
        <v>22806</v>
      </c>
      <c r="C3973" s="17" t="s">
        <v>10485</v>
      </c>
      <c r="D3973" s="17" t="s">
        <v>10461</v>
      </c>
      <c r="E3973" s="17" t="s">
        <v>10580</v>
      </c>
      <c r="F3973" s="17" t="s">
        <v>22807</v>
      </c>
      <c r="G3973" s="18">
        <v>1</v>
      </c>
      <c r="H3973" s="18">
        <v>4</v>
      </c>
      <c r="I3973" s="19">
        <v>1</v>
      </c>
      <c r="J3973" s="20">
        <v>0</v>
      </c>
      <c r="K3973" s="21">
        <v>0</v>
      </c>
      <c r="L3973" s="22">
        <v>0</v>
      </c>
      <c r="M3973" s="61" t="s">
        <v>30789</v>
      </c>
      <c r="N3973" s="61"/>
      <c r="O3973" s="61"/>
      <c r="P3973" s="61"/>
      <c r="Q3973" s="61"/>
      <c r="R3973" s="61"/>
    </row>
    <row r="3974" spans="1:18" x14ac:dyDescent="0.3">
      <c r="A3974" s="17" t="s">
        <v>10197</v>
      </c>
      <c r="B3974" s="17" t="s">
        <v>22808</v>
      </c>
      <c r="C3974" s="17" t="s">
        <v>22809</v>
      </c>
      <c r="D3974" s="17" t="s">
        <v>11504</v>
      </c>
      <c r="E3974" s="17" t="s">
        <v>2409</v>
      </c>
      <c r="F3974" s="17" t="s">
        <v>22810</v>
      </c>
      <c r="G3974" s="18">
        <v>1</v>
      </c>
      <c r="H3974" s="18">
        <v>1</v>
      </c>
      <c r="I3974" s="19">
        <v>0</v>
      </c>
      <c r="J3974" s="20">
        <v>0</v>
      </c>
      <c r="K3974" s="21">
        <v>0</v>
      </c>
      <c r="L3974" s="22">
        <v>1</v>
      </c>
      <c r="M3974" s="61" t="s">
        <v>30790</v>
      </c>
      <c r="N3974" s="61"/>
      <c r="O3974" s="61"/>
      <c r="P3974" s="61"/>
      <c r="Q3974" s="61"/>
      <c r="R3974" s="61"/>
    </row>
    <row r="3975" spans="1:18" x14ac:dyDescent="0.3">
      <c r="A3975" s="17" t="s">
        <v>2988</v>
      </c>
      <c r="B3975" s="17" t="s">
        <v>22811</v>
      </c>
      <c r="C3975" s="17" t="s">
        <v>22812</v>
      </c>
      <c r="D3975" s="17" t="s">
        <v>10584</v>
      </c>
      <c r="E3975" s="17" t="s">
        <v>2269</v>
      </c>
      <c r="F3975" s="17" t="s">
        <v>22813</v>
      </c>
      <c r="G3975" s="18">
        <v>1</v>
      </c>
      <c r="H3975" s="18">
        <v>1</v>
      </c>
      <c r="I3975" s="19">
        <v>0</v>
      </c>
      <c r="J3975" s="20">
        <v>0</v>
      </c>
      <c r="K3975" s="21">
        <v>1</v>
      </c>
      <c r="L3975" s="22">
        <v>0</v>
      </c>
      <c r="M3975" s="61" t="s">
        <v>30790</v>
      </c>
      <c r="N3975" s="61"/>
      <c r="O3975" s="61"/>
      <c r="P3975" s="61"/>
      <c r="Q3975" s="61"/>
      <c r="R3975" s="61"/>
    </row>
    <row r="3976" spans="1:18" x14ac:dyDescent="0.3">
      <c r="A3976" s="17" t="s">
        <v>3603</v>
      </c>
      <c r="B3976" s="17" t="s">
        <v>22814</v>
      </c>
      <c r="C3976" s="17" t="s">
        <v>22815</v>
      </c>
      <c r="D3976" s="17" t="s">
        <v>10949</v>
      </c>
      <c r="E3976" s="17" t="s">
        <v>3605</v>
      </c>
      <c r="F3976" s="17" t="s">
        <v>22816</v>
      </c>
      <c r="G3976" s="18">
        <v>1</v>
      </c>
      <c r="H3976" s="18">
        <v>1</v>
      </c>
      <c r="I3976" s="19">
        <v>0</v>
      </c>
      <c r="J3976" s="20">
        <v>0</v>
      </c>
      <c r="K3976" s="21">
        <v>1</v>
      </c>
      <c r="L3976" s="22">
        <v>0</v>
      </c>
      <c r="M3976" s="61" t="s">
        <v>30790</v>
      </c>
      <c r="N3976" s="61"/>
      <c r="O3976" s="61"/>
      <c r="P3976" s="61"/>
      <c r="Q3976" s="61"/>
      <c r="R3976" s="61"/>
    </row>
    <row r="3977" spans="1:18" x14ac:dyDescent="0.3">
      <c r="A3977" s="17" t="s">
        <v>22817</v>
      </c>
      <c r="B3977" s="17" t="s">
        <v>22818</v>
      </c>
      <c r="C3977" s="17" t="s">
        <v>10485</v>
      </c>
      <c r="D3977" s="17" t="s">
        <v>12901</v>
      </c>
      <c r="E3977" s="17" t="s">
        <v>15787</v>
      </c>
      <c r="F3977" s="17" t="s">
        <v>22819</v>
      </c>
      <c r="G3977" s="18">
        <v>1</v>
      </c>
      <c r="H3977" s="18">
        <v>6</v>
      </c>
      <c r="I3977" s="19">
        <v>1</v>
      </c>
      <c r="J3977" s="20">
        <v>0</v>
      </c>
      <c r="K3977" s="21">
        <v>0</v>
      </c>
      <c r="L3977" s="22">
        <v>0</v>
      </c>
      <c r="M3977" s="61" t="s">
        <v>30789</v>
      </c>
      <c r="N3977" s="61"/>
      <c r="O3977" s="61"/>
      <c r="P3977" s="61"/>
      <c r="Q3977" s="61"/>
      <c r="R3977" s="61"/>
    </row>
    <row r="3978" spans="1:18" x14ac:dyDescent="0.3">
      <c r="A3978" s="17" t="s">
        <v>9244</v>
      </c>
      <c r="B3978" s="17" t="s">
        <v>22820</v>
      </c>
      <c r="C3978" s="17" t="s">
        <v>22821</v>
      </c>
      <c r="D3978" s="17" t="s">
        <v>10507</v>
      </c>
      <c r="E3978" s="17" t="s">
        <v>5372</v>
      </c>
      <c r="F3978" s="17" t="s">
        <v>22822</v>
      </c>
      <c r="G3978" s="18">
        <v>1</v>
      </c>
      <c r="H3978" s="18">
        <v>1</v>
      </c>
      <c r="I3978" s="19">
        <v>0</v>
      </c>
      <c r="J3978" s="20">
        <v>0</v>
      </c>
      <c r="K3978" s="21">
        <v>0</v>
      </c>
      <c r="L3978" s="22">
        <v>1</v>
      </c>
      <c r="M3978" s="61" t="s">
        <v>30786</v>
      </c>
      <c r="N3978" s="61"/>
      <c r="O3978" s="61"/>
      <c r="P3978" s="61"/>
      <c r="Q3978" s="61"/>
      <c r="R3978" s="61"/>
    </row>
    <row r="3979" spans="1:18" x14ac:dyDescent="0.3">
      <c r="A3979" s="17" t="s">
        <v>3886</v>
      </c>
      <c r="B3979" s="17" t="s">
        <v>22823</v>
      </c>
      <c r="C3979" s="17" t="s">
        <v>10485</v>
      </c>
      <c r="D3979" s="17" t="s">
        <v>22824</v>
      </c>
      <c r="E3979" s="17" t="s">
        <v>2174</v>
      </c>
      <c r="F3979" s="17" t="s">
        <v>22825</v>
      </c>
      <c r="G3979" s="18">
        <v>1</v>
      </c>
      <c r="H3979" s="18">
        <v>1</v>
      </c>
      <c r="I3979" s="19">
        <v>0</v>
      </c>
      <c r="J3979" s="20">
        <v>0</v>
      </c>
      <c r="K3979" s="21">
        <v>1</v>
      </c>
      <c r="L3979" s="22">
        <v>0</v>
      </c>
      <c r="M3979" s="61" t="s">
        <v>30789</v>
      </c>
      <c r="N3979" s="61"/>
      <c r="O3979" s="61"/>
      <c r="P3979" s="61"/>
      <c r="Q3979" s="61"/>
      <c r="R3979" s="61"/>
    </row>
    <row r="3980" spans="1:18" x14ac:dyDescent="0.3">
      <c r="A3980" s="17" t="s">
        <v>4888</v>
      </c>
      <c r="B3980" s="17" t="s">
        <v>22826</v>
      </c>
      <c r="C3980" s="17" t="s">
        <v>10688</v>
      </c>
      <c r="D3980" s="17" t="s">
        <v>10507</v>
      </c>
      <c r="E3980" s="17" t="s">
        <v>4887</v>
      </c>
      <c r="F3980" s="17" t="s">
        <v>22827</v>
      </c>
      <c r="G3980" s="18">
        <v>1</v>
      </c>
      <c r="H3980" s="18">
        <v>1</v>
      </c>
      <c r="I3980" s="19">
        <v>0</v>
      </c>
      <c r="J3980" s="20">
        <v>0</v>
      </c>
      <c r="K3980" s="21">
        <v>1</v>
      </c>
      <c r="L3980" s="22">
        <v>0</v>
      </c>
      <c r="M3980" s="61" t="s">
        <v>30790</v>
      </c>
      <c r="N3980" s="61"/>
      <c r="O3980" s="61"/>
      <c r="P3980" s="61"/>
      <c r="Q3980" s="61"/>
      <c r="R3980" s="61"/>
    </row>
    <row r="3981" spans="1:18" x14ac:dyDescent="0.3">
      <c r="A3981" s="17" t="s">
        <v>22828</v>
      </c>
      <c r="B3981" s="17" t="s">
        <v>22829</v>
      </c>
      <c r="C3981" s="17" t="s">
        <v>17496</v>
      </c>
      <c r="D3981" s="17" t="s">
        <v>10507</v>
      </c>
      <c r="E3981" s="17" t="s">
        <v>22830</v>
      </c>
      <c r="F3981" s="17" t="s">
        <v>22831</v>
      </c>
      <c r="G3981" s="18">
        <v>1</v>
      </c>
      <c r="H3981" s="18">
        <v>1</v>
      </c>
      <c r="I3981" s="19">
        <v>0</v>
      </c>
      <c r="J3981" s="20">
        <v>1</v>
      </c>
      <c r="K3981" s="21">
        <v>0</v>
      </c>
      <c r="L3981" s="22">
        <v>0</v>
      </c>
      <c r="M3981" s="61" t="s">
        <v>30791</v>
      </c>
      <c r="N3981" s="61"/>
      <c r="O3981" s="61"/>
      <c r="P3981" s="61"/>
      <c r="Q3981" s="61"/>
      <c r="R3981" s="61"/>
    </row>
    <row r="3982" spans="1:18" x14ac:dyDescent="0.3">
      <c r="A3982" s="17" t="s">
        <v>6278</v>
      </c>
      <c r="B3982" s="17" t="s">
        <v>22832</v>
      </c>
      <c r="C3982" s="17" t="s">
        <v>22833</v>
      </c>
      <c r="D3982" s="17" t="s">
        <v>10507</v>
      </c>
      <c r="E3982" s="17" t="s">
        <v>6280</v>
      </c>
      <c r="F3982" s="17" t="s">
        <v>22834</v>
      </c>
      <c r="G3982" s="18">
        <v>1</v>
      </c>
      <c r="H3982" s="18">
        <v>2</v>
      </c>
      <c r="I3982" s="19">
        <v>0</v>
      </c>
      <c r="J3982" s="20">
        <v>0</v>
      </c>
      <c r="K3982" s="21">
        <v>0</v>
      </c>
      <c r="L3982" s="22">
        <v>1</v>
      </c>
      <c r="M3982" s="61" t="s">
        <v>30787</v>
      </c>
      <c r="N3982" s="61"/>
      <c r="O3982" s="61"/>
      <c r="P3982" s="61"/>
      <c r="Q3982" s="61"/>
      <c r="R3982" s="61"/>
    </row>
    <row r="3983" spans="1:18" x14ac:dyDescent="0.3">
      <c r="A3983" s="17" t="s">
        <v>22835</v>
      </c>
      <c r="B3983" s="17" t="s">
        <v>22836</v>
      </c>
      <c r="C3983" s="17" t="s">
        <v>11647</v>
      </c>
      <c r="D3983" s="17" t="s">
        <v>10507</v>
      </c>
      <c r="E3983" s="17" t="s">
        <v>2039</v>
      </c>
      <c r="F3983" s="17" t="s">
        <v>22837</v>
      </c>
      <c r="G3983" s="18">
        <v>1</v>
      </c>
      <c r="H3983" s="18">
        <v>18</v>
      </c>
      <c r="I3983" s="19">
        <v>0</v>
      </c>
      <c r="J3983" s="20">
        <v>1</v>
      </c>
      <c r="K3983" s="21">
        <v>0</v>
      </c>
      <c r="L3983" s="22">
        <v>0</v>
      </c>
      <c r="M3983" s="61" t="s">
        <v>30789</v>
      </c>
      <c r="N3983" s="61"/>
      <c r="O3983" s="61"/>
      <c r="P3983" s="61"/>
      <c r="Q3983" s="61"/>
      <c r="R3983" s="61"/>
    </row>
    <row r="3984" spans="1:18" x14ac:dyDescent="0.3">
      <c r="A3984" s="17" t="s">
        <v>22838</v>
      </c>
      <c r="B3984" s="17" t="s">
        <v>22839</v>
      </c>
      <c r="C3984" s="17" t="s">
        <v>22596</v>
      </c>
      <c r="D3984" s="17" t="s">
        <v>10963</v>
      </c>
      <c r="E3984" s="17" t="s">
        <v>2146</v>
      </c>
      <c r="F3984" s="17" t="s">
        <v>22840</v>
      </c>
      <c r="G3984" s="18">
        <v>1</v>
      </c>
      <c r="H3984" s="18">
        <v>2</v>
      </c>
      <c r="I3984" s="19">
        <v>1</v>
      </c>
      <c r="J3984" s="20">
        <v>0</v>
      </c>
      <c r="K3984" s="21">
        <v>0</v>
      </c>
      <c r="L3984" s="22">
        <v>0</v>
      </c>
      <c r="M3984" s="61" t="s">
        <v>30789</v>
      </c>
      <c r="N3984" s="61"/>
      <c r="O3984" s="61"/>
      <c r="P3984" s="61"/>
      <c r="Q3984" s="61"/>
      <c r="R3984" s="61"/>
    </row>
    <row r="3985" spans="1:18" x14ac:dyDescent="0.3">
      <c r="A3985" s="17" t="s">
        <v>22841</v>
      </c>
      <c r="B3985" s="17" t="s">
        <v>22842</v>
      </c>
      <c r="C3985" s="17" t="s">
        <v>22843</v>
      </c>
      <c r="D3985" s="17" t="s">
        <v>10507</v>
      </c>
      <c r="E3985" s="17" t="s">
        <v>3833</v>
      </c>
      <c r="F3985" s="17" t="s">
        <v>22844</v>
      </c>
      <c r="G3985" s="18">
        <v>1</v>
      </c>
      <c r="H3985" s="18">
        <v>41</v>
      </c>
      <c r="I3985" s="19">
        <v>1</v>
      </c>
      <c r="J3985" s="20">
        <v>0</v>
      </c>
      <c r="K3985" s="21">
        <v>0</v>
      </c>
      <c r="L3985" s="22">
        <v>0</v>
      </c>
      <c r="M3985" s="61" t="s">
        <v>30789</v>
      </c>
      <c r="N3985" s="61"/>
      <c r="O3985" s="61"/>
      <c r="P3985" s="61"/>
      <c r="Q3985" s="61"/>
      <c r="R3985" s="61"/>
    </row>
    <row r="3986" spans="1:18" x14ac:dyDescent="0.3">
      <c r="A3986" s="17" t="s">
        <v>22845</v>
      </c>
      <c r="B3986" s="17" t="s">
        <v>12634</v>
      </c>
      <c r="C3986" s="17" t="s">
        <v>22846</v>
      </c>
      <c r="D3986" s="17" t="s">
        <v>10507</v>
      </c>
      <c r="E3986" s="17" t="s">
        <v>2725</v>
      </c>
      <c r="F3986" s="17" t="s">
        <v>22847</v>
      </c>
      <c r="G3986" s="18">
        <v>1</v>
      </c>
      <c r="H3986" s="18">
        <v>1</v>
      </c>
      <c r="I3986" s="19">
        <v>0</v>
      </c>
      <c r="J3986" s="20">
        <v>1</v>
      </c>
      <c r="K3986" s="21">
        <v>0</v>
      </c>
      <c r="L3986" s="22">
        <v>0</v>
      </c>
      <c r="M3986" s="61" t="s">
        <v>30790</v>
      </c>
      <c r="N3986" s="61"/>
      <c r="O3986" s="61"/>
      <c r="P3986" s="61"/>
      <c r="Q3986" s="61"/>
      <c r="R3986" s="61"/>
    </row>
    <row r="3987" spans="1:18" x14ac:dyDescent="0.3">
      <c r="A3987" s="17" t="s">
        <v>22848</v>
      </c>
      <c r="B3987" s="17" t="s">
        <v>15680</v>
      </c>
      <c r="C3987" s="17" t="s">
        <v>22849</v>
      </c>
      <c r="D3987" s="17" t="s">
        <v>10949</v>
      </c>
      <c r="E3987" s="17" t="s">
        <v>2157</v>
      </c>
      <c r="F3987" s="17" t="s">
        <v>22850</v>
      </c>
      <c r="G3987" s="18">
        <v>1</v>
      </c>
      <c r="H3987" s="18">
        <v>2</v>
      </c>
      <c r="I3987" s="19">
        <v>0</v>
      </c>
      <c r="J3987" s="20">
        <v>1</v>
      </c>
      <c r="K3987" s="21">
        <v>0</v>
      </c>
      <c r="L3987" s="22">
        <v>0</v>
      </c>
      <c r="M3987" s="61" t="s">
        <v>30789</v>
      </c>
      <c r="N3987" s="61"/>
      <c r="O3987" s="61"/>
      <c r="P3987" s="61"/>
      <c r="Q3987" s="61"/>
      <c r="R3987" s="61"/>
    </row>
    <row r="3988" spans="1:18" x14ac:dyDescent="0.3">
      <c r="A3988" s="17" t="s">
        <v>7618</v>
      </c>
      <c r="B3988" s="17" t="s">
        <v>22851</v>
      </c>
      <c r="C3988" s="17" t="s">
        <v>10485</v>
      </c>
      <c r="D3988" s="17" t="s">
        <v>10507</v>
      </c>
      <c r="E3988" s="17" t="s">
        <v>2725</v>
      </c>
      <c r="F3988" s="17" t="s">
        <v>22852</v>
      </c>
      <c r="G3988" s="18">
        <v>1</v>
      </c>
      <c r="H3988" s="18">
        <v>2</v>
      </c>
      <c r="I3988" s="19">
        <v>0</v>
      </c>
      <c r="J3988" s="20">
        <v>0</v>
      </c>
      <c r="K3988" s="21">
        <v>0</v>
      </c>
      <c r="L3988" s="22">
        <v>1</v>
      </c>
      <c r="M3988" s="61" t="s">
        <v>30790</v>
      </c>
      <c r="N3988" s="61"/>
      <c r="O3988" s="61"/>
      <c r="P3988" s="61"/>
      <c r="Q3988" s="61"/>
      <c r="R3988" s="61"/>
    </row>
    <row r="3989" spans="1:18" x14ac:dyDescent="0.3">
      <c r="A3989" s="17" t="s">
        <v>22853</v>
      </c>
      <c r="B3989" s="17" t="s">
        <v>22854</v>
      </c>
      <c r="C3989" s="17" t="s">
        <v>22855</v>
      </c>
      <c r="D3989" s="17" t="s">
        <v>10507</v>
      </c>
      <c r="E3989" s="17" t="s">
        <v>2211</v>
      </c>
      <c r="F3989" s="17" t="s">
        <v>22856</v>
      </c>
      <c r="G3989" s="18">
        <v>1</v>
      </c>
      <c r="H3989" s="18">
        <v>6</v>
      </c>
      <c r="I3989" s="19">
        <v>1</v>
      </c>
      <c r="J3989" s="20">
        <v>0</v>
      </c>
      <c r="K3989" s="21">
        <v>0</v>
      </c>
      <c r="L3989" s="22">
        <v>0</v>
      </c>
      <c r="M3989" s="61" t="s">
        <v>30789</v>
      </c>
      <c r="N3989" s="61"/>
      <c r="O3989" s="61"/>
      <c r="P3989" s="61"/>
      <c r="Q3989" s="61"/>
      <c r="R3989" s="61"/>
    </row>
    <row r="3990" spans="1:18" x14ac:dyDescent="0.3">
      <c r="A3990" s="17" t="s">
        <v>22857</v>
      </c>
      <c r="B3990" s="17" t="s">
        <v>22858</v>
      </c>
      <c r="C3990" s="17" t="s">
        <v>22859</v>
      </c>
      <c r="D3990" s="17" t="s">
        <v>10507</v>
      </c>
      <c r="E3990" s="17" t="s">
        <v>22860</v>
      </c>
      <c r="F3990" s="17" t="s">
        <v>22861</v>
      </c>
      <c r="G3990" s="18">
        <v>1</v>
      </c>
      <c r="H3990" s="18">
        <v>1</v>
      </c>
      <c r="I3990" s="19">
        <v>0</v>
      </c>
      <c r="J3990" s="20">
        <v>1</v>
      </c>
      <c r="K3990" s="21">
        <v>0</v>
      </c>
      <c r="L3990" s="22">
        <v>0</v>
      </c>
      <c r="M3990" s="61" t="s">
        <v>30791</v>
      </c>
      <c r="N3990" s="61"/>
      <c r="O3990" s="61"/>
      <c r="P3990" s="61"/>
      <c r="Q3990" s="61"/>
      <c r="R3990" s="61"/>
    </row>
    <row r="3991" spans="1:18" x14ac:dyDescent="0.3">
      <c r="A3991" s="17" t="s">
        <v>22862</v>
      </c>
      <c r="B3991" s="17" t="s">
        <v>22863</v>
      </c>
      <c r="C3991" s="17" t="s">
        <v>11834</v>
      </c>
      <c r="D3991" s="17" t="s">
        <v>11392</v>
      </c>
      <c r="E3991" s="17" t="s">
        <v>11835</v>
      </c>
      <c r="F3991" s="17" t="s">
        <v>22864</v>
      </c>
      <c r="G3991" s="18">
        <v>1</v>
      </c>
      <c r="H3991" s="18">
        <v>1</v>
      </c>
      <c r="I3991" s="19">
        <v>0</v>
      </c>
      <c r="J3991" s="20">
        <v>1</v>
      </c>
      <c r="K3991" s="21">
        <v>0</v>
      </c>
      <c r="L3991" s="22">
        <v>0</v>
      </c>
      <c r="M3991" s="61" t="s">
        <v>30789</v>
      </c>
      <c r="N3991" s="61"/>
      <c r="O3991" s="61"/>
      <c r="P3991" s="61"/>
      <c r="Q3991" s="61"/>
      <c r="R3991" s="61"/>
    </row>
    <row r="3992" spans="1:18" x14ac:dyDescent="0.3">
      <c r="A3992" s="17" t="s">
        <v>5933</v>
      </c>
      <c r="B3992" s="17" t="s">
        <v>22865</v>
      </c>
      <c r="C3992" s="17" t="s">
        <v>10485</v>
      </c>
      <c r="D3992" s="17" t="s">
        <v>10507</v>
      </c>
      <c r="E3992" s="17" t="s">
        <v>5372</v>
      </c>
      <c r="F3992" s="17" t="s">
        <v>22866</v>
      </c>
      <c r="G3992" s="18">
        <v>1</v>
      </c>
      <c r="H3992" s="18">
        <v>6</v>
      </c>
      <c r="I3992" s="19">
        <v>0</v>
      </c>
      <c r="J3992" s="20">
        <v>0</v>
      </c>
      <c r="K3992" s="21">
        <v>0</v>
      </c>
      <c r="L3992" s="22">
        <v>1</v>
      </c>
      <c r="M3992" s="61" t="s">
        <v>30786</v>
      </c>
      <c r="N3992" s="61"/>
      <c r="O3992" s="61"/>
      <c r="P3992" s="61"/>
      <c r="Q3992" s="61"/>
      <c r="R3992" s="61"/>
    </row>
    <row r="3993" spans="1:18" x14ac:dyDescent="0.3">
      <c r="A3993" s="17" t="s">
        <v>8678</v>
      </c>
      <c r="B3993" s="17" t="s">
        <v>22867</v>
      </c>
      <c r="C3993" s="17" t="s">
        <v>15581</v>
      </c>
      <c r="D3993" s="17" t="s">
        <v>10507</v>
      </c>
      <c r="E3993" s="17" t="s">
        <v>2725</v>
      </c>
      <c r="F3993" s="17" t="s">
        <v>22868</v>
      </c>
      <c r="G3993" s="18">
        <v>1</v>
      </c>
      <c r="H3993" s="18">
        <v>1</v>
      </c>
      <c r="I3993" s="19">
        <v>0</v>
      </c>
      <c r="J3993" s="20">
        <v>0</v>
      </c>
      <c r="K3993" s="21">
        <v>0</v>
      </c>
      <c r="L3993" s="22">
        <v>1</v>
      </c>
      <c r="M3993" s="61" t="s">
        <v>30790</v>
      </c>
      <c r="N3993" s="61"/>
      <c r="O3993" s="61"/>
      <c r="P3993" s="61"/>
      <c r="Q3993" s="61"/>
      <c r="R3993" s="61"/>
    </row>
    <row r="3994" spans="1:18" x14ac:dyDescent="0.3">
      <c r="A3994" s="17" t="s">
        <v>22869</v>
      </c>
      <c r="B3994" s="17" t="s">
        <v>22870</v>
      </c>
      <c r="C3994" s="17" t="s">
        <v>22871</v>
      </c>
      <c r="D3994" s="17" t="s">
        <v>10592</v>
      </c>
      <c r="E3994" s="17" t="s">
        <v>4246</v>
      </c>
      <c r="F3994" s="17" t="s">
        <v>22872</v>
      </c>
      <c r="G3994" s="18">
        <v>1</v>
      </c>
      <c r="H3994" s="18">
        <v>2</v>
      </c>
      <c r="I3994" s="19">
        <v>0</v>
      </c>
      <c r="J3994" s="20">
        <v>1</v>
      </c>
      <c r="K3994" s="21">
        <v>0</v>
      </c>
      <c r="L3994" s="22">
        <v>0</v>
      </c>
      <c r="M3994" s="61" t="s">
        <v>30791</v>
      </c>
      <c r="N3994" s="61"/>
      <c r="O3994" s="61"/>
      <c r="P3994" s="61"/>
      <c r="Q3994" s="61"/>
      <c r="R3994" s="61"/>
    </row>
    <row r="3995" spans="1:18" x14ac:dyDescent="0.3">
      <c r="A3995" s="17" t="s">
        <v>22873</v>
      </c>
      <c r="B3995" s="17" t="s">
        <v>22874</v>
      </c>
      <c r="C3995" s="17" t="s">
        <v>22875</v>
      </c>
      <c r="D3995" s="17" t="s">
        <v>10461</v>
      </c>
      <c r="E3995" s="17" t="s">
        <v>2433</v>
      </c>
      <c r="F3995" s="17" t="s">
        <v>22876</v>
      </c>
      <c r="G3995" s="18">
        <v>1</v>
      </c>
      <c r="H3995" s="18">
        <v>1</v>
      </c>
      <c r="I3995" s="19">
        <v>0</v>
      </c>
      <c r="J3995" s="20">
        <v>1</v>
      </c>
      <c r="K3995" s="21">
        <v>0</v>
      </c>
      <c r="L3995" s="22">
        <v>0</v>
      </c>
      <c r="M3995" s="61" t="s">
        <v>30791</v>
      </c>
      <c r="N3995" s="61"/>
      <c r="O3995" s="61"/>
      <c r="P3995" s="61"/>
      <c r="Q3995" s="61"/>
      <c r="R3995" s="61"/>
    </row>
    <row r="3996" spans="1:18" x14ac:dyDescent="0.3">
      <c r="A3996" s="17" t="s">
        <v>22877</v>
      </c>
      <c r="B3996" s="17" t="s">
        <v>22878</v>
      </c>
      <c r="C3996" s="17" t="s">
        <v>10485</v>
      </c>
      <c r="D3996" s="17" t="s">
        <v>22195</v>
      </c>
      <c r="E3996" s="17" t="s">
        <v>19922</v>
      </c>
      <c r="F3996" s="17" t="s">
        <v>22879</v>
      </c>
      <c r="G3996" s="18">
        <v>1</v>
      </c>
      <c r="H3996" s="18">
        <v>1</v>
      </c>
      <c r="I3996" s="19">
        <v>0</v>
      </c>
      <c r="J3996" s="20">
        <v>1</v>
      </c>
      <c r="K3996" s="21">
        <v>0</v>
      </c>
      <c r="L3996" s="22">
        <v>0</v>
      </c>
      <c r="M3996" s="61" t="s">
        <v>30791</v>
      </c>
      <c r="N3996" s="61"/>
      <c r="O3996" s="61"/>
      <c r="P3996" s="61"/>
      <c r="Q3996" s="61"/>
      <c r="R3996" s="61"/>
    </row>
    <row r="3997" spans="1:18" x14ac:dyDescent="0.3">
      <c r="A3997" s="17" t="s">
        <v>22880</v>
      </c>
      <c r="B3997" s="17" t="s">
        <v>22881</v>
      </c>
      <c r="C3997" s="17" t="s">
        <v>22882</v>
      </c>
      <c r="D3997" s="17" t="s">
        <v>10507</v>
      </c>
      <c r="E3997" s="17" t="s">
        <v>2725</v>
      </c>
      <c r="F3997" s="17" t="s">
        <v>22883</v>
      </c>
      <c r="G3997" s="18">
        <v>1</v>
      </c>
      <c r="H3997" s="18">
        <v>5</v>
      </c>
      <c r="I3997" s="19">
        <v>0</v>
      </c>
      <c r="J3997" s="20">
        <v>1</v>
      </c>
      <c r="K3997" s="21">
        <v>0</v>
      </c>
      <c r="L3997" s="22">
        <v>0</v>
      </c>
      <c r="M3997" s="61" t="s">
        <v>30791</v>
      </c>
      <c r="N3997" s="61"/>
      <c r="O3997" s="61"/>
      <c r="P3997" s="61"/>
      <c r="Q3997" s="61"/>
      <c r="R3997" s="61"/>
    </row>
    <row r="3998" spans="1:18" x14ac:dyDescent="0.3">
      <c r="A3998" s="17" t="s">
        <v>22884</v>
      </c>
      <c r="B3998" s="17" t="s">
        <v>22533</v>
      </c>
      <c r="C3998" s="17" t="s">
        <v>18283</v>
      </c>
      <c r="D3998" s="17" t="s">
        <v>10695</v>
      </c>
      <c r="E3998" s="17" t="s">
        <v>2455</v>
      </c>
      <c r="F3998" s="17" t="s">
        <v>22885</v>
      </c>
      <c r="G3998" s="18">
        <v>1</v>
      </c>
      <c r="H3998" s="18">
        <v>1</v>
      </c>
      <c r="I3998" s="19">
        <v>0</v>
      </c>
      <c r="J3998" s="20">
        <v>1</v>
      </c>
      <c r="K3998" s="21">
        <v>0</v>
      </c>
      <c r="L3998" s="22">
        <v>0</v>
      </c>
      <c r="M3998" s="61" t="s">
        <v>30789</v>
      </c>
      <c r="N3998" s="61"/>
      <c r="O3998" s="61"/>
      <c r="P3998" s="61"/>
      <c r="Q3998" s="61"/>
      <c r="R3998" s="61"/>
    </row>
    <row r="3999" spans="1:18" x14ac:dyDescent="0.3">
      <c r="A3999" s="17" t="s">
        <v>7374</v>
      </c>
      <c r="B3999" s="17" t="s">
        <v>22886</v>
      </c>
      <c r="C3999" s="17" t="s">
        <v>10485</v>
      </c>
      <c r="D3999" s="17" t="s">
        <v>11847</v>
      </c>
      <c r="E3999" s="17" t="s">
        <v>7376</v>
      </c>
      <c r="F3999" s="17" t="s">
        <v>22887</v>
      </c>
      <c r="G3999" s="18">
        <v>1</v>
      </c>
      <c r="H3999" s="18">
        <v>1</v>
      </c>
      <c r="I3999" s="19">
        <v>0</v>
      </c>
      <c r="J3999" s="20">
        <v>0</v>
      </c>
      <c r="K3999" s="21">
        <v>0</v>
      </c>
      <c r="L3999" s="22">
        <v>1</v>
      </c>
      <c r="M3999" s="61" t="s">
        <v>30790</v>
      </c>
      <c r="N3999" s="61"/>
      <c r="O3999" s="61"/>
      <c r="P3999" s="61"/>
      <c r="Q3999" s="61"/>
      <c r="R3999" s="61"/>
    </row>
    <row r="4000" spans="1:18" x14ac:dyDescent="0.3">
      <c r="A4000" s="17" t="s">
        <v>7758</v>
      </c>
      <c r="B4000" s="17" t="s">
        <v>22888</v>
      </c>
      <c r="C4000" s="17" t="s">
        <v>22889</v>
      </c>
      <c r="D4000" s="17" t="s">
        <v>10507</v>
      </c>
      <c r="E4000" s="17" t="s">
        <v>2641</v>
      </c>
      <c r="F4000" s="17" t="s">
        <v>22890</v>
      </c>
      <c r="G4000" s="18">
        <v>1</v>
      </c>
      <c r="H4000" s="18">
        <v>4</v>
      </c>
      <c r="I4000" s="19">
        <v>0</v>
      </c>
      <c r="J4000" s="20">
        <v>0</v>
      </c>
      <c r="K4000" s="21">
        <v>0</v>
      </c>
      <c r="L4000" s="22">
        <v>1</v>
      </c>
      <c r="M4000" s="61" t="s">
        <v>30790</v>
      </c>
      <c r="N4000" s="61"/>
      <c r="O4000" s="61"/>
      <c r="P4000" s="61"/>
      <c r="Q4000" s="61"/>
      <c r="R4000" s="61"/>
    </row>
    <row r="4001" spans="1:18" x14ac:dyDescent="0.3">
      <c r="A4001" s="17" t="s">
        <v>22891</v>
      </c>
      <c r="B4001" s="17" t="s">
        <v>22892</v>
      </c>
      <c r="C4001" s="17" t="s">
        <v>22893</v>
      </c>
      <c r="D4001" s="17" t="s">
        <v>10507</v>
      </c>
      <c r="E4001" s="17" t="s">
        <v>2324</v>
      </c>
      <c r="F4001" s="17" t="s">
        <v>22894</v>
      </c>
      <c r="G4001" s="18">
        <v>1</v>
      </c>
      <c r="H4001" s="18">
        <v>1</v>
      </c>
      <c r="I4001" s="19">
        <v>0</v>
      </c>
      <c r="J4001" s="20">
        <v>1</v>
      </c>
      <c r="K4001" s="21">
        <v>0</v>
      </c>
      <c r="L4001" s="22">
        <v>0</v>
      </c>
      <c r="M4001" s="61" t="s">
        <v>30791</v>
      </c>
      <c r="N4001" s="61"/>
      <c r="O4001" s="61"/>
      <c r="P4001" s="61"/>
      <c r="Q4001" s="61"/>
      <c r="R4001" s="61"/>
    </row>
    <row r="4002" spans="1:18" x14ac:dyDescent="0.3">
      <c r="A4002" s="17" t="s">
        <v>4589</v>
      </c>
      <c r="B4002" s="17" t="s">
        <v>22895</v>
      </c>
      <c r="C4002" s="17" t="s">
        <v>10485</v>
      </c>
      <c r="D4002" s="17" t="s">
        <v>11968</v>
      </c>
      <c r="E4002" s="17" t="s">
        <v>2085</v>
      </c>
      <c r="F4002" s="17" t="s">
        <v>22896</v>
      </c>
      <c r="G4002" s="18">
        <v>1</v>
      </c>
      <c r="H4002" s="18">
        <v>1</v>
      </c>
      <c r="I4002" s="19">
        <v>0</v>
      </c>
      <c r="J4002" s="20">
        <v>0</v>
      </c>
      <c r="K4002" s="21">
        <v>1</v>
      </c>
      <c r="L4002" s="22">
        <v>0</v>
      </c>
      <c r="M4002" s="61" t="s">
        <v>30790</v>
      </c>
      <c r="N4002" s="61"/>
      <c r="O4002" s="61"/>
      <c r="P4002" s="61"/>
      <c r="Q4002" s="61"/>
      <c r="R4002" s="61"/>
    </row>
    <row r="4003" spans="1:18" x14ac:dyDescent="0.3">
      <c r="A4003" s="17" t="s">
        <v>22897</v>
      </c>
      <c r="B4003" s="17" t="s">
        <v>22898</v>
      </c>
      <c r="C4003" s="17" t="s">
        <v>11507</v>
      </c>
      <c r="D4003" s="17" t="s">
        <v>10507</v>
      </c>
      <c r="E4003" s="17" t="s">
        <v>6322</v>
      </c>
      <c r="F4003" s="17" t="s">
        <v>22899</v>
      </c>
      <c r="G4003" s="18">
        <v>1</v>
      </c>
      <c r="H4003" s="18">
        <v>2</v>
      </c>
      <c r="I4003" s="19">
        <v>0</v>
      </c>
      <c r="J4003" s="20">
        <v>1</v>
      </c>
      <c r="K4003" s="21">
        <v>0</v>
      </c>
      <c r="L4003" s="22">
        <v>0</v>
      </c>
      <c r="M4003" s="61" t="s">
        <v>30791</v>
      </c>
      <c r="N4003" s="61"/>
      <c r="O4003" s="61"/>
      <c r="P4003" s="61"/>
      <c r="Q4003" s="61"/>
      <c r="R4003" s="61"/>
    </row>
    <row r="4004" spans="1:18" x14ac:dyDescent="0.3">
      <c r="A4004" s="17" t="s">
        <v>8285</v>
      </c>
      <c r="B4004" s="17" t="s">
        <v>22900</v>
      </c>
      <c r="C4004" s="17" t="s">
        <v>12887</v>
      </c>
      <c r="D4004" s="17" t="s">
        <v>22901</v>
      </c>
      <c r="E4004" s="17" t="s">
        <v>8266</v>
      </c>
      <c r="F4004" s="17" t="s">
        <v>22902</v>
      </c>
      <c r="G4004" s="18">
        <v>1</v>
      </c>
      <c r="H4004" s="18">
        <v>2</v>
      </c>
      <c r="I4004" s="19">
        <v>0</v>
      </c>
      <c r="J4004" s="20">
        <v>0</v>
      </c>
      <c r="K4004" s="21">
        <v>0</v>
      </c>
      <c r="L4004" s="22">
        <v>1</v>
      </c>
      <c r="M4004" s="61" t="s">
        <v>30790</v>
      </c>
      <c r="N4004" s="61"/>
      <c r="O4004" s="61"/>
      <c r="P4004" s="61"/>
      <c r="Q4004" s="61"/>
      <c r="R4004" s="61"/>
    </row>
    <row r="4005" spans="1:18" x14ac:dyDescent="0.3">
      <c r="A4005" s="17" t="s">
        <v>10315</v>
      </c>
      <c r="B4005" s="17" t="s">
        <v>22903</v>
      </c>
      <c r="C4005" s="17" t="s">
        <v>12351</v>
      </c>
      <c r="D4005" s="17" t="s">
        <v>10507</v>
      </c>
      <c r="E4005" s="17" t="s">
        <v>5559</v>
      </c>
      <c r="F4005" s="17" t="s">
        <v>22904</v>
      </c>
      <c r="G4005" s="18">
        <v>1</v>
      </c>
      <c r="H4005" s="18">
        <v>1</v>
      </c>
      <c r="I4005" s="19">
        <v>0</v>
      </c>
      <c r="J4005" s="20">
        <v>0</v>
      </c>
      <c r="K4005" s="21">
        <v>0</v>
      </c>
      <c r="L4005" s="22">
        <v>1</v>
      </c>
      <c r="M4005" s="61" t="s">
        <v>30790</v>
      </c>
      <c r="N4005" s="61"/>
      <c r="O4005" s="61"/>
      <c r="P4005" s="61"/>
      <c r="Q4005" s="61"/>
      <c r="R4005" s="61"/>
    </row>
    <row r="4006" spans="1:18" x14ac:dyDescent="0.3">
      <c r="A4006" s="17" t="s">
        <v>6123</v>
      </c>
      <c r="B4006" s="17" t="s">
        <v>11187</v>
      </c>
      <c r="C4006" s="17" t="s">
        <v>22905</v>
      </c>
      <c r="D4006" s="17" t="s">
        <v>10507</v>
      </c>
      <c r="E4006" s="17" t="s">
        <v>2725</v>
      </c>
      <c r="F4006" s="17" t="s">
        <v>22906</v>
      </c>
      <c r="G4006" s="18">
        <v>1</v>
      </c>
      <c r="H4006" s="18">
        <v>1</v>
      </c>
      <c r="I4006" s="19">
        <v>0</v>
      </c>
      <c r="J4006" s="20">
        <v>0</v>
      </c>
      <c r="K4006" s="21">
        <v>0</v>
      </c>
      <c r="L4006" s="22">
        <v>1</v>
      </c>
      <c r="M4006" s="61" t="s">
        <v>30790</v>
      </c>
      <c r="N4006" s="61"/>
      <c r="O4006" s="61"/>
      <c r="P4006" s="61"/>
      <c r="Q4006" s="61"/>
      <c r="R4006" s="61"/>
    </row>
    <row r="4007" spans="1:18" x14ac:dyDescent="0.3">
      <c r="A4007" s="17" t="s">
        <v>3790</v>
      </c>
      <c r="B4007" s="17" t="s">
        <v>22907</v>
      </c>
      <c r="C4007" s="17" t="s">
        <v>22908</v>
      </c>
      <c r="D4007" s="17" t="s">
        <v>10507</v>
      </c>
      <c r="E4007" s="17" t="s">
        <v>3616</v>
      </c>
      <c r="F4007" s="17" t="s">
        <v>22909</v>
      </c>
      <c r="G4007" s="18">
        <v>1</v>
      </c>
      <c r="H4007" s="18">
        <v>2</v>
      </c>
      <c r="I4007" s="19">
        <v>0</v>
      </c>
      <c r="J4007" s="20">
        <v>0</v>
      </c>
      <c r="K4007" s="21">
        <v>1</v>
      </c>
      <c r="L4007" s="22">
        <v>0</v>
      </c>
      <c r="M4007" s="61" t="s">
        <v>30790</v>
      </c>
      <c r="N4007" s="61"/>
      <c r="O4007" s="61"/>
      <c r="P4007" s="61"/>
      <c r="Q4007" s="61"/>
      <c r="R4007" s="61"/>
    </row>
    <row r="4008" spans="1:18" x14ac:dyDescent="0.3">
      <c r="A4008" s="17" t="s">
        <v>3290</v>
      </c>
      <c r="B4008" s="17" t="s">
        <v>22910</v>
      </c>
      <c r="C4008" s="17" t="s">
        <v>20686</v>
      </c>
      <c r="D4008" s="17" t="s">
        <v>11504</v>
      </c>
      <c r="E4008" s="17" t="s">
        <v>2085</v>
      </c>
      <c r="F4008" s="17" t="s">
        <v>22911</v>
      </c>
      <c r="G4008" s="18">
        <v>1</v>
      </c>
      <c r="H4008" s="18">
        <v>1</v>
      </c>
      <c r="I4008" s="19">
        <v>0</v>
      </c>
      <c r="J4008" s="20">
        <v>0</v>
      </c>
      <c r="K4008" s="21">
        <v>1</v>
      </c>
      <c r="L4008" s="22">
        <v>0</v>
      </c>
      <c r="M4008" s="61" t="s">
        <v>30790</v>
      </c>
      <c r="N4008" s="61"/>
      <c r="O4008" s="61"/>
      <c r="P4008" s="61"/>
      <c r="Q4008" s="61"/>
      <c r="R4008" s="61"/>
    </row>
    <row r="4009" spans="1:18" x14ac:dyDescent="0.3">
      <c r="A4009" s="17" t="s">
        <v>22912</v>
      </c>
      <c r="B4009" s="17" t="s">
        <v>22913</v>
      </c>
      <c r="C4009" s="17" t="s">
        <v>10485</v>
      </c>
      <c r="D4009" s="17" t="s">
        <v>10507</v>
      </c>
      <c r="E4009" s="17" t="s">
        <v>2211</v>
      </c>
      <c r="F4009" s="17" t="s">
        <v>22914</v>
      </c>
      <c r="G4009" s="18">
        <v>1</v>
      </c>
      <c r="H4009" s="18">
        <v>1</v>
      </c>
      <c r="I4009" s="19">
        <v>0</v>
      </c>
      <c r="J4009" s="20">
        <v>1</v>
      </c>
      <c r="K4009" s="21">
        <v>0</v>
      </c>
      <c r="L4009" s="22">
        <v>0</v>
      </c>
      <c r="M4009" s="61" t="s">
        <v>30791</v>
      </c>
      <c r="N4009" s="61"/>
      <c r="O4009" s="61"/>
      <c r="P4009" s="61"/>
      <c r="Q4009" s="61"/>
      <c r="R4009" s="61"/>
    </row>
    <row r="4010" spans="1:18" x14ac:dyDescent="0.3">
      <c r="A4010" s="17" t="s">
        <v>9539</v>
      </c>
      <c r="B4010" s="17" t="s">
        <v>22915</v>
      </c>
      <c r="C4010" s="17" t="s">
        <v>10485</v>
      </c>
      <c r="D4010" s="17" t="s">
        <v>10592</v>
      </c>
      <c r="E4010" s="17" t="s">
        <v>5943</v>
      </c>
      <c r="F4010" s="17" t="s">
        <v>22916</v>
      </c>
      <c r="G4010" s="18">
        <v>1</v>
      </c>
      <c r="H4010" s="18">
        <v>1</v>
      </c>
      <c r="I4010" s="19">
        <v>0</v>
      </c>
      <c r="J4010" s="20">
        <v>0</v>
      </c>
      <c r="K4010" s="21">
        <v>0</v>
      </c>
      <c r="L4010" s="22">
        <v>1</v>
      </c>
      <c r="M4010" s="61" t="s">
        <v>30790</v>
      </c>
      <c r="N4010" s="61"/>
      <c r="O4010" s="61"/>
      <c r="P4010" s="61"/>
      <c r="Q4010" s="61"/>
      <c r="R4010" s="61"/>
    </row>
    <row r="4011" spans="1:18" x14ac:dyDescent="0.3">
      <c r="A4011" s="17" t="s">
        <v>22917</v>
      </c>
      <c r="B4011" s="17" t="s">
        <v>22918</v>
      </c>
      <c r="C4011" s="17" t="s">
        <v>22919</v>
      </c>
      <c r="D4011" s="17" t="s">
        <v>10507</v>
      </c>
      <c r="E4011" s="17" t="s">
        <v>2211</v>
      </c>
      <c r="F4011" s="17" t="s">
        <v>22920</v>
      </c>
      <c r="G4011" s="18">
        <v>1</v>
      </c>
      <c r="H4011" s="18">
        <v>1</v>
      </c>
      <c r="I4011" s="19">
        <v>0</v>
      </c>
      <c r="J4011" s="20">
        <v>1</v>
      </c>
      <c r="K4011" s="21">
        <v>0</v>
      </c>
      <c r="L4011" s="22">
        <v>0</v>
      </c>
      <c r="M4011" s="61" t="s">
        <v>30789</v>
      </c>
      <c r="N4011" s="61"/>
      <c r="O4011" s="61"/>
      <c r="P4011" s="61"/>
      <c r="Q4011" s="61"/>
      <c r="R4011" s="61"/>
    </row>
    <row r="4012" spans="1:18" x14ac:dyDescent="0.3">
      <c r="A4012" s="17" t="s">
        <v>22921</v>
      </c>
      <c r="B4012" s="17" t="s">
        <v>22922</v>
      </c>
      <c r="C4012" s="17" t="s">
        <v>22649</v>
      </c>
      <c r="D4012" s="17" t="s">
        <v>10507</v>
      </c>
      <c r="E4012" s="17" t="s">
        <v>3833</v>
      </c>
      <c r="F4012" s="17" t="s">
        <v>22923</v>
      </c>
      <c r="G4012" s="18">
        <v>1</v>
      </c>
      <c r="H4012" s="18">
        <v>1</v>
      </c>
      <c r="I4012" s="19">
        <v>0</v>
      </c>
      <c r="J4012" s="20">
        <v>1</v>
      </c>
      <c r="K4012" s="21">
        <v>0</v>
      </c>
      <c r="L4012" s="22">
        <v>0</v>
      </c>
      <c r="M4012" s="61" t="s">
        <v>30789</v>
      </c>
      <c r="N4012" s="61"/>
      <c r="O4012" s="61"/>
      <c r="P4012" s="61"/>
      <c r="Q4012" s="61"/>
      <c r="R4012" s="61"/>
    </row>
    <row r="4013" spans="1:18" x14ac:dyDescent="0.3">
      <c r="A4013" s="17" t="s">
        <v>8540</v>
      </c>
      <c r="B4013" s="17" t="s">
        <v>22924</v>
      </c>
      <c r="C4013" s="17" t="s">
        <v>22925</v>
      </c>
      <c r="D4013" s="17" t="s">
        <v>10507</v>
      </c>
      <c r="E4013" s="17" t="s">
        <v>5756</v>
      </c>
      <c r="F4013" s="17" t="s">
        <v>22926</v>
      </c>
      <c r="G4013" s="18">
        <v>1</v>
      </c>
      <c r="H4013" s="18">
        <v>2</v>
      </c>
      <c r="I4013" s="19">
        <v>0</v>
      </c>
      <c r="J4013" s="20">
        <v>0</v>
      </c>
      <c r="K4013" s="21">
        <v>0</v>
      </c>
      <c r="L4013" s="22">
        <v>1</v>
      </c>
      <c r="M4013" s="61" t="s">
        <v>30790</v>
      </c>
      <c r="N4013" s="61"/>
      <c r="O4013" s="61"/>
      <c r="P4013" s="61"/>
      <c r="Q4013" s="61"/>
      <c r="R4013" s="61"/>
    </row>
    <row r="4014" spans="1:18" x14ac:dyDescent="0.3">
      <c r="A4014" s="17" t="s">
        <v>6127</v>
      </c>
      <c r="B4014" s="17" t="s">
        <v>22927</v>
      </c>
      <c r="C4014" s="17" t="s">
        <v>22928</v>
      </c>
      <c r="D4014" s="17" t="s">
        <v>11148</v>
      </c>
      <c r="E4014" s="17" t="s">
        <v>5372</v>
      </c>
      <c r="F4014" s="17" t="s">
        <v>22929</v>
      </c>
      <c r="G4014" s="18">
        <v>1</v>
      </c>
      <c r="H4014" s="18">
        <v>1</v>
      </c>
      <c r="I4014" s="19">
        <v>0</v>
      </c>
      <c r="J4014" s="20">
        <v>0</v>
      </c>
      <c r="K4014" s="21">
        <v>0</v>
      </c>
      <c r="L4014" s="22">
        <v>1</v>
      </c>
      <c r="M4014" s="61" t="s">
        <v>30786</v>
      </c>
      <c r="N4014" s="61"/>
      <c r="O4014" s="61"/>
      <c r="P4014" s="61"/>
      <c r="Q4014" s="61"/>
      <c r="R4014" s="61"/>
    </row>
    <row r="4015" spans="1:18" x14ac:dyDescent="0.3">
      <c r="A4015" s="17" t="s">
        <v>22930</v>
      </c>
      <c r="B4015" s="17" t="s">
        <v>22931</v>
      </c>
      <c r="C4015" s="17" t="s">
        <v>10485</v>
      </c>
      <c r="D4015" s="17" t="s">
        <v>10507</v>
      </c>
      <c r="E4015" s="17" t="s">
        <v>22932</v>
      </c>
      <c r="F4015" s="17" t="s">
        <v>22933</v>
      </c>
      <c r="G4015" s="18">
        <v>1</v>
      </c>
      <c r="H4015" s="18">
        <v>20</v>
      </c>
      <c r="I4015" s="19">
        <v>1</v>
      </c>
      <c r="J4015" s="20">
        <v>0</v>
      </c>
      <c r="K4015" s="21">
        <v>0</v>
      </c>
      <c r="L4015" s="22">
        <v>0</v>
      </c>
      <c r="M4015" s="61" t="s">
        <v>30789</v>
      </c>
      <c r="N4015" s="61"/>
      <c r="O4015" s="61"/>
      <c r="P4015" s="61"/>
      <c r="Q4015" s="61"/>
      <c r="R4015" s="61"/>
    </row>
    <row r="4016" spans="1:18" x14ac:dyDescent="0.3">
      <c r="A4016" s="17" t="s">
        <v>22934</v>
      </c>
      <c r="B4016" s="17" t="s">
        <v>16443</v>
      </c>
      <c r="C4016" s="17" t="s">
        <v>10976</v>
      </c>
      <c r="D4016" s="17" t="s">
        <v>12340</v>
      </c>
      <c r="E4016" s="17" t="s">
        <v>2215</v>
      </c>
      <c r="F4016" s="17" t="s">
        <v>22935</v>
      </c>
      <c r="G4016" s="18">
        <v>1</v>
      </c>
      <c r="H4016" s="18">
        <v>1</v>
      </c>
      <c r="I4016" s="19">
        <v>0</v>
      </c>
      <c r="J4016" s="20">
        <v>1</v>
      </c>
      <c r="K4016" s="21">
        <v>0</v>
      </c>
      <c r="L4016" s="22">
        <v>0</v>
      </c>
      <c r="M4016" s="61" t="s">
        <v>30791</v>
      </c>
      <c r="N4016" s="61"/>
      <c r="O4016" s="61"/>
      <c r="P4016" s="61"/>
      <c r="Q4016" s="61"/>
      <c r="R4016" s="61"/>
    </row>
    <row r="4017" spans="1:18" x14ac:dyDescent="0.3">
      <c r="A4017" s="17" t="s">
        <v>3676</v>
      </c>
      <c r="B4017" s="17" t="s">
        <v>22936</v>
      </c>
      <c r="C4017" s="17" t="s">
        <v>22937</v>
      </c>
      <c r="D4017" s="17" t="s">
        <v>16890</v>
      </c>
      <c r="E4017" s="17" t="s">
        <v>2615</v>
      </c>
      <c r="F4017" s="17" t="s">
        <v>22938</v>
      </c>
      <c r="G4017" s="18">
        <v>1</v>
      </c>
      <c r="H4017" s="18">
        <v>1</v>
      </c>
      <c r="I4017" s="19">
        <v>0</v>
      </c>
      <c r="J4017" s="20">
        <v>0</v>
      </c>
      <c r="K4017" s="21">
        <v>1</v>
      </c>
      <c r="L4017" s="22">
        <v>0</v>
      </c>
      <c r="M4017" s="61" t="s">
        <v>30790</v>
      </c>
      <c r="N4017" s="61"/>
      <c r="O4017" s="61"/>
      <c r="P4017" s="61"/>
      <c r="Q4017" s="61"/>
      <c r="R4017" s="61"/>
    </row>
    <row r="4018" spans="1:18" x14ac:dyDescent="0.3">
      <c r="A4018" s="17" t="s">
        <v>4272</v>
      </c>
      <c r="B4018" s="17" t="s">
        <v>12847</v>
      </c>
      <c r="C4018" s="17" t="s">
        <v>16672</v>
      </c>
      <c r="D4018" s="17" t="s">
        <v>10507</v>
      </c>
      <c r="E4018" s="17" t="s">
        <v>4269</v>
      </c>
      <c r="F4018" s="17" t="s">
        <v>22939</v>
      </c>
      <c r="G4018" s="18">
        <v>1</v>
      </c>
      <c r="H4018" s="18">
        <v>3</v>
      </c>
      <c r="I4018" s="19">
        <v>0</v>
      </c>
      <c r="J4018" s="20">
        <v>0</v>
      </c>
      <c r="K4018" s="21">
        <v>1</v>
      </c>
      <c r="L4018" s="22">
        <v>0</v>
      </c>
      <c r="M4018" s="61" t="s">
        <v>30790</v>
      </c>
      <c r="N4018" s="61"/>
      <c r="O4018" s="61"/>
      <c r="P4018" s="61"/>
      <c r="Q4018" s="61"/>
      <c r="R4018" s="61"/>
    </row>
    <row r="4019" spans="1:18" x14ac:dyDescent="0.3">
      <c r="A4019" s="17" t="s">
        <v>22940</v>
      </c>
      <c r="B4019" s="17" t="s">
        <v>22941</v>
      </c>
      <c r="C4019" s="17" t="s">
        <v>22942</v>
      </c>
      <c r="D4019" s="17" t="s">
        <v>22943</v>
      </c>
      <c r="E4019" s="17" t="s">
        <v>2181</v>
      </c>
      <c r="F4019" s="17" t="s">
        <v>22944</v>
      </c>
      <c r="G4019" s="18">
        <v>1</v>
      </c>
      <c r="H4019" s="18">
        <v>5</v>
      </c>
      <c r="I4019" s="19">
        <v>0</v>
      </c>
      <c r="J4019" s="20">
        <v>1</v>
      </c>
      <c r="K4019" s="21">
        <v>0</v>
      </c>
      <c r="L4019" s="22">
        <v>0</v>
      </c>
      <c r="M4019" s="61" t="s">
        <v>30791</v>
      </c>
      <c r="N4019" s="61"/>
      <c r="O4019" s="61"/>
      <c r="P4019" s="61"/>
      <c r="Q4019" s="61"/>
      <c r="R4019" s="61"/>
    </row>
    <row r="4020" spans="1:18" x14ac:dyDescent="0.3">
      <c r="A4020" s="17" t="s">
        <v>2392</v>
      </c>
      <c r="B4020" s="17" t="s">
        <v>22945</v>
      </c>
      <c r="C4020" s="17" t="s">
        <v>10485</v>
      </c>
      <c r="D4020" s="17" t="s">
        <v>10507</v>
      </c>
      <c r="E4020" s="17" t="s">
        <v>2215</v>
      </c>
      <c r="F4020" s="17" t="s">
        <v>22946</v>
      </c>
      <c r="G4020" s="18">
        <v>1</v>
      </c>
      <c r="H4020" s="18">
        <v>1</v>
      </c>
      <c r="I4020" s="19">
        <v>0</v>
      </c>
      <c r="J4020" s="20">
        <v>0</v>
      </c>
      <c r="K4020" s="21">
        <v>1</v>
      </c>
      <c r="L4020" s="22">
        <v>0</v>
      </c>
      <c r="M4020" s="61" t="s">
        <v>30790</v>
      </c>
      <c r="N4020" s="61"/>
      <c r="O4020" s="61"/>
      <c r="P4020" s="61"/>
      <c r="Q4020" s="61"/>
      <c r="R4020" s="61"/>
    </row>
    <row r="4021" spans="1:18" x14ac:dyDescent="0.3">
      <c r="A4021" s="17" t="s">
        <v>22947</v>
      </c>
      <c r="B4021" s="17" t="s">
        <v>22948</v>
      </c>
      <c r="C4021" s="17" t="s">
        <v>14538</v>
      </c>
      <c r="D4021" s="17" t="s">
        <v>10444</v>
      </c>
      <c r="E4021" s="17" t="s">
        <v>5792</v>
      </c>
      <c r="F4021" s="17" t="s">
        <v>22949</v>
      </c>
      <c r="G4021" s="18">
        <v>1</v>
      </c>
      <c r="H4021" s="18">
        <v>2</v>
      </c>
      <c r="I4021" s="19">
        <v>0</v>
      </c>
      <c r="J4021" s="20">
        <v>1</v>
      </c>
      <c r="K4021" s="21">
        <v>0</v>
      </c>
      <c r="L4021" s="22">
        <v>0</v>
      </c>
      <c r="M4021" s="61" t="s">
        <v>30789</v>
      </c>
      <c r="N4021" s="61"/>
      <c r="O4021" s="61"/>
      <c r="P4021" s="61"/>
      <c r="Q4021" s="61"/>
      <c r="R4021" s="61"/>
    </row>
    <row r="4022" spans="1:18" x14ac:dyDescent="0.3">
      <c r="A4022" s="17" t="s">
        <v>5998</v>
      </c>
      <c r="B4022" s="17" t="s">
        <v>22950</v>
      </c>
      <c r="C4022" s="17" t="s">
        <v>22951</v>
      </c>
      <c r="D4022" s="17" t="s">
        <v>13766</v>
      </c>
      <c r="E4022" s="17" t="s">
        <v>2725</v>
      </c>
      <c r="F4022" s="17" t="s">
        <v>22952</v>
      </c>
      <c r="G4022" s="18">
        <v>1</v>
      </c>
      <c r="H4022" s="18">
        <v>2</v>
      </c>
      <c r="I4022" s="19">
        <v>0</v>
      </c>
      <c r="J4022" s="20">
        <v>0</v>
      </c>
      <c r="K4022" s="21">
        <v>0</v>
      </c>
      <c r="L4022" s="22">
        <v>1</v>
      </c>
      <c r="M4022" s="61" t="s">
        <v>30790</v>
      </c>
      <c r="N4022" s="61"/>
      <c r="O4022" s="61"/>
      <c r="P4022" s="61"/>
      <c r="Q4022" s="61"/>
      <c r="R4022" s="61"/>
    </row>
    <row r="4023" spans="1:18" x14ac:dyDescent="0.3">
      <c r="A4023" s="17" t="s">
        <v>4659</v>
      </c>
      <c r="B4023" s="17" t="s">
        <v>4660</v>
      </c>
      <c r="C4023" s="17" t="s">
        <v>22953</v>
      </c>
      <c r="D4023" s="17" t="s">
        <v>10507</v>
      </c>
      <c r="E4023" s="17" t="s">
        <v>2049</v>
      </c>
      <c r="F4023" s="17" t="s">
        <v>22954</v>
      </c>
      <c r="G4023" s="18">
        <v>1</v>
      </c>
      <c r="H4023" s="18">
        <v>1</v>
      </c>
      <c r="I4023" s="19">
        <v>0</v>
      </c>
      <c r="J4023" s="20">
        <v>0</v>
      </c>
      <c r="K4023" s="21">
        <v>1</v>
      </c>
      <c r="L4023" s="22">
        <v>0</v>
      </c>
      <c r="M4023" s="61" t="s">
        <v>30790</v>
      </c>
      <c r="N4023" s="61"/>
      <c r="O4023" s="61"/>
      <c r="P4023" s="61"/>
      <c r="Q4023" s="61"/>
      <c r="R4023" s="61"/>
    </row>
    <row r="4024" spans="1:18" x14ac:dyDescent="0.3">
      <c r="A4024" s="17" t="s">
        <v>7254</v>
      </c>
      <c r="B4024" s="17" t="s">
        <v>22955</v>
      </c>
      <c r="C4024" s="17" t="s">
        <v>11647</v>
      </c>
      <c r="D4024" s="17" t="s">
        <v>10507</v>
      </c>
      <c r="E4024" s="17" t="s">
        <v>5372</v>
      </c>
      <c r="F4024" s="17" t="s">
        <v>22956</v>
      </c>
      <c r="G4024" s="18">
        <v>1</v>
      </c>
      <c r="H4024" s="18">
        <v>1</v>
      </c>
      <c r="I4024" s="19">
        <v>0</v>
      </c>
      <c r="J4024" s="20">
        <v>0</v>
      </c>
      <c r="K4024" s="21">
        <v>0</v>
      </c>
      <c r="L4024" s="22">
        <v>1</v>
      </c>
      <c r="M4024" s="61" t="s">
        <v>30786</v>
      </c>
      <c r="N4024" s="61"/>
      <c r="O4024" s="61"/>
      <c r="P4024" s="61"/>
      <c r="Q4024" s="61"/>
      <c r="R4024" s="61"/>
    </row>
    <row r="4025" spans="1:18" x14ac:dyDescent="0.3">
      <c r="A4025" s="17" t="s">
        <v>8797</v>
      </c>
      <c r="B4025" s="17" t="s">
        <v>22957</v>
      </c>
      <c r="C4025" s="17" t="s">
        <v>22958</v>
      </c>
      <c r="D4025" s="17" t="s">
        <v>10584</v>
      </c>
      <c r="E4025" s="17" t="s">
        <v>3411</v>
      </c>
      <c r="F4025" s="17" t="s">
        <v>22959</v>
      </c>
      <c r="G4025" s="18">
        <v>1</v>
      </c>
      <c r="H4025" s="18">
        <v>1</v>
      </c>
      <c r="I4025" s="19">
        <v>0</v>
      </c>
      <c r="J4025" s="20">
        <v>0</v>
      </c>
      <c r="K4025" s="21">
        <v>0</v>
      </c>
      <c r="L4025" s="22">
        <v>1</v>
      </c>
      <c r="M4025" s="61" t="s">
        <v>30790</v>
      </c>
      <c r="N4025" s="61"/>
      <c r="O4025" s="61"/>
      <c r="P4025" s="61"/>
      <c r="Q4025" s="61"/>
      <c r="R4025" s="61"/>
    </row>
    <row r="4026" spans="1:18" x14ac:dyDescent="0.3">
      <c r="A4026" s="17" t="s">
        <v>22960</v>
      </c>
      <c r="B4026" s="17" t="s">
        <v>22961</v>
      </c>
      <c r="C4026" s="17" t="s">
        <v>10744</v>
      </c>
      <c r="D4026" s="17" t="s">
        <v>12845</v>
      </c>
      <c r="E4026" s="17" t="s">
        <v>6628</v>
      </c>
      <c r="F4026" s="17" t="s">
        <v>22962</v>
      </c>
      <c r="G4026" s="18">
        <v>1</v>
      </c>
      <c r="H4026" s="18">
        <v>2</v>
      </c>
      <c r="I4026" s="19">
        <v>0</v>
      </c>
      <c r="J4026" s="20">
        <v>1</v>
      </c>
      <c r="K4026" s="21">
        <v>0</v>
      </c>
      <c r="L4026" s="22">
        <v>0</v>
      </c>
      <c r="M4026" s="61" t="s">
        <v>30789</v>
      </c>
      <c r="N4026" s="61"/>
      <c r="O4026" s="61"/>
      <c r="P4026" s="61"/>
      <c r="Q4026" s="61"/>
      <c r="R4026" s="61"/>
    </row>
    <row r="4027" spans="1:18" x14ac:dyDescent="0.3">
      <c r="A4027" s="17" t="s">
        <v>6662</v>
      </c>
      <c r="B4027" s="17" t="s">
        <v>22963</v>
      </c>
      <c r="C4027" s="17" t="s">
        <v>22964</v>
      </c>
      <c r="D4027" s="17" t="s">
        <v>10507</v>
      </c>
      <c r="E4027" s="17" t="s">
        <v>6664</v>
      </c>
      <c r="F4027" s="17" t="s">
        <v>22965</v>
      </c>
      <c r="G4027" s="18">
        <v>1</v>
      </c>
      <c r="H4027" s="18">
        <v>2</v>
      </c>
      <c r="I4027" s="19">
        <v>0</v>
      </c>
      <c r="J4027" s="20">
        <v>0</v>
      </c>
      <c r="K4027" s="21">
        <v>0</v>
      </c>
      <c r="L4027" s="22">
        <v>1</v>
      </c>
      <c r="M4027" s="61" t="s">
        <v>30790</v>
      </c>
      <c r="N4027" s="61"/>
      <c r="O4027" s="61"/>
      <c r="P4027" s="61"/>
      <c r="Q4027" s="61"/>
      <c r="R4027" s="61"/>
    </row>
    <row r="4028" spans="1:18" x14ac:dyDescent="0.3">
      <c r="A4028" s="17" t="s">
        <v>2510</v>
      </c>
      <c r="B4028" s="17" t="s">
        <v>22966</v>
      </c>
      <c r="C4028" s="17" t="s">
        <v>22967</v>
      </c>
      <c r="D4028" s="17" t="s">
        <v>10980</v>
      </c>
      <c r="E4028" s="17" t="s">
        <v>2080</v>
      </c>
      <c r="F4028" s="17" t="s">
        <v>22968</v>
      </c>
      <c r="G4028" s="18">
        <v>1</v>
      </c>
      <c r="H4028" s="18">
        <v>1</v>
      </c>
      <c r="I4028" s="19">
        <v>0</v>
      </c>
      <c r="J4028" s="20">
        <v>0</v>
      </c>
      <c r="K4028" s="21">
        <v>1</v>
      </c>
      <c r="L4028" s="22">
        <v>0</v>
      </c>
      <c r="M4028" s="61" t="s">
        <v>30790</v>
      </c>
      <c r="N4028" s="61"/>
      <c r="O4028" s="61"/>
      <c r="P4028" s="61"/>
      <c r="Q4028" s="61"/>
      <c r="R4028" s="61"/>
    </row>
    <row r="4029" spans="1:18" x14ac:dyDescent="0.3">
      <c r="A4029" s="17" t="s">
        <v>9975</v>
      </c>
      <c r="B4029" s="17" t="s">
        <v>22969</v>
      </c>
      <c r="C4029" s="17" t="s">
        <v>22970</v>
      </c>
      <c r="D4029" s="17" t="s">
        <v>10507</v>
      </c>
      <c r="E4029" s="17" t="s">
        <v>2725</v>
      </c>
      <c r="F4029" s="17" t="s">
        <v>22971</v>
      </c>
      <c r="G4029" s="18">
        <v>1</v>
      </c>
      <c r="H4029" s="18">
        <v>1</v>
      </c>
      <c r="I4029" s="19">
        <v>0</v>
      </c>
      <c r="J4029" s="20">
        <v>0</v>
      </c>
      <c r="K4029" s="21">
        <v>0</v>
      </c>
      <c r="L4029" s="22">
        <v>1</v>
      </c>
      <c r="M4029" s="61" t="s">
        <v>30790</v>
      </c>
      <c r="N4029" s="61"/>
      <c r="O4029" s="61"/>
      <c r="P4029" s="61"/>
      <c r="Q4029" s="61"/>
      <c r="R4029" s="61"/>
    </row>
    <row r="4030" spans="1:18" x14ac:dyDescent="0.3">
      <c r="A4030" s="17" t="s">
        <v>5205</v>
      </c>
      <c r="B4030" s="17" t="s">
        <v>5206</v>
      </c>
      <c r="C4030" s="17" t="s">
        <v>14152</v>
      </c>
      <c r="D4030" s="17" t="s">
        <v>10507</v>
      </c>
      <c r="E4030" s="17" t="s">
        <v>2224</v>
      </c>
      <c r="F4030" s="17" t="s">
        <v>22972</v>
      </c>
      <c r="G4030" s="18">
        <v>1</v>
      </c>
      <c r="H4030" s="18">
        <v>3</v>
      </c>
      <c r="I4030" s="19">
        <v>0</v>
      </c>
      <c r="J4030" s="20">
        <v>0</v>
      </c>
      <c r="K4030" s="21">
        <v>1</v>
      </c>
      <c r="L4030" s="22">
        <v>0</v>
      </c>
      <c r="M4030" s="61" t="s">
        <v>30790</v>
      </c>
      <c r="N4030" s="61"/>
      <c r="O4030" s="61"/>
      <c r="P4030" s="61"/>
      <c r="Q4030" s="61"/>
      <c r="R4030" s="61"/>
    </row>
    <row r="4031" spans="1:18" x14ac:dyDescent="0.3">
      <c r="A4031" s="17" t="s">
        <v>10249</v>
      </c>
      <c r="B4031" s="17" t="s">
        <v>22973</v>
      </c>
      <c r="C4031" s="17" t="s">
        <v>10485</v>
      </c>
      <c r="D4031" s="17" t="s">
        <v>13021</v>
      </c>
      <c r="E4031" s="17" t="s">
        <v>2174</v>
      </c>
      <c r="F4031" s="17" t="s">
        <v>22974</v>
      </c>
      <c r="G4031" s="18">
        <v>1</v>
      </c>
      <c r="H4031" s="18">
        <v>1</v>
      </c>
      <c r="I4031" s="19">
        <v>0</v>
      </c>
      <c r="J4031" s="20">
        <v>0</v>
      </c>
      <c r="K4031" s="21">
        <v>0</v>
      </c>
      <c r="L4031" s="22">
        <v>1</v>
      </c>
      <c r="M4031" s="61" t="s">
        <v>30790</v>
      </c>
      <c r="N4031" s="61"/>
      <c r="O4031" s="61"/>
      <c r="P4031" s="61"/>
      <c r="Q4031" s="61"/>
      <c r="R4031" s="61"/>
    </row>
    <row r="4032" spans="1:18" x14ac:dyDescent="0.3">
      <c r="A4032" s="17" t="s">
        <v>4263</v>
      </c>
      <c r="B4032" s="17" t="s">
        <v>22975</v>
      </c>
      <c r="C4032" s="17" t="s">
        <v>10485</v>
      </c>
      <c r="D4032" s="17" t="s">
        <v>22976</v>
      </c>
      <c r="E4032" s="17" t="s">
        <v>3647</v>
      </c>
      <c r="F4032" s="17" t="s">
        <v>22977</v>
      </c>
      <c r="G4032" s="18">
        <v>1</v>
      </c>
      <c r="H4032" s="18">
        <v>2</v>
      </c>
      <c r="I4032" s="19">
        <v>0</v>
      </c>
      <c r="J4032" s="20">
        <v>0</v>
      </c>
      <c r="K4032" s="21">
        <v>1</v>
      </c>
      <c r="L4032" s="22">
        <v>0</v>
      </c>
      <c r="M4032" s="61" t="s">
        <v>30790</v>
      </c>
      <c r="N4032" s="61"/>
      <c r="O4032" s="61"/>
      <c r="P4032" s="61"/>
      <c r="Q4032" s="61"/>
      <c r="R4032" s="61"/>
    </row>
    <row r="4033" spans="1:18" x14ac:dyDescent="0.3">
      <c r="A4033" s="17" t="s">
        <v>3451</v>
      </c>
      <c r="B4033" s="17" t="s">
        <v>18000</v>
      </c>
      <c r="C4033" s="17" t="s">
        <v>14576</v>
      </c>
      <c r="D4033" s="17" t="s">
        <v>10507</v>
      </c>
      <c r="E4033" s="17" t="s">
        <v>2146</v>
      </c>
      <c r="F4033" s="17" t="s">
        <v>22978</v>
      </c>
      <c r="G4033" s="18">
        <v>1</v>
      </c>
      <c r="H4033" s="18">
        <v>2</v>
      </c>
      <c r="I4033" s="19">
        <v>0</v>
      </c>
      <c r="J4033" s="20">
        <v>0</v>
      </c>
      <c r="K4033" s="21">
        <v>1</v>
      </c>
      <c r="L4033" s="22">
        <v>0</v>
      </c>
      <c r="M4033" s="61" t="s">
        <v>30790</v>
      </c>
      <c r="N4033" s="61"/>
      <c r="O4033" s="61"/>
      <c r="P4033" s="61"/>
      <c r="Q4033" s="61"/>
      <c r="R4033" s="61"/>
    </row>
    <row r="4034" spans="1:18" x14ac:dyDescent="0.3">
      <c r="A4034" s="17" t="s">
        <v>7433</v>
      </c>
      <c r="B4034" s="17" t="s">
        <v>22979</v>
      </c>
      <c r="C4034" s="17" t="s">
        <v>14047</v>
      </c>
      <c r="D4034" s="17" t="s">
        <v>10507</v>
      </c>
      <c r="E4034" s="17" t="s">
        <v>2415</v>
      </c>
      <c r="F4034" s="17" t="s">
        <v>22980</v>
      </c>
      <c r="G4034" s="18">
        <v>1</v>
      </c>
      <c r="H4034" s="18">
        <v>1</v>
      </c>
      <c r="I4034" s="19">
        <v>0</v>
      </c>
      <c r="J4034" s="20">
        <v>0</v>
      </c>
      <c r="K4034" s="21">
        <v>0</v>
      </c>
      <c r="L4034" s="22">
        <v>1</v>
      </c>
      <c r="M4034" s="61" t="s">
        <v>30790</v>
      </c>
      <c r="N4034" s="61"/>
      <c r="O4034" s="61"/>
      <c r="P4034" s="61"/>
      <c r="Q4034" s="61"/>
      <c r="R4034" s="61"/>
    </row>
    <row r="4035" spans="1:18" x14ac:dyDescent="0.3">
      <c r="A4035" s="17" t="s">
        <v>22981</v>
      </c>
      <c r="B4035" s="17" t="s">
        <v>22982</v>
      </c>
      <c r="C4035" s="17" t="s">
        <v>22983</v>
      </c>
      <c r="D4035" s="17" t="s">
        <v>14081</v>
      </c>
      <c r="E4035" s="17" t="s">
        <v>11475</v>
      </c>
      <c r="F4035" s="17" t="s">
        <v>22984</v>
      </c>
      <c r="G4035" s="18">
        <v>1</v>
      </c>
      <c r="H4035" s="18">
        <v>1</v>
      </c>
      <c r="I4035" s="19">
        <v>0</v>
      </c>
      <c r="J4035" s="20">
        <v>1</v>
      </c>
      <c r="K4035" s="21">
        <v>0</v>
      </c>
      <c r="L4035" s="22">
        <v>0</v>
      </c>
      <c r="M4035" s="61" t="s">
        <v>30791</v>
      </c>
      <c r="N4035" s="61"/>
      <c r="O4035" s="61"/>
      <c r="P4035" s="61"/>
      <c r="Q4035" s="61"/>
      <c r="R4035" s="61"/>
    </row>
    <row r="4036" spans="1:18" x14ac:dyDescent="0.3">
      <c r="A4036" s="17" t="s">
        <v>22985</v>
      </c>
      <c r="B4036" s="17" t="s">
        <v>22986</v>
      </c>
      <c r="C4036" s="17" t="s">
        <v>22987</v>
      </c>
      <c r="D4036" s="17" t="s">
        <v>11651</v>
      </c>
      <c r="E4036" s="17" t="s">
        <v>3771</v>
      </c>
      <c r="F4036" s="17" t="s">
        <v>22988</v>
      </c>
      <c r="G4036" s="18">
        <v>1</v>
      </c>
      <c r="H4036" s="18">
        <v>1</v>
      </c>
      <c r="I4036" s="19">
        <v>0</v>
      </c>
      <c r="J4036" s="20">
        <v>1</v>
      </c>
      <c r="K4036" s="21">
        <v>0</v>
      </c>
      <c r="L4036" s="22">
        <v>0</v>
      </c>
      <c r="M4036" s="61" t="s">
        <v>30791</v>
      </c>
      <c r="N4036" s="61"/>
      <c r="O4036" s="61"/>
      <c r="P4036" s="61"/>
      <c r="Q4036" s="61"/>
      <c r="R4036" s="61"/>
    </row>
    <row r="4037" spans="1:18" x14ac:dyDescent="0.3">
      <c r="A4037" s="17" t="s">
        <v>22989</v>
      </c>
      <c r="B4037" s="17" t="s">
        <v>22990</v>
      </c>
      <c r="C4037" s="17" t="s">
        <v>22991</v>
      </c>
      <c r="D4037" s="17" t="s">
        <v>10928</v>
      </c>
      <c r="E4037" s="17" t="s">
        <v>2157</v>
      </c>
      <c r="F4037" s="17" t="s">
        <v>22992</v>
      </c>
      <c r="G4037" s="18">
        <v>1</v>
      </c>
      <c r="H4037" s="18">
        <v>1</v>
      </c>
      <c r="I4037" s="19">
        <v>0</v>
      </c>
      <c r="J4037" s="20">
        <v>1</v>
      </c>
      <c r="K4037" s="21">
        <v>0</v>
      </c>
      <c r="L4037" s="22">
        <v>0</v>
      </c>
      <c r="M4037" s="61" t="s">
        <v>30791</v>
      </c>
      <c r="N4037" s="61"/>
      <c r="O4037" s="61"/>
      <c r="P4037" s="61"/>
      <c r="Q4037" s="61"/>
      <c r="R4037" s="61"/>
    </row>
    <row r="4038" spans="1:18" x14ac:dyDescent="0.3">
      <c r="A4038" s="17" t="s">
        <v>22993</v>
      </c>
      <c r="B4038" s="17" t="s">
        <v>22994</v>
      </c>
      <c r="C4038" s="17" t="s">
        <v>10485</v>
      </c>
      <c r="D4038" s="17" t="s">
        <v>12100</v>
      </c>
      <c r="E4038" s="17" t="s">
        <v>16601</v>
      </c>
      <c r="F4038" s="17" t="s">
        <v>22995</v>
      </c>
      <c r="G4038" s="18">
        <v>1</v>
      </c>
      <c r="H4038" s="18">
        <v>1</v>
      </c>
      <c r="I4038" s="19">
        <v>0</v>
      </c>
      <c r="J4038" s="20">
        <v>1</v>
      </c>
      <c r="K4038" s="21">
        <v>0</v>
      </c>
      <c r="L4038" s="22">
        <v>0</v>
      </c>
      <c r="M4038" s="61" t="s">
        <v>30791</v>
      </c>
      <c r="N4038" s="61"/>
      <c r="O4038" s="61"/>
      <c r="P4038" s="61"/>
      <c r="Q4038" s="61"/>
      <c r="R4038" s="61"/>
    </row>
    <row r="4039" spans="1:18" x14ac:dyDescent="0.3">
      <c r="A4039" s="17" t="s">
        <v>22996</v>
      </c>
      <c r="B4039" s="17" t="s">
        <v>22997</v>
      </c>
      <c r="C4039" s="17" t="s">
        <v>22998</v>
      </c>
      <c r="D4039" s="17" t="s">
        <v>11351</v>
      </c>
      <c r="E4039" s="17" t="s">
        <v>16092</v>
      </c>
      <c r="F4039" s="17" t="s">
        <v>22999</v>
      </c>
      <c r="G4039" s="18">
        <v>1</v>
      </c>
      <c r="H4039" s="18">
        <v>10</v>
      </c>
      <c r="I4039" s="19">
        <v>0</v>
      </c>
      <c r="J4039" s="20">
        <v>1</v>
      </c>
      <c r="K4039" s="21">
        <v>0</v>
      </c>
      <c r="L4039" s="22">
        <v>0</v>
      </c>
      <c r="M4039" s="61" t="s">
        <v>30787</v>
      </c>
      <c r="N4039" s="61"/>
      <c r="O4039" s="61"/>
      <c r="P4039" s="61"/>
      <c r="Q4039" s="61"/>
      <c r="R4039" s="61"/>
    </row>
    <row r="4040" spans="1:18" x14ac:dyDescent="0.3">
      <c r="A4040" s="17" t="s">
        <v>23000</v>
      </c>
      <c r="B4040" s="17" t="s">
        <v>23001</v>
      </c>
      <c r="C4040" s="17" t="s">
        <v>22199</v>
      </c>
      <c r="D4040" s="17" t="s">
        <v>12480</v>
      </c>
      <c r="E4040" s="17" t="s">
        <v>3695</v>
      </c>
      <c r="F4040" s="17" t="s">
        <v>23002</v>
      </c>
      <c r="G4040" s="18">
        <v>1</v>
      </c>
      <c r="H4040" s="18">
        <v>1</v>
      </c>
      <c r="I4040" s="19">
        <v>0</v>
      </c>
      <c r="J4040" s="20">
        <v>1</v>
      </c>
      <c r="K4040" s="21">
        <v>0</v>
      </c>
      <c r="L4040" s="22">
        <v>0</v>
      </c>
      <c r="M4040" s="61" t="s">
        <v>30791</v>
      </c>
      <c r="N4040" s="61"/>
      <c r="O4040" s="61"/>
      <c r="P4040" s="61"/>
      <c r="Q4040" s="61"/>
      <c r="R4040" s="61"/>
    </row>
    <row r="4041" spans="1:18" x14ac:dyDescent="0.3">
      <c r="A4041" s="17" t="s">
        <v>23003</v>
      </c>
      <c r="B4041" s="17" t="s">
        <v>23004</v>
      </c>
      <c r="C4041" s="17" t="s">
        <v>23005</v>
      </c>
      <c r="D4041" s="17" t="s">
        <v>15017</v>
      </c>
      <c r="E4041" s="17" t="s">
        <v>3018</v>
      </c>
      <c r="F4041" s="17" t="s">
        <v>23006</v>
      </c>
      <c r="G4041" s="18">
        <v>1</v>
      </c>
      <c r="H4041" s="18">
        <v>1</v>
      </c>
      <c r="I4041" s="19">
        <v>0</v>
      </c>
      <c r="J4041" s="20">
        <v>1</v>
      </c>
      <c r="K4041" s="21">
        <v>0</v>
      </c>
      <c r="L4041" s="22">
        <v>0</v>
      </c>
      <c r="M4041" s="61" t="s">
        <v>30791</v>
      </c>
      <c r="N4041" s="61"/>
      <c r="O4041" s="61"/>
      <c r="P4041" s="61"/>
      <c r="Q4041" s="61"/>
      <c r="R4041" s="61"/>
    </row>
    <row r="4042" spans="1:18" x14ac:dyDescent="0.3">
      <c r="A4042" s="17" t="s">
        <v>23007</v>
      </c>
      <c r="B4042" s="17" t="s">
        <v>23008</v>
      </c>
      <c r="C4042" s="17" t="s">
        <v>23009</v>
      </c>
      <c r="D4042" s="17" t="s">
        <v>10507</v>
      </c>
      <c r="E4042" s="17" t="s">
        <v>2049</v>
      </c>
      <c r="F4042" s="17" t="s">
        <v>23010</v>
      </c>
      <c r="G4042" s="18">
        <v>1</v>
      </c>
      <c r="H4042" s="18">
        <v>1</v>
      </c>
      <c r="I4042" s="19">
        <v>0</v>
      </c>
      <c r="J4042" s="20">
        <v>1</v>
      </c>
      <c r="K4042" s="21">
        <v>0</v>
      </c>
      <c r="L4042" s="22">
        <v>0</v>
      </c>
      <c r="M4042" s="61" t="s">
        <v>30789</v>
      </c>
      <c r="N4042" s="61"/>
      <c r="O4042" s="61"/>
      <c r="P4042" s="61"/>
      <c r="Q4042" s="61"/>
      <c r="R4042" s="61"/>
    </row>
    <row r="4043" spans="1:18" x14ac:dyDescent="0.3">
      <c r="A4043" s="17" t="s">
        <v>23011</v>
      </c>
      <c r="B4043" s="17" t="s">
        <v>23012</v>
      </c>
      <c r="C4043" s="17" t="s">
        <v>23013</v>
      </c>
      <c r="D4043" s="17" t="s">
        <v>11504</v>
      </c>
      <c r="E4043" s="17" t="s">
        <v>2248</v>
      </c>
      <c r="F4043" s="17" t="s">
        <v>12354</v>
      </c>
      <c r="G4043" s="18">
        <v>1</v>
      </c>
      <c r="H4043" s="18">
        <v>1</v>
      </c>
      <c r="I4043" s="19">
        <v>1</v>
      </c>
      <c r="J4043" s="20">
        <v>0</v>
      </c>
      <c r="K4043" s="21">
        <v>0</v>
      </c>
      <c r="L4043" s="22">
        <v>0</v>
      </c>
      <c r="M4043" s="61" t="s">
        <v>30789</v>
      </c>
      <c r="N4043" s="61"/>
      <c r="O4043" s="61"/>
      <c r="P4043" s="61"/>
      <c r="Q4043" s="61"/>
      <c r="R4043" s="61"/>
    </row>
    <row r="4044" spans="1:18" x14ac:dyDescent="0.3">
      <c r="A4044" s="17" t="s">
        <v>4815</v>
      </c>
      <c r="B4044" s="17" t="s">
        <v>23014</v>
      </c>
      <c r="C4044" s="17" t="s">
        <v>10485</v>
      </c>
      <c r="D4044" s="17" t="s">
        <v>23015</v>
      </c>
      <c r="E4044" s="17" t="s">
        <v>2085</v>
      </c>
      <c r="F4044" s="17" t="s">
        <v>23016</v>
      </c>
      <c r="G4044" s="18">
        <v>1</v>
      </c>
      <c r="H4044" s="18">
        <v>1</v>
      </c>
      <c r="I4044" s="19">
        <v>0</v>
      </c>
      <c r="J4044" s="20">
        <v>0</v>
      </c>
      <c r="K4044" s="21">
        <v>1</v>
      </c>
      <c r="L4044" s="22">
        <v>0</v>
      </c>
      <c r="M4044" s="61" t="s">
        <v>30790</v>
      </c>
      <c r="N4044" s="61"/>
      <c r="O4044" s="61"/>
      <c r="P4044" s="61"/>
      <c r="Q4044" s="61"/>
      <c r="R4044" s="61"/>
    </row>
    <row r="4045" spans="1:18" x14ac:dyDescent="0.3">
      <c r="A4045" s="17" t="s">
        <v>23017</v>
      </c>
      <c r="B4045" s="17" t="s">
        <v>23018</v>
      </c>
      <c r="C4045" s="17" t="s">
        <v>10485</v>
      </c>
      <c r="D4045" s="17" t="s">
        <v>11319</v>
      </c>
      <c r="E4045" s="17" t="s">
        <v>2085</v>
      </c>
      <c r="F4045" s="17" t="s">
        <v>23019</v>
      </c>
      <c r="G4045" s="18">
        <v>1</v>
      </c>
      <c r="H4045" s="18">
        <v>1</v>
      </c>
      <c r="I4045" s="19">
        <v>0</v>
      </c>
      <c r="J4045" s="20">
        <v>1</v>
      </c>
      <c r="K4045" s="21">
        <v>0</v>
      </c>
      <c r="L4045" s="22">
        <v>0</v>
      </c>
      <c r="M4045" s="61" t="s">
        <v>30790</v>
      </c>
      <c r="N4045" s="61"/>
      <c r="O4045" s="61"/>
      <c r="P4045" s="61"/>
      <c r="Q4045" s="61"/>
      <c r="R4045" s="61"/>
    </row>
    <row r="4046" spans="1:18" x14ac:dyDescent="0.3">
      <c r="A4046" s="17" t="s">
        <v>23020</v>
      </c>
      <c r="B4046" s="17" t="s">
        <v>23021</v>
      </c>
      <c r="C4046" s="17" t="s">
        <v>10485</v>
      </c>
      <c r="D4046" s="17" t="s">
        <v>22054</v>
      </c>
      <c r="E4046" s="17" t="s">
        <v>15360</v>
      </c>
      <c r="F4046" s="17" t="s">
        <v>23022</v>
      </c>
      <c r="G4046" s="18">
        <v>1</v>
      </c>
      <c r="H4046" s="18">
        <v>1</v>
      </c>
      <c r="I4046" s="19">
        <v>0</v>
      </c>
      <c r="J4046" s="20">
        <v>1</v>
      </c>
      <c r="K4046" s="21">
        <v>0</v>
      </c>
      <c r="L4046" s="22">
        <v>0</v>
      </c>
      <c r="M4046" s="61" t="s">
        <v>30789</v>
      </c>
      <c r="N4046" s="61"/>
      <c r="O4046" s="61"/>
      <c r="P4046" s="61"/>
      <c r="Q4046" s="61"/>
      <c r="R4046" s="61"/>
    </row>
    <row r="4047" spans="1:18" x14ac:dyDescent="0.3">
      <c r="A4047" s="17" t="s">
        <v>4793</v>
      </c>
      <c r="B4047" s="17" t="s">
        <v>4794</v>
      </c>
      <c r="C4047" s="17" t="s">
        <v>23023</v>
      </c>
      <c r="D4047" s="17" t="s">
        <v>10507</v>
      </c>
      <c r="E4047" s="17" t="s">
        <v>4795</v>
      </c>
      <c r="F4047" s="17" t="s">
        <v>23024</v>
      </c>
      <c r="G4047" s="18">
        <v>1</v>
      </c>
      <c r="H4047" s="18">
        <v>1</v>
      </c>
      <c r="I4047" s="19">
        <v>0</v>
      </c>
      <c r="J4047" s="20">
        <v>0</v>
      </c>
      <c r="K4047" s="21">
        <v>1</v>
      </c>
      <c r="L4047" s="22">
        <v>0</v>
      </c>
      <c r="M4047" s="61" t="s">
        <v>30790</v>
      </c>
      <c r="N4047" s="61"/>
      <c r="O4047" s="61"/>
      <c r="P4047" s="61"/>
      <c r="Q4047" s="61"/>
      <c r="R4047" s="61"/>
    </row>
    <row r="4048" spans="1:18" x14ac:dyDescent="0.3">
      <c r="A4048" s="17" t="s">
        <v>23025</v>
      </c>
      <c r="B4048" s="17" t="s">
        <v>12192</v>
      </c>
      <c r="C4048" s="17" t="s">
        <v>23026</v>
      </c>
      <c r="D4048" s="17" t="s">
        <v>10507</v>
      </c>
      <c r="E4048" s="17" t="s">
        <v>2495</v>
      </c>
      <c r="F4048" s="17" t="s">
        <v>23027</v>
      </c>
      <c r="G4048" s="18">
        <v>1</v>
      </c>
      <c r="H4048" s="18">
        <v>1</v>
      </c>
      <c r="I4048" s="19">
        <v>0</v>
      </c>
      <c r="J4048" s="20">
        <v>1</v>
      </c>
      <c r="K4048" s="21">
        <v>0</v>
      </c>
      <c r="L4048" s="22">
        <v>0</v>
      </c>
      <c r="M4048" s="61" t="s">
        <v>30790</v>
      </c>
      <c r="N4048" s="61"/>
      <c r="O4048" s="61"/>
      <c r="P4048" s="61"/>
      <c r="Q4048" s="61"/>
      <c r="R4048" s="61"/>
    </row>
    <row r="4049" spans="1:18" x14ac:dyDescent="0.3">
      <c r="A4049" s="17" t="s">
        <v>9750</v>
      </c>
      <c r="B4049" s="17" t="s">
        <v>23028</v>
      </c>
      <c r="C4049" s="17" t="s">
        <v>10744</v>
      </c>
      <c r="D4049" s="17" t="s">
        <v>10507</v>
      </c>
      <c r="E4049" s="17" t="s">
        <v>5424</v>
      </c>
      <c r="F4049" s="17" t="s">
        <v>23029</v>
      </c>
      <c r="G4049" s="18">
        <v>1</v>
      </c>
      <c r="H4049" s="18">
        <v>2</v>
      </c>
      <c r="I4049" s="19">
        <v>0</v>
      </c>
      <c r="J4049" s="20">
        <v>0</v>
      </c>
      <c r="K4049" s="21">
        <v>0</v>
      </c>
      <c r="L4049" s="22">
        <v>1</v>
      </c>
      <c r="M4049" s="61" t="s">
        <v>30790</v>
      </c>
      <c r="N4049" s="61"/>
      <c r="O4049" s="61"/>
      <c r="P4049" s="61"/>
      <c r="Q4049" s="61"/>
      <c r="R4049" s="61"/>
    </row>
    <row r="4050" spans="1:18" x14ac:dyDescent="0.3">
      <c r="A4050" s="17" t="s">
        <v>7692</v>
      </c>
      <c r="B4050" s="17" t="s">
        <v>15621</v>
      </c>
      <c r="C4050" s="17" t="s">
        <v>23030</v>
      </c>
      <c r="D4050" s="17" t="s">
        <v>10507</v>
      </c>
      <c r="E4050" s="17" t="s">
        <v>2725</v>
      </c>
      <c r="F4050" s="17" t="s">
        <v>23031</v>
      </c>
      <c r="G4050" s="18">
        <v>1</v>
      </c>
      <c r="H4050" s="18">
        <v>1</v>
      </c>
      <c r="I4050" s="19">
        <v>0</v>
      </c>
      <c r="J4050" s="20">
        <v>0</v>
      </c>
      <c r="K4050" s="21">
        <v>0</v>
      </c>
      <c r="L4050" s="22">
        <v>1</v>
      </c>
      <c r="M4050" s="61" t="s">
        <v>30790</v>
      </c>
      <c r="N4050" s="61"/>
      <c r="O4050" s="61"/>
      <c r="P4050" s="61"/>
      <c r="Q4050" s="61"/>
      <c r="R4050" s="61"/>
    </row>
    <row r="4051" spans="1:18" x14ac:dyDescent="0.3">
      <c r="A4051" s="17" t="s">
        <v>23032</v>
      </c>
      <c r="B4051" s="17" t="s">
        <v>23033</v>
      </c>
      <c r="C4051" s="17" t="s">
        <v>10485</v>
      </c>
      <c r="D4051" s="17" t="s">
        <v>10507</v>
      </c>
      <c r="E4051" s="17" t="s">
        <v>2211</v>
      </c>
      <c r="F4051" s="17" t="s">
        <v>14352</v>
      </c>
      <c r="G4051" s="18">
        <v>1</v>
      </c>
      <c r="H4051" s="18">
        <v>3</v>
      </c>
      <c r="I4051" s="19">
        <v>0</v>
      </c>
      <c r="J4051" s="20">
        <v>1</v>
      </c>
      <c r="K4051" s="21">
        <v>0</v>
      </c>
      <c r="L4051" s="22">
        <v>0</v>
      </c>
      <c r="M4051" s="61" t="s">
        <v>30789</v>
      </c>
      <c r="N4051" s="61"/>
      <c r="O4051" s="61"/>
      <c r="P4051" s="61"/>
      <c r="Q4051" s="61"/>
      <c r="R4051" s="61"/>
    </row>
    <row r="4052" spans="1:18" x14ac:dyDescent="0.3">
      <c r="A4052" s="17" t="s">
        <v>8946</v>
      </c>
      <c r="B4052" s="17" t="s">
        <v>23034</v>
      </c>
      <c r="C4052" s="17" t="s">
        <v>13397</v>
      </c>
      <c r="D4052" s="17" t="s">
        <v>23035</v>
      </c>
      <c r="E4052" s="17" t="s">
        <v>8948</v>
      </c>
      <c r="F4052" s="17" t="s">
        <v>23036</v>
      </c>
      <c r="G4052" s="18">
        <v>1</v>
      </c>
      <c r="H4052" s="18">
        <v>1</v>
      </c>
      <c r="I4052" s="19">
        <v>0</v>
      </c>
      <c r="J4052" s="20">
        <v>0</v>
      </c>
      <c r="K4052" s="21">
        <v>0</v>
      </c>
      <c r="L4052" s="22">
        <v>1</v>
      </c>
      <c r="M4052" s="61" t="s">
        <v>30787</v>
      </c>
      <c r="N4052" s="61"/>
      <c r="O4052" s="61"/>
      <c r="P4052" s="61"/>
      <c r="Q4052" s="61"/>
      <c r="R4052" s="61"/>
    </row>
    <row r="4053" spans="1:18" x14ac:dyDescent="0.3">
      <c r="A4053" s="17" t="s">
        <v>8869</v>
      </c>
      <c r="B4053" s="17" t="s">
        <v>23037</v>
      </c>
      <c r="C4053" s="17" t="s">
        <v>23038</v>
      </c>
      <c r="D4053" s="17" t="s">
        <v>12205</v>
      </c>
      <c r="E4053" s="17" t="s">
        <v>2085</v>
      </c>
      <c r="F4053" s="17" t="s">
        <v>23039</v>
      </c>
      <c r="G4053" s="18">
        <v>1</v>
      </c>
      <c r="H4053" s="18">
        <v>2</v>
      </c>
      <c r="I4053" s="19">
        <v>0</v>
      </c>
      <c r="J4053" s="20">
        <v>0</v>
      </c>
      <c r="K4053" s="21">
        <v>0</v>
      </c>
      <c r="L4053" s="22">
        <v>1</v>
      </c>
      <c r="M4053" s="61" t="s">
        <v>30790</v>
      </c>
      <c r="N4053" s="61"/>
      <c r="O4053" s="61"/>
      <c r="P4053" s="61"/>
      <c r="Q4053" s="61"/>
      <c r="R4053" s="61"/>
    </row>
    <row r="4054" spans="1:18" x14ac:dyDescent="0.3">
      <c r="A4054" s="17" t="s">
        <v>23040</v>
      </c>
      <c r="B4054" s="17" t="s">
        <v>23041</v>
      </c>
      <c r="C4054" s="17" t="s">
        <v>23042</v>
      </c>
      <c r="D4054" s="17" t="s">
        <v>10710</v>
      </c>
      <c r="E4054" s="17" t="s">
        <v>8733</v>
      </c>
      <c r="F4054" s="17" t="s">
        <v>23043</v>
      </c>
      <c r="G4054" s="18">
        <v>1</v>
      </c>
      <c r="H4054" s="18">
        <v>2</v>
      </c>
      <c r="I4054" s="19">
        <v>1</v>
      </c>
      <c r="J4054" s="20">
        <v>0</v>
      </c>
      <c r="K4054" s="21">
        <v>0</v>
      </c>
      <c r="L4054" s="22">
        <v>0</v>
      </c>
      <c r="M4054" s="61" t="s">
        <v>30789</v>
      </c>
      <c r="N4054" s="61"/>
      <c r="O4054" s="61"/>
      <c r="P4054" s="61"/>
      <c r="Q4054" s="61"/>
      <c r="R4054" s="61"/>
    </row>
    <row r="4055" spans="1:18" x14ac:dyDescent="0.3">
      <c r="A4055" s="17" t="s">
        <v>9886</v>
      </c>
      <c r="B4055" s="17" t="s">
        <v>23044</v>
      </c>
      <c r="C4055" s="17" t="s">
        <v>23045</v>
      </c>
      <c r="D4055" s="17" t="s">
        <v>10507</v>
      </c>
      <c r="E4055" s="17" t="s">
        <v>2165</v>
      </c>
      <c r="F4055" s="17" t="s">
        <v>23046</v>
      </c>
      <c r="G4055" s="18">
        <v>1</v>
      </c>
      <c r="H4055" s="18">
        <v>1</v>
      </c>
      <c r="I4055" s="19">
        <v>0</v>
      </c>
      <c r="J4055" s="20">
        <v>0</v>
      </c>
      <c r="K4055" s="21">
        <v>0</v>
      </c>
      <c r="L4055" s="22">
        <v>1</v>
      </c>
      <c r="M4055" s="61" t="s">
        <v>30790</v>
      </c>
      <c r="N4055" s="61"/>
      <c r="O4055" s="61"/>
      <c r="P4055" s="61"/>
      <c r="Q4055" s="61"/>
      <c r="R4055" s="61"/>
    </row>
    <row r="4056" spans="1:18" x14ac:dyDescent="0.3">
      <c r="A4056" s="17" t="s">
        <v>23047</v>
      </c>
      <c r="B4056" s="17" t="s">
        <v>23048</v>
      </c>
      <c r="C4056" s="17" t="s">
        <v>18591</v>
      </c>
      <c r="D4056" s="17" t="s">
        <v>10507</v>
      </c>
      <c r="E4056" s="17" t="s">
        <v>2049</v>
      </c>
      <c r="F4056" s="17" t="s">
        <v>23049</v>
      </c>
      <c r="G4056" s="18">
        <v>1</v>
      </c>
      <c r="H4056" s="18">
        <v>1</v>
      </c>
      <c r="I4056" s="19">
        <v>0</v>
      </c>
      <c r="J4056" s="20">
        <v>1</v>
      </c>
      <c r="K4056" s="21">
        <v>0</v>
      </c>
      <c r="L4056" s="22">
        <v>0</v>
      </c>
      <c r="M4056" s="61" t="s">
        <v>30789</v>
      </c>
      <c r="N4056" s="61"/>
      <c r="O4056" s="61"/>
      <c r="P4056" s="61"/>
      <c r="Q4056" s="61"/>
      <c r="R4056" s="61"/>
    </row>
    <row r="4057" spans="1:18" x14ac:dyDescent="0.3">
      <c r="A4057" s="17" t="s">
        <v>23050</v>
      </c>
      <c r="B4057" s="17" t="s">
        <v>23051</v>
      </c>
      <c r="C4057" s="17" t="s">
        <v>23052</v>
      </c>
      <c r="D4057" s="17" t="s">
        <v>10507</v>
      </c>
      <c r="E4057" s="17" t="s">
        <v>2181</v>
      </c>
      <c r="F4057" s="17" t="s">
        <v>23053</v>
      </c>
      <c r="G4057" s="18">
        <v>1</v>
      </c>
      <c r="H4057" s="18">
        <v>5</v>
      </c>
      <c r="I4057" s="19">
        <v>0</v>
      </c>
      <c r="J4057" s="20">
        <v>1</v>
      </c>
      <c r="K4057" s="21">
        <v>0</v>
      </c>
      <c r="L4057" s="22">
        <v>0</v>
      </c>
      <c r="M4057" s="61" t="s">
        <v>30791</v>
      </c>
      <c r="N4057" s="61"/>
      <c r="O4057" s="61"/>
      <c r="P4057" s="61"/>
      <c r="Q4057" s="61"/>
      <c r="R4057" s="61"/>
    </row>
    <row r="4058" spans="1:18" x14ac:dyDescent="0.3">
      <c r="A4058" s="17" t="s">
        <v>23054</v>
      </c>
      <c r="B4058" s="17" t="s">
        <v>23055</v>
      </c>
      <c r="C4058" s="17" t="s">
        <v>10485</v>
      </c>
      <c r="D4058" s="17" t="s">
        <v>10507</v>
      </c>
      <c r="E4058" s="17" t="s">
        <v>5900</v>
      </c>
      <c r="F4058" s="17" t="s">
        <v>23056</v>
      </c>
      <c r="G4058" s="18">
        <v>1</v>
      </c>
      <c r="H4058" s="18">
        <v>2</v>
      </c>
      <c r="I4058" s="19">
        <v>0</v>
      </c>
      <c r="J4058" s="20">
        <v>1</v>
      </c>
      <c r="K4058" s="21">
        <v>0</v>
      </c>
      <c r="L4058" s="22">
        <v>0</v>
      </c>
      <c r="M4058" s="61" t="s">
        <v>30791</v>
      </c>
      <c r="N4058" s="61"/>
      <c r="O4058" s="61"/>
      <c r="P4058" s="61"/>
      <c r="Q4058" s="61"/>
      <c r="R4058" s="61"/>
    </row>
    <row r="4059" spans="1:18" x14ac:dyDescent="0.3">
      <c r="A4059" s="17" t="s">
        <v>5590</v>
      </c>
      <c r="B4059" s="17" t="s">
        <v>5591</v>
      </c>
      <c r="C4059" s="17" t="s">
        <v>23057</v>
      </c>
      <c r="D4059" s="17" t="s">
        <v>10507</v>
      </c>
      <c r="E4059" s="17" t="s">
        <v>2114</v>
      </c>
      <c r="F4059" s="17" t="s">
        <v>23058</v>
      </c>
      <c r="G4059" s="18">
        <v>1</v>
      </c>
      <c r="H4059" s="18">
        <v>2</v>
      </c>
      <c r="I4059" s="19">
        <v>0</v>
      </c>
      <c r="J4059" s="20">
        <v>0</v>
      </c>
      <c r="K4059" s="21">
        <v>0</v>
      </c>
      <c r="L4059" s="22">
        <v>1</v>
      </c>
      <c r="M4059" s="61" t="s">
        <v>30790</v>
      </c>
      <c r="N4059" s="61"/>
      <c r="O4059" s="61"/>
      <c r="P4059" s="61"/>
      <c r="Q4059" s="61"/>
      <c r="R4059" s="61"/>
    </row>
    <row r="4060" spans="1:18" x14ac:dyDescent="0.3">
      <c r="A4060" s="17" t="s">
        <v>23059</v>
      </c>
      <c r="B4060" s="17" t="s">
        <v>23060</v>
      </c>
      <c r="C4060" s="17" t="s">
        <v>10485</v>
      </c>
      <c r="D4060" s="17" t="s">
        <v>11343</v>
      </c>
      <c r="E4060" s="17" t="s">
        <v>2080</v>
      </c>
      <c r="F4060" s="17" t="s">
        <v>23061</v>
      </c>
      <c r="G4060" s="18">
        <v>1</v>
      </c>
      <c r="H4060" s="18">
        <v>1</v>
      </c>
      <c r="I4060" s="19">
        <v>0</v>
      </c>
      <c r="J4060" s="20">
        <v>1</v>
      </c>
      <c r="K4060" s="21">
        <v>0</v>
      </c>
      <c r="L4060" s="22">
        <v>0</v>
      </c>
      <c r="M4060" s="61" t="s">
        <v>30791</v>
      </c>
      <c r="N4060" s="61"/>
      <c r="O4060" s="61"/>
      <c r="P4060" s="61"/>
      <c r="Q4060" s="61"/>
      <c r="R4060" s="61"/>
    </row>
    <row r="4061" spans="1:18" x14ac:dyDescent="0.3">
      <c r="A4061" s="17" t="s">
        <v>7047</v>
      </c>
      <c r="B4061" s="17" t="s">
        <v>23062</v>
      </c>
      <c r="C4061" s="17" t="s">
        <v>23063</v>
      </c>
      <c r="D4061" s="17" t="s">
        <v>23064</v>
      </c>
      <c r="E4061" s="17" t="s">
        <v>5943</v>
      </c>
      <c r="F4061" s="17" t="s">
        <v>23065</v>
      </c>
      <c r="G4061" s="18">
        <v>1</v>
      </c>
      <c r="H4061" s="18">
        <v>2</v>
      </c>
      <c r="I4061" s="19">
        <v>0</v>
      </c>
      <c r="J4061" s="20">
        <v>0</v>
      </c>
      <c r="K4061" s="21">
        <v>0</v>
      </c>
      <c r="L4061" s="22">
        <v>1</v>
      </c>
      <c r="M4061" s="61" t="s">
        <v>30790</v>
      </c>
      <c r="N4061" s="61"/>
      <c r="O4061" s="61"/>
      <c r="P4061" s="61"/>
      <c r="Q4061" s="61"/>
      <c r="R4061" s="61"/>
    </row>
    <row r="4062" spans="1:18" x14ac:dyDescent="0.3">
      <c r="A4062" s="17" t="s">
        <v>5576</v>
      </c>
      <c r="B4062" s="17" t="s">
        <v>5577</v>
      </c>
      <c r="C4062" s="17" t="s">
        <v>23066</v>
      </c>
      <c r="D4062" s="17" t="s">
        <v>11789</v>
      </c>
      <c r="E4062" s="17" t="s">
        <v>5372</v>
      </c>
      <c r="F4062" s="17" t="s">
        <v>23067</v>
      </c>
      <c r="G4062" s="18">
        <v>1</v>
      </c>
      <c r="H4062" s="18">
        <v>2</v>
      </c>
      <c r="I4062" s="19">
        <v>0</v>
      </c>
      <c r="J4062" s="20">
        <v>0</v>
      </c>
      <c r="K4062" s="21">
        <v>0</v>
      </c>
      <c r="L4062" s="22">
        <v>1</v>
      </c>
      <c r="M4062" s="61" t="s">
        <v>30786</v>
      </c>
      <c r="N4062" s="61"/>
      <c r="O4062" s="61"/>
      <c r="P4062" s="61"/>
      <c r="Q4062" s="61"/>
      <c r="R4062" s="61"/>
    </row>
    <row r="4063" spans="1:18" x14ac:dyDescent="0.3">
      <c r="A4063" s="17" t="s">
        <v>7769</v>
      </c>
      <c r="B4063" s="17" t="s">
        <v>23068</v>
      </c>
      <c r="C4063" s="17" t="s">
        <v>10485</v>
      </c>
      <c r="D4063" s="17" t="s">
        <v>10507</v>
      </c>
      <c r="E4063" s="17" t="s">
        <v>6470</v>
      </c>
      <c r="F4063" s="17" t="s">
        <v>23069</v>
      </c>
      <c r="G4063" s="18">
        <v>1</v>
      </c>
      <c r="H4063" s="18">
        <v>1</v>
      </c>
      <c r="I4063" s="19">
        <v>0</v>
      </c>
      <c r="J4063" s="20">
        <v>0</v>
      </c>
      <c r="K4063" s="21">
        <v>0</v>
      </c>
      <c r="L4063" s="22">
        <v>1</v>
      </c>
      <c r="M4063" s="61" t="s">
        <v>30786</v>
      </c>
      <c r="N4063" s="61"/>
      <c r="O4063" s="61"/>
      <c r="P4063" s="61"/>
      <c r="Q4063" s="61"/>
      <c r="R4063" s="61"/>
    </row>
    <row r="4064" spans="1:18" x14ac:dyDescent="0.3">
      <c r="A4064" s="17" t="s">
        <v>23070</v>
      </c>
      <c r="B4064" s="17" t="s">
        <v>23071</v>
      </c>
      <c r="C4064" s="17" t="s">
        <v>10496</v>
      </c>
      <c r="D4064" s="17" t="s">
        <v>11789</v>
      </c>
      <c r="E4064" s="17" t="s">
        <v>10933</v>
      </c>
      <c r="F4064" s="17" t="s">
        <v>23072</v>
      </c>
      <c r="G4064" s="18">
        <v>1</v>
      </c>
      <c r="H4064" s="18">
        <v>2</v>
      </c>
      <c r="I4064" s="19">
        <v>0</v>
      </c>
      <c r="J4064" s="20">
        <v>1</v>
      </c>
      <c r="K4064" s="21">
        <v>0</v>
      </c>
      <c r="L4064" s="22">
        <v>0</v>
      </c>
      <c r="M4064" s="61" t="s">
        <v>30788</v>
      </c>
      <c r="N4064" s="61"/>
      <c r="O4064" s="61"/>
      <c r="P4064" s="61"/>
      <c r="Q4064" s="61"/>
      <c r="R4064" s="61"/>
    </row>
    <row r="4065" spans="1:18" x14ac:dyDescent="0.3">
      <c r="A4065" s="17" t="s">
        <v>23073</v>
      </c>
      <c r="B4065" s="17" t="s">
        <v>23074</v>
      </c>
      <c r="C4065" s="17" t="s">
        <v>10485</v>
      </c>
      <c r="D4065" s="17" t="s">
        <v>12568</v>
      </c>
      <c r="E4065" s="17" t="s">
        <v>4069</v>
      </c>
      <c r="F4065" s="17" t="s">
        <v>23075</v>
      </c>
      <c r="G4065" s="18">
        <v>1</v>
      </c>
      <c r="H4065" s="18">
        <v>1</v>
      </c>
      <c r="I4065" s="19">
        <v>0</v>
      </c>
      <c r="J4065" s="20">
        <v>1</v>
      </c>
      <c r="K4065" s="21">
        <v>0</v>
      </c>
      <c r="L4065" s="22">
        <v>0</v>
      </c>
      <c r="M4065" s="61" t="s">
        <v>30788</v>
      </c>
      <c r="N4065" s="61"/>
      <c r="O4065" s="61"/>
      <c r="P4065" s="61"/>
      <c r="Q4065" s="61"/>
      <c r="R4065" s="61"/>
    </row>
    <row r="4066" spans="1:18" x14ac:dyDescent="0.3">
      <c r="A4066" s="17" t="s">
        <v>23076</v>
      </c>
      <c r="B4066" s="17" t="s">
        <v>23077</v>
      </c>
      <c r="C4066" s="17" t="s">
        <v>23078</v>
      </c>
      <c r="D4066" s="17" t="s">
        <v>12031</v>
      </c>
      <c r="E4066" s="17" t="s">
        <v>2157</v>
      </c>
      <c r="F4066" s="17" t="s">
        <v>23079</v>
      </c>
      <c r="G4066" s="18">
        <v>1</v>
      </c>
      <c r="H4066" s="18">
        <v>1</v>
      </c>
      <c r="I4066" s="19">
        <v>0</v>
      </c>
      <c r="J4066" s="20">
        <v>1</v>
      </c>
      <c r="K4066" s="21">
        <v>0</v>
      </c>
      <c r="L4066" s="22">
        <v>0</v>
      </c>
      <c r="M4066" s="61" t="s">
        <v>30791</v>
      </c>
      <c r="N4066" s="61"/>
      <c r="O4066" s="61"/>
      <c r="P4066" s="61"/>
      <c r="Q4066" s="61"/>
      <c r="R4066" s="61"/>
    </row>
    <row r="4067" spans="1:18" x14ac:dyDescent="0.3">
      <c r="A4067" s="17" t="s">
        <v>23080</v>
      </c>
      <c r="B4067" s="17" t="s">
        <v>23081</v>
      </c>
      <c r="C4067" s="17" t="s">
        <v>12052</v>
      </c>
      <c r="D4067" s="17" t="s">
        <v>12521</v>
      </c>
      <c r="E4067" s="17" t="s">
        <v>3616</v>
      </c>
      <c r="F4067" s="17" t="s">
        <v>23082</v>
      </c>
      <c r="G4067" s="18">
        <v>1</v>
      </c>
      <c r="H4067" s="18">
        <v>1</v>
      </c>
      <c r="I4067" s="19">
        <v>0</v>
      </c>
      <c r="J4067" s="20">
        <v>1</v>
      </c>
      <c r="K4067" s="21">
        <v>0</v>
      </c>
      <c r="L4067" s="22">
        <v>0</v>
      </c>
      <c r="M4067" s="61" t="s">
        <v>30791</v>
      </c>
      <c r="N4067" s="61"/>
      <c r="O4067" s="61"/>
      <c r="P4067" s="61"/>
      <c r="Q4067" s="61"/>
      <c r="R4067" s="61"/>
    </row>
    <row r="4068" spans="1:18" x14ac:dyDescent="0.3">
      <c r="A4068" s="17" t="s">
        <v>23083</v>
      </c>
      <c r="B4068" s="17" t="s">
        <v>23084</v>
      </c>
      <c r="C4068" s="17" t="s">
        <v>23085</v>
      </c>
      <c r="D4068" s="17" t="s">
        <v>10507</v>
      </c>
      <c r="E4068" s="17" t="s">
        <v>5299</v>
      </c>
      <c r="F4068" s="17" t="s">
        <v>23086</v>
      </c>
      <c r="G4068" s="18">
        <v>1</v>
      </c>
      <c r="H4068" s="18">
        <v>8</v>
      </c>
      <c r="I4068" s="19">
        <v>0</v>
      </c>
      <c r="J4068" s="20">
        <v>1</v>
      </c>
      <c r="K4068" s="21">
        <v>0</v>
      </c>
      <c r="L4068" s="22">
        <v>0</v>
      </c>
      <c r="M4068" s="61" t="s">
        <v>30791</v>
      </c>
      <c r="N4068" s="61"/>
      <c r="O4068" s="61"/>
      <c r="P4068" s="61"/>
      <c r="Q4068" s="61"/>
      <c r="R4068" s="61"/>
    </row>
    <row r="4069" spans="1:18" x14ac:dyDescent="0.3">
      <c r="A4069" s="17" t="s">
        <v>23087</v>
      </c>
      <c r="B4069" s="17" t="s">
        <v>23088</v>
      </c>
      <c r="C4069" s="17" t="s">
        <v>23089</v>
      </c>
      <c r="D4069" s="17" t="s">
        <v>11343</v>
      </c>
      <c r="E4069" s="17" t="s">
        <v>14262</v>
      </c>
      <c r="F4069" s="17" t="s">
        <v>23090</v>
      </c>
      <c r="G4069" s="18">
        <v>1</v>
      </c>
      <c r="H4069" s="18">
        <v>1</v>
      </c>
      <c r="I4069" s="19">
        <v>0</v>
      </c>
      <c r="J4069" s="20">
        <v>1</v>
      </c>
      <c r="K4069" s="21">
        <v>0</v>
      </c>
      <c r="L4069" s="22">
        <v>0</v>
      </c>
      <c r="M4069" s="61" t="s">
        <v>30791</v>
      </c>
      <c r="N4069" s="61"/>
      <c r="O4069" s="61"/>
      <c r="P4069" s="61"/>
      <c r="Q4069" s="61"/>
      <c r="R4069" s="61"/>
    </row>
    <row r="4070" spans="1:18" x14ac:dyDescent="0.3">
      <c r="A4070" s="17" t="s">
        <v>5297</v>
      </c>
      <c r="B4070" s="17" t="s">
        <v>23091</v>
      </c>
      <c r="C4070" s="17" t="s">
        <v>23092</v>
      </c>
      <c r="D4070" s="17" t="s">
        <v>10507</v>
      </c>
      <c r="E4070" s="17" t="s">
        <v>5299</v>
      </c>
      <c r="F4070" s="17" t="s">
        <v>23093</v>
      </c>
      <c r="G4070" s="18">
        <v>1</v>
      </c>
      <c r="H4070" s="18">
        <v>1</v>
      </c>
      <c r="I4070" s="19">
        <v>0</v>
      </c>
      <c r="J4070" s="20">
        <v>0</v>
      </c>
      <c r="K4070" s="21">
        <v>1</v>
      </c>
      <c r="L4070" s="22">
        <v>0</v>
      </c>
      <c r="M4070" s="61" t="s">
        <v>30790</v>
      </c>
      <c r="N4070" s="61"/>
      <c r="O4070" s="61"/>
      <c r="P4070" s="61"/>
      <c r="Q4070" s="61"/>
      <c r="R4070" s="61"/>
    </row>
    <row r="4071" spans="1:18" x14ac:dyDescent="0.3">
      <c r="A4071" s="17" t="s">
        <v>23094</v>
      </c>
      <c r="B4071" s="17" t="s">
        <v>23095</v>
      </c>
      <c r="C4071" s="17" t="s">
        <v>23096</v>
      </c>
      <c r="D4071" s="17" t="s">
        <v>10507</v>
      </c>
      <c r="E4071" s="17" t="s">
        <v>2281</v>
      </c>
      <c r="F4071" s="17" t="s">
        <v>23097</v>
      </c>
      <c r="G4071" s="18">
        <v>1</v>
      </c>
      <c r="H4071" s="18">
        <v>2</v>
      </c>
      <c r="I4071" s="19">
        <v>0</v>
      </c>
      <c r="J4071" s="20">
        <v>1</v>
      </c>
      <c r="K4071" s="21">
        <v>0</v>
      </c>
      <c r="L4071" s="22">
        <v>0</v>
      </c>
      <c r="M4071" s="61" t="s">
        <v>30789</v>
      </c>
      <c r="N4071" s="61"/>
      <c r="O4071" s="61"/>
      <c r="P4071" s="61"/>
      <c r="Q4071" s="61"/>
      <c r="R4071" s="61"/>
    </row>
    <row r="4072" spans="1:18" x14ac:dyDescent="0.3">
      <c r="A4072" s="17" t="s">
        <v>23098</v>
      </c>
      <c r="B4072" s="17" t="s">
        <v>23099</v>
      </c>
      <c r="C4072" s="17" t="s">
        <v>23100</v>
      </c>
      <c r="D4072" s="17" t="s">
        <v>20432</v>
      </c>
      <c r="E4072" s="17" t="s">
        <v>3695</v>
      </c>
      <c r="F4072" s="17" t="s">
        <v>23101</v>
      </c>
      <c r="G4072" s="18">
        <v>1</v>
      </c>
      <c r="H4072" s="18">
        <v>1</v>
      </c>
      <c r="I4072" s="19">
        <v>0</v>
      </c>
      <c r="J4072" s="20">
        <v>1</v>
      </c>
      <c r="K4072" s="21">
        <v>0</v>
      </c>
      <c r="L4072" s="22">
        <v>0</v>
      </c>
      <c r="M4072" s="61" t="s">
        <v>30791</v>
      </c>
      <c r="N4072" s="61"/>
      <c r="O4072" s="61"/>
      <c r="P4072" s="61"/>
      <c r="Q4072" s="61"/>
      <c r="R4072" s="61"/>
    </row>
    <row r="4073" spans="1:18" x14ac:dyDescent="0.3">
      <c r="A4073" s="17" t="s">
        <v>23102</v>
      </c>
      <c r="B4073" s="17" t="s">
        <v>23103</v>
      </c>
      <c r="C4073" s="17" t="s">
        <v>23104</v>
      </c>
      <c r="D4073" s="17" t="s">
        <v>10507</v>
      </c>
      <c r="E4073" s="17" t="s">
        <v>2211</v>
      </c>
      <c r="F4073" s="17" t="s">
        <v>23105</v>
      </c>
      <c r="G4073" s="18">
        <v>1</v>
      </c>
      <c r="H4073" s="18">
        <v>2</v>
      </c>
      <c r="I4073" s="19">
        <v>0</v>
      </c>
      <c r="J4073" s="20">
        <v>1</v>
      </c>
      <c r="K4073" s="21">
        <v>0</v>
      </c>
      <c r="L4073" s="22">
        <v>0</v>
      </c>
      <c r="M4073" s="61" t="s">
        <v>30789</v>
      </c>
      <c r="N4073" s="61"/>
      <c r="O4073" s="61"/>
      <c r="P4073" s="61"/>
      <c r="Q4073" s="61"/>
      <c r="R4073" s="61"/>
    </row>
    <row r="4074" spans="1:18" x14ac:dyDescent="0.3">
      <c r="A4074" s="17" t="s">
        <v>23106</v>
      </c>
      <c r="B4074" s="17" t="s">
        <v>10775</v>
      </c>
      <c r="C4074" s="17" t="s">
        <v>23107</v>
      </c>
      <c r="D4074" s="17" t="s">
        <v>11089</v>
      </c>
      <c r="E4074" s="17" t="s">
        <v>2281</v>
      </c>
      <c r="F4074" s="17" t="s">
        <v>23108</v>
      </c>
      <c r="G4074" s="18">
        <v>1</v>
      </c>
      <c r="H4074" s="18">
        <v>1</v>
      </c>
      <c r="I4074" s="19">
        <v>1</v>
      </c>
      <c r="J4074" s="20">
        <v>0</v>
      </c>
      <c r="K4074" s="21">
        <v>0</v>
      </c>
      <c r="L4074" s="22">
        <v>0</v>
      </c>
      <c r="M4074" s="61" t="s">
        <v>30787</v>
      </c>
      <c r="N4074" s="61"/>
      <c r="O4074" s="61"/>
      <c r="P4074" s="61"/>
      <c r="Q4074" s="61"/>
      <c r="R4074" s="61"/>
    </row>
    <row r="4075" spans="1:18" x14ac:dyDescent="0.3">
      <c r="A4075" s="17" t="s">
        <v>23109</v>
      </c>
      <c r="B4075" s="17" t="s">
        <v>23110</v>
      </c>
      <c r="C4075" s="17" t="s">
        <v>23111</v>
      </c>
      <c r="D4075" s="17" t="s">
        <v>10507</v>
      </c>
      <c r="E4075" s="17" t="s">
        <v>2211</v>
      </c>
      <c r="F4075" s="17" t="s">
        <v>23112</v>
      </c>
      <c r="G4075" s="18">
        <v>1</v>
      </c>
      <c r="H4075" s="18">
        <v>2</v>
      </c>
      <c r="I4075" s="19">
        <v>0</v>
      </c>
      <c r="J4075" s="20">
        <v>1</v>
      </c>
      <c r="K4075" s="21">
        <v>0</v>
      </c>
      <c r="L4075" s="22">
        <v>0</v>
      </c>
      <c r="M4075" s="61" t="s">
        <v>30791</v>
      </c>
      <c r="N4075" s="61"/>
      <c r="O4075" s="61"/>
      <c r="P4075" s="61"/>
      <c r="Q4075" s="61"/>
      <c r="R4075" s="61"/>
    </row>
    <row r="4076" spans="1:18" x14ac:dyDescent="0.3">
      <c r="A4076" s="17" t="s">
        <v>23113</v>
      </c>
      <c r="B4076" s="17" t="s">
        <v>23114</v>
      </c>
      <c r="C4076" s="17" t="s">
        <v>17554</v>
      </c>
      <c r="D4076" s="17" t="s">
        <v>10507</v>
      </c>
      <c r="E4076" s="17" t="s">
        <v>2211</v>
      </c>
      <c r="F4076" s="17" t="s">
        <v>23115</v>
      </c>
      <c r="G4076" s="18">
        <v>1</v>
      </c>
      <c r="H4076" s="18">
        <v>6</v>
      </c>
      <c r="I4076" s="19">
        <v>0</v>
      </c>
      <c r="J4076" s="20">
        <v>1</v>
      </c>
      <c r="K4076" s="21">
        <v>0</v>
      </c>
      <c r="L4076" s="22">
        <v>0</v>
      </c>
      <c r="M4076" s="61" t="s">
        <v>30791</v>
      </c>
      <c r="N4076" s="61"/>
      <c r="O4076" s="61"/>
      <c r="P4076" s="61"/>
      <c r="Q4076" s="61"/>
      <c r="R4076" s="61"/>
    </row>
    <row r="4077" spans="1:18" x14ac:dyDescent="0.3">
      <c r="A4077" s="17" t="s">
        <v>23116</v>
      </c>
      <c r="B4077" s="17" t="s">
        <v>14947</v>
      </c>
      <c r="C4077" s="17" t="s">
        <v>23117</v>
      </c>
      <c r="D4077" s="17" t="s">
        <v>12133</v>
      </c>
      <c r="E4077" s="17" t="s">
        <v>2044</v>
      </c>
      <c r="F4077" s="17" t="s">
        <v>23118</v>
      </c>
      <c r="G4077" s="18">
        <v>1</v>
      </c>
      <c r="H4077" s="18">
        <v>1</v>
      </c>
      <c r="I4077" s="19">
        <v>0</v>
      </c>
      <c r="J4077" s="20">
        <v>1</v>
      </c>
      <c r="K4077" s="21">
        <v>0</v>
      </c>
      <c r="L4077" s="22">
        <v>0</v>
      </c>
      <c r="M4077" s="61" t="s">
        <v>30789</v>
      </c>
      <c r="N4077" s="61"/>
      <c r="O4077" s="61"/>
      <c r="P4077" s="61"/>
      <c r="Q4077" s="61"/>
      <c r="R4077" s="61"/>
    </row>
    <row r="4078" spans="1:18" x14ac:dyDescent="0.3">
      <c r="A4078" s="17" t="s">
        <v>4181</v>
      </c>
      <c r="B4078" s="17" t="s">
        <v>23119</v>
      </c>
      <c r="C4078" s="17" t="s">
        <v>23120</v>
      </c>
      <c r="D4078" s="17" t="s">
        <v>10584</v>
      </c>
      <c r="E4078" s="17" t="s">
        <v>2071</v>
      </c>
      <c r="F4078" s="17" t="s">
        <v>23121</v>
      </c>
      <c r="G4078" s="18">
        <v>1</v>
      </c>
      <c r="H4078" s="18">
        <v>1</v>
      </c>
      <c r="I4078" s="19">
        <v>0</v>
      </c>
      <c r="J4078" s="20">
        <v>0</v>
      </c>
      <c r="K4078" s="21">
        <v>1</v>
      </c>
      <c r="L4078" s="22">
        <v>0</v>
      </c>
      <c r="M4078" s="61" t="s">
        <v>30790</v>
      </c>
      <c r="N4078" s="61"/>
      <c r="O4078" s="61"/>
      <c r="P4078" s="61"/>
      <c r="Q4078" s="61"/>
      <c r="R4078" s="61"/>
    </row>
    <row r="4079" spans="1:18" x14ac:dyDescent="0.3">
      <c r="A4079" s="17" t="s">
        <v>6601</v>
      </c>
      <c r="B4079" s="17" t="s">
        <v>23122</v>
      </c>
      <c r="C4079" s="17" t="s">
        <v>18260</v>
      </c>
      <c r="D4079" s="17" t="s">
        <v>10507</v>
      </c>
      <c r="E4079" s="17" t="s">
        <v>6603</v>
      </c>
      <c r="F4079" s="17" t="s">
        <v>23123</v>
      </c>
      <c r="G4079" s="18">
        <v>1</v>
      </c>
      <c r="H4079" s="18">
        <v>1</v>
      </c>
      <c r="I4079" s="19">
        <v>0</v>
      </c>
      <c r="J4079" s="20">
        <v>0</v>
      </c>
      <c r="K4079" s="21">
        <v>0</v>
      </c>
      <c r="L4079" s="22">
        <v>1</v>
      </c>
      <c r="M4079" s="61" t="s">
        <v>30790</v>
      </c>
      <c r="N4079" s="61"/>
      <c r="O4079" s="61"/>
      <c r="P4079" s="61"/>
      <c r="Q4079" s="61"/>
      <c r="R4079" s="61"/>
    </row>
    <row r="4080" spans="1:18" x14ac:dyDescent="0.3">
      <c r="A4080" s="17" t="s">
        <v>4311</v>
      </c>
      <c r="B4080" s="17" t="s">
        <v>23124</v>
      </c>
      <c r="C4080" s="17" t="s">
        <v>10485</v>
      </c>
      <c r="D4080" s="17" t="s">
        <v>10507</v>
      </c>
      <c r="E4080" s="17" t="s">
        <v>2253</v>
      </c>
      <c r="F4080" s="17" t="s">
        <v>23125</v>
      </c>
      <c r="G4080" s="18">
        <v>1</v>
      </c>
      <c r="H4080" s="18">
        <v>1</v>
      </c>
      <c r="I4080" s="19">
        <v>0</v>
      </c>
      <c r="J4080" s="20">
        <v>0</v>
      </c>
      <c r="K4080" s="21">
        <v>1</v>
      </c>
      <c r="L4080" s="22">
        <v>0</v>
      </c>
      <c r="M4080" s="61" t="s">
        <v>30790</v>
      </c>
      <c r="N4080" s="61"/>
      <c r="O4080" s="61"/>
      <c r="P4080" s="61"/>
      <c r="Q4080" s="61"/>
      <c r="R4080" s="61"/>
    </row>
    <row r="4081" spans="1:18" x14ac:dyDescent="0.3">
      <c r="A4081" s="17" t="s">
        <v>23126</v>
      </c>
      <c r="B4081" s="17" t="s">
        <v>23127</v>
      </c>
      <c r="C4081" s="17" t="s">
        <v>23128</v>
      </c>
      <c r="D4081" s="17" t="s">
        <v>12232</v>
      </c>
      <c r="E4081" s="17" t="s">
        <v>2085</v>
      </c>
      <c r="F4081" s="17" t="s">
        <v>23129</v>
      </c>
      <c r="G4081" s="18">
        <v>1</v>
      </c>
      <c r="H4081" s="18">
        <v>1</v>
      </c>
      <c r="I4081" s="19">
        <v>0</v>
      </c>
      <c r="J4081" s="20">
        <v>1</v>
      </c>
      <c r="K4081" s="21">
        <v>0</v>
      </c>
      <c r="L4081" s="22">
        <v>0</v>
      </c>
      <c r="M4081" s="61" t="s">
        <v>30788</v>
      </c>
      <c r="N4081" s="61"/>
      <c r="O4081" s="61"/>
      <c r="P4081" s="61"/>
      <c r="Q4081" s="61"/>
      <c r="R4081" s="61"/>
    </row>
    <row r="4082" spans="1:18" x14ac:dyDescent="0.3">
      <c r="A4082" s="17" t="s">
        <v>23130</v>
      </c>
      <c r="B4082" s="17" t="s">
        <v>23131</v>
      </c>
      <c r="C4082" s="17" t="s">
        <v>11810</v>
      </c>
      <c r="D4082" s="17" t="s">
        <v>14081</v>
      </c>
      <c r="E4082" s="17" t="s">
        <v>2409</v>
      </c>
      <c r="F4082" s="17" t="s">
        <v>23132</v>
      </c>
      <c r="G4082" s="18">
        <v>1</v>
      </c>
      <c r="H4082" s="18">
        <v>2</v>
      </c>
      <c r="I4082" s="19">
        <v>0</v>
      </c>
      <c r="J4082" s="20">
        <v>1</v>
      </c>
      <c r="K4082" s="21">
        <v>0</v>
      </c>
      <c r="L4082" s="22">
        <v>0</v>
      </c>
      <c r="M4082" s="61" t="s">
        <v>30791</v>
      </c>
      <c r="N4082" s="61"/>
      <c r="O4082" s="61"/>
      <c r="P4082" s="61"/>
      <c r="Q4082" s="61"/>
      <c r="R4082" s="61"/>
    </row>
    <row r="4083" spans="1:18" x14ac:dyDescent="0.3">
      <c r="A4083" s="17" t="s">
        <v>23133</v>
      </c>
      <c r="B4083" s="17" t="s">
        <v>23134</v>
      </c>
      <c r="C4083" s="17" t="s">
        <v>11507</v>
      </c>
      <c r="D4083" s="17" t="s">
        <v>10507</v>
      </c>
      <c r="E4083" s="17" t="s">
        <v>2211</v>
      </c>
      <c r="F4083" s="17" t="s">
        <v>23135</v>
      </c>
      <c r="G4083" s="18">
        <v>1</v>
      </c>
      <c r="H4083" s="18">
        <v>3</v>
      </c>
      <c r="I4083" s="19">
        <v>0</v>
      </c>
      <c r="J4083" s="20">
        <v>1</v>
      </c>
      <c r="K4083" s="21">
        <v>0</v>
      </c>
      <c r="L4083" s="22">
        <v>0</v>
      </c>
      <c r="M4083" s="61" t="s">
        <v>30791</v>
      </c>
      <c r="N4083" s="61"/>
      <c r="O4083" s="61"/>
      <c r="P4083" s="61"/>
      <c r="Q4083" s="61"/>
      <c r="R4083" s="61"/>
    </row>
    <row r="4084" spans="1:18" x14ac:dyDescent="0.3">
      <c r="A4084" s="17" t="s">
        <v>23136</v>
      </c>
      <c r="B4084" s="17" t="s">
        <v>17847</v>
      </c>
      <c r="C4084" s="17" t="s">
        <v>23137</v>
      </c>
      <c r="D4084" s="17" t="s">
        <v>10710</v>
      </c>
      <c r="E4084" s="17" t="s">
        <v>3601</v>
      </c>
      <c r="F4084" s="17" t="s">
        <v>23138</v>
      </c>
      <c r="G4084" s="18">
        <v>1</v>
      </c>
      <c r="H4084" s="18">
        <v>2</v>
      </c>
      <c r="I4084" s="19">
        <v>0</v>
      </c>
      <c r="J4084" s="20">
        <v>1</v>
      </c>
      <c r="K4084" s="21">
        <v>0</v>
      </c>
      <c r="L4084" s="22">
        <v>0</v>
      </c>
      <c r="M4084" s="61" t="s">
        <v>30789</v>
      </c>
      <c r="N4084" s="61"/>
      <c r="O4084" s="61"/>
      <c r="P4084" s="61"/>
      <c r="Q4084" s="61"/>
      <c r="R4084" s="61"/>
    </row>
    <row r="4085" spans="1:18" x14ac:dyDescent="0.3">
      <c r="A4085" s="17" t="s">
        <v>4592</v>
      </c>
      <c r="B4085" s="17" t="s">
        <v>23139</v>
      </c>
      <c r="C4085" s="17" t="s">
        <v>10485</v>
      </c>
      <c r="D4085" s="17" t="s">
        <v>10507</v>
      </c>
      <c r="E4085" s="17" t="s">
        <v>2049</v>
      </c>
      <c r="F4085" s="17" t="s">
        <v>23140</v>
      </c>
      <c r="G4085" s="18">
        <v>1</v>
      </c>
      <c r="H4085" s="18">
        <v>1</v>
      </c>
      <c r="I4085" s="19">
        <v>0</v>
      </c>
      <c r="J4085" s="20">
        <v>0</v>
      </c>
      <c r="K4085" s="21">
        <v>1</v>
      </c>
      <c r="L4085" s="22">
        <v>0</v>
      </c>
      <c r="M4085" s="61" t="s">
        <v>30790</v>
      </c>
      <c r="N4085" s="61"/>
      <c r="O4085" s="61"/>
      <c r="P4085" s="61"/>
      <c r="Q4085" s="61"/>
      <c r="R4085" s="61"/>
    </row>
    <row r="4086" spans="1:18" x14ac:dyDescent="0.3">
      <c r="A4086" s="17" t="s">
        <v>7246</v>
      </c>
      <c r="B4086" s="17" t="s">
        <v>17292</v>
      </c>
      <c r="C4086" s="17" t="s">
        <v>14623</v>
      </c>
      <c r="D4086" s="17" t="s">
        <v>10695</v>
      </c>
      <c r="E4086" s="17" t="s">
        <v>2114</v>
      </c>
      <c r="F4086" s="17" t="s">
        <v>23141</v>
      </c>
      <c r="G4086" s="18">
        <v>1</v>
      </c>
      <c r="H4086" s="18">
        <v>2</v>
      </c>
      <c r="I4086" s="19">
        <v>0</v>
      </c>
      <c r="J4086" s="20">
        <v>0</v>
      </c>
      <c r="K4086" s="21">
        <v>0</v>
      </c>
      <c r="L4086" s="22">
        <v>1</v>
      </c>
      <c r="M4086" s="61" t="s">
        <v>30790</v>
      </c>
      <c r="N4086" s="61"/>
      <c r="O4086" s="61"/>
      <c r="P4086" s="61"/>
      <c r="Q4086" s="61"/>
      <c r="R4086" s="61"/>
    </row>
    <row r="4087" spans="1:18" x14ac:dyDescent="0.3">
      <c r="A4087" s="17" t="s">
        <v>8380</v>
      </c>
      <c r="B4087" s="17" t="s">
        <v>8381</v>
      </c>
      <c r="C4087" s="17" t="s">
        <v>10485</v>
      </c>
      <c r="D4087" s="17" t="s">
        <v>13021</v>
      </c>
      <c r="E4087" s="17" t="s">
        <v>8382</v>
      </c>
      <c r="F4087" s="17" t="s">
        <v>23142</v>
      </c>
      <c r="G4087" s="18">
        <v>1</v>
      </c>
      <c r="H4087" s="18">
        <v>1</v>
      </c>
      <c r="I4087" s="19">
        <v>0</v>
      </c>
      <c r="J4087" s="20">
        <v>0</v>
      </c>
      <c r="K4087" s="21">
        <v>0</v>
      </c>
      <c r="L4087" s="22">
        <v>1</v>
      </c>
      <c r="M4087" s="61" t="s">
        <v>30790</v>
      </c>
      <c r="N4087" s="61"/>
      <c r="O4087" s="61"/>
      <c r="P4087" s="61"/>
      <c r="Q4087" s="61"/>
      <c r="R4087" s="61"/>
    </row>
    <row r="4088" spans="1:18" x14ac:dyDescent="0.3">
      <c r="A4088" s="17" t="s">
        <v>7672</v>
      </c>
      <c r="B4088" s="17" t="s">
        <v>13607</v>
      </c>
      <c r="C4088" s="17" t="s">
        <v>11277</v>
      </c>
      <c r="D4088" s="17" t="s">
        <v>11319</v>
      </c>
      <c r="E4088" s="17" t="s">
        <v>2114</v>
      </c>
      <c r="F4088" s="17" t="s">
        <v>23143</v>
      </c>
      <c r="G4088" s="18">
        <v>1</v>
      </c>
      <c r="H4088" s="18">
        <v>1</v>
      </c>
      <c r="I4088" s="19">
        <v>0</v>
      </c>
      <c r="J4088" s="20">
        <v>0</v>
      </c>
      <c r="K4088" s="21">
        <v>0</v>
      </c>
      <c r="L4088" s="22">
        <v>1</v>
      </c>
      <c r="M4088" s="61" t="s">
        <v>30790</v>
      </c>
      <c r="N4088" s="61"/>
      <c r="O4088" s="61"/>
      <c r="P4088" s="61"/>
      <c r="Q4088" s="61"/>
      <c r="R4088" s="61"/>
    </row>
    <row r="4089" spans="1:18" x14ac:dyDescent="0.3">
      <c r="A4089" s="17" t="s">
        <v>23144</v>
      </c>
      <c r="B4089" s="17" t="s">
        <v>23145</v>
      </c>
      <c r="C4089" s="17" t="s">
        <v>10485</v>
      </c>
      <c r="D4089" s="17" t="s">
        <v>11482</v>
      </c>
      <c r="E4089" s="17" t="s">
        <v>4260</v>
      </c>
      <c r="F4089" s="17" t="s">
        <v>23146</v>
      </c>
      <c r="G4089" s="18">
        <v>1</v>
      </c>
      <c r="H4089" s="18">
        <v>2</v>
      </c>
      <c r="I4089" s="19">
        <v>1</v>
      </c>
      <c r="J4089" s="20">
        <v>0</v>
      </c>
      <c r="K4089" s="21">
        <v>0</v>
      </c>
      <c r="L4089" s="22">
        <v>0</v>
      </c>
      <c r="M4089" s="61" t="s">
        <v>30789</v>
      </c>
      <c r="N4089" s="61"/>
      <c r="O4089" s="61"/>
      <c r="P4089" s="61"/>
      <c r="Q4089" s="61"/>
      <c r="R4089" s="61"/>
    </row>
    <row r="4090" spans="1:18" x14ac:dyDescent="0.3">
      <c r="A4090" s="17" t="s">
        <v>23147</v>
      </c>
      <c r="B4090" s="17" t="s">
        <v>23148</v>
      </c>
      <c r="C4090" s="17" t="s">
        <v>23149</v>
      </c>
      <c r="D4090" s="17" t="s">
        <v>10507</v>
      </c>
      <c r="E4090" s="17" t="s">
        <v>2706</v>
      </c>
      <c r="F4090" s="17" t="s">
        <v>23150</v>
      </c>
      <c r="G4090" s="18">
        <v>1</v>
      </c>
      <c r="H4090" s="18">
        <v>1</v>
      </c>
      <c r="I4090" s="19">
        <v>0</v>
      </c>
      <c r="J4090" s="20">
        <v>1</v>
      </c>
      <c r="K4090" s="21">
        <v>0</v>
      </c>
      <c r="L4090" s="22">
        <v>0</v>
      </c>
      <c r="M4090" s="61" t="s">
        <v>30791</v>
      </c>
      <c r="N4090" s="61"/>
      <c r="O4090" s="61"/>
      <c r="P4090" s="61"/>
      <c r="Q4090" s="61"/>
      <c r="R4090" s="61"/>
    </row>
    <row r="4091" spans="1:18" x14ac:dyDescent="0.3">
      <c r="A4091" s="17" t="s">
        <v>10361</v>
      </c>
      <c r="B4091" s="17" t="s">
        <v>10362</v>
      </c>
      <c r="C4091" s="17" t="s">
        <v>11358</v>
      </c>
      <c r="D4091" s="17" t="s">
        <v>11089</v>
      </c>
      <c r="E4091" s="17" t="s">
        <v>2947</v>
      </c>
      <c r="F4091" s="17" t="s">
        <v>23151</v>
      </c>
      <c r="G4091" s="18">
        <v>1</v>
      </c>
      <c r="H4091" s="18">
        <v>1</v>
      </c>
      <c r="I4091" s="19">
        <v>0</v>
      </c>
      <c r="J4091" s="20">
        <v>0</v>
      </c>
      <c r="K4091" s="21">
        <v>0</v>
      </c>
      <c r="L4091" s="22">
        <v>1</v>
      </c>
      <c r="M4091" s="61" t="s">
        <v>30790</v>
      </c>
      <c r="N4091" s="61"/>
      <c r="O4091" s="61"/>
      <c r="P4091" s="61"/>
      <c r="Q4091" s="61"/>
      <c r="R4091" s="61"/>
    </row>
    <row r="4092" spans="1:18" x14ac:dyDescent="0.3">
      <c r="A4092" s="17" t="s">
        <v>23152</v>
      </c>
      <c r="B4092" s="17" t="s">
        <v>23153</v>
      </c>
      <c r="C4092" s="17" t="s">
        <v>12958</v>
      </c>
      <c r="D4092" s="17" t="s">
        <v>10949</v>
      </c>
      <c r="E4092" s="17" t="s">
        <v>2157</v>
      </c>
      <c r="F4092" s="17" t="s">
        <v>23154</v>
      </c>
      <c r="G4092" s="18">
        <v>1</v>
      </c>
      <c r="H4092" s="18">
        <v>10</v>
      </c>
      <c r="I4092" s="19">
        <v>0</v>
      </c>
      <c r="J4092" s="20">
        <v>1</v>
      </c>
      <c r="K4092" s="21">
        <v>0</v>
      </c>
      <c r="L4092" s="22">
        <v>0</v>
      </c>
      <c r="M4092" s="61" t="s">
        <v>30789</v>
      </c>
      <c r="N4092" s="61"/>
      <c r="O4092" s="61"/>
      <c r="P4092" s="61"/>
      <c r="Q4092" s="61"/>
      <c r="R4092" s="61"/>
    </row>
    <row r="4093" spans="1:18" x14ac:dyDescent="0.3">
      <c r="A4093" s="17" t="s">
        <v>5685</v>
      </c>
      <c r="B4093" s="17" t="s">
        <v>23155</v>
      </c>
      <c r="C4093" s="17" t="s">
        <v>10485</v>
      </c>
      <c r="D4093" s="17" t="s">
        <v>10695</v>
      </c>
      <c r="E4093" s="17" t="s">
        <v>2174</v>
      </c>
      <c r="F4093" s="17" t="s">
        <v>23156</v>
      </c>
      <c r="G4093" s="18">
        <v>1</v>
      </c>
      <c r="H4093" s="18">
        <v>1</v>
      </c>
      <c r="I4093" s="19">
        <v>0</v>
      </c>
      <c r="J4093" s="20">
        <v>0</v>
      </c>
      <c r="K4093" s="21">
        <v>0</v>
      </c>
      <c r="L4093" s="22">
        <v>1</v>
      </c>
      <c r="M4093" s="61" t="s">
        <v>30790</v>
      </c>
      <c r="N4093" s="61"/>
      <c r="O4093" s="61"/>
      <c r="P4093" s="61"/>
      <c r="Q4093" s="61"/>
      <c r="R4093" s="61"/>
    </row>
    <row r="4094" spans="1:18" x14ac:dyDescent="0.3">
      <c r="A4094" s="17" t="s">
        <v>23157</v>
      </c>
      <c r="B4094" s="17" t="s">
        <v>23158</v>
      </c>
      <c r="C4094" s="17" t="s">
        <v>23159</v>
      </c>
      <c r="D4094" s="17" t="s">
        <v>10507</v>
      </c>
      <c r="E4094" s="17" t="s">
        <v>2725</v>
      </c>
      <c r="F4094" s="17" t="s">
        <v>23160</v>
      </c>
      <c r="G4094" s="18">
        <v>1</v>
      </c>
      <c r="H4094" s="18">
        <v>2</v>
      </c>
      <c r="I4094" s="19">
        <v>0</v>
      </c>
      <c r="J4094" s="20">
        <v>1</v>
      </c>
      <c r="K4094" s="21">
        <v>0</v>
      </c>
      <c r="L4094" s="22">
        <v>0</v>
      </c>
      <c r="M4094" s="61" t="s">
        <v>30791</v>
      </c>
      <c r="N4094" s="61"/>
      <c r="O4094" s="61"/>
      <c r="P4094" s="61"/>
      <c r="Q4094" s="61"/>
      <c r="R4094" s="61"/>
    </row>
    <row r="4095" spans="1:18" x14ac:dyDescent="0.3">
      <c r="A4095" s="17" t="s">
        <v>23161</v>
      </c>
      <c r="B4095" s="17" t="s">
        <v>23162</v>
      </c>
      <c r="C4095" s="17" t="s">
        <v>23163</v>
      </c>
      <c r="D4095" s="17" t="s">
        <v>10507</v>
      </c>
      <c r="E4095" s="17" t="s">
        <v>2080</v>
      </c>
      <c r="F4095" s="17" t="s">
        <v>23164</v>
      </c>
      <c r="G4095" s="18">
        <v>1</v>
      </c>
      <c r="H4095" s="18">
        <v>12</v>
      </c>
      <c r="I4095" s="19">
        <v>0</v>
      </c>
      <c r="J4095" s="20">
        <v>1</v>
      </c>
      <c r="K4095" s="21">
        <v>0</v>
      </c>
      <c r="L4095" s="22">
        <v>0</v>
      </c>
      <c r="M4095" s="61" t="s">
        <v>30789</v>
      </c>
      <c r="N4095" s="61"/>
      <c r="O4095" s="61"/>
      <c r="P4095" s="61"/>
      <c r="Q4095" s="61"/>
      <c r="R4095" s="61"/>
    </row>
    <row r="4096" spans="1:18" x14ac:dyDescent="0.3">
      <c r="A4096" s="17" t="s">
        <v>3131</v>
      </c>
      <c r="B4096" s="17" t="s">
        <v>3132</v>
      </c>
      <c r="C4096" s="17" t="s">
        <v>21005</v>
      </c>
      <c r="D4096" s="17" t="s">
        <v>11343</v>
      </c>
      <c r="E4096" s="17" t="s">
        <v>2080</v>
      </c>
      <c r="F4096" s="17" t="s">
        <v>23165</v>
      </c>
      <c r="G4096" s="18">
        <v>1</v>
      </c>
      <c r="H4096" s="18">
        <v>1</v>
      </c>
      <c r="I4096" s="19">
        <v>0</v>
      </c>
      <c r="J4096" s="20">
        <v>0</v>
      </c>
      <c r="K4096" s="21">
        <v>1</v>
      </c>
      <c r="L4096" s="22">
        <v>0</v>
      </c>
      <c r="M4096" s="61" t="s">
        <v>30790</v>
      </c>
      <c r="N4096" s="61"/>
      <c r="O4096" s="61"/>
      <c r="P4096" s="61"/>
      <c r="Q4096" s="61"/>
      <c r="R4096" s="61"/>
    </row>
    <row r="4097" spans="1:18" x14ac:dyDescent="0.3">
      <c r="A4097" s="17" t="s">
        <v>23166</v>
      </c>
      <c r="B4097" s="17" t="s">
        <v>23167</v>
      </c>
      <c r="C4097" s="17" t="s">
        <v>17050</v>
      </c>
      <c r="D4097" s="17" t="s">
        <v>10892</v>
      </c>
      <c r="E4097" s="17" t="s">
        <v>2224</v>
      </c>
      <c r="F4097" s="17" t="s">
        <v>23168</v>
      </c>
      <c r="G4097" s="18">
        <v>1</v>
      </c>
      <c r="H4097" s="18">
        <v>3</v>
      </c>
      <c r="I4097" s="19">
        <v>0</v>
      </c>
      <c r="J4097" s="20">
        <v>1</v>
      </c>
      <c r="K4097" s="21">
        <v>0</v>
      </c>
      <c r="L4097" s="22">
        <v>0</v>
      </c>
      <c r="M4097" s="61" t="s">
        <v>30791</v>
      </c>
      <c r="N4097" s="61"/>
      <c r="O4097" s="61"/>
      <c r="P4097" s="61"/>
      <c r="Q4097" s="61"/>
      <c r="R4097" s="61"/>
    </row>
    <row r="4098" spans="1:18" x14ac:dyDescent="0.3">
      <c r="A4098" s="17" t="s">
        <v>23169</v>
      </c>
      <c r="B4098" s="17" t="s">
        <v>23170</v>
      </c>
      <c r="C4098" s="17" t="s">
        <v>23171</v>
      </c>
      <c r="D4098" s="17" t="s">
        <v>14081</v>
      </c>
      <c r="E4098" s="17" t="s">
        <v>2211</v>
      </c>
      <c r="F4098" s="17" t="s">
        <v>23172</v>
      </c>
      <c r="G4098" s="18">
        <v>1</v>
      </c>
      <c r="H4098" s="18">
        <v>1</v>
      </c>
      <c r="I4098" s="19">
        <v>0</v>
      </c>
      <c r="J4098" s="20">
        <v>1</v>
      </c>
      <c r="K4098" s="21">
        <v>0</v>
      </c>
      <c r="L4098" s="22">
        <v>0</v>
      </c>
      <c r="M4098" s="61" t="s">
        <v>30791</v>
      </c>
      <c r="N4098" s="61"/>
      <c r="O4098" s="61"/>
      <c r="P4098" s="61"/>
      <c r="Q4098" s="61"/>
      <c r="R4098" s="61"/>
    </row>
    <row r="4099" spans="1:18" x14ac:dyDescent="0.3">
      <c r="A4099" s="17" t="s">
        <v>3538</v>
      </c>
      <c r="B4099" s="17" t="s">
        <v>23173</v>
      </c>
      <c r="C4099" s="17" t="s">
        <v>10485</v>
      </c>
      <c r="D4099" s="17" t="s">
        <v>10507</v>
      </c>
      <c r="E4099" s="17" t="s">
        <v>2049</v>
      </c>
      <c r="F4099" s="17" t="s">
        <v>23174</v>
      </c>
      <c r="G4099" s="18">
        <v>1</v>
      </c>
      <c r="H4099" s="18">
        <v>1</v>
      </c>
      <c r="I4099" s="19">
        <v>0</v>
      </c>
      <c r="J4099" s="20">
        <v>0</v>
      </c>
      <c r="K4099" s="21">
        <v>1</v>
      </c>
      <c r="L4099" s="22">
        <v>0</v>
      </c>
      <c r="M4099" s="61" t="s">
        <v>30790</v>
      </c>
      <c r="N4099" s="61"/>
      <c r="O4099" s="61"/>
      <c r="P4099" s="61"/>
      <c r="Q4099" s="61"/>
      <c r="R4099" s="61"/>
    </row>
    <row r="4100" spans="1:18" x14ac:dyDescent="0.3">
      <c r="A4100" s="17" t="s">
        <v>23175</v>
      </c>
      <c r="B4100" s="17" t="s">
        <v>23176</v>
      </c>
      <c r="C4100" s="17" t="s">
        <v>11444</v>
      </c>
      <c r="D4100" s="17" t="s">
        <v>11392</v>
      </c>
      <c r="E4100" s="17" t="s">
        <v>13528</v>
      </c>
      <c r="F4100" s="17" t="s">
        <v>23177</v>
      </c>
      <c r="G4100" s="18">
        <v>1</v>
      </c>
      <c r="H4100" s="18">
        <v>1</v>
      </c>
      <c r="I4100" s="19">
        <v>1</v>
      </c>
      <c r="J4100" s="20">
        <v>0</v>
      </c>
      <c r="K4100" s="21">
        <v>0</v>
      </c>
      <c r="L4100" s="22">
        <v>0</v>
      </c>
      <c r="M4100" s="61" t="s">
        <v>30789</v>
      </c>
      <c r="N4100" s="61"/>
      <c r="O4100" s="61"/>
      <c r="P4100" s="61"/>
      <c r="Q4100" s="61"/>
      <c r="R4100" s="61"/>
    </row>
    <row r="4101" spans="1:18" x14ac:dyDescent="0.3">
      <c r="A4101" s="17" t="s">
        <v>23178</v>
      </c>
      <c r="B4101" s="17" t="s">
        <v>23179</v>
      </c>
      <c r="C4101" s="17" t="s">
        <v>23180</v>
      </c>
      <c r="D4101" s="17" t="s">
        <v>10507</v>
      </c>
      <c r="E4101" s="17" t="s">
        <v>2450</v>
      </c>
      <c r="F4101" s="17" t="s">
        <v>23181</v>
      </c>
      <c r="G4101" s="18">
        <v>1</v>
      </c>
      <c r="H4101" s="18">
        <v>1</v>
      </c>
      <c r="I4101" s="19">
        <v>0</v>
      </c>
      <c r="J4101" s="20">
        <v>1</v>
      </c>
      <c r="K4101" s="21">
        <v>0</v>
      </c>
      <c r="L4101" s="22">
        <v>0</v>
      </c>
      <c r="M4101" s="61" t="s">
        <v>30791</v>
      </c>
      <c r="N4101" s="61"/>
      <c r="O4101" s="61"/>
      <c r="P4101" s="61"/>
      <c r="Q4101" s="61"/>
      <c r="R4101" s="61"/>
    </row>
    <row r="4102" spans="1:18" x14ac:dyDescent="0.3">
      <c r="A4102" s="17" t="s">
        <v>10070</v>
      </c>
      <c r="B4102" s="17" t="s">
        <v>23182</v>
      </c>
      <c r="C4102" s="17" t="s">
        <v>10485</v>
      </c>
      <c r="D4102" s="17" t="s">
        <v>10558</v>
      </c>
      <c r="E4102" s="17" t="s">
        <v>9892</v>
      </c>
      <c r="F4102" s="17" t="s">
        <v>23183</v>
      </c>
      <c r="G4102" s="18">
        <v>1</v>
      </c>
      <c r="H4102" s="18">
        <v>1</v>
      </c>
      <c r="I4102" s="19">
        <v>0</v>
      </c>
      <c r="J4102" s="20">
        <v>0</v>
      </c>
      <c r="K4102" s="21">
        <v>0</v>
      </c>
      <c r="L4102" s="22">
        <v>1</v>
      </c>
      <c r="M4102" s="61" t="s">
        <v>30790</v>
      </c>
      <c r="N4102" s="61"/>
      <c r="O4102" s="61"/>
      <c r="P4102" s="61"/>
      <c r="Q4102" s="61"/>
      <c r="R4102" s="61"/>
    </row>
    <row r="4103" spans="1:18" x14ac:dyDescent="0.3">
      <c r="A4103" s="17" t="s">
        <v>9357</v>
      </c>
      <c r="B4103" s="17" t="s">
        <v>9358</v>
      </c>
      <c r="C4103" s="17" t="s">
        <v>10485</v>
      </c>
      <c r="D4103" s="17" t="s">
        <v>10507</v>
      </c>
      <c r="E4103" s="17" t="s">
        <v>2683</v>
      </c>
      <c r="F4103" s="17" t="s">
        <v>23184</v>
      </c>
      <c r="G4103" s="18">
        <v>1</v>
      </c>
      <c r="H4103" s="18">
        <v>1</v>
      </c>
      <c r="I4103" s="19">
        <v>0</v>
      </c>
      <c r="J4103" s="20">
        <v>0</v>
      </c>
      <c r="K4103" s="21">
        <v>0</v>
      </c>
      <c r="L4103" s="22">
        <v>1</v>
      </c>
      <c r="M4103" s="61" t="s">
        <v>30790</v>
      </c>
      <c r="N4103" s="61"/>
      <c r="O4103" s="61"/>
      <c r="P4103" s="61"/>
      <c r="Q4103" s="61"/>
      <c r="R4103" s="61"/>
    </row>
    <row r="4104" spans="1:18" x14ac:dyDescent="0.3">
      <c r="A4104" s="17" t="s">
        <v>23185</v>
      </c>
      <c r="B4104" s="17" t="s">
        <v>23186</v>
      </c>
      <c r="C4104" s="17" t="s">
        <v>19943</v>
      </c>
      <c r="D4104" s="17" t="s">
        <v>10461</v>
      </c>
      <c r="E4104" s="17" t="s">
        <v>2181</v>
      </c>
      <c r="F4104" s="17" t="s">
        <v>23187</v>
      </c>
      <c r="G4104" s="18">
        <v>1</v>
      </c>
      <c r="H4104" s="18">
        <v>4</v>
      </c>
      <c r="I4104" s="19">
        <v>0</v>
      </c>
      <c r="J4104" s="20">
        <v>1</v>
      </c>
      <c r="K4104" s="21">
        <v>0</v>
      </c>
      <c r="L4104" s="22">
        <v>0</v>
      </c>
      <c r="M4104" s="61" t="s">
        <v>30791</v>
      </c>
      <c r="N4104" s="61"/>
      <c r="O4104" s="61"/>
      <c r="P4104" s="61"/>
      <c r="Q4104" s="61"/>
      <c r="R4104" s="61"/>
    </row>
    <row r="4105" spans="1:18" x14ac:dyDescent="0.3">
      <c r="A4105" s="17" t="s">
        <v>7989</v>
      </c>
      <c r="B4105" s="17" t="s">
        <v>23188</v>
      </c>
      <c r="C4105" s="17" t="s">
        <v>23189</v>
      </c>
      <c r="D4105" s="17" t="s">
        <v>12061</v>
      </c>
      <c r="E4105" s="17" t="s">
        <v>3817</v>
      </c>
      <c r="F4105" s="17" t="s">
        <v>23190</v>
      </c>
      <c r="G4105" s="18">
        <v>1</v>
      </c>
      <c r="H4105" s="18">
        <v>2</v>
      </c>
      <c r="I4105" s="19">
        <v>0</v>
      </c>
      <c r="J4105" s="20">
        <v>0</v>
      </c>
      <c r="K4105" s="21">
        <v>0</v>
      </c>
      <c r="L4105" s="22">
        <v>1</v>
      </c>
      <c r="M4105" s="61" t="s">
        <v>30790</v>
      </c>
      <c r="N4105" s="61"/>
      <c r="O4105" s="61"/>
      <c r="P4105" s="61"/>
      <c r="Q4105" s="61"/>
      <c r="R4105" s="61"/>
    </row>
    <row r="4106" spans="1:18" x14ac:dyDescent="0.3">
      <c r="A4106" s="17" t="s">
        <v>2680</v>
      </c>
      <c r="B4106" s="17" t="s">
        <v>2681</v>
      </c>
      <c r="C4106" s="17" t="s">
        <v>10485</v>
      </c>
      <c r="D4106" s="17" t="s">
        <v>10507</v>
      </c>
      <c r="E4106" s="17" t="s">
        <v>2683</v>
      </c>
      <c r="F4106" s="17" t="s">
        <v>23191</v>
      </c>
      <c r="G4106" s="18">
        <v>1</v>
      </c>
      <c r="H4106" s="18">
        <v>1</v>
      </c>
      <c r="I4106" s="19">
        <v>0</v>
      </c>
      <c r="J4106" s="20">
        <v>0</v>
      </c>
      <c r="K4106" s="21">
        <v>1</v>
      </c>
      <c r="L4106" s="22">
        <v>0</v>
      </c>
      <c r="M4106" s="61" t="s">
        <v>30790</v>
      </c>
      <c r="N4106" s="61"/>
      <c r="O4106" s="61"/>
      <c r="P4106" s="61"/>
      <c r="Q4106" s="61"/>
      <c r="R4106" s="61"/>
    </row>
    <row r="4107" spans="1:18" x14ac:dyDescent="0.3">
      <c r="A4107" s="17" t="s">
        <v>7554</v>
      </c>
      <c r="B4107" s="17" t="s">
        <v>23192</v>
      </c>
      <c r="C4107" s="17" t="s">
        <v>13694</v>
      </c>
      <c r="D4107" s="17" t="s">
        <v>10584</v>
      </c>
      <c r="E4107" s="17" t="s">
        <v>3411</v>
      </c>
      <c r="F4107" s="17" t="s">
        <v>23193</v>
      </c>
      <c r="G4107" s="18">
        <v>1</v>
      </c>
      <c r="H4107" s="18">
        <v>1</v>
      </c>
      <c r="I4107" s="19">
        <v>0</v>
      </c>
      <c r="J4107" s="20">
        <v>0</v>
      </c>
      <c r="K4107" s="21">
        <v>0</v>
      </c>
      <c r="L4107" s="22">
        <v>1</v>
      </c>
      <c r="M4107" s="61" t="s">
        <v>30790</v>
      </c>
      <c r="N4107" s="61"/>
      <c r="O4107" s="61"/>
      <c r="P4107" s="61"/>
      <c r="Q4107" s="61"/>
      <c r="R4107" s="61"/>
    </row>
    <row r="4108" spans="1:18" x14ac:dyDescent="0.3">
      <c r="A4108" s="17" t="s">
        <v>23194</v>
      </c>
      <c r="B4108" s="17" t="s">
        <v>23195</v>
      </c>
      <c r="C4108" s="17" t="s">
        <v>10485</v>
      </c>
      <c r="D4108" s="17" t="s">
        <v>10980</v>
      </c>
      <c r="E4108" s="17" t="s">
        <v>3601</v>
      </c>
      <c r="F4108" s="17" t="s">
        <v>23196</v>
      </c>
      <c r="G4108" s="18">
        <v>1</v>
      </c>
      <c r="H4108" s="18">
        <v>1</v>
      </c>
      <c r="I4108" s="19">
        <v>0</v>
      </c>
      <c r="J4108" s="20">
        <v>1</v>
      </c>
      <c r="K4108" s="21">
        <v>0</v>
      </c>
      <c r="L4108" s="22">
        <v>0</v>
      </c>
      <c r="M4108" s="61" t="s">
        <v>30791</v>
      </c>
      <c r="N4108" s="61"/>
      <c r="O4108" s="61"/>
      <c r="P4108" s="61"/>
      <c r="Q4108" s="61"/>
      <c r="R4108" s="61"/>
    </row>
    <row r="4109" spans="1:18" x14ac:dyDescent="0.3">
      <c r="A4109" s="17" t="s">
        <v>3150</v>
      </c>
      <c r="B4109" s="17" t="s">
        <v>13949</v>
      </c>
      <c r="C4109" s="17" t="s">
        <v>11438</v>
      </c>
      <c r="D4109" s="17" t="s">
        <v>10507</v>
      </c>
      <c r="E4109" s="17" t="s">
        <v>2415</v>
      </c>
      <c r="F4109" s="17" t="s">
        <v>23197</v>
      </c>
      <c r="G4109" s="18">
        <v>1</v>
      </c>
      <c r="H4109" s="18">
        <v>3</v>
      </c>
      <c r="I4109" s="19">
        <v>0</v>
      </c>
      <c r="J4109" s="20">
        <v>0</v>
      </c>
      <c r="K4109" s="21">
        <v>1</v>
      </c>
      <c r="L4109" s="22">
        <v>0</v>
      </c>
      <c r="M4109" s="61" t="s">
        <v>30790</v>
      </c>
      <c r="N4109" s="61"/>
      <c r="O4109" s="61"/>
      <c r="P4109" s="61"/>
      <c r="Q4109" s="61"/>
      <c r="R4109" s="61"/>
    </row>
    <row r="4110" spans="1:18" x14ac:dyDescent="0.3">
      <c r="A4110" s="17" t="s">
        <v>23198</v>
      </c>
      <c r="B4110" s="17" t="s">
        <v>14589</v>
      </c>
      <c r="C4110" s="17" t="s">
        <v>23199</v>
      </c>
      <c r="D4110" s="17" t="s">
        <v>10710</v>
      </c>
      <c r="E4110" s="17" t="s">
        <v>14591</v>
      </c>
      <c r="F4110" s="17" t="s">
        <v>23200</v>
      </c>
      <c r="G4110" s="18">
        <v>1</v>
      </c>
      <c r="H4110" s="18">
        <v>5</v>
      </c>
      <c r="I4110" s="19">
        <v>0</v>
      </c>
      <c r="J4110" s="20">
        <v>1</v>
      </c>
      <c r="K4110" s="21">
        <v>0</v>
      </c>
      <c r="L4110" s="22">
        <v>0</v>
      </c>
      <c r="M4110" s="61" t="s">
        <v>30789</v>
      </c>
      <c r="N4110" s="61"/>
      <c r="O4110" s="61"/>
      <c r="P4110" s="61"/>
      <c r="Q4110" s="61"/>
      <c r="R4110" s="61"/>
    </row>
    <row r="4111" spans="1:18" x14ac:dyDescent="0.3">
      <c r="A4111" s="17" t="s">
        <v>4747</v>
      </c>
      <c r="B4111" s="17" t="s">
        <v>23201</v>
      </c>
      <c r="C4111" s="17" t="s">
        <v>13234</v>
      </c>
      <c r="D4111" s="17" t="s">
        <v>10584</v>
      </c>
      <c r="E4111" s="17" t="s">
        <v>3563</v>
      </c>
      <c r="F4111" s="17" t="s">
        <v>23202</v>
      </c>
      <c r="G4111" s="18">
        <v>1</v>
      </c>
      <c r="H4111" s="18">
        <v>1</v>
      </c>
      <c r="I4111" s="19">
        <v>0</v>
      </c>
      <c r="J4111" s="20">
        <v>0</v>
      </c>
      <c r="K4111" s="21">
        <v>1</v>
      </c>
      <c r="L4111" s="22">
        <v>0</v>
      </c>
      <c r="M4111" s="61" t="s">
        <v>30790</v>
      </c>
      <c r="N4111" s="61"/>
      <c r="O4111" s="61"/>
      <c r="P4111" s="61"/>
      <c r="Q4111" s="61"/>
      <c r="R4111" s="61"/>
    </row>
    <row r="4112" spans="1:18" x14ac:dyDescent="0.3">
      <c r="A4112" s="17" t="s">
        <v>23203</v>
      </c>
      <c r="B4112" s="17" t="s">
        <v>23204</v>
      </c>
      <c r="C4112" s="17" t="s">
        <v>10485</v>
      </c>
      <c r="D4112" s="17" t="s">
        <v>10507</v>
      </c>
      <c r="E4112" s="17" t="s">
        <v>2409</v>
      </c>
      <c r="F4112" s="17" t="s">
        <v>23205</v>
      </c>
      <c r="G4112" s="18">
        <v>1</v>
      </c>
      <c r="H4112" s="18">
        <v>5</v>
      </c>
      <c r="I4112" s="19">
        <v>0</v>
      </c>
      <c r="J4112" s="20">
        <v>1</v>
      </c>
      <c r="K4112" s="21">
        <v>0</v>
      </c>
      <c r="L4112" s="22">
        <v>0</v>
      </c>
      <c r="M4112" s="61" t="s">
        <v>30791</v>
      </c>
      <c r="N4112" s="61"/>
      <c r="O4112" s="61"/>
      <c r="P4112" s="61"/>
      <c r="Q4112" s="61"/>
      <c r="R4112" s="61"/>
    </row>
    <row r="4113" spans="1:18" x14ac:dyDescent="0.3">
      <c r="A4113" s="17" t="s">
        <v>8258</v>
      </c>
      <c r="B4113" s="17" t="s">
        <v>23206</v>
      </c>
      <c r="C4113" s="17" t="s">
        <v>10485</v>
      </c>
      <c r="D4113" s="17" t="s">
        <v>10507</v>
      </c>
      <c r="E4113" s="17" t="s">
        <v>5372</v>
      </c>
      <c r="F4113" s="17" t="s">
        <v>23207</v>
      </c>
      <c r="G4113" s="18">
        <v>1</v>
      </c>
      <c r="H4113" s="18">
        <v>1</v>
      </c>
      <c r="I4113" s="19">
        <v>0</v>
      </c>
      <c r="J4113" s="20">
        <v>0</v>
      </c>
      <c r="K4113" s="21">
        <v>0</v>
      </c>
      <c r="L4113" s="22">
        <v>1</v>
      </c>
      <c r="M4113" s="61" t="s">
        <v>30786</v>
      </c>
      <c r="N4113" s="61"/>
      <c r="O4113" s="61"/>
      <c r="P4113" s="61"/>
      <c r="Q4113" s="61"/>
      <c r="R4113" s="61"/>
    </row>
    <row r="4114" spans="1:18" x14ac:dyDescent="0.3">
      <c r="A4114" s="17" t="s">
        <v>2205</v>
      </c>
      <c r="B4114" s="17" t="s">
        <v>23208</v>
      </c>
      <c r="C4114" s="17" t="s">
        <v>10485</v>
      </c>
      <c r="D4114" s="17" t="s">
        <v>10507</v>
      </c>
      <c r="E4114" s="17" t="s">
        <v>2146</v>
      </c>
      <c r="F4114" s="17" t="s">
        <v>23209</v>
      </c>
      <c r="G4114" s="18">
        <v>1</v>
      </c>
      <c r="H4114" s="18">
        <v>1</v>
      </c>
      <c r="I4114" s="19">
        <v>0</v>
      </c>
      <c r="J4114" s="20">
        <v>0</v>
      </c>
      <c r="K4114" s="21">
        <v>1</v>
      </c>
      <c r="L4114" s="22">
        <v>0</v>
      </c>
      <c r="M4114" s="61" t="s">
        <v>30790</v>
      </c>
      <c r="N4114" s="61"/>
      <c r="O4114" s="61"/>
      <c r="P4114" s="61"/>
      <c r="Q4114" s="61"/>
      <c r="R4114" s="61"/>
    </row>
    <row r="4115" spans="1:18" x14ac:dyDescent="0.3">
      <c r="A4115" s="17" t="s">
        <v>23210</v>
      </c>
      <c r="B4115" s="17" t="s">
        <v>23211</v>
      </c>
      <c r="C4115" s="17" t="s">
        <v>23212</v>
      </c>
      <c r="D4115" s="17" t="s">
        <v>12133</v>
      </c>
      <c r="E4115" s="17" t="s">
        <v>23213</v>
      </c>
      <c r="F4115" s="17" t="s">
        <v>23214</v>
      </c>
      <c r="G4115" s="18">
        <v>1</v>
      </c>
      <c r="H4115" s="18">
        <v>3</v>
      </c>
      <c r="I4115" s="19">
        <v>0</v>
      </c>
      <c r="J4115" s="20">
        <v>1</v>
      </c>
      <c r="K4115" s="21">
        <v>0</v>
      </c>
      <c r="L4115" s="22">
        <v>0</v>
      </c>
      <c r="M4115" s="61" t="s">
        <v>30791</v>
      </c>
      <c r="N4115" s="61"/>
      <c r="O4115" s="61"/>
      <c r="P4115" s="61"/>
      <c r="Q4115" s="61"/>
      <c r="R4115" s="61"/>
    </row>
    <row r="4116" spans="1:18" x14ac:dyDescent="0.3">
      <c r="A4116" s="17" t="s">
        <v>3427</v>
      </c>
      <c r="B4116" s="17" t="s">
        <v>23215</v>
      </c>
      <c r="C4116" s="17" t="s">
        <v>23216</v>
      </c>
      <c r="D4116" s="17" t="s">
        <v>23217</v>
      </c>
      <c r="E4116" s="17" t="s">
        <v>2491</v>
      </c>
      <c r="F4116" s="17" t="s">
        <v>23218</v>
      </c>
      <c r="G4116" s="18">
        <v>1</v>
      </c>
      <c r="H4116" s="18">
        <v>3</v>
      </c>
      <c r="I4116" s="19">
        <v>0</v>
      </c>
      <c r="J4116" s="20">
        <v>0</v>
      </c>
      <c r="K4116" s="21">
        <v>1</v>
      </c>
      <c r="L4116" s="22">
        <v>0</v>
      </c>
      <c r="M4116" s="61" t="s">
        <v>30789</v>
      </c>
      <c r="N4116" s="61"/>
      <c r="O4116" s="61"/>
      <c r="P4116" s="61"/>
      <c r="Q4116" s="61"/>
      <c r="R4116" s="61"/>
    </row>
    <row r="4117" spans="1:18" x14ac:dyDescent="0.3">
      <c r="A4117" s="17" t="s">
        <v>2169</v>
      </c>
      <c r="B4117" s="17" t="s">
        <v>23219</v>
      </c>
      <c r="C4117" s="17" t="s">
        <v>23220</v>
      </c>
      <c r="D4117" s="17" t="s">
        <v>11594</v>
      </c>
      <c r="E4117" s="17" t="s">
        <v>2071</v>
      </c>
      <c r="F4117" s="17" t="s">
        <v>23221</v>
      </c>
      <c r="G4117" s="18">
        <v>1</v>
      </c>
      <c r="H4117" s="18">
        <v>1</v>
      </c>
      <c r="I4117" s="19">
        <v>0</v>
      </c>
      <c r="J4117" s="20">
        <v>0</v>
      </c>
      <c r="K4117" s="21">
        <v>1</v>
      </c>
      <c r="L4117" s="22">
        <v>0</v>
      </c>
      <c r="M4117" s="61" t="s">
        <v>30790</v>
      </c>
      <c r="N4117" s="61"/>
      <c r="O4117" s="61"/>
      <c r="P4117" s="61"/>
      <c r="Q4117" s="61"/>
      <c r="R4117" s="61"/>
    </row>
    <row r="4118" spans="1:18" x14ac:dyDescent="0.3">
      <c r="A4118" s="17" t="s">
        <v>8824</v>
      </c>
      <c r="B4118" s="17" t="s">
        <v>23222</v>
      </c>
      <c r="C4118" s="17" t="s">
        <v>23223</v>
      </c>
      <c r="D4118" s="17" t="s">
        <v>11246</v>
      </c>
      <c r="E4118" s="17" t="s">
        <v>5372</v>
      </c>
      <c r="F4118" s="17" t="s">
        <v>23224</v>
      </c>
      <c r="G4118" s="18">
        <v>1</v>
      </c>
      <c r="H4118" s="18">
        <v>1</v>
      </c>
      <c r="I4118" s="19">
        <v>0</v>
      </c>
      <c r="J4118" s="20">
        <v>0</v>
      </c>
      <c r="K4118" s="21">
        <v>0</v>
      </c>
      <c r="L4118" s="22">
        <v>1</v>
      </c>
      <c r="M4118" s="61" t="s">
        <v>30787</v>
      </c>
      <c r="N4118" s="61"/>
      <c r="O4118" s="61"/>
      <c r="P4118" s="61"/>
      <c r="Q4118" s="61"/>
      <c r="R4118" s="61"/>
    </row>
    <row r="4119" spans="1:18" x14ac:dyDescent="0.3">
      <c r="A4119" s="17" t="s">
        <v>4806</v>
      </c>
      <c r="B4119" s="17" t="s">
        <v>23225</v>
      </c>
      <c r="C4119" s="17" t="s">
        <v>23226</v>
      </c>
      <c r="D4119" s="17" t="s">
        <v>11120</v>
      </c>
      <c r="E4119" s="17" t="s">
        <v>4808</v>
      </c>
      <c r="F4119" s="17" t="s">
        <v>23227</v>
      </c>
      <c r="G4119" s="18">
        <v>1</v>
      </c>
      <c r="H4119" s="18">
        <v>1</v>
      </c>
      <c r="I4119" s="19">
        <v>0</v>
      </c>
      <c r="J4119" s="20">
        <v>0</v>
      </c>
      <c r="K4119" s="21">
        <v>1</v>
      </c>
      <c r="L4119" s="22">
        <v>0</v>
      </c>
      <c r="M4119" s="61" t="s">
        <v>30790</v>
      </c>
      <c r="N4119" s="61"/>
      <c r="O4119" s="61"/>
      <c r="P4119" s="61"/>
      <c r="Q4119" s="61"/>
      <c r="R4119" s="61"/>
    </row>
    <row r="4120" spans="1:18" x14ac:dyDescent="0.3">
      <c r="A4120" s="17" t="s">
        <v>9854</v>
      </c>
      <c r="B4120" s="17" t="s">
        <v>23228</v>
      </c>
      <c r="C4120" s="17" t="s">
        <v>10485</v>
      </c>
      <c r="D4120" s="17" t="s">
        <v>10507</v>
      </c>
      <c r="E4120" s="17" t="s">
        <v>6916</v>
      </c>
      <c r="F4120" s="17" t="s">
        <v>23229</v>
      </c>
      <c r="G4120" s="18">
        <v>1</v>
      </c>
      <c r="H4120" s="18">
        <v>1</v>
      </c>
      <c r="I4120" s="19">
        <v>0</v>
      </c>
      <c r="J4120" s="20">
        <v>0</v>
      </c>
      <c r="K4120" s="21">
        <v>0</v>
      </c>
      <c r="L4120" s="22">
        <v>1</v>
      </c>
      <c r="M4120" s="61" t="s">
        <v>30790</v>
      </c>
      <c r="N4120" s="61"/>
      <c r="O4120" s="61"/>
      <c r="P4120" s="61"/>
      <c r="Q4120" s="61"/>
      <c r="R4120" s="61"/>
    </row>
    <row r="4121" spans="1:18" x14ac:dyDescent="0.3">
      <c r="A4121" s="17" t="s">
        <v>23230</v>
      </c>
      <c r="B4121" s="17" t="s">
        <v>23231</v>
      </c>
      <c r="C4121" s="17" t="s">
        <v>23232</v>
      </c>
      <c r="D4121" s="17" t="s">
        <v>11234</v>
      </c>
      <c r="E4121" s="17" t="s">
        <v>2433</v>
      </c>
      <c r="F4121" s="17" t="s">
        <v>23233</v>
      </c>
      <c r="G4121" s="18">
        <v>1</v>
      </c>
      <c r="H4121" s="18">
        <v>1</v>
      </c>
      <c r="I4121" s="19">
        <v>0</v>
      </c>
      <c r="J4121" s="20">
        <v>1</v>
      </c>
      <c r="K4121" s="21">
        <v>0</v>
      </c>
      <c r="L4121" s="22">
        <v>0</v>
      </c>
      <c r="M4121" s="61" t="s">
        <v>30789</v>
      </c>
      <c r="N4121" s="61"/>
      <c r="O4121" s="61"/>
      <c r="P4121" s="61"/>
      <c r="Q4121" s="61"/>
      <c r="R4121" s="61"/>
    </row>
    <row r="4122" spans="1:18" x14ac:dyDescent="0.3">
      <c r="A4122" s="17" t="s">
        <v>3806</v>
      </c>
      <c r="B4122" s="17" t="s">
        <v>23234</v>
      </c>
      <c r="C4122" s="17" t="s">
        <v>23235</v>
      </c>
      <c r="D4122" s="17" t="s">
        <v>13021</v>
      </c>
      <c r="E4122" s="17" t="s">
        <v>2378</v>
      </c>
      <c r="F4122" s="17" t="s">
        <v>23236</v>
      </c>
      <c r="G4122" s="18">
        <v>1</v>
      </c>
      <c r="H4122" s="18">
        <v>1</v>
      </c>
      <c r="I4122" s="19">
        <v>0</v>
      </c>
      <c r="J4122" s="20">
        <v>0</v>
      </c>
      <c r="K4122" s="21">
        <v>1</v>
      </c>
      <c r="L4122" s="22">
        <v>0</v>
      </c>
      <c r="M4122" s="61" t="s">
        <v>30790</v>
      </c>
      <c r="N4122" s="61"/>
      <c r="O4122" s="61"/>
      <c r="P4122" s="61"/>
      <c r="Q4122" s="61"/>
      <c r="R4122" s="61"/>
    </row>
    <row r="4123" spans="1:18" x14ac:dyDescent="0.3">
      <c r="A4123" s="17" t="s">
        <v>23237</v>
      </c>
      <c r="B4123" s="17" t="s">
        <v>23238</v>
      </c>
      <c r="C4123" s="17" t="s">
        <v>10485</v>
      </c>
      <c r="D4123" s="17" t="s">
        <v>10949</v>
      </c>
      <c r="E4123" s="17" t="s">
        <v>2405</v>
      </c>
      <c r="F4123" s="17" t="s">
        <v>23239</v>
      </c>
      <c r="G4123" s="18">
        <v>1</v>
      </c>
      <c r="H4123" s="18">
        <v>1</v>
      </c>
      <c r="I4123" s="19">
        <v>1</v>
      </c>
      <c r="J4123" s="20">
        <v>0</v>
      </c>
      <c r="K4123" s="21">
        <v>0</v>
      </c>
      <c r="L4123" s="22">
        <v>0</v>
      </c>
      <c r="M4123" s="61" t="s">
        <v>30789</v>
      </c>
      <c r="N4123" s="61"/>
      <c r="O4123" s="61"/>
      <c r="P4123" s="61"/>
      <c r="Q4123" s="61"/>
      <c r="R4123" s="61"/>
    </row>
    <row r="4124" spans="1:18" x14ac:dyDescent="0.3">
      <c r="A4124" s="17" t="s">
        <v>23240</v>
      </c>
      <c r="B4124" s="17" t="s">
        <v>23241</v>
      </c>
      <c r="C4124" s="17" t="s">
        <v>10744</v>
      </c>
      <c r="D4124" s="17" t="s">
        <v>10710</v>
      </c>
      <c r="E4124" s="17" t="s">
        <v>18518</v>
      </c>
      <c r="F4124" s="17" t="s">
        <v>23240</v>
      </c>
      <c r="G4124" s="18">
        <v>1</v>
      </c>
      <c r="H4124" s="18">
        <v>3</v>
      </c>
      <c r="I4124" s="19">
        <v>1</v>
      </c>
      <c r="J4124" s="20">
        <v>0</v>
      </c>
      <c r="K4124" s="21">
        <v>0</v>
      </c>
      <c r="L4124" s="22">
        <v>0</v>
      </c>
      <c r="M4124" s="61" t="s">
        <v>30787</v>
      </c>
      <c r="N4124" s="61"/>
      <c r="O4124" s="61"/>
      <c r="P4124" s="61"/>
      <c r="Q4124" s="61"/>
      <c r="R4124" s="61"/>
    </row>
    <row r="4125" spans="1:18" x14ac:dyDescent="0.3">
      <c r="A4125" s="17" t="s">
        <v>3405</v>
      </c>
      <c r="B4125" s="17" t="s">
        <v>23242</v>
      </c>
      <c r="C4125" s="17" t="s">
        <v>10485</v>
      </c>
      <c r="D4125" s="17" t="s">
        <v>10507</v>
      </c>
      <c r="E4125" s="17" t="s">
        <v>2415</v>
      </c>
      <c r="F4125" s="17" t="s">
        <v>23243</v>
      </c>
      <c r="G4125" s="18">
        <v>1</v>
      </c>
      <c r="H4125" s="18">
        <v>2</v>
      </c>
      <c r="I4125" s="19">
        <v>0</v>
      </c>
      <c r="J4125" s="20">
        <v>0</v>
      </c>
      <c r="K4125" s="21">
        <v>1</v>
      </c>
      <c r="L4125" s="22">
        <v>0</v>
      </c>
      <c r="M4125" s="61" t="s">
        <v>30790</v>
      </c>
      <c r="N4125" s="61"/>
      <c r="O4125" s="61"/>
      <c r="P4125" s="61"/>
      <c r="Q4125" s="61"/>
      <c r="R4125" s="61"/>
    </row>
    <row r="4126" spans="1:18" x14ac:dyDescent="0.3">
      <c r="A4126" s="17" t="s">
        <v>23244</v>
      </c>
      <c r="B4126" s="17" t="s">
        <v>23245</v>
      </c>
      <c r="C4126" s="17" t="s">
        <v>23246</v>
      </c>
      <c r="D4126" s="17" t="s">
        <v>10777</v>
      </c>
      <c r="E4126" s="17" t="s">
        <v>4260</v>
      </c>
      <c r="F4126" s="17" t="s">
        <v>23247</v>
      </c>
      <c r="G4126" s="18">
        <v>1</v>
      </c>
      <c r="H4126" s="18">
        <v>1</v>
      </c>
      <c r="I4126" s="19">
        <v>0</v>
      </c>
      <c r="J4126" s="20">
        <v>1</v>
      </c>
      <c r="K4126" s="21">
        <v>0</v>
      </c>
      <c r="L4126" s="22">
        <v>0</v>
      </c>
      <c r="M4126" s="61" t="s">
        <v>30791</v>
      </c>
      <c r="N4126" s="61"/>
      <c r="O4126" s="61"/>
      <c r="P4126" s="61"/>
      <c r="Q4126" s="61"/>
      <c r="R4126" s="61"/>
    </row>
    <row r="4127" spans="1:18" x14ac:dyDescent="0.3">
      <c r="A4127" s="17" t="s">
        <v>3827</v>
      </c>
      <c r="B4127" s="17" t="s">
        <v>3828</v>
      </c>
      <c r="C4127" s="17" t="s">
        <v>23248</v>
      </c>
      <c r="D4127" s="17" t="s">
        <v>23249</v>
      </c>
      <c r="E4127" s="17" t="s">
        <v>2146</v>
      </c>
      <c r="F4127" s="17" t="s">
        <v>23250</v>
      </c>
      <c r="G4127" s="18">
        <v>1</v>
      </c>
      <c r="H4127" s="18">
        <v>2</v>
      </c>
      <c r="I4127" s="19">
        <v>0</v>
      </c>
      <c r="J4127" s="20">
        <v>0</v>
      </c>
      <c r="K4127" s="21">
        <v>1</v>
      </c>
      <c r="L4127" s="22">
        <v>0</v>
      </c>
      <c r="M4127" s="61" t="s">
        <v>30790</v>
      </c>
      <c r="N4127" s="61"/>
      <c r="O4127" s="61"/>
      <c r="P4127" s="61"/>
      <c r="Q4127" s="61"/>
      <c r="R4127" s="61"/>
    </row>
    <row r="4128" spans="1:18" x14ac:dyDescent="0.3">
      <c r="A4128" s="17" t="s">
        <v>23251</v>
      </c>
      <c r="B4128" s="17" t="s">
        <v>23252</v>
      </c>
      <c r="C4128" s="17" t="s">
        <v>10976</v>
      </c>
      <c r="D4128" s="17" t="s">
        <v>10507</v>
      </c>
      <c r="E4128" s="17" t="s">
        <v>2501</v>
      </c>
      <c r="F4128" s="17" t="s">
        <v>23253</v>
      </c>
      <c r="G4128" s="18">
        <v>1</v>
      </c>
      <c r="H4128" s="18">
        <v>2</v>
      </c>
      <c r="I4128" s="19">
        <v>0</v>
      </c>
      <c r="J4128" s="20">
        <v>1</v>
      </c>
      <c r="K4128" s="21">
        <v>0</v>
      </c>
      <c r="L4128" s="22">
        <v>0</v>
      </c>
      <c r="M4128" s="61" t="s">
        <v>30789</v>
      </c>
      <c r="N4128" s="61"/>
      <c r="O4128" s="61"/>
      <c r="P4128" s="61"/>
      <c r="Q4128" s="61"/>
      <c r="R4128" s="61"/>
    </row>
    <row r="4129" spans="1:18" x14ac:dyDescent="0.3">
      <c r="A4129" s="17" t="s">
        <v>23254</v>
      </c>
      <c r="B4129" s="17" t="s">
        <v>23255</v>
      </c>
      <c r="C4129" s="17" t="s">
        <v>12613</v>
      </c>
      <c r="D4129" s="17" t="s">
        <v>10507</v>
      </c>
      <c r="E4129" s="17" t="s">
        <v>2725</v>
      </c>
      <c r="F4129" s="17" t="s">
        <v>23256</v>
      </c>
      <c r="G4129" s="18">
        <v>1</v>
      </c>
      <c r="H4129" s="18">
        <v>1</v>
      </c>
      <c r="I4129" s="19">
        <v>0</v>
      </c>
      <c r="J4129" s="20">
        <v>1</v>
      </c>
      <c r="K4129" s="21">
        <v>0</v>
      </c>
      <c r="L4129" s="22">
        <v>0</v>
      </c>
      <c r="M4129" s="61" t="s">
        <v>30791</v>
      </c>
      <c r="N4129" s="61"/>
      <c r="O4129" s="61"/>
      <c r="P4129" s="61"/>
      <c r="Q4129" s="61"/>
      <c r="R4129" s="61"/>
    </row>
    <row r="4130" spans="1:18" x14ac:dyDescent="0.3">
      <c r="A4130" s="17" t="s">
        <v>4154</v>
      </c>
      <c r="B4130" s="17" t="s">
        <v>23257</v>
      </c>
      <c r="C4130" s="17" t="s">
        <v>10485</v>
      </c>
      <c r="D4130" s="17" t="s">
        <v>10507</v>
      </c>
      <c r="E4130" s="17" t="s">
        <v>2224</v>
      </c>
      <c r="F4130" s="17" t="s">
        <v>23258</v>
      </c>
      <c r="G4130" s="18">
        <v>1</v>
      </c>
      <c r="H4130" s="18">
        <v>10</v>
      </c>
      <c r="I4130" s="19">
        <v>0</v>
      </c>
      <c r="J4130" s="20">
        <v>0</v>
      </c>
      <c r="K4130" s="21">
        <v>1</v>
      </c>
      <c r="L4130" s="22">
        <v>0</v>
      </c>
      <c r="M4130" s="61" t="s">
        <v>30790</v>
      </c>
      <c r="N4130" s="61"/>
      <c r="O4130" s="61"/>
      <c r="P4130" s="61"/>
      <c r="Q4130" s="61"/>
      <c r="R4130" s="61"/>
    </row>
    <row r="4131" spans="1:18" x14ac:dyDescent="0.3">
      <c r="A4131" s="17" t="s">
        <v>5094</v>
      </c>
      <c r="B4131" s="17" t="s">
        <v>5095</v>
      </c>
      <c r="C4131" s="17" t="s">
        <v>23259</v>
      </c>
      <c r="D4131" s="17" t="s">
        <v>10507</v>
      </c>
      <c r="E4131" s="17" t="s">
        <v>4542</v>
      </c>
      <c r="F4131" s="17" t="s">
        <v>23260</v>
      </c>
      <c r="G4131" s="18">
        <v>1</v>
      </c>
      <c r="H4131" s="18">
        <v>1</v>
      </c>
      <c r="I4131" s="19">
        <v>0</v>
      </c>
      <c r="J4131" s="20">
        <v>0</v>
      </c>
      <c r="K4131" s="21">
        <v>1</v>
      </c>
      <c r="L4131" s="22">
        <v>0</v>
      </c>
      <c r="M4131" s="61" t="s">
        <v>30790</v>
      </c>
      <c r="N4131" s="61"/>
      <c r="O4131" s="61"/>
      <c r="P4131" s="61"/>
      <c r="Q4131" s="61"/>
      <c r="R4131" s="61"/>
    </row>
    <row r="4132" spans="1:18" x14ac:dyDescent="0.3">
      <c r="A4132" s="17" t="s">
        <v>23261</v>
      </c>
      <c r="B4132" s="17" t="s">
        <v>23262</v>
      </c>
      <c r="C4132" s="17" t="s">
        <v>19359</v>
      </c>
      <c r="D4132" s="17" t="s">
        <v>10892</v>
      </c>
      <c r="E4132" s="17" t="s">
        <v>2071</v>
      </c>
      <c r="F4132" s="17" t="s">
        <v>23263</v>
      </c>
      <c r="G4132" s="18">
        <v>1</v>
      </c>
      <c r="H4132" s="18">
        <v>1</v>
      </c>
      <c r="I4132" s="19">
        <v>0</v>
      </c>
      <c r="J4132" s="20">
        <v>1</v>
      </c>
      <c r="K4132" s="21">
        <v>0</v>
      </c>
      <c r="L4132" s="22">
        <v>0</v>
      </c>
      <c r="M4132" s="61" t="s">
        <v>30791</v>
      </c>
      <c r="N4132" s="61"/>
      <c r="O4132" s="61"/>
      <c r="P4132" s="61"/>
      <c r="Q4132" s="61"/>
      <c r="R4132" s="61"/>
    </row>
    <row r="4133" spans="1:18" x14ac:dyDescent="0.3">
      <c r="A4133" s="17" t="s">
        <v>8015</v>
      </c>
      <c r="B4133" s="17" t="s">
        <v>23264</v>
      </c>
      <c r="C4133" s="17" t="s">
        <v>10485</v>
      </c>
      <c r="D4133" s="17" t="s">
        <v>11343</v>
      </c>
      <c r="E4133" s="17" t="s">
        <v>2641</v>
      </c>
      <c r="F4133" s="17" t="s">
        <v>23265</v>
      </c>
      <c r="G4133" s="18">
        <v>1</v>
      </c>
      <c r="H4133" s="18">
        <v>1</v>
      </c>
      <c r="I4133" s="19">
        <v>0</v>
      </c>
      <c r="J4133" s="20">
        <v>0</v>
      </c>
      <c r="K4133" s="21">
        <v>0</v>
      </c>
      <c r="L4133" s="22">
        <v>1</v>
      </c>
      <c r="M4133" s="61" t="s">
        <v>30790</v>
      </c>
      <c r="N4133" s="61"/>
      <c r="O4133" s="61"/>
      <c r="P4133" s="61"/>
      <c r="Q4133" s="61"/>
      <c r="R4133" s="61"/>
    </row>
    <row r="4134" spans="1:18" x14ac:dyDescent="0.3">
      <c r="A4134" s="17" t="s">
        <v>10026</v>
      </c>
      <c r="B4134" s="17" t="s">
        <v>23266</v>
      </c>
      <c r="C4134" s="17" t="s">
        <v>23267</v>
      </c>
      <c r="D4134" s="17" t="s">
        <v>14081</v>
      </c>
      <c r="E4134" s="17" t="s">
        <v>5372</v>
      </c>
      <c r="F4134" s="17" t="s">
        <v>23268</v>
      </c>
      <c r="G4134" s="18">
        <v>1</v>
      </c>
      <c r="H4134" s="18">
        <v>2</v>
      </c>
      <c r="I4134" s="19">
        <v>0</v>
      </c>
      <c r="J4134" s="20">
        <v>0</v>
      </c>
      <c r="K4134" s="21">
        <v>0</v>
      </c>
      <c r="L4134" s="22">
        <v>1</v>
      </c>
      <c r="M4134" s="61" t="s">
        <v>30786</v>
      </c>
      <c r="N4134" s="61"/>
      <c r="O4134" s="61"/>
      <c r="P4134" s="61"/>
      <c r="Q4134" s="61"/>
      <c r="R4134" s="61"/>
    </row>
    <row r="4135" spans="1:18" x14ac:dyDescent="0.3">
      <c r="A4135" s="17" t="s">
        <v>23269</v>
      </c>
      <c r="B4135" s="17" t="s">
        <v>23270</v>
      </c>
      <c r="C4135" s="17" t="s">
        <v>11431</v>
      </c>
      <c r="D4135" s="17" t="s">
        <v>10507</v>
      </c>
      <c r="E4135" s="17" t="s">
        <v>2433</v>
      </c>
      <c r="F4135" s="17" t="s">
        <v>23271</v>
      </c>
      <c r="G4135" s="18">
        <v>1</v>
      </c>
      <c r="H4135" s="18">
        <v>2</v>
      </c>
      <c r="I4135" s="19">
        <v>0</v>
      </c>
      <c r="J4135" s="20">
        <v>1</v>
      </c>
      <c r="K4135" s="21">
        <v>0</v>
      </c>
      <c r="L4135" s="22">
        <v>0</v>
      </c>
      <c r="M4135" s="61" t="s">
        <v>30789</v>
      </c>
      <c r="N4135" s="61"/>
      <c r="O4135" s="61"/>
      <c r="P4135" s="61"/>
      <c r="Q4135" s="61"/>
      <c r="R4135" s="61"/>
    </row>
    <row r="4136" spans="1:18" x14ac:dyDescent="0.3">
      <c r="A4136" s="17" t="s">
        <v>23272</v>
      </c>
      <c r="B4136" s="17" t="s">
        <v>23273</v>
      </c>
      <c r="C4136" s="17" t="s">
        <v>15004</v>
      </c>
      <c r="D4136" s="17" t="s">
        <v>11789</v>
      </c>
      <c r="E4136" s="17" t="s">
        <v>2114</v>
      </c>
      <c r="F4136" s="17" t="s">
        <v>23274</v>
      </c>
      <c r="G4136" s="18">
        <v>1</v>
      </c>
      <c r="H4136" s="18">
        <v>1</v>
      </c>
      <c r="I4136" s="19">
        <v>0</v>
      </c>
      <c r="J4136" s="20">
        <v>1</v>
      </c>
      <c r="K4136" s="21">
        <v>0</v>
      </c>
      <c r="L4136" s="22">
        <v>0</v>
      </c>
      <c r="M4136" s="61" t="s">
        <v>30791</v>
      </c>
      <c r="N4136" s="61"/>
      <c r="O4136" s="61"/>
      <c r="P4136" s="61"/>
      <c r="Q4136" s="61"/>
      <c r="R4136" s="61"/>
    </row>
    <row r="4137" spans="1:18" x14ac:dyDescent="0.3">
      <c r="A4137" s="17" t="s">
        <v>23275</v>
      </c>
      <c r="B4137" s="17" t="s">
        <v>23276</v>
      </c>
      <c r="C4137" s="17" t="s">
        <v>17496</v>
      </c>
      <c r="D4137" s="17" t="s">
        <v>11343</v>
      </c>
      <c r="E4137" s="17" t="s">
        <v>3018</v>
      </c>
      <c r="F4137" s="17" t="s">
        <v>23277</v>
      </c>
      <c r="G4137" s="18">
        <v>1</v>
      </c>
      <c r="H4137" s="18">
        <v>1</v>
      </c>
      <c r="I4137" s="19">
        <v>0</v>
      </c>
      <c r="J4137" s="20">
        <v>1</v>
      </c>
      <c r="K4137" s="21">
        <v>0</v>
      </c>
      <c r="L4137" s="22">
        <v>0</v>
      </c>
      <c r="M4137" s="61" t="s">
        <v>30789</v>
      </c>
      <c r="N4137" s="61"/>
      <c r="O4137" s="61"/>
      <c r="P4137" s="61"/>
      <c r="Q4137" s="61"/>
      <c r="R4137" s="61"/>
    </row>
    <row r="4138" spans="1:18" x14ac:dyDescent="0.3">
      <c r="A4138" s="17" t="s">
        <v>23278</v>
      </c>
      <c r="B4138" s="17" t="s">
        <v>17407</v>
      </c>
      <c r="C4138" s="17" t="s">
        <v>23279</v>
      </c>
      <c r="D4138" s="17" t="s">
        <v>23280</v>
      </c>
      <c r="E4138" s="17" t="s">
        <v>2157</v>
      </c>
      <c r="F4138" s="17" t="s">
        <v>23281</v>
      </c>
      <c r="G4138" s="18">
        <v>1</v>
      </c>
      <c r="H4138" s="18">
        <v>1</v>
      </c>
      <c r="I4138" s="19">
        <v>1</v>
      </c>
      <c r="J4138" s="20">
        <v>0</v>
      </c>
      <c r="K4138" s="21">
        <v>0</v>
      </c>
      <c r="L4138" s="22">
        <v>0</v>
      </c>
      <c r="M4138" s="61" t="s">
        <v>30789</v>
      </c>
      <c r="N4138" s="61"/>
      <c r="O4138" s="61"/>
      <c r="P4138" s="61"/>
      <c r="Q4138" s="61"/>
      <c r="R4138" s="61"/>
    </row>
    <row r="4139" spans="1:18" x14ac:dyDescent="0.3">
      <c r="A4139" s="17" t="s">
        <v>23282</v>
      </c>
      <c r="B4139" s="17" t="s">
        <v>23283</v>
      </c>
      <c r="C4139" s="17" t="s">
        <v>23284</v>
      </c>
      <c r="D4139" s="17" t="s">
        <v>10461</v>
      </c>
      <c r="E4139" s="17" t="s">
        <v>2405</v>
      </c>
      <c r="F4139" s="17" t="s">
        <v>23285</v>
      </c>
      <c r="G4139" s="18">
        <v>1</v>
      </c>
      <c r="H4139" s="18">
        <v>1</v>
      </c>
      <c r="I4139" s="19">
        <v>0</v>
      </c>
      <c r="J4139" s="20">
        <v>1</v>
      </c>
      <c r="K4139" s="21">
        <v>0</v>
      </c>
      <c r="L4139" s="22">
        <v>0</v>
      </c>
      <c r="M4139" s="61" t="s">
        <v>30789</v>
      </c>
      <c r="N4139" s="61"/>
      <c r="O4139" s="61"/>
      <c r="P4139" s="61"/>
      <c r="Q4139" s="61"/>
      <c r="R4139" s="61"/>
    </row>
    <row r="4140" spans="1:18" x14ac:dyDescent="0.3">
      <c r="A4140" s="17" t="s">
        <v>23286</v>
      </c>
      <c r="B4140" s="17" t="s">
        <v>13737</v>
      </c>
      <c r="C4140" s="17" t="s">
        <v>23287</v>
      </c>
      <c r="D4140" s="17" t="s">
        <v>10949</v>
      </c>
      <c r="E4140" s="17" t="s">
        <v>2157</v>
      </c>
      <c r="F4140" s="17" t="s">
        <v>23288</v>
      </c>
      <c r="G4140" s="18">
        <v>1</v>
      </c>
      <c r="H4140" s="18">
        <v>2</v>
      </c>
      <c r="I4140" s="19">
        <v>0</v>
      </c>
      <c r="J4140" s="20">
        <v>1</v>
      </c>
      <c r="K4140" s="21">
        <v>0</v>
      </c>
      <c r="L4140" s="22">
        <v>0</v>
      </c>
      <c r="M4140" s="61" t="s">
        <v>30789</v>
      </c>
      <c r="N4140" s="61"/>
      <c r="O4140" s="61"/>
      <c r="P4140" s="61"/>
      <c r="Q4140" s="61"/>
      <c r="R4140" s="61"/>
    </row>
    <row r="4141" spans="1:18" x14ac:dyDescent="0.3">
      <c r="A4141" s="17" t="s">
        <v>6036</v>
      </c>
      <c r="B4141" s="17" t="s">
        <v>23289</v>
      </c>
      <c r="C4141" s="17" t="s">
        <v>23290</v>
      </c>
      <c r="D4141" s="17" t="s">
        <v>10507</v>
      </c>
      <c r="E4141" s="17" t="s">
        <v>6038</v>
      </c>
      <c r="F4141" s="17" t="s">
        <v>23291</v>
      </c>
      <c r="G4141" s="18">
        <v>1</v>
      </c>
      <c r="H4141" s="18">
        <v>1</v>
      </c>
      <c r="I4141" s="19">
        <v>0</v>
      </c>
      <c r="J4141" s="20">
        <v>0</v>
      </c>
      <c r="K4141" s="21">
        <v>0</v>
      </c>
      <c r="L4141" s="22">
        <v>1</v>
      </c>
      <c r="M4141" s="61" t="s">
        <v>30790</v>
      </c>
      <c r="N4141" s="61"/>
      <c r="O4141" s="61"/>
      <c r="P4141" s="61"/>
      <c r="Q4141" s="61"/>
      <c r="R4141" s="61"/>
    </row>
    <row r="4142" spans="1:18" x14ac:dyDescent="0.3">
      <c r="A4142" s="17" t="s">
        <v>23292</v>
      </c>
      <c r="B4142" s="17" t="s">
        <v>21242</v>
      </c>
      <c r="C4142" s="17" t="s">
        <v>21243</v>
      </c>
      <c r="D4142" s="17" t="s">
        <v>10507</v>
      </c>
      <c r="E4142" s="17" t="s">
        <v>3324</v>
      </c>
      <c r="F4142" s="17" t="s">
        <v>23293</v>
      </c>
      <c r="G4142" s="18">
        <v>1</v>
      </c>
      <c r="H4142" s="18">
        <v>15</v>
      </c>
      <c r="I4142" s="19">
        <v>0</v>
      </c>
      <c r="J4142" s="20">
        <v>1</v>
      </c>
      <c r="K4142" s="21">
        <v>0</v>
      </c>
      <c r="L4142" s="22">
        <v>0</v>
      </c>
      <c r="M4142" s="61" t="s">
        <v>30789</v>
      </c>
      <c r="N4142" s="61"/>
      <c r="O4142" s="61"/>
      <c r="P4142" s="61"/>
      <c r="Q4142" s="61"/>
      <c r="R4142" s="61"/>
    </row>
    <row r="4143" spans="1:18" x14ac:dyDescent="0.3">
      <c r="A4143" s="17" t="s">
        <v>23294</v>
      </c>
      <c r="B4143" s="17" t="s">
        <v>23295</v>
      </c>
      <c r="C4143" s="17" t="s">
        <v>23296</v>
      </c>
      <c r="D4143" s="17" t="s">
        <v>23297</v>
      </c>
      <c r="E4143" s="17" t="s">
        <v>23298</v>
      </c>
      <c r="F4143" s="17" t="s">
        <v>23299</v>
      </c>
      <c r="G4143" s="18">
        <v>1</v>
      </c>
      <c r="H4143" s="18">
        <v>1</v>
      </c>
      <c r="I4143" s="19">
        <v>0</v>
      </c>
      <c r="J4143" s="20">
        <v>1</v>
      </c>
      <c r="K4143" s="21">
        <v>0</v>
      </c>
      <c r="L4143" s="22">
        <v>0</v>
      </c>
      <c r="M4143" s="61" t="s">
        <v>30789</v>
      </c>
      <c r="N4143" s="61"/>
      <c r="O4143" s="61"/>
      <c r="P4143" s="61"/>
      <c r="Q4143" s="61"/>
      <c r="R4143" s="61"/>
    </row>
    <row r="4144" spans="1:18" x14ac:dyDescent="0.3">
      <c r="A4144" s="17" t="s">
        <v>23300</v>
      </c>
      <c r="B4144" s="17" t="s">
        <v>23301</v>
      </c>
      <c r="C4144" s="17" t="s">
        <v>11444</v>
      </c>
      <c r="D4144" s="17" t="s">
        <v>10980</v>
      </c>
      <c r="E4144" s="17" t="s">
        <v>3552</v>
      </c>
      <c r="F4144" s="17" t="s">
        <v>23302</v>
      </c>
      <c r="G4144" s="18">
        <v>1</v>
      </c>
      <c r="H4144" s="18">
        <v>1</v>
      </c>
      <c r="I4144" s="19">
        <v>0</v>
      </c>
      <c r="J4144" s="20">
        <v>1</v>
      </c>
      <c r="K4144" s="21">
        <v>0</v>
      </c>
      <c r="L4144" s="22">
        <v>0</v>
      </c>
      <c r="M4144" s="61" t="s">
        <v>30791</v>
      </c>
      <c r="N4144" s="61"/>
      <c r="O4144" s="61"/>
      <c r="P4144" s="61"/>
      <c r="Q4144" s="61"/>
      <c r="R4144" s="61"/>
    </row>
    <row r="4145" spans="1:18" x14ac:dyDescent="0.3">
      <c r="A4145" s="17" t="s">
        <v>23303</v>
      </c>
      <c r="B4145" s="17" t="s">
        <v>23304</v>
      </c>
      <c r="C4145" s="17" t="s">
        <v>23305</v>
      </c>
      <c r="D4145" s="17" t="s">
        <v>10507</v>
      </c>
      <c r="E4145" s="17" t="s">
        <v>2324</v>
      </c>
      <c r="F4145" s="17" t="s">
        <v>23306</v>
      </c>
      <c r="G4145" s="18">
        <v>1</v>
      </c>
      <c r="H4145" s="18">
        <v>2</v>
      </c>
      <c r="I4145" s="19">
        <v>0</v>
      </c>
      <c r="J4145" s="20">
        <v>1</v>
      </c>
      <c r="K4145" s="21">
        <v>0</v>
      </c>
      <c r="L4145" s="22">
        <v>0</v>
      </c>
      <c r="M4145" s="61" t="s">
        <v>30791</v>
      </c>
      <c r="N4145" s="61"/>
      <c r="O4145" s="61"/>
      <c r="P4145" s="61"/>
      <c r="Q4145" s="61"/>
      <c r="R4145" s="61"/>
    </row>
    <row r="4146" spans="1:18" x14ac:dyDescent="0.3">
      <c r="A4146" s="17" t="s">
        <v>23307</v>
      </c>
      <c r="B4146" s="17" t="s">
        <v>23308</v>
      </c>
      <c r="C4146" s="17" t="s">
        <v>23309</v>
      </c>
      <c r="D4146" s="17" t="s">
        <v>11811</v>
      </c>
      <c r="E4146" s="17" t="s">
        <v>2085</v>
      </c>
      <c r="F4146" s="17" t="s">
        <v>23310</v>
      </c>
      <c r="G4146" s="18">
        <v>1</v>
      </c>
      <c r="H4146" s="18">
        <v>1</v>
      </c>
      <c r="I4146" s="19">
        <v>0</v>
      </c>
      <c r="J4146" s="20">
        <v>1</v>
      </c>
      <c r="K4146" s="21">
        <v>0</v>
      </c>
      <c r="L4146" s="22">
        <v>0</v>
      </c>
      <c r="M4146" s="61" t="s">
        <v>30791</v>
      </c>
      <c r="N4146" s="61"/>
      <c r="O4146" s="61"/>
      <c r="P4146" s="61"/>
      <c r="Q4146" s="61"/>
      <c r="R4146" s="61"/>
    </row>
    <row r="4147" spans="1:18" x14ac:dyDescent="0.3">
      <c r="A4147" s="17" t="s">
        <v>23311</v>
      </c>
      <c r="B4147" s="17" t="s">
        <v>23312</v>
      </c>
      <c r="C4147" s="17" t="s">
        <v>23313</v>
      </c>
      <c r="D4147" s="17" t="s">
        <v>11111</v>
      </c>
      <c r="E4147" s="17" t="s">
        <v>2211</v>
      </c>
      <c r="F4147" s="17" t="s">
        <v>23314</v>
      </c>
      <c r="G4147" s="18">
        <v>1</v>
      </c>
      <c r="H4147" s="18">
        <v>150</v>
      </c>
      <c r="I4147" s="19">
        <v>0</v>
      </c>
      <c r="J4147" s="20">
        <v>1</v>
      </c>
      <c r="K4147" s="21">
        <v>0</v>
      </c>
      <c r="L4147" s="22">
        <v>0</v>
      </c>
      <c r="M4147" s="61" t="s">
        <v>30789</v>
      </c>
      <c r="N4147" s="61"/>
      <c r="O4147" s="61"/>
      <c r="P4147" s="61"/>
      <c r="Q4147" s="61"/>
      <c r="R4147" s="61"/>
    </row>
    <row r="4148" spans="1:18" x14ac:dyDescent="0.3">
      <c r="A4148" s="17" t="s">
        <v>23315</v>
      </c>
      <c r="B4148" s="17" t="s">
        <v>12634</v>
      </c>
      <c r="C4148" s="17" t="s">
        <v>23316</v>
      </c>
      <c r="D4148" s="17" t="s">
        <v>10507</v>
      </c>
      <c r="E4148" s="17" t="s">
        <v>2725</v>
      </c>
      <c r="F4148" s="17" t="s">
        <v>23317</v>
      </c>
      <c r="G4148" s="18">
        <v>1</v>
      </c>
      <c r="H4148" s="18">
        <v>10</v>
      </c>
      <c r="I4148" s="19">
        <v>1</v>
      </c>
      <c r="J4148" s="20">
        <v>0</v>
      </c>
      <c r="K4148" s="21">
        <v>0</v>
      </c>
      <c r="L4148" s="22">
        <v>0</v>
      </c>
      <c r="M4148" s="61" t="s">
        <v>30789</v>
      </c>
      <c r="N4148" s="61"/>
      <c r="O4148" s="61"/>
      <c r="P4148" s="61"/>
      <c r="Q4148" s="61"/>
      <c r="R4148" s="61"/>
    </row>
    <row r="4149" spans="1:18" x14ac:dyDescent="0.3">
      <c r="A4149" s="17" t="s">
        <v>8856</v>
      </c>
      <c r="B4149" s="17" t="s">
        <v>23318</v>
      </c>
      <c r="C4149" s="17" t="s">
        <v>12545</v>
      </c>
      <c r="D4149" s="17" t="s">
        <v>11387</v>
      </c>
      <c r="E4149" s="17" t="s">
        <v>5372</v>
      </c>
      <c r="F4149" s="17" t="s">
        <v>23319</v>
      </c>
      <c r="G4149" s="18">
        <v>1</v>
      </c>
      <c r="H4149" s="18">
        <v>1</v>
      </c>
      <c r="I4149" s="19">
        <v>0</v>
      </c>
      <c r="J4149" s="20">
        <v>0</v>
      </c>
      <c r="K4149" s="21">
        <v>0</v>
      </c>
      <c r="L4149" s="22">
        <v>1</v>
      </c>
      <c r="M4149" s="61" t="s">
        <v>30786</v>
      </c>
      <c r="N4149" s="61"/>
      <c r="O4149" s="61"/>
      <c r="P4149" s="61"/>
      <c r="Q4149" s="61"/>
      <c r="R4149" s="61"/>
    </row>
    <row r="4150" spans="1:18" x14ac:dyDescent="0.3">
      <c r="A4150" s="17" t="s">
        <v>23320</v>
      </c>
      <c r="B4150" s="17" t="s">
        <v>23321</v>
      </c>
      <c r="C4150" s="17" t="s">
        <v>13103</v>
      </c>
      <c r="D4150" s="17" t="s">
        <v>10507</v>
      </c>
      <c r="E4150" s="17" t="s">
        <v>2324</v>
      </c>
      <c r="F4150" s="17" t="s">
        <v>23322</v>
      </c>
      <c r="G4150" s="18">
        <v>1</v>
      </c>
      <c r="H4150" s="18">
        <v>6</v>
      </c>
      <c r="I4150" s="19">
        <v>1</v>
      </c>
      <c r="J4150" s="20">
        <v>0</v>
      </c>
      <c r="K4150" s="21">
        <v>0</v>
      </c>
      <c r="L4150" s="22">
        <v>0</v>
      </c>
      <c r="M4150" s="61" t="s">
        <v>30789</v>
      </c>
      <c r="N4150" s="61"/>
      <c r="O4150" s="61"/>
      <c r="P4150" s="61"/>
      <c r="Q4150" s="61"/>
      <c r="R4150" s="61"/>
    </row>
    <row r="4151" spans="1:18" x14ac:dyDescent="0.3">
      <c r="A4151" s="17" t="s">
        <v>23323</v>
      </c>
      <c r="B4151" s="17" t="s">
        <v>18115</v>
      </c>
      <c r="C4151" s="17" t="s">
        <v>23324</v>
      </c>
      <c r="D4151" s="17" t="s">
        <v>12133</v>
      </c>
      <c r="E4151" s="17" t="s">
        <v>2044</v>
      </c>
      <c r="F4151" s="17" t="s">
        <v>23325</v>
      </c>
      <c r="G4151" s="18">
        <v>1</v>
      </c>
      <c r="H4151" s="18">
        <v>4</v>
      </c>
      <c r="I4151" s="19">
        <v>0</v>
      </c>
      <c r="J4151" s="20">
        <v>1</v>
      </c>
      <c r="K4151" s="21">
        <v>0</v>
      </c>
      <c r="L4151" s="22">
        <v>0</v>
      </c>
      <c r="M4151" s="61" t="s">
        <v>30789</v>
      </c>
      <c r="N4151" s="61"/>
      <c r="O4151" s="61"/>
      <c r="P4151" s="61"/>
      <c r="Q4151" s="61"/>
      <c r="R4151" s="61"/>
    </row>
    <row r="4152" spans="1:18" x14ac:dyDescent="0.3">
      <c r="A4152" s="17" t="s">
        <v>9362</v>
      </c>
      <c r="B4152" s="17" t="s">
        <v>23326</v>
      </c>
      <c r="C4152" s="17" t="s">
        <v>23327</v>
      </c>
      <c r="D4152" s="17" t="s">
        <v>10892</v>
      </c>
      <c r="E4152" s="17" t="s">
        <v>3119</v>
      </c>
      <c r="F4152" s="17" t="s">
        <v>23328</v>
      </c>
      <c r="G4152" s="18">
        <v>1</v>
      </c>
      <c r="H4152" s="18">
        <v>1</v>
      </c>
      <c r="I4152" s="19">
        <v>0</v>
      </c>
      <c r="J4152" s="20">
        <v>0</v>
      </c>
      <c r="K4152" s="21">
        <v>0</v>
      </c>
      <c r="L4152" s="22">
        <v>1</v>
      </c>
      <c r="M4152" s="61" t="s">
        <v>30790</v>
      </c>
      <c r="N4152" s="61"/>
      <c r="O4152" s="61"/>
      <c r="P4152" s="61"/>
      <c r="Q4152" s="61"/>
      <c r="R4152" s="61"/>
    </row>
    <row r="4153" spans="1:18" x14ac:dyDescent="0.3">
      <c r="A4153" s="17" t="s">
        <v>23329</v>
      </c>
      <c r="B4153" s="17" t="s">
        <v>23330</v>
      </c>
      <c r="C4153" s="17" t="s">
        <v>16038</v>
      </c>
      <c r="D4153" s="17" t="s">
        <v>10507</v>
      </c>
      <c r="E4153" s="17" t="s">
        <v>4614</v>
      </c>
      <c r="F4153" s="17" t="s">
        <v>23331</v>
      </c>
      <c r="G4153" s="18">
        <v>1</v>
      </c>
      <c r="H4153" s="18">
        <v>6</v>
      </c>
      <c r="I4153" s="19">
        <v>0</v>
      </c>
      <c r="J4153" s="20">
        <v>1</v>
      </c>
      <c r="K4153" s="21">
        <v>0</v>
      </c>
      <c r="L4153" s="22">
        <v>0</v>
      </c>
      <c r="M4153" s="61" t="s">
        <v>30789</v>
      </c>
      <c r="N4153" s="61"/>
      <c r="O4153" s="61"/>
      <c r="P4153" s="61"/>
      <c r="Q4153" s="61"/>
      <c r="R4153" s="61"/>
    </row>
    <row r="4154" spans="1:18" x14ac:dyDescent="0.3">
      <c r="A4154" s="17" t="s">
        <v>23332</v>
      </c>
      <c r="B4154" s="17" t="s">
        <v>23333</v>
      </c>
      <c r="C4154" s="17" t="s">
        <v>11431</v>
      </c>
      <c r="D4154" s="17" t="s">
        <v>10507</v>
      </c>
      <c r="E4154" s="17" t="s">
        <v>2433</v>
      </c>
      <c r="F4154" s="17" t="s">
        <v>23334</v>
      </c>
      <c r="G4154" s="18">
        <v>1</v>
      </c>
      <c r="H4154" s="18">
        <v>1</v>
      </c>
      <c r="I4154" s="19">
        <v>0</v>
      </c>
      <c r="J4154" s="20">
        <v>1</v>
      </c>
      <c r="K4154" s="21">
        <v>0</v>
      </c>
      <c r="L4154" s="22">
        <v>0</v>
      </c>
      <c r="M4154" s="61" t="s">
        <v>30788</v>
      </c>
      <c r="N4154" s="61"/>
      <c r="O4154" s="61"/>
      <c r="P4154" s="61"/>
      <c r="Q4154" s="61"/>
      <c r="R4154" s="61"/>
    </row>
    <row r="4155" spans="1:18" x14ac:dyDescent="0.3">
      <c r="A4155" s="17" t="s">
        <v>23335</v>
      </c>
      <c r="B4155" s="17" t="s">
        <v>20524</v>
      </c>
      <c r="C4155" s="17" t="s">
        <v>23336</v>
      </c>
      <c r="D4155" s="17" t="s">
        <v>10507</v>
      </c>
      <c r="E4155" s="17" t="s">
        <v>2049</v>
      </c>
      <c r="F4155" s="17" t="s">
        <v>23337</v>
      </c>
      <c r="G4155" s="18">
        <v>1</v>
      </c>
      <c r="H4155" s="18">
        <v>1</v>
      </c>
      <c r="I4155" s="19">
        <v>0</v>
      </c>
      <c r="J4155" s="20">
        <v>1</v>
      </c>
      <c r="K4155" s="21">
        <v>0</v>
      </c>
      <c r="L4155" s="22">
        <v>0</v>
      </c>
      <c r="M4155" s="61" t="s">
        <v>30789</v>
      </c>
      <c r="N4155" s="61"/>
      <c r="O4155" s="61"/>
      <c r="P4155" s="61"/>
      <c r="Q4155" s="61"/>
      <c r="R4155" s="61"/>
    </row>
    <row r="4156" spans="1:18" x14ac:dyDescent="0.3">
      <c r="A4156" s="17" t="s">
        <v>3857</v>
      </c>
      <c r="B4156" s="17" t="s">
        <v>23338</v>
      </c>
      <c r="C4156" s="17" t="s">
        <v>23339</v>
      </c>
      <c r="D4156" s="17" t="s">
        <v>11968</v>
      </c>
      <c r="E4156" s="17" t="s">
        <v>3695</v>
      </c>
      <c r="F4156" s="17" t="s">
        <v>23340</v>
      </c>
      <c r="G4156" s="18">
        <v>1</v>
      </c>
      <c r="H4156" s="18">
        <v>2</v>
      </c>
      <c r="I4156" s="19">
        <v>0</v>
      </c>
      <c r="J4156" s="20">
        <v>0</v>
      </c>
      <c r="K4156" s="21">
        <v>1</v>
      </c>
      <c r="L4156" s="22">
        <v>0</v>
      </c>
      <c r="M4156" s="61" t="s">
        <v>30790</v>
      </c>
      <c r="N4156" s="61"/>
      <c r="O4156" s="61"/>
      <c r="P4156" s="61"/>
      <c r="Q4156" s="61"/>
      <c r="R4156" s="61"/>
    </row>
    <row r="4157" spans="1:18" x14ac:dyDescent="0.3">
      <c r="A4157" s="17" t="s">
        <v>6651</v>
      </c>
      <c r="B4157" s="17" t="s">
        <v>23341</v>
      </c>
      <c r="C4157" s="17" t="s">
        <v>10485</v>
      </c>
      <c r="D4157" s="17" t="s">
        <v>10486</v>
      </c>
      <c r="E4157" s="17" t="s">
        <v>5372</v>
      </c>
      <c r="F4157" s="17" t="s">
        <v>23342</v>
      </c>
      <c r="G4157" s="18">
        <v>1</v>
      </c>
      <c r="H4157" s="18">
        <v>1</v>
      </c>
      <c r="I4157" s="19">
        <v>0</v>
      </c>
      <c r="J4157" s="20">
        <v>0</v>
      </c>
      <c r="K4157" s="21">
        <v>0</v>
      </c>
      <c r="L4157" s="22">
        <v>1</v>
      </c>
      <c r="M4157" s="61" t="s">
        <v>30786</v>
      </c>
      <c r="N4157" s="61"/>
      <c r="O4157" s="61"/>
      <c r="P4157" s="61"/>
      <c r="Q4157" s="61"/>
      <c r="R4157" s="61"/>
    </row>
    <row r="4158" spans="1:18" x14ac:dyDescent="0.3">
      <c r="A4158" s="17" t="s">
        <v>23343</v>
      </c>
      <c r="B4158" s="17" t="s">
        <v>23344</v>
      </c>
      <c r="C4158" s="17" t="s">
        <v>16638</v>
      </c>
      <c r="D4158" s="17" t="s">
        <v>10507</v>
      </c>
      <c r="E4158" s="17" t="s">
        <v>2181</v>
      </c>
      <c r="F4158" s="17" t="s">
        <v>23345</v>
      </c>
      <c r="G4158" s="18">
        <v>1</v>
      </c>
      <c r="H4158" s="18">
        <v>4</v>
      </c>
      <c r="I4158" s="19">
        <v>0</v>
      </c>
      <c r="J4158" s="20">
        <v>1</v>
      </c>
      <c r="K4158" s="21">
        <v>0</v>
      </c>
      <c r="L4158" s="22">
        <v>0</v>
      </c>
      <c r="M4158" s="61" t="s">
        <v>30789</v>
      </c>
      <c r="N4158" s="61"/>
      <c r="O4158" s="61"/>
      <c r="P4158" s="61"/>
      <c r="Q4158" s="61"/>
      <c r="R4158" s="61"/>
    </row>
    <row r="4159" spans="1:18" x14ac:dyDescent="0.3">
      <c r="A4159" s="17" t="s">
        <v>23346</v>
      </c>
      <c r="B4159" s="17" t="s">
        <v>23347</v>
      </c>
      <c r="C4159" s="17" t="s">
        <v>12958</v>
      </c>
      <c r="D4159" s="17" t="s">
        <v>10949</v>
      </c>
      <c r="E4159" s="17" t="s">
        <v>2157</v>
      </c>
      <c r="F4159" s="17" t="s">
        <v>23348</v>
      </c>
      <c r="G4159" s="18">
        <v>1</v>
      </c>
      <c r="H4159" s="18">
        <v>6</v>
      </c>
      <c r="I4159" s="19">
        <v>0</v>
      </c>
      <c r="J4159" s="20">
        <v>1</v>
      </c>
      <c r="K4159" s="21">
        <v>0</v>
      </c>
      <c r="L4159" s="22">
        <v>0</v>
      </c>
      <c r="M4159" s="61" t="s">
        <v>30789</v>
      </c>
      <c r="N4159" s="61"/>
      <c r="O4159" s="61"/>
      <c r="P4159" s="61"/>
      <c r="Q4159" s="61"/>
      <c r="R4159" s="61"/>
    </row>
    <row r="4160" spans="1:18" x14ac:dyDescent="0.3">
      <c r="A4160" s="17" t="s">
        <v>23349</v>
      </c>
      <c r="B4160" s="17" t="s">
        <v>23350</v>
      </c>
      <c r="C4160" s="17" t="s">
        <v>11629</v>
      </c>
      <c r="D4160" s="17" t="s">
        <v>23351</v>
      </c>
      <c r="E4160" s="17" t="s">
        <v>12631</v>
      </c>
      <c r="F4160" s="17" t="s">
        <v>23352</v>
      </c>
      <c r="G4160" s="18">
        <v>1</v>
      </c>
      <c r="H4160" s="18">
        <v>3</v>
      </c>
      <c r="I4160" s="19">
        <v>0</v>
      </c>
      <c r="J4160" s="20">
        <v>1</v>
      </c>
      <c r="K4160" s="21">
        <v>0</v>
      </c>
      <c r="L4160" s="22">
        <v>0</v>
      </c>
      <c r="M4160" s="61" t="s">
        <v>30789</v>
      </c>
      <c r="N4160" s="61"/>
      <c r="O4160" s="61"/>
      <c r="P4160" s="61"/>
      <c r="Q4160" s="61"/>
      <c r="R4160" s="61"/>
    </row>
    <row r="4161" spans="1:18" x14ac:dyDescent="0.3">
      <c r="A4161" s="17" t="s">
        <v>3983</v>
      </c>
      <c r="B4161" s="17" t="s">
        <v>23353</v>
      </c>
      <c r="C4161" s="17" t="s">
        <v>10485</v>
      </c>
      <c r="D4161" s="17" t="s">
        <v>23354</v>
      </c>
      <c r="E4161" s="17" t="s">
        <v>3985</v>
      </c>
      <c r="F4161" s="17" t="s">
        <v>23355</v>
      </c>
      <c r="G4161" s="18">
        <v>1</v>
      </c>
      <c r="H4161" s="18">
        <v>1</v>
      </c>
      <c r="I4161" s="19">
        <v>0</v>
      </c>
      <c r="J4161" s="20">
        <v>0</v>
      </c>
      <c r="K4161" s="21">
        <v>1</v>
      </c>
      <c r="L4161" s="22">
        <v>0</v>
      </c>
      <c r="M4161" s="61" t="s">
        <v>30790</v>
      </c>
      <c r="N4161" s="61"/>
      <c r="O4161" s="61"/>
      <c r="P4161" s="61"/>
      <c r="Q4161" s="61"/>
      <c r="R4161" s="61"/>
    </row>
    <row r="4162" spans="1:18" x14ac:dyDescent="0.3">
      <c r="A4162" s="17" t="s">
        <v>9035</v>
      </c>
      <c r="B4162" s="17" t="s">
        <v>23356</v>
      </c>
      <c r="C4162" s="17" t="s">
        <v>23357</v>
      </c>
      <c r="D4162" s="17" t="s">
        <v>11234</v>
      </c>
      <c r="E4162" s="17" t="s">
        <v>2715</v>
      </c>
      <c r="F4162" s="17" t="s">
        <v>23358</v>
      </c>
      <c r="G4162" s="18">
        <v>1</v>
      </c>
      <c r="H4162" s="18">
        <v>1</v>
      </c>
      <c r="I4162" s="19">
        <v>0</v>
      </c>
      <c r="J4162" s="20">
        <v>0</v>
      </c>
      <c r="K4162" s="21">
        <v>0</v>
      </c>
      <c r="L4162" s="22">
        <v>1</v>
      </c>
      <c r="M4162" s="61" t="s">
        <v>30790</v>
      </c>
      <c r="N4162" s="61"/>
      <c r="O4162" s="61"/>
      <c r="P4162" s="61"/>
      <c r="Q4162" s="61"/>
      <c r="R4162" s="61"/>
    </row>
    <row r="4163" spans="1:18" x14ac:dyDescent="0.3">
      <c r="A4163" s="17" t="s">
        <v>7486</v>
      </c>
      <c r="B4163" s="17" t="s">
        <v>23359</v>
      </c>
      <c r="C4163" s="17" t="s">
        <v>10485</v>
      </c>
      <c r="D4163" s="17" t="s">
        <v>10507</v>
      </c>
      <c r="E4163" s="17" t="s">
        <v>2683</v>
      </c>
      <c r="F4163" s="17" t="s">
        <v>23360</v>
      </c>
      <c r="G4163" s="18">
        <v>1</v>
      </c>
      <c r="H4163" s="18">
        <v>1</v>
      </c>
      <c r="I4163" s="19">
        <v>0</v>
      </c>
      <c r="J4163" s="20">
        <v>0</v>
      </c>
      <c r="K4163" s="21">
        <v>0</v>
      </c>
      <c r="L4163" s="22">
        <v>1</v>
      </c>
      <c r="M4163" s="61" t="s">
        <v>30790</v>
      </c>
      <c r="N4163" s="61"/>
      <c r="O4163" s="61"/>
      <c r="P4163" s="61"/>
      <c r="Q4163" s="61"/>
      <c r="R4163" s="61"/>
    </row>
    <row r="4164" spans="1:18" x14ac:dyDescent="0.3">
      <c r="A4164" s="17" t="s">
        <v>23361</v>
      </c>
      <c r="B4164" s="17" t="s">
        <v>23362</v>
      </c>
      <c r="C4164" s="17" t="s">
        <v>23363</v>
      </c>
      <c r="D4164" s="17" t="s">
        <v>12133</v>
      </c>
      <c r="E4164" s="17" t="s">
        <v>2044</v>
      </c>
      <c r="F4164" s="17" t="s">
        <v>23364</v>
      </c>
      <c r="G4164" s="18">
        <v>1</v>
      </c>
      <c r="H4164" s="18">
        <v>2</v>
      </c>
      <c r="I4164" s="19">
        <v>0</v>
      </c>
      <c r="J4164" s="20">
        <v>1</v>
      </c>
      <c r="K4164" s="21">
        <v>0</v>
      </c>
      <c r="L4164" s="22">
        <v>0</v>
      </c>
      <c r="M4164" s="61" t="s">
        <v>30791</v>
      </c>
      <c r="N4164" s="61"/>
      <c r="O4164" s="61"/>
      <c r="P4164" s="61"/>
      <c r="Q4164" s="61"/>
      <c r="R4164" s="61"/>
    </row>
    <row r="4165" spans="1:18" x14ac:dyDescent="0.3">
      <c r="A4165" s="17" t="s">
        <v>23365</v>
      </c>
      <c r="B4165" s="17" t="s">
        <v>23366</v>
      </c>
      <c r="C4165" s="17" t="s">
        <v>10485</v>
      </c>
      <c r="D4165" s="17" t="s">
        <v>10507</v>
      </c>
      <c r="E4165" s="17" t="s">
        <v>2211</v>
      </c>
      <c r="F4165" s="17" t="s">
        <v>23367</v>
      </c>
      <c r="G4165" s="18">
        <v>1</v>
      </c>
      <c r="H4165" s="18">
        <v>2</v>
      </c>
      <c r="I4165" s="19">
        <v>1</v>
      </c>
      <c r="J4165" s="20">
        <v>0</v>
      </c>
      <c r="K4165" s="21">
        <v>0</v>
      </c>
      <c r="L4165" s="22">
        <v>0</v>
      </c>
      <c r="M4165" s="61" t="s">
        <v>30789</v>
      </c>
      <c r="N4165" s="61"/>
      <c r="O4165" s="61"/>
      <c r="P4165" s="61"/>
      <c r="Q4165" s="61"/>
      <c r="R4165" s="61"/>
    </row>
    <row r="4166" spans="1:18" x14ac:dyDescent="0.3">
      <c r="A4166" s="17" t="s">
        <v>23368</v>
      </c>
      <c r="B4166" s="17" t="s">
        <v>23369</v>
      </c>
      <c r="C4166" s="17" t="s">
        <v>10485</v>
      </c>
      <c r="D4166" s="17" t="s">
        <v>11504</v>
      </c>
      <c r="E4166" s="17" t="s">
        <v>2181</v>
      </c>
      <c r="F4166" s="17" t="s">
        <v>23370</v>
      </c>
      <c r="G4166" s="18">
        <v>1</v>
      </c>
      <c r="H4166" s="18">
        <v>3</v>
      </c>
      <c r="I4166" s="19">
        <v>0</v>
      </c>
      <c r="J4166" s="20">
        <v>1</v>
      </c>
      <c r="K4166" s="21">
        <v>0</v>
      </c>
      <c r="L4166" s="22">
        <v>0</v>
      </c>
      <c r="M4166" s="61" t="s">
        <v>30791</v>
      </c>
      <c r="N4166" s="61"/>
      <c r="O4166" s="61"/>
      <c r="P4166" s="61"/>
      <c r="Q4166" s="61"/>
      <c r="R4166" s="61"/>
    </row>
    <row r="4167" spans="1:18" x14ac:dyDescent="0.3">
      <c r="A4167" s="17" t="s">
        <v>4161</v>
      </c>
      <c r="B4167" s="17" t="s">
        <v>23371</v>
      </c>
      <c r="C4167" s="17" t="s">
        <v>10485</v>
      </c>
      <c r="D4167" s="17" t="s">
        <v>13067</v>
      </c>
      <c r="E4167" s="17" t="s">
        <v>4163</v>
      </c>
      <c r="F4167" s="17" t="s">
        <v>23372</v>
      </c>
      <c r="G4167" s="18">
        <v>1</v>
      </c>
      <c r="H4167" s="18">
        <v>1</v>
      </c>
      <c r="I4167" s="19">
        <v>0</v>
      </c>
      <c r="J4167" s="20">
        <v>0</v>
      </c>
      <c r="K4167" s="21">
        <v>1</v>
      </c>
      <c r="L4167" s="22">
        <v>0</v>
      </c>
      <c r="M4167" s="61" t="s">
        <v>30789</v>
      </c>
      <c r="N4167" s="61"/>
      <c r="O4167" s="61"/>
      <c r="P4167" s="61"/>
      <c r="Q4167" s="61"/>
      <c r="R4167" s="61"/>
    </row>
    <row r="4168" spans="1:18" x14ac:dyDescent="0.3">
      <c r="A4168" s="17" t="s">
        <v>8809</v>
      </c>
      <c r="B4168" s="17" t="s">
        <v>23373</v>
      </c>
      <c r="C4168" s="17" t="s">
        <v>23374</v>
      </c>
      <c r="D4168" s="17" t="s">
        <v>10461</v>
      </c>
      <c r="E4168" s="17" t="s">
        <v>2114</v>
      </c>
      <c r="F4168" s="17" t="s">
        <v>23375</v>
      </c>
      <c r="G4168" s="18">
        <v>1</v>
      </c>
      <c r="H4168" s="18">
        <v>1</v>
      </c>
      <c r="I4168" s="19">
        <v>0</v>
      </c>
      <c r="J4168" s="20">
        <v>0</v>
      </c>
      <c r="K4168" s="21">
        <v>0</v>
      </c>
      <c r="L4168" s="22">
        <v>1</v>
      </c>
      <c r="M4168" s="61" t="s">
        <v>30790</v>
      </c>
      <c r="N4168" s="61"/>
      <c r="O4168" s="61"/>
      <c r="P4168" s="61"/>
      <c r="Q4168" s="61"/>
      <c r="R4168" s="61"/>
    </row>
    <row r="4169" spans="1:18" x14ac:dyDescent="0.3">
      <c r="A4169" s="17" t="s">
        <v>8558</v>
      </c>
      <c r="B4169" s="17" t="s">
        <v>23376</v>
      </c>
      <c r="C4169" s="17" t="s">
        <v>23377</v>
      </c>
      <c r="D4169" s="17" t="s">
        <v>10507</v>
      </c>
      <c r="E4169" s="17" t="s">
        <v>4397</v>
      </c>
      <c r="F4169" s="17" t="s">
        <v>23378</v>
      </c>
      <c r="G4169" s="18">
        <v>1</v>
      </c>
      <c r="H4169" s="18">
        <v>1</v>
      </c>
      <c r="I4169" s="19">
        <v>0</v>
      </c>
      <c r="J4169" s="20">
        <v>0</v>
      </c>
      <c r="K4169" s="21">
        <v>0</v>
      </c>
      <c r="L4169" s="22">
        <v>1</v>
      </c>
      <c r="M4169" s="61" t="s">
        <v>30790</v>
      </c>
      <c r="N4169" s="61"/>
      <c r="O4169" s="61"/>
      <c r="P4169" s="61"/>
      <c r="Q4169" s="61"/>
      <c r="R4169" s="61"/>
    </row>
    <row r="4170" spans="1:18" x14ac:dyDescent="0.3">
      <c r="A4170" s="17" t="s">
        <v>23379</v>
      </c>
      <c r="B4170" s="17" t="s">
        <v>23380</v>
      </c>
      <c r="C4170" s="17" t="s">
        <v>19496</v>
      </c>
      <c r="D4170" s="17" t="s">
        <v>18468</v>
      </c>
      <c r="E4170" s="17" t="s">
        <v>10604</v>
      </c>
      <c r="F4170" s="17" t="s">
        <v>23381</v>
      </c>
      <c r="G4170" s="18">
        <v>1</v>
      </c>
      <c r="H4170" s="18">
        <v>1</v>
      </c>
      <c r="I4170" s="19">
        <v>0</v>
      </c>
      <c r="J4170" s="20">
        <v>1</v>
      </c>
      <c r="K4170" s="21">
        <v>0</v>
      </c>
      <c r="L4170" s="22">
        <v>0</v>
      </c>
      <c r="M4170" s="61" t="s">
        <v>30791</v>
      </c>
      <c r="N4170" s="61"/>
      <c r="O4170" s="61"/>
      <c r="P4170" s="61"/>
      <c r="Q4170" s="61"/>
      <c r="R4170" s="61"/>
    </row>
    <row r="4171" spans="1:18" x14ac:dyDescent="0.3">
      <c r="A4171" s="17" t="s">
        <v>5731</v>
      </c>
      <c r="B4171" s="17" t="s">
        <v>23382</v>
      </c>
      <c r="C4171" s="17" t="s">
        <v>10485</v>
      </c>
      <c r="D4171" s="17" t="s">
        <v>10507</v>
      </c>
      <c r="E4171" s="17" t="s">
        <v>4397</v>
      </c>
      <c r="F4171" s="17" t="s">
        <v>23383</v>
      </c>
      <c r="G4171" s="18">
        <v>1</v>
      </c>
      <c r="H4171" s="18">
        <v>1</v>
      </c>
      <c r="I4171" s="19">
        <v>0</v>
      </c>
      <c r="J4171" s="20">
        <v>0</v>
      </c>
      <c r="K4171" s="21">
        <v>0</v>
      </c>
      <c r="L4171" s="22">
        <v>1</v>
      </c>
      <c r="M4171" s="61" t="s">
        <v>30790</v>
      </c>
      <c r="N4171" s="61"/>
      <c r="O4171" s="61"/>
      <c r="P4171" s="61"/>
      <c r="Q4171" s="61"/>
      <c r="R4171" s="61"/>
    </row>
    <row r="4172" spans="1:18" x14ac:dyDescent="0.3">
      <c r="A4172" s="17" t="s">
        <v>23384</v>
      </c>
      <c r="B4172" s="17" t="s">
        <v>23385</v>
      </c>
      <c r="C4172" s="17" t="s">
        <v>23386</v>
      </c>
      <c r="D4172" s="17" t="s">
        <v>13021</v>
      </c>
      <c r="E4172" s="17" t="s">
        <v>2369</v>
      </c>
      <c r="F4172" s="17" t="s">
        <v>23387</v>
      </c>
      <c r="G4172" s="18">
        <v>1</v>
      </c>
      <c r="H4172" s="18">
        <v>3</v>
      </c>
      <c r="I4172" s="19">
        <v>0</v>
      </c>
      <c r="J4172" s="20">
        <v>1</v>
      </c>
      <c r="K4172" s="21">
        <v>0</v>
      </c>
      <c r="L4172" s="22">
        <v>0</v>
      </c>
      <c r="M4172" s="61" t="s">
        <v>30789</v>
      </c>
      <c r="N4172" s="61"/>
      <c r="O4172" s="61"/>
      <c r="P4172" s="61"/>
      <c r="Q4172" s="61"/>
      <c r="R4172" s="61"/>
    </row>
    <row r="4173" spans="1:18" x14ac:dyDescent="0.3">
      <c r="A4173" s="17" t="s">
        <v>2493</v>
      </c>
      <c r="B4173" s="17" t="s">
        <v>23388</v>
      </c>
      <c r="C4173" s="17" t="s">
        <v>12939</v>
      </c>
      <c r="D4173" s="17" t="s">
        <v>10507</v>
      </c>
      <c r="E4173" s="17" t="s">
        <v>2495</v>
      </c>
      <c r="F4173" s="17" t="s">
        <v>23389</v>
      </c>
      <c r="G4173" s="18">
        <v>1</v>
      </c>
      <c r="H4173" s="18">
        <v>1</v>
      </c>
      <c r="I4173" s="19">
        <v>0</v>
      </c>
      <c r="J4173" s="20">
        <v>0</v>
      </c>
      <c r="K4173" s="21">
        <v>1</v>
      </c>
      <c r="L4173" s="22">
        <v>0</v>
      </c>
      <c r="M4173" s="61" t="s">
        <v>30790</v>
      </c>
      <c r="N4173" s="61"/>
      <c r="O4173" s="61"/>
      <c r="P4173" s="61"/>
      <c r="Q4173" s="61"/>
      <c r="R4173" s="61"/>
    </row>
    <row r="4174" spans="1:18" x14ac:dyDescent="0.3">
      <c r="A4174" s="17" t="s">
        <v>4195</v>
      </c>
      <c r="B4174" s="17" t="s">
        <v>23390</v>
      </c>
      <c r="C4174" s="17" t="s">
        <v>10485</v>
      </c>
      <c r="D4174" s="17" t="s">
        <v>10892</v>
      </c>
      <c r="E4174" s="17" t="s">
        <v>2346</v>
      </c>
      <c r="F4174" s="17" t="s">
        <v>23391</v>
      </c>
      <c r="G4174" s="18">
        <v>1</v>
      </c>
      <c r="H4174" s="18">
        <v>1</v>
      </c>
      <c r="I4174" s="19">
        <v>0</v>
      </c>
      <c r="J4174" s="20">
        <v>0</v>
      </c>
      <c r="K4174" s="21">
        <v>1</v>
      </c>
      <c r="L4174" s="22">
        <v>0</v>
      </c>
      <c r="M4174" s="61" t="s">
        <v>30790</v>
      </c>
      <c r="N4174" s="61"/>
      <c r="O4174" s="61"/>
      <c r="P4174" s="61"/>
      <c r="Q4174" s="61"/>
      <c r="R4174" s="61"/>
    </row>
    <row r="4175" spans="1:18" x14ac:dyDescent="0.3">
      <c r="A4175" s="17" t="s">
        <v>3546</v>
      </c>
      <c r="B4175" s="17" t="s">
        <v>3547</v>
      </c>
      <c r="C4175" s="17" t="s">
        <v>15233</v>
      </c>
      <c r="D4175" s="17" t="s">
        <v>10507</v>
      </c>
      <c r="E4175" s="17" t="s">
        <v>2049</v>
      </c>
      <c r="F4175" s="17" t="s">
        <v>23392</v>
      </c>
      <c r="G4175" s="18">
        <v>1</v>
      </c>
      <c r="H4175" s="18">
        <v>1</v>
      </c>
      <c r="I4175" s="19">
        <v>0</v>
      </c>
      <c r="J4175" s="20">
        <v>0</v>
      </c>
      <c r="K4175" s="21">
        <v>1</v>
      </c>
      <c r="L4175" s="22">
        <v>0</v>
      </c>
      <c r="M4175" s="61" t="s">
        <v>30790</v>
      </c>
      <c r="N4175" s="61"/>
      <c r="O4175" s="61"/>
      <c r="P4175" s="61"/>
      <c r="Q4175" s="61"/>
      <c r="R4175" s="61"/>
    </row>
    <row r="4176" spans="1:18" x14ac:dyDescent="0.3">
      <c r="A4176" s="17" t="s">
        <v>23393</v>
      </c>
      <c r="B4176" s="17" t="s">
        <v>23394</v>
      </c>
      <c r="C4176" s="17" t="s">
        <v>22919</v>
      </c>
      <c r="D4176" s="17" t="s">
        <v>10507</v>
      </c>
      <c r="E4176" s="17" t="s">
        <v>2211</v>
      </c>
      <c r="F4176" s="17" t="s">
        <v>23395</v>
      </c>
      <c r="G4176" s="18">
        <v>1</v>
      </c>
      <c r="H4176" s="18">
        <v>1</v>
      </c>
      <c r="I4176" s="19">
        <v>0</v>
      </c>
      <c r="J4176" s="20">
        <v>1</v>
      </c>
      <c r="K4176" s="21">
        <v>0</v>
      </c>
      <c r="L4176" s="22">
        <v>0</v>
      </c>
      <c r="M4176" s="61" t="s">
        <v>30791</v>
      </c>
      <c r="N4176" s="61"/>
      <c r="O4176" s="61"/>
      <c r="P4176" s="61"/>
      <c r="Q4176" s="61"/>
      <c r="R4176" s="61"/>
    </row>
    <row r="4177" spans="1:18" x14ac:dyDescent="0.3">
      <c r="A4177" s="17" t="s">
        <v>2313</v>
      </c>
      <c r="B4177" s="17" t="s">
        <v>23396</v>
      </c>
      <c r="C4177" s="17" t="s">
        <v>10485</v>
      </c>
      <c r="D4177" s="17" t="s">
        <v>11246</v>
      </c>
      <c r="E4177" s="17" t="s">
        <v>2315</v>
      </c>
      <c r="F4177" s="17" t="s">
        <v>23397</v>
      </c>
      <c r="G4177" s="18">
        <v>1</v>
      </c>
      <c r="H4177" s="18">
        <v>1</v>
      </c>
      <c r="I4177" s="19">
        <v>0</v>
      </c>
      <c r="J4177" s="20">
        <v>0</v>
      </c>
      <c r="K4177" s="21">
        <v>1</v>
      </c>
      <c r="L4177" s="22">
        <v>0</v>
      </c>
      <c r="M4177" s="61" t="s">
        <v>30790</v>
      </c>
      <c r="N4177" s="61"/>
      <c r="O4177" s="61"/>
      <c r="P4177" s="61"/>
      <c r="Q4177" s="61"/>
      <c r="R4177" s="61"/>
    </row>
    <row r="4178" spans="1:18" x14ac:dyDescent="0.3">
      <c r="A4178" s="17" t="s">
        <v>23398</v>
      </c>
      <c r="B4178" s="17" t="s">
        <v>23399</v>
      </c>
      <c r="C4178" s="17" t="s">
        <v>23400</v>
      </c>
      <c r="D4178" s="17" t="s">
        <v>10507</v>
      </c>
      <c r="E4178" s="17" t="s">
        <v>3969</v>
      </c>
      <c r="F4178" s="17" t="s">
        <v>23401</v>
      </c>
      <c r="G4178" s="18">
        <v>1</v>
      </c>
      <c r="H4178" s="18">
        <v>12</v>
      </c>
      <c r="I4178" s="19">
        <v>0</v>
      </c>
      <c r="J4178" s="20">
        <v>1</v>
      </c>
      <c r="K4178" s="21">
        <v>0</v>
      </c>
      <c r="L4178" s="22">
        <v>0</v>
      </c>
      <c r="M4178" s="61" t="s">
        <v>30791</v>
      </c>
      <c r="N4178" s="61"/>
      <c r="O4178" s="61"/>
      <c r="P4178" s="61"/>
      <c r="Q4178" s="61"/>
      <c r="R4178" s="61"/>
    </row>
    <row r="4179" spans="1:18" x14ac:dyDescent="0.3">
      <c r="A4179" s="17" t="s">
        <v>9670</v>
      </c>
      <c r="B4179" s="17" t="s">
        <v>23402</v>
      </c>
      <c r="C4179" s="17" t="s">
        <v>11192</v>
      </c>
      <c r="D4179" s="17" t="s">
        <v>10507</v>
      </c>
      <c r="E4179" s="17" t="s">
        <v>2433</v>
      </c>
      <c r="F4179" s="17" t="s">
        <v>23403</v>
      </c>
      <c r="G4179" s="18">
        <v>1</v>
      </c>
      <c r="H4179" s="18">
        <v>1</v>
      </c>
      <c r="I4179" s="19">
        <v>0</v>
      </c>
      <c r="J4179" s="20">
        <v>0</v>
      </c>
      <c r="K4179" s="21">
        <v>0</v>
      </c>
      <c r="L4179" s="22">
        <v>1</v>
      </c>
      <c r="M4179" s="61" t="s">
        <v>30790</v>
      </c>
      <c r="N4179" s="61"/>
      <c r="O4179" s="61"/>
      <c r="P4179" s="61"/>
      <c r="Q4179" s="61"/>
      <c r="R4179" s="61"/>
    </row>
    <row r="4180" spans="1:18" x14ac:dyDescent="0.3">
      <c r="A4180" s="17" t="s">
        <v>23404</v>
      </c>
      <c r="B4180" s="17" t="s">
        <v>10743</v>
      </c>
      <c r="C4180" s="17" t="s">
        <v>14936</v>
      </c>
      <c r="D4180" s="17" t="s">
        <v>16684</v>
      </c>
      <c r="E4180" s="17" t="s">
        <v>2157</v>
      </c>
      <c r="F4180" s="17" t="s">
        <v>23405</v>
      </c>
      <c r="G4180" s="18">
        <v>1</v>
      </c>
      <c r="H4180" s="18">
        <v>1</v>
      </c>
      <c r="I4180" s="19">
        <v>0</v>
      </c>
      <c r="J4180" s="20">
        <v>1</v>
      </c>
      <c r="K4180" s="21">
        <v>0</v>
      </c>
      <c r="L4180" s="22">
        <v>0</v>
      </c>
      <c r="M4180" s="61" t="s">
        <v>30789</v>
      </c>
      <c r="N4180" s="61"/>
      <c r="O4180" s="61"/>
      <c r="P4180" s="61"/>
      <c r="Q4180" s="61"/>
      <c r="R4180" s="61"/>
    </row>
    <row r="4181" spans="1:18" x14ac:dyDescent="0.3">
      <c r="A4181" s="17" t="s">
        <v>23406</v>
      </c>
      <c r="B4181" s="17" t="s">
        <v>23407</v>
      </c>
      <c r="C4181" s="17" t="s">
        <v>23408</v>
      </c>
      <c r="D4181" s="17" t="s">
        <v>10584</v>
      </c>
      <c r="E4181" s="17" t="s">
        <v>2146</v>
      </c>
      <c r="F4181" s="17" t="s">
        <v>23409</v>
      </c>
      <c r="G4181" s="18">
        <v>1</v>
      </c>
      <c r="H4181" s="18">
        <v>1</v>
      </c>
      <c r="I4181" s="19">
        <v>0</v>
      </c>
      <c r="J4181" s="20">
        <v>1</v>
      </c>
      <c r="K4181" s="21">
        <v>0</v>
      </c>
      <c r="L4181" s="22">
        <v>0</v>
      </c>
      <c r="M4181" s="61" t="s">
        <v>30791</v>
      </c>
      <c r="N4181" s="61"/>
      <c r="O4181" s="61"/>
      <c r="P4181" s="61"/>
      <c r="Q4181" s="61"/>
      <c r="R4181" s="61"/>
    </row>
    <row r="4182" spans="1:18" x14ac:dyDescent="0.3">
      <c r="A4182" s="17" t="s">
        <v>4391</v>
      </c>
      <c r="B4182" s="17" t="s">
        <v>23410</v>
      </c>
      <c r="C4182" s="17" t="s">
        <v>23411</v>
      </c>
      <c r="D4182" s="17" t="s">
        <v>11089</v>
      </c>
      <c r="E4182" s="17" t="s">
        <v>2191</v>
      </c>
      <c r="F4182" s="17" t="s">
        <v>23412</v>
      </c>
      <c r="G4182" s="18">
        <v>1</v>
      </c>
      <c r="H4182" s="18">
        <v>1</v>
      </c>
      <c r="I4182" s="19">
        <v>0</v>
      </c>
      <c r="J4182" s="20">
        <v>0</v>
      </c>
      <c r="K4182" s="21">
        <v>1</v>
      </c>
      <c r="L4182" s="22">
        <v>0</v>
      </c>
      <c r="M4182" s="61" t="s">
        <v>30790</v>
      </c>
      <c r="N4182" s="61"/>
      <c r="O4182" s="61"/>
      <c r="P4182" s="61"/>
      <c r="Q4182" s="61"/>
      <c r="R4182" s="61"/>
    </row>
    <row r="4183" spans="1:18" x14ac:dyDescent="0.3">
      <c r="A4183" s="17" t="s">
        <v>7636</v>
      </c>
      <c r="B4183" s="17" t="s">
        <v>23413</v>
      </c>
      <c r="C4183" s="17" t="s">
        <v>11507</v>
      </c>
      <c r="D4183" s="17" t="s">
        <v>13021</v>
      </c>
      <c r="E4183" s="17" t="s">
        <v>2085</v>
      </c>
      <c r="F4183" s="17" t="s">
        <v>23414</v>
      </c>
      <c r="G4183" s="18">
        <v>1</v>
      </c>
      <c r="H4183" s="18">
        <v>2</v>
      </c>
      <c r="I4183" s="19">
        <v>0</v>
      </c>
      <c r="J4183" s="20">
        <v>0</v>
      </c>
      <c r="K4183" s="21">
        <v>0</v>
      </c>
      <c r="L4183" s="22">
        <v>1</v>
      </c>
      <c r="M4183" s="61" t="s">
        <v>30790</v>
      </c>
      <c r="N4183" s="61"/>
      <c r="O4183" s="61"/>
      <c r="P4183" s="61"/>
      <c r="Q4183" s="61"/>
      <c r="R4183" s="61"/>
    </row>
    <row r="4184" spans="1:18" x14ac:dyDescent="0.3">
      <c r="A4184" s="17" t="s">
        <v>23415</v>
      </c>
      <c r="B4184" s="17" t="s">
        <v>23416</v>
      </c>
      <c r="C4184" s="17" t="s">
        <v>23120</v>
      </c>
      <c r="D4184" s="17" t="s">
        <v>12127</v>
      </c>
      <c r="E4184" s="17" t="s">
        <v>2269</v>
      </c>
      <c r="F4184" s="17" t="s">
        <v>23417</v>
      </c>
      <c r="G4184" s="18">
        <v>1</v>
      </c>
      <c r="H4184" s="18">
        <v>1</v>
      </c>
      <c r="I4184" s="19">
        <v>0</v>
      </c>
      <c r="J4184" s="20">
        <v>1</v>
      </c>
      <c r="K4184" s="21">
        <v>0</v>
      </c>
      <c r="L4184" s="22">
        <v>0</v>
      </c>
      <c r="M4184" s="61" t="s">
        <v>30791</v>
      </c>
      <c r="N4184" s="61"/>
      <c r="O4184" s="61"/>
      <c r="P4184" s="61"/>
      <c r="Q4184" s="61"/>
      <c r="R4184" s="61"/>
    </row>
    <row r="4185" spans="1:18" x14ac:dyDescent="0.3">
      <c r="A4185" s="17" t="s">
        <v>23418</v>
      </c>
      <c r="B4185" s="17" t="s">
        <v>23419</v>
      </c>
      <c r="C4185" s="17" t="s">
        <v>11200</v>
      </c>
      <c r="D4185" s="17" t="s">
        <v>11811</v>
      </c>
      <c r="E4185" s="17" t="s">
        <v>2085</v>
      </c>
      <c r="F4185" s="17" t="s">
        <v>23420</v>
      </c>
      <c r="G4185" s="18">
        <v>1</v>
      </c>
      <c r="H4185" s="18">
        <v>1</v>
      </c>
      <c r="I4185" s="19">
        <v>0</v>
      </c>
      <c r="J4185" s="20">
        <v>1</v>
      </c>
      <c r="K4185" s="21">
        <v>0</v>
      </c>
      <c r="L4185" s="22">
        <v>0</v>
      </c>
      <c r="M4185" s="61" t="s">
        <v>30791</v>
      </c>
      <c r="N4185" s="61"/>
      <c r="O4185" s="61"/>
      <c r="P4185" s="61"/>
      <c r="Q4185" s="61"/>
      <c r="R4185" s="61"/>
    </row>
    <row r="4186" spans="1:18" x14ac:dyDescent="0.3">
      <c r="A4186" s="17" t="s">
        <v>23421</v>
      </c>
      <c r="B4186" s="17" t="s">
        <v>23422</v>
      </c>
      <c r="C4186" s="17" t="s">
        <v>23423</v>
      </c>
      <c r="D4186" s="17" t="s">
        <v>10507</v>
      </c>
      <c r="E4186" s="17" t="s">
        <v>2269</v>
      </c>
      <c r="F4186" s="17" t="s">
        <v>23424</v>
      </c>
      <c r="G4186" s="18">
        <v>1</v>
      </c>
      <c r="H4186" s="18">
        <v>3</v>
      </c>
      <c r="I4186" s="19">
        <v>1</v>
      </c>
      <c r="J4186" s="20">
        <v>0</v>
      </c>
      <c r="K4186" s="21">
        <v>0</v>
      </c>
      <c r="L4186" s="22">
        <v>0</v>
      </c>
      <c r="M4186" s="61" t="s">
        <v>30789</v>
      </c>
      <c r="N4186" s="61"/>
      <c r="O4186" s="61"/>
      <c r="P4186" s="61"/>
      <c r="Q4186" s="61"/>
      <c r="R4186" s="61"/>
    </row>
    <row r="4187" spans="1:18" x14ac:dyDescent="0.3">
      <c r="A4187" s="17" t="s">
        <v>23425</v>
      </c>
      <c r="B4187" s="17" t="s">
        <v>13922</v>
      </c>
      <c r="C4187" s="17" t="s">
        <v>18482</v>
      </c>
      <c r="D4187" s="17" t="s">
        <v>13924</v>
      </c>
      <c r="E4187" s="17" t="s">
        <v>14768</v>
      </c>
      <c r="F4187" s="17" t="s">
        <v>23426</v>
      </c>
      <c r="G4187" s="18">
        <v>1</v>
      </c>
      <c r="H4187" s="18">
        <v>4</v>
      </c>
      <c r="I4187" s="19">
        <v>0</v>
      </c>
      <c r="J4187" s="20">
        <v>1</v>
      </c>
      <c r="K4187" s="21">
        <v>0</v>
      </c>
      <c r="L4187" s="22">
        <v>0</v>
      </c>
      <c r="M4187" s="61" t="s">
        <v>30789</v>
      </c>
      <c r="N4187" s="61"/>
      <c r="O4187" s="61"/>
      <c r="P4187" s="61"/>
      <c r="Q4187" s="61"/>
      <c r="R4187" s="61"/>
    </row>
    <row r="4188" spans="1:18" x14ac:dyDescent="0.3">
      <c r="A4188" s="17" t="s">
        <v>23427</v>
      </c>
      <c r="B4188" s="17" t="s">
        <v>21587</v>
      </c>
      <c r="C4188" s="17" t="s">
        <v>17645</v>
      </c>
      <c r="D4188" s="17" t="s">
        <v>17523</v>
      </c>
      <c r="E4188" s="17" t="s">
        <v>2044</v>
      </c>
      <c r="F4188" s="17" t="s">
        <v>23428</v>
      </c>
      <c r="G4188" s="18">
        <v>1</v>
      </c>
      <c r="H4188" s="18">
        <v>1</v>
      </c>
      <c r="I4188" s="19">
        <v>0</v>
      </c>
      <c r="J4188" s="20">
        <v>1</v>
      </c>
      <c r="K4188" s="21">
        <v>0</v>
      </c>
      <c r="L4188" s="22">
        <v>0</v>
      </c>
      <c r="M4188" s="61" t="s">
        <v>30789</v>
      </c>
      <c r="N4188" s="61"/>
      <c r="O4188" s="61"/>
      <c r="P4188" s="61"/>
      <c r="Q4188" s="61"/>
      <c r="R4188" s="61"/>
    </row>
    <row r="4189" spans="1:18" x14ac:dyDescent="0.3">
      <c r="A4189" s="17" t="s">
        <v>23429</v>
      </c>
      <c r="B4189" s="17" t="s">
        <v>20524</v>
      </c>
      <c r="C4189" s="17" t="s">
        <v>14226</v>
      </c>
      <c r="D4189" s="17" t="s">
        <v>10507</v>
      </c>
      <c r="E4189" s="17" t="s">
        <v>2049</v>
      </c>
      <c r="F4189" s="17" t="s">
        <v>23430</v>
      </c>
      <c r="G4189" s="18">
        <v>1</v>
      </c>
      <c r="H4189" s="18">
        <v>2</v>
      </c>
      <c r="I4189" s="19">
        <v>0</v>
      </c>
      <c r="J4189" s="20">
        <v>1</v>
      </c>
      <c r="K4189" s="21">
        <v>0</v>
      </c>
      <c r="L4189" s="22">
        <v>0</v>
      </c>
      <c r="M4189" s="61" t="s">
        <v>30789</v>
      </c>
      <c r="N4189" s="61"/>
      <c r="O4189" s="61"/>
      <c r="P4189" s="61"/>
      <c r="Q4189" s="61"/>
      <c r="R4189" s="61"/>
    </row>
    <row r="4190" spans="1:18" x14ac:dyDescent="0.3">
      <c r="A4190" s="17" t="s">
        <v>23431</v>
      </c>
      <c r="B4190" s="17" t="s">
        <v>23432</v>
      </c>
      <c r="C4190" s="17" t="s">
        <v>10485</v>
      </c>
      <c r="D4190" s="17" t="s">
        <v>10510</v>
      </c>
      <c r="E4190" s="17" t="s">
        <v>7237</v>
      </c>
      <c r="F4190" s="17" t="s">
        <v>23433</v>
      </c>
      <c r="G4190" s="18">
        <v>1</v>
      </c>
      <c r="H4190" s="18">
        <v>1</v>
      </c>
      <c r="I4190" s="19">
        <v>0</v>
      </c>
      <c r="J4190" s="20">
        <v>1</v>
      </c>
      <c r="K4190" s="21">
        <v>0</v>
      </c>
      <c r="L4190" s="22">
        <v>0</v>
      </c>
      <c r="M4190" s="61" t="s">
        <v>30789</v>
      </c>
      <c r="N4190" s="61"/>
      <c r="O4190" s="61"/>
      <c r="P4190" s="61"/>
      <c r="Q4190" s="61"/>
      <c r="R4190" s="61"/>
    </row>
    <row r="4191" spans="1:18" x14ac:dyDescent="0.3">
      <c r="A4191" s="17" t="s">
        <v>23434</v>
      </c>
      <c r="B4191" s="17" t="s">
        <v>23435</v>
      </c>
      <c r="C4191" s="17" t="s">
        <v>23436</v>
      </c>
      <c r="D4191" s="17" t="s">
        <v>10710</v>
      </c>
      <c r="E4191" s="17" t="s">
        <v>2157</v>
      </c>
      <c r="F4191" s="17" t="s">
        <v>23437</v>
      </c>
      <c r="G4191" s="18">
        <v>1</v>
      </c>
      <c r="H4191" s="18">
        <v>1</v>
      </c>
      <c r="I4191" s="19">
        <v>0</v>
      </c>
      <c r="J4191" s="20">
        <v>1</v>
      </c>
      <c r="K4191" s="21">
        <v>0</v>
      </c>
      <c r="L4191" s="22">
        <v>0</v>
      </c>
      <c r="M4191" s="61" t="s">
        <v>30789</v>
      </c>
      <c r="N4191" s="61"/>
      <c r="O4191" s="61"/>
      <c r="P4191" s="61"/>
      <c r="Q4191" s="61"/>
      <c r="R4191" s="61"/>
    </row>
    <row r="4192" spans="1:18" x14ac:dyDescent="0.3">
      <c r="A4192" s="17" t="s">
        <v>23438</v>
      </c>
      <c r="B4192" s="17" t="s">
        <v>23439</v>
      </c>
      <c r="C4192" s="17" t="s">
        <v>13253</v>
      </c>
      <c r="D4192" s="17" t="s">
        <v>10507</v>
      </c>
      <c r="E4192" s="17" t="s">
        <v>2556</v>
      </c>
      <c r="F4192" s="17" t="s">
        <v>23440</v>
      </c>
      <c r="G4192" s="18">
        <v>1</v>
      </c>
      <c r="H4192" s="18">
        <v>1</v>
      </c>
      <c r="I4192" s="19">
        <v>0</v>
      </c>
      <c r="J4192" s="20">
        <v>1</v>
      </c>
      <c r="K4192" s="21">
        <v>0</v>
      </c>
      <c r="L4192" s="22">
        <v>0</v>
      </c>
      <c r="M4192" s="61" t="s">
        <v>30791</v>
      </c>
      <c r="N4192" s="61"/>
      <c r="O4192" s="61"/>
      <c r="P4192" s="61"/>
      <c r="Q4192" s="61"/>
      <c r="R4192" s="61"/>
    </row>
    <row r="4193" spans="1:18" x14ac:dyDescent="0.3">
      <c r="A4193" s="17" t="s">
        <v>6541</v>
      </c>
      <c r="B4193" s="17" t="s">
        <v>6542</v>
      </c>
      <c r="C4193" s="17" t="s">
        <v>19699</v>
      </c>
      <c r="D4193" s="17" t="s">
        <v>10507</v>
      </c>
      <c r="E4193" s="17" t="s">
        <v>2130</v>
      </c>
      <c r="F4193" s="17" t="s">
        <v>23441</v>
      </c>
      <c r="G4193" s="18">
        <v>1</v>
      </c>
      <c r="H4193" s="18">
        <v>4</v>
      </c>
      <c r="I4193" s="19">
        <v>0</v>
      </c>
      <c r="J4193" s="20">
        <v>0</v>
      </c>
      <c r="K4193" s="21">
        <v>0</v>
      </c>
      <c r="L4193" s="22">
        <v>1</v>
      </c>
      <c r="M4193" s="61" t="s">
        <v>30790</v>
      </c>
      <c r="N4193" s="61"/>
      <c r="O4193" s="61"/>
      <c r="P4193" s="61"/>
      <c r="Q4193" s="61"/>
      <c r="R4193" s="61"/>
    </row>
    <row r="4194" spans="1:18" x14ac:dyDescent="0.3">
      <c r="A4194" s="17" t="s">
        <v>9603</v>
      </c>
      <c r="B4194" s="17" t="s">
        <v>23442</v>
      </c>
      <c r="C4194" s="17" t="s">
        <v>10485</v>
      </c>
      <c r="D4194" s="17" t="s">
        <v>10507</v>
      </c>
      <c r="E4194" s="17" t="s">
        <v>6658</v>
      </c>
      <c r="F4194" s="17" t="s">
        <v>23443</v>
      </c>
      <c r="G4194" s="18">
        <v>1</v>
      </c>
      <c r="H4194" s="18">
        <v>1</v>
      </c>
      <c r="I4194" s="19">
        <v>0</v>
      </c>
      <c r="J4194" s="20">
        <v>0</v>
      </c>
      <c r="K4194" s="21">
        <v>0</v>
      </c>
      <c r="L4194" s="22">
        <v>1</v>
      </c>
      <c r="M4194" s="61" t="s">
        <v>30790</v>
      </c>
      <c r="N4194" s="61"/>
      <c r="O4194" s="61"/>
      <c r="P4194" s="61"/>
      <c r="Q4194" s="61"/>
      <c r="R4194" s="61"/>
    </row>
    <row r="4195" spans="1:18" x14ac:dyDescent="0.3">
      <c r="A4195" s="17" t="s">
        <v>8262</v>
      </c>
      <c r="B4195" s="17" t="s">
        <v>8263</v>
      </c>
      <c r="C4195" s="17" t="s">
        <v>12343</v>
      </c>
      <c r="D4195" s="17" t="s">
        <v>14052</v>
      </c>
      <c r="E4195" s="17" t="s">
        <v>5372</v>
      </c>
      <c r="F4195" s="17" t="s">
        <v>23444</v>
      </c>
      <c r="G4195" s="18">
        <v>1</v>
      </c>
      <c r="H4195" s="18">
        <v>1</v>
      </c>
      <c r="I4195" s="19">
        <v>0</v>
      </c>
      <c r="J4195" s="20">
        <v>0</v>
      </c>
      <c r="K4195" s="21">
        <v>0</v>
      </c>
      <c r="L4195" s="22">
        <v>1</v>
      </c>
      <c r="M4195" s="61" t="s">
        <v>30786</v>
      </c>
      <c r="N4195" s="61"/>
      <c r="O4195" s="61"/>
      <c r="P4195" s="61"/>
      <c r="Q4195" s="61"/>
      <c r="R4195" s="61"/>
    </row>
    <row r="4196" spans="1:18" x14ac:dyDescent="0.3">
      <c r="A4196" s="17" t="s">
        <v>3090</v>
      </c>
      <c r="B4196" s="17" t="s">
        <v>23445</v>
      </c>
      <c r="C4196" s="17" t="s">
        <v>23446</v>
      </c>
      <c r="D4196" s="17" t="s">
        <v>10695</v>
      </c>
      <c r="E4196" s="17" t="s">
        <v>2146</v>
      </c>
      <c r="F4196" s="17" t="s">
        <v>23447</v>
      </c>
      <c r="G4196" s="18">
        <v>1</v>
      </c>
      <c r="H4196" s="18">
        <v>1</v>
      </c>
      <c r="I4196" s="19">
        <v>0</v>
      </c>
      <c r="J4196" s="20">
        <v>0</v>
      </c>
      <c r="K4196" s="21">
        <v>1</v>
      </c>
      <c r="L4196" s="22">
        <v>0</v>
      </c>
      <c r="M4196" s="61" t="s">
        <v>30790</v>
      </c>
      <c r="N4196" s="61"/>
      <c r="O4196" s="61"/>
      <c r="P4196" s="61"/>
      <c r="Q4196" s="61"/>
      <c r="R4196" s="61"/>
    </row>
    <row r="4197" spans="1:18" x14ac:dyDescent="0.3">
      <c r="A4197" s="17" t="s">
        <v>9994</v>
      </c>
      <c r="B4197" s="17" t="s">
        <v>9995</v>
      </c>
      <c r="C4197" s="17" t="s">
        <v>23448</v>
      </c>
      <c r="D4197" s="17" t="s">
        <v>10507</v>
      </c>
      <c r="E4197" s="17" t="s">
        <v>2262</v>
      </c>
      <c r="F4197" s="17" t="s">
        <v>23449</v>
      </c>
      <c r="G4197" s="18">
        <v>1</v>
      </c>
      <c r="H4197" s="18">
        <v>1</v>
      </c>
      <c r="I4197" s="19">
        <v>0</v>
      </c>
      <c r="J4197" s="20">
        <v>0</v>
      </c>
      <c r="K4197" s="21">
        <v>0</v>
      </c>
      <c r="L4197" s="22">
        <v>1</v>
      </c>
      <c r="M4197" s="61" t="s">
        <v>30790</v>
      </c>
      <c r="N4197" s="61"/>
      <c r="O4197" s="61"/>
      <c r="P4197" s="61"/>
      <c r="Q4197" s="61"/>
      <c r="R4197" s="61"/>
    </row>
    <row r="4198" spans="1:18" x14ac:dyDescent="0.3">
      <c r="A4198" s="17" t="s">
        <v>23450</v>
      </c>
      <c r="B4198" s="17" t="s">
        <v>23451</v>
      </c>
      <c r="C4198" s="17" t="s">
        <v>23452</v>
      </c>
      <c r="D4198" s="17" t="s">
        <v>10710</v>
      </c>
      <c r="E4198" s="17" t="s">
        <v>2530</v>
      </c>
      <c r="F4198" s="17" t="s">
        <v>23453</v>
      </c>
      <c r="G4198" s="18">
        <v>1</v>
      </c>
      <c r="H4198" s="18">
        <v>1</v>
      </c>
      <c r="I4198" s="19">
        <v>0</v>
      </c>
      <c r="J4198" s="20">
        <v>1</v>
      </c>
      <c r="K4198" s="21">
        <v>0</v>
      </c>
      <c r="L4198" s="22">
        <v>0</v>
      </c>
      <c r="M4198" s="61" t="s">
        <v>30789</v>
      </c>
      <c r="N4198" s="61"/>
      <c r="O4198" s="61"/>
      <c r="P4198" s="61"/>
      <c r="Q4198" s="61"/>
      <c r="R4198" s="61"/>
    </row>
    <row r="4199" spans="1:18" x14ac:dyDescent="0.3">
      <c r="A4199" s="17" t="s">
        <v>4573</v>
      </c>
      <c r="B4199" s="17" t="s">
        <v>23454</v>
      </c>
      <c r="C4199" s="17" t="s">
        <v>23455</v>
      </c>
      <c r="D4199" s="17" t="s">
        <v>10507</v>
      </c>
      <c r="E4199" s="17" t="s">
        <v>2211</v>
      </c>
      <c r="F4199" s="17" t="s">
        <v>23456</v>
      </c>
      <c r="G4199" s="18">
        <v>1</v>
      </c>
      <c r="H4199" s="18">
        <v>2</v>
      </c>
      <c r="I4199" s="19">
        <v>0</v>
      </c>
      <c r="J4199" s="20">
        <v>0</v>
      </c>
      <c r="K4199" s="21">
        <v>1</v>
      </c>
      <c r="L4199" s="22">
        <v>0</v>
      </c>
      <c r="M4199" s="61" t="s">
        <v>30790</v>
      </c>
      <c r="N4199" s="61"/>
      <c r="O4199" s="61"/>
      <c r="P4199" s="61"/>
      <c r="Q4199" s="61"/>
      <c r="R4199" s="61"/>
    </row>
    <row r="4200" spans="1:18" x14ac:dyDescent="0.3">
      <c r="A4200" s="17" t="s">
        <v>23457</v>
      </c>
      <c r="B4200" s="17" t="s">
        <v>23458</v>
      </c>
      <c r="C4200" s="17" t="s">
        <v>10485</v>
      </c>
      <c r="D4200" s="17" t="s">
        <v>21677</v>
      </c>
      <c r="E4200" s="17" t="s">
        <v>2248</v>
      </c>
      <c r="F4200" s="17" t="s">
        <v>23459</v>
      </c>
      <c r="G4200" s="18">
        <v>1</v>
      </c>
      <c r="H4200" s="18">
        <v>40</v>
      </c>
      <c r="I4200" s="19">
        <v>0</v>
      </c>
      <c r="J4200" s="20">
        <v>1</v>
      </c>
      <c r="K4200" s="21">
        <v>0</v>
      </c>
      <c r="L4200" s="22">
        <v>0</v>
      </c>
      <c r="M4200" s="61" t="s">
        <v>30789</v>
      </c>
      <c r="N4200" s="61"/>
      <c r="O4200" s="61"/>
      <c r="P4200" s="61"/>
      <c r="Q4200" s="61"/>
      <c r="R4200" s="61"/>
    </row>
    <row r="4201" spans="1:18" x14ac:dyDescent="0.3">
      <c r="A4201" s="17" t="s">
        <v>23460</v>
      </c>
      <c r="B4201" s="17" t="s">
        <v>11628</v>
      </c>
      <c r="C4201" s="17" t="s">
        <v>19870</v>
      </c>
      <c r="D4201" s="17" t="s">
        <v>10985</v>
      </c>
      <c r="E4201" s="17" t="s">
        <v>14768</v>
      </c>
      <c r="F4201" s="17" t="s">
        <v>23461</v>
      </c>
      <c r="G4201" s="18">
        <v>1</v>
      </c>
      <c r="H4201" s="18">
        <v>1</v>
      </c>
      <c r="I4201" s="19">
        <v>0</v>
      </c>
      <c r="J4201" s="20">
        <v>1</v>
      </c>
      <c r="K4201" s="21">
        <v>0</v>
      </c>
      <c r="L4201" s="22">
        <v>0</v>
      </c>
      <c r="M4201" s="61" t="s">
        <v>30787</v>
      </c>
      <c r="N4201" s="61"/>
      <c r="O4201" s="61"/>
      <c r="P4201" s="61"/>
      <c r="Q4201" s="61"/>
      <c r="R4201" s="61"/>
    </row>
    <row r="4202" spans="1:18" x14ac:dyDescent="0.3">
      <c r="A4202" s="17" t="s">
        <v>23462</v>
      </c>
      <c r="B4202" s="17" t="s">
        <v>23463</v>
      </c>
      <c r="C4202" s="17" t="s">
        <v>10485</v>
      </c>
      <c r="D4202" s="17" t="s">
        <v>10985</v>
      </c>
      <c r="E4202" s="17" t="s">
        <v>6069</v>
      </c>
      <c r="F4202" s="17" t="s">
        <v>23464</v>
      </c>
      <c r="G4202" s="18">
        <v>1</v>
      </c>
      <c r="H4202" s="18">
        <v>4</v>
      </c>
      <c r="I4202" s="19">
        <v>0</v>
      </c>
      <c r="J4202" s="20">
        <v>1</v>
      </c>
      <c r="K4202" s="21">
        <v>0</v>
      </c>
      <c r="L4202" s="22">
        <v>0</v>
      </c>
      <c r="M4202" s="61" t="s">
        <v>30791</v>
      </c>
      <c r="N4202" s="61"/>
      <c r="O4202" s="61"/>
      <c r="P4202" s="61"/>
      <c r="Q4202" s="61"/>
      <c r="R4202" s="61"/>
    </row>
    <row r="4203" spans="1:18" x14ac:dyDescent="0.3">
      <c r="A4203" s="17" t="s">
        <v>23465</v>
      </c>
      <c r="B4203" s="17" t="s">
        <v>23466</v>
      </c>
      <c r="C4203" s="17" t="s">
        <v>19567</v>
      </c>
      <c r="D4203" s="17" t="s">
        <v>10695</v>
      </c>
      <c r="E4203" s="17" t="s">
        <v>10933</v>
      </c>
      <c r="F4203" s="17" t="s">
        <v>23467</v>
      </c>
      <c r="G4203" s="18">
        <v>1</v>
      </c>
      <c r="H4203" s="18">
        <v>2</v>
      </c>
      <c r="I4203" s="19">
        <v>0</v>
      </c>
      <c r="J4203" s="20">
        <v>1</v>
      </c>
      <c r="K4203" s="21">
        <v>0</v>
      </c>
      <c r="L4203" s="22">
        <v>0</v>
      </c>
      <c r="M4203" s="61" t="s">
        <v>30791</v>
      </c>
      <c r="N4203" s="61"/>
      <c r="O4203" s="61"/>
      <c r="P4203" s="61"/>
      <c r="Q4203" s="61"/>
      <c r="R4203" s="61"/>
    </row>
    <row r="4204" spans="1:18" x14ac:dyDescent="0.3">
      <c r="A4204" s="17" t="s">
        <v>23468</v>
      </c>
      <c r="B4204" s="17" t="s">
        <v>23469</v>
      </c>
      <c r="C4204" s="17" t="s">
        <v>10485</v>
      </c>
      <c r="D4204" s="17" t="s">
        <v>11715</v>
      </c>
      <c r="E4204" s="17" t="s">
        <v>13552</v>
      </c>
      <c r="F4204" s="17" t="s">
        <v>23470</v>
      </c>
      <c r="G4204" s="18">
        <v>1</v>
      </c>
      <c r="H4204" s="18">
        <v>1</v>
      </c>
      <c r="I4204" s="19">
        <v>0</v>
      </c>
      <c r="J4204" s="20">
        <v>1</v>
      </c>
      <c r="K4204" s="21">
        <v>0</v>
      </c>
      <c r="L4204" s="22">
        <v>0</v>
      </c>
      <c r="M4204" s="61" t="s">
        <v>30791</v>
      </c>
      <c r="N4204" s="61"/>
      <c r="O4204" s="61"/>
      <c r="P4204" s="61"/>
      <c r="Q4204" s="61"/>
      <c r="R4204" s="61"/>
    </row>
    <row r="4205" spans="1:18" x14ac:dyDescent="0.3">
      <c r="A4205" s="17" t="s">
        <v>3693</v>
      </c>
      <c r="B4205" s="17" t="s">
        <v>3694</v>
      </c>
      <c r="C4205" s="17" t="s">
        <v>23471</v>
      </c>
      <c r="D4205" s="17" t="s">
        <v>23472</v>
      </c>
      <c r="E4205" s="17" t="s">
        <v>3695</v>
      </c>
      <c r="F4205" s="17" t="s">
        <v>23473</v>
      </c>
      <c r="G4205" s="18">
        <v>1</v>
      </c>
      <c r="H4205" s="18">
        <v>2</v>
      </c>
      <c r="I4205" s="19">
        <v>0</v>
      </c>
      <c r="J4205" s="20">
        <v>0</v>
      </c>
      <c r="K4205" s="21">
        <v>1</v>
      </c>
      <c r="L4205" s="22">
        <v>0</v>
      </c>
      <c r="M4205" s="61" t="s">
        <v>30790</v>
      </c>
      <c r="N4205" s="61"/>
      <c r="O4205" s="61"/>
      <c r="P4205" s="61"/>
      <c r="Q4205" s="61"/>
      <c r="R4205" s="61"/>
    </row>
    <row r="4206" spans="1:18" x14ac:dyDescent="0.3">
      <c r="A4206" s="17" t="s">
        <v>23474</v>
      </c>
      <c r="B4206" s="17" t="s">
        <v>23475</v>
      </c>
      <c r="C4206" s="17" t="s">
        <v>10485</v>
      </c>
      <c r="D4206" s="17" t="s">
        <v>10507</v>
      </c>
      <c r="E4206" s="17" t="s">
        <v>2211</v>
      </c>
      <c r="F4206" s="17" t="s">
        <v>23476</v>
      </c>
      <c r="G4206" s="18">
        <v>1</v>
      </c>
      <c r="H4206" s="18">
        <v>2</v>
      </c>
      <c r="I4206" s="19">
        <v>0</v>
      </c>
      <c r="J4206" s="20">
        <v>1</v>
      </c>
      <c r="K4206" s="21">
        <v>0</v>
      </c>
      <c r="L4206" s="22">
        <v>0</v>
      </c>
      <c r="M4206" s="61" t="s">
        <v>30791</v>
      </c>
      <c r="N4206" s="61"/>
      <c r="O4206" s="61"/>
      <c r="P4206" s="61"/>
      <c r="Q4206" s="61"/>
      <c r="R4206" s="61"/>
    </row>
    <row r="4207" spans="1:18" x14ac:dyDescent="0.3">
      <c r="A4207" s="17" t="s">
        <v>8537</v>
      </c>
      <c r="B4207" s="17" t="s">
        <v>23477</v>
      </c>
      <c r="C4207" s="17" t="s">
        <v>16042</v>
      </c>
      <c r="D4207" s="17" t="s">
        <v>10892</v>
      </c>
      <c r="E4207" s="17" t="s">
        <v>3833</v>
      </c>
      <c r="F4207" s="17" t="s">
        <v>23478</v>
      </c>
      <c r="G4207" s="18">
        <v>1</v>
      </c>
      <c r="H4207" s="18">
        <v>1</v>
      </c>
      <c r="I4207" s="19">
        <v>0</v>
      </c>
      <c r="J4207" s="20">
        <v>0</v>
      </c>
      <c r="K4207" s="21">
        <v>0</v>
      </c>
      <c r="L4207" s="22">
        <v>1</v>
      </c>
      <c r="M4207" s="61" t="s">
        <v>30790</v>
      </c>
      <c r="N4207" s="61"/>
      <c r="O4207" s="61"/>
      <c r="P4207" s="61"/>
      <c r="Q4207" s="61"/>
      <c r="R4207" s="61"/>
    </row>
    <row r="4208" spans="1:18" x14ac:dyDescent="0.3">
      <c r="A4208" s="17" t="s">
        <v>23479</v>
      </c>
      <c r="B4208" s="17" t="s">
        <v>23480</v>
      </c>
      <c r="C4208" s="17" t="s">
        <v>22626</v>
      </c>
      <c r="D4208" s="17" t="s">
        <v>10949</v>
      </c>
      <c r="E4208" s="17" t="s">
        <v>2181</v>
      </c>
      <c r="F4208" s="17" t="s">
        <v>23481</v>
      </c>
      <c r="G4208" s="18">
        <v>1</v>
      </c>
      <c r="H4208" s="18">
        <v>1</v>
      </c>
      <c r="I4208" s="19">
        <v>0</v>
      </c>
      <c r="J4208" s="20">
        <v>1</v>
      </c>
      <c r="K4208" s="21">
        <v>0</v>
      </c>
      <c r="L4208" s="22">
        <v>0</v>
      </c>
      <c r="M4208" s="61" t="s">
        <v>30789</v>
      </c>
      <c r="N4208" s="61"/>
      <c r="O4208" s="61"/>
      <c r="P4208" s="61"/>
      <c r="Q4208" s="61"/>
      <c r="R4208" s="61"/>
    </row>
    <row r="4209" spans="1:18" x14ac:dyDescent="0.3">
      <c r="A4209" s="17" t="s">
        <v>9395</v>
      </c>
      <c r="B4209" s="17" t="s">
        <v>9396</v>
      </c>
      <c r="C4209" s="17" t="s">
        <v>23482</v>
      </c>
      <c r="D4209" s="17" t="s">
        <v>10695</v>
      </c>
      <c r="E4209" s="17" t="s">
        <v>9397</v>
      </c>
      <c r="F4209" s="17" t="s">
        <v>23483</v>
      </c>
      <c r="G4209" s="18">
        <v>1</v>
      </c>
      <c r="H4209" s="18">
        <v>1</v>
      </c>
      <c r="I4209" s="19">
        <v>0</v>
      </c>
      <c r="J4209" s="20">
        <v>0</v>
      </c>
      <c r="K4209" s="21">
        <v>0</v>
      </c>
      <c r="L4209" s="22">
        <v>1</v>
      </c>
      <c r="M4209" s="61" t="s">
        <v>30790</v>
      </c>
      <c r="N4209" s="61"/>
      <c r="O4209" s="61"/>
      <c r="P4209" s="61"/>
      <c r="Q4209" s="61"/>
      <c r="R4209" s="61"/>
    </row>
    <row r="4210" spans="1:18" x14ac:dyDescent="0.3">
      <c r="A4210" s="17" t="s">
        <v>23484</v>
      </c>
      <c r="B4210" s="17" t="s">
        <v>23485</v>
      </c>
      <c r="C4210" s="17" t="s">
        <v>23486</v>
      </c>
      <c r="D4210" s="17" t="s">
        <v>23487</v>
      </c>
      <c r="E4210" s="17" t="s">
        <v>2444</v>
      </c>
      <c r="F4210" s="17" t="s">
        <v>23488</v>
      </c>
      <c r="G4210" s="18">
        <v>1</v>
      </c>
      <c r="H4210" s="18">
        <v>1</v>
      </c>
      <c r="I4210" s="19">
        <v>0</v>
      </c>
      <c r="J4210" s="20">
        <v>1</v>
      </c>
      <c r="K4210" s="21">
        <v>0</v>
      </c>
      <c r="L4210" s="22">
        <v>0</v>
      </c>
      <c r="M4210" s="61" t="s">
        <v>30791</v>
      </c>
      <c r="N4210" s="61"/>
      <c r="O4210" s="61"/>
      <c r="P4210" s="61"/>
      <c r="Q4210" s="61"/>
      <c r="R4210" s="61"/>
    </row>
    <row r="4211" spans="1:18" x14ac:dyDescent="0.3">
      <c r="A4211" s="17" t="s">
        <v>23489</v>
      </c>
      <c r="B4211" s="17" t="s">
        <v>23490</v>
      </c>
      <c r="C4211" s="17" t="s">
        <v>10546</v>
      </c>
      <c r="D4211" s="17" t="s">
        <v>16519</v>
      </c>
      <c r="E4211" s="17" t="s">
        <v>13343</v>
      </c>
      <c r="F4211" s="17" t="s">
        <v>23491</v>
      </c>
      <c r="G4211" s="18">
        <v>1</v>
      </c>
      <c r="H4211" s="18">
        <v>1</v>
      </c>
      <c r="I4211" s="19">
        <v>0</v>
      </c>
      <c r="J4211" s="20">
        <v>1</v>
      </c>
      <c r="K4211" s="21">
        <v>0</v>
      </c>
      <c r="L4211" s="22">
        <v>0</v>
      </c>
      <c r="M4211" s="61" t="s">
        <v>30789</v>
      </c>
      <c r="N4211" s="61"/>
      <c r="O4211" s="61"/>
      <c r="P4211" s="61"/>
      <c r="Q4211" s="61"/>
      <c r="R4211" s="61"/>
    </row>
    <row r="4212" spans="1:18" x14ac:dyDescent="0.3">
      <c r="A4212" s="17" t="s">
        <v>7966</v>
      </c>
      <c r="B4212" s="17" t="s">
        <v>23492</v>
      </c>
      <c r="C4212" s="17" t="s">
        <v>10976</v>
      </c>
      <c r="D4212" s="17" t="s">
        <v>10892</v>
      </c>
      <c r="E4212" s="17" t="s">
        <v>3833</v>
      </c>
      <c r="F4212" s="17" t="s">
        <v>23493</v>
      </c>
      <c r="G4212" s="18">
        <v>1</v>
      </c>
      <c r="H4212" s="18">
        <v>1</v>
      </c>
      <c r="I4212" s="19">
        <v>0</v>
      </c>
      <c r="J4212" s="20">
        <v>0</v>
      </c>
      <c r="K4212" s="21">
        <v>0</v>
      </c>
      <c r="L4212" s="22">
        <v>1</v>
      </c>
      <c r="M4212" s="61" t="s">
        <v>30790</v>
      </c>
      <c r="N4212" s="61"/>
      <c r="O4212" s="61"/>
      <c r="P4212" s="61"/>
      <c r="Q4212" s="61"/>
      <c r="R4212" s="61"/>
    </row>
    <row r="4213" spans="1:18" x14ac:dyDescent="0.3">
      <c r="A4213" s="17" t="s">
        <v>23494</v>
      </c>
      <c r="B4213" s="17" t="s">
        <v>23495</v>
      </c>
      <c r="C4213" s="17" t="s">
        <v>14226</v>
      </c>
      <c r="D4213" s="17" t="s">
        <v>10507</v>
      </c>
      <c r="E4213" s="17" t="s">
        <v>2829</v>
      </c>
      <c r="F4213" s="17" t="s">
        <v>23496</v>
      </c>
      <c r="G4213" s="18">
        <v>1</v>
      </c>
      <c r="H4213" s="18">
        <v>1</v>
      </c>
      <c r="I4213" s="19">
        <v>0</v>
      </c>
      <c r="J4213" s="20">
        <v>1</v>
      </c>
      <c r="K4213" s="21">
        <v>0</v>
      </c>
      <c r="L4213" s="22">
        <v>0</v>
      </c>
      <c r="M4213" s="61" t="s">
        <v>30791</v>
      </c>
      <c r="N4213" s="61"/>
      <c r="O4213" s="61"/>
      <c r="P4213" s="61"/>
      <c r="Q4213" s="61"/>
      <c r="R4213" s="61"/>
    </row>
    <row r="4214" spans="1:18" x14ac:dyDescent="0.3">
      <c r="A4214" s="17" t="s">
        <v>5391</v>
      </c>
      <c r="B4214" s="17" t="s">
        <v>23497</v>
      </c>
      <c r="C4214" s="17" t="s">
        <v>10485</v>
      </c>
      <c r="D4214" s="17" t="s">
        <v>10710</v>
      </c>
      <c r="E4214" s="17" t="s">
        <v>2085</v>
      </c>
      <c r="F4214" s="17" t="s">
        <v>23498</v>
      </c>
      <c r="G4214" s="18">
        <v>1</v>
      </c>
      <c r="H4214" s="18">
        <v>1</v>
      </c>
      <c r="I4214" s="19">
        <v>0</v>
      </c>
      <c r="J4214" s="20">
        <v>0</v>
      </c>
      <c r="K4214" s="21">
        <v>0</v>
      </c>
      <c r="L4214" s="22">
        <v>1</v>
      </c>
      <c r="M4214" s="61" t="s">
        <v>30790</v>
      </c>
      <c r="N4214" s="61"/>
      <c r="O4214" s="61"/>
      <c r="P4214" s="61"/>
      <c r="Q4214" s="61"/>
      <c r="R4214" s="61"/>
    </row>
    <row r="4215" spans="1:18" x14ac:dyDescent="0.3">
      <c r="A4215" s="17" t="s">
        <v>23499</v>
      </c>
      <c r="B4215" s="17" t="s">
        <v>23500</v>
      </c>
      <c r="C4215" s="17" t="s">
        <v>12712</v>
      </c>
      <c r="D4215" s="17" t="s">
        <v>12129</v>
      </c>
      <c r="E4215" s="17" t="s">
        <v>2433</v>
      </c>
      <c r="F4215" s="17" t="s">
        <v>23501</v>
      </c>
      <c r="G4215" s="18">
        <v>1</v>
      </c>
      <c r="H4215" s="18">
        <v>1</v>
      </c>
      <c r="I4215" s="19">
        <v>0</v>
      </c>
      <c r="J4215" s="20">
        <v>1</v>
      </c>
      <c r="K4215" s="21">
        <v>0</v>
      </c>
      <c r="L4215" s="22">
        <v>0</v>
      </c>
      <c r="M4215" s="61" t="s">
        <v>30789</v>
      </c>
      <c r="N4215" s="61"/>
      <c r="O4215" s="61"/>
      <c r="P4215" s="61"/>
      <c r="Q4215" s="61"/>
      <c r="R4215" s="61"/>
    </row>
    <row r="4216" spans="1:18" x14ac:dyDescent="0.3">
      <c r="A4216" s="17" t="s">
        <v>5425</v>
      </c>
      <c r="B4216" s="17" t="s">
        <v>23502</v>
      </c>
      <c r="C4216" s="17" t="s">
        <v>23503</v>
      </c>
      <c r="D4216" s="17" t="s">
        <v>10507</v>
      </c>
      <c r="E4216" s="17" t="s">
        <v>5427</v>
      </c>
      <c r="F4216" s="17" t="s">
        <v>23504</v>
      </c>
      <c r="G4216" s="18">
        <v>1</v>
      </c>
      <c r="H4216" s="18">
        <v>4</v>
      </c>
      <c r="I4216" s="19">
        <v>0</v>
      </c>
      <c r="J4216" s="20">
        <v>0</v>
      </c>
      <c r="K4216" s="21">
        <v>0</v>
      </c>
      <c r="L4216" s="22">
        <v>1</v>
      </c>
      <c r="M4216" s="61" t="s">
        <v>30790</v>
      </c>
      <c r="N4216" s="61"/>
      <c r="O4216" s="61"/>
      <c r="P4216" s="61"/>
      <c r="Q4216" s="61"/>
      <c r="R4216" s="61"/>
    </row>
    <row r="4217" spans="1:18" x14ac:dyDescent="0.3">
      <c r="A4217" s="17" t="s">
        <v>23505</v>
      </c>
      <c r="B4217" s="17" t="s">
        <v>23077</v>
      </c>
      <c r="C4217" s="17" t="s">
        <v>22998</v>
      </c>
      <c r="D4217" s="17" t="s">
        <v>12031</v>
      </c>
      <c r="E4217" s="17" t="s">
        <v>2157</v>
      </c>
      <c r="F4217" s="17" t="s">
        <v>23506</v>
      </c>
      <c r="G4217" s="18">
        <v>1</v>
      </c>
      <c r="H4217" s="18">
        <v>2</v>
      </c>
      <c r="I4217" s="19">
        <v>1</v>
      </c>
      <c r="J4217" s="20">
        <v>0</v>
      </c>
      <c r="K4217" s="21">
        <v>0</v>
      </c>
      <c r="L4217" s="22">
        <v>0</v>
      </c>
      <c r="M4217" s="61" t="s">
        <v>30789</v>
      </c>
      <c r="N4217" s="61"/>
      <c r="O4217" s="61"/>
      <c r="P4217" s="61"/>
      <c r="Q4217" s="61"/>
      <c r="R4217" s="61"/>
    </row>
    <row r="4218" spans="1:18" x14ac:dyDescent="0.3">
      <c r="A4218" s="17" t="s">
        <v>23507</v>
      </c>
      <c r="B4218" s="17" t="s">
        <v>23508</v>
      </c>
      <c r="C4218" s="17" t="s">
        <v>20205</v>
      </c>
      <c r="D4218" s="17" t="s">
        <v>10507</v>
      </c>
      <c r="E4218" s="17" t="s">
        <v>2165</v>
      </c>
      <c r="F4218" s="17" t="s">
        <v>23509</v>
      </c>
      <c r="G4218" s="18">
        <v>1</v>
      </c>
      <c r="H4218" s="18">
        <v>4</v>
      </c>
      <c r="I4218" s="19">
        <v>0</v>
      </c>
      <c r="J4218" s="20">
        <v>1</v>
      </c>
      <c r="K4218" s="21">
        <v>0</v>
      </c>
      <c r="L4218" s="22">
        <v>0</v>
      </c>
      <c r="M4218" s="61" t="s">
        <v>30791</v>
      </c>
      <c r="N4218" s="61"/>
      <c r="O4218" s="61"/>
      <c r="P4218" s="61"/>
      <c r="Q4218" s="61"/>
      <c r="R4218" s="61"/>
    </row>
    <row r="4219" spans="1:18" x14ac:dyDescent="0.3">
      <c r="A4219" s="17" t="s">
        <v>23510</v>
      </c>
      <c r="B4219" s="17" t="s">
        <v>23511</v>
      </c>
      <c r="C4219" s="17" t="s">
        <v>10485</v>
      </c>
      <c r="D4219" s="17" t="s">
        <v>10695</v>
      </c>
      <c r="E4219" s="17" t="s">
        <v>23512</v>
      </c>
      <c r="F4219" s="17" t="s">
        <v>23513</v>
      </c>
      <c r="G4219" s="18">
        <v>1</v>
      </c>
      <c r="H4219" s="18">
        <v>1</v>
      </c>
      <c r="I4219" s="19">
        <v>0</v>
      </c>
      <c r="J4219" s="20">
        <v>1</v>
      </c>
      <c r="K4219" s="21">
        <v>0</v>
      </c>
      <c r="L4219" s="22">
        <v>0</v>
      </c>
      <c r="M4219" s="61" t="s">
        <v>30787</v>
      </c>
      <c r="N4219" s="61"/>
      <c r="O4219" s="61"/>
      <c r="P4219" s="61"/>
      <c r="Q4219" s="61"/>
      <c r="R4219" s="61"/>
    </row>
    <row r="4220" spans="1:18" x14ac:dyDescent="0.3">
      <c r="A4220" s="17" t="s">
        <v>9091</v>
      </c>
      <c r="B4220" s="17" t="s">
        <v>23514</v>
      </c>
      <c r="C4220" s="17" t="s">
        <v>14047</v>
      </c>
      <c r="D4220" s="17" t="s">
        <v>10507</v>
      </c>
      <c r="E4220" s="17" t="s">
        <v>5559</v>
      </c>
      <c r="F4220" s="17" t="s">
        <v>23515</v>
      </c>
      <c r="G4220" s="18">
        <v>1</v>
      </c>
      <c r="H4220" s="18">
        <v>1</v>
      </c>
      <c r="I4220" s="19">
        <v>0</v>
      </c>
      <c r="J4220" s="20">
        <v>0</v>
      </c>
      <c r="K4220" s="21">
        <v>0</v>
      </c>
      <c r="L4220" s="22">
        <v>1</v>
      </c>
      <c r="M4220" s="61" t="s">
        <v>30790</v>
      </c>
      <c r="N4220" s="61"/>
      <c r="O4220" s="61"/>
      <c r="P4220" s="61"/>
      <c r="Q4220" s="61"/>
      <c r="R4220" s="61"/>
    </row>
    <row r="4221" spans="1:18" x14ac:dyDescent="0.3">
      <c r="A4221" s="17" t="s">
        <v>23516</v>
      </c>
      <c r="B4221" s="17" t="s">
        <v>23517</v>
      </c>
      <c r="C4221" s="17" t="s">
        <v>23518</v>
      </c>
      <c r="D4221" s="17" t="s">
        <v>10470</v>
      </c>
      <c r="E4221" s="17" t="s">
        <v>11475</v>
      </c>
      <c r="F4221" s="17" t="s">
        <v>23519</v>
      </c>
      <c r="G4221" s="18">
        <v>1</v>
      </c>
      <c r="H4221" s="18">
        <v>1</v>
      </c>
      <c r="I4221" s="19">
        <v>0</v>
      </c>
      <c r="J4221" s="20">
        <v>1</v>
      </c>
      <c r="K4221" s="21">
        <v>0</v>
      </c>
      <c r="L4221" s="22">
        <v>0</v>
      </c>
      <c r="M4221" s="61" t="s">
        <v>30791</v>
      </c>
      <c r="N4221" s="61"/>
      <c r="O4221" s="61"/>
      <c r="P4221" s="61"/>
      <c r="Q4221" s="61"/>
      <c r="R4221" s="61"/>
    </row>
    <row r="4222" spans="1:18" x14ac:dyDescent="0.3">
      <c r="A4222" s="17" t="s">
        <v>4550</v>
      </c>
      <c r="B4222" s="17" t="s">
        <v>23520</v>
      </c>
      <c r="C4222" s="17" t="s">
        <v>23521</v>
      </c>
      <c r="D4222" s="17" t="s">
        <v>10507</v>
      </c>
      <c r="E4222" s="17" t="s">
        <v>2085</v>
      </c>
      <c r="F4222" s="17" t="s">
        <v>23522</v>
      </c>
      <c r="G4222" s="18">
        <v>1</v>
      </c>
      <c r="H4222" s="18">
        <v>4</v>
      </c>
      <c r="I4222" s="19">
        <v>0</v>
      </c>
      <c r="J4222" s="20">
        <v>0</v>
      </c>
      <c r="K4222" s="21">
        <v>1</v>
      </c>
      <c r="L4222" s="22">
        <v>0</v>
      </c>
      <c r="M4222" s="61" t="s">
        <v>30790</v>
      </c>
      <c r="N4222" s="61"/>
      <c r="O4222" s="61"/>
      <c r="P4222" s="61"/>
      <c r="Q4222" s="61"/>
      <c r="R4222" s="61"/>
    </row>
    <row r="4223" spans="1:18" x14ac:dyDescent="0.3">
      <c r="A4223" s="17" t="s">
        <v>23523</v>
      </c>
      <c r="B4223" s="17" t="s">
        <v>23524</v>
      </c>
      <c r="C4223" s="17" t="s">
        <v>23525</v>
      </c>
      <c r="D4223" s="17" t="s">
        <v>10507</v>
      </c>
      <c r="E4223" s="17" t="s">
        <v>4069</v>
      </c>
      <c r="F4223" s="17" t="s">
        <v>23526</v>
      </c>
      <c r="G4223" s="18">
        <v>1</v>
      </c>
      <c r="H4223" s="18">
        <v>2</v>
      </c>
      <c r="I4223" s="19">
        <v>0</v>
      </c>
      <c r="J4223" s="20">
        <v>1</v>
      </c>
      <c r="K4223" s="21">
        <v>0</v>
      </c>
      <c r="L4223" s="22">
        <v>0</v>
      </c>
      <c r="M4223" s="61" t="s">
        <v>30791</v>
      </c>
      <c r="N4223" s="61"/>
      <c r="O4223" s="61"/>
      <c r="P4223" s="61"/>
      <c r="Q4223" s="61"/>
      <c r="R4223" s="61"/>
    </row>
    <row r="4224" spans="1:18" x14ac:dyDescent="0.3">
      <c r="A4224" s="17" t="s">
        <v>23527</v>
      </c>
      <c r="B4224" s="17" t="s">
        <v>23528</v>
      </c>
      <c r="C4224" s="17" t="s">
        <v>15581</v>
      </c>
      <c r="D4224" s="17" t="s">
        <v>10507</v>
      </c>
      <c r="E4224" s="17" t="s">
        <v>2725</v>
      </c>
      <c r="F4224" s="17" t="s">
        <v>23529</v>
      </c>
      <c r="G4224" s="18">
        <v>1</v>
      </c>
      <c r="H4224" s="18">
        <v>2</v>
      </c>
      <c r="I4224" s="19">
        <v>0</v>
      </c>
      <c r="J4224" s="20">
        <v>1</v>
      </c>
      <c r="K4224" s="21">
        <v>0</v>
      </c>
      <c r="L4224" s="22">
        <v>0</v>
      </c>
      <c r="M4224" s="61" t="s">
        <v>30791</v>
      </c>
      <c r="N4224" s="61"/>
      <c r="O4224" s="61"/>
      <c r="P4224" s="61"/>
      <c r="Q4224" s="61"/>
      <c r="R4224" s="61"/>
    </row>
    <row r="4225" spans="1:18" x14ac:dyDescent="0.3">
      <c r="A4225" s="17" t="s">
        <v>3996</v>
      </c>
      <c r="B4225" s="17" t="s">
        <v>23530</v>
      </c>
      <c r="C4225" s="17" t="s">
        <v>23531</v>
      </c>
      <c r="D4225" s="17" t="s">
        <v>11811</v>
      </c>
      <c r="E4225" s="17" t="s">
        <v>3487</v>
      </c>
      <c r="F4225" s="17" t="s">
        <v>23532</v>
      </c>
      <c r="G4225" s="18">
        <v>1</v>
      </c>
      <c r="H4225" s="18">
        <v>1</v>
      </c>
      <c r="I4225" s="19">
        <v>0</v>
      </c>
      <c r="J4225" s="20">
        <v>0</v>
      </c>
      <c r="K4225" s="21">
        <v>1</v>
      </c>
      <c r="L4225" s="22">
        <v>0</v>
      </c>
      <c r="M4225" s="61" t="s">
        <v>30790</v>
      </c>
      <c r="N4225" s="61"/>
      <c r="O4225" s="61"/>
      <c r="P4225" s="61"/>
      <c r="Q4225" s="61"/>
      <c r="R4225" s="61"/>
    </row>
    <row r="4226" spans="1:18" x14ac:dyDescent="0.3">
      <c r="A4226" s="17" t="s">
        <v>5067</v>
      </c>
      <c r="B4226" s="17" t="s">
        <v>23533</v>
      </c>
      <c r="C4226" s="17" t="s">
        <v>23534</v>
      </c>
      <c r="D4226" s="17" t="s">
        <v>11782</v>
      </c>
      <c r="E4226" s="17" t="s">
        <v>5069</v>
      </c>
      <c r="F4226" s="17" t="s">
        <v>23535</v>
      </c>
      <c r="G4226" s="18">
        <v>1</v>
      </c>
      <c r="H4226" s="18">
        <v>1</v>
      </c>
      <c r="I4226" s="19">
        <v>0</v>
      </c>
      <c r="J4226" s="20">
        <v>0</v>
      </c>
      <c r="K4226" s="21">
        <v>1</v>
      </c>
      <c r="L4226" s="22">
        <v>0</v>
      </c>
      <c r="M4226" s="61" t="s">
        <v>30789</v>
      </c>
      <c r="N4226" s="61"/>
      <c r="O4226" s="61"/>
      <c r="P4226" s="61"/>
      <c r="Q4226" s="61"/>
      <c r="R4226" s="61"/>
    </row>
    <row r="4227" spans="1:18" x14ac:dyDescent="0.3">
      <c r="A4227" s="17" t="s">
        <v>23536</v>
      </c>
      <c r="B4227" s="17" t="s">
        <v>23537</v>
      </c>
      <c r="C4227" s="17" t="s">
        <v>23538</v>
      </c>
      <c r="D4227" s="17" t="s">
        <v>13181</v>
      </c>
      <c r="E4227" s="17" t="s">
        <v>2378</v>
      </c>
      <c r="F4227" s="17" t="s">
        <v>23539</v>
      </c>
      <c r="G4227" s="18">
        <v>1</v>
      </c>
      <c r="H4227" s="18">
        <v>2</v>
      </c>
      <c r="I4227" s="19">
        <v>0</v>
      </c>
      <c r="J4227" s="20">
        <v>1</v>
      </c>
      <c r="K4227" s="21">
        <v>0</v>
      </c>
      <c r="L4227" s="22">
        <v>0</v>
      </c>
      <c r="M4227" s="61" t="s">
        <v>30789</v>
      </c>
      <c r="N4227" s="61"/>
      <c r="O4227" s="61"/>
      <c r="P4227" s="61"/>
      <c r="Q4227" s="61"/>
      <c r="R4227" s="61"/>
    </row>
    <row r="4228" spans="1:18" x14ac:dyDescent="0.3">
      <c r="A4228" s="17" t="s">
        <v>23540</v>
      </c>
      <c r="B4228" s="17" t="s">
        <v>23541</v>
      </c>
      <c r="C4228" s="17" t="s">
        <v>23542</v>
      </c>
      <c r="D4228" s="17" t="s">
        <v>10510</v>
      </c>
      <c r="E4228" s="17" t="s">
        <v>2157</v>
      </c>
      <c r="F4228" s="17" t="s">
        <v>23543</v>
      </c>
      <c r="G4228" s="18">
        <v>1</v>
      </c>
      <c r="H4228" s="18">
        <v>10</v>
      </c>
      <c r="I4228" s="19">
        <v>0</v>
      </c>
      <c r="J4228" s="20">
        <v>1</v>
      </c>
      <c r="K4228" s="21">
        <v>0</v>
      </c>
      <c r="L4228" s="22">
        <v>0</v>
      </c>
      <c r="M4228" s="61" t="s">
        <v>30791</v>
      </c>
      <c r="N4228" s="61"/>
      <c r="O4228" s="61"/>
      <c r="P4228" s="61"/>
      <c r="Q4228" s="61"/>
      <c r="R4228" s="61"/>
    </row>
    <row r="4229" spans="1:18" x14ac:dyDescent="0.3">
      <c r="A4229" s="17" t="s">
        <v>5031</v>
      </c>
      <c r="B4229" s="17" t="s">
        <v>23544</v>
      </c>
      <c r="C4229" s="17" t="s">
        <v>23545</v>
      </c>
      <c r="D4229" s="17" t="s">
        <v>11343</v>
      </c>
      <c r="E4229" s="17" t="s">
        <v>2080</v>
      </c>
      <c r="F4229" s="17" t="s">
        <v>23546</v>
      </c>
      <c r="G4229" s="18">
        <v>1</v>
      </c>
      <c r="H4229" s="18">
        <v>1</v>
      </c>
      <c r="I4229" s="19">
        <v>0</v>
      </c>
      <c r="J4229" s="20">
        <v>0</v>
      </c>
      <c r="K4229" s="21">
        <v>1</v>
      </c>
      <c r="L4229" s="22">
        <v>0</v>
      </c>
      <c r="M4229" s="61" t="s">
        <v>30790</v>
      </c>
      <c r="N4229" s="61"/>
      <c r="O4229" s="61"/>
      <c r="P4229" s="61"/>
      <c r="Q4229" s="61"/>
      <c r="R4229" s="61"/>
    </row>
    <row r="4230" spans="1:18" x14ac:dyDescent="0.3">
      <c r="A4230" s="17" t="s">
        <v>23547</v>
      </c>
      <c r="B4230" s="17" t="s">
        <v>23548</v>
      </c>
      <c r="C4230" s="17" t="s">
        <v>23549</v>
      </c>
      <c r="D4230" s="17" t="s">
        <v>10507</v>
      </c>
      <c r="E4230" s="17" t="s">
        <v>2146</v>
      </c>
      <c r="F4230" s="17" t="s">
        <v>23550</v>
      </c>
      <c r="G4230" s="18">
        <v>1</v>
      </c>
      <c r="H4230" s="18">
        <v>2</v>
      </c>
      <c r="I4230" s="19">
        <v>0</v>
      </c>
      <c r="J4230" s="20">
        <v>1</v>
      </c>
      <c r="K4230" s="21">
        <v>0</v>
      </c>
      <c r="L4230" s="22">
        <v>0</v>
      </c>
      <c r="M4230" s="61" t="s">
        <v>30791</v>
      </c>
      <c r="N4230" s="61"/>
      <c r="O4230" s="61"/>
      <c r="P4230" s="61"/>
      <c r="Q4230" s="61"/>
      <c r="R4230" s="61"/>
    </row>
    <row r="4231" spans="1:18" x14ac:dyDescent="0.3">
      <c r="A4231" s="17" t="s">
        <v>4810</v>
      </c>
      <c r="B4231" s="17" t="s">
        <v>23551</v>
      </c>
      <c r="C4231" s="17" t="s">
        <v>10485</v>
      </c>
      <c r="D4231" s="17" t="s">
        <v>10507</v>
      </c>
      <c r="E4231" s="17" t="s">
        <v>2114</v>
      </c>
      <c r="F4231" s="17" t="s">
        <v>23552</v>
      </c>
      <c r="G4231" s="18">
        <v>1</v>
      </c>
      <c r="H4231" s="18">
        <v>10</v>
      </c>
      <c r="I4231" s="19">
        <v>0</v>
      </c>
      <c r="J4231" s="20">
        <v>0</v>
      </c>
      <c r="K4231" s="21">
        <v>1</v>
      </c>
      <c r="L4231" s="22">
        <v>0</v>
      </c>
      <c r="M4231" s="61" t="s">
        <v>30790</v>
      </c>
      <c r="N4231" s="61"/>
      <c r="O4231" s="61"/>
      <c r="P4231" s="61"/>
      <c r="Q4231" s="61"/>
      <c r="R4231" s="61"/>
    </row>
    <row r="4232" spans="1:18" x14ac:dyDescent="0.3">
      <c r="A4232" s="17" t="s">
        <v>10409</v>
      </c>
      <c r="B4232" s="17" t="s">
        <v>23553</v>
      </c>
      <c r="C4232" s="17" t="s">
        <v>23554</v>
      </c>
      <c r="D4232" s="17" t="s">
        <v>10507</v>
      </c>
      <c r="E4232" s="17" t="s">
        <v>8917</v>
      </c>
      <c r="F4232" s="17" t="s">
        <v>23555</v>
      </c>
      <c r="G4232" s="18">
        <v>1</v>
      </c>
      <c r="H4232" s="18">
        <v>1</v>
      </c>
      <c r="I4232" s="19">
        <v>0</v>
      </c>
      <c r="J4232" s="20">
        <v>0</v>
      </c>
      <c r="K4232" s="21">
        <v>0</v>
      </c>
      <c r="L4232" s="22">
        <v>1</v>
      </c>
      <c r="M4232" s="61" t="s">
        <v>30790</v>
      </c>
      <c r="N4232" s="61"/>
      <c r="O4232" s="61"/>
      <c r="P4232" s="61"/>
      <c r="Q4232" s="61"/>
      <c r="R4232" s="61"/>
    </row>
    <row r="4233" spans="1:18" x14ac:dyDescent="0.3">
      <c r="A4233" s="17" t="s">
        <v>23556</v>
      </c>
      <c r="B4233" s="17" t="s">
        <v>23557</v>
      </c>
      <c r="C4233" s="17" t="s">
        <v>15201</v>
      </c>
      <c r="D4233" s="17" t="s">
        <v>11319</v>
      </c>
      <c r="E4233" s="17" t="s">
        <v>2981</v>
      </c>
      <c r="F4233" s="17" t="s">
        <v>23558</v>
      </c>
      <c r="G4233" s="18">
        <v>1</v>
      </c>
      <c r="H4233" s="18">
        <v>1</v>
      </c>
      <c r="I4233" s="19">
        <v>0</v>
      </c>
      <c r="J4233" s="20">
        <v>1</v>
      </c>
      <c r="K4233" s="21">
        <v>0</v>
      </c>
      <c r="L4233" s="22">
        <v>0</v>
      </c>
      <c r="M4233" s="61" t="s">
        <v>30791</v>
      </c>
      <c r="N4233" s="61"/>
      <c r="O4233" s="61"/>
      <c r="P4233" s="61"/>
      <c r="Q4233" s="61"/>
      <c r="R4233" s="61"/>
    </row>
    <row r="4234" spans="1:18" x14ac:dyDescent="0.3">
      <c r="A4234" s="17" t="s">
        <v>2910</v>
      </c>
      <c r="B4234" s="17" t="s">
        <v>23559</v>
      </c>
      <c r="C4234" s="17" t="s">
        <v>10485</v>
      </c>
      <c r="D4234" s="17" t="s">
        <v>10507</v>
      </c>
      <c r="E4234" s="17" t="s">
        <v>2248</v>
      </c>
      <c r="F4234" s="17" t="s">
        <v>23560</v>
      </c>
      <c r="G4234" s="18">
        <v>1</v>
      </c>
      <c r="H4234" s="18">
        <v>1</v>
      </c>
      <c r="I4234" s="19">
        <v>0</v>
      </c>
      <c r="J4234" s="20">
        <v>0</v>
      </c>
      <c r="K4234" s="21">
        <v>1</v>
      </c>
      <c r="L4234" s="22">
        <v>0</v>
      </c>
      <c r="M4234" s="61" t="s">
        <v>30790</v>
      </c>
      <c r="N4234" s="61"/>
      <c r="O4234" s="61"/>
      <c r="P4234" s="61"/>
      <c r="Q4234" s="61"/>
      <c r="R4234" s="61"/>
    </row>
    <row r="4235" spans="1:18" x14ac:dyDescent="0.3">
      <c r="A4235" s="17" t="s">
        <v>23561</v>
      </c>
      <c r="B4235" s="17" t="s">
        <v>12037</v>
      </c>
      <c r="C4235" s="17" t="s">
        <v>23562</v>
      </c>
      <c r="D4235" s="17" t="s">
        <v>10949</v>
      </c>
      <c r="E4235" s="17" t="s">
        <v>2157</v>
      </c>
      <c r="F4235" s="17" t="s">
        <v>23563</v>
      </c>
      <c r="G4235" s="18">
        <v>1</v>
      </c>
      <c r="H4235" s="18">
        <v>1</v>
      </c>
      <c r="I4235" s="19">
        <v>0</v>
      </c>
      <c r="J4235" s="20">
        <v>1</v>
      </c>
      <c r="K4235" s="21">
        <v>0</v>
      </c>
      <c r="L4235" s="22">
        <v>0</v>
      </c>
      <c r="M4235" s="61" t="s">
        <v>30789</v>
      </c>
      <c r="N4235" s="61"/>
      <c r="O4235" s="61"/>
      <c r="P4235" s="61"/>
      <c r="Q4235" s="61"/>
      <c r="R4235" s="61"/>
    </row>
    <row r="4236" spans="1:18" x14ac:dyDescent="0.3">
      <c r="A4236" s="17" t="s">
        <v>23564</v>
      </c>
      <c r="B4236" s="17" t="s">
        <v>11989</v>
      </c>
      <c r="C4236" s="17" t="s">
        <v>23565</v>
      </c>
      <c r="D4236" s="17" t="s">
        <v>11089</v>
      </c>
      <c r="E4236" s="17" t="s">
        <v>2085</v>
      </c>
      <c r="F4236" s="17" t="s">
        <v>23566</v>
      </c>
      <c r="G4236" s="18">
        <v>1</v>
      </c>
      <c r="H4236" s="18">
        <v>4</v>
      </c>
      <c r="I4236" s="19">
        <v>0</v>
      </c>
      <c r="J4236" s="20">
        <v>1</v>
      </c>
      <c r="K4236" s="21">
        <v>0</v>
      </c>
      <c r="L4236" s="22">
        <v>0</v>
      </c>
      <c r="M4236" s="61" t="s">
        <v>30789</v>
      </c>
      <c r="N4236" s="61"/>
      <c r="O4236" s="61"/>
      <c r="P4236" s="61"/>
      <c r="Q4236" s="61"/>
      <c r="R4236" s="61"/>
    </row>
    <row r="4237" spans="1:18" x14ac:dyDescent="0.3">
      <c r="A4237" s="17" t="s">
        <v>23567</v>
      </c>
      <c r="B4237" s="17" t="s">
        <v>23568</v>
      </c>
      <c r="C4237" s="17" t="s">
        <v>10485</v>
      </c>
      <c r="D4237" s="17" t="s">
        <v>10507</v>
      </c>
      <c r="E4237" s="17" t="s">
        <v>2450</v>
      </c>
      <c r="F4237" s="17" t="s">
        <v>23569</v>
      </c>
      <c r="G4237" s="18">
        <v>1</v>
      </c>
      <c r="H4237" s="18">
        <v>20</v>
      </c>
      <c r="I4237" s="19">
        <v>0</v>
      </c>
      <c r="J4237" s="20">
        <v>1</v>
      </c>
      <c r="K4237" s="21">
        <v>0</v>
      </c>
      <c r="L4237" s="22">
        <v>0</v>
      </c>
      <c r="M4237" s="61" t="s">
        <v>30791</v>
      </c>
      <c r="N4237" s="61"/>
      <c r="O4237" s="61"/>
      <c r="P4237" s="61"/>
      <c r="Q4237" s="61"/>
      <c r="R4237" s="61"/>
    </row>
    <row r="4238" spans="1:18" x14ac:dyDescent="0.3">
      <c r="A4238" s="17" t="s">
        <v>9746</v>
      </c>
      <c r="B4238" s="17" t="s">
        <v>23570</v>
      </c>
      <c r="C4238" s="17" t="s">
        <v>23571</v>
      </c>
      <c r="D4238" s="17" t="s">
        <v>10507</v>
      </c>
      <c r="E4238" s="17" t="s">
        <v>6213</v>
      </c>
      <c r="F4238" s="17" t="s">
        <v>23572</v>
      </c>
      <c r="G4238" s="18">
        <v>1</v>
      </c>
      <c r="H4238" s="18">
        <v>3</v>
      </c>
      <c r="I4238" s="19">
        <v>0</v>
      </c>
      <c r="J4238" s="20">
        <v>0</v>
      </c>
      <c r="K4238" s="21">
        <v>0</v>
      </c>
      <c r="L4238" s="22">
        <v>1</v>
      </c>
      <c r="M4238" s="61" t="s">
        <v>30790</v>
      </c>
      <c r="N4238" s="61"/>
      <c r="O4238" s="61"/>
      <c r="P4238" s="61"/>
      <c r="Q4238" s="61"/>
      <c r="R4238" s="61"/>
    </row>
    <row r="4239" spans="1:18" x14ac:dyDescent="0.3">
      <c r="A4239" s="17" t="s">
        <v>23573</v>
      </c>
      <c r="B4239" s="17" t="s">
        <v>23574</v>
      </c>
      <c r="C4239" s="17" t="s">
        <v>23575</v>
      </c>
      <c r="D4239" s="17" t="s">
        <v>18069</v>
      </c>
      <c r="E4239" s="17" t="s">
        <v>5299</v>
      </c>
      <c r="F4239" s="17" t="s">
        <v>23576</v>
      </c>
      <c r="G4239" s="18">
        <v>1</v>
      </c>
      <c r="H4239" s="18">
        <v>1</v>
      </c>
      <c r="I4239" s="19">
        <v>0</v>
      </c>
      <c r="J4239" s="20">
        <v>1</v>
      </c>
      <c r="K4239" s="21">
        <v>0</v>
      </c>
      <c r="L4239" s="22">
        <v>0</v>
      </c>
      <c r="M4239" s="61" t="s">
        <v>30791</v>
      </c>
      <c r="N4239" s="61"/>
      <c r="O4239" s="61"/>
      <c r="P4239" s="61"/>
      <c r="Q4239" s="61"/>
      <c r="R4239" s="61"/>
    </row>
    <row r="4240" spans="1:18" x14ac:dyDescent="0.3">
      <c r="A4240" s="17" t="s">
        <v>23577</v>
      </c>
      <c r="B4240" s="17" t="s">
        <v>23578</v>
      </c>
      <c r="C4240" s="17" t="s">
        <v>23579</v>
      </c>
      <c r="D4240" s="17" t="s">
        <v>10461</v>
      </c>
      <c r="E4240" s="17" t="s">
        <v>2590</v>
      </c>
      <c r="F4240" s="17" t="s">
        <v>23580</v>
      </c>
      <c r="G4240" s="18">
        <v>1</v>
      </c>
      <c r="H4240" s="18">
        <v>1</v>
      </c>
      <c r="I4240" s="19">
        <v>1</v>
      </c>
      <c r="J4240" s="20">
        <v>0</v>
      </c>
      <c r="K4240" s="21">
        <v>0</v>
      </c>
      <c r="L4240" s="22">
        <v>0</v>
      </c>
      <c r="M4240" s="61" t="s">
        <v>30789</v>
      </c>
      <c r="N4240" s="61"/>
      <c r="O4240" s="61"/>
      <c r="P4240" s="61"/>
      <c r="Q4240" s="61"/>
      <c r="R4240" s="61"/>
    </row>
    <row r="4241" spans="1:18" x14ac:dyDescent="0.3">
      <c r="A4241" s="17" t="s">
        <v>8822</v>
      </c>
      <c r="B4241" s="17" t="s">
        <v>23581</v>
      </c>
      <c r="C4241" s="17" t="s">
        <v>18997</v>
      </c>
      <c r="D4241" s="17" t="s">
        <v>10937</v>
      </c>
      <c r="E4241" s="17" t="s">
        <v>2725</v>
      </c>
      <c r="F4241" s="17" t="s">
        <v>23582</v>
      </c>
      <c r="G4241" s="18">
        <v>1</v>
      </c>
      <c r="H4241" s="18">
        <v>2</v>
      </c>
      <c r="I4241" s="19">
        <v>0</v>
      </c>
      <c r="J4241" s="20">
        <v>0</v>
      </c>
      <c r="K4241" s="21">
        <v>0</v>
      </c>
      <c r="L4241" s="22">
        <v>1</v>
      </c>
      <c r="M4241" s="61" t="s">
        <v>30790</v>
      </c>
      <c r="N4241" s="61"/>
      <c r="O4241" s="61"/>
      <c r="P4241" s="61"/>
      <c r="Q4241" s="61"/>
      <c r="R4241" s="61"/>
    </row>
    <row r="4242" spans="1:18" x14ac:dyDescent="0.3">
      <c r="A4242" s="17" t="s">
        <v>8646</v>
      </c>
      <c r="B4242" s="17" t="s">
        <v>23583</v>
      </c>
      <c r="C4242" s="17" t="s">
        <v>23584</v>
      </c>
      <c r="D4242" s="17" t="s">
        <v>10507</v>
      </c>
      <c r="E4242" s="17" t="s">
        <v>5372</v>
      </c>
      <c r="F4242" s="17" t="s">
        <v>23585</v>
      </c>
      <c r="G4242" s="18">
        <v>1</v>
      </c>
      <c r="H4242" s="18">
        <v>3</v>
      </c>
      <c r="I4242" s="19">
        <v>0</v>
      </c>
      <c r="J4242" s="20">
        <v>0</v>
      </c>
      <c r="K4242" s="21">
        <v>0</v>
      </c>
      <c r="L4242" s="22">
        <v>1</v>
      </c>
      <c r="M4242" s="61" t="s">
        <v>30786</v>
      </c>
      <c r="N4242" s="61"/>
      <c r="O4242" s="61"/>
      <c r="P4242" s="61"/>
      <c r="Q4242" s="61"/>
      <c r="R4242" s="61"/>
    </row>
    <row r="4243" spans="1:18" x14ac:dyDescent="0.3">
      <c r="A4243" s="17" t="s">
        <v>3020</v>
      </c>
      <c r="B4243" s="17" t="s">
        <v>23586</v>
      </c>
      <c r="C4243" s="17" t="s">
        <v>21750</v>
      </c>
      <c r="D4243" s="17" t="s">
        <v>23587</v>
      </c>
      <c r="E4243" s="17" t="s">
        <v>2071</v>
      </c>
      <c r="F4243" s="17" t="s">
        <v>23588</v>
      </c>
      <c r="G4243" s="18">
        <v>1</v>
      </c>
      <c r="H4243" s="18">
        <v>4</v>
      </c>
      <c r="I4243" s="19">
        <v>0</v>
      </c>
      <c r="J4243" s="20">
        <v>0</v>
      </c>
      <c r="K4243" s="21">
        <v>1</v>
      </c>
      <c r="L4243" s="22">
        <v>0</v>
      </c>
      <c r="M4243" s="61" t="s">
        <v>30790</v>
      </c>
      <c r="N4243" s="61"/>
      <c r="O4243" s="61"/>
      <c r="P4243" s="61"/>
      <c r="Q4243" s="61"/>
      <c r="R4243" s="61"/>
    </row>
    <row r="4244" spans="1:18" x14ac:dyDescent="0.3">
      <c r="A4244" s="17" t="s">
        <v>23589</v>
      </c>
      <c r="B4244" s="17" t="s">
        <v>23590</v>
      </c>
      <c r="C4244" s="17" t="s">
        <v>11629</v>
      </c>
      <c r="D4244" s="17" t="s">
        <v>23591</v>
      </c>
      <c r="E4244" s="17" t="s">
        <v>23592</v>
      </c>
      <c r="F4244" s="17" t="s">
        <v>23593</v>
      </c>
      <c r="G4244" s="18">
        <v>1</v>
      </c>
      <c r="H4244" s="18">
        <v>2</v>
      </c>
      <c r="I4244" s="19">
        <v>0</v>
      </c>
      <c r="J4244" s="20">
        <v>1</v>
      </c>
      <c r="K4244" s="21">
        <v>0</v>
      </c>
      <c r="L4244" s="22">
        <v>0</v>
      </c>
      <c r="M4244" s="61" t="s">
        <v>30791</v>
      </c>
      <c r="N4244" s="61"/>
      <c r="O4244" s="61"/>
      <c r="P4244" s="61"/>
      <c r="Q4244" s="61"/>
      <c r="R4244" s="61"/>
    </row>
    <row r="4245" spans="1:18" x14ac:dyDescent="0.3">
      <c r="A4245" s="17" t="s">
        <v>8109</v>
      </c>
      <c r="B4245" s="17" t="s">
        <v>23594</v>
      </c>
      <c r="C4245" s="17" t="s">
        <v>20451</v>
      </c>
      <c r="D4245" s="17" t="s">
        <v>11351</v>
      </c>
      <c r="E4245" s="17" t="s">
        <v>3681</v>
      </c>
      <c r="F4245" s="17" t="s">
        <v>23595</v>
      </c>
      <c r="G4245" s="18">
        <v>1</v>
      </c>
      <c r="H4245" s="18">
        <v>1</v>
      </c>
      <c r="I4245" s="19">
        <v>0</v>
      </c>
      <c r="J4245" s="20">
        <v>0</v>
      </c>
      <c r="K4245" s="21">
        <v>0</v>
      </c>
      <c r="L4245" s="22">
        <v>1</v>
      </c>
      <c r="M4245" s="61" t="s">
        <v>30790</v>
      </c>
      <c r="N4245" s="61"/>
      <c r="O4245" s="61"/>
      <c r="P4245" s="61"/>
      <c r="Q4245" s="61"/>
      <c r="R4245" s="61"/>
    </row>
    <row r="4246" spans="1:18" x14ac:dyDescent="0.3">
      <c r="A4246" s="17" t="s">
        <v>23596</v>
      </c>
      <c r="B4246" s="17" t="s">
        <v>23597</v>
      </c>
      <c r="C4246" s="17" t="s">
        <v>10485</v>
      </c>
      <c r="D4246" s="17" t="s">
        <v>10461</v>
      </c>
      <c r="E4246" s="17" t="s">
        <v>2984</v>
      </c>
      <c r="F4246" s="17" t="s">
        <v>23598</v>
      </c>
      <c r="G4246" s="18">
        <v>1</v>
      </c>
      <c r="H4246" s="18">
        <v>1</v>
      </c>
      <c r="I4246" s="19">
        <v>0</v>
      </c>
      <c r="J4246" s="20">
        <v>1</v>
      </c>
      <c r="K4246" s="21">
        <v>0</v>
      </c>
      <c r="L4246" s="22">
        <v>0</v>
      </c>
      <c r="M4246" s="61" t="s">
        <v>30789</v>
      </c>
      <c r="N4246" s="61"/>
      <c r="O4246" s="61"/>
      <c r="P4246" s="61"/>
      <c r="Q4246" s="61"/>
      <c r="R4246" s="61"/>
    </row>
    <row r="4247" spans="1:18" x14ac:dyDescent="0.3">
      <c r="A4247" s="17" t="s">
        <v>4895</v>
      </c>
      <c r="B4247" s="17" t="s">
        <v>23599</v>
      </c>
      <c r="C4247" s="17" t="s">
        <v>11834</v>
      </c>
      <c r="D4247" s="17" t="s">
        <v>11343</v>
      </c>
      <c r="E4247" s="17" t="s">
        <v>4808</v>
      </c>
      <c r="F4247" s="17" t="s">
        <v>23600</v>
      </c>
      <c r="G4247" s="18">
        <v>1</v>
      </c>
      <c r="H4247" s="18">
        <v>1</v>
      </c>
      <c r="I4247" s="19">
        <v>0</v>
      </c>
      <c r="J4247" s="20">
        <v>0</v>
      </c>
      <c r="K4247" s="21">
        <v>1</v>
      </c>
      <c r="L4247" s="22">
        <v>0</v>
      </c>
      <c r="M4247" s="61" t="s">
        <v>30790</v>
      </c>
      <c r="N4247" s="61"/>
      <c r="O4247" s="61"/>
      <c r="P4247" s="61"/>
      <c r="Q4247" s="61"/>
      <c r="R4247" s="61"/>
    </row>
    <row r="4248" spans="1:18" x14ac:dyDescent="0.3">
      <c r="A4248" s="17" t="s">
        <v>4097</v>
      </c>
      <c r="B4248" s="17" t="s">
        <v>4098</v>
      </c>
      <c r="C4248" s="17" t="s">
        <v>23601</v>
      </c>
      <c r="D4248" s="17" t="s">
        <v>10949</v>
      </c>
      <c r="E4248" s="17" t="s">
        <v>4099</v>
      </c>
      <c r="F4248" s="17" t="s">
        <v>23602</v>
      </c>
      <c r="G4248" s="18">
        <v>1</v>
      </c>
      <c r="H4248" s="18">
        <v>1</v>
      </c>
      <c r="I4248" s="19">
        <v>0</v>
      </c>
      <c r="J4248" s="20">
        <v>0</v>
      </c>
      <c r="K4248" s="21">
        <v>1</v>
      </c>
      <c r="L4248" s="22">
        <v>0</v>
      </c>
      <c r="M4248" s="61" t="s">
        <v>30790</v>
      </c>
      <c r="N4248" s="61"/>
      <c r="O4248" s="61"/>
      <c r="P4248" s="61"/>
      <c r="Q4248" s="61"/>
      <c r="R4248" s="61"/>
    </row>
    <row r="4249" spans="1:18" x14ac:dyDescent="0.3">
      <c r="A4249" s="17" t="s">
        <v>23603</v>
      </c>
      <c r="B4249" s="17" t="s">
        <v>23604</v>
      </c>
      <c r="C4249" s="17" t="s">
        <v>15619</v>
      </c>
      <c r="D4249" s="17" t="s">
        <v>10584</v>
      </c>
      <c r="E4249" s="17" t="s">
        <v>2114</v>
      </c>
      <c r="F4249" s="17" t="s">
        <v>23605</v>
      </c>
      <c r="G4249" s="18">
        <v>1</v>
      </c>
      <c r="H4249" s="18">
        <v>4</v>
      </c>
      <c r="I4249" s="19">
        <v>1</v>
      </c>
      <c r="J4249" s="20">
        <v>0</v>
      </c>
      <c r="K4249" s="21">
        <v>0</v>
      </c>
      <c r="L4249" s="22">
        <v>0</v>
      </c>
      <c r="M4249" s="61" t="s">
        <v>30789</v>
      </c>
      <c r="N4249" s="61"/>
      <c r="O4249" s="61"/>
      <c r="P4249" s="61"/>
      <c r="Q4249" s="61"/>
      <c r="R4249" s="61"/>
    </row>
    <row r="4250" spans="1:18" x14ac:dyDescent="0.3">
      <c r="A4250" s="17" t="s">
        <v>23606</v>
      </c>
      <c r="B4250" s="17" t="s">
        <v>14589</v>
      </c>
      <c r="C4250" s="17" t="s">
        <v>15486</v>
      </c>
      <c r="D4250" s="17" t="s">
        <v>10710</v>
      </c>
      <c r="E4250" s="17" t="s">
        <v>14591</v>
      </c>
      <c r="F4250" s="17" t="s">
        <v>23607</v>
      </c>
      <c r="G4250" s="18">
        <v>1</v>
      </c>
      <c r="H4250" s="18">
        <v>4</v>
      </c>
      <c r="I4250" s="19">
        <v>0</v>
      </c>
      <c r="J4250" s="20">
        <v>1</v>
      </c>
      <c r="K4250" s="21">
        <v>0</v>
      </c>
      <c r="L4250" s="22">
        <v>0</v>
      </c>
      <c r="M4250" s="61" t="s">
        <v>30789</v>
      </c>
      <c r="N4250" s="61"/>
      <c r="O4250" s="61"/>
      <c r="P4250" s="61"/>
      <c r="Q4250" s="61"/>
      <c r="R4250" s="61"/>
    </row>
    <row r="4251" spans="1:18" x14ac:dyDescent="0.3">
      <c r="A4251" s="17" t="s">
        <v>5631</v>
      </c>
      <c r="B4251" s="17" t="s">
        <v>5632</v>
      </c>
      <c r="C4251" s="17" t="s">
        <v>12572</v>
      </c>
      <c r="D4251" s="17" t="s">
        <v>10507</v>
      </c>
      <c r="E4251" s="17" t="s">
        <v>2391</v>
      </c>
      <c r="F4251" s="17" t="s">
        <v>23608</v>
      </c>
      <c r="G4251" s="18">
        <v>1</v>
      </c>
      <c r="H4251" s="18">
        <v>1</v>
      </c>
      <c r="I4251" s="19">
        <v>0</v>
      </c>
      <c r="J4251" s="20">
        <v>0</v>
      </c>
      <c r="K4251" s="21">
        <v>0</v>
      </c>
      <c r="L4251" s="22">
        <v>1</v>
      </c>
      <c r="M4251" s="61" t="s">
        <v>30790</v>
      </c>
      <c r="N4251" s="61"/>
      <c r="O4251" s="61"/>
      <c r="P4251" s="61"/>
      <c r="Q4251" s="61"/>
      <c r="R4251" s="61"/>
    </row>
    <row r="4252" spans="1:18" x14ac:dyDescent="0.3">
      <c r="A4252" s="17" t="s">
        <v>23609</v>
      </c>
      <c r="B4252" s="17" t="s">
        <v>23610</v>
      </c>
      <c r="C4252" s="17" t="s">
        <v>12599</v>
      </c>
      <c r="D4252" s="17" t="s">
        <v>10584</v>
      </c>
      <c r="E4252" s="17" t="s">
        <v>23611</v>
      </c>
      <c r="F4252" s="17" t="s">
        <v>23612</v>
      </c>
      <c r="G4252" s="18">
        <v>1</v>
      </c>
      <c r="H4252" s="18">
        <v>6</v>
      </c>
      <c r="I4252" s="19">
        <v>0</v>
      </c>
      <c r="J4252" s="20">
        <v>1</v>
      </c>
      <c r="K4252" s="21">
        <v>0</v>
      </c>
      <c r="L4252" s="22">
        <v>0</v>
      </c>
      <c r="M4252" s="61" t="s">
        <v>30789</v>
      </c>
      <c r="N4252" s="61"/>
      <c r="O4252" s="61"/>
      <c r="P4252" s="61"/>
      <c r="Q4252" s="61"/>
      <c r="R4252" s="61"/>
    </row>
    <row r="4253" spans="1:18" x14ac:dyDescent="0.3">
      <c r="A4253" s="17" t="s">
        <v>6186</v>
      </c>
      <c r="B4253" s="17" t="s">
        <v>23613</v>
      </c>
      <c r="C4253" s="17" t="s">
        <v>23614</v>
      </c>
      <c r="D4253" s="17" t="s">
        <v>10507</v>
      </c>
      <c r="E4253" s="17" t="s">
        <v>2415</v>
      </c>
      <c r="F4253" s="17" t="s">
        <v>23615</v>
      </c>
      <c r="G4253" s="18">
        <v>1</v>
      </c>
      <c r="H4253" s="18">
        <v>1</v>
      </c>
      <c r="I4253" s="19">
        <v>0</v>
      </c>
      <c r="J4253" s="20">
        <v>0</v>
      </c>
      <c r="K4253" s="21">
        <v>0</v>
      </c>
      <c r="L4253" s="22">
        <v>1</v>
      </c>
      <c r="M4253" s="61" t="s">
        <v>30790</v>
      </c>
      <c r="N4253" s="61"/>
      <c r="O4253" s="61"/>
      <c r="P4253" s="61"/>
      <c r="Q4253" s="61"/>
      <c r="R4253" s="61"/>
    </row>
    <row r="4254" spans="1:18" x14ac:dyDescent="0.3">
      <c r="A4254" s="17" t="s">
        <v>10367</v>
      </c>
      <c r="B4254" s="17" t="s">
        <v>23616</v>
      </c>
      <c r="C4254" s="17" t="s">
        <v>10485</v>
      </c>
      <c r="D4254" s="17" t="s">
        <v>23617</v>
      </c>
      <c r="E4254" s="17" t="s">
        <v>5372</v>
      </c>
      <c r="F4254" s="17" t="s">
        <v>23618</v>
      </c>
      <c r="G4254" s="18">
        <v>1</v>
      </c>
      <c r="H4254" s="18">
        <v>1</v>
      </c>
      <c r="I4254" s="19">
        <v>0</v>
      </c>
      <c r="J4254" s="20">
        <v>0</v>
      </c>
      <c r="K4254" s="21">
        <v>0</v>
      </c>
      <c r="L4254" s="22">
        <v>1</v>
      </c>
      <c r="M4254" s="61" t="s">
        <v>30786</v>
      </c>
      <c r="N4254" s="61"/>
      <c r="O4254" s="61"/>
      <c r="P4254" s="61"/>
      <c r="Q4254" s="61"/>
      <c r="R4254" s="61"/>
    </row>
    <row r="4255" spans="1:18" x14ac:dyDescent="0.3">
      <c r="A4255" s="17" t="s">
        <v>10005</v>
      </c>
      <c r="B4255" s="17" t="s">
        <v>23619</v>
      </c>
      <c r="C4255" s="17" t="s">
        <v>10485</v>
      </c>
      <c r="D4255" s="17" t="s">
        <v>13074</v>
      </c>
      <c r="E4255" s="17" t="s">
        <v>2391</v>
      </c>
      <c r="F4255" s="17" t="s">
        <v>20151</v>
      </c>
      <c r="G4255" s="18">
        <v>1</v>
      </c>
      <c r="H4255" s="18">
        <v>2</v>
      </c>
      <c r="I4255" s="19">
        <v>0</v>
      </c>
      <c r="J4255" s="20">
        <v>0</v>
      </c>
      <c r="K4255" s="21">
        <v>0</v>
      </c>
      <c r="L4255" s="22">
        <v>1</v>
      </c>
      <c r="M4255" s="61" t="s">
        <v>30790</v>
      </c>
      <c r="N4255" s="61"/>
      <c r="O4255" s="61"/>
      <c r="P4255" s="61"/>
      <c r="Q4255" s="61"/>
      <c r="R4255" s="61"/>
    </row>
    <row r="4256" spans="1:18" x14ac:dyDescent="0.3">
      <c r="A4256" s="17" t="s">
        <v>23620</v>
      </c>
      <c r="B4256" s="17" t="s">
        <v>23621</v>
      </c>
      <c r="C4256" s="17" t="s">
        <v>23622</v>
      </c>
      <c r="D4256" s="17" t="s">
        <v>10507</v>
      </c>
      <c r="E4256" s="17" t="s">
        <v>5774</v>
      </c>
      <c r="F4256" s="17" t="s">
        <v>23623</v>
      </c>
      <c r="G4256" s="18">
        <v>1</v>
      </c>
      <c r="H4256" s="18">
        <v>6</v>
      </c>
      <c r="I4256" s="19">
        <v>1</v>
      </c>
      <c r="J4256" s="20">
        <v>0</v>
      </c>
      <c r="K4256" s="21">
        <v>0</v>
      </c>
      <c r="L4256" s="22">
        <v>0</v>
      </c>
      <c r="M4256" s="61" t="s">
        <v>30789</v>
      </c>
      <c r="N4256" s="61"/>
      <c r="O4256" s="61"/>
      <c r="P4256" s="61"/>
      <c r="Q4256" s="61"/>
      <c r="R4256" s="61"/>
    </row>
    <row r="4257" spans="1:18" x14ac:dyDescent="0.3">
      <c r="A4257" s="17" t="s">
        <v>8993</v>
      </c>
      <c r="B4257" s="17" t="s">
        <v>23624</v>
      </c>
      <c r="C4257" s="17" t="s">
        <v>23625</v>
      </c>
      <c r="D4257" s="17" t="s">
        <v>10507</v>
      </c>
      <c r="E4257" s="17" t="s">
        <v>2405</v>
      </c>
      <c r="F4257" s="17" t="s">
        <v>23626</v>
      </c>
      <c r="G4257" s="18">
        <v>1</v>
      </c>
      <c r="H4257" s="18">
        <v>1</v>
      </c>
      <c r="I4257" s="19">
        <v>0</v>
      </c>
      <c r="J4257" s="20">
        <v>0</v>
      </c>
      <c r="K4257" s="21">
        <v>0</v>
      </c>
      <c r="L4257" s="22">
        <v>1</v>
      </c>
      <c r="M4257" s="61" t="s">
        <v>30790</v>
      </c>
      <c r="N4257" s="61"/>
      <c r="O4257" s="61"/>
      <c r="P4257" s="61"/>
      <c r="Q4257" s="61"/>
      <c r="R4257" s="61"/>
    </row>
    <row r="4258" spans="1:18" x14ac:dyDescent="0.3">
      <c r="A4258" s="17" t="s">
        <v>23627</v>
      </c>
      <c r="B4258" s="17" t="s">
        <v>23628</v>
      </c>
      <c r="C4258" s="17" t="s">
        <v>23629</v>
      </c>
      <c r="D4258" s="17" t="s">
        <v>10507</v>
      </c>
      <c r="E4258" s="17" t="s">
        <v>2211</v>
      </c>
      <c r="F4258" s="17" t="s">
        <v>23630</v>
      </c>
      <c r="G4258" s="18">
        <v>1</v>
      </c>
      <c r="H4258" s="18">
        <v>1</v>
      </c>
      <c r="I4258" s="19">
        <v>0</v>
      </c>
      <c r="J4258" s="20">
        <v>1</v>
      </c>
      <c r="K4258" s="21">
        <v>0</v>
      </c>
      <c r="L4258" s="22">
        <v>0</v>
      </c>
      <c r="M4258" s="61" t="s">
        <v>30789</v>
      </c>
      <c r="N4258" s="61"/>
      <c r="O4258" s="61"/>
      <c r="P4258" s="61"/>
      <c r="Q4258" s="61"/>
      <c r="R4258" s="61"/>
    </row>
    <row r="4259" spans="1:18" x14ac:dyDescent="0.3">
      <c r="A4259" s="17" t="s">
        <v>23631</v>
      </c>
      <c r="B4259" s="17" t="s">
        <v>23632</v>
      </c>
      <c r="C4259" s="17" t="s">
        <v>23633</v>
      </c>
      <c r="D4259" s="17" t="s">
        <v>10507</v>
      </c>
      <c r="E4259" s="17" t="s">
        <v>2444</v>
      </c>
      <c r="F4259" s="17" t="s">
        <v>23634</v>
      </c>
      <c r="G4259" s="18">
        <v>1</v>
      </c>
      <c r="H4259" s="18">
        <v>3</v>
      </c>
      <c r="I4259" s="19">
        <v>0</v>
      </c>
      <c r="J4259" s="20">
        <v>1</v>
      </c>
      <c r="K4259" s="21">
        <v>0</v>
      </c>
      <c r="L4259" s="22">
        <v>0</v>
      </c>
      <c r="M4259" s="61" t="s">
        <v>30791</v>
      </c>
      <c r="N4259" s="61"/>
      <c r="O4259" s="61"/>
      <c r="P4259" s="61"/>
      <c r="Q4259" s="61"/>
      <c r="R4259" s="61"/>
    </row>
    <row r="4260" spans="1:18" x14ac:dyDescent="0.3">
      <c r="A4260" s="17" t="s">
        <v>23635</v>
      </c>
      <c r="B4260" s="17" t="s">
        <v>22062</v>
      </c>
      <c r="C4260" s="17" t="s">
        <v>23636</v>
      </c>
      <c r="D4260" s="17" t="s">
        <v>10451</v>
      </c>
      <c r="E4260" s="17" t="s">
        <v>2211</v>
      </c>
      <c r="F4260" s="17" t="s">
        <v>23637</v>
      </c>
      <c r="G4260" s="18">
        <v>1</v>
      </c>
      <c r="H4260" s="18">
        <v>1</v>
      </c>
      <c r="I4260" s="19">
        <v>1</v>
      </c>
      <c r="J4260" s="20">
        <v>0</v>
      </c>
      <c r="K4260" s="21">
        <v>0</v>
      </c>
      <c r="L4260" s="22">
        <v>0</v>
      </c>
      <c r="M4260" s="61" t="s">
        <v>30789</v>
      </c>
      <c r="N4260" s="61"/>
      <c r="O4260" s="61"/>
      <c r="P4260" s="61"/>
      <c r="Q4260" s="61"/>
      <c r="R4260" s="61"/>
    </row>
    <row r="4261" spans="1:18" x14ac:dyDescent="0.3">
      <c r="A4261" s="17" t="s">
        <v>23638</v>
      </c>
      <c r="B4261" s="17" t="s">
        <v>23639</v>
      </c>
      <c r="C4261" s="17" t="s">
        <v>11985</v>
      </c>
      <c r="D4261" s="17" t="s">
        <v>10507</v>
      </c>
      <c r="E4261" s="17" t="s">
        <v>2556</v>
      </c>
      <c r="F4261" s="17" t="s">
        <v>23640</v>
      </c>
      <c r="G4261" s="18">
        <v>1</v>
      </c>
      <c r="H4261" s="18">
        <v>5</v>
      </c>
      <c r="I4261" s="19">
        <v>0</v>
      </c>
      <c r="J4261" s="20">
        <v>1</v>
      </c>
      <c r="K4261" s="21">
        <v>0</v>
      </c>
      <c r="L4261" s="22">
        <v>0</v>
      </c>
      <c r="M4261" s="61" t="s">
        <v>30789</v>
      </c>
      <c r="N4261" s="61"/>
      <c r="O4261" s="61"/>
      <c r="P4261" s="61"/>
      <c r="Q4261" s="61"/>
      <c r="R4261" s="61"/>
    </row>
    <row r="4262" spans="1:18" x14ac:dyDescent="0.3">
      <c r="A4262" s="17" t="s">
        <v>23641</v>
      </c>
      <c r="B4262" s="17" t="s">
        <v>23642</v>
      </c>
      <c r="C4262" s="17" t="s">
        <v>23643</v>
      </c>
      <c r="D4262" s="17" t="s">
        <v>10507</v>
      </c>
      <c r="E4262" s="17" t="s">
        <v>2085</v>
      </c>
      <c r="F4262" s="17" t="s">
        <v>23644</v>
      </c>
      <c r="G4262" s="18">
        <v>1</v>
      </c>
      <c r="H4262" s="18">
        <v>1</v>
      </c>
      <c r="I4262" s="19">
        <v>0</v>
      </c>
      <c r="J4262" s="20">
        <v>1</v>
      </c>
      <c r="K4262" s="21">
        <v>0</v>
      </c>
      <c r="L4262" s="22">
        <v>0</v>
      </c>
      <c r="M4262" s="61" t="s">
        <v>30791</v>
      </c>
      <c r="N4262" s="61"/>
      <c r="O4262" s="61"/>
      <c r="P4262" s="61"/>
      <c r="Q4262" s="61"/>
      <c r="R4262" s="61"/>
    </row>
    <row r="4263" spans="1:18" x14ac:dyDescent="0.3">
      <c r="A4263" s="17" t="s">
        <v>23645</v>
      </c>
      <c r="B4263" s="17" t="s">
        <v>23646</v>
      </c>
      <c r="C4263" s="17" t="s">
        <v>13883</v>
      </c>
      <c r="D4263" s="17" t="s">
        <v>22463</v>
      </c>
      <c r="E4263" s="17" t="s">
        <v>2369</v>
      </c>
      <c r="F4263" s="17" t="s">
        <v>23647</v>
      </c>
      <c r="G4263" s="18">
        <v>1</v>
      </c>
      <c r="H4263" s="18">
        <v>3</v>
      </c>
      <c r="I4263" s="19">
        <v>1</v>
      </c>
      <c r="J4263" s="20">
        <v>0</v>
      </c>
      <c r="K4263" s="21">
        <v>0</v>
      </c>
      <c r="L4263" s="22">
        <v>0</v>
      </c>
      <c r="M4263" s="61" t="s">
        <v>30789</v>
      </c>
      <c r="N4263" s="61"/>
      <c r="O4263" s="61"/>
      <c r="P4263" s="61"/>
      <c r="Q4263" s="61"/>
      <c r="R4263" s="61"/>
    </row>
    <row r="4264" spans="1:18" x14ac:dyDescent="0.3">
      <c r="A4264" s="17" t="s">
        <v>23648</v>
      </c>
      <c r="B4264" s="17" t="s">
        <v>23649</v>
      </c>
      <c r="C4264" s="17" t="s">
        <v>23650</v>
      </c>
      <c r="D4264" s="17" t="s">
        <v>18468</v>
      </c>
      <c r="E4264" s="17" t="s">
        <v>2281</v>
      </c>
      <c r="F4264" s="17" t="s">
        <v>23651</v>
      </c>
      <c r="G4264" s="18">
        <v>1</v>
      </c>
      <c r="H4264" s="18">
        <v>2</v>
      </c>
      <c r="I4264" s="19">
        <v>0</v>
      </c>
      <c r="J4264" s="20">
        <v>1</v>
      </c>
      <c r="K4264" s="21">
        <v>0</v>
      </c>
      <c r="L4264" s="22">
        <v>0</v>
      </c>
      <c r="M4264" s="61" t="s">
        <v>30789</v>
      </c>
      <c r="N4264" s="61"/>
      <c r="O4264" s="61"/>
      <c r="P4264" s="61"/>
      <c r="Q4264" s="61"/>
      <c r="R4264" s="61"/>
    </row>
    <row r="4265" spans="1:18" x14ac:dyDescent="0.3">
      <c r="A4265" s="17" t="s">
        <v>3501</v>
      </c>
      <c r="B4265" s="17" t="s">
        <v>23652</v>
      </c>
      <c r="C4265" s="17" t="s">
        <v>23653</v>
      </c>
      <c r="D4265" s="17" t="s">
        <v>11319</v>
      </c>
      <c r="E4265" s="17" t="s">
        <v>2085</v>
      </c>
      <c r="F4265" s="17" t="s">
        <v>23654</v>
      </c>
      <c r="G4265" s="18">
        <v>1</v>
      </c>
      <c r="H4265" s="18">
        <v>1</v>
      </c>
      <c r="I4265" s="19">
        <v>0</v>
      </c>
      <c r="J4265" s="20">
        <v>0</v>
      </c>
      <c r="K4265" s="21">
        <v>1</v>
      </c>
      <c r="L4265" s="22">
        <v>0</v>
      </c>
      <c r="M4265" s="61" t="s">
        <v>30790</v>
      </c>
      <c r="N4265" s="61"/>
      <c r="O4265" s="61"/>
      <c r="P4265" s="61"/>
      <c r="Q4265" s="61"/>
      <c r="R4265" s="61"/>
    </row>
    <row r="4266" spans="1:18" x14ac:dyDescent="0.3">
      <c r="A4266" s="17" t="s">
        <v>23655</v>
      </c>
      <c r="B4266" s="17" t="s">
        <v>23656</v>
      </c>
      <c r="C4266" s="17" t="s">
        <v>15334</v>
      </c>
      <c r="D4266" s="17" t="s">
        <v>21174</v>
      </c>
      <c r="E4266" s="17" t="s">
        <v>5299</v>
      </c>
      <c r="F4266" s="17" t="s">
        <v>23657</v>
      </c>
      <c r="G4266" s="18">
        <v>1</v>
      </c>
      <c r="H4266" s="18">
        <v>48</v>
      </c>
      <c r="I4266" s="19">
        <v>0</v>
      </c>
      <c r="J4266" s="20">
        <v>1</v>
      </c>
      <c r="K4266" s="21">
        <v>0</v>
      </c>
      <c r="L4266" s="22">
        <v>0</v>
      </c>
      <c r="M4266" s="61" t="s">
        <v>30789</v>
      </c>
      <c r="N4266" s="61"/>
      <c r="O4266" s="61"/>
      <c r="P4266" s="61"/>
      <c r="Q4266" s="61"/>
      <c r="R4266" s="61"/>
    </row>
    <row r="4267" spans="1:18" x14ac:dyDescent="0.3">
      <c r="A4267" s="17" t="s">
        <v>23658</v>
      </c>
      <c r="B4267" s="17" t="s">
        <v>23659</v>
      </c>
      <c r="C4267" s="17" t="s">
        <v>14936</v>
      </c>
      <c r="D4267" s="17" t="s">
        <v>22463</v>
      </c>
      <c r="E4267" s="17" t="s">
        <v>19815</v>
      </c>
      <c r="F4267" s="17" t="s">
        <v>23658</v>
      </c>
      <c r="G4267" s="18">
        <v>1</v>
      </c>
      <c r="H4267" s="18">
        <v>10</v>
      </c>
      <c r="I4267" s="19">
        <v>0</v>
      </c>
      <c r="J4267" s="20">
        <v>1</v>
      </c>
      <c r="K4267" s="21">
        <v>0</v>
      </c>
      <c r="L4267" s="22">
        <v>0</v>
      </c>
      <c r="M4267" s="61" t="s">
        <v>30791</v>
      </c>
      <c r="N4267" s="61"/>
      <c r="O4267" s="61"/>
      <c r="P4267" s="61"/>
      <c r="Q4267" s="61"/>
      <c r="R4267" s="61"/>
    </row>
    <row r="4268" spans="1:18" x14ac:dyDescent="0.3">
      <c r="A4268" s="17" t="s">
        <v>4370</v>
      </c>
      <c r="B4268" s="17" t="s">
        <v>23660</v>
      </c>
      <c r="C4268" s="17" t="s">
        <v>23661</v>
      </c>
      <c r="D4268" s="17" t="s">
        <v>10695</v>
      </c>
      <c r="E4268" s="17" t="s">
        <v>4372</v>
      </c>
      <c r="F4268" s="17" t="s">
        <v>23662</v>
      </c>
      <c r="G4268" s="18">
        <v>1</v>
      </c>
      <c r="H4268" s="18">
        <v>1</v>
      </c>
      <c r="I4268" s="19">
        <v>0</v>
      </c>
      <c r="J4268" s="20">
        <v>0</v>
      </c>
      <c r="K4268" s="21">
        <v>1</v>
      </c>
      <c r="L4268" s="22">
        <v>0</v>
      </c>
      <c r="M4268" s="61" t="s">
        <v>30790</v>
      </c>
      <c r="N4268" s="61"/>
      <c r="O4268" s="61"/>
      <c r="P4268" s="61"/>
      <c r="Q4268" s="61"/>
      <c r="R4268" s="61"/>
    </row>
    <row r="4269" spans="1:18" x14ac:dyDescent="0.3">
      <c r="A4269" s="17" t="s">
        <v>23663</v>
      </c>
      <c r="B4269" s="17" t="s">
        <v>23664</v>
      </c>
      <c r="C4269" s="17" t="s">
        <v>23665</v>
      </c>
      <c r="D4269" s="17" t="s">
        <v>10507</v>
      </c>
      <c r="E4269" s="17" t="s">
        <v>2725</v>
      </c>
      <c r="F4269" s="17" t="s">
        <v>23666</v>
      </c>
      <c r="G4269" s="18">
        <v>1</v>
      </c>
      <c r="H4269" s="18">
        <v>1</v>
      </c>
      <c r="I4269" s="19">
        <v>0</v>
      </c>
      <c r="J4269" s="20">
        <v>1</v>
      </c>
      <c r="K4269" s="21">
        <v>0</v>
      </c>
      <c r="L4269" s="22">
        <v>0</v>
      </c>
      <c r="M4269" s="61" t="s">
        <v>30791</v>
      </c>
      <c r="N4269" s="61"/>
      <c r="O4269" s="61"/>
      <c r="P4269" s="61"/>
      <c r="Q4269" s="61"/>
      <c r="R4269" s="61"/>
    </row>
    <row r="4270" spans="1:18" x14ac:dyDescent="0.3">
      <c r="A4270" s="17" t="s">
        <v>4101</v>
      </c>
      <c r="B4270" s="17" t="s">
        <v>23667</v>
      </c>
      <c r="C4270" s="17" t="s">
        <v>15946</v>
      </c>
      <c r="D4270" s="17" t="s">
        <v>10507</v>
      </c>
      <c r="E4270" s="17" t="s">
        <v>2165</v>
      </c>
      <c r="F4270" s="17" t="s">
        <v>23668</v>
      </c>
      <c r="G4270" s="18">
        <v>1</v>
      </c>
      <c r="H4270" s="18">
        <v>1</v>
      </c>
      <c r="I4270" s="19">
        <v>0</v>
      </c>
      <c r="J4270" s="20">
        <v>0</v>
      </c>
      <c r="K4270" s="21">
        <v>1</v>
      </c>
      <c r="L4270" s="22">
        <v>0</v>
      </c>
      <c r="M4270" s="61" t="s">
        <v>30789</v>
      </c>
      <c r="N4270" s="61"/>
      <c r="O4270" s="61"/>
      <c r="P4270" s="61"/>
      <c r="Q4270" s="61"/>
      <c r="R4270" s="61"/>
    </row>
    <row r="4271" spans="1:18" x14ac:dyDescent="0.3">
      <c r="A4271" s="17" t="s">
        <v>5748</v>
      </c>
      <c r="B4271" s="17" t="s">
        <v>23669</v>
      </c>
      <c r="C4271" s="17" t="s">
        <v>23670</v>
      </c>
      <c r="D4271" s="17" t="s">
        <v>10507</v>
      </c>
      <c r="E4271" s="17" t="s">
        <v>2331</v>
      </c>
      <c r="F4271" s="17" t="s">
        <v>23671</v>
      </c>
      <c r="G4271" s="18">
        <v>1</v>
      </c>
      <c r="H4271" s="18">
        <v>8</v>
      </c>
      <c r="I4271" s="19">
        <v>0</v>
      </c>
      <c r="J4271" s="20">
        <v>0</v>
      </c>
      <c r="K4271" s="21">
        <v>0</v>
      </c>
      <c r="L4271" s="22">
        <v>1</v>
      </c>
      <c r="M4271" s="61" t="s">
        <v>30790</v>
      </c>
      <c r="N4271" s="61"/>
      <c r="O4271" s="61"/>
      <c r="P4271" s="61"/>
      <c r="Q4271" s="61"/>
      <c r="R4271" s="61"/>
    </row>
    <row r="4272" spans="1:18" x14ac:dyDescent="0.3">
      <c r="A4272" s="17" t="s">
        <v>4837</v>
      </c>
      <c r="B4272" s="17" t="s">
        <v>23672</v>
      </c>
      <c r="C4272" s="17" t="s">
        <v>10485</v>
      </c>
      <c r="D4272" s="17" t="s">
        <v>10507</v>
      </c>
      <c r="E4272" s="17" t="s">
        <v>4839</v>
      </c>
      <c r="F4272" s="17" t="s">
        <v>23673</v>
      </c>
      <c r="G4272" s="18">
        <v>1</v>
      </c>
      <c r="H4272" s="18">
        <v>1</v>
      </c>
      <c r="I4272" s="19">
        <v>0</v>
      </c>
      <c r="J4272" s="20">
        <v>0</v>
      </c>
      <c r="K4272" s="21">
        <v>1</v>
      </c>
      <c r="L4272" s="22">
        <v>0</v>
      </c>
      <c r="M4272" s="61" t="s">
        <v>30790</v>
      </c>
      <c r="N4272" s="61"/>
      <c r="O4272" s="61"/>
      <c r="P4272" s="61"/>
      <c r="Q4272" s="61"/>
      <c r="R4272" s="61"/>
    </row>
    <row r="4273" spans="1:18" x14ac:dyDescent="0.3">
      <c r="A4273" s="17" t="s">
        <v>3445</v>
      </c>
      <c r="B4273" s="17" t="s">
        <v>17106</v>
      </c>
      <c r="C4273" s="17" t="s">
        <v>11507</v>
      </c>
      <c r="D4273" s="17" t="s">
        <v>10507</v>
      </c>
      <c r="E4273" s="17" t="s">
        <v>2049</v>
      </c>
      <c r="F4273" s="17" t="s">
        <v>23674</v>
      </c>
      <c r="G4273" s="18">
        <v>1</v>
      </c>
      <c r="H4273" s="18">
        <v>1</v>
      </c>
      <c r="I4273" s="19">
        <v>0</v>
      </c>
      <c r="J4273" s="20">
        <v>0</v>
      </c>
      <c r="K4273" s="21">
        <v>1</v>
      </c>
      <c r="L4273" s="22">
        <v>0</v>
      </c>
      <c r="M4273" s="61" t="s">
        <v>30790</v>
      </c>
      <c r="N4273" s="61"/>
      <c r="O4273" s="61"/>
      <c r="P4273" s="61"/>
      <c r="Q4273" s="61"/>
      <c r="R4273" s="61"/>
    </row>
    <row r="4274" spans="1:18" x14ac:dyDescent="0.3">
      <c r="A4274" s="17" t="s">
        <v>5048</v>
      </c>
      <c r="B4274" s="17" t="s">
        <v>23675</v>
      </c>
      <c r="C4274" s="17" t="s">
        <v>23676</v>
      </c>
      <c r="D4274" s="17" t="s">
        <v>10507</v>
      </c>
      <c r="E4274" s="17" t="s">
        <v>2409</v>
      </c>
      <c r="F4274" s="17" t="s">
        <v>23677</v>
      </c>
      <c r="G4274" s="18">
        <v>1</v>
      </c>
      <c r="H4274" s="18">
        <v>4</v>
      </c>
      <c r="I4274" s="19">
        <v>0</v>
      </c>
      <c r="J4274" s="20">
        <v>0</v>
      </c>
      <c r="K4274" s="21">
        <v>1</v>
      </c>
      <c r="L4274" s="22">
        <v>0</v>
      </c>
      <c r="M4274" s="61" t="s">
        <v>30790</v>
      </c>
      <c r="N4274" s="61"/>
      <c r="O4274" s="61"/>
      <c r="P4274" s="61"/>
      <c r="Q4274" s="61"/>
      <c r="R4274" s="61"/>
    </row>
    <row r="4275" spans="1:18" x14ac:dyDescent="0.3">
      <c r="A4275" s="17" t="s">
        <v>10121</v>
      </c>
      <c r="B4275" s="17" t="s">
        <v>23678</v>
      </c>
      <c r="C4275" s="17" t="s">
        <v>10485</v>
      </c>
      <c r="D4275" s="17" t="s">
        <v>23679</v>
      </c>
      <c r="E4275" s="17" t="s">
        <v>5372</v>
      </c>
      <c r="F4275" s="17" t="s">
        <v>23680</v>
      </c>
      <c r="G4275" s="18">
        <v>1</v>
      </c>
      <c r="H4275" s="18">
        <v>1</v>
      </c>
      <c r="I4275" s="19">
        <v>0</v>
      </c>
      <c r="J4275" s="20">
        <v>0</v>
      </c>
      <c r="K4275" s="21">
        <v>0</v>
      </c>
      <c r="L4275" s="22">
        <v>1</v>
      </c>
      <c r="M4275" s="61" t="s">
        <v>30786</v>
      </c>
      <c r="N4275" s="61"/>
      <c r="O4275" s="61"/>
      <c r="P4275" s="61"/>
      <c r="Q4275" s="61"/>
      <c r="R4275" s="61"/>
    </row>
    <row r="4276" spans="1:18" x14ac:dyDescent="0.3">
      <c r="A4276" s="17" t="s">
        <v>3479</v>
      </c>
      <c r="B4276" s="17" t="s">
        <v>3480</v>
      </c>
      <c r="C4276" s="17" t="s">
        <v>18237</v>
      </c>
      <c r="D4276" s="17" t="s">
        <v>11449</v>
      </c>
      <c r="E4276" s="17" t="s">
        <v>2085</v>
      </c>
      <c r="F4276" s="17" t="s">
        <v>23681</v>
      </c>
      <c r="G4276" s="18">
        <v>1</v>
      </c>
      <c r="H4276" s="18">
        <v>2</v>
      </c>
      <c r="I4276" s="19">
        <v>0</v>
      </c>
      <c r="J4276" s="20">
        <v>0</v>
      </c>
      <c r="K4276" s="21">
        <v>1</v>
      </c>
      <c r="L4276" s="22">
        <v>0</v>
      </c>
      <c r="M4276" s="61" t="s">
        <v>30790</v>
      </c>
      <c r="N4276" s="61"/>
      <c r="O4276" s="61"/>
      <c r="P4276" s="61"/>
      <c r="Q4276" s="61"/>
      <c r="R4276" s="61"/>
    </row>
    <row r="4277" spans="1:18" x14ac:dyDescent="0.3">
      <c r="A4277" s="17" t="s">
        <v>23682</v>
      </c>
      <c r="B4277" s="17" t="s">
        <v>23683</v>
      </c>
      <c r="C4277" s="17" t="s">
        <v>12698</v>
      </c>
      <c r="D4277" s="17" t="s">
        <v>10695</v>
      </c>
      <c r="E4277" s="17" t="s">
        <v>2044</v>
      </c>
      <c r="F4277" s="17" t="s">
        <v>23684</v>
      </c>
      <c r="G4277" s="18">
        <v>1</v>
      </c>
      <c r="H4277" s="18">
        <v>1</v>
      </c>
      <c r="I4277" s="19">
        <v>1</v>
      </c>
      <c r="J4277" s="20">
        <v>0</v>
      </c>
      <c r="K4277" s="21">
        <v>0</v>
      </c>
      <c r="L4277" s="22">
        <v>0</v>
      </c>
      <c r="M4277" s="61" t="s">
        <v>30789</v>
      </c>
      <c r="N4277" s="61"/>
      <c r="O4277" s="61"/>
      <c r="P4277" s="61"/>
      <c r="Q4277" s="61"/>
      <c r="R4277" s="61"/>
    </row>
    <row r="4278" spans="1:18" x14ac:dyDescent="0.3">
      <c r="A4278" s="17" t="s">
        <v>23685</v>
      </c>
      <c r="B4278" s="17" t="s">
        <v>23435</v>
      </c>
      <c r="C4278" s="17" t="s">
        <v>23436</v>
      </c>
      <c r="D4278" s="17" t="s">
        <v>11351</v>
      </c>
      <c r="E4278" s="17" t="s">
        <v>2157</v>
      </c>
      <c r="F4278" s="17" t="s">
        <v>23686</v>
      </c>
      <c r="G4278" s="18">
        <v>1</v>
      </c>
      <c r="H4278" s="18">
        <v>2</v>
      </c>
      <c r="I4278" s="19">
        <v>0</v>
      </c>
      <c r="J4278" s="20">
        <v>1</v>
      </c>
      <c r="K4278" s="21">
        <v>0</v>
      </c>
      <c r="L4278" s="22">
        <v>0</v>
      </c>
      <c r="M4278" s="61" t="s">
        <v>30791</v>
      </c>
      <c r="N4278" s="61"/>
      <c r="O4278" s="61"/>
      <c r="P4278" s="61"/>
      <c r="Q4278" s="61"/>
      <c r="R4278" s="61"/>
    </row>
    <row r="4279" spans="1:18" x14ac:dyDescent="0.3">
      <c r="A4279" s="17" t="s">
        <v>23687</v>
      </c>
      <c r="B4279" s="17" t="s">
        <v>23688</v>
      </c>
      <c r="C4279" s="17" t="s">
        <v>23689</v>
      </c>
      <c r="D4279" s="17" t="s">
        <v>12340</v>
      </c>
      <c r="E4279" s="17" t="s">
        <v>12328</v>
      </c>
      <c r="F4279" s="17" t="s">
        <v>23690</v>
      </c>
      <c r="G4279" s="18">
        <v>1</v>
      </c>
      <c r="H4279" s="18">
        <v>1</v>
      </c>
      <c r="I4279" s="19">
        <v>0</v>
      </c>
      <c r="J4279" s="20">
        <v>1</v>
      </c>
      <c r="K4279" s="21">
        <v>0</v>
      </c>
      <c r="L4279" s="22">
        <v>0</v>
      </c>
      <c r="M4279" s="61" t="s">
        <v>30791</v>
      </c>
      <c r="N4279" s="61"/>
      <c r="O4279" s="61"/>
      <c r="P4279" s="61"/>
      <c r="Q4279" s="61"/>
      <c r="R4279" s="61"/>
    </row>
    <row r="4280" spans="1:18" x14ac:dyDescent="0.3">
      <c r="A4280" s="17" t="s">
        <v>23691</v>
      </c>
      <c r="B4280" s="17" t="s">
        <v>23692</v>
      </c>
      <c r="C4280" s="17" t="s">
        <v>18276</v>
      </c>
      <c r="D4280" s="17" t="s">
        <v>10507</v>
      </c>
      <c r="E4280" s="17" t="s">
        <v>2039</v>
      </c>
      <c r="F4280" s="17" t="s">
        <v>23693</v>
      </c>
      <c r="G4280" s="18">
        <v>1</v>
      </c>
      <c r="H4280" s="18">
        <v>16</v>
      </c>
      <c r="I4280" s="19">
        <v>0</v>
      </c>
      <c r="J4280" s="20">
        <v>1</v>
      </c>
      <c r="K4280" s="21">
        <v>0</v>
      </c>
      <c r="L4280" s="22">
        <v>0</v>
      </c>
      <c r="M4280" s="61" t="s">
        <v>30791</v>
      </c>
      <c r="N4280" s="61"/>
      <c r="O4280" s="61"/>
      <c r="P4280" s="61"/>
      <c r="Q4280" s="61"/>
      <c r="R4280" s="61"/>
    </row>
    <row r="4281" spans="1:18" x14ac:dyDescent="0.3">
      <c r="A4281" s="17" t="s">
        <v>10388</v>
      </c>
      <c r="B4281" s="17" t="s">
        <v>23694</v>
      </c>
      <c r="C4281" s="17" t="s">
        <v>10485</v>
      </c>
      <c r="D4281" s="17" t="s">
        <v>10507</v>
      </c>
      <c r="E4281" s="17" t="s">
        <v>2641</v>
      </c>
      <c r="F4281" s="17" t="s">
        <v>23695</v>
      </c>
      <c r="G4281" s="18">
        <v>1</v>
      </c>
      <c r="H4281" s="18">
        <v>1</v>
      </c>
      <c r="I4281" s="19">
        <v>0</v>
      </c>
      <c r="J4281" s="20">
        <v>0</v>
      </c>
      <c r="K4281" s="21">
        <v>0</v>
      </c>
      <c r="L4281" s="22">
        <v>1</v>
      </c>
      <c r="M4281" s="61" t="s">
        <v>30790</v>
      </c>
      <c r="N4281" s="61"/>
      <c r="O4281" s="61"/>
      <c r="P4281" s="61"/>
      <c r="Q4281" s="61"/>
      <c r="R4281" s="61"/>
    </row>
    <row r="4282" spans="1:18" x14ac:dyDescent="0.3">
      <c r="A4282" s="17" t="s">
        <v>23696</v>
      </c>
      <c r="B4282" s="17" t="s">
        <v>23697</v>
      </c>
      <c r="C4282" s="17" t="s">
        <v>19676</v>
      </c>
      <c r="D4282" s="17" t="s">
        <v>12111</v>
      </c>
      <c r="E4282" s="17" t="s">
        <v>2181</v>
      </c>
      <c r="F4282" s="17" t="s">
        <v>23698</v>
      </c>
      <c r="G4282" s="18">
        <v>1</v>
      </c>
      <c r="H4282" s="18">
        <v>1</v>
      </c>
      <c r="I4282" s="19">
        <v>0</v>
      </c>
      <c r="J4282" s="20">
        <v>1</v>
      </c>
      <c r="K4282" s="21">
        <v>0</v>
      </c>
      <c r="L4282" s="22">
        <v>0</v>
      </c>
      <c r="M4282" s="61" t="s">
        <v>30789</v>
      </c>
      <c r="N4282" s="61"/>
      <c r="O4282" s="61"/>
      <c r="P4282" s="61"/>
      <c r="Q4282" s="61"/>
      <c r="R4282" s="61"/>
    </row>
    <row r="4283" spans="1:18" x14ac:dyDescent="0.3">
      <c r="A4283" s="17" t="s">
        <v>3561</v>
      </c>
      <c r="B4283" s="17" t="s">
        <v>23699</v>
      </c>
      <c r="C4283" s="17" t="s">
        <v>23700</v>
      </c>
      <c r="D4283" s="17" t="s">
        <v>10584</v>
      </c>
      <c r="E4283" s="17" t="s">
        <v>3563</v>
      </c>
      <c r="F4283" s="17" t="s">
        <v>23701</v>
      </c>
      <c r="G4283" s="18">
        <v>1</v>
      </c>
      <c r="H4283" s="18">
        <v>1</v>
      </c>
      <c r="I4283" s="19">
        <v>0</v>
      </c>
      <c r="J4283" s="20">
        <v>0</v>
      </c>
      <c r="K4283" s="21">
        <v>1</v>
      </c>
      <c r="L4283" s="22">
        <v>0</v>
      </c>
      <c r="M4283" s="61" t="s">
        <v>30790</v>
      </c>
      <c r="N4283" s="61"/>
      <c r="O4283" s="61"/>
      <c r="P4283" s="61"/>
      <c r="Q4283" s="61"/>
      <c r="R4283" s="61"/>
    </row>
    <row r="4284" spans="1:18" x14ac:dyDescent="0.3">
      <c r="A4284" s="17" t="s">
        <v>23702</v>
      </c>
      <c r="B4284" s="17" t="s">
        <v>23703</v>
      </c>
      <c r="C4284" s="17" t="s">
        <v>23704</v>
      </c>
      <c r="D4284" s="17" t="s">
        <v>13869</v>
      </c>
      <c r="E4284" s="17" t="s">
        <v>16605</v>
      </c>
      <c r="F4284" s="17" t="s">
        <v>23705</v>
      </c>
      <c r="G4284" s="18">
        <v>1</v>
      </c>
      <c r="H4284" s="18">
        <v>2</v>
      </c>
      <c r="I4284" s="19">
        <v>0</v>
      </c>
      <c r="J4284" s="20">
        <v>1</v>
      </c>
      <c r="K4284" s="21">
        <v>0</v>
      </c>
      <c r="L4284" s="22">
        <v>0</v>
      </c>
      <c r="M4284" s="61" t="s">
        <v>30791</v>
      </c>
      <c r="N4284" s="61"/>
      <c r="O4284" s="61"/>
      <c r="P4284" s="61"/>
      <c r="Q4284" s="61"/>
      <c r="R4284" s="61"/>
    </row>
    <row r="4285" spans="1:18" x14ac:dyDescent="0.3">
      <c r="A4285" s="17" t="s">
        <v>7381</v>
      </c>
      <c r="B4285" s="17" t="s">
        <v>7382</v>
      </c>
      <c r="C4285" s="17" t="s">
        <v>11647</v>
      </c>
      <c r="D4285" s="17" t="s">
        <v>23706</v>
      </c>
      <c r="E4285" s="17" t="s">
        <v>5372</v>
      </c>
      <c r="F4285" s="17" t="s">
        <v>23707</v>
      </c>
      <c r="G4285" s="18">
        <v>1</v>
      </c>
      <c r="H4285" s="18">
        <v>2</v>
      </c>
      <c r="I4285" s="19">
        <v>0</v>
      </c>
      <c r="J4285" s="20">
        <v>0</v>
      </c>
      <c r="K4285" s="21">
        <v>0</v>
      </c>
      <c r="L4285" s="22">
        <v>1</v>
      </c>
      <c r="M4285" s="61" t="s">
        <v>30786</v>
      </c>
      <c r="N4285" s="61"/>
      <c r="O4285" s="61"/>
      <c r="P4285" s="61"/>
      <c r="Q4285" s="61"/>
      <c r="R4285" s="61"/>
    </row>
    <row r="4286" spans="1:18" x14ac:dyDescent="0.3">
      <c r="A4286" s="17" t="s">
        <v>6049</v>
      </c>
      <c r="B4286" s="17" t="s">
        <v>23708</v>
      </c>
      <c r="C4286" s="17" t="s">
        <v>10485</v>
      </c>
      <c r="D4286" s="17" t="s">
        <v>10980</v>
      </c>
      <c r="E4286" s="17" t="s">
        <v>3833</v>
      </c>
      <c r="F4286" s="17" t="s">
        <v>23709</v>
      </c>
      <c r="G4286" s="18">
        <v>1</v>
      </c>
      <c r="H4286" s="18">
        <v>1</v>
      </c>
      <c r="I4286" s="19">
        <v>0</v>
      </c>
      <c r="J4286" s="20">
        <v>0</v>
      </c>
      <c r="K4286" s="21">
        <v>0</v>
      </c>
      <c r="L4286" s="22">
        <v>1</v>
      </c>
      <c r="M4286" s="61" t="s">
        <v>30790</v>
      </c>
      <c r="N4286" s="61"/>
      <c r="O4286" s="61"/>
      <c r="P4286" s="61"/>
      <c r="Q4286" s="61"/>
      <c r="R4286" s="61"/>
    </row>
    <row r="4287" spans="1:18" x14ac:dyDescent="0.3">
      <c r="A4287" s="17" t="s">
        <v>6630</v>
      </c>
      <c r="B4287" s="17" t="s">
        <v>6631</v>
      </c>
      <c r="C4287" s="17" t="s">
        <v>23710</v>
      </c>
      <c r="D4287" s="17" t="s">
        <v>10558</v>
      </c>
      <c r="E4287" s="17" t="s">
        <v>5372</v>
      </c>
      <c r="F4287" s="17" t="s">
        <v>23711</v>
      </c>
      <c r="G4287" s="18">
        <v>1</v>
      </c>
      <c r="H4287" s="18">
        <v>2</v>
      </c>
      <c r="I4287" s="19">
        <v>0</v>
      </c>
      <c r="J4287" s="20">
        <v>0</v>
      </c>
      <c r="K4287" s="21">
        <v>0</v>
      </c>
      <c r="L4287" s="22">
        <v>1</v>
      </c>
      <c r="M4287" s="61" t="s">
        <v>30786</v>
      </c>
      <c r="N4287" s="61"/>
      <c r="O4287" s="61"/>
      <c r="P4287" s="61"/>
      <c r="Q4287" s="61"/>
      <c r="R4287" s="61"/>
    </row>
    <row r="4288" spans="1:18" x14ac:dyDescent="0.3">
      <c r="A4288" s="17" t="s">
        <v>8959</v>
      </c>
      <c r="B4288" s="17" t="s">
        <v>23712</v>
      </c>
      <c r="C4288" s="17" t="s">
        <v>10485</v>
      </c>
      <c r="D4288" s="17" t="s">
        <v>12823</v>
      </c>
      <c r="E4288" s="17" t="s">
        <v>2409</v>
      </c>
      <c r="F4288" s="17" t="s">
        <v>23713</v>
      </c>
      <c r="G4288" s="18">
        <v>1</v>
      </c>
      <c r="H4288" s="18">
        <v>1</v>
      </c>
      <c r="I4288" s="19">
        <v>0</v>
      </c>
      <c r="J4288" s="20">
        <v>0</v>
      </c>
      <c r="K4288" s="21">
        <v>0</v>
      </c>
      <c r="L4288" s="22">
        <v>1</v>
      </c>
      <c r="M4288" s="61" t="s">
        <v>30790</v>
      </c>
      <c r="N4288" s="61"/>
      <c r="O4288" s="61"/>
      <c r="P4288" s="61"/>
      <c r="Q4288" s="61"/>
      <c r="R4288" s="61"/>
    </row>
    <row r="4289" spans="1:18" x14ac:dyDescent="0.3">
      <c r="A4289" s="17" t="s">
        <v>23714</v>
      </c>
      <c r="B4289" s="17" t="s">
        <v>18654</v>
      </c>
      <c r="C4289" s="17" t="s">
        <v>23715</v>
      </c>
      <c r="D4289" s="17" t="s">
        <v>14081</v>
      </c>
      <c r="E4289" s="17" t="s">
        <v>2157</v>
      </c>
      <c r="F4289" s="17" t="s">
        <v>23716</v>
      </c>
      <c r="G4289" s="18">
        <v>1</v>
      </c>
      <c r="H4289" s="18">
        <v>2</v>
      </c>
      <c r="I4289" s="19">
        <v>1</v>
      </c>
      <c r="J4289" s="20">
        <v>0</v>
      </c>
      <c r="K4289" s="21">
        <v>0</v>
      </c>
      <c r="L4289" s="22">
        <v>0</v>
      </c>
      <c r="M4289" s="61" t="s">
        <v>30789</v>
      </c>
      <c r="N4289" s="61"/>
      <c r="O4289" s="61"/>
      <c r="P4289" s="61"/>
      <c r="Q4289" s="61"/>
      <c r="R4289" s="61"/>
    </row>
    <row r="4290" spans="1:18" x14ac:dyDescent="0.3">
      <c r="A4290" s="17" t="s">
        <v>23717</v>
      </c>
      <c r="B4290" s="17" t="s">
        <v>23718</v>
      </c>
      <c r="C4290" s="17" t="s">
        <v>23719</v>
      </c>
      <c r="D4290" s="17" t="s">
        <v>10507</v>
      </c>
      <c r="E4290" s="17" t="s">
        <v>2450</v>
      </c>
      <c r="F4290" s="17" t="s">
        <v>23720</v>
      </c>
      <c r="G4290" s="18">
        <v>1</v>
      </c>
      <c r="H4290" s="18">
        <v>5</v>
      </c>
      <c r="I4290" s="19">
        <v>0</v>
      </c>
      <c r="J4290" s="20">
        <v>1</v>
      </c>
      <c r="K4290" s="21">
        <v>0</v>
      </c>
      <c r="L4290" s="22">
        <v>0</v>
      </c>
      <c r="M4290" s="61" t="s">
        <v>30791</v>
      </c>
      <c r="N4290" s="61"/>
      <c r="O4290" s="61"/>
      <c r="P4290" s="61"/>
      <c r="Q4290" s="61"/>
      <c r="R4290" s="61"/>
    </row>
    <row r="4291" spans="1:18" x14ac:dyDescent="0.3">
      <c r="A4291" s="17" t="s">
        <v>5170</v>
      </c>
      <c r="B4291" s="17" t="s">
        <v>5171</v>
      </c>
      <c r="C4291" s="17" t="s">
        <v>10485</v>
      </c>
      <c r="D4291" s="17" t="s">
        <v>10507</v>
      </c>
      <c r="E4291" s="17" t="s">
        <v>2114</v>
      </c>
      <c r="F4291" s="17" t="s">
        <v>23721</v>
      </c>
      <c r="G4291" s="18">
        <v>1</v>
      </c>
      <c r="H4291" s="18">
        <v>5</v>
      </c>
      <c r="I4291" s="19">
        <v>0</v>
      </c>
      <c r="J4291" s="20">
        <v>0</v>
      </c>
      <c r="K4291" s="21">
        <v>1</v>
      </c>
      <c r="L4291" s="22">
        <v>0</v>
      </c>
      <c r="M4291" s="61" t="s">
        <v>30790</v>
      </c>
      <c r="N4291" s="61"/>
      <c r="O4291" s="61"/>
      <c r="P4291" s="61"/>
      <c r="Q4291" s="61"/>
      <c r="R4291" s="61"/>
    </row>
    <row r="4292" spans="1:18" x14ac:dyDescent="0.3">
      <c r="A4292" s="17" t="s">
        <v>3123</v>
      </c>
      <c r="B4292" s="17" t="s">
        <v>3124</v>
      </c>
      <c r="C4292" s="17" t="s">
        <v>23722</v>
      </c>
      <c r="D4292" s="17" t="s">
        <v>10507</v>
      </c>
      <c r="E4292" s="17" t="s">
        <v>2501</v>
      </c>
      <c r="F4292" s="17" t="s">
        <v>23723</v>
      </c>
      <c r="G4292" s="18">
        <v>1</v>
      </c>
      <c r="H4292" s="18">
        <v>2</v>
      </c>
      <c r="I4292" s="19">
        <v>0</v>
      </c>
      <c r="J4292" s="20">
        <v>0</v>
      </c>
      <c r="K4292" s="21">
        <v>1</v>
      </c>
      <c r="L4292" s="22">
        <v>0</v>
      </c>
      <c r="M4292" s="61" t="s">
        <v>30790</v>
      </c>
      <c r="N4292" s="61"/>
      <c r="O4292" s="61"/>
      <c r="P4292" s="61"/>
      <c r="Q4292" s="61"/>
      <c r="R4292" s="61"/>
    </row>
    <row r="4293" spans="1:18" x14ac:dyDescent="0.3">
      <c r="A4293" s="17" t="s">
        <v>4765</v>
      </c>
      <c r="B4293" s="17" t="s">
        <v>23724</v>
      </c>
      <c r="C4293" s="17" t="s">
        <v>23725</v>
      </c>
      <c r="D4293" s="17" t="s">
        <v>23726</v>
      </c>
      <c r="E4293" s="17" t="s">
        <v>4767</v>
      </c>
      <c r="F4293" s="17" t="s">
        <v>23727</v>
      </c>
      <c r="G4293" s="18">
        <v>1</v>
      </c>
      <c r="H4293" s="18">
        <v>1</v>
      </c>
      <c r="I4293" s="19">
        <v>0</v>
      </c>
      <c r="J4293" s="20">
        <v>0</v>
      </c>
      <c r="K4293" s="21">
        <v>1</v>
      </c>
      <c r="L4293" s="22">
        <v>0</v>
      </c>
      <c r="M4293" s="61" t="s">
        <v>30790</v>
      </c>
      <c r="N4293" s="61"/>
      <c r="O4293" s="61"/>
      <c r="P4293" s="61"/>
      <c r="Q4293" s="61"/>
      <c r="R4293" s="61"/>
    </row>
    <row r="4294" spans="1:18" x14ac:dyDescent="0.3">
      <c r="A4294" s="17" t="s">
        <v>23728</v>
      </c>
      <c r="B4294" s="17" t="s">
        <v>23729</v>
      </c>
      <c r="C4294" s="17" t="s">
        <v>10485</v>
      </c>
      <c r="D4294" s="17" t="s">
        <v>10928</v>
      </c>
      <c r="E4294" s="17" t="s">
        <v>2181</v>
      </c>
      <c r="F4294" s="17" t="s">
        <v>23730</v>
      </c>
      <c r="G4294" s="18">
        <v>1</v>
      </c>
      <c r="H4294" s="18">
        <v>5</v>
      </c>
      <c r="I4294" s="19">
        <v>0</v>
      </c>
      <c r="J4294" s="20">
        <v>1</v>
      </c>
      <c r="K4294" s="21">
        <v>0</v>
      </c>
      <c r="L4294" s="22">
        <v>0</v>
      </c>
      <c r="M4294" s="61" t="s">
        <v>30791</v>
      </c>
      <c r="N4294" s="61"/>
      <c r="O4294" s="61"/>
      <c r="P4294" s="61"/>
      <c r="Q4294" s="61"/>
      <c r="R4294" s="61"/>
    </row>
    <row r="4295" spans="1:18" x14ac:dyDescent="0.3">
      <c r="A4295" s="17" t="s">
        <v>23731</v>
      </c>
      <c r="B4295" s="17" t="s">
        <v>23732</v>
      </c>
      <c r="C4295" s="17" t="s">
        <v>22206</v>
      </c>
      <c r="D4295" s="17" t="s">
        <v>12327</v>
      </c>
      <c r="E4295" s="17" t="s">
        <v>2433</v>
      </c>
      <c r="F4295" s="17" t="s">
        <v>23733</v>
      </c>
      <c r="G4295" s="18">
        <v>1</v>
      </c>
      <c r="H4295" s="18">
        <v>1</v>
      </c>
      <c r="I4295" s="19">
        <v>1</v>
      </c>
      <c r="J4295" s="20">
        <v>0</v>
      </c>
      <c r="K4295" s="21">
        <v>0</v>
      </c>
      <c r="L4295" s="22">
        <v>0</v>
      </c>
      <c r="M4295" s="61" t="s">
        <v>30789</v>
      </c>
      <c r="N4295" s="61"/>
      <c r="O4295" s="61"/>
      <c r="P4295" s="61"/>
      <c r="Q4295" s="61"/>
      <c r="R4295" s="61"/>
    </row>
    <row r="4296" spans="1:18" x14ac:dyDescent="0.3">
      <c r="A4296" s="17" t="s">
        <v>9441</v>
      </c>
      <c r="B4296" s="17" t="s">
        <v>9442</v>
      </c>
      <c r="C4296" s="17" t="s">
        <v>13837</v>
      </c>
      <c r="D4296" s="17" t="s">
        <v>23734</v>
      </c>
      <c r="E4296" s="17" t="s">
        <v>5372</v>
      </c>
      <c r="F4296" s="17" t="s">
        <v>23735</v>
      </c>
      <c r="G4296" s="18">
        <v>1</v>
      </c>
      <c r="H4296" s="18">
        <v>4</v>
      </c>
      <c r="I4296" s="19">
        <v>0</v>
      </c>
      <c r="J4296" s="20">
        <v>0</v>
      </c>
      <c r="K4296" s="21">
        <v>0</v>
      </c>
      <c r="L4296" s="22">
        <v>1</v>
      </c>
      <c r="M4296" s="61" t="s">
        <v>30786</v>
      </c>
      <c r="N4296" s="61"/>
      <c r="O4296" s="61"/>
      <c r="P4296" s="61"/>
      <c r="Q4296" s="61"/>
      <c r="R4296" s="61"/>
    </row>
    <row r="4297" spans="1:18" x14ac:dyDescent="0.3">
      <c r="A4297" s="17" t="s">
        <v>23736</v>
      </c>
      <c r="B4297" s="17" t="s">
        <v>23737</v>
      </c>
      <c r="C4297" s="17" t="s">
        <v>16964</v>
      </c>
      <c r="D4297" s="17" t="s">
        <v>12127</v>
      </c>
      <c r="E4297" s="17" t="s">
        <v>2269</v>
      </c>
      <c r="F4297" s="17" t="s">
        <v>23738</v>
      </c>
      <c r="G4297" s="18">
        <v>1</v>
      </c>
      <c r="H4297" s="18">
        <v>1</v>
      </c>
      <c r="I4297" s="19">
        <v>0</v>
      </c>
      <c r="J4297" s="20">
        <v>1</v>
      </c>
      <c r="K4297" s="21">
        <v>0</v>
      </c>
      <c r="L4297" s="22">
        <v>0</v>
      </c>
      <c r="M4297" s="61" t="s">
        <v>30791</v>
      </c>
      <c r="N4297" s="61"/>
      <c r="O4297" s="61"/>
      <c r="P4297" s="61"/>
      <c r="Q4297" s="61"/>
      <c r="R4297" s="61"/>
    </row>
    <row r="4298" spans="1:18" x14ac:dyDescent="0.3">
      <c r="A4298" s="17" t="s">
        <v>9845</v>
      </c>
      <c r="B4298" s="17" t="s">
        <v>23739</v>
      </c>
      <c r="C4298" s="17" t="s">
        <v>10485</v>
      </c>
      <c r="D4298" s="17" t="s">
        <v>22014</v>
      </c>
      <c r="E4298" s="17" t="s">
        <v>6916</v>
      </c>
      <c r="F4298" s="17" t="s">
        <v>23740</v>
      </c>
      <c r="G4298" s="18">
        <v>1</v>
      </c>
      <c r="H4298" s="18">
        <v>1</v>
      </c>
      <c r="I4298" s="19">
        <v>0</v>
      </c>
      <c r="J4298" s="20">
        <v>0</v>
      </c>
      <c r="K4298" s="21">
        <v>0</v>
      </c>
      <c r="L4298" s="22">
        <v>1</v>
      </c>
      <c r="M4298" s="61" t="s">
        <v>30790</v>
      </c>
      <c r="N4298" s="61"/>
      <c r="O4298" s="61"/>
      <c r="P4298" s="61"/>
      <c r="Q4298" s="61"/>
      <c r="R4298" s="61"/>
    </row>
    <row r="4299" spans="1:18" x14ac:dyDescent="0.3">
      <c r="A4299" s="17" t="s">
        <v>23741</v>
      </c>
      <c r="B4299" s="17" t="s">
        <v>23742</v>
      </c>
      <c r="C4299" s="17" t="s">
        <v>23743</v>
      </c>
      <c r="D4299" s="17" t="s">
        <v>10507</v>
      </c>
      <c r="E4299" s="17" t="s">
        <v>2324</v>
      </c>
      <c r="F4299" s="17" t="s">
        <v>23744</v>
      </c>
      <c r="G4299" s="18">
        <v>1</v>
      </c>
      <c r="H4299" s="18">
        <v>1</v>
      </c>
      <c r="I4299" s="19">
        <v>0</v>
      </c>
      <c r="J4299" s="20">
        <v>1</v>
      </c>
      <c r="K4299" s="21">
        <v>0</v>
      </c>
      <c r="L4299" s="22">
        <v>0</v>
      </c>
      <c r="M4299" s="61" t="s">
        <v>30789</v>
      </c>
      <c r="N4299" s="61"/>
      <c r="O4299" s="61"/>
      <c r="P4299" s="61"/>
      <c r="Q4299" s="61"/>
      <c r="R4299" s="61"/>
    </row>
    <row r="4300" spans="1:18" x14ac:dyDescent="0.3">
      <c r="A4300" s="17" t="s">
        <v>4698</v>
      </c>
      <c r="B4300" s="17" t="s">
        <v>23745</v>
      </c>
      <c r="C4300" s="17" t="s">
        <v>16725</v>
      </c>
      <c r="D4300" s="17" t="s">
        <v>10507</v>
      </c>
      <c r="E4300" s="17" t="s">
        <v>2224</v>
      </c>
      <c r="F4300" s="17" t="s">
        <v>23746</v>
      </c>
      <c r="G4300" s="18">
        <v>1</v>
      </c>
      <c r="H4300" s="18">
        <v>4</v>
      </c>
      <c r="I4300" s="19">
        <v>0</v>
      </c>
      <c r="J4300" s="20">
        <v>0</v>
      </c>
      <c r="K4300" s="21">
        <v>1</v>
      </c>
      <c r="L4300" s="22">
        <v>0</v>
      </c>
      <c r="M4300" s="61" t="s">
        <v>30790</v>
      </c>
      <c r="N4300" s="61"/>
      <c r="O4300" s="61"/>
      <c r="P4300" s="61"/>
      <c r="Q4300" s="61"/>
      <c r="R4300" s="61"/>
    </row>
    <row r="4301" spans="1:18" x14ac:dyDescent="0.3">
      <c r="A4301" s="17" t="s">
        <v>23747</v>
      </c>
      <c r="B4301" s="17" t="s">
        <v>23748</v>
      </c>
      <c r="C4301" s="17" t="s">
        <v>12613</v>
      </c>
      <c r="D4301" s="17" t="s">
        <v>11449</v>
      </c>
      <c r="E4301" s="17" t="s">
        <v>23749</v>
      </c>
      <c r="F4301" s="17" t="s">
        <v>23750</v>
      </c>
      <c r="G4301" s="18">
        <v>1</v>
      </c>
      <c r="H4301" s="18">
        <v>50</v>
      </c>
      <c r="I4301" s="19">
        <v>0</v>
      </c>
      <c r="J4301" s="20">
        <v>1</v>
      </c>
      <c r="K4301" s="21">
        <v>0</v>
      </c>
      <c r="L4301" s="22">
        <v>0</v>
      </c>
      <c r="M4301" s="61" t="s">
        <v>30789</v>
      </c>
      <c r="N4301" s="61"/>
      <c r="O4301" s="61"/>
      <c r="P4301" s="61"/>
      <c r="Q4301" s="61"/>
      <c r="R4301" s="61"/>
    </row>
    <row r="4302" spans="1:18" x14ac:dyDescent="0.3">
      <c r="A4302" s="17" t="s">
        <v>7333</v>
      </c>
      <c r="B4302" s="17" t="s">
        <v>20406</v>
      </c>
      <c r="C4302" s="17" t="s">
        <v>20407</v>
      </c>
      <c r="D4302" s="17" t="s">
        <v>10507</v>
      </c>
      <c r="E4302" s="17" t="s">
        <v>5397</v>
      </c>
      <c r="F4302" s="17" t="s">
        <v>23751</v>
      </c>
      <c r="G4302" s="18">
        <v>1</v>
      </c>
      <c r="H4302" s="18">
        <v>3</v>
      </c>
      <c r="I4302" s="19">
        <v>0</v>
      </c>
      <c r="J4302" s="20">
        <v>0</v>
      </c>
      <c r="K4302" s="21">
        <v>0</v>
      </c>
      <c r="L4302" s="22">
        <v>1</v>
      </c>
      <c r="M4302" s="61" t="s">
        <v>30786</v>
      </c>
      <c r="N4302" s="61"/>
      <c r="O4302" s="61"/>
      <c r="P4302" s="61"/>
      <c r="Q4302" s="61"/>
      <c r="R4302" s="61"/>
    </row>
    <row r="4303" spans="1:18" x14ac:dyDescent="0.3">
      <c r="A4303" s="17" t="s">
        <v>8270</v>
      </c>
      <c r="B4303" s="17" t="s">
        <v>23752</v>
      </c>
      <c r="C4303" s="17" t="s">
        <v>14145</v>
      </c>
      <c r="D4303" s="17" t="s">
        <v>13171</v>
      </c>
      <c r="E4303" s="17" t="s">
        <v>8266</v>
      </c>
      <c r="F4303" s="17" t="s">
        <v>23753</v>
      </c>
      <c r="G4303" s="18">
        <v>1</v>
      </c>
      <c r="H4303" s="18">
        <v>2</v>
      </c>
      <c r="I4303" s="19">
        <v>0</v>
      </c>
      <c r="J4303" s="20">
        <v>0</v>
      </c>
      <c r="K4303" s="21">
        <v>0</v>
      </c>
      <c r="L4303" s="22">
        <v>1</v>
      </c>
      <c r="M4303" s="61" t="s">
        <v>30790</v>
      </c>
      <c r="N4303" s="61"/>
      <c r="O4303" s="61"/>
      <c r="P4303" s="61"/>
      <c r="Q4303" s="61"/>
      <c r="R4303" s="61"/>
    </row>
    <row r="4304" spans="1:18" x14ac:dyDescent="0.3">
      <c r="A4304" s="17" t="s">
        <v>4772</v>
      </c>
      <c r="B4304" s="17" t="s">
        <v>4773</v>
      </c>
      <c r="C4304" s="17" t="s">
        <v>23754</v>
      </c>
      <c r="D4304" s="17" t="s">
        <v>11319</v>
      </c>
      <c r="E4304" s="17" t="s">
        <v>3552</v>
      </c>
      <c r="F4304" s="17" t="s">
        <v>23755</v>
      </c>
      <c r="G4304" s="18">
        <v>1</v>
      </c>
      <c r="H4304" s="18">
        <v>1</v>
      </c>
      <c r="I4304" s="19">
        <v>0</v>
      </c>
      <c r="J4304" s="20">
        <v>0</v>
      </c>
      <c r="K4304" s="21">
        <v>1</v>
      </c>
      <c r="L4304" s="22">
        <v>0</v>
      </c>
      <c r="M4304" s="61" t="s">
        <v>30789</v>
      </c>
      <c r="N4304" s="61"/>
      <c r="O4304" s="61"/>
      <c r="P4304" s="61"/>
      <c r="Q4304" s="61"/>
      <c r="R4304" s="61"/>
    </row>
    <row r="4305" spans="1:18" x14ac:dyDescent="0.3">
      <c r="A4305" s="17" t="s">
        <v>5496</v>
      </c>
      <c r="B4305" s="17" t="s">
        <v>23756</v>
      </c>
      <c r="C4305" s="17" t="s">
        <v>16374</v>
      </c>
      <c r="D4305" s="17" t="s">
        <v>10507</v>
      </c>
      <c r="E4305" s="17" t="s">
        <v>2114</v>
      </c>
      <c r="F4305" s="17" t="s">
        <v>23757</v>
      </c>
      <c r="G4305" s="18">
        <v>1</v>
      </c>
      <c r="H4305" s="18">
        <v>1</v>
      </c>
      <c r="I4305" s="19">
        <v>0</v>
      </c>
      <c r="J4305" s="20">
        <v>0</v>
      </c>
      <c r="K4305" s="21">
        <v>0</v>
      </c>
      <c r="L4305" s="22">
        <v>1</v>
      </c>
      <c r="M4305" s="61" t="s">
        <v>30790</v>
      </c>
      <c r="N4305" s="61"/>
      <c r="O4305" s="61"/>
      <c r="P4305" s="61"/>
      <c r="Q4305" s="61"/>
      <c r="R4305" s="61"/>
    </row>
    <row r="4306" spans="1:18" x14ac:dyDescent="0.3">
      <c r="A4306" s="17" t="s">
        <v>23758</v>
      </c>
      <c r="B4306" s="17" t="s">
        <v>23759</v>
      </c>
      <c r="C4306" s="17" t="s">
        <v>10485</v>
      </c>
      <c r="D4306" s="17" t="s">
        <v>11246</v>
      </c>
      <c r="E4306" s="17" t="s">
        <v>3467</v>
      </c>
      <c r="F4306" s="17" t="s">
        <v>23760</v>
      </c>
      <c r="G4306" s="18">
        <v>1</v>
      </c>
      <c r="H4306" s="18">
        <v>2</v>
      </c>
      <c r="I4306" s="19">
        <v>0</v>
      </c>
      <c r="J4306" s="20">
        <v>1</v>
      </c>
      <c r="K4306" s="21">
        <v>0</v>
      </c>
      <c r="L4306" s="22">
        <v>0</v>
      </c>
      <c r="M4306" s="61" t="s">
        <v>30791</v>
      </c>
      <c r="N4306" s="61"/>
      <c r="O4306" s="61"/>
      <c r="P4306" s="61"/>
      <c r="Q4306" s="61"/>
      <c r="R4306" s="61"/>
    </row>
    <row r="4307" spans="1:18" x14ac:dyDescent="0.3">
      <c r="A4307" s="17" t="s">
        <v>23761</v>
      </c>
      <c r="B4307" s="17" t="s">
        <v>23762</v>
      </c>
      <c r="C4307" s="17" t="s">
        <v>23763</v>
      </c>
      <c r="D4307" s="17" t="s">
        <v>10461</v>
      </c>
      <c r="E4307" s="17" t="s">
        <v>2433</v>
      </c>
      <c r="F4307" s="17" t="s">
        <v>23764</v>
      </c>
      <c r="G4307" s="18">
        <v>1</v>
      </c>
      <c r="H4307" s="18">
        <v>4</v>
      </c>
      <c r="I4307" s="19">
        <v>0</v>
      </c>
      <c r="J4307" s="20">
        <v>1</v>
      </c>
      <c r="K4307" s="21">
        <v>0</v>
      </c>
      <c r="L4307" s="22">
        <v>0</v>
      </c>
      <c r="M4307" s="61" t="s">
        <v>30791</v>
      </c>
      <c r="N4307" s="61"/>
      <c r="O4307" s="61"/>
      <c r="P4307" s="61"/>
      <c r="Q4307" s="61"/>
      <c r="R4307" s="61"/>
    </row>
    <row r="4308" spans="1:18" x14ac:dyDescent="0.3">
      <c r="A4308" s="17" t="s">
        <v>6096</v>
      </c>
      <c r="B4308" s="17" t="s">
        <v>6097</v>
      </c>
      <c r="C4308" s="17" t="s">
        <v>23765</v>
      </c>
      <c r="D4308" s="17" t="s">
        <v>10507</v>
      </c>
      <c r="E4308" s="17" t="s">
        <v>2211</v>
      </c>
      <c r="F4308" s="17" t="s">
        <v>23766</v>
      </c>
      <c r="G4308" s="18">
        <v>1</v>
      </c>
      <c r="H4308" s="18">
        <v>1</v>
      </c>
      <c r="I4308" s="19">
        <v>0</v>
      </c>
      <c r="J4308" s="20">
        <v>0</v>
      </c>
      <c r="K4308" s="21">
        <v>0</v>
      </c>
      <c r="L4308" s="22">
        <v>1</v>
      </c>
      <c r="M4308" s="61" t="s">
        <v>30790</v>
      </c>
      <c r="N4308" s="61"/>
      <c r="O4308" s="61"/>
      <c r="P4308" s="61"/>
      <c r="Q4308" s="61"/>
      <c r="R4308" s="61"/>
    </row>
    <row r="4309" spans="1:18" x14ac:dyDescent="0.3">
      <c r="A4309" s="17" t="s">
        <v>23767</v>
      </c>
      <c r="B4309" s="17" t="s">
        <v>23768</v>
      </c>
      <c r="C4309" s="17" t="s">
        <v>15086</v>
      </c>
      <c r="D4309" s="17" t="s">
        <v>10584</v>
      </c>
      <c r="E4309" s="17" t="s">
        <v>2269</v>
      </c>
      <c r="F4309" s="17" t="s">
        <v>23769</v>
      </c>
      <c r="G4309" s="18">
        <v>1</v>
      </c>
      <c r="H4309" s="18">
        <v>1</v>
      </c>
      <c r="I4309" s="19">
        <v>0</v>
      </c>
      <c r="J4309" s="20">
        <v>1</v>
      </c>
      <c r="K4309" s="21">
        <v>0</v>
      </c>
      <c r="L4309" s="22">
        <v>0</v>
      </c>
      <c r="M4309" s="61" t="s">
        <v>30791</v>
      </c>
      <c r="N4309" s="61"/>
      <c r="O4309" s="61"/>
      <c r="P4309" s="61"/>
      <c r="Q4309" s="61"/>
      <c r="R4309" s="61"/>
    </row>
    <row r="4310" spans="1:18" x14ac:dyDescent="0.3">
      <c r="A4310" s="17" t="s">
        <v>23770</v>
      </c>
      <c r="B4310" s="17" t="s">
        <v>23771</v>
      </c>
      <c r="C4310" s="17" t="s">
        <v>10485</v>
      </c>
      <c r="D4310" s="17" t="s">
        <v>10980</v>
      </c>
      <c r="E4310" s="17" t="s">
        <v>23772</v>
      </c>
      <c r="F4310" s="17" t="s">
        <v>23773</v>
      </c>
      <c r="G4310" s="18">
        <v>1</v>
      </c>
      <c r="H4310" s="18">
        <v>2</v>
      </c>
      <c r="I4310" s="19">
        <v>1</v>
      </c>
      <c r="J4310" s="20">
        <v>0</v>
      </c>
      <c r="K4310" s="21">
        <v>0</v>
      </c>
      <c r="L4310" s="22">
        <v>0</v>
      </c>
      <c r="M4310" s="61" t="s">
        <v>30789</v>
      </c>
      <c r="N4310" s="61"/>
      <c r="O4310" s="61"/>
      <c r="P4310" s="61"/>
      <c r="Q4310" s="61"/>
      <c r="R4310" s="61"/>
    </row>
    <row r="4311" spans="1:18" x14ac:dyDescent="0.3">
      <c r="A4311" s="17" t="s">
        <v>8548</v>
      </c>
      <c r="B4311" s="17" t="s">
        <v>23774</v>
      </c>
      <c r="C4311" s="17" t="s">
        <v>19416</v>
      </c>
      <c r="D4311" s="17" t="s">
        <v>10507</v>
      </c>
      <c r="E4311" s="17" t="s">
        <v>5581</v>
      </c>
      <c r="F4311" s="17" t="s">
        <v>23775</v>
      </c>
      <c r="G4311" s="18">
        <v>1</v>
      </c>
      <c r="H4311" s="18">
        <v>4</v>
      </c>
      <c r="I4311" s="19">
        <v>0</v>
      </c>
      <c r="J4311" s="20">
        <v>0</v>
      </c>
      <c r="K4311" s="21">
        <v>0</v>
      </c>
      <c r="L4311" s="22">
        <v>1</v>
      </c>
      <c r="M4311" s="61" t="s">
        <v>30790</v>
      </c>
      <c r="N4311" s="61"/>
      <c r="O4311" s="61"/>
      <c r="P4311" s="61"/>
      <c r="Q4311" s="61"/>
      <c r="R4311" s="61"/>
    </row>
    <row r="4312" spans="1:18" x14ac:dyDescent="0.3">
      <c r="A4312" s="17" t="s">
        <v>7930</v>
      </c>
      <c r="B4312" s="17" t="s">
        <v>7931</v>
      </c>
      <c r="C4312" s="17" t="s">
        <v>23776</v>
      </c>
      <c r="D4312" s="17" t="s">
        <v>10507</v>
      </c>
      <c r="E4312" s="17" t="s">
        <v>2725</v>
      </c>
      <c r="F4312" s="17" t="s">
        <v>23777</v>
      </c>
      <c r="G4312" s="18">
        <v>1</v>
      </c>
      <c r="H4312" s="18">
        <v>2</v>
      </c>
      <c r="I4312" s="19">
        <v>0</v>
      </c>
      <c r="J4312" s="20">
        <v>0</v>
      </c>
      <c r="K4312" s="21">
        <v>0</v>
      </c>
      <c r="L4312" s="22">
        <v>1</v>
      </c>
      <c r="M4312" s="61" t="s">
        <v>30790</v>
      </c>
      <c r="N4312" s="61"/>
      <c r="O4312" s="61"/>
      <c r="P4312" s="61"/>
      <c r="Q4312" s="61"/>
      <c r="R4312" s="61"/>
    </row>
    <row r="4313" spans="1:18" x14ac:dyDescent="0.3">
      <c r="A4313" s="17" t="s">
        <v>6840</v>
      </c>
      <c r="B4313" s="17" t="s">
        <v>20112</v>
      </c>
      <c r="C4313" s="17" t="s">
        <v>10744</v>
      </c>
      <c r="D4313" s="17" t="s">
        <v>10507</v>
      </c>
      <c r="E4313" s="17" t="s">
        <v>3181</v>
      </c>
      <c r="F4313" s="17" t="s">
        <v>23778</v>
      </c>
      <c r="G4313" s="18">
        <v>1</v>
      </c>
      <c r="H4313" s="18">
        <v>1</v>
      </c>
      <c r="I4313" s="19">
        <v>0</v>
      </c>
      <c r="J4313" s="20">
        <v>0</v>
      </c>
      <c r="K4313" s="21">
        <v>0</v>
      </c>
      <c r="L4313" s="22">
        <v>1</v>
      </c>
      <c r="M4313" s="61" t="s">
        <v>30790</v>
      </c>
      <c r="N4313" s="61"/>
      <c r="O4313" s="61"/>
      <c r="P4313" s="61"/>
      <c r="Q4313" s="61"/>
      <c r="R4313" s="61"/>
    </row>
    <row r="4314" spans="1:18" x14ac:dyDescent="0.3">
      <c r="A4314" s="17" t="s">
        <v>23779</v>
      </c>
      <c r="B4314" s="17" t="s">
        <v>23780</v>
      </c>
      <c r="C4314" s="17" t="s">
        <v>23781</v>
      </c>
      <c r="D4314" s="17" t="s">
        <v>10507</v>
      </c>
      <c r="E4314" s="17" t="s">
        <v>2085</v>
      </c>
      <c r="F4314" s="17" t="s">
        <v>23782</v>
      </c>
      <c r="G4314" s="18">
        <v>1</v>
      </c>
      <c r="H4314" s="18">
        <v>3</v>
      </c>
      <c r="I4314" s="19">
        <v>0</v>
      </c>
      <c r="J4314" s="20">
        <v>1</v>
      </c>
      <c r="K4314" s="21">
        <v>0</v>
      </c>
      <c r="L4314" s="22">
        <v>0</v>
      </c>
      <c r="M4314" s="61" t="s">
        <v>30791</v>
      </c>
      <c r="N4314" s="61"/>
      <c r="O4314" s="61"/>
      <c r="P4314" s="61"/>
      <c r="Q4314" s="61"/>
      <c r="R4314" s="61"/>
    </row>
    <row r="4315" spans="1:18" x14ac:dyDescent="0.3">
      <c r="A4315" s="17" t="s">
        <v>2795</v>
      </c>
      <c r="B4315" s="17" t="s">
        <v>23783</v>
      </c>
      <c r="C4315" s="17" t="s">
        <v>10485</v>
      </c>
      <c r="D4315" s="17" t="s">
        <v>17489</v>
      </c>
      <c r="E4315" s="17" t="s">
        <v>2797</v>
      </c>
      <c r="F4315" s="17" t="s">
        <v>23784</v>
      </c>
      <c r="G4315" s="18">
        <v>1</v>
      </c>
      <c r="H4315" s="18">
        <v>1</v>
      </c>
      <c r="I4315" s="19">
        <v>0</v>
      </c>
      <c r="J4315" s="20">
        <v>0</v>
      </c>
      <c r="K4315" s="21">
        <v>1</v>
      </c>
      <c r="L4315" s="22">
        <v>0</v>
      </c>
      <c r="M4315" s="61" t="s">
        <v>30790</v>
      </c>
      <c r="N4315" s="61"/>
      <c r="O4315" s="61"/>
      <c r="P4315" s="61"/>
      <c r="Q4315" s="61"/>
      <c r="R4315" s="61"/>
    </row>
    <row r="4316" spans="1:18" x14ac:dyDescent="0.3">
      <c r="A4316" s="17" t="s">
        <v>23785</v>
      </c>
      <c r="B4316" s="17" t="s">
        <v>23786</v>
      </c>
      <c r="C4316" s="17" t="s">
        <v>23787</v>
      </c>
      <c r="D4316" s="17" t="s">
        <v>10710</v>
      </c>
      <c r="E4316" s="17" t="s">
        <v>23788</v>
      </c>
      <c r="F4316" s="17" t="s">
        <v>23785</v>
      </c>
      <c r="G4316" s="18">
        <v>1</v>
      </c>
      <c r="H4316" s="18">
        <v>1</v>
      </c>
      <c r="I4316" s="19">
        <v>0</v>
      </c>
      <c r="J4316" s="20">
        <v>1</v>
      </c>
      <c r="K4316" s="21">
        <v>0</v>
      </c>
      <c r="L4316" s="22">
        <v>0</v>
      </c>
      <c r="M4316" s="61" t="s">
        <v>30789</v>
      </c>
      <c r="N4316" s="61"/>
      <c r="O4316" s="61"/>
      <c r="P4316" s="61"/>
      <c r="Q4316" s="61"/>
      <c r="R4316" s="61"/>
    </row>
    <row r="4317" spans="1:18" x14ac:dyDescent="0.3">
      <c r="A4317" s="17" t="s">
        <v>23789</v>
      </c>
      <c r="B4317" s="17" t="s">
        <v>4801</v>
      </c>
      <c r="C4317" s="17" t="s">
        <v>23790</v>
      </c>
      <c r="D4317" s="17" t="s">
        <v>13335</v>
      </c>
      <c r="E4317" s="17" t="s">
        <v>2157</v>
      </c>
      <c r="F4317" s="17" t="s">
        <v>23791</v>
      </c>
      <c r="G4317" s="18">
        <v>1</v>
      </c>
      <c r="H4317" s="18">
        <v>1</v>
      </c>
      <c r="I4317" s="19">
        <v>0</v>
      </c>
      <c r="J4317" s="20">
        <v>1</v>
      </c>
      <c r="K4317" s="21">
        <v>0</v>
      </c>
      <c r="L4317" s="22">
        <v>0</v>
      </c>
      <c r="M4317" s="61" t="s">
        <v>30791</v>
      </c>
      <c r="N4317" s="61"/>
      <c r="O4317" s="61"/>
      <c r="P4317" s="61"/>
      <c r="Q4317" s="61"/>
      <c r="R4317" s="61"/>
    </row>
    <row r="4318" spans="1:18" x14ac:dyDescent="0.3">
      <c r="A4318" s="17" t="s">
        <v>23792</v>
      </c>
      <c r="B4318" s="17" t="s">
        <v>23793</v>
      </c>
      <c r="C4318" s="17" t="s">
        <v>23794</v>
      </c>
      <c r="D4318" s="17" t="s">
        <v>10695</v>
      </c>
      <c r="E4318" s="17" t="s">
        <v>2715</v>
      </c>
      <c r="F4318" s="17" t="s">
        <v>23795</v>
      </c>
      <c r="G4318" s="18">
        <v>1</v>
      </c>
      <c r="H4318" s="18">
        <v>1</v>
      </c>
      <c r="I4318" s="19">
        <v>0</v>
      </c>
      <c r="J4318" s="20">
        <v>1</v>
      </c>
      <c r="K4318" s="21">
        <v>0</v>
      </c>
      <c r="L4318" s="22">
        <v>0</v>
      </c>
      <c r="M4318" s="61" t="s">
        <v>30791</v>
      </c>
      <c r="N4318" s="61"/>
      <c r="O4318" s="61"/>
      <c r="P4318" s="61"/>
      <c r="Q4318" s="61"/>
      <c r="R4318" s="61"/>
    </row>
    <row r="4319" spans="1:18" x14ac:dyDescent="0.3">
      <c r="A4319" s="17" t="s">
        <v>23796</v>
      </c>
      <c r="B4319" s="17" t="s">
        <v>23797</v>
      </c>
      <c r="C4319" s="17" t="s">
        <v>23798</v>
      </c>
      <c r="D4319" s="17" t="s">
        <v>10980</v>
      </c>
      <c r="E4319" s="17" t="s">
        <v>2444</v>
      </c>
      <c r="F4319" s="17" t="s">
        <v>23799</v>
      </c>
      <c r="G4319" s="18">
        <v>1</v>
      </c>
      <c r="H4319" s="18">
        <v>1</v>
      </c>
      <c r="I4319" s="19">
        <v>1</v>
      </c>
      <c r="J4319" s="20">
        <v>0</v>
      </c>
      <c r="K4319" s="21">
        <v>0</v>
      </c>
      <c r="L4319" s="22">
        <v>0</v>
      </c>
      <c r="M4319" s="61" t="s">
        <v>30789</v>
      </c>
      <c r="N4319" s="61"/>
      <c r="O4319" s="61"/>
      <c r="P4319" s="61"/>
      <c r="Q4319" s="61"/>
      <c r="R4319" s="61"/>
    </row>
    <row r="4320" spans="1:18" x14ac:dyDescent="0.3">
      <c r="A4320" s="17" t="s">
        <v>23800</v>
      </c>
      <c r="B4320" s="17" t="s">
        <v>16216</v>
      </c>
      <c r="C4320" s="17" t="s">
        <v>23801</v>
      </c>
      <c r="D4320" s="17" t="s">
        <v>10949</v>
      </c>
      <c r="E4320" s="17" t="s">
        <v>2157</v>
      </c>
      <c r="F4320" s="17" t="s">
        <v>23802</v>
      </c>
      <c r="G4320" s="18">
        <v>1</v>
      </c>
      <c r="H4320" s="18">
        <v>2</v>
      </c>
      <c r="I4320" s="19">
        <v>0</v>
      </c>
      <c r="J4320" s="20">
        <v>1</v>
      </c>
      <c r="K4320" s="21">
        <v>0</v>
      </c>
      <c r="L4320" s="22">
        <v>0</v>
      </c>
      <c r="M4320" s="61" t="s">
        <v>30791</v>
      </c>
      <c r="N4320" s="61"/>
      <c r="O4320" s="61"/>
      <c r="P4320" s="61"/>
      <c r="Q4320" s="61"/>
      <c r="R4320" s="61"/>
    </row>
    <row r="4321" spans="1:18" x14ac:dyDescent="0.3">
      <c r="A4321" s="17" t="s">
        <v>9163</v>
      </c>
      <c r="B4321" s="17" t="s">
        <v>23803</v>
      </c>
      <c r="C4321" s="17" t="s">
        <v>23804</v>
      </c>
      <c r="D4321" s="17" t="s">
        <v>10507</v>
      </c>
      <c r="E4321" s="17" t="s">
        <v>2331</v>
      </c>
      <c r="F4321" s="17" t="s">
        <v>23805</v>
      </c>
      <c r="G4321" s="18">
        <v>1</v>
      </c>
      <c r="H4321" s="18">
        <v>4</v>
      </c>
      <c r="I4321" s="19">
        <v>0</v>
      </c>
      <c r="J4321" s="20">
        <v>0</v>
      </c>
      <c r="K4321" s="21">
        <v>0</v>
      </c>
      <c r="L4321" s="22">
        <v>1</v>
      </c>
      <c r="M4321" s="61" t="s">
        <v>30790</v>
      </c>
      <c r="N4321" s="61"/>
      <c r="O4321" s="61"/>
      <c r="P4321" s="61"/>
      <c r="Q4321" s="61"/>
      <c r="R4321" s="61"/>
    </row>
    <row r="4322" spans="1:18" x14ac:dyDescent="0.3">
      <c r="A4322" s="17" t="s">
        <v>23806</v>
      </c>
      <c r="B4322" s="17" t="s">
        <v>23807</v>
      </c>
      <c r="C4322" s="17" t="s">
        <v>23808</v>
      </c>
      <c r="D4322" s="17" t="s">
        <v>10949</v>
      </c>
      <c r="E4322" s="17" t="s">
        <v>2157</v>
      </c>
      <c r="F4322" s="17" t="s">
        <v>23809</v>
      </c>
      <c r="G4322" s="18">
        <v>1</v>
      </c>
      <c r="H4322" s="18">
        <v>2</v>
      </c>
      <c r="I4322" s="19">
        <v>0</v>
      </c>
      <c r="J4322" s="20">
        <v>1</v>
      </c>
      <c r="K4322" s="21">
        <v>0</v>
      </c>
      <c r="L4322" s="22">
        <v>0</v>
      </c>
      <c r="M4322" s="61" t="s">
        <v>30789</v>
      </c>
      <c r="N4322" s="61"/>
      <c r="O4322" s="61"/>
      <c r="P4322" s="61"/>
      <c r="Q4322" s="61"/>
      <c r="R4322" s="61"/>
    </row>
    <row r="4323" spans="1:18" x14ac:dyDescent="0.3">
      <c r="A4323" s="17" t="s">
        <v>23810</v>
      </c>
      <c r="B4323" s="17" t="s">
        <v>23811</v>
      </c>
      <c r="C4323" s="17" t="s">
        <v>16964</v>
      </c>
      <c r="D4323" s="17" t="s">
        <v>10584</v>
      </c>
      <c r="E4323" s="17" t="s">
        <v>3411</v>
      </c>
      <c r="F4323" s="17" t="s">
        <v>23810</v>
      </c>
      <c r="G4323" s="18">
        <v>1</v>
      </c>
      <c r="H4323" s="18">
        <v>1</v>
      </c>
      <c r="I4323" s="19">
        <v>0</v>
      </c>
      <c r="J4323" s="20">
        <v>1</v>
      </c>
      <c r="K4323" s="21">
        <v>0</v>
      </c>
      <c r="L4323" s="22">
        <v>0</v>
      </c>
      <c r="M4323" s="61" t="s">
        <v>30789</v>
      </c>
      <c r="N4323" s="61"/>
      <c r="O4323" s="61"/>
      <c r="P4323" s="61"/>
      <c r="Q4323" s="61"/>
      <c r="R4323" s="61"/>
    </row>
    <row r="4324" spans="1:18" x14ac:dyDescent="0.3">
      <c r="A4324" s="17" t="s">
        <v>8561</v>
      </c>
      <c r="B4324" s="17" t="s">
        <v>23812</v>
      </c>
      <c r="C4324" s="17" t="s">
        <v>10485</v>
      </c>
      <c r="D4324" s="17" t="s">
        <v>10507</v>
      </c>
      <c r="E4324" s="17" t="s">
        <v>2211</v>
      </c>
      <c r="F4324" s="17" t="s">
        <v>23813</v>
      </c>
      <c r="G4324" s="18">
        <v>1</v>
      </c>
      <c r="H4324" s="18">
        <v>1</v>
      </c>
      <c r="I4324" s="19">
        <v>0</v>
      </c>
      <c r="J4324" s="20">
        <v>0</v>
      </c>
      <c r="K4324" s="21">
        <v>0</v>
      </c>
      <c r="L4324" s="22">
        <v>1</v>
      </c>
      <c r="M4324" s="61" t="s">
        <v>30790</v>
      </c>
      <c r="N4324" s="61"/>
      <c r="O4324" s="61"/>
      <c r="P4324" s="61"/>
      <c r="Q4324" s="61"/>
      <c r="R4324" s="61"/>
    </row>
    <row r="4325" spans="1:18" x14ac:dyDescent="0.3">
      <c r="A4325" s="17" t="s">
        <v>5186</v>
      </c>
      <c r="B4325" s="17" t="s">
        <v>23814</v>
      </c>
      <c r="C4325" s="17" t="s">
        <v>23815</v>
      </c>
      <c r="D4325" s="17" t="s">
        <v>11644</v>
      </c>
      <c r="E4325" s="17" t="s">
        <v>2157</v>
      </c>
      <c r="F4325" s="17" t="s">
        <v>23816</v>
      </c>
      <c r="G4325" s="18">
        <v>1</v>
      </c>
      <c r="H4325" s="18">
        <v>6</v>
      </c>
      <c r="I4325" s="19">
        <v>0</v>
      </c>
      <c r="J4325" s="20">
        <v>0</v>
      </c>
      <c r="K4325" s="21">
        <v>1</v>
      </c>
      <c r="L4325" s="22">
        <v>0</v>
      </c>
      <c r="M4325" s="61" t="s">
        <v>30790</v>
      </c>
      <c r="N4325" s="61"/>
      <c r="O4325" s="61"/>
      <c r="P4325" s="61"/>
      <c r="Q4325" s="61"/>
      <c r="R4325" s="61"/>
    </row>
    <row r="4326" spans="1:18" x14ac:dyDescent="0.3">
      <c r="A4326" s="17" t="s">
        <v>23817</v>
      </c>
      <c r="B4326" s="17" t="s">
        <v>23818</v>
      </c>
      <c r="C4326" s="17" t="s">
        <v>13389</v>
      </c>
      <c r="D4326" s="17" t="s">
        <v>10507</v>
      </c>
      <c r="E4326" s="17" t="s">
        <v>4839</v>
      </c>
      <c r="F4326" s="17" t="s">
        <v>23819</v>
      </c>
      <c r="G4326" s="18">
        <v>1</v>
      </c>
      <c r="H4326" s="18">
        <v>1</v>
      </c>
      <c r="I4326" s="19">
        <v>0</v>
      </c>
      <c r="J4326" s="20">
        <v>1</v>
      </c>
      <c r="K4326" s="21">
        <v>0</v>
      </c>
      <c r="L4326" s="22">
        <v>0</v>
      </c>
      <c r="M4326" s="61" t="s">
        <v>30791</v>
      </c>
      <c r="N4326" s="61"/>
      <c r="O4326" s="61"/>
      <c r="P4326" s="61"/>
      <c r="Q4326" s="61"/>
      <c r="R4326" s="61"/>
    </row>
    <row r="4327" spans="1:18" x14ac:dyDescent="0.3">
      <c r="A4327" s="17" t="s">
        <v>23820</v>
      </c>
      <c r="B4327" s="17" t="s">
        <v>23821</v>
      </c>
      <c r="C4327" s="17" t="s">
        <v>10485</v>
      </c>
      <c r="D4327" s="17" t="s">
        <v>10592</v>
      </c>
      <c r="E4327" s="17" t="s">
        <v>19827</v>
      </c>
      <c r="F4327" s="17" t="s">
        <v>23822</v>
      </c>
      <c r="G4327" s="18">
        <v>1</v>
      </c>
      <c r="H4327" s="18">
        <v>2</v>
      </c>
      <c r="I4327" s="19">
        <v>0</v>
      </c>
      <c r="J4327" s="20">
        <v>1</v>
      </c>
      <c r="K4327" s="21">
        <v>0</v>
      </c>
      <c r="L4327" s="22">
        <v>0</v>
      </c>
      <c r="M4327" s="61" t="s">
        <v>30789</v>
      </c>
      <c r="N4327" s="61"/>
      <c r="O4327" s="61"/>
      <c r="P4327" s="61"/>
      <c r="Q4327" s="61"/>
      <c r="R4327" s="61"/>
    </row>
    <row r="4328" spans="1:18" x14ac:dyDescent="0.3">
      <c r="A4328" s="17" t="s">
        <v>5217</v>
      </c>
      <c r="B4328" s="17" t="s">
        <v>23823</v>
      </c>
      <c r="C4328" s="17" t="s">
        <v>10485</v>
      </c>
      <c r="D4328" s="17" t="s">
        <v>11504</v>
      </c>
      <c r="E4328" s="17" t="s">
        <v>2615</v>
      </c>
      <c r="F4328" s="17" t="s">
        <v>23824</v>
      </c>
      <c r="G4328" s="18">
        <v>1</v>
      </c>
      <c r="H4328" s="18">
        <v>1</v>
      </c>
      <c r="I4328" s="19">
        <v>0</v>
      </c>
      <c r="J4328" s="20">
        <v>0</v>
      </c>
      <c r="K4328" s="21">
        <v>1</v>
      </c>
      <c r="L4328" s="22">
        <v>0</v>
      </c>
      <c r="M4328" s="61" t="s">
        <v>30790</v>
      </c>
      <c r="N4328" s="61"/>
      <c r="O4328" s="61"/>
      <c r="P4328" s="61"/>
      <c r="Q4328" s="61"/>
      <c r="R4328" s="61"/>
    </row>
    <row r="4329" spans="1:18" x14ac:dyDescent="0.3">
      <c r="A4329" s="17" t="s">
        <v>4915</v>
      </c>
      <c r="B4329" s="17" t="s">
        <v>23825</v>
      </c>
      <c r="C4329" s="17" t="s">
        <v>23826</v>
      </c>
      <c r="D4329" s="17" t="s">
        <v>12133</v>
      </c>
      <c r="E4329" s="17" t="s">
        <v>2491</v>
      </c>
      <c r="F4329" s="17" t="s">
        <v>23827</v>
      </c>
      <c r="G4329" s="18">
        <v>1</v>
      </c>
      <c r="H4329" s="18">
        <v>1</v>
      </c>
      <c r="I4329" s="19">
        <v>0</v>
      </c>
      <c r="J4329" s="20">
        <v>0</v>
      </c>
      <c r="K4329" s="21">
        <v>1</v>
      </c>
      <c r="L4329" s="22">
        <v>0</v>
      </c>
      <c r="M4329" s="61" t="s">
        <v>30790</v>
      </c>
      <c r="N4329" s="61"/>
      <c r="O4329" s="61"/>
      <c r="P4329" s="61"/>
      <c r="Q4329" s="61"/>
      <c r="R4329" s="61"/>
    </row>
    <row r="4330" spans="1:18" x14ac:dyDescent="0.3">
      <c r="A4330" s="17" t="s">
        <v>5890</v>
      </c>
      <c r="B4330" s="17" t="s">
        <v>23828</v>
      </c>
      <c r="C4330" s="17" t="s">
        <v>10485</v>
      </c>
      <c r="D4330" s="17" t="s">
        <v>10507</v>
      </c>
      <c r="E4330" s="17" t="s">
        <v>2331</v>
      </c>
      <c r="F4330" s="17" t="s">
        <v>23829</v>
      </c>
      <c r="G4330" s="18">
        <v>1</v>
      </c>
      <c r="H4330" s="18">
        <v>3</v>
      </c>
      <c r="I4330" s="19">
        <v>0</v>
      </c>
      <c r="J4330" s="20">
        <v>0</v>
      </c>
      <c r="K4330" s="21">
        <v>0</v>
      </c>
      <c r="L4330" s="22">
        <v>1</v>
      </c>
      <c r="M4330" s="61" t="s">
        <v>30790</v>
      </c>
      <c r="N4330" s="61"/>
      <c r="O4330" s="61"/>
      <c r="P4330" s="61"/>
      <c r="Q4330" s="61"/>
      <c r="R4330" s="61"/>
    </row>
    <row r="4331" spans="1:18" x14ac:dyDescent="0.3">
      <c r="A4331" s="17" t="s">
        <v>23830</v>
      </c>
      <c r="B4331" s="17" t="s">
        <v>23831</v>
      </c>
      <c r="C4331" s="17" t="s">
        <v>22368</v>
      </c>
      <c r="D4331" s="17" t="s">
        <v>23832</v>
      </c>
      <c r="E4331" s="17" t="s">
        <v>2085</v>
      </c>
      <c r="F4331" s="17" t="s">
        <v>23833</v>
      </c>
      <c r="G4331" s="18">
        <v>1</v>
      </c>
      <c r="H4331" s="18">
        <v>4</v>
      </c>
      <c r="I4331" s="19">
        <v>0</v>
      </c>
      <c r="J4331" s="20">
        <v>1</v>
      </c>
      <c r="K4331" s="21">
        <v>0</v>
      </c>
      <c r="L4331" s="22">
        <v>0</v>
      </c>
      <c r="M4331" s="61" t="s">
        <v>30789</v>
      </c>
      <c r="N4331" s="61"/>
      <c r="O4331" s="61"/>
      <c r="P4331" s="61"/>
      <c r="Q4331" s="61"/>
      <c r="R4331" s="61"/>
    </row>
    <row r="4332" spans="1:18" x14ac:dyDescent="0.3">
      <c r="A4332" s="17" t="s">
        <v>9563</v>
      </c>
      <c r="B4332" s="17" t="s">
        <v>23834</v>
      </c>
      <c r="C4332" s="17" t="s">
        <v>10485</v>
      </c>
      <c r="D4332" s="17" t="s">
        <v>10461</v>
      </c>
      <c r="E4332" s="17" t="s">
        <v>5372</v>
      </c>
      <c r="F4332" s="17" t="s">
        <v>23835</v>
      </c>
      <c r="G4332" s="18">
        <v>1</v>
      </c>
      <c r="H4332" s="18">
        <v>1</v>
      </c>
      <c r="I4332" s="19">
        <v>0</v>
      </c>
      <c r="J4332" s="20">
        <v>0</v>
      </c>
      <c r="K4332" s="21">
        <v>0</v>
      </c>
      <c r="L4332" s="22">
        <v>1</v>
      </c>
      <c r="M4332" s="61" t="s">
        <v>30786</v>
      </c>
      <c r="N4332" s="61"/>
      <c r="O4332" s="61"/>
      <c r="P4332" s="61"/>
      <c r="Q4332" s="61"/>
      <c r="R4332" s="61"/>
    </row>
    <row r="4333" spans="1:18" x14ac:dyDescent="0.3">
      <c r="A4333" s="17" t="s">
        <v>5359</v>
      </c>
      <c r="B4333" s="17" t="s">
        <v>23836</v>
      </c>
      <c r="C4333" s="17" t="s">
        <v>15801</v>
      </c>
      <c r="D4333" s="17" t="s">
        <v>10507</v>
      </c>
      <c r="E4333" s="17" t="s">
        <v>2174</v>
      </c>
      <c r="F4333" s="17" t="s">
        <v>23837</v>
      </c>
      <c r="G4333" s="18">
        <v>1</v>
      </c>
      <c r="H4333" s="18">
        <v>1</v>
      </c>
      <c r="I4333" s="19">
        <v>0</v>
      </c>
      <c r="J4333" s="20">
        <v>0</v>
      </c>
      <c r="K4333" s="21">
        <v>0</v>
      </c>
      <c r="L4333" s="22">
        <v>1</v>
      </c>
      <c r="M4333" s="61" t="s">
        <v>30790</v>
      </c>
      <c r="N4333" s="61"/>
      <c r="O4333" s="61"/>
      <c r="P4333" s="61"/>
      <c r="Q4333" s="61"/>
      <c r="R4333" s="61"/>
    </row>
    <row r="4334" spans="1:18" x14ac:dyDescent="0.3">
      <c r="A4334" s="17" t="s">
        <v>23838</v>
      </c>
      <c r="B4334" s="17" t="s">
        <v>23839</v>
      </c>
      <c r="C4334" s="17" t="s">
        <v>10485</v>
      </c>
      <c r="D4334" s="17" t="s">
        <v>10507</v>
      </c>
      <c r="E4334" s="17" t="s">
        <v>2114</v>
      </c>
      <c r="F4334" s="17" t="s">
        <v>23840</v>
      </c>
      <c r="G4334" s="18">
        <v>1</v>
      </c>
      <c r="H4334" s="18">
        <v>1</v>
      </c>
      <c r="I4334" s="19">
        <v>0</v>
      </c>
      <c r="J4334" s="20">
        <v>1</v>
      </c>
      <c r="K4334" s="21">
        <v>0</v>
      </c>
      <c r="L4334" s="22">
        <v>0</v>
      </c>
      <c r="M4334" s="61" t="s">
        <v>30791</v>
      </c>
      <c r="N4334" s="61"/>
      <c r="O4334" s="61"/>
      <c r="P4334" s="61"/>
      <c r="Q4334" s="61"/>
      <c r="R4334" s="61"/>
    </row>
    <row r="4335" spans="1:18" x14ac:dyDescent="0.3">
      <c r="A4335" s="17" t="s">
        <v>23841</v>
      </c>
      <c r="B4335" s="17" t="s">
        <v>23842</v>
      </c>
      <c r="C4335" s="17" t="s">
        <v>14782</v>
      </c>
      <c r="D4335" s="17" t="s">
        <v>10507</v>
      </c>
      <c r="E4335" s="17" t="s">
        <v>2174</v>
      </c>
      <c r="F4335" s="17" t="s">
        <v>23843</v>
      </c>
      <c r="G4335" s="18">
        <v>1</v>
      </c>
      <c r="H4335" s="18">
        <v>2</v>
      </c>
      <c r="I4335" s="19">
        <v>0</v>
      </c>
      <c r="J4335" s="20">
        <v>1</v>
      </c>
      <c r="K4335" s="21">
        <v>0</v>
      </c>
      <c r="L4335" s="22">
        <v>0</v>
      </c>
      <c r="M4335" s="61" t="s">
        <v>30791</v>
      </c>
      <c r="N4335" s="61"/>
      <c r="O4335" s="61"/>
      <c r="P4335" s="61"/>
      <c r="Q4335" s="61"/>
      <c r="R4335" s="61"/>
    </row>
    <row r="4336" spans="1:18" x14ac:dyDescent="0.3">
      <c r="A4336" s="17" t="s">
        <v>23844</v>
      </c>
      <c r="B4336" s="17" t="s">
        <v>23845</v>
      </c>
      <c r="C4336" s="17" t="s">
        <v>23846</v>
      </c>
      <c r="D4336" s="17" t="s">
        <v>10507</v>
      </c>
      <c r="E4336" s="17" t="s">
        <v>2725</v>
      </c>
      <c r="F4336" s="17" t="s">
        <v>23847</v>
      </c>
      <c r="G4336" s="18">
        <v>1</v>
      </c>
      <c r="H4336" s="18">
        <v>2</v>
      </c>
      <c r="I4336" s="19">
        <v>0</v>
      </c>
      <c r="J4336" s="20">
        <v>1</v>
      </c>
      <c r="K4336" s="21">
        <v>0</v>
      </c>
      <c r="L4336" s="22">
        <v>0</v>
      </c>
      <c r="M4336" s="61" t="s">
        <v>30791</v>
      </c>
      <c r="N4336" s="61"/>
      <c r="O4336" s="61"/>
      <c r="P4336" s="61"/>
      <c r="Q4336" s="61"/>
      <c r="R4336" s="61"/>
    </row>
    <row r="4337" spans="1:18" x14ac:dyDescent="0.3">
      <c r="A4337" s="17" t="s">
        <v>23848</v>
      </c>
      <c r="B4337" s="17" t="s">
        <v>23849</v>
      </c>
      <c r="C4337" s="17" t="s">
        <v>10485</v>
      </c>
      <c r="D4337" s="17" t="s">
        <v>10507</v>
      </c>
      <c r="E4337" s="17" t="s">
        <v>2211</v>
      </c>
      <c r="F4337" s="17" t="s">
        <v>23850</v>
      </c>
      <c r="G4337" s="18">
        <v>1</v>
      </c>
      <c r="H4337" s="18">
        <v>1</v>
      </c>
      <c r="I4337" s="19">
        <v>0</v>
      </c>
      <c r="J4337" s="20">
        <v>1</v>
      </c>
      <c r="K4337" s="21">
        <v>0</v>
      </c>
      <c r="L4337" s="22">
        <v>0</v>
      </c>
      <c r="M4337" s="61" t="s">
        <v>30789</v>
      </c>
      <c r="N4337" s="61"/>
      <c r="O4337" s="61"/>
      <c r="P4337" s="61"/>
      <c r="Q4337" s="61"/>
      <c r="R4337" s="61"/>
    </row>
    <row r="4338" spans="1:18" x14ac:dyDescent="0.3">
      <c r="A4338" s="17" t="s">
        <v>6523</v>
      </c>
      <c r="B4338" s="17" t="s">
        <v>23851</v>
      </c>
      <c r="C4338" s="17" t="s">
        <v>10485</v>
      </c>
      <c r="D4338" s="17" t="s">
        <v>10507</v>
      </c>
      <c r="E4338" s="17" t="s">
        <v>2725</v>
      </c>
      <c r="F4338" s="17" t="s">
        <v>23852</v>
      </c>
      <c r="G4338" s="18">
        <v>1</v>
      </c>
      <c r="H4338" s="18">
        <v>5</v>
      </c>
      <c r="I4338" s="19">
        <v>0</v>
      </c>
      <c r="J4338" s="20">
        <v>0</v>
      </c>
      <c r="K4338" s="21">
        <v>0</v>
      </c>
      <c r="L4338" s="22">
        <v>1</v>
      </c>
      <c r="M4338" s="61" t="s">
        <v>30790</v>
      </c>
      <c r="N4338" s="61"/>
      <c r="O4338" s="61"/>
      <c r="P4338" s="61"/>
      <c r="Q4338" s="61"/>
      <c r="R4338" s="61"/>
    </row>
    <row r="4339" spans="1:18" x14ac:dyDescent="0.3">
      <c r="A4339" s="17" t="s">
        <v>9658</v>
      </c>
      <c r="B4339" s="17" t="s">
        <v>23853</v>
      </c>
      <c r="C4339" s="17" t="s">
        <v>23854</v>
      </c>
      <c r="D4339" s="17" t="s">
        <v>10507</v>
      </c>
      <c r="E4339" s="17" t="s">
        <v>2331</v>
      </c>
      <c r="F4339" s="17" t="s">
        <v>21210</v>
      </c>
      <c r="G4339" s="18">
        <v>1</v>
      </c>
      <c r="H4339" s="18">
        <v>3</v>
      </c>
      <c r="I4339" s="19">
        <v>0</v>
      </c>
      <c r="J4339" s="20">
        <v>0</v>
      </c>
      <c r="K4339" s="21">
        <v>0</v>
      </c>
      <c r="L4339" s="22">
        <v>1</v>
      </c>
      <c r="M4339" s="61" t="s">
        <v>30790</v>
      </c>
      <c r="N4339" s="61"/>
      <c r="O4339" s="61"/>
      <c r="P4339" s="61"/>
      <c r="Q4339" s="61"/>
      <c r="R4339" s="61"/>
    </row>
    <row r="4340" spans="1:18" x14ac:dyDescent="0.3">
      <c r="A4340" s="17" t="s">
        <v>23855</v>
      </c>
      <c r="B4340" s="17" t="s">
        <v>23856</v>
      </c>
      <c r="C4340" s="17" t="s">
        <v>10485</v>
      </c>
      <c r="D4340" s="17" t="s">
        <v>10949</v>
      </c>
      <c r="E4340" s="17" t="s">
        <v>5501</v>
      </c>
      <c r="F4340" s="17" t="s">
        <v>23857</v>
      </c>
      <c r="G4340" s="18">
        <v>1</v>
      </c>
      <c r="H4340" s="18">
        <v>2</v>
      </c>
      <c r="I4340" s="19">
        <v>0</v>
      </c>
      <c r="J4340" s="20">
        <v>1</v>
      </c>
      <c r="K4340" s="21">
        <v>0</v>
      </c>
      <c r="L4340" s="22">
        <v>0</v>
      </c>
      <c r="M4340" s="61" t="s">
        <v>30789</v>
      </c>
      <c r="N4340" s="61"/>
      <c r="O4340" s="61"/>
      <c r="P4340" s="61"/>
      <c r="Q4340" s="61"/>
      <c r="R4340" s="61"/>
    </row>
    <row r="4341" spans="1:18" x14ac:dyDescent="0.3">
      <c r="A4341" s="17" t="s">
        <v>6595</v>
      </c>
      <c r="B4341" s="17" t="s">
        <v>16209</v>
      </c>
      <c r="C4341" s="17" t="s">
        <v>23858</v>
      </c>
      <c r="D4341" s="17" t="s">
        <v>10507</v>
      </c>
      <c r="E4341" s="17" t="s">
        <v>2725</v>
      </c>
      <c r="F4341" s="17" t="s">
        <v>23859</v>
      </c>
      <c r="G4341" s="18">
        <v>1</v>
      </c>
      <c r="H4341" s="18">
        <v>1</v>
      </c>
      <c r="I4341" s="19">
        <v>0</v>
      </c>
      <c r="J4341" s="20">
        <v>0</v>
      </c>
      <c r="K4341" s="21">
        <v>0</v>
      </c>
      <c r="L4341" s="22">
        <v>1</v>
      </c>
      <c r="M4341" s="61" t="s">
        <v>30790</v>
      </c>
      <c r="N4341" s="61"/>
      <c r="O4341" s="61"/>
      <c r="P4341" s="61"/>
      <c r="Q4341" s="61"/>
      <c r="R4341" s="61"/>
    </row>
    <row r="4342" spans="1:18" x14ac:dyDescent="0.3">
      <c r="A4342" s="17" t="s">
        <v>4625</v>
      </c>
      <c r="B4342" s="17" t="s">
        <v>23860</v>
      </c>
      <c r="C4342" s="17" t="s">
        <v>10485</v>
      </c>
      <c r="D4342" s="17" t="s">
        <v>10507</v>
      </c>
      <c r="E4342" s="17" t="s">
        <v>2085</v>
      </c>
      <c r="F4342" s="17" t="s">
        <v>23861</v>
      </c>
      <c r="G4342" s="18">
        <v>1</v>
      </c>
      <c r="H4342" s="18">
        <v>3</v>
      </c>
      <c r="I4342" s="19">
        <v>0</v>
      </c>
      <c r="J4342" s="20">
        <v>0</v>
      </c>
      <c r="K4342" s="21">
        <v>1</v>
      </c>
      <c r="L4342" s="22">
        <v>0</v>
      </c>
      <c r="M4342" s="61" t="s">
        <v>30790</v>
      </c>
      <c r="N4342" s="61"/>
      <c r="O4342" s="61"/>
      <c r="P4342" s="61"/>
      <c r="Q4342" s="61"/>
      <c r="R4342" s="61"/>
    </row>
    <row r="4343" spans="1:18" x14ac:dyDescent="0.3">
      <c r="A4343" s="17" t="s">
        <v>23862</v>
      </c>
      <c r="B4343" s="17" t="s">
        <v>15124</v>
      </c>
      <c r="C4343" s="17" t="s">
        <v>23863</v>
      </c>
      <c r="D4343" s="17" t="s">
        <v>10507</v>
      </c>
      <c r="E4343" s="17" t="s">
        <v>3990</v>
      </c>
      <c r="F4343" s="17" t="s">
        <v>23864</v>
      </c>
      <c r="G4343" s="18">
        <v>1</v>
      </c>
      <c r="H4343" s="18">
        <v>2</v>
      </c>
      <c r="I4343" s="19">
        <v>0</v>
      </c>
      <c r="J4343" s="20">
        <v>1</v>
      </c>
      <c r="K4343" s="21">
        <v>0</v>
      </c>
      <c r="L4343" s="22">
        <v>0</v>
      </c>
      <c r="M4343" s="61" t="s">
        <v>30791</v>
      </c>
      <c r="N4343" s="61"/>
      <c r="O4343" s="61"/>
      <c r="P4343" s="61"/>
      <c r="Q4343" s="61"/>
      <c r="R4343" s="61"/>
    </row>
    <row r="4344" spans="1:18" x14ac:dyDescent="0.3">
      <c r="A4344" s="17" t="s">
        <v>23865</v>
      </c>
      <c r="B4344" s="17" t="s">
        <v>23866</v>
      </c>
      <c r="C4344" s="17" t="s">
        <v>23867</v>
      </c>
      <c r="D4344" s="17" t="s">
        <v>11811</v>
      </c>
      <c r="E4344" s="17" t="s">
        <v>2433</v>
      </c>
      <c r="F4344" s="17" t="s">
        <v>23868</v>
      </c>
      <c r="G4344" s="18">
        <v>1</v>
      </c>
      <c r="H4344" s="18">
        <v>1</v>
      </c>
      <c r="I4344" s="19">
        <v>0</v>
      </c>
      <c r="J4344" s="20">
        <v>1</v>
      </c>
      <c r="K4344" s="21">
        <v>0</v>
      </c>
      <c r="L4344" s="22">
        <v>0</v>
      </c>
      <c r="M4344" s="61" t="s">
        <v>30791</v>
      </c>
      <c r="N4344" s="61"/>
      <c r="O4344" s="61"/>
      <c r="P4344" s="61"/>
      <c r="Q4344" s="61"/>
      <c r="R4344" s="61"/>
    </row>
    <row r="4345" spans="1:18" x14ac:dyDescent="0.3">
      <c r="A4345" s="17" t="s">
        <v>6302</v>
      </c>
      <c r="B4345" s="17" t="s">
        <v>16806</v>
      </c>
      <c r="C4345" s="17" t="s">
        <v>23725</v>
      </c>
      <c r="D4345" s="17" t="s">
        <v>10695</v>
      </c>
      <c r="E4345" s="17" t="s">
        <v>2324</v>
      </c>
      <c r="F4345" s="17" t="s">
        <v>23869</v>
      </c>
      <c r="G4345" s="18">
        <v>1</v>
      </c>
      <c r="H4345" s="18">
        <v>1</v>
      </c>
      <c r="I4345" s="19">
        <v>0</v>
      </c>
      <c r="J4345" s="20">
        <v>0</v>
      </c>
      <c r="K4345" s="21">
        <v>0</v>
      </c>
      <c r="L4345" s="22">
        <v>1</v>
      </c>
      <c r="M4345" s="61" t="s">
        <v>30790</v>
      </c>
      <c r="N4345" s="61"/>
      <c r="O4345" s="61"/>
      <c r="P4345" s="61"/>
      <c r="Q4345" s="61"/>
      <c r="R4345" s="61"/>
    </row>
    <row r="4346" spans="1:18" x14ac:dyDescent="0.3">
      <c r="A4346" s="17" t="s">
        <v>23870</v>
      </c>
      <c r="B4346" s="17" t="s">
        <v>23871</v>
      </c>
      <c r="C4346" s="17" t="s">
        <v>11507</v>
      </c>
      <c r="D4346" s="17" t="s">
        <v>10507</v>
      </c>
      <c r="E4346" s="17" t="s">
        <v>2049</v>
      </c>
      <c r="F4346" s="17" t="s">
        <v>23872</v>
      </c>
      <c r="G4346" s="18">
        <v>1</v>
      </c>
      <c r="H4346" s="18">
        <v>4</v>
      </c>
      <c r="I4346" s="19">
        <v>0</v>
      </c>
      <c r="J4346" s="20">
        <v>1</v>
      </c>
      <c r="K4346" s="21">
        <v>0</v>
      </c>
      <c r="L4346" s="22">
        <v>0</v>
      </c>
      <c r="M4346" s="61" t="s">
        <v>30791</v>
      </c>
      <c r="N4346" s="61"/>
      <c r="O4346" s="61"/>
      <c r="P4346" s="61"/>
      <c r="Q4346" s="61"/>
      <c r="R4346" s="61"/>
    </row>
    <row r="4347" spans="1:18" x14ac:dyDescent="0.3">
      <c r="A4347" s="17" t="s">
        <v>8799</v>
      </c>
      <c r="B4347" s="17" t="s">
        <v>23873</v>
      </c>
      <c r="C4347" s="17" t="s">
        <v>22060</v>
      </c>
      <c r="D4347" s="17" t="s">
        <v>11234</v>
      </c>
      <c r="E4347" s="17" t="s">
        <v>2174</v>
      </c>
      <c r="F4347" s="17" t="s">
        <v>23874</v>
      </c>
      <c r="G4347" s="18">
        <v>1</v>
      </c>
      <c r="H4347" s="18">
        <v>1</v>
      </c>
      <c r="I4347" s="19">
        <v>0</v>
      </c>
      <c r="J4347" s="20">
        <v>0</v>
      </c>
      <c r="K4347" s="21">
        <v>0</v>
      </c>
      <c r="L4347" s="22">
        <v>1</v>
      </c>
      <c r="M4347" s="61" t="s">
        <v>30790</v>
      </c>
      <c r="N4347" s="61"/>
      <c r="O4347" s="61"/>
      <c r="P4347" s="61"/>
      <c r="Q4347" s="61"/>
      <c r="R4347" s="61"/>
    </row>
    <row r="4348" spans="1:18" x14ac:dyDescent="0.3">
      <c r="A4348" s="17" t="s">
        <v>7262</v>
      </c>
      <c r="B4348" s="17" t="s">
        <v>23875</v>
      </c>
      <c r="C4348" s="17" t="s">
        <v>23876</v>
      </c>
      <c r="D4348" s="17" t="s">
        <v>11449</v>
      </c>
      <c r="E4348" s="17" t="s">
        <v>5372</v>
      </c>
      <c r="F4348" s="17" t="s">
        <v>23877</v>
      </c>
      <c r="G4348" s="18">
        <v>1</v>
      </c>
      <c r="H4348" s="18">
        <v>1</v>
      </c>
      <c r="I4348" s="19">
        <v>0</v>
      </c>
      <c r="J4348" s="20">
        <v>0</v>
      </c>
      <c r="K4348" s="21">
        <v>0</v>
      </c>
      <c r="L4348" s="22">
        <v>1</v>
      </c>
      <c r="M4348" s="61" t="s">
        <v>30786</v>
      </c>
      <c r="N4348" s="61"/>
      <c r="O4348" s="61"/>
      <c r="P4348" s="61"/>
      <c r="Q4348" s="61"/>
      <c r="R4348" s="61"/>
    </row>
    <row r="4349" spans="1:18" x14ac:dyDescent="0.3">
      <c r="A4349" s="17" t="s">
        <v>23878</v>
      </c>
      <c r="B4349" s="17" t="s">
        <v>23879</v>
      </c>
      <c r="C4349" s="17" t="s">
        <v>10485</v>
      </c>
      <c r="D4349" s="17" t="s">
        <v>12568</v>
      </c>
      <c r="E4349" s="17" t="s">
        <v>2689</v>
      </c>
      <c r="F4349" s="17" t="s">
        <v>23880</v>
      </c>
      <c r="G4349" s="18">
        <v>1</v>
      </c>
      <c r="H4349" s="18">
        <v>1</v>
      </c>
      <c r="I4349" s="19">
        <v>0</v>
      </c>
      <c r="J4349" s="20">
        <v>1</v>
      </c>
      <c r="K4349" s="21">
        <v>0</v>
      </c>
      <c r="L4349" s="22">
        <v>0</v>
      </c>
      <c r="M4349" s="61" t="s">
        <v>30791</v>
      </c>
      <c r="N4349" s="61"/>
      <c r="O4349" s="61"/>
      <c r="P4349" s="61"/>
      <c r="Q4349" s="61"/>
      <c r="R4349" s="61"/>
    </row>
    <row r="4350" spans="1:18" x14ac:dyDescent="0.3">
      <c r="A4350" s="17" t="s">
        <v>2053</v>
      </c>
      <c r="B4350" s="17" t="s">
        <v>23881</v>
      </c>
      <c r="C4350" s="17" t="s">
        <v>10485</v>
      </c>
      <c r="D4350" s="17" t="s">
        <v>10507</v>
      </c>
      <c r="E4350" s="17" t="s">
        <v>2056</v>
      </c>
      <c r="F4350" s="17" t="s">
        <v>23882</v>
      </c>
      <c r="G4350" s="18">
        <v>1</v>
      </c>
      <c r="H4350" s="18">
        <v>10</v>
      </c>
      <c r="I4350" s="19">
        <v>0</v>
      </c>
      <c r="J4350" s="20">
        <v>0</v>
      </c>
      <c r="K4350" s="21">
        <v>1</v>
      </c>
      <c r="L4350" s="22">
        <v>0</v>
      </c>
      <c r="M4350" s="61" t="s">
        <v>30789</v>
      </c>
      <c r="N4350" s="61"/>
      <c r="O4350" s="61"/>
      <c r="P4350" s="61"/>
      <c r="Q4350" s="61"/>
      <c r="R4350" s="61"/>
    </row>
    <row r="4351" spans="1:18" x14ac:dyDescent="0.3">
      <c r="A4351" s="17" t="s">
        <v>2338</v>
      </c>
      <c r="B4351" s="17" t="s">
        <v>23883</v>
      </c>
      <c r="C4351" s="17" t="s">
        <v>10485</v>
      </c>
      <c r="D4351" s="17" t="s">
        <v>10507</v>
      </c>
      <c r="E4351" s="17" t="s">
        <v>2340</v>
      </c>
      <c r="F4351" s="17" t="s">
        <v>23884</v>
      </c>
      <c r="G4351" s="18">
        <v>1</v>
      </c>
      <c r="H4351" s="18">
        <v>5</v>
      </c>
      <c r="I4351" s="19">
        <v>0</v>
      </c>
      <c r="J4351" s="20">
        <v>0</v>
      </c>
      <c r="K4351" s="21">
        <v>1</v>
      </c>
      <c r="L4351" s="22">
        <v>0</v>
      </c>
      <c r="M4351" s="61" t="s">
        <v>30790</v>
      </c>
      <c r="N4351" s="61"/>
      <c r="O4351" s="61"/>
      <c r="P4351" s="61"/>
      <c r="Q4351" s="61"/>
      <c r="R4351" s="61"/>
    </row>
    <row r="4352" spans="1:18" x14ac:dyDescent="0.3">
      <c r="A4352" s="17" t="s">
        <v>23885</v>
      </c>
      <c r="B4352" s="17" t="s">
        <v>23886</v>
      </c>
      <c r="C4352" s="17" t="s">
        <v>12156</v>
      </c>
      <c r="D4352" s="17" t="s">
        <v>10584</v>
      </c>
      <c r="E4352" s="17" t="s">
        <v>2269</v>
      </c>
      <c r="F4352" s="17" t="s">
        <v>23887</v>
      </c>
      <c r="G4352" s="18">
        <v>1</v>
      </c>
      <c r="H4352" s="18">
        <v>1</v>
      </c>
      <c r="I4352" s="19">
        <v>0</v>
      </c>
      <c r="J4352" s="20">
        <v>1</v>
      </c>
      <c r="K4352" s="21">
        <v>0</v>
      </c>
      <c r="L4352" s="22">
        <v>0</v>
      </c>
      <c r="M4352" s="61" t="s">
        <v>30789</v>
      </c>
      <c r="N4352" s="61"/>
      <c r="O4352" s="61"/>
      <c r="P4352" s="61"/>
      <c r="Q4352" s="61"/>
      <c r="R4352" s="61"/>
    </row>
    <row r="4353" spans="1:18" x14ac:dyDescent="0.3">
      <c r="A4353" s="17" t="s">
        <v>8115</v>
      </c>
      <c r="B4353" s="17" t="s">
        <v>23888</v>
      </c>
      <c r="C4353" s="17" t="s">
        <v>11611</v>
      </c>
      <c r="D4353" s="17" t="s">
        <v>10584</v>
      </c>
      <c r="E4353" s="17" t="s">
        <v>2114</v>
      </c>
      <c r="F4353" s="17" t="s">
        <v>23889</v>
      </c>
      <c r="G4353" s="18">
        <v>1</v>
      </c>
      <c r="H4353" s="18">
        <v>1</v>
      </c>
      <c r="I4353" s="19">
        <v>0</v>
      </c>
      <c r="J4353" s="20">
        <v>0</v>
      </c>
      <c r="K4353" s="21">
        <v>0</v>
      </c>
      <c r="L4353" s="22">
        <v>1</v>
      </c>
      <c r="M4353" s="61" t="s">
        <v>30790</v>
      </c>
      <c r="N4353" s="61"/>
      <c r="O4353" s="61"/>
      <c r="P4353" s="61"/>
      <c r="Q4353" s="61"/>
      <c r="R4353" s="61"/>
    </row>
    <row r="4354" spans="1:18" x14ac:dyDescent="0.3">
      <c r="A4354" s="17" t="s">
        <v>5323</v>
      </c>
      <c r="B4354" s="17" t="s">
        <v>23890</v>
      </c>
      <c r="C4354" s="17" t="s">
        <v>10485</v>
      </c>
      <c r="D4354" s="17" t="s">
        <v>10507</v>
      </c>
      <c r="E4354" s="17" t="s">
        <v>2211</v>
      </c>
      <c r="F4354" s="17" t="s">
        <v>23891</v>
      </c>
      <c r="G4354" s="18">
        <v>1</v>
      </c>
      <c r="H4354" s="18">
        <v>1</v>
      </c>
      <c r="I4354" s="19">
        <v>0</v>
      </c>
      <c r="J4354" s="20">
        <v>0</v>
      </c>
      <c r="K4354" s="21">
        <v>1</v>
      </c>
      <c r="L4354" s="22">
        <v>0</v>
      </c>
      <c r="M4354" s="61" t="s">
        <v>30790</v>
      </c>
      <c r="N4354" s="61"/>
      <c r="O4354" s="61"/>
      <c r="P4354" s="61"/>
      <c r="Q4354" s="61"/>
      <c r="R4354" s="61"/>
    </row>
    <row r="4355" spans="1:18" x14ac:dyDescent="0.3">
      <c r="A4355" s="17" t="s">
        <v>23892</v>
      </c>
      <c r="B4355" s="17" t="s">
        <v>20564</v>
      </c>
      <c r="C4355" s="17" t="s">
        <v>23893</v>
      </c>
      <c r="D4355" s="17" t="s">
        <v>20565</v>
      </c>
      <c r="E4355" s="17" t="s">
        <v>11368</v>
      </c>
      <c r="F4355" s="17" t="s">
        <v>23894</v>
      </c>
      <c r="G4355" s="18">
        <v>1</v>
      </c>
      <c r="H4355" s="18">
        <v>2</v>
      </c>
      <c r="I4355" s="19">
        <v>0</v>
      </c>
      <c r="J4355" s="20">
        <v>1</v>
      </c>
      <c r="K4355" s="21">
        <v>0</v>
      </c>
      <c r="L4355" s="22">
        <v>0</v>
      </c>
      <c r="M4355" s="61" t="s">
        <v>30791</v>
      </c>
      <c r="N4355" s="61"/>
      <c r="O4355" s="61"/>
      <c r="P4355" s="61"/>
      <c r="Q4355" s="61"/>
      <c r="R4355" s="61"/>
    </row>
    <row r="4356" spans="1:18" x14ac:dyDescent="0.3">
      <c r="A4356" s="17" t="s">
        <v>9449</v>
      </c>
      <c r="B4356" s="17" t="s">
        <v>23895</v>
      </c>
      <c r="C4356" s="17" t="s">
        <v>10485</v>
      </c>
      <c r="D4356" s="17" t="s">
        <v>12568</v>
      </c>
      <c r="E4356" s="17" t="s">
        <v>5372</v>
      </c>
      <c r="F4356" s="17" t="s">
        <v>23896</v>
      </c>
      <c r="G4356" s="18">
        <v>1</v>
      </c>
      <c r="H4356" s="18">
        <v>1</v>
      </c>
      <c r="I4356" s="19">
        <v>0</v>
      </c>
      <c r="J4356" s="20">
        <v>0</v>
      </c>
      <c r="K4356" s="21">
        <v>0</v>
      </c>
      <c r="L4356" s="22">
        <v>1</v>
      </c>
      <c r="M4356" s="61" t="s">
        <v>30786</v>
      </c>
      <c r="N4356" s="61"/>
      <c r="O4356" s="61"/>
      <c r="P4356" s="61"/>
      <c r="Q4356" s="61"/>
      <c r="R4356" s="61"/>
    </row>
    <row r="4357" spans="1:18" x14ac:dyDescent="0.3">
      <c r="A4357" s="17" t="s">
        <v>23897</v>
      </c>
      <c r="B4357" s="17" t="s">
        <v>17791</v>
      </c>
      <c r="C4357" s="17" t="s">
        <v>23898</v>
      </c>
      <c r="D4357" s="17" t="s">
        <v>10507</v>
      </c>
      <c r="E4357" s="17" t="s">
        <v>13395</v>
      </c>
      <c r="F4357" s="17" t="s">
        <v>23899</v>
      </c>
      <c r="G4357" s="18">
        <v>1</v>
      </c>
      <c r="H4357" s="18">
        <v>1</v>
      </c>
      <c r="I4357" s="19">
        <v>0</v>
      </c>
      <c r="J4357" s="20">
        <v>1</v>
      </c>
      <c r="K4357" s="21">
        <v>0</v>
      </c>
      <c r="L4357" s="22">
        <v>0</v>
      </c>
      <c r="M4357" s="61" t="s">
        <v>30791</v>
      </c>
      <c r="N4357" s="61"/>
      <c r="O4357" s="61"/>
      <c r="P4357" s="61"/>
      <c r="Q4357" s="61"/>
      <c r="R4357" s="61"/>
    </row>
    <row r="4358" spans="1:18" x14ac:dyDescent="0.3">
      <c r="A4358" s="17" t="s">
        <v>23900</v>
      </c>
      <c r="B4358" s="17" t="s">
        <v>23901</v>
      </c>
      <c r="C4358" s="17" t="s">
        <v>10485</v>
      </c>
      <c r="D4358" s="17" t="s">
        <v>10507</v>
      </c>
      <c r="E4358" s="17" t="s">
        <v>2181</v>
      </c>
      <c r="F4358" s="17" t="s">
        <v>18534</v>
      </c>
      <c r="G4358" s="18">
        <v>1</v>
      </c>
      <c r="H4358" s="18">
        <v>4</v>
      </c>
      <c r="I4358" s="19">
        <v>0</v>
      </c>
      <c r="J4358" s="20">
        <v>1</v>
      </c>
      <c r="K4358" s="21">
        <v>0</v>
      </c>
      <c r="L4358" s="22">
        <v>0</v>
      </c>
      <c r="M4358" s="61" t="s">
        <v>30791</v>
      </c>
      <c r="N4358" s="61"/>
      <c r="O4358" s="61"/>
      <c r="P4358" s="61"/>
      <c r="Q4358" s="61"/>
      <c r="R4358" s="61"/>
    </row>
    <row r="4359" spans="1:18" x14ac:dyDescent="0.3">
      <c r="A4359" s="17" t="s">
        <v>23902</v>
      </c>
      <c r="B4359" s="17" t="s">
        <v>23903</v>
      </c>
      <c r="C4359" s="17" t="s">
        <v>23904</v>
      </c>
      <c r="D4359" s="17" t="s">
        <v>11651</v>
      </c>
      <c r="E4359" s="17" t="s">
        <v>2181</v>
      </c>
      <c r="F4359" s="17" t="s">
        <v>23905</v>
      </c>
      <c r="G4359" s="18">
        <v>1</v>
      </c>
      <c r="H4359" s="18">
        <v>12</v>
      </c>
      <c r="I4359" s="19">
        <v>1</v>
      </c>
      <c r="J4359" s="20">
        <v>0</v>
      </c>
      <c r="K4359" s="21">
        <v>0</v>
      </c>
      <c r="L4359" s="22">
        <v>0</v>
      </c>
      <c r="M4359" s="61" t="s">
        <v>30789</v>
      </c>
      <c r="N4359" s="61"/>
      <c r="O4359" s="61"/>
      <c r="P4359" s="61"/>
      <c r="Q4359" s="61"/>
      <c r="R4359" s="61"/>
    </row>
    <row r="4360" spans="1:18" x14ac:dyDescent="0.3">
      <c r="A4360" s="17" t="s">
        <v>23906</v>
      </c>
      <c r="B4360" s="17" t="s">
        <v>23907</v>
      </c>
      <c r="C4360" s="17" t="s">
        <v>23908</v>
      </c>
      <c r="D4360" s="17" t="s">
        <v>10949</v>
      </c>
      <c r="E4360" s="17" t="s">
        <v>2085</v>
      </c>
      <c r="F4360" s="17" t="s">
        <v>23909</v>
      </c>
      <c r="G4360" s="18">
        <v>1</v>
      </c>
      <c r="H4360" s="18">
        <v>10</v>
      </c>
      <c r="I4360" s="19">
        <v>0</v>
      </c>
      <c r="J4360" s="20">
        <v>1</v>
      </c>
      <c r="K4360" s="21">
        <v>0</v>
      </c>
      <c r="L4360" s="22">
        <v>0</v>
      </c>
      <c r="M4360" s="61" t="s">
        <v>30791</v>
      </c>
      <c r="N4360" s="61"/>
      <c r="O4360" s="61"/>
      <c r="P4360" s="61"/>
      <c r="Q4360" s="61"/>
      <c r="R4360" s="61"/>
    </row>
    <row r="4361" spans="1:18" x14ac:dyDescent="0.3">
      <c r="A4361" s="17" t="s">
        <v>7713</v>
      </c>
      <c r="B4361" s="17" t="s">
        <v>23910</v>
      </c>
      <c r="C4361" s="17" t="s">
        <v>23911</v>
      </c>
      <c r="D4361" s="17" t="s">
        <v>10507</v>
      </c>
      <c r="E4361" s="17" t="s">
        <v>5372</v>
      </c>
      <c r="F4361" s="17" t="s">
        <v>23912</v>
      </c>
      <c r="G4361" s="18">
        <v>1</v>
      </c>
      <c r="H4361" s="18">
        <v>1</v>
      </c>
      <c r="I4361" s="19">
        <v>0</v>
      </c>
      <c r="J4361" s="20">
        <v>0</v>
      </c>
      <c r="K4361" s="21">
        <v>0</v>
      </c>
      <c r="L4361" s="22">
        <v>1</v>
      </c>
      <c r="M4361" s="61" t="s">
        <v>30786</v>
      </c>
      <c r="N4361" s="61"/>
      <c r="O4361" s="61"/>
      <c r="P4361" s="61"/>
      <c r="Q4361" s="61"/>
      <c r="R4361" s="61"/>
    </row>
    <row r="4362" spans="1:18" x14ac:dyDescent="0.3">
      <c r="A4362" s="17" t="s">
        <v>23913</v>
      </c>
      <c r="B4362" s="17" t="s">
        <v>23914</v>
      </c>
      <c r="C4362" s="17" t="s">
        <v>15874</v>
      </c>
      <c r="D4362" s="17" t="s">
        <v>10584</v>
      </c>
      <c r="E4362" s="17" t="s">
        <v>2114</v>
      </c>
      <c r="F4362" s="17" t="s">
        <v>23915</v>
      </c>
      <c r="G4362" s="18">
        <v>1</v>
      </c>
      <c r="H4362" s="18">
        <v>1</v>
      </c>
      <c r="I4362" s="19">
        <v>0</v>
      </c>
      <c r="J4362" s="20">
        <v>1</v>
      </c>
      <c r="K4362" s="21">
        <v>0</v>
      </c>
      <c r="L4362" s="22">
        <v>0</v>
      </c>
      <c r="M4362" s="61" t="s">
        <v>30791</v>
      </c>
      <c r="N4362" s="61"/>
      <c r="O4362" s="61"/>
      <c r="P4362" s="61"/>
      <c r="Q4362" s="61"/>
      <c r="R4362" s="61"/>
    </row>
    <row r="4363" spans="1:18" x14ac:dyDescent="0.3">
      <c r="A4363" s="17" t="s">
        <v>3756</v>
      </c>
      <c r="B4363" s="17" t="s">
        <v>23916</v>
      </c>
      <c r="C4363" s="17" t="s">
        <v>12572</v>
      </c>
      <c r="D4363" s="17" t="s">
        <v>10507</v>
      </c>
      <c r="E4363" s="17" t="s">
        <v>2433</v>
      </c>
      <c r="F4363" s="17" t="s">
        <v>23917</v>
      </c>
      <c r="G4363" s="18">
        <v>1</v>
      </c>
      <c r="H4363" s="18">
        <v>1</v>
      </c>
      <c r="I4363" s="19">
        <v>0</v>
      </c>
      <c r="J4363" s="20">
        <v>0</v>
      </c>
      <c r="K4363" s="21">
        <v>1</v>
      </c>
      <c r="L4363" s="22">
        <v>0</v>
      </c>
      <c r="M4363" s="61" t="s">
        <v>30789</v>
      </c>
      <c r="N4363" s="61"/>
      <c r="O4363" s="61"/>
      <c r="P4363" s="61"/>
      <c r="Q4363" s="61"/>
      <c r="R4363" s="61"/>
    </row>
    <row r="4364" spans="1:18" x14ac:dyDescent="0.3">
      <c r="A4364" s="17" t="s">
        <v>23918</v>
      </c>
      <c r="B4364" s="17" t="s">
        <v>23919</v>
      </c>
      <c r="C4364" s="17" t="s">
        <v>11431</v>
      </c>
      <c r="D4364" s="17" t="s">
        <v>10507</v>
      </c>
      <c r="E4364" s="17" t="s">
        <v>2433</v>
      </c>
      <c r="F4364" s="17" t="s">
        <v>23920</v>
      </c>
      <c r="G4364" s="18">
        <v>1</v>
      </c>
      <c r="H4364" s="18">
        <v>1</v>
      </c>
      <c r="I4364" s="19">
        <v>0</v>
      </c>
      <c r="J4364" s="20">
        <v>1</v>
      </c>
      <c r="K4364" s="21">
        <v>0</v>
      </c>
      <c r="L4364" s="22">
        <v>0</v>
      </c>
      <c r="M4364" s="61" t="s">
        <v>30789</v>
      </c>
      <c r="N4364" s="61"/>
      <c r="O4364" s="61"/>
      <c r="P4364" s="61"/>
      <c r="Q4364" s="61"/>
      <c r="R4364" s="61"/>
    </row>
    <row r="4365" spans="1:18" x14ac:dyDescent="0.3">
      <c r="A4365" s="17" t="s">
        <v>23921</v>
      </c>
      <c r="B4365" s="17" t="s">
        <v>23922</v>
      </c>
      <c r="C4365" s="17" t="s">
        <v>10485</v>
      </c>
      <c r="D4365" s="17" t="s">
        <v>12422</v>
      </c>
      <c r="E4365" s="17" t="s">
        <v>12727</v>
      </c>
      <c r="F4365" s="17" t="s">
        <v>23923</v>
      </c>
      <c r="G4365" s="18">
        <v>1</v>
      </c>
      <c r="H4365" s="18">
        <v>1</v>
      </c>
      <c r="I4365" s="19">
        <v>0</v>
      </c>
      <c r="J4365" s="20">
        <v>1</v>
      </c>
      <c r="K4365" s="21">
        <v>0</v>
      </c>
      <c r="L4365" s="22">
        <v>0</v>
      </c>
      <c r="M4365" s="61" t="s">
        <v>30791</v>
      </c>
      <c r="N4365" s="61"/>
      <c r="O4365" s="61"/>
      <c r="P4365" s="61"/>
      <c r="Q4365" s="61"/>
      <c r="R4365" s="61"/>
    </row>
    <row r="4366" spans="1:18" x14ac:dyDescent="0.3">
      <c r="A4366" s="17" t="s">
        <v>23924</v>
      </c>
      <c r="B4366" s="17" t="s">
        <v>23925</v>
      </c>
      <c r="C4366" s="17" t="s">
        <v>23926</v>
      </c>
      <c r="D4366" s="17" t="s">
        <v>10710</v>
      </c>
      <c r="E4366" s="17" t="s">
        <v>2181</v>
      </c>
      <c r="F4366" s="17" t="s">
        <v>23927</v>
      </c>
      <c r="G4366" s="18">
        <v>1</v>
      </c>
      <c r="H4366" s="18">
        <v>1</v>
      </c>
      <c r="I4366" s="19">
        <v>0</v>
      </c>
      <c r="J4366" s="20">
        <v>1</v>
      </c>
      <c r="K4366" s="21">
        <v>0</v>
      </c>
      <c r="L4366" s="22">
        <v>0</v>
      </c>
      <c r="M4366" s="61" t="s">
        <v>30791</v>
      </c>
      <c r="N4366" s="61"/>
      <c r="O4366" s="61"/>
      <c r="P4366" s="61"/>
      <c r="Q4366" s="61"/>
      <c r="R4366" s="61"/>
    </row>
    <row r="4367" spans="1:18" x14ac:dyDescent="0.3">
      <c r="A4367" s="17" t="s">
        <v>3245</v>
      </c>
      <c r="B4367" s="17" t="s">
        <v>23928</v>
      </c>
      <c r="C4367" s="17" t="s">
        <v>14226</v>
      </c>
      <c r="D4367" s="17" t="s">
        <v>10507</v>
      </c>
      <c r="E4367" s="17" t="s">
        <v>2085</v>
      </c>
      <c r="F4367" s="17" t="s">
        <v>23929</v>
      </c>
      <c r="G4367" s="18">
        <v>1</v>
      </c>
      <c r="H4367" s="18">
        <v>1</v>
      </c>
      <c r="I4367" s="19">
        <v>0</v>
      </c>
      <c r="J4367" s="20">
        <v>0</v>
      </c>
      <c r="K4367" s="21">
        <v>1</v>
      </c>
      <c r="L4367" s="22">
        <v>0</v>
      </c>
      <c r="M4367" s="61" t="s">
        <v>30790</v>
      </c>
      <c r="N4367" s="61"/>
      <c r="O4367" s="61"/>
      <c r="P4367" s="61"/>
      <c r="Q4367" s="61"/>
      <c r="R4367" s="61"/>
    </row>
    <row r="4368" spans="1:18" x14ac:dyDescent="0.3">
      <c r="A4368" s="17" t="s">
        <v>5280</v>
      </c>
      <c r="B4368" s="17" t="s">
        <v>23930</v>
      </c>
      <c r="C4368" s="17" t="s">
        <v>23931</v>
      </c>
      <c r="D4368" s="17" t="s">
        <v>10507</v>
      </c>
      <c r="E4368" s="17" t="s">
        <v>2157</v>
      </c>
      <c r="F4368" s="17" t="s">
        <v>23932</v>
      </c>
      <c r="G4368" s="18">
        <v>1</v>
      </c>
      <c r="H4368" s="18">
        <v>3</v>
      </c>
      <c r="I4368" s="19">
        <v>0</v>
      </c>
      <c r="J4368" s="20">
        <v>0</v>
      </c>
      <c r="K4368" s="21">
        <v>1</v>
      </c>
      <c r="L4368" s="22">
        <v>0</v>
      </c>
      <c r="M4368" s="61" t="s">
        <v>30790</v>
      </c>
      <c r="N4368" s="61"/>
      <c r="O4368" s="61"/>
      <c r="P4368" s="61"/>
      <c r="Q4368" s="61"/>
      <c r="R4368" s="61"/>
    </row>
    <row r="4369" spans="1:18" x14ac:dyDescent="0.3">
      <c r="A4369" s="17" t="s">
        <v>4861</v>
      </c>
      <c r="B4369" s="17" t="s">
        <v>23933</v>
      </c>
      <c r="C4369" s="17" t="s">
        <v>18997</v>
      </c>
      <c r="D4369" s="17" t="s">
        <v>11319</v>
      </c>
      <c r="E4369" s="17" t="s">
        <v>2683</v>
      </c>
      <c r="F4369" s="17" t="s">
        <v>23934</v>
      </c>
      <c r="G4369" s="18">
        <v>1</v>
      </c>
      <c r="H4369" s="18">
        <v>1</v>
      </c>
      <c r="I4369" s="19">
        <v>0</v>
      </c>
      <c r="J4369" s="20">
        <v>0</v>
      </c>
      <c r="K4369" s="21">
        <v>1</v>
      </c>
      <c r="L4369" s="22">
        <v>0</v>
      </c>
      <c r="M4369" s="61" t="s">
        <v>30790</v>
      </c>
      <c r="N4369" s="61"/>
      <c r="O4369" s="61"/>
      <c r="P4369" s="61"/>
      <c r="Q4369" s="61"/>
      <c r="R4369" s="61"/>
    </row>
    <row r="4370" spans="1:18" x14ac:dyDescent="0.3">
      <c r="A4370" s="17" t="s">
        <v>5114</v>
      </c>
      <c r="B4370" s="17" t="s">
        <v>23935</v>
      </c>
      <c r="C4370" s="17" t="s">
        <v>12572</v>
      </c>
      <c r="D4370" s="17" t="s">
        <v>11644</v>
      </c>
      <c r="E4370" s="17" t="s">
        <v>2146</v>
      </c>
      <c r="F4370" s="17" t="s">
        <v>23936</v>
      </c>
      <c r="G4370" s="18">
        <v>1</v>
      </c>
      <c r="H4370" s="18">
        <v>1</v>
      </c>
      <c r="I4370" s="19">
        <v>0</v>
      </c>
      <c r="J4370" s="20">
        <v>0</v>
      </c>
      <c r="K4370" s="21">
        <v>1</v>
      </c>
      <c r="L4370" s="22">
        <v>0</v>
      </c>
      <c r="M4370" s="61" t="s">
        <v>30790</v>
      </c>
      <c r="N4370" s="61"/>
      <c r="O4370" s="61"/>
      <c r="P4370" s="61"/>
      <c r="Q4370" s="61"/>
      <c r="R4370" s="61"/>
    </row>
    <row r="4371" spans="1:18" x14ac:dyDescent="0.3">
      <c r="A4371" s="17" t="s">
        <v>23937</v>
      </c>
      <c r="B4371" s="17" t="s">
        <v>23938</v>
      </c>
      <c r="C4371" s="17" t="s">
        <v>13397</v>
      </c>
      <c r="D4371" s="17" t="s">
        <v>16034</v>
      </c>
      <c r="E4371" s="17" t="s">
        <v>4521</v>
      </c>
      <c r="F4371" s="17" t="s">
        <v>23939</v>
      </c>
      <c r="G4371" s="18">
        <v>1</v>
      </c>
      <c r="H4371" s="18">
        <v>1</v>
      </c>
      <c r="I4371" s="19">
        <v>0</v>
      </c>
      <c r="J4371" s="20">
        <v>1</v>
      </c>
      <c r="K4371" s="21">
        <v>0</v>
      </c>
      <c r="L4371" s="22">
        <v>0</v>
      </c>
      <c r="M4371" s="61" t="s">
        <v>30791</v>
      </c>
      <c r="N4371" s="61"/>
      <c r="O4371" s="61"/>
      <c r="P4371" s="61"/>
      <c r="Q4371" s="61"/>
      <c r="R4371" s="61"/>
    </row>
    <row r="4372" spans="1:18" x14ac:dyDescent="0.3">
      <c r="A4372" s="17" t="s">
        <v>7644</v>
      </c>
      <c r="B4372" s="17" t="s">
        <v>23940</v>
      </c>
      <c r="C4372" s="17" t="s">
        <v>23941</v>
      </c>
      <c r="D4372" s="17" t="s">
        <v>10507</v>
      </c>
      <c r="E4372" s="17" t="s">
        <v>5372</v>
      </c>
      <c r="F4372" s="17" t="s">
        <v>23942</v>
      </c>
      <c r="G4372" s="18">
        <v>1</v>
      </c>
      <c r="H4372" s="18">
        <v>1</v>
      </c>
      <c r="I4372" s="19">
        <v>0</v>
      </c>
      <c r="J4372" s="20">
        <v>0</v>
      </c>
      <c r="K4372" s="21">
        <v>0</v>
      </c>
      <c r="L4372" s="22">
        <v>1</v>
      </c>
      <c r="M4372" s="61" t="s">
        <v>30786</v>
      </c>
      <c r="N4372" s="61"/>
      <c r="O4372" s="61"/>
      <c r="P4372" s="61"/>
      <c r="Q4372" s="61"/>
      <c r="R4372" s="61"/>
    </row>
    <row r="4373" spans="1:18" x14ac:dyDescent="0.3">
      <c r="A4373" s="17" t="s">
        <v>23943</v>
      </c>
      <c r="B4373" s="17" t="s">
        <v>16443</v>
      </c>
      <c r="C4373" s="17" t="s">
        <v>10744</v>
      </c>
      <c r="D4373" s="17" t="s">
        <v>12340</v>
      </c>
      <c r="E4373" s="17" t="s">
        <v>2215</v>
      </c>
      <c r="F4373" s="17" t="s">
        <v>23944</v>
      </c>
      <c r="G4373" s="18">
        <v>1</v>
      </c>
      <c r="H4373" s="18">
        <v>2</v>
      </c>
      <c r="I4373" s="19">
        <v>1</v>
      </c>
      <c r="J4373" s="20">
        <v>0</v>
      </c>
      <c r="K4373" s="21">
        <v>0</v>
      </c>
      <c r="L4373" s="22">
        <v>0</v>
      </c>
      <c r="M4373" s="61" t="s">
        <v>30789</v>
      </c>
      <c r="N4373" s="61"/>
      <c r="O4373" s="61"/>
      <c r="P4373" s="61"/>
      <c r="Q4373" s="61"/>
      <c r="R4373" s="61"/>
    </row>
    <row r="4374" spans="1:18" x14ac:dyDescent="0.3">
      <c r="A4374" s="17" t="s">
        <v>23945</v>
      </c>
      <c r="B4374" s="17" t="s">
        <v>23946</v>
      </c>
      <c r="C4374" s="17" t="s">
        <v>23947</v>
      </c>
      <c r="D4374" s="17" t="s">
        <v>10507</v>
      </c>
      <c r="E4374" s="17" t="s">
        <v>17856</v>
      </c>
      <c r="F4374" s="17" t="s">
        <v>23948</v>
      </c>
      <c r="G4374" s="18">
        <v>1</v>
      </c>
      <c r="H4374" s="18">
        <v>1</v>
      </c>
      <c r="I4374" s="19">
        <v>0</v>
      </c>
      <c r="J4374" s="20">
        <v>1</v>
      </c>
      <c r="K4374" s="21">
        <v>0</v>
      </c>
      <c r="L4374" s="22">
        <v>0</v>
      </c>
      <c r="M4374" s="61" t="s">
        <v>30789</v>
      </c>
      <c r="N4374" s="61"/>
      <c r="O4374" s="61"/>
      <c r="P4374" s="61"/>
      <c r="Q4374" s="61"/>
      <c r="R4374" s="61"/>
    </row>
    <row r="4375" spans="1:18" x14ac:dyDescent="0.3">
      <c r="A4375" s="17" t="s">
        <v>3872</v>
      </c>
      <c r="B4375" s="17" t="s">
        <v>23949</v>
      </c>
      <c r="C4375" s="17" t="s">
        <v>22893</v>
      </c>
      <c r="D4375" s="17" t="s">
        <v>10710</v>
      </c>
      <c r="E4375" s="17" t="s">
        <v>2346</v>
      </c>
      <c r="F4375" s="17" t="s">
        <v>23950</v>
      </c>
      <c r="G4375" s="18">
        <v>1</v>
      </c>
      <c r="H4375" s="18">
        <v>1</v>
      </c>
      <c r="I4375" s="19">
        <v>0</v>
      </c>
      <c r="J4375" s="20">
        <v>0</v>
      </c>
      <c r="K4375" s="21">
        <v>1</v>
      </c>
      <c r="L4375" s="22">
        <v>0</v>
      </c>
      <c r="M4375" s="61" t="s">
        <v>30790</v>
      </c>
      <c r="N4375" s="61"/>
      <c r="O4375" s="61"/>
      <c r="P4375" s="61"/>
      <c r="Q4375" s="61"/>
      <c r="R4375" s="61"/>
    </row>
    <row r="4376" spans="1:18" x14ac:dyDescent="0.3">
      <c r="A4376" s="17" t="s">
        <v>9493</v>
      </c>
      <c r="B4376" s="17" t="s">
        <v>23951</v>
      </c>
      <c r="C4376" s="17" t="s">
        <v>10485</v>
      </c>
      <c r="D4376" s="17" t="s">
        <v>10592</v>
      </c>
      <c r="E4376" s="17" t="s">
        <v>5372</v>
      </c>
      <c r="F4376" s="17" t="s">
        <v>23952</v>
      </c>
      <c r="G4376" s="18">
        <v>1</v>
      </c>
      <c r="H4376" s="18">
        <v>1</v>
      </c>
      <c r="I4376" s="19">
        <v>0</v>
      </c>
      <c r="J4376" s="20">
        <v>0</v>
      </c>
      <c r="K4376" s="21">
        <v>0</v>
      </c>
      <c r="L4376" s="22">
        <v>1</v>
      </c>
      <c r="M4376" s="61" t="s">
        <v>30786</v>
      </c>
      <c r="N4376" s="61"/>
      <c r="O4376" s="61"/>
      <c r="P4376" s="61"/>
      <c r="Q4376" s="61"/>
      <c r="R4376" s="61"/>
    </row>
    <row r="4377" spans="1:18" x14ac:dyDescent="0.3">
      <c r="A4377" s="17" t="s">
        <v>23953</v>
      </c>
      <c r="B4377" s="17" t="s">
        <v>23954</v>
      </c>
      <c r="C4377" s="17" t="s">
        <v>23955</v>
      </c>
      <c r="D4377" s="17" t="s">
        <v>10507</v>
      </c>
      <c r="E4377" s="17" t="s">
        <v>2354</v>
      </c>
      <c r="F4377" s="17" t="s">
        <v>23956</v>
      </c>
      <c r="G4377" s="18">
        <v>1</v>
      </c>
      <c r="H4377" s="18">
        <v>2</v>
      </c>
      <c r="I4377" s="19">
        <v>0</v>
      </c>
      <c r="J4377" s="20">
        <v>1</v>
      </c>
      <c r="K4377" s="21">
        <v>0</v>
      </c>
      <c r="L4377" s="22">
        <v>0</v>
      </c>
      <c r="M4377" s="61" t="s">
        <v>30787</v>
      </c>
      <c r="N4377" s="61"/>
      <c r="O4377" s="61"/>
      <c r="P4377" s="61"/>
      <c r="Q4377" s="61"/>
      <c r="R4377" s="61"/>
    </row>
    <row r="4378" spans="1:18" x14ac:dyDescent="0.3">
      <c r="A4378" s="17" t="s">
        <v>23957</v>
      </c>
      <c r="B4378" s="17" t="s">
        <v>23958</v>
      </c>
      <c r="C4378" s="17" t="s">
        <v>10485</v>
      </c>
      <c r="D4378" s="17" t="s">
        <v>23959</v>
      </c>
      <c r="E4378" s="17" t="s">
        <v>14262</v>
      </c>
      <c r="F4378" s="17" t="s">
        <v>23960</v>
      </c>
      <c r="G4378" s="18">
        <v>1</v>
      </c>
      <c r="H4378" s="18">
        <v>3</v>
      </c>
      <c r="I4378" s="19">
        <v>0</v>
      </c>
      <c r="J4378" s="20">
        <v>1</v>
      </c>
      <c r="K4378" s="21">
        <v>0</v>
      </c>
      <c r="L4378" s="22">
        <v>0</v>
      </c>
      <c r="M4378" s="61" t="s">
        <v>30787</v>
      </c>
      <c r="N4378" s="61"/>
      <c r="O4378" s="61"/>
      <c r="P4378" s="61"/>
      <c r="Q4378" s="61"/>
      <c r="R4378" s="61"/>
    </row>
    <row r="4379" spans="1:18" x14ac:dyDescent="0.3">
      <c r="A4379" s="17" t="s">
        <v>9796</v>
      </c>
      <c r="B4379" s="17" t="s">
        <v>23961</v>
      </c>
      <c r="C4379" s="17" t="s">
        <v>23962</v>
      </c>
      <c r="D4379" s="17" t="s">
        <v>23963</v>
      </c>
      <c r="E4379" s="17" t="s">
        <v>6916</v>
      </c>
      <c r="F4379" s="17" t="s">
        <v>23964</v>
      </c>
      <c r="G4379" s="18">
        <v>1</v>
      </c>
      <c r="H4379" s="18">
        <v>1</v>
      </c>
      <c r="I4379" s="19">
        <v>0</v>
      </c>
      <c r="J4379" s="20">
        <v>0</v>
      </c>
      <c r="K4379" s="21">
        <v>0</v>
      </c>
      <c r="L4379" s="22">
        <v>1</v>
      </c>
      <c r="M4379" s="61" t="s">
        <v>30790</v>
      </c>
      <c r="N4379" s="61"/>
      <c r="O4379" s="61"/>
      <c r="P4379" s="61"/>
      <c r="Q4379" s="61"/>
      <c r="R4379" s="61"/>
    </row>
    <row r="4380" spans="1:18" x14ac:dyDescent="0.3">
      <c r="A4380" s="17" t="s">
        <v>23965</v>
      </c>
      <c r="B4380" s="17" t="s">
        <v>23966</v>
      </c>
      <c r="C4380" s="17" t="s">
        <v>23967</v>
      </c>
      <c r="D4380" s="17" t="s">
        <v>11789</v>
      </c>
      <c r="E4380" s="17" t="s">
        <v>11790</v>
      </c>
      <c r="F4380" s="17" t="s">
        <v>23968</v>
      </c>
      <c r="G4380" s="18">
        <v>1</v>
      </c>
      <c r="H4380" s="18">
        <v>1</v>
      </c>
      <c r="I4380" s="19">
        <v>0</v>
      </c>
      <c r="J4380" s="20">
        <v>1</v>
      </c>
      <c r="K4380" s="21">
        <v>0</v>
      </c>
      <c r="L4380" s="22">
        <v>0</v>
      </c>
      <c r="M4380" s="61" t="s">
        <v>30789</v>
      </c>
      <c r="N4380" s="61"/>
      <c r="O4380" s="61"/>
      <c r="P4380" s="61"/>
      <c r="Q4380" s="61"/>
      <c r="R4380" s="61"/>
    </row>
    <row r="4381" spans="1:18" x14ac:dyDescent="0.3">
      <c r="A4381" s="17" t="s">
        <v>23969</v>
      </c>
      <c r="B4381" s="17" t="s">
        <v>23970</v>
      </c>
      <c r="C4381" s="17" t="s">
        <v>23971</v>
      </c>
      <c r="D4381" s="17" t="s">
        <v>10587</v>
      </c>
      <c r="E4381" s="17" t="s">
        <v>3557</v>
      </c>
      <c r="F4381" s="17" t="s">
        <v>23972</v>
      </c>
      <c r="G4381" s="18">
        <v>1</v>
      </c>
      <c r="H4381" s="18">
        <v>1</v>
      </c>
      <c r="I4381" s="19">
        <v>1</v>
      </c>
      <c r="J4381" s="20">
        <v>0</v>
      </c>
      <c r="K4381" s="21">
        <v>0</v>
      </c>
      <c r="L4381" s="22">
        <v>0</v>
      </c>
      <c r="M4381" s="61" t="s">
        <v>30789</v>
      </c>
      <c r="N4381" s="61"/>
      <c r="O4381" s="61"/>
      <c r="P4381" s="61"/>
      <c r="Q4381" s="61"/>
      <c r="R4381" s="61"/>
    </row>
    <row r="4382" spans="1:18" x14ac:dyDescent="0.3">
      <c r="A4382" s="17" t="s">
        <v>23973</v>
      </c>
      <c r="B4382" s="17" t="s">
        <v>23974</v>
      </c>
      <c r="C4382" s="17" t="s">
        <v>10485</v>
      </c>
      <c r="D4382" s="17" t="s">
        <v>10507</v>
      </c>
      <c r="E4382" s="17" t="s">
        <v>9892</v>
      </c>
      <c r="F4382" s="17" t="s">
        <v>23975</v>
      </c>
      <c r="G4382" s="18">
        <v>1</v>
      </c>
      <c r="H4382" s="18">
        <v>50</v>
      </c>
      <c r="I4382" s="19">
        <v>1</v>
      </c>
      <c r="J4382" s="20">
        <v>0</v>
      </c>
      <c r="K4382" s="21">
        <v>0</v>
      </c>
      <c r="L4382" s="22">
        <v>0</v>
      </c>
      <c r="M4382" s="61" t="s">
        <v>30789</v>
      </c>
      <c r="N4382" s="61"/>
      <c r="O4382" s="61"/>
      <c r="P4382" s="61"/>
      <c r="Q4382" s="61"/>
      <c r="R4382" s="61"/>
    </row>
    <row r="4383" spans="1:18" x14ac:dyDescent="0.3">
      <c r="A4383" s="17" t="s">
        <v>23976</v>
      </c>
      <c r="B4383" s="17" t="s">
        <v>23977</v>
      </c>
      <c r="C4383" s="17" t="s">
        <v>23978</v>
      </c>
      <c r="D4383" s="17" t="s">
        <v>23979</v>
      </c>
      <c r="E4383" s="17" t="s">
        <v>2324</v>
      </c>
      <c r="F4383" s="17" t="s">
        <v>23980</v>
      </c>
      <c r="G4383" s="18">
        <v>1</v>
      </c>
      <c r="H4383" s="18">
        <v>1</v>
      </c>
      <c r="I4383" s="19">
        <v>0</v>
      </c>
      <c r="J4383" s="20">
        <v>1</v>
      </c>
      <c r="K4383" s="21">
        <v>0</v>
      </c>
      <c r="L4383" s="22">
        <v>0</v>
      </c>
      <c r="M4383" s="61" t="s">
        <v>30791</v>
      </c>
      <c r="N4383" s="61"/>
      <c r="O4383" s="61"/>
      <c r="P4383" s="61"/>
      <c r="Q4383" s="61"/>
      <c r="R4383" s="61"/>
    </row>
    <row r="4384" spans="1:18" x14ac:dyDescent="0.3">
      <c r="A4384" s="17" t="s">
        <v>23981</v>
      </c>
      <c r="B4384" s="17" t="s">
        <v>23982</v>
      </c>
      <c r="C4384" s="17" t="s">
        <v>19631</v>
      </c>
      <c r="D4384" s="17" t="s">
        <v>10507</v>
      </c>
      <c r="E4384" s="17" t="s">
        <v>2725</v>
      </c>
      <c r="F4384" s="17" t="s">
        <v>23983</v>
      </c>
      <c r="G4384" s="18">
        <v>1</v>
      </c>
      <c r="H4384" s="18">
        <v>10</v>
      </c>
      <c r="I4384" s="19">
        <v>0</v>
      </c>
      <c r="J4384" s="20">
        <v>1</v>
      </c>
      <c r="K4384" s="21">
        <v>0</v>
      </c>
      <c r="L4384" s="22">
        <v>0</v>
      </c>
      <c r="M4384" s="61" t="s">
        <v>30789</v>
      </c>
      <c r="N4384" s="61"/>
      <c r="O4384" s="61"/>
      <c r="P4384" s="61"/>
      <c r="Q4384" s="61"/>
      <c r="R4384" s="61"/>
    </row>
    <row r="4385" spans="1:18" x14ac:dyDescent="0.3">
      <c r="A4385" s="17" t="s">
        <v>8554</v>
      </c>
      <c r="B4385" s="17" t="s">
        <v>23984</v>
      </c>
      <c r="C4385" s="17" t="s">
        <v>23985</v>
      </c>
      <c r="D4385" s="17" t="s">
        <v>10507</v>
      </c>
      <c r="E4385" s="17" t="s">
        <v>2085</v>
      </c>
      <c r="F4385" s="17" t="s">
        <v>23986</v>
      </c>
      <c r="G4385" s="18">
        <v>1</v>
      </c>
      <c r="H4385" s="18">
        <v>1</v>
      </c>
      <c r="I4385" s="19">
        <v>0</v>
      </c>
      <c r="J4385" s="20">
        <v>0</v>
      </c>
      <c r="K4385" s="21">
        <v>0</v>
      </c>
      <c r="L4385" s="22">
        <v>1</v>
      </c>
      <c r="M4385" s="61" t="s">
        <v>30790</v>
      </c>
      <c r="N4385" s="61"/>
      <c r="O4385" s="61"/>
      <c r="P4385" s="61"/>
      <c r="Q4385" s="61"/>
      <c r="R4385" s="61"/>
    </row>
    <row r="4386" spans="1:18" x14ac:dyDescent="0.3">
      <c r="A4386" s="17" t="s">
        <v>23987</v>
      </c>
      <c r="B4386" s="17" t="s">
        <v>15124</v>
      </c>
      <c r="C4386" s="17" t="s">
        <v>23988</v>
      </c>
      <c r="D4386" s="17" t="s">
        <v>10507</v>
      </c>
      <c r="E4386" s="17" t="s">
        <v>3990</v>
      </c>
      <c r="F4386" s="17" t="s">
        <v>23989</v>
      </c>
      <c r="G4386" s="18">
        <v>1</v>
      </c>
      <c r="H4386" s="18">
        <v>1</v>
      </c>
      <c r="I4386" s="19">
        <v>0</v>
      </c>
      <c r="J4386" s="20">
        <v>1</v>
      </c>
      <c r="K4386" s="21">
        <v>0</v>
      </c>
      <c r="L4386" s="22">
        <v>0</v>
      </c>
      <c r="M4386" s="61" t="s">
        <v>30789</v>
      </c>
      <c r="N4386" s="61"/>
      <c r="O4386" s="61"/>
      <c r="P4386" s="61"/>
      <c r="Q4386" s="61"/>
      <c r="R4386" s="61"/>
    </row>
    <row r="4387" spans="1:18" x14ac:dyDescent="0.3">
      <c r="A4387" s="17" t="s">
        <v>23990</v>
      </c>
      <c r="B4387" s="17" t="s">
        <v>23991</v>
      </c>
      <c r="C4387" s="17" t="s">
        <v>15145</v>
      </c>
      <c r="D4387" s="17" t="s">
        <v>10507</v>
      </c>
      <c r="E4387" s="17" t="s">
        <v>2725</v>
      </c>
      <c r="F4387" s="17" t="s">
        <v>23992</v>
      </c>
      <c r="G4387" s="18">
        <v>1</v>
      </c>
      <c r="H4387" s="18">
        <v>10</v>
      </c>
      <c r="I4387" s="19">
        <v>0</v>
      </c>
      <c r="J4387" s="20">
        <v>1</v>
      </c>
      <c r="K4387" s="21">
        <v>0</v>
      </c>
      <c r="L4387" s="22">
        <v>0</v>
      </c>
      <c r="M4387" s="61" t="s">
        <v>30791</v>
      </c>
      <c r="N4387" s="61"/>
      <c r="O4387" s="61"/>
      <c r="P4387" s="61"/>
      <c r="Q4387" s="61"/>
      <c r="R4387" s="61"/>
    </row>
    <row r="4388" spans="1:18" x14ac:dyDescent="0.3">
      <c r="A4388" s="17" t="s">
        <v>23993</v>
      </c>
      <c r="B4388" s="17" t="s">
        <v>23994</v>
      </c>
      <c r="C4388" s="17" t="s">
        <v>10485</v>
      </c>
      <c r="D4388" s="17" t="s">
        <v>23995</v>
      </c>
      <c r="E4388" s="17" t="s">
        <v>22369</v>
      </c>
      <c r="F4388" s="17" t="s">
        <v>23996</v>
      </c>
      <c r="G4388" s="18">
        <v>1</v>
      </c>
      <c r="H4388" s="18">
        <v>1</v>
      </c>
      <c r="I4388" s="19">
        <v>0</v>
      </c>
      <c r="J4388" s="20">
        <v>1</v>
      </c>
      <c r="K4388" s="21">
        <v>0</v>
      </c>
      <c r="L4388" s="22">
        <v>0</v>
      </c>
      <c r="M4388" s="61" t="s">
        <v>30791</v>
      </c>
      <c r="N4388" s="61"/>
      <c r="O4388" s="61"/>
      <c r="P4388" s="61"/>
      <c r="Q4388" s="61"/>
      <c r="R4388" s="61"/>
    </row>
    <row r="4389" spans="1:18" x14ac:dyDescent="0.3">
      <c r="A4389" s="17" t="s">
        <v>23997</v>
      </c>
      <c r="B4389" s="17" t="s">
        <v>23998</v>
      </c>
      <c r="C4389" s="17" t="s">
        <v>10485</v>
      </c>
      <c r="D4389" s="17" t="s">
        <v>10507</v>
      </c>
      <c r="E4389" s="17" t="s">
        <v>2433</v>
      </c>
      <c r="F4389" s="17" t="s">
        <v>23999</v>
      </c>
      <c r="G4389" s="18">
        <v>1</v>
      </c>
      <c r="H4389" s="18">
        <v>1</v>
      </c>
      <c r="I4389" s="19">
        <v>0</v>
      </c>
      <c r="J4389" s="20">
        <v>1</v>
      </c>
      <c r="K4389" s="21">
        <v>0</v>
      </c>
      <c r="L4389" s="22">
        <v>0</v>
      </c>
      <c r="M4389" s="61" t="s">
        <v>30791</v>
      </c>
      <c r="N4389" s="61"/>
      <c r="O4389" s="61"/>
      <c r="P4389" s="61"/>
      <c r="Q4389" s="61"/>
      <c r="R4389" s="61"/>
    </row>
    <row r="4390" spans="1:18" x14ac:dyDescent="0.3">
      <c r="A4390" s="17" t="s">
        <v>24000</v>
      </c>
      <c r="B4390" s="17" t="s">
        <v>24001</v>
      </c>
      <c r="C4390" s="17" t="s">
        <v>10485</v>
      </c>
      <c r="D4390" s="17" t="s">
        <v>11782</v>
      </c>
      <c r="E4390" s="17" t="s">
        <v>2085</v>
      </c>
      <c r="F4390" s="17" t="s">
        <v>24002</v>
      </c>
      <c r="G4390" s="18">
        <v>1</v>
      </c>
      <c r="H4390" s="18">
        <v>1</v>
      </c>
      <c r="I4390" s="19">
        <v>0</v>
      </c>
      <c r="J4390" s="20">
        <v>1</v>
      </c>
      <c r="K4390" s="21">
        <v>0</v>
      </c>
      <c r="L4390" s="22">
        <v>0</v>
      </c>
      <c r="M4390" s="61" t="s">
        <v>30791</v>
      </c>
      <c r="N4390" s="61"/>
      <c r="O4390" s="61"/>
      <c r="P4390" s="61"/>
      <c r="Q4390" s="61"/>
      <c r="R4390" s="61"/>
    </row>
    <row r="4391" spans="1:18" x14ac:dyDescent="0.3">
      <c r="A4391" s="17" t="s">
        <v>24003</v>
      </c>
      <c r="B4391" s="17" t="s">
        <v>24004</v>
      </c>
      <c r="C4391" s="17" t="s">
        <v>11277</v>
      </c>
      <c r="D4391" s="17" t="s">
        <v>11351</v>
      </c>
      <c r="E4391" s="17" t="s">
        <v>2085</v>
      </c>
      <c r="F4391" s="17" t="s">
        <v>24005</v>
      </c>
      <c r="G4391" s="18">
        <v>1</v>
      </c>
      <c r="H4391" s="18">
        <v>1</v>
      </c>
      <c r="I4391" s="19">
        <v>0</v>
      </c>
      <c r="J4391" s="20">
        <v>1</v>
      </c>
      <c r="K4391" s="21">
        <v>0</v>
      </c>
      <c r="L4391" s="22">
        <v>0</v>
      </c>
      <c r="M4391" s="61" t="s">
        <v>30791</v>
      </c>
      <c r="N4391" s="61"/>
      <c r="O4391" s="61"/>
      <c r="P4391" s="61"/>
      <c r="Q4391" s="61"/>
      <c r="R4391" s="61"/>
    </row>
    <row r="4392" spans="1:18" x14ac:dyDescent="0.3">
      <c r="A4392" s="17" t="s">
        <v>24006</v>
      </c>
      <c r="B4392" s="17" t="s">
        <v>24007</v>
      </c>
      <c r="C4392" s="17" t="s">
        <v>15616</v>
      </c>
      <c r="D4392" s="17" t="s">
        <v>10451</v>
      </c>
      <c r="E4392" s="17" t="s">
        <v>5397</v>
      </c>
      <c r="F4392" s="17" t="s">
        <v>24008</v>
      </c>
      <c r="G4392" s="18">
        <v>1</v>
      </c>
      <c r="H4392" s="18">
        <v>1</v>
      </c>
      <c r="I4392" s="19">
        <v>0</v>
      </c>
      <c r="J4392" s="20">
        <v>1</v>
      </c>
      <c r="K4392" s="21">
        <v>0</v>
      </c>
      <c r="L4392" s="22">
        <v>0</v>
      </c>
      <c r="M4392" s="61" t="s">
        <v>30789</v>
      </c>
      <c r="N4392" s="61"/>
      <c r="O4392" s="61"/>
      <c r="P4392" s="61"/>
      <c r="Q4392" s="61"/>
      <c r="R4392" s="61"/>
    </row>
    <row r="4393" spans="1:18" x14ac:dyDescent="0.3">
      <c r="A4393" s="17" t="s">
        <v>24009</v>
      </c>
      <c r="B4393" s="17" t="s">
        <v>24010</v>
      </c>
      <c r="C4393" s="17" t="s">
        <v>10485</v>
      </c>
      <c r="D4393" s="17" t="s">
        <v>11692</v>
      </c>
      <c r="E4393" s="17" t="s">
        <v>2044</v>
      </c>
      <c r="F4393" s="17" t="s">
        <v>24011</v>
      </c>
      <c r="G4393" s="18">
        <v>1</v>
      </c>
      <c r="H4393" s="18">
        <v>1</v>
      </c>
      <c r="I4393" s="19">
        <v>0</v>
      </c>
      <c r="J4393" s="20">
        <v>1</v>
      </c>
      <c r="K4393" s="21">
        <v>0</v>
      </c>
      <c r="L4393" s="22">
        <v>0</v>
      </c>
      <c r="M4393" s="61" t="s">
        <v>30789</v>
      </c>
      <c r="N4393" s="61"/>
      <c r="O4393" s="61"/>
      <c r="P4393" s="61"/>
      <c r="Q4393" s="61"/>
      <c r="R4393" s="61"/>
    </row>
    <row r="4394" spans="1:18" x14ac:dyDescent="0.3">
      <c r="A4394" s="17" t="s">
        <v>24012</v>
      </c>
      <c r="B4394" s="17" t="s">
        <v>20497</v>
      </c>
      <c r="C4394" s="17" t="s">
        <v>24013</v>
      </c>
      <c r="D4394" s="17" t="s">
        <v>12127</v>
      </c>
      <c r="E4394" s="17" t="s">
        <v>2269</v>
      </c>
      <c r="F4394" s="17" t="s">
        <v>24014</v>
      </c>
      <c r="G4394" s="18">
        <v>1</v>
      </c>
      <c r="H4394" s="18">
        <v>1</v>
      </c>
      <c r="I4394" s="19">
        <v>0</v>
      </c>
      <c r="J4394" s="20">
        <v>1</v>
      </c>
      <c r="K4394" s="21">
        <v>0</v>
      </c>
      <c r="L4394" s="22">
        <v>0</v>
      </c>
      <c r="M4394" s="61" t="s">
        <v>30791</v>
      </c>
      <c r="N4394" s="61"/>
      <c r="O4394" s="61"/>
      <c r="P4394" s="61"/>
      <c r="Q4394" s="61"/>
      <c r="R4394" s="61"/>
    </row>
    <row r="4395" spans="1:18" x14ac:dyDescent="0.3">
      <c r="A4395" s="17" t="s">
        <v>3069</v>
      </c>
      <c r="B4395" s="17" t="s">
        <v>3070</v>
      </c>
      <c r="C4395" s="17" t="s">
        <v>11647</v>
      </c>
      <c r="D4395" s="17" t="s">
        <v>10507</v>
      </c>
      <c r="E4395" s="17" t="s">
        <v>3062</v>
      </c>
      <c r="F4395" s="17" t="s">
        <v>24015</v>
      </c>
      <c r="G4395" s="18">
        <v>1</v>
      </c>
      <c r="H4395" s="18">
        <v>4</v>
      </c>
      <c r="I4395" s="19">
        <v>0</v>
      </c>
      <c r="J4395" s="20">
        <v>0</v>
      </c>
      <c r="K4395" s="21">
        <v>1</v>
      </c>
      <c r="L4395" s="22">
        <v>0</v>
      </c>
      <c r="M4395" s="61" t="s">
        <v>30790</v>
      </c>
      <c r="N4395" s="61"/>
      <c r="O4395" s="61"/>
      <c r="P4395" s="61"/>
      <c r="Q4395" s="61"/>
      <c r="R4395" s="61"/>
    </row>
    <row r="4396" spans="1:18" x14ac:dyDescent="0.3">
      <c r="A4396" s="17" t="s">
        <v>7565</v>
      </c>
      <c r="B4396" s="17" t="s">
        <v>24016</v>
      </c>
      <c r="C4396" s="17" t="s">
        <v>15096</v>
      </c>
      <c r="D4396" s="17" t="s">
        <v>10507</v>
      </c>
      <c r="E4396" s="17" t="s">
        <v>2725</v>
      </c>
      <c r="F4396" s="17" t="s">
        <v>24017</v>
      </c>
      <c r="G4396" s="18">
        <v>1</v>
      </c>
      <c r="H4396" s="18">
        <v>2</v>
      </c>
      <c r="I4396" s="19">
        <v>0</v>
      </c>
      <c r="J4396" s="20">
        <v>0</v>
      </c>
      <c r="K4396" s="21">
        <v>0</v>
      </c>
      <c r="L4396" s="22">
        <v>1</v>
      </c>
      <c r="M4396" s="61" t="s">
        <v>30790</v>
      </c>
      <c r="N4396" s="61"/>
      <c r="O4396" s="61"/>
      <c r="P4396" s="61"/>
      <c r="Q4396" s="61"/>
      <c r="R4396" s="61"/>
    </row>
    <row r="4397" spans="1:18" x14ac:dyDescent="0.3">
      <c r="A4397" s="17" t="s">
        <v>6003</v>
      </c>
      <c r="B4397" s="17" t="s">
        <v>24018</v>
      </c>
      <c r="C4397" s="17" t="s">
        <v>10485</v>
      </c>
      <c r="D4397" s="17" t="s">
        <v>10486</v>
      </c>
      <c r="E4397" s="17" t="s">
        <v>5372</v>
      </c>
      <c r="F4397" s="17" t="s">
        <v>24019</v>
      </c>
      <c r="G4397" s="18">
        <v>1</v>
      </c>
      <c r="H4397" s="18">
        <v>1</v>
      </c>
      <c r="I4397" s="19">
        <v>0</v>
      </c>
      <c r="J4397" s="20">
        <v>0</v>
      </c>
      <c r="K4397" s="21">
        <v>0</v>
      </c>
      <c r="L4397" s="22">
        <v>1</v>
      </c>
      <c r="M4397" s="61" t="s">
        <v>30786</v>
      </c>
      <c r="N4397" s="61"/>
      <c r="O4397" s="61"/>
      <c r="P4397" s="61"/>
      <c r="Q4397" s="61"/>
      <c r="R4397" s="61"/>
    </row>
    <row r="4398" spans="1:18" x14ac:dyDescent="0.3">
      <c r="A4398" s="17" t="s">
        <v>7316</v>
      </c>
      <c r="B4398" s="17" t="s">
        <v>24020</v>
      </c>
      <c r="C4398" s="17" t="s">
        <v>24021</v>
      </c>
      <c r="D4398" s="17" t="s">
        <v>10507</v>
      </c>
      <c r="E4398" s="17" t="s">
        <v>2174</v>
      </c>
      <c r="F4398" s="17" t="s">
        <v>24022</v>
      </c>
      <c r="G4398" s="18">
        <v>1</v>
      </c>
      <c r="H4398" s="18">
        <v>1</v>
      </c>
      <c r="I4398" s="19">
        <v>0</v>
      </c>
      <c r="J4398" s="20">
        <v>0</v>
      </c>
      <c r="K4398" s="21">
        <v>0</v>
      </c>
      <c r="L4398" s="22">
        <v>1</v>
      </c>
      <c r="M4398" s="61" t="s">
        <v>30790</v>
      </c>
      <c r="N4398" s="61"/>
      <c r="O4398" s="61"/>
      <c r="P4398" s="61"/>
      <c r="Q4398" s="61"/>
      <c r="R4398" s="61"/>
    </row>
    <row r="4399" spans="1:18" x14ac:dyDescent="0.3">
      <c r="A4399" s="17" t="s">
        <v>24023</v>
      </c>
      <c r="B4399" s="17" t="s">
        <v>24024</v>
      </c>
      <c r="C4399" s="17" t="s">
        <v>15926</v>
      </c>
      <c r="D4399" s="17" t="s">
        <v>10507</v>
      </c>
      <c r="E4399" s="17" t="s">
        <v>2071</v>
      </c>
      <c r="F4399" s="17" t="s">
        <v>24025</v>
      </c>
      <c r="G4399" s="18">
        <v>1</v>
      </c>
      <c r="H4399" s="18">
        <v>1</v>
      </c>
      <c r="I4399" s="19">
        <v>0</v>
      </c>
      <c r="J4399" s="20">
        <v>1</v>
      </c>
      <c r="K4399" s="21">
        <v>0</v>
      </c>
      <c r="L4399" s="22">
        <v>0</v>
      </c>
      <c r="M4399" s="61" t="s">
        <v>30791</v>
      </c>
      <c r="N4399" s="61"/>
      <c r="O4399" s="61"/>
      <c r="P4399" s="61"/>
      <c r="Q4399" s="61"/>
      <c r="R4399" s="61"/>
    </row>
    <row r="4400" spans="1:18" x14ac:dyDescent="0.3">
      <c r="A4400" s="17" t="s">
        <v>8827</v>
      </c>
      <c r="B4400" s="17" t="s">
        <v>24026</v>
      </c>
      <c r="C4400" s="17" t="s">
        <v>10485</v>
      </c>
      <c r="D4400" s="17" t="s">
        <v>10892</v>
      </c>
      <c r="E4400" s="17" t="s">
        <v>2415</v>
      </c>
      <c r="F4400" s="17" t="s">
        <v>24027</v>
      </c>
      <c r="G4400" s="18">
        <v>1</v>
      </c>
      <c r="H4400" s="18">
        <v>1</v>
      </c>
      <c r="I4400" s="19">
        <v>0</v>
      </c>
      <c r="J4400" s="20">
        <v>0</v>
      </c>
      <c r="K4400" s="21">
        <v>0</v>
      </c>
      <c r="L4400" s="22">
        <v>1</v>
      </c>
      <c r="M4400" s="61" t="s">
        <v>30790</v>
      </c>
      <c r="N4400" s="61"/>
      <c r="O4400" s="61"/>
      <c r="P4400" s="61"/>
      <c r="Q4400" s="61"/>
      <c r="R4400" s="61"/>
    </row>
    <row r="4401" spans="1:18" x14ac:dyDescent="0.3">
      <c r="A4401" s="17" t="s">
        <v>4846</v>
      </c>
      <c r="B4401" s="17" t="s">
        <v>24028</v>
      </c>
      <c r="C4401" s="17" t="s">
        <v>10485</v>
      </c>
      <c r="D4401" s="17" t="s">
        <v>24029</v>
      </c>
      <c r="E4401" s="17" t="s">
        <v>4848</v>
      </c>
      <c r="F4401" s="17" t="s">
        <v>24030</v>
      </c>
      <c r="G4401" s="18">
        <v>1</v>
      </c>
      <c r="H4401" s="18">
        <v>1</v>
      </c>
      <c r="I4401" s="19">
        <v>0</v>
      </c>
      <c r="J4401" s="20">
        <v>0</v>
      </c>
      <c r="K4401" s="21">
        <v>1</v>
      </c>
      <c r="L4401" s="22">
        <v>0</v>
      </c>
      <c r="M4401" s="61" t="s">
        <v>30790</v>
      </c>
      <c r="N4401" s="61"/>
      <c r="O4401" s="61"/>
      <c r="P4401" s="61"/>
      <c r="Q4401" s="61"/>
      <c r="R4401" s="61"/>
    </row>
    <row r="4402" spans="1:18" x14ac:dyDescent="0.3">
      <c r="A4402" s="17" t="s">
        <v>24031</v>
      </c>
      <c r="B4402" s="17" t="s">
        <v>24032</v>
      </c>
      <c r="C4402" s="17" t="s">
        <v>24033</v>
      </c>
      <c r="D4402" s="17" t="s">
        <v>24034</v>
      </c>
      <c r="E4402" s="17" t="s">
        <v>2085</v>
      </c>
      <c r="F4402" s="17" t="s">
        <v>24035</v>
      </c>
      <c r="G4402" s="18">
        <v>1</v>
      </c>
      <c r="H4402" s="18">
        <v>1</v>
      </c>
      <c r="I4402" s="19">
        <v>0</v>
      </c>
      <c r="J4402" s="20">
        <v>1</v>
      </c>
      <c r="K4402" s="21">
        <v>0</v>
      </c>
      <c r="L4402" s="22">
        <v>0</v>
      </c>
      <c r="M4402" s="61" t="s">
        <v>30791</v>
      </c>
      <c r="N4402" s="61"/>
      <c r="O4402" s="61"/>
      <c r="P4402" s="61"/>
      <c r="Q4402" s="61"/>
      <c r="R4402" s="61"/>
    </row>
    <row r="4403" spans="1:18" x14ac:dyDescent="0.3">
      <c r="A4403" s="17" t="s">
        <v>3256</v>
      </c>
      <c r="B4403" s="17" t="s">
        <v>24036</v>
      </c>
      <c r="C4403" s="17" t="s">
        <v>10485</v>
      </c>
      <c r="D4403" s="17" t="s">
        <v>13021</v>
      </c>
      <c r="E4403" s="17" t="s">
        <v>2465</v>
      </c>
      <c r="F4403" s="17" t="s">
        <v>24037</v>
      </c>
      <c r="G4403" s="18">
        <v>1</v>
      </c>
      <c r="H4403" s="18">
        <v>1</v>
      </c>
      <c r="I4403" s="19">
        <v>0</v>
      </c>
      <c r="J4403" s="20">
        <v>0</v>
      </c>
      <c r="K4403" s="21">
        <v>1</v>
      </c>
      <c r="L4403" s="22">
        <v>0</v>
      </c>
      <c r="M4403" s="61" t="s">
        <v>30790</v>
      </c>
      <c r="N4403" s="61"/>
      <c r="O4403" s="61"/>
      <c r="P4403" s="61"/>
      <c r="Q4403" s="61"/>
      <c r="R4403" s="61"/>
    </row>
    <row r="4404" spans="1:18" x14ac:dyDescent="0.3">
      <c r="A4404" s="17" t="s">
        <v>24038</v>
      </c>
      <c r="B4404" s="17" t="s">
        <v>24039</v>
      </c>
      <c r="C4404" s="17" t="s">
        <v>11379</v>
      </c>
      <c r="D4404" s="17" t="s">
        <v>11148</v>
      </c>
      <c r="E4404" s="17" t="s">
        <v>5299</v>
      </c>
      <c r="F4404" s="17" t="s">
        <v>24040</v>
      </c>
      <c r="G4404" s="18">
        <v>1</v>
      </c>
      <c r="H4404" s="18">
        <v>1</v>
      </c>
      <c r="I4404" s="19">
        <v>1</v>
      </c>
      <c r="J4404" s="20">
        <v>0</v>
      </c>
      <c r="K4404" s="21">
        <v>0</v>
      </c>
      <c r="L4404" s="22">
        <v>0</v>
      </c>
      <c r="M4404" s="61" t="s">
        <v>30787</v>
      </c>
      <c r="N4404" s="61"/>
      <c r="O4404" s="61"/>
      <c r="P4404" s="61"/>
      <c r="Q4404" s="61"/>
      <c r="R4404" s="61"/>
    </row>
    <row r="4405" spans="1:18" x14ac:dyDescent="0.3">
      <c r="A4405" s="17" t="s">
        <v>24041</v>
      </c>
      <c r="B4405" s="17" t="s">
        <v>24042</v>
      </c>
      <c r="C4405" s="17" t="s">
        <v>10485</v>
      </c>
      <c r="D4405" s="17" t="s">
        <v>10584</v>
      </c>
      <c r="E4405" s="17" t="s">
        <v>5372</v>
      </c>
      <c r="F4405" s="17" t="s">
        <v>24043</v>
      </c>
      <c r="G4405" s="18">
        <v>1</v>
      </c>
      <c r="H4405" s="18">
        <v>2</v>
      </c>
      <c r="I4405" s="19">
        <v>0</v>
      </c>
      <c r="J4405" s="20">
        <v>1</v>
      </c>
      <c r="K4405" s="21">
        <v>0</v>
      </c>
      <c r="L4405" s="22">
        <v>0</v>
      </c>
      <c r="M4405" s="61" t="s">
        <v>30791</v>
      </c>
      <c r="N4405" s="61"/>
      <c r="O4405" s="61"/>
      <c r="P4405" s="61"/>
      <c r="Q4405" s="61"/>
      <c r="R4405" s="61"/>
    </row>
    <row r="4406" spans="1:18" x14ac:dyDescent="0.3">
      <c r="A4406" s="17" t="s">
        <v>24044</v>
      </c>
      <c r="B4406" s="17" t="s">
        <v>24045</v>
      </c>
      <c r="C4406" s="17" t="s">
        <v>24046</v>
      </c>
      <c r="D4406" s="17" t="s">
        <v>10507</v>
      </c>
      <c r="E4406" s="17" t="s">
        <v>3833</v>
      </c>
      <c r="F4406" s="17" t="s">
        <v>24047</v>
      </c>
      <c r="G4406" s="18">
        <v>1</v>
      </c>
      <c r="H4406" s="18">
        <v>1</v>
      </c>
      <c r="I4406" s="19">
        <v>0</v>
      </c>
      <c r="J4406" s="20">
        <v>1</v>
      </c>
      <c r="K4406" s="21">
        <v>0</v>
      </c>
      <c r="L4406" s="22">
        <v>0</v>
      </c>
      <c r="M4406" s="61" t="s">
        <v>30791</v>
      </c>
      <c r="N4406" s="61"/>
      <c r="O4406" s="61"/>
      <c r="P4406" s="61"/>
      <c r="Q4406" s="61"/>
      <c r="R4406" s="61"/>
    </row>
    <row r="4407" spans="1:18" x14ac:dyDescent="0.3">
      <c r="A4407" s="17" t="s">
        <v>24048</v>
      </c>
      <c r="B4407" s="17" t="s">
        <v>24049</v>
      </c>
      <c r="C4407" s="17" t="s">
        <v>24050</v>
      </c>
      <c r="D4407" s="17" t="s">
        <v>24051</v>
      </c>
      <c r="E4407" s="17" t="s">
        <v>2518</v>
      </c>
      <c r="F4407" s="17" t="s">
        <v>24052</v>
      </c>
      <c r="G4407" s="18">
        <v>1</v>
      </c>
      <c r="H4407" s="18">
        <v>4</v>
      </c>
      <c r="I4407" s="19">
        <v>0</v>
      </c>
      <c r="J4407" s="20">
        <v>1</v>
      </c>
      <c r="K4407" s="21">
        <v>0</v>
      </c>
      <c r="L4407" s="22">
        <v>0</v>
      </c>
      <c r="M4407" s="61" t="s">
        <v>30789</v>
      </c>
      <c r="N4407" s="61"/>
      <c r="O4407" s="61"/>
      <c r="P4407" s="61"/>
      <c r="Q4407" s="61"/>
      <c r="R4407" s="61"/>
    </row>
    <row r="4408" spans="1:18" x14ac:dyDescent="0.3">
      <c r="A4408" s="17" t="s">
        <v>24053</v>
      </c>
      <c r="B4408" s="17" t="s">
        <v>24054</v>
      </c>
      <c r="C4408" s="17" t="s">
        <v>24055</v>
      </c>
      <c r="D4408" s="17" t="s">
        <v>15295</v>
      </c>
      <c r="E4408" s="17" t="s">
        <v>15275</v>
      </c>
      <c r="F4408" s="17" t="s">
        <v>24056</v>
      </c>
      <c r="G4408" s="18">
        <v>1</v>
      </c>
      <c r="H4408" s="18">
        <v>1</v>
      </c>
      <c r="I4408" s="19">
        <v>0</v>
      </c>
      <c r="J4408" s="20">
        <v>1</v>
      </c>
      <c r="K4408" s="21">
        <v>0</v>
      </c>
      <c r="L4408" s="22">
        <v>0</v>
      </c>
      <c r="M4408" s="61" t="s">
        <v>30789</v>
      </c>
      <c r="N4408" s="61"/>
      <c r="O4408" s="61"/>
      <c r="P4408" s="61"/>
      <c r="Q4408" s="61"/>
      <c r="R4408" s="61"/>
    </row>
    <row r="4409" spans="1:18" x14ac:dyDescent="0.3">
      <c r="A4409" s="17" t="s">
        <v>24057</v>
      </c>
      <c r="B4409" s="17" t="s">
        <v>24058</v>
      </c>
      <c r="C4409" s="17" t="s">
        <v>12599</v>
      </c>
      <c r="D4409" s="17" t="s">
        <v>10507</v>
      </c>
      <c r="E4409" s="17" t="s">
        <v>7685</v>
      </c>
      <c r="F4409" s="17" t="s">
        <v>11121</v>
      </c>
      <c r="G4409" s="18">
        <v>1</v>
      </c>
      <c r="H4409" s="18">
        <v>72</v>
      </c>
      <c r="I4409" s="19">
        <v>0</v>
      </c>
      <c r="J4409" s="20">
        <v>1</v>
      </c>
      <c r="K4409" s="21">
        <v>0</v>
      </c>
      <c r="L4409" s="22">
        <v>0</v>
      </c>
      <c r="M4409" s="61" t="s">
        <v>30789</v>
      </c>
      <c r="N4409" s="61"/>
      <c r="O4409" s="61"/>
      <c r="P4409" s="61"/>
      <c r="Q4409" s="61"/>
      <c r="R4409" s="61"/>
    </row>
    <row r="4410" spans="1:18" x14ac:dyDescent="0.3">
      <c r="A4410" s="17" t="s">
        <v>24059</v>
      </c>
      <c r="B4410" s="17" t="s">
        <v>10975</v>
      </c>
      <c r="C4410" s="17" t="s">
        <v>24060</v>
      </c>
      <c r="D4410" s="17" t="s">
        <v>16684</v>
      </c>
      <c r="E4410" s="17" t="s">
        <v>2157</v>
      </c>
      <c r="F4410" s="17" t="s">
        <v>24061</v>
      </c>
      <c r="G4410" s="18">
        <v>1</v>
      </c>
      <c r="H4410" s="18">
        <v>5</v>
      </c>
      <c r="I4410" s="19">
        <v>0</v>
      </c>
      <c r="J4410" s="20">
        <v>1</v>
      </c>
      <c r="K4410" s="21">
        <v>0</v>
      </c>
      <c r="L4410" s="22">
        <v>0</v>
      </c>
      <c r="M4410" s="61" t="s">
        <v>30789</v>
      </c>
      <c r="N4410" s="61"/>
      <c r="O4410" s="61"/>
      <c r="P4410" s="61"/>
      <c r="Q4410" s="61"/>
      <c r="R4410" s="61"/>
    </row>
    <row r="4411" spans="1:18" x14ac:dyDescent="0.3">
      <c r="A4411" s="17" t="s">
        <v>10220</v>
      </c>
      <c r="B4411" s="17" t="s">
        <v>24062</v>
      </c>
      <c r="C4411" s="17" t="s">
        <v>10485</v>
      </c>
      <c r="D4411" s="17" t="s">
        <v>10710</v>
      </c>
      <c r="E4411" s="17" t="s">
        <v>5651</v>
      </c>
      <c r="F4411" s="17" t="s">
        <v>24063</v>
      </c>
      <c r="G4411" s="18">
        <v>1</v>
      </c>
      <c r="H4411" s="18">
        <v>1</v>
      </c>
      <c r="I4411" s="19">
        <v>0</v>
      </c>
      <c r="J4411" s="20">
        <v>0</v>
      </c>
      <c r="K4411" s="21">
        <v>0</v>
      </c>
      <c r="L4411" s="22">
        <v>1</v>
      </c>
      <c r="M4411" s="61" t="s">
        <v>30790</v>
      </c>
      <c r="N4411" s="61"/>
      <c r="O4411" s="61"/>
      <c r="P4411" s="61"/>
      <c r="Q4411" s="61"/>
      <c r="R4411" s="61"/>
    </row>
    <row r="4412" spans="1:18" x14ac:dyDescent="0.3">
      <c r="A4412" s="17" t="s">
        <v>3794</v>
      </c>
      <c r="B4412" s="17" t="s">
        <v>3795</v>
      </c>
      <c r="C4412" s="17" t="s">
        <v>24064</v>
      </c>
      <c r="D4412" s="17" t="s">
        <v>10507</v>
      </c>
      <c r="E4412" s="17" t="s">
        <v>2885</v>
      </c>
      <c r="F4412" s="17" t="s">
        <v>24065</v>
      </c>
      <c r="G4412" s="18">
        <v>1</v>
      </c>
      <c r="H4412" s="18">
        <v>1</v>
      </c>
      <c r="I4412" s="19">
        <v>0</v>
      </c>
      <c r="J4412" s="20">
        <v>0</v>
      </c>
      <c r="K4412" s="21">
        <v>1</v>
      </c>
      <c r="L4412" s="22">
        <v>0</v>
      </c>
      <c r="M4412" s="61" t="s">
        <v>30790</v>
      </c>
      <c r="N4412" s="61"/>
      <c r="O4412" s="61"/>
      <c r="P4412" s="61"/>
      <c r="Q4412" s="61"/>
      <c r="R4412" s="61"/>
    </row>
    <row r="4413" spans="1:18" x14ac:dyDescent="0.3">
      <c r="A4413" s="17" t="s">
        <v>24066</v>
      </c>
      <c r="B4413" s="17" t="s">
        <v>24067</v>
      </c>
      <c r="C4413" s="17" t="s">
        <v>24068</v>
      </c>
      <c r="D4413" s="17" t="s">
        <v>10592</v>
      </c>
      <c r="E4413" s="17" t="s">
        <v>2324</v>
      </c>
      <c r="F4413" s="17" t="s">
        <v>24069</v>
      </c>
      <c r="G4413" s="18">
        <v>1</v>
      </c>
      <c r="H4413" s="18">
        <v>1</v>
      </c>
      <c r="I4413" s="19">
        <v>0</v>
      </c>
      <c r="J4413" s="20">
        <v>1</v>
      </c>
      <c r="K4413" s="21">
        <v>0</v>
      </c>
      <c r="L4413" s="22">
        <v>0</v>
      </c>
      <c r="M4413" s="61" t="s">
        <v>30791</v>
      </c>
      <c r="N4413" s="61"/>
      <c r="O4413" s="61"/>
      <c r="P4413" s="61"/>
      <c r="Q4413" s="61"/>
      <c r="R4413" s="61"/>
    </row>
    <row r="4414" spans="1:18" x14ac:dyDescent="0.3">
      <c r="A4414" s="17" t="s">
        <v>24070</v>
      </c>
      <c r="B4414" s="17" t="s">
        <v>24071</v>
      </c>
      <c r="C4414" s="17" t="s">
        <v>22051</v>
      </c>
      <c r="D4414" s="17" t="s">
        <v>10695</v>
      </c>
      <c r="E4414" s="17" t="s">
        <v>11567</v>
      </c>
      <c r="F4414" s="17" t="s">
        <v>22052</v>
      </c>
      <c r="G4414" s="18">
        <v>1</v>
      </c>
      <c r="H4414" s="18">
        <v>1</v>
      </c>
      <c r="I4414" s="19">
        <v>0</v>
      </c>
      <c r="J4414" s="20">
        <v>1</v>
      </c>
      <c r="K4414" s="21">
        <v>0</v>
      </c>
      <c r="L4414" s="22">
        <v>0</v>
      </c>
      <c r="M4414" s="61" t="s">
        <v>30789</v>
      </c>
      <c r="N4414" s="61"/>
      <c r="O4414" s="61"/>
      <c r="P4414" s="61"/>
      <c r="Q4414" s="61"/>
      <c r="R4414" s="61"/>
    </row>
    <row r="4415" spans="1:18" x14ac:dyDescent="0.3">
      <c r="A4415" s="17" t="s">
        <v>24072</v>
      </c>
      <c r="B4415" s="17" t="s">
        <v>24073</v>
      </c>
      <c r="C4415" s="17" t="s">
        <v>13795</v>
      </c>
      <c r="D4415" s="17" t="s">
        <v>13335</v>
      </c>
      <c r="E4415" s="17" t="s">
        <v>2157</v>
      </c>
      <c r="F4415" s="17" t="s">
        <v>24074</v>
      </c>
      <c r="G4415" s="18">
        <v>1</v>
      </c>
      <c r="H4415" s="18">
        <v>1</v>
      </c>
      <c r="I4415" s="19">
        <v>0</v>
      </c>
      <c r="J4415" s="20">
        <v>1</v>
      </c>
      <c r="K4415" s="21">
        <v>0</v>
      </c>
      <c r="L4415" s="22">
        <v>0</v>
      </c>
      <c r="M4415" s="61" t="s">
        <v>30791</v>
      </c>
      <c r="N4415" s="61"/>
      <c r="O4415" s="61"/>
      <c r="P4415" s="61"/>
      <c r="Q4415" s="61"/>
      <c r="R4415" s="61"/>
    </row>
    <row r="4416" spans="1:18" x14ac:dyDescent="0.3">
      <c r="A4416" s="17" t="s">
        <v>24075</v>
      </c>
      <c r="B4416" s="17" t="s">
        <v>24076</v>
      </c>
      <c r="C4416" s="17" t="s">
        <v>24077</v>
      </c>
      <c r="D4416" s="17" t="s">
        <v>10507</v>
      </c>
      <c r="E4416" s="17" t="s">
        <v>5384</v>
      </c>
      <c r="F4416" s="17" t="s">
        <v>24078</v>
      </c>
      <c r="G4416" s="18">
        <v>1</v>
      </c>
      <c r="H4416" s="18">
        <v>2</v>
      </c>
      <c r="I4416" s="19">
        <v>0</v>
      </c>
      <c r="J4416" s="20">
        <v>1</v>
      </c>
      <c r="K4416" s="21">
        <v>0</v>
      </c>
      <c r="L4416" s="22">
        <v>0</v>
      </c>
      <c r="M4416" s="61" t="s">
        <v>30791</v>
      </c>
      <c r="N4416" s="61"/>
      <c r="O4416" s="61"/>
      <c r="P4416" s="61"/>
      <c r="Q4416" s="61"/>
      <c r="R4416" s="61"/>
    </row>
    <row r="4417" spans="1:18" x14ac:dyDescent="0.3">
      <c r="A4417" s="17" t="s">
        <v>6744</v>
      </c>
      <c r="B4417" s="17" t="s">
        <v>6745</v>
      </c>
      <c r="C4417" s="17" t="s">
        <v>24079</v>
      </c>
      <c r="D4417" s="17" t="s">
        <v>10507</v>
      </c>
      <c r="E4417" s="17" t="s">
        <v>2725</v>
      </c>
      <c r="F4417" s="17" t="s">
        <v>24080</v>
      </c>
      <c r="G4417" s="18">
        <v>1</v>
      </c>
      <c r="H4417" s="18">
        <v>1</v>
      </c>
      <c r="I4417" s="19">
        <v>0</v>
      </c>
      <c r="J4417" s="20">
        <v>0</v>
      </c>
      <c r="K4417" s="21">
        <v>0</v>
      </c>
      <c r="L4417" s="22">
        <v>1</v>
      </c>
      <c r="M4417" s="61" t="s">
        <v>30790</v>
      </c>
      <c r="N4417" s="61"/>
      <c r="O4417" s="61"/>
      <c r="P4417" s="61"/>
      <c r="Q4417" s="61"/>
      <c r="R4417" s="61"/>
    </row>
    <row r="4418" spans="1:18" x14ac:dyDescent="0.3">
      <c r="A4418" s="17" t="s">
        <v>10224</v>
      </c>
      <c r="B4418" s="17" t="s">
        <v>24081</v>
      </c>
      <c r="C4418" s="17" t="s">
        <v>12052</v>
      </c>
      <c r="D4418" s="17" t="s">
        <v>10507</v>
      </c>
      <c r="E4418" s="17" t="s">
        <v>5372</v>
      </c>
      <c r="F4418" s="17" t="s">
        <v>24082</v>
      </c>
      <c r="G4418" s="18">
        <v>1</v>
      </c>
      <c r="H4418" s="18">
        <v>1</v>
      </c>
      <c r="I4418" s="19">
        <v>0</v>
      </c>
      <c r="J4418" s="20">
        <v>0</v>
      </c>
      <c r="K4418" s="21">
        <v>0</v>
      </c>
      <c r="L4418" s="22">
        <v>1</v>
      </c>
      <c r="M4418" s="61" t="s">
        <v>30786</v>
      </c>
      <c r="N4418" s="61"/>
      <c r="O4418" s="61"/>
      <c r="P4418" s="61"/>
      <c r="Q4418" s="61"/>
      <c r="R4418" s="61"/>
    </row>
    <row r="4419" spans="1:18" x14ac:dyDescent="0.3">
      <c r="A4419" s="17" t="s">
        <v>3127</v>
      </c>
      <c r="B4419" s="17" t="s">
        <v>3128</v>
      </c>
      <c r="C4419" s="17" t="s">
        <v>24083</v>
      </c>
      <c r="D4419" s="17" t="s">
        <v>24084</v>
      </c>
      <c r="E4419" s="17" t="s">
        <v>2181</v>
      </c>
      <c r="F4419" s="17" t="s">
        <v>24085</v>
      </c>
      <c r="G4419" s="18">
        <v>1</v>
      </c>
      <c r="H4419" s="18">
        <v>1</v>
      </c>
      <c r="I4419" s="19">
        <v>0</v>
      </c>
      <c r="J4419" s="20">
        <v>0</v>
      </c>
      <c r="K4419" s="21">
        <v>1</v>
      </c>
      <c r="L4419" s="22">
        <v>0</v>
      </c>
      <c r="M4419" s="61" t="s">
        <v>30790</v>
      </c>
      <c r="N4419" s="61"/>
      <c r="O4419" s="61"/>
      <c r="P4419" s="61"/>
      <c r="Q4419" s="61"/>
      <c r="R4419" s="61"/>
    </row>
    <row r="4420" spans="1:18" x14ac:dyDescent="0.3">
      <c r="A4420" s="17" t="s">
        <v>10028</v>
      </c>
      <c r="B4420" s="17" t="s">
        <v>23266</v>
      </c>
      <c r="C4420" s="17" t="s">
        <v>24086</v>
      </c>
      <c r="D4420" s="17" t="s">
        <v>14081</v>
      </c>
      <c r="E4420" s="17" t="s">
        <v>5372</v>
      </c>
      <c r="F4420" s="17" t="s">
        <v>24087</v>
      </c>
      <c r="G4420" s="18">
        <v>1</v>
      </c>
      <c r="H4420" s="18">
        <v>2</v>
      </c>
      <c r="I4420" s="19">
        <v>0</v>
      </c>
      <c r="J4420" s="20">
        <v>0</v>
      </c>
      <c r="K4420" s="21">
        <v>0</v>
      </c>
      <c r="L4420" s="22">
        <v>1</v>
      </c>
      <c r="M4420" s="61" t="s">
        <v>30786</v>
      </c>
      <c r="N4420" s="61"/>
      <c r="O4420" s="61"/>
      <c r="P4420" s="61"/>
      <c r="Q4420" s="61"/>
      <c r="R4420" s="61"/>
    </row>
    <row r="4421" spans="1:18" x14ac:dyDescent="0.3">
      <c r="A4421" s="17" t="s">
        <v>7099</v>
      </c>
      <c r="B4421" s="17" t="s">
        <v>24088</v>
      </c>
      <c r="C4421" s="17" t="s">
        <v>10485</v>
      </c>
      <c r="D4421" s="17" t="s">
        <v>10507</v>
      </c>
      <c r="E4421" s="17" t="s">
        <v>6916</v>
      </c>
      <c r="F4421" s="17" t="s">
        <v>24089</v>
      </c>
      <c r="G4421" s="18">
        <v>1</v>
      </c>
      <c r="H4421" s="18">
        <v>1</v>
      </c>
      <c r="I4421" s="19">
        <v>0</v>
      </c>
      <c r="J4421" s="20">
        <v>0</v>
      </c>
      <c r="K4421" s="21">
        <v>0</v>
      </c>
      <c r="L4421" s="22">
        <v>1</v>
      </c>
      <c r="M4421" s="61" t="s">
        <v>30790</v>
      </c>
      <c r="N4421" s="61"/>
      <c r="O4421" s="61"/>
      <c r="P4421" s="61"/>
      <c r="Q4421" s="61"/>
      <c r="R4421" s="61"/>
    </row>
    <row r="4422" spans="1:18" x14ac:dyDescent="0.3">
      <c r="A4422" s="17" t="s">
        <v>2704</v>
      </c>
      <c r="B4422" s="17" t="s">
        <v>24090</v>
      </c>
      <c r="C4422" s="17" t="s">
        <v>10485</v>
      </c>
      <c r="D4422" s="17" t="s">
        <v>11011</v>
      </c>
      <c r="E4422" s="17" t="s">
        <v>2706</v>
      </c>
      <c r="F4422" s="17" t="s">
        <v>24091</v>
      </c>
      <c r="G4422" s="18">
        <v>1</v>
      </c>
      <c r="H4422" s="18">
        <v>1</v>
      </c>
      <c r="I4422" s="19">
        <v>0</v>
      </c>
      <c r="J4422" s="20">
        <v>0</v>
      </c>
      <c r="K4422" s="21">
        <v>1</v>
      </c>
      <c r="L4422" s="22">
        <v>0</v>
      </c>
      <c r="M4422" s="61" t="s">
        <v>30790</v>
      </c>
      <c r="N4422" s="61"/>
      <c r="O4422" s="61"/>
      <c r="P4422" s="61"/>
      <c r="Q4422" s="61"/>
      <c r="R4422" s="61"/>
    </row>
    <row r="4423" spans="1:18" x14ac:dyDescent="0.3">
      <c r="A4423" s="17" t="s">
        <v>24092</v>
      </c>
      <c r="B4423" s="17" t="s">
        <v>24093</v>
      </c>
      <c r="C4423" s="17" t="s">
        <v>24094</v>
      </c>
      <c r="D4423" s="17" t="s">
        <v>10695</v>
      </c>
      <c r="E4423" s="17" t="s">
        <v>3969</v>
      </c>
      <c r="F4423" s="17" t="s">
        <v>24095</v>
      </c>
      <c r="G4423" s="18">
        <v>1</v>
      </c>
      <c r="H4423" s="18">
        <v>1</v>
      </c>
      <c r="I4423" s="19">
        <v>0</v>
      </c>
      <c r="J4423" s="20">
        <v>1</v>
      </c>
      <c r="K4423" s="21">
        <v>0</v>
      </c>
      <c r="L4423" s="22">
        <v>0</v>
      </c>
      <c r="M4423" s="61" t="s">
        <v>30789</v>
      </c>
      <c r="N4423" s="61"/>
      <c r="O4423" s="61"/>
      <c r="P4423" s="61"/>
      <c r="Q4423" s="61"/>
      <c r="R4423" s="61"/>
    </row>
    <row r="4424" spans="1:18" x14ac:dyDescent="0.3">
      <c r="A4424" s="17" t="s">
        <v>7308</v>
      </c>
      <c r="B4424" s="17" t="s">
        <v>24096</v>
      </c>
      <c r="C4424" s="17" t="s">
        <v>16018</v>
      </c>
      <c r="D4424" s="17" t="s">
        <v>10507</v>
      </c>
      <c r="E4424" s="17" t="s">
        <v>2725</v>
      </c>
      <c r="F4424" s="17" t="s">
        <v>24097</v>
      </c>
      <c r="G4424" s="18">
        <v>1</v>
      </c>
      <c r="H4424" s="18">
        <v>5</v>
      </c>
      <c r="I4424" s="19">
        <v>0</v>
      </c>
      <c r="J4424" s="20">
        <v>0</v>
      </c>
      <c r="K4424" s="21">
        <v>0</v>
      </c>
      <c r="L4424" s="22">
        <v>1</v>
      </c>
      <c r="M4424" s="61" t="s">
        <v>30790</v>
      </c>
      <c r="N4424" s="61"/>
      <c r="O4424" s="61"/>
      <c r="P4424" s="61"/>
      <c r="Q4424" s="61"/>
      <c r="R4424" s="61"/>
    </row>
    <row r="4425" spans="1:18" x14ac:dyDescent="0.3">
      <c r="A4425" s="17" t="s">
        <v>24098</v>
      </c>
      <c r="B4425" s="17" t="s">
        <v>20481</v>
      </c>
      <c r="C4425" s="17" t="s">
        <v>12572</v>
      </c>
      <c r="D4425" s="17" t="s">
        <v>10507</v>
      </c>
      <c r="E4425" s="17" t="s">
        <v>2049</v>
      </c>
      <c r="F4425" s="17" t="s">
        <v>24099</v>
      </c>
      <c r="G4425" s="18">
        <v>1</v>
      </c>
      <c r="H4425" s="18">
        <v>1</v>
      </c>
      <c r="I4425" s="19">
        <v>0</v>
      </c>
      <c r="J4425" s="20">
        <v>1</v>
      </c>
      <c r="K4425" s="21">
        <v>0</v>
      </c>
      <c r="L4425" s="22">
        <v>0</v>
      </c>
      <c r="M4425" s="61" t="s">
        <v>30789</v>
      </c>
      <c r="N4425" s="61"/>
      <c r="O4425" s="61"/>
      <c r="P4425" s="61"/>
      <c r="Q4425" s="61"/>
      <c r="R4425" s="61"/>
    </row>
    <row r="4426" spans="1:18" x14ac:dyDescent="0.3">
      <c r="A4426" s="17" t="s">
        <v>3397</v>
      </c>
      <c r="B4426" s="17" t="s">
        <v>24100</v>
      </c>
      <c r="C4426" s="17" t="s">
        <v>10744</v>
      </c>
      <c r="D4426" s="17" t="s">
        <v>10507</v>
      </c>
      <c r="E4426" s="17" t="s">
        <v>3155</v>
      </c>
      <c r="F4426" s="17" t="s">
        <v>24101</v>
      </c>
      <c r="G4426" s="18">
        <v>1</v>
      </c>
      <c r="H4426" s="18">
        <v>1</v>
      </c>
      <c r="I4426" s="19">
        <v>0</v>
      </c>
      <c r="J4426" s="20">
        <v>0</v>
      </c>
      <c r="K4426" s="21">
        <v>1</v>
      </c>
      <c r="L4426" s="22">
        <v>0</v>
      </c>
      <c r="M4426" s="61" t="s">
        <v>30790</v>
      </c>
      <c r="N4426" s="61"/>
      <c r="O4426" s="61"/>
      <c r="P4426" s="61"/>
      <c r="Q4426" s="61"/>
      <c r="R4426" s="61"/>
    </row>
    <row r="4427" spans="1:18" x14ac:dyDescent="0.3">
      <c r="A4427" s="17" t="s">
        <v>24102</v>
      </c>
      <c r="B4427" s="17" t="s">
        <v>24103</v>
      </c>
      <c r="C4427" s="17" t="s">
        <v>10485</v>
      </c>
      <c r="D4427" s="17" t="s">
        <v>24104</v>
      </c>
      <c r="E4427" s="17" t="s">
        <v>13310</v>
      </c>
      <c r="F4427" s="17" t="s">
        <v>24105</v>
      </c>
      <c r="G4427" s="18">
        <v>1</v>
      </c>
      <c r="H4427" s="18">
        <v>1</v>
      </c>
      <c r="I4427" s="19">
        <v>1</v>
      </c>
      <c r="J4427" s="20">
        <v>0</v>
      </c>
      <c r="K4427" s="21">
        <v>0</v>
      </c>
      <c r="L4427" s="22">
        <v>0</v>
      </c>
      <c r="M4427" s="61" t="s">
        <v>30787</v>
      </c>
      <c r="N4427" s="61"/>
      <c r="O4427" s="61"/>
      <c r="P4427" s="61"/>
      <c r="Q4427" s="61"/>
      <c r="R4427" s="61"/>
    </row>
    <row r="4428" spans="1:18" x14ac:dyDescent="0.3">
      <c r="A4428" s="17" t="s">
        <v>24106</v>
      </c>
      <c r="B4428" s="17" t="s">
        <v>24107</v>
      </c>
      <c r="C4428" s="17" t="s">
        <v>23120</v>
      </c>
      <c r="D4428" s="17" t="s">
        <v>10584</v>
      </c>
      <c r="E4428" s="17" t="s">
        <v>2071</v>
      </c>
      <c r="F4428" s="17" t="s">
        <v>24108</v>
      </c>
      <c r="G4428" s="18">
        <v>1</v>
      </c>
      <c r="H4428" s="18">
        <v>1</v>
      </c>
      <c r="I4428" s="19">
        <v>0</v>
      </c>
      <c r="J4428" s="20">
        <v>1</v>
      </c>
      <c r="K4428" s="21">
        <v>0</v>
      </c>
      <c r="L4428" s="22">
        <v>0</v>
      </c>
      <c r="M4428" s="61" t="s">
        <v>30791</v>
      </c>
      <c r="N4428" s="61"/>
      <c r="O4428" s="61"/>
      <c r="P4428" s="61"/>
      <c r="Q4428" s="61"/>
      <c r="R4428" s="61"/>
    </row>
    <row r="4429" spans="1:18" x14ac:dyDescent="0.3">
      <c r="A4429" s="17" t="s">
        <v>3904</v>
      </c>
      <c r="B4429" s="17" t="s">
        <v>24109</v>
      </c>
      <c r="C4429" s="17" t="s">
        <v>24110</v>
      </c>
      <c r="D4429" s="17" t="s">
        <v>10507</v>
      </c>
      <c r="E4429" s="17" t="s">
        <v>3906</v>
      </c>
      <c r="F4429" s="17" t="s">
        <v>24111</v>
      </c>
      <c r="G4429" s="18">
        <v>1</v>
      </c>
      <c r="H4429" s="18">
        <v>1</v>
      </c>
      <c r="I4429" s="19">
        <v>0</v>
      </c>
      <c r="J4429" s="20">
        <v>0</v>
      </c>
      <c r="K4429" s="21">
        <v>1</v>
      </c>
      <c r="L4429" s="22">
        <v>0</v>
      </c>
      <c r="M4429" s="61" t="s">
        <v>30790</v>
      </c>
      <c r="N4429" s="61"/>
      <c r="O4429" s="61"/>
      <c r="P4429" s="61"/>
      <c r="Q4429" s="61"/>
      <c r="R4429" s="61"/>
    </row>
    <row r="4430" spans="1:18" x14ac:dyDescent="0.3">
      <c r="A4430" s="17" t="s">
        <v>10145</v>
      </c>
      <c r="B4430" s="17" t="s">
        <v>24112</v>
      </c>
      <c r="C4430" s="17" t="s">
        <v>10485</v>
      </c>
      <c r="D4430" s="17" t="s">
        <v>10507</v>
      </c>
      <c r="E4430" s="17" t="s">
        <v>5058</v>
      </c>
      <c r="F4430" s="17" t="s">
        <v>24113</v>
      </c>
      <c r="G4430" s="18">
        <v>1</v>
      </c>
      <c r="H4430" s="18">
        <v>1</v>
      </c>
      <c r="I4430" s="19">
        <v>0</v>
      </c>
      <c r="J4430" s="20">
        <v>0</v>
      </c>
      <c r="K4430" s="21">
        <v>0</v>
      </c>
      <c r="L4430" s="22">
        <v>1</v>
      </c>
      <c r="M4430" s="61" t="s">
        <v>30790</v>
      </c>
      <c r="N4430" s="61"/>
      <c r="O4430" s="61"/>
      <c r="P4430" s="61"/>
      <c r="Q4430" s="61"/>
      <c r="R4430" s="61"/>
    </row>
    <row r="4431" spans="1:18" x14ac:dyDescent="0.3">
      <c r="A4431" s="17" t="s">
        <v>2402</v>
      </c>
      <c r="B4431" s="17" t="s">
        <v>24114</v>
      </c>
      <c r="C4431" s="17" t="s">
        <v>24115</v>
      </c>
      <c r="D4431" s="17" t="s">
        <v>11351</v>
      </c>
      <c r="E4431" s="17" t="s">
        <v>2405</v>
      </c>
      <c r="F4431" s="17" t="s">
        <v>24116</v>
      </c>
      <c r="G4431" s="18">
        <v>1</v>
      </c>
      <c r="H4431" s="18">
        <v>2</v>
      </c>
      <c r="I4431" s="19">
        <v>0</v>
      </c>
      <c r="J4431" s="20">
        <v>0</v>
      </c>
      <c r="K4431" s="21">
        <v>1</v>
      </c>
      <c r="L4431" s="22">
        <v>0</v>
      </c>
      <c r="M4431" s="61" t="s">
        <v>30790</v>
      </c>
      <c r="N4431" s="61"/>
      <c r="O4431" s="61"/>
      <c r="P4431" s="61"/>
      <c r="Q4431" s="61"/>
      <c r="R4431" s="61"/>
    </row>
    <row r="4432" spans="1:18" x14ac:dyDescent="0.3">
      <c r="A4432" s="17" t="s">
        <v>8594</v>
      </c>
      <c r="B4432" s="17" t="s">
        <v>24117</v>
      </c>
      <c r="C4432" s="17" t="s">
        <v>24118</v>
      </c>
      <c r="D4432" s="17" t="s">
        <v>10507</v>
      </c>
      <c r="E4432" s="17" t="s">
        <v>5372</v>
      </c>
      <c r="F4432" s="17" t="s">
        <v>24119</v>
      </c>
      <c r="G4432" s="18">
        <v>1</v>
      </c>
      <c r="H4432" s="18">
        <v>1</v>
      </c>
      <c r="I4432" s="19">
        <v>0</v>
      </c>
      <c r="J4432" s="20">
        <v>0</v>
      </c>
      <c r="K4432" s="21">
        <v>0</v>
      </c>
      <c r="L4432" s="22">
        <v>1</v>
      </c>
      <c r="M4432" s="61" t="s">
        <v>30786</v>
      </c>
      <c r="N4432" s="61"/>
      <c r="O4432" s="61"/>
      <c r="P4432" s="61"/>
      <c r="Q4432" s="61"/>
      <c r="R4432" s="61"/>
    </row>
    <row r="4433" spans="1:18" x14ac:dyDescent="0.3">
      <c r="A4433" s="17" t="s">
        <v>24120</v>
      </c>
      <c r="B4433" s="17" t="s">
        <v>24121</v>
      </c>
      <c r="C4433" s="17" t="s">
        <v>13153</v>
      </c>
      <c r="D4433" s="17" t="s">
        <v>10710</v>
      </c>
      <c r="E4433" s="17" t="s">
        <v>2324</v>
      </c>
      <c r="F4433" s="17" t="s">
        <v>24122</v>
      </c>
      <c r="G4433" s="18">
        <v>1</v>
      </c>
      <c r="H4433" s="18">
        <v>1</v>
      </c>
      <c r="I4433" s="19">
        <v>1</v>
      </c>
      <c r="J4433" s="20">
        <v>0</v>
      </c>
      <c r="K4433" s="21">
        <v>0</v>
      </c>
      <c r="L4433" s="22">
        <v>0</v>
      </c>
      <c r="M4433" s="61" t="s">
        <v>30789</v>
      </c>
      <c r="N4433" s="61"/>
      <c r="O4433" s="61"/>
      <c r="P4433" s="61"/>
      <c r="Q4433" s="61"/>
      <c r="R4433" s="61"/>
    </row>
    <row r="4434" spans="1:18" x14ac:dyDescent="0.3">
      <c r="A4434" s="17" t="s">
        <v>24123</v>
      </c>
      <c r="B4434" s="17" t="s">
        <v>24124</v>
      </c>
      <c r="C4434" s="17" t="s">
        <v>24125</v>
      </c>
      <c r="D4434" s="17" t="s">
        <v>10892</v>
      </c>
      <c r="E4434" s="17" t="s">
        <v>2253</v>
      </c>
      <c r="F4434" s="17" t="s">
        <v>24126</v>
      </c>
      <c r="G4434" s="18">
        <v>1</v>
      </c>
      <c r="H4434" s="18">
        <v>2</v>
      </c>
      <c r="I4434" s="19">
        <v>0</v>
      </c>
      <c r="J4434" s="20">
        <v>1</v>
      </c>
      <c r="K4434" s="21">
        <v>0</v>
      </c>
      <c r="L4434" s="22">
        <v>0</v>
      </c>
      <c r="M4434" s="61" t="s">
        <v>30791</v>
      </c>
      <c r="N4434" s="61"/>
      <c r="O4434" s="61"/>
      <c r="P4434" s="61"/>
      <c r="Q4434" s="61"/>
      <c r="R4434" s="61"/>
    </row>
    <row r="4435" spans="1:18" x14ac:dyDescent="0.3">
      <c r="A4435" s="17" t="s">
        <v>3041</v>
      </c>
      <c r="B4435" s="17" t="s">
        <v>24127</v>
      </c>
      <c r="C4435" s="17" t="s">
        <v>13211</v>
      </c>
      <c r="D4435" s="17" t="s">
        <v>11445</v>
      </c>
      <c r="E4435" s="17" t="s">
        <v>3043</v>
      </c>
      <c r="F4435" s="17" t="s">
        <v>24128</v>
      </c>
      <c r="G4435" s="18">
        <v>1</v>
      </c>
      <c r="H4435" s="18">
        <v>1</v>
      </c>
      <c r="I4435" s="19">
        <v>0</v>
      </c>
      <c r="J4435" s="20">
        <v>0</v>
      </c>
      <c r="K4435" s="21">
        <v>1</v>
      </c>
      <c r="L4435" s="22">
        <v>0</v>
      </c>
      <c r="M4435" s="61" t="s">
        <v>30790</v>
      </c>
      <c r="N4435" s="61"/>
      <c r="O4435" s="61"/>
      <c r="P4435" s="61"/>
      <c r="Q4435" s="61"/>
      <c r="R4435" s="61"/>
    </row>
    <row r="4436" spans="1:18" x14ac:dyDescent="0.3">
      <c r="A4436" s="17" t="s">
        <v>24129</v>
      </c>
      <c r="B4436" s="17" t="s">
        <v>24130</v>
      </c>
      <c r="C4436" s="17" t="s">
        <v>24131</v>
      </c>
      <c r="D4436" s="17" t="s">
        <v>13766</v>
      </c>
      <c r="E4436" s="17" t="s">
        <v>6069</v>
      </c>
      <c r="F4436" s="17" t="s">
        <v>24132</v>
      </c>
      <c r="G4436" s="18">
        <v>1</v>
      </c>
      <c r="H4436" s="18">
        <v>1</v>
      </c>
      <c r="I4436" s="19">
        <v>0</v>
      </c>
      <c r="J4436" s="20">
        <v>1</v>
      </c>
      <c r="K4436" s="21">
        <v>0</v>
      </c>
      <c r="L4436" s="22">
        <v>0</v>
      </c>
      <c r="M4436" s="61" t="s">
        <v>30789</v>
      </c>
      <c r="N4436" s="61"/>
      <c r="O4436" s="61"/>
      <c r="P4436" s="61"/>
      <c r="Q4436" s="61"/>
      <c r="R4436" s="61"/>
    </row>
    <row r="4437" spans="1:18" x14ac:dyDescent="0.3">
      <c r="A4437" s="17" t="s">
        <v>24133</v>
      </c>
      <c r="B4437" s="17" t="s">
        <v>24134</v>
      </c>
      <c r="C4437" s="17" t="s">
        <v>24135</v>
      </c>
      <c r="D4437" s="17" t="s">
        <v>11343</v>
      </c>
      <c r="E4437" s="17" t="s">
        <v>4808</v>
      </c>
      <c r="F4437" s="17" t="s">
        <v>24136</v>
      </c>
      <c r="G4437" s="18">
        <v>1</v>
      </c>
      <c r="H4437" s="18">
        <v>1</v>
      </c>
      <c r="I4437" s="19">
        <v>0</v>
      </c>
      <c r="J4437" s="20">
        <v>1</v>
      </c>
      <c r="K4437" s="21">
        <v>0</v>
      </c>
      <c r="L4437" s="22">
        <v>0</v>
      </c>
      <c r="M4437" s="61" t="s">
        <v>30791</v>
      </c>
      <c r="N4437" s="61"/>
      <c r="O4437" s="61"/>
      <c r="P4437" s="61"/>
      <c r="Q4437" s="61"/>
      <c r="R4437" s="61"/>
    </row>
    <row r="4438" spans="1:18" x14ac:dyDescent="0.3">
      <c r="A4438" s="17" t="s">
        <v>9683</v>
      </c>
      <c r="B4438" s="17" t="s">
        <v>24137</v>
      </c>
      <c r="C4438" s="17" t="s">
        <v>10485</v>
      </c>
      <c r="D4438" s="17" t="s">
        <v>11449</v>
      </c>
      <c r="E4438" s="17" t="s">
        <v>5372</v>
      </c>
      <c r="F4438" s="17" t="s">
        <v>24138</v>
      </c>
      <c r="G4438" s="18">
        <v>1</v>
      </c>
      <c r="H4438" s="18">
        <v>1</v>
      </c>
      <c r="I4438" s="19">
        <v>0</v>
      </c>
      <c r="J4438" s="20">
        <v>0</v>
      </c>
      <c r="K4438" s="21">
        <v>0</v>
      </c>
      <c r="L4438" s="22">
        <v>1</v>
      </c>
      <c r="M4438" s="61" t="s">
        <v>30786</v>
      </c>
      <c r="N4438" s="61"/>
      <c r="O4438" s="61"/>
      <c r="P4438" s="61"/>
      <c r="Q4438" s="61"/>
      <c r="R4438" s="61"/>
    </row>
    <row r="4439" spans="1:18" x14ac:dyDescent="0.3">
      <c r="A4439" s="17" t="s">
        <v>4738</v>
      </c>
      <c r="B4439" s="17" t="s">
        <v>24139</v>
      </c>
      <c r="C4439" s="17" t="s">
        <v>10485</v>
      </c>
      <c r="D4439" s="17" t="s">
        <v>10587</v>
      </c>
      <c r="E4439" s="17" t="s">
        <v>3417</v>
      </c>
      <c r="F4439" s="17" t="s">
        <v>24140</v>
      </c>
      <c r="G4439" s="18">
        <v>1</v>
      </c>
      <c r="H4439" s="18">
        <v>2</v>
      </c>
      <c r="I4439" s="19">
        <v>0</v>
      </c>
      <c r="J4439" s="20">
        <v>0</v>
      </c>
      <c r="K4439" s="21">
        <v>1</v>
      </c>
      <c r="L4439" s="22">
        <v>0</v>
      </c>
      <c r="M4439" s="61" t="s">
        <v>30790</v>
      </c>
      <c r="N4439" s="61"/>
      <c r="O4439" s="61"/>
      <c r="P4439" s="61"/>
      <c r="Q4439" s="61"/>
      <c r="R4439" s="61"/>
    </row>
    <row r="4440" spans="1:18" x14ac:dyDescent="0.3">
      <c r="A4440" s="17" t="s">
        <v>3390</v>
      </c>
      <c r="B4440" s="17" t="s">
        <v>24141</v>
      </c>
      <c r="C4440" s="17" t="s">
        <v>24142</v>
      </c>
      <c r="D4440" s="17" t="s">
        <v>24143</v>
      </c>
      <c r="E4440" s="17" t="s">
        <v>3392</v>
      </c>
      <c r="F4440" s="17" t="s">
        <v>24144</v>
      </c>
      <c r="G4440" s="18">
        <v>1</v>
      </c>
      <c r="H4440" s="18">
        <v>1</v>
      </c>
      <c r="I4440" s="19">
        <v>0</v>
      </c>
      <c r="J4440" s="20">
        <v>0</v>
      </c>
      <c r="K4440" s="21">
        <v>1</v>
      </c>
      <c r="L4440" s="22">
        <v>0</v>
      </c>
      <c r="M4440" s="61" t="s">
        <v>30790</v>
      </c>
      <c r="N4440" s="61"/>
      <c r="O4440" s="61"/>
      <c r="P4440" s="61"/>
      <c r="Q4440" s="61"/>
      <c r="R4440" s="61"/>
    </row>
    <row r="4441" spans="1:18" x14ac:dyDescent="0.3">
      <c r="A4441" s="17" t="s">
        <v>24145</v>
      </c>
      <c r="B4441" s="17" t="s">
        <v>24146</v>
      </c>
      <c r="C4441" s="17" t="s">
        <v>12524</v>
      </c>
      <c r="D4441" s="17" t="s">
        <v>11847</v>
      </c>
      <c r="E4441" s="17" t="s">
        <v>11746</v>
      </c>
      <c r="F4441" s="17" t="s">
        <v>24147</v>
      </c>
      <c r="G4441" s="18">
        <v>1</v>
      </c>
      <c r="H4441" s="18">
        <v>2</v>
      </c>
      <c r="I4441" s="19">
        <v>0</v>
      </c>
      <c r="J4441" s="20">
        <v>1</v>
      </c>
      <c r="K4441" s="21">
        <v>0</v>
      </c>
      <c r="L4441" s="22">
        <v>0</v>
      </c>
      <c r="M4441" s="61" t="s">
        <v>30791</v>
      </c>
      <c r="N4441" s="61"/>
      <c r="O4441" s="61"/>
      <c r="P4441" s="61"/>
      <c r="Q4441" s="61"/>
      <c r="R4441" s="61"/>
    </row>
    <row r="4442" spans="1:18" x14ac:dyDescent="0.3">
      <c r="A4442" s="17" t="s">
        <v>8422</v>
      </c>
      <c r="B4442" s="17" t="s">
        <v>8423</v>
      </c>
      <c r="C4442" s="17" t="s">
        <v>24148</v>
      </c>
      <c r="D4442" s="17" t="s">
        <v>10507</v>
      </c>
      <c r="E4442" s="17" t="s">
        <v>2683</v>
      </c>
      <c r="F4442" s="17" t="s">
        <v>24149</v>
      </c>
      <c r="G4442" s="18">
        <v>1</v>
      </c>
      <c r="H4442" s="18">
        <v>1</v>
      </c>
      <c r="I4442" s="19">
        <v>0</v>
      </c>
      <c r="J4442" s="20">
        <v>0</v>
      </c>
      <c r="K4442" s="21">
        <v>0</v>
      </c>
      <c r="L4442" s="22">
        <v>1</v>
      </c>
      <c r="M4442" s="61" t="s">
        <v>30790</v>
      </c>
      <c r="N4442" s="61"/>
      <c r="O4442" s="61"/>
      <c r="P4442" s="61"/>
      <c r="Q4442" s="61"/>
      <c r="R4442" s="61"/>
    </row>
    <row r="4443" spans="1:18" x14ac:dyDescent="0.3">
      <c r="A4443" s="17" t="s">
        <v>24150</v>
      </c>
      <c r="B4443" s="17" t="s">
        <v>24151</v>
      </c>
      <c r="C4443" s="17" t="s">
        <v>19207</v>
      </c>
      <c r="D4443" s="17" t="s">
        <v>10507</v>
      </c>
      <c r="E4443" s="17" t="s">
        <v>2211</v>
      </c>
      <c r="F4443" s="17" t="s">
        <v>24152</v>
      </c>
      <c r="G4443" s="18">
        <v>1</v>
      </c>
      <c r="H4443" s="18">
        <v>2</v>
      </c>
      <c r="I4443" s="19">
        <v>0</v>
      </c>
      <c r="J4443" s="20">
        <v>1</v>
      </c>
      <c r="K4443" s="21">
        <v>0</v>
      </c>
      <c r="L4443" s="22">
        <v>0</v>
      </c>
      <c r="M4443" s="61" t="s">
        <v>30789</v>
      </c>
      <c r="N4443" s="61"/>
      <c r="O4443" s="61"/>
      <c r="P4443" s="61"/>
      <c r="Q4443" s="61"/>
      <c r="R4443" s="61"/>
    </row>
    <row r="4444" spans="1:18" x14ac:dyDescent="0.3">
      <c r="A4444" s="17" t="s">
        <v>8414</v>
      </c>
      <c r="B4444" s="17" t="s">
        <v>24153</v>
      </c>
      <c r="C4444" s="17" t="s">
        <v>24154</v>
      </c>
      <c r="D4444" s="17" t="s">
        <v>10507</v>
      </c>
      <c r="E4444" s="17" t="s">
        <v>2725</v>
      </c>
      <c r="F4444" s="17" t="s">
        <v>24155</v>
      </c>
      <c r="G4444" s="18">
        <v>1</v>
      </c>
      <c r="H4444" s="18">
        <v>1</v>
      </c>
      <c r="I4444" s="19">
        <v>0</v>
      </c>
      <c r="J4444" s="20">
        <v>0</v>
      </c>
      <c r="K4444" s="21">
        <v>0</v>
      </c>
      <c r="L4444" s="22">
        <v>1</v>
      </c>
      <c r="M4444" s="61" t="s">
        <v>30790</v>
      </c>
      <c r="N4444" s="61"/>
      <c r="O4444" s="61"/>
      <c r="P4444" s="61"/>
      <c r="Q4444" s="61"/>
      <c r="R4444" s="61"/>
    </row>
    <row r="4445" spans="1:18" x14ac:dyDescent="0.3">
      <c r="A4445" s="17" t="s">
        <v>7283</v>
      </c>
      <c r="B4445" s="17" t="s">
        <v>24156</v>
      </c>
      <c r="C4445" s="17" t="s">
        <v>24157</v>
      </c>
      <c r="D4445" s="17" t="s">
        <v>10695</v>
      </c>
      <c r="E4445" s="17" t="s">
        <v>2085</v>
      </c>
      <c r="F4445" s="17" t="s">
        <v>24158</v>
      </c>
      <c r="G4445" s="18">
        <v>1</v>
      </c>
      <c r="H4445" s="18">
        <v>1</v>
      </c>
      <c r="I4445" s="19">
        <v>0</v>
      </c>
      <c r="J4445" s="20">
        <v>0</v>
      </c>
      <c r="K4445" s="21">
        <v>0</v>
      </c>
      <c r="L4445" s="22">
        <v>1</v>
      </c>
      <c r="M4445" s="61" t="s">
        <v>30790</v>
      </c>
      <c r="N4445" s="61"/>
      <c r="O4445" s="61"/>
      <c r="P4445" s="61"/>
      <c r="Q4445" s="61"/>
      <c r="R4445" s="61"/>
    </row>
    <row r="4446" spans="1:18" x14ac:dyDescent="0.3">
      <c r="A4446" s="17" t="s">
        <v>24159</v>
      </c>
      <c r="B4446" s="17" t="s">
        <v>24160</v>
      </c>
      <c r="C4446" s="17" t="s">
        <v>10485</v>
      </c>
      <c r="D4446" s="17" t="s">
        <v>10507</v>
      </c>
      <c r="E4446" s="17" t="s">
        <v>3532</v>
      </c>
      <c r="F4446" s="17" t="s">
        <v>24159</v>
      </c>
      <c r="G4446" s="18">
        <v>1</v>
      </c>
      <c r="H4446" s="18">
        <v>2</v>
      </c>
      <c r="I4446" s="19">
        <v>0</v>
      </c>
      <c r="J4446" s="20">
        <v>1</v>
      </c>
      <c r="K4446" s="21">
        <v>0</v>
      </c>
      <c r="L4446" s="22">
        <v>0</v>
      </c>
      <c r="M4446" s="61" t="s">
        <v>30789</v>
      </c>
      <c r="N4446" s="61"/>
      <c r="O4446" s="61"/>
      <c r="P4446" s="61"/>
      <c r="Q4446" s="61"/>
      <c r="R4446" s="61"/>
    </row>
    <row r="4447" spans="1:18" x14ac:dyDescent="0.3">
      <c r="A4447" s="17" t="s">
        <v>24161</v>
      </c>
      <c r="B4447" s="17" t="s">
        <v>24162</v>
      </c>
      <c r="C4447" s="17" t="s">
        <v>10485</v>
      </c>
      <c r="D4447" s="17" t="s">
        <v>10507</v>
      </c>
      <c r="E4447" s="17" t="s">
        <v>2211</v>
      </c>
      <c r="F4447" s="17" t="s">
        <v>24163</v>
      </c>
      <c r="G4447" s="18">
        <v>1</v>
      </c>
      <c r="H4447" s="18">
        <v>1</v>
      </c>
      <c r="I4447" s="19">
        <v>0</v>
      </c>
      <c r="J4447" s="20">
        <v>1</v>
      </c>
      <c r="K4447" s="21">
        <v>0</v>
      </c>
      <c r="L4447" s="22">
        <v>0</v>
      </c>
      <c r="M4447" s="61" t="s">
        <v>30791</v>
      </c>
      <c r="N4447" s="61"/>
      <c r="O4447" s="61"/>
      <c r="P4447" s="61"/>
      <c r="Q4447" s="61"/>
      <c r="R4447" s="61"/>
    </row>
    <row r="4448" spans="1:18" x14ac:dyDescent="0.3">
      <c r="A4448" s="17" t="s">
        <v>24164</v>
      </c>
      <c r="B4448" s="17" t="s">
        <v>24165</v>
      </c>
      <c r="C4448" s="17" t="s">
        <v>24166</v>
      </c>
      <c r="D4448" s="17" t="s">
        <v>10980</v>
      </c>
      <c r="E4448" s="17" t="s">
        <v>3601</v>
      </c>
      <c r="F4448" s="17" t="s">
        <v>24167</v>
      </c>
      <c r="G4448" s="18">
        <v>1</v>
      </c>
      <c r="H4448" s="18">
        <v>1</v>
      </c>
      <c r="I4448" s="19">
        <v>1</v>
      </c>
      <c r="J4448" s="20">
        <v>0</v>
      </c>
      <c r="K4448" s="21">
        <v>0</v>
      </c>
      <c r="L4448" s="22">
        <v>0</v>
      </c>
      <c r="M4448" s="61" t="s">
        <v>30789</v>
      </c>
      <c r="N4448" s="61"/>
      <c r="O4448" s="61"/>
      <c r="P4448" s="61"/>
      <c r="Q4448" s="61"/>
      <c r="R4448" s="61"/>
    </row>
    <row r="4449" spans="1:18" x14ac:dyDescent="0.3">
      <c r="A4449" s="17" t="s">
        <v>5051</v>
      </c>
      <c r="B4449" s="17" t="s">
        <v>24168</v>
      </c>
      <c r="C4449" s="17" t="s">
        <v>10485</v>
      </c>
      <c r="D4449" s="17" t="s">
        <v>10587</v>
      </c>
      <c r="E4449" s="17" t="s">
        <v>5053</v>
      </c>
      <c r="F4449" s="17" t="s">
        <v>24169</v>
      </c>
      <c r="G4449" s="18">
        <v>1</v>
      </c>
      <c r="H4449" s="18">
        <v>1</v>
      </c>
      <c r="I4449" s="19">
        <v>0</v>
      </c>
      <c r="J4449" s="20">
        <v>0</v>
      </c>
      <c r="K4449" s="21">
        <v>1</v>
      </c>
      <c r="L4449" s="22">
        <v>0</v>
      </c>
      <c r="M4449" s="61" t="s">
        <v>30790</v>
      </c>
      <c r="N4449" s="61"/>
      <c r="O4449" s="61"/>
      <c r="P4449" s="61"/>
      <c r="Q4449" s="61"/>
      <c r="R4449" s="61"/>
    </row>
    <row r="4450" spans="1:18" x14ac:dyDescent="0.3">
      <c r="A4450" s="17" t="s">
        <v>24170</v>
      </c>
      <c r="B4450" s="17" t="s">
        <v>24171</v>
      </c>
      <c r="C4450" s="17" t="s">
        <v>10485</v>
      </c>
      <c r="D4450" s="17" t="s">
        <v>10592</v>
      </c>
      <c r="E4450" s="17" t="s">
        <v>2181</v>
      </c>
      <c r="F4450" s="17" t="s">
        <v>24172</v>
      </c>
      <c r="G4450" s="18">
        <v>1</v>
      </c>
      <c r="H4450" s="18">
        <v>1</v>
      </c>
      <c r="I4450" s="19">
        <v>1</v>
      </c>
      <c r="J4450" s="20">
        <v>0</v>
      </c>
      <c r="K4450" s="21">
        <v>0</v>
      </c>
      <c r="L4450" s="22">
        <v>0</v>
      </c>
      <c r="M4450" s="61" t="s">
        <v>30789</v>
      </c>
      <c r="N4450" s="61"/>
      <c r="O4450" s="61"/>
      <c r="P4450" s="61"/>
      <c r="Q4450" s="61"/>
      <c r="R4450" s="61"/>
    </row>
    <row r="4451" spans="1:18" x14ac:dyDescent="0.3">
      <c r="A4451" s="17" t="s">
        <v>24173</v>
      </c>
      <c r="B4451" s="17" t="s">
        <v>24174</v>
      </c>
      <c r="C4451" s="17" t="s">
        <v>18831</v>
      </c>
      <c r="D4451" s="17" t="s">
        <v>10507</v>
      </c>
      <c r="E4451" s="17" t="s">
        <v>2725</v>
      </c>
      <c r="F4451" s="17" t="s">
        <v>24175</v>
      </c>
      <c r="G4451" s="18">
        <v>1</v>
      </c>
      <c r="H4451" s="18">
        <v>3</v>
      </c>
      <c r="I4451" s="19">
        <v>0</v>
      </c>
      <c r="J4451" s="20">
        <v>1</v>
      </c>
      <c r="K4451" s="21">
        <v>0</v>
      </c>
      <c r="L4451" s="22">
        <v>0</v>
      </c>
      <c r="M4451" s="61" t="s">
        <v>30791</v>
      </c>
      <c r="N4451" s="61"/>
      <c r="O4451" s="61"/>
      <c r="P4451" s="61"/>
      <c r="Q4451" s="61"/>
      <c r="R4451" s="61"/>
    </row>
    <row r="4452" spans="1:18" x14ac:dyDescent="0.3">
      <c r="A4452" s="17" t="s">
        <v>24176</v>
      </c>
      <c r="B4452" s="17" t="s">
        <v>24177</v>
      </c>
      <c r="C4452" s="17" t="s">
        <v>10485</v>
      </c>
      <c r="D4452" s="17" t="s">
        <v>10507</v>
      </c>
      <c r="E4452" s="17" t="s">
        <v>2782</v>
      </c>
      <c r="F4452" s="17" t="s">
        <v>24178</v>
      </c>
      <c r="G4452" s="18">
        <v>1</v>
      </c>
      <c r="H4452" s="18">
        <v>1</v>
      </c>
      <c r="I4452" s="19">
        <v>1</v>
      </c>
      <c r="J4452" s="20">
        <v>0</v>
      </c>
      <c r="K4452" s="21">
        <v>0</v>
      </c>
      <c r="L4452" s="22">
        <v>0</v>
      </c>
      <c r="M4452" s="61" t="s">
        <v>30789</v>
      </c>
      <c r="N4452" s="61"/>
      <c r="O4452" s="61"/>
      <c r="P4452" s="61"/>
      <c r="Q4452" s="61"/>
      <c r="R4452" s="61"/>
    </row>
    <row r="4453" spans="1:18" x14ac:dyDescent="0.3">
      <c r="A4453" s="17" t="s">
        <v>24179</v>
      </c>
      <c r="B4453" s="17" t="s">
        <v>24180</v>
      </c>
      <c r="C4453" s="17" t="s">
        <v>10485</v>
      </c>
      <c r="D4453" s="17" t="s">
        <v>10507</v>
      </c>
      <c r="E4453" s="17" t="s">
        <v>2891</v>
      </c>
      <c r="F4453" s="17" t="s">
        <v>24181</v>
      </c>
      <c r="G4453" s="18">
        <v>1</v>
      </c>
      <c r="H4453" s="18">
        <v>4</v>
      </c>
      <c r="I4453" s="19">
        <v>0</v>
      </c>
      <c r="J4453" s="20">
        <v>1</v>
      </c>
      <c r="K4453" s="21">
        <v>0</v>
      </c>
      <c r="L4453" s="22">
        <v>0</v>
      </c>
      <c r="M4453" s="61" t="s">
        <v>30789</v>
      </c>
      <c r="N4453" s="61"/>
      <c r="O4453" s="61"/>
      <c r="P4453" s="61"/>
      <c r="Q4453" s="61"/>
      <c r="R4453" s="61"/>
    </row>
    <row r="4454" spans="1:18" x14ac:dyDescent="0.3">
      <c r="A4454" s="17" t="s">
        <v>3853</v>
      </c>
      <c r="B4454" s="17" t="s">
        <v>24182</v>
      </c>
      <c r="C4454" s="17" t="s">
        <v>24183</v>
      </c>
      <c r="D4454" s="17" t="s">
        <v>10507</v>
      </c>
      <c r="E4454" s="17" t="s">
        <v>2433</v>
      </c>
      <c r="F4454" s="17" t="s">
        <v>24184</v>
      </c>
      <c r="G4454" s="18">
        <v>1</v>
      </c>
      <c r="H4454" s="18">
        <v>1</v>
      </c>
      <c r="I4454" s="19">
        <v>0</v>
      </c>
      <c r="J4454" s="20">
        <v>0</v>
      </c>
      <c r="K4454" s="21">
        <v>1</v>
      </c>
      <c r="L4454" s="22">
        <v>0</v>
      </c>
      <c r="M4454" s="61" t="s">
        <v>30790</v>
      </c>
      <c r="N4454" s="61"/>
      <c r="O4454" s="61"/>
      <c r="P4454" s="61"/>
      <c r="Q4454" s="61"/>
      <c r="R4454" s="61"/>
    </row>
    <row r="4455" spans="1:18" x14ac:dyDescent="0.3">
      <c r="A4455" s="17" t="s">
        <v>9206</v>
      </c>
      <c r="B4455" s="17" t="s">
        <v>24185</v>
      </c>
      <c r="C4455" s="17" t="s">
        <v>16068</v>
      </c>
      <c r="D4455" s="17" t="s">
        <v>10507</v>
      </c>
      <c r="E4455" s="17" t="s">
        <v>5943</v>
      </c>
      <c r="F4455" s="17" t="s">
        <v>24186</v>
      </c>
      <c r="G4455" s="18">
        <v>1</v>
      </c>
      <c r="H4455" s="18">
        <v>1</v>
      </c>
      <c r="I4455" s="19">
        <v>0</v>
      </c>
      <c r="J4455" s="20">
        <v>0</v>
      </c>
      <c r="K4455" s="21">
        <v>0</v>
      </c>
      <c r="L4455" s="22">
        <v>1</v>
      </c>
      <c r="M4455" s="61" t="s">
        <v>30790</v>
      </c>
      <c r="N4455" s="61"/>
      <c r="O4455" s="61"/>
      <c r="P4455" s="61"/>
      <c r="Q4455" s="61"/>
      <c r="R4455" s="61"/>
    </row>
    <row r="4456" spans="1:18" x14ac:dyDescent="0.3">
      <c r="A4456" s="17" t="s">
        <v>24187</v>
      </c>
      <c r="B4456" s="17" t="s">
        <v>24188</v>
      </c>
      <c r="C4456" s="17" t="s">
        <v>24189</v>
      </c>
      <c r="D4456" s="17" t="s">
        <v>12031</v>
      </c>
      <c r="E4456" s="17" t="s">
        <v>2444</v>
      </c>
      <c r="F4456" s="17" t="s">
        <v>24190</v>
      </c>
      <c r="G4456" s="18">
        <v>1</v>
      </c>
      <c r="H4456" s="18">
        <v>1</v>
      </c>
      <c r="I4456" s="19">
        <v>0</v>
      </c>
      <c r="J4456" s="20">
        <v>1</v>
      </c>
      <c r="K4456" s="21">
        <v>0</v>
      </c>
      <c r="L4456" s="22">
        <v>0</v>
      </c>
      <c r="M4456" s="61" t="s">
        <v>30791</v>
      </c>
      <c r="N4456" s="61"/>
      <c r="O4456" s="61"/>
      <c r="P4456" s="61"/>
      <c r="Q4456" s="61"/>
      <c r="R4456" s="61"/>
    </row>
    <row r="4457" spans="1:18" x14ac:dyDescent="0.3">
      <c r="A4457" s="17" t="s">
        <v>24191</v>
      </c>
      <c r="B4457" s="17" t="s">
        <v>24192</v>
      </c>
      <c r="C4457" s="17" t="s">
        <v>10759</v>
      </c>
      <c r="D4457" s="17" t="s">
        <v>10461</v>
      </c>
      <c r="E4457" s="17" t="s">
        <v>10527</v>
      </c>
      <c r="F4457" s="17" t="s">
        <v>13257</v>
      </c>
      <c r="G4457" s="18">
        <v>1</v>
      </c>
      <c r="H4457" s="18">
        <v>1</v>
      </c>
      <c r="I4457" s="19">
        <v>1</v>
      </c>
      <c r="J4457" s="20">
        <v>0</v>
      </c>
      <c r="K4457" s="21">
        <v>0</v>
      </c>
      <c r="L4457" s="22">
        <v>0</v>
      </c>
      <c r="M4457" s="61" t="s">
        <v>30789</v>
      </c>
      <c r="N4457" s="61"/>
      <c r="O4457" s="61"/>
      <c r="P4457" s="61"/>
      <c r="Q4457" s="61"/>
      <c r="R4457" s="61"/>
    </row>
    <row r="4458" spans="1:18" x14ac:dyDescent="0.3">
      <c r="A4458" s="17" t="s">
        <v>24193</v>
      </c>
      <c r="B4458" s="17" t="s">
        <v>13737</v>
      </c>
      <c r="C4458" s="17" t="s">
        <v>22849</v>
      </c>
      <c r="D4458" s="17" t="s">
        <v>10949</v>
      </c>
      <c r="E4458" s="17" t="s">
        <v>2157</v>
      </c>
      <c r="F4458" s="17" t="s">
        <v>24194</v>
      </c>
      <c r="G4458" s="18">
        <v>1</v>
      </c>
      <c r="H4458" s="18">
        <v>1</v>
      </c>
      <c r="I4458" s="19">
        <v>1</v>
      </c>
      <c r="J4458" s="20">
        <v>0</v>
      </c>
      <c r="K4458" s="21">
        <v>0</v>
      </c>
      <c r="L4458" s="22">
        <v>0</v>
      </c>
      <c r="M4458" s="61" t="s">
        <v>30789</v>
      </c>
      <c r="N4458" s="61"/>
      <c r="O4458" s="61"/>
      <c r="P4458" s="61"/>
      <c r="Q4458" s="61"/>
      <c r="R4458" s="61"/>
    </row>
    <row r="4459" spans="1:18" x14ac:dyDescent="0.3">
      <c r="A4459" s="17" t="s">
        <v>9327</v>
      </c>
      <c r="B4459" s="17" t="s">
        <v>24195</v>
      </c>
      <c r="C4459" s="17" t="s">
        <v>10688</v>
      </c>
      <c r="D4459" s="17" t="s">
        <v>10507</v>
      </c>
      <c r="E4459" s="17" t="s">
        <v>9329</v>
      </c>
      <c r="F4459" s="17" t="s">
        <v>24196</v>
      </c>
      <c r="G4459" s="18">
        <v>1</v>
      </c>
      <c r="H4459" s="18">
        <v>1</v>
      </c>
      <c r="I4459" s="19">
        <v>0</v>
      </c>
      <c r="J4459" s="20">
        <v>0</v>
      </c>
      <c r="K4459" s="21">
        <v>0</v>
      </c>
      <c r="L4459" s="22">
        <v>1</v>
      </c>
      <c r="M4459" s="61" t="s">
        <v>30790</v>
      </c>
      <c r="N4459" s="61"/>
      <c r="O4459" s="61"/>
      <c r="P4459" s="61"/>
      <c r="Q4459" s="61"/>
      <c r="R4459" s="61"/>
    </row>
    <row r="4460" spans="1:18" x14ac:dyDescent="0.3">
      <c r="A4460" s="17" t="s">
        <v>7918</v>
      </c>
      <c r="B4460" s="17" t="s">
        <v>24197</v>
      </c>
      <c r="C4460" s="17" t="s">
        <v>14165</v>
      </c>
      <c r="D4460" s="17" t="s">
        <v>10507</v>
      </c>
      <c r="E4460" s="17" t="s">
        <v>2174</v>
      </c>
      <c r="F4460" s="17" t="s">
        <v>24198</v>
      </c>
      <c r="G4460" s="18">
        <v>1</v>
      </c>
      <c r="H4460" s="18">
        <v>1</v>
      </c>
      <c r="I4460" s="19">
        <v>0</v>
      </c>
      <c r="J4460" s="20">
        <v>0</v>
      </c>
      <c r="K4460" s="21">
        <v>0</v>
      </c>
      <c r="L4460" s="22">
        <v>1</v>
      </c>
      <c r="M4460" s="61" t="s">
        <v>30790</v>
      </c>
      <c r="N4460" s="61"/>
      <c r="O4460" s="61"/>
      <c r="P4460" s="61"/>
      <c r="Q4460" s="61"/>
      <c r="R4460" s="61"/>
    </row>
    <row r="4461" spans="1:18" x14ac:dyDescent="0.3">
      <c r="A4461" s="17" t="s">
        <v>5662</v>
      </c>
      <c r="B4461" s="17" t="s">
        <v>24199</v>
      </c>
      <c r="C4461" s="17" t="s">
        <v>24200</v>
      </c>
      <c r="D4461" s="17" t="s">
        <v>10507</v>
      </c>
      <c r="E4461" s="17" t="s">
        <v>5424</v>
      </c>
      <c r="F4461" s="17" t="s">
        <v>24201</v>
      </c>
      <c r="G4461" s="18">
        <v>1</v>
      </c>
      <c r="H4461" s="18">
        <v>1</v>
      </c>
      <c r="I4461" s="19">
        <v>0</v>
      </c>
      <c r="J4461" s="20">
        <v>0</v>
      </c>
      <c r="K4461" s="21">
        <v>0</v>
      </c>
      <c r="L4461" s="22">
        <v>1</v>
      </c>
      <c r="M4461" s="61" t="s">
        <v>30790</v>
      </c>
      <c r="N4461" s="61"/>
      <c r="O4461" s="61"/>
      <c r="P4461" s="61"/>
      <c r="Q4461" s="61"/>
      <c r="R4461" s="61"/>
    </row>
    <row r="4462" spans="1:18" x14ac:dyDescent="0.3">
      <c r="A4462" s="17" t="s">
        <v>24202</v>
      </c>
      <c r="B4462" s="17" t="s">
        <v>24203</v>
      </c>
      <c r="C4462" s="17" t="s">
        <v>24204</v>
      </c>
      <c r="D4462" s="17" t="s">
        <v>10507</v>
      </c>
      <c r="E4462" s="17" t="s">
        <v>2114</v>
      </c>
      <c r="F4462" s="17" t="s">
        <v>24205</v>
      </c>
      <c r="G4462" s="18">
        <v>1</v>
      </c>
      <c r="H4462" s="18">
        <v>3</v>
      </c>
      <c r="I4462" s="19">
        <v>0</v>
      </c>
      <c r="J4462" s="20">
        <v>1</v>
      </c>
      <c r="K4462" s="21">
        <v>0</v>
      </c>
      <c r="L4462" s="22">
        <v>0</v>
      </c>
      <c r="M4462" s="61" t="s">
        <v>30790</v>
      </c>
      <c r="N4462" s="61"/>
      <c r="O4462" s="61"/>
      <c r="P4462" s="61"/>
      <c r="Q4462" s="61"/>
      <c r="R4462" s="61"/>
    </row>
    <row r="4463" spans="1:18" x14ac:dyDescent="0.3">
      <c r="A4463" s="17" t="s">
        <v>24206</v>
      </c>
      <c r="B4463" s="17" t="s">
        <v>24207</v>
      </c>
      <c r="C4463" s="17" t="s">
        <v>24208</v>
      </c>
      <c r="D4463" s="17" t="s">
        <v>10507</v>
      </c>
      <c r="E4463" s="17" t="s">
        <v>2211</v>
      </c>
      <c r="F4463" s="17" t="s">
        <v>24209</v>
      </c>
      <c r="G4463" s="18">
        <v>1</v>
      </c>
      <c r="H4463" s="18">
        <v>3</v>
      </c>
      <c r="I4463" s="19">
        <v>1</v>
      </c>
      <c r="J4463" s="20">
        <v>0</v>
      </c>
      <c r="K4463" s="21">
        <v>0</v>
      </c>
      <c r="L4463" s="22">
        <v>0</v>
      </c>
      <c r="M4463" s="61" t="s">
        <v>30789</v>
      </c>
      <c r="N4463" s="61"/>
      <c r="O4463" s="61"/>
      <c r="P4463" s="61"/>
      <c r="Q4463" s="61"/>
      <c r="R4463" s="61"/>
    </row>
    <row r="4464" spans="1:18" x14ac:dyDescent="0.3">
      <c r="A4464" s="17" t="s">
        <v>24210</v>
      </c>
      <c r="B4464" s="17" t="s">
        <v>24211</v>
      </c>
      <c r="C4464" s="17" t="s">
        <v>24212</v>
      </c>
      <c r="D4464" s="17" t="s">
        <v>10507</v>
      </c>
      <c r="E4464" s="17" t="s">
        <v>2859</v>
      </c>
      <c r="F4464" s="17" t="s">
        <v>24213</v>
      </c>
      <c r="G4464" s="18">
        <v>1</v>
      </c>
      <c r="H4464" s="18">
        <v>1</v>
      </c>
      <c r="I4464" s="19">
        <v>0</v>
      </c>
      <c r="J4464" s="20">
        <v>1</v>
      </c>
      <c r="K4464" s="21">
        <v>0</v>
      </c>
      <c r="L4464" s="22">
        <v>0</v>
      </c>
      <c r="M4464" s="61" t="s">
        <v>30789</v>
      </c>
      <c r="N4464" s="61"/>
      <c r="O4464" s="61"/>
      <c r="P4464" s="61"/>
      <c r="Q4464" s="61"/>
      <c r="R4464" s="61"/>
    </row>
    <row r="4465" spans="1:18" x14ac:dyDescent="0.3">
      <c r="A4465" s="17" t="s">
        <v>24214</v>
      </c>
      <c r="B4465" s="17" t="s">
        <v>24215</v>
      </c>
      <c r="C4465" s="17" t="s">
        <v>24216</v>
      </c>
      <c r="D4465" s="17" t="s">
        <v>10587</v>
      </c>
      <c r="E4465" s="17" t="s">
        <v>3062</v>
      </c>
      <c r="F4465" s="17" t="s">
        <v>24217</v>
      </c>
      <c r="G4465" s="18">
        <v>1</v>
      </c>
      <c r="H4465" s="18">
        <v>1</v>
      </c>
      <c r="I4465" s="19">
        <v>0</v>
      </c>
      <c r="J4465" s="20">
        <v>1</v>
      </c>
      <c r="K4465" s="21">
        <v>0</v>
      </c>
      <c r="L4465" s="22">
        <v>0</v>
      </c>
      <c r="M4465" s="61" t="s">
        <v>30791</v>
      </c>
      <c r="N4465" s="61"/>
      <c r="O4465" s="61"/>
      <c r="P4465" s="61"/>
      <c r="Q4465" s="61"/>
      <c r="R4465" s="61"/>
    </row>
    <row r="4466" spans="1:18" x14ac:dyDescent="0.3">
      <c r="A4466" s="17" t="s">
        <v>24218</v>
      </c>
      <c r="B4466" s="17" t="s">
        <v>24219</v>
      </c>
      <c r="C4466" s="17" t="s">
        <v>10485</v>
      </c>
      <c r="D4466" s="17" t="s">
        <v>11319</v>
      </c>
      <c r="E4466" s="17" t="s">
        <v>2444</v>
      </c>
      <c r="F4466" s="17" t="s">
        <v>24220</v>
      </c>
      <c r="G4466" s="18">
        <v>1</v>
      </c>
      <c r="H4466" s="18">
        <v>1</v>
      </c>
      <c r="I4466" s="19">
        <v>0</v>
      </c>
      <c r="J4466" s="20">
        <v>1</v>
      </c>
      <c r="K4466" s="21">
        <v>0</v>
      </c>
      <c r="L4466" s="22">
        <v>0</v>
      </c>
      <c r="M4466" s="61" t="s">
        <v>30791</v>
      </c>
      <c r="N4466" s="61"/>
      <c r="O4466" s="61"/>
      <c r="P4466" s="61"/>
      <c r="Q4466" s="61"/>
      <c r="R4466" s="61"/>
    </row>
    <row r="4467" spans="1:18" x14ac:dyDescent="0.3">
      <c r="A4467" s="17" t="s">
        <v>8487</v>
      </c>
      <c r="B4467" s="17" t="s">
        <v>24221</v>
      </c>
      <c r="C4467" s="17" t="s">
        <v>12613</v>
      </c>
      <c r="D4467" s="17" t="s">
        <v>10507</v>
      </c>
      <c r="E4467" s="17" t="s">
        <v>5372</v>
      </c>
      <c r="F4467" s="17" t="s">
        <v>24222</v>
      </c>
      <c r="G4467" s="18">
        <v>1</v>
      </c>
      <c r="H4467" s="18">
        <v>1</v>
      </c>
      <c r="I4467" s="19">
        <v>0</v>
      </c>
      <c r="J4467" s="20">
        <v>0</v>
      </c>
      <c r="K4467" s="21">
        <v>0</v>
      </c>
      <c r="L4467" s="22">
        <v>1</v>
      </c>
      <c r="M4467" s="61" t="s">
        <v>30786</v>
      </c>
      <c r="N4467" s="61"/>
      <c r="O4467" s="61"/>
      <c r="P4467" s="61"/>
      <c r="Q4467" s="61"/>
      <c r="R4467" s="61"/>
    </row>
    <row r="4468" spans="1:18" x14ac:dyDescent="0.3">
      <c r="A4468" s="17" t="s">
        <v>24223</v>
      </c>
      <c r="B4468" s="17" t="s">
        <v>24224</v>
      </c>
      <c r="C4468" s="17" t="s">
        <v>24225</v>
      </c>
      <c r="D4468" s="17" t="s">
        <v>11319</v>
      </c>
      <c r="E4468" s="17" t="s">
        <v>7702</v>
      </c>
      <c r="F4468" s="17" t="s">
        <v>16155</v>
      </c>
      <c r="G4468" s="18">
        <v>1</v>
      </c>
      <c r="H4468" s="18">
        <v>8</v>
      </c>
      <c r="I4468" s="19">
        <v>0</v>
      </c>
      <c r="J4468" s="20">
        <v>1</v>
      </c>
      <c r="K4468" s="21">
        <v>0</v>
      </c>
      <c r="L4468" s="22">
        <v>0</v>
      </c>
      <c r="M4468" s="61" t="s">
        <v>30789</v>
      </c>
      <c r="N4468" s="61"/>
      <c r="O4468" s="61"/>
      <c r="P4468" s="61"/>
      <c r="Q4468" s="61"/>
      <c r="R4468" s="61"/>
    </row>
    <row r="4469" spans="1:18" x14ac:dyDescent="0.3">
      <c r="A4469" s="17" t="s">
        <v>24226</v>
      </c>
      <c r="B4469" s="17" t="s">
        <v>19423</v>
      </c>
      <c r="C4469" s="17" t="s">
        <v>24227</v>
      </c>
      <c r="D4469" s="17" t="s">
        <v>12127</v>
      </c>
      <c r="E4469" s="17" t="s">
        <v>2269</v>
      </c>
      <c r="F4469" s="17" t="s">
        <v>24228</v>
      </c>
      <c r="G4469" s="18">
        <v>1</v>
      </c>
      <c r="H4469" s="18">
        <v>1</v>
      </c>
      <c r="I4469" s="19">
        <v>1</v>
      </c>
      <c r="J4469" s="20">
        <v>0</v>
      </c>
      <c r="K4469" s="21">
        <v>0</v>
      </c>
      <c r="L4469" s="22">
        <v>0</v>
      </c>
      <c r="M4469" s="61" t="s">
        <v>30789</v>
      </c>
      <c r="N4469" s="61"/>
      <c r="O4469" s="61"/>
      <c r="P4469" s="61"/>
      <c r="Q4469" s="61"/>
      <c r="R4469" s="61"/>
    </row>
    <row r="4470" spans="1:18" x14ac:dyDescent="0.3">
      <c r="A4470" s="17" t="s">
        <v>8904</v>
      </c>
      <c r="B4470" s="17" t="s">
        <v>24229</v>
      </c>
      <c r="C4470" s="17" t="s">
        <v>10485</v>
      </c>
      <c r="D4470" s="17" t="s">
        <v>10507</v>
      </c>
      <c r="E4470" s="17" t="s">
        <v>2165</v>
      </c>
      <c r="F4470" s="17" t="s">
        <v>24230</v>
      </c>
      <c r="G4470" s="18">
        <v>1</v>
      </c>
      <c r="H4470" s="18">
        <v>1</v>
      </c>
      <c r="I4470" s="19">
        <v>0</v>
      </c>
      <c r="J4470" s="20">
        <v>0</v>
      </c>
      <c r="K4470" s="21">
        <v>0</v>
      </c>
      <c r="L4470" s="22">
        <v>1</v>
      </c>
      <c r="M4470" s="61" t="s">
        <v>30790</v>
      </c>
      <c r="N4470" s="61"/>
      <c r="O4470" s="61"/>
      <c r="P4470" s="61"/>
      <c r="Q4470" s="61"/>
      <c r="R4470" s="61"/>
    </row>
    <row r="4471" spans="1:18" x14ac:dyDescent="0.3">
      <c r="A4471" s="17" t="s">
        <v>24231</v>
      </c>
      <c r="B4471" s="17" t="s">
        <v>24232</v>
      </c>
      <c r="C4471" s="17" t="s">
        <v>24233</v>
      </c>
      <c r="D4471" s="17" t="s">
        <v>10507</v>
      </c>
      <c r="E4471" s="17" t="s">
        <v>4521</v>
      </c>
      <c r="F4471" s="17" t="s">
        <v>24234</v>
      </c>
      <c r="G4471" s="18">
        <v>1</v>
      </c>
      <c r="H4471" s="18">
        <v>1</v>
      </c>
      <c r="I4471" s="19">
        <v>1</v>
      </c>
      <c r="J4471" s="20">
        <v>0</v>
      </c>
      <c r="K4471" s="21">
        <v>0</v>
      </c>
      <c r="L4471" s="22">
        <v>0</v>
      </c>
      <c r="M4471" s="61" t="s">
        <v>30789</v>
      </c>
      <c r="N4471" s="61"/>
      <c r="O4471" s="61"/>
      <c r="P4471" s="61"/>
      <c r="Q4471" s="61"/>
      <c r="R4471" s="61"/>
    </row>
    <row r="4472" spans="1:18" x14ac:dyDescent="0.3">
      <c r="A4472" s="17" t="s">
        <v>8159</v>
      </c>
      <c r="B4472" s="17" t="s">
        <v>24235</v>
      </c>
      <c r="C4472" s="17" t="s">
        <v>10485</v>
      </c>
      <c r="D4472" s="17" t="s">
        <v>10507</v>
      </c>
      <c r="E4472" s="17" t="s">
        <v>6043</v>
      </c>
      <c r="F4472" s="17" t="s">
        <v>24236</v>
      </c>
      <c r="G4472" s="18">
        <v>1</v>
      </c>
      <c r="H4472" s="18">
        <v>1</v>
      </c>
      <c r="I4472" s="19">
        <v>0</v>
      </c>
      <c r="J4472" s="20">
        <v>0</v>
      </c>
      <c r="K4472" s="21">
        <v>0</v>
      </c>
      <c r="L4472" s="22">
        <v>1</v>
      </c>
      <c r="M4472" s="61" t="s">
        <v>30790</v>
      </c>
      <c r="N4472" s="61"/>
      <c r="O4472" s="61"/>
      <c r="P4472" s="61"/>
      <c r="Q4472" s="61"/>
      <c r="R4472" s="61"/>
    </row>
    <row r="4473" spans="1:18" x14ac:dyDescent="0.3">
      <c r="A4473" s="17" t="s">
        <v>4969</v>
      </c>
      <c r="B4473" s="17" t="s">
        <v>24237</v>
      </c>
      <c r="C4473" s="17" t="s">
        <v>24238</v>
      </c>
      <c r="D4473" s="17" t="s">
        <v>10587</v>
      </c>
      <c r="E4473" s="17" t="s">
        <v>2797</v>
      </c>
      <c r="F4473" s="17" t="s">
        <v>24239</v>
      </c>
      <c r="G4473" s="18">
        <v>1</v>
      </c>
      <c r="H4473" s="18">
        <v>1</v>
      </c>
      <c r="I4473" s="19">
        <v>0</v>
      </c>
      <c r="J4473" s="20">
        <v>0</v>
      </c>
      <c r="K4473" s="21">
        <v>1</v>
      </c>
      <c r="L4473" s="22">
        <v>0</v>
      </c>
      <c r="M4473" s="61" t="s">
        <v>30789</v>
      </c>
      <c r="N4473" s="61"/>
      <c r="O4473" s="61"/>
      <c r="P4473" s="61"/>
      <c r="Q4473" s="61"/>
      <c r="R4473" s="61"/>
    </row>
    <row r="4474" spans="1:18" x14ac:dyDescent="0.3">
      <c r="A4474" s="17" t="s">
        <v>24240</v>
      </c>
      <c r="B4474" s="17" t="s">
        <v>24241</v>
      </c>
      <c r="C4474" s="17" t="s">
        <v>24242</v>
      </c>
      <c r="D4474" s="17" t="s">
        <v>12133</v>
      </c>
      <c r="E4474" s="17" t="s">
        <v>3969</v>
      </c>
      <c r="F4474" s="17" t="s">
        <v>24243</v>
      </c>
      <c r="G4474" s="18">
        <v>1</v>
      </c>
      <c r="H4474" s="18">
        <v>1</v>
      </c>
      <c r="I4474" s="19">
        <v>0</v>
      </c>
      <c r="J4474" s="20">
        <v>1</v>
      </c>
      <c r="K4474" s="21">
        <v>0</v>
      </c>
      <c r="L4474" s="22">
        <v>0</v>
      </c>
      <c r="M4474" s="61" t="s">
        <v>30791</v>
      </c>
      <c r="N4474" s="61"/>
      <c r="O4474" s="61"/>
      <c r="P4474" s="61"/>
      <c r="Q4474" s="61"/>
      <c r="R4474" s="61"/>
    </row>
    <row r="4475" spans="1:18" x14ac:dyDescent="0.3">
      <c r="A4475" s="17" t="s">
        <v>3176</v>
      </c>
      <c r="B4475" s="17" t="s">
        <v>24244</v>
      </c>
      <c r="C4475" s="17" t="s">
        <v>10485</v>
      </c>
      <c r="D4475" s="17" t="s">
        <v>10507</v>
      </c>
      <c r="E4475" s="17" t="s">
        <v>2211</v>
      </c>
      <c r="F4475" s="17" t="s">
        <v>24245</v>
      </c>
      <c r="G4475" s="18">
        <v>1</v>
      </c>
      <c r="H4475" s="18">
        <v>2</v>
      </c>
      <c r="I4475" s="19">
        <v>0</v>
      </c>
      <c r="J4475" s="20">
        <v>0</v>
      </c>
      <c r="K4475" s="21">
        <v>1</v>
      </c>
      <c r="L4475" s="22">
        <v>0</v>
      </c>
      <c r="M4475" s="61" t="s">
        <v>30790</v>
      </c>
      <c r="N4475" s="61"/>
      <c r="O4475" s="61"/>
      <c r="P4475" s="61"/>
      <c r="Q4475" s="61"/>
      <c r="R4475" s="61"/>
    </row>
    <row r="4476" spans="1:18" x14ac:dyDescent="0.3">
      <c r="A4476" s="17" t="s">
        <v>24246</v>
      </c>
      <c r="B4476" s="17" t="s">
        <v>24247</v>
      </c>
      <c r="C4476" s="17" t="s">
        <v>13430</v>
      </c>
      <c r="D4476" s="17" t="s">
        <v>11449</v>
      </c>
      <c r="E4476" s="17" t="s">
        <v>9033</v>
      </c>
      <c r="F4476" s="17" t="s">
        <v>24248</v>
      </c>
      <c r="G4476" s="18">
        <v>1</v>
      </c>
      <c r="H4476" s="18">
        <v>2</v>
      </c>
      <c r="I4476" s="19">
        <v>0</v>
      </c>
      <c r="J4476" s="20">
        <v>1</v>
      </c>
      <c r="K4476" s="21">
        <v>0</v>
      </c>
      <c r="L4476" s="22">
        <v>0</v>
      </c>
      <c r="M4476" s="61" t="s">
        <v>30789</v>
      </c>
      <c r="N4476" s="61"/>
      <c r="O4476" s="61"/>
      <c r="P4476" s="61"/>
      <c r="Q4476" s="61"/>
      <c r="R4476" s="61"/>
    </row>
    <row r="4477" spans="1:18" x14ac:dyDescent="0.3">
      <c r="A4477" s="17" t="s">
        <v>7420</v>
      </c>
      <c r="B4477" s="17" t="s">
        <v>24249</v>
      </c>
      <c r="C4477" s="17" t="s">
        <v>12572</v>
      </c>
      <c r="D4477" s="17" t="s">
        <v>10507</v>
      </c>
      <c r="E4477" s="17" t="s">
        <v>5372</v>
      </c>
      <c r="F4477" s="17" t="s">
        <v>24250</v>
      </c>
      <c r="G4477" s="18">
        <v>1</v>
      </c>
      <c r="H4477" s="18">
        <v>2</v>
      </c>
      <c r="I4477" s="19">
        <v>0</v>
      </c>
      <c r="J4477" s="20">
        <v>0</v>
      </c>
      <c r="K4477" s="21">
        <v>0</v>
      </c>
      <c r="L4477" s="22">
        <v>1</v>
      </c>
      <c r="M4477" s="61" t="s">
        <v>30786</v>
      </c>
      <c r="N4477" s="61"/>
      <c r="O4477" s="61"/>
      <c r="P4477" s="61"/>
      <c r="Q4477" s="61"/>
      <c r="R4477" s="61"/>
    </row>
    <row r="4478" spans="1:18" x14ac:dyDescent="0.3">
      <c r="A4478" s="17" t="s">
        <v>2955</v>
      </c>
      <c r="B4478" s="17" t="s">
        <v>15073</v>
      </c>
      <c r="C4478" s="17" t="s">
        <v>19976</v>
      </c>
      <c r="D4478" s="17" t="s">
        <v>10507</v>
      </c>
      <c r="E4478" s="17" t="s">
        <v>2433</v>
      </c>
      <c r="F4478" s="17" t="s">
        <v>24251</v>
      </c>
      <c r="G4478" s="18">
        <v>1</v>
      </c>
      <c r="H4478" s="18">
        <v>1</v>
      </c>
      <c r="I4478" s="19">
        <v>0</v>
      </c>
      <c r="J4478" s="20">
        <v>0</v>
      </c>
      <c r="K4478" s="21">
        <v>1</v>
      </c>
      <c r="L4478" s="22">
        <v>0</v>
      </c>
      <c r="M4478" s="61" t="s">
        <v>30790</v>
      </c>
      <c r="N4478" s="61"/>
      <c r="O4478" s="61"/>
      <c r="P4478" s="61"/>
      <c r="Q4478" s="61"/>
      <c r="R4478" s="61"/>
    </row>
    <row r="4479" spans="1:18" x14ac:dyDescent="0.3">
      <c r="A4479" s="17" t="s">
        <v>5468</v>
      </c>
      <c r="B4479" s="17" t="s">
        <v>24252</v>
      </c>
      <c r="C4479" s="17" t="s">
        <v>24253</v>
      </c>
      <c r="D4479" s="17" t="s">
        <v>10507</v>
      </c>
      <c r="E4479" s="17" t="s">
        <v>2114</v>
      </c>
      <c r="F4479" s="17" t="s">
        <v>24254</v>
      </c>
      <c r="G4479" s="18">
        <v>1</v>
      </c>
      <c r="H4479" s="18">
        <v>1</v>
      </c>
      <c r="I4479" s="19">
        <v>0</v>
      </c>
      <c r="J4479" s="20">
        <v>0</v>
      </c>
      <c r="K4479" s="21">
        <v>0</v>
      </c>
      <c r="L4479" s="22">
        <v>1</v>
      </c>
      <c r="M4479" s="61" t="s">
        <v>30790</v>
      </c>
      <c r="N4479" s="61"/>
      <c r="O4479" s="61"/>
      <c r="P4479" s="61"/>
      <c r="Q4479" s="61"/>
      <c r="R4479" s="61"/>
    </row>
    <row r="4480" spans="1:18" x14ac:dyDescent="0.3">
      <c r="A4480" s="17" t="s">
        <v>24255</v>
      </c>
      <c r="B4480" s="17" t="s">
        <v>24256</v>
      </c>
      <c r="C4480" s="17" t="s">
        <v>10485</v>
      </c>
      <c r="D4480" s="17" t="s">
        <v>10507</v>
      </c>
      <c r="E4480" s="17" t="s">
        <v>2049</v>
      </c>
      <c r="F4480" s="17" t="s">
        <v>24257</v>
      </c>
      <c r="G4480" s="18">
        <v>1</v>
      </c>
      <c r="H4480" s="18">
        <v>30</v>
      </c>
      <c r="I4480" s="19">
        <v>0</v>
      </c>
      <c r="J4480" s="20">
        <v>1</v>
      </c>
      <c r="K4480" s="21">
        <v>0</v>
      </c>
      <c r="L4480" s="22">
        <v>0</v>
      </c>
      <c r="M4480" s="61" t="s">
        <v>30790</v>
      </c>
      <c r="N4480" s="61"/>
      <c r="O4480" s="61"/>
      <c r="P4480" s="61"/>
      <c r="Q4480" s="61"/>
      <c r="R4480" s="61"/>
    </row>
    <row r="4481" spans="1:18" x14ac:dyDescent="0.3">
      <c r="A4481" s="17" t="s">
        <v>24258</v>
      </c>
      <c r="B4481" s="17" t="s">
        <v>14589</v>
      </c>
      <c r="C4481" s="17" t="s">
        <v>24259</v>
      </c>
      <c r="D4481" s="17" t="s">
        <v>10710</v>
      </c>
      <c r="E4481" s="17" t="s">
        <v>14591</v>
      </c>
      <c r="F4481" s="17" t="s">
        <v>24260</v>
      </c>
      <c r="G4481" s="18">
        <v>1</v>
      </c>
      <c r="H4481" s="18">
        <v>4</v>
      </c>
      <c r="I4481" s="19">
        <v>0</v>
      </c>
      <c r="J4481" s="20">
        <v>1</v>
      </c>
      <c r="K4481" s="21">
        <v>0</v>
      </c>
      <c r="L4481" s="22">
        <v>0</v>
      </c>
      <c r="M4481" s="61" t="s">
        <v>30791</v>
      </c>
      <c r="N4481" s="61"/>
      <c r="O4481" s="61"/>
      <c r="P4481" s="61"/>
      <c r="Q4481" s="61"/>
      <c r="R4481" s="61"/>
    </row>
    <row r="4482" spans="1:18" x14ac:dyDescent="0.3">
      <c r="A4482" s="17" t="s">
        <v>24261</v>
      </c>
      <c r="B4482" s="17" t="s">
        <v>18654</v>
      </c>
      <c r="C4482" s="17" t="s">
        <v>24262</v>
      </c>
      <c r="D4482" s="17" t="s">
        <v>14081</v>
      </c>
      <c r="E4482" s="17" t="s">
        <v>2157</v>
      </c>
      <c r="F4482" s="17" t="s">
        <v>24263</v>
      </c>
      <c r="G4482" s="18">
        <v>1</v>
      </c>
      <c r="H4482" s="18">
        <v>1</v>
      </c>
      <c r="I4482" s="19">
        <v>0</v>
      </c>
      <c r="J4482" s="20">
        <v>1</v>
      </c>
      <c r="K4482" s="21">
        <v>0</v>
      </c>
      <c r="L4482" s="22">
        <v>0</v>
      </c>
      <c r="M4482" s="61" t="s">
        <v>30789</v>
      </c>
      <c r="N4482" s="61"/>
      <c r="O4482" s="61"/>
      <c r="P4482" s="61"/>
      <c r="Q4482" s="61"/>
      <c r="R4482" s="61"/>
    </row>
    <row r="4483" spans="1:18" x14ac:dyDescent="0.3">
      <c r="A4483" s="17" t="s">
        <v>24264</v>
      </c>
      <c r="B4483" s="17" t="s">
        <v>24265</v>
      </c>
      <c r="C4483" s="17" t="s">
        <v>24266</v>
      </c>
      <c r="D4483" s="17" t="s">
        <v>10451</v>
      </c>
      <c r="E4483" s="17" t="s">
        <v>20347</v>
      </c>
      <c r="F4483" s="17" t="s">
        <v>24267</v>
      </c>
      <c r="G4483" s="18">
        <v>1</v>
      </c>
      <c r="H4483" s="18">
        <v>4</v>
      </c>
      <c r="I4483" s="19">
        <v>0</v>
      </c>
      <c r="J4483" s="20">
        <v>1</v>
      </c>
      <c r="K4483" s="21">
        <v>0</v>
      </c>
      <c r="L4483" s="22">
        <v>0</v>
      </c>
      <c r="M4483" s="61" t="s">
        <v>30791</v>
      </c>
      <c r="N4483" s="61"/>
      <c r="O4483" s="61"/>
      <c r="P4483" s="61"/>
      <c r="Q4483" s="61"/>
      <c r="R4483" s="61"/>
    </row>
    <row r="4484" spans="1:18" x14ac:dyDescent="0.3">
      <c r="A4484" s="17" t="s">
        <v>5606</v>
      </c>
      <c r="B4484" s="17" t="s">
        <v>24268</v>
      </c>
      <c r="C4484" s="17" t="s">
        <v>24269</v>
      </c>
      <c r="D4484" s="17" t="s">
        <v>10507</v>
      </c>
      <c r="E4484" s="17" t="s">
        <v>2725</v>
      </c>
      <c r="F4484" s="17" t="s">
        <v>24270</v>
      </c>
      <c r="G4484" s="18">
        <v>1</v>
      </c>
      <c r="H4484" s="18">
        <v>1</v>
      </c>
      <c r="I4484" s="19">
        <v>0</v>
      </c>
      <c r="J4484" s="20">
        <v>0</v>
      </c>
      <c r="K4484" s="21">
        <v>0</v>
      </c>
      <c r="L4484" s="22">
        <v>1</v>
      </c>
      <c r="M4484" s="61" t="s">
        <v>30790</v>
      </c>
      <c r="N4484" s="61"/>
      <c r="O4484" s="61"/>
      <c r="P4484" s="61"/>
      <c r="Q4484" s="61"/>
      <c r="R4484" s="61"/>
    </row>
    <row r="4485" spans="1:18" x14ac:dyDescent="0.3">
      <c r="A4485" s="17" t="s">
        <v>24271</v>
      </c>
      <c r="B4485" s="17" t="s">
        <v>24272</v>
      </c>
      <c r="C4485" s="17" t="s">
        <v>13103</v>
      </c>
      <c r="D4485" s="17" t="s">
        <v>24273</v>
      </c>
      <c r="E4485" s="17" t="s">
        <v>5349</v>
      </c>
      <c r="F4485" s="17" t="s">
        <v>24274</v>
      </c>
      <c r="G4485" s="18">
        <v>1</v>
      </c>
      <c r="H4485" s="18">
        <v>3</v>
      </c>
      <c r="I4485" s="19">
        <v>0</v>
      </c>
      <c r="J4485" s="20">
        <v>1</v>
      </c>
      <c r="K4485" s="21">
        <v>0</v>
      </c>
      <c r="L4485" s="22">
        <v>0</v>
      </c>
      <c r="M4485" s="61" t="s">
        <v>30789</v>
      </c>
      <c r="N4485" s="61"/>
      <c r="O4485" s="61"/>
      <c r="P4485" s="61"/>
      <c r="Q4485" s="61"/>
      <c r="R4485" s="61"/>
    </row>
    <row r="4486" spans="1:18" x14ac:dyDescent="0.3">
      <c r="A4486" s="17" t="s">
        <v>10079</v>
      </c>
      <c r="B4486" s="17" t="s">
        <v>12704</v>
      </c>
      <c r="C4486" s="17" t="s">
        <v>24275</v>
      </c>
      <c r="D4486" s="17" t="s">
        <v>10507</v>
      </c>
      <c r="E4486" s="17" t="s">
        <v>2409</v>
      </c>
      <c r="F4486" s="17" t="s">
        <v>24276</v>
      </c>
      <c r="G4486" s="18">
        <v>1</v>
      </c>
      <c r="H4486" s="18">
        <v>1</v>
      </c>
      <c r="I4486" s="19">
        <v>0</v>
      </c>
      <c r="J4486" s="20">
        <v>0</v>
      </c>
      <c r="K4486" s="21">
        <v>0</v>
      </c>
      <c r="L4486" s="22">
        <v>1</v>
      </c>
      <c r="M4486" s="61" t="s">
        <v>30790</v>
      </c>
      <c r="N4486" s="61"/>
      <c r="O4486" s="61"/>
      <c r="P4486" s="61"/>
      <c r="Q4486" s="61"/>
      <c r="R4486" s="61"/>
    </row>
    <row r="4487" spans="1:18" x14ac:dyDescent="0.3">
      <c r="A4487" s="17" t="s">
        <v>5182</v>
      </c>
      <c r="B4487" s="17" t="s">
        <v>24277</v>
      </c>
      <c r="C4487" s="17" t="s">
        <v>10485</v>
      </c>
      <c r="D4487" s="17" t="s">
        <v>11351</v>
      </c>
      <c r="E4487" s="17" t="s">
        <v>3166</v>
      </c>
      <c r="F4487" s="17" t="s">
        <v>24278</v>
      </c>
      <c r="G4487" s="18">
        <v>1</v>
      </c>
      <c r="H4487" s="18">
        <v>1</v>
      </c>
      <c r="I4487" s="19">
        <v>0</v>
      </c>
      <c r="J4487" s="20">
        <v>0</v>
      </c>
      <c r="K4487" s="21">
        <v>1</v>
      </c>
      <c r="L4487" s="22">
        <v>0</v>
      </c>
      <c r="M4487" s="61" t="s">
        <v>30789</v>
      </c>
      <c r="N4487" s="61"/>
      <c r="O4487" s="61"/>
      <c r="P4487" s="61"/>
      <c r="Q4487" s="61"/>
      <c r="R4487" s="61"/>
    </row>
    <row r="4488" spans="1:18" x14ac:dyDescent="0.3">
      <c r="A4488" s="17" t="s">
        <v>5494</v>
      </c>
      <c r="B4488" s="17" t="s">
        <v>24279</v>
      </c>
      <c r="C4488" s="17" t="s">
        <v>22240</v>
      </c>
      <c r="D4488" s="17" t="s">
        <v>10507</v>
      </c>
      <c r="E4488" s="17" t="s">
        <v>2174</v>
      </c>
      <c r="F4488" s="17" t="s">
        <v>24280</v>
      </c>
      <c r="G4488" s="18">
        <v>1</v>
      </c>
      <c r="H4488" s="18">
        <v>1</v>
      </c>
      <c r="I4488" s="19">
        <v>0</v>
      </c>
      <c r="J4488" s="20">
        <v>0</v>
      </c>
      <c r="K4488" s="21">
        <v>0</v>
      </c>
      <c r="L4488" s="22">
        <v>1</v>
      </c>
      <c r="M4488" s="61" t="s">
        <v>30790</v>
      </c>
      <c r="N4488" s="61"/>
      <c r="O4488" s="61"/>
      <c r="P4488" s="61"/>
      <c r="Q4488" s="61"/>
      <c r="R4488" s="61"/>
    </row>
    <row r="4489" spans="1:18" x14ac:dyDescent="0.3">
      <c r="A4489" s="17" t="s">
        <v>6443</v>
      </c>
      <c r="B4489" s="17" t="s">
        <v>24281</v>
      </c>
      <c r="C4489" s="17" t="s">
        <v>10485</v>
      </c>
      <c r="D4489" s="17" t="s">
        <v>10949</v>
      </c>
      <c r="E4489" s="17" t="s">
        <v>5372</v>
      </c>
      <c r="F4489" s="17" t="s">
        <v>24282</v>
      </c>
      <c r="G4489" s="18">
        <v>1</v>
      </c>
      <c r="H4489" s="18">
        <v>1</v>
      </c>
      <c r="I4489" s="19">
        <v>0</v>
      </c>
      <c r="J4489" s="20">
        <v>0</v>
      </c>
      <c r="K4489" s="21">
        <v>0</v>
      </c>
      <c r="L4489" s="22">
        <v>1</v>
      </c>
      <c r="M4489" s="61" t="s">
        <v>30786</v>
      </c>
      <c r="N4489" s="61"/>
      <c r="O4489" s="61"/>
      <c r="P4489" s="61"/>
      <c r="Q4489" s="61"/>
      <c r="R4489" s="61"/>
    </row>
    <row r="4490" spans="1:18" x14ac:dyDescent="0.3">
      <c r="A4490" s="17" t="s">
        <v>2567</v>
      </c>
      <c r="B4490" s="17" t="s">
        <v>2568</v>
      </c>
      <c r="C4490" s="17" t="s">
        <v>10485</v>
      </c>
      <c r="D4490" s="17" t="s">
        <v>10507</v>
      </c>
      <c r="E4490" s="17" t="s">
        <v>2415</v>
      </c>
      <c r="F4490" s="17" t="s">
        <v>24283</v>
      </c>
      <c r="G4490" s="18">
        <v>1</v>
      </c>
      <c r="H4490" s="18">
        <v>1</v>
      </c>
      <c r="I4490" s="19">
        <v>0</v>
      </c>
      <c r="J4490" s="20">
        <v>0</v>
      </c>
      <c r="K4490" s="21">
        <v>1</v>
      </c>
      <c r="L4490" s="22">
        <v>0</v>
      </c>
      <c r="M4490" s="61" t="s">
        <v>30790</v>
      </c>
      <c r="N4490" s="61"/>
      <c r="O4490" s="61"/>
      <c r="P4490" s="61"/>
      <c r="Q4490" s="61"/>
      <c r="R4490" s="61"/>
    </row>
    <row r="4491" spans="1:18" x14ac:dyDescent="0.3">
      <c r="A4491" s="17" t="s">
        <v>7641</v>
      </c>
      <c r="B4491" s="17" t="s">
        <v>7642</v>
      </c>
      <c r="C4491" s="17" t="s">
        <v>11400</v>
      </c>
      <c r="D4491" s="17" t="s">
        <v>10507</v>
      </c>
      <c r="E4491" s="17" t="s">
        <v>2641</v>
      </c>
      <c r="F4491" s="17" t="s">
        <v>24284</v>
      </c>
      <c r="G4491" s="18">
        <v>1</v>
      </c>
      <c r="H4491" s="18">
        <v>3</v>
      </c>
      <c r="I4491" s="19">
        <v>0</v>
      </c>
      <c r="J4491" s="20">
        <v>0</v>
      </c>
      <c r="K4491" s="21">
        <v>0</v>
      </c>
      <c r="L4491" s="22">
        <v>1</v>
      </c>
      <c r="M4491" s="61" t="s">
        <v>30790</v>
      </c>
      <c r="N4491" s="61"/>
      <c r="O4491" s="61"/>
      <c r="P4491" s="61"/>
      <c r="Q4491" s="61"/>
      <c r="R4491" s="61"/>
    </row>
    <row r="4492" spans="1:18" x14ac:dyDescent="0.3">
      <c r="A4492" s="17" t="s">
        <v>24285</v>
      </c>
      <c r="B4492" s="17" t="s">
        <v>24286</v>
      </c>
      <c r="C4492" s="17" t="s">
        <v>10485</v>
      </c>
      <c r="D4492" s="17" t="s">
        <v>10928</v>
      </c>
      <c r="E4492" s="17" t="s">
        <v>5889</v>
      </c>
      <c r="F4492" s="17" t="s">
        <v>24287</v>
      </c>
      <c r="G4492" s="18">
        <v>1</v>
      </c>
      <c r="H4492" s="18">
        <v>1</v>
      </c>
      <c r="I4492" s="19">
        <v>0</v>
      </c>
      <c r="J4492" s="20">
        <v>1</v>
      </c>
      <c r="K4492" s="21">
        <v>0</v>
      </c>
      <c r="L4492" s="22">
        <v>0</v>
      </c>
      <c r="M4492" s="61" t="s">
        <v>30789</v>
      </c>
      <c r="N4492" s="61"/>
      <c r="O4492" s="61"/>
      <c r="P4492" s="61"/>
      <c r="Q4492" s="61"/>
      <c r="R4492" s="61"/>
    </row>
    <row r="4493" spans="1:18" x14ac:dyDescent="0.3">
      <c r="A4493" s="17" t="s">
        <v>24288</v>
      </c>
      <c r="B4493" s="17" t="s">
        <v>24289</v>
      </c>
      <c r="C4493" s="17" t="s">
        <v>24290</v>
      </c>
      <c r="D4493" s="17" t="s">
        <v>10507</v>
      </c>
      <c r="E4493" s="17" t="s">
        <v>6213</v>
      </c>
      <c r="F4493" s="17" t="s">
        <v>24291</v>
      </c>
      <c r="G4493" s="18">
        <v>1</v>
      </c>
      <c r="H4493" s="18">
        <v>5</v>
      </c>
      <c r="I4493" s="19">
        <v>0</v>
      </c>
      <c r="J4493" s="20">
        <v>1</v>
      </c>
      <c r="K4493" s="21">
        <v>0</v>
      </c>
      <c r="L4493" s="22">
        <v>0</v>
      </c>
      <c r="M4493" s="61" t="s">
        <v>30787</v>
      </c>
      <c r="N4493" s="61"/>
      <c r="O4493" s="61"/>
      <c r="P4493" s="61"/>
      <c r="Q4493" s="61"/>
      <c r="R4493" s="61"/>
    </row>
    <row r="4494" spans="1:18" x14ac:dyDescent="0.3">
      <c r="A4494" s="17" t="s">
        <v>8370</v>
      </c>
      <c r="B4494" s="17" t="s">
        <v>24292</v>
      </c>
      <c r="C4494" s="17" t="s">
        <v>19374</v>
      </c>
      <c r="D4494" s="17" t="s">
        <v>10507</v>
      </c>
      <c r="E4494" s="17" t="s">
        <v>6329</v>
      </c>
      <c r="F4494" s="17" t="s">
        <v>24293</v>
      </c>
      <c r="G4494" s="18">
        <v>1</v>
      </c>
      <c r="H4494" s="18">
        <v>1</v>
      </c>
      <c r="I4494" s="19">
        <v>0</v>
      </c>
      <c r="J4494" s="20">
        <v>0</v>
      </c>
      <c r="K4494" s="21">
        <v>0</v>
      </c>
      <c r="L4494" s="22">
        <v>1</v>
      </c>
      <c r="M4494" s="61" t="s">
        <v>30790</v>
      </c>
      <c r="N4494" s="61"/>
      <c r="O4494" s="61"/>
      <c r="P4494" s="61"/>
      <c r="Q4494" s="61"/>
      <c r="R4494" s="61"/>
    </row>
    <row r="4495" spans="1:18" x14ac:dyDescent="0.3">
      <c r="A4495" s="17" t="s">
        <v>24294</v>
      </c>
      <c r="B4495" s="17" t="s">
        <v>24295</v>
      </c>
      <c r="C4495" s="17" t="s">
        <v>24296</v>
      </c>
      <c r="D4495" s="17" t="s">
        <v>12133</v>
      </c>
      <c r="E4495" s="17" t="s">
        <v>2044</v>
      </c>
      <c r="F4495" s="17" t="s">
        <v>22033</v>
      </c>
      <c r="G4495" s="18">
        <v>1</v>
      </c>
      <c r="H4495" s="18">
        <v>2</v>
      </c>
      <c r="I4495" s="19">
        <v>0</v>
      </c>
      <c r="J4495" s="20">
        <v>1</v>
      </c>
      <c r="K4495" s="21">
        <v>0</v>
      </c>
      <c r="L4495" s="22">
        <v>0</v>
      </c>
      <c r="M4495" s="61" t="s">
        <v>30791</v>
      </c>
      <c r="N4495" s="61"/>
      <c r="O4495" s="61"/>
      <c r="P4495" s="61"/>
      <c r="Q4495" s="61"/>
      <c r="R4495" s="61"/>
    </row>
    <row r="4496" spans="1:18" x14ac:dyDescent="0.3">
      <c r="A4496" s="17" t="s">
        <v>24297</v>
      </c>
      <c r="B4496" s="17" t="s">
        <v>24298</v>
      </c>
      <c r="C4496" s="17" t="s">
        <v>24299</v>
      </c>
      <c r="D4496" s="17" t="s">
        <v>10949</v>
      </c>
      <c r="E4496" s="17" t="s">
        <v>2324</v>
      </c>
      <c r="F4496" s="17" t="s">
        <v>24300</v>
      </c>
      <c r="G4496" s="18">
        <v>1</v>
      </c>
      <c r="H4496" s="18">
        <v>2</v>
      </c>
      <c r="I4496" s="19">
        <v>0</v>
      </c>
      <c r="J4496" s="20">
        <v>1</v>
      </c>
      <c r="K4496" s="21">
        <v>0</v>
      </c>
      <c r="L4496" s="22">
        <v>0</v>
      </c>
      <c r="M4496" s="61" t="s">
        <v>30791</v>
      </c>
      <c r="N4496" s="61"/>
      <c r="O4496" s="61"/>
      <c r="P4496" s="61"/>
      <c r="Q4496" s="61"/>
      <c r="R4496" s="61"/>
    </row>
    <row r="4497" spans="1:18" x14ac:dyDescent="0.3">
      <c r="A4497" s="17" t="s">
        <v>24301</v>
      </c>
      <c r="B4497" s="17" t="s">
        <v>24302</v>
      </c>
      <c r="C4497" s="17" t="s">
        <v>24303</v>
      </c>
      <c r="D4497" s="17" t="s">
        <v>11630</v>
      </c>
      <c r="E4497" s="17" t="s">
        <v>14768</v>
      </c>
      <c r="F4497" s="17" t="s">
        <v>24304</v>
      </c>
      <c r="G4497" s="18">
        <v>1</v>
      </c>
      <c r="H4497" s="18">
        <v>1</v>
      </c>
      <c r="I4497" s="19">
        <v>1</v>
      </c>
      <c r="J4497" s="20">
        <v>0</v>
      </c>
      <c r="K4497" s="21">
        <v>0</v>
      </c>
      <c r="L4497" s="22">
        <v>0</v>
      </c>
      <c r="M4497" s="61" t="s">
        <v>30789</v>
      </c>
      <c r="N4497" s="61"/>
      <c r="O4497" s="61"/>
      <c r="P4497" s="61"/>
      <c r="Q4497" s="61"/>
      <c r="R4497" s="61"/>
    </row>
    <row r="4498" spans="1:18" x14ac:dyDescent="0.3">
      <c r="A4498" s="17" t="s">
        <v>24305</v>
      </c>
      <c r="B4498" s="17" t="s">
        <v>24306</v>
      </c>
      <c r="C4498" s="17" t="s">
        <v>12417</v>
      </c>
      <c r="D4498" s="17" t="s">
        <v>10695</v>
      </c>
      <c r="E4498" s="17" t="s">
        <v>24307</v>
      </c>
      <c r="F4498" s="17" t="s">
        <v>24308</v>
      </c>
      <c r="G4498" s="18">
        <v>1</v>
      </c>
      <c r="H4498" s="18">
        <v>1</v>
      </c>
      <c r="I4498" s="19">
        <v>0</v>
      </c>
      <c r="J4498" s="20">
        <v>1</v>
      </c>
      <c r="K4498" s="21">
        <v>0</v>
      </c>
      <c r="L4498" s="22">
        <v>0</v>
      </c>
      <c r="M4498" s="61" t="s">
        <v>30788</v>
      </c>
      <c r="N4498" s="61"/>
      <c r="O4498" s="61"/>
      <c r="P4498" s="61"/>
      <c r="Q4498" s="61"/>
      <c r="R4498" s="61"/>
    </row>
    <row r="4499" spans="1:18" x14ac:dyDescent="0.3">
      <c r="A4499" s="17" t="s">
        <v>5582</v>
      </c>
      <c r="B4499" s="17" t="s">
        <v>5580</v>
      </c>
      <c r="C4499" s="17" t="s">
        <v>24309</v>
      </c>
      <c r="D4499" s="17" t="s">
        <v>10507</v>
      </c>
      <c r="E4499" s="17" t="s">
        <v>5581</v>
      </c>
      <c r="F4499" s="17" t="s">
        <v>24310</v>
      </c>
      <c r="G4499" s="18">
        <v>1</v>
      </c>
      <c r="H4499" s="18">
        <v>7</v>
      </c>
      <c r="I4499" s="19">
        <v>0</v>
      </c>
      <c r="J4499" s="20">
        <v>0</v>
      </c>
      <c r="K4499" s="21">
        <v>0</v>
      </c>
      <c r="L4499" s="22">
        <v>1</v>
      </c>
      <c r="M4499" s="61" t="s">
        <v>30790</v>
      </c>
      <c r="N4499" s="61"/>
      <c r="O4499" s="61"/>
      <c r="P4499" s="61"/>
      <c r="Q4499" s="61"/>
      <c r="R4499" s="61"/>
    </row>
    <row r="4500" spans="1:18" x14ac:dyDescent="0.3">
      <c r="A4500" s="17" t="s">
        <v>24311</v>
      </c>
      <c r="B4500" s="17" t="s">
        <v>11661</v>
      </c>
      <c r="C4500" s="17" t="s">
        <v>10496</v>
      </c>
      <c r="D4500" s="17" t="s">
        <v>24312</v>
      </c>
      <c r="E4500" s="17" t="s">
        <v>2281</v>
      </c>
      <c r="F4500" s="17" t="s">
        <v>24313</v>
      </c>
      <c r="G4500" s="18">
        <v>1</v>
      </c>
      <c r="H4500" s="18">
        <v>7</v>
      </c>
      <c r="I4500" s="19">
        <v>0</v>
      </c>
      <c r="J4500" s="20">
        <v>1</v>
      </c>
      <c r="K4500" s="21">
        <v>0</v>
      </c>
      <c r="L4500" s="22">
        <v>0</v>
      </c>
      <c r="M4500" s="61" t="s">
        <v>30789</v>
      </c>
      <c r="N4500" s="61"/>
      <c r="O4500" s="61"/>
      <c r="P4500" s="61"/>
      <c r="Q4500" s="61"/>
      <c r="R4500" s="61"/>
    </row>
    <row r="4501" spans="1:18" x14ac:dyDescent="0.3">
      <c r="A4501" s="17" t="s">
        <v>4433</v>
      </c>
      <c r="B4501" s="17" t="s">
        <v>4434</v>
      </c>
      <c r="C4501" s="17" t="s">
        <v>18997</v>
      </c>
      <c r="D4501" s="17" t="s">
        <v>10507</v>
      </c>
      <c r="E4501" s="17" t="s">
        <v>2114</v>
      </c>
      <c r="F4501" s="17" t="s">
        <v>24314</v>
      </c>
      <c r="G4501" s="18">
        <v>1</v>
      </c>
      <c r="H4501" s="18">
        <v>1</v>
      </c>
      <c r="I4501" s="19">
        <v>0</v>
      </c>
      <c r="J4501" s="20">
        <v>0</v>
      </c>
      <c r="K4501" s="21">
        <v>1</v>
      </c>
      <c r="L4501" s="22">
        <v>0</v>
      </c>
      <c r="M4501" s="61" t="s">
        <v>30790</v>
      </c>
      <c r="N4501" s="61"/>
      <c r="O4501" s="61"/>
      <c r="P4501" s="61"/>
      <c r="Q4501" s="61"/>
      <c r="R4501" s="61"/>
    </row>
    <row r="4502" spans="1:18" x14ac:dyDescent="0.3">
      <c r="A4502" s="17" t="s">
        <v>24315</v>
      </c>
      <c r="B4502" s="17" t="s">
        <v>24316</v>
      </c>
      <c r="C4502" s="17" t="s">
        <v>24317</v>
      </c>
      <c r="D4502" s="17" t="s">
        <v>12823</v>
      </c>
      <c r="E4502" s="17" t="s">
        <v>2444</v>
      </c>
      <c r="F4502" s="17" t="s">
        <v>24318</v>
      </c>
      <c r="G4502" s="18">
        <v>1</v>
      </c>
      <c r="H4502" s="18">
        <v>1</v>
      </c>
      <c r="I4502" s="19">
        <v>0</v>
      </c>
      <c r="J4502" s="20">
        <v>1</v>
      </c>
      <c r="K4502" s="21">
        <v>0</v>
      </c>
      <c r="L4502" s="22">
        <v>0</v>
      </c>
      <c r="M4502" s="61" t="s">
        <v>30791</v>
      </c>
      <c r="N4502" s="61"/>
      <c r="O4502" s="61"/>
      <c r="P4502" s="61"/>
      <c r="Q4502" s="61"/>
      <c r="R4502" s="61"/>
    </row>
    <row r="4503" spans="1:18" x14ac:dyDescent="0.3">
      <c r="A4503" s="17" t="s">
        <v>24319</v>
      </c>
      <c r="B4503" s="17" t="s">
        <v>12187</v>
      </c>
      <c r="C4503" s="17" t="s">
        <v>12188</v>
      </c>
      <c r="D4503" s="17" t="s">
        <v>12189</v>
      </c>
      <c r="E4503" s="17" t="s">
        <v>2157</v>
      </c>
      <c r="F4503" s="17" t="s">
        <v>24320</v>
      </c>
      <c r="G4503" s="18">
        <v>1</v>
      </c>
      <c r="H4503" s="18">
        <v>1</v>
      </c>
      <c r="I4503" s="19">
        <v>0</v>
      </c>
      <c r="J4503" s="20">
        <v>1</v>
      </c>
      <c r="K4503" s="21">
        <v>0</v>
      </c>
      <c r="L4503" s="22">
        <v>0</v>
      </c>
      <c r="M4503" s="61" t="s">
        <v>30791</v>
      </c>
      <c r="N4503" s="61"/>
      <c r="O4503" s="61"/>
      <c r="P4503" s="61"/>
      <c r="Q4503" s="61"/>
      <c r="R4503" s="61"/>
    </row>
    <row r="4504" spans="1:18" x14ac:dyDescent="0.3">
      <c r="A4504" s="17" t="s">
        <v>7027</v>
      </c>
      <c r="B4504" s="17" t="s">
        <v>24321</v>
      </c>
      <c r="C4504" s="17" t="s">
        <v>15510</v>
      </c>
      <c r="D4504" s="17" t="s">
        <v>17998</v>
      </c>
      <c r="E4504" s="17" t="s">
        <v>6916</v>
      </c>
      <c r="F4504" s="17" t="s">
        <v>24322</v>
      </c>
      <c r="G4504" s="18">
        <v>1</v>
      </c>
      <c r="H4504" s="18">
        <v>2</v>
      </c>
      <c r="I4504" s="19">
        <v>0</v>
      </c>
      <c r="J4504" s="20">
        <v>0</v>
      </c>
      <c r="K4504" s="21">
        <v>0</v>
      </c>
      <c r="L4504" s="22">
        <v>1</v>
      </c>
      <c r="M4504" s="61" t="s">
        <v>30790</v>
      </c>
      <c r="N4504" s="61"/>
      <c r="O4504" s="61"/>
      <c r="P4504" s="61"/>
      <c r="Q4504" s="61"/>
      <c r="R4504" s="61"/>
    </row>
    <row r="4505" spans="1:18" x14ac:dyDescent="0.3">
      <c r="A4505" s="17" t="s">
        <v>24323</v>
      </c>
      <c r="B4505" s="17" t="s">
        <v>22997</v>
      </c>
      <c r="C4505" s="17" t="s">
        <v>23078</v>
      </c>
      <c r="D4505" s="17" t="s">
        <v>11351</v>
      </c>
      <c r="E4505" s="17" t="s">
        <v>16092</v>
      </c>
      <c r="F4505" s="17" t="s">
        <v>24324</v>
      </c>
      <c r="G4505" s="18">
        <v>1</v>
      </c>
      <c r="H4505" s="18">
        <v>10</v>
      </c>
      <c r="I4505" s="19">
        <v>0</v>
      </c>
      <c r="J4505" s="20">
        <v>1</v>
      </c>
      <c r="K4505" s="21">
        <v>0</v>
      </c>
      <c r="L4505" s="22">
        <v>0</v>
      </c>
      <c r="M4505" s="61" t="s">
        <v>30787</v>
      </c>
      <c r="N4505" s="61"/>
      <c r="O4505" s="61"/>
      <c r="P4505" s="61"/>
      <c r="Q4505" s="61"/>
      <c r="R4505" s="61"/>
    </row>
    <row r="4506" spans="1:18" x14ac:dyDescent="0.3">
      <c r="A4506" s="17" t="s">
        <v>5235</v>
      </c>
      <c r="B4506" s="17" t="s">
        <v>24325</v>
      </c>
      <c r="C4506" s="17" t="s">
        <v>10485</v>
      </c>
      <c r="D4506" s="17" t="s">
        <v>20612</v>
      </c>
      <c r="E4506" s="17" t="s">
        <v>4767</v>
      </c>
      <c r="F4506" s="17" t="s">
        <v>24326</v>
      </c>
      <c r="G4506" s="18">
        <v>1</v>
      </c>
      <c r="H4506" s="18">
        <v>2</v>
      </c>
      <c r="I4506" s="19">
        <v>0</v>
      </c>
      <c r="J4506" s="20">
        <v>0</v>
      </c>
      <c r="K4506" s="21">
        <v>1</v>
      </c>
      <c r="L4506" s="22">
        <v>0</v>
      </c>
      <c r="M4506" s="61" t="s">
        <v>30790</v>
      </c>
      <c r="N4506" s="61"/>
      <c r="O4506" s="61"/>
      <c r="P4506" s="61"/>
      <c r="Q4506" s="61"/>
      <c r="R4506" s="61"/>
    </row>
    <row r="4507" spans="1:18" x14ac:dyDescent="0.3">
      <c r="A4507" s="17" t="s">
        <v>24327</v>
      </c>
      <c r="B4507" s="17" t="s">
        <v>24328</v>
      </c>
      <c r="C4507" s="17" t="s">
        <v>24329</v>
      </c>
      <c r="D4507" s="17" t="s">
        <v>10507</v>
      </c>
      <c r="E4507" s="17" t="s">
        <v>5784</v>
      </c>
      <c r="F4507" s="17" t="s">
        <v>24330</v>
      </c>
      <c r="G4507" s="18">
        <v>1</v>
      </c>
      <c r="H4507" s="18">
        <v>5</v>
      </c>
      <c r="I4507" s="19">
        <v>0</v>
      </c>
      <c r="J4507" s="20">
        <v>1</v>
      </c>
      <c r="K4507" s="21">
        <v>0</v>
      </c>
      <c r="L4507" s="22">
        <v>0</v>
      </c>
      <c r="M4507" s="61" t="s">
        <v>30791</v>
      </c>
      <c r="N4507" s="61"/>
      <c r="O4507" s="61"/>
      <c r="P4507" s="61"/>
      <c r="Q4507" s="61"/>
      <c r="R4507" s="61"/>
    </row>
    <row r="4508" spans="1:18" x14ac:dyDescent="0.3">
      <c r="A4508" s="17" t="s">
        <v>24331</v>
      </c>
      <c r="B4508" s="17" t="s">
        <v>24332</v>
      </c>
      <c r="C4508" s="17" t="s">
        <v>24333</v>
      </c>
      <c r="D4508" s="17" t="s">
        <v>11234</v>
      </c>
      <c r="E4508" s="17" t="s">
        <v>2433</v>
      </c>
      <c r="F4508" s="17" t="s">
        <v>24334</v>
      </c>
      <c r="G4508" s="18">
        <v>1</v>
      </c>
      <c r="H4508" s="18">
        <v>2</v>
      </c>
      <c r="I4508" s="19">
        <v>0</v>
      </c>
      <c r="J4508" s="20">
        <v>1</v>
      </c>
      <c r="K4508" s="21">
        <v>0</v>
      </c>
      <c r="L4508" s="22">
        <v>0</v>
      </c>
      <c r="M4508" s="61" t="s">
        <v>30789</v>
      </c>
      <c r="N4508" s="61"/>
      <c r="O4508" s="61"/>
      <c r="P4508" s="61"/>
      <c r="Q4508" s="61"/>
      <c r="R4508" s="61"/>
    </row>
    <row r="4509" spans="1:18" x14ac:dyDescent="0.3">
      <c r="A4509" s="17" t="s">
        <v>24335</v>
      </c>
      <c r="B4509" s="17" t="s">
        <v>12726</v>
      </c>
      <c r="C4509" s="17" t="s">
        <v>14936</v>
      </c>
      <c r="D4509" s="17" t="s">
        <v>10949</v>
      </c>
      <c r="E4509" s="17" t="s">
        <v>12727</v>
      </c>
      <c r="F4509" s="17" t="s">
        <v>24336</v>
      </c>
      <c r="G4509" s="18">
        <v>1</v>
      </c>
      <c r="H4509" s="18">
        <v>2</v>
      </c>
      <c r="I4509" s="19">
        <v>0</v>
      </c>
      <c r="J4509" s="20">
        <v>1</v>
      </c>
      <c r="K4509" s="21">
        <v>0</v>
      </c>
      <c r="L4509" s="22">
        <v>0</v>
      </c>
      <c r="M4509" s="61" t="s">
        <v>30791</v>
      </c>
      <c r="N4509" s="61"/>
      <c r="O4509" s="61"/>
      <c r="P4509" s="61"/>
      <c r="Q4509" s="61"/>
      <c r="R4509" s="61"/>
    </row>
    <row r="4510" spans="1:18" x14ac:dyDescent="0.3">
      <c r="A4510" s="17" t="s">
        <v>24337</v>
      </c>
      <c r="B4510" s="17" t="s">
        <v>24338</v>
      </c>
      <c r="C4510" s="17" t="s">
        <v>13664</v>
      </c>
      <c r="D4510" s="17" t="s">
        <v>10695</v>
      </c>
      <c r="E4510" s="17" t="s">
        <v>3767</v>
      </c>
      <c r="F4510" s="17" t="s">
        <v>24339</v>
      </c>
      <c r="G4510" s="18">
        <v>1</v>
      </c>
      <c r="H4510" s="18">
        <v>1</v>
      </c>
      <c r="I4510" s="19">
        <v>0</v>
      </c>
      <c r="J4510" s="20">
        <v>1</v>
      </c>
      <c r="K4510" s="21">
        <v>0</v>
      </c>
      <c r="L4510" s="22">
        <v>0</v>
      </c>
      <c r="M4510" s="61" t="s">
        <v>30791</v>
      </c>
      <c r="N4510" s="61"/>
      <c r="O4510" s="61"/>
      <c r="P4510" s="61"/>
      <c r="Q4510" s="61"/>
      <c r="R4510" s="61"/>
    </row>
    <row r="4511" spans="1:18" x14ac:dyDescent="0.3">
      <c r="A4511" s="17" t="s">
        <v>24340</v>
      </c>
      <c r="B4511" s="17" t="s">
        <v>24341</v>
      </c>
      <c r="C4511" s="17" t="s">
        <v>19943</v>
      </c>
      <c r="D4511" s="17" t="s">
        <v>11319</v>
      </c>
      <c r="E4511" s="17" t="s">
        <v>3833</v>
      </c>
      <c r="F4511" s="17" t="s">
        <v>24342</v>
      </c>
      <c r="G4511" s="18">
        <v>1</v>
      </c>
      <c r="H4511" s="18">
        <v>1</v>
      </c>
      <c r="I4511" s="19">
        <v>0</v>
      </c>
      <c r="J4511" s="20">
        <v>1</v>
      </c>
      <c r="K4511" s="21">
        <v>0</v>
      </c>
      <c r="L4511" s="22">
        <v>0</v>
      </c>
      <c r="M4511" s="61" t="s">
        <v>30791</v>
      </c>
      <c r="N4511" s="61"/>
      <c r="O4511" s="61"/>
      <c r="P4511" s="61"/>
      <c r="Q4511" s="61"/>
      <c r="R4511" s="61"/>
    </row>
    <row r="4512" spans="1:18" x14ac:dyDescent="0.3">
      <c r="A4512" s="17" t="s">
        <v>24343</v>
      </c>
      <c r="B4512" s="17" t="s">
        <v>24344</v>
      </c>
      <c r="C4512" s="17" t="s">
        <v>24345</v>
      </c>
      <c r="D4512" s="17" t="s">
        <v>10710</v>
      </c>
      <c r="E4512" s="17" t="s">
        <v>2044</v>
      </c>
      <c r="F4512" s="17" t="s">
        <v>24346</v>
      </c>
      <c r="G4512" s="18">
        <v>1</v>
      </c>
      <c r="H4512" s="18">
        <v>1</v>
      </c>
      <c r="I4512" s="19">
        <v>0</v>
      </c>
      <c r="J4512" s="20">
        <v>1</v>
      </c>
      <c r="K4512" s="21">
        <v>0</v>
      </c>
      <c r="L4512" s="22">
        <v>0</v>
      </c>
      <c r="M4512" s="61" t="s">
        <v>30791</v>
      </c>
      <c r="N4512" s="61"/>
      <c r="O4512" s="61"/>
      <c r="P4512" s="61"/>
      <c r="Q4512" s="61"/>
      <c r="R4512" s="61"/>
    </row>
    <row r="4513" spans="1:18" x14ac:dyDescent="0.3">
      <c r="A4513" s="17" t="s">
        <v>7294</v>
      </c>
      <c r="B4513" s="17" t="s">
        <v>24347</v>
      </c>
      <c r="C4513" s="17" t="s">
        <v>10485</v>
      </c>
      <c r="D4513" s="17" t="s">
        <v>10507</v>
      </c>
      <c r="E4513" s="17" t="s">
        <v>6780</v>
      </c>
      <c r="F4513" s="17" t="s">
        <v>24348</v>
      </c>
      <c r="G4513" s="18">
        <v>1</v>
      </c>
      <c r="H4513" s="18">
        <v>1</v>
      </c>
      <c r="I4513" s="19">
        <v>0</v>
      </c>
      <c r="J4513" s="20">
        <v>0</v>
      </c>
      <c r="K4513" s="21">
        <v>0</v>
      </c>
      <c r="L4513" s="22">
        <v>1</v>
      </c>
      <c r="M4513" s="61" t="s">
        <v>30790</v>
      </c>
      <c r="N4513" s="61"/>
      <c r="O4513" s="61"/>
      <c r="P4513" s="61"/>
      <c r="Q4513" s="61"/>
      <c r="R4513" s="61"/>
    </row>
    <row r="4514" spans="1:18" x14ac:dyDescent="0.3">
      <c r="A4514" s="17" t="s">
        <v>24349</v>
      </c>
      <c r="B4514" s="17" t="s">
        <v>24350</v>
      </c>
      <c r="C4514" s="17" t="s">
        <v>24351</v>
      </c>
      <c r="D4514" s="17" t="s">
        <v>11811</v>
      </c>
      <c r="E4514" s="17" t="s">
        <v>2085</v>
      </c>
      <c r="F4514" s="17" t="s">
        <v>24352</v>
      </c>
      <c r="G4514" s="18">
        <v>1</v>
      </c>
      <c r="H4514" s="18">
        <v>1</v>
      </c>
      <c r="I4514" s="19">
        <v>0</v>
      </c>
      <c r="J4514" s="20">
        <v>1</v>
      </c>
      <c r="K4514" s="21">
        <v>0</v>
      </c>
      <c r="L4514" s="22">
        <v>0</v>
      </c>
      <c r="M4514" s="61" t="s">
        <v>30789</v>
      </c>
      <c r="N4514" s="61"/>
      <c r="O4514" s="61"/>
      <c r="P4514" s="61"/>
      <c r="Q4514" s="61"/>
      <c r="R4514" s="61"/>
    </row>
    <row r="4515" spans="1:18" x14ac:dyDescent="0.3">
      <c r="A4515" s="17" t="s">
        <v>24353</v>
      </c>
      <c r="B4515" s="17" t="s">
        <v>24354</v>
      </c>
      <c r="C4515" s="17" t="s">
        <v>24355</v>
      </c>
      <c r="D4515" s="17" t="s">
        <v>11811</v>
      </c>
      <c r="E4515" s="17" t="s">
        <v>2085</v>
      </c>
      <c r="F4515" s="17" t="s">
        <v>24356</v>
      </c>
      <c r="G4515" s="18">
        <v>1</v>
      </c>
      <c r="H4515" s="18">
        <v>1</v>
      </c>
      <c r="I4515" s="19">
        <v>0</v>
      </c>
      <c r="J4515" s="20">
        <v>1</v>
      </c>
      <c r="K4515" s="21">
        <v>0</v>
      </c>
      <c r="L4515" s="22">
        <v>0</v>
      </c>
      <c r="M4515" s="61" t="s">
        <v>30789</v>
      </c>
      <c r="N4515" s="61"/>
      <c r="O4515" s="61"/>
      <c r="P4515" s="61"/>
      <c r="Q4515" s="61"/>
      <c r="R4515" s="61"/>
    </row>
    <row r="4516" spans="1:18" x14ac:dyDescent="0.3">
      <c r="A4516" s="17" t="s">
        <v>24357</v>
      </c>
      <c r="B4516" s="17" t="s">
        <v>24358</v>
      </c>
      <c r="C4516" s="17" t="s">
        <v>24359</v>
      </c>
      <c r="D4516" s="17" t="s">
        <v>11319</v>
      </c>
      <c r="E4516" s="17" t="s">
        <v>7702</v>
      </c>
      <c r="F4516" s="17" t="s">
        <v>24360</v>
      </c>
      <c r="G4516" s="18">
        <v>1</v>
      </c>
      <c r="H4516" s="18">
        <v>1</v>
      </c>
      <c r="I4516" s="19">
        <v>0</v>
      </c>
      <c r="J4516" s="20">
        <v>1</v>
      </c>
      <c r="K4516" s="21">
        <v>0</v>
      </c>
      <c r="L4516" s="22">
        <v>0</v>
      </c>
      <c r="M4516" s="61" t="s">
        <v>30789</v>
      </c>
      <c r="N4516" s="61"/>
      <c r="O4516" s="61"/>
      <c r="P4516" s="61"/>
      <c r="Q4516" s="61"/>
      <c r="R4516" s="61"/>
    </row>
    <row r="4517" spans="1:18" x14ac:dyDescent="0.3">
      <c r="A4517" s="17" t="s">
        <v>24361</v>
      </c>
      <c r="B4517" s="17" t="s">
        <v>24362</v>
      </c>
      <c r="C4517" s="17" t="s">
        <v>10485</v>
      </c>
      <c r="D4517" s="17" t="s">
        <v>10507</v>
      </c>
      <c r="E4517" s="17" t="s">
        <v>8783</v>
      </c>
      <c r="F4517" s="17" t="s">
        <v>24363</v>
      </c>
      <c r="G4517" s="18">
        <v>1</v>
      </c>
      <c r="H4517" s="18">
        <v>1</v>
      </c>
      <c r="I4517" s="19">
        <v>0</v>
      </c>
      <c r="J4517" s="20">
        <v>1</v>
      </c>
      <c r="K4517" s="21">
        <v>0</v>
      </c>
      <c r="L4517" s="22">
        <v>0</v>
      </c>
      <c r="M4517" s="61" t="s">
        <v>30791</v>
      </c>
      <c r="N4517" s="61"/>
      <c r="O4517" s="61"/>
      <c r="P4517" s="61"/>
      <c r="Q4517" s="61"/>
      <c r="R4517" s="61"/>
    </row>
    <row r="4518" spans="1:18" x14ac:dyDescent="0.3">
      <c r="A4518" s="17" t="s">
        <v>8763</v>
      </c>
      <c r="B4518" s="17" t="s">
        <v>24364</v>
      </c>
      <c r="C4518" s="17" t="s">
        <v>24365</v>
      </c>
      <c r="D4518" s="17" t="s">
        <v>12061</v>
      </c>
      <c r="E4518" s="17" t="s">
        <v>3817</v>
      </c>
      <c r="F4518" s="17" t="s">
        <v>24366</v>
      </c>
      <c r="G4518" s="18">
        <v>1</v>
      </c>
      <c r="H4518" s="18">
        <v>1</v>
      </c>
      <c r="I4518" s="19">
        <v>0</v>
      </c>
      <c r="J4518" s="20">
        <v>0</v>
      </c>
      <c r="K4518" s="21">
        <v>0</v>
      </c>
      <c r="L4518" s="22">
        <v>1</v>
      </c>
      <c r="M4518" s="61" t="s">
        <v>30790</v>
      </c>
      <c r="N4518" s="61"/>
      <c r="O4518" s="61"/>
      <c r="P4518" s="61"/>
      <c r="Q4518" s="61"/>
      <c r="R4518" s="61"/>
    </row>
    <row r="4519" spans="1:18" x14ac:dyDescent="0.3">
      <c r="A4519" s="17" t="s">
        <v>24367</v>
      </c>
      <c r="B4519" s="17" t="s">
        <v>24368</v>
      </c>
      <c r="C4519" s="17" t="s">
        <v>24369</v>
      </c>
      <c r="D4519" s="17" t="s">
        <v>10507</v>
      </c>
      <c r="E4519" s="17" t="s">
        <v>2725</v>
      </c>
      <c r="F4519" s="17" t="s">
        <v>24370</v>
      </c>
      <c r="G4519" s="18">
        <v>1</v>
      </c>
      <c r="H4519" s="18">
        <v>2</v>
      </c>
      <c r="I4519" s="19">
        <v>0</v>
      </c>
      <c r="J4519" s="20">
        <v>1</v>
      </c>
      <c r="K4519" s="21">
        <v>0</v>
      </c>
      <c r="L4519" s="22">
        <v>0</v>
      </c>
      <c r="M4519" s="61" t="s">
        <v>30791</v>
      </c>
      <c r="N4519" s="61"/>
      <c r="O4519" s="61"/>
      <c r="P4519" s="61"/>
      <c r="Q4519" s="61"/>
      <c r="R4519" s="61"/>
    </row>
    <row r="4520" spans="1:18" x14ac:dyDescent="0.3">
      <c r="A4520" s="17" t="s">
        <v>7835</v>
      </c>
      <c r="B4520" s="17" t="s">
        <v>24371</v>
      </c>
      <c r="C4520" s="17" t="s">
        <v>24372</v>
      </c>
      <c r="D4520" s="17" t="s">
        <v>10507</v>
      </c>
      <c r="E4520" s="17" t="s">
        <v>5384</v>
      </c>
      <c r="F4520" s="17" t="s">
        <v>24373</v>
      </c>
      <c r="G4520" s="18">
        <v>1</v>
      </c>
      <c r="H4520" s="18">
        <v>1</v>
      </c>
      <c r="I4520" s="19">
        <v>0</v>
      </c>
      <c r="J4520" s="20">
        <v>0</v>
      </c>
      <c r="K4520" s="21">
        <v>0</v>
      </c>
      <c r="L4520" s="22">
        <v>1</v>
      </c>
      <c r="M4520" s="61" t="s">
        <v>30790</v>
      </c>
      <c r="N4520" s="61"/>
      <c r="O4520" s="61"/>
      <c r="P4520" s="61"/>
      <c r="Q4520" s="61"/>
      <c r="R4520" s="61"/>
    </row>
    <row r="4521" spans="1:18" x14ac:dyDescent="0.3">
      <c r="A4521" s="17" t="s">
        <v>6517</v>
      </c>
      <c r="B4521" s="17" t="s">
        <v>24374</v>
      </c>
      <c r="C4521" s="17" t="s">
        <v>10485</v>
      </c>
      <c r="D4521" s="17" t="s">
        <v>10507</v>
      </c>
      <c r="E4521" s="17" t="s">
        <v>5372</v>
      </c>
      <c r="F4521" s="17" t="s">
        <v>24375</v>
      </c>
      <c r="G4521" s="18">
        <v>1</v>
      </c>
      <c r="H4521" s="18">
        <v>1</v>
      </c>
      <c r="I4521" s="19">
        <v>0</v>
      </c>
      <c r="J4521" s="20">
        <v>0</v>
      </c>
      <c r="K4521" s="21">
        <v>0</v>
      </c>
      <c r="L4521" s="22">
        <v>1</v>
      </c>
      <c r="M4521" s="61" t="s">
        <v>30786</v>
      </c>
      <c r="N4521" s="61"/>
      <c r="O4521" s="61"/>
      <c r="P4521" s="61"/>
      <c r="Q4521" s="61"/>
      <c r="R4521" s="61"/>
    </row>
    <row r="4522" spans="1:18" x14ac:dyDescent="0.3">
      <c r="A4522" s="17" t="s">
        <v>2115</v>
      </c>
      <c r="B4522" s="17" t="s">
        <v>13857</v>
      </c>
      <c r="C4522" s="17" t="s">
        <v>24376</v>
      </c>
      <c r="D4522" s="17" t="s">
        <v>10507</v>
      </c>
      <c r="E4522" s="17" t="s">
        <v>2114</v>
      </c>
      <c r="F4522" s="17" t="s">
        <v>24377</v>
      </c>
      <c r="G4522" s="18">
        <v>1</v>
      </c>
      <c r="H4522" s="18">
        <v>2</v>
      </c>
      <c r="I4522" s="19">
        <v>0</v>
      </c>
      <c r="J4522" s="20">
        <v>0</v>
      </c>
      <c r="K4522" s="21">
        <v>1</v>
      </c>
      <c r="L4522" s="22">
        <v>0</v>
      </c>
      <c r="M4522" s="61" t="s">
        <v>30790</v>
      </c>
      <c r="N4522" s="61"/>
      <c r="O4522" s="61"/>
      <c r="P4522" s="61"/>
      <c r="Q4522" s="61"/>
      <c r="R4522" s="61"/>
    </row>
    <row r="4523" spans="1:18" x14ac:dyDescent="0.3">
      <c r="A4523" s="17" t="s">
        <v>24378</v>
      </c>
      <c r="B4523" s="17" t="s">
        <v>24379</v>
      </c>
      <c r="C4523" s="17" t="s">
        <v>18276</v>
      </c>
      <c r="D4523" s="17" t="s">
        <v>12205</v>
      </c>
      <c r="E4523" s="17" t="s">
        <v>2039</v>
      </c>
      <c r="F4523" s="17" t="s">
        <v>24380</v>
      </c>
      <c r="G4523" s="18">
        <v>1</v>
      </c>
      <c r="H4523" s="18">
        <v>3</v>
      </c>
      <c r="I4523" s="19">
        <v>0</v>
      </c>
      <c r="J4523" s="20">
        <v>1</v>
      </c>
      <c r="K4523" s="21">
        <v>0</v>
      </c>
      <c r="L4523" s="22">
        <v>0</v>
      </c>
      <c r="M4523" s="61" t="s">
        <v>30791</v>
      </c>
      <c r="N4523" s="61"/>
      <c r="O4523" s="61"/>
      <c r="P4523" s="61"/>
      <c r="Q4523" s="61"/>
      <c r="R4523" s="61"/>
    </row>
    <row r="4524" spans="1:18" x14ac:dyDescent="0.3">
      <c r="A4524" s="17" t="s">
        <v>5924</v>
      </c>
      <c r="B4524" s="17" t="s">
        <v>24381</v>
      </c>
      <c r="C4524" s="17" t="s">
        <v>10485</v>
      </c>
      <c r="D4524" s="17" t="s">
        <v>10507</v>
      </c>
      <c r="E4524" s="17" t="s">
        <v>5372</v>
      </c>
      <c r="F4524" s="17" t="s">
        <v>24382</v>
      </c>
      <c r="G4524" s="18">
        <v>1</v>
      </c>
      <c r="H4524" s="18">
        <v>1</v>
      </c>
      <c r="I4524" s="19">
        <v>0</v>
      </c>
      <c r="J4524" s="20">
        <v>0</v>
      </c>
      <c r="K4524" s="21">
        <v>0</v>
      </c>
      <c r="L4524" s="22">
        <v>1</v>
      </c>
      <c r="M4524" s="61" t="s">
        <v>30786</v>
      </c>
      <c r="N4524" s="61"/>
      <c r="O4524" s="61"/>
      <c r="P4524" s="61"/>
      <c r="Q4524" s="61"/>
      <c r="R4524" s="61"/>
    </row>
    <row r="4525" spans="1:18" x14ac:dyDescent="0.3">
      <c r="A4525" s="17" t="s">
        <v>24383</v>
      </c>
      <c r="B4525" s="17" t="s">
        <v>24384</v>
      </c>
      <c r="C4525" s="17" t="s">
        <v>18276</v>
      </c>
      <c r="D4525" s="17" t="s">
        <v>10507</v>
      </c>
      <c r="E4525" s="17" t="s">
        <v>16198</v>
      </c>
      <c r="F4525" s="17" t="s">
        <v>24385</v>
      </c>
      <c r="G4525" s="18">
        <v>1</v>
      </c>
      <c r="H4525" s="18">
        <v>8</v>
      </c>
      <c r="I4525" s="19">
        <v>0</v>
      </c>
      <c r="J4525" s="20">
        <v>1</v>
      </c>
      <c r="K4525" s="21">
        <v>0</v>
      </c>
      <c r="L4525" s="22">
        <v>0</v>
      </c>
      <c r="M4525" s="61" t="s">
        <v>30791</v>
      </c>
      <c r="N4525" s="61"/>
      <c r="O4525" s="61"/>
      <c r="P4525" s="61"/>
      <c r="Q4525" s="61"/>
      <c r="R4525" s="61"/>
    </row>
    <row r="4526" spans="1:18" x14ac:dyDescent="0.3">
      <c r="A4526" s="17" t="s">
        <v>8776</v>
      </c>
      <c r="B4526" s="17" t="s">
        <v>24386</v>
      </c>
      <c r="C4526" s="17" t="s">
        <v>10485</v>
      </c>
      <c r="D4526" s="17" t="s">
        <v>10507</v>
      </c>
      <c r="E4526" s="17" t="s">
        <v>2331</v>
      </c>
      <c r="F4526" s="17" t="s">
        <v>24387</v>
      </c>
      <c r="G4526" s="18">
        <v>1</v>
      </c>
      <c r="H4526" s="18">
        <v>1</v>
      </c>
      <c r="I4526" s="19">
        <v>0</v>
      </c>
      <c r="J4526" s="20">
        <v>0</v>
      </c>
      <c r="K4526" s="21">
        <v>0</v>
      </c>
      <c r="L4526" s="22">
        <v>1</v>
      </c>
      <c r="M4526" s="61" t="s">
        <v>30790</v>
      </c>
      <c r="N4526" s="61"/>
      <c r="O4526" s="61"/>
      <c r="P4526" s="61"/>
      <c r="Q4526" s="61"/>
      <c r="R4526" s="61"/>
    </row>
    <row r="4527" spans="1:18" x14ac:dyDescent="0.3">
      <c r="A4527" s="17" t="s">
        <v>10020</v>
      </c>
      <c r="B4527" s="17" t="s">
        <v>24388</v>
      </c>
      <c r="C4527" s="17" t="s">
        <v>24389</v>
      </c>
      <c r="D4527" s="17" t="s">
        <v>10507</v>
      </c>
      <c r="E4527" s="17" t="s">
        <v>2415</v>
      </c>
      <c r="F4527" s="17" t="s">
        <v>24390</v>
      </c>
      <c r="G4527" s="18">
        <v>1</v>
      </c>
      <c r="H4527" s="18">
        <v>5</v>
      </c>
      <c r="I4527" s="19">
        <v>0</v>
      </c>
      <c r="J4527" s="20">
        <v>0</v>
      </c>
      <c r="K4527" s="21">
        <v>0</v>
      </c>
      <c r="L4527" s="22">
        <v>1</v>
      </c>
      <c r="M4527" s="61" t="s">
        <v>30790</v>
      </c>
      <c r="N4527" s="61"/>
      <c r="O4527" s="61"/>
      <c r="P4527" s="61"/>
      <c r="Q4527" s="61"/>
      <c r="R4527" s="61"/>
    </row>
    <row r="4528" spans="1:18" x14ac:dyDescent="0.3">
      <c r="A4528" s="17" t="s">
        <v>8731</v>
      </c>
      <c r="B4528" s="17" t="s">
        <v>24391</v>
      </c>
      <c r="C4528" s="17" t="s">
        <v>10485</v>
      </c>
      <c r="D4528" s="17" t="s">
        <v>10710</v>
      </c>
      <c r="E4528" s="17" t="s">
        <v>8733</v>
      </c>
      <c r="F4528" s="17" t="s">
        <v>24392</v>
      </c>
      <c r="G4528" s="18">
        <v>1</v>
      </c>
      <c r="H4528" s="18">
        <v>2</v>
      </c>
      <c r="I4528" s="19">
        <v>0</v>
      </c>
      <c r="J4528" s="20">
        <v>0</v>
      </c>
      <c r="K4528" s="21">
        <v>0</v>
      </c>
      <c r="L4528" s="22">
        <v>1</v>
      </c>
      <c r="M4528" s="61" t="s">
        <v>30790</v>
      </c>
      <c r="N4528" s="61"/>
      <c r="O4528" s="61"/>
      <c r="P4528" s="61"/>
      <c r="Q4528" s="61"/>
      <c r="R4528" s="61"/>
    </row>
    <row r="4529" spans="1:18" x14ac:dyDescent="0.3">
      <c r="A4529" s="17" t="s">
        <v>3860</v>
      </c>
      <c r="B4529" s="17" t="s">
        <v>24393</v>
      </c>
      <c r="C4529" s="17" t="s">
        <v>10485</v>
      </c>
      <c r="D4529" s="17" t="s">
        <v>24394</v>
      </c>
      <c r="E4529" s="17" t="s">
        <v>2405</v>
      </c>
      <c r="F4529" s="17" t="s">
        <v>24395</v>
      </c>
      <c r="G4529" s="18">
        <v>1</v>
      </c>
      <c r="H4529" s="18">
        <v>1</v>
      </c>
      <c r="I4529" s="19">
        <v>0</v>
      </c>
      <c r="J4529" s="20">
        <v>0</v>
      </c>
      <c r="K4529" s="21">
        <v>1</v>
      </c>
      <c r="L4529" s="22">
        <v>0</v>
      </c>
      <c r="M4529" s="61" t="s">
        <v>30790</v>
      </c>
      <c r="N4529" s="61"/>
      <c r="O4529" s="61"/>
      <c r="P4529" s="61"/>
      <c r="Q4529" s="61"/>
      <c r="R4529" s="61"/>
    </row>
    <row r="4530" spans="1:18" x14ac:dyDescent="0.3">
      <c r="A4530" s="17" t="s">
        <v>5778</v>
      </c>
      <c r="B4530" s="17" t="s">
        <v>24396</v>
      </c>
      <c r="C4530" s="17" t="s">
        <v>24397</v>
      </c>
      <c r="D4530" s="17" t="s">
        <v>11319</v>
      </c>
      <c r="E4530" s="17" t="s">
        <v>2085</v>
      </c>
      <c r="F4530" s="17" t="s">
        <v>24398</v>
      </c>
      <c r="G4530" s="18">
        <v>1</v>
      </c>
      <c r="H4530" s="18">
        <v>1</v>
      </c>
      <c r="I4530" s="19">
        <v>0</v>
      </c>
      <c r="J4530" s="20">
        <v>0</v>
      </c>
      <c r="K4530" s="21">
        <v>0</v>
      </c>
      <c r="L4530" s="22">
        <v>1</v>
      </c>
      <c r="M4530" s="61" t="s">
        <v>30790</v>
      </c>
      <c r="N4530" s="61"/>
      <c r="O4530" s="61"/>
      <c r="P4530" s="61"/>
      <c r="Q4530" s="61"/>
      <c r="R4530" s="61"/>
    </row>
    <row r="4531" spans="1:18" x14ac:dyDescent="0.3">
      <c r="A4531" s="17" t="s">
        <v>24399</v>
      </c>
      <c r="B4531" s="17" t="s">
        <v>24400</v>
      </c>
      <c r="C4531" s="17" t="s">
        <v>10485</v>
      </c>
      <c r="D4531" s="17" t="s">
        <v>14699</v>
      </c>
      <c r="E4531" s="17" t="s">
        <v>24401</v>
      </c>
      <c r="F4531" s="17" t="s">
        <v>24402</v>
      </c>
      <c r="G4531" s="18">
        <v>1</v>
      </c>
      <c r="H4531" s="18">
        <v>1</v>
      </c>
      <c r="I4531" s="19">
        <v>0</v>
      </c>
      <c r="J4531" s="20">
        <v>1</v>
      </c>
      <c r="K4531" s="21">
        <v>0</v>
      </c>
      <c r="L4531" s="22">
        <v>0</v>
      </c>
      <c r="M4531" s="61" t="s">
        <v>30787</v>
      </c>
      <c r="N4531" s="61"/>
      <c r="O4531" s="61"/>
      <c r="P4531" s="61"/>
      <c r="Q4531" s="61"/>
      <c r="R4531" s="61"/>
    </row>
    <row r="4532" spans="1:18" x14ac:dyDescent="0.3">
      <c r="A4532" s="17" t="s">
        <v>24403</v>
      </c>
      <c r="B4532" s="17" t="s">
        <v>24404</v>
      </c>
      <c r="C4532" s="17" t="s">
        <v>12365</v>
      </c>
      <c r="D4532" s="17" t="s">
        <v>24405</v>
      </c>
      <c r="E4532" s="17" t="s">
        <v>3695</v>
      </c>
      <c r="F4532" s="17" t="s">
        <v>24406</v>
      </c>
      <c r="G4532" s="18">
        <v>1</v>
      </c>
      <c r="H4532" s="18">
        <v>3</v>
      </c>
      <c r="I4532" s="19">
        <v>1</v>
      </c>
      <c r="J4532" s="20">
        <v>0</v>
      </c>
      <c r="K4532" s="21">
        <v>0</v>
      </c>
      <c r="L4532" s="22">
        <v>0</v>
      </c>
      <c r="M4532" s="61" t="s">
        <v>30789</v>
      </c>
      <c r="N4532" s="61"/>
      <c r="O4532" s="61"/>
      <c r="P4532" s="61"/>
      <c r="Q4532" s="61"/>
      <c r="R4532" s="61"/>
    </row>
    <row r="4533" spans="1:18" x14ac:dyDescent="0.3">
      <c r="A4533" s="17" t="s">
        <v>24407</v>
      </c>
      <c r="B4533" s="17" t="s">
        <v>24408</v>
      </c>
      <c r="C4533" s="17" t="s">
        <v>24409</v>
      </c>
      <c r="D4533" s="17" t="s">
        <v>17489</v>
      </c>
      <c r="E4533" s="17" t="s">
        <v>5299</v>
      </c>
      <c r="F4533" s="17" t="s">
        <v>24410</v>
      </c>
      <c r="G4533" s="18">
        <v>1</v>
      </c>
      <c r="H4533" s="18">
        <v>1</v>
      </c>
      <c r="I4533" s="19">
        <v>0</v>
      </c>
      <c r="J4533" s="20">
        <v>1</v>
      </c>
      <c r="K4533" s="21">
        <v>0</v>
      </c>
      <c r="L4533" s="22">
        <v>0</v>
      </c>
      <c r="M4533" s="61" t="s">
        <v>30789</v>
      </c>
      <c r="N4533" s="61"/>
      <c r="O4533" s="61"/>
      <c r="P4533" s="61"/>
      <c r="Q4533" s="61"/>
      <c r="R4533" s="61"/>
    </row>
    <row r="4534" spans="1:18" x14ac:dyDescent="0.3">
      <c r="A4534" s="17" t="s">
        <v>24411</v>
      </c>
      <c r="B4534" s="17" t="s">
        <v>24412</v>
      </c>
      <c r="C4534" s="17" t="s">
        <v>20916</v>
      </c>
      <c r="D4534" s="17" t="s">
        <v>24413</v>
      </c>
      <c r="E4534" s="17" t="s">
        <v>3601</v>
      </c>
      <c r="F4534" s="17" t="s">
        <v>24414</v>
      </c>
      <c r="G4534" s="18">
        <v>1</v>
      </c>
      <c r="H4534" s="18">
        <v>2</v>
      </c>
      <c r="I4534" s="19">
        <v>0</v>
      </c>
      <c r="J4534" s="20">
        <v>1</v>
      </c>
      <c r="K4534" s="21">
        <v>0</v>
      </c>
      <c r="L4534" s="22">
        <v>0</v>
      </c>
      <c r="M4534" s="61" t="s">
        <v>30789</v>
      </c>
      <c r="N4534" s="61"/>
      <c r="O4534" s="61"/>
      <c r="P4534" s="61"/>
      <c r="Q4534" s="61"/>
      <c r="R4534" s="61"/>
    </row>
    <row r="4535" spans="1:18" x14ac:dyDescent="0.3">
      <c r="A4535" s="17" t="s">
        <v>24415</v>
      </c>
      <c r="B4535" s="17" t="s">
        <v>24416</v>
      </c>
      <c r="C4535" s="17" t="s">
        <v>10659</v>
      </c>
      <c r="D4535" s="17" t="s">
        <v>10695</v>
      </c>
      <c r="E4535" s="17" t="s">
        <v>14607</v>
      </c>
      <c r="F4535" s="17" t="s">
        <v>24417</v>
      </c>
      <c r="G4535" s="18">
        <v>1</v>
      </c>
      <c r="H4535" s="18">
        <v>2</v>
      </c>
      <c r="I4535" s="19">
        <v>1</v>
      </c>
      <c r="J4535" s="20">
        <v>0</v>
      </c>
      <c r="K4535" s="21">
        <v>0</v>
      </c>
      <c r="L4535" s="22">
        <v>0</v>
      </c>
      <c r="M4535" s="61" t="s">
        <v>30789</v>
      </c>
      <c r="N4535" s="61"/>
      <c r="O4535" s="61"/>
      <c r="P4535" s="61"/>
      <c r="Q4535" s="61"/>
      <c r="R4535" s="61"/>
    </row>
    <row r="4536" spans="1:18" x14ac:dyDescent="0.3">
      <c r="A4536" s="17" t="s">
        <v>24418</v>
      </c>
      <c r="B4536" s="17" t="s">
        <v>24419</v>
      </c>
      <c r="C4536" s="17" t="s">
        <v>24420</v>
      </c>
      <c r="D4536" s="17" t="s">
        <v>10507</v>
      </c>
      <c r="E4536" s="17" t="s">
        <v>2211</v>
      </c>
      <c r="F4536" s="17" t="s">
        <v>24421</v>
      </c>
      <c r="G4536" s="18">
        <v>1</v>
      </c>
      <c r="H4536" s="18">
        <v>1</v>
      </c>
      <c r="I4536" s="19">
        <v>0</v>
      </c>
      <c r="J4536" s="20">
        <v>1</v>
      </c>
      <c r="K4536" s="21">
        <v>0</v>
      </c>
      <c r="L4536" s="22">
        <v>0</v>
      </c>
      <c r="M4536" s="61" t="s">
        <v>30791</v>
      </c>
      <c r="N4536" s="61"/>
      <c r="O4536" s="61"/>
      <c r="P4536" s="61"/>
      <c r="Q4536" s="61"/>
      <c r="R4536" s="61"/>
    </row>
    <row r="4537" spans="1:18" x14ac:dyDescent="0.3">
      <c r="A4537" s="17" t="s">
        <v>5843</v>
      </c>
      <c r="B4537" s="17" t="s">
        <v>5844</v>
      </c>
      <c r="C4537" s="17" t="s">
        <v>24422</v>
      </c>
      <c r="D4537" s="17" t="s">
        <v>10507</v>
      </c>
      <c r="E4537" s="17" t="s">
        <v>2495</v>
      </c>
      <c r="F4537" s="17" t="s">
        <v>24423</v>
      </c>
      <c r="G4537" s="18">
        <v>1</v>
      </c>
      <c r="H4537" s="18">
        <v>1</v>
      </c>
      <c r="I4537" s="19">
        <v>0</v>
      </c>
      <c r="J4537" s="20">
        <v>0</v>
      </c>
      <c r="K4537" s="21">
        <v>0</v>
      </c>
      <c r="L4537" s="22">
        <v>1</v>
      </c>
      <c r="M4537" s="61" t="s">
        <v>30790</v>
      </c>
      <c r="N4537" s="61"/>
      <c r="O4537" s="61"/>
      <c r="P4537" s="61"/>
      <c r="Q4537" s="61"/>
      <c r="R4537" s="61"/>
    </row>
    <row r="4538" spans="1:18" x14ac:dyDescent="0.3">
      <c r="A4538" s="17" t="s">
        <v>9569</v>
      </c>
      <c r="B4538" s="17" t="s">
        <v>24424</v>
      </c>
      <c r="C4538" s="17" t="s">
        <v>12417</v>
      </c>
      <c r="D4538" s="17" t="s">
        <v>10507</v>
      </c>
      <c r="E4538" s="17" t="s">
        <v>5372</v>
      </c>
      <c r="F4538" s="17" t="s">
        <v>24425</v>
      </c>
      <c r="G4538" s="18">
        <v>1</v>
      </c>
      <c r="H4538" s="18">
        <v>1</v>
      </c>
      <c r="I4538" s="19">
        <v>0</v>
      </c>
      <c r="J4538" s="20">
        <v>0</v>
      </c>
      <c r="K4538" s="21">
        <v>0</v>
      </c>
      <c r="L4538" s="22">
        <v>1</v>
      </c>
      <c r="M4538" s="61" t="s">
        <v>30786</v>
      </c>
      <c r="N4538" s="61"/>
      <c r="O4538" s="61"/>
      <c r="P4538" s="61"/>
      <c r="Q4538" s="61"/>
      <c r="R4538" s="61"/>
    </row>
    <row r="4539" spans="1:18" x14ac:dyDescent="0.3">
      <c r="A4539" s="17" t="s">
        <v>24426</v>
      </c>
      <c r="B4539" s="17" t="s">
        <v>24427</v>
      </c>
      <c r="C4539" s="17" t="s">
        <v>24428</v>
      </c>
      <c r="D4539" s="17" t="s">
        <v>10949</v>
      </c>
      <c r="E4539" s="17" t="s">
        <v>2044</v>
      </c>
      <c r="F4539" s="17" t="s">
        <v>24429</v>
      </c>
      <c r="G4539" s="18">
        <v>1</v>
      </c>
      <c r="H4539" s="18">
        <v>1</v>
      </c>
      <c r="I4539" s="19">
        <v>0</v>
      </c>
      <c r="J4539" s="20">
        <v>1</v>
      </c>
      <c r="K4539" s="21">
        <v>0</v>
      </c>
      <c r="L4539" s="22">
        <v>0</v>
      </c>
      <c r="M4539" s="61" t="s">
        <v>30791</v>
      </c>
      <c r="N4539" s="61"/>
      <c r="O4539" s="61"/>
      <c r="P4539" s="61"/>
      <c r="Q4539" s="61"/>
      <c r="R4539" s="61"/>
    </row>
    <row r="4540" spans="1:18" x14ac:dyDescent="0.3">
      <c r="A4540" s="17" t="s">
        <v>4865</v>
      </c>
      <c r="B4540" s="17" t="s">
        <v>24430</v>
      </c>
      <c r="C4540" s="17" t="s">
        <v>24431</v>
      </c>
      <c r="D4540" s="17" t="s">
        <v>10558</v>
      </c>
      <c r="E4540" s="17" t="s">
        <v>2044</v>
      </c>
      <c r="F4540" s="17" t="s">
        <v>24432</v>
      </c>
      <c r="G4540" s="18">
        <v>1</v>
      </c>
      <c r="H4540" s="18">
        <v>1</v>
      </c>
      <c r="I4540" s="19">
        <v>0</v>
      </c>
      <c r="J4540" s="20">
        <v>0</v>
      </c>
      <c r="K4540" s="21">
        <v>1</v>
      </c>
      <c r="L4540" s="22">
        <v>0</v>
      </c>
      <c r="M4540" s="61" t="s">
        <v>30790</v>
      </c>
      <c r="N4540" s="61"/>
      <c r="O4540" s="61"/>
      <c r="P4540" s="61"/>
      <c r="Q4540" s="61"/>
      <c r="R4540" s="61"/>
    </row>
    <row r="4541" spans="1:18" x14ac:dyDescent="0.3">
      <c r="A4541" s="17" t="s">
        <v>3610</v>
      </c>
      <c r="B4541" s="17" t="s">
        <v>18584</v>
      </c>
      <c r="C4541" s="17" t="s">
        <v>12949</v>
      </c>
      <c r="D4541" s="17" t="s">
        <v>12127</v>
      </c>
      <c r="E4541" s="17" t="s">
        <v>2071</v>
      </c>
      <c r="F4541" s="17" t="s">
        <v>24433</v>
      </c>
      <c r="G4541" s="18">
        <v>1</v>
      </c>
      <c r="H4541" s="18">
        <v>1</v>
      </c>
      <c r="I4541" s="19">
        <v>0</v>
      </c>
      <c r="J4541" s="20">
        <v>0</v>
      </c>
      <c r="K4541" s="21">
        <v>1</v>
      </c>
      <c r="L4541" s="22">
        <v>0</v>
      </c>
      <c r="M4541" s="61" t="s">
        <v>30790</v>
      </c>
      <c r="N4541" s="61"/>
      <c r="O4541" s="61"/>
      <c r="P4541" s="61"/>
      <c r="Q4541" s="61"/>
      <c r="R4541" s="61"/>
    </row>
    <row r="4542" spans="1:18" x14ac:dyDescent="0.3">
      <c r="A4542" s="17" t="s">
        <v>24434</v>
      </c>
      <c r="B4542" s="17" t="s">
        <v>24435</v>
      </c>
      <c r="C4542" s="17" t="s">
        <v>11781</v>
      </c>
      <c r="D4542" s="17" t="s">
        <v>11847</v>
      </c>
      <c r="E4542" s="17" t="s">
        <v>2157</v>
      </c>
      <c r="F4542" s="17" t="s">
        <v>24436</v>
      </c>
      <c r="G4542" s="18">
        <v>1</v>
      </c>
      <c r="H4542" s="18">
        <v>2</v>
      </c>
      <c r="I4542" s="19">
        <v>1</v>
      </c>
      <c r="J4542" s="20">
        <v>0</v>
      </c>
      <c r="K4542" s="21">
        <v>0</v>
      </c>
      <c r="L4542" s="22">
        <v>0</v>
      </c>
      <c r="M4542" s="61" t="s">
        <v>30789</v>
      </c>
      <c r="N4542" s="61"/>
      <c r="O4542" s="61"/>
      <c r="P4542" s="61"/>
      <c r="Q4542" s="61"/>
      <c r="R4542" s="61"/>
    </row>
    <row r="4543" spans="1:18" x14ac:dyDescent="0.3">
      <c r="A4543" s="17" t="s">
        <v>24437</v>
      </c>
      <c r="B4543" s="17" t="s">
        <v>24438</v>
      </c>
      <c r="C4543" s="17" t="s">
        <v>24439</v>
      </c>
      <c r="D4543" s="17" t="s">
        <v>16519</v>
      </c>
      <c r="E4543" s="17" t="s">
        <v>24440</v>
      </c>
      <c r="F4543" s="17" t="s">
        <v>24441</v>
      </c>
      <c r="G4543" s="18">
        <v>1</v>
      </c>
      <c r="H4543" s="18">
        <v>4</v>
      </c>
      <c r="I4543" s="19">
        <v>0</v>
      </c>
      <c r="J4543" s="20">
        <v>1</v>
      </c>
      <c r="K4543" s="21">
        <v>0</v>
      </c>
      <c r="L4543" s="22">
        <v>0</v>
      </c>
      <c r="M4543" s="61" t="s">
        <v>30789</v>
      </c>
      <c r="N4543" s="61"/>
      <c r="O4543" s="61"/>
      <c r="P4543" s="61"/>
      <c r="Q4543" s="61"/>
      <c r="R4543" s="61"/>
    </row>
    <row r="4544" spans="1:18" x14ac:dyDescent="0.3">
      <c r="A4544" s="17" t="s">
        <v>7880</v>
      </c>
      <c r="B4544" s="17" t="s">
        <v>24442</v>
      </c>
      <c r="C4544" s="17" t="s">
        <v>24443</v>
      </c>
      <c r="D4544" s="17" t="s">
        <v>10507</v>
      </c>
      <c r="E4544" s="17" t="s">
        <v>2415</v>
      </c>
      <c r="F4544" s="17" t="s">
        <v>24444</v>
      </c>
      <c r="G4544" s="18">
        <v>1</v>
      </c>
      <c r="H4544" s="18">
        <v>4</v>
      </c>
      <c r="I4544" s="19">
        <v>0</v>
      </c>
      <c r="J4544" s="20">
        <v>0</v>
      </c>
      <c r="K4544" s="21">
        <v>0</v>
      </c>
      <c r="L4544" s="22">
        <v>1</v>
      </c>
      <c r="M4544" s="61" t="s">
        <v>30790</v>
      </c>
      <c r="N4544" s="61"/>
      <c r="O4544" s="61"/>
      <c r="P4544" s="61"/>
      <c r="Q4544" s="61"/>
      <c r="R4544" s="61"/>
    </row>
    <row r="4545" spans="1:18" x14ac:dyDescent="0.3">
      <c r="A4545" s="17" t="s">
        <v>4597</v>
      </c>
      <c r="B4545" s="17" t="s">
        <v>24445</v>
      </c>
      <c r="C4545" s="17" t="s">
        <v>24446</v>
      </c>
      <c r="D4545" s="17" t="s">
        <v>10507</v>
      </c>
      <c r="E4545" s="17" t="s">
        <v>4599</v>
      </c>
      <c r="F4545" s="17" t="s">
        <v>24447</v>
      </c>
      <c r="G4545" s="18">
        <v>1</v>
      </c>
      <c r="H4545" s="18">
        <v>1</v>
      </c>
      <c r="I4545" s="19">
        <v>0</v>
      </c>
      <c r="J4545" s="20">
        <v>0</v>
      </c>
      <c r="K4545" s="21">
        <v>1</v>
      </c>
      <c r="L4545" s="22">
        <v>0</v>
      </c>
      <c r="M4545" s="61" t="s">
        <v>30789</v>
      </c>
      <c r="N4545" s="61"/>
      <c r="O4545" s="61"/>
      <c r="P4545" s="61"/>
      <c r="Q4545" s="61"/>
      <c r="R4545" s="61"/>
    </row>
    <row r="4546" spans="1:18" x14ac:dyDescent="0.3">
      <c r="A4546" s="17" t="s">
        <v>24448</v>
      </c>
      <c r="B4546" s="17" t="s">
        <v>24449</v>
      </c>
      <c r="C4546" s="17" t="s">
        <v>12452</v>
      </c>
      <c r="D4546" s="17" t="s">
        <v>12453</v>
      </c>
      <c r="E4546" s="17" t="s">
        <v>2157</v>
      </c>
      <c r="F4546" s="17" t="s">
        <v>24450</v>
      </c>
      <c r="G4546" s="18">
        <v>1</v>
      </c>
      <c r="H4546" s="18">
        <v>3</v>
      </c>
      <c r="I4546" s="19">
        <v>1</v>
      </c>
      <c r="J4546" s="20">
        <v>0</v>
      </c>
      <c r="K4546" s="21">
        <v>0</v>
      </c>
      <c r="L4546" s="22">
        <v>0</v>
      </c>
      <c r="M4546" s="61" t="s">
        <v>30789</v>
      </c>
      <c r="N4546" s="61"/>
      <c r="O4546" s="61"/>
      <c r="P4546" s="61"/>
      <c r="Q4546" s="61"/>
      <c r="R4546" s="61"/>
    </row>
    <row r="4547" spans="1:18" x14ac:dyDescent="0.3">
      <c r="A4547" s="17" t="s">
        <v>24451</v>
      </c>
      <c r="B4547" s="17" t="s">
        <v>24452</v>
      </c>
      <c r="C4547" s="17" t="s">
        <v>24453</v>
      </c>
      <c r="D4547" s="17" t="s">
        <v>15295</v>
      </c>
      <c r="E4547" s="17" t="s">
        <v>2181</v>
      </c>
      <c r="F4547" s="17" t="s">
        <v>24454</v>
      </c>
      <c r="G4547" s="18">
        <v>1</v>
      </c>
      <c r="H4547" s="18">
        <v>3</v>
      </c>
      <c r="I4547" s="19">
        <v>0</v>
      </c>
      <c r="J4547" s="20">
        <v>1</v>
      </c>
      <c r="K4547" s="21">
        <v>0</v>
      </c>
      <c r="L4547" s="22">
        <v>0</v>
      </c>
      <c r="M4547" s="61" t="s">
        <v>30789</v>
      </c>
      <c r="N4547" s="61"/>
      <c r="O4547" s="61"/>
      <c r="P4547" s="61"/>
      <c r="Q4547" s="61"/>
      <c r="R4547" s="61"/>
    </row>
    <row r="4548" spans="1:18" x14ac:dyDescent="0.3">
      <c r="A4548" s="17" t="s">
        <v>7416</v>
      </c>
      <c r="B4548" s="17" t="s">
        <v>24455</v>
      </c>
      <c r="C4548" s="17" t="s">
        <v>20538</v>
      </c>
      <c r="D4548" s="17" t="s">
        <v>10507</v>
      </c>
      <c r="E4548" s="17" t="s">
        <v>7405</v>
      </c>
      <c r="F4548" s="17" t="s">
        <v>24456</v>
      </c>
      <c r="G4548" s="18">
        <v>1</v>
      </c>
      <c r="H4548" s="18">
        <v>1</v>
      </c>
      <c r="I4548" s="19">
        <v>0</v>
      </c>
      <c r="J4548" s="20">
        <v>0</v>
      </c>
      <c r="K4548" s="21">
        <v>0</v>
      </c>
      <c r="L4548" s="22">
        <v>1</v>
      </c>
      <c r="M4548" s="61" t="s">
        <v>30790</v>
      </c>
      <c r="N4548" s="61"/>
      <c r="O4548" s="61"/>
      <c r="P4548" s="61"/>
      <c r="Q4548" s="61"/>
      <c r="R4548" s="61"/>
    </row>
    <row r="4549" spans="1:18" x14ac:dyDescent="0.3">
      <c r="A4549" s="17" t="s">
        <v>8308</v>
      </c>
      <c r="B4549" s="17" t="s">
        <v>24457</v>
      </c>
      <c r="C4549" s="17" t="s">
        <v>12545</v>
      </c>
      <c r="D4549" s="17" t="s">
        <v>15411</v>
      </c>
      <c r="E4549" s="17" t="s">
        <v>8266</v>
      </c>
      <c r="F4549" s="17" t="s">
        <v>24458</v>
      </c>
      <c r="G4549" s="18">
        <v>1</v>
      </c>
      <c r="H4549" s="18">
        <v>2</v>
      </c>
      <c r="I4549" s="19">
        <v>0</v>
      </c>
      <c r="J4549" s="20">
        <v>0</v>
      </c>
      <c r="K4549" s="21">
        <v>0</v>
      </c>
      <c r="L4549" s="22">
        <v>1</v>
      </c>
      <c r="M4549" s="61" t="s">
        <v>30790</v>
      </c>
      <c r="N4549" s="61"/>
      <c r="O4549" s="61"/>
      <c r="P4549" s="61"/>
      <c r="Q4549" s="61"/>
      <c r="R4549" s="61"/>
    </row>
    <row r="4550" spans="1:18" x14ac:dyDescent="0.3">
      <c r="A4550" s="17" t="s">
        <v>9398</v>
      </c>
      <c r="B4550" s="17" t="s">
        <v>24459</v>
      </c>
      <c r="C4550" s="17" t="s">
        <v>24460</v>
      </c>
      <c r="D4550" s="17" t="s">
        <v>10507</v>
      </c>
      <c r="E4550" s="17" t="s">
        <v>9397</v>
      </c>
      <c r="F4550" s="17" t="s">
        <v>24461</v>
      </c>
      <c r="G4550" s="18">
        <v>1</v>
      </c>
      <c r="H4550" s="18">
        <v>5</v>
      </c>
      <c r="I4550" s="19">
        <v>0</v>
      </c>
      <c r="J4550" s="20">
        <v>0</v>
      </c>
      <c r="K4550" s="21">
        <v>0</v>
      </c>
      <c r="L4550" s="22">
        <v>1</v>
      </c>
      <c r="M4550" s="61" t="s">
        <v>30790</v>
      </c>
      <c r="N4550" s="61"/>
      <c r="O4550" s="61"/>
      <c r="P4550" s="61"/>
      <c r="Q4550" s="61"/>
      <c r="R4550" s="61"/>
    </row>
    <row r="4551" spans="1:18" x14ac:dyDescent="0.3">
      <c r="A4551" s="17" t="s">
        <v>24462</v>
      </c>
      <c r="B4551" s="17" t="s">
        <v>24463</v>
      </c>
      <c r="C4551" s="17" t="s">
        <v>24464</v>
      </c>
      <c r="D4551" s="17" t="s">
        <v>10507</v>
      </c>
      <c r="E4551" s="17" t="s">
        <v>3990</v>
      </c>
      <c r="F4551" s="17" t="s">
        <v>24465</v>
      </c>
      <c r="G4551" s="18">
        <v>1</v>
      </c>
      <c r="H4551" s="18">
        <v>1</v>
      </c>
      <c r="I4551" s="19">
        <v>0</v>
      </c>
      <c r="J4551" s="20">
        <v>1</v>
      </c>
      <c r="K4551" s="21">
        <v>0</v>
      </c>
      <c r="L4551" s="22">
        <v>0</v>
      </c>
      <c r="M4551" s="61" t="s">
        <v>30791</v>
      </c>
      <c r="N4551" s="61"/>
      <c r="O4551" s="61"/>
      <c r="P4551" s="61"/>
      <c r="Q4551" s="61"/>
      <c r="R4551" s="61"/>
    </row>
    <row r="4552" spans="1:18" x14ac:dyDescent="0.3">
      <c r="A4552" s="17" t="s">
        <v>24466</v>
      </c>
      <c r="B4552" s="17" t="s">
        <v>24467</v>
      </c>
      <c r="C4552" s="17" t="s">
        <v>24468</v>
      </c>
      <c r="D4552" s="17" t="s">
        <v>11594</v>
      </c>
      <c r="E4552" s="17" t="s">
        <v>6322</v>
      </c>
      <c r="F4552" s="17" t="s">
        <v>24469</v>
      </c>
      <c r="G4552" s="18">
        <v>1</v>
      </c>
      <c r="H4552" s="18">
        <v>3</v>
      </c>
      <c r="I4552" s="19">
        <v>0</v>
      </c>
      <c r="J4552" s="20">
        <v>1</v>
      </c>
      <c r="K4552" s="21">
        <v>0</v>
      </c>
      <c r="L4552" s="22">
        <v>0</v>
      </c>
      <c r="M4552" s="61" t="s">
        <v>30791</v>
      </c>
      <c r="N4552" s="61"/>
      <c r="O4552" s="61"/>
      <c r="P4552" s="61"/>
      <c r="Q4552" s="61"/>
      <c r="R4552" s="61"/>
    </row>
    <row r="4553" spans="1:18" x14ac:dyDescent="0.3">
      <c r="A4553" s="17" t="s">
        <v>24470</v>
      </c>
      <c r="B4553" s="17" t="s">
        <v>24471</v>
      </c>
      <c r="C4553" s="17" t="s">
        <v>16306</v>
      </c>
      <c r="D4553" s="17" t="s">
        <v>11144</v>
      </c>
      <c r="E4553" s="17" t="s">
        <v>7602</v>
      </c>
      <c r="F4553" s="17" t="s">
        <v>24472</v>
      </c>
      <c r="G4553" s="18">
        <v>1</v>
      </c>
      <c r="H4553" s="18">
        <v>2</v>
      </c>
      <c r="I4553" s="19">
        <v>0</v>
      </c>
      <c r="J4553" s="20">
        <v>1</v>
      </c>
      <c r="K4553" s="21">
        <v>0</v>
      </c>
      <c r="L4553" s="22">
        <v>0</v>
      </c>
      <c r="M4553" s="61" t="s">
        <v>30791</v>
      </c>
      <c r="N4553" s="61"/>
      <c r="O4553" s="61"/>
      <c r="P4553" s="61"/>
      <c r="Q4553" s="61"/>
      <c r="R4553" s="61"/>
    </row>
    <row r="4554" spans="1:18" x14ac:dyDescent="0.3">
      <c r="A4554" s="17" t="s">
        <v>4669</v>
      </c>
      <c r="B4554" s="17" t="s">
        <v>24473</v>
      </c>
      <c r="C4554" s="17" t="s">
        <v>24474</v>
      </c>
      <c r="D4554" s="17" t="s">
        <v>14416</v>
      </c>
      <c r="E4554" s="17" t="s">
        <v>2181</v>
      </c>
      <c r="F4554" s="17" t="s">
        <v>24475</v>
      </c>
      <c r="G4554" s="18">
        <v>1</v>
      </c>
      <c r="H4554" s="18">
        <v>1</v>
      </c>
      <c r="I4554" s="19">
        <v>0</v>
      </c>
      <c r="J4554" s="20">
        <v>0</v>
      </c>
      <c r="K4554" s="21">
        <v>1</v>
      </c>
      <c r="L4554" s="22">
        <v>0</v>
      </c>
      <c r="M4554" s="61" t="s">
        <v>30789</v>
      </c>
      <c r="N4554" s="61"/>
      <c r="O4554" s="61"/>
      <c r="P4554" s="61"/>
      <c r="Q4554" s="61"/>
      <c r="R4554" s="61"/>
    </row>
    <row r="4555" spans="1:18" x14ac:dyDescent="0.3">
      <c r="A4555" s="17" t="s">
        <v>6731</v>
      </c>
      <c r="B4555" s="17" t="s">
        <v>24476</v>
      </c>
      <c r="C4555" s="17" t="s">
        <v>10485</v>
      </c>
      <c r="D4555" s="17" t="s">
        <v>16030</v>
      </c>
      <c r="E4555" s="17" t="s">
        <v>5372</v>
      </c>
      <c r="F4555" s="17" t="s">
        <v>24477</v>
      </c>
      <c r="G4555" s="18">
        <v>1</v>
      </c>
      <c r="H4555" s="18">
        <v>1</v>
      </c>
      <c r="I4555" s="19">
        <v>0</v>
      </c>
      <c r="J4555" s="20">
        <v>0</v>
      </c>
      <c r="K4555" s="21">
        <v>0</v>
      </c>
      <c r="L4555" s="22">
        <v>1</v>
      </c>
      <c r="M4555" s="61" t="s">
        <v>30786</v>
      </c>
      <c r="N4555" s="61"/>
      <c r="O4555" s="61"/>
      <c r="P4555" s="61"/>
      <c r="Q4555" s="61"/>
      <c r="R4555" s="61"/>
    </row>
    <row r="4556" spans="1:18" x14ac:dyDescent="0.3">
      <c r="A4556" s="17" t="s">
        <v>24478</v>
      </c>
      <c r="B4556" s="17" t="s">
        <v>24479</v>
      </c>
      <c r="C4556" s="17" t="s">
        <v>24480</v>
      </c>
      <c r="D4556" s="17" t="s">
        <v>10507</v>
      </c>
      <c r="E4556" s="17" t="s">
        <v>5069</v>
      </c>
      <c r="F4556" s="17" t="s">
        <v>24481</v>
      </c>
      <c r="G4556" s="18">
        <v>1</v>
      </c>
      <c r="H4556" s="18">
        <v>1</v>
      </c>
      <c r="I4556" s="19">
        <v>0</v>
      </c>
      <c r="J4556" s="20">
        <v>1</v>
      </c>
      <c r="K4556" s="21">
        <v>0</v>
      </c>
      <c r="L4556" s="22">
        <v>0</v>
      </c>
      <c r="M4556" s="61" t="s">
        <v>30791</v>
      </c>
      <c r="N4556" s="61"/>
      <c r="O4556" s="61"/>
      <c r="P4556" s="61"/>
      <c r="Q4556" s="61"/>
      <c r="R4556" s="61"/>
    </row>
    <row r="4557" spans="1:18" x14ac:dyDescent="0.3">
      <c r="A4557" s="17" t="s">
        <v>24482</v>
      </c>
      <c r="B4557" s="17" t="s">
        <v>24483</v>
      </c>
      <c r="C4557" s="17" t="s">
        <v>12698</v>
      </c>
      <c r="D4557" s="17" t="s">
        <v>11319</v>
      </c>
      <c r="E4557" s="17" t="s">
        <v>2248</v>
      </c>
      <c r="F4557" s="17" t="s">
        <v>24484</v>
      </c>
      <c r="G4557" s="18">
        <v>1</v>
      </c>
      <c r="H4557" s="18">
        <v>3</v>
      </c>
      <c r="I4557" s="19">
        <v>0</v>
      </c>
      <c r="J4557" s="20">
        <v>1</v>
      </c>
      <c r="K4557" s="21">
        <v>0</v>
      </c>
      <c r="L4557" s="22">
        <v>0</v>
      </c>
      <c r="M4557" s="61" t="s">
        <v>30791</v>
      </c>
      <c r="N4557" s="61"/>
      <c r="O4557" s="61"/>
      <c r="P4557" s="61"/>
      <c r="Q4557" s="61"/>
      <c r="R4557" s="61"/>
    </row>
    <row r="4558" spans="1:18" x14ac:dyDescent="0.3">
      <c r="A4558" s="17" t="s">
        <v>3649</v>
      </c>
      <c r="B4558" s="17" t="s">
        <v>24485</v>
      </c>
      <c r="C4558" s="17" t="s">
        <v>24486</v>
      </c>
      <c r="D4558" s="17" t="s">
        <v>10592</v>
      </c>
      <c r="E4558" s="17" t="s">
        <v>2641</v>
      </c>
      <c r="F4558" s="17" t="s">
        <v>24487</v>
      </c>
      <c r="G4558" s="18">
        <v>1</v>
      </c>
      <c r="H4558" s="18">
        <v>1</v>
      </c>
      <c r="I4558" s="19">
        <v>0</v>
      </c>
      <c r="J4558" s="20">
        <v>0</v>
      </c>
      <c r="K4558" s="21">
        <v>1</v>
      </c>
      <c r="L4558" s="22">
        <v>0</v>
      </c>
      <c r="M4558" s="61" t="s">
        <v>30790</v>
      </c>
      <c r="N4558" s="61"/>
      <c r="O4558" s="61"/>
      <c r="P4558" s="61"/>
      <c r="Q4558" s="61"/>
      <c r="R4558" s="61"/>
    </row>
    <row r="4559" spans="1:18" x14ac:dyDescent="0.3">
      <c r="A4559" s="17" t="s">
        <v>9706</v>
      </c>
      <c r="B4559" s="17" t="s">
        <v>9707</v>
      </c>
      <c r="C4559" s="17" t="s">
        <v>24488</v>
      </c>
      <c r="D4559" s="17" t="s">
        <v>24489</v>
      </c>
      <c r="E4559" s="17" t="s">
        <v>9708</v>
      </c>
      <c r="F4559" s="17" t="s">
        <v>24490</v>
      </c>
      <c r="G4559" s="18">
        <v>1</v>
      </c>
      <c r="H4559" s="18">
        <v>1</v>
      </c>
      <c r="I4559" s="19">
        <v>0</v>
      </c>
      <c r="J4559" s="20">
        <v>0</v>
      </c>
      <c r="K4559" s="21">
        <v>0</v>
      </c>
      <c r="L4559" s="22">
        <v>1</v>
      </c>
      <c r="M4559" s="61" t="s">
        <v>30790</v>
      </c>
      <c r="N4559" s="61"/>
      <c r="O4559" s="61"/>
      <c r="P4559" s="61"/>
      <c r="Q4559" s="61"/>
      <c r="R4559" s="61"/>
    </row>
    <row r="4560" spans="1:18" x14ac:dyDescent="0.3">
      <c r="A4560" s="17" t="s">
        <v>24491</v>
      </c>
      <c r="B4560" s="17" t="s">
        <v>24492</v>
      </c>
      <c r="C4560" s="17" t="s">
        <v>10744</v>
      </c>
      <c r="D4560" s="17" t="s">
        <v>24493</v>
      </c>
      <c r="E4560" s="17" t="s">
        <v>2211</v>
      </c>
      <c r="F4560" s="17" t="s">
        <v>24494</v>
      </c>
      <c r="G4560" s="18">
        <v>1</v>
      </c>
      <c r="H4560" s="18">
        <v>2</v>
      </c>
      <c r="I4560" s="19">
        <v>0</v>
      </c>
      <c r="J4560" s="20">
        <v>1</v>
      </c>
      <c r="K4560" s="21">
        <v>0</v>
      </c>
      <c r="L4560" s="22">
        <v>0</v>
      </c>
      <c r="M4560" s="61" t="s">
        <v>30791</v>
      </c>
      <c r="N4560" s="61"/>
      <c r="O4560" s="61"/>
      <c r="P4560" s="61"/>
      <c r="Q4560" s="61"/>
      <c r="R4560" s="61"/>
    </row>
    <row r="4561" spans="1:18" x14ac:dyDescent="0.3">
      <c r="A4561" s="17" t="s">
        <v>9633</v>
      </c>
      <c r="B4561" s="17" t="s">
        <v>9634</v>
      </c>
      <c r="C4561" s="17" t="s">
        <v>14319</v>
      </c>
      <c r="D4561" s="17" t="s">
        <v>20920</v>
      </c>
      <c r="E4561" s="17" t="s">
        <v>2725</v>
      </c>
      <c r="F4561" s="17" t="s">
        <v>24495</v>
      </c>
      <c r="G4561" s="18">
        <v>1</v>
      </c>
      <c r="H4561" s="18">
        <v>1</v>
      </c>
      <c r="I4561" s="19">
        <v>0</v>
      </c>
      <c r="J4561" s="20">
        <v>0</v>
      </c>
      <c r="K4561" s="21">
        <v>0</v>
      </c>
      <c r="L4561" s="22">
        <v>1</v>
      </c>
      <c r="M4561" s="61" t="s">
        <v>30790</v>
      </c>
      <c r="N4561" s="61"/>
      <c r="O4561" s="61"/>
      <c r="P4561" s="61"/>
      <c r="Q4561" s="61"/>
      <c r="R4561" s="61"/>
    </row>
    <row r="4562" spans="1:18" x14ac:dyDescent="0.3">
      <c r="A4562" s="17" t="s">
        <v>6175</v>
      </c>
      <c r="B4562" s="17" t="s">
        <v>24496</v>
      </c>
      <c r="C4562" s="17" t="s">
        <v>24497</v>
      </c>
      <c r="D4562" s="17" t="s">
        <v>10507</v>
      </c>
      <c r="E4562" s="17" t="s">
        <v>2415</v>
      </c>
      <c r="F4562" s="17" t="s">
        <v>24498</v>
      </c>
      <c r="G4562" s="18">
        <v>1</v>
      </c>
      <c r="H4562" s="18">
        <v>1</v>
      </c>
      <c r="I4562" s="19">
        <v>0</v>
      </c>
      <c r="J4562" s="20">
        <v>0</v>
      </c>
      <c r="K4562" s="21">
        <v>0</v>
      </c>
      <c r="L4562" s="22">
        <v>1</v>
      </c>
      <c r="M4562" s="61" t="s">
        <v>30790</v>
      </c>
      <c r="N4562" s="61"/>
      <c r="O4562" s="61"/>
      <c r="P4562" s="61"/>
      <c r="Q4562" s="61"/>
      <c r="R4562" s="61"/>
    </row>
    <row r="4563" spans="1:18" x14ac:dyDescent="0.3">
      <c r="A4563" s="17" t="s">
        <v>8634</v>
      </c>
      <c r="B4563" s="17" t="s">
        <v>16671</v>
      </c>
      <c r="C4563" s="17" t="s">
        <v>24499</v>
      </c>
      <c r="D4563" s="17" t="s">
        <v>10507</v>
      </c>
      <c r="E4563" s="17" t="s">
        <v>4269</v>
      </c>
      <c r="F4563" s="17" t="s">
        <v>24500</v>
      </c>
      <c r="G4563" s="18">
        <v>1</v>
      </c>
      <c r="H4563" s="18">
        <v>3</v>
      </c>
      <c r="I4563" s="19">
        <v>0</v>
      </c>
      <c r="J4563" s="20">
        <v>0</v>
      </c>
      <c r="K4563" s="21">
        <v>0</v>
      </c>
      <c r="L4563" s="22">
        <v>1</v>
      </c>
      <c r="M4563" s="61" t="s">
        <v>30790</v>
      </c>
      <c r="N4563" s="61"/>
      <c r="O4563" s="61"/>
      <c r="P4563" s="61"/>
      <c r="Q4563" s="61"/>
      <c r="R4563" s="61"/>
    </row>
    <row r="4564" spans="1:18" x14ac:dyDescent="0.3">
      <c r="A4564" s="17" t="s">
        <v>24501</v>
      </c>
      <c r="B4564" s="17" t="s">
        <v>24502</v>
      </c>
      <c r="C4564" s="17" t="s">
        <v>24503</v>
      </c>
      <c r="D4564" s="17" t="s">
        <v>21320</v>
      </c>
      <c r="E4564" s="17" t="s">
        <v>2455</v>
      </c>
      <c r="F4564" s="17" t="s">
        <v>24504</v>
      </c>
      <c r="G4564" s="18">
        <v>1</v>
      </c>
      <c r="H4564" s="18">
        <v>2</v>
      </c>
      <c r="I4564" s="19">
        <v>0</v>
      </c>
      <c r="J4564" s="20">
        <v>1</v>
      </c>
      <c r="K4564" s="21">
        <v>0</v>
      </c>
      <c r="L4564" s="22">
        <v>0</v>
      </c>
      <c r="M4564" s="61" t="s">
        <v>30789</v>
      </c>
      <c r="N4564" s="61"/>
      <c r="O4564" s="61"/>
      <c r="P4564" s="61"/>
      <c r="Q4564" s="61"/>
      <c r="R4564" s="61"/>
    </row>
    <row r="4565" spans="1:18" x14ac:dyDescent="0.3">
      <c r="A4565" s="17" t="s">
        <v>24505</v>
      </c>
      <c r="B4565" s="17" t="s">
        <v>24506</v>
      </c>
      <c r="C4565" s="17" t="s">
        <v>10485</v>
      </c>
      <c r="D4565" s="17" t="s">
        <v>19727</v>
      </c>
      <c r="E4565" s="17" t="s">
        <v>9892</v>
      </c>
      <c r="F4565" s="17" t="s">
        <v>24507</v>
      </c>
      <c r="G4565" s="18">
        <v>1</v>
      </c>
      <c r="H4565" s="18">
        <v>2</v>
      </c>
      <c r="I4565" s="19">
        <v>0</v>
      </c>
      <c r="J4565" s="20">
        <v>1</v>
      </c>
      <c r="K4565" s="21">
        <v>0</v>
      </c>
      <c r="L4565" s="22">
        <v>0</v>
      </c>
      <c r="M4565" s="61" t="s">
        <v>30791</v>
      </c>
      <c r="N4565" s="61"/>
      <c r="O4565" s="61"/>
      <c r="P4565" s="61"/>
      <c r="Q4565" s="61"/>
      <c r="R4565" s="61"/>
    </row>
    <row r="4566" spans="1:18" x14ac:dyDescent="0.3">
      <c r="A4566" s="17" t="s">
        <v>24508</v>
      </c>
      <c r="B4566" s="17" t="s">
        <v>24509</v>
      </c>
      <c r="C4566" s="17" t="s">
        <v>24510</v>
      </c>
      <c r="D4566" s="17" t="s">
        <v>11789</v>
      </c>
      <c r="E4566" s="17" t="s">
        <v>11790</v>
      </c>
      <c r="F4566" s="17" t="s">
        <v>24511</v>
      </c>
      <c r="G4566" s="18">
        <v>1</v>
      </c>
      <c r="H4566" s="18">
        <v>1</v>
      </c>
      <c r="I4566" s="19">
        <v>0</v>
      </c>
      <c r="J4566" s="20">
        <v>1</v>
      </c>
      <c r="K4566" s="21">
        <v>0</v>
      </c>
      <c r="L4566" s="22">
        <v>0</v>
      </c>
      <c r="M4566" s="61" t="s">
        <v>30789</v>
      </c>
      <c r="N4566" s="61"/>
      <c r="O4566" s="61"/>
      <c r="P4566" s="61"/>
      <c r="Q4566" s="61"/>
      <c r="R4566" s="61"/>
    </row>
    <row r="4567" spans="1:18" x14ac:dyDescent="0.3">
      <c r="A4567" s="17" t="s">
        <v>24512</v>
      </c>
      <c r="B4567" s="17" t="s">
        <v>24513</v>
      </c>
      <c r="C4567" s="17" t="s">
        <v>24514</v>
      </c>
      <c r="D4567" s="17" t="s">
        <v>14119</v>
      </c>
      <c r="E4567" s="17" t="s">
        <v>3601</v>
      </c>
      <c r="F4567" s="17" t="s">
        <v>24515</v>
      </c>
      <c r="G4567" s="18">
        <v>1</v>
      </c>
      <c r="H4567" s="18">
        <v>2</v>
      </c>
      <c r="I4567" s="19">
        <v>0</v>
      </c>
      <c r="J4567" s="20">
        <v>1</v>
      </c>
      <c r="K4567" s="21">
        <v>0</v>
      </c>
      <c r="L4567" s="22">
        <v>0</v>
      </c>
      <c r="M4567" s="61" t="s">
        <v>30787</v>
      </c>
      <c r="N4567" s="61"/>
      <c r="O4567" s="61"/>
      <c r="P4567" s="61"/>
      <c r="Q4567" s="61"/>
      <c r="R4567" s="61"/>
    </row>
    <row r="4568" spans="1:18" x14ac:dyDescent="0.3">
      <c r="A4568" s="17" t="s">
        <v>7710</v>
      </c>
      <c r="B4568" s="17" t="s">
        <v>24516</v>
      </c>
      <c r="C4568" s="17" t="s">
        <v>10995</v>
      </c>
      <c r="D4568" s="17" t="s">
        <v>11789</v>
      </c>
      <c r="E4568" s="17" t="s">
        <v>2641</v>
      </c>
      <c r="F4568" s="17" t="s">
        <v>24517</v>
      </c>
      <c r="G4568" s="18">
        <v>1</v>
      </c>
      <c r="H4568" s="18">
        <v>3</v>
      </c>
      <c r="I4568" s="19">
        <v>0</v>
      </c>
      <c r="J4568" s="20">
        <v>0</v>
      </c>
      <c r="K4568" s="21">
        <v>0</v>
      </c>
      <c r="L4568" s="22">
        <v>1</v>
      </c>
      <c r="M4568" s="61" t="s">
        <v>30790</v>
      </c>
      <c r="N4568" s="61"/>
      <c r="O4568" s="61"/>
      <c r="P4568" s="61"/>
      <c r="Q4568" s="61"/>
      <c r="R4568" s="61"/>
    </row>
    <row r="4569" spans="1:18" x14ac:dyDescent="0.3">
      <c r="A4569" s="17" t="s">
        <v>10114</v>
      </c>
      <c r="B4569" s="17" t="s">
        <v>24518</v>
      </c>
      <c r="C4569" s="17" t="s">
        <v>10485</v>
      </c>
      <c r="D4569" s="17" t="s">
        <v>10507</v>
      </c>
      <c r="E4569" s="17" t="s">
        <v>2415</v>
      </c>
      <c r="F4569" s="17" t="s">
        <v>24519</v>
      </c>
      <c r="G4569" s="18">
        <v>1</v>
      </c>
      <c r="H4569" s="18">
        <v>2</v>
      </c>
      <c r="I4569" s="19">
        <v>0</v>
      </c>
      <c r="J4569" s="20">
        <v>0</v>
      </c>
      <c r="K4569" s="21">
        <v>0</v>
      </c>
      <c r="L4569" s="22">
        <v>1</v>
      </c>
      <c r="M4569" s="61" t="s">
        <v>30790</v>
      </c>
      <c r="N4569" s="61"/>
      <c r="O4569" s="61"/>
      <c r="P4569" s="61"/>
      <c r="Q4569" s="61"/>
      <c r="R4569" s="61"/>
    </row>
    <row r="4570" spans="1:18" x14ac:dyDescent="0.3">
      <c r="A4570" s="17" t="s">
        <v>2623</v>
      </c>
      <c r="B4570" s="17" t="s">
        <v>24520</v>
      </c>
      <c r="C4570" s="17" t="s">
        <v>10485</v>
      </c>
      <c r="D4570" s="17" t="s">
        <v>24521</v>
      </c>
      <c r="E4570" s="17" t="s">
        <v>2174</v>
      </c>
      <c r="F4570" s="17" t="s">
        <v>24522</v>
      </c>
      <c r="G4570" s="18">
        <v>1</v>
      </c>
      <c r="H4570" s="18">
        <v>1</v>
      </c>
      <c r="I4570" s="19">
        <v>0</v>
      </c>
      <c r="J4570" s="20">
        <v>0</v>
      </c>
      <c r="K4570" s="21">
        <v>1</v>
      </c>
      <c r="L4570" s="22">
        <v>0</v>
      </c>
      <c r="M4570" s="61" t="s">
        <v>30790</v>
      </c>
      <c r="N4570" s="61"/>
      <c r="O4570" s="61"/>
      <c r="P4570" s="61"/>
      <c r="Q4570" s="61"/>
      <c r="R4570" s="61"/>
    </row>
    <row r="4571" spans="1:18" x14ac:dyDescent="0.3">
      <c r="A4571" s="17" t="s">
        <v>24523</v>
      </c>
      <c r="B4571" s="17" t="s">
        <v>24524</v>
      </c>
      <c r="C4571" s="17" t="s">
        <v>13413</v>
      </c>
      <c r="D4571" s="17" t="s">
        <v>10949</v>
      </c>
      <c r="E4571" s="17" t="s">
        <v>2518</v>
      </c>
      <c r="F4571" s="17" t="s">
        <v>24525</v>
      </c>
      <c r="G4571" s="18">
        <v>1</v>
      </c>
      <c r="H4571" s="18">
        <v>1</v>
      </c>
      <c r="I4571" s="19">
        <v>0</v>
      </c>
      <c r="J4571" s="20">
        <v>1</v>
      </c>
      <c r="K4571" s="21">
        <v>0</v>
      </c>
      <c r="L4571" s="22">
        <v>0</v>
      </c>
      <c r="M4571" s="61" t="s">
        <v>30789</v>
      </c>
      <c r="N4571" s="61"/>
      <c r="O4571" s="61"/>
      <c r="P4571" s="61"/>
      <c r="Q4571" s="61"/>
      <c r="R4571" s="61"/>
    </row>
    <row r="4572" spans="1:18" x14ac:dyDescent="0.3">
      <c r="A4572" s="17" t="s">
        <v>24526</v>
      </c>
      <c r="B4572" s="17" t="s">
        <v>24527</v>
      </c>
      <c r="C4572" s="17" t="s">
        <v>10485</v>
      </c>
      <c r="D4572" s="17" t="s">
        <v>10507</v>
      </c>
      <c r="E4572" s="17" t="s">
        <v>2211</v>
      </c>
      <c r="F4572" s="17" t="s">
        <v>24528</v>
      </c>
      <c r="G4572" s="18">
        <v>1</v>
      </c>
      <c r="H4572" s="18">
        <v>1</v>
      </c>
      <c r="I4572" s="19">
        <v>0</v>
      </c>
      <c r="J4572" s="20">
        <v>1</v>
      </c>
      <c r="K4572" s="21">
        <v>0</v>
      </c>
      <c r="L4572" s="22">
        <v>0</v>
      </c>
      <c r="M4572" s="61" t="s">
        <v>30791</v>
      </c>
      <c r="N4572" s="61"/>
      <c r="O4572" s="61"/>
      <c r="P4572" s="61"/>
      <c r="Q4572" s="61"/>
      <c r="R4572" s="61"/>
    </row>
    <row r="4573" spans="1:18" x14ac:dyDescent="0.3">
      <c r="A4573" s="17" t="s">
        <v>24529</v>
      </c>
      <c r="B4573" s="17" t="s">
        <v>24530</v>
      </c>
      <c r="C4573" s="17" t="s">
        <v>24531</v>
      </c>
      <c r="D4573" s="17" t="s">
        <v>11089</v>
      </c>
      <c r="E4573" s="17" t="s">
        <v>2269</v>
      </c>
      <c r="F4573" s="17" t="s">
        <v>24532</v>
      </c>
      <c r="G4573" s="18">
        <v>1</v>
      </c>
      <c r="H4573" s="18">
        <v>1</v>
      </c>
      <c r="I4573" s="19">
        <v>0</v>
      </c>
      <c r="J4573" s="20">
        <v>1</v>
      </c>
      <c r="K4573" s="21">
        <v>0</v>
      </c>
      <c r="L4573" s="22">
        <v>0</v>
      </c>
      <c r="M4573" s="61" t="s">
        <v>30791</v>
      </c>
      <c r="N4573" s="61"/>
      <c r="O4573" s="61"/>
      <c r="P4573" s="61"/>
      <c r="Q4573" s="61"/>
      <c r="R4573" s="61"/>
    </row>
    <row r="4574" spans="1:18" x14ac:dyDescent="0.3">
      <c r="A4574" s="17" t="s">
        <v>5294</v>
      </c>
      <c r="B4574" s="17" t="s">
        <v>5295</v>
      </c>
      <c r="C4574" s="17" t="s">
        <v>21249</v>
      </c>
      <c r="D4574" s="17" t="s">
        <v>11644</v>
      </c>
      <c r="E4574" s="17" t="s">
        <v>2433</v>
      </c>
      <c r="F4574" s="17" t="s">
        <v>24533</v>
      </c>
      <c r="G4574" s="18">
        <v>1</v>
      </c>
      <c r="H4574" s="18">
        <v>1</v>
      </c>
      <c r="I4574" s="19">
        <v>0</v>
      </c>
      <c r="J4574" s="20">
        <v>0</v>
      </c>
      <c r="K4574" s="21">
        <v>1</v>
      </c>
      <c r="L4574" s="22">
        <v>0</v>
      </c>
      <c r="M4574" s="61" t="s">
        <v>30790</v>
      </c>
      <c r="N4574" s="61"/>
      <c r="O4574" s="61"/>
      <c r="P4574" s="61"/>
      <c r="Q4574" s="61"/>
      <c r="R4574" s="61"/>
    </row>
    <row r="4575" spans="1:18" x14ac:dyDescent="0.3">
      <c r="A4575" s="17" t="s">
        <v>24534</v>
      </c>
      <c r="B4575" s="17" t="s">
        <v>24535</v>
      </c>
      <c r="C4575" s="17" t="s">
        <v>10485</v>
      </c>
      <c r="D4575" s="17" t="s">
        <v>11234</v>
      </c>
      <c r="E4575" s="17" t="s">
        <v>2346</v>
      </c>
      <c r="F4575" s="17" t="s">
        <v>24536</v>
      </c>
      <c r="G4575" s="18">
        <v>1</v>
      </c>
      <c r="H4575" s="18">
        <v>3</v>
      </c>
      <c r="I4575" s="19">
        <v>0</v>
      </c>
      <c r="J4575" s="20">
        <v>1</v>
      </c>
      <c r="K4575" s="21">
        <v>0</v>
      </c>
      <c r="L4575" s="22">
        <v>0</v>
      </c>
      <c r="M4575" s="61" t="s">
        <v>30791</v>
      </c>
      <c r="N4575" s="61"/>
      <c r="O4575" s="61"/>
      <c r="P4575" s="61"/>
      <c r="Q4575" s="61"/>
      <c r="R4575" s="61"/>
    </row>
    <row r="4576" spans="1:18" x14ac:dyDescent="0.3">
      <c r="A4576" s="17" t="s">
        <v>24537</v>
      </c>
      <c r="B4576" s="17" t="s">
        <v>24538</v>
      </c>
      <c r="C4576" s="17" t="s">
        <v>24539</v>
      </c>
      <c r="D4576" s="17" t="s">
        <v>10592</v>
      </c>
      <c r="E4576" s="17" t="s">
        <v>6979</v>
      </c>
      <c r="F4576" s="17" t="s">
        <v>24540</v>
      </c>
      <c r="G4576" s="18">
        <v>1</v>
      </c>
      <c r="H4576" s="18">
        <v>3</v>
      </c>
      <c r="I4576" s="19">
        <v>0</v>
      </c>
      <c r="J4576" s="20">
        <v>1</v>
      </c>
      <c r="K4576" s="21">
        <v>0</v>
      </c>
      <c r="L4576" s="22">
        <v>0</v>
      </c>
      <c r="M4576" s="61" t="s">
        <v>30791</v>
      </c>
      <c r="N4576" s="61"/>
      <c r="O4576" s="61"/>
      <c r="P4576" s="61"/>
      <c r="Q4576" s="61"/>
      <c r="R4576" s="61"/>
    </row>
    <row r="4577" spans="1:18" x14ac:dyDescent="0.3">
      <c r="A4577" s="17" t="s">
        <v>7528</v>
      </c>
      <c r="B4577" s="17" t="s">
        <v>24541</v>
      </c>
      <c r="C4577" s="17" t="s">
        <v>10485</v>
      </c>
      <c r="D4577" s="17" t="s">
        <v>11449</v>
      </c>
      <c r="E4577" s="17" t="s">
        <v>5372</v>
      </c>
      <c r="F4577" s="17" t="s">
        <v>24542</v>
      </c>
      <c r="G4577" s="18">
        <v>1</v>
      </c>
      <c r="H4577" s="18">
        <v>1</v>
      </c>
      <c r="I4577" s="19">
        <v>0</v>
      </c>
      <c r="J4577" s="20">
        <v>0</v>
      </c>
      <c r="K4577" s="21">
        <v>0</v>
      </c>
      <c r="L4577" s="22">
        <v>1</v>
      </c>
      <c r="M4577" s="61" t="s">
        <v>30786</v>
      </c>
      <c r="N4577" s="61"/>
      <c r="O4577" s="61"/>
      <c r="P4577" s="61"/>
      <c r="Q4577" s="61"/>
      <c r="R4577" s="61"/>
    </row>
    <row r="4578" spans="1:18" x14ac:dyDescent="0.3">
      <c r="A4578" s="17" t="s">
        <v>2437</v>
      </c>
      <c r="B4578" s="17" t="s">
        <v>24543</v>
      </c>
      <c r="C4578" s="17" t="s">
        <v>24544</v>
      </c>
      <c r="D4578" s="17" t="s">
        <v>10507</v>
      </c>
      <c r="E4578" s="17" t="s">
        <v>2440</v>
      </c>
      <c r="F4578" s="17" t="s">
        <v>24545</v>
      </c>
      <c r="G4578" s="18">
        <v>1</v>
      </c>
      <c r="H4578" s="18">
        <v>3</v>
      </c>
      <c r="I4578" s="19">
        <v>0</v>
      </c>
      <c r="J4578" s="20">
        <v>0</v>
      </c>
      <c r="K4578" s="21">
        <v>1</v>
      </c>
      <c r="L4578" s="22">
        <v>0</v>
      </c>
      <c r="M4578" s="61" t="s">
        <v>30790</v>
      </c>
      <c r="N4578" s="61"/>
      <c r="O4578" s="61"/>
      <c r="P4578" s="61"/>
      <c r="Q4578" s="61"/>
      <c r="R4578" s="61"/>
    </row>
    <row r="4579" spans="1:18" x14ac:dyDescent="0.3">
      <c r="A4579" s="17" t="s">
        <v>24546</v>
      </c>
      <c r="B4579" s="17" t="s">
        <v>24547</v>
      </c>
      <c r="C4579" s="17" t="s">
        <v>10485</v>
      </c>
      <c r="D4579" s="17" t="s">
        <v>10949</v>
      </c>
      <c r="E4579" s="17" t="s">
        <v>2433</v>
      </c>
      <c r="F4579" s="17" t="s">
        <v>24548</v>
      </c>
      <c r="G4579" s="18">
        <v>1</v>
      </c>
      <c r="H4579" s="18">
        <v>1</v>
      </c>
      <c r="I4579" s="19">
        <v>0</v>
      </c>
      <c r="J4579" s="20">
        <v>1</v>
      </c>
      <c r="K4579" s="21">
        <v>0</v>
      </c>
      <c r="L4579" s="22">
        <v>0</v>
      </c>
      <c r="M4579" s="61" t="s">
        <v>30789</v>
      </c>
      <c r="N4579" s="61"/>
      <c r="O4579" s="61"/>
      <c r="P4579" s="61"/>
      <c r="Q4579" s="61"/>
      <c r="R4579" s="61"/>
    </row>
    <row r="4580" spans="1:18" x14ac:dyDescent="0.3">
      <c r="A4580" s="17" t="s">
        <v>24549</v>
      </c>
      <c r="B4580" s="17" t="s">
        <v>24550</v>
      </c>
      <c r="C4580" s="17" t="s">
        <v>11834</v>
      </c>
      <c r="D4580" s="17" t="s">
        <v>13171</v>
      </c>
      <c r="E4580" s="17" t="s">
        <v>11835</v>
      </c>
      <c r="F4580" s="17" t="s">
        <v>24551</v>
      </c>
      <c r="G4580" s="18">
        <v>1</v>
      </c>
      <c r="H4580" s="18">
        <v>4</v>
      </c>
      <c r="I4580" s="19">
        <v>0</v>
      </c>
      <c r="J4580" s="20">
        <v>1</v>
      </c>
      <c r="K4580" s="21">
        <v>0</v>
      </c>
      <c r="L4580" s="22">
        <v>0</v>
      </c>
      <c r="M4580" s="61" t="s">
        <v>30789</v>
      </c>
      <c r="N4580" s="61"/>
      <c r="O4580" s="61"/>
      <c r="P4580" s="61"/>
      <c r="Q4580" s="61"/>
      <c r="R4580" s="61"/>
    </row>
    <row r="4581" spans="1:18" x14ac:dyDescent="0.3">
      <c r="A4581" s="17" t="s">
        <v>24552</v>
      </c>
      <c r="B4581" s="17" t="s">
        <v>24553</v>
      </c>
      <c r="C4581" s="17" t="s">
        <v>14226</v>
      </c>
      <c r="D4581" s="17" t="s">
        <v>10507</v>
      </c>
      <c r="E4581" s="17" t="s">
        <v>2049</v>
      </c>
      <c r="F4581" s="17" t="s">
        <v>24554</v>
      </c>
      <c r="G4581" s="18">
        <v>1</v>
      </c>
      <c r="H4581" s="18">
        <v>2</v>
      </c>
      <c r="I4581" s="19">
        <v>0</v>
      </c>
      <c r="J4581" s="20">
        <v>1</v>
      </c>
      <c r="K4581" s="21">
        <v>0</v>
      </c>
      <c r="L4581" s="22">
        <v>0</v>
      </c>
      <c r="M4581" s="61" t="s">
        <v>30791</v>
      </c>
      <c r="N4581" s="61"/>
      <c r="O4581" s="61"/>
      <c r="P4581" s="61"/>
      <c r="Q4581" s="61"/>
      <c r="R4581" s="61"/>
    </row>
    <row r="4582" spans="1:18" x14ac:dyDescent="0.3">
      <c r="A4582" s="17" t="s">
        <v>24555</v>
      </c>
      <c r="B4582" s="17" t="s">
        <v>24556</v>
      </c>
      <c r="C4582" s="17" t="s">
        <v>19943</v>
      </c>
      <c r="D4582" s="17" t="s">
        <v>10507</v>
      </c>
      <c r="E4582" s="17" t="s">
        <v>2981</v>
      </c>
      <c r="F4582" s="17" t="s">
        <v>24557</v>
      </c>
      <c r="G4582" s="18">
        <v>1</v>
      </c>
      <c r="H4582" s="18">
        <v>1</v>
      </c>
      <c r="I4582" s="19">
        <v>0</v>
      </c>
      <c r="J4582" s="20">
        <v>1</v>
      </c>
      <c r="K4582" s="21">
        <v>0</v>
      </c>
      <c r="L4582" s="22">
        <v>0</v>
      </c>
      <c r="M4582" s="61" t="s">
        <v>30789</v>
      </c>
      <c r="N4582" s="61"/>
      <c r="O4582" s="61"/>
      <c r="P4582" s="61"/>
      <c r="Q4582" s="61"/>
      <c r="R4582" s="61"/>
    </row>
    <row r="4583" spans="1:18" x14ac:dyDescent="0.3">
      <c r="A4583" s="17" t="s">
        <v>24558</v>
      </c>
      <c r="B4583" s="17" t="s">
        <v>24559</v>
      </c>
      <c r="C4583" s="17" t="s">
        <v>24560</v>
      </c>
      <c r="D4583" s="17" t="s">
        <v>10710</v>
      </c>
      <c r="E4583" s="17" t="s">
        <v>24561</v>
      </c>
      <c r="F4583" s="17" t="s">
        <v>24562</v>
      </c>
      <c r="G4583" s="18">
        <v>1</v>
      </c>
      <c r="H4583" s="18">
        <v>1</v>
      </c>
      <c r="I4583" s="19">
        <v>0</v>
      </c>
      <c r="J4583" s="20">
        <v>1</v>
      </c>
      <c r="K4583" s="21">
        <v>0</v>
      </c>
      <c r="L4583" s="22">
        <v>0</v>
      </c>
      <c r="M4583" s="61" t="s">
        <v>30791</v>
      </c>
      <c r="N4583" s="61"/>
      <c r="O4583" s="61"/>
      <c r="P4583" s="61"/>
      <c r="Q4583" s="61"/>
      <c r="R4583" s="61"/>
    </row>
    <row r="4584" spans="1:18" x14ac:dyDescent="0.3">
      <c r="A4584" s="17" t="s">
        <v>4482</v>
      </c>
      <c r="B4584" s="17" t="s">
        <v>3480</v>
      </c>
      <c r="C4584" s="17" t="s">
        <v>15801</v>
      </c>
      <c r="D4584" s="17" t="s">
        <v>10587</v>
      </c>
      <c r="E4584" s="17" t="s">
        <v>2085</v>
      </c>
      <c r="F4584" s="17" t="s">
        <v>24563</v>
      </c>
      <c r="G4584" s="18">
        <v>1</v>
      </c>
      <c r="H4584" s="18">
        <v>1</v>
      </c>
      <c r="I4584" s="19">
        <v>0</v>
      </c>
      <c r="J4584" s="20">
        <v>0</v>
      </c>
      <c r="K4584" s="21">
        <v>1</v>
      </c>
      <c r="L4584" s="22">
        <v>0</v>
      </c>
      <c r="M4584" s="61" t="s">
        <v>30790</v>
      </c>
      <c r="N4584" s="61"/>
      <c r="O4584" s="61"/>
      <c r="P4584" s="61"/>
      <c r="Q4584" s="61"/>
      <c r="R4584" s="61"/>
    </row>
    <row r="4585" spans="1:18" x14ac:dyDescent="0.3">
      <c r="A4585" s="17" t="s">
        <v>24564</v>
      </c>
      <c r="B4585" s="17" t="s">
        <v>24565</v>
      </c>
      <c r="C4585" s="17" t="s">
        <v>14513</v>
      </c>
      <c r="D4585" s="17" t="s">
        <v>11789</v>
      </c>
      <c r="E4585" s="17" t="s">
        <v>10479</v>
      </c>
      <c r="F4585" s="17" t="s">
        <v>24566</v>
      </c>
      <c r="G4585" s="18">
        <v>1</v>
      </c>
      <c r="H4585" s="18">
        <v>3</v>
      </c>
      <c r="I4585" s="19">
        <v>0</v>
      </c>
      <c r="J4585" s="20">
        <v>1</v>
      </c>
      <c r="K4585" s="21">
        <v>0</v>
      </c>
      <c r="L4585" s="22">
        <v>0</v>
      </c>
      <c r="M4585" s="61" t="s">
        <v>30788</v>
      </c>
      <c r="N4585" s="61"/>
      <c r="O4585" s="61"/>
      <c r="P4585" s="61"/>
      <c r="Q4585" s="61"/>
      <c r="R4585" s="61"/>
    </row>
    <row r="4586" spans="1:18" x14ac:dyDescent="0.3">
      <c r="A4586" s="17" t="s">
        <v>4445</v>
      </c>
      <c r="B4586" s="17" t="s">
        <v>24567</v>
      </c>
      <c r="C4586" s="17" t="s">
        <v>24568</v>
      </c>
      <c r="D4586" s="17" t="s">
        <v>11692</v>
      </c>
      <c r="E4586" s="17" t="s">
        <v>4447</v>
      </c>
      <c r="F4586" s="17" t="s">
        <v>24569</v>
      </c>
      <c r="G4586" s="18">
        <v>1</v>
      </c>
      <c r="H4586" s="18">
        <v>1</v>
      </c>
      <c r="I4586" s="19">
        <v>0</v>
      </c>
      <c r="J4586" s="20">
        <v>0</v>
      </c>
      <c r="K4586" s="21">
        <v>1</v>
      </c>
      <c r="L4586" s="22">
        <v>0</v>
      </c>
      <c r="M4586" s="61" t="s">
        <v>30790</v>
      </c>
      <c r="N4586" s="61"/>
      <c r="O4586" s="61"/>
      <c r="P4586" s="61"/>
      <c r="Q4586" s="61"/>
      <c r="R4586" s="61"/>
    </row>
    <row r="4587" spans="1:18" x14ac:dyDescent="0.3">
      <c r="A4587" s="17" t="s">
        <v>24570</v>
      </c>
      <c r="B4587" s="17" t="s">
        <v>24571</v>
      </c>
      <c r="C4587" s="17" t="s">
        <v>12949</v>
      </c>
      <c r="D4587" s="17" t="s">
        <v>10584</v>
      </c>
      <c r="E4587" s="17" t="s">
        <v>2269</v>
      </c>
      <c r="F4587" s="17" t="s">
        <v>24572</v>
      </c>
      <c r="G4587" s="18">
        <v>1</v>
      </c>
      <c r="H4587" s="18">
        <v>3</v>
      </c>
      <c r="I4587" s="19">
        <v>0</v>
      </c>
      <c r="J4587" s="20">
        <v>1</v>
      </c>
      <c r="K4587" s="21">
        <v>0</v>
      </c>
      <c r="L4587" s="22">
        <v>0</v>
      </c>
      <c r="M4587" s="61" t="s">
        <v>30789</v>
      </c>
      <c r="N4587" s="61"/>
      <c r="O4587" s="61"/>
      <c r="P4587" s="61"/>
      <c r="Q4587" s="61"/>
      <c r="R4587" s="61"/>
    </row>
    <row r="4588" spans="1:18" x14ac:dyDescent="0.3">
      <c r="A4588" s="17" t="s">
        <v>2426</v>
      </c>
      <c r="B4588" s="17" t="s">
        <v>24573</v>
      </c>
      <c r="C4588" s="17" t="s">
        <v>10485</v>
      </c>
      <c r="D4588" s="17" t="s">
        <v>16777</v>
      </c>
      <c r="E4588" s="17" t="s">
        <v>2123</v>
      </c>
      <c r="F4588" s="17" t="s">
        <v>24574</v>
      </c>
      <c r="G4588" s="18">
        <v>1</v>
      </c>
      <c r="H4588" s="18">
        <v>1</v>
      </c>
      <c r="I4588" s="19">
        <v>0</v>
      </c>
      <c r="J4588" s="20">
        <v>0</v>
      </c>
      <c r="K4588" s="21">
        <v>1</v>
      </c>
      <c r="L4588" s="22">
        <v>0</v>
      </c>
      <c r="M4588" s="61" t="s">
        <v>30790</v>
      </c>
      <c r="N4588" s="61"/>
      <c r="O4588" s="61"/>
      <c r="P4588" s="61"/>
      <c r="Q4588" s="61"/>
      <c r="R4588" s="61"/>
    </row>
    <row r="4589" spans="1:18" x14ac:dyDescent="0.3">
      <c r="A4589" s="17" t="s">
        <v>3974</v>
      </c>
      <c r="B4589" s="17" t="s">
        <v>24575</v>
      </c>
      <c r="C4589" s="17" t="s">
        <v>24576</v>
      </c>
      <c r="D4589" s="17" t="s">
        <v>10461</v>
      </c>
      <c r="E4589" s="17" t="s">
        <v>2299</v>
      </c>
      <c r="F4589" s="17" t="s">
        <v>24577</v>
      </c>
      <c r="G4589" s="18">
        <v>1</v>
      </c>
      <c r="H4589" s="18">
        <v>6</v>
      </c>
      <c r="I4589" s="19">
        <v>0</v>
      </c>
      <c r="J4589" s="20">
        <v>0</v>
      </c>
      <c r="K4589" s="21">
        <v>1</v>
      </c>
      <c r="L4589" s="22">
        <v>0</v>
      </c>
      <c r="M4589" s="61" t="s">
        <v>30790</v>
      </c>
      <c r="N4589" s="61"/>
      <c r="O4589" s="61"/>
      <c r="P4589" s="61"/>
      <c r="Q4589" s="61"/>
      <c r="R4589" s="61"/>
    </row>
    <row r="4590" spans="1:18" x14ac:dyDescent="0.3">
      <c r="A4590" s="17" t="s">
        <v>9531</v>
      </c>
      <c r="B4590" s="17" t="s">
        <v>24578</v>
      </c>
      <c r="C4590" s="17" t="s">
        <v>10485</v>
      </c>
      <c r="D4590" s="17" t="s">
        <v>10507</v>
      </c>
      <c r="E4590" s="17" t="s">
        <v>6916</v>
      </c>
      <c r="F4590" s="17" t="s">
        <v>24579</v>
      </c>
      <c r="G4590" s="18">
        <v>1</v>
      </c>
      <c r="H4590" s="18">
        <v>1</v>
      </c>
      <c r="I4590" s="19">
        <v>0</v>
      </c>
      <c r="J4590" s="20">
        <v>0</v>
      </c>
      <c r="K4590" s="21">
        <v>0</v>
      </c>
      <c r="L4590" s="22">
        <v>1</v>
      </c>
      <c r="M4590" s="61" t="s">
        <v>30790</v>
      </c>
      <c r="N4590" s="61"/>
      <c r="O4590" s="61"/>
      <c r="P4590" s="61"/>
      <c r="Q4590" s="61"/>
      <c r="R4590" s="61"/>
    </row>
    <row r="4591" spans="1:18" x14ac:dyDescent="0.3">
      <c r="A4591" s="17" t="s">
        <v>9782</v>
      </c>
      <c r="B4591" s="17" t="s">
        <v>24580</v>
      </c>
      <c r="C4591" s="17" t="s">
        <v>10485</v>
      </c>
      <c r="D4591" s="17" t="s">
        <v>10507</v>
      </c>
      <c r="E4591" s="17" t="s">
        <v>2174</v>
      </c>
      <c r="F4591" s="17" t="s">
        <v>24581</v>
      </c>
      <c r="G4591" s="18">
        <v>1</v>
      </c>
      <c r="H4591" s="18">
        <v>1</v>
      </c>
      <c r="I4591" s="19">
        <v>0</v>
      </c>
      <c r="J4591" s="20">
        <v>0</v>
      </c>
      <c r="K4591" s="21">
        <v>0</v>
      </c>
      <c r="L4591" s="22">
        <v>1</v>
      </c>
      <c r="M4591" s="61" t="s">
        <v>30790</v>
      </c>
      <c r="N4591" s="61"/>
      <c r="O4591" s="61"/>
      <c r="P4591" s="61"/>
      <c r="Q4591" s="61"/>
      <c r="R4591" s="61"/>
    </row>
    <row r="4592" spans="1:18" x14ac:dyDescent="0.3">
      <c r="A4592" s="17" t="s">
        <v>24582</v>
      </c>
      <c r="B4592" s="17" t="s">
        <v>24583</v>
      </c>
      <c r="C4592" s="17" t="s">
        <v>21980</v>
      </c>
      <c r="D4592" s="17" t="s">
        <v>17252</v>
      </c>
      <c r="E4592" s="17" t="s">
        <v>24584</v>
      </c>
      <c r="F4592" s="17" t="s">
        <v>24585</v>
      </c>
      <c r="G4592" s="18">
        <v>1</v>
      </c>
      <c r="H4592" s="18">
        <v>1</v>
      </c>
      <c r="I4592" s="19">
        <v>1</v>
      </c>
      <c r="J4592" s="20">
        <v>0</v>
      </c>
      <c r="K4592" s="21">
        <v>0</v>
      </c>
      <c r="L4592" s="22">
        <v>0</v>
      </c>
      <c r="M4592" s="61" t="s">
        <v>30789</v>
      </c>
      <c r="N4592" s="61"/>
      <c r="O4592" s="61"/>
      <c r="P4592" s="61"/>
      <c r="Q4592" s="61"/>
      <c r="R4592" s="61"/>
    </row>
    <row r="4593" spans="1:18" x14ac:dyDescent="0.3">
      <c r="A4593" s="17" t="s">
        <v>24586</v>
      </c>
      <c r="B4593" s="17" t="s">
        <v>24587</v>
      </c>
      <c r="C4593" s="17" t="s">
        <v>10485</v>
      </c>
      <c r="D4593" s="17" t="s">
        <v>11111</v>
      </c>
      <c r="E4593" s="17" t="s">
        <v>2215</v>
      </c>
      <c r="F4593" s="17" t="s">
        <v>24588</v>
      </c>
      <c r="G4593" s="18">
        <v>1</v>
      </c>
      <c r="H4593" s="18">
        <v>6</v>
      </c>
      <c r="I4593" s="19">
        <v>0</v>
      </c>
      <c r="J4593" s="20">
        <v>1</v>
      </c>
      <c r="K4593" s="21">
        <v>0</v>
      </c>
      <c r="L4593" s="22">
        <v>0</v>
      </c>
      <c r="M4593" s="61" t="s">
        <v>30791</v>
      </c>
      <c r="N4593" s="61"/>
      <c r="O4593" s="61"/>
      <c r="P4593" s="61"/>
      <c r="Q4593" s="61"/>
      <c r="R4593" s="61"/>
    </row>
    <row r="4594" spans="1:18" x14ac:dyDescent="0.3">
      <c r="A4594" s="17" t="s">
        <v>9899</v>
      </c>
      <c r="B4594" s="17" t="s">
        <v>14673</v>
      </c>
      <c r="C4594" s="17" t="s">
        <v>24589</v>
      </c>
      <c r="D4594" s="17" t="s">
        <v>10507</v>
      </c>
      <c r="E4594" s="17" t="s">
        <v>2725</v>
      </c>
      <c r="F4594" s="17" t="s">
        <v>24590</v>
      </c>
      <c r="G4594" s="18">
        <v>1</v>
      </c>
      <c r="H4594" s="18">
        <v>3</v>
      </c>
      <c r="I4594" s="19">
        <v>0</v>
      </c>
      <c r="J4594" s="20">
        <v>0</v>
      </c>
      <c r="K4594" s="21">
        <v>0</v>
      </c>
      <c r="L4594" s="22">
        <v>1</v>
      </c>
      <c r="M4594" s="61" t="s">
        <v>30790</v>
      </c>
      <c r="N4594" s="61"/>
      <c r="O4594" s="61"/>
      <c r="P4594" s="61"/>
      <c r="Q4594" s="61"/>
      <c r="R4594" s="61"/>
    </row>
    <row r="4595" spans="1:18" x14ac:dyDescent="0.3">
      <c r="A4595" s="17" t="s">
        <v>4172</v>
      </c>
      <c r="B4595" s="17" t="s">
        <v>24591</v>
      </c>
      <c r="C4595" s="17" t="s">
        <v>10485</v>
      </c>
      <c r="D4595" s="17" t="s">
        <v>15238</v>
      </c>
      <c r="E4595" s="17" t="s">
        <v>2248</v>
      </c>
      <c r="F4595" s="17" t="s">
        <v>24592</v>
      </c>
      <c r="G4595" s="18">
        <v>1</v>
      </c>
      <c r="H4595" s="18">
        <v>1</v>
      </c>
      <c r="I4595" s="19">
        <v>0</v>
      </c>
      <c r="J4595" s="20">
        <v>0</v>
      </c>
      <c r="K4595" s="21">
        <v>1</v>
      </c>
      <c r="L4595" s="22">
        <v>0</v>
      </c>
      <c r="M4595" s="61" t="s">
        <v>30790</v>
      </c>
      <c r="N4595" s="61"/>
      <c r="O4595" s="61"/>
      <c r="P4595" s="61"/>
      <c r="Q4595" s="61"/>
      <c r="R4595" s="61"/>
    </row>
    <row r="4596" spans="1:18" x14ac:dyDescent="0.3">
      <c r="A4596" s="17" t="s">
        <v>24593</v>
      </c>
      <c r="B4596" s="17" t="s">
        <v>24594</v>
      </c>
      <c r="C4596" s="17" t="s">
        <v>10485</v>
      </c>
      <c r="D4596" s="17" t="s">
        <v>13540</v>
      </c>
      <c r="E4596" s="17" t="s">
        <v>2211</v>
      </c>
      <c r="F4596" s="17" t="s">
        <v>24595</v>
      </c>
      <c r="G4596" s="18">
        <v>1</v>
      </c>
      <c r="H4596" s="18">
        <v>1</v>
      </c>
      <c r="I4596" s="19">
        <v>0</v>
      </c>
      <c r="J4596" s="20">
        <v>1</v>
      </c>
      <c r="K4596" s="21">
        <v>0</v>
      </c>
      <c r="L4596" s="22">
        <v>0</v>
      </c>
      <c r="M4596" s="61" t="s">
        <v>30791</v>
      </c>
      <c r="N4596" s="61"/>
      <c r="O4596" s="61"/>
      <c r="P4596" s="61"/>
      <c r="Q4596" s="61"/>
      <c r="R4596" s="61"/>
    </row>
    <row r="4597" spans="1:18" x14ac:dyDescent="0.3">
      <c r="A4597" s="17" t="s">
        <v>2230</v>
      </c>
      <c r="B4597" s="17" t="s">
        <v>24596</v>
      </c>
      <c r="C4597" s="17" t="s">
        <v>13851</v>
      </c>
      <c r="D4597" s="17" t="s">
        <v>10507</v>
      </c>
      <c r="E4597" s="17" t="s">
        <v>2049</v>
      </c>
      <c r="F4597" s="17" t="s">
        <v>24597</v>
      </c>
      <c r="G4597" s="18">
        <v>1</v>
      </c>
      <c r="H4597" s="18">
        <v>1</v>
      </c>
      <c r="I4597" s="19">
        <v>0</v>
      </c>
      <c r="J4597" s="20">
        <v>0</v>
      </c>
      <c r="K4597" s="21">
        <v>1</v>
      </c>
      <c r="L4597" s="22">
        <v>0</v>
      </c>
      <c r="M4597" s="61" t="s">
        <v>30790</v>
      </c>
      <c r="N4597" s="61"/>
      <c r="O4597" s="61"/>
      <c r="P4597" s="61"/>
      <c r="Q4597" s="61"/>
      <c r="R4597" s="61"/>
    </row>
    <row r="4598" spans="1:18" x14ac:dyDescent="0.3">
      <c r="A4598" s="17" t="s">
        <v>4656</v>
      </c>
      <c r="B4598" s="17" t="s">
        <v>24598</v>
      </c>
      <c r="C4598" s="17" t="s">
        <v>18260</v>
      </c>
      <c r="D4598" s="17" t="s">
        <v>10980</v>
      </c>
      <c r="E4598" s="17" t="s">
        <v>2114</v>
      </c>
      <c r="F4598" s="17" t="s">
        <v>24599</v>
      </c>
      <c r="G4598" s="18">
        <v>1</v>
      </c>
      <c r="H4598" s="18">
        <v>1</v>
      </c>
      <c r="I4598" s="19">
        <v>0</v>
      </c>
      <c r="J4598" s="20">
        <v>0</v>
      </c>
      <c r="K4598" s="21">
        <v>1</v>
      </c>
      <c r="L4598" s="22">
        <v>0</v>
      </c>
      <c r="M4598" s="61" t="s">
        <v>30790</v>
      </c>
      <c r="N4598" s="61"/>
      <c r="O4598" s="61"/>
      <c r="P4598" s="61"/>
      <c r="Q4598" s="61"/>
      <c r="R4598" s="61"/>
    </row>
    <row r="4599" spans="1:18" x14ac:dyDescent="0.3">
      <c r="A4599" s="17" t="s">
        <v>3544</v>
      </c>
      <c r="B4599" s="17" t="s">
        <v>3545</v>
      </c>
      <c r="C4599" s="17" t="s">
        <v>24600</v>
      </c>
      <c r="D4599" s="17" t="s">
        <v>10507</v>
      </c>
      <c r="E4599" s="17" t="s">
        <v>2049</v>
      </c>
      <c r="F4599" s="17" t="s">
        <v>24601</v>
      </c>
      <c r="G4599" s="18">
        <v>1</v>
      </c>
      <c r="H4599" s="18">
        <v>1</v>
      </c>
      <c r="I4599" s="19">
        <v>0</v>
      </c>
      <c r="J4599" s="20">
        <v>0</v>
      </c>
      <c r="K4599" s="21">
        <v>1</v>
      </c>
      <c r="L4599" s="22">
        <v>0</v>
      </c>
      <c r="M4599" s="61" t="s">
        <v>30790</v>
      </c>
      <c r="N4599" s="61"/>
      <c r="O4599" s="61"/>
      <c r="P4599" s="61"/>
      <c r="Q4599" s="61"/>
      <c r="R4599" s="61"/>
    </row>
    <row r="4600" spans="1:18" x14ac:dyDescent="0.3">
      <c r="A4600" s="17" t="s">
        <v>10153</v>
      </c>
      <c r="B4600" s="17" t="s">
        <v>24602</v>
      </c>
      <c r="C4600" s="17" t="s">
        <v>17664</v>
      </c>
      <c r="D4600" s="17" t="s">
        <v>16393</v>
      </c>
      <c r="E4600" s="17" t="s">
        <v>2292</v>
      </c>
      <c r="F4600" s="17" t="s">
        <v>24603</v>
      </c>
      <c r="G4600" s="18">
        <v>1</v>
      </c>
      <c r="H4600" s="18">
        <v>1</v>
      </c>
      <c r="I4600" s="19">
        <v>0</v>
      </c>
      <c r="J4600" s="20">
        <v>0</v>
      </c>
      <c r="K4600" s="21">
        <v>0</v>
      </c>
      <c r="L4600" s="22">
        <v>1</v>
      </c>
      <c r="M4600" s="61" t="s">
        <v>30790</v>
      </c>
      <c r="N4600" s="61"/>
      <c r="O4600" s="61"/>
      <c r="P4600" s="61"/>
      <c r="Q4600" s="61"/>
      <c r="R4600" s="61"/>
    </row>
    <row r="4601" spans="1:18" x14ac:dyDescent="0.3">
      <c r="A4601" s="17" t="s">
        <v>24604</v>
      </c>
      <c r="B4601" s="17" t="s">
        <v>17624</v>
      </c>
      <c r="C4601" s="17" t="s">
        <v>10477</v>
      </c>
      <c r="D4601" s="17" t="s">
        <v>10573</v>
      </c>
      <c r="E4601" s="17" t="s">
        <v>10498</v>
      </c>
      <c r="F4601" s="17" t="s">
        <v>24605</v>
      </c>
      <c r="G4601" s="18">
        <v>1</v>
      </c>
      <c r="H4601" s="18">
        <v>1</v>
      </c>
      <c r="I4601" s="19">
        <v>1</v>
      </c>
      <c r="J4601" s="20">
        <v>0</v>
      </c>
      <c r="K4601" s="21">
        <v>0</v>
      </c>
      <c r="L4601" s="22">
        <v>0</v>
      </c>
      <c r="M4601" s="61" t="s">
        <v>30789</v>
      </c>
      <c r="N4601" s="61"/>
      <c r="O4601" s="61"/>
      <c r="P4601" s="61"/>
      <c r="Q4601" s="61"/>
      <c r="R4601" s="61"/>
    </row>
    <row r="4602" spans="1:18" x14ac:dyDescent="0.3">
      <c r="A4602" s="17" t="s">
        <v>24606</v>
      </c>
      <c r="B4602" s="17" t="s">
        <v>24607</v>
      </c>
      <c r="C4602" s="17" t="s">
        <v>10678</v>
      </c>
      <c r="D4602" s="17" t="s">
        <v>10664</v>
      </c>
      <c r="E4602" s="17" t="s">
        <v>10498</v>
      </c>
      <c r="F4602" s="17" t="s">
        <v>24608</v>
      </c>
      <c r="G4602" s="18">
        <v>1</v>
      </c>
      <c r="H4602" s="18">
        <v>2</v>
      </c>
      <c r="I4602" s="19">
        <v>0</v>
      </c>
      <c r="J4602" s="20">
        <v>1</v>
      </c>
      <c r="K4602" s="21">
        <v>0</v>
      </c>
      <c r="L4602" s="22">
        <v>0</v>
      </c>
      <c r="M4602" s="61" t="s">
        <v>30791</v>
      </c>
      <c r="N4602" s="61"/>
      <c r="O4602" s="61"/>
      <c r="P4602" s="61"/>
      <c r="Q4602" s="61"/>
      <c r="R4602" s="61"/>
    </row>
    <row r="4603" spans="1:18" x14ac:dyDescent="0.3">
      <c r="A4603" s="17" t="s">
        <v>24609</v>
      </c>
      <c r="B4603" s="17" t="s">
        <v>24610</v>
      </c>
      <c r="C4603" s="17" t="s">
        <v>17664</v>
      </c>
      <c r="D4603" s="17" t="s">
        <v>10710</v>
      </c>
      <c r="E4603" s="17" t="s">
        <v>2044</v>
      </c>
      <c r="F4603" s="17" t="s">
        <v>24611</v>
      </c>
      <c r="G4603" s="18">
        <v>1</v>
      </c>
      <c r="H4603" s="18">
        <v>1</v>
      </c>
      <c r="I4603" s="19">
        <v>0</v>
      </c>
      <c r="J4603" s="20">
        <v>1</v>
      </c>
      <c r="K4603" s="21">
        <v>0</v>
      </c>
      <c r="L4603" s="22">
        <v>0</v>
      </c>
      <c r="M4603" s="61" t="s">
        <v>30789</v>
      </c>
      <c r="N4603" s="61"/>
      <c r="O4603" s="61"/>
      <c r="P4603" s="61"/>
      <c r="Q4603" s="61"/>
      <c r="R4603" s="61"/>
    </row>
    <row r="4604" spans="1:18" x14ac:dyDescent="0.3">
      <c r="A4604" s="17" t="s">
        <v>24612</v>
      </c>
      <c r="B4604" s="17" t="s">
        <v>24613</v>
      </c>
      <c r="C4604" s="17" t="s">
        <v>24614</v>
      </c>
      <c r="D4604" s="17" t="s">
        <v>12076</v>
      </c>
      <c r="E4604" s="17" t="s">
        <v>2433</v>
      </c>
      <c r="F4604" s="17" t="s">
        <v>24615</v>
      </c>
      <c r="G4604" s="18">
        <v>1</v>
      </c>
      <c r="H4604" s="18">
        <v>10</v>
      </c>
      <c r="I4604" s="19">
        <v>0</v>
      </c>
      <c r="J4604" s="20">
        <v>1</v>
      </c>
      <c r="K4604" s="21">
        <v>0</v>
      </c>
      <c r="L4604" s="22">
        <v>0</v>
      </c>
      <c r="M4604" s="61" t="s">
        <v>30789</v>
      </c>
      <c r="N4604" s="61"/>
      <c r="O4604" s="61"/>
      <c r="P4604" s="61"/>
      <c r="Q4604" s="61"/>
      <c r="R4604" s="61"/>
    </row>
    <row r="4605" spans="1:18" x14ac:dyDescent="0.3">
      <c r="A4605" s="17" t="s">
        <v>24616</v>
      </c>
      <c r="B4605" s="17" t="s">
        <v>24617</v>
      </c>
      <c r="C4605" s="17" t="s">
        <v>24618</v>
      </c>
      <c r="D4605" s="17" t="s">
        <v>10507</v>
      </c>
      <c r="E4605" s="17" t="s">
        <v>2211</v>
      </c>
      <c r="F4605" s="17" t="s">
        <v>24619</v>
      </c>
      <c r="G4605" s="18">
        <v>1</v>
      </c>
      <c r="H4605" s="18">
        <v>3</v>
      </c>
      <c r="I4605" s="19">
        <v>0</v>
      </c>
      <c r="J4605" s="20">
        <v>1</v>
      </c>
      <c r="K4605" s="21">
        <v>0</v>
      </c>
      <c r="L4605" s="22">
        <v>0</v>
      </c>
      <c r="M4605" s="61" t="s">
        <v>30789</v>
      </c>
      <c r="N4605" s="61"/>
      <c r="O4605" s="61"/>
      <c r="P4605" s="61"/>
      <c r="Q4605" s="61"/>
      <c r="R4605" s="61"/>
    </row>
    <row r="4606" spans="1:18" x14ac:dyDescent="0.3">
      <c r="A4606" s="17" t="s">
        <v>9932</v>
      </c>
      <c r="B4606" s="17" t="s">
        <v>24620</v>
      </c>
      <c r="C4606" s="17" t="s">
        <v>17547</v>
      </c>
      <c r="D4606" s="17" t="s">
        <v>10451</v>
      </c>
      <c r="E4606" s="17" t="s">
        <v>5058</v>
      </c>
      <c r="F4606" s="17" t="s">
        <v>24621</v>
      </c>
      <c r="G4606" s="18">
        <v>1</v>
      </c>
      <c r="H4606" s="18">
        <v>1</v>
      </c>
      <c r="I4606" s="19">
        <v>0</v>
      </c>
      <c r="J4606" s="20">
        <v>0</v>
      </c>
      <c r="K4606" s="21">
        <v>0</v>
      </c>
      <c r="L4606" s="22">
        <v>1</v>
      </c>
      <c r="M4606" s="61" t="s">
        <v>30790</v>
      </c>
      <c r="N4606" s="61"/>
      <c r="O4606" s="61"/>
      <c r="P4606" s="61"/>
      <c r="Q4606" s="61"/>
      <c r="R4606" s="61"/>
    </row>
    <row r="4607" spans="1:18" x14ac:dyDescent="0.3">
      <c r="A4607" s="17" t="s">
        <v>24622</v>
      </c>
      <c r="B4607" s="17" t="s">
        <v>24623</v>
      </c>
      <c r="C4607" s="17" t="s">
        <v>14472</v>
      </c>
      <c r="D4607" s="17" t="s">
        <v>10465</v>
      </c>
      <c r="E4607" s="17" t="s">
        <v>13552</v>
      </c>
      <c r="F4607" s="17" t="s">
        <v>24624</v>
      </c>
      <c r="G4607" s="18">
        <v>1</v>
      </c>
      <c r="H4607" s="18">
        <v>1</v>
      </c>
      <c r="I4607" s="19">
        <v>0</v>
      </c>
      <c r="J4607" s="20">
        <v>1</v>
      </c>
      <c r="K4607" s="21">
        <v>0</v>
      </c>
      <c r="L4607" s="22">
        <v>0</v>
      </c>
      <c r="M4607" s="61" t="s">
        <v>30789</v>
      </c>
      <c r="N4607" s="61"/>
      <c r="O4607" s="61"/>
      <c r="P4607" s="61"/>
      <c r="Q4607" s="61"/>
      <c r="R4607" s="61"/>
    </row>
    <row r="4608" spans="1:18" x14ac:dyDescent="0.3">
      <c r="A4608" s="17" t="s">
        <v>24625</v>
      </c>
      <c r="B4608" s="17" t="s">
        <v>24626</v>
      </c>
      <c r="C4608" s="17" t="s">
        <v>12530</v>
      </c>
      <c r="D4608" s="17" t="s">
        <v>10710</v>
      </c>
      <c r="E4608" s="17" t="s">
        <v>24627</v>
      </c>
      <c r="F4608" s="17" t="s">
        <v>24628</v>
      </c>
      <c r="G4608" s="18">
        <v>1</v>
      </c>
      <c r="H4608" s="18">
        <v>40</v>
      </c>
      <c r="I4608" s="19">
        <v>0</v>
      </c>
      <c r="J4608" s="20">
        <v>1</v>
      </c>
      <c r="K4608" s="21">
        <v>0</v>
      </c>
      <c r="L4608" s="22">
        <v>0</v>
      </c>
      <c r="M4608" s="61" t="s">
        <v>30789</v>
      </c>
      <c r="N4608" s="61"/>
      <c r="O4608" s="61"/>
      <c r="P4608" s="61"/>
      <c r="Q4608" s="61"/>
      <c r="R4608" s="61"/>
    </row>
    <row r="4609" spans="1:18" x14ac:dyDescent="0.3">
      <c r="A4609" s="17" t="s">
        <v>7597</v>
      </c>
      <c r="B4609" s="17" t="s">
        <v>24629</v>
      </c>
      <c r="C4609" s="17" t="s">
        <v>13597</v>
      </c>
      <c r="D4609" s="17" t="s">
        <v>10507</v>
      </c>
      <c r="E4609" s="17" t="s">
        <v>2725</v>
      </c>
      <c r="F4609" s="17" t="s">
        <v>24630</v>
      </c>
      <c r="G4609" s="18">
        <v>1</v>
      </c>
      <c r="H4609" s="18">
        <v>1</v>
      </c>
      <c r="I4609" s="19">
        <v>0</v>
      </c>
      <c r="J4609" s="20">
        <v>0</v>
      </c>
      <c r="K4609" s="21">
        <v>0</v>
      </c>
      <c r="L4609" s="22">
        <v>1</v>
      </c>
      <c r="M4609" s="61" t="s">
        <v>30790</v>
      </c>
      <c r="N4609" s="61"/>
      <c r="O4609" s="61"/>
      <c r="P4609" s="61"/>
      <c r="Q4609" s="61"/>
      <c r="R4609" s="61"/>
    </row>
    <row r="4610" spans="1:18" x14ac:dyDescent="0.3">
      <c r="A4610" s="17" t="s">
        <v>7822</v>
      </c>
      <c r="B4610" s="17" t="s">
        <v>24631</v>
      </c>
      <c r="C4610" s="17" t="s">
        <v>24632</v>
      </c>
      <c r="D4610" s="17" t="s">
        <v>10507</v>
      </c>
      <c r="E4610" s="17" t="s">
        <v>5372</v>
      </c>
      <c r="F4610" s="17" t="s">
        <v>24633</v>
      </c>
      <c r="G4610" s="18">
        <v>1</v>
      </c>
      <c r="H4610" s="18">
        <v>1</v>
      </c>
      <c r="I4610" s="19">
        <v>0</v>
      </c>
      <c r="J4610" s="20">
        <v>0</v>
      </c>
      <c r="K4610" s="21">
        <v>0</v>
      </c>
      <c r="L4610" s="22">
        <v>1</v>
      </c>
      <c r="M4610" s="61" t="s">
        <v>30786</v>
      </c>
      <c r="N4610" s="61"/>
      <c r="O4610" s="61"/>
      <c r="P4610" s="61"/>
      <c r="Q4610" s="61"/>
      <c r="R4610" s="61"/>
    </row>
    <row r="4611" spans="1:18" x14ac:dyDescent="0.3">
      <c r="A4611" s="17" t="s">
        <v>24634</v>
      </c>
      <c r="B4611" s="17" t="s">
        <v>24635</v>
      </c>
      <c r="C4611" s="17" t="s">
        <v>24636</v>
      </c>
      <c r="D4611" s="17" t="s">
        <v>24637</v>
      </c>
      <c r="E4611" s="17" t="s">
        <v>2157</v>
      </c>
      <c r="F4611" s="17" t="s">
        <v>24638</v>
      </c>
      <c r="G4611" s="18">
        <v>1</v>
      </c>
      <c r="H4611" s="18">
        <v>2</v>
      </c>
      <c r="I4611" s="19">
        <v>0</v>
      </c>
      <c r="J4611" s="20">
        <v>1</v>
      </c>
      <c r="K4611" s="21">
        <v>0</v>
      </c>
      <c r="L4611" s="22">
        <v>0</v>
      </c>
      <c r="M4611" s="61" t="s">
        <v>30791</v>
      </c>
      <c r="N4611" s="61"/>
      <c r="O4611" s="61"/>
      <c r="P4611" s="61"/>
      <c r="Q4611" s="61"/>
      <c r="R4611" s="61"/>
    </row>
    <row r="4612" spans="1:18" x14ac:dyDescent="0.3">
      <c r="A4612" s="17" t="s">
        <v>7291</v>
      </c>
      <c r="B4612" s="17" t="s">
        <v>7292</v>
      </c>
      <c r="C4612" s="17" t="s">
        <v>24639</v>
      </c>
      <c r="D4612" s="17" t="s">
        <v>13021</v>
      </c>
      <c r="E4612" s="17" t="s">
        <v>4397</v>
      </c>
      <c r="F4612" s="17" t="s">
        <v>24640</v>
      </c>
      <c r="G4612" s="18">
        <v>1</v>
      </c>
      <c r="H4612" s="18">
        <v>1</v>
      </c>
      <c r="I4612" s="19">
        <v>0</v>
      </c>
      <c r="J4612" s="20">
        <v>0</v>
      </c>
      <c r="K4612" s="21">
        <v>0</v>
      </c>
      <c r="L4612" s="22">
        <v>1</v>
      </c>
      <c r="M4612" s="61" t="s">
        <v>30790</v>
      </c>
      <c r="N4612" s="61"/>
      <c r="O4612" s="61"/>
      <c r="P4612" s="61"/>
      <c r="Q4612" s="61"/>
      <c r="R4612" s="61"/>
    </row>
    <row r="4613" spans="1:18" x14ac:dyDescent="0.3">
      <c r="A4613" s="17" t="s">
        <v>24641</v>
      </c>
      <c r="B4613" s="17" t="s">
        <v>24642</v>
      </c>
      <c r="C4613" s="17" t="s">
        <v>10485</v>
      </c>
      <c r="D4613" s="17" t="s">
        <v>12076</v>
      </c>
      <c r="E4613" s="17" t="s">
        <v>16601</v>
      </c>
      <c r="F4613" s="17" t="s">
        <v>24643</v>
      </c>
      <c r="G4613" s="18">
        <v>1</v>
      </c>
      <c r="H4613" s="18">
        <v>3</v>
      </c>
      <c r="I4613" s="19">
        <v>0</v>
      </c>
      <c r="J4613" s="20">
        <v>1</v>
      </c>
      <c r="K4613" s="21">
        <v>0</v>
      </c>
      <c r="L4613" s="22">
        <v>0</v>
      </c>
      <c r="M4613" s="61" t="s">
        <v>30789</v>
      </c>
      <c r="N4613" s="61"/>
      <c r="O4613" s="61"/>
      <c r="P4613" s="61"/>
      <c r="Q4613" s="61"/>
      <c r="R4613" s="61"/>
    </row>
    <row r="4614" spans="1:18" x14ac:dyDescent="0.3">
      <c r="A4614" s="17" t="s">
        <v>24644</v>
      </c>
      <c r="B4614" s="17" t="s">
        <v>24645</v>
      </c>
      <c r="C4614" s="17" t="s">
        <v>10485</v>
      </c>
      <c r="D4614" s="17" t="s">
        <v>24646</v>
      </c>
      <c r="E4614" s="17" t="s">
        <v>5889</v>
      </c>
      <c r="F4614" s="17" t="s">
        <v>24647</v>
      </c>
      <c r="G4614" s="18">
        <v>1</v>
      </c>
      <c r="H4614" s="18">
        <v>10</v>
      </c>
      <c r="I4614" s="19">
        <v>0</v>
      </c>
      <c r="J4614" s="20">
        <v>1</v>
      </c>
      <c r="K4614" s="21">
        <v>0</v>
      </c>
      <c r="L4614" s="22">
        <v>0</v>
      </c>
      <c r="M4614" s="61" t="s">
        <v>30789</v>
      </c>
      <c r="N4614" s="61"/>
      <c r="O4614" s="61"/>
      <c r="P4614" s="61"/>
      <c r="Q4614" s="61"/>
      <c r="R4614" s="61"/>
    </row>
    <row r="4615" spans="1:18" x14ac:dyDescent="0.3">
      <c r="A4615" s="17" t="s">
        <v>24648</v>
      </c>
      <c r="B4615" s="17" t="s">
        <v>24649</v>
      </c>
      <c r="C4615" s="17" t="s">
        <v>24650</v>
      </c>
      <c r="D4615" s="17" t="s">
        <v>10949</v>
      </c>
      <c r="E4615" s="17" t="s">
        <v>2044</v>
      </c>
      <c r="F4615" s="17" t="s">
        <v>24651</v>
      </c>
      <c r="G4615" s="18">
        <v>1</v>
      </c>
      <c r="H4615" s="18">
        <v>1</v>
      </c>
      <c r="I4615" s="19">
        <v>1</v>
      </c>
      <c r="J4615" s="20">
        <v>0</v>
      </c>
      <c r="K4615" s="21">
        <v>0</v>
      </c>
      <c r="L4615" s="22">
        <v>0</v>
      </c>
      <c r="M4615" s="61" t="s">
        <v>30789</v>
      </c>
      <c r="N4615" s="61"/>
      <c r="O4615" s="61"/>
      <c r="P4615" s="61"/>
      <c r="Q4615" s="61"/>
      <c r="R4615" s="61"/>
    </row>
    <row r="4616" spans="1:18" x14ac:dyDescent="0.3">
      <c r="A4616" s="17" t="s">
        <v>24652</v>
      </c>
      <c r="B4616" s="17" t="s">
        <v>24653</v>
      </c>
      <c r="C4616" s="17" t="s">
        <v>24654</v>
      </c>
      <c r="D4616" s="17" t="s">
        <v>10507</v>
      </c>
      <c r="E4616" s="17" t="s">
        <v>13395</v>
      </c>
      <c r="F4616" s="17" t="s">
        <v>24655</v>
      </c>
      <c r="G4616" s="18">
        <v>1</v>
      </c>
      <c r="H4616" s="18">
        <v>9</v>
      </c>
      <c r="I4616" s="19">
        <v>1</v>
      </c>
      <c r="J4616" s="20">
        <v>0</v>
      </c>
      <c r="K4616" s="21">
        <v>0</v>
      </c>
      <c r="L4616" s="22">
        <v>0</v>
      </c>
      <c r="M4616" s="61" t="s">
        <v>30789</v>
      </c>
      <c r="N4616" s="61"/>
      <c r="O4616" s="61"/>
      <c r="P4616" s="61"/>
      <c r="Q4616" s="61"/>
      <c r="R4616" s="61"/>
    </row>
    <row r="4617" spans="1:18" x14ac:dyDescent="0.3">
      <c r="A4617" s="17" t="s">
        <v>24656</v>
      </c>
      <c r="B4617" s="17" t="s">
        <v>24657</v>
      </c>
      <c r="C4617" s="17" t="s">
        <v>24658</v>
      </c>
      <c r="D4617" s="17" t="s">
        <v>11343</v>
      </c>
      <c r="E4617" s="17" t="s">
        <v>6143</v>
      </c>
      <c r="F4617" s="17" t="s">
        <v>24659</v>
      </c>
      <c r="G4617" s="18">
        <v>1</v>
      </c>
      <c r="H4617" s="18">
        <v>1</v>
      </c>
      <c r="I4617" s="19">
        <v>0</v>
      </c>
      <c r="J4617" s="20">
        <v>1</v>
      </c>
      <c r="K4617" s="21">
        <v>0</v>
      </c>
      <c r="L4617" s="22">
        <v>0</v>
      </c>
      <c r="M4617" s="61" t="s">
        <v>30791</v>
      </c>
      <c r="N4617" s="61"/>
      <c r="O4617" s="61"/>
      <c r="P4617" s="61"/>
      <c r="Q4617" s="61"/>
      <c r="R4617" s="61"/>
    </row>
    <row r="4618" spans="1:18" x14ac:dyDescent="0.3">
      <c r="A4618" s="17" t="s">
        <v>24660</v>
      </c>
      <c r="B4618" s="17" t="s">
        <v>24661</v>
      </c>
      <c r="C4618" s="17" t="s">
        <v>10678</v>
      </c>
      <c r="D4618" s="17" t="s">
        <v>10695</v>
      </c>
      <c r="E4618" s="17" t="s">
        <v>17558</v>
      </c>
      <c r="F4618" s="17" t="s">
        <v>24662</v>
      </c>
      <c r="G4618" s="18">
        <v>1</v>
      </c>
      <c r="H4618" s="18">
        <v>1</v>
      </c>
      <c r="I4618" s="19">
        <v>1</v>
      </c>
      <c r="J4618" s="20">
        <v>0</v>
      </c>
      <c r="K4618" s="21">
        <v>0</v>
      </c>
      <c r="L4618" s="22">
        <v>0</v>
      </c>
      <c r="M4618" s="61" t="s">
        <v>30787</v>
      </c>
      <c r="N4618" s="61"/>
      <c r="O4618" s="61"/>
      <c r="P4618" s="61"/>
      <c r="Q4618" s="61"/>
      <c r="R4618" s="61"/>
    </row>
    <row r="4619" spans="1:18" x14ac:dyDescent="0.3">
      <c r="A4619" s="17" t="s">
        <v>24663</v>
      </c>
      <c r="B4619" s="17" t="s">
        <v>24664</v>
      </c>
      <c r="C4619" s="17" t="s">
        <v>20763</v>
      </c>
      <c r="D4619" s="17" t="s">
        <v>10507</v>
      </c>
      <c r="E4619" s="17" t="s">
        <v>2085</v>
      </c>
      <c r="F4619" s="17" t="s">
        <v>24665</v>
      </c>
      <c r="G4619" s="18">
        <v>1</v>
      </c>
      <c r="H4619" s="18">
        <v>2</v>
      </c>
      <c r="I4619" s="19">
        <v>1</v>
      </c>
      <c r="J4619" s="20">
        <v>0</v>
      </c>
      <c r="K4619" s="21">
        <v>0</v>
      </c>
      <c r="L4619" s="22">
        <v>0</v>
      </c>
      <c r="M4619" s="61" t="s">
        <v>30789</v>
      </c>
      <c r="N4619" s="61"/>
      <c r="O4619" s="61"/>
      <c r="P4619" s="61"/>
      <c r="Q4619" s="61"/>
      <c r="R4619" s="61"/>
    </row>
    <row r="4620" spans="1:18" x14ac:dyDescent="0.3">
      <c r="A4620" s="17" t="s">
        <v>24666</v>
      </c>
      <c r="B4620" s="17" t="s">
        <v>24667</v>
      </c>
      <c r="C4620" s="17" t="s">
        <v>24668</v>
      </c>
      <c r="D4620" s="17" t="s">
        <v>10584</v>
      </c>
      <c r="E4620" s="17" t="s">
        <v>2849</v>
      </c>
      <c r="F4620" s="17" t="s">
        <v>24669</v>
      </c>
      <c r="G4620" s="18">
        <v>1</v>
      </c>
      <c r="H4620" s="18">
        <v>1</v>
      </c>
      <c r="I4620" s="19">
        <v>0</v>
      </c>
      <c r="J4620" s="20">
        <v>1</v>
      </c>
      <c r="K4620" s="21">
        <v>0</v>
      </c>
      <c r="L4620" s="22">
        <v>0</v>
      </c>
      <c r="M4620" s="61" t="s">
        <v>30789</v>
      </c>
      <c r="N4620" s="61"/>
      <c r="O4620" s="61"/>
      <c r="P4620" s="61"/>
      <c r="Q4620" s="61"/>
      <c r="R4620" s="61"/>
    </row>
    <row r="4621" spans="1:18" x14ac:dyDescent="0.3">
      <c r="A4621" s="17" t="s">
        <v>24670</v>
      </c>
      <c r="B4621" s="17" t="s">
        <v>24671</v>
      </c>
      <c r="C4621" s="17" t="s">
        <v>24672</v>
      </c>
      <c r="D4621" s="17" t="s">
        <v>17982</v>
      </c>
      <c r="E4621" s="17" t="s">
        <v>17451</v>
      </c>
      <c r="F4621" s="17" t="s">
        <v>24673</v>
      </c>
      <c r="G4621" s="18">
        <v>1</v>
      </c>
      <c r="H4621" s="18">
        <v>1</v>
      </c>
      <c r="I4621" s="19">
        <v>0</v>
      </c>
      <c r="J4621" s="20">
        <v>1</v>
      </c>
      <c r="K4621" s="21">
        <v>0</v>
      </c>
      <c r="L4621" s="22">
        <v>0</v>
      </c>
      <c r="M4621" s="61" t="s">
        <v>30789</v>
      </c>
      <c r="N4621" s="61"/>
      <c r="O4621" s="61"/>
      <c r="P4621" s="61"/>
      <c r="Q4621" s="61"/>
      <c r="R4621" s="61"/>
    </row>
    <row r="4622" spans="1:18" x14ac:dyDescent="0.3">
      <c r="A4622" s="17" t="s">
        <v>24674</v>
      </c>
      <c r="B4622" s="17" t="s">
        <v>24675</v>
      </c>
      <c r="C4622" s="17" t="s">
        <v>10485</v>
      </c>
      <c r="D4622" s="17" t="s">
        <v>24676</v>
      </c>
      <c r="E4622" s="17" t="s">
        <v>2433</v>
      </c>
      <c r="F4622" s="17" t="s">
        <v>24677</v>
      </c>
      <c r="G4622" s="18">
        <v>1</v>
      </c>
      <c r="H4622" s="18">
        <v>1</v>
      </c>
      <c r="I4622" s="19">
        <v>1</v>
      </c>
      <c r="J4622" s="20">
        <v>0</v>
      </c>
      <c r="K4622" s="21">
        <v>0</v>
      </c>
      <c r="L4622" s="22">
        <v>0</v>
      </c>
      <c r="M4622" s="61" t="s">
        <v>30789</v>
      </c>
      <c r="N4622" s="61"/>
      <c r="O4622" s="61"/>
      <c r="P4622" s="61"/>
      <c r="Q4622" s="61"/>
      <c r="R4622" s="61"/>
    </row>
    <row r="4623" spans="1:18" x14ac:dyDescent="0.3">
      <c r="A4623" s="17" t="s">
        <v>24678</v>
      </c>
      <c r="B4623" s="17" t="s">
        <v>24679</v>
      </c>
      <c r="C4623" s="17" t="s">
        <v>13136</v>
      </c>
      <c r="D4623" s="17" t="s">
        <v>11319</v>
      </c>
      <c r="E4623" s="17" t="s">
        <v>2157</v>
      </c>
      <c r="F4623" s="17" t="s">
        <v>24680</v>
      </c>
      <c r="G4623" s="18">
        <v>1</v>
      </c>
      <c r="H4623" s="18">
        <v>1</v>
      </c>
      <c r="I4623" s="19">
        <v>0</v>
      </c>
      <c r="J4623" s="20">
        <v>1</v>
      </c>
      <c r="K4623" s="21">
        <v>0</v>
      </c>
      <c r="L4623" s="22">
        <v>0</v>
      </c>
      <c r="M4623" s="61" t="s">
        <v>30791</v>
      </c>
      <c r="N4623" s="61"/>
      <c r="O4623" s="61"/>
      <c r="P4623" s="61"/>
      <c r="Q4623" s="61"/>
      <c r="R4623" s="61"/>
    </row>
    <row r="4624" spans="1:18" x14ac:dyDescent="0.3">
      <c r="A4624" s="17" t="s">
        <v>24681</v>
      </c>
      <c r="B4624" s="17" t="s">
        <v>24682</v>
      </c>
      <c r="C4624" s="17" t="s">
        <v>24683</v>
      </c>
      <c r="D4624" s="17" t="s">
        <v>11644</v>
      </c>
      <c r="E4624" s="17" t="s">
        <v>2085</v>
      </c>
      <c r="F4624" s="17" t="s">
        <v>24684</v>
      </c>
      <c r="G4624" s="18">
        <v>1</v>
      </c>
      <c r="H4624" s="18">
        <v>2</v>
      </c>
      <c r="I4624" s="19">
        <v>0</v>
      </c>
      <c r="J4624" s="20">
        <v>1</v>
      </c>
      <c r="K4624" s="21">
        <v>0</v>
      </c>
      <c r="L4624" s="22">
        <v>0</v>
      </c>
      <c r="M4624" s="61" t="s">
        <v>30791</v>
      </c>
      <c r="N4624" s="61"/>
      <c r="O4624" s="61"/>
      <c r="P4624" s="61"/>
      <c r="Q4624" s="61"/>
      <c r="R4624" s="61"/>
    </row>
    <row r="4625" spans="1:18" x14ac:dyDescent="0.3">
      <c r="A4625" s="17" t="s">
        <v>5241</v>
      </c>
      <c r="B4625" s="17" t="s">
        <v>24685</v>
      </c>
      <c r="C4625" s="17" t="s">
        <v>10485</v>
      </c>
      <c r="D4625" s="17" t="s">
        <v>10507</v>
      </c>
      <c r="E4625" s="17" t="s">
        <v>3532</v>
      </c>
      <c r="F4625" s="17" t="s">
        <v>24686</v>
      </c>
      <c r="G4625" s="18">
        <v>1</v>
      </c>
      <c r="H4625" s="18">
        <v>1</v>
      </c>
      <c r="I4625" s="19">
        <v>0</v>
      </c>
      <c r="J4625" s="20">
        <v>0</v>
      </c>
      <c r="K4625" s="21">
        <v>1</v>
      </c>
      <c r="L4625" s="22">
        <v>0</v>
      </c>
      <c r="M4625" s="61" t="s">
        <v>30790</v>
      </c>
      <c r="N4625" s="61"/>
      <c r="O4625" s="61"/>
      <c r="P4625" s="61"/>
      <c r="Q4625" s="61"/>
      <c r="R4625" s="61"/>
    </row>
    <row r="4626" spans="1:18" x14ac:dyDescent="0.3">
      <c r="A4626" s="17" t="s">
        <v>8906</v>
      </c>
      <c r="B4626" s="17" t="s">
        <v>24687</v>
      </c>
      <c r="C4626" s="17" t="s">
        <v>24688</v>
      </c>
      <c r="D4626" s="17" t="s">
        <v>10507</v>
      </c>
      <c r="E4626" s="17" t="s">
        <v>4069</v>
      </c>
      <c r="F4626" s="17" t="s">
        <v>24689</v>
      </c>
      <c r="G4626" s="18">
        <v>1</v>
      </c>
      <c r="H4626" s="18">
        <v>2</v>
      </c>
      <c r="I4626" s="19">
        <v>0</v>
      </c>
      <c r="J4626" s="20">
        <v>0</v>
      </c>
      <c r="K4626" s="21">
        <v>0</v>
      </c>
      <c r="L4626" s="22">
        <v>1</v>
      </c>
      <c r="M4626" s="61" t="s">
        <v>30790</v>
      </c>
      <c r="N4626" s="61"/>
      <c r="O4626" s="61"/>
      <c r="P4626" s="61"/>
      <c r="Q4626" s="61"/>
      <c r="R4626" s="61"/>
    </row>
    <row r="4627" spans="1:18" x14ac:dyDescent="0.3">
      <c r="A4627" s="17" t="s">
        <v>6007</v>
      </c>
      <c r="B4627" s="17" t="s">
        <v>24690</v>
      </c>
      <c r="C4627" s="17" t="s">
        <v>10485</v>
      </c>
      <c r="D4627" s="17" t="s">
        <v>10507</v>
      </c>
      <c r="E4627" s="17" t="s">
        <v>5372</v>
      </c>
      <c r="F4627" s="17" t="s">
        <v>24691</v>
      </c>
      <c r="G4627" s="18">
        <v>1</v>
      </c>
      <c r="H4627" s="18">
        <v>1</v>
      </c>
      <c r="I4627" s="19">
        <v>0</v>
      </c>
      <c r="J4627" s="20">
        <v>0</v>
      </c>
      <c r="K4627" s="21">
        <v>0</v>
      </c>
      <c r="L4627" s="22">
        <v>1</v>
      </c>
      <c r="M4627" s="61" t="s">
        <v>30786</v>
      </c>
      <c r="N4627" s="61"/>
      <c r="O4627" s="61"/>
      <c r="P4627" s="61"/>
      <c r="Q4627" s="61"/>
      <c r="R4627" s="61"/>
    </row>
    <row r="4628" spans="1:18" x14ac:dyDescent="0.3">
      <c r="A4628" s="17" t="s">
        <v>7448</v>
      </c>
      <c r="B4628" s="17" t="s">
        <v>24692</v>
      </c>
      <c r="C4628" s="17" t="s">
        <v>10485</v>
      </c>
      <c r="D4628" s="17" t="s">
        <v>10507</v>
      </c>
      <c r="E4628" s="17" t="s">
        <v>2725</v>
      </c>
      <c r="F4628" s="17" t="s">
        <v>24693</v>
      </c>
      <c r="G4628" s="18">
        <v>1</v>
      </c>
      <c r="H4628" s="18">
        <v>2</v>
      </c>
      <c r="I4628" s="19">
        <v>0</v>
      </c>
      <c r="J4628" s="20">
        <v>0</v>
      </c>
      <c r="K4628" s="21">
        <v>0</v>
      </c>
      <c r="L4628" s="22">
        <v>1</v>
      </c>
      <c r="M4628" s="61" t="s">
        <v>30790</v>
      </c>
      <c r="N4628" s="61"/>
      <c r="O4628" s="61"/>
      <c r="P4628" s="61"/>
      <c r="Q4628" s="61"/>
      <c r="R4628" s="61"/>
    </row>
    <row r="4629" spans="1:18" x14ac:dyDescent="0.3">
      <c r="A4629" s="17" t="s">
        <v>10108</v>
      </c>
      <c r="B4629" s="17" t="s">
        <v>18353</v>
      </c>
      <c r="C4629" s="17" t="s">
        <v>20445</v>
      </c>
      <c r="D4629" s="17" t="s">
        <v>10507</v>
      </c>
      <c r="E4629" s="17" t="s">
        <v>2725</v>
      </c>
      <c r="F4629" s="17" t="s">
        <v>24694</v>
      </c>
      <c r="G4629" s="18">
        <v>1</v>
      </c>
      <c r="H4629" s="18">
        <v>1</v>
      </c>
      <c r="I4629" s="19">
        <v>0</v>
      </c>
      <c r="J4629" s="20">
        <v>0</v>
      </c>
      <c r="K4629" s="21">
        <v>0</v>
      </c>
      <c r="L4629" s="22">
        <v>1</v>
      </c>
      <c r="M4629" s="61" t="s">
        <v>30790</v>
      </c>
      <c r="N4629" s="61"/>
      <c r="O4629" s="61"/>
      <c r="P4629" s="61"/>
      <c r="Q4629" s="61"/>
      <c r="R4629" s="61"/>
    </row>
    <row r="4630" spans="1:18" x14ac:dyDescent="0.3">
      <c r="A4630" s="17" t="s">
        <v>24695</v>
      </c>
      <c r="B4630" s="17" t="s">
        <v>24696</v>
      </c>
      <c r="C4630" s="17" t="s">
        <v>10485</v>
      </c>
      <c r="D4630" s="17" t="s">
        <v>12133</v>
      </c>
      <c r="E4630" s="17" t="s">
        <v>2044</v>
      </c>
      <c r="F4630" s="17" t="s">
        <v>24697</v>
      </c>
      <c r="G4630" s="18">
        <v>1</v>
      </c>
      <c r="H4630" s="18">
        <v>1</v>
      </c>
      <c r="I4630" s="19">
        <v>0</v>
      </c>
      <c r="J4630" s="20">
        <v>1</v>
      </c>
      <c r="K4630" s="21">
        <v>0</v>
      </c>
      <c r="L4630" s="22">
        <v>0</v>
      </c>
      <c r="M4630" s="61" t="s">
        <v>30791</v>
      </c>
      <c r="N4630" s="61"/>
      <c r="O4630" s="61"/>
      <c r="P4630" s="61"/>
      <c r="Q4630" s="61"/>
      <c r="R4630" s="61"/>
    </row>
    <row r="4631" spans="1:18" x14ac:dyDescent="0.3">
      <c r="A4631" s="17" t="s">
        <v>5586</v>
      </c>
      <c r="B4631" s="17" t="s">
        <v>24698</v>
      </c>
      <c r="C4631" s="17" t="s">
        <v>10485</v>
      </c>
      <c r="D4631" s="17" t="s">
        <v>10507</v>
      </c>
      <c r="E4631" s="17" t="s">
        <v>2331</v>
      </c>
      <c r="F4631" s="17" t="s">
        <v>24699</v>
      </c>
      <c r="G4631" s="18">
        <v>1</v>
      </c>
      <c r="H4631" s="18">
        <v>10</v>
      </c>
      <c r="I4631" s="19">
        <v>0</v>
      </c>
      <c r="J4631" s="20">
        <v>0</v>
      </c>
      <c r="K4631" s="21">
        <v>0</v>
      </c>
      <c r="L4631" s="22">
        <v>1</v>
      </c>
      <c r="M4631" s="61" t="s">
        <v>30790</v>
      </c>
      <c r="N4631" s="61"/>
      <c r="O4631" s="61"/>
      <c r="P4631" s="61"/>
      <c r="Q4631" s="61"/>
      <c r="R4631" s="61"/>
    </row>
    <row r="4632" spans="1:18" x14ac:dyDescent="0.3">
      <c r="A4632" s="17" t="s">
        <v>24700</v>
      </c>
      <c r="B4632" s="17" t="s">
        <v>24701</v>
      </c>
      <c r="C4632" s="17" t="s">
        <v>10485</v>
      </c>
      <c r="D4632" s="17" t="s">
        <v>10461</v>
      </c>
      <c r="E4632" s="17" t="s">
        <v>7787</v>
      </c>
      <c r="F4632" s="17" t="s">
        <v>24702</v>
      </c>
      <c r="G4632" s="18">
        <v>1</v>
      </c>
      <c r="H4632" s="18">
        <v>3</v>
      </c>
      <c r="I4632" s="19">
        <v>0</v>
      </c>
      <c r="J4632" s="20">
        <v>1</v>
      </c>
      <c r="K4632" s="21">
        <v>0</v>
      </c>
      <c r="L4632" s="22">
        <v>0</v>
      </c>
      <c r="M4632" s="61" t="s">
        <v>30789</v>
      </c>
      <c r="N4632" s="61"/>
      <c r="O4632" s="61"/>
      <c r="P4632" s="61"/>
      <c r="Q4632" s="61"/>
      <c r="R4632" s="61"/>
    </row>
    <row r="4633" spans="1:18" x14ac:dyDescent="0.3">
      <c r="A4633" s="17" t="s">
        <v>3710</v>
      </c>
      <c r="B4633" s="17" t="s">
        <v>3711</v>
      </c>
      <c r="C4633" s="17" t="s">
        <v>24703</v>
      </c>
      <c r="D4633" s="17" t="s">
        <v>10507</v>
      </c>
      <c r="E4633" s="17" t="s">
        <v>2191</v>
      </c>
      <c r="F4633" s="17" t="s">
        <v>24704</v>
      </c>
      <c r="G4633" s="18">
        <v>1</v>
      </c>
      <c r="H4633" s="18">
        <v>1</v>
      </c>
      <c r="I4633" s="19">
        <v>0</v>
      </c>
      <c r="J4633" s="20">
        <v>0</v>
      </c>
      <c r="K4633" s="21">
        <v>1</v>
      </c>
      <c r="L4633" s="22">
        <v>0</v>
      </c>
      <c r="M4633" s="61" t="s">
        <v>30790</v>
      </c>
      <c r="N4633" s="61"/>
      <c r="O4633" s="61"/>
      <c r="P4633" s="61"/>
      <c r="Q4633" s="61"/>
      <c r="R4633" s="61"/>
    </row>
    <row r="4634" spans="1:18" x14ac:dyDescent="0.3">
      <c r="A4634" s="17" t="s">
        <v>24705</v>
      </c>
      <c r="B4634" s="17" t="s">
        <v>24706</v>
      </c>
      <c r="C4634" s="17" t="s">
        <v>11277</v>
      </c>
      <c r="D4634" s="17" t="s">
        <v>10507</v>
      </c>
      <c r="E4634" s="17" t="s">
        <v>2372</v>
      </c>
      <c r="F4634" s="17" t="s">
        <v>24707</v>
      </c>
      <c r="G4634" s="18">
        <v>1</v>
      </c>
      <c r="H4634" s="18">
        <v>2</v>
      </c>
      <c r="I4634" s="19">
        <v>0</v>
      </c>
      <c r="J4634" s="20">
        <v>1</v>
      </c>
      <c r="K4634" s="21">
        <v>0</v>
      </c>
      <c r="L4634" s="22">
        <v>0</v>
      </c>
      <c r="M4634" s="61" t="s">
        <v>30791</v>
      </c>
      <c r="N4634" s="61"/>
      <c r="O4634" s="61"/>
      <c r="P4634" s="61"/>
      <c r="Q4634" s="61"/>
      <c r="R4634" s="61"/>
    </row>
    <row r="4635" spans="1:18" x14ac:dyDescent="0.3">
      <c r="A4635" s="17" t="s">
        <v>24708</v>
      </c>
      <c r="B4635" s="17" t="s">
        <v>24709</v>
      </c>
      <c r="C4635" s="17" t="s">
        <v>10485</v>
      </c>
      <c r="D4635" s="17" t="s">
        <v>11319</v>
      </c>
      <c r="E4635" s="17" t="s">
        <v>12328</v>
      </c>
      <c r="F4635" s="17" t="s">
        <v>24710</v>
      </c>
      <c r="G4635" s="18">
        <v>1</v>
      </c>
      <c r="H4635" s="18">
        <v>2</v>
      </c>
      <c r="I4635" s="19">
        <v>1</v>
      </c>
      <c r="J4635" s="20">
        <v>0</v>
      </c>
      <c r="K4635" s="21">
        <v>0</v>
      </c>
      <c r="L4635" s="22">
        <v>0</v>
      </c>
      <c r="M4635" s="61" t="s">
        <v>30789</v>
      </c>
      <c r="N4635" s="61"/>
      <c r="O4635" s="61"/>
      <c r="P4635" s="61"/>
      <c r="Q4635" s="61"/>
      <c r="R4635" s="61"/>
    </row>
    <row r="4636" spans="1:18" x14ac:dyDescent="0.3">
      <c r="A4636" s="17" t="s">
        <v>24711</v>
      </c>
      <c r="B4636" s="17" t="s">
        <v>24712</v>
      </c>
      <c r="C4636" s="17" t="s">
        <v>11938</v>
      </c>
      <c r="D4636" s="17" t="s">
        <v>10461</v>
      </c>
      <c r="E4636" s="17" t="s">
        <v>3601</v>
      </c>
      <c r="F4636" s="17" t="s">
        <v>24713</v>
      </c>
      <c r="G4636" s="18">
        <v>1</v>
      </c>
      <c r="H4636" s="18">
        <v>1</v>
      </c>
      <c r="I4636" s="19">
        <v>0</v>
      </c>
      <c r="J4636" s="20">
        <v>1</v>
      </c>
      <c r="K4636" s="21">
        <v>0</v>
      </c>
      <c r="L4636" s="22">
        <v>0</v>
      </c>
      <c r="M4636" s="61" t="s">
        <v>30789</v>
      </c>
      <c r="N4636" s="61"/>
      <c r="O4636" s="61"/>
      <c r="P4636" s="61"/>
      <c r="Q4636" s="61"/>
      <c r="R4636" s="61"/>
    </row>
    <row r="4637" spans="1:18" x14ac:dyDescent="0.3">
      <c r="A4637" s="17" t="s">
        <v>24714</v>
      </c>
      <c r="B4637" s="17" t="s">
        <v>24715</v>
      </c>
      <c r="C4637" s="17" t="s">
        <v>13892</v>
      </c>
      <c r="D4637" s="17" t="s">
        <v>10507</v>
      </c>
      <c r="E4637" s="17" t="s">
        <v>2039</v>
      </c>
      <c r="F4637" s="17" t="s">
        <v>24716</v>
      </c>
      <c r="G4637" s="18">
        <v>1</v>
      </c>
      <c r="H4637" s="18">
        <v>16</v>
      </c>
      <c r="I4637" s="19">
        <v>0</v>
      </c>
      <c r="J4637" s="20">
        <v>1</v>
      </c>
      <c r="K4637" s="21">
        <v>0</v>
      </c>
      <c r="L4637" s="22">
        <v>0</v>
      </c>
      <c r="M4637" s="61" t="s">
        <v>30789</v>
      </c>
      <c r="N4637" s="61"/>
      <c r="O4637" s="61"/>
      <c r="P4637" s="61"/>
      <c r="Q4637" s="61"/>
      <c r="R4637" s="61"/>
    </row>
    <row r="4638" spans="1:18" x14ac:dyDescent="0.3">
      <c r="A4638" s="17" t="s">
        <v>24717</v>
      </c>
      <c r="B4638" s="17" t="s">
        <v>24718</v>
      </c>
      <c r="C4638" s="17" t="s">
        <v>10485</v>
      </c>
      <c r="D4638" s="17" t="s">
        <v>10892</v>
      </c>
      <c r="E4638" s="17" t="s">
        <v>2044</v>
      </c>
      <c r="F4638" s="17" t="s">
        <v>24719</v>
      </c>
      <c r="G4638" s="18">
        <v>1</v>
      </c>
      <c r="H4638" s="18">
        <v>1</v>
      </c>
      <c r="I4638" s="19">
        <v>0</v>
      </c>
      <c r="J4638" s="20">
        <v>1</v>
      </c>
      <c r="K4638" s="21">
        <v>0</v>
      </c>
      <c r="L4638" s="22">
        <v>0</v>
      </c>
      <c r="M4638" s="61" t="s">
        <v>30791</v>
      </c>
      <c r="N4638" s="61"/>
      <c r="O4638" s="61"/>
      <c r="P4638" s="61"/>
      <c r="Q4638" s="61"/>
      <c r="R4638" s="61"/>
    </row>
    <row r="4639" spans="1:18" x14ac:dyDescent="0.3">
      <c r="A4639" s="17" t="s">
        <v>4943</v>
      </c>
      <c r="B4639" s="17" t="s">
        <v>24720</v>
      </c>
      <c r="C4639" s="17" t="s">
        <v>11846</v>
      </c>
      <c r="D4639" s="17" t="s">
        <v>11343</v>
      </c>
      <c r="E4639" s="17" t="s">
        <v>2044</v>
      </c>
      <c r="F4639" s="17" t="s">
        <v>24721</v>
      </c>
      <c r="G4639" s="18">
        <v>1</v>
      </c>
      <c r="H4639" s="18">
        <v>1</v>
      </c>
      <c r="I4639" s="19">
        <v>0</v>
      </c>
      <c r="J4639" s="20">
        <v>0</v>
      </c>
      <c r="K4639" s="21">
        <v>1</v>
      </c>
      <c r="L4639" s="22">
        <v>0</v>
      </c>
      <c r="M4639" s="61" t="s">
        <v>30790</v>
      </c>
      <c r="N4639" s="61"/>
      <c r="O4639" s="61"/>
      <c r="P4639" s="61"/>
      <c r="Q4639" s="61"/>
      <c r="R4639" s="61"/>
    </row>
    <row r="4640" spans="1:18" x14ac:dyDescent="0.3">
      <c r="A4640" s="17" t="s">
        <v>24722</v>
      </c>
      <c r="B4640" s="17" t="s">
        <v>24723</v>
      </c>
      <c r="C4640" s="17" t="s">
        <v>24724</v>
      </c>
      <c r="D4640" s="17" t="s">
        <v>12133</v>
      </c>
      <c r="E4640" s="17" t="s">
        <v>3969</v>
      </c>
      <c r="F4640" s="17" t="s">
        <v>24725</v>
      </c>
      <c r="G4640" s="18">
        <v>1</v>
      </c>
      <c r="H4640" s="18">
        <v>1</v>
      </c>
      <c r="I4640" s="19">
        <v>0</v>
      </c>
      <c r="J4640" s="20">
        <v>1</v>
      </c>
      <c r="K4640" s="21">
        <v>0</v>
      </c>
      <c r="L4640" s="22">
        <v>0</v>
      </c>
      <c r="M4640" s="61" t="s">
        <v>30789</v>
      </c>
      <c r="N4640" s="61"/>
      <c r="O4640" s="61"/>
      <c r="P4640" s="61"/>
      <c r="Q4640" s="61"/>
      <c r="R4640" s="61"/>
    </row>
    <row r="4641" spans="1:18" x14ac:dyDescent="0.3">
      <c r="A4641" s="17" t="s">
        <v>24726</v>
      </c>
      <c r="B4641" s="17" t="s">
        <v>24727</v>
      </c>
      <c r="C4641" s="17" t="s">
        <v>10485</v>
      </c>
      <c r="D4641" s="17" t="s">
        <v>24728</v>
      </c>
      <c r="E4641" s="17" t="s">
        <v>13310</v>
      </c>
      <c r="F4641" s="17" t="s">
        <v>24729</v>
      </c>
      <c r="G4641" s="18">
        <v>1</v>
      </c>
      <c r="H4641" s="18">
        <v>5</v>
      </c>
      <c r="I4641" s="19">
        <v>0</v>
      </c>
      <c r="J4641" s="20">
        <v>1</v>
      </c>
      <c r="K4641" s="21">
        <v>0</v>
      </c>
      <c r="L4641" s="22">
        <v>0</v>
      </c>
      <c r="M4641" s="61" t="s">
        <v>30789</v>
      </c>
      <c r="N4641" s="61"/>
      <c r="O4641" s="61"/>
      <c r="P4641" s="61"/>
      <c r="Q4641" s="61"/>
      <c r="R4641" s="61"/>
    </row>
    <row r="4642" spans="1:18" x14ac:dyDescent="0.3">
      <c r="A4642" s="17" t="s">
        <v>8447</v>
      </c>
      <c r="B4642" s="17" t="s">
        <v>16110</v>
      </c>
      <c r="C4642" s="17" t="s">
        <v>24730</v>
      </c>
      <c r="D4642" s="17" t="s">
        <v>10507</v>
      </c>
      <c r="E4642" s="17" t="s">
        <v>2725</v>
      </c>
      <c r="F4642" s="17" t="s">
        <v>24731</v>
      </c>
      <c r="G4642" s="18">
        <v>1</v>
      </c>
      <c r="H4642" s="18">
        <v>1</v>
      </c>
      <c r="I4642" s="19">
        <v>0</v>
      </c>
      <c r="J4642" s="20">
        <v>0</v>
      </c>
      <c r="K4642" s="21">
        <v>0</v>
      </c>
      <c r="L4642" s="22">
        <v>1</v>
      </c>
      <c r="M4642" s="61" t="s">
        <v>30790</v>
      </c>
      <c r="N4642" s="61"/>
      <c r="O4642" s="61"/>
      <c r="P4642" s="61"/>
      <c r="Q4642" s="61"/>
      <c r="R4642" s="61"/>
    </row>
    <row r="4643" spans="1:18" x14ac:dyDescent="0.3">
      <c r="A4643" s="17" t="s">
        <v>24732</v>
      </c>
      <c r="B4643" s="17" t="s">
        <v>24733</v>
      </c>
      <c r="C4643" s="17" t="s">
        <v>24734</v>
      </c>
      <c r="D4643" s="17" t="s">
        <v>10902</v>
      </c>
      <c r="E4643" s="17" t="s">
        <v>10498</v>
      </c>
      <c r="F4643" s="17" t="s">
        <v>24735</v>
      </c>
      <c r="G4643" s="18">
        <v>1</v>
      </c>
      <c r="H4643" s="18">
        <v>22</v>
      </c>
      <c r="I4643" s="19">
        <v>0</v>
      </c>
      <c r="J4643" s="20">
        <v>1</v>
      </c>
      <c r="K4643" s="21">
        <v>0</v>
      </c>
      <c r="L4643" s="22">
        <v>0</v>
      </c>
      <c r="M4643" s="61" t="s">
        <v>30789</v>
      </c>
      <c r="N4643" s="61"/>
      <c r="O4643" s="61"/>
      <c r="P4643" s="61"/>
      <c r="Q4643" s="61"/>
      <c r="R4643" s="61"/>
    </row>
    <row r="4644" spans="1:18" x14ac:dyDescent="0.3">
      <c r="A4644" s="17" t="s">
        <v>24736</v>
      </c>
      <c r="B4644" s="17" t="s">
        <v>24737</v>
      </c>
      <c r="C4644" s="17" t="s">
        <v>24738</v>
      </c>
      <c r="D4644" s="17" t="s">
        <v>11594</v>
      </c>
      <c r="E4644" s="17" t="s">
        <v>6322</v>
      </c>
      <c r="F4644" s="17" t="s">
        <v>24739</v>
      </c>
      <c r="G4644" s="18">
        <v>1</v>
      </c>
      <c r="H4644" s="18">
        <v>1</v>
      </c>
      <c r="I4644" s="19">
        <v>0</v>
      </c>
      <c r="J4644" s="20">
        <v>1</v>
      </c>
      <c r="K4644" s="21">
        <v>0</v>
      </c>
      <c r="L4644" s="22">
        <v>0</v>
      </c>
      <c r="M4644" s="61" t="s">
        <v>30788</v>
      </c>
      <c r="N4644" s="61"/>
      <c r="O4644" s="61"/>
      <c r="P4644" s="61"/>
      <c r="Q4644" s="61"/>
      <c r="R4644" s="61"/>
    </row>
    <row r="4645" spans="1:18" x14ac:dyDescent="0.3">
      <c r="A4645" s="17" t="s">
        <v>24740</v>
      </c>
      <c r="B4645" s="17" t="s">
        <v>24741</v>
      </c>
      <c r="C4645" s="17" t="s">
        <v>24742</v>
      </c>
      <c r="D4645" s="17" t="s">
        <v>24743</v>
      </c>
      <c r="E4645" s="17" t="s">
        <v>2146</v>
      </c>
      <c r="F4645" s="17" t="s">
        <v>24744</v>
      </c>
      <c r="G4645" s="18">
        <v>1</v>
      </c>
      <c r="H4645" s="18">
        <v>2</v>
      </c>
      <c r="I4645" s="19">
        <v>0</v>
      </c>
      <c r="J4645" s="20">
        <v>1</v>
      </c>
      <c r="K4645" s="21">
        <v>0</v>
      </c>
      <c r="L4645" s="22">
        <v>0</v>
      </c>
      <c r="M4645" s="61" t="s">
        <v>30791</v>
      </c>
      <c r="N4645" s="61"/>
      <c r="O4645" s="61"/>
      <c r="P4645" s="61"/>
      <c r="Q4645" s="61"/>
      <c r="R4645" s="61"/>
    </row>
    <row r="4646" spans="1:18" x14ac:dyDescent="0.3">
      <c r="A4646" s="17" t="s">
        <v>24745</v>
      </c>
      <c r="B4646" s="17" t="s">
        <v>24746</v>
      </c>
      <c r="C4646" s="17" t="s">
        <v>14365</v>
      </c>
      <c r="D4646" s="17" t="s">
        <v>24747</v>
      </c>
      <c r="E4646" s="17" t="s">
        <v>2885</v>
      </c>
      <c r="F4646" s="17" t="s">
        <v>24748</v>
      </c>
      <c r="G4646" s="18">
        <v>1</v>
      </c>
      <c r="H4646" s="18">
        <v>6</v>
      </c>
      <c r="I4646" s="19">
        <v>0</v>
      </c>
      <c r="J4646" s="20">
        <v>1</v>
      </c>
      <c r="K4646" s="21">
        <v>0</v>
      </c>
      <c r="L4646" s="22">
        <v>0</v>
      </c>
      <c r="M4646" s="61" t="s">
        <v>30791</v>
      </c>
      <c r="N4646" s="61"/>
      <c r="O4646" s="61"/>
      <c r="P4646" s="61"/>
      <c r="Q4646" s="61"/>
      <c r="R4646" s="61"/>
    </row>
    <row r="4647" spans="1:18" x14ac:dyDescent="0.3">
      <c r="A4647" s="17" t="s">
        <v>24749</v>
      </c>
      <c r="B4647" s="17" t="s">
        <v>24750</v>
      </c>
      <c r="C4647" s="17" t="s">
        <v>10485</v>
      </c>
      <c r="D4647" s="17" t="s">
        <v>10507</v>
      </c>
      <c r="E4647" s="17" t="s">
        <v>2706</v>
      </c>
      <c r="F4647" s="17" t="s">
        <v>24751</v>
      </c>
      <c r="G4647" s="18">
        <v>1</v>
      </c>
      <c r="H4647" s="18">
        <v>1</v>
      </c>
      <c r="I4647" s="19">
        <v>1</v>
      </c>
      <c r="J4647" s="20">
        <v>0</v>
      </c>
      <c r="K4647" s="21">
        <v>0</v>
      </c>
      <c r="L4647" s="22">
        <v>0</v>
      </c>
      <c r="M4647" s="61" t="s">
        <v>30789</v>
      </c>
      <c r="N4647" s="61"/>
      <c r="O4647" s="61"/>
      <c r="P4647" s="61"/>
      <c r="Q4647" s="61"/>
      <c r="R4647" s="61"/>
    </row>
    <row r="4648" spans="1:18" x14ac:dyDescent="0.3">
      <c r="A4648" s="17" t="s">
        <v>24752</v>
      </c>
      <c r="B4648" s="17" t="s">
        <v>24753</v>
      </c>
      <c r="C4648" s="17" t="s">
        <v>11507</v>
      </c>
      <c r="D4648" s="17" t="s">
        <v>11789</v>
      </c>
      <c r="E4648" s="17" t="s">
        <v>2299</v>
      </c>
      <c r="F4648" s="17" t="s">
        <v>24754</v>
      </c>
      <c r="G4648" s="18">
        <v>1</v>
      </c>
      <c r="H4648" s="18">
        <v>60</v>
      </c>
      <c r="I4648" s="19">
        <v>0</v>
      </c>
      <c r="J4648" s="20">
        <v>1</v>
      </c>
      <c r="K4648" s="21">
        <v>0</v>
      </c>
      <c r="L4648" s="22">
        <v>0</v>
      </c>
      <c r="M4648" s="61" t="s">
        <v>30789</v>
      </c>
      <c r="N4648" s="61"/>
      <c r="O4648" s="61"/>
      <c r="P4648" s="61"/>
      <c r="Q4648" s="61"/>
      <c r="R4648" s="61"/>
    </row>
    <row r="4649" spans="1:18" x14ac:dyDescent="0.3">
      <c r="A4649" s="17" t="s">
        <v>9145</v>
      </c>
      <c r="B4649" s="17" t="s">
        <v>24755</v>
      </c>
      <c r="C4649" s="17" t="s">
        <v>24756</v>
      </c>
      <c r="D4649" s="17" t="s">
        <v>10507</v>
      </c>
      <c r="E4649" s="17" t="s">
        <v>4202</v>
      </c>
      <c r="F4649" s="17" t="s">
        <v>24757</v>
      </c>
      <c r="G4649" s="18">
        <v>1</v>
      </c>
      <c r="H4649" s="18">
        <v>1</v>
      </c>
      <c r="I4649" s="19">
        <v>0</v>
      </c>
      <c r="J4649" s="20">
        <v>0</v>
      </c>
      <c r="K4649" s="21">
        <v>0</v>
      </c>
      <c r="L4649" s="22">
        <v>1</v>
      </c>
      <c r="M4649" s="61" t="s">
        <v>30790</v>
      </c>
      <c r="N4649" s="61"/>
      <c r="O4649" s="61"/>
      <c r="P4649" s="61"/>
      <c r="Q4649" s="61"/>
      <c r="R4649" s="61"/>
    </row>
    <row r="4650" spans="1:18" x14ac:dyDescent="0.3">
      <c r="A4650" s="17" t="s">
        <v>24758</v>
      </c>
      <c r="B4650" s="17" t="s">
        <v>24759</v>
      </c>
      <c r="C4650" s="17" t="s">
        <v>10485</v>
      </c>
      <c r="D4650" s="17" t="s">
        <v>10507</v>
      </c>
      <c r="E4650" s="17" t="s">
        <v>2409</v>
      </c>
      <c r="F4650" s="17" t="s">
        <v>24760</v>
      </c>
      <c r="G4650" s="18">
        <v>1</v>
      </c>
      <c r="H4650" s="18">
        <v>2</v>
      </c>
      <c r="I4650" s="19">
        <v>0</v>
      </c>
      <c r="J4650" s="20">
        <v>1</v>
      </c>
      <c r="K4650" s="21">
        <v>0</v>
      </c>
      <c r="L4650" s="22">
        <v>0</v>
      </c>
      <c r="M4650" s="61" t="s">
        <v>30791</v>
      </c>
      <c r="N4650" s="61"/>
      <c r="O4650" s="61"/>
      <c r="P4650" s="61"/>
      <c r="Q4650" s="61"/>
      <c r="R4650" s="61"/>
    </row>
    <row r="4651" spans="1:18" x14ac:dyDescent="0.3">
      <c r="A4651" s="17" t="s">
        <v>24761</v>
      </c>
      <c r="B4651" s="17" t="s">
        <v>15812</v>
      </c>
      <c r="C4651" s="17" t="s">
        <v>11507</v>
      </c>
      <c r="D4651" s="17" t="s">
        <v>11130</v>
      </c>
      <c r="E4651" s="17" t="s">
        <v>5250</v>
      </c>
      <c r="F4651" s="17" t="s">
        <v>24762</v>
      </c>
      <c r="G4651" s="18">
        <v>1</v>
      </c>
      <c r="H4651" s="18">
        <v>1</v>
      </c>
      <c r="I4651" s="19">
        <v>0</v>
      </c>
      <c r="J4651" s="20">
        <v>1</v>
      </c>
      <c r="K4651" s="21">
        <v>0</v>
      </c>
      <c r="L4651" s="22">
        <v>0</v>
      </c>
      <c r="M4651" s="61" t="s">
        <v>30789</v>
      </c>
      <c r="N4651" s="61"/>
      <c r="O4651" s="61"/>
      <c r="P4651" s="61"/>
      <c r="Q4651" s="61"/>
      <c r="R4651" s="61"/>
    </row>
    <row r="4652" spans="1:18" x14ac:dyDescent="0.3">
      <c r="A4652" s="17" t="s">
        <v>5355</v>
      </c>
      <c r="B4652" s="17" t="s">
        <v>24763</v>
      </c>
      <c r="C4652" s="17" t="s">
        <v>10485</v>
      </c>
      <c r="D4652" s="17" t="s">
        <v>10507</v>
      </c>
      <c r="E4652" s="17" t="s">
        <v>2211</v>
      </c>
      <c r="F4652" s="17" t="s">
        <v>24764</v>
      </c>
      <c r="G4652" s="18">
        <v>1</v>
      </c>
      <c r="H4652" s="18">
        <v>1</v>
      </c>
      <c r="I4652" s="19">
        <v>0</v>
      </c>
      <c r="J4652" s="20">
        <v>0</v>
      </c>
      <c r="K4652" s="21">
        <v>1</v>
      </c>
      <c r="L4652" s="22">
        <v>0</v>
      </c>
      <c r="M4652" s="61" t="s">
        <v>30790</v>
      </c>
      <c r="N4652" s="61"/>
      <c r="O4652" s="61"/>
      <c r="P4652" s="61"/>
      <c r="Q4652" s="61"/>
      <c r="R4652" s="61"/>
    </row>
    <row r="4653" spans="1:18" x14ac:dyDescent="0.3">
      <c r="A4653" s="17" t="s">
        <v>4080</v>
      </c>
      <c r="B4653" s="17" t="s">
        <v>24765</v>
      </c>
      <c r="C4653" s="17" t="s">
        <v>20629</v>
      </c>
      <c r="D4653" s="17" t="s">
        <v>10695</v>
      </c>
      <c r="E4653" s="17" t="s">
        <v>4082</v>
      </c>
      <c r="F4653" s="17" t="s">
        <v>24766</v>
      </c>
      <c r="G4653" s="18">
        <v>1</v>
      </c>
      <c r="H4653" s="18">
        <v>2</v>
      </c>
      <c r="I4653" s="19">
        <v>0</v>
      </c>
      <c r="J4653" s="20">
        <v>0</v>
      </c>
      <c r="K4653" s="21">
        <v>1</v>
      </c>
      <c r="L4653" s="22">
        <v>0</v>
      </c>
      <c r="M4653" s="61" t="s">
        <v>30790</v>
      </c>
      <c r="N4653" s="61"/>
      <c r="O4653" s="61"/>
      <c r="P4653" s="61"/>
      <c r="Q4653" s="61"/>
      <c r="R4653" s="61"/>
    </row>
    <row r="4654" spans="1:18" x14ac:dyDescent="0.3">
      <c r="A4654" s="17" t="s">
        <v>24767</v>
      </c>
      <c r="B4654" s="17" t="s">
        <v>24768</v>
      </c>
      <c r="C4654" s="17" t="s">
        <v>10485</v>
      </c>
      <c r="D4654" s="17" t="s">
        <v>13021</v>
      </c>
      <c r="E4654" s="17" t="s">
        <v>2465</v>
      </c>
      <c r="F4654" s="17" t="s">
        <v>24769</v>
      </c>
      <c r="G4654" s="18">
        <v>1</v>
      </c>
      <c r="H4654" s="18">
        <v>1</v>
      </c>
      <c r="I4654" s="19">
        <v>0</v>
      </c>
      <c r="J4654" s="20">
        <v>1</v>
      </c>
      <c r="K4654" s="21">
        <v>0</v>
      </c>
      <c r="L4654" s="22">
        <v>0</v>
      </c>
      <c r="M4654" s="61" t="s">
        <v>30791</v>
      </c>
      <c r="N4654" s="61"/>
      <c r="O4654" s="61"/>
      <c r="P4654" s="61"/>
      <c r="Q4654" s="61"/>
      <c r="R4654" s="61"/>
    </row>
    <row r="4655" spans="1:18" x14ac:dyDescent="0.3">
      <c r="A4655" s="17" t="s">
        <v>6558</v>
      </c>
      <c r="B4655" s="17" t="s">
        <v>24770</v>
      </c>
      <c r="C4655" s="17" t="s">
        <v>11647</v>
      </c>
      <c r="D4655" s="17" t="s">
        <v>10592</v>
      </c>
      <c r="E4655" s="17" t="s">
        <v>5372</v>
      </c>
      <c r="F4655" s="17" t="s">
        <v>24771</v>
      </c>
      <c r="G4655" s="18">
        <v>1</v>
      </c>
      <c r="H4655" s="18">
        <v>2</v>
      </c>
      <c r="I4655" s="19">
        <v>0</v>
      </c>
      <c r="J4655" s="20">
        <v>0</v>
      </c>
      <c r="K4655" s="21">
        <v>0</v>
      </c>
      <c r="L4655" s="22">
        <v>1</v>
      </c>
      <c r="M4655" s="61" t="s">
        <v>30786</v>
      </c>
      <c r="N4655" s="61"/>
      <c r="O4655" s="61"/>
      <c r="P4655" s="61"/>
      <c r="Q4655" s="61"/>
      <c r="R4655" s="61"/>
    </row>
    <row r="4656" spans="1:18" x14ac:dyDescent="0.3">
      <c r="A4656" s="17" t="s">
        <v>24772</v>
      </c>
      <c r="B4656" s="17" t="s">
        <v>24773</v>
      </c>
      <c r="C4656" s="17" t="s">
        <v>24774</v>
      </c>
      <c r="D4656" s="17" t="s">
        <v>11351</v>
      </c>
      <c r="E4656" s="17" t="s">
        <v>3324</v>
      </c>
      <c r="F4656" s="17" t="s">
        <v>24775</v>
      </c>
      <c r="G4656" s="18">
        <v>1</v>
      </c>
      <c r="H4656" s="18">
        <v>1</v>
      </c>
      <c r="I4656" s="19">
        <v>0</v>
      </c>
      <c r="J4656" s="20">
        <v>1</v>
      </c>
      <c r="K4656" s="21">
        <v>0</v>
      </c>
      <c r="L4656" s="22">
        <v>0</v>
      </c>
      <c r="M4656" s="61" t="s">
        <v>30791</v>
      </c>
      <c r="N4656" s="61"/>
      <c r="O4656" s="61"/>
      <c r="P4656" s="61"/>
      <c r="Q4656" s="61"/>
      <c r="R4656" s="61"/>
    </row>
    <row r="4657" spans="1:18" x14ac:dyDescent="0.3">
      <c r="A4657" s="17" t="s">
        <v>24776</v>
      </c>
      <c r="B4657" s="17" t="s">
        <v>24777</v>
      </c>
      <c r="C4657" s="17" t="s">
        <v>11643</v>
      </c>
      <c r="D4657" s="17" t="s">
        <v>10695</v>
      </c>
      <c r="E4657" s="17" t="s">
        <v>2146</v>
      </c>
      <c r="F4657" s="17" t="s">
        <v>24778</v>
      </c>
      <c r="G4657" s="18">
        <v>1</v>
      </c>
      <c r="H4657" s="18">
        <v>2</v>
      </c>
      <c r="I4657" s="19">
        <v>0</v>
      </c>
      <c r="J4657" s="20">
        <v>1</v>
      </c>
      <c r="K4657" s="21">
        <v>0</v>
      </c>
      <c r="L4657" s="22">
        <v>0</v>
      </c>
      <c r="M4657" s="61" t="s">
        <v>30791</v>
      </c>
      <c r="N4657" s="61"/>
      <c r="O4657" s="61"/>
      <c r="P4657" s="61"/>
      <c r="Q4657" s="61"/>
      <c r="R4657" s="61"/>
    </row>
    <row r="4658" spans="1:18" x14ac:dyDescent="0.3">
      <c r="A4658" s="17" t="s">
        <v>24779</v>
      </c>
      <c r="B4658" s="17" t="s">
        <v>11997</v>
      </c>
      <c r="C4658" s="17" t="s">
        <v>24780</v>
      </c>
      <c r="D4658" s="17" t="s">
        <v>10710</v>
      </c>
      <c r="E4658" s="17" t="s">
        <v>11999</v>
      </c>
      <c r="F4658" s="17" t="s">
        <v>24781</v>
      </c>
      <c r="G4658" s="18">
        <v>1</v>
      </c>
      <c r="H4658" s="18">
        <v>1</v>
      </c>
      <c r="I4658" s="19">
        <v>0</v>
      </c>
      <c r="J4658" s="20">
        <v>1</v>
      </c>
      <c r="K4658" s="21">
        <v>0</v>
      </c>
      <c r="L4658" s="22">
        <v>0</v>
      </c>
      <c r="M4658" s="61" t="s">
        <v>30788</v>
      </c>
      <c r="N4658" s="61"/>
      <c r="O4658" s="61"/>
      <c r="P4658" s="61"/>
      <c r="Q4658" s="61"/>
      <c r="R4658" s="61"/>
    </row>
    <row r="4659" spans="1:18" x14ac:dyDescent="0.3">
      <c r="A4659" s="17" t="s">
        <v>6844</v>
      </c>
      <c r="B4659" s="17" t="s">
        <v>24782</v>
      </c>
      <c r="C4659" s="17" t="s">
        <v>22942</v>
      </c>
      <c r="D4659" s="17" t="s">
        <v>12111</v>
      </c>
      <c r="E4659" s="17" t="s">
        <v>2522</v>
      </c>
      <c r="F4659" s="17" t="s">
        <v>24783</v>
      </c>
      <c r="G4659" s="18">
        <v>1</v>
      </c>
      <c r="H4659" s="18">
        <v>1</v>
      </c>
      <c r="I4659" s="19">
        <v>0</v>
      </c>
      <c r="J4659" s="20">
        <v>0</v>
      </c>
      <c r="K4659" s="21">
        <v>0</v>
      </c>
      <c r="L4659" s="22">
        <v>1</v>
      </c>
      <c r="M4659" s="61" t="s">
        <v>30790</v>
      </c>
      <c r="N4659" s="61"/>
      <c r="O4659" s="61"/>
      <c r="P4659" s="61"/>
      <c r="Q4659" s="61"/>
      <c r="R4659" s="61"/>
    </row>
    <row r="4660" spans="1:18" x14ac:dyDescent="0.3">
      <c r="A4660" s="17" t="s">
        <v>24784</v>
      </c>
      <c r="B4660" s="17" t="s">
        <v>24785</v>
      </c>
      <c r="C4660" s="17" t="s">
        <v>24266</v>
      </c>
      <c r="D4660" s="17" t="s">
        <v>11148</v>
      </c>
      <c r="E4660" s="17" t="s">
        <v>20347</v>
      </c>
      <c r="F4660" s="17" t="s">
        <v>24786</v>
      </c>
      <c r="G4660" s="18">
        <v>1</v>
      </c>
      <c r="H4660" s="18">
        <v>12</v>
      </c>
      <c r="I4660" s="19">
        <v>0</v>
      </c>
      <c r="J4660" s="20">
        <v>1</v>
      </c>
      <c r="K4660" s="21">
        <v>0</v>
      </c>
      <c r="L4660" s="22">
        <v>0</v>
      </c>
      <c r="M4660" s="61" t="s">
        <v>30789</v>
      </c>
      <c r="N4660" s="61"/>
      <c r="O4660" s="61"/>
      <c r="P4660" s="61"/>
      <c r="Q4660" s="61"/>
      <c r="R4660" s="61"/>
    </row>
    <row r="4661" spans="1:18" x14ac:dyDescent="0.3">
      <c r="A4661" s="17" t="s">
        <v>24787</v>
      </c>
      <c r="B4661" s="17" t="s">
        <v>24788</v>
      </c>
      <c r="C4661" s="17" t="s">
        <v>24789</v>
      </c>
      <c r="D4661" s="17" t="s">
        <v>10584</v>
      </c>
      <c r="E4661" s="17" t="s">
        <v>2324</v>
      </c>
      <c r="F4661" s="17" t="s">
        <v>13881</v>
      </c>
      <c r="G4661" s="18">
        <v>1</v>
      </c>
      <c r="H4661" s="18">
        <v>1</v>
      </c>
      <c r="I4661" s="19">
        <v>0</v>
      </c>
      <c r="J4661" s="20">
        <v>1</v>
      </c>
      <c r="K4661" s="21">
        <v>0</v>
      </c>
      <c r="L4661" s="22">
        <v>0</v>
      </c>
      <c r="M4661" s="61" t="s">
        <v>30791</v>
      </c>
      <c r="N4661" s="61"/>
      <c r="O4661" s="61"/>
      <c r="P4661" s="61"/>
      <c r="Q4661" s="61"/>
      <c r="R4661" s="61"/>
    </row>
    <row r="4662" spans="1:18" x14ac:dyDescent="0.3">
      <c r="A4662" s="17" t="s">
        <v>24790</v>
      </c>
      <c r="B4662" s="17" t="s">
        <v>24791</v>
      </c>
      <c r="C4662" s="17" t="s">
        <v>14138</v>
      </c>
      <c r="D4662" s="17" t="s">
        <v>10507</v>
      </c>
      <c r="E4662" s="17" t="s">
        <v>24792</v>
      </c>
      <c r="F4662" s="17" t="s">
        <v>24793</v>
      </c>
      <c r="G4662" s="18">
        <v>1</v>
      </c>
      <c r="H4662" s="18">
        <v>1</v>
      </c>
      <c r="I4662" s="19">
        <v>0</v>
      </c>
      <c r="J4662" s="20">
        <v>1</v>
      </c>
      <c r="K4662" s="21">
        <v>0</v>
      </c>
      <c r="L4662" s="22">
        <v>0</v>
      </c>
      <c r="M4662" s="61" t="s">
        <v>30791</v>
      </c>
      <c r="N4662" s="61"/>
      <c r="O4662" s="61"/>
      <c r="P4662" s="61"/>
      <c r="Q4662" s="61"/>
      <c r="R4662" s="61"/>
    </row>
    <row r="4663" spans="1:18" x14ac:dyDescent="0.3">
      <c r="A4663" s="17" t="s">
        <v>8162</v>
      </c>
      <c r="B4663" s="17" t="s">
        <v>24794</v>
      </c>
      <c r="C4663" s="17" t="s">
        <v>12657</v>
      </c>
      <c r="D4663" s="17" t="s">
        <v>10507</v>
      </c>
      <c r="E4663" s="17" t="s">
        <v>6875</v>
      </c>
      <c r="F4663" s="17" t="s">
        <v>24795</v>
      </c>
      <c r="G4663" s="18">
        <v>1</v>
      </c>
      <c r="H4663" s="18">
        <v>2</v>
      </c>
      <c r="I4663" s="19">
        <v>0</v>
      </c>
      <c r="J4663" s="20">
        <v>0</v>
      </c>
      <c r="K4663" s="21">
        <v>0</v>
      </c>
      <c r="L4663" s="22">
        <v>1</v>
      </c>
      <c r="M4663" s="61" t="s">
        <v>30790</v>
      </c>
      <c r="N4663" s="61"/>
      <c r="O4663" s="61"/>
      <c r="P4663" s="61"/>
      <c r="Q4663" s="61"/>
      <c r="R4663" s="61"/>
    </row>
    <row r="4664" spans="1:18" x14ac:dyDescent="0.3">
      <c r="A4664" s="17" t="s">
        <v>24796</v>
      </c>
      <c r="B4664" s="17" t="s">
        <v>24797</v>
      </c>
      <c r="C4664" s="17" t="s">
        <v>24798</v>
      </c>
      <c r="D4664" s="17" t="s">
        <v>24799</v>
      </c>
      <c r="E4664" s="17" t="s">
        <v>4052</v>
      </c>
      <c r="F4664" s="17" t="s">
        <v>24800</v>
      </c>
      <c r="G4664" s="18">
        <v>1</v>
      </c>
      <c r="H4664" s="18">
        <v>1</v>
      </c>
      <c r="I4664" s="19">
        <v>0</v>
      </c>
      <c r="J4664" s="20">
        <v>1</v>
      </c>
      <c r="K4664" s="21">
        <v>0</v>
      </c>
      <c r="L4664" s="22">
        <v>0</v>
      </c>
      <c r="M4664" s="61" t="s">
        <v>30789</v>
      </c>
      <c r="N4664" s="61"/>
      <c r="O4664" s="61"/>
      <c r="P4664" s="61"/>
      <c r="Q4664" s="61"/>
      <c r="R4664" s="61"/>
    </row>
    <row r="4665" spans="1:18" x14ac:dyDescent="0.3">
      <c r="A4665" s="17" t="s">
        <v>24801</v>
      </c>
      <c r="B4665" s="17" t="s">
        <v>24802</v>
      </c>
      <c r="C4665" s="17" t="s">
        <v>24803</v>
      </c>
      <c r="D4665" s="17" t="s">
        <v>10507</v>
      </c>
      <c r="E4665" s="17" t="s">
        <v>2725</v>
      </c>
      <c r="F4665" s="17" t="s">
        <v>24804</v>
      </c>
      <c r="G4665" s="18">
        <v>1</v>
      </c>
      <c r="H4665" s="18">
        <v>3</v>
      </c>
      <c r="I4665" s="19">
        <v>0</v>
      </c>
      <c r="J4665" s="20">
        <v>1</v>
      </c>
      <c r="K4665" s="21">
        <v>0</v>
      </c>
      <c r="L4665" s="22">
        <v>0</v>
      </c>
      <c r="M4665" s="61" t="s">
        <v>30788</v>
      </c>
      <c r="N4665" s="61"/>
      <c r="O4665" s="61"/>
      <c r="P4665" s="61"/>
      <c r="Q4665" s="61"/>
      <c r="R4665" s="61"/>
    </row>
    <row r="4666" spans="1:18" x14ac:dyDescent="0.3">
      <c r="A4666" s="17" t="s">
        <v>8031</v>
      </c>
      <c r="B4666" s="17" t="s">
        <v>24805</v>
      </c>
      <c r="C4666" s="17" t="s">
        <v>10485</v>
      </c>
      <c r="D4666" s="17" t="s">
        <v>24143</v>
      </c>
      <c r="E4666" s="17" t="s">
        <v>6916</v>
      </c>
      <c r="F4666" s="17" t="s">
        <v>24806</v>
      </c>
      <c r="G4666" s="18">
        <v>1</v>
      </c>
      <c r="H4666" s="18">
        <v>1</v>
      </c>
      <c r="I4666" s="19">
        <v>0</v>
      </c>
      <c r="J4666" s="20">
        <v>0</v>
      </c>
      <c r="K4666" s="21">
        <v>0</v>
      </c>
      <c r="L4666" s="22">
        <v>1</v>
      </c>
      <c r="M4666" s="61" t="s">
        <v>30790</v>
      </c>
      <c r="N4666" s="61"/>
      <c r="O4666" s="61"/>
      <c r="P4666" s="61"/>
      <c r="Q4666" s="61"/>
      <c r="R4666" s="61"/>
    </row>
    <row r="4667" spans="1:18" x14ac:dyDescent="0.3">
      <c r="A4667" s="17" t="s">
        <v>24807</v>
      </c>
      <c r="B4667" s="17" t="s">
        <v>24808</v>
      </c>
      <c r="C4667" s="17" t="s">
        <v>12599</v>
      </c>
      <c r="D4667" s="17" t="s">
        <v>10507</v>
      </c>
      <c r="E4667" s="17" t="s">
        <v>5756</v>
      </c>
      <c r="F4667" s="17" t="s">
        <v>24809</v>
      </c>
      <c r="G4667" s="18">
        <v>1</v>
      </c>
      <c r="H4667" s="18">
        <v>1</v>
      </c>
      <c r="I4667" s="19">
        <v>0</v>
      </c>
      <c r="J4667" s="20">
        <v>1</v>
      </c>
      <c r="K4667" s="21">
        <v>0</v>
      </c>
      <c r="L4667" s="22">
        <v>0</v>
      </c>
      <c r="M4667" s="61" t="s">
        <v>30789</v>
      </c>
      <c r="N4667" s="61"/>
      <c r="O4667" s="61"/>
      <c r="P4667" s="61"/>
      <c r="Q4667" s="61"/>
      <c r="R4667" s="61"/>
    </row>
    <row r="4668" spans="1:18" x14ac:dyDescent="0.3">
      <c r="A4668" s="17" t="s">
        <v>24810</v>
      </c>
      <c r="B4668" s="17" t="s">
        <v>22164</v>
      </c>
      <c r="C4668" s="17" t="s">
        <v>24811</v>
      </c>
      <c r="D4668" s="17" t="s">
        <v>10507</v>
      </c>
      <c r="E4668" s="17" t="s">
        <v>2157</v>
      </c>
      <c r="F4668" s="17" t="s">
        <v>24812</v>
      </c>
      <c r="G4668" s="18">
        <v>1</v>
      </c>
      <c r="H4668" s="18">
        <v>12</v>
      </c>
      <c r="I4668" s="19">
        <v>0</v>
      </c>
      <c r="J4668" s="20">
        <v>1</v>
      </c>
      <c r="K4668" s="21">
        <v>0</v>
      </c>
      <c r="L4668" s="22">
        <v>0</v>
      </c>
      <c r="M4668" s="61" t="s">
        <v>30791</v>
      </c>
      <c r="N4668" s="61"/>
      <c r="O4668" s="61"/>
      <c r="P4668" s="61"/>
      <c r="Q4668" s="61"/>
      <c r="R4668" s="61"/>
    </row>
    <row r="4669" spans="1:18" x14ac:dyDescent="0.3">
      <c r="A4669" s="17" t="s">
        <v>4281</v>
      </c>
      <c r="B4669" s="17" t="s">
        <v>24813</v>
      </c>
      <c r="C4669" s="17" t="s">
        <v>24814</v>
      </c>
      <c r="D4669" s="17" t="s">
        <v>11825</v>
      </c>
      <c r="E4669" s="17" t="s">
        <v>3969</v>
      </c>
      <c r="F4669" s="17" t="s">
        <v>24815</v>
      </c>
      <c r="G4669" s="18">
        <v>1</v>
      </c>
      <c r="H4669" s="18">
        <v>2</v>
      </c>
      <c r="I4669" s="19">
        <v>0</v>
      </c>
      <c r="J4669" s="20">
        <v>0</v>
      </c>
      <c r="K4669" s="21">
        <v>1</v>
      </c>
      <c r="L4669" s="22">
        <v>0</v>
      </c>
      <c r="M4669" s="61" t="s">
        <v>30790</v>
      </c>
      <c r="N4669" s="61"/>
      <c r="O4669" s="61"/>
      <c r="P4669" s="61"/>
      <c r="Q4669" s="61"/>
      <c r="R4669" s="61"/>
    </row>
    <row r="4670" spans="1:18" x14ac:dyDescent="0.3">
      <c r="A4670" s="17" t="s">
        <v>24816</v>
      </c>
      <c r="B4670" s="17" t="s">
        <v>24817</v>
      </c>
      <c r="C4670" s="17" t="s">
        <v>10485</v>
      </c>
      <c r="D4670" s="17" t="s">
        <v>12913</v>
      </c>
      <c r="E4670" s="17" t="s">
        <v>5069</v>
      </c>
      <c r="F4670" s="17" t="s">
        <v>24818</v>
      </c>
      <c r="G4670" s="18">
        <v>1</v>
      </c>
      <c r="H4670" s="18">
        <v>1</v>
      </c>
      <c r="I4670" s="19">
        <v>0</v>
      </c>
      <c r="J4670" s="20">
        <v>1</v>
      </c>
      <c r="K4670" s="21">
        <v>0</v>
      </c>
      <c r="L4670" s="22">
        <v>0</v>
      </c>
      <c r="M4670" s="61" t="s">
        <v>30791</v>
      </c>
      <c r="N4670" s="61"/>
      <c r="O4670" s="61"/>
      <c r="P4670" s="61"/>
      <c r="Q4670" s="61"/>
      <c r="R4670" s="61"/>
    </row>
    <row r="4671" spans="1:18" x14ac:dyDescent="0.3">
      <c r="A4671" s="17" t="s">
        <v>4582</v>
      </c>
      <c r="B4671" s="17" t="s">
        <v>24819</v>
      </c>
      <c r="C4671" s="17" t="s">
        <v>24820</v>
      </c>
      <c r="D4671" s="17" t="s">
        <v>11811</v>
      </c>
      <c r="E4671" s="17" t="s">
        <v>2157</v>
      </c>
      <c r="F4671" s="17" t="s">
        <v>24821</v>
      </c>
      <c r="G4671" s="18">
        <v>1</v>
      </c>
      <c r="H4671" s="18">
        <v>1</v>
      </c>
      <c r="I4671" s="19">
        <v>0</v>
      </c>
      <c r="J4671" s="20">
        <v>0</v>
      </c>
      <c r="K4671" s="21">
        <v>1</v>
      </c>
      <c r="L4671" s="22">
        <v>0</v>
      </c>
      <c r="M4671" s="61" t="s">
        <v>30790</v>
      </c>
      <c r="N4671" s="61"/>
      <c r="O4671" s="61"/>
      <c r="P4671" s="61"/>
      <c r="Q4671" s="61"/>
      <c r="R4671" s="61"/>
    </row>
    <row r="4672" spans="1:18" x14ac:dyDescent="0.3">
      <c r="A4672" s="17" t="s">
        <v>8484</v>
      </c>
      <c r="B4672" s="17" t="s">
        <v>24822</v>
      </c>
      <c r="C4672" s="17" t="s">
        <v>24823</v>
      </c>
      <c r="D4672" s="17" t="s">
        <v>10507</v>
      </c>
      <c r="E4672" s="17" t="s">
        <v>3043</v>
      </c>
      <c r="F4672" s="17" t="s">
        <v>24824</v>
      </c>
      <c r="G4672" s="18">
        <v>1</v>
      </c>
      <c r="H4672" s="18">
        <v>1</v>
      </c>
      <c r="I4672" s="19">
        <v>0</v>
      </c>
      <c r="J4672" s="20">
        <v>0</v>
      </c>
      <c r="K4672" s="21">
        <v>0</v>
      </c>
      <c r="L4672" s="22">
        <v>1</v>
      </c>
      <c r="M4672" s="61" t="s">
        <v>30790</v>
      </c>
      <c r="N4672" s="61"/>
      <c r="O4672" s="61"/>
      <c r="P4672" s="61"/>
      <c r="Q4672" s="61"/>
      <c r="R4672" s="61"/>
    </row>
    <row r="4673" spans="1:18" x14ac:dyDescent="0.3">
      <c r="A4673" s="17" t="s">
        <v>7504</v>
      </c>
      <c r="B4673" s="17" t="s">
        <v>24825</v>
      </c>
      <c r="C4673" s="17" t="s">
        <v>24826</v>
      </c>
      <c r="D4673" s="17" t="s">
        <v>10507</v>
      </c>
      <c r="E4673" s="17" t="s">
        <v>2174</v>
      </c>
      <c r="F4673" s="17" t="s">
        <v>24827</v>
      </c>
      <c r="G4673" s="18">
        <v>1</v>
      </c>
      <c r="H4673" s="18">
        <v>1</v>
      </c>
      <c r="I4673" s="19">
        <v>0</v>
      </c>
      <c r="J4673" s="20">
        <v>0</v>
      </c>
      <c r="K4673" s="21">
        <v>0</v>
      </c>
      <c r="L4673" s="22">
        <v>1</v>
      </c>
      <c r="M4673" s="61" t="s">
        <v>30790</v>
      </c>
      <c r="N4673" s="61"/>
      <c r="O4673" s="61"/>
      <c r="P4673" s="61"/>
      <c r="Q4673" s="61"/>
      <c r="R4673" s="61"/>
    </row>
    <row r="4674" spans="1:18" x14ac:dyDescent="0.3">
      <c r="A4674" s="17" t="s">
        <v>2541</v>
      </c>
      <c r="B4674" s="17" t="s">
        <v>24828</v>
      </c>
      <c r="C4674" s="17" t="s">
        <v>13589</v>
      </c>
      <c r="D4674" s="17" t="s">
        <v>11246</v>
      </c>
      <c r="E4674" s="17" t="s">
        <v>2543</v>
      </c>
      <c r="F4674" s="17" t="s">
        <v>13590</v>
      </c>
      <c r="G4674" s="18">
        <v>1</v>
      </c>
      <c r="H4674" s="18">
        <v>2</v>
      </c>
      <c r="I4674" s="19">
        <v>0</v>
      </c>
      <c r="J4674" s="20">
        <v>0</v>
      </c>
      <c r="K4674" s="21">
        <v>1</v>
      </c>
      <c r="L4674" s="22">
        <v>0</v>
      </c>
      <c r="M4674" s="61" t="s">
        <v>30790</v>
      </c>
      <c r="N4674" s="61"/>
      <c r="O4674" s="61"/>
      <c r="P4674" s="61"/>
      <c r="Q4674" s="61"/>
      <c r="R4674" s="61"/>
    </row>
    <row r="4675" spans="1:18" x14ac:dyDescent="0.3">
      <c r="A4675" s="17" t="s">
        <v>6165</v>
      </c>
      <c r="B4675" s="17" t="s">
        <v>24829</v>
      </c>
      <c r="C4675" s="17" t="s">
        <v>24830</v>
      </c>
      <c r="D4675" s="17" t="s">
        <v>10695</v>
      </c>
      <c r="E4675" s="17" t="s">
        <v>2695</v>
      </c>
      <c r="F4675" s="17" t="s">
        <v>24831</v>
      </c>
      <c r="G4675" s="18">
        <v>1</v>
      </c>
      <c r="H4675" s="18">
        <v>1</v>
      </c>
      <c r="I4675" s="19">
        <v>0</v>
      </c>
      <c r="J4675" s="20">
        <v>0</v>
      </c>
      <c r="K4675" s="21">
        <v>0</v>
      </c>
      <c r="L4675" s="22">
        <v>1</v>
      </c>
      <c r="M4675" s="61" t="s">
        <v>30790</v>
      </c>
      <c r="N4675" s="61"/>
      <c r="O4675" s="61"/>
      <c r="P4675" s="61"/>
      <c r="Q4675" s="61"/>
      <c r="R4675" s="61"/>
    </row>
    <row r="4676" spans="1:18" x14ac:dyDescent="0.3">
      <c r="A4676" s="17" t="s">
        <v>24832</v>
      </c>
      <c r="B4676" s="17" t="s">
        <v>24833</v>
      </c>
      <c r="C4676" s="17" t="s">
        <v>12348</v>
      </c>
      <c r="D4676" s="17" t="s">
        <v>24834</v>
      </c>
      <c r="E4676" s="17" t="s">
        <v>2859</v>
      </c>
      <c r="F4676" s="17" t="s">
        <v>24835</v>
      </c>
      <c r="G4676" s="18">
        <v>1</v>
      </c>
      <c r="H4676" s="18">
        <v>24</v>
      </c>
      <c r="I4676" s="19">
        <v>0</v>
      </c>
      <c r="J4676" s="20">
        <v>1</v>
      </c>
      <c r="K4676" s="21">
        <v>0</v>
      </c>
      <c r="L4676" s="22">
        <v>0</v>
      </c>
      <c r="M4676" s="61" t="s">
        <v>30789</v>
      </c>
      <c r="N4676" s="61"/>
      <c r="O4676" s="61"/>
      <c r="P4676" s="61"/>
      <c r="Q4676" s="61"/>
      <c r="R4676" s="61"/>
    </row>
    <row r="4677" spans="1:18" x14ac:dyDescent="0.3">
      <c r="A4677" s="17" t="s">
        <v>9212</v>
      </c>
      <c r="B4677" s="17" t="s">
        <v>24836</v>
      </c>
      <c r="C4677" s="17" t="s">
        <v>12685</v>
      </c>
      <c r="D4677" s="17" t="s">
        <v>10584</v>
      </c>
      <c r="E4677" s="17" t="s">
        <v>5943</v>
      </c>
      <c r="F4677" s="17" t="s">
        <v>24837</v>
      </c>
      <c r="G4677" s="18">
        <v>1</v>
      </c>
      <c r="H4677" s="18">
        <v>4</v>
      </c>
      <c r="I4677" s="19">
        <v>0</v>
      </c>
      <c r="J4677" s="20">
        <v>0</v>
      </c>
      <c r="K4677" s="21">
        <v>0</v>
      </c>
      <c r="L4677" s="22">
        <v>1</v>
      </c>
      <c r="M4677" s="61" t="s">
        <v>30790</v>
      </c>
      <c r="N4677" s="61"/>
      <c r="O4677" s="61"/>
      <c r="P4677" s="61"/>
      <c r="Q4677" s="61"/>
      <c r="R4677" s="61"/>
    </row>
    <row r="4678" spans="1:18" x14ac:dyDescent="0.3">
      <c r="A4678" s="17" t="s">
        <v>5072</v>
      </c>
      <c r="B4678" s="17" t="s">
        <v>24838</v>
      </c>
      <c r="C4678" s="17" t="s">
        <v>16249</v>
      </c>
      <c r="D4678" s="17" t="s">
        <v>16250</v>
      </c>
      <c r="E4678" s="17" t="s">
        <v>4163</v>
      </c>
      <c r="F4678" s="17" t="s">
        <v>24839</v>
      </c>
      <c r="G4678" s="18">
        <v>1</v>
      </c>
      <c r="H4678" s="18">
        <v>1</v>
      </c>
      <c r="I4678" s="19">
        <v>0</v>
      </c>
      <c r="J4678" s="20">
        <v>0</v>
      </c>
      <c r="K4678" s="21">
        <v>1</v>
      </c>
      <c r="L4678" s="22">
        <v>0</v>
      </c>
      <c r="M4678" s="61" t="s">
        <v>30790</v>
      </c>
      <c r="N4678" s="61"/>
      <c r="O4678" s="61"/>
      <c r="P4678" s="61"/>
      <c r="Q4678" s="61"/>
      <c r="R4678" s="61"/>
    </row>
    <row r="4679" spans="1:18" x14ac:dyDescent="0.3">
      <c r="A4679" s="17" t="s">
        <v>24840</v>
      </c>
      <c r="B4679" s="17" t="s">
        <v>24841</v>
      </c>
      <c r="C4679" s="17" t="s">
        <v>24842</v>
      </c>
      <c r="D4679" s="17" t="s">
        <v>15255</v>
      </c>
      <c r="E4679" s="17" t="s">
        <v>2039</v>
      </c>
      <c r="F4679" s="17" t="s">
        <v>24843</v>
      </c>
      <c r="G4679" s="18">
        <v>1</v>
      </c>
      <c r="H4679" s="18">
        <v>1</v>
      </c>
      <c r="I4679" s="19">
        <v>0</v>
      </c>
      <c r="J4679" s="20">
        <v>1</v>
      </c>
      <c r="K4679" s="21">
        <v>0</v>
      </c>
      <c r="L4679" s="22">
        <v>0</v>
      </c>
      <c r="M4679" s="61" t="s">
        <v>30789</v>
      </c>
      <c r="N4679" s="61"/>
      <c r="O4679" s="61"/>
      <c r="P4679" s="61"/>
      <c r="Q4679" s="61"/>
      <c r="R4679" s="61"/>
    </row>
    <row r="4680" spans="1:18" x14ac:dyDescent="0.3">
      <c r="A4680" s="17" t="s">
        <v>24844</v>
      </c>
      <c r="B4680" s="17" t="s">
        <v>24845</v>
      </c>
      <c r="C4680" s="17" t="s">
        <v>19207</v>
      </c>
      <c r="D4680" s="17" t="s">
        <v>10507</v>
      </c>
      <c r="E4680" s="17" t="s">
        <v>2211</v>
      </c>
      <c r="F4680" s="17" t="s">
        <v>24846</v>
      </c>
      <c r="G4680" s="18">
        <v>1</v>
      </c>
      <c r="H4680" s="18">
        <v>4</v>
      </c>
      <c r="I4680" s="19">
        <v>0</v>
      </c>
      <c r="J4680" s="20">
        <v>1</v>
      </c>
      <c r="K4680" s="21">
        <v>0</v>
      </c>
      <c r="L4680" s="22">
        <v>0</v>
      </c>
      <c r="M4680" s="61" t="s">
        <v>30789</v>
      </c>
      <c r="N4680" s="61"/>
      <c r="O4680" s="61"/>
      <c r="P4680" s="61"/>
      <c r="Q4680" s="61"/>
      <c r="R4680" s="61"/>
    </row>
    <row r="4681" spans="1:18" x14ac:dyDescent="0.3">
      <c r="A4681" s="17" t="s">
        <v>10351</v>
      </c>
      <c r="B4681" s="17" t="s">
        <v>24847</v>
      </c>
      <c r="C4681" s="17" t="s">
        <v>10485</v>
      </c>
      <c r="D4681" s="17" t="s">
        <v>11246</v>
      </c>
      <c r="E4681" s="17" t="s">
        <v>5372</v>
      </c>
      <c r="F4681" s="17" t="s">
        <v>24848</v>
      </c>
      <c r="G4681" s="18">
        <v>1</v>
      </c>
      <c r="H4681" s="18">
        <v>1</v>
      </c>
      <c r="I4681" s="19">
        <v>0</v>
      </c>
      <c r="J4681" s="20">
        <v>0</v>
      </c>
      <c r="K4681" s="21">
        <v>0</v>
      </c>
      <c r="L4681" s="22">
        <v>1</v>
      </c>
      <c r="M4681" s="61" t="s">
        <v>30786</v>
      </c>
      <c r="N4681" s="61"/>
      <c r="O4681" s="61"/>
      <c r="P4681" s="61"/>
      <c r="Q4681" s="61"/>
      <c r="R4681" s="61"/>
    </row>
    <row r="4682" spans="1:18" x14ac:dyDescent="0.3">
      <c r="A4682" s="17" t="s">
        <v>5343</v>
      </c>
      <c r="B4682" s="17" t="s">
        <v>24849</v>
      </c>
      <c r="C4682" s="17" t="s">
        <v>23026</v>
      </c>
      <c r="D4682" s="17" t="s">
        <v>11644</v>
      </c>
      <c r="E4682" s="17" t="s">
        <v>2085</v>
      </c>
      <c r="F4682" s="17" t="s">
        <v>24850</v>
      </c>
      <c r="G4682" s="18">
        <v>1</v>
      </c>
      <c r="H4682" s="18">
        <v>1</v>
      </c>
      <c r="I4682" s="19">
        <v>0</v>
      </c>
      <c r="J4682" s="20">
        <v>0</v>
      </c>
      <c r="K4682" s="21">
        <v>1</v>
      </c>
      <c r="L4682" s="22">
        <v>0</v>
      </c>
      <c r="M4682" s="61" t="s">
        <v>30790</v>
      </c>
      <c r="N4682" s="61"/>
      <c r="O4682" s="61"/>
      <c r="P4682" s="61"/>
      <c r="Q4682" s="61"/>
      <c r="R4682" s="61"/>
    </row>
    <row r="4683" spans="1:18" x14ac:dyDescent="0.3">
      <c r="A4683" s="17" t="s">
        <v>4951</v>
      </c>
      <c r="B4683" s="17" t="s">
        <v>24851</v>
      </c>
      <c r="C4683" s="17" t="s">
        <v>10485</v>
      </c>
      <c r="D4683" s="17" t="s">
        <v>10507</v>
      </c>
      <c r="E4683" s="17" t="s">
        <v>2924</v>
      </c>
      <c r="F4683" s="17" t="s">
        <v>24852</v>
      </c>
      <c r="G4683" s="18">
        <v>1</v>
      </c>
      <c r="H4683" s="18">
        <v>1</v>
      </c>
      <c r="I4683" s="19">
        <v>0</v>
      </c>
      <c r="J4683" s="20">
        <v>0</v>
      </c>
      <c r="K4683" s="21">
        <v>1</v>
      </c>
      <c r="L4683" s="22">
        <v>0</v>
      </c>
      <c r="M4683" s="61" t="s">
        <v>30790</v>
      </c>
      <c r="N4683" s="61"/>
      <c r="O4683" s="61"/>
      <c r="P4683" s="61"/>
      <c r="Q4683" s="61"/>
      <c r="R4683" s="61"/>
    </row>
    <row r="4684" spans="1:18" x14ac:dyDescent="0.3">
      <c r="A4684" s="17" t="s">
        <v>24853</v>
      </c>
      <c r="B4684" s="17" t="s">
        <v>24854</v>
      </c>
      <c r="C4684" s="17" t="s">
        <v>20012</v>
      </c>
      <c r="D4684" s="17" t="s">
        <v>24855</v>
      </c>
      <c r="E4684" s="17" t="s">
        <v>2085</v>
      </c>
      <c r="F4684" s="17" t="s">
        <v>24856</v>
      </c>
      <c r="G4684" s="18">
        <v>1</v>
      </c>
      <c r="H4684" s="18">
        <v>1</v>
      </c>
      <c r="I4684" s="19">
        <v>0</v>
      </c>
      <c r="J4684" s="20">
        <v>1</v>
      </c>
      <c r="K4684" s="21">
        <v>0</v>
      </c>
      <c r="L4684" s="22">
        <v>0</v>
      </c>
      <c r="M4684" s="61" t="s">
        <v>30791</v>
      </c>
      <c r="N4684" s="61"/>
      <c r="O4684" s="61"/>
      <c r="P4684" s="61"/>
      <c r="Q4684" s="61"/>
      <c r="R4684" s="61"/>
    </row>
    <row r="4685" spans="1:18" x14ac:dyDescent="0.3">
      <c r="A4685" s="17" t="s">
        <v>9607</v>
      </c>
      <c r="B4685" s="17" t="s">
        <v>24857</v>
      </c>
      <c r="C4685" s="17" t="s">
        <v>24858</v>
      </c>
      <c r="D4685" s="17" t="s">
        <v>10507</v>
      </c>
      <c r="E4685" s="17" t="s">
        <v>6658</v>
      </c>
      <c r="F4685" s="17" t="s">
        <v>24859</v>
      </c>
      <c r="G4685" s="18">
        <v>1</v>
      </c>
      <c r="H4685" s="18">
        <v>1</v>
      </c>
      <c r="I4685" s="19">
        <v>0</v>
      </c>
      <c r="J4685" s="20">
        <v>0</v>
      </c>
      <c r="K4685" s="21">
        <v>0</v>
      </c>
      <c r="L4685" s="22">
        <v>1</v>
      </c>
      <c r="M4685" s="61" t="s">
        <v>30790</v>
      </c>
      <c r="N4685" s="61"/>
      <c r="O4685" s="61"/>
      <c r="P4685" s="61"/>
      <c r="Q4685" s="61"/>
      <c r="R4685" s="61"/>
    </row>
    <row r="4686" spans="1:18" x14ac:dyDescent="0.3">
      <c r="A4686" s="17" t="s">
        <v>24860</v>
      </c>
      <c r="B4686" s="17" t="s">
        <v>24861</v>
      </c>
      <c r="C4686" s="17" t="s">
        <v>24862</v>
      </c>
      <c r="D4686" s="17" t="s">
        <v>10507</v>
      </c>
      <c r="E4686" s="17" t="s">
        <v>2211</v>
      </c>
      <c r="F4686" s="17" t="s">
        <v>24863</v>
      </c>
      <c r="G4686" s="18">
        <v>1</v>
      </c>
      <c r="H4686" s="18">
        <v>1</v>
      </c>
      <c r="I4686" s="19">
        <v>0</v>
      </c>
      <c r="J4686" s="20">
        <v>1</v>
      </c>
      <c r="K4686" s="21">
        <v>0</v>
      </c>
      <c r="L4686" s="22">
        <v>0</v>
      </c>
      <c r="M4686" s="61" t="s">
        <v>30789</v>
      </c>
      <c r="N4686" s="61"/>
      <c r="O4686" s="61"/>
      <c r="P4686" s="61"/>
      <c r="Q4686" s="61"/>
      <c r="R4686" s="61"/>
    </row>
    <row r="4687" spans="1:18" x14ac:dyDescent="0.3">
      <c r="A4687" s="17" t="s">
        <v>24864</v>
      </c>
      <c r="B4687" s="17" t="s">
        <v>24865</v>
      </c>
      <c r="C4687" s="17" t="s">
        <v>10485</v>
      </c>
      <c r="D4687" s="17" t="s">
        <v>10584</v>
      </c>
      <c r="E4687" s="17" t="s">
        <v>2085</v>
      </c>
      <c r="F4687" s="17" t="s">
        <v>24866</v>
      </c>
      <c r="G4687" s="18">
        <v>1</v>
      </c>
      <c r="H4687" s="18">
        <v>1</v>
      </c>
      <c r="I4687" s="19">
        <v>0</v>
      </c>
      <c r="J4687" s="20">
        <v>1</v>
      </c>
      <c r="K4687" s="21">
        <v>0</v>
      </c>
      <c r="L4687" s="22">
        <v>0</v>
      </c>
      <c r="M4687" s="61" t="s">
        <v>30791</v>
      </c>
      <c r="N4687" s="61"/>
      <c r="O4687" s="61"/>
      <c r="P4687" s="61"/>
      <c r="Q4687" s="61"/>
      <c r="R4687" s="61"/>
    </row>
    <row r="4688" spans="1:18" x14ac:dyDescent="0.3">
      <c r="A4688" s="17" t="s">
        <v>24867</v>
      </c>
      <c r="B4688" s="17" t="s">
        <v>24868</v>
      </c>
      <c r="C4688" s="17" t="s">
        <v>24869</v>
      </c>
      <c r="D4688" s="17" t="s">
        <v>10444</v>
      </c>
      <c r="E4688" s="17" t="s">
        <v>2405</v>
      </c>
      <c r="F4688" s="17" t="s">
        <v>24870</v>
      </c>
      <c r="G4688" s="18">
        <v>1</v>
      </c>
      <c r="H4688" s="18">
        <v>2</v>
      </c>
      <c r="I4688" s="19">
        <v>0</v>
      </c>
      <c r="J4688" s="20">
        <v>1</v>
      </c>
      <c r="K4688" s="21">
        <v>0</v>
      </c>
      <c r="L4688" s="22">
        <v>0</v>
      </c>
      <c r="M4688" s="61" t="s">
        <v>30791</v>
      </c>
      <c r="N4688" s="61"/>
      <c r="O4688" s="61"/>
      <c r="P4688" s="61"/>
      <c r="Q4688" s="61"/>
      <c r="R4688" s="61"/>
    </row>
    <row r="4689" spans="1:18" x14ac:dyDescent="0.3">
      <c r="A4689" s="17" t="s">
        <v>24871</v>
      </c>
      <c r="B4689" s="17" t="s">
        <v>24872</v>
      </c>
      <c r="C4689" s="17" t="s">
        <v>12381</v>
      </c>
      <c r="D4689" s="17" t="s">
        <v>24873</v>
      </c>
      <c r="E4689" s="17" t="s">
        <v>2281</v>
      </c>
      <c r="F4689" s="17" t="s">
        <v>24874</v>
      </c>
      <c r="G4689" s="18">
        <v>1</v>
      </c>
      <c r="H4689" s="18">
        <v>1</v>
      </c>
      <c r="I4689" s="19">
        <v>1</v>
      </c>
      <c r="J4689" s="20">
        <v>0</v>
      </c>
      <c r="K4689" s="21">
        <v>0</v>
      </c>
      <c r="L4689" s="22">
        <v>0</v>
      </c>
      <c r="M4689" s="61" t="s">
        <v>30789</v>
      </c>
      <c r="N4689" s="61"/>
      <c r="O4689" s="61"/>
      <c r="P4689" s="61"/>
      <c r="Q4689" s="61"/>
      <c r="R4689" s="61"/>
    </row>
    <row r="4690" spans="1:18" x14ac:dyDescent="0.3">
      <c r="A4690" s="17" t="s">
        <v>24875</v>
      </c>
      <c r="B4690" s="17" t="s">
        <v>24876</v>
      </c>
      <c r="C4690" s="17" t="s">
        <v>10485</v>
      </c>
      <c r="D4690" s="17" t="s">
        <v>11644</v>
      </c>
      <c r="E4690" s="17" t="s">
        <v>3601</v>
      </c>
      <c r="F4690" s="17" t="s">
        <v>24877</v>
      </c>
      <c r="G4690" s="18">
        <v>1</v>
      </c>
      <c r="H4690" s="18">
        <v>1</v>
      </c>
      <c r="I4690" s="19">
        <v>0</v>
      </c>
      <c r="J4690" s="20">
        <v>1</v>
      </c>
      <c r="K4690" s="21">
        <v>0</v>
      </c>
      <c r="L4690" s="22">
        <v>0</v>
      </c>
      <c r="M4690" s="61" t="s">
        <v>30791</v>
      </c>
      <c r="N4690" s="61"/>
      <c r="O4690" s="61"/>
      <c r="P4690" s="61"/>
      <c r="Q4690" s="61"/>
      <c r="R4690" s="61"/>
    </row>
    <row r="4691" spans="1:18" x14ac:dyDescent="0.3">
      <c r="A4691" s="17" t="s">
        <v>10230</v>
      </c>
      <c r="B4691" s="17" t="s">
        <v>24878</v>
      </c>
      <c r="C4691" s="17" t="s">
        <v>24879</v>
      </c>
      <c r="D4691" s="17" t="s">
        <v>21790</v>
      </c>
      <c r="E4691" s="17" t="s">
        <v>2085</v>
      </c>
      <c r="F4691" s="17" t="s">
        <v>24880</v>
      </c>
      <c r="G4691" s="18">
        <v>1</v>
      </c>
      <c r="H4691" s="18">
        <v>1</v>
      </c>
      <c r="I4691" s="19">
        <v>0</v>
      </c>
      <c r="J4691" s="20">
        <v>0</v>
      </c>
      <c r="K4691" s="21">
        <v>0</v>
      </c>
      <c r="L4691" s="22">
        <v>1</v>
      </c>
      <c r="M4691" s="61" t="s">
        <v>30790</v>
      </c>
      <c r="N4691" s="61"/>
      <c r="O4691" s="61"/>
      <c r="P4691" s="61"/>
      <c r="Q4691" s="61"/>
      <c r="R4691" s="61"/>
    </row>
    <row r="4692" spans="1:18" x14ac:dyDescent="0.3">
      <c r="A4692" s="17" t="s">
        <v>9592</v>
      </c>
      <c r="B4692" s="17" t="s">
        <v>24881</v>
      </c>
      <c r="C4692" s="17" t="s">
        <v>10485</v>
      </c>
      <c r="D4692" s="17" t="s">
        <v>11148</v>
      </c>
      <c r="E4692" s="17" t="s">
        <v>5372</v>
      </c>
      <c r="F4692" s="17" t="s">
        <v>24882</v>
      </c>
      <c r="G4692" s="18">
        <v>1</v>
      </c>
      <c r="H4692" s="18">
        <v>1</v>
      </c>
      <c r="I4692" s="19">
        <v>0</v>
      </c>
      <c r="J4692" s="20">
        <v>0</v>
      </c>
      <c r="K4692" s="21">
        <v>0</v>
      </c>
      <c r="L4692" s="22">
        <v>1</v>
      </c>
      <c r="M4692" s="61" t="s">
        <v>30786</v>
      </c>
      <c r="N4692" s="61"/>
      <c r="O4692" s="61"/>
      <c r="P4692" s="61"/>
      <c r="Q4692" s="61"/>
      <c r="R4692" s="61"/>
    </row>
    <row r="4693" spans="1:18" x14ac:dyDescent="0.3">
      <c r="A4693" s="17" t="s">
        <v>3430</v>
      </c>
      <c r="B4693" s="17" t="s">
        <v>24883</v>
      </c>
      <c r="C4693" s="17" t="s">
        <v>10485</v>
      </c>
      <c r="D4693" s="17" t="s">
        <v>10584</v>
      </c>
      <c r="E4693" s="17" t="s">
        <v>2269</v>
      </c>
      <c r="F4693" s="17" t="s">
        <v>24884</v>
      </c>
      <c r="G4693" s="18">
        <v>1</v>
      </c>
      <c r="H4693" s="18">
        <v>1</v>
      </c>
      <c r="I4693" s="19">
        <v>0</v>
      </c>
      <c r="J4693" s="20">
        <v>0</v>
      </c>
      <c r="K4693" s="21">
        <v>1</v>
      </c>
      <c r="L4693" s="22">
        <v>0</v>
      </c>
      <c r="M4693" s="61" t="s">
        <v>30790</v>
      </c>
      <c r="N4693" s="61"/>
      <c r="O4693" s="61"/>
      <c r="P4693" s="61"/>
      <c r="Q4693" s="61"/>
      <c r="R4693" s="61"/>
    </row>
    <row r="4694" spans="1:18" x14ac:dyDescent="0.3">
      <c r="A4694" s="17" t="s">
        <v>24885</v>
      </c>
      <c r="B4694" s="17" t="s">
        <v>24886</v>
      </c>
      <c r="C4694" s="17" t="s">
        <v>15946</v>
      </c>
      <c r="D4694" s="17" t="s">
        <v>10507</v>
      </c>
      <c r="E4694" s="17" t="s">
        <v>2165</v>
      </c>
      <c r="F4694" s="17" t="s">
        <v>24887</v>
      </c>
      <c r="G4694" s="18">
        <v>1</v>
      </c>
      <c r="H4694" s="18">
        <v>1</v>
      </c>
      <c r="I4694" s="19">
        <v>0</v>
      </c>
      <c r="J4694" s="20">
        <v>1</v>
      </c>
      <c r="K4694" s="21">
        <v>0</v>
      </c>
      <c r="L4694" s="22">
        <v>0</v>
      </c>
      <c r="M4694" s="61" t="s">
        <v>30791</v>
      </c>
      <c r="N4694" s="61"/>
      <c r="O4694" s="61"/>
      <c r="P4694" s="61"/>
      <c r="Q4694" s="61"/>
      <c r="R4694" s="61"/>
    </row>
    <row r="4695" spans="1:18" x14ac:dyDescent="0.3">
      <c r="A4695" s="17" t="s">
        <v>24888</v>
      </c>
      <c r="B4695" s="17" t="s">
        <v>24889</v>
      </c>
      <c r="C4695" s="17" t="s">
        <v>24890</v>
      </c>
      <c r="D4695" s="17" t="s">
        <v>24891</v>
      </c>
      <c r="E4695" s="17" t="s">
        <v>2085</v>
      </c>
      <c r="F4695" s="17" t="s">
        <v>24892</v>
      </c>
      <c r="G4695" s="18">
        <v>1</v>
      </c>
      <c r="H4695" s="18">
        <v>1</v>
      </c>
      <c r="I4695" s="19">
        <v>0</v>
      </c>
      <c r="J4695" s="20">
        <v>1</v>
      </c>
      <c r="K4695" s="21">
        <v>0</v>
      </c>
      <c r="L4695" s="22">
        <v>0</v>
      </c>
      <c r="M4695" s="61" t="s">
        <v>30789</v>
      </c>
      <c r="N4695" s="61"/>
      <c r="O4695" s="61"/>
      <c r="P4695" s="61"/>
      <c r="Q4695" s="61"/>
      <c r="R4695" s="61"/>
    </row>
    <row r="4696" spans="1:18" x14ac:dyDescent="0.3">
      <c r="A4696" s="17" t="s">
        <v>24893</v>
      </c>
      <c r="B4696" s="17" t="s">
        <v>24894</v>
      </c>
      <c r="C4696" s="17" t="s">
        <v>24895</v>
      </c>
      <c r="D4696" s="17" t="s">
        <v>11644</v>
      </c>
      <c r="E4696" s="17" t="s">
        <v>3166</v>
      </c>
      <c r="F4696" s="17" t="s">
        <v>24896</v>
      </c>
      <c r="G4696" s="18">
        <v>1</v>
      </c>
      <c r="H4696" s="18">
        <v>1</v>
      </c>
      <c r="I4696" s="19">
        <v>0</v>
      </c>
      <c r="J4696" s="20">
        <v>1</v>
      </c>
      <c r="K4696" s="21">
        <v>0</v>
      </c>
      <c r="L4696" s="22">
        <v>0</v>
      </c>
      <c r="M4696" s="61" t="s">
        <v>30791</v>
      </c>
      <c r="N4696" s="61"/>
      <c r="O4696" s="61"/>
      <c r="P4696" s="61"/>
      <c r="Q4696" s="61"/>
      <c r="R4696" s="61"/>
    </row>
    <row r="4697" spans="1:18" x14ac:dyDescent="0.3">
      <c r="A4697" s="17" t="s">
        <v>24897</v>
      </c>
      <c r="B4697" s="17" t="s">
        <v>24898</v>
      </c>
      <c r="C4697" s="17" t="s">
        <v>24899</v>
      </c>
      <c r="D4697" s="17" t="s">
        <v>24900</v>
      </c>
      <c r="E4697" s="17" t="s">
        <v>24901</v>
      </c>
      <c r="F4697" s="17" t="s">
        <v>24902</v>
      </c>
      <c r="G4697" s="18">
        <v>1</v>
      </c>
      <c r="H4697" s="18">
        <v>2</v>
      </c>
      <c r="I4697" s="19">
        <v>0</v>
      </c>
      <c r="J4697" s="20">
        <v>1</v>
      </c>
      <c r="K4697" s="21">
        <v>0</v>
      </c>
      <c r="L4697" s="22">
        <v>0</v>
      </c>
      <c r="M4697" s="61" t="s">
        <v>30791</v>
      </c>
      <c r="N4697" s="61"/>
      <c r="O4697" s="61"/>
      <c r="P4697" s="61"/>
      <c r="Q4697" s="61"/>
      <c r="R4697" s="61"/>
    </row>
    <row r="4698" spans="1:18" x14ac:dyDescent="0.3">
      <c r="A4698" s="17" t="s">
        <v>24903</v>
      </c>
      <c r="B4698" s="17" t="s">
        <v>24904</v>
      </c>
      <c r="C4698" s="17" t="s">
        <v>24905</v>
      </c>
      <c r="D4698" s="17" t="s">
        <v>10507</v>
      </c>
      <c r="E4698" s="17" t="s">
        <v>3833</v>
      </c>
      <c r="F4698" s="17" t="s">
        <v>24906</v>
      </c>
      <c r="G4698" s="18">
        <v>1</v>
      </c>
      <c r="H4698" s="18">
        <v>1</v>
      </c>
      <c r="I4698" s="19">
        <v>0</v>
      </c>
      <c r="J4698" s="20">
        <v>1</v>
      </c>
      <c r="K4698" s="21">
        <v>0</v>
      </c>
      <c r="L4698" s="22">
        <v>0</v>
      </c>
      <c r="M4698" s="61" t="s">
        <v>30791</v>
      </c>
      <c r="N4698" s="61"/>
      <c r="O4698" s="61"/>
      <c r="P4698" s="61"/>
      <c r="Q4698" s="61"/>
      <c r="R4698" s="61"/>
    </row>
    <row r="4699" spans="1:18" x14ac:dyDescent="0.3">
      <c r="A4699" s="17" t="s">
        <v>24907</v>
      </c>
      <c r="B4699" s="17" t="s">
        <v>24908</v>
      </c>
      <c r="C4699" s="17" t="s">
        <v>10485</v>
      </c>
      <c r="D4699" s="17" t="s">
        <v>10949</v>
      </c>
      <c r="E4699" s="17" t="s">
        <v>3817</v>
      </c>
      <c r="F4699" s="17" t="s">
        <v>24909</v>
      </c>
      <c r="G4699" s="18">
        <v>1</v>
      </c>
      <c r="H4699" s="18">
        <v>1</v>
      </c>
      <c r="I4699" s="19">
        <v>0</v>
      </c>
      <c r="J4699" s="20">
        <v>1</v>
      </c>
      <c r="K4699" s="21">
        <v>0</v>
      </c>
      <c r="L4699" s="22">
        <v>0</v>
      </c>
      <c r="M4699" s="61" t="s">
        <v>30791</v>
      </c>
      <c r="N4699" s="61"/>
      <c r="O4699" s="61"/>
      <c r="P4699" s="61"/>
      <c r="Q4699" s="61"/>
      <c r="R4699" s="61"/>
    </row>
    <row r="4700" spans="1:18" x14ac:dyDescent="0.3">
      <c r="A4700" s="17" t="s">
        <v>10015</v>
      </c>
      <c r="B4700" s="17" t="s">
        <v>24910</v>
      </c>
      <c r="C4700" s="17" t="s">
        <v>24911</v>
      </c>
      <c r="D4700" s="17" t="s">
        <v>10906</v>
      </c>
      <c r="E4700" s="17" t="s">
        <v>4069</v>
      </c>
      <c r="F4700" s="17" t="s">
        <v>24912</v>
      </c>
      <c r="G4700" s="18">
        <v>1</v>
      </c>
      <c r="H4700" s="18">
        <v>1</v>
      </c>
      <c r="I4700" s="19">
        <v>0</v>
      </c>
      <c r="J4700" s="20">
        <v>0</v>
      </c>
      <c r="K4700" s="21">
        <v>0</v>
      </c>
      <c r="L4700" s="22">
        <v>1</v>
      </c>
      <c r="M4700" s="61" t="s">
        <v>30790</v>
      </c>
      <c r="N4700" s="61"/>
      <c r="O4700" s="61"/>
      <c r="P4700" s="61"/>
      <c r="Q4700" s="61"/>
      <c r="R4700" s="61"/>
    </row>
    <row r="4701" spans="1:18" x14ac:dyDescent="0.3">
      <c r="A4701" s="17" t="s">
        <v>5202</v>
      </c>
      <c r="B4701" s="17" t="s">
        <v>24913</v>
      </c>
      <c r="C4701" s="17" t="s">
        <v>13389</v>
      </c>
      <c r="D4701" s="17" t="s">
        <v>13673</v>
      </c>
      <c r="E4701" s="17" t="s">
        <v>4808</v>
      </c>
      <c r="F4701" s="17" t="s">
        <v>24914</v>
      </c>
      <c r="G4701" s="18">
        <v>1</v>
      </c>
      <c r="H4701" s="18">
        <v>2</v>
      </c>
      <c r="I4701" s="19">
        <v>0</v>
      </c>
      <c r="J4701" s="20">
        <v>0</v>
      </c>
      <c r="K4701" s="21">
        <v>1</v>
      </c>
      <c r="L4701" s="22">
        <v>0</v>
      </c>
      <c r="M4701" s="61" t="s">
        <v>30790</v>
      </c>
      <c r="N4701" s="61"/>
      <c r="O4701" s="61"/>
      <c r="P4701" s="61"/>
      <c r="Q4701" s="61"/>
      <c r="R4701" s="61"/>
    </row>
    <row r="4702" spans="1:18" x14ac:dyDescent="0.3">
      <c r="A4702" s="17" t="s">
        <v>24915</v>
      </c>
      <c r="B4702" s="17" t="s">
        <v>24916</v>
      </c>
      <c r="C4702" s="17" t="s">
        <v>12879</v>
      </c>
      <c r="D4702" s="17" t="s">
        <v>12823</v>
      </c>
      <c r="E4702" s="17" t="s">
        <v>2444</v>
      </c>
      <c r="F4702" s="17" t="s">
        <v>24917</v>
      </c>
      <c r="G4702" s="18">
        <v>1</v>
      </c>
      <c r="H4702" s="18">
        <v>1</v>
      </c>
      <c r="I4702" s="19">
        <v>0</v>
      </c>
      <c r="J4702" s="20">
        <v>1</v>
      </c>
      <c r="K4702" s="21">
        <v>0</v>
      </c>
      <c r="L4702" s="22">
        <v>0</v>
      </c>
      <c r="M4702" s="61" t="s">
        <v>30791</v>
      </c>
      <c r="N4702" s="61"/>
      <c r="O4702" s="61"/>
      <c r="P4702" s="61"/>
      <c r="Q4702" s="61"/>
      <c r="R4702" s="61"/>
    </row>
    <row r="4703" spans="1:18" x14ac:dyDescent="0.3">
      <c r="A4703" s="17" t="s">
        <v>24918</v>
      </c>
      <c r="B4703" s="17" t="s">
        <v>24919</v>
      </c>
      <c r="C4703" s="17" t="s">
        <v>14145</v>
      </c>
      <c r="D4703" s="17" t="s">
        <v>10507</v>
      </c>
      <c r="E4703" s="17" t="s">
        <v>2556</v>
      </c>
      <c r="F4703" s="17" t="s">
        <v>24920</v>
      </c>
      <c r="G4703" s="18">
        <v>1</v>
      </c>
      <c r="H4703" s="18">
        <v>1</v>
      </c>
      <c r="I4703" s="19">
        <v>0</v>
      </c>
      <c r="J4703" s="20">
        <v>1</v>
      </c>
      <c r="K4703" s="21">
        <v>0</v>
      </c>
      <c r="L4703" s="22">
        <v>0</v>
      </c>
      <c r="M4703" s="61" t="s">
        <v>30791</v>
      </c>
      <c r="N4703" s="61"/>
      <c r="O4703" s="61"/>
      <c r="P4703" s="61"/>
      <c r="Q4703" s="61"/>
      <c r="R4703" s="61"/>
    </row>
    <row r="4704" spans="1:18" x14ac:dyDescent="0.3">
      <c r="A4704" s="17" t="s">
        <v>24921</v>
      </c>
      <c r="B4704" s="17" t="s">
        <v>24922</v>
      </c>
      <c r="C4704" s="17" t="s">
        <v>24923</v>
      </c>
      <c r="D4704" s="17" t="s">
        <v>11968</v>
      </c>
      <c r="E4704" s="17" t="s">
        <v>2157</v>
      </c>
      <c r="F4704" s="17" t="s">
        <v>24924</v>
      </c>
      <c r="G4704" s="18">
        <v>1</v>
      </c>
      <c r="H4704" s="18">
        <v>1</v>
      </c>
      <c r="I4704" s="19">
        <v>0</v>
      </c>
      <c r="J4704" s="20">
        <v>1</v>
      </c>
      <c r="K4704" s="21">
        <v>0</v>
      </c>
      <c r="L4704" s="22">
        <v>0</v>
      </c>
      <c r="M4704" s="61" t="s">
        <v>30789</v>
      </c>
      <c r="N4704" s="61"/>
      <c r="O4704" s="61"/>
      <c r="P4704" s="61"/>
      <c r="Q4704" s="61"/>
      <c r="R4704" s="61"/>
    </row>
    <row r="4705" spans="1:18" x14ac:dyDescent="0.3">
      <c r="A4705" s="17" t="s">
        <v>5145</v>
      </c>
      <c r="B4705" s="17" t="s">
        <v>24925</v>
      </c>
      <c r="C4705" s="17" t="s">
        <v>24926</v>
      </c>
      <c r="D4705" s="17" t="s">
        <v>10507</v>
      </c>
      <c r="E4705" s="17" t="s">
        <v>2165</v>
      </c>
      <c r="F4705" s="17" t="s">
        <v>24927</v>
      </c>
      <c r="G4705" s="18">
        <v>1</v>
      </c>
      <c r="H4705" s="18">
        <v>2</v>
      </c>
      <c r="I4705" s="19">
        <v>0</v>
      </c>
      <c r="J4705" s="20">
        <v>0</v>
      </c>
      <c r="K4705" s="21">
        <v>1</v>
      </c>
      <c r="L4705" s="22">
        <v>0</v>
      </c>
      <c r="M4705" s="61" t="s">
        <v>30790</v>
      </c>
      <c r="N4705" s="61"/>
      <c r="O4705" s="61"/>
      <c r="P4705" s="61"/>
      <c r="Q4705" s="61"/>
      <c r="R4705" s="61"/>
    </row>
    <row r="4706" spans="1:18" x14ac:dyDescent="0.3">
      <c r="A4706" s="17" t="s">
        <v>8735</v>
      </c>
      <c r="B4706" s="17" t="s">
        <v>24928</v>
      </c>
      <c r="C4706" s="17" t="s">
        <v>10485</v>
      </c>
      <c r="D4706" s="17" t="s">
        <v>11651</v>
      </c>
      <c r="E4706" s="17" t="s">
        <v>3074</v>
      </c>
      <c r="F4706" s="17" t="s">
        <v>24929</v>
      </c>
      <c r="G4706" s="18">
        <v>1</v>
      </c>
      <c r="H4706" s="18">
        <v>1</v>
      </c>
      <c r="I4706" s="19">
        <v>0</v>
      </c>
      <c r="J4706" s="20">
        <v>0</v>
      </c>
      <c r="K4706" s="21">
        <v>0</v>
      </c>
      <c r="L4706" s="22">
        <v>1</v>
      </c>
      <c r="M4706" s="61" t="s">
        <v>30790</v>
      </c>
      <c r="N4706" s="61"/>
      <c r="O4706" s="61"/>
      <c r="P4706" s="61"/>
      <c r="Q4706" s="61"/>
      <c r="R4706" s="61"/>
    </row>
    <row r="4707" spans="1:18" x14ac:dyDescent="0.3">
      <c r="A4707" s="17" t="s">
        <v>2329</v>
      </c>
      <c r="B4707" s="17" t="s">
        <v>24930</v>
      </c>
      <c r="C4707" s="17" t="s">
        <v>24931</v>
      </c>
      <c r="D4707" s="17" t="s">
        <v>24932</v>
      </c>
      <c r="E4707" s="17" t="s">
        <v>2331</v>
      </c>
      <c r="F4707" s="17" t="s">
        <v>24933</v>
      </c>
      <c r="G4707" s="18">
        <v>1</v>
      </c>
      <c r="H4707" s="18">
        <v>1</v>
      </c>
      <c r="I4707" s="19">
        <v>0</v>
      </c>
      <c r="J4707" s="20">
        <v>0</v>
      </c>
      <c r="K4707" s="21">
        <v>1</v>
      </c>
      <c r="L4707" s="22">
        <v>0</v>
      </c>
      <c r="M4707" s="61" t="s">
        <v>30790</v>
      </c>
      <c r="N4707" s="61"/>
      <c r="O4707" s="61"/>
      <c r="P4707" s="61"/>
      <c r="Q4707" s="61"/>
      <c r="R4707" s="61"/>
    </row>
    <row r="4708" spans="1:18" x14ac:dyDescent="0.3">
      <c r="A4708" s="17" t="s">
        <v>10102</v>
      </c>
      <c r="B4708" s="17" t="s">
        <v>17177</v>
      </c>
      <c r="C4708" s="17" t="s">
        <v>13600</v>
      </c>
      <c r="D4708" s="17" t="s">
        <v>12315</v>
      </c>
      <c r="E4708" s="17" t="s">
        <v>2725</v>
      </c>
      <c r="F4708" s="17" t="s">
        <v>24934</v>
      </c>
      <c r="G4708" s="18">
        <v>1</v>
      </c>
      <c r="H4708" s="18">
        <v>1</v>
      </c>
      <c r="I4708" s="19">
        <v>0</v>
      </c>
      <c r="J4708" s="20">
        <v>0</v>
      </c>
      <c r="K4708" s="21">
        <v>0</v>
      </c>
      <c r="L4708" s="22">
        <v>1</v>
      </c>
      <c r="M4708" s="61" t="s">
        <v>30790</v>
      </c>
      <c r="N4708" s="61"/>
      <c r="O4708" s="61"/>
      <c r="P4708" s="61"/>
      <c r="Q4708" s="61"/>
      <c r="R4708" s="61"/>
    </row>
    <row r="4709" spans="1:18" x14ac:dyDescent="0.3">
      <c r="A4709" s="17" t="s">
        <v>24935</v>
      </c>
      <c r="B4709" s="17" t="s">
        <v>24936</v>
      </c>
      <c r="C4709" s="17" t="s">
        <v>11846</v>
      </c>
      <c r="D4709" s="17" t="s">
        <v>10507</v>
      </c>
      <c r="E4709" s="17" t="s">
        <v>3990</v>
      </c>
      <c r="F4709" s="17" t="s">
        <v>24937</v>
      </c>
      <c r="G4709" s="18">
        <v>1</v>
      </c>
      <c r="H4709" s="18">
        <v>1</v>
      </c>
      <c r="I4709" s="19">
        <v>0</v>
      </c>
      <c r="J4709" s="20">
        <v>1</v>
      </c>
      <c r="K4709" s="21">
        <v>0</v>
      </c>
      <c r="L4709" s="22">
        <v>0</v>
      </c>
      <c r="M4709" s="61" t="s">
        <v>30791</v>
      </c>
      <c r="N4709" s="61"/>
      <c r="O4709" s="61"/>
      <c r="P4709" s="61"/>
      <c r="Q4709" s="61"/>
      <c r="R4709" s="61"/>
    </row>
    <row r="4710" spans="1:18" x14ac:dyDescent="0.3">
      <c r="A4710" s="17" t="s">
        <v>24938</v>
      </c>
      <c r="B4710" s="17" t="s">
        <v>24939</v>
      </c>
      <c r="C4710" s="17" t="s">
        <v>17150</v>
      </c>
      <c r="D4710" s="17" t="s">
        <v>24940</v>
      </c>
      <c r="E4710" s="17" t="s">
        <v>2085</v>
      </c>
      <c r="F4710" s="17" t="s">
        <v>24941</v>
      </c>
      <c r="G4710" s="18">
        <v>1</v>
      </c>
      <c r="H4710" s="18">
        <v>1</v>
      </c>
      <c r="I4710" s="19">
        <v>0</v>
      </c>
      <c r="J4710" s="20">
        <v>1</v>
      </c>
      <c r="K4710" s="21">
        <v>0</v>
      </c>
      <c r="L4710" s="22">
        <v>0</v>
      </c>
      <c r="M4710" s="61" t="s">
        <v>30791</v>
      </c>
      <c r="N4710" s="61"/>
      <c r="O4710" s="61"/>
      <c r="P4710" s="61"/>
      <c r="Q4710" s="61"/>
      <c r="R4710" s="61"/>
    </row>
    <row r="4711" spans="1:18" x14ac:dyDescent="0.3">
      <c r="A4711" s="17" t="s">
        <v>9646</v>
      </c>
      <c r="B4711" s="17" t="s">
        <v>24942</v>
      </c>
      <c r="C4711" s="17" t="s">
        <v>10485</v>
      </c>
      <c r="D4711" s="17" t="s">
        <v>10486</v>
      </c>
      <c r="E4711" s="17" t="s">
        <v>5372</v>
      </c>
      <c r="F4711" s="17" t="s">
        <v>24943</v>
      </c>
      <c r="G4711" s="18">
        <v>1</v>
      </c>
      <c r="H4711" s="18">
        <v>10</v>
      </c>
      <c r="I4711" s="19">
        <v>0</v>
      </c>
      <c r="J4711" s="20">
        <v>0</v>
      </c>
      <c r="K4711" s="21">
        <v>0</v>
      </c>
      <c r="L4711" s="22">
        <v>1</v>
      </c>
      <c r="M4711" s="61" t="s">
        <v>30786</v>
      </c>
      <c r="N4711" s="61"/>
      <c r="O4711" s="61"/>
      <c r="P4711" s="61"/>
      <c r="Q4711" s="61"/>
      <c r="R4711" s="61"/>
    </row>
    <row r="4712" spans="1:18" x14ac:dyDescent="0.3">
      <c r="A4712" s="17" t="s">
        <v>7524</v>
      </c>
      <c r="B4712" s="17" t="s">
        <v>24944</v>
      </c>
      <c r="C4712" s="17" t="s">
        <v>16169</v>
      </c>
      <c r="D4712" s="17" t="s">
        <v>10507</v>
      </c>
      <c r="E4712" s="17" t="s">
        <v>2725</v>
      </c>
      <c r="F4712" s="17" t="s">
        <v>24945</v>
      </c>
      <c r="G4712" s="18">
        <v>1</v>
      </c>
      <c r="H4712" s="18">
        <v>2</v>
      </c>
      <c r="I4712" s="19">
        <v>0</v>
      </c>
      <c r="J4712" s="20">
        <v>0</v>
      </c>
      <c r="K4712" s="21">
        <v>0</v>
      </c>
      <c r="L4712" s="22">
        <v>1</v>
      </c>
      <c r="M4712" s="61" t="s">
        <v>30790</v>
      </c>
      <c r="N4712" s="61"/>
      <c r="O4712" s="61"/>
      <c r="P4712" s="61"/>
      <c r="Q4712" s="61"/>
      <c r="R4712" s="61"/>
    </row>
    <row r="4713" spans="1:18" x14ac:dyDescent="0.3">
      <c r="A4713" s="17" t="s">
        <v>5972</v>
      </c>
      <c r="B4713" s="17" t="s">
        <v>24946</v>
      </c>
      <c r="C4713" s="17" t="s">
        <v>12890</v>
      </c>
      <c r="D4713" s="17" t="s">
        <v>10507</v>
      </c>
      <c r="E4713" s="17" t="s">
        <v>2174</v>
      </c>
      <c r="F4713" s="17" t="s">
        <v>24947</v>
      </c>
      <c r="G4713" s="18">
        <v>1</v>
      </c>
      <c r="H4713" s="18">
        <v>1</v>
      </c>
      <c r="I4713" s="19">
        <v>0</v>
      </c>
      <c r="J4713" s="20">
        <v>0</v>
      </c>
      <c r="K4713" s="21">
        <v>0</v>
      </c>
      <c r="L4713" s="22">
        <v>1</v>
      </c>
      <c r="M4713" s="61" t="s">
        <v>30790</v>
      </c>
      <c r="N4713" s="61"/>
      <c r="O4713" s="61"/>
      <c r="P4713" s="61"/>
      <c r="Q4713" s="61"/>
      <c r="R4713" s="61"/>
    </row>
    <row r="4714" spans="1:18" x14ac:dyDescent="0.3">
      <c r="A4714" s="17" t="s">
        <v>24948</v>
      </c>
      <c r="B4714" s="17" t="s">
        <v>24949</v>
      </c>
      <c r="C4714" s="17" t="s">
        <v>12572</v>
      </c>
      <c r="D4714" s="17" t="s">
        <v>10507</v>
      </c>
      <c r="E4714" s="17" t="s">
        <v>2346</v>
      </c>
      <c r="F4714" s="17" t="s">
        <v>24950</v>
      </c>
      <c r="G4714" s="18">
        <v>1</v>
      </c>
      <c r="H4714" s="18">
        <v>1</v>
      </c>
      <c r="I4714" s="19">
        <v>0</v>
      </c>
      <c r="J4714" s="20">
        <v>1</v>
      </c>
      <c r="K4714" s="21">
        <v>0</v>
      </c>
      <c r="L4714" s="22">
        <v>0</v>
      </c>
      <c r="M4714" s="61" t="s">
        <v>30791</v>
      </c>
      <c r="N4714" s="61"/>
      <c r="O4714" s="61"/>
      <c r="P4714" s="61"/>
      <c r="Q4714" s="61"/>
      <c r="R4714" s="61"/>
    </row>
    <row r="4715" spans="1:18" x14ac:dyDescent="0.3">
      <c r="A4715" s="17" t="s">
        <v>24951</v>
      </c>
      <c r="B4715" s="17" t="s">
        <v>24952</v>
      </c>
      <c r="C4715" s="17" t="s">
        <v>10485</v>
      </c>
      <c r="D4715" s="17" t="s">
        <v>11651</v>
      </c>
      <c r="E4715" s="17" t="s">
        <v>2181</v>
      </c>
      <c r="F4715" s="17" t="s">
        <v>24953</v>
      </c>
      <c r="G4715" s="18">
        <v>1</v>
      </c>
      <c r="H4715" s="18">
        <v>1</v>
      </c>
      <c r="I4715" s="19">
        <v>1</v>
      </c>
      <c r="J4715" s="20">
        <v>0</v>
      </c>
      <c r="K4715" s="21">
        <v>0</v>
      </c>
      <c r="L4715" s="22">
        <v>0</v>
      </c>
      <c r="M4715" s="61" t="s">
        <v>30789</v>
      </c>
      <c r="N4715" s="61"/>
      <c r="O4715" s="61"/>
      <c r="P4715" s="61"/>
      <c r="Q4715" s="61"/>
      <c r="R4715" s="61"/>
    </row>
    <row r="4716" spans="1:18" x14ac:dyDescent="0.3">
      <c r="A4716" s="17" t="s">
        <v>5082</v>
      </c>
      <c r="B4716" s="17" t="s">
        <v>24954</v>
      </c>
      <c r="C4716" s="17" t="s">
        <v>10485</v>
      </c>
      <c r="D4716" s="17" t="s">
        <v>10507</v>
      </c>
      <c r="E4716" s="17" t="s">
        <v>2372</v>
      </c>
      <c r="F4716" s="17" t="s">
        <v>24955</v>
      </c>
      <c r="G4716" s="18">
        <v>1</v>
      </c>
      <c r="H4716" s="18">
        <v>1</v>
      </c>
      <c r="I4716" s="19">
        <v>0</v>
      </c>
      <c r="J4716" s="20">
        <v>0</v>
      </c>
      <c r="K4716" s="21">
        <v>1</v>
      </c>
      <c r="L4716" s="22">
        <v>0</v>
      </c>
      <c r="M4716" s="61" t="s">
        <v>30790</v>
      </c>
      <c r="N4716" s="61"/>
      <c r="O4716" s="61"/>
      <c r="P4716" s="61"/>
      <c r="Q4716" s="61"/>
      <c r="R4716" s="61"/>
    </row>
    <row r="4717" spans="1:18" x14ac:dyDescent="0.3">
      <c r="A4717" s="17" t="s">
        <v>7991</v>
      </c>
      <c r="B4717" s="17" t="s">
        <v>7992</v>
      </c>
      <c r="C4717" s="17" t="s">
        <v>11170</v>
      </c>
      <c r="D4717" s="17" t="s">
        <v>11811</v>
      </c>
      <c r="E4717" s="17" t="s">
        <v>3817</v>
      </c>
      <c r="F4717" s="17" t="s">
        <v>24956</v>
      </c>
      <c r="G4717" s="18">
        <v>1</v>
      </c>
      <c r="H4717" s="18">
        <v>1</v>
      </c>
      <c r="I4717" s="19">
        <v>0</v>
      </c>
      <c r="J4717" s="20">
        <v>0</v>
      </c>
      <c r="K4717" s="21">
        <v>0</v>
      </c>
      <c r="L4717" s="22">
        <v>1</v>
      </c>
      <c r="M4717" s="61" t="s">
        <v>30790</v>
      </c>
      <c r="N4717" s="61"/>
      <c r="O4717" s="61"/>
      <c r="P4717" s="61"/>
      <c r="Q4717" s="61"/>
      <c r="R4717" s="61"/>
    </row>
    <row r="4718" spans="1:18" x14ac:dyDescent="0.3">
      <c r="A4718" s="17" t="s">
        <v>24957</v>
      </c>
      <c r="B4718" s="17" t="s">
        <v>24958</v>
      </c>
      <c r="C4718" s="17" t="s">
        <v>24959</v>
      </c>
      <c r="D4718" s="17" t="s">
        <v>10507</v>
      </c>
      <c r="E4718" s="17" t="s">
        <v>2415</v>
      </c>
      <c r="F4718" s="17" t="s">
        <v>24960</v>
      </c>
      <c r="G4718" s="18">
        <v>1</v>
      </c>
      <c r="H4718" s="18">
        <v>20</v>
      </c>
      <c r="I4718" s="19">
        <v>1</v>
      </c>
      <c r="J4718" s="20">
        <v>0</v>
      </c>
      <c r="K4718" s="21">
        <v>0</v>
      </c>
      <c r="L4718" s="22">
        <v>0</v>
      </c>
      <c r="M4718" s="61" t="s">
        <v>30789</v>
      </c>
      <c r="N4718" s="61"/>
      <c r="O4718" s="61"/>
      <c r="P4718" s="61"/>
      <c r="Q4718" s="61"/>
      <c r="R4718" s="61"/>
    </row>
    <row r="4719" spans="1:18" x14ac:dyDescent="0.3">
      <c r="A4719" s="17" t="s">
        <v>24961</v>
      </c>
      <c r="B4719" s="17" t="s">
        <v>24962</v>
      </c>
      <c r="C4719" s="17" t="s">
        <v>21995</v>
      </c>
      <c r="D4719" s="17" t="s">
        <v>11692</v>
      </c>
      <c r="E4719" s="17" t="s">
        <v>10282</v>
      </c>
      <c r="F4719" s="17" t="s">
        <v>24963</v>
      </c>
      <c r="G4719" s="18">
        <v>1</v>
      </c>
      <c r="H4719" s="18">
        <v>1</v>
      </c>
      <c r="I4719" s="19">
        <v>0</v>
      </c>
      <c r="J4719" s="20">
        <v>1</v>
      </c>
      <c r="K4719" s="21">
        <v>0</v>
      </c>
      <c r="L4719" s="22">
        <v>0</v>
      </c>
      <c r="M4719" s="61" t="s">
        <v>30791</v>
      </c>
      <c r="N4719" s="61"/>
      <c r="O4719" s="61"/>
      <c r="P4719" s="61"/>
      <c r="Q4719" s="61"/>
      <c r="R4719" s="61"/>
    </row>
    <row r="4720" spans="1:18" x14ac:dyDescent="0.3">
      <c r="A4720" s="17" t="s">
        <v>24964</v>
      </c>
      <c r="B4720" s="17" t="s">
        <v>24965</v>
      </c>
      <c r="C4720" s="17" t="s">
        <v>18178</v>
      </c>
      <c r="D4720" s="17" t="s">
        <v>12127</v>
      </c>
      <c r="E4720" s="17" t="s">
        <v>2071</v>
      </c>
      <c r="F4720" s="17" t="s">
        <v>24966</v>
      </c>
      <c r="G4720" s="18">
        <v>1</v>
      </c>
      <c r="H4720" s="18">
        <v>1</v>
      </c>
      <c r="I4720" s="19">
        <v>0</v>
      </c>
      <c r="J4720" s="20">
        <v>1</v>
      </c>
      <c r="K4720" s="21">
        <v>0</v>
      </c>
      <c r="L4720" s="22">
        <v>0</v>
      </c>
      <c r="M4720" s="61" t="s">
        <v>30791</v>
      </c>
      <c r="N4720" s="61"/>
      <c r="O4720" s="61"/>
      <c r="P4720" s="61"/>
      <c r="Q4720" s="61"/>
      <c r="R4720" s="61"/>
    </row>
    <row r="4721" spans="1:18" x14ac:dyDescent="0.3">
      <c r="A4721" s="17" t="s">
        <v>7103</v>
      </c>
      <c r="B4721" s="17" t="s">
        <v>24967</v>
      </c>
      <c r="C4721" s="17" t="s">
        <v>10485</v>
      </c>
      <c r="D4721" s="17" t="s">
        <v>10798</v>
      </c>
      <c r="E4721" s="17" t="s">
        <v>6916</v>
      </c>
      <c r="F4721" s="17" t="s">
        <v>24968</v>
      </c>
      <c r="G4721" s="18">
        <v>1</v>
      </c>
      <c r="H4721" s="18">
        <v>2</v>
      </c>
      <c r="I4721" s="19">
        <v>0</v>
      </c>
      <c r="J4721" s="20">
        <v>0</v>
      </c>
      <c r="K4721" s="21">
        <v>0</v>
      </c>
      <c r="L4721" s="22">
        <v>1</v>
      </c>
      <c r="M4721" s="61" t="s">
        <v>30790</v>
      </c>
      <c r="N4721" s="61"/>
      <c r="O4721" s="61"/>
      <c r="P4721" s="61"/>
      <c r="Q4721" s="61"/>
      <c r="R4721" s="61"/>
    </row>
    <row r="4722" spans="1:18" x14ac:dyDescent="0.3">
      <c r="A4722" s="17" t="s">
        <v>24969</v>
      </c>
      <c r="B4722" s="17" t="s">
        <v>24970</v>
      </c>
      <c r="C4722" s="17" t="s">
        <v>10485</v>
      </c>
      <c r="D4722" s="17" t="s">
        <v>10592</v>
      </c>
      <c r="E4722" s="17" t="s">
        <v>2324</v>
      </c>
      <c r="F4722" s="17" t="s">
        <v>24971</v>
      </c>
      <c r="G4722" s="18">
        <v>1</v>
      </c>
      <c r="H4722" s="18">
        <v>6</v>
      </c>
      <c r="I4722" s="19">
        <v>0</v>
      </c>
      <c r="J4722" s="20">
        <v>1</v>
      </c>
      <c r="K4722" s="21">
        <v>0</v>
      </c>
      <c r="L4722" s="22">
        <v>0</v>
      </c>
      <c r="M4722" s="61" t="s">
        <v>30791</v>
      </c>
      <c r="N4722" s="61"/>
      <c r="O4722" s="61"/>
      <c r="P4722" s="61"/>
      <c r="Q4722" s="61"/>
      <c r="R4722" s="61"/>
    </row>
    <row r="4723" spans="1:18" x14ac:dyDescent="0.3">
      <c r="A4723" s="17" t="s">
        <v>24972</v>
      </c>
      <c r="B4723" s="17" t="s">
        <v>24973</v>
      </c>
      <c r="C4723" s="17" t="s">
        <v>10485</v>
      </c>
      <c r="D4723" s="17" t="s">
        <v>12486</v>
      </c>
      <c r="E4723" s="17" t="s">
        <v>5299</v>
      </c>
      <c r="F4723" s="17" t="s">
        <v>24974</v>
      </c>
      <c r="G4723" s="18">
        <v>1</v>
      </c>
      <c r="H4723" s="18">
        <v>4</v>
      </c>
      <c r="I4723" s="19">
        <v>0</v>
      </c>
      <c r="J4723" s="20">
        <v>1</v>
      </c>
      <c r="K4723" s="21">
        <v>0</v>
      </c>
      <c r="L4723" s="22">
        <v>0</v>
      </c>
      <c r="M4723" s="61" t="s">
        <v>30789</v>
      </c>
      <c r="N4723" s="61"/>
      <c r="O4723" s="61"/>
      <c r="P4723" s="61"/>
      <c r="Q4723" s="61"/>
      <c r="R4723" s="61"/>
    </row>
    <row r="4724" spans="1:18" x14ac:dyDescent="0.3">
      <c r="A4724" s="17" t="s">
        <v>9541</v>
      </c>
      <c r="B4724" s="17" t="s">
        <v>24975</v>
      </c>
      <c r="C4724" s="17" t="s">
        <v>10485</v>
      </c>
      <c r="D4724" s="17" t="s">
        <v>10798</v>
      </c>
      <c r="E4724" s="17" t="s">
        <v>6916</v>
      </c>
      <c r="F4724" s="17" t="s">
        <v>24976</v>
      </c>
      <c r="G4724" s="18">
        <v>1</v>
      </c>
      <c r="H4724" s="18">
        <v>4</v>
      </c>
      <c r="I4724" s="19">
        <v>0</v>
      </c>
      <c r="J4724" s="20">
        <v>0</v>
      </c>
      <c r="K4724" s="21">
        <v>0</v>
      </c>
      <c r="L4724" s="22">
        <v>1</v>
      </c>
      <c r="M4724" s="61" t="s">
        <v>30790</v>
      </c>
      <c r="N4724" s="61"/>
      <c r="O4724" s="61"/>
      <c r="P4724" s="61"/>
      <c r="Q4724" s="61"/>
      <c r="R4724" s="61"/>
    </row>
    <row r="4725" spans="1:18" x14ac:dyDescent="0.3">
      <c r="A4725" s="17" t="s">
        <v>4178</v>
      </c>
      <c r="B4725" s="17" t="s">
        <v>24977</v>
      </c>
      <c r="C4725" s="17" t="s">
        <v>10485</v>
      </c>
      <c r="D4725" s="17" t="s">
        <v>12213</v>
      </c>
      <c r="E4725" s="17" t="s">
        <v>2405</v>
      </c>
      <c r="F4725" s="17" t="s">
        <v>24978</v>
      </c>
      <c r="G4725" s="18">
        <v>1</v>
      </c>
      <c r="H4725" s="18">
        <v>1</v>
      </c>
      <c r="I4725" s="19">
        <v>0</v>
      </c>
      <c r="J4725" s="20">
        <v>0</v>
      </c>
      <c r="K4725" s="21">
        <v>1</v>
      </c>
      <c r="L4725" s="22">
        <v>0</v>
      </c>
      <c r="M4725" s="61" t="s">
        <v>30790</v>
      </c>
      <c r="N4725" s="61"/>
      <c r="O4725" s="61"/>
      <c r="P4725" s="61"/>
      <c r="Q4725" s="61"/>
      <c r="R4725" s="61"/>
    </row>
    <row r="4726" spans="1:18" x14ac:dyDescent="0.3">
      <c r="A4726" s="17" t="s">
        <v>24979</v>
      </c>
      <c r="B4726" s="17" t="s">
        <v>10708</v>
      </c>
      <c r="C4726" s="17" t="s">
        <v>24980</v>
      </c>
      <c r="D4726" s="17" t="s">
        <v>10710</v>
      </c>
      <c r="E4726" s="17" t="s">
        <v>2044</v>
      </c>
      <c r="F4726" s="17" t="s">
        <v>24981</v>
      </c>
      <c r="G4726" s="18">
        <v>1</v>
      </c>
      <c r="H4726" s="18">
        <v>6</v>
      </c>
      <c r="I4726" s="19">
        <v>0</v>
      </c>
      <c r="J4726" s="20">
        <v>1</v>
      </c>
      <c r="K4726" s="21">
        <v>0</v>
      </c>
      <c r="L4726" s="22">
        <v>0</v>
      </c>
      <c r="M4726" s="61" t="s">
        <v>30789</v>
      </c>
      <c r="N4726" s="61"/>
      <c r="O4726" s="61"/>
      <c r="P4726" s="61"/>
      <c r="Q4726" s="61"/>
      <c r="R4726" s="61"/>
    </row>
    <row r="4727" spans="1:18" x14ac:dyDescent="0.3">
      <c r="A4727" s="17" t="s">
        <v>24982</v>
      </c>
      <c r="B4727" s="17" t="s">
        <v>24983</v>
      </c>
      <c r="C4727" s="17" t="s">
        <v>17809</v>
      </c>
      <c r="D4727" s="17" t="s">
        <v>10980</v>
      </c>
      <c r="E4727" s="17" t="s">
        <v>2085</v>
      </c>
      <c r="F4727" s="17" t="s">
        <v>24984</v>
      </c>
      <c r="G4727" s="18">
        <v>1</v>
      </c>
      <c r="H4727" s="18">
        <v>6</v>
      </c>
      <c r="I4727" s="19">
        <v>0</v>
      </c>
      <c r="J4727" s="20">
        <v>1</v>
      </c>
      <c r="K4727" s="21">
        <v>0</v>
      </c>
      <c r="L4727" s="22">
        <v>0</v>
      </c>
      <c r="M4727" s="61" t="s">
        <v>30789</v>
      </c>
      <c r="N4727" s="61"/>
      <c r="O4727" s="61"/>
      <c r="P4727" s="61"/>
      <c r="Q4727" s="61"/>
      <c r="R4727" s="61"/>
    </row>
    <row r="4728" spans="1:18" x14ac:dyDescent="0.3">
      <c r="A4728" s="17" t="s">
        <v>24985</v>
      </c>
      <c r="B4728" s="17" t="s">
        <v>24986</v>
      </c>
      <c r="C4728" s="17" t="s">
        <v>24987</v>
      </c>
      <c r="D4728" s="17" t="s">
        <v>24988</v>
      </c>
      <c r="E4728" s="17" t="s">
        <v>14864</v>
      </c>
      <c r="F4728" s="17" t="s">
        <v>24989</v>
      </c>
      <c r="G4728" s="18">
        <v>1</v>
      </c>
      <c r="H4728" s="18">
        <v>3</v>
      </c>
      <c r="I4728" s="19">
        <v>1</v>
      </c>
      <c r="J4728" s="20">
        <v>0</v>
      </c>
      <c r="K4728" s="21">
        <v>0</v>
      </c>
      <c r="L4728" s="22">
        <v>0</v>
      </c>
      <c r="M4728" s="61" t="s">
        <v>30789</v>
      </c>
      <c r="N4728" s="61"/>
      <c r="O4728" s="61"/>
      <c r="P4728" s="61"/>
      <c r="Q4728" s="61"/>
      <c r="R4728" s="61"/>
    </row>
    <row r="4729" spans="1:18" x14ac:dyDescent="0.3">
      <c r="A4729" s="17" t="s">
        <v>24990</v>
      </c>
      <c r="B4729" s="17" t="s">
        <v>24991</v>
      </c>
      <c r="C4729" s="17" t="s">
        <v>14720</v>
      </c>
      <c r="D4729" s="17" t="s">
        <v>12127</v>
      </c>
      <c r="E4729" s="17" t="s">
        <v>2269</v>
      </c>
      <c r="F4729" s="17" t="s">
        <v>24992</v>
      </c>
      <c r="G4729" s="18">
        <v>1</v>
      </c>
      <c r="H4729" s="18">
        <v>1</v>
      </c>
      <c r="I4729" s="19">
        <v>0</v>
      </c>
      <c r="J4729" s="20">
        <v>1</v>
      </c>
      <c r="K4729" s="21">
        <v>0</v>
      </c>
      <c r="L4729" s="22">
        <v>0</v>
      </c>
      <c r="M4729" s="61" t="s">
        <v>30788</v>
      </c>
      <c r="N4729" s="61"/>
      <c r="O4729" s="61"/>
      <c r="P4729" s="61"/>
      <c r="Q4729" s="61"/>
      <c r="R4729" s="61"/>
    </row>
    <row r="4730" spans="1:18" x14ac:dyDescent="0.3">
      <c r="A4730" s="17" t="s">
        <v>9895</v>
      </c>
      <c r="B4730" s="17" t="s">
        <v>24993</v>
      </c>
      <c r="C4730" s="17" t="s">
        <v>12572</v>
      </c>
      <c r="D4730" s="17" t="s">
        <v>10507</v>
      </c>
      <c r="E4730" s="17" t="s">
        <v>5372</v>
      </c>
      <c r="F4730" s="17" t="s">
        <v>24994</v>
      </c>
      <c r="G4730" s="18">
        <v>1</v>
      </c>
      <c r="H4730" s="18">
        <v>5</v>
      </c>
      <c r="I4730" s="19">
        <v>0</v>
      </c>
      <c r="J4730" s="20">
        <v>0</v>
      </c>
      <c r="K4730" s="21">
        <v>0</v>
      </c>
      <c r="L4730" s="22">
        <v>1</v>
      </c>
      <c r="M4730" s="61" t="s">
        <v>30786</v>
      </c>
      <c r="N4730" s="61"/>
      <c r="O4730" s="61"/>
      <c r="P4730" s="61"/>
      <c r="Q4730" s="61"/>
      <c r="R4730" s="61"/>
    </row>
    <row r="4731" spans="1:18" x14ac:dyDescent="0.3">
      <c r="A4731" s="17" t="s">
        <v>6182</v>
      </c>
      <c r="B4731" s="17" t="s">
        <v>24995</v>
      </c>
      <c r="C4731" s="17" t="s">
        <v>15619</v>
      </c>
      <c r="D4731" s="17" t="s">
        <v>10507</v>
      </c>
      <c r="E4731" s="17" t="s">
        <v>2415</v>
      </c>
      <c r="F4731" s="17" t="s">
        <v>24996</v>
      </c>
      <c r="G4731" s="18">
        <v>1</v>
      </c>
      <c r="H4731" s="18">
        <v>2</v>
      </c>
      <c r="I4731" s="19">
        <v>0</v>
      </c>
      <c r="J4731" s="20">
        <v>0</v>
      </c>
      <c r="K4731" s="21">
        <v>0</v>
      </c>
      <c r="L4731" s="22">
        <v>1</v>
      </c>
      <c r="M4731" s="61" t="s">
        <v>30790</v>
      </c>
      <c r="N4731" s="61"/>
      <c r="O4731" s="61"/>
      <c r="P4731" s="61"/>
      <c r="Q4731" s="61"/>
      <c r="R4731" s="61"/>
    </row>
    <row r="4732" spans="1:18" x14ac:dyDescent="0.3">
      <c r="A4732" s="17" t="s">
        <v>4061</v>
      </c>
      <c r="B4732" s="17" t="s">
        <v>4062</v>
      </c>
      <c r="C4732" s="17" t="s">
        <v>10976</v>
      </c>
      <c r="D4732" s="17" t="s">
        <v>16034</v>
      </c>
      <c r="E4732" s="17" t="s">
        <v>2211</v>
      </c>
      <c r="F4732" s="17" t="s">
        <v>24997</v>
      </c>
      <c r="G4732" s="18">
        <v>1</v>
      </c>
      <c r="H4732" s="18">
        <v>1</v>
      </c>
      <c r="I4732" s="19">
        <v>0</v>
      </c>
      <c r="J4732" s="20">
        <v>0</v>
      </c>
      <c r="K4732" s="21">
        <v>1</v>
      </c>
      <c r="L4732" s="22">
        <v>0</v>
      </c>
      <c r="M4732" s="61" t="s">
        <v>30790</v>
      </c>
      <c r="N4732" s="61"/>
      <c r="O4732" s="61"/>
      <c r="P4732" s="61"/>
      <c r="Q4732" s="61"/>
      <c r="R4732" s="61"/>
    </row>
    <row r="4733" spans="1:18" x14ac:dyDescent="0.3">
      <c r="A4733" s="17" t="s">
        <v>24998</v>
      </c>
      <c r="B4733" s="17" t="s">
        <v>24999</v>
      </c>
      <c r="C4733" s="17" t="s">
        <v>10485</v>
      </c>
      <c r="D4733" s="17" t="s">
        <v>10507</v>
      </c>
      <c r="E4733" s="17" t="s">
        <v>2725</v>
      </c>
      <c r="F4733" s="17" t="s">
        <v>25000</v>
      </c>
      <c r="G4733" s="18">
        <v>1</v>
      </c>
      <c r="H4733" s="18">
        <v>1</v>
      </c>
      <c r="I4733" s="19">
        <v>1</v>
      </c>
      <c r="J4733" s="20">
        <v>0</v>
      </c>
      <c r="K4733" s="21">
        <v>0</v>
      </c>
      <c r="L4733" s="22">
        <v>0</v>
      </c>
      <c r="M4733" s="61" t="s">
        <v>30789</v>
      </c>
      <c r="N4733" s="61"/>
      <c r="O4733" s="61"/>
      <c r="P4733" s="61"/>
      <c r="Q4733" s="61"/>
      <c r="R4733" s="61"/>
    </row>
    <row r="4734" spans="1:18" x14ac:dyDescent="0.3">
      <c r="A4734" s="17" t="s">
        <v>6513</v>
      </c>
      <c r="B4734" s="17" t="s">
        <v>25001</v>
      </c>
      <c r="C4734" s="17" t="s">
        <v>10485</v>
      </c>
      <c r="D4734" s="17" t="s">
        <v>10461</v>
      </c>
      <c r="E4734" s="17" t="s">
        <v>5372</v>
      </c>
      <c r="F4734" s="17" t="s">
        <v>25002</v>
      </c>
      <c r="G4734" s="18">
        <v>1</v>
      </c>
      <c r="H4734" s="18">
        <v>1</v>
      </c>
      <c r="I4734" s="19">
        <v>0</v>
      </c>
      <c r="J4734" s="20">
        <v>0</v>
      </c>
      <c r="K4734" s="21">
        <v>0</v>
      </c>
      <c r="L4734" s="22">
        <v>1</v>
      </c>
      <c r="M4734" s="61" t="s">
        <v>30786</v>
      </c>
      <c r="N4734" s="61"/>
      <c r="O4734" s="61"/>
      <c r="P4734" s="61"/>
      <c r="Q4734" s="61"/>
      <c r="R4734" s="61"/>
    </row>
    <row r="4735" spans="1:18" x14ac:dyDescent="0.3">
      <c r="A4735" s="17" t="s">
        <v>8251</v>
      </c>
      <c r="B4735" s="17" t="s">
        <v>25003</v>
      </c>
      <c r="C4735" s="17" t="s">
        <v>10485</v>
      </c>
      <c r="D4735" s="17" t="s">
        <v>10949</v>
      </c>
      <c r="E4735" s="17" t="s">
        <v>5372</v>
      </c>
      <c r="F4735" s="17" t="s">
        <v>25004</v>
      </c>
      <c r="G4735" s="18">
        <v>1</v>
      </c>
      <c r="H4735" s="18">
        <v>1</v>
      </c>
      <c r="I4735" s="19">
        <v>0</v>
      </c>
      <c r="J4735" s="20">
        <v>0</v>
      </c>
      <c r="K4735" s="21">
        <v>0</v>
      </c>
      <c r="L4735" s="22">
        <v>1</v>
      </c>
      <c r="M4735" s="61" t="s">
        <v>30786</v>
      </c>
      <c r="N4735" s="61"/>
      <c r="O4735" s="61"/>
      <c r="P4735" s="61"/>
      <c r="Q4735" s="61"/>
      <c r="R4735" s="61"/>
    </row>
    <row r="4736" spans="1:18" x14ac:dyDescent="0.3">
      <c r="A4736" s="17" t="s">
        <v>7097</v>
      </c>
      <c r="B4736" s="17" t="s">
        <v>25005</v>
      </c>
      <c r="C4736" s="17" t="s">
        <v>10485</v>
      </c>
      <c r="D4736" s="17" t="s">
        <v>10507</v>
      </c>
      <c r="E4736" s="17" t="s">
        <v>6916</v>
      </c>
      <c r="F4736" s="17" t="s">
        <v>25006</v>
      </c>
      <c r="G4736" s="18">
        <v>1</v>
      </c>
      <c r="H4736" s="18">
        <v>1</v>
      </c>
      <c r="I4736" s="19">
        <v>0</v>
      </c>
      <c r="J4736" s="20">
        <v>0</v>
      </c>
      <c r="K4736" s="21">
        <v>0</v>
      </c>
      <c r="L4736" s="22">
        <v>1</v>
      </c>
      <c r="M4736" s="61" t="s">
        <v>30790</v>
      </c>
      <c r="N4736" s="61"/>
      <c r="O4736" s="61"/>
      <c r="P4736" s="61"/>
      <c r="Q4736" s="61"/>
      <c r="R4736" s="61"/>
    </row>
    <row r="4737" spans="1:18" x14ac:dyDescent="0.3">
      <c r="A4737" s="17" t="s">
        <v>25007</v>
      </c>
      <c r="B4737" s="17" t="s">
        <v>25008</v>
      </c>
      <c r="C4737" s="17" t="s">
        <v>25009</v>
      </c>
      <c r="D4737" s="17" t="s">
        <v>10587</v>
      </c>
      <c r="E4737" s="17" t="s">
        <v>3062</v>
      </c>
      <c r="F4737" s="17" t="s">
        <v>25010</v>
      </c>
      <c r="G4737" s="18">
        <v>1</v>
      </c>
      <c r="H4737" s="18">
        <v>1</v>
      </c>
      <c r="I4737" s="19">
        <v>0</v>
      </c>
      <c r="J4737" s="20">
        <v>1</v>
      </c>
      <c r="K4737" s="21">
        <v>0</v>
      </c>
      <c r="L4737" s="22">
        <v>0</v>
      </c>
      <c r="M4737" s="61" t="s">
        <v>30789</v>
      </c>
      <c r="N4737" s="61"/>
      <c r="O4737" s="61"/>
      <c r="P4737" s="61"/>
      <c r="Q4737" s="61"/>
      <c r="R4737" s="61"/>
    </row>
    <row r="4738" spans="1:18" x14ac:dyDescent="0.3">
      <c r="A4738" s="17" t="s">
        <v>25011</v>
      </c>
      <c r="B4738" s="17" t="s">
        <v>25012</v>
      </c>
      <c r="C4738" s="17" t="s">
        <v>10572</v>
      </c>
      <c r="D4738" s="17" t="s">
        <v>10461</v>
      </c>
      <c r="E4738" s="17" t="s">
        <v>11152</v>
      </c>
      <c r="F4738" s="17" t="s">
        <v>24605</v>
      </c>
      <c r="G4738" s="18">
        <v>1</v>
      </c>
      <c r="H4738" s="18">
        <v>1</v>
      </c>
      <c r="I4738" s="19">
        <v>1</v>
      </c>
      <c r="J4738" s="20">
        <v>0</v>
      </c>
      <c r="K4738" s="21">
        <v>0</v>
      </c>
      <c r="L4738" s="22">
        <v>0</v>
      </c>
      <c r="M4738" s="61" t="s">
        <v>30789</v>
      </c>
      <c r="N4738" s="61"/>
      <c r="O4738" s="61"/>
      <c r="P4738" s="61"/>
      <c r="Q4738" s="61"/>
      <c r="R4738" s="61"/>
    </row>
    <row r="4739" spans="1:18" x14ac:dyDescent="0.3">
      <c r="A4739" s="17" t="s">
        <v>25013</v>
      </c>
      <c r="B4739" s="17" t="s">
        <v>14800</v>
      </c>
      <c r="C4739" s="17" t="s">
        <v>12949</v>
      </c>
      <c r="D4739" s="17" t="s">
        <v>10584</v>
      </c>
      <c r="E4739" s="17" t="s">
        <v>2269</v>
      </c>
      <c r="F4739" s="17" t="s">
        <v>25014</v>
      </c>
      <c r="G4739" s="18">
        <v>1</v>
      </c>
      <c r="H4739" s="18">
        <v>1</v>
      </c>
      <c r="I4739" s="19">
        <v>0</v>
      </c>
      <c r="J4739" s="20">
        <v>1</v>
      </c>
      <c r="K4739" s="21">
        <v>0</v>
      </c>
      <c r="L4739" s="22">
        <v>0</v>
      </c>
      <c r="M4739" s="61" t="s">
        <v>30789</v>
      </c>
      <c r="N4739" s="61"/>
      <c r="O4739" s="61"/>
      <c r="P4739" s="61"/>
      <c r="Q4739" s="61"/>
      <c r="R4739" s="61"/>
    </row>
    <row r="4740" spans="1:18" x14ac:dyDescent="0.3">
      <c r="A4740" s="17" t="s">
        <v>5366</v>
      </c>
      <c r="B4740" s="17" t="s">
        <v>25015</v>
      </c>
      <c r="C4740" s="17" t="s">
        <v>13597</v>
      </c>
      <c r="D4740" s="17" t="s">
        <v>10507</v>
      </c>
      <c r="E4740" s="17" t="s">
        <v>2174</v>
      </c>
      <c r="F4740" s="17" t="s">
        <v>25016</v>
      </c>
      <c r="G4740" s="18">
        <v>1</v>
      </c>
      <c r="H4740" s="18">
        <v>1</v>
      </c>
      <c r="I4740" s="19">
        <v>0</v>
      </c>
      <c r="J4740" s="20">
        <v>0</v>
      </c>
      <c r="K4740" s="21">
        <v>0</v>
      </c>
      <c r="L4740" s="22">
        <v>1</v>
      </c>
      <c r="M4740" s="61" t="s">
        <v>30790</v>
      </c>
      <c r="N4740" s="61"/>
      <c r="O4740" s="61"/>
      <c r="P4740" s="61"/>
      <c r="Q4740" s="61"/>
      <c r="R4740" s="61"/>
    </row>
    <row r="4741" spans="1:18" x14ac:dyDescent="0.3">
      <c r="A4741" s="17" t="s">
        <v>7057</v>
      </c>
      <c r="B4741" s="17" t="s">
        <v>25017</v>
      </c>
      <c r="C4741" s="17" t="s">
        <v>10485</v>
      </c>
      <c r="D4741" s="17" t="s">
        <v>10507</v>
      </c>
      <c r="E4741" s="17" t="s">
        <v>7059</v>
      </c>
      <c r="F4741" s="17" t="s">
        <v>25018</v>
      </c>
      <c r="G4741" s="18">
        <v>1</v>
      </c>
      <c r="H4741" s="18">
        <v>1</v>
      </c>
      <c r="I4741" s="19">
        <v>0</v>
      </c>
      <c r="J4741" s="20">
        <v>0</v>
      </c>
      <c r="K4741" s="21">
        <v>0</v>
      </c>
      <c r="L4741" s="22">
        <v>1</v>
      </c>
      <c r="M4741" s="61" t="s">
        <v>30790</v>
      </c>
      <c r="N4741" s="61"/>
      <c r="O4741" s="61"/>
      <c r="P4741" s="61"/>
      <c r="Q4741" s="61"/>
      <c r="R4741" s="61"/>
    </row>
    <row r="4742" spans="1:18" x14ac:dyDescent="0.3">
      <c r="A4742" s="17" t="s">
        <v>25019</v>
      </c>
      <c r="B4742" s="17" t="s">
        <v>25020</v>
      </c>
      <c r="C4742" s="17" t="s">
        <v>25021</v>
      </c>
      <c r="D4742" s="17" t="s">
        <v>10461</v>
      </c>
      <c r="E4742" s="17" t="s">
        <v>2764</v>
      </c>
      <c r="F4742" s="17" t="s">
        <v>25022</v>
      </c>
      <c r="G4742" s="18">
        <v>1</v>
      </c>
      <c r="H4742" s="18">
        <v>1</v>
      </c>
      <c r="I4742" s="19">
        <v>0</v>
      </c>
      <c r="J4742" s="20">
        <v>1</v>
      </c>
      <c r="K4742" s="21">
        <v>0</v>
      </c>
      <c r="L4742" s="22">
        <v>0</v>
      </c>
      <c r="M4742" s="61" t="s">
        <v>30791</v>
      </c>
      <c r="N4742" s="61"/>
      <c r="O4742" s="61"/>
      <c r="P4742" s="61"/>
      <c r="Q4742" s="61"/>
      <c r="R4742" s="61"/>
    </row>
    <row r="4743" spans="1:18" x14ac:dyDescent="0.3">
      <c r="A4743" s="17" t="s">
        <v>25023</v>
      </c>
      <c r="B4743" s="17" t="s">
        <v>25024</v>
      </c>
      <c r="C4743" s="17" t="s">
        <v>12879</v>
      </c>
      <c r="D4743" s="17" t="s">
        <v>10980</v>
      </c>
      <c r="E4743" s="17" t="s">
        <v>2689</v>
      </c>
      <c r="F4743" s="17" t="s">
        <v>25025</v>
      </c>
      <c r="G4743" s="18">
        <v>1</v>
      </c>
      <c r="H4743" s="18">
        <v>3</v>
      </c>
      <c r="I4743" s="19">
        <v>0</v>
      </c>
      <c r="J4743" s="20">
        <v>1</v>
      </c>
      <c r="K4743" s="21">
        <v>0</v>
      </c>
      <c r="L4743" s="22">
        <v>0</v>
      </c>
      <c r="M4743" s="61" t="s">
        <v>30789</v>
      </c>
      <c r="N4743" s="61"/>
      <c r="O4743" s="61"/>
      <c r="P4743" s="61"/>
      <c r="Q4743" s="61"/>
      <c r="R4743" s="61"/>
    </row>
    <row r="4744" spans="1:18" x14ac:dyDescent="0.3">
      <c r="A4744" s="17" t="s">
        <v>25026</v>
      </c>
      <c r="B4744" s="17" t="s">
        <v>25027</v>
      </c>
      <c r="C4744" s="17" t="s">
        <v>12958</v>
      </c>
      <c r="D4744" s="17" t="s">
        <v>11968</v>
      </c>
      <c r="E4744" s="17" t="s">
        <v>2689</v>
      </c>
      <c r="F4744" s="17" t="s">
        <v>25028</v>
      </c>
      <c r="G4744" s="18">
        <v>1</v>
      </c>
      <c r="H4744" s="18">
        <v>1</v>
      </c>
      <c r="I4744" s="19">
        <v>0</v>
      </c>
      <c r="J4744" s="20">
        <v>1</v>
      </c>
      <c r="K4744" s="21">
        <v>0</v>
      </c>
      <c r="L4744" s="22">
        <v>0</v>
      </c>
      <c r="M4744" s="61" t="s">
        <v>30789</v>
      </c>
      <c r="N4744" s="61"/>
      <c r="O4744" s="61"/>
      <c r="P4744" s="61"/>
      <c r="Q4744" s="61"/>
      <c r="R4744" s="61"/>
    </row>
    <row r="4745" spans="1:18" x14ac:dyDescent="0.3">
      <c r="A4745" s="17" t="s">
        <v>2697</v>
      </c>
      <c r="B4745" s="17" t="s">
        <v>25029</v>
      </c>
      <c r="C4745" s="17" t="s">
        <v>25030</v>
      </c>
      <c r="D4745" s="17" t="s">
        <v>10507</v>
      </c>
      <c r="E4745" s="17" t="s">
        <v>2699</v>
      </c>
      <c r="F4745" s="17" t="s">
        <v>25031</v>
      </c>
      <c r="G4745" s="18">
        <v>1</v>
      </c>
      <c r="H4745" s="18">
        <v>4</v>
      </c>
      <c r="I4745" s="19">
        <v>0</v>
      </c>
      <c r="J4745" s="20">
        <v>0</v>
      </c>
      <c r="K4745" s="21">
        <v>1</v>
      </c>
      <c r="L4745" s="22">
        <v>0</v>
      </c>
      <c r="M4745" s="61" t="s">
        <v>30790</v>
      </c>
      <c r="N4745" s="61"/>
      <c r="O4745" s="61"/>
      <c r="P4745" s="61"/>
      <c r="Q4745" s="61"/>
      <c r="R4745" s="61"/>
    </row>
    <row r="4746" spans="1:18" x14ac:dyDescent="0.3">
      <c r="A4746" s="17" t="s">
        <v>25032</v>
      </c>
      <c r="B4746" s="17" t="s">
        <v>25033</v>
      </c>
      <c r="C4746" s="17" t="s">
        <v>10714</v>
      </c>
      <c r="D4746" s="17" t="s">
        <v>13021</v>
      </c>
      <c r="E4746" s="17" t="s">
        <v>5792</v>
      </c>
      <c r="F4746" s="17" t="s">
        <v>25034</v>
      </c>
      <c r="G4746" s="18">
        <v>1</v>
      </c>
      <c r="H4746" s="18">
        <v>3</v>
      </c>
      <c r="I4746" s="19">
        <v>0</v>
      </c>
      <c r="J4746" s="20">
        <v>1</v>
      </c>
      <c r="K4746" s="21">
        <v>0</v>
      </c>
      <c r="L4746" s="22">
        <v>0</v>
      </c>
      <c r="M4746" s="61" t="s">
        <v>30789</v>
      </c>
      <c r="N4746" s="61"/>
      <c r="O4746" s="61"/>
      <c r="P4746" s="61"/>
      <c r="Q4746" s="61"/>
      <c r="R4746" s="61"/>
    </row>
    <row r="4747" spans="1:18" x14ac:dyDescent="0.3">
      <c r="A4747" s="17" t="s">
        <v>25035</v>
      </c>
      <c r="B4747" s="17" t="s">
        <v>25036</v>
      </c>
      <c r="C4747" s="17" t="s">
        <v>25037</v>
      </c>
      <c r="D4747" s="17" t="s">
        <v>11148</v>
      </c>
      <c r="E4747" s="17" t="s">
        <v>2501</v>
      </c>
      <c r="F4747" s="17" t="s">
        <v>25038</v>
      </c>
      <c r="G4747" s="18">
        <v>1</v>
      </c>
      <c r="H4747" s="18">
        <v>1</v>
      </c>
      <c r="I4747" s="19">
        <v>0</v>
      </c>
      <c r="J4747" s="20">
        <v>1</v>
      </c>
      <c r="K4747" s="21">
        <v>0</v>
      </c>
      <c r="L4747" s="22">
        <v>0</v>
      </c>
      <c r="M4747" s="61" t="s">
        <v>30791</v>
      </c>
      <c r="N4747" s="61"/>
      <c r="O4747" s="61"/>
      <c r="P4747" s="61"/>
      <c r="Q4747" s="61"/>
      <c r="R4747" s="61"/>
    </row>
    <row r="4748" spans="1:18" x14ac:dyDescent="0.3">
      <c r="A4748" s="17" t="s">
        <v>7227</v>
      </c>
      <c r="B4748" s="17" t="s">
        <v>14398</v>
      </c>
      <c r="C4748" s="17" t="s">
        <v>10744</v>
      </c>
      <c r="D4748" s="17" t="s">
        <v>12133</v>
      </c>
      <c r="E4748" s="17" t="s">
        <v>2174</v>
      </c>
      <c r="F4748" s="17" t="s">
        <v>25039</v>
      </c>
      <c r="G4748" s="18">
        <v>1</v>
      </c>
      <c r="H4748" s="18">
        <v>1</v>
      </c>
      <c r="I4748" s="19">
        <v>0</v>
      </c>
      <c r="J4748" s="20">
        <v>0</v>
      </c>
      <c r="K4748" s="21">
        <v>0</v>
      </c>
      <c r="L4748" s="22">
        <v>1</v>
      </c>
      <c r="M4748" s="61" t="s">
        <v>30790</v>
      </c>
      <c r="N4748" s="61"/>
      <c r="O4748" s="61"/>
      <c r="P4748" s="61"/>
      <c r="Q4748" s="61"/>
      <c r="R4748" s="61"/>
    </row>
    <row r="4749" spans="1:18" x14ac:dyDescent="0.3">
      <c r="A4749" s="17" t="s">
        <v>25040</v>
      </c>
      <c r="B4749" s="17" t="s">
        <v>15068</v>
      </c>
      <c r="C4749" s="17" t="s">
        <v>25041</v>
      </c>
      <c r="D4749" s="17" t="s">
        <v>11116</v>
      </c>
      <c r="E4749" s="17" t="s">
        <v>15070</v>
      </c>
      <c r="F4749" s="17" t="s">
        <v>25042</v>
      </c>
      <c r="G4749" s="18">
        <v>1</v>
      </c>
      <c r="H4749" s="18">
        <v>1</v>
      </c>
      <c r="I4749" s="19">
        <v>0</v>
      </c>
      <c r="J4749" s="20">
        <v>1</v>
      </c>
      <c r="K4749" s="21">
        <v>0</v>
      </c>
      <c r="L4749" s="22">
        <v>0</v>
      </c>
      <c r="M4749" s="61" t="s">
        <v>30789</v>
      </c>
      <c r="N4749" s="61"/>
      <c r="O4749" s="61"/>
      <c r="P4749" s="61"/>
      <c r="Q4749" s="61"/>
      <c r="R4749" s="61"/>
    </row>
    <row r="4750" spans="1:18" x14ac:dyDescent="0.3">
      <c r="A4750" s="17" t="s">
        <v>3952</v>
      </c>
      <c r="B4750" s="17" t="s">
        <v>25043</v>
      </c>
      <c r="C4750" s="17" t="s">
        <v>10485</v>
      </c>
      <c r="D4750" s="17" t="s">
        <v>10980</v>
      </c>
      <c r="E4750" s="17" t="s">
        <v>2248</v>
      </c>
      <c r="F4750" s="17" t="s">
        <v>25044</v>
      </c>
      <c r="G4750" s="18">
        <v>1</v>
      </c>
      <c r="H4750" s="18">
        <v>1</v>
      </c>
      <c r="I4750" s="19">
        <v>0</v>
      </c>
      <c r="J4750" s="20">
        <v>0</v>
      </c>
      <c r="K4750" s="21">
        <v>1</v>
      </c>
      <c r="L4750" s="22">
        <v>0</v>
      </c>
      <c r="M4750" s="61" t="s">
        <v>30790</v>
      </c>
      <c r="N4750" s="61"/>
      <c r="O4750" s="61"/>
      <c r="P4750" s="61"/>
      <c r="Q4750" s="61"/>
      <c r="R4750" s="61"/>
    </row>
    <row r="4751" spans="1:18" x14ac:dyDescent="0.3">
      <c r="A4751" s="17" t="s">
        <v>25045</v>
      </c>
      <c r="B4751" s="17" t="s">
        <v>25046</v>
      </c>
      <c r="C4751" s="17" t="s">
        <v>10485</v>
      </c>
      <c r="D4751" s="17" t="s">
        <v>10507</v>
      </c>
      <c r="E4751" s="17" t="s">
        <v>2165</v>
      </c>
      <c r="F4751" s="17" t="s">
        <v>25047</v>
      </c>
      <c r="G4751" s="18">
        <v>1</v>
      </c>
      <c r="H4751" s="18">
        <v>20</v>
      </c>
      <c r="I4751" s="19">
        <v>1</v>
      </c>
      <c r="J4751" s="20">
        <v>0</v>
      </c>
      <c r="K4751" s="21">
        <v>0</v>
      </c>
      <c r="L4751" s="22">
        <v>0</v>
      </c>
      <c r="M4751" s="61" t="s">
        <v>30789</v>
      </c>
      <c r="N4751" s="61"/>
      <c r="O4751" s="61"/>
      <c r="P4751" s="61"/>
      <c r="Q4751" s="61"/>
      <c r="R4751" s="61"/>
    </row>
    <row r="4752" spans="1:18" x14ac:dyDescent="0.3">
      <c r="A4752" s="17" t="s">
        <v>25048</v>
      </c>
      <c r="B4752" s="17" t="s">
        <v>25049</v>
      </c>
      <c r="C4752" s="17" t="s">
        <v>25050</v>
      </c>
      <c r="D4752" s="17" t="s">
        <v>11789</v>
      </c>
      <c r="E4752" s="17" t="s">
        <v>10479</v>
      </c>
      <c r="F4752" s="17" t="s">
        <v>25051</v>
      </c>
      <c r="G4752" s="18">
        <v>1</v>
      </c>
      <c r="H4752" s="18">
        <v>1</v>
      </c>
      <c r="I4752" s="19">
        <v>1</v>
      </c>
      <c r="J4752" s="20">
        <v>0</v>
      </c>
      <c r="K4752" s="21">
        <v>0</v>
      </c>
      <c r="L4752" s="22">
        <v>0</v>
      </c>
      <c r="M4752" s="61" t="s">
        <v>30789</v>
      </c>
      <c r="N4752" s="61"/>
      <c r="O4752" s="61"/>
      <c r="P4752" s="61"/>
      <c r="Q4752" s="61"/>
      <c r="R4752" s="61"/>
    </row>
    <row r="4753" spans="1:18" x14ac:dyDescent="0.3">
      <c r="A4753" s="17" t="s">
        <v>25052</v>
      </c>
      <c r="B4753" s="17" t="s">
        <v>25053</v>
      </c>
      <c r="C4753" s="17" t="s">
        <v>25054</v>
      </c>
      <c r="D4753" s="17" t="s">
        <v>19336</v>
      </c>
      <c r="E4753" s="17" t="s">
        <v>2324</v>
      </c>
      <c r="F4753" s="17" t="s">
        <v>25055</v>
      </c>
      <c r="G4753" s="18">
        <v>1</v>
      </c>
      <c r="H4753" s="18">
        <v>8</v>
      </c>
      <c r="I4753" s="19">
        <v>0</v>
      </c>
      <c r="J4753" s="20">
        <v>1</v>
      </c>
      <c r="K4753" s="21">
        <v>0</v>
      </c>
      <c r="L4753" s="22">
        <v>0</v>
      </c>
      <c r="M4753" s="61" t="s">
        <v>30789</v>
      </c>
      <c r="N4753" s="61"/>
      <c r="O4753" s="61"/>
      <c r="P4753" s="61"/>
      <c r="Q4753" s="61"/>
      <c r="R4753" s="61"/>
    </row>
    <row r="4754" spans="1:18" x14ac:dyDescent="0.3">
      <c r="A4754" s="17" t="s">
        <v>25056</v>
      </c>
      <c r="B4754" s="17" t="s">
        <v>25057</v>
      </c>
      <c r="C4754" s="17" t="s">
        <v>25058</v>
      </c>
      <c r="D4754" s="17" t="s">
        <v>10710</v>
      </c>
      <c r="E4754" s="17" t="s">
        <v>3601</v>
      </c>
      <c r="F4754" s="17" t="s">
        <v>25059</v>
      </c>
      <c r="G4754" s="18">
        <v>1</v>
      </c>
      <c r="H4754" s="18">
        <v>1</v>
      </c>
      <c r="I4754" s="19">
        <v>0</v>
      </c>
      <c r="J4754" s="20">
        <v>1</v>
      </c>
      <c r="K4754" s="21">
        <v>0</v>
      </c>
      <c r="L4754" s="22">
        <v>0</v>
      </c>
      <c r="M4754" s="61" t="s">
        <v>30791</v>
      </c>
      <c r="N4754" s="61"/>
      <c r="O4754" s="61"/>
      <c r="P4754" s="61"/>
      <c r="Q4754" s="61"/>
      <c r="R4754" s="61"/>
    </row>
    <row r="4755" spans="1:18" x14ac:dyDescent="0.3">
      <c r="A4755" s="17" t="s">
        <v>8513</v>
      </c>
      <c r="B4755" s="17" t="s">
        <v>25060</v>
      </c>
      <c r="C4755" s="17" t="s">
        <v>10485</v>
      </c>
      <c r="D4755" s="17" t="s">
        <v>24891</v>
      </c>
      <c r="E4755" s="17" t="s">
        <v>8515</v>
      </c>
      <c r="F4755" s="17" t="s">
        <v>25061</v>
      </c>
      <c r="G4755" s="18">
        <v>1</v>
      </c>
      <c r="H4755" s="18">
        <v>1</v>
      </c>
      <c r="I4755" s="19">
        <v>0</v>
      </c>
      <c r="J4755" s="20">
        <v>0</v>
      </c>
      <c r="K4755" s="21">
        <v>0</v>
      </c>
      <c r="L4755" s="22">
        <v>1</v>
      </c>
      <c r="M4755" s="61" t="s">
        <v>30790</v>
      </c>
      <c r="N4755" s="61"/>
      <c r="O4755" s="61"/>
      <c r="P4755" s="61"/>
      <c r="Q4755" s="61"/>
      <c r="R4755" s="61"/>
    </row>
    <row r="4756" spans="1:18" x14ac:dyDescent="0.3">
      <c r="A4756" s="17" t="s">
        <v>3889</v>
      </c>
      <c r="B4756" s="17" t="s">
        <v>25062</v>
      </c>
      <c r="C4756" s="17" t="s">
        <v>18276</v>
      </c>
      <c r="D4756" s="17" t="s">
        <v>10507</v>
      </c>
      <c r="E4756" s="17" t="s">
        <v>2201</v>
      </c>
      <c r="F4756" s="17" t="s">
        <v>25063</v>
      </c>
      <c r="G4756" s="18">
        <v>1</v>
      </c>
      <c r="H4756" s="18">
        <v>2</v>
      </c>
      <c r="I4756" s="19">
        <v>0</v>
      </c>
      <c r="J4756" s="20">
        <v>0</v>
      </c>
      <c r="K4756" s="21">
        <v>1</v>
      </c>
      <c r="L4756" s="22">
        <v>0</v>
      </c>
      <c r="M4756" s="61" t="s">
        <v>30790</v>
      </c>
      <c r="N4756" s="61"/>
      <c r="O4756" s="61"/>
      <c r="P4756" s="61"/>
      <c r="Q4756" s="61"/>
      <c r="R4756" s="61"/>
    </row>
    <row r="4757" spans="1:18" x14ac:dyDescent="0.3">
      <c r="A4757" s="17" t="s">
        <v>6427</v>
      </c>
      <c r="B4757" s="17" t="s">
        <v>25064</v>
      </c>
      <c r="C4757" s="17" t="s">
        <v>10485</v>
      </c>
      <c r="D4757" s="17" t="s">
        <v>14081</v>
      </c>
      <c r="E4757" s="17" t="s">
        <v>5372</v>
      </c>
      <c r="F4757" s="17" t="s">
        <v>25065</v>
      </c>
      <c r="G4757" s="18">
        <v>1</v>
      </c>
      <c r="H4757" s="18">
        <v>1</v>
      </c>
      <c r="I4757" s="19">
        <v>0</v>
      </c>
      <c r="J4757" s="20">
        <v>0</v>
      </c>
      <c r="K4757" s="21">
        <v>0</v>
      </c>
      <c r="L4757" s="22">
        <v>1</v>
      </c>
      <c r="M4757" s="61" t="s">
        <v>30786</v>
      </c>
      <c r="N4757" s="61"/>
      <c r="O4757" s="61"/>
      <c r="P4757" s="61"/>
      <c r="Q4757" s="61"/>
      <c r="R4757" s="61"/>
    </row>
    <row r="4758" spans="1:18" x14ac:dyDescent="0.3">
      <c r="A4758" s="17" t="s">
        <v>25066</v>
      </c>
      <c r="B4758" s="17" t="s">
        <v>3124</v>
      </c>
      <c r="C4758" s="17" t="s">
        <v>25067</v>
      </c>
      <c r="D4758" s="17" t="s">
        <v>10507</v>
      </c>
      <c r="E4758" s="17" t="s">
        <v>2501</v>
      </c>
      <c r="F4758" s="17" t="s">
        <v>25068</v>
      </c>
      <c r="G4758" s="18">
        <v>1</v>
      </c>
      <c r="H4758" s="18">
        <v>2</v>
      </c>
      <c r="I4758" s="19">
        <v>0</v>
      </c>
      <c r="J4758" s="20">
        <v>1</v>
      </c>
      <c r="K4758" s="21">
        <v>0</v>
      </c>
      <c r="L4758" s="22">
        <v>0</v>
      </c>
      <c r="M4758" s="61" t="s">
        <v>30791</v>
      </c>
      <c r="N4758" s="61"/>
      <c r="O4758" s="61"/>
      <c r="P4758" s="61"/>
      <c r="Q4758" s="61"/>
      <c r="R4758" s="61"/>
    </row>
    <row r="4759" spans="1:18" x14ac:dyDescent="0.3">
      <c r="A4759" s="17" t="s">
        <v>25069</v>
      </c>
      <c r="B4759" s="17" t="s">
        <v>24797</v>
      </c>
      <c r="C4759" s="17" t="s">
        <v>25070</v>
      </c>
      <c r="D4759" s="17" t="s">
        <v>10985</v>
      </c>
      <c r="E4759" s="17" t="s">
        <v>25071</v>
      </c>
      <c r="F4759" s="17" t="s">
        <v>25072</v>
      </c>
      <c r="G4759" s="18">
        <v>1</v>
      </c>
      <c r="H4759" s="18">
        <v>1</v>
      </c>
      <c r="I4759" s="19">
        <v>0</v>
      </c>
      <c r="J4759" s="20">
        <v>1</v>
      </c>
      <c r="K4759" s="21">
        <v>0</v>
      </c>
      <c r="L4759" s="22">
        <v>0</v>
      </c>
      <c r="M4759" s="61" t="s">
        <v>30791</v>
      </c>
      <c r="N4759" s="61"/>
      <c r="O4759" s="61"/>
      <c r="P4759" s="61"/>
      <c r="Q4759" s="61"/>
      <c r="R4759" s="61"/>
    </row>
    <row r="4760" spans="1:18" x14ac:dyDescent="0.3">
      <c r="A4760" s="17" t="s">
        <v>8029</v>
      </c>
      <c r="B4760" s="17" t="s">
        <v>25073</v>
      </c>
      <c r="C4760" s="17" t="s">
        <v>10485</v>
      </c>
      <c r="D4760" s="17" t="s">
        <v>24143</v>
      </c>
      <c r="E4760" s="17" t="s">
        <v>6916</v>
      </c>
      <c r="F4760" s="17" t="s">
        <v>25074</v>
      </c>
      <c r="G4760" s="18">
        <v>1</v>
      </c>
      <c r="H4760" s="18">
        <v>1</v>
      </c>
      <c r="I4760" s="19">
        <v>0</v>
      </c>
      <c r="J4760" s="20">
        <v>0</v>
      </c>
      <c r="K4760" s="21">
        <v>0</v>
      </c>
      <c r="L4760" s="22">
        <v>1</v>
      </c>
      <c r="M4760" s="61" t="s">
        <v>30790</v>
      </c>
      <c r="N4760" s="61"/>
      <c r="O4760" s="61"/>
      <c r="P4760" s="61"/>
      <c r="Q4760" s="61"/>
      <c r="R4760" s="61"/>
    </row>
    <row r="4761" spans="1:18" x14ac:dyDescent="0.3">
      <c r="A4761" s="17" t="s">
        <v>25075</v>
      </c>
      <c r="B4761" s="17" t="s">
        <v>25076</v>
      </c>
      <c r="C4761" s="17" t="s">
        <v>10485</v>
      </c>
      <c r="D4761" s="17" t="s">
        <v>10507</v>
      </c>
      <c r="E4761" s="17" t="s">
        <v>25077</v>
      </c>
      <c r="F4761" s="17" t="s">
        <v>25075</v>
      </c>
      <c r="G4761" s="18">
        <v>1</v>
      </c>
      <c r="H4761" s="18">
        <v>2</v>
      </c>
      <c r="I4761" s="19">
        <v>0</v>
      </c>
      <c r="J4761" s="20">
        <v>1</v>
      </c>
      <c r="K4761" s="21">
        <v>0</v>
      </c>
      <c r="L4761" s="22">
        <v>0</v>
      </c>
      <c r="M4761" s="61" t="s">
        <v>30791</v>
      </c>
      <c r="N4761" s="61"/>
      <c r="O4761" s="61"/>
      <c r="P4761" s="61"/>
      <c r="Q4761" s="61"/>
      <c r="R4761" s="61"/>
    </row>
    <row r="4762" spans="1:18" x14ac:dyDescent="0.3">
      <c r="A4762" s="17" t="s">
        <v>25078</v>
      </c>
      <c r="B4762" s="17" t="s">
        <v>25079</v>
      </c>
      <c r="C4762" s="17" t="s">
        <v>20568</v>
      </c>
      <c r="D4762" s="17" t="s">
        <v>10507</v>
      </c>
      <c r="E4762" s="17" t="s">
        <v>2343</v>
      </c>
      <c r="F4762" s="17" t="s">
        <v>25080</v>
      </c>
      <c r="G4762" s="18">
        <v>1</v>
      </c>
      <c r="H4762" s="18">
        <v>6</v>
      </c>
      <c r="I4762" s="19">
        <v>0</v>
      </c>
      <c r="J4762" s="20">
        <v>1</v>
      </c>
      <c r="K4762" s="21">
        <v>0</v>
      </c>
      <c r="L4762" s="22">
        <v>0</v>
      </c>
      <c r="M4762" s="61" t="s">
        <v>30791</v>
      </c>
      <c r="N4762" s="61"/>
      <c r="O4762" s="61"/>
      <c r="P4762" s="61"/>
      <c r="Q4762" s="61"/>
      <c r="R4762" s="61"/>
    </row>
    <row r="4763" spans="1:18" x14ac:dyDescent="0.3">
      <c r="A4763" s="17" t="s">
        <v>4912</v>
      </c>
      <c r="B4763" s="17" t="s">
        <v>25081</v>
      </c>
      <c r="C4763" s="17" t="s">
        <v>25082</v>
      </c>
      <c r="D4763" s="17" t="s">
        <v>10587</v>
      </c>
      <c r="E4763" s="17" t="s">
        <v>3417</v>
      </c>
      <c r="F4763" s="17" t="s">
        <v>25083</v>
      </c>
      <c r="G4763" s="18">
        <v>1</v>
      </c>
      <c r="H4763" s="18">
        <v>1</v>
      </c>
      <c r="I4763" s="19">
        <v>0</v>
      </c>
      <c r="J4763" s="20">
        <v>0</v>
      </c>
      <c r="K4763" s="21">
        <v>1</v>
      </c>
      <c r="L4763" s="22">
        <v>0</v>
      </c>
      <c r="M4763" s="61" t="s">
        <v>30790</v>
      </c>
      <c r="N4763" s="61"/>
      <c r="O4763" s="61"/>
      <c r="P4763" s="61"/>
      <c r="Q4763" s="61"/>
      <c r="R4763" s="61"/>
    </row>
    <row r="4764" spans="1:18" x14ac:dyDescent="0.3">
      <c r="A4764" s="17" t="s">
        <v>25084</v>
      </c>
      <c r="B4764" s="17" t="s">
        <v>16045</v>
      </c>
      <c r="C4764" s="17" t="s">
        <v>25085</v>
      </c>
      <c r="D4764" s="17" t="s">
        <v>16047</v>
      </c>
      <c r="E4764" s="17" t="s">
        <v>16048</v>
      </c>
      <c r="F4764" s="17" t="s">
        <v>25084</v>
      </c>
      <c r="G4764" s="18">
        <v>1</v>
      </c>
      <c r="H4764" s="18">
        <v>1</v>
      </c>
      <c r="I4764" s="19">
        <v>0</v>
      </c>
      <c r="J4764" s="20">
        <v>1</v>
      </c>
      <c r="K4764" s="21">
        <v>0</v>
      </c>
      <c r="L4764" s="22">
        <v>0</v>
      </c>
      <c r="M4764" s="61" t="s">
        <v>30791</v>
      </c>
      <c r="N4764" s="61"/>
      <c r="O4764" s="61"/>
      <c r="P4764" s="61"/>
      <c r="Q4764" s="61"/>
      <c r="R4764" s="61"/>
    </row>
    <row r="4765" spans="1:18" x14ac:dyDescent="0.3">
      <c r="A4765" s="17" t="s">
        <v>9692</v>
      </c>
      <c r="B4765" s="17" t="s">
        <v>9693</v>
      </c>
      <c r="C4765" s="17" t="s">
        <v>25086</v>
      </c>
      <c r="D4765" s="17" t="s">
        <v>11343</v>
      </c>
      <c r="E4765" s="17" t="s">
        <v>2085</v>
      </c>
      <c r="F4765" s="17" t="s">
        <v>25087</v>
      </c>
      <c r="G4765" s="18">
        <v>1</v>
      </c>
      <c r="H4765" s="18">
        <v>1</v>
      </c>
      <c r="I4765" s="19">
        <v>0</v>
      </c>
      <c r="J4765" s="20">
        <v>0</v>
      </c>
      <c r="K4765" s="21">
        <v>0</v>
      </c>
      <c r="L4765" s="22">
        <v>1</v>
      </c>
      <c r="M4765" s="61" t="s">
        <v>30790</v>
      </c>
      <c r="N4765" s="61"/>
      <c r="O4765" s="61"/>
      <c r="P4765" s="61"/>
      <c r="Q4765" s="61"/>
      <c r="R4765" s="61"/>
    </row>
    <row r="4766" spans="1:18" x14ac:dyDescent="0.3">
      <c r="A4766" s="17" t="s">
        <v>25088</v>
      </c>
      <c r="B4766" s="17" t="s">
        <v>25089</v>
      </c>
      <c r="C4766" s="17" t="s">
        <v>25090</v>
      </c>
      <c r="D4766" s="17" t="s">
        <v>10451</v>
      </c>
      <c r="E4766" s="17" t="s">
        <v>2248</v>
      </c>
      <c r="F4766" s="17" t="s">
        <v>25091</v>
      </c>
      <c r="G4766" s="18">
        <v>1</v>
      </c>
      <c r="H4766" s="18">
        <v>1</v>
      </c>
      <c r="I4766" s="19">
        <v>0</v>
      </c>
      <c r="J4766" s="20">
        <v>1</v>
      </c>
      <c r="K4766" s="21">
        <v>0</v>
      </c>
      <c r="L4766" s="22">
        <v>0</v>
      </c>
      <c r="M4766" s="61" t="s">
        <v>30789</v>
      </c>
      <c r="N4766" s="61"/>
      <c r="O4766" s="61"/>
      <c r="P4766" s="61"/>
      <c r="Q4766" s="61"/>
      <c r="R4766" s="61"/>
    </row>
    <row r="4767" spans="1:18" x14ac:dyDescent="0.3">
      <c r="A4767" s="17" t="s">
        <v>25092</v>
      </c>
      <c r="B4767" s="17" t="s">
        <v>25093</v>
      </c>
      <c r="C4767" s="17" t="s">
        <v>11277</v>
      </c>
      <c r="D4767" s="17" t="s">
        <v>10710</v>
      </c>
      <c r="E4767" s="17" t="s">
        <v>25094</v>
      </c>
      <c r="F4767" s="17" t="s">
        <v>25095</v>
      </c>
      <c r="G4767" s="18">
        <v>1</v>
      </c>
      <c r="H4767" s="18">
        <v>5</v>
      </c>
      <c r="I4767" s="19">
        <v>1</v>
      </c>
      <c r="J4767" s="20">
        <v>0</v>
      </c>
      <c r="K4767" s="21">
        <v>0</v>
      </c>
      <c r="L4767" s="22">
        <v>0</v>
      </c>
      <c r="M4767" s="61" t="s">
        <v>30789</v>
      </c>
      <c r="N4767" s="61"/>
      <c r="O4767" s="61"/>
      <c r="P4767" s="61"/>
      <c r="Q4767" s="61"/>
      <c r="R4767" s="61"/>
    </row>
    <row r="4768" spans="1:18" x14ac:dyDescent="0.3">
      <c r="A4768" s="17" t="s">
        <v>9331</v>
      </c>
      <c r="B4768" s="17" t="s">
        <v>25096</v>
      </c>
      <c r="C4768" s="17" t="s">
        <v>10485</v>
      </c>
      <c r="D4768" s="17" t="s">
        <v>10507</v>
      </c>
      <c r="E4768" s="17" t="s">
        <v>6780</v>
      </c>
      <c r="F4768" s="17" t="s">
        <v>25097</v>
      </c>
      <c r="G4768" s="18">
        <v>1</v>
      </c>
      <c r="H4768" s="18">
        <v>2</v>
      </c>
      <c r="I4768" s="19">
        <v>0</v>
      </c>
      <c r="J4768" s="20">
        <v>0</v>
      </c>
      <c r="K4768" s="21">
        <v>0</v>
      </c>
      <c r="L4768" s="22">
        <v>1</v>
      </c>
      <c r="M4768" s="61" t="s">
        <v>30790</v>
      </c>
      <c r="N4768" s="61"/>
      <c r="O4768" s="61"/>
      <c r="P4768" s="61"/>
      <c r="Q4768" s="61"/>
      <c r="R4768" s="61"/>
    </row>
    <row r="4769" spans="1:18" x14ac:dyDescent="0.3">
      <c r="A4769" s="17" t="s">
        <v>4040</v>
      </c>
      <c r="B4769" s="17" t="s">
        <v>25098</v>
      </c>
      <c r="C4769" s="17" t="s">
        <v>25099</v>
      </c>
      <c r="D4769" s="17" t="s">
        <v>10507</v>
      </c>
      <c r="E4769" s="17" t="s">
        <v>3160</v>
      </c>
      <c r="F4769" s="17" t="s">
        <v>25100</v>
      </c>
      <c r="G4769" s="18">
        <v>1</v>
      </c>
      <c r="H4769" s="18">
        <v>3</v>
      </c>
      <c r="I4769" s="19">
        <v>0</v>
      </c>
      <c r="J4769" s="20">
        <v>0</v>
      </c>
      <c r="K4769" s="21">
        <v>1</v>
      </c>
      <c r="L4769" s="22">
        <v>0</v>
      </c>
      <c r="M4769" s="61" t="s">
        <v>30790</v>
      </c>
      <c r="N4769" s="61"/>
      <c r="O4769" s="61"/>
      <c r="P4769" s="61"/>
      <c r="Q4769" s="61"/>
      <c r="R4769" s="61"/>
    </row>
    <row r="4770" spans="1:18" x14ac:dyDescent="0.3">
      <c r="A4770" s="17" t="s">
        <v>25101</v>
      </c>
      <c r="B4770" s="17" t="s">
        <v>25102</v>
      </c>
      <c r="C4770" s="17" t="s">
        <v>25103</v>
      </c>
      <c r="D4770" s="17" t="s">
        <v>11847</v>
      </c>
      <c r="E4770" s="17" t="s">
        <v>12448</v>
      </c>
      <c r="F4770" s="17" t="s">
        <v>25104</v>
      </c>
      <c r="G4770" s="18">
        <v>1</v>
      </c>
      <c r="H4770" s="18">
        <v>1</v>
      </c>
      <c r="I4770" s="19">
        <v>0</v>
      </c>
      <c r="J4770" s="20">
        <v>1</v>
      </c>
      <c r="K4770" s="21">
        <v>0</v>
      </c>
      <c r="L4770" s="22">
        <v>0</v>
      </c>
      <c r="M4770" s="61" t="s">
        <v>30789</v>
      </c>
      <c r="N4770" s="61"/>
      <c r="O4770" s="61"/>
      <c r="P4770" s="61"/>
      <c r="Q4770" s="61"/>
      <c r="R4770" s="61"/>
    </row>
    <row r="4771" spans="1:18" x14ac:dyDescent="0.3">
      <c r="A4771" s="17" t="s">
        <v>8353</v>
      </c>
      <c r="B4771" s="17" t="s">
        <v>25105</v>
      </c>
      <c r="C4771" s="17" t="s">
        <v>10485</v>
      </c>
      <c r="D4771" s="17" t="s">
        <v>10507</v>
      </c>
      <c r="E4771" s="17" t="s">
        <v>8355</v>
      </c>
      <c r="F4771" s="17" t="s">
        <v>25106</v>
      </c>
      <c r="G4771" s="18">
        <v>1</v>
      </c>
      <c r="H4771" s="18">
        <v>1</v>
      </c>
      <c r="I4771" s="19">
        <v>0</v>
      </c>
      <c r="J4771" s="20">
        <v>0</v>
      </c>
      <c r="K4771" s="21">
        <v>0</v>
      </c>
      <c r="L4771" s="22">
        <v>1</v>
      </c>
      <c r="M4771" s="61" t="s">
        <v>30790</v>
      </c>
      <c r="N4771" s="61"/>
      <c r="O4771" s="61"/>
      <c r="P4771" s="61"/>
      <c r="Q4771" s="61"/>
      <c r="R4771" s="61"/>
    </row>
    <row r="4772" spans="1:18" x14ac:dyDescent="0.3">
      <c r="A4772" s="17" t="s">
        <v>25107</v>
      </c>
      <c r="B4772" s="17" t="s">
        <v>25108</v>
      </c>
      <c r="C4772" s="17" t="s">
        <v>25109</v>
      </c>
      <c r="D4772" s="17" t="s">
        <v>10507</v>
      </c>
      <c r="E4772" s="17" t="s">
        <v>2211</v>
      </c>
      <c r="F4772" s="17" t="s">
        <v>25110</v>
      </c>
      <c r="G4772" s="18">
        <v>1</v>
      </c>
      <c r="H4772" s="18">
        <v>2</v>
      </c>
      <c r="I4772" s="19">
        <v>0</v>
      </c>
      <c r="J4772" s="20">
        <v>1</v>
      </c>
      <c r="K4772" s="21">
        <v>0</v>
      </c>
      <c r="L4772" s="22">
        <v>0</v>
      </c>
      <c r="M4772" s="61" t="s">
        <v>30789</v>
      </c>
      <c r="N4772" s="61"/>
      <c r="O4772" s="61"/>
      <c r="P4772" s="61"/>
      <c r="Q4772" s="61"/>
      <c r="R4772" s="61"/>
    </row>
    <row r="4773" spans="1:18" x14ac:dyDescent="0.3">
      <c r="A4773" s="17" t="s">
        <v>5209</v>
      </c>
      <c r="B4773" s="17" t="s">
        <v>5210</v>
      </c>
      <c r="C4773" s="17" t="s">
        <v>22269</v>
      </c>
      <c r="D4773" s="17" t="s">
        <v>10507</v>
      </c>
      <c r="E4773" s="17" t="s">
        <v>2224</v>
      </c>
      <c r="F4773" s="17" t="s">
        <v>25111</v>
      </c>
      <c r="G4773" s="18">
        <v>1</v>
      </c>
      <c r="H4773" s="18">
        <v>3</v>
      </c>
      <c r="I4773" s="19">
        <v>0</v>
      </c>
      <c r="J4773" s="20">
        <v>0</v>
      </c>
      <c r="K4773" s="21">
        <v>1</v>
      </c>
      <c r="L4773" s="22">
        <v>0</v>
      </c>
      <c r="M4773" s="61" t="s">
        <v>30790</v>
      </c>
      <c r="N4773" s="61"/>
      <c r="O4773" s="61"/>
      <c r="P4773" s="61"/>
      <c r="Q4773" s="61"/>
      <c r="R4773" s="61"/>
    </row>
    <row r="4774" spans="1:18" x14ac:dyDescent="0.3">
      <c r="A4774" s="17" t="s">
        <v>25112</v>
      </c>
      <c r="B4774" s="17" t="s">
        <v>25113</v>
      </c>
      <c r="C4774" s="17" t="s">
        <v>25114</v>
      </c>
      <c r="D4774" s="17" t="s">
        <v>10885</v>
      </c>
      <c r="E4774" s="17" t="s">
        <v>2044</v>
      </c>
      <c r="F4774" s="17" t="s">
        <v>25115</v>
      </c>
      <c r="G4774" s="18">
        <v>1</v>
      </c>
      <c r="H4774" s="18">
        <v>1</v>
      </c>
      <c r="I4774" s="19">
        <v>0</v>
      </c>
      <c r="J4774" s="20">
        <v>1</v>
      </c>
      <c r="K4774" s="21">
        <v>0</v>
      </c>
      <c r="L4774" s="22">
        <v>0</v>
      </c>
      <c r="M4774" s="61" t="s">
        <v>30791</v>
      </c>
      <c r="N4774" s="61"/>
      <c r="O4774" s="61"/>
      <c r="P4774" s="61"/>
      <c r="Q4774" s="61"/>
      <c r="R4774" s="61"/>
    </row>
    <row r="4775" spans="1:18" x14ac:dyDescent="0.3">
      <c r="A4775" s="17" t="s">
        <v>7363</v>
      </c>
      <c r="B4775" s="17" t="s">
        <v>25116</v>
      </c>
      <c r="C4775" s="17" t="s">
        <v>18997</v>
      </c>
      <c r="D4775" s="17" t="s">
        <v>10507</v>
      </c>
      <c r="E4775" s="17" t="s">
        <v>4069</v>
      </c>
      <c r="F4775" s="17" t="s">
        <v>25117</v>
      </c>
      <c r="G4775" s="18">
        <v>1</v>
      </c>
      <c r="H4775" s="18">
        <v>2</v>
      </c>
      <c r="I4775" s="19">
        <v>0</v>
      </c>
      <c r="J4775" s="20">
        <v>0</v>
      </c>
      <c r="K4775" s="21">
        <v>0</v>
      </c>
      <c r="L4775" s="22">
        <v>1</v>
      </c>
      <c r="M4775" s="61" t="s">
        <v>30790</v>
      </c>
      <c r="N4775" s="61"/>
      <c r="O4775" s="61"/>
      <c r="P4775" s="61"/>
      <c r="Q4775" s="61"/>
      <c r="R4775" s="61"/>
    </row>
    <row r="4776" spans="1:18" x14ac:dyDescent="0.3">
      <c r="A4776" s="17" t="s">
        <v>25118</v>
      </c>
      <c r="B4776" s="17" t="s">
        <v>25119</v>
      </c>
      <c r="C4776" s="17" t="s">
        <v>24683</v>
      </c>
      <c r="D4776" s="17" t="s">
        <v>10695</v>
      </c>
      <c r="E4776" s="17" t="s">
        <v>2181</v>
      </c>
      <c r="F4776" s="17" t="s">
        <v>25120</v>
      </c>
      <c r="G4776" s="18">
        <v>1</v>
      </c>
      <c r="H4776" s="18">
        <v>1</v>
      </c>
      <c r="I4776" s="19">
        <v>0</v>
      </c>
      <c r="J4776" s="20">
        <v>1</v>
      </c>
      <c r="K4776" s="21">
        <v>0</v>
      </c>
      <c r="L4776" s="22">
        <v>0</v>
      </c>
      <c r="M4776" s="61" t="s">
        <v>30791</v>
      </c>
      <c r="N4776" s="61"/>
      <c r="O4776" s="61"/>
      <c r="P4776" s="61"/>
      <c r="Q4776" s="61"/>
      <c r="R4776" s="61"/>
    </row>
    <row r="4777" spans="1:18" x14ac:dyDescent="0.3">
      <c r="A4777" s="17" t="s">
        <v>9615</v>
      </c>
      <c r="B4777" s="17" t="s">
        <v>25121</v>
      </c>
      <c r="C4777" s="17" t="s">
        <v>25122</v>
      </c>
      <c r="D4777" s="17" t="s">
        <v>10507</v>
      </c>
      <c r="E4777" s="17" t="s">
        <v>9617</v>
      </c>
      <c r="F4777" s="17" t="s">
        <v>25123</v>
      </c>
      <c r="G4777" s="18">
        <v>1</v>
      </c>
      <c r="H4777" s="18">
        <v>2</v>
      </c>
      <c r="I4777" s="19">
        <v>0</v>
      </c>
      <c r="J4777" s="20">
        <v>0</v>
      </c>
      <c r="K4777" s="21">
        <v>0</v>
      </c>
      <c r="L4777" s="22">
        <v>1</v>
      </c>
      <c r="M4777" s="61" t="s">
        <v>30790</v>
      </c>
      <c r="N4777" s="61"/>
      <c r="O4777" s="61"/>
      <c r="P4777" s="61"/>
      <c r="Q4777" s="61"/>
      <c r="R4777" s="61"/>
    </row>
    <row r="4778" spans="1:18" x14ac:dyDescent="0.3">
      <c r="A4778" s="17" t="s">
        <v>2305</v>
      </c>
      <c r="B4778" s="17" t="s">
        <v>25124</v>
      </c>
      <c r="C4778" s="17" t="s">
        <v>10744</v>
      </c>
      <c r="D4778" s="17" t="s">
        <v>10507</v>
      </c>
      <c r="E4778" s="17" t="s">
        <v>2307</v>
      </c>
      <c r="F4778" s="17" t="s">
        <v>25125</v>
      </c>
      <c r="G4778" s="18">
        <v>1</v>
      </c>
      <c r="H4778" s="18">
        <v>5</v>
      </c>
      <c r="I4778" s="19">
        <v>0</v>
      </c>
      <c r="J4778" s="20">
        <v>0</v>
      </c>
      <c r="K4778" s="21">
        <v>1</v>
      </c>
      <c r="L4778" s="22">
        <v>0</v>
      </c>
      <c r="M4778" s="61" t="s">
        <v>30790</v>
      </c>
      <c r="N4778" s="61"/>
      <c r="O4778" s="61"/>
      <c r="P4778" s="61"/>
      <c r="Q4778" s="61"/>
      <c r="R4778" s="61"/>
    </row>
    <row r="4779" spans="1:18" x14ac:dyDescent="0.3">
      <c r="A4779" s="17" t="s">
        <v>9734</v>
      </c>
      <c r="B4779" s="17" t="s">
        <v>25126</v>
      </c>
      <c r="C4779" s="17" t="s">
        <v>14145</v>
      </c>
      <c r="D4779" s="17" t="s">
        <v>10507</v>
      </c>
      <c r="E4779" s="17" t="s">
        <v>5900</v>
      </c>
      <c r="F4779" s="17" t="s">
        <v>25127</v>
      </c>
      <c r="G4779" s="18">
        <v>1</v>
      </c>
      <c r="H4779" s="18">
        <v>1</v>
      </c>
      <c r="I4779" s="19">
        <v>0</v>
      </c>
      <c r="J4779" s="20">
        <v>0</v>
      </c>
      <c r="K4779" s="21">
        <v>0</v>
      </c>
      <c r="L4779" s="22">
        <v>1</v>
      </c>
      <c r="M4779" s="61" t="s">
        <v>30790</v>
      </c>
      <c r="N4779" s="61"/>
      <c r="O4779" s="61"/>
      <c r="P4779" s="61"/>
      <c r="Q4779" s="61"/>
      <c r="R4779" s="61"/>
    </row>
    <row r="4780" spans="1:18" x14ac:dyDescent="0.3">
      <c r="A4780" s="17" t="s">
        <v>3707</v>
      </c>
      <c r="B4780" s="17" t="s">
        <v>14437</v>
      </c>
      <c r="C4780" s="17" t="s">
        <v>25128</v>
      </c>
      <c r="D4780" s="17" t="s">
        <v>10507</v>
      </c>
      <c r="E4780" s="17" t="s">
        <v>2049</v>
      </c>
      <c r="F4780" s="17" t="s">
        <v>25129</v>
      </c>
      <c r="G4780" s="18">
        <v>1</v>
      </c>
      <c r="H4780" s="18">
        <v>1</v>
      </c>
      <c r="I4780" s="19">
        <v>0</v>
      </c>
      <c r="J4780" s="20">
        <v>0</v>
      </c>
      <c r="K4780" s="21">
        <v>1</v>
      </c>
      <c r="L4780" s="22">
        <v>0</v>
      </c>
      <c r="M4780" s="61" t="s">
        <v>30790</v>
      </c>
      <c r="N4780" s="61"/>
      <c r="O4780" s="61"/>
      <c r="P4780" s="61"/>
      <c r="Q4780" s="61"/>
      <c r="R4780" s="61"/>
    </row>
    <row r="4781" spans="1:18" x14ac:dyDescent="0.3">
      <c r="A4781" s="17" t="s">
        <v>25130</v>
      </c>
      <c r="B4781" s="17" t="s">
        <v>20055</v>
      </c>
      <c r="C4781" s="17" t="s">
        <v>10485</v>
      </c>
      <c r="D4781" s="17" t="s">
        <v>25131</v>
      </c>
      <c r="E4781" s="17" t="s">
        <v>2725</v>
      </c>
      <c r="F4781" s="17" t="s">
        <v>25132</v>
      </c>
      <c r="G4781" s="18">
        <v>1</v>
      </c>
      <c r="H4781" s="18">
        <v>1</v>
      </c>
      <c r="I4781" s="19">
        <v>0</v>
      </c>
      <c r="J4781" s="20">
        <v>1</v>
      </c>
      <c r="K4781" s="21">
        <v>0</v>
      </c>
      <c r="L4781" s="22">
        <v>0</v>
      </c>
      <c r="M4781" s="61" t="s">
        <v>30791</v>
      </c>
      <c r="N4781" s="61"/>
      <c r="O4781" s="61"/>
      <c r="P4781" s="61"/>
      <c r="Q4781" s="61"/>
      <c r="R4781" s="61"/>
    </row>
    <row r="4782" spans="1:18" x14ac:dyDescent="0.3">
      <c r="A4782" s="17" t="s">
        <v>25133</v>
      </c>
      <c r="B4782" s="17" t="s">
        <v>25134</v>
      </c>
      <c r="C4782" s="17" t="s">
        <v>25135</v>
      </c>
      <c r="D4782" s="17" t="s">
        <v>10507</v>
      </c>
      <c r="E4782" s="17" t="s">
        <v>5058</v>
      </c>
      <c r="F4782" s="17" t="s">
        <v>25136</v>
      </c>
      <c r="G4782" s="18">
        <v>1</v>
      </c>
      <c r="H4782" s="18">
        <v>4</v>
      </c>
      <c r="I4782" s="19">
        <v>1</v>
      </c>
      <c r="J4782" s="20">
        <v>0</v>
      </c>
      <c r="K4782" s="21">
        <v>0</v>
      </c>
      <c r="L4782" s="22">
        <v>0</v>
      </c>
      <c r="M4782" s="61" t="s">
        <v>30789</v>
      </c>
      <c r="N4782" s="61"/>
      <c r="O4782" s="61"/>
      <c r="P4782" s="61"/>
      <c r="Q4782" s="61"/>
      <c r="R4782" s="61"/>
    </row>
    <row r="4783" spans="1:18" x14ac:dyDescent="0.3">
      <c r="A4783" s="17" t="s">
        <v>25137</v>
      </c>
      <c r="B4783" s="17" t="s">
        <v>25138</v>
      </c>
      <c r="C4783" s="17" t="s">
        <v>10485</v>
      </c>
      <c r="D4783" s="17" t="s">
        <v>12661</v>
      </c>
      <c r="E4783" s="17" t="s">
        <v>2044</v>
      </c>
      <c r="F4783" s="17" t="s">
        <v>25139</v>
      </c>
      <c r="G4783" s="18">
        <v>1</v>
      </c>
      <c r="H4783" s="18">
        <v>1</v>
      </c>
      <c r="I4783" s="19">
        <v>1</v>
      </c>
      <c r="J4783" s="20">
        <v>0</v>
      </c>
      <c r="K4783" s="21">
        <v>0</v>
      </c>
      <c r="L4783" s="22">
        <v>0</v>
      </c>
      <c r="M4783" s="61" t="s">
        <v>30789</v>
      </c>
      <c r="N4783" s="61"/>
      <c r="O4783" s="61"/>
      <c r="P4783" s="61"/>
      <c r="Q4783" s="61"/>
      <c r="R4783" s="61"/>
    </row>
    <row r="4784" spans="1:18" x14ac:dyDescent="0.3">
      <c r="A4784" s="17" t="s">
        <v>25140</v>
      </c>
      <c r="B4784" s="17" t="s">
        <v>25141</v>
      </c>
      <c r="C4784" s="17" t="s">
        <v>16038</v>
      </c>
      <c r="D4784" s="17" t="s">
        <v>10507</v>
      </c>
      <c r="E4784" s="17" t="s">
        <v>4614</v>
      </c>
      <c r="F4784" s="17" t="s">
        <v>25142</v>
      </c>
      <c r="G4784" s="18">
        <v>1</v>
      </c>
      <c r="H4784" s="18">
        <v>4</v>
      </c>
      <c r="I4784" s="19">
        <v>0</v>
      </c>
      <c r="J4784" s="20">
        <v>1</v>
      </c>
      <c r="K4784" s="21">
        <v>0</v>
      </c>
      <c r="L4784" s="22">
        <v>0</v>
      </c>
      <c r="M4784" s="61" t="s">
        <v>30791</v>
      </c>
      <c r="N4784" s="61"/>
      <c r="O4784" s="61"/>
      <c r="P4784" s="61"/>
      <c r="Q4784" s="61"/>
      <c r="R4784" s="61"/>
    </row>
    <row r="4785" spans="1:18" x14ac:dyDescent="0.3">
      <c r="A4785" s="17" t="s">
        <v>25143</v>
      </c>
      <c r="B4785" s="17" t="s">
        <v>25144</v>
      </c>
      <c r="C4785" s="17" t="s">
        <v>10485</v>
      </c>
      <c r="D4785" s="17" t="s">
        <v>12205</v>
      </c>
      <c r="E4785" s="17" t="s">
        <v>2695</v>
      </c>
      <c r="F4785" s="17" t="s">
        <v>25145</v>
      </c>
      <c r="G4785" s="18">
        <v>1</v>
      </c>
      <c r="H4785" s="18">
        <v>1</v>
      </c>
      <c r="I4785" s="19">
        <v>0</v>
      </c>
      <c r="J4785" s="20">
        <v>1</v>
      </c>
      <c r="K4785" s="21">
        <v>0</v>
      </c>
      <c r="L4785" s="22">
        <v>0</v>
      </c>
      <c r="M4785" s="61" t="s">
        <v>30791</v>
      </c>
      <c r="N4785" s="61"/>
      <c r="O4785" s="61"/>
      <c r="P4785" s="61"/>
      <c r="Q4785" s="61"/>
      <c r="R4785" s="61"/>
    </row>
    <row r="4786" spans="1:18" x14ac:dyDescent="0.3">
      <c r="A4786" s="17" t="s">
        <v>7932</v>
      </c>
      <c r="B4786" s="17" t="s">
        <v>25146</v>
      </c>
      <c r="C4786" s="17" t="s">
        <v>20686</v>
      </c>
      <c r="D4786" s="17" t="s">
        <v>10507</v>
      </c>
      <c r="E4786" s="17" t="s">
        <v>2415</v>
      </c>
      <c r="F4786" s="17" t="s">
        <v>25147</v>
      </c>
      <c r="G4786" s="18">
        <v>1</v>
      </c>
      <c r="H4786" s="18">
        <v>1</v>
      </c>
      <c r="I4786" s="19">
        <v>0</v>
      </c>
      <c r="J4786" s="20">
        <v>0</v>
      </c>
      <c r="K4786" s="21">
        <v>0</v>
      </c>
      <c r="L4786" s="22">
        <v>1</v>
      </c>
      <c r="M4786" s="61" t="s">
        <v>30790</v>
      </c>
      <c r="N4786" s="61"/>
      <c r="O4786" s="61"/>
      <c r="P4786" s="61"/>
      <c r="Q4786" s="61"/>
      <c r="R4786" s="61"/>
    </row>
    <row r="4787" spans="1:18" x14ac:dyDescent="0.3">
      <c r="A4787" s="17" t="s">
        <v>25148</v>
      </c>
      <c r="B4787" s="17" t="s">
        <v>25149</v>
      </c>
      <c r="C4787" s="17" t="s">
        <v>11379</v>
      </c>
      <c r="D4787" s="17" t="s">
        <v>18069</v>
      </c>
      <c r="E4787" s="17" t="s">
        <v>5299</v>
      </c>
      <c r="F4787" s="17" t="s">
        <v>25150</v>
      </c>
      <c r="G4787" s="18">
        <v>1</v>
      </c>
      <c r="H4787" s="18">
        <v>4</v>
      </c>
      <c r="I4787" s="19">
        <v>0</v>
      </c>
      <c r="J4787" s="20">
        <v>1</v>
      </c>
      <c r="K4787" s="21">
        <v>0</v>
      </c>
      <c r="L4787" s="22">
        <v>0</v>
      </c>
      <c r="M4787" s="61" t="s">
        <v>30789</v>
      </c>
      <c r="N4787" s="61"/>
      <c r="O4787" s="61"/>
      <c r="P4787" s="61"/>
      <c r="Q4787" s="61"/>
      <c r="R4787" s="61"/>
    </row>
    <row r="4788" spans="1:18" x14ac:dyDescent="0.3">
      <c r="A4788" s="17" t="s">
        <v>25151</v>
      </c>
      <c r="B4788" s="17" t="s">
        <v>25152</v>
      </c>
      <c r="C4788" s="17" t="s">
        <v>25153</v>
      </c>
      <c r="D4788" s="17" t="s">
        <v>10507</v>
      </c>
      <c r="E4788" s="17" t="s">
        <v>2181</v>
      </c>
      <c r="F4788" s="17" t="s">
        <v>25154</v>
      </c>
      <c r="G4788" s="18">
        <v>1</v>
      </c>
      <c r="H4788" s="18">
        <v>6</v>
      </c>
      <c r="I4788" s="19">
        <v>1</v>
      </c>
      <c r="J4788" s="20">
        <v>0</v>
      </c>
      <c r="K4788" s="21">
        <v>0</v>
      </c>
      <c r="L4788" s="22">
        <v>0</v>
      </c>
      <c r="M4788" s="61" t="s">
        <v>30789</v>
      </c>
      <c r="N4788" s="61"/>
      <c r="O4788" s="61"/>
      <c r="P4788" s="61"/>
      <c r="Q4788" s="61"/>
      <c r="R4788" s="61"/>
    </row>
    <row r="4789" spans="1:18" x14ac:dyDescent="0.3">
      <c r="A4789" s="17" t="s">
        <v>6258</v>
      </c>
      <c r="B4789" s="17" t="s">
        <v>25155</v>
      </c>
      <c r="C4789" s="17" t="s">
        <v>25156</v>
      </c>
      <c r="D4789" s="17" t="s">
        <v>10507</v>
      </c>
      <c r="E4789" s="17" t="s">
        <v>2725</v>
      </c>
      <c r="F4789" s="17" t="s">
        <v>25157</v>
      </c>
      <c r="G4789" s="18">
        <v>1</v>
      </c>
      <c r="H4789" s="18">
        <v>2</v>
      </c>
      <c r="I4789" s="19">
        <v>0</v>
      </c>
      <c r="J4789" s="20">
        <v>0</v>
      </c>
      <c r="K4789" s="21">
        <v>0</v>
      </c>
      <c r="L4789" s="22">
        <v>1</v>
      </c>
      <c r="M4789" s="61" t="s">
        <v>30790</v>
      </c>
      <c r="N4789" s="61"/>
      <c r="O4789" s="61"/>
      <c r="P4789" s="61"/>
      <c r="Q4789" s="61"/>
      <c r="R4789" s="61"/>
    </row>
    <row r="4790" spans="1:18" x14ac:dyDescent="0.3">
      <c r="A4790" s="17" t="s">
        <v>7632</v>
      </c>
      <c r="B4790" s="17" t="s">
        <v>25158</v>
      </c>
      <c r="C4790" s="17" t="s">
        <v>10485</v>
      </c>
      <c r="D4790" s="17" t="s">
        <v>25159</v>
      </c>
      <c r="E4790" s="17" t="s">
        <v>5372</v>
      </c>
      <c r="F4790" s="17" t="s">
        <v>25160</v>
      </c>
      <c r="G4790" s="18">
        <v>1</v>
      </c>
      <c r="H4790" s="18">
        <v>1</v>
      </c>
      <c r="I4790" s="19">
        <v>0</v>
      </c>
      <c r="J4790" s="20">
        <v>0</v>
      </c>
      <c r="K4790" s="21">
        <v>0</v>
      </c>
      <c r="L4790" s="22">
        <v>1</v>
      </c>
      <c r="M4790" s="61" t="s">
        <v>30786</v>
      </c>
      <c r="N4790" s="61"/>
      <c r="O4790" s="61"/>
      <c r="P4790" s="61"/>
      <c r="Q4790" s="61"/>
      <c r="R4790" s="61"/>
    </row>
    <row r="4791" spans="1:18" x14ac:dyDescent="0.3">
      <c r="A4791" s="17" t="s">
        <v>2740</v>
      </c>
      <c r="B4791" s="17" t="s">
        <v>25161</v>
      </c>
      <c r="C4791" s="17" t="s">
        <v>25162</v>
      </c>
      <c r="D4791" s="17" t="s">
        <v>10507</v>
      </c>
      <c r="E4791" s="17" t="s">
        <v>2743</v>
      </c>
      <c r="F4791" s="17" t="s">
        <v>25163</v>
      </c>
      <c r="G4791" s="18">
        <v>1</v>
      </c>
      <c r="H4791" s="18">
        <v>3</v>
      </c>
      <c r="I4791" s="19">
        <v>0</v>
      </c>
      <c r="J4791" s="20">
        <v>0</v>
      </c>
      <c r="K4791" s="21">
        <v>1</v>
      </c>
      <c r="L4791" s="22">
        <v>0</v>
      </c>
      <c r="M4791" s="61" t="s">
        <v>30790</v>
      </c>
      <c r="N4791" s="61"/>
      <c r="O4791" s="61"/>
      <c r="P4791" s="61"/>
      <c r="Q4791" s="61"/>
      <c r="R4791" s="61"/>
    </row>
    <row r="4792" spans="1:18" x14ac:dyDescent="0.3">
      <c r="A4792" s="17" t="s">
        <v>7600</v>
      </c>
      <c r="B4792" s="17" t="s">
        <v>25164</v>
      </c>
      <c r="C4792" s="17" t="s">
        <v>11277</v>
      </c>
      <c r="D4792" s="17" t="s">
        <v>11130</v>
      </c>
      <c r="E4792" s="17" t="s">
        <v>7602</v>
      </c>
      <c r="F4792" s="17" t="s">
        <v>25165</v>
      </c>
      <c r="G4792" s="18">
        <v>1</v>
      </c>
      <c r="H4792" s="18">
        <v>2</v>
      </c>
      <c r="I4792" s="19">
        <v>0</v>
      </c>
      <c r="J4792" s="20">
        <v>0</v>
      </c>
      <c r="K4792" s="21">
        <v>0</v>
      </c>
      <c r="L4792" s="22">
        <v>1</v>
      </c>
      <c r="M4792" s="61" t="s">
        <v>30790</v>
      </c>
      <c r="N4792" s="61"/>
      <c r="O4792" s="61"/>
      <c r="P4792" s="61"/>
      <c r="Q4792" s="61"/>
      <c r="R4792" s="61"/>
    </row>
    <row r="4793" spans="1:18" x14ac:dyDescent="0.3">
      <c r="A4793" s="17" t="s">
        <v>3614</v>
      </c>
      <c r="B4793" s="17" t="s">
        <v>25166</v>
      </c>
      <c r="C4793" s="17" t="s">
        <v>10485</v>
      </c>
      <c r="D4793" s="17" t="s">
        <v>25167</v>
      </c>
      <c r="E4793" s="17" t="s">
        <v>12727</v>
      </c>
      <c r="F4793" s="17" t="s">
        <v>25168</v>
      </c>
      <c r="G4793" s="18">
        <v>1</v>
      </c>
      <c r="H4793" s="18">
        <v>1</v>
      </c>
      <c r="I4793" s="19">
        <v>0</v>
      </c>
      <c r="J4793" s="20">
        <v>0</v>
      </c>
      <c r="K4793" s="21">
        <v>1</v>
      </c>
      <c r="L4793" s="22">
        <v>0</v>
      </c>
      <c r="M4793" s="61" t="s">
        <v>30789</v>
      </c>
      <c r="N4793" s="61"/>
      <c r="O4793" s="61"/>
      <c r="P4793" s="61"/>
      <c r="Q4793" s="61"/>
      <c r="R4793" s="61"/>
    </row>
    <row r="4794" spans="1:18" x14ac:dyDescent="0.3">
      <c r="A4794" s="17" t="s">
        <v>4253</v>
      </c>
      <c r="B4794" s="17" t="s">
        <v>4254</v>
      </c>
      <c r="C4794" s="17" t="s">
        <v>10485</v>
      </c>
      <c r="D4794" s="17" t="s">
        <v>10710</v>
      </c>
      <c r="E4794" s="17" t="s">
        <v>4255</v>
      </c>
      <c r="F4794" s="17" t="s">
        <v>25169</v>
      </c>
      <c r="G4794" s="18">
        <v>1</v>
      </c>
      <c r="H4794" s="18">
        <v>1</v>
      </c>
      <c r="I4794" s="19">
        <v>0</v>
      </c>
      <c r="J4794" s="20">
        <v>0</v>
      </c>
      <c r="K4794" s="21">
        <v>1</v>
      </c>
      <c r="L4794" s="22">
        <v>0</v>
      </c>
      <c r="M4794" s="61" t="s">
        <v>30790</v>
      </c>
      <c r="N4794" s="61"/>
      <c r="O4794" s="61"/>
      <c r="P4794" s="61"/>
      <c r="Q4794" s="61"/>
      <c r="R4794" s="61"/>
    </row>
    <row r="4795" spans="1:18" x14ac:dyDescent="0.3">
      <c r="A4795" s="17" t="s">
        <v>5254</v>
      </c>
      <c r="B4795" s="17" t="s">
        <v>25170</v>
      </c>
      <c r="C4795" s="17" t="s">
        <v>10485</v>
      </c>
      <c r="D4795" s="17" t="s">
        <v>25171</v>
      </c>
      <c r="E4795" s="17" t="s">
        <v>2378</v>
      </c>
      <c r="F4795" s="17" t="s">
        <v>25172</v>
      </c>
      <c r="G4795" s="18">
        <v>1</v>
      </c>
      <c r="H4795" s="18">
        <v>1</v>
      </c>
      <c r="I4795" s="19">
        <v>0</v>
      </c>
      <c r="J4795" s="20">
        <v>0</v>
      </c>
      <c r="K4795" s="21">
        <v>1</v>
      </c>
      <c r="L4795" s="22">
        <v>0</v>
      </c>
      <c r="M4795" s="61" t="s">
        <v>30787</v>
      </c>
      <c r="N4795" s="61"/>
      <c r="O4795" s="61"/>
      <c r="P4795" s="61"/>
      <c r="Q4795" s="61"/>
      <c r="R4795" s="61"/>
    </row>
    <row r="4796" spans="1:18" x14ac:dyDescent="0.3">
      <c r="A4796" s="17" t="s">
        <v>25173</v>
      </c>
      <c r="B4796" s="17" t="s">
        <v>25174</v>
      </c>
      <c r="C4796" s="17" t="s">
        <v>25175</v>
      </c>
      <c r="D4796" s="17" t="s">
        <v>10587</v>
      </c>
      <c r="E4796" s="17" t="s">
        <v>3018</v>
      </c>
      <c r="F4796" s="17" t="s">
        <v>25176</v>
      </c>
      <c r="G4796" s="18">
        <v>1</v>
      </c>
      <c r="H4796" s="18">
        <v>1</v>
      </c>
      <c r="I4796" s="19">
        <v>0</v>
      </c>
      <c r="J4796" s="20">
        <v>1</v>
      </c>
      <c r="K4796" s="21">
        <v>0</v>
      </c>
      <c r="L4796" s="22">
        <v>0</v>
      </c>
      <c r="M4796" s="61" t="s">
        <v>30791</v>
      </c>
      <c r="N4796" s="61"/>
      <c r="O4796" s="61"/>
      <c r="P4796" s="61"/>
      <c r="Q4796" s="61"/>
      <c r="R4796" s="61"/>
    </row>
    <row r="4797" spans="1:18" x14ac:dyDescent="0.3">
      <c r="A4797" s="17" t="s">
        <v>7157</v>
      </c>
      <c r="B4797" s="17" t="s">
        <v>25177</v>
      </c>
      <c r="C4797" s="17" t="s">
        <v>10894</v>
      </c>
      <c r="D4797" s="17" t="s">
        <v>10507</v>
      </c>
      <c r="E4797" s="17" t="s">
        <v>5867</v>
      </c>
      <c r="F4797" s="17" t="s">
        <v>25178</v>
      </c>
      <c r="G4797" s="18">
        <v>1</v>
      </c>
      <c r="H4797" s="18">
        <v>1</v>
      </c>
      <c r="I4797" s="19">
        <v>0</v>
      </c>
      <c r="J4797" s="20">
        <v>0</v>
      </c>
      <c r="K4797" s="21">
        <v>0</v>
      </c>
      <c r="L4797" s="22">
        <v>1</v>
      </c>
      <c r="M4797" s="61" t="s">
        <v>30790</v>
      </c>
      <c r="N4797" s="61"/>
      <c r="O4797" s="61"/>
      <c r="P4797" s="61"/>
      <c r="Q4797" s="61"/>
      <c r="R4797" s="61"/>
    </row>
    <row r="4798" spans="1:18" x14ac:dyDescent="0.3">
      <c r="A4798" s="17" t="s">
        <v>25179</v>
      </c>
      <c r="B4798" s="17" t="s">
        <v>11657</v>
      </c>
      <c r="C4798" s="17" t="s">
        <v>15622</v>
      </c>
      <c r="D4798" s="17" t="s">
        <v>10507</v>
      </c>
      <c r="E4798" s="17" t="s">
        <v>2725</v>
      </c>
      <c r="F4798" s="17" t="s">
        <v>25180</v>
      </c>
      <c r="G4798" s="18">
        <v>1</v>
      </c>
      <c r="H4798" s="18">
        <v>1</v>
      </c>
      <c r="I4798" s="19">
        <v>0</v>
      </c>
      <c r="J4798" s="20">
        <v>1</v>
      </c>
      <c r="K4798" s="21">
        <v>0</v>
      </c>
      <c r="L4798" s="22">
        <v>0</v>
      </c>
      <c r="M4798" s="61" t="s">
        <v>30791</v>
      </c>
      <c r="N4798" s="61"/>
      <c r="O4798" s="61"/>
      <c r="P4798" s="61"/>
      <c r="Q4798" s="61"/>
      <c r="R4798" s="61"/>
    </row>
    <row r="4799" spans="1:18" x14ac:dyDescent="0.3">
      <c r="A4799" s="17" t="s">
        <v>2655</v>
      </c>
      <c r="B4799" s="17" t="s">
        <v>25181</v>
      </c>
      <c r="C4799" s="17" t="s">
        <v>25182</v>
      </c>
      <c r="D4799" s="17" t="s">
        <v>12127</v>
      </c>
      <c r="E4799" s="17" t="s">
        <v>2269</v>
      </c>
      <c r="F4799" s="17" t="s">
        <v>25183</v>
      </c>
      <c r="G4799" s="18">
        <v>1</v>
      </c>
      <c r="H4799" s="18">
        <v>1</v>
      </c>
      <c r="I4799" s="19">
        <v>0</v>
      </c>
      <c r="J4799" s="20">
        <v>0</v>
      </c>
      <c r="K4799" s="21">
        <v>1</v>
      </c>
      <c r="L4799" s="22">
        <v>0</v>
      </c>
      <c r="M4799" s="61" t="s">
        <v>30790</v>
      </c>
      <c r="N4799" s="61"/>
      <c r="O4799" s="61"/>
      <c r="P4799" s="61"/>
      <c r="Q4799" s="61"/>
      <c r="R4799" s="61"/>
    </row>
    <row r="4800" spans="1:18" x14ac:dyDescent="0.3">
      <c r="A4800" s="17" t="s">
        <v>25184</v>
      </c>
      <c r="B4800" s="17" t="s">
        <v>25185</v>
      </c>
      <c r="C4800" s="17" t="s">
        <v>25186</v>
      </c>
      <c r="D4800" s="17" t="s">
        <v>10980</v>
      </c>
      <c r="E4800" s="17" t="s">
        <v>2157</v>
      </c>
      <c r="F4800" s="17" t="s">
        <v>25187</v>
      </c>
      <c r="G4800" s="18">
        <v>1</v>
      </c>
      <c r="H4800" s="18">
        <v>1</v>
      </c>
      <c r="I4800" s="19">
        <v>0</v>
      </c>
      <c r="J4800" s="20">
        <v>1</v>
      </c>
      <c r="K4800" s="21">
        <v>0</v>
      </c>
      <c r="L4800" s="22">
        <v>0</v>
      </c>
      <c r="M4800" s="61" t="s">
        <v>30787</v>
      </c>
      <c r="N4800" s="61"/>
      <c r="O4800" s="61"/>
      <c r="P4800" s="61"/>
      <c r="Q4800" s="61"/>
      <c r="R4800" s="61"/>
    </row>
    <row r="4801" spans="1:18" x14ac:dyDescent="0.3">
      <c r="A4801" s="17" t="s">
        <v>25188</v>
      </c>
      <c r="B4801" s="17" t="s">
        <v>25189</v>
      </c>
      <c r="C4801" s="17" t="s">
        <v>25190</v>
      </c>
      <c r="D4801" s="17" t="s">
        <v>25191</v>
      </c>
      <c r="E4801" s="17" t="s">
        <v>2146</v>
      </c>
      <c r="F4801" s="17" t="s">
        <v>25192</v>
      </c>
      <c r="G4801" s="18">
        <v>1</v>
      </c>
      <c r="H4801" s="18">
        <v>4</v>
      </c>
      <c r="I4801" s="19">
        <v>1</v>
      </c>
      <c r="J4801" s="20">
        <v>0</v>
      </c>
      <c r="K4801" s="21">
        <v>0</v>
      </c>
      <c r="L4801" s="22">
        <v>0</v>
      </c>
      <c r="M4801" s="61" t="s">
        <v>30789</v>
      </c>
      <c r="N4801" s="61"/>
      <c r="O4801" s="61"/>
      <c r="P4801" s="61"/>
      <c r="Q4801" s="61"/>
      <c r="R4801" s="61"/>
    </row>
    <row r="4802" spans="1:18" x14ac:dyDescent="0.3">
      <c r="A4802" s="17" t="s">
        <v>25193</v>
      </c>
      <c r="B4802" s="17" t="s">
        <v>25194</v>
      </c>
      <c r="C4802" s="17" t="s">
        <v>25195</v>
      </c>
      <c r="D4802" s="17" t="s">
        <v>12213</v>
      </c>
      <c r="E4802" s="17" t="s">
        <v>3695</v>
      </c>
      <c r="F4802" s="17" t="s">
        <v>25196</v>
      </c>
      <c r="G4802" s="18">
        <v>1</v>
      </c>
      <c r="H4802" s="18">
        <v>4</v>
      </c>
      <c r="I4802" s="19">
        <v>0</v>
      </c>
      <c r="J4802" s="20">
        <v>1</v>
      </c>
      <c r="K4802" s="21">
        <v>0</v>
      </c>
      <c r="L4802" s="22">
        <v>0</v>
      </c>
      <c r="M4802" s="61" t="s">
        <v>30789</v>
      </c>
      <c r="N4802" s="61"/>
      <c r="O4802" s="61"/>
      <c r="P4802" s="61"/>
      <c r="Q4802" s="61"/>
      <c r="R4802" s="61"/>
    </row>
    <row r="4803" spans="1:18" x14ac:dyDescent="0.3">
      <c r="A4803" s="17" t="s">
        <v>9774</v>
      </c>
      <c r="B4803" s="17" t="s">
        <v>25197</v>
      </c>
      <c r="C4803" s="17" t="s">
        <v>12572</v>
      </c>
      <c r="D4803" s="17" t="s">
        <v>10486</v>
      </c>
      <c r="E4803" s="17" t="s">
        <v>5372</v>
      </c>
      <c r="F4803" s="17" t="s">
        <v>25198</v>
      </c>
      <c r="G4803" s="18">
        <v>1</v>
      </c>
      <c r="H4803" s="18">
        <v>4</v>
      </c>
      <c r="I4803" s="19">
        <v>0</v>
      </c>
      <c r="J4803" s="20">
        <v>0</v>
      </c>
      <c r="K4803" s="21">
        <v>0</v>
      </c>
      <c r="L4803" s="22">
        <v>1</v>
      </c>
      <c r="M4803" s="61" t="s">
        <v>30786</v>
      </c>
      <c r="N4803" s="61"/>
      <c r="O4803" s="61"/>
      <c r="P4803" s="61"/>
      <c r="Q4803" s="61"/>
      <c r="R4803" s="61"/>
    </row>
    <row r="4804" spans="1:18" x14ac:dyDescent="0.3">
      <c r="A4804" s="17" t="s">
        <v>3717</v>
      </c>
      <c r="B4804" s="17" t="s">
        <v>25199</v>
      </c>
      <c r="C4804" s="17" t="s">
        <v>18591</v>
      </c>
      <c r="D4804" s="17" t="s">
        <v>10507</v>
      </c>
      <c r="E4804" s="17" t="s">
        <v>2433</v>
      </c>
      <c r="F4804" s="17" t="s">
        <v>25200</v>
      </c>
      <c r="G4804" s="18">
        <v>1</v>
      </c>
      <c r="H4804" s="18">
        <v>1</v>
      </c>
      <c r="I4804" s="19">
        <v>0</v>
      </c>
      <c r="J4804" s="20">
        <v>0</v>
      </c>
      <c r="K4804" s="21">
        <v>1</v>
      </c>
      <c r="L4804" s="22">
        <v>0</v>
      </c>
      <c r="M4804" s="61" t="s">
        <v>30790</v>
      </c>
      <c r="N4804" s="61"/>
      <c r="O4804" s="61"/>
      <c r="P4804" s="61"/>
      <c r="Q4804" s="61"/>
      <c r="R4804" s="61"/>
    </row>
    <row r="4805" spans="1:18" x14ac:dyDescent="0.3">
      <c r="A4805" s="17" t="s">
        <v>9701</v>
      </c>
      <c r="B4805" s="17" t="s">
        <v>25201</v>
      </c>
      <c r="C4805" s="17" t="s">
        <v>10485</v>
      </c>
      <c r="D4805" s="17" t="s">
        <v>10507</v>
      </c>
      <c r="E4805" s="17" t="s">
        <v>2174</v>
      </c>
      <c r="F4805" s="17" t="s">
        <v>25202</v>
      </c>
      <c r="G4805" s="18">
        <v>1</v>
      </c>
      <c r="H4805" s="18">
        <v>1</v>
      </c>
      <c r="I4805" s="19">
        <v>0</v>
      </c>
      <c r="J4805" s="20">
        <v>0</v>
      </c>
      <c r="K4805" s="21">
        <v>0</v>
      </c>
      <c r="L4805" s="22">
        <v>1</v>
      </c>
      <c r="M4805" s="61" t="s">
        <v>30790</v>
      </c>
      <c r="N4805" s="61"/>
      <c r="O4805" s="61"/>
      <c r="P4805" s="61"/>
      <c r="Q4805" s="61"/>
      <c r="R4805" s="61"/>
    </row>
    <row r="4806" spans="1:18" x14ac:dyDescent="0.3">
      <c r="A4806" s="17" t="s">
        <v>25203</v>
      </c>
      <c r="B4806" s="17" t="s">
        <v>25204</v>
      </c>
      <c r="C4806" s="17" t="s">
        <v>10485</v>
      </c>
      <c r="D4806" s="17" t="s">
        <v>11651</v>
      </c>
      <c r="E4806" s="17" t="s">
        <v>2181</v>
      </c>
      <c r="F4806" s="17" t="s">
        <v>25205</v>
      </c>
      <c r="G4806" s="18">
        <v>1</v>
      </c>
      <c r="H4806" s="18">
        <v>20</v>
      </c>
      <c r="I4806" s="19">
        <v>0</v>
      </c>
      <c r="J4806" s="20">
        <v>1</v>
      </c>
      <c r="K4806" s="21">
        <v>0</v>
      </c>
      <c r="L4806" s="22">
        <v>0</v>
      </c>
      <c r="M4806" s="61" t="s">
        <v>30789</v>
      </c>
      <c r="N4806" s="61"/>
      <c r="O4806" s="61"/>
      <c r="P4806" s="61"/>
      <c r="Q4806" s="61"/>
      <c r="R4806" s="61"/>
    </row>
    <row r="4807" spans="1:18" x14ac:dyDescent="0.3">
      <c r="A4807" s="17" t="s">
        <v>25206</v>
      </c>
      <c r="B4807" s="17" t="s">
        <v>25207</v>
      </c>
      <c r="C4807" s="17" t="s">
        <v>12599</v>
      </c>
      <c r="D4807" s="17" t="s">
        <v>10507</v>
      </c>
      <c r="E4807" s="17" t="s">
        <v>25208</v>
      </c>
      <c r="F4807" s="17" t="s">
        <v>25209</v>
      </c>
      <c r="G4807" s="18">
        <v>1</v>
      </c>
      <c r="H4807" s="18">
        <v>1</v>
      </c>
      <c r="I4807" s="19">
        <v>0</v>
      </c>
      <c r="J4807" s="20">
        <v>1</v>
      </c>
      <c r="K4807" s="21">
        <v>0</v>
      </c>
      <c r="L4807" s="22">
        <v>0</v>
      </c>
      <c r="M4807" s="61" t="s">
        <v>30791</v>
      </c>
      <c r="N4807" s="61"/>
      <c r="O4807" s="61"/>
      <c r="P4807" s="61"/>
      <c r="Q4807" s="61"/>
      <c r="R4807" s="61"/>
    </row>
    <row r="4808" spans="1:18" x14ac:dyDescent="0.3">
      <c r="A4808" s="17" t="s">
        <v>25210</v>
      </c>
      <c r="B4808" s="17" t="s">
        <v>25211</v>
      </c>
      <c r="C4808" s="17" t="s">
        <v>25212</v>
      </c>
      <c r="D4808" s="17" t="s">
        <v>10507</v>
      </c>
      <c r="E4808" s="17" t="s">
        <v>4521</v>
      </c>
      <c r="F4808" s="17" t="s">
        <v>25213</v>
      </c>
      <c r="G4808" s="18">
        <v>1</v>
      </c>
      <c r="H4808" s="18">
        <v>1</v>
      </c>
      <c r="I4808" s="19">
        <v>1</v>
      </c>
      <c r="J4808" s="20">
        <v>0</v>
      </c>
      <c r="K4808" s="21">
        <v>0</v>
      </c>
      <c r="L4808" s="22">
        <v>0</v>
      </c>
      <c r="M4808" s="61" t="s">
        <v>30789</v>
      </c>
      <c r="N4808" s="61"/>
      <c r="O4808" s="61"/>
      <c r="P4808" s="61"/>
      <c r="Q4808" s="61"/>
      <c r="R4808" s="61"/>
    </row>
    <row r="4809" spans="1:18" x14ac:dyDescent="0.3">
      <c r="A4809" s="17" t="s">
        <v>25214</v>
      </c>
      <c r="B4809" s="17" t="s">
        <v>25215</v>
      </c>
      <c r="C4809" s="17" t="s">
        <v>23107</v>
      </c>
      <c r="D4809" s="17" t="s">
        <v>11089</v>
      </c>
      <c r="E4809" s="17" t="s">
        <v>17451</v>
      </c>
      <c r="F4809" s="17" t="s">
        <v>25216</v>
      </c>
      <c r="G4809" s="18">
        <v>1</v>
      </c>
      <c r="H4809" s="18">
        <v>1</v>
      </c>
      <c r="I4809" s="19">
        <v>0</v>
      </c>
      <c r="J4809" s="20">
        <v>1</v>
      </c>
      <c r="K4809" s="21">
        <v>0</v>
      </c>
      <c r="L4809" s="22">
        <v>0</v>
      </c>
      <c r="M4809" s="61" t="s">
        <v>30789</v>
      </c>
      <c r="N4809" s="61"/>
      <c r="O4809" s="61"/>
      <c r="P4809" s="61"/>
      <c r="Q4809" s="61"/>
      <c r="R4809" s="61"/>
    </row>
    <row r="4810" spans="1:18" x14ac:dyDescent="0.3">
      <c r="A4810" s="17" t="s">
        <v>4001</v>
      </c>
      <c r="B4810" s="17" t="s">
        <v>25217</v>
      </c>
      <c r="C4810" s="17" t="s">
        <v>25218</v>
      </c>
      <c r="D4810" s="17" t="s">
        <v>10695</v>
      </c>
      <c r="E4810" s="17" t="s">
        <v>2455</v>
      </c>
      <c r="F4810" s="17" t="s">
        <v>25219</v>
      </c>
      <c r="G4810" s="18">
        <v>1</v>
      </c>
      <c r="H4810" s="18">
        <v>1</v>
      </c>
      <c r="I4810" s="19">
        <v>0</v>
      </c>
      <c r="J4810" s="20">
        <v>0</v>
      </c>
      <c r="K4810" s="21">
        <v>1</v>
      </c>
      <c r="L4810" s="22">
        <v>0</v>
      </c>
      <c r="M4810" s="61" t="s">
        <v>30790</v>
      </c>
      <c r="N4810" s="61"/>
      <c r="O4810" s="61"/>
      <c r="P4810" s="61"/>
      <c r="Q4810" s="61"/>
      <c r="R4810" s="61"/>
    </row>
    <row r="4811" spans="1:18" x14ac:dyDescent="0.3">
      <c r="A4811" s="17" t="s">
        <v>25220</v>
      </c>
      <c r="B4811" s="17" t="s">
        <v>25221</v>
      </c>
      <c r="C4811" s="17" t="s">
        <v>10485</v>
      </c>
      <c r="D4811" s="17" t="s">
        <v>10985</v>
      </c>
      <c r="E4811" s="17" t="s">
        <v>6069</v>
      </c>
      <c r="F4811" s="17" t="s">
        <v>25222</v>
      </c>
      <c r="G4811" s="18">
        <v>1</v>
      </c>
      <c r="H4811" s="18">
        <v>5</v>
      </c>
      <c r="I4811" s="19">
        <v>0</v>
      </c>
      <c r="J4811" s="20">
        <v>1</v>
      </c>
      <c r="K4811" s="21">
        <v>0</v>
      </c>
      <c r="L4811" s="22">
        <v>0</v>
      </c>
      <c r="M4811" s="61" t="s">
        <v>30791</v>
      </c>
      <c r="N4811" s="61"/>
      <c r="O4811" s="61"/>
      <c r="P4811" s="61"/>
      <c r="Q4811" s="61"/>
      <c r="R4811" s="61"/>
    </row>
    <row r="4812" spans="1:18" x14ac:dyDescent="0.3">
      <c r="A4812" s="17" t="s">
        <v>25223</v>
      </c>
      <c r="B4812" s="17" t="s">
        <v>25224</v>
      </c>
      <c r="C4812" s="17" t="s">
        <v>10485</v>
      </c>
      <c r="D4812" s="17" t="s">
        <v>10507</v>
      </c>
      <c r="E4812" s="17" t="s">
        <v>2797</v>
      </c>
      <c r="F4812" s="17" t="s">
        <v>25225</v>
      </c>
      <c r="G4812" s="18">
        <v>1</v>
      </c>
      <c r="H4812" s="18">
        <v>2</v>
      </c>
      <c r="I4812" s="19">
        <v>0</v>
      </c>
      <c r="J4812" s="20">
        <v>1</v>
      </c>
      <c r="K4812" s="21">
        <v>0</v>
      </c>
      <c r="L4812" s="22">
        <v>0</v>
      </c>
      <c r="M4812" s="61" t="s">
        <v>30791</v>
      </c>
      <c r="N4812" s="61"/>
      <c r="O4812" s="61"/>
      <c r="P4812" s="61"/>
      <c r="Q4812" s="61"/>
      <c r="R4812" s="61"/>
    </row>
    <row r="4813" spans="1:18" x14ac:dyDescent="0.3">
      <c r="A4813" s="17" t="s">
        <v>25226</v>
      </c>
      <c r="B4813" s="17" t="s">
        <v>25227</v>
      </c>
      <c r="C4813" s="17" t="s">
        <v>25070</v>
      </c>
      <c r="D4813" s="17" t="s">
        <v>10985</v>
      </c>
      <c r="E4813" s="17" t="s">
        <v>25071</v>
      </c>
      <c r="F4813" s="17" t="s">
        <v>25228</v>
      </c>
      <c r="G4813" s="18">
        <v>1</v>
      </c>
      <c r="H4813" s="18">
        <v>1</v>
      </c>
      <c r="I4813" s="19">
        <v>0</v>
      </c>
      <c r="J4813" s="20">
        <v>1</v>
      </c>
      <c r="K4813" s="21">
        <v>0</v>
      </c>
      <c r="L4813" s="22">
        <v>0</v>
      </c>
      <c r="M4813" s="61" t="s">
        <v>30791</v>
      </c>
      <c r="N4813" s="61"/>
      <c r="O4813" s="61"/>
      <c r="P4813" s="61"/>
      <c r="Q4813" s="61"/>
      <c r="R4813" s="61"/>
    </row>
    <row r="4814" spans="1:18" x14ac:dyDescent="0.3">
      <c r="A4814" s="17" t="s">
        <v>25229</v>
      </c>
      <c r="B4814" s="17" t="s">
        <v>25230</v>
      </c>
      <c r="C4814" s="17" t="s">
        <v>25231</v>
      </c>
      <c r="D4814" s="17" t="s">
        <v>10695</v>
      </c>
      <c r="E4814" s="17" t="s">
        <v>3601</v>
      </c>
      <c r="F4814" s="17" t="s">
        <v>25232</v>
      </c>
      <c r="G4814" s="18">
        <v>1</v>
      </c>
      <c r="H4814" s="18">
        <v>1</v>
      </c>
      <c r="I4814" s="19">
        <v>0</v>
      </c>
      <c r="J4814" s="20">
        <v>1</v>
      </c>
      <c r="K4814" s="21">
        <v>0</v>
      </c>
      <c r="L4814" s="22">
        <v>0</v>
      </c>
      <c r="M4814" s="61" t="s">
        <v>30791</v>
      </c>
      <c r="N4814" s="61"/>
      <c r="O4814" s="61"/>
      <c r="P4814" s="61"/>
      <c r="Q4814" s="61"/>
      <c r="R4814" s="61"/>
    </row>
    <row r="4815" spans="1:18" x14ac:dyDescent="0.3">
      <c r="A4815" s="17" t="s">
        <v>8195</v>
      </c>
      <c r="B4815" s="17" t="s">
        <v>25233</v>
      </c>
      <c r="C4815" s="17" t="s">
        <v>10485</v>
      </c>
      <c r="D4815" s="17" t="s">
        <v>10507</v>
      </c>
      <c r="E4815" s="17" t="s">
        <v>2114</v>
      </c>
      <c r="F4815" s="17" t="s">
        <v>25234</v>
      </c>
      <c r="G4815" s="18">
        <v>1</v>
      </c>
      <c r="H4815" s="18">
        <v>8</v>
      </c>
      <c r="I4815" s="19">
        <v>0</v>
      </c>
      <c r="J4815" s="20">
        <v>0</v>
      </c>
      <c r="K4815" s="21">
        <v>0</v>
      </c>
      <c r="L4815" s="22">
        <v>1</v>
      </c>
      <c r="M4815" s="61" t="s">
        <v>30790</v>
      </c>
      <c r="N4815" s="61"/>
      <c r="O4815" s="61"/>
      <c r="P4815" s="61"/>
      <c r="Q4815" s="61"/>
      <c r="R4815" s="61"/>
    </row>
    <row r="4816" spans="1:18" x14ac:dyDescent="0.3">
      <c r="A4816" s="17" t="s">
        <v>25235</v>
      </c>
      <c r="B4816" s="17" t="s">
        <v>25236</v>
      </c>
      <c r="C4816" s="17" t="s">
        <v>25237</v>
      </c>
      <c r="D4816" s="17" t="s">
        <v>10980</v>
      </c>
      <c r="E4816" s="17" t="s">
        <v>2085</v>
      </c>
      <c r="F4816" s="17" t="s">
        <v>25238</v>
      </c>
      <c r="G4816" s="18">
        <v>1</v>
      </c>
      <c r="H4816" s="18">
        <v>1</v>
      </c>
      <c r="I4816" s="19">
        <v>0</v>
      </c>
      <c r="J4816" s="20">
        <v>1</v>
      </c>
      <c r="K4816" s="21">
        <v>0</v>
      </c>
      <c r="L4816" s="22">
        <v>0</v>
      </c>
      <c r="M4816" s="61" t="s">
        <v>30791</v>
      </c>
      <c r="N4816" s="61"/>
      <c r="O4816" s="61"/>
      <c r="P4816" s="61"/>
      <c r="Q4816" s="61"/>
      <c r="R4816" s="61"/>
    </row>
    <row r="4817" spans="1:18" x14ac:dyDescent="0.3">
      <c r="A4817" s="17" t="s">
        <v>25239</v>
      </c>
      <c r="B4817" s="17" t="s">
        <v>25240</v>
      </c>
      <c r="C4817" s="17" t="s">
        <v>10485</v>
      </c>
      <c r="D4817" s="17" t="s">
        <v>11234</v>
      </c>
      <c r="E4817" s="17" t="s">
        <v>2324</v>
      </c>
      <c r="F4817" s="17" t="s">
        <v>25241</v>
      </c>
      <c r="G4817" s="18">
        <v>1</v>
      </c>
      <c r="H4817" s="18">
        <v>1</v>
      </c>
      <c r="I4817" s="19">
        <v>0</v>
      </c>
      <c r="J4817" s="20">
        <v>1</v>
      </c>
      <c r="K4817" s="21">
        <v>0</v>
      </c>
      <c r="L4817" s="22">
        <v>0</v>
      </c>
      <c r="M4817" s="61" t="s">
        <v>30791</v>
      </c>
      <c r="N4817" s="61"/>
      <c r="O4817" s="61"/>
      <c r="P4817" s="61"/>
      <c r="Q4817" s="61"/>
      <c r="R4817" s="61"/>
    </row>
    <row r="4818" spans="1:18" x14ac:dyDescent="0.3">
      <c r="A4818" s="17" t="s">
        <v>25242</v>
      </c>
      <c r="B4818" s="17" t="s">
        <v>25243</v>
      </c>
      <c r="C4818" s="17" t="s">
        <v>25244</v>
      </c>
      <c r="D4818" s="17" t="s">
        <v>11089</v>
      </c>
      <c r="E4818" s="17" t="s">
        <v>15639</v>
      </c>
      <c r="F4818" s="17" t="s">
        <v>25245</v>
      </c>
      <c r="G4818" s="18">
        <v>1</v>
      </c>
      <c r="H4818" s="18">
        <v>1</v>
      </c>
      <c r="I4818" s="19">
        <v>0</v>
      </c>
      <c r="J4818" s="20">
        <v>1</v>
      </c>
      <c r="K4818" s="21">
        <v>0</v>
      </c>
      <c r="L4818" s="22">
        <v>0</v>
      </c>
      <c r="M4818" s="61" t="s">
        <v>30791</v>
      </c>
      <c r="N4818" s="61"/>
      <c r="O4818" s="61"/>
      <c r="P4818" s="61"/>
      <c r="Q4818" s="61"/>
      <c r="R4818" s="61"/>
    </row>
    <row r="4819" spans="1:18" x14ac:dyDescent="0.3">
      <c r="A4819" s="17" t="s">
        <v>25246</v>
      </c>
      <c r="B4819" s="17" t="s">
        <v>25247</v>
      </c>
      <c r="C4819" s="17" t="s">
        <v>16294</v>
      </c>
      <c r="D4819" s="17" t="s">
        <v>10507</v>
      </c>
      <c r="E4819" s="17" t="s">
        <v>2049</v>
      </c>
      <c r="F4819" s="17" t="s">
        <v>25248</v>
      </c>
      <c r="G4819" s="18">
        <v>1</v>
      </c>
      <c r="H4819" s="18">
        <v>1</v>
      </c>
      <c r="I4819" s="19">
        <v>0</v>
      </c>
      <c r="J4819" s="20">
        <v>1</v>
      </c>
      <c r="K4819" s="21">
        <v>0</v>
      </c>
      <c r="L4819" s="22">
        <v>0</v>
      </c>
      <c r="M4819" s="61" t="s">
        <v>30791</v>
      </c>
      <c r="N4819" s="61"/>
      <c r="O4819" s="61"/>
      <c r="P4819" s="61"/>
      <c r="Q4819" s="61"/>
      <c r="R4819" s="61"/>
    </row>
    <row r="4820" spans="1:18" x14ac:dyDescent="0.3">
      <c r="A4820" s="17" t="s">
        <v>9154</v>
      </c>
      <c r="B4820" s="17" t="s">
        <v>25249</v>
      </c>
      <c r="C4820" s="17" t="s">
        <v>15175</v>
      </c>
      <c r="D4820" s="17" t="s">
        <v>10507</v>
      </c>
      <c r="E4820" s="17" t="s">
        <v>4069</v>
      </c>
      <c r="F4820" s="17" t="s">
        <v>25250</v>
      </c>
      <c r="G4820" s="18">
        <v>1</v>
      </c>
      <c r="H4820" s="18">
        <v>3</v>
      </c>
      <c r="I4820" s="19">
        <v>0</v>
      </c>
      <c r="J4820" s="20">
        <v>0</v>
      </c>
      <c r="K4820" s="21">
        <v>0</v>
      </c>
      <c r="L4820" s="22">
        <v>1</v>
      </c>
      <c r="M4820" s="61" t="s">
        <v>30790</v>
      </c>
      <c r="N4820" s="61"/>
      <c r="O4820" s="61"/>
      <c r="P4820" s="61"/>
      <c r="Q4820" s="61"/>
      <c r="R4820" s="61"/>
    </row>
    <row r="4821" spans="1:18" x14ac:dyDescent="0.3">
      <c r="A4821" s="17" t="s">
        <v>25251</v>
      </c>
      <c r="B4821" s="17" t="s">
        <v>25252</v>
      </c>
      <c r="C4821" s="17" t="s">
        <v>23374</v>
      </c>
      <c r="D4821" s="17" t="s">
        <v>10461</v>
      </c>
      <c r="E4821" s="17" t="s">
        <v>2114</v>
      </c>
      <c r="F4821" s="17" t="s">
        <v>25253</v>
      </c>
      <c r="G4821" s="18">
        <v>1</v>
      </c>
      <c r="H4821" s="18">
        <v>1</v>
      </c>
      <c r="I4821" s="19">
        <v>0</v>
      </c>
      <c r="J4821" s="20">
        <v>1</v>
      </c>
      <c r="K4821" s="21">
        <v>0</v>
      </c>
      <c r="L4821" s="22">
        <v>0</v>
      </c>
      <c r="M4821" s="61" t="s">
        <v>30790</v>
      </c>
      <c r="N4821" s="61"/>
      <c r="O4821" s="61"/>
      <c r="P4821" s="61"/>
      <c r="Q4821" s="61"/>
      <c r="R4821" s="61"/>
    </row>
    <row r="4822" spans="1:18" x14ac:dyDescent="0.3">
      <c r="A4822" s="17" t="s">
        <v>25254</v>
      </c>
      <c r="B4822" s="17" t="s">
        <v>19081</v>
      </c>
      <c r="C4822" s="17" t="s">
        <v>19159</v>
      </c>
      <c r="D4822" s="17" t="s">
        <v>11630</v>
      </c>
      <c r="E4822" s="17" t="s">
        <v>10604</v>
      </c>
      <c r="F4822" s="17" t="s">
        <v>25255</v>
      </c>
      <c r="G4822" s="18">
        <v>1</v>
      </c>
      <c r="H4822" s="18">
        <v>1</v>
      </c>
      <c r="I4822" s="19">
        <v>0</v>
      </c>
      <c r="J4822" s="20">
        <v>1</v>
      </c>
      <c r="K4822" s="21">
        <v>0</v>
      </c>
      <c r="L4822" s="22">
        <v>0</v>
      </c>
      <c r="M4822" s="61" t="s">
        <v>30791</v>
      </c>
      <c r="N4822" s="61"/>
      <c r="O4822" s="61"/>
      <c r="P4822" s="61"/>
      <c r="Q4822" s="61"/>
      <c r="R4822" s="61"/>
    </row>
    <row r="4823" spans="1:18" x14ac:dyDescent="0.3">
      <c r="A4823" s="17" t="s">
        <v>25256</v>
      </c>
      <c r="B4823" s="17" t="s">
        <v>25257</v>
      </c>
      <c r="C4823" s="17" t="s">
        <v>13240</v>
      </c>
      <c r="D4823" s="17" t="s">
        <v>10710</v>
      </c>
      <c r="E4823" s="17" t="s">
        <v>2346</v>
      </c>
      <c r="F4823" s="17" t="s">
        <v>25258</v>
      </c>
      <c r="G4823" s="18">
        <v>1</v>
      </c>
      <c r="H4823" s="18">
        <v>1</v>
      </c>
      <c r="I4823" s="19">
        <v>0</v>
      </c>
      <c r="J4823" s="20">
        <v>1</v>
      </c>
      <c r="K4823" s="21">
        <v>0</v>
      </c>
      <c r="L4823" s="22">
        <v>0</v>
      </c>
      <c r="M4823" s="61" t="s">
        <v>30791</v>
      </c>
      <c r="N4823" s="61"/>
      <c r="O4823" s="61"/>
      <c r="P4823" s="61"/>
      <c r="Q4823" s="61"/>
      <c r="R4823" s="61"/>
    </row>
    <row r="4824" spans="1:18" x14ac:dyDescent="0.3">
      <c r="A4824" s="17" t="s">
        <v>25259</v>
      </c>
      <c r="B4824" s="17" t="s">
        <v>25260</v>
      </c>
      <c r="C4824" s="17" t="s">
        <v>25261</v>
      </c>
      <c r="D4824" s="17" t="s">
        <v>10507</v>
      </c>
      <c r="E4824" s="17" t="s">
        <v>2211</v>
      </c>
      <c r="F4824" s="17" t="s">
        <v>25262</v>
      </c>
      <c r="G4824" s="18">
        <v>1</v>
      </c>
      <c r="H4824" s="18">
        <v>2</v>
      </c>
      <c r="I4824" s="19">
        <v>0</v>
      </c>
      <c r="J4824" s="20">
        <v>1</v>
      </c>
      <c r="K4824" s="21">
        <v>0</v>
      </c>
      <c r="L4824" s="22">
        <v>0</v>
      </c>
      <c r="M4824" s="61" t="s">
        <v>30791</v>
      </c>
      <c r="N4824" s="61"/>
      <c r="O4824" s="61"/>
      <c r="P4824" s="61"/>
      <c r="Q4824" s="61"/>
      <c r="R4824" s="61"/>
    </row>
    <row r="4825" spans="1:18" x14ac:dyDescent="0.3">
      <c r="A4825" s="17" t="s">
        <v>25263</v>
      </c>
      <c r="B4825" s="17" t="s">
        <v>17700</v>
      </c>
      <c r="C4825" s="17" t="s">
        <v>13492</v>
      </c>
      <c r="D4825" s="17" t="s">
        <v>11968</v>
      </c>
      <c r="E4825" s="17" t="s">
        <v>7702</v>
      </c>
      <c r="F4825" s="17" t="s">
        <v>25264</v>
      </c>
      <c r="G4825" s="18">
        <v>1</v>
      </c>
      <c r="H4825" s="18">
        <v>1</v>
      </c>
      <c r="I4825" s="19">
        <v>0</v>
      </c>
      <c r="J4825" s="20">
        <v>1</v>
      </c>
      <c r="K4825" s="21">
        <v>0</v>
      </c>
      <c r="L4825" s="22">
        <v>0</v>
      </c>
      <c r="M4825" s="61" t="s">
        <v>30791</v>
      </c>
      <c r="N4825" s="61"/>
      <c r="O4825" s="61"/>
      <c r="P4825" s="61"/>
      <c r="Q4825" s="61"/>
      <c r="R4825" s="61"/>
    </row>
    <row r="4826" spans="1:18" x14ac:dyDescent="0.3">
      <c r="A4826" s="17" t="s">
        <v>2182</v>
      </c>
      <c r="B4826" s="17" t="s">
        <v>25265</v>
      </c>
      <c r="C4826" s="17" t="s">
        <v>10485</v>
      </c>
      <c r="D4826" s="17" t="s">
        <v>10592</v>
      </c>
      <c r="E4826" s="17" t="s">
        <v>2181</v>
      </c>
      <c r="F4826" s="17" t="s">
        <v>25266</v>
      </c>
      <c r="G4826" s="18">
        <v>1</v>
      </c>
      <c r="H4826" s="18">
        <v>1</v>
      </c>
      <c r="I4826" s="19">
        <v>0</v>
      </c>
      <c r="J4826" s="20">
        <v>0</v>
      </c>
      <c r="K4826" s="21">
        <v>1</v>
      </c>
      <c r="L4826" s="22">
        <v>0</v>
      </c>
      <c r="M4826" s="61" t="s">
        <v>30790</v>
      </c>
      <c r="N4826" s="61"/>
      <c r="O4826" s="61"/>
      <c r="P4826" s="61"/>
      <c r="Q4826" s="61"/>
      <c r="R4826" s="61"/>
    </row>
    <row r="4827" spans="1:18" x14ac:dyDescent="0.3">
      <c r="A4827" s="17" t="s">
        <v>25267</v>
      </c>
      <c r="B4827" s="17" t="s">
        <v>25268</v>
      </c>
      <c r="C4827" s="17" t="s">
        <v>25269</v>
      </c>
      <c r="D4827" s="17" t="s">
        <v>10777</v>
      </c>
      <c r="E4827" s="17" t="s">
        <v>3601</v>
      </c>
      <c r="F4827" s="17" t="s">
        <v>25270</v>
      </c>
      <c r="G4827" s="18">
        <v>1</v>
      </c>
      <c r="H4827" s="18">
        <v>16</v>
      </c>
      <c r="I4827" s="19">
        <v>1</v>
      </c>
      <c r="J4827" s="20">
        <v>0</v>
      </c>
      <c r="K4827" s="21">
        <v>0</v>
      </c>
      <c r="L4827" s="22">
        <v>0</v>
      </c>
      <c r="M4827" s="61" t="s">
        <v>30789</v>
      </c>
      <c r="N4827" s="61"/>
      <c r="O4827" s="61"/>
      <c r="P4827" s="61"/>
      <c r="Q4827" s="61"/>
      <c r="R4827" s="61"/>
    </row>
    <row r="4828" spans="1:18" x14ac:dyDescent="0.3">
      <c r="A4828" s="17" t="s">
        <v>10216</v>
      </c>
      <c r="B4828" s="17" t="s">
        <v>25271</v>
      </c>
      <c r="C4828" s="17" t="s">
        <v>13136</v>
      </c>
      <c r="D4828" s="17" t="s">
        <v>10507</v>
      </c>
      <c r="E4828" s="17" t="s">
        <v>2725</v>
      </c>
      <c r="F4828" s="17" t="s">
        <v>25272</v>
      </c>
      <c r="G4828" s="18">
        <v>1</v>
      </c>
      <c r="H4828" s="18">
        <v>10</v>
      </c>
      <c r="I4828" s="19">
        <v>0</v>
      </c>
      <c r="J4828" s="20">
        <v>0</v>
      </c>
      <c r="K4828" s="21">
        <v>0</v>
      </c>
      <c r="L4828" s="22">
        <v>1</v>
      </c>
      <c r="M4828" s="61" t="s">
        <v>30790</v>
      </c>
      <c r="N4828" s="61"/>
      <c r="O4828" s="61"/>
      <c r="P4828" s="61"/>
      <c r="Q4828" s="61"/>
      <c r="R4828" s="61"/>
    </row>
    <row r="4829" spans="1:18" x14ac:dyDescent="0.3">
      <c r="A4829" s="17" t="s">
        <v>25273</v>
      </c>
      <c r="B4829" s="17" t="s">
        <v>25274</v>
      </c>
      <c r="C4829" s="17" t="s">
        <v>10485</v>
      </c>
      <c r="D4829" s="17" t="s">
        <v>10928</v>
      </c>
      <c r="E4829" s="17" t="s">
        <v>4082</v>
      </c>
      <c r="F4829" s="17" t="s">
        <v>25275</v>
      </c>
      <c r="G4829" s="18">
        <v>1</v>
      </c>
      <c r="H4829" s="18">
        <v>10</v>
      </c>
      <c r="I4829" s="19">
        <v>0</v>
      </c>
      <c r="J4829" s="20">
        <v>1</v>
      </c>
      <c r="K4829" s="21">
        <v>0</v>
      </c>
      <c r="L4829" s="22">
        <v>0</v>
      </c>
      <c r="M4829" s="61" t="s">
        <v>30789</v>
      </c>
      <c r="N4829" s="61"/>
      <c r="O4829" s="61"/>
      <c r="P4829" s="61"/>
      <c r="Q4829" s="61"/>
      <c r="R4829" s="61"/>
    </row>
    <row r="4830" spans="1:18" x14ac:dyDescent="0.3">
      <c r="A4830" s="17" t="s">
        <v>6021</v>
      </c>
      <c r="B4830" s="17" t="s">
        <v>25276</v>
      </c>
      <c r="C4830" s="17" t="s">
        <v>21867</v>
      </c>
      <c r="D4830" s="17" t="s">
        <v>10695</v>
      </c>
      <c r="E4830" s="17" t="s">
        <v>6023</v>
      </c>
      <c r="F4830" s="17" t="s">
        <v>25277</v>
      </c>
      <c r="G4830" s="18">
        <v>1</v>
      </c>
      <c r="H4830" s="18">
        <v>1</v>
      </c>
      <c r="I4830" s="19">
        <v>0</v>
      </c>
      <c r="J4830" s="20">
        <v>0</v>
      </c>
      <c r="K4830" s="21">
        <v>0</v>
      </c>
      <c r="L4830" s="22">
        <v>1</v>
      </c>
      <c r="M4830" s="61" t="s">
        <v>30790</v>
      </c>
      <c r="N4830" s="61"/>
      <c r="O4830" s="61"/>
      <c r="P4830" s="61"/>
      <c r="Q4830" s="61"/>
      <c r="R4830" s="61"/>
    </row>
    <row r="4831" spans="1:18" x14ac:dyDescent="0.3">
      <c r="A4831" s="17" t="s">
        <v>25278</v>
      </c>
      <c r="B4831" s="17" t="s">
        <v>25279</v>
      </c>
      <c r="C4831" s="17" t="s">
        <v>10485</v>
      </c>
      <c r="D4831" s="17" t="s">
        <v>10885</v>
      </c>
      <c r="E4831" s="17" t="s">
        <v>18571</v>
      </c>
      <c r="F4831" s="17" t="s">
        <v>25280</v>
      </c>
      <c r="G4831" s="18">
        <v>1</v>
      </c>
      <c r="H4831" s="18">
        <v>1</v>
      </c>
      <c r="I4831" s="19">
        <v>0</v>
      </c>
      <c r="J4831" s="20">
        <v>1</v>
      </c>
      <c r="K4831" s="21">
        <v>0</v>
      </c>
      <c r="L4831" s="22">
        <v>0</v>
      </c>
      <c r="M4831" s="61" t="s">
        <v>30791</v>
      </c>
      <c r="N4831" s="61"/>
      <c r="O4831" s="61"/>
      <c r="P4831" s="61"/>
      <c r="Q4831" s="61"/>
      <c r="R4831" s="61"/>
    </row>
    <row r="4832" spans="1:18" x14ac:dyDescent="0.3">
      <c r="A4832" s="17" t="s">
        <v>25281</v>
      </c>
      <c r="B4832" s="17" t="s">
        <v>25282</v>
      </c>
      <c r="C4832" s="17" t="s">
        <v>24299</v>
      </c>
      <c r="D4832" s="17" t="s">
        <v>11011</v>
      </c>
      <c r="E4832" s="17" t="s">
        <v>2269</v>
      </c>
      <c r="F4832" s="17" t="s">
        <v>25283</v>
      </c>
      <c r="G4832" s="18">
        <v>1</v>
      </c>
      <c r="H4832" s="18">
        <v>1</v>
      </c>
      <c r="I4832" s="19">
        <v>0</v>
      </c>
      <c r="J4832" s="20">
        <v>1</v>
      </c>
      <c r="K4832" s="21">
        <v>0</v>
      </c>
      <c r="L4832" s="22">
        <v>0</v>
      </c>
      <c r="M4832" s="61" t="s">
        <v>30789</v>
      </c>
      <c r="N4832" s="61"/>
      <c r="O4832" s="61"/>
      <c r="P4832" s="61"/>
      <c r="Q4832" s="61"/>
      <c r="R4832" s="61"/>
    </row>
    <row r="4833" spans="1:18" x14ac:dyDescent="0.3">
      <c r="A4833" s="17" t="s">
        <v>5757</v>
      </c>
      <c r="B4833" s="17" t="s">
        <v>25284</v>
      </c>
      <c r="C4833" s="17" t="s">
        <v>25285</v>
      </c>
      <c r="D4833" s="17" t="s">
        <v>10507</v>
      </c>
      <c r="E4833" s="17" t="s">
        <v>5759</v>
      </c>
      <c r="F4833" s="17" t="s">
        <v>25286</v>
      </c>
      <c r="G4833" s="18">
        <v>1</v>
      </c>
      <c r="H4833" s="18">
        <v>1</v>
      </c>
      <c r="I4833" s="19">
        <v>0</v>
      </c>
      <c r="J4833" s="20">
        <v>0</v>
      </c>
      <c r="K4833" s="21">
        <v>0</v>
      </c>
      <c r="L4833" s="22">
        <v>1</v>
      </c>
      <c r="M4833" s="61" t="s">
        <v>30787</v>
      </c>
      <c r="N4833" s="61"/>
      <c r="O4833" s="61"/>
      <c r="P4833" s="61"/>
      <c r="Q4833" s="61"/>
      <c r="R4833" s="61"/>
    </row>
    <row r="4834" spans="1:18" x14ac:dyDescent="0.3">
      <c r="A4834" s="17" t="s">
        <v>25287</v>
      </c>
      <c r="B4834" s="17" t="s">
        <v>25288</v>
      </c>
      <c r="C4834" s="17" t="s">
        <v>14936</v>
      </c>
      <c r="D4834" s="17" t="s">
        <v>16684</v>
      </c>
      <c r="E4834" s="17" t="s">
        <v>2157</v>
      </c>
      <c r="F4834" s="17" t="s">
        <v>25289</v>
      </c>
      <c r="G4834" s="18">
        <v>1</v>
      </c>
      <c r="H4834" s="18">
        <v>10</v>
      </c>
      <c r="I4834" s="19">
        <v>0</v>
      </c>
      <c r="J4834" s="20">
        <v>1</v>
      </c>
      <c r="K4834" s="21">
        <v>0</v>
      </c>
      <c r="L4834" s="22">
        <v>0</v>
      </c>
      <c r="M4834" s="61" t="s">
        <v>30791</v>
      </c>
      <c r="N4834" s="61"/>
      <c r="O4834" s="61"/>
      <c r="P4834" s="61"/>
      <c r="Q4834" s="61"/>
      <c r="R4834" s="61"/>
    </row>
    <row r="4835" spans="1:18" x14ac:dyDescent="0.3">
      <c r="A4835" s="17" t="s">
        <v>25290</v>
      </c>
      <c r="B4835" s="17" t="s">
        <v>25291</v>
      </c>
      <c r="C4835" s="17" t="s">
        <v>15452</v>
      </c>
      <c r="D4835" s="17" t="s">
        <v>10461</v>
      </c>
      <c r="E4835" s="17" t="s">
        <v>2157</v>
      </c>
      <c r="F4835" s="17" t="s">
        <v>25292</v>
      </c>
      <c r="G4835" s="18">
        <v>1</v>
      </c>
      <c r="H4835" s="18">
        <v>1</v>
      </c>
      <c r="I4835" s="19">
        <v>1</v>
      </c>
      <c r="J4835" s="20">
        <v>0</v>
      </c>
      <c r="K4835" s="21">
        <v>0</v>
      </c>
      <c r="L4835" s="22">
        <v>0</v>
      </c>
      <c r="M4835" s="61" t="s">
        <v>30789</v>
      </c>
      <c r="N4835" s="61"/>
      <c r="O4835" s="61"/>
      <c r="P4835" s="61"/>
      <c r="Q4835" s="61"/>
      <c r="R4835" s="61"/>
    </row>
    <row r="4836" spans="1:18" x14ac:dyDescent="0.3">
      <c r="A4836" s="17" t="s">
        <v>25293</v>
      </c>
      <c r="B4836" s="17" t="s">
        <v>25294</v>
      </c>
      <c r="C4836" s="17" t="s">
        <v>10744</v>
      </c>
      <c r="D4836" s="17" t="s">
        <v>10710</v>
      </c>
      <c r="E4836" s="17" t="s">
        <v>2085</v>
      </c>
      <c r="F4836" s="17" t="s">
        <v>25295</v>
      </c>
      <c r="G4836" s="18">
        <v>1</v>
      </c>
      <c r="H4836" s="18">
        <v>3</v>
      </c>
      <c r="I4836" s="19">
        <v>0</v>
      </c>
      <c r="J4836" s="20">
        <v>1</v>
      </c>
      <c r="K4836" s="21">
        <v>0</v>
      </c>
      <c r="L4836" s="22">
        <v>0</v>
      </c>
      <c r="M4836" s="61" t="s">
        <v>30791</v>
      </c>
      <c r="N4836" s="61"/>
      <c r="O4836" s="61"/>
      <c r="P4836" s="61"/>
      <c r="Q4836" s="61"/>
      <c r="R4836" s="61"/>
    </row>
    <row r="4837" spans="1:18" x14ac:dyDescent="0.3">
      <c r="A4837" s="17" t="s">
        <v>25296</v>
      </c>
      <c r="B4837" s="17" t="s">
        <v>25297</v>
      </c>
      <c r="C4837" s="17" t="s">
        <v>10485</v>
      </c>
      <c r="D4837" s="17" t="s">
        <v>11563</v>
      </c>
      <c r="E4837" s="17" t="s">
        <v>3119</v>
      </c>
      <c r="F4837" s="17" t="s">
        <v>25298</v>
      </c>
      <c r="G4837" s="18">
        <v>1</v>
      </c>
      <c r="H4837" s="18">
        <v>2</v>
      </c>
      <c r="I4837" s="19">
        <v>0</v>
      </c>
      <c r="J4837" s="20">
        <v>1</v>
      </c>
      <c r="K4837" s="21">
        <v>0</v>
      </c>
      <c r="L4837" s="22">
        <v>0</v>
      </c>
      <c r="M4837" s="61" t="s">
        <v>30791</v>
      </c>
      <c r="N4837" s="61"/>
      <c r="O4837" s="61"/>
      <c r="P4837" s="61"/>
      <c r="Q4837" s="61"/>
      <c r="R4837" s="61"/>
    </row>
    <row r="4838" spans="1:18" x14ac:dyDescent="0.3">
      <c r="A4838" s="17" t="s">
        <v>7124</v>
      </c>
      <c r="B4838" s="17" t="s">
        <v>7125</v>
      </c>
      <c r="C4838" s="17" t="s">
        <v>10485</v>
      </c>
      <c r="D4838" s="17" t="s">
        <v>10507</v>
      </c>
      <c r="E4838" s="17" t="s">
        <v>6916</v>
      </c>
      <c r="F4838" s="17" t="s">
        <v>25299</v>
      </c>
      <c r="G4838" s="18">
        <v>1</v>
      </c>
      <c r="H4838" s="18">
        <v>1</v>
      </c>
      <c r="I4838" s="19">
        <v>0</v>
      </c>
      <c r="J4838" s="20">
        <v>0</v>
      </c>
      <c r="K4838" s="21">
        <v>0</v>
      </c>
      <c r="L4838" s="22">
        <v>1</v>
      </c>
      <c r="M4838" s="61" t="s">
        <v>30790</v>
      </c>
      <c r="N4838" s="61"/>
      <c r="O4838" s="61"/>
      <c r="P4838" s="61"/>
      <c r="Q4838" s="61"/>
      <c r="R4838" s="61"/>
    </row>
    <row r="4839" spans="1:18" x14ac:dyDescent="0.3">
      <c r="A4839" s="17" t="s">
        <v>25300</v>
      </c>
      <c r="B4839" s="17" t="s">
        <v>25301</v>
      </c>
      <c r="C4839" s="17" t="s">
        <v>25302</v>
      </c>
      <c r="D4839" s="17" t="s">
        <v>10507</v>
      </c>
      <c r="E4839" s="17" t="s">
        <v>2725</v>
      </c>
      <c r="F4839" s="17" t="s">
        <v>25303</v>
      </c>
      <c r="G4839" s="18">
        <v>1</v>
      </c>
      <c r="H4839" s="18">
        <v>1</v>
      </c>
      <c r="I4839" s="19">
        <v>0</v>
      </c>
      <c r="J4839" s="20">
        <v>1</v>
      </c>
      <c r="K4839" s="21">
        <v>0</v>
      </c>
      <c r="L4839" s="22">
        <v>0</v>
      </c>
      <c r="M4839" s="61" t="s">
        <v>30791</v>
      </c>
      <c r="N4839" s="61"/>
      <c r="O4839" s="61"/>
      <c r="P4839" s="61"/>
      <c r="Q4839" s="61"/>
      <c r="R4839" s="61"/>
    </row>
    <row r="4840" spans="1:18" x14ac:dyDescent="0.3">
      <c r="A4840" s="17" t="s">
        <v>25304</v>
      </c>
      <c r="B4840" s="17" t="s">
        <v>25305</v>
      </c>
      <c r="C4840" s="17" t="s">
        <v>10485</v>
      </c>
      <c r="D4840" s="17" t="s">
        <v>10507</v>
      </c>
      <c r="E4840" s="17" t="s">
        <v>2501</v>
      </c>
      <c r="F4840" s="17" t="s">
        <v>25306</v>
      </c>
      <c r="G4840" s="18">
        <v>1</v>
      </c>
      <c r="H4840" s="18">
        <v>2</v>
      </c>
      <c r="I4840" s="19">
        <v>0</v>
      </c>
      <c r="J4840" s="20">
        <v>1</v>
      </c>
      <c r="K4840" s="21">
        <v>0</v>
      </c>
      <c r="L4840" s="22">
        <v>0</v>
      </c>
      <c r="M4840" s="61" t="s">
        <v>30791</v>
      </c>
      <c r="N4840" s="61"/>
      <c r="O4840" s="61"/>
      <c r="P4840" s="61"/>
      <c r="Q4840" s="61"/>
      <c r="R4840" s="61"/>
    </row>
    <row r="4841" spans="1:18" x14ac:dyDescent="0.3">
      <c r="A4841" s="17" t="s">
        <v>5736</v>
      </c>
      <c r="B4841" s="17" t="s">
        <v>5737</v>
      </c>
      <c r="C4841" s="17" t="s">
        <v>25307</v>
      </c>
      <c r="D4841" s="17" t="s">
        <v>10507</v>
      </c>
      <c r="E4841" s="17" t="s">
        <v>4069</v>
      </c>
      <c r="F4841" s="17" t="s">
        <v>25308</v>
      </c>
      <c r="G4841" s="18">
        <v>1</v>
      </c>
      <c r="H4841" s="18">
        <v>1</v>
      </c>
      <c r="I4841" s="19">
        <v>0</v>
      </c>
      <c r="J4841" s="20">
        <v>0</v>
      </c>
      <c r="K4841" s="21">
        <v>0</v>
      </c>
      <c r="L4841" s="22">
        <v>1</v>
      </c>
      <c r="M4841" s="61" t="s">
        <v>30790</v>
      </c>
      <c r="N4841" s="61"/>
      <c r="O4841" s="61"/>
      <c r="P4841" s="61"/>
      <c r="Q4841" s="61"/>
      <c r="R4841" s="61"/>
    </row>
    <row r="4842" spans="1:18" x14ac:dyDescent="0.3">
      <c r="A4842" s="17" t="s">
        <v>3843</v>
      </c>
      <c r="B4842" s="17" t="s">
        <v>25309</v>
      </c>
      <c r="C4842" s="17" t="s">
        <v>10976</v>
      </c>
      <c r="D4842" s="17" t="s">
        <v>10507</v>
      </c>
      <c r="E4842" s="17" t="s">
        <v>2211</v>
      </c>
      <c r="F4842" s="17" t="s">
        <v>25310</v>
      </c>
      <c r="G4842" s="18">
        <v>1</v>
      </c>
      <c r="H4842" s="18">
        <v>1</v>
      </c>
      <c r="I4842" s="19">
        <v>0</v>
      </c>
      <c r="J4842" s="20">
        <v>0</v>
      </c>
      <c r="K4842" s="21">
        <v>1</v>
      </c>
      <c r="L4842" s="22">
        <v>0</v>
      </c>
      <c r="M4842" s="61" t="s">
        <v>30789</v>
      </c>
      <c r="N4842" s="61"/>
      <c r="O4842" s="61"/>
      <c r="P4842" s="61"/>
      <c r="Q4842" s="61"/>
      <c r="R4842" s="61"/>
    </row>
    <row r="4843" spans="1:18" x14ac:dyDescent="0.3">
      <c r="A4843" s="17" t="s">
        <v>6356</v>
      </c>
      <c r="B4843" s="17" t="s">
        <v>25311</v>
      </c>
      <c r="C4843" s="17" t="s">
        <v>10485</v>
      </c>
      <c r="D4843" s="17" t="s">
        <v>10486</v>
      </c>
      <c r="E4843" s="17" t="s">
        <v>5372</v>
      </c>
      <c r="F4843" s="17" t="s">
        <v>25312</v>
      </c>
      <c r="G4843" s="18">
        <v>1</v>
      </c>
      <c r="H4843" s="18">
        <v>1</v>
      </c>
      <c r="I4843" s="19">
        <v>0</v>
      </c>
      <c r="J4843" s="20">
        <v>0</v>
      </c>
      <c r="K4843" s="21">
        <v>0</v>
      </c>
      <c r="L4843" s="22">
        <v>1</v>
      </c>
      <c r="M4843" s="61" t="s">
        <v>30786</v>
      </c>
      <c r="N4843" s="61"/>
      <c r="O4843" s="61"/>
      <c r="P4843" s="61"/>
      <c r="Q4843" s="61"/>
      <c r="R4843" s="61"/>
    </row>
    <row r="4844" spans="1:18" x14ac:dyDescent="0.3">
      <c r="A4844" s="17" t="s">
        <v>7828</v>
      </c>
      <c r="B4844" s="17" t="s">
        <v>25313</v>
      </c>
      <c r="C4844" s="17" t="s">
        <v>10485</v>
      </c>
      <c r="D4844" s="17" t="s">
        <v>10507</v>
      </c>
      <c r="E4844" s="17" t="s">
        <v>5372</v>
      </c>
      <c r="F4844" s="17" t="s">
        <v>25314</v>
      </c>
      <c r="G4844" s="18">
        <v>1</v>
      </c>
      <c r="H4844" s="18">
        <v>1</v>
      </c>
      <c r="I4844" s="19">
        <v>0</v>
      </c>
      <c r="J4844" s="20">
        <v>0</v>
      </c>
      <c r="K4844" s="21">
        <v>0</v>
      </c>
      <c r="L4844" s="22">
        <v>1</v>
      </c>
      <c r="M4844" s="61" t="s">
        <v>30786</v>
      </c>
      <c r="N4844" s="61"/>
      <c r="O4844" s="61"/>
      <c r="P4844" s="61"/>
      <c r="Q4844" s="61"/>
      <c r="R4844" s="61"/>
    </row>
    <row r="4845" spans="1:18" x14ac:dyDescent="0.3">
      <c r="A4845" s="17" t="s">
        <v>25315</v>
      </c>
      <c r="B4845" s="17" t="s">
        <v>25316</v>
      </c>
      <c r="C4845" s="17" t="s">
        <v>10485</v>
      </c>
      <c r="D4845" s="17" t="s">
        <v>11319</v>
      </c>
      <c r="E4845" s="17" t="s">
        <v>3552</v>
      </c>
      <c r="F4845" s="17" t="s">
        <v>25317</v>
      </c>
      <c r="G4845" s="18">
        <v>1</v>
      </c>
      <c r="H4845" s="18">
        <v>2</v>
      </c>
      <c r="I4845" s="19">
        <v>0</v>
      </c>
      <c r="J4845" s="20">
        <v>1</v>
      </c>
      <c r="K4845" s="21">
        <v>0</v>
      </c>
      <c r="L4845" s="22">
        <v>0</v>
      </c>
      <c r="M4845" s="61" t="s">
        <v>30789</v>
      </c>
      <c r="N4845" s="61"/>
      <c r="O4845" s="61"/>
      <c r="P4845" s="61"/>
      <c r="Q4845" s="61"/>
      <c r="R4845" s="61"/>
    </row>
    <row r="4846" spans="1:18" x14ac:dyDescent="0.3">
      <c r="A4846" s="17" t="s">
        <v>25318</v>
      </c>
      <c r="B4846" s="17" t="s">
        <v>25319</v>
      </c>
      <c r="C4846" s="17" t="s">
        <v>23978</v>
      </c>
      <c r="D4846" s="17" t="s">
        <v>12901</v>
      </c>
      <c r="E4846" s="17" t="s">
        <v>2324</v>
      </c>
      <c r="F4846" s="17" t="s">
        <v>25320</v>
      </c>
      <c r="G4846" s="18">
        <v>1</v>
      </c>
      <c r="H4846" s="18">
        <v>4</v>
      </c>
      <c r="I4846" s="19">
        <v>0</v>
      </c>
      <c r="J4846" s="20">
        <v>1</v>
      </c>
      <c r="K4846" s="21">
        <v>0</v>
      </c>
      <c r="L4846" s="22">
        <v>0</v>
      </c>
      <c r="M4846" s="61" t="s">
        <v>30791</v>
      </c>
      <c r="N4846" s="61"/>
      <c r="O4846" s="61"/>
      <c r="P4846" s="61"/>
      <c r="Q4846" s="61"/>
      <c r="R4846" s="61"/>
    </row>
    <row r="4847" spans="1:18" x14ac:dyDescent="0.3">
      <c r="A4847" s="17" t="s">
        <v>10340</v>
      </c>
      <c r="B4847" s="17" t="s">
        <v>25321</v>
      </c>
      <c r="C4847" s="17" t="s">
        <v>25322</v>
      </c>
      <c r="D4847" s="17" t="s">
        <v>10892</v>
      </c>
      <c r="E4847" s="17" t="s">
        <v>2725</v>
      </c>
      <c r="F4847" s="17" t="s">
        <v>25323</v>
      </c>
      <c r="G4847" s="18">
        <v>1</v>
      </c>
      <c r="H4847" s="18">
        <v>1</v>
      </c>
      <c r="I4847" s="19">
        <v>0</v>
      </c>
      <c r="J4847" s="20">
        <v>0</v>
      </c>
      <c r="K4847" s="21">
        <v>0</v>
      </c>
      <c r="L4847" s="22">
        <v>1</v>
      </c>
      <c r="M4847" s="61" t="s">
        <v>30790</v>
      </c>
      <c r="N4847" s="61"/>
      <c r="O4847" s="61"/>
      <c r="P4847" s="61"/>
      <c r="Q4847" s="61"/>
      <c r="R4847" s="61"/>
    </row>
    <row r="4848" spans="1:18" x14ac:dyDescent="0.3">
      <c r="A4848" s="17" t="s">
        <v>7231</v>
      </c>
      <c r="B4848" s="17" t="s">
        <v>25324</v>
      </c>
      <c r="C4848" s="17" t="s">
        <v>10485</v>
      </c>
      <c r="D4848" s="17" t="s">
        <v>12340</v>
      </c>
      <c r="E4848" s="17" t="s">
        <v>5372</v>
      </c>
      <c r="F4848" s="17" t="s">
        <v>25325</v>
      </c>
      <c r="G4848" s="18">
        <v>1</v>
      </c>
      <c r="H4848" s="18">
        <v>1</v>
      </c>
      <c r="I4848" s="19">
        <v>0</v>
      </c>
      <c r="J4848" s="20">
        <v>0</v>
      </c>
      <c r="K4848" s="21">
        <v>0</v>
      </c>
      <c r="L4848" s="22">
        <v>1</v>
      </c>
      <c r="M4848" s="61" t="s">
        <v>30786</v>
      </c>
      <c r="N4848" s="61"/>
      <c r="O4848" s="61"/>
      <c r="P4848" s="61"/>
      <c r="Q4848" s="61"/>
      <c r="R4848" s="61"/>
    </row>
    <row r="4849" spans="1:18" x14ac:dyDescent="0.3">
      <c r="A4849" s="17" t="s">
        <v>25326</v>
      </c>
      <c r="B4849" s="17" t="s">
        <v>18198</v>
      </c>
      <c r="C4849" s="17" t="s">
        <v>10485</v>
      </c>
      <c r="D4849" s="17" t="s">
        <v>10507</v>
      </c>
      <c r="E4849" s="17" t="s">
        <v>5900</v>
      </c>
      <c r="F4849" s="17" t="s">
        <v>25327</v>
      </c>
      <c r="G4849" s="18">
        <v>1</v>
      </c>
      <c r="H4849" s="18">
        <v>1</v>
      </c>
      <c r="I4849" s="19">
        <v>0</v>
      </c>
      <c r="J4849" s="20">
        <v>1</v>
      </c>
      <c r="K4849" s="21">
        <v>0</v>
      </c>
      <c r="L4849" s="22">
        <v>0</v>
      </c>
      <c r="M4849" s="61" t="s">
        <v>30791</v>
      </c>
      <c r="N4849" s="61"/>
      <c r="O4849" s="61"/>
      <c r="P4849" s="61"/>
      <c r="Q4849" s="61"/>
      <c r="R4849" s="61"/>
    </row>
    <row r="4850" spans="1:18" x14ac:dyDescent="0.3">
      <c r="A4850" s="17" t="s">
        <v>2919</v>
      </c>
      <c r="B4850" s="17" t="s">
        <v>25328</v>
      </c>
      <c r="C4850" s="17" t="s">
        <v>10485</v>
      </c>
      <c r="D4850" s="17" t="s">
        <v>12133</v>
      </c>
      <c r="E4850" s="17" t="s">
        <v>2491</v>
      </c>
      <c r="F4850" s="17" t="s">
        <v>25329</v>
      </c>
      <c r="G4850" s="18">
        <v>1</v>
      </c>
      <c r="H4850" s="18">
        <v>1</v>
      </c>
      <c r="I4850" s="19">
        <v>0</v>
      </c>
      <c r="J4850" s="20">
        <v>0</v>
      </c>
      <c r="K4850" s="21">
        <v>1</v>
      </c>
      <c r="L4850" s="22">
        <v>0</v>
      </c>
      <c r="M4850" s="61" t="s">
        <v>30790</v>
      </c>
      <c r="N4850" s="61"/>
      <c r="O4850" s="61"/>
      <c r="P4850" s="61"/>
      <c r="Q4850" s="61"/>
      <c r="R4850" s="61"/>
    </row>
    <row r="4851" spans="1:18" x14ac:dyDescent="0.3">
      <c r="A4851" s="17" t="s">
        <v>3067</v>
      </c>
      <c r="B4851" s="17" t="s">
        <v>25330</v>
      </c>
      <c r="C4851" s="17" t="s">
        <v>10485</v>
      </c>
      <c r="D4851" s="17" t="s">
        <v>10507</v>
      </c>
      <c r="E4851" s="17" t="s">
        <v>2409</v>
      </c>
      <c r="F4851" s="17" t="s">
        <v>25331</v>
      </c>
      <c r="G4851" s="18">
        <v>1</v>
      </c>
      <c r="H4851" s="18">
        <v>2</v>
      </c>
      <c r="I4851" s="19">
        <v>0</v>
      </c>
      <c r="J4851" s="20">
        <v>0</v>
      </c>
      <c r="K4851" s="21">
        <v>1</v>
      </c>
      <c r="L4851" s="22">
        <v>0</v>
      </c>
      <c r="M4851" s="61" t="s">
        <v>30790</v>
      </c>
      <c r="N4851" s="61"/>
      <c r="O4851" s="61"/>
      <c r="P4851" s="61"/>
      <c r="Q4851" s="61"/>
      <c r="R4851" s="61"/>
    </row>
    <row r="4852" spans="1:18" x14ac:dyDescent="0.3">
      <c r="A4852" s="17" t="s">
        <v>25332</v>
      </c>
      <c r="B4852" s="17" t="s">
        <v>25333</v>
      </c>
      <c r="C4852" s="17" t="s">
        <v>25334</v>
      </c>
      <c r="D4852" s="17" t="s">
        <v>13895</v>
      </c>
      <c r="E4852" s="17" t="s">
        <v>2181</v>
      </c>
      <c r="F4852" s="17" t="s">
        <v>25335</v>
      </c>
      <c r="G4852" s="18">
        <v>1</v>
      </c>
      <c r="H4852" s="18">
        <v>1</v>
      </c>
      <c r="I4852" s="19">
        <v>0</v>
      </c>
      <c r="J4852" s="20">
        <v>1</v>
      </c>
      <c r="K4852" s="21">
        <v>0</v>
      </c>
      <c r="L4852" s="22">
        <v>0</v>
      </c>
      <c r="M4852" s="61" t="s">
        <v>30789</v>
      </c>
      <c r="N4852" s="61"/>
      <c r="O4852" s="61"/>
      <c r="P4852" s="61"/>
      <c r="Q4852" s="61"/>
      <c r="R4852" s="61"/>
    </row>
    <row r="4853" spans="1:18" x14ac:dyDescent="0.3">
      <c r="A4853" s="17" t="s">
        <v>25336</v>
      </c>
      <c r="B4853" s="17" t="s">
        <v>25337</v>
      </c>
      <c r="C4853" s="17" t="s">
        <v>25338</v>
      </c>
      <c r="D4853" s="17" t="s">
        <v>10507</v>
      </c>
      <c r="E4853" s="17" t="s">
        <v>2049</v>
      </c>
      <c r="F4853" s="17" t="s">
        <v>25339</v>
      </c>
      <c r="G4853" s="18">
        <v>1</v>
      </c>
      <c r="H4853" s="18">
        <v>2</v>
      </c>
      <c r="I4853" s="19">
        <v>0</v>
      </c>
      <c r="J4853" s="20">
        <v>1</v>
      </c>
      <c r="K4853" s="21">
        <v>0</v>
      </c>
      <c r="L4853" s="22">
        <v>0</v>
      </c>
      <c r="M4853" s="61" t="s">
        <v>30789</v>
      </c>
      <c r="N4853" s="61"/>
      <c r="O4853" s="61"/>
      <c r="P4853" s="61"/>
      <c r="Q4853" s="61"/>
      <c r="R4853" s="61"/>
    </row>
    <row r="4854" spans="1:18" x14ac:dyDescent="0.3">
      <c r="A4854" s="17" t="s">
        <v>25340</v>
      </c>
      <c r="B4854" s="17" t="s">
        <v>25341</v>
      </c>
      <c r="C4854" s="17" t="s">
        <v>25342</v>
      </c>
      <c r="D4854" s="17" t="s">
        <v>11789</v>
      </c>
      <c r="E4854" s="17" t="s">
        <v>11790</v>
      </c>
      <c r="F4854" s="17" t="s">
        <v>25343</v>
      </c>
      <c r="G4854" s="18">
        <v>1</v>
      </c>
      <c r="H4854" s="18">
        <v>3</v>
      </c>
      <c r="I4854" s="19">
        <v>1</v>
      </c>
      <c r="J4854" s="20">
        <v>0</v>
      </c>
      <c r="K4854" s="21">
        <v>0</v>
      </c>
      <c r="L4854" s="22">
        <v>0</v>
      </c>
      <c r="M4854" s="61" t="s">
        <v>30789</v>
      </c>
      <c r="N4854" s="61"/>
      <c r="O4854" s="61"/>
      <c r="P4854" s="61"/>
      <c r="Q4854" s="61"/>
      <c r="R4854" s="61"/>
    </row>
    <row r="4855" spans="1:18" x14ac:dyDescent="0.3">
      <c r="A4855" s="17" t="s">
        <v>25344</v>
      </c>
      <c r="B4855" s="17" t="s">
        <v>25345</v>
      </c>
      <c r="C4855" s="17" t="s">
        <v>10485</v>
      </c>
      <c r="D4855" s="17" t="s">
        <v>10507</v>
      </c>
      <c r="E4855" s="17" t="s">
        <v>13864</v>
      </c>
      <c r="F4855" s="17" t="s">
        <v>25346</v>
      </c>
      <c r="G4855" s="18">
        <v>1</v>
      </c>
      <c r="H4855" s="18">
        <v>1</v>
      </c>
      <c r="I4855" s="19">
        <v>0</v>
      </c>
      <c r="J4855" s="20">
        <v>1</v>
      </c>
      <c r="K4855" s="21">
        <v>0</v>
      </c>
      <c r="L4855" s="22">
        <v>0</v>
      </c>
      <c r="M4855" s="61" t="s">
        <v>30791</v>
      </c>
      <c r="N4855" s="61"/>
      <c r="O4855" s="61"/>
      <c r="P4855" s="61"/>
      <c r="Q4855" s="61"/>
      <c r="R4855" s="61"/>
    </row>
    <row r="4856" spans="1:18" x14ac:dyDescent="0.3">
      <c r="A4856" s="17" t="s">
        <v>4469</v>
      </c>
      <c r="B4856" s="17" t="s">
        <v>25347</v>
      </c>
      <c r="C4856" s="17" t="s">
        <v>10485</v>
      </c>
      <c r="D4856" s="17" t="s">
        <v>10507</v>
      </c>
      <c r="E4856" s="17" t="s">
        <v>2224</v>
      </c>
      <c r="F4856" s="17" t="s">
        <v>25348</v>
      </c>
      <c r="G4856" s="18">
        <v>1</v>
      </c>
      <c r="H4856" s="18">
        <v>3</v>
      </c>
      <c r="I4856" s="19">
        <v>0</v>
      </c>
      <c r="J4856" s="20">
        <v>0</v>
      </c>
      <c r="K4856" s="21">
        <v>1</v>
      </c>
      <c r="L4856" s="22">
        <v>0</v>
      </c>
      <c r="M4856" s="61" t="s">
        <v>30790</v>
      </c>
      <c r="N4856" s="61"/>
      <c r="O4856" s="61"/>
      <c r="P4856" s="61"/>
      <c r="Q4856" s="61"/>
      <c r="R4856" s="61"/>
    </row>
    <row r="4857" spans="1:18" x14ac:dyDescent="0.3">
      <c r="A4857" s="17" t="s">
        <v>25349</v>
      </c>
      <c r="B4857" s="17" t="s">
        <v>24067</v>
      </c>
      <c r="C4857" s="17" t="s">
        <v>25350</v>
      </c>
      <c r="D4857" s="17" t="s">
        <v>10592</v>
      </c>
      <c r="E4857" s="17" t="s">
        <v>2324</v>
      </c>
      <c r="F4857" s="17" t="s">
        <v>25351</v>
      </c>
      <c r="G4857" s="18">
        <v>1</v>
      </c>
      <c r="H4857" s="18">
        <v>3</v>
      </c>
      <c r="I4857" s="19">
        <v>0</v>
      </c>
      <c r="J4857" s="20">
        <v>1</v>
      </c>
      <c r="K4857" s="21">
        <v>0</v>
      </c>
      <c r="L4857" s="22">
        <v>0</v>
      </c>
      <c r="M4857" s="61" t="s">
        <v>30791</v>
      </c>
      <c r="N4857" s="61"/>
      <c r="O4857" s="61"/>
      <c r="P4857" s="61"/>
      <c r="Q4857" s="61"/>
      <c r="R4857" s="61"/>
    </row>
    <row r="4858" spans="1:18" x14ac:dyDescent="0.3">
      <c r="A4858" s="17" t="s">
        <v>25352</v>
      </c>
      <c r="B4858" s="17" t="s">
        <v>25353</v>
      </c>
      <c r="C4858" s="17" t="s">
        <v>25354</v>
      </c>
      <c r="D4858" s="17" t="s">
        <v>10507</v>
      </c>
      <c r="E4858" s="17" t="s">
        <v>25355</v>
      </c>
      <c r="F4858" s="17" t="s">
        <v>25356</v>
      </c>
      <c r="G4858" s="18">
        <v>1</v>
      </c>
      <c r="H4858" s="18">
        <v>6</v>
      </c>
      <c r="I4858" s="19">
        <v>0</v>
      </c>
      <c r="J4858" s="20">
        <v>1</v>
      </c>
      <c r="K4858" s="21">
        <v>0</v>
      </c>
      <c r="L4858" s="22">
        <v>0</v>
      </c>
      <c r="M4858" s="61" t="s">
        <v>30789</v>
      </c>
      <c r="N4858" s="61"/>
      <c r="O4858" s="61"/>
      <c r="P4858" s="61"/>
      <c r="Q4858" s="61"/>
      <c r="R4858" s="61"/>
    </row>
    <row r="4859" spans="1:18" x14ac:dyDescent="0.3">
      <c r="A4859" s="17" t="s">
        <v>7302</v>
      </c>
      <c r="B4859" s="17" t="s">
        <v>25357</v>
      </c>
      <c r="C4859" s="17" t="s">
        <v>10485</v>
      </c>
      <c r="D4859" s="17" t="s">
        <v>10558</v>
      </c>
      <c r="E4859" s="17" t="s">
        <v>7304</v>
      </c>
      <c r="F4859" s="17" t="s">
        <v>12492</v>
      </c>
      <c r="G4859" s="18">
        <v>1</v>
      </c>
      <c r="H4859" s="18">
        <v>1</v>
      </c>
      <c r="I4859" s="19">
        <v>0</v>
      </c>
      <c r="J4859" s="20">
        <v>0</v>
      </c>
      <c r="K4859" s="21">
        <v>0</v>
      </c>
      <c r="L4859" s="22">
        <v>1</v>
      </c>
      <c r="M4859" s="61" t="s">
        <v>30790</v>
      </c>
      <c r="N4859" s="61"/>
      <c r="O4859" s="61"/>
      <c r="P4859" s="61"/>
      <c r="Q4859" s="61"/>
      <c r="R4859" s="61"/>
    </row>
    <row r="4860" spans="1:18" x14ac:dyDescent="0.3">
      <c r="A4860" s="17" t="s">
        <v>25358</v>
      </c>
      <c r="B4860" s="17" t="s">
        <v>25359</v>
      </c>
      <c r="C4860" s="17" t="s">
        <v>24798</v>
      </c>
      <c r="D4860" s="17" t="s">
        <v>11089</v>
      </c>
      <c r="E4860" s="17" t="s">
        <v>16605</v>
      </c>
      <c r="F4860" s="17" t="s">
        <v>25360</v>
      </c>
      <c r="G4860" s="18">
        <v>1</v>
      </c>
      <c r="H4860" s="18">
        <v>1</v>
      </c>
      <c r="I4860" s="19">
        <v>0</v>
      </c>
      <c r="J4860" s="20">
        <v>1</v>
      </c>
      <c r="K4860" s="21">
        <v>0</v>
      </c>
      <c r="L4860" s="22">
        <v>0</v>
      </c>
      <c r="M4860" s="61" t="s">
        <v>30791</v>
      </c>
      <c r="N4860" s="61"/>
      <c r="O4860" s="61"/>
      <c r="P4860" s="61"/>
      <c r="Q4860" s="61"/>
      <c r="R4860" s="61"/>
    </row>
    <row r="4861" spans="1:18" x14ac:dyDescent="0.3">
      <c r="A4861" s="17" t="s">
        <v>25361</v>
      </c>
      <c r="B4861" s="17" t="s">
        <v>11762</v>
      </c>
      <c r="C4861" s="17" t="s">
        <v>25362</v>
      </c>
      <c r="D4861" s="17" t="s">
        <v>11116</v>
      </c>
      <c r="E4861" s="17" t="s">
        <v>2044</v>
      </c>
      <c r="F4861" s="17" t="s">
        <v>25363</v>
      </c>
      <c r="G4861" s="18">
        <v>1</v>
      </c>
      <c r="H4861" s="18">
        <v>1</v>
      </c>
      <c r="I4861" s="19">
        <v>0</v>
      </c>
      <c r="J4861" s="20">
        <v>1</v>
      </c>
      <c r="K4861" s="21">
        <v>0</v>
      </c>
      <c r="L4861" s="22">
        <v>0</v>
      </c>
      <c r="M4861" s="61" t="s">
        <v>30789</v>
      </c>
      <c r="N4861" s="61"/>
      <c r="O4861" s="61"/>
      <c r="P4861" s="61"/>
      <c r="Q4861" s="61"/>
      <c r="R4861" s="61"/>
    </row>
    <row r="4862" spans="1:18" x14ac:dyDescent="0.3">
      <c r="A4862" s="17" t="s">
        <v>25364</v>
      </c>
      <c r="B4862" s="17" t="s">
        <v>25365</v>
      </c>
      <c r="C4862" s="17" t="s">
        <v>11379</v>
      </c>
      <c r="D4862" s="17" t="s">
        <v>11148</v>
      </c>
      <c r="E4862" s="17" t="s">
        <v>5299</v>
      </c>
      <c r="F4862" s="17" t="s">
        <v>25366</v>
      </c>
      <c r="G4862" s="18">
        <v>1</v>
      </c>
      <c r="H4862" s="18">
        <v>6</v>
      </c>
      <c r="I4862" s="19">
        <v>0</v>
      </c>
      <c r="J4862" s="20">
        <v>1</v>
      </c>
      <c r="K4862" s="21">
        <v>0</v>
      </c>
      <c r="L4862" s="22">
        <v>0</v>
      </c>
      <c r="M4862" s="61" t="s">
        <v>30789</v>
      </c>
      <c r="N4862" s="61"/>
      <c r="O4862" s="61"/>
      <c r="P4862" s="61"/>
      <c r="Q4862" s="61"/>
      <c r="R4862" s="61"/>
    </row>
    <row r="4863" spans="1:18" x14ac:dyDescent="0.3">
      <c r="A4863" s="17" t="s">
        <v>25367</v>
      </c>
      <c r="B4863" s="17" t="s">
        <v>25368</v>
      </c>
      <c r="C4863" s="17" t="s">
        <v>25369</v>
      </c>
      <c r="D4863" s="17" t="s">
        <v>13067</v>
      </c>
      <c r="E4863" s="17" t="s">
        <v>3552</v>
      </c>
      <c r="F4863" s="17" t="s">
        <v>25370</v>
      </c>
      <c r="G4863" s="18">
        <v>1</v>
      </c>
      <c r="H4863" s="18">
        <v>4</v>
      </c>
      <c r="I4863" s="19">
        <v>0</v>
      </c>
      <c r="J4863" s="20">
        <v>1</v>
      </c>
      <c r="K4863" s="21">
        <v>0</v>
      </c>
      <c r="L4863" s="22">
        <v>0</v>
      </c>
      <c r="M4863" s="61" t="s">
        <v>30789</v>
      </c>
      <c r="N4863" s="61"/>
      <c r="O4863" s="61"/>
      <c r="P4863" s="61"/>
      <c r="Q4863" s="61"/>
      <c r="R4863" s="61"/>
    </row>
    <row r="4864" spans="1:18" x14ac:dyDescent="0.3">
      <c r="A4864" s="17" t="s">
        <v>9865</v>
      </c>
      <c r="B4864" s="17" t="s">
        <v>25371</v>
      </c>
      <c r="C4864" s="17" t="s">
        <v>25372</v>
      </c>
      <c r="D4864" s="17" t="s">
        <v>10507</v>
      </c>
      <c r="E4864" s="17" t="s">
        <v>6916</v>
      </c>
      <c r="F4864" s="17" t="s">
        <v>25373</v>
      </c>
      <c r="G4864" s="18">
        <v>1</v>
      </c>
      <c r="H4864" s="18">
        <v>1</v>
      </c>
      <c r="I4864" s="19">
        <v>0</v>
      </c>
      <c r="J4864" s="20">
        <v>0</v>
      </c>
      <c r="K4864" s="21">
        <v>0</v>
      </c>
      <c r="L4864" s="22">
        <v>1</v>
      </c>
      <c r="M4864" s="61" t="s">
        <v>30790</v>
      </c>
      <c r="N4864" s="61"/>
      <c r="O4864" s="61"/>
      <c r="P4864" s="61"/>
      <c r="Q4864" s="61"/>
      <c r="R4864" s="61"/>
    </row>
    <row r="4865" spans="1:18" x14ac:dyDescent="0.3">
      <c r="A4865" s="17" t="s">
        <v>4945</v>
      </c>
      <c r="B4865" s="17" t="s">
        <v>4946</v>
      </c>
      <c r="C4865" s="17" t="s">
        <v>10485</v>
      </c>
      <c r="D4865" s="17" t="s">
        <v>10507</v>
      </c>
      <c r="E4865" s="17" t="s">
        <v>4947</v>
      </c>
      <c r="F4865" s="17" t="s">
        <v>25374</v>
      </c>
      <c r="G4865" s="18">
        <v>1</v>
      </c>
      <c r="H4865" s="18">
        <v>2</v>
      </c>
      <c r="I4865" s="19">
        <v>0</v>
      </c>
      <c r="J4865" s="20">
        <v>0</v>
      </c>
      <c r="K4865" s="21">
        <v>1</v>
      </c>
      <c r="L4865" s="22">
        <v>0</v>
      </c>
      <c r="M4865" s="61" t="s">
        <v>30790</v>
      </c>
      <c r="N4865" s="61"/>
      <c r="O4865" s="61"/>
      <c r="P4865" s="61"/>
      <c r="Q4865" s="61"/>
      <c r="R4865" s="61"/>
    </row>
    <row r="4866" spans="1:18" x14ac:dyDescent="0.3">
      <c r="A4866" s="17" t="s">
        <v>6383</v>
      </c>
      <c r="B4866" s="17" t="s">
        <v>25375</v>
      </c>
      <c r="C4866" s="17" t="s">
        <v>25376</v>
      </c>
      <c r="D4866" s="17" t="s">
        <v>10980</v>
      </c>
      <c r="E4866" s="17" t="s">
        <v>5756</v>
      </c>
      <c r="F4866" s="17" t="s">
        <v>25377</v>
      </c>
      <c r="G4866" s="18">
        <v>1</v>
      </c>
      <c r="H4866" s="18">
        <v>1</v>
      </c>
      <c r="I4866" s="19">
        <v>0</v>
      </c>
      <c r="J4866" s="20">
        <v>0</v>
      </c>
      <c r="K4866" s="21">
        <v>0</v>
      </c>
      <c r="L4866" s="22">
        <v>1</v>
      </c>
      <c r="M4866" s="61" t="s">
        <v>30790</v>
      </c>
      <c r="N4866" s="61"/>
      <c r="O4866" s="61"/>
      <c r="P4866" s="61"/>
      <c r="Q4866" s="61"/>
      <c r="R4866" s="61"/>
    </row>
    <row r="4867" spans="1:18" x14ac:dyDescent="0.3">
      <c r="A4867" s="17" t="s">
        <v>25378</v>
      </c>
      <c r="B4867" s="17" t="s">
        <v>25379</v>
      </c>
      <c r="C4867" s="17" t="s">
        <v>22942</v>
      </c>
      <c r="D4867" s="17" t="s">
        <v>10710</v>
      </c>
      <c r="E4867" s="17" t="s">
        <v>2181</v>
      </c>
      <c r="F4867" s="17" t="s">
        <v>25380</v>
      </c>
      <c r="G4867" s="18">
        <v>1</v>
      </c>
      <c r="H4867" s="18">
        <v>3</v>
      </c>
      <c r="I4867" s="19">
        <v>0</v>
      </c>
      <c r="J4867" s="20">
        <v>1</v>
      </c>
      <c r="K4867" s="21">
        <v>0</v>
      </c>
      <c r="L4867" s="22">
        <v>0</v>
      </c>
      <c r="M4867" s="61" t="s">
        <v>30789</v>
      </c>
      <c r="N4867" s="61"/>
      <c r="O4867" s="61"/>
      <c r="P4867" s="61"/>
      <c r="Q4867" s="61"/>
      <c r="R4867" s="61"/>
    </row>
    <row r="4868" spans="1:18" x14ac:dyDescent="0.3">
      <c r="A4868" s="17" t="s">
        <v>25381</v>
      </c>
      <c r="B4868" s="17" t="s">
        <v>25382</v>
      </c>
      <c r="C4868" s="17" t="s">
        <v>25383</v>
      </c>
      <c r="D4868" s="17" t="s">
        <v>10777</v>
      </c>
      <c r="E4868" s="17" t="s">
        <v>3601</v>
      </c>
      <c r="F4868" s="17" t="s">
        <v>25384</v>
      </c>
      <c r="G4868" s="18">
        <v>1</v>
      </c>
      <c r="H4868" s="18">
        <v>1</v>
      </c>
      <c r="I4868" s="19">
        <v>0</v>
      </c>
      <c r="J4868" s="20">
        <v>1</v>
      </c>
      <c r="K4868" s="21">
        <v>0</v>
      </c>
      <c r="L4868" s="22">
        <v>0</v>
      </c>
      <c r="M4868" s="61" t="s">
        <v>30789</v>
      </c>
      <c r="N4868" s="61"/>
      <c r="O4868" s="61"/>
      <c r="P4868" s="61"/>
      <c r="Q4868" s="61"/>
      <c r="R4868" s="61"/>
    </row>
    <row r="4869" spans="1:18" x14ac:dyDescent="0.3">
      <c r="A4869" s="17" t="s">
        <v>3096</v>
      </c>
      <c r="B4869" s="17" t="s">
        <v>25385</v>
      </c>
      <c r="C4869" s="17" t="s">
        <v>25386</v>
      </c>
      <c r="D4869" s="17" t="s">
        <v>12327</v>
      </c>
      <c r="E4869" s="17" t="s">
        <v>2157</v>
      </c>
      <c r="F4869" s="17" t="s">
        <v>25387</v>
      </c>
      <c r="G4869" s="18">
        <v>1</v>
      </c>
      <c r="H4869" s="18">
        <v>1</v>
      </c>
      <c r="I4869" s="19">
        <v>0</v>
      </c>
      <c r="J4869" s="20">
        <v>0</v>
      </c>
      <c r="K4869" s="21">
        <v>1</v>
      </c>
      <c r="L4869" s="22">
        <v>0</v>
      </c>
      <c r="M4869" s="61" t="s">
        <v>30790</v>
      </c>
      <c r="N4869" s="61"/>
      <c r="O4869" s="61"/>
      <c r="P4869" s="61"/>
      <c r="Q4869" s="61"/>
      <c r="R4869" s="61"/>
    </row>
    <row r="4870" spans="1:18" x14ac:dyDescent="0.3">
      <c r="A4870" s="17" t="s">
        <v>6515</v>
      </c>
      <c r="B4870" s="17" t="s">
        <v>25388</v>
      </c>
      <c r="C4870" s="17" t="s">
        <v>17315</v>
      </c>
      <c r="D4870" s="17" t="s">
        <v>10461</v>
      </c>
      <c r="E4870" s="17" t="s">
        <v>5372</v>
      </c>
      <c r="F4870" s="17" t="s">
        <v>25389</v>
      </c>
      <c r="G4870" s="18">
        <v>1</v>
      </c>
      <c r="H4870" s="18">
        <v>1</v>
      </c>
      <c r="I4870" s="19">
        <v>0</v>
      </c>
      <c r="J4870" s="20">
        <v>0</v>
      </c>
      <c r="K4870" s="21">
        <v>0</v>
      </c>
      <c r="L4870" s="22">
        <v>1</v>
      </c>
      <c r="M4870" s="61" t="s">
        <v>30786</v>
      </c>
      <c r="N4870" s="61"/>
      <c r="O4870" s="61"/>
      <c r="P4870" s="61"/>
      <c r="Q4870" s="61"/>
      <c r="R4870" s="61"/>
    </row>
    <row r="4871" spans="1:18" x14ac:dyDescent="0.3">
      <c r="A4871" s="17" t="s">
        <v>6359</v>
      </c>
      <c r="B4871" s="17" t="s">
        <v>25390</v>
      </c>
      <c r="C4871" s="17" t="s">
        <v>10485</v>
      </c>
      <c r="D4871" s="17" t="s">
        <v>10507</v>
      </c>
      <c r="E4871" s="17" t="s">
        <v>2174</v>
      </c>
      <c r="F4871" s="17" t="s">
        <v>25391</v>
      </c>
      <c r="G4871" s="18">
        <v>1</v>
      </c>
      <c r="H4871" s="18">
        <v>1</v>
      </c>
      <c r="I4871" s="19">
        <v>0</v>
      </c>
      <c r="J4871" s="20">
        <v>0</v>
      </c>
      <c r="K4871" s="21">
        <v>0</v>
      </c>
      <c r="L4871" s="22">
        <v>1</v>
      </c>
      <c r="M4871" s="61" t="s">
        <v>30790</v>
      </c>
      <c r="N4871" s="61"/>
      <c r="O4871" s="61"/>
      <c r="P4871" s="61"/>
      <c r="Q4871" s="61"/>
      <c r="R4871" s="61"/>
    </row>
    <row r="4872" spans="1:18" x14ac:dyDescent="0.3">
      <c r="A4872" s="17" t="s">
        <v>25392</v>
      </c>
      <c r="B4872" s="17" t="s">
        <v>25393</v>
      </c>
      <c r="C4872" s="17" t="s">
        <v>25394</v>
      </c>
      <c r="D4872" s="17" t="s">
        <v>10584</v>
      </c>
      <c r="E4872" s="17" t="s">
        <v>2269</v>
      </c>
      <c r="F4872" s="17" t="s">
        <v>25395</v>
      </c>
      <c r="G4872" s="18">
        <v>1</v>
      </c>
      <c r="H4872" s="18">
        <v>1</v>
      </c>
      <c r="I4872" s="19">
        <v>1</v>
      </c>
      <c r="J4872" s="20">
        <v>0</v>
      </c>
      <c r="K4872" s="21">
        <v>0</v>
      </c>
      <c r="L4872" s="22">
        <v>0</v>
      </c>
      <c r="M4872" s="61" t="s">
        <v>30789</v>
      </c>
      <c r="N4872" s="61"/>
      <c r="O4872" s="61"/>
      <c r="P4872" s="61"/>
      <c r="Q4872" s="61"/>
      <c r="R4872" s="61"/>
    </row>
    <row r="4873" spans="1:18" x14ac:dyDescent="0.3">
      <c r="A4873" s="17" t="s">
        <v>25396</v>
      </c>
      <c r="B4873" s="17" t="s">
        <v>25397</v>
      </c>
      <c r="C4873" s="17" t="s">
        <v>25398</v>
      </c>
      <c r="D4873" s="17" t="s">
        <v>11343</v>
      </c>
      <c r="E4873" s="17" t="s">
        <v>23611</v>
      </c>
      <c r="F4873" s="17" t="s">
        <v>25399</v>
      </c>
      <c r="G4873" s="18">
        <v>1</v>
      </c>
      <c r="H4873" s="18">
        <v>2</v>
      </c>
      <c r="I4873" s="19">
        <v>0</v>
      </c>
      <c r="J4873" s="20">
        <v>1</v>
      </c>
      <c r="K4873" s="21">
        <v>0</v>
      </c>
      <c r="L4873" s="22">
        <v>0</v>
      </c>
      <c r="M4873" s="61" t="s">
        <v>30791</v>
      </c>
      <c r="N4873" s="61"/>
      <c r="O4873" s="61"/>
      <c r="P4873" s="61"/>
      <c r="Q4873" s="61"/>
      <c r="R4873" s="61"/>
    </row>
    <row r="4874" spans="1:18" x14ac:dyDescent="0.3">
      <c r="A4874" s="17" t="s">
        <v>9367</v>
      </c>
      <c r="B4874" s="17" t="s">
        <v>25400</v>
      </c>
      <c r="C4874" s="17" t="s">
        <v>25401</v>
      </c>
      <c r="D4874" s="17" t="s">
        <v>10507</v>
      </c>
      <c r="E4874" s="17" t="s">
        <v>9369</v>
      </c>
      <c r="F4874" s="17" t="s">
        <v>25402</v>
      </c>
      <c r="G4874" s="18">
        <v>1</v>
      </c>
      <c r="H4874" s="18">
        <v>1</v>
      </c>
      <c r="I4874" s="19">
        <v>0</v>
      </c>
      <c r="J4874" s="20">
        <v>0</v>
      </c>
      <c r="K4874" s="21">
        <v>0</v>
      </c>
      <c r="L4874" s="22">
        <v>1</v>
      </c>
      <c r="M4874" s="61" t="s">
        <v>30790</v>
      </c>
      <c r="N4874" s="61"/>
      <c r="O4874" s="61"/>
      <c r="P4874" s="61"/>
      <c r="Q4874" s="61"/>
      <c r="R4874" s="61"/>
    </row>
    <row r="4875" spans="1:18" x14ac:dyDescent="0.3">
      <c r="A4875" s="17" t="s">
        <v>8706</v>
      </c>
      <c r="B4875" s="17" t="s">
        <v>25403</v>
      </c>
      <c r="C4875" s="17" t="s">
        <v>10485</v>
      </c>
      <c r="D4875" s="17" t="s">
        <v>10486</v>
      </c>
      <c r="E4875" s="17" t="s">
        <v>5372</v>
      </c>
      <c r="F4875" s="17" t="s">
        <v>25404</v>
      </c>
      <c r="G4875" s="18">
        <v>1</v>
      </c>
      <c r="H4875" s="18">
        <v>6</v>
      </c>
      <c r="I4875" s="19">
        <v>0</v>
      </c>
      <c r="J4875" s="20">
        <v>0</v>
      </c>
      <c r="K4875" s="21">
        <v>0</v>
      </c>
      <c r="L4875" s="22">
        <v>1</v>
      </c>
      <c r="M4875" s="61" t="s">
        <v>30786</v>
      </c>
      <c r="N4875" s="61"/>
      <c r="O4875" s="61"/>
      <c r="P4875" s="61"/>
      <c r="Q4875" s="61"/>
      <c r="R4875" s="61"/>
    </row>
    <row r="4876" spans="1:18" x14ac:dyDescent="0.3">
      <c r="A4876" s="17" t="s">
        <v>3555</v>
      </c>
      <c r="B4876" s="17" t="s">
        <v>25405</v>
      </c>
      <c r="C4876" s="17" t="s">
        <v>25406</v>
      </c>
      <c r="D4876" s="17" t="s">
        <v>11343</v>
      </c>
      <c r="E4876" s="17" t="s">
        <v>3557</v>
      </c>
      <c r="F4876" s="17" t="s">
        <v>25407</v>
      </c>
      <c r="G4876" s="18">
        <v>1</v>
      </c>
      <c r="H4876" s="18">
        <v>1</v>
      </c>
      <c r="I4876" s="19">
        <v>0</v>
      </c>
      <c r="J4876" s="20">
        <v>0</v>
      </c>
      <c r="K4876" s="21">
        <v>1</v>
      </c>
      <c r="L4876" s="22">
        <v>0</v>
      </c>
      <c r="M4876" s="61" t="s">
        <v>30790</v>
      </c>
      <c r="N4876" s="61"/>
      <c r="O4876" s="61"/>
      <c r="P4876" s="61"/>
      <c r="Q4876" s="61"/>
      <c r="R4876" s="61"/>
    </row>
    <row r="4877" spans="1:18" x14ac:dyDescent="0.3">
      <c r="A4877" s="17" t="s">
        <v>25408</v>
      </c>
      <c r="B4877" s="17" t="s">
        <v>25409</v>
      </c>
      <c r="C4877" s="17" t="s">
        <v>10485</v>
      </c>
      <c r="D4877" s="17" t="s">
        <v>10465</v>
      </c>
      <c r="E4877" s="17" t="s">
        <v>13552</v>
      </c>
      <c r="F4877" s="17" t="s">
        <v>25410</v>
      </c>
      <c r="G4877" s="18">
        <v>1</v>
      </c>
      <c r="H4877" s="18">
        <v>1</v>
      </c>
      <c r="I4877" s="19">
        <v>0</v>
      </c>
      <c r="J4877" s="20">
        <v>1</v>
      </c>
      <c r="K4877" s="21">
        <v>0</v>
      </c>
      <c r="L4877" s="22">
        <v>0</v>
      </c>
      <c r="M4877" s="61" t="s">
        <v>30789</v>
      </c>
      <c r="N4877" s="61"/>
      <c r="O4877" s="61"/>
      <c r="P4877" s="61"/>
      <c r="Q4877" s="61"/>
      <c r="R4877" s="61"/>
    </row>
    <row r="4878" spans="1:18" x14ac:dyDescent="0.3">
      <c r="A4878" s="17" t="s">
        <v>7152</v>
      </c>
      <c r="B4878" s="17" t="s">
        <v>25411</v>
      </c>
      <c r="C4878" s="17" t="s">
        <v>10485</v>
      </c>
      <c r="D4878" s="17" t="s">
        <v>10507</v>
      </c>
      <c r="E4878" s="17" t="s">
        <v>5372</v>
      </c>
      <c r="F4878" s="17" t="s">
        <v>25412</v>
      </c>
      <c r="G4878" s="18">
        <v>1</v>
      </c>
      <c r="H4878" s="18">
        <v>6</v>
      </c>
      <c r="I4878" s="19">
        <v>0</v>
      </c>
      <c r="J4878" s="20">
        <v>0</v>
      </c>
      <c r="K4878" s="21">
        <v>0</v>
      </c>
      <c r="L4878" s="22">
        <v>1</v>
      </c>
      <c r="M4878" s="61" t="s">
        <v>30786</v>
      </c>
      <c r="N4878" s="61"/>
      <c r="O4878" s="61"/>
      <c r="P4878" s="61"/>
      <c r="Q4878" s="61"/>
      <c r="R4878" s="61"/>
    </row>
    <row r="4879" spans="1:18" x14ac:dyDescent="0.3">
      <c r="A4879" s="17" t="s">
        <v>9764</v>
      </c>
      <c r="B4879" s="17" t="s">
        <v>25413</v>
      </c>
      <c r="C4879" s="17" t="s">
        <v>25414</v>
      </c>
      <c r="D4879" s="17" t="s">
        <v>10507</v>
      </c>
      <c r="E4879" s="17" t="s">
        <v>3492</v>
      </c>
      <c r="F4879" s="17" t="s">
        <v>25415</v>
      </c>
      <c r="G4879" s="18">
        <v>1</v>
      </c>
      <c r="H4879" s="18">
        <v>1</v>
      </c>
      <c r="I4879" s="19">
        <v>0</v>
      </c>
      <c r="J4879" s="20">
        <v>0</v>
      </c>
      <c r="K4879" s="21">
        <v>0</v>
      </c>
      <c r="L4879" s="22">
        <v>1</v>
      </c>
      <c r="M4879" s="61" t="s">
        <v>30790</v>
      </c>
      <c r="N4879" s="61"/>
      <c r="O4879" s="61"/>
      <c r="P4879" s="61"/>
      <c r="Q4879" s="61"/>
      <c r="R4879" s="61"/>
    </row>
    <row r="4880" spans="1:18" x14ac:dyDescent="0.3">
      <c r="A4880" s="17" t="s">
        <v>8144</v>
      </c>
      <c r="B4880" s="17" t="s">
        <v>8145</v>
      </c>
      <c r="C4880" s="17" t="s">
        <v>25416</v>
      </c>
      <c r="D4880" s="17" t="s">
        <v>10507</v>
      </c>
      <c r="E4880" s="17" t="s">
        <v>2085</v>
      </c>
      <c r="F4880" s="17" t="s">
        <v>25417</v>
      </c>
      <c r="G4880" s="18">
        <v>1</v>
      </c>
      <c r="H4880" s="18">
        <v>2</v>
      </c>
      <c r="I4880" s="19">
        <v>0</v>
      </c>
      <c r="J4880" s="20">
        <v>0</v>
      </c>
      <c r="K4880" s="21">
        <v>0</v>
      </c>
      <c r="L4880" s="22">
        <v>1</v>
      </c>
      <c r="M4880" s="61" t="s">
        <v>30790</v>
      </c>
      <c r="N4880" s="61"/>
      <c r="O4880" s="61"/>
      <c r="P4880" s="61"/>
      <c r="Q4880" s="61"/>
      <c r="R4880" s="61"/>
    </row>
    <row r="4881" spans="1:18" x14ac:dyDescent="0.3">
      <c r="A4881" s="17" t="s">
        <v>25418</v>
      </c>
      <c r="B4881" s="17" t="s">
        <v>25419</v>
      </c>
      <c r="C4881" s="17" t="s">
        <v>10485</v>
      </c>
      <c r="D4881" s="17" t="s">
        <v>24891</v>
      </c>
      <c r="E4881" s="17" t="s">
        <v>5069</v>
      </c>
      <c r="F4881" s="17" t="s">
        <v>25420</v>
      </c>
      <c r="G4881" s="18">
        <v>1</v>
      </c>
      <c r="H4881" s="18">
        <v>1</v>
      </c>
      <c r="I4881" s="19">
        <v>0</v>
      </c>
      <c r="J4881" s="20">
        <v>1</v>
      </c>
      <c r="K4881" s="21">
        <v>0</v>
      </c>
      <c r="L4881" s="22">
        <v>0</v>
      </c>
      <c r="M4881" s="61" t="s">
        <v>30791</v>
      </c>
      <c r="N4881" s="61"/>
      <c r="O4881" s="61"/>
      <c r="P4881" s="61"/>
      <c r="Q4881" s="61"/>
      <c r="R4881" s="61"/>
    </row>
    <row r="4882" spans="1:18" x14ac:dyDescent="0.3">
      <c r="A4882" s="17" t="s">
        <v>25421</v>
      </c>
      <c r="B4882" s="17" t="s">
        <v>25422</v>
      </c>
      <c r="C4882" s="17" t="s">
        <v>16807</v>
      </c>
      <c r="D4882" s="17" t="s">
        <v>12133</v>
      </c>
      <c r="E4882" s="17" t="s">
        <v>2044</v>
      </c>
      <c r="F4882" s="17" t="s">
        <v>25423</v>
      </c>
      <c r="G4882" s="18">
        <v>1</v>
      </c>
      <c r="H4882" s="18">
        <v>1</v>
      </c>
      <c r="I4882" s="19">
        <v>0</v>
      </c>
      <c r="J4882" s="20">
        <v>1</v>
      </c>
      <c r="K4882" s="21">
        <v>0</v>
      </c>
      <c r="L4882" s="22">
        <v>0</v>
      </c>
      <c r="M4882" s="61" t="s">
        <v>30791</v>
      </c>
      <c r="N4882" s="61"/>
      <c r="O4882" s="61"/>
      <c r="P4882" s="61"/>
      <c r="Q4882" s="61"/>
      <c r="R4882" s="61"/>
    </row>
    <row r="4883" spans="1:18" x14ac:dyDescent="0.3">
      <c r="A4883" s="17" t="s">
        <v>25424</v>
      </c>
      <c r="B4883" s="17" t="s">
        <v>25425</v>
      </c>
      <c r="C4883" s="17" t="s">
        <v>14145</v>
      </c>
      <c r="D4883" s="17" t="s">
        <v>10507</v>
      </c>
      <c r="E4883" s="17" t="s">
        <v>3777</v>
      </c>
      <c r="F4883" s="17" t="s">
        <v>25426</v>
      </c>
      <c r="G4883" s="18">
        <v>1</v>
      </c>
      <c r="H4883" s="18">
        <v>1</v>
      </c>
      <c r="I4883" s="19">
        <v>0</v>
      </c>
      <c r="J4883" s="20">
        <v>1</v>
      </c>
      <c r="K4883" s="21">
        <v>0</v>
      </c>
      <c r="L4883" s="22">
        <v>0</v>
      </c>
      <c r="M4883" s="61" t="s">
        <v>30791</v>
      </c>
      <c r="N4883" s="61"/>
      <c r="O4883" s="61"/>
      <c r="P4883" s="61"/>
      <c r="Q4883" s="61"/>
      <c r="R4883" s="61"/>
    </row>
    <row r="4884" spans="1:18" x14ac:dyDescent="0.3">
      <c r="A4884" s="17" t="s">
        <v>4480</v>
      </c>
      <c r="B4884" s="17" t="s">
        <v>3480</v>
      </c>
      <c r="C4884" s="17" t="s">
        <v>14961</v>
      </c>
      <c r="D4884" s="17" t="s">
        <v>10587</v>
      </c>
      <c r="E4884" s="17" t="s">
        <v>2085</v>
      </c>
      <c r="F4884" s="17" t="s">
        <v>25427</v>
      </c>
      <c r="G4884" s="18">
        <v>1</v>
      </c>
      <c r="H4884" s="18">
        <v>1</v>
      </c>
      <c r="I4884" s="19">
        <v>0</v>
      </c>
      <c r="J4884" s="20">
        <v>0</v>
      </c>
      <c r="K4884" s="21">
        <v>1</v>
      </c>
      <c r="L4884" s="22">
        <v>0</v>
      </c>
      <c r="M4884" s="61" t="s">
        <v>30790</v>
      </c>
      <c r="N4884" s="61"/>
      <c r="O4884" s="61"/>
      <c r="P4884" s="61"/>
      <c r="Q4884" s="61"/>
      <c r="R4884" s="61"/>
    </row>
    <row r="4885" spans="1:18" x14ac:dyDescent="0.3">
      <c r="A4885" s="17" t="s">
        <v>25428</v>
      </c>
      <c r="B4885" s="17" t="s">
        <v>25429</v>
      </c>
      <c r="C4885" s="17" t="s">
        <v>12572</v>
      </c>
      <c r="D4885" s="17" t="s">
        <v>12031</v>
      </c>
      <c r="E4885" s="17" t="s">
        <v>13528</v>
      </c>
      <c r="F4885" s="17" t="s">
        <v>25430</v>
      </c>
      <c r="G4885" s="18">
        <v>1</v>
      </c>
      <c r="H4885" s="18">
        <v>1</v>
      </c>
      <c r="I4885" s="19">
        <v>0</v>
      </c>
      <c r="J4885" s="20">
        <v>1</v>
      </c>
      <c r="K4885" s="21">
        <v>0</v>
      </c>
      <c r="L4885" s="22">
        <v>0</v>
      </c>
      <c r="M4885" s="61" t="s">
        <v>30791</v>
      </c>
      <c r="N4885" s="61"/>
      <c r="O4885" s="61"/>
      <c r="P4885" s="61"/>
      <c r="Q4885" s="61"/>
      <c r="R4885" s="61"/>
    </row>
    <row r="4886" spans="1:18" x14ac:dyDescent="0.3">
      <c r="A4886" s="17" t="s">
        <v>5660</v>
      </c>
      <c r="B4886" s="17" t="s">
        <v>5658</v>
      </c>
      <c r="C4886" s="17" t="s">
        <v>17685</v>
      </c>
      <c r="D4886" s="17" t="s">
        <v>10507</v>
      </c>
      <c r="E4886" s="17" t="s">
        <v>5659</v>
      </c>
      <c r="F4886" s="17" t="s">
        <v>25431</v>
      </c>
      <c r="G4886" s="18">
        <v>1</v>
      </c>
      <c r="H4886" s="18">
        <v>4</v>
      </c>
      <c r="I4886" s="19">
        <v>0</v>
      </c>
      <c r="J4886" s="20">
        <v>0</v>
      </c>
      <c r="K4886" s="21">
        <v>0</v>
      </c>
      <c r="L4886" s="22">
        <v>1</v>
      </c>
      <c r="M4886" s="61" t="s">
        <v>30790</v>
      </c>
      <c r="N4886" s="61"/>
      <c r="O4886" s="61"/>
      <c r="P4886" s="61"/>
      <c r="Q4886" s="61"/>
      <c r="R4886" s="61"/>
    </row>
    <row r="4887" spans="1:18" x14ac:dyDescent="0.3">
      <c r="A4887" s="17" t="s">
        <v>2470</v>
      </c>
      <c r="B4887" s="17" t="s">
        <v>25432</v>
      </c>
      <c r="C4887" s="17" t="s">
        <v>25433</v>
      </c>
      <c r="D4887" s="17" t="s">
        <v>10584</v>
      </c>
      <c r="E4887" s="17" t="s">
        <v>2473</v>
      </c>
      <c r="F4887" s="17" t="s">
        <v>25434</v>
      </c>
      <c r="G4887" s="18">
        <v>1</v>
      </c>
      <c r="H4887" s="18">
        <v>1</v>
      </c>
      <c r="I4887" s="19">
        <v>0</v>
      </c>
      <c r="J4887" s="20">
        <v>0</v>
      </c>
      <c r="K4887" s="21">
        <v>1</v>
      </c>
      <c r="L4887" s="22">
        <v>0</v>
      </c>
      <c r="M4887" s="61" t="s">
        <v>30790</v>
      </c>
      <c r="N4887" s="61"/>
      <c r="O4887" s="61"/>
      <c r="P4887" s="61"/>
      <c r="Q4887" s="61"/>
      <c r="R4887" s="61"/>
    </row>
    <row r="4888" spans="1:18" x14ac:dyDescent="0.3">
      <c r="A4888" s="17" t="s">
        <v>25435</v>
      </c>
      <c r="B4888" s="17" t="s">
        <v>25436</v>
      </c>
      <c r="C4888" s="17" t="s">
        <v>10455</v>
      </c>
      <c r="D4888" s="17" t="s">
        <v>10451</v>
      </c>
      <c r="E4888" s="17" t="s">
        <v>5397</v>
      </c>
      <c r="F4888" s="17" t="s">
        <v>25437</v>
      </c>
      <c r="G4888" s="18">
        <v>1</v>
      </c>
      <c r="H4888" s="18">
        <v>1</v>
      </c>
      <c r="I4888" s="19">
        <v>0</v>
      </c>
      <c r="J4888" s="20">
        <v>1</v>
      </c>
      <c r="K4888" s="21">
        <v>0</v>
      </c>
      <c r="L4888" s="22">
        <v>0</v>
      </c>
      <c r="M4888" s="61" t="s">
        <v>30789</v>
      </c>
      <c r="N4888" s="61"/>
      <c r="O4888" s="61"/>
      <c r="P4888" s="61"/>
      <c r="Q4888" s="61"/>
      <c r="R4888" s="61"/>
    </row>
    <row r="4889" spans="1:18" x14ac:dyDescent="0.3">
      <c r="A4889" s="17" t="s">
        <v>25438</v>
      </c>
      <c r="B4889" s="17" t="s">
        <v>25439</v>
      </c>
      <c r="C4889" s="17" t="s">
        <v>25440</v>
      </c>
      <c r="D4889" s="17" t="s">
        <v>25441</v>
      </c>
      <c r="E4889" s="17" t="s">
        <v>7702</v>
      </c>
      <c r="F4889" s="17" t="s">
        <v>25442</v>
      </c>
      <c r="G4889" s="18">
        <v>1</v>
      </c>
      <c r="H4889" s="18">
        <v>3</v>
      </c>
      <c r="I4889" s="19">
        <v>0</v>
      </c>
      <c r="J4889" s="20">
        <v>1</v>
      </c>
      <c r="K4889" s="21">
        <v>0</v>
      </c>
      <c r="L4889" s="22">
        <v>0</v>
      </c>
      <c r="M4889" s="61" t="s">
        <v>30789</v>
      </c>
      <c r="N4889" s="61"/>
      <c r="O4889" s="61"/>
      <c r="P4889" s="61"/>
      <c r="Q4889" s="61"/>
      <c r="R4889" s="61"/>
    </row>
    <row r="4890" spans="1:18" x14ac:dyDescent="0.3">
      <c r="A4890" s="17" t="s">
        <v>25443</v>
      </c>
      <c r="B4890" s="17" t="s">
        <v>25444</v>
      </c>
      <c r="C4890" s="17" t="s">
        <v>25445</v>
      </c>
      <c r="D4890" s="17" t="s">
        <v>25446</v>
      </c>
      <c r="E4890" s="17" t="s">
        <v>2501</v>
      </c>
      <c r="F4890" s="17" t="s">
        <v>25447</v>
      </c>
      <c r="G4890" s="18">
        <v>1</v>
      </c>
      <c r="H4890" s="18">
        <v>1</v>
      </c>
      <c r="I4890" s="19">
        <v>0</v>
      </c>
      <c r="J4890" s="20">
        <v>1</v>
      </c>
      <c r="K4890" s="21">
        <v>0</v>
      </c>
      <c r="L4890" s="22">
        <v>0</v>
      </c>
      <c r="M4890" s="61" t="s">
        <v>30791</v>
      </c>
      <c r="N4890" s="61"/>
      <c r="O4890" s="61"/>
      <c r="P4890" s="61"/>
      <c r="Q4890" s="61"/>
      <c r="R4890" s="61"/>
    </row>
    <row r="4891" spans="1:18" x14ac:dyDescent="0.3">
      <c r="A4891" s="17" t="s">
        <v>25448</v>
      </c>
      <c r="B4891" s="17" t="s">
        <v>25449</v>
      </c>
      <c r="C4891" s="17" t="s">
        <v>21952</v>
      </c>
      <c r="D4891" s="17" t="s">
        <v>15295</v>
      </c>
      <c r="E4891" s="17" t="s">
        <v>2433</v>
      </c>
      <c r="F4891" s="17" t="s">
        <v>25450</v>
      </c>
      <c r="G4891" s="18">
        <v>1</v>
      </c>
      <c r="H4891" s="18">
        <v>1</v>
      </c>
      <c r="I4891" s="19">
        <v>0</v>
      </c>
      <c r="J4891" s="20">
        <v>1</v>
      </c>
      <c r="K4891" s="21">
        <v>0</v>
      </c>
      <c r="L4891" s="22">
        <v>0</v>
      </c>
      <c r="M4891" s="61" t="s">
        <v>30789</v>
      </c>
      <c r="N4891" s="61"/>
      <c r="O4891" s="61"/>
      <c r="P4891" s="61"/>
      <c r="Q4891" s="61"/>
      <c r="R4891" s="61"/>
    </row>
    <row r="4892" spans="1:18" x14ac:dyDescent="0.3">
      <c r="A4892" s="17" t="s">
        <v>25451</v>
      </c>
      <c r="B4892" s="17" t="s">
        <v>25452</v>
      </c>
      <c r="C4892" s="17" t="s">
        <v>25453</v>
      </c>
      <c r="D4892" s="17" t="s">
        <v>10980</v>
      </c>
      <c r="E4892" s="17" t="s">
        <v>25454</v>
      </c>
      <c r="F4892" s="17" t="s">
        <v>25455</v>
      </c>
      <c r="G4892" s="18">
        <v>1</v>
      </c>
      <c r="H4892" s="18">
        <v>1</v>
      </c>
      <c r="I4892" s="19">
        <v>1</v>
      </c>
      <c r="J4892" s="20">
        <v>0</v>
      </c>
      <c r="K4892" s="21">
        <v>0</v>
      </c>
      <c r="L4892" s="22">
        <v>0</v>
      </c>
      <c r="M4892" s="61" t="s">
        <v>30789</v>
      </c>
      <c r="N4892" s="61"/>
      <c r="O4892" s="61"/>
      <c r="P4892" s="61"/>
      <c r="Q4892" s="61"/>
      <c r="R4892" s="61"/>
    </row>
    <row r="4893" spans="1:18" x14ac:dyDescent="0.3">
      <c r="A4893" s="17" t="s">
        <v>8153</v>
      </c>
      <c r="B4893" s="17" t="s">
        <v>15056</v>
      </c>
      <c r="C4893" s="17" t="s">
        <v>10976</v>
      </c>
      <c r="D4893" s="17" t="s">
        <v>10507</v>
      </c>
      <c r="E4893" s="17" t="s">
        <v>4269</v>
      </c>
      <c r="F4893" s="17" t="s">
        <v>25456</v>
      </c>
      <c r="G4893" s="18">
        <v>1</v>
      </c>
      <c r="H4893" s="18">
        <v>2</v>
      </c>
      <c r="I4893" s="19">
        <v>0</v>
      </c>
      <c r="J4893" s="20">
        <v>0</v>
      </c>
      <c r="K4893" s="21">
        <v>0</v>
      </c>
      <c r="L4893" s="22">
        <v>1</v>
      </c>
      <c r="M4893" s="61" t="s">
        <v>30790</v>
      </c>
      <c r="N4893" s="61"/>
      <c r="O4893" s="61"/>
      <c r="P4893" s="61"/>
      <c r="Q4893" s="61"/>
      <c r="R4893" s="61"/>
    </row>
    <row r="4894" spans="1:18" x14ac:dyDescent="0.3">
      <c r="A4894" s="17" t="s">
        <v>5150</v>
      </c>
      <c r="B4894" s="17" t="s">
        <v>5151</v>
      </c>
      <c r="C4894" s="17" t="s">
        <v>16732</v>
      </c>
      <c r="D4894" s="17" t="s">
        <v>10695</v>
      </c>
      <c r="E4894" s="17" t="s">
        <v>2146</v>
      </c>
      <c r="F4894" s="17" t="s">
        <v>25457</v>
      </c>
      <c r="G4894" s="18">
        <v>1</v>
      </c>
      <c r="H4894" s="18">
        <v>2</v>
      </c>
      <c r="I4894" s="19">
        <v>0</v>
      </c>
      <c r="J4894" s="20">
        <v>0</v>
      </c>
      <c r="K4894" s="21">
        <v>1</v>
      </c>
      <c r="L4894" s="22">
        <v>0</v>
      </c>
      <c r="M4894" s="61" t="s">
        <v>30790</v>
      </c>
      <c r="N4894" s="61"/>
      <c r="O4894" s="61"/>
      <c r="P4894" s="61"/>
      <c r="Q4894" s="61"/>
      <c r="R4894" s="61"/>
    </row>
    <row r="4895" spans="1:18" x14ac:dyDescent="0.3">
      <c r="A4895" s="17" t="s">
        <v>25458</v>
      </c>
      <c r="B4895" s="17" t="s">
        <v>25459</v>
      </c>
      <c r="C4895" s="17" t="s">
        <v>25460</v>
      </c>
      <c r="D4895" s="17" t="s">
        <v>11556</v>
      </c>
      <c r="E4895" s="17" t="s">
        <v>2181</v>
      </c>
      <c r="F4895" s="17" t="s">
        <v>25461</v>
      </c>
      <c r="G4895" s="18">
        <v>1</v>
      </c>
      <c r="H4895" s="18">
        <v>1</v>
      </c>
      <c r="I4895" s="19">
        <v>0</v>
      </c>
      <c r="J4895" s="20">
        <v>1</v>
      </c>
      <c r="K4895" s="21">
        <v>0</v>
      </c>
      <c r="L4895" s="22">
        <v>0</v>
      </c>
      <c r="M4895" s="61" t="s">
        <v>30789</v>
      </c>
      <c r="N4895" s="61"/>
      <c r="O4895" s="61"/>
      <c r="P4895" s="61"/>
      <c r="Q4895" s="61"/>
      <c r="R4895" s="61"/>
    </row>
    <row r="4896" spans="1:18" x14ac:dyDescent="0.3">
      <c r="A4896" s="17" t="s">
        <v>25462</v>
      </c>
      <c r="B4896" s="17" t="s">
        <v>25463</v>
      </c>
      <c r="C4896" s="17" t="s">
        <v>20326</v>
      </c>
      <c r="D4896" s="17" t="s">
        <v>12133</v>
      </c>
      <c r="E4896" s="17" t="s">
        <v>3969</v>
      </c>
      <c r="F4896" s="17" t="s">
        <v>25464</v>
      </c>
      <c r="G4896" s="18">
        <v>1</v>
      </c>
      <c r="H4896" s="18">
        <v>3</v>
      </c>
      <c r="I4896" s="19">
        <v>0</v>
      </c>
      <c r="J4896" s="20">
        <v>1</v>
      </c>
      <c r="K4896" s="21">
        <v>0</v>
      </c>
      <c r="L4896" s="22">
        <v>0</v>
      </c>
      <c r="M4896" s="61" t="s">
        <v>30791</v>
      </c>
      <c r="N4896" s="61"/>
      <c r="O4896" s="61"/>
      <c r="P4896" s="61"/>
      <c r="Q4896" s="61"/>
      <c r="R4896" s="61"/>
    </row>
    <row r="4897" spans="1:18" x14ac:dyDescent="0.3">
      <c r="A4897" s="17" t="s">
        <v>25465</v>
      </c>
      <c r="B4897" s="17" t="s">
        <v>25466</v>
      </c>
      <c r="C4897" s="17" t="s">
        <v>25467</v>
      </c>
      <c r="D4897" s="17" t="s">
        <v>10695</v>
      </c>
      <c r="E4897" s="17" t="s">
        <v>23512</v>
      </c>
      <c r="F4897" s="17" t="s">
        <v>25468</v>
      </c>
      <c r="G4897" s="18">
        <v>1</v>
      </c>
      <c r="H4897" s="18">
        <v>2</v>
      </c>
      <c r="I4897" s="19">
        <v>0</v>
      </c>
      <c r="J4897" s="20">
        <v>1</v>
      </c>
      <c r="K4897" s="21">
        <v>0</v>
      </c>
      <c r="L4897" s="22">
        <v>0</v>
      </c>
      <c r="M4897" s="61" t="s">
        <v>30788</v>
      </c>
      <c r="N4897" s="61"/>
      <c r="O4897" s="61"/>
      <c r="P4897" s="61"/>
      <c r="Q4897" s="61"/>
      <c r="R4897" s="61"/>
    </row>
    <row r="4898" spans="1:18" x14ac:dyDescent="0.3">
      <c r="A4898" s="17" t="s">
        <v>25469</v>
      </c>
      <c r="B4898" s="17" t="s">
        <v>12743</v>
      </c>
      <c r="C4898" s="17" t="s">
        <v>25470</v>
      </c>
      <c r="D4898" s="17" t="s">
        <v>12100</v>
      </c>
      <c r="E4898" s="17" t="s">
        <v>2085</v>
      </c>
      <c r="F4898" s="17" t="s">
        <v>25471</v>
      </c>
      <c r="G4898" s="18">
        <v>1</v>
      </c>
      <c r="H4898" s="18">
        <v>1</v>
      </c>
      <c r="I4898" s="19">
        <v>0</v>
      </c>
      <c r="J4898" s="20">
        <v>1</v>
      </c>
      <c r="K4898" s="21">
        <v>0</v>
      </c>
      <c r="L4898" s="22">
        <v>0</v>
      </c>
      <c r="M4898" s="61" t="s">
        <v>30791</v>
      </c>
      <c r="N4898" s="61"/>
      <c r="O4898" s="61"/>
      <c r="P4898" s="61"/>
      <c r="Q4898" s="61"/>
      <c r="R4898" s="61"/>
    </row>
    <row r="4899" spans="1:18" x14ac:dyDescent="0.3">
      <c r="A4899" s="17" t="s">
        <v>25472</v>
      </c>
      <c r="B4899" s="17" t="s">
        <v>16216</v>
      </c>
      <c r="C4899" s="17" t="s">
        <v>23801</v>
      </c>
      <c r="D4899" s="17" t="s">
        <v>10949</v>
      </c>
      <c r="E4899" s="17" t="s">
        <v>2157</v>
      </c>
      <c r="F4899" s="17" t="s">
        <v>25473</v>
      </c>
      <c r="G4899" s="18">
        <v>1</v>
      </c>
      <c r="H4899" s="18">
        <v>1</v>
      </c>
      <c r="I4899" s="19">
        <v>0</v>
      </c>
      <c r="J4899" s="20">
        <v>1</v>
      </c>
      <c r="K4899" s="21">
        <v>0</v>
      </c>
      <c r="L4899" s="22">
        <v>0</v>
      </c>
      <c r="M4899" s="61" t="s">
        <v>30791</v>
      </c>
      <c r="N4899" s="61"/>
      <c r="O4899" s="61"/>
      <c r="P4899" s="61"/>
      <c r="Q4899" s="61"/>
      <c r="R4899" s="61"/>
    </row>
    <row r="4900" spans="1:18" x14ac:dyDescent="0.3">
      <c r="A4900" s="17" t="s">
        <v>25474</v>
      </c>
      <c r="B4900" s="17" t="s">
        <v>14800</v>
      </c>
      <c r="C4900" s="17" t="s">
        <v>12759</v>
      </c>
      <c r="D4900" s="17" t="s">
        <v>10584</v>
      </c>
      <c r="E4900" s="17" t="s">
        <v>2269</v>
      </c>
      <c r="F4900" s="17" t="s">
        <v>25475</v>
      </c>
      <c r="G4900" s="18">
        <v>1</v>
      </c>
      <c r="H4900" s="18">
        <v>3</v>
      </c>
      <c r="I4900" s="19">
        <v>0</v>
      </c>
      <c r="J4900" s="20">
        <v>1</v>
      </c>
      <c r="K4900" s="21">
        <v>0</v>
      </c>
      <c r="L4900" s="22">
        <v>0</v>
      </c>
      <c r="M4900" s="61" t="s">
        <v>30789</v>
      </c>
      <c r="N4900" s="61"/>
      <c r="O4900" s="61"/>
      <c r="P4900" s="61"/>
      <c r="Q4900" s="61"/>
      <c r="R4900" s="61"/>
    </row>
    <row r="4901" spans="1:18" x14ac:dyDescent="0.3">
      <c r="A4901" s="17" t="s">
        <v>3915</v>
      </c>
      <c r="B4901" s="17" t="s">
        <v>25476</v>
      </c>
      <c r="C4901" s="17" t="s">
        <v>21952</v>
      </c>
      <c r="D4901" s="17" t="s">
        <v>12422</v>
      </c>
      <c r="E4901" s="17" t="s">
        <v>2433</v>
      </c>
      <c r="F4901" s="17" t="s">
        <v>25477</v>
      </c>
      <c r="G4901" s="18">
        <v>1</v>
      </c>
      <c r="H4901" s="18">
        <v>1</v>
      </c>
      <c r="I4901" s="19">
        <v>0</v>
      </c>
      <c r="J4901" s="20">
        <v>0</v>
      </c>
      <c r="K4901" s="21">
        <v>1</v>
      </c>
      <c r="L4901" s="22">
        <v>0</v>
      </c>
      <c r="M4901" s="61" t="s">
        <v>30790</v>
      </c>
      <c r="N4901" s="61"/>
      <c r="O4901" s="61"/>
      <c r="P4901" s="61"/>
      <c r="Q4901" s="61"/>
      <c r="R4901" s="61"/>
    </row>
    <row r="4902" spans="1:18" x14ac:dyDescent="0.3">
      <c r="A4902" s="17" t="s">
        <v>25478</v>
      </c>
      <c r="B4902" s="17" t="s">
        <v>25479</v>
      </c>
      <c r="C4902" s="17" t="s">
        <v>10485</v>
      </c>
      <c r="D4902" s="17" t="s">
        <v>11968</v>
      </c>
      <c r="E4902" s="17" t="s">
        <v>2947</v>
      </c>
      <c r="F4902" s="17" t="s">
        <v>25480</v>
      </c>
      <c r="G4902" s="18">
        <v>1</v>
      </c>
      <c r="H4902" s="18">
        <v>1</v>
      </c>
      <c r="I4902" s="19">
        <v>0</v>
      </c>
      <c r="J4902" s="20">
        <v>1</v>
      </c>
      <c r="K4902" s="21">
        <v>0</v>
      </c>
      <c r="L4902" s="22">
        <v>0</v>
      </c>
      <c r="M4902" s="61" t="s">
        <v>30791</v>
      </c>
      <c r="N4902" s="61"/>
      <c r="O4902" s="61"/>
      <c r="P4902" s="61"/>
      <c r="Q4902" s="61"/>
      <c r="R4902" s="61"/>
    </row>
    <row r="4903" spans="1:18" x14ac:dyDescent="0.3">
      <c r="A4903" s="17" t="s">
        <v>25481</v>
      </c>
      <c r="B4903" s="17" t="s">
        <v>25482</v>
      </c>
      <c r="C4903" s="17" t="s">
        <v>25483</v>
      </c>
      <c r="D4903" s="17" t="s">
        <v>10507</v>
      </c>
      <c r="E4903" s="17" t="s">
        <v>2409</v>
      </c>
      <c r="F4903" s="17" t="s">
        <v>25484</v>
      </c>
      <c r="G4903" s="18">
        <v>1</v>
      </c>
      <c r="H4903" s="18">
        <v>5</v>
      </c>
      <c r="I4903" s="19">
        <v>0</v>
      </c>
      <c r="J4903" s="20">
        <v>1</v>
      </c>
      <c r="K4903" s="21">
        <v>0</v>
      </c>
      <c r="L4903" s="22">
        <v>0</v>
      </c>
      <c r="M4903" s="61" t="s">
        <v>30791</v>
      </c>
      <c r="N4903" s="61"/>
      <c r="O4903" s="61"/>
      <c r="P4903" s="61"/>
      <c r="Q4903" s="61"/>
      <c r="R4903" s="61"/>
    </row>
    <row r="4904" spans="1:18" x14ac:dyDescent="0.3">
      <c r="A4904" s="17" t="s">
        <v>6882</v>
      </c>
      <c r="B4904" s="17" t="s">
        <v>25485</v>
      </c>
      <c r="C4904" s="17" t="s">
        <v>25486</v>
      </c>
      <c r="D4904" s="17" t="s">
        <v>11089</v>
      </c>
      <c r="E4904" s="17" t="s">
        <v>3280</v>
      </c>
      <c r="F4904" s="17" t="s">
        <v>25487</v>
      </c>
      <c r="G4904" s="18">
        <v>1</v>
      </c>
      <c r="H4904" s="18">
        <v>2</v>
      </c>
      <c r="I4904" s="19">
        <v>0</v>
      </c>
      <c r="J4904" s="20">
        <v>0</v>
      </c>
      <c r="K4904" s="21">
        <v>0</v>
      </c>
      <c r="L4904" s="22">
        <v>1</v>
      </c>
      <c r="M4904" s="61" t="s">
        <v>30790</v>
      </c>
      <c r="N4904" s="61"/>
      <c r="O4904" s="61"/>
      <c r="P4904" s="61"/>
      <c r="Q4904" s="61"/>
      <c r="R4904" s="61"/>
    </row>
    <row r="4905" spans="1:18" x14ac:dyDescent="0.3">
      <c r="A4905" s="17" t="s">
        <v>25488</v>
      </c>
      <c r="B4905" s="17" t="s">
        <v>12801</v>
      </c>
      <c r="C4905" s="17" t="s">
        <v>17848</v>
      </c>
      <c r="D4905" s="17" t="s">
        <v>10710</v>
      </c>
      <c r="E4905" s="17" t="s">
        <v>3601</v>
      </c>
      <c r="F4905" s="17" t="s">
        <v>25489</v>
      </c>
      <c r="G4905" s="18">
        <v>1</v>
      </c>
      <c r="H4905" s="18">
        <v>8</v>
      </c>
      <c r="I4905" s="19">
        <v>0</v>
      </c>
      <c r="J4905" s="20">
        <v>1</v>
      </c>
      <c r="K4905" s="21">
        <v>0</v>
      </c>
      <c r="L4905" s="22">
        <v>0</v>
      </c>
      <c r="M4905" s="61" t="s">
        <v>30787</v>
      </c>
      <c r="N4905" s="61"/>
      <c r="O4905" s="61"/>
      <c r="P4905" s="61"/>
      <c r="Q4905" s="61"/>
      <c r="R4905" s="61"/>
    </row>
    <row r="4906" spans="1:18" x14ac:dyDescent="0.3">
      <c r="A4906" s="17" t="s">
        <v>8967</v>
      </c>
      <c r="B4906" s="17" t="s">
        <v>25490</v>
      </c>
      <c r="C4906" s="17" t="s">
        <v>10485</v>
      </c>
      <c r="D4906" s="17" t="s">
        <v>10507</v>
      </c>
      <c r="E4906" s="17" t="s">
        <v>2174</v>
      </c>
      <c r="F4906" s="17" t="s">
        <v>25491</v>
      </c>
      <c r="G4906" s="18">
        <v>1</v>
      </c>
      <c r="H4906" s="18">
        <v>1</v>
      </c>
      <c r="I4906" s="19">
        <v>0</v>
      </c>
      <c r="J4906" s="20">
        <v>0</v>
      </c>
      <c r="K4906" s="21">
        <v>0</v>
      </c>
      <c r="L4906" s="22">
        <v>1</v>
      </c>
      <c r="M4906" s="61" t="s">
        <v>30790</v>
      </c>
      <c r="N4906" s="61"/>
      <c r="O4906" s="61"/>
      <c r="P4906" s="61"/>
      <c r="Q4906" s="61"/>
      <c r="R4906" s="61"/>
    </row>
    <row r="4907" spans="1:18" x14ac:dyDescent="0.3">
      <c r="A4907" s="17" t="s">
        <v>25492</v>
      </c>
      <c r="B4907" s="17" t="s">
        <v>25493</v>
      </c>
      <c r="C4907" s="17" t="s">
        <v>10485</v>
      </c>
      <c r="D4907" s="17" t="s">
        <v>11319</v>
      </c>
      <c r="E4907" s="17" t="s">
        <v>2450</v>
      </c>
      <c r="F4907" s="17" t="s">
        <v>25494</v>
      </c>
      <c r="G4907" s="18">
        <v>1</v>
      </c>
      <c r="H4907" s="18">
        <v>1</v>
      </c>
      <c r="I4907" s="19">
        <v>1</v>
      </c>
      <c r="J4907" s="20">
        <v>0</v>
      </c>
      <c r="K4907" s="21">
        <v>0</v>
      </c>
      <c r="L4907" s="22">
        <v>0</v>
      </c>
      <c r="M4907" s="61" t="s">
        <v>30789</v>
      </c>
      <c r="N4907" s="61"/>
      <c r="O4907" s="61"/>
      <c r="P4907" s="61"/>
      <c r="Q4907" s="61"/>
      <c r="R4907" s="61"/>
    </row>
    <row r="4908" spans="1:18" x14ac:dyDescent="0.3">
      <c r="A4908" s="17" t="s">
        <v>7704</v>
      </c>
      <c r="B4908" s="17" t="s">
        <v>7705</v>
      </c>
      <c r="C4908" s="17" t="s">
        <v>25495</v>
      </c>
      <c r="D4908" s="17" t="s">
        <v>10695</v>
      </c>
      <c r="E4908" s="17" t="s">
        <v>3647</v>
      </c>
      <c r="F4908" s="17" t="s">
        <v>25496</v>
      </c>
      <c r="G4908" s="18">
        <v>1</v>
      </c>
      <c r="H4908" s="18">
        <v>1</v>
      </c>
      <c r="I4908" s="19">
        <v>0</v>
      </c>
      <c r="J4908" s="20">
        <v>0</v>
      </c>
      <c r="K4908" s="21">
        <v>0</v>
      </c>
      <c r="L4908" s="22">
        <v>1</v>
      </c>
      <c r="M4908" s="61" t="s">
        <v>30790</v>
      </c>
      <c r="N4908" s="61"/>
      <c r="O4908" s="61"/>
      <c r="P4908" s="61"/>
      <c r="Q4908" s="61"/>
      <c r="R4908" s="61"/>
    </row>
    <row r="4909" spans="1:18" x14ac:dyDescent="0.3">
      <c r="A4909" s="17" t="s">
        <v>10077</v>
      </c>
      <c r="B4909" s="17" t="s">
        <v>25497</v>
      </c>
      <c r="C4909" s="17" t="s">
        <v>10485</v>
      </c>
      <c r="D4909" s="17" t="s">
        <v>10587</v>
      </c>
      <c r="E4909" s="17" t="s">
        <v>2085</v>
      </c>
      <c r="F4909" s="17" t="s">
        <v>25498</v>
      </c>
      <c r="G4909" s="18">
        <v>1</v>
      </c>
      <c r="H4909" s="18">
        <v>1</v>
      </c>
      <c r="I4909" s="19">
        <v>0</v>
      </c>
      <c r="J4909" s="20">
        <v>0</v>
      </c>
      <c r="K4909" s="21">
        <v>0</v>
      </c>
      <c r="L4909" s="22">
        <v>1</v>
      </c>
      <c r="M4909" s="61" t="s">
        <v>30790</v>
      </c>
      <c r="N4909" s="61"/>
      <c r="O4909" s="61"/>
      <c r="P4909" s="61"/>
      <c r="Q4909" s="61"/>
      <c r="R4909" s="61"/>
    </row>
    <row r="4910" spans="1:18" x14ac:dyDescent="0.3">
      <c r="A4910" s="17" t="s">
        <v>25499</v>
      </c>
      <c r="B4910" s="17" t="s">
        <v>25500</v>
      </c>
      <c r="C4910" s="17" t="s">
        <v>25501</v>
      </c>
      <c r="D4910" s="17" t="s">
        <v>10507</v>
      </c>
      <c r="E4910" s="17" t="s">
        <v>2734</v>
      </c>
      <c r="F4910" s="17" t="s">
        <v>25502</v>
      </c>
      <c r="G4910" s="18">
        <v>1</v>
      </c>
      <c r="H4910" s="18">
        <v>4</v>
      </c>
      <c r="I4910" s="19">
        <v>0</v>
      </c>
      <c r="J4910" s="20">
        <v>1</v>
      </c>
      <c r="K4910" s="21">
        <v>0</v>
      </c>
      <c r="L4910" s="22">
        <v>0</v>
      </c>
      <c r="M4910" s="61" t="s">
        <v>30791</v>
      </c>
      <c r="N4910" s="61"/>
      <c r="O4910" s="61"/>
      <c r="P4910" s="61"/>
      <c r="Q4910" s="61"/>
      <c r="R4910" s="61"/>
    </row>
    <row r="4911" spans="1:18" x14ac:dyDescent="0.3">
      <c r="A4911" s="17" t="s">
        <v>3114</v>
      </c>
      <c r="B4911" s="17" t="s">
        <v>3115</v>
      </c>
      <c r="C4911" s="17" t="s">
        <v>10485</v>
      </c>
      <c r="D4911" s="17" t="s">
        <v>10507</v>
      </c>
      <c r="E4911" s="17" t="s">
        <v>2049</v>
      </c>
      <c r="F4911" s="17" t="s">
        <v>25503</v>
      </c>
      <c r="G4911" s="18">
        <v>1</v>
      </c>
      <c r="H4911" s="18">
        <v>2</v>
      </c>
      <c r="I4911" s="19">
        <v>0</v>
      </c>
      <c r="J4911" s="20">
        <v>0</v>
      </c>
      <c r="K4911" s="21">
        <v>1</v>
      </c>
      <c r="L4911" s="22">
        <v>0</v>
      </c>
      <c r="M4911" s="61" t="s">
        <v>30790</v>
      </c>
      <c r="N4911" s="61"/>
      <c r="O4911" s="61"/>
      <c r="P4911" s="61"/>
      <c r="Q4911" s="61"/>
      <c r="R4911" s="61"/>
    </row>
    <row r="4912" spans="1:18" x14ac:dyDescent="0.3">
      <c r="A4912" s="17" t="s">
        <v>25504</v>
      </c>
      <c r="B4912" s="17" t="s">
        <v>25505</v>
      </c>
      <c r="C4912" s="17" t="s">
        <v>12599</v>
      </c>
      <c r="D4912" s="17" t="s">
        <v>10507</v>
      </c>
      <c r="E4912" s="17" t="s">
        <v>2725</v>
      </c>
      <c r="F4912" s="17" t="s">
        <v>25506</v>
      </c>
      <c r="G4912" s="18">
        <v>1</v>
      </c>
      <c r="H4912" s="18">
        <v>2</v>
      </c>
      <c r="I4912" s="19">
        <v>0</v>
      </c>
      <c r="J4912" s="20">
        <v>1</v>
      </c>
      <c r="K4912" s="21">
        <v>0</v>
      </c>
      <c r="L4912" s="22">
        <v>0</v>
      </c>
      <c r="M4912" s="61" t="s">
        <v>30791</v>
      </c>
      <c r="N4912" s="61"/>
      <c r="O4912" s="61"/>
      <c r="P4912" s="61"/>
      <c r="Q4912" s="61"/>
      <c r="R4912" s="61"/>
    </row>
    <row r="4913" spans="1:18" x14ac:dyDescent="0.3">
      <c r="A4913" s="17" t="s">
        <v>4116</v>
      </c>
      <c r="B4913" s="17" t="s">
        <v>4117</v>
      </c>
      <c r="C4913" s="17" t="s">
        <v>10485</v>
      </c>
      <c r="D4913" s="17" t="s">
        <v>10451</v>
      </c>
      <c r="E4913" s="17" t="s">
        <v>2211</v>
      </c>
      <c r="F4913" s="17" t="s">
        <v>25507</v>
      </c>
      <c r="G4913" s="18">
        <v>1</v>
      </c>
      <c r="H4913" s="18">
        <v>1</v>
      </c>
      <c r="I4913" s="19">
        <v>0</v>
      </c>
      <c r="J4913" s="20">
        <v>0</v>
      </c>
      <c r="K4913" s="21">
        <v>1</v>
      </c>
      <c r="L4913" s="22">
        <v>0</v>
      </c>
      <c r="M4913" s="61" t="s">
        <v>30790</v>
      </c>
      <c r="N4913" s="61"/>
      <c r="O4913" s="61"/>
      <c r="P4913" s="61"/>
      <c r="Q4913" s="61"/>
      <c r="R4913" s="61"/>
    </row>
    <row r="4914" spans="1:18" x14ac:dyDescent="0.3">
      <c r="A4914" s="17" t="s">
        <v>5887</v>
      </c>
      <c r="B4914" s="17" t="s">
        <v>25508</v>
      </c>
      <c r="C4914" s="17" t="s">
        <v>25509</v>
      </c>
      <c r="D4914" s="17" t="s">
        <v>11343</v>
      </c>
      <c r="E4914" s="17" t="s">
        <v>5889</v>
      </c>
      <c r="F4914" s="17" t="s">
        <v>25510</v>
      </c>
      <c r="G4914" s="18">
        <v>1</v>
      </c>
      <c r="H4914" s="18">
        <v>6</v>
      </c>
      <c r="I4914" s="19">
        <v>0</v>
      </c>
      <c r="J4914" s="20">
        <v>0</v>
      </c>
      <c r="K4914" s="21">
        <v>0</v>
      </c>
      <c r="L4914" s="22">
        <v>1</v>
      </c>
      <c r="M4914" s="61" t="s">
        <v>30790</v>
      </c>
      <c r="N4914" s="61"/>
      <c r="O4914" s="61"/>
      <c r="P4914" s="61"/>
      <c r="Q4914" s="61"/>
      <c r="R4914" s="61"/>
    </row>
    <row r="4915" spans="1:18" x14ac:dyDescent="0.3">
      <c r="A4915" s="17" t="s">
        <v>25511</v>
      </c>
      <c r="B4915" s="17" t="s">
        <v>25512</v>
      </c>
      <c r="C4915" s="17" t="s">
        <v>25513</v>
      </c>
      <c r="D4915" s="17" t="s">
        <v>10710</v>
      </c>
      <c r="E4915" s="17" t="s">
        <v>3601</v>
      </c>
      <c r="F4915" s="17" t="s">
        <v>25514</v>
      </c>
      <c r="G4915" s="18">
        <v>1</v>
      </c>
      <c r="H4915" s="18">
        <v>5</v>
      </c>
      <c r="I4915" s="19">
        <v>1</v>
      </c>
      <c r="J4915" s="20">
        <v>0</v>
      </c>
      <c r="K4915" s="21">
        <v>0</v>
      </c>
      <c r="L4915" s="22">
        <v>0</v>
      </c>
      <c r="M4915" s="61" t="s">
        <v>30789</v>
      </c>
      <c r="N4915" s="61"/>
      <c r="O4915" s="61"/>
      <c r="P4915" s="61"/>
      <c r="Q4915" s="61"/>
      <c r="R4915" s="61"/>
    </row>
    <row r="4916" spans="1:18" x14ac:dyDescent="0.3">
      <c r="A4916" s="17" t="s">
        <v>25515</v>
      </c>
      <c r="B4916" s="17" t="s">
        <v>25516</v>
      </c>
      <c r="C4916" s="17" t="s">
        <v>10485</v>
      </c>
      <c r="D4916" s="17" t="s">
        <v>10507</v>
      </c>
      <c r="E4916" s="17" t="s">
        <v>2211</v>
      </c>
      <c r="F4916" s="17" t="s">
        <v>25517</v>
      </c>
      <c r="G4916" s="18">
        <v>1</v>
      </c>
      <c r="H4916" s="18">
        <v>2</v>
      </c>
      <c r="I4916" s="19">
        <v>0</v>
      </c>
      <c r="J4916" s="20">
        <v>1</v>
      </c>
      <c r="K4916" s="21">
        <v>0</v>
      </c>
      <c r="L4916" s="22">
        <v>0</v>
      </c>
      <c r="M4916" s="61" t="s">
        <v>30791</v>
      </c>
      <c r="N4916" s="61"/>
      <c r="O4916" s="61"/>
      <c r="P4916" s="61"/>
      <c r="Q4916" s="61"/>
      <c r="R4916" s="61"/>
    </row>
    <row r="4917" spans="1:18" x14ac:dyDescent="0.3">
      <c r="A4917" s="17" t="s">
        <v>2732</v>
      </c>
      <c r="B4917" s="17" t="s">
        <v>25518</v>
      </c>
      <c r="C4917" s="17" t="s">
        <v>10485</v>
      </c>
      <c r="D4917" s="17" t="s">
        <v>11789</v>
      </c>
      <c r="E4917" s="17" t="s">
        <v>2734</v>
      </c>
      <c r="F4917" s="17" t="s">
        <v>25519</v>
      </c>
      <c r="G4917" s="18">
        <v>1</v>
      </c>
      <c r="H4917" s="18">
        <v>1</v>
      </c>
      <c r="I4917" s="19">
        <v>0</v>
      </c>
      <c r="J4917" s="20">
        <v>0</v>
      </c>
      <c r="K4917" s="21">
        <v>1</v>
      </c>
      <c r="L4917" s="22">
        <v>0</v>
      </c>
      <c r="M4917" s="61" t="s">
        <v>30790</v>
      </c>
      <c r="N4917" s="61"/>
      <c r="O4917" s="61"/>
      <c r="P4917" s="61"/>
      <c r="Q4917" s="61"/>
      <c r="R4917" s="61"/>
    </row>
    <row r="4918" spans="1:18" x14ac:dyDescent="0.3">
      <c r="A4918" s="17" t="s">
        <v>6684</v>
      </c>
      <c r="B4918" s="17" t="s">
        <v>25520</v>
      </c>
      <c r="C4918" s="17" t="s">
        <v>25521</v>
      </c>
      <c r="D4918" s="17" t="s">
        <v>10507</v>
      </c>
      <c r="E4918" s="17" t="s">
        <v>2165</v>
      </c>
      <c r="F4918" s="17" t="s">
        <v>25522</v>
      </c>
      <c r="G4918" s="18">
        <v>1</v>
      </c>
      <c r="H4918" s="18">
        <v>1</v>
      </c>
      <c r="I4918" s="19">
        <v>0</v>
      </c>
      <c r="J4918" s="20">
        <v>0</v>
      </c>
      <c r="K4918" s="21">
        <v>0</v>
      </c>
      <c r="L4918" s="22">
        <v>1</v>
      </c>
      <c r="M4918" s="61" t="s">
        <v>30790</v>
      </c>
      <c r="N4918" s="61"/>
      <c r="O4918" s="61"/>
      <c r="P4918" s="61"/>
      <c r="Q4918" s="61"/>
      <c r="R4918" s="61"/>
    </row>
    <row r="4919" spans="1:18" x14ac:dyDescent="0.3">
      <c r="A4919" s="17" t="s">
        <v>2972</v>
      </c>
      <c r="B4919" s="17" t="s">
        <v>25523</v>
      </c>
      <c r="C4919" s="17" t="s">
        <v>11647</v>
      </c>
      <c r="D4919" s="17" t="s">
        <v>11968</v>
      </c>
      <c r="E4919" s="17" t="s">
        <v>2855</v>
      </c>
      <c r="F4919" s="17" t="s">
        <v>25524</v>
      </c>
      <c r="G4919" s="18">
        <v>1</v>
      </c>
      <c r="H4919" s="18">
        <v>1</v>
      </c>
      <c r="I4919" s="19">
        <v>0</v>
      </c>
      <c r="J4919" s="20">
        <v>0</v>
      </c>
      <c r="K4919" s="21">
        <v>1</v>
      </c>
      <c r="L4919" s="22">
        <v>0</v>
      </c>
      <c r="M4919" s="61" t="s">
        <v>30790</v>
      </c>
      <c r="N4919" s="61"/>
      <c r="O4919" s="61"/>
      <c r="P4919" s="61"/>
      <c r="Q4919" s="61"/>
      <c r="R4919" s="61"/>
    </row>
    <row r="4920" spans="1:18" x14ac:dyDescent="0.3">
      <c r="A4920" s="17" t="s">
        <v>10081</v>
      </c>
      <c r="B4920" s="17" t="s">
        <v>25525</v>
      </c>
      <c r="C4920" s="17" t="s">
        <v>10485</v>
      </c>
      <c r="D4920" s="17" t="s">
        <v>10507</v>
      </c>
      <c r="E4920" s="17" t="s">
        <v>2085</v>
      </c>
      <c r="F4920" s="17" t="s">
        <v>25526</v>
      </c>
      <c r="G4920" s="18">
        <v>1</v>
      </c>
      <c r="H4920" s="18">
        <v>5</v>
      </c>
      <c r="I4920" s="19">
        <v>0</v>
      </c>
      <c r="J4920" s="20">
        <v>0</v>
      </c>
      <c r="K4920" s="21">
        <v>0</v>
      </c>
      <c r="L4920" s="22">
        <v>1</v>
      </c>
      <c r="M4920" s="61" t="s">
        <v>30790</v>
      </c>
      <c r="N4920" s="61"/>
      <c r="O4920" s="61"/>
      <c r="P4920" s="61"/>
      <c r="Q4920" s="61"/>
      <c r="R4920" s="61"/>
    </row>
    <row r="4921" spans="1:18" x14ac:dyDescent="0.3">
      <c r="A4921" s="17" t="s">
        <v>25527</v>
      </c>
      <c r="B4921" s="17" t="s">
        <v>25528</v>
      </c>
      <c r="C4921" s="17" t="s">
        <v>25529</v>
      </c>
      <c r="D4921" s="17" t="s">
        <v>10949</v>
      </c>
      <c r="E4921" s="17" t="s">
        <v>2181</v>
      </c>
      <c r="F4921" s="17" t="s">
        <v>25530</v>
      </c>
      <c r="G4921" s="18">
        <v>1</v>
      </c>
      <c r="H4921" s="18">
        <v>2</v>
      </c>
      <c r="I4921" s="19">
        <v>0</v>
      </c>
      <c r="J4921" s="20">
        <v>1</v>
      </c>
      <c r="K4921" s="21">
        <v>0</v>
      </c>
      <c r="L4921" s="22">
        <v>0</v>
      </c>
      <c r="M4921" s="61" t="s">
        <v>30789</v>
      </c>
      <c r="N4921" s="61"/>
      <c r="O4921" s="61"/>
      <c r="P4921" s="61"/>
      <c r="Q4921" s="61"/>
      <c r="R4921" s="61"/>
    </row>
    <row r="4922" spans="1:18" x14ac:dyDescent="0.3">
      <c r="A4922" s="17" t="s">
        <v>25531</v>
      </c>
      <c r="B4922" s="17" t="s">
        <v>25532</v>
      </c>
      <c r="C4922" s="17" t="s">
        <v>20272</v>
      </c>
      <c r="D4922" s="17" t="s">
        <v>10584</v>
      </c>
      <c r="E4922" s="17" t="s">
        <v>2269</v>
      </c>
      <c r="F4922" s="17" t="s">
        <v>25533</v>
      </c>
      <c r="G4922" s="18">
        <v>1</v>
      </c>
      <c r="H4922" s="18">
        <v>1</v>
      </c>
      <c r="I4922" s="19">
        <v>1</v>
      </c>
      <c r="J4922" s="20">
        <v>0</v>
      </c>
      <c r="K4922" s="21">
        <v>0</v>
      </c>
      <c r="L4922" s="22">
        <v>0</v>
      </c>
      <c r="M4922" s="61" t="s">
        <v>30789</v>
      </c>
      <c r="N4922" s="61"/>
      <c r="O4922" s="61"/>
      <c r="P4922" s="61"/>
      <c r="Q4922" s="61"/>
      <c r="R4922" s="61"/>
    </row>
    <row r="4923" spans="1:18" x14ac:dyDescent="0.3">
      <c r="A4923" s="17" t="s">
        <v>25534</v>
      </c>
      <c r="B4923" s="17" t="s">
        <v>25535</v>
      </c>
      <c r="C4923" s="17" t="s">
        <v>10485</v>
      </c>
      <c r="D4923" s="17" t="s">
        <v>12661</v>
      </c>
      <c r="E4923" s="17" t="s">
        <v>2044</v>
      </c>
      <c r="F4923" s="17" t="s">
        <v>25536</v>
      </c>
      <c r="G4923" s="18">
        <v>1</v>
      </c>
      <c r="H4923" s="18">
        <v>1</v>
      </c>
      <c r="I4923" s="19">
        <v>0</v>
      </c>
      <c r="J4923" s="20">
        <v>1</v>
      </c>
      <c r="K4923" s="21">
        <v>0</v>
      </c>
      <c r="L4923" s="22">
        <v>0</v>
      </c>
      <c r="M4923" s="61" t="s">
        <v>30791</v>
      </c>
      <c r="N4923" s="61"/>
      <c r="O4923" s="61"/>
      <c r="P4923" s="61"/>
      <c r="Q4923" s="61"/>
      <c r="R4923" s="61"/>
    </row>
    <row r="4924" spans="1:18" x14ac:dyDescent="0.3">
      <c r="A4924" s="17" t="s">
        <v>25537</v>
      </c>
      <c r="B4924" s="17" t="s">
        <v>17712</v>
      </c>
      <c r="C4924" s="17" t="s">
        <v>22849</v>
      </c>
      <c r="D4924" s="17" t="s">
        <v>10949</v>
      </c>
      <c r="E4924" s="17" t="s">
        <v>2157</v>
      </c>
      <c r="F4924" s="17" t="s">
        <v>25538</v>
      </c>
      <c r="G4924" s="18">
        <v>1</v>
      </c>
      <c r="H4924" s="18">
        <v>1</v>
      </c>
      <c r="I4924" s="19">
        <v>0</v>
      </c>
      <c r="J4924" s="20">
        <v>1</v>
      </c>
      <c r="K4924" s="21">
        <v>0</v>
      </c>
      <c r="L4924" s="22">
        <v>0</v>
      </c>
      <c r="M4924" s="61" t="s">
        <v>30789</v>
      </c>
      <c r="N4924" s="61"/>
      <c r="O4924" s="61"/>
      <c r="P4924" s="61"/>
      <c r="Q4924" s="61"/>
      <c r="R4924" s="61"/>
    </row>
    <row r="4925" spans="1:18" x14ac:dyDescent="0.3">
      <c r="A4925" s="17" t="s">
        <v>25539</v>
      </c>
      <c r="B4925" s="17" t="s">
        <v>25540</v>
      </c>
      <c r="C4925" s="17" t="s">
        <v>25541</v>
      </c>
      <c r="D4925" s="17" t="s">
        <v>10461</v>
      </c>
      <c r="E4925" s="17" t="s">
        <v>4521</v>
      </c>
      <c r="F4925" s="17" t="s">
        <v>25542</v>
      </c>
      <c r="G4925" s="18">
        <v>1</v>
      </c>
      <c r="H4925" s="18">
        <v>1</v>
      </c>
      <c r="I4925" s="19">
        <v>0</v>
      </c>
      <c r="J4925" s="20">
        <v>1</v>
      </c>
      <c r="K4925" s="21">
        <v>0</v>
      </c>
      <c r="L4925" s="22">
        <v>0</v>
      </c>
      <c r="M4925" s="61" t="s">
        <v>30791</v>
      </c>
      <c r="N4925" s="61"/>
      <c r="O4925" s="61"/>
      <c r="P4925" s="61"/>
      <c r="Q4925" s="61"/>
      <c r="R4925" s="61"/>
    </row>
    <row r="4926" spans="1:18" x14ac:dyDescent="0.3">
      <c r="A4926" s="17" t="s">
        <v>25543</v>
      </c>
      <c r="B4926" s="17" t="s">
        <v>25544</v>
      </c>
      <c r="C4926" s="17" t="s">
        <v>12890</v>
      </c>
      <c r="D4926" s="17" t="s">
        <v>15993</v>
      </c>
      <c r="E4926" s="17" t="s">
        <v>13552</v>
      </c>
      <c r="F4926" s="17" t="s">
        <v>25545</v>
      </c>
      <c r="G4926" s="18">
        <v>1</v>
      </c>
      <c r="H4926" s="18">
        <v>2</v>
      </c>
      <c r="I4926" s="19">
        <v>0</v>
      </c>
      <c r="J4926" s="20">
        <v>1</v>
      </c>
      <c r="K4926" s="21">
        <v>0</v>
      </c>
      <c r="L4926" s="22">
        <v>0</v>
      </c>
      <c r="M4926" s="61" t="s">
        <v>30791</v>
      </c>
      <c r="N4926" s="61"/>
      <c r="O4926" s="61"/>
      <c r="P4926" s="61"/>
      <c r="Q4926" s="61"/>
      <c r="R4926" s="61"/>
    </row>
    <row r="4927" spans="1:18" x14ac:dyDescent="0.3">
      <c r="A4927" s="17" t="s">
        <v>25546</v>
      </c>
      <c r="B4927" s="17" t="s">
        <v>25547</v>
      </c>
      <c r="C4927" s="17" t="s">
        <v>25548</v>
      </c>
      <c r="D4927" s="17" t="s">
        <v>10507</v>
      </c>
      <c r="E4927" s="17" t="s">
        <v>18559</v>
      </c>
      <c r="F4927" s="17" t="s">
        <v>25549</v>
      </c>
      <c r="G4927" s="18">
        <v>1</v>
      </c>
      <c r="H4927" s="18">
        <v>1</v>
      </c>
      <c r="I4927" s="19">
        <v>0</v>
      </c>
      <c r="J4927" s="20">
        <v>1</v>
      </c>
      <c r="K4927" s="21">
        <v>0</v>
      </c>
      <c r="L4927" s="22">
        <v>0</v>
      </c>
      <c r="M4927" s="61" t="s">
        <v>30789</v>
      </c>
      <c r="N4927" s="61"/>
      <c r="O4927" s="61"/>
      <c r="P4927" s="61"/>
      <c r="Q4927" s="61"/>
      <c r="R4927" s="61"/>
    </row>
    <row r="4928" spans="1:18" x14ac:dyDescent="0.3">
      <c r="A4928" s="17" t="s">
        <v>10107</v>
      </c>
      <c r="B4928" s="17" t="s">
        <v>18353</v>
      </c>
      <c r="C4928" s="17" t="s">
        <v>17304</v>
      </c>
      <c r="D4928" s="17" t="s">
        <v>12315</v>
      </c>
      <c r="E4928" s="17" t="s">
        <v>2725</v>
      </c>
      <c r="F4928" s="17" t="s">
        <v>25550</v>
      </c>
      <c r="G4928" s="18">
        <v>1</v>
      </c>
      <c r="H4928" s="18">
        <v>1</v>
      </c>
      <c r="I4928" s="19">
        <v>0</v>
      </c>
      <c r="J4928" s="20">
        <v>0</v>
      </c>
      <c r="K4928" s="21">
        <v>0</v>
      </c>
      <c r="L4928" s="22">
        <v>1</v>
      </c>
      <c r="M4928" s="61" t="s">
        <v>30790</v>
      </c>
      <c r="N4928" s="61"/>
      <c r="O4928" s="61"/>
      <c r="P4928" s="61"/>
      <c r="Q4928" s="61"/>
      <c r="R4928" s="61"/>
    </row>
    <row r="4929" spans="1:18" x14ac:dyDescent="0.3">
      <c r="A4929" s="17" t="s">
        <v>9121</v>
      </c>
      <c r="B4929" s="17" t="s">
        <v>9122</v>
      </c>
      <c r="C4929" s="17" t="s">
        <v>25551</v>
      </c>
      <c r="D4929" s="17" t="s">
        <v>10507</v>
      </c>
      <c r="E4929" s="17" t="s">
        <v>7612</v>
      </c>
      <c r="F4929" s="17" t="s">
        <v>25552</v>
      </c>
      <c r="G4929" s="18">
        <v>1</v>
      </c>
      <c r="H4929" s="18">
        <v>1</v>
      </c>
      <c r="I4929" s="19">
        <v>0</v>
      </c>
      <c r="J4929" s="20">
        <v>0</v>
      </c>
      <c r="K4929" s="21">
        <v>0</v>
      </c>
      <c r="L4929" s="22">
        <v>1</v>
      </c>
      <c r="M4929" s="61" t="s">
        <v>30790</v>
      </c>
      <c r="N4929" s="61"/>
      <c r="O4929" s="61"/>
      <c r="P4929" s="61"/>
      <c r="Q4929" s="61"/>
      <c r="R4929" s="61"/>
    </row>
    <row r="4930" spans="1:18" x14ac:dyDescent="0.3">
      <c r="A4930" s="17" t="s">
        <v>25553</v>
      </c>
      <c r="B4930" s="17" t="s">
        <v>25554</v>
      </c>
      <c r="C4930" s="17" t="s">
        <v>10546</v>
      </c>
      <c r="D4930" s="17" t="s">
        <v>10461</v>
      </c>
      <c r="E4930" s="17" t="s">
        <v>11152</v>
      </c>
      <c r="F4930" s="17" t="s">
        <v>25555</v>
      </c>
      <c r="G4930" s="18">
        <v>1</v>
      </c>
      <c r="H4930" s="18">
        <v>1</v>
      </c>
      <c r="I4930" s="19">
        <v>1</v>
      </c>
      <c r="J4930" s="20">
        <v>0</v>
      </c>
      <c r="K4930" s="21">
        <v>0</v>
      </c>
      <c r="L4930" s="22">
        <v>0</v>
      </c>
      <c r="M4930" s="61" t="s">
        <v>30789</v>
      </c>
      <c r="N4930" s="61"/>
      <c r="O4930" s="61"/>
      <c r="P4930" s="61"/>
      <c r="Q4930" s="61"/>
      <c r="R4930" s="61"/>
    </row>
    <row r="4931" spans="1:18" x14ac:dyDescent="0.3">
      <c r="A4931" s="17" t="s">
        <v>9580</v>
      </c>
      <c r="B4931" s="17" t="s">
        <v>25556</v>
      </c>
      <c r="C4931" s="17" t="s">
        <v>25557</v>
      </c>
      <c r="D4931" s="17" t="s">
        <v>12127</v>
      </c>
      <c r="E4931" s="17" t="s">
        <v>2269</v>
      </c>
      <c r="F4931" s="17" t="s">
        <v>25558</v>
      </c>
      <c r="G4931" s="18">
        <v>1</v>
      </c>
      <c r="H4931" s="18">
        <v>1</v>
      </c>
      <c r="I4931" s="19">
        <v>0</v>
      </c>
      <c r="J4931" s="20">
        <v>0</v>
      </c>
      <c r="K4931" s="21">
        <v>0</v>
      </c>
      <c r="L4931" s="22">
        <v>1</v>
      </c>
      <c r="M4931" s="61" t="s">
        <v>30790</v>
      </c>
      <c r="N4931" s="61"/>
      <c r="O4931" s="61"/>
      <c r="P4931" s="61"/>
      <c r="Q4931" s="61"/>
      <c r="R4931" s="61"/>
    </row>
    <row r="4932" spans="1:18" x14ac:dyDescent="0.3">
      <c r="A4932" s="17" t="s">
        <v>25559</v>
      </c>
      <c r="B4932" s="17" t="s">
        <v>25560</v>
      </c>
      <c r="C4932" s="17" t="s">
        <v>10744</v>
      </c>
      <c r="D4932" s="17" t="s">
        <v>10507</v>
      </c>
      <c r="E4932" s="17" t="s">
        <v>2049</v>
      </c>
      <c r="F4932" s="17" t="s">
        <v>25561</v>
      </c>
      <c r="G4932" s="18">
        <v>1</v>
      </c>
      <c r="H4932" s="18">
        <v>2</v>
      </c>
      <c r="I4932" s="19">
        <v>0</v>
      </c>
      <c r="J4932" s="20">
        <v>1</v>
      </c>
      <c r="K4932" s="21">
        <v>0</v>
      </c>
      <c r="L4932" s="22">
        <v>0</v>
      </c>
      <c r="M4932" s="61" t="s">
        <v>30791</v>
      </c>
      <c r="N4932" s="61"/>
      <c r="O4932" s="61"/>
      <c r="P4932" s="61"/>
      <c r="Q4932" s="61"/>
      <c r="R4932" s="61"/>
    </row>
    <row r="4933" spans="1:18" x14ac:dyDescent="0.3">
      <c r="A4933" s="17" t="s">
        <v>25562</v>
      </c>
      <c r="B4933" s="17" t="s">
        <v>25563</v>
      </c>
      <c r="C4933" s="17" t="s">
        <v>25564</v>
      </c>
      <c r="D4933" s="17" t="s">
        <v>11343</v>
      </c>
      <c r="E4933" s="17" t="s">
        <v>3833</v>
      </c>
      <c r="F4933" s="17" t="s">
        <v>25565</v>
      </c>
      <c r="G4933" s="18">
        <v>1</v>
      </c>
      <c r="H4933" s="18">
        <v>1</v>
      </c>
      <c r="I4933" s="19">
        <v>1</v>
      </c>
      <c r="J4933" s="20">
        <v>0</v>
      </c>
      <c r="K4933" s="21">
        <v>0</v>
      </c>
      <c r="L4933" s="22">
        <v>0</v>
      </c>
      <c r="M4933" s="61" t="s">
        <v>30789</v>
      </c>
      <c r="N4933" s="61"/>
      <c r="O4933" s="61"/>
      <c r="P4933" s="61"/>
      <c r="Q4933" s="61"/>
      <c r="R4933" s="61"/>
    </row>
    <row r="4934" spans="1:18" x14ac:dyDescent="0.3">
      <c r="A4934" s="17" t="s">
        <v>6454</v>
      </c>
      <c r="B4934" s="17" t="s">
        <v>25566</v>
      </c>
      <c r="C4934" s="17" t="s">
        <v>13099</v>
      </c>
      <c r="D4934" s="17" t="s">
        <v>10507</v>
      </c>
      <c r="E4934" s="17" t="s">
        <v>2211</v>
      </c>
      <c r="F4934" s="17" t="s">
        <v>25567</v>
      </c>
      <c r="G4934" s="18">
        <v>1</v>
      </c>
      <c r="H4934" s="18">
        <v>1</v>
      </c>
      <c r="I4934" s="19">
        <v>0</v>
      </c>
      <c r="J4934" s="20">
        <v>0</v>
      </c>
      <c r="K4934" s="21">
        <v>0</v>
      </c>
      <c r="L4934" s="22">
        <v>1</v>
      </c>
      <c r="M4934" s="61" t="s">
        <v>30788</v>
      </c>
      <c r="N4934" s="61"/>
      <c r="O4934" s="61"/>
      <c r="P4934" s="61"/>
      <c r="Q4934" s="61"/>
      <c r="R4934" s="61"/>
    </row>
    <row r="4935" spans="1:18" x14ac:dyDescent="0.3">
      <c r="A4935" s="17" t="s">
        <v>25568</v>
      </c>
      <c r="B4935" s="17" t="s">
        <v>25569</v>
      </c>
      <c r="C4935" s="17" t="s">
        <v>10485</v>
      </c>
      <c r="D4935" s="17" t="s">
        <v>11811</v>
      </c>
      <c r="E4935" s="17" t="s">
        <v>2085</v>
      </c>
      <c r="F4935" s="17" t="s">
        <v>25570</v>
      </c>
      <c r="G4935" s="18">
        <v>1</v>
      </c>
      <c r="H4935" s="18">
        <v>1</v>
      </c>
      <c r="I4935" s="19">
        <v>0</v>
      </c>
      <c r="J4935" s="20">
        <v>1</v>
      </c>
      <c r="K4935" s="21">
        <v>0</v>
      </c>
      <c r="L4935" s="22">
        <v>0</v>
      </c>
      <c r="M4935" s="61" t="s">
        <v>30791</v>
      </c>
      <c r="N4935" s="61"/>
      <c r="O4935" s="61"/>
      <c r="P4935" s="61"/>
      <c r="Q4935" s="61"/>
      <c r="R4935" s="61"/>
    </row>
    <row r="4936" spans="1:18" x14ac:dyDescent="0.3">
      <c r="A4936" s="17" t="s">
        <v>25571</v>
      </c>
      <c r="B4936" s="17" t="s">
        <v>25572</v>
      </c>
      <c r="C4936" s="17" t="s">
        <v>19943</v>
      </c>
      <c r="D4936" s="17" t="s">
        <v>25573</v>
      </c>
      <c r="E4936" s="17" t="s">
        <v>12328</v>
      </c>
      <c r="F4936" s="17" t="s">
        <v>25574</v>
      </c>
      <c r="G4936" s="18">
        <v>1</v>
      </c>
      <c r="H4936" s="18">
        <v>1</v>
      </c>
      <c r="I4936" s="19">
        <v>0</v>
      </c>
      <c r="J4936" s="20">
        <v>1</v>
      </c>
      <c r="K4936" s="21">
        <v>0</v>
      </c>
      <c r="L4936" s="22">
        <v>0</v>
      </c>
      <c r="M4936" s="61" t="s">
        <v>30791</v>
      </c>
      <c r="N4936" s="61"/>
      <c r="O4936" s="61"/>
      <c r="P4936" s="61"/>
      <c r="Q4936" s="61"/>
      <c r="R4936" s="61"/>
    </row>
    <row r="4937" spans="1:18" x14ac:dyDescent="0.3">
      <c r="A4937" s="17" t="s">
        <v>4712</v>
      </c>
      <c r="B4937" s="17" t="s">
        <v>25575</v>
      </c>
      <c r="C4937" s="17" t="s">
        <v>16018</v>
      </c>
      <c r="D4937" s="17" t="s">
        <v>11319</v>
      </c>
      <c r="E4937" s="17" t="s">
        <v>2114</v>
      </c>
      <c r="F4937" s="17" t="s">
        <v>25576</v>
      </c>
      <c r="G4937" s="18">
        <v>1</v>
      </c>
      <c r="H4937" s="18">
        <v>1</v>
      </c>
      <c r="I4937" s="19">
        <v>0</v>
      </c>
      <c r="J4937" s="20">
        <v>0</v>
      </c>
      <c r="K4937" s="21">
        <v>1</v>
      </c>
      <c r="L4937" s="22">
        <v>0</v>
      </c>
      <c r="M4937" s="61" t="s">
        <v>30789</v>
      </c>
      <c r="N4937" s="61"/>
      <c r="O4937" s="61"/>
      <c r="P4937" s="61"/>
      <c r="Q4937" s="61"/>
      <c r="R4937" s="61"/>
    </row>
    <row r="4938" spans="1:18" x14ac:dyDescent="0.3">
      <c r="A4938" s="17" t="s">
        <v>8133</v>
      </c>
      <c r="B4938" s="17" t="s">
        <v>25577</v>
      </c>
      <c r="C4938" s="17" t="s">
        <v>13413</v>
      </c>
      <c r="D4938" s="17" t="s">
        <v>10507</v>
      </c>
      <c r="E4938" s="17" t="s">
        <v>2725</v>
      </c>
      <c r="F4938" s="17" t="s">
        <v>25578</v>
      </c>
      <c r="G4938" s="18">
        <v>1</v>
      </c>
      <c r="H4938" s="18">
        <v>2</v>
      </c>
      <c r="I4938" s="19">
        <v>0</v>
      </c>
      <c r="J4938" s="20">
        <v>0</v>
      </c>
      <c r="K4938" s="21">
        <v>0</v>
      </c>
      <c r="L4938" s="22">
        <v>1</v>
      </c>
      <c r="M4938" s="61" t="s">
        <v>30790</v>
      </c>
      <c r="N4938" s="61"/>
      <c r="O4938" s="61"/>
      <c r="P4938" s="61"/>
      <c r="Q4938" s="61"/>
      <c r="R4938" s="61"/>
    </row>
    <row r="4939" spans="1:18" x14ac:dyDescent="0.3">
      <c r="A4939" s="17" t="s">
        <v>7960</v>
      </c>
      <c r="B4939" s="17" t="s">
        <v>25579</v>
      </c>
      <c r="C4939" s="17" t="s">
        <v>10485</v>
      </c>
      <c r="D4939" s="17" t="s">
        <v>10507</v>
      </c>
      <c r="E4939" s="17" t="s">
        <v>3833</v>
      </c>
      <c r="F4939" s="17" t="s">
        <v>25580</v>
      </c>
      <c r="G4939" s="18">
        <v>1</v>
      </c>
      <c r="H4939" s="18">
        <v>2</v>
      </c>
      <c r="I4939" s="19">
        <v>0</v>
      </c>
      <c r="J4939" s="20">
        <v>0</v>
      </c>
      <c r="K4939" s="21">
        <v>0</v>
      </c>
      <c r="L4939" s="22">
        <v>1</v>
      </c>
      <c r="M4939" s="61" t="s">
        <v>30790</v>
      </c>
      <c r="N4939" s="61"/>
      <c r="O4939" s="61"/>
      <c r="P4939" s="61"/>
      <c r="Q4939" s="61"/>
      <c r="R4939" s="61"/>
    </row>
    <row r="4940" spans="1:18" x14ac:dyDescent="0.3">
      <c r="A4940" s="17" t="s">
        <v>25581</v>
      </c>
      <c r="B4940" s="17" t="s">
        <v>25582</v>
      </c>
      <c r="C4940" s="17" t="s">
        <v>25583</v>
      </c>
      <c r="D4940" s="17" t="s">
        <v>11343</v>
      </c>
      <c r="E4940" s="17" t="s">
        <v>5756</v>
      </c>
      <c r="F4940" s="17" t="s">
        <v>25584</v>
      </c>
      <c r="G4940" s="18">
        <v>1</v>
      </c>
      <c r="H4940" s="18">
        <v>1</v>
      </c>
      <c r="I4940" s="19">
        <v>0</v>
      </c>
      <c r="J4940" s="20">
        <v>1</v>
      </c>
      <c r="K4940" s="21">
        <v>0</v>
      </c>
      <c r="L4940" s="22">
        <v>0</v>
      </c>
      <c r="M4940" s="61" t="s">
        <v>30791</v>
      </c>
      <c r="N4940" s="61"/>
      <c r="O4940" s="61"/>
      <c r="P4940" s="61"/>
      <c r="Q4940" s="61"/>
      <c r="R4940" s="61"/>
    </row>
    <row r="4941" spans="1:18" x14ac:dyDescent="0.3">
      <c r="A4941" s="17" t="s">
        <v>7095</v>
      </c>
      <c r="B4941" s="17" t="s">
        <v>25585</v>
      </c>
      <c r="C4941" s="17" t="s">
        <v>10485</v>
      </c>
      <c r="D4941" s="17" t="s">
        <v>10507</v>
      </c>
      <c r="E4941" s="17" t="s">
        <v>6916</v>
      </c>
      <c r="F4941" s="17" t="s">
        <v>25586</v>
      </c>
      <c r="G4941" s="18">
        <v>1</v>
      </c>
      <c r="H4941" s="18">
        <v>1</v>
      </c>
      <c r="I4941" s="19">
        <v>0</v>
      </c>
      <c r="J4941" s="20">
        <v>0</v>
      </c>
      <c r="K4941" s="21">
        <v>0</v>
      </c>
      <c r="L4941" s="22">
        <v>1</v>
      </c>
      <c r="M4941" s="61" t="s">
        <v>30790</v>
      </c>
      <c r="N4941" s="61"/>
      <c r="O4941" s="61"/>
      <c r="P4941" s="61"/>
      <c r="Q4941" s="61"/>
      <c r="R4941" s="61"/>
    </row>
    <row r="4942" spans="1:18" x14ac:dyDescent="0.3">
      <c r="A4942" s="17" t="s">
        <v>25587</v>
      </c>
      <c r="B4942" s="17" t="s">
        <v>25588</v>
      </c>
      <c r="C4942" s="17" t="s">
        <v>11358</v>
      </c>
      <c r="D4942" s="17" t="s">
        <v>11089</v>
      </c>
      <c r="E4942" s="17" t="s">
        <v>16477</v>
      </c>
      <c r="F4942" s="17" t="s">
        <v>25589</v>
      </c>
      <c r="G4942" s="18">
        <v>1</v>
      </c>
      <c r="H4942" s="18">
        <v>2</v>
      </c>
      <c r="I4942" s="19">
        <v>0</v>
      </c>
      <c r="J4942" s="20">
        <v>1</v>
      </c>
      <c r="K4942" s="21">
        <v>0</v>
      </c>
      <c r="L4942" s="22">
        <v>0</v>
      </c>
      <c r="M4942" s="61" t="s">
        <v>30789</v>
      </c>
      <c r="N4942" s="61"/>
      <c r="O4942" s="61"/>
      <c r="P4942" s="61"/>
      <c r="Q4942" s="61"/>
      <c r="R4942" s="61"/>
    </row>
    <row r="4943" spans="1:18" x14ac:dyDescent="0.3">
      <c r="A4943" s="17" t="s">
        <v>6261</v>
      </c>
      <c r="B4943" s="17" t="s">
        <v>15621</v>
      </c>
      <c r="C4943" s="17" t="s">
        <v>11658</v>
      </c>
      <c r="D4943" s="17" t="s">
        <v>10507</v>
      </c>
      <c r="E4943" s="17" t="s">
        <v>2725</v>
      </c>
      <c r="F4943" s="17" t="s">
        <v>25590</v>
      </c>
      <c r="G4943" s="18">
        <v>1</v>
      </c>
      <c r="H4943" s="18">
        <v>1</v>
      </c>
      <c r="I4943" s="19">
        <v>0</v>
      </c>
      <c r="J4943" s="20">
        <v>0</v>
      </c>
      <c r="K4943" s="21">
        <v>0</v>
      </c>
      <c r="L4943" s="22">
        <v>1</v>
      </c>
      <c r="M4943" s="61" t="s">
        <v>30790</v>
      </c>
      <c r="N4943" s="61"/>
      <c r="O4943" s="61"/>
      <c r="P4943" s="61"/>
      <c r="Q4943" s="61"/>
      <c r="R4943" s="61"/>
    </row>
    <row r="4944" spans="1:18" x14ac:dyDescent="0.3">
      <c r="A4944" s="17" t="s">
        <v>7892</v>
      </c>
      <c r="B4944" s="17" t="s">
        <v>14096</v>
      </c>
      <c r="C4944" s="17" t="s">
        <v>25591</v>
      </c>
      <c r="D4944" s="17" t="s">
        <v>11234</v>
      </c>
      <c r="E4944" s="17" t="s">
        <v>7745</v>
      </c>
      <c r="F4944" s="17" t="s">
        <v>25592</v>
      </c>
      <c r="G4944" s="18">
        <v>1</v>
      </c>
      <c r="H4944" s="18">
        <v>1</v>
      </c>
      <c r="I4944" s="19">
        <v>0</v>
      </c>
      <c r="J4944" s="20">
        <v>0</v>
      </c>
      <c r="K4944" s="21">
        <v>0</v>
      </c>
      <c r="L4944" s="22">
        <v>1</v>
      </c>
      <c r="M4944" s="61" t="s">
        <v>30790</v>
      </c>
      <c r="N4944" s="61"/>
      <c r="O4944" s="61"/>
      <c r="P4944" s="61"/>
      <c r="Q4944" s="61"/>
      <c r="R4944" s="61"/>
    </row>
    <row r="4945" spans="1:18" x14ac:dyDescent="0.3">
      <c r="A4945" s="17" t="s">
        <v>7795</v>
      </c>
      <c r="B4945" s="17" t="s">
        <v>25593</v>
      </c>
      <c r="C4945" s="17" t="s">
        <v>25594</v>
      </c>
      <c r="D4945" s="17" t="s">
        <v>10892</v>
      </c>
      <c r="E4945" s="17" t="s">
        <v>2140</v>
      </c>
      <c r="F4945" s="17" t="s">
        <v>25595</v>
      </c>
      <c r="G4945" s="18">
        <v>1</v>
      </c>
      <c r="H4945" s="18">
        <v>7</v>
      </c>
      <c r="I4945" s="19">
        <v>0</v>
      </c>
      <c r="J4945" s="20">
        <v>0</v>
      </c>
      <c r="K4945" s="21">
        <v>0</v>
      </c>
      <c r="L4945" s="22">
        <v>1</v>
      </c>
      <c r="M4945" s="61" t="s">
        <v>30790</v>
      </c>
      <c r="N4945" s="61"/>
      <c r="O4945" s="61"/>
      <c r="P4945" s="61"/>
      <c r="Q4945" s="61"/>
      <c r="R4945" s="61"/>
    </row>
    <row r="4946" spans="1:18" x14ac:dyDescent="0.3">
      <c r="A4946" s="17" t="s">
        <v>8023</v>
      </c>
      <c r="B4946" s="17" t="s">
        <v>25596</v>
      </c>
      <c r="C4946" s="17" t="s">
        <v>25597</v>
      </c>
      <c r="D4946" s="17" t="s">
        <v>13021</v>
      </c>
      <c r="E4946" s="17" t="s">
        <v>2405</v>
      </c>
      <c r="F4946" s="17" t="s">
        <v>25598</v>
      </c>
      <c r="G4946" s="18">
        <v>1</v>
      </c>
      <c r="H4946" s="18">
        <v>1</v>
      </c>
      <c r="I4946" s="19">
        <v>0</v>
      </c>
      <c r="J4946" s="20">
        <v>0</v>
      </c>
      <c r="K4946" s="21">
        <v>0</v>
      </c>
      <c r="L4946" s="22">
        <v>1</v>
      </c>
      <c r="M4946" s="61" t="s">
        <v>30790</v>
      </c>
      <c r="N4946" s="61"/>
      <c r="O4946" s="61"/>
      <c r="P4946" s="61"/>
      <c r="Q4946" s="61"/>
      <c r="R4946" s="61"/>
    </row>
    <row r="4947" spans="1:18" x14ac:dyDescent="0.3">
      <c r="A4947" s="17" t="s">
        <v>8526</v>
      </c>
      <c r="B4947" s="17" t="s">
        <v>25599</v>
      </c>
      <c r="C4947" s="17" t="s">
        <v>12524</v>
      </c>
      <c r="D4947" s="17" t="s">
        <v>11135</v>
      </c>
      <c r="E4947" s="17" t="s">
        <v>2641</v>
      </c>
      <c r="F4947" s="17" t="s">
        <v>25600</v>
      </c>
      <c r="G4947" s="18">
        <v>1</v>
      </c>
      <c r="H4947" s="18">
        <v>1</v>
      </c>
      <c r="I4947" s="19">
        <v>0</v>
      </c>
      <c r="J4947" s="20">
        <v>0</v>
      </c>
      <c r="K4947" s="21">
        <v>0</v>
      </c>
      <c r="L4947" s="22">
        <v>1</v>
      </c>
      <c r="M4947" s="61" t="s">
        <v>30790</v>
      </c>
      <c r="N4947" s="61"/>
      <c r="O4947" s="61"/>
      <c r="P4947" s="61"/>
      <c r="Q4947" s="61"/>
      <c r="R4947" s="61"/>
    </row>
    <row r="4948" spans="1:18" x14ac:dyDescent="0.3">
      <c r="A4948" s="17" t="s">
        <v>25601</v>
      </c>
      <c r="B4948" s="17" t="s">
        <v>25602</v>
      </c>
      <c r="C4948" s="17" t="s">
        <v>25603</v>
      </c>
      <c r="D4948" s="17" t="s">
        <v>11594</v>
      </c>
      <c r="E4948" s="17" t="s">
        <v>7702</v>
      </c>
      <c r="F4948" s="17" t="s">
        <v>25604</v>
      </c>
      <c r="G4948" s="18">
        <v>1</v>
      </c>
      <c r="H4948" s="18">
        <v>1</v>
      </c>
      <c r="I4948" s="19">
        <v>0</v>
      </c>
      <c r="J4948" s="20">
        <v>1</v>
      </c>
      <c r="K4948" s="21">
        <v>0</v>
      </c>
      <c r="L4948" s="22">
        <v>0</v>
      </c>
      <c r="M4948" s="61" t="s">
        <v>30791</v>
      </c>
      <c r="N4948" s="61"/>
      <c r="O4948" s="61"/>
      <c r="P4948" s="61"/>
      <c r="Q4948" s="61"/>
      <c r="R4948" s="61"/>
    </row>
    <row r="4949" spans="1:18" x14ac:dyDescent="0.3">
      <c r="A4949" s="17" t="s">
        <v>25605</v>
      </c>
      <c r="B4949" s="17" t="s">
        <v>25606</v>
      </c>
      <c r="C4949" s="17" t="s">
        <v>25607</v>
      </c>
      <c r="D4949" s="17" t="s">
        <v>10507</v>
      </c>
      <c r="E4949" s="17" t="s">
        <v>2346</v>
      </c>
      <c r="F4949" s="17" t="s">
        <v>25608</v>
      </c>
      <c r="G4949" s="18">
        <v>1</v>
      </c>
      <c r="H4949" s="18">
        <v>2</v>
      </c>
      <c r="I4949" s="19">
        <v>0</v>
      </c>
      <c r="J4949" s="20">
        <v>1</v>
      </c>
      <c r="K4949" s="21">
        <v>0</v>
      </c>
      <c r="L4949" s="22">
        <v>0</v>
      </c>
      <c r="M4949" s="61" t="s">
        <v>30791</v>
      </c>
      <c r="N4949" s="61"/>
      <c r="O4949" s="61"/>
      <c r="P4949" s="61"/>
      <c r="Q4949" s="61"/>
      <c r="R4949" s="61"/>
    </row>
    <row r="4950" spans="1:18" x14ac:dyDescent="0.3">
      <c r="A4950" s="17" t="s">
        <v>25609</v>
      </c>
      <c r="B4950" s="17" t="s">
        <v>25610</v>
      </c>
      <c r="C4950" s="17" t="s">
        <v>25611</v>
      </c>
      <c r="D4950" s="17" t="s">
        <v>10507</v>
      </c>
      <c r="E4950" s="17" t="s">
        <v>2641</v>
      </c>
      <c r="F4950" s="17" t="s">
        <v>25612</v>
      </c>
      <c r="G4950" s="18">
        <v>1</v>
      </c>
      <c r="H4950" s="18">
        <v>1</v>
      </c>
      <c r="I4950" s="19">
        <v>0</v>
      </c>
      <c r="J4950" s="20">
        <v>1</v>
      </c>
      <c r="K4950" s="21">
        <v>0</v>
      </c>
      <c r="L4950" s="22">
        <v>0</v>
      </c>
      <c r="M4950" s="61" t="s">
        <v>30789</v>
      </c>
      <c r="N4950" s="61"/>
      <c r="O4950" s="61"/>
      <c r="P4950" s="61"/>
      <c r="Q4950" s="61"/>
      <c r="R4950" s="61"/>
    </row>
    <row r="4951" spans="1:18" x14ac:dyDescent="0.3">
      <c r="A4951" s="17" t="s">
        <v>6682</v>
      </c>
      <c r="B4951" s="17" t="s">
        <v>25613</v>
      </c>
      <c r="C4951" s="17" t="s">
        <v>10485</v>
      </c>
      <c r="D4951" s="17" t="s">
        <v>10507</v>
      </c>
      <c r="E4951" s="17" t="s">
        <v>3263</v>
      </c>
      <c r="F4951" s="17" t="s">
        <v>25614</v>
      </c>
      <c r="G4951" s="18">
        <v>1</v>
      </c>
      <c r="H4951" s="18">
        <v>1</v>
      </c>
      <c r="I4951" s="19">
        <v>0</v>
      </c>
      <c r="J4951" s="20">
        <v>0</v>
      </c>
      <c r="K4951" s="21">
        <v>0</v>
      </c>
      <c r="L4951" s="22">
        <v>1</v>
      </c>
      <c r="M4951" s="61" t="s">
        <v>30790</v>
      </c>
      <c r="N4951" s="61"/>
      <c r="O4951" s="61"/>
      <c r="P4951" s="61"/>
      <c r="Q4951" s="61"/>
      <c r="R4951" s="61"/>
    </row>
    <row r="4952" spans="1:18" x14ac:dyDescent="0.3">
      <c r="A4952" s="17" t="s">
        <v>25615</v>
      </c>
      <c r="B4952" s="17" t="s">
        <v>25616</v>
      </c>
      <c r="C4952" s="17" t="s">
        <v>15906</v>
      </c>
      <c r="D4952" s="17" t="s">
        <v>10507</v>
      </c>
      <c r="E4952" s="17" t="s">
        <v>2433</v>
      </c>
      <c r="F4952" s="17" t="s">
        <v>25617</v>
      </c>
      <c r="G4952" s="18">
        <v>1</v>
      </c>
      <c r="H4952" s="18">
        <v>1</v>
      </c>
      <c r="I4952" s="19">
        <v>0</v>
      </c>
      <c r="J4952" s="20">
        <v>1</v>
      </c>
      <c r="K4952" s="21">
        <v>0</v>
      </c>
      <c r="L4952" s="22">
        <v>0</v>
      </c>
      <c r="M4952" s="61" t="s">
        <v>30791</v>
      </c>
      <c r="N4952" s="61"/>
      <c r="O4952" s="61"/>
      <c r="P4952" s="61"/>
      <c r="Q4952" s="61"/>
      <c r="R4952" s="61"/>
    </row>
    <row r="4953" spans="1:18" x14ac:dyDescent="0.3">
      <c r="A4953" s="17" t="s">
        <v>25618</v>
      </c>
      <c r="B4953" s="17" t="s">
        <v>25619</v>
      </c>
      <c r="C4953" s="17" t="s">
        <v>10485</v>
      </c>
      <c r="D4953" s="17" t="s">
        <v>10777</v>
      </c>
      <c r="E4953" s="17" t="s">
        <v>13910</v>
      </c>
      <c r="F4953" s="17" t="s">
        <v>25620</v>
      </c>
      <c r="G4953" s="18">
        <v>1</v>
      </c>
      <c r="H4953" s="18">
        <v>1</v>
      </c>
      <c r="I4953" s="19">
        <v>0</v>
      </c>
      <c r="J4953" s="20">
        <v>1</v>
      </c>
      <c r="K4953" s="21">
        <v>0</v>
      </c>
      <c r="L4953" s="22">
        <v>0</v>
      </c>
      <c r="M4953" s="61" t="s">
        <v>30791</v>
      </c>
      <c r="N4953" s="61"/>
      <c r="O4953" s="61"/>
      <c r="P4953" s="61"/>
      <c r="Q4953" s="61"/>
      <c r="R4953" s="61"/>
    </row>
    <row r="4954" spans="1:18" x14ac:dyDescent="0.3">
      <c r="A4954" s="17" t="s">
        <v>8694</v>
      </c>
      <c r="B4954" s="17" t="s">
        <v>25621</v>
      </c>
      <c r="C4954" s="17" t="s">
        <v>11507</v>
      </c>
      <c r="D4954" s="17" t="s">
        <v>10507</v>
      </c>
      <c r="E4954" s="17" t="s">
        <v>8696</v>
      </c>
      <c r="F4954" s="17" t="s">
        <v>25622</v>
      </c>
      <c r="G4954" s="18">
        <v>1</v>
      </c>
      <c r="H4954" s="18">
        <v>1</v>
      </c>
      <c r="I4954" s="19">
        <v>0</v>
      </c>
      <c r="J4954" s="20">
        <v>0</v>
      </c>
      <c r="K4954" s="21">
        <v>0</v>
      </c>
      <c r="L4954" s="22">
        <v>1</v>
      </c>
      <c r="M4954" s="61" t="s">
        <v>30790</v>
      </c>
      <c r="N4954" s="61"/>
      <c r="O4954" s="61"/>
      <c r="P4954" s="61"/>
      <c r="Q4954" s="61"/>
      <c r="R4954" s="61"/>
    </row>
    <row r="4955" spans="1:18" x14ac:dyDescent="0.3">
      <c r="A4955" s="17" t="s">
        <v>3584</v>
      </c>
      <c r="B4955" s="17" t="s">
        <v>25623</v>
      </c>
      <c r="C4955" s="17" t="s">
        <v>10485</v>
      </c>
      <c r="D4955" s="17" t="s">
        <v>10592</v>
      </c>
      <c r="E4955" s="17" t="s">
        <v>3586</v>
      </c>
      <c r="F4955" s="17" t="s">
        <v>25624</v>
      </c>
      <c r="G4955" s="18">
        <v>1</v>
      </c>
      <c r="H4955" s="18">
        <v>1</v>
      </c>
      <c r="I4955" s="19">
        <v>0</v>
      </c>
      <c r="J4955" s="20">
        <v>0</v>
      </c>
      <c r="K4955" s="21">
        <v>1</v>
      </c>
      <c r="L4955" s="22">
        <v>0</v>
      </c>
      <c r="M4955" s="61" t="s">
        <v>30790</v>
      </c>
      <c r="N4955" s="61"/>
      <c r="O4955" s="61"/>
      <c r="P4955" s="61"/>
      <c r="Q4955" s="61"/>
      <c r="R4955" s="61"/>
    </row>
    <row r="4956" spans="1:18" x14ac:dyDescent="0.3">
      <c r="A4956" s="17" t="s">
        <v>25625</v>
      </c>
      <c r="B4956" s="17" t="s">
        <v>25626</v>
      </c>
      <c r="C4956" s="17" t="s">
        <v>25627</v>
      </c>
      <c r="D4956" s="17" t="s">
        <v>10949</v>
      </c>
      <c r="E4956" s="17" t="s">
        <v>3601</v>
      </c>
      <c r="F4956" s="17" t="s">
        <v>25628</v>
      </c>
      <c r="G4956" s="18">
        <v>1</v>
      </c>
      <c r="H4956" s="18">
        <v>1</v>
      </c>
      <c r="I4956" s="19">
        <v>0</v>
      </c>
      <c r="J4956" s="20">
        <v>1</v>
      </c>
      <c r="K4956" s="21">
        <v>0</v>
      </c>
      <c r="L4956" s="22">
        <v>0</v>
      </c>
      <c r="M4956" s="61" t="s">
        <v>30789</v>
      </c>
      <c r="N4956" s="61"/>
      <c r="O4956" s="61"/>
      <c r="P4956" s="61"/>
      <c r="Q4956" s="61"/>
      <c r="R4956" s="61"/>
    </row>
  </sheetData>
  <mergeCells count="1">
    <mergeCell ref="A1:L1"/>
  </mergeCells>
  <pageMargins left="0.5" right="0.5" top="0.75" bottom="0.75" header="0.3" footer="0.3"/>
  <pageSetup scale="7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9428-FAFC-4E71-BE0F-0F6E4A8CEF02}">
  <dimension ref="A1:O21"/>
  <sheetViews>
    <sheetView showGridLines="0" tabSelected="1" workbookViewId="0">
      <selection sqref="A1:D13"/>
    </sheetView>
  </sheetViews>
  <sheetFormatPr defaultRowHeight="14.4" x14ac:dyDescent="0.3"/>
  <cols>
    <col min="1" max="1" width="24.21875" style="34" bestFit="1" customWidth="1"/>
    <col min="2" max="2" width="56.44140625" bestFit="1" customWidth="1"/>
    <col min="3" max="4" width="12.21875" bestFit="1" customWidth="1"/>
    <col min="11" max="15" width="0" hidden="1" customWidth="1"/>
  </cols>
  <sheetData>
    <row r="1" spans="1:14" ht="18.600000000000001" thickBot="1" x14ac:dyDescent="0.4">
      <c r="A1" s="82" t="s">
        <v>30817</v>
      </c>
      <c r="B1" s="82"/>
      <c r="C1" s="82"/>
      <c r="D1" s="82"/>
    </row>
    <row r="2" spans="1:14" ht="15" thickBot="1" x14ac:dyDescent="0.35">
      <c r="A2" s="66" t="s">
        <v>30813</v>
      </c>
      <c r="B2" s="67" t="s">
        <v>30812</v>
      </c>
      <c r="C2" s="67" t="s">
        <v>30811</v>
      </c>
      <c r="D2" s="68" t="s">
        <v>30810</v>
      </c>
    </row>
    <row r="3" spans="1:14" x14ac:dyDescent="0.3">
      <c r="A3" s="74" t="s">
        <v>30814</v>
      </c>
      <c r="B3" s="83" t="s">
        <v>30790</v>
      </c>
      <c r="C3" s="84">
        <v>2320</v>
      </c>
      <c r="D3" s="85">
        <v>1809</v>
      </c>
      <c r="K3">
        <f>IF(OR($B3="Corporate non-stock - demand too low to convert",$B3="Non-stock in the primary DC - demand too low to convert",$B3="Low impact - only 1 or 2 line impact"),1,"")</f>
        <v>1</v>
      </c>
      <c r="L3" t="str">
        <f>IF($B3="Grand Total",2,"")</f>
        <v/>
      </c>
      <c r="M3">
        <f>IF($K3=1,$C3,"")</f>
        <v>2320</v>
      </c>
      <c r="N3" t="str">
        <f>IF($L3=2,$C3,"")</f>
        <v/>
      </c>
    </row>
    <row r="4" spans="1:14" x14ac:dyDescent="0.3">
      <c r="A4" s="64"/>
      <c r="B4" s="62" t="s">
        <v>30786</v>
      </c>
      <c r="C4" s="63">
        <v>1629</v>
      </c>
      <c r="D4" s="65">
        <v>323</v>
      </c>
      <c r="K4" s="34" t="str">
        <f t="shared" ref="K4:K15" si="0">IF(OR($B4="Corporate non-stock - demand too low to convert",$B4="Non-stock in the primary DC - demand too low to convert",$B4="Low impact - only 1 or 2 line impact"),1,"")</f>
        <v/>
      </c>
      <c r="L4" s="34" t="str">
        <f t="shared" ref="L4:L15" si="1">IF($B4="Grand Total",2,"")</f>
        <v/>
      </c>
      <c r="M4" s="34" t="str">
        <f t="shared" ref="M4:M15" si="2">IF($K4=1,$C4,"")</f>
        <v/>
      </c>
      <c r="N4" s="34" t="str">
        <f t="shared" ref="N4:N15" si="3">IF($L4=2,$C4,"")</f>
        <v/>
      </c>
    </row>
    <row r="5" spans="1:14" x14ac:dyDescent="0.3">
      <c r="A5" s="64"/>
      <c r="B5" s="62" t="s">
        <v>30787</v>
      </c>
      <c r="C5" s="63">
        <v>393</v>
      </c>
      <c r="D5" s="65">
        <v>137</v>
      </c>
      <c r="K5" s="34" t="str">
        <f t="shared" si="0"/>
        <v/>
      </c>
      <c r="L5" s="34" t="str">
        <f t="shared" si="1"/>
        <v/>
      </c>
      <c r="M5" s="34" t="str">
        <f t="shared" si="2"/>
        <v/>
      </c>
      <c r="N5" s="34" t="str">
        <f t="shared" si="3"/>
        <v/>
      </c>
    </row>
    <row r="6" spans="1:14" ht="15" thickBot="1" x14ac:dyDescent="0.35">
      <c r="A6" s="78"/>
      <c r="B6" s="92" t="s">
        <v>30803</v>
      </c>
      <c r="C6" s="93">
        <v>111</v>
      </c>
      <c r="D6" s="94">
        <v>17</v>
      </c>
      <c r="K6" s="34" t="str">
        <f t="shared" si="0"/>
        <v/>
      </c>
      <c r="L6" s="34" t="str">
        <f t="shared" si="1"/>
        <v/>
      </c>
      <c r="M6" s="34" t="str">
        <f t="shared" si="2"/>
        <v/>
      </c>
      <c r="N6" s="34" t="str">
        <f t="shared" si="3"/>
        <v/>
      </c>
    </row>
    <row r="7" spans="1:14" x14ac:dyDescent="0.3">
      <c r="A7" s="73" t="s">
        <v>30815</v>
      </c>
      <c r="B7" s="86" t="s">
        <v>30791</v>
      </c>
      <c r="C7" s="87">
        <v>1621</v>
      </c>
      <c r="D7" s="88">
        <v>1203</v>
      </c>
      <c r="K7" s="34">
        <f t="shared" si="0"/>
        <v>1</v>
      </c>
      <c r="L7" s="34" t="str">
        <f t="shared" si="1"/>
        <v/>
      </c>
      <c r="M7" s="34">
        <f t="shared" si="2"/>
        <v>1621</v>
      </c>
      <c r="N7" s="34" t="str">
        <f t="shared" si="3"/>
        <v/>
      </c>
    </row>
    <row r="8" spans="1:14" x14ac:dyDescent="0.3">
      <c r="A8" s="64"/>
      <c r="B8" s="95" t="s">
        <v>30788</v>
      </c>
      <c r="C8" s="96">
        <v>352</v>
      </c>
      <c r="D8" s="97">
        <v>137</v>
      </c>
      <c r="K8" s="34" t="str">
        <f t="shared" si="0"/>
        <v/>
      </c>
      <c r="L8" s="34" t="str">
        <f t="shared" si="1"/>
        <v/>
      </c>
      <c r="M8" s="34" t="str">
        <f t="shared" si="2"/>
        <v/>
      </c>
      <c r="N8" s="34" t="str">
        <f t="shared" si="3"/>
        <v/>
      </c>
    </row>
    <row r="9" spans="1:14" ht="15" thickBot="1" x14ac:dyDescent="0.35">
      <c r="A9" s="69"/>
      <c r="B9" s="70" t="s">
        <v>30794</v>
      </c>
      <c r="C9" s="71">
        <v>54</v>
      </c>
      <c r="D9" s="72">
        <v>12</v>
      </c>
      <c r="K9" s="34" t="str">
        <f t="shared" si="0"/>
        <v/>
      </c>
      <c r="L9" s="34" t="str">
        <f t="shared" si="1"/>
        <v/>
      </c>
      <c r="M9" s="34" t="str">
        <f t="shared" si="2"/>
        <v/>
      </c>
      <c r="N9" s="34" t="str">
        <f t="shared" si="3"/>
        <v/>
      </c>
    </row>
    <row r="10" spans="1:14" x14ac:dyDescent="0.3">
      <c r="A10" s="74" t="s">
        <v>30816</v>
      </c>
      <c r="B10" s="75" t="s">
        <v>30793</v>
      </c>
      <c r="C10" s="76">
        <v>1617</v>
      </c>
      <c r="D10" s="77">
        <v>228</v>
      </c>
      <c r="K10" s="34" t="str">
        <f t="shared" si="0"/>
        <v/>
      </c>
      <c r="L10" s="34" t="str">
        <f t="shared" si="1"/>
        <v/>
      </c>
      <c r="M10" s="34" t="str">
        <f t="shared" si="2"/>
        <v/>
      </c>
      <c r="N10" s="34" t="str">
        <f t="shared" si="3"/>
        <v/>
      </c>
    </row>
    <row r="11" spans="1:14" x14ac:dyDescent="0.3">
      <c r="A11" s="64"/>
      <c r="B11" s="89" t="s">
        <v>30789</v>
      </c>
      <c r="C11" s="90">
        <v>1286</v>
      </c>
      <c r="D11" s="91">
        <v>1081</v>
      </c>
      <c r="K11" s="34">
        <f t="shared" si="0"/>
        <v>1</v>
      </c>
      <c r="L11" s="34" t="str">
        <f t="shared" si="1"/>
        <v/>
      </c>
      <c r="M11" s="34">
        <f t="shared" si="2"/>
        <v>1286</v>
      </c>
      <c r="N11" s="34" t="str">
        <f t="shared" si="3"/>
        <v/>
      </c>
    </row>
    <row r="12" spans="1:14" ht="15" thickBot="1" x14ac:dyDescent="0.35">
      <c r="A12" s="78"/>
      <c r="B12" s="92" t="s">
        <v>30804</v>
      </c>
      <c r="C12" s="93">
        <v>53</v>
      </c>
      <c r="D12" s="94">
        <v>7</v>
      </c>
      <c r="K12" s="34" t="str">
        <f t="shared" si="0"/>
        <v/>
      </c>
      <c r="L12" s="34" t="str">
        <f t="shared" si="1"/>
        <v/>
      </c>
      <c r="M12" s="34" t="str">
        <f t="shared" si="2"/>
        <v/>
      </c>
      <c r="N12" s="34" t="str">
        <f t="shared" si="3"/>
        <v/>
      </c>
    </row>
    <row r="13" spans="1:14" ht="15" thickBot="1" x14ac:dyDescent="0.35">
      <c r="B13" s="79" t="s">
        <v>11</v>
      </c>
      <c r="C13" s="80">
        <v>9436</v>
      </c>
      <c r="D13" s="81">
        <v>4954</v>
      </c>
      <c r="K13" s="34" t="str">
        <f t="shared" si="0"/>
        <v/>
      </c>
      <c r="L13" s="34">
        <f t="shared" si="1"/>
        <v>2</v>
      </c>
      <c r="M13" s="34" t="str">
        <f t="shared" si="2"/>
        <v/>
      </c>
      <c r="N13" s="34">
        <f t="shared" si="3"/>
        <v>9436</v>
      </c>
    </row>
    <row r="14" spans="1:14" x14ac:dyDescent="0.3">
      <c r="K14" s="34" t="str">
        <f t="shared" si="0"/>
        <v/>
      </c>
      <c r="L14" s="34" t="str">
        <f t="shared" si="1"/>
        <v/>
      </c>
      <c r="M14" s="34" t="str">
        <f t="shared" si="2"/>
        <v/>
      </c>
      <c r="N14" s="34" t="str">
        <f t="shared" si="3"/>
        <v/>
      </c>
    </row>
    <row r="15" spans="1:14" x14ac:dyDescent="0.3">
      <c r="K15" s="34" t="str">
        <f t="shared" si="0"/>
        <v/>
      </c>
      <c r="L15" s="34" t="str">
        <f t="shared" si="1"/>
        <v/>
      </c>
      <c r="M15" s="34" t="str">
        <f t="shared" si="2"/>
        <v/>
      </c>
      <c r="N15" s="34" t="str">
        <f t="shared" si="3"/>
        <v/>
      </c>
    </row>
    <row r="20" spans="13:15" x14ac:dyDescent="0.3">
      <c r="M20">
        <f>SUM(M1:M19)</f>
        <v>5227</v>
      </c>
      <c r="N20">
        <f>SUM(N1:N19)</f>
        <v>9436</v>
      </c>
      <c r="O20">
        <f>M20/N20</f>
        <v>0.55394234845273416</v>
      </c>
    </row>
    <row r="21" spans="13:15" x14ac:dyDescent="0.3">
      <c r="O21" t="str">
        <f>TEXT(O20,"0.0%")</f>
        <v>55.4%</v>
      </c>
    </row>
  </sheetData>
  <mergeCells count="4">
    <mergeCell ref="A3:A6"/>
    <mergeCell ref="A7:A9"/>
    <mergeCell ref="A10:A12"/>
    <mergeCell ref="A1:D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8709F-2713-4665-AD8B-3BBF5B383D9D}">
  <dimension ref="A1:AF5246"/>
  <sheetViews>
    <sheetView topLeftCell="J5218" workbookViewId="0">
      <selection activeCell="AA1" sqref="AA1"/>
    </sheetView>
  </sheetViews>
  <sheetFormatPr defaultRowHeight="14.4" x14ac:dyDescent="0.3"/>
  <cols>
    <col min="3" max="3" width="21.5546875" customWidth="1"/>
  </cols>
  <sheetData>
    <row r="1" spans="1:32" ht="27" x14ac:dyDescent="0.3">
      <c r="A1" s="27" t="s">
        <v>25646</v>
      </c>
      <c r="B1" s="27" t="s">
        <v>25647</v>
      </c>
      <c r="C1" s="27" t="s">
        <v>2024</v>
      </c>
      <c r="D1" s="27" t="s">
        <v>25648</v>
      </c>
      <c r="E1" s="27" t="s">
        <v>25649</v>
      </c>
      <c r="F1" s="27" t="s">
        <v>25650</v>
      </c>
      <c r="G1" s="27" t="s">
        <v>25651</v>
      </c>
      <c r="H1" s="27" t="s">
        <v>25652</v>
      </c>
      <c r="I1" s="27">
        <v>2</v>
      </c>
      <c r="J1" s="27">
        <v>3</v>
      </c>
      <c r="K1" s="27">
        <v>6</v>
      </c>
      <c r="L1" s="27">
        <v>7</v>
      </c>
      <c r="M1" s="27">
        <v>9</v>
      </c>
      <c r="N1" s="27" t="s">
        <v>25653</v>
      </c>
      <c r="O1" s="27" t="s">
        <v>25654</v>
      </c>
      <c r="P1" t="s">
        <v>30718</v>
      </c>
      <c r="Q1" s="29" t="s">
        <v>30719</v>
      </c>
      <c r="R1" s="29" t="s">
        <v>30720</v>
      </c>
      <c r="S1" s="29" t="s">
        <v>30721</v>
      </c>
      <c r="T1" s="29" t="s">
        <v>30722</v>
      </c>
      <c r="U1" s="29" t="s">
        <v>30723</v>
      </c>
      <c r="V1" s="29" t="s">
        <v>30724</v>
      </c>
      <c r="W1" s="29" t="s">
        <v>30725</v>
      </c>
      <c r="X1" s="29" t="s">
        <v>30726</v>
      </c>
      <c r="Y1" s="29" t="s">
        <v>30727</v>
      </c>
      <c r="Z1" s="29" t="s">
        <v>30728</v>
      </c>
      <c r="AA1" s="32" t="s">
        <v>30792</v>
      </c>
      <c r="AB1">
        <v>2</v>
      </c>
      <c r="AC1">
        <v>3</v>
      </c>
      <c r="AD1">
        <v>6</v>
      </c>
      <c r="AE1">
        <v>7</v>
      </c>
      <c r="AF1">
        <v>9</v>
      </c>
    </row>
    <row r="2" spans="1:32" x14ac:dyDescent="0.3">
      <c r="A2" s="28" t="s">
        <v>5362</v>
      </c>
      <c r="B2" s="28" t="s">
        <v>25655</v>
      </c>
      <c r="C2" s="28" t="s">
        <v>10442</v>
      </c>
      <c r="D2" s="28" t="s">
        <v>10443</v>
      </c>
      <c r="E2" s="28" t="s">
        <v>10444</v>
      </c>
      <c r="F2" s="28" t="s">
        <v>5364</v>
      </c>
      <c r="G2" s="28" t="s">
        <v>25656</v>
      </c>
      <c r="H2" s="28" t="s">
        <v>25657</v>
      </c>
      <c r="I2" s="28">
        <v>75</v>
      </c>
      <c r="J2" s="28">
        <v>28</v>
      </c>
      <c r="K2" s="28">
        <v>64</v>
      </c>
      <c r="L2" s="28">
        <v>93</v>
      </c>
      <c r="M2" s="28">
        <v>67</v>
      </c>
      <c r="N2" s="28">
        <v>981</v>
      </c>
      <c r="O2" s="28">
        <v>7236</v>
      </c>
      <c r="P2">
        <f>VLOOKUP($A2,'Item Detail'!$A$2:$G$4956,7,0)</f>
        <v>327</v>
      </c>
      <c r="Q2" s="30" t="s">
        <v>30729</v>
      </c>
      <c r="R2" s="30" t="s">
        <v>30730</v>
      </c>
      <c r="S2" s="30" t="s">
        <v>5361</v>
      </c>
      <c r="T2" s="30" t="s">
        <v>30731</v>
      </c>
      <c r="U2" s="30" t="s">
        <v>30732</v>
      </c>
      <c r="V2" s="30" t="s">
        <v>30733</v>
      </c>
      <c r="W2" s="30" t="s">
        <v>30733</v>
      </c>
      <c r="X2" s="30" t="s">
        <v>30733</v>
      </c>
      <c r="Y2" s="30" t="s">
        <v>30733</v>
      </c>
      <c r="Z2" s="30" t="s">
        <v>30733</v>
      </c>
      <c r="AA2" s="31" t="s">
        <v>30786</v>
      </c>
    </row>
    <row r="3" spans="1:32" x14ac:dyDescent="0.3">
      <c r="A3" s="28" t="s">
        <v>5368</v>
      </c>
      <c r="B3" s="28" t="s">
        <v>25655</v>
      </c>
      <c r="C3" s="28" t="s">
        <v>10446</v>
      </c>
      <c r="D3" s="28" t="s">
        <v>10447</v>
      </c>
      <c r="E3" s="28" t="s">
        <v>10444</v>
      </c>
      <c r="F3" s="28" t="s">
        <v>5364</v>
      </c>
      <c r="G3" s="28" t="s">
        <v>25658</v>
      </c>
      <c r="H3" s="28" t="s">
        <v>25657</v>
      </c>
      <c r="I3" s="28">
        <v>39</v>
      </c>
      <c r="J3" s="28">
        <v>4</v>
      </c>
      <c r="K3" s="28">
        <v>31</v>
      </c>
      <c r="L3" s="28">
        <v>30</v>
      </c>
      <c r="M3" s="28">
        <v>21</v>
      </c>
      <c r="N3" s="28">
        <v>375</v>
      </c>
      <c r="O3" s="28">
        <v>1605</v>
      </c>
      <c r="P3">
        <f>VLOOKUP($A3,'Item Detail'!$A$2:$G$4956,7,0)</f>
        <v>125</v>
      </c>
      <c r="Q3" s="30" t="s">
        <v>30729</v>
      </c>
      <c r="R3" s="30" t="s">
        <v>30730</v>
      </c>
      <c r="S3" s="30" t="s">
        <v>5361</v>
      </c>
      <c r="T3" s="30" t="s">
        <v>30731</v>
      </c>
      <c r="U3" s="30" t="s">
        <v>30732</v>
      </c>
      <c r="V3" s="30" t="s">
        <v>30733</v>
      </c>
      <c r="W3" s="30" t="s">
        <v>30733</v>
      </c>
      <c r="X3" s="30" t="s">
        <v>30733</v>
      </c>
      <c r="Y3" s="30" t="s">
        <v>30733</v>
      </c>
      <c r="Z3" s="30" t="s">
        <v>30733</v>
      </c>
      <c r="AA3" s="31" t="s">
        <v>30786</v>
      </c>
    </row>
    <row r="4" spans="1:32" x14ac:dyDescent="0.3">
      <c r="A4" s="28" t="s">
        <v>5434</v>
      </c>
      <c r="B4" s="28" t="s">
        <v>25659</v>
      </c>
      <c r="C4" s="28" t="s">
        <v>10449</v>
      </c>
      <c r="D4" s="28" t="s">
        <v>10450</v>
      </c>
      <c r="E4" s="28" t="s">
        <v>10451</v>
      </c>
      <c r="F4" s="28" t="s">
        <v>5397</v>
      </c>
      <c r="G4" s="28" t="s">
        <v>25660</v>
      </c>
      <c r="H4" s="28" t="s">
        <v>25657</v>
      </c>
      <c r="I4" s="28">
        <v>27</v>
      </c>
      <c r="J4" s="28">
        <v>2</v>
      </c>
      <c r="K4" s="28">
        <v>4</v>
      </c>
      <c r="L4" s="28">
        <v>50</v>
      </c>
      <c r="M4" s="28">
        <v>6</v>
      </c>
      <c r="N4" s="28">
        <v>267</v>
      </c>
      <c r="O4" s="28">
        <v>315</v>
      </c>
      <c r="P4">
        <f>VLOOKUP($A4,'Item Detail'!$A$2:$G$4956,7,0)</f>
        <v>89</v>
      </c>
      <c r="Q4" s="30" t="s">
        <v>30729</v>
      </c>
      <c r="R4" s="30" t="s">
        <v>30730</v>
      </c>
      <c r="S4" s="30" t="s">
        <v>5361</v>
      </c>
      <c r="T4" s="30" t="s">
        <v>30734</v>
      </c>
      <c r="U4" s="30" t="s">
        <v>30732</v>
      </c>
      <c r="V4" s="30" t="s">
        <v>30733</v>
      </c>
      <c r="W4" s="30" t="s">
        <v>30733</v>
      </c>
      <c r="X4" s="30" t="s">
        <v>30733</v>
      </c>
      <c r="Y4" s="30" t="s">
        <v>30733</v>
      </c>
      <c r="Z4" s="30" t="s">
        <v>30733</v>
      </c>
      <c r="AA4" s="31" t="s">
        <v>30786</v>
      </c>
    </row>
    <row r="5" spans="1:32" x14ac:dyDescent="0.3">
      <c r="A5" s="28" t="s">
        <v>10453</v>
      </c>
      <c r="B5" s="28" t="s">
        <v>25659</v>
      </c>
      <c r="C5" s="28" t="s">
        <v>10454</v>
      </c>
      <c r="D5" s="28" t="s">
        <v>10455</v>
      </c>
      <c r="E5" s="28" t="s">
        <v>10451</v>
      </c>
      <c r="F5" s="28" t="s">
        <v>10456</v>
      </c>
      <c r="G5" s="28" t="s">
        <v>25661</v>
      </c>
      <c r="H5" s="28" t="s">
        <v>25662</v>
      </c>
      <c r="I5" s="28">
        <v>20</v>
      </c>
      <c r="J5" s="28">
        <v>2</v>
      </c>
      <c r="K5" s="28">
        <v>8</v>
      </c>
      <c r="L5" s="28">
        <v>20</v>
      </c>
      <c r="M5" s="28">
        <v>14</v>
      </c>
      <c r="N5" s="28">
        <v>192</v>
      </c>
      <c r="O5" s="28">
        <v>375</v>
      </c>
      <c r="P5">
        <f>VLOOKUP($A5,'Item Detail'!$A$2:$G$4956,7,0)</f>
        <v>64</v>
      </c>
      <c r="Q5" s="30" t="s">
        <v>30735</v>
      </c>
      <c r="R5" s="30" t="s">
        <v>30736</v>
      </c>
      <c r="S5" s="30" t="s">
        <v>30737</v>
      </c>
      <c r="T5" s="30" t="s">
        <v>19596</v>
      </c>
      <c r="U5" s="30" t="s">
        <v>30732</v>
      </c>
      <c r="V5" s="30" t="s">
        <v>30738</v>
      </c>
      <c r="W5" s="30" t="s">
        <v>30738</v>
      </c>
      <c r="X5" s="30" t="s">
        <v>30738</v>
      </c>
      <c r="Y5" s="30" t="s">
        <v>30738</v>
      </c>
      <c r="Z5" s="30" t="s">
        <v>30738</v>
      </c>
      <c r="AA5" s="31" t="s">
        <v>30793</v>
      </c>
    </row>
    <row r="6" spans="1:32" x14ac:dyDescent="0.3">
      <c r="A6" s="28" t="s">
        <v>10458</v>
      </c>
      <c r="B6" s="28" t="s">
        <v>25663</v>
      </c>
      <c r="C6" s="28" t="s">
        <v>10459</v>
      </c>
      <c r="D6" s="28" t="s">
        <v>10460</v>
      </c>
      <c r="E6" s="28" t="s">
        <v>10461</v>
      </c>
      <c r="F6" s="28" t="s">
        <v>10462</v>
      </c>
      <c r="G6" s="28" t="s">
        <v>25664</v>
      </c>
      <c r="H6" s="28" t="s">
        <v>25662</v>
      </c>
      <c r="I6" s="28">
        <v>20</v>
      </c>
      <c r="J6" s="28">
        <v>3</v>
      </c>
      <c r="K6" s="28">
        <v>4</v>
      </c>
      <c r="L6" s="28">
        <v>9</v>
      </c>
      <c r="M6" s="28">
        <v>21</v>
      </c>
      <c r="N6" s="28">
        <v>171</v>
      </c>
      <c r="O6" s="28">
        <v>270</v>
      </c>
      <c r="P6">
        <f>VLOOKUP($A6,'Item Detail'!$A$2:$G$4956,7,0)</f>
        <v>63</v>
      </c>
      <c r="Q6" s="30" t="s">
        <v>30739</v>
      </c>
      <c r="R6" s="30" t="s">
        <v>30730</v>
      </c>
      <c r="S6" s="30" t="s">
        <v>30737</v>
      </c>
      <c r="T6" s="30" t="s">
        <v>30731</v>
      </c>
      <c r="U6" s="30" t="s">
        <v>30732</v>
      </c>
      <c r="V6" s="30" t="s">
        <v>30738</v>
      </c>
      <c r="W6" s="30" t="s">
        <v>30738</v>
      </c>
      <c r="X6" s="30" t="s">
        <v>30738</v>
      </c>
      <c r="Y6" s="30" t="s">
        <v>30738</v>
      </c>
      <c r="Z6" s="30" t="s">
        <v>30738</v>
      </c>
      <c r="AA6" s="31" t="s">
        <v>30793</v>
      </c>
    </row>
    <row r="7" spans="1:32" x14ac:dyDescent="0.3">
      <c r="A7" s="28" t="s">
        <v>10458</v>
      </c>
      <c r="B7" s="28" t="s">
        <v>25663</v>
      </c>
      <c r="C7" s="28" t="s">
        <v>10459</v>
      </c>
      <c r="D7" s="28" t="s">
        <v>10460</v>
      </c>
      <c r="E7" s="28" t="s">
        <v>10461</v>
      </c>
      <c r="F7" s="28" t="s">
        <v>10462</v>
      </c>
      <c r="G7" s="28" t="s">
        <v>25664</v>
      </c>
      <c r="H7" s="28" t="s">
        <v>25665</v>
      </c>
      <c r="I7" s="28">
        <v>0</v>
      </c>
      <c r="J7" s="28">
        <v>0</v>
      </c>
      <c r="K7" s="28">
        <v>3</v>
      </c>
      <c r="L7" s="28">
        <v>0</v>
      </c>
      <c r="M7" s="28">
        <v>3</v>
      </c>
      <c r="N7" s="28">
        <v>18</v>
      </c>
      <c r="O7" s="28">
        <v>24</v>
      </c>
      <c r="P7">
        <f>VLOOKUP($A7,'Item Detail'!$A$2:$G$4956,7,0)</f>
        <v>63</v>
      </c>
      <c r="Q7" s="30" t="s">
        <v>30739</v>
      </c>
      <c r="R7" s="30" t="s">
        <v>30730</v>
      </c>
      <c r="S7" s="30" t="s">
        <v>30737</v>
      </c>
      <c r="T7" s="30" t="s">
        <v>30731</v>
      </c>
      <c r="U7" s="30" t="s">
        <v>30732</v>
      </c>
      <c r="V7" s="30" t="s">
        <v>30738</v>
      </c>
      <c r="W7" s="30" t="s">
        <v>30738</v>
      </c>
      <c r="X7" s="30" t="s">
        <v>30738</v>
      </c>
      <c r="Y7" s="30" t="s">
        <v>30738</v>
      </c>
      <c r="Z7" s="30" t="s">
        <v>30738</v>
      </c>
      <c r="AA7" s="31" t="s">
        <v>30793</v>
      </c>
    </row>
    <row r="8" spans="1:32" x14ac:dyDescent="0.3">
      <c r="A8" s="28" t="s">
        <v>5459</v>
      </c>
      <c r="B8" s="28" t="s">
        <v>25666</v>
      </c>
      <c r="C8" s="28" t="s">
        <v>5460</v>
      </c>
      <c r="D8" s="28" t="s">
        <v>10464</v>
      </c>
      <c r="E8" s="28" t="s">
        <v>10465</v>
      </c>
      <c r="F8" s="28" t="s">
        <v>5372</v>
      </c>
      <c r="G8" s="28" t="s">
        <v>25667</v>
      </c>
      <c r="H8" s="28" t="s">
        <v>25657</v>
      </c>
      <c r="I8" s="28">
        <v>0</v>
      </c>
      <c r="J8" s="28">
        <v>2</v>
      </c>
      <c r="K8" s="28">
        <v>24</v>
      </c>
      <c r="L8" s="28">
        <v>31</v>
      </c>
      <c r="M8" s="28">
        <v>0</v>
      </c>
      <c r="N8" s="28">
        <v>171</v>
      </c>
      <c r="O8" s="28">
        <v>411</v>
      </c>
      <c r="P8">
        <f>VLOOKUP($A8,'Item Detail'!$A$2:$G$4956,7,0)</f>
        <v>57</v>
      </c>
      <c r="Q8" s="30" t="s">
        <v>30740</v>
      </c>
      <c r="R8" s="30" t="s">
        <v>30730</v>
      </c>
      <c r="S8" s="30" t="s">
        <v>5361</v>
      </c>
      <c r="T8" s="30" t="s">
        <v>30731</v>
      </c>
      <c r="U8" s="30" t="s">
        <v>30731</v>
      </c>
      <c r="V8" s="30" t="s">
        <v>30733</v>
      </c>
      <c r="W8" s="30" t="s">
        <v>30733</v>
      </c>
      <c r="X8" s="30" t="s">
        <v>30733</v>
      </c>
      <c r="Y8" s="30" t="s">
        <v>30733</v>
      </c>
      <c r="Z8" s="30" t="s">
        <v>30733</v>
      </c>
      <c r="AA8" s="31" t="s">
        <v>30786</v>
      </c>
    </row>
    <row r="9" spans="1:32" x14ac:dyDescent="0.3">
      <c r="A9" s="28" t="s">
        <v>10467</v>
      </c>
      <c r="B9" s="28" t="s">
        <v>25668</v>
      </c>
      <c r="C9" s="28" t="s">
        <v>10468</v>
      </c>
      <c r="D9" s="28" t="s">
        <v>10469</v>
      </c>
      <c r="E9" s="28" t="s">
        <v>10470</v>
      </c>
      <c r="F9" s="28" t="s">
        <v>10471</v>
      </c>
      <c r="G9" s="28" t="s">
        <v>25669</v>
      </c>
      <c r="H9" s="28" t="s">
        <v>25662</v>
      </c>
      <c r="I9" s="28">
        <v>5</v>
      </c>
      <c r="J9" s="28">
        <v>2</v>
      </c>
      <c r="K9" s="28">
        <v>5</v>
      </c>
      <c r="L9" s="28">
        <v>26</v>
      </c>
      <c r="M9" s="28">
        <v>7</v>
      </c>
      <c r="N9" s="28">
        <v>135</v>
      </c>
      <c r="O9" s="28">
        <v>732</v>
      </c>
      <c r="P9">
        <f>VLOOKUP($A9,'Item Detail'!$A$2:$G$4956,7,0)</f>
        <v>50</v>
      </c>
      <c r="Q9" s="30" t="s">
        <v>30739</v>
      </c>
      <c r="R9" s="30" t="s">
        <v>30741</v>
      </c>
      <c r="S9" s="30" t="s">
        <v>30741</v>
      </c>
      <c r="T9" s="30" t="s">
        <v>30731</v>
      </c>
      <c r="U9" s="30" t="s">
        <v>30732</v>
      </c>
      <c r="V9" s="30" t="s">
        <v>30733</v>
      </c>
      <c r="W9" s="30" t="s">
        <v>30733</v>
      </c>
      <c r="X9" s="30" t="s">
        <v>30733</v>
      </c>
      <c r="Y9" s="30" t="s">
        <v>30733</v>
      </c>
      <c r="Z9" s="30" t="s">
        <v>30733</v>
      </c>
      <c r="AA9" s="31" t="s">
        <v>30787</v>
      </c>
    </row>
    <row r="10" spans="1:32" x14ac:dyDescent="0.3">
      <c r="A10" s="28" t="s">
        <v>10467</v>
      </c>
      <c r="B10" s="28" t="s">
        <v>25668</v>
      </c>
      <c r="C10" s="28" t="s">
        <v>10468</v>
      </c>
      <c r="D10" s="28" t="s">
        <v>10469</v>
      </c>
      <c r="E10" s="28" t="s">
        <v>10470</v>
      </c>
      <c r="F10" s="28" t="s">
        <v>10471</v>
      </c>
      <c r="G10" s="28" t="s">
        <v>25669</v>
      </c>
      <c r="H10" s="28" t="s">
        <v>25670</v>
      </c>
      <c r="I10" s="28">
        <v>0</v>
      </c>
      <c r="J10" s="28">
        <v>0</v>
      </c>
      <c r="K10" s="28">
        <v>0</v>
      </c>
      <c r="L10" s="28">
        <v>1</v>
      </c>
      <c r="M10" s="28">
        <v>0</v>
      </c>
      <c r="N10" s="28">
        <v>3</v>
      </c>
      <c r="O10" s="28">
        <v>3</v>
      </c>
      <c r="P10">
        <f>VLOOKUP($A10,'Item Detail'!$A$2:$G$4956,7,0)</f>
        <v>50</v>
      </c>
      <c r="Q10" s="30" t="s">
        <v>30739</v>
      </c>
      <c r="R10" s="30" t="s">
        <v>30741</v>
      </c>
      <c r="S10" s="30" t="s">
        <v>30741</v>
      </c>
      <c r="T10" s="30" t="s">
        <v>30731</v>
      </c>
      <c r="U10" s="30" t="s">
        <v>30732</v>
      </c>
      <c r="V10" s="30" t="s">
        <v>30733</v>
      </c>
      <c r="W10" s="30" t="s">
        <v>30733</v>
      </c>
      <c r="X10" s="30" t="s">
        <v>30733</v>
      </c>
      <c r="Y10" s="30" t="s">
        <v>30733</v>
      </c>
      <c r="Z10" s="30" t="s">
        <v>30733</v>
      </c>
      <c r="AA10" s="31" t="s">
        <v>30787</v>
      </c>
    </row>
    <row r="11" spans="1:32" x14ac:dyDescent="0.3">
      <c r="A11" s="28" t="s">
        <v>10467</v>
      </c>
      <c r="B11" s="28" t="s">
        <v>25668</v>
      </c>
      <c r="C11" s="28" t="s">
        <v>10468</v>
      </c>
      <c r="D11" s="28" t="s">
        <v>10469</v>
      </c>
      <c r="E11" s="28" t="s">
        <v>10470</v>
      </c>
      <c r="F11" s="28" t="s">
        <v>10471</v>
      </c>
      <c r="G11" s="28" t="s">
        <v>25669</v>
      </c>
      <c r="H11" s="28" t="s">
        <v>25665</v>
      </c>
      <c r="I11" s="28">
        <v>0</v>
      </c>
      <c r="J11" s="28">
        <v>0</v>
      </c>
      <c r="K11" s="28">
        <v>0</v>
      </c>
      <c r="L11" s="28">
        <v>2</v>
      </c>
      <c r="M11" s="28">
        <v>2</v>
      </c>
      <c r="N11" s="28">
        <v>12</v>
      </c>
      <c r="O11" s="28">
        <v>42</v>
      </c>
      <c r="P11">
        <f>VLOOKUP($A11,'Item Detail'!$A$2:$G$4956,7,0)</f>
        <v>50</v>
      </c>
      <c r="Q11" s="30" t="s">
        <v>30739</v>
      </c>
      <c r="R11" s="30" t="s">
        <v>30741</v>
      </c>
      <c r="S11" s="30" t="s">
        <v>30741</v>
      </c>
      <c r="T11" s="30" t="s">
        <v>30731</v>
      </c>
      <c r="U11" s="30" t="s">
        <v>30732</v>
      </c>
      <c r="V11" s="30" t="s">
        <v>30733</v>
      </c>
      <c r="W11" s="30" t="s">
        <v>30733</v>
      </c>
      <c r="X11" s="30" t="s">
        <v>30733</v>
      </c>
      <c r="Y11" s="30" t="s">
        <v>30733</v>
      </c>
      <c r="Z11" s="30" t="s">
        <v>30733</v>
      </c>
      <c r="AA11" s="31" t="s">
        <v>30787</v>
      </c>
    </row>
    <row r="12" spans="1:32" x14ac:dyDescent="0.3">
      <c r="A12" s="28" t="s">
        <v>10475</v>
      </c>
      <c r="B12" s="28" t="s">
        <v>25671</v>
      </c>
      <c r="C12" s="28" t="s">
        <v>10476</v>
      </c>
      <c r="D12" s="28" t="s">
        <v>10477</v>
      </c>
      <c r="E12" s="28" t="s">
        <v>10478</v>
      </c>
      <c r="F12" s="28" t="s">
        <v>10479</v>
      </c>
      <c r="G12" s="28" t="s">
        <v>25672</v>
      </c>
      <c r="H12" s="28" t="s">
        <v>25662</v>
      </c>
      <c r="I12" s="28">
        <v>5</v>
      </c>
      <c r="J12" s="28">
        <v>2</v>
      </c>
      <c r="K12" s="28">
        <v>3</v>
      </c>
      <c r="L12" s="28">
        <v>15</v>
      </c>
      <c r="M12" s="28">
        <v>21</v>
      </c>
      <c r="N12" s="28">
        <v>138</v>
      </c>
      <c r="O12" s="28">
        <v>291</v>
      </c>
      <c r="P12">
        <f>VLOOKUP($A12,'Item Detail'!$A$2:$G$4956,7,0)</f>
        <v>50</v>
      </c>
      <c r="Q12" s="30" t="s">
        <v>30739</v>
      </c>
      <c r="R12" s="30" t="s">
        <v>30736</v>
      </c>
      <c r="S12" s="30" t="s">
        <v>30737</v>
      </c>
      <c r="T12" s="30" t="s">
        <v>30731</v>
      </c>
      <c r="U12" s="30" t="s">
        <v>30732</v>
      </c>
      <c r="V12" s="30" t="s">
        <v>30738</v>
      </c>
      <c r="W12" s="30" t="s">
        <v>30738</v>
      </c>
      <c r="X12" s="30" t="s">
        <v>30738</v>
      </c>
      <c r="Y12" s="30" t="s">
        <v>30738</v>
      </c>
      <c r="Z12" s="30" t="s">
        <v>30738</v>
      </c>
      <c r="AA12" s="31" t="s">
        <v>30793</v>
      </c>
    </row>
    <row r="13" spans="1:32" x14ac:dyDescent="0.3">
      <c r="A13" s="28" t="s">
        <v>10475</v>
      </c>
      <c r="B13" s="28" t="s">
        <v>25671</v>
      </c>
      <c r="C13" s="28" t="s">
        <v>10476</v>
      </c>
      <c r="D13" s="28" t="s">
        <v>10477</v>
      </c>
      <c r="E13" s="28" t="s">
        <v>10478</v>
      </c>
      <c r="F13" s="28" t="s">
        <v>10479</v>
      </c>
      <c r="G13" s="28" t="s">
        <v>25672</v>
      </c>
      <c r="H13" s="28" t="s">
        <v>25665</v>
      </c>
      <c r="I13" s="28">
        <v>0</v>
      </c>
      <c r="J13" s="28">
        <v>0</v>
      </c>
      <c r="K13" s="28">
        <v>0</v>
      </c>
      <c r="L13" s="28">
        <v>3</v>
      </c>
      <c r="M13" s="28">
        <v>1</v>
      </c>
      <c r="N13" s="28">
        <v>12</v>
      </c>
      <c r="O13" s="28">
        <v>30</v>
      </c>
      <c r="P13">
        <f>VLOOKUP($A13,'Item Detail'!$A$2:$G$4956,7,0)</f>
        <v>50</v>
      </c>
      <c r="Q13" s="30" t="s">
        <v>30739</v>
      </c>
      <c r="R13" s="30" t="s">
        <v>30736</v>
      </c>
      <c r="S13" s="30" t="s">
        <v>30737</v>
      </c>
      <c r="T13" s="30" t="s">
        <v>30731</v>
      </c>
      <c r="U13" s="30" t="s">
        <v>30732</v>
      </c>
      <c r="V13" s="30" t="s">
        <v>30738</v>
      </c>
      <c r="W13" s="30" t="s">
        <v>30738</v>
      </c>
      <c r="X13" s="30" t="s">
        <v>30738</v>
      </c>
      <c r="Y13" s="30" t="s">
        <v>30738</v>
      </c>
      <c r="Z13" s="30" t="s">
        <v>30738</v>
      </c>
      <c r="AA13" s="31" t="s">
        <v>30793</v>
      </c>
    </row>
    <row r="14" spans="1:32" x14ac:dyDescent="0.3">
      <c r="A14" s="28" t="s">
        <v>5431</v>
      </c>
      <c r="B14" s="28" t="s">
        <v>25659</v>
      </c>
      <c r="C14" s="28" t="s">
        <v>5432</v>
      </c>
      <c r="D14" s="28" t="s">
        <v>10473</v>
      </c>
      <c r="E14" s="28" t="s">
        <v>10451</v>
      </c>
      <c r="F14" s="28" t="s">
        <v>5397</v>
      </c>
      <c r="G14" s="28" t="s">
        <v>25673</v>
      </c>
      <c r="H14" s="28" t="s">
        <v>25657</v>
      </c>
      <c r="I14" s="28">
        <v>2</v>
      </c>
      <c r="J14" s="28">
        <v>3</v>
      </c>
      <c r="K14" s="28">
        <v>6</v>
      </c>
      <c r="L14" s="28">
        <v>39</v>
      </c>
      <c r="M14" s="28">
        <v>0</v>
      </c>
      <c r="N14" s="28">
        <v>150</v>
      </c>
      <c r="O14" s="28">
        <v>204</v>
      </c>
      <c r="P14">
        <f>VLOOKUP($A14,'Item Detail'!$A$2:$G$4956,7,0)</f>
        <v>50</v>
      </c>
      <c r="Q14" s="30" t="s">
        <v>30729</v>
      </c>
      <c r="R14" s="30" t="s">
        <v>30730</v>
      </c>
      <c r="S14" s="30" t="s">
        <v>5361</v>
      </c>
      <c r="T14" s="30" t="s">
        <v>30734</v>
      </c>
      <c r="U14" s="30" t="s">
        <v>30732</v>
      </c>
      <c r="V14" s="30" t="s">
        <v>30733</v>
      </c>
      <c r="W14" s="30" t="s">
        <v>30733</v>
      </c>
      <c r="X14" s="30" t="s">
        <v>30733</v>
      </c>
      <c r="Y14" s="30" t="s">
        <v>30733</v>
      </c>
      <c r="Z14" s="30" t="s">
        <v>30733</v>
      </c>
      <c r="AA14" s="31" t="s">
        <v>30786</v>
      </c>
    </row>
    <row r="15" spans="1:32" x14ac:dyDescent="0.3">
      <c r="A15" s="28" t="s">
        <v>5377</v>
      </c>
      <c r="B15" s="28" t="s">
        <v>25655</v>
      </c>
      <c r="C15" s="28" t="s">
        <v>10481</v>
      </c>
      <c r="D15" s="28" t="s">
        <v>10482</v>
      </c>
      <c r="E15" s="28" t="s">
        <v>10444</v>
      </c>
      <c r="F15" s="28" t="s">
        <v>5364</v>
      </c>
      <c r="G15" s="28" t="s">
        <v>25674</v>
      </c>
      <c r="H15" s="28" t="s">
        <v>25657</v>
      </c>
      <c r="I15" s="28">
        <v>8</v>
      </c>
      <c r="J15" s="28">
        <v>3</v>
      </c>
      <c r="K15" s="28">
        <v>9</v>
      </c>
      <c r="L15" s="28">
        <v>22</v>
      </c>
      <c r="M15" s="28">
        <v>5</v>
      </c>
      <c r="N15" s="28">
        <v>141</v>
      </c>
      <c r="O15" s="28">
        <v>471</v>
      </c>
      <c r="P15">
        <f>VLOOKUP($A15,'Item Detail'!$A$2:$G$4956,7,0)</f>
        <v>47</v>
      </c>
      <c r="Q15" s="30" t="s">
        <v>30729</v>
      </c>
      <c r="R15" s="30" t="s">
        <v>30730</v>
      </c>
      <c r="S15" s="30" t="s">
        <v>5361</v>
      </c>
      <c r="T15" s="30" t="s">
        <v>30731</v>
      </c>
      <c r="U15" s="30" t="s">
        <v>30732</v>
      </c>
      <c r="V15" s="30" t="s">
        <v>30733</v>
      </c>
      <c r="W15" s="30" t="s">
        <v>30733</v>
      </c>
      <c r="X15" s="30" t="s">
        <v>30733</v>
      </c>
      <c r="Y15" s="30" t="s">
        <v>30733</v>
      </c>
      <c r="Z15" s="30" t="s">
        <v>30733</v>
      </c>
      <c r="AA15" s="31" t="s">
        <v>30786</v>
      </c>
    </row>
    <row r="16" spans="1:32" x14ac:dyDescent="0.3">
      <c r="A16" s="28" t="s">
        <v>5401</v>
      </c>
      <c r="B16" s="28" t="s">
        <v>25666</v>
      </c>
      <c r="C16" s="28" t="s">
        <v>10484</v>
      </c>
      <c r="D16" s="28" t="s">
        <v>10485</v>
      </c>
      <c r="E16" s="28" t="s">
        <v>10486</v>
      </c>
      <c r="F16" s="28" t="s">
        <v>5372</v>
      </c>
      <c r="G16" s="28" t="s">
        <v>25675</v>
      </c>
      <c r="H16" s="28" t="s">
        <v>25657</v>
      </c>
      <c r="I16" s="28">
        <v>4</v>
      </c>
      <c r="J16" s="28">
        <v>2</v>
      </c>
      <c r="K16" s="28">
        <v>2</v>
      </c>
      <c r="L16" s="28">
        <v>11</v>
      </c>
      <c r="M16" s="28">
        <v>16</v>
      </c>
      <c r="N16" s="28">
        <v>105</v>
      </c>
      <c r="O16" s="28">
        <v>405</v>
      </c>
      <c r="P16">
        <f>VLOOKUP($A16,'Item Detail'!$A$2:$G$4956,7,0)</f>
        <v>35</v>
      </c>
      <c r="Q16" s="30" t="s">
        <v>30742</v>
      </c>
      <c r="R16" s="30" t="s">
        <v>30730</v>
      </c>
      <c r="S16" s="30" t="s">
        <v>5361</v>
      </c>
      <c r="T16" s="30" t="s">
        <v>30731</v>
      </c>
      <c r="U16" s="30" t="s">
        <v>30731</v>
      </c>
      <c r="V16" s="30" t="s">
        <v>30733</v>
      </c>
      <c r="W16" s="30" t="s">
        <v>30733</v>
      </c>
      <c r="X16" s="30" t="s">
        <v>30733</v>
      </c>
      <c r="Y16" s="30" t="s">
        <v>30733</v>
      </c>
      <c r="Z16" s="30" t="s">
        <v>30733</v>
      </c>
      <c r="AA16" s="31" t="s">
        <v>30786</v>
      </c>
    </row>
    <row r="17" spans="1:32" x14ac:dyDescent="0.3">
      <c r="A17" s="28" t="s">
        <v>10488</v>
      </c>
      <c r="B17" s="28" t="s">
        <v>25671</v>
      </c>
      <c r="C17" s="28" t="s">
        <v>10459</v>
      </c>
      <c r="D17" s="28" t="s">
        <v>10460</v>
      </c>
      <c r="E17" s="28" t="s">
        <v>10461</v>
      </c>
      <c r="F17" s="28" t="s">
        <v>10479</v>
      </c>
      <c r="G17" s="28" t="s">
        <v>25676</v>
      </c>
      <c r="H17" s="28" t="s">
        <v>25662</v>
      </c>
      <c r="I17" s="28">
        <v>6</v>
      </c>
      <c r="J17" s="28">
        <v>0</v>
      </c>
      <c r="K17" s="28">
        <v>5</v>
      </c>
      <c r="L17" s="28">
        <v>4</v>
      </c>
      <c r="M17" s="28">
        <v>17</v>
      </c>
      <c r="N17" s="28">
        <v>96</v>
      </c>
      <c r="O17" s="28">
        <v>174</v>
      </c>
      <c r="P17">
        <f>VLOOKUP($A17,'Item Detail'!$A$2:$G$4956,7,0)</f>
        <v>32</v>
      </c>
      <c r="Q17" s="30" t="s">
        <v>30743</v>
      </c>
      <c r="R17" s="30" t="s">
        <v>30730</v>
      </c>
      <c r="S17" s="30" t="s">
        <v>30737</v>
      </c>
      <c r="T17" s="30" t="s">
        <v>30731</v>
      </c>
      <c r="U17" s="30" t="s">
        <v>30732</v>
      </c>
      <c r="V17" s="30" t="s">
        <v>30738</v>
      </c>
      <c r="W17" s="30" t="s">
        <v>30738</v>
      </c>
      <c r="X17" s="30" t="s">
        <v>30738</v>
      </c>
      <c r="Y17" s="30" t="s">
        <v>30738</v>
      </c>
      <c r="Z17" s="30" t="s">
        <v>30738</v>
      </c>
      <c r="AA17" s="31" t="s">
        <v>30793</v>
      </c>
    </row>
    <row r="18" spans="1:32" x14ac:dyDescent="0.3">
      <c r="A18" s="28" t="s">
        <v>10490</v>
      </c>
      <c r="B18" s="28" t="s">
        <v>25671</v>
      </c>
      <c r="C18" s="28" t="s">
        <v>10491</v>
      </c>
      <c r="D18" s="28" t="s">
        <v>10492</v>
      </c>
      <c r="E18" s="28" t="s">
        <v>10461</v>
      </c>
      <c r="F18" s="28" t="s">
        <v>10479</v>
      </c>
      <c r="G18" s="28" t="s">
        <v>25677</v>
      </c>
      <c r="H18" s="28" t="s">
        <v>25662</v>
      </c>
      <c r="I18" s="28">
        <v>5</v>
      </c>
      <c r="J18" s="28">
        <v>0</v>
      </c>
      <c r="K18" s="28">
        <v>9</v>
      </c>
      <c r="L18" s="28">
        <v>5</v>
      </c>
      <c r="M18" s="28">
        <v>9</v>
      </c>
      <c r="N18" s="28">
        <v>84</v>
      </c>
      <c r="O18" s="28">
        <v>99</v>
      </c>
      <c r="P18">
        <f>VLOOKUP($A18,'Item Detail'!$A$2:$G$4956,7,0)</f>
        <v>30</v>
      </c>
      <c r="Q18" s="30" t="s">
        <v>30739</v>
      </c>
      <c r="R18" s="30" t="s">
        <v>30736</v>
      </c>
      <c r="S18" s="30" t="s">
        <v>30737</v>
      </c>
      <c r="T18" s="30" t="s">
        <v>30731</v>
      </c>
      <c r="U18" s="30" t="s">
        <v>30732</v>
      </c>
      <c r="V18" s="30" t="s">
        <v>30738</v>
      </c>
      <c r="W18" s="30" t="s">
        <v>30738</v>
      </c>
      <c r="X18" s="30" t="s">
        <v>30738</v>
      </c>
      <c r="Y18" s="30" t="s">
        <v>30738</v>
      </c>
      <c r="Z18" s="30" t="s">
        <v>30738</v>
      </c>
      <c r="AA18" s="31" t="s">
        <v>30793</v>
      </c>
    </row>
    <row r="19" spans="1:32" x14ac:dyDescent="0.3">
      <c r="A19" s="28" t="s">
        <v>10490</v>
      </c>
      <c r="B19" s="28" t="s">
        <v>25671</v>
      </c>
      <c r="C19" s="28" t="s">
        <v>10491</v>
      </c>
      <c r="D19" s="28" t="s">
        <v>10492</v>
      </c>
      <c r="E19" s="28" t="s">
        <v>10461</v>
      </c>
      <c r="F19" s="28" t="s">
        <v>10479</v>
      </c>
      <c r="G19" s="28" t="s">
        <v>25677</v>
      </c>
      <c r="H19" s="28" t="s">
        <v>25665</v>
      </c>
      <c r="I19" s="28">
        <v>1</v>
      </c>
      <c r="J19" s="28">
        <v>0</v>
      </c>
      <c r="K19" s="28">
        <v>0</v>
      </c>
      <c r="L19" s="28">
        <v>1</v>
      </c>
      <c r="M19" s="28">
        <v>0</v>
      </c>
      <c r="N19" s="28">
        <v>6</v>
      </c>
      <c r="O19" s="28">
        <v>6</v>
      </c>
      <c r="P19">
        <f>VLOOKUP($A19,'Item Detail'!$A$2:$G$4956,7,0)</f>
        <v>30</v>
      </c>
      <c r="Q19" s="30" t="s">
        <v>30739</v>
      </c>
      <c r="R19" s="30" t="s">
        <v>30736</v>
      </c>
      <c r="S19" s="30" t="s">
        <v>30737</v>
      </c>
      <c r="T19" s="30" t="s">
        <v>30731</v>
      </c>
      <c r="U19" s="30" t="s">
        <v>30732</v>
      </c>
      <c r="V19" s="30" t="s">
        <v>30738</v>
      </c>
      <c r="W19" s="30" t="s">
        <v>30738</v>
      </c>
      <c r="X19" s="30" t="s">
        <v>30738</v>
      </c>
      <c r="Y19" s="30" t="s">
        <v>30738</v>
      </c>
      <c r="Z19" s="30" t="s">
        <v>30738</v>
      </c>
      <c r="AA19" s="31" t="s">
        <v>30793</v>
      </c>
    </row>
    <row r="20" spans="1:32" x14ac:dyDescent="0.3">
      <c r="A20" s="28" t="s">
        <v>10494</v>
      </c>
      <c r="B20" s="28" t="s">
        <v>25668</v>
      </c>
      <c r="C20" s="28" t="s">
        <v>10495</v>
      </c>
      <c r="D20" s="28" t="s">
        <v>10496</v>
      </c>
      <c r="E20" s="28" t="s">
        <v>10497</v>
      </c>
      <c r="F20" s="28" t="s">
        <v>10498</v>
      </c>
      <c r="G20" s="28" t="s">
        <v>25678</v>
      </c>
      <c r="H20" s="28" t="s">
        <v>25662</v>
      </c>
      <c r="I20" s="28">
        <v>5</v>
      </c>
      <c r="J20" s="28">
        <v>0</v>
      </c>
      <c r="K20" s="28">
        <v>2</v>
      </c>
      <c r="L20" s="28">
        <v>11</v>
      </c>
      <c r="M20" s="28">
        <v>7</v>
      </c>
      <c r="N20" s="28">
        <v>75</v>
      </c>
      <c r="O20" s="28">
        <v>306</v>
      </c>
      <c r="P20">
        <f>VLOOKUP($A20,'Item Detail'!$A$2:$G$4956,7,0)</f>
        <v>28</v>
      </c>
      <c r="Q20" s="30" t="s">
        <v>30744</v>
      </c>
      <c r="R20" s="30" t="s">
        <v>30736</v>
      </c>
      <c r="S20" s="30" t="s">
        <v>30737</v>
      </c>
      <c r="T20" s="30" t="s">
        <v>30731</v>
      </c>
      <c r="U20" s="30" t="s">
        <v>30732</v>
      </c>
      <c r="V20" s="30" t="s">
        <v>30738</v>
      </c>
      <c r="W20" s="30" t="s">
        <v>30738</v>
      </c>
      <c r="X20" s="30" t="s">
        <v>30738</v>
      </c>
      <c r="Y20" s="30" t="s">
        <v>30738</v>
      </c>
      <c r="Z20" s="30" t="s">
        <v>30738</v>
      </c>
      <c r="AA20" s="31" t="s">
        <v>30793</v>
      </c>
    </row>
    <row r="21" spans="1:32" x14ac:dyDescent="0.3">
      <c r="A21" s="28" t="s">
        <v>10494</v>
      </c>
      <c r="B21" s="28" t="s">
        <v>25668</v>
      </c>
      <c r="C21" s="28" t="s">
        <v>10495</v>
      </c>
      <c r="D21" s="28" t="s">
        <v>10496</v>
      </c>
      <c r="E21" s="28" t="s">
        <v>10497</v>
      </c>
      <c r="F21" s="28" t="s">
        <v>10498</v>
      </c>
      <c r="G21" s="28" t="s">
        <v>25678</v>
      </c>
      <c r="H21" s="28" t="s">
        <v>25665</v>
      </c>
      <c r="I21" s="28">
        <v>1</v>
      </c>
      <c r="J21" s="28">
        <v>0</v>
      </c>
      <c r="K21" s="28">
        <v>0</v>
      </c>
      <c r="L21" s="28">
        <v>0</v>
      </c>
      <c r="M21" s="28">
        <v>2</v>
      </c>
      <c r="N21" s="28">
        <v>9</v>
      </c>
      <c r="O21" s="28">
        <v>51</v>
      </c>
      <c r="P21">
        <f>VLOOKUP($A21,'Item Detail'!$A$2:$G$4956,7,0)</f>
        <v>28</v>
      </c>
      <c r="Q21" s="30" t="s">
        <v>30744</v>
      </c>
      <c r="R21" s="30" t="s">
        <v>30736</v>
      </c>
      <c r="S21" s="30" t="s">
        <v>30737</v>
      </c>
      <c r="T21" s="30" t="s">
        <v>30731</v>
      </c>
      <c r="U21" s="30" t="s">
        <v>30732</v>
      </c>
      <c r="V21" s="30" t="s">
        <v>30738</v>
      </c>
      <c r="W21" s="30" t="s">
        <v>30738</v>
      </c>
      <c r="X21" s="30" t="s">
        <v>30738</v>
      </c>
      <c r="Y21" s="30" t="s">
        <v>30738</v>
      </c>
      <c r="Z21" s="30" t="s">
        <v>30738</v>
      </c>
      <c r="AA21" s="31" t="s">
        <v>30793</v>
      </c>
    </row>
    <row r="22" spans="1:32" x14ac:dyDescent="0.3">
      <c r="A22" s="28" t="s">
        <v>10500</v>
      </c>
      <c r="B22" s="28" t="s">
        <v>25659</v>
      </c>
      <c r="C22" s="28" t="s">
        <v>10501</v>
      </c>
      <c r="D22" s="28" t="s">
        <v>10502</v>
      </c>
      <c r="E22" s="28" t="s">
        <v>10503</v>
      </c>
      <c r="F22" s="28" t="s">
        <v>9762</v>
      </c>
      <c r="G22" s="28" t="s">
        <v>25679</v>
      </c>
      <c r="H22" s="28" t="s">
        <v>25662</v>
      </c>
      <c r="I22" s="28">
        <v>5</v>
      </c>
      <c r="J22" s="28">
        <v>0</v>
      </c>
      <c r="K22" s="28">
        <v>0</v>
      </c>
      <c r="L22" s="28">
        <v>11</v>
      </c>
      <c r="M22" s="28">
        <v>3</v>
      </c>
      <c r="N22" s="28">
        <v>57</v>
      </c>
      <c r="O22" s="28">
        <v>279</v>
      </c>
      <c r="P22">
        <f>VLOOKUP($A22,'Item Detail'!$A$2:$G$4956,7,0)</f>
        <v>27</v>
      </c>
      <c r="Q22" s="30" t="s">
        <v>30745</v>
      </c>
      <c r="R22" s="30" t="s">
        <v>30736</v>
      </c>
      <c r="S22" s="30" t="s">
        <v>30737</v>
      </c>
      <c r="T22" s="30" t="s">
        <v>30731</v>
      </c>
      <c r="U22" s="30" t="s">
        <v>30732</v>
      </c>
      <c r="V22" s="30" t="s">
        <v>30738</v>
      </c>
      <c r="W22" s="30" t="s">
        <v>30738</v>
      </c>
      <c r="X22" s="30" t="s">
        <v>30738</v>
      </c>
      <c r="Y22" s="30" t="s">
        <v>30738</v>
      </c>
      <c r="Z22" s="30" t="s">
        <v>30738</v>
      </c>
      <c r="AA22" s="31" t="s">
        <v>30793</v>
      </c>
    </row>
    <row r="23" spans="1:32" x14ac:dyDescent="0.3">
      <c r="A23" s="28" t="s">
        <v>10500</v>
      </c>
      <c r="B23" s="28" t="s">
        <v>25659</v>
      </c>
      <c r="C23" s="28" t="s">
        <v>10501</v>
      </c>
      <c r="D23" s="28" t="s">
        <v>10502</v>
      </c>
      <c r="E23" s="28" t="s">
        <v>10503</v>
      </c>
      <c r="F23" s="28" t="s">
        <v>9762</v>
      </c>
      <c r="G23" s="28" t="s">
        <v>25679</v>
      </c>
      <c r="H23" s="28" t="s">
        <v>25665</v>
      </c>
      <c r="I23" s="28">
        <v>0</v>
      </c>
      <c r="J23" s="28">
        <v>0</v>
      </c>
      <c r="K23" s="28">
        <v>0</v>
      </c>
      <c r="L23" s="28">
        <v>6</v>
      </c>
      <c r="M23" s="28">
        <v>2</v>
      </c>
      <c r="N23" s="28">
        <v>24</v>
      </c>
      <c r="O23" s="28">
        <v>384</v>
      </c>
      <c r="P23">
        <f>VLOOKUP($A23,'Item Detail'!$A$2:$G$4956,7,0)</f>
        <v>27</v>
      </c>
      <c r="Q23" s="30" t="s">
        <v>30745</v>
      </c>
      <c r="R23" s="30" t="s">
        <v>30736</v>
      </c>
      <c r="S23" s="30" t="s">
        <v>30737</v>
      </c>
      <c r="T23" s="30" t="s">
        <v>30731</v>
      </c>
      <c r="U23" s="30" t="s">
        <v>30732</v>
      </c>
      <c r="V23" s="30" t="s">
        <v>30738</v>
      </c>
      <c r="W23" s="30" t="s">
        <v>30738</v>
      </c>
      <c r="X23" s="30" t="s">
        <v>30738</v>
      </c>
      <c r="Y23" s="30" t="s">
        <v>30738</v>
      </c>
      <c r="Z23" s="30" t="s">
        <v>30738</v>
      </c>
      <c r="AA23" s="31" t="s">
        <v>30793</v>
      </c>
    </row>
    <row r="24" spans="1:32" x14ac:dyDescent="0.3">
      <c r="A24" s="28" t="s">
        <v>10509</v>
      </c>
      <c r="B24" s="28" t="s">
        <v>25659</v>
      </c>
      <c r="C24" s="28" t="s">
        <v>10454</v>
      </c>
      <c r="D24" s="28" t="s">
        <v>10455</v>
      </c>
      <c r="E24" s="28" t="s">
        <v>10510</v>
      </c>
      <c r="F24" s="28" t="s">
        <v>10456</v>
      </c>
      <c r="G24" s="28" t="s">
        <v>25680</v>
      </c>
      <c r="H24" s="28" t="s">
        <v>25662</v>
      </c>
      <c r="I24" s="28">
        <v>8</v>
      </c>
      <c r="J24" s="28">
        <v>1</v>
      </c>
      <c r="K24" s="28">
        <v>4</v>
      </c>
      <c r="L24" s="28">
        <v>7</v>
      </c>
      <c r="M24" s="28">
        <v>4</v>
      </c>
      <c r="N24" s="28">
        <v>72</v>
      </c>
      <c r="O24" s="28">
        <v>1197</v>
      </c>
      <c r="P24">
        <f>VLOOKUP($A24,'Item Detail'!$A$2:$G$4956,7,0)</f>
        <v>24</v>
      </c>
      <c r="Q24" s="30" t="s">
        <v>30735</v>
      </c>
      <c r="R24" s="30" t="s">
        <v>30736</v>
      </c>
      <c r="S24" s="30" t="s">
        <v>30737</v>
      </c>
      <c r="T24" s="30" t="s">
        <v>19596</v>
      </c>
      <c r="U24" s="30" t="s">
        <v>30732</v>
      </c>
      <c r="V24" s="30" t="s">
        <v>30738</v>
      </c>
      <c r="W24" s="30" t="s">
        <v>30738</v>
      </c>
      <c r="X24" s="30" t="s">
        <v>30738</v>
      </c>
      <c r="Y24" s="30" t="s">
        <v>30738</v>
      </c>
      <c r="Z24" s="30" t="s">
        <v>30738</v>
      </c>
      <c r="AA24" s="31" t="s">
        <v>30793</v>
      </c>
    </row>
    <row r="25" spans="1:32" x14ac:dyDescent="0.3">
      <c r="A25" s="28" t="s">
        <v>5927</v>
      </c>
      <c r="B25" s="28" t="s">
        <v>25663</v>
      </c>
      <c r="C25" s="28" t="s">
        <v>10521</v>
      </c>
      <c r="D25" s="28" t="s">
        <v>10485</v>
      </c>
      <c r="E25" s="28" t="s">
        <v>10522</v>
      </c>
      <c r="F25" s="28" t="s">
        <v>5820</v>
      </c>
      <c r="G25" s="28" t="s">
        <v>25681</v>
      </c>
      <c r="H25" s="28" t="s">
        <v>25657</v>
      </c>
      <c r="I25" s="28">
        <v>3</v>
      </c>
      <c r="J25" s="28">
        <v>1</v>
      </c>
      <c r="K25" s="28">
        <v>0</v>
      </c>
      <c r="L25" s="28">
        <v>8</v>
      </c>
      <c r="M25" s="28">
        <v>12</v>
      </c>
      <c r="N25" s="28">
        <v>72</v>
      </c>
      <c r="O25" s="28">
        <v>507</v>
      </c>
      <c r="P25">
        <f>VLOOKUP($A25,'Item Detail'!$A$2:$G$4956,7,0)</f>
        <v>24</v>
      </c>
      <c r="Q25" s="30" t="s">
        <v>30729</v>
      </c>
      <c r="R25" s="30" t="s">
        <v>30730</v>
      </c>
      <c r="S25" s="30" t="s">
        <v>5361</v>
      </c>
      <c r="T25" s="30" t="s">
        <v>19596</v>
      </c>
      <c r="U25" s="30" t="s">
        <v>30732</v>
      </c>
      <c r="V25" s="30" t="s">
        <v>30733</v>
      </c>
      <c r="W25" s="30" t="s">
        <v>30733</v>
      </c>
      <c r="X25" s="30" t="s">
        <v>30733</v>
      </c>
      <c r="Y25" s="30" t="s">
        <v>30733</v>
      </c>
      <c r="Z25" s="30" t="s">
        <v>30733</v>
      </c>
      <c r="AA25" s="31" t="s">
        <v>30786</v>
      </c>
    </row>
    <row r="26" spans="1:32" x14ac:dyDescent="0.3">
      <c r="A26" s="28" t="s">
        <v>9760</v>
      </c>
      <c r="B26" s="28" t="s">
        <v>25659</v>
      </c>
      <c r="C26" s="28" t="s">
        <v>10505</v>
      </c>
      <c r="D26" s="28" t="s">
        <v>10506</v>
      </c>
      <c r="E26" s="28" t="s">
        <v>10507</v>
      </c>
      <c r="F26" s="28" t="s">
        <v>9762</v>
      </c>
      <c r="G26" s="28" t="s">
        <v>25682</v>
      </c>
      <c r="H26" s="28" t="s">
        <v>25662</v>
      </c>
      <c r="I26" s="28">
        <v>22</v>
      </c>
      <c r="J26" s="28">
        <v>0</v>
      </c>
      <c r="K26" s="28">
        <v>0</v>
      </c>
      <c r="L26" s="28">
        <v>0</v>
      </c>
      <c r="M26" s="28">
        <v>0</v>
      </c>
      <c r="N26" s="28">
        <v>66</v>
      </c>
      <c r="O26" s="28">
        <v>297</v>
      </c>
      <c r="P26">
        <f>VLOOKUP($A26,'Item Detail'!$A$2:$G$4956,7,0)</f>
        <v>24</v>
      </c>
      <c r="Q26" s="30" t="s">
        <v>30745</v>
      </c>
      <c r="R26" s="30" t="s">
        <v>30736</v>
      </c>
      <c r="S26" s="30" t="s">
        <v>30737</v>
      </c>
      <c r="T26" s="30" t="s">
        <v>19596</v>
      </c>
      <c r="U26" s="30" t="s">
        <v>30732</v>
      </c>
      <c r="V26" s="30" t="s">
        <v>30738</v>
      </c>
      <c r="W26" s="30" t="s">
        <v>30733</v>
      </c>
      <c r="X26" s="30" t="s">
        <v>30733</v>
      </c>
      <c r="Y26" s="30" t="s">
        <v>30733</v>
      </c>
      <c r="Z26" s="30" t="s">
        <v>30733</v>
      </c>
      <c r="AA26" s="31" t="s">
        <v>30804</v>
      </c>
    </row>
    <row r="27" spans="1:32" x14ac:dyDescent="0.3">
      <c r="A27" s="28" t="s">
        <v>9760</v>
      </c>
      <c r="B27" s="28" t="s">
        <v>25659</v>
      </c>
      <c r="C27" s="28" t="s">
        <v>10505</v>
      </c>
      <c r="D27" s="28" t="s">
        <v>10506</v>
      </c>
      <c r="E27" s="28" t="s">
        <v>10507</v>
      </c>
      <c r="F27" s="28" t="s">
        <v>9762</v>
      </c>
      <c r="G27" s="28" t="s">
        <v>25682</v>
      </c>
      <c r="H27" s="28" t="s">
        <v>25657</v>
      </c>
      <c r="I27" s="28">
        <v>0</v>
      </c>
      <c r="J27" s="28">
        <v>0</v>
      </c>
      <c r="K27" s="28">
        <v>0</v>
      </c>
      <c r="L27" s="28">
        <v>0</v>
      </c>
      <c r="M27" s="28">
        <v>1</v>
      </c>
      <c r="N27" s="28">
        <v>3</v>
      </c>
      <c r="O27" s="28">
        <v>3</v>
      </c>
      <c r="P27">
        <f>VLOOKUP($A27,'Item Detail'!$A$2:$G$4956,7,0)</f>
        <v>24</v>
      </c>
      <c r="Q27" s="30" t="s">
        <v>30745</v>
      </c>
      <c r="R27" s="30" t="s">
        <v>30736</v>
      </c>
      <c r="S27" s="30" t="s">
        <v>30737</v>
      </c>
      <c r="T27" s="30" t="s">
        <v>19596</v>
      </c>
      <c r="U27" s="30" t="s">
        <v>30732</v>
      </c>
      <c r="V27" s="30" t="s">
        <v>30738</v>
      </c>
      <c r="W27" s="30" t="s">
        <v>30733</v>
      </c>
      <c r="X27" s="30" t="s">
        <v>30733</v>
      </c>
      <c r="Y27" s="30" t="s">
        <v>30733</v>
      </c>
      <c r="Z27" s="30" t="s">
        <v>30733</v>
      </c>
      <c r="AA27" s="31" t="s">
        <v>30788</v>
      </c>
    </row>
    <row r="28" spans="1:32" x14ac:dyDescent="0.3">
      <c r="A28" s="28" t="s">
        <v>9760</v>
      </c>
      <c r="B28" s="28" t="s">
        <v>25659</v>
      </c>
      <c r="C28" s="28" t="s">
        <v>10505</v>
      </c>
      <c r="D28" s="28" t="s">
        <v>10506</v>
      </c>
      <c r="E28" s="28" t="s">
        <v>10507</v>
      </c>
      <c r="F28" s="28" t="s">
        <v>9762</v>
      </c>
      <c r="G28" s="28" t="s">
        <v>25682</v>
      </c>
      <c r="H28" s="28" t="s">
        <v>25670</v>
      </c>
      <c r="I28" s="28">
        <v>0</v>
      </c>
      <c r="J28" s="28">
        <v>0</v>
      </c>
      <c r="K28" s="28">
        <v>0</v>
      </c>
      <c r="L28" s="28">
        <v>0</v>
      </c>
      <c r="M28" s="28">
        <v>1</v>
      </c>
      <c r="N28" s="28">
        <v>3</v>
      </c>
      <c r="O28" s="28">
        <v>18</v>
      </c>
      <c r="P28">
        <f>VLOOKUP($A28,'Item Detail'!$A$2:$G$4956,7,0)</f>
        <v>24</v>
      </c>
      <c r="Q28" s="30" t="s">
        <v>30745</v>
      </c>
      <c r="R28" s="30" t="s">
        <v>30736</v>
      </c>
      <c r="S28" s="30" t="s">
        <v>30737</v>
      </c>
      <c r="T28" s="30" t="s">
        <v>19596</v>
      </c>
      <c r="U28" s="30" t="s">
        <v>30732</v>
      </c>
      <c r="V28" s="30" t="s">
        <v>30738</v>
      </c>
      <c r="W28" s="30" t="s">
        <v>30733</v>
      </c>
      <c r="X28" s="30" t="s">
        <v>30733</v>
      </c>
      <c r="Y28" s="30" t="s">
        <v>30733</v>
      </c>
      <c r="Z28" s="30" t="s">
        <v>30733</v>
      </c>
      <c r="AA28" s="31" t="s">
        <v>30788</v>
      </c>
      <c r="AF28">
        <v>70</v>
      </c>
    </row>
    <row r="29" spans="1:32" x14ac:dyDescent="0.3">
      <c r="A29" s="28" t="s">
        <v>5399</v>
      </c>
      <c r="B29" s="28" t="s">
        <v>25666</v>
      </c>
      <c r="C29" s="28" t="s">
        <v>10518</v>
      </c>
      <c r="D29" s="28" t="s">
        <v>10519</v>
      </c>
      <c r="E29" s="28" t="s">
        <v>10507</v>
      </c>
      <c r="F29" s="28" t="s">
        <v>5372</v>
      </c>
      <c r="G29" s="28" t="s">
        <v>25683</v>
      </c>
      <c r="H29" s="28" t="s">
        <v>25657</v>
      </c>
      <c r="I29" s="28">
        <v>2</v>
      </c>
      <c r="J29" s="28">
        <v>1</v>
      </c>
      <c r="K29" s="28">
        <v>3</v>
      </c>
      <c r="L29" s="28">
        <v>6</v>
      </c>
      <c r="M29" s="28">
        <v>12</v>
      </c>
      <c r="N29" s="28">
        <v>72</v>
      </c>
      <c r="O29" s="28">
        <v>300</v>
      </c>
      <c r="P29">
        <f>VLOOKUP($A29,'Item Detail'!$A$2:$G$4956,7,0)</f>
        <v>24</v>
      </c>
      <c r="Q29" s="30" t="s">
        <v>30740</v>
      </c>
      <c r="R29" s="30" t="s">
        <v>30730</v>
      </c>
      <c r="S29" s="30" t="s">
        <v>5361</v>
      </c>
      <c r="T29" s="30" t="s">
        <v>30731</v>
      </c>
      <c r="U29" s="30" t="s">
        <v>30731</v>
      </c>
      <c r="V29" s="30" t="s">
        <v>30733</v>
      </c>
      <c r="W29" s="30" t="s">
        <v>30733</v>
      </c>
      <c r="X29" s="30" t="s">
        <v>30733</v>
      </c>
      <c r="Y29" s="30" t="s">
        <v>30733</v>
      </c>
      <c r="Z29" s="30" t="s">
        <v>30733</v>
      </c>
      <c r="AA29" s="31" t="s">
        <v>30786</v>
      </c>
    </row>
    <row r="30" spans="1:32" x14ac:dyDescent="0.3">
      <c r="A30" s="28" t="s">
        <v>10512</v>
      </c>
      <c r="B30" s="28" t="s">
        <v>25659</v>
      </c>
      <c r="C30" s="28" t="s">
        <v>10513</v>
      </c>
      <c r="D30" s="28" t="s">
        <v>10514</v>
      </c>
      <c r="E30" s="28" t="s">
        <v>10515</v>
      </c>
      <c r="F30" s="28" t="s">
        <v>10516</v>
      </c>
      <c r="G30" s="28" t="s">
        <v>25684</v>
      </c>
      <c r="H30" s="28" t="s">
        <v>25670</v>
      </c>
      <c r="I30" s="28">
        <v>7</v>
      </c>
      <c r="J30" s="28">
        <v>1</v>
      </c>
      <c r="K30" s="28">
        <v>5</v>
      </c>
      <c r="L30" s="28">
        <v>4</v>
      </c>
      <c r="M30" s="28">
        <v>7</v>
      </c>
      <c r="N30" s="28">
        <v>72</v>
      </c>
      <c r="O30" s="28">
        <v>249</v>
      </c>
      <c r="P30">
        <f>VLOOKUP($A30,'Item Detail'!$A$2:$G$4956,7,0)</f>
        <v>24</v>
      </c>
      <c r="Q30" s="30" t="s">
        <v>30735</v>
      </c>
      <c r="R30" s="30" t="s">
        <v>30741</v>
      </c>
      <c r="S30" s="30" t="s">
        <v>30741</v>
      </c>
      <c r="T30" s="30" t="s">
        <v>19596</v>
      </c>
      <c r="U30" s="30" t="s">
        <v>30732</v>
      </c>
      <c r="V30" s="30" t="s">
        <v>30733</v>
      </c>
      <c r="W30" s="30" t="s">
        <v>30733</v>
      </c>
      <c r="X30" s="30" t="s">
        <v>30733</v>
      </c>
      <c r="Y30" s="30" t="s">
        <v>30733</v>
      </c>
      <c r="Z30" s="30" t="s">
        <v>30733</v>
      </c>
      <c r="AA30" s="31" t="s">
        <v>30787</v>
      </c>
    </row>
    <row r="31" spans="1:32" x14ac:dyDescent="0.3">
      <c r="A31" s="28" t="s">
        <v>10529</v>
      </c>
      <c r="B31" s="28" t="s">
        <v>25668</v>
      </c>
      <c r="C31" s="28" t="s">
        <v>10530</v>
      </c>
      <c r="D31" s="28" t="s">
        <v>10492</v>
      </c>
      <c r="E31" s="28" t="s">
        <v>10531</v>
      </c>
      <c r="F31" s="28" t="s">
        <v>10498</v>
      </c>
      <c r="G31" s="28" t="s">
        <v>25677</v>
      </c>
      <c r="H31" s="28" t="s">
        <v>25662</v>
      </c>
      <c r="I31" s="28">
        <v>3</v>
      </c>
      <c r="J31" s="28">
        <v>1</v>
      </c>
      <c r="K31" s="28">
        <v>1</v>
      </c>
      <c r="L31" s="28">
        <v>12</v>
      </c>
      <c r="M31" s="28">
        <v>6</v>
      </c>
      <c r="N31" s="28">
        <v>69</v>
      </c>
      <c r="O31" s="28">
        <v>192</v>
      </c>
      <c r="P31">
        <f>VLOOKUP($A31,'Item Detail'!$A$2:$G$4956,7,0)</f>
        <v>23</v>
      </c>
      <c r="Q31" s="30" t="s">
        <v>30744</v>
      </c>
      <c r="R31" s="30" t="s">
        <v>30736</v>
      </c>
      <c r="S31" s="30" t="s">
        <v>30737</v>
      </c>
      <c r="T31" s="30" t="s">
        <v>30731</v>
      </c>
      <c r="U31" s="30" t="s">
        <v>30732</v>
      </c>
      <c r="V31" s="30" t="s">
        <v>30738</v>
      </c>
      <c r="W31" s="30" t="s">
        <v>30738</v>
      </c>
      <c r="X31" s="30" t="s">
        <v>30738</v>
      </c>
      <c r="Y31" s="30" t="s">
        <v>30738</v>
      </c>
      <c r="Z31" s="30" t="s">
        <v>30738</v>
      </c>
      <c r="AA31" s="31" t="s">
        <v>30793</v>
      </c>
    </row>
    <row r="32" spans="1:32" x14ac:dyDescent="0.3">
      <c r="A32" s="28" t="s">
        <v>10532</v>
      </c>
      <c r="B32" s="28" t="s">
        <v>25685</v>
      </c>
      <c r="C32" s="28" t="s">
        <v>10533</v>
      </c>
      <c r="D32" s="28" t="s">
        <v>10496</v>
      </c>
      <c r="E32" s="28" t="s">
        <v>10461</v>
      </c>
      <c r="F32" s="28" t="s">
        <v>10527</v>
      </c>
      <c r="G32" s="28" t="s">
        <v>25678</v>
      </c>
      <c r="H32" s="28" t="s">
        <v>25662</v>
      </c>
      <c r="I32" s="28">
        <v>1</v>
      </c>
      <c r="J32" s="28">
        <v>0</v>
      </c>
      <c r="K32" s="28">
        <v>6</v>
      </c>
      <c r="L32" s="28">
        <v>6</v>
      </c>
      <c r="M32" s="28">
        <v>9</v>
      </c>
      <c r="N32" s="28">
        <v>66</v>
      </c>
      <c r="O32" s="28">
        <v>93</v>
      </c>
      <c r="P32">
        <f>VLOOKUP($A32,'Item Detail'!$A$2:$G$4956,7,0)</f>
        <v>23</v>
      </c>
      <c r="Q32" s="30" t="s">
        <v>30739</v>
      </c>
      <c r="R32" s="30" t="s">
        <v>30736</v>
      </c>
      <c r="S32" s="30" t="s">
        <v>30737</v>
      </c>
      <c r="T32" s="30" t="s">
        <v>30731</v>
      </c>
      <c r="U32" s="30" t="s">
        <v>30732</v>
      </c>
      <c r="V32" s="30" t="s">
        <v>30738</v>
      </c>
      <c r="W32" s="30" t="s">
        <v>30738</v>
      </c>
      <c r="X32" s="30" t="s">
        <v>30738</v>
      </c>
      <c r="Y32" s="30" t="s">
        <v>30738</v>
      </c>
      <c r="Z32" s="30" t="s">
        <v>30738</v>
      </c>
      <c r="AA32" s="31" t="s">
        <v>30793</v>
      </c>
    </row>
    <row r="33" spans="1:27" x14ac:dyDescent="0.3">
      <c r="A33" s="28" t="s">
        <v>10532</v>
      </c>
      <c r="B33" s="28" t="s">
        <v>25685</v>
      </c>
      <c r="C33" s="28" t="s">
        <v>10533</v>
      </c>
      <c r="D33" s="28" t="s">
        <v>10496</v>
      </c>
      <c r="E33" s="28" t="s">
        <v>10461</v>
      </c>
      <c r="F33" s="28" t="s">
        <v>10527</v>
      </c>
      <c r="G33" s="28" t="s">
        <v>25678</v>
      </c>
      <c r="H33" s="28" t="s">
        <v>25665</v>
      </c>
      <c r="I33" s="28">
        <v>1</v>
      </c>
      <c r="J33" s="28">
        <v>0</v>
      </c>
      <c r="K33" s="28">
        <v>0</v>
      </c>
      <c r="L33" s="28">
        <v>0</v>
      </c>
      <c r="M33" s="28">
        <v>0</v>
      </c>
      <c r="N33" s="28">
        <v>3</v>
      </c>
      <c r="O33" s="28">
        <v>3</v>
      </c>
      <c r="P33">
        <f>VLOOKUP($A33,'Item Detail'!$A$2:$G$4956,7,0)</f>
        <v>23</v>
      </c>
      <c r="Q33" s="30" t="s">
        <v>30739</v>
      </c>
      <c r="R33" s="30" t="s">
        <v>30736</v>
      </c>
      <c r="S33" s="30" t="s">
        <v>30737</v>
      </c>
      <c r="T33" s="30" t="s">
        <v>30731</v>
      </c>
      <c r="U33" s="30" t="s">
        <v>30732</v>
      </c>
      <c r="V33" s="30" t="s">
        <v>30738</v>
      </c>
      <c r="W33" s="30" t="s">
        <v>30738</v>
      </c>
      <c r="X33" s="30" t="s">
        <v>30738</v>
      </c>
      <c r="Y33" s="30" t="s">
        <v>30738</v>
      </c>
      <c r="Z33" s="30" t="s">
        <v>30738</v>
      </c>
      <c r="AA33" s="31" t="s">
        <v>30793</v>
      </c>
    </row>
    <row r="34" spans="1:27" x14ac:dyDescent="0.3">
      <c r="A34" s="28" t="s">
        <v>10524</v>
      </c>
      <c r="B34" s="28" t="s">
        <v>25685</v>
      </c>
      <c r="C34" s="28" t="s">
        <v>10525</v>
      </c>
      <c r="D34" s="28" t="s">
        <v>10526</v>
      </c>
      <c r="E34" s="28" t="s">
        <v>10461</v>
      </c>
      <c r="F34" s="28" t="s">
        <v>10527</v>
      </c>
      <c r="G34" s="28" t="s">
        <v>25686</v>
      </c>
      <c r="H34" s="28" t="s">
        <v>25662</v>
      </c>
      <c r="I34" s="28">
        <v>0</v>
      </c>
      <c r="J34" s="28">
        <v>1</v>
      </c>
      <c r="K34" s="28">
        <v>3</v>
      </c>
      <c r="L34" s="28">
        <v>8</v>
      </c>
      <c r="M34" s="28">
        <v>9</v>
      </c>
      <c r="N34" s="28">
        <v>63</v>
      </c>
      <c r="O34" s="28">
        <v>78</v>
      </c>
      <c r="P34">
        <f>VLOOKUP($A34,'Item Detail'!$A$2:$G$4956,7,0)</f>
        <v>23</v>
      </c>
      <c r="Q34" s="30" t="s">
        <v>30739</v>
      </c>
      <c r="R34" s="30" t="s">
        <v>30730</v>
      </c>
      <c r="S34" s="30" t="s">
        <v>30737</v>
      </c>
      <c r="T34" s="30" t="s">
        <v>30731</v>
      </c>
      <c r="U34" s="30" t="s">
        <v>30732</v>
      </c>
      <c r="V34" s="30" t="s">
        <v>30738</v>
      </c>
      <c r="W34" s="30" t="s">
        <v>30738</v>
      </c>
      <c r="X34" s="30" t="s">
        <v>30738</v>
      </c>
      <c r="Y34" s="30" t="s">
        <v>30738</v>
      </c>
      <c r="Z34" s="30" t="s">
        <v>30738</v>
      </c>
      <c r="AA34" s="31" t="s">
        <v>30793</v>
      </c>
    </row>
    <row r="35" spans="1:27" x14ac:dyDescent="0.3">
      <c r="A35" s="28" t="s">
        <v>10524</v>
      </c>
      <c r="B35" s="28" t="s">
        <v>25685</v>
      </c>
      <c r="C35" s="28" t="s">
        <v>10525</v>
      </c>
      <c r="D35" s="28" t="s">
        <v>10526</v>
      </c>
      <c r="E35" s="28" t="s">
        <v>10461</v>
      </c>
      <c r="F35" s="28" t="s">
        <v>10527</v>
      </c>
      <c r="G35" s="28" t="s">
        <v>25686</v>
      </c>
      <c r="H35" s="28" t="s">
        <v>25665</v>
      </c>
      <c r="I35" s="28">
        <v>0</v>
      </c>
      <c r="J35" s="28">
        <v>0</v>
      </c>
      <c r="K35" s="28">
        <v>1</v>
      </c>
      <c r="L35" s="28">
        <v>0</v>
      </c>
      <c r="M35" s="28">
        <v>1</v>
      </c>
      <c r="N35" s="28">
        <v>6</v>
      </c>
      <c r="O35" s="28">
        <v>6</v>
      </c>
      <c r="P35">
        <f>VLOOKUP($A35,'Item Detail'!$A$2:$G$4956,7,0)</f>
        <v>23</v>
      </c>
      <c r="Q35" s="30" t="s">
        <v>30739</v>
      </c>
      <c r="R35" s="30" t="s">
        <v>30730</v>
      </c>
      <c r="S35" s="30" t="s">
        <v>30737</v>
      </c>
      <c r="T35" s="30" t="s">
        <v>30731</v>
      </c>
      <c r="U35" s="30" t="s">
        <v>30732</v>
      </c>
      <c r="V35" s="30" t="s">
        <v>30738</v>
      </c>
      <c r="W35" s="30" t="s">
        <v>30738</v>
      </c>
      <c r="X35" s="30" t="s">
        <v>30738</v>
      </c>
      <c r="Y35" s="30" t="s">
        <v>30738</v>
      </c>
      <c r="Z35" s="30" t="s">
        <v>30738</v>
      </c>
      <c r="AA35" s="31" t="s">
        <v>30793</v>
      </c>
    </row>
    <row r="36" spans="1:27" x14ac:dyDescent="0.3">
      <c r="A36" s="28" t="s">
        <v>6932</v>
      </c>
      <c r="B36" s="28" t="s">
        <v>25687</v>
      </c>
      <c r="C36" s="28" t="s">
        <v>10540</v>
      </c>
      <c r="D36" s="28" t="s">
        <v>10541</v>
      </c>
      <c r="E36" s="28" t="s">
        <v>10542</v>
      </c>
      <c r="F36" s="28" t="s">
        <v>6916</v>
      </c>
      <c r="G36" s="28" t="s">
        <v>25688</v>
      </c>
      <c r="H36" s="28" t="s">
        <v>25657</v>
      </c>
      <c r="I36" s="28">
        <v>3</v>
      </c>
      <c r="J36" s="28">
        <v>0</v>
      </c>
      <c r="K36" s="28">
        <v>0</v>
      </c>
      <c r="L36" s="28">
        <v>0</v>
      </c>
      <c r="M36" s="28">
        <v>19</v>
      </c>
      <c r="N36" s="28">
        <v>66</v>
      </c>
      <c r="O36" s="28">
        <v>201</v>
      </c>
      <c r="P36">
        <f>VLOOKUP($A36,'Item Detail'!$A$2:$G$4956,7,0)</f>
        <v>22</v>
      </c>
      <c r="Q36" s="30" t="s">
        <v>30729</v>
      </c>
      <c r="R36" s="30" t="s">
        <v>30730</v>
      </c>
      <c r="S36" s="30" t="s">
        <v>5361</v>
      </c>
      <c r="T36" s="30" t="s">
        <v>30731</v>
      </c>
      <c r="U36" s="30" t="s">
        <v>30731</v>
      </c>
      <c r="V36" s="30" t="s">
        <v>30733</v>
      </c>
      <c r="W36" s="30" t="s">
        <v>30733</v>
      </c>
      <c r="X36" s="30" t="s">
        <v>30733</v>
      </c>
      <c r="Y36" s="30" t="s">
        <v>30733</v>
      </c>
      <c r="Z36" s="30" t="s">
        <v>30733</v>
      </c>
      <c r="AA36" s="31" t="s">
        <v>30786</v>
      </c>
    </row>
    <row r="37" spans="1:27" x14ac:dyDescent="0.3">
      <c r="A37" s="28" t="s">
        <v>10534</v>
      </c>
      <c r="B37" s="28" t="s">
        <v>25685</v>
      </c>
      <c r="C37" s="28" t="s">
        <v>10535</v>
      </c>
      <c r="D37" s="28" t="s">
        <v>10536</v>
      </c>
      <c r="E37" s="28" t="s">
        <v>10537</v>
      </c>
      <c r="F37" s="28" t="s">
        <v>25689</v>
      </c>
      <c r="G37" s="28" t="s">
        <v>25690</v>
      </c>
      <c r="H37" s="28" t="s">
        <v>25662</v>
      </c>
      <c r="I37" s="28">
        <v>4</v>
      </c>
      <c r="J37" s="28">
        <v>1</v>
      </c>
      <c r="K37" s="28">
        <v>0</v>
      </c>
      <c r="L37" s="28">
        <v>7</v>
      </c>
      <c r="M37" s="28">
        <v>9</v>
      </c>
      <c r="N37" s="28">
        <v>63</v>
      </c>
      <c r="O37" s="28">
        <v>120</v>
      </c>
      <c r="P37">
        <f>VLOOKUP($A37,'Item Detail'!$A$2:$G$4956,7,0)</f>
        <v>22</v>
      </c>
      <c r="Q37" s="30" t="s">
        <v>30746</v>
      </c>
      <c r="R37" s="30" t="s">
        <v>30741</v>
      </c>
      <c r="S37" s="30" t="s">
        <v>30741</v>
      </c>
      <c r="T37" s="30" t="s">
        <v>30731</v>
      </c>
      <c r="U37" s="30" t="s">
        <v>30732</v>
      </c>
      <c r="V37" s="30" t="s">
        <v>30733</v>
      </c>
      <c r="W37" s="30" t="s">
        <v>30733</v>
      </c>
      <c r="X37" s="30" t="s">
        <v>30733</v>
      </c>
      <c r="Y37" s="30" t="s">
        <v>30733</v>
      </c>
      <c r="Z37" s="30" t="s">
        <v>30733</v>
      </c>
      <c r="AA37" s="31" t="s">
        <v>30787</v>
      </c>
    </row>
    <row r="38" spans="1:27" x14ac:dyDescent="0.3">
      <c r="A38" s="28" t="s">
        <v>10534</v>
      </c>
      <c r="B38" s="28" t="s">
        <v>25685</v>
      </c>
      <c r="C38" s="28" t="s">
        <v>10535</v>
      </c>
      <c r="D38" s="28" t="s">
        <v>10536</v>
      </c>
      <c r="E38" s="28" t="s">
        <v>10537</v>
      </c>
      <c r="F38" s="28" t="s">
        <v>25689</v>
      </c>
      <c r="G38" s="28" t="s">
        <v>25690</v>
      </c>
      <c r="H38" s="28" t="s">
        <v>25665</v>
      </c>
      <c r="I38" s="28">
        <v>1</v>
      </c>
      <c r="J38" s="28">
        <v>0</v>
      </c>
      <c r="K38" s="28">
        <v>0</v>
      </c>
      <c r="L38" s="28">
        <v>0</v>
      </c>
      <c r="M38" s="28">
        <v>0</v>
      </c>
      <c r="N38" s="28">
        <v>3</v>
      </c>
      <c r="O38" s="28">
        <v>12</v>
      </c>
      <c r="P38">
        <f>VLOOKUP($A38,'Item Detail'!$A$2:$G$4956,7,0)</f>
        <v>22</v>
      </c>
      <c r="Q38" s="30" t="s">
        <v>30746</v>
      </c>
      <c r="R38" s="30" t="s">
        <v>30741</v>
      </c>
      <c r="S38" s="30" t="s">
        <v>30741</v>
      </c>
      <c r="T38" s="30" t="s">
        <v>30731</v>
      </c>
      <c r="U38" s="30" t="s">
        <v>30732</v>
      </c>
      <c r="V38" s="30" t="s">
        <v>30733</v>
      </c>
      <c r="W38" s="30" t="s">
        <v>30733</v>
      </c>
      <c r="X38" s="30" t="s">
        <v>30733</v>
      </c>
      <c r="Y38" s="30" t="s">
        <v>30733</v>
      </c>
      <c r="Z38" s="30" t="s">
        <v>30733</v>
      </c>
      <c r="AA38" s="31" t="s">
        <v>30787</v>
      </c>
    </row>
    <row r="39" spans="1:27" x14ac:dyDescent="0.3">
      <c r="A39" s="28" t="s">
        <v>10544</v>
      </c>
      <c r="B39" s="28" t="s">
        <v>25685</v>
      </c>
      <c r="C39" s="28" t="s">
        <v>10545</v>
      </c>
      <c r="D39" s="28" t="s">
        <v>10546</v>
      </c>
      <c r="E39" s="28" t="s">
        <v>10461</v>
      </c>
      <c r="F39" s="28" t="s">
        <v>10527</v>
      </c>
      <c r="G39" s="28" t="s">
        <v>25691</v>
      </c>
      <c r="H39" s="28" t="s">
        <v>25662</v>
      </c>
      <c r="I39" s="28">
        <v>0</v>
      </c>
      <c r="J39" s="28">
        <v>4</v>
      </c>
      <c r="K39" s="28">
        <v>1</v>
      </c>
      <c r="L39" s="28">
        <v>4</v>
      </c>
      <c r="M39" s="28">
        <v>4</v>
      </c>
      <c r="N39" s="28">
        <v>39</v>
      </c>
      <c r="O39" s="28">
        <v>45</v>
      </c>
      <c r="P39">
        <f>VLOOKUP($A39,'Item Detail'!$A$2:$G$4956,7,0)</f>
        <v>20</v>
      </c>
      <c r="Q39" s="30" t="s">
        <v>30746</v>
      </c>
      <c r="R39" s="30" t="s">
        <v>30730</v>
      </c>
      <c r="S39" s="30" t="s">
        <v>30737</v>
      </c>
      <c r="T39" s="30" t="s">
        <v>30731</v>
      </c>
      <c r="U39" s="30" t="s">
        <v>30732</v>
      </c>
      <c r="V39" s="30" t="s">
        <v>30738</v>
      </c>
      <c r="W39" s="30" t="s">
        <v>30738</v>
      </c>
      <c r="X39" s="30" t="s">
        <v>30738</v>
      </c>
      <c r="Y39" s="30" t="s">
        <v>30738</v>
      </c>
      <c r="Z39" s="30" t="s">
        <v>30738</v>
      </c>
      <c r="AA39" s="31" t="s">
        <v>30793</v>
      </c>
    </row>
    <row r="40" spans="1:27" x14ac:dyDescent="0.3">
      <c r="A40" s="28" t="s">
        <v>10544</v>
      </c>
      <c r="B40" s="28" t="s">
        <v>25685</v>
      </c>
      <c r="C40" s="28" t="s">
        <v>10545</v>
      </c>
      <c r="D40" s="28" t="s">
        <v>10546</v>
      </c>
      <c r="E40" s="28" t="s">
        <v>10461</v>
      </c>
      <c r="F40" s="28" t="s">
        <v>10527</v>
      </c>
      <c r="G40" s="28" t="s">
        <v>25691</v>
      </c>
      <c r="H40" s="28" t="s">
        <v>25665</v>
      </c>
      <c r="I40" s="28">
        <v>0</v>
      </c>
      <c r="J40" s="28">
        <v>1</v>
      </c>
      <c r="K40" s="28">
        <v>1</v>
      </c>
      <c r="L40" s="28">
        <v>4</v>
      </c>
      <c r="M40" s="28">
        <v>1</v>
      </c>
      <c r="N40" s="28">
        <v>21</v>
      </c>
      <c r="O40" s="28">
        <v>30</v>
      </c>
      <c r="P40">
        <f>VLOOKUP($A40,'Item Detail'!$A$2:$G$4956,7,0)</f>
        <v>20</v>
      </c>
      <c r="Q40" s="30" t="s">
        <v>30746</v>
      </c>
      <c r="R40" s="30" t="s">
        <v>30730</v>
      </c>
      <c r="S40" s="30" t="s">
        <v>30737</v>
      </c>
      <c r="T40" s="30" t="s">
        <v>30731</v>
      </c>
      <c r="U40" s="30" t="s">
        <v>30732</v>
      </c>
      <c r="V40" s="30" t="s">
        <v>30738</v>
      </c>
      <c r="W40" s="30" t="s">
        <v>30738</v>
      </c>
      <c r="X40" s="30" t="s">
        <v>30738</v>
      </c>
      <c r="Y40" s="30" t="s">
        <v>30738</v>
      </c>
      <c r="Z40" s="30" t="s">
        <v>30738</v>
      </c>
      <c r="AA40" s="31" t="s">
        <v>30793</v>
      </c>
    </row>
    <row r="41" spans="1:27" x14ac:dyDescent="0.3">
      <c r="A41" s="28" t="s">
        <v>10551</v>
      </c>
      <c r="B41" s="28" t="s">
        <v>25671</v>
      </c>
      <c r="C41" s="28" t="s">
        <v>10552</v>
      </c>
      <c r="D41" s="28" t="s">
        <v>10477</v>
      </c>
      <c r="E41" s="28" t="s">
        <v>10553</v>
      </c>
      <c r="F41" s="28" t="s">
        <v>10479</v>
      </c>
      <c r="G41" s="28" t="s">
        <v>25692</v>
      </c>
      <c r="H41" s="28" t="s">
        <v>25662</v>
      </c>
      <c r="I41" s="28">
        <v>5</v>
      </c>
      <c r="J41" s="28">
        <v>0</v>
      </c>
      <c r="K41" s="28">
        <v>1</v>
      </c>
      <c r="L41" s="28">
        <v>5</v>
      </c>
      <c r="M41" s="28">
        <v>7</v>
      </c>
      <c r="N41" s="28">
        <v>54</v>
      </c>
      <c r="O41" s="28">
        <v>249</v>
      </c>
      <c r="P41">
        <f>VLOOKUP($A41,'Item Detail'!$A$2:$G$4956,7,0)</f>
        <v>19</v>
      </c>
      <c r="Q41" s="30" t="s">
        <v>30743</v>
      </c>
      <c r="R41" s="30" t="s">
        <v>30736</v>
      </c>
      <c r="S41" s="30" t="s">
        <v>30737</v>
      </c>
      <c r="T41" s="30" t="s">
        <v>30731</v>
      </c>
      <c r="U41" s="30" t="s">
        <v>30732</v>
      </c>
      <c r="V41" s="30" t="s">
        <v>30738</v>
      </c>
      <c r="W41" s="30" t="s">
        <v>30738</v>
      </c>
      <c r="X41" s="30" t="s">
        <v>30738</v>
      </c>
      <c r="Y41" s="30" t="s">
        <v>30738</v>
      </c>
      <c r="Z41" s="30" t="s">
        <v>30738</v>
      </c>
      <c r="AA41" s="31" t="s">
        <v>30793</v>
      </c>
    </row>
    <row r="42" spans="1:27" x14ac:dyDescent="0.3">
      <c r="A42" s="28" t="s">
        <v>10551</v>
      </c>
      <c r="B42" s="28" t="s">
        <v>25671</v>
      </c>
      <c r="C42" s="28" t="s">
        <v>10552</v>
      </c>
      <c r="D42" s="28" t="s">
        <v>10477</v>
      </c>
      <c r="E42" s="28" t="s">
        <v>10553</v>
      </c>
      <c r="F42" s="28" t="s">
        <v>10479</v>
      </c>
      <c r="G42" s="28" t="s">
        <v>25692</v>
      </c>
      <c r="H42" s="28" t="s">
        <v>25665</v>
      </c>
      <c r="I42" s="28">
        <v>1</v>
      </c>
      <c r="J42" s="28">
        <v>0</v>
      </c>
      <c r="K42" s="28">
        <v>0</v>
      </c>
      <c r="L42" s="28">
        <v>0</v>
      </c>
      <c r="M42" s="28">
        <v>0</v>
      </c>
      <c r="N42" s="28">
        <v>3</v>
      </c>
      <c r="O42" s="28">
        <v>15</v>
      </c>
      <c r="P42">
        <f>VLOOKUP($A42,'Item Detail'!$A$2:$G$4956,7,0)</f>
        <v>19</v>
      </c>
      <c r="Q42" s="30" t="s">
        <v>30743</v>
      </c>
      <c r="R42" s="30" t="s">
        <v>30736</v>
      </c>
      <c r="S42" s="30" t="s">
        <v>30737</v>
      </c>
      <c r="T42" s="30" t="s">
        <v>30731</v>
      </c>
      <c r="U42" s="30" t="s">
        <v>30732</v>
      </c>
      <c r="V42" s="30" t="s">
        <v>30738</v>
      </c>
      <c r="W42" s="30" t="s">
        <v>30738</v>
      </c>
      <c r="X42" s="30" t="s">
        <v>30738</v>
      </c>
      <c r="Y42" s="30" t="s">
        <v>30738</v>
      </c>
      <c r="Z42" s="30" t="s">
        <v>30738</v>
      </c>
      <c r="AA42" s="31" t="s">
        <v>30793</v>
      </c>
    </row>
    <row r="43" spans="1:27" x14ac:dyDescent="0.3">
      <c r="A43" s="28" t="s">
        <v>10548</v>
      </c>
      <c r="B43" s="28" t="s">
        <v>25668</v>
      </c>
      <c r="C43" s="28" t="s">
        <v>10549</v>
      </c>
      <c r="D43" s="28" t="s">
        <v>10546</v>
      </c>
      <c r="E43" s="28" t="s">
        <v>10550</v>
      </c>
      <c r="F43" s="28" t="s">
        <v>10498</v>
      </c>
      <c r="G43" s="28" t="s">
        <v>25691</v>
      </c>
      <c r="H43" s="28" t="s">
        <v>25662</v>
      </c>
      <c r="I43" s="28">
        <v>2</v>
      </c>
      <c r="J43" s="28">
        <v>1</v>
      </c>
      <c r="K43" s="28">
        <v>2</v>
      </c>
      <c r="L43" s="28">
        <v>5</v>
      </c>
      <c r="M43" s="28">
        <v>5</v>
      </c>
      <c r="N43" s="28">
        <v>45</v>
      </c>
      <c r="O43" s="28">
        <v>153</v>
      </c>
      <c r="P43">
        <f>VLOOKUP($A43,'Item Detail'!$A$2:$G$4956,7,0)</f>
        <v>19</v>
      </c>
      <c r="Q43" s="30" t="s">
        <v>30744</v>
      </c>
      <c r="R43" s="30" t="s">
        <v>30736</v>
      </c>
      <c r="S43" s="30" t="s">
        <v>30737</v>
      </c>
      <c r="T43" s="30" t="s">
        <v>30731</v>
      </c>
      <c r="U43" s="30" t="s">
        <v>30732</v>
      </c>
      <c r="V43" s="30" t="s">
        <v>30738</v>
      </c>
      <c r="W43" s="30" t="s">
        <v>30738</v>
      </c>
      <c r="X43" s="30" t="s">
        <v>30738</v>
      </c>
      <c r="Y43" s="30" t="s">
        <v>30738</v>
      </c>
      <c r="Z43" s="30" t="s">
        <v>30738</v>
      </c>
      <c r="AA43" s="31" t="s">
        <v>30793</v>
      </c>
    </row>
    <row r="44" spans="1:27" x14ac:dyDescent="0.3">
      <c r="A44" s="28" t="s">
        <v>10548</v>
      </c>
      <c r="B44" s="28" t="s">
        <v>25668</v>
      </c>
      <c r="C44" s="28" t="s">
        <v>10549</v>
      </c>
      <c r="D44" s="28" t="s">
        <v>10546</v>
      </c>
      <c r="E44" s="28" t="s">
        <v>10550</v>
      </c>
      <c r="F44" s="28" t="s">
        <v>10498</v>
      </c>
      <c r="G44" s="28" t="s">
        <v>25691</v>
      </c>
      <c r="H44" s="28" t="s">
        <v>25665</v>
      </c>
      <c r="I44" s="28">
        <v>2</v>
      </c>
      <c r="J44" s="28">
        <v>0</v>
      </c>
      <c r="K44" s="28">
        <v>2</v>
      </c>
      <c r="L44" s="28">
        <v>0</v>
      </c>
      <c r="M44" s="28">
        <v>0</v>
      </c>
      <c r="N44" s="28">
        <v>12</v>
      </c>
      <c r="O44" s="28">
        <v>48</v>
      </c>
      <c r="P44">
        <f>VLOOKUP($A44,'Item Detail'!$A$2:$G$4956,7,0)</f>
        <v>19</v>
      </c>
      <c r="Q44" s="30" t="s">
        <v>30744</v>
      </c>
      <c r="R44" s="30" t="s">
        <v>30736</v>
      </c>
      <c r="S44" s="30" t="s">
        <v>30737</v>
      </c>
      <c r="T44" s="30" t="s">
        <v>30731</v>
      </c>
      <c r="U44" s="30" t="s">
        <v>30732</v>
      </c>
      <c r="V44" s="30" t="s">
        <v>30738</v>
      </c>
      <c r="W44" s="30" t="s">
        <v>30738</v>
      </c>
      <c r="X44" s="30" t="s">
        <v>30738</v>
      </c>
      <c r="Y44" s="30" t="s">
        <v>30738</v>
      </c>
      <c r="Z44" s="30" t="s">
        <v>30738</v>
      </c>
      <c r="AA44" s="31" t="s">
        <v>30793</v>
      </c>
    </row>
    <row r="45" spans="1:27" x14ac:dyDescent="0.3">
      <c r="A45" s="28" t="s">
        <v>10555</v>
      </c>
      <c r="B45" s="28" t="s">
        <v>25663</v>
      </c>
      <c r="C45" s="28" t="s">
        <v>10556</v>
      </c>
      <c r="D45" s="28" t="s">
        <v>10557</v>
      </c>
      <c r="E45" s="28" t="s">
        <v>10558</v>
      </c>
      <c r="F45" s="28" t="s">
        <v>25693</v>
      </c>
      <c r="G45" s="28" t="s">
        <v>25694</v>
      </c>
      <c r="H45" s="28" t="s">
        <v>25662</v>
      </c>
      <c r="I45" s="28">
        <v>1</v>
      </c>
      <c r="J45" s="28">
        <v>0</v>
      </c>
      <c r="K45" s="28">
        <v>1</v>
      </c>
      <c r="L45" s="28">
        <v>1</v>
      </c>
      <c r="M45" s="28">
        <v>1</v>
      </c>
      <c r="N45" s="28">
        <v>12</v>
      </c>
      <c r="O45" s="28">
        <v>12</v>
      </c>
      <c r="P45">
        <f>VLOOKUP($A45,'Item Detail'!$A$2:$G$4956,7,0)</f>
        <v>19</v>
      </c>
      <c r="Q45" s="30" t="s">
        <v>30739</v>
      </c>
      <c r="R45" s="30" t="s">
        <v>30736</v>
      </c>
      <c r="S45" s="30" t="s">
        <v>30737</v>
      </c>
      <c r="T45" s="30" t="s">
        <v>30731</v>
      </c>
      <c r="U45" s="30" t="s">
        <v>30732</v>
      </c>
      <c r="V45" s="30" t="s">
        <v>30738</v>
      </c>
      <c r="W45" s="30" t="s">
        <v>30738</v>
      </c>
      <c r="X45" s="30" t="s">
        <v>30738</v>
      </c>
      <c r="Y45" s="30" t="s">
        <v>30738</v>
      </c>
      <c r="Z45" s="30" t="s">
        <v>30738</v>
      </c>
      <c r="AA45" s="31" t="s">
        <v>30793</v>
      </c>
    </row>
    <row r="46" spans="1:27" x14ac:dyDescent="0.3">
      <c r="A46" s="28" t="s">
        <v>10555</v>
      </c>
      <c r="B46" s="28" t="s">
        <v>25663</v>
      </c>
      <c r="C46" s="28" t="s">
        <v>10556</v>
      </c>
      <c r="D46" s="28" t="s">
        <v>10557</v>
      </c>
      <c r="E46" s="28" t="s">
        <v>10558</v>
      </c>
      <c r="F46" s="28" t="s">
        <v>25693</v>
      </c>
      <c r="G46" s="28" t="s">
        <v>25694</v>
      </c>
      <c r="H46" s="28" t="s">
        <v>25665</v>
      </c>
      <c r="I46" s="28">
        <v>1</v>
      </c>
      <c r="J46" s="28">
        <v>3</v>
      </c>
      <c r="K46" s="28">
        <v>0</v>
      </c>
      <c r="L46" s="28">
        <v>1</v>
      </c>
      <c r="M46" s="28">
        <v>10</v>
      </c>
      <c r="N46" s="28">
        <v>45</v>
      </c>
      <c r="O46" s="28">
        <v>45</v>
      </c>
      <c r="P46">
        <f>VLOOKUP($A46,'Item Detail'!$A$2:$G$4956,7,0)</f>
        <v>19</v>
      </c>
      <c r="Q46" s="30" t="s">
        <v>30739</v>
      </c>
      <c r="R46" s="30" t="s">
        <v>30736</v>
      </c>
      <c r="S46" s="30" t="s">
        <v>30737</v>
      </c>
      <c r="T46" s="30" t="s">
        <v>30731</v>
      </c>
      <c r="U46" s="30" t="s">
        <v>30732</v>
      </c>
      <c r="V46" s="30" t="s">
        <v>30738</v>
      </c>
      <c r="W46" s="30" t="s">
        <v>30738</v>
      </c>
      <c r="X46" s="30" t="s">
        <v>30738</v>
      </c>
      <c r="Y46" s="30" t="s">
        <v>30738</v>
      </c>
      <c r="Z46" s="30" t="s">
        <v>30738</v>
      </c>
      <c r="AA46" s="31" t="s">
        <v>30793</v>
      </c>
    </row>
    <row r="47" spans="1:27" x14ac:dyDescent="0.3">
      <c r="A47" s="28" t="s">
        <v>5370</v>
      </c>
      <c r="B47" s="28" t="s">
        <v>25666</v>
      </c>
      <c r="C47" s="28" t="s">
        <v>10561</v>
      </c>
      <c r="D47" s="28" t="s">
        <v>10485</v>
      </c>
      <c r="E47" s="28" t="s">
        <v>10562</v>
      </c>
      <c r="F47" s="28" t="s">
        <v>5372</v>
      </c>
      <c r="G47" s="28" t="s">
        <v>25695</v>
      </c>
      <c r="H47" s="28" t="s">
        <v>25657</v>
      </c>
      <c r="I47" s="28">
        <v>0</v>
      </c>
      <c r="J47" s="28">
        <v>1</v>
      </c>
      <c r="K47" s="28">
        <v>13</v>
      </c>
      <c r="L47" s="28">
        <v>3</v>
      </c>
      <c r="M47" s="28">
        <v>1</v>
      </c>
      <c r="N47" s="28">
        <v>54</v>
      </c>
      <c r="O47" s="28">
        <v>57</v>
      </c>
      <c r="P47">
        <f>VLOOKUP($A47,'Item Detail'!$A$2:$G$4956,7,0)</f>
        <v>18</v>
      </c>
      <c r="Q47" s="30" t="s">
        <v>30742</v>
      </c>
      <c r="R47" s="30" t="s">
        <v>30730</v>
      </c>
      <c r="S47" s="30" t="s">
        <v>5361</v>
      </c>
      <c r="T47" s="30" t="s">
        <v>30731</v>
      </c>
      <c r="U47" s="30" t="s">
        <v>30731</v>
      </c>
      <c r="V47" s="30" t="s">
        <v>30733</v>
      </c>
      <c r="W47" s="30" t="s">
        <v>30733</v>
      </c>
      <c r="X47" s="30" t="s">
        <v>30733</v>
      </c>
      <c r="Y47" s="30" t="s">
        <v>30733</v>
      </c>
      <c r="Z47" s="30" t="s">
        <v>30733</v>
      </c>
      <c r="AA47" s="31" t="s">
        <v>30786</v>
      </c>
    </row>
    <row r="48" spans="1:27" x14ac:dyDescent="0.3">
      <c r="A48" s="28" t="s">
        <v>10570</v>
      </c>
      <c r="B48" s="28" t="s">
        <v>25668</v>
      </c>
      <c r="C48" s="28" t="s">
        <v>10571</v>
      </c>
      <c r="D48" s="28" t="s">
        <v>10572</v>
      </c>
      <c r="E48" s="28" t="s">
        <v>10573</v>
      </c>
      <c r="F48" s="28" t="s">
        <v>10498</v>
      </c>
      <c r="G48" s="28" t="s">
        <v>25696</v>
      </c>
      <c r="H48" s="28" t="s">
        <v>25662</v>
      </c>
      <c r="I48" s="28">
        <v>2</v>
      </c>
      <c r="J48" s="28">
        <v>0</v>
      </c>
      <c r="K48" s="28">
        <v>0</v>
      </c>
      <c r="L48" s="28">
        <v>4</v>
      </c>
      <c r="M48" s="28">
        <v>1</v>
      </c>
      <c r="N48" s="28">
        <v>21</v>
      </c>
      <c r="O48" s="28">
        <v>84</v>
      </c>
      <c r="P48">
        <f>VLOOKUP($A48,'Item Detail'!$A$2:$G$4956,7,0)</f>
        <v>17</v>
      </c>
      <c r="Q48" s="30" t="s">
        <v>30744</v>
      </c>
      <c r="R48" s="30" t="s">
        <v>30736</v>
      </c>
      <c r="S48" s="30" t="s">
        <v>30737</v>
      </c>
      <c r="T48" s="30" t="s">
        <v>30731</v>
      </c>
      <c r="U48" s="30" t="s">
        <v>30732</v>
      </c>
      <c r="V48" s="30" t="s">
        <v>30738</v>
      </c>
      <c r="W48" s="30" t="s">
        <v>30738</v>
      </c>
      <c r="X48" s="30" t="s">
        <v>30738</v>
      </c>
      <c r="Y48" s="30" t="s">
        <v>30738</v>
      </c>
      <c r="Z48" s="30" t="s">
        <v>30738</v>
      </c>
      <c r="AA48" s="31" t="s">
        <v>30793</v>
      </c>
    </row>
    <row r="49" spans="1:31" x14ac:dyDescent="0.3">
      <c r="A49" s="28" t="s">
        <v>10570</v>
      </c>
      <c r="B49" s="28" t="s">
        <v>25668</v>
      </c>
      <c r="C49" s="28" t="s">
        <v>10571</v>
      </c>
      <c r="D49" s="28" t="s">
        <v>10572</v>
      </c>
      <c r="E49" s="28" t="s">
        <v>10573</v>
      </c>
      <c r="F49" s="28" t="s">
        <v>10498</v>
      </c>
      <c r="G49" s="28" t="s">
        <v>25696</v>
      </c>
      <c r="H49" s="28" t="s">
        <v>25665</v>
      </c>
      <c r="I49" s="28">
        <v>3</v>
      </c>
      <c r="J49" s="28">
        <v>0</v>
      </c>
      <c r="K49" s="28">
        <v>0</v>
      </c>
      <c r="L49" s="28">
        <v>4</v>
      </c>
      <c r="M49" s="28">
        <v>3</v>
      </c>
      <c r="N49" s="28">
        <v>30</v>
      </c>
      <c r="O49" s="28">
        <v>126</v>
      </c>
      <c r="P49">
        <f>VLOOKUP($A49,'Item Detail'!$A$2:$G$4956,7,0)</f>
        <v>17</v>
      </c>
      <c r="Q49" s="30" t="s">
        <v>30744</v>
      </c>
      <c r="R49" s="30" t="s">
        <v>30736</v>
      </c>
      <c r="S49" s="30" t="s">
        <v>30737</v>
      </c>
      <c r="T49" s="30" t="s">
        <v>30731</v>
      </c>
      <c r="U49" s="30" t="s">
        <v>30732</v>
      </c>
      <c r="V49" s="30" t="s">
        <v>30738</v>
      </c>
      <c r="W49" s="30" t="s">
        <v>30738</v>
      </c>
      <c r="X49" s="30" t="s">
        <v>30738</v>
      </c>
      <c r="Y49" s="30" t="s">
        <v>30738</v>
      </c>
      <c r="Z49" s="30" t="s">
        <v>30738</v>
      </c>
      <c r="AA49" s="31" t="s">
        <v>30793</v>
      </c>
    </row>
    <row r="50" spans="1:31" x14ac:dyDescent="0.3">
      <c r="A50" s="28" t="s">
        <v>5456</v>
      </c>
      <c r="B50" s="28" t="s">
        <v>25697</v>
      </c>
      <c r="C50" s="28" t="s">
        <v>10575</v>
      </c>
      <c r="D50" s="28" t="s">
        <v>10485</v>
      </c>
      <c r="E50" s="28" t="s">
        <v>10507</v>
      </c>
      <c r="F50" s="28" t="s">
        <v>5449</v>
      </c>
      <c r="G50" s="28" t="s">
        <v>25698</v>
      </c>
      <c r="H50" s="28" t="s">
        <v>25657</v>
      </c>
      <c r="I50" s="28">
        <v>0</v>
      </c>
      <c r="J50" s="28">
        <v>0</v>
      </c>
      <c r="K50" s="28">
        <v>3</v>
      </c>
      <c r="L50" s="28">
        <v>7</v>
      </c>
      <c r="M50" s="28">
        <v>7</v>
      </c>
      <c r="N50" s="28">
        <v>51</v>
      </c>
      <c r="O50" s="28">
        <v>84</v>
      </c>
      <c r="P50">
        <f>VLOOKUP($A50,'Item Detail'!$A$2:$G$4956,7,0)</f>
        <v>17</v>
      </c>
      <c r="Q50" s="30" t="s">
        <v>30729</v>
      </c>
      <c r="R50" s="30" t="s">
        <v>30730</v>
      </c>
      <c r="S50" s="30" t="s">
        <v>5361</v>
      </c>
      <c r="T50" s="30" t="s">
        <v>30731</v>
      </c>
      <c r="U50" s="30" t="s">
        <v>30731</v>
      </c>
      <c r="V50" s="30" t="s">
        <v>30733</v>
      </c>
      <c r="W50" s="30" t="s">
        <v>30733</v>
      </c>
      <c r="X50" s="30" t="s">
        <v>30733</v>
      </c>
      <c r="Y50" s="30" t="s">
        <v>30733</v>
      </c>
      <c r="Z50" s="30" t="s">
        <v>30733</v>
      </c>
      <c r="AA50" s="31" t="s">
        <v>30786</v>
      </c>
    </row>
    <row r="51" spans="1:31" x14ac:dyDescent="0.3">
      <c r="A51" s="28" t="s">
        <v>5454</v>
      </c>
      <c r="B51" s="28" t="s">
        <v>25697</v>
      </c>
      <c r="C51" s="28" t="s">
        <v>10568</v>
      </c>
      <c r="D51" s="28" t="s">
        <v>10485</v>
      </c>
      <c r="E51" s="28" t="s">
        <v>10507</v>
      </c>
      <c r="F51" s="28" t="s">
        <v>5449</v>
      </c>
      <c r="G51" s="28" t="s">
        <v>10569</v>
      </c>
      <c r="H51" s="28" t="s">
        <v>25657</v>
      </c>
      <c r="I51" s="28">
        <v>0</v>
      </c>
      <c r="J51" s="28">
        <v>0</v>
      </c>
      <c r="K51" s="28">
        <v>3</v>
      </c>
      <c r="L51" s="28">
        <v>7</v>
      </c>
      <c r="M51" s="28">
        <v>7</v>
      </c>
      <c r="N51" s="28">
        <v>51</v>
      </c>
      <c r="O51" s="28">
        <v>84</v>
      </c>
      <c r="P51">
        <f>VLOOKUP($A51,'Item Detail'!$A$2:$G$4956,7,0)</f>
        <v>17</v>
      </c>
      <c r="Q51" s="30" t="s">
        <v>30729</v>
      </c>
      <c r="R51" s="30" t="s">
        <v>30730</v>
      </c>
      <c r="S51" s="30" t="s">
        <v>5361</v>
      </c>
      <c r="T51" s="30" t="s">
        <v>30731</v>
      </c>
      <c r="U51" s="30" t="s">
        <v>30731</v>
      </c>
      <c r="V51" s="30" t="s">
        <v>30733</v>
      </c>
      <c r="W51" s="30" t="s">
        <v>30733</v>
      </c>
      <c r="X51" s="30" t="s">
        <v>30733</v>
      </c>
      <c r="Y51" s="30" t="s">
        <v>30733</v>
      </c>
      <c r="Z51" s="30" t="s">
        <v>30733</v>
      </c>
      <c r="AA51" s="31" t="s">
        <v>30786</v>
      </c>
    </row>
    <row r="52" spans="1:31" x14ac:dyDescent="0.3">
      <c r="A52" s="28" t="s">
        <v>10564</v>
      </c>
      <c r="B52" s="28" t="s">
        <v>25699</v>
      </c>
      <c r="C52" s="28" t="s">
        <v>10565</v>
      </c>
      <c r="D52" s="28" t="s">
        <v>10566</v>
      </c>
      <c r="E52" s="28" t="s">
        <v>10558</v>
      </c>
      <c r="F52" s="28" t="s">
        <v>2281</v>
      </c>
      <c r="G52" s="28" t="s">
        <v>25700</v>
      </c>
      <c r="H52" s="28" t="s">
        <v>25662</v>
      </c>
      <c r="I52" s="28">
        <v>5</v>
      </c>
      <c r="J52" s="28">
        <v>1</v>
      </c>
      <c r="K52" s="28">
        <v>1</v>
      </c>
      <c r="L52" s="28">
        <v>4</v>
      </c>
      <c r="M52" s="28">
        <v>4</v>
      </c>
      <c r="N52" s="28">
        <v>45</v>
      </c>
      <c r="O52" s="28">
        <v>45</v>
      </c>
      <c r="P52">
        <f>VLOOKUP($A52,'Item Detail'!$A$2:$G$4956,7,0)</f>
        <v>17</v>
      </c>
      <c r="Q52" s="30" t="s">
        <v>30739</v>
      </c>
      <c r="R52" s="30" t="s">
        <v>30730</v>
      </c>
      <c r="S52" s="30" t="s">
        <v>30737</v>
      </c>
      <c r="T52" s="30" t="s">
        <v>30731</v>
      </c>
      <c r="U52" s="30" t="s">
        <v>30732</v>
      </c>
      <c r="V52" s="30" t="s">
        <v>30738</v>
      </c>
      <c r="W52" s="30" t="s">
        <v>30738</v>
      </c>
      <c r="X52" s="30" t="s">
        <v>30738</v>
      </c>
      <c r="Y52" s="30" t="s">
        <v>30738</v>
      </c>
      <c r="Z52" s="30" t="s">
        <v>30738</v>
      </c>
      <c r="AA52" s="31" t="s">
        <v>30793</v>
      </c>
    </row>
    <row r="53" spans="1:31" x14ac:dyDescent="0.3">
      <c r="A53" s="28" t="s">
        <v>10564</v>
      </c>
      <c r="B53" s="28" t="s">
        <v>25699</v>
      </c>
      <c r="C53" s="28" t="s">
        <v>10565</v>
      </c>
      <c r="D53" s="28" t="s">
        <v>10566</v>
      </c>
      <c r="E53" s="28" t="s">
        <v>10558</v>
      </c>
      <c r="F53" s="28" t="s">
        <v>2281</v>
      </c>
      <c r="G53" s="28" t="s">
        <v>25700</v>
      </c>
      <c r="H53" s="28" t="s">
        <v>25665</v>
      </c>
      <c r="I53" s="28">
        <v>1</v>
      </c>
      <c r="J53" s="28">
        <v>0</v>
      </c>
      <c r="K53" s="28">
        <v>0</v>
      </c>
      <c r="L53" s="28">
        <v>1</v>
      </c>
      <c r="M53" s="28">
        <v>0</v>
      </c>
      <c r="N53" s="28">
        <v>6</v>
      </c>
      <c r="O53" s="28">
        <v>6</v>
      </c>
      <c r="P53">
        <f>VLOOKUP($A53,'Item Detail'!$A$2:$G$4956,7,0)</f>
        <v>17</v>
      </c>
      <c r="Q53" s="30" t="s">
        <v>30739</v>
      </c>
      <c r="R53" s="30" t="s">
        <v>30730</v>
      </c>
      <c r="S53" s="30" t="s">
        <v>30737</v>
      </c>
      <c r="T53" s="30" t="s">
        <v>30731</v>
      </c>
      <c r="U53" s="30" t="s">
        <v>30732</v>
      </c>
      <c r="V53" s="30" t="s">
        <v>30738</v>
      </c>
      <c r="W53" s="30" t="s">
        <v>30738</v>
      </c>
      <c r="X53" s="30" t="s">
        <v>30738</v>
      </c>
      <c r="Y53" s="30" t="s">
        <v>30738</v>
      </c>
      <c r="Z53" s="30" t="s">
        <v>30738</v>
      </c>
      <c r="AA53" s="31" t="s">
        <v>30793</v>
      </c>
    </row>
    <row r="54" spans="1:31" x14ac:dyDescent="0.3">
      <c r="A54" s="28" t="s">
        <v>10582</v>
      </c>
      <c r="B54" s="28" t="s">
        <v>25701</v>
      </c>
      <c r="C54" s="28" t="s">
        <v>10583</v>
      </c>
      <c r="D54" s="28" t="s">
        <v>10485</v>
      </c>
      <c r="E54" s="28" t="s">
        <v>10584</v>
      </c>
      <c r="F54" s="28" t="s">
        <v>3990</v>
      </c>
      <c r="G54" s="28" t="s">
        <v>25702</v>
      </c>
      <c r="H54" s="28" t="s">
        <v>25665</v>
      </c>
      <c r="I54" s="28">
        <v>0</v>
      </c>
      <c r="J54" s="28">
        <v>0</v>
      </c>
      <c r="K54" s="28">
        <v>1</v>
      </c>
      <c r="L54" s="28">
        <v>7</v>
      </c>
      <c r="M54" s="28">
        <v>8</v>
      </c>
      <c r="N54" s="28">
        <v>48</v>
      </c>
      <c r="O54" s="28">
        <v>84</v>
      </c>
      <c r="P54">
        <f>VLOOKUP($A54,'Item Detail'!$A$2:$G$4956,7,0)</f>
        <v>16</v>
      </c>
      <c r="Q54" s="30" t="s">
        <v>30745</v>
      </c>
      <c r="R54" s="30" t="s">
        <v>30730</v>
      </c>
      <c r="S54" s="30" t="s">
        <v>30737</v>
      </c>
      <c r="T54" s="30" t="s">
        <v>30731</v>
      </c>
      <c r="U54" s="30" t="s">
        <v>30732</v>
      </c>
      <c r="V54" s="30" t="s">
        <v>30738</v>
      </c>
      <c r="W54" s="30" t="s">
        <v>30738</v>
      </c>
      <c r="X54" s="30" t="s">
        <v>30738</v>
      </c>
      <c r="Y54" s="30" t="s">
        <v>30738</v>
      </c>
      <c r="Z54" s="30" t="s">
        <v>30738</v>
      </c>
      <c r="AA54" s="31" t="s">
        <v>30793</v>
      </c>
    </row>
    <row r="55" spans="1:31" x14ac:dyDescent="0.3">
      <c r="A55" s="28" t="s">
        <v>10577</v>
      </c>
      <c r="B55" s="28" t="s">
        <v>25703</v>
      </c>
      <c r="C55" s="28" t="s">
        <v>10578</v>
      </c>
      <c r="D55" s="28" t="s">
        <v>10485</v>
      </c>
      <c r="E55" s="28" t="s">
        <v>10579</v>
      </c>
      <c r="F55" s="28" t="s">
        <v>10580</v>
      </c>
      <c r="G55" s="28" t="s">
        <v>25704</v>
      </c>
      <c r="H55" s="28" t="s">
        <v>25662</v>
      </c>
      <c r="I55" s="28">
        <v>2</v>
      </c>
      <c r="J55" s="28">
        <v>2</v>
      </c>
      <c r="K55" s="28">
        <v>0</v>
      </c>
      <c r="L55" s="28">
        <v>5</v>
      </c>
      <c r="M55" s="28">
        <v>1</v>
      </c>
      <c r="N55" s="28">
        <v>30</v>
      </c>
      <c r="O55" s="28">
        <v>39</v>
      </c>
      <c r="P55">
        <f>VLOOKUP($A55,'Item Detail'!$A$2:$G$4956,7,0)</f>
        <v>16</v>
      </c>
      <c r="Q55" s="30" t="s">
        <v>30745</v>
      </c>
      <c r="R55" s="30" t="s">
        <v>30730</v>
      </c>
      <c r="S55" s="30" t="s">
        <v>30737</v>
      </c>
      <c r="T55" s="30" t="s">
        <v>30731</v>
      </c>
      <c r="U55" s="30" t="s">
        <v>30747</v>
      </c>
      <c r="V55" s="30" t="s">
        <v>30738</v>
      </c>
      <c r="W55" s="30" t="s">
        <v>30738</v>
      </c>
      <c r="X55" s="30" t="s">
        <v>30738</v>
      </c>
      <c r="Y55" s="30" t="s">
        <v>30738</v>
      </c>
      <c r="Z55" s="30" t="s">
        <v>30738</v>
      </c>
      <c r="AA55" s="31" t="s">
        <v>30793</v>
      </c>
    </row>
    <row r="56" spans="1:31" x14ac:dyDescent="0.3">
      <c r="A56" s="28" t="s">
        <v>10577</v>
      </c>
      <c r="B56" s="28" t="s">
        <v>25703</v>
      </c>
      <c r="C56" s="28" t="s">
        <v>10578</v>
      </c>
      <c r="D56" s="28" t="s">
        <v>10485</v>
      </c>
      <c r="E56" s="28" t="s">
        <v>10579</v>
      </c>
      <c r="F56" s="28" t="s">
        <v>10580</v>
      </c>
      <c r="G56" s="28" t="s">
        <v>25704</v>
      </c>
      <c r="H56" s="28" t="s">
        <v>25665</v>
      </c>
      <c r="I56" s="28">
        <v>1</v>
      </c>
      <c r="J56" s="28">
        <v>0</v>
      </c>
      <c r="K56" s="28">
        <v>0</v>
      </c>
      <c r="L56" s="28">
        <v>5</v>
      </c>
      <c r="M56" s="28">
        <v>0</v>
      </c>
      <c r="N56" s="28">
        <v>18</v>
      </c>
      <c r="O56" s="28">
        <v>27</v>
      </c>
      <c r="P56">
        <f>VLOOKUP($A56,'Item Detail'!$A$2:$G$4956,7,0)</f>
        <v>16</v>
      </c>
      <c r="Q56" s="30" t="s">
        <v>30745</v>
      </c>
      <c r="R56" s="30" t="s">
        <v>30730</v>
      </c>
      <c r="S56" s="30" t="s">
        <v>30737</v>
      </c>
      <c r="T56" s="30" t="s">
        <v>30731</v>
      </c>
      <c r="U56" s="30" t="s">
        <v>30747</v>
      </c>
      <c r="V56" s="30" t="s">
        <v>30738</v>
      </c>
      <c r="W56" s="30" t="s">
        <v>30738</v>
      </c>
      <c r="X56" s="30" t="s">
        <v>30738</v>
      </c>
      <c r="Y56" s="30" t="s">
        <v>30738</v>
      </c>
      <c r="Z56" s="30" t="s">
        <v>30738</v>
      </c>
      <c r="AA56" s="31" t="s">
        <v>30793</v>
      </c>
    </row>
    <row r="57" spans="1:31" x14ac:dyDescent="0.3">
      <c r="A57" s="28" t="s">
        <v>3490</v>
      </c>
      <c r="B57" s="28" t="s">
        <v>25701</v>
      </c>
      <c r="C57" s="28" t="s">
        <v>10586</v>
      </c>
      <c r="D57" s="28" t="s">
        <v>10485</v>
      </c>
      <c r="E57" s="28" t="s">
        <v>10587</v>
      </c>
      <c r="F57" s="28" t="s">
        <v>3492</v>
      </c>
      <c r="G57" s="28" t="s">
        <v>25705</v>
      </c>
      <c r="H57" s="28" t="s">
        <v>25706</v>
      </c>
      <c r="I57" s="28">
        <v>2</v>
      </c>
      <c r="J57" s="28">
        <v>0</v>
      </c>
      <c r="K57" s="28">
        <v>0</v>
      </c>
      <c r="L57" s="28">
        <v>12</v>
      </c>
      <c r="M57" s="28">
        <v>2</v>
      </c>
      <c r="N57" s="28">
        <v>48</v>
      </c>
      <c r="O57" s="28">
        <v>48</v>
      </c>
      <c r="P57">
        <f>VLOOKUP($A57,'Item Detail'!$A$2:$G$4956,7,0)</f>
        <v>16</v>
      </c>
      <c r="Q57" s="30" t="s">
        <v>30748</v>
      </c>
      <c r="R57" s="30" t="s">
        <v>30730</v>
      </c>
      <c r="S57" s="30" t="s">
        <v>30749</v>
      </c>
      <c r="T57" s="30" t="s">
        <v>30731</v>
      </c>
      <c r="U57" s="30" t="s">
        <v>30747</v>
      </c>
      <c r="V57" s="30" t="s">
        <v>30733</v>
      </c>
      <c r="W57" s="30" t="s">
        <v>30733</v>
      </c>
      <c r="X57" s="30" t="s">
        <v>30733</v>
      </c>
      <c r="Y57" s="30" t="s">
        <v>30733</v>
      </c>
      <c r="Z57" s="30" t="s">
        <v>30733</v>
      </c>
      <c r="AA57" s="31" t="s">
        <v>30803</v>
      </c>
      <c r="AE57">
        <v>10</v>
      </c>
    </row>
    <row r="58" spans="1:31" x14ac:dyDescent="0.3">
      <c r="A58" s="28" t="s">
        <v>10600</v>
      </c>
      <c r="B58" s="28" t="s">
        <v>25685</v>
      </c>
      <c r="C58" s="28" t="s">
        <v>10601</v>
      </c>
      <c r="D58" s="28" t="s">
        <v>10602</v>
      </c>
      <c r="E58" s="28" t="s">
        <v>10603</v>
      </c>
      <c r="F58" s="28" t="s">
        <v>25707</v>
      </c>
      <c r="G58" s="28" t="s">
        <v>25708</v>
      </c>
      <c r="H58" s="28" t="s">
        <v>25662</v>
      </c>
      <c r="I58" s="28">
        <v>1</v>
      </c>
      <c r="J58" s="28">
        <v>0</v>
      </c>
      <c r="K58" s="28">
        <v>0</v>
      </c>
      <c r="L58" s="28">
        <v>8</v>
      </c>
      <c r="M58" s="28">
        <v>3</v>
      </c>
      <c r="N58" s="28">
        <v>36</v>
      </c>
      <c r="O58" s="28">
        <v>234</v>
      </c>
      <c r="P58">
        <f>VLOOKUP($A58,'Item Detail'!$A$2:$G$4956,7,0)</f>
        <v>15</v>
      </c>
      <c r="Q58" s="30" t="s">
        <v>30746</v>
      </c>
      <c r="R58" s="30" t="s">
        <v>30730</v>
      </c>
      <c r="S58" s="30" t="s">
        <v>30737</v>
      </c>
      <c r="T58" s="30" t="s">
        <v>30731</v>
      </c>
      <c r="U58" s="30" t="s">
        <v>30732</v>
      </c>
      <c r="V58" s="30" t="s">
        <v>30738</v>
      </c>
      <c r="W58" s="30" t="s">
        <v>30738</v>
      </c>
      <c r="X58" s="30" t="s">
        <v>30738</v>
      </c>
      <c r="Y58" s="30" t="s">
        <v>30738</v>
      </c>
      <c r="Z58" s="30" t="s">
        <v>30738</v>
      </c>
      <c r="AA58" s="31" t="s">
        <v>30793</v>
      </c>
    </row>
    <row r="59" spans="1:31" x14ac:dyDescent="0.3">
      <c r="A59" s="28" t="s">
        <v>10600</v>
      </c>
      <c r="B59" s="28" t="s">
        <v>25685</v>
      </c>
      <c r="C59" s="28" t="s">
        <v>10601</v>
      </c>
      <c r="D59" s="28" t="s">
        <v>10602</v>
      </c>
      <c r="E59" s="28" t="s">
        <v>10603</v>
      </c>
      <c r="F59" s="28" t="s">
        <v>25707</v>
      </c>
      <c r="G59" s="28" t="s">
        <v>25708</v>
      </c>
      <c r="H59" s="28" t="s">
        <v>25665</v>
      </c>
      <c r="I59" s="28">
        <v>0</v>
      </c>
      <c r="J59" s="28">
        <v>0</v>
      </c>
      <c r="K59" s="28">
        <v>0</v>
      </c>
      <c r="L59" s="28">
        <v>0</v>
      </c>
      <c r="M59" s="28">
        <v>3</v>
      </c>
      <c r="N59" s="28">
        <v>9</v>
      </c>
      <c r="O59" s="28">
        <v>30</v>
      </c>
      <c r="P59">
        <f>VLOOKUP($A59,'Item Detail'!$A$2:$G$4956,7,0)</f>
        <v>15</v>
      </c>
      <c r="Q59" s="30" t="s">
        <v>30746</v>
      </c>
      <c r="R59" s="30" t="s">
        <v>30730</v>
      </c>
      <c r="S59" s="30" t="s">
        <v>30737</v>
      </c>
      <c r="T59" s="30" t="s">
        <v>30731</v>
      </c>
      <c r="U59" s="30" t="s">
        <v>30732</v>
      </c>
      <c r="V59" s="30" t="s">
        <v>30738</v>
      </c>
      <c r="W59" s="30" t="s">
        <v>30738</v>
      </c>
      <c r="X59" s="30" t="s">
        <v>30738</v>
      </c>
      <c r="Y59" s="30" t="s">
        <v>30738</v>
      </c>
      <c r="Z59" s="30" t="s">
        <v>30738</v>
      </c>
      <c r="AA59" s="31" t="s">
        <v>30793</v>
      </c>
    </row>
    <row r="60" spans="1:31" x14ac:dyDescent="0.3">
      <c r="A60" s="28" t="s">
        <v>6476</v>
      </c>
      <c r="B60" s="28" t="s">
        <v>25663</v>
      </c>
      <c r="C60" s="28" t="s">
        <v>10521</v>
      </c>
      <c r="D60" s="28" t="s">
        <v>10485</v>
      </c>
      <c r="E60" s="28" t="s">
        <v>10595</v>
      </c>
      <c r="F60" s="28" t="s">
        <v>5820</v>
      </c>
      <c r="G60" s="28" t="s">
        <v>25709</v>
      </c>
      <c r="H60" s="28" t="s">
        <v>25657</v>
      </c>
      <c r="I60" s="28">
        <v>6</v>
      </c>
      <c r="J60" s="28">
        <v>1</v>
      </c>
      <c r="K60" s="28">
        <v>1</v>
      </c>
      <c r="L60" s="28">
        <v>6</v>
      </c>
      <c r="M60" s="28">
        <v>1</v>
      </c>
      <c r="N60" s="28">
        <v>45</v>
      </c>
      <c r="O60" s="28">
        <v>225</v>
      </c>
      <c r="P60">
        <f>VLOOKUP($A60,'Item Detail'!$A$2:$G$4956,7,0)</f>
        <v>15</v>
      </c>
      <c r="Q60" s="30" t="s">
        <v>30729</v>
      </c>
      <c r="R60" s="30" t="s">
        <v>30730</v>
      </c>
      <c r="S60" s="30" t="s">
        <v>5361</v>
      </c>
      <c r="T60" s="30" t="s">
        <v>19596</v>
      </c>
      <c r="U60" s="30" t="s">
        <v>30732</v>
      </c>
      <c r="V60" s="30" t="s">
        <v>30733</v>
      </c>
      <c r="W60" s="30" t="s">
        <v>30733</v>
      </c>
      <c r="X60" s="30" t="s">
        <v>30733</v>
      </c>
      <c r="Y60" s="30" t="s">
        <v>30733</v>
      </c>
      <c r="Z60" s="30" t="s">
        <v>30733</v>
      </c>
      <c r="AA60" s="31" t="s">
        <v>30786</v>
      </c>
    </row>
    <row r="61" spans="1:31" x14ac:dyDescent="0.3">
      <c r="A61" s="28" t="s">
        <v>10589</v>
      </c>
      <c r="B61" s="28" t="s">
        <v>25701</v>
      </c>
      <c r="C61" s="28" t="s">
        <v>10590</v>
      </c>
      <c r="D61" s="28" t="s">
        <v>10591</v>
      </c>
      <c r="E61" s="28" t="s">
        <v>10592</v>
      </c>
      <c r="F61" s="28" t="s">
        <v>10593</v>
      </c>
      <c r="G61" s="28" t="s">
        <v>25710</v>
      </c>
      <c r="H61" s="28" t="s">
        <v>25662</v>
      </c>
      <c r="I61" s="28">
        <v>0</v>
      </c>
      <c r="J61" s="28">
        <v>0</v>
      </c>
      <c r="K61" s="28">
        <v>2</v>
      </c>
      <c r="L61" s="28">
        <v>1</v>
      </c>
      <c r="M61" s="28">
        <v>0</v>
      </c>
      <c r="N61" s="28">
        <v>9</v>
      </c>
      <c r="O61" s="28">
        <v>15</v>
      </c>
      <c r="P61">
        <f>VLOOKUP($A61,'Item Detail'!$A$2:$G$4956,7,0)</f>
        <v>15</v>
      </c>
      <c r="Q61" s="30" t="s">
        <v>30750</v>
      </c>
      <c r="R61" s="30" t="s">
        <v>30741</v>
      </c>
      <c r="S61" s="30" t="s">
        <v>30741</v>
      </c>
      <c r="T61" s="30" t="s">
        <v>30731</v>
      </c>
      <c r="U61" s="30" t="s">
        <v>30751</v>
      </c>
      <c r="V61" s="30" t="s">
        <v>30733</v>
      </c>
      <c r="W61" s="30" t="s">
        <v>30733</v>
      </c>
      <c r="X61" s="30" t="s">
        <v>30733</v>
      </c>
      <c r="Y61" s="30" t="s">
        <v>30733</v>
      </c>
      <c r="Z61" s="30" t="s">
        <v>30733</v>
      </c>
      <c r="AA61" s="31" t="s">
        <v>30787</v>
      </c>
    </row>
    <row r="62" spans="1:31" x14ac:dyDescent="0.3">
      <c r="A62" s="28" t="s">
        <v>10589</v>
      </c>
      <c r="B62" s="28" t="s">
        <v>25701</v>
      </c>
      <c r="C62" s="28" t="s">
        <v>10590</v>
      </c>
      <c r="D62" s="28" t="s">
        <v>10591</v>
      </c>
      <c r="E62" s="28" t="s">
        <v>10592</v>
      </c>
      <c r="F62" s="28" t="s">
        <v>10593</v>
      </c>
      <c r="G62" s="28" t="s">
        <v>25710</v>
      </c>
      <c r="H62" s="28" t="s">
        <v>25670</v>
      </c>
      <c r="I62" s="28">
        <v>0</v>
      </c>
      <c r="J62" s="28">
        <v>0</v>
      </c>
      <c r="K62" s="28">
        <v>1</v>
      </c>
      <c r="L62" s="28">
        <v>10</v>
      </c>
      <c r="M62" s="28">
        <v>0</v>
      </c>
      <c r="N62" s="28">
        <v>33</v>
      </c>
      <c r="O62" s="28">
        <v>120</v>
      </c>
      <c r="P62">
        <f>VLOOKUP($A62,'Item Detail'!$A$2:$G$4956,7,0)</f>
        <v>15</v>
      </c>
      <c r="Q62" s="30" t="s">
        <v>30750</v>
      </c>
      <c r="R62" s="30" t="s">
        <v>30741</v>
      </c>
      <c r="S62" s="30" t="s">
        <v>30741</v>
      </c>
      <c r="T62" s="30" t="s">
        <v>30731</v>
      </c>
      <c r="U62" s="30" t="s">
        <v>30751</v>
      </c>
      <c r="V62" s="30" t="s">
        <v>30733</v>
      </c>
      <c r="W62" s="30" t="s">
        <v>30733</v>
      </c>
      <c r="X62" s="30" t="s">
        <v>30733</v>
      </c>
      <c r="Y62" s="30" t="s">
        <v>30733</v>
      </c>
      <c r="Z62" s="30" t="s">
        <v>30733</v>
      </c>
      <c r="AA62" s="31" t="s">
        <v>30787</v>
      </c>
    </row>
    <row r="63" spans="1:31" x14ac:dyDescent="0.3">
      <c r="A63" s="28" t="s">
        <v>10589</v>
      </c>
      <c r="B63" s="28" t="s">
        <v>25701</v>
      </c>
      <c r="C63" s="28" t="s">
        <v>10590</v>
      </c>
      <c r="D63" s="28" t="s">
        <v>10591</v>
      </c>
      <c r="E63" s="28" t="s">
        <v>10592</v>
      </c>
      <c r="F63" s="28" t="s">
        <v>10593</v>
      </c>
      <c r="G63" s="28" t="s">
        <v>25710</v>
      </c>
      <c r="H63" s="28" t="s">
        <v>25665</v>
      </c>
      <c r="I63" s="28">
        <v>0</v>
      </c>
      <c r="J63" s="28">
        <v>0</v>
      </c>
      <c r="K63" s="28">
        <v>0</v>
      </c>
      <c r="L63" s="28">
        <v>1</v>
      </c>
      <c r="M63" s="28">
        <v>0</v>
      </c>
      <c r="N63" s="28">
        <v>3</v>
      </c>
      <c r="O63" s="28">
        <v>9</v>
      </c>
      <c r="P63">
        <f>VLOOKUP($A63,'Item Detail'!$A$2:$G$4956,7,0)</f>
        <v>15</v>
      </c>
      <c r="Q63" s="30" t="s">
        <v>30750</v>
      </c>
      <c r="R63" s="30" t="s">
        <v>30741</v>
      </c>
      <c r="S63" s="30" t="s">
        <v>30741</v>
      </c>
      <c r="T63" s="30" t="s">
        <v>30731</v>
      </c>
      <c r="U63" s="30" t="s">
        <v>30751</v>
      </c>
      <c r="V63" s="30" t="s">
        <v>30733</v>
      </c>
      <c r="W63" s="30" t="s">
        <v>30733</v>
      </c>
      <c r="X63" s="30" t="s">
        <v>30733</v>
      </c>
      <c r="Y63" s="30" t="s">
        <v>30733</v>
      </c>
      <c r="Z63" s="30" t="s">
        <v>30733</v>
      </c>
      <c r="AA63" s="31" t="s">
        <v>30787</v>
      </c>
    </row>
    <row r="64" spans="1:31" x14ac:dyDescent="0.3">
      <c r="A64" s="28" t="s">
        <v>10606</v>
      </c>
      <c r="B64" s="28" t="s">
        <v>25685</v>
      </c>
      <c r="C64" s="28" t="s">
        <v>10545</v>
      </c>
      <c r="D64" s="28" t="s">
        <v>10607</v>
      </c>
      <c r="E64" s="28" t="s">
        <v>10461</v>
      </c>
      <c r="F64" s="28" t="s">
        <v>10527</v>
      </c>
      <c r="G64" s="28" t="s">
        <v>25711</v>
      </c>
      <c r="H64" s="28" t="s">
        <v>25662</v>
      </c>
      <c r="I64" s="28">
        <v>1</v>
      </c>
      <c r="J64" s="28">
        <v>1</v>
      </c>
      <c r="K64" s="28">
        <v>6</v>
      </c>
      <c r="L64" s="28">
        <v>4</v>
      </c>
      <c r="M64" s="28">
        <v>3</v>
      </c>
      <c r="N64" s="28">
        <v>45</v>
      </c>
      <c r="O64" s="28">
        <v>66</v>
      </c>
      <c r="P64">
        <f>VLOOKUP($A64,'Item Detail'!$A$2:$G$4956,7,0)</f>
        <v>15</v>
      </c>
      <c r="Q64" s="30" t="s">
        <v>30746</v>
      </c>
      <c r="R64" s="30" t="s">
        <v>30736</v>
      </c>
      <c r="S64" s="30" t="s">
        <v>30737</v>
      </c>
      <c r="T64" s="30" t="s">
        <v>30731</v>
      </c>
      <c r="U64" s="30" t="s">
        <v>30732</v>
      </c>
      <c r="V64" s="30" t="s">
        <v>30738</v>
      </c>
      <c r="W64" s="30" t="s">
        <v>30738</v>
      </c>
      <c r="X64" s="30" t="s">
        <v>30738</v>
      </c>
      <c r="Y64" s="30" t="s">
        <v>30738</v>
      </c>
      <c r="Z64" s="30" t="s">
        <v>30738</v>
      </c>
      <c r="AA64" s="31" t="s">
        <v>30793</v>
      </c>
    </row>
    <row r="65" spans="1:31" x14ac:dyDescent="0.3">
      <c r="A65" s="28" t="s">
        <v>10597</v>
      </c>
      <c r="B65" s="28" t="s">
        <v>25663</v>
      </c>
      <c r="C65" s="28" t="s">
        <v>10598</v>
      </c>
      <c r="D65" s="28" t="s">
        <v>10557</v>
      </c>
      <c r="E65" s="28" t="s">
        <v>10558</v>
      </c>
      <c r="F65" s="28" t="s">
        <v>25693</v>
      </c>
      <c r="G65" s="28" t="s">
        <v>25712</v>
      </c>
      <c r="H65" s="28" t="s">
        <v>25662</v>
      </c>
      <c r="I65" s="28">
        <v>4</v>
      </c>
      <c r="J65" s="28">
        <v>0</v>
      </c>
      <c r="K65" s="28">
        <v>0</v>
      </c>
      <c r="L65" s="28">
        <v>3</v>
      </c>
      <c r="M65" s="28">
        <v>3</v>
      </c>
      <c r="N65" s="28">
        <v>30</v>
      </c>
      <c r="O65" s="28">
        <v>30</v>
      </c>
      <c r="P65">
        <f>VLOOKUP($A65,'Item Detail'!$A$2:$G$4956,7,0)</f>
        <v>15</v>
      </c>
      <c r="Q65" s="30" t="s">
        <v>30752</v>
      </c>
      <c r="R65" s="30" t="s">
        <v>30736</v>
      </c>
      <c r="S65" s="30" t="s">
        <v>30737</v>
      </c>
      <c r="T65" s="30" t="s">
        <v>30731</v>
      </c>
      <c r="U65" s="30" t="s">
        <v>30732</v>
      </c>
      <c r="V65" s="30" t="s">
        <v>30738</v>
      </c>
      <c r="W65" s="30" t="s">
        <v>30738</v>
      </c>
      <c r="X65" s="30" t="s">
        <v>30738</v>
      </c>
      <c r="Y65" s="30" t="s">
        <v>30738</v>
      </c>
      <c r="Z65" s="30" t="s">
        <v>30738</v>
      </c>
      <c r="AA65" s="31" t="s">
        <v>30793</v>
      </c>
    </row>
    <row r="66" spans="1:31" x14ac:dyDescent="0.3">
      <c r="A66" s="28" t="s">
        <v>10597</v>
      </c>
      <c r="B66" s="28" t="s">
        <v>25663</v>
      </c>
      <c r="C66" s="28" t="s">
        <v>10598</v>
      </c>
      <c r="D66" s="28" t="s">
        <v>10557</v>
      </c>
      <c r="E66" s="28" t="s">
        <v>10558</v>
      </c>
      <c r="F66" s="28" t="s">
        <v>25693</v>
      </c>
      <c r="G66" s="28" t="s">
        <v>25712</v>
      </c>
      <c r="H66" s="28" t="s">
        <v>25665</v>
      </c>
      <c r="I66" s="28">
        <v>0</v>
      </c>
      <c r="J66" s="28">
        <v>0</v>
      </c>
      <c r="K66" s="28">
        <v>0</v>
      </c>
      <c r="L66" s="28">
        <v>0</v>
      </c>
      <c r="M66" s="28">
        <v>5</v>
      </c>
      <c r="N66" s="28">
        <v>15</v>
      </c>
      <c r="O66" s="28">
        <v>15</v>
      </c>
      <c r="P66">
        <f>VLOOKUP($A66,'Item Detail'!$A$2:$G$4956,7,0)</f>
        <v>15</v>
      </c>
      <c r="Q66" s="30" t="s">
        <v>30752</v>
      </c>
      <c r="R66" s="30" t="s">
        <v>30736</v>
      </c>
      <c r="S66" s="30" t="s">
        <v>30737</v>
      </c>
      <c r="T66" s="30" t="s">
        <v>30731</v>
      </c>
      <c r="U66" s="30" t="s">
        <v>30732</v>
      </c>
      <c r="V66" s="30" t="s">
        <v>30738</v>
      </c>
      <c r="W66" s="30" t="s">
        <v>30738</v>
      </c>
      <c r="X66" s="30" t="s">
        <v>30738</v>
      </c>
      <c r="Y66" s="30" t="s">
        <v>30738</v>
      </c>
      <c r="Z66" s="30" t="s">
        <v>30738</v>
      </c>
      <c r="AA66" s="31" t="s">
        <v>30793</v>
      </c>
    </row>
    <row r="67" spans="1:31" x14ac:dyDescent="0.3">
      <c r="A67" s="28" t="s">
        <v>6739</v>
      </c>
      <c r="B67" s="28" t="s">
        <v>25666</v>
      </c>
      <c r="C67" s="28" t="s">
        <v>10611</v>
      </c>
      <c r="D67" s="28" t="s">
        <v>10485</v>
      </c>
      <c r="E67" s="28" t="s">
        <v>10507</v>
      </c>
      <c r="F67" s="28" t="s">
        <v>5372</v>
      </c>
      <c r="G67" s="28" t="s">
        <v>25713</v>
      </c>
      <c r="H67" s="28" t="s">
        <v>25657</v>
      </c>
      <c r="I67" s="28">
        <v>2</v>
      </c>
      <c r="J67" s="28">
        <v>0</v>
      </c>
      <c r="K67" s="28">
        <v>2</v>
      </c>
      <c r="L67" s="28">
        <v>8</v>
      </c>
      <c r="M67" s="28">
        <v>2</v>
      </c>
      <c r="N67" s="28">
        <v>42</v>
      </c>
      <c r="O67" s="28">
        <v>201</v>
      </c>
      <c r="P67">
        <f>VLOOKUP($A67,'Item Detail'!$A$2:$G$4956,7,0)</f>
        <v>14</v>
      </c>
      <c r="Q67" s="30" t="s">
        <v>30742</v>
      </c>
      <c r="R67" s="30" t="s">
        <v>30730</v>
      </c>
      <c r="S67" s="30" t="s">
        <v>5361</v>
      </c>
      <c r="T67" s="30" t="s">
        <v>30731</v>
      </c>
      <c r="U67" s="30" t="s">
        <v>30731</v>
      </c>
      <c r="V67" s="30" t="s">
        <v>30733</v>
      </c>
      <c r="W67" s="30" t="s">
        <v>30733</v>
      </c>
      <c r="X67" s="30" t="s">
        <v>30733</v>
      </c>
      <c r="Y67" s="30" t="s">
        <v>30733</v>
      </c>
      <c r="Z67" s="30" t="s">
        <v>30733</v>
      </c>
      <c r="AA67" s="31" t="s">
        <v>30786</v>
      </c>
    </row>
    <row r="68" spans="1:31" x14ac:dyDescent="0.3">
      <c r="A68" s="28" t="s">
        <v>10609</v>
      </c>
      <c r="B68" s="28" t="s">
        <v>25668</v>
      </c>
      <c r="C68" s="28" t="s">
        <v>10610</v>
      </c>
      <c r="D68" s="28" t="s">
        <v>10607</v>
      </c>
      <c r="E68" s="28" t="s">
        <v>10550</v>
      </c>
      <c r="F68" s="28" t="s">
        <v>10498</v>
      </c>
      <c r="G68" s="28" t="s">
        <v>25711</v>
      </c>
      <c r="H68" s="28" t="s">
        <v>25662</v>
      </c>
      <c r="I68" s="28">
        <v>0</v>
      </c>
      <c r="J68" s="28">
        <v>0</v>
      </c>
      <c r="K68" s="28">
        <v>3</v>
      </c>
      <c r="L68" s="28">
        <v>5</v>
      </c>
      <c r="M68" s="28">
        <v>6</v>
      </c>
      <c r="N68" s="28">
        <v>42</v>
      </c>
      <c r="O68" s="28">
        <v>147</v>
      </c>
      <c r="P68">
        <f>VLOOKUP($A68,'Item Detail'!$A$2:$G$4956,7,0)</f>
        <v>14</v>
      </c>
      <c r="Q68" s="30" t="s">
        <v>30744</v>
      </c>
      <c r="R68" s="30" t="s">
        <v>30736</v>
      </c>
      <c r="S68" s="30" t="s">
        <v>30737</v>
      </c>
      <c r="T68" s="30" t="s">
        <v>30731</v>
      </c>
      <c r="U68" s="30" t="s">
        <v>30732</v>
      </c>
      <c r="V68" s="30" t="s">
        <v>30738</v>
      </c>
      <c r="W68" s="30" t="s">
        <v>30738</v>
      </c>
      <c r="X68" s="30" t="s">
        <v>30738</v>
      </c>
      <c r="Y68" s="30" t="s">
        <v>30738</v>
      </c>
      <c r="Z68" s="30" t="s">
        <v>30738</v>
      </c>
      <c r="AA68" s="31" t="s">
        <v>30793</v>
      </c>
    </row>
    <row r="69" spans="1:31" x14ac:dyDescent="0.3">
      <c r="A69" s="28" t="s">
        <v>5452</v>
      </c>
      <c r="B69" s="28" t="s">
        <v>25697</v>
      </c>
      <c r="C69" s="28" t="s">
        <v>5453</v>
      </c>
      <c r="D69" s="28" t="s">
        <v>10617</v>
      </c>
      <c r="E69" s="28" t="s">
        <v>10507</v>
      </c>
      <c r="F69" s="28" t="s">
        <v>5449</v>
      </c>
      <c r="G69" s="28" t="s">
        <v>25714</v>
      </c>
      <c r="H69" s="28" t="s">
        <v>25657</v>
      </c>
      <c r="I69" s="28">
        <v>0</v>
      </c>
      <c r="J69" s="28">
        <v>0</v>
      </c>
      <c r="K69" s="28">
        <v>1</v>
      </c>
      <c r="L69" s="28">
        <v>7</v>
      </c>
      <c r="M69" s="28">
        <v>6</v>
      </c>
      <c r="N69" s="28">
        <v>42</v>
      </c>
      <c r="O69" s="28">
        <v>69</v>
      </c>
      <c r="P69">
        <f>VLOOKUP($A69,'Item Detail'!$A$2:$G$4956,7,0)</f>
        <v>14</v>
      </c>
      <c r="Q69" s="30" t="s">
        <v>30729</v>
      </c>
      <c r="R69" s="30" t="s">
        <v>30730</v>
      </c>
      <c r="S69" s="30" t="s">
        <v>5361</v>
      </c>
      <c r="T69" s="30" t="s">
        <v>30731</v>
      </c>
      <c r="U69" s="30" t="s">
        <v>30731</v>
      </c>
      <c r="V69" s="30" t="s">
        <v>30733</v>
      </c>
      <c r="W69" s="30" t="s">
        <v>30733</v>
      </c>
      <c r="X69" s="30" t="s">
        <v>30733</v>
      </c>
      <c r="Y69" s="30" t="s">
        <v>30733</v>
      </c>
      <c r="Z69" s="30" t="s">
        <v>30733</v>
      </c>
      <c r="AA69" s="31" t="s">
        <v>30786</v>
      </c>
    </row>
    <row r="70" spans="1:31" x14ac:dyDescent="0.3">
      <c r="A70" s="28" t="s">
        <v>10613</v>
      </c>
      <c r="B70" s="28" t="s">
        <v>25659</v>
      </c>
      <c r="C70" s="28" t="s">
        <v>10614</v>
      </c>
      <c r="D70" s="28" t="s">
        <v>10615</v>
      </c>
      <c r="E70" s="28" t="s">
        <v>10451</v>
      </c>
      <c r="F70" s="28" t="s">
        <v>10456</v>
      </c>
      <c r="G70" s="28" t="s">
        <v>25715</v>
      </c>
      <c r="H70" s="28" t="s">
        <v>25662</v>
      </c>
      <c r="I70" s="28">
        <v>8</v>
      </c>
      <c r="J70" s="28">
        <v>0</v>
      </c>
      <c r="K70" s="28">
        <v>0</v>
      </c>
      <c r="L70" s="28">
        <v>2</v>
      </c>
      <c r="M70" s="28">
        <v>1</v>
      </c>
      <c r="N70" s="28">
        <v>33</v>
      </c>
      <c r="O70" s="28">
        <v>36</v>
      </c>
      <c r="P70">
        <f>VLOOKUP($A70,'Item Detail'!$A$2:$G$4956,7,0)</f>
        <v>14</v>
      </c>
      <c r="Q70" s="30" t="s">
        <v>30735</v>
      </c>
      <c r="R70" s="30" t="s">
        <v>30730</v>
      </c>
      <c r="S70" s="30" t="s">
        <v>30737</v>
      </c>
      <c r="T70" s="30" t="s">
        <v>19596</v>
      </c>
      <c r="U70" s="30" t="s">
        <v>30732</v>
      </c>
      <c r="V70" s="30" t="s">
        <v>30738</v>
      </c>
      <c r="W70" s="30" t="s">
        <v>30738</v>
      </c>
      <c r="X70" s="30" t="s">
        <v>30738</v>
      </c>
      <c r="Y70" s="30" t="s">
        <v>30738</v>
      </c>
      <c r="Z70" s="30" t="s">
        <v>30738</v>
      </c>
      <c r="AA70" s="31" t="s">
        <v>30793</v>
      </c>
    </row>
    <row r="71" spans="1:31" x14ac:dyDescent="0.3">
      <c r="A71" s="28" t="s">
        <v>10613</v>
      </c>
      <c r="B71" s="28" t="s">
        <v>25659</v>
      </c>
      <c r="C71" s="28" t="s">
        <v>10614</v>
      </c>
      <c r="D71" s="28" t="s">
        <v>10615</v>
      </c>
      <c r="E71" s="28" t="s">
        <v>10451</v>
      </c>
      <c r="F71" s="28" t="s">
        <v>10456</v>
      </c>
      <c r="G71" s="28" t="s">
        <v>25715</v>
      </c>
      <c r="H71" s="28" t="s">
        <v>25665</v>
      </c>
      <c r="I71" s="28">
        <v>0</v>
      </c>
      <c r="J71" s="28">
        <v>0</v>
      </c>
      <c r="K71" s="28">
        <v>2</v>
      </c>
      <c r="L71" s="28">
        <v>0</v>
      </c>
      <c r="M71" s="28">
        <v>1</v>
      </c>
      <c r="N71" s="28">
        <v>9</v>
      </c>
      <c r="O71" s="28">
        <v>9</v>
      </c>
      <c r="P71">
        <f>VLOOKUP($A71,'Item Detail'!$A$2:$G$4956,7,0)</f>
        <v>14</v>
      </c>
      <c r="Q71" s="30" t="s">
        <v>30735</v>
      </c>
      <c r="R71" s="30" t="s">
        <v>30730</v>
      </c>
      <c r="S71" s="30" t="s">
        <v>30737</v>
      </c>
      <c r="T71" s="30" t="s">
        <v>19596</v>
      </c>
      <c r="U71" s="30" t="s">
        <v>30732</v>
      </c>
      <c r="V71" s="30" t="s">
        <v>30738</v>
      </c>
      <c r="W71" s="30" t="s">
        <v>30738</v>
      </c>
      <c r="X71" s="30" t="s">
        <v>30738</v>
      </c>
      <c r="Y71" s="30" t="s">
        <v>30738</v>
      </c>
      <c r="Z71" s="30" t="s">
        <v>30738</v>
      </c>
      <c r="AA71" s="31" t="s">
        <v>30793</v>
      </c>
    </row>
    <row r="72" spans="1:31" x14ac:dyDescent="0.3">
      <c r="A72" s="28" t="s">
        <v>10620</v>
      </c>
      <c r="B72" s="28" t="s">
        <v>25716</v>
      </c>
      <c r="C72" s="28" t="s">
        <v>10621</v>
      </c>
      <c r="D72" s="28" t="s">
        <v>10485</v>
      </c>
      <c r="E72" s="28" t="s">
        <v>10592</v>
      </c>
      <c r="F72" s="28" t="s">
        <v>2181</v>
      </c>
      <c r="G72" s="28" t="s">
        <v>25717</v>
      </c>
      <c r="H72" s="28" t="s">
        <v>25662</v>
      </c>
      <c r="I72" s="28">
        <v>2</v>
      </c>
      <c r="J72" s="28">
        <v>0</v>
      </c>
      <c r="K72" s="28">
        <v>0</v>
      </c>
      <c r="L72" s="28">
        <v>4</v>
      </c>
      <c r="M72" s="28">
        <v>5</v>
      </c>
      <c r="N72" s="28">
        <v>33</v>
      </c>
      <c r="O72" s="28">
        <v>99</v>
      </c>
      <c r="P72">
        <f>VLOOKUP($A72,'Item Detail'!$A$2:$G$4956,7,0)</f>
        <v>13</v>
      </c>
      <c r="Q72" s="30" t="s">
        <v>30745</v>
      </c>
      <c r="R72" s="30" t="s">
        <v>5361</v>
      </c>
      <c r="S72" s="30" t="s">
        <v>30737</v>
      </c>
      <c r="T72" s="30" t="s">
        <v>30731</v>
      </c>
      <c r="U72" s="30" t="s">
        <v>30731</v>
      </c>
      <c r="V72" s="30" t="s">
        <v>30733</v>
      </c>
      <c r="W72" s="30" t="s">
        <v>30733</v>
      </c>
      <c r="X72" s="30" t="s">
        <v>30733</v>
      </c>
      <c r="Y72" s="30" t="s">
        <v>30733</v>
      </c>
      <c r="Z72" s="30" t="s">
        <v>30733</v>
      </c>
      <c r="AA72" s="31" t="s">
        <v>30787</v>
      </c>
    </row>
    <row r="73" spans="1:31" x14ac:dyDescent="0.3">
      <c r="A73" s="28" t="s">
        <v>10620</v>
      </c>
      <c r="B73" s="28" t="s">
        <v>25716</v>
      </c>
      <c r="C73" s="28" t="s">
        <v>10621</v>
      </c>
      <c r="D73" s="28" t="s">
        <v>10485</v>
      </c>
      <c r="E73" s="28" t="s">
        <v>10592</v>
      </c>
      <c r="F73" s="28" t="s">
        <v>2181</v>
      </c>
      <c r="G73" s="28" t="s">
        <v>25717</v>
      </c>
      <c r="H73" s="28" t="s">
        <v>25670</v>
      </c>
      <c r="I73" s="28">
        <v>2</v>
      </c>
      <c r="J73" s="28">
        <v>0</v>
      </c>
      <c r="K73" s="28">
        <v>0</v>
      </c>
      <c r="L73" s="28">
        <v>0</v>
      </c>
      <c r="M73" s="28">
        <v>0</v>
      </c>
      <c r="N73" s="28">
        <v>6</v>
      </c>
      <c r="O73" s="28">
        <v>165</v>
      </c>
      <c r="P73">
        <f>VLOOKUP($A73,'Item Detail'!$A$2:$G$4956,7,0)</f>
        <v>13</v>
      </c>
      <c r="Q73" s="30" t="s">
        <v>30745</v>
      </c>
      <c r="R73" s="30" t="s">
        <v>5361</v>
      </c>
      <c r="S73" s="30" t="s">
        <v>30737</v>
      </c>
      <c r="T73" s="30" t="s">
        <v>30731</v>
      </c>
      <c r="U73" s="30" t="s">
        <v>30731</v>
      </c>
      <c r="V73" s="30" t="s">
        <v>30733</v>
      </c>
      <c r="W73" s="30" t="s">
        <v>30733</v>
      </c>
      <c r="X73" s="30" t="s">
        <v>30733</v>
      </c>
      <c r="Y73" s="30" t="s">
        <v>30733</v>
      </c>
      <c r="Z73" s="30" t="s">
        <v>30733</v>
      </c>
      <c r="AA73" s="31" t="s">
        <v>30787</v>
      </c>
    </row>
    <row r="74" spans="1:31" x14ac:dyDescent="0.3">
      <c r="A74" s="28" t="s">
        <v>6308</v>
      </c>
      <c r="B74" s="28" t="s">
        <v>25666</v>
      </c>
      <c r="C74" s="28" t="s">
        <v>10627</v>
      </c>
      <c r="D74" s="28" t="s">
        <v>10485</v>
      </c>
      <c r="E74" s="28" t="s">
        <v>10507</v>
      </c>
      <c r="F74" s="28" t="s">
        <v>5372</v>
      </c>
      <c r="G74" s="28" t="s">
        <v>25718</v>
      </c>
      <c r="H74" s="28" t="s">
        <v>25657</v>
      </c>
      <c r="I74" s="28">
        <v>3</v>
      </c>
      <c r="J74" s="28">
        <v>1</v>
      </c>
      <c r="K74" s="28">
        <v>0</v>
      </c>
      <c r="L74" s="28">
        <v>7</v>
      </c>
      <c r="M74" s="28">
        <v>2</v>
      </c>
      <c r="N74" s="28">
        <v>39</v>
      </c>
      <c r="O74" s="28">
        <v>141</v>
      </c>
      <c r="P74">
        <f>VLOOKUP($A74,'Item Detail'!$A$2:$G$4956,7,0)</f>
        <v>13</v>
      </c>
      <c r="Q74" s="30" t="s">
        <v>30742</v>
      </c>
      <c r="R74" s="30" t="s">
        <v>30730</v>
      </c>
      <c r="S74" s="30" t="s">
        <v>5361</v>
      </c>
      <c r="T74" s="30" t="s">
        <v>30731</v>
      </c>
      <c r="U74" s="30" t="s">
        <v>30731</v>
      </c>
      <c r="V74" s="30" t="s">
        <v>30733</v>
      </c>
      <c r="W74" s="30" t="s">
        <v>30733</v>
      </c>
      <c r="X74" s="30" t="s">
        <v>30733</v>
      </c>
      <c r="Y74" s="30" t="s">
        <v>30733</v>
      </c>
      <c r="Z74" s="30" t="s">
        <v>30733</v>
      </c>
      <c r="AA74" s="31" t="s">
        <v>30786</v>
      </c>
    </row>
    <row r="75" spans="1:31" x14ac:dyDescent="0.3">
      <c r="A75" s="28" t="s">
        <v>6432</v>
      </c>
      <c r="B75" s="28" t="s">
        <v>25666</v>
      </c>
      <c r="C75" s="28" t="s">
        <v>10623</v>
      </c>
      <c r="D75" s="28" t="s">
        <v>10485</v>
      </c>
      <c r="E75" s="28" t="s">
        <v>10486</v>
      </c>
      <c r="F75" s="28" t="s">
        <v>5372</v>
      </c>
      <c r="G75" s="28" t="s">
        <v>25719</v>
      </c>
      <c r="H75" s="28" t="s">
        <v>25657</v>
      </c>
      <c r="I75" s="28">
        <v>1</v>
      </c>
      <c r="J75" s="28">
        <v>0</v>
      </c>
      <c r="K75" s="28">
        <v>1</v>
      </c>
      <c r="L75" s="28">
        <v>7</v>
      </c>
      <c r="M75" s="28">
        <v>4</v>
      </c>
      <c r="N75" s="28">
        <v>39</v>
      </c>
      <c r="O75" s="28">
        <v>135</v>
      </c>
      <c r="P75">
        <f>VLOOKUP($A75,'Item Detail'!$A$2:$G$4956,7,0)</f>
        <v>13</v>
      </c>
      <c r="Q75" s="30" t="s">
        <v>30742</v>
      </c>
      <c r="R75" s="30" t="s">
        <v>30730</v>
      </c>
      <c r="S75" s="30" t="s">
        <v>5361</v>
      </c>
      <c r="T75" s="30" t="s">
        <v>30731</v>
      </c>
      <c r="U75" s="30" t="s">
        <v>30731</v>
      </c>
      <c r="V75" s="30" t="s">
        <v>30733</v>
      </c>
      <c r="W75" s="30" t="s">
        <v>30733</v>
      </c>
      <c r="X75" s="30" t="s">
        <v>30733</v>
      </c>
      <c r="Y75" s="30" t="s">
        <v>30733</v>
      </c>
      <c r="Z75" s="30" t="s">
        <v>30733</v>
      </c>
      <c r="AA75" s="31" t="s">
        <v>30786</v>
      </c>
    </row>
    <row r="76" spans="1:31" x14ac:dyDescent="0.3">
      <c r="A76" s="28" t="s">
        <v>5728</v>
      </c>
      <c r="B76" s="28" t="s">
        <v>25666</v>
      </c>
      <c r="C76" s="28" t="s">
        <v>10625</v>
      </c>
      <c r="D76" s="28" t="s">
        <v>10485</v>
      </c>
      <c r="E76" s="28" t="s">
        <v>10507</v>
      </c>
      <c r="F76" s="28" t="s">
        <v>5372</v>
      </c>
      <c r="G76" s="28" t="s">
        <v>25720</v>
      </c>
      <c r="H76" s="28" t="s">
        <v>25657</v>
      </c>
      <c r="I76" s="28">
        <v>5</v>
      </c>
      <c r="J76" s="28">
        <v>0</v>
      </c>
      <c r="K76" s="28">
        <v>2</v>
      </c>
      <c r="L76" s="28">
        <v>3</v>
      </c>
      <c r="M76" s="28">
        <v>3</v>
      </c>
      <c r="N76" s="28">
        <v>39</v>
      </c>
      <c r="O76" s="28">
        <v>108</v>
      </c>
      <c r="P76">
        <f>VLOOKUP($A76,'Item Detail'!$A$2:$G$4956,7,0)</f>
        <v>13</v>
      </c>
      <c r="Q76" s="30" t="s">
        <v>30742</v>
      </c>
      <c r="R76" s="30" t="s">
        <v>30730</v>
      </c>
      <c r="S76" s="30" t="s">
        <v>5361</v>
      </c>
      <c r="T76" s="30" t="s">
        <v>30731</v>
      </c>
      <c r="U76" s="30" t="s">
        <v>30731</v>
      </c>
      <c r="V76" s="30" t="s">
        <v>30733</v>
      </c>
      <c r="W76" s="30" t="s">
        <v>30733</v>
      </c>
      <c r="X76" s="30" t="s">
        <v>30733</v>
      </c>
      <c r="Y76" s="30" t="s">
        <v>30733</v>
      </c>
      <c r="Z76" s="30" t="s">
        <v>30733</v>
      </c>
      <c r="AA76" s="31" t="s">
        <v>30786</v>
      </c>
    </row>
    <row r="77" spans="1:31" x14ac:dyDescent="0.3">
      <c r="A77" s="28" t="s">
        <v>5741</v>
      </c>
      <c r="B77" s="28" t="s">
        <v>25721</v>
      </c>
      <c r="C77" s="28" t="s">
        <v>5742</v>
      </c>
      <c r="D77" s="28" t="s">
        <v>10485</v>
      </c>
      <c r="E77" s="28" t="s">
        <v>10507</v>
      </c>
      <c r="F77" s="28" t="s">
        <v>4069</v>
      </c>
      <c r="G77" s="28" t="s">
        <v>25722</v>
      </c>
      <c r="H77" s="28" t="s">
        <v>25657</v>
      </c>
      <c r="I77" s="28">
        <v>7</v>
      </c>
      <c r="J77" s="28">
        <v>0</v>
      </c>
      <c r="K77" s="28">
        <v>2</v>
      </c>
      <c r="L77" s="28">
        <v>1</v>
      </c>
      <c r="M77" s="28">
        <v>3</v>
      </c>
      <c r="N77" s="28">
        <v>39</v>
      </c>
      <c r="O77" s="28">
        <v>45</v>
      </c>
      <c r="P77">
        <f>VLOOKUP($A77,'Item Detail'!$A$2:$G$4956,7,0)</f>
        <v>13</v>
      </c>
      <c r="Q77" s="30" t="s">
        <v>30729</v>
      </c>
      <c r="R77" s="30" t="s">
        <v>30730</v>
      </c>
      <c r="S77" s="30" t="s">
        <v>5361</v>
      </c>
      <c r="T77" s="30" t="s">
        <v>30731</v>
      </c>
      <c r="U77" s="30" t="s">
        <v>30731</v>
      </c>
      <c r="V77" s="30" t="s">
        <v>30733</v>
      </c>
      <c r="W77" s="30" t="s">
        <v>30733</v>
      </c>
      <c r="X77" s="30" t="s">
        <v>30733</v>
      </c>
      <c r="Y77" s="30" t="s">
        <v>30733</v>
      </c>
      <c r="Z77" s="30" t="s">
        <v>30733</v>
      </c>
      <c r="AA77" s="31" t="s">
        <v>30803</v>
      </c>
      <c r="AB77">
        <v>8</v>
      </c>
      <c r="AD77">
        <v>3</v>
      </c>
      <c r="AE77">
        <v>4</v>
      </c>
    </row>
    <row r="78" spans="1:31" x14ac:dyDescent="0.3">
      <c r="A78" s="28" t="s">
        <v>10662</v>
      </c>
      <c r="B78" s="28" t="s">
        <v>25668</v>
      </c>
      <c r="C78" s="28" t="s">
        <v>10663</v>
      </c>
      <c r="D78" s="28" t="s">
        <v>10496</v>
      </c>
      <c r="E78" s="28" t="s">
        <v>10664</v>
      </c>
      <c r="F78" s="28" t="s">
        <v>10498</v>
      </c>
      <c r="G78" s="28" t="s">
        <v>25723</v>
      </c>
      <c r="H78" s="28" t="s">
        <v>25662</v>
      </c>
      <c r="I78" s="28">
        <v>0</v>
      </c>
      <c r="J78" s="28">
        <v>0</v>
      </c>
      <c r="K78" s="28">
        <v>1</v>
      </c>
      <c r="L78" s="28">
        <v>3</v>
      </c>
      <c r="M78" s="28">
        <v>4</v>
      </c>
      <c r="N78" s="28">
        <v>24</v>
      </c>
      <c r="O78" s="28">
        <v>132</v>
      </c>
      <c r="P78">
        <f>VLOOKUP($A78,'Item Detail'!$A$2:$G$4956,7,0)</f>
        <v>12</v>
      </c>
      <c r="Q78" s="30" t="s">
        <v>30744</v>
      </c>
      <c r="R78" s="30" t="s">
        <v>30736</v>
      </c>
      <c r="S78" s="30" t="s">
        <v>30737</v>
      </c>
      <c r="T78" s="30" t="s">
        <v>30731</v>
      </c>
      <c r="U78" s="30" t="s">
        <v>30732</v>
      </c>
      <c r="V78" s="30" t="s">
        <v>30738</v>
      </c>
      <c r="W78" s="30" t="s">
        <v>30738</v>
      </c>
      <c r="X78" s="30" t="s">
        <v>30738</v>
      </c>
      <c r="Y78" s="30" t="s">
        <v>30738</v>
      </c>
      <c r="Z78" s="30" t="s">
        <v>30738</v>
      </c>
      <c r="AA78" s="31" t="s">
        <v>30793</v>
      </c>
    </row>
    <row r="79" spans="1:31" x14ac:dyDescent="0.3">
      <c r="A79" s="28" t="s">
        <v>10662</v>
      </c>
      <c r="B79" s="28" t="s">
        <v>25668</v>
      </c>
      <c r="C79" s="28" t="s">
        <v>10663</v>
      </c>
      <c r="D79" s="28" t="s">
        <v>10496</v>
      </c>
      <c r="E79" s="28" t="s">
        <v>10664</v>
      </c>
      <c r="F79" s="28" t="s">
        <v>10498</v>
      </c>
      <c r="G79" s="28" t="s">
        <v>25723</v>
      </c>
      <c r="H79" s="28" t="s">
        <v>25665</v>
      </c>
      <c r="I79" s="28">
        <v>3</v>
      </c>
      <c r="J79" s="28">
        <v>0</v>
      </c>
      <c r="K79" s="28">
        <v>0</v>
      </c>
      <c r="L79" s="28">
        <v>0</v>
      </c>
      <c r="M79" s="28">
        <v>1</v>
      </c>
      <c r="N79" s="28">
        <v>12</v>
      </c>
      <c r="O79" s="28">
        <v>114</v>
      </c>
      <c r="P79">
        <f>VLOOKUP($A79,'Item Detail'!$A$2:$G$4956,7,0)</f>
        <v>12</v>
      </c>
      <c r="Q79" s="30" t="s">
        <v>30744</v>
      </c>
      <c r="R79" s="30" t="s">
        <v>30736</v>
      </c>
      <c r="S79" s="30" t="s">
        <v>30737</v>
      </c>
      <c r="T79" s="30" t="s">
        <v>30731</v>
      </c>
      <c r="U79" s="30" t="s">
        <v>30732</v>
      </c>
      <c r="V79" s="30" t="s">
        <v>30738</v>
      </c>
      <c r="W79" s="30" t="s">
        <v>30738</v>
      </c>
      <c r="X79" s="30" t="s">
        <v>30738</v>
      </c>
      <c r="Y79" s="30" t="s">
        <v>30738</v>
      </c>
      <c r="Z79" s="30" t="s">
        <v>30738</v>
      </c>
      <c r="AA79" s="31" t="s">
        <v>30793</v>
      </c>
    </row>
    <row r="80" spans="1:31" x14ac:dyDescent="0.3">
      <c r="A80" s="28" t="s">
        <v>10657</v>
      </c>
      <c r="B80" s="28" t="s">
        <v>25668</v>
      </c>
      <c r="C80" s="28" t="s">
        <v>10658</v>
      </c>
      <c r="D80" s="28" t="s">
        <v>10659</v>
      </c>
      <c r="E80" s="28" t="s">
        <v>10660</v>
      </c>
      <c r="F80" s="28" t="s">
        <v>10498</v>
      </c>
      <c r="G80" s="28" t="s">
        <v>25724</v>
      </c>
      <c r="H80" s="28" t="s">
        <v>25662</v>
      </c>
      <c r="I80" s="28">
        <v>0</v>
      </c>
      <c r="J80" s="28">
        <v>1</v>
      </c>
      <c r="K80" s="28">
        <v>0</v>
      </c>
      <c r="L80" s="28">
        <v>4</v>
      </c>
      <c r="M80" s="28">
        <v>3</v>
      </c>
      <c r="N80" s="28">
        <v>24</v>
      </c>
      <c r="O80" s="28">
        <v>180</v>
      </c>
      <c r="P80">
        <f>VLOOKUP($A80,'Item Detail'!$A$2:$G$4956,7,0)</f>
        <v>12</v>
      </c>
      <c r="Q80" s="30" t="s">
        <v>30744</v>
      </c>
      <c r="R80" s="30" t="s">
        <v>30736</v>
      </c>
      <c r="S80" s="30" t="s">
        <v>30737</v>
      </c>
      <c r="T80" s="30" t="s">
        <v>30731</v>
      </c>
      <c r="U80" s="30" t="s">
        <v>30732</v>
      </c>
      <c r="V80" s="30" t="s">
        <v>30738</v>
      </c>
      <c r="W80" s="30" t="s">
        <v>30738</v>
      </c>
      <c r="X80" s="30" t="s">
        <v>30738</v>
      </c>
      <c r="Y80" s="30" t="s">
        <v>30738</v>
      </c>
      <c r="Z80" s="30" t="s">
        <v>30738</v>
      </c>
      <c r="AA80" s="31" t="s">
        <v>30793</v>
      </c>
    </row>
    <row r="81" spans="1:27" x14ac:dyDescent="0.3">
      <c r="A81" s="28" t="s">
        <v>10657</v>
      </c>
      <c r="B81" s="28" t="s">
        <v>25668</v>
      </c>
      <c r="C81" s="28" t="s">
        <v>10658</v>
      </c>
      <c r="D81" s="28" t="s">
        <v>10659</v>
      </c>
      <c r="E81" s="28" t="s">
        <v>10660</v>
      </c>
      <c r="F81" s="28" t="s">
        <v>10498</v>
      </c>
      <c r="G81" s="28" t="s">
        <v>25724</v>
      </c>
      <c r="H81" s="28" t="s">
        <v>25665</v>
      </c>
      <c r="I81" s="28">
        <v>1</v>
      </c>
      <c r="J81" s="28">
        <v>0</v>
      </c>
      <c r="K81" s="28">
        <v>0</v>
      </c>
      <c r="L81" s="28">
        <v>2</v>
      </c>
      <c r="M81" s="28">
        <v>1</v>
      </c>
      <c r="N81" s="28">
        <v>12</v>
      </c>
      <c r="O81" s="28">
        <v>57</v>
      </c>
      <c r="P81">
        <f>VLOOKUP($A81,'Item Detail'!$A$2:$G$4956,7,0)</f>
        <v>12</v>
      </c>
      <c r="Q81" s="30" t="s">
        <v>30744</v>
      </c>
      <c r="R81" s="30" t="s">
        <v>30736</v>
      </c>
      <c r="S81" s="30" t="s">
        <v>30737</v>
      </c>
      <c r="T81" s="30" t="s">
        <v>30731</v>
      </c>
      <c r="U81" s="30" t="s">
        <v>30732</v>
      </c>
      <c r="V81" s="30" t="s">
        <v>30738</v>
      </c>
      <c r="W81" s="30" t="s">
        <v>30738</v>
      </c>
      <c r="X81" s="30" t="s">
        <v>30738</v>
      </c>
      <c r="Y81" s="30" t="s">
        <v>30738</v>
      </c>
      <c r="Z81" s="30" t="s">
        <v>30738</v>
      </c>
      <c r="AA81" s="31" t="s">
        <v>30793</v>
      </c>
    </row>
    <row r="82" spans="1:27" x14ac:dyDescent="0.3">
      <c r="A82" s="28" t="s">
        <v>10646</v>
      </c>
      <c r="B82" s="28" t="s">
        <v>25725</v>
      </c>
      <c r="C82" s="28" t="s">
        <v>10647</v>
      </c>
      <c r="D82" s="28" t="s">
        <v>10648</v>
      </c>
      <c r="E82" s="28" t="s">
        <v>10649</v>
      </c>
      <c r="F82" s="28" t="s">
        <v>25726</v>
      </c>
      <c r="G82" s="28" t="s">
        <v>25727</v>
      </c>
      <c r="H82" s="28" t="s">
        <v>25665</v>
      </c>
      <c r="I82" s="28">
        <v>0</v>
      </c>
      <c r="J82" s="28">
        <v>0</v>
      </c>
      <c r="K82" s="28">
        <v>0</v>
      </c>
      <c r="L82" s="28">
        <v>12</v>
      </c>
      <c r="M82" s="28">
        <v>0</v>
      </c>
      <c r="N82" s="28">
        <v>36</v>
      </c>
      <c r="O82" s="28">
        <v>210</v>
      </c>
      <c r="P82">
        <f>VLOOKUP($A82,'Item Detail'!$A$2:$G$4956,7,0)</f>
        <v>12</v>
      </c>
      <c r="Q82" s="30" t="s">
        <v>30753</v>
      </c>
      <c r="R82" s="30" t="s">
        <v>30730</v>
      </c>
      <c r="S82" s="30" t="s">
        <v>30737</v>
      </c>
      <c r="T82" s="30" t="s">
        <v>30731</v>
      </c>
      <c r="U82" s="30" t="s">
        <v>30731</v>
      </c>
      <c r="V82" s="30" t="s">
        <v>30738</v>
      </c>
      <c r="W82" s="30" t="s">
        <v>30738</v>
      </c>
      <c r="X82" s="30" t="s">
        <v>30738</v>
      </c>
      <c r="Y82" s="30" t="s">
        <v>30738</v>
      </c>
      <c r="Z82" s="30" t="s">
        <v>30738</v>
      </c>
      <c r="AA82" s="31" t="s">
        <v>30793</v>
      </c>
    </row>
    <row r="83" spans="1:27" x14ac:dyDescent="0.3">
      <c r="A83" s="28" t="s">
        <v>10633</v>
      </c>
      <c r="B83" s="28" t="s">
        <v>25699</v>
      </c>
      <c r="C83" s="28" t="s">
        <v>10634</v>
      </c>
      <c r="D83" s="28" t="s">
        <v>10635</v>
      </c>
      <c r="E83" s="28" t="s">
        <v>10451</v>
      </c>
      <c r="F83" s="28" t="s">
        <v>2281</v>
      </c>
      <c r="G83" s="28" t="s">
        <v>25728</v>
      </c>
      <c r="H83" s="28" t="s">
        <v>25662</v>
      </c>
      <c r="I83" s="28">
        <v>1</v>
      </c>
      <c r="J83" s="28">
        <v>1</v>
      </c>
      <c r="K83" s="28">
        <v>0</v>
      </c>
      <c r="L83" s="28">
        <v>1</v>
      </c>
      <c r="M83" s="28">
        <v>2</v>
      </c>
      <c r="N83" s="28">
        <v>15</v>
      </c>
      <c r="O83" s="28">
        <v>54</v>
      </c>
      <c r="P83">
        <f>VLOOKUP($A83,'Item Detail'!$A$2:$G$4956,7,0)</f>
        <v>12</v>
      </c>
      <c r="Q83" s="30" t="s">
        <v>30739</v>
      </c>
      <c r="R83" s="30" t="s">
        <v>30730</v>
      </c>
      <c r="S83" s="30" t="s">
        <v>30737</v>
      </c>
      <c r="T83" s="30" t="s">
        <v>30731</v>
      </c>
      <c r="U83" s="30" t="s">
        <v>30732</v>
      </c>
      <c r="V83" s="30" t="s">
        <v>30738</v>
      </c>
      <c r="W83" s="30" t="s">
        <v>30738</v>
      </c>
      <c r="X83" s="30" t="s">
        <v>30738</v>
      </c>
      <c r="Y83" s="30" t="s">
        <v>30738</v>
      </c>
      <c r="Z83" s="30" t="s">
        <v>30738</v>
      </c>
      <c r="AA83" s="31" t="s">
        <v>30793</v>
      </c>
    </row>
    <row r="84" spans="1:27" x14ac:dyDescent="0.3">
      <c r="A84" s="28" t="s">
        <v>10633</v>
      </c>
      <c r="B84" s="28" t="s">
        <v>25699</v>
      </c>
      <c r="C84" s="28" t="s">
        <v>10634</v>
      </c>
      <c r="D84" s="28" t="s">
        <v>10635</v>
      </c>
      <c r="E84" s="28" t="s">
        <v>10451</v>
      </c>
      <c r="F84" s="28" t="s">
        <v>2281</v>
      </c>
      <c r="G84" s="28" t="s">
        <v>25728</v>
      </c>
      <c r="H84" s="28" t="s">
        <v>25665</v>
      </c>
      <c r="I84" s="28">
        <v>3</v>
      </c>
      <c r="J84" s="28">
        <v>0</v>
      </c>
      <c r="K84" s="28">
        <v>0</v>
      </c>
      <c r="L84" s="28">
        <v>1</v>
      </c>
      <c r="M84" s="28">
        <v>3</v>
      </c>
      <c r="N84" s="28">
        <v>21</v>
      </c>
      <c r="O84" s="28">
        <v>36</v>
      </c>
      <c r="P84">
        <f>VLOOKUP($A84,'Item Detail'!$A$2:$G$4956,7,0)</f>
        <v>12</v>
      </c>
      <c r="Q84" s="30" t="s">
        <v>30739</v>
      </c>
      <c r="R84" s="30" t="s">
        <v>30730</v>
      </c>
      <c r="S84" s="30" t="s">
        <v>30737</v>
      </c>
      <c r="T84" s="30" t="s">
        <v>30731</v>
      </c>
      <c r="U84" s="30" t="s">
        <v>30732</v>
      </c>
      <c r="V84" s="30" t="s">
        <v>30738</v>
      </c>
      <c r="W84" s="30" t="s">
        <v>30738</v>
      </c>
      <c r="X84" s="30" t="s">
        <v>30738</v>
      </c>
      <c r="Y84" s="30" t="s">
        <v>30738</v>
      </c>
      <c r="Z84" s="30" t="s">
        <v>30738</v>
      </c>
      <c r="AA84" s="31" t="s">
        <v>30793</v>
      </c>
    </row>
    <row r="85" spans="1:27" x14ac:dyDescent="0.3">
      <c r="A85" s="28" t="s">
        <v>5988</v>
      </c>
      <c r="B85" s="28" t="s">
        <v>25666</v>
      </c>
      <c r="C85" s="28" t="s">
        <v>10629</v>
      </c>
      <c r="D85" s="28" t="s">
        <v>10630</v>
      </c>
      <c r="E85" s="28" t="s">
        <v>10631</v>
      </c>
      <c r="F85" s="28" t="s">
        <v>5372</v>
      </c>
      <c r="G85" s="28" t="s">
        <v>25729</v>
      </c>
      <c r="H85" s="28" t="s">
        <v>25657</v>
      </c>
      <c r="I85" s="28">
        <v>1</v>
      </c>
      <c r="J85" s="28">
        <v>0</v>
      </c>
      <c r="K85" s="28">
        <v>0</v>
      </c>
      <c r="L85" s="28">
        <v>6</v>
      </c>
      <c r="M85" s="28">
        <v>5</v>
      </c>
      <c r="N85" s="28">
        <v>36</v>
      </c>
      <c r="O85" s="28">
        <v>78</v>
      </c>
      <c r="P85">
        <f>VLOOKUP($A85,'Item Detail'!$A$2:$G$4956,7,0)</f>
        <v>12</v>
      </c>
      <c r="Q85" s="30" t="s">
        <v>30742</v>
      </c>
      <c r="R85" s="30" t="s">
        <v>30730</v>
      </c>
      <c r="S85" s="30" t="s">
        <v>5361</v>
      </c>
      <c r="T85" s="30" t="s">
        <v>30731</v>
      </c>
      <c r="U85" s="30" t="s">
        <v>30731</v>
      </c>
      <c r="V85" s="30" t="s">
        <v>30733</v>
      </c>
      <c r="W85" s="30" t="s">
        <v>30733</v>
      </c>
      <c r="X85" s="30" t="s">
        <v>30733</v>
      </c>
      <c r="Y85" s="30" t="s">
        <v>30733</v>
      </c>
      <c r="Z85" s="30" t="s">
        <v>30733</v>
      </c>
      <c r="AA85" s="31" t="s">
        <v>30786</v>
      </c>
    </row>
    <row r="86" spans="1:27" x14ac:dyDescent="0.3">
      <c r="A86" s="28" t="s">
        <v>10637</v>
      </c>
      <c r="B86" s="28" t="s">
        <v>25671</v>
      </c>
      <c r="C86" s="28" t="s">
        <v>10638</v>
      </c>
      <c r="D86" s="28" t="s">
        <v>10639</v>
      </c>
      <c r="E86" s="28" t="s">
        <v>10640</v>
      </c>
      <c r="F86" s="28" t="s">
        <v>10479</v>
      </c>
      <c r="G86" s="28" t="s">
        <v>25730</v>
      </c>
      <c r="H86" s="28" t="s">
        <v>25662</v>
      </c>
      <c r="I86" s="28">
        <v>0</v>
      </c>
      <c r="J86" s="28">
        <v>0</v>
      </c>
      <c r="K86" s="28">
        <v>0</v>
      </c>
      <c r="L86" s="28">
        <v>1</v>
      </c>
      <c r="M86" s="28">
        <v>1</v>
      </c>
      <c r="N86" s="28">
        <v>6</v>
      </c>
      <c r="O86" s="28">
        <v>9</v>
      </c>
      <c r="P86">
        <f>VLOOKUP($A86,'Item Detail'!$A$2:$G$4956,7,0)</f>
        <v>12</v>
      </c>
      <c r="Q86" s="30" t="s">
        <v>30743</v>
      </c>
      <c r="R86" s="30" t="s">
        <v>30730</v>
      </c>
      <c r="S86" s="30" t="s">
        <v>30737</v>
      </c>
      <c r="T86" s="30" t="s">
        <v>30731</v>
      </c>
      <c r="U86" s="30" t="s">
        <v>30732</v>
      </c>
      <c r="V86" s="30" t="s">
        <v>30738</v>
      </c>
      <c r="W86" s="30" t="s">
        <v>30738</v>
      </c>
      <c r="X86" s="30" t="s">
        <v>30738</v>
      </c>
      <c r="Y86" s="30" t="s">
        <v>30738</v>
      </c>
      <c r="Z86" s="30" t="s">
        <v>30738</v>
      </c>
      <c r="AA86" s="31" t="s">
        <v>30793</v>
      </c>
    </row>
    <row r="87" spans="1:27" x14ac:dyDescent="0.3">
      <c r="A87" s="28" t="s">
        <v>10637</v>
      </c>
      <c r="B87" s="28" t="s">
        <v>25671</v>
      </c>
      <c r="C87" s="28" t="s">
        <v>10638</v>
      </c>
      <c r="D87" s="28" t="s">
        <v>10639</v>
      </c>
      <c r="E87" s="28" t="s">
        <v>10640</v>
      </c>
      <c r="F87" s="28" t="s">
        <v>10479</v>
      </c>
      <c r="G87" s="28" t="s">
        <v>25730</v>
      </c>
      <c r="H87" s="28" t="s">
        <v>25665</v>
      </c>
      <c r="I87" s="28">
        <v>2</v>
      </c>
      <c r="J87" s="28">
        <v>0</v>
      </c>
      <c r="K87" s="28">
        <v>3</v>
      </c>
      <c r="L87" s="28">
        <v>1</v>
      </c>
      <c r="M87" s="28">
        <v>4</v>
      </c>
      <c r="N87" s="28">
        <v>30</v>
      </c>
      <c r="O87" s="28">
        <v>57</v>
      </c>
      <c r="P87">
        <f>VLOOKUP($A87,'Item Detail'!$A$2:$G$4956,7,0)</f>
        <v>12</v>
      </c>
      <c r="Q87" s="30" t="s">
        <v>30743</v>
      </c>
      <c r="R87" s="30" t="s">
        <v>30730</v>
      </c>
      <c r="S87" s="30" t="s">
        <v>30737</v>
      </c>
      <c r="T87" s="30" t="s">
        <v>30731</v>
      </c>
      <c r="U87" s="30" t="s">
        <v>30732</v>
      </c>
      <c r="V87" s="30" t="s">
        <v>30738</v>
      </c>
      <c r="W87" s="30" t="s">
        <v>30738</v>
      </c>
      <c r="X87" s="30" t="s">
        <v>30738</v>
      </c>
      <c r="Y87" s="30" t="s">
        <v>30738</v>
      </c>
      <c r="Z87" s="30" t="s">
        <v>30738</v>
      </c>
      <c r="AA87" s="31" t="s">
        <v>30793</v>
      </c>
    </row>
    <row r="88" spans="1:27" x14ac:dyDescent="0.3">
      <c r="A88" s="28" t="s">
        <v>10666</v>
      </c>
      <c r="B88" s="28" t="s">
        <v>25699</v>
      </c>
      <c r="C88" s="28" t="s">
        <v>10667</v>
      </c>
      <c r="D88" s="28" t="s">
        <v>10668</v>
      </c>
      <c r="E88" s="28" t="s">
        <v>10669</v>
      </c>
      <c r="F88" s="28" t="s">
        <v>25731</v>
      </c>
      <c r="G88" s="28" t="s">
        <v>25732</v>
      </c>
      <c r="H88" s="28" t="s">
        <v>25670</v>
      </c>
      <c r="I88" s="28">
        <v>0</v>
      </c>
      <c r="J88" s="28">
        <v>0</v>
      </c>
      <c r="K88" s="28">
        <v>0</v>
      </c>
      <c r="L88" s="28">
        <v>12</v>
      </c>
      <c r="M88" s="28">
        <v>0</v>
      </c>
      <c r="N88" s="28">
        <v>36</v>
      </c>
      <c r="O88" s="28">
        <v>54</v>
      </c>
      <c r="P88">
        <f>VLOOKUP($A88,'Item Detail'!$A$2:$G$4956,7,0)</f>
        <v>12</v>
      </c>
      <c r="Q88" s="30" t="s">
        <v>30745</v>
      </c>
      <c r="R88" s="30" t="s">
        <v>30730</v>
      </c>
      <c r="S88" s="30" t="s">
        <v>30737</v>
      </c>
      <c r="T88" s="30" t="s">
        <v>30731</v>
      </c>
      <c r="U88" s="30" t="s">
        <v>30747</v>
      </c>
      <c r="V88" s="30" t="s">
        <v>30738</v>
      </c>
      <c r="W88" s="30" t="s">
        <v>30733</v>
      </c>
      <c r="X88" s="30" t="s">
        <v>30733</v>
      </c>
      <c r="Y88" s="30" t="s">
        <v>30733</v>
      </c>
      <c r="Z88" s="30" t="s">
        <v>30738</v>
      </c>
      <c r="AA88" s="31" t="s">
        <v>30791</v>
      </c>
    </row>
    <row r="89" spans="1:27" x14ac:dyDescent="0.3">
      <c r="A89" s="28" t="s">
        <v>10642</v>
      </c>
      <c r="B89" s="28" t="s">
        <v>25685</v>
      </c>
      <c r="C89" s="28" t="s">
        <v>10643</v>
      </c>
      <c r="D89" s="28" t="s">
        <v>10644</v>
      </c>
      <c r="E89" s="28" t="s">
        <v>10461</v>
      </c>
      <c r="F89" s="28" t="s">
        <v>10527</v>
      </c>
      <c r="G89" s="28" t="s">
        <v>25733</v>
      </c>
      <c r="H89" s="28" t="s">
        <v>25662</v>
      </c>
      <c r="I89" s="28">
        <v>2</v>
      </c>
      <c r="J89" s="28">
        <v>0</v>
      </c>
      <c r="K89" s="28">
        <v>2</v>
      </c>
      <c r="L89" s="28">
        <v>2</v>
      </c>
      <c r="M89" s="28">
        <v>4</v>
      </c>
      <c r="N89" s="28">
        <v>30</v>
      </c>
      <c r="O89" s="28">
        <v>42</v>
      </c>
      <c r="P89">
        <f>VLOOKUP($A89,'Item Detail'!$A$2:$G$4956,7,0)</f>
        <v>12</v>
      </c>
      <c r="Q89" s="30" t="s">
        <v>30746</v>
      </c>
      <c r="R89" s="30" t="s">
        <v>30730</v>
      </c>
      <c r="S89" s="30" t="s">
        <v>30737</v>
      </c>
      <c r="T89" s="30" t="s">
        <v>30731</v>
      </c>
      <c r="U89" s="30" t="s">
        <v>30732</v>
      </c>
      <c r="V89" s="30" t="s">
        <v>30738</v>
      </c>
      <c r="W89" s="30" t="s">
        <v>30738</v>
      </c>
      <c r="X89" s="30" t="s">
        <v>30738</v>
      </c>
      <c r="Y89" s="30" t="s">
        <v>30738</v>
      </c>
      <c r="Z89" s="30" t="s">
        <v>30738</v>
      </c>
      <c r="AA89" s="31" t="s">
        <v>30793</v>
      </c>
    </row>
    <row r="90" spans="1:27" x14ac:dyDescent="0.3">
      <c r="A90" s="28" t="s">
        <v>10642</v>
      </c>
      <c r="B90" s="28" t="s">
        <v>25685</v>
      </c>
      <c r="C90" s="28" t="s">
        <v>10643</v>
      </c>
      <c r="D90" s="28" t="s">
        <v>10644</v>
      </c>
      <c r="E90" s="28" t="s">
        <v>10461</v>
      </c>
      <c r="F90" s="28" t="s">
        <v>10527</v>
      </c>
      <c r="G90" s="28" t="s">
        <v>25733</v>
      </c>
      <c r="H90" s="28" t="s">
        <v>25665</v>
      </c>
      <c r="I90" s="28">
        <v>0</v>
      </c>
      <c r="J90" s="28">
        <v>0</v>
      </c>
      <c r="K90" s="28">
        <v>0</v>
      </c>
      <c r="L90" s="28">
        <v>0</v>
      </c>
      <c r="M90" s="28">
        <v>2</v>
      </c>
      <c r="N90" s="28">
        <v>6</v>
      </c>
      <c r="O90" s="28">
        <v>9</v>
      </c>
      <c r="P90">
        <f>VLOOKUP($A90,'Item Detail'!$A$2:$G$4956,7,0)</f>
        <v>12</v>
      </c>
      <c r="Q90" s="30" t="s">
        <v>30746</v>
      </c>
      <c r="R90" s="30" t="s">
        <v>30730</v>
      </c>
      <c r="S90" s="30" t="s">
        <v>30737</v>
      </c>
      <c r="T90" s="30" t="s">
        <v>30731</v>
      </c>
      <c r="U90" s="30" t="s">
        <v>30732</v>
      </c>
      <c r="V90" s="30" t="s">
        <v>30738</v>
      </c>
      <c r="W90" s="30" t="s">
        <v>30738</v>
      </c>
      <c r="X90" s="30" t="s">
        <v>30738</v>
      </c>
      <c r="Y90" s="30" t="s">
        <v>30738</v>
      </c>
      <c r="Z90" s="30" t="s">
        <v>30738</v>
      </c>
      <c r="AA90" s="31" t="s">
        <v>30793</v>
      </c>
    </row>
    <row r="91" spans="1:27" x14ac:dyDescent="0.3">
      <c r="A91" s="28" t="s">
        <v>10651</v>
      </c>
      <c r="B91" s="28" t="s">
        <v>25659</v>
      </c>
      <c r="C91" s="28" t="s">
        <v>10652</v>
      </c>
      <c r="D91" s="28" t="s">
        <v>10653</v>
      </c>
      <c r="E91" s="28" t="s">
        <v>10451</v>
      </c>
      <c r="F91" s="28" t="s">
        <v>10456</v>
      </c>
      <c r="G91" s="28" t="s">
        <v>25734</v>
      </c>
      <c r="H91" s="28" t="s">
        <v>25662</v>
      </c>
      <c r="I91" s="28">
        <v>2</v>
      </c>
      <c r="J91" s="28">
        <v>0</v>
      </c>
      <c r="K91" s="28">
        <v>0</v>
      </c>
      <c r="L91" s="28">
        <v>2</v>
      </c>
      <c r="M91" s="28">
        <v>1</v>
      </c>
      <c r="N91" s="28">
        <v>15</v>
      </c>
      <c r="O91" s="28">
        <v>15</v>
      </c>
      <c r="P91">
        <f>VLOOKUP($A91,'Item Detail'!$A$2:$G$4956,7,0)</f>
        <v>12</v>
      </c>
      <c r="Q91" s="30" t="s">
        <v>30735</v>
      </c>
      <c r="R91" s="30" t="s">
        <v>30730</v>
      </c>
      <c r="S91" s="30" t="s">
        <v>30737</v>
      </c>
      <c r="T91" s="30" t="s">
        <v>19596</v>
      </c>
      <c r="U91" s="30" t="s">
        <v>30732</v>
      </c>
      <c r="V91" s="30" t="s">
        <v>30738</v>
      </c>
      <c r="W91" s="30" t="s">
        <v>30738</v>
      </c>
      <c r="X91" s="30" t="s">
        <v>30738</v>
      </c>
      <c r="Y91" s="30" t="s">
        <v>30738</v>
      </c>
      <c r="Z91" s="30" t="s">
        <v>30738</v>
      </c>
      <c r="AA91" s="31" t="s">
        <v>30793</v>
      </c>
    </row>
    <row r="92" spans="1:27" x14ac:dyDescent="0.3">
      <c r="A92" s="28" t="s">
        <v>10651</v>
      </c>
      <c r="B92" s="28" t="s">
        <v>25659</v>
      </c>
      <c r="C92" s="28" t="s">
        <v>10652</v>
      </c>
      <c r="D92" s="28" t="s">
        <v>10653</v>
      </c>
      <c r="E92" s="28" t="s">
        <v>10451</v>
      </c>
      <c r="F92" s="28" t="s">
        <v>10456</v>
      </c>
      <c r="G92" s="28" t="s">
        <v>25734</v>
      </c>
      <c r="H92" s="28" t="s">
        <v>25665</v>
      </c>
      <c r="I92" s="28">
        <v>5</v>
      </c>
      <c r="J92" s="28">
        <v>0</v>
      </c>
      <c r="K92" s="28">
        <v>1</v>
      </c>
      <c r="L92" s="28">
        <v>0</v>
      </c>
      <c r="M92" s="28">
        <v>1</v>
      </c>
      <c r="N92" s="28">
        <v>21</v>
      </c>
      <c r="O92" s="28">
        <v>24</v>
      </c>
      <c r="P92">
        <f>VLOOKUP($A92,'Item Detail'!$A$2:$G$4956,7,0)</f>
        <v>12</v>
      </c>
      <c r="Q92" s="30" t="s">
        <v>30735</v>
      </c>
      <c r="R92" s="30" t="s">
        <v>30730</v>
      </c>
      <c r="S92" s="30" t="s">
        <v>30737</v>
      </c>
      <c r="T92" s="30" t="s">
        <v>19596</v>
      </c>
      <c r="U92" s="30" t="s">
        <v>30732</v>
      </c>
      <c r="V92" s="30" t="s">
        <v>30738</v>
      </c>
      <c r="W92" s="30" t="s">
        <v>30738</v>
      </c>
      <c r="X92" s="30" t="s">
        <v>30738</v>
      </c>
      <c r="Y92" s="30" t="s">
        <v>30738</v>
      </c>
      <c r="Z92" s="30" t="s">
        <v>30738</v>
      </c>
      <c r="AA92" s="31" t="s">
        <v>30793</v>
      </c>
    </row>
    <row r="93" spans="1:27" x14ac:dyDescent="0.3">
      <c r="A93" s="28" t="s">
        <v>5450</v>
      </c>
      <c r="B93" s="28" t="s">
        <v>25697</v>
      </c>
      <c r="C93" s="28" t="s">
        <v>10655</v>
      </c>
      <c r="D93" s="28" t="s">
        <v>10485</v>
      </c>
      <c r="E93" s="28" t="s">
        <v>10507</v>
      </c>
      <c r="F93" s="28" t="s">
        <v>5449</v>
      </c>
      <c r="G93" s="28" t="s">
        <v>25735</v>
      </c>
      <c r="H93" s="28" t="s">
        <v>25657</v>
      </c>
      <c r="I93" s="28">
        <v>0</v>
      </c>
      <c r="J93" s="28">
        <v>0</v>
      </c>
      <c r="K93" s="28">
        <v>1</v>
      </c>
      <c r="L93" s="28">
        <v>6</v>
      </c>
      <c r="M93" s="28">
        <v>5</v>
      </c>
      <c r="N93" s="28">
        <v>36</v>
      </c>
      <c r="O93" s="28">
        <v>36</v>
      </c>
      <c r="P93">
        <f>VLOOKUP($A93,'Item Detail'!$A$2:$G$4956,7,0)</f>
        <v>12</v>
      </c>
      <c r="Q93" s="30" t="s">
        <v>30729</v>
      </c>
      <c r="R93" s="30" t="s">
        <v>30730</v>
      </c>
      <c r="S93" s="30" t="s">
        <v>5361</v>
      </c>
      <c r="T93" s="30" t="s">
        <v>30731</v>
      </c>
      <c r="U93" s="30" t="s">
        <v>30731</v>
      </c>
      <c r="V93" s="30" t="s">
        <v>30733</v>
      </c>
      <c r="W93" s="30" t="s">
        <v>30733</v>
      </c>
      <c r="X93" s="30" t="s">
        <v>30733</v>
      </c>
      <c r="Y93" s="30" t="s">
        <v>30733</v>
      </c>
      <c r="Z93" s="30" t="s">
        <v>30733</v>
      </c>
      <c r="AA93" s="31" t="s">
        <v>30786</v>
      </c>
    </row>
    <row r="94" spans="1:27" x14ac:dyDescent="0.3">
      <c r="A94" s="28" t="s">
        <v>10673</v>
      </c>
      <c r="B94" s="28" t="s">
        <v>25716</v>
      </c>
      <c r="C94" s="28" t="s">
        <v>10674</v>
      </c>
      <c r="D94" s="28" t="s">
        <v>10485</v>
      </c>
      <c r="E94" s="28" t="s">
        <v>10592</v>
      </c>
      <c r="F94" s="28" t="s">
        <v>2181</v>
      </c>
      <c r="G94" s="28" t="s">
        <v>25736</v>
      </c>
      <c r="H94" s="28" t="s">
        <v>25670</v>
      </c>
      <c r="I94" s="28">
        <v>4</v>
      </c>
      <c r="J94" s="28">
        <v>0</v>
      </c>
      <c r="K94" s="28">
        <v>0</v>
      </c>
      <c r="L94" s="28">
        <v>4</v>
      </c>
      <c r="M94" s="28">
        <v>2</v>
      </c>
      <c r="N94" s="28">
        <v>30</v>
      </c>
      <c r="O94" s="28">
        <v>1206</v>
      </c>
      <c r="P94">
        <f>VLOOKUP($A94,'Item Detail'!$A$2:$G$4956,7,0)</f>
        <v>11</v>
      </c>
      <c r="Q94" s="30" t="s">
        <v>30745</v>
      </c>
      <c r="R94" s="30" t="s">
        <v>5361</v>
      </c>
      <c r="S94" s="30" t="s">
        <v>30737</v>
      </c>
      <c r="T94" s="30" t="s">
        <v>30731</v>
      </c>
      <c r="U94" s="30" t="s">
        <v>30751</v>
      </c>
      <c r="V94" s="30" t="s">
        <v>30733</v>
      </c>
      <c r="W94" s="30" t="s">
        <v>30733</v>
      </c>
      <c r="X94" s="30" t="s">
        <v>30733</v>
      </c>
      <c r="Y94" s="30" t="s">
        <v>30733</v>
      </c>
      <c r="Z94" s="30" t="s">
        <v>30733</v>
      </c>
      <c r="AA94" s="31" t="s">
        <v>30787</v>
      </c>
    </row>
    <row r="95" spans="1:27" x14ac:dyDescent="0.3">
      <c r="A95" s="28" t="s">
        <v>10673</v>
      </c>
      <c r="B95" s="28" t="s">
        <v>25716</v>
      </c>
      <c r="C95" s="28" t="s">
        <v>10674</v>
      </c>
      <c r="D95" s="28" t="s">
        <v>10485</v>
      </c>
      <c r="E95" s="28" t="s">
        <v>10592</v>
      </c>
      <c r="F95" s="28" t="s">
        <v>2181</v>
      </c>
      <c r="G95" s="28" t="s">
        <v>25736</v>
      </c>
      <c r="H95" s="28" t="s">
        <v>25665</v>
      </c>
      <c r="I95" s="28">
        <v>0</v>
      </c>
      <c r="J95" s="28">
        <v>0</v>
      </c>
      <c r="K95" s="28">
        <v>0</v>
      </c>
      <c r="L95" s="28">
        <v>0</v>
      </c>
      <c r="M95" s="28">
        <v>1</v>
      </c>
      <c r="N95" s="28">
        <v>3</v>
      </c>
      <c r="O95" s="28">
        <v>240</v>
      </c>
      <c r="P95">
        <f>VLOOKUP($A95,'Item Detail'!$A$2:$G$4956,7,0)</f>
        <v>11</v>
      </c>
      <c r="Q95" s="30" t="s">
        <v>30745</v>
      </c>
      <c r="R95" s="30" t="s">
        <v>5361</v>
      </c>
      <c r="S95" s="30" t="s">
        <v>30737</v>
      </c>
      <c r="T95" s="30" t="s">
        <v>30731</v>
      </c>
      <c r="U95" s="30" t="s">
        <v>30751</v>
      </c>
      <c r="V95" s="30" t="s">
        <v>30733</v>
      </c>
      <c r="W95" s="30" t="s">
        <v>30733</v>
      </c>
      <c r="X95" s="30" t="s">
        <v>30733</v>
      </c>
      <c r="Y95" s="30" t="s">
        <v>30733</v>
      </c>
      <c r="Z95" s="30" t="s">
        <v>30733</v>
      </c>
      <c r="AA95" s="31" t="s">
        <v>30787</v>
      </c>
    </row>
    <row r="96" spans="1:27" x14ac:dyDescent="0.3">
      <c r="A96" s="28" t="s">
        <v>10676</v>
      </c>
      <c r="B96" s="28" t="s">
        <v>25668</v>
      </c>
      <c r="C96" s="28" t="s">
        <v>10677</v>
      </c>
      <c r="D96" s="28" t="s">
        <v>10678</v>
      </c>
      <c r="E96" s="28" t="s">
        <v>10664</v>
      </c>
      <c r="F96" s="28" t="s">
        <v>10498</v>
      </c>
      <c r="G96" s="28" t="s">
        <v>25737</v>
      </c>
      <c r="H96" s="28" t="s">
        <v>25662</v>
      </c>
      <c r="I96" s="28">
        <v>2</v>
      </c>
      <c r="J96" s="28">
        <v>0</v>
      </c>
      <c r="K96" s="28">
        <v>0</v>
      </c>
      <c r="L96" s="28">
        <v>0</v>
      </c>
      <c r="M96" s="28">
        <v>0</v>
      </c>
      <c r="N96" s="28">
        <v>6</v>
      </c>
      <c r="O96" s="28">
        <v>18</v>
      </c>
      <c r="P96">
        <f>VLOOKUP($A96,'Item Detail'!$A$2:$G$4956,7,0)</f>
        <v>11</v>
      </c>
      <c r="Q96" s="30" t="s">
        <v>30754</v>
      </c>
      <c r="R96" s="30" t="s">
        <v>30736</v>
      </c>
      <c r="S96" s="30" t="s">
        <v>30737</v>
      </c>
      <c r="T96" s="30" t="s">
        <v>30731</v>
      </c>
      <c r="U96" s="30" t="s">
        <v>30732</v>
      </c>
      <c r="V96" s="30" t="s">
        <v>30738</v>
      </c>
      <c r="W96" s="30" t="s">
        <v>30738</v>
      </c>
      <c r="X96" s="30" t="s">
        <v>30738</v>
      </c>
      <c r="Y96" s="30" t="s">
        <v>30733</v>
      </c>
      <c r="Z96" s="30" t="s">
        <v>30733</v>
      </c>
      <c r="AA96" s="31" t="s">
        <v>30793</v>
      </c>
    </row>
    <row r="97" spans="1:27" x14ac:dyDescent="0.3">
      <c r="A97" s="28" t="s">
        <v>10676</v>
      </c>
      <c r="B97" s="28" t="s">
        <v>25668</v>
      </c>
      <c r="C97" s="28" t="s">
        <v>10677</v>
      </c>
      <c r="D97" s="28" t="s">
        <v>10678</v>
      </c>
      <c r="E97" s="28" t="s">
        <v>10664</v>
      </c>
      <c r="F97" s="28" t="s">
        <v>10498</v>
      </c>
      <c r="G97" s="28" t="s">
        <v>25737</v>
      </c>
      <c r="H97" s="28" t="s">
        <v>25670</v>
      </c>
      <c r="I97" s="28">
        <v>0</v>
      </c>
      <c r="J97" s="28">
        <v>0</v>
      </c>
      <c r="K97" s="28">
        <v>0</v>
      </c>
      <c r="L97" s="28">
        <v>6</v>
      </c>
      <c r="M97" s="28">
        <v>3</v>
      </c>
      <c r="N97" s="28">
        <v>27</v>
      </c>
      <c r="O97" s="28">
        <v>141</v>
      </c>
      <c r="P97">
        <f>VLOOKUP($A97,'Item Detail'!$A$2:$G$4956,7,0)</f>
        <v>11</v>
      </c>
      <c r="Q97" s="30" t="s">
        <v>30754</v>
      </c>
      <c r="R97" s="30" t="s">
        <v>30736</v>
      </c>
      <c r="S97" s="30" t="s">
        <v>30737</v>
      </c>
      <c r="T97" s="30" t="s">
        <v>30731</v>
      </c>
      <c r="U97" s="30" t="s">
        <v>30732</v>
      </c>
      <c r="V97" s="30" t="s">
        <v>30738</v>
      </c>
      <c r="W97" s="30" t="s">
        <v>30738</v>
      </c>
      <c r="X97" s="30" t="s">
        <v>30738</v>
      </c>
      <c r="Y97" s="30" t="s">
        <v>30733</v>
      </c>
      <c r="Z97" s="30" t="s">
        <v>30733</v>
      </c>
      <c r="AA97" s="31" t="s">
        <v>30794</v>
      </c>
    </row>
    <row r="98" spans="1:27" x14ac:dyDescent="0.3">
      <c r="A98" s="28" t="s">
        <v>6464</v>
      </c>
      <c r="B98" s="28" t="s">
        <v>25666</v>
      </c>
      <c r="C98" s="28" t="s">
        <v>10697</v>
      </c>
      <c r="D98" s="28" t="s">
        <v>10485</v>
      </c>
      <c r="E98" s="28" t="s">
        <v>10507</v>
      </c>
      <c r="F98" s="28" t="s">
        <v>5372</v>
      </c>
      <c r="G98" s="28" t="s">
        <v>25738</v>
      </c>
      <c r="H98" s="28" t="s">
        <v>25657</v>
      </c>
      <c r="I98" s="28">
        <v>0</v>
      </c>
      <c r="J98" s="28">
        <v>0</v>
      </c>
      <c r="K98" s="28">
        <v>0</v>
      </c>
      <c r="L98" s="28">
        <v>5</v>
      </c>
      <c r="M98" s="28">
        <v>6</v>
      </c>
      <c r="N98" s="28">
        <v>33</v>
      </c>
      <c r="O98" s="28">
        <v>147</v>
      </c>
      <c r="P98">
        <f>VLOOKUP($A98,'Item Detail'!$A$2:$G$4956,7,0)</f>
        <v>11</v>
      </c>
      <c r="Q98" s="30" t="s">
        <v>30742</v>
      </c>
      <c r="R98" s="30" t="s">
        <v>30730</v>
      </c>
      <c r="S98" s="30" t="s">
        <v>5361</v>
      </c>
      <c r="T98" s="30" t="s">
        <v>30731</v>
      </c>
      <c r="U98" s="30" t="s">
        <v>30731</v>
      </c>
      <c r="V98" s="30" t="s">
        <v>30733</v>
      </c>
      <c r="W98" s="30" t="s">
        <v>30733</v>
      </c>
      <c r="X98" s="30" t="s">
        <v>30733</v>
      </c>
      <c r="Y98" s="30" t="s">
        <v>30733</v>
      </c>
      <c r="Z98" s="30" t="s">
        <v>30733</v>
      </c>
      <c r="AA98" s="31" t="s">
        <v>30786</v>
      </c>
    </row>
    <row r="99" spans="1:27" x14ac:dyDescent="0.3">
      <c r="A99" s="28" t="s">
        <v>6330</v>
      </c>
      <c r="B99" s="28" t="s">
        <v>25703</v>
      </c>
      <c r="C99" s="28" t="s">
        <v>10685</v>
      </c>
      <c r="D99" s="28" t="s">
        <v>10485</v>
      </c>
      <c r="E99" s="28" t="s">
        <v>10507</v>
      </c>
      <c r="F99" s="28" t="s">
        <v>6329</v>
      </c>
      <c r="G99" s="28" t="s">
        <v>25739</v>
      </c>
      <c r="H99" s="28" t="s">
        <v>25657</v>
      </c>
      <c r="I99" s="28">
        <v>0</v>
      </c>
      <c r="J99" s="28">
        <v>0</v>
      </c>
      <c r="K99" s="28">
        <v>0</v>
      </c>
      <c r="L99" s="28">
        <v>11</v>
      </c>
      <c r="M99" s="28">
        <v>0</v>
      </c>
      <c r="N99" s="28">
        <v>33</v>
      </c>
      <c r="O99" s="28">
        <v>114</v>
      </c>
      <c r="P99">
        <f>VLOOKUP($A99,'Item Detail'!$A$2:$G$4956,7,0)</f>
        <v>11</v>
      </c>
      <c r="Q99" s="30" t="s">
        <v>30729</v>
      </c>
      <c r="R99" s="30" t="s">
        <v>30730</v>
      </c>
      <c r="S99" s="30" t="s">
        <v>5361</v>
      </c>
      <c r="T99" s="30" t="s">
        <v>30731</v>
      </c>
      <c r="U99" s="30" t="s">
        <v>30731</v>
      </c>
      <c r="V99" s="30" t="s">
        <v>30733</v>
      </c>
      <c r="W99" s="30" t="s">
        <v>30733</v>
      </c>
      <c r="X99" s="30" t="s">
        <v>30733</v>
      </c>
      <c r="Y99" s="30" t="s">
        <v>30733</v>
      </c>
      <c r="Z99" s="30" t="s">
        <v>30733</v>
      </c>
      <c r="AA99" s="31" t="s">
        <v>30790</v>
      </c>
    </row>
    <row r="100" spans="1:27" x14ac:dyDescent="0.3">
      <c r="A100" s="28" t="s">
        <v>6332</v>
      </c>
      <c r="B100" s="28" t="s">
        <v>25703</v>
      </c>
      <c r="C100" s="28" t="s">
        <v>10671</v>
      </c>
      <c r="D100" s="28" t="s">
        <v>10485</v>
      </c>
      <c r="E100" s="28" t="s">
        <v>10507</v>
      </c>
      <c r="F100" s="28" t="s">
        <v>6329</v>
      </c>
      <c r="G100" s="28" t="s">
        <v>25740</v>
      </c>
      <c r="H100" s="28" t="s">
        <v>25657</v>
      </c>
      <c r="I100" s="28">
        <v>0</v>
      </c>
      <c r="J100" s="28">
        <v>0</v>
      </c>
      <c r="K100" s="28">
        <v>0</v>
      </c>
      <c r="L100" s="28">
        <v>11</v>
      </c>
      <c r="M100" s="28">
        <v>0</v>
      </c>
      <c r="N100" s="28">
        <v>33</v>
      </c>
      <c r="O100" s="28">
        <v>114</v>
      </c>
      <c r="P100">
        <f>VLOOKUP($A100,'Item Detail'!$A$2:$G$4956,7,0)</f>
        <v>11</v>
      </c>
      <c r="Q100" s="30" t="s">
        <v>30729</v>
      </c>
      <c r="R100" s="30" t="s">
        <v>30730</v>
      </c>
      <c r="S100" s="30" t="s">
        <v>5361</v>
      </c>
      <c r="T100" s="30" t="s">
        <v>30731</v>
      </c>
      <c r="U100" s="30" t="s">
        <v>30731</v>
      </c>
      <c r="V100" s="30" t="s">
        <v>30733</v>
      </c>
      <c r="W100" s="30" t="s">
        <v>30733</v>
      </c>
      <c r="X100" s="30" t="s">
        <v>30733</v>
      </c>
      <c r="Y100" s="30" t="s">
        <v>30733</v>
      </c>
      <c r="Z100" s="30" t="s">
        <v>30733</v>
      </c>
      <c r="AA100" s="31" t="s">
        <v>30790</v>
      </c>
    </row>
    <row r="101" spans="1:27" x14ac:dyDescent="0.3">
      <c r="A101" s="28" t="s">
        <v>6327</v>
      </c>
      <c r="B101" s="28" t="s">
        <v>25703</v>
      </c>
      <c r="C101" s="28" t="s">
        <v>10690</v>
      </c>
      <c r="D101" s="28" t="s">
        <v>10485</v>
      </c>
      <c r="E101" s="28" t="s">
        <v>10507</v>
      </c>
      <c r="F101" s="28" t="s">
        <v>6329</v>
      </c>
      <c r="G101" s="28" t="s">
        <v>25741</v>
      </c>
      <c r="H101" s="28" t="s">
        <v>25657</v>
      </c>
      <c r="I101" s="28">
        <v>0</v>
      </c>
      <c r="J101" s="28">
        <v>0</v>
      </c>
      <c r="K101" s="28">
        <v>0</v>
      </c>
      <c r="L101" s="28">
        <v>11</v>
      </c>
      <c r="M101" s="28">
        <v>0</v>
      </c>
      <c r="N101" s="28">
        <v>33</v>
      </c>
      <c r="O101" s="28">
        <v>114</v>
      </c>
      <c r="P101">
        <f>VLOOKUP($A101,'Item Detail'!$A$2:$G$4956,7,0)</f>
        <v>11</v>
      </c>
      <c r="Q101" s="30" t="s">
        <v>30729</v>
      </c>
      <c r="R101" s="30" t="s">
        <v>30730</v>
      </c>
      <c r="S101" s="30" t="s">
        <v>5361</v>
      </c>
      <c r="T101" s="30" t="s">
        <v>30731</v>
      </c>
      <c r="U101" s="30" t="s">
        <v>30747</v>
      </c>
      <c r="V101" s="30" t="s">
        <v>30733</v>
      </c>
      <c r="W101" s="30" t="s">
        <v>30733</v>
      </c>
      <c r="X101" s="30" t="s">
        <v>30733</v>
      </c>
      <c r="Y101" s="30" t="s">
        <v>30733</v>
      </c>
      <c r="Z101" s="30" t="s">
        <v>30733</v>
      </c>
      <c r="AA101" s="31" t="s">
        <v>30790</v>
      </c>
    </row>
    <row r="102" spans="1:27" x14ac:dyDescent="0.3">
      <c r="A102" s="28" t="s">
        <v>10680</v>
      </c>
      <c r="B102" s="28" t="s">
        <v>25716</v>
      </c>
      <c r="C102" s="28" t="s">
        <v>10681</v>
      </c>
      <c r="D102" s="28" t="s">
        <v>10682</v>
      </c>
      <c r="E102" s="28" t="s">
        <v>10683</v>
      </c>
      <c r="F102" s="28" t="s">
        <v>25742</v>
      </c>
      <c r="G102" s="28" t="s">
        <v>25743</v>
      </c>
      <c r="H102" s="28" t="s">
        <v>25662</v>
      </c>
      <c r="I102" s="28">
        <v>1</v>
      </c>
      <c r="J102" s="28">
        <v>0</v>
      </c>
      <c r="K102" s="28">
        <v>1</v>
      </c>
      <c r="L102" s="28">
        <v>0</v>
      </c>
      <c r="M102" s="28">
        <v>3</v>
      </c>
      <c r="N102" s="28">
        <v>15</v>
      </c>
      <c r="O102" s="28">
        <v>24</v>
      </c>
      <c r="P102">
        <f>VLOOKUP($A102,'Item Detail'!$A$2:$G$4956,7,0)</f>
        <v>11</v>
      </c>
      <c r="Q102" s="30" t="s">
        <v>30745</v>
      </c>
      <c r="R102" s="30" t="s">
        <v>30730</v>
      </c>
      <c r="S102" s="30" t="s">
        <v>30737</v>
      </c>
      <c r="T102" s="30" t="s">
        <v>30731</v>
      </c>
      <c r="U102" s="30" t="s">
        <v>30751</v>
      </c>
      <c r="V102" s="30" t="s">
        <v>30738</v>
      </c>
      <c r="W102" s="30" t="s">
        <v>30738</v>
      </c>
      <c r="X102" s="30" t="s">
        <v>30738</v>
      </c>
      <c r="Y102" s="30" t="s">
        <v>30738</v>
      </c>
      <c r="Z102" s="30" t="s">
        <v>30738</v>
      </c>
      <c r="AA102" s="31" t="s">
        <v>30793</v>
      </c>
    </row>
    <row r="103" spans="1:27" x14ac:dyDescent="0.3">
      <c r="A103" s="28" t="s">
        <v>10680</v>
      </c>
      <c r="B103" s="28" t="s">
        <v>25716</v>
      </c>
      <c r="C103" s="28" t="s">
        <v>10681</v>
      </c>
      <c r="D103" s="28" t="s">
        <v>10682</v>
      </c>
      <c r="E103" s="28" t="s">
        <v>10683</v>
      </c>
      <c r="F103" s="28" t="s">
        <v>25742</v>
      </c>
      <c r="G103" s="28" t="s">
        <v>25743</v>
      </c>
      <c r="H103" s="28" t="s">
        <v>25665</v>
      </c>
      <c r="I103" s="28">
        <v>2</v>
      </c>
      <c r="J103" s="28">
        <v>0</v>
      </c>
      <c r="K103" s="28">
        <v>0</v>
      </c>
      <c r="L103" s="28">
        <v>2</v>
      </c>
      <c r="M103" s="28">
        <v>2</v>
      </c>
      <c r="N103" s="28">
        <v>18</v>
      </c>
      <c r="O103" s="28">
        <v>21</v>
      </c>
      <c r="P103">
        <f>VLOOKUP($A103,'Item Detail'!$A$2:$G$4956,7,0)</f>
        <v>11</v>
      </c>
      <c r="Q103" s="30" t="s">
        <v>30745</v>
      </c>
      <c r="R103" s="30" t="s">
        <v>30730</v>
      </c>
      <c r="S103" s="30" t="s">
        <v>30737</v>
      </c>
      <c r="T103" s="30" t="s">
        <v>30731</v>
      </c>
      <c r="U103" s="30" t="s">
        <v>30751</v>
      </c>
      <c r="V103" s="30" t="s">
        <v>30738</v>
      </c>
      <c r="W103" s="30" t="s">
        <v>30738</v>
      </c>
      <c r="X103" s="30" t="s">
        <v>30738</v>
      </c>
      <c r="Y103" s="30" t="s">
        <v>30738</v>
      </c>
      <c r="Z103" s="30" t="s">
        <v>30738</v>
      </c>
      <c r="AA103" s="31" t="s">
        <v>30793</v>
      </c>
    </row>
    <row r="104" spans="1:27" x14ac:dyDescent="0.3">
      <c r="A104" s="28" t="s">
        <v>10692</v>
      </c>
      <c r="B104" s="28" t="s">
        <v>25699</v>
      </c>
      <c r="C104" s="28" t="s">
        <v>10693</v>
      </c>
      <c r="D104" s="28" t="s">
        <v>10694</v>
      </c>
      <c r="E104" s="28" t="s">
        <v>10695</v>
      </c>
      <c r="F104" s="28" t="s">
        <v>25731</v>
      </c>
      <c r="G104" s="28" t="s">
        <v>25744</v>
      </c>
      <c r="H104" s="28" t="s">
        <v>25670</v>
      </c>
      <c r="I104" s="28">
        <v>0</v>
      </c>
      <c r="J104" s="28">
        <v>0</v>
      </c>
      <c r="K104" s="28">
        <v>0</v>
      </c>
      <c r="L104" s="28">
        <v>11</v>
      </c>
      <c r="M104" s="28">
        <v>0</v>
      </c>
      <c r="N104" s="28">
        <v>33</v>
      </c>
      <c r="O104" s="28">
        <v>36</v>
      </c>
      <c r="P104">
        <f>VLOOKUP($A104,'Item Detail'!$A$2:$G$4956,7,0)</f>
        <v>11</v>
      </c>
      <c r="Q104" s="30" t="s">
        <v>30745</v>
      </c>
      <c r="R104" s="30" t="s">
        <v>30730</v>
      </c>
      <c r="S104" s="30" t="s">
        <v>30737</v>
      </c>
      <c r="T104" s="30" t="s">
        <v>30731</v>
      </c>
      <c r="U104" s="30" t="s">
        <v>30747</v>
      </c>
      <c r="V104" s="30" t="s">
        <v>30738</v>
      </c>
      <c r="W104" s="30" t="s">
        <v>30733</v>
      </c>
      <c r="X104" s="30" t="s">
        <v>30733</v>
      </c>
      <c r="Y104" s="30" t="s">
        <v>30733</v>
      </c>
      <c r="Z104" s="30" t="s">
        <v>30733</v>
      </c>
      <c r="AA104" s="31" t="s">
        <v>30791</v>
      </c>
    </row>
    <row r="105" spans="1:27" x14ac:dyDescent="0.3">
      <c r="A105" s="28" t="s">
        <v>5447</v>
      </c>
      <c r="B105" s="28" t="s">
        <v>25697</v>
      </c>
      <c r="C105" s="28" t="s">
        <v>10687</v>
      </c>
      <c r="D105" s="28" t="s">
        <v>10688</v>
      </c>
      <c r="E105" s="28" t="s">
        <v>10507</v>
      </c>
      <c r="F105" s="28" t="s">
        <v>5449</v>
      </c>
      <c r="G105" s="28" t="s">
        <v>25745</v>
      </c>
      <c r="H105" s="28" t="s">
        <v>25657</v>
      </c>
      <c r="I105" s="28">
        <v>0</v>
      </c>
      <c r="J105" s="28">
        <v>0</v>
      </c>
      <c r="K105" s="28">
        <v>1</v>
      </c>
      <c r="L105" s="28">
        <v>6</v>
      </c>
      <c r="M105" s="28">
        <v>4</v>
      </c>
      <c r="N105" s="28">
        <v>33</v>
      </c>
      <c r="O105" s="28">
        <v>33</v>
      </c>
      <c r="P105">
        <f>VLOOKUP($A105,'Item Detail'!$A$2:$G$4956,7,0)</f>
        <v>11</v>
      </c>
      <c r="Q105" s="30" t="s">
        <v>30729</v>
      </c>
      <c r="R105" s="30" t="s">
        <v>30730</v>
      </c>
      <c r="S105" s="30" t="s">
        <v>5361</v>
      </c>
      <c r="T105" s="30" t="s">
        <v>30731</v>
      </c>
      <c r="U105" s="30" t="s">
        <v>30731</v>
      </c>
      <c r="V105" s="30" t="s">
        <v>30733</v>
      </c>
      <c r="W105" s="30" t="s">
        <v>30733</v>
      </c>
      <c r="X105" s="30" t="s">
        <v>30733</v>
      </c>
      <c r="Y105" s="30" t="s">
        <v>30733</v>
      </c>
      <c r="Z105" s="30" t="s">
        <v>30733</v>
      </c>
      <c r="AA105" s="31" t="s">
        <v>30786</v>
      </c>
    </row>
    <row r="106" spans="1:27" x14ac:dyDescent="0.3">
      <c r="A106" s="28" t="s">
        <v>10712</v>
      </c>
      <c r="B106" s="28" t="s">
        <v>25716</v>
      </c>
      <c r="C106" s="28" t="s">
        <v>10713</v>
      </c>
      <c r="D106" s="28" t="s">
        <v>10714</v>
      </c>
      <c r="E106" s="28" t="s">
        <v>10507</v>
      </c>
      <c r="F106" s="28" t="s">
        <v>25742</v>
      </c>
      <c r="G106" s="28" t="s">
        <v>25746</v>
      </c>
      <c r="H106" s="28" t="s">
        <v>25662</v>
      </c>
      <c r="I106" s="28">
        <v>0</v>
      </c>
      <c r="J106" s="28">
        <v>0</v>
      </c>
      <c r="K106" s="28">
        <v>0</v>
      </c>
      <c r="L106" s="28">
        <v>0</v>
      </c>
      <c r="M106" s="28">
        <v>1</v>
      </c>
      <c r="N106" s="28">
        <v>3</v>
      </c>
      <c r="O106" s="28">
        <v>24</v>
      </c>
      <c r="P106">
        <f>VLOOKUP($A106,'Item Detail'!$A$2:$G$4956,7,0)</f>
        <v>10</v>
      </c>
      <c r="Q106" s="30" t="s">
        <v>30745</v>
      </c>
      <c r="R106" s="30" t="s">
        <v>30730</v>
      </c>
      <c r="S106" s="30" t="s">
        <v>30737</v>
      </c>
      <c r="T106" s="30" t="s">
        <v>30731</v>
      </c>
      <c r="U106" s="30" t="s">
        <v>30731</v>
      </c>
      <c r="V106" s="30" t="s">
        <v>30738</v>
      </c>
      <c r="W106" s="30" t="s">
        <v>30738</v>
      </c>
      <c r="X106" s="30" t="s">
        <v>30738</v>
      </c>
      <c r="Y106" s="30" t="s">
        <v>30738</v>
      </c>
      <c r="Z106" s="30" t="s">
        <v>30738</v>
      </c>
      <c r="AA106" s="31" t="s">
        <v>30793</v>
      </c>
    </row>
    <row r="107" spans="1:27" x14ac:dyDescent="0.3">
      <c r="A107" s="28" t="s">
        <v>10712</v>
      </c>
      <c r="B107" s="28" t="s">
        <v>25716</v>
      </c>
      <c r="C107" s="28" t="s">
        <v>10713</v>
      </c>
      <c r="D107" s="28" t="s">
        <v>10714</v>
      </c>
      <c r="E107" s="28" t="s">
        <v>10507</v>
      </c>
      <c r="F107" s="28" t="s">
        <v>25742</v>
      </c>
      <c r="G107" s="28" t="s">
        <v>25746</v>
      </c>
      <c r="H107" s="28" t="s">
        <v>25665</v>
      </c>
      <c r="I107" s="28">
        <v>0</v>
      </c>
      <c r="J107" s="28">
        <v>0</v>
      </c>
      <c r="K107" s="28">
        <v>0</v>
      </c>
      <c r="L107" s="28">
        <v>5</v>
      </c>
      <c r="M107" s="28">
        <v>4</v>
      </c>
      <c r="N107" s="28">
        <v>27</v>
      </c>
      <c r="O107" s="28">
        <v>477</v>
      </c>
      <c r="P107">
        <f>VLOOKUP($A107,'Item Detail'!$A$2:$G$4956,7,0)</f>
        <v>10</v>
      </c>
      <c r="Q107" s="30" t="s">
        <v>30745</v>
      </c>
      <c r="R107" s="30" t="s">
        <v>30730</v>
      </c>
      <c r="S107" s="30" t="s">
        <v>30737</v>
      </c>
      <c r="T107" s="30" t="s">
        <v>30731</v>
      </c>
      <c r="U107" s="30" t="s">
        <v>30731</v>
      </c>
      <c r="V107" s="30" t="s">
        <v>30738</v>
      </c>
      <c r="W107" s="30" t="s">
        <v>30738</v>
      </c>
      <c r="X107" s="30" t="s">
        <v>30738</v>
      </c>
      <c r="Y107" s="30" t="s">
        <v>30738</v>
      </c>
      <c r="Z107" s="30" t="s">
        <v>30738</v>
      </c>
      <c r="AA107" s="31" t="s">
        <v>30793</v>
      </c>
    </row>
    <row r="108" spans="1:27" x14ac:dyDescent="0.3">
      <c r="A108" s="28" t="s">
        <v>10699</v>
      </c>
      <c r="B108" s="28" t="s">
        <v>25668</v>
      </c>
      <c r="C108" s="28" t="s">
        <v>10700</v>
      </c>
      <c r="D108" s="28" t="s">
        <v>10701</v>
      </c>
      <c r="E108" s="28" t="s">
        <v>10702</v>
      </c>
      <c r="F108" s="28" t="s">
        <v>10498</v>
      </c>
      <c r="G108" s="28" t="s">
        <v>25747</v>
      </c>
      <c r="H108" s="28" t="s">
        <v>25662</v>
      </c>
      <c r="I108" s="28">
        <v>0</v>
      </c>
      <c r="J108" s="28">
        <v>0</v>
      </c>
      <c r="K108" s="28">
        <v>1</v>
      </c>
      <c r="L108" s="28">
        <v>3</v>
      </c>
      <c r="M108" s="28">
        <v>3</v>
      </c>
      <c r="N108" s="28">
        <v>21</v>
      </c>
      <c r="O108" s="28">
        <v>255</v>
      </c>
      <c r="P108">
        <f>VLOOKUP($A108,'Item Detail'!$A$2:$G$4956,7,0)</f>
        <v>10</v>
      </c>
      <c r="Q108" s="30" t="s">
        <v>30744</v>
      </c>
      <c r="R108" s="30" t="s">
        <v>30736</v>
      </c>
      <c r="S108" s="30" t="s">
        <v>30737</v>
      </c>
      <c r="T108" s="30" t="s">
        <v>30731</v>
      </c>
      <c r="U108" s="30" t="s">
        <v>30732</v>
      </c>
      <c r="V108" s="30" t="s">
        <v>30738</v>
      </c>
      <c r="W108" s="30" t="s">
        <v>30738</v>
      </c>
      <c r="X108" s="30" t="s">
        <v>30738</v>
      </c>
      <c r="Y108" s="30" t="s">
        <v>30738</v>
      </c>
      <c r="Z108" s="30" t="s">
        <v>30738</v>
      </c>
      <c r="AA108" s="31" t="s">
        <v>30793</v>
      </c>
    </row>
    <row r="109" spans="1:27" x14ac:dyDescent="0.3">
      <c r="A109" s="28" t="s">
        <v>10699</v>
      </c>
      <c r="B109" s="28" t="s">
        <v>25668</v>
      </c>
      <c r="C109" s="28" t="s">
        <v>10700</v>
      </c>
      <c r="D109" s="28" t="s">
        <v>10701</v>
      </c>
      <c r="E109" s="28" t="s">
        <v>10702</v>
      </c>
      <c r="F109" s="28" t="s">
        <v>10498</v>
      </c>
      <c r="G109" s="28" t="s">
        <v>25747</v>
      </c>
      <c r="H109" s="28" t="s">
        <v>25665</v>
      </c>
      <c r="I109" s="28">
        <v>0</v>
      </c>
      <c r="J109" s="28">
        <v>0</v>
      </c>
      <c r="K109" s="28">
        <v>0</v>
      </c>
      <c r="L109" s="28">
        <v>2</v>
      </c>
      <c r="M109" s="28">
        <v>1</v>
      </c>
      <c r="N109" s="28">
        <v>9</v>
      </c>
      <c r="O109" s="28">
        <v>51</v>
      </c>
      <c r="P109">
        <f>VLOOKUP($A109,'Item Detail'!$A$2:$G$4956,7,0)</f>
        <v>10</v>
      </c>
      <c r="Q109" s="30" t="s">
        <v>30744</v>
      </c>
      <c r="R109" s="30" t="s">
        <v>30736</v>
      </c>
      <c r="S109" s="30" t="s">
        <v>30737</v>
      </c>
      <c r="T109" s="30" t="s">
        <v>30731</v>
      </c>
      <c r="U109" s="30" t="s">
        <v>30732</v>
      </c>
      <c r="V109" s="30" t="s">
        <v>30738</v>
      </c>
      <c r="W109" s="30" t="s">
        <v>30738</v>
      </c>
      <c r="X109" s="30" t="s">
        <v>30738</v>
      </c>
      <c r="Y109" s="30" t="s">
        <v>30738</v>
      </c>
      <c r="Z109" s="30" t="s">
        <v>30738</v>
      </c>
      <c r="AA109" s="31" t="s">
        <v>30793</v>
      </c>
    </row>
    <row r="110" spans="1:27" x14ac:dyDescent="0.3">
      <c r="A110" s="28" t="s">
        <v>5856</v>
      </c>
      <c r="B110" s="28" t="s">
        <v>25666</v>
      </c>
      <c r="C110" s="28" t="s">
        <v>10729</v>
      </c>
      <c r="D110" s="28" t="s">
        <v>10485</v>
      </c>
      <c r="E110" s="28" t="s">
        <v>10507</v>
      </c>
      <c r="F110" s="28" t="s">
        <v>5372</v>
      </c>
      <c r="G110" s="28" t="s">
        <v>25748</v>
      </c>
      <c r="H110" s="28" t="s">
        <v>25657</v>
      </c>
      <c r="I110" s="28">
        <v>0</v>
      </c>
      <c r="J110" s="28">
        <v>0</v>
      </c>
      <c r="K110" s="28">
        <v>0</v>
      </c>
      <c r="L110" s="28">
        <v>5</v>
      </c>
      <c r="M110" s="28">
        <v>5</v>
      </c>
      <c r="N110" s="28">
        <v>30</v>
      </c>
      <c r="O110" s="28">
        <v>234</v>
      </c>
      <c r="P110">
        <f>VLOOKUP($A110,'Item Detail'!$A$2:$G$4956,7,0)</f>
        <v>10</v>
      </c>
      <c r="Q110" s="30" t="s">
        <v>30742</v>
      </c>
      <c r="R110" s="30" t="s">
        <v>30730</v>
      </c>
      <c r="S110" s="30" t="s">
        <v>5361</v>
      </c>
      <c r="T110" s="30" t="s">
        <v>30731</v>
      </c>
      <c r="U110" s="30" t="s">
        <v>30731</v>
      </c>
      <c r="V110" s="30" t="s">
        <v>30733</v>
      </c>
      <c r="W110" s="30" t="s">
        <v>30733</v>
      </c>
      <c r="X110" s="30" t="s">
        <v>30733</v>
      </c>
      <c r="Y110" s="30" t="s">
        <v>30733</v>
      </c>
      <c r="Z110" s="30" t="s">
        <v>30733</v>
      </c>
      <c r="AA110" s="31" t="s">
        <v>30786</v>
      </c>
    </row>
    <row r="111" spans="1:27" x14ac:dyDescent="0.3">
      <c r="A111" s="28" t="s">
        <v>10742</v>
      </c>
      <c r="B111" s="28" t="s">
        <v>25699</v>
      </c>
      <c r="C111" s="28" t="s">
        <v>10743</v>
      </c>
      <c r="D111" s="28" t="s">
        <v>10744</v>
      </c>
      <c r="E111" s="28" t="s">
        <v>10745</v>
      </c>
      <c r="F111" s="28" t="s">
        <v>25731</v>
      </c>
      <c r="G111" s="28" t="s">
        <v>25749</v>
      </c>
      <c r="H111" s="28" t="s">
        <v>25662</v>
      </c>
      <c r="I111" s="28">
        <v>1</v>
      </c>
      <c r="J111" s="28">
        <v>1</v>
      </c>
      <c r="K111" s="28">
        <v>0</v>
      </c>
      <c r="L111" s="28">
        <v>2</v>
      </c>
      <c r="M111" s="28">
        <v>0</v>
      </c>
      <c r="N111" s="28">
        <v>12</v>
      </c>
      <c r="O111" s="28">
        <v>18</v>
      </c>
      <c r="P111">
        <f>VLOOKUP($A111,'Item Detail'!$A$2:$G$4956,7,0)</f>
        <v>10</v>
      </c>
      <c r="Q111" s="30" t="s">
        <v>30745</v>
      </c>
      <c r="R111" s="30" t="s">
        <v>5361</v>
      </c>
      <c r="S111" s="30" t="s">
        <v>30737</v>
      </c>
      <c r="T111" s="30" t="s">
        <v>30731</v>
      </c>
      <c r="U111" s="30" t="s">
        <v>30731</v>
      </c>
      <c r="V111" s="30" t="s">
        <v>30733</v>
      </c>
      <c r="W111" s="30" t="s">
        <v>30733</v>
      </c>
      <c r="X111" s="30" t="s">
        <v>30733</v>
      </c>
      <c r="Y111" s="30" t="s">
        <v>30733</v>
      </c>
      <c r="Z111" s="30" t="s">
        <v>30733</v>
      </c>
      <c r="AA111" s="31" t="s">
        <v>30787</v>
      </c>
    </row>
    <row r="112" spans="1:27" x14ac:dyDescent="0.3">
      <c r="A112" s="28" t="s">
        <v>10742</v>
      </c>
      <c r="B112" s="28" t="s">
        <v>25699</v>
      </c>
      <c r="C112" s="28" t="s">
        <v>10743</v>
      </c>
      <c r="D112" s="28" t="s">
        <v>10744</v>
      </c>
      <c r="E112" s="28" t="s">
        <v>10745</v>
      </c>
      <c r="F112" s="28" t="s">
        <v>25731</v>
      </c>
      <c r="G112" s="28" t="s">
        <v>25749</v>
      </c>
      <c r="H112" s="28" t="s">
        <v>25665</v>
      </c>
      <c r="I112" s="28">
        <v>1</v>
      </c>
      <c r="J112" s="28">
        <v>1</v>
      </c>
      <c r="K112" s="28">
        <v>0</v>
      </c>
      <c r="L112" s="28">
        <v>4</v>
      </c>
      <c r="M112" s="28">
        <v>0</v>
      </c>
      <c r="N112" s="28">
        <v>18</v>
      </c>
      <c r="O112" s="28">
        <v>84</v>
      </c>
      <c r="P112">
        <f>VLOOKUP($A112,'Item Detail'!$A$2:$G$4956,7,0)</f>
        <v>10</v>
      </c>
      <c r="Q112" s="30" t="s">
        <v>30745</v>
      </c>
      <c r="R112" s="30" t="s">
        <v>5361</v>
      </c>
      <c r="S112" s="30" t="s">
        <v>30737</v>
      </c>
      <c r="T112" s="30" t="s">
        <v>30731</v>
      </c>
      <c r="U112" s="30" t="s">
        <v>30731</v>
      </c>
      <c r="V112" s="30" t="s">
        <v>30733</v>
      </c>
      <c r="W112" s="30" t="s">
        <v>30733</v>
      </c>
      <c r="X112" s="30" t="s">
        <v>30733</v>
      </c>
      <c r="Y112" s="30" t="s">
        <v>30733</v>
      </c>
      <c r="Z112" s="30" t="s">
        <v>30733</v>
      </c>
      <c r="AA112" s="31" t="s">
        <v>30787</v>
      </c>
    </row>
    <row r="113" spans="1:28" x14ac:dyDescent="0.3">
      <c r="A113" s="28" t="s">
        <v>10725</v>
      </c>
      <c r="B113" s="28" t="s">
        <v>25685</v>
      </c>
      <c r="C113" s="28" t="s">
        <v>10726</v>
      </c>
      <c r="D113" s="28" t="s">
        <v>10727</v>
      </c>
      <c r="E113" s="28" t="s">
        <v>10603</v>
      </c>
      <c r="F113" s="28" t="s">
        <v>25707</v>
      </c>
      <c r="G113" s="28" t="s">
        <v>25750</v>
      </c>
      <c r="H113" s="28" t="s">
        <v>25662</v>
      </c>
      <c r="I113" s="28">
        <v>0</v>
      </c>
      <c r="J113" s="28">
        <v>0</v>
      </c>
      <c r="K113" s="28">
        <v>0</v>
      </c>
      <c r="L113" s="28">
        <v>7</v>
      </c>
      <c r="M113" s="28">
        <v>1</v>
      </c>
      <c r="N113" s="28">
        <v>24</v>
      </c>
      <c r="O113" s="28">
        <v>72</v>
      </c>
      <c r="P113">
        <f>VLOOKUP($A113,'Item Detail'!$A$2:$G$4956,7,0)</f>
        <v>10</v>
      </c>
      <c r="Q113" s="30" t="s">
        <v>30739</v>
      </c>
      <c r="R113" s="30" t="s">
        <v>30730</v>
      </c>
      <c r="S113" s="30" t="s">
        <v>30737</v>
      </c>
      <c r="T113" s="30" t="s">
        <v>30731</v>
      </c>
      <c r="U113" s="30" t="s">
        <v>30732</v>
      </c>
      <c r="V113" s="30" t="s">
        <v>30738</v>
      </c>
      <c r="W113" s="30" t="s">
        <v>30738</v>
      </c>
      <c r="X113" s="30" t="s">
        <v>30738</v>
      </c>
      <c r="Y113" s="30" t="s">
        <v>30738</v>
      </c>
      <c r="Z113" s="30" t="s">
        <v>30738</v>
      </c>
      <c r="AA113" s="31" t="s">
        <v>30793</v>
      </c>
    </row>
    <row r="114" spans="1:28" x14ac:dyDescent="0.3">
      <c r="A114" s="28" t="s">
        <v>10725</v>
      </c>
      <c r="B114" s="28" t="s">
        <v>25685</v>
      </c>
      <c r="C114" s="28" t="s">
        <v>10726</v>
      </c>
      <c r="D114" s="28" t="s">
        <v>10727</v>
      </c>
      <c r="E114" s="28" t="s">
        <v>10603</v>
      </c>
      <c r="F114" s="28" t="s">
        <v>25707</v>
      </c>
      <c r="G114" s="28" t="s">
        <v>25750</v>
      </c>
      <c r="H114" s="28" t="s">
        <v>25665</v>
      </c>
      <c r="I114" s="28">
        <v>0</v>
      </c>
      <c r="J114" s="28">
        <v>0</v>
      </c>
      <c r="K114" s="28">
        <v>0</v>
      </c>
      <c r="L114" s="28">
        <v>2</v>
      </c>
      <c r="M114" s="28">
        <v>0</v>
      </c>
      <c r="N114" s="28">
        <v>6</v>
      </c>
      <c r="O114" s="28">
        <v>9</v>
      </c>
      <c r="P114">
        <f>VLOOKUP($A114,'Item Detail'!$A$2:$G$4956,7,0)</f>
        <v>10</v>
      </c>
      <c r="Q114" s="30" t="s">
        <v>30739</v>
      </c>
      <c r="R114" s="30" t="s">
        <v>30730</v>
      </c>
      <c r="S114" s="30" t="s">
        <v>30737</v>
      </c>
      <c r="T114" s="30" t="s">
        <v>30731</v>
      </c>
      <c r="U114" s="30" t="s">
        <v>30732</v>
      </c>
      <c r="V114" s="30" t="s">
        <v>30738</v>
      </c>
      <c r="W114" s="30" t="s">
        <v>30738</v>
      </c>
      <c r="X114" s="30" t="s">
        <v>30738</v>
      </c>
      <c r="Y114" s="30" t="s">
        <v>30738</v>
      </c>
      <c r="Z114" s="30" t="s">
        <v>30738</v>
      </c>
      <c r="AA114" s="31" t="s">
        <v>30793</v>
      </c>
    </row>
    <row r="115" spans="1:28" x14ac:dyDescent="0.3">
      <c r="A115" s="28" t="s">
        <v>10707</v>
      </c>
      <c r="B115" s="28" t="s">
        <v>25751</v>
      </c>
      <c r="C115" s="28" t="s">
        <v>10708</v>
      </c>
      <c r="D115" s="28" t="s">
        <v>10709</v>
      </c>
      <c r="E115" s="28" t="s">
        <v>10710</v>
      </c>
      <c r="F115" s="28" t="s">
        <v>10711</v>
      </c>
      <c r="G115" s="28" t="s">
        <v>25752</v>
      </c>
      <c r="H115" s="28" t="s">
        <v>25670</v>
      </c>
      <c r="I115" s="28">
        <v>0</v>
      </c>
      <c r="J115" s="28">
        <v>0</v>
      </c>
      <c r="K115" s="28">
        <v>0</v>
      </c>
      <c r="L115" s="28">
        <v>8</v>
      </c>
      <c r="M115" s="28">
        <v>0</v>
      </c>
      <c r="N115" s="28">
        <v>24</v>
      </c>
      <c r="O115" s="28">
        <v>54</v>
      </c>
      <c r="P115">
        <f>VLOOKUP($A115,'Item Detail'!$A$2:$G$4956,7,0)</f>
        <v>10</v>
      </c>
      <c r="Q115" s="30" t="s">
        <v>30745</v>
      </c>
      <c r="R115" s="30" t="s">
        <v>30730</v>
      </c>
      <c r="S115" s="30" t="s">
        <v>30737</v>
      </c>
      <c r="T115" s="30" t="s">
        <v>30731</v>
      </c>
      <c r="U115" s="30" t="s">
        <v>30747</v>
      </c>
      <c r="V115" s="30" t="s">
        <v>30738</v>
      </c>
      <c r="W115" s="30" t="s">
        <v>30738</v>
      </c>
      <c r="X115" s="30" t="s">
        <v>30738</v>
      </c>
      <c r="Y115" s="30" t="s">
        <v>30738</v>
      </c>
      <c r="Z115" s="30" t="s">
        <v>30738</v>
      </c>
      <c r="AA115" s="31" t="s">
        <v>30788</v>
      </c>
    </row>
    <row r="116" spans="1:28" x14ac:dyDescent="0.3">
      <c r="A116" s="28" t="s">
        <v>10707</v>
      </c>
      <c r="B116" s="28" t="s">
        <v>25751</v>
      </c>
      <c r="C116" s="28" t="s">
        <v>10708</v>
      </c>
      <c r="D116" s="28" t="s">
        <v>10709</v>
      </c>
      <c r="E116" s="28" t="s">
        <v>10710</v>
      </c>
      <c r="F116" s="28" t="s">
        <v>10711</v>
      </c>
      <c r="G116" s="28" t="s">
        <v>25752</v>
      </c>
      <c r="H116" s="28" t="s">
        <v>25665</v>
      </c>
      <c r="I116" s="28">
        <v>0</v>
      </c>
      <c r="J116" s="28">
        <v>0</v>
      </c>
      <c r="K116" s="28">
        <v>0</v>
      </c>
      <c r="L116" s="28">
        <v>2</v>
      </c>
      <c r="M116" s="28">
        <v>0</v>
      </c>
      <c r="N116" s="28">
        <v>6</v>
      </c>
      <c r="O116" s="28">
        <v>15</v>
      </c>
      <c r="P116">
        <f>VLOOKUP($A116,'Item Detail'!$A$2:$G$4956,7,0)</f>
        <v>10</v>
      </c>
      <c r="Q116" s="30" t="s">
        <v>30745</v>
      </c>
      <c r="R116" s="30" t="s">
        <v>30730</v>
      </c>
      <c r="S116" s="30" t="s">
        <v>30737</v>
      </c>
      <c r="T116" s="30" t="s">
        <v>30731</v>
      </c>
      <c r="U116" s="30" t="s">
        <v>30747</v>
      </c>
      <c r="V116" s="30" t="s">
        <v>30738</v>
      </c>
      <c r="W116" s="30" t="s">
        <v>30738</v>
      </c>
      <c r="X116" s="30" t="s">
        <v>30738</v>
      </c>
      <c r="Y116" s="30" t="s">
        <v>30738</v>
      </c>
      <c r="Z116" s="30" t="s">
        <v>30738</v>
      </c>
      <c r="AA116" s="31" t="s">
        <v>30793</v>
      </c>
    </row>
    <row r="117" spans="1:28" x14ac:dyDescent="0.3">
      <c r="A117" s="28" t="s">
        <v>6928</v>
      </c>
      <c r="B117" s="28" t="s">
        <v>25687</v>
      </c>
      <c r="C117" s="28" t="s">
        <v>10739</v>
      </c>
      <c r="D117" s="28" t="s">
        <v>10485</v>
      </c>
      <c r="E117" s="28" t="s">
        <v>10740</v>
      </c>
      <c r="F117" s="28" t="s">
        <v>6916</v>
      </c>
      <c r="G117" s="28" t="s">
        <v>25753</v>
      </c>
      <c r="H117" s="28" t="s">
        <v>25657</v>
      </c>
      <c r="I117" s="28">
        <v>3</v>
      </c>
      <c r="J117" s="28">
        <v>0</v>
      </c>
      <c r="K117" s="28">
        <v>0</v>
      </c>
      <c r="L117" s="28">
        <v>0</v>
      </c>
      <c r="M117" s="28">
        <v>7</v>
      </c>
      <c r="N117" s="28">
        <v>30</v>
      </c>
      <c r="O117" s="28">
        <v>63</v>
      </c>
      <c r="P117">
        <f>VLOOKUP($A117,'Item Detail'!$A$2:$G$4956,7,0)</f>
        <v>10</v>
      </c>
      <c r="Q117" s="30" t="s">
        <v>30729</v>
      </c>
      <c r="R117" s="30" t="s">
        <v>30730</v>
      </c>
      <c r="S117" s="30" t="s">
        <v>5361</v>
      </c>
      <c r="T117" s="30" t="s">
        <v>30731</v>
      </c>
      <c r="U117" s="30" t="s">
        <v>30731</v>
      </c>
      <c r="V117" s="30" t="s">
        <v>30733</v>
      </c>
      <c r="W117" s="30" t="s">
        <v>30733</v>
      </c>
      <c r="X117" s="30" t="s">
        <v>30733</v>
      </c>
      <c r="Y117" s="30" t="s">
        <v>30733</v>
      </c>
      <c r="Z117" s="30" t="s">
        <v>30733</v>
      </c>
      <c r="AA117" s="31" t="s">
        <v>30786</v>
      </c>
    </row>
    <row r="118" spans="1:28" x14ac:dyDescent="0.3">
      <c r="A118" s="28" t="s">
        <v>10718</v>
      </c>
      <c r="B118" s="28" t="s">
        <v>25659</v>
      </c>
      <c r="C118" s="28" t="s">
        <v>10719</v>
      </c>
      <c r="D118" s="28" t="s">
        <v>10720</v>
      </c>
      <c r="E118" s="28" t="s">
        <v>10515</v>
      </c>
      <c r="F118" s="28" t="s">
        <v>2400</v>
      </c>
      <c r="G118" s="28" t="s">
        <v>25754</v>
      </c>
      <c r="H118" s="28" t="s">
        <v>25662</v>
      </c>
      <c r="I118" s="28">
        <v>0</v>
      </c>
      <c r="J118" s="28">
        <v>0</v>
      </c>
      <c r="K118" s="28">
        <v>0</v>
      </c>
      <c r="L118" s="28">
        <v>0</v>
      </c>
      <c r="M118" s="28">
        <v>1</v>
      </c>
      <c r="N118" s="28">
        <v>3</v>
      </c>
      <c r="O118" s="28">
        <v>3</v>
      </c>
      <c r="P118">
        <f>VLOOKUP($A118,'Item Detail'!$A$2:$G$4956,7,0)</f>
        <v>10</v>
      </c>
      <c r="Q118" s="30" t="s">
        <v>30735</v>
      </c>
      <c r="R118" s="30" t="s">
        <v>30730</v>
      </c>
      <c r="S118" s="30" t="s">
        <v>30737</v>
      </c>
      <c r="T118" s="30" t="s">
        <v>19596</v>
      </c>
      <c r="U118" s="30" t="s">
        <v>30732</v>
      </c>
      <c r="V118" s="30" t="s">
        <v>30733</v>
      </c>
      <c r="W118" s="30" t="s">
        <v>30733</v>
      </c>
      <c r="X118" s="30" t="s">
        <v>30733</v>
      </c>
      <c r="Y118" s="30" t="s">
        <v>30733</v>
      </c>
      <c r="Z118" s="30" t="s">
        <v>30733</v>
      </c>
      <c r="AA118" s="31" t="s">
        <v>30794</v>
      </c>
    </row>
    <row r="119" spans="1:28" x14ac:dyDescent="0.3">
      <c r="A119" s="28" t="s">
        <v>10718</v>
      </c>
      <c r="B119" s="28" t="s">
        <v>25659</v>
      </c>
      <c r="C119" s="28" t="s">
        <v>10719</v>
      </c>
      <c r="D119" s="28" t="s">
        <v>10720</v>
      </c>
      <c r="E119" s="28" t="s">
        <v>10515</v>
      </c>
      <c r="F119" s="28" t="s">
        <v>2400</v>
      </c>
      <c r="G119" s="28" t="s">
        <v>25754</v>
      </c>
      <c r="H119" s="28" t="s">
        <v>25670</v>
      </c>
      <c r="I119" s="28">
        <v>1</v>
      </c>
      <c r="J119" s="28">
        <v>0</v>
      </c>
      <c r="K119" s="28">
        <v>1</v>
      </c>
      <c r="L119" s="28">
        <v>2</v>
      </c>
      <c r="M119" s="28">
        <v>5</v>
      </c>
      <c r="N119" s="28">
        <v>27</v>
      </c>
      <c r="O119" s="28">
        <v>57</v>
      </c>
      <c r="P119">
        <f>VLOOKUP($A119,'Item Detail'!$A$2:$G$4956,7,0)</f>
        <v>10</v>
      </c>
      <c r="Q119" s="30" t="s">
        <v>30735</v>
      </c>
      <c r="R119" s="30" t="s">
        <v>30730</v>
      </c>
      <c r="S119" s="30" t="s">
        <v>30737</v>
      </c>
      <c r="T119" s="30" t="s">
        <v>19596</v>
      </c>
      <c r="U119" s="30" t="s">
        <v>30732</v>
      </c>
      <c r="V119" s="30" t="s">
        <v>30733</v>
      </c>
      <c r="W119" s="30" t="s">
        <v>30733</v>
      </c>
      <c r="X119" s="30" t="s">
        <v>30733</v>
      </c>
      <c r="Y119" s="30" t="s">
        <v>30733</v>
      </c>
      <c r="Z119" s="30" t="s">
        <v>30733</v>
      </c>
      <c r="AA119" s="31" t="s">
        <v>30794</v>
      </c>
    </row>
    <row r="120" spans="1:28" x14ac:dyDescent="0.3">
      <c r="A120" s="28" t="s">
        <v>10704</v>
      </c>
      <c r="B120" s="28" t="s">
        <v>25755</v>
      </c>
      <c r="C120" s="28" t="s">
        <v>10705</v>
      </c>
      <c r="D120" s="28" t="s">
        <v>10706</v>
      </c>
      <c r="E120" s="28" t="s">
        <v>10461</v>
      </c>
      <c r="F120" s="28" t="s">
        <v>25756</v>
      </c>
      <c r="G120" s="28" t="s">
        <v>25757</v>
      </c>
      <c r="H120" s="28" t="s">
        <v>25662</v>
      </c>
      <c r="I120" s="28">
        <v>0</v>
      </c>
      <c r="J120" s="28">
        <v>0</v>
      </c>
      <c r="K120" s="28">
        <v>2</v>
      </c>
      <c r="L120" s="28">
        <v>1</v>
      </c>
      <c r="M120" s="28">
        <v>6</v>
      </c>
      <c r="N120" s="28">
        <v>27</v>
      </c>
      <c r="O120" s="28">
        <v>48</v>
      </c>
      <c r="P120">
        <f>VLOOKUP($A120,'Item Detail'!$A$2:$G$4956,7,0)</f>
        <v>10</v>
      </c>
      <c r="Q120" s="30" t="s">
        <v>30745</v>
      </c>
      <c r="R120" s="30" t="s">
        <v>30730</v>
      </c>
      <c r="S120" s="30" t="s">
        <v>30737</v>
      </c>
      <c r="T120" s="30" t="s">
        <v>30731</v>
      </c>
      <c r="U120" s="30" t="s">
        <v>30751</v>
      </c>
      <c r="V120" s="30" t="s">
        <v>30738</v>
      </c>
      <c r="W120" s="30" t="s">
        <v>30738</v>
      </c>
      <c r="X120" s="30" t="s">
        <v>30738</v>
      </c>
      <c r="Y120" s="30" t="s">
        <v>30738</v>
      </c>
      <c r="Z120" s="30" t="s">
        <v>30738</v>
      </c>
      <c r="AA120" s="31" t="s">
        <v>30793</v>
      </c>
    </row>
    <row r="121" spans="1:28" x14ac:dyDescent="0.3">
      <c r="A121" s="28" t="s">
        <v>10704</v>
      </c>
      <c r="B121" s="28" t="s">
        <v>25755</v>
      </c>
      <c r="C121" s="28" t="s">
        <v>10705</v>
      </c>
      <c r="D121" s="28" t="s">
        <v>10706</v>
      </c>
      <c r="E121" s="28" t="s">
        <v>10461</v>
      </c>
      <c r="F121" s="28" t="s">
        <v>25756</v>
      </c>
      <c r="G121" s="28" t="s">
        <v>25757</v>
      </c>
      <c r="H121" s="28" t="s">
        <v>25665</v>
      </c>
      <c r="I121" s="28">
        <v>0</v>
      </c>
      <c r="J121" s="28">
        <v>0</v>
      </c>
      <c r="K121" s="28">
        <v>0</v>
      </c>
      <c r="L121" s="28">
        <v>1</v>
      </c>
      <c r="M121" s="28">
        <v>0</v>
      </c>
      <c r="N121" s="28">
        <v>3</v>
      </c>
      <c r="O121" s="28">
        <v>3</v>
      </c>
      <c r="P121">
        <f>VLOOKUP($A121,'Item Detail'!$A$2:$G$4956,7,0)</f>
        <v>10</v>
      </c>
      <c r="Q121" s="30" t="s">
        <v>30745</v>
      </c>
      <c r="R121" s="30" t="s">
        <v>30730</v>
      </c>
      <c r="S121" s="30" t="s">
        <v>30737</v>
      </c>
      <c r="T121" s="30" t="s">
        <v>30731</v>
      </c>
      <c r="U121" s="30" t="s">
        <v>30751</v>
      </c>
      <c r="V121" s="30" t="s">
        <v>30738</v>
      </c>
      <c r="W121" s="30" t="s">
        <v>30738</v>
      </c>
      <c r="X121" s="30" t="s">
        <v>30738</v>
      </c>
      <c r="Y121" s="30" t="s">
        <v>30738</v>
      </c>
      <c r="Z121" s="30" t="s">
        <v>30738</v>
      </c>
      <c r="AA121" s="31" t="s">
        <v>30793</v>
      </c>
    </row>
    <row r="122" spans="1:28" x14ac:dyDescent="0.3">
      <c r="A122" s="28" t="s">
        <v>10737</v>
      </c>
      <c r="B122" s="28" t="s">
        <v>25659</v>
      </c>
      <c r="C122" s="28" t="s">
        <v>10738</v>
      </c>
      <c r="D122" s="28" t="s">
        <v>10514</v>
      </c>
      <c r="E122" s="28" t="s">
        <v>10515</v>
      </c>
      <c r="F122" s="28" t="s">
        <v>10516</v>
      </c>
      <c r="G122" s="28" t="s">
        <v>25684</v>
      </c>
      <c r="H122" s="28" t="s">
        <v>25670</v>
      </c>
      <c r="I122" s="28">
        <v>6</v>
      </c>
      <c r="J122" s="28">
        <v>2</v>
      </c>
      <c r="K122" s="28">
        <v>0</v>
      </c>
      <c r="L122" s="28">
        <v>0</v>
      </c>
      <c r="M122" s="28">
        <v>2</v>
      </c>
      <c r="N122" s="28">
        <v>30</v>
      </c>
      <c r="O122" s="28">
        <v>48</v>
      </c>
      <c r="P122">
        <f>VLOOKUP($A122,'Item Detail'!$A$2:$G$4956,7,0)</f>
        <v>10</v>
      </c>
      <c r="Q122" s="30" t="s">
        <v>30735</v>
      </c>
      <c r="R122" s="30" t="s">
        <v>30741</v>
      </c>
      <c r="S122" s="30" t="s">
        <v>30741</v>
      </c>
      <c r="T122" s="30" t="s">
        <v>19596</v>
      </c>
      <c r="U122" s="30" t="s">
        <v>30732</v>
      </c>
      <c r="V122" s="30" t="s">
        <v>30733</v>
      </c>
      <c r="W122" s="30" t="s">
        <v>30733</v>
      </c>
      <c r="X122" s="30" t="s">
        <v>30733</v>
      </c>
      <c r="Y122" s="30" t="s">
        <v>30733</v>
      </c>
      <c r="Z122" s="30" t="s">
        <v>30733</v>
      </c>
      <c r="AA122" s="31" t="s">
        <v>30787</v>
      </c>
    </row>
    <row r="123" spans="1:28" x14ac:dyDescent="0.3">
      <c r="A123" s="28" t="s">
        <v>6886</v>
      </c>
      <c r="B123" s="28" t="s">
        <v>25758</v>
      </c>
      <c r="C123" s="28" t="s">
        <v>10731</v>
      </c>
      <c r="D123" s="28" t="s">
        <v>10485</v>
      </c>
      <c r="E123" s="28" t="s">
        <v>10732</v>
      </c>
      <c r="F123" s="28" t="s">
        <v>5651</v>
      </c>
      <c r="G123" s="28" t="s">
        <v>25759</v>
      </c>
      <c r="H123" s="28" t="s">
        <v>25657</v>
      </c>
      <c r="I123" s="28">
        <v>3</v>
      </c>
      <c r="J123" s="28">
        <v>0</v>
      </c>
      <c r="K123" s="28">
        <v>0</v>
      </c>
      <c r="L123" s="28">
        <v>5</v>
      </c>
      <c r="M123" s="28">
        <v>2</v>
      </c>
      <c r="N123" s="28">
        <v>30</v>
      </c>
      <c r="O123" s="28">
        <v>36</v>
      </c>
      <c r="P123">
        <f>VLOOKUP($A123,'Item Detail'!$A$2:$G$4956,7,0)</f>
        <v>10</v>
      </c>
      <c r="Q123" s="30" t="s">
        <v>30729</v>
      </c>
      <c r="R123" s="30" t="s">
        <v>30730</v>
      </c>
      <c r="S123" s="30" t="s">
        <v>5361</v>
      </c>
      <c r="T123" s="30" t="s">
        <v>30731</v>
      </c>
      <c r="U123" s="30" t="s">
        <v>30731</v>
      </c>
      <c r="V123" s="30" t="s">
        <v>30733</v>
      </c>
      <c r="W123" s="30" t="s">
        <v>30733</v>
      </c>
      <c r="X123" s="30" t="s">
        <v>30733</v>
      </c>
      <c r="Y123" s="30" t="s">
        <v>30733</v>
      </c>
      <c r="Z123" s="30" t="s">
        <v>30733</v>
      </c>
      <c r="AA123" s="31" t="s">
        <v>30803</v>
      </c>
      <c r="AB123">
        <v>8</v>
      </c>
    </row>
    <row r="124" spans="1:28" x14ac:dyDescent="0.3">
      <c r="A124" s="28" t="s">
        <v>10722</v>
      </c>
      <c r="B124" s="28" t="s">
        <v>25685</v>
      </c>
      <c r="C124" s="28" t="s">
        <v>10723</v>
      </c>
      <c r="D124" s="28" t="s">
        <v>10496</v>
      </c>
      <c r="E124" s="28" t="s">
        <v>10461</v>
      </c>
      <c r="F124" s="28" t="s">
        <v>10527</v>
      </c>
      <c r="G124" s="28" t="s">
        <v>25760</v>
      </c>
      <c r="H124" s="28" t="s">
        <v>25662</v>
      </c>
      <c r="I124" s="28">
        <v>3</v>
      </c>
      <c r="J124" s="28">
        <v>0</v>
      </c>
      <c r="K124" s="28">
        <v>1</v>
      </c>
      <c r="L124" s="28">
        <v>3</v>
      </c>
      <c r="M124" s="28">
        <v>2</v>
      </c>
      <c r="N124" s="28">
        <v>27</v>
      </c>
      <c r="O124" s="28">
        <v>27</v>
      </c>
      <c r="P124">
        <f>VLOOKUP($A124,'Item Detail'!$A$2:$G$4956,7,0)</f>
        <v>10</v>
      </c>
      <c r="Q124" s="30" t="s">
        <v>30739</v>
      </c>
      <c r="R124" s="30" t="s">
        <v>30736</v>
      </c>
      <c r="S124" s="30" t="s">
        <v>30737</v>
      </c>
      <c r="T124" s="30" t="s">
        <v>30731</v>
      </c>
      <c r="U124" s="30" t="s">
        <v>30732</v>
      </c>
      <c r="V124" s="30" t="s">
        <v>30738</v>
      </c>
      <c r="W124" s="30" t="s">
        <v>30738</v>
      </c>
      <c r="X124" s="30" t="s">
        <v>30738</v>
      </c>
      <c r="Y124" s="30" t="s">
        <v>30738</v>
      </c>
      <c r="Z124" s="30" t="s">
        <v>30738</v>
      </c>
      <c r="AA124" s="31" t="s">
        <v>30793</v>
      </c>
    </row>
    <row r="125" spans="1:28" x14ac:dyDescent="0.3">
      <c r="A125" s="28" t="s">
        <v>10722</v>
      </c>
      <c r="B125" s="28" t="s">
        <v>25685</v>
      </c>
      <c r="C125" s="28" t="s">
        <v>10723</v>
      </c>
      <c r="D125" s="28" t="s">
        <v>10496</v>
      </c>
      <c r="E125" s="28" t="s">
        <v>10461</v>
      </c>
      <c r="F125" s="28" t="s">
        <v>10527</v>
      </c>
      <c r="G125" s="28" t="s">
        <v>25760</v>
      </c>
      <c r="H125" s="28" t="s">
        <v>25665</v>
      </c>
      <c r="I125" s="28">
        <v>0</v>
      </c>
      <c r="J125" s="28">
        <v>0</v>
      </c>
      <c r="K125" s="28">
        <v>0</v>
      </c>
      <c r="L125" s="28">
        <v>1</v>
      </c>
      <c r="M125" s="28">
        <v>0</v>
      </c>
      <c r="N125" s="28">
        <v>3</v>
      </c>
      <c r="O125" s="28">
        <v>6</v>
      </c>
      <c r="P125">
        <f>VLOOKUP($A125,'Item Detail'!$A$2:$G$4956,7,0)</f>
        <v>10</v>
      </c>
      <c r="Q125" s="30" t="s">
        <v>30739</v>
      </c>
      <c r="R125" s="30" t="s">
        <v>30736</v>
      </c>
      <c r="S125" s="30" t="s">
        <v>30737</v>
      </c>
      <c r="T125" s="30" t="s">
        <v>30731</v>
      </c>
      <c r="U125" s="30" t="s">
        <v>30732</v>
      </c>
      <c r="V125" s="30" t="s">
        <v>30738</v>
      </c>
      <c r="W125" s="30" t="s">
        <v>30738</v>
      </c>
      <c r="X125" s="30" t="s">
        <v>30738</v>
      </c>
      <c r="Y125" s="30" t="s">
        <v>30738</v>
      </c>
      <c r="Z125" s="30" t="s">
        <v>30738</v>
      </c>
      <c r="AA125" s="31" t="s">
        <v>30793</v>
      </c>
    </row>
    <row r="126" spans="1:28" x14ac:dyDescent="0.3">
      <c r="A126" s="28" t="s">
        <v>10734</v>
      </c>
      <c r="B126" s="28" t="s">
        <v>25685</v>
      </c>
      <c r="C126" s="28" t="s">
        <v>10735</v>
      </c>
      <c r="D126" s="28" t="s">
        <v>10736</v>
      </c>
      <c r="E126" s="28" t="s">
        <v>10461</v>
      </c>
      <c r="F126" s="28" t="s">
        <v>10527</v>
      </c>
      <c r="G126" s="28" t="s">
        <v>25723</v>
      </c>
      <c r="H126" s="28" t="s">
        <v>25662</v>
      </c>
      <c r="I126" s="28">
        <v>0</v>
      </c>
      <c r="J126" s="28">
        <v>0</v>
      </c>
      <c r="K126" s="28">
        <v>1</v>
      </c>
      <c r="L126" s="28">
        <v>2</v>
      </c>
      <c r="M126" s="28">
        <v>5</v>
      </c>
      <c r="N126" s="28">
        <v>24</v>
      </c>
      <c r="O126" s="28">
        <v>27</v>
      </c>
      <c r="P126">
        <f>VLOOKUP($A126,'Item Detail'!$A$2:$G$4956,7,0)</f>
        <v>10</v>
      </c>
      <c r="Q126" s="30" t="s">
        <v>30739</v>
      </c>
      <c r="R126" s="30" t="s">
        <v>30736</v>
      </c>
      <c r="S126" s="30" t="s">
        <v>30737</v>
      </c>
      <c r="T126" s="30" t="s">
        <v>30731</v>
      </c>
      <c r="U126" s="30" t="s">
        <v>30732</v>
      </c>
      <c r="V126" s="30" t="s">
        <v>30738</v>
      </c>
      <c r="W126" s="30" t="s">
        <v>30738</v>
      </c>
      <c r="X126" s="30" t="s">
        <v>30738</v>
      </c>
      <c r="Y126" s="30" t="s">
        <v>30738</v>
      </c>
      <c r="Z126" s="30" t="s">
        <v>30738</v>
      </c>
      <c r="AA126" s="31" t="s">
        <v>30793</v>
      </c>
    </row>
    <row r="127" spans="1:28" x14ac:dyDescent="0.3">
      <c r="A127" s="28" t="s">
        <v>10734</v>
      </c>
      <c r="B127" s="28" t="s">
        <v>25685</v>
      </c>
      <c r="C127" s="28" t="s">
        <v>10735</v>
      </c>
      <c r="D127" s="28" t="s">
        <v>10736</v>
      </c>
      <c r="E127" s="28" t="s">
        <v>10461</v>
      </c>
      <c r="F127" s="28" t="s">
        <v>10527</v>
      </c>
      <c r="G127" s="28" t="s">
        <v>25723</v>
      </c>
      <c r="H127" s="28" t="s">
        <v>25665</v>
      </c>
      <c r="I127" s="28">
        <v>0</v>
      </c>
      <c r="J127" s="28">
        <v>1</v>
      </c>
      <c r="K127" s="28">
        <v>0</v>
      </c>
      <c r="L127" s="28">
        <v>0</v>
      </c>
      <c r="M127" s="28">
        <v>1</v>
      </c>
      <c r="N127" s="28">
        <v>6</v>
      </c>
      <c r="O127" s="28">
        <v>6</v>
      </c>
      <c r="P127">
        <f>VLOOKUP($A127,'Item Detail'!$A$2:$G$4956,7,0)</f>
        <v>10</v>
      </c>
      <c r="Q127" s="30" t="s">
        <v>30739</v>
      </c>
      <c r="R127" s="30" t="s">
        <v>30736</v>
      </c>
      <c r="S127" s="30" t="s">
        <v>30737</v>
      </c>
      <c r="T127" s="30" t="s">
        <v>30731</v>
      </c>
      <c r="U127" s="30" t="s">
        <v>30732</v>
      </c>
      <c r="V127" s="30" t="s">
        <v>30738</v>
      </c>
      <c r="W127" s="30" t="s">
        <v>30738</v>
      </c>
      <c r="X127" s="30" t="s">
        <v>30738</v>
      </c>
      <c r="Y127" s="30" t="s">
        <v>30738</v>
      </c>
      <c r="Z127" s="30" t="s">
        <v>30738</v>
      </c>
      <c r="AA127" s="31" t="s">
        <v>30793</v>
      </c>
    </row>
    <row r="128" spans="1:28" x14ac:dyDescent="0.3">
      <c r="A128" s="28" t="s">
        <v>5649</v>
      </c>
      <c r="B128" s="28" t="s">
        <v>25758</v>
      </c>
      <c r="C128" s="28" t="s">
        <v>10716</v>
      </c>
      <c r="D128" s="28" t="s">
        <v>10485</v>
      </c>
      <c r="E128" s="28" t="s">
        <v>10587</v>
      </c>
      <c r="F128" s="28" t="s">
        <v>5651</v>
      </c>
      <c r="G128" s="28" t="s">
        <v>25761</v>
      </c>
      <c r="H128" s="28" t="s">
        <v>25662</v>
      </c>
      <c r="I128" s="28">
        <v>0</v>
      </c>
      <c r="J128" s="28">
        <v>0</v>
      </c>
      <c r="K128" s="28">
        <v>0</v>
      </c>
      <c r="L128" s="28">
        <v>5</v>
      </c>
      <c r="M128" s="28">
        <v>0</v>
      </c>
      <c r="N128" s="28">
        <v>15</v>
      </c>
      <c r="O128" s="28">
        <v>15</v>
      </c>
      <c r="P128">
        <f>VLOOKUP($A128,'Item Detail'!$A$2:$G$4956,7,0)</f>
        <v>10</v>
      </c>
      <c r="Q128" s="30" t="s">
        <v>30745</v>
      </c>
      <c r="R128" s="30" t="s">
        <v>30730</v>
      </c>
      <c r="S128" s="30" t="s">
        <v>30737</v>
      </c>
      <c r="T128" s="30" t="s">
        <v>30731</v>
      </c>
      <c r="U128" s="30" t="s">
        <v>30731</v>
      </c>
      <c r="V128" s="30" t="s">
        <v>30733</v>
      </c>
      <c r="W128" s="30" t="s">
        <v>30733</v>
      </c>
      <c r="X128" s="30" t="s">
        <v>30733</v>
      </c>
      <c r="Y128" s="30" t="s">
        <v>30738</v>
      </c>
      <c r="Z128" s="30" t="s">
        <v>30733</v>
      </c>
      <c r="AA128" s="31" t="s">
        <v>30804</v>
      </c>
    </row>
    <row r="129" spans="1:27" x14ac:dyDescent="0.3">
      <c r="A129" s="28" t="s">
        <v>5649</v>
      </c>
      <c r="B129" s="28" t="s">
        <v>25758</v>
      </c>
      <c r="C129" s="28" t="s">
        <v>10716</v>
      </c>
      <c r="D129" s="28" t="s">
        <v>10485</v>
      </c>
      <c r="E129" s="28" t="s">
        <v>10587</v>
      </c>
      <c r="F129" s="28" t="s">
        <v>5651</v>
      </c>
      <c r="G129" s="28" t="s">
        <v>25761</v>
      </c>
      <c r="H129" s="28" t="s">
        <v>25657</v>
      </c>
      <c r="I129" s="28">
        <v>2</v>
      </c>
      <c r="J129" s="28">
        <v>0</v>
      </c>
      <c r="K129" s="28">
        <v>0</v>
      </c>
      <c r="L129" s="28">
        <v>3</v>
      </c>
      <c r="M129" s="28">
        <v>0</v>
      </c>
      <c r="N129" s="28">
        <v>15</v>
      </c>
      <c r="O129" s="28">
        <v>18</v>
      </c>
      <c r="P129">
        <f>VLOOKUP($A129,'Item Detail'!$A$2:$G$4956,7,0)</f>
        <v>10</v>
      </c>
      <c r="Q129" s="30" t="s">
        <v>30745</v>
      </c>
      <c r="R129" s="30" t="s">
        <v>30730</v>
      </c>
      <c r="S129" s="30" t="s">
        <v>30737</v>
      </c>
      <c r="T129" s="30" t="s">
        <v>30731</v>
      </c>
      <c r="U129" s="30" t="s">
        <v>30731</v>
      </c>
      <c r="V129" s="30" t="s">
        <v>30733</v>
      </c>
      <c r="W129" s="30" t="s">
        <v>30733</v>
      </c>
      <c r="X129" s="30" t="s">
        <v>30733</v>
      </c>
      <c r="Y129" s="30" t="s">
        <v>30738</v>
      </c>
      <c r="Z129" s="30" t="s">
        <v>30733</v>
      </c>
      <c r="AA129" s="31" t="s">
        <v>30788</v>
      </c>
    </row>
    <row r="130" spans="1:27" x14ac:dyDescent="0.3">
      <c r="A130" s="28" t="s">
        <v>10752</v>
      </c>
      <c r="B130" s="28" t="s">
        <v>25716</v>
      </c>
      <c r="C130" s="28" t="s">
        <v>10753</v>
      </c>
      <c r="D130" s="28" t="s">
        <v>10754</v>
      </c>
      <c r="E130" s="28" t="s">
        <v>10755</v>
      </c>
      <c r="F130" s="28" t="s">
        <v>2181</v>
      </c>
      <c r="G130" s="28" t="s">
        <v>25762</v>
      </c>
      <c r="H130" s="28" t="s">
        <v>25662</v>
      </c>
      <c r="I130" s="28">
        <v>1</v>
      </c>
      <c r="J130" s="28">
        <v>0</v>
      </c>
      <c r="K130" s="28">
        <v>0</v>
      </c>
      <c r="L130" s="28">
        <v>4</v>
      </c>
      <c r="M130" s="28">
        <v>1</v>
      </c>
      <c r="N130" s="28">
        <v>18</v>
      </c>
      <c r="O130" s="28">
        <v>33</v>
      </c>
      <c r="P130">
        <f>VLOOKUP($A130,'Item Detail'!$A$2:$G$4956,7,0)</f>
        <v>9</v>
      </c>
      <c r="Q130" s="30" t="s">
        <v>30745</v>
      </c>
      <c r="R130" s="30" t="s">
        <v>30730</v>
      </c>
      <c r="S130" s="30" t="s">
        <v>30737</v>
      </c>
      <c r="T130" s="30" t="s">
        <v>30731</v>
      </c>
      <c r="U130" s="30" t="s">
        <v>30731</v>
      </c>
      <c r="V130" s="30" t="s">
        <v>30738</v>
      </c>
      <c r="W130" s="30" t="s">
        <v>30738</v>
      </c>
      <c r="X130" s="30" t="s">
        <v>30738</v>
      </c>
      <c r="Y130" s="30" t="s">
        <v>30738</v>
      </c>
      <c r="Z130" s="30" t="s">
        <v>30738</v>
      </c>
      <c r="AA130" s="31" t="s">
        <v>30793</v>
      </c>
    </row>
    <row r="131" spans="1:27" x14ac:dyDescent="0.3">
      <c r="A131" s="28" t="s">
        <v>10752</v>
      </c>
      <c r="B131" s="28" t="s">
        <v>25716</v>
      </c>
      <c r="C131" s="28" t="s">
        <v>10753</v>
      </c>
      <c r="D131" s="28" t="s">
        <v>10754</v>
      </c>
      <c r="E131" s="28" t="s">
        <v>10755</v>
      </c>
      <c r="F131" s="28" t="s">
        <v>2181</v>
      </c>
      <c r="G131" s="28" t="s">
        <v>25762</v>
      </c>
      <c r="H131" s="28" t="s">
        <v>25665</v>
      </c>
      <c r="I131" s="28">
        <v>1</v>
      </c>
      <c r="J131" s="28">
        <v>0</v>
      </c>
      <c r="K131" s="28">
        <v>0</v>
      </c>
      <c r="L131" s="28">
        <v>1</v>
      </c>
      <c r="M131" s="28">
        <v>1</v>
      </c>
      <c r="N131" s="28">
        <v>9</v>
      </c>
      <c r="O131" s="28">
        <v>180</v>
      </c>
      <c r="P131">
        <f>VLOOKUP($A131,'Item Detail'!$A$2:$G$4956,7,0)</f>
        <v>9</v>
      </c>
      <c r="Q131" s="30" t="s">
        <v>30745</v>
      </c>
      <c r="R131" s="30" t="s">
        <v>30730</v>
      </c>
      <c r="S131" s="30" t="s">
        <v>30737</v>
      </c>
      <c r="T131" s="30" t="s">
        <v>30731</v>
      </c>
      <c r="U131" s="30" t="s">
        <v>30731</v>
      </c>
      <c r="V131" s="30" t="s">
        <v>30738</v>
      </c>
      <c r="W131" s="30" t="s">
        <v>30738</v>
      </c>
      <c r="X131" s="30" t="s">
        <v>30738</v>
      </c>
      <c r="Y131" s="30" t="s">
        <v>30738</v>
      </c>
      <c r="Z131" s="30" t="s">
        <v>30738</v>
      </c>
      <c r="AA131" s="31" t="s">
        <v>30793</v>
      </c>
    </row>
    <row r="132" spans="1:27" x14ac:dyDescent="0.3">
      <c r="A132" s="28" t="s">
        <v>6613</v>
      </c>
      <c r="B132" s="28" t="s">
        <v>25666</v>
      </c>
      <c r="C132" s="28" t="s">
        <v>6614</v>
      </c>
      <c r="D132" s="28" t="s">
        <v>10788</v>
      </c>
      <c r="E132" s="28" t="s">
        <v>10507</v>
      </c>
      <c r="F132" s="28" t="s">
        <v>5372</v>
      </c>
      <c r="G132" s="28" t="s">
        <v>25763</v>
      </c>
      <c r="H132" s="28" t="s">
        <v>25657</v>
      </c>
      <c r="I132" s="28">
        <v>0</v>
      </c>
      <c r="J132" s="28">
        <v>0</v>
      </c>
      <c r="K132" s="28">
        <v>0</v>
      </c>
      <c r="L132" s="28">
        <v>8</v>
      </c>
      <c r="M132" s="28">
        <v>1</v>
      </c>
      <c r="N132" s="28">
        <v>27</v>
      </c>
      <c r="O132" s="28">
        <v>189</v>
      </c>
      <c r="P132">
        <f>VLOOKUP($A132,'Item Detail'!$A$2:$G$4956,7,0)</f>
        <v>9</v>
      </c>
      <c r="Q132" s="30" t="s">
        <v>30742</v>
      </c>
      <c r="R132" s="30" t="s">
        <v>30730</v>
      </c>
      <c r="S132" s="30" t="s">
        <v>5361</v>
      </c>
      <c r="T132" s="30" t="s">
        <v>30731</v>
      </c>
      <c r="U132" s="30" t="s">
        <v>30731</v>
      </c>
      <c r="V132" s="30" t="s">
        <v>30733</v>
      </c>
      <c r="W132" s="30" t="s">
        <v>30733</v>
      </c>
      <c r="X132" s="30" t="s">
        <v>30733</v>
      </c>
      <c r="Y132" s="30" t="s">
        <v>30733</v>
      </c>
      <c r="Z132" s="30" t="s">
        <v>30733</v>
      </c>
      <c r="AA132" s="31" t="s">
        <v>30786</v>
      </c>
    </row>
    <row r="133" spans="1:27" x14ac:dyDescent="0.3">
      <c r="A133" s="28" t="s">
        <v>10747</v>
      </c>
      <c r="B133" s="28" t="s">
        <v>25668</v>
      </c>
      <c r="C133" s="28" t="s">
        <v>10748</v>
      </c>
      <c r="D133" s="28" t="s">
        <v>10496</v>
      </c>
      <c r="E133" s="28" t="s">
        <v>10550</v>
      </c>
      <c r="F133" s="28" t="s">
        <v>10498</v>
      </c>
      <c r="G133" s="28" t="s">
        <v>25686</v>
      </c>
      <c r="H133" s="28" t="s">
        <v>25662</v>
      </c>
      <c r="I133" s="28">
        <v>2</v>
      </c>
      <c r="J133" s="28">
        <v>0</v>
      </c>
      <c r="K133" s="28">
        <v>1</v>
      </c>
      <c r="L133" s="28">
        <v>1</v>
      </c>
      <c r="M133" s="28">
        <v>5</v>
      </c>
      <c r="N133" s="28">
        <v>27</v>
      </c>
      <c r="O133" s="28">
        <v>183</v>
      </c>
      <c r="P133">
        <f>VLOOKUP($A133,'Item Detail'!$A$2:$G$4956,7,0)</f>
        <v>9</v>
      </c>
      <c r="Q133" s="30" t="s">
        <v>30744</v>
      </c>
      <c r="R133" s="30" t="s">
        <v>30736</v>
      </c>
      <c r="S133" s="30" t="s">
        <v>30737</v>
      </c>
      <c r="T133" s="30" t="s">
        <v>30731</v>
      </c>
      <c r="U133" s="30" t="s">
        <v>30732</v>
      </c>
      <c r="V133" s="30" t="s">
        <v>30738</v>
      </c>
      <c r="W133" s="30" t="s">
        <v>30738</v>
      </c>
      <c r="X133" s="30" t="s">
        <v>30738</v>
      </c>
      <c r="Y133" s="30" t="s">
        <v>30738</v>
      </c>
      <c r="Z133" s="30" t="s">
        <v>30738</v>
      </c>
      <c r="AA133" s="31" t="s">
        <v>30793</v>
      </c>
    </row>
    <row r="134" spans="1:27" x14ac:dyDescent="0.3">
      <c r="A134" s="28" t="s">
        <v>10762</v>
      </c>
      <c r="B134" s="28" t="s">
        <v>25663</v>
      </c>
      <c r="C134" s="28" t="s">
        <v>10763</v>
      </c>
      <c r="D134" s="28" t="s">
        <v>10764</v>
      </c>
      <c r="E134" s="28" t="s">
        <v>10507</v>
      </c>
      <c r="F134" s="28" t="s">
        <v>10765</v>
      </c>
      <c r="G134" s="28" t="s">
        <v>25764</v>
      </c>
      <c r="H134" s="28" t="s">
        <v>25662</v>
      </c>
      <c r="I134" s="28">
        <v>1</v>
      </c>
      <c r="J134" s="28">
        <v>0</v>
      </c>
      <c r="K134" s="28">
        <v>0</v>
      </c>
      <c r="L134" s="28">
        <v>2</v>
      </c>
      <c r="M134" s="28">
        <v>1</v>
      </c>
      <c r="N134" s="28">
        <v>12</v>
      </c>
      <c r="O134" s="28">
        <v>78</v>
      </c>
      <c r="P134">
        <f>VLOOKUP($A134,'Item Detail'!$A$2:$G$4956,7,0)</f>
        <v>9</v>
      </c>
      <c r="Q134" s="30" t="s">
        <v>30746</v>
      </c>
      <c r="R134" s="30" t="s">
        <v>30741</v>
      </c>
      <c r="S134" s="30" t="s">
        <v>30741</v>
      </c>
      <c r="T134" s="30" t="s">
        <v>30731</v>
      </c>
      <c r="U134" s="30" t="s">
        <v>30732</v>
      </c>
      <c r="V134" s="30" t="s">
        <v>30733</v>
      </c>
      <c r="W134" s="30" t="s">
        <v>30733</v>
      </c>
      <c r="X134" s="30" t="s">
        <v>30733</v>
      </c>
      <c r="Y134" s="30" t="s">
        <v>30733</v>
      </c>
      <c r="Z134" s="30" t="s">
        <v>30733</v>
      </c>
      <c r="AA134" s="31" t="s">
        <v>30787</v>
      </c>
    </row>
    <row r="135" spans="1:27" x14ac:dyDescent="0.3">
      <c r="A135" s="28" t="s">
        <v>10762</v>
      </c>
      <c r="B135" s="28" t="s">
        <v>25663</v>
      </c>
      <c r="C135" s="28" t="s">
        <v>10763</v>
      </c>
      <c r="D135" s="28" t="s">
        <v>10764</v>
      </c>
      <c r="E135" s="28" t="s">
        <v>10507</v>
      </c>
      <c r="F135" s="28" t="s">
        <v>10765</v>
      </c>
      <c r="G135" s="28" t="s">
        <v>25764</v>
      </c>
      <c r="H135" s="28" t="s">
        <v>25670</v>
      </c>
      <c r="I135" s="28">
        <v>1</v>
      </c>
      <c r="J135" s="28">
        <v>0</v>
      </c>
      <c r="K135" s="28">
        <v>0</v>
      </c>
      <c r="L135" s="28">
        <v>3</v>
      </c>
      <c r="M135" s="28">
        <v>1</v>
      </c>
      <c r="N135" s="28">
        <v>15</v>
      </c>
      <c r="O135" s="28">
        <v>72</v>
      </c>
      <c r="P135">
        <f>VLOOKUP($A135,'Item Detail'!$A$2:$G$4956,7,0)</f>
        <v>9</v>
      </c>
      <c r="Q135" s="30" t="s">
        <v>30746</v>
      </c>
      <c r="R135" s="30" t="s">
        <v>30741</v>
      </c>
      <c r="S135" s="30" t="s">
        <v>30741</v>
      </c>
      <c r="T135" s="30" t="s">
        <v>30731</v>
      </c>
      <c r="U135" s="30" t="s">
        <v>30732</v>
      </c>
      <c r="V135" s="30" t="s">
        <v>30733</v>
      </c>
      <c r="W135" s="30" t="s">
        <v>30733</v>
      </c>
      <c r="X135" s="30" t="s">
        <v>30733</v>
      </c>
      <c r="Y135" s="30" t="s">
        <v>30733</v>
      </c>
      <c r="Z135" s="30" t="s">
        <v>30733</v>
      </c>
      <c r="AA135" s="31" t="s">
        <v>30787</v>
      </c>
    </row>
    <row r="136" spans="1:27" x14ac:dyDescent="0.3">
      <c r="A136" s="28" t="s">
        <v>10792</v>
      </c>
      <c r="B136" s="28" t="s">
        <v>25659</v>
      </c>
      <c r="C136" s="28" t="s">
        <v>10793</v>
      </c>
      <c r="D136" s="28" t="s">
        <v>10794</v>
      </c>
      <c r="E136" s="28" t="s">
        <v>10795</v>
      </c>
      <c r="F136" s="28" t="s">
        <v>2400</v>
      </c>
      <c r="G136" s="28" t="s">
        <v>25765</v>
      </c>
      <c r="H136" s="28" t="s">
        <v>25662</v>
      </c>
      <c r="I136" s="28">
        <v>0</v>
      </c>
      <c r="J136" s="28">
        <v>0</v>
      </c>
      <c r="K136" s="28">
        <v>0</v>
      </c>
      <c r="L136" s="28">
        <v>1</v>
      </c>
      <c r="M136" s="28">
        <v>0</v>
      </c>
      <c r="N136" s="28">
        <v>3</v>
      </c>
      <c r="O136" s="28">
        <v>6</v>
      </c>
      <c r="P136">
        <f>VLOOKUP($A136,'Item Detail'!$A$2:$G$4956,7,0)</f>
        <v>9</v>
      </c>
      <c r="Q136" s="30" t="s">
        <v>30735</v>
      </c>
      <c r="R136" s="30" t="s">
        <v>30730</v>
      </c>
      <c r="S136" s="30" t="s">
        <v>30737</v>
      </c>
      <c r="T136" s="30" t="s">
        <v>19596</v>
      </c>
      <c r="U136" s="30" t="s">
        <v>30732</v>
      </c>
      <c r="V136" s="30" t="s">
        <v>30733</v>
      </c>
      <c r="W136" s="30" t="s">
        <v>30733</v>
      </c>
      <c r="X136" s="30" t="s">
        <v>30733</v>
      </c>
      <c r="Y136" s="30" t="s">
        <v>30733</v>
      </c>
      <c r="Z136" s="30" t="s">
        <v>30733</v>
      </c>
      <c r="AA136" s="31" t="s">
        <v>30794</v>
      </c>
    </row>
    <row r="137" spans="1:27" x14ac:dyDescent="0.3">
      <c r="A137" s="28" t="s">
        <v>10792</v>
      </c>
      <c r="B137" s="28" t="s">
        <v>25659</v>
      </c>
      <c r="C137" s="28" t="s">
        <v>10793</v>
      </c>
      <c r="D137" s="28" t="s">
        <v>10794</v>
      </c>
      <c r="E137" s="28" t="s">
        <v>10795</v>
      </c>
      <c r="F137" s="28" t="s">
        <v>2400</v>
      </c>
      <c r="G137" s="28" t="s">
        <v>25765</v>
      </c>
      <c r="H137" s="28" t="s">
        <v>25670</v>
      </c>
      <c r="I137" s="28">
        <v>0</v>
      </c>
      <c r="J137" s="28">
        <v>0</v>
      </c>
      <c r="K137" s="28">
        <v>0</v>
      </c>
      <c r="L137" s="28">
        <v>8</v>
      </c>
      <c r="M137" s="28">
        <v>0</v>
      </c>
      <c r="N137" s="28">
        <v>24</v>
      </c>
      <c r="O137" s="28">
        <v>138</v>
      </c>
      <c r="P137">
        <f>VLOOKUP($A137,'Item Detail'!$A$2:$G$4956,7,0)</f>
        <v>9</v>
      </c>
      <c r="Q137" s="30" t="s">
        <v>30735</v>
      </c>
      <c r="R137" s="30" t="s">
        <v>30730</v>
      </c>
      <c r="S137" s="30" t="s">
        <v>30737</v>
      </c>
      <c r="T137" s="30" t="s">
        <v>19596</v>
      </c>
      <c r="U137" s="30" t="s">
        <v>30732</v>
      </c>
      <c r="V137" s="30" t="s">
        <v>30733</v>
      </c>
      <c r="W137" s="30" t="s">
        <v>30733</v>
      </c>
      <c r="X137" s="30" t="s">
        <v>30733</v>
      </c>
      <c r="Y137" s="30" t="s">
        <v>30733</v>
      </c>
      <c r="Z137" s="30" t="s">
        <v>30733</v>
      </c>
      <c r="AA137" s="31" t="s">
        <v>30794</v>
      </c>
    </row>
    <row r="138" spans="1:27" x14ac:dyDescent="0.3">
      <c r="A138" s="28" t="s">
        <v>10800</v>
      </c>
      <c r="B138" s="28" t="s">
        <v>25668</v>
      </c>
      <c r="C138" s="28" t="s">
        <v>10663</v>
      </c>
      <c r="D138" s="28" t="s">
        <v>10496</v>
      </c>
      <c r="E138" s="28" t="s">
        <v>10573</v>
      </c>
      <c r="F138" s="28" t="s">
        <v>10498</v>
      </c>
      <c r="G138" s="28" t="s">
        <v>25760</v>
      </c>
      <c r="H138" s="28" t="s">
        <v>25662</v>
      </c>
      <c r="I138" s="28">
        <v>0</v>
      </c>
      <c r="J138" s="28">
        <v>1</v>
      </c>
      <c r="K138" s="28">
        <v>2</v>
      </c>
      <c r="L138" s="28">
        <v>2</v>
      </c>
      <c r="M138" s="28">
        <v>3</v>
      </c>
      <c r="N138" s="28">
        <v>24</v>
      </c>
      <c r="O138" s="28">
        <v>117</v>
      </c>
      <c r="P138">
        <f>VLOOKUP($A138,'Item Detail'!$A$2:$G$4956,7,0)</f>
        <v>9</v>
      </c>
      <c r="Q138" s="30" t="s">
        <v>30744</v>
      </c>
      <c r="R138" s="30" t="s">
        <v>30736</v>
      </c>
      <c r="S138" s="30" t="s">
        <v>30737</v>
      </c>
      <c r="T138" s="30" t="s">
        <v>30731</v>
      </c>
      <c r="U138" s="30" t="s">
        <v>30732</v>
      </c>
      <c r="V138" s="30" t="s">
        <v>30738</v>
      </c>
      <c r="W138" s="30" t="s">
        <v>30738</v>
      </c>
      <c r="X138" s="30" t="s">
        <v>30738</v>
      </c>
      <c r="Y138" s="30" t="s">
        <v>30738</v>
      </c>
      <c r="Z138" s="30" t="s">
        <v>30738</v>
      </c>
      <c r="AA138" s="31" t="s">
        <v>30793</v>
      </c>
    </row>
    <row r="139" spans="1:27" x14ac:dyDescent="0.3">
      <c r="A139" s="28" t="s">
        <v>10800</v>
      </c>
      <c r="B139" s="28" t="s">
        <v>25668</v>
      </c>
      <c r="C139" s="28" t="s">
        <v>10663</v>
      </c>
      <c r="D139" s="28" t="s">
        <v>10496</v>
      </c>
      <c r="E139" s="28" t="s">
        <v>10573</v>
      </c>
      <c r="F139" s="28" t="s">
        <v>10498</v>
      </c>
      <c r="G139" s="28" t="s">
        <v>25760</v>
      </c>
      <c r="H139" s="28" t="s">
        <v>25665</v>
      </c>
      <c r="I139" s="28">
        <v>0</v>
      </c>
      <c r="J139" s="28">
        <v>0</v>
      </c>
      <c r="K139" s="28">
        <v>0</v>
      </c>
      <c r="L139" s="28">
        <v>1</v>
      </c>
      <c r="M139" s="28">
        <v>0</v>
      </c>
      <c r="N139" s="28">
        <v>3</v>
      </c>
      <c r="O139" s="28">
        <v>6</v>
      </c>
      <c r="P139">
        <f>VLOOKUP($A139,'Item Detail'!$A$2:$G$4956,7,0)</f>
        <v>9</v>
      </c>
      <c r="Q139" s="30" t="s">
        <v>30744</v>
      </c>
      <c r="R139" s="30" t="s">
        <v>30736</v>
      </c>
      <c r="S139" s="30" t="s">
        <v>30737</v>
      </c>
      <c r="T139" s="30" t="s">
        <v>30731</v>
      </c>
      <c r="U139" s="30" t="s">
        <v>30732</v>
      </c>
      <c r="V139" s="30" t="s">
        <v>30738</v>
      </c>
      <c r="W139" s="30" t="s">
        <v>30738</v>
      </c>
      <c r="X139" s="30" t="s">
        <v>30738</v>
      </c>
      <c r="Y139" s="30" t="s">
        <v>30738</v>
      </c>
      <c r="Z139" s="30" t="s">
        <v>30738</v>
      </c>
      <c r="AA139" s="31" t="s">
        <v>30793</v>
      </c>
    </row>
    <row r="140" spans="1:27" x14ac:dyDescent="0.3">
      <c r="A140" s="28" t="s">
        <v>10782</v>
      </c>
      <c r="B140" s="28" t="s">
        <v>25663</v>
      </c>
      <c r="C140" s="28" t="s">
        <v>10783</v>
      </c>
      <c r="D140" s="28" t="s">
        <v>10784</v>
      </c>
      <c r="E140" s="28" t="s">
        <v>10785</v>
      </c>
      <c r="F140" s="28" t="s">
        <v>25766</v>
      </c>
      <c r="G140" s="28" t="s">
        <v>25767</v>
      </c>
      <c r="H140" s="28" t="s">
        <v>25670</v>
      </c>
      <c r="I140" s="28">
        <v>3</v>
      </c>
      <c r="J140" s="28">
        <v>0</v>
      </c>
      <c r="K140" s="28">
        <v>0</v>
      </c>
      <c r="L140" s="28">
        <v>3</v>
      </c>
      <c r="M140" s="28">
        <v>3</v>
      </c>
      <c r="N140" s="28">
        <v>27</v>
      </c>
      <c r="O140" s="28">
        <v>120</v>
      </c>
      <c r="P140">
        <f>VLOOKUP($A140,'Item Detail'!$A$2:$G$4956,7,0)</f>
        <v>9</v>
      </c>
      <c r="Q140" s="30" t="s">
        <v>30739</v>
      </c>
      <c r="R140" s="30" t="s">
        <v>30741</v>
      </c>
      <c r="S140" s="30" t="s">
        <v>30741</v>
      </c>
      <c r="T140" s="30" t="s">
        <v>30731</v>
      </c>
      <c r="U140" s="30" t="s">
        <v>30732</v>
      </c>
      <c r="V140" s="30" t="s">
        <v>30733</v>
      </c>
      <c r="W140" s="30" t="s">
        <v>30733</v>
      </c>
      <c r="X140" s="30" t="s">
        <v>30733</v>
      </c>
      <c r="Y140" s="30" t="s">
        <v>30733</v>
      </c>
      <c r="Z140" s="30" t="s">
        <v>30733</v>
      </c>
      <c r="AA140" s="31" t="s">
        <v>30787</v>
      </c>
    </row>
    <row r="141" spans="1:27" x14ac:dyDescent="0.3">
      <c r="A141" s="28" t="s">
        <v>6923</v>
      </c>
      <c r="B141" s="28" t="s">
        <v>25687</v>
      </c>
      <c r="C141" s="28" t="s">
        <v>10797</v>
      </c>
      <c r="D141" s="28" t="s">
        <v>10485</v>
      </c>
      <c r="E141" s="28" t="s">
        <v>10798</v>
      </c>
      <c r="F141" s="28" t="s">
        <v>6916</v>
      </c>
      <c r="G141" s="28" t="s">
        <v>25768</v>
      </c>
      <c r="H141" s="28" t="s">
        <v>25657</v>
      </c>
      <c r="I141" s="28">
        <v>4</v>
      </c>
      <c r="J141" s="28">
        <v>0</v>
      </c>
      <c r="K141" s="28">
        <v>0</v>
      </c>
      <c r="L141" s="28">
        <v>0</v>
      </c>
      <c r="M141" s="28">
        <v>5</v>
      </c>
      <c r="N141" s="28">
        <v>27</v>
      </c>
      <c r="O141" s="28">
        <v>111</v>
      </c>
      <c r="P141">
        <f>VLOOKUP($A141,'Item Detail'!$A$2:$G$4956,7,0)</f>
        <v>9</v>
      </c>
      <c r="Q141" s="30" t="s">
        <v>30729</v>
      </c>
      <c r="R141" s="30" t="s">
        <v>30730</v>
      </c>
      <c r="S141" s="30" t="s">
        <v>5361</v>
      </c>
      <c r="T141" s="30" t="s">
        <v>30755</v>
      </c>
      <c r="U141" s="30" t="s">
        <v>30731</v>
      </c>
      <c r="V141" s="30" t="s">
        <v>30733</v>
      </c>
      <c r="W141" s="30" t="s">
        <v>30733</v>
      </c>
      <c r="X141" s="30" t="s">
        <v>30733</v>
      </c>
      <c r="Y141" s="30" t="s">
        <v>30733</v>
      </c>
      <c r="Z141" s="30" t="s">
        <v>30733</v>
      </c>
      <c r="AA141" s="31" t="s">
        <v>30786</v>
      </c>
    </row>
    <row r="142" spans="1:27" x14ac:dyDescent="0.3">
      <c r="A142" s="28" t="s">
        <v>10767</v>
      </c>
      <c r="B142" s="28" t="s">
        <v>25769</v>
      </c>
      <c r="C142" s="28" t="s">
        <v>10768</v>
      </c>
      <c r="D142" s="28" t="s">
        <v>10769</v>
      </c>
      <c r="E142" s="28" t="s">
        <v>10770</v>
      </c>
      <c r="F142" s="28" t="s">
        <v>10771</v>
      </c>
      <c r="G142" s="28" t="s">
        <v>25770</v>
      </c>
      <c r="H142" s="28" t="s">
        <v>25662</v>
      </c>
      <c r="I142" s="28">
        <v>1</v>
      </c>
      <c r="J142" s="28">
        <v>0</v>
      </c>
      <c r="K142" s="28">
        <v>1</v>
      </c>
      <c r="L142" s="28">
        <v>4</v>
      </c>
      <c r="M142" s="28">
        <v>2</v>
      </c>
      <c r="N142" s="28">
        <v>24</v>
      </c>
      <c r="O142" s="28">
        <v>96</v>
      </c>
      <c r="P142">
        <f>VLOOKUP($A142,'Item Detail'!$A$2:$G$4956,7,0)</f>
        <v>9</v>
      </c>
      <c r="Q142" s="30" t="s">
        <v>30745</v>
      </c>
      <c r="R142" s="30" t="s">
        <v>30730</v>
      </c>
      <c r="S142" s="30" t="s">
        <v>30737</v>
      </c>
      <c r="T142" s="30" t="s">
        <v>30731</v>
      </c>
      <c r="U142" s="30" t="s">
        <v>30731</v>
      </c>
      <c r="V142" s="30" t="s">
        <v>30738</v>
      </c>
      <c r="W142" s="30" t="s">
        <v>30738</v>
      </c>
      <c r="X142" s="30" t="s">
        <v>30738</v>
      </c>
      <c r="Y142" s="30" t="s">
        <v>30738</v>
      </c>
      <c r="Z142" s="30" t="s">
        <v>30738</v>
      </c>
      <c r="AA142" s="31" t="s">
        <v>30793</v>
      </c>
    </row>
    <row r="143" spans="1:27" x14ac:dyDescent="0.3">
      <c r="A143" s="28" t="s">
        <v>10767</v>
      </c>
      <c r="B143" s="28" t="s">
        <v>25769</v>
      </c>
      <c r="C143" s="28" t="s">
        <v>10768</v>
      </c>
      <c r="D143" s="28" t="s">
        <v>10769</v>
      </c>
      <c r="E143" s="28" t="s">
        <v>10770</v>
      </c>
      <c r="F143" s="28" t="s">
        <v>10771</v>
      </c>
      <c r="G143" s="28" t="s">
        <v>25770</v>
      </c>
      <c r="H143" s="28" t="s">
        <v>25665</v>
      </c>
      <c r="I143" s="28">
        <v>0</v>
      </c>
      <c r="J143" s="28">
        <v>0</v>
      </c>
      <c r="K143" s="28">
        <v>0</v>
      </c>
      <c r="L143" s="28">
        <v>1</v>
      </c>
      <c r="M143" s="28">
        <v>0</v>
      </c>
      <c r="N143" s="28">
        <v>3</v>
      </c>
      <c r="O143" s="28">
        <v>3</v>
      </c>
      <c r="P143">
        <f>VLOOKUP($A143,'Item Detail'!$A$2:$G$4956,7,0)</f>
        <v>9</v>
      </c>
      <c r="Q143" s="30" t="s">
        <v>30745</v>
      </c>
      <c r="R143" s="30" t="s">
        <v>30730</v>
      </c>
      <c r="S143" s="30" t="s">
        <v>30737</v>
      </c>
      <c r="T143" s="30" t="s">
        <v>30731</v>
      </c>
      <c r="U143" s="30" t="s">
        <v>30731</v>
      </c>
      <c r="V143" s="30" t="s">
        <v>30738</v>
      </c>
      <c r="W143" s="30" t="s">
        <v>30738</v>
      </c>
      <c r="X143" s="30" t="s">
        <v>30738</v>
      </c>
      <c r="Y143" s="30" t="s">
        <v>30738</v>
      </c>
      <c r="Z143" s="30" t="s">
        <v>30738</v>
      </c>
      <c r="AA143" s="31" t="s">
        <v>30793</v>
      </c>
    </row>
    <row r="144" spans="1:27" x14ac:dyDescent="0.3">
      <c r="A144" s="28" t="s">
        <v>10757</v>
      </c>
      <c r="B144" s="28" t="s">
        <v>25671</v>
      </c>
      <c r="C144" s="28" t="s">
        <v>10758</v>
      </c>
      <c r="D144" s="28" t="s">
        <v>10759</v>
      </c>
      <c r="E144" s="28" t="s">
        <v>10760</v>
      </c>
      <c r="F144" s="28" t="s">
        <v>10479</v>
      </c>
      <c r="G144" s="28" t="s">
        <v>25771</v>
      </c>
      <c r="H144" s="28" t="s">
        <v>25662</v>
      </c>
      <c r="I144" s="28">
        <v>0</v>
      </c>
      <c r="J144" s="28">
        <v>1</v>
      </c>
      <c r="K144" s="28">
        <v>0</v>
      </c>
      <c r="L144" s="28">
        <v>0</v>
      </c>
      <c r="M144" s="28">
        <v>6</v>
      </c>
      <c r="N144" s="28">
        <v>21</v>
      </c>
      <c r="O144" s="28">
        <v>48</v>
      </c>
      <c r="P144">
        <f>VLOOKUP($A144,'Item Detail'!$A$2:$G$4956,7,0)</f>
        <v>9</v>
      </c>
      <c r="Q144" s="30" t="s">
        <v>30739</v>
      </c>
      <c r="R144" s="30" t="s">
        <v>30730</v>
      </c>
      <c r="S144" s="30" t="s">
        <v>30737</v>
      </c>
      <c r="T144" s="30" t="s">
        <v>30731</v>
      </c>
      <c r="U144" s="30" t="s">
        <v>30732</v>
      </c>
      <c r="V144" s="30" t="s">
        <v>30738</v>
      </c>
      <c r="W144" s="30" t="s">
        <v>30738</v>
      </c>
      <c r="X144" s="30" t="s">
        <v>30738</v>
      </c>
      <c r="Y144" s="30" t="s">
        <v>30738</v>
      </c>
      <c r="Z144" s="30" t="s">
        <v>30738</v>
      </c>
      <c r="AA144" s="31" t="s">
        <v>30793</v>
      </c>
    </row>
    <row r="145" spans="1:32" x14ac:dyDescent="0.3">
      <c r="A145" s="28" t="s">
        <v>10757</v>
      </c>
      <c r="B145" s="28" t="s">
        <v>25671</v>
      </c>
      <c r="C145" s="28" t="s">
        <v>10758</v>
      </c>
      <c r="D145" s="28" t="s">
        <v>10759</v>
      </c>
      <c r="E145" s="28" t="s">
        <v>10760</v>
      </c>
      <c r="F145" s="28" t="s">
        <v>10479</v>
      </c>
      <c r="G145" s="28" t="s">
        <v>25771</v>
      </c>
      <c r="H145" s="28" t="s">
        <v>25665</v>
      </c>
      <c r="I145" s="28">
        <v>0</v>
      </c>
      <c r="J145" s="28">
        <v>0</v>
      </c>
      <c r="K145" s="28">
        <v>0</v>
      </c>
      <c r="L145" s="28">
        <v>0</v>
      </c>
      <c r="M145" s="28">
        <v>2</v>
      </c>
      <c r="N145" s="28">
        <v>6</v>
      </c>
      <c r="O145" s="28">
        <v>12</v>
      </c>
      <c r="P145">
        <f>VLOOKUP($A145,'Item Detail'!$A$2:$G$4956,7,0)</f>
        <v>9</v>
      </c>
      <c r="Q145" s="30" t="s">
        <v>30739</v>
      </c>
      <c r="R145" s="30" t="s">
        <v>30730</v>
      </c>
      <c r="S145" s="30" t="s">
        <v>30737</v>
      </c>
      <c r="T145" s="30" t="s">
        <v>30731</v>
      </c>
      <c r="U145" s="30" t="s">
        <v>30732</v>
      </c>
      <c r="V145" s="30" t="s">
        <v>30738</v>
      </c>
      <c r="W145" s="30" t="s">
        <v>30738</v>
      </c>
      <c r="X145" s="30" t="s">
        <v>30738</v>
      </c>
      <c r="Y145" s="30" t="s">
        <v>30738</v>
      </c>
      <c r="Z145" s="30" t="s">
        <v>30738</v>
      </c>
      <c r="AA145" s="31" t="s">
        <v>30793</v>
      </c>
    </row>
    <row r="146" spans="1:32" x14ac:dyDescent="0.3">
      <c r="A146" s="28" t="s">
        <v>6930</v>
      </c>
      <c r="B146" s="28" t="s">
        <v>25687</v>
      </c>
      <c r="C146" s="28" t="s">
        <v>10779</v>
      </c>
      <c r="D146" s="28" t="s">
        <v>10780</v>
      </c>
      <c r="E146" s="28" t="s">
        <v>10542</v>
      </c>
      <c r="F146" s="28" t="s">
        <v>6916</v>
      </c>
      <c r="G146" s="28" t="s">
        <v>25772</v>
      </c>
      <c r="H146" s="28" t="s">
        <v>25657</v>
      </c>
      <c r="I146" s="28">
        <v>2</v>
      </c>
      <c r="J146" s="28">
        <v>0</v>
      </c>
      <c r="K146" s="28">
        <v>0</v>
      </c>
      <c r="L146" s="28">
        <v>0</v>
      </c>
      <c r="M146" s="28">
        <v>7</v>
      </c>
      <c r="N146" s="28">
        <v>27</v>
      </c>
      <c r="O146" s="28">
        <v>57</v>
      </c>
      <c r="P146">
        <f>VLOOKUP($A146,'Item Detail'!$A$2:$G$4956,7,0)</f>
        <v>9</v>
      </c>
      <c r="Q146" s="30" t="s">
        <v>30729</v>
      </c>
      <c r="R146" s="30" t="s">
        <v>30730</v>
      </c>
      <c r="S146" s="30" t="s">
        <v>5361</v>
      </c>
      <c r="T146" s="30" t="s">
        <v>19596</v>
      </c>
      <c r="U146" s="30" t="s">
        <v>30731</v>
      </c>
      <c r="V146" s="30" t="s">
        <v>30733</v>
      </c>
      <c r="W146" s="30" t="s">
        <v>30733</v>
      </c>
      <c r="X146" s="30" t="s">
        <v>30733</v>
      </c>
      <c r="Y146" s="30" t="s">
        <v>30733</v>
      </c>
      <c r="Z146" s="30" t="s">
        <v>30733</v>
      </c>
      <c r="AA146" s="31" t="s">
        <v>30786</v>
      </c>
    </row>
    <row r="147" spans="1:32" x14ac:dyDescent="0.3">
      <c r="A147" s="28" t="s">
        <v>10790</v>
      </c>
      <c r="B147" s="28" t="s">
        <v>25663</v>
      </c>
      <c r="C147" s="28" t="s">
        <v>10643</v>
      </c>
      <c r="D147" s="28" t="s">
        <v>10791</v>
      </c>
      <c r="E147" s="28" t="s">
        <v>10461</v>
      </c>
      <c r="F147" s="28" t="s">
        <v>10462</v>
      </c>
      <c r="G147" s="28" t="s">
        <v>25747</v>
      </c>
      <c r="H147" s="28" t="s">
        <v>25662</v>
      </c>
      <c r="I147" s="28">
        <v>0</v>
      </c>
      <c r="J147" s="28">
        <v>0</v>
      </c>
      <c r="K147" s="28">
        <v>0</v>
      </c>
      <c r="L147" s="28">
        <v>1</v>
      </c>
      <c r="M147" s="28">
        <v>2</v>
      </c>
      <c r="N147" s="28">
        <v>9</v>
      </c>
      <c r="O147" s="28">
        <v>12</v>
      </c>
      <c r="P147">
        <f>VLOOKUP($A147,'Item Detail'!$A$2:$G$4956,7,0)</f>
        <v>9</v>
      </c>
      <c r="Q147" s="30" t="s">
        <v>30739</v>
      </c>
      <c r="R147" s="30" t="s">
        <v>30730</v>
      </c>
      <c r="S147" s="30" t="s">
        <v>30737</v>
      </c>
      <c r="T147" s="30" t="s">
        <v>30731</v>
      </c>
      <c r="U147" s="30" t="s">
        <v>30732</v>
      </c>
      <c r="V147" s="30" t="s">
        <v>30738</v>
      </c>
      <c r="W147" s="30" t="s">
        <v>30738</v>
      </c>
      <c r="X147" s="30" t="s">
        <v>30738</v>
      </c>
      <c r="Y147" s="30" t="s">
        <v>30738</v>
      </c>
      <c r="Z147" s="30" t="s">
        <v>30738</v>
      </c>
      <c r="AA147" s="31" t="s">
        <v>30793</v>
      </c>
    </row>
    <row r="148" spans="1:32" x14ac:dyDescent="0.3">
      <c r="A148" s="28" t="s">
        <v>10790</v>
      </c>
      <c r="B148" s="28" t="s">
        <v>25663</v>
      </c>
      <c r="C148" s="28" t="s">
        <v>10643</v>
      </c>
      <c r="D148" s="28" t="s">
        <v>10791</v>
      </c>
      <c r="E148" s="28" t="s">
        <v>10461</v>
      </c>
      <c r="F148" s="28" t="s">
        <v>10462</v>
      </c>
      <c r="G148" s="28" t="s">
        <v>25747</v>
      </c>
      <c r="H148" s="28" t="s">
        <v>25665</v>
      </c>
      <c r="I148" s="28">
        <v>0</v>
      </c>
      <c r="J148" s="28">
        <v>0</v>
      </c>
      <c r="K148" s="28">
        <v>0</v>
      </c>
      <c r="L148" s="28">
        <v>3</v>
      </c>
      <c r="M148" s="28">
        <v>3</v>
      </c>
      <c r="N148" s="28">
        <v>18</v>
      </c>
      <c r="O148" s="28">
        <v>27</v>
      </c>
      <c r="P148">
        <f>VLOOKUP($A148,'Item Detail'!$A$2:$G$4956,7,0)</f>
        <v>9</v>
      </c>
      <c r="Q148" s="30" t="s">
        <v>30739</v>
      </c>
      <c r="R148" s="30" t="s">
        <v>30730</v>
      </c>
      <c r="S148" s="30" t="s">
        <v>30737</v>
      </c>
      <c r="T148" s="30" t="s">
        <v>30731</v>
      </c>
      <c r="U148" s="30" t="s">
        <v>30732</v>
      </c>
      <c r="V148" s="30" t="s">
        <v>30738</v>
      </c>
      <c r="W148" s="30" t="s">
        <v>30738</v>
      </c>
      <c r="X148" s="30" t="s">
        <v>30738</v>
      </c>
      <c r="Y148" s="30" t="s">
        <v>30738</v>
      </c>
      <c r="Z148" s="30" t="s">
        <v>30738</v>
      </c>
      <c r="AA148" s="31" t="s">
        <v>30793</v>
      </c>
    </row>
    <row r="149" spans="1:32" x14ac:dyDescent="0.3">
      <c r="A149" s="28" t="s">
        <v>10774</v>
      </c>
      <c r="B149" s="28" t="s">
        <v>25685</v>
      </c>
      <c r="C149" s="28" t="s">
        <v>10775</v>
      </c>
      <c r="D149" s="28" t="s">
        <v>10776</v>
      </c>
      <c r="E149" s="28" t="s">
        <v>10777</v>
      </c>
      <c r="F149" s="28" t="s">
        <v>25707</v>
      </c>
      <c r="G149" s="28" t="s">
        <v>25773</v>
      </c>
      <c r="H149" s="28" t="s">
        <v>25662</v>
      </c>
      <c r="I149" s="28">
        <v>6</v>
      </c>
      <c r="J149" s="28">
        <v>0</v>
      </c>
      <c r="K149" s="28">
        <v>0</v>
      </c>
      <c r="L149" s="28">
        <v>0</v>
      </c>
      <c r="M149" s="28">
        <v>0</v>
      </c>
      <c r="N149" s="28">
        <v>18</v>
      </c>
      <c r="O149" s="28">
        <v>21</v>
      </c>
      <c r="P149">
        <f>VLOOKUP($A149,'Item Detail'!$A$2:$G$4956,7,0)</f>
        <v>9</v>
      </c>
      <c r="Q149" s="30" t="s">
        <v>30739</v>
      </c>
      <c r="R149" s="30" t="s">
        <v>30730</v>
      </c>
      <c r="S149" s="30" t="s">
        <v>30737</v>
      </c>
      <c r="T149" s="30" t="s">
        <v>30731</v>
      </c>
      <c r="U149" s="30" t="s">
        <v>30732</v>
      </c>
      <c r="V149" s="30" t="s">
        <v>30738</v>
      </c>
      <c r="W149" s="30" t="s">
        <v>30733</v>
      </c>
      <c r="X149" s="30" t="s">
        <v>30733</v>
      </c>
      <c r="Y149" s="30" t="s">
        <v>30738</v>
      </c>
      <c r="Z149" s="30" t="s">
        <v>30733</v>
      </c>
      <c r="AA149" s="31" t="s">
        <v>30793</v>
      </c>
    </row>
    <row r="150" spans="1:32" x14ac:dyDescent="0.3">
      <c r="A150" s="28" t="s">
        <v>10774</v>
      </c>
      <c r="B150" s="28" t="s">
        <v>25685</v>
      </c>
      <c r="C150" s="28" t="s">
        <v>10775</v>
      </c>
      <c r="D150" s="28" t="s">
        <v>10776</v>
      </c>
      <c r="E150" s="28" t="s">
        <v>10777</v>
      </c>
      <c r="F150" s="28" t="s">
        <v>25707</v>
      </c>
      <c r="G150" s="28" t="s">
        <v>25773</v>
      </c>
      <c r="H150" s="28" t="s">
        <v>25665</v>
      </c>
      <c r="I150" s="28">
        <v>0</v>
      </c>
      <c r="J150" s="28">
        <v>0</v>
      </c>
      <c r="K150" s="28">
        <v>0</v>
      </c>
      <c r="L150" s="28">
        <v>3</v>
      </c>
      <c r="M150" s="28">
        <v>0</v>
      </c>
      <c r="N150" s="28">
        <v>9</v>
      </c>
      <c r="O150" s="28">
        <v>18</v>
      </c>
      <c r="P150">
        <f>VLOOKUP($A150,'Item Detail'!$A$2:$G$4956,7,0)</f>
        <v>9</v>
      </c>
      <c r="Q150" s="30" t="s">
        <v>30739</v>
      </c>
      <c r="R150" s="30" t="s">
        <v>30730</v>
      </c>
      <c r="S150" s="30" t="s">
        <v>30737</v>
      </c>
      <c r="T150" s="30" t="s">
        <v>30731</v>
      </c>
      <c r="U150" s="30" t="s">
        <v>30732</v>
      </c>
      <c r="V150" s="30" t="s">
        <v>30738</v>
      </c>
      <c r="W150" s="30" t="s">
        <v>30733</v>
      </c>
      <c r="X150" s="30" t="s">
        <v>30733</v>
      </c>
      <c r="Y150" s="30" t="s">
        <v>30738</v>
      </c>
      <c r="Z150" s="30" t="s">
        <v>30733</v>
      </c>
      <c r="AA150" s="31" t="s">
        <v>30793</v>
      </c>
    </row>
    <row r="151" spans="1:32" x14ac:dyDescent="0.3">
      <c r="A151" s="28" t="s">
        <v>10749</v>
      </c>
      <c r="B151" s="28" t="s">
        <v>25721</v>
      </c>
      <c r="C151" s="28" t="s">
        <v>10750</v>
      </c>
      <c r="D151" s="28" t="s">
        <v>10485</v>
      </c>
      <c r="E151" s="28" t="s">
        <v>10507</v>
      </c>
      <c r="F151" s="28" t="s">
        <v>4069</v>
      </c>
      <c r="G151" s="28" t="s">
        <v>25774</v>
      </c>
      <c r="H151" s="28" t="s">
        <v>25662</v>
      </c>
      <c r="I151" s="28">
        <v>0</v>
      </c>
      <c r="J151" s="28">
        <v>0</v>
      </c>
      <c r="K151" s="28">
        <v>0</v>
      </c>
      <c r="L151" s="28">
        <v>1</v>
      </c>
      <c r="M151" s="28">
        <v>0</v>
      </c>
      <c r="N151" s="28">
        <v>3</v>
      </c>
      <c r="O151" s="28">
        <v>6</v>
      </c>
      <c r="P151">
        <f>VLOOKUP($A151,'Item Detail'!$A$2:$G$4956,7,0)</f>
        <v>9</v>
      </c>
      <c r="Q151" s="30" t="s">
        <v>30745</v>
      </c>
      <c r="R151" s="30" t="s">
        <v>30730</v>
      </c>
      <c r="S151" s="30" t="s">
        <v>30737</v>
      </c>
      <c r="T151" s="30" t="s">
        <v>30731</v>
      </c>
      <c r="U151" s="30" t="s">
        <v>30747</v>
      </c>
      <c r="V151" s="30" t="s">
        <v>30738</v>
      </c>
      <c r="W151" s="30" t="s">
        <v>30738</v>
      </c>
      <c r="X151" s="30" t="s">
        <v>30738</v>
      </c>
      <c r="Y151" s="30" t="s">
        <v>30738</v>
      </c>
      <c r="Z151" s="30" t="s">
        <v>30738</v>
      </c>
      <c r="AA151" s="31" t="s">
        <v>30793</v>
      </c>
    </row>
    <row r="152" spans="1:32" x14ac:dyDescent="0.3">
      <c r="A152" s="28" t="s">
        <v>10749</v>
      </c>
      <c r="B152" s="28" t="s">
        <v>25721</v>
      </c>
      <c r="C152" s="28" t="s">
        <v>10750</v>
      </c>
      <c r="D152" s="28" t="s">
        <v>10485</v>
      </c>
      <c r="E152" s="28" t="s">
        <v>10507</v>
      </c>
      <c r="F152" s="28" t="s">
        <v>4069</v>
      </c>
      <c r="G152" s="28" t="s">
        <v>25774</v>
      </c>
      <c r="H152" s="28" t="s">
        <v>25665</v>
      </c>
      <c r="I152" s="28">
        <v>1</v>
      </c>
      <c r="J152" s="28">
        <v>0</v>
      </c>
      <c r="K152" s="28">
        <v>0</v>
      </c>
      <c r="L152" s="28">
        <v>5</v>
      </c>
      <c r="M152" s="28">
        <v>2</v>
      </c>
      <c r="N152" s="28">
        <v>24</v>
      </c>
      <c r="O152" s="28">
        <v>30</v>
      </c>
      <c r="P152">
        <f>VLOOKUP($A152,'Item Detail'!$A$2:$G$4956,7,0)</f>
        <v>9</v>
      </c>
      <c r="Q152" s="30" t="s">
        <v>30745</v>
      </c>
      <c r="R152" s="30" t="s">
        <v>30730</v>
      </c>
      <c r="S152" s="30" t="s">
        <v>30737</v>
      </c>
      <c r="T152" s="30" t="s">
        <v>30731</v>
      </c>
      <c r="U152" s="30" t="s">
        <v>30747</v>
      </c>
      <c r="V152" s="30" t="s">
        <v>30738</v>
      </c>
      <c r="W152" s="30" t="s">
        <v>30738</v>
      </c>
      <c r="X152" s="30" t="s">
        <v>30738</v>
      </c>
      <c r="Y152" s="30" t="s">
        <v>30738</v>
      </c>
      <c r="Z152" s="30" t="s">
        <v>30738</v>
      </c>
      <c r="AA152" s="31" t="s">
        <v>30793</v>
      </c>
    </row>
    <row r="153" spans="1:32" x14ac:dyDescent="0.3">
      <c r="A153" s="28" t="s">
        <v>5462</v>
      </c>
      <c r="B153" s="28" t="s">
        <v>25755</v>
      </c>
      <c r="C153" s="28" t="s">
        <v>5463</v>
      </c>
      <c r="D153" s="28" t="s">
        <v>10485</v>
      </c>
      <c r="E153" s="28" t="s">
        <v>10507</v>
      </c>
      <c r="F153" s="28" t="s">
        <v>4839</v>
      </c>
      <c r="G153" s="28" t="s">
        <v>25775</v>
      </c>
      <c r="H153" s="28" t="s">
        <v>25657</v>
      </c>
      <c r="I153" s="28">
        <v>0</v>
      </c>
      <c r="J153" s="28">
        <v>0</v>
      </c>
      <c r="K153" s="28">
        <v>0</v>
      </c>
      <c r="L153" s="28">
        <v>9</v>
      </c>
      <c r="M153" s="28">
        <v>0</v>
      </c>
      <c r="N153" s="28">
        <v>27</v>
      </c>
      <c r="O153" s="28">
        <v>33</v>
      </c>
      <c r="P153">
        <f>VLOOKUP($A153,'Item Detail'!$A$2:$G$4956,7,0)</f>
        <v>9</v>
      </c>
      <c r="Q153" s="30" t="s">
        <v>30729</v>
      </c>
      <c r="R153" s="30" t="s">
        <v>30730</v>
      </c>
      <c r="S153" s="30" t="s">
        <v>5361</v>
      </c>
      <c r="T153" s="30" t="s">
        <v>30731</v>
      </c>
      <c r="U153" s="30" t="s">
        <v>30731</v>
      </c>
      <c r="V153" s="30" t="s">
        <v>30733</v>
      </c>
      <c r="W153" s="30" t="s">
        <v>30733</v>
      </c>
      <c r="X153" s="30" t="s">
        <v>30733</v>
      </c>
      <c r="Y153" s="30" t="s">
        <v>30733</v>
      </c>
      <c r="Z153" s="30" t="s">
        <v>30733</v>
      </c>
      <c r="AA153" s="31" t="s">
        <v>30803</v>
      </c>
      <c r="AE153">
        <v>4</v>
      </c>
    </row>
    <row r="154" spans="1:32" x14ac:dyDescent="0.3">
      <c r="A154" s="28" t="s">
        <v>10824</v>
      </c>
      <c r="B154" s="28" t="s">
        <v>25699</v>
      </c>
      <c r="C154" s="28" t="s">
        <v>10825</v>
      </c>
      <c r="D154" s="28" t="s">
        <v>10826</v>
      </c>
      <c r="E154" s="28" t="s">
        <v>10827</v>
      </c>
      <c r="F154" s="28" t="s">
        <v>2281</v>
      </c>
      <c r="G154" s="28" t="s">
        <v>25776</v>
      </c>
      <c r="H154" s="28" t="s">
        <v>25662</v>
      </c>
      <c r="I154" s="28">
        <v>0</v>
      </c>
      <c r="J154" s="28">
        <v>0</v>
      </c>
      <c r="K154" s="28">
        <v>1</v>
      </c>
      <c r="L154" s="28">
        <v>5</v>
      </c>
      <c r="M154" s="28">
        <v>2</v>
      </c>
      <c r="N154" s="28">
        <v>24</v>
      </c>
      <c r="O154" s="28">
        <v>219</v>
      </c>
      <c r="P154">
        <f>VLOOKUP($A154,'Item Detail'!$A$2:$G$4956,7,0)</f>
        <v>8</v>
      </c>
      <c r="Q154" s="30" t="s">
        <v>30739</v>
      </c>
      <c r="R154" s="30" t="s">
        <v>30730</v>
      </c>
      <c r="S154" s="30" t="s">
        <v>30737</v>
      </c>
      <c r="T154" s="30" t="s">
        <v>30731</v>
      </c>
      <c r="U154" s="30" t="s">
        <v>30756</v>
      </c>
      <c r="V154" s="30" t="s">
        <v>30738</v>
      </c>
      <c r="W154" s="30" t="s">
        <v>30738</v>
      </c>
      <c r="X154" s="30" t="s">
        <v>30738</v>
      </c>
      <c r="Y154" s="30" t="s">
        <v>30738</v>
      </c>
      <c r="Z154" s="30" t="s">
        <v>30738</v>
      </c>
      <c r="AA154" s="31" t="s">
        <v>30793</v>
      </c>
    </row>
    <row r="155" spans="1:32" x14ac:dyDescent="0.3">
      <c r="A155" s="28" t="s">
        <v>10845</v>
      </c>
      <c r="B155" s="28" t="s">
        <v>25755</v>
      </c>
      <c r="C155" s="28" t="s">
        <v>10846</v>
      </c>
      <c r="D155" s="28" t="s">
        <v>10847</v>
      </c>
      <c r="E155" s="28" t="s">
        <v>10777</v>
      </c>
      <c r="F155" s="28" t="s">
        <v>25777</v>
      </c>
      <c r="G155" s="28" t="s">
        <v>25778</v>
      </c>
      <c r="H155" s="28" t="s">
        <v>25670</v>
      </c>
      <c r="I155" s="28">
        <v>0</v>
      </c>
      <c r="J155" s="28">
        <v>0</v>
      </c>
      <c r="K155" s="28">
        <v>0</v>
      </c>
      <c r="L155" s="28">
        <v>1</v>
      </c>
      <c r="M155" s="28">
        <v>7</v>
      </c>
      <c r="N155" s="28">
        <v>24</v>
      </c>
      <c r="O155" s="28">
        <v>201</v>
      </c>
      <c r="P155">
        <f>VLOOKUP($A155,'Item Detail'!$A$2:$G$4956,7,0)</f>
        <v>8</v>
      </c>
      <c r="Q155" s="30" t="s">
        <v>30745</v>
      </c>
      <c r="R155" s="30" t="s">
        <v>30730</v>
      </c>
      <c r="S155" s="30" t="s">
        <v>30737</v>
      </c>
      <c r="T155" s="30" t="s">
        <v>30731</v>
      </c>
      <c r="U155" s="30" t="s">
        <v>30747</v>
      </c>
      <c r="V155" s="30" t="s">
        <v>30738</v>
      </c>
      <c r="W155" s="30" t="s">
        <v>30733</v>
      </c>
      <c r="X155" s="30" t="s">
        <v>30733</v>
      </c>
      <c r="Y155" s="30" t="s">
        <v>30733</v>
      </c>
      <c r="Z155" s="30" t="s">
        <v>30733</v>
      </c>
      <c r="AA155" s="31" t="s">
        <v>30788</v>
      </c>
      <c r="AF155">
        <v>8</v>
      </c>
    </row>
    <row r="156" spans="1:32" x14ac:dyDescent="0.3">
      <c r="A156" s="28" t="s">
        <v>10829</v>
      </c>
      <c r="B156" s="28" t="s">
        <v>25663</v>
      </c>
      <c r="C156" s="28" t="s">
        <v>10830</v>
      </c>
      <c r="D156" s="28" t="s">
        <v>10831</v>
      </c>
      <c r="E156" s="28" t="s">
        <v>10507</v>
      </c>
      <c r="F156" s="28" t="s">
        <v>10832</v>
      </c>
      <c r="G156" s="28" t="s">
        <v>25779</v>
      </c>
      <c r="H156" s="28" t="s">
        <v>25662</v>
      </c>
      <c r="I156" s="28">
        <v>1</v>
      </c>
      <c r="J156" s="28">
        <v>0</v>
      </c>
      <c r="K156" s="28">
        <v>0</v>
      </c>
      <c r="L156" s="28">
        <v>0</v>
      </c>
      <c r="M156" s="28">
        <v>0</v>
      </c>
      <c r="N156" s="28">
        <v>3</v>
      </c>
      <c r="O156" s="28">
        <v>30</v>
      </c>
      <c r="P156">
        <f>VLOOKUP($A156,'Item Detail'!$A$2:$G$4956,7,0)</f>
        <v>8</v>
      </c>
      <c r="Q156" s="30" t="s">
        <v>30739</v>
      </c>
      <c r="R156" s="30" t="s">
        <v>30730</v>
      </c>
      <c r="S156" s="30" t="s">
        <v>30737</v>
      </c>
      <c r="T156" s="30" t="s">
        <v>30731</v>
      </c>
      <c r="U156" s="30" t="s">
        <v>30732</v>
      </c>
      <c r="V156" s="30" t="s">
        <v>30738</v>
      </c>
      <c r="W156" s="30" t="s">
        <v>30738</v>
      </c>
      <c r="X156" s="30" t="s">
        <v>30738</v>
      </c>
      <c r="Y156" s="30" t="s">
        <v>30738</v>
      </c>
      <c r="Z156" s="30" t="s">
        <v>30738</v>
      </c>
      <c r="AA156" s="31" t="s">
        <v>30793</v>
      </c>
    </row>
    <row r="157" spans="1:32" x14ac:dyDescent="0.3">
      <c r="A157" s="28" t="s">
        <v>10829</v>
      </c>
      <c r="B157" s="28" t="s">
        <v>25663</v>
      </c>
      <c r="C157" s="28" t="s">
        <v>10830</v>
      </c>
      <c r="D157" s="28" t="s">
        <v>10831</v>
      </c>
      <c r="E157" s="28" t="s">
        <v>10507</v>
      </c>
      <c r="F157" s="28" t="s">
        <v>10832</v>
      </c>
      <c r="G157" s="28" t="s">
        <v>25779</v>
      </c>
      <c r="H157" s="28" t="s">
        <v>25665</v>
      </c>
      <c r="I157" s="28">
        <v>1</v>
      </c>
      <c r="J157" s="28">
        <v>0</v>
      </c>
      <c r="K157" s="28">
        <v>0</v>
      </c>
      <c r="L157" s="28">
        <v>5</v>
      </c>
      <c r="M157" s="28">
        <v>1</v>
      </c>
      <c r="N157" s="28">
        <v>21</v>
      </c>
      <c r="O157" s="28">
        <v>99</v>
      </c>
      <c r="P157">
        <f>VLOOKUP($A157,'Item Detail'!$A$2:$G$4956,7,0)</f>
        <v>8</v>
      </c>
      <c r="Q157" s="30" t="s">
        <v>30739</v>
      </c>
      <c r="R157" s="30" t="s">
        <v>30730</v>
      </c>
      <c r="S157" s="30" t="s">
        <v>30737</v>
      </c>
      <c r="T157" s="30" t="s">
        <v>30731</v>
      </c>
      <c r="U157" s="30" t="s">
        <v>30732</v>
      </c>
      <c r="V157" s="30" t="s">
        <v>30738</v>
      </c>
      <c r="W157" s="30" t="s">
        <v>30738</v>
      </c>
      <c r="X157" s="30" t="s">
        <v>30738</v>
      </c>
      <c r="Y157" s="30" t="s">
        <v>30738</v>
      </c>
      <c r="Z157" s="30" t="s">
        <v>30738</v>
      </c>
      <c r="AA157" s="31" t="s">
        <v>30793</v>
      </c>
    </row>
    <row r="158" spans="1:32" x14ac:dyDescent="0.3">
      <c r="A158" s="28" t="s">
        <v>10819</v>
      </c>
      <c r="B158" s="28" t="s">
        <v>25668</v>
      </c>
      <c r="C158" s="28" t="s">
        <v>10820</v>
      </c>
      <c r="D158" s="28" t="s">
        <v>10821</v>
      </c>
      <c r="E158" s="28" t="s">
        <v>10822</v>
      </c>
      <c r="F158" s="28" t="s">
        <v>10498</v>
      </c>
      <c r="G158" s="28" t="s">
        <v>25780</v>
      </c>
      <c r="H158" s="28" t="s">
        <v>25662</v>
      </c>
      <c r="I158" s="28">
        <v>1</v>
      </c>
      <c r="J158" s="28">
        <v>0</v>
      </c>
      <c r="K158" s="28">
        <v>0</v>
      </c>
      <c r="L158" s="28">
        <v>2</v>
      </c>
      <c r="M158" s="28">
        <v>2</v>
      </c>
      <c r="N158" s="28">
        <v>15</v>
      </c>
      <c r="O158" s="28">
        <v>81</v>
      </c>
      <c r="P158">
        <f>VLOOKUP($A158,'Item Detail'!$A$2:$G$4956,7,0)</f>
        <v>8</v>
      </c>
      <c r="Q158" s="30" t="s">
        <v>30744</v>
      </c>
      <c r="R158" s="30" t="s">
        <v>30736</v>
      </c>
      <c r="S158" s="30" t="s">
        <v>30737</v>
      </c>
      <c r="T158" s="30" t="s">
        <v>30731</v>
      </c>
      <c r="U158" s="30" t="s">
        <v>30732</v>
      </c>
      <c r="V158" s="30" t="s">
        <v>30738</v>
      </c>
      <c r="W158" s="30" t="s">
        <v>30738</v>
      </c>
      <c r="X158" s="30" t="s">
        <v>30738</v>
      </c>
      <c r="Y158" s="30" t="s">
        <v>30738</v>
      </c>
      <c r="Z158" s="30" t="s">
        <v>30738</v>
      </c>
      <c r="AA158" s="31" t="s">
        <v>30793</v>
      </c>
    </row>
    <row r="159" spans="1:32" x14ac:dyDescent="0.3">
      <c r="A159" s="28" t="s">
        <v>10819</v>
      </c>
      <c r="B159" s="28" t="s">
        <v>25668</v>
      </c>
      <c r="C159" s="28" t="s">
        <v>10820</v>
      </c>
      <c r="D159" s="28" t="s">
        <v>10821</v>
      </c>
      <c r="E159" s="28" t="s">
        <v>10822</v>
      </c>
      <c r="F159" s="28" t="s">
        <v>10498</v>
      </c>
      <c r="G159" s="28" t="s">
        <v>25780</v>
      </c>
      <c r="H159" s="28" t="s">
        <v>25665</v>
      </c>
      <c r="I159" s="28">
        <v>0</v>
      </c>
      <c r="J159" s="28">
        <v>0</v>
      </c>
      <c r="K159" s="28">
        <v>0</v>
      </c>
      <c r="L159" s="28">
        <v>2</v>
      </c>
      <c r="M159" s="28">
        <v>1</v>
      </c>
      <c r="N159" s="28">
        <v>9</v>
      </c>
      <c r="O159" s="28">
        <v>27</v>
      </c>
      <c r="P159">
        <f>VLOOKUP($A159,'Item Detail'!$A$2:$G$4956,7,0)</f>
        <v>8</v>
      </c>
      <c r="Q159" s="30" t="s">
        <v>30744</v>
      </c>
      <c r="R159" s="30" t="s">
        <v>30736</v>
      </c>
      <c r="S159" s="30" t="s">
        <v>30737</v>
      </c>
      <c r="T159" s="30" t="s">
        <v>30731</v>
      </c>
      <c r="U159" s="30" t="s">
        <v>30732</v>
      </c>
      <c r="V159" s="30" t="s">
        <v>30738</v>
      </c>
      <c r="W159" s="30" t="s">
        <v>30738</v>
      </c>
      <c r="X159" s="30" t="s">
        <v>30738</v>
      </c>
      <c r="Y159" s="30" t="s">
        <v>30738</v>
      </c>
      <c r="Z159" s="30" t="s">
        <v>30738</v>
      </c>
      <c r="AA159" s="31" t="s">
        <v>30793</v>
      </c>
    </row>
    <row r="160" spans="1:32" x14ac:dyDescent="0.3">
      <c r="A160" s="28" t="s">
        <v>10856</v>
      </c>
      <c r="B160" s="28" t="s">
        <v>25716</v>
      </c>
      <c r="C160" s="28" t="s">
        <v>10713</v>
      </c>
      <c r="D160" s="28" t="s">
        <v>10714</v>
      </c>
      <c r="E160" s="28" t="s">
        <v>10695</v>
      </c>
      <c r="F160" s="28" t="s">
        <v>25742</v>
      </c>
      <c r="G160" s="28" t="s">
        <v>25781</v>
      </c>
      <c r="H160" s="28" t="s">
        <v>25662</v>
      </c>
      <c r="I160" s="28">
        <v>0</v>
      </c>
      <c r="J160" s="28">
        <v>0</v>
      </c>
      <c r="K160" s="28">
        <v>3</v>
      </c>
      <c r="L160" s="28">
        <v>1</v>
      </c>
      <c r="M160" s="28">
        <v>0</v>
      </c>
      <c r="N160" s="28">
        <v>12</v>
      </c>
      <c r="O160" s="28">
        <v>36</v>
      </c>
      <c r="P160">
        <f>VLOOKUP($A160,'Item Detail'!$A$2:$G$4956,7,0)</f>
        <v>8</v>
      </c>
      <c r="Q160" s="30" t="s">
        <v>30745</v>
      </c>
      <c r="R160" s="30" t="s">
        <v>30730</v>
      </c>
      <c r="S160" s="30" t="s">
        <v>30737</v>
      </c>
      <c r="T160" s="30" t="s">
        <v>30731</v>
      </c>
      <c r="U160" s="30" t="s">
        <v>30747</v>
      </c>
      <c r="V160" s="30" t="s">
        <v>30738</v>
      </c>
      <c r="W160" s="30" t="s">
        <v>30738</v>
      </c>
      <c r="X160" s="30" t="s">
        <v>30738</v>
      </c>
      <c r="Y160" s="30" t="s">
        <v>30738</v>
      </c>
      <c r="Z160" s="30" t="s">
        <v>30738</v>
      </c>
      <c r="AA160" s="31" t="s">
        <v>30793</v>
      </c>
    </row>
    <row r="161" spans="1:32" x14ac:dyDescent="0.3">
      <c r="A161" s="28" t="s">
        <v>10856</v>
      </c>
      <c r="B161" s="28" t="s">
        <v>25716</v>
      </c>
      <c r="C161" s="28" t="s">
        <v>10713</v>
      </c>
      <c r="D161" s="28" t="s">
        <v>10714</v>
      </c>
      <c r="E161" s="28" t="s">
        <v>10695</v>
      </c>
      <c r="F161" s="28" t="s">
        <v>25742</v>
      </c>
      <c r="G161" s="28" t="s">
        <v>25781</v>
      </c>
      <c r="H161" s="28" t="s">
        <v>25665</v>
      </c>
      <c r="I161" s="28">
        <v>0</v>
      </c>
      <c r="J161" s="28">
        <v>0</v>
      </c>
      <c r="K161" s="28">
        <v>0</v>
      </c>
      <c r="L161" s="28">
        <v>4</v>
      </c>
      <c r="M161" s="28">
        <v>0</v>
      </c>
      <c r="N161" s="28">
        <v>12</v>
      </c>
      <c r="O161" s="28">
        <v>57</v>
      </c>
      <c r="P161">
        <f>VLOOKUP($A161,'Item Detail'!$A$2:$G$4956,7,0)</f>
        <v>8</v>
      </c>
      <c r="Q161" s="30" t="s">
        <v>30745</v>
      </c>
      <c r="R161" s="30" t="s">
        <v>30730</v>
      </c>
      <c r="S161" s="30" t="s">
        <v>30737</v>
      </c>
      <c r="T161" s="30" t="s">
        <v>30731</v>
      </c>
      <c r="U161" s="30" t="s">
        <v>30747</v>
      </c>
      <c r="V161" s="30" t="s">
        <v>30738</v>
      </c>
      <c r="W161" s="30" t="s">
        <v>30738</v>
      </c>
      <c r="X161" s="30" t="s">
        <v>30738</v>
      </c>
      <c r="Y161" s="30" t="s">
        <v>30738</v>
      </c>
      <c r="Z161" s="30" t="s">
        <v>30738</v>
      </c>
      <c r="AA161" s="31" t="s">
        <v>30793</v>
      </c>
    </row>
    <row r="162" spans="1:32" x14ac:dyDescent="0.3">
      <c r="A162" s="28" t="s">
        <v>6925</v>
      </c>
      <c r="B162" s="28" t="s">
        <v>25687</v>
      </c>
      <c r="C162" s="28" t="s">
        <v>10843</v>
      </c>
      <c r="D162" s="28" t="s">
        <v>10485</v>
      </c>
      <c r="E162" s="28" t="s">
        <v>10798</v>
      </c>
      <c r="F162" s="28" t="s">
        <v>6916</v>
      </c>
      <c r="G162" s="28" t="s">
        <v>25782</v>
      </c>
      <c r="H162" s="28" t="s">
        <v>25657</v>
      </c>
      <c r="I162" s="28">
        <v>4</v>
      </c>
      <c r="J162" s="28">
        <v>0</v>
      </c>
      <c r="K162" s="28">
        <v>0</v>
      </c>
      <c r="L162" s="28">
        <v>0</v>
      </c>
      <c r="M162" s="28">
        <v>4</v>
      </c>
      <c r="N162" s="28">
        <v>24</v>
      </c>
      <c r="O162" s="28">
        <v>90</v>
      </c>
      <c r="P162">
        <f>VLOOKUP($A162,'Item Detail'!$A$2:$G$4956,7,0)</f>
        <v>8</v>
      </c>
      <c r="Q162" s="30" t="s">
        <v>30729</v>
      </c>
      <c r="R162" s="30" t="s">
        <v>30730</v>
      </c>
      <c r="S162" s="30" t="s">
        <v>5361</v>
      </c>
      <c r="T162" s="30" t="s">
        <v>30755</v>
      </c>
      <c r="U162" s="30" t="s">
        <v>30731</v>
      </c>
      <c r="V162" s="30" t="s">
        <v>30733</v>
      </c>
      <c r="W162" s="30" t="s">
        <v>30733</v>
      </c>
      <c r="X162" s="30" t="s">
        <v>30733</v>
      </c>
      <c r="Y162" s="30" t="s">
        <v>30733</v>
      </c>
      <c r="Z162" s="30" t="s">
        <v>30733</v>
      </c>
      <c r="AA162" s="31" t="s">
        <v>30786</v>
      </c>
    </row>
    <row r="163" spans="1:32" x14ac:dyDescent="0.3">
      <c r="A163" s="28" t="s">
        <v>10866</v>
      </c>
      <c r="B163" s="28" t="s">
        <v>25659</v>
      </c>
      <c r="C163" s="28" t="s">
        <v>10867</v>
      </c>
      <c r="D163" s="28" t="s">
        <v>10720</v>
      </c>
      <c r="E163" s="28" t="s">
        <v>10515</v>
      </c>
      <c r="F163" s="28" t="s">
        <v>2400</v>
      </c>
      <c r="G163" s="28" t="s">
        <v>25754</v>
      </c>
      <c r="H163" s="28" t="s">
        <v>25670</v>
      </c>
      <c r="I163" s="28">
        <v>0</v>
      </c>
      <c r="J163" s="28">
        <v>0</v>
      </c>
      <c r="K163" s="28">
        <v>2</v>
      </c>
      <c r="L163" s="28">
        <v>3</v>
      </c>
      <c r="M163" s="28">
        <v>3</v>
      </c>
      <c r="N163" s="28">
        <v>24</v>
      </c>
      <c r="O163" s="28">
        <v>78</v>
      </c>
      <c r="P163">
        <f>VLOOKUP($A163,'Item Detail'!$A$2:$G$4956,7,0)</f>
        <v>8</v>
      </c>
      <c r="Q163" s="30" t="s">
        <v>30735</v>
      </c>
      <c r="R163" s="30" t="s">
        <v>30730</v>
      </c>
      <c r="S163" s="30" t="s">
        <v>30737</v>
      </c>
      <c r="T163" s="30" t="s">
        <v>19596</v>
      </c>
      <c r="U163" s="30" t="s">
        <v>30732</v>
      </c>
      <c r="V163" s="30" t="s">
        <v>30733</v>
      </c>
      <c r="W163" s="30" t="s">
        <v>30733</v>
      </c>
      <c r="X163" s="30" t="s">
        <v>30733</v>
      </c>
      <c r="Y163" s="30" t="s">
        <v>30733</v>
      </c>
      <c r="Z163" s="30" t="s">
        <v>30733</v>
      </c>
      <c r="AA163" s="31" t="s">
        <v>30794</v>
      </c>
    </row>
    <row r="164" spans="1:32" x14ac:dyDescent="0.3">
      <c r="A164" s="28" t="s">
        <v>10814</v>
      </c>
      <c r="B164" s="28" t="s">
        <v>25668</v>
      </c>
      <c r="C164" s="28" t="s">
        <v>10815</v>
      </c>
      <c r="D164" s="28" t="s">
        <v>10816</v>
      </c>
      <c r="E164" s="28" t="s">
        <v>10510</v>
      </c>
      <c r="F164" s="28" t="s">
        <v>10817</v>
      </c>
      <c r="G164" s="28" t="s">
        <v>25783</v>
      </c>
      <c r="H164" s="28" t="s">
        <v>25670</v>
      </c>
      <c r="I164" s="28">
        <v>0</v>
      </c>
      <c r="J164" s="28">
        <v>0</v>
      </c>
      <c r="K164" s="28">
        <v>0</v>
      </c>
      <c r="L164" s="28">
        <v>8</v>
      </c>
      <c r="M164" s="28">
        <v>0</v>
      </c>
      <c r="N164" s="28">
        <v>24</v>
      </c>
      <c r="O164" s="28">
        <v>69</v>
      </c>
      <c r="P164">
        <f>VLOOKUP($A164,'Item Detail'!$A$2:$G$4956,7,0)</f>
        <v>8</v>
      </c>
      <c r="Q164" s="30" t="s">
        <v>30745</v>
      </c>
      <c r="R164" s="30" t="s">
        <v>30730</v>
      </c>
      <c r="S164" s="30" t="s">
        <v>30737</v>
      </c>
      <c r="T164" s="30" t="s">
        <v>19596</v>
      </c>
      <c r="U164" s="30" t="s">
        <v>30732</v>
      </c>
      <c r="V164" s="30" t="s">
        <v>30738</v>
      </c>
      <c r="W164" s="30" t="s">
        <v>30738</v>
      </c>
      <c r="X164" s="30" t="s">
        <v>30738</v>
      </c>
      <c r="Y164" s="30" t="s">
        <v>30733</v>
      </c>
      <c r="Z164" s="30" t="s">
        <v>30738</v>
      </c>
      <c r="AA164" s="31" t="s">
        <v>30788</v>
      </c>
      <c r="AE164">
        <v>6</v>
      </c>
    </row>
    <row r="165" spans="1:32" x14ac:dyDescent="0.3">
      <c r="A165" s="28" t="s">
        <v>10834</v>
      </c>
      <c r="B165" s="28" t="s">
        <v>25668</v>
      </c>
      <c r="C165" s="28" t="s">
        <v>10835</v>
      </c>
      <c r="D165" s="28" t="s">
        <v>10836</v>
      </c>
      <c r="E165" s="28" t="s">
        <v>10837</v>
      </c>
      <c r="F165" s="28" t="s">
        <v>10498</v>
      </c>
      <c r="G165" s="28" t="s">
        <v>25784</v>
      </c>
      <c r="H165" s="28" t="s">
        <v>25662</v>
      </c>
      <c r="I165" s="28">
        <v>0</v>
      </c>
      <c r="J165" s="28">
        <v>1</v>
      </c>
      <c r="K165" s="28">
        <v>4</v>
      </c>
      <c r="L165" s="28">
        <v>0</v>
      </c>
      <c r="M165" s="28">
        <v>1</v>
      </c>
      <c r="N165" s="28">
        <v>18</v>
      </c>
      <c r="O165" s="28">
        <v>45</v>
      </c>
      <c r="P165">
        <f>VLOOKUP($A165,'Item Detail'!$A$2:$G$4956,7,0)</f>
        <v>8</v>
      </c>
      <c r="Q165" s="30" t="s">
        <v>30744</v>
      </c>
      <c r="R165" s="30" t="s">
        <v>30736</v>
      </c>
      <c r="S165" s="30" t="s">
        <v>30737</v>
      </c>
      <c r="T165" s="30" t="s">
        <v>30731</v>
      </c>
      <c r="U165" s="30" t="s">
        <v>30732</v>
      </c>
      <c r="V165" s="30" t="s">
        <v>30738</v>
      </c>
      <c r="W165" s="30" t="s">
        <v>30738</v>
      </c>
      <c r="X165" s="30" t="s">
        <v>30738</v>
      </c>
      <c r="Y165" s="30" t="s">
        <v>30738</v>
      </c>
      <c r="Z165" s="30" t="s">
        <v>30738</v>
      </c>
      <c r="AA165" s="31" t="s">
        <v>30793</v>
      </c>
    </row>
    <row r="166" spans="1:32" x14ac:dyDescent="0.3">
      <c r="A166" s="28" t="s">
        <v>10834</v>
      </c>
      <c r="B166" s="28" t="s">
        <v>25668</v>
      </c>
      <c r="C166" s="28" t="s">
        <v>10835</v>
      </c>
      <c r="D166" s="28" t="s">
        <v>10836</v>
      </c>
      <c r="E166" s="28" t="s">
        <v>10837</v>
      </c>
      <c r="F166" s="28" t="s">
        <v>10498</v>
      </c>
      <c r="G166" s="28" t="s">
        <v>25784</v>
      </c>
      <c r="H166" s="28" t="s">
        <v>25665</v>
      </c>
      <c r="I166" s="28">
        <v>0</v>
      </c>
      <c r="J166" s="28">
        <v>0</v>
      </c>
      <c r="K166" s="28">
        <v>0</v>
      </c>
      <c r="L166" s="28">
        <v>2</v>
      </c>
      <c r="M166" s="28">
        <v>0</v>
      </c>
      <c r="N166" s="28">
        <v>6</v>
      </c>
      <c r="O166" s="28">
        <v>21</v>
      </c>
      <c r="P166">
        <f>VLOOKUP($A166,'Item Detail'!$A$2:$G$4956,7,0)</f>
        <v>8</v>
      </c>
      <c r="Q166" s="30" t="s">
        <v>30744</v>
      </c>
      <c r="R166" s="30" t="s">
        <v>30736</v>
      </c>
      <c r="S166" s="30" t="s">
        <v>30737</v>
      </c>
      <c r="T166" s="30" t="s">
        <v>30731</v>
      </c>
      <c r="U166" s="30" t="s">
        <v>30732</v>
      </c>
      <c r="V166" s="30" t="s">
        <v>30738</v>
      </c>
      <c r="W166" s="30" t="s">
        <v>30738</v>
      </c>
      <c r="X166" s="30" t="s">
        <v>30738</v>
      </c>
      <c r="Y166" s="30" t="s">
        <v>30738</v>
      </c>
      <c r="Z166" s="30" t="s">
        <v>30738</v>
      </c>
      <c r="AA166" s="31" t="s">
        <v>30793</v>
      </c>
    </row>
    <row r="167" spans="1:32" x14ac:dyDescent="0.3">
      <c r="A167" s="28" t="s">
        <v>10853</v>
      </c>
      <c r="B167" s="28" t="s">
        <v>25668</v>
      </c>
      <c r="C167" s="28" t="s">
        <v>10854</v>
      </c>
      <c r="D167" s="28" t="s">
        <v>10678</v>
      </c>
      <c r="E167" s="28" t="s">
        <v>10550</v>
      </c>
      <c r="F167" s="28" t="s">
        <v>10498</v>
      </c>
      <c r="G167" s="28" t="s">
        <v>25785</v>
      </c>
      <c r="H167" s="28" t="s">
        <v>25662</v>
      </c>
      <c r="I167" s="28">
        <v>1</v>
      </c>
      <c r="J167" s="28">
        <v>0</v>
      </c>
      <c r="K167" s="28">
        <v>2</v>
      </c>
      <c r="L167" s="28">
        <v>2</v>
      </c>
      <c r="M167" s="28">
        <v>1</v>
      </c>
      <c r="N167" s="28">
        <v>18</v>
      </c>
      <c r="O167" s="28">
        <v>39</v>
      </c>
      <c r="P167">
        <f>VLOOKUP($A167,'Item Detail'!$A$2:$G$4956,7,0)</f>
        <v>8</v>
      </c>
      <c r="Q167" s="30" t="s">
        <v>30744</v>
      </c>
      <c r="R167" s="30" t="s">
        <v>30736</v>
      </c>
      <c r="S167" s="30" t="s">
        <v>30737</v>
      </c>
      <c r="T167" s="30" t="s">
        <v>30731</v>
      </c>
      <c r="U167" s="30" t="s">
        <v>30732</v>
      </c>
      <c r="V167" s="30" t="s">
        <v>30738</v>
      </c>
      <c r="W167" s="30" t="s">
        <v>30738</v>
      </c>
      <c r="X167" s="30" t="s">
        <v>30738</v>
      </c>
      <c r="Y167" s="30" t="s">
        <v>30738</v>
      </c>
      <c r="Z167" s="30" t="s">
        <v>30738</v>
      </c>
      <c r="AA167" s="31" t="s">
        <v>30793</v>
      </c>
    </row>
    <row r="168" spans="1:32" x14ac:dyDescent="0.3">
      <c r="A168" s="28" t="s">
        <v>10853</v>
      </c>
      <c r="B168" s="28" t="s">
        <v>25668</v>
      </c>
      <c r="C168" s="28" t="s">
        <v>10854</v>
      </c>
      <c r="D168" s="28" t="s">
        <v>10678</v>
      </c>
      <c r="E168" s="28" t="s">
        <v>10550</v>
      </c>
      <c r="F168" s="28" t="s">
        <v>10498</v>
      </c>
      <c r="G168" s="28" t="s">
        <v>25785</v>
      </c>
      <c r="H168" s="28" t="s">
        <v>25665</v>
      </c>
      <c r="I168" s="28">
        <v>0</v>
      </c>
      <c r="J168" s="28">
        <v>0</v>
      </c>
      <c r="K168" s="28">
        <v>0</v>
      </c>
      <c r="L168" s="28">
        <v>1</v>
      </c>
      <c r="M168" s="28">
        <v>1</v>
      </c>
      <c r="N168" s="28">
        <v>6</v>
      </c>
      <c r="O168" s="28">
        <v>12</v>
      </c>
      <c r="P168">
        <f>VLOOKUP($A168,'Item Detail'!$A$2:$G$4956,7,0)</f>
        <v>8</v>
      </c>
      <c r="Q168" s="30" t="s">
        <v>30744</v>
      </c>
      <c r="R168" s="30" t="s">
        <v>30736</v>
      </c>
      <c r="S168" s="30" t="s">
        <v>30737</v>
      </c>
      <c r="T168" s="30" t="s">
        <v>30731</v>
      </c>
      <c r="U168" s="30" t="s">
        <v>30732</v>
      </c>
      <c r="V168" s="30" t="s">
        <v>30738</v>
      </c>
      <c r="W168" s="30" t="s">
        <v>30738</v>
      </c>
      <c r="X168" s="30" t="s">
        <v>30738</v>
      </c>
      <c r="Y168" s="30" t="s">
        <v>30738</v>
      </c>
      <c r="Z168" s="30" t="s">
        <v>30738</v>
      </c>
      <c r="AA168" s="31" t="s">
        <v>30793</v>
      </c>
    </row>
    <row r="169" spans="1:32" x14ac:dyDescent="0.3">
      <c r="A169" s="28" t="s">
        <v>10858</v>
      </c>
      <c r="B169" s="28" t="s">
        <v>25655</v>
      </c>
      <c r="C169" s="28" t="s">
        <v>10859</v>
      </c>
      <c r="D169" s="28" t="s">
        <v>10860</v>
      </c>
      <c r="E169" s="28" t="s">
        <v>10461</v>
      </c>
      <c r="F169" s="28" t="s">
        <v>25786</v>
      </c>
      <c r="G169" s="28" t="s">
        <v>25787</v>
      </c>
      <c r="H169" s="28" t="s">
        <v>25670</v>
      </c>
      <c r="I169" s="28">
        <v>1</v>
      </c>
      <c r="J169" s="28">
        <v>1</v>
      </c>
      <c r="K169" s="28">
        <v>0</v>
      </c>
      <c r="L169" s="28">
        <v>5</v>
      </c>
      <c r="M169" s="28">
        <v>1</v>
      </c>
      <c r="N169" s="28">
        <v>24</v>
      </c>
      <c r="O169" s="28">
        <v>48</v>
      </c>
      <c r="P169">
        <f>VLOOKUP($A169,'Item Detail'!$A$2:$G$4956,7,0)</f>
        <v>8</v>
      </c>
      <c r="Q169" s="30" t="s">
        <v>30745</v>
      </c>
      <c r="R169" s="30" t="s">
        <v>30730</v>
      </c>
      <c r="S169" s="30" t="s">
        <v>30737</v>
      </c>
      <c r="T169" s="30" t="s">
        <v>30731</v>
      </c>
      <c r="U169" s="30" t="s">
        <v>30747</v>
      </c>
      <c r="V169" s="30" t="s">
        <v>30738</v>
      </c>
      <c r="W169" s="30" t="s">
        <v>30738</v>
      </c>
      <c r="X169" s="30" t="s">
        <v>30738</v>
      </c>
      <c r="Y169" s="30" t="s">
        <v>30738</v>
      </c>
      <c r="Z169" s="30" t="s">
        <v>30738</v>
      </c>
      <c r="AA169" s="31" t="s">
        <v>30788</v>
      </c>
    </row>
    <row r="170" spans="1:32" x14ac:dyDescent="0.3">
      <c r="A170" s="28" t="s">
        <v>10849</v>
      </c>
      <c r="B170" s="28" t="s">
        <v>25671</v>
      </c>
      <c r="C170" s="28" t="s">
        <v>10850</v>
      </c>
      <c r="D170" s="28" t="s">
        <v>10851</v>
      </c>
      <c r="E170" s="28" t="s">
        <v>10507</v>
      </c>
      <c r="F170" s="28" t="s">
        <v>4599</v>
      </c>
      <c r="G170" s="28" t="s">
        <v>25788</v>
      </c>
      <c r="H170" s="28" t="s">
        <v>25670</v>
      </c>
      <c r="I170" s="28">
        <v>0</v>
      </c>
      <c r="J170" s="28">
        <v>0</v>
      </c>
      <c r="K170" s="28">
        <v>0</v>
      </c>
      <c r="L170" s="28">
        <v>0</v>
      </c>
      <c r="M170" s="28">
        <v>6</v>
      </c>
      <c r="N170" s="28">
        <v>18</v>
      </c>
      <c r="O170" s="28">
        <v>33</v>
      </c>
      <c r="P170">
        <f>VLOOKUP($A170,'Item Detail'!$A$2:$G$4956,7,0)</f>
        <v>8</v>
      </c>
      <c r="Q170" s="30" t="s">
        <v>30745</v>
      </c>
      <c r="R170" s="30" t="s">
        <v>30730</v>
      </c>
      <c r="S170" s="30" t="s">
        <v>30737</v>
      </c>
      <c r="T170" s="30" t="s">
        <v>30731</v>
      </c>
      <c r="U170" s="30" t="s">
        <v>30732</v>
      </c>
      <c r="V170" s="30" t="s">
        <v>30738</v>
      </c>
      <c r="W170" s="30" t="s">
        <v>30733</v>
      </c>
      <c r="X170" s="30" t="s">
        <v>30738</v>
      </c>
      <c r="Y170" s="30" t="s">
        <v>30738</v>
      </c>
      <c r="Z170" s="30" t="s">
        <v>30738</v>
      </c>
      <c r="AA170" s="31" t="s">
        <v>30788</v>
      </c>
    </row>
    <row r="171" spans="1:32" x14ac:dyDescent="0.3">
      <c r="A171" s="28" t="s">
        <v>10849</v>
      </c>
      <c r="B171" s="28" t="s">
        <v>25671</v>
      </c>
      <c r="C171" s="28" t="s">
        <v>10850</v>
      </c>
      <c r="D171" s="28" t="s">
        <v>10851</v>
      </c>
      <c r="E171" s="28" t="s">
        <v>10507</v>
      </c>
      <c r="F171" s="28" t="s">
        <v>4599</v>
      </c>
      <c r="G171" s="28" t="s">
        <v>25788</v>
      </c>
      <c r="H171" s="28" t="s">
        <v>25665</v>
      </c>
      <c r="I171" s="28">
        <v>0</v>
      </c>
      <c r="J171" s="28">
        <v>0</v>
      </c>
      <c r="K171" s="28">
        <v>0</v>
      </c>
      <c r="L171" s="28">
        <v>0</v>
      </c>
      <c r="M171" s="28">
        <v>2</v>
      </c>
      <c r="N171" s="28">
        <v>6</v>
      </c>
      <c r="O171" s="28">
        <v>12</v>
      </c>
      <c r="P171">
        <f>VLOOKUP($A171,'Item Detail'!$A$2:$G$4956,7,0)</f>
        <v>8</v>
      </c>
      <c r="Q171" s="30" t="s">
        <v>30745</v>
      </c>
      <c r="R171" s="30" t="s">
        <v>30730</v>
      </c>
      <c r="S171" s="30" t="s">
        <v>30737</v>
      </c>
      <c r="T171" s="30" t="s">
        <v>30731</v>
      </c>
      <c r="U171" s="30" t="s">
        <v>30732</v>
      </c>
      <c r="V171" s="30" t="s">
        <v>30738</v>
      </c>
      <c r="W171" s="30" t="s">
        <v>30733</v>
      </c>
      <c r="X171" s="30" t="s">
        <v>30738</v>
      </c>
      <c r="Y171" s="30" t="s">
        <v>30738</v>
      </c>
      <c r="Z171" s="30" t="s">
        <v>30738</v>
      </c>
      <c r="AA171" s="31" t="s">
        <v>30804</v>
      </c>
    </row>
    <row r="172" spans="1:32" x14ac:dyDescent="0.3">
      <c r="A172" s="28" t="s">
        <v>10803</v>
      </c>
      <c r="B172" s="28" t="s">
        <v>25685</v>
      </c>
      <c r="C172" s="28" t="s">
        <v>10804</v>
      </c>
      <c r="D172" s="28" t="s">
        <v>10805</v>
      </c>
      <c r="E172" s="28" t="s">
        <v>10461</v>
      </c>
      <c r="F172" s="28" t="s">
        <v>10527</v>
      </c>
      <c r="G172" s="28" t="s">
        <v>25789</v>
      </c>
      <c r="H172" s="28" t="s">
        <v>25662</v>
      </c>
      <c r="I172" s="28">
        <v>2</v>
      </c>
      <c r="J172" s="28">
        <v>0</v>
      </c>
      <c r="K172" s="28">
        <v>1</v>
      </c>
      <c r="L172" s="28">
        <v>1</v>
      </c>
      <c r="M172" s="28">
        <v>1</v>
      </c>
      <c r="N172" s="28">
        <v>15</v>
      </c>
      <c r="O172" s="28">
        <v>21</v>
      </c>
      <c r="P172">
        <f>VLOOKUP($A172,'Item Detail'!$A$2:$G$4956,7,0)</f>
        <v>8</v>
      </c>
      <c r="Q172" s="30" t="s">
        <v>30739</v>
      </c>
      <c r="R172" s="30" t="s">
        <v>30730</v>
      </c>
      <c r="S172" s="30" t="s">
        <v>30737</v>
      </c>
      <c r="T172" s="30" t="s">
        <v>30731</v>
      </c>
      <c r="U172" s="30" t="s">
        <v>30757</v>
      </c>
      <c r="V172" s="30" t="s">
        <v>30738</v>
      </c>
      <c r="W172" s="30" t="s">
        <v>30738</v>
      </c>
      <c r="X172" s="30" t="s">
        <v>30738</v>
      </c>
      <c r="Y172" s="30" t="s">
        <v>30738</v>
      </c>
      <c r="Z172" s="30" t="s">
        <v>30738</v>
      </c>
      <c r="AA172" s="31" t="s">
        <v>30793</v>
      </c>
    </row>
    <row r="173" spans="1:32" x14ac:dyDescent="0.3">
      <c r="A173" s="28" t="s">
        <v>10803</v>
      </c>
      <c r="B173" s="28" t="s">
        <v>25685</v>
      </c>
      <c r="C173" s="28" t="s">
        <v>10804</v>
      </c>
      <c r="D173" s="28" t="s">
        <v>10805</v>
      </c>
      <c r="E173" s="28" t="s">
        <v>10461</v>
      </c>
      <c r="F173" s="28" t="s">
        <v>10527</v>
      </c>
      <c r="G173" s="28" t="s">
        <v>25789</v>
      </c>
      <c r="H173" s="28" t="s">
        <v>25665</v>
      </c>
      <c r="I173" s="28">
        <v>0</v>
      </c>
      <c r="J173" s="28">
        <v>0</v>
      </c>
      <c r="K173" s="28">
        <v>1</v>
      </c>
      <c r="L173" s="28">
        <v>0</v>
      </c>
      <c r="M173" s="28">
        <v>2</v>
      </c>
      <c r="N173" s="28">
        <v>9</v>
      </c>
      <c r="O173" s="28">
        <v>15</v>
      </c>
      <c r="P173">
        <f>VLOOKUP($A173,'Item Detail'!$A$2:$G$4956,7,0)</f>
        <v>8</v>
      </c>
      <c r="Q173" s="30" t="s">
        <v>30739</v>
      </c>
      <c r="R173" s="30" t="s">
        <v>30730</v>
      </c>
      <c r="S173" s="30" t="s">
        <v>30737</v>
      </c>
      <c r="T173" s="30" t="s">
        <v>30731</v>
      </c>
      <c r="U173" s="30" t="s">
        <v>30757</v>
      </c>
      <c r="V173" s="30" t="s">
        <v>30738</v>
      </c>
      <c r="W173" s="30" t="s">
        <v>30738</v>
      </c>
      <c r="X173" s="30" t="s">
        <v>30738</v>
      </c>
      <c r="Y173" s="30" t="s">
        <v>30738</v>
      </c>
      <c r="Z173" s="30" t="s">
        <v>30738</v>
      </c>
      <c r="AA173" s="31" t="s">
        <v>30793</v>
      </c>
    </row>
    <row r="174" spans="1:32" x14ac:dyDescent="0.3">
      <c r="A174" s="28" t="s">
        <v>6155</v>
      </c>
      <c r="B174" s="28" t="s">
        <v>25755</v>
      </c>
      <c r="C174" s="28" t="s">
        <v>10801</v>
      </c>
      <c r="D174" s="28" t="s">
        <v>10485</v>
      </c>
      <c r="E174" s="28" t="s">
        <v>10461</v>
      </c>
      <c r="F174" s="28" t="s">
        <v>25790</v>
      </c>
      <c r="G174" s="28" t="s">
        <v>25791</v>
      </c>
      <c r="H174" s="28" t="s">
        <v>25657</v>
      </c>
      <c r="I174" s="28">
        <v>5</v>
      </c>
      <c r="J174" s="28">
        <v>2</v>
      </c>
      <c r="K174" s="28">
        <v>1</v>
      </c>
      <c r="L174" s="28">
        <v>0</v>
      </c>
      <c r="M174" s="28">
        <v>0</v>
      </c>
      <c r="N174" s="28">
        <v>24</v>
      </c>
      <c r="O174" s="28">
        <v>30</v>
      </c>
      <c r="P174">
        <f>VLOOKUP($A174,'Item Detail'!$A$2:$G$4956,7,0)</f>
        <v>8</v>
      </c>
      <c r="Q174" s="30" t="s">
        <v>30729</v>
      </c>
      <c r="R174" s="30" t="s">
        <v>30730</v>
      </c>
      <c r="S174" s="30" t="s">
        <v>5361</v>
      </c>
      <c r="T174" s="30" t="s">
        <v>30731</v>
      </c>
      <c r="U174" s="30" t="s">
        <v>30747</v>
      </c>
      <c r="V174" s="30" t="s">
        <v>30733</v>
      </c>
      <c r="W174" s="30" t="s">
        <v>30733</v>
      </c>
      <c r="X174" s="30" t="s">
        <v>30733</v>
      </c>
      <c r="Y174" s="30" t="s">
        <v>30733</v>
      </c>
      <c r="Z174" s="30" t="s">
        <v>30733</v>
      </c>
      <c r="AA174" s="31" t="s">
        <v>30803</v>
      </c>
      <c r="AB174">
        <v>4</v>
      </c>
      <c r="AC174">
        <v>6</v>
      </c>
    </row>
    <row r="175" spans="1:32" x14ac:dyDescent="0.3">
      <c r="A175" s="28" t="s">
        <v>5780</v>
      </c>
      <c r="B175" s="28" t="s">
        <v>25792</v>
      </c>
      <c r="C175" s="28" t="s">
        <v>10807</v>
      </c>
      <c r="D175" s="28" t="s">
        <v>10808</v>
      </c>
      <c r="E175" s="28" t="s">
        <v>10507</v>
      </c>
      <c r="F175" s="28" t="s">
        <v>25793</v>
      </c>
      <c r="G175" s="28" t="s">
        <v>25794</v>
      </c>
      <c r="H175" s="28" t="s">
        <v>25657</v>
      </c>
      <c r="I175" s="28">
        <v>1</v>
      </c>
      <c r="J175" s="28">
        <v>2</v>
      </c>
      <c r="K175" s="28">
        <v>0</v>
      </c>
      <c r="L175" s="28">
        <v>2</v>
      </c>
      <c r="M175" s="28">
        <v>3</v>
      </c>
      <c r="N175" s="28">
        <v>24</v>
      </c>
      <c r="O175" s="28">
        <v>27</v>
      </c>
      <c r="P175">
        <f>VLOOKUP($A175,'Item Detail'!$A$2:$G$4956,7,0)</f>
        <v>8</v>
      </c>
      <c r="Q175" s="30" t="s">
        <v>30758</v>
      </c>
      <c r="R175" s="30" t="s">
        <v>30730</v>
      </c>
      <c r="S175" s="30" t="s">
        <v>5361</v>
      </c>
      <c r="T175" s="30" t="s">
        <v>30731</v>
      </c>
      <c r="U175" s="30" t="s">
        <v>30731</v>
      </c>
      <c r="V175" s="30" t="s">
        <v>30733</v>
      </c>
      <c r="W175" s="30" t="s">
        <v>30733</v>
      </c>
      <c r="X175" s="30" t="s">
        <v>30733</v>
      </c>
      <c r="Y175" s="30" t="s">
        <v>30733</v>
      </c>
      <c r="Z175" s="30" t="s">
        <v>30733</v>
      </c>
      <c r="AA175" s="31" t="s">
        <v>30803</v>
      </c>
      <c r="AB175">
        <v>4</v>
      </c>
      <c r="AC175">
        <v>2</v>
      </c>
      <c r="AF175">
        <v>4</v>
      </c>
    </row>
    <row r="176" spans="1:32" x14ac:dyDescent="0.3">
      <c r="A176" s="28" t="s">
        <v>5712</v>
      </c>
      <c r="B176" s="28" t="s">
        <v>25666</v>
      </c>
      <c r="C176" s="28" t="s">
        <v>10839</v>
      </c>
      <c r="D176" s="28" t="s">
        <v>10840</v>
      </c>
      <c r="E176" s="28" t="s">
        <v>10841</v>
      </c>
      <c r="F176" s="28" t="s">
        <v>5372</v>
      </c>
      <c r="G176" s="28" t="s">
        <v>25795</v>
      </c>
      <c r="H176" s="28" t="s">
        <v>25657</v>
      </c>
      <c r="I176" s="28">
        <v>1</v>
      </c>
      <c r="J176" s="28">
        <v>0</v>
      </c>
      <c r="K176" s="28">
        <v>0</v>
      </c>
      <c r="L176" s="28">
        <v>1</v>
      </c>
      <c r="M176" s="28">
        <v>6</v>
      </c>
      <c r="N176" s="28">
        <v>24</v>
      </c>
      <c r="O176" s="28">
        <v>27</v>
      </c>
      <c r="P176">
        <f>VLOOKUP($A176,'Item Detail'!$A$2:$G$4956,7,0)</f>
        <v>8</v>
      </c>
      <c r="Q176" s="30" t="s">
        <v>30742</v>
      </c>
      <c r="R176" s="30" t="s">
        <v>30730</v>
      </c>
      <c r="S176" s="30" t="s">
        <v>5361</v>
      </c>
      <c r="T176" s="30" t="s">
        <v>30731</v>
      </c>
      <c r="U176" s="30" t="s">
        <v>30731</v>
      </c>
      <c r="V176" s="30" t="s">
        <v>30733</v>
      </c>
      <c r="W176" s="30" t="s">
        <v>30733</v>
      </c>
      <c r="X176" s="30" t="s">
        <v>30733</v>
      </c>
      <c r="Y176" s="30" t="s">
        <v>30733</v>
      </c>
      <c r="Z176" s="30" t="s">
        <v>30733</v>
      </c>
      <c r="AA176" s="31" t="s">
        <v>30786</v>
      </c>
    </row>
    <row r="177" spans="1:27" x14ac:dyDescent="0.3">
      <c r="A177" s="28" t="s">
        <v>10862</v>
      </c>
      <c r="B177" s="28" t="s">
        <v>25687</v>
      </c>
      <c r="C177" s="28" t="s">
        <v>10863</v>
      </c>
      <c r="D177" s="28" t="s">
        <v>10864</v>
      </c>
      <c r="E177" s="28" t="s">
        <v>10507</v>
      </c>
      <c r="F177" s="28" t="s">
        <v>5792</v>
      </c>
      <c r="G177" s="28" t="s">
        <v>25796</v>
      </c>
      <c r="H177" s="28" t="s">
        <v>25662</v>
      </c>
      <c r="I177" s="28">
        <v>0</v>
      </c>
      <c r="J177" s="28">
        <v>0</v>
      </c>
      <c r="K177" s="28">
        <v>4</v>
      </c>
      <c r="L177" s="28">
        <v>1</v>
      </c>
      <c r="M177" s="28">
        <v>0</v>
      </c>
      <c r="N177" s="28">
        <v>15</v>
      </c>
      <c r="O177" s="28">
        <v>18</v>
      </c>
      <c r="P177">
        <f>VLOOKUP($A177,'Item Detail'!$A$2:$G$4956,7,0)</f>
        <v>8</v>
      </c>
      <c r="Q177" s="30" t="s">
        <v>30750</v>
      </c>
      <c r="R177" s="30" t="s">
        <v>30730</v>
      </c>
      <c r="S177" s="30" t="s">
        <v>30737</v>
      </c>
      <c r="T177" s="30" t="s">
        <v>19596</v>
      </c>
      <c r="U177" s="30" t="s">
        <v>30731</v>
      </c>
      <c r="V177" s="30" t="s">
        <v>30738</v>
      </c>
      <c r="W177" s="30" t="s">
        <v>30738</v>
      </c>
      <c r="X177" s="30" t="s">
        <v>30738</v>
      </c>
      <c r="Y177" s="30" t="s">
        <v>30738</v>
      </c>
      <c r="Z177" s="30" t="s">
        <v>30738</v>
      </c>
      <c r="AA177" s="31" t="s">
        <v>30793</v>
      </c>
    </row>
    <row r="178" spans="1:27" x14ac:dyDescent="0.3">
      <c r="A178" s="28" t="s">
        <v>10862</v>
      </c>
      <c r="B178" s="28" t="s">
        <v>25687</v>
      </c>
      <c r="C178" s="28" t="s">
        <v>10863</v>
      </c>
      <c r="D178" s="28" t="s">
        <v>10864</v>
      </c>
      <c r="E178" s="28" t="s">
        <v>10507</v>
      </c>
      <c r="F178" s="28" t="s">
        <v>5792</v>
      </c>
      <c r="G178" s="28" t="s">
        <v>25796</v>
      </c>
      <c r="H178" s="28" t="s">
        <v>25665</v>
      </c>
      <c r="I178" s="28">
        <v>0</v>
      </c>
      <c r="J178" s="28">
        <v>0</v>
      </c>
      <c r="K178" s="28">
        <v>3</v>
      </c>
      <c r="L178" s="28">
        <v>0</v>
      </c>
      <c r="M178" s="28">
        <v>0</v>
      </c>
      <c r="N178" s="28">
        <v>9</v>
      </c>
      <c r="O178" s="28">
        <v>9</v>
      </c>
      <c r="P178">
        <f>VLOOKUP($A178,'Item Detail'!$A$2:$G$4956,7,0)</f>
        <v>8</v>
      </c>
      <c r="Q178" s="30" t="s">
        <v>30750</v>
      </c>
      <c r="R178" s="30" t="s">
        <v>30730</v>
      </c>
      <c r="S178" s="30" t="s">
        <v>30737</v>
      </c>
      <c r="T178" s="30" t="s">
        <v>19596</v>
      </c>
      <c r="U178" s="30" t="s">
        <v>30731</v>
      </c>
      <c r="V178" s="30" t="s">
        <v>30738</v>
      </c>
      <c r="W178" s="30" t="s">
        <v>30738</v>
      </c>
      <c r="X178" s="30" t="s">
        <v>30738</v>
      </c>
      <c r="Y178" s="30" t="s">
        <v>30738</v>
      </c>
      <c r="Z178" s="30" t="s">
        <v>30738</v>
      </c>
      <c r="AA178" s="31" t="s">
        <v>30793</v>
      </c>
    </row>
    <row r="179" spans="1:27" x14ac:dyDescent="0.3">
      <c r="A179" s="28" t="s">
        <v>5616</v>
      </c>
      <c r="B179" s="28" t="s">
        <v>25797</v>
      </c>
      <c r="C179" s="28" t="s">
        <v>10810</v>
      </c>
      <c r="D179" s="28" t="s">
        <v>10811</v>
      </c>
      <c r="E179" s="28" t="s">
        <v>10812</v>
      </c>
      <c r="F179" s="28" t="s">
        <v>5618</v>
      </c>
      <c r="G179" s="28" t="s">
        <v>25798</v>
      </c>
      <c r="H179" s="28" t="s">
        <v>25657</v>
      </c>
      <c r="I179" s="28">
        <v>0</v>
      </c>
      <c r="J179" s="28">
        <v>0</v>
      </c>
      <c r="K179" s="28">
        <v>1</v>
      </c>
      <c r="L179" s="28">
        <v>0</v>
      </c>
      <c r="M179" s="28">
        <v>7</v>
      </c>
      <c r="N179" s="28">
        <v>24</v>
      </c>
      <c r="O179" s="28">
        <v>24</v>
      </c>
      <c r="P179">
        <f>VLOOKUP($A179,'Item Detail'!$A$2:$G$4956,7,0)</f>
        <v>8</v>
      </c>
      <c r="Q179" s="30" t="s">
        <v>30729</v>
      </c>
      <c r="R179" s="30" t="s">
        <v>30730</v>
      </c>
      <c r="S179" s="30" t="s">
        <v>5361</v>
      </c>
      <c r="T179" s="30" t="s">
        <v>19596</v>
      </c>
      <c r="U179" s="30" t="s">
        <v>30751</v>
      </c>
      <c r="V179" s="30" t="s">
        <v>30733</v>
      </c>
      <c r="W179" s="30" t="s">
        <v>30733</v>
      </c>
      <c r="X179" s="30" t="s">
        <v>30733</v>
      </c>
      <c r="Y179" s="30" t="s">
        <v>30733</v>
      </c>
      <c r="Z179" s="30" t="s">
        <v>30733</v>
      </c>
      <c r="AA179" s="31" t="s">
        <v>30786</v>
      </c>
    </row>
    <row r="180" spans="1:27" x14ac:dyDescent="0.3">
      <c r="A180" s="28" t="s">
        <v>10879</v>
      </c>
      <c r="B180" s="28" t="s">
        <v>25701</v>
      </c>
      <c r="C180" s="28" t="s">
        <v>10880</v>
      </c>
      <c r="D180" s="28" t="s">
        <v>10881</v>
      </c>
      <c r="E180" s="28" t="s">
        <v>10558</v>
      </c>
      <c r="F180" s="28" t="s">
        <v>3492</v>
      </c>
      <c r="G180" s="28" t="s">
        <v>25799</v>
      </c>
      <c r="H180" s="28" t="s">
        <v>25670</v>
      </c>
      <c r="I180" s="28">
        <v>0</v>
      </c>
      <c r="J180" s="28">
        <v>0</v>
      </c>
      <c r="K180" s="28">
        <v>0</v>
      </c>
      <c r="L180" s="28">
        <v>5</v>
      </c>
      <c r="M180" s="28">
        <v>0</v>
      </c>
      <c r="N180" s="28">
        <v>15</v>
      </c>
      <c r="O180" s="28">
        <v>225</v>
      </c>
      <c r="P180">
        <f>VLOOKUP($A180,'Item Detail'!$A$2:$G$4956,7,0)</f>
        <v>7</v>
      </c>
      <c r="Q180" s="30" t="s">
        <v>30745</v>
      </c>
      <c r="R180" s="30" t="s">
        <v>30730</v>
      </c>
      <c r="S180" s="30" t="s">
        <v>30737</v>
      </c>
      <c r="T180" s="30" t="s">
        <v>30731</v>
      </c>
      <c r="U180" s="30" t="s">
        <v>30751</v>
      </c>
      <c r="V180" s="30" t="s">
        <v>30738</v>
      </c>
      <c r="W180" s="30" t="s">
        <v>30733</v>
      </c>
      <c r="X180" s="30" t="s">
        <v>30733</v>
      </c>
      <c r="Y180" s="30" t="s">
        <v>30738</v>
      </c>
      <c r="Z180" s="30" t="s">
        <v>30738</v>
      </c>
      <c r="AA180" s="31" t="s">
        <v>30788</v>
      </c>
    </row>
    <row r="181" spans="1:27" x14ac:dyDescent="0.3">
      <c r="A181" s="28" t="s">
        <v>10879</v>
      </c>
      <c r="B181" s="28" t="s">
        <v>25701</v>
      </c>
      <c r="C181" s="28" t="s">
        <v>10880</v>
      </c>
      <c r="D181" s="28" t="s">
        <v>10881</v>
      </c>
      <c r="E181" s="28" t="s">
        <v>10558</v>
      </c>
      <c r="F181" s="28" t="s">
        <v>3492</v>
      </c>
      <c r="G181" s="28" t="s">
        <v>25799</v>
      </c>
      <c r="H181" s="28" t="s">
        <v>25665</v>
      </c>
      <c r="I181" s="28">
        <v>0</v>
      </c>
      <c r="J181" s="28">
        <v>0</v>
      </c>
      <c r="K181" s="28">
        <v>0</v>
      </c>
      <c r="L181" s="28">
        <v>2</v>
      </c>
      <c r="M181" s="28">
        <v>0</v>
      </c>
      <c r="N181" s="28">
        <v>6</v>
      </c>
      <c r="O181" s="28">
        <v>90</v>
      </c>
      <c r="P181">
        <f>VLOOKUP($A181,'Item Detail'!$A$2:$G$4956,7,0)</f>
        <v>7</v>
      </c>
      <c r="Q181" s="30" t="s">
        <v>30745</v>
      </c>
      <c r="R181" s="30" t="s">
        <v>30730</v>
      </c>
      <c r="S181" s="30" t="s">
        <v>30737</v>
      </c>
      <c r="T181" s="30" t="s">
        <v>30731</v>
      </c>
      <c r="U181" s="30" t="s">
        <v>30751</v>
      </c>
      <c r="V181" s="30" t="s">
        <v>30738</v>
      </c>
      <c r="W181" s="30" t="s">
        <v>30733</v>
      </c>
      <c r="X181" s="30" t="s">
        <v>30733</v>
      </c>
      <c r="Y181" s="30" t="s">
        <v>30738</v>
      </c>
      <c r="Z181" s="30" t="s">
        <v>30738</v>
      </c>
      <c r="AA181" s="31" t="s">
        <v>30804</v>
      </c>
    </row>
    <row r="182" spans="1:27" x14ac:dyDescent="0.3">
      <c r="A182" s="28" t="s">
        <v>10899</v>
      </c>
      <c r="B182" s="28" t="s">
        <v>25668</v>
      </c>
      <c r="C182" s="28" t="s">
        <v>10900</v>
      </c>
      <c r="D182" s="28" t="s">
        <v>10901</v>
      </c>
      <c r="E182" s="28" t="s">
        <v>10902</v>
      </c>
      <c r="F182" s="28" t="s">
        <v>10498</v>
      </c>
      <c r="G182" s="28" t="s">
        <v>25800</v>
      </c>
      <c r="H182" s="28" t="s">
        <v>25662</v>
      </c>
      <c r="I182" s="28">
        <v>0</v>
      </c>
      <c r="J182" s="28">
        <v>0</v>
      </c>
      <c r="K182" s="28">
        <v>0</v>
      </c>
      <c r="L182" s="28">
        <v>0</v>
      </c>
      <c r="M182" s="28">
        <v>6</v>
      </c>
      <c r="N182" s="28">
        <v>18</v>
      </c>
      <c r="O182" s="28">
        <v>300</v>
      </c>
      <c r="P182">
        <f>VLOOKUP($A182,'Item Detail'!$A$2:$G$4956,7,0)</f>
        <v>7</v>
      </c>
      <c r="Q182" s="30" t="s">
        <v>30744</v>
      </c>
      <c r="R182" s="30" t="s">
        <v>30736</v>
      </c>
      <c r="S182" s="30" t="s">
        <v>30737</v>
      </c>
      <c r="T182" s="30" t="s">
        <v>30731</v>
      </c>
      <c r="U182" s="30" t="s">
        <v>30732</v>
      </c>
      <c r="V182" s="30" t="s">
        <v>30738</v>
      </c>
      <c r="W182" s="30" t="s">
        <v>30738</v>
      </c>
      <c r="X182" s="30" t="s">
        <v>30738</v>
      </c>
      <c r="Y182" s="30" t="s">
        <v>30738</v>
      </c>
      <c r="Z182" s="30" t="s">
        <v>30738</v>
      </c>
      <c r="AA182" s="31" t="s">
        <v>30793</v>
      </c>
    </row>
    <row r="183" spans="1:27" x14ac:dyDescent="0.3">
      <c r="A183" s="28" t="s">
        <v>10899</v>
      </c>
      <c r="B183" s="28" t="s">
        <v>25668</v>
      </c>
      <c r="C183" s="28" t="s">
        <v>10900</v>
      </c>
      <c r="D183" s="28" t="s">
        <v>10901</v>
      </c>
      <c r="E183" s="28" t="s">
        <v>10902</v>
      </c>
      <c r="F183" s="28" t="s">
        <v>10498</v>
      </c>
      <c r="G183" s="28" t="s">
        <v>25800</v>
      </c>
      <c r="H183" s="28" t="s">
        <v>25665</v>
      </c>
      <c r="I183" s="28">
        <v>0</v>
      </c>
      <c r="J183" s="28">
        <v>0</v>
      </c>
      <c r="K183" s="28">
        <v>0</v>
      </c>
      <c r="L183" s="28">
        <v>0</v>
      </c>
      <c r="M183" s="28">
        <v>1</v>
      </c>
      <c r="N183" s="28">
        <v>3</v>
      </c>
      <c r="O183" s="28">
        <v>12</v>
      </c>
      <c r="P183">
        <f>VLOOKUP($A183,'Item Detail'!$A$2:$G$4956,7,0)</f>
        <v>7</v>
      </c>
      <c r="Q183" s="30" t="s">
        <v>30744</v>
      </c>
      <c r="R183" s="30" t="s">
        <v>30736</v>
      </c>
      <c r="S183" s="30" t="s">
        <v>30737</v>
      </c>
      <c r="T183" s="30" t="s">
        <v>30731</v>
      </c>
      <c r="U183" s="30" t="s">
        <v>30732</v>
      </c>
      <c r="V183" s="30" t="s">
        <v>30738</v>
      </c>
      <c r="W183" s="30" t="s">
        <v>30738</v>
      </c>
      <c r="X183" s="30" t="s">
        <v>30738</v>
      </c>
      <c r="Y183" s="30" t="s">
        <v>30738</v>
      </c>
      <c r="Z183" s="30" t="s">
        <v>30738</v>
      </c>
      <c r="AA183" s="31" t="s">
        <v>30793</v>
      </c>
    </row>
    <row r="184" spans="1:27" x14ac:dyDescent="0.3">
      <c r="A184" s="28" t="s">
        <v>6093</v>
      </c>
      <c r="B184" s="28" t="s">
        <v>25666</v>
      </c>
      <c r="C184" s="28" t="s">
        <v>10909</v>
      </c>
      <c r="D184" s="28" t="s">
        <v>10910</v>
      </c>
      <c r="E184" s="28" t="s">
        <v>10911</v>
      </c>
      <c r="F184" s="28" t="s">
        <v>5372</v>
      </c>
      <c r="G184" s="28" t="s">
        <v>25801</v>
      </c>
      <c r="H184" s="28" t="s">
        <v>25657</v>
      </c>
      <c r="I184" s="28">
        <v>4</v>
      </c>
      <c r="J184" s="28">
        <v>0</v>
      </c>
      <c r="K184" s="28">
        <v>0</v>
      </c>
      <c r="L184" s="28">
        <v>3</v>
      </c>
      <c r="M184" s="28">
        <v>0</v>
      </c>
      <c r="N184" s="28">
        <v>21</v>
      </c>
      <c r="O184" s="28">
        <v>261</v>
      </c>
      <c r="P184">
        <f>VLOOKUP($A184,'Item Detail'!$A$2:$G$4956,7,0)</f>
        <v>7</v>
      </c>
      <c r="Q184" s="30" t="s">
        <v>30742</v>
      </c>
      <c r="R184" s="30" t="s">
        <v>30730</v>
      </c>
      <c r="S184" s="30" t="s">
        <v>5361</v>
      </c>
      <c r="T184" s="30" t="s">
        <v>30731</v>
      </c>
      <c r="U184" s="30" t="s">
        <v>30731</v>
      </c>
      <c r="V184" s="30" t="s">
        <v>30733</v>
      </c>
      <c r="W184" s="30" t="s">
        <v>30733</v>
      </c>
      <c r="X184" s="30" t="s">
        <v>30733</v>
      </c>
      <c r="Y184" s="30" t="s">
        <v>30733</v>
      </c>
      <c r="Z184" s="30" t="s">
        <v>30733</v>
      </c>
      <c r="AA184" s="31" t="s">
        <v>30786</v>
      </c>
    </row>
    <row r="185" spans="1:27" x14ac:dyDescent="0.3">
      <c r="A185" s="28" t="s">
        <v>10874</v>
      </c>
      <c r="B185" s="28" t="s">
        <v>25668</v>
      </c>
      <c r="C185" s="28" t="s">
        <v>10700</v>
      </c>
      <c r="D185" s="28" t="s">
        <v>10701</v>
      </c>
      <c r="E185" s="28" t="s">
        <v>10875</v>
      </c>
      <c r="F185" s="28" t="s">
        <v>10498</v>
      </c>
      <c r="G185" s="28" t="s">
        <v>25664</v>
      </c>
      <c r="H185" s="28" t="s">
        <v>25662</v>
      </c>
      <c r="I185" s="28">
        <v>1</v>
      </c>
      <c r="J185" s="28">
        <v>0</v>
      </c>
      <c r="K185" s="28">
        <v>0</v>
      </c>
      <c r="L185" s="28">
        <v>2</v>
      </c>
      <c r="M185" s="28">
        <v>1</v>
      </c>
      <c r="N185" s="28">
        <v>12</v>
      </c>
      <c r="O185" s="28">
        <v>141</v>
      </c>
      <c r="P185">
        <f>VLOOKUP($A185,'Item Detail'!$A$2:$G$4956,7,0)</f>
        <v>7</v>
      </c>
      <c r="Q185" s="30" t="s">
        <v>30744</v>
      </c>
      <c r="R185" s="30" t="s">
        <v>30736</v>
      </c>
      <c r="S185" s="30" t="s">
        <v>30737</v>
      </c>
      <c r="T185" s="30" t="s">
        <v>30731</v>
      </c>
      <c r="U185" s="30" t="s">
        <v>30732</v>
      </c>
      <c r="V185" s="30" t="s">
        <v>30738</v>
      </c>
      <c r="W185" s="30" t="s">
        <v>30738</v>
      </c>
      <c r="X185" s="30" t="s">
        <v>30738</v>
      </c>
      <c r="Y185" s="30" t="s">
        <v>30738</v>
      </c>
      <c r="Z185" s="30" t="s">
        <v>30738</v>
      </c>
      <c r="AA185" s="31" t="s">
        <v>30793</v>
      </c>
    </row>
    <row r="186" spans="1:27" x14ac:dyDescent="0.3">
      <c r="A186" s="28" t="s">
        <v>10874</v>
      </c>
      <c r="B186" s="28" t="s">
        <v>25668</v>
      </c>
      <c r="C186" s="28" t="s">
        <v>10700</v>
      </c>
      <c r="D186" s="28" t="s">
        <v>10701</v>
      </c>
      <c r="E186" s="28" t="s">
        <v>10875</v>
      </c>
      <c r="F186" s="28" t="s">
        <v>10498</v>
      </c>
      <c r="G186" s="28" t="s">
        <v>25664</v>
      </c>
      <c r="H186" s="28" t="s">
        <v>25665</v>
      </c>
      <c r="I186" s="28">
        <v>1</v>
      </c>
      <c r="J186" s="28">
        <v>0</v>
      </c>
      <c r="K186" s="28">
        <v>0</v>
      </c>
      <c r="L186" s="28">
        <v>2</v>
      </c>
      <c r="M186" s="28">
        <v>0</v>
      </c>
      <c r="N186" s="28">
        <v>9</v>
      </c>
      <c r="O186" s="28">
        <v>96</v>
      </c>
      <c r="P186">
        <f>VLOOKUP($A186,'Item Detail'!$A$2:$G$4956,7,0)</f>
        <v>7</v>
      </c>
      <c r="Q186" s="30" t="s">
        <v>30744</v>
      </c>
      <c r="R186" s="30" t="s">
        <v>30736</v>
      </c>
      <c r="S186" s="30" t="s">
        <v>30737</v>
      </c>
      <c r="T186" s="30" t="s">
        <v>30731</v>
      </c>
      <c r="U186" s="30" t="s">
        <v>30732</v>
      </c>
      <c r="V186" s="30" t="s">
        <v>30738</v>
      </c>
      <c r="W186" s="30" t="s">
        <v>30738</v>
      </c>
      <c r="X186" s="30" t="s">
        <v>30738</v>
      </c>
      <c r="Y186" s="30" t="s">
        <v>30738</v>
      </c>
      <c r="Z186" s="30" t="s">
        <v>30738</v>
      </c>
      <c r="AA186" s="31" t="s">
        <v>30793</v>
      </c>
    </row>
    <row r="187" spans="1:27" x14ac:dyDescent="0.3">
      <c r="A187" s="28" t="s">
        <v>10935</v>
      </c>
      <c r="B187" s="28" t="s">
        <v>25685</v>
      </c>
      <c r="C187" s="28" t="s">
        <v>10535</v>
      </c>
      <c r="D187" s="28" t="s">
        <v>10936</v>
      </c>
      <c r="E187" s="28" t="s">
        <v>10937</v>
      </c>
      <c r="F187" s="28" t="s">
        <v>25689</v>
      </c>
      <c r="G187" s="28" t="s">
        <v>25802</v>
      </c>
      <c r="H187" s="28" t="s">
        <v>25662</v>
      </c>
      <c r="I187" s="28">
        <v>1</v>
      </c>
      <c r="J187" s="28">
        <v>0</v>
      </c>
      <c r="K187" s="28">
        <v>0</v>
      </c>
      <c r="L187" s="28">
        <v>1</v>
      </c>
      <c r="M187" s="28">
        <v>1</v>
      </c>
      <c r="N187" s="28">
        <v>9</v>
      </c>
      <c r="O187" s="28">
        <v>135</v>
      </c>
      <c r="P187">
        <f>VLOOKUP($A187,'Item Detail'!$A$2:$G$4956,7,0)</f>
        <v>7</v>
      </c>
      <c r="Q187" s="30" t="s">
        <v>30746</v>
      </c>
      <c r="R187" s="30" t="s">
        <v>30736</v>
      </c>
      <c r="S187" s="30" t="s">
        <v>30737</v>
      </c>
      <c r="T187" s="30" t="s">
        <v>30731</v>
      </c>
      <c r="U187" s="30" t="s">
        <v>30732</v>
      </c>
      <c r="V187" s="30" t="s">
        <v>30738</v>
      </c>
      <c r="W187" s="30" t="s">
        <v>30738</v>
      </c>
      <c r="X187" s="30" t="s">
        <v>30738</v>
      </c>
      <c r="Y187" s="30" t="s">
        <v>30738</v>
      </c>
      <c r="Z187" s="30" t="s">
        <v>30738</v>
      </c>
      <c r="AA187" s="31" t="s">
        <v>30793</v>
      </c>
    </row>
    <row r="188" spans="1:27" x14ac:dyDescent="0.3">
      <c r="A188" s="28" t="s">
        <v>10935</v>
      </c>
      <c r="B188" s="28" t="s">
        <v>25685</v>
      </c>
      <c r="C188" s="28" t="s">
        <v>10535</v>
      </c>
      <c r="D188" s="28" t="s">
        <v>10936</v>
      </c>
      <c r="E188" s="28" t="s">
        <v>10937</v>
      </c>
      <c r="F188" s="28" t="s">
        <v>25689</v>
      </c>
      <c r="G188" s="28" t="s">
        <v>25802</v>
      </c>
      <c r="H188" s="28" t="s">
        <v>25665</v>
      </c>
      <c r="I188" s="28">
        <v>0</v>
      </c>
      <c r="J188" s="28">
        <v>1</v>
      </c>
      <c r="K188" s="28">
        <v>0</v>
      </c>
      <c r="L188" s="28">
        <v>2</v>
      </c>
      <c r="M188" s="28">
        <v>1</v>
      </c>
      <c r="N188" s="28">
        <v>12</v>
      </c>
      <c r="O188" s="28">
        <v>57</v>
      </c>
      <c r="P188">
        <f>VLOOKUP($A188,'Item Detail'!$A$2:$G$4956,7,0)</f>
        <v>7</v>
      </c>
      <c r="Q188" s="30" t="s">
        <v>30746</v>
      </c>
      <c r="R188" s="30" t="s">
        <v>30736</v>
      </c>
      <c r="S188" s="30" t="s">
        <v>30737</v>
      </c>
      <c r="T188" s="30" t="s">
        <v>30731</v>
      </c>
      <c r="U188" s="30" t="s">
        <v>30732</v>
      </c>
      <c r="V188" s="30" t="s">
        <v>30738</v>
      </c>
      <c r="W188" s="30" t="s">
        <v>30738</v>
      </c>
      <c r="X188" s="30" t="s">
        <v>30738</v>
      </c>
      <c r="Y188" s="30" t="s">
        <v>30738</v>
      </c>
      <c r="Z188" s="30" t="s">
        <v>30738</v>
      </c>
      <c r="AA188" s="31" t="s">
        <v>30793</v>
      </c>
    </row>
    <row r="189" spans="1:27" x14ac:dyDescent="0.3">
      <c r="A189" s="28" t="s">
        <v>10896</v>
      </c>
      <c r="B189" s="28" t="s">
        <v>25685</v>
      </c>
      <c r="C189" s="28" t="s">
        <v>10601</v>
      </c>
      <c r="D189" s="28" t="s">
        <v>10727</v>
      </c>
      <c r="E189" s="28" t="s">
        <v>10897</v>
      </c>
      <c r="F189" s="28" t="s">
        <v>25707</v>
      </c>
      <c r="G189" s="28" t="s">
        <v>25803</v>
      </c>
      <c r="H189" s="28" t="s">
        <v>25662</v>
      </c>
      <c r="I189" s="28">
        <v>2</v>
      </c>
      <c r="J189" s="28">
        <v>0</v>
      </c>
      <c r="K189" s="28">
        <v>2</v>
      </c>
      <c r="L189" s="28">
        <v>1</v>
      </c>
      <c r="M189" s="28">
        <v>1</v>
      </c>
      <c r="N189" s="28">
        <v>18</v>
      </c>
      <c r="O189" s="28">
        <v>87</v>
      </c>
      <c r="P189">
        <f>VLOOKUP($A189,'Item Detail'!$A$2:$G$4956,7,0)</f>
        <v>7</v>
      </c>
      <c r="Q189" s="30" t="s">
        <v>30746</v>
      </c>
      <c r="R189" s="30" t="s">
        <v>30736</v>
      </c>
      <c r="S189" s="30" t="s">
        <v>30737</v>
      </c>
      <c r="T189" s="30" t="s">
        <v>30731</v>
      </c>
      <c r="U189" s="30" t="s">
        <v>30732</v>
      </c>
      <c r="V189" s="30" t="s">
        <v>30738</v>
      </c>
      <c r="W189" s="30" t="s">
        <v>30738</v>
      </c>
      <c r="X189" s="30" t="s">
        <v>30738</v>
      </c>
      <c r="Y189" s="30" t="s">
        <v>30738</v>
      </c>
      <c r="Z189" s="30" t="s">
        <v>30738</v>
      </c>
      <c r="AA189" s="31" t="s">
        <v>30793</v>
      </c>
    </row>
    <row r="190" spans="1:27" x14ac:dyDescent="0.3">
      <c r="A190" s="28" t="s">
        <v>10896</v>
      </c>
      <c r="B190" s="28" t="s">
        <v>25685</v>
      </c>
      <c r="C190" s="28" t="s">
        <v>10601</v>
      </c>
      <c r="D190" s="28" t="s">
        <v>10727</v>
      </c>
      <c r="E190" s="28" t="s">
        <v>10897</v>
      </c>
      <c r="F190" s="28" t="s">
        <v>25707</v>
      </c>
      <c r="G190" s="28" t="s">
        <v>25803</v>
      </c>
      <c r="H190" s="28" t="s">
        <v>25665</v>
      </c>
      <c r="I190" s="28">
        <v>1</v>
      </c>
      <c r="J190" s="28">
        <v>0</v>
      </c>
      <c r="K190" s="28">
        <v>0</v>
      </c>
      <c r="L190" s="28">
        <v>0</v>
      </c>
      <c r="M190" s="28">
        <v>0</v>
      </c>
      <c r="N190" s="28">
        <v>3</v>
      </c>
      <c r="O190" s="28">
        <v>30</v>
      </c>
      <c r="P190">
        <f>VLOOKUP($A190,'Item Detail'!$A$2:$G$4956,7,0)</f>
        <v>7</v>
      </c>
      <c r="Q190" s="30" t="s">
        <v>30746</v>
      </c>
      <c r="R190" s="30" t="s">
        <v>30736</v>
      </c>
      <c r="S190" s="30" t="s">
        <v>30737</v>
      </c>
      <c r="T190" s="30" t="s">
        <v>30731</v>
      </c>
      <c r="U190" s="30" t="s">
        <v>30732</v>
      </c>
      <c r="V190" s="30" t="s">
        <v>30738</v>
      </c>
      <c r="W190" s="30" t="s">
        <v>30738</v>
      </c>
      <c r="X190" s="30" t="s">
        <v>30738</v>
      </c>
      <c r="Y190" s="30" t="s">
        <v>30738</v>
      </c>
      <c r="Z190" s="30" t="s">
        <v>30738</v>
      </c>
      <c r="AA190" s="31" t="s">
        <v>30793</v>
      </c>
    </row>
    <row r="191" spans="1:27" x14ac:dyDescent="0.3">
      <c r="A191" s="28" t="s">
        <v>10925</v>
      </c>
      <c r="B191" s="28" t="s">
        <v>25716</v>
      </c>
      <c r="C191" s="28" t="s">
        <v>10926</v>
      </c>
      <c r="D191" s="28" t="s">
        <v>10927</v>
      </c>
      <c r="E191" s="28" t="s">
        <v>10928</v>
      </c>
      <c r="F191" s="28" t="s">
        <v>2181</v>
      </c>
      <c r="G191" s="28" t="s">
        <v>25804</v>
      </c>
      <c r="H191" s="28" t="s">
        <v>25662</v>
      </c>
      <c r="I191" s="28">
        <v>1</v>
      </c>
      <c r="J191" s="28">
        <v>0</v>
      </c>
      <c r="K191" s="28">
        <v>2</v>
      </c>
      <c r="L191" s="28">
        <v>0</v>
      </c>
      <c r="M191" s="28">
        <v>4</v>
      </c>
      <c r="N191" s="28">
        <v>21</v>
      </c>
      <c r="O191" s="28">
        <v>96</v>
      </c>
      <c r="P191">
        <f>VLOOKUP($A191,'Item Detail'!$A$2:$G$4956,7,0)</f>
        <v>7</v>
      </c>
      <c r="Q191" s="30" t="s">
        <v>30745</v>
      </c>
      <c r="R191" s="30" t="s">
        <v>30730</v>
      </c>
      <c r="S191" s="30" t="s">
        <v>30737</v>
      </c>
      <c r="T191" s="30" t="s">
        <v>30731</v>
      </c>
      <c r="U191" s="30" t="s">
        <v>30731</v>
      </c>
      <c r="V191" s="30" t="s">
        <v>30738</v>
      </c>
      <c r="W191" s="30" t="s">
        <v>30738</v>
      </c>
      <c r="X191" s="30" t="s">
        <v>30738</v>
      </c>
      <c r="Y191" s="30" t="s">
        <v>30738</v>
      </c>
      <c r="Z191" s="30" t="s">
        <v>30738</v>
      </c>
      <c r="AA191" s="31" t="s">
        <v>30793</v>
      </c>
    </row>
    <row r="192" spans="1:27" x14ac:dyDescent="0.3">
      <c r="A192" s="28" t="s">
        <v>10920</v>
      </c>
      <c r="B192" s="28" t="s">
        <v>25668</v>
      </c>
      <c r="C192" s="28" t="s">
        <v>10921</v>
      </c>
      <c r="D192" s="28" t="s">
        <v>10922</v>
      </c>
      <c r="E192" s="28" t="s">
        <v>10923</v>
      </c>
      <c r="F192" s="28" t="s">
        <v>10498</v>
      </c>
      <c r="G192" s="28" t="s">
        <v>25805</v>
      </c>
      <c r="H192" s="28" t="s">
        <v>25670</v>
      </c>
      <c r="I192" s="28">
        <v>0</v>
      </c>
      <c r="J192" s="28">
        <v>0</v>
      </c>
      <c r="K192" s="28">
        <v>1</v>
      </c>
      <c r="L192" s="28">
        <v>1</v>
      </c>
      <c r="M192" s="28">
        <v>0</v>
      </c>
      <c r="N192" s="28">
        <v>6</v>
      </c>
      <c r="O192" s="28">
        <v>9</v>
      </c>
      <c r="P192">
        <f>VLOOKUP($A192,'Item Detail'!$A$2:$G$4956,7,0)</f>
        <v>7</v>
      </c>
      <c r="Q192" s="30" t="s">
        <v>30744</v>
      </c>
      <c r="R192" s="30" t="s">
        <v>30736</v>
      </c>
      <c r="S192" s="30" t="s">
        <v>30737</v>
      </c>
      <c r="T192" s="30" t="s">
        <v>30731</v>
      </c>
      <c r="U192" s="30" t="s">
        <v>30732</v>
      </c>
      <c r="V192" s="30" t="s">
        <v>30738</v>
      </c>
      <c r="W192" s="30" t="s">
        <v>30738</v>
      </c>
      <c r="X192" s="30" t="s">
        <v>30738</v>
      </c>
      <c r="Y192" s="30" t="s">
        <v>30738</v>
      </c>
      <c r="Z192" s="30" t="s">
        <v>30738</v>
      </c>
      <c r="AA192" s="31" t="s">
        <v>30788</v>
      </c>
    </row>
    <row r="193" spans="1:31" x14ac:dyDescent="0.3">
      <c r="A193" s="28" t="s">
        <v>10920</v>
      </c>
      <c r="B193" s="28" t="s">
        <v>25668</v>
      </c>
      <c r="C193" s="28" t="s">
        <v>10921</v>
      </c>
      <c r="D193" s="28" t="s">
        <v>10922</v>
      </c>
      <c r="E193" s="28" t="s">
        <v>10923</v>
      </c>
      <c r="F193" s="28" t="s">
        <v>10498</v>
      </c>
      <c r="G193" s="28" t="s">
        <v>25805</v>
      </c>
      <c r="H193" s="28" t="s">
        <v>25665</v>
      </c>
      <c r="I193" s="28">
        <v>1</v>
      </c>
      <c r="J193" s="28">
        <v>0</v>
      </c>
      <c r="K193" s="28">
        <v>1</v>
      </c>
      <c r="L193" s="28">
        <v>2</v>
      </c>
      <c r="M193" s="28">
        <v>1</v>
      </c>
      <c r="N193" s="28">
        <v>15</v>
      </c>
      <c r="O193" s="28">
        <v>57</v>
      </c>
      <c r="P193">
        <f>VLOOKUP($A193,'Item Detail'!$A$2:$G$4956,7,0)</f>
        <v>7</v>
      </c>
      <c r="Q193" s="30" t="s">
        <v>30744</v>
      </c>
      <c r="R193" s="30" t="s">
        <v>30736</v>
      </c>
      <c r="S193" s="30" t="s">
        <v>30737</v>
      </c>
      <c r="T193" s="30" t="s">
        <v>30731</v>
      </c>
      <c r="U193" s="30" t="s">
        <v>30732</v>
      </c>
      <c r="V193" s="30" t="s">
        <v>30738</v>
      </c>
      <c r="W193" s="30" t="s">
        <v>30738</v>
      </c>
      <c r="X193" s="30" t="s">
        <v>30738</v>
      </c>
      <c r="Y193" s="30" t="s">
        <v>30738</v>
      </c>
      <c r="Z193" s="30" t="s">
        <v>30738</v>
      </c>
      <c r="AA193" s="31" t="s">
        <v>30793</v>
      </c>
    </row>
    <row r="194" spans="1:31" x14ac:dyDescent="0.3">
      <c r="A194" s="28" t="s">
        <v>6553</v>
      </c>
      <c r="B194" s="28" t="s">
        <v>25666</v>
      </c>
      <c r="C194" s="28" t="s">
        <v>10868</v>
      </c>
      <c r="D194" s="28" t="s">
        <v>10869</v>
      </c>
      <c r="E194" s="28" t="s">
        <v>10870</v>
      </c>
      <c r="F194" s="28" t="s">
        <v>5372</v>
      </c>
      <c r="G194" s="28" t="s">
        <v>25806</v>
      </c>
      <c r="H194" s="28" t="s">
        <v>25657</v>
      </c>
      <c r="I194" s="28">
        <v>0</v>
      </c>
      <c r="J194" s="28">
        <v>0</v>
      </c>
      <c r="K194" s="28">
        <v>0</v>
      </c>
      <c r="L194" s="28">
        <v>7</v>
      </c>
      <c r="M194" s="28">
        <v>0</v>
      </c>
      <c r="N194" s="28">
        <v>21</v>
      </c>
      <c r="O194" s="28">
        <v>60</v>
      </c>
      <c r="P194">
        <f>VLOOKUP($A194,'Item Detail'!$A$2:$G$4956,7,0)</f>
        <v>7</v>
      </c>
      <c r="Q194" s="30" t="s">
        <v>30742</v>
      </c>
      <c r="R194" s="30" t="s">
        <v>30730</v>
      </c>
      <c r="S194" s="30" t="s">
        <v>5361</v>
      </c>
      <c r="T194" s="30" t="s">
        <v>30731</v>
      </c>
      <c r="U194" s="30" t="s">
        <v>30731</v>
      </c>
      <c r="V194" s="30" t="s">
        <v>30733</v>
      </c>
      <c r="W194" s="30" t="s">
        <v>30733</v>
      </c>
      <c r="X194" s="30" t="s">
        <v>30733</v>
      </c>
      <c r="Y194" s="30" t="s">
        <v>30733</v>
      </c>
      <c r="Z194" s="30" t="s">
        <v>30733</v>
      </c>
      <c r="AA194" s="31" t="s">
        <v>30786</v>
      </c>
    </row>
    <row r="195" spans="1:31" x14ac:dyDescent="0.3">
      <c r="A195" s="28" t="s">
        <v>7009</v>
      </c>
      <c r="B195" s="28" t="s">
        <v>25687</v>
      </c>
      <c r="C195" s="28" t="s">
        <v>10883</v>
      </c>
      <c r="D195" s="28" t="s">
        <v>10884</v>
      </c>
      <c r="E195" s="28" t="s">
        <v>10885</v>
      </c>
      <c r="F195" s="28" t="s">
        <v>6916</v>
      </c>
      <c r="G195" s="28" t="s">
        <v>25807</v>
      </c>
      <c r="H195" s="28" t="s">
        <v>25657</v>
      </c>
      <c r="I195" s="28">
        <v>0</v>
      </c>
      <c r="J195" s="28">
        <v>0</v>
      </c>
      <c r="K195" s="28">
        <v>0</v>
      </c>
      <c r="L195" s="28">
        <v>0</v>
      </c>
      <c r="M195" s="28">
        <v>7</v>
      </c>
      <c r="N195" s="28">
        <v>21</v>
      </c>
      <c r="O195" s="28">
        <v>42</v>
      </c>
      <c r="P195">
        <f>VLOOKUP($A195,'Item Detail'!$A$2:$G$4956,7,0)</f>
        <v>7</v>
      </c>
      <c r="Q195" s="30" t="s">
        <v>30729</v>
      </c>
      <c r="R195" s="30" t="s">
        <v>30730</v>
      </c>
      <c r="S195" s="30" t="s">
        <v>5361</v>
      </c>
      <c r="T195" s="30" t="s">
        <v>30731</v>
      </c>
      <c r="U195" s="30" t="s">
        <v>30731</v>
      </c>
      <c r="V195" s="30" t="s">
        <v>30733</v>
      </c>
      <c r="W195" s="30" t="s">
        <v>30733</v>
      </c>
      <c r="X195" s="30" t="s">
        <v>30733</v>
      </c>
      <c r="Y195" s="30" t="s">
        <v>30733</v>
      </c>
      <c r="Z195" s="30" t="s">
        <v>30733</v>
      </c>
      <c r="AA195" s="31" t="s">
        <v>30786</v>
      </c>
    </row>
    <row r="196" spans="1:31" x14ac:dyDescent="0.3">
      <c r="A196" s="28" t="s">
        <v>7005</v>
      </c>
      <c r="B196" s="28" t="s">
        <v>25687</v>
      </c>
      <c r="C196" s="28" t="s">
        <v>10917</v>
      </c>
      <c r="D196" s="28" t="s">
        <v>10918</v>
      </c>
      <c r="E196" s="28" t="s">
        <v>10885</v>
      </c>
      <c r="F196" s="28" t="s">
        <v>6916</v>
      </c>
      <c r="G196" s="28" t="s">
        <v>25808</v>
      </c>
      <c r="H196" s="28" t="s">
        <v>25657</v>
      </c>
      <c r="I196" s="28">
        <v>0</v>
      </c>
      <c r="J196" s="28">
        <v>0</v>
      </c>
      <c r="K196" s="28">
        <v>0</v>
      </c>
      <c r="L196" s="28">
        <v>0</v>
      </c>
      <c r="M196" s="28">
        <v>7</v>
      </c>
      <c r="N196" s="28">
        <v>21</v>
      </c>
      <c r="O196" s="28">
        <v>42</v>
      </c>
      <c r="P196">
        <f>VLOOKUP($A196,'Item Detail'!$A$2:$G$4956,7,0)</f>
        <v>7</v>
      </c>
      <c r="Q196" s="30" t="s">
        <v>30729</v>
      </c>
      <c r="R196" s="30" t="s">
        <v>30730</v>
      </c>
      <c r="S196" s="30" t="s">
        <v>5361</v>
      </c>
      <c r="T196" s="30" t="s">
        <v>30731</v>
      </c>
      <c r="U196" s="30" t="s">
        <v>30731</v>
      </c>
      <c r="V196" s="30" t="s">
        <v>30733</v>
      </c>
      <c r="W196" s="30" t="s">
        <v>30733</v>
      </c>
      <c r="X196" s="30" t="s">
        <v>30733</v>
      </c>
      <c r="Y196" s="30" t="s">
        <v>30733</v>
      </c>
      <c r="Z196" s="30" t="s">
        <v>30733</v>
      </c>
      <c r="AA196" s="31" t="s">
        <v>30786</v>
      </c>
    </row>
    <row r="197" spans="1:31" x14ac:dyDescent="0.3">
      <c r="A197" s="28" t="s">
        <v>5531</v>
      </c>
      <c r="B197" s="28" t="s">
        <v>25666</v>
      </c>
      <c r="C197" s="28" t="s">
        <v>10876</v>
      </c>
      <c r="D197" s="28" t="s">
        <v>10485</v>
      </c>
      <c r="E197" s="28" t="s">
        <v>10877</v>
      </c>
      <c r="F197" s="28" t="s">
        <v>5372</v>
      </c>
      <c r="G197" s="28" t="s">
        <v>25809</v>
      </c>
      <c r="H197" s="28" t="s">
        <v>25657</v>
      </c>
      <c r="I197" s="28">
        <v>0</v>
      </c>
      <c r="J197" s="28">
        <v>0</v>
      </c>
      <c r="K197" s="28">
        <v>2</v>
      </c>
      <c r="L197" s="28">
        <v>2</v>
      </c>
      <c r="M197" s="28">
        <v>3</v>
      </c>
      <c r="N197" s="28">
        <v>21</v>
      </c>
      <c r="O197" s="28">
        <v>36</v>
      </c>
      <c r="P197">
        <f>VLOOKUP($A197,'Item Detail'!$A$2:$G$4956,7,0)</f>
        <v>7</v>
      </c>
      <c r="Q197" s="30" t="s">
        <v>30742</v>
      </c>
      <c r="R197" s="30" t="s">
        <v>30730</v>
      </c>
      <c r="S197" s="30" t="s">
        <v>5361</v>
      </c>
      <c r="T197" s="30" t="s">
        <v>30731</v>
      </c>
      <c r="U197" s="30" t="s">
        <v>30731</v>
      </c>
      <c r="V197" s="30" t="s">
        <v>30733</v>
      </c>
      <c r="W197" s="30" t="s">
        <v>30733</v>
      </c>
      <c r="X197" s="30" t="s">
        <v>30733</v>
      </c>
      <c r="Y197" s="30" t="s">
        <v>30733</v>
      </c>
      <c r="Z197" s="30" t="s">
        <v>30733</v>
      </c>
      <c r="AA197" s="31" t="s">
        <v>30786</v>
      </c>
    </row>
    <row r="198" spans="1:31" x14ac:dyDescent="0.3">
      <c r="A198" s="28" t="s">
        <v>10872</v>
      </c>
      <c r="B198" s="28" t="s">
        <v>25685</v>
      </c>
      <c r="C198" s="28" t="s">
        <v>10533</v>
      </c>
      <c r="D198" s="28" t="s">
        <v>10678</v>
      </c>
      <c r="E198" s="28" t="s">
        <v>10461</v>
      </c>
      <c r="F198" s="28" t="s">
        <v>10527</v>
      </c>
      <c r="G198" s="28" t="s">
        <v>25810</v>
      </c>
      <c r="H198" s="28" t="s">
        <v>25662</v>
      </c>
      <c r="I198" s="28">
        <v>0</v>
      </c>
      <c r="J198" s="28">
        <v>0</v>
      </c>
      <c r="K198" s="28">
        <v>1</v>
      </c>
      <c r="L198" s="28">
        <v>2</v>
      </c>
      <c r="M198" s="28">
        <v>4</v>
      </c>
      <c r="N198" s="28">
        <v>21</v>
      </c>
      <c r="O198" s="28">
        <v>30</v>
      </c>
      <c r="P198">
        <f>VLOOKUP($A198,'Item Detail'!$A$2:$G$4956,7,0)</f>
        <v>7</v>
      </c>
      <c r="Q198" s="30" t="s">
        <v>30739</v>
      </c>
      <c r="R198" s="30" t="s">
        <v>30736</v>
      </c>
      <c r="S198" s="30" t="s">
        <v>30737</v>
      </c>
      <c r="T198" s="30" t="s">
        <v>30731</v>
      </c>
      <c r="U198" s="30" t="s">
        <v>30732</v>
      </c>
      <c r="V198" s="30" t="s">
        <v>30738</v>
      </c>
      <c r="W198" s="30" t="s">
        <v>30738</v>
      </c>
      <c r="X198" s="30" t="s">
        <v>30738</v>
      </c>
      <c r="Y198" s="30" t="s">
        <v>30738</v>
      </c>
      <c r="Z198" s="30" t="s">
        <v>30738</v>
      </c>
      <c r="AA198" s="31" t="s">
        <v>30793</v>
      </c>
    </row>
    <row r="199" spans="1:31" x14ac:dyDescent="0.3">
      <c r="A199" s="28" t="s">
        <v>10930</v>
      </c>
      <c r="B199" s="28" t="s">
        <v>25685</v>
      </c>
      <c r="C199" s="28" t="s">
        <v>10931</v>
      </c>
      <c r="D199" s="28" t="s">
        <v>10932</v>
      </c>
      <c r="E199" s="28" t="s">
        <v>10478</v>
      </c>
      <c r="F199" s="28" t="s">
        <v>10933</v>
      </c>
      <c r="G199" s="28" t="s">
        <v>25811</v>
      </c>
      <c r="H199" s="28" t="s">
        <v>25662</v>
      </c>
      <c r="I199" s="28">
        <v>0</v>
      </c>
      <c r="J199" s="28">
        <v>0</v>
      </c>
      <c r="K199" s="28">
        <v>0</v>
      </c>
      <c r="L199" s="28">
        <v>3</v>
      </c>
      <c r="M199" s="28">
        <v>2</v>
      </c>
      <c r="N199" s="28">
        <v>15</v>
      </c>
      <c r="O199" s="28">
        <v>21</v>
      </c>
      <c r="P199">
        <f>VLOOKUP($A199,'Item Detail'!$A$2:$G$4956,7,0)</f>
        <v>7</v>
      </c>
      <c r="Q199" s="30" t="s">
        <v>30739</v>
      </c>
      <c r="R199" s="30" t="s">
        <v>30736</v>
      </c>
      <c r="S199" s="30" t="s">
        <v>30737</v>
      </c>
      <c r="T199" s="30" t="s">
        <v>30731</v>
      </c>
      <c r="U199" s="30" t="s">
        <v>30732</v>
      </c>
      <c r="V199" s="30" t="s">
        <v>30738</v>
      </c>
      <c r="W199" s="30" t="s">
        <v>30738</v>
      </c>
      <c r="X199" s="30" t="s">
        <v>30738</v>
      </c>
      <c r="Y199" s="30" t="s">
        <v>30738</v>
      </c>
      <c r="Z199" s="30" t="s">
        <v>30738</v>
      </c>
      <c r="AA199" s="31" t="s">
        <v>30793</v>
      </c>
    </row>
    <row r="200" spans="1:31" x14ac:dyDescent="0.3">
      <c r="A200" s="28" t="s">
        <v>10930</v>
      </c>
      <c r="B200" s="28" t="s">
        <v>25685</v>
      </c>
      <c r="C200" s="28" t="s">
        <v>10931</v>
      </c>
      <c r="D200" s="28" t="s">
        <v>10932</v>
      </c>
      <c r="E200" s="28" t="s">
        <v>10478</v>
      </c>
      <c r="F200" s="28" t="s">
        <v>10933</v>
      </c>
      <c r="G200" s="28" t="s">
        <v>25811</v>
      </c>
      <c r="H200" s="28" t="s">
        <v>25665</v>
      </c>
      <c r="I200" s="28">
        <v>0</v>
      </c>
      <c r="J200" s="28">
        <v>0</v>
      </c>
      <c r="K200" s="28">
        <v>0</v>
      </c>
      <c r="L200" s="28">
        <v>0</v>
      </c>
      <c r="M200" s="28">
        <v>2</v>
      </c>
      <c r="N200" s="28">
        <v>6</v>
      </c>
      <c r="O200" s="28">
        <v>9</v>
      </c>
      <c r="P200">
        <f>VLOOKUP($A200,'Item Detail'!$A$2:$G$4956,7,0)</f>
        <v>7</v>
      </c>
      <c r="Q200" s="30" t="s">
        <v>30739</v>
      </c>
      <c r="R200" s="30" t="s">
        <v>30736</v>
      </c>
      <c r="S200" s="30" t="s">
        <v>30737</v>
      </c>
      <c r="T200" s="30" t="s">
        <v>30731</v>
      </c>
      <c r="U200" s="30" t="s">
        <v>30732</v>
      </c>
      <c r="V200" s="30" t="s">
        <v>30738</v>
      </c>
      <c r="W200" s="30" t="s">
        <v>30738</v>
      </c>
      <c r="X200" s="30" t="s">
        <v>30738</v>
      </c>
      <c r="Y200" s="30" t="s">
        <v>30738</v>
      </c>
      <c r="Z200" s="30" t="s">
        <v>30738</v>
      </c>
      <c r="AA200" s="31" t="s">
        <v>30793</v>
      </c>
    </row>
    <row r="201" spans="1:31" x14ac:dyDescent="0.3">
      <c r="A201" s="28" t="s">
        <v>5868</v>
      </c>
      <c r="B201" s="28" t="s">
        <v>25655</v>
      </c>
      <c r="C201" s="28" t="s">
        <v>5869</v>
      </c>
      <c r="D201" s="28" t="s">
        <v>10894</v>
      </c>
      <c r="E201" s="28" t="s">
        <v>10507</v>
      </c>
      <c r="F201" s="28" t="s">
        <v>5867</v>
      </c>
      <c r="G201" s="28" t="s">
        <v>25812</v>
      </c>
      <c r="H201" s="28" t="s">
        <v>25657</v>
      </c>
      <c r="I201" s="28">
        <v>2</v>
      </c>
      <c r="J201" s="28">
        <v>0</v>
      </c>
      <c r="K201" s="28">
        <v>1</v>
      </c>
      <c r="L201" s="28">
        <v>3</v>
      </c>
      <c r="M201" s="28">
        <v>1</v>
      </c>
      <c r="N201" s="28">
        <v>21</v>
      </c>
      <c r="O201" s="28">
        <v>24</v>
      </c>
      <c r="P201">
        <f>VLOOKUP($A201,'Item Detail'!$A$2:$G$4956,7,0)</f>
        <v>7</v>
      </c>
      <c r="Q201" s="30" t="s">
        <v>30729</v>
      </c>
      <c r="R201" s="30" t="s">
        <v>30730</v>
      </c>
      <c r="S201" s="30" t="s">
        <v>5361</v>
      </c>
      <c r="T201" s="30" t="s">
        <v>30731</v>
      </c>
      <c r="U201" s="30" t="s">
        <v>30731</v>
      </c>
      <c r="V201" s="30" t="s">
        <v>30733</v>
      </c>
      <c r="W201" s="30" t="s">
        <v>30733</v>
      </c>
      <c r="X201" s="30" t="s">
        <v>30733</v>
      </c>
      <c r="Y201" s="30" t="s">
        <v>30733</v>
      </c>
      <c r="Z201" s="30" t="s">
        <v>30733</v>
      </c>
      <c r="AA201" s="31" t="s">
        <v>30803</v>
      </c>
      <c r="AB201">
        <v>6</v>
      </c>
      <c r="AD201">
        <v>4</v>
      </c>
      <c r="AE201">
        <v>4</v>
      </c>
    </row>
    <row r="202" spans="1:31" x14ac:dyDescent="0.3">
      <c r="A202" s="28" t="s">
        <v>10913</v>
      </c>
      <c r="B202" s="28" t="s">
        <v>25721</v>
      </c>
      <c r="C202" s="28" t="s">
        <v>10914</v>
      </c>
      <c r="D202" s="28" t="s">
        <v>10915</v>
      </c>
      <c r="E202" s="28" t="s">
        <v>10710</v>
      </c>
      <c r="F202" s="28" t="s">
        <v>3552</v>
      </c>
      <c r="G202" s="28" t="s">
        <v>25813</v>
      </c>
      <c r="H202" s="28" t="s">
        <v>25670</v>
      </c>
      <c r="I202" s="28">
        <v>0</v>
      </c>
      <c r="J202" s="28">
        <v>0</v>
      </c>
      <c r="K202" s="28">
        <v>0</v>
      </c>
      <c r="L202" s="28">
        <v>5</v>
      </c>
      <c r="M202" s="28">
        <v>0</v>
      </c>
      <c r="N202" s="28">
        <v>15</v>
      </c>
      <c r="O202" s="28">
        <v>18</v>
      </c>
      <c r="P202">
        <f>VLOOKUP($A202,'Item Detail'!$A$2:$G$4956,7,0)</f>
        <v>7</v>
      </c>
      <c r="Q202" s="30" t="s">
        <v>30745</v>
      </c>
      <c r="R202" s="30" t="s">
        <v>30730</v>
      </c>
      <c r="S202" s="30" t="s">
        <v>30737</v>
      </c>
      <c r="T202" s="30" t="s">
        <v>30731</v>
      </c>
      <c r="U202" s="30" t="s">
        <v>30747</v>
      </c>
      <c r="V202" s="30" t="s">
        <v>30738</v>
      </c>
      <c r="W202" s="30" t="s">
        <v>30733</v>
      </c>
      <c r="X202" s="30" t="s">
        <v>30733</v>
      </c>
      <c r="Y202" s="30" t="s">
        <v>30738</v>
      </c>
      <c r="Z202" s="30" t="s">
        <v>30733</v>
      </c>
      <c r="AA202" s="31" t="s">
        <v>30788</v>
      </c>
    </row>
    <row r="203" spans="1:31" x14ac:dyDescent="0.3">
      <c r="A203" s="28" t="s">
        <v>10913</v>
      </c>
      <c r="B203" s="28" t="s">
        <v>25721</v>
      </c>
      <c r="C203" s="28" t="s">
        <v>10914</v>
      </c>
      <c r="D203" s="28" t="s">
        <v>10915</v>
      </c>
      <c r="E203" s="28" t="s">
        <v>10710</v>
      </c>
      <c r="F203" s="28" t="s">
        <v>3552</v>
      </c>
      <c r="G203" s="28" t="s">
        <v>25813</v>
      </c>
      <c r="H203" s="28" t="s">
        <v>25665</v>
      </c>
      <c r="I203" s="28">
        <v>0</v>
      </c>
      <c r="J203" s="28">
        <v>0</v>
      </c>
      <c r="K203" s="28">
        <v>0</v>
      </c>
      <c r="L203" s="28">
        <v>2</v>
      </c>
      <c r="M203" s="28">
        <v>0</v>
      </c>
      <c r="N203" s="28">
        <v>6</v>
      </c>
      <c r="O203" s="28">
        <v>6</v>
      </c>
      <c r="P203">
        <f>VLOOKUP($A203,'Item Detail'!$A$2:$G$4956,7,0)</f>
        <v>7</v>
      </c>
      <c r="Q203" s="30" t="s">
        <v>30745</v>
      </c>
      <c r="R203" s="30" t="s">
        <v>30730</v>
      </c>
      <c r="S203" s="30" t="s">
        <v>30737</v>
      </c>
      <c r="T203" s="30" t="s">
        <v>30731</v>
      </c>
      <c r="U203" s="30" t="s">
        <v>30747</v>
      </c>
      <c r="V203" s="30" t="s">
        <v>30738</v>
      </c>
      <c r="W203" s="30" t="s">
        <v>30733</v>
      </c>
      <c r="X203" s="30" t="s">
        <v>30733</v>
      </c>
      <c r="Y203" s="30" t="s">
        <v>30738</v>
      </c>
      <c r="Z203" s="30" t="s">
        <v>30733</v>
      </c>
      <c r="AA203" s="31" t="s">
        <v>30804</v>
      </c>
    </row>
    <row r="204" spans="1:31" x14ac:dyDescent="0.3">
      <c r="A204" s="28" t="s">
        <v>10887</v>
      </c>
      <c r="B204" s="28" t="s">
        <v>25814</v>
      </c>
      <c r="C204" s="28" t="s">
        <v>10888</v>
      </c>
      <c r="D204" s="28" t="s">
        <v>10889</v>
      </c>
      <c r="E204" s="28" t="s">
        <v>10885</v>
      </c>
      <c r="F204" s="28" t="s">
        <v>25815</v>
      </c>
      <c r="G204" s="28" t="s">
        <v>25816</v>
      </c>
      <c r="H204" s="28" t="s">
        <v>25670</v>
      </c>
      <c r="I204" s="28">
        <v>0</v>
      </c>
      <c r="J204" s="28">
        <v>0</v>
      </c>
      <c r="K204" s="28">
        <v>0</v>
      </c>
      <c r="L204" s="28">
        <v>7</v>
      </c>
      <c r="M204" s="28">
        <v>0</v>
      </c>
      <c r="N204" s="28">
        <v>21</v>
      </c>
      <c r="O204" s="28">
        <v>24</v>
      </c>
      <c r="P204">
        <f>VLOOKUP($A204,'Item Detail'!$A$2:$G$4956,7,0)</f>
        <v>7</v>
      </c>
      <c r="Q204" s="30" t="s">
        <v>30750</v>
      </c>
      <c r="R204" s="30" t="s">
        <v>30730</v>
      </c>
      <c r="S204" s="30" t="s">
        <v>30737</v>
      </c>
      <c r="T204" s="30" t="s">
        <v>30731</v>
      </c>
      <c r="U204" s="30" t="s">
        <v>30731</v>
      </c>
      <c r="V204" s="30" t="s">
        <v>30738</v>
      </c>
      <c r="W204" s="30" t="s">
        <v>30733</v>
      </c>
      <c r="X204" s="30" t="s">
        <v>30738</v>
      </c>
      <c r="Y204" s="30" t="s">
        <v>30733</v>
      </c>
      <c r="Z204" s="30" t="s">
        <v>30738</v>
      </c>
      <c r="AA204" s="31" t="s">
        <v>30788</v>
      </c>
      <c r="AE204">
        <v>4</v>
      </c>
    </row>
    <row r="205" spans="1:31" x14ac:dyDescent="0.3">
      <c r="A205" s="28" t="s">
        <v>10904</v>
      </c>
      <c r="B205" s="28" t="s">
        <v>25668</v>
      </c>
      <c r="C205" s="28" t="s">
        <v>10905</v>
      </c>
      <c r="D205" s="28" t="s">
        <v>10455</v>
      </c>
      <c r="E205" s="28" t="s">
        <v>10906</v>
      </c>
      <c r="F205" s="28" t="s">
        <v>10907</v>
      </c>
      <c r="G205" s="28" t="s">
        <v>25817</v>
      </c>
      <c r="H205" s="28" t="s">
        <v>25665</v>
      </c>
      <c r="I205" s="28">
        <v>1</v>
      </c>
      <c r="J205" s="28">
        <v>0</v>
      </c>
      <c r="K205" s="28">
        <v>1</v>
      </c>
      <c r="L205" s="28">
        <v>0</v>
      </c>
      <c r="M205" s="28">
        <v>5</v>
      </c>
      <c r="N205" s="28">
        <v>21</v>
      </c>
      <c r="O205" s="28">
        <v>21</v>
      </c>
      <c r="P205">
        <f>VLOOKUP($A205,'Item Detail'!$A$2:$G$4956,7,0)</f>
        <v>7</v>
      </c>
      <c r="Q205" s="30" t="s">
        <v>30745</v>
      </c>
      <c r="R205" s="30" t="s">
        <v>30730</v>
      </c>
      <c r="S205" s="30" t="s">
        <v>30737</v>
      </c>
      <c r="T205" s="30" t="s">
        <v>19596</v>
      </c>
      <c r="U205" s="30" t="s">
        <v>30732</v>
      </c>
      <c r="V205" s="30" t="s">
        <v>30738</v>
      </c>
      <c r="W205" s="30" t="s">
        <v>30738</v>
      </c>
      <c r="X205" s="30" t="s">
        <v>30738</v>
      </c>
      <c r="Y205" s="30" t="s">
        <v>30738</v>
      </c>
      <c r="Z205" s="30" t="s">
        <v>30738</v>
      </c>
      <c r="AA205" s="31" t="s">
        <v>30793</v>
      </c>
    </row>
    <row r="206" spans="1:31" x14ac:dyDescent="0.3">
      <c r="A206" s="28" t="s">
        <v>7071</v>
      </c>
      <c r="B206" s="28" t="s">
        <v>25687</v>
      </c>
      <c r="C206" s="28" t="s">
        <v>10891</v>
      </c>
      <c r="D206" s="28" t="s">
        <v>10485</v>
      </c>
      <c r="E206" s="28" t="s">
        <v>10892</v>
      </c>
      <c r="F206" s="28" t="s">
        <v>6916</v>
      </c>
      <c r="G206" s="28" t="s">
        <v>25818</v>
      </c>
      <c r="H206" s="28" t="s">
        <v>25657</v>
      </c>
      <c r="I206" s="28">
        <v>0</v>
      </c>
      <c r="J206" s="28">
        <v>0</v>
      </c>
      <c r="K206" s="28">
        <v>0</v>
      </c>
      <c r="L206" s="28">
        <v>0</v>
      </c>
      <c r="M206" s="28">
        <v>7</v>
      </c>
      <c r="N206" s="28">
        <v>21</v>
      </c>
      <c r="O206" s="28">
        <v>21</v>
      </c>
      <c r="P206">
        <f>VLOOKUP($A206,'Item Detail'!$A$2:$G$4956,7,0)</f>
        <v>7</v>
      </c>
      <c r="Q206" s="30" t="s">
        <v>30729</v>
      </c>
      <c r="R206" s="30" t="s">
        <v>30730</v>
      </c>
      <c r="S206" s="30" t="s">
        <v>5361</v>
      </c>
      <c r="T206" s="30" t="s">
        <v>19596</v>
      </c>
      <c r="U206" s="30" t="s">
        <v>30731</v>
      </c>
      <c r="V206" s="30" t="s">
        <v>30733</v>
      </c>
      <c r="W206" s="30" t="s">
        <v>30733</v>
      </c>
      <c r="X206" s="30" t="s">
        <v>30733</v>
      </c>
      <c r="Y206" s="30" t="s">
        <v>30733</v>
      </c>
      <c r="Z206" s="30" t="s">
        <v>30733</v>
      </c>
      <c r="AA206" s="31" t="s">
        <v>30786</v>
      </c>
    </row>
    <row r="207" spans="1:31" x14ac:dyDescent="0.3">
      <c r="A207" s="28" t="s">
        <v>11076</v>
      </c>
      <c r="B207" s="28" t="s">
        <v>25819</v>
      </c>
      <c r="C207" s="28" t="s">
        <v>11077</v>
      </c>
      <c r="D207" s="28" t="s">
        <v>10485</v>
      </c>
      <c r="E207" s="28" t="s">
        <v>10507</v>
      </c>
      <c r="F207" s="28" t="s">
        <v>11078</v>
      </c>
      <c r="G207" s="28" t="s">
        <v>25820</v>
      </c>
      <c r="H207" s="28" t="s">
        <v>25662</v>
      </c>
      <c r="I207" s="28">
        <v>0</v>
      </c>
      <c r="J207" s="28">
        <v>0</v>
      </c>
      <c r="K207" s="28">
        <v>0</v>
      </c>
      <c r="L207" s="28">
        <v>1</v>
      </c>
      <c r="M207" s="28">
        <v>0</v>
      </c>
      <c r="N207" s="28">
        <v>3</v>
      </c>
      <c r="O207" s="28">
        <v>339</v>
      </c>
      <c r="P207">
        <f>VLOOKUP($A207,'Item Detail'!$A$2:$G$4956,7,0)</f>
        <v>6</v>
      </c>
      <c r="Q207" s="30" t="s">
        <v>30745</v>
      </c>
      <c r="R207" s="30" t="s">
        <v>30730</v>
      </c>
      <c r="S207" s="30" t="s">
        <v>30737</v>
      </c>
      <c r="T207" s="30" t="s">
        <v>30731</v>
      </c>
      <c r="U207" s="30" t="s">
        <v>30731</v>
      </c>
      <c r="V207" s="30" t="s">
        <v>30738</v>
      </c>
      <c r="W207" s="30" t="s">
        <v>30738</v>
      </c>
      <c r="X207" s="30" t="s">
        <v>30738</v>
      </c>
      <c r="Y207" s="30" t="s">
        <v>30738</v>
      </c>
      <c r="Z207" s="30" t="s">
        <v>30738</v>
      </c>
      <c r="AA207" s="31" t="s">
        <v>30793</v>
      </c>
    </row>
    <row r="208" spans="1:31" x14ac:dyDescent="0.3">
      <c r="A208" s="28" t="s">
        <v>11076</v>
      </c>
      <c r="B208" s="28" t="s">
        <v>25819</v>
      </c>
      <c r="C208" s="28" t="s">
        <v>11077</v>
      </c>
      <c r="D208" s="28" t="s">
        <v>10485</v>
      </c>
      <c r="E208" s="28" t="s">
        <v>10507</v>
      </c>
      <c r="F208" s="28" t="s">
        <v>11078</v>
      </c>
      <c r="G208" s="28" t="s">
        <v>25820</v>
      </c>
      <c r="H208" s="28" t="s">
        <v>25665</v>
      </c>
      <c r="I208" s="28">
        <v>0</v>
      </c>
      <c r="J208" s="28">
        <v>1</v>
      </c>
      <c r="K208" s="28">
        <v>0</v>
      </c>
      <c r="L208" s="28">
        <v>4</v>
      </c>
      <c r="M208" s="28">
        <v>0</v>
      </c>
      <c r="N208" s="28">
        <v>15</v>
      </c>
      <c r="O208" s="28">
        <v>1677</v>
      </c>
      <c r="P208">
        <f>VLOOKUP($A208,'Item Detail'!$A$2:$G$4956,7,0)</f>
        <v>6</v>
      </c>
      <c r="Q208" s="30" t="s">
        <v>30745</v>
      </c>
      <c r="R208" s="30" t="s">
        <v>30730</v>
      </c>
      <c r="S208" s="30" t="s">
        <v>30737</v>
      </c>
      <c r="T208" s="30" t="s">
        <v>30731</v>
      </c>
      <c r="U208" s="30" t="s">
        <v>30731</v>
      </c>
      <c r="V208" s="30" t="s">
        <v>30738</v>
      </c>
      <c r="W208" s="30" t="s">
        <v>30738</v>
      </c>
      <c r="X208" s="30" t="s">
        <v>30738</v>
      </c>
      <c r="Y208" s="30" t="s">
        <v>30738</v>
      </c>
      <c r="Z208" s="30" t="s">
        <v>30738</v>
      </c>
      <c r="AA208" s="31" t="s">
        <v>30793</v>
      </c>
    </row>
    <row r="209" spans="1:27" x14ac:dyDescent="0.3">
      <c r="A209" s="28" t="s">
        <v>11003</v>
      </c>
      <c r="B209" s="28" t="s">
        <v>25685</v>
      </c>
      <c r="C209" s="28" t="s">
        <v>11004</v>
      </c>
      <c r="D209" s="28" t="s">
        <v>10759</v>
      </c>
      <c r="E209" s="28" t="s">
        <v>11005</v>
      </c>
      <c r="F209" s="28" t="s">
        <v>25707</v>
      </c>
      <c r="G209" s="28" t="s">
        <v>25821</v>
      </c>
      <c r="H209" s="28" t="s">
        <v>25662</v>
      </c>
      <c r="I209" s="28">
        <v>0</v>
      </c>
      <c r="J209" s="28">
        <v>0</v>
      </c>
      <c r="K209" s="28">
        <v>2</v>
      </c>
      <c r="L209" s="28">
        <v>3</v>
      </c>
      <c r="M209" s="28">
        <v>1</v>
      </c>
      <c r="N209" s="28">
        <v>18</v>
      </c>
      <c r="O209" s="28">
        <v>444</v>
      </c>
      <c r="P209">
        <f>VLOOKUP($A209,'Item Detail'!$A$2:$G$4956,7,0)</f>
        <v>6</v>
      </c>
      <c r="Q209" s="30" t="s">
        <v>30746</v>
      </c>
      <c r="R209" s="30" t="s">
        <v>30730</v>
      </c>
      <c r="S209" s="30" t="s">
        <v>30737</v>
      </c>
      <c r="T209" s="30" t="s">
        <v>30731</v>
      </c>
      <c r="U209" s="30" t="s">
        <v>30732</v>
      </c>
      <c r="V209" s="30" t="s">
        <v>30738</v>
      </c>
      <c r="W209" s="30" t="s">
        <v>30738</v>
      </c>
      <c r="X209" s="30" t="s">
        <v>30738</v>
      </c>
      <c r="Y209" s="30" t="s">
        <v>30738</v>
      </c>
      <c r="Z209" s="30" t="s">
        <v>30738</v>
      </c>
      <c r="AA209" s="31" t="s">
        <v>30793</v>
      </c>
    </row>
    <row r="210" spans="1:27" x14ac:dyDescent="0.3">
      <c r="A210" s="28" t="s">
        <v>11020</v>
      </c>
      <c r="B210" s="28" t="s">
        <v>25721</v>
      </c>
      <c r="C210" s="28" t="s">
        <v>11021</v>
      </c>
      <c r="D210" s="28" t="s">
        <v>11022</v>
      </c>
      <c r="E210" s="28" t="s">
        <v>10885</v>
      </c>
      <c r="F210" s="28" t="s">
        <v>11023</v>
      </c>
      <c r="G210" s="28" t="s">
        <v>25822</v>
      </c>
      <c r="H210" s="28" t="s">
        <v>25662</v>
      </c>
      <c r="I210" s="28">
        <v>1</v>
      </c>
      <c r="J210" s="28">
        <v>0</v>
      </c>
      <c r="K210" s="28">
        <v>0</v>
      </c>
      <c r="L210" s="28">
        <v>0</v>
      </c>
      <c r="M210" s="28">
        <v>0</v>
      </c>
      <c r="N210" s="28">
        <v>3</v>
      </c>
      <c r="O210" s="28">
        <v>3</v>
      </c>
      <c r="P210">
        <f>VLOOKUP($A210,'Item Detail'!$A$2:$G$4956,7,0)</f>
        <v>6</v>
      </c>
      <c r="Q210" s="30" t="s">
        <v>30745</v>
      </c>
      <c r="R210" s="30" t="s">
        <v>30730</v>
      </c>
      <c r="S210" s="30" t="s">
        <v>30737</v>
      </c>
      <c r="T210" s="30" t="s">
        <v>30731</v>
      </c>
      <c r="U210" s="30" t="s">
        <v>30756</v>
      </c>
      <c r="V210" s="30" t="s">
        <v>30738</v>
      </c>
      <c r="W210" s="30" t="s">
        <v>30733</v>
      </c>
      <c r="X210" s="30" t="s">
        <v>30733</v>
      </c>
      <c r="Y210" s="30" t="s">
        <v>30733</v>
      </c>
      <c r="Z210" s="30" t="s">
        <v>30733</v>
      </c>
      <c r="AA210" s="31" t="s">
        <v>30793</v>
      </c>
    </row>
    <row r="211" spans="1:27" x14ac:dyDescent="0.3">
      <c r="A211" s="28" t="s">
        <v>11020</v>
      </c>
      <c r="B211" s="28" t="s">
        <v>25721</v>
      </c>
      <c r="C211" s="28" t="s">
        <v>11021</v>
      </c>
      <c r="D211" s="28" t="s">
        <v>11022</v>
      </c>
      <c r="E211" s="28" t="s">
        <v>10885</v>
      </c>
      <c r="F211" s="28" t="s">
        <v>11023</v>
      </c>
      <c r="G211" s="28" t="s">
        <v>25822</v>
      </c>
      <c r="H211" s="28" t="s">
        <v>25670</v>
      </c>
      <c r="I211" s="28">
        <v>0</v>
      </c>
      <c r="J211" s="28">
        <v>0</v>
      </c>
      <c r="K211" s="28">
        <v>0</v>
      </c>
      <c r="L211" s="28">
        <v>0</v>
      </c>
      <c r="M211" s="28">
        <v>5</v>
      </c>
      <c r="N211" s="28">
        <v>15</v>
      </c>
      <c r="O211" s="28">
        <v>276</v>
      </c>
      <c r="P211">
        <f>VLOOKUP($A211,'Item Detail'!$A$2:$G$4956,7,0)</f>
        <v>6</v>
      </c>
      <c r="Q211" s="30" t="s">
        <v>30745</v>
      </c>
      <c r="R211" s="30" t="s">
        <v>30730</v>
      </c>
      <c r="S211" s="30" t="s">
        <v>30737</v>
      </c>
      <c r="T211" s="30" t="s">
        <v>30731</v>
      </c>
      <c r="U211" s="30" t="s">
        <v>30756</v>
      </c>
      <c r="V211" s="30" t="s">
        <v>30738</v>
      </c>
      <c r="W211" s="30" t="s">
        <v>30733</v>
      </c>
      <c r="X211" s="30" t="s">
        <v>30733</v>
      </c>
      <c r="Y211" s="30" t="s">
        <v>30733</v>
      </c>
      <c r="Z211" s="30" t="s">
        <v>30733</v>
      </c>
      <c r="AA211" s="31" t="s">
        <v>30791</v>
      </c>
    </row>
    <row r="212" spans="1:27" x14ac:dyDescent="0.3">
      <c r="A212" s="28" t="s">
        <v>10965</v>
      </c>
      <c r="B212" s="28" t="s">
        <v>25819</v>
      </c>
      <c r="C212" s="28" t="s">
        <v>10966</v>
      </c>
      <c r="D212" s="28" t="s">
        <v>10967</v>
      </c>
      <c r="E212" s="28" t="s">
        <v>10507</v>
      </c>
      <c r="F212" s="28" t="s">
        <v>10968</v>
      </c>
      <c r="G212" s="28" t="s">
        <v>25823</v>
      </c>
      <c r="H212" s="28" t="s">
        <v>25662</v>
      </c>
      <c r="I212" s="28">
        <v>1</v>
      </c>
      <c r="J212" s="28">
        <v>0</v>
      </c>
      <c r="K212" s="28">
        <v>0</v>
      </c>
      <c r="L212" s="28">
        <v>1</v>
      </c>
      <c r="M212" s="28">
        <v>1</v>
      </c>
      <c r="N212" s="28">
        <v>9</v>
      </c>
      <c r="O212" s="28">
        <v>39</v>
      </c>
      <c r="P212">
        <f>VLOOKUP($A212,'Item Detail'!$A$2:$G$4956,7,0)</f>
        <v>6</v>
      </c>
      <c r="Q212" s="30" t="s">
        <v>30745</v>
      </c>
      <c r="R212" s="30" t="s">
        <v>30730</v>
      </c>
      <c r="S212" s="30" t="s">
        <v>30737</v>
      </c>
      <c r="T212" s="30" t="s">
        <v>30731</v>
      </c>
      <c r="U212" s="30" t="s">
        <v>30747</v>
      </c>
      <c r="V212" s="30" t="s">
        <v>30738</v>
      </c>
      <c r="W212" s="30" t="s">
        <v>30738</v>
      </c>
      <c r="X212" s="30" t="s">
        <v>30738</v>
      </c>
      <c r="Y212" s="30" t="s">
        <v>30738</v>
      </c>
      <c r="Z212" s="30" t="s">
        <v>30738</v>
      </c>
      <c r="AA212" s="31" t="s">
        <v>30793</v>
      </c>
    </row>
    <row r="213" spans="1:27" x14ac:dyDescent="0.3">
      <c r="A213" s="28" t="s">
        <v>10965</v>
      </c>
      <c r="B213" s="28" t="s">
        <v>25819</v>
      </c>
      <c r="C213" s="28" t="s">
        <v>10966</v>
      </c>
      <c r="D213" s="28" t="s">
        <v>10967</v>
      </c>
      <c r="E213" s="28" t="s">
        <v>10507</v>
      </c>
      <c r="F213" s="28" t="s">
        <v>10968</v>
      </c>
      <c r="G213" s="28" t="s">
        <v>25823</v>
      </c>
      <c r="H213" s="28" t="s">
        <v>25665</v>
      </c>
      <c r="I213" s="28">
        <v>0</v>
      </c>
      <c r="J213" s="28">
        <v>0</v>
      </c>
      <c r="K213" s="28">
        <v>0</v>
      </c>
      <c r="L213" s="28">
        <v>0</v>
      </c>
      <c r="M213" s="28">
        <v>3</v>
      </c>
      <c r="N213" s="28">
        <v>9</v>
      </c>
      <c r="O213" s="28">
        <v>168</v>
      </c>
      <c r="P213">
        <f>VLOOKUP($A213,'Item Detail'!$A$2:$G$4956,7,0)</f>
        <v>6</v>
      </c>
      <c r="Q213" s="30" t="s">
        <v>30745</v>
      </c>
      <c r="R213" s="30" t="s">
        <v>30730</v>
      </c>
      <c r="S213" s="30" t="s">
        <v>30737</v>
      </c>
      <c r="T213" s="30" t="s">
        <v>30731</v>
      </c>
      <c r="U213" s="30" t="s">
        <v>30747</v>
      </c>
      <c r="V213" s="30" t="s">
        <v>30738</v>
      </c>
      <c r="W213" s="30" t="s">
        <v>30738</v>
      </c>
      <c r="X213" s="30" t="s">
        <v>30738</v>
      </c>
      <c r="Y213" s="30" t="s">
        <v>30738</v>
      </c>
      <c r="Z213" s="30" t="s">
        <v>30738</v>
      </c>
      <c r="AA213" s="31" t="s">
        <v>30793</v>
      </c>
    </row>
    <row r="214" spans="1:27" x14ac:dyDescent="0.3">
      <c r="A214" s="28" t="s">
        <v>3515</v>
      </c>
      <c r="B214" s="28" t="s">
        <v>25725</v>
      </c>
      <c r="C214" s="28" t="s">
        <v>10958</v>
      </c>
      <c r="D214" s="28" t="s">
        <v>10485</v>
      </c>
      <c r="E214" s="28" t="s">
        <v>10507</v>
      </c>
      <c r="F214" s="28" t="s">
        <v>25824</v>
      </c>
      <c r="G214" s="28" t="s">
        <v>25825</v>
      </c>
      <c r="H214" s="28" t="s">
        <v>25706</v>
      </c>
      <c r="I214" s="28">
        <v>1</v>
      </c>
      <c r="J214" s="28">
        <v>1</v>
      </c>
      <c r="K214" s="28">
        <v>0</v>
      </c>
      <c r="L214" s="28">
        <v>4</v>
      </c>
      <c r="M214" s="28">
        <v>0</v>
      </c>
      <c r="N214" s="28">
        <v>18</v>
      </c>
      <c r="O214" s="28">
        <v>183</v>
      </c>
      <c r="P214">
        <f>VLOOKUP($A214,'Item Detail'!$A$2:$G$4956,7,0)</f>
        <v>6</v>
      </c>
      <c r="Q214" s="30" t="s">
        <v>30745</v>
      </c>
      <c r="R214" s="30" t="s">
        <v>30730</v>
      </c>
      <c r="S214" s="30" t="s">
        <v>30737</v>
      </c>
      <c r="T214" s="30" t="s">
        <v>30731</v>
      </c>
      <c r="U214" s="30" t="s">
        <v>30731</v>
      </c>
      <c r="V214" s="30" t="s">
        <v>30738</v>
      </c>
      <c r="W214" s="30" t="s">
        <v>30733</v>
      </c>
      <c r="X214" s="30" t="s">
        <v>30733</v>
      </c>
      <c r="Y214" s="30" t="s">
        <v>30733</v>
      </c>
      <c r="Z214" s="30" t="s">
        <v>30733</v>
      </c>
      <c r="AA214" s="31" t="s">
        <v>30788</v>
      </c>
    </row>
    <row r="215" spans="1:27" x14ac:dyDescent="0.3">
      <c r="A215" s="28" t="s">
        <v>10951</v>
      </c>
      <c r="B215" s="28" t="s">
        <v>25685</v>
      </c>
      <c r="C215" s="28" t="s">
        <v>10535</v>
      </c>
      <c r="D215" s="28" t="s">
        <v>10952</v>
      </c>
      <c r="E215" s="28" t="s">
        <v>10695</v>
      </c>
      <c r="F215" s="28" t="s">
        <v>25689</v>
      </c>
      <c r="G215" s="28" t="s">
        <v>25826</v>
      </c>
      <c r="H215" s="28" t="s">
        <v>25662</v>
      </c>
      <c r="I215" s="28">
        <v>1</v>
      </c>
      <c r="J215" s="28">
        <v>0</v>
      </c>
      <c r="K215" s="28">
        <v>0</v>
      </c>
      <c r="L215" s="28">
        <v>0</v>
      </c>
      <c r="M215" s="28">
        <v>0</v>
      </c>
      <c r="N215" s="28">
        <v>3</v>
      </c>
      <c r="O215" s="28">
        <v>15</v>
      </c>
      <c r="P215">
        <f>VLOOKUP($A215,'Item Detail'!$A$2:$G$4956,7,0)</f>
        <v>6</v>
      </c>
      <c r="Q215" s="30" t="s">
        <v>30746</v>
      </c>
      <c r="R215" s="30" t="s">
        <v>30730</v>
      </c>
      <c r="S215" s="30" t="s">
        <v>30737</v>
      </c>
      <c r="T215" s="30" t="s">
        <v>30731</v>
      </c>
      <c r="U215" s="30" t="s">
        <v>30732</v>
      </c>
      <c r="V215" s="30" t="s">
        <v>30738</v>
      </c>
      <c r="W215" s="30" t="s">
        <v>30738</v>
      </c>
      <c r="X215" s="30" t="s">
        <v>30738</v>
      </c>
      <c r="Y215" s="30" t="s">
        <v>30738</v>
      </c>
      <c r="Z215" s="30" t="s">
        <v>30738</v>
      </c>
      <c r="AA215" s="31" t="s">
        <v>30793</v>
      </c>
    </row>
    <row r="216" spans="1:27" x14ac:dyDescent="0.3">
      <c r="A216" s="28" t="s">
        <v>10951</v>
      </c>
      <c r="B216" s="28" t="s">
        <v>25685</v>
      </c>
      <c r="C216" s="28" t="s">
        <v>10535</v>
      </c>
      <c r="D216" s="28" t="s">
        <v>10952</v>
      </c>
      <c r="E216" s="28" t="s">
        <v>10695</v>
      </c>
      <c r="F216" s="28" t="s">
        <v>25689</v>
      </c>
      <c r="G216" s="28" t="s">
        <v>25826</v>
      </c>
      <c r="H216" s="28" t="s">
        <v>25665</v>
      </c>
      <c r="I216" s="28">
        <v>2</v>
      </c>
      <c r="J216" s="28">
        <v>0</v>
      </c>
      <c r="K216" s="28">
        <v>0</v>
      </c>
      <c r="L216" s="28">
        <v>0</v>
      </c>
      <c r="M216" s="28">
        <v>3</v>
      </c>
      <c r="N216" s="28">
        <v>15</v>
      </c>
      <c r="O216" s="28">
        <v>153</v>
      </c>
      <c r="P216">
        <f>VLOOKUP($A216,'Item Detail'!$A$2:$G$4956,7,0)</f>
        <v>6</v>
      </c>
      <c r="Q216" s="30" t="s">
        <v>30746</v>
      </c>
      <c r="R216" s="30" t="s">
        <v>30730</v>
      </c>
      <c r="S216" s="30" t="s">
        <v>30737</v>
      </c>
      <c r="T216" s="30" t="s">
        <v>30731</v>
      </c>
      <c r="U216" s="30" t="s">
        <v>30732</v>
      </c>
      <c r="V216" s="30" t="s">
        <v>30738</v>
      </c>
      <c r="W216" s="30" t="s">
        <v>30738</v>
      </c>
      <c r="X216" s="30" t="s">
        <v>30738</v>
      </c>
      <c r="Y216" s="30" t="s">
        <v>30738</v>
      </c>
      <c r="Z216" s="30" t="s">
        <v>30738</v>
      </c>
      <c r="AA216" s="31" t="s">
        <v>30793</v>
      </c>
    </row>
    <row r="217" spans="1:27" x14ac:dyDescent="0.3">
      <c r="A217" s="28" t="s">
        <v>11050</v>
      </c>
      <c r="B217" s="28" t="s">
        <v>25701</v>
      </c>
      <c r="C217" s="28" t="s">
        <v>11051</v>
      </c>
      <c r="D217" s="28" t="s">
        <v>11052</v>
      </c>
      <c r="E217" s="28" t="s">
        <v>10507</v>
      </c>
      <c r="F217" s="28" t="s">
        <v>11053</v>
      </c>
      <c r="G217" s="28" t="s">
        <v>25827</v>
      </c>
      <c r="H217" s="28" t="s">
        <v>25662</v>
      </c>
      <c r="I217" s="28">
        <v>1</v>
      </c>
      <c r="J217" s="28">
        <v>0</v>
      </c>
      <c r="K217" s="28">
        <v>0</v>
      </c>
      <c r="L217" s="28">
        <v>1</v>
      </c>
      <c r="M217" s="28">
        <v>2</v>
      </c>
      <c r="N217" s="28">
        <v>12</v>
      </c>
      <c r="O217" s="28">
        <v>123</v>
      </c>
      <c r="P217">
        <f>VLOOKUP($A217,'Item Detail'!$A$2:$G$4956,7,0)</f>
        <v>6</v>
      </c>
      <c r="Q217" s="30" t="s">
        <v>30745</v>
      </c>
      <c r="R217" s="30" t="s">
        <v>30730</v>
      </c>
      <c r="S217" s="30" t="s">
        <v>30737</v>
      </c>
      <c r="T217" s="30" t="s">
        <v>30731</v>
      </c>
      <c r="U217" s="30" t="s">
        <v>30731</v>
      </c>
      <c r="V217" s="30" t="s">
        <v>30738</v>
      </c>
      <c r="W217" s="30" t="s">
        <v>30738</v>
      </c>
      <c r="X217" s="30" t="s">
        <v>30738</v>
      </c>
      <c r="Y217" s="30" t="s">
        <v>30738</v>
      </c>
      <c r="Z217" s="30" t="s">
        <v>30738</v>
      </c>
      <c r="AA217" s="31" t="s">
        <v>30793</v>
      </c>
    </row>
    <row r="218" spans="1:27" x14ac:dyDescent="0.3">
      <c r="A218" s="28" t="s">
        <v>11050</v>
      </c>
      <c r="B218" s="28" t="s">
        <v>25701</v>
      </c>
      <c r="C218" s="28" t="s">
        <v>11051</v>
      </c>
      <c r="D218" s="28" t="s">
        <v>11052</v>
      </c>
      <c r="E218" s="28" t="s">
        <v>10507</v>
      </c>
      <c r="F218" s="28" t="s">
        <v>11053</v>
      </c>
      <c r="G218" s="28" t="s">
        <v>25827</v>
      </c>
      <c r="H218" s="28" t="s">
        <v>25665</v>
      </c>
      <c r="I218" s="28">
        <v>2</v>
      </c>
      <c r="J218" s="28">
        <v>0</v>
      </c>
      <c r="K218" s="28">
        <v>0</v>
      </c>
      <c r="L218" s="28">
        <v>0</v>
      </c>
      <c r="M218" s="28">
        <v>0</v>
      </c>
      <c r="N218" s="28">
        <v>6</v>
      </c>
      <c r="O218" s="28">
        <v>39</v>
      </c>
      <c r="P218">
        <f>VLOOKUP($A218,'Item Detail'!$A$2:$G$4956,7,0)</f>
        <v>6</v>
      </c>
      <c r="Q218" s="30" t="s">
        <v>30745</v>
      </c>
      <c r="R218" s="30" t="s">
        <v>30730</v>
      </c>
      <c r="S218" s="30" t="s">
        <v>30737</v>
      </c>
      <c r="T218" s="30" t="s">
        <v>30731</v>
      </c>
      <c r="U218" s="30" t="s">
        <v>30731</v>
      </c>
      <c r="V218" s="30" t="s">
        <v>30738</v>
      </c>
      <c r="W218" s="30" t="s">
        <v>30738</v>
      </c>
      <c r="X218" s="30" t="s">
        <v>30738</v>
      </c>
      <c r="Y218" s="30" t="s">
        <v>30738</v>
      </c>
      <c r="Z218" s="30" t="s">
        <v>30738</v>
      </c>
      <c r="AA218" s="31" t="s">
        <v>30793</v>
      </c>
    </row>
    <row r="219" spans="1:27" x14ac:dyDescent="0.3">
      <c r="A219" s="28" t="s">
        <v>7031</v>
      </c>
      <c r="B219" s="28" t="s">
        <v>25687</v>
      </c>
      <c r="C219" s="28" t="s">
        <v>10972</v>
      </c>
      <c r="D219" s="28" t="s">
        <v>10485</v>
      </c>
      <c r="E219" s="28" t="s">
        <v>10798</v>
      </c>
      <c r="F219" s="28" t="s">
        <v>6916</v>
      </c>
      <c r="G219" s="28" t="s">
        <v>25828</v>
      </c>
      <c r="H219" s="28" t="s">
        <v>25657</v>
      </c>
      <c r="I219" s="28">
        <v>0</v>
      </c>
      <c r="J219" s="28">
        <v>0</v>
      </c>
      <c r="K219" s="28">
        <v>0</v>
      </c>
      <c r="L219" s="28">
        <v>0</v>
      </c>
      <c r="M219" s="28">
        <v>6</v>
      </c>
      <c r="N219" s="28">
        <v>18</v>
      </c>
      <c r="O219" s="28">
        <v>159</v>
      </c>
      <c r="P219">
        <f>VLOOKUP($A219,'Item Detail'!$A$2:$G$4956,7,0)</f>
        <v>6</v>
      </c>
      <c r="Q219" s="30" t="s">
        <v>30729</v>
      </c>
      <c r="R219" s="30" t="s">
        <v>30730</v>
      </c>
      <c r="S219" s="30" t="s">
        <v>5361</v>
      </c>
      <c r="T219" s="30" t="s">
        <v>30755</v>
      </c>
      <c r="U219" s="30" t="s">
        <v>30731</v>
      </c>
      <c r="V219" s="30" t="s">
        <v>30733</v>
      </c>
      <c r="W219" s="30" t="s">
        <v>30733</v>
      </c>
      <c r="X219" s="30" t="s">
        <v>30733</v>
      </c>
      <c r="Y219" s="30" t="s">
        <v>30733</v>
      </c>
      <c r="Z219" s="30" t="s">
        <v>30733</v>
      </c>
      <c r="AA219" s="31" t="s">
        <v>30786</v>
      </c>
    </row>
    <row r="220" spans="1:27" x14ac:dyDescent="0.3">
      <c r="A220" s="28" t="s">
        <v>10954</v>
      </c>
      <c r="B220" s="28" t="s">
        <v>25814</v>
      </c>
      <c r="C220" s="28" t="s">
        <v>10955</v>
      </c>
      <c r="D220" s="28" t="s">
        <v>10956</v>
      </c>
      <c r="E220" s="28" t="s">
        <v>10710</v>
      </c>
      <c r="F220" s="28" t="s">
        <v>8948</v>
      </c>
      <c r="G220" s="28" t="s">
        <v>25829</v>
      </c>
      <c r="H220" s="28" t="s">
        <v>25662</v>
      </c>
      <c r="I220" s="28">
        <v>0</v>
      </c>
      <c r="J220" s="28">
        <v>0</v>
      </c>
      <c r="K220" s="28">
        <v>0</v>
      </c>
      <c r="L220" s="28">
        <v>4</v>
      </c>
      <c r="M220" s="28">
        <v>0</v>
      </c>
      <c r="N220" s="28">
        <v>12</v>
      </c>
      <c r="O220" s="28">
        <v>24</v>
      </c>
      <c r="P220">
        <f>VLOOKUP($A220,'Item Detail'!$A$2:$G$4956,7,0)</f>
        <v>6</v>
      </c>
      <c r="Q220" s="30" t="s">
        <v>30759</v>
      </c>
      <c r="R220" s="30" t="s">
        <v>30730</v>
      </c>
      <c r="S220" s="30" t="s">
        <v>30737</v>
      </c>
      <c r="T220" s="30" t="s">
        <v>30731</v>
      </c>
      <c r="U220" s="30" t="s">
        <v>30751</v>
      </c>
      <c r="V220" s="30" t="s">
        <v>30738</v>
      </c>
      <c r="W220" s="30" t="s">
        <v>30738</v>
      </c>
      <c r="X220" s="30" t="s">
        <v>30738</v>
      </c>
      <c r="Y220" s="30" t="s">
        <v>30738</v>
      </c>
      <c r="Z220" s="30" t="s">
        <v>30738</v>
      </c>
      <c r="AA220" s="31" t="s">
        <v>30793</v>
      </c>
    </row>
    <row r="221" spans="1:27" x14ac:dyDescent="0.3">
      <c r="A221" s="28" t="s">
        <v>10954</v>
      </c>
      <c r="B221" s="28" t="s">
        <v>25814</v>
      </c>
      <c r="C221" s="28" t="s">
        <v>10955</v>
      </c>
      <c r="D221" s="28" t="s">
        <v>10956</v>
      </c>
      <c r="E221" s="28" t="s">
        <v>10710</v>
      </c>
      <c r="F221" s="28" t="s">
        <v>8948</v>
      </c>
      <c r="G221" s="28" t="s">
        <v>25829</v>
      </c>
      <c r="H221" s="28" t="s">
        <v>25665</v>
      </c>
      <c r="I221" s="28">
        <v>0</v>
      </c>
      <c r="J221" s="28">
        <v>0</v>
      </c>
      <c r="K221" s="28">
        <v>0</v>
      </c>
      <c r="L221" s="28">
        <v>2</v>
      </c>
      <c r="M221" s="28">
        <v>0</v>
      </c>
      <c r="N221" s="28">
        <v>6</v>
      </c>
      <c r="O221" s="28">
        <v>96</v>
      </c>
      <c r="P221">
        <f>VLOOKUP($A221,'Item Detail'!$A$2:$G$4956,7,0)</f>
        <v>6</v>
      </c>
      <c r="Q221" s="30" t="s">
        <v>30759</v>
      </c>
      <c r="R221" s="30" t="s">
        <v>30730</v>
      </c>
      <c r="S221" s="30" t="s">
        <v>30737</v>
      </c>
      <c r="T221" s="30" t="s">
        <v>30731</v>
      </c>
      <c r="U221" s="30" t="s">
        <v>30751</v>
      </c>
      <c r="V221" s="30" t="s">
        <v>30738</v>
      </c>
      <c r="W221" s="30" t="s">
        <v>30738</v>
      </c>
      <c r="X221" s="30" t="s">
        <v>30738</v>
      </c>
      <c r="Y221" s="30" t="s">
        <v>30738</v>
      </c>
      <c r="Z221" s="30" t="s">
        <v>30738</v>
      </c>
      <c r="AA221" s="31" t="s">
        <v>30793</v>
      </c>
    </row>
    <row r="222" spans="1:27" x14ac:dyDescent="0.3">
      <c r="A222" s="28" t="s">
        <v>11071</v>
      </c>
      <c r="B222" s="28" t="s">
        <v>25663</v>
      </c>
      <c r="C222" s="28" t="s">
        <v>11072</v>
      </c>
      <c r="D222" s="28" t="s">
        <v>11073</v>
      </c>
      <c r="E222" s="28" t="s">
        <v>11074</v>
      </c>
      <c r="F222" s="28" t="s">
        <v>4852</v>
      </c>
      <c r="G222" s="28" t="s">
        <v>25830</v>
      </c>
      <c r="H222" s="28" t="s">
        <v>25662</v>
      </c>
      <c r="I222" s="28">
        <v>0</v>
      </c>
      <c r="J222" s="28">
        <v>0</v>
      </c>
      <c r="K222" s="28">
        <v>0</v>
      </c>
      <c r="L222" s="28">
        <v>0</v>
      </c>
      <c r="M222" s="28">
        <v>2</v>
      </c>
      <c r="N222" s="28">
        <v>6</v>
      </c>
      <c r="O222" s="28">
        <v>48</v>
      </c>
      <c r="P222">
        <f>VLOOKUP($A222,'Item Detail'!$A$2:$G$4956,7,0)</f>
        <v>6</v>
      </c>
      <c r="Q222" s="30" t="s">
        <v>30745</v>
      </c>
      <c r="R222" s="30" t="s">
        <v>30760</v>
      </c>
      <c r="S222" s="30" t="s">
        <v>30737</v>
      </c>
      <c r="T222" s="30" t="s">
        <v>30731</v>
      </c>
      <c r="U222" s="30" t="s">
        <v>30757</v>
      </c>
      <c r="V222" s="30" t="s">
        <v>30738</v>
      </c>
      <c r="W222" s="30" t="s">
        <v>30738</v>
      </c>
      <c r="X222" s="30" t="s">
        <v>30738</v>
      </c>
      <c r="Y222" s="30" t="s">
        <v>30738</v>
      </c>
      <c r="Z222" s="30" t="s">
        <v>30738</v>
      </c>
      <c r="AA222" s="31" t="s">
        <v>30793</v>
      </c>
    </row>
    <row r="223" spans="1:27" x14ac:dyDescent="0.3">
      <c r="A223" s="28" t="s">
        <v>11071</v>
      </c>
      <c r="B223" s="28" t="s">
        <v>25663</v>
      </c>
      <c r="C223" s="28" t="s">
        <v>11072</v>
      </c>
      <c r="D223" s="28" t="s">
        <v>11073</v>
      </c>
      <c r="E223" s="28" t="s">
        <v>11074</v>
      </c>
      <c r="F223" s="28" t="s">
        <v>4852</v>
      </c>
      <c r="G223" s="28" t="s">
        <v>25830</v>
      </c>
      <c r="H223" s="28" t="s">
        <v>25665</v>
      </c>
      <c r="I223" s="28">
        <v>0</v>
      </c>
      <c r="J223" s="28">
        <v>0</v>
      </c>
      <c r="K223" s="28">
        <v>0</v>
      </c>
      <c r="L223" s="28">
        <v>0</v>
      </c>
      <c r="M223" s="28">
        <v>4</v>
      </c>
      <c r="N223" s="28">
        <v>12</v>
      </c>
      <c r="O223" s="28">
        <v>57</v>
      </c>
      <c r="P223">
        <f>VLOOKUP($A223,'Item Detail'!$A$2:$G$4956,7,0)</f>
        <v>6</v>
      </c>
      <c r="Q223" s="30" t="s">
        <v>30745</v>
      </c>
      <c r="R223" s="30" t="s">
        <v>30760</v>
      </c>
      <c r="S223" s="30" t="s">
        <v>30737</v>
      </c>
      <c r="T223" s="30" t="s">
        <v>30731</v>
      </c>
      <c r="U223" s="30" t="s">
        <v>30757</v>
      </c>
      <c r="V223" s="30" t="s">
        <v>30738</v>
      </c>
      <c r="W223" s="30" t="s">
        <v>30738</v>
      </c>
      <c r="X223" s="30" t="s">
        <v>30738</v>
      </c>
      <c r="Y223" s="30" t="s">
        <v>30738</v>
      </c>
      <c r="Z223" s="30" t="s">
        <v>30738</v>
      </c>
      <c r="AA223" s="31" t="s">
        <v>30793</v>
      </c>
    </row>
    <row r="224" spans="1:27" x14ac:dyDescent="0.3">
      <c r="A224" s="28" t="s">
        <v>6832</v>
      </c>
      <c r="B224" s="28" t="s">
        <v>25666</v>
      </c>
      <c r="C224" s="28" t="s">
        <v>11057</v>
      </c>
      <c r="D224" s="28" t="s">
        <v>11058</v>
      </c>
      <c r="E224" s="28" t="s">
        <v>10507</v>
      </c>
      <c r="F224" s="28" t="s">
        <v>5372</v>
      </c>
      <c r="G224" s="28" t="s">
        <v>25831</v>
      </c>
      <c r="H224" s="28" t="s">
        <v>25657</v>
      </c>
      <c r="I224" s="28">
        <v>0</v>
      </c>
      <c r="J224" s="28">
        <v>1</v>
      </c>
      <c r="K224" s="28">
        <v>1</v>
      </c>
      <c r="L224" s="28">
        <v>4</v>
      </c>
      <c r="M224" s="28">
        <v>0</v>
      </c>
      <c r="N224" s="28">
        <v>18</v>
      </c>
      <c r="O224" s="28">
        <v>90</v>
      </c>
      <c r="P224">
        <f>VLOOKUP($A224,'Item Detail'!$A$2:$G$4956,7,0)</f>
        <v>6</v>
      </c>
      <c r="Q224" s="30" t="s">
        <v>30742</v>
      </c>
      <c r="R224" s="30" t="s">
        <v>30730</v>
      </c>
      <c r="S224" s="30" t="s">
        <v>5361</v>
      </c>
      <c r="T224" s="30" t="s">
        <v>30731</v>
      </c>
      <c r="U224" s="30" t="s">
        <v>30731</v>
      </c>
      <c r="V224" s="30" t="s">
        <v>30733</v>
      </c>
      <c r="W224" s="30" t="s">
        <v>30733</v>
      </c>
      <c r="X224" s="30" t="s">
        <v>30733</v>
      </c>
      <c r="Y224" s="30" t="s">
        <v>30733</v>
      </c>
      <c r="Z224" s="30" t="s">
        <v>30733</v>
      </c>
      <c r="AA224" s="31" t="s">
        <v>30786</v>
      </c>
    </row>
    <row r="225" spans="1:27" x14ac:dyDescent="0.3">
      <c r="A225" s="28" t="s">
        <v>11001</v>
      </c>
      <c r="B225" s="28" t="s">
        <v>25699</v>
      </c>
      <c r="C225" s="28" t="s">
        <v>10743</v>
      </c>
      <c r="D225" s="28" t="s">
        <v>10976</v>
      </c>
      <c r="E225" s="28" t="s">
        <v>10745</v>
      </c>
      <c r="F225" s="28" t="s">
        <v>25731</v>
      </c>
      <c r="G225" s="28" t="s">
        <v>25832</v>
      </c>
      <c r="H225" s="28" t="s">
        <v>25665</v>
      </c>
      <c r="I225" s="28">
        <v>0</v>
      </c>
      <c r="J225" s="28">
        <v>0</v>
      </c>
      <c r="K225" s="28">
        <v>0</v>
      </c>
      <c r="L225" s="28">
        <v>6</v>
      </c>
      <c r="M225" s="28">
        <v>0</v>
      </c>
      <c r="N225" s="28">
        <v>18</v>
      </c>
      <c r="O225" s="28">
        <v>90</v>
      </c>
      <c r="P225">
        <f>VLOOKUP($A225,'Item Detail'!$A$2:$G$4956,7,0)</f>
        <v>6</v>
      </c>
      <c r="Q225" s="30" t="s">
        <v>30745</v>
      </c>
      <c r="R225" s="30" t="s">
        <v>30730</v>
      </c>
      <c r="S225" s="30" t="s">
        <v>30737</v>
      </c>
      <c r="T225" s="30" t="s">
        <v>30731</v>
      </c>
      <c r="U225" s="30" t="s">
        <v>30731</v>
      </c>
      <c r="V225" s="30" t="s">
        <v>30738</v>
      </c>
      <c r="W225" s="30" t="s">
        <v>30738</v>
      </c>
      <c r="X225" s="30" t="s">
        <v>30738</v>
      </c>
      <c r="Y225" s="30" t="s">
        <v>30738</v>
      </c>
      <c r="Z225" s="30" t="s">
        <v>30738</v>
      </c>
      <c r="AA225" s="31" t="s">
        <v>30793</v>
      </c>
    </row>
    <row r="226" spans="1:27" x14ac:dyDescent="0.3">
      <c r="A226" s="28" t="s">
        <v>10974</v>
      </c>
      <c r="B226" s="28" t="s">
        <v>25699</v>
      </c>
      <c r="C226" s="28" t="s">
        <v>10975</v>
      </c>
      <c r="D226" s="28" t="s">
        <v>10976</v>
      </c>
      <c r="E226" s="28" t="s">
        <v>10745</v>
      </c>
      <c r="F226" s="28" t="s">
        <v>25731</v>
      </c>
      <c r="G226" s="28" t="s">
        <v>25833</v>
      </c>
      <c r="H226" s="28" t="s">
        <v>25665</v>
      </c>
      <c r="I226" s="28">
        <v>0</v>
      </c>
      <c r="J226" s="28">
        <v>0</v>
      </c>
      <c r="K226" s="28">
        <v>0</v>
      </c>
      <c r="L226" s="28">
        <v>6</v>
      </c>
      <c r="M226" s="28">
        <v>0</v>
      </c>
      <c r="N226" s="28">
        <v>18</v>
      </c>
      <c r="O226" s="28">
        <v>81</v>
      </c>
      <c r="P226">
        <f>VLOOKUP($A226,'Item Detail'!$A$2:$G$4956,7,0)</f>
        <v>6</v>
      </c>
      <c r="Q226" s="30" t="s">
        <v>30745</v>
      </c>
      <c r="R226" s="30" t="s">
        <v>30730</v>
      </c>
      <c r="S226" s="30" t="s">
        <v>30737</v>
      </c>
      <c r="T226" s="30" t="s">
        <v>30731</v>
      </c>
      <c r="U226" s="30" t="s">
        <v>30731</v>
      </c>
      <c r="V226" s="30" t="s">
        <v>30738</v>
      </c>
      <c r="W226" s="30" t="s">
        <v>30738</v>
      </c>
      <c r="X226" s="30" t="s">
        <v>30738</v>
      </c>
      <c r="Y226" s="30" t="s">
        <v>30738</v>
      </c>
      <c r="Z226" s="30" t="s">
        <v>30738</v>
      </c>
      <c r="AA226" s="31" t="s">
        <v>30793</v>
      </c>
    </row>
    <row r="227" spans="1:27" x14ac:dyDescent="0.3">
      <c r="A227" s="28" t="s">
        <v>10989</v>
      </c>
      <c r="B227" s="28" t="s">
        <v>25668</v>
      </c>
      <c r="C227" s="28" t="s">
        <v>10990</v>
      </c>
      <c r="D227" s="28" t="s">
        <v>10991</v>
      </c>
      <c r="E227" s="28" t="s">
        <v>10875</v>
      </c>
      <c r="F227" s="28" t="s">
        <v>10498</v>
      </c>
      <c r="G227" s="28" t="s">
        <v>25834</v>
      </c>
      <c r="H227" s="28" t="s">
        <v>25662</v>
      </c>
      <c r="I227" s="28">
        <v>0</v>
      </c>
      <c r="J227" s="28">
        <v>0</v>
      </c>
      <c r="K227" s="28">
        <v>0</v>
      </c>
      <c r="L227" s="28">
        <v>1</v>
      </c>
      <c r="M227" s="28">
        <v>2</v>
      </c>
      <c r="N227" s="28">
        <v>9</v>
      </c>
      <c r="O227" s="28">
        <v>39</v>
      </c>
      <c r="P227">
        <f>VLOOKUP($A227,'Item Detail'!$A$2:$G$4956,7,0)</f>
        <v>6</v>
      </c>
      <c r="Q227" s="30" t="s">
        <v>30754</v>
      </c>
      <c r="R227" s="30" t="s">
        <v>30736</v>
      </c>
      <c r="S227" s="30" t="s">
        <v>30737</v>
      </c>
      <c r="T227" s="30" t="s">
        <v>30731</v>
      </c>
      <c r="U227" s="30" t="s">
        <v>30732</v>
      </c>
      <c r="V227" s="30" t="s">
        <v>30738</v>
      </c>
      <c r="W227" s="30" t="s">
        <v>30738</v>
      </c>
      <c r="X227" s="30" t="s">
        <v>30738</v>
      </c>
      <c r="Y227" s="30" t="s">
        <v>30738</v>
      </c>
      <c r="Z227" s="30" t="s">
        <v>30738</v>
      </c>
      <c r="AA227" s="31" t="s">
        <v>30793</v>
      </c>
    </row>
    <row r="228" spans="1:27" x14ac:dyDescent="0.3">
      <c r="A228" s="28" t="s">
        <v>10989</v>
      </c>
      <c r="B228" s="28" t="s">
        <v>25668</v>
      </c>
      <c r="C228" s="28" t="s">
        <v>10990</v>
      </c>
      <c r="D228" s="28" t="s">
        <v>10991</v>
      </c>
      <c r="E228" s="28" t="s">
        <v>10875</v>
      </c>
      <c r="F228" s="28" t="s">
        <v>10498</v>
      </c>
      <c r="G228" s="28" t="s">
        <v>25834</v>
      </c>
      <c r="H228" s="28" t="s">
        <v>25665</v>
      </c>
      <c r="I228" s="28">
        <v>0</v>
      </c>
      <c r="J228" s="28">
        <v>0</v>
      </c>
      <c r="K228" s="28">
        <v>0</v>
      </c>
      <c r="L228" s="28">
        <v>1</v>
      </c>
      <c r="M228" s="28">
        <v>2</v>
      </c>
      <c r="N228" s="28">
        <v>9</v>
      </c>
      <c r="O228" s="28">
        <v>39</v>
      </c>
      <c r="P228">
        <f>VLOOKUP($A228,'Item Detail'!$A$2:$G$4956,7,0)</f>
        <v>6</v>
      </c>
      <c r="Q228" s="30" t="s">
        <v>30754</v>
      </c>
      <c r="R228" s="30" t="s">
        <v>30736</v>
      </c>
      <c r="S228" s="30" t="s">
        <v>30737</v>
      </c>
      <c r="T228" s="30" t="s">
        <v>30731</v>
      </c>
      <c r="U228" s="30" t="s">
        <v>30732</v>
      </c>
      <c r="V228" s="30" t="s">
        <v>30738</v>
      </c>
      <c r="W228" s="30" t="s">
        <v>30738</v>
      </c>
      <c r="X228" s="30" t="s">
        <v>30738</v>
      </c>
      <c r="Y228" s="30" t="s">
        <v>30738</v>
      </c>
      <c r="Z228" s="30" t="s">
        <v>30738</v>
      </c>
      <c r="AA228" s="31" t="s">
        <v>30793</v>
      </c>
    </row>
    <row r="229" spans="1:27" x14ac:dyDescent="0.3">
      <c r="A229" s="28" t="s">
        <v>11017</v>
      </c>
      <c r="B229" s="28" t="s">
        <v>25668</v>
      </c>
      <c r="C229" s="28" t="s">
        <v>11018</v>
      </c>
      <c r="D229" s="28" t="s">
        <v>10678</v>
      </c>
      <c r="E229" s="28" t="s">
        <v>10550</v>
      </c>
      <c r="F229" s="28" t="s">
        <v>10498</v>
      </c>
      <c r="G229" s="28" t="s">
        <v>25835</v>
      </c>
      <c r="H229" s="28" t="s">
        <v>25662</v>
      </c>
      <c r="I229" s="28">
        <v>1</v>
      </c>
      <c r="J229" s="28">
        <v>0</v>
      </c>
      <c r="K229" s="28">
        <v>1</v>
      </c>
      <c r="L229" s="28">
        <v>3</v>
      </c>
      <c r="M229" s="28">
        <v>1</v>
      </c>
      <c r="N229" s="28">
        <v>18</v>
      </c>
      <c r="O229" s="28">
        <v>78</v>
      </c>
      <c r="P229">
        <f>VLOOKUP($A229,'Item Detail'!$A$2:$G$4956,7,0)</f>
        <v>6</v>
      </c>
      <c r="Q229" s="30" t="s">
        <v>30754</v>
      </c>
      <c r="R229" s="30" t="s">
        <v>30736</v>
      </c>
      <c r="S229" s="30" t="s">
        <v>30737</v>
      </c>
      <c r="T229" s="30" t="s">
        <v>30731</v>
      </c>
      <c r="U229" s="30" t="s">
        <v>30732</v>
      </c>
      <c r="V229" s="30" t="s">
        <v>30738</v>
      </c>
      <c r="W229" s="30" t="s">
        <v>30738</v>
      </c>
      <c r="X229" s="30" t="s">
        <v>30738</v>
      </c>
      <c r="Y229" s="30" t="s">
        <v>30738</v>
      </c>
      <c r="Z229" s="30" t="s">
        <v>30738</v>
      </c>
      <c r="AA229" s="31" t="s">
        <v>30793</v>
      </c>
    </row>
    <row r="230" spans="1:27" x14ac:dyDescent="0.3">
      <c r="A230" s="28" t="s">
        <v>11047</v>
      </c>
      <c r="B230" s="28" t="s">
        <v>25699</v>
      </c>
      <c r="C230" s="28" t="s">
        <v>11048</v>
      </c>
      <c r="D230" s="28" t="s">
        <v>10976</v>
      </c>
      <c r="E230" s="28" t="s">
        <v>10745</v>
      </c>
      <c r="F230" s="28" t="s">
        <v>25731</v>
      </c>
      <c r="G230" s="28" t="s">
        <v>25836</v>
      </c>
      <c r="H230" s="28" t="s">
        <v>25662</v>
      </c>
      <c r="I230" s="28">
        <v>3</v>
      </c>
      <c r="J230" s="28">
        <v>0</v>
      </c>
      <c r="K230" s="28">
        <v>0</v>
      </c>
      <c r="L230" s="28">
        <v>3</v>
      </c>
      <c r="M230" s="28">
        <v>0</v>
      </c>
      <c r="N230" s="28">
        <v>18</v>
      </c>
      <c r="O230" s="28">
        <v>69</v>
      </c>
      <c r="P230">
        <f>VLOOKUP($A230,'Item Detail'!$A$2:$G$4956,7,0)</f>
        <v>6</v>
      </c>
      <c r="Q230" s="30" t="s">
        <v>30745</v>
      </c>
      <c r="R230" s="30" t="s">
        <v>5361</v>
      </c>
      <c r="S230" s="30" t="s">
        <v>30737</v>
      </c>
      <c r="T230" s="30" t="s">
        <v>30731</v>
      </c>
      <c r="U230" s="30" t="s">
        <v>30731</v>
      </c>
      <c r="V230" s="30" t="s">
        <v>30733</v>
      </c>
      <c r="W230" s="30" t="s">
        <v>30733</v>
      </c>
      <c r="X230" s="30" t="s">
        <v>30733</v>
      </c>
      <c r="Y230" s="30" t="s">
        <v>30733</v>
      </c>
      <c r="Z230" s="30" t="s">
        <v>30733</v>
      </c>
      <c r="AA230" s="31" t="s">
        <v>30787</v>
      </c>
    </row>
    <row r="231" spans="1:27" x14ac:dyDescent="0.3">
      <c r="A231" s="28" t="s">
        <v>11027</v>
      </c>
      <c r="B231" s="28" t="s">
        <v>25668</v>
      </c>
      <c r="C231" s="28" t="s">
        <v>11028</v>
      </c>
      <c r="D231" s="28" t="s">
        <v>11029</v>
      </c>
      <c r="E231" s="28" t="s">
        <v>11030</v>
      </c>
      <c r="F231" s="28" t="s">
        <v>10498</v>
      </c>
      <c r="G231" s="28" t="s">
        <v>25837</v>
      </c>
      <c r="H231" s="28" t="s">
        <v>25662</v>
      </c>
      <c r="I231" s="28">
        <v>0</v>
      </c>
      <c r="J231" s="28">
        <v>0</v>
      </c>
      <c r="K231" s="28">
        <v>1</v>
      </c>
      <c r="L231" s="28">
        <v>2</v>
      </c>
      <c r="M231" s="28">
        <v>3</v>
      </c>
      <c r="N231" s="28">
        <v>18</v>
      </c>
      <c r="O231" s="28">
        <v>66</v>
      </c>
      <c r="P231">
        <f>VLOOKUP($A231,'Item Detail'!$A$2:$G$4956,7,0)</f>
        <v>6</v>
      </c>
      <c r="Q231" s="30" t="s">
        <v>30744</v>
      </c>
      <c r="R231" s="30" t="s">
        <v>30736</v>
      </c>
      <c r="S231" s="30" t="s">
        <v>30737</v>
      </c>
      <c r="T231" s="30" t="s">
        <v>30731</v>
      </c>
      <c r="U231" s="30" t="s">
        <v>30732</v>
      </c>
      <c r="V231" s="30" t="s">
        <v>30738</v>
      </c>
      <c r="W231" s="30" t="s">
        <v>30738</v>
      </c>
      <c r="X231" s="30" t="s">
        <v>30738</v>
      </c>
      <c r="Y231" s="30" t="s">
        <v>30738</v>
      </c>
      <c r="Z231" s="30" t="s">
        <v>30738</v>
      </c>
      <c r="AA231" s="31" t="s">
        <v>30793</v>
      </c>
    </row>
    <row r="232" spans="1:27" x14ac:dyDescent="0.3">
      <c r="A232" s="28" t="s">
        <v>10997</v>
      </c>
      <c r="B232" s="28" t="s">
        <v>25666</v>
      </c>
      <c r="C232" s="28" t="s">
        <v>10998</v>
      </c>
      <c r="D232" s="28" t="s">
        <v>10485</v>
      </c>
      <c r="E232" s="28" t="s">
        <v>10999</v>
      </c>
      <c r="F232" s="28" t="s">
        <v>25838</v>
      </c>
      <c r="G232" s="28" t="s">
        <v>25839</v>
      </c>
      <c r="H232" s="28" t="s">
        <v>25665</v>
      </c>
      <c r="I232" s="28">
        <v>0</v>
      </c>
      <c r="J232" s="28">
        <v>0</v>
      </c>
      <c r="K232" s="28">
        <v>0</v>
      </c>
      <c r="L232" s="28">
        <v>2</v>
      </c>
      <c r="M232" s="28">
        <v>4</v>
      </c>
      <c r="N232" s="28">
        <v>18</v>
      </c>
      <c r="O232" s="28">
        <v>51</v>
      </c>
      <c r="P232">
        <f>VLOOKUP($A232,'Item Detail'!$A$2:$G$4956,7,0)</f>
        <v>6</v>
      </c>
      <c r="Q232" s="30" t="s">
        <v>30745</v>
      </c>
      <c r="R232" s="30" t="s">
        <v>30730</v>
      </c>
      <c r="S232" s="30" t="s">
        <v>30737</v>
      </c>
      <c r="T232" s="30" t="s">
        <v>30731</v>
      </c>
      <c r="U232" s="30" t="s">
        <v>30751</v>
      </c>
      <c r="V232" s="30" t="s">
        <v>30738</v>
      </c>
      <c r="W232" s="30" t="s">
        <v>30738</v>
      </c>
      <c r="X232" s="30" t="s">
        <v>30738</v>
      </c>
      <c r="Y232" s="30" t="s">
        <v>30738</v>
      </c>
      <c r="Z232" s="30" t="s">
        <v>30738</v>
      </c>
      <c r="AA232" s="31" t="s">
        <v>30793</v>
      </c>
    </row>
    <row r="233" spans="1:27" x14ac:dyDescent="0.3">
      <c r="A233" s="28" t="s">
        <v>6914</v>
      </c>
      <c r="B233" s="28" t="s">
        <v>25687</v>
      </c>
      <c r="C233" s="28" t="s">
        <v>11025</v>
      </c>
      <c r="D233" s="28" t="s">
        <v>10485</v>
      </c>
      <c r="E233" s="28" t="s">
        <v>10798</v>
      </c>
      <c r="F233" s="28" t="s">
        <v>6916</v>
      </c>
      <c r="G233" s="28" t="s">
        <v>25840</v>
      </c>
      <c r="H233" s="28" t="s">
        <v>25657</v>
      </c>
      <c r="I233" s="28">
        <v>6</v>
      </c>
      <c r="J233" s="28">
        <v>0</v>
      </c>
      <c r="K233" s="28">
        <v>0</v>
      </c>
      <c r="L233" s="28">
        <v>0</v>
      </c>
      <c r="M233" s="28">
        <v>0</v>
      </c>
      <c r="N233" s="28">
        <v>18</v>
      </c>
      <c r="O233" s="28">
        <v>48</v>
      </c>
      <c r="P233">
        <f>VLOOKUP($A233,'Item Detail'!$A$2:$G$4956,7,0)</f>
        <v>6</v>
      </c>
      <c r="Q233" s="30" t="s">
        <v>30729</v>
      </c>
      <c r="R233" s="30" t="s">
        <v>30730</v>
      </c>
      <c r="S233" s="30" t="s">
        <v>5361</v>
      </c>
      <c r="T233" s="30" t="s">
        <v>30755</v>
      </c>
      <c r="U233" s="30" t="s">
        <v>30731</v>
      </c>
      <c r="V233" s="30" t="s">
        <v>30733</v>
      </c>
      <c r="W233" s="30" t="s">
        <v>30733</v>
      </c>
      <c r="X233" s="30" t="s">
        <v>30733</v>
      </c>
      <c r="Y233" s="30" t="s">
        <v>30733</v>
      </c>
      <c r="Z233" s="30" t="s">
        <v>30733</v>
      </c>
      <c r="AA233" s="31" t="s">
        <v>30786</v>
      </c>
    </row>
    <row r="234" spans="1:27" x14ac:dyDescent="0.3">
      <c r="A234" s="28" t="s">
        <v>10982</v>
      </c>
      <c r="B234" s="28" t="s">
        <v>25699</v>
      </c>
      <c r="C234" s="28" t="s">
        <v>10983</v>
      </c>
      <c r="D234" s="28" t="s">
        <v>10984</v>
      </c>
      <c r="E234" s="28" t="s">
        <v>10985</v>
      </c>
      <c r="F234" s="28" t="s">
        <v>2281</v>
      </c>
      <c r="G234" s="28" t="s">
        <v>25841</v>
      </c>
      <c r="H234" s="28" t="s">
        <v>25662</v>
      </c>
      <c r="I234" s="28">
        <v>0</v>
      </c>
      <c r="J234" s="28">
        <v>0</v>
      </c>
      <c r="K234" s="28">
        <v>0</v>
      </c>
      <c r="L234" s="28">
        <v>0</v>
      </c>
      <c r="M234" s="28">
        <v>1</v>
      </c>
      <c r="N234" s="28">
        <v>3</v>
      </c>
      <c r="O234" s="28">
        <v>12</v>
      </c>
      <c r="P234">
        <f>VLOOKUP($A234,'Item Detail'!$A$2:$G$4956,7,0)</f>
        <v>6</v>
      </c>
      <c r="Q234" s="30" t="s">
        <v>30739</v>
      </c>
      <c r="R234" s="30" t="s">
        <v>30760</v>
      </c>
      <c r="S234" s="30" t="s">
        <v>30737</v>
      </c>
      <c r="T234" s="30" t="s">
        <v>30731</v>
      </c>
      <c r="U234" s="30" t="s">
        <v>30732</v>
      </c>
      <c r="V234" s="30" t="s">
        <v>30738</v>
      </c>
      <c r="W234" s="30" t="s">
        <v>30738</v>
      </c>
      <c r="X234" s="30" t="s">
        <v>30738</v>
      </c>
      <c r="Y234" s="30" t="s">
        <v>30738</v>
      </c>
      <c r="Z234" s="30" t="s">
        <v>30738</v>
      </c>
      <c r="AA234" s="31" t="s">
        <v>30793</v>
      </c>
    </row>
    <row r="235" spans="1:27" x14ac:dyDescent="0.3">
      <c r="A235" s="28" t="s">
        <v>10982</v>
      </c>
      <c r="B235" s="28" t="s">
        <v>25699</v>
      </c>
      <c r="C235" s="28" t="s">
        <v>10983</v>
      </c>
      <c r="D235" s="28" t="s">
        <v>10984</v>
      </c>
      <c r="E235" s="28" t="s">
        <v>10985</v>
      </c>
      <c r="F235" s="28" t="s">
        <v>2281</v>
      </c>
      <c r="G235" s="28" t="s">
        <v>25841</v>
      </c>
      <c r="H235" s="28" t="s">
        <v>25670</v>
      </c>
      <c r="I235" s="28">
        <v>1</v>
      </c>
      <c r="J235" s="28">
        <v>0</v>
      </c>
      <c r="K235" s="28">
        <v>0</v>
      </c>
      <c r="L235" s="28">
        <v>4</v>
      </c>
      <c r="M235" s="28">
        <v>0</v>
      </c>
      <c r="N235" s="28">
        <v>15</v>
      </c>
      <c r="O235" s="28">
        <v>33</v>
      </c>
      <c r="P235">
        <f>VLOOKUP($A235,'Item Detail'!$A$2:$G$4956,7,0)</f>
        <v>6</v>
      </c>
      <c r="Q235" s="30" t="s">
        <v>30739</v>
      </c>
      <c r="R235" s="30" t="s">
        <v>30760</v>
      </c>
      <c r="S235" s="30" t="s">
        <v>30737</v>
      </c>
      <c r="T235" s="30" t="s">
        <v>30731</v>
      </c>
      <c r="U235" s="30" t="s">
        <v>30732</v>
      </c>
      <c r="V235" s="30" t="s">
        <v>30738</v>
      </c>
      <c r="W235" s="30" t="s">
        <v>30738</v>
      </c>
      <c r="X235" s="30" t="s">
        <v>30738</v>
      </c>
      <c r="Y235" s="30" t="s">
        <v>30738</v>
      </c>
      <c r="Z235" s="30" t="s">
        <v>30738</v>
      </c>
      <c r="AA235" s="31" t="s">
        <v>30788</v>
      </c>
    </row>
    <row r="236" spans="1:27" x14ac:dyDescent="0.3">
      <c r="A236" s="28" t="s">
        <v>10993</v>
      </c>
      <c r="B236" s="28" t="s">
        <v>25655</v>
      </c>
      <c r="C236" s="28" t="s">
        <v>10994</v>
      </c>
      <c r="D236" s="28" t="s">
        <v>10995</v>
      </c>
      <c r="E236" s="28" t="s">
        <v>10755</v>
      </c>
      <c r="F236" s="28" t="s">
        <v>25786</v>
      </c>
      <c r="G236" s="28" t="s">
        <v>25842</v>
      </c>
      <c r="H236" s="28" t="s">
        <v>25670</v>
      </c>
      <c r="I236" s="28">
        <v>0</v>
      </c>
      <c r="J236" s="28">
        <v>0</v>
      </c>
      <c r="K236" s="28">
        <v>0</v>
      </c>
      <c r="L236" s="28">
        <v>1</v>
      </c>
      <c r="M236" s="28">
        <v>5</v>
      </c>
      <c r="N236" s="28">
        <v>18</v>
      </c>
      <c r="O236" s="28">
        <v>45</v>
      </c>
      <c r="P236">
        <f>VLOOKUP($A236,'Item Detail'!$A$2:$G$4956,7,0)</f>
        <v>6</v>
      </c>
      <c r="Q236" s="30" t="s">
        <v>30745</v>
      </c>
      <c r="R236" s="30" t="s">
        <v>5361</v>
      </c>
      <c r="S236" s="30" t="s">
        <v>30737</v>
      </c>
      <c r="T236" s="30" t="s">
        <v>30731</v>
      </c>
      <c r="U236" s="30" t="s">
        <v>30747</v>
      </c>
      <c r="V236" s="30" t="s">
        <v>30733</v>
      </c>
      <c r="W236" s="30" t="s">
        <v>30733</v>
      </c>
      <c r="X236" s="30" t="s">
        <v>30733</v>
      </c>
      <c r="Y236" s="30" t="s">
        <v>30733</v>
      </c>
      <c r="Z236" s="30" t="s">
        <v>30733</v>
      </c>
      <c r="AA236" s="31" t="s">
        <v>30787</v>
      </c>
    </row>
    <row r="237" spans="1:27" x14ac:dyDescent="0.3">
      <c r="A237" s="28" t="s">
        <v>10960</v>
      </c>
      <c r="B237" s="28" t="s">
        <v>25725</v>
      </c>
      <c r="C237" s="28" t="s">
        <v>10961</v>
      </c>
      <c r="D237" s="28" t="s">
        <v>10962</v>
      </c>
      <c r="E237" s="28" t="s">
        <v>10963</v>
      </c>
      <c r="F237" s="28" t="s">
        <v>2146</v>
      </c>
      <c r="G237" s="28" t="s">
        <v>25843</v>
      </c>
      <c r="H237" s="28" t="s">
        <v>25670</v>
      </c>
      <c r="I237" s="28">
        <v>0</v>
      </c>
      <c r="J237" s="28">
        <v>0</v>
      </c>
      <c r="K237" s="28">
        <v>0</v>
      </c>
      <c r="L237" s="28">
        <v>4</v>
      </c>
      <c r="M237" s="28">
        <v>0</v>
      </c>
      <c r="N237" s="28">
        <v>12</v>
      </c>
      <c r="O237" s="28">
        <v>24</v>
      </c>
      <c r="P237">
        <f>VLOOKUP($A237,'Item Detail'!$A$2:$G$4956,7,0)</f>
        <v>6</v>
      </c>
      <c r="Q237" s="30" t="s">
        <v>30753</v>
      </c>
      <c r="R237" s="30" t="s">
        <v>30730</v>
      </c>
      <c r="S237" s="30" t="s">
        <v>30737</v>
      </c>
      <c r="T237" s="30" t="s">
        <v>30731</v>
      </c>
      <c r="U237" s="30" t="s">
        <v>30731</v>
      </c>
      <c r="V237" s="30" t="s">
        <v>30738</v>
      </c>
      <c r="W237" s="30" t="s">
        <v>30733</v>
      </c>
      <c r="X237" s="30" t="s">
        <v>30738</v>
      </c>
      <c r="Y237" s="30" t="s">
        <v>30738</v>
      </c>
      <c r="Z237" s="30" t="s">
        <v>30733</v>
      </c>
      <c r="AA237" s="31" t="s">
        <v>30788</v>
      </c>
    </row>
    <row r="238" spans="1:27" x14ac:dyDescent="0.3">
      <c r="A238" s="28" t="s">
        <v>10960</v>
      </c>
      <c r="B238" s="28" t="s">
        <v>25725</v>
      </c>
      <c r="C238" s="28" t="s">
        <v>10961</v>
      </c>
      <c r="D238" s="28" t="s">
        <v>10962</v>
      </c>
      <c r="E238" s="28" t="s">
        <v>10963</v>
      </c>
      <c r="F238" s="28" t="s">
        <v>2146</v>
      </c>
      <c r="G238" s="28" t="s">
        <v>25843</v>
      </c>
      <c r="H238" s="28" t="s">
        <v>25665</v>
      </c>
      <c r="I238" s="28">
        <v>0</v>
      </c>
      <c r="J238" s="28">
        <v>0</v>
      </c>
      <c r="K238" s="28">
        <v>0</v>
      </c>
      <c r="L238" s="28">
        <v>2</v>
      </c>
      <c r="M238" s="28">
        <v>0</v>
      </c>
      <c r="N238" s="28">
        <v>6</v>
      </c>
      <c r="O238" s="28">
        <v>18</v>
      </c>
      <c r="P238">
        <f>VLOOKUP($A238,'Item Detail'!$A$2:$G$4956,7,0)</f>
        <v>6</v>
      </c>
      <c r="Q238" s="30" t="s">
        <v>30753</v>
      </c>
      <c r="R238" s="30" t="s">
        <v>30730</v>
      </c>
      <c r="S238" s="30" t="s">
        <v>30737</v>
      </c>
      <c r="T238" s="30" t="s">
        <v>30731</v>
      </c>
      <c r="U238" s="30" t="s">
        <v>30731</v>
      </c>
      <c r="V238" s="30" t="s">
        <v>30738</v>
      </c>
      <c r="W238" s="30" t="s">
        <v>30733</v>
      </c>
      <c r="X238" s="30" t="s">
        <v>30738</v>
      </c>
      <c r="Y238" s="30" t="s">
        <v>30738</v>
      </c>
      <c r="Z238" s="30" t="s">
        <v>30733</v>
      </c>
      <c r="AA238" s="31" t="s">
        <v>30804</v>
      </c>
    </row>
    <row r="239" spans="1:27" x14ac:dyDescent="0.3">
      <c r="A239" s="28" t="s">
        <v>11043</v>
      </c>
      <c r="B239" s="28" t="s">
        <v>25671</v>
      </c>
      <c r="C239" s="28" t="s">
        <v>11044</v>
      </c>
      <c r="D239" s="28" t="s">
        <v>11045</v>
      </c>
      <c r="E239" s="28" t="s">
        <v>10461</v>
      </c>
      <c r="F239" s="28" t="s">
        <v>10479</v>
      </c>
      <c r="G239" s="28" t="s">
        <v>25844</v>
      </c>
      <c r="H239" s="28" t="s">
        <v>25662</v>
      </c>
      <c r="I239" s="28">
        <v>0</v>
      </c>
      <c r="J239" s="28">
        <v>1</v>
      </c>
      <c r="K239" s="28">
        <v>0</v>
      </c>
      <c r="L239" s="28">
        <v>3</v>
      </c>
      <c r="M239" s="28">
        <v>1</v>
      </c>
      <c r="N239" s="28">
        <v>15</v>
      </c>
      <c r="O239" s="28">
        <v>36</v>
      </c>
      <c r="P239">
        <f>VLOOKUP($A239,'Item Detail'!$A$2:$G$4956,7,0)</f>
        <v>6</v>
      </c>
      <c r="Q239" s="30" t="s">
        <v>30746</v>
      </c>
      <c r="R239" s="30" t="s">
        <v>30736</v>
      </c>
      <c r="S239" s="30" t="s">
        <v>30737</v>
      </c>
      <c r="T239" s="30" t="s">
        <v>30731</v>
      </c>
      <c r="U239" s="30" t="s">
        <v>30732</v>
      </c>
      <c r="V239" s="30" t="s">
        <v>30738</v>
      </c>
      <c r="W239" s="30" t="s">
        <v>30738</v>
      </c>
      <c r="X239" s="30" t="s">
        <v>30738</v>
      </c>
      <c r="Y239" s="30" t="s">
        <v>30738</v>
      </c>
      <c r="Z239" s="30" t="s">
        <v>30738</v>
      </c>
      <c r="AA239" s="31" t="s">
        <v>30793</v>
      </c>
    </row>
    <row r="240" spans="1:27" x14ac:dyDescent="0.3">
      <c r="A240" s="28" t="s">
        <v>11043</v>
      </c>
      <c r="B240" s="28" t="s">
        <v>25671</v>
      </c>
      <c r="C240" s="28" t="s">
        <v>11044</v>
      </c>
      <c r="D240" s="28" t="s">
        <v>11045</v>
      </c>
      <c r="E240" s="28" t="s">
        <v>10461</v>
      </c>
      <c r="F240" s="28" t="s">
        <v>10479</v>
      </c>
      <c r="G240" s="28" t="s">
        <v>25844</v>
      </c>
      <c r="H240" s="28" t="s">
        <v>25665</v>
      </c>
      <c r="I240" s="28">
        <v>1</v>
      </c>
      <c r="J240" s="28">
        <v>0</v>
      </c>
      <c r="K240" s="28">
        <v>0</v>
      </c>
      <c r="L240" s="28">
        <v>0</v>
      </c>
      <c r="M240" s="28">
        <v>0</v>
      </c>
      <c r="N240" s="28">
        <v>3</v>
      </c>
      <c r="O240" s="28">
        <v>3</v>
      </c>
      <c r="P240">
        <f>VLOOKUP($A240,'Item Detail'!$A$2:$G$4956,7,0)</f>
        <v>6</v>
      </c>
      <c r="Q240" s="30" t="s">
        <v>30746</v>
      </c>
      <c r="R240" s="30" t="s">
        <v>30736</v>
      </c>
      <c r="S240" s="30" t="s">
        <v>30737</v>
      </c>
      <c r="T240" s="30" t="s">
        <v>30731</v>
      </c>
      <c r="U240" s="30" t="s">
        <v>30732</v>
      </c>
      <c r="V240" s="30" t="s">
        <v>30738</v>
      </c>
      <c r="W240" s="30" t="s">
        <v>30738</v>
      </c>
      <c r="X240" s="30" t="s">
        <v>30738</v>
      </c>
      <c r="Y240" s="30" t="s">
        <v>30738</v>
      </c>
      <c r="Z240" s="30" t="s">
        <v>30738</v>
      </c>
      <c r="AA240" s="31" t="s">
        <v>30793</v>
      </c>
    </row>
    <row r="241" spans="1:27" x14ac:dyDescent="0.3">
      <c r="A241" s="28" t="s">
        <v>7011</v>
      </c>
      <c r="B241" s="28" t="s">
        <v>25687</v>
      </c>
      <c r="C241" s="28" t="s">
        <v>10939</v>
      </c>
      <c r="D241" s="28" t="s">
        <v>10940</v>
      </c>
      <c r="E241" s="28" t="s">
        <v>10558</v>
      </c>
      <c r="F241" s="28" t="s">
        <v>6916</v>
      </c>
      <c r="G241" s="28" t="s">
        <v>25845</v>
      </c>
      <c r="H241" s="28" t="s">
        <v>25657</v>
      </c>
      <c r="I241" s="28">
        <v>0</v>
      </c>
      <c r="J241" s="28">
        <v>0</v>
      </c>
      <c r="K241" s="28">
        <v>0</v>
      </c>
      <c r="L241" s="28">
        <v>0</v>
      </c>
      <c r="M241" s="28">
        <v>6</v>
      </c>
      <c r="N241" s="28">
        <v>18</v>
      </c>
      <c r="O241" s="28">
        <v>30</v>
      </c>
      <c r="P241">
        <f>VLOOKUP($A241,'Item Detail'!$A$2:$G$4956,7,0)</f>
        <v>6</v>
      </c>
      <c r="Q241" s="30" t="s">
        <v>30729</v>
      </c>
      <c r="R241" s="30" t="s">
        <v>30730</v>
      </c>
      <c r="S241" s="30" t="s">
        <v>5361</v>
      </c>
      <c r="T241" s="30" t="s">
        <v>30731</v>
      </c>
      <c r="U241" s="30" t="s">
        <v>30731</v>
      </c>
      <c r="V241" s="30" t="s">
        <v>30733</v>
      </c>
      <c r="W241" s="30" t="s">
        <v>30733</v>
      </c>
      <c r="X241" s="30" t="s">
        <v>30733</v>
      </c>
      <c r="Y241" s="30" t="s">
        <v>30733</v>
      </c>
      <c r="Z241" s="30" t="s">
        <v>30733</v>
      </c>
      <c r="AA241" s="31" t="s">
        <v>30786</v>
      </c>
    </row>
    <row r="242" spans="1:27" x14ac:dyDescent="0.3">
      <c r="A242" s="28" t="s">
        <v>10969</v>
      </c>
      <c r="B242" s="28" t="s">
        <v>25655</v>
      </c>
      <c r="C242" s="28" t="s">
        <v>10708</v>
      </c>
      <c r="D242" s="28" t="s">
        <v>10970</v>
      </c>
      <c r="E242" s="28" t="s">
        <v>10710</v>
      </c>
      <c r="F242" s="28" t="s">
        <v>25786</v>
      </c>
      <c r="G242" s="28" t="s">
        <v>25846</v>
      </c>
      <c r="H242" s="28" t="s">
        <v>25662</v>
      </c>
      <c r="I242" s="28">
        <v>1</v>
      </c>
      <c r="J242" s="28">
        <v>1</v>
      </c>
      <c r="K242" s="28">
        <v>0</v>
      </c>
      <c r="L242" s="28">
        <v>1</v>
      </c>
      <c r="M242" s="28">
        <v>2</v>
      </c>
      <c r="N242" s="28">
        <v>15</v>
      </c>
      <c r="O242" s="28">
        <v>24</v>
      </c>
      <c r="P242">
        <f>VLOOKUP($A242,'Item Detail'!$A$2:$G$4956,7,0)</f>
        <v>6</v>
      </c>
      <c r="Q242" s="30" t="s">
        <v>30745</v>
      </c>
      <c r="R242" s="30" t="s">
        <v>30730</v>
      </c>
      <c r="S242" s="30" t="s">
        <v>30737</v>
      </c>
      <c r="T242" s="30" t="s">
        <v>30731</v>
      </c>
      <c r="U242" s="30" t="s">
        <v>30747</v>
      </c>
      <c r="V242" s="30" t="s">
        <v>30738</v>
      </c>
      <c r="W242" s="30" t="s">
        <v>30738</v>
      </c>
      <c r="X242" s="30" t="s">
        <v>30738</v>
      </c>
      <c r="Y242" s="30" t="s">
        <v>30738</v>
      </c>
      <c r="Z242" s="30" t="s">
        <v>30738</v>
      </c>
      <c r="AA242" s="31" t="s">
        <v>30793</v>
      </c>
    </row>
    <row r="243" spans="1:27" x14ac:dyDescent="0.3">
      <c r="A243" s="28" t="s">
        <v>10969</v>
      </c>
      <c r="B243" s="28" t="s">
        <v>25655</v>
      </c>
      <c r="C243" s="28" t="s">
        <v>10708</v>
      </c>
      <c r="D243" s="28" t="s">
        <v>10970</v>
      </c>
      <c r="E243" s="28" t="s">
        <v>10710</v>
      </c>
      <c r="F243" s="28" t="s">
        <v>25786</v>
      </c>
      <c r="G243" s="28" t="s">
        <v>25846</v>
      </c>
      <c r="H243" s="28" t="s">
        <v>25665</v>
      </c>
      <c r="I243" s="28">
        <v>0</v>
      </c>
      <c r="J243" s="28">
        <v>0</v>
      </c>
      <c r="K243" s="28">
        <v>0</v>
      </c>
      <c r="L243" s="28">
        <v>1</v>
      </c>
      <c r="M243" s="28">
        <v>0</v>
      </c>
      <c r="N243" s="28">
        <v>3</v>
      </c>
      <c r="O243" s="28">
        <v>6</v>
      </c>
      <c r="P243">
        <f>VLOOKUP($A243,'Item Detail'!$A$2:$G$4956,7,0)</f>
        <v>6</v>
      </c>
      <c r="Q243" s="30" t="s">
        <v>30745</v>
      </c>
      <c r="R243" s="30" t="s">
        <v>30730</v>
      </c>
      <c r="S243" s="30" t="s">
        <v>30737</v>
      </c>
      <c r="T243" s="30" t="s">
        <v>30731</v>
      </c>
      <c r="U243" s="30" t="s">
        <v>30747</v>
      </c>
      <c r="V243" s="30" t="s">
        <v>30738</v>
      </c>
      <c r="W243" s="30" t="s">
        <v>30738</v>
      </c>
      <c r="X243" s="30" t="s">
        <v>30738</v>
      </c>
      <c r="Y243" s="30" t="s">
        <v>30738</v>
      </c>
      <c r="Z243" s="30" t="s">
        <v>30738</v>
      </c>
      <c r="AA243" s="31" t="s">
        <v>30793</v>
      </c>
    </row>
    <row r="244" spans="1:27" x14ac:dyDescent="0.3">
      <c r="A244" s="28" t="s">
        <v>11060</v>
      </c>
      <c r="B244" s="28" t="s">
        <v>25751</v>
      </c>
      <c r="C244" s="28" t="s">
        <v>11061</v>
      </c>
      <c r="D244" s="28" t="s">
        <v>11062</v>
      </c>
      <c r="E244" s="28" t="s">
        <v>10451</v>
      </c>
      <c r="F244" s="28" t="s">
        <v>11063</v>
      </c>
      <c r="G244" s="28" t="s">
        <v>25847</v>
      </c>
      <c r="H244" s="28" t="s">
        <v>25662</v>
      </c>
      <c r="I244" s="28">
        <v>1</v>
      </c>
      <c r="J244" s="28">
        <v>0</v>
      </c>
      <c r="K244" s="28">
        <v>0</v>
      </c>
      <c r="L244" s="28">
        <v>1</v>
      </c>
      <c r="M244" s="28">
        <v>1</v>
      </c>
      <c r="N244" s="28">
        <v>9</v>
      </c>
      <c r="O244" s="28">
        <v>12</v>
      </c>
      <c r="P244">
        <f>VLOOKUP($A244,'Item Detail'!$A$2:$G$4956,7,0)</f>
        <v>6</v>
      </c>
      <c r="Q244" s="30" t="s">
        <v>30759</v>
      </c>
      <c r="R244" s="30" t="s">
        <v>30730</v>
      </c>
      <c r="S244" s="30" t="s">
        <v>30737</v>
      </c>
      <c r="T244" s="30" t="s">
        <v>30731</v>
      </c>
      <c r="U244" s="30" t="s">
        <v>30731</v>
      </c>
      <c r="V244" s="30" t="s">
        <v>30738</v>
      </c>
      <c r="W244" s="30" t="s">
        <v>30738</v>
      </c>
      <c r="X244" s="30" t="s">
        <v>30738</v>
      </c>
      <c r="Y244" s="30" t="s">
        <v>30738</v>
      </c>
      <c r="Z244" s="30" t="s">
        <v>30738</v>
      </c>
      <c r="AA244" s="31" t="s">
        <v>30793</v>
      </c>
    </row>
    <row r="245" spans="1:27" x14ac:dyDescent="0.3">
      <c r="A245" s="28" t="s">
        <v>11060</v>
      </c>
      <c r="B245" s="28" t="s">
        <v>25751</v>
      </c>
      <c r="C245" s="28" t="s">
        <v>11061</v>
      </c>
      <c r="D245" s="28" t="s">
        <v>11062</v>
      </c>
      <c r="E245" s="28" t="s">
        <v>10451</v>
      </c>
      <c r="F245" s="28" t="s">
        <v>11063</v>
      </c>
      <c r="G245" s="28" t="s">
        <v>25847</v>
      </c>
      <c r="H245" s="28" t="s">
        <v>25665</v>
      </c>
      <c r="I245" s="28">
        <v>0</v>
      </c>
      <c r="J245" s="28">
        <v>0</v>
      </c>
      <c r="K245" s="28">
        <v>1</v>
      </c>
      <c r="L245" s="28">
        <v>2</v>
      </c>
      <c r="M245" s="28">
        <v>0</v>
      </c>
      <c r="N245" s="28">
        <v>9</v>
      </c>
      <c r="O245" s="28">
        <v>15</v>
      </c>
      <c r="P245">
        <f>VLOOKUP($A245,'Item Detail'!$A$2:$G$4956,7,0)</f>
        <v>6</v>
      </c>
      <c r="Q245" s="30" t="s">
        <v>30759</v>
      </c>
      <c r="R245" s="30" t="s">
        <v>30730</v>
      </c>
      <c r="S245" s="30" t="s">
        <v>30737</v>
      </c>
      <c r="T245" s="30" t="s">
        <v>30731</v>
      </c>
      <c r="U245" s="30" t="s">
        <v>30731</v>
      </c>
      <c r="V245" s="30" t="s">
        <v>30738</v>
      </c>
      <c r="W245" s="30" t="s">
        <v>30738</v>
      </c>
      <c r="X245" s="30" t="s">
        <v>30738</v>
      </c>
      <c r="Y245" s="30" t="s">
        <v>30738</v>
      </c>
      <c r="Z245" s="30" t="s">
        <v>30738</v>
      </c>
      <c r="AA245" s="31" t="s">
        <v>30793</v>
      </c>
    </row>
    <row r="246" spans="1:27" x14ac:dyDescent="0.3">
      <c r="A246" s="28" t="s">
        <v>11035</v>
      </c>
      <c r="B246" s="28" t="s">
        <v>25668</v>
      </c>
      <c r="C246" s="28" t="s">
        <v>11036</v>
      </c>
      <c r="D246" s="28" t="s">
        <v>11037</v>
      </c>
      <c r="E246" s="28" t="s">
        <v>11038</v>
      </c>
      <c r="F246" s="28" t="s">
        <v>10498</v>
      </c>
      <c r="G246" s="28" t="s">
        <v>25848</v>
      </c>
      <c r="H246" s="28" t="s">
        <v>25662</v>
      </c>
      <c r="I246" s="28">
        <v>0</v>
      </c>
      <c r="J246" s="28">
        <v>0</v>
      </c>
      <c r="K246" s="28">
        <v>1</v>
      </c>
      <c r="L246" s="28">
        <v>4</v>
      </c>
      <c r="M246" s="28">
        <v>0</v>
      </c>
      <c r="N246" s="28">
        <v>15</v>
      </c>
      <c r="O246" s="28">
        <v>21</v>
      </c>
      <c r="P246">
        <f>VLOOKUP($A246,'Item Detail'!$A$2:$G$4956,7,0)</f>
        <v>6</v>
      </c>
      <c r="Q246" s="30" t="s">
        <v>30744</v>
      </c>
      <c r="R246" s="30" t="s">
        <v>30736</v>
      </c>
      <c r="S246" s="30" t="s">
        <v>30737</v>
      </c>
      <c r="T246" s="30" t="s">
        <v>30731</v>
      </c>
      <c r="U246" s="30" t="s">
        <v>30732</v>
      </c>
      <c r="V246" s="30" t="s">
        <v>30738</v>
      </c>
      <c r="W246" s="30" t="s">
        <v>30738</v>
      </c>
      <c r="X246" s="30" t="s">
        <v>30738</v>
      </c>
      <c r="Y246" s="30" t="s">
        <v>30738</v>
      </c>
      <c r="Z246" s="30" t="s">
        <v>30738</v>
      </c>
      <c r="AA246" s="31" t="s">
        <v>30793</v>
      </c>
    </row>
    <row r="247" spans="1:27" x14ac:dyDescent="0.3">
      <c r="A247" s="28" t="s">
        <v>11035</v>
      </c>
      <c r="B247" s="28" t="s">
        <v>25668</v>
      </c>
      <c r="C247" s="28" t="s">
        <v>11036</v>
      </c>
      <c r="D247" s="28" t="s">
        <v>11037</v>
      </c>
      <c r="E247" s="28" t="s">
        <v>11038</v>
      </c>
      <c r="F247" s="28" t="s">
        <v>10498</v>
      </c>
      <c r="G247" s="28" t="s">
        <v>25848</v>
      </c>
      <c r="H247" s="28" t="s">
        <v>25665</v>
      </c>
      <c r="I247" s="28">
        <v>0</v>
      </c>
      <c r="J247" s="28">
        <v>0</v>
      </c>
      <c r="K247" s="28">
        <v>0</v>
      </c>
      <c r="L247" s="28">
        <v>1</v>
      </c>
      <c r="M247" s="28">
        <v>0</v>
      </c>
      <c r="N247" s="28">
        <v>3</v>
      </c>
      <c r="O247" s="28">
        <v>3</v>
      </c>
      <c r="P247">
        <f>VLOOKUP($A247,'Item Detail'!$A$2:$G$4956,7,0)</f>
        <v>6</v>
      </c>
      <c r="Q247" s="30" t="s">
        <v>30744</v>
      </c>
      <c r="R247" s="30" t="s">
        <v>30736</v>
      </c>
      <c r="S247" s="30" t="s">
        <v>30737</v>
      </c>
      <c r="T247" s="30" t="s">
        <v>30731</v>
      </c>
      <c r="U247" s="30" t="s">
        <v>30732</v>
      </c>
      <c r="V247" s="30" t="s">
        <v>30738</v>
      </c>
      <c r="W247" s="30" t="s">
        <v>30738</v>
      </c>
      <c r="X247" s="30" t="s">
        <v>30738</v>
      </c>
      <c r="Y247" s="30" t="s">
        <v>30738</v>
      </c>
      <c r="Z247" s="30" t="s">
        <v>30738</v>
      </c>
      <c r="AA247" s="31" t="s">
        <v>30793</v>
      </c>
    </row>
    <row r="248" spans="1:27" x14ac:dyDescent="0.3">
      <c r="A248" s="28" t="s">
        <v>11079</v>
      </c>
      <c r="B248" s="28" t="s">
        <v>25703</v>
      </c>
      <c r="C248" s="28" t="s">
        <v>11080</v>
      </c>
      <c r="D248" s="28" t="s">
        <v>10485</v>
      </c>
      <c r="E248" s="28" t="s">
        <v>10507</v>
      </c>
      <c r="F248" s="28" t="s">
        <v>8382</v>
      </c>
      <c r="G248" s="28" t="s">
        <v>25849</v>
      </c>
      <c r="H248" s="28" t="s">
        <v>25670</v>
      </c>
      <c r="I248" s="28">
        <v>0</v>
      </c>
      <c r="J248" s="28">
        <v>0</v>
      </c>
      <c r="K248" s="28">
        <v>1</v>
      </c>
      <c r="L248" s="28">
        <v>0</v>
      </c>
      <c r="M248" s="28">
        <v>3</v>
      </c>
      <c r="N248" s="28">
        <v>12</v>
      </c>
      <c r="O248" s="28">
        <v>15</v>
      </c>
      <c r="P248">
        <f>VLOOKUP($A248,'Item Detail'!$A$2:$G$4956,7,0)</f>
        <v>6</v>
      </c>
      <c r="Q248" s="30" t="s">
        <v>30761</v>
      </c>
      <c r="R248" s="30" t="s">
        <v>30730</v>
      </c>
      <c r="S248" s="30" t="s">
        <v>30737</v>
      </c>
      <c r="T248" s="30" t="s">
        <v>30731</v>
      </c>
      <c r="U248" s="30" t="s">
        <v>30747</v>
      </c>
      <c r="V248" s="30" t="s">
        <v>30738</v>
      </c>
      <c r="W248" s="30" t="s">
        <v>30733</v>
      </c>
      <c r="X248" s="30" t="s">
        <v>30738</v>
      </c>
      <c r="Y248" s="30" t="s">
        <v>30738</v>
      </c>
      <c r="Z248" s="30" t="s">
        <v>30733</v>
      </c>
      <c r="AA248" s="31" t="s">
        <v>30788</v>
      </c>
    </row>
    <row r="249" spans="1:27" x14ac:dyDescent="0.3">
      <c r="A249" s="28" t="s">
        <v>11079</v>
      </c>
      <c r="B249" s="28" t="s">
        <v>25703</v>
      </c>
      <c r="C249" s="28" t="s">
        <v>11080</v>
      </c>
      <c r="D249" s="28" t="s">
        <v>10485</v>
      </c>
      <c r="E249" s="28" t="s">
        <v>10507</v>
      </c>
      <c r="F249" s="28" t="s">
        <v>8382</v>
      </c>
      <c r="G249" s="28" t="s">
        <v>25849</v>
      </c>
      <c r="H249" s="28" t="s">
        <v>25665</v>
      </c>
      <c r="I249" s="28">
        <v>2</v>
      </c>
      <c r="J249" s="28">
        <v>0</v>
      </c>
      <c r="K249" s="28">
        <v>0</v>
      </c>
      <c r="L249" s="28">
        <v>0</v>
      </c>
      <c r="M249" s="28">
        <v>0</v>
      </c>
      <c r="N249" s="28">
        <v>6</v>
      </c>
      <c r="O249" s="28">
        <v>9</v>
      </c>
      <c r="P249">
        <f>VLOOKUP($A249,'Item Detail'!$A$2:$G$4956,7,0)</f>
        <v>6</v>
      </c>
      <c r="Q249" s="30" t="s">
        <v>30761</v>
      </c>
      <c r="R249" s="30" t="s">
        <v>30730</v>
      </c>
      <c r="S249" s="30" t="s">
        <v>30737</v>
      </c>
      <c r="T249" s="30" t="s">
        <v>30731</v>
      </c>
      <c r="U249" s="30" t="s">
        <v>30747</v>
      </c>
      <c r="V249" s="30" t="s">
        <v>30738</v>
      </c>
      <c r="W249" s="30" t="s">
        <v>30733</v>
      </c>
      <c r="X249" s="30" t="s">
        <v>30738</v>
      </c>
      <c r="Y249" s="30" t="s">
        <v>30738</v>
      </c>
      <c r="Z249" s="30" t="s">
        <v>30733</v>
      </c>
      <c r="AA249" s="31" t="s">
        <v>30793</v>
      </c>
    </row>
    <row r="250" spans="1:27" x14ac:dyDescent="0.3">
      <c r="A250" s="28" t="s">
        <v>6390</v>
      </c>
      <c r="B250" s="28" t="s">
        <v>25755</v>
      </c>
      <c r="C250" s="28" t="s">
        <v>11054</v>
      </c>
      <c r="D250" s="28" t="s">
        <v>10485</v>
      </c>
      <c r="E250" s="28" t="s">
        <v>11055</v>
      </c>
      <c r="F250" s="28" t="s">
        <v>4082</v>
      </c>
      <c r="G250" s="28" t="s">
        <v>25850</v>
      </c>
      <c r="H250" s="28" t="s">
        <v>25657</v>
      </c>
      <c r="I250" s="28">
        <v>1</v>
      </c>
      <c r="J250" s="28">
        <v>0</v>
      </c>
      <c r="K250" s="28">
        <v>1</v>
      </c>
      <c r="L250" s="28">
        <v>2</v>
      </c>
      <c r="M250" s="28">
        <v>1</v>
      </c>
      <c r="N250" s="28">
        <v>15</v>
      </c>
      <c r="O250" s="28">
        <v>18</v>
      </c>
      <c r="P250">
        <f>VLOOKUP($A250,'Item Detail'!$A$2:$G$4956,7,0)</f>
        <v>6</v>
      </c>
      <c r="Q250" s="30" t="s">
        <v>30729</v>
      </c>
      <c r="R250" s="30" t="s">
        <v>30730</v>
      </c>
      <c r="S250" s="30" t="s">
        <v>5361</v>
      </c>
      <c r="T250" s="30" t="s">
        <v>30731</v>
      </c>
      <c r="U250" s="30" t="s">
        <v>30731</v>
      </c>
      <c r="V250" s="30" t="s">
        <v>30733</v>
      </c>
      <c r="W250" s="30" t="s">
        <v>30733</v>
      </c>
      <c r="X250" s="30" t="s">
        <v>30733</v>
      </c>
      <c r="Y250" s="30" t="s">
        <v>30733</v>
      </c>
      <c r="Z250" s="30" t="s">
        <v>30733</v>
      </c>
      <c r="AA250" s="31" t="s">
        <v>30790</v>
      </c>
    </row>
    <row r="251" spans="1:27" x14ac:dyDescent="0.3">
      <c r="A251" s="28" t="s">
        <v>6390</v>
      </c>
      <c r="B251" s="28" t="s">
        <v>25755</v>
      </c>
      <c r="C251" s="28" t="s">
        <v>11054</v>
      </c>
      <c r="D251" s="28" t="s">
        <v>10485</v>
      </c>
      <c r="E251" s="28" t="s">
        <v>11055</v>
      </c>
      <c r="F251" s="28" t="s">
        <v>4082</v>
      </c>
      <c r="G251" s="28" t="s">
        <v>25850</v>
      </c>
      <c r="H251" s="28" t="s">
        <v>25670</v>
      </c>
      <c r="I251" s="28">
        <v>0</v>
      </c>
      <c r="J251" s="28">
        <v>0</v>
      </c>
      <c r="K251" s="28">
        <v>0</v>
      </c>
      <c r="L251" s="28">
        <v>1</v>
      </c>
      <c r="M251" s="28">
        <v>0</v>
      </c>
      <c r="N251" s="28">
        <v>3</v>
      </c>
      <c r="O251" s="28">
        <v>3</v>
      </c>
      <c r="P251">
        <f>VLOOKUP($A251,'Item Detail'!$A$2:$G$4956,7,0)</f>
        <v>6</v>
      </c>
      <c r="Q251" s="30" t="s">
        <v>30729</v>
      </c>
      <c r="R251" s="30" t="s">
        <v>30730</v>
      </c>
      <c r="S251" s="30" t="s">
        <v>5361</v>
      </c>
      <c r="T251" s="30" t="s">
        <v>30731</v>
      </c>
      <c r="U251" s="30" t="s">
        <v>30731</v>
      </c>
      <c r="V251" s="30" t="s">
        <v>30733</v>
      </c>
      <c r="W251" s="30" t="s">
        <v>30733</v>
      </c>
      <c r="X251" s="30" t="s">
        <v>30733</v>
      </c>
      <c r="Y251" s="30" t="s">
        <v>30733</v>
      </c>
      <c r="Z251" s="30" t="s">
        <v>30733</v>
      </c>
      <c r="AA251" s="31" t="s">
        <v>30790</v>
      </c>
    </row>
    <row r="252" spans="1:27" x14ac:dyDescent="0.3">
      <c r="A252" s="28" t="s">
        <v>10942</v>
      </c>
      <c r="B252" s="28" t="s">
        <v>25758</v>
      </c>
      <c r="C252" s="28" t="s">
        <v>10943</v>
      </c>
      <c r="D252" s="28" t="s">
        <v>10944</v>
      </c>
      <c r="E252" s="28" t="s">
        <v>10507</v>
      </c>
      <c r="F252" s="28" t="s">
        <v>2501</v>
      </c>
      <c r="G252" s="28" t="s">
        <v>25851</v>
      </c>
      <c r="H252" s="28" t="s">
        <v>25662</v>
      </c>
      <c r="I252" s="28">
        <v>1</v>
      </c>
      <c r="J252" s="28">
        <v>0</v>
      </c>
      <c r="K252" s="28">
        <v>0</v>
      </c>
      <c r="L252" s="28">
        <v>0</v>
      </c>
      <c r="M252" s="28">
        <v>0</v>
      </c>
      <c r="N252" s="28">
        <v>3</v>
      </c>
      <c r="O252" s="28">
        <v>3</v>
      </c>
      <c r="P252">
        <f>VLOOKUP($A252,'Item Detail'!$A$2:$G$4956,7,0)</f>
        <v>6</v>
      </c>
      <c r="Q252" s="30" t="s">
        <v>30745</v>
      </c>
      <c r="R252" s="30" t="s">
        <v>30730</v>
      </c>
      <c r="S252" s="30" t="s">
        <v>30737</v>
      </c>
      <c r="T252" s="30" t="s">
        <v>30731</v>
      </c>
      <c r="U252" s="30" t="s">
        <v>30731</v>
      </c>
      <c r="V252" s="30" t="s">
        <v>30738</v>
      </c>
      <c r="W252" s="30" t="s">
        <v>30738</v>
      </c>
      <c r="X252" s="30" t="s">
        <v>30733</v>
      </c>
      <c r="Y252" s="30" t="s">
        <v>30738</v>
      </c>
      <c r="Z252" s="30" t="s">
        <v>30733</v>
      </c>
      <c r="AA252" s="31" t="s">
        <v>30793</v>
      </c>
    </row>
    <row r="253" spans="1:27" x14ac:dyDescent="0.3">
      <c r="A253" s="28" t="s">
        <v>10942</v>
      </c>
      <c r="B253" s="28" t="s">
        <v>25758</v>
      </c>
      <c r="C253" s="28" t="s">
        <v>10943</v>
      </c>
      <c r="D253" s="28" t="s">
        <v>10944</v>
      </c>
      <c r="E253" s="28" t="s">
        <v>10507</v>
      </c>
      <c r="F253" s="28" t="s">
        <v>2501</v>
      </c>
      <c r="G253" s="28" t="s">
        <v>25851</v>
      </c>
      <c r="H253" s="28" t="s">
        <v>25670</v>
      </c>
      <c r="I253" s="28">
        <v>0</v>
      </c>
      <c r="J253" s="28">
        <v>0</v>
      </c>
      <c r="K253" s="28">
        <v>0</v>
      </c>
      <c r="L253" s="28">
        <v>5</v>
      </c>
      <c r="M253" s="28">
        <v>0</v>
      </c>
      <c r="N253" s="28">
        <v>15</v>
      </c>
      <c r="O253" s="28">
        <v>18</v>
      </c>
      <c r="P253">
        <f>VLOOKUP($A253,'Item Detail'!$A$2:$G$4956,7,0)</f>
        <v>6</v>
      </c>
      <c r="Q253" s="30" t="s">
        <v>30745</v>
      </c>
      <c r="R253" s="30" t="s">
        <v>30730</v>
      </c>
      <c r="S253" s="30" t="s">
        <v>30737</v>
      </c>
      <c r="T253" s="30" t="s">
        <v>30731</v>
      </c>
      <c r="U253" s="30" t="s">
        <v>30731</v>
      </c>
      <c r="V253" s="30" t="s">
        <v>30738</v>
      </c>
      <c r="W253" s="30" t="s">
        <v>30738</v>
      </c>
      <c r="X253" s="30" t="s">
        <v>30733</v>
      </c>
      <c r="Y253" s="30" t="s">
        <v>30738</v>
      </c>
      <c r="Z253" s="30" t="s">
        <v>30733</v>
      </c>
      <c r="AA253" s="31" t="s">
        <v>30788</v>
      </c>
    </row>
    <row r="254" spans="1:27" x14ac:dyDescent="0.3">
      <c r="A254" s="28" t="s">
        <v>11013</v>
      </c>
      <c r="B254" s="28" t="s">
        <v>25687</v>
      </c>
      <c r="C254" s="28" t="s">
        <v>11014</v>
      </c>
      <c r="D254" s="28" t="s">
        <v>11015</v>
      </c>
      <c r="E254" s="28" t="s">
        <v>10928</v>
      </c>
      <c r="F254" s="28" t="s">
        <v>2641</v>
      </c>
      <c r="G254" s="28" t="s">
        <v>25852</v>
      </c>
      <c r="H254" s="28" t="s">
        <v>25670</v>
      </c>
      <c r="I254" s="28">
        <v>0</v>
      </c>
      <c r="J254" s="28">
        <v>0</v>
      </c>
      <c r="K254" s="28">
        <v>6</v>
      </c>
      <c r="L254" s="28">
        <v>0</v>
      </c>
      <c r="M254" s="28">
        <v>0</v>
      </c>
      <c r="N254" s="28">
        <v>18</v>
      </c>
      <c r="O254" s="28">
        <v>21</v>
      </c>
      <c r="P254">
        <f>VLOOKUP($A254,'Item Detail'!$A$2:$G$4956,7,0)</f>
        <v>6</v>
      </c>
      <c r="Q254" s="30" t="s">
        <v>30745</v>
      </c>
      <c r="R254" s="30" t="s">
        <v>30730</v>
      </c>
      <c r="S254" s="30" t="s">
        <v>30737</v>
      </c>
      <c r="T254" s="30" t="s">
        <v>30731</v>
      </c>
      <c r="U254" s="30" t="s">
        <v>30731</v>
      </c>
      <c r="V254" s="30" t="s">
        <v>30738</v>
      </c>
      <c r="W254" s="30" t="s">
        <v>30733</v>
      </c>
      <c r="X254" s="30" t="s">
        <v>30733</v>
      </c>
      <c r="Y254" s="30" t="s">
        <v>30733</v>
      </c>
      <c r="Z254" s="30" t="s">
        <v>30733</v>
      </c>
      <c r="AA254" s="31" t="s">
        <v>30791</v>
      </c>
    </row>
    <row r="255" spans="1:27" x14ac:dyDescent="0.3">
      <c r="A255" s="28" t="s">
        <v>11032</v>
      </c>
      <c r="B255" s="28" t="s">
        <v>25853</v>
      </c>
      <c r="C255" s="28" t="s">
        <v>11033</v>
      </c>
      <c r="D255" s="28" t="s">
        <v>10485</v>
      </c>
      <c r="E255" s="28" t="s">
        <v>10949</v>
      </c>
      <c r="F255" s="28" t="s">
        <v>2174</v>
      </c>
      <c r="G255" s="28" t="s">
        <v>25854</v>
      </c>
      <c r="H255" s="28" t="s">
        <v>25670</v>
      </c>
      <c r="I255" s="28">
        <v>0</v>
      </c>
      <c r="J255" s="28">
        <v>0</v>
      </c>
      <c r="K255" s="28">
        <v>0</v>
      </c>
      <c r="L255" s="28">
        <v>3</v>
      </c>
      <c r="M255" s="28">
        <v>1</v>
      </c>
      <c r="N255" s="28">
        <v>12</v>
      </c>
      <c r="O255" s="28">
        <v>15</v>
      </c>
      <c r="P255">
        <f>VLOOKUP($A255,'Item Detail'!$A$2:$G$4956,7,0)</f>
        <v>6</v>
      </c>
      <c r="Q255" s="30" t="s">
        <v>30745</v>
      </c>
      <c r="R255" s="30" t="s">
        <v>30730</v>
      </c>
      <c r="S255" s="30" t="s">
        <v>30737</v>
      </c>
      <c r="T255" s="30" t="s">
        <v>30731</v>
      </c>
      <c r="U255" s="30" t="s">
        <v>30731</v>
      </c>
      <c r="V255" s="30" t="s">
        <v>30738</v>
      </c>
      <c r="W255" s="30" t="s">
        <v>30733</v>
      </c>
      <c r="X255" s="30" t="s">
        <v>30738</v>
      </c>
      <c r="Y255" s="30" t="s">
        <v>30738</v>
      </c>
      <c r="Z255" s="30" t="s">
        <v>30733</v>
      </c>
      <c r="AA255" s="31" t="s">
        <v>30788</v>
      </c>
    </row>
    <row r="256" spans="1:27" x14ac:dyDescent="0.3">
      <c r="A256" s="28" t="s">
        <v>11032</v>
      </c>
      <c r="B256" s="28" t="s">
        <v>25853</v>
      </c>
      <c r="C256" s="28" t="s">
        <v>11033</v>
      </c>
      <c r="D256" s="28" t="s">
        <v>10485</v>
      </c>
      <c r="E256" s="28" t="s">
        <v>10949</v>
      </c>
      <c r="F256" s="28" t="s">
        <v>2174</v>
      </c>
      <c r="G256" s="28" t="s">
        <v>25854</v>
      </c>
      <c r="H256" s="28" t="s">
        <v>25665</v>
      </c>
      <c r="I256" s="28">
        <v>0</v>
      </c>
      <c r="J256" s="28">
        <v>0</v>
      </c>
      <c r="K256" s="28">
        <v>0</v>
      </c>
      <c r="L256" s="28">
        <v>2</v>
      </c>
      <c r="M256" s="28">
        <v>0</v>
      </c>
      <c r="N256" s="28">
        <v>6</v>
      </c>
      <c r="O256" s="28">
        <v>6</v>
      </c>
      <c r="P256">
        <f>VLOOKUP($A256,'Item Detail'!$A$2:$G$4956,7,0)</f>
        <v>6</v>
      </c>
      <c r="Q256" s="30" t="s">
        <v>30745</v>
      </c>
      <c r="R256" s="30" t="s">
        <v>30730</v>
      </c>
      <c r="S256" s="30" t="s">
        <v>30737</v>
      </c>
      <c r="T256" s="30" t="s">
        <v>30731</v>
      </c>
      <c r="U256" s="30" t="s">
        <v>30731</v>
      </c>
      <c r="V256" s="30" t="s">
        <v>30738</v>
      </c>
      <c r="W256" s="30" t="s">
        <v>30733</v>
      </c>
      <c r="X256" s="30" t="s">
        <v>30738</v>
      </c>
      <c r="Y256" s="30" t="s">
        <v>30738</v>
      </c>
      <c r="Z256" s="30" t="s">
        <v>30733</v>
      </c>
      <c r="AA256" s="31" t="s">
        <v>30804</v>
      </c>
    </row>
    <row r="257" spans="1:32" x14ac:dyDescent="0.3">
      <c r="A257" s="28" t="s">
        <v>3409</v>
      </c>
      <c r="B257" s="28" t="s">
        <v>25671</v>
      </c>
      <c r="C257" s="28" t="s">
        <v>11068</v>
      </c>
      <c r="D257" s="28" t="s">
        <v>11069</v>
      </c>
      <c r="E257" s="28" t="s">
        <v>10584</v>
      </c>
      <c r="F257" s="28" t="s">
        <v>25855</v>
      </c>
      <c r="G257" s="28" t="s">
        <v>25856</v>
      </c>
      <c r="H257" s="28" t="s">
        <v>25706</v>
      </c>
      <c r="I257" s="28">
        <v>1</v>
      </c>
      <c r="J257" s="28">
        <v>1</v>
      </c>
      <c r="K257" s="28">
        <v>1</v>
      </c>
      <c r="L257" s="28">
        <v>0</v>
      </c>
      <c r="M257" s="28">
        <v>3</v>
      </c>
      <c r="N257" s="28">
        <v>18</v>
      </c>
      <c r="O257" s="28">
        <v>21</v>
      </c>
      <c r="P257">
        <f>VLOOKUP($A257,'Item Detail'!$A$2:$G$4956,7,0)</f>
        <v>6</v>
      </c>
      <c r="Q257" s="30" t="s">
        <v>30762</v>
      </c>
      <c r="R257" s="30" t="s">
        <v>30730</v>
      </c>
      <c r="S257" s="30" t="s">
        <v>30749</v>
      </c>
      <c r="T257" s="30" t="s">
        <v>30731</v>
      </c>
      <c r="U257" s="30" t="s">
        <v>30747</v>
      </c>
      <c r="V257" s="30" t="s">
        <v>30733</v>
      </c>
      <c r="W257" s="30" t="s">
        <v>30733</v>
      </c>
      <c r="X257" s="30" t="s">
        <v>30733</v>
      </c>
      <c r="Y257" s="30" t="s">
        <v>30733</v>
      </c>
      <c r="Z257" s="30" t="s">
        <v>30733</v>
      </c>
      <c r="AA257" s="31" t="s">
        <v>30803</v>
      </c>
      <c r="AB257">
        <v>4</v>
      </c>
      <c r="AC257">
        <v>4</v>
      </c>
      <c r="AD257">
        <v>6</v>
      </c>
      <c r="AF257">
        <v>4</v>
      </c>
    </row>
    <row r="258" spans="1:32" x14ac:dyDescent="0.3">
      <c r="A258" s="28" t="s">
        <v>2178</v>
      </c>
      <c r="B258" s="28" t="s">
        <v>25716</v>
      </c>
      <c r="C258" s="28" t="s">
        <v>10978</v>
      </c>
      <c r="D258" s="28" t="s">
        <v>10979</v>
      </c>
      <c r="E258" s="28" t="s">
        <v>10980</v>
      </c>
      <c r="F258" s="28" t="s">
        <v>2181</v>
      </c>
      <c r="G258" s="28" t="s">
        <v>25857</v>
      </c>
      <c r="H258" s="28" t="s">
        <v>25706</v>
      </c>
      <c r="I258" s="28">
        <v>0</v>
      </c>
      <c r="J258" s="28">
        <v>0</v>
      </c>
      <c r="K258" s="28">
        <v>1</v>
      </c>
      <c r="L258" s="28">
        <v>2</v>
      </c>
      <c r="M258" s="28">
        <v>3</v>
      </c>
      <c r="N258" s="28">
        <v>18</v>
      </c>
      <c r="O258" s="28">
        <v>18</v>
      </c>
      <c r="P258">
        <f>VLOOKUP($A258,'Item Detail'!$A$2:$G$4956,7,0)</f>
        <v>6</v>
      </c>
      <c r="Q258" s="30" t="s">
        <v>30748</v>
      </c>
      <c r="R258" s="30" t="s">
        <v>30730</v>
      </c>
      <c r="S258" s="30" t="s">
        <v>30749</v>
      </c>
      <c r="T258" s="30" t="s">
        <v>30731</v>
      </c>
      <c r="U258" s="30" t="s">
        <v>30731</v>
      </c>
      <c r="V258" s="30" t="s">
        <v>30733</v>
      </c>
      <c r="W258" s="30" t="s">
        <v>30733</v>
      </c>
      <c r="X258" s="30" t="s">
        <v>30733</v>
      </c>
      <c r="Y258" s="30" t="s">
        <v>30733</v>
      </c>
      <c r="Z258" s="30" t="s">
        <v>30733</v>
      </c>
      <c r="AA258" s="31" t="s">
        <v>30790</v>
      </c>
    </row>
    <row r="259" spans="1:32" x14ac:dyDescent="0.3">
      <c r="A259" s="28" t="s">
        <v>5619</v>
      </c>
      <c r="B259" s="28" t="s">
        <v>25797</v>
      </c>
      <c r="C259" s="28" t="s">
        <v>10987</v>
      </c>
      <c r="D259" s="28" t="s">
        <v>10811</v>
      </c>
      <c r="E259" s="28" t="s">
        <v>10812</v>
      </c>
      <c r="F259" s="28" t="s">
        <v>5618</v>
      </c>
      <c r="G259" s="28" t="s">
        <v>25858</v>
      </c>
      <c r="H259" s="28" t="s">
        <v>25657</v>
      </c>
      <c r="I259" s="28">
        <v>0</v>
      </c>
      <c r="J259" s="28">
        <v>0</v>
      </c>
      <c r="K259" s="28">
        <v>0</v>
      </c>
      <c r="L259" s="28">
        <v>0</v>
      </c>
      <c r="M259" s="28">
        <v>6</v>
      </c>
      <c r="N259" s="28">
        <v>18</v>
      </c>
      <c r="O259" s="28">
        <v>18</v>
      </c>
      <c r="P259">
        <f>VLOOKUP($A259,'Item Detail'!$A$2:$G$4956,7,0)</f>
        <v>6</v>
      </c>
      <c r="Q259" s="30" t="s">
        <v>30729</v>
      </c>
      <c r="R259" s="30" t="s">
        <v>30730</v>
      </c>
      <c r="S259" s="30" t="s">
        <v>5361</v>
      </c>
      <c r="T259" s="30" t="s">
        <v>19596</v>
      </c>
      <c r="U259" s="30" t="s">
        <v>30751</v>
      </c>
      <c r="V259" s="30" t="s">
        <v>30733</v>
      </c>
      <c r="W259" s="30" t="s">
        <v>30733</v>
      </c>
      <c r="X259" s="30" t="s">
        <v>30733</v>
      </c>
      <c r="Y259" s="30" t="s">
        <v>30733</v>
      </c>
      <c r="Z259" s="30" t="s">
        <v>30733</v>
      </c>
      <c r="AA259" s="31" t="s">
        <v>30786</v>
      </c>
    </row>
    <row r="260" spans="1:32" x14ac:dyDescent="0.3">
      <c r="A260" s="28" t="s">
        <v>11064</v>
      </c>
      <c r="B260" s="28" t="s">
        <v>25792</v>
      </c>
      <c r="C260" s="28" t="s">
        <v>11065</v>
      </c>
      <c r="D260" s="28" t="s">
        <v>11066</v>
      </c>
      <c r="E260" s="28" t="s">
        <v>10507</v>
      </c>
      <c r="F260" s="28" t="s">
        <v>25859</v>
      </c>
      <c r="G260" s="28" t="s">
        <v>25860</v>
      </c>
      <c r="H260" s="28" t="s">
        <v>25662</v>
      </c>
      <c r="I260" s="28">
        <v>1</v>
      </c>
      <c r="J260" s="28">
        <v>0</v>
      </c>
      <c r="K260" s="28">
        <v>0</v>
      </c>
      <c r="L260" s="28">
        <v>0</v>
      </c>
      <c r="M260" s="28">
        <v>0</v>
      </c>
      <c r="N260" s="28">
        <v>3</v>
      </c>
      <c r="O260" s="28">
        <v>3</v>
      </c>
      <c r="P260">
        <f>VLOOKUP($A260,'Item Detail'!$A$2:$G$4956,7,0)</f>
        <v>6</v>
      </c>
      <c r="Q260" s="30" t="s">
        <v>30750</v>
      </c>
      <c r="R260" s="30" t="s">
        <v>30730</v>
      </c>
      <c r="S260" s="30" t="s">
        <v>30737</v>
      </c>
      <c r="T260" s="30" t="s">
        <v>30731</v>
      </c>
      <c r="U260" s="30" t="s">
        <v>30731</v>
      </c>
      <c r="V260" s="30" t="s">
        <v>30738</v>
      </c>
      <c r="W260" s="30" t="s">
        <v>30733</v>
      </c>
      <c r="X260" s="30" t="s">
        <v>30733</v>
      </c>
      <c r="Y260" s="30" t="s">
        <v>30733</v>
      </c>
      <c r="Z260" s="30" t="s">
        <v>30733</v>
      </c>
      <c r="AA260" s="31" t="s">
        <v>30793</v>
      </c>
    </row>
    <row r="261" spans="1:32" x14ac:dyDescent="0.3">
      <c r="A261" s="28" t="s">
        <v>11064</v>
      </c>
      <c r="B261" s="28" t="s">
        <v>25792</v>
      </c>
      <c r="C261" s="28" t="s">
        <v>11065</v>
      </c>
      <c r="D261" s="28" t="s">
        <v>11066</v>
      </c>
      <c r="E261" s="28" t="s">
        <v>10507</v>
      </c>
      <c r="F261" s="28" t="s">
        <v>25859</v>
      </c>
      <c r="G261" s="28" t="s">
        <v>25860</v>
      </c>
      <c r="H261" s="28" t="s">
        <v>25670</v>
      </c>
      <c r="I261" s="28">
        <v>0</v>
      </c>
      <c r="J261" s="28">
        <v>1</v>
      </c>
      <c r="K261" s="28">
        <v>2</v>
      </c>
      <c r="L261" s="28">
        <v>1</v>
      </c>
      <c r="M261" s="28">
        <v>1</v>
      </c>
      <c r="N261" s="28">
        <v>15</v>
      </c>
      <c r="O261" s="28">
        <v>15</v>
      </c>
      <c r="P261">
        <f>VLOOKUP($A261,'Item Detail'!$A$2:$G$4956,7,0)</f>
        <v>6</v>
      </c>
      <c r="Q261" s="30" t="s">
        <v>30750</v>
      </c>
      <c r="R261" s="30" t="s">
        <v>30730</v>
      </c>
      <c r="S261" s="30" t="s">
        <v>30737</v>
      </c>
      <c r="T261" s="30" t="s">
        <v>30731</v>
      </c>
      <c r="U261" s="30" t="s">
        <v>30731</v>
      </c>
      <c r="V261" s="30" t="s">
        <v>30738</v>
      </c>
      <c r="W261" s="30" t="s">
        <v>30733</v>
      </c>
      <c r="X261" s="30" t="s">
        <v>30733</v>
      </c>
      <c r="Y261" s="30" t="s">
        <v>30733</v>
      </c>
      <c r="Z261" s="30" t="s">
        <v>30733</v>
      </c>
      <c r="AA261" s="31" t="s">
        <v>30791</v>
      </c>
    </row>
    <row r="262" spans="1:32" x14ac:dyDescent="0.3">
      <c r="A262" s="28" t="s">
        <v>2663</v>
      </c>
      <c r="B262" s="28" t="s">
        <v>25716</v>
      </c>
      <c r="C262" s="28" t="s">
        <v>11009</v>
      </c>
      <c r="D262" s="28" t="s">
        <v>11010</v>
      </c>
      <c r="E262" s="28" t="s">
        <v>11011</v>
      </c>
      <c r="F262" s="28" t="s">
        <v>25742</v>
      </c>
      <c r="G262" s="28" t="s">
        <v>25861</v>
      </c>
      <c r="H262" s="28" t="s">
        <v>25706</v>
      </c>
      <c r="I262" s="28">
        <v>1</v>
      </c>
      <c r="J262" s="28">
        <v>0</v>
      </c>
      <c r="K262" s="28">
        <v>3</v>
      </c>
      <c r="L262" s="28">
        <v>1</v>
      </c>
      <c r="M262" s="28">
        <v>1</v>
      </c>
      <c r="N262" s="28">
        <v>18</v>
      </c>
      <c r="O262" s="28">
        <v>18</v>
      </c>
      <c r="P262">
        <f>VLOOKUP($A262,'Item Detail'!$A$2:$G$4956,7,0)</f>
        <v>6</v>
      </c>
      <c r="Q262" s="30" t="s">
        <v>30745</v>
      </c>
      <c r="R262" s="30" t="s">
        <v>30730</v>
      </c>
      <c r="S262" s="30" t="s">
        <v>30737</v>
      </c>
      <c r="T262" s="30" t="s">
        <v>30731</v>
      </c>
      <c r="U262" s="30" t="s">
        <v>30747</v>
      </c>
      <c r="V262" s="30" t="s">
        <v>30738</v>
      </c>
      <c r="W262" s="30" t="s">
        <v>30733</v>
      </c>
      <c r="X262" s="30" t="s">
        <v>30738</v>
      </c>
      <c r="Y262" s="30" t="s">
        <v>30733</v>
      </c>
      <c r="Z262" s="30" t="s">
        <v>30733</v>
      </c>
      <c r="AA262" s="31" t="s">
        <v>30788</v>
      </c>
    </row>
    <row r="263" spans="1:32" x14ac:dyDescent="0.3">
      <c r="A263" s="28" t="s">
        <v>7355</v>
      </c>
      <c r="B263" s="28" t="s">
        <v>25755</v>
      </c>
      <c r="C263" s="28" t="s">
        <v>11007</v>
      </c>
      <c r="D263" s="28" t="s">
        <v>10485</v>
      </c>
      <c r="E263" s="28" t="s">
        <v>10507</v>
      </c>
      <c r="F263" s="28" t="s">
        <v>4839</v>
      </c>
      <c r="G263" s="28" t="s">
        <v>25862</v>
      </c>
      <c r="H263" s="28" t="s">
        <v>25657</v>
      </c>
      <c r="I263" s="28">
        <v>0</v>
      </c>
      <c r="J263" s="28">
        <v>0</v>
      </c>
      <c r="K263" s="28">
        <v>0</v>
      </c>
      <c r="L263" s="28">
        <v>3</v>
      </c>
      <c r="M263" s="28">
        <v>3</v>
      </c>
      <c r="N263" s="28">
        <v>18</v>
      </c>
      <c r="O263" s="28">
        <v>18</v>
      </c>
      <c r="P263">
        <f>VLOOKUP($A263,'Item Detail'!$A$2:$G$4956,7,0)</f>
        <v>6</v>
      </c>
      <c r="Q263" s="30" t="s">
        <v>30729</v>
      </c>
      <c r="R263" s="30" t="s">
        <v>30730</v>
      </c>
      <c r="S263" s="30" t="s">
        <v>5361</v>
      </c>
      <c r="T263" s="30" t="s">
        <v>30731</v>
      </c>
      <c r="U263" s="30" t="s">
        <v>30731</v>
      </c>
      <c r="V263" s="30" t="s">
        <v>30733</v>
      </c>
      <c r="W263" s="30" t="s">
        <v>30733</v>
      </c>
      <c r="X263" s="30" t="s">
        <v>30733</v>
      </c>
      <c r="Y263" s="30" t="s">
        <v>30733</v>
      </c>
      <c r="Z263" s="30" t="s">
        <v>30733</v>
      </c>
      <c r="AA263" s="31" t="s">
        <v>30786</v>
      </c>
    </row>
    <row r="264" spans="1:32" x14ac:dyDescent="0.3">
      <c r="A264" s="28" t="s">
        <v>5790</v>
      </c>
      <c r="B264" s="28" t="s">
        <v>25687</v>
      </c>
      <c r="C264" s="28" t="s">
        <v>11040</v>
      </c>
      <c r="D264" s="28" t="s">
        <v>11041</v>
      </c>
      <c r="E264" s="28" t="s">
        <v>10507</v>
      </c>
      <c r="F264" s="28" t="s">
        <v>5792</v>
      </c>
      <c r="G264" s="28" t="s">
        <v>25863</v>
      </c>
      <c r="H264" s="28" t="s">
        <v>25657</v>
      </c>
      <c r="I264" s="28">
        <v>0</v>
      </c>
      <c r="J264" s="28">
        <v>2</v>
      </c>
      <c r="K264" s="28">
        <v>0</v>
      </c>
      <c r="L264" s="28">
        <v>0</v>
      </c>
      <c r="M264" s="28">
        <v>3</v>
      </c>
      <c r="N264" s="28">
        <v>15</v>
      </c>
      <c r="O264" s="28">
        <v>15</v>
      </c>
      <c r="P264">
        <f>VLOOKUP($A264,'Item Detail'!$A$2:$G$4956,7,0)</f>
        <v>6</v>
      </c>
      <c r="Q264" s="30" t="s">
        <v>30729</v>
      </c>
      <c r="R264" s="30" t="s">
        <v>30730</v>
      </c>
      <c r="S264" s="30" t="s">
        <v>5361</v>
      </c>
      <c r="T264" s="30" t="s">
        <v>30731</v>
      </c>
      <c r="U264" s="30" t="s">
        <v>30747</v>
      </c>
      <c r="V264" s="30" t="s">
        <v>30733</v>
      </c>
      <c r="W264" s="30" t="s">
        <v>30733</v>
      </c>
      <c r="X264" s="30" t="s">
        <v>30733</v>
      </c>
      <c r="Y264" s="30" t="s">
        <v>30733</v>
      </c>
      <c r="Z264" s="30" t="s">
        <v>30733</v>
      </c>
      <c r="AA264" s="31" t="s">
        <v>30786</v>
      </c>
    </row>
    <row r="265" spans="1:32" x14ac:dyDescent="0.3">
      <c r="A265" s="28" t="s">
        <v>5790</v>
      </c>
      <c r="B265" s="28" t="s">
        <v>25687</v>
      </c>
      <c r="C265" s="28" t="s">
        <v>11040</v>
      </c>
      <c r="D265" s="28" t="s">
        <v>11041</v>
      </c>
      <c r="E265" s="28" t="s">
        <v>10507</v>
      </c>
      <c r="F265" s="28" t="s">
        <v>5792</v>
      </c>
      <c r="G265" s="28" t="s">
        <v>25863</v>
      </c>
      <c r="H265" s="28" t="s">
        <v>25670</v>
      </c>
      <c r="I265" s="28">
        <v>0</v>
      </c>
      <c r="J265" s="28">
        <v>1</v>
      </c>
      <c r="K265" s="28">
        <v>0</v>
      </c>
      <c r="L265" s="28">
        <v>0</v>
      </c>
      <c r="M265" s="28">
        <v>0</v>
      </c>
      <c r="N265" s="28">
        <v>3</v>
      </c>
      <c r="O265" s="28">
        <v>3</v>
      </c>
      <c r="P265">
        <f>VLOOKUP($A265,'Item Detail'!$A$2:$G$4956,7,0)</f>
        <v>6</v>
      </c>
      <c r="Q265" s="30" t="s">
        <v>30729</v>
      </c>
      <c r="R265" s="30" t="s">
        <v>30730</v>
      </c>
      <c r="S265" s="30" t="s">
        <v>5361</v>
      </c>
      <c r="T265" s="30" t="s">
        <v>30731</v>
      </c>
      <c r="U265" s="30" t="s">
        <v>30747</v>
      </c>
      <c r="V265" s="30" t="s">
        <v>30733</v>
      </c>
      <c r="W265" s="30" t="s">
        <v>30733</v>
      </c>
      <c r="X265" s="30" t="s">
        <v>30733</v>
      </c>
      <c r="Y265" s="30" t="s">
        <v>30733</v>
      </c>
      <c r="Z265" s="30" t="s">
        <v>30733</v>
      </c>
      <c r="AA265" s="31" t="s">
        <v>30786</v>
      </c>
    </row>
    <row r="266" spans="1:32" x14ac:dyDescent="0.3">
      <c r="A266" s="28" t="s">
        <v>10946</v>
      </c>
      <c r="B266" s="28" t="s">
        <v>25792</v>
      </c>
      <c r="C266" s="28" t="s">
        <v>10947</v>
      </c>
      <c r="D266" s="28" t="s">
        <v>10948</v>
      </c>
      <c r="E266" s="28" t="s">
        <v>10949</v>
      </c>
      <c r="F266" s="28" t="s">
        <v>25864</v>
      </c>
      <c r="G266" s="28" t="s">
        <v>25865</v>
      </c>
      <c r="H266" s="28" t="s">
        <v>25670</v>
      </c>
      <c r="I266" s="28">
        <v>0</v>
      </c>
      <c r="J266" s="28">
        <v>0</v>
      </c>
      <c r="K266" s="28">
        <v>0</v>
      </c>
      <c r="L266" s="28">
        <v>0</v>
      </c>
      <c r="M266" s="28">
        <v>6</v>
      </c>
      <c r="N266" s="28">
        <v>18</v>
      </c>
      <c r="O266" s="28">
        <v>18</v>
      </c>
      <c r="P266">
        <f>VLOOKUP($A266,'Item Detail'!$A$2:$G$4956,7,0)</f>
        <v>6</v>
      </c>
      <c r="Q266" s="30" t="s">
        <v>30745</v>
      </c>
      <c r="R266" s="30" t="s">
        <v>30730</v>
      </c>
      <c r="S266" s="30" t="s">
        <v>30737</v>
      </c>
      <c r="T266" s="30" t="s">
        <v>30731</v>
      </c>
      <c r="U266" s="30" t="s">
        <v>30731</v>
      </c>
      <c r="V266" s="30" t="s">
        <v>30738</v>
      </c>
      <c r="W266" s="30" t="s">
        <v>30733</v>
      </c>
      <c r="X266" s="30" t="s">
        <v>30733</v>
      </c>
      <c r="Y266" s="30" t="s">
        <v>30733</v>
      </c>
      <c r="Z266" s="30" t="s">
        <v>30733</v>
      </c>
      <c r="AA266" s="31" t="s">
        <v>30791</v>
      </c>
    </row>
    <row r="267" spans="1:32" x14ac:dyDescent="0.3">
      <c r="A267" s="28" t="s">
        <v>11122</v>
      </c>
      <c r="B267" s="28" t="s">
        <v>25716</v>
      </c>
      <c r="C267" s="28" t="s">
        <v>11123</v>
      </c>
      <c r="D267" s="28" t="s">
        <v>11124</v>
      </c>
      <c r="E267" s="28" t="s">
        <v>10507</v>
      </c>
      <c r="F267" s="28" t="s">
        <v>2181</v>
      </c>
      <c r="G267" s="28" t="s">
        <v>25866</v>
      </c>
      <c r="H267" s="28" t="s">
        <v>25662</v>
      </c>
      <c r="I267" s="28">
        <v>0</v>
      </c>
      <c r="J267" s="28">
        <v>0</v>
      </c>
      <c r="K267" s="28">
        <v>1</v>
      </c>
      <c r="L267" s="28">
        <v>1</v>
      </c>
      <c r="M267" s="28">
        <v>2</v>
      </c>
      <c r="N267" s="28">
        <v>12</v>
      </c>
      <c r="O267" s="28">
        <v>264</v>
      </c>
      <c r="P267">
        <f>VLOOKUP($A267,'Item Detail'!$A$2:$G$4956,7,0)</f>
        <v>5</v>
      </c>
      <c r="Q267" s="30" t="s">
        <v>30753</v>
      </c>
      <c r="R267" s="30" t="s">
        <v>30730</v>
      </c>
      <c r="S267" s="30" t="s">
        <v>30737</v>
      </c>
      <c r="T267" s="30" t="s">
        <v>30731</v>
      </c>
      <c r="U267" s="30" t="s">
        <v>30731</v>
      </c>
      <c r="V267" s="30" t="s">
        <v>30738</v>
      </c>
      <c r="W267" s="30" t="s">
        <v>30738</v>
      </c>
      <c r="X267" s="30" t="s">
        <v>30738</v>
      </c>
      <c r="Y267" s="30" t="s">
        <v>30738</v>
      </c>
      <c r="Z267" s="30" t="s">
        <v>30738</v>
      </c>
      <c r="AA267" s="31" t="s">
        <v>30793</v>
      </c>
    </row>
    <row r="268" spans="1:32" x14ac:dyDescent="0.3">
      <c r="A268" s="28" t="s">
        <v>11122</v>
      </c>
      <c r="B268" s="28" t="s">
        <v>25716</v>
      </c>
      <c r="C268" s="28" t="s">
        <v>11123</v>
      </c>
      <c r="D268" s="28" t="s">
        <v>11124</v>
      </c>
      <c r="E268" s="28" t="s">
        <v>10507</v>
      </c>
      <c r="F268" s="28" t="s">
        <v>2181</v>
      </c>
      <c r="G268" s="28" t="s">
        <v>25866</v>
      </c>
      <c r="H268" s="28" t="s">
        <v>25665</v>
      </c>
      <c r="I268" s="28">
        <v>0</v>
      </c>
      <c r="J268" s="28">
        <v>0</v>
      </c>
      <c r="K268" s="28">
        <v>0</v>
      </c>
      <c r="L268" s="28">
        <v>0</v>
      </c>
      <c r="M268" s="28">
        <v>1</v>
      </c>
      <c r="N268" s="28">
        <v>3</v>
      </c>
      <c r="O268" s="28">
        <v>30</v>
      </c>
      <c r="P268">
        <f>VLOOKUP($A268,'Item Detail'!$A$2:$G$4956,7,0)</f>
        <v>5</v>
      </c>
      <c r="Q268" s="30" t="s">
        <v>30753</v>
      </c>
      <c r="R268" s="30" t="s">
        <v>30730</v>
      </c>
      <c r="S268" s="30" t="s">
        <v>30737</v>
      </c>
      <c r="T268" s="30" t="s">
        <v>30731</v>
      </c>
      <c r="U268" s="30" t="s">
        <v>30731</v>
      </c>
      <c r="V268" s="30" t="s">
        <v>30738</v>
      </c>
      <c r="W268" s="30" t="s">
        <v>30738</v>
      </c>
      <c r="X268" s="30" t="s">
        <v>30738</v>
      </c>
      <c r="Y268" s="30" t="s">
        <v>30738</v>
      </c>
      <c r="Z268" s="30" t="s">
        <v>30738</v>
      </c>
      <c r="AA268" s="31" t="s">
        <v>30793</v>
      </c>
    </row>
    <row r="269" spans="1:32" x14ac:dyDescent="0.3">
      <c r="A269" s="28" t="s">
        <v>11313</v>
      </c>
      <c r="B269" s="28" t="s">
        <v>25685</v>
      </c>
      <c r="C269" s="28" t="s">
        <v>11004</v>
      </c>
      <c r="D269" s="28" t="s">
        <v>11314</v>
      </c>
      <c r="E269" s="28" t="s">
        <v>11315</v>
      </c>
      <c r="F269" s="28" t="s">
        <v>25707</v>
      </c>
      <c r="G269" s="28" t="s">
        <v>25867</v>
      </c>
      <c r="H269" s="28" t="s">
        <v>25662</v>
      </c>
      <c r="I269" s="28">
        <v>2</v>
      </c>
      <c r="J269" s="28">
        <v>0</v>
      </c>
      <c r="K269" s="28">
        <v>0</v>
      </c>
      <c r="L269" s="28">
        <v>3</v>
      </c>
      <c r="M269" s="28">
        <v>0</v>
      </c>
      <c r="N269" s="28">
        <v>15</v>
      </c>
      <c r="O269" s="28">
        <v>246</v>
      </c>
      <c r="P269">
        <f>VLOOKUP($A269,'Item Detail'!$A$2:$G$4956,7,0)</f>
        <v>5</v>
      </c>
      <c r="Q269" s="30" t="s">
        <v>30739</v>
      </c>
      <c r="R269" s="30" t="s">
        <v>30730</v>
      </c>
      <c r="S269" s="30" t="s">
        <v>30737</v>
      </c>
      <c r="T269" s="30" t="s">
        <v>30731</v>
      </c>
      <c r="U269" s="30" t="s">
        <v>30732</v>
      </c>
      <c r="V269" s="30" t="s">
        <v>30738</v>
      </c>
      <c r="W269" s="30" t="s">
        <v>30738</v>
      </c>
      <c r="X269" s="30" t="s">
        <v>30738</v>
      </c>
      <c r="Y269" s="30" t="s">
        <v>30738</v>
      </c>
      <c r="Z269" s="30" t="s">
        <v>30738</v>
      </c>
      <c r="AA269" s="31" t="s">
        <v>30793</v>
      </c>
    </row>
    <row r="270" spans="1:32" x14ac:dyDescent="0.3">
      <c r="A270" s="28" t="s">
        <v>11164</v>
      </c>
      <c r="B270" s="28" t="s">
        <v>25663</v>
      </c>
      <c r="C270" s="28" t="s">
        <v>11165</v>
      </c>
      <c r="D270" s="28" t="s">
        <v>10764</v>
      </c>
      <c r="E270" s="28" t="s">
        <v>10507</v>
      </c>
      <c r="F270" s="28" t="s">
        <v>10765</v>
      </c>
      <c r="G270" s="28" t="s">
        <v>25868</v>
      </c>
      <c r="H270" s="28" t="s">
        <v>25662</v>
      </c>
      <c r="I270" s="28">
        <v>0</v>
      </c>
      <c r="J270" s="28">
        <v>0</v>
      </c>
      <c r="K270" s="28">
        <v>0</v>
      </c>
      <c r="L270" s="28">
        <v>1</v>
      </c>
      <c r="M270" s="28">
        <v>0</v>
      </c>
      <c r="N270" s="28">
        <v>3</v>
      </c>
      <c r="O270" s="28">
        <v>9</v>
      </c>
      <c r="P270">
        <f>VLOOKUP($A270,'Item Detail'!$A$2:$G$4956,7,0)</f>
        <v>5</v>
      </c>
      <c r="Q270" s="30" t="s">
        <v>30739</v>
      </c>
      <c r="R270" s="30" t="s">
        <v>5361</v>
      </c>
      <c r="S270" s="30" t="s">
        <v>30737</v>
      </c>
      <c r="T270" s="30" t="s">
        <v>30731</v>
      </c>
      <c r="U270" s="30" t="s">
        <v>30732</v>
      </c>
      <c r="V270" s="30" t="s">
        <v>30733</v>
      </c>
      <c r="W270" s="30" t="s">
        <v>30733</v>
      </c>
      <c r="X270" s="30" t="s">
        <v>30733</v>
      </c>
      <c r="Y270" s="30" t="s">
        <v>30733</v>
      </c>
      <c r="Z270" s="30" t="s">
        <v>30733</v>
      </c>
      <c r="AA270" s="31" t="s">
        <v>30787</v>
      </c>
    </row>
    <row r="271" spans="1:32" x14ac:dyDescent="0.3">
      <c r="A271" s="28" t="s">
        <v>11164</v>
      </c>
      <c r="B271" s="28" t="s">
        <v>25663</v>
      </c>
      <c r="C271" s="28" t="s">
        <v>11165</v>
      </c>
      <c r="D271" s="28" t="s">
        <v>10764</v>
      </c>
      <c r="E271" s="28" t="s">
        <v>10507</v>
      </c>
      <c r="F271" s="28" t="s">
        <v>10765</v>
      </c>
      <c r="G271" s="28" t="s">
        <v>25868</v>
      </c>
      <c r="H271" s="28" t="s">
        <v>25665</v>
      </c>
      <c r="I271" s="28">
        <v>0</v>
      </c>
      <c r="J271" s="28">
        <v>0</v>
      </c>
      <c r="K271" s="28">
        <v>0</v>
      </c>
      <c r="L271" s="28">
        <v>2</v>
      </c>
      <c r="M271" s="28">
        <v>2</v>
      </c>
      <c r="N271" s="28">
        <v>12</v>
      </c>
      <c r="O271" s="28">
        <v>195</v>
      </c>
      <c r="P271">
        <f>VLOOKUP($A271,'Item Detail'!$A$2:$G$4956,7,0)</f>
        <v>5</v>
      </c>
      <c r="Q271" s="30" t="s">
        <v>30739</v>
      </c>
      <c r="R271" s="30" t="s">
        <v>5361</v>
      </c>
      <c r="S271" s="30" t="s">
        <v>30737</v>
      </c>
      <c r="T271" s="30" t="s">
        <v>30731</v>
      </c>
      <c r="U271" s="30" t="s">
        <v>30732</v>
      </c>
      <c r="V271" s="30" t="s">
        <v>30733</v>
      </c>
      <c r="W271" s="30" t="s">
        <v>30733</v>
      </c>
      <c r="X271" s="30" t="s">
        <v>30733</v>
      </c>
      <c r="Y271" s="30" t="s">
        <v>30733</v>
      </c>
      <c r="Z271" s="30" t="s">
        <v>30733</v>
      </c>
      <c r="AA271" s="31" t="s">
        <v>30787</v>
      </c>
    </row>
    <row r="272" spans="1:32" x14ac:dyDescent="0.3">
      <c r="A272" s="28" t="s">
        <v>11225</v>
      </c>
      <c r="B272" s="28" t="s">
        <v>25869</v>
      </c>
      <c r="C272" s="28" t="s">
        <v>11226</v>
      </c>
      <c r="D272" s="28" t="s">
        <v>11227</v>
      </c>
      <c r="E272" s="28" t="s">
        <v>11228</v>
      </c>
      <c r="F272" s="28" t="s">
        <v>25870</v>
      </c>
      <c r="G272" s="28" t="s">
        <v>25871</v>
      </c>
      <c r="H272" s="28" t="s">
        <v>25665</v>
      </c>
      <c r="I272" s="28">
        <v>0</v>
      </c>
      <c r="J272" s="28">
        <v>0</v>
      </c>
      <c r="K272" s="28">
        <v>0</v>
      </c>
      <c r="L272" s="28">
        <v>4</v>
      </c>
      <c r="M272" s="28">
        <v>1</v>
      </c>
      <c r="N272" s="28">
        <v>15</v>
      </c>
      <c r="O272" s="28">
        <v>165</v>
      </c>
      <c r="P272">
        <f>VLOOKUP($A272,'Item Detail'!$A$2:$G$4956,7,0)</f>
        <v>5</v>
      </c>
      <c r="Q272" s="30" t="s">
        <v>30745</v>
      </c>
      <c r="R272" s="30" t="s">
        <v>30730</v>
      </c>
      <c r="S272" s="30" t="s">
        <v>30737</v>
      </c>
      <c r="T272" s="30" t="s">
        <v>30763</v>
      </c>
      <c r="U272" s="30" t="s">
        <v>30757</v>
      </c>
      <c r="V272" s="30" t="s">
        <v>30738</v>
      </c>
      <c r="W272" s="30" t="s">
        <v>30738</v>
      </c>
      <c r="X272" s="30" t="s">
        <v>30738</v>
      </c>
      <c r="Y272" s="30" t="s">
        <v>30738</v>
      </c>
      <c r="Z272" s="30" t="s">
        <v>30738</v>
      </c>
      <c r="AA272" s="31" t="s">
        <v>30793</v>
      </c>
    </row>
    <row r="273" spans="1:28" x14ac:dyDescent="0.3">
      <c r="A273" s="28" t="s">
        <v>11238</v>
      </c>
      <c r="B273" s="28" t="s">
        <v>25758</v>
      </c>
      <c r="C273" s="28" t="s">
        <v>11239</v>
      </c>
      <c r="D273" s="28" t="s">
        <v>10485</v>
      </c>
      <c r="E273" s="28" t="s">
        <v>11240</v>
      </c>
      <c r="F273" s="28" t="s">
        <v>25872</v>
      </c>
      <c r="G273" s="28" t="s">
        <v>25873</v>
      </c>
      <c r="H273" s="28" t="s">
        <v>25665</v>
      </c>
      <c r="I273" s="28">
        <v>0</v>
      </c>
      <c r="J273" s="28">
        <v>0</v>
      </c>
      <c r="K273" s="28">
        <v>2</v>
      </c>
      <c r="L273" s="28">
        <v>3</v>
      </c>
      <c r="M273" s="28">
        <v>0</v>
      </c>
      <c r="N273" s="28">
        <v>15</v>
      </c>
      <c r="O273" s="28">
        <v>129</v>
      </c>
      <c r="P273">
        <f>VLOOKUP($A273,'Item Detail'!$A$2:$G$4956,7,0)</f>
        <v>5</v>
      </c>
      <c r="Q273" s="30" t="s">
        <v>30745</v>
      </c>
      <c r="R273" s="30" t="s">
        <v>30730</v>
      </c>
      <c r="S273" s="30" t="s">
        <v>30737</v>
      </c>
      <c r="T273" s="30" t="s">
        <v>30731</v>
      </c>
      <c r="U273" s="30" t="s">
        <v>30731</v>
      </c>
      <c r="V273" s="30" t="s">
        <v>30738</v>
      </c>
      <c r="W273" s="30" t="s">
        <v>30738</v>
      </c>
      <c r="X273" s="30" t="s">
        <v>30738</v>
      </c>
      <c r="Y273" s="30" t="s">
        <v>30738</v>
      </c>
      <c r="Z273" s="30" t="s">
        <v>30738</v>
      </c>
      <c r="AA273" s="31" t="s">
        <v>30793</v>
      </c>
    </row>
    <row r="274" spans="1:28" x14ac:dyDescent="0.3">
      <c r="A274" s="28" t="s">
        <v>11287</v>
      </c>
      <c r="B274" s="28" t="s">
        <v>25668</v>
      </c>
      <c r="C274" s="28" t="s">
        <v>11288</v>
      </c>
      <c r="D274" s="28" t="s">
        <v>11289</v>
      </c>
      <c r="E274" s="28" t="s">
        <v>11290</v>
      </c>
      <c r="F274" s="28" t="s">
        <v>11291</v>
      </c>
      <c r="G274" s="28" t="s">
        <v>25874</v>
      </c>
      <c r="H274" s="28" t="s">
        <v>25670</v>
      </c>
      <c r="I274" s="28">
        <v>0</v>
      </c>
      <c r="J274" s="28">
        <v>0</v>
      </c>
      <c r="K274" s="28">
        <v>0</v>
      </c>
      <c r="L274" s="28">
        <v>1</v>
      </c>
      <c r="M274" s="28">
        <v>1</v>
      </c>
      <c r="N274" s="28">
        <v>6</v>
      </c>
      <c r="O274" s="28">
        <v>90</v>
      </c>
      <c r="P274">
        <f>VLOOKUP($A274,'Item Detail'!$A$2:$G$4956,7,0)</f>
        <v>5</v>
      </c>
      <c r="Q274" s="30" t="s">
        <v>30745</v>
      </c>
      <c r="R274" s="30" t="s">
        <v>30730</v>
      </c>
      <c r="S274" s="30" t="s">
        <v>30737</v>
      </c>
      <c r="T274" s="30" t="s">
        <v>30731</v>
      </c>
      <c r="U274" s="30" t="s">
        <v>30747</v>
      </c>
      <c r="V274" s="30" t="s">
        <v>30738</v>
      </c>
      <c r="W274" s="30" t="s">
        <v>30738</v>
      </c>
      <c r="X274" s="30" t="s">
        <v>30738</v>
      </c>
      <c r="Y274" s="30" t="s">
        <v>30738</v>
      </c>
      <c r="Z274" s="30" t="s">
        <v>30738</v>
      </c>
      <c r="AA274" s="31" t="s">
        <v>30788</v>
      </c>
    </row>
    <row r="275" spans="1:28" x14ac:dyDescent="0.3">
      <c r="A275" s="28" t="s">
        <v>11287</v>
      </c>
      <c r="B275" s="28" t="s">
        <v>25668</v>
      </c>
      <c r="C275" s="28" t="s">
        <v>11288</v>
      </c>
      <c r="D275" s="28" t="s">
        <v>11289</v>
      </c>
      <c r="E275" s="28" t="s">
        <v>11290</v>
      </c>
      <c r="F275" s="28" t="s">
        <v>11291</v>
      </c>
      <c r="G275" s="28" t="s">
        <v>25874</v>
      </c>
      <c r="H275" s="28" t="s">
        <v>25665</v>
      </c>
      <c r="I275" s="28">
        <v>2</v>
      </c>
      <c r="J275" s="28">
        <v>0</v>
      </c>
      <c r="K275" s="28">
        <v>1</v>
      </c>
      <c r="L275" s="28">
        <v>0</v>
      </c>
      <c r="M275" s="28">
        <v>0</v>
      </c>
      <c r="N275" s="28">
        <v>9</v>
      </c>
      <c r="O275" s="28">
        <v>36</v>
      </c>
      <c r="P275">
        <f>VLOOKUP($A275,'Item Detail'!$A$2:$G$4956,7,0)</f>
        <v>5</v>
      </c>
      <c r="Q275" s="30" t="s">
        <v>30745</v>
      </c>
      <c r="R275" s="30" t="s">
        <v>30730</v>
      </c>
      <c r="S275" s="30" t="s">
        <v>30737</v>
      </c>
      <c r="T275" s="30" t="s">
        <v>30731</v>
      </c>
      <c r="U275" s="30" t="s">
        <v>30747</v>
      </c>
      <c r="V275" s="30" t="s">
        <v>30738</v>
      </c>
      <c r="W275" s="30" t="s">
        <v>30738</v>
      </c>
      <c r="X275" s="30" t="s">
        <v>30738</v>
      </c>
      <c r="Y275" s="30" t="s">
        <v>30738</v>
      </c>
      <c r="Z275" s="30" t="s">
        <v>30738</v>
      </c>
      <c r="AA275" s="31" t="s">
        <v>30793</v>
      </c>
    </row>
    <row r="276" spans="1:28" x14ac:dyDescent="0.3">
      <c r="A276" s="28" t="s">
        <v>8076</v>
      </c>
      <c r="B276" s="28" t="s">
        <v>25721</v>
      </c>
      <c r="C276" s="28" t="s">
        <v>11167</v>
      </c>
      <c r="D276" s="28" t="s">
        <v>10485</v>
      </c>
      <c r="E276" s="28" t="s">
        <v>10507</v>
      </c>
      <c r="F276" s="28" t="s">
        <v>4069</v>
      </c>
      <c r="G276" s="28" t="s">
        <v>25875</v>
      </c>
      <c r="H276" s="28" t="s">
        <v>25657</v>
      </c>
      <c r="I276" s="28">
        <v>5</v>
      </c>
      <c r="J276" s="28">
        <v>0</v>
      </c>
      <c r="K276" s="28">
        <v>0</v>
      </c>
      <c r="L276" s="28">
        <v>0</v>
      </c>
      <c r="M276" s="28">
        <v>0</v>
      </c>
      <c r="N276" s="28">
        <v>15</v>
      </c>
      <c r="O276" s="28">
        <v>120</v>
      </c>
      <c r="P276">
        <f>VLOOKUP($A276,'Item Detail'!$A$2:$G$4956,7,0)</f>
        <v>5</v>
      </c>
      <c r="Q276" s="30" t="s">
        <v>30729</v>
      </c>
      <c r="R276" s="30" t="s">
        <v>30730</v>
      </c>
      <c r="S276" s="30" t="s">
        <v>5361</v>
      </c>
      <c r="T276" s="30" t="s">
        <v>30731</v>
      </c>
      <c r="U276" s="30" t="s">
        <v>30751</v>
      </c>
      <c r="V276" s="30" t="s">
        <v>30733</v>
      </c>
      <c r="W276" s="30" t="s">
        <v>30733</v>
      </c>
      <c r="X276" s="30" t="s">
        <v>30733</v>
      </c>
      <c r="Y276" s="30" t="s">
        <v>30733</v>
      </c>
      <c r="Z276" s="30" t="s">
        <v>30733</v>
      </c>
      <c r="AA276" s="31" t="s">
        <v>30803</v>
      </c>
      <c r="AB276">
        <v>4</v>
      </c>
    </row>
    <row r="277" spans="1:28" x14ac:dyDescent="0.3">
      <c r="A277" s="28" t="s">
        <v>11275</v>
      </c>
      <c r="B277" s="28" t="s">
        <v>25792</v>
      </c>
      <c r="C277" s="28" t="s">
        <v>11276</v>
      </c>
      <c r="D277" s="28" t="s">
        <v>11277</v>
      </c>
      <c r="E277" s="28" t="s">
        <v>10507</v>
      </c>
      <c r="F277" s="28" t="s">
        <v>11278</v>
      </c>
      <c r="G277" s="28" t="s">
        <v>25876</v>
      </c>
      <c r="H277" s="28" t="s">
        <v>25662</v>
      </c>
      <c r="I277" s="28">
        <v>0</v>
      </c>
      <c r="J277" s="28">
        <v>0</v>
      </c>
      <c r="K277" s="28">
        <v>0</v>
      </c>
      <c r="L277" s="28">
        <v>2</v>
      </c>
      <c r="M277" s="28">
        <v>0</v>
      </c>
      <c r="N277" s="28">
        <v>6</v>
      </c>
      <c r="O277" s="28">
        <v>27</v>
      </c>
      <c r="P277">
        <f>VLOOKUP($A277,'Item Detail'!$A$2:$G$4956,7,0)</f>
        <v>5</v>
      </c>
      <c r="Q277" s="30" t="s">
        <v>30753</v>
      </c>
      <c r="R277" s="30" t="s">
        <v>30730</v>
      </c>
      <c r="S277" s="30" t="s">
        <v>30737</v>
      </c>
      <c r="T277" s="30" t="s">
        <v>30731</v>
      </c>
      <c r="U277" s="30" t="s">
        <v>30731</v>
      </c>
      <c r="V277" s="30" t="s">
        <v>30738</v>
      </c>
      <c r="W277" s="30" t="s">
        <v>30738</v>
      </c>
      <c r="X277" s="30" t="s">
        <v>30738</v>
      </c>
      <c r="Y277" s="30" t="s">
        <v>30738</v>
      </c>
      <c r="Z277" s="30" t="s">
        <v>30738</v>
      </c>
      <c r="AA277" s="31" t="s">
        <v>30793</v>
      </c>
    </row>
    <row r="278" spans="1:28" x14ac:dyDescent="0.3">
      <c r="A278" s="28" t="s">
        <v>11275</v>
      </c>
      <c r="B278" s="28" t="s">
        <v>25792</v>
      </c>
      <c r="C278" s="28" t="s">
        <v>11276</v>
      </c>
      <c r="D278" s="28" t="s">
        <v>11277</v>
      </c>
      <c r="E278" s="28" t="s">
        <v>10507</v>
      </c>
      <c r="F278" s="28" t="s">
        <v>11278</v>
      </c>
      <c r="G278" s="28" t="s">
        <v>25876</v>
      </c>
      <c r="H278" s="28" t="s">
        <v>25665</v>
      </c>
      <c r="I278" s="28">
        <v>0</v>
      </c>
      <c r="J278" s="28">
        <v>0</v>
      </c>
      <c r="K278" s="28">
        <v>0</v>
      </c>
      <c r="L278" s="28">
        <v>2</v>
      </c>
      <c r="M278" s="28">
        <v>1</v>
      </c>
      <c r="N278" s="28">
        <v>9</v>
      </c>
      <c r="O278" s="28">
        <v>90</v>
      </c>
      <c r="P278">
        <f>VLOOKUP($A278,'Item Detail'!$A$2:$G$4956,7,0)</f>
        <v>5</v>
      </c>
      <c r="Q278" s="30" t="s">
        <v>30753</v>
      </c>
      <c r="R278" s="30" t="s">
        <v>30730</v>
      </c>
      <c r="S278" s="30" t="s">
        <v>30737</v>
      </c>
      <c r="T278" s="30" t="s">
        <v>30731</v>
      </c>
      <c r="U278" s="30" t="s">
        <v>30731</v>
      </c>
      <c r="V278" s="30" t="s">
        <v>30738</v>
      </c>
      <c r="W278" s="30" t="s">
        <v>30738</v>
      </c>
      <c r="X278" s="30" t="s">
        <v>30738</v>
      </c>
      <c r="Y278" s="30" t="s">
        <v>30738</v>
      </c>
      <c r="Z278" s="30" t="s">
        <v>30738</v>
      </c>
      <c r="AA278" s="31" t="s">
        <v>30793</v>
      </c>
    </row>
    <row r="279" spans="1:28" x14ac:dyDescent="0.3">
      <c r="A279" s="28" t="s">
        <v>11095</v>
      </c>
      <c r="B279" s="28" t="s">
        <v>25668</v>
      </c>
      <c r="C279" s="28" t="s">
        <v>11096</v>
      </c>
      <c r="D279" s="28" t="s">
        <v>11097</v>
      </c>
      <c r="E279" s="28" t="s">
        <v>10507</v>
      </c>
      <c r="F279" s="28" t="s">
        <v>25877</v>
      </c>
      <c r="G279" s="28" t="s">
        <v>25878</v>
      </c>
      <c r="H279" s="28" t="s">
        <v>25665</v>
      </c>
      <c r="I279" s="28">
        <v>0</v>
      </c>
      <c r="J279" s="28">
        <v>0</v>
      </c>
      <c r="K279" s="28">
        <v>0</v>
      </c>
      <c r="L279" s="28">
        <v>4</v>
      </c>
      <c r="M279" s="28">
        <v>1</v>
      </c>
      <c r="N279" s="28">
        <v>15</v>
      </c>
      <c r="O279" s="28">
        <v>108</v>
      </c>
      <c r="P279">
        <f>VLOOKUP($A279,'Item Detail'!$A$2:$G$4956,7,0)</f>
        <v>5</v>
      </c>
      <c r="Q279" s="30" t="s">
        <v>30745</v>
      </c>
      <c r="R279" s="30" t="s">
        <v>30730</v>
      </c>
      <c r="S279" s="30" t="s">
        <v>30737</v>
      </c>
      <c r="T279" s="30" t="s">
        <v>19596</v>
      </c>
      <c r="U279" s="30" t="s">
        <v>30732</v>
      </c>
      <c r="V279" s="30" t="s">
        <v>30738</v>
      </c>
      <c r="W279" s="30" t="s">
        <v>30738</v>
      </c>
      <c r="X279" s="30" t="s">
        <v>30738</v>
      </c>
      <c r="Y279" s="30" t="s">
        <v>30738</v>
      </c>
      <c r="Z279" s="30" t="s">
        <v>30738</v>
      </c>
      <c r="AA279" s="31" t="s">
        <v>30793</v>
      </c>
    </row>
    <row r="280" spans="1:28" x14ac:dyDescent="0.3">
      <c r="A280" s="28" t="s">
        <v>7064</v>
      </c>
      <c r="B280" s="28" t="s">
        <v>25687</v>
      </c>
      <c r="C280" s="28" t="s">
        <v>11267</v>
      </c>
      <c r="D280" s="28" t="s">
        <v>11268</v>
      </c>
      <c r="E280" s="28" t="s">
        <v>11269</v>
      </c>
      <c r="F280" s="28" t="s">
        <v>6916</v>
      </c>
      <c r="G280" s="28" t="s">
        <v>25879</v>
      </c>
      <c r="H280" s="28" t="s">
        <v>25657</v>
      </c>
      <c r="I280" s="28">
        <v>0</v>
      </c>
      <c r="J280" s="28">
        <v>0</v>
      </c>
      <c r="K280" s="28">
        <v>0</v>
      </c>
      <c r="L280" s="28">
        <v>0</v>
      </c>
      <c r="M280" s="28">
        <v>5</v>
      </c>
      <c r="N280" s="28">
        <v>15</v>
      </c>
      <c r="O280" s="28">
        <v>90</v>
      </c>
      <c r="P280">
        <f>VLOOKUP($A280,'Item Detail'!$A$2:$G$4956,7,0)</f>
        <v>5</v>
      </c>
      <c r="Q280" s="30" t="s">
        <v>30729</v>
      </c>
      <c r="R280" s="30" t="s">
        <v>30730</v>
      </c>
      <c r="S280" s="30" t="s">
        <v>5361</v>
      </c>
      <c r="T280" s="30" t="s">
        <v>19596</v>
      </c>
      <c r="U280" s="30" t="s">
        <v>30747</v>
      </c>
      <c r="V280" s="30" t="s">
        <v>30733</v>
      </c>
      <c r="W280" s="30" t="s">
        <v>30733</v>
      </c>
      <c r="X280" s="30" t="s">
        <v>30733</v>
      </c>
      <c r="Y280" s="30" t="s">
        <v>30733</v>
      </c>
      <c r="Z280" s="30" t="s">
        <v>30733</v>
      </c>
      <c r="AA280" s="31" t="s">
        <v>30786</v>
      </c>
    </row>
    <row r="281" spans="1:28" x14ac:dyDescent="0.3">
      <c r="A281" s="28" t="s">
        <v>7223</v>
      </c>
      <c r="B281" s="28" t="s">
        <v>25687</v>
      </c>
      <c r="C281" s="28" t="s">
        <v>11218</v>
      </c>
      <c r="D281" s="28" t="s">
        <v>11219</v>
      </c>
      <c r="E281" s="28" t="s">
        <v>10507</v>
      </c>
      <c r="F281" s="28" t="s">
        <v>2641</v>
      </c>
      <c r="G281" s="28" t="s">
        <v>25880</v>
      </c>
      <c r="H281" s="28" t="s">
        <v>25657</v>
      </c>
      <c r="I281" s="28">
        <v>0</v>
      </c>
      <c r="J281" s="28">
        <v>0</v>
      </c>
      <c r="K281" s="28">
        <v>0</v>
      </c>
      <c r="L281" s="28">
        <v>0</v>
      </c>
      <c r="M281" s="28">
        <v>5</v>
      </c>
      <c r="N281" s="28">
        <v>15</v>
      </c>
      <c r="O281" s="28">
        <v>87</v>
      </c>
      <c r="P281">
        <f>VLOOKUP($A281,'Item Detail'!$A$2:$G$4956,7,0)</f>
        <v>5</v>
      </c>
      <c r="Q281" s="30" t="s">
        <v>30729</v>
      </c>
      <c r="R281" s="30" t="s">
        <v>30730</v>
      </c>
      <c r="S281" s="30" t="s">
        <v>5361</v>
      </c>
      <c r="T281" s="30" t="s">
        <v>30731</v>
      </c>
      <c r="U281" s="30" t="s">
        <v>30731</v>
      </c>
      <c r="V281" s="30" t="s">
        <v>30733</v>
      </c>
      <c r="W281" s="30" t="s">
        <v>30733</v>
      </c>
      <c r="X281" s="30" t="s">
        <v>30733</v>
      </c>
      <c r="Y281" s="30" t="s">
        <v>30733</v>
      </c>
      <c r="Z281" s="30" t="s">
        <v>30733</v>
      </c>
      <c r="AA281" s="31" t="s">
        <v>30790</v>
      </c>
    </row>
    <row r="282" spans="1:28" x14ac:dyDescent="0.3">
      <c r="A282" s="28" t="s">
        <v>2584</v>
      </c>
      <c r="B282" s="28" t="s">
        <v>25703</v>
      </c>
      <c r="C282" s="28" t="s">
        <v>2585</v>
      </c>
      <c r="D282" s="28" t="s">
        <v>11141</v>
      </c>
      <c r="E282" s="28" t="s">
        <v>10949</v>
      </c>
      <c r="F282" s="28" t="s">
        <v>2586</v>
      </c>
      <c r="G282" s="28" t="s">
        <v>25881</v>
      </c>
      <c r="H282" s="28" t="s">
        <v>25706</v>
      </c>
      <c r="I282" s="28">
        <v>4</v>
      </c>
      <c r="J282" s="28">
        <v>0</v>
      </c>
      <c r="K282" s="28">
        <v>0</v>
      </c>
      <c r="L282" s="28">
        <v>0</v>
      </c>
      <c r="M282" s="28">
        <v>1</v>
      </c>
      <c r="N282" s="28">
        <v>15</v>
      </c>
      <c r="O282" s="28">
        <v>72</v>
      </c>
      <c r="P282">
        <f>VLOOKUP($A282,'Item Detail'!$A$2:$G$4956,7,0)</f>
        <v>5</v>
      </c>
      <c r="Q282" s="30" t="s">
        <v>30748</v>
      </c>
      <c r="R282" s="30" t="s">
        <v>30730</v>
      </c>
      <c r="S282" s="30" t="s">
        <v>30749</v>
      </c>
      <c r="T282" s="30" t="s">
        <v>30731</v>
      </c>
      <c r="U282" s="30" t="s">
        <v>30747</v>
      </c>
      <c r="V282" s="30" t="s">
        <v>30733</v>
      </c>
      <c r="W282" s="30" t="s">
        <v>30733</v>
      </c>
      <c r="X282" s="30" t="s">
        <v>30733</v>
      </c>
      <c r="Y282" s="30" t="s">
        <v>30733</v>
      </c>
      <c r="Z282" s="30" t="s">
        <v>30733</v>
      </c>
      <c r="AA282" s="31" t="s">
        <v>30790</v>
      </c>
    </row>
    <row r="283" spans="1:28" x14ac:dyDescent="0.3">
      <c r="A283" s="28" t="s">
        <v>11298</v>
      </c>
      <c r="B283" s="28" t="s">
        <v>25819</v>
      </c>
      <c r="C283" s="28" t="s">
        <v>11299</v>
      </c>
      <c r="D283" s="28" t="s">
        <v>10967</v>
      </c>
      <c r="E283" s="28" t="s">
        <v>10507</v>
      </c>
      <c r="F283" s="28" t="s">
        <v>10968</v>
      </c>
      <c r="G283" s="28" t="s">
        <v>25882</v>
      </c>
      <c r="H283" s="28" t="s">
        <v>25662</v>
      </c>
      <c r="I283" s="28">
        <v>1</v>
      </c>
      <c r="J283" s="28">
        <v>0</v>
      </c>
      <c r="K283" s="28">
        <v>0</v>
      </c>
      <c r="L283" s="28">
        <v>2</v>
      </c>
      <c r="M283" s="28">
        <v>1</v>
      </c>
      <c r="N283" s="28">
        <v>12</v>
      </c>
      <c r="O283" s="28">
        <v>33</v>
      </c>
      <c r="P283">
        <f>VLOOKUP($A283,'Item Detail'!$A$2:$G$4956,7,0)</f>
        <v>5</v>
      </c>
      <c r="Q283" s="30" t="s">
        <v>30745</v>
      </c>
      <c r="R283" s="30" t="s">
        <v>30730</v>
      </c>
      <c r="S283" s="30" t="s">
        <v>30737</v>
      </c>
      <c r="T283" s="30" t="s">
        <v>30731</v>
      </c>
      <c r="U283" s="30" t="s">
        <v>30747</v>
      </c>
      <c r="V283" s="30" t="s">
        <v>30738</v>
      </c>
      <c r="W283" s="30" t="s">
        <v>30738</v>
      </c>
      <c r="X283" s="30" t="s">
        <v>30738</v>
      </c>
      <c r="Y283" s="30" t="s">
        <v>30738</v>
      </c>
      <c r="Z283" s="30" t="s">
        <v>30738</v>
      </c>
      <c r="AA283" s="31" t="s">
        <v>30793</v>
      </c>
    </row>
    <row r="284" spans="1:28" x14ac:dyDescent="0.3">
      <c r="A284" s="28" t="s">
        <v>11298</v>
      </c>
      <c r="B284" s="28" t="s">
        <v>25819</v>
      </c>
      <c r="C284" s="28" t="s">
        <v>11299</v>
      </c>
      <c r="D284" s="28" t="s">
        <v>10967</v>
      </c>
      <c r="E284" s="28" t="s">
        <v>10507</v>
      </c>
      <c r="F284" s="28" t="s">
        <v>10968</v>
      </c>
      <c r="G284" s="28" t="s">
        <v>25882</v>
      </c>
      <c r="H284" s="28" t="s">
        <v>25665</v>
      </c>
      <c r="I284" s="28">
        <v>0</v>
      </c>
      <c r="J284" s="28">
        <v>0</v>
      </c>
      <c r="K284" s="28">
        <v>0</v>
      </c>
      <c r="L284" s="28">
        <v>0</v>
      </c>
      <c r="M284" s="28">
        <v>1</v>
      </c>
      <c r="N284" s="28">
        <v>3</v>
      </c>
      <c r="O284" s="28">
        <v>36</v>
      </c>
      <c r="P284">
        <f>VLOOKUP($A284,'Item Detail'!$A$2:$G$4956,7,0)</f>
        <v>5</v>
      </c>
      <c r="Q284" s="30" t="s">
        <v>30745</v>
      </c>
      <c r="R284" s="30" t="s">
        <v>30730</v>
      </c>
      <c r="S284" s="30" t="s">
        <v>30737</v>
      </c>
      <c r="T284" s="30" t="s">
        <v>30731</v>
      </c>
      <c r="U284" s="30" t="s">
        <v>30747</v>
      </c>
      <c r="V284" s="30" t="s">
        <v>30738</v>
      </c>
      <c r="W284" s="30" t="s">
        <v>30738</v>
      </c>
      <c r="X284" s="30" t="s">
        <v>30738</v>
      </c>
      <c r="Y284" s="30" t="s">
        <v>30738</v>
      </c>
      <c r="Z284" s="30" t="s">
        <v>30738</v>
      </c>
      <c r="AA284" s="31" t="s">
        <v>30793</v>
      </c>
    </row>
    <row r="285" spans="1:28" x14ac:dyDescent="0.3">
      <c r="A285" s="28" t="s">
        <v>11103</v>
      </c>
      <c r="B285" s="28" t="s">
        <v>25668</v>
      </c>
      <c r="C285" s="28" t="s">
        <v>11104</v>
      </c>
      <c r="D285" s="28" t="s">
        <v>10678</v>
      </c>
      <c r="E285" s="28" t="s">
        <v>10664</v>
      </c>
      <c r="F285" s="28" t="s">
        <v>10498</v>
      </c>
      <c r="G285" s="28" t="s">
        <v>25810</v>
      </c>
      <c r="H285" s="28" t="s">
        <v>25662</v>
      </c>
      <c r="I285" s="28">
        <v>0</v>
      </c>
      <c r="J285" s="28">
        <v>0</v>
      </c>
      <c r="K285" s="28">
        <v>0</v>
      </c>
      <c r="L285" s="28">
        <v>3</v>
      </c>
      <c r="M285" s="28">
        <v>2</v>
      </c>
      <c r="N285" s="28">
        <v>15</v>
      </c>
      <c r="O285" s="28">
        <v>63</v>
      </c>
      <c r="P285">
        <f>VLOOKUP($A285,'Item Detail'!$A$2:$G$4956,7,0)</f>
        <v>5</v>
      </c>
      <c r="Q285" s="30" t="s">
        <v>30744</v>
      </c>
      <c r="R285" s="30" t="s">
        <v>30736</v>
      </c>
      <c r="S285" s="30" t="s">
        <v>30737</v>
      </c>
      <c r="T285" s="30" t="s">
        <v>30731</v>
      </c>
      <c r="U285" s="30" t="s">
        <v>30732</v>
      </c>
      <c r="V285" s="30" t="s">
        <v>30738</v>
      </c>
      <c r="W285" s="30" t="s">
        <v>30738</v>
      </c>
      <c r="X285" s="30" t="s">
        <v>30738</v>
      </c>
      <c r="Y285" s="30" t="s">
        <v>30738</v>
      </c>
      <c r="Z285" s="30" t="s">
        <v>30738</v>
      </c>
      <c r="AA285" s="31" t="s">
        <v>30793</v>
      </c>
    </row>
    <row r="286" spans="1:28" x14ac:dyDescent="0.3">
      <c r="A286" s="28" t="s">
        <v>11259</v>
      </c>
      <c r="B286" s="28" t="s">
        <v>25668</v>
      </c>
      <c r="C286" s="28" t="s">
        <v>11260</v>
      </c>
      <c r="D286" s="28" t="s">
        <v>10727</v>
      </c>
      <c r="E286" s="28" t="s">
        <v>11261</v>
      </c>
      <c r="F286" s="28" t="s">
        <v>10498</v>
      </c>
      <c r="G286" s="28" t="s">
        <v>25883</v>
      </c>
      <c r="H286" s="28" t="s">
        <v>25662</v>
      </c>
      <c r="I286" s="28">
        <v>0</v>
      </c>
      <c r="J286" s="28">
        <v>0</v>
      </c>
      <c r="K286" s="28">
        <v>0</v>
      </c>
      <c r="L286" s="28">
        <v>0</v>
      </c>
      <c r="M286" s="28">
        <v>1</v>
      </c>
      <c r="N286" s="28">
        <v>3</v>
      </c>
      <c r="O286" s="28">
        <v>30</v>
      </c>
      <c r="P286">
        <f>VLOOKUP($A286,'Item Detail'!$A$2:$G$4956,7,0)</f>
        <v>5</v>
      </c>
      <c r="Q286" s="30" t="s">
        <v>30744</v>
      </c>
      <c r="R286" s="30" t="s">
        <v>30736</v>
      </c>
      <c r="S286" s="30" t="s">
        <v>30737</v>
      </c>
      <c r="T286" s="30" t="s">
        <v>30731</v>
      </c>
      <c r="U286" s="30" t="s">
        <v>30732</v>
      </c>
      <c r="V286" s="30" t="s">
        <v>30738</v>
      </c>
      <c r="W286" s="30" t="s">
        <v>30738</v>
      </c>
      <c r="X286" s="30" t="s">
        <v>30738</v>
      </c>
      <c r="Y286" s="30" t="s">
        <v>30738</v>
      </c>
      <c r="Z286" s="30" t="s">
        <v>30738</v>
      </c>
      <c r="AA286" s="31" t="s">
        <v>30793</v>
      </c>
    </row>
    <row r="287" spans="1:28" x14ac:dyDescent="0.3">
      <c r="A287" s="28" t="s">
        <v>11259</v>
      </c>
      <c r="B287" s="28" t="s">
        <v>25668</v>
      </c>
      <c r="C287" s="28" t="s">
        <v>11260</v>
      </c>
      <c r="D287" s="28" t="s">
        <v>10727</v>
      </c>
      <c r="E287" s="28" t="s">
        <v>11261</v>
      </c>
      <c r="F287" s="28" t="s">
        <v>10498</v>
      </c>
      <c r="G287" s="28" t="s">
        <v>25883</v>
      </c>
      <c r="H287" s="28" t="s">
        <v>25665</v>
      </c>
      <c r="I287" s="28">
        <v>0</v>
      </c>
      <c r="J287" s="28">
        <v>0</v>
      </c>
      <c r="K287" s="28">
        <v>0</v>
      </c>
      <c r="L287" s="28">
        <v>1</v>
      </c>
      <c r="M287" s="28">
        <v>3</v>
      </c>
      <c r="N287" s="28">
        <v>12</v>
      </c>
      <c r="O287" s="28">
        <v>33</v>
      </c>
      <c r="P287">
        <f>VLOOKUP($A287,'Item Detail'!$A$2:$G$4956,7,0)</f>
        <v>5</v>
      </c>
      <c r="Q287" s="30" t="s">
        <v>30744</v>
      </c>
      <c r="R287" s="30" t="s">
        <v>30736</v>
      </c>
      <c r="S287" s="30" t="s">
        <v>30737</v>
      </c>
      <c r="T287" s="30" t="s">
        <v>30731</v>
      </c>
      <c r="U287" s="30" t="s">
        <v>30732</v>
      </c>
      <c r="V287" s="30" t="s">
        <v>30738</v>
      </c>
      <c r="W287" s="30" t="s">
        <v>30738</v>
      </c>
      <c r="X287" s="30" t="s">
        <v>30738</v>
      </c>
      <c r="Y287" s="30" t="s">
        <v>30738</v>
      </c>
      <c r="Z287" s="30" t="s">
        <v>30738</v>
      </c>
      <c r="AA287" s="31" t="s">
        <v>30793</v>
      </c>
    </row>
    <row r="288" spans="1:28" x14ac:dyDescent="0.3">
      <c r="A288" s="28" t="s">
        <v>11211</v>
      </c>
      <c r="B288" s="28" t="s">
        <v>25699</v>
      </c>
      <c r="C288" s="28" t="s">
        <v>11212</v>
      </c>
      <c r="D288" s="28" t="s">
        <v>10485</v>
      </c>
      <c r="E288" s="28" t="s">
        <v>11135</v>
      </c>
      <c r="F288" s="28" t="s">
        <v>25731</v>
      </c>
      <c r="G288" s="28" t="s">
        <v>25884</v>
      </c>
      <c r="H288" s="28" t="s">
        <v>25662</v>
      </c>
      <c r="I288" s="28">
        <v>0</v>
      </c>
      <c r="J288" s="28">
        <v>0</v>
      </c>
      <c r="K288" s="28">
        <v>0</v>
      </c>
      <c r="L288" s="28">
        <v>0</v>
      </c>
      <c r="M288" s="28">
        <v>2</v>
      </c>
      <c r="N288" s="28">
        <v>6</v>
      </c>
      <c r="O288" s="28">
        <v>24</v>
      </c>
      <c r="P288">
        <f>VLOOKUP($A288,'Item Detail'!$A$2:$G$4956,7,0)</f>
        <v>5</v>
      </c>
      <c r="Q288" s="30" t="s">
        <v>30745</v>
      </c>
      <c r="R288" s="30" t="s">
        <v>30730</v>
      </c>
      <c r="S288" s="30" t="s">
        <v>30737</v>
      </c>
      <c r="T288" s="30" t="s">
        <v>30731</v>
      </c>
      <c r="U288" s="30" t="s">
        <v>30747</v>
      </c>
      <c r="V288" s="30" t="s">
        <v>30738</v>
      </c>
      <c r="W288" s="30" t="s">
        <v>30738</v>
      </c>
      <c r="X288" s="30" t="s">
        <v>30738</v>
      </c>
      <c r="Y288" s="30" t="s">
        <v>30738</v>
      </c>
      <c r="Z288" s="30" t="s">
        <v>30738</v>
      </c>
      <c r="AA288" s="31" t="s">
        <v>30793</v>
      </c>
    </row>
    <row r="289" spans="1:27" x14ac:dyDescent="0.3">
      <c r="A289" s="28" t="s">
        <v>11211</v>
      </c>
      <c r="B289" s="28" t="s">
        <v>25699</v>
      </c>
      <c r="C289" s="28" t="s">
        <v>11212</v>
      </c>
      <c r="D289" s="28" t="s">
        <v>10485</v>
      </c>
      <c r="E289" s="28" t="s">
        <v>11135</v>
      </c>
      <c r="F289" s="28" t="s">
        <v>25731</v>
      </c>
      <c r="G289" s="28" t="s">
        <v>25884</v>
      </c>
      <c r="H289" s="28" t="s">
        <v>25665</v>
      </c>
      <c r="I289" s="28">
        <v>0</v>
      </c>
      <c r="J289" s="28">
        <v>0</v>
      </c>
      <c r="K289" s="28">
        <v>0</v>
      </c>
      <c r="L289" s="28">
        <v>1</v>
      </c>
      <c r="M289" s="28">
        <v>2</v>
      </c>
      <c r="N289" s="28">
        <v>9</v>
      </c>
      <c r="O289" s="28">
        <v>39</v>
      </c>
      <c r="P289">
        <f>VLOOKUP($A289,'Item Detail'!$A$2:$G$4956,7,0)</f>
        <v>5</v>
      </c>
      <c r="Q289" s="30" t="s">
        <v>30745</v>
      </c>
      <c r="R289" s="30" t="s">
        <v>30730</v>
      </c>
      <c r="S289" s="30" t="s">
        <v>30737</v>
      </c>
      <c r="T289" s="30" t="s">
        <v>30731</v>
      </c>
      <c r="U289" s="30" t="s">
        <v>30747</v>
      </c>
      <c r="V289" s="30" t="s">
        <v>30738</v>
      </c>
      <c r="W289" s="30" t="s">
        <v>30738</v>
      </c>
      <c r="X289" s="30" t="s">
        <v>30738</v>
      </c>
      <c r="Y289" s="30" t="s">
        <v>30738</v>
      </c>
      <c r="Z289" s="30" t="s">
        <v>30738</v>
      </c>
      <c r="AA289" s="31" t="s">
        <v>30793</v>
      </c>
    </row>
    <row r="290" spans="1:27" x14ac:dyDescent="0.3">
      <c r="A290" s="28" t="s">
        <v>11132</v>
      </c>
      <c r="B290" s="28" t="s">
        <v>25687</v>
      </c>
      <c r="C290" s="28" t="s">
        <v>11133</v>
      </c>
      <c r="D290" s="28" t="s">
        <v>11134</v>
      </c>
      <c r="E290" s="28" t="s">
        <v>11135</v>
      </c>
      <c r="F290" s="28" t="s">
        <v>25885</v>
      </c>
      <c r="G290" s="28" t="s">
        <v>25886</v>
      </c>
      <c r="H290" s="28" t="s">
        <v>25670</v>
      </c>
      <c r="I290" s="28">
        <v>1</v>
      </c>
      <c r="J290" s="28">
        <v>0</v>
      </c>
      <c r="K290" s="28">
        <v>0</v>
      </c>
      <c r="L290" s="28">
        <v>0</v>
      </c>
      <c r="M290" s="28">
        <v>4</v>
      </c>
      <c r="N290" s="28">
        <v>15</v>
      </c>
      <c r="O290" s="28">
        <v>63</v>
      </c>
      <c r="P290">
        <f>VLOOKUP($A290,'Item Detail'!$A$2:$G$4956,7,0)</f>
        <v>5</v>
      </c>
      <c r="Q290" s="30" t="s">
        <v>30745</v>
      </c>
      <c r="R290" s="30" t="s">
        <v>30730</v>
      </c>
      <c r="S290" s="30" t="s">
        <v>30737</v>
      </c>
      <c r="T290" s="30" t="s">
        <v>30731</v>
      </c>
      <c r="U290" s="30" t="s">
        <v>30751</v>
      </c>
      <c r="V290" s="30" t="s">
        <v>30738</v>
      </c>
      <c r="W290" s="30" t="s">
        <v>30733</v>
      </c>
      <c r="X290" s="30" t="s">
        <v>30738</v>
      </c>
      <c r="Y290" s="30" t="s">
        <v>30733</v>
      </c>
      <c r="Z290" s="30" t="s">
        <v>30733</v>
      </c>
      <c r="AA290" s="31" t="s">
        <v>30788</v>
      </c>
    </row>
    <row r="291" spans="1:27" x14ac:dyDescent="0.3">
      <c r="A291" s="28" t="s">
        <v>7062</v>
      </c>
      <c r="B291" s="28" t="s">
        <v>25687</v>
      </c>
      <c r="C291" s="28" t="s">
        <v>11284</v>
      </c>
      <c r="D291" s="28" t="s">
        <v>10714</v>
      </c>
      <c r="E291" s="28" t="s">
        <v>11285</v>
      </c>
      <c r="F291" s="28" t="s">
        <v>6916</v>
      </c>
      <c r="G291" s="28" t="s">
        <v>25887</v>
      </c>
      <c r="H291" s="28" t="s">
        <v>25657</v>
      </c>
      <c r="I291" s="28">
        <v>0</v>
      </c>
      <c r="J291" s="28">
        <v>0</v>
      </c>
      <c r="K291" s="28">
        <v>0</v>
      </c>
      <c r="L291" s="28">
        <v>0</v>
      </c>
      <c r="M291" s="28">
        <v>5</v>
      </c>
      <c r="N291" s="28">
        <v>15</v>
      </c>
      <c r="O291" s="28">
        <v>60</v>
      </c>
      <c r="P291">
        <f>VLOOKUP($A291,'Item Detail'!$A$2:$G$4956,7,0)</f>
        <v>5</v>
      </c>
      <c r="Q291" s="30" t="s">
        <v>30729</v>
      </c>
      <c r="R291" s="30" t="s">
        <v>30730</v>
      </c>
      <c r="S291" s="30" t="s">
        <v>5361</v>
      </c>
      <c r="T291" s="30" t="s">
        <v>30731</v>
      </c>
      <c r="U291" s="30" t="s">
        <v>30731</v>
      </c>
      <c r="V291" s="30" t="s">
        <v>30733</v>
      </c>
      <c r="W291" s="30" t="s">
        <v>30733</v>
      </c>
      <c r="X291" s="30" t="s">
        <v>30733</v>
      </c>
      <c r="Y291" s="30" t="s">
        <v>30733</v>
      </c>
      <c r="Z291" s="30" t="s">
        <v>30733</v>
      </c>
      <c r="AA291" s="31" t="s">
        <v>30786</v>
      </c>
    </row>
    <row r="292" spans="1:27" x14ac:dyDescent="0.3">
      <c r="A292" s="28" t="s">
        <v>4532</v>
      </c>
      <c r="B292" s="28" t="s">
        <v>25655</v>
      </c>
      <c r="C292" s="28" t="s">
        <v>11317</v>
      </c>
      <c r="D292" s="28" t="s">
        <v>11318</v>
      </c>
      <c r="E292" s="28" t="s">
        <v>11319</v>
      </c>
      <c r="F292" s="28" t="s">
        <v>25786</v>
      </c>
      <c r="G292" s="28" t="s">
        <v>25888</v>
      </c>
      <c r="H292" s="28" t="s">
        <v>25706</v>
      </c>
      <c r="I292" s="28">
        <v>5</v>
      </c>
      <c r="J292" s="28">
        <v>0</v>
      </c>
      <c r="K292" s="28">
        <v>0</v>
      </c>
      <c r="L292" s="28">
        <v>0</v>
      </c>
      <c r="M292" s="28">
        <v>0</v>
      </c>
      <c r="N292" s="28">
        <v>15</v>
      </c>
      <c r="O292" s="28">
        <v>57</v>
      </c>
      <c r="P292">
        <f>VLOOKUP($A292,'Item Detail'!$A$2:$G$4956,7,0)</f>
        <v>5</v>
      </c>
      <c r="Q292" s="30" t="s">
        <v>30748</v>
      </c>
      <c r="R292" s="30" t="s">
        <v>30730</v>
      </c>
      <c r="S292" s="30" t="s">
        <v>30749</v>
      </c>
      <c r="T292" s="30" t="s">
        <v>30731</v>
      </c>
      <c r="U292" s="30" t="s">
        <v>30747</v>
      </c>
      <c r="V292" s="30" t="s">
        <v>30733</v>
      </c>
      <c r="W292" s="30" t="s">
        <v>30733</v>
      </c>
      <c r="X292" s="30" t="s">
        <v>30733</v>
      </c>
      <c r="Y292" s="30" t="s">
        <v>30733</v>
      </c>
      <c r="Z292" s="30" t="s">
        <v>30733</v>
      </c>
      <c r="AA292" s="31" t="s">
        <v>30790</v>
      </c>
    </row>
    <row r="293" spans="1:27" x14ac:dyDescent="0.3">
      <c r="A293" s="28" t="s">
        <v>7940</v>
      </c>
      <c r="B293" s="28" t="s">
        <v>25666</v>
      </c>
      <c r="C293" s="28" t="s">
        <v>11324</v>
      </c>
      <c r="D293" s="28" t="s">
        <v>10485</v>
      </c>
      <c r="E293" s="28" t="s">
        <v>10558</v>
      </c>
      <c r="F293" s="28" t="s">
        <v>5372</v>
      </c>
      <c r="G293" s="28" t="s">
        <v>25889</v>
      </c>
      <c r="H293" s="28" t="s">
        <v>25657</v>
      </c>
      <c r="I293" s="28">
        <v>0</v>
      </c>
      <c r="J293" s="28">
        <v>2</v>
      </c>
      <c r="K293" s="28">
        <v>0</v>
      </c>
      <c r="L293" s="28">
        <v>1</v>
      </c>
      <c r="M293" s="28">
        <v>2</v>
      </c>
      <c r="N293" s="28">
        <v>15</v>
      </c>
      <c r="O293" s="28">
        <v>39</v>
      </c>
      <c r="P293">
        <f>VLOOKUP($A293,'Item Detail'!$A$2:$G$4956,7,0)</f>
        <v>5</v>
      </c>
      <c r="Q293" s="30" t="s">
        <v>30742</v>
      </c>
      <c r="R293" s="30" t="s">
        <v>30730</v>
      </c>
      <c r="S293" s="30" t="s">
        <v>5361</v>
      </c>
      <c r="T293" s="30" t="s">
        <v>30731</v>
      </c>
      <c r="U293" s="30" t="s">
        <v>30731</v>
      </c>
      <c r="V293" s="30" t="s">
        <v>30733</v>
      </c>
      <c r="W293" s="30" t="s">
        <v>30733</v>
      </c>
      <c r="X293" s="30" t="s">
        <v>30733</v>
      </c>
      <c r="Y293" s="30" t="s">
        <v>30733</v>
      </c>
      <c r="Z293" s="30" t="s">
        <v>30733</v>
      </c>
      <c r="AA293" s="31" t="s">
        <v>30786</v>
      </c>
    </row>
    <row r="294" spans="1:27" x14ac:dyDescent="0.3">
      <c r="A294" s="28" t="s">
        <v>5906</v>
      </c>
      <c r="B294" s="28" t="s">
        <v>25666</v>
      </c>
      <c r="C294" s="28" t="s">
        <v>11137</v>
      </c>
      <c r="D294" s="28" t="s">
        <v>10485</v>
      </c>
      <c r="E294" s="28" t="s">
        <v>10507</v>
      </c>
      <c r="F294" s="28" t="s">
        <v>5372</v>
      </c>
      <c r="G294" s="28" t="s">
        <v>25890</v>
      </c>
      <c r="H294" s="28" t="s">
        <v>25657</v>
      </c>
      <c r="I294" s="28">
        <v>0</v>
      </c>
      <c r="J294" s="28">
        <v>0</v>
      </c>
      <c r="K294" s="28">
        <v>2</v>
      </c>
      <c r="L294" s="28">
        <v>1</v>
      </c>
      <c r="M294" s="28">
        <v>2</v>
      </c>
      <c r="N294" s="28">
        <v>15</v>
      </c>
      <c r="O294" s="28">
        <v>39</v>
      </c>
      <c r="P294">
        <f>VLOOKUP($A294,'Item Detail'!$A$2:$G$4956,7,0)</f>
        <v>5</v>
      </c>
      <c r="Q294" s="30" t="s">
        <v>30742</v>
      </c>
      <c r="R294" s="30" t="s">
        <v>30730</v>
      </c>
      <c r="S294" s="30" t="s">
        <v>5361</v>
      </c>
      <c r="T294" s="30" t="s">
        <v>30731</v>
      </c>
      <c r="U294" s="30" t="s">
        <v>30731</v>
      </c>
      <c r="V294" s="30" t="s">
        <v>30733</v>
      </c>
      <c r="W294" s="30" t="s">
        <v>30733</v>
      </c>
      <c r="X294" s="30" t="s">
        <v>30733</v>
      </c>
      <c r="Y294" s="30" t="s">
        <v>30733</v>
      </c>
      <c r="Z294" s="30" t="s">
        <v>30733</v>
      </c>
      <c r="AA294" s="31" t="s">
        <v>30786</v>
      </c>
    </row>
    <row r="295" spans="1:27" x14ac:dyDescent="0.3">
      <c r="A295" s="28" t="s">
        <v>2358</v>
      </c>
      <c r="B295" s="28" t="s">
        <v>25701</v>
      </c>
      <c r="C295" s="28" t="s">
        <v>11159</v>
      </c>
      <c r="D295" s="28" t="s">
        <v>11160</v>
      </c>
      <c r="E295" s="28" t="s">
        <v>10507</v>
      </c>
      <c r="F295" s="28" t="s">
        <v>2360</v>
      </c>
      <c r="G295" s="28" t="s">
        <v>25891</v>
      </c>
      <c r="H295" s="28" t="s">
        <v>25706</v>
      </c>
      <c r="I295" s="28">
        <v>3</v>
      </c>
      <c r="J295" s="28">
        <v>0</v>
      </c>
      <c r="K295" s="28">
        <v>0</v>
      </c>
      <c r="L295" s="28">
        <v>0</v>
      </c>
      <c r="M295" s="28">
        <v>2</v>
      </c>
      <c r="N295" s="28">
        <v>15</v>
      </c>
      <c r="O295" s="28">
        <v>33</v>
      </c>
      <c r="P295">
        <f>VLOOKUP($A295,'Item Detail'!$A$2:$G$4956,7,0)</f>
        <v>5</v>
      </c>
      <c r="Q295" s="30" t="s">
        <v>30748</v>
      </c>
      <c r="R295" s="30" t="s">
        <v>30741</v>
      </c>
      <c r="S295" s="30" t="s">
        <v>30741</v>
      </c>
      <c r="T295" s="30" t="s">
        <v>30731</v>
      </c>
      <c r="U295" s="30" t="s">
        <v>30731</v>
      </c>
      <c r="V295" s="30" t="s">
        <v>30733</v>
      </c>
      <c r="W295" s="30" t="s">
        <v>30733</v>
      </c>
      <c r="X295" s="30" t="s">
        <v>30733</v>
      </c>
      <c r="Y295" s="30" t="s">
        <v>30733</v>
      </c>
      <c r="Z295" s="30" t="s">
        <v>30733</v>
      </c>
      <c r="AA295" s="31" t="s">
        <v>30787</v>
      </c>
    </row>
    <row r="296" spans="1:27" x14ac:dyDescent="0.3">
      <c r="A296" s="28" t="s">
        <v>11195</v>
      </c>
      <c r="B296" s="28" t="s">
        <v>25699</v>
      </c>
      <c r="C296" s="28" t="s">
        <v>11196</v>
      </c>
      <c r="D296" s="28" t="s">
        <v>10984</v>
      </c>
      <c r="E296" s="28" t="s">
        <v>10985</v>
      </c>
      <c r="F296" s="28" t="s">
        <v>2281</v>
      </c>
      <c r="G296" s="28" t="s">
        <v>25892</v>
      </c>
      <c r="H296" s="28" t="s">
        <v>25662</v>
      </c>
      <c r="I296" s="28">
        <v>0</v>
      </c>
      <c r="J296" s="28">
        <v>0</v>
      </c>
      <c r="K296" s="28">
        <v>0</v>
      </c>
      <c r="L296" s="28">
        <v>1</v>
      </c>
      <c r="M296" s="28">
        <v>0</v>
      </c>
      <c r="N296" s="28">
        <v>3</v>
      </c>
      <c r="O296" s="28">
        <v>3</v>
      </c>
      <c r="P296">
        <f>VLOOKUP($A296,'Item Detail'!$A$2:$G$4956,7,0)</f>
        <v>5</v>
      </c>
      <c r="Q296" s="30" t="s">
        <v>30739</v>
      </c>
      <c r="R296" s="30" t="s">
        <v>5361</v>
      </c>
      <c r="S296" s="30" t="s">
        <v>30737</v>
      </c>
      <c r="T296" s="30" t="s">
        <v>30731</v>
      </c>
      <c r="U296" s="30" t="s">
        <v>30732</v>
      </c>
      <c r="V296" s="30" t="s">
        <v>30733</v>
      </c>
      <c r="W296" s="30" t="s">
        <v>30733</v>
      </c>
      <c r="X296" s="30" t="s">
        <v>30733</v>
      </c>
      <c r="Y296" s="30" t="s">
        <v>30733</v>
      </c>
      <c r="Z296" s="30" t="s">
        <v>30733</v>
      </c>
      <c r="AA296" s="31" t="s">
        <v>30787</v>
      </c>
    </row>
    <row r="297" spans="1:27" x14ac:dyDescent="0.3">
      <c r="A297" s="28" t="s">
        <v>11195</v>
      </c>
      <c r="B297" s="28" t="s">
        <v>25699</v>
      </c>
      <c r="C297" s="28" t="s">
        <v>11196</v>
      </c>
      <c r="D297" s="28" t="s">
        <v>10984</v>
      </c>
      <c r="E297" s="28" t="s">
        <v>10985</v>
      </c>
      <c r="F297" s="28" t="s">
        <v>2281</v>
      </c>
      <c r="G297" s="28" t="s">
        <v>25892</v>
      </c>
      <c r="H297" s="28" t="s">
        <v>25670</v>
      </c>
      <c r="I297" s="28">
        <v>0</v>
      </c>
      <c r="J297" s="28">
        <v>0</v>
      </c>
      <c r="K297" s="28">
        <v>0</v>
      </c>
      <c r="L297" s="28">
        <v>1</v>
      </c>
      <c r="M297" s="28">
        <v>2</v>
      </c>
      <c r="N297" s="28">
        <v>9</v>
      </c>
      <c r="O297" s="28">
        <v>24</v>
      </c>
      <c r="P297">
        <f>VLOOKUP($A297,'Item Detail'!$A$2:$G$4956,7,0)</f>
        <v>5</v>
      </c>
      <c r="Q297" s="30" t="s">
        <v>30739</v>
      </c>
      <c r="R297" s="30" t="s">
        <v>5361</v>
      </c>
      <c r="S297" s="30" t="s">
        <v>30737</v>
      </c>
      <c r="T297" s="30" t="s">
        <v>30731</v>
      </c>
      <c r="U297" s="30" t="s">
        <v>30732</v>
      </c>
      <c r="V297" s="30" t="s">
        <v>30733</v>
      </c>
      <c r="W297" s="30" t="s">
        <v>30733</v>
      </c>
      <c r="X297" s="30" t="s">
        <v>30733</v>
      </c>
      <c r="Y297" s="30" t="s">
        <v>30733</v>
      </c>
      <c r="Z297" s="30" t="s">
        <v>30733</v>
      </c>
      <c r="AA297" s="31" t="s">
        <v>30787</v>
      </c>
    </row>
    <row r="298" spans="1:27" x14ac:dyDescent="0.3">
      <c r="A298" s="28" t="s">
        <v>11195</v>
      </c>
      <c r="B298" s="28" t="s">
        <v>25699</v>
      </c>
      <c r="C298" s="28" t="s">
        <v>11196</v>
      </c>
      <c r="D298" s="28" t="s">
        <v>10984</v>
      </c>
      <c r="E298" s="28" t="s">
        <v>10985</v>
      </c>
      <c r="F298" s="28" t="s">
        <v>2281</v>
      </c>
      <c r="G298" s="28" t="s">
        <v>25892</v>
      </c>
      <c r="H298" s="28" t="s">
        <v>25665</v>
      </c>
      <c r="I298" s="28">
        <v>0</v>
      </c>
      <c r="J298" s="28">
        <v>0</v>
      </c>
      <c r="K298" s="28">
        <v>0</v>
      </c>
      <c r="L298" s="28">
        <v>0</v>
      </c>
      <c r="M298" s="28">
        <v>1</v>
      </c>
      <c r="N298" s="28">
        <v>3</v>
      </c>
      <c r="O298" s="28">
        <v>6</v>
      </c>
      <c r="P298">
        <f>VLOOKUP($A298,'Item Detail'!$A$2:$G$4956,7,0)</f>
        <v>5</v>
      </c>
      <c r="Q298" s="30" t="s">
        <v>30739</v>
      </c>
      <c r="R298" s="30" t="s">
        <v>5361</v>
      </c>
      <c r="S298" s="30" t="s">
        <v>30737</v>
      </c>
      <c r="T298" s="30" t="s">
        <v>30731</v>
      </c>
      <c r="U298" s="30" t="s">
        <v>30732</v>
      </c>
      <c r="V298" s="30" t="s">
        <v>30733</v>
      </c>
      <c r="W298" s="30" t="s">
        <v>30733</v>
      </c>
      <c r="X298" s="30" t="s">
        <v>30733</v>
      </c>
      <c r="Y298" s="30" t="s">
        <v>30733</v>
      </c>
      <c r="Z298" s="30" t="s">
        <v>30733</v>
      </c>
      <c r="AA298" s="31" t="s">
        <v>30787</v>
      </c>
    </row>
    <row r="299" spans="1:27" x14ac:dyDescent="0.3">
      <c r="A299" s="28" t="s">
        <v>7041</v>
      </c>
      <c r="B299" s="28" t="s">
        <v>25687</v>
      </c>
      <c r="C299" s="28" t="s">
        <v>11086</v>
      </c>
      <c r="D299" s="28" t="s">
        <v>10884</v>
      </c>
      <c r="E299" s="28" t="s">
        <v>10885</v>
      </c>
      <c r="F299" s="28" t="s">
        <v>6916</v>
      </c>
      <c r="G299" s="28" t="s">
        <v>25893</v>
      </c>
      <c r="H299" s="28" t="s">
        <v>25657</v>
      </c>
      <c r="I299" s="28">
        <v>0</v>
      </c>
      <c r="J299" s="28">
        <v>0</v>
      </c>
      <c r="K299" s="28">
        <v>0</v>
      </c>
      <c r="L299" s="28">
        <v>0</v>
      </c>
      <c r="M299" s="28">
        <v>5</v>
      </c>
      <c r="N299" s="28">
        <v>15</v>
      </c>
      <c r="O299" s="28">
        <v>30</v>
      </c>
      <c r="P299">
        <f>VLOOKUP($A299,'Item Detail'!$A$2:$G$4956,7,0)</f>
        <v>5</v>
      </c>
      <c r="Q299" s="30" t="s">
        <v>30729</v>
      </c>
      <c r="R299" s="30" t="s">
        <v>30730</v>
      </c>
      <c r="S299" s="30" t="s">
        <v>5361</v>
      </c>
      <c r="T299" s="30" t="s">
        <v>30731</v>
      </c>
      <c r="U299" s="30" t="s">
        <v>30731</v>
      </c>
      <c r="V299" s="30" t="s">
        <v>30733</v>
      </c>
      <c r="W299" s="30" t="s">
        <v>30733</v>
      </c>
      <c r="X299" s="30" t="s">
        <v>30733</v>
      </c>
      <c r="Y299" s="30" t="s">
        <v>30733</v>
      </c>
      <c r="Z299" s="30" t="s">
        <v>30733</v>
      </c>
      <c r="AA299" s="31" t="s">
        <v>30786</v>
      </c>
    </row>
    <row r="300" spans="1:27" x14ac:dyDescent="0.3">
      <c r="A300" s="28" t="s">
        <v>7021</v>
      </c>
      <c r="B300" s="28" t="s">
        <v>25687</v>
      </c>
      <c r="C300" s="28" t="s">
        <v>11208</v>
      </c>
      <c r="D300" s="28" t="s">
        <v>11209</v>
      </c>
      <c r="E300" s="28" t="s">
        <v>10507</v>
      </c>
      <c r="F300" s="28" t="s">
        <v>6916</v>
      </c>
      <c r="G300" s="28" t="s">
        <v>25894</v>
      </c>
      <c r="H300" s="28" t="s">
        <v>25657</v>
      </c>
      <c r="I300" s="28">
        <v>0</v>
      </c>
      <c r="J300" s="28">
        <v>0</v>
      </c>
      <c r="K300" s="28">
        <v>0</v>
      </c>
      <c r="L300" s="28">
        <v>0</v>
      </c>
      <c r="M300" s="28">
        <v>5</v>
      </c>
      <c r="N300" s="28">
        <v>15</v>
      </c>
      <c r="O300" s="28">
        <v>30</v>
      </c>
      <c r="P300">
        <f>VLOOKUP($A300,'Item Detail'!$A$2:$G$4956,7,0)</f>
        <v>5</v>
      </c>
      <c r="Q300" s="30" t="s">
        <v>30729</v>
      </c>
      <c r="R300" s="30" t="s">
        <v>30730</v>
      </c>
      <c r="S300" s="30" t="s">
        <v>5361</v>
      </c>
      <c r="T300" s="30" t="s">
        <v>30731</v>
      </c>
      <c r="U300" s="30" t="s">
        <v>30731</v>
      </c>
      <c r="V300" s="30" t="s">
        <v>30733</v>
      </c>
      <c r="W300" s="30" t="s">
        <v>30733</v>
      </c>
      <c r="X300" s="30" t="s">
        <v>30733</v>
      </c>
      <c r="Y300" s="30" t="s">
        <v>30733</v>
      </c>
      <c r="Z300" s="30" t="s">
        <v>30733</v>
      </c>
      <c r="AA300" s="31" t="s">
        <v>30786</v>
      </c>
    </row>
    <row r="301" spans="1:27" x14ac:dyDescent="0.3">
      <c r="A301" s="28" t="s">
        <v>4230</v>
      </c>
      <c r="B301" s="28" t="s">
        <v>25671</v>
      </c>
      <c r="C301" s="28" t="s">
        <v>11214</v>
      </c>
      <c r="D301" s="28" t="s">
        <v>11215</v>
      </c>
      <c r="E301" s="28" t="s">
        <v>11216</v>
      </c>
      <c r="F301" s="28" t="s">
        <v>4232</v>
      </c>
      <c r="G301" s="28" t="s">
        <v>25895</v>
      </c>
      <c r="H301" s="28" t="s">
        <v>25662</v>
      </c>
      <c r="I301" s="28">
        <v>2</v>
      </c>
      <c r="J301" s="28">
        <v>0</v>
      </c>
      <c r="K301" s="28">
        <v>0</v>
      </c>
      <c r="L301" s="28">
        <v>0</v>
      </c>
      <c r="M301" s="28">
        <v>0</v>
      </c>
      <c r="N301" s="28">
        <v>6</v>
      </c>
      <c r="O301" s="28">
        <v>12</v>
      </c>
      <c r="P301">
        <f>VLOOKUP($A301,'Item Detail'!$A$2:$G$4956,7,0)</f>
        <v>5</v>
      </c>
      <c r="Q301" s="30" t="s">
        <v>30739</v>
      </c>
      <c r="R301" s="30" t="s">
        <v>30730</v>
      </c>
      <c r="S301" s="30" t="s">
        <v>30737</v>
      </c>
      <c r="T301" s="30" t="s">
        <v>30731</v>
      </c>
      <c r="U301" s="30" t="s">
        <v>30732</v>
      </c>
      <c r="V301" s="30" t="s">
        <v>30738</v>
      </c>
      <c r="W301" s="30" t="s">
        <v>30733</v>
      </c>
      <c r="X301" s="30" t="s">
        <v>30733</v>
      </c>
      <c r="Y301" s="30" t="s">
        <v>30733</v>
      </c>
      <c r="Z301" s="30" t="s">
        <v>30733</v>
      </c>
      <c r="AA301" s="31" t="s">
        <v>30804</v>
      </c>
    </row>
    <row r="302" spans="1:27" x14ac:dyDescent="0.3">
      <c r="A302" s="28" t="s">
        <v>4230</v>
      </c>
      <c r="B302" s="28" t="s">
        <v>25671</v>
      </c>
      <c r="C302" s="28" t="s">
        <v>11214</v>
      </c>
      <c r="D302" s="28" t="s">
        <v>11215</v>
      </c>
      <c r="E302" s="28" t="s">
        <v>11216</v>
      </c>
      <c r="F302" s="28" t="s">
        <v>4232</v>
      </c>
      <c r="G302" s="28" t="s">
        <v>25895</v>
      </c>
      <c r="H302" s="28" t="s">
        <v>25706</v>
      </c>
      <c r="I302" s="28">
        <v>0</v>
      </c>
      <c r="J302" s="28">
        <v>0</v>
      </c>
      <c r="K302" s="28">
        <v>0</v>
      </c>
      <c r="L302" s="28">
        <v>3</v>
      </c>
      <c r="M302" s="28">
        <v>0</v>
      </c>
      <c r="N302" s="28">
        <v>9</v>
      </c>
      <c r="O302" s="28">
        <v>18</v>
      </c>
      <c r="P302">
        <f>VLOOKUP($A302,'Item Detail'!$A$2:$G$4956,7,0)</f>
        <v>5</v>
      </c>
      <c r="Q302" s="30" t="s">
        <v>30739</v>
      </c>
      <c r="R302" s="30" t="s">
        <v>30730</v>
      </c>
      <c r="S302" s="30" t="s">
        <v>30737</v>
      </c>
      <c r="T302" s="30" t="s">
        <v>30731</v>
      </c>
      <c r="U302" s="30" t="s">
        <v>30732</v>
      </c>
      <c r="V302" s="30" t="s">
        <v>30738</v>
      </c>
      <c r="W302" s="30" t="s">
        <v>30733</v>
      </c>
      <c r="X302" s="30" t="s">
        <v>30733</v>
      </c>
      <c r="Y302" s="30" t="s">
        <v>30733</v>
      </c>
      <c r="Z302" s="30" t="s">
        <v>30733</v>
      </c>
      <c r="AA302" s="31" t="s">
        <v>30788</v>
      </c>
    </row>
    <row r="303" spans="1:27" x14ac:dyDescent="0.3">
      <c r="A303" s="28" t="s">
        <v>7068</v>
      </c>
      <c r="B303" s="28" t="s">
        <v>25687</v>
      </c>
      <c r="C303" s="28" t="s">
        <v>7069</v>
      </c>
      <c r="D303" s="28" t="s">
        <v>10485</v>
      </c>
      <c r="E303" s="28" t="s">
        <v>10507</v>
      </c>
      <c r="F303" s="28" t="s">
        <v>6916</v>
      </c>
      <c r="G303" s="28" t="s">
        <v>25896</v>
      </c>
      <c r="H303" s="28" t="s">
        <v>25657</v>
      </c>
      <c r="I303" s="28">
        <v>0</v>
      </c>
      <c r="J303" s="28">
        <v>0</v>
      </c>
      <c r="K303" s="28">
        <v>0</v>
      </c>
      <c r="L303" s="28">
        <v>0</v>
      </c>
      <c r="M303" s="28">
        <v>5</v>
      </c>
      <c r="N303" s="28">
        <v>15</v>
      </c>
      <c r="O303" s="28">
        <v>30</v>
      </c>
      <c r="P303">
        <f>VLOOKUP($A303,'Item Detail'!$A$2:$G$4956,7,0)</f>
        <v>5</v>
      </c>
      <c r="Q303" s="30" t="s">
        <v>30729</v>
      </c>
      <c r="R303" s="30" t="s">
        <v>30730</v>
      </c>
      <c r="S303" s="30" t="s">
        <v>5361</v>
      </c>
      <c r="T303" s="30" t="s">
        <v>30734</v>
      </c>
      <c r="U303" s="30" t="s">
        <v>30747</v>
      </c>
      <c r="V303" s="30" t="s">
        <v>30733</v>
      </c>
      <c r="W303" s="30" t="s">
        <v>30733</v>
      </c>
      <c r="X303" s="30" t="s">
        <v>30733</v>
      </c>
      <c r="Y303" s="30" t="s">
        <v>30733</v>
      </c>
      <c r="Z303" s="30" t="s">
        <v>30733</v>
      </c>
      <c r="AA303" s="31" t="s">
        <v>30786</v>
      </c>
    </row>
    <row r="304" spans="1:27" x14ac:dyDescent="0.3">
      <c r="A304" s="28" t="s">
        <v>11100</v>
      </c>
      <c r="B304" s="28" t="s">
        <v>25655</v>
      </c>
      <c r="C304" s="28" t="s">
        <v>11101</v>
      </c>
      <c r="D304" s="28" t="s">
        <v>10485</v>
      </c>
      <c r="E304" s="28" t="s">
        <v>10710</v>
      </c>
      <c r="F304" s="28" t="s">
        <v>25786</v>
      </c>
      <c r="G304" s="28" t="s">
        <v>25897</v>
      </c>
      <c r="H304" s="28" t="s">
        <v>25670</v>
      </c>
      <c r="I304" s="28">
        <v>0</v>
      </c>
      <c r="J304" s="28">
        <v>0</v>
      </c>
      <c r="K304" s="28">
        <v>0</v>
      </c>
      <c r="L304" s="28">
        <v>2</v>
      </c>
      <c r="M304" s="28">
        <v>2</v>
      </c>
      <c r="N304" s="28">
        <v>12</v>
      </c>
      <c r="O304" s="28">
        <v>18</v>
      </c>
      <c r="P304">
        <f>VLOOKUP($A304,'Item Detail'!$A$2:$G$4956,7,0)</f>
        <v>5</v>
      </c>
      <c r="Q304" s="30" t="s">
        <v>30753</v>
      </c>
      <c r="R304" s="30" t="s">
        <v>30741</v>
      </c>
      <c r="S304" s="30" t="s">
        <v>30741</v>
      </c>
      <c r="T304" s="30" t="s">
        <v>30731</v>
      </c>
      <c r="U304" s="30" t="s">
        <v>30731</v>
      </c>
      <c r="V304" s="30" t="s">
        <v>30733</v>
      </c>
      <c r="W304" s="30" t="s">
        <v>30733</v>
      </c>
      <c r="X304" s="30" t="s">
        <v>30733</v>
      </c>
      <c r="Y304" s="30" t="s">
        <v>30733</v>
      </c>
      <c r="Z304" s="30" t="s">
        <v>30733</v>
      </c>
      <c r="AA304" s="31" t="s">
        <v>30787</v>
      </c>
    </row>
    <row r="305" spans="1:31" x14ac:dyDescent="0.3">
      <c r="A305" s="28" t="s">
        <v>11100</v>
      </c>
      <c r="B305" s="28" t="s">
        <v>25655</v>
      </c>
      <c r="C305" s="28" t="s">
        <v>11101</v>
      </c>
      <c r="D305" s="28" t="s">
        <v>10485</v>
      </c>
      <c r="E305" s="28" t="s">
        <v>10710</v>
      </c>
      <c r="F305" s="28" t="s">
        <v>25786</v>
      </c>
      <c r="G305" s="28" t="s">
        <v>25897</v>
      </c>
      <c r="H305" s="28" t="s">
        <v>25665</v>
      </c>
      <c r="I305" s="28">
        <v>1</v>
      </c>
      <c r="J305" s="28">
        <v>0</v>
      </c>
      <c r="K305" s="28">
        <v>0</v>
      </c>
      <c r="L305" s="28">
        <v>0</v>
      </c>
      <c r="M305" s="28">
        <v>0</v>
      </c>
      <c r="N305" s="28">
        <v>3</v>
      </c>
      <c r="O305" s="28">
        <v>12</v>
      </c>
      <c r="P305">
        <f>VLOOKUP($A305,'Item Detail'!$A$2:$G$4956,7,0)</f>
        <v>5</v>
      </c>
      <c r="Q305" s="30" t="s">
        <v>30753</v>
      </c>
      <c r="R305" s="30" t="s">
        <v>30741</v>
      </c>
      <c r="S305" s="30" t="s">
        <v>30741</v>
      </c>
      <c r="T305" s="30" t="s">
        <v>30731</v>
      </c>
      <c r="U305" s="30" t="s">
        <v>30731</v>
      </c>
      <c r="V305" s="30" t="s">
        <v>30733</v>
      </c>
      <c r="W305" s="30" t="s">
        <v>30733</v>
      </c>
      <c r="X305" s="30" t="s">
        <v>30733</v>
      </c>
      <c r="Y305" s="30" t="s">
        <v>30733</v>
      </c>
      <c r="Z305" s="30" t="s">
        <v>30733</v>
      </c>
      <c r="AA305" s="31" t="s">
        <v>30787</v>
      </c>
    </row>
    <row r="306" spans="1:31" x14ac:dyDescent="0.3">
      <c r="A306" s="28" t="s">
        <v>11202</v>
      </c>
      <c r="B306" s="28" t="s">
        <v>25725</v>
      </c>
      <c r="C306" s="28" t="s">
        <v>11203</v>
      </c>
      <c r="D306" s="28" t="s">
        <v>11200</v>
      </c>
      <c r="E306" s="28" t="s">
        <v>10695</v>
      </c>
      <c r="F306" s="28" t="s">
        <v>2146</v>
      </c>
      <c r="G306" s="28" t="s">
        <v>25898</v>
      </c>
      <c r="H306" s="28" t="s">
        <v>25662</v>
      </c>
      <c r="I306" s="28">
        <v>1</v>
      </c>
      <c r="J306" s="28">
        <v>0</v>
      </c>
      <c r="K306" s="28">
        <v>0</v>
      </c>
      <c r="L306" s="28">
        <v>0</v>
      </c>
      <c r="M306" s="28">
        <v>0</v>
      </c>
      <c r="N306" s="28">
        <v>3</v>
      </c>
      <c r="O306" s="28">
        <v>3</v>
      </c>
      <c r="P306">
        <f>VLOOKUP($A306,'Item Detail'!$A$2:$G$4956,7,0)</f>
        <v>5</v>
      </c>
      <c r="Q306" s="30" t="s">
        <v>30745</v>
      </c>
      <c r="R306" s="30" t="s">
        <v>30730</v>
      </c>
      <c r="S306" s="30" t="s">
        <v>30737</v>
      </c>
      <c r="T306" s="30" t="s">
        <v>30731</v>
      </c>
      <c r="U306" s="30" t="s">
        <v>30751</v>
      </c>
      <c r="V306" s="30" t="s">
        <v>30738</v>
      </c>
      <c r="W306" s="30" t="s">
        <v>30733</v>
      </c>
      <c r="X306" s="30" t="s">
        <v>30733</v>
      </c>
      <c r="Y306" s="30" t="s">
        <v>30733</v>
      </c>
      <c r="Z306" s="30" t="s">
        <v>30733</v>
      </c>
      <c r="AA306" s="31" t="s">
        <v>30793</v>
      </c>
    </row>
    <row r="307" spans="1:31" x14ac:dyDescent="0.3">
      <c r="A307" s="28" t="s">
        <v>11202</v>
      </c>
      <c r="B307" s="28" t="s">
        <v>25725</v>
      </c>
      <c r="C307" s="28" t="s">
        <v>11203</v>
      </c>
      <c r="D307" s="28" t="s">
        <v>11200</v>
      </c>
      <c r="E307" s="28" t="s">
        <v>10695</v>
      </c>
      <c r="F307" s="28" t="s">
        <v>2146</v>
      </c>
      <c r="G307" s="28" t="s">
        <v>25898</v>
      </c>
      <c r="H307" s="28" t="s">
        <v>25670</v>
      </c>
      <c r="I307" s="28">
        <v>0</v>
      </c>
      <c r="J307" s="28">
        <v>0</v>
      </c>
      <c r="K307" s="28">
        <v>0</v>
      </c>
      <c r="L307" s="28">
        <v>4</v>
      </c>
      <c r="M307" s="28">
        <v>0</v>
      </c>
      <c r="N307" s="28">
        <v>12</v>
      </c>
      <c r="O307" s="28">
        <v>24</v>
      </c>
      <c r="P307">
        <f>VLOOKUP($A307,'Item Detail'!$A$2:$G$4956,7,0)</f>
        <v>5</v>
      </c>
      <c r="Q307" s="30" t="s">
        <v>30745</v>
      </c>
      <c r="R307" s="30" t="s">
        <v>30730</v>
      </c>
      <c r="S307" s="30" t="s">
        <v>30737</v>
      </c>
      <c r="T307" s="30" t="s">
        <v>30731</v>
      </c>
      <c r="U307" s="30" t="s">
        <v>30751</v>
      </c>
      <c r="V307" s="30" t="s">
        <v>30738</v>
      </c>
      <c r="W307" s="30" t="s">
        <v>30733</v>
      </c>
      <c r="X307" s="30" t="s">
        <v>30733</v>
      </c>
      <c r="Y307" s="30" t="s">
        <v>30733</v>
      </c>
      <c r="Z307" s="30" t="s">
        <v>30733</v>
      </c>
      <c r="AA307" s="31" t="s">
        <v>30791</v>
      </c>
    </row>
    <row r="308" spans="1:31" x14ac:dyDescent="0.3">
      <c r="A308" s="28" t="s">
        <v>7074</v>
      </c>
      <c r="B308" s="28" t="s">
        <v>25687</v>
      </c>
      <c r="C308" s="28" t="s">
        <v>11230</v>
      </c>
      <c r="D308" s="28" t="s">
        <v>11231</v>
      </c>
      <c r="E308" s="28" t="s">
        <v>10885</v>
      </c>
      <c r="F308" s="28" t="s">
        <v>6916</v>
      </c>
      <c r="G308" s="28" t="s">
        <v>25899</v>
      </c>
      <c r="H308" s="28" t="s">
        <v>25657</v>
      </c>
      <c r="I308" s="28">
        <v>0</v>
      </c>
      <c r="J308" s="28">
        <v>0</v>
      </c>
      <c r="K308" s="28">
        <v>0</v>
      </c>
      <c r="L308" s="28">
        <v>0</v>
      </c>
      <c r="M308" s="28">
        <v>5</v>
      </c>
      <c r="N308" s="28">
        <v>15</v>
      </c>
      <c r="O308" s="28">
        <v>27</v>
      </c>
      <c r="P308">
        <f>VLOOKUP($A308,'Item Detail'!$A$2:$G$4956,7,0)</f>
        <v>5</v>
      </c>
      <c r="Q308" s="30" t="s">
        <v>30729</v>
      </c>
      <c r="R308" s="30" t="s">
        <v>30730</v>
      </c>
      <c r="S308" s="30" t="s">
        <v>5361</v>
      </c>
      <c r="T308" s="30" t="s">
        <v>30731</v>
      </c>
      <c r="U308" s="30" t="s">
        <v>30731</v>
      </c>
      <c r="V308" s="30" t="s">
        <v>30733</v>
      </c>
      <c r="W308" s="30" t="s">
        <v>30733</v>
      </c>
      <c r="X308" s="30" t="s">
        <v>30733</v>
      </c>
      <c r="Y308" s="30" t="s">
        <v>30733</v>
      </c>
      <c r="Z308" s="30" t="s">
        <v>30733</v>
      </c>
      <c r="AA308" s="31" t="s">
        <v>30786</v>
      </c>
    </row>
    <row r="309" spans="1:31" x14ac:dyDescent="0.3">
      <c r="A309" s="28" t="s">
        <v>11251</v>
      </c>
      <c r="B309" s="28" t="s">
        <v>25900</v>
      </c>
      <c r="C309" s="28" t="s">
        <v>11252</v>
      </c>
      <c r="D309" s="28" t="s">
        <v>11253</v>
      </c>
      <c r="E309" s="28" t="s">
        <v>10507</v>
      </c>
      <c r="F309" s="28" t="s">
        <v>25901</v>
      </c>
      <c r="G309" s="28" t="s">
        <v>25902</v>
      </c>
      <c r="H309" s="28" t="s">
        <v>25662</v>
      </c>
      <c r="I309" s="28">
        <v>0</v>
      </c>
      <c r="J309" s="28">
        <v>0</v>
      </c>
      <c r="K309" s="28">
        <v>0</v>
      </c>
      <c r="L309" s="28">
        <v>1</v>
      </c>
      <c r="M309" s="28">
        <v>1</v>
      </c>
      <c r="N309" s="28">
        <v>6</v>
      </c>
      <c r="O309" s="28">
        <v>15</v>
      </c>
      <c r="P309">
        <f>VLOOKUP($A309,'Item Detail'!$A$2:$G$4956,7,0)</f>
        <v>5</v>
      </c>
      <c r="Q309" s="30" t="s">
        <v>30750</v>
      </c>
      <c r="R309" s="30" t="s">
        <v>30730</v>
      </c>
      <c r="S309" s="30" t="s">
        <v>30737</v>
      </c>
      <c r="T309" s="30" t="s">
        <v>30731</v>
      </c>
      <c r="U309" s="30" t="s">
        <v>30731</v>
      </c>
      <c r="V309" s="30" t="s">
        <v>30738</v>
      </c>
      <c r="W309" s="30" t="s">
        <v>30738</v>
      </c>
      <c r="X309" s="30" t="s">
        <v>30738</v>
      </c>
      <c r="Y309" s="30" t="s">
        <v>30738</v>
      </c>
      <c r="Z309" s="30" t="s">
        <v>30738</v>
      </c>
      <c r="AA309" s="31" t="s">
        <v>30793</v>
      </c>
    </row>
    <row r="310" spans="1:31" x14ac:dyDescent="0.3">
      <c r="A310" s="28" t="s">
        <v>11251</v>
      </c>
      <c r="B310" s="28" t="s">
        <v>25900</v>
      </c>
      <c r="C310" s="28" t="s">
        <v>11252</v>
      </c>
      <c r="D310" s="28" t="s">
        <v>11253</v>
      </c>
      <c r="E310" s="28" t="s">
        <v>10507</v>
      </c>
      <c r="F310" s="28" t="s">
        <v>25901</v>
      </c>
      <c r="G310" s="28" t="s">
        <v>25902</v>
      </c>
      <c r="H310" s="28" t="s">
        <v>25665</v>
      </c>
      <c r="I310" s="28">
        <v>0</v>
      </c>
      <c r="J310" s="28">
        <v>0</v>
      </c>
      <c r="K310" s="28">
        <v>2</v>
      </c>
      <c r="L310" s="28">
        <v>1</v>
      </c>
      <c r="M310" s="28">
        <v>0</v>
      </c>
      <c r="N310" s="28">
        <v>9</v>
      </c>
      <c r="O310" s="28">
        <v>12</v>
      </c>
      <c r="P310">
        <f>VLOOKUP($A310,'Item Detail'!$A$2:$G$4956,7,0)</f>
        <v>5</v>
      </c>
      <c r="Q310" s="30" t="s">
        <v>30750</v>
      </c>
      <c r="R310" s="30" t="s">
        <v>30730</v>
      </c>
      <c r="S310" s="30" t="s">
        <v>30737</v>
      </c>
      <c r="T310" s="30" t="s">
        <v>30731</v>
      </c>
      <c r="U310" s="30" t="s">
        <v>30731</v>
      </c>
      <c r="V310" s="30" t="s">
        <v>30738</v>
      </c>
      <c r="W310" s="30" t="s">
        <v>30738</v>
      </c>
      <c r="X310" s="30" t="s">
        <v>30738</v>
      </c>
      <c r="Y310" s="30" t="s">
        <v>30738</v>
      </c>
      <c r="Z310" s="30" t="s">
        <v>30738</v>
      </c>
      <c r="AA310" s="31" t="s">
        <v>30793</v>
      </c>
    </row>
    <row r="311" spans="1:31" x14ac:dyDescent="0.3">
      <c r="A311" s="28" t="s">
        <v>11150</v>
      </c>
      <c r="B311" s="28" t="s">
        <v>25685</v>
      </c>
      <c r="C311" s="28" t="s">
        <v>11151</v>
      </c>
      <c r="D311" s="28" t="s">
        <v>10572</v>
      </c>
      <c r="E311" s="28" t="s">
        <v>10461</v>
      </c>
      <c r="F311" s="28" t="s">
        <v>11152</v>
      </c>
      <c r="G311" s="28" t="s">
        <v>25903</v>
      </c>
      <c r="H311" s="28" t="s">
        <v>25662</v>
      </c>
      <c r="I311" s="28">
        <v>3</v>
      </c>
      <c r="J311" s="28">
        <v>0</v>
      </c>
      <c r="K311" s="28">
        <v>0</v>
      </c>
      <c r="L311" s="28">
        <v>1</v>
      </c>
      <c r="M311" s="28">
        <v>1</v>
      </c>
      <c r="N311" s="28">
        <v>15</v>
      </c>
      <c r="O311" s="28">
        <v>27</v>
      </c>
      <c r="P311">
        <f>VLOOKUP($A311,'Item Detail'!$A$2:$G$4956,7,0)</f>
        <v>5</v>
      </c>
      <c r="Q311" s="30" t="s">
        <v>30739</v>
      </c>
      <c r="R311" s="30" t="s">
        <v>30736</v>
      </c>
      <c r="S311" s="30" t="s">
        <v>30737</v>
      </c>
      <c r="T311" s="30" t="s">
        <v>30731</v>
      </c>
      <c r="U311" s="30" t="s">
        <v>30732</v>
      </c>
      <c r="V311" s="30" t="s">
        <v>30738</v>
      </c>
      <c r="W311" s="30" t="s">
        <v>30738</v>
      </c>
      <c r="X311" s="30" t="s">
        <v>30738</v>
      </c>
      <c r="Y311" s="30" t="s">
        <v>30738</v>
      </c>
      <c r="Z311" s="30" t="s">
        <v>30738</v>
      </c>
      <c r="AA311" s="31" t="s">
        <v>30793</v>
      </c>
    </row>
    <row r="312" spans="1:31" x14ac:dyDescent="0.3">
      <c r="A312" s="28" t="s">
        <v>11293</v>
      </c>
      <c r="B312" s="28" t="s">
        <v>25668</v>
      </c>
      <c r="C312" s="28" t="s">
        <v>11294</v>
      </c>
      <c r="D312" s="28" t="s">
        <v>11295</v>
      </c>
      <c r="E312" s="28" t="s">
        <v>10885</v>
      </c>
      <c r="F312" s="28" t="s">
        <v>11296</v>
      </c>
      <c r="G312" s="28" t="s">
        <v>25904</v>
      </c>
      <c r="H312" s="28" t="s">
        <v>25670</v>
      </c>
      <c r="I312" s="28">
        <v>0</v>
      </c>
      <c r="J312" s="28">
        <v>0</v>
      </c>
      <c r="K312" s="28">
        <v>3</v>
      </c>
      <c r="L312" s="28">
        <v>2</v>
      </c>
      <c r="M312" s="28">
        <v>0</v>
      </c>
      <c r="N312" s="28">
        <v>15</v>
      </c>
      <c r="O312" s="28">
        <v>27</v>
      </c>
      <c r="P312">
        <f>VLOOKUP($A312,'Item Detail'!$A$2:$G$4956,7,0)</f>
        <v>5</v>
      </c>
      <c r="Q312" s="30" t="s">
        <v>30745</v>
      </c>
      <c r="R312" s="30" t="s">
        <v>30730</v>
      </c>
      <c r="S312" s="30" t="s">
        <v>30737</v>
      </c>
      <c r="T312" s="30" t="s">
        <v>30731</v>
      </c>
      <c r="U312" s="30" t="s">
        <v>30747</v>
      </c>
      <c r="V312" s="30" t="s">
        <v>30738</v>
      </c>
      <c r="W312" s="30" t="s">
        <v>30733</v>
      </c>
      <c r="X312" s="30" t="s">
        <v>30733</v>
      </c>
      <c r="Y312" s="30" t="s">
        <v>30733</v>
      </c>
      <c r="Z312" s="30" t="s">
        <v>30738</v>
      </c>
      <c r="AA312" s="31" t="s">
        <v>30788</v>
      </c>
      <c r="AD312">
        <v>14</v>
      </c>
      <c r="AE312">
        <v>8</v>
      </c>
    </row>
    <row r="313" spans="1:31" x14ac:dyDescent="0.3">
      <c r="A313" s="28" t="s">
        <v>11169</v>
      </c>
      <c r="B313" s="28" t="s">
        <v>25655</v>
      </c>
      <c r="C313" s="28" t="s">
        <v>10708</v>
      </c>
      <c r="D313" s="28" t="s">
        <v>11170</v>
      </c>
      <c r="E313" s="28" t="s">
        <v>10710</v>
      </c>
      <c r="F313" s="28" t="s">
        <v>25786</v>
      </c>
      <c r="G313" s="28" t="s">
        <v>25905</v>
      </c>
      <c r="H313" s="28" t="s">
        <v>25662</v>
      </c>
      <c r="I313" s="28">
        <v>0</v>
      </c>
      <c r="J313" s="28">
        <v>0</v>
      </c>
      <c r="K313" s="28">
        <v>1</v>
      </c>
      <c r="L313" s="28">
        <v>0</v>
      </c>
      <c r="M313" s="28">
        <v>0</v>
      </c>
      <c r="N313" s="28">
        <v>3</v>
      </c>
      <c r="O313" s="28">
        <v>3</v>
      </c>
      <c r="P313">
        <f>VLOOKUP($A313,'Item Detail'!$A$2:$G$4956,7,0)</f>
        <v>5</v>
      </c>
      <c r="Q313" s="30" t="s">
        <v>30745</v>
      </c>
      <c r="R313" s="30" t="s">
        <v>30730</v>
      </c>
      <c r="S313" s="30" t="s">
        <v>30737</v>
      </c>
      <c r="T313" s="30" t="s">
        <v>30731</v>
      </c>
      <c r="U313" s="30" t="s">
        <v>30747</v>
      </c>
      <c r="V313" s="30" t="s">
        <v>30738</v>
      </c>
      <c r="W313" s="30" t="s">
        <v>30738</v>
      </c>
      <c r="X313" s="30" t="s">
        <v>30738</v>
      </c>
      <c r="Y313" s="30" t="s">
        <v>30738</v>
      </c>
      <c r="Z313" s="30" t="s">
        <v>30738</v>
      </c>
      <c r="AA313" s="31" t="s">
        <v>30793</v>
      </c>
    </row>
    <row r="314" spans="1:31" x14ac:dyDescent="0.3">
      <c r="A314" s="28" t="s">
        <v>11169</v>
      </c>
      <c r="B314" s="28" t="s">
        <v>25655</v>
      </c>
      <c r="C314" s="28" t="s">
        <v>10708</v>
      </c>
      <c r="D314" s="28" t="s">
        <v>11170</v>
      </c>
      <c r="E314" s="28" t="s">
        <v>10710</v>
      </c>
      <c r="F314" s="28" t="s">
        <v>25786</v>
      </c>
      <c r="G314" s="28" t="s">
        <v>25905</v>
      </c>
      <c r="H314" s="28" t="s">
        <v>25665</v>
      </c>
      <c r="I314" s="28">
        <v>2</v>
      </c>
      <c r="J314" s="28">
        <v>1</v>
      </c>
      <c r="K314" s="28">
        <v>0</v>
      </c>
      <c r="L314" s="28">
        <v>0</v>
      </c>
      <c r="M314" s="28">
        <v>1</v>
      </c>
      <c r="N314" s="28">
        <v>12</v>
      </c>
      <c r="O314" s="28">
        <v>24</v>
      </c>
      <c r="P314">
        <f>VLOOKUP($A314,'Item Detail'!$A$2:$G$4956,7,0)</f>
        <v>5</v>
      </c>
      <c r="Q314" s="30" t="s">
        <v>30745</v>
      </c>
      <c r="R314" s="30" t="s">
        <v>30730</v>
      </c>
      <c r="S314" s="30" t="s">
        <v>30737</v>
      </c>
      <c r="T314" s="30" t="s">
        <v>30731</v>
      </c>
      <c r="U314" s="30" t="s">
        <v>30747</v>
      </c>
      <c r="V314" s="30" t="s">
        <v>30738</v>
      </c>
      <c r="W314" s="30" t="s">
        <v>30738</v>
      </c>
      <c r="X314" s="30" t="s">
        <v>30738</v>
      </c>
      <c r="Y314" s="30" t="s">
        <v>30738</v>
      </c>
      <c r="Z314" s="30" t="s">
        <v>30738</v>
      </c>
      <c r="AA314" s="31" t="s">
        <v>30793</v>
      </c>
    </row>
    <row r="315" spans="1:31" x14ac:dyDescent="0.3">
      <c r="A315" s="28" t="s">
        <v>2322</v>
      </c>
      <c r="B315" s="28" t="s">
        <v>25755</v>
      </c>
      <c r="C315" s="28" t="s">
        <v>11199</v>
      </c>
      <c r="D315" s="28" t="s">
        <v>11200</v>
      </c>
      <c r="E315" s="28" t="s">
        <v>10587</v>
      </c>
      <c r="F315" s="28" t="s">
        <v>25756</v>
      </c>
      <c r="G315" s="28" t="s">
        <v>25906</v>
      </c>
      <c r="H315" s="28" t="s">
        <v>25706</v>
      </c>
      <c r="I315" s="28">
        <v>2</v>
      </c>
      <c r="J315" s="28">
        <v>0</v>
      </c>
      <c r="K315" s="28">
        <v>2</v>
      </c>
      <c r="L315" s="28">
        <v>1</v>
      </c>
      <c r="M315" s="28">
        <v>0</v>
      </c>
      <c r="N315" s="28">
        <v>15</v>
      </c>
      <c r="O315" s="28">
        <v>24</v>
      </c>
      <c r="P315">
        <f>VLOOKUP($A315,'Item Detail'!$A$2:$G$4956,7,0)</f>
        <v>5</v>
      </c>
      <c r="Q315" s="30" t="s">
        <v>30745</v>
      </c>
      <c r="R315" s="30" t="s">
        <v>30730</v>
      </c>
      <c r="S315" s="30" t="s">
        <v>30737</v>
      </c>
      <c r="T315" s="30" t="s">
        <v>30731</v>
      </c>
      <c r="U315" s="30" t="s">
        <v>30731</v>
      </c>
      <c r="V315" s="30" t="s">
        <v>30738</v>
      </c>
      <c r="W315" s="30" t="s">
        <v>30733</v>
      </c>
      <c r="X315" s="30" t="s">
        <v>30733</v>
      </c>
      <c r="Y315" s="30" t="s">
        <v>30733</v>
      </c>
      <c r="Z315" s="30" t="s">
        <v>30733</v>
      </c>
      <c r="AA315" s="31" t="s">
        <v>30788</v>
      </c>
    </row>
    <row r="316" spans="1:31" x14ac:dyDescent="0.3">
      <c r="A316" s="28" t="s">
        <v>11082</v>
      </c>
      <c r="B316" s="28" t="s">
        <v>25701</v>
      </c>
      <c r="C316" s="28" t="s">
        <v>11083</v>
      </c>
      <c r="D316" s="28" t="s">
        <v>11084</v>
      </c>
      <c r="E316" s="28" t="s">
        <v>10584</v>
      </c>
      <c r="F316" s="28" t="s">
        <v>3990</v>
      </c>
      <c r="G316" s="28" t="s">
        <v>25907</v>
      </c>
      <c r="H316" s="28" t="s">
        <v>25670</v>
      </c>
      <c r="I316" s="28">
        <v>0</v>
      </c>
      <c r="J316" s="28">
        <v>0</v>
      </c>
      <c r="K316" s="28">
        <v>0</v>
      </c>
      <c r="L316" s="28">
        <v>2</v>
      </c>
      <c r="M316" s="28">
        <v>0</v>
      </c>
      <c r="N316" s="28">
        <v>6</v>
      </c>
      <c r="O316" s="28">
        <v>6</v>
      </c>
      <c r="P316">
        <f>VLOOKUP($A316,'Item Detail'!$A$2:$G$4956,7,0)</f>
        <v>5</v>
      </c>
      <c r="Q316" s="30" t="s">
        <v>30745</v>
      </c>
      <c r="R316" s="30" t="s">
        <v>30730</v>
      </c>
      <c r="S316" s="30" t="s">
        <v>30737</v>
      </c>
      <c r="T316" s="30" t="s">
        <v>30731</v>
      </c>
      <c r="U316" s="30" t="s">
        <v>30747</v>
      </c>
      <c r="V316" s="30" t="s">
        <v>30738</v>
      </c>
      <c r="W316" s="30" t="s">
        <v>30733</v>
      </c>
      <c r="X316" s="30" t="s">
        <v>30738</v>
      </c>
      <c r="Y316" s="30" t="s">
        <v>30733</v>
      </c>
      <c r="Z316" s="30" t="s">
        <v>30738</v>
      </c>
      <c r="AA316" s="31" t="s">
        <v>30791</v>
      </c>
    </row>
    <row r="317" spans="1:31" x14ac:dyDescent="0.3">
      <c r="A317" s="28" t="s">
        <v>11082</v>
      </c>
      <c r="B317" s="28" t="s">
        <v>25701</v>
      </c>
      <c r="C317" s="28" t="s">
        <v>11083</v>
      </c>
      <c r="D317" s="28" t="s">
        <v>11084</v>
      </c>
      <c r="E317" s="28" t="s">
        <v>10584</v>
      </c>
      <c r="F317" s="28" t="s">
        <v>3990</v>
      </c>
      <c r="G317" s="28" t="s">
        <v>25907</v>
      </c>
      <c r="H317" s="28" t="s">
        <v>25665</v>
      </c>
      <c r="I317" s="28">
        <v>0</v>
      </c>
      <c r="J317" s="28">
        <v>0</v>
      </c>
      <c r="K317" s="28">
        <v>0</v>
      </c>
      <c r="L317" s="28">
        <v>0</v>
      </c>
      <c r="M317" s="28">
        <v>3</v>
      </c>
      <c r="N317" s="28">
        <v>9</v>
      </c>
      <c r="O317" s="28">
        <v>18</v>
      </c>
      <c r="P317">
        <f>VLOOKUP($A317,'Item Detail'!$A$2:$G$4956,7,0)</f>
        <v>5</v>
      </c>
      <c r="Q317" s="30" t="s">
        <v>30745</v>
      </c>
      <c r="R317" s="30" t="s">
        <v>30730</v>
      </c>
      <c r="S317" s="30" t="s">
        <v>30737</v>
      </c>
      <c r="T317" s="30" t="s">
        <v>30731</v>
      </c>
      <c r="U317" s="30" t="s">
        <v>30747</v>
      </c>
      <c r="V317" s="30" t="s">
        <v>30738</v>
      </c>
      <c r="W317" s="30" t="s">
        <v>30733</v>
      </c>
      <c r="X317" s="30" t="s">
        <v>30738</v>
      </c>
      <c r="Y317" s="30" t="s">
        <v>30733</v>
      </c>
      <c r="Z317" s="30" t="s">
        <v>30738</v>
      </c>
      <c r="AA317" s="31" t="s">
        <v>30804</v>
      </c>
    </row>
    <row r="318" spans="1:31" x14ac:dyDescent="0.3">
      <c r="A318" s="28" t="s">
        <v>11309</v>
      </c>
      <c r="B318" s="28" t="s">
        <v>25655</v>
      </c>
      <c r="C318" s="28" t="s">
        <v>11310</v>
      </c>
      <c r="D318" s="28" t="s">
        <v>10485</v>
      </c>
      <c r="E318" s="28" t="s">
        <v>10949</v>
      </c>
      <c r="F318" s="28" t="s">
        <v>11311</v>
      </c>
      <c r="G318" s="28" t="s">
        <v>25908</v>
      </c>
      <c r="H318" s="28" t="s">
        <v>25670</v>
      </c>
      <c r="I318" s="28">
        <v>0</v>
      </c>
      <c r="J318" s="28">
        <v>0</v>
      </c>
      <c r="K318" s="28">
        <v>0</v>
      </c>
      <c r="L318" s="28">
        <v>0</v>
      </c>
      <c r="M318" s="28">
        <v>5</v>
      </c>
      <c r="N318" s="28">
        <v>15</v>
      </c>
      <c r="O318" s="28">
        <v>24</v>
      </c>
      <c r="P318">
        <f>VLOOKUP($A318,'Item Detail'!$A$2:$G$4956,7,0)</f>
        <v>5</v>
      </c>
      <c r="Q318" s="30" t="s">
        <v>30745</v>
      </c>
      <c r="R318" s="30" t="s">
        <v>30730</v>
      </c>
      <c r="S318" s="30" t="s">
        <v>30737</v>
      </c>
      <c r="T318" s="30" t="s">
        <v>30731</v>
      </c>
      <c r="U318" s="30" t="s">
        <v>30747</v>
      </c>
      <c r="V318" s="30" t="s">
        <v>30738</v>
      </c>
      <c r="W318" s="30" t="s">
        <v>30738</v>
      </c>
      <c r="X318" s="30" t="s">
        <v>30733</v>
      </c>
      <c r="Y318" s="30" t="s">
        <v>30733</v>
      </c>
      <c r="Z318" s="30" t="s">
        <v>30733</v>
      </c>
      <c r="AA318" s="31" t="s">
        <v>30794</v>
      </c>
    </row>
    <row r="319" spans="1:31" x14ac:dyDescent="0.3">
      <c r="A319" s="28" t="s">
        <v>11301</v>
      </c>
      <c r="B319" s="28" t="s">
        <v>25671</v>
      </c>
      <c r="C319" s="28" t="s">
        <v>10552</v>
      </c>
      <c r="D319" s="28" t="s">
        <v>10477</v>
      </c>
      <c r="E319" s="28" t="s">
        <v>11302</v>
      </c>
      <c r="F319" s="28" t="s">
        <v>10479</v>
      </c>
      <c r="G319" s="28" t="s">
        <v>25909</v>
      </c>
      <c r="H319" s="28" t="s">
        <v>25662</v>
      </c>
      <c r="I319" s="28">
        <v>2</v>
      </c>
      <c r="J319" s="28">
        <v>0</v>
      </c>
      <c r="K319" s="28">
        <v>0</v>
      </c>
      <c r="L319" s="28">
        <v>0</v>
      </c>
      <c r="M319" s="28">
        <v>0</v>
      </c>
      <c r="N319" s="28">
        <v>6</v>
      </c>
      <c r="O319" s="28">
        <v>12</v>
      </c>
      <c r="P319">
        <f>VLOOKUP($A319,'Item Detail'!$A$2:$G$4956,7,0)</f>
        <v>5</v>
      </c>
      <c r="Q319" s="30" t="s">
        <v>30743</v>
      </c>
      <c r="R319" s="30" t="s">
        <v>30730</v>
      </c>
      <c r="S319" s="30" t="s">
        <v>30737</v>
      </c>
      <c r="T319" s="30" t="s">
        <v>30731</v>
      </c>
      <c r="U319" s="30" t="s">
        <v>30732</v>
      </c>
      <c r="V319" s="30" t="s">
        <v>30738</v>
      </c>
      <c r="W319" s="30" t="s">
        <v>30738</v>
      </c>
      <c r="X319" s="30" t="s">
        <v>30738</v>
      </c>
      <c r="Y319" s="30" t="s">
        <v>30738</v>
      </c>
      <c r="Z319" s="30" t="s">
        <v>30738</v>
      </c>
      <c r="AA319" s="31" t="s">
        <v>30793</v>
      </c>
    </row>
    <row r="320" spans="1:31" x14ac:dyDescent="0.3">
      <c r="A320" s="28" t="s">
        <v>11301</v>
      </c>
      <c r="B320" s="28" t="s">
        <v>25671</v>
      </c>
      <c r="C320" s="28" t="s">
        <v>10552</v>
      </c>
      <c r="D320" s="28" t="s">
        <v>10477</v>
      </c>
      <c r="E320" s="28" t="s">
        <v>11302</v>
      </c>
      <c r="F320" s="28" t="s">
        <v>10479</v>
      </c>
      <c r="G320" s="28" t="s">
        <v>25909</v>
      </c>
      <c r="H320" s="28" t="s">
        <v>25665</v>
      </c>
      <c r="I320" s="28">
        <v>3</v>
      </c>
      <c r="J320" s="28">
        <v>0</v>
      </c>
      <c r="K320" s="28">
        <v>0</v>
      </c>
      <c r="L320" s="28">
        <v>0</v>
      </c>
      <c r="M320" s="28">
        <v>0</v>
      </c>
      <c r="N320" s="28">
        <v>9</v>
      </c>
      <c r="O320" s="28">
        <v>12</v>
      </c>
      <c r="P320">
        <f>VLOOKUP($A320,'Item Detail'!$A$2:$G$4956,7,0)</f>
        <v>5</v>
      </c>
      <c r="Q320" s="30" t="s">
        <v>30743</v>
      </c>
      <c r="R320" s="30" t="s">
        <v>30730</v>
      </c>
      <c r="S320" s="30" t="s">
        <v>30737</v>
      </c>
      <c r="T320" s="30" t="s">
        <v>30731</v>
      </c>
      <c r="U320" s="30" t="s">
        <v>30732</v>
      </c>
      <c r="V320" s="30" t="s">
        <v>30738</v>
      </c>
      <c r="W320" s="30" t="s">
        <v>30738</v>
      </c>
      <c r="X320" s="30" t="s">
        <v>30738</v>
      </c>
      <c r="Y320" s="30" t="s">
        <v>30738</v>
      </c>
      <c r="Z320" s="30" t="s">
        <v>30738</v>
      </c>
      <c r="AA320" s="31" t="s">
        <v>30793</v>
      </c>
    </row>
    <row r="321" spans="1:32" x14ac:dyDescent="0.3">
      <c r="A321" s="28" t="s">
        <v>7819</v>
      </c>
      <c r="B321" s="28" t="s">
        <v>25666</v>
      </c>
      <c r="C321" s="28" t="s">
        <v>11109</v>
      </c>
      <c r="D321" s="28" t="s">
        <v>11110</v>
      </c>
      <c r="E321" s="28" t="s">
        <v>11111</v>
      </c>
      <c r="F321" s="28" t="s">
        <v>5372</v>
      </c>
      <c r="G321" s="28" t="s">
        <v>25910</v>
      </c>
      <c r="H321" s="28" t="s">
        <v>25657</v>
      </c>
      <c r="I321" s="28">
        <v>0</v>
      </c>
      <c r="J321" s="28">
        <v>0</v>
      </c>
      <c r="K321" s="28">
        <v>0</v>
      </c>
      <c r="L321" s="28">
        <v>4</v>
      </c>
      <c r="M321" s="28">
        <v>1</v>
      </c>
      <c r="N321" s="28">
        <v>15</v>
      </c>
      <c r="O321" s="28">
        <v>24</v>
      </c>
      <c r="P321">
        <f>VLOOKUP($A321,'Item Detail'!$A$2:$G$4956,7,0)</f>
        <v>5</v>
      </c>
      <c r="Q321" s="30" t="s">
        <v>30742</v>
      </c>
      <c r="R321" s="30" t="s">
        <v>30730</v>
      </c>
      <c r="S321" s="30" t="s">
        <v>5361</v>
      </c>
      <c r="T321" s="30" t="s">
        <v>30731</v>
      </c>
      <c r="U321" s="30" t="s">
        <v>30731</v>
      </c>
      <c r="V321" s="30" t="s">
        <v>30733</v>
      </c>
      <c r="W321" s="30" t="s">
        <v>30733</v>
      </c>
      <c r="X321" s="30" t="s">
        <v>30733</v>
      </c>
      <c r="Y321" s="30" t="s">
        <v>30733</v>
      </c>
      <c r="Z321" s="30" t="s">
        <v>30733</v>
      </c>
      <c r="AA321" s="31" t="s">
        <v>30786</v>
      </c>
    </row>
    <row r="322" spans="1:32" x14ac:dyDescent="0.3">
      <c r="A322" s="28" t="s">
        <v>11304</v>
      </c>
      <c r="B322" s="28" t="s">
        <v>25703</v>
      </c>
      <c r="C322" s="28" t="s">
        <v>11305</v>
      </c>
      <c r="D322" s="28" t="s">
        <v>10485</v>
      </c>
      <c r="E322" s="28" t="s">
        <v>10507</v>
      </c>
      <c r="F322" s="28" t="s">
        <v>4094</v>
      </c>
      <c r="G322" s="28" t="s">
        <v>25911</v>
      </c>
      <c r="H322" s="28" t="s">
        <v>25670</v>
      </c>
      <c r="I322" s="28">
        <v>0</v>
      </c>
      <c r="J322" s="28">
        <v>0</v>
      </c>
      <c r="K322" s="28">
        <v>0</v>
      </c>
      <c r="L322" s="28">
        <v>5</v>
      </c>
      <c r="M322" s="28">
        <v>0</v>
      </c>
      <c r="N322" s="28">
        <v>15</v>
      </c>
      <c r="O322" s="28">
        <v>21</v>
      </c>
      <c r="P322">
        <f>VLOOKUP($A322,'Item Detail'!$A$2:$G$4956,7,0)</f>
        <v>5</v>
      </c>
      <c r="Q322" s="30" t="s">
        <v>30745</v>
      </c>
      <c r="R322" s="30" t="s">
        <v>30730</v>
      </c>
      <c r="S322" s="30" t="s">
        <v>30737</v>
      </c>
      <c r="T322" s="30" t="s">
        <v>30731</v>
      </c>
      <c r="U322" s="30" t="s">
        <v>30731</v>
      </c>
      <c r="V322" s="30" t="s">
        <v>30738</v>
      </c>
      <c r="W322" s="30" t="s">
        <v>30733</v>
      </c>
      <c r="X322" s="30" t="s">
        <v>30733</v>
      </c>
      <c r="Y322" s="30" t="s">
        <v>30733</v>
      </c>
      <c r="Z322" s="30" t="s">
        <v>30738</v>
      </c>
      <c r="AA322" s="31" t="s">
        <v>30791</v>
      </c>
    </row>
    <row r="323" spans="1:32" x14ac:dyDescent="0.3">
      <c r="A323" s="28" t="s">
        <v>11091</v>
      </c>
      <c r="B323" s="28" t="s">
        <v>25687</v>
      </c>
      <c r="C323" s="28" t="s">
        <v>11092</v>
      </c>
      <c r="D323" s="28" t="s">
        <v>11093</v>
      </c>
      <c r="E323" s="28" t="s">
        <v>10507</v>
      </c>
      <c r="F323" s="28" t="s">
        <v>25912</v>
      </c>
      <c r="G323" s="28" t="s">
        <v>25913</v>
      </c>
      <c r="H323" s="28" t="s">
        <v>25670</v>
      </c>
      <c r="I323" s="28">
        <v>0</v>
      </c>
      <c r="J323" s="28">
        <v>0</v>
      </c>
      <c r="K323" s="28">
        <v>0</v>
      </c>
      <c r="L323" s="28">
        <v>0</v>
      </c>
      <c r="M323" s="28">
        <v>5</v>
      </c>
      <c r="N323" s="28">
        <v>15</v>
      </c>
      <c r="O323" s="28">
        <v>21</v>
      </c>
      <c r="P323">
        <f>VLOOKUP($A323,'Item Detail'!$A$2:$G$4956,7,0)</f>
        <v>5</v>
      </c>
      <c r="Q323" s="30" t="s">
        <v>30750</v>
      </c>
      <c r="R323" s="30" t="s">
        <v>30730</v>
      </c>
      <c r="S323" s="30" t="s">
        <v>30737</v>
      </c>
      <c r="T323" s="30" t="s">
        <v>30731</v>
      </c>
      <c r="U323" s="30" t="s">
        <v>30731</v>
      </c>
      <c r="V323" s="30" t="s">
        <v>30738</v>
      </c>
      <c r="W323" s="30" t="s">
        <v>30733</v>
      </c>
      <c r="X323" s="30" t="s">
        <v>30738</v>
      </c>
      <c r="Y323" s="30" t="s">
        <v>30733</v>
      </c>
      <c r="Z323" s="30" t="s">
        <v>30733</v>
      </c>
      <c r="AA323" s="31" t="s">
        <v>30788</v>
      </c>
      <c r="AF323">
        <v>2</v>
      </c>
    </row>
    <row r="324" spans="1:32" x14ac:dyDescent="0.3">
      <c r="A324" s="28" t="s">
        <v>3297</v>
      </c>
      <c r="B324" s="28" t="s">
        <v>25687</v>
      </c>
      <c r="C324" s="28" t="s">
        <v>11221</v>
      </c>
      <c r="D324" s="28" t="s">
        <v>11222</v>
      </c>
      <c r="E324" s="28" t="s">
        <v>11223</v>
      </c>
      <c r="F324" s="28" t="s">
        <v>2123</v>
      </c>
      <c r="G324" s="28" t="s">
        <v>25914</v>
      </c>
      <c r="H324" s="28" t="s">
        <v>25706</v>
      </c>
      <c r="I324" s="28">
        <v>1</v>
      </c>
      <c r="J324" s="28">
        <v>0</v>
      </c>
      <c r="K324" s="28">
        <v>0</v>
      </c>
      <c r="L324" s="28">
        <v>1</v>
      </c>
      <c r="M324" s="28">
        <v>3</v>
      </c>
      <c r="N324" s="28">
        <v>15</v>
      </c>
      <c r="O324" s="28">
        <v>21</v>
      </c>
      <c r="P324">
        <f>VLOOKUP($A324,'Item Detail'!$A$2:$G$4956,7,0)</f>
        <v>5</v>
      </c>
      <c r="Q324" s="30" t="s">
        <v>30748</v>
      </c>
      <c r="R324" s="30" t="s">
        <v>30741</v>
      </c>
      <c r="S324" s="30" t="s">
        <v>30741</v>
      </c>
      <c r="T324" s="30" t="s">
        <v>30731</v>
      </c>
      <c r="U324" s="30" t="s">
        <v>30747</v>
      </c>
      <c r="V324" s="30" t="s">
        <v>30733</v>
      </c>
      <c r="W324" s="30" t="s">
        <v>30733</v>
      </c>
      <c r="X324" s="30" t="s">
        <v>30733</v>
      </c>
      <c r="Y324" s="30" t="s">
        <v>30733</v>
      </c>
      <c r="Z324" s="30" t="s">
        <v>30733</v>
      </c>
      <c r="AA324" s="31" t="s">
        <v>30787</v>
      </c>
    </row>
    <row r="325" spans="1:32" x14ac:dyDescent="0.3">
      <c r="A325" s="28" t="s">
        <v>11321</v>
      </c>
      <c r="B325" s="28" t="s">
        <v>25725</v>
      </c>
      <c r="C325" s="28" t="s">
        <v>11322</v>
      </c>
      <c r="D325" s="28" t="s">
        <v>10485</v>
      </c>
      <c r="E325" s="28" t="s">
        <v>10507</v>
      </c>
      <c r="F325" s="28" t="s">
        <v>25915</v>
      </c>
      <c r="G325" s="28" t="s">
        <v>25916</v>
      </c>
      <c r="H325" s="28" t="s">
        <v>25662</v>
      </c>
      <c r="I325" s="28">
        <v>0</v>
      </c>
      <c r="J325" s="28">
        <v>0</v>
      </c>
      <c r="K325" s="28">
        <v>0</v>
      </c>
      <c r="L325" s="28">
        <v>1</v>
      </c>
      <c r="M325" s="28">
        <v>2</v>
      </c>
      <c r="N325" s="28">
        <v>9</v>
      </c>
      <c r="O325" s="28">
        <v>9</v>
      </c>
      <c r="P325">
        <f>VLOOKUP($A325,'Item Detail'!$A$2:$G$4956,7,0)</f>
        <v>5</v>
      </c>
      <c r="Q325" s="30" t="s">
        <v>30759</v>
      </c>
      <c r="R325" s="30" t="s">
        <v>30730</v>
      </c>
      <c r="S325" s="30" t="s">
        <v>30737</v>
      </c>
      <c r="T325" s="30" t="s">
        <v>30731</v>
      </c>
      <c r="U325" s="30" t="s">
        <v>30731</v>
      </c>
      <c r="V325" s="30" t="s">
        <v>30738</v>
      </c>
      <c r="W325" s="30" t="s">
        <v>30738</v>
      </c>
      <c r="X325" s="30" t="s">
        <v>30738</v>
      </c>
      <c r="Y325" s="30" t="s">
        <v>30738</v>
      </c>
      <c r="Z325" s="30" t="s">
        <v>30738</v>
      </c>
      <c r="AA325" s="31" t="s">
        <v>30793</v>
      </c>
    </row>
    <row r="326" spans="1:32" x14ac:dyDescent="0.3">
      <c r="A326" s="28" t="s">
        <v>11321</v>
      </c>
      <c r="B326" s="28" t="s">
        <v>25725</v>
      </c>
      <c r="C326" s="28" t="s">
        <v>11322</v>
      </c>
      <c r="D326" s="28" t="s">
        <v>10485</v>
      </c>
      <c r="E326" s="28" t="s">
        <v>10507</v>
      </c>
      <c r="F326" s="28" t="s">
        <v>25915</v>
      </c>
      <c r="G326" s="28" t="s">
        <v>25916</v>
      </c>
      <c r="H326" s="28" t="s">
        <v>25665</v>
      </c>
      <c r="I326" s="28">
        <v>0</v>
      </c>
      <c r="J326" s="28">
        <v>0</v>
      </c>
      <c r="K326" s="28">
        <v>0</v>
      </c>
      <c r="L326" s="28">
        <v>2</v>
      </c>
      <c r="M326" s="28">
        <v>0</v>
      </c>
      <c r="N326" s="28">
        <v>6</v>
      </c>
      <c r="O326" s="28">
        <v>12</v>
      </c>
      <c r="P326">
        <f>VLOOKUP($A326,'Item Detail'!$A$2:$G$4956,7,0)</f>
        <v>5</v>
      </c>
      <c r="Q326" s="30" t="s">
        <v>30759</v>
      </c>
      <c r="R326" s="30" t="s">
        <v>30730</v>
      </c>
      <c r="S326" s="30" t="s">
        <v>30737</v>
      </c>
      <c r="T326" s="30" t="s">
        <v>30731</v>
      </c>
      <c r="U326" s="30" t="s">
        <v>30731</v>
      </c>
      <c r="V326" s="30" t="s">
        <v>30738</v>
      </c>
      <c r="W326" s="30" t="s">
        <v>30738</v>
      </c>
      <c r="X326" s="30" t="s">
        <v>30738</v>
      </c>
      <c r="Y326" s="30" t="s">
        <v>30738</v>
      </c>
      <c r="Z326" s="30" t="s">
        <v>30738</v>
      </c>
      <c r="AA326" s="31" t="s">
        <v>30793</v>
      </c>
    </row>
    <row r="327" spans="1:32" x14ac:dyDescent="0.3">
      <c r="A327" s="28" t="s">
        <v>11172</v>
      </c>
      <c r="B327" s="28" t="s">
        <v>25659</v>
      </c>
      <c r="C327" s="28" t="s">
        <v>11173</v>
      </c>
      <c r="D327" s="28" t="s">
        <v>11174</v>
      </c>
      <c r="E327" s="28" t="s">
        <v>11175</v>
      </c>
      <c r="F327" s="28" t="s">
        <v>10516</v>
      </c>
      <c r="G327" s="28" t="s">
        <v>25917</v>
      </c>
      <c r="H327" s="28" t="s">
        <v>25670</v>
      </c>
      <c r="I327" s="28">
        <v>1</v>
      </c>
      <c r="J327" s="28">
        <v>0</v>
      </c>
      <c r="K327" s="28">
        <v>0</v>
      </c>
      <c r="L327" s="28">
        <v>0</v>
      </c>
      <c r="M327" s="28">
        <v>4</v>
      </c>
      <c r="N327" s="28">
        <v>15</v>
      </c>
      <c r="O327" s="28">
        <v>21</v>
      </c>
      <c r="P327">
        <f>VLOOKUP($A327,'Item Detail'!$A$2:$G$4956,7,0)</f>
        <v>5</v>
      </c>
      <c r="Q327" s="30" t="s">
        <v>30735</v>
      </c>
      <c r="R327" s="30" t="s">
        <v>30730</v>
      </c>
      <c r="S327" s="30" t="s">
        <v>30737</v>
      </c>
      <c r="T327" s="30" t="s">
        <v>19596</v>
      </c>
      <c r="U327" s="30" t="s">
        <v>30732</v>
      </c>
      <c r="V327" s="30" t="s">
        <v>30733</v>
      </c>
      <c r="W327" s="30" t="s">
        <v>30733</v>
      </c>
      <c r="X327" s="30" t="s">
        <v>30733</v>
      </c>
      <c r="Y327" s="30" t="s">
        <v>30733</v>
      </c>
      <c r="Z327" s="30" t="s">
        <v>30733</v>
      </c>
      <c r="AA327" s="31" t="s">
        <v>30794</v>
      </c>
    </row>
    <row r="328" spans="1:32" x14ac:dyDescent="0.3">
      <c r="A328" s="28" t="s">
        <v>6623</v>
      </c>
      <c r="B328" s="28" t="s">
        <v>25666</v>
      </c>
      <c r="C328" s="28" t="s">
        <v>6624</v>
      </c>
      <c r="D328" s="28" t="s">
        <v>10485</v>
      </c>
      <c r="E328" s="28" t="s">
        <v>10507</v>
      </c>
      <c r="F328" s="28" t="s">
        <v>5372</v>
      </c>
      <c r="G328" s="28" t="s">
        <v>25918</v>
      </c>
      <c r="H328" s="28" t="s">
        <v>25657</v>
      </c>
      <c r="I328" s="28">
        <v>0</v>
      </c>
      <c r="J328" s="28">
        <v>0</v>
      </c>
      <c r="K328" s="28">
        <v>0</v>
      </c>
      <c r="L328" s="28">
        <v>5</v>
      </c>
      <c r="M328" s="28">
        <v>0</v>
      </c>
      <c r="N328" s="28">
        <v>15</v>
      </c>
      <c r="O328" s="28">
        <v>21</v>
      </c>
      <c r="P328">
        <f>VLOOKUP($A328,'Item Detail'!$A$2:$G$4956,7,0)</f>
        <v>5</v>
      </c>
      <c r="Q328" s="30" t="s">
        <v>30742</v>
      </c>
      <c r="R328" s="30" t="s">
        <v>30730</v>
      </c>
      <c r="S328" s="30" t="s">
        <v>5361</v>
      </c>
      <c r="T328" s="30" t="s">
        <v>30731</v>
      </c>
      <c r="U328" s="30" t="s">
        <v>30731</v>
      </c>
      <c r="V328" s="30" t="s">
        <v>30733</v>
      </c>
      <c r="W328" s="30" t="s">
        <v>30733</v>
      </c>
      <c r="X328" s="30" t="s">
        <v>30733</v>
      </c>
      <c r="Y328" s="30" t="s">
        <v>30733</v>
      </c>
      <c r="Z328" s="30" t="s">
        <v>30733</v>
      </c>
      <c r="AA328" s="31" t="s">
        <v>30786</v>
      </c>
    </row>
    <row r="329" spans="1:32" x14ac:dyDescent="0.3">
      <c r="A329" s="28" t="s">
        <v>6369</v>
      </c>
      <c r="B329" s="28" t="s">
        <v>25666</v>
      </c>
      <c r="C329" s="28" t="s">
        <v>6370</v>
      </c>
      <c r="D329" s="28" t="s">
        <v>11248</v>
      </c>
      <c r="E329" s="28" t="s">
        <v>11249</v>
      </c>
      <c r="F329" s="28" t="s">
        <v>5372</v>
      </c>
      <c r="G329" s="28" t="s">
        <v>25919</v>
      </c>
      <c r="H329" s="28" t="s">
        <v>25657</v>
      </c>
      <c r="I329" s="28">
        <v>2</v>
      </c>
      <c r="J329" s="28">
        <v>0</v>
      </c>
      <c r="K329" s="28">
        <v>0</v>
      </c>
      <c r="L329" s="28">
        <v>1</v>
      </c>
      <c r="M329" s="28">
        <v>2</v>
      </c>
      <c r="N329" s="28">
        <v>15</v>
      </c>
      <c r="O329" s="28">
        <v>21</v>
      </c>
      <c r="P329">
        <f>VLOOKUP($A329,'Item Detail'!$A$2:$G$4956,7,0)</f>
        <v>5</v>
      </c>
      <c r="Q329" s="30" t="s">
        <v>30742</v>
      </c>
      <c r="R329" s="30" t="s">
        <v>30730</v>
      </c>
      <c r="S329" s="30" t="s">
        <v>5361</v>
      </c>
      <c r="T329" s="30" t="s">
        <v>30731</v>
      </c>
      <c r="U329" s="30" t="s">
        <v>30731</v>
      </c>
      <c r="V329" s="30" t="s">
        <v>30733</v>
      </c>
      <c r="W329" s="30" t="s">
        <v>30733</v>
      </c>
      <c r="X329" s="30" t="s">
        <v>30733</v>
      </c>
      <c r="Y329" s="30" t="s">
        <v>30733</v>
      </c>
      <c r="Z329" s="30" t="s">
        <v>30733</v>
      </c>
      <c r="AA329" s="31" t="s">
        <v>30786</v>
      </c>
    </row>
    <row r="330" spans="1:32" x14ac:dyDescent="0.3">
      <c r="A330" s="28" t="s">
        <v>11186</v>
      </c>
      <c r="B330" s="28" t="s">
        <v>25758</v>
      </c>
      <c r="C330" s="28" t="s">
        <v>11187</v>
      </c>
      <c r="D330" s="28" t="s">
        <v>11188</v>
      </c>
      <c r="E330" s="28" t="s">
        <v>10507</v>
      </c>
      <c r="F330" s="28" t="s">
        <v>2725</v>
      </c>
      <c r="G330" s="28" t="s">
        <v>25920</v>
      </c>
      <c r="H330" s="28" t="s">
        <v>25665</v>
      </c>
      <c r="I330" s="28">
        <v>0</v>
      </c>
      <c r="J330" s="28">
        <v>0</v>
      </c>
      <c r="K330" s="28">
        <v>0</v>
      </c>
      <c r="L330" s="28">
        <v>0</v>
      </c>
      <c r="M330" s="28">
        <v>5</v>
      </c>
      <c r="N330" s="28">
        <v>15</v>
      </c>
      <c r="O330" s="28">
        <v>21</v>
      </c>
      <c r="P330">
        <f>VLOOKUP($A330,'Item Detail'!$A$2:$G$4956,7,0)</f>
        <v>5</v>
      </c>
      <c r="Q330" s="30" t="s">
        <v>30750</v>
      </c>
      <c r="R330" s="30" t="s">
        <v>30730</v>
      </c>
      <c r="S330" s="30" t="s">
        <v>30737</v>
      </c>
      <c r="T330" s="30" t="s">
        <v>30731</v>
      </c>
      <c r="U330" s="30" t="s">
        <v>30731</v>
      </c>
      <c r="V330" s="30" t="s">
        <v>30738</v>
      </c>
      <c r="W330" s="30" t="s">
        <v>30738</v>
      </c>
      <c r="X330" s="30" t="s">
        <v>30738</v>
      </c>
      <c r="Y330" s="30" t="s">
        <v>30738</v>
      </c>
      <c r="Z330" s="30" t="s">
        <v>30738</v>
      </c>
      <c r="AA330" s="31" t="s">
        <v>30793</v>
      </c>
    </row>
    <row r="331" spans="1:32" x14ac:dyDescent="0.3">
      <c r="A331" s="28" t="s">
        <v>11271</v>
      </c>
      <c r="B331" s="28" t="s">
        <v>25685</v>
      </c>
      <c r="C331" s="28" t="s">
        <v>11272</v>
      </c>
      <c r="D331" s="28" t="s">
        <v>11273</v>
      </c>
      <c r="E331" s="28" t="s">
        <v>10461</v>
      </c>
      <c r="F331" s="28" t="s">
        <v>10527</v>
      </c>
      <c r="G331" s="28" t="s">
        <v>25921</v>
      </c>
      <c r="H331" s="28" t="s">
        <v>25662</v>
      </c>
      <c r="I331" s="28">
        <v>0</v>
      </c>
      <c r="J331" s="28">
        <v>0</v>
      </c>
      <c r="K331" s="28">
        <v>1</v>
      </c>
      <c r="L331" s="28">
        <v>2</v>
      </c>
      <c r="M331" s="28">
        <v>2</v>
      </c>
      <c r="N331" s="28">
        <v>15</v>
      </c>
      <c r="O331" s="28">
        <v>18</v>
      </c>
      <c r="P331">
        <f>VLOOKUP($A331,'Item Detail'!$A$2:$G$4956,7,0)</f>
        <v>5</v>
      </c>
      <c r="Q331" s="30" t="s">
        <v>30739</v>
      </c>
      <c r="R331" s="30" t="s">
        <v>30760</v>
      </c>
      <c r="S331" s="30" t="s">
        <v>30737</v>
      </c>
      <c r="T331" s="30" t="s">
        <v>30731</v>
      </c>
      <c r="U331" s="30" t="s">
        <v>30732</v>
      </c>
      <c r="V331" s="30" t="s">
        <v>30738</v>
      </c>
      <c r="W331" s="30" t="s">
        <v>30738</v>
      </c>
      <c r="X331" s="30" t="s">
        <v>30738</v>
      </c>
      <c r="Y331" s="30" t="s">
        <v>30738</v>
      </c>
      <c r="Z331" s="30" t="s">
        <v>30738</v>
      </c>
      <c r="AA331" s="31" t="s">
        <v>30793</v>
      </c>
    </row>
    <row r="332" spans="1:32" x14ac:dyDescent="0.3">
      <c r="A332" s="28" t="s">
        <v>11154</v>
      </c>
      <c r="B332" s="28" t="s">
        <v>25716</v>
      </c>
      <c r="C332" s="28" t="s">
        <v>11155</v>
      </c>
      <c r="D332" s="28" t="s">
        <v>11156</v>
      </c>
      <c r="E332" s="28" t="s">
        <v>11157</v>
      </c>
      <c r="F332" s="28" t="s">
        <v>2181</v>
      </c>
      <c r="G332" s="28" t="s">
        <v>25922</v>
      </c>
      <c r="H332" s="28" t="s">
        <v>25670</v>
      </c>
      <c r="I332" s="28">
        <v>0</v>
      </c>
      <c r="J332" s="28">
        <v>0</v>
      </c>
      <c r="K332" s="28">
        <v>2</v>
      </c>
      <c r="L332" s="28">
        <v>0</v>
      </c>
      <c r="M332" s="28">
        <v>3</v>
      </c>
      <c r="N332" s="28">
        <v>15</v>
      </c>
      <c r="O332" s="28">
        <v>18</v>
      </c>
      <c r="P332">
        <f>VLOOKUP($A332,'Item Detail'!$A$2:$G$4956,7,0)</f>
        <v>5</v>
      </c>
      <c r="Q332" s="30" t="s">
        <v>30750</v>
      </c>
      <c r="R332" s="30" t="s">
        <v>30730</v>
      </c>
      <c r="S332" s="30" t="s">
        <v>30737</v>
      </c>
      <c r="T332" s="30" t="s">
        <v>30731</v>
      </c>
      <c r="U332" s="30" t="s">
        <v>30731</v>
      </c>
      <c r="V332" s="30" t="s">
        <v>30738</v>
      </c>
      <c r="W332" s="30" t="s">
        <v>30733</v>
      </c>
      <c r="X332" s="30" t="s">
        <v>30733</v>
      </c>
      <c r="Y332" s="30" t="s">
        <v>30733</v>
      </c>
      <c r="Z332" s="30" t="s">
        <v>30733</v>
      </c>
      <c r="AA332" s="31" t="s">
        <v>30791</v>
      </c>
    </row>
    <row r="333" spans="1:32" x14ac:dyDescent="0.3">
      <c r="A333" s="28" t="s">
        <v>11126</v>
      </c>
      <c r="B333" s="28" t="s">
        <v>25716</v>
      </c>
      <c r="C333" s="28" t="s">
        <v>11127</v>
      </c>
      <c r="D333" s="28" t="s">
        <v>11069</v>
      </c>
      <c r="E333" s="28" t="s">
        <v>10507</v>
      </c>
      <c r="F333" s="28" t="s">
        <v>25742</v>
      </c>
      <c r="G333" s="28" t="s">
        <v>25923</v>
      </c>
      <c r="H333" s="28" t="s">
        <v>25662</v>
      </c>
      <c r="I333" s="28">
        <v>0</v>
      </c>
      <c r="J333" s="28">
        <v>0</v>
      </c>
      <c r="K333" s="28">
        <v>1</v>
      </c>
      <c r="L333" s="28">
        <v>0</v>
      </c>
      <c r="M333" s="28">
        <v>0</v>
      </c>
      <c r="N333" s="28">
        <v>3</v>
      </c>
      <c r="O333" s="28">
        <v>3</v>
      </c>
      <c r="P333">
        <f>VLOOKUP($A333,'Item Detail'!$A$2:$G$4956,7,0)</f>
        <v>5</v>
      </c>
      <c r="Q333" s="30" t="s">
        <v>30745</v>
      </c>
      <c r="R333" s="30" t="s">
        <v>30730</v>
      </c>
      <c r="S333" s="30" t="s">
        <v>30737</v>
      </c>
      <c r="T333" s="30" t="s">
        <v>30731</v>
      </c>
      <c r="U333" s="30" t="s">
        <v>30751</v>
      </c>
      <c r="V333" s="30" t="s">
        <v>30738</v>
      </c>
      <c r="W333" s="30" t="s">
        <v>30733</v>
      </c>
      <c r="X333" s="30" t="s">
        <v>30738</v>
      </c>
      <c r="Y333" s="30" t="s">
        <v>30738</v>
      </c>
      <c r="Z333" s="30" t="s">
        <v>30738</v>
      </c>
      <c r="AA333" s="31" t="s">
        <v>30793</v>
      </c>
    </row>
    <row r="334" spans="1:32" x14ac:dyDescent="0.3">
      <c r="A334" s="28" t="s">
        <v>11126</v>
      </c>
      <c r="B334" s="28" t="s">
        <v>25716</v>
      </c>
      <c r="C334" s="28" t="s">
        <v>11127</v>
      </c>
      <c r="D334" s="28" t="s">
        <v>11069</v>
      </c>
      <c r="E334" s="28" t="s">
        <v>10507</v>
      </c>
      <c r="F334" s="28" t="s">
        <v>25742</v>
      </c>
      <c r="G334" s="28" t="s">
        <v>25923</v>
      </c>
      <c r="H334" s="28" t="s">
        <v>25665</v>
      </c>
      <c r="I334" s="28">
        <v>1</v>
      </c>
      <c r="J334" s="28">
        <v>0</v>
      </c>
      <c r="K334" s="28">
        <v>0</v>
      </c>
      <c r="L334" s="28">
        <v>2</v>
      </c>
      <c r="M334" s="28">
        <v>1</v>
      </c>
      <c r="N334" s="28">
        <v>12</v>
      </c>
      <c r="O334" s="28">
        <v>15</v>
      </c>
      <c r="P334">
        <f>VLOOKUP($A334,'Item Detail'!$A$2:$G$4956,7,0)</f>
        <v>5</v>
      </c>
      <c r="Q334" s="30" t="s">
        <v>30745</v>
      </c>
      <c r="R334" s="30" t="s">
        <v>30730</v>
      </c>
      <c r="S334" s="30" t="s">
        <v>30737</v>
      </c>
      <c r="T334" s="30" t="s">
        <v>30731</v>
      </c>
      <c r="U334" s="30" t="s">
        <v>30751</v>
      </c>
      <c r="V334" s="30" t="s">
        <v>30738</v>
      </c>
      <c r="W334" s="30" t="s">
        <v>30733</v>
      </c>
      <c r="X334" s="30" t="s">
        <v>30738</v>
      </c>
      <c r="Y334" s="30" t="s">
        <v>30738</v>
      </c>
      <c r="Z334" s="30" t="s">
        <v>30738</v>
      </c>
      <c r="AA334" s="31" t="s">
        <v>30793</v>
      </c>
    </row>
    <row r="335" spans="1:32" x14ac:dyDescent="0.3">
      <c r="A335" s="28" t="s">
        <v>7683</v>
      </c>
      <c r="B335" s="28" t="s">
        <v>25869</v>
      </c>
      <c r="C335" s="28" t="s">
        <v>11118</v>
      </c>
      <c r="D335" s="28" t="s">
        <v>11119</v>
      </c>
      <c r="E335" s="28" t="s">
        <v>11120</v>
      </c>
      <c r="F335" s="28" t="s">
        <v>7685</v>
      </c>
      <c r="G335" s="28" t="s">
        <v>25924</v>
      </c>
      <c r="H335" s="28" t="s">
        <v>25657</v>
      </c>
      <c r="I335" s="28">
        <v>2</v>
      </c>
      <c r="J335" s="28">
        <v>0</v>
      </c>
      <c r="K335" s="28">
        <v>0</v>
      </c>
      <c r="L335" s="28">
        <v>0</v>
      </c>
      <c r="M335" s="28">
        <v>3</v>
      </c>
      <c r="N335" s="28">
        <v>15</v>
      </c>
      <c r="O335" s="28">
        <v>18</v>
      </c>
      <c r="P335">
        <f>VLOOKUP($A335,'Item Detail'!$A$2:$G$4956,7,0)</f>
        <v>5</v>
      </c>
      <c r="Q335" s="30" t="s">
        <v>30729</v>
      </c>
      <c r="R335" s="30" t="s">
        <v>30730</v>
      </c>
      <c r="S335" s="30" t="s">
        <v>5361</v>
      </c>
      <c r="T335" s="30" t="s">
        <v>30731</v>
      </c>
      <c r="U335" s="30" t="s">
        <v>30751</v>
      </c>
      <c r="V335" s="30" t="s">
        <v>30733</v>
      </c>
      <c r="W335" s="30" t="s">
        <v>30733</v>
      </c>
      <c r="X335" s="30" t="s">
        <v>30733</v>
      </c>
      <c r="Y335" s="30" t="s">
        <v>30733</v>
      </c>
      <c r="Z335" s="30" t="s">
        <v>30733</v>
      </c>
      <c r="AA335" s="31" t="s">
        <v>30790</v>
      </c>
    </row>
    <row r="336" spans="1:32" x14ac:dyDescent="0.3">
      <c r="A336" s="28" t="s">
        <v>6761</v>
      </c>
      <c r="B336" s="28" t="s">
        <v>25755</v>
      </c>
      <c r="C336" s="28" t="s">
        <v>11162</v>
      </c>
      <c r="D336" s="28" t="s">
        <v>10485</v>
      </c>
      <c r="E336" s="28" t="s">
        <v>10507</v>
      </c>
      <c r="F336" s="28" t="s">
        <v>4839</v>
      </c>
      <c r="G336" s="28" t="s">
        <v>25925</v>
      </c>
      <c r="H336" s="28" t="s">
        <v>25657</v>
      </c>
      <c r="I336" s="28">
        <v>0</v>
      </c>
      <c r="J336" s="28">
        <v>0</v>
      </c>
      <c r="K336" s="28">
        <v>0</v>
      </c>
      <c r="L336" s="28">
        <v>2</v>
      </c>
      <c r="M336" s="28">
        <v>3</v>
      </c>
      <c r="N336" s="28">
        <v>15</v>
      </c>
      <c r="O336" s="28">
        <v>18</v>
      </c>
      <c r="P336">
        <f>VLOOKUP($A336,'Item Detail'!$A$2:$G$4956,7,0)</f>
        <v>5</v>
      </c>
      <c r="Q336" s="30" t="s">
        <v>30729</v>
      </c>
      <c r="R336" s="30" t="s">
        <v>30730</v>
      </c>
      <c r="S336" s="30" t="s">
        <v>5361</v>
      </c>
      <c r="T336" s="30" t="s">
        <v>30731</v>
      </c>
      <c r="U336" s="30" t="s">
        <v>30731</v>
      </c>
      <c r="V336" s="30" t="s">
        <v>30733</v>
      </c>
      <c r="W336" s="30" t="s">
        <v>30733</v>
      </c>
      <c r="X336" s="30" t="s">
        <v>30733</v>
      </c>
      <c r="Y336" s="30" t="s">
        <v>30733</v>
      </c>
      <c r="Z336" s="30" t="s">
        <v>30733</v>
      </c>
      <c r="AA336" s="31" t="s">
        <v>30790</v>
      </c>
    </row>
    <row r="337" spans="1:27" x14ac:dyDescent="0.3">
      <c r="A337" s="28" t="s">
        <v>2120</v>
      </c>
      <c r="B337" s="28" t="s">
        <v>25687</v>
      </c>
      <c r="C337" s="28" t="s">
        <v>11088</v>
      </c>
      <c r="D337" s="28" t="s">
        <v>10485</v>
      </c>
      <c r="E337" s="28" t="s">
        <v>11089</v>
      </c>
      <c r="F337" s="28" t="s">
        <v>2123</v>
      </c>
      <c r="G337" s="28" t="s">
        <v>25926</v>
      </c>
      <c r="H337" s="28" t="s">
        <v>25706</v>
      </c>
      <c r="I337" s="28">
        <v>0</v>
      </c>
      <c r="J337" s="28">
        <v>0</v>
      </c>
      <c r="K337" s="28">
        <v>1</v>
      </c>
      <c r="L337" s="28">
        <v>1</v>
      </c>
      <c r="M337" s="28">
        <v>3</v>
      </c>
      <c r="N337" s="28">
        <v>15</v>
      </c>
      <c r="O337" s="28">
        <v>18</v>
      </c>
      <c r="P337">
        <f>VLOOKUP($A337,'Item Detail'!$A$2:$G$4956,7,0)</f>
        <v>5</v>
      </c>
      <c r="Q337" s="30" t="s">
        <v>30748</v>
      </c>
      <c r="R337" s="30" t="s">
        <v>30730</v>
      </c>
      <c r="S337" s="30" t="s">
        <v>30749</v>
      </c>
      <c r="T337" s="30" t="s">
        <v>30731</v>
      </c>
      <c r="U337" s="30" t="s">
        <v>30747</v>
      </c>
      <c r="V337" s="30" t="s">
        <v>30733</v>
      </c>
      <c r="W337" s="30" t="s">
        <v>30733</v>
      </c>
      <c r="X337" s="30" t="s">
        <v>30733</v>
      </c>
      <c r="Y337" s="30" t="s">
        <v>30733</v>
      </c>
      <c r="Z337" s="30" t="s">
        <v>30733</v>
      </c>
      <c r="AA337" s="31" t="s">
        <v>30790</v>
      </c>
    </row>
    <row r="338" spans="1:27" x14ac:dyDescent="0.3">
      <c r="A338" s="28" t="s">
        <v>11113</v>
      </c>
      <c r="B338" s="28" t="s">
        <v>25814</v>
      </c>
      <c r="C338" s="28" t="s">
        <v>11114</v>
      </c>
      <c r="D338" s="28" t="s">
        <v>11115</v>
      </c>
      <c r="E338" s="28" t="s">
        <v>11116</v>
      </c>
      <c r="F338" s="28" t="s">
        <v>8948</v>
      </c>
      <c r="G338" s="28" t="s">
        <v>25927</v>
      </c>
      <c r="H338" s="28" t="s">
        <v>25662</v>
      </c>
      <c r="I338" s="28">
        <v>0</v>
      </c>
      <c r="J338" s="28">
        <v>0</v>
      </c>
      <c r="K338" s="28">
        <v>2</v>
      </c>
      <c r="L338" s="28">
        <v>1</v>
      </c>
      <c r="M338" s="28">
        <v>1</v>
      </c>
      <c r="N338" s="28">
        <v>12</v>
      </c>
      <c r="O338" s="28">
        <v>15</v>
      </c>
      <c r="P338">
        <f>VLOOKUP($A338,'Item Detail'!$A$2:$G$4956,7,0)</f>
        <v>5</v>
      </c>
      <c r="Q338" s="30" t="s">
        <v>30745</v>
      </c>
      <c r="R338" s="30" t="s">
        <v>30730</v>
      </c>
      <c r="S338" s="30" t="s">
        <v>30737</v>
      </c>
      <c r="T338" s="30" t="s">
        <v>30731</v>
      </c>
      <c r="U338" s="30" t="s">
        <v>30751</v>
      </c>
      <c r="V338" s="30" t="s">
        <v>30738</v>
      </c>
      <c r="W338" s="30" t="s">
        <v>30738</v>
      </c>
      <c r="X338" s="30" t="s">
        <v>30738</v>
      </c>
      <c r="Y338" s="30" t="s">
        <v>30738</v>
      </c>
      <c r="Z338" s="30" t="s">
        <v>30738</v>
      </c>
      <c r="AA338" s="31" t="s">
        <v>30793</v>
      </c>
    </row>
    <row r="339" spans="1:27" x14ac:dyDescent="0.3">
      <c r="A339" s="28" t="s">
        <v>11113</v>
      </c>
      <c r="B339" s="28" t="s">
        <v>25814</v>
      </c>
      <c r="C339" s="28" t="s">
        <v>11114</v>
      </c>
      <c r="D339" s="28" t="s">
        <v>11115</v>
      </c>
      <c r="E339" s="28" t="s">
        <v>11116</v>
      </c>
      <c r="F339" s="28" t="s">
        <v>8948</v>
      </c>
      <c r="G339" s="28" t="s">
        <v>25927</v>
      </c>
      <c r="H339" s="28" t="s">
        <v>25665</v>
      </c>
      <c r="I339" s="28">
        <v>0</v>
      </c>
      <c r="J339" s="28">
        <v>0</v>
      </c>
      <c r="K339" s="28">
        <v>1</v>
      </c>
      <c r="L339" s="28">
        <v>0</v>
      </c>
      <c r="M339" s="28">
        <v>0</v>
      </c>
      <c r="N339" s="28">
        <v>3</v>
      </c>
      <c r="O339" s="28">
        <v>3</v>
      </c>
      <c r="P339">
        <f>VLOOKUP($A339,'Item Detail'!$A$2:$G$4956,7,0)</f>
        <v>5</v>
      </c>
      <c r="Q339" s="30" t="s">
        <v>30745</v>
      </c>
      <c r="R339" s="30" t="s">
        <v>30730</v>
      </c>
      <c r="S339" s="30" t="s">
        <v>30737</v>
      </c>
      <c r="T339" s="30" t="s">
        <v>30731</v>
      </c>
      <c r="U339" s="30" t="s">
        <v>30751</v>
      </c>
      <c r="V339" s="30" t="s">
        <v>30738</v>
      </c>
      <c r="W339" s="30" t="s">
        <v>30738</v>
      </c>
      <c r="X339" s="30" t="s">
        <v>30738</v>
      </c>
      <c r="Y339" s="30" t="s">
        <v>30738</v>
      </c>
      <c r="Z339" s="30" t="s">
        <v>30738</v>
      </c>
      <c r="AA339" s="31" t="s">
        <v>30793</v>
      </c>
    </row>
    <row r="340" spans="1:27" x14ac:dyDescent="0.3">
      <c r="A340" s="28" t="s">
        <v>11190</v>
      </c>
      <c r="B340" s="28" t="s">
        <v>25687</v>
      </c>
      <c r="C340" s="28" t="s">
        <v>11191</v>
      </c>
      <c r="D340" s="28" t="s">
        <v>11192</v>
      </c>
      <c r="E340" s="28" t="s">
        <v>11193</v>
      </c>
      <c r="F340" s="28" t="s">
        <v>9676</v>
      </c>
      <c r="G340" s="28" t="s">
        <v>25928</v>
      </c>
      <c r="H340" s="28" t="s">
        <v>25670</v>
      </c>
      <c r="I340" s="28">
        <v>0</v>
      </c>
      <c r="J340" s="28">
        <v>0</v>
      </c>
      <c r="K340" s="28">
        <v>0</v>
      </c>
      <c r="L340" s="28">
        <v>2</v>
      </c>
      <c r="M340" s="28">
        <v>1</v>
      </c>
      <c r="N340" s="28">
        <v>9</v>
      </c>
      <c r="O340" s="28">
        <v>9</v>
      </c>
      <c r="P340">
        <f>VLOOKUP($A340,'Item Detail'!$A$2:$G$4956,7,0)</f>
        <v>5</v>
      </c>
      <c r="Q340" s="30" t="s">
        <v>30753</v>
      </c>
      <c r="R340" s="30" t="s">
        <v>30730</v>
      </c>
      <c r="S340" s="30" t="s">
        <v>30737</v>
      </c>
      <c r="T340" s="30" t="s">
        <v>30731</v>
      </c>
      <c r="U340" s="30" t="s">
        <v>30756</v>
      </c>
      <c r="V340" s="30" t="s">
        <v>30738</v>
      </c>
      <c r="W340" s="30" t="s">
        <v>30738</v>
      </c>
      <c r="X340" s="30" t="s">
        <v>30738</v>
      </c>
      <c r="Y340" s="30" t="s">
        <v>30738</v>
      </c>
      <c r="Z340" s="30" t="s">
        <v>30738</v>
      </c>
      <c r="AA340" s="31" t="s">
        <v>30788</v>
      </c>
    </row>
    <row r="341" spans="1:27" x14ac:dyDescent="0.3">
      <c r="A341" s="28" t="s">
        <v>11190</v>
      </c>
      <c r="B341" s="28" t="s">
        <v>25687</v>
      </c>
      <c r="C341" s="28" t="s">
        <v>11191</v>
      </c>
      <c r="D341" s="28" t="s">
        <v>11192</v>
      </c>
      <c r="E341" s="28" t="s">
        <v>11193</v>
      </c>
      <c r="F341" s="28" t="s">
        <v>9676</v>
      </c>
      <c r="G341" s="28" t="s">
        <v>25928</v>
      </c>
      <c r="H341" s="28" t="s">
        <v>25665</v>
      </c>
      <c r="I341" s="28">
        <v>0</v>
      </c>
      <c r="J341" s="28">
        <v>0</v>
      </c>
      <c r="K341" s="28">
        <v>0</v>
      </c>
      <c r="L341" s="28">
        <v>0</v>
      </c>
      <c r="M341" s="28">
        <v>2</v>
      </c>
      <c r="N341" s="28">
        <v>6</v>
      </c>
      <c r="O341" s="28">
        <v>9</v>
      </c>
      <c r="P341">
        <f>VLOOKUP($A341,'Item Detail'!$A$2:$G$4956,7,0)</f>
        <v>5</v>
      </c>
      <c r="Q341" s="30" t="s">
        <v>30753</v>
      </c>
      <c r="R341" s="30" t="s">
        <v>30730</v>
      </c>
      <c r="S341" s="30" t="s">
        <v>30737</v>
      </c>
      <c r="T341" s="30" t="s">
        <v>30731</v>
      </c>
      <c r="U341" s="30" t="s">
        <v>30756</v>
      </c>
      <c r="V341" s="30" t="s">
        <v>30738</v>
      </c>
      <c r="W341" s="30" t="s">
        <v>30738</v>
      </c>
      <c r="X341" s="30" t="s">
        <v>30738</v>
      </c>
      <c r="Y341" s="30" t="s">
        <v>30738</v>
      </c>
      <c r="Z341" s="30" t="s">
        <v>30738</v>
      </c>
      <c r="AA341" s="31" t="s">
        <v>30804</v>
      </c>
    </row>
    <row r="342" spans="1:27" x14ac:dyDescent="0.3">
      <c r="A342" s="28" t="s">
        <v>11280</v>
      </c>
      <c r="B342" s="28" t="s">
        <v>25668</v>
      </c>
      <c r="C342" s="28" t="s">
        <v>11281</v>
      </c>
      <c r="D342" s="28" t="s">
        <v>11282</v>
      </c>
      <c r="E342" s="28" t="s">
        <v>10702</v>
      </c>
      <c r="F342" s="28" t="s">
        <v>10498</v>
      </c>
      <c r="G342" s="28" t="s">
        <v>25929</v>
      </c>
      <c r="H342" s="28" t="s">
        <v>25662</v>
      </c>
      <c r="I342" s="28">
        <v>1</v>
      </c>
      <c r="J342" s="28">
        <v>0</v>
      </c>
      <c r="K342" s="28">
        <v>0</v>
      </c>
      <c r="L342" s="28">
        <v>0</v>
      </c>
      <c r="M342" s="28">
        <v>0</v>
      </c>
      <c r="N342" s="28">
        <v>3</v>
      </c>
      <c r="O342" s="28">
        <v>6</v>
      </c>
      <c r="P342">
        <f>VLOOKUP($A342,'Item Detail'!$A$2:$G$4956,7,0)</f>
        <v>5</v>
      </c>
      <c r="Q342" s="30" t="s">
        <v>30754</v>
      </c>
      <c r="R342" s="30" t="s">
        <v>30736</v>
      </c>
      <c r="S342" s="30" t="s">
        <v>30737</v>
      </c>
      <c r="T342" s="30" t="s">
        <v>30731</v>
      </c>
      <c r="U342" s="30" t="s">
        <v>30732</v>
      </c>
      <c r="V342" s="30" t="s">
        <v>30738</v>
      </c>
      <c r="W342" s="30" t="s">
        <v>30733</v>
      </c>
      <c r="X342" s="30" t="s">
        <v>30733</v>
      </c>
      <c r="Y342" s="30" t="s">
        <v>30733</v>
      </c>
      <c r="Z342" s="30" t="s">
        <v>30738</v>
      </c>
      <c r="AA342" s="31" t="s">
        <v>30793</v>
      </c>
    </row>
    <row r="343" spans="1:27" x14ac:dyDescent="0.3">
      <c r="A343" s="28" t="s">
        <v>11280</v>
      </c>
      <c r="B343" s="28" t="s">
        <v>25668</v>
      </c>
      <c r="C343" s="28" t="s">
        <v>11281</v>
      </c>
      <c r="D343" s="28" t="s">
        <v>11282</v>
      </c>
      <c r="E343" s="28" t="s">
        <v>10702</v>
      </c>
      <c r="F343" s="28" t="s">
        <v>10498</v>
      </c>
      <c r="G343" s="28" t="s">
        <v>25929</v>
      </c>
      <c r="H343" s="28" t="s">
        <v>25670</v>
      </c>
      <c r="I343" s="28">
        <v>0</v>
      </c>
      <c r="J343" s="28">
        <v>0</v>
      </c>
      <c r="K343" s="28">
        <v>4</v>
      </c>
      <c r="L343" s="28">
        <v>0</v>
      </c>
      <c r="M343" s="28">
        <v>0</v>
      </c>
      <c r="N343" s="28">
        <v>12</v>
      </c>
      <c r="O343" s="28">
        <v>12</v>
      </c>
      <c r="P343">
        <f>VLOOKUP($A343,'Item Detail'!$A$2:$G$4956,7,0)</f>
        <v>5</v>
      </c>
      <c r="Q343" s="30" t="s">
        <v>30754</v>
      </c>
      <c r="R343" s="30" t="s">
        <v>30736</v>
      </c>
      <c r="S343" s="30" t="s">
        <v>30737</v>
      </c>
      <c r="T343" s="30" t="s">
        <v>30731</v>
      </c>
      <c r="U343" s="30" t="s">
        <v>30732</v>
      </c>
      <c r="V343" s="30" t="s">
        <v>30738</v>
      </c>
      <c r="W343" s="30" t="s">
        <v>30733</v>
      </c>
      <c r="X343" s="30" t="s">
        <v>30733</v>
      </c>
      <c r="Y343" s="30" t="s">
        <v>30733</v>
      </c>
      <c r="Z343" s="30" t="s">
        <v>30738</v>
      </c>
      <c r="AA343" s="31" t="s">
        <v>30794</v>
      </c>
    </row>
    <row r="344" spans="1:27" x14ac:dyDescent="0.3">
      <c r="A344" s="28" t="s">
        <v>11255</v>
      </c>
      <c r="B344" s="28" t="s">
        <v>25671</v>
      </c>
      <c r="C344" s="28" t="s">
        <v>11256</v>
      </c>
      <c r="D344" s="28" t="s">
        <v>11257</v>
      </c>
      <c r="E344" s="28" t="s">
        <v>10507</v>
      </c>
      <c r="F344" s="28" t="s">
        <v>4599</v>
      </c>
      <c r="G344" s="28" t="s">
        <v>25930</v>
      </c>
      <c r="H344" s="28" t="s">
        <v>25662</v>
      </c>
      <c r="I344" s="28">
        <v>3</v>
      </c>
      <c r="J344" s="28">
        <v>0</v>
      </c>
      <c r="K344" s="28">
        <v>0</v>
      </c>
      <c r="L344" s="28">
        <v>0</v>
      </c>
      <c r="M344" s="28">
        <v>0</v>
      </c>
      <c r="N344" s="28">
        <v>9</v>
      </c>
      <c r="O344" s="28">
        <v>12</v>
      </c>
      <c r="P344">
        <f>VLOOKUP($A344,'Item Detail'!$A$2:$G$4956,7,0)</f>
        <v>5</v>
      </c>
      <c r="Q344" s="30" t="s">
        <v>30745</v>
      </c>
      <c r="R344" s="30" t="s">
        <v>30730</v>
      </c>
      <c r="S344" s="30" t="s">
        <v>30737</v>
      </c>
      <c r="T344" s="30" t="s">
        <v>30731</v>
      </c>
      <c r="U344" s="30" t="s">
        <v>30732</v>
      </c>
      <c r="V344" s="30" t="s">
        <v>30738</v>
      </c>
      <c r="W344" s="30" t="s">
        <v>30738</v>
      </c>
      <c r="X344" s="30" t="s">
        <v>30733</v>
      </c>
      <c r="Y344" s="30" t="s">
        <v>30733</v>
      </c>
      <c r="Z344" s="30" t="s">
        <v>30733</v>
      </c>
      <c r="AA344" s="31" t="s">
        <v>30793</v>
      </c>
    </row>
    <row r="345" spans="1:27" x14ac:dyDescent="0.3">
      <c r="A345" s="28" t="s">
        <v>11255</v>
      </c>
      <c r="B345" s="28" t="s">
        <v>25671</v>
      </c>
      <c r="C345" s="28" t="s">
        <v>11256</v>
      </c>
      <c r="D345" s="28" t="s">
        <v>11257</v>
      </c>
      <c r="E345" s="28" t="s">
        <v>10507</v>
      </c>
      <c r="F345" s="28" t="s">
        <v>4599</v>
      </c>
      <c r="G345" s="28" t="s">
        <v>25930</v>
      </c>
      <c r="H345" s="28" t="s">
        <v>25670</v>
      </c>
      <c r="I345" s="28">
        <v>0</v>
      </c>
      <c r="J345" s="28">
        <v>0</v>
      </c>
      <c r="K345" s="28">
        <v>0</v>
      </c>
      <c r="L345" s="28">
        <v>2</v>
      </c>
      <c r="M345" s="28">
        <v>0</v>
      </c>
      <c r="N345" s="28">
        <v>6</v>
      </c>
      <c r="O345" s="28">
        <v>6</v>
      </c>
      <c r="P345">
        <f>VLOOKUP($A345,'Item Detail'!$A$2:$G$4956,7,0)</f>
        <v>5</v>
      </c>
      <c r="Q345" s="30" t="s">
        <v>30745</v>
      </c>
      <c r="R345" s="30" t="s">
        <v>30730</v>
      </c>
      <c r="S345" s="30" t="s">
        <v>30737</v>
      </c>
      <c r="T345" s="30" t="s">
        <v>30731</v>
      </c>
      <c r="U345" s="30" t="s">
        <v>30732</v>
      </c>
      <c r="V345" s="30" t="s">
        <v>30738</v>
      </c>
      <c r="W345" s="30" t="s">
        <v>30738</v>
      </c>
      <c r="X345" s="30" t="s">
        <v>30733</v>
      </c>
      <c r="Y345" s="30" t="s">
        <v>30733</v>
      </c>
      <c r="Z345" s="30" t="s">
        <v>30733</v>
      </c>
      <c r="AA345" s="31" t="s">
        <v>30791</v>
      </c>
    </row>
    <row r="346" spans="1:27" x14ac:dyDescent="0.3">
      <c r="A346" s="28" t="s">
        <v>6959</v>
      </c>
      <c r="B346" s="28" t="s">
        <v>25687</v>
      </c>
      <c r="C346" s="28" t="s">
        <v>11233</v>
      </c>
      <c r="D346" s="28" t="s">
        <v>10485</v>
      </c>
      <c r="E346" s="28" t="s">
        <v>11234</v>
      </c>
      <c r="F346" s="28" t="s">
        <v>6916</v>
      </c>
      <c r="G346" s="28" t="s">
        <v>25931</v>
      </c>
      <c r="H346" s="28" t="s">
        <v>25657</v>
      </c>
      <c r="I346" s="28">
        <v>2</v>
      </c>
      <c r="J346" s="28">
        <v>0</v>
      </c>
      <c r="K346" s="28">
        <v>0</v>
      </c>
      <c r="L346" s="28">
        <v>0</v>
      </c>
      <c r="M346" s="28">
        <v>3</v>
      </c>
      <c r="N346" s="28">
        <v>15</v>
      </c>
      <c r="O346" s="28">
        <v>18</v>
      </c>
      <c r="P346">
        <f>VLOOKUP($A346,'Item Detail'!$A$2:$G$4956,7,0)</f>
        <v>5</v>
      </c>
      <c r="Q346" s="30" t="s">
        <v>30729</v>
      </c>
      <c r="R346" s="30" t="s">
        <v>30730</v>
      </c>
      <c r="S346" s="30" t="s">
        <v>5361</v>
      </c>
      <c r="T346" s="30" t="s">
        <v>19596</v>
      </c>
      <c r="U346" s="30" t="s">
        <v>30731</v>
      </c>
      <c r="V346" s="30" t="s">
        <v>30733</v>
      </c>
      <c r="W346" s="30" t="s">
        <v>30733</v>
      </c>
      <c r="X346" s="30" t="s">
        <v>30733</v>
      </c>
      <c r="Y346" s="30" t="s">
        <v>30733</v>
      </c>
      <c r="Z346" s="30" t="s">
        <v>30733</v>
      </c>
      <c r="AA346" s="31" t="s">
        <v>30786</v>
      </c>
    </row>
    <row r="347" spans="1:27" x14ac:dyDescent="0.3">
      <c r="A347" s="28" t="s">
        <v>11243</v>
      </c>
      <c r="B347" s="28" t="s">
        <v>25725</v>
      </c>
      <c r="C347" s="28" t="s">
        <v>11244</v>
      </c>
      <c r="D347" s="28" t="s">
        <v>11245</v>
      </c>
      <c r="E347" s="28" t="s">
        <v>11246</v>
      </c>
      <c r="F347" s="28" t="s">
        <v>8247</v>
      </c>
      <c r="G347" s="28" t="s">
        <v>25932</v>
      </c>
      <c r="H347" s="28" t="s">
        <v>25662</v>
      </c>
      <c r="I347" s="28">
        <v>3</v>
      </c>
      <c r="J347" s="28">
        <v>0</v>
      </c>
      <c r="K347" s="28">
        <v>0</v>
      </c>
      <c r="L347" s="28">
        <v>0</v>
      </c>
      <c r="M347" s="28">
        <v>0</v>
      </c>
      <c r="N347" s="28">
        <v>9</v>
      </c>
      <c r="O347" s="28">
        <v>12</v>
      </c>
      <c r="P347">
        <f>VLOOKUP($A347,'Item Detail'!$A$2:$G$4956,7,0)</f>
        <v>5</v>
      </c>
      <c r="Q347" s="30" t="s">
        <v>30761</v>
      </c>
      <c r="R347" s="30" t="s">
        <v>30730</v>
      </c>
      <c r="S347" s="30" t="s">
        <v>30737</v>
      </c>
      <c r="T347" s="30" t="s">
        <v>30731</v>
      </c>
      <c r="U347" s="30" t="s">
        <v>30731</v>
      </c>
      <c r="V347" s="30" t="s">
        <v>30738</v>
      </c>
      <c r="W347" s="30" t="s">
        <v>30733</v>
      </c>
      <c r="X347" s="30" t="s">
        <v>30733</v>
      </c>
      <c r="Y347" s="30" t="s">
        <v>30733</v>
      </c>
      <c r="Z347" s="30" t="s">
        <v>30733</v>
      </c>
      <c r="AA347" s="31" t="s">
        <v>30793</v>
      </c>
    </row>
    <row r="348" spans="1:27" x14ac:dyDescent="0.3">
      <c r="A348" s="28" t="s">
        <v>11243</v>
      </c>
      <c r="B348" s="28" t="s">
        <v>25725</v>
      </c>
      <c r="C348" s="28" t="s">
        <v>11244</v>
      </c>
      <c r="D348" s="28" t="s">
        <v>11245</v>
      </c>
      <c r="E348" s="28" t="s">
        <v>11246</v>
      </c>
      <c r="F348" s="28" t="s">
        <v>8247</v>
      </c>
      <c r="G348" s="28" t="s">
        <v>25932</v>
      </c>
      <c r="H348" s="28" t="s">
        <v>25670</v>
      </c>
      <c r="I348" s="28">
        <v>0</v>
      </c>
      <c r="J348" s="28">
        <v>0</v>
      </c>
      <c r="K348" s="28">
        <v>1</v>
      </c>
      <c r="L348" s="28">
        <v>0</v>
      </c>
      <c r="M348" s="28">
        <v>1</v>
      </c>
      <c r="N348" s="28">
        <v>6</v>
      </c>
      <c r="O348" s="28">
        <v>6</v>
      </c>
      <c r="P348">
        <f>VLOOKUP($A348,'Item Detail'!$A$2:$G$4956,7,0)</f>
        <v>5</v>
      </c>
      <c r="Q348" s="30" t="s">
        <v>30761</v>
      </c>
      <c r="R348" s="30" t="s">
        <v>30730</v>
      </c>
      <c r="S348" s="30" t="s">
        <v>30737</v>
      </c>
      <c r="T348" s="30" t="s">
        <v>30731</v>
      </c>
      <c r="U348" s="30" t="s">
        <v>30731</v>
      </c>
      <c r="V348" s="30" t="s">
        <v>30738</v>
      </c>
      <c r="W348" s="30" t="s">
        <v>30733</v>
      </c>
      <c r="X348" s="30" t="s">
        <v>30733</v>
      </c>
      <c r="Y348" s="30" t="s">
        <v>30733</v>
      </c>
      <c r="Z348" s="30" t="s">
        <v>30733</v>
      </c>
      <c r="AA348" s="31" t="s">
        <v>30791</v>
      </c>
    </row>
    <row r="349" spans="1:27" x14ac:dyDescent="0.3">
      <c r="A349" s="28" t="s">
        <v>11182</v>
      </c>
      <c r="B349" s="28" t="s">
        <v>25814</v>
      </c>
      <c r="C349" s="28" t="s">
        <v>11183</v>
      </c>
      <c r="D349" s="28" t="s">
        <v>11184</v>
      </c>
      <c r="E349" s="28" t="s">
        <v>10507</v>
      </c>
      <c r="F349" s="28" t="s">
        <v>2706</v>
      </c>
      <c r="G349" s="28" t="s">
        <v>25933</v>
      </c>
      <c r="H349" s="28" t="s">
        <v>25662</v>
      </c>
      <c r="I349" s="28">
        <v>0</v>
      </c>
      <c r="J349" s="28">
        <v>0</v>
      </c>
      <c r="K349" s="28">
        <v>2</v>
      </c>
      <c r="L349" s="28">
        <v>0</v>
      </c>
      <c r="M349" s="28">
        <v>2</v>
      </c>
      <c r="N349" s="28">
        <v>12</v>
      </c>
      <c r="O349" s="28">
        <v>12</v>
      </c>
      <c r="P349">
        <f>VLOOKUP($A349,'Item Detail'!$A$2:$G$4956,7,0)</f>
        <v>5</v>
      </c>
      <c r="Q349" s="30" t="s">
        <v>30745</v>
      </c>
      <c r="R349" s="30" t="s">
        <v>30730</v>
      </c>
      <c r="S349" s="30" t="s">
        <v>30737</v>
      </c>
      <c r="T349" s="30" t="s">
        <v>30731</v>
      </c>
      <c r="U349" s="30" t="s">
        <v>30764</v>
      </c>
      <c r="V349" s="30" t="s">
        <v>30738</v>
      </c>
      <c r="W349" s="30" t="s">
        <v>30738</v>
      </c>
      <c r="X349" s="30" t="s">
        <v>30738</v>
      </c>
      <c r="Y349" s="30" t="s">
        <v>30738</v>
      </c>
      <c r="Z349" s="30" t="s">
        <v>30738</v>
      </c>
      <c r="AA349" s="31" t="s">
        <v>30793</v>
      </c>
    </row>
    <row r="350" spans="1:27" x14ac:dyDescent="0.3">
      <c r="A350" s="28" t="s">
        <v>11182</v>
      </c>
      <c r="B350" s="28" t="s">
        <v>25814</v>
      </c>
      <c r="C350" s="28" t="s">
        <v>11183</v>
      </c>
      <c r="D350" s="28" t="s">
        <v>11184</v>
      </c>
      <c r="E350" s="28" t="s">
        <v>10507</v>
      </c>
      <c r="F350" s="28" t="s">
        <v>2706</v>
      </c>
      <c r="G350" s="28" t="s">
        <v>25933</v>
      </c>
      <c r="H350" s="28" t="s">
        <v>25665</v>
      </c>
      <c r="I350" s="28">
        <v>0</v>
      </c>
      <c r="J350" s="28">
        <v>0</v>
      </c>
      <c r="K350" s="28">
        <v>0</v>
      </c>
      <c r="L350" s="28">
        <v>1</v>
      </c>
      <c r="M350" s="28">
        <v>0</v>
      </c>
      <c r="N350" s="28">
        <v>3</v>
      </c>
      <c r="O350" s="28">
        <v>3</v>
      </c>
      <c r="P350">
        <f>VLOOKUP($A350,'Item Detail'!$A$2:$G$4956,7,0)</f>
        <v>5</v>
      </c>
      <c r="Q350" s="30" t="s">
        <v>30745</v>
      </c>
      <c r="R350" s="30" t="s">
        <v>30730</v>
      </c>
      <c r="S350" s="30" t="s">
        <v>30737</v>
      </c>
      <c r="T350" s="30" t="s">
        <v>30731</v>
      </c>
      <c r="U350" s="30" t="s">
        <v>30764</v>
      </c>
      <c r="V350" s="30" t="s">
        <v>30738</v>
      </c>
      <c r="W350" s="30" t="s">
        <v>30738</v>
      </c>
      <c r="X350" s="30" t="s">
        <v>30738</v>
      </c>
      <c r="Y350" s="30" t="s">
        <v>30738</v>
      </c>
      <c r="Z350" s="30" t="s">
        <v>30738</v>
      </c>
      <c r="AA350" s="31" t="s">
        <v>30793</v>
      </c>
    </row>
    <row r="351" spans="1:27" x14ac:dyDescent="0.3">
      <c r="A351" s="28" t="s">
        <v>11236</v>
      </c>
      <c r="B351" s="28" t="s">
        <v>25685</v>
      </c>
      <c r="C351" s="28" t="s">
        <v>11237</v>
      </c>
      <c r="D351" s="28" t="s">
        <v>10659</v>
      </c>
      <c r="E351" s="28" t="s">
        <v>10461</v>
      </c>
      <c r="F351" s="28" t="s">
        <v>10527</v>
      </c>
      <c r="G351" s="28" t="s">
        <v>25724</v>
      </c>
      <c r="H351" s="28" t="s">
        <v>25662</v>
      </c>
      <c r="I351" s="28">
        <v>0</v>
      </c>
      <c r="J351" s="28">
        <v>0</v>
      </c>
      <c r="K351" s="28">
        <v>0</v>
      </c>
      <c r="L351" s="28">
        <v>2</v>
      </c>
      <c r="M351" s="28">
        <v>1</v>
      </c>
      <c r="N351" s="28">
        <v>9</v>
      </c>
      <c r="O351" s="28">
        <v>9</v>
      </c>
      <c r="P351">
        <f>VLOOKUP($A351,'Item Detail'!$A$2:$G$4956,7,0)</f>
        <v>5</v>
      </c>
      <c r="Q351" s="30" t="s">
        <v>30739</v>
      </c>
      <c r="R351" s="30" t="s">
        <v>30730</v>
      </c>
      <c r="S351" s="30" t="s">
        <v>30737</v>
      </c>
      <c r="T351" s="30" t="s">
        <v>30731</v>
      </c>
      <c r="U351" s="30" t="s">
        <v>30732</v>
      </c>
      <c r="V351" s="30" t="s">
        <v>30738</v>
      </c>
      <c r="W351" s="30" t="s">
        <v>30738</v>
      </c>
      <c r="X351" s="30" t="s">
        <v>30738</v>
      </c>
      <c r="Y351" s="30" t="s">
        <v>30738</v>
      </c>
      <c r="Z351" s="30" t="s">
        <v>30738</v>
      </c>
      <c r="AA351" s="31" t="s">
        <v>30793</v>
      </c>
    </row>
    <row r="352" spans="1:27" x14ac:dyDescent="0.3">
      <c r="A352" s="28" t="s">
        <v>11236</v>
      </c>
      <c r="B352" s="28" t="s">
        <v>25685</v>
      </c>
      <c r="C352" s="28" t="s">
        <v>11237</v>
      </c>
      <c r="D352" s="28" t="s">
        <v>10659</v>
      </c>
      <c r="E352" s="28" t="s">
        <v>10461</v>
      </c>
      <c r="F352" s="28" t="s">
        <v>10527</v>
      </c>
      <c r="G352" s="28" t="s">
        <v>25724</v>
      </c>
      <c r="H352" s="28" t="s">
        <v>25665</v>
      </c>
      <c r="I352" s="28">
        <v>1</v>
      </c>
      <c r="J352" s="28">
        <v>0</v>
      </c>
      <c r="K352" s="28">
        <v>0</v>
      </c>
      <c r="L352" s="28">
        <v>1</v>
      </c>
      <c r="M352" s="28">
        <v>0</v>
      </c>
      <c r="N352" s="28">
        <v>6</v>
      </c>
      <c r="O352" s="28">
        <v>6</v>
      </c>
      <c r="P352">
        <f>VLOOKUP($A352,'Item Detail'!$A$2:$G$4956,7,0)</f>
        <v>5</v>
      </c>
      <c r="Q352" s="30" t="s">
        <v>30739</v>
      </c>
      <c r="R352" s="30" t="s">
        <v>30730</v>
      </c>
      <c r="S352" s="30" t="s">
        <v>30737</v>
      </c>
      <c r="T352" s="30" t="s">
        <v>30731</v>
      </c>
      <c r="U352" s="30" t="s">
        <v>30732</v>
      </c>
      <c r="V352" s="30" t="s">
        <v>30738</v>
      </c>
      <c r="W352" s="30" t="s">
        <v>30738</v>
      </c>
      <c r="X352" s="30" t="s">
        <v>30738</v>
      </c>
      <c r="Y352" s="30" t="s">
        <v>30738</v>
      </c>
      <c r="Z352" s="30" t="s">
        <v>30738</v>
      </c>
      <c r="AA352" s="31" t="s">
        <v>30793</v>
      </c>
    </row>
    <row r="353" spans="1:31" x14ac:dyDescent="0.3">
      <c r="A353" s="28" t="s">
        <v>3752</v>
      </c>
      <c r="B353" s="28" t="s">
        <v>25671</v>
      </c>
      <c r="C353" s="28" t="s">
        <v>11129</v>
      </c>
      <c r="D353" s="28" t="s">
        <v>10485</v>
      </c>
      <c r="E353" s="28" t="s">
        <v>11130</v>
      </c>
      <c r="F353" s="28" t="s">
        <v>3324</v>
      </c>
      <c r="G353" s="28" t="s">
        <v>25934</v>
      </c>
      <c r="H353" s="28" t="s">
        <v>25706</v>
      </c>
      <c r="I353" s="28">
        <v>5</v>
      </c>
      <c r="J353" s="28">
        <v>0</v>
      </c>
      <c r="K353" s="28">
        <v>0</v>
      </c>
      <c r="L353" s="28">
        <v>0</v>
      </c>
      <c r="M353" s="28">
        <v>0</v>
      </c>
      <c r="N353" s="28">
        <v>15</v>
      </c>
      <c r="O353" s="28">
        <v>15</v>
      </c>
      <c r="P353">
        <f>VLOOKUP($A353,'Item Detail'!$A$2:$G$4956,7,0)</f>
        <v>5</v>
      </c>
      <c r="Q353" s="30" t="s">
        <v>30748</v>
      </c>
      <c r="R353" s="30" t="s">
        <v>30730</v>
      </c>
      <c r="S353" s="30" t="s">
        <v>30749</v>
      </c>
      <c r="T353" s="30" t="s">
        <v>30731</v>
      </c>
      <c r="U353" s="30" t="s">
        <v>30731</v>
      </c>
      <c r="V353" s="30" t="s">
        <v>30733</v>
      </c>
      <c r="W353" s="30" t="s">
        <v>30733</v>
      </c>
      <c r="X353" s="30" t="s">
        <v>30733</v>
      </c>
      <c r="Y353" s="30" t="s">
        <v>30733</v>
      </c>
      <c r="Z353" s="30" t="s">
        <v>30733</v>
      </c>
      <c r="AA353" s="31" t="s">
        <v>30790</v>
      </c>
    </row>
    <row r="354" spans="1:31" x14ac:dyDescent="0.3">
      <c r="A354" s="28" t="s">
        <v>2639</v>
      </c>
      <c r="B354" s="28" t="s">
        <v>25685</v>
      </c>
      <c r="C354" s="28" t="s">
        <v>11143</v>
      </c>
      <c r="D354" s="28" t="s">
        <v>10485</v>
      </c>
      <c r="E354" s="28" t="s">
        <v>11144</v>
      </c>
      <c r="F354" s="28" t="s">
        <v>2641</v>
      </c>
      <c r="G354" s="28" t="s">
        <v>25935</v>
      </c>
      <c r="H354" s="28" t="s">
        <v>25706</v>
      </c>
      <c r="I354" s="28">
        <v>5</v>
      </c>
      <c r="J354" s="28">
        <v>0</v>
      </c>
      <c r="K354" s="28">
        <v>0</v>
      </c>
      <c r="L354" s="28">
        <v>0</v>
      </c>
      <c r="M354" s="28">
        <v>0</v>
      </c>
      <c r="N354" s="28">
        <v>15</v>
      </c>
      <c r="O354" s="28">
        <v>15</v>
      </c>
      <c r="P354">
        <f>VLOOKUP($A354,'Item Detail'!$A$2:$G$4956,7,0)</f>
        <v>5</v>
      </c>
      <c r="Q354" s="30" t="s">
        <v>30748</v>
      </c>
      <c r="R354" s="30" t="s">
        <v>30730</v>
      </c>
      <c r="S354" s="30" t="s">
        <v>30749</v>
      </c>
      <c r="T354" s="30" t="s">
        <v>30731</v>
      </c>
      <c r="U354" s="30" t="s">
        <v>30731</v>
      </c>
      <c r="V354" s="30" t="s">
        <v>30733</v>
      </c>
      <c r="W354" s="30" t="s">
        <v>30733</v>
      </c>
      <c r="X354" s="30" t="s">
        <v>30733</v>
      </c>
      <c r="Y354" s="30" t="s">
        <v>30733</v>
      </c>
      <c r="Z354" s="30" t="s">
        <v>30733</v>
      </c>
      <c r="AA354" s="31" t="s">
        <v>30790</v>
      </c>
    </row>
    <row r="355" spans="1:31" x14ac:dyDescent="0.3">
      <c r="A355" s="28" t="s">
        <v>11205</v>
      </c>
      <c r="B355" s="28" t="s">
        <v>25663</v>
      </c>
      <c r="C355" s="28" t="s">
        <v>11206</v>
      </c>
      <c r="D355" s="28" t="s">
        <v>10566</v>
      </c>
      <c r="E355" s="28" t="s">
        <v>10558</v>
      </c>
      <c r="F355" s="28" t="s">
        <v>25693</v>
      </c>
      <c r="G355" s="28" t="s">
        <v>25936</v>
      </c>
      <c r="H355" s="28" t="s">
        <v>25662</v>
      </c>
      <c r="I355" s="28">
        <v>1</v>
      </c>
      <c r="J355" s="28">
        <v>0</v>
      </c>
      <c r="K355" s="28">
        <v>1</v>
      </c>
      <c r="L355" s="28">
        <v>1</v>
      </c>
      <c r="M355" s="28">
        <v>2</v>
      </c>
      <c r="N355" s="28">
        <v>15</v>
      </c>
      <c r="O355" s="28">
        <v>15</v>
      </c>
      <c r="P355">
        <f>VLOOKUP($A355,'Item Detail'!$A$2:$G$4956,7,0)</f>
        <v>5</v>
      </c>
      <c r="Q355" s="30" t="s">
        <v>30739</v>
      </c>
      <c r="R355" s="30" t="s">
        <v>30736</v>
      </c>
      <c r="S355" s="30" t="s">
        <v>30737</v>
      </c>
      <c r="T355" s="30" t="s">
        <v>30731</v>
      </c>
      <c r="U355" s="30" t="s">
        <v>30732</v>
      </c>
      <c r="V355" s="30" t="s">
        <v>30738</v>
      </c>
      <c r="W355" s="30" t="s">
        <v>30738</v>
      </c>
      <c r="X355" s="30" t="s">
        <v>30738</v>
      </c>
      <c r="Y355" s="30" t="s">
        <v>30738</v>
      </c>
      <c r="Z355" s="30" t="s">
        <v>30738</v>
      </c>
      <c r="AA355" s="31" t="s">
        <v>30793</v>
      </c>
    </row>
    <row r="356" spans="1:31" x14ac:dyDescent="0.3">
      <c r="A356" s="28" t="s">
        <v>6225</v>
      </c>
      <c r="B356" s="28" t="s">
        <v>25666</v>
      </c>
      <c r="C356" s="28" t="s">
        <v>11146</v>
      </c>
      <c r="D356" s="28" t="s">
        <v>11147</v>
      </c>
      <c r="E356" s="28" t="s">
        <v>11148</v>
      </c>
      <c r="F356" s="28" t="s">
        <v>5372</v>
      </c>
      <c r="G356" s="28" t="s">
        <v>25937</v>
      </c>
      <c r="H356" s="28" t="s">
        <v>25657</v>
      </c>
      <c r="I356" s="28">
        <v>0</v>
      </c>
      <c r="J356" s="28">
        <v>0</v>
      </c>
      <c r="K356" s="28">
        <v>1</v>
      </c>
      <c r="L356" s="28">
        <v>3</v>
      </c>
      <c r="M356" s="28">
        <v>1</v>
      </c>
      <c r="N356" s="28">
        <v>15</v>
      </c>
      <c r="O356" s="28">
        <v>15</v>
      </c>
      <c r="P356">
        <f>VLOOKUP($A356,'Item Detail'!$A$2:$G$4956,7,0)</f>
        <v>5</v>
      </c>
      <c r="Q356" s="30" t="s">
        <v>30742</v>
      </c>
      <c r="R356" s="30" t="s">
        <v>30730</v>
      </c>
      <c r="S356" s="30" t="s">
        <v>5361</v>
      </c>
      <c r="T356" s="30" t="s">
        <v>30731</v>
      </c>
      <c r="U356" s="30" t="s">
        <v>30731</v>
      </c>
      <c r="V356" s="30" t="s">
        <v>30733</v>
      </c>
      <c r="W356" s="30" t="s">
        <v>30733</v>
      </c>
      <c r="X356" s="30" t="s">
        <v>30733</v>
      </c>
      <c r="Y356" s="30" t="s">
        <v>30733</v>
      </c>
      <c r="Z356" s="30" t="s">
        <v>30733</v>
      </c>
      <c r="AA356" s="31" t="s">
        <v>30786</v>
      </c>
    </row>
    <row r="357" spans="1:31" x14ac:dyDescent="0.3">
      <c r="A357" s="28" t="s">
        <v>3530</v>
      </c>
      <c r="B357" s="28" t="s">
        <v>25819</v>
      </c>
      <c r="C357" s="28" t="s">
        <v>3531</v>
      </c>
      <c r="D357" s="28" t="s">
        <v>11307</v>
      </c>
      <c r="E357" s="28" t="s">
        <v>10507</v>
      </c>
      <c r="F357" s="28" t="s">
        <v>3532</v>
      </c>
      <c r="G357" s="28" t="s">
        <v>25938</v>
      </c>
      <c r="H357" s="28" t="s">
        <v>25706</v>
      </c>
      <c r="I357" s="28">
        <v>0</v>
      </c>
      <c r="J357" s="28">
        <v>0</v>
      </c>
      <c r="K357" s="28">
        <v>1</v>
      </c>
      <c r="L357" s="28">
        <v>4</v>
      </c>
      <c r="M357" s="28">
        <v>0</v>
      </c>
      <c r="N357" s="28">
        <v>15</v>
      </c>
      <c r="O357" s="28">
        <v>15</v>
      </c>
      <c r="P357">
        <f>VLOOKUP($A357,'Item Detail'!$A$2:$G$4956,7,0)</f>
        <v>5</v>
      </c>
      <c r="Q357" s="30" t="s">
        <v>30748</v>
      </c>
      <c r="R357" s="30" t="s">
        <v>30730</v>
      </c>
      <c r="S357" s="30" t="s">
        <v>30749</v>
      </c>
      <c r="T357" s="30" t="s">
        <v>30731</v>
      </c>
      <c r="U357" s="30" t="s">
        <v>30747</v>
      </c>
      <c r="V357" s="30" t="s">
        <v>30733</v>
      </c>
      <c r="W357" s="30" t="s">
        <v>30733</v>
      </c>
      <c r="X357" s="30" t="s">
        <v>30733</v>
      </c>
      <c r="Y357" s="30" t="s">
        <v>30733</v>
      </c>
      <c r="Z357" s="30" t="s">
        <v>30733</v>
      </c>
      <c r="AA357" s="31" t="s">
        <v>30803</v>
      </c>
      <c r="AE357">
        <v>2</v>
      </c>
    </row>
    <row r="358" spans="1:31" x14ac:dyDescent="0.3">
      <c r="A358" s="28" t="s">
        <v>3357</v>
      </c>
      <c r="B358" s="28" t="s">
        <v>25716</v>
      </c>
      <c r="C358" s="28" t="s">
        <v>11263</v>
      </c>
      <c r="D358" s="28" t="s">
        <v>11264</v>
      </c>
      <c r="E358" s="28" t="s">
        <v>11265</v>
      </c>
      <c r="F358" s="28" t="s">
        <v>25742</v>
      </c>
      <c r="G358" s="28" t="s">
        <v>25939</v>
      </c>
      <c r="H358" s="28" t="s">
        <v>25706</v>
      </c>
      <c r="I358" s="28">
        <v>1</v>
      </c>
      <c r="J358" s="28">
        <v>0</v>
      </c>
      <c r="K358" s="28">
        <v>0</v>
      </c>
      <c r="L358" s="28">
        <v>1</v>
      </c>
      <c r="M358" s="28">
        <v>3</v>
      </c>
      <c r="N358" s="28">
        <v>15</v>
      </c>
      <c r="O358" s="28">
        <v>15</v>
      </c>
      <c r="P358">
        <f>VLOOKUP($A358,'Item Detail'!$A$2:$G$4956,7,0)</f>
        <v>5</v>
      </c>
      <c r="Q358" s="30" t="s">
        <v>30745</v>
      </c>
      <c r="R358" s="30" t="s">
        <v>30730</v>
      </c>
      <c r="S358" s="30" t="s">
        <v>30737</v>
      </c>
      <c r="T358" s="30" t="s">
        <v>30731</v>
      </c>
      <c r="U358" s="30" t="s">
        <v>30751</v>
      </c>
      <c r="V358" s="30" t="s">
        <v>30738</v>
      </c>
      <c r="W358" s="30" t="s">
        <v>30738</v>
      </c>
      <c r="X358" s="30" t="s">
        <v>30738</v>
      </c>
      <c r="Y358" s="30" t="s">
        <v>30738</v>
      </c>
      <c r="Z358" s="30" t="s">
        <v>30738</v>
      </c>
      <c r="AA358" s="31" t="s">
        <v>30788</v>
      </c>
    </row>
    <row r="359" spans="1:31" x14ac:dyDescent="0.3">
      <c r="A359" s="28" t="s">
        <v>11105</v>
      </c>
      <c r="B359" s="28" t="s">
        <v>25819</v>
      </c>
      <c r="C359" s="28" t="s">
        <v>11106</v>
      </c>
      <c r="D359" s="28" t="s">
        <v>10485</v>
      </c>
      <c r="E359" s="28" t="s">
        <v>10507</v>
      </c>
      <c r="F359" s="28" t="s">
        <v>11107</v>
      </c>
      <c r="G359" s="28" t="s">
        <v>25940</v>
      </c>
      <c r="H359" s="28" t="s">
        <v>25662</v>
      </c>
      <c r="I359" s="28">
        <v>0</v>
      </c>
      <c r="J359" s="28">
        <v>0</v>
      </c>
      <c r="K359" s="28">
        <v>0</v>
      </c>
      <c r="L359" s="28">
        <v>1</v>
      </c>
      <c r="M359" s="28">
        <v>2</v>
      </c>
      <c r="N359" s="28">
        <v>9</v>
      </c>
      <c r="O359" s="28">
        <v>9</v>
      </c>
      <c r="P359">
        <f>VLOOKUP($A359,'Item Detail'!$A$2:$G$4956,7,0)</f>
        <v>5</v>
      </c>
      <c r="Q359" s="30" t="s">
        <v>30745</v>
      </c>
      <c r="R359" s="30" t="s">
        <v>30730</v>
      </c>
      <c r="S359" s="30" t="s">
        <v>30737</v>
      </c>
      <c r="T359" s="30" t="s">
        <v>30731</v>
      </c>
      <c r="U359" s="30" t="s">
        <v>30747</v>
      </c>
      <c r="V359" s="30" t="s">
        <v>30738</v>
      </c>
      <c r="W359" s="30" t="s">
        <v>30738</v>
      </c>
      <c r="X359" s="30" t="s">
        <v>30738</v>
      </c>
      <c r="Y359" s="30" t="s">
        <v>30738</v>
      </c>
      <c r="Z359" s="30" t="s">
        <v>30738</v>
      </c>
      <c r="AA359" s="31" t="s">
        <v>30793</v>
      </c>
    </row>
    <row r="360" spans="1:31" x14ac:dyDescent="0.3">
      <c r="A360" s="28" t="s">
        <v>11105</v>
      </c>
      <c r="B360" s="28" t="s">
        <v>25819</v>
      </c>
      <c r="C360" s="28" t="s">
        <v>11106</v>
      </c>
      <c r="D360" s="28" t="s">
        <v>10485</v>
      </c>
      <c r="E360" s="28" t="s">
        <v>10507</v>
      </c>
      <c r="F360" s="28" t="s">
        <v>11107</v>
      </c>
      <c r="G360" s="28" t="s">
        <v>25940</v>
      </c>
      <c r="H360" s="28" t="s">
        <v>25665</v>
      </c>
      <c r="I360" s="28">
        <v>0</v>
      </c>
      <c r="J360" s="28">
        <v>0</v>
      </c>
      <c r="K360" s="28">
        <v>0</v>
      </c>
      <c r="L360" s="28">
        <v>1</v>
      </c>
      <c r="M360" s="28">
        <v>1</v>
      </c>
      <c r="N360" s="28">
        <v>6</v>
      </c>
      <c r="O360" s="28">
        <v>6</v>
      </c>
      <c r="P360">
        <f>VLOOKUP($A360,'Item Detail'!$A$2:$G$4956,7,0)</f>
        <v>5</v>
      </c>
      <c r="Q360" s="30" t="s">
        <v>30745</v>
      </c>
      <c r="R360" s="30" t="s">
        <v>30730</v>
      </c>
      <c r="S360" s="30" t="s">
        <v>30737</v>
      </c>
      <c r="T360" s="30" t="s">
        <v>30731</v>
      </c>
      <c r="U360" s="30" t="s">
        <v>30747</v>
      </c>
      <c r="V360" s="30" t="s">
        <v>30738</v>
      </c>
      <c r="W360" s="30" t="s">
        <v>30738</v>
      </c>
      <c r="X360" s="30" t="s">
        <v>30738</v>
      </c>
      <c r="Y360" s="30" t="s">
        <v>30738</v>
      </c>
      <c r="Z360" s="30" t="s">
        <v>30738</v>
      </c>
      <c r="AA360" s="31" t="s">
        <v>30793</v>
      </c>
    </row>
    <row r="361" spans="1:31" x14ac:dyDescent="0.3">
      <c r="A361" s="28" t="s">
        <v>7581</v>
      </c>
      <c r="B361" s="28" t="s">
        <v>25666</v>
      </c>
      <c r="C361" s="28" t="s">
        <v>11139</v>
      </c>
      <c r="D361" s="28" t="s">
        <v>10485</v>
      </c>
      <c r="E361" s="28" t="s">
        <v>10507</v>
      </c>
      <c r="F361" s="28" t="s">
        <v>5372</v>
      </c>
      <c r="G361" s="28" t="s">
        <v>25941</v>
      </c>
      <c r="H361" s="28" t="s">
        <v>25657</v>
      </c>
      <c r="I361" s="28">
        <v>0</v>
      </c>
      <c r="J361" s="28">
        <v>0</v>
      </c>
      <c r="K361" s="28">
        <v>0</v>
      </c>
      <c r="L361" s="28">
        <v>5</v>
      </c>
      <c r="M361" s="28">
        <v>0</v>
      </c>
      <c r="N361" s="28">
        <v>15</v>
      </c>
      <c r="O361" s="28">
        <v>15</v>
      </c>
      <c r="P361">
        <f>VLOOKUP($A361,'Item Detail'!$A$2:$G$4956,7,0)</f>
        <v>5</v>
      </c>
      <c r="Q361" s="30" t="s">
        <v>30742</v>
      </c>
      <c r="R361" s="30" t="s">
        <v>30730</v>
      </c>
      <c r="S361" s="30" t="s">
        <v>5361</v>
      </c>
      <c r="T361" s="30" t="s">
        <v>30731</v>
      </c>
      <c r="U361" s="30" t="s">
        <v>30731</v>
      </c>
      <c r="V361" s="30" t="s">
        <v>30733</v>
      </c>
      <c r="W361" s="30" t="s">
        <v>30733</v>
      </c>
      <c r="X361" s="30" t="s">
        <v>30733</v>
      </c>
      <c r="Y361" s="30" t="s">
        <v>30733</v>
      </c>
      <c r="Z361" s="30" t="s">
        <v>30733</v>
      </c>
      <c r="AA361" s="31" t="s">
        <v>30786</v>
      </c>
    </row>
    <row r="362" spans="1:31" x14ac:dyDescent="0.3">
      <c r="A362" s="28" t="s">
        <v>11177</v>
      </c>
      <c r="B362" s="28" t="s">
        <v>25758</v>
      </c>
      <c r="C362" s="28" t="s">
        <v>11178</v>
      </c>
      <c r="D362" s="28" t="s">
        <v>11179</v>
      </c>
      <c r="E362" s="28" t="s">
        <v>10507</v>
      </c>
      <c r="F362" s="28" t="s">
        <v>2725</v>
      </c>
      <c r="G362" s="28" t="s">
        <v>25942</v>
      </c>
      <c r="H362" s="28" t="s">
        <v>25670</v>
      </c>
      <c r="I362" s="28">
        <v>0</v>
      </c>
      <c r="J362" s="28">
        <v>1</v>
      </c>
      <c r="K362" s="28">
        <v>0</v>
      </c>
      <c r="L362" s="28">
        <v>0</v>
      </c>
      <c r="M362" s="28">
        <v>4</v>
      </c>
      <c r="N362" s="28">
        <v>15</v>
      </c>
      <c r="O362" s="28">
        <v>15</v>
      </c>
      <c r="P362">
        <f>VLOOKUP($A362,'Item Detail'!$A$2:$G$4956,7,0)</f>
        <v>5</v>
      </c>
      <c r="Q362" s="30" t="s">
        <v>30745</v>
      </c>
      <c r="R362" s="30" t="s">
        <v>30730</v>
      </c>
      <c r="S362" s="30" t="s">
        <v>30737</v>
      </c>
      <c r="T362" s="30" t="s">
        <v>30731</v>
      </c>
      <c r="U362" s="30" t="s">
        <v>30731</v>
      </c>
      <c r="V362" s="30" t="s">
        <v>30738</v>
      </c>
      <c r="W362" s="30" t="s">
        <v>30733</v>
      </c>
      <c r="X362" s="30" t="s">
        <v>30733</v>
      </c>
      <c r="Y362" s="30" t="s">
        <v>30733</v>
      </c>
      <c r="Z362" s="30" t="s">
        <v>30733</v>
      </c>
      <c r="AA362" s="31" t="s">
        <v>30791</v>
      </c>
    </row>
    <row r="363" spans="1:31" x14ac:dyDescent="0.3">
      <c r="A363" s="28" t="s">
        <v>11721</v>
      </c>
      <c r="B363" s="28" t="s">
        <v>25869</v>
      </c>
      <c r="C363" s="28" t="s">
        <v>11722</v>
      </c>
      <c r="D363" s="28" t="s">
        <v>11723</v>
      </c>
      <c r="E363" s="28" t="s">
        <v>10507</v>
      </c>
      <c r="F363" s="28" t="s">
        <v>25870</v>
      </c>
      <c r="G363" s="28" t="s">
        <v>25943</v>
      </c>
      <c r="H363" s="28" t="s">
        <v>25662</v>
      </c>
      <c r="I363" s="28">
        <v>2</v>
      </c>
      <c r="J363" s="28">
        <v>0</v>
      </c>
      <c r="K363" s="28">
        <v>0</v>
      </c>
      <c r="L363" s="28">
        <v>0</v>
      </c>
      <c r="M363" s="28">
        <v>0</v>
      </c>
      <c r="N363" s="28">
        <v>6</v>
      </c>
      <c r="O363" s="28">
        <v>24</v>
      </c>
      <c r="P363">
        <f>VLOOKUP($A363,'Item Detail'!$A$2:$G$4956,7,0)</f>
        <v>4</v>
      </c>
      <c r="Q363" s="30" t="s">
        <v>30745</v>
      </c>
      <c r="R363" s="30" t="s">
        <v>30730</v>
      </c>
      <c r="S363" s="30" t="s">
        <v>30737</v>
      </c>
      <c r="T363" s="30" t="s">
        <v>30731</v>
      </c>
      <c r="U363" s="30" t="s">
        <v>30747</v>
      </c>
      <c r="V363" s="30" t="s">
        <v>30738</v>
      </c>
      <c r="W363" s="30" t="s">
        <v>30738</v>
      </c>
      <c r="X363" s="30" t="s">
        <v>30738</v>
      </c>
      <c r="Y363" s="30" t="s">
        <v>30738</v>
      </c>
      <c r="Z363" s="30" t="s">
        <v>30738</v>
      </c>
      <c r="AA363" s="31" t="s">
        <v>30793</v>
      </c>
    </row>
    <row r="364" spans="1:31" x14ac:dyDescent="0.3">
      <c r="A364" s="28" t="s">
        <v>11721</v>
      </c>
      <c r="B364" s="28" t="s">
        <v>25869</v>
      </c>
      <c r="C364" s="28" t="s">
        <v>11722</v>
      </c>
      <c r="D364" s="28" t="s">
        <v>11723</v>
      </c>
      <c r="E364" s="28" t="s">
        <v>10507</v>
      </c>
      <c r="F364" s="28" t="s">
        <v>25870</v>
      </c>
      <c r="G364" s="28" t="s">
        <v>25943</v>
      </c>
      <c r="H364" s="28" t="s">
        <v>25665</v>
      </c>
      <c r="I364" s="28">
        <v>2</v>
      </c>
      <c r="J364" s="28">
        <v>0</v>
      </c>
      <c r="K364" s="28">
        <v>0</v>
      </c>
      <c r="L364" s="28">
        <v>0</v>
      </c>
      <c r="M364" s="28">
        <v>0</v>
      </c>
      <c r="N364" s="28">
        <v>6</v>
      </c>
      <c r="O364" s="28">
        <v>750</v>
      </c>
      <c r="P364">
        <f>VLOOKUP($A364,'Item Detail'!$A$2:$G$4956,7,0)</f>
        <v>4</v>
      </c>
      <c r="Q364" s="30" t="s">
        <v>30745</v>
      </c>
      <c r="R364" s="30" t="s">
        <v>30730</v>
      </c>
      <c r="S364" s="30" t="s">
        <v>30737</v>
      </c>
      <c r="T364" s="30" t="s">
        <v>30731</v>
      </c>
      <c r="U364" s="30" t="s">
        <v>30747</v>
      </c>
      <c r="V364" s="30" t="s">
        <v>30738</v>
      </c>
      <c r="W364" s="30" t="s">
        <v>30738</v>
      </c>
      <c r="X364" s="30" t="s">
        <v>30738</v>
      </c>
      <c r="Y364" s="30" t="s">
        <v>30738</v>
      </c>
      <c r="Z364" s="30" t="s">
        <v>30738</v>
      </c>
      <c r="AA364" s="31" t="s">
        <v>30793</v>
      </c>
    </row>
    <row r="365" spans="1:31" x14ac:dyDescent="0.3">
      <c r="A365" s="28" t="s">
        <v>11353</v>
      </c>
      <c r="B365" s="28" t="s">
        <v>25699</v>
      </c>
      <c r="C365" s="28" t="s">
        <v>11354</v>
      </c>
      <c r="D365" s="28" t="s">
        <v>11355</v>
      </c>
      <c r="E365" s="28" t="s">
        <v>10507</v>
      </c>
      <c r="F365" s="28" t="s">
        <v>2450</v>
      </c>
      <c r="G365" s="28" t="s">
        <v>25944</v>
      </c>
      <c r="H365" s="28" t="s">
        <v>25670</v>
      </c>
      <c r="I365" s="28">
        <v>0</v>
      </c>
      <c r="J365" s="28">
        <v>0</v>
      </c>
      <c r="K365" s="28">
        <v>0</v>
      </c>
      <c r="L365" s="28">
        <v>4</v>
      </c>
      <c r="M365" s="28">
        <v>0</v>
      </c>
      <c r="N365" s="28">
        <v>12</v>
      </c>
      <c r="O365" s="28">
        <v>306</v>
      </c>
      <c r="P365">
        <f>VLOOKUP($A365,'Item Detail'!$A$2:$G$4956,7,0)</f>
        <v>4</v>
      </c>
      <c r="Q365" s="30" t="s">
        <v>30745</v>
      </c>
      <c r="R365" s="30" t="s">
        <v>30730</v>
      </c>
      <c r="S365" s="30" t="s">
        <v>30737</v>
      </c>
      <c r="T365" s="30" t="s">
        <v>30731</v>
      </c>
      <c r="U365" s="30" t="s">
        <v>30747</v>
      </c>
      <c r="V365" s="30" t="s">
        <v>30738</v>
      </c>
      <c r="W365" s="30" t="s">
        <v>30733</v>
      </c>
      <c r="X365" s="30" t="s">
        <v>30738</v>
      </c>
      <c r="Y365" s="30" t="s">
        <v>30733</v>
      </c>
      <c r="Z365" s="30" t="s">
        <v>30733</v>
      </c>
      <c r="AA365" s="31" t="s">
        <v>30791</v>
      </c>
    </row>
    <row r="366" spans="1:31" x14ac:dyDescent="0.3">
      <c r="A366" s="28" t="s">
        <v>11420</v>
      </c>
      <c r="B366" s="28" t="s">
        <v>25668</v>
      </c>
      <c r="C366" s="28" t="s">
        <v>11421</v>
      </c>
      <c r="D366" s="28" t="s">
        <v>10572</v>
      </c>
      <c r="E366" s="28" t="s">
        <v>10470</v>
      </c>
      <c r="F366" s="28" t="s">
        <v>10498</v>
      </c>
      <c r="G366" s="28" t="s">
        <v>25945</v>
      </c>
      <c r="H366" s="28" t="s">
        <v>25662</v>
      </c>
      <c r="I366" s="28">
        <v>0</v>
      </c>
      <c r="J366" s="28">
        <v>0</v>
      </c>
      <c r="K366" s="28">
        <v>0</v>
      </c>
      <c r="L366" s="28">
        <v>2</v>
      </c>
      <c r="M366" s="28">
        <v>1</v>
      </c>
      <c r="N366" s="28">
        <v>9</v>
      </c>
      <c r="O366" s="28">
        <v>81</v>
      </c>
      <c r="P366">
        <f>VLOOKUP($A366,'Item Detail'!$A$2:$G$4956,7,0)</f>
        <v>4</v>
      </c>
      <c r="Q366" s="30" t="s">
        <v>30744</v>
      </c>
      <c r="R366" s="30" t="s">
        <v>30736</v>
      </c>
      <c r="S366" s="30" t="s">
        <v>30737</v>
      </c>
      <c r="T366" s="30" t="s">
        <v>30731</v>
      </c>
      <c r="U366" s="30" t="s">
        <v>30732</v>
      </c>
      <c r="V366" s="30" t="s">
        <v>30738</v>
      </c>
      <c r="W366" s="30" t="s">
        <v>30738</v>
      </c>
      <c r="X366" s="30" t="s">
        <v>30738</v>
      </c>
      <c r="Y366" s="30" t="s">
        <v>30738</v>
      </c>
      <c r="Z366" s="30" t="s">
        <v>30738</v>
      </c>
      <c r="AA366" s="31" t="s">
        <v>30793</v>
      </c>
    </row>
    <row r="367" spans="1:31" x14ac:dyDescent="0.3">
      <c r="A367" s="28" t="s">
        <v>11420</v>
      </c>
      <c r="B367" s="28" t="s">
        <v>25668</v>
      </c>
      <c r="C367" s="28" t="s">
        <v>11421</v>
      </c>
      <c r="D367" s="28" t="s">
        <v>10572</v>
      </c>
      <c r="E367" s="28" t="s">
        <v>10470</v>
      </c>
      <c r="F367" s="28" t="s">
        <v>10498</v>
      </c>
      <c r="G367" s="28" t="s">
        <v>25945</v>
      </c>
      <c r="H367" s="28" t="s">
        <v>25665</v>
      </c>
      <c r="I367" s="28">
        <v>0</v>
      </c>
      <c r="J367" s="28">
        <v>0</v>
      </c>
      <c r="K367" s="28">
        <v>0</v>
      </c>
      <c r="L367" s="28">
        <v>0</v>
      </c>
      <c r="M367" s="28">
        <v>1</v>
      </c>
      <c r="N367" s="28">
        <v>3</v>
      </c>
      <c r="O367" s="28">
        <v>60</v>
      </c>
      <c r="P367">
        <f>VLOOKUP($A367,'Item Detail'!$A$2:$G$4956,7,0)</f>
        <v>4</v>
      </c>
      <c r="Q367" s="30" t="s">
        <v>30744</v>
      </c>
      <c r="R367" s="30" t="s">
        <v>30736</v>
      </c>
      <c r="S367" s="30" t="s">
        <v>30737</v>
      </c>
      <c r="T367" s="30" t="s">
        <v>30731</v>
      </c>
      <c r="U367" s="30" t="s">
        <v>30732</v>
      </c>
      <c r="V367" s="30" t="s">
        <v>30738</v>
      </c>
      <c r="W367" s="30" t="s">
        <v>30738</v>
      </c>
      <c r="X367" s="30" t="s">
        <v>30738</v>
      </c>
      <c r="Y367" s="30" t="s">
        <v>30738</v>
      </c>
      <c r="Z367" s="30" t="s">
        <v>30738</v>
      </c>
      <c r="AA367" s="31" t="s">
        <v>30793</v>
      </c>
    </row>
    <row r="368" spans="1:31" x14ac:dyDescent="0.3">
      <c r="A368" s="28" t="s">
        <v>11540</v>
      </c>
      <c r="B368" s="28" t="s">
        <v>25703</v>
      </c>
      <c r="C368" s="28" t="s">
        <v>11541</v>
      </c>
      <c r="D368" s="28" t="s">
        <v>11542</v>
      </c>
      <c r="E368" s="28" t="s">
        <v>11246</v>
      </c>
      <c r="F368" s="28" t="s">
        <v>11543</v>
      </c>
      <c r="G368" s="28" t="s">
        <v>25946</v>
      </c>
      <c r="H368" s="28" t="s">
        <v>25665</v>
      </c>
      <c r="I368" s="28">
        <v>0</v>
      </c>
      <c r="J368" s="28">
        <v>0</v>
      </c>
      <c r="K368" s="28">
        <v>0</v>
      </c>
      <c r="L368" s="28">
        <v>3</v>
      </c>
      <c r="M368" s="28">
        <v>1</v>
      </c>
      <c r="N368" s="28">
        <v>12</v>
      </c>
      <c r="O368" s="28">
        <v>123</v>
      </c>
      <c r="P368">
        <f>VLOOKUP($A368,'Item Detail'!$A$2:$G$4956,7,0)</f>
        <v>4</v>
      </c>
      <c r="Q368" s="30" t="s">
        <v>30753</v>
      </c>
      <c r="R368" s="30" t="s">
        <v>30730</v>
      </c>
      <c r="S368" s="30" t="s">
        <v>30737</v>
      </c>
      <c r="T368" s="30" t="s">
        <v>30731</v>
      </c>
      <c r="U368" s="30" t="s">
        <v>30747</v>
      </c>
      <c r="V368" s="30" t="s">
        <v>30738</v>
      </c>
      <c r="W368" s="30" t="s">
        <v>30738</v>
      </c>
      <c r="X368" s="30" t="s">
        <v>30738</v>
      </c>
      <c r="Y368" s="30" t="s">
        <v>30738</v>
      </c>
      <c r="Z368" s="30" t="s">
        <v>30738</v>
      </c>
      <c r="AA368" s="31" t="s">
        <v>30793</v>
      </c>
    </row>
    <row r="369" spans="1:32" x14ac:dyDescent="0.3">
      <c r="A369" s="28" t="s">
        <v>7090</v>
      </c>
      <c r="B369" s="28" t="s">
        <v>25687</v>
      </c>
      <c r="C369" s="28" t="s">
        <v>11576</v>
      </c>
      <c r="D369" s="28" t="s">
        <v>10485</v>
      </c>
      <c r="E369" s="28" t="s">
        <v>11351</v>
      </c>
      <c r="F369" s="28" t="s">
        <v>6916</v>
      </c>
      <c r="G369" s="28" t="s">
        <v>25947</v>
      </c>
      <c r="H369" s="28" t="s">
        <v>25657</v>
      </c>
      <c r="I369" s="28">
        <v>0</v>
      </c>
      <c r="J369" s="28">
        <v>0</v>
      </c>
      <c r="K369" s="28">
        <v>0</v>
      </c>
      <c r="L369" s="28">
        <v>0</v>
      </c>
      <c r="M369" s="28">
        <v>4</v>
      </c>
      <c r="N369" s="28">
        <v>12</v>
      </c>
      <c r="O369" s="28">
        <v>114</v>
      </c>
      <c r="P369">
        <f>VLOOKUP($A369,'Item Detail'!$A$2:$G$4956,7,0)</f>
        <v>4</v>
      </c>
      <c r="Q369" s="30" t="s">
        <v>30729</v>
      </c>
      <c r="R369" s="30" t="s">
        <v>30730</v>
      </c>
      <c r="S369" s="30" t="s">
        <v>5361</v>
      </c>
      <c r="T369" s="30" t="s">
        <v>19596</v>
      </c>
      <c r="U369" s="30" t="s">
        <v>30747</v>
      </c>
      <c r="V369" s="30" t="s">
        <v>30733</v>
      </c>
      <c r="W369" s="30" t="s">
        <v>30733</v>
      </c>
      <c r="X369" s="30" t="s">
        <v>30733</v>
      </c>
      <c r="Y369" s="30" t="s">
        <v>30733</v>
      </c>
      <c r="Z369" s="30" t="s">
        <v>30733</v>
      </c>
      <c r="AA369" s="31" t="s">
        <v>30786</v>
      </c>
    </row>
    <row r="370" spans="1:32" x14ac:dyDescent="0.3">
      <c r="A370" s="28" t="s">
        <v>6818</v>
      </c>
      <c r="B370" s="28" t="s">
        <v>25792</v>
      </c>
      <c r="C370" s="28" t="s">
        <v>11440</v>
      </c>
      <c r="D370" s="28" t="s">
        <v>10485</v>
      </c>
      <c r="E370" s="28" t="s">
        <v>10507</v>
      </c>
      <c r="F370" s="28" t="s">
        <v>2764</v>
      </c>
      <c r="G370" s="28" t="s">
        <v>25948</v>
      </c>
      <c r="H370" s="28" t="s">
        <v>25657</v>
      </c>
      <c r="I370" s="28">
        <v>4</v>
      </c>
      <c r="J370" s="28">
        <v>0</v>
      </c>
      <c r="K370" s="28">
        <v>0</v>
      </c>
      <c r="L370" s="28">
        <v>0</v>
      </c>
      <c r="M370" s="28">
        <v>0</v>
      </c>
      <c r="N370" s="28">
        <v>12</v>
      </c>
      <c r="O370" s="28">
        <v>108</v>
      </c>
      <c r="P370">
        <f>VLOOKUP($A370,'Item Detail'!$A$2:$G$4956,7,0)</f>
        <v>4</v>
      </c>
      <c r="Q370" s="30" t="s">
        <v>30729</v>
      </c>
      <c r="R370" s="30" t="s">
        <v>30730</v>
      </c>
      <c r="S370" s="30" t="s">
        <v>5361</v>
      </c>
      <c r="T370" s="30" t="s">
        <v>30731</v>
      </c>
      <c r="U370" s="30" t="s">
        <v>30731</v>
      </c>
      <c r="V370" s="30" t="s">
        <v>30733</v>
      </c>
      <c r="W370" s="30" t="s">
        <v>30733</v>
      </c>
      <c r="X370" s="30" t="s">
        <v>30733</v>
      </c>
      <c r="Y370" s="30" t="s">
        <v>30733</v>
      </c>
      <c r="Z370" s="30" t="s">
        <v>30733</v>
      </c>
      <c r="AA370" s="31" t="s">
        <v>30790</v>
      </c>
    </row>
    <row r="371" spans="1:32" x14ac:dyDescent="0.3">
      <c r="A371" s="28" t="s">
        <v>11331</v>
      </c>
      <c r="B371" s="28" t="s">
        <v>25663</v>
      </c>
      <c r="C371" s="28" t="s">
        <v>11332</v>
      </c>
      <c r="D371" s="28" t="s">
        <v>11333</v>
      </c>
      <c r="E371" s="28" t="s">
        <v>10592</v>
      </c>
      <c r="F371" s="28" t="s">
        <v>2248</v>
      </c>
      <c r="G371" s="28" t="s">
        <v>25949</v>
      </c>
      <c r="H371" s="28" t="s">
        <v>25665</v>
      </c>
      <c r="I371" s="28">
        <v>0</v>
      </c>
      <c r="J371" s="28">
        <v>0</v>
      </c>
      <c r="K371" s="28">
        <v>0</v>
      </c>
      <c r="L371" s="28">
        <v>0</v>
      </c>
      <c r="M371" s="28">
        <v>4</v>
      </c>
      <c r="N371" s="28">
        <v>12</v>
      </c>
      <c r="O371" s="28">
        <v>108</v>
      </c>
      <c r="P371">
        <f>VLOOKUP($A371,'Item Detail'!$A$2:$G$4956,7,0)</f>
        <v>4</v>
      </c>
      <c r="Q371" s="30" t="s">
        <v>30753</v>
      </c>
      <c r="R371" s="30" t="s">
        <v>30730</v>
      </c>
      <c r="S371" s="30" t="s">
        <v>30737</v>
      </c>
      <c r="T371" s="30" t="s">
        <v>30731</v>
      </c>
      <c r="U371" s="30" t="s">
        <v>30731</v>
      </c>
      <c r="V371" s="30" t="s">
        <v>30738</v>
      </c>
      <c r="W371" s="30" t="s">
        <v>30738</v>
      </c>
      <c r="X371" s="30" t="s">
        <v>30738</v>
      </c>
      <c r="Y371" s="30" t="s">
        <v>30738</v>
      </c>
      <c r="Z371" s="30" t="s">
        <v>30738</v>
      </c>
      <c r="AA371" s="31" t="s">
        <v>30793</v>
      </c>
    </row>
    <row r="372" spans="1:32" x14ac:dyDescent="0.3">
      <c r="A372" s="28" t="s">
        <v>11451</v>
      </c>
      <c r="B372" s="28" t="s">
        <v>25699</v>
      </c>
      <c r="C372" s="28" t="s">
        <v>11452</v>
      </c>
      <c r="D372" s="28" t="s">
        <v>10485</v>
      </c>
      <c r="E372" s="28" t="s">
        <v>11453</v>
      </c>
      <c r="F372" s="28" t="s">
        <v>2378</v>
      </c>
      <c r="G372" s="28" t="s">
        <v>25950</v>
      </c>
      <c r="H372" s="28" t="s">
        <v>25670</v>
      </c>
      <c r="I372" s="28">
        <v>0</v>
      </c>
      <c r="J372" s="28">
        <v>0</v>
      </c>
      <c r="K372" s="28">
        <v>0</v>
      </c>
      <c r="L372" s="28">
        <v>0</v>
      </c>
      <c r="M372" s="28">
        <v>4</v>
      </c>
      <c r="N372" s="28">
        <v>12</v>
      </c>
      <c r="O372" s="28">
        <v>90</v>
      </c>
      <c r="P372">
        <f>VLOOKUP($A372,'Item Detail'!$A$2:$G$4956,7,0)</f>
        <v>4</v>
      </c>
      <c r="Q372" s="30" t="s">
        <v>30745</v>
      </c>
      <c r="R372" s="30" t="s">
        <v>30730</v>
      </c>
      <c r="S372" s="30" t="s">
        <v>30737</v>
      </c>
      <c r="T372" s="30" t="s">
        <v>30731</v>
      </c>
      <c r="U372" s="30" t="s">
        <v>30765</v>
      </c>
      <c r="V372" s="30" t="s">
        <v>30738</v>
      </c>
      <c r="W372" s="30" t="s">
        <v>30733</v>
      </c>
      <c r="X372" s="30" t="s">
        <v>30738</v>
      </c>
      <c r="Y372" s="30" t="s">
        <v>30733</v>
      </c>
      <c r="Z372" s="30" t="s">
        <v>30733</v>
      </c>
      <c r="AA372" s="31" t="s">
        <v>30791</v>
      </c>
    </row>
    <row r="373" spans="1:32" x14ac:dyDescent="0.3">
      <c r="A373" s="28" t="s">
        <v>11733</v>
      </c>
      <c r="B373" s="28" t="s">
        <v>25701</v>
      </c>
      <c r="C373" s="28" t="s">
        <v>11734</v>
      </c>
      <c r="D373" s="28" t="s">
        <v>10485</v>
      </c>
      <c r="E373" s="28" t="s">
        <v>10906</v>
      </c>
      <c r="F373" s="28" t="s">
        <v>11735</v>
      </c>
      <c r="G373" s="28" t="s">
        <v>25951</v>
      </c>
      <c r="H373" s="28" t="s">
        <v>25662</v>
      </c>
      <c r="I373" s="28">
        <v>2</v>
      </c>
      <c r="J373" s="28">
        <v>0</v>
      </c>
      <c r="K373" s="28">
        <v>0</v>
      </c>
      <c r="L373" s="28">
        <v>0</v>
      </c>
      <c r="M373" s="28">
        <v>0</v>
      </c>
      <c r="N373" s="28">
        <v>6</v>
      </c>
      <c r="O373" s="28">
        <v>12</v>
      </c>
      <c r="P373">
        <f>VLOOKUP($A373,'Item Detail'!$A$2:$G$4956,7,0)</f>
        <v>4</v>
      </c>
      <c r="Q373" s="30" t="s">
        <v>30761</v>
      </c>
      <c r="R373" s="30" t="s">
        <v>30730</v>
      </c>
      <c r="S373" s="30" t="s">
        <v>30737</v>
      </c>
      <c r="T373" s="30" t="s">
        <v>30731</v>
      </c>
      <c r="U373" s="30" t="s">
        <v>30731</v>
      </c>
      <c r="V373" s="30" t="s">
        <v>30738</v>
      </c>
      <c r="W373" s="30" t="s">
        <v>30733</v>
      </c>
      <c r="X373" s="30" t="s">
        <v>30733</v>
      </c>
      <c r="Y373" s="30" t="s">
        <v>30738</v>
      </c>
      <c r="Z373" s="30" t="s">
        <v>30738</v>
      </c>
      <c r="AA373" s="31" t="s">
        <v>30793</v>
      </c>
    </row>
    <row r="374" spans="1:32" x14ac:dyDescent="0.3">
      <c r="A374" s="28" t="s">
        <v>11733</v>
      </c>
      <c r="B374" s="28" t="s">
        <v>25701</v>
      </c>
      <c r="C374" s="28" t="s">
        <v>11734</v>
      </c>
      <c r="D374" s="28" t="s">
        <v>10485</v>
      </c>
      <c r="E374" s="28" t="s">
        <v>10906</v>
      </c>
      <c r="F374" s="28" t="s">
        <v>11735</v>
      </c>
      <c r="G374" s="28" t="s">
        <v>25951</v>
      </c>
      <c r="H374" s="28" t="s">
        <v>25665</v>
      </c>
      <c r="I374" s="28">
        <v>0</v>
      </c>
      <c r="J374" s="28">
        <v>0</v>
      </c>
      <c r="K374" s="28">
        <v>0</v>
      </c>
      <c r="L374" s="28">
        <v>0</v>
      </c>
      <c r="M374" s="28">
        <v>2</v>
      </c>
      <c r="N374" s="28">
        <v>6</v>
      </c>
      <c r="O374" s="28">
        <v>78</v>
      </c>
      <c r="P374">
        <f>VLOOKUP($A374,'Item Detail'!$A$2:$G$4956,7,0)</f>
        <v>4</v>
      </c>
      <c r="Q374" s="30" t="s">
        <v>30761</v>
      </c>
      <c r="R374" s="30" t="s">
        <v>30730</v>
      </c>
      <c r="S374" s="30" t="s">
        <v>30737</v>
      </c>
      <c r="T374" s="30" t="s">
        <v>30731</v>
      </c>
      <c r="U374" s="30" t="s">
        <v>30731</v>
      </c>
      <c r="V374" s="30" t="s">
        <v>30738</v>
      </c>
      <c r="W374" s="30" t="s">
        <v>30733</v>
      </c>
      <c r="X374" s="30" t="s">
        <v>30733</v>
      </c>
      <c r="Y374" s="30" t="s">
        <v>30738</v>
      </c>
      <c r="Z374" s="30" t="s">
        <v>30738</v>
      </c>
      <c r="AA374" s="31" t="s">
        <v>30804</v>
      </c>
    </row>
    <row r="375" spans="1:32" x14ac:dyDescent="0.3">
      <c r="A375" s="28" t="s">
        <v>11587</v>
      </c>
      <c r="B375" s="28" t="s">
        <v>25716</v>
      </c>
      <c r="C375" s="28" t="s">
        <v>10926</v>
      </c>
      <c r="D375" s="28" t="s">
        <v>11588</v>
      </c>
      <c r="E375" s="28" t="s">
        <v>11589</v>
      </c>
      <c r="F375" s="28" t="s">
        <v>2181</v>
      </c>
      <c r="G375" s="28" t="s">
        <v>25952</v>
      </c>
      <c r="H375" s="28" t="s">
        <v>25665</v>
      </c>
      <c r="I375" s="28">
        <v>0</v>
      </c>
      <c r="J375" s="28">
        <v>0</v>
      </c>
      <c r="K375" s="28">
        <v>0</v>
      </c>
      <c r="L375" s="28">
        <v>0</v>
      </c>
      <c r="M375" s="28">
        <v>4</v>
      </c>
      <c r="N375" s="28">
        <v>12</v>
      </c>
      <c r="O375" s="28">
        <v>90</v>
      </c>
      <c r="P375">
        <f>VLOOKUP($A375,'Item Detail'!$A$2:$G$4956,7,0)</f>
        <v>4</v>
      </c>
      <c r="Q375" s="30" t="s">
        <v>30753</v>
      </c>
      <c r="R375" s="30" t="s">
        <v>30730</v>
      </c>
      <c r="S375" s="30" t="s">
        <v>30737</v>
      </c>
      <c r="T375" s="30" t="s">
        <v>30731</v>
      </c>
      <c r="U375" s="30" t="s">
        <v>30731</v>
      </c>
      <c r="V375" s="30" t="s">
        <v>30738</v>
      </c>
      <c r="W375" s="30" t="s">
        <v>30738</v>
      </c>
      <c r="X375" s="30" t="s">
        <v>30738</v>
      </c>
      <c r="Y375" s="30" t="s">
        <v>30738</v>
      </c>
      <c r="Z375" s="30" t="s">
        <v>30738</v>
      </c>
      <c r="AA375" s="31" t="s">
        <v>30793</v>
      </c>
    </row>
    <row r="376" spans="1:32" x14ac:dyDescent="0.3">
      <c r="A376" s="28" t="s">
        <v>5908</v>
      </c>
      <c r="B376" s="28" t="s">
        <v>25666</v>
      </c>
      <c r="C376" s="28" t="s">
        <v>11512</v>
      </c>
      <c r="D376" s="28" t="s">
        <v>10485</v>
      </c>
      <c r="E376" s="28" t="s">
        <v>10507</v>
      </c>
      <c r="F376" s="28" t="s">
        <v>5372</v>
      </c>
      <c r="G376" s="28" t="s">
        <v>25953</v>
      </c>
      <c r="H376" s="28" t="s">
        <v>25657</v>
      </c>
      <c r="I376" s="28">
        <v>0</v>
      </c>
      <c r="J376" s="28">
        <v>0</v>
      </c>
      <c r="K376" s="28">
        <v>2</v>
      </c>
      <c r="L376" s="28">
        <v>2</v>
      </c>
      <c r="M376" s="28">
        <v>0</v>
      </c>
      <c r="N376" s="28">
        <v>12</v>
      </c>
      <c r="O376" s="28">
        <v>78</v>
      </c>
      <c r="P376">
        <f>VLOOKUP($A376,'Item Detail'!$A$2:$G$4956,7,0)</f>
        <v>4</v>
      </c>
      <c r="Q376" s="30" t="s">
        <v>30742</v>
      </c>
      <c r="R376" s="30" t="s">
        <v>30730</v>
      </c>
      <c r="S376" s="30" t="s">
        <v>5361</v>
      </c>
      <c r="T376" s="30" t="s">
        <v>30731</v>
      </c>
      <c r="U376" s="30" t="s">
        <v>30731</v>
      </c>
      <c r="V376" s="30" t="s">
        <v>30733</v>
      </c>
      <c r="W376" s="30" t="s">
        <v>30733</v>
      </c>
      <c r="X376" s="30" t="s">
        <v>30733</v>
      </c>
      <c r="Y376" s="30" t="s">
        <v>30733</v>
      </c>
      <c r="Z376" s="30" t="s">
        <v>30733</v>
      </c>
      <c r="AA376" s="31" t="s">
        <v>30786</v>
      </c>
    </row>
    <row r="377" spans="1:32" x14ac:dyDescent="0.3">
      <c r="A377" s="28" t="s">
        <v>11459</v>
      </c>
      <c r="B377" s="28" t="s">
        <v>25725</v>
      </c>
      <c r="C377" s="28" t="s">
        <v>11460</v>
      </c>
      <c r="D377" s="28" t="s">
        <v>11461</v>
      </c>
      <c r="E377" s="28" t="s">
        <v>11462</v>
      </c>
      <c r="F377" s="28" t="s">
        <v>11463</v>
      </c>
      <c r="G377" s="28" t="s">
        <v>25954</v>
      </c>
      <c r="H377" s="28" t="s">
        <v>25665</v>
      </c>
      <c r="I377" s="28">
        <v>0</v>
      </c>
      <c r="J377" s="28">
        <v>1</v>
      </c>
      <c r="K377" s="28">
        <v>1</v>
      </c>
      <c r="L377" s="28">
        <v>0</v>
      </c>
      <c r="M377" s="28">
        <v>2</v>
      </c>
      <c r="N377" s="28">
        <v>12</v>
      </c>
      <c r="O377" s="28">
        <v>72</v>
      </c>
      <c r="P377">
        <f>VLOOKUP($A377,'Item Detail'!$A$2:$G$4956,7,0)</f>
        <v>4</v>
      </c>
      <c r="Q377" s="30" t="s">
        <v>30739</v>
      </c>
      <c r="R377" s="30" t="s">
        <v>30730</v>
      </c>
      <c r="S377" s="30" t="s">
        <v>30737</v>
      </c>
      <c r="T377" s="30" t="s">
        <v>30731</v>
      </c>
      <c r="U377" s="30" t="s">
        <v>30732</v>
      </c>
      <c r="V377" s="30" t="s">
        <v>30738</v>
      </c>
      <c r="W377" s="30" t="s">
        <v>30738</v>
      </c>
      <c r="X377" s="30" t="s">
        <v>30738</v>
      </c>
      <c r="Y377" s="30" t="s">
        <v>30738</v>
      </c>
      <c r="Z377" s="30" t="s">
        <v>30738</v>
      </c>
      <c r="AA377" s="31" t="s">
        <v>30793</v>
      </c>
    </row>
    <row r="378" spans="1:32" x14ac:dyDescent="0.3">
      <c r="A378" s="28" t="s">
        <v>8267</v>
      </c>
      <c r="B378" s="28" t="s">
        <v>25687</v>
      </c>
      <c r="C378" s="28" t="s">
        <v>11554</v>
      </c>
      <c r="D378" s="28" t="s">
        <v>11555</v>
      </c>
      <c r="E378" s="28" t="s">
        <v>11556</v>
      </c>
      <c r="F378" s="28" t="s">
        <v>8266</v>
      </c>
      <c r="G378" s="28" t="s">
        <v>25955</v>
      </c>
      <c r="H378" s="28" t="s">
        <v>25657</v>
      </c>
      <c r="I378" s="28">
        <v>0</v>
      </c>
      <c r="J378" s="28">
        <v>0</v>
      </c>
      <c r="K378" s="28">
        <v>0</v>
      </c>
      <c r="L378" s="28">
        <v>4</v>
      </c>
      <c r="M378" s="28">
        <v>0</v>
      </c>
      <c r="N378" s="28">
        <v>12</v>
      </c>
      <c r="O378" s="28">
        <v>72</v>
      </c>
      <c r="P378">
        <f>VLOOKUP($A378,'Item Detail'!$A$2:$G$4956,7,0)</f>
        <v>4</v>
      </c>
      <c r="Q378" s="30" t="s">
        <v>30729</v>
      </c>
      <c r="R378" s="30" t="s">
        <v>30741</v>
      </c>
      <c r="S378" s="30" t="s">
        <v>30741</v>
      </c>
      <c r="T378" s="30" t="s">
        <v>30731</v>
      </c>
      <c r="U378" s="30" t="s">
        <v>30747</v>
      </c>
      <c r="V378" s="30" t="s">
        <v>30733</v>
      </c>
      <c r="W378" s="30" t="s">
        <v>30733</v>
      </c>
      <c r="X378" s="30" t="s">
        <v>30733</v>
      </c>
      <c r="Y378" s="30" t="s">
        <v>30733</v>
      </c>
      <c r="Z378" s="30" t="s">
        <v>30733</v>
      </c>
      <c r="AA378" s="31" t="s">
        <v>30787</v>
      </c>
    </row>
    <row r="379" spans="1:32" x14ac:dyDescent="0.3">
      <c r="A379" s="28" t="s">
        <v>11480</v>
      </c>
      <c r="B379" s="28" t="s">
        <v>25725</v>
      </c>
      <c r="C379" s="28" t="s">
        <v>11481</v>
      </c>
      <c r="D379" s="28" t="s">
        <v>10485</v>
      </c>
      <c r="E379" s="28" t="s">
        <v>11482</v>
      </c>
      <c r="F379" s="28" t="s">
        <v>4260</v>
      </c>
      <c r="G379" s="28" t="s">
        <v>25956</v>
      </c>
      <c r="H379" s="28" t="s">
        <v>25670</v>
      </c>
      <c r="I379" s="28">
        <v>0</v>
      </c>
      <c r="J379" s="28">
        <v>0</v>
      </c>
      <c r="K379" s="28">
        <v>0</v>
      </c>
      <c r="L379" s="28">
        <v>0</v>
      </c>
      <c r="M379" s="28">
        <v>4</v>
      </c>
      <c r="N379" s="28">
        <v>12</v>
      </c>
      <c r="O379" s="28">
        <v>72</v>
      </c>
      <c r="P379">
        <f>VLOOKUP($A379,'Item Detail'!$A$2:$G$4956,7,0)</f>
        <v>4</v>
      </c>
      <c r="Q379" s="30" t="s">
        <v>30750</v>
      </c>
      <c r="R379" s="30" t="s">
        <v>30730</v>
      </c>
      <c r="S379" s="30" t="s">
        <v>30737</v>
      </c>
      <c r="T379" s="30" t="s">
        <v>30731</v>
      </c>
      <c r="U379" s="30" t="s">
        <v>30747</v>
      </c>
      <c r="V379" s="30" t="s">
        <v>30738</v>
      </c>
      <c r="W379" s="30" t="s">
        <v>30733</v>
      </c>
      <c r="X379" s="30" t="s">
        <v>30738</v>
      </c>
      <c r="Y379" s="30" t="s">
        <v>30733</v>
      </c>
      <c r="Z379" s="30" t="s">
        <v>30733</v>
      </c>
      <c r="AA379" s="31" t="s">
        <v>30788</v>
      </c>
      <c r="AF379">
        <v>6</v>
      </c>
    </row>
    <row r="380" spans="1:32" x14ac:dyDescent="0.3">
      <c r="A380" s="28" t="s">
        <v>11377</v>
      </c>
      <c r="B380" s="28" t="s">
        <v>25666</v>
      </c>
      <c r="C380" s="28" t="s">
        <v>11378</v>
      </c>
      <c r="D380" s="28" t="s">
        <v>11379</v>
      </c>
      <c r="E380" s="28" t="s">
        <v>10695</v>
      </c>
      <c r="F380" s="28" t="s">
        <v>25957</v>
      </c>
      <c r="G380" s="28" t="s">
        <v>25958</v>
      </c>
      <c r="H380" s="28" t="s">
        <v>25662</v>
      </c>
      <c r="I380" s="28">
        <v>0</v>
      </c>
      <c r="J380" s="28">
        <v>0</v>
      </c>
      <c r="K380" s="28">
        <v>1</v>
      </c>
      <c r="L380" s="28">
        <v>1</v>
      </c>
      <c r="M380" s="28">
        <v>0</v>
      </c>
      <c r="N380" s="28">
        <v>6</v>
      </c>
      <c r="O380" s="28">
        <v>48</v>
      </c>
      <c r="P380">
        <f>VLOOKUP($A380,'Item Detail'!$A$2:$G$4956,7,0)</f>
        <v>4</v>
      </c>
      <c r="Q380" s="30" t="s">
        <v>30745</v>
      </c>
      <c r="R380" s="30" t="s">
        <v>30730</v>
      </c>
      <c r="S380" s="30" t="s">
        <v>30737</v>
      </c>
      <c r="T380" s="30" t="s">
        <v>30731</v>
      </c>
      <c r="U380" s="30" t="s">
        <v>30751</v>
      </c>
      <c r="V380" s="30" t="s">
        <v>30738</v>
      </c>
      <c r="W380" s="30" t="s">
        <v>30733</v>
      </c>
      <c r="X380" s="30" t="s">
        <v>30738</v>
      </c>
      <c r="Y380" s="30" t="s">
        <v>30738</v>
      </c>
      <c r="Z380" s="30" t="s">
        <v>30738</v>
      </c>
      <c r="AA380" s="31" t="s">
        <v>30793</v>
      </c>
    </row>
    <row r="381" spans="1:32" x14ac:dyDescent="0.3">
      <c r="A381" s="28" t="s">
        <v>11377</v>
      </c>
      <c r="B381" s="28" t="s">
        <v>25666</v>
      </c>
      <c r="C381" s="28" t="s">
        <v>11378</v>
      </c>
      <c r="D381" s="28" t="s">
        <v>11379</v>
      </c>
      <c r="E381" s="28" t="s">
        <v>10695</v>
      </c>
      <c r="F381" s="28" t="s">
        <v>25957</v>
      </c>
      <c r="G381" s="28" t="s">
        <v>25958</v>
      </c>
      <c r="H381" s="28" t="s">
        <v>25670</v>
      </c>
      <c r="I381" s="28">
        <v>0</v>
      </c>
      <c r="J381" s="28">
        <v>2</v>
      </c>
      <c r="K381" s="28">
        <v>0</v>
      </c>
      <c r="L381" s="28">
        <v>0</v>
      </c>
      <c r="M381" s="28">
        <v>0</v>
      </c>
      <c r="N381" s="28">
        <v>6</v>
      </c>
      <c r="O381" s="28">
        <v>18</v>
      </c>
      <c r="P381">
        <f>VLOOKUP($A381,'Item Detail'!$A$2:$G$4956,7,0)</f>
        <v>4</v>
      </c>
      <c r="Q381" s="30" t="s">
        <v>30745</v>
      </c>
      <c r="R381" s="30" t="s">
        <v>30730</v>
      </c>
      <c r="S381" s="30" t="s">
        <v>30737</v>
      </c>
      <c r="T381" s="30" t="s">
        <v>30731</v>
      </c>
      <c r="U381" s="30" t="s">
        <v>30751</v>
      </c>
      <c r="V381" s="30" t="s">
        <v>30738</v>
      </c>
      <c r="W381" s="30" t="s">
        <v>30733</v>
      </c>
      <c r="X381" s="30" t="s">
        <v>30738</v>
      </c>
      <c r="Y381" s="30" t="s">
        <v>30738</v>
      </c>
      <c r="Z381" s="30" t="s">
        <v>30738</v>
      </c>
      <c r="AA381" s="31" t="s">
        <v>30788</v>
      </c>
      <c r="AC381">
        <v>8</v>
      </c>
    </row>
    <row r="382" spans="1:32" x14ac:dyDescent="0.3">
      <c r="A382" s="28" t="s">
        <v>11615</v>
      </c>
      <c r="B382" s="28" t="s">
        <v>25699</v>
      </c>
      <c r="C382" s="28" t="s">
        <v>11616</v>
      </c>
      <c r="D382" s="28" t="s">
        <v>11617</v>
      </c>
      <c r="E382" s="28" t="s">
        <v>10745</v>
      </c>
      <c r="F382" s="28" t="s">
        <v>25731</v>
      </c>
      <c r="G382" s="28" t="s">
        <v>25959</v>
      </c>
      <c r="H382" s="28" t="s">
        <v>25670</v>
      </c>
      <c r="I382" s="28">
        <v>0</v>
      </c>
      <c r="J382" s="28">
        <v>1</v>
      </c>
      <c r="K382" s="28">
        <v>0</v>
      </c>
      <c r="L382" s="28">
        <v>0</v>
      </c>
      <c r="M382" s="28">
        <v>1</v>
      </c>
      <c r="N382" s="28">
        <v>6</v>
      </c>
      <c r="O382" s="28">
        <v>24</v>
      </c>
      <c r="P382">
        <f>VLOOKUP($A382,'Item Detail'!$A$2:$G$4956,7,0)</f>
        <v>4</v>
      </c>
      <c r="Q382" s="30" t="s">
        <v>30745</v>
      </c>
      <c r="R382" s="30" t="s">
        <v>30730</v>
      </c>
      <c r="S382" s="30" t="s">
        <v>30737</v>
      </c>
      <c r="T382" s="30" t="s">
        <v>30731</v>
      </c>
      <c r="U382" s="30" t="s">
        <v>30751</v>
      </c>
      <c r="V382" s="30" t="s">
        <v>30738</v>
      </c>
      <c r="W382" s="30" t="s">
        <v>30733</v>
      </c>
      <c r="X382" s="30" t="s">
        <v>30738</v>
      </c>
      <c r="Y382" s="30" t="s">
        <v>30738</v>
      </c>
      <c r="Z382" s="30" t="s">
        <v>30733</v>
      </c>
      <c r="AA382" s="31" t="s">
        <v>30791</v>
      </c>
    </row>
    <row r="383" spans="1:32" x14ac:dyDescent="0.3">
      <c r="A383" s="28" t="s">
        <v>11615</v>
      </c>
      <c r="B383" s="28" t="s">
        <v>25699</v>
      </c>
      <c r="C383" s="28" t="s">
        <v>11616</v>
      </c>
      <c r="D383" s="28" t="s">
        <v>11617</v>
      </c>
      <c r="E383" s="28" t="s">
        <v>10745</v>
      </c>
      <c r="F383" s="28" t="s">
        <v>25731</v>
      </c>
      <c r="G383" s="28" t="s">
        <v>25959</v>
      </c>
      <c r="H383" s="28" t="s">
        <v>25665</v>
      </c>
      <c r="I383" s="28">
        <v>1</v>
      </c>
      <c r="J383" s="28">
        <v>0</v>
      </c>
      <c r="K383" s="28">
        <v>0</v>
      </c>
      <c r="L383" s="28">
        <v>1</v>
      </c>
      <c r="M383" s="28">
        <v>0</v>
      </c>
      <c r="N383" s="28">
        <v>6</v>
      </c>
      <c r="O383" s="28">
        <v>30</v>
      </c>
      <c r="P383">
        <f>VLOOKUP($A383,'Item Detail'!$A$2:$G$4956,7,0)</f>
        <v>4</v>
      </c>
      <c r="Q383" s="30" t="s">
        <v>30745</v>
      </c>
      <c r="R383" s="30" t="s">
        <v>30730</v>
      </c>
      <c r="S383" s="30" t="s">
        <v>30737</v>
      </c>
      <c r="T383" s="30" t="s">
        <v>30731</v>
      </c>
      <c r="U383" s="30" t="s">
        <v>30751</v>
      </c>
      <c r="V383" s="30" t="s">
        <v>30738</v>
      </c>
      <c r="W383" s="30" t="s">
        <v>30733</v>
      </c>
      <c r="X383" s="30" t="s">
        <v>30738</v>
      </c>
      <c r="Y383" s="30" t="s">
        <v>30738</v>
      </c>
      <c r="Z383" s="30" t="s">
        <v>30733</v>
      </c>
      <c r="AA383" s="31" t="s">
        <v>30793</v>
      </c>
    </row>
    <row r="384" spans="1:32" x14ac:dyDescent="0.3">
      <c r="A384" s="28" t="s">
        <v>11455</v>
      </c>
      <c r="B384" s="28" t="s">
        <v>25699</v>
      </c>
      <c r="C384" s="28" t="s">
        <v>10743</v>
      </c>
      <c r="D384" s="28" t="s">
        <v>11277</v>
      </c>
      <c r="E384" s="28" t="s">
        <v>10745</v>
      </c>
      <c r="F384" s="28" t="s">
        <v>25731</v>
      </c>
      <c r="G384" s="28" t="s">
        <v>25960</v>
      </c>
      <c r="H384" s="28" t="s">
        <v>25665</v>
      </c>
      <c r="I384" s="28">
        <v>0</v>
      </c>
      <c r="J384" s="28">
        <v>0</v>
      </c>
      <c r="K384" s="28">
        <v>0</v>
      </c>
      <c r="L384" s="28">
        <v>0</v>
      </c>
      <c r="M384" s="28">
        <v>4</v>
      </c>
      <c r="N384" s="28">
        <v>12</v>
      </c>
      <c r="O384" s="28">
        <v>54</v>
      </c>
      <c r="P384">
        <f>VLOOKUP($A384,'Item Detail'!$A$2:$G$4956,7,0)</f>
        <v>4</v>
      </c>
      <c r="Q384" s="30" t="s">
        <v>30745</v>
      </c>
      <c r="R384" s="30" t="s">
        <v>30730</v>
      </c>
      <c r="S384" s="30" t="s">
        <v>30737</v>
      </c>
      <c r="T384" s="30" t="s">
        <v>30731</v>
      </c>
      <c r="U384" s="30" t="s">
        <v>30731</v>
      </c>
      <c r="V384" s="30" t="s">
        <v>30738</v>
      </c>
      <c r="W384" s="30" t="s">
        <v>30738</v>
      </c>
      <c r="X384" s="30" t="s">
        <v>30738</v>
      </c>
      <c r="Y384" s="30" t="s">
        <v>30738</v>
      </c>
      <c r="Z384" s="30" t="s">
        <v>30738</v>
      </c>
      <c r="AA384" s="31" t="s">
        <v>30793</v>
      </c>
    </row>
    <row r="385" spans="1:28" x14ac:dyDescent="0.3">
      <c r="A385" s="28" t="s">
        <v>11633</v>
      </c>
      <c r="B385" s="28" t="s">
        <v>25666</v>
      </c>
      <c r="C385" s="28" t="s">
        <v>11634</v>
      </c>
      <c r="D385" s="28" t="s">
        <v>11379</v>
      </c>
      <c r="E385" s="28" t="s">
        <v>11148</v>
      </c>
      <c r="F385" s="28" t="s">
        <v>25957</v>
      </c>
      <c r="G385" s="28" t="s">
        <v>25961</v>
      </c>
      <c r="H385" s="28" t="s">
        <v>25665</v>
      </c>
      <c r="I385" s="28">
        <v>0</v>
      </c>
      <c r="J385" s="28">
        <v>0</v>
      </c>
      <c r="K385" s="28">
        <v>0</v>
      </c>
      <c r="L385" s="28">
        <v>4</v>
      </c>
      <c r="M385" s="28">
        <v>0</v>
      </c>
      <c r="N385" s="28">
        <v>12</v>
      </c>
      <c r="O385" s="28">
        <v>54</v>
      </c>
      <c r="P385">
        <f>VLOOKUP($A385,'Item Detail'!$A$2:$G$4956,7,0)</f>
        <v>4</v>
      </c>
      <c r="Q385" s="30" t="s">
        <v>30745</v>
      </c>
      <c r="R385" s="30" t="s">
        <v>30730</v>
      </c>
      <c r="S385" s="30" t="s">
        <v>30737</v>
      </c>
      <c r="T385" s="30" t="s">
        <v>30731</v>
      </c>
      <c r="U385" s="30" t="s">
        <v>30731</v>
      </c>
      <c r="V385" s="30" t="s">
        <v>30738</v>
      </c>
      <c r="W385" s="30" t="s">
        <v>30738</v>
      </c>
      <c r="X385" s="30" t="s">
        <v>30738</v>
      </c>
      <c r="Y385" s="30" t="s">
        <v>30738</v>
      </c>
      <c r="Z385" s="30" t="s">
        <v>30738</v>
      </c>
      <c r="AA385" s="31" t="s">
        <v>30793</v>
      </c>
    </row>
    <row r="386" spans="1:28" x14ac:dyDescent="0.3">
      <c r="A386" s="28" t="s">
        <v>11704</v>
      </c>
      <c r="B386" s="28" t="s">
        <v>25769</v>
      </c>
      <c r="C386" s="28" t="s">
        <v>11705</v>
      </c>
      <c r="D386" s="28" t="s">
        <v>11706</v>
      </c>
      <c r="E386" s="28" t="s">
        <v>11707</v>
      </c>
      <c r="F386" s="28" t="s">
        <v>10771</v>
      </c>
      <c r="G386" s="28" t="s">
        <v>25962</v>
      </c>
      <c r="H386" s="28" t="s">
        <v>25662</v>
      </c>
      <c r="I386" s="28">
        <v>1</v>
      </c>
      <c r="J386" s="28">
        <v>0</v>
      </c>
      <c r="K386" s="28">
        <v>0</v>
      </c>
      <c r="L386" s="28">
        <v>0</v>
      </c>
      <c r="M386" s="28">
        <v>0</v>
      </c>
      <c r="N386" s="28">
        <v>3</v>
      </c>
      <c r="O386" s="28">
        <v>12</v>
      </c>
      <c r="P386">
        <f>VLOOKUP($A386,'Item Detail'!$A$2:$G$4956,7,0)</f>
        <v>4</v>
      </c>
      <c r="Q386" s="30" t="s">
        <v>30745</v>
      </c>
      <c r="R386" s="30" t="s">
        <v>30730</v>
      </c>
      <c r="S386" s="30" t="s">
        <v>30737</v>
      </c>
      <c r="T386" s="30" t="s">
        <v>30731</v>
      </c>
      <c r="U386" s="30" t="s">
        <v>30731</v>
      </c>
      <c r="V386" s="30" t="s">
        <v>30738</v>
      </c>
      <c r="W386" s="30" t="s">
        <v>30738</v>
      </c>
      <c r="X386" s="30" t="s">
        <v>30738</v>
      </c>
      <c r="Y386" s="30" t="s">
        <v>30738</v>
      </c>
      <c r="Z386" s="30" t="s">
        <v>30738</v>
      </c>
      <c r="AA386" s="31" t="s">
        <v>30793</v>
      </c>
    </row>
    <row r="387" spans="1:28" x14ac:dyDescent="0.3">
      <c r="A387" s="28" t="s">
        <v>11704</v>
      </c>
      <c r="B387" s="28" t="s">
        <v>25769</v>
      </c>
      <c r="C387" s="28" t="s">
        <v>11705</v>
      </c>
      <c r="D387" s="28" t="s">
        <v>11706</v>
      </c>
      <c r="E387" s="28" t="s">
        <v>11707</v>
      </c>
      <c r="F387" s="28" t="s">
        <v>10771</v>
      </c>
      <c r="G387" s="28" t="s">
        <v>25962</v>
      </c>
      <c r="H387" s="28" t="s">
        <v>25665</v>
      </c>
      <c r="I387" s="28">
        <v>1</v>
      </c>
      <c r="J387" s="28">
        <v>0</v>
      </c>
      <c r="K387" s="28">
        <v>0</v>
      </c>
      <c r="L387" s="28">
        <v>2</v>
      </c>
      <c r="M387" s="28">
        <v>0</v>
      </c>
      <c r="N387" s="28">
        <v>9</v>
      </c>
      <c r="O387" s="28">
        <v>33</v>
      </c>
      <c r="P387">
        <f>VLOOKUP($A387,'Item Detail'!$A$2:$G$4956,7,0)</f>
        <v>4</v>
      </c>
      <c r="Q387" s="30" t="s">
        <v>30745</v>
      </c>
      <c r="R387" s="30" t="s">
        <v>30730</v>
      </c>
      <c r="S387" s="30" t="s">
        <v>30737</v>
      </c>
      <c r="T387" s="30" t="s">
        <v>30731</v>
      </c>
      <c r="U387" s="30" t="s">
        <v>30731</v>
      </c>
      <c r="V387" s="30" t="s">
        <v>30738</v>
      </c>
      <c r="W387" s="30" t="s">
        <v>30738</v>
      </c>
      <c r="X387" s="30" t="s">
        <v>30738</v>
      </c>
      <c r="Y387" s="30" t="s">
        <v>30738</v>
      </c>
      <c r="Z387" s="30" t="s">
        <v>30738</v>
      </c>
      <c r="AA387" s="31" t="s">
        <v>30793</v>
      </c>
    </row>
    <row r="388" spans="1:28" x14ac:dyDescent="0.3">
      <c r="A388" s="28" t="s">
        <v>9610</v>
      </c>
      <c r="B388" s="28" t="s">
        <v>25792</v>
      </c>
      <c r="C388" s="28" t="s">
        <v>11374</v>
      </c>
      <c r="D388" s="28" t="s">
        <v>11375</v>
      </c>
      <c r="E388" s="28" t="s">
        <v>11319</v>
      </c>
      <c r="F388" s="28" t="s">
        <v>25963</v>
      </c>
      <c r="G388" s="28" t="s">
        <v>25964</v>
      </c>
      <c r="H388" s="28" t="s">
        <v>25657</v>
      </c>
      <c r="I388" s="28">
        <v>0</v>
      </c>
      <c r="J388" s="28">
        <v>0</v>
      </c>
      <c r="K388" s="28">
        <v>0</v>
      </c>
      <c r="L388" s="28">
        <v>4</v>
      </c>
      <c r="M388" s="28">
        <v>0</v>
      </c>
      <c r="N388" s="28">
        <v>12</v>
      </c>
      <c r="O388" s="28">
        <v>45</v>
      </c>
      <c r="P388">
        <f>VLOOKUP($A388,'Item Detail'!$A$2:$G$4956,7,0)</f>
        <v>4</v>
      </c>
      <c r="Q388" s="30" t="s">
        <v>30729</v>
      </c>
      <c r="R388" s="30" t="s">
        <v>30730</v>
      </c>
      <c r="S388" s="30" t="s">
        <v>5361</v>
      </c>
      <c r="T388" s="30" t="s">
        <v>30731</v>
      </c>
      <c r="U388" s="30" t="s">
        <v>30747</v>
      </c>
      <c r="V388" s="30" t="s">
        <v>30733</v>
      </c>
      <c r="W388" s="30" t="s">
        <v>30733</v>
      </c>
      <c r="X388" s="30" t="s">
        <v>30733</v>
      </c>
      <c r="Y388" s="30" t="s">
        <v>30733</v>
      </c>
      <c r="Z388" s="30" t="s">
        <v>30733</v>
      </c>
      <c r="AA388" s="31" t="s">
        <v>30790</v>
      </c>
    </row>
    <row r="389" spans="1:28" x14ac:dyDescent="0.3">
      <c r="A389" s="28" t="s">
        <v>11360</v>
      </c>
      <c r="B389" s="28" t="s">
        <v>25663</v>
      </c>
      <c r="C389" s="28" t="s">
        <v>11361</v>
      </c>
      <c r="D389" s="28" t="s">
        <v>11362</v>
      </c>
      <c r="E389" s="28" t="s">
        <v>10510</v>
      </c>
      <c r="F389" s="28" t="s">
        <v>2248</v>
      </c>
      <c r="G389" s="28" t="s">
        <v>25965</v>
      </c>
      <c r="H389" s="28" t="s">
        <v>25662</v>
      </c>
      <c r="I389" s="28">
        <v>1</v>
      </c>
      <c r="J389" s="28">
        <v>0</v>
      </c>
      <c r="K389" s="28">
        <v>0</v>
      </c>
      <c r="L389" s="28">
        <v>0</v>
      </c>
      <c r="M389" s="28">
        <v>0</v>
      </c>
      <c r="N389" s="28">
        <v>3</v>
      </c>
      <c r="O389" s="28">
        <v>6</v>
      </c>
      <c r="P389">
        <f>VLOOKUP($A389,'Item Detail'!$A$2:$G$4956,7,0)</f>
        <v>4</v>
      </c>
      <c r="Q389" s="30" t="s">
        <v>30745</v>
      </c>
      <c r="R389" s="30" t="s">
        <v>30730</v>
      </c>
      <c r="S389" s="30" t="s">
        <v>30737</v>
      </c>
      <c r="T389" s="30" t="s">
        <v>30731</v>
      </c>
      <c r="U389" s="30" t="s">
        <v>30751</v>
      </c>
      <c r="V389" s="30" t="s">
        <v>30738</v>
      </c>
      <c r="W389" s="30" t="s">
        <v>30738</v>
      </c>
      <c r="X389" s="30" t="s">
        <v>30738</v>
      </c>
      <c r="Y389" s="30" t="s">
        <v>30738</v>
      </c>
      <c r="Z389" s="30" t="s">
        <v>30738</v>
      </c>
      <c r="AA389" s="31" t="s">
        <v>30793</v>
      </c>
    </row>
    <row r="390" spans="1:28" x14ac:dyDescent="0.3">
      <c r="A390" s="28" t="s">
        <v>11360</v>
      </c>
      <c r="B390" s="28" t="s">
        <v>25663</v>
      </c>
      <c r="C390" s="28" t="s">
        <v>11361</v>
      </c>
      <c r="D390" s="28" t="s">
        <v>11362</v>
      </c>
      <c r="E390" s="28" t="s">
        <v>10510</v>
      </c>
      <c r="F390" s="28" t="s">
        <v>2248</v>
      </c>
      <c r="G390" s="28" t="s">
        <v>25965</v>
      </c>
      <c r="H390" s="28" t="s">
        <v>25665</v>
      </c>
      <c r="I390" s="28">
        <v>0</v>
      </c>
      <c r="J390" s="28">
        <v>0</v>
      </c>
      <c r="K390" s="28">
        <v>0</v>
      </c>
      <c r="L390" s="28">
        <v>3</v>
      </c>
      <c r="M390" s="28">
        <v>0</v>
      </c>
      <c r="N390" s="28">
        <v>9</v>
      </c>
      <c r="O390" s="28">
        <v>39</v>
      </c>
      <c r="P390">
        <f>VLOOKUP($A390,'Item Detail'!$A$2:$G$4956,7,0)</f>
        <v>4</v>
      </c>
      <c r="Q390" s="30" t="s">
        <v>30745</v>
      </c>
      <c r="R390" s="30" t="s">
        <v>30730</v>
      </c>
      <c r="S390" s="30" t="s">
        <v>30737</v>
      </c>
      <c r="T390" s="30" t="s">
        <v>30731</v>
      </c>
      <c r="U390" s="30" t="s">
        <v>30751</v>
      </c>
      <c r="V390" s="30" t="s">
        <v>30738</v>
      </c>
      <c r="W390" s="30" t="s">
        <v>30738</v>
      </c>
      <c r="X390" s="30" t="s">
        <v>30738</v>
      </c>
      <c r="Y390" s="30" t="s">
        <v>30738</v>
      </c>
      <c r="Z390" s="30" t="s">
        <v>30738</v>
      </c>
      <c r="AA390" s="31" t="s">
        <v>30793</v>
      </c>
    </row>
    <row r="391" spans="1:28" x14ac:dyDescent="0.3">
      <c r="A391" s="28" t="s">
        <v>11649</v>
      </c>
      <c r="B391" s="28" t="s">
        <v>25687</v>
      </c>
      <c r="C391" s="28" t="s">
        <v>11650</v>
      </c>
      <c r="D391" s="28" t="s">
        <v>10485</v>
      </c>
      <c r="E391" s="28" t="s">
        <v>11651</v>
      </c>
      <c r="F391" s="28" t="s">
        <v>2641</v>
      </c>
      <c r="G391" s="28" t="s">
        <v>25966</v>
      </c>
      <c r="H391" s="28" t="s">
        <v>25665</v>
      </c>
      <c r="I391" s="28">
        <v>0</v>
      </c>
      <c r="J391" s="28">
        <v>0</v>
      </c>
      <c r="K391" s="28">
        <v>0</v>
      </c>
      <c r="L391" s="28">
        <v>4</v>
      </c>
      <c r="M391" s="28">
        <v>0</v>
      </c>
      <c r="N391" s="28">
        <v>12</v>
      </c>
      <c r="O391" s="28">
        <v>42</v>
      </c>
      <c r="P391">
        <f>VLOOKUP($A391,'Item Detail'!$A$2:$G$4956,7,0)</f>
        <v>4</v>
      </c>
      <c r="Q391" s="30" t="s">
        <v>30750</v>
      </c>
      <c r="R391" s="30" t="s">
        <v>30730</v>
      </c>
      <c r="S391" s="30" t="s">
        <v>30737</v>
      </c>
      <c r="T391" s="30" t="s">
        <v>30731</v>
      </c>
      <c r="U391" s="30" t="s">
        <v>30731</v>
      </c>
      <c r="V391" s="30" t="s">
        <v>30738</v>
      </c>
      <c r="W391" s="30" t="s">
        <v>30733</v>
      </c>
      <c r="X391" s="30" t="s">
        <v>30733</v>
      </c>
      <c r="Y391" s="30" t="s">
        <v>30738</v>
      </c>
      <c r="Z391" s="30" t="s">
        <v>30733</v>
      </c>
      <c r="AA391" s="31" t="s">
        <v>30793</v>
      </c>
    </row>
    <row r="392" spans="1:28" x14ac:dyDescent="0.3">
      <c r="A392" s="28" t="s">
        <v>11394</v>
      </c>
      <c r="B392" s="28" t="s">
        <v>25797</v>
      </c>
      <c r="C392" s="28" t="s">
        <v>11395</v>
      </c>
      <c r="D392" s="28" t="s">
        <v>11396</v>
      </c>
      <c r="E392" s="28" t="s">
        <v>10507</v>
      </c>
      <c r="F392" s="28" t="s">
        <v>2140</v>
      </c>
      <c r="G392" s="28" t="s">
        <v>25967</v>
      </c>
      <c r="H392" s="28" t="s">
        <v>25670</v>
      </c>
      <c r="I392" s="28">
        <v>0</v>
      </c>
      <c r="J392" s="28">
        <v>0</v>
      </c>
      <c r="K392" s="28">
        <v>0</v>
      </c>
      <c r="L392" s="28">
        <v>4</v>
      </c>
      <c r="M392" s="28">
        <v>0</v>
      </c>
      <c r="N392" s="28">
        <v>12</v>
      </c>
      <c r="O392" s="28">
        <v>42</v>
      </c>
      <c r="P392">
        <f>VLOOKUP($A392,'Item Detail'!$A$2:$G$4956,7,0)</f>
        <v>4</v>
      </c>
      <c r="Q392" s="30" t="s">
        <v>30750</v>
      </c>
      <c r="R392" s="30" t="s">
        <v>30730</v>
      </c>
      <c r="S392" s="30" t="s">
        <v>30737</v>
      </c>
      <c r="T392" s="30" t="s">
        <v>30731</v>
      </c>
      <c r="U392" s="30" t="s">
        <v>30731</v>
      </c>
      <c r="V392" s="30" t="s">
        <v>30738</v>
      </c>
      <c r="W392" s="30" t="s">
        <v>30733</v>
      </c>
      <c r="X392" s="30" t="s">
        <v>30733</v>
      </c>
      <c r="Y392" s="30" t="s">
        <v>30733</v>
      </c>
      <c r="Z392" s="30" t="s">
        <v>30733</v>
      </c>
      <c r="AA392" s="31" t="s">
        <v>30791</v>
      </c>
    </row>
    <row r="393" spans="1:28" x14ac:dyDescent="0.3">
      <c r="A393" s="28" t="s">
        <v>3781</v>
      </c>
      <c r="B393" s="28" t="s">
        <v>25671</v>
      </c>
      <c r="C393" s="28" t="s">
        <v>11402</v>
      </c>
      <c r="D393" s="28" t="s">
        <v>10485</v>
      </c>
      <c r="E393" s="28" t="s">
        <v>10507</v>
      </c>
      <c r="F393" s="28" t="s">
        <v>2764</v>
      </c>
      <c r="G393" s="28" t="s">
        <v>25968</v>
      </c>
      <c r="H393" s="28" t="s">
        <v>25706</v>
      </c>
      <c r="I393" s="28">
        <v>0</v>
      </c>
      <c r="J393" s="28">
        <v>0</v>
      </c>
      <c r="K393" s="28">
        <v>0</v>
      </c>
      <c r="L393" s="28">
        <v>4</v>
      </c>
      <c r="M393" s="28">
        <v>0</v>
      </c>
      <c r="N393" s="28">
        <v>12</v>
      </c>
      <c r="O393" s="28">
        <v>39</v>
      </c>
      <c r="P393">
        <f>VLOOKUP($A393,'Item Detail'!$A$2:$G$4956,7,0)</f>
        <v>4</v>
      </c>
      <c r="Q393" s="30" t="s">
        <v>30748</v>
      </c>
      <c r="R393" s="30" t="s">
        <v>30730</v>
      </c>
      <c r="S393" s="30" t="s">
        <v>30749</v>
      </c>
      <c r="T393" s="30" t="s">
        <v>30731</v>
      </c>
      <c r="U393" s="30" t="s">
        <v>30731</v>
      </c>
      <c r="V393" s="30" t="s">
        <v>30733</v>
      </c>
      <c r="W393" s="30" t="s">
        <v>30733</v>
      </c>
      <c r="X393" s="30" t="s">
        <v>30733</v>
      </c>
      <c r="Y393" s="30" t="s">
        <v>30733</v>
      </c>
      <c r="Z393" s="30" t="s">
        <v>30733</v>
      </c>
      <c r="AA393" s="31" t="s">
        <v>30790</v>
      </c>
    </row>
    <row r="394" spans="1:28" x14ac:dyDescent="0.3">
      <c r="A394" s="28" t="s">
        <v>7765</v>
      </c>
      <c r="B394" s="28" t="s">
        <v>25687</v>
      </c>
      <c r="C394" s="28" t="s">
        <v>11558</v>
      </c>
      <c r="D394" s="28" t="s">
        <v>11559</v>
      </c>
      <c r="E394" s="28" t="s">
        <v>10507</v>
      </c>
      <c r="F394" s="28" t="s">
        <v>2641</v>
      </c>
      <c r="G394" s="28" t="s">
        <v>25969</v>
      </c>
      <c r="H394" s="28" t="s">
        <v>25657</v>
      </c>
      <c r="I394" s="28">
        <v>2</v>
      </c>
      <c r="J394" s="28">
        <v>0</v>
      </c>
      <c r="K394" s="28">
        <v>0</v>
      </c>
      <c r="L394" s="28">
        <v>0</v>
      </c>
      <c r="M394" s="28">
        <v>2</v>
      </c>
      <c r="N394" s="28">
        <v>12</v>
      </c>
      <c r="O394" s="28">
        <v>39</v>
      </c>
      <c r="P394">
        <f>VLOOKUP($A394,'Item Detail'!$A$2:$G$4956,7,0)</f>
        <v>4</v>
      </c>
      <c r="Q394" s="30" t="s">
        <v>30729</v>
      </c>
      <c r="R394" s="30" t="s">
        <v>30730</v>
      </c>
      <c r="S394" s="30" t="s">
        <v>5361</v>
      </c>
      <c r="T394" s="30" t="s">
        <v>30731</v>
      </c>
      <c r="U394" s="30" t="s">
        <v>30747</v>
      </c>
      <c r="V394" s="30" t="s">
        <v>30733</v>
      </c>
      <c r="W394" s="30" t="s">
        <v>30733</v>
      </c>
      <c r="X394" s="30" t="s">
        <v>30733</v>
      </c>
      <c r="Y394" s="30" t="s">
        <v>30733</v>
      </c>
      <c r="Z394" s="30" t="s">
        <v>30733</v>
      </c>
      <c r="AA394" s="31" t="s">
        <v>30803</v>
      </c>
      <c r="AB394">
        <v>4</v>
      </c>
    </row>
    <row r="395" spans="1:28" x14ac:dyDescent="0.3">
      <c r="A395" s="28" t="s">
        <v>11578</v>
      </c>
      <c r="B395" s="28" t="s">
        <v>25699</v>
      </c>
      <c r="C395" s="28" t="s">
        <v>11048</v>
      </c>
      <c r="D395" s="28" t="s">
        <v>11277</v>
      </c>
      <c r="E395" s="28" t="s">
        <v>10745</v>
      </c>
      <c r="F395" s="28" t="s">
        <v>25731</v>
      </c>
      <c r="G395" s="28" t="s">
        <v>25970</v>
      </c>
      <c r="H395" s="28" t="s">
        <v>25662</v>
      </c>
      <c r="I395" s="28">
        <v>2</v>
      </c>
      <c r="J395" s="28">
        <v>0</v>
      </c>
      <c r="K395" s="28">
        <v>0</v>
      </c>
      <c r="L395" s="28">
        <v>1</v>
      </c>
      <c r="M395" s="28">
        <v>0</v>
      </c>
      <c r="N395" s="28">
        <v>9</v>
      </c>
      <c r="O395" s="28">
        <v>24</v>
      </c>
      <c r="P395">
        <f>VLOOKUP($A395,'Item Detail'!$A$2:$G$4956,7,0)</f>
        <v>4</v>
      </c>
      <c r="Q395" s="30" t="s">
        <v>30745</v>
      </c>
      <c r="R395" s="30" t="s">
        <v>30741</v>
      </c>
      <c r="S395" s="30" t="s">
        <v>30741</v>
      </c>
      <c r="T395" s="30" t="s">
        <v>30731</v>
      </c>
      <c r="U395" s="30" t="s">
        <v>30731</v>
      </c>
      <c r="V395" s="30" t="s">
        <v>30733</v>
      </c>
      <c r="W395" s="30" t="s">
        <v>30733</v>
      </c>
      <c r="X395" s="30" t="s">
        <v>30733</v>
      </c>
      <c r="Y395" s="30" t="s">
        <v>30733</v>
      </c>
      <c r="Z395" s="30" t="s">
        <v>30733</v>
      </c>
      <c r="AA395" s="31" t="s">
        <v>30787</v>
      </c>
    </row>
    <row r="396" spans="1:28" x14ac:dyDescent="0.3">
      <c r="A396" s="28" t="s">
        <v>11578</v>
      </c>
      <c r="B396" s="28" t="s">
        <v>25699</v>
      </c>
      <c r="C396" s="28" t="s">
        <v>11048</v>
      </c>
      <c r="D396" s="28" t="s">
        <v>11277</v>
      </c>
      <c r="E396" s="28" t="s">
        <v>10745</v>
      </c>
      <c r="F396" s="28" t="s">
        <v>25731</v>
      </c>
      <c r="G396" s="28" t="s">
        <v>25970</v>
      </c>
      <c r="H396" s="28" t="s">
        <v>25665</v>
      </c>
      <c r="I396" s="28">
        <v>1</v>
      </c>
      <c r="J396" s="28">
        <v>0</v>
      </c>
      <c r="K396" s="28">
        <v>0</v>
      </c>
      <c r="L396" s="28">
        <v>0</v>
      </c>
      <c r="M396" s="28">
        <v>0</v>
      </c>
      <c r="N396" s="28">
        <v>3</v>
      </c>
      <c r="O396" s="28">
        <v>15</v>
      </c>
      <c r="P396">
        <f>VLOOKUP($A396,'Item Detail'!$A$2:$G$4956,7,0)</f>
        <v>4</v>
      </c>
      <c r="Q396" s="30" t="s">
        <v>30745</v>
      </c>
      <c r="R396" s="30" t="s">
        <v>30741</v>
      </c>
      <c r="S396" s="30" t="s">
        <v>30741</v>
      </c>
      <c r="T396" s="30" t="s">
        <v>30731</v>
      </c>
      <c r="U396" s="30" t="s">
        <v>30731</v>
      </c>
      <c r="V396" s="30" t="s">
        <v>30733</v>
      </c>
      <c r="W396" s="30" t="s">
        <v>30733</v>
      </c>
      <c r="X396" s="30" t="s">
        <v>30733</v>
      </c>
      <c r="Y396" s="30" t="s">
        <v>30733</v>
      </c>
      <c r="Z396" s="30" t="s">
        <v>30733</v>
      </c>
      <c r="AA396" s="31" t="s">
        <v>30787</v>
      </c>
    </row>
    <row r="397" spans="1:28" x14ac:dyDescent="0.3">
      <c r="A397" s="28" t="s">
        <v>11656</v>
      </c>
      <c r="B397" s="28" t="s">
        <v>25758</v>
      </c>
      <c r="C397" s="28" t="s">
        <v>11657</v>
      </c>
      <c r="D397" s="28" t="s">
        <v>11658</v>
      </c>
      <c r="E397" s="28" t="s">
        <v>10507</v>
      </c>
      <c r="F397" s="28" t="s">
        <v>2725</v>
      </c>
      <c r="G397" s="28" t="s">
        <v>25971</v>
      </c>
      <c r="H397" s="28" t="s">
        <v>25670</v>
      </c>
      <c r="I397" s="28">
        <v>0</v>
      </c>
      <c r="J397" s="28">
        <v>0</v>
      </c>
      <c r="K397" s="28">
        <v>0</v>
      </c>
      <c r="L397" s="28">
        <v>0</v>
      </c>
      <c r="M397" s="28">
        <v>4</v>
      </c>
      <c r="N397" s="28">
        <v>12</v>
      </c>
      <c r="O397" s="28">
        <v>39</v>
      </c>
      <c r="P397">
        <f>VLOOKUP($A397,'Item Detail'!$A$2:$G$4956,7,0)</f>
        <v>4</v>
      </c>
      <c r="Q397" s="30" t="s">
        <v>30750</v>
      </c>
      <c r="R397" s="30" t="s">
        <v>30730</v>
      </c>
      <c r="S397" s="30" t="s">
        <v>30737</v>
      </c>
      <c r="T397" s="30" t="s">
        <v>30731</v>
      </c>
      <c r="U397" s="30" t="s">
        <v>30731</v>
      </c>
      <c r="V397" s="30" t="s">
        <v>30738</v>
      </c>
      <c r="W397" s="30" t="s">
        <v>30733</v>
      </c>
      <c r="X397" s="30" t="s">
        <v>30738</v>
      </c>
      <c r="Y397" s="30" t="s">
        <v>30733</v>
      </c>
      <c r="Z397" s="30" t="s">
        <v>30738</v>
      </c>
      <c r="AA397" s="31" t="s">
        <v>30788</v>
      </c>
    </row>
    <row r="398" spans="1:28" x14ac:dyDescent="0.3">
      <c r="A398" s="28" t="s">
        <v>11518</v>
      </c>
      <c r="B398" s="28" t="s">
        <v>25685</v>
      </c>
      <c r="C398" s="28" t="s">
        <v>11519</v>
      </c>
      <c r="D398" s="28" t="s">
        <v>10572</v>
      </c>
      <c r="E398" s="28" t="s">
        <v>10461</v>
      </c>
      <c r="F398" s="28" t="s">
        <v>11152</v>
      </c>
      <c r="G398" s="28" t="s">
        <v>25972</v>
      </c>
      <c r="H398" s="28" t="s">
        <v>25662</v>
      </c>
      <c r="I398" s="28">
        <v>0</v>
      </c>
      <c r="J398" s="28">
        <v>0</v>
      </c>
      <c r="K398" s="28">
        <v>1</v>
      </c>
      <c r="L398" s="28">
        <v>0</v>
      </c>
      <c r="M398" s="28">
        <v>0</v>
      </c>
      <c r="N398" s="28">
        <v>3</v>
      </c>
      <c r="O398" s="28">
        <v>6</v>
      </c>
      <c r="P398">
        <f>VLOOKUP($A398,'Item Detail'!$A$2:$G$4956,7,0)</f>
        <v>4</v>
      </c>
      <c r="Q398" s="30" t="s">
        <v>30739</v>
      </c>
      <c r="R398" s="30" t="s">
        <v>30736</v>
      </c>
      <c r="S398" s="30" t="s">
        <v>30737</v>
      </c>
      <c r="T398" s="30" t="s">
        <v>30731</v>
      </c>
      <c r="U398" s="30" t="s">
        <v>30732</v>
      </c>
      <c r="V398" s="30" t="s">
        <v>30738</v>
      </c>
      <c r="W398" s="30" t="s">
        <v>30738</v>
      </c>
      <c r="X398" s="30" t="s">
        <v>30738</v>
      </c>
      <c r="Y398" s="30" t="s">
        <v>30738</v>
      </c>
      <c r="Z398" s="30" t="s">
        <v>30738</v>
      </c>
      <c r="AA398" s="31" t="s">
        <v>30793</v>
      </c>
    </row>
    <row r="399" spans="1:28" x14ac:dyDescent="0.3">
      <c r="A399" s="28" t="s">
        <v>11518</v>
      </c>
      <c r="B399" s="28" t="s">
        <v>25685</v>
      </c>
      <c r="C399" s="28" t="s">
        <v>11519</v>
      </c>
      <c r="D399" s="28" t="s">
        <v>10572</v>
      </c>
      <c r="E399" s="28" t="s">
        <v>10461</v>
      </c>
      <c r="F399" s="28" t="s">
        <v>11152</v>
      </c>
      <c r="G399" s="28" t="s">
        <v>25972</v>
      </c>
      <c r="H399" s="28" t="s">
        <v>25665</v>
      </c>
      <c r="I399" s="28">
        <v>2</v>
      </c>
      <c r="J399" s="28">
        <v>1</v>
      </c>
      <c r="K399" s="28">
        <v>0</v>
      </c>
      <c r="L399" s="28">
        <v>0</v>
      </c>
      <c r="M399" s="28">
        <v>0</v>
      </c>
      <c r="N399" s="28">
        <v>9</v>
      </c>
      <c r="O399" s="28">
        <v>30</v>
      </c>
      <c r="P399">
        <f>VLOOKUP($A399,'Item Detail'!$A$2:$G$4956,7,0)</f>
        <v>4</v>
      </c>
      <c r="Q399" s="30" t="s">
        <v>30739</v>
      </c>
      <c r="R399" s="30" t="s">
        <v>30736</v>
      </c>
      <c r="S399" s="30" t="s">
        <v>30737</v>
      </c>
      <c r="T399" s="30" t="s">
        <v>30731</v>
      </c>
      <c r="U399" s="30" t="s">
        <v>30732</v>
      </c>
      <c r="V399" s="30" t="s">
        <v>30738</v>
      </c>
      <c r="W399" s="30" t="s">
        <v>30738</v>
      </c>
      <c r="X399" s="30" t="s">
        <v>30738</v>
      </c>
      <c r="Y399" s="30" t="s">
        <v>30738</v>
      </c>
      <c r="Z399" s="30" t="s">
        <v>30738</v>
      </c>
      <c r="AA399" s="31" t="s">
        <v>30793</v>
      </c>
    </row>
    <row r="400" spans="1:28" x14ac:dyDescent="0.3">
      <c r="A400" s="28" t="s">
        <v>11404</v>
      </c>
      <c r="B400" s="28" t="s">
        <v>25797</v>
      </c>
      <c r="C400" s="28" t="s">
        <v>11405</v>
      </c>
      <c r="D400" s="28" t="s">
        <v>11406</v>
      </c>
      <c r="E400" s="28" t="s">
        <v>11407</v>
      </c>
      <c r="F400" s="28" t="s">
        <v>11408</v>
      </c>
      <c r="G400" s="28" t="s">
        <v>25973</v>
      </c>
      <c r="H400" s="28" t="s">
        <v>25665</v>
      </c>
      <c r="I400" s="28">
        <v>0</v>
      </c>
      <c r="J400" s="28">
        <v>0</v>
      </c>
      <c r="K400" s="28">
        <v>0</v>
      </c>
      <c r="L400" s="28">
        <v>4</v>
      </c>
      <c r="M400" s="28">
        <v>0</v>
      </c>
      <c r="N400" s="28">
        <v>12</v>
      </c>
      <c r="O400" s="28">
        <v>36</v>
      </c>
      <c r="P400">
        <f>VLOOKUP($A400,'Item Detail'!$A$2:$G$4956,7,0)</f>
        <v>4</v>
      </c>
      <c r="Q400" s="30" t="s">
        <v>30745</v>
      </c>
      <c r="R400" s="30" t="s">
        <v>30730</v>
      </c>
      <c r="S400" s="30" t="s">
        <v>30737</v>
      </c>
      <c r="T400" s="30" t="s">
        <v>30731</v>
      </c>
      <c r="U400" s="30" t="s">
        <v>30731</v>
      </c>
      <c r="V400" s="30" t="s">
        <v>30738</v>
      </c>
      <c r="W400" s="30" t="s">
        <v>30738</v>
      </c>
      <c r="X400" s="30" t="s">
        <v>30738</v>
      </c>
      <c r="Y400" s="30" t="s">
        <v>30738</v>
      </c>
      <c r="Z400" s="30" t="s">
        <v>30738</v>
      </c>
      <c r="AA400" s="31" t="s">
        <v>30793</v>
      </c>
    </row>
    <row r="401" spans="1:32" x14ac:dyDescent="0.3">
      <c r="A401" s="28" t="s">
        <v>11669</v>
      </c>
      <c r="B401" s="28" t="s">
        <v>25725</v>
      </c>
      <c r="C401" s="28" t="s">
        <v>11670</v>
      </c>
      <c r="D401" s="28" t="s">
        <v>10485</v>
      </c>
      <c r="E401" s="28" t="s">
        <v>11671</v>
      </c>
      <c r="F401" s="28" t="s">
        <v>2615</v>
      </c>
      <c r="G401" s="28" t="s">
        <v>25974</v>
      </c>
      <c r="H401" s="28" t="s">
        <v>25662</v>
      </c>
      <c r="I401" s="28">
        <v>0</v>
      </c>
      <c r="J401" s="28">
        <v>0</v>
      </c>
      <c r="K401" s="28">
        <v>0</v>
      </c>
      <c r="L401" s="28">
        <v>0</v>
      </c>
      <c r="M401" s="28">
        <v>1</v>
      </c>
      <c r="N401" s="28">
        <v>3</v>
      </c>
      <c r="O401" s="28">
        <v>3</v>
      </c>
      <c r="P401">
        <f>VLOOKUP($A401,'Item Detail'!$A$2:$G$4956,7,0)</f>
        <v>4</v>
      </c>
      <c r="Q401" s="30" t="s">
        <v>30745</v>
      </c>
      <c r="R401" s="30" t="s">
        <v>30730</v>
      </c>
      <c r="S401" s="30" t="s">
        <v>30737</v>
      </c>
      <c r="T401" s="30" t="s">
        <v>30731</v>
      </c>
      <c r="U401" s="30" t="s">
        <v>30747</v>
      </c>
      <c r="V401" s="30" t="s">
        <v>30733</v>
      </c>
      <c r="W401" s="30" t="s">
        <v>30733</v>
      </c>
      <c r="X401" s="30" t="s">
        <v>30733</v>
      </c>
      <c r="Y401" s="30" t="s">
        <v>30733</v>
      </c>
      <c r="Z401" s="30" t="s">
        <v>30738</v>
      </c>
      <c r="AA401" s="31" t="s">
        <v>30793</v>
      </c>
    </row>
    <row r="402" spans="1:32" x14ac:dyDescent="0.3">
      <c r="A402" s="28" t="s">
        <v>11669</v>
      </c>
      <c r="B402" s="28" t="s">
        <v>25725</v>
      </c>
      <c r="C402" s="28" t="s">
        <v>11670</v>
      </c>
      <c r="D402" s="28" t="s">
        <v>10485</v>
      </c>
      <c r="E402" s="28" t="s">
        <v>11671</v>
      </c>
      <c r="F402" s="28" t="s">
        <v>2615</v>
      </c>
      <c r="G402" s="28" t="s">
        <v>25974</v>
      </c>
      <c r="H402" s="28" t="s">
        <v>25670</v>
      </c>
      <c r="I402" s="28">
        <v>0</v>
      </c>
      <c r="J402" s="28">
        <v>0</v>
      </c>
      <c r="K402" s="28">
        <v>0</v>
      </c>
      <c r="L402" s="28">
        <v>3</v>
      </c>
      <c r="M402" s="28">
        <v>0</v>
      </c>
      <c r="N402" s="28">
        <v>9</v>
      </c>
      <c r="O402" s="28">
        <v>33</v>
      </c>
      <c r="P402">
        <f>VLOOKUP($A402,'Item Detail'!$A$2:$G$4956,7,0)</f>
        <v>4</v>
      </c>
      <c r="Q402" s="30" t="s">
        <v>30745</v>
      </c>
      <c r="R402" s="30" t="s">
        <v>30730</v>
      </c>
      <c r="S402" s="30" t="s">
        <v>30737</v>
      </c>
      <c r="T402" s="30" t="s">
        <v>30731</v>
      </c>
      <c r="U402" s="30" t="s">
        <v>30747</v>
      </c>
      <c r="V402" s="30" t="s">
        <v>30733</v>
      </c>
      <c r="W402" s="30" t="s">
        <v>30733</v>
      </c>
      <c r="X402" s="30" t="s">
        <v>30733</v>
      </c>
      <c r="Y402" s="30" t="s">
        <v>30733</v>
      </c>
      <c r="Z402" s="30" t="s">
        <v>30738</v>
      </c>
      <c r="AA402" s="31" t="s">
        <v>30791</v>
      </c>
    </row>
    <row r="403" spans="1:32" x14ac:dyDescent="0.3">
      <c r="A403" s="28" t="s">
        <v>11686</v>
      </c>
      <c r="B403" s="28" t="s">
        <v>25699</v>
      </c>
      <c r="C403" s="28" t="s">
        <v>11687</v>
      </c>
      <c r="D403" s="28" t="s">
        <v>11688</v>
      </c>
      <c r="E403" s="28" t="s">
        <v>10695</v>
      </c>
      <c r="F403" s="28" t="s">
        <v>2281</v>
      </c>
      <c r="G403" s="28" t="s">
        <v>25975</v>
      </c>
      <c r="H403" s="28" t="s">
        <v>25670</v>
      </c>
      <c r="I403" s="28">
        <v>4</v>
      </c>
      <c r="J403" s="28">
        <v>0</v>
      </c>
      <c r="K403" s="28">
        <v>0</v>
      </c>
      <c r="L403" s="28">
        <v>0</v>
      </c>
      <c r="M403" s="28">
        <v>0</v>
      </c>
      <c r="N403" s="28">
        <v>12</v>
      </c>
      <c r="O403" s="28">
        <v>36</v>
      </c>
      <c r="P403">
        <f>VLOOKUP($A403,'Item Detail'!$A$2:$G$4956,7,0)</f>
        <v>4</v>
      </c>
      <c r="Q403" s="30" t="s">
        <v>30739</v>
      </c>
      <c r="R403" s="30" t="s">
        <v>30730</v>
      </c>
      <c r="S403" s="30" t="s">
        <v>30737</v>
      </c>
      <c r="T403" s="30" t="s">
        <v>30731</v>
      </c>
      <c r="U403" s="30" t="s">
        <v>30732</v>
      </c>
      <c r="V403" s="30" t="s">
        <v>30733</v>
      </c>
      <c r="W403" s="30" t="s">
        <v>30738</v>
      </c>
      <c r="X403" s="30" t="s">
        <v>30738</v>
      </c>
      <c r="Y403" s="30" t="s">
        <v>30733</v>
      </c>
      <c r="Z403" s="30" t="s">
        <v>30738</v>
      </c>
      <c r="AA403" s="31" t="s">
        <v>30791</v>
      </c>
    </row>
    <row r="404" spans="1:32" x14ac:dyDescent="0.3">
      <c r="A404" s="28" t="s">
        <v>6295</v>
      </c>
      <c r="B404" s="28" t="s">
        <v>25666</v>
      </c>
      <c r="C404" s="28" t="s">
        <v>11694</v>
      </c>
      <c r="D404" s="28" t="s">
        <v>10485</v>
      </c>
      <c r="E404" s="28" t="s">
        <v>10949</v>
      </c>
      <c r="F404" s="28" t="s">
        <v>25976</v>
      </c>
      <c r="G404" s="28" t="s">
        <v>25977</v>
      </c>
      <c r="H404" s="28" t="s">
        <v>25657</v>
      </c>
      <c r="I404" s="28">
        <v>1</v>
      </c>
      <c r="J404" s="28">
        <v>0</v>
      </c>
      <c r="K404" s="28">
        <v>0</v>
      </c>
      <c r="L404" s="28">
        <v>1</v>
      </c>
      <c r="M404" s="28">
        <v>2</v>
      </c>
      <c r="N404" s="28">
        <v>12</v>
      </c>
      <c r="O404" s="28">
        <v>36</v>
      </c>
      <c r="P404">
        <f>VLOOKUP($A404,'Item Detail'!$A$2:$G$4956,7,0)</f>
        <v>4</v>
      </c>
      <c r="Q404" s="30" t="s">
        <v>30729</v>
      </c>
      <c r="R404" s="30" t="s">
        <v>30741</v>
      </c>
      <c r="S404" s="30" t="s">
        <v>30741</v>
      </c>
      <c r="T404" s="30" t="s">
        <v>30731</v>
      </c>
      <c r="U404" s="30" t="s">
        <v>30751</v>
      </c>
      <c r="V404" s="30" t="s">
        <v>30733</v>
      </c>
      <c r="W404" s="30" t="s">
        <v>30733</v>
      </c>
      <c r="X404" s="30" t="s">
        <v>30733</v>
      </c>
      <c r="Y404" s="30" t="s">
        <v>30733</v>
      </c>
      <c r="Z404" s="30" t="s">
        <v>30733</v>
      </c>
      <c r="AA404" s="31" t="s">
        <v>30787</v>
      </c>
    </row>
    <row r="405" spans="1:32" x14ac:dyDescent="0.3">
      <c r="A405" s="28" t="s">
        <v>11678</v>
      </c>
      <c r="B405" s="28" t="s">
        <v>25716</v>
      </c>
      <c r="C405" s="28" t="s">
        <v>11679</v>
      </c>
      <c r="D405" s="28" t="s">
        <v>11643</v>
      </c>
      <c r="E405" s="28" t="s">
        <v>11644</v>
      </c>
      <c r="F405" s="28" t="s">
        <v>25742</v>
      </c>
      <c r="G405" s="28" t="s">
        <v>25978</v>
      </c>
      <c r="H405" s="28" t="s">
        <v>25670</v>
      </c>
      <c r="I405" s="28">
        <v>0</v>
      </c>
      <c r="J405" s="28">
        <v>0</v>
      </c>
      <c r="K405" s="28">
        <v>0</v>
      </c>
      <c r="L405" s="28">
        <v>3</v>
      </c>
      <c r="M405" s="28">
        <v>0</v>
      </c>
      <c r="N405" s="28">
        <v>9</v>
      </c>
      <c r="O405" s="28">
        <v>30</v>
      </c>
      <c r="P405">
        <f>VLOOKUP($A405,'Item Detail'!$A$2:$G$4956,7,0)</f>
        <v>4</v>
      </c>
      <c r="Q405" s="30" t="s">
        <v>30750</v>
      </c>
      <c r="R405" s="30" t="s">
        <v>30730</v>
      </c>
      <c r="S405" s="30" t="s">
        <v>30737</v>
      </c>
      <c r="T405" s="30" t="s">
        <v>30731</v>
      </c>
      <c r="U405" s="30" t="s">
        <v>30731</v>
      </c>
      <c r="V405" s="30" t="s">
        <v>30738</v>
      </c>
      <c r="W405" s="30" t="s">
        <v>30733</v>
      </c>
      <c r="X405" s="30" t="s">
        <v>30733</v>
      </c>
      <c r="Y405" s="30" t="s">
        <v>30733</v>
      </c>
      <c r="Z405" s="30" t="s">
        <v>30738</v>
      </c>
      <c r="AA405" s="31" t="s">
        <v>30791</v>
      </c>
    </row>
    <row r="406" spans="1:32" x14ac:dyDescent="0.3">
      <c r="A406" s="28" t="s">
        <v>11678</v>
      </c>
      <c r="B406" s="28" t="s">
        <v>25716</v>
      </c>
      <c r="C406" s="28" t="s">
        <v>11679</v>
      </c>
      <c r="D406" s="28" t="s">
        <v>11643</v>
      </c>
      <c r="E406" s="28" t="s">
        <v>11644</v>
      </c>
      <c r="F406" s="28" t="s">
        <v>25742</v>
      </c>
      <c r="G406" s="28" t="s">
        <v>25978</v>
      </c>
      <c r="H406" s="28" t="s">
        <v>25665</v>
      </c>
      <c r="I406" s="28">
        <v>1</v>
      </c>
      <c r="J406" s="28">
        <v>0</v>
      </c>
      <c r="K406" s="28">
        <v>0</v>
      </c>
      <c r="L406" s="28">
        <v>0</v>
      </c>
      <c r="M406" s="28">
        <v>0</v>
      </c>
      <c r="N406" s="28">
        <v>3</v>
      </c>
      <c r="O406" s="28">
        <v>6</v>
      </c>
      <c r="P406">
        <f>VLOOKUP($A406,'Item Detail'!$A$2:$G$4956,7,0)</f>
        <v>4</v>
      </c>
      <c r="Q406" s="30" t="s">
        <v>30750</v>
      </c>
      <c r="R406" s="30" t="s">
        <v>30730</v>
      </c>
      <c r="S406" s="30" t="s">
        <v>30737</v>
      </c>
      <c r="T406" s="30" t="s">
        <v>30731</v>
      </c>
      <c r="U406" s="30" t="s">
        <v>30731</v>
      </c>
      <c r="V406" s="30" t="s">
        <v>30738</v>
      </c>
      <c r="W406" s="30" t="s">
        <v>30733</v>
      </c>
      <c r="X406" s="30" t="s">
        <v>30733</v>
      </c>
      <c r="Y406" s="30" t="s">
        <v>30733</v>
      </c>
      <c r="Z406" s="30" t="s">
        <v>30738</v>
      </c>
      <c r="AA406" s="31" t="s">
        <v>30793</v>
      </c>
    </row>
    <row r="407" spans="1:32" x14ac:dyDescent="0.3">
      <c r="A407" s="28" t="s">
        <v>6952</v>
      </c>
      <c r="B407" s="28" t="s">
        <v>25758</v>
      </c>
      <c r="C407" s="28" t="s">
        <v>11447</v>
      </c>
      <c r="D407" s="28" t="s">
        <v>11448</v>
      </c>
      <c r="E407" s="28" t="s">
        <v>11449</v>
      </c>
      <c r="F407" s="28" t="s">
        <v>6954</v>
      </c>
      <c r="G407" s="28" t="s">
        <v>25979</v>
      </c>
      <c r="H407" s="28" t="s">
        <v>25657</v>
      </c>
      <c r="I407" s="28">
        <v>3</v>
      </c>
      <c r="J407" s="28">
        <v>0</v>
      </c>
      <c r="K407" s="28">
        <v>0</v>
      </c>
      <c r="L407" s="28">
        <v>1</v>
      </c>
      <c r="M407" s="28">
        <v>0</v>
      </c>
      <c r="N407" s="28">
        <v>12</v>
      </c>
      <c r="O407" s="28">
        <v>33</v>
      </c>
      <c r="P407">
        <f>VLOOKUP($A407,'Item Detail'!$A$2:$G$4956,7,0)</f>
        <v>4</v>
      </c>
      <c r="Q407" s="30" t="s">
        <v>30729</v>
      </c>
      <c r="R407" s="30" t="s">
        <v>30730</v>
      </c>
      <c r="S407" s="30" t="s">
        <v>5361</v>
      </c>
      <c r="T407" s="30" t="s">
        <v>19596</v>
      </c>
      <c r="U407" s="30" t="s">
        <v>30731</v>
      </c>
      <c r="V407" s="30" t="s">
        <v>30733</v>
      </c>
      <c r="W407" s="30" t="s">
        <v>30733</v>
      </c>
      <c r="X407" s="30" t="s">
        <v>30733</v>
      </c>
      <c r="Y407" s="30" t="s">
        <v>30733</v>
      </c>
      <c r="Z407" s="30" t="s">
        <v>30733</v>
      </c>
      <c r="AA407" s="31" t="s">
        <v>30786</v>
      </c>
    </row>
    <row r="408" spans="1:32" x14ac:dyDescent="0.3">
      <c r="A408" s="28" t="s">
        <v>11699</v>
      </c>
      <c r="B408" s="28" t="s">
        <v>25663</v>
      </c>
      <c r="C408" s="28" t="s">
        <v>11700</v>
      </c>
      <c r="D408" s="28" t="s">
        <v>11701</v>
      </c>
      <c r="E408" s="28" t="s">
        <v>10949</v>
      </c>
      <c r="F408" s="28" t="s">
        <v>11702</v>
      </c>
      <c r="G408" s="28" t="s">
        <v>25980</v>
      </c>
      <c r="H408" s="28" t="s">
        <v>25662</v>
      </c>
      <c r="I408" s="28">
        <v>0</v>
      </c>
      <c r="J408" s="28">
        <v>0</v>
      </c>
      <c r="K408" s="28">
        <v>0</v>
      </c>
      <c r="L408" s="28">
        <v>1</v>
      </c>
      <c r="M408" s="28">
        <v>2</v>
      </c>
      <c r="N408" s="28">
        <v>9</v>
      </c>
      <c r="O408" s="28">
        <v>27</v>
      </c>
      <c r="P408">
        <f>VLOOKUP($A408,'Item Detail'!$A$2:$G$4956,7,0)</f>
        <v>4</v>
      </c>
      <c r="Q408" s="30" t="s">
        <v>30745</v>
      </c>
      <c r="R408" s="30" t="s">
        <v>30730</v>
      </c>
      <c r="S408" s="30" t="s">
        <v>30737</v>
      </c>
      <c r="T408" s="30" t="s">
        <v>30731</v>
      </c>
      <c r="U408" s="30" t="s">
        <v>30731</v>
      </c>
      <c r="V408" s="30" t="s">
        <v>30738</v>
      </c>
      <c r="W408" s="30" t="s">
        <v>30738</v>
      </c>
      <c r="X408" s="30" t="s">
        <v>30738</v>
      </c>
      <c r="Y408" s="30" t="s">
        <v>30738</v>
      </c>
      <c r="Z408" s="30" t="s">
        <v>30738</v>
      </c>
      <c r="AA408" s="31" t="s">
        <v>30793</v>
      </c>
    </row>
    <row r="409" spans="1:32" x14ac:dyDescent="0.3">
      <c r="A409" s="28" t="s">
        <v>11699</v>
      </c>
      <c r="B409" s="28" t="s">
        <v>25663</v>
      </c>
      <c r="C409" s="28" t="s">
        <v>11700</v>
      </c>
      <c r="D409" s="28" t="s">
        <v>11701</v>
      </c>
      <c r="E409" s="28" t="s">
        <v>10949</v>
      </c>
      <c r="F409" s="28" t="s">
        <v>11702</v>
      </c>
      <c r="G409" s="28" t="s">
        <v>25980</v>
      </c>
      <c r="H409" s="28" t="s">
        <v>25665</v>
      </c>
      <c r="I409" s="28">
        <v>0</v>
      </c>
      <c r="J409" s="28">
        <v>0</v>
      </c>
      <c r="K409" s="28">
        <v>0</v>
      </c>
      <c r="L409" s="28">
        <v>0</v>
      </c>
      <c r="M409" s="28">
        <v>1</v>
      </c>
      <c r="N409" s="28">
        <v>3</v>
      </c>
      <c r="O409" s="28">
        <v>6</v>
      </c>
      <c r="P409">
        <f>VLOOKUP($A409,'Item Detail'!$A$2:$G$4956,7,0)</f>
        <v>4</v>
      </c>
      <c r="Q409" s="30" t="s">
        <v>30745</v>
      </c>
      <c r="R409" s="30" t="s">
        <v>30730</v>
      </c>
      <c r="S409" s="30" t="s">
        <v>30737</v>
      </c>
      <c r="T409" s="30" t="s">
        <v>30731</v>
      </c>
      <c r="U409" s="30" t="s">
        <v>30731</v>
      </c>
      <c r="V409" s="30" t="s">
        <v>30738</v>
      </c>
      <c r="W409" s="30" t="s">
        <v>30738</v>
      </c>
      <c r="X409" s="30" t="s">
        <v>30738</v>
      </c>
      <c r="Y409" s="30" t="s">
        <v>30738</v>
      </c>
      <c r="Z409" s="30" t="s">
        <v>30738</v>
      </c>
      <c r="AA409" s="31" t="s">
        <v>30793</v>
      </c>
    </row>
    <row r="410" spans="1:32" x14ac:dyDescent="0.3">
      <c r="A410" s="28" t="s">
        <v>11713</v>
      </c>
      <c r="B410" s="28" t="s">
        <v>25687</v>
      </c>
      <c r="C410" s="28" t="s">
        <v>11714</v>
      </c>
      <c r="D410" s="28" t="s">
        <v>10485</v>
      </c>
      <c r="E410" s="28" t="s">
        <v>11715</v>
      </c>
      <c r="F410" s="28" t="s">
        <v>2641</v>
      </c>
      <c r="G410" s="28" t="s">
        <v>25981</v>
      </c>
      <c r="H410" s="28" t="s">
        <v>25670</v>
      </c>
      <c r="I410" s="28">
        <v>0</v>
      </c>
      <c r="J410" s="28">
        <v>0</v>
      </c>
      <c r="K410" s="28">
        <v>0</v>
      </c>
      <c r="L410" s="28">
        <v>0</v>
      </c>
      <c r="M410" s="28">
        <v>4</v>
      </c>
      <c r="N410" s="28">
        <v>12</v>
      </c>
      <c r="O410" s="28">
        <v>33</v>
      </c>
      <c r="P410">
        <f>VLOOKUP($A410,'Item Detail'!$A$2:$G$4956,7,0)</f>
        <v>4</v>
      </c>
      <c r="Q410" s="30" t="s">
        <v>30745</v>
      </c>
      <c r="R410" s="30" t="s">
        <v>30730</v>
      </c>
      <c r="S410" s="30" t="s">
        <v>30737</v>
      </c>
      <c r="T410" s="30" t="s">
        <v>30731</v>
      </c>
      <c r="U410" s="30" t="s">
        <v>30731</v>
      </c>
      <c r="V410" s="30" t="s">
        <v>30738</v>
      </c>
      <c r="W410" s="30" t="s">
        <v>30733</v>
      </c>
      <c r="X410" s="30" t="s">
        <v>30733</v>
      </c>
      <c r="Y410" s="30" t="s">
        <v>30733</v>
      </c>
      <c r="Z410" s="30" t="s">
        <v>30733</v>
      </c>
      <c r="AA410" s="31" t="s">
        <v>30788</v>
      </c>
      <c r="AF410">
        <v>3</v>
      </c>
    </row>
    <row r="411" spans="1:32" x14ac:dyDescent="0.3">
      <c r="A411" s="28" t="s">
        <v>5818</v>
      </c>
      <c r="B411" s="28" t="s">
        <v>25663</v>
      </c>
      <c r="C411" s="28" t="s">
        <v>11499</v>
      </c>
      <c r="D411" s="28" t="s">
        <v>10485</v>
      </c>
      <c r="E411" s="28" t="s">
        <v>10522</v>
      </c>
      <c r="F411" s="28" t="s">
        <v>5820</v>
      </c>
      <c r="G411" s="28" t="s">
        <v>25982</v>
      </c>
      <c r="H411" s="28" t="s">
        <v>25657</v>
      </c>
      <c r="I411" s="28">
        <v>0</v>
      </c>
      <c r="J411" s="28">
        <v>0</v>
      </c>
      <c r="K411" s="28">
        <v>0</v>
      </c>
      <c r="L411" s="28">
        <v>3</v>
      </c>
      <c r="M411" s="28">
        <v>1</v>
      </c>
      <c r="N411" s="28">
        <v>12</v>
      </c>
      <c r="O411" s="28">
        <v>33</v>
      </c>
      <c r="P411">
        <f>VLOOKUP($A411,'Item Detail'!$A$2:$G$4956,7,0)</f>
        <v>4</v>
      </c>
      <c r="Q411" s="30" t="s">
        <v>30729</v>
      </c>
      <c r="R411" s="30" t="s">
        <v>30730</v>
      </c>
      <c r="S411" s="30" t="s">
        <v>5361</v>
      </c>
      <c r="T411" s="30" t="s">
        <v>19596</v>
      </c>
      <c r="U411" s="30" t="s">
        <v>30732</v>
      </c>
      <c r="V411" s="30" t="s">
        <v>30733</v>
      </c>
      <c r="W411" s="30" t="s">
        <v>30733</v>
      </c>
      <c r="X411" s="30" t="s">
        <v>30733</v>
      </c>
      <c r="Y411" s="30" t="s">
        <v>30733</v>
      </c>
      <c r="Z411" s="30" t="s">
        <v>30733</v>
      </c>
      <c r="AA411" s="31" t="s">
        <v>30786</v>
      </c>
    </row>
    <row r="412" spans="1:32" x14ac:dyDescent="0.3">
      <c r="A412" s="28" t="s">
        <v>11641</v>
      </c>
      <c r="B412" s="28" t="s">
        <v>25716</v>
      </c>
      <c r="C412" s="28" t="s">
        <v>11642</v>
      </c>
      <c r="D412" s="28" t="s">
        <v>11643</v>
      </c>
      <c r="E412" s="28" t="s">
        <v>11644</v>
      </c>
      <c r="F412" s="28" t="s">
        <v>25742</v>
      </c>
      <c r="G412" s="28" t="s">
        <v>25983</v>
      </c>
      <c r="H412" s="28" t="s">
        <v>25662</v>
      </c>
      <c r="I412" s="28">
        <v>1</v>
      </c>
      <c r="J412" s="28">
        <v>0</v>
      </c>
      <c r="K412" s="28">
        <v>0</v>
      </c>
      <c r="L412" s="28">
        <v>0</v>
      </c>
      <c r="M412" s="28">
        <v>0</v>
      </c>
      <c r="N412" s="28">
        <v>3</v>
      </c>
      <c r="O412" s="28">
        <v>3</v>
      </c>
      <c r="P412">
        <f>VLOOKUP($A412,'Item Detail'!$A$2:$G$4956,7,0)</f>
        <v>4</v>
      </c>
      <c r="Q412" s="30" t="s">
        <v>30750</v>
      </c>
      <c r="R412" s="30" t="s">
        <v>30730</v>
      </c>
      <c r="S412" s="30" t="s">
        <v>30737</v>
      </c>
      <c r="T412" s="30" t="s">
        <v>30731</v>
      </c>
      <c r="U412" s="30" t="s">
        <v>30731</v>
      </c>
      <c r="V412" s="30" t="s">
        <v>30738</v>
      </c>
      <c r="W412" s="30" t="s">
        <v>30733</v>
      </c>
      <c r="X412" s="30" t="s">
        <v>30733</v>
      </c>
      <c r="Y412" s="30" t="s">
        <v>30733</v>
      </c>
      <c r="Z412" s="30" t="s">
        <v>30738</v>
      </c>
      <c r="AA412" s="31" t="s">
        <v>30793</v>
      </c>
    </row>
    <row r="413" spans="1:32" x14ac:dyDescent="0.3">
      <c r="A413" s="28" t="s">
        <v>11641</v>
      </c>
      <c r="B413" s="28" t="s">
        <v>25716</v>
      </c>
      <c r="C413" s="28" t="s">
        <v>11642</v>
      </c>
      <c r="D413" s="28" t="s">
        <v>11643</v>
      </c>
      <c r="E413" s="28" t="s">
        <v>11644</v>
      </c>
      <c r="F413" s="28" t="s">
        <v>25742</v>
      </c>
      <c r="G413" s="28" t="s">
        <v>25983</v>
      </c>
      <c r="H413" s="28" t="s">
        <v>25670</v>
      </c>
      <c r="I413" s="28">
        <v>0</v>
      </c>
      <c r="J413" s="28">
        <v>0</v>
      </c>
      <c r="K413" s="28">
        <v>0</v>
      </c>
      <c r="L413" s="28">
        <v>3</v>
      </c>
      <c r="M413" s="28">
        <v>0</v>
      </c>
      <c r="N413" s="28">
        <v>9</v>
      </c>
      <c r="O413" s="28">
        <v>30</v>
      </c>
      <c r="P413">
        <f>VLOOKUP($A413,'Item Detail'!$A$2:$G$4956,7,0)</f>
        <v>4</v>
      </c>
      <c r="Q413" s="30" t="s">
        <v>30750</v>
      </c>
      <c r="R413" s="30" t="s">
        <v>30730</v>
      </c>
      <c r="S413" s="30" t="s">
        <v>30737</v>
      </c>
      <c r="T413" s="30" t="s">
        <v>30731</v>
      </c>
      <c r="U413" s="30" t="s">
        <v>30731</v>
      </c>
      <c r="V413" s="30" t="s">
        <v>30738</v>
      </c>
      <c r="W413" s="30" t="s">
        <v>30733</v>
      </c>
      <c r="X413" s="30" t="s">
        <v>30733</v>
      </c>
      <c r="Y413" s="30" t="s">
        <v>30733</v>
      </c>
      <c r="Z413" s="30" t="s">
        <v>30738</v>
      </c>
      <c r="AA413" s="31" t="s">
        <v>30791</v>
      </c>
    </row>
    <row r="414" spans="1:32" x14ac:dyDescent="0.3">
      <c r="A414" s="28" t="s">
        <v>11364</v>
      </c>
      <c r="B414" s="28" t="s">
        <v>25792</v>
      </c>
      <c r="C414" s="28" t="s">
        <v>11365</v>
      </c>
      <c r="D414" s="28" t="s">
        <v>11366</v>
      </c>
      <c r="E414" s="28" t="s">
        <v>11367</v>
      </c>
      <c r="F414" s="28" t="s">
        <v>25984</v>
      </c>
      <c r="G414" s="28" t="s">
        <v>25985</v>
      </c>
      <c r="H414" s="28" t="s">
        <v>25670</v>
      </c>
      <c r="I414" s="28">
        <v>0</v>
      </c>
      <c r="J414" s="28">
        <v>0</v>
      </c>
      <c r="K414" s="28">
        <v>0</v>
      </c>
      <c r="L414" s="28">
        <v>3</v>
      </c>
      <c r="M414" s="28">
        <v>1</v>
      </c>
      <c r="N414" s="28">
        <v>12</v>
      </c>
      <c r="O414" s="28">
        <v>33</v>
      </c>
      <c r="P414">
        <f>VLOOKUP($A414,'Item Detail'!$A$2:$G$4956,7,0)</f>
        <v>4</v>
      </c>
      <c r="Q414" s="30" t="s">
        <v>30745</v>
      </c>
      <c r="R414" s="30" t="s">
        <v>30730</v>
      </c>
      <c r="S414" s="30" t="s">
        <v>30737</v>
      </c>
      <c r="T414" s="30" t="s">
        <v>30731</v>
      </c>
      <c r="U414" s="30" t="s">
        <v>30731</v>
      </c>
      <c r="V414" s="30" t="s">
        <v>30738</v>
      </c>
      <c r="W414" s="30" t="s">
        <v>30733</v>
      </c>
      <c r="X414" s="30" t="s">
        <v>30733</v>
      </c>
      <c r="Y414" s="30" t="s">
        <v>30733</v>
      </c>
      <c r="Z414" s="30" t="s">
        <v>30733</v>
      </c>
      <c r="AA414" s="31" t="s">
        <v>30791</v>
      </c>
    </row>
    <row r="415" spans="1:32" x14ac:dyDescent="0.3">
      <c r="A415" s="28" t="s">
        <v>3251</v>
      </c>
      <c r="B415" s="28" t="s">
        <v>25986</v>
      </c>
      <c r="C415" s="28" t="s">
        <v>11610</v>
      </c>
      <c r="D415" s="28" t="s">
        <v>11611</v>
      </c>
      <c r="E415" s="28" t="s">
        <v>10507</v>
      </c>
      <c r="F415" s="28" t="s">
        <v>2114</v>
      </c>
      <c r="G415" s="28" t="s">
        <v>25987</v>
      </c>
      <c r="H415" s="28" t="s">
        <v>25706</v>
      </c>
      <c r="I415" s="28">
        <v>1</v>
      </c>
      <c r="J415" s="28">
        <v>0</v>
      </c>
      <c r="K415" s="28">
        <v>0</v>
      </c>
      <c r="L415" s="28">
        <v>0</v>
      </c>
      <c r="M415" s="28">
        <v>1</v>
      </c>
      <c r="N415" s="28">
        <v>6</v>
      </c>
      <c r="O415" s="28">
        <v>21</v>
      </c>
      <c r="P415">
        <f>VLOOKUP($A415,'Item Detail'!$A$2:$G$4956,7,0)</f>
        <v>4</v>
      </c>
      <c r="Q415" s="30" t="s">
        <v>30745</v>
      </c>
      <c r="R415" s="30" t="s">
        <v>30730</v>
      </c>
      <c r="S415" s="30" t="s">
        <v>30737</v>
      </c>
      <c r="T415" s="30" t="s">
        <v>30731</v>
      </c>
      <c r="U415" s="30" t="s">
        <v>30731</v>
      </c>
      <c r="V415" s="30" t="s">
        <v>30738</v>
      </c>
      <c r="W415" s="30" t="s">
        <v>30733</v>
      </c>
      <c r="X415" s="30" t="s">
        <v>30738</v>
      </c>
      <c r="Y415" s="30" t="s">
        <v>30738</v>
      </c>
      <c r="Z415" s="30" t="s">
        <v>30738</v>
      </c>
      <c r="AA415" s="31" t="s">
        <v>30788</v>
      </c>
    </row>
    <row r="416" spans="1:32" x14ac:dyDescent="0.3">
      <c r="A416" s="28" t="s">
        <v>3251</v>
      </c>
      <c r="B416" s="28" t="s">
        <v>25986</v>
      </c>
      <c r="C416" s="28" t="s">
        <v>11610</v>
      </c>
      <c r="D416" s="28" t="s">
        <v>11611</v>
      </c>
      <c r="E416" s="28" t="s">
        <v>10507</v>
      </c>
      <c r="F416" s="28" t="s">
        <v>2114</v>
      </c>
      <c r="G416" s="28" t="s">
        <v>25987</v>
      </c>
      <c r="H416" s="28" t="s">
        <v>25665</v>
      </c>
      <c r="I416" s="28">
        <v>1</v>
      </c>
      <c r="J416" s="28">
        <v>0</v>
      </c>
      <c r="K416" s="28">
        <v>1</v>
      </c>
      <c r="L416" s="28">
        <v>0</v>
      </c>
      <c r="M416" s="28">
        <v>0</v>
      </c>
      <c r="N416" s="28">
        <v>6</v>
      </c>
      <c r="O416" s="28">
        <v>12</v>
      </c>
      <c r="P416">
        <f>VLOOKUP($A416,'Item Detail'!$A$2:$G$4956,7,0)</f>
        <v>4</v>
      </c>
      <c r="Q416" s="30" t="s">
        <v>30745</v>
      </c>
      <c r="R416" s="30" t="s">
        <v>30730</v>
      </c>
      <c r="S416" s="30" t="s">
        <v>30737</v>
      </c>
      <c r="T416" s="30" t="s">
        <v>30731</v>
      </c>
      <c r="U416" s="30" t="s">
        <v>30731</v>
      </c>
      <c r="V416" s="30" t="s">
        <v>30738</v>
      </c>
      <c r="W416" s="30" t="s">
        <v>30733</v>
      </c>
      <c r="X416" s="30" t="s">
        <v>30738</v>
      </c>
      <c r="Y416" s="30" t="s">
        <v>30738</v>
      </c>
      <c r="Z416" s="30" t="s">
        <v>30738</v>
      </c>
      <c r="AA416" s="31" t="s">
        <v>30804</v>
      </c>
    </row>
    <row r="417" spans="1:31" x14ac:dyDescent="0.3">
      <c r="A417" s="28" t="s">
        <v>11636</v>
      </c>
      <c r="B417" s="28" t="s">
        <v>25725</v>
      </c>
      <c r="C417" s="28" t="s">
        <v>11637</v>
      </c>
      <c r="D417" s="28" t="s">
        <v>11638</v>
      </c>
      <c r="E417" s="28" t="s">
        <v>11639</v>
      </c>
      <c r="F417" s="28" t="s">
        <v>11463</v>
      </c>
      <c r="G417" s="28" t="s">
        <v>25988</v>
      </c>
      <c r="H417" s="28" t="s">
        <v>25665</v>
      </c>
      <c r="I417" s="28">
        <v>0</v>
      </c>
      <c r="J417" s="28">
        <v>0</v>
      </c>
      <c r="K417" s="28">
        <v>1</v>
      </c>
      <c r="L417" s="28">
        <v>2</v>
      </c>
      <c r="M417" s="28">
        <v>1</v>
      </c>
      <c r="N417" s="28">
        <v>12</v>
      </c>
      <c r="O417" s="28">
        <v>30</v>
      </c>
      <c r="P417">
        <f>VLOOKUP($A417,'Item Detail'!$A$2:$G$4956,7,0)</f>
        <v>4</v>
      </c>
      <c r="Q417" s="30" t="s">
        <v>30739</v>
      </c>
      <c r="R417" s="30" t="s">
        <v>30730</v>
      </c>
      <c r="S417" s="30" t="s">
        <v>30737</v>
      </c>
      <c r="T417" s="30" t="s">
        <v>30731</v>
      </c>
      <c r="U417" s="30" t="s">
        <v>30732</v>
      </c>
      <c r="V417" s="30" t="s">
        <v>30738</v>
      </c>
      <c r="W417" s="30" t="s">
        <v>30738</v>
      </c>
      <c r="X417" s="30" t="s">
        <v>30738</v>
      </c>
      <c r="Y417" s="30" t="s">
        <v>30738</v>
      </c>
      <c r="Z417" s="30" t="s">
        <v>30738</v>
      </c>
      <c r="AA417" s="31" t="s">
        <v>30793</v>
      </c>
    </row>
    <row r="418" spans="1:31" x14ac:dyDescent="0.3">
      <c r="A418" s="28" t="s">
        <v>11484</v>
      </c>
      <c r="B418" s="28" t="s">
        <v>25668</v>
      </c>
      <c r="C418" s="28" t="s">
        <v>11485</v>
      </c>
      <c r="D418" s="28" t="s">
        <v>10678</v>
      </c>
      <c r="E418" s="28" t="s">
        <v>10664</v>
      </c>
      <c r="F418" s="28" t="s">
        <v>10498</v>
      </c>
      <c r="G418" s="28" t="s">
        <v>25921</v>
      </c>
      <c r="H418" s="28" t="s">
        <v>25662</v>
      </c>
      <c r="I418" s="28">
        <v>1</v>
      </c>
      <c r="J418" s="28">
        <v>1</v>
      </c>
      <c r="K418" s="28">
        <v>0</v>
      </c>
      <c r="L418" s="28">
        <v>2</v>
      </c>
      <c r="M418" s="28">
        <v>0</v>
      </c>
      <c r="N418" s="28">
        <v>12</v>
      </c>
      <c r="O418" s="28">
        <v>30</v>
      </c>
      <c r="P418">
        <f>VLOOKUP($A418,'Item Detail'!$A$2:$G$4956,7,0)</f>
        <v>4</v>
      </c>
      <c r="Q418" s="30" t="s">
        <v>30744</v>
      </c>
      <c r="R418" s="30" t="s">
        <v>30736</v>
      </c>
      <c r="S418" s="30" t="s">
        <v>30737</v>
      </c>
      <c r="T418" s="30" t="s">
        <v>30731</v>
      </c>
      <c r="U418" s="30" t="s">
        <v>30732</v>
      </c>
      <c r="V418" s="30" t="s">
        <v>30738</v>
      </c>
      <c r="W418" s="30" t="s">
        <v>30738</v>
      </c>
      <c r="X418" s="30" t="s">
        <v>30738</v>
      </c>
      <c r="Y418" s="30" t="s">
        <v>30738</v>
      </c>
      <c r="Z418" s="30" t="s">
        <v>30738</v>
      </c>
      <c r="AA418" s="31" t="s">
        <v>30793</v>
      </c>
    </row>
    <row r="419" spans="1:31" x14ac:dyDescent="0.3">
      <c r="A419" s="28" t="s">
        <v>7037</v>
      </c>
      <c r="B419" s="28" t="s">
        <v>25687</v>
      </c>
      <c r="C419" s="28" t="s">
        <v>11490</v>
      </c>
      <c r="D419" s="28" t="s">
        <v>10485</v>
      </c>
      <c r="E419" s="28" t="s">
        <v>11445</v>
      </c>
      <c r="F419" s="28" t="s">
        <v>6916</v>
      </c>
      <c r="G419" s="28" t="s">
        <v>25989</v>
      </c>
      <c r="H419" s="28" t="s">
        <v>25657</v>
      </c>
      <c r="I419" s="28">
        <v>0</v>
      </c>
      <c r="J419" s="28">
        <v>0</v>
      </c>
      <c r="K419" s="28">
        <v>0</v>
      </c>
      <c r="L419" s="28">
        <v>0</v>
      </c>
      <c r="M419" s="28">
        <v>4</v>
      </c>
      <c r="N419" s="28">
        <v>12</v>
      </c>
      <c r="O419" s="28">
        <v>30</v>
      </c>
      <c r="P419">
        <f>VLOOKUP($A419,'Item Detail'!$A$2:$G$4956,7,0)</f>
        <v>4</v>
      </c>
      <c r="Q419" s="30" t="s">
        <v>30729</v>
      </c>
      <c r="R419" s="30" t="s">
        <v>30730</v>
      </c>
      <c r="S419" s="30" t="s">
        <v>5361</v>
      </c>
      <c r="T419" s="30" t="s">
        <v>30731</v>
      </c>
      <c r="U419" s="30" t="s">
        <v>30731</v>
      </c>
      <c r="V419" s="30" t="s">
        <v>30733</v>
      </c>
      <c r="W419" s="30" t="s">
        <v>30733</v>
      </c>
      <c r="X419" s="30" t="s">
        <v>30733</v>
      </c>
      <c r="Y419" s="30" t="s">
        <v>30733</v>
      </c>
      <c r="Z419" s="30" t="s">
        <v>30733</v>
      </c>
      <c r="AA419" s="31" t="s">
        <v>30786</v>
      </c>
    </row>
    <row r="420" spans="1:31" x14ac:dyDescent="0.3">
      <c r="A420" s="28" t="s">
        <v>6691</v>
      </c>
      <c r="B420" s="28" t="s">
        <v>25666</v>
      </c>
      <c r="C420" s="28" t="s">
        <v>11653</v>
      </c>
      <c r="D420" s="28" t="s">
        <v>11654</v>
      </c>
      <c r="E420" s="28" t="s">
        <v>10507</v>
      </c>
      <c r="F420" s="28" t="s">
        <v>5372</v>
      </c>
      <c r="G420" s="28" t="s">
        <v>25990</v>
      </c>
      <c r="H420" s="28" t="s">
        <v>25657</v>
      </c>
      <c r="I420" s="28">
        <v>0</v>
      </c>
      <c r="J420" s="28">
        <v>0</v>
      </c>
      <c r="K420" s="28">
        <v>0</v>
      </c>
      <c r="L420" s="28">
        <v>4</v>
      </c>
      <c r="M420" s="28">
        <v>0</v>
      </c>
      <c r="N420" s="28">
        <v>12</v>
      </c>
      <c r="O420" s="28">
        <v>30</v>
      </c>
      <c r="P420">
        <f>VLOOKUP($A420,'Item Detail'!$A$2:$G$4956,7,0)</f>
        <v>4</v>
      </c>
      <c r="Q420" s="30" t="s">
        <v>30740</v>
      </c>
      <c r="R420" s="30" t="s">
        <v>30730</v>
      </c>
      <c r="S420" s="30" t="s">
        <v>5361</v>
      </c>
      <c r="T420" s="30" t="s">
        <v>30731</v>
      </c>
      <c r="U420" s="30" t="s">
        <v>30731</v>
      </c>
      <c r="V420" s="30" t="s">
        <v>30733</v>
      </c>
      <c r="W420" s="30" t="s">
        <v>30733</v>
      </c>
      <c r="X420" s="30" t="s">
        <v>30733</v>
      </c>
      <c r="Y420" s="30" t="s">
        <v>30733</v>
      </c>
      <c r="Z420" s="30" t="s">
        <v>30733</v>
      </c>
      <c r="AA420" s="31" t="s">
        <v>30786</v>
      </c>
    </row>
    <row r="421" spans="1:31" x14ac:dyDescent="0.3">
      <c r="A421" s="28" t="s">
        <v>6034</v>
      </c>
      <c r="B421" s="28" t="s">
        <v>25666</v>
      </c>
      <c r="C421" s="28" t="s">
        <v>6035</v>
      </c>
      <c r="D421" s="28" t="s">
        <v>11596</v>
      </c>
      <c r="E421" s="28" t="s">
        <v>11597</v>
      </c>
      <c r="F421" s="28" t="s">
        <v>5372</v>
      </c>
      <c r="G421" s="28" t="s">
        <v>25991</v>
      </c>
      <c r="H421" s="28" t="s">
        <v>25657</v>
      </c>
      <c r="I421" s="28">
        <v>0</v>
      </c>
      <c r="J421" s="28">
        <v>0</v>
      </c>
      <c r="K421" s="28">
        <v>1</v>
      </c>
      <c r="L421" s="28">
        <v>1</v>
      </c>
      <c r="M421" s="28">
        <v>2</v>
      </c>
      <c r="N421" s="28">
        <v>12</v>
      </c>
      <c r="O421" s="28">
        <v>27</v>
      </c>
      <c r="P421">
        <f>VLOOKUP($A421,'Item Detail'!$A$2:$G$4956,7,0)</f>
        <v>4</v>
      </c>
      <c r="Q421" s="30" t="s">
        <v>30742</v>
      </c>
      <c r="R421" s="30" t="s">
        <v>30730</v>
      </c>
      <c r="S421" s="30" t="s">
        <v>5361</v>
      </c>
      <c r="T421" s="30" t="s">
        <v>30731</v>
      </c>
      <c r="U421" s="30" t="s">
        <v>30731</v>
      </c>
      <c r="V421" s="30" t="s">
        <v>30733</v>
      </c>
      <c r="W421" s="30" t="s">
        <v>30733</v>
      </c>
      <c r="X421" s="30" t="s">
        <v>30733</v>
      </c>
      <c r="Y421" s="30" t="s">
        <v>30733</v>
      </c>
      <c r="Z421" s="30" t="s">
        <v>30733</v>
      </c>
      <c r="AA421" s="31" t="s">
        <v>30786</v>
      </c>
    </row>
    <row r="422" spans="1:31" x14ac:dyDescent="0.3">
      <c r="A422" s="28" t="s">
        <v>8374</v>
      </c>
      <c r="B422" s="28" t="s">
        <v>25666</v>
      </c>
      <c r="C422" s="28" t="s">
        <v>5460</v>
      </c>
      <c r="D422" s="28" t="s">
        <v>11340</v>
      </c>
      <c r="E422" s="28" t="s">
        <v>11111</v>
      </c>
      <c r="F422" s="28" t="s">
        <v>5372</v>
      </c>
      <c r="G422" s="28" t="s">
        <v>25992</v>
      </c>
      <c r="H422" s="28" t="s">
        <v>25657</v>
      </c>
      <c r="I422" s="28">
        <v>0</v>
      </c>
      <c r="J422" s="28">
        <v>0</v>
      </c>
      <c r="K422" s="28">
        <v>0</v>
      </c>
      <c r="L422" s="28">
        <v>4</v>
      </c>
      <c r="M422" s="28">
        <v>0</v>
      </c>
      <c r="N422" s="28">
        <v>12</v>
      </c>
      <c r="O422" s="28">
        <v>27</v>
      </c>
      <c r="P422">
        <f>VLOOKUP($A422,'Item Detail'!$A$2:$G$4956,7,0)</f>
        <v>4</v>
      </c>
      <c r="Q422" s="30" t="s">
        <v>30740</v>
      </c>
      <c r="R422" s="30" t="s">
        <v>30730</v>
      </c>
      <c r="S422" s="30" t="s">
        <v>5361</v>
      </c>
      <c r="T422" s="30" t="s">
        <v>30731</v>
      </c>
      <c r="U422" s="30" t="s">
        <v>30731</v>
      </c>
      <c r="V422" s="30" t="s">
        <v>30733</v>
      </c>
      <c r="W422" s="30" t="s">
        <v>30733</v>
      </c>
      <c r="X422" s="30" t="s">
        <v>30733</v>
      </c>
      <c r="Y422" s="30" t="s">
        <v>30733</v>
      </c>
      <c r="Z422" s="30" t="s">
        <v>30733</v>
      </c>
      <c r="AA422" s="31" t="s">
        <v>30786</v>
      </c>
    </row>
    <row r="423" spans="1:31" x14ac:dyDescent="0.3">
      <c r="A423" s="28" t="s">
        <v>7055</v>
      </c>
      <c r="B423" s="28" t="s">
        <v>25687</v>
      </c>
      <c r="C423" s="28" t="s">
        <v>11486</v>
      </c>
      <c r="D423" s="28" t="s">
        <v>10485</v>
      </c>
      <c r="E423" s="28" t="s">
        <v>10507</v>
      </c>
      <c r="F423" s="28" t="s">
        <v>6916</v>
      </c>
      <c r="G423" s="28" t="s">
        <v>25993</v>
      </c>
      <c r="H423" s="28" t="s">
        <v>25657</v>
      </c>
      <c r="I423" s="28">
        <v>0</v>
      </c>
      <c r="J423" s="28">
        <v>0</v>
      </c>
      <c r="K423" s="28">
        <v>0</v>
      </c>
      <c r="L423" s="28">
        <v>0</v>
      </c>
      <c r="M423" s="28">
        <v>4</v>
      </c>
      <c r="N423" s="28">
        <v>12</v>
      </c>
      <c r="O423" s="28">
        <v>24</v>
      </c>
      <c r="P423">
        <f>VLOOKUP($A423,'Item Detail'!$A$2:$G$4956,7,0)</f>
        <v>4</v>
      </c>
      <c r="Q423" s="30" t="s">
        <v>30729</v>
      </c>
      <c r="R423" s="30" t="s">
        <v>30730</v>
      </c>
      <c r="S423" s="30" t="s">
        <v>5361</v>
      </c>
      <c r="T423" s="30" t="s">
        <v>30731</v>
      </c>
      <c r="U423" s="30" t="s">
        <v>30731</v>
      </c>
      <c r="V423" s="30" t="s">
        <v>30733</v>
      </c>
      <c r="W423" s="30" t="s">
        <v>30733</v>
      </c>
      <c r="X423" s="30" t="s">
        <v>30733</v>
      </c>
      <c r="Y423" s="30" t="s">
        <v>30733</v>
      </c>
      <c r="Z423" s="30" t="s">
        <v>30733</v>
      </c>
      <c r="AA423" s="31" t="s">
        <v>30786</v>
      </c>
    </row>
    <row r="424" spans="1:31" x14ac:dyDescent="0.3">
      <c r="A424" s="28" t="s">
        <v>11436</v>
      </c>
      <c r="B424" s="28" t="s">
        <v>25758</v>
      </c>
      <c r="C424" s="28" t="s">
        <v>11437</v>
      </c>
      <c r="D424" s="28" t="s">
        <v>11438</v>
      </c>
      <c r="E424" s="28" t="s">
        <v>10507</v>
      </c>
      <c r="F424" s="28" t="s">
        <v>2501</v>
      </c>
      <c r="G424" s="28" t="s">
        <v>25994</v>
      </c>
      <c r="H424" s="28" t="s">
        <v>25662</v>
      </c>
      <c r="I424" s="28">
        <v>1</v>
      </c>
      <c r="J424" s="28">
        <v>0</v>
      </c>
      <c r="K424" s="28">
        <v>0</v>
      </c>
      <c r="L424" s="28">
        <v>0</v>
      </c>
      <c r="M424" s="28">
        <v>0</v>
      </c>
      <c r="N424" s="28">
        <v>3</v>
      </c>
      <c r="O424" s="28">
        <v>3</v>
      </c>
      <c r="P424">
        <f>VLOOKUP($A424,'Item Detail'!$A$2:$G$4956,7,0)</f>
        <v>4</v>
      </c>
      <c r="Q424" s="30" t="s">
        <v>30745</v>
      </c>
      <c r="R424" s="30" t="s">
        <v>30730</v>
      </c>
      <c r="S424" s="30" t="s">
        <v>30737</v>
      </c>
      <c r="T424" s="30" t="s">
        <v>30731</v>
      </c>
      <c r="U424" s="30" t="s">
        <v>30731</v>
      </c>
      <c r="V424" s="30" t="s">
        <v>30738</v>
      </c>
      <c r="W424" s="30" t="s">
        <v>30738</v>
      </c>
      <c r="X424" s="30" t="s">
        <v>30733</v>
      </c>
      <c r="Y424" s="30" t="s">
        <v>30733</v>
      </c>
      <c r="Z424" s="30" t="s">
        <v>30733</v>
      </c>
      <c r="AA424" s="31" t="s">
        <v>30793</v>
      </c>
    </row>
    <row r="425" spans="1:31" x14ac:dyDescent="0.3">
      <c r="A425" s="28" t="s">
        <v>11436</v>
      </c>
      <c r="B425" s="28" t="s">
        <v>25758</v>
      </c>
      <c r="C425" s="28" t="s">
        <v>11437</v>
      </c>
      <c r="D425" s="28" t="s">
        <v>11438</v>
      </c>
      <c r="E425" s="28" t="s">
        <v>10507</v>
      </c>
      <c r="F425" s="28" t="s">
        <v>2501</v>
      </c>
      <c r="G425" s="28" t="s">
        <v>25994</v>
      </c>
      <c r="H425" s="28" t="s">
        <v>25670</v>
      </c>
      <c r="I425" s="28">
        <v>0</v>
      </c>
      <c r="J425" s="28">
        <v>0</v>
      </c>
      <c r="K425" s="28">
        <v>0</v>
      </c>
      <c r="L425" s="28">
        <v>2</v>
      </c>
      <c r="M425" s="28">
        <v>1</v>
      </c>
      <c r="N425" s="28">
        <v>9</v>
      </c>
      <c r="O425" s="28">
        <v>21</v>
      </c>
      <c r="P425">
        <f>VLOOKUP($A425,'Item Detail'!$A$2:$G$4956,7,0)</f>
        <v>4</v>
      </c>
      <c r="Q425" s="30" t="s">
        <v>30745</v>
      </c>
      <c r="R425" s="30" t="s">
        <v>30730</v>
      </c>
      <c r="S425" s="30" t="s">
        <v>30737</v>
      </c>
      <c r="T425" s="30" t="s">
        <v>30731</v>
      </c>
      <c r="U425" s="30" t="s">
        <v>30731</v>
      </c>
      <c r="V425" s="30" t="s">
        <v>30738</v>
      </c>
      <c r="W425" s="30" t="s">
        <v>30738</v>
      </c>
      <c r="X425" s="30" t="s">
        <v>30733</v>
      </c>
      <c r="Y425" s="30" t="s">
        <v>30733</v>
      </c>
      <c r="Z425" s="30" t="s">
        <v>30733</v>
      </c>
      <c r="AA425" s="31" t="s">
        <v>30791</v>
      </c>
    </row>
    <row r="426" spans="1:31" x14ac:dyDescent="0.3">
      <c r="A426" s="28" t="s">
        <v>8125</v>
      </c>
      <c r="B426" s="28" t="s">
        <v>25986</v>
      </c>
      <c r="C426" s="28" t="s">
        <v>11417</v>
      </c>
      <c r="D426" s="28" t="s">
        <v>11418</v>
      </c>
      <c r="E426" s="28" t="s">
        <v>11319</v>
      </c>
      <c r="F426" s="28" t="s">
        <v>7702</v>
      </c>
      <c r="G426" s="28" t="s">
        <v>25995</v>
      </c>
      <c r="H426" s="28" t="s">
        <v>25657</v>
      </c>
      <c r="I426" s="28">
        <v>0</v>
      </c>
      <c r="J426" s="28">
        <v>0</v>
      </c>
      <c r="K426" s="28">
        <v>0</v>
      </c>
      <c r="L426" s="28">
        <v>4</v>
      </c>
      <c r="M426" s="28">
        <v>0</v>
      </c>
      <c r="N426" s="28">
        <v>12</v>
      </c>
      <c r="O426" s="28">
        <v>24</v>
      </c>
      <c r="P426">
        <f>VLOOKUP($A426,'Item Detail'!$A$2:$G$4956,7,0)</f>
        <v>4</v>
      </c>
      <c r="Q426" s="30" t="s">
        <v>30729</v>
      </c>
      <c r="R426" s="30" t="s">
        <v>30730</v>
      </c>
      <c r="S426" s="30" t="s">
        <v>5361</v>
      </c>
      <c r="T426" s="30" t="s">
        <v>30731</v>
      </c>
      <c r="U426" s="30" t="s">
        <v>30731</v>
      </c>
      <c r="V426" s="30" t="s">
        <v>30733</v>
      </c>
      <c r="W426" s="30" t="s">
        <v>30733</v>
      </c>
      <c r="X426" s="30" t="s">
        <v>30733</v>
      </c>
      <c r="Y426" s="30" t="s">
        <v>30733</v>
      </c>
      <c r="Z426" s="30" t="s">
        <v>30733</v>
      </c>
      <c r="AA426" s="31" t="s">
        <v>30803</v>
      </c>
      <c r="AE426">
        <v>3</v>
      </c>
    </row>
    <row r="427" spans="1:31" x14ac:dyDescent="0.3">
      <c r="A427" s="28" t="s">
        <v>11326</v>
      </c>
      <c r="B427" s="28" t="s">
        <v>25699</v>
      </c>
      <c r="C427" s="28" t="s">
        <v>11327</v>
      </c>
      <c r="D427" s="28" t="s">
        <v>11328</v>
      </c>
      <c r="E427" s="28" t="s">
        <v>11329</v>
      </c>
      <c r="F427" s="28" t="s">
        <v>2378</v>
      </c>
      <c r="G427" s="28" t="s">
        <v>25996</v>
      </c>
      <c r="H427" s="28" t="s">
        <v>25670</v>
      </c>
      <c r="I427" s="28">
        <v>0</v>
      </c>
      <c r="J427" s="28">
        <v>0</v>
      </c>
      <c r="K427" s="28">
        <v>0</v>
      </c>
      <c r="L427" s="28">
        <v>4</v>
      </c>
      <c r="M427" s="28">
        <v>0</v>
      </c>
      <c r="N427" s="28">
        <v>12</v>
      </c>
      <c r="O427" s="28">
        <v>24</v>
      </c>
      <c r="P427">
        <f>VLOOKUP($A427,'Item Detail'!$A$2:$G$4956,7,0)</f>
        <v>4</v>
      </c>
      <c r="Q427" s="30" t="s">
        <v>30750</v>
      </c>
      <c r="R427" s="30" t="s">
        <v>30730</v>
      </c>
      <c r="S427" s="30" t="s">
        <v>30737</v>
      </c>
      <c r="T427" s="30" t="s">
        <v>30731</v>
      </c>
      <c r="U427" s="30" t="s">
        <v>30765</v>
      </c>
      <c r="V427" s="30" t="s">
        <v>30738</v>
      </c>
      <c r="W427" s="30" t="s">
        <v>30738</v>
      </c>
      <c r="X427" s="30" t="s">
        <v>30738</v>
      </c>
      <c r="Y427" s="30" t="s">
        <v>30733</v>
      </c>
      <c r="Z427" s="30" t="s">
        <v>30733</v>
      </c>
      <c r="AA427" s="31" t="s">
        <v>30788</v>
      </c>
    </row>
    <row r="428" spans="1:31" x14ac:dyDescent="0.3">
      <c r="A428" s="28" t="s">
        <v>11442</v>
      </c>
      <c r="B428" s="28" t="s">
        <v>25900</v>
      </c>
      <c r="C428" s="28" t="s">
        <v>11443</v>
      </c>
      <c r="D428" s="28" t="s">
        <v>11444</v>
      </c>
      <c r="E428" s="28" t="s">
        <v>11445</v>
      </c>
      <c r="F428" s="28" t="s">
        <v>3695</v>
      </c>
      <c r="G428" s="28" t="s">
        <v>25997</v>
      </c>
      <c r="H428" s="28" t="s">
        <v>25670</v>
      </c>
      <c r="I428" s="28">
        <v>0</v>
      </c>
      <c r="J428" s="28">
        <v>0</v>
      </c>
      <c r="K428" s="28">
        <v>0</v>
      </c>
      <c r="L428" s="28">
        <v>4</v>
      </c>
      <c r="M428" s="28">
        <v>0</v>
      </c>
      <c r="N428" s="28">
        <v>12</v>
      </c>
      <c r="O428" s="28">
        <v>24</v>
      </c>
      <c r="P428">
        <f>VLOOKUP($A428,'Item Detail'!$A$2:$G$4956,7,0)</f>
        <v>4</v>
      </c>
      <c r="Q428" s="30" t="s">
        <v>30745</v>
      </c>
      <c r="R428" s="30" t="s">
        <v>30730</v>
      </c>
      <c r="S428" s="30" t="s">
        <v>30737</v>
      </c>
      <c r="T428" s="30" t="s">
        <v>30731</v>
      </c>
      <c r="U428" s="30" t="s">
        <v>30751</v>
      </c>
      <c r="V428" s="30" t="s">
        <v>30733</v>
      </c>
      <c r="W428" s="30" t="s">
        <v>30733</v>
      </c>
      <c r="X428" s="30" t="s">
        <v>30738</v>
      </c>
      <c r="Y428" s="30" t="s">
        <v>30733</v>
      </c>
      <c r="Z428" s="30" t="s">
        <v>30733</v>
      </c>
      <c r="AA428" s="31" t="s">
        <v>30791</v>
      </c>
    </row>
    <row r="429" spans="1:31" x14ac:dyDescent="0.3">
      <c r="A429" s="28" t="s">
        <v>11660</v>
      </c>
      <c r="B429" s="28" t="s">
        <v>25663</v>
      </c>
      <c r="C429" s="28" t="s">
        <v>11661</v>
      </c>
      <c r="D429" s="28" t="s">
        <v>10496</v>
      </c>
      <c r="E429" s="28" t="s">
        <v>11662</v>
      </c>
      <c r="F429" s="28" t="s">
        <v>11663</v>
      </c>
      <c r="G429" s="28" t="s">
        <v>25998</v>
      </c>
      <c r="H429" s="28" t="s">
        <v>25662</v>
      </c>
      <c r="I429" s="28">
        <v>1</v>
      </c>
      <c r="J429" s="28">
        <v>0</v>
      </c>
      <c r="K429" s="28">
        <v>0</v>
      </c>
      <c r="L429" s="28">
        <v>0</v>
      </c>
      <c r="M429" s="28">
        <v>2</v>
      </c>
      <c r="N429" s="28">
        <v>9</v>
      </c>
      <c r="O429" s="28">
        <v>18</v>
      </c>
      <c r="P429">
        <f>VLOOKUP($A429,'Item Detail'!$A$2:$G$4956,7,0)</f>
        <v>4</v>
      </c>
      <c r="Q429" s="30" t="s">
        <v>30739</v>
      </c>
      <c r="R429" s="30" t="s">
        <v>30741</v>
      </c>
      <c r="S429" s="30" t="s">
        <v>30741</v>
      </c>
      <c r="T429" s="30" t="s">
        <v>30731</v>
      </c>
      <c r="U429" s="30" t="s">
        <v>30732</v>
      </c>
      <c r="V429" s="30" t="s">
        <v>30733</v>
      </c>
      <c r="W429" s="30" t="s">
        <v>30733</v>
      </c>
      <c r="X429" s="30" t="s">
        <v>30733</v>
      </c>
      <c r="Y429" s="30" t="s">
        <v>30733</v>
      </c>
      <c r="Z429" s="30" t="s">
        <v>30733</v>
      </c>
      <c r="AA429" s="31" t="s">
        <v>30787</v>
      </c>
    </row>
    <row r="430" spans="1:31" x14ac:dyDescent="0.3">
      <c r="A430" s="28" t="s">
        <v>11660</v>
      </c>
      <c r="B430" s="28" t="s">
        <v>25663</v>
      </c>
      <c r="C430" s="28" t="s">
        <v>11661</v>
      </c>
      <c r="D430" s="28" t="s">
        <v>10496</v>
      </c>
      <c r="E430" s="28" t="s">
        <v>11662</v>
      </c>
      <c r="F430" s="28" t="s">
        <v>11663</v>
      </c>
      <c r="G430" s="28" t="s">
        <v>25998</v>
      </c>
      <c r="H430" s="28" t="s">
        <v>25665</v>
      </c>
      <c r="I430" s="28">
        <v>0</v>
      </c>
      <c r="J430" s="28">
        <v>0</v>
      </c>
      <c r="K430" s="28">
        <v>1</v>
      </c>
      <c r="L430" s="28">
        <v>0</v>
      </c>
      <c r="M430" s="28">
        <v>0</v>
      </c>
      <c r="N430" s="28">
        <v>3</v>
      </c>
      <c r="O430" s="28">
        <v>6</v>
      </c>
      <c r="P430">
        <f>VLOOKUP($A430,'Item Detail'!$A$2:$G$4956,7,0)</f>
        <v>4</v>
      </c>
      <c r="Q430" s="30" t="s">
        <v>30739</v>
      </c>
      <c r="R430" s="30" t="s">
        <v>30741</v>
      </c>
      <c r="S430" s="30" t="s">
        <v>30741</v>
      </c>
      <c r="T430" s="30" t="s">
        <v>30731</v>
      </c>
      <c r="U430" s="30" t="s">
        <v>30732</v>
      </c>
      <c r="V430" s="30" t="s">
        <v>30733</v>
      </c>
      <c r="W430" s="30" t="s">
        <v>30733</v>
      </c>
      <c r="X430" s="30" t="s">
        <v>30733</v>
      </c>
      <c r="Y430" s="30" t="s">
        <v>30733</v>
      </c>
      <c r="Z430" s="30" t="s">
        <v>30733</v>
      </c>
      <c r="AA430" s="31" t="s">
        <v>30787</v>
      </c>
    </row>
    <row r="431" spans="1:31" x14ac:dyDescent="0.3">
      <c r="A431" s="28" t="s">
        <v>5746</v>
      </c>
      <c r="B431" s="28" t="s">
        <v>25999</v>
      </c>
      <c r="C431" s="28" t="s">
        <v>11613</v>
      </c>
      <c r="D431" s="28" t="s">
        <v>10485</v>
      </c>
      <c r="E431" s="28" t="s">
        <v>10507</v>
      </c>
      <c r="F431" s="28" t="s">
        <v>4069</v>
      </c>
      <c r="G431" s="28" t="s">
        <v>26000</v>
      </c>
      <c r="H431" s="28" t="s">
        <v>25657</v>
      </c>
      <c r="I431" s="28">
        <v>1</v>
      </c>
      <c r="J431" s="28">
        <v>0</v>
      </c>
      <c r="K431" s="28">
        <v>0</v>
      </c>
      <c r="L431" s="28">
        <v>2</v>
      </c>
      <c r="M431" s="28">
        <v>1</v>
      </c>
      <c r="N431" s="28">
        <v>12</v>
      </c>
      <c r="O431" s="28">
        <v>24</v>
      </c>
      <c r="P431">
        <f>VLOOKUP($A431,'Item Detail'!$A$2:$G$4956,7,0)</f>
        <v>4</v>
      </c>
      <c r="Q431" s="30" t="s">
        <v>30766</v>
      </c>
      <c r="R431" s="30" t="s">
        <v>30730</v>
      </c>
      <c r="S431" s="30" t="s">
        <v>5361</v>
      </c>
      <c r="T431" s="30" t="s">
        <v>30731</v>
      </c>
      <c r="U431" s="30" t="s">
        <v>30731</v>
      </c>
      <c r="V431" s="30" t="s">
        <v>30733</v>
      </c>
      <c r="W431" s="30" t="s">
        <v>30733</v>
      </c>
      <c r="X431" s="30" t="s">
        <v>30733</v>
      </c>
      <c r="Y431" s="30" t="s">
        <v>30733</v>
      </c>
      <c r="Z431" s="30" t="s">
        <v>30733</v>
      </c>
      <c r="AA431" s="31" t="s">
        <v>30794</v>
      </c>
    </row>
    <row r="432" spans="1:31" x14ac:dyDescent="0.3">
      <c r="A432" s="28" t="s">
        <v>7025</v>
      </c>
      <c r="B432" s="28" t="s">
        <v>25687</v>
      </c>
      <c r="C432" s="28" t="s">
        <v>11568</v>
      </c>
      <c r="D432" s="28" t="s">
        <v>11231</v>
      </c>
      <c r="E432" s="28" t="s">
        <v>10885</v>
      </c>
      <c r="F432" s="28" t="s">
        <v>6916</v>
      </c>
      <c r="G432" s="28" t="s">
        <v>26001</v>
      </c>
      <c r="H432" s="28" t="s">
        <v>25657</v>
      </c>
      <c r="I432" s="28">
        <v>0</v>
      </c>
      <c r="J432" s="28">
        <v>0</v>
      </c>
      <c r="K432" s="28">
        <v>0</v>
      </c>
      <c r="L432" s="28">
        <v>0</v>
      </c>
      <c r="M432" s="28">
        <v>4</v>
      </c>
      <c r="N432" s="28">
        <v>12</v>
      </c>
      <c r="O432" s="28">
        <v>21</v>
      </c>
      <c r="P432">
        <f>VLOOKUP($A432,'Item Detail'!$A$2:$G$4956,7,0)</f>
        <v>4</v>
      </c>
      <c r="Q432" s="30" t="s">
        <v>30729</v>
      </c>
      <c r="R432" s="30" t="s">
        <v>30730</v>
      </c>
      <c r="S432" s="30" t="s">
        <v>5361</v>
      </c>
      <c r="T432" s="30" t="s">
        <v>30731</v>
      </c>
      <c r="U432" s="30" t="s">
        <v>30731</v>
      </c>
      <c r="V432" s="30" t="s">
        <v>30733</v>
      </c>
      <c r="W432" s="30" t="s">
        <v>30733</v>
      </c>
      <c r="X432" s="30" t="s">
        <v>30733</v>
      </c>
      <c r="Y432" s="30" t="s">
        <v>30733</v>
      </c>
      <c r="Z432" s="30" t="s">
        <v>30733</v>
      </c>
      <c r="AA432" s="31" t="s">
        <v>30786</v>
      </c>
    </row>
    <row r="433" spans="1:27" x14ac:dyDescent="0.3">
      <c r="A433" s="28" t="s">
        <v>7023</v>
      </c>
      <c r="B433" s="28" t="s">
        <v>25687</v>
      </c>
      <c r="C433" s="28" t="s">
        <v>11457</v>
      </c>
      <c r="D433" s="28" t="s">
        <v>11231</v>
      </c>
      <c r="E433" s="28" t="s">
        <v>10885</v>
      </c>
      <c r="F433" s="28" t="s">
        <v>6916</v>
      </c>
      <c r="G433" s="28" t="s">
        <v>26002</v>
      </c>
      <c r="H433" s="28" t="s">
        <v>25657</v>
      </c>
      <c r="I433" s="28">
        <v>0</v>
      </c>
      <c r="J433" s="28">
        <v>0</v>
      </c>
      <c r="K433" s="28">
        <v>0</v>
      </c>
      <c r="L433" s="28">
        <v>0</v>
      </c>
      <c r="M433" s="28">
        <v>4</v>
      </c>
      <c r="N433" s="28">
        <v>12</v>
      </c>
      <c r="O433" s="28">
        <v>21</v>
      </c>
      <c r="P433">
        <f>VLOOKUP($A433,'Item Detail'!$A$2:$G$4956,7,0)</f>
        <v>4</v>
      </c>
      <c r="Q433" s="30" t="s">
        <v>30729</v>
      </c>
      <c r="R433" s="30" t="s">
        <v>30730</v>
      </c>
      <c r="S433" s="30" t="s">
        <v>5361</v>
      </c>
      <c r="T433" s="30" t="s">
        <v>30731</v>
      </c>
      <c r="U433" s="30" t="s">
        <v>30731</v>
      </c>
      <c r="V433" s="30" t="s">
        <v>30733</v>
      </c>
      <c r="W433" s="30" t="s">
        <v>30733</v>
      </c>
      <c r="X433" s="30" t="s">
        <v>30733</v>
      </c>
      <c r="Y433" s="30" t="s">
        <v>30733</v>
      </c>
      <c r="Z433" s="30" t="s">
        <v>30733</v>
      </c>
      <c r="AA433" s="31" t="s">
        <v>30786</v>
      </c>
    </row>
    <row r="434" spans="1:27" x14ac:dyDescent="0.3">
      <c r="A434" s="28" t="s">
        <v>11709</v>
      </c>
      <c r="B434" s="28" t="s">
        <v>25666</v>
      </c>
      <c r="C434" s="28" t="s">
        <v>11710</v>
      </c>
      <c r="D434" s="28" t="s">
        <v>11711</v>
      </c>
      <c r="E434" s="28" t="s">
        <v>10507</v>
      </c>
      <c r="F434" s="28" t="s">
        <v>25838</v>
      </c>
      <c r="G434" s="28" t="s">
        <v>26003</v>
      </c>
      <c r="H434" s="28" t="s">
        <v>25662</v>
      </c>
      <c r="I434" s="28">
        <v>0</v>
      </c>
      <c r="J434" s="28">
        <v>0</v>
      </c>
      <c r="K434" s="28">
        <v>2</v>
      </c>
      <c r="L434" s="28">
        <v>0</v>
      </c>
      <c r="M434" s="28">
        <v>0</v>
      </c>
      <c r="N434" s="28">
        <v>6</v>
      </c>
      <c r="O434" s="28">
        <v>6</v>
      </c>
      <c r="P434">
        <f>VLOOKUP($A434,'Item Detail'!$A$2:$G$4956,7,0)</f>
        <v>4</v>
      </c>
      <c r="Q434" s="30" t="s">
        <v>30750</v>
      </c>
      <c r="R434" s="30" t="s">
        <v>30730</v>
      </c>
      <c r="S434" s="30" t="s">
        <v>30737</v>
      </c>
      <c r="T434" s="30" t="s">
        <v>30731</v>
      </c>
      <c r="U434" s="30" t="s">
        <v>30731</v>
      </c>
      <c r="V434" s="30" t="s">
        <v>30738</v>
      </c>
      <c r="W434" s="30" t="s">
        <v>30738</v>
      </c>
      <c r="X434" s="30" t="s">
        <v>30738</v>
      </c>
      <c r="Y434" s="30" t="s">
        <v>30738</v>
      </c>
      <c r="Z434" s="30" t="s">
        <v>30738</v>
      </c>
      <c r="AA434" s="31" t="s">
        <v>30793</v>
      </c>
    </row>
    <row r="435" spans="1:27" x14ac:dyDescent="0.3">
      <c r="A435" s="28" t="s">
        <v>11709</v>
      </c>
      <c r="B435" s="28" t="s">
        <v>25666</v>
      </c>
      <c r="C435" s="28" t="s">
        <v>11710</v>
      </c>
      <c r="D435" s="28" t="s">
        <v>11711</v>
      </c>
      <c r="E435" s="28" t="s">
        <v>10507</v>
      </c>
      <c r="F435" s="28" t="s">
        <v>25838</v>
      </c>
      <c r="G435" s="28" t="s">
        <v>26003</v>
      </c>
      <c r="H435" s="28" t="s">
        <v>25665</v>
      </c>
      <c r="I435" s="28">
        <v>0</v>
      </c>
      <c r="J435" s="28">
        <v>0</v>
      </c>
      <c r="K435" s="28">
        <v>0</v>
      </c>
      <c r="L435" s="28">
        <v>1</v>
      </c>
      <c r="M435" s="28">
        <v>1</v>
      </c>
      <c r="N435" s="28">
        <v>6</v>
      </c>
      <c r="O435" s="28">
        <v>15</v>
      </c>
      <c r="P435">
        <f>VLOOKUP($A435,'Item Detail'!$A$2:$G$4956,7,0)</f>
        <v>4</v>
      </c>
      <c r="Q435" s="30" t="s">
        <v>30750</v>
      </c>
      <c r="R435" s="30" t="s">
        <v>30730</v>
      </c>
      <c r="S435" s="30" t="s">
        <v>30737</v>
      </c>
      <c r="T435" s="30" t="s">
        <v>30731</v>
      </c>
      <c r="U435" s="30" t="s">
        <v>30731</v>
      </c>
      <c r="V435" s="30" t="s">
        <v>30738</v>
      </c>
      <c r="W435" s="30" t="s">
        <v>30738</v>
      </c>
      <c r="X435" s="30" t="s">
        <v>30738</v>
      </c>
      <c r="Y435" s="30" t="s">
        <v>30738</v>
      </c>
      <c r="Z435" s="30" t="s">
        <v>30738</v>
      </c>
      <c r="AA435" s="31" t="s">
        <v>30793</v>
      </c>
    </row>
    <row r="436" spans="1:27" x14ac:dyDescent="0.3">
      <c r="A436" s="28" t="s">
        <v>11627</v>
      </c>
      <c r="B436" s="28" t="s">
        <v>25663</v>
      </c>
      <c r="C436" s="28" t="s">
        <v>11628</v>
      </c>
      <c r="D436" s="28" t="s">
        <v>11629</v>
      </c>
      <c r="E436" s="28" t="s">
        <v>11630</v>
      </c>
      <c r="F436" s="28" t="s">
        <v>26004</v>
      </c>
      <c r="G436" s="28" t="s">
        <v>26005</v>
      </c>
      <c r="H436" s="28" t="s">
        <v>25670</v>
      </c>
      <c r="I436" s="28">
        <v>1</v>
      </c>
      <c r="J436" s="28">
        <v>0</v>
      </c>
      <c r="K436" s="28">
        <v>0</v>
      </c>
      <c r="L436" s="28">
        <v>3</v>
      </c>
      <c r="M436" s="28">
        <v>0</v>
      </c>
      <c r="N436" s="28">
        <v>12</v>
      </c>
      <c r="O436" s="28">
        <v>21</v>
      </c>
      <c r="P436">
        <f>VLOOKUP($A436,'Item Detail'!$A$2:$G$4956,7,0)</f>
        <v>4</v>
      </c>
      <c r="Q436" s="30" t="s">
        <v>30739</v>
      </c>
      <c r="R436" s="30" t="s">
        <v>30741</v>
      </c>
      <c r="S436" s="30" t="s">
        <v>30741</v>
      </c>
      <c r="T436" s="30" t="s">
        <v>30731</v>
      </c>
      <c r="U436" s="30" t="s">
        <v>30751</v>
      </c>
      <c r="V436" s="30" t="s">
        <v>30733</v>
      </c>
      <c r="W436" s="30" t="s">
        <v>30733</v>
      </c>
      <c r="X436" s="30" t="s">
        <v>30733</v>
      </c>
      <c r="Y436" s="30" t="s">
        <v>30733</v>
      </c>
      <c r="Z436" s="30" t="s">
        <v>30733</v>
      </c>
      <c r="AA436" s="31" t="s">
        <v>30787</v>
      </c>
    </row>
    <row r="437" spans="1:27" x14ac:dyDescent="0.3">
      <c r="A437" s="28" t="s">
        <v>11389</v>
      </c>
      <c r="B437" s="28" t="s">
        <v>25751</v>
      </c>
      <c r="C437" s="28" t="s">
        <v>11390</v>
      </c>
      <c r="D437" s="28" t="s">
        <v>11391</v>
      </c>
      <c r="E437" s="28" t="s">
        <v>11392</v>
      </c>
      <c r="F437" s="28" t="s">
        <v>11393</v>
      </c>
      <c r="G437" s="28" t="s">
        <v>26006</v>
      </c>
      <c r="H437" s="28" t="s">
        <v>25665</v>
      </c>
      <c r="I437" s="28">
        <v>0</v>
      </c>
      <c r="J437" s="28">
        <v>0</v>
      </c>
      <c r="K437" s="28">
        <v>0</v>
      </c>
      <c r="L437" s="28">
        <v>0</v>
      </c>
      <c r="M437" s="28">
        <v>4</v>
      </c>
      <c r="N437" s="28">
        <v>12</v>
      </c>
      <c r="O437" s="28">
        <v>21</v>
      </c>
      <c r="P437">
        <f>VLOOKUP($A437,'Item Detail'!$A$2:$G$4956,7,0)</f>
        <v>4</v>
      </c>
      <c r="Q437" s="30" t="s">
        <v>30745</v>
      </c>
      <c r="R437" s="30" t="s">
        <v>30730</v>
      </c>
      <c r="S437" s="30" t="s">
        <v>30737</v>
      </c>
      <c r="T437" s="30" t="s">
        <v>30731</v>
      </c>
      <c r="U437" s="30" t="s">
        <v>30731</v>
      </c>
      <c r="V437" s="30" t="s">
        <v>30738</v>
      </c>
      <c r="W437" s="30" t="s">
        <v>30738</v>
      </c>
      <c r="X437" s="30" t="s">
        <v>30738</v>
      </c>
      <c r="Y437" s="30" t="s">
        <v>30738</v>
      </c>
      <c r="Z437" s="30" t="s">
        <v>30738</v>
      </c>
      <c r="AA437" s="31" t="s">
        <v>30793</v>
      </c>
    </row>
    <row r="438" spans="1:27" x14ac:dyDescent="0.3">
      <c r="A438" s="28" t="s">
        <v>11398</v>
      </c>
      <c r="B438" s="28" t="s">
        <v>25792</v>
      </c>
      <c r="C438" s="28" t="s">
        <v>11399</v>
      </c>
      <c r="D438" s="28" t="s">
        <v>11400</v>
      </c>
      <c r="E438" s="28" t="s">
        <v>10507</v>
      </c>
      <c r="F438" s="28" t="s">
        <v>25859</v>
      </c>
      <c r="G438" s="28" t="s">
        <v>26007</v>
      </c>
      <c r="H438" s="28" t="s">
        <v>25665</v>
      </c>
      <c r="I438" s="28">
        <v>0</v>
      </c>
      <c r="J438" s="28">
        <v>0</v>
      </c>
      <c r="K438" s="28">
        <v>0</v>
      </c>
      <c r="L438" s="28">
        <v>1</v>
      </c>
      <c r="M438" s="28">
        <v>3</v>
      </c>
      <c r="N438" s="28">
        <v>12</v>
      </c>
      <c r="O438" s="28">
        <v>21</v>
      </c>
      <c r="P438">
        <f>VLOOKUP($A438,'Item Detail'!$A$2:$G$4956,7,0)</f>
        <v>4</v>
      </c>
      <c r="Q438" s="30" t="s">
        <v>30750</v>
      </c>
      <c r="R438" s="30" t="s">
        <v>30730</v>
      </c>
      <c r="S438" s="30" t="s">
        <v>30737</v>
      </c>
      <c r="T438" s="30" t="s">
        <v>30731</v>
      </c>
      <c r="U438" s="30" t="s">
        <v>30731</v>
      </c>
      <c r="V438" s="30" t="s">
        <v>30738</v>
      </c>
      <c r="W438" s="30" t="s">
        <v>30733</v>
      </c>
      <c r="X438" s="30" t="s">
        <v>30738</v>
      </c>
      <c r="Y438" s="30" t="s">
        <v>30738</v>
      </c>
      <c r="Z438" s="30" t="s">
        <v>30738</v>
      </c>
      <c r="AA438" s="31" t="s">
        <v>30793</v>
      </c>
    </row>
    <row r="439" spans="1:27" x14ac:dyDescent="0.3">
      <c r="A439" s="28" t="s">
        <v>11533</v>
      </c>
      <c r="B439" s="28" t="s">
        <v>25797</v>
      </c>
      <c r="C439" s="28" t="s">
        <v>11534</v>
      </c>
      <c r="D439" s="28" t="s">
        <v>11535</v>
      </c>
      <c r="E439" s="28" t="s">
        <v>10507</v>
      </c>
      <c r="F439" s="28" t="s">
        <v>6043</v>
      </c>
      <c r="G439" s="28" t="s">
        <v>26008</v>
      </c>
      <c r="H439" s="28" t="s">
        <v>25670</v>
      </c>
      <c r="I439" s="28">
        <v>0</v>
      </c>
      <c r="J439" s="28">
        <v>0</v>
      </c>
      <c r="K439" s="28">
        <v>1</v>
      </c>
      <c r="L439" s="28">
        <v>3</v>
      </c>
      <c r="M439" s="28">
        <v>0</v>
      </c>
      <c r="N439" s="28">
        <v>12</v>
      </c>
      <c r="O439" s="28">
        <v>21</v>
      </c>
      <c r="P439">
        <f>VLOOKUP($A439,'Item Detail'!$A$2:$G$4956,7,0)</f>
        <v>4</v>
      </c>
      <c r="Q439" s="30" t="s">
        <v>30745</v>
      </c>
      <c r="R439" s="30" t="s">
        <v>30730</v>
      </c>
      <c r="S439" s="30" t="s">
        <v>30737</v>
      </c>
      <c r="T439" s="30" t="s">
        <v>30731</v>
      </c>
      <c r="U439" s="30" t="s">
        <v>30731</v>
      </c>
      <c r="V439" s="30" t="s">
        <v>30738</v>
      </c>
      <c r="W439" s="30" t="s">
        <v>30733</v>
      </c>
      <c r="X439" s="30" t="s">
        <v>30733</v>
      </c>
      <c r="Y439" s="30" t="s">
        <v>30733</v>
      </c>
      <c r="Z439" s="30" t="s">
        <v>30738</v>
      </c>
      <c r="AA439" s="31" t="s">
        <v>30791</v>
      </c>
    </row>
    <row r="440" spans="1:27" x14ac:dyDescent="0.3">
      <c r="A440" s="28" t="s">
        <v>11413</v>
      </c>
      <c r="B440" s="28" t="s">
        <v>25668</v>
      </c>
      <c r="C440" s="28" t="s">
        <v>11414</v>
      </c>
      <c r="D440" s="28" t="s">
        <v>11415</v>
      </c>
      <c r="E440" s="28" t="s">
        <v>11416</v>
      </c>
      <c r="F440" s="28" t="s">
        <v>10498</v>
      </c>
      <c r="G440" s="28" t="s">
        <v>25789</v>
      </c>
      <c r="H440" s="28" t="s">
        <v>25665</v>
      </c>
      <c r="I440" s="28">
        <v>1</v>
      </c>
      <c r="J440" s="28">
        <v>0</v>
      </c>
      <c r="K440" s="28">
        <v>0</v>
      </c>
      <c r="L440" s="28">
        <v>3</v>
      </c>
      <c r="M440" s="28">
        <v>0</v>
      </c>
      <c r="N440" s="28">
        <v>12</v>
      </c>
      <c r="O440" s="28">
        <v>21</v>
      </c>
      <c r="P440">
        <f>VLOOKUP($A440,'Item Detail'!$A$2:$G$4956,7,0)</f>
        <v>4</v>
      </c>
      <c r="Q440" s="30" t="s">
        <v>30744</v>
      </c>
      <c r="R440" s="30" t="s">
        <v>30736</v>
      </c>
      <c r="S440" s="30" t="s">
        <v>30737</v>
      </c>
      <c r="T440" s="30" t="s">
        <v>30731</v>
      </c>
      <c r="U440" s="30" t="s">
        <v>30732</v>
      </c>
      <c r="V440" s="30" t="s">
        <v>30738</v>
      </c>
      <c r="W440" s="30" t="s">
        <v>30738</v>
      </c>
      <c r="X440" s="30" t="s">
        <v>30738</v>
      </c>
      <c r="Y440" s="30" t="s">
        <v>30738</v>
      </c>
      <c r="Z440" s="30" t="s">
        <v>30738</v>
      </c>
      <c r="AA440" s="31" t="s">
        <v>30793</v>
      </c>
    </row>
    <row r="441" spans="1:27" x14ac:dyDescent="0.3">
      <c r="A441" s="28" t="s">
        <v>7144</v>
      </c>
      <c r="B441" s="28" t="s">
        <v>25687</v>
      </c>
      <c r="C441" s="28" t="s">
        <v>11604</v>
      </c>
      <c r="D441" s="28" t="s">
        <v>10485</v>
      </c>
      <c r="E441" s="28" t="s">
        <v>11605</v>
      </c>
      <c r="F441" s="28" t="s">
        <v>6916</v>
      </c>
      <c r="G441" s="28" t="s">
        <v>26009</v>
      </c>
      <c r="H441" s="28" t="s">
        <v>25657</v>
      </c>
      <c r="I441" s="28">
        <v>0</v>
      </c>
      <c r="J441" s="28">
        <v>0</v>
      </c>
      <c r="K441" s="28">
        <v>0</v>
      </c>
      <c r="L441" s="28">
        <v>0</v>
      </c>
      <c r="M441" s="28">
        <v>4</v>
      </c>
      <c r="N441" s="28">
        <v>12</v>
      </c>
      <c r="O441" s="28">
        <v>21</v>
      </c>
      <c r="P441">
        <f>VLOOKUP($A441,'Item Detail'!$A$2:$G$4956,7,0)</f>
        <v>4</v>
      </c>
      <c r="Q441" s="30" t="s">
        <v>30729</v>
      </c>
      <c r="R441" s="30" t="s">
        <v>30730</v>
      </c>
      <c r="S441" s="30" t="s">
        <v>5361</v>
      </c>
      <c r="T441" s="30" t="s">
        <v>30731</v>
      </c>
      <c r="U441" s="30" t="s">
        <v>30731</v>
      </c>
      <c r="V441" s="30" t="s">
        <v>30733</v>
      </c>
      <c r="W441" s="30" t="s">
        <v>30733</v>
      </c>
      <c r="X441" s="30" t="s">
        <v>30733</v>
      </c>
      <c r="Y441" s="30" t="s">
        <v>30733</v>
      </c>
      <c r="Z441" s="30" t="s">
        <v>30733</v>
      </c>
      <c r="AA441" s="31" t="s">
        <v>30786</v>
      </c>
    </row>
    <row r="442" spans="1:27" x14ac:dyDescent="0.3">
      <c r="A442" s="28" t="s">
        <v>11591</v>
      </c>
      <c r="B442" s="28" t="s">
        <v>25721</v>
      </c>
      <c r="C442" s="28" t="s">
        <v>11592</v>
      </c>
      <c r="D442" s="28" t="s">
        <v>11593</v>
      </c>
      <c r="E442" s="28" t="s">
        <v>11594</v>
      </c>
      <c r="F442" s="28" t="s">
        <v>3833</v>
      </c>
      <c r="G442" s="28" t="s">
        <v>26010</v>
      </c>
      <c r="H442" s="28" t="s">
        <v>25662</v>
      </c>
      <c r="I442" s="28">
        <v>1</v>
      </c>
      <c r="J442" s="28">
        <v>0</v>
      </c>
      <c r="K442" s="28">
        <v>0</v>
      </c>
      <c r="L442" s="28">
        <v>0</v>
      </c>
      <c r="M442" s="28">
        <v>0</v>
      </c>
      <c r="N442" s="28">
        <v>3</v>
      </c>
      <c r="O442" s="28">
        <v>9</v>
      </c>
      <c r="P442">
        <f>VLOOKUP($A442,'Item Detail'!$A$2:$G$4956,7,0)</f>
        <v>4</v>
      </c>
      <c r="Q442" s="30" t="s">
        <v>30745</v>
      </c>
      <c r="R442" s="30" t="s">
        <v>30730</v>
      </c>
      <c r="S442" s="30" t="s">
        <v>30737</v>
      </c>
      <c r="T442" s="30" t="s">
        <v>30731</v>
      </c>
      <c r="U442" s="30" t="s">
        <v>30731</v>
      </c>
      <c r="V442" s="30" t="s">
        <v>30738</v>
      </c>
      <c r="W442" s="30" t="s">
        <v>30733</v>
      </c>
      <c r="X442" s="30" t="s">
        <v>30733</v>
      </c>
      <c r="Y442" s="30" t="s">
        <v>30733</v>
      </c>
      <c r="Z442" s="30" t="s">
        <v>30733</v>
      </c>
      <c r="AA442" s="31" t="s">
        <v>30793</v>
      </c>
    </row>
    <row r="443" spans="1:27" x14ac:dyDescent="0.3">
      <c r="A443" s="28" t="s">
        <v>11591</v>
      </c>
      <c r="B443" s="28" t="s">
        <v>25721</v>
      </c>
      <c r="C443" s="28" t="s">
        <v>11592</v>
      </c>
      <c r="D443" s="28" t="s">
        <v>11593</v>
      </c>
      <c r="E443" s="28" t="s">
        <v>11594</v>
      </c>
      <c r="F443" s="28" t="s">
        <v>3833</v>
      </c>
      <c r="G443" s="28" t="s">
        <v>26010</v>
      </c>
      <c r="H443" s="28" t="s">
        <v>25670</v>
      </c>
      <c r="I443" s="28">
        <v>0</v>
      </c>
      <c r="J443" s="28">
        <v>0</v>
      </c>
      <c r="K443" s="28">
        <v>0</v>
      </c>
      <c r="L443" s="28">
        <v>1</v>
      </c>
      <c r="M443" s="28">
        <v>2</v>
      </c>
      <c r="N443" s="28">
        <v>9</v>
      </c>
      <c r="O443" s="28">
        <v>12</v>
      </c>
      <c r="P443">
        <f>VLOOKUP($A443,'Item Detail'!$A$2:$G$4956,7,0)</f>
        <v>4</v>
      </c>
      <c r="Q443" s="30" t="s">
        <v>30745</v>
      </c>
      <c r="R443" s="30" t="s">
        <v>30730</v>
      </c>
      <c r="S443" s="30" t="s">
        <v>30737</v>
      </c>
      <c r="T443" s="30" t="s">
        <v>30731</v>
      </c>
      <c r="U443" s="30" t="s">
        <v>30731</v>
      </c>
      <c r="V443" s="30" t="s">
        <v>30738</v>
      </c>
      <c r="W443" s="30" t="s">
        <v>30733</v>
      </c>
      <c r="X443" s="30" t="s">
        <v>30733</v>
      </c>
      <c r="Y443" s="30" t="s">
        <v>30733</v>
      </c>
      <c r="Z443" s="30" t="s">
        <v>30733</v>
      </c>
      <c r="AA443" s="31" t="s">
        <v>30791</v>
      </c>
    </row>
    <row r="444" spans="1:27" x14ac:dyDescent="0.3">
      <c r="A444" s="28" t="s">
        <v>11537</v>
      </c>
      <c r="B444" s="28" t="s">
        <v>25769</v>
      </c>
      <c r="C444" s="28" t="s">
        <v>7744</v>
      </c>
      <c r="D444" s="28" t="s">
        <v>11538</v>
      </c>
      <c r="E444" s="28" t="s">
        <v>10507</v>
      </c>
      <c r="F444" s="28" t="s">
        <v>7745</v>
      </c>
      <c r="G444" s="28" t="s">
        <v>26011</v>
      </c>
      <c r="H444" s="28" t="s">
        <v>25670</v>
      </c>
      <c r="I444" s="28">
        <v>0</v>
      </c>
      <c r="J444" s="28">
        <v>4</v>
      </c>
      <c r="K444" s="28">
        <v>0</v>
      </c>
      <c r="L444" s="28">
        <v>0</v>
      </c>
      <c r="M444" s="28">
        <v>0</v>
      </c>
      <c r="N444" s="28">
        <v>12</v>
      </c>
      <c r="O444" s="28">
        <v>21</v>
      </c>
      <c r="P444">
        <f>VLOOKUP($A444,'Item Detail'!$A$2:$G$4956,7,0)</f>
        <v>4</v>
      </c>
      <c r="Q444" s="30" t="s">
        <v>30745</v>
      </c>
      <c r="R444" s="30" t="s">
        <v>30730</v>
      </c>
      <c r="S444" s="30" t="s">
        <v>30737</v>
      </c>
      <c r="T444" s="30" t="s">
        <v>30731</v>
      </c>
      <c r="U444" s="30" t="s">
        <v>30751</v>
      </c>
      <c r="V444" s="30" t="s">
        <v>30738</v>
      </c>
      <c r="W444" s="30" t="s">
        <v>30733</v>
      </c>
      <c r="X444" s="30" t="s">
        <v>30733</v>
      </c>
      <c r="Y444" s="30" t="s">
        <v>30733</v>
      </c>
      <c r="Z444" s="30" t="s">
        <v>30733</v>
      </c>
      <c r="AA444" s="31" t="s">
        <v>30791</v>
      </c>
    </row>
    <row r="445" spans="1:27" x14ac:dyDescent="0.3">
      <c r="A445" s="28" t="s">
        <v>5518</v>
      </c>
      <c r="B445" s="28" t="s">
        <v>25666</v>
      </c>
      <c r="C445" s="28" t="s">
        <v>11725</v>
      </c>
      <c r="D445" s="28" t="s">
        <v>10485</v>
      </c>
      <c r="E445" s="28" t="s">
        <v>10486</v>
      </c>
      <c r="F445" s="28" t="s">
        <v>5372</v>
      </c>
      <c r="G445" s="28" t="s">
        <v>26012</v>
      </c>
      <c r="H445" s="28" t="s">
        <v>25657</v>
      </c>
      <c r="I445" s="28">
        <v>0</v>
      </c>
      <c r="J445" s="28">
        <v>0</v>
      </c>
      <c r="K445" s="28">
        <v>0</v>
      </c>
      <c r="L445" s="28">
        <v>0</v>
      </c>
      <c r="M445" s="28">
        <v>4</v>
      </c>
      <c r="N445" s="28">
        <v>12</v>
      </c>
      <c r="O445" s="28">
        <v>21</v>
      </c>
      <c r="P445">
        <f>VLOOKUP($A445,'Item Detail'!$A$2:$G$4956,7,0)</f>
        <v>4</v>
      </c>
      <c r="Q445" s="30" t="s">
        <v>30742</v>
      </c>
      <c r="R445" s="30" t="s">
        <v>30730</v>
      </c>
      <c r="S445" s="30" t="s">
        <v>5361</v>
      </c>
      <c r="T445" s="30" t="s">
        <v>30731</v>
      </c>
      <c r="U445" s="30" t="s">
        <v>30731</v>
      </c>
      <c r="V445" s="30" t="s">
        <v>30733</v>
      </c>
      <c r="W445" s="30" t="s">
        <v>30733</v>
      </c>
      <c r="X445" s="30" t="s">
        <v>30733</v>
      </c>
      <c r="Y445" s="30" t="s">
        <v>30733</v>
      </c>
      <c r="Z445" s="30" t="s">
        <v>30733</v>
      </c>
      <c r="AA445" s="31" t="s">
        <v>30786</v>
      </c>
    </row>
    <row r="446" spans="1:27" x14ac:dyDescent="0.3">
      <c r="A446" s="28" t="s">
        <v>11381</v>
      </c>
      <c r="B446" s="28" t="s">
        <v>25655</v>
      </c>
      <c r="C446" s="28" t="s">
        <v>11382</v>
      </c>
      <c r="D446" s="28" t="s">
        <v>11383</v>
      </c>
      <c r="E446" s="28" t="s">
        <v>10710</v>
      </c>
      <c r="F446" s="28" t="s">
        <v>25786</v>
      </c>
      <c r="G446" s="28" t="s">
        <v>26013</v>
      </c>
      <c r="H446" s="28" t="s">
        <v>25662</v>
      </c>
      <c r="I446" s="28">
        <v>0</v>
      </c>
      <c r="J446" s="28">
        <v>0</v>
      </c>
      <c r="K446" s="28">
        <v>0</v>
      </c>
      <c r="L446" s="28">
        <v>0</v>
      </c>
      <c r="M446" s="28">
        <v>1</v>
      </c>
      <c r="N446" s="28">
        <v>3</v>
      </c>
      <c r="O446" s="28">
        <v>6</v>
      </c>
      <c r="P446">
        <f>VLOOKUP($A446,'Item Detail'!$A$2:$G$4956,7,0)</f>
        <v>4</v>
      </c>
      <c r="Q446" s="30" t="s">
        <v>30745</v>
      </c>
      <c r="R446" s="30" t="s">
        <v>30730</v>
      </c>
      <c r="S446" s="30" t="s">
        <v>30737</v>
      </c>
      <c r="T446" s="30" t="s">
        <v>30731</v>
      </c>
      <c r="U446" s="30" t="s">
        <v>30747</v>
      </c>
      <c r="V446" s="30" t="s">
        <v>30738</v>
      </c>
      <c r="W446" s="30" t="s">
        <v>30738</v>
      </c>
      <c r="X446" s="30" t="s">
        <v>30738</v>
      </c>
      <c r="Y446" s="30" t="s">
        <v>30738</v>
      </c>
      <c r="Z446" s="30" t="s">
        <v>30738</v>
      </c>
      <c r="AA446" s="31" t="s">
        <v>30793</v>
      </c>
    </row>
    <row r="447" spans="1:27" x14ac:dyDescent="0.3">
      <c r="A447" s="28" t="s">
        <v>11381</v>
      </c>
      <c r="B447" s="28" t="s">
        <v>25655</v>
      </c>
      <c r="C447" s="28" t="s">
        <v>11382</v>
      </c>
      <c r="D447" s="28" t="s">
        <v>11383</v>
      </c>
      <c r="E447" s="28" t="s">
        <v>10710</v>
      </c>
      <c r="F447" s="28" t="s">
        <v>25786</v>
      </c>
      <c r="G447" s="28" t="s">
        <v>26013</v>
      </c>
      <c r="H447" s="28" t="s">
        <v>25665</v>
      </c>
      <c r="I447" s="28">
        <v>1</v>
      </c>
      <c r="J447" s="28">
        <v>0</v>
      </c>
      <c r="K447" s="28">
        <v>0</v>
      </c>
      <c r="L447" s="28">
        <v>0</v>
      </c>
      <c r="M447" s="28">
        <v>2</v>
      </c>
      <c r="N447" s="28">
        <v>9</v>
      </c>
      <c r="O447" s="28">
        <v>15</v>
      </c>
      <c r="P447">
        <f>VLOOKUP($A447,'Item Detail'!$A$2:$G$4956,7,0)</f>
        <v>4</v>
      </c>
      <c r="Q447" s="30" t="s">
        <v>30745</v>
      </c>
      <c r="R447" s="30" t="s">
        <v>30730</v>
      </c>
      <c r="S447" s="30" t="s">
        <v>30737</v>
      </c>
      <c r="T447" s="30" t="s">
        <v>30731</v>
      </c>
      <c r="U447" s="30" t="s">
        <v>30747</v>
      </c>
      <c r="V447" s="30" t="s">
        <v>30738</v>
      </c>
      <c r="W447" s="30" t="s">
        <v>30738</v>
      </c>
      <c r="X447" s="30" t="s">
        <v>30738</v>
      </c>
      <c r="Y447" s="30" t="s">
        <v>30738</v>
      </c>
      <c r="Z447" s="30" t="s">
        <v>30738</v>
      </c>
      <c r="AA447" s="31" t="s">
        <v>30793</v>
      </c>
    </row>
    <row r="448" spans="1:27" x14ac:dyDescent="0.3">
      <c r="A448" s="28" t="s">
        <v>11501</v>
      </c>
      <c r="B448" s="28" t="s">
        <v>25792</v>
      </c>
      <c r="C448" s="28" t="s">
        <v>11502</v>
      </c>
      <c r="D448" s="28" t="s">
        <v>11503</v>
      </c>
      <c r="E448" s="28" t="s">
        <v>11504</v>
      </c>
      <c r="F448" s="28" t="s">
        <v>26014</v>
      </c>
      <c r="G448" s="28" t="s">
        <v>26015</v>
      </c>
      <c r="H448" s="28" t="s">
        <v>25670</v>
      </c>
      <c r="I448" s="28">
        <v>0</v>
      </c>
      <c r="J448" s="28">
        <v>0</v>
      </c>
      <c r="K448" s="28">
        <v>0</v>
      </c>
      <c r="L448" s="28">
        <v>4</v>
      </c>
      <c r="M448" s="28">
        <v>0</v>
      </c>
      <c r="N448" s="28">
        <v>12</v>
      </c>
      <c r="O448" s="28">
        <v>18</v>
      </c>
      <c r="P448">
        <f>VLOOKUP($A448,'Item Detail'!$A$2:$G$4956,7,0)</f>
        <v>4</v>
      </c>
      <c r="Q448" s="30" t="s">
        <v>30750</v>
      </c>
      <c r="R448" s="30" t="s">
        <v>30730</v>
      </c>
      <c r="S448" s="30" t="s">
        <v>30737</v>
      </c>
      <c r="T448" s="30" t="s">
        <v>30731</v>
      </c>
      <c r="U448" s="30" t="s">
        <v>30747</v>
      </c>
      <c r="V448" s="30" t="s">
        <v>30738</v>
      </c>
      <c r="W448" s="30" t="s">
        <v>30733</v>
      </c>
      <c r="X448" s="30" t="s">
        <v>30738</v>
      </c>
      <c r="Y448" s="30" t="s">
        <v>30733</v>
      </c>
      <c r="Z448" s="30" t="s">
        <v>30733</v>
      </c>
      <c r="AA448" s="31" t="s">
        <v>30791</v>
      </c>
    </row>
    <row r="449" spans="1:27" x14ac:dyDescent="0.3">
      <c r="A449" s="28" t="s">
        <v>7053</v>
      </c>
      <c r="B449" s="28" t="s">
        <v>25687</v>
      </c>
      <c r="C449" s="28" t="s">
        <v>11410</v>
      </c>
      <c r="D449" s="28" t="s">
        <v>11411</v>
      </c>
      <c r="E449" s="28" t="s">
        <v>11135</v>
      </c>
      <c r="F449" s="28" t="s">
        <v>6916</v>
      </c>
      <c r="G449" s="28" t="s">
        <v>26016</v>
      </c>
      <c r="H449" s="28" t="s">
        <v>25657</v>
      </c>
      <c r="I449" s="28">
        <v>0</v>
      </c>
      <c r="J449" s="28">
        <v>0</v>
      </c>
      <c r="K449" s="28">
        <v>0</v>
      </c>
      <c r="L449" s="28">
        <v>0</v>
      </c>
      <c r="M449" s="28">
        <v>4</v>
      </c>
      <c r="N449" s="28">
        <v>12</v>
      </c>
      <c r="O449" s="28">
        <v>18</v>
      </c>
      <c r="P449">
        <f>VLOOKUP($A449,'Item Detail'!$A$2:$G$4956,7,0)</f>
        <v>4</v>
      </c>
      <c r="Q449" s="30" t="s">
        <v>30729</v>
      </c>
      <c r="R449" s="30" t="s">
        <v>30730</v>
      </c>
      <c r="S449" s="30" t="s">
        <v>5361</v>
      </c>
      <c r="T449" s="30" t="s">
        <v>19596</v>
      </c>
      <c r="U449" s="30" t="s">
        <v>30731</v>
      </c>
      <c r="V449" s="30" t="s">
        <v>30733</v>
      </c>
      <c r="W449" s="30" t="s">
        <v>30733</v>
      </c>
      <c r="X449" s="30" t="s">
        <v>30733</v>
      </c>
      <c r="Y449" s="30" t="s">
        <v>30733</v>
      </c>
      <c r="Z449" s="30" t="s">
        <v>30733</v>
      </c>
      <c r="AA449" s="31" t="s">
        <v>30786</v>
      </c>
    </row>
    <row r="450" spans="1:27" x14ac:dyDescent="0.3">
      <c r="A450" s="28" t="s">
        <v>7080</v>
      </c>
      <c r="B450" s="28" t="s">
        <v>25687</v>
      </c>
      <c r="C450" s="28" t="s">
        <v>11599</v>
      </c>
      <c r="D450" s="28" t="s">
        <v>11231</v>
      </c>
      <c r="E450" s="28" t="s">
        <v>10885</v>
      </c>
      <c r="F450" s="28" t="s">
        <v>6916</v>
      </c>
      <c r="G450" s="28" t="s">
        <v>26017</v>
      </c>
      <c r="H450" s="28" t="s">
        <v>25657</v>
      </c>
      <c r="I450" s="28">
        <v>0</v>
      </c>
      <c r="J450" s="28">
        <v>0</v>
      </c>
      <c r="K450" s="28">
        <v>0</v>
      </c>
      <c r="L450" s="28">
        <v>0</v>
      </c>
      <c r="M450" s="28">
        <v>4</v>
      </c>
      <c r="N450" s="28">
        <v>12</v>
      </c>
      <c r="O450" s="28">
        <v>18</v>
      </c>
      <c r="P450">
        <f>VLOOKUP($A450,'Item Detail'!$A$2:$G$4956,7,0)</f>
        <v>4</v>
      </c>
      <c r="Q450" s="30" t="s">
        <v>30729</v>
      </c>
      <c r="R450" s="30" t="s">
        <v>30730</v>
      </c>
      <c r="S450" s="30" t="s">
        <v>5361</v>
      </c>
      <c r="T450" s="30" t="s">
        <v>30731</v>
      </c>
      <c r="U450" s="30" t="s">
        <v>30767</v>
      </c>
      <c r="V450" s="30" t="s">
        <v>30733</v>
      </c>
      <c r="W450" s="30" t="s">
        <v>30733</v>
      </c>
      <c r="X450" s="30" t="s">
        <v>30733</v>
      </c>
      <c r="Y450" s="30" t="s">
        <v>30733</v>
      </c>
      <c r="Z450" s="30" t="s">
        <v>30733</v>
      </c>
      <c r="AA450" s="31" t="s">
        <v>30786</v>
      </c>
    </row>
    <row r="451" spans="1:27" x14ac:dyDescent="0.3">
      <c r="A451" s="28" t="s">
        <v>7060</v>
      </c>
      <c r="B451" s="28" t="s">
        <v>25687</v>
      </c>
      <c r="C451" s="28" t="s">
        <v>11561</v>
      </c>
      <c r="D451" s="28" t="s">
        <v>11562</v>
      </c>
      <c r="E451" s="28" t="s">
        <v>11563</v>
      </c>
      <c r="F451" s="28" t="s">
        <v>6916</v>
      </c>
      <c r="G451" s="28" t="s">
        <v>26018</v>
      </c>
      <c r="H451" s="28" t="s">
        <v>25657</v>
      </c>
      <c r="I451" s="28">
        <v>0</v>
      </c>
      <c r="J451" s="28">
        <v>0</v>
      </c>
      <c r="K451" s="28">
        <v>0</v>
      </c>
      <c r="L451" s="28">
        <v>0</v>
      </c>
      <c r="M451" s="28">
        <v>4</v>
      </c>
      <c r="N451" s="28">
        <v>12</v>
      </c>
      <c r="O451" s="28">
        <v>18</v>
      </c>
      <c r="P451">
        <f>VLOOKUP($A451,'Item Detail'!$A$2:$G$4956,7,0)</f>
        <v>4</v>
      </c>
      <c r="Q451" s="30" t="s">
        <v>30729</v>
      </c>
      <c r="R451" s="30" t="s">
        <v>30730</v>
      </c>
      <c r="S451" s="30" t="s">
        <v>5361</v>
      </c>
      <c r="T451" s="30" t="s">
        <v>30731</v>
      </c>
      <c r="U451" s="30" t="s">
        <v>30731</v>
      </c>
      <c r="V451" s="30" t="s">
        <v>30733</v>
      </c>
      <c r="W451" s="30" t="s">
        <v>30733</v>
      </c>
      <c r="X451" s="30" t="s">
        <v>30733</v>
      </c>
      <c r="Y451" s="30" t="s">
        <v>30733</v>
      </c>
      <c r="Z451" s="30" t="s">
        <v>30733</v>
      </c>
      <c r="AA451" s="31" t="s">
        <v>30786</v>
      </c>
    </row>
    <row r="452" spans="1:27" x14ac:dyDescent="0.3">
      <c r="A452" s="28" t="s">
        <v>3457</v>
      </c>
      <c r="B452" s="28" t="s">
        <v>25668</v>
      </c>
      <c r="C452" s="28" t="s">
        <v>11731</v>
      </c>
      <c r="D452" s="28" t="s">
        <v>10485</v>
      </c>
      <c r="E452" s="28" t="s">
        <v>10507</v>
      </c>
      <c r="F452" s="28" t="s">
        <v>26019</v>
      </c>
      <c r="G452" s="28" t="s">
        <v>26020</v>
      </c>
      <c r="H452" s="28" t="s">
        <v>25706</v>
      </c>
      <c r="I452" s="28">
        <v>0</v>
      </c>
      <c r="J452" s="28">
        <v>0</v>
      </c>
      <c r="K452" s="28">
        <v>0</v>
      </c>
      <c r="L452" s="28">
        <v>1</v>
      </c>
      <c r="M452" s="28">
        <v>3</v>
      </c>
      <c r="N452" s="28">
        <v>12</v>
      </c>
      <c r="O452" s="28">
        <v>18</v>
      </c>
      <c r="P452">
        <f>VLOOKUP($A452,'Item Detail'!$A$2:$G$4956,7,0)</f>
        <v>4</v>
      </c>
      <c r="Q452" s="30" t="s">
        <v>30748</v>
      </c>
      <c r="R452" s="30" t="s">
        <v>30730</v>
      </c>
      <c r="S452" s="30" t="s">
        <v>30749</v>
      </c>
      <c r="T452" s="30" t="s">
        <v>30731</v>
      </c>
      <c r="U452" s="30" t="s">
        <v>30731</v>
      </c>
      <c r="V452" s="30" t="s">
        <v>30733</v>
      </c>
      <c r="W452" s="30" t="s">
        <v>30733</v>
      </c>
      <c r="X452" s="30" t="s">
        <v>30733</v>
      </c>
      <c r="Y452" s="30" t="s">
        <v>30733</v>
      </c>
      <c r="Z452" s="30" t="s">
        <v>30733</v>
      </c>
      <c r="AA452" s="31" t="s">
        <v>30790</v>
      </c>
    </row>
    <row r="453" spans="1:27" x14ac:dyDescent="0.3">
      <c r="A453" s="28" t="s">
        <v>11530</v>
      </c>
      <c r="B453" s="28" t="s">
        <v>25687</v>
      </c>
      <c r="C453" s="28" t="s">
        <v>11531</v>
      </c>
      <c r="D453" s="28" t="s">
        <v>10485</v>
      </c>
      <c r="E453" s="28" t="s">
        <v>10985</v>
      </c>
      <c r="F453" s="28" t="s">
        <v>4368</v>
      </c>
      <c r="G453" s="28" t="s">
        <v>26021</v>
      </c>
      <c r="H453" s="28" t="s">
        <v>25662</v>
      </c>
      <c r="I453" s="28">
        <v>0</v>
      </c>
      <c r="J453" s="28">
        <v>0</v>
      </c>
      <c r="K453" s="28">
        <v>0</v>
      </c>
      <c r="L453" s="28">
        <v>1</v>
      </c>
      <c r="M453" s="28">
        <v>0</v>
      </c>
      <c r="N453" s="28">
        <v>3</v>
      </c>
      <c r="O453" s="28">
        <v>3</v>
      </c>
      <c r="P453">
        <f>VLOOKUP($A453,'Item Detail'!$A$2:$G$4956,7,0)</f>
        <v>4</v>
      </c>
      <c r="Q453" s="30" t="s">
        <v>30745</v>
      </c>
      <c r="R453" s="30" t="s">
        <v>30730</v>
      </c>
      <c r="S453" s="30" t="s">
        <v>30737</v>
      </c>
      <c r="T453" s="30" t="s">
        <v>30731</v>
      </c>
      <c r="U453" s="30" t="s">
        <v>30747</v>
      </c>
      <c r="V453" s="30" t="s">
        <v>30738</v>
      </c>
      <c r="W453" s="30" t="s">
        <v>30738</v>
      </c>
      <c r="X453" s="30" t="s">
        <v>30738</v>
      </c>
      <c r="Y453" s="30" t="s">
        <v>30738</v>
      </c>
      <c r="Z453" s="30" t="s">
        <v>30738</v>
      </c>
      <c r="AA453" s="31" t="s">
        <v>30793</v>
      </c>
    </row>
    <row r="454" spans="1:27" x14ac:dyDescent="0.3">
      <c r="A454" s="28" t="s">
        <v>11530</v>
      </c>
      <c r="B454" s="28" t="s">
        <v>25687</v>
      </c>
      <c r="C454" s="28" t="s">
        <v>11531</v>
      </c>
      <c r="D454" s="28" t="s">
        <v>10485</v>
      </c>
      <c r="E454" s="28" t="s">
        <v>10985</v>
      </c>
      <c r="F454" s="28" t="s">
        <v>4368</v>
      </c>
      <c r="G454" s="28" t="s">
        <v>26021</v>
      </c>
      <c r="H454" s="28" t="s">
        <v>25665</v>
      </c>
      <c r="I454" s="28">
        <v>0</v>
      </c>
      <c r="J454" s="28">
        <v>0</v>
      </c>
      <c r="K454" s="28">
        <v>1</v>
      </c>
      <c r="L454" s="28">
        <v>1</v>
      </c>
      <c r="M454" s="28">
        <v>1</v>
      </c>
      <c r="N454" s="28">
        <v>9</v>
      </c>
      <c r="O454" s="28">
        <v>15</v>
      </c>
      <c r="P454">
        <f>VLOOKUP($A454,'Item Detail'!$A$2:$G$4956,7,0)</f>
        <v>4</v>
      </c>
      <c r="Q454" s="30" t="s">
        <v>30745</v>
      </c>
      <c r="R454" s="30" t="s">
        <v>30730</v>
      </c>
      <c r="S454" s="30" t="s">
        <v>30737</v>
      </c>
      <c r="T454" s="30" t="s">
        <v>30731</v>
      </c>
      <c r="U454" s="30" t="s">
        <v>30747</v>
      </c>
      <c r="V454" s="30" t="s">
        <v>30738</v>
      </c>
      <c r="W454" s="30" t="s">
        <v>30738</v>
      </c>
      <c r="X454" s="30" t="s">
        <v>30738</v>
      </c>
      <c r="Y454" s="30" t="s">
        <v>30738</v>
      </c>
      <c r="Z454" s="30" t="s">
        <v>30738</v>
      </c>
      <c r="AA454" s="31" t="s">
        <v>30793</v>
      </c>
    </row>
    <row r="455" spans="1:27" x14ac:dyDescent="0.3">
      <c r="A455" s="28" t="s">
        <v>11665</v>
      </c>
      <c r="B455" s="28" t="s">
        <v>25699</v>
      </c>
      <c r="C455" s="28" t="s">
        <v>11666</v>
      </c>
      <c r="D455" s="28" t="s">
        <v>10678</v>
      </c>
      <c r="E455" s="28" t="s">
        <v>11667</v>
      </c>
      <c r="F455" s="28" t="s">
        <v>2281</v>
      </c>
      <c r="G455" s="28" t="s">
        <v>26022</v>
      </c>
      <c r="H455" s="28" t="s">
        <v>25662</v>
      </c>
      <c r="I455" s="28">
        <v>2</v>
      </c>
      <c r="J455" s="28">
        <v>0</v>
      </c>
      <c r="K455" s="28">
        <v>0</v>
      </c>
      <c r="L455" s="28">
        <v>0</v>
      </c>
      <c r="M455" s="28">
        <v>1</v>
      </c>
      <c r="N455" s="28">
        <v>9</v>
      </c>
      <c r="O455" s="28">
        <v>9</v>
      </c>
      <c r="P455">
        <f>VLOOKUP($A455,'Item Detail'!$A$2:$G$4956,7,0)</f>
        <v>4</v>
      </c>
      <c r="Q455" s="30" t="s">
        <v>30739</v>
      </c>
      <c r="R455" s="30" t="s">
        <v>30730</v>
      </c>
      <c r="S455" s="30" t="s">
        <v>30737</v>
      </c>
      <c r="T455" s="30" t="s">
        <v>30731</v>
      </c>
      <c r="U455" s="30" t="s">
        <v>30732</v>
      </c>
      <c r="V455" s="30" t="s">
        <v>30738</v>
      </c>
      <c r="W455" s="30" t="s">
        <v>30738</v>
      </c>
      <c r="X455" s="30" t="s">
        <v>30738</v>
      </c>
      <c r="Y455" s="30" t="s">
        <v>30738</v>
      </c>
      <c r="Z455" s="30" t="s">
        <v>30738</v>
      </c>
      <c r="AA455" s="31" t="s">
        <v>30793</v>
      </c>
    </row>
    <row r="456" spans="1:27" x14ac:dyDescent="0.3">
      <c r="A456" s="28" t="s">
        <v>11665</v>
      </c>
      <c r="B456" s="28" t="s">
        <v>25699</v>
      </c>
      <c r="C456" s="28" t="s">
        <v>11666</v>
      </c>
      <c r="D456" s="28" t="s">
        <v>10678</v>
      </c>
      <c r="E456" s="28" t="s">
        <v>11667</v>
      </c>
      <c r="F456" s="28" t="s">
        <v>2281</v>
      </c>
      <c r="G456" s="28" t="s">
        <v>26022</v>
      </c>
      <c r="H456" s="28" t="s">
        <v>25665</v>
      </c>
      <c r="I456" s="28">
        <v>0</v>
      </c>
      <c r="J456" s="28">
        <v>0</v>
      </c>
      <c r="K456" s="28">
        <v>0</v>
      </c>
      <c r="L456" s="28">
        <v>1</v>
      </c>
      <c r="M456" s="28">
        <v>0</v>
      </c>
      <c r="N456" s="28">
        <v>3</v>
      </c>
      <c r="O456" s="28">
        <v>9</v>
      </c>
      <c r="P456">
        <f>VLOOKUP($A456,'Item Detail'!$A$2:$G$4956,7,0)</f>
        <v>4</v>
      </c>
      <c r="Q456" s="30" t="s">
        <v>30739</v>
      </c>
      <c r="R456" s="30" t="s">
        <v>30730</v>
      </c>
      <c r="S456" s="30" t="s">
        <v>30737</v>
      </c>
      <c r="T456" s="30" t="s">
        <v>30731</v>
      </c>
      <c r="U456" s="30" t="s">
        <v>30732</v>
      </c>
      <c r="V456" s="30" t="s">
        <v>30738</v>
      </c>
      <c r="W456" s="30" t="s">
        <v>30738</v>
      </c>
      <c r="X456" s="30" t="s">
        <v>30738</v>
      </c>
      <c r="Y456" s="30" t="s">
        <v>30738</v>
      </c>
      <c r="Z456" s="30" t="s">
        <v>30738</v>
      </c>
      <c r="AA456" s="31" t="s">
        <v>30793</v>
      </c>
    </row>
    <row r="457" spans="1:27" x14ac:dyDescent="0.3">
      <c r="A457" s="28" t="s">
        <v>3064</v>
      </c>
      <c r="B457" s="28" t="s">
        <v>25725</v>
      </c>
      <c r="C457" s="28" t="s">
        <v>11385</v>
      </c>
      <c r="D457" s="28" t="s">
        <v>11386</v>
      </c>
      <c r="E457" s="28" t="s">
        <v>11387</v>
      </c>
      <c r="F457" s="28" t="s">
        <v>3062</v>
      </c>
      <c r="G457" s="28" t="s">
        <v>26023</v>
      </c>
      <c r="H457" s="28" t="s">
        <v>25662</v>
      </c>
      <c r="I457" s="28">
        <v>1</v>
      </c>
      <c r="J457" s="28">
        <v>0</v>
      </c>
      <c r="K457" s="28">
        <v>0</v>
      </c>
      <c r="L457" s="28">
        <v>0</v>
      </c>
      <c r="M457" s="28">
        <v>0</v>
      </c>
      <c r="N457" s="28">
        <v>3</v>
      </c>
      <c r="O457" s="28">
        <v>6</v>
      </c>
      <c r="P457">
        <f>VLOOKUP($A457,'Item Detail'!$A$2:$G$4956,7,0)</f>
        <v>4</v>
      </c>
      <c r="Q457" s="30" t="s">
        <v>30745</v>
      </c>
      <c r="R457" s="30" t="s">
        <v>30730</v>
      </c>
      <c r="S457" s="30" t="s">
        <v>30737</v>
      </c>
      <c r="T457" s="30" t="s">
        <v>30731</v>
      </c>
      <c r="U457" s="30" t="s">
        <v>30731</v>
      </c>
      <c r="V457" s="30" t="s">
        <v>30738</v>
      </c>
      <c r="W457" s="30" t="s">
        <v>30733</v>
      </c>
      <c r="X457" s="30" t="s">
        <v>30738</v>
      </c>
      <c r="Y457" s="30" t="s">
        <v>30733</v>
      </c>
      <c r="Z457" s="30" t="s">
        <v>30733</v>
      </c>
      <c r="AA457" s="31" t="s">
        <v>30804</v>
      </c>
    </row>
    <row r="458" spans="1:27" x14ac:dyDescent="0.3">
      <c r="A458" s="28" t="s">
        <v>3064</v>
      </c>
      <c r="B458" s="28" t="s">
        <v>25725</v>
      </c>
      <c r="C458" s="28" t="s">
        <v>11385</v>
      </c>
      <c r="D458" s="28" t="s">
        <v>11386</v>
      </c>
      <c r="E458" s="28" t="s">
        <v>11387</v>
      </c>
      <c r="F458" s="28" t="s">
        <v>3062</v>
      </c>
      <c r="G458" s="28" t="s">
        <v>26023</v>
      </c>
      <c r="H458" s="28" t="s">
        <v>25706</v>
      </c>
      <c r="I458" s="28">
        <v>0</v>
      </c>
      <c r="J458" s="28">
        <v>0</v>
      </c>
      <c r="K458" s="28">
        <v>0</v>
      </c>
      <c r="L458" s="28">
        <v>1</v>
      </c>
      <c r="M458" s="28">
        <v>1</v>
      </c>
      <c r="N458" s="28">
        <v>6</v>
      </c>
      <c r="O458" s="28">
        <v>9</v>
      </c>
      <c r="P458">
        <f>VLOOKUP($A458,'Item Detail'!$A$2:$G$4956,7,0)</f>
        <v>4</v>
      </c>
      <c r="Q458" s="30" t="s">
        <v>30745</v>
      </c>
      <c r="R458" s="30" t="s">
        <v>30730</v>
      </c>
      <c r="S458" s="30" t="s">
        <v>30737</v>
      </c>
      <c r="T458" s="30" t="s">
        <v>30731</v>
      </c>
      <c r="U458" s="30" t="s">
        <v>30731</v>
      </c>
      <c r="V458" s="30" t="s">
        <v>30738</v>
      </c>
      <c r="W458" s="30" t="s">
        <v>30733</v>
      </c>
      <c r="X458" s="30" t="s">
        <v>30738</v>
      </c>
      <c r="Y458" s="30" t="s">
        <v>30733</v>
      </c>
      <c r="Z458" s="30" t="s">
        <v>30733</v>
      </c>
      <c r="AA458" s="31" t="s">
        <v>30788</v>
      </c>
    </row>
    <row r="459" spans="1:27" x14ac:dyDescent="0.3">
      <c r="A459" s="28" t="s">
        <v>3064</v>
      </c>
      <c r="B459" s="28" t="s">
        <v>25725</v>
      </c>
      <c r="C459" s="28" t="s">
        <v>11385</v>
      </c>
      <c r="D459" s="28" t="s">
        <v>11386</v>
      </c>
      <c r="E459" s="28" t="s">
        <v>11387</v>
      </c>
      <c r="F459" s="28" t="s">
        <v>3062</v>
      </c>
      <c r="G459" s="28" t="s">
        <v>26023</v>
      </c>
      <c r="H459" s="28" t="s">
        <v>25665</v>
      </c>
      <c r="I459" s="28">
        <v>1</v>
      </c>
      <c r="J459" s="28">
        <v>0</v>
      </c>
      <c r="K459" s="28">
        <v>0</v>
      </c>
      <c r="L459" s="28">
        <v>0</v>
      </c>
      <c r="M459" s="28">
        <v>0</v>
      </c>
      <c r="N459" s="28">
        <v>3</v>
      </c>
      <c r="O459" s="28">
        <v>3</v>
      </c>
      <c r="P459">
        <f>VLOOKUP($A459,'Item Detail'!$A$2:$G$4956,7,0)</f>
        <v>4</v>
      </c>
      <c r="Q459" s="30" t="s">
        <v>30745</v>
      </c>
      <c r="R459" s="30" t="s">
        <v>30730</v>
      </c>
      <c r="S459" s="30" t="s">
        <v>30737</v>
      </c>
      <c r="T459" s="30" t="s">
        <v>30731</v>
      </c>
      <c r="U459" s="30" t="s">
        <v>30731</v>
      </c>
      <c r="V459" s="30" t="s">
        <v>30738</v>
      </c>
      <c r="W459" s="30" t="s">
        <v>30733</v>
      </c>
      <c r="X459" s="30" t="s">
        <v>30738</v>
      </c>
      <c r="Y459" s="30" t="s">
        <v>30733</v>
      </c>
      <c r="Z459" s="30" t="s">
        <v>30733</v>
      </c>
      <c r="AA459" s="31" t="s">
        <v>30804</v>
      </c>
    </row>
    <row r="460" spans="1:27" x14ac:dyDescent="0.3">
      <c r="A460" s="28" t="s">
        <v>7869</v>
      </c>
      <c r="B460" s="28" t="s">
        <v>25721</v>
      </c>
      <c r="C460" s="28" t="s">
        <v>11357</v>
      </c>
      <c r="D460" s="28" t="s">
        <v>11358</v>
      </c>
      <c r="E460" s="28" t="s">
        <v>11089</v>
      </c>
      <c r="F460" s="28" t="s">
        <v>2947</v>
      </c>
      <c r="G460" s="28" t="s">
        <v>26024</v>
      </c>
      <c r="H460" s="28" t="s">
        <v>25657</v>
      </c>
      <c r="I460" s="28">
        <v>0</v>
      </c>
      <c r="J460" s="28">
        <v>0</v>
      </c>
      <c r="K460" s="28">
        <v>0</v>
      </c>
      <c r="L460" s="28">
        <v>4</v>
      </c>
      <c r="M460" s="28">
        <v>0</v>
      </c>
      <c r="N460" s="28">
        <v>12</v>
      </c>
      <c r="O460" s="28">
        <v>18</v>
      </c>
      <c r="P460">
        <f>VLOOKUP($A460,'Item Detail'!$A$2:$G$4956,7,0)</f>
        <v>4</v>
      </c>
      <c r="Q460" s="30" t="s">
        <v>30768</v>
      </c>
      <c r="R460" s="30" t="s">
        <v>30730</v>
      </c>
      <c r="S460" s="30" t="s">
        <v>5361</v>
      </c>
      <c r="T460" s="30" t="s">
        <v>30731</v>
      </c>
      <c r="U460" s="30" t="s">
        <v>30731</v>
      </c>
      <c r="V460" s="30" t="s">
        <v>30733</v>
      </c>
      <c r="W460" s="30" t="s">
        <v>30733</v>
      </c>
      <c r="X460" s="30" t="s">
        <v>30733</v>
      </c>
      <c r="Y460" s="30" t="s">
        <v>30733</v>
      </c>
      <c r="Z460" s="30" t="s">
        <v>30733</v>
      </c>
      <c r="AA460" s="31" t="s">
        <v>30786</v>
      </c>
    </row>
    <row r="461" spans="1:27" x14ac:dyDescent="0.3">
      <c r="A461" s="28" t="s">
        <v>11549</v>
      </c>
      <c r="B461" s="28" t="s">
        <v>25721</v>
      </c>
      <c r="C461" s="28" t="s">
        <v>11550</v>
      </c>
      <c r="D461" s="28" t="s">
        <v>11551</v>
      </c>
      <c r="E461" s="28" t="s">
        <v>10980</v>
      </c>
      <c r="F461" s="28" t="s">
        <v>11552</v>
      </c>
      <c r="G461" s="28" t="s">
        <v>26025</v>
      </c>
      <c r="H461" s="28" t="s">
        <v>25670</v>
      </c>
      <c r="I461" s="28">
        <v>0</v>
      </c>
      <c r="J461" s="28">
        <v>0</v>
      </c>
      <c r="K461" s="28">
        <v>0</v>
      </c>
      <c r="L461" s="28">
        <v>0</v>
      </c>
      <c r="M461" s="28">
        <v>4</v>
      </c>
      <c r="N461" s="28">
        <v>12</v>
      </c>
      <c r="O461" s="28">
        <v>18</v>
      </c>
      <c r="P461">
        <f>VLOOKUP($A461,'Item Detail'!$A$2:$G$4956,7,0)</f>
        <v>4</v>
      </c>
      <c r="Q461" s="30" t="s">
        <v>30759</v>
      </c>
      <c r="R461" s="30" t="s">
        <v>30730</v>
      </c>
      <c r="S461" s="30" t="s">
        <v>30737</v>
      </c>
      <c r="T461" s="30" t="s">
        <v>30731</v>
      </c>
      <c r="U461" s="30" t="s">
        <v>30731</v>
      </c>
      <c r="V461" s="30" t="s">
        <v>30738</v>
      </c>
      <c r="W461" s="30" t="s">
        <v>30733</v>
      </c>
      <c r="X461" s="30" t="s">
        <v>30733</v>
      </c>
      <c r="Y461" s="30" t="s">
        <v>30733</v>
      </c>
      <c r="Z461" s="30" t="s">
        <v>30733</v>
      </c>
      <c r="AA461" s="31" t="s">
        <v>30791</v>
      </c>
    </row>
    <row r="462" spans="1:27" x14ac:dyDescent="0.3">
      <c r="A462" s="28" t="s">
        <v>5941</v>
      </c>
      <c r="B462" s="28" t="s">
        <v>25687</v>
      </c>
      <c r="C462" s="28" t="s">
        <v>5942</v>
      </c>
      <c r="D462" s="28" t="s">
        <v>11739</v>
      </c>
      <c r="E462" s="28" t="s">
        <v>11563</v>
      </c>
      <c r="F462" s="28" t="s">
        <v>5943</v>
      </c>
      <c r="G462" s="28" t="s">
        <v>26026</v>
      </c>
      <c r="H462" s="28" t="s">
        <v>25657</v>
      </c>
      <c r="I462" s="28">
        <v>0</v>
      </c>
      <c r="J462" s="28">
        <v>0</v>
      </c>
      <c r="K462" s="28">
        <v>1</v>
      </c>
      <c r="L462" s="28">
        <v>1</v>
      </c>
      <c r="M462" s="28">
        <v>2</v>
      </c>
      <c r="N462" s="28">
        <v>12</v>
      </c>
      <c r="O462" s="28">
        <v>18</v>
      </c>
      <c r="P462">
        <f>VLOOKUP($A462,'Item Detail'!$A$2:$G$4956,7,0)</f>
        <v>4</v>
      </c>
      <c r="Q462" s="30" t="s">
        <v>30729</v>
      </c>
      <c r="R462" s="30" t="s">
        <v>30730</v>
      </c>
      <c r="S462" s="30" t="s">
        <v>5361</v>
      </c>
      <c r="T462" s="30" t="s">
        <v>19596</v>
      </c>
      <c r="U462" s="30" t="s">
        <v>30731</v>
      </c>
      <c r="V462" s="30" t="s">
        <v>30733</v>
      </c>
      <c r="W462" s="30" t="s">
        <v>30733</v>
      </c>
      <c r="X462" s="30" t="s">
        <v>30733</v>
      </c>
      <c r="Y462" s="30" t="s">
        <v>30733</v>
      </c>
      <c r="Z462" s="30" t="s">
        <v>30733</v>
      </c>
      <c r="AA462" s="31" t="s">
        <v>30786</v>
      </c>
    </row>
    <row r="463" spans="1:27" x14ac:dyDescent="0.3">
      <c r="A463" s="28" t="s">
        <v>11492</v>
      </c>
      <c r="B463" s="28" t="s">
        <v>25666</v>
      </c>
      <c r="C463" s="28" t="s">
        <v>11493</v>
      </c>
      <c r="D463" s="28" t="s">
        <v>11494</v>
      </c>
      <c r="E463" s="28" t="s">
        <v>10949</v>
      </c>
      <c r="F463" s="28" t="s">
        <v>25957</v>
      </c>
      <c r="G463" s="28" t="s">
        <v>26027</v>
      </c>
      <c r="H463" s="28" t="s">
        <v>25670</v>
      </c>
      <c r="I463" s="28">
        <v>0</v>
      </c>
      <c r="J463" s="28">
        <v>2</v>
      </c>
      <c r="K463" s="28">
        <v>0</v>
      </c>
      <c r="L463" s="28">
        <v>2</v>
      </c>
      <c r="M463" s="28">
        <v>0</v>
      </c>
      <c r="N463" s="28">
        <v>12</v>
      </c>
      <c r="O463" s="28">
        <v>18</v>
      </c>
      <c r="P463">
        <f>VLOOKUP($A463,'Item Detail'!$A$2:$G$4956,7,0)</f>
        <v>4</v>
      </c>
      <c r="Q463" s="30" t="s">
        <v>30745</v>
      </c>
      <c r="R463" s="30" t="s">
        <v>30730</v>
      </c>
      <c r="S463" s="30" t="s">
        <v>30737</v>
      </c>
      <c r="T463" s="30" t="s">
        <v>30731</v>
      </c>
      <c r="U463" s="30" t="s">
        <v>30751</v>
      </c>
      <c r="V463" s="30" t="s">
        <v>30738</v>
      </c>
      <c r="W463" s="30" t="s">
        <v>30733</v>
      </c>
      <c r="X463" s="30" t="s">
        <v>30738</v>
      </c>
      <c r="Y463" s="30" t="s">
        <v>30733</v>
      </c>
      <c r="Z463" s="30" t="s">
        <v>30738</v>
      </c>
      <c r="AA463" s="31" t="s">
        <v>30791</v>
      </c>
    </row>
    <row r="464" spans="1:27" x14ac:dyDescent="0.3">
      <c r="A464" s="28" t="s">
        <v>11570</v>
      </c>
      <c r="B464" s="28" t="s">
        <v>25703</v>
      </c>
      <c r="C464" s="28" t="s">
        <v>11571</v>
      </c>
      <c r="D464" s="28" t="s">
        <v>10485</v>
      </c>
      <c r="E464" s="28" t="s">
        <v>10507</v>
      </c>
      <c r="F464" s="28" t="s">
        <v>8382</v>
      </c>
      <c r="G464" s="28" t="s">
        <v>26028</v>
      </c>
      <c r="H464" s="28" t="s">
        <v>25670</v>
      </c>
      <c r="I464" s="28">
        <v>0</v>
      </c>
      <c r="J464" s="28">
        <v>1</v>
      </c>
      <c r="K464" s="28">
        <v>0</v>
      </c>
      <c r="L464" s="28">
        <v>0</v>
      </c>
      <c r="M464" s="28">
        <v>3</v>
      </c>
      <c r="N464" s="28">
        <v>12</v>
      </c>
      <c r="O464" s="28">
        <v>18</v>
      </c>
      <c r="P464">
        <f>VLOOKUP($A464,'Item Detail'!$A$2:$G$4956,7,0)</f>
        <v>4</v>
      </c>
      <c r="Q464" s="30" t="s">
        <v>30761</v>
      </c>
      <c r="R464" s="30" t="s">
        <v>30730</v>
      </c>
      <c r="S464" s="30" t="s">
        <v>30737</v>
      </c>
      <c r="T464" s="30" t="s">
        <v>30731</v>
      </c>
      <c r="U464" s="30" t="s">
        <v>30747</v>
      </c>
      <c r="V464" s="30" t="s">
        <v>30738</v>
      </c>
      <c r="W464" s="30" t="s">
        <v>30733</v>
      </c>
      <c r="X464" s="30" t="s">
        <v>30733</v>
      </c>
      <c r="Y464" s="30" t="s">
        <v>30733</v>
      </c>
      <c r="Z464" s="30" t="s">
        <v>30733</v>
      </c>
      <c r="AA464" s="31" t="s">
        <v>30791</v>
      </c>
    </row>
    <row r="465" spans="1:31" x14ac:dyDescent="0.3">
      <c r="A465" s="28" t="s">
        <v>11496</v>
      </c>
      <c r="B465" s="28" t="s">
        <v>25671</v>
      </c>
      <c r="C465" s="28" t="s">
        <v>11497</v>
      </c>
      <c r="D465" s="28" t="s">
        <v>10991</v>
      </c>
      <c r="E465" s="28" t="s">
        <v>10760</v>
      </c>
      <c r="F465" s="28" t="s">
        <v>10479</v>
      </c>
      <c r="G465" s="28" t="s">
        <v>26029</v>
      </c>
      <c r="H465" s="28" t="s">
        <v>25662</v>
      </c>
      <c r="I465" s="28">
        <v>1</v>
      </c>
      <c r="J465" s="28">
        <v>0</v>
      </c>
      <c r="K465" s="28">
        <v>0</v>
      </c>
      <c r="L465" s="28">
        <v>1</v>
      </c>
      <c r="M465" s="28">
        <v>1</v>
      </c>
      <c r="N465" s="28">
        <v>9</v>
      </c>
      <c r="O465" s="28">
        <v>15</v>
      </c>
      <c r="P465">
        <f>VLOOKUP($A465,'Item Detail'!$A$2:$G$4956,7,0)</f>
        <v>4</v>
      </c>
      <c r="Q465" s="30" t="s">
        <v>30739</v>
      </c>
      <c r="R465" s="30" t="s">
        <v>30730</v>
      </c>
      <c r="S465" s="30" t="s">
        <v>30737</v>
      </c>
      <c r="T465" s="30" t="s">
        <v>30731</v>
      </c>
      <c r="U465" s="30" t="s">
        <v>30732</v>
      </c>
      <c r="V465" s="30" t="s">
        <v>30738</v>
      </c>
      <c r="W465" s="30" t="s">
        <v>30733</v>
      </c>
      <c r="X465" s="30" t="s">
        <v>30738</v>
      </c>
      <c r="Y465" s="30" t="s">
        <v>30738</v>
      </c>
      <c r="Z465" s="30" t="s">
        <v>30738</v>
      </c>
      <c r="AA465" s="31" t="s">
        <v>30793</v>
      </c>
    </row>
    <row r="466" spans="1:31" x14ac:dyDescent="0.3">
      <c r="A466" s="28" t="s">
        <v>11496</v>
      </c>
      <c r="B466" s="28" t="s">
        <v>25671</v>
      </c>
      <c r="C466" s="28" t="s">
        <v>11497</v>
      </c>
      <c r="D466" s="28" t="s">
        <v>10991</v>
      </c>
      <c r="E466" s="28" t="s">
        <v>10760</v>
      </c>
      <c r="F466" s="28" t="s">
        <v>10479</v>
      </c>
      <c r="G466" s="28" t="s">
        <v>26029</v>
      </c>
      <c r="H466" s="28" t="s">
        <v>25670</v>
      </c>
      <c r="I466" s="28">
        <v>0</v>
      </c>
      <c r="J466" s="28">
        <v>1</v>
      </c>
      <c r="K466" s="28">
        <v>0</v>
      </c>
      <c r="L466" s="28">
        <v>0</v>
      </c>
      <c r="M466" s="28">
        <v>0</v>
      </c>
      <c r="N466" s="28">
        <v>3</v>
      </c>
      <c r="O466" s="28">
        <v>3</v>
      </c>
      <c r="P466">
        <f>VLOOKUP($A466,'Item Detail'!$A$2:$G$4956,7,0)</f>
        <v>4</v>
      </c>
      <c r="Q466" s="30" t="s">
        <v>30739</v>
      </c>
      <c r="R466" s="30" t="s">
        <v>30730</v>
      </c>
      <c r="S466" s="30" t="s">
        <v>30737</v>
      </c>
      <c r="T466" s="30" t="s">
        <v>30731</v>
      </c>
      <c r="U466" s="30" t="s">
        <v>30732</v>
      </c>
      <c r="V466" s="30" t="s">
        <v>30738</v>
      </c>
      <c r="W466" s="30" t="s">
        <v>30733</v>
      </c>
      <c r="X466" s="30" t="s">
        <v>30738</v>
      </c>
      <c r="Y466" s="30" t="s">
        <v>30738</v>
      </c>
      <c r="Z466" s="30" t="s">
        <v>30738</v>
      </c>
      <c r="AA466" s="31" t="s">
        <v>30788</v>
      </c>
    </row>
    <row r="467" spans="1:31" x14ac:dyDescent="0.3">
      <c r="A467" s="28" t="s">
        <v>5548</v>
      </c>
      <c r="B467" s="28" t="s">
        <v>25687</v>
      </c>
      <c r="C467" s="28" t="s">
        <v>11573</v>
      </c>
      <c r="D467" s="28" t="s">
        <v>10485</v>
      </c>
      <c r="E467" s="28" t="s">
        <v>11574</v>
      </c>
      <c r="F467" s="28" t="s">
        <v>26030</v>
      </c>
      <c r="G467" s="28" t="s">
        <v>26031</v>
      </c>
      <c r="H467" s="28" t="s">
        <v>25657</v>
      </c>
      <c r="I467" s="28">
        <v>3</v>
      </c>
      <c r="J467" s="28">
        <v>0</v>
      </c>
      <c r="K467" s="28">
        <v>1</v>
      </c>
      <c r="L467" s="28">
        <v>0</v>
      </c>
      <c r="M467" s="28">
        <v>0</v>
      </c>
      <c r="N467" s="28">
        <v>12</v>
      </c>
      <c r="O467" s="28">
        <v>18</v>
      </c>
      <c r="P467">
        <f>VLOOKUP($A467,'Item Detail'!$A$2:$G$4956,7,0)</f>
        <v>4</v>
      </c>
      <c r="Q467" s="30" t="s">
        <v>30729</v>
      </c>
      <c r="R467" s="30" t="s">
        <v>30730</v>
      </c>
      <c r="S467" s="30" t="s">
        <v>5361</v>
      </c>
      <c r="T467" s="30" t="s">
        <v>30731</v>
      </c>
      <c r="U467" s="30" t="s">
        <v>30731</v>
      </c>
      <c r="V467" s="30" t="s">
        <v>30733</v>
      </c>
      <c r="W467" s="30" t="s">
        <v>30733</v>
      </c>
      <c r="X467" s="30" t="s">
        <v>30733</v>
      </c>
      <c r="Y467" s="30" t="s">
        <v>30733</v>
      </c>
      <c r="Z467" s="30" t="s">
        <v>30733</v>
      </c>
      <c r="AA467" s="31" t="s">
        <v>30786</v>
      </c>
    </row>
    <row r="468" spans="1:31" x14ac:dyDescent="0.3">
      <c r="A468" s="28" t="s">
        <v>11465</v>
      </c>
      <c r="B468" s="28" t="s">
        <v>25671</v>
      </c>
      <c r="C468" s="28" t="s">
        <v>11466</v>
      </c>
      <c r="D468" s="28" t="s">
        <v>11372</v>
      </c>
      <c r="E468" s="28" t="s">
        <v>10461</v>
      </c>
      <c r="F468" s="28" t="s">
        <v>4232</v>
      </c>
      <c r="G468" s="28" t="s">
        <v>26032</v>
      </c>
      <c r="H468" s="28" t="s">
        <v>25662</v>
      </c>
      <c r="I468" s="28">
        <v>2</v>
      </c>
      <c r="J468" s="28">
        <v>0</v>
      </c>
      <c r="K468" s="28">
        <v>0</v>
      </c>
      <c r="L468" s="28">
        <v>0</v>
      </c>
      <c r="M468" s="28">
        <v>0</v>
      </c>
      <c r="N468" s="28">
        <v>6</v>
      </c>
      <c r="O468" s="28">
        <v>9</v>
      </c>
      <c r="P468">
        <f>VLOOKUP($A468,'Item Detail'!$A$2:$G$4956,7,0)</f>
        <v>4</v>
      </c>
      <c r="Q468" s="30" t="s">
        <v>30739</v>
      </c>
      <c r="R468" s="30" t="s">
        <v>30730</v>
      </c>
      <c r="S468" s="30" t="s">
        <v>30737</v>
      </c>
      <c r="T468" s="30" t="s">
        <v>30731</v>
      </c>
      <c r="U468" s="30" t="s">
        <v>30732</v>
      </c>
      <c r="V468" s="30" t="s">
        <v>30738</v>
      </c>
      <c r="W468" s="30" t="s">
        <v>30738</v>
      </c>
      <c r="X468" s="30" t="s">
        <v>30733</v>
      </c>
      <c r="Y468" s="30" t="s">
        <v>30733</v>
      </c>
      <c r="Z468" s="30" t="s">
        <v>30733</v>
      </c>
      <c r="AA468" s="31" t="s">
        <v>30793</v>
      </c>
    </row>
    <row r="469" spans="1:31" x14ac:dyDescent="0.3">
      <c r="A469" s="28" t="s">
        <v>11465</v>
      </c>
      <c r="B469" s="28" t="s">
        <v>25671</v>
      </c>
      <c r="C469" s="28" t="s">
        <v>11466</v>
      </c>
      <c r="D469" s="28" t="s">
        <v>11372</v>
      </c>
      <c r="E469" s="28" t="s">
        <v>10461</v>
      </c>
      <c r="F469" s="28" t="s">
        <v>4232</v>
      </c>
      <c r="G469" s="28" t="s">
        <v>26032</v>
      </c>
      <c r="H469" s="28" t="s">
        <v>25670</v>
      </c>
      <c r="I469" s="28">
        <v>0</v>
      </c>
      <c r="J469" s="28">
        <v>0</v>
      </c>
      <c r="K469" s="28">
        <v>0</v>
      </c>
      <c r="L469" s="28">
        <v>2</v>
      </c>
      <c r="M469" s="28">
        <v>0</v>
      </c>
      <c r="N469" s="28">
        <v>6</v>
      </c>
      <c r="O469" s="28">
        <v>6</v>
      </c>
      <c r="P469">
        <f>VLOOKUP($A469,'Item Detail'!$A$2:$G$4956,7,0)</f>
        <v>4</v>
      </c>
      <c r="Q469" s="30" t="s">
        <v>30739</v>
      </c>
      <c r="R469" s="30" t="s">
        <v>30730</v>
      </c>
      <c r="S469" s="30" t="s">
        <v>30737</v>
      </c>
      <c r="T469" s="30" t="s">
        <v>30731</v>
      </c>
      <c r="U469" s="30" t="s">
        <v>30732</v>
      </c>
      <c r="V469" s="30" t="s">
        <v>30738</v>
      </c>
      <c r="W469" s="30" t="s">
        <v>30738</v>
      </c>
      <c r="X469" s="30" t="s">
        <v>30733</v>
      </c>
      <c r="Y469" s="30" t="s">
        <v>30733</v>
      </c>
      <c r="Z469" s="30" t="s">
        <v>30733</v>
      </c>
      <c r="AA469" s="31" t="s">
        <v>30791</v>
      </c>
    </row>
    <row r="470" spans="1:31" x14ac:dyDescent="0.3">
      <c r="A470" s="28" t="s">
        <v>11681</v>
      </c>
      <c r="B470" s="28" t="s">
        <v>25699</v>
      </c>
      <c r="C470" s="28" t="s">
        <v>11682</v>
      </c>
      <c r="D470" s="28" t="s">
        <v>11683</v>
      </c>
      <c r="E470" s="28" t="s">
        <v>11684</v>
      </c>
      <c r="F470" s="28" t="s">
        <v>2378</v>
      </c>
      <c r="G470" s="28" t="s">
        <v>26033</v>
      </c>
      <c r="H470" s="28" t="s">
        <v>25662</v>
      </c>
      <c r="I470" s="28">
        <v>0</v>
      </c>
      <c r="J470" s="28">
        <v>0</v>
      </c>
      <c r="K470" s="28">
        <v>0</v>
      </c>
      <c r="L470" s="28">
        <v>0</v>
      </c>
      <c r="M470" s="28">
        <v>1</v>
      </c>
      <c r="N470" s="28">
        <v>3</v>
      </c>
      <c r="O470" s="28">
        <v>3</v>
      </c>
      <c r="P470">
        <f>VLOOKUP($A470,'Item Detail'!$A$2:$G$4956,7,0)</f>
        <v>4</v>
      </c>
      <c r="Q470" s="30" t="s">
        <v>30745</v>
      </c>
      <c r="R470" s="30" t="s">
        <v>30730</v>
      </c>
      <c r="S470" s="30" t="s">
        <v>30737</v>
      </c>
      <c r="T470" s="30" t="s">
        <v>30731</v>
      </c>
      <c r="U470" s="30" t="s">
        <v>30756</v>
      </c>
      <c r="V470" s="30" t="s">
        <v>30738</v>
      </c>
      <c r="W470" s="30" t="s">
        <v>30738</v>
      </c>
      <c r="X470" s="30" t="s">
        <v>30738</v>
      </c>
      <c r="Y470" s="30" t="s">
        <v>30738</v>
      </c>
      <c r="Z470" s="30" t="s">
        <v>30738</v>
      </c>
      <c r="AA470" s="31" t="s">
        <v>30793</v>
      </c>
    </row>
    <row r="471" spans="1:31" x14ac:dyDescent="0.3">
      <c r="A471" s="28" t="s">
        <v>11681</v>
      </c>
      <c r="B471" s="28" t="s">
        <v>25699</v>
      </c>
      <c r="C471" s="28" t="s">
        <v>11682</v>
      </c>
      <c r="D471" s="28" t="s">
        <v>11683</v>
      </c>
      <c r="E471" s="28" t="s">
        <v>11684</v>
      </c>
      <c r="F471" s="28" t="s">
        <v>2378</v>
      </c>
      <c r="G471" s="28" t="s">
        <v>26033</v>
      </c>
      <c r="H471" s="28" t="s">
        <v>25665</v>
      </c>
      <c r="I471" s="28">
        <v>3</v>
      </c>
      <c r="J471" s="28">
        <v>0</v>
      </c>
      <c r="K471" s="28">
        <v>0</v>
      </c>
      <c r="L471" s="28">
        <v>0</v>
      </c>
      <c r="M471" s="28">
        <v>0</v>
      </c>
      <c r="N471" s="28">
        <v>9</v>
      </c>
      <c r="O471" s="28">
        <v>12</v>
      </c>
      <c r="P471">
        <f>VLOOKUP($A471,'Item Detail'!$A$2:$G$4956,7,0)</f>
        <v>4</v>
      </c>
      <c r="Q471" s="30" t="s">
        <v>30745</v>
      </c>
      <c r="R471" s="30" t="s">
        <v>30730</v>
      </c>
      <c r="S471" s="30" t="s">
        <v>30737</v>
      </c>
      <c r="T471" s="30" t="s">
        <v>30731</v>
      </c>
      <c r="U471" s="30" t="s">
        <v>30756</v>
      </c>
      <c r="V471" s="30" t="s">
        <v>30738</v>
      </c>
      <c r="W471" s="30" t="s">
        <v>30738</v>
      </c>
      <c r="X471" s="30" t="s">
        <v>30738</v>
      </c>
      <c r="Y471" s="30" t="s">
        <v>30738</v>
      </c>
      <c r="Z471" s="30" t="s">
        <v>30738</v>
      </c>
      <c r="AA471" s="31" t="s">
        <v>30793</v>
      </c>
    </row>
    <row r="472" spans="1:31" x14ac:dyDescent="0.3">
      <c r="A472" s="28" t="s">
        <v>11468</v>
      </c>
      <c r="B472" s="28" t="s">
        <v>25716</v>
      </c>
      <c r="C472" s="28" t="s">
        <v>11469</v>
      </c>
      <c r="D472" s="28" t="s">
        <v>11470</v>
      </c>
      <c r="E472" s="28" t="s">
        <v>10507</v>
      </c>
      <c r="F472" s="28" t="s">
        <v>25742</v>
      </c>
      <c r="G472" s="28" t="s">
        <v>26034</v>
      </c>
      <c r="H472" s="28" t="s">
        <v>25662</v>
      </c>
      <c r="I472" s="28">
        <v>0</v>
      </c>
      <c r="J472" s="28">
        <v>0</v>
      </c>
      <c r="K472" s="28">
        <v>1</v>
      </c>
      <c r="L472" s="28">
        <v>0</v>
      </c>
      <c r="M472" s="28">
        <v>0</v>
      </c>
      <c r="N472" s="28">
        <v>3</v>
      </c>
      <c r="O472" s="28">
        <v>6</v>
      </c>
      <c r="P472">
        <f>VLOOKUP($A472,'Item Detail'!$A$2:$G$4956,7,0)</f>
        <v>4</v>
      </c>
      <c r="Q472" s="30" t="s">
        <v>30745</v>
      </c>
      <c r="R472" s="30" t="s">
        <v>30730</v>
      </c>
      <c r="S472" s="30" t="s">
        <v>30737</v>
      </c>
      <c r="T472" s="30" t="s">
        <v>30731</v>
      </c>
      <c r="U472" s="30" t="s">
        <v>30751</v>
      </c>
      <c r="V472" s="30" t="s">
        <v>30738</v>
      </c>
      <c r="W472" s="30" t="s">
        <v>30733</v>
      </c>
      <c r="X472" s="30" t="s">
        <v>30738</v>
      </c>
      <c r="Y472" s="30" t="s">
        <v>30733</v>
      </c>
      <c r="Z472" s="30" t="s">
        <v>30738</v>
      </c>
      <c r="AA472" s="31" t="s">
        <v>30793</v>
      </c>
    </row>
    <row r="473" spans="1:31" x14ac:dyDescent="0.3">
      <c r="A473" s="28" t="s">
        <v>11468</v>
      </c>
      <c r="B473" s="28" t="s">
        <v>25716</v>
      </c>
      <c r="C473" s="28" t="s">
        <v>11469</v>
      </c>
      <c r="D473" s="28" t="s">
        <v>11470</v>
      </c>
      <c r="E473" s="28" t="s">
        <v>10507</v>
      </c>
      <c r="F473" s="28" t="s">
        <v>25742</v>
      </c>
      <c r="G473" s="28" t="s">
        <v>26034</v>
      </c>
      <c r="H473" s="28" t="s">
        <v>25670</v>
      </c>
      <c r="I473" s="28">
        <v>0</v>
      </c>
      <c r="J473" s="28">
        <v>1</v>
      </c>
      <c r="K473" s="28">
        <v>0</v>
      </c>
      <c r="L473" s="28">
        <v>1</v>
      </c>
      <c r="M473" s="28">
        <v>0</v>
      </c>
      <c r="N473" s="28">
        <v>6</v>
      </c>
      <c r="O473" s="28">
        <v>6</v>
      </c>
      <c r="P473">
        <f>VLOOKUP($A473,'Item Detail'!$A$2:$G$4956,7,0)</f>
        <v>4</v>
      </c>
      <c r="Q473" s="30" t="s">
        <v>30745</v>
      </c>
      <c r="R473" s="30" t="s">
        <v>30730</v>
      </c>
      <c r="S473" s="30" t="s">
        <v>30737</v>
      </c>
      <c r="T473" s="30" t="s">
        <v>30731</v>
      </c>
      <c r="U473" s="30" t="s">
        <v>30751</v>
      </c>
      <c r="V473" s="30" t="s">
        <v>30738</v>
      </c>
      <c r="W473" s="30" t="s">
        <v>30733</v>
      </c>
      <c r="X473" s="30" t="s">
        <v>30738</v>
      </c>
      <c r="Y473" s="30" t="s">
        <v>30733</v>
      </c>
      <c r="Z473" s="30" t="s">
        <v>30738</v>
      </c>
      <c r="AA473" s="31" t="s">
        <v>30788</v>
      </c>
      <c r="AE473">
        <v>4</v>
      </c>
    </row>
    <row r="474" spans="1:31" x14ac:dyDescent="0.3">
      <c r="A474" s="28" t="s">
        <v>11468</v>
      </c>
      <c r="B474" s="28" t="s">
        <v>25716</v>
      </c>
      <c r="C474" s="28" t="s">
        <v>11469</v>
      </c>
      <c r="D474" s="28" t="s">
        <v>11470</v>
      </c>
      <c r="E474" s="28" t="s">
        <v>10507</v>
      </c>
      <c r="F474" s="28" t="s">
        <v>25742</v>
      </c>
      <c r="G474" s="28" t="s">
        <v>26034</v>
      </c>
      <c r="H474" s="28" t="s">
        <v>25665</v>
      </c>
      <c r="I474" s="28">
        <v>0</v>
      </c>
      <c r="J474" s="28">
        <v>0</v>
      </c>
      <c r="K474" s="28">
        <v>1</v>
      </c>
      <c r="L474" s="28">
        <v>0</v>
      </c>
      <c r="M474" s="28">
        <v>0</v>
      </c>
      <c r="N474" s="28">
        <v>3</v>
      </c>
      <c r="O474" s="28">
        <v>3</v>
      </c>
      <c r="P474">
        <f>VLOOKUP($A474,'Item Detail'!$A$2:$G$4956,7,0)</f>
        <v>4</v>
      </c>
      <c r="Q474" s="30" t="s">
        <v>30745</v>
      </c>
      <c r="R474" s="30" t="s">
        <v>30730</v>
      </c>
      <c r="S474" s="30" t="s">
        <v>30737</v>
      </c>
      <c r="T474" s="30" t="s">
        <v>30731</v>
      </c>
      <c r="U474" s="30" t="s">
        <v>30751</v>
      </c>
      <c r="V474" s="30" t="s">
        <v>30738</v>
      </c>
      <c r="W474" s="30" t="s">
        <v>30733</v>
      </c>
      <c r="X474" s="30" t="s">
        <v>30738</v>
      </c>
      <c r="Y474" s="30" t="s">
        <v>30733</v>
      </c>
      <c r="Z474" s="30" t="s">
        <v>30738</v>
      </c>
      <c r="AA474" s="31" t="s">
        <v>30793</v>
      </c>
    </row>
    <row r="475" spans="1:31" x14ac:dyDescent="0.3">
      <c r="A475" s="28" t="s">
        <v>9066</v>
      </c>
      <c r="B475" s="28" t="s">
        <v>25853</v>
      </c>
      <c r="C475" s="28" t="s">
        <v>9067</v>
      </c>
      <c r="D475" s="28" t="s">
        <v>11673</v>
      </c>
      <c r="E475" s="28" t="s">
        <v>10461</v>
      </c>
      <c r="F475" s="28" t="s">
        <v>2174</v>
      </c>
      <c r="G475" s="28" t="s">
        <v>26035</v>
      </c>
      <c r="H475" s="28" t="s">
        <v>25657</v>
      </c>
      <c r="I475" s="28">
        <v>0</v>
      </c>
      <c r="J475" s="28">
        <v>0</v>
      </c>
      <c r="K475" s="28">
        <v>0</v>
      </c>
      <c r="L475" s="28">
        <v>2</v>
      </c>
      <c r="M475" s="28">
        <v>2</v>
      </c>
      <c r="N475" s="28">
        <v>12</v>
      </c>
      <c r="O475" s="28">
        <v>15</v>
      </c>
      <c r="P475">
        <f>VLOOKUP($A475,'Item Detail'!$A$2:$G$4956,7,0)</f>
        <v>4</v>
      </c>
      <c r="Q475" s="30" t="s">
        <v>30729</v>
      </c>
      <c r="R475" s="30" t="s">
        <v>30730</v>
      </c>
      <c r="S475" s="30" t="s">
        <v>5361</v>
      </c>
      <c r="T475" s="30" t="s">
        <v>30731</v>
      </c>
      <c r="U475" s="30" t="s">
        <v>30747</v>
      </c>
      <c r="V475" s="30" t="s">
        <v>30733</v>
      </c>
      <c r="W475" s="30" t="s">
        <v>30733</v>
      </c>
      <c r="X475" s="30" t="s">
        <v>30733</v>
      </c>
      <c r="Y475" s="30" t="s">
        <v>30733</v>
      </c>
      <c r="Z475" s="30" t="s">
        <v>30733</v>
      </c>
      <c r="AA475" s="31" t="s">
        <v>30790</v>
      </c>
    </row>
    <row r="476" spans="1:31" x14ac:dyDescent="0.3">
      <c r="A476" s="28" t="s">
        <v>7859</v>
      </c>
      <c r="B476" s="28" t="s">
        <v>25666</v>
      </c>
      <c r="C476" s="28" t="s">
        <v>11545</v>
      </c>
      <c r="D476" s="28" t="s">
        <v>11546</v>
      </c>
      <c r="E476" s="28" t="s">
        <v>11547</v>
      </c>
      <c r="F476" s="28" t="s">
        <v>26036</v>
      </c>
      <c r="G476" s="28" t="s">
        <v>26037</v>
      </c>
      <c r="H476" s="28" t="s">
        <v>25657</v>
      </c>
      <c r="I476" s="28">
        <v>0</v>
      </c>
      <c r="J476" s="28">
        <v>0</v>
      </c>
      <c r="K476" s="28">
        <v>0</v>
      </c>
      <c r="L476" s="28">
        <v>0</v>
      </c>
      <c r="M476" s="28">
        <v>4</v>
      </c>
      <c r="N476" s="28">
        <v>12</v>
      </c>
      <c r="O476" s="28">
        <v>15</v>
      </c>
      <c r="P476">
        <f>VLOOKUP($A476,'Item Detail'!$A$2:$G$4956,7,0)</f>
        <v>4</v>
      </c>
      <c r="Q476" s="30" t="s">
        <v>30729</v>
      </c>
      <c r="R476" s="30" t="s">
        <v>30730</v>
      </c>
      <c r="S476" s="30" t="s">
        <v>5361</v>
      </c>
      <c r="T476" s="30" t="s">
        <v>30731</v>
      </c>
      <c r="U476" s="30" t="s">
        <v>30747</v>
      </c>
      <c r="V476" s="30" t="s">
        <v>30733</v>
      </c>
      <c r="W476" s="30" t="s">
        <v>30733</v>
      </c>
      <c r="X476" s="30" t="s">
        <v>30733</v>
      </c>
      <c r="Y476" s="30" t="s">
        <v>30733</v>
      </c>
      <c r="Z476" s="30" t="s">
        <v>30733</v>
      </c>
      <c r="AA476" s="31" t="s">
        <v>30786</v>
      </c>
    </row>
    <row r="477" spans="1:31" x14ac:dyDescent="0.3">
      <c r="A477" s="28" t="s">
        <v>11477</v>
      </c>
      <c r="B477" s="28" t="s">
        <v>25659</v>
      </c>
      <c r="C477" s="28" t="s">
        <v>11478</v>
      </c>
      <c r="D477" s="28" t="s">
        <v>10816</v>
      </c>
      <c r="E477" s="28" t="s">
        <v>10451</v>
      </c>
      <c r="F477" s="28" t="s">
        <v>10456</v>
      </c>
      <c r="G477" s="28" t="s">
        <v>26038</v>
      </c>
      <c r="H477" s="28" t="s">
        <v>25662</v>
      </c>
      <c r="I477" s="28">
        <v>0</v>
      </c>
      <c r="J477" s="28">
        <v>1</v>
      </c>
      <c r="K477" s="28">
        <v>1</v>
      </c>
      <c r="L477" s="28">
        <v>1</v>
      </c>
      <c r="M477" s="28">
        <v>1</v>
      </c>
      <c r="N477" s="28">
        <v>12</v>
      </c>
      <c r="O477" s="28">
        <v>15</v>
      </c>
      <c r="P477">
        <f>VLOOKUP($A477,'Item Detail'!$A$2:$G$4956,7,0)</f>
        <v>4</v>
      </c>
      <c r="Q477" s="30" t="s">
        <v>30745</v>
      </c>
      <c r="R477" s="30" t="s">
        <v>30730</v>
      </c>
      <c r="S477" s="30" t="s">
        <v>30737</v>
      </c>
      <c r="T477" s="30" t="s">
        <v>19596</v>
      </c>
      <c r="U477" s="30" t="s">
        <v>30732</v>
      </c>
      <c r="V477" s="30" t="s">
        <v>30738</v>
      </c>
      <c r="W477" s="30" t="s">
        <v>30738</v>
      </c>
      <c r="X477" s="30" t="s">
        <v>30738</v>
      </c>
      <c r="Y477" s="30" t="s">
        <v>30738</v>
      </c>
      <c r="Z477" s="30" t="s">
        <v>30738</v>
      </c>
      <c r="AA477" s="31" t="s">
        <v>30793</v>
      </c>
    </row>
    <row r="478" spans="1:31" x14ac:dyDescent="0.3">
      <c r="A478" s="28" t="s">
        <v>11514</v>
      </c>
      <c r="B478" s="28" t="s">
        <v>25666</v>
      </c>
      <c r="C478" s="28" t="s">
        <v>11515</v>
      </c>
      <c r="D478" s="28" t="s">
        <v>11516</v>
      </c>
      <c r="E478" s="28" t="s">
        <v>10507</v>
      </c>
      <c r="F478" s="28" t="s">
        <v>25957</v>
      </c>
      <c r="G478" s="28" t="s">
        <v>26039</v>
      </c>
      <c r="H478" s="28" t="s">
        <v>25662</v>
      </c>
      <c r="I478" s="28">
        <v>3</v>
      </c>
      <c r="J478" s="28">
        <v>0</v>
      </c>
      <c r="K478" s="28">
        <v>0</v>
      </c>
      <c r="L478" s="28">
        <v>0</v>
      </c>
      <c r="M478" s="28">
        <v>0</v>
      </c>
      <c r="N478" s="28">
        <v>9</v>
      </c>
      <c r="O478" s="28">
        <v>12</v>
      </c>
      <c r="P478">
        <f>VLOOKUP($A478,'Item Detail'!$A$2:$G$4956,7,0)</f>
        <v>4</v>
      </c>
      <c r="Q478" s="30" t="s">
        <v>30750</v>
      </c>
      <c r="R478" s="30" t="s">
        <v>30730</v>
      </c>
      <c r="S478" s="30" t="s">
        <v>30737</v>
      </c>
      <c r="T478" s="30" t="s">
        <v>30731</v>
      </c>
      <c r="U478" s="30" t="s">
        <v>30751</v>
      </c>
      <c r="V478" s="30" t="s">
        <v>30738</v>
      </c>
      <c r="W478" s="30" t="s">
        <v>30733</v>
      </c>
      <c r="X478" s="30" t="s">
        <v>30733</v>
      </c>
      <c r="Y478" s="30" t="s">
        <v>30733</v>
      </c>
      <c r="Z478" s="30" t="s">
        <v>30733</v>
      </c>
      <c r="AA478" s="31" t="s">
        <v>30793</v>
      </c>
    </row>
    <row r="479" spans="1:31" x14ac:dyDescent="0.3">
      <c r="A479" s="28" t="s">
        <v>11514</v>
      </c>
      <c r="B479" s="28" t="s">
        <v>25666</v>
      </c>
      <c r="C479" s="28" t="s">
        <v>11515</v>
      </c>
      <c r="D479" s="28" t="s">
        <v>11516</v>
      </c>
      <c r="E479" s="28" t="s">
        <v>10507</v>
      </c>
      <c r="F479" s="28" t="s">
        <v>25957</v>
      </c>
      <c r="G479" s="28" t="s">
        <v>26039</v>
      </c>
      <c r="H479" s="28" t="s">
        <v>25670</v>
      </c>
      <c r="I479" s="28">
        <v>0</v>
      </c>
      <c r="J479" s="28">
        <v>0</v>
      </c>
      <c r="K479" s="28">
        <v>0</v>
      </c>
      <c r="L479" s="28">
        <v>1</v>
      </c>
      <c r="M479" s="28">
        <v>0</v>
      </c>
      <c r="N479" s="28">
        <v>3</v>
      </c>
      <c r="O479" s="28">
        <v>3</v>
      </c>
      <c r="P479">
        <f>VLOOKUP($A479,'Item Detail'!$A$2:$G$4956,7,0)</f>
        <v>4</v>
      </c>
      <c r="Q479" s="30" t="s">
        <v>30750</v>
      </c>
      <c r="R479" s="30" t="s">
        <v>30730</v>
      </c>
      <c r="S479" s="30" t="s">
        <v>30737</v>
      </c>
      <c r="T479" s="30" t="s">
        <v>30731</v>
      </c>
      <c r="U479" s="30" t="s">
        <v>30751</v>
      </c>
      <c r="V479" s="30" t="s">
        <v>30738</v>
      </c>
      <c r="W479" s="30" t="s">
        <v>30733</v>
      </c>
      <c r="X479" s="30" t="s">
        <v>30733</v>
      </c>
      <c r="Y479" s="30" t="s">
        <v>30733</v>
      </c>
      <c r="Z479" s="30" t="s">
        <v>30733</v>
      </c>
      <c r="AA479" s="31" t="s">
        <v>30791</v>
      </c>
    </row>
    <row r="480" spans="1:31" x14ac:dyDescent="0.3">
      <c r="A480" s="28" t="s">
        <v>11727</v>
      </c>
      <c r="B480" s="28" t="s">
        <v>25685</v>
      </c>
      <c r="C480" s="28" t="s">
        <v>11728</v>
      </c>
      <c r="D480" s="28" t="s">
        <v>11729</v>
      </c>
      <c r="E480" s="28" t="s">
        <v>10461</v>
      </c>
      <c r="F480" s="28" t="s">
        <v>10933</v>
      </c>
      <c r="G480" s="28" t="s">
        <v>26040</v>
      </c>
      <c r="H480" s="28" t="s">
        <v>25662</v>
      </c>
      <c r="I480" s="28">
        <v>2</v>
      </c>
      <c r="J480" s="28">
        <v>0</v>
      </c>
      <c r="K480" s="28">
        <v>0</v>
      </c>
      <c r="L480" s="28">
        <v>1</v>
      </c>
      <c r="M480" s="28">
        <v>1</v>
      </c>
      <c r="N480" s="28">
        <v>12</v>
      </c>
      <c r="O480" s="28">
        <v>15</v>
      </c>
      <c r="P480">
        <f>VLOOKUP($A480,'Item Detail'!$A$2:$G$4956,7,0)</f>
        <v>4</v>
      </c>
      <c r="Q480" s="30" t="s">
        <v>30739</v>
      </c>
      <c r="R480" s="30" t="s">
        <v>30730</v>
      </c>
      <c r="S480" s="30" t="s">
        <v>30737</v>
      </c>
      <c r="T480" s="30" t="s">
        <v>30731</v>
      </c>
      <c r="U480" s="30" t="s">
        <v>30732</v>
      </c>
      <c r="V480" s="30" t="s">
        <v>30738</v>
      </c>
      <c r="W480" s="30" t="s">
        <v>30738</v>
      </c>
      <c r="X480" s="30" t="s">
        <v>30738</v>
      </c>
      <c r="Y480" s="30" t="s">
        <v>30738</v>
      </c>
      <c r="Z480" s="30" t="s">
        <v>30738</v>
      </c>
      <c r="AA480" s="31" t="s">
        <v>30793</v>
      </c>
    </row>
    <row r="481" spans="1:27" x14ac:dyDescent="0.3">
      <c r="A481" s="28" t="s">
        <v>11601</v>
      </c>
      <c r="B481" s="28" t="s">
        <v>25666</v>
      </c>
      <c r="C481" s="28" t="s">
        <v>11602</v>
      </c>
      <c r="D481" s="28" t="s">
        <v>10485</v>
      </c>
      <c r="E481" s="28" t="s">
        <v>10507</v>
      </c>
      <c r="F481" s="28" t="s">
        <v>25838</v>
      </c>
      <c r="G481" s="28" t="s">
        <v>26041</v>
      </c>
      <c r="H481" s="28" t="s">
        <v>25670</v>
      </c>
      <c r="I481" s="28">
        <v>0</v>
      </c>
      <c r="J481" s="28">
        <v>0</v>
      </c>
      <c r="K481" s="28">
        <v>0</v>
      </c>
      <c r="L481" s="28">
        <v>2</v>
      </c>
      <c r="M481" s="28">
        <v>2</v>
      </c>
      <c r="N481" s="28">
        <v>12</v>
      </c>
      <c r="O481" s="28">
        <v>15</v>
      </c>
      <c r="P481">
        <f>VLOOKUP($A481,'Item Detail'!$A$2:$G$4956,7,0)</f>
        <v>4</v>
      </c>
      <c r="Q481" s="30" t="s">
        <v>30753</v>
      </c>
      <c r="R481" s="30" t="s">
        <v>30730</v>
      </c>
      <c r="S481" s="30" t="s">
        <v>30737</v>
      </c>
      <c r="T481" s="30" t="s">
        <v>30731</v>
      </c>
      <c r="U481" s="30" t="s">
        <v>30731</v>
      </c>
      <c r="V481" s="30" t="s">
        <v>30738</v>
      </c>
      <c r="W481" s="30" t="s">
        <v>30733</v>
      </c>
      <c r="X481" s="30" t="s">
        <v>30738</v>
      </c>
      <c r="Y481" s="30" t="s">
        <v>30733</v>
      </c>
      <c r="Z481" s="30" t="s">
        <v>30733</v>
      </c>
      <c r="AA481" s="31" t="s">
        <v>30788</v>
      </c>
    </row>
    <row r="482" spans="1:27" x14ac:dyDescent="0.3">
      <c r="A482" s="28" t="s">
        <v>11433</v>
      </c>
      <c r="B482" s="28" t="s">
        <v>25703</v>
      </c>
      <c r="C482" s="28" t="s">
        <v>11434</v>
      </c>
      <c r="D482" s="28" t="s">
        <v>10485</v>
      </c>
      <c r="E482" s="28" t="s">
        <v>10507</v>
      </c>
      <c r="F482" s="28" t="s">
        <v>8382</v>
      </c>
      <c r="G482" s="28" t="s">
        <v>26042</v>
      </c>
      <c r="H482" s="28" t="s">
        <v>25662</v>
      </c>
      <c r="I482" s="28">
        <v>1</v>
      </c>
      <c r="J482" s="28">
        <v>0</v>
      </c>
      <c r="K482" s="28">
        <v>0</v>
      </c>
      <c r="L482" s="28">
        <v>0</v>
      </c>
      <c r="M482" s="28">
        <v>0</v>
      </c>
      <c r="N482" s="28">
        <v>3</v>
      </c>
      <c r="O482" s="28">
        <v>6</v>
      </c>
      <c r="P482">
        <f>VLOOKUP($A482,'Item Detail'!$A$2:$G$4956,7,0)</f>
        <v>4</v>
      </c>
      <c r="Q482" s="30" t="s">
        <v>30761</v>
      </c>
      <c r="R482" s="30" t="s">
        <v>30730</v>
      </c>
      <c r="S482" s="30" t="s">
        <v>30737</v>
      </c>
      <c r="T482" s="30" t="s">
        <v>30731</v>
      </c>
      <c r="U482" s="30" t="s">
        <v>30747</v>
      </c>
      <c r="V482" s="30" t="s">
        <v>30738</v>
      </c>
      <c r="W482" s="30" t="s">
        <v>30733</v>
      </c>
      <c r="X482" s="30" t="s">
        <v>30733</v>
      </c>
      <c r="Y482" s="30" t="s">
        <v>30733</v>
      </c>
      <c r="Z482" s="30" t="s">
        <v>30733</v>
      </c>
      <c r="AA482" s="31" t="s">
        <v>30793</v>
      </c>
    </row>
    <row r="483" spans="1:27" x14ac:dyDescent="0.3">
      <c r="A483" s="28" t="s">
        <v>11433</v>
      </c>
      <c r="B483" s="28" t="s">
        <v>25703</v>
      </c>
      <c r="C483" s="28" t="s">
        <v>11434</v>
      </c>
      <c r="D483" s="28" t="s">
        <v>10485</v>
      </c>
      <c r="E483" s="28" t="s">
        <v>10507</v>
      </c>
      <c r="F483" s="28" t="s">
        <v>8382</v>
      </c>
      <c r="G483" s="28" t="s">
        <v>26042</v>
      </c>
      <c r="H483" s="28" t="s">
        <v>25670</v>
      </c>
      <c r="I483" s="28">
        <v>0</v>
      </c>
      <c r="J483" s="28">
        <v>0</v>
      </c>
      <c r="K483" s="28">
        <v>0</v>
      </c>
      <c r="L483" s="28">
        <v>1</v>
      </c>
      <c r="M483" s="28">
        <v>2</v>
      </c>
      <c r="N483" s="28">
        <v>9</v>
      </c>
      <c r="O483" s="28">
        <v>9</v>
      </c>
      <c r="P483">
        <f>VLOOKUP($A483,'Item Detail'!$A$2:$G$4956,7,0)</f>
        <v>4</v>
      </c>
      <c r="Q483" s="30" t="s">
        <v>30761</v>
      </c>
      <c r="R483" s="30" t="s">
        <v>30730</v>
      </c>
      <c r="S483" s="30" t="s">
        <v>30737</v>
      </c>
      <c r="T483" s="30" t="s">
        <v>30731</v>
      </c>
      <c r="U483" s="30" t="s">
        <v>30747</v>
      </c>
      <c r="V483" s="30" t="s">
        <v>30738</v>
      </c>
      <c r="W483" s="30" t="s">
        <v>30733</v>
      </c>
      <c r="X483" s="30" t="s">
        <v>30733</v>
      </c>
      <c r="Y483" s="30" t="s">
        <v>30733</v>
      </c>
      <c r="Z483" s="30" t="s">
        <v>30733</v>
      </c>
      <c r="AA483" s="31" t="s">
        <v>30788</v>
      </c>
    </row>
    <row r="484" spans="1:27" x14ac:dyDescent="0.3">
      <c r="A484" s="28" t="s">
        <v>11607</v>
      </c>
      <c r="B484" s="28" t="s">
        <v>25814</v>
      </c>
      <c r="C484" s="28" t="s">
        <v>11608</v>
      </c>
      <c r="D484" s="28" t="s">
        <v>10485</v>
      </c>
      <c r="E484" s="28" t="s">
        <v>10507</v>
      </c>
      <c r="F484" s="28" t="s">
        <v>3294</v>
      </c>
      <c r="G484" s="28" t="s">
        <v>26043</v>
      </c>
      <c r="H484" s="28" t="s">
        <v>25670</v>
      </c>
      <c r="I484" s="28">
        <v>0</v>
      </c>
      <c r="J484" s="28">
        <v>0</v>
      </c>
      <c r="K484" s="28">
        <v>1</v>
      </c>
      <c r="L484" s="28">
        <v>0</v>
      </c>
      <c r="M484" s="28">
        <v>3</v>
      </c>
      <c r="N484" s="28">
        <v>12</v>
      </c>
      <c r="O484" s="28">
        <v>15</v>
      </c>
      <c r="P484">
        <f>VLOOKUP($A484,'Item Detail'!$A$2:$G$4956,7,0)</f>
        <v>4</v>
      </c>
      <c r="Q484" s="30" t="s">
        <v>30750</v>
      </c>
      <c r="R484" s="30" t="s">
        <v>30730</v>
      </c>
      <c r="S484" s="30" t="s">
        <v>30737</v>
      </c>
      <c r="T484" s="30" t="s">
        <v>30731</v>
      </c>
      <c r="U484" s="30" t="s">
        <v>30731</v>
      </c>
      <c r="V484" s="30" t="s">
        <v>30738</v>
      </c>
      <c r="W484" s="30" t="s">
        <v>30738</v>
      </c>
      <c r="X484" s="30" t="s">
        <v>30733</v>
      </c>
      <c r="Y484" s="30" t="s">
        <v>30738</v>
      </c>
      <c r="Z484" s="30" t="s">
        <v>30733</v>
      </c>
      <c r="AA484" s="31" t="s">
        <v>30791</v>
      </c>
    </row>
    <row r="485" spans="1:27" x14ac:dyDescent="0.3">
      <c r="A485" s="28" t="s">
        <v>11696</v>
      </c>
      <c r="B485" s="28" t="s">
        <v>25699</v>
      </c>
      <c r="C485" s="28" t="s">
        <v>11349</v>
      </c>
      <c r="D485" s="28" t="s">
        <v>11697</v>
      </c>
      <c r="E485" s="28" t="s">
        <v>11351</v>
      </c>
      <c r="F485" s="28" t="s">
        <v>25731</v>
      </c>
      <c r="G485" s="28" t="s">
        <v>26044</v>
      </c>
      <c r="H485" s="28" t="s">
        <v>25670</v>
      </c>
      <c r="I485" s="28">
        <v>0</v>
      </c>
      <c r="J485" s="28">
        <v>0</v>
      </c>
      <c r="K485" s="28">
        <v>4</v>
      </c>
      <c r="L485" s="28">
        <v>0</v>
      </c>
      <c r="M485" s="28">
        <v>0</v>
      </c>
      <c r="N485" s="28">
        <v>12</v>
      </c>
      <c r="O485" s="28">
        <v>15</v>
      </c>
      <c r="P485">
        <f>VLOOKUP($A485,'Item Detail'!$A$2:$G$4956,7,0)</f>
        <v>4</v>
      </c>
      <c r="Q485" s="30" t="s">
        <v>30745</v>
      </c>
      <c r="R485" s="30" t="s">
        <v>30730</v>
      </c>
      <c r="S485" s="30" t="s">
        <v>30737</v>
      </c>
      <c r="T485" s="30" t="s">
        <v>30731</v>
      </c>
      <c r="U485" s="30" t="s">
        <v>30731</v>
      </c>
      <c r="V485" s="30" t="s">
        <v>30738</v>
      </c>
      <c r="W485" s="30" t="s">
        <v>30738</v>
      </c>
      <c r="X485" s="30" t="s">
        <v>30733</v>
      </c>
      <c r="Y485" s="30" t="s">
        <v>30738</v>
      </c>
      <c r="Z485" s="30" t="s">
        <v>30733</v>
      </c>
      <c r="AA485" s="31" t="s">
        <v>30791</v>
      </c>
    </row>
    <row r="486" spans="1:27" x14ac:dyDescent="0.3">
      <c r="A486" s="28" t="s">
        <v>11429</v>
      </c>
      <c r="B486" s="28" t="s">
        <v>25716</v>
      </c>
      <c r="C486" s="28" t="s">
        <v>11430</v>
      </c>
      <c r="D486" s="28" t="s">
        <v>11431</v>
      </c>
      <c r="E486" s="28" t="s">
        <v>10507</v>
      </c>
      <c r="F486" s="28" t="s">
        <v>25742</v>
      </c>
      <c r="G486" s="28" t="s">
        <v>26045</v>
      </c>
      <c r="H486" s="28" t="s">
        <v>25670</v>
      </c>
      <c r="I486" s="28">
        <v>0</v>
      </c>
      <c r="J486" s="28">
        <v>0</v>
      </c>
      <c r="K486" s="28">
        <v>1</v>
      </c>
      <c r="L486" s="28">
        <v>2</v>
      </c>
      <c r="M486" s="28">
        <v>1</v>
      </c>
      <c r="N486" s="28">
        <v>12</v>
      </c>
      <c r="O486" s="28">
        <v>12</v>
      </c>
      <c r="P486">
        <f>VLOOKUP($A486,'Item Detail'!$A$2:$G$4956,7,0)</f>
        <v>4</v>
      </c>
      <c r="Q486" s="30" t="s">
        <v>30750</v>
      </c>
      <c r="R486" s="30" t="s">
        <v>30730</v>
      </c>
      <c r="S486" s="30" t="s">
        <v>30737</v>
      </c>
      <c r="T486" s="30" t="s">
        <v>30731</v>
      </c>
      <c r="U486" s="30" t="s">
        <v>30751</v>
      </c>
      <c r="V486" s="30" t="s">
        <v>30738</v>
      </c>
      <c r="W486" s="30" t="s">
        <v>30738</v>
      </c>
      <c r="X486" s="30" t="s">
        <v>30733</v>
      </c>
      <c r="Y486" s="30" t="s">
        <v>30733</v>
      </c>
      <c r="Z486" s="30" t="s">
        <v>30733</v>
      </c>
      <c r="AA486" s="31" t="s">
        <v>30791</v>
      </c>
    </row>
    <row r="487" spans="1:27" x14ac:dyDescent="0.3">
      <c r="A487" s="28" t="s">
        <v>11370</v>
      </c>
      <c r="B487" s="28" t="s">
        <v>25685</v>
      </c>
      <c r="C487" s="28" t="s">
        <v>11371</v>
      </c>
      <c r="D487" s="28" t="s">
        <v>11372</v>
      </c>
      <c r="E487" s="28" t="s">
        <v>10461</v>
      </c>
      <c r="F487" s="28" t="s">
        <v>10527</v>
      </c>
      <c r="G487" s="28" t="s">
        <v>26046</v>
      </c>
      <c r="H487" s="28" t="s">
        <v>25662</v>
      </c>
      <c r="I487" s="28">
        <v>0</v>
      </c>
      <c r="J487" s="28">
        <v>0</v>
      </c>
      <c r="K487" s="28">
        <v>0</v>
      </c>
      <c r="L487" s="28">
        <v>0</v>
      </c>
      <c r="M487" s="28">
        <v>2</v>
      </c>
      <c r="N487" s="28">
        <v>6</v>
      </c>
      <c r="O487" s="28">
        <v>6</v>
      </c>
      <c r="P487">
        <f>VLOOKUP($A487,'Item Detail'!$A$2:$G$4956,7,0)</f>
        <v>4</v>
      </c>
      <c r="Q487" s="30" t="s">
        <v>30746</v>
      </c>
      <c r="R487" s="30" t="s">
        <v>30760</v>
      </c>
      <c r="S487" s="30" t="s">
        <v>30737</v>
      </c>
      <c r="T487" s="30" t="s">
        <v>30731</v>
      </c>
      <c r="U487" s="30" t="s">
        <v>30732</v>
      </c>
      <c r="V487" s="30" t="s">
        <v>30738</v>
      </c>
      <c r="W487" s="30" t="s">
        <v>30738</v>
      </c>
      <c r="X487" s="30" t="s">
        <v>30738</v>
      </c>
      <c r="Y487" s="30" t="s">
        <v>30738</v>
      </c>
      <c r="Z487" s="30" t="s">
        <v>30738</v>
      </c>
      <c r="AA487" s="31" t="s">
        <v>30793</v>
      </c>
    </row>
    <row r="488" spans="1:27" x14ac:dyDescent="0.3">
      <c r="A488" s="28" t="s">
        <v>11370</v>
      </c>
      <c r="B488" s="28" t="s">
        <v>25685</v>
      </c>
      <c r="C488" s="28" t="s">
        <v>11371</v>
      </c>
      <c r="D488" s="28" t="s">
        <v>11372</v>
      </c>
      <c r="E488" s="28" t="s">
        <v>10461</v>
      </c>
      <c r="F488" s="28" t="s">
        <v>10527</v>
      </c>
      <c r="G488" s="28" t="s">
        <v>26046</v>
      </c>
      <c r="H488" s="28" t="s">
        <v>25665</v>
      </c>
      <c r="I488" s="28">
        <v>0</v>
      </c>
      <c r="J488" s="28">
        <v>0</v>
      </c>
      <c r="K488" s="28">
        <v>0</v>
      </c>
      <c r="L488" s="28">
        <v>0</v>
      </c>
      <c r="M488" s="28">
        <v>2</v>
      </c>
      <c r="N488" s="28">
        <v>6</v>
      </c>
      <c r="O488" s="28">
        <v>6</v>
      </c>
      <c r="P488">
        <f>VLOOKUP($A488,'Item Detail'!$A$2:$G$4956,7,0)</f>
        <v>4</v>
      </c>
      <c r="Q488" s="30" t="s">
        <v>30746</v>
      </c>
      <c r="R488" s="30" t="s">
        <v>30760</v>
      </c>
      <c r="S488" s="30" t="s">
        <v>30737</v>
      </c>
      <c r="T488" s="30" t="s">
        <v>30731</v>
      </c>
      <c r="U488" s="30" t="s">
        <v>30732</v>
      </c>
      <c r="V488" s="30" t="s">
        <v>30738</v>
      </c>
      <c r="W488" s="30" t="s">
        <v>30738</v>
      </c>
      <c r="X488" s="30" t="s">
        <v>30738</v>
      </c>
      <c r="Y488" s="30" t="s">
        <v>30738</v>
      </c>
      <c r="Z488" s="30" t="s">
        <v>30738</v>
      </c>
      <c r="AA488" s="31" t="s">
        <v>30793</v>
      </c>
    </row>
    <row r="489" spans="1:27" x14ac:dyDescent="0.3">
      <c r="A489" s="28" t="s">
        <v>11581</v>
      </c>
      <c r="B489" s="28" t="s">
        <v>25725</v>
      </c>
      <c r="C489" s="28" t="s">
        <v>11582</v>
      </c>
      <c r="D489" s="28" t="s">
        <v>11583</v>
      </c>
      <c r="E489" s="28" t="s">
        <v>11584</v>
      </c>
      <c r="F489" s="28" t="s">
        <v>11585</v>
      </c>
      <c r="G489" s="28" t="s">
        <v>26047</v>
      </c>
      <c r="H489" s="28" t="s">
        <v>25670</v>
      </c>
      <c r="I489" s="28">
        <v>0</v>
      </c>
      <c r="J489" s="28">
        <v>0</v>
      </c>
      <c r="K489" s="28">
        <v>0</v>
      </c>
      <c r="L489" s="28">
        <v>0</v>
      </c>
      <c r="M489" s="28">
        <v>3</v>
      </c>
      <c r="N489" s="28">
        <v>9</v>
      </c>
      <c r="O489" s="28">
        <v>9</v>
      </c>
      <c r="P489">
        <f>VLOOKUP($A489,'Item Detail'!$A$2:$G$4956,7,0)</f>
        <v>4</v>
      </c>
      <c r="Q489" s="30" t="s">
        <v>30745</v>
      </c>
      <c r="R489" s="30" t="s">
        <v>30730</v>
      </c>
      <c r="S489" s="30" t="s">
        <v>30737</v>
      </c>
      <c r="T489" s="30" t="s">
        <v>30731</v>
      </c>
      <c r="U489" s="30" t="s">
        <v>30731</v>
      </c>
      <c r="V489" s="30" t="s">
        <v>30738</v>
      </c>
      <c r="W489" s="30" t="s">
        <v>30733</v>
      </c>
      <c r="X489" s="30" t="s">
        <v>30738</v>
      </c>
      <c r="Y489" s="30" t="s">
        <v>30738</v>
      </c>
      <c r="Z489" s="30" t="s">
        <v>30738</v>
      </c>
      <c r="AA489" s="31" t="s">
        <v>30788</v>
      </c>
    </row>
    <row r="490" spans="1:27" x14ac:dyDescent="0.3">
      <c r="A490" s="28" t="s">
        <v>11581</v>
      </c>
      <c r="B490" s="28" t="s">
        <v>25725</v>
      </c>
      <c r="C490" s="28" t="s">
        <v>11582</v>
      </c>
      <c r="D490" s="28" t="s">
        <v>11583</v>
      </c>
      <c r="E490" s="28" t="s">
        <v>11584</v>
      </c>
      <c r="F490" s="28" t="s">
        <v>11585</v>
      </c>
      <c r="G490" s="28" t="s">
        <v>26047</v>
      </c>
      <c r="H490" s="28" t="s">
        <v>25665</v>
      </c>
      <c r="I490" s="28">
        <v>0</v>
      </c>
      <c r="J490" s="28">
        <v>0</v>
      </c>
      <c r="K490" s="28">
        <v>0</v>
      </c>
      <c r="L490" s="28">
        <v>0</v>
      </c>
      <c r="M490" s="28">
        <v>1</v>
      </c>
      <c r="N490" s="28">
        <v>3</v>
      </c>
      <c r="O490" s="28">
        <v>3</v>
      </c>
      <c r="P490">
        <f>VLOOKUP($A490,'Item Detail'!$A$2:$G$4956,7,0)</f>
        <v>4</v>
      </c>
      <c r="Q490" s="30" t="s">
        <v>30745</v>
      </c>
      <c r="R490" s="30" t="s">
        <v>30730</v>
      </c>
      <c r="S490" s="30" t="s">
        <v>30737</v>
      </c>
      <c r="T490" s="30" t="s">
        <v>30731</v>
      </c>
      <c r="U490" s="30" t="s">
        <v>30731</v>
      </c>
      <c r="V490" s="30" t="s">
        <v>30738</v>
      </c>
      <c r="W490" s="30" t="s">
        <v>30733</v>
      </c>
      <c r="X490" s="30" t="s">
        <v>30738</v>
      </c>
      <c r="Y490" s="30" t="s">
        <v>30738</v>
      </c>
      <c r="Z490" s="30" t="s">
        <v>30738</v>
      </c>
      <c r="AA490" s="31" t="s">
        <v>30804</v>
      </c>
    </row>
    <row r="491" spans="1:27" x14ac:dyDescent="0.3">
      <c r="A491" s="28" t="s">
        <v>11521</v>
      </c>
      <c r="B491" s="28" t="s">
        <v>25687</v>
      </c>
      <c r="C491" s="28" t="s">
        <v>11522</v>
      </c>
      <c r="D491" s="28" t="s">
        <v>10485</v>
      </c>
      <c r="E491" s="28" t="s">
        <v>11523</v>
      </c>
      <c r="F491" s="28" t="s">
        <v>3906</v>
      </c>
      <c r="G491" s="28" t="s">
        <v>26048</v>
      </c>
      <c r="H491" s="28" t="s">
        <v>25670</v>
      </c>
      <c r="I491" s="28">
        <v>0</v>
      </c>
      <c r="J491" s="28">
        <v>0</v>
      </c>
      <c r="K491" s="28">
        <v>0</v>
      </c>
      <c r="L491" s="28">
        <v>1</v>
      </c>
      <c r="M491" s="28">
        <v>3</v>
      </c>
      <c r="N491" s="28">
        <v>12</v>
      </c>
      <c r="O491" s="28">
        <v>12</v>
      </c>
      <c r="P491">
        <f>VLOOKUP($A491,'Item Detail'!$A$2:$G$4956,7,0)</f>
        <v>4</v>
      </c>
      <c r="Q491" s="30" t="s">
        <v>30745</v>
      </c>
      <c r="R491" s="30" t="s">
        <v>30730</v>
      </c>
      <c r="S491" s="30" t="s">
        <v>30737</v>
      </c>
      <c r="T491" s="30" t="s">
        <v>30731</v>
      </c>
      <c r="U491" s="30" t="s">
        <v>30731</v>
      </c>
      <c r="V491" s="30" t="s">
        <v>30738</v>
      </c>
      <c r="W491" s="30" t="s">
        <v>30738</v>
      </c>
      <c r="X491" s="30" t="s">
        <v>30738</v>
      </c>
      <c r="Y491" s="30" t="s">
        <v>30733</v>
      </c>
      <c r="Z491" s="30" t="s">
        <v>30733</v>
      </c>
      <c r="AA491" s="31" t="s">
        <v>30791</v>
      </c>
    </row>
    <row r="492" spans="1:27" x14ac:dyDescent="0.3">
      <c r="A492" s="28" t="s">
        <v>2883</v>
      </c>
      <c r="B492" s="28" t="s">
        <v>25668</v>
      </c>
      <c r="C492" s="28" t="s">
        <v>11423</v>
      </c>
      <c r="D492" s="28" t="s">
        <v>11424</v>
      </c>
      <c r="E492" s="28" t="s">
        <v>10507</v>
      </c>
      <c r="F492" s="28" t="s">
        <v>2885</v>
      </c>
      <c r="G492" s="28" t="s">
        <v>26049</v>
      </c>
      <c r="H492" s="28" t="s">
        <v>25706</v>
      </c>
      <c r="I492" s="28">
        <v>1</v>
      </c>
      <c r="J492" s="28">
        <v>0</v>
      </c>
      <c r="K492" s="28">
        <v>0</v>
      </c>
      <c r="L492" s="28">
        <v>3</v>
      </c>
      <c r="M492" s="28">
        <v>0</v>
      </c>
      <c r="N492" s="28">
        <v>12</v>
      </c>
      <c r="O492" s="28">
        <v>12</v>
      </c>
      <c r="P492">
        <f>VLOOKUP($A492,'Item Detail'!$A$2:$G$4956,7,0)</f>
        <v>4</v>
      </c>
      <c r="Q492" s="30" t="s">
        <v>30748</v>
      </c>
      <c r="R492" s="30" t="s">
        <v>30730</v>
      </c>
      <c r="S492" s="30" t="s">
        <v>30749</v>
      </c>
      <c r="T492" s="30" t="s">
        <v>30731</v>
      </c>
      <c r="U492" s="30" t="s">
        <v>30751</v>
      </c>
      <c r="V492" s="30" t="s">
        <v>30733</v>
      </c>
      <c r="W492" s="30" t="s">
        <v>30733</v>
      </c>
      <c r="X492" s="30" t="s">
        <v>30733</v>
      </c>
      <c r="Y492" s="30" t="s">
        <v>30733</v>
      </c>
      <c r="Z492" s="30" t="s">
        <v>30733</v>
      </c>
      <c r="AA492" s="31" t="s">
        <v>30790</v>
      </c>
    </row>
    <row r="493" spans="1:27" x14ac:dyDescent="0.3">
      <c r="A493" s="28" t="s">
        <v>3341</v>
      </c>
      <c r="B493" s="28" t="s">
        <v>25725</v>
      </c>
      <c r="C493" s="28" t="s">
        <v>3342</v>
      </c>
      <c r="D493" s="28" t="s">
        <v>11717</v>
      </c>
      <c r="E493" s="28" t="s">
        <v>11718</v>
      </c>
      <c r="F493" s="28" t="s">
        <v>3062</v>
      </c>
      <c r="G493" s="28" t="s">
        <v>26050</v>
      </c>
      <c r="H493" s="28" t="s">
        <v>25706</v>
      </c>
      <c r="I493" s="28">
        <v>0</v>
      </c>
      <c r="J493" s="28">
        <v>0</v>
      </c>
      <c r="K493" s="28">
        <v>0</v>
      </c>
      <c r="L493" s="28">
        <v>0</v>
      </c>
      <c r="M493" s="28">
        <v>4</v>
      </c>
      <c r="N493" s="28">
        <v>12</v>
      </c>
      <c r="O493" s="28">
        <v>12</v>
      </c>
      <c r="P493">
        <f>VLOOKUP($A493,'Item Detail'!$A$2:$G$4956,7,0)</f>
        <v>4</v>
      </c>
      <c r="Q493" s="30" t="s">
        <v>30748</v>
      </c>
      <c r="R493" s="30" t="s">
        <v>30730</v>
      </c>
      <c r="S493" s="30" t="s">
        <v>30749</v>
      </c>
      <c r="T493" s="30" t="s">
        <v>30731</v>
      </c>
      <c r="U493" s="30" t="s">
        <v>30731</v>
      </c>
      <c r="V493" s="30" t="s">
        <v>30733</v>
      </c>
      <c r="W493" s="30" t="s">
        <v>30733</v>
      </c>
      <c r="X493" s="30" t="s">
        <v>30733</v>
      </c>
      <c r="Y493" s="30" t="s">
        <v>30733</v>
      </c>
      <c r="Z493" s="30" t="s">
        <v>30733</v>
      </c>
      <c r="AA493" s="31" t="s">
        <v>30790</v>
      </c>
    </row>
    <row r="494" spans="1:27" x14ac:dyDescent="0.3">
      <c r="A494" s="28" t="s">
        <v>11565</v>
      </c>
      <c r="B494" s="28" t="s">
        <v>25663</v>
      </c>
      <c r="C494" s="28" t="s">
        <v>11566</v>
      </c>
      <c r="D494" s="28" t="s">
        <v>10572</v>
      </c>
      <c r="E494" s="28" t="s">
        <v>10461</v>
      </c>
      <c r="F494" s="28" t="s">
        <v>11567</v>
      </c>
      <c r="G494" s="28" t="s">
        <v>25945</v>
      </c>
      <c r="H494" s="28" t="s">
        <v>25662</v>
      </c>
      <c r="I494" s="28">
        <v>1</v>
      </c>
      <c r="J494" s="28">
        <v>0</v>
      </c>
      <c r="K494" s="28">
        <v>0</v>
      </c>
      <c r="L494" s="28">
        <v>0</v>
      </c>
      <c r="M494" s="28">
        <v>3</v>
      </c>
      <c r="N494" s="28">
        <v>12</v>
      </c>
      <c r="O494" s="28">
        <v>12</v>
      </c>
      <c r="P494">
        <f>VLOOKUP($A494,'Item Detail'!$A$2:$G$4956,7,0)</f>
        <v>4</v>
      </c>
      <c r="Q494" s="30" t="s">
        <v>30739</v>
      </c>
      <c r="R494" s="30" t="s">
        <v>30730</v>
      </c>
      <c r="S494" s="30" t="s">
        <v>30737</v>
      </c>
      <c r="T494" s="30" t="s">
        <v>30731</v>
      </c>
      <c r="U494" s="30" t="s">
        <v>30732</v>
      </c>
      <c r="V494" s="30" t="s">
        <v>30738</v>
      </c>
      <c r="W494" s="30" t="s">
        <v>30738</v>
      </c>
      <c r="X494" s="30" t="s">
        <v>30738</v>
      </c>
      <c r="Y494" s="30" t="s">
        <v>30738</v>
      </c>
      <c r="Z494" s="30" t="s">
        <v>30738</v>
      </c>
      <c r="AA494" s="31" t="s">
        <v>30793</v>
      </c>
    </row>
    <row r="495" spans="1:27" x14ac:dyDescent="0.3">
      <c r="A495" s="28" t="s">
        <v>11335</v>
      </c>
      <c r="B495" s="28" t="s">
        <v>25814</v>
      </c>
      <c r="C495" s="28" t="s">
        <v>11336</v>
      </c>
      <c r="D495" s="28" t="s">
        <v>11337</v>
      </c>
      <c r="E495" s="28" t="s">
        <v>11338</v>
      </c>
      <c r="F495" s="28" t="s">
        <v>2706</v>
      </c>
      <c r="G495" s="28" t="s">
        <v>26051</v>
      </c>
      <c r="H495" s="28" t="s">
        <v>25662</v>
      </c>
      <c r="I495" s="28">
        <v>0</v>
      </c>
      <c r="J495" s="28">
        <v>0</v>
      </c>
      <c r="K495" s="28">
        <v>0</v>
      </c>
      <c r="L495" s="28">
        <v>4</v>
      </c>
      <c r="M495" s="28">
        <v>0</v>
      </c>
      <c r="N495" s="28">
        <v>12</v>
      </c>
      <c r="O495" s="28">
        <v>12</v>
      </c>
      <c r="P495">
        <f>VLOOKUP($A495,'Item Detail'!$A$2:$G$4956,7,0)</f>
        <v>4</v>
      </c>
      <c r="Q495" s="30" t="s">
        <v>30745</v>
      </c>
      <c r="R495" s="30" t="s">
        <v>30730</v>
      </c>
      <c r="S495" s="30" t="s">
        <v>30737</v>
      </c>
      <c r="T495" s="30" t="s">
        <v>30731</v>
      </c>
      <c r="U495" s="30" t="s">
        <v>30731</v>
      </c>
      <c r="V495" s="30" t="s">
        <v>30738</v>
      </c>
      <c r="W495" s="30" t="s">
        <v>30738</v>
      </c>
      <c r="X495" s="30" t="s">
        <v>30733</v>
      </c>
      <c r="Y495" s="30" t="s">
        <v>30738</v>
      </c>
      <c r="Z495" s="30" t="s">
        <v>30733</v>
      </c>
      <c r="AA495" s="31" t="s">
        <v>30804</v>
      </c>
    </row>
    <row r="496" spans="1:27" x14ac:dyDescent="0.3">
      <c r="A496" s="28" t="s">
        <v>4961</v>
      </c>
      <c r="B496" s="28" t="s">
        <v>25671</v>
      </c>
      <c r="C496" s="28" t="s">
        <v>11646</v>
      </c>
      <c r="D496" s="28" t="s">
        <v>11647</v>
      </c>
      <c r="E496" s="28" t="s">
        <v>11597</v>
      </c>
      <c r="F496" s="28" t="s">
        <v>2947</v>
      </c>
      <c r="G496" s="28" t="s">
        <v>26052</v>
      </c>
      <c r="H496" s="28" t="s">
        <v>25706</v>
      </c>
      <c r="I496" s="28">
        <v>0</v>
      </c>
      <c r="J496" s="28">
        <v>0</v>
      </c>
      <c r="K496" s="28">
        <v>0</v>
      </c>
      <c r="L496" s="28">
        <v>4</v>
      </c>
      <c r="M496" s="28">
        <v>0</v>
      </c>
      <c r="N496" s="28">
        <v>12</v>
      </c>
      <c r="O496" s="28">
        <v>12</v>
      </c>
      <c r="P496">
        <f>VLOOKUP($A496,'Item Detail'!$A$2:$G$4956,7,0)</f>
        <v>4</v>
      </c>
      <c r="Q496" s="30" t="s">
        <v>30748</v>
      </c>
      <c r="R496" s="30" t="s">
        <v>30730</v>
      </c>
      <c r="S496" s="30" t="s">
        <v>30749</v>
      </c>
      <c r="T496" s="30" t="s">
        <v>30731</v>
      </c>
      <c r="U496" s="30" t="s">
        <v>30731</v>
      </c>
      <c r="V496" s="30" t="s">
        <v>30733</v>
      </c>
      <c r="W496" s="30" t="s">
        <v>30733</v>
      </c>
      <c r="X496" s="30" t="s">
        <v>30733</v>
      </c>
      <c r="Y496" s="30" t="s">
        <v>30733</v>
      </c>
      <c r="Z496" s="30" t="s">
        <v>30733</v>
      </c>
      <c r="AA496" s="31" t="s">
        <v>30790</v>
      </c>
    </row>
    <row r="497" spans="1:30" x14ac:dyDescent="0.3">
      <c r="A497" s="28" t="s">
        <v>6248</v>
      </c>
      <c r="B497" s="28" t="s">
        <v>25900</v>
      </c>
      <c r="C497" s="28" t="s">
        <v>11506</v>
      </c>
      <c r="D497" s="28" t="s">
        <v>11507</v>
      </c>
      <c r="E497" s="28" t="s">
        <v>10507</v>
      </c>
      <c r="F497" s="28" t="s">
        <v>2085</v>
      </c>
      <c r="G497" s="28" t="s">
        <v>26053</v>
      </c>
      <c r="H497" s="28" t="s">
        <v>25657</v>
      </c>
      <c r="I497" s="28">
        <v>0</v>
      </c>
      <c r="J497" s="28">
        <v>0</v>
      </c>
      <c r="K497" s="28">
        <v>1</v>
      </c>
      <c r="L497" s="28">
        <v>0</v>
      </c>
      <c r="M497" s="28">
        <v>3</v>
      </c>
      <c r="N497" s="28">
        <v>12</v>
      </c>
      <c r="O497" s="28">
        <v>12</v>
      </c>
      <c r="P497">
        <f>VLOOKUP($A497,'Item Detail'!$A$2:$G$4956,7,0)</f>
        <v>4</v>
      </c>
      <c r="Q497" s="30" t="s">
        <v>30729</v>
      </c>
      <c r="R497" s="30" t="s">
        <v>30730</v>
      </c>
      <c r="S497" s="30" t="s">
        <v>5361</v>
      </c>
      <c r="T497" s="30" t="s">
        <v>30731</v>
      </c>
      <c r="U497" s="30" t="s">
        <v>30747</v>
      </c>
      <c r="V497" s="30" t="s">
        <v>30733</v>
      </c>
      <c r="W497" s="30" t="s">
        <v>30733</v>
      </c>
      <c r="X497" s="30" t="s">
        <v>30733</v>
      </c>
      <c r="Y497" s="30" t="s">
        <v>30733</v>
      </c>
      <c r="Z497" s="30" t="s">
        <v>30733</v>
      </c>
      <c r="AA497" s="31" t="s">
        <v>30803</v>
      </c>
      <c r="AD497">
        <v>4</v>
      </c>
    </row>
    <row r="498" spans="1:30" x14ac:dyDescent="0.3">
      <c r="A498" s="28" t="s">
        <v>11426</v>
      </c>
      <c r="B498" s="28" t="s">
        <v>25699</v>
      </c>
      <c r="C498" s="28" t="s">
        <v>11427</v>
      </c>
      <c r="D498" s="28" t="s">
        <v>10557</v>
      </c>
      <c r="E498" s="28" t="s">
        <v>10558</v>
      </c>
      <c r="F498" s="28" t="s">
        <v>2281</v>
      </c>
      <c r="G498" s="28" t="s">
        <v>26054</v>
      </c>
      <c r="H498" s="28" t="s">
        <v>25662</v>
      </c>
      <c r="I498" s="28">
        <v>0</v>
      </c>
      <c r="J498" s="28">
        <v>0</v>
      </c>
      <c r="K498" s="28">
        <v>0</v>
      </c>
      <c r="L498" s="28">
        <v>1</v>
      </c>
      <c r="M498" s="28">
        <v>0</v>
      </c>
      <c r="N498" s="28">
        <v>3</v>
      </c>
      <c r="O498" s="28">
        <v>3</v>
      </c>
      <c r="P498">
        <f>VLOOKUP($A498,'Item Detail'!$A$2:$G$4956,7,0)</f>
        <v>4</v>
      </c>
      <c r="Q498" s="30" t="s">
        <v>30739</v>
      </c>
      <c r="R498" s="30" t="s">
        <v>30730</v>
      </c>
      <c r="S498" s="30" t="s">
        <v>30737</v>
      </c>
      <c r="T498" s="30" t="s">
        <v>30731</v>
      </c>
      <c r="U498" s="30" t="s">
        <v>30732</v>
      </c>
      <c r="V498" s="30" t="s">
        <v>30738</v>
      </c>
      <c r="W498" s="30" t="s">
        <v>30738</v>
      </c>
      <c r="X498" s="30" t="s">
        <v>30738</v>
      </c>
      <c r="Y498" s="30" t="s">
        <v>30738</v>
      </c>
      <c r="Z498" s="30" t="s">
        <v>30738</v>
      </c>
      <c r="AA498" s="31" t="s">
        <v>30793</v>
      </c>
    </row>
    <row r="499" spans="1:30" x14ac:dyDescent="0.3">
      <c r="A499" s="28" t="s">
        <v>11426</v>
      </c>
      <c r="B499" s="28" t="s">
        <v>25699</v>
      </c>
      <c r="C499" s="28" t="s">
        <v>11427</v>
      </c>
      <c r="D499" s="28" t="s">
        <v>10557</v>
      </c>
      <c r="E499" s="28" t="s">
        <v>10558</v>
      </c>
      <c r="F499" s="28" t="s">
        <v>2281</v>
      </c>
      <c r="G499" s="28" t="s">
        <v>26054</v>
      </c>
      <c r="H499" s="28" t="s">
        <v>25665</v>
      </c>
      <c r="I499" s="28">
        <v>2</v>
      </c>
      <c r="J499" s="28">
        <v>0</v>
      </c>
      <c r="K499" s="28">
        <v>0</v>
      </c>
      <c r="L499" s="28">
        <v>0</v>
      </c>
      <c r="M499" s="28">
        <v>1</v>
      </c>
      <c r="N499" s="28">
        <v>9</v>
      </c>
      <c r="O499" s="28">
        <v>9</v>
      </c>
      <c r="P499">
        <f>VLOOKUP($A499,'Item Detail'!$A$2:$G$4956,7,0)</f>
        <v>4</v>
      </c>
      <c r="Q499" s="30" t="s">
        <v>30739</v>
      </c>
      <c r="R499" s="30" t="s">
        <v>30730</v>
      </c>
      <c r="S499" s="30" t="s">
        <v>30737</v>
      </c>
      <c r="T499" s="30" t="s">
        <v>30731</v>
      </c>
      <c r="U499" s="30" t="s">
        <v>30732</v>
      </c>
      <c r="V499" s="30" t="s">
        <v>30738</v>
      </c>
      <c r="W499" s="30" t="s">
        <v>30738</v>
      </c>
      <c r="X499" s="30" t="s">
        <v>30738</v>
      </c>
      <c r="Y499" s="30" t="s">
        <v>30738</v>
      </c>
      <c r="Z499" s="30" t="s">
        <v>30738</v>
      </c>
      <c r="AA499" s="31" t="s">
        <v>30793</v>
      </c>
    </row>
    <row r="500" spans="1:30" x14ac:dyDescent="0.3">
      <c r="A500" s="28" t="s">
        <v>5962</v>
      </c>
      <c r="B500" s="28" t="s">
        <v>25721</v>
      </c>
      <c r="C500" s="28" t="s">
        <v>11623</v>
      </c>
      <c r="D500" s="28" t="s">
        <v>10485</v>
      </c>
      <c r="E500" s="28" t="s">
        <v>10507</v>
      </c>
      <c r="F500" s="28" t="s">
        <v>4069</v>
      </c>
      <c r="G500" s="28" t="s">
        <v>26055</v>
      </c>
      <c r="H500" s="28" t="s">
        <v>25657</v>
      </c>
      <c r="I500" s="28">
        <v>0</v>
      </c>
      <c r="J500" s="28">
        <v>0</v>
      </c>
      <c r="K500" s="28">
        <v>0</v>
      </c>
      <c r="L500" s="28">
        <v>0</v>
      </c>
      <c r="M500" s="28">
        <v>4</v>
      </c>
      <c r="N500" s="28">
        <v>12</v>
      </c>
      <c r="O500" s="28">
        <v>12</v>
      </c>
      <c r="P500">
        <f>VLOOKUP($A500,'Item Detail'!$A$2:$G$4956,7,0)</f>
        <v>4</v>
      </c>
      <c r="Q500" s="30" t="s">
        <v>30729</v>
      </c>
      <c r="R500" s="30" t="s">
        <v>30730</v>
      </c>
      <c r="S500" s="30" t="s">
        <v>5361</v>
      </c>
      <c r="T500" s="30" t="s">
        <v>30731</v>
      </c>
      <c r="U500" s="30" t="s">
        <v>30731</v>
      </c>
      <c r="V500" s="30" t="s">
        <v>30733</v>
      </c>
      <c r="W500" s="30" t="s">
        <v>30733</v>
      </c>
      <c r="X500" s="30" t="s">
        <v>30733</v>
      </c>
      <c r="Y500" s="30" t="s">
        <v>30733</v>
      </c>
      <c r="Z500" s="30" t="s">
        <v>30733</v>
      </c>
      <c r="AA500" s="31" t="s">
        <v>30790</v>
      </c>
    </row>
    <row r="501" spans="1:30" x14ac:dyDescent="0.3">
      <c r="A501" s="28" t="s">
        <v>11345</v>
      </c>
      <c r="B501" s="28" t="s">
        <v>25685</v>
      </c>
      <c r="C501" s="28" t="s">
        <v>11346</v>
      </c>
      <c r="D501" s="28" t="s">
        <v>10791</v>
      </c>
      <c r="E501" s="28" t="s">
        <v>10695</v>
      </c>
      <c r="F501" s="28" t="s">
        <v>10933</v>
      </c>
      <c r="G501" s="28" t="s">
        <v>26056</v>
      </c>
      <c r="H501" s="28" t="s">
        <v>25662</v>
      </c>
      <c r="I501" s="28">
        <v>0</v>
      </c>
      <c r="J501" s="28">
        <v>0</v>
      </c>
      <c r="K501" s="28">
        <v>1</v>
      </c>
      <c r="L501" s="28">
        <v>0</v>
      </c>
      <c r="M501" s="28">
        <v>3</v>
      </c>
      <c r="N501" s="28">
        <v>12</v>
      </c>
      <c r="O501" s="28">
        <v>12</v>
      </c>
      <c r="P501">
        <f>VLOOKUP($A501,'Item Detail'!$A$2:$G$4956,7,0)</f>
        <v>4</v>
      </c>
      <c r="Q501" s="30" t="s">
        <v>30739</v>
      </c>
      <c r="R501" s="30" t="s">
        <v>5361</v>
      </c>
      <c r="S501" s="30" t="s">
        <v>30737</v>
      </c>
      <c r="T501" s="30" t="s">
        <v>30731</v>
      </c>
      <c r="U501" s="30" t="s">
        <v>30732</v>
      </c>
      <c r="V501" s="30" t="s">
        <v>30733</v>
      </c>
      <c r="W501" s="30" t="s">
        <v>30733</v>
      </c>
      <c r="X501" s="30" t="s">
        <v>30733</v>
      </c>
      <c r="Y501" s="30" t="s">
        <v>30733</v>
      </c>
      <c r="Z501" s="30" t="s">
        <v>30733</v>
      </c>
      <c r="AA501" s="31" t="s">
        <v>30787</v>
      </c>
    </row>
    <row r="502" spans="1:30" x14ac:dyDescent="0.3">
      <c r="A502" s="28" t="s">
        <v>6044</v>
      </c>
      <c r="B502" s="28" t="s">
        <v>25797</v>
      </c>
      <c r="C502" s="28" t="s">
        <v>6045</v>
      </c>
      <c r="D502" s="28" t="s">
        <v>11625</v>
      </c>
      <c r="E502" s="28" t="s">
        <v>10507</v>
      </c>
      <c r="F502" s="28" t="s">
        <v>6043</v>
      </c>
      <c r="G502" s="28" t="s">
        <v>26057</v>
      </c>
      <c r="H502" s="28" t="s">
        <v>25657</v>
      </c>
      <c r="I502" s="28">
        <v>0</v>
      </c>
      <c r="J502" s="28">
        <v>0</v>
      </c>
      <c r="K502" s="28">
        <v>0</v>
      </c>
      <c r="L502" s="28">
        <v>4</v>
      </c>
      <c r="M502" s="28">
        <v>0</v>
      </c>
      <c r="N502" s="28">
        <v>12</v>
      </c>
      <c r="O502" s="28">
        <v>12</v>
      </c>
      <c r="P502">
        <f>VLOOKUP($A502,'Item Detail'!$A$2:$G$4956,7,0)</f>
        <v>4</v>
      </c>
      <c r="Q502" s="30" t="s">
        <v>30729</v>
      </c>
      <c r="R502" s="30" t="s">
        <v>30730</v>
      </c>
      <c r="S502" s="30" t="s">
        <v>5361</v>
      </c>
      <c r="T502" s="30" t="s">
        <v>30731</v>
      </c>
      <c r="U502" s="30" t="s">
        <v>30747</v>
      </c>
      <c r="V502" s="30" t="s">
        <v>30733</v>
      </c>
      <c r="W502" s="30" t="s">
        <v>30733</v>
      </c>
      <c r="X502" s="30" t="s">
        <v>30733</v>
      </c>
      <c r="Y502" s="30" t="s">
        <v>30733</v>
      </c>
      <c r="Z502" s="30" t="s">
        <v>30733</v>
      </c>
      <c r="AA502" s="31" t="s">
        <v>30790</v>
      </c>
    </row>
    <row r="503" spans="1:30" x14ac:dyDescent="0.3">
      <c r="A503" s="28" t="s">
        <v>6041</v>
      </c>
      <c r="B503" s="28" t="s">
        <v>25797</v>
      </c>
      <c r="C503" s="28" t="s">
        <v>11720</v>
      </c>
      <c r="D503" s="28" t="s">
        <v>10485</v>
      </c>
      <c r="E503" s="28" t="s">
        <v>10507</v>
      </c>
      <c r="F503" s="28" t="s">
        <v>6043</v>
      </c>
      <c r="G503" s="28" t="s">
        <v>26057</v>
      </c>
      <c r="H503" s="28" t="s">
        <v>25657</v>
      </c>
      <c r="I503" s="28">
        <v>0</v>
      </c>
      <c r="J503" s="28">
        <v>0</v>
      </c>
      <c r="K503" s="28">
        <v>0</v>
      </c>
      <c r="L503" s="28">
        <v>4</v>
      </c>
      <c r="M503" s="28">
        <v>0</v>
      </c>
      <c r="N503" s="28">
        <v>12</v>
      </c>
      <c r="O503" s="28">
        <v>12</v>
      </c>
      <c r="P503">
        <f>VLOOKUP($A503,'Item Detail'!$A$2:$G$4956,7,0)</f>
        <v>4</v>
      </c>
      <c r="Q503" s="30" t="s">
        <v>30729</v>
      </c>
      <c r="R503" s="30" t="s">
        <v>30730</v>
      </c>
      <c r="S503" s="30" t="s">
        <v>5361</v>
      </c>
      <c r="T503" s="30" t="s">
        <v>30731</v>
      </c>
      <c r="U503" s="30" t="s">
        <v>30731</v>
      </c>
      <c r="V503" s="30" t="s">
        <v>30733</v>
      </c>
      <c r="W503" s="30" t="s">
        <v>30733</v>
      </c>
      <c r="X503" s="30" t="s">
        <v>30733</v>
      </c>
      <c r="Y503" s="30" t="s">
        <v>30733</v>
      </c>
      <c r="Z503" s="30" t="s">
        <v>30733</v>
      </c>
      <c r="AA503" s="31" t="s">
        <v>30790</v>
      </c>
    </row>
    <row r="504" spans="1:30" x14ac:dyDescent="0.3">
      <c r="A504" s="28" t="s">
        <v>7035</v>
      </c>
      <c r="B504" s="28" t="s">
        <v>25687</v>
      </c>
      <c r="C504" s="28" t="s">
        <v>7036</v>
      </c>
      <c r="D504" s="28" t="s">
        <v>10485</v>
      </c>
      <c r="E504" s="28" t="s">
        <v>11510</v>
      </c>
      <c r="F504" s="28" t="s">
        <v>6916</v>
      </c>
      <c r="G504" s="28" t="s">
        <v>26058</v>
      </c>
      <c r="H504" s="28" t="s">
        <v>25657</v>
      </c>
      <c r="I504" s="28">
        <v>0</v>
      </c>
      <c r="J504" s="28">
        <v>0</v>
      </c>
      <c r="K504" s="28">
        <v>0</v>
      </c>
      <c r="L504" s="28">
        <v>0</v>
      </c>
      <c r="M504" s="28">
        <v>4</v>
      </c>
      <c r="N504" s="28">
        <v>12</v>
      </c>
      <c r="O504" s="28">
        <v>12</v>
      </c>
      <c r="P504">
        <f>VLOOKUP($A504,'Item Detail'!$A$2:$G$4956,7,0)</f>
        <v>4</v>
      </c>
      <c r="Q504" s="30" t="s">
        <v>30729</v>
      </c>
      <c r="R504" s="30" t="s">
        <v>30730</v>
      </c>
      <c r="S504" s="30" t="s">
        <v>5361</v>
      </c>
      <c r="T504" s="30" t="s">
        <v>19596</v>
      </c>
      <c r="U504" s="30" t="s">
        <v>30731</v>
      </c>
      <c r="V504" s="30" t="s">
        <v>30733</v>
      </c>
      <c r="W504" s="30" t="s">
        <v>30733</v>
      </c>
      <c r="X504" s="30" t="s">
        <v>30733</v>
      </c>
      <c r="Y504" s="30" t="s">
        <v>30733</v>
      </c>
      <c r="Z504" s="30" t="s">
        <v>30733</v>
      </c>
      <c r="AA504" s="31" t="s">
        <v>30786</v>
      </c>
    </row>
    <row r="505" spans="1:30" x14ac:dyDescent="0.3">
      <c r="A505" s="28" t="s">
        <v>6918</v>
      </c>
      <c r="B505" s="28" t="s">
        <v>25687</v>
      </c>
      <c r="C505" s="28" t="s">
        <v>11509</v>
      </c>
      <c r="D505" s="28" t="s">
        <v>10485</v>
      </c>
      <c r="E505" s="28" t="s">
        <v>11510</v>
      </c>
      <c r="F505" s="28" t="s">
        <v>6916</v>
      </c>
      <c r="G505" s="28" t="s">
        <v>26059</v>
      </c>
      <c r="H505" s="28" t="s">
        <v>25657</v>
      </c>
      <c r="I505" s="28">
        <v>2</v>
      </c>
      <c r="J505" s="28">
        <v>0</v>
      </c>
      <c r="K505" s="28">
        <v>0</v>
      </c>
      <c r="L505" s="28">
        <v>0</v>
      </c>
      <c r="M505" s="28">
        <v>2</v>
      </c>
      <c r="N505" s="28">
        <v>12</v>
      </c>
      <c r="O505" s="28">
        <v>12</v>
      </c>
      <c r="P505">
        <f>VLOOKUP($A505,'Item Detail'!$A$2:$G$4956,7,0)</f>
        <v>4</v>
      </c>
      <c r="Q505" s="30" t="s">
        <v>30729</v>
      </c>
      <c r="R505" s="30" t="s">
        <v>30730</v>
      </c>
      <c r="S505" s="30" t="s">
        <v>5361</v>
      </c>
      <c r="T505" s="30" t="s">
        <v>30734</v>
      </c>
      <c r="U505" s="30" t="s">
        <v>30731</v>
      </c>
      <c r="V505" s="30" t="s">
        <v>30733</v>
      </c>
      <c r="W505" s="30" t="s">
        <v>30733</v>
      </c>
      <c r="X505" s="30" t="s">
        <v>30733</v>
      </c>
      <c r="Y505" s="30" t="s">
        <v>30733</v>
      </c>
      <c r="Z505" s="30" t="s">
        <v>30733</v>
      </c>
      <c r="AA505" s="31" t="s">
        <v>30786</v>
      </c>
    </row>
    <row r="506" spans="1:30" x14ac:dyDescent="0.3">
      <c r="A506" s="28" t="s">
        <v>6971</v>
      </c>
      <c r="B506" s="28" t="s">
        <v>25687</v>
      </c>
      <c r="C506" s="28" t="s">
        <v>11737</v>
      </c>
      <c r="D506" s="28" t="s">
        <v>10485</v>
      </c>
      <c r="E506" s="28" t="s">
        <v>11510</v>
      </c>
      <c r="F506" s="28" t="s">
        <v>6916</v>
      </c>
      <c r="G506" s="28" t="s">
        <v>26060</v>
      </c>
      <c r="H506" s="28" t="s">
        <v>25657</v>
      </c>
      <c r="I506" s="28">
        <v>1</v>
      </c>
      <c r="J506" s="28">
        <v>0</v>
      </c>
      <c r="K506" s="28">
        <v>0</v>
      </c>
      <c r="L506" s="28">
        <v>0</v>
      </c>
      <c r="M506" s="28">
        <v>3</v>
      </c>
      <c r="N506" s="28">
        <v>12</v>
      </c>
      <c r="O506" s="28">
        <v>12</v>
      </c>
      <c r="P506">
        <f>VLOOKUP($A506,'Item Detail'!$A$2:$G$4956,7,0)</f>
        <v>4</v>
      </c>
      <c r="Q506" s="30" t="s">
        <v>30729</v>
      </c>
      <c r="R506" s="30" t="s">
        <v>30730</v>
      </c>
      <c r="S506" s="30" t="s">
        <v>5361</v>
      </c>
      <c r="T506" s="30" t="s">
        <v>30755</v>
      </c>
      <c r="U506" s="30" t="s">
        <v>30731</v>
      </c>
      <c r="V506" s="30" t="s">
        <v>30733</v>
      </c>
      <c r="W506" s="30" t="s">
        <v>30733</v>
      </c>
      <c r="X506" s="30" t="s">
        <v>30733</v>
      </c>
      <c r="Y506" s="30" t="s">
        <v>30733</v>
      </c>
      <c r="Z506" s="30" t="s">
        <v>30733</v>
      </c>
      <c r="AA506" s="31" t="s">
        <v>30786</v>
      </c>
    </row>
    <row r="507" spans="1:30" x14ac:dyDescent="0.3">
      <c r="A507" s="28" t="s">
        <v>11690</v>
      </c>
      <c r="B507" s="28" t="s">
        <v>25721</v>
      </c>
      <c r="C507" s="28" t="s">
        <v>11691</v>
      </c>
      <c r="D507" s="28" t="s">
        <v>10485</v>
      </c>
      <c r="E507" s="28" t="s">
        <v>11692</v>
      </c>
      <c r="F507" s="28" t="s">
        <v>4069</v>
      </c>
      <c r="G507" s="28" t="s">
        <v>26061</v>
      </c>
      <c r="H507" s="28" t="s">
        <v>25662</v>
      </c>
      <c r="I507" s="28">
        <v>0</v>
      </c>
      <c r="J507" s="28">
        <v>0</v>
      </c>
      <c r="K507" s="28">
        <v>0</v>
      </c>
      <c r="L507" s="28">
        <v>2</v>
      </c>
      <c r="M507" s="28">
        <v>0</v>
      </c>
      <c r="N507" s="28">
        <v>6</v>
      </c>
      <c r="O507" s="28">
        <v>6</v>
      </c>
      <c r="P507">
        <f>VLOOKUP($A507,'Item Detail'!$A$2:$G$4956,7,0)</f>
        <v>4</v>
      </c>
      <c r="Q507" s="30" t="s">
        <v>30753</v>
      </c>
      <c r="R507" s="30" t="s">
        <v>30730</v>
      </c>
      <c r="S507" s="30" t="s">
        <v>30737</v>
      </c>
      <c r="T507" s="30" t="s">
        <v>30731</v>
      </c>
      <c r="U507" s="30" t="s">
        <v>30731</v>
      </c>
      <c r="V507" s="30" t="s">
        <v>30738</v>
      </c>
      <c r="W507" s="30" t="s">
        <v>30738</v>
      </c>
      <c r="X507" s="30" t="s">
        <v>30738</v>
      </c>
      <c r="Y507" s="30" t="s">
        <v>30738</v>
      </c>
      <c r="Z507" s="30" t="s">
        <v>30738</v>
      </c>
      <c r="AA507" s="31" t="s">
        <v>30793</v>
      </c>
    </row>
    <row r="508" spans="1:30" x14ac:dyDescent="0.3">
      <c r="A508" s="28" t="s">
        <v>11690</v>
      </c>
      <c r="B508" s="28" t="s">
        <v>25721</v>
      </c>
      <c r="C508" s="28" t="s">
        <v>11691</v>
      </c>
      <c r="D508" s="28" t="s">
        <v>10485</v>
      </c>
      <c r="E508" s="28" t="s">
        <v>11692</v>
      </c>
      <c r="F508" s="28" t="s">
        <v>4069</v>
      </c>
      <c r="G508" s="28" t="s">
        <v>26061</v>
      </c>
      <c r="H508" s="28" t="s">
        <v>25665</v>
      </c>
      <c r="I508" s="28">
        <v>0</v>
      </c>
      <c r="J508" s="28">
        <v>0</v>
      </c>
      <c r="K508" s="28">
        <v>0</v>
      </c>
      <c r="L508" s="28">
        <v>1</v>
      </c>
      <c r="M508" s="28">
        <v>1</v>
      </c>
      <c r="N508" s="28">
        <v>6</v>
      </c>
      <c r="O508" s="28">
        <v>6</v>
      </c>
      <c r="P508">
        <f>VLOOKUP($A508,'Item Detail'!$A$2:$G$4956,7,0)</f>
        <v>4</v>
      </c>
      <c r="Q508" s="30" t="s">
        <v>30753</v>
      </c>
      <c r="R508" s="30" t="s">
        <v>30730</v>
      </c>
      <c r="S508" s="30" t="s">
        <v>30737</v>
      </c>
      <c r="T508" s="30" t="s">
        <v>30731</v>
      </c>
      <c r="U508" s="30" t="s">
        <v>30731</v>
      </c>
      <c r="V508" s="30" t="s">
        <v>30738</v>
      </c>
      <c r="W508" s="30" t="s">
        <v>30738</v>
      </c>
      <c r="X508" s="30" t="s">
        <v>30738</v>
      </c>
      <c r="Y508" s="30" t="s">
        <v>30738</v>
      </c>
      <c r="Z508" s="30" t="s">
        <v>30738</v>
      </c>
      <c r="AA508" s="31" t="s">
        <v>30793</v>
      </c>
    </row>
    <row r="509" spans="1:30" x14ac:dyDescent="0.3">
      <c r="A509" s="28" t="s">
        <v>6544</v>
      </c>
      <c r="B509" s="28" t="s">
        <v>25869</v>
      </c>
      <c r="C509" s="28" t="s">
        <v>11488</v>
      </c>
      <c r="D509" s="28" t="s">
        <v>10688</v>
      </c>
      <c r="E509" s="28" t="s">
        <v>10507</v>
      </c>
      <c r="F509" s="28" t="s">
        <v>5774</v>
      </c>
      <c r="G509" s="28" t="s">
        <v>26062</v>
      </c>
      <c r="H509" s="28" t="s">
        <v>25657</v>
      </c>
      <c r="I509" s="28">
        <v>0</v>
      </c>
      <c r="J509" s="28">
        <v>0</v>
      </c>
      <c r="K509" s="28">
        <v>0</v>
      </c>
      <c r="L509" s="28">
        <v>0</v>
      </c>
      <c r="M509" s="28">
        <v>4</v>
      </c>
      <c r="N509" s="28">
        <v>12</v>
      </c>
      <c r="O509" s="28">
        <v>12</v>
      </c>
      <c r="P509">
        <f>VLOOKUP($A509,'Item Detail'!$A$2:$G$4956,7,0)</f>
        <v>4</v>
      </c>
      <c r="Q509" s="30" t="s">
        <v>30729</v>
      </c>
      <c r="R509" s="30" t="s">
        <v>30730</v>
      </c>
      <c r="S509" s="30" t="s">
        <v>5361</v>
      </c>
      <c r="T509" s="30" t="s">
        <v>30731</v>
      </c>
      <c r="U509" s="30" t="s">
        <v>30731</v>
      </c>
      <c r="V509" s="30" t="s">
        <v>30733</v>
      </c>
      <c r="W509" s="30" t="s">
        <v>30733</v>
      </c>
      <c r="X509" s="30" t="s">
        <v>30733</v>
      </c>
      <c r="Y509" s="30" t="s">
        <v>30733</v>
      </c>
      <c r="Z509" s="30" t="s">
        <v>30733</v>
      </c>
      <c r="AA509" s="31" t="s">
        <v>30790</v>
      </c>
    </row>
    <row r="510" spans="1:30" x14ac:dyDescent="0.3">
      <c r="A510" s="28" t="s">
        <v>11472</v>
      </c>
      <c r="B510" s="28" t="s">
        <v>25663</v>
      </c>
      <c r="C510" s="28" t="s">
        <v>11473</v>
      </c>
      <c r="D510" s="28" t="s">
        <v>11474</v>
      </c>
      <c r="E510" s="28" t="s">
        <v>11246</v>
      </c>
      <c r="F510" s="28" t="s">
        <v>26063</v>
      </c>
      <c r="G510" s="28" t="s">
        <v>26064</v>
      </c>
      <c r="H510" s="28" t="s">
        <v>25662</v>
      </c>
      <c r="I510" s="28">
        <v>0</v>
      </c>
      <c r="J510" s="28">
        <v>0</v>
      </c>
      <c r="K510" s="28">
        <v>1</v>
      </c>
      <c r="L510" s="28">
        <v>2</v>
      </c>
      <c r="M510" s="28">
        <v>0</v>
      </c>
      <c r="N510" s="28">
        <v>9</v>
      </c>
      <c r="O510" s="28">
        <v>9</v>
      </c>
      <c r="P510">
        <f>VLOOKUP($A510,'Item Detail'!$A$2:$G$4956,7,0)</f>
        <v>4</v>
      </c>
      <c r="Q510" s="30" t="s">
        <v>30753</v>
      </c>
      <c r="R510" s="30" t="s">
        <v>5361</v>
      </c>
      <c r="S510" s="30" t="s">
        <v>30737</v>
      </c>
      <c r="T510" s="30" t="s">
        <v>30731</v>
      </c>
      <c r="U510" s="30" t="s">
        <v>30756</v>
      </c>
      <c r="V510" s="30" t="s">
        <v>30733</v>
      </c>
      <c r="W510" s="30" t="s">
        <v>30733</v>
      </c>
      <c r="X510" s="30" t="s">
        <v>30733</v>
      </c>
      <c r="Y510" s="30" t="s">
        <v>30733</v>
      </c>
      <c r="Z510" s="30" t="s">
        <v>30733</v>
      </c>
      <c r="AA510" s="31" t="s">
        <v>30787</v>
      </c>
    </row>
    <row r="511" spans="1:30" x14ac:dyDescent="0.3">
      <c r="A511" s="28" t="s">
        <v>11472</v>
      </c>
      <c r="B511" s="28" t="s">
        <v>25663</v>
      </c>
      <c r="C511" s="28" t="s">
        <v>11473</v>
      </c>
      <c r="D511" s="28" t="s">
        <v>11474</v>
      </c>
      <c r="E511" s="28" t="s">
        <v>11246</v>
      </c>
      <c r="F511" s="28" t="s">
        <v>26063</v>
      </c>
      <c r="G511" s="28" t="s">
        <v>26064</v>
      </c>
      <c r="H511" s="28" t="s">
        <v>25670</v>
      </c>
      <c r="I511" s="28">
        <v>0</v>
      </c>
      <c r="J511" s="28">
        <v>0</v>
      </c>
      <c r="K511" s="28">
        <v>0</v>
      </c>
      <c r="L511" s="28">
        <v>1</v>
      </c>
      <c r="M511" s="28">
        <v>0</v>
      </c>
      <c r="N511" s="28">
        <v>3</v>
      </c>
      <c r="O511" s="28">
        <v>3</v>
      </c>
      <c r="P511">
        <f>VLOOKUP($A511,'Item Detail'!$A$2:$G$4956,7,0)</f>
        <v>4</v>
      </c>
      <c r="Q511" s="30" t="s">
        <v>30753</v>
      </c>
      <c r="R511" s="30" t="s">
        <v>5361</v>
      </c>
      <c r="S511" s="30" t="s">
        <v>30737</v>
      </c>
      <c r="T511" s="30" t="s">
        <v>30731</v>
      </c>
      <c r="U511" s="30" t="s">
        <v>30756</v>
      </c>
      <c r="V511" s="30" t="s">
        <v>30733</v>
      </c>
      <c r="W511" s="30" t="s">
        <v>30733</v>
      </c>
      <c r="X511" s="30" t="s">
        <v>30733</v>
      </c>
      <c r="Y511" s="30" t="s">
        <v>30733</v>
      </c>
      <c r="Z511" s="30" t="s">
        <v>30733</v>
      </c>
      <c r="AA511" s="31" t="s">
        <v>30787</v>
      </c>
    </row>
    <row r="512" spans="1:30" x14ac:dyDescent="0.3">
      <c r="A512" s="28" t="s">
        <v>5130</v>
      </c>
      <c r="B512" s="28" t="s">
        <v>25671</v>
      </c>
      <c r="C512" s="28" t="s">
        <v>11342</v>
      </c>
      <c r="D512" s="28" t="s">
        <v>10485</v>
      </c>
      <c r="E512" s="28" t="s">
        <v>11343</v>
      </c>
      <c r="F512" s="28" t="s">
        <v>2080</v>
      </c>
      <c r="G512" s="28" t="s">
        <v>26065</v>
      </c>
      <c r="H512" s="28" t="s">
        <v>25706</v>
      </c>
      <c r="I512" s="28">
        <v>0</v>
      </c>
      <c r="J512" s="28">
        <v>0</v>
      </c>
      <c r="K512" s="28">
        <v>0</v>
      </c>
      <c r="L512" s="28">
        <v>4</v>
      </c>
      <c r="M512" s="28">
        <v>0</v>
      </c>
      <c r="N512" s="28">
        <v>12</v>
      </c>
      <c r="O512" s="28">
        <v>12</v>
      </c>
      <c r="P512">
        <f>VLOOKUP($A512,'Item Detail'!$A$2:$G$4956,7,0)</f>
        <v>4</v>
      </c>
      <c r="Q512" s="30" t="s">
        <v>30748</v>
      </c>
      <c r="R512" s="30" t="s">
        <v>30730</v>
      </c>
      <c r="S512" s="30" t="s">
        <v>30749</v>
      </c>
      <c r="T512" s="30" t="s">
        <v>30731</v>
      </c>
      <c r="U512" s="30" t="s">
        <v>30747</v>
      </c>
      <c r="V512" s="30" t="s">
        <v>30733</v>
      </c>
      <c r="W512" s="30" t="s">
        <v>30733</v>
      </c>
      <c r="X512" s="30" t="s">
        <v>30733</v>
      </c>
      <c r="Y512" s="30" t="s">
        <v>30733</v>
      </c>
      <c r="Z512" s="30" t="s">
        <v>30733</v>
      </c>
      <c r="AA512" s="31" t="s">
        <v>30790</v>
      </c>
    </row>
    <row r="513" spans="1:27" x14ac:dyDescent="0.3">
      <c r="A513" s="28" t="s">
        <v>11525</v>
      </c>
      <c r="B513" s="28" t="s">
        <v>25716</v>
      </c>
      <c r="C513" s="28" t="s">
        <v>11526</v>
      </c>
      <c r="D513" s="28" t="s">
        <v>11527</v>
      </c>
      <c r="E513" s="28" t="s">
        <v>11528</v>
      </c>
      <c r="F513" s="28" t="s">
        <v>2181</v>
      </c>
      <c r="G513" s="28" t="s">
        <v>26066</v>
      </c>
      <c r="H513" s="28" t="s">
        <v>25670</v>
      </c>
      <c r="I513" s="28">
        <v>0</v>
      </c>
      <c r="J513" s="28">
        <v>0</v>
      </c>
      <c r="K513" s="28">
        <v>0</v>
      </c>
      <c r="L513" s="28">
        <v>4</v>
      </c>
      <c r="M513" s="28">
        <v>0</v>
      </c>
      <c r="N513" s="28">
        <v>12</v>
      </c>
      <c r="O513" s="28">
        <v>12</v>
      </c>
      <c r="P513">
        <f>VLOOKUP($A513,'Item Detail'!$A$2:$G$4956,7,0)</f>
        <v>4</v>
      </c>
      <c r="Q513" s="30" t="s">
        <v>30745</v>
      </c>
      <c r="R513" s="30" t="s">
        <v>30730</v>
      </c>
      <c r="S513" s="30" t="s">
        <v>30737</v>
      </c>
      <c r="T513" s="30" t="s">
        <v>30731</v>
      </c>
      <c r="U513" s="30" t="s">
        <v>30731</v>
      </c>
      <c r="V513" s="30" t="s">
        <v>30738</v>
      </c>
      <c r="W513" s="30" t="s">
        <v>30733</v>
      </c>
      <c r="X513" s="30" t="s">
        <v>30738</v>
      </c>
      <c r="Y513" s="30" t="s">
        <v>30733</v>
      </c>
      <c r="Z513" s="30" t="s">
        <v>30738</v>
      </c>
      <c r="AA513" s="31" t="s">
        <v>30791</v>
      </c>
    </row>
    <row r="514" spans="1:27" x14ac:dyDescent="0.3">
      <c r="A514" s="28" t="s">
        <v>11675</v>
      </c>
      <c r="B514" s="28" t="s">
        <v>25716</v>
      </c>
      <c r="C514" s="28" t="s">
        <v>11676</v>
      </c>
      <c r="D514" s="28" t="s">
        <v>11431</v>
      </c>
      <c r="E514" s="28" t="s">
        <v>10507</v>
      </c>
      <c r="F514" s="28" t="s">
        <v>25742</v>
      </c>
      <c r="G514" s="28" t="s">
        <v>26067</v>
      </c>
      <c r="H514" s="28" t="s">
        <v>25662</v>
      </c>
      <c r="I514" s="28">
        <v>1</v>
      </c>
      <c r="J514" s="28">
        <v>1</v>
      </c>
      <c r="K514" s="28">
        <v>0</v>
      </c>
      <c r="L514" s="28">
        <v>0</v>
      </c>
      <c r="M514" s="28">
        <v>1</v>
      </c>
      <c r="N514" s="28">
        <v>9</v>
      </c>
      <c r="O514" s="28">
        <v>9</v>
      </c>
      <c r="P514">
        <f>VLOOKUP($A514,'Item Detail'!$A$2:$G$4956,7,0)</f>
        <v>4</v>
      </c>
      <c r="Q514" s="30" t="s">
        <v>30745</v>
      </c>
      <c r="R514" s="30" t="s">
        <v>30730</v>
      </c>
      <c r="S514" s="30" t="s">
        <v>30737</v>
      </c>
      <c r="T514" s="30" t="s">
        <v>30731</v>
      </c>
      <c r="U514" s="30" t="s">
        <v>30751</v>
      </c>
      <c r="V514" s="30" t="s">
        <v>30738</v>
      </c>
      <c r="W514" s="30" t="s">
        <v>30738</v>
      </c>
      <c r="X514" s="30" t="s">
        <v>30738</v>
      </c>
      <c r="Y514" s="30" t="s">
        <v>30738</v>
      </c>
      <c r="Z514" s="30" t="s">
        <v>30738</v>
      </c>
      <c r="AA514" s="31" t="s">
        <v>30793</v>
      </c>
    </row>
    <row r="515" spans="1:27" x14ac:dyDescent="0.3">
      <c r="A515" s="28" t="s">
        <v>11675</v>
      </c>
      <c r="B515" s="28" t="s">
        <v>25716</v>
      </c>
      <c r="C515" s="28" t="s">
        <v>11676</v>
      </c>
      <c r="D515" s="28" t="s">
        <v>11431</v>
      </c>
      <c r="E515" s="28" t="s">
        <v>10507</v>
      </c>
      <c r="F515" s="28" t="s">
        <v>25742</v>
      </c>
      <c r="G515" s="28" t="s">
        <v>26067</v>
      </c>
      <c r="H515" s="28" t="s">
        <v>25665</v>
      </c>
      <c r="I515" s="28">
        <v>0</v>
      </c>
      <c r="J515" s="28">
        <v>0</v>
      </c>
      <c r="K515" s="28">
        <v>0</v>
      </c>
      <c r="L515" s="28">
        <v>1</v>
      </c>
      <c r="M515" s="28">
        <v>0</v>
      </c>
      <c r="N515" s="28">
        <v>3</v>
      </c>
      <c r="O515" s="28">
        <v>3</v>
      </c>
      <c r="P515">
        <f>VLOOKUP($A515,'Item Detail'!$A$2:$G$4956,7,0)</f>
        <v>4</v>
      </c>
      <c r="Q515" s="30" t="s">
        <v>30745</v>
      </c>
      <c r="R515" s="30" t="s">
        <v>30730</v>
      </c>
      <c r="S515" s="30" t="s">
        <v>30737</v>
      </c>
      <c r="T515" s="30" t="s">
        <v>30731</v>
      </c>
      <c r="U515" s="30" t="s">
        <v>30751</v>
      </c>
      <c r="V515" s="30" t="s">
        <v>30738</v>
      </c>
      <c r="W515" s="30" t="s">
        <v>30738</v>
      </c>
      <c r="X515" s="30" t="s">
        <v>30738</v>
      </c>
      <c r="Y515" s="30" t="s">
        <v>30738</v>
      </c>
      <c r="Z515" s="30" t="s">
        <v>30738</v>
      </c>
      <c r="AA515" s="31" t="s">
        <v>30793</v>
      </c>
    </row>
    <row r="516" spans="1:27" x14ac:dyDescent="0.3">
      <c r="A516" s="28" t="s">
        <v>11619</v>
      </c>
      <c r="B516" s="28" t="s">
        <v>25655</v>
      </c>
      <c r="C516" s="28" t="s">
        <v>11620</v>
      </c>
      <c r="D516" s="28" t="s">
        <v>11621</v>
      </c>
      <c r="E516" s="28" t="s">
        <v>10949</v>
      </c>
      <c r="F516" s="28" t="s">
        <v>25786</v>
      </c>
      <c r="G516" s="28" t="s">
        <v>26068</v>
      </c>
      <c r="H516" s="28" t="s">
        <v>25662</v>
      </c>
      <c r="I516" s="28">
        <v>0</v>
      </c>
      <c r="J516" s="28">
        <v>0</v>
      </c>
      <c r="K516" s="28">
        <v>0</v>
      </c>
      <c r="L516" s="28">
        <v>2</v>
      </c>
      <c r="M516" s="28">
        <v>0</v>
      </c>
      <c r="N516" s="28">
        <v>6</v>
      </c>
      <c r="O516" s="28">
        <v>6</v>
      </c>
      <c r="P516">
        <f>VLOOKUP($A516,'Item Detail'!$A$2:$G$4956,7,0)</f>
        <v>4</v>
      </c>
      <c r="Q516" s="30" t="s">
        <v>30753</v>
      </c>
      <c r="R516" s="30" t="s">
        <v>30730</v>
      </c>
      <c r="S516" s="30" t="s">
        <v>30737</v>
      </c>
      <c r="T516" s="30" t="s">
        <v>30731</v>
      </c>
      <c r="U516" s="30" t="s">
        <v>30747</v>
      </c>
      <c r="V516" s="30" t="s">
        <v>30738</v>
      </c>
      <c r="W516" s="30" t="s">
        <v>30738</v>
      </c>
      <c r="X516" s="30" t="s">
        <v>30738</v>
      </c>
      <c r="Y516" s="30" t="s">
        <v>30738</v>
      </c>
      <c r="Z516" s="30" t="s">
        <v>30738</v>
      </c>
      <c r="AA516" s="31" t="s">
        <v>30793</v>
      </c>
    </row>
    <row r="517" spans="1:27" x14ac:dyDescent="0.3">
      <c r="A517" s="28" t="s">
        <v>11619</v>
      </c>
      <c r="B517" s="28" t="s">
        <v>25655</v>
      </c>
      <c r="C517" s="28" t="s">
        <v>11620</v>
      </c>
      <c r="D517" s="28" t="s">
        <v>11621</v>
      </c>
      <c r="E517" s="28" t="s">
        <v>10949</v>
      </c>
      <c r="F517" s="28" t="s">
        <v>25786</v>
      </c>
      <c r="G517" s="28" t="s">
        <v>26068</v>
      </c>
      <c r="H517" s="28" t="s">
        <v>25665</v>
      </c>
      <c r="I517" s="28">
        <v>0</v>
      </c>
      <c r="J517" s="28">
        <v>0</v>
      </c>
      <c r="K517" s="28">
        <v>0</v>
      </c>
      <c r="L517" s="28">
        <v>2</v>
      </c>
      <c r="M517" s="28">
        <v>0</v>
      </c>
      <c r="N517" s="28">
        <v>6</v>
      </c>
      <c r="O517" s="28">
        <v>6</v>
      </c>
      <c r="P517">
        <f>VLOOKUP($A517,'Item Detail'!$A$2:$G$4956,7,0)</f>
        <v>4</v>
      </c>
      <c r="Q517" s="30" t="s">
        <v>30753</v>
      </c>
      <c r="R517" s="30" t="s">
        <v>30730</v>
      </c>
      <c r="S517" s="30" t="s">
        <v>30737</v>
      </c>
      <c r="T517" s="30" t="s">
        <v>30731</v>
      </c>
      <c r="U517" s="30" t="s">
        <v>30747</v>
      </c>
      <c r="V517" s="30" t="s">
        <v>30738</v>
      </c>
      <c r="W517" s="30" t="s">
        <v>30738</v>
      </c>
      <c r="X517" s="30" t="s">
        <v>30738</v>
      </c>
      <c r="Y517" s="30" t="s">
        <v>30738</v>
      </c>
      <c r="Z517" s="30" t="s">
        <v>30738</v>
      </c>
      <c r="AA517" s="31" t="s">
        <v>30793</v>
      </c>
    </row>
    <row r="518" spans="1:27" x14ac:dyDescent="0.3">
      <c r="A518" s="28" t="s">
        <v>11348</v>
      </c>
      <c r="B518" s="28" t="s">
        <v>25699</v>
      </c>
      <c r="C518" s="28" t="s">
        <v>11349</v>
      </c>
      <c r="D518" s="28" t="s">
        <v>11350</v>
      </c>
      <c r="E518" s="28" t="s">
        <v>11351</v>
      </c>
      <c r="F518" s="28" t="s">
        <v>25731</v>
      </c>
      <c r="G518" s="28" t="s">
        <v>26069</v>
      </c>
      <c r="H518" s="28" t="s">
        <v>25665</v>
      </c>
      <c r="I518" s="28">
        <v>0</v>
      </c>
      <c r="J518" s="28">
        <v>0</v>
      </c>
      <c r="K518" s="28">
        <v>4</v>
      </c>
      <c r="L518" s="28">
        <v>0</v>
      </c>
      <c r="M518" s="28">
        <v>0</v>
      </c>
      <c r="N518" s="28">
        <v>12</v>
      </c>
      <c r="O518" s="28">
        <v>12</v>
      </c>
      <c r="P518">
        <f>VLOOKUP($A518,'Item Detail'!$A$2:$G$4956,7,0)</f>
        <v>4</v>
      </c>
      <c r="Q518" s="30" t="s">
        <v>30745</v>
      </c>
      <c r="R518" s="30" t="s">
        <v>30730</v>
      </c>
      <c r="S518" s="30" t="s">
        <v>30737</v>
      </c>
      <c r="T518" s="30" t="s">
        <v>30731</v>
      </c>
      <c r="U518" s="30" t="s">
        <v>30731</v>
      </c>
      <c r="V518" s="30" t="s">
        <v>30738</v>
      </c>
      <c r="W518" s="30" t="s">
        <v>30738</v>
      </c>
      <c r="X518" s="30" t="s">
        <v>30738</v>
      </c>
      <c r="Y518" s="30" t="s">
        <v>30738</v>
      </c>
      <c r="Z518" s="30" t="s">
        <v>30738</v>
      </c>
      <c r="AA518" s="31" t="s">
        <v>30793</v>
      </c>
    </row>
    <row r="519" spans="1:27" x14ac:dyDescent="0.3">
      <c r="A519" s="28" t="s">
        <v>12046</v>
      </c>
      <c r="B519" s="28" t="s">
        <v>25716</v>
      </c>
      <c r="C519" s="28" t="s">
        <v>12047</v>
      </c>
      <c r="D519" s="28" t="s">
        <v>12048</v>
      </c>
      <c r="E519" s="28" t="s">
        <v>10592</v>
      </c>
      <c r="F519" s="28" t="s">
        <v>2181</v>
      </c>
      <c r="G519" s="28" t="s">
        <v>25717</v>
      </c>
      <c r="H519" s="28" t="s">
        <v>25665</v>
      </c>
      <c r="I519" s="28">
        <v>0</v>
      </c>
      <c r="J519" s="28">
        <v>0</v>
      </c>
      <c r="K519" s="28">
        <v>0</v>
      </c>
      <c r="L519" s="28">
        <v>1</v>
      </c>
      <c r="M519" s="28">
        <v>2</v>
      </c>
      <c r="N519" s="28">
        <v>9</v>
      </c>
      <c r="O519" s="28">
        <v>690</v>
      </c>
      <c r="P519">
        <f>VLOOKUP($A519,'Item Detail'!$A$2:$G$4956,7,0)</f>
        <v>3</v>
      </c>
      <c r="Q519" s="30" t="s">
        <v>30753</v>
      </c>
      <c r="R519" s="30" t="s">
        <v>30730</v>
      </c>
      <c r="S519" s="30" t="s">
        <v>30737</v>
      </c>
      <c r="T519" s="30" t="s">
        <v>30731</v>
      </c>
      <c r="U519" s="30" t="s">
        <v>30731</v>
      </c>
      <c r="V519" s="30" t="s">
        <v>30738</v>
      </c>
      <c r="W519" s="30" t="s">
        <v>30738</v>
      </c>
      <c r="X519" s="30" t="s">
        <v>30738</v>
      </c>
      <c r="Y519" s="30" t="s">
        <v>30738</v>
      </c>
      <c r="Z519" s="30" t="s">
        <v>30738</v>
      </c>
      <c r="AA519" s="31" t="s">
        <v>30793</v>
      </c>
    </row>
    <row r="520" spans="1:27" x14ac:dyDescent="0.3">
      <c r="A520" s="28" t="s">
        <v>12074</v>
      </c>
      <c r="B520" s="28" t="s">
        <v>25716</v>
      </c>
      <c r="C520" s="28" t="s">
        <v>12075</v>
      </c>
      <c r="D520" s="28" t="s">
        <v>10485</v>
      </c>
      <c r="E520" s="28" t="s">
        <v>12076</v>
      </c>
      <c r="F520" s="28" t="s">
        <v>25742</v>
      </c>
      <c r="G520" s="28" t="s">
        <v>26070</v>
      </c>
      <c r="H520" s="28" t="s">
        <v>25665</v>
      </c>
      <c r="I520" s="28">
        <v>0</v>
      </c>
      <c r="J520" s="28">
        <v>0</v>
      </c>
      <c r="K520" s="28">
        <v>0</v>
      </c>
      <c r="L520" s="28">
        <v>3</v>
      </c>
      <c r="M520" s="28">
        <v>0</v>
      </c>
      <c r="N520" s="28">
        <v>9</v>
      </c>
      <c r="O520" s="28">
        <v>489</v>
      </c>
      <c r="P520">
        <f>VLOOKUP($A520,'Item Detail'!$A$2:$G$4956,7,0)</f>
        <v>3</v>
      </c>
      <c r="Q520" s="30" t="s">
        <v>30753</v>
      </c>
      <c r="R520" s="30" t="s">
        <v>30730</v>
      </c>
      <c r="S520" s="30" t="s">
        <v>30737</v>
      </c>
      <c r="T520" s="30" t="s">
        <v>30731</v>
      </c>
      <c r="U520" s="30" t="s">
        <v>30731</v>
      </c>
      <c r="V520" s="30" t="s">
        <v>30738</v>
      </c>
      <c r="W520" s="30" t="s">
        <v>30738</v>
      </c>
      <c r="X520" s="30" t="s">
        <v>30738</v>
      </c>
      <c r="Y520" s="30" t="s">
        <v>30738</v>
      </c>
      <c r="Z520" s="30" t="s">
        <v>30738</v>
      </c>
      <c r="AA520" s="31" t="s">
        <v>30793</v>
      </c>
    </row>
    <row r="521" spans="1:27" x14ac:dyDescent="0.3">
      <c r="A521" s="28" t="s">
        <v>7269</v>
      </c>
      <c r="B521" s="28" t="s">
        <v>25853</v>
      </c>
      <c r="C521" s="28" t="s">
        <v>7270</v>
      </c>
      <c r="D521" s="28" t="s">
        <v>11852</v>
      </c>
      <c r="E521" s="28" t="s">
        <v>11246</v>
      </c>
      <c r="F521" s="28" t="s">
        <v>2174</v>
      </c>
      <c r="G521" s="28" t="s">
        <v>26071</v>
      </c>
      <c r="H521" s="28" t="s">
        <v>25657</v>
      </c>
      <c r="I521" s="28">
        <v>0</v>
      </c>
      <c r="J521" s="28">
        <v>2</v>
      </c>
      <c r="K521" s="28">
        <v>0</v>
      </c>
      <c r="L521" s="28">
        <v>0</v>
      </c>
      <c r="M521" s="28">
        <v>1</v>
      </c>
      <c r="N521" s="28">
        <v>9</v>
      </c>
      <c r="O521" s="28">
        <v>189</v>
      </c>
      <c r="P521">
        <f>VLOOKUP($A521,'Item Detail'!$A$2:$G$4956,7,0)</f>
        <v>3</v>
      </c>
      <c r="Q521" s="30" t="s">
        <v>30729</v>
      </c>
      <c r="R521" s="30" t="s">
        <v>30730</v>
      </c>
      <c r="S521" s="30" t="s">
        <v>5361</v>
      </c>
      <c r="T521" s="30" t="s">
        <v>30731</v>
      </c>
      <c r="U521" s="30" t="s">
        <v>30747</v>
      </c>
      <c r="V521" s="30" t="s">
        <v>30733</v>
      </c>
      <c r="W521" s="30" t="s">
        <v>30733</v>
      </c>
      <c r="X521" s="30" t="s">
        <v>30733</v>
      </c>
      <c r="Y521" s="30" t="s">
        <v>30733</v>
      </c>
      <c r="Z521" s="30" t="s">
        <v>30733</v>
      </c>
      <c r="AA521" s="31" t="s">
        <v>30790</v>
      </c>
    </row>
    <row r="522" spans="1:27" x14ac:dyDescent="0.3">
      <c r="A522" s="28" t="s">
        <v>12151</v>
      </c>
      <c r="B522" s="28" t="s">
        <v>25819</v>
      </c>
      <c r="C522" s="28" t="s">
        <v>12152</v>
      </c>
      <c r="D522" s="28" t="s">
        <v>10485</v>
      </c>
      <c r="E522" s="28" t="s">
        <v>10592</v>
      </c>
      <c r="F522" s="28" t="s">
        <v>26072</v>
      </c>
      <c r="G522" s="28" t="s">
        <v>26073</v>
      </c>
      <c r="H522" s="28" t="s">
        <v>25670</v>
      </c>
      <c r="I522" s="28">
        <v>0</v>
      </c>
      <c r="J522" s="28">
        <v>0</v>
      </c>
      <c r="K522" s="28">
        <v>0</v>
      </c>
      <c r="L522" s="28">
        <v>3</v>
      </c>
      <c r="M522" s="28">
        <v>0</v>
      </c>
      <c r="N522" s="28">
        <v>9</v>
      </c>
      <c r="O522" s="28">
        <v>156</v>
      </c>
      <c r="P522">
        <f>VLOOKUP($A522,'Item Detail'!$A$2:$G$4956,7,0)</f>
        <v>3</v>
      </c>
      <c r="Q522" s="30" t="s">
        <v>30753</v>
      </c>
      <c r="R522" s="30" t="s">
        <v>30730</v>
      </c>
      <c r="S522" s="30" t="s">
        <v>30737</v>
      </c>
      <c r="T522" s="30" t="s">
        <v>30731</v>
      </c>
      <c r="U522" s="30" t="s">
        <v>30731</v>
      </c>
      <c r="V522" s="30" t="s">
        <v>30738</v>
      </c>
      <c r="W522" s="30" t="s">
        <v>30733</v>
      </c>
      <c r="X522" s="30" t="s">
        <v>30738</v>
      </c>
      <c r="Y522" s="30" t="s">
        <v>30733</v>
      </c>
      <c r="Z522" s="30" t="s">
        <v>30738</v>
      </c>
      <c r="AA522" s="31" t="s">
        <v>30791</v>
      </c>
    </row>
    <row r="523" spans="1:27" x14ac:dyDescent="0.3">
      <c r="A523" s="28" t="s">
        <v>11832</v>
      </c>
      <c r="B523" s="28" t="s">
        <v>25900</v>
      </c>
      <c r="C523" s="28" t="s">
        <v>11833</v>
      </c>
      <c r="D523" s="28" t="s">
        <v>11834</v>
      </c>
      <c r="E523" s="28" t="s">
        <v>10507</v>
      </c>
      <c r="F523" s="28" t="s">
        <v>11835</v>
      </c>
      <c r="G523" s="28" t="s">
        <v>26074</v>
      </c>
      <c r="H523" s="28" t="s">
        <v>25665</v>
      </c>
      <c r="I523" s="28">
        <v>0</v>
      </c>
      <c r="J523" s="28">
        <v>0</v>
      </c>
      <c r="K523" s="28">
        <v>2</v>
      </c>
      <c r="L523" s="28">
        <v>0</v>
      </c>
      <c r="M523" s="28">
        <v>1</v>
      </c>
      <c r="N523" s="28">
        <v>9</v>
      </c>
      <c r="O523" s="28">
        <v>117</v>
      </c>
      <c r="P523">
        <f>VLOOKUP($A523,'Item Detail'!$A$2:$G$4956,7,0)</f>
        <v>3</v>
      </c>
      <c r="Q523" s="30" t="s">
        <v>30745</v>
      </c>
      <c r="R523" s="30" t="s">
        <v>30730</v>
      </c>
      <c r="S523" s="30" t="s">
        <v>30737</v>
      </c>
      <c r="T523" s="30" t="s">
        <v>30731</v>
      </c>
      <c r="U523" s="30" t="s">
        <v>30769</v>
      </c>
      <c r="V523" s="30" t="s">
        <v>30738</v>
      </c>
      <c r="W523" s="30" t="s">
        <v>30738</v>
      </c>
      <c r="X523" s="30" t="s">
        <v>30738</v>
      </c>
      <c r="Y523" s="30" t="s">
        <v>30738</v>
      </c>
      <c r="Z523" s="30" t="s">
        <v>30738</v>
      </c>
      <c r="AA523" s="31" t="s">
        <v>30793</v>
      </c>
    </row>
    <row r="524" spans="1:27" x14ac:dyDescent="0.3">
      <c r="A524" s="28" t="s">
        <v>12398</v>
      </c>
      <c r="B524" s="28" t="s">
        <v>25701</v>
      </c>
      <c r="C524" s="28" t="s">
        <v>12399</v>
      </c>
      <c r="D524" s="28" t="s">
        <v>12400</v>
      </c>
      <c r="E524" s="28" t="s">
        <v>10507</v>
      </c>
      <c r="F524" s="28" t="s">
        <v>2165</v>
      </c>
      <c r="G524" s="28" t="s">
        <v>26075</v>
      </c>
      <c r="H524" s="28" t="s">
        <v>25670</v>
      </c>
      <c r="I524" s="28">
        <v>0</v>
      </c>
      <c r="J524" s="28">
        <v>0</v>
      </c>
      <c r="K524" s="28">
        <v>0</v>
      </c>
      <c r="L524" s="28">
        <v>0</v>
      </c>
      <c r="M524" s="28">
        <v>3</v>
      </c>
      <c r="N524" s="28">
        <v>9</v>
      </c>
      <c r="O524" s="28">
        <v>114</v>
      </c>
      <c r="P524">
        <f>VLOOKUP($A524,'Item Detail'!$A$2:$G$4956,7,0)</f>
        <v>3</v>
      </c>
      <c r="Q524" s="30" t="s">
        <v>30745</v>
      </c>
      <c r="R524" s="30" t="s">
        <v>30730</v>
      </c>
      <c r="S524" s="30" t="s">
        <v>30737</v>
      </c>
      <c r="T524" s="30" t="s">
        <v>30731</v>
      </c>
      <c r="U524" s="30" t="s">
        <v>30731</v>
      </c>
      <c r="V524" s="30" t="s">
        <v>30738</v>
      </c>
      <c r="W524" s="30" t="s">
        <v>30738</v>
      </c>
      <c r="X524" s="30" t="s">
        <v>30738</v>
      </c>
      <c r="Y524" s="30" t="s">
        <v>30738</v>
      </c>
      <c r="Z524" s="30" t="s">
        <v>30733</v>
      </c>
      <c r="AA524" s="31" t="s">
        <v>30791</v>
      </c>
    </row>
    <row r="525" spans="1:27" x14ac:dyDescent="0.3">
      <c r="A525" s="28" t="s">
        <v>12384</v>
      </c>
      <c r="B525" s="28" t="s">
        <v>25853</v>
      </c>
      <c r="C525" s="28" t="s">
        <v>12385</v>
      </c>
      <c r="D525" s="28" t="s">
        <v>12386</v>
      </c>
      <c r="E525" s="28" t="s">
        <v>10507</v>
      </c>
      <c r="F525" s="28" t="s">
        <v>3557</v>
      </c>
      <c r="G525" s="28" t="s">
        <v>26076</v>
      </c>
      <c r="H525" s="28" t="s">
        <v>25662</v>
      </c>
      <c r="I525" s="28">
        <v>0</v>
      </c>
      <c r="J525" s="28">
        <v>0</v>
      </c>
      <c r="K525" s="28">
        <v>0</v>
      </c>
      <c r="L525" s="28">
        <v>1</v>
      </c>
      <c r="M525" s="28">
        <v>0</v>
      </c>
      <c r="N525" s="28">
        <v>3</v>
      </c>
      <c r="O525" s="28">
        <v>3</v>
      </c>
      <c r="P525">
        <f>VLOOKUP($A525,'Item Detail'!$A$2:$G$4956,7,0)</f>
        <v>3</v>
      </c>
      <c r="Q525" s="30" t="s">
        <v>30745</v>
      </c>
      <c r="R525" s="30" t="s">
        <v>30730</v>
      </c>
      <c r="S525" s="30" t="s">
        <v>30737</v>
      </c>
      <c r="T525" s="30" t="s">
        <v>30731</v>
      </c>
      <c r="U525" s="30" t="s">
        <v>30731</v>
      </c>
      <c r="V525" s="30" t="s">
        <v>30738</v>
      </c>
      <c r="W525" s="30" t="s">
        <v>30738</v>
      </c>
      <c r="X525" s="30" t="s">
        <v>30738</v>
      </c>
      <c r="Y525" s="30" t="s">
        <v>30738</v>
      </c>
      <c r="Z525" s="30" t="s">
        <v>30738</v>
      </c>
      <c r="AA525" s="31" t="s">
        <v>30793</v>
      </c>
    </row>
    <row r="526" spans="1:27" x14ac:dyDescent="0.3">
      <c r="A526" s="28" t="s">
        <v>12384</v>
      </c>
      <c r="B526" s="28" t="s">
        <v>25853</v>
      </c>
      <c r="C526" s="28" t="s">
        <v>12385</v>
      </c>
      <c r="D526" s="28" t="s">
        <v>12386</v>
      </c>
      <c r="E526" s="28" t="s">
        <v>10507</v>
      </c>
      <c r="F526" s="28" t="s">
        <v>3557</v>
      </c>
      <c r="G526" s="28" t="s">
        <v>26076</v>
      </c>
      <c r="H526" s="28" t="s">
        <v>25665</v>
      </c>
      <c r="I526" s="28">
        <v>1</v>
      </c>
      <c r="J526" s="28">
        <v>0</v>
      </c>
      <c r="K526" s="28">
        <v>0</v>
      </c>
      <c r="L526" s="28">
        <v>0</v>
      </c>
      <c r="M526" s="28">
        <v>1</v>
      </c>
      <c r="N526" s="28">
        <v>6</v>
      </c>
      <c r="O526" s="28">
        <v>102</v>
      </c>
      <c r="P526">
        <f>VLOOKUP($A526,'Item Detail'!$A$2:$G$4956,7,0)</f>
        <v>3</v>
      </c>
      <c r="Q526" s="30" t="s">
        <v>30745</v>
      </c>
      <c r="R526" s="30" t="s">
        <v>30730</v>
      </c>
      <c r="S526" s="30" t="s">
        <v>30737</v>
      </c>
      <c r="T526" s="30" t="s">
        <v>30731</v>
      </c>
      <c r="U526" s="30" t="s">
        <v>30731</v>
      </c>
      <c r="V526" s="30" t="s">
        <v>30738</v>
      </c>
      <c r="W526" s="30" t="s">
        <v>30738</v>
      </c>
      <c r="X526" s="30" t="s">
        <v>30738</v>
      </c>
      <c r="Y526" s="30" t="s">
        <v>30738</v>
      </c>
      <c r="Z526" s="30" t="s">
        <v>30738</v>
      </c>
      <c r="AA526" s="31" t="s">
        <v>30793</v>
      </c>
    </row>
    <row r="527" spans="1:27" x14ac:dyDescent="0.3">
      <c r="A527" s="28" t="s">
        <v>12535</v>
      </c>
      <c r="B527" s="28" t="s">
        <v>25792</v>
      </c>
      <c r="C527" s="28" t="s">
        <v>12536</v>
      </c>
      <c r="D527" s="28" t="s">
        <v>10744</v>
      </c>
      <c r="E527" s="28" t="s">
        <v>10710</v>
      </c>
      <c r="F527" s="28" t="s">
        <v>12146</v>
      </c>
      <c r="G527" s="28" t="s">
        <v>26077</v>
      </c>
      <c r="H527" s="28" t="s">
        <v>25670</v>
      </c>
      <c r="I527" s="28">
        <v>0</v>
      </c>
      <c r="J527" s="28">
        <v>0</v>
      </c>
      <c r="K527" s="28">
        <v>3</v>
      </c>
      <c r="L527" s="28">
        <v>0</v>
      </c>
      <c r="M527" s="28">
        <v>0</v>
      </c>
      <c r="N527" s="28">
        <v>9</v>
      </c>
      <c r="O527" s="28">
        <v>90</v>
      </c>
      <c r="P527">
        <f>VLOOKUP($A527,'Item Detail'!$A$2:$G$4956,7,0)</f>
        <v>3</v>
      </c>
      <c r="Q527" s="30" t="s">
        <v>30745</v>
      </c>
      <c r="R527" s="30" t="s">
        <v>30730</v>
      </c>
      <c r="S527" s="30" t="s">
        <v>30737</v>
      </c>
      <c r="T527" s="30" t="s">
        <v>30731</v>
      </c>
      <c r="U527" s="30" t="s">
        <v>30751</v>
      </c>
      <c r="V527" s="30" t="s">
        <v>30738</v>
      </c>
      <c r="W527" s="30" t="s">
        <v>30738</v>
      </c>
      <c r="X527" s="30" t="s">
        <v>30733</v>
      </c>
      <c r="Y527" s="30" t="s">
        <v>30733</v>
      </c>
      <c r="Z527" s="30" t="s">
        <v>30738</v>
      </c>
      <c r="AA527" s="31" t="s">
        <v>30791</v>
      </c>
    </row>
    <row r="528" spans="1:27" x14ac:dyDescent="0.3">
      <c r="A528" s="28" t="s">
        <v>12246</v>
      </c>
      <c r="B528" s="28" t="s">
        <v>25751</v>
      </c>
      <c r="C528" s="28" t="s">
        <v>12247</v>
      </c>
      <c r="D528" s="28" t="s">
        <v>11647</v>
      </c>
      <c r="E528" s="28" t="s">
        <v>10949</v>
      </c>
      <c r="F528" s="28" t="s">
        <v>11063</v>
      </c>
      <c r="G528" s="28" t="s">
        <v>26078</v>
      </c>
      <c r="H528" s="28" t="s">
        <v>25662</v>
      </c>
      <c r="I528" s="28">
        <v>0</v>
      </c>
      <c r="J528" s="28">
        <v>0</v>
      </c>
      <c r="K528" s="28">
        <v>0</v>
      </c>
      <c r="L528" s="28">
        <v>1</v>
      </c>
      <c r="M528" s="28">
        <v>0</v>
      </c>
      <c r="N528" s="28">
        <v>3</v>
      </c>
      <c r="O528" s="28">
        <v>30</v>
      </c>
      <c r="P528">
        <f>VLOOKUP($A528,'Item Detail'!$A$2:$G$4956,7,0)</f>
        <v>3</v>
      </c>
      <c r="Q528" s="30" t="s">
        <v>30770</v>
      </c>
      <c r="R528" s="30" t="s">
        <v>30730</v>
      </c>
      <c r="S528" s="30" t="s">
        <v>30737</v>
      </c>
      <c r="T528" s="30" t="s">
        <v>30731</v>
      </c>
      <c r="U528" s="30" t="s">
        <v>30731</v>
      </c>
      <c r="V528" s="30" t="s">
        <v>30738</v>
      </c>
      <c r="W528" s="30" t="s">
        <v>30738</v>
      </c>
      <c r="X528" s="30" t="s">
        <v>30738</v>
      </c>
      <c r="Y528" s="30" t="s">
        <v>30738</v>
      </c>
      <c r="Z528" s="30" t="s">
        <v>30738</v>
      </c>
      <c r="AA528" s="31" t="s">
        <v>30793</v>
      </c>
    </row>
    <row r="529" spans="1:27" x14ac:dyDescent="0.3">
      <c r="A529" s="28" t="s">
        <v>12246</v>
      </c>
      <c r="B529" s="28" t="s">
        <v>25751</v>
      </c>
      <c r="C529" s="28" t="s">
        <v>12247</v>
      </c>
      <c r="D529" s="28" t="s">
        <v>11647</v>
      </c>
      <c r="E529" s="28" t="s">
        <v>10949</v>
      </c>
      <c r="F529" s="28" t="s">
        <v>11063</v>
      </c>
      <c r="G529" s="28" t="s">
        <v>26078</v>
      </c>
      <c r="H529" s="28" t="s">
        <v>25665</v>
      </c>
      <c r="I529" s="28">
        <v>0</v>
      </c>
      <c r="J529" s="28">
        <v>0</v>
      </c>
      <c r="K529" s="28">
        <v>0</v>
      </c>
      <c r="L529" s="28">
        <v>0</v>
      </c>
      <c r="M529" s="28">
        <v>2</v>
      </c>
      <c r="N529" s="28">
        <v>6</v>
      </c>
      <c r="O529" s="28">
        <v>60</v>
      </c>
      <c r="P529">
        <f>VLOOKUP($A529,'Item Detail'!$A$2:$G$4956,7,0)</f>
        <v>3</v>
      </c>
      <c r="Q529" s="30" t="s">
        <v>30770</v>
      </c>
      <c r="R529" s="30" t="s">
        <v>30730</v>
      </c>
      <c r="S529" s="30" t="s">
        <v>30737</v>
      </c>
      <c r="T529" s="30" t="s">
        <v>30731</v>
      </c>
      <c r="U529" s="30" t="s">
        <v>30731</v>
      </c>
      <c r="V529" s="30" t="s">
        <v>30738</v>
      </c>
      <c r="W529" s="30" t="s">
        <v>30738</v>
      </c>
      <c r="X529" s="30" t="s">
        <v>30738</v>
      </c>
      <c r="Y529" s="30" t="s">
        <v>30738</v>
      </c>
      <c r="Z529" s="30" t="s">
        <v>30738</v>
      </c>
      <c r="AA529" s="31" t="s">
        <v>30793</v>
      </c>
    </row>
    <row r="530" spans="1:27" x14ac:dyDescent="0.3">
      <c r="A530" s="28" t="s">
        <v>12513</v>
      </c>
      <c r="B530" s="28" t="s">
        <v>25986</v>
      </c>
      <c r="C530" s="28" t="s">
        <v>12514</v>
      </c>
      <c r="D530" s="28" t="s">
        <v>12515</v>
      </c>
      <c r="E530" s="28" t="s">
        <v>11011</v>
      </c>
      <c r="F530" s="28" t="s">
        <v>2444</v>
      </c>
      <c r="G530" s="28" t="s">
        <v>26079</v>
      </c>
      <c r="H530" s="28" t="s">
        <v>25670</v>
      </c>
      <c r="I530" s="28">
        <v>0</v>
      </c>
      <c r="J530" s="28">
        <v>0</v>
      </c>
      <c r="K530" s="28">
        <v>0</v>
      </c>
      <c r="L530" s="28">
        <v>1</v>
      </c>
      <c r="M530" s="28">
        <v>2</v>
      </c>
      <c r="N530" s="28">
        <v>9</v>
      </c>
      <c r="O530" s="28">
        <v>87</v>
      </c>
      <c r="P530">
        <f>VLOOKUP($A530,'Item Detail'!$A$2:$G$4956,7,0)</f>
        <v>3</v>
      </c>
      <c r="Q530" s="30" t="s">
        <v>30745</v>
      </c>
      <c r="R530" s="30" t="s">
        <v>30730</v>
      </c>
      <c r="S530" s="30" t="s">
        <v>30737</v>
      </c>
      <c r="T530" s="30" t="s">
        <v>30731</v>
      </c>
      <c r="U530" s="30" t="s">
        <v>30731</v>
      </c>
      <c r="V530" s="30" t="s">
        <v>30738</v>
      </c>
      <c r="W530" s="30" t="s">
        <v>30733</v>
      </c>
      <c r="X530" s="30" t="s">
        <v>30738</v>
      </c>
      <c r="Y530" s="30" t="s">
        <v>30733</v>
      </c>
      <c r="Z530" s="30" t="s">
        <v>30733</v>
      </c>
      <c r="AA530" s="31" t="s">
        <v>30791</v>
      </c>
    </row>
    <row r="531" spans="1:27" x14ac:dyDescent="0.3">
      <c r="A531" s="28" t="s">
        <v>3668</v>
      </c>
      <c r="B531" s="28" t="s">
        <v>25685</v>
      </c>
      <c r="C531" s="28" t="s">
        <v>11928</v>
      </c>
      <c r="D531" s="28" t="s">
        <v>11929</v>
      </c>
      <c r="E531" s="28" t="s">
        <v>10507</v>
      </c>
      <c r="F531" s="28" t="s">
        <v>3670</v>
      </c>
      <c r="G531" s="28" t="s">
        <v>26080</v>
      </c>
      <c r="H531" s="28" t="s">
        <v>25706</v>
      </c>
      <c r="I531" s="28">
        <v>0</v>
      </c>
      <c r="J531" s="28">
        <v>0</v>
      </c>
      <c r="K531" s="28">
        <v>0</v>
      </c>
      <c r="L531" s="28">
        <v>3</v>
      </c>
      <c r="M531" s="28">
        <v>0</v>
      </c>
      <c r="N531" s="28">
        <v>9</v>
      </c>
      <c r="O531" s="28">
        <v>81</v>
      </c>
      <c r="P531">
        <f>VLOOKUP($A531,'Item Detail'!$A$2:$G$4956,7,0)</f>
        <v>3</v>
      </c>
      <c r="Q531" s="30" t="s">
        <v>30748</v>
      </c>
      <c r="R531" s="30" t="s">
        <v>30730</v>
      </c>
      <c r="S531" s="30" t="s">
        <v>30749</v>
      </c>
      <c r="T531" s="30" t="s">
        <v>30731</v>
      </c>
      <c r="U531" s="30" t="s">
        <v>30731</v>
      </c>
      <c r="V531" s="30" t="s">
        <v>30733</v>
      </c>
      <c r="W531" s="30" t="s">
        <v>30733</v>
      </c>
      <c r="X531" s="30" t="s">
        <v>30733</v>
      </c>
      <c r="Y531" s="30" t="s">
        <v>30733</v>
      </c>
      <c r="Z531" s="30" t="s">
        <v>30733</v>
      </c>
      <c r="AA531" s="31" t="s">
        <v>30790</v>
      </c>
    </row>
    <row r="532" spans="1:27" x14ac:dyDescent="0.3">
      <c r="A532" s="28" t="s">
        <v>12292</v>
      </c>
      <c r="B532" s="28" t="s">
        <v>25819</v>
      </c>
      <c r="C532" s="28" t="s">
        <v>12293</v>
      </c>
      <c r="D532" s="28" t="s">
        <v>10485</v>
      </c>
      <c r="E532" s="28" t="s">
        <v>10507</v>
      </c>
      <c r="F532" s="28" t="s">
        <v>11078</v>
      </c>
      <c r="G532" s="28" t="s">
        <v>26081</v>
      </c>
      <c r="H532" s="28" t="s">
        <v>25662</v>
      </c>
      <c r="I532" s="28">
        <v>0</v>
      </c>
      <c r="J532" s="28">
        <v>0</v>
      </c>
      <c r="K532" s="28">
        <v>0</v>
      </c>
      <c r="L532" s="28">
        <v>0</v>
      </c>
      <c r="M532" s="28">
        <v>1</v>
      </c>
      <c r="N532" s="28">
        <v>3</v>
      </c>
      <c r="O532" s="28">
        <v>3</v>
      </c>
      <c r="P532">
        <f>VLOOKUP($A532,'Item Detail'!$A$2:$G$4956,7,0)</f>
        <v>3</v>
      </c>
      <c r="Q532" s="30" t="s">
        <v>30745</v>
      </c>
      <c r="R532" s="30" t="s">
        <v>30730</v>
      </c>
      <c r="S532" s="30" t="s">
        <v>30737</v>
      </c>
      <c r="T532" s="30" t="s">
        <v>30731</v>
      </c>
      <c r="U532" s="30" t="s">
        <v>30731</v>
      </c>
      <c r="V532" s="30" t="s">
        <v>30738</v>
      </c>
      <c r="W532" s="30" t="s">
        <v>30738</v>
      </c>
      <c r="X532" s="30" t="s">
        <v>30738</v>
      </c>
      <c r="Y532" s="30" t="s">
        <v>30738</v>
      </c>
      <c r="Z532" s="30" t="s">
        <v>30738</v>
      </c>
      <c r="AA532" s="31" t="s">
        <v>30793</v>
      </c>
    </row>
    <row r="533" spans="1:27" x14ac:dyDescent="0.3">
      <c r="A533" s="28" t="s">
        <v>12292</v>
      </c>
      <c r="B533" s="28" t="s">
        <v>25819</v>
      </c>
      <c r="C533" s="28" t="s">
        <v>12293</v>
      </c>
      <c r="D533" s="28" t="s">
        <v>10485</v>
      </c>
      <c r="E533" s="28" t="s">
        <v>10507</v>
      </c>
      <c r="F533" s="28" t="s">
        <v>11078</v>
      </c>
      <c r="G533" s="28" t="s">
        <v>26081</v>
      </c>
      <c r="H533" s="28" t="s">
        <v>25665</v>
      </c>
      <c r="I533" s="28">
        <v>0</v>
      </c>
      <c r="J533" s="28">
        <v>0</v>
      </c>
      <c r="K533" s="28">
        <v>0</v>
      </c>
      <c r="L533" s="28">
        <v>1</v>
      </c>
      <c r="M533" s="28">
        <v>1</v>
      </c>
      <c r="N533" s="28">
        <v>6</v>
      </c>
      <c r="O533" s="28">
        <v>78</v>
      </c>
      <c r="P533">
        <f>VLOOKUP($A533,'Item Detail'!$A$2:$G$4956,7,0)</f>
        <v>3</v>
      </c>
      <c r="Q533" s="30" t="s">
        <v>30745</v>
      </c>
      <c r="R533" s="30" t="s">
        <v>30730</v>
      </c>
      <c r="S533" s="30" t="s">
        <v>30737</v>
      </c>
      <c r="T533" s="30" t="s">
        <v>30731</v>
      </c>
      <c r="U533" s="30" t="s">
        <v>30731</v>
      </c>
      <c r="V533" s="30" t="s">
        <v>30738</v>
      </c>
      <c r="W533" s="30" t="s">
        <v>30738</v>
      </c>
      <c r="X533" s="30" t="s">
        <v>30738</v>
      </c>
      <c r="Y533" s="30" t="s">
        <v>30738</v>
      </c>
      <c r="Z533" s="30" t="s">
        <v>30738</v>
      </c>
      <c r="AA533" s="31" t="s">
        <v>30793</v>
      </c>
    </row>
    <row r="534" spans="1:27" x14ac:dyDescent="0.3">
      <c r="A534" s="28" t="s">
        <v>11854</v>
      </c>
      <c r="B534" s="28" t="s">
        <v>25659</v>
      </c>
      <c r="C534" s="28" t="s">
        <v>11855</v>
      </c>
      <c r="D534" s="28" t="s">
        <v>11856</v>
      </c>
      <c r="E534" s="28" t="s">
        <v>11857</v>
      </c>
      <c r="F534" s="28" t="s">
        <v>11858</v>
      </c>
      <c r="G534" s="28" t="s">
        <v>26082</v>
      </c>
      <c r="H534" s="28" t="s">
        <v>25662</v>
      </c>
      <c r="I534" s="28">
        <v>1</v>
      </c>
      <c r="J534" s="28">
        <v>0</v>
      </c>
      <c r="K534" s="28">
        <v>0</v>
      </c>
      <c r="L534" s="28">
        <v>0</v>
      </c>
      <c r="M534" s="28">
        <v>0</v>
      </c>
      <c r="N534" s="28">
        <v>3</v>
      </c>
      <c r="O534" s="28">
        <v>18</v>
      </c>
      <c r="P534">
        <f>VLOOKUP($A534,'Item Detail'!$A$2:$G$4956,7,0)</f>
        <v>3</v>
      </c>
      <c r="Q534" s="30" t="s">
        <v>30735</v>
      </c>
      <c r="R534" s="30" t="s">
        <v>30730</v>
      </c>
      <c r="S534" s="30" t="s">
        <v>30737</v>
      </c>
      <c r="T534" s="30" t="s">
        <v>19596</v>
      </c>
      <c r="U534" s="30" t="s">
        <v>30732</v>
      </c>
      <c r="V534" s="30" t="s">
        <v>30738</v>
      </c>
      <c r="W534" s="30" t="s">
        <v>30738</v>
      </c>
      <c r="X534" s="30" t="s">
        <v>30738</v>
      </c>
      <c r="Y534" s="30" t="s">
        <v>30738</v>
      </c>
      <c r="Z534" s="30" t="s">
        <v>30738</v>
      </c>
      <c r="AA534" s="31" t="s">
        <v>30793</v>
      </c>
    </row>
    <row r="535" spans="1:27" x14ac:dyDescent="0.3">
      <c r="A535" s="28" t="s">
        <v>11854</v>
      </c>
      <c r="B535" s="28" t="s">
        <v>25659</v>
      </c>
      <c r="C535" s="28" t="s">
        <v>11855</v>
      </c>
      <c r="D535" s="28" t="s">
        <v>11856</v>
      </c>
      <c r="E535" s="28" t="s">
        <v>11857</v>
      </c>
      <c r="F535" s="28" t="s">
        <v>11858</v>
      </c>
      <c r="G535" s="28" t="s">
        <v>26082</v>
      </c>
      <c r="H535" s="28" t="s">
        <v>25670</v>
      </c>
      <c r="I535" s="28">
        <v>0</v>
      </c>
      <c r="J535" s="28">
        <v>0</v>
      </c>
      <c r="K535" s="28">
        <v>0</v>
      </c>
      <c r="L535" s="28">
        <v>2</v>
      </c>
      <c r="M535" s="28">
        <v>0</v>
      </c>
      <c r="N535" s="28">
        <v>6</v>
      </c>
      <c r="O535" s="28">
        <v>60</v>
      </c>
      <c r="P535">
        <f>VLOOKUP($A535,'Item Detail'!$A$2:$G$4956,7,0)</f>
        <v>3</v>
      </c>
      <c r="Q535" s="30" t="s">
        <v>30735</v>
      </c>
      <c r="R535" s="30" t="s">
        <v>30730</v>
      </c>
      <c r="S535" s="30" t="s">
        <v>30737</v>
      </c>
      <c r="T535" s="30" t="s">
        <v>19596</v>
      </c>
      <c r="U535" s="30" t="s">
        <v>30732</v>
      </c>
      <c r="V535" s="30" t="s">
        <v>30738</v>
      </c>
      <c r="W535" s="30" t="s">
        <v>30738</v>
      </c>
      <c r="X535" s="30" t="s">
        <v>30738</v>
      </c>
      <c r="Y535" s="30" t="s">
        <v>30738</v>
      </c>
      <c r="Z535" s="30" t="s">
        <v>30738</v>
      </c>
      <c r="AA535" s="31" t="s">
        <v>30788</v>
      </c>
    </row>
    <row r="536" spans="1:27" x14ac:dyDescent="0.3">
      <c r="A536" s="28" t="s">
        <v>12611</v>
      </c>
      <c r="B536" s="28" t="s">
        <v>25699</v>
      </c>
      <c r="C536" s="28" t="s">
        <v>12612</v>
      </c>
      <c r="D536" s="28" t="s">
        <v>12613</v>
      </c>
      <c r="E536" s="28" t="s">
        <v>10949</v>
      </c>
      <c r="F536" s="28" t="s">
        <v>25731</v>
      </c>
      <c r="G536" s="28" t="s">
        <v>26083</v>
      </c>
      <c r="H536" s="28" t="s">
        <v>25665</v>
      </c>
      <c r="I536" s="28">
        <v>0</v>
      </c>
      <c r="J536" s="28">
        <v>0</v>
      </c>
      <c r="K536" s="28">
        <v>0</v>
      </c>
      <c r="L536" s="28">
        <v>2</v>
      </c>
      <c r="M536" s="28">
        <v>1</v>
      </c>
      <c r="N536" s="28">
        <v>9</v>
      </c>
      <c r="O536" s="28">
        <v>78</v>
      </c>
      <c r="P536">
        <f>VLOOKUP($A536,'Item Detail'!$A$2:$G$4956,7,0)</f>
        <v>3</v>
      </c>
      <c r="Q536" s="30" t="s">
        <v>30745</v>
      </c>
      <c r="R536" s="30" t="s">
        <v>30730</v>
      </c>
      <c r="S536" s="30" t="s">
        <v>30737</v>
      </c>
      <c r="T536" s="30" t="s">
        <v>30731</v>
      </c>
      <c r="U536" s="30" t="s">
        <v>30751</v>
      </c>
      <c r="V536" s="30" t="s">
        <v>30738</v>
      </c>
      <c r="W536" s="30" t="s">
        <v>30738</v>
      </c>
      <c r="X536" s="30" t="s">
        <v>30738</v>
      </c>
      <c r="Y536" s="30" t="s">
        <v>30738</v>
      </c>
      <c r="Z536" s="30" t="s">
        <v>30738</v>
      </c>
      <c r="AA536" s="31" t="s">
        <v>30793</v>
      </c>
    </row>
    <row r="537" spans="1:27" x14ac:dyDescent="0.3">
      <c r="A537" s="28" t="s">
        <v>12178</v>
      </c>
      <c r="B537" s="28" t="s">
        <v>25699</v>
      </c>
      <c r="C537" s="28" t="s">
        <v>12179</v>
      </c>
      <c r="D537" s="28" t="s">
        <v>12180</v>
      </c>
      <c r="E537" s="28" t="s">
        <v>10584</v>
      </c>
      <c r="F537" s="28" t="s">
        <v>25731</v>
      </c>
      <c r="G537" s="28" t="s">
        <v>26084</v>
      </c>
      <c r="H537" s="28" t="s">
        <v>25665</v>
      </c>
      <c r="I537" s="28">
        <v>0</v>
      </c>
      <c r="J537" s="28">
        <v>0</v>
      </c>
      <c r="K537" s="28">
        <v>0</v>
      </c>
      <c r="L537" s="28">
        <v>3</v>
      </c>
      <c r="M537" s="28">
        <v>0</v>
      </c>
      <c r="N537" s="28">
        <v>9</v>
      </c>
      <c r="O537" s="28">
        <v>72</v>
      </c>
      <c r="P537">
        <f>VLOOKUP($A537,'Item Detail'!$A$2:$G$4956,7,0)</f>
        <v>3</v>
      </c>
      <c r="Q537" s="30" t="s">
        <v>30745</v>
      </c>
      <c r="R537" s="30" t="s">
        <v>30730</v>
      </c>
      <c r="S537" s="30" t="s">
        <v>30737</v>
      </c>
      <c r="T537" s="30" t="s">
        <v>30731</v>
      </c>
      <c r="U537" s="30" t="s">
        <v>30751</v>
      </c>
      <c r="V537" s="30" t="s">
        <v>30738</v>
      </c>
      <c r="W537" s="30" t="s">
        <v>30738</v>
      </c>
      <c r="X537" s="30" t="s">
        <v>30733</v>
      </c>
      <c r="Y537" s="30" t="s">
        <v>30738</v>
      </c>
      <c r="Z537" s="30" t="s">
        <v>30733</v>
      </c>
      <c r="AA537" s="31" t="s">
        <v>30793</v>
      </c>
    </row>
    <row r="538" spans="1:27" x14ac:dyDescent="0.3">
      <c r="A538" s="28" t="s">
        <v>12359</v>
      </c>
      <c r="B538" s="28" t="s">
        <v>25725</v>
      </c>
      <c r="C538" s="28" t="s">
        <v>12360</v>
      </c>
      <c r="D538" s="28" t="s">
        <v>10976</v>
      </c>
      <c r="E538" s="28" t="s">
        <v>10710</v>
      </c>
      <c r="F538" s="28" t="s">
        <v>12361</v>
      </c>
      <c r="G538" s="28" t="s">
        <v>26085</v>
      </c>
      <c r="H538" s="28" t="s">
        <v>25665</v>
      </c>
      <c r="I538" s="28">
        <v>0</v>
      </c>
      <c r="J538" s="28">
        <v>0</v>
      </c>
      <c r="K538" s="28">
        <v>0</v>
      </c>
      <c r="L538" s="28">
        <v>0</v>
      </c>
      <c r="M538" s="28">
        <v>3</v>
      </c>
      <c r="N538" s="28">
        <v>9</v>
      </c>
      <c r="O538" s="28">
        <v>72</v>
      </c>
      <c r="P538">
        <f>VLOOKUP($A538,'Item Detail'!$A$2:$G$4956,7,0)</f>
        <v>3</v>
      </c>
      <c r="Q538" s="30" t="s">
        <v>30759</v>
      </c>
      <c r="R538" s="30" t="s">
        <v>30730</v>
      </c>
      <c r="S538" s="30" t="s">
        <v>30737</v>
      </c>
      <c r="T538" s="30" t="s">
        <v>30731</v>
      </c>
      <c r="U538" s="30" t="s">
        <v>30731</v>
      </c>
      <c r="V538" s="30" t="s">
        <v>30738</v>
      </c>
      <c r="W538" s="30" t="s">
        <v>30738</v>
      </c>
      <c r="X538" s="30" t="s">
        <v>30738</v>
      </c>
      <c r="Y538" s="30" t="s">
        <v>30738</v>
      </c>
      <c r="Z538" s="30" t="s">
        <v>30738</v>
      </c>
      <c r="AA538" s="31" t="s">
        <v>30793</v>
      </c>
    </row>
    <row r="539" spans="1:27" x14ac:dyDescent="0.3">
      <c r="A539" s="28" t="s">
        <v>12391</v>
      </c>
      <c r="B539" s="28" t="s">
        <v>25751</v>
      </c>
      <c r="C539" s="28" t="s">
        <v>12392</v>
      </c>
      <c r="D539" s="28" t="s">
        <v>12393</v>
      </c>
      <c r="E539" s="28" t="s">
        <v>10949</v>
      </c>
      <c r="F539" s="28" t="s">
        <v>11063</v>
      </c>
      <c r="G539" s="28" t="s">
        <v>26086</v>
      </c>
      <c r="H539" s="28" t="s">
        <v>25665</v>
      </c>
      <c r="I539" s="28">
        <v>0</v>
      </c>
      <c r="J539" s="28">
        <v>0</v>
      </c>
      <c r="K539" s="28">
        <v>0</v>
      </c>
      <c r="L539" s="28">
        <v>0</v>
      </c>
      <c r="M539" s="28">
        <v>3</v>
      </c>
      <c r="N539" s="28">
        <v>9</v>
      </c>
      <c r="O539" s="28">
        <v>63</v>
      </c>
      <c r="P539">
        <f>VLOOKUP($A539,'Item Detail'!$A$2:$G$4956,7,0)</f>
        <v>3</v>
      </c>
      <c r="Q539" s="30" t="s">
        <v>30759</v>
      </c>
      <c r="R539" s="30" t="s">
        <v>30730</v>
      </c>
      <c r="S539" s="30" t="s">
        <v>30737</v>
      </c>
      <c r="T539" s="30" t="s">
        <v>30731</v>
      </c>
      <c r="U539" s="30" t="s">
        <v>30751</v>
      </c>
      <c r="V539" s="30" t="s">
        <v>30738</v>
      </c>
      <c r="W539" s="30" t="s">
        <v>30738</v>
      </c>
      <c r="X539" s="30" t="s">
        <v>30738</v>
      </c>
      <c r="Y539" s="30" t="s">
        <v>30738</v>
      </c>
      <c r="Z539" s="30" t="s">
        <v>30738</v>
      </c>
      <c r="AA539" s="31" t="s">
        <v>30793</v>
      </c>
    </row>
    <row r="540" spans="1:27" x14ac:dyDescent="0.3">
      <c r="A540" s="28" t="s">
        <v>8411</v>
      </c>
      <c r="B540" s="28" t="s">
        <v>25703</v>
      </c>
      <c r="C540" s="28" t="s">
        <v>12335</v>
      </c>
      <c r="D540" s="28" t="s">
        <v>12336</v>
      </c>
      <c r="E540" s="28" t="s">
        <v>10507</v>
      </c>
      <c r="F540" s="28" t="s">
        <v>2415</v>
      </c>
      <c r="G540" s="28" t="s">
        <v>26087</v>
      </c>
      <c r="H540" s="28" t="s">
        <v>25657</v>
      </c>
      <c r="I540" s="28">
        <v>2</v>
      </c>
      <c r="J540" s="28">
        <v>0</v>
      </c>
      <c r="K540" s="28">
        <v>1</v>
      </c>
      <c r="L540" s="28">
        <v>0</v>
      </c>
      <c r="M540" s="28">
        <v>0</v>
      </c>
      <c r="N540" s="28">
        <v>9</v>
      </c>
      <c r="O540" s="28">
        <v>63</v>
      </c>
      <c r="P540">
        <f>VLOOKUP($A540,'Item Detail'!$A$2:$G$4956,7,0)</f>
        <v>3</v>
      </c>
      <c r="Q540" s="30" t="s">
        <v>30729</v>
      </c>
      <c r="R540" s="30" t="s">
        <v>30730</v>
      </c>
      <c r="S540" s="30" t="s">
        <v>5361</v>
      </c>
      <c r="T540" s="30" t="s">
        <v>30731</v>
      </c>
      <c r="U540" s="30" t="s">
        <v>30731</v>
      </c>
      <c r="V540" s="30" t="s">
        <v>30733</v>
      </c>
      <c r="W540" s="30" t="s">
        <v>30733</v>
      </c>
      <c r="X540" s="30" t="s">
        <v>30733</v>
      </c>
      <c r="Y540" s="30" t="s">
        <v>30733</v>
      </c>
      <c r="Z540" s="30" t="s">
        <v>30733</v>
      </c>
      <c r="AA540" s="31" t="s">
        <v>30790</v>
      </c>
    </row>
    <row r="541" spans="1:27" x14ac:dyDescent="0.3">
      <c r="A541" s="28" t="s">
        <v>7050</v>
      </c>
      <c r="B541" s="28" t="s">
        <v>25687</v>
      </c>
      <c r="C541" s="28" t="s">
        <v>11792</v>
      </c>
      <c r="D541" s="28" t="s">
        <v>10485</v>
      </c>
      <c r="E541" s="28" t="s">
        <v>11793</v>
      </c>
      <c r="F541" s="28" t="s">
        <v>6916</v>
      </c>
      <c r="G541" s="28" t="s">
        <v>26088</v>
      </c>
      <c r="H541" s="28" t="s">
        <v>25657</v>
      </c>
      <c r="I541" s="28">
        <v>0</v>
      </c>
      <c r="J541" s="28">
        <v>0</v>
      </c>
      <c r="K541" s="28">
        <v>0</v>
      </c>
      <c r="L541" s="28">
        <v>0</v>
      </c>
      <c r="M541" s="28">
        <v>3</v>
      </c>
      <c r="N541" s="28">
        <v>9</v>
      </c>
      <c r="O541" s="28">
        <v>60</v>
      </c>
      <c r="P541">
        <f>VLOOKUP($A541,'Item Detail'!$A$2:$G$4956,7,0)</f>
        <v>3</v>
      </c>
      <c r="Q541" s="30" t="s">
        <v>30729</v>
      </c>
      <c r="R541" s="30" t="s">
        <v>30730</v>
      </c>
      <c r="S541" s="30" t="s">
        <v>5361</v>
      </c>
      <c r="T541" s="30" t="s">
        <v>19596</v>
      </c>
      <c r="U541" s="30" t="s">
        <v>30731</v>
      </c>
      <c r="V541" s="30" t="s">
        <v>30733</v>
      </c>
      <c r="W541" s="30" t="s">
        <v>30733</v>
      </c>
      <c r="X541" s="30" t="s">
        <v>30733</v>
      </c>
      <c r="Y541" s="30" t="s">
        <v>30733</v>
      </c>
      <c r="Z541" s="30" t="s">
        <v>30733</v>
      </c>
      <c r="AA541" s="31" t="s">
        <v>30786</v>
      </c>
    </row>
    <row r="542" spans="1:27" x14ac:dyDescent="0.3">
      <c r="A542" s="28" t="s">
        <v>12394</v>
      </c>
      <c r="B542" s="28" t="s">
        <v>25755</v>
      </c>
      <c r="C542" s="28" t="s">
        <v>12395</v>
      </c>
      <c r="D542" s="28" t="s">
        <v>12396</v>
      </c>
      <c r="E542" s="28" t="s">
        <v>10710</v>
      </c>
      <c r="F542" s="28" t="s">
        <v>25756</v>
      </c>
      <c r="G542" s="28" t="s">
        <v>26089</v>
      </c>
      <c r="H542" s="28" t="s">
        <v>25670</v>
      </c>
      <c r="I542" s="28">
        <v>0</v>
      </c>
      <c r="J542" s="28">
        <v>0</v>
      </c>
      <c r="K542" s="28">
        <v>0</v>
      </c>
      <c r="L542" s="28">
        <v>3</v>
      </c>
      <c r="M542" s="28">
        <v>0</v>
      </c>
      <c r="N542" s="28">
        <v>9</v>
      </c>
      <c r="O542" s="28">
        <v>60</v>
      </c>
      <c r="P542">
        <f>VLOOKUP($A542,'Item Detail'!$A$2:$G$4956,7,0)</f>
        <v>3</v>
      </c>
      <c r="Q542" s="30" t="s">
        <v>30745</v>
      </c>
      <c r="R542" s="30" t="s">
        <v>30730</v>
      </c>
      <c r="S542" s="30" t="s">
        <v>30737</v>
      </c>
      <c r="T542" s="30" t="s">
        <v>30731</v>
      </c>
      <c r="U542" s="30" t="s">
        <v>30731</v>
      </c>
      <c r="V542" s="30" t="s">
        <v>30738</v>
      </c>
      <c r="W542" s="30" t="s">
        <v>30733</v>
      </c>
      <c r="X542" s="30" t="s">
        <v>30738</v>
      </c>
      <c r="Y542" s="30" t="s">
        <v>30733</v>
      </c>
      <c r="Z542" s="30" t="s">
        <v>30733</v>
      </c>
      <c r="AA542" s="31" t="s">
        <v>30791</v>
      </c>
    </row>
    <row r="543" spans="1:27" x14ac:dyDescent="0.3">
      <c r="A543" s="28" t="s">
        <v>11770</v>
      </c>
      <c r="B543" s="28" t="s">
        <v>25701</v>
      </c>
      <c r="C543" s="28" t="s">
        <v>11771</v>
      </c>
      <c r="D543" s="28" t="s">
        <v>11772</v>
      </c>
      <c r="E543" s="28" t="s">
        <v>10507</v>
      </c>
      <c r="F543" s="28" t="s">
        <v>3990</v>
      </c>
      <c r="G543" s="28" t="s">
        <v>26090</v>
      </c>
      <c r="H543" s="28" t="s">
        <v>25662</v>
      </c>
      <c r="I543" s="28">
        <v>1</v>
      </c>
      <c r="J543" s="28">
        <v>0</v>
      </c>
      <c r="K543" s="28">
        <v>0</v>
      </c>
      <c r="L543" s="28">
        <v>0</v>
      </c>
      <c r="M543" s="28">
        <v>0</v>
      </c>
      <c r="N543" s="28">
        <v>3</v>
      </c>
      <c r="O543" s="28">
        <v>9</v>
      </c>
      <c r="P543">
        <f>VLOOKUP($A543,'Item Detail'!$A$2:$G$4956,7,0)</f>
        <v>3</v>
      </c>
      <c r="Q543" s="30" t="s">
        <v>30753</v>
      </c>
      <c r="R543" s="30" t="s">
        <v>30730</v>
      </c>
      <c r="S543" s="30" t="s">
        <v>30737</v>
      </c>
      <c r="T543" s="30" t="s">
        <v>30731</v>
      </c>
      <c r="U543" s="30" t="s">
        <v>30731</v>
      </c>
      <c r="V543" s="30" t="s">
        <v>30738</v>
      </c>
      <c r="W543" s="30" t="s">
        <v>30733</v>
      </c>
      <c r="X543" s="30" t="s">
        <v>30738</v>
      </c>
      <c r="Y543" s="30" t="s">
        <v>30733</v>
      </c>
      <c r="Z543" s="30" t="s">
        <v>30733</v>
      </c>
      <c r="AA543" s="31" t="s">
        <v>30793</v>
      </c>
    </row>
    <row r="544" spans="1:27" x14ac:dyDescent="0.3">
      <c r="A544" s="28" t="s">
        <v>11770</v>
      </c>
      <c r="B544" s="28" t="s">
        <v>25701</v>
      </c>
      <c r="C544" s="28" t="s">
        <v>11771</v>
      </c>
      <c r="D544" s="28" t="s">
        <v>11772</v>
      </c>
      <c r="E544" s="28" t="s">
        <v>10507</v>
      </c>
      <c r="F544" s="28" t="s">
        <v>3990</v>
      </c>
      <c r="G544" s="28" t="s">
        <v>26090</v>
      </c>
      <c r="H544" s="28" t="s">
        <v>25670</v>
      </c>
      <c r="I544" s="28">
        <v>0</v>
      </c>
      <c r="J544" s="28">
        <v>0</v>
      </c>
      <c r="K544" s="28">
        <v>0</v>
      </c>
      <c r="L544" s="28">
        <v>0</v>
      </c>
      <c r="M544" s="28">
        <v>2</v>
      </c>
      <c r="N544" s="28">
        <v>6</v>
      </c>
      <c r="O544" s="28">
        <v>51</v>
      </c>
      <c r="P544">
        <f>VLOOKUP($A544,'Item Detail'!$A$2:$G$4956,7,0)</f>
        <v>3</v>
      </c>
      <c r="Q544" s="30" t="s">
        <v>30753</v>
      </c>
      <c r="R544" s="30" t="s">
        <v>30730</v>
      </c>
      <c r="S544" s="30" t="s">
        <v>30737</v>
      </c>
      <c r="T544" s="30" t="s">
        <v>30731</v>
      </c>
      <c r="U544" s="30" t="s">
        <v>30731</v>
      </c>
      <c r="V544" s="30" t="s">
        <v>30738</v>
      </c>
      <c r="W544" s="30" t="s">
        <v>30733</v>
      </c>
      <c r="X544" s="30" t="s">
        <v>30738</v>
      </c>
      <c r="Y544" s="30" t="s">
        <v>30733</v>
      </c>
      <c r="Z544" s="30" t="s">
        <v>30733</v>
      </c>
      <c r="AA544" s="31" t="s">
        <v>30791</v>
      </c>
    </row>
    <row r="545" spans="1:27" x14ac:dyDescent="0.3">
      <c r="A545" s="28" t="s">
        <v>12460</v>
      </c>
      <c r="B545" s="28" t="s">
        <v>25721</v>
      </c>
      <c r="C545" s="28" t="s">
        <v>12461</v>
      </c>
      <c r="D545" s="28" t="s">
        <v>12462</v>
      </c>
      <c r="E545" s="28" t="s">
        <v>10584</v>
      </c>
      <c r="F545" s="28" t="s">
        <v>3552</v>
      </c>
      <c r="G545" s="28" t="s">
        <v>26091</v>
      </c>
      <c r="H545" s="28" t="s">
        <v>25662</v>
      </c>
      <c r="I545" s="28">
        <v>2</v>
      </c>
      <c r="J545" s="28">
        <v>0</v>
      </c>
      <c r="K545" s="28">
        <v>0</v>
      </c>
      <c r="L545" s="28">
        <v>0</v>
      </c>
      <c r="M545" s="28">
        <v>0</v>
      </c>
      <c r="N545" s="28">
        <v>6</v>
      </c>
      <c r="O545" s="28">
        <v>45</v>
      </c>
      <c r="P545">
        <f>VLOOKUP($A545,'Item Detail'!$A$2:$G$4956,7,0)</f>
        <v>3</v>
      </c>
      <c r="Q545" s="30" t="s">
        <v>30745</v>
      </c>
      <c r="R545" s="30" t="s">
        <v>30730</v>
      </c>
      <c r="S545" s="30" t="s">
        <v>30737</v>
      </c>
      <c r="T545" s="30" t="s">
        <v>30731</v>
      </c>
      <c r="U545" s="30" t="s">
        <v>30747</v>
      </c>
      <c r="V545" s="30" t="s">
        <v>30738</v>
      </c>
      <c r="W545" s="30" t="s">
        <v>30733</v>
      </c>
      <c r="X545" s="30" t="s">
        <v>30733</v>
      </c>
      <c r="Y545" s="30" t="s">
        <v>30733</v>
      </c>
      <c r="Z545" s="30" t="s">
        <v>30733</v>
      </c>
      <c r="AA545" s="31" t="s">
        <v>30793</v>
      </c>
    </row>
    <row r="546" spans="1:27" x14ac:dyDescent="0.3">
      <c r="A546" s="28" t="s">
        <v>12460</v>
      </c>
      <c r="B546" s="28" t="s">
        <v>25721</v>
      </c>
      <c r="C546" s="28" t="s">
        <v>12461</v>
      </c>
      <c r="D546" s="28" t="s">
        <v>12462</v>
      </c>
      <c r="E546" s="28" t="s">
        <v>10584</v>
      </c>
      <c r="F546" s="28" t="s">
        <v>3552</v>
      </c>
      <c r="G546" s="28" t="s">
        <v>26091</v>
      </c>
      <c r="H546" s="28" t="s">
        <v>25670</v>
      </c>
      <c r="I546" s="28">
        <v>0</v>
      </c>
      <c r="J546" s="28">
        <v>0</v>
      </c>
      <c r="K546" s="28">
        <v>0</v>
      </c>
      <c r="L546" s="28">
        <v>1</v>
      </c>
      <c r="M546" s="28">
        <v>0</v>
      </c>
      <c r="N546" s="28">
        <v>3</v>
      </c>
      <c r="O546" s="28">
        <v>12</v>
      </c>
      <c r="P546">
        <f>VLOOKUP($A546,'Item Detail'!$A$2:$G$4956,7,0)</f>
        <v>3</v>
      </c>
      <c r="Q546" s="30" t="s">
        <v>30745</v>
      </c>
      <c r="R546" s="30" t="s">
        <v>30730</v>
      </c>
      <c r="S546" s="30" t="s">
        <v>30737</v>
      </c>
      <c r="T546" s="30" t="s">
        <v>30731</v>
      </c>
      <c r="U546" s="30" t="s">
        <v>30747</v>
      </c>
      <c r="V546" s="30" t="s">
        <v>30738</v>
      </c>
      <c r="W546" s="30" t="s">
        <v>30733</v>
      </c>
      <c r="X546" s="30" t="s">
        <v>30733</v>
      </c>
      <c r="Y546" s="30" t="s">
        <v>30733</v>
      </c>
      <c r="Z546" s="30" t="s">
        <v>30733</v>
      </c>
      <c r="AA546" s="31" t="s">
        <v>30791</v>
      </c>
    </row>
    <row r="547" spans="1:27" x14ac:dyDescent="0.3">
      <c r="A547" s="28" t="s">
        <v>12014</v>
      </c>
      <c r="B547" s="28" t="s">
        <v>25716</v>
      </c>
      <c r="C547" s="28" t="s">
        <v>12015</v>
      </c>
      <c r="D547" s="28" t="s">
        <v>10485</v>
      </c>
      <c r="E547" s="28" t="s">
        <v>10507</v>
      </c>
      <c r="F547" s="28" t="s">
        <v>2181</v>
      </c>
      <c r="G547" s="28" t="s">
        <v>26092</v>
      </c>
      <c r="H547" s="28" t="s">
        <v>25662</v>
      </c>
      <c r="I547" s="28">
        <v>1</v>
      </c>
      <c r="J547" s="28">
        <v>0</v>
      </c>
      <c r="K547" s="28">
        <v>0</v>
      </c>
      <c r="L547" s="28">
        <v>0</v>
      </c>
      <c r="M547" s="28">
        <v>0</v>
      </c>
      <c r="N547" s="28">
        <v>3</v>
      </c>
      <c r="O547" s="28">
        <v>24</v>
      </c>
      <c r="P547">
        <f>VLOOKUP($A547,'Item Detail'!$A$2:$G$4956,7,0)</f>
        <v>3</v>
      </c>
      <c r="Q547" s="30" t="s">
        <v>30745</v>
      </c>
      <c r="R547" s="30" t="s">
        <v>30730</v>
      </c>
      <c r="S547" s="30" t="s">
        <v>30737</v>
      </c>
      <c r="T547" s="30" t="s">
        <v>30731</v>
      </c>
      <c r="U547" s="30" t="s">
        <v>30747</v>
      </c>
      <c r="V547" s="30" t="s">
        <v>30738</v>
      </c>
      <c r="W547" s="30" t="s">
        <v>30733</v>
      </c>
      <c r="X547" s="30" t="s">
        <v>30733</v>
      </c>
      <c r="Y547" s="30" t="s">
        <v>30738</v>
      </c>
      <c r="Z547" s="30" t="s">
        <v>30733</v>
      </c>
      <c r="AA547" s="31" t="s">
        <v>30793</v>
      </c>
    </row>
    <row r="548" spans="1:27" x14ac:dyDescent="0.3">
      <c r="A548" s="28" t="s">
        <v>12014</v>
      </c>
      <c r="B548" s="28" t="s">
        <v>25716</v>
      </c>
      <c r="C548" s="28" t="s">
        <v>12015</v>
      </c>
      <c r="D548" s="28" t="s">
        <v>10485</v>
      </c>
      <c r="E548" s="28" t="s">
        <v>10507</v>
      </c>
      <c r="F548" s="28" t="s">
        <v>2181</v>
      </c>
      <c r="G548" s="28" t="s">
        <v>26092</v>
      </c>
      <c r="H548" s="28" t="s">
        <v>25670</v>
      </c>
      <c r="I548" s="28">
        <v>0</v>
      </c>
      <c r="J548" s="28">
        <v>0</v>
      </c>
      <c r="K548" s="28">
        <v>0</v>
      </c>
      <c r="L548" s="28">
        <v>0</v>
      </c>
      <c r="M548" s="28">
        <v>2</v>
      </c>
      <c r="N548" s="28">
        <v>6</v>
      </c>
      <c r="O548" s="28">
        <v>33</v>
      </c>
      <c r="P548">
        <f>VLOOKUP($A548,'Item Detail'!$A$2:$G$4956,7,0)</f>
        <v>3</v>
      </c>
      <c r="Q548" s="30" t="s">
        <v>30745</v>
      </c>
      <c r="R548" s="30" t="s">
        <v>30730</v>
      </c>
      <c r="S548" s="30" t="s">
        <v>30737</v>
      </c>
      <c r="T548" s="30" t="s">
        <v>30731</v>
      </c>
      <c r="U548" s="30" t="s">
        <v>30747</v>
      </c>
      <c r="V548" s="30" t="s">
        <v>30738</v>
      </c>
      <c r="W548" s="30" t="s">
        <v>30733</v>
      </c>
      <c r="X548" s="30" t="s">
        <v>30733</v>
      </c>
      <c r="Y548" s="30" t="s">
        <v>30738</v>
      </c>
      <c r="Z548" s="30" t="s">
        <v>30733</v>
      </c>
      <c r="AA548" s="31" t="s">
        <v>30791</v>
      </c>
    </row>
    <row r="549" spans="1:27" x14ac:dyDescent="0.3">
      <c r="A549" s="28" t="s">
        <v>8176</v>
      </c>
      <c r="B549" s="28" t="s">
        <v>25721</v>
      </c>
      <c r="C549" s="28" t="s">
        <v>12406</v>
      </c>
      <c r="D549" s="28" t="s">
        <v>10485</v>
      </c>
      <c r="E549" s="28" t="s">
        <v>10507</v>
      </c>
      <c r="F549" s="28" t="s">
        <v>4069</v>
      </c>
      <c r="G549" s="28" t="s">
        <v>26093</v>
      </c>
      <c r="H549" s="28" t="s">
        <v>25657</v>
      </c>
      <c r="I549" s="28">
        <v>2</v>
      </c>
      <c r="J549" s="28">
        <v>0</v>
      </c>
      <c r="K549" s="28">
        <v>0</v>
      </c>
      <c r="L549" s="28">
        <v>1</v>
      </c>
      <c r="M549" s="28">
        <v>0</v>
      </c>
      <c r="N549" s="28">
        <v>9</v>
      </c>
      <c r="O549" s="28">
        <v>57</v>
      </c>
      <c r="P549">
        <f>VLOOKUP($A549,'Item Detail'!$A$2:$G$4956,7,0)</f>
        <v>3</v>
      </c>
      <c r="Q549" s="30" t="s">
        <v>30729</v>
      </c>
      <c r="R549" s="30" t="s">
        <v>30730</v>
      </c>
      <c r="S549" s="30" t="s">
        <v>5361</v>
      </c>
      <c r="T549" s="30" t="s">
        <v>30731</v>
      </c>
      <c r="U549" s="30" t="s">
        <v>30731</v>
      </c>
      <c r="V549" s="30" t="s">
        <v>30733</v>
      </c>
      <c r="W549" s="30" t="s">
        <v>30733</v>
      </c>
      <c r="X549" s="30" t="s">
        <v>30733</v>
      </c>
      <c r="Y549" s="30" t="s">
        <v>30733</v>
      </c>
      <c r="Z549" s="30" t="s">
        <v>30733</v>
      </c>
      <c r="AA549" s="31" t="s">
        <v>30790</v>
      </c>
    </row>
    <row r="550" spans="1:27" x14ac:dyDescent="0.3">
      <c r="A550" s="28" t="s">
        <v>12615</v>
      </c>
      <c r="B550" s="28" t="s">
        <v>25668</v>
      </c>
      <c r="C550" s="28" t="s">
        <v>12616</v>
      </c>
      <c r="D550" s="28" t="s">
        <v>11461</v>
      </c>
      <c r="E550" s="28" t="s">
        <v>10470</v>
      </c>
      <c r="F550" s="28" t="s">
        <v>10498</v>
      </c>
      <c r="G550" s="28" t="s">
        <v>26094</v>
      </c>
      <c r="H550" s="28" t="s">
        <v>25662</v>
      </c>
      <c r="I550" s="28">
        <v>0</v>
      </c>
      <c r="J550" s="28">
        <v>0</v>
      </c>
      <c r="K550" s="28">
        <v>1</v>
      </c>
      <c r="L550" s="28">
        <v>0</v>
      </c>
      <c r="M550" s="28">
        <v>0</v>
      </c>
      <c r="N550" s="28">
        <v>3</v>
      </c>
      <c r="O550" s="28">
        <v>30</v>
      </c>
      <c r="P550">
        <f>VLOOKUP($A550,'Item Detail'!$A$2:$G$4956,7,0)</f>
        <v>3</v>
      </c>
      <c r="Q550" s="30" t="s">
        <v>30744</v>
      </c>
      <c r="R550" s="30" t="s">
        <v>30736</v>
      </c>
      <c r="S550" s="30" t="s">
        <v>30737</v>
      </c>
      <c r="T550" s="30" t="s">
        <v>30731</v>
      </c>
      <c r="U550" s="30" t="s">
        <v>30732</v>
      </c>
      <c r="V550" s="30" t="s">
        <v>30738</v>
      </c>
      <c r="W550" s="30" t="s">
        <v>30738</v>
      </c>
      <c r="X550" s="30" t="s">
        <v>30738</v>
      </c>
      <c r="Y550" s="30" t="s">
        <v>30738</v>
      </c>
      <c r="Z550" s="30" t="s">
        <v>30738</v>
      </c>
      <c r="AA550" s="31" t="s">
        <v>30793</v>
      </c>
    </row>
    <row r="551" spans="1:27" x14ac:dyDescent="0.3">
      <c r="A551" s="28" t="s">
        <v>12615</v>
      </c>
      <c r="B551" s="28" t="s">
        <v>25668</v>
      </c>
      <c r="C551" s="28" t="s">
        <v>12616</v>
      </c>
      <c r="D551" s="28" t="s">
        <v>11461</v>
      </c>
      <c r="E551" s="28" t="s">
        <v>10470</v>
      </c>
      <c r="F551" s="28" t="s">
        <v>10498</v>
      </c>
      <c r="G551" s="28" t="s">
        <v>26094</v>
      </c>
      <c r="H551" s="28" t="s">
        <v>25665</v>
      </c>
      <c r="I551" s="28">
        <v>0</v>
      </c>
      <c r="J551" s="28">
        <v>0</v>
      </c>
      <c r="K551" s="28">
        <v>1</v>
      </c>
      <c r="L551" s="28">
        <v>0</v>
      </c>
      <c r="M551" s="28">
        <v>1</v>
      </c>
      <c r="N551" s="28">
        <v>6</v>
      </c>
      <c r="O551" s="28">
        <v>24</v>
      </c>
      <c r="P551">
        <f>VLOOKUP($A551,'Item Detail'!$A$2:$G$4956,7,0)</f>
        <v>3</v>
      </c>
      <c r="Q551" s="30" t="s">
        <v>30744</v>
      </c>
      <c r="R551" s="30" t="s">
        <v>30736</v>
      </c>
      <c r="S551" s="30" t="s">
        <v>30737</v>
      </c>
      <c r="T551" s="30" t="s">
        <v>30731</v>
      </c>
      <c r="U551" s="30" t="s">
        <v>30732</v>
      </c>
      <c r="V551" s="30" t="s">
        <v>30738</v>
      </c>
      <c r="W551" s="30" t="s">
        <v>30738</v>
      </c>
      <c r="X551" s="30" t="s">
        <v>30738</v>
      </c>
      <c r="Y551" s="30" t="s">
        <v>30738</v>
      </c>
      <c r="Z551" s="30" t="s">
        <v>30738</v>
      </c>
      <c r="AA551" s="31" t="s">
        <v>30793</v>
      </c>
    </row>
    <row r="552" spans="1:27" x14ac:dyDescent="0.3">
      <c r="A552" s="28" t="s">
        <v>2102</v>
      </c>
      <c r="B552" s="28" t="s">
        <v>25671</v>
      </c>
      <c r="C552" s="28" t="s">
        <v>11862</v>
      </c>
      <c r="D552" s="28" t="s">
        <v>11863</v>
      </c>
      <c r="E552" s="28" t="s">
        <v>10507</v>
      </c>
      <c r="F552" s="28" t="s">
        <v>25957</v>
      </c>
      <c r="G552" s="28" t="s">
        <v>26095</v>
      </c>
      <c r="H552" s="28" t="s">
        <v>25706</v>
      </c>
      <c r="I552" s="28">
        <v>0</v>
      </c>
      <c r="J552" s="28">
        <v>0</v>
      </c>
      <c r="K552" s="28">
        <v>0</v>
      </c>
      <c r="L552" s="28">
        <v>3</v>
      </c>
      <c r="M552" s="28">
        <v>0</v>
      </c>
      <c r="N552" s="28">
        <v>9</v>
      </c>
      <c r="O552" s="28">
        <v>51</v>
      </c>
      <c r="P552">
        <f>VLOOKUP($A552,'Item Detail'!$A$2:$G$4956,7,0)</f>
        <v>3</v>
      </c>
      <c r="Q552" s="30" t="s">
        <v>30748</v>
      </c>
      <c r="R552" s="30" t="s">
        <v>30730</v>
      </c>
      <c r="S552" s="30" t="s">
        <v>30749</v>
      </c>
      <c r="T552" s="30" t="s">
        <v>30731</v>
      </c>
      <c r="U552" s="30" t="s">
        <v>30747</v>
      </c>
      <c r="V552" s="30" t="s">
        <v>30733</v>
      </c>
      <c r="W552" s="30" t="s">
        <v>30733</v>
      </c>
      <c r="X552" s="30" t="s">
        <v>30733</v>
      </c>
      <c r="Y552" s="30" t="s">
        <v>30733</v>
      </c>
      <c r="Z552" s="30" t="s">
        <v>30733</v>
      </c>
      <c r="AA552" s="31" t="s">
        <v>30790</v>
      </c>
    </row>
    <row r="553" spans="1:27" x14ac:dyDescent="0.3">
      <c r="A553" s="28" t="s">
        <v>12054</v>
      </c>
      <c r="B553" s="28" t="s">
        <v>25687</v>
      </c>
      <c r="C553" s="28" t="s">
        <v>12055</v>
      </c>
      <c r="D553" s="28" t="s">
        <v>12056</v>
      </c>
      <c r="E553" s="28" t="s">
        <v>11825</v>
      </c>
      <c r="F553" s="28" t="s">
        <v>2491</v>
      </c>
      <c r="G553" s="28" t="s">
        <v>26096</v>
      </c>
      <c r="H553" s="28" t="s">
        <v>25670</v>
      </c>
      <c r="I553" s="28">
        <v>0</v>
      </c>
      <c r="J553" s="28">
        <v>0</v>
      </c>
      <c r="K553" s="28">
        <v>0</v>
      </c>
      <c r="L553" s="28">
        <v>0</v>
      </c>
      <c r="M553" s="28">
        <v>2</v>
      </c>
      <c r="N553" s="28">
        <v>6</v>
      </c>
      <c r="O553" s="28">
        <v>18</v>
      </c>
      <c r="P553">
        <f>VLOOKUP($A553,'Item Detail'!$A$2:$G$4956,7,0)</f>
        <v>3</v>
      </c>
      <c r="Q553" s="30" t="s">
        <v>30745</v>
      </c>
      <c r="R553" s="30" t="s">
        <v>30730</v>
      </c>
      <c r="S553" s="30" t="s">
        <v>30737</v>
      </c>
      <c r="T553" s="30" t="s">
        <v>30731</v>
      </c>
      <c r="U553" s="30" t="s">
        <v>30731</v>
      </c>
      <c r="V553" s="30" t="s">
        <v>30738</v>
      </c>
      <c r="W553" s="30" t="s">
        <v>30738</v>
      </c>
      <c r="X553" s="30" t="s">
        <v>30733</v>
      </c>
      <c r="Y553" s="30" t="s">
        <v>30738</v>
      </c>
      <c r="Z553" s="30" t="s">
        <v>30733</v>
      </c>
      <c r="AA553" s="31" t="s">
        <v>30791</v>
      </c>
    </row>
    <row r="554" spans="1:27" x14ac:dyDescent="0.3">
      <c r="A554" s="28" t="s">
        <v>12054</v>
      </c>
      <c r="B554" s="28" t="s">
        <v>25687</v>
      </c>
      <c r="C554" s="28" t="s">
        <v>12055</v>
      </c>
      <c r="D554" s="28" t="s">
        <v>12056</v>
      </c>
      <c r="E554" s="28" t="s">
        <v>11825</v>
      </c>
      <c r="F554" s="28" t="s">
        <v>2491</v>
      </c>
      <c r="G554" s="28" t="s">
        <v>26096</v>
      </c>
      <c r="H554" s="28" t="s">
        <v>25665</v>
      </c>
      <c r="I554" s="28">
        <v>0</v>
      </c>
      <c r="J554" s="28">
        <v>0</v>
      </c>
      <c r="K554" s="28">
        <v>0</v>
      </c>
      <c r="L554" s="28">
        <v>1</v>
      </c>
      <c r="M554" s="28">
        <v>0</v>
      </c>
      <c r="N554" s="28">
        <v>3</v>
      </c>
      <c r="O554" s="28">
        <v>30</v>
      </c>
      <c r="P554">
        <f>VLOOKUP($A554,'Item Detail'!$A$2:$G$4956,7,0)</f>
        <v>3</v>
      </c>
      <c r="Q554" s="30" t="s">
        <v>30745</v>
      </c>
      <c r="R554" s="30" t="s">
        <v>30730</v>
      </c>
      <c r="S554" s="30" t="s">
        <v>30737</v>
      </c>
      <c r="T554" s="30" t="s">
        <v>30731</v>
      </c>
      <c r="U554" s="30" t="s">
        <v>30731</v>
      </c>
      <c r="V554" s="30" t="s">
        <v>30738</v>
      </c>
      <c r="W554" s="30" t="s">
        <v>30738</v>
      </c>
      <c r="X554" s="30" t="s">
        <v>30733</v>
      </c>
      <c r="Y554" s="30" t="s">
        <v>30738</v>
      </c>
      <c r="Z554" s="30" t="s">
        <v>30733</v>
      </c>
      <c r="AA554" s="31" t="s">
        <v>30793</v>
      </c>
    </row>
    <row r="555" spans="1:27" x14ac:dyDescent="0.3">
      <c r="A555" s="28" t="s">
        <v>12186</v>
      </c>
      <c r="B555" s="28" t="s">
        <v>25699</v>
      </c>
      <c r="C555" s="28" t="s">
        <v>12187</v>
      </c>
      <c r="D555" s="28" t="s">
        <v>12188</v>
      </c>
      <c r="E555" s="28" t="s">
        <v>12189</v>
      </c>
      <c r="F555" s="28" t="s">
        <v>25731</v>
      </c>
      <c r="G555" s="28" t="s">
        <v>26097</v>
      </c>
      <c r="H555" s="28" t="s">
        <v>25670</v>
      </c>
      <c r="I555" s="28">
        <v>0</v>
      </c>
      <c r="J555" s="28">
        <v>0</v>
      </c>
      <c r="K555" s="28">
        <v>0</v>
      </c>
      <c r="L555" s="28">
        <v>3</v>
      </c>
      <c r="M555" s="28">
        <v>0</v>
      </c>
      <c r="N555" s="28">
        <v>9</v>
      </c>
      <c r="O555" s="28">
        <v>48</v>
      </c>
      <c r="P555">
        <f>VLOOKUP($A555,'Item Detail'!$A$2:$G$4956,7,0)</f>
        <v>3</v>
      </c>
      <c r="Q555" s="30" t="s">
        <v>30745</v>
      </c>
      <c r="R555" s="30" t="s">
        <v>30730</v>
      </c>
      <c r="S555" s="30" t="s">
        <v>30737</v>
      </c>
      <c r="T555" s="30" t="s">
        <v>30731</v>
      </c>
      <c r="U555" s="30" t="s">
        <v>30751</v>
      </c>
      <c r="V555" s="30" t="s">
        <v>30738</v>
      </c>
      <c r="W555" s="30" t="s">
        <v>30733</v>
      </c>
      <c r="X555" s="30" t="s">
        <v>30738</v>
      </c>
      <c r="Y555" s="30" t="s">
        <v>30733</v>
      </c>
      <c r="Z555" s="30" t="s">
        <v>30733</v>
      </c>
      <c r="AA555" s="31" t="s">
        <v>30791</v>
      </c>
    </row>
    <row r="556" spans="1:27" x14ac:dyDescent="0.3">
      <c r="A556" s="28" t="s">
        <v>2809</v>
      </c>
      <c r="B556" s="28" t="s">
        <v>25671</v>
      </c>
      <c r="C556" s="28" t="s">
        <v>12540</v>
      </c>
      <c r="D556" s="28" t="s">
        <v>11647</v>
      </c>
      <c r="E556" s="28" t="s">
        <v>10507</v>
      </c>
      <c r="F556" s="28" t="s">
        <v>2153</v>
      </c>
      <c r="G556" s="28" t="s">
        <v>26098</v>
      </c>
      <c r="H556" s="28" t="s">
        <v>25706</v>
      </c>
      <c r="I556" s="28">
        <v>0</v>
      </c>
      <c r="J556" s="28">
        <v>0</v>
      </c>
      <c r="K556" s="28">
        <v>0</v>
      </c>
      <c r="L556" s="28">
        <v>1</v>
      </c>
      <c r="M556" s="28">
        <v>2</v>
      </c>
      <c r="N556" s="28">
        <v>9</v>
      </c>
      <c r="O556" s="28">
        <v>45</v>
      </c>
      <c r="P556">
        <f>VLOOKUP($A556,'Item Detail'!$A$2:$G$4956,7,0)</f>
        <v>3</v>
      </c>
      <c r="Q556" s="30" t="s">
        <v>30748</v>
      </c>
      <c r="R556" s="30" t="s">
        <v>30730</v>
      </c>
      <c r="S556" s="30" t="s">
        <v>30749</v>
      </c>
      <c r="T556" s="30" t="s">
        <v>30731</v>
      </c>
      <c r="U556" s="30" t="s">
        <v>30731</v>
      </c>
      <c r="V556" s="30" t="s">
        <v>30733</v>
      </c>
      <c r="W556" s="30" t="s">
        <v>30733</v>
      </c>
      <c r="X556" s="30" t="s">
        <v>30733</v>
      </c>
      <c r="Y556" s="30" t="s">
        <v>30733</v>
      </c>
      <c r="Z556" s="30" t="s">
        <v>30733</v>
      </c>
      <c r="AA556" s="31" t="s">
        <v>30794</v>
      </c>
    </row>
    <row r="557" spans="1:27" x14ac:dyDescent="0.3">
      <c r="A557" s="28" t="s">
        <v>12168</v>
      </c>
      <c r="B557" s="28" t="s">
        <v>25699</v>
      </c>
      <c r="C557" s="28" t="s">
        <v>12169</v>
      </c>
      <c r="D557" s="28" t="s">
        <v>12170</v>
      </c>
      <c r="E557" s="28" t="s">
        <v>12171</v>
      </c>
      <c r="F557" s="28" t="s">
        <v>25731</v>
      </c>
      <c r="G557" s="28" t="s">
        <v>26099</v>
      </c>
      <c r="H557" s="28" t="s">
        <v>25662</v>
      </c>
      <c r="I557" s="28">
        <v>0</v>
      </c>
      <c r="J557" s="28">
        <v>0</v>
      </c>
      <c r="K557" s="28">
        <v>0</v>
      </c>
      <c r="L557" s="28">
        <v>0</v>
      </c>
      <c r="M557" s="28">
        <v>1</v>
      </c>
      <c r="N557" s="28">
        <v>3</v>
      </c>
      <c r="O557" s="28">
        <v>3</v>
      </c>
      <c r="P557">
        <f>VLOOKUP($A557,'Item Detail'!$A$2:$G$4956,7,0)</f>
        <v>3</v>
      </c>
      <c r="Q557" s="30" t="s">
        <v>30745</v>
      </c>
      <c r="R557" s="30" t="s">
        <v>30730</v>
      </c>
      <c r="S557" s="30" t="s">
        <v>30737</v>
      </c>
      <c r="T557" s="30" t="s">
        <v>30731</v>
      </c>
      <c r="U557" s="30" t="s">
        <v>30751</v>
      </c>
      <c r="V557" s="30" t="s">
        <v>30738</v>
      </c>
      <c r="W557" s="30" t="s">
        <v>30738</v>
      </c>
      <c r="X557" s="30" t="s">
        <v>30733</v>
      </c>
      <c r="Y557" s="30" t="s">
        <v>30738</v>
      </c>
      <c r="Z557" s="30" t="s">
        <v>30738</v>
      </c>
      <c r="AA557" s="31" t="s">
        <v>30793</v>
      </c>
    </row>
    <row r="558" spans="1:27" x14ac:dyDescent="0.3">
      <c r="A558" s="28" t="s">
        <v>12168</v>
      </c>
      <c r="B558" s="28" t="s">
        <v>25699</v>
      </c>
      <c r="C558" s="28" t="s">
        <v>12169</v>
      </c>
      <c r="D558" s="28" t="s">
        <v>12170</v>
      </c>
      <c r="E558" s="28" t="s">
        <v>12171</v>
      </c>
      <c r="F558" s="28" t="s">
        <v>25731</v>
      </c>
      <c r="G558" s="28" t="s">
        <v>26099</v>
      </c>
      <c r="H558" s="28" t="s">
        <v>25670</v>
      </c>
      <c r="I558" s="28">
        <v>0</v>
      </c>
      <c r="J558" s="28">
        <v>0</v>
      </c>
      <c r="K558" s="28">
        <v>2</v>
      </c>
      <c r="L558" s="28">
        <v>0</v>
      </c>
      <c r="M558" s="28">
        <v>0</v>
      </c>
      <c r="N558" s="28">
        <v>6</v>
      </c>
      <c r="O558" s="28">
        <v>42</v>
      </c>
      <c r="P558">
        <f>VLOOKUP($A558,'Item Detail'!$A$2:$G$4956,7,0)</f>
        <v>3</v>
      </c>
      <c r="Q558" s="30" t="s">
        <v>30745</v>
      </c>
      <c r="R558" s="30" t="s">
        <v>30730</v>
      </c>
      <c r="S558" s="30" t="s">
        <v>30737</v>
      </c>
      <c r="T558" s="30" t="s">
        <v>30731</v>
      </c>
      <c r="U558" s="30" t="s">
        <v>30751</v>
      </c>
      <c r="V558" s="30" t="s">
        <v>30738</v>
      </c>
      <c r="W558" s="30" t="s">
        <v>30738</v>
      </c>
      <c r="X558" s="30" t="s">
        <v>30733</v>
      </c>
      <c r="Y558" s="30" t="s">
        <v>30738</v>
      </c>
      <c r="Z558" s="30" t="s">
        <v>30738</v>
      </c>
      <c r="AA558" s="31" t="s">
        <v>30791</v>
      </c>
    </row>
    <row r="559" spans="1:27" x14ac:dyDescent="0.3">
      <c r="A559" s="28" t="s">
        <v>2807</v>
      </c>
      <c r="B559" s="28" t="s">
        <v>25671</v>
      </c>
      <c r="C559" s="28" t="s">
        <v>12112</v>
      </c>
      <c r="D559" s="28" t="s">
        <v>12113</v>
      </c>
      <c r="E559" s="28" t="s">
        <v>10507</v>
      </c>
      <c r="F559" s="28" t="s">
        <v>2153</v>
      </c>
      <c r="G559" s="28" t="s">
        <v>26100</v>
      </c>
      <c r="H559" s="28" t="s">
        <v>25706</v>
      </c>
      <c r="I559" s="28">
        <v>0</v>
      </c>
      <c r="J559" s="28">
        <v>0</v>
      </c>
      <c r="K559" s="28">
        <v>0</v>
      </c>
      <c r="L559" s="28">
        <v>0</v>
      </c>
      <c r="M559" s="28">
        <v>3</v>
      </c>
      <c r="N559" s="28">
        <v>9</v>
      </c>
      <c r="O559" s="28">
        <v>42</v>
      </c>
      <c r="P559">
        <f>VLOOKUP($A559,'Item Detail'!$A$2:$G$4956,7,0)</f>
        <v>3</v>
      </c>
      <c r="Q559" s="30" t="s">
        <v>30748</v>
      </c>
      <c r="R559" s="30" t="s">
        <v>30730</v>
      </c>
      <c r="S559" s="30" t="s">
        <v>30749</v>
      </c>
      <c r="T559" s="30" t="s">
        <v>30731</v>
      </c>
      <c r="U559" s="30" t="s">
        <v>30731</v>
      </c>
      <c r="V559" s="30" t="s">
        <v>30733</v>
      </c>
      <c r="W559" s="30" t="s">
        <v>30733</v>
      </c>
      <c r="X559" s="30" t="s">
        <v>30733</v>
      </c>
      <c r="Y559" s="30" t="s">
        <v>30733</v>
      </c>
      <c r="Z559" s="30" t="s">
        <v>30733</v>
      </c>
      <c r="AA559" s="31" t="s">
        <v>30790</v>
      </c>
    </row>
    <row r="560" spans="1:27" x14ac:dyDescent="0.3">
      <c r="A560" s="28" t="s">
        <v>12121</v>
      </c>
      <c r="B560" s="28" t="s">
        <v>25685</v>
      </c>
      <c r="C560" s="28" t="s">
        <v>12122</v>
      </c>
      <c r="D560" s="28" t="s">
        <v>12123</v>
      </c>
      <c r="E560" s="28" t="s">
        <v>10461</v>
      </c>
      <c r="F560" s="28" t="s">
        <v>10527</v>
      </c>
      <c r="G560" s="28" t="s">
        <v>26101</v>
      </c>
      <c r="H560" s="28" t="s">
        <v>25662</v>
      </c>
      <c r="I560" s="28">
        <v>3</v>
      </c>
      <c r="J560" s="28">
        <v>0</v>
      </c>
      <c r="K560" s="28">
        <v>0</v>
      </c>
      <c r="L560" s="28">
        <v>0</v>
      </c>
      <c r="M560" s="28">
        <v>0</v>
      </c>
      <c r="N560" s="28">
        <v>9</v>
      </c>
      <c r="O560" s="28">
        <v>39</v>
      </c>
      <c r="P560">
        <f>VLOOKUP($A560,'Item Detail'!$A$2:$G$4956,7,0)</f>
        <v>3</v>
      </c>
      <c r="Q560" s="30" t="s">
        <v>30743</v>
      </c>
      <c r="R560" s="30" t="s">
        <v>30736</v>
      </c>
      <c r="S560" s="30" t="s">
        <v>30737</v>
      </c>
      <c r="T560" s="30" t="s">
        <v>30731</v>
      </c>
      <c r="U560" s="30" t="s">
        <v>30732</v>
      </c>
      <c r="V560" s="30" t="s">
        <v>30738</v>
      </c>
      <c r="W560" s="30" t="s">
        <v>30733</v>
      </c>
      <c r="X560" s="30" t="s">
        <v>30733</v>
      </c>
      <c r="Y560" s="30" t="s">
        <v>30733</v>
      </c>
      <c r="Z560" s="30" t="s">
        <v>30733</v>
      </c>
      <c r="AA560" s="31" t="s">
        <v>30793</v>
      </c>
    </row>
    <row r="561" spans="1:30" x14ac:dyDescent="0.3">
      <c r="A561" s="28" t="s">
        <v>8715</v>
      </c>
      <c r="B561" s="28" t="s">
        <v>25701</v>
      </c>
      <c r="C561" s="28" t="s">
        <v>11784</v>
      </c>
      <c r="D561" s="28" t="s">
        <v>11785</v>
      </c>
      <c r="E561" s="28" t="s">
        <v>11453</v>
      </c>
      <c r="F561" s="28" t="s">
        <v>2165</v>
      </c>
      <c r="G561" s="28" t="s">
        <v>26102</v>
      </c>
      <c r="H561" s="28" t="s">
        <v>25657</v>
      </c>
      <c r="I561" s="28">
        <v>1</v>
      </c>
      <c r="J561" s="28">
        <v>0</v>
      </c>
      <c r="K561" s="28">
        <v>0</v>
      </c>
      <c r="L561" s="28">
        <v>2</v>
      </c>
      <c r="M561" s="28">
        <v>0</v>
      </c>
      <c r="N561" s="28">
        <v>9</v>
      </c>
      <c r="O561" s="28">
        <v>39</v>
      </c>
      <c r="P561">
        <f>VLOOKUP($A561,'Item Detail'!$A$2:$G$4956,7,0)</f>
        <v>3</v>
      </c>
      <c r="Q561" s="30" t="s">
        <v>30729</v>
      </c>
      <c r="R561" s="30" t="s">
        <v>30730</v>
      </c>
      <c r="S561" s="30" t="s">
        <v>5361</v>
      </c>
      <c r="T561" s="30" t="s">
        <v>30731</v>
      </c>
      <c r="U561" s="30" t="s">
        <v>30751</v>
      </c>
      <c r="V561" s="30" t="s">
        <v>30738</v>
      </c>
      <c r="W561" s="30" t="s">
        <v>30733</v>
      </c>
      <c r="X561" s="30" t="s">
        <v>30733</v>
      </c>
      <c r="Y561" s="30" t="s">
        <v>30733</v>
      </c>
      <c r="Z561" s="30" t="s">
        <v>30733</v>
      </c>
      <c r="AA561" s="31" t="s">
        <v>30788</v>
      </c>
    </row>
    <row r="562" spans="1:30" x14ac:dyDescent="0.3">
      <c r="A562" s="28" t="s">
        <v>11917</v>
      </c>
      <c r="B562" s="28" t="s">
        <v>25699</v>
      </c>
      <c r="C562" s="28" t="s">
        <v>11918</v>
      </c>
      <c r="D562" s="28" t="s">
        <v>10485</v>
      </c>
      <c r="E562" s="28" t="s">
        <v>10507</v>
      </c>
      <c r="F562" s="28" t="s">
        <v>2450</v>
      </c>
      <c r="G562" s="28" t="s">
        <v>26103</v>
      </c>
      <c r="H562" s="28" t="s">
        <v>25662</v>
      </c>
      <c r="I562" s="28">
        <v>1</v>
      </c>
      <c r="J562" s="28">
        <v>1</v>
      </c>
      <c r="K562" s="28">
        <v>0</v>
      </c>
      <c r="L562" s="28">
        <v>0</v>
      </c>
      <c r="M562" s="28">
        <v>0</v>
      </c>
      <c r="N562" s="28">
        <v>6</v>
      </c>
      <c r="O562" s="28">
        <v>9</v>
      </c>
      <c r="P562">
        <f>VLOOKUP($A562,'Item Detail'!$A$2:$G$4956,7,0)</f>
        <v>3</v>
      </c>
      <c r="Q562" s="30" t="s">
        <v>30745</v>
      </c>
      <c r="R562" s="30" t="s">
        <v>30730</v>
      </c>
      <c r="S562" s="30" t="s">
        <v>30737</v>
      </c>
      <c r="T562" s="30" t="s">
        <v>30731</v>
      </c>
      <c r="U562" s="30" t="s">
        <v>30747</v>
      </c>
      <c r="V562" s="30" t="s">
        <v>30738</v>
      </c>
      <c r="W562" s="30" t="s">
        <v>30738</v>
      </c>
      <c r="X562" s="30" t="s">
        <v>30738</v>
      </c>
      <c r="Y562" s="30" t="s">
        <v>30738</v>
      </c>
      <c r="Z562" s="30" t="s">
        <v>30733</v>
      </c>
      <c r="AA562" s="31" t="s">
        <v>30793</v>
      </c>
    </row>
    <row r="563" spans="1:30" x14ac:dyDescent="0.3">
      <c r="A563" s="28" t="s">
        <v>11917</v>
      </c>
      <c r="B563" s="28" t="s">
        <v>25699</v>
      </c>
      <c r="C563" s="28" t="s">
        <v>11918</v>
      </c>
      <c r="D563" s="28" t="s">
        <v>10485</v>
      </c>
      <c r="E563" s="28" t="s">
        <v>10507</v>
      </c>
      <c r="F563" s="28" t="s">
        <v>2450</v>
      </c>
      <c r="G563" s="28" t="s">
        <v>26103</v>
      </c>
      <c r="H563" s="28" t="s">
        <v>25670</v>
      </c>
      <c r="I563" s="28">
        <v>0</v>
      </c>
      <c r="J563" s="28">
        <v>0</v>
      </c>
      <c r="K563" s="28">
        <v>0</v>
      </c>
      <c r="L563" s="28">
        <v>0</v>
      </c>
      <c r="M563" s="28">
        <v>1</v>
      </c>
      <c r="N563" s="28">
        <v>3</v>
      </c>
      <c r="O563" s="28">
        <v>30</v>
      </c>
      <c r="P563">
        <f>VLOOKUP($A563,'Item Detail'!$A$2:$G$4956,7,0)</f>
        <v>3</v>
      </c>
      <c r="Q563" s="30" t="s">
        <v>30745</v>
      </c>
      <c r="R563" s="30" t="s">
        <v>30730</v>
      </c>
      <c r="S563" s="30" t="s">
        <v>30737</v>
      </c>
      <c r="T563" s="30" t="s">
        <v>30731</v>
      </c>
      <c r="U563" s="30" t="s">
        <v>30747</v>
      </c>
      <c r="V563" s="30" t="s">
        <v>30738</v>
      </c>
      <c r="W563" s="30" t="s">
        <v>30738</v>
      </c>
      <c r="X563" s="30" t="s">
        <v>30738</v>
      </c>
      <c r="Y563" s="30" t="s">
        <v>30738</v>
      </c>
      <c r="Z563" s="30" t="s">
        <v>30733</v>
      </c>
      <c r="AA563" s="31" t="s">
        <v>30791</v>
      </c>
    </row>
    <row r="564" spans="1:30" x14ac:dyDescent="0.3">
      <c r="A564" s="28" t="s">
        <v>12165</v>
      </c>
      <c r="B564" s="28" t="s">
        <v>25685</v>
      </c>
      <c r="C564" s="28" t="s">
        <v>12166</v>
      </c>
      <c r="D564" s="28" t="s">
        <v>12123</v>
      </c>
      <c r="E564" s="28" t="s">
        <v>10461</v>
      </c>
      <c r="F564" s="28" t="s">
        <v>11152</v>
      </c>
      <c r="G564" s="28" t="s">
        <v>26104</v>
      </c>
      <c r="H564" s="28" t="s">
        <v>25662</v>
      </c>
      <c r="I564" s="28">
        <v>0</v>
      </c>
      <c r="J564" s="28">
        <v>0</v>
      </c>
      <c r="K564" s="28">
        <v>0</v>
      </c>
      <c r="L564" s="28">
        <v>1</v>
      </c>
      <c r="M564" s="28">
        <v>0</v>
      </c>
      <c r="N564" s="28">
        <v>3</v>
      </c>
      <c r="O564" s="28">
        <v>30</v>
      </c>
      <c r="P564">
        <f>VLOOKUP($A564,'Item Detail'!$A$2:$G$4956,7,0)</f>
        <v>3</v>
      </c>
      <c r="Q564" s="30" t="s">
        <v>30739</v>
      </c>
      <c r="R564" s="30" t="s">
        <v>30741</v>
      </c>
      <c r="S564" s="30" t="s">
        <v>30741</v>
      </c>
      <c r="T564" s="30" t="s">
        <v>30731</v>
      </c>
      <c r="U564" s="30" t="s">
        <v>30732</v>
      </c>
      <c r="V564" s="30" t="s">
        <v>30733</v>
      </c>
      <c r="W564" s="30" t="s">
        <v>30733</v>
      </c>
      <c r="X564" s="30" t="s">
        <v>30733</v>
      </c>
      <c r="Y564" s="30" t="s">
        <v>30733</v>
      </c>
      <c r="Z564" s="30" t="s">
        <v>30733</v>
      </c>
      <c r="AA564" s="31" t="s">
        <v>30787</v>
      </c>
    </row>
    <row r="565" spans="1:30" x14ac:dyDescent="0.3">
      <c r="A565" s="28" t="s">
        <v>12165</v>
      </c>
      <c r="B565" s="28" t="s">
        <v>25685</v>
      </c>
      <c r="C565" s="28" t="s">
        <v>12166</v>
      </c>
      <c r="D565" s="28" t="s">
        <v>12123</v>
      </c>
      <c r="E565" s="28" t="s">
        <v>10461</v>
      </c>
      <c r="F565" s="28" t="s">
        <v>11152</v>
      </c>
      <c r="G565" s="28" t="s">
        <v>26104</v>
      </c>
      <c r="H565" s="28" t="s">
        <v>25665</v>
      </c>
      <c r="I565" s="28">
        <v>0</v>
      </c>
      <c r="J565" s="28">
        <v>0</v>
      </c>
      <c r="K565" s="28">
        <v>1</v>
      </c>
      <c r="L565" s="28">
        <v>0</v>
      </c>
      <c r="M565" s="28">
        <v>1</v>
      </c>
      <c r="N565" s="28">
        <v>6</v>
      </c>
      <c r="O565" s="28">
        <v>9</v>
      </c>
      <c r="P565">
        <f>VLOOKUP($A565,'Item Detail'!$A$2:$G$4956,7,0)</f>
        <v>3</v>
      </c>
      <c r="Q565" s="30" t="s">
        <v>30739</v>
      </c>
      <c r="R565" s="30" t="s">
        <v>30741</v>
      </c>
      <c r="S565" s="30" t="s">
        <v>30741</v>
      </c>
      <c r="T565" s="30" t="s">
        <v>30731</v>
      </c>
      <c r="U565" s="30" t="s">
        <v>30732</v>
      </c>
      <c r="V565" s="30" t="s">
        <v>30733</v>
      </c>
      <c r="W565" s="30" t="s">
        <v>30733</v>
      </c>
      <c r="X565" s="30" t="s">
        <v>30733</v>
      </c>
      <c r="Y565" s="30" t="s">
        <v>30733</v>
      </c>
      <c r="Z565" s="30" t="s">
        <v>30733</v>
      </c>
      <c r="AA565" s="31" t="s">
        <v>30787</v>
      </c>
    </row>
    <row r="566" spans="1:30" x14ac:dyDescent="0.3">
      <c r="A566" s="28" t="s">
        <v>12105</v>
      </c>
      <c r="B566" s="28" t="s">
        <v>25663</v>
      </c>
      <c r="C566" s="28" t="s">
        <v>12106</v>
      </c>
      <c r="D566" s="28" t="s">
        <v>12107</v>
      </c>
      <c r="E566" s="28" t="s">
        <v>10664</v>
      </c>
      <c r="F566" s="28" t="s">
        <v>11567</v>
      </c>
      <c r="G566" s="28" t="s">
        <v>26105</v>
      </c>
      <c r="H566" s="28" t="s">
        <v>25662</v>
      </c>
      <c r="I566" s="28">
        <v>0</v>
      </c>
      <c r="J566" s="28">
        <v>0</v>
      </c>
      <c r="K566" s="28">
        <v>2</v>
      </c>
      <c r="L566" s="28">
        <v>0</v>
      </c>
      <c r="M566" s="28">
        <v>0</v>
      </c>
      <c r="N566" s="28">
        <v>6</v>
      </c>
      <c r="O566" s="28">
        <v>24</v>
      </c>
      <c r="P566">
        <f>VLOOKUP($A566,'Item Detail'!$A$2:$G$4956,7,0)</f>
        <v>3</v>
      </c>
      <c r="Q566" s="30" t="s">
        <v>30739</v>
      </c>
      <c r="R566" s="30" t="s">
        <v>5361</v>
      </c>
      <c r="S566" s="30" t="s">
        <v>30737</v>
      </c>
      <c r="T566" s="30" t="s">
        <v>30731</v>
      </c>
      <c r="U566" s="30" t="s">
        <v>30732</v>
      </c>
      <c r="V566" s="30" t="s">
        <v>30733</v>
      </c>
      <c r="W566" s="30" t="s">
        <v>30733</v>
      </c>
      <c r="X566" s="30" t="s">
        <v>30733</v>
      </c>
      <c r="Y566" s="30" t="s">
        <v>30733</v>
      </c>
      <c r="Z566" s="30" t="s">
        <v>30733</v>
      </c>
      <c r="AA566" s="31" t="s">
        <v>30787</v>
      </c>
    </row>
    <row r="567" spans="1:30" x14ac:dyDescent="0.3">
      <c r="A567" s="28" t="s">
        <v>12105</v>
      </c>
      <c r="B567" s="28" t="s">
        <v>25663</v>
      </c>
      <c r="C567" s="28" t="s">
        <v>12106</v>
      </c>
      <c r="D567" s="28" t="s">
        <v>12107</v>
      </c>
      <c r="E567" s="28" t="s">
        <v>10664</v>
      </c>
      <c r="F567" s="28" t="s">
        <v>11567</v>
      </c>
      <c r="G567" s="28" t="s">
        <v>26105</v>
      </c>
      <c r="H567" s="28" t="s">
        <v>25665</v>
      </c>
      <c r="I567" s="28">
        <v>0</v>
      </c>
      <c r="J567" s="28">
        <v>0</v>
      </c>
      <c r="K567" s="28">
        <v>1</v>
      </c>
      <c r="L567" s="28">
        <v>0</v>
      </c>
      <c r="M567" s="28">
        <v>0</v>
      </c>
      <c r="N567" s="28">
        <v>3</v>
      </c>
      <c r="O567" s="28">
        <v>15</v>
      </c>
      <c r="P567">
        <f>VLOOKUP($A567,'Item Detail'!$A$2:$G$4956,7,0)</f>
        <v>3</v>
      </c>
      <c r="Q567" s="30" t="s">
        <v>30739</v>
      </c>
      <c r="R567" s="30" t="s">
        <v>5361</v>
      </c>
      <c r="S567" s="30" t="s">
        <v>30737</v>
      </c>
      <c r="T567" s="30" t="s">
        <v>30731</v>
      </c>
      <c r="U567" s="30" t="s">
        <v>30732</v>
      </c>
      <c r="V567" s="30" t="s">
        <v>30733</v>
      </c>
      <c r="W567" s="30" t="s">
        <v>30733</v>
      </c>
      <c r="X567" s="30" t="s">
        <v>30733</v>
      </c>
      <c r="Y567" s="30" t="s">
        <v>30733</v>
      </c>
      <c r="Z567" s="30" t="s">
        <v>30733</v>
      </c>
      <c r="AA567" s="31" t="s">
        <v>30787</v>
      </c>
    </row>
    <row r="568" spans="1:30" x14ac:dyDescent="0.3">
      <c r="A568" s="28" t="s">
        <v>11804</v>
      </c>
      <c r="B568" s="28" t="s">
        <v>25668</v>
      </c>
      <c r="C568" s="28" t="s">
        <v>11805</v>
      </c>
      <c r="D568" s="28" t="s">
        <v>10496</v>
      </c>
      <c r="E568" s="28" t="s">
        <v>11806</v>
      </c>
      <c r="F568" s="28" t="s">
        <v>10498</v>
      </c>
      <c r="G568" s="28" t="s">
        <v>26106</v>
      </c>
      <c r="H568" s="28" t="s">
        <v>25662</v>
      </c>
      <c r="I568" s="28">
        <v>0</v>
      </c>
      <c r="J568" s="28">
        <v>0</v>
      </c>
      <c r="K568" s="28">
        <v>0</v>
      </c>
      <c r="L568" s="28">
        <v>3</v>
      </c>
      <c r="M568" s="28">
        <v>0</v>
      </c>
      <c r="N568" s="28">
        <v>9</v>
      </c>
      <c r="O568" s="28">
        <v>39</v>
      </c>
      <c r="P568">
        <f>VLOOKUP($A568,'Item Detail'!$A$2:$G$4956,7,0)</f>
        <v>3</v>
      </c>
      <c r="Q568" s="30" t="s">
        <v>30744</v>
      </c>
      <c r="R568" s="30" t="s">
        <v>30736</v>
      </c>
      <c r="S568" s="30" t="s">
        <v>30737</v>
      </c>
      <c r="T568" s="30" t="s">
        <v>30731</v>
      </c>
      <c r="U568" s="30" t="s">
        <v>30732</v>
      </c>
      <c r="V568" s="30" t="s">
        <v>30738</v>
      </c>
      <c r="W568" s="30" t="s">
        <v>30738</v>
      </c>
      <c r="X568" s="30" t="s">
        <v>30738</v>
      </c>
      <c r="Y568" s="30" t="s">
        <v>30738</v>
      </c>
      <c r="Z568" s="30" t="s">
        <v>30738</v>
      </c>
      <c r="AA568" s="31" t="s">
        <v>30793</v>
      </c>
    </row>
    <row r="569" spans="1:30" x14ac:dyDescent="0.3">
      <c r="A569" s="28" t="s">
        <v>4687</v>
      </c>
      <c r="B569" s="28" t="s">
        <v>25687</v>
      </c>
      <c r="C569" s="28" t="s">
        <v>12137</v>
      </c>
      <c r="D569" s="28" t="s">
        <v>12138</v>
      </c>
      <c r="E569" s="28" t="s">
        <v>10507</v>
      </c>
      <c r="F569" s="28" t="s">
        <v>26107</v>
      </c>
      <c r="G569" s="28" t="s">
        <v>26108</v>
      </c>
      <c r="H569" s="28" t="s">
        <v>25706</v>
      </c>
      <c r="I569" s="28">
        <v>0</v>
      </c>
      <c r="J569" s="28">
        <v>0</v>
      </c>
      <c r="K569" s="28">
        <v>0</v>
      </c>
      <c r="L569" s="28">
        <v>1</v>
      </c>
      <c r="M569" s="28">
        <v>2</v>
      </c>
      <c r="N569" s="28">
        <v>9</v>
      </c>
      <c r="O569" s="28">
        <v>36</v>
      </c>
      <c r="P569">
        <f>VLOOKUP($A569,'Item Detail'!$A$2:$G$4956,7,0)</f>
        <v>3</v>
      </c>
      <c r="Q569" s="30" t="s">
        <v>30748</v>
      </c>
      <c r="R569" s="30" t="s">
        <v>30730</v>
      </c>
      <c r="S569" s="30" t="s">
        <v>30749</v>
      </c>
      <c r="T569" s="30" t="s">
        <v>30731</v>
      </c>
      <c r="U569" s="30" t="s">
        <v>30731</v>
      </c>
      <c r="V569" s="30" t="s">
        <v>30733</v>
      </c>
      <c r="W569" s="30" t="s">
        <v>30733</v>
      </c>
      <c r="X569" s="30" t="s">
        <v>30733</v>
      </c>
      <c r="Y569" s="30" t="s">
        <v>30733</v>
      </c>
      <c r="Z569" s="30" t="s">
        <v>30733</v>
      </c>
      <c r="AA569" s="31" t="s">
        <v>30790</v>
      </c>
    </row>
    <row r="570" spans="1:30" x14ac:dyDescent="0.3">
      <c r="A570" s="28" t="s">
        <v>11920</v>
      </c>
      <c r="B570" s="28" t="s">
        <v>25716</v>
      </c>
      <c r="C570" s="28" t="s">
        <v>11263</v>
      </c>
      <c r="D570" s="28" t="s">
        <v>11921</v>
      </c>
      <c r="E570" s="28" t="s">
        <v>10949</v>
      </c>
      <c r="F570" s="28" t="s">
        <v>25742</v>
      </c>
      <c r="G570" s="28" t="s">
        <v>26109</v>
      </c>
      <c r="H570" s="28" t="s">
        <v>25662</v>
      </c>
      <c r="I570" s="28">
        <v>0</v>
      </c>
      <c r="J570" s="28">
        <v>0</v>
      </c>
      <c r="K570" s="28">
        <v>0</v>
      </c>
      <c r="L570" s="28">
        <v>0</v>
      </c>
      <c r="M570" s="28">
        <v>3</v>
      </c>
      <c r="N570" s="28">
        <v>9</v>
      </c>
      <c r="O570" s="28">
        <v>36</v>
      </c>
      <c r="P570">
        <f>VLOOKUP($A570,'Item Detail'!$A$2:$G$4956,7,0)</f>
        <v>3</v>
      </c>
      <c r="Q570" s="30" t="s">
        <v>30745</v>
      </c>
      <c r="R570" s="30" t="s">
        <v>30741</v>
      </c>
      <c r="S570" s="30" t="s">
        <v>30741</v>
      </c>
      <c r="T570" s="30" t="s">
        <v>30731</v>
      </c>
      <c r="U570" s="30" t="s">
        <v>30751</v>
      </c>
      <c r="V570" s="30" t="s">
        <v>30733</v>
      </c>
      <c r="W570" s="30" t="s">
        <v>30733</v>
      </c>
      <c r="X570" s="30" t="s">
        <v>30733</v>
      </c>
      <c r="Y570" s="30" t="s">
        <v>30733</v>
      </c>
      <c r="Z570" s="30" t="s">
        <v>30733</v>
      </c>
      <c r="AA570" s="31" t="s">
        <v>30787</v>
      </c>
    </row>
    <row r="571" spans="1:30" x14ac:dyDescent="0.3">
      <c r="A571" s="28" t="s">
        <v>3960</v>
      </c>
      <c r="B571" s="28" t="s">
        <v>25671</v>
      </c>
      <c r="C571" s="28" t="s">
        <v>11915</v>
      </c>
      <c r="D571" s="28" t="s">
        <v>10744</v>
      </c>
      <c r="E571" s="28" t="s">
        <v>10507</v>
      </c>
      <c r="F571" s="28" t="s">
        <v>2501</v>
      </c>
      <c r="G571" s="28" t="s">
        <v>26110</v>
      </c>
      <c r="H571" s="28" t="s">
        <v>25706</v>
      </c>
      <c r="I571" s="28">
        <v>0</v>
      </c>
      <c r="J571" s="28">
        <v>0</v>
      </c>
      <c r="K571" s="28">
        <v>0</v>
      </c>
      <c r="L571" s="28">
        <v>0</v>
      </c>
      <c r="M571" s="28">
        <v>3</v>
      </c>
      <c r="N571" s="28">
        <v>9</v>
      </c>
      <c r="O571" s="28">
        <v>33</v>
      </c>
      <c r="P571">
        <f>VLOOKUP($A571,'Item Detail'!$A$2:$G$4956,7,0)</f>
        <v>3</v>
      </c>
      <c r="Q571" s="30" t="s">
        <v>30748</v>
      </c>
      <c r="R571" s="30" t="s">
        <v>30730</v>
      </c>
      <c r="S571" s="30" t="s">
        <v>30749</v>
      </c>
      <c r="T571" s="30" t="s">
        <v>30731</v>
      </c>
      <c r="U571" s="30" t="s">
        <v>30731</v>
      </c>
      <c r="V571" s="30" t="s">
        <v>30733</v>
      </c>
      <c r="W571" s="30" t="s">
        <v>30733</v>
      </c>
      <c r="X571" s="30" t="s">
        <v>30733</v>
      </c>
      <c r="Y571" s="30" t="s">
        <v>30733</v>
      </c>
      <c r="Z571" s="30" t="s">
        <v>30733</v>
      </c>
      <c r="AA571" s="31" t="s">
        <v>30790</v>
      </c>
    </row>
    <row r="572" spans="1:30" x14ac:dyDescent="0.3">
      <c r="A572" s="28" t="s">
        <v>11756</v>
      </c>
      <c r="B572" s="28" t="s">
        <v>25701</v>
      </c>
      <c r="C572" s="28" t="s">
        <v>11757</v>
      </c>
      <c r="D572" s="28" t="s">
        <v>11758</v>
      </c>
      <c r="E572" s="28" t="s">
        <v>10507</v>
      </c>
      <c r="F572" s="28" t="s">
        <v>11759</v>
      </c>
      <c r="G572" s="28" t="s">
        <v>26111</v>
      </c>
      <c r="H572" s="28" t="s">
        <v>25662</v>
      </c>
      <c r="I572" s="28">
        <v>1</v>
      </c>
      <c r="J572" s="28">
        <v>0</v>
      </c>
      <c r="K572" s="28">
        <v>0</v>
      </c>
      <c r="L572" s="28">
        <v>2</v>
      </c>
      <c r="M572" s="28">
        <v>0</v>
      </c>
      <c r="N572" s="28">
        <v>9</v>
      </c>
      <c r="O572" s="28">
        <v>33</v>
      </c>
      <c r="P572">
        <f>VLOOKUP($A572,'Item Detail'!$A$2:$G$4956,7,0)</f>
        <v>3</v>
      </c>
      <c r="Q572" s="30" t="s">
        <v>30745</v>
      </c>
      <c r="R572" s="30" t="s">
        <v>30730</v>
      </c>
      <c r="S572" s="30" t="s">
        <v>30737</v>
      </c>
      <c r="T572" s="30" t="s">
        <v>30731</v>
      </c>
      <c r="U572" s="30" t="s">
        <v>30731</v>
      </c>
      <c r="V572" s="30" t="s">
        <v>30738</v>
      </c>
      <c r="W572" s="30" t="s">
        <v>30738</v>
      </c>
      <c r="X572" s="30" t="s">
        <v>30738</v>
      </c>
      <c r="Y572" s="30" t="s">
        <v>30738</v>
      </c>
      <c r="Z572" s="30" t="s">
        <v>30738</v>
      </c>
      <c r="AA572" s="31" t="s">
        <v>30793</v>
      </c>
    </row>
    <row r="573" spans="1:30" x14ac:dyDescent="0.3">
      <c r="A573" s="28" t="s">
        <v>3836</v>
      </c>
      <c r="B573" s="28" t="s">
        <v>25671</v>
      </c>
      <c r="C573" s="28" t="s">
        <v>12472</v>
      </c>
      <c r="D573" s="28" t="s">
        <v>11277</v>
      </c>
      <c r="E573" s="28" t="s">
        <v>10507</v>
      </c>
      <c r="F573" s="28" t="s">
        <v>2501</v>
      </c>
      <c r="G573" s="28" t="s">
        <v>26112</v>
      </c>
      <c r="H573" s="28" t="s">
        <v>25706</v>
      </c>
      <c r="I573" s="28">
        <v>0</v>
      </c>
      <c r="J573" s="28">
        <v>0</v>
      </c>
      <c r="K573" s="28">
        <v>0</v>
      </c>
      <c r="L573" s="28">
        <v>3</v>
      </c>
      <c r="M573" s="28">
        <v>0</v>
      </c>
      <c r="N573" s="28">
        <v>9</v>
      </c>
      <c r="O573" s="28">
        <v>33</v>
      </c>
      <c r="P573">
        <f>VLOOKUP($A573,'Item Detail'!$A$2:$G$4956,7,0)</f>
        <v>3</v>
      </c>
      <c r="Q573" s="30" t="s">
        <v>30748</v>
      </c>
      <c r="R573" s="30" t="s">
        <v>30730</v>
      </c>
      <c r="S573" s="30" t="s">
        <v>30749</v>
      </c>
      <c r="T573" s="30" t="s">
        <v>30731</v>
      </c>
      <c r="U573" s="30" t="s">
        <v>30731</v>
      </c>
      <c r="V573" s="30" t="s">
        <v>30733</v>
      </c>
      <c r="W573" s="30" t="s">
        <v>30733</v>
      </c>
      <c r="X573" s="30" t="s">
        <v>30733</v>
      </c>
      <c r="Y573" s="30" t="s">
        <v>30733</v>
      </c>
      <c r="Z573" s="30" t="s">
        <v>30733</v>
      </c>
      <c r="AA573" s="31" t="s">
        <v>30790</v>
      </c>
    </row>
    <row r="574" spans="1:30" x14ac:dyDescent="0.3">
      <c r="A574" s="28" t="s">
        <v>12144</v>
      </c>
      <c r="B574" s="28" t="s">
        <v>25792</v>
      </c>
      <c r="C574" s="28" t="s">
        <v>12145</v>
      </c>
      <c r="D574" s="28" t="s">
        <v>11277</v>
      </c>
      <c r="E574" s="28" t="s">
        <v>10710</v>
      </c>
      <c r="F574" s="28" t="s">
        <v>12146</v>
      </c>
      <c r="G574" s="28" t="s">
        <v>26113</v>
      </c>
      <c r="H574" s="28" t="s">
        <v>25670</v>
      </c>
      <c r="I574" s="28">
        <v>0</v>
      </c>
      <c r="J574" s="28">
        <v>0</v>
      </c>
      <c r="K574" s="28">
        <v>3</v>
      </c>
      <c r="L574" s="28">
        <v>0</v>
      </c>
      <c r="M574" s="28">
        <v>0</v>
      </c>
      <c r="N574" s="28">
        <v>9</v>
      </c>
      <c r="O574" s="28">
        <v>30</v>
      </c>
      <c r="P574">
        <f>VLOOKUP($A574,'Item Detail'!$A$2:$G$4956,7,0)</f>
        <v>3</v>
      </c>
      <c r="Q574" s="30" t="s">
        <v>30771</v>
      </c>
      <c r="R574" s="30" t="s">
        <v>30730</v>
      </c>
      <c r="S574" s="30" t="s">
        <v>30737</v>
      </c>
      <c r="T574" s="30" t="s">
        <v>30731</v>
      </c>
      <c r="U574" s="30" t="s">
        <v>30751</v>
      </c>
      <c r="V574" s="30" t="s">
        <v>30738</v>
      </c>
      <c r="W574" s="30" t="s">
        <v>30733</v>
      </c>
      <c r="X574" s="30" t="s">
        <v>30733</v>
      </c>
      <c r="Y574" s="30" t="s">
        <v>30733</v>
      </c>
      <c r="Z574" s="30" t="s">
        <v>30733</v>
      </c>
      <c r="AA574" s="31" t="s">
        <v>30791</v>
      </c>
    </row>
    <row r="575" spans="1:30" x14ac:dyDescent="0.3">
      <c r="A575" s="28" t="s">
        <v>12078</v>
      </c>
      <c r="B575" s="28" t="s">
        <v>25668</v>
      </c>
      <c r="C575" s="28" t="s">
        <v>12079</v>
      </c>
      <c r="D575" s="28" t="s">
        <v>10485</v>
      </c>
      <c r="E575" s="28" t="s">
        <v>10885</v>
      </c>
      <c r="F575" s="28" t="s">
        <v>11296</v>
      </c>
      <c r="G575" s="28" t="s">
        <v>26114</v>
      </c>
      <c r="H575" s="28" t="s">
        <v>25670</v>
      </c>
      <c r="I575" s="28">
        <v>0</v>
      </c>
      <c r="J575" s="28">
        <v>0</v>
      </c>
      <c r="K575" s="28">
        <v>2</v>
      </c>
      <c r="L575" s="28">
        <v>1</v>
      </c>
      <c r="M575" s="28">
        <v>0</v>
      </c>
      <c r="N575" s="28">
        <v>9</v>
      </c>
      <c r="O575" s="28">
        <v>30</v>
      </c>
      <c r="P575">
        <f>VLOOKUP($A575,'Item Detail'!$A$2:$G$4956,7,0)</f>
        <v>3</v>
      </c>
      <c r="Q575" s="30" t="s">
        <v>30745</v>
      </c>
      <c r="R575" s="30" t="s">
        <v>30730</v>
      </c>
      <c r="S575" s="30" t="s">
        <v>30737</v>
      </c>
      <c r="T575" s="30" t="s">
        <v>30731</v>
      </c>
      <c r="U575" s="30" t="s">
        <v>30747</v>
      </c>
      <c r="V575" s="30" t="s">
        <v>30738</v>
      </c>
      <c r="W575" s="30" t="s">
        <v>30733</v>
      </c>
      <c r="X575" s="30" t="s">
        <v>30733</v>
      </c>
      <c r="Y575" s="30" t="s">
        <v>30733</v>
      </c>
      <c r="Z575" s="30" t="s">
        <v>30738</v>
      </c>
      <c r="AA575" s="31" t="s">
        <v>30788</v>
      </c>
      <c r="AD575">
        <v>14</v>
      </c>
    </row>
    <row r="576" spans="1:30" x14ac:dyDescent="0.3">
      <c r="A576" s="28" t="s">
        <v>2351</v>
      </c>
      <c r="B576" s="28" t="s">
        <v>25814</v>
      </c>
      <c r="C576" s="28" t="s">
        <v>12135</v>
      </c>
      <c r="D576" s="28" t="s">
        <v>10485</v>
      </c>
      <c r="E576" s="28" t="s">
        <v>10892</v>
      </c>
      <c r="F576" s="28" t="s">
        <v>2354</v>
      </c>
      <c r="G576" s="28" t="s">
        <v>26115</v>
      </c>
      <c r="H576" s="28" t="s">
        <v>25706</v>
      </c>
      <c r="I576" s="28">
        <v>1</v>
      </c>
      <c r="J576" s="28">
        <v>0</v>
      </c>
      <c r="K576" s="28">
        <v>2</v>
      </c>
      <c r="L576" s="28">
        <v>0</v>
      </c>
      <c r="M576" s="28">
        <v>0</v>
      </c>
      <c r="N576" s="28">
        <v>9</v>
      </c>
      <c r="O576" s="28">
        <v>30</v>
      </c>
      <c r="P576">
        <f>VLOOKUP($A576,'Item Detail'!$A$2:$G$4956,7,0)</f>
        <v>3</v>
      </c>
      <c r="Q576" s="30" t="s">
        <v>30745</v>
      </c>
      <c r="R576" s="30" t="s">
        <v>30730</v>
      </c>
      <c r="S576" s="30" t="s">
        <v>30737</v>
      </c>
      <c r="T576" s="30" t="s">
        <v>30731</v>
      </c>
      <c r="U576" s="30" t="s">
        <v>30731</v>
      </c>
      <c r="V576" s="30" t="s">
        <v>30738</v>
      </c>
      <c r="W576" s="30" t="s">
        <v>30733</v>
      </c>
      <c r="X576" s="30" t="s">
        <v>30733</v>
      </c>
      <c r="Y576" s="30" t="s">
        <v>30733</v>
      </c>
      <c r="Z576" s="30" t="s">
        <v>30733</v>
      </c>
      <c r="AA576" s="31" t="s">
        <v>30788</v>
      </c>
    </row>
    <row r="577" spans="1:27" x14ac:dyDescent="0.3">
      <c r="A577" s="28" t="s">
        <v>11787</v>
      </c>
      <c r="B577" s="28" t="s">
        <v>25671</v>
      </c>
      <c r="C577" s="28" t="s">
        <v>11788</v>
      </c>
      <c r="D577" s="28" t="s">
        <v>10546</v>
      </c>
      <c r="E577" s="28" t="s">
        <v>11789</v>
      </c>
      <c r="F577" s="28" t="s">
        <v>26116</v>
      </c>
      <c r="G577" s="28" t="s">
        <v>26117</v>
      </c>
      <c r="H577" s="28" t="s">
        <v>25662</v>
      </c>
      <c r="I577" s="28">
        <v>0</v>
      </c>
      <c r="J577" s="28">
        <v>0</v>
      </c>
      <c r="K577" s="28">
        <v>3</v>
      </c>
      <c r="L577" s="28">
        <v>0</v>
      </c>
      <c r="M577" s="28">
        <v>0</v>
      </c>
      <c r="N577" s="28">
        <v>9</v>
      </c>
      <c r="O577" s="28">
        <v>30</v>
      </c>
      <c r="P577">
        <f>VLOOKUP($A577,'Item Detail'!$A$2:$G$4956,7,0)</f>
        <v>3</v>
      </c>
      <c r="Q577" s="30" t="s">
        <v>30745</v>
      </c>
      <c r="R577" s="30" t="s">
        <v>30736</v>
      </c>
      <c r="S577" s="30" t="s">
        <v>30737</v>
      </c>
      <c r="T577" s="30" t="s">
        <v>30731</v>
      </c>
      <c r="U577" s="30" t="s">
        <v>30732</v>
      </c>
      <c r="V577" s="30" t="s">
        <v>30738</v>
      </c>
      <c r="W577" s="30" t="s">
        <v>30733</v>
      </c>
      <c r="X577" s="30" t="s">
        <v>30738</v>
      </c>
      <c r="Y577" s="30" t="s">
        <v>30733</v>
      </c>
      <c r="Z577" s="30" t="s">
        <v>30733</v>
      </c>
      <c r="AA577" s="31" t="s">
        <v>30793</v>
      </c>
    </row>
    <row r="578" spans="1:27" x14ac:dyDescent="0.3">
      <c r="A578" s="28" t="s">
        <v>12561</v>
      </c>
      <c r="B578" s="28" t="s">
        <v>25699</v>
      </c>
      <c r="C578" s="28" t="s">
        <v>10975</v>
      </c>
      <c r="D578" s="28" t="s">
        <v>11277</v>
      </c>
      <c r="E578" s="28" t="s">
        <v>10745</v>
      </c>
      <c r="F578" s="28" t="s">
        <v>25731</v>
      </c>
      <c r="G578" s="28" t="s">
        <v>26118</v>
      </c>
      <c r="H578" s="28" t="s">
        <v>25665</v>
      </c>
      <c r="I578" s="28">
        <v>0</v>
      </c>
      <c r="J578" s="28">
        <v>0</v>
      </c>
      <c r="K578" s="28">
        <v>0</v>
      </c>
      <c r="L578" s="28">
        <v>3</v>
      </c>
      <c r="M578" s="28">
        <v>0</v>
      </c>
      <c r="N578" s="28">
        <v>9</v>
      </c>
      <c r="O578" s="28">
        <v>30</v>
      </c>
      <c r="P578">
        <f>VLOOKUP($A578,'Item Detail'!$A$2:$G$4956,7,0)</f>
        <v>3</v>
      </c>
      <c r="Q578" s="30" t="s">
        <v>30745</v>
      </c>
      <c r="R578" s="30" t="s">
        <v>30730</v>
      </c>
      <c r="S578" s="30" t="s">
        <v>30737</v>
      </c>
      <c r="T578" s="30" t="s">
        <v>30731</v>
      </c>
      <c r="U578" s="30" t="s">
        <v>30731</v>
      </c>
      <c r="V578" s="30" t="s">
        <v>30738</v>
      </c>
      <c r="W578" s="30" t="s">
        <v>30738</v>
      </c>
      <c r="X578" s="30" t="s">
        <v>30738</v>
      </c>
      <c r="Y578" s="30" t="s">
        <v>30738</v>
      </c>
      <c r="Z578" s="30" t="s">
        <v>30738</v>
      </c>
      <c r="AA578" s="31" t="s">
        <v>30793</v>
      </c>
    </row>
    <row r="579" spans="1:27" x14ac:dyDescent="0.3">
      <c r="A579" s="28" t="s">
        <v>11940</v>
      </c>
      <c r="B579" s="28" t="s">
        <v>25699</v>
      </c>
      <c r="C579" s="28" t="s">
        <v>11941</v>
      </c>
      <c r="D579" s="28" t="s">
        <v>10744</v>
      </c>
      <c r="E579" s="28" t="s">
        <v>11351</v>
      </c>
      <c r="F579" s="28" t="s">
        <v>25731</v>
      </c>
      <c r="G579" s="28" t="s">
        <v>26119</v>
      </c>
      <c r="H579" s="28" t="s">
        <v>25665</v>
      </c>
      <c r="I579" s="28">
        <v>0</v>
      </c>
      <c r="J579" s="28">
        <v>0</v>
      </c>
      <c r="K579" s="28">
        <v>2</v>
      </c>
      <c r="L579" s="28">
        <v>1</v>
      </c>
      <c r="M579" s="28">
        <v>0</v>
      </c>
      <c r="N579" s="28">
        <v>9</v>
      </c>
      <c r="O579" s="28">
        <v>30</v>
      </c>
      <c r="P579">
        <f>VLOOKUP($A579,'Item Detail'!$A$2:$G$4956,7,0)</f>
        <v>3</v>
      </c>
      <c r="Q579" s="30" t="s">
        <v>30745</v>
      </c>
      <c r="R579" s="30" t="s">
        <v>30730</v>
      </c>
      <c r="S579" s="30" t="s">
        <v>30737</v>
      </c>
      <c r="T579" s="30" t="s">
        <v>30731</v>
      </c>
      <c r="U579" s="30" t="s">
        <v>30751</v>
      </c>
      <c r="V579" s="30" t="s">
        <v>30738</v>
      </c>
      <c r="W579" s="30" t="s">
        <v>30738</v>
      </c>
      <c r="X579" s="30" t="s">
        <v>30738</v>
      </c>
      <c r="Y579" s="30" t="s">
        <v>30738</v>
      </c>
      <c r="Z579" s="30" t="s">
        <v>30738</v>
      </c>
      <c r="AA579" s="31" t="s">
        <v>30793</v>
      </c>
    </row>
    <row r="580" spans="1:27" x14ac:dyDescent="0.3">
      <c r="A580" s="28" t="s">
        <v>7115</v>
      </c>
      <c r="B580" s="28" t="s">
        <v>25687</v>
      </c>
      <c r="C580" s="28" t="s">
        <v>11860</v>
      </c>
      <c r="D580" s="28" t="s">
        <v>10485</v>
      </c>
      <c r="E580" s="28" t="s">
        <v>10798</v>
      </c>
      <c r="F580" s="28" t="s">
        <v>6916</v>
      </c>
      <c r="G580" s="28" t="s">
        <v>26120</v>
      </c>
      <c r="H580" s="28" t="s">
        <v>25657</v>
      </c>
      <c r="I580" s="28">
        <v>0</v>
      </c>
      <c r="J580" s="28">
        <v>0</v>
      </c>
      <c r="K580" s="28">
        <v>0</v>
      </c>
      <c r="L580" s="28">
        <v>0</v>
      </c>
      <c r="M580" s="28">
        <v>3</v>
      </c>
      <c r="N580" s="28">
        <v>9</v>
      </c>
      <c r="O580" s="28">
        <v>30</v>
      </c>
      <c r="P580">
        <f>VLOOKUP($A580,'Item Detail'!$A$2:$G$4956,7,0)</f>
        <v>3</v>
      </c>
      <c r="Q580" s="30" t="s">
        <v>30729</v>
      </c>
      <c r="R580" s="30" t="s">
        <v>30730</v>
      </c>
      <c r="S580" s="30" t="s">
        <v>5361</v>
      </c>
      <c r="T580" s="30" t="s">
        <v>30755</v>
      </c>
      <c r="U580" s="30" t="s">
        <v>30731</v>
      </c>
      <c r="V580" s="30" t="s">
        <v>30733</v>
      </c>
      <c r="W580" s="30" t="s">
        <v>30733</v>
      </c>
      <c r="X580" s="30" t="s">
        <v>30733</v>
      </c>
      <c r="Y580" s="30" t="s">
        <v>30733</v>
      </c>
      <c r="Z580" s="30" t="s">
        <v>30733</v>
      </c>
      <c r="AA580" s="31" t="s">
        <v>30786</v>
      </c>
    </row>
    <row r="581" spans="1:27" x14ac:dyDescent="0.3">
      <c r="A581" s="28" t="s">
        <v>7742</v>
      </c>
      <c r="B581" s="28" t="s">
        <v>25721</v>
      </c>
      <c r="C581" s="28" t="s">
        <v>12081</v>
      </c>
      <c r="D581" s="28" t="s">
        <v>12082</v>
      </c>
      <c r="E581" s="28" t="s">
        <v>10937</v>
      </c>
      <c r="F581" s="28" t="s">
        <v>3833</v>
      </c>
      <c r="G581" s="28" t="s">
        <v>26121</v>
      </c>
      <c r="H581" s="28" t="s">
        <v>25657</v>
      </c>
      <c r="I581" s="28">
        <v>0</v>
      </c>
      <c r="J581" s="28">
        <v>3</v>
      </c>
      <c r="K581" s="28">
        <v>0</v>
      </c>
      <c r="L581" s="28">
        <v>0</v>
      </c>
      <c r="M581" s="28">
        <v>0</v>
      </c>
      <c r="N581" s="28">
        <v>9</v>
      </c>
      <c r="O581" s="28">
        <v>30</v>
      </c>
      <c r="P581">
        <f>VLOOKUP($A581,'Item Detail'!$A$2:$G$4956,7,0)</f>
        <v>3</v>
      </c>
      <c r="Q581" s="30" t="s">
        <v>30729</v>
      </c>
      <c r="R581" s="30" t="s">
        <v>30730</v>
      </c>
      <c r="S581" s="30" t="s">
        <v>5361</v>
      </c>
      <c r="T581" s="30" t="s">
        <v>30731</v>
      </c>
      <c r="U581" s="30" t="s">
        <v>30731</v>
      </c>
      <c r="V581" s="30" t="s">
        <v>30733</v>
      </c>
      <c r="W581" s="30" t="s">
        <v>30733</v>
      </c>
      <c r="X581" s="30" t="s">
        <v>30733</v>
      </c>
      <c r="Y581" s="30" t="s">
        <v>30733</v>
      </c>
      <c r="Z581" s="30" t="s">
        <v>30733</v>
      </c>
      <c r="AA581" s="31" t="s">
        <v>30790</v>
      </c>
    </row>
    <row r="582" spans="1:27" x14ac:dyDescent="0.3">
      <c r="A582" s="28" t="s">
        <v>3895</v>
      </c>
      <c r="B582" s="28" t="s">
        <v>25721</v>
      </c>
      <c r="C582" s="28" t="s">
        <v>12376</v>
      </c>
      <c r="D582" s="28" t="s">
        <v>12377</v>
      </c>
      <c r="E582" s="28" t="s">
        <v>10507</v>
      </c>
      <c r="F582" s="28" t="s">
        <v>2153</v>
      </c>
      <c r="G582" s="28" t="s">
        <v>26122</v>
      </c>
      <c r="H582" s="28" t="s">
        <v>25706</v>
      </c>
      <c r="I582" s="28">
        <v>1</v>
      </c>
      <c r="J582" s="28">
        <v>0</v>
      </c>
      <c r="K582" s="28">
        <v>0</v>
      </c>
      <c r="L582" s="28">
        <v>0</v>
      </c>
      <c r="M582" s="28">
        <v>2</v>
      </c>
      <c r="N582" s="28">
        <v>9</v>
      </c>
      <c r="O582" s="28">
        <v>27</v>
      </c>
      <c r="P582">
        <f>VLOOKUP($A582,'Item Detail'!$A$2:$G$4956,7,0)</f>
        <v>3</v>
      </c>
      <c r="Q582" s="30" t="s">
        <v>30745</v>
      </c>
      <c r="R582" s="30" t="s">
        <v>30730</v>
      </c>
      <c r="S582" s="30" t="s">
        <v>30737</v>
      </c>
      <c r="T582" s="30" t="s">
        <v>30731</v>
      </c>
      <c r="U582" s="30" t="s">
        <v>30731</v>
      </c>
      <c r="V582" s="30" t="s">
        <v>30738</v>
      </c>
      <c r="W582" s="30" t="s">
        <v>30733</v>
      </c>
      <c r="X582" s="30" t="s">
        <v>30733</v>
      </c>
      <c r="Y582" s="30" t="s">
        <v>30733</v>
      </c>
      <c r="Z582" s="30" t="s">
        <v>30733</v>
      </c>
      <c r="AA582" s="31" t="s">
        <v>30788</v>
      </c>
    </row>
    <row r="583" spans="1:27" x14ac:dyDescent="0.3">
      <c r="A583" s="28" t="s">
        <v>12450</v>
      </c>
      <c r="B583" s="28" t="s">
        <v>25699</v>
      </c>
      <c r="C583" s="28" t="s">
        <v>12451</v>
      </c>
      <c r="D583" s="28" t="s">
        <v>12452</v>
      </c>
      <c r="E583" s="28" t="s">
        <v>12453</v>
      </c>
      <c r="F583" s="28" t="s">
        <v>25731</v>
      </c>
      <c r="G583" s="28" t="s">
        <v>26123</v>
      </c>
      <c r="H583" s="28" t="s">
        <v>25665</v>
      </c>
      <c r="I583" s="28">
        <v>0</v>
      </c>
      <c r="J583" s="28">
        <v>0</v>
      </c>
      <c r="K583" s="28">
        <v>0</v>
      </c>
      <c r="L583" s="28">
        <v>0</v>
      </c>
      <c r="M583" s="28">
        <v>3</v>
      </c>
      <c r="N583" s="28">
        <v>9</v>
      </c>
      <c r="O583" s="28">
        <v>27</v>
      </c>
      <c r="P583">
        <f>VLOOKUP($A583,'Item Detail'!$A$2:$G$4956,7,0)</f>
        <v>3</v>
      </c>
      <c r="Q583" s="30" t="s">
        <v>30745</v>
      </c>
      <c r="R583" s="30" t="s">
        <v>30730</v>
      </c>
      <c r="S583" s="30" t="s">
        <v>30737</v>
      </c>
      <c r="T583" s="30" t="s">
        <v>30731</v>
      </c>
      <c r="U583" s="30" t="s">
        <v>30731</v>
      </c>
      <c r="V583" s="30" t="s">
        <v>30738</v>
      </c>
      <c r="W583" s="30" t="s">
        <v>30738</v>
      </c>
      <c r="X583" s="30" t="s">
        <v>30738</v>
      </c>
      <c r="Y583" s="30" t="s">
        <v>30738</v>
      </c>
      <c r="Z583" s="30" t="s">
        <v>30738</v>
      </c>
      <c r="AA583" s="31" t="s">
        <v>30793</v>
      </c>
    </row>
    <row r="584" spans="1:27" x14ac:dyDescent="0.3">
      <c r="A584" s="28" t="s">
        <v>12607</v>
      </c>
      <c r="B584" s="28" t="s">
        <v>25687</v>
      </c>
      <c r="C584" s="28" t="s">
        <v>12608</v>
      </c>
      <c r="D584" s="28" t="s">
        <v>12609</v>
      </c>
      <c r="E584" s="28" t="s">
        <v>10507</v>
      </c>
      <c r="F584" s="28" t="s">
        <v>2049</v>
      </c>
      <c r="G584" s="28" t="s">
        <v>26124</v>
      </c>
      <c r="H584" s="28" t="s">
        <v>25670</v>
      </c>
      <c r="I584" s="28">
        <v>1</v>
      </c>
      <c r="J584" s="28">
        <v>2</v>
      </c>
      <c r="K584" s="28">
        <v>0</v>
      </c>
      <c r="L584" s="28">
        <v>0</v>
      </c>
      <c r="M584" s="28">
        <v>0</v>
      </c>
      <c r="N584" s="28">
        <v>9</v>
      </c>
      <c r="O584" s="28">
        <v>27</v>
      </c>
      <c r="P584">
        <f>VLOOKUP($A584,'Item Detail'!$A$2:$G$4956,7,0)</f>
        <v>3</v>
      </c>
      <c r="Q584" s="30" t="s">
        <v>30745</v>
      </c>
      <c r="R584" s="30" t="s">
        <v>30730</v>
      </c>
      <c r="S584" s="30" t="s">
        <v>30737</v>
      </c>
      <c r="T584" s="30" t="s">
        <v>30731</v>
      </c>
      <c r="U584" s="30" t="s">
        <v>30751</v>
      </c>
      <c r="V584" s="30" t="s">
        <v>30738</v>
      </c>
      <c r="W584" s="30" t="s">
        <v>30733</v>
      </c>
      <c r="X584" s="30" t="s">
        <v>30738</v>
      </c>
      <c r="Y584" s="30" t="s">
        <v>30738</v>
      </c>
      <c r="Z584" s="30" t="s">
        <v>30738</v>
      </c>
      <c r="AA584" s="31" t="s">
        <v>30788</v>
      </c>
    </row>
    <row r="585" spans="1:27" x14ac:dyDescent="0.3">
      <c r="A585" s="28" t="s">
        <v>12175</v>
      </c>
      <c r="B585" s="28" t="s">
        <v>25814</v>
      </c>
      <c r="C585" s="28" t="s">
        <v>12176</v>
      </c>
      <c r="D585" s="28" t="s">
        <v>10976</v>
      </c>
      <c r="E585" s="28" t="s">
        <v>10710</v>
      </c>
      <c r="F585" s="28" t="s">
        <v>8948</v>
      </c>
      <c r="G585" s="28" t="s">
        <v>26125</v>
      </c>
      <c r="H585" s="28" t="s">
        <v>25670</v>
      </c>
      <c r="I585" s="28">
        <v>0</v>
      </c>
      <c r="J585" s="28">
        <v>0</v>
      </c>
      <c r="K585" s="28">
        <v>0</v>
      </c>
      <c r="L585" s="28">
        <v>0</v>
      </c>
      <c r="M585" s="28">
        <v>3</v>
      </c>
      <c r="N585" s="28">
        <v>9</v>
      </c>
      <c r="O585" s="28">
        <v>27</v>
      </c>
      <c r="P585">
        <f>VLOOKUP($A585,'Item Detail'!$A$2:$G$4956,7,0)</f>
        <v>3</v>
      </c>
      <c r="Q585" s="30" t="s">
        <v>30745</v>
      </c>
      <c r="R585" s="30" t="s">
        <v>30730</v>
      </c>
      <c r="S585" s="30" t="s">
        <v>30737</v>
      </c>
      <c r="T585" s="30" t="s">
        <v>30731</v>
      </c>
      <c r="U585" s="30" t="s">
        <v>30731</v>
      </c>
      <c r="V585" s="30" t="s">
        <v>30738</v>
      </c>
      <c r="W585" s="30" t="s">
        <v>30738</v>
      </c>
      <c r="X585" s="30" t="s">
        <v>30738</v>
      </c>
      <c r="Y585" s="30" t="s">
        <v>30738</v>
      </c>
      <c r="Z585" s="30" t="s">
        <v>30733</v>
      </c>
      <c r="AA585" s="31" t="s">
        <v>30791</v>
      </c>
    </row>
    <row r="586" spans="1:27" x14ac:dyDescent="0.3">
      <c r="A586" s="28" t="s">
        <v>11892</v>
      </c>
      <c r="B586" s="28" t="s">
        <v>25716</v>
      </c>
      <c r="C586" s="28" t="s">
        <v>11893</v>
      </c>
      <c r="D586" s="28" t="s">
        <v>11894</v>
      </c>
      <c r="E586" s="28" t="s">
        <v>11111</v>
      </c>
      <c r="F586" s="28" t="s">
        <v>25742</v>
      </c>
      <c r="G586" s="28" t="s">
        <v>26126</v>
      </c>
      <c r="H586" s="28" t="s">
        <v>25665</v>
      </c>
      <c r="I586" s="28">
        <v>0</v>
      </c>
      <c r="J586" s="28">
        <v>0</v>
      </c>
      <c r="K586" s="28">
        <v>0</v>
      </c>
      <c r="L586" s="28">
        <v>3</v>
      </c>
      <c r="M586" s="28">
        <v>0</v>
      </c>
      <c r="N586" s="28">
        <v>9</v>
      </c>
      <c r="O586" s="28">
        <v>27</v>
      </c>
      <c r="P586">
        <f>VLOOKUP($A586,'Item Detail'!$A$2:$G$4956,7,0)</f>
        <v>3</v>
      </c>
      <c r="Q586" s="30" t="s">
        <v>30753</v>
      </c>
      <c r="R586" s="30" t="s">
        <v>30730</v>
      </c>
      <c r="S586" s="30" t="s">
        <v>30737</v>
      </c>
      <c r="T586" s="30" t="s">
        <v>30731</v>
      </c>
      <c r="U586" s="30" t="s">
        <v>30731</v>
      </c>
      <c r="V586" s="30" t="s">
        <v>30738</v>
      </c>
      <c r="W586" s="30" t="s">
        <v>30738</v>
      </c>
      <c r="X586" s="30" t="s">
        <v>30738</v>
      </c>
      <c r="Y586" s="30" t="s">
        <v>30738</v>
      </c>
      <c r="Z586" s="30" t="s">
        <v>30738</v>
      </c>
      <c r="AA586" s="31" t="s">
        <v>30793</v>
      </c>
    </row>
    <row r="587" spans="1:27" x14ac:dyDescent="0.3">
      <c r="A587" s="28" t="s">
        <v>12488</v>
      </c>
      <c r="B587" s="28" t="s">
        <v>25716</v>
      </c>
      <c r="C587" s="28" t="s">
        <v>12489</v>
      </c>
      <c r="D587" s="28" t="s">
        <v>11643</v>
      </c>
      <c r="E587" s="28" t="s">
        <v>11644</v>
      </c>
      <c r="F587" s="28" t="s">
        <v>25742</v>
      </c>
      <c r="G587" s="28" t="s">
        <v>26127</v>
      </c>
      <c r="H587" s="28" t="s">
        <v>25662</v>
      </c>
      <c r="I587" s="28">
        <v>0</v>
      </c>
      <c r="J587" s="28">
        <v>0</v>
      </c>
      <c r="K587" s="28">
        <v>0</v>
      </c>
      <c r="L587" s="28">
        <v>0</v>
      </c>
      <c r="M587" s="28">
        <v>1</v>
      </c>
      <c r="N587" s="28">
        <v>3</v>
      </c>
      <c r="O587" s="28">
        <v>6</v>
      </c>
      <c r="P587">
        <f>VLOOKUP($A587,'Item Detail'!$A$2:$G$4956,7,0)</f>
        <v>3</v>
      </c>
      <c r="Q587" s="30" t="s">
        <v>30750</v>
      </c>
      <c r="R587" s="30" t="s">
        <v>30730</v>
      </c>
      <c r="S587" s="30" t="s">
        <v>30737</v>
      </c>
      <c r="T587" s="30" t="s">
        <v>30731</v>
      </c>
      <c r="U587" s="30" t="s">
        <v>30731</v>
      </c>
      <c r="V587" s="30" t="s">
        <v>30733</v>
      </c>
      <c r="W587" s="30" t="s">
        <v>30733</v>
      </c>
      <c r="X587" s="30" t="s">
        <v>30733</v>
      </c>
      <c r="Y587" s="30" t="s">
        <v>30733</v>
      </c>
      <c r="Z587" s="30" t="s">
        <v>30738</v>
      </c>
      <c r="AA587" s="31" t="s">
        <v>30793</v>
      </c>
    </row>
    <row r="588" spans="1:27" x14ac:dyDescent="0.3">
      <c r="A588" s="28" t="s">
        <v>12488</v>
      </c>
      <c r="B588" s="28" t="s">
        <v>25716</v>
      </c>
      <c r="C588" s="28" t="s">
        <v>12489</v>
      </c>
      <c r="D588" s="28" t="s">
        <v>11643</v>
      </c>
      <c r="E588" s="28" t="s">
        <v>11644</v>
      </c>
      <c r="F588" s="28" t="s">
        <v>25742</v>
      </c>
      <c r="G588" s="28" t="s">
        <v>26127</v>
      </c>
      <c r="H588" s="28" t="s">
        <v>25670</v>
      </c>
      <c r="I588" s="28">
        <v>0</v>
      </c>
      <c r="J588" s="28">
        <v>0</v>
      </c>
      <c r="K588" s="28">
        <v>0</v>
      </c>
      <c r="L588" s="28">
        <v>2</v>
      </c>
      <c r="M588" s="28">
        <v>0</v>
      </c>
      <c r="N588" s="28">
        <v>6</v>
      </c>
      <c r="O588" s="28">
        <v>21</v>
      </c>
      <c r="P588">
        <f>VLOOKUP($A588,'Item Detail'!$A$2:$G$4956,7,0)</f>
        <v>3</v>
      </c>
      <c r="Q588" s="30" t="s">
        <v>30750</v>
      </c>
      <c r="R588" s="30" t="s">
        <v>30730</v>
      </c>
      <c r="S588" s="30" t="s">
        <v>30737</v>
      </c>
      <c r="T588" s="30" t="s">
        <v>30731</v>
      </c>
      <c r="U588" s="30" t="s">
        <v>30731</v>
      </c>
      <c r="V588" s="30" t="s">
        <v>30733</v>
      </c>
      <c r="W588" s="30" t="s">
        <v>30733</v>
      </c>
      <c r="X588" s="30" t="s">
        <v>30733</v>
      </c>
      <c r="Y588" s="30" t="s">
        <v>30733</v>
      </c>
      <c r="Z588" s="30" t="s">
        <v>30738</v>
      </c>
      <c r="AA588" s="31" t="s">
        <v>30791</v>
      </c>
    </row>
    <row r="589" spans="1:27" x14ac:dyDescent="0.3">
      <c r="A589" s="28" t="s">
        <v>6856</v>
      </c>
      <c r="B589" s="28" t="s">
        <v>25666</v>
      </c>
      <c r="C589" s="28" t="s">
        <v>12342</v>
      </c>
      <c r="D589" s="28" t="s">
        <v>12343</v>
      </c>
      <c r="E589" s="28" t="s">
        <v>12344</v>
      </c>
      <c r="F589" s="28" t="s">
        <v>5372</v>
      </c>
      <c r="G589" s="28" t="s">
        <v>26128</v>
      </c>
      <c r="H589" s="28" t="s">
        <v>25657</v>
      </c>
      <c r="I589" s="28">
        <v>0</v>
      </c>
      <c r="J589" s="28">
        <v>0</v>
      </c>
      <c r="K589" s="28">
        <v>0</v>
      </c>
      <c r="L589" s="28">
        <v>1</v>
      </c>
      <c r="M589" s="28">
        <v>2</v>
      </c>
      <c r="N589" s="28">
        <v>9</v>
      </c>
      <c r="O589" s="28">
        <v>24</v>
      </c>
      <c r="P589">
        <f>VLOOKUP($A589,'Item Detail'!$A$2:$G$4956,7,0)</f>
        <v>3</v>
      </c>
      <c r="Q589" s="30" t="s">
        <v>30742</v>
      </c>
      <c r="R589" s="30" t="s">
        <v>30730</v>
      </c>
      <c r="S589" s="30" t="s">
        <v>5361</v>
      </c>
      <c r="T589" s="30" t="s">
        <v>30731</v>
      </c>
      <c r="U589" s="30" t="s">
        <v>30731</v>
      </c>
      <c r="V589" s="30" t="s">
        <v>30733</v>
      </c>
      <c r="W589" s="30" t="s">
        <v>30733</v>
      </c>
      <c r="X589" s="30" t="s">
        <v>30733</v>
      </c>
      <c r="Y589" s="30" t="s">
        <v>30733</v>
      </c>
      <c r="Z589" s="30" t="s">
        <v>30733</v>
      </c>
      <c r="AA589" s="31" t="s">
        <v>30786</v>
      </c>
    </row>
    <row r="590" spans="1:27" x14ac:dyDescent="0.3">
      <c r="A590" s="28" t="s">
        <v>9654</v>
      </c>
      <c r="B590" s="28" t="s">
        <v>25703</v>
      </c>
      <c r="C590" s="28" t="s">
        <v>12416</v>
      </c>
      <c r="D590" s="28" t="s">
        <v>12417</v>
      </c>
      <c r="E590" s="28" t="s">
        <v>10507</v>
      </c>
      <c r="F590" s="28" t="s">
        <v>26019</v>
      </c>
      <c r="G590" s="28" t="s">
        <v>26129</v>
      </c>
      <c r="H590" s="28" t="s">
        <v>25657</v>
      </c>
      <c r="I590" s="28">
        <v>0</v>
      </c>
      <c r="J590" s="28">
        <v>0</v>
      </c>
      <c r="K590" s="28">
        <v>0</v>
      </c>
      <c r="L590" s="28">
        <v>0</v>
      </c>
      <c r="M590" s="28">
        <v>3</v>
      </c>
      <c r="N590" s="28">
        <v>9</v>
      </c>
      <c r="O590" s="28">
        <v>24</v>
      </c>
      <c r="P590">
        <f>VLOOKUP($A590,'Item Detail'!$A$2:$G$4956,7,0)</f>
        <v>3</v>
      </c>
      <c r="Q590" s="30" t="s">
        <v>30729</v>
      </c>
      <c r="R590" s="30" t="s">
        <v>30730</v>
      </c>
      <c r="S590" s="30" t="s">
        <v>5361</v>
      </c>
      <c r="T590" s="30" t="s">
        <v>30731</v>
      </c>
      <c r="U590" s="30" t="s">
        <v>30731</v>
      </c>
      <c r="V590" s="30" t="s">
        <v>30733</v>
      </c>
      <c r="W590" s="30" t="s">
        <v>30733</v>
      </c>
      <c r="X590" s="30" t="s">
        <v>30733</v>
      </c>
      <c r="Y590" s="30" t="s">
        <v>30733</v>
      </c>
      <c r="Z590" s="30" t="s">
        <v>30733</v>
      </c>
      <c r="AA590" s="31" t="s">
        <v>30790</v>
      </c>
    </row>
    <row r="591" spans="1:27" x14ac:dyDescent="0.3">
      <c r="A591" s="28" t="s">
        <v>7936</v>
      </c>
      <c r="B591" s="28" t="s">
        <v>25716</v>
      </c>
      <c r="C591" s="28" t="s">
        <v>12532</v>
      </c>
      <c r="D591" s="28" t="s">
        <v>12533</v>
      </c>
      <c r="E591" s="28" t="s">
        <v>10507</v>
      </c>
      <c r="F591" s="28" t="s">
        <v>7938</v>
      </c>
      <c r="G591" s="28" t="s">
        <v>26130</v>
      </c>
      <c r="H591" s="28" t="s">
        <v>25657</v>
      </c>
      <c r="I591" s="28">
        <v>0</v>
      </c>
      <c r="J591" s="28">
        <v>0</v>
      </c>
      <c r="K591" s="28">
        <v>2</v>
      </c>
      <c r="L591" s="28">
        <v>1</v>
      </c>
      <c r="M591" s="28">
        <v>0</v>
      </c>
      <c r="N591" s="28">
        <v>9</v>
      </c>
      <c r="O591" s="28">
        <v>24</v>
      </c>
      <c r="P591">
        <f>VLOOKUP($A591,'Item Detail'!$A$2:$G$4956,7,0)</f>
        <v>3</v>
      </c>
      <c r="Q591" s="30" t="s">
        <v>30729</v>
      </c>
      <c r="R591" s="30" t="s">
        <v>30730</v>
      </c>
      <c r="S591" s="30" t="s">
        <v>5361</v>
      </c>
      <c r="T591" s="30" t="s">
        <v>30731</v>
      </c>
      <c r="U591" s="30" t="s">
        <v>30731</v>
      </c>
      <c r="V591" s="30" t="s">
        <v>30733</v>
      </c>
      <c r="W591" s="30" t="s">
        <v>30733</v>
      </c>
      <c r="X591" s="30" t="s">
        <v>30733</v>
      </c>
      <c r="Y591" s="30" t="s">
        <v>30733</v>
      </c>
      <c r="Z591" s="30" t="s">
        <v>30733</v>
      </c>
      <c r="AA591" s="31" t="s">
        <v>30790</v>
      </c>
    </row>
    <row r="592" spans="1:27" x14ac:dyDescent="0.3">
      <c r="A592" s="28" t="s">
        <v>12004</v>
      </c>
      <c r="B592" s="28" t="s">
        <v>25663</v>
      </c>
      <c r="C592" s="28" t="s">
        <v>12005</v>
      </c>
      <c r="D592" s="28" t="s">
        <v>12006</v>
      </c>
      <c r="E592" s="28" t="s">
        <v>10755</v>
      </c>
      <c r="F592" s="28" t="s">
        <v>12007</v>
      </c>
      <c r="G592" s="28" t="s">
        <v>26131</v>
      </c>
      <c r="H592" s="28" t="s">
        <v>25670</v>
      </c>
      <c r="I592" s="28">
        <v>0</v>
      </c>
      <c r="J592" s="28">
        <v>0</v>
      </c>
      <c r="K592" s="28">
        <v>0</v>
      </c>
      <c r="L592" s="28">
        <v>3</v>
      </c>
      <c r="M592" s="28">
        <v>0</v>
      </c>
      <c r="N592" s="28">
        <v>9</v>
      </c>
      <c r="O592" s="28">
        <v>24</v>
      </c>
      <c r="P592">
        <f>VLOOKUP($A592,'Item Detail'!$A$2:$G$4956,7,0)</f>
        <v>3</v>
      </c>
      <c r="Q592" s="30" t="s">
        <v>30745</v>
      </c>
      <c r="R592" s="30" t="s">
        <v>30730</v>
      </c>
      <c r="S592" s="30" t="s">
        <v>30737</v>
      </c>
      <c r="T592" s="30" t="s">
        <v>30731</v>
      </c>
      <c r="U592" s="30" t="s">
        <v>30751</v>
      </c>
      <c r="V592" s="30" t="s">
        <v>30738</v>
      </c>
      <c r="W592" s="30" t="s">
        <v>30733</v>
      </c>
      <c r="X592" s="30" t="s">
        <v>30738</v>
      </c>
      <c r="Y592" s="30" t="s">
        <v>30733</v>
      </c>
      <c r="Z592" s="30" t="s">
        <v>30733</v>
      </c>
      <c r="AA592" s="31" t="s">
        <v>30788</v>
      </c>
    </row>
    <row r="593" spans="1:27" x14ac:dyDescent="0.3">
      <c r="A593" s="28" t="s">
        <v>12158</v>
      </c>
      <c r="B593" s="28" t="s">
        <v>25716</v>
      </c>
      <c r="C593" s="28" t="s">
        <v>12159</v>
      </c>
      <c r="D593" s="28" t="s">
        <v>12160</v>
      </c>
      <c r="E593" s="28" t="s">
        <v>10507</v>
      </c>
      <c r="F593" s="28" t="s">
        <v>2071</v>
      </c>
      <c r="G593" s="28" t="s">
        <v>26132</v>
      </c>
      <c r="H593" s="28" t="s">
        <v>25662</v>
      </c>
      <c r="I593" s="28">
        <v>0</v>
      </c>
      <c r="J593" s="28">
        <v>0</v>
      </c>
      <c r="K593" s="28">
        <v>0</v>
      </c>
      <c r="L593" s="28">
        <v>1</v>
      </c>
      <c r="M593" s="28">
        <v>0</v>
      </c>
      <c r="N593" s="28">
        <v>3</v>
      </c>
      <c r="O593" s="28">
        <v>9</v>
      </c>
      <c r="P593">
        <f>VLOOKUP($A593,'Item Detail'!$A$2:$G$4956,7,0)</f>
        <v>3</v>
      </c>
      <c r="Q593" s="30" t="s">
        <v>30745</v>
      </c>
      <c r="R593" s="30" t="s">
        <v>30730</v>
      </c>
      <c r="S593" s="30" t="s">
        <v>30737</v>
      </c>
      <c r="T593" s="30" t="s">
        <v>30731</v>
      </c>
      <c r="U593" s="30" t="s">
        <v>30747</v>
      </c>
      <c r="V593" s="30" t="s">
        <v>30738</v>
      </c>
      <c r="W593" s="30" t="s">
        <v>30738</v>
      </c>
      <c r="X593" s="30" t="s">
        <v>30738</v>
      </c>
      <c r="Y593" s="30" t="s">
        <v>30738</v>
      </c>
      <c r="Z593" s="30" t="s">
        <v>30738</v>
      </c>
      <c r="AA593" s="31" t="s">
        <v>30793</v>
      </c>
    </row>
    <row r="594" spans="1:27" x14ac:dyDescent="0.3">
      <c r="A594" s="28" t="s">
        <v>12158</v>
      </c>
      <c r="B594" s="28" t="s">
        <v>25716</v>
      </c>
      <c r="C594" s="28" t="s">
        <v>12159</v>
      </c>
      <c r="D594" s="28" t="s">
        <v>12160</v>
      </c>
      <c r="E594" s="28" t="s">
        <v>10507</v>
      </c>
      <c r="F594" s="28" t="s">
        <v>2071</v>
      </c>
      <c r="G594" s="28" t="s">
        <v>26132</v>
      </c>
      <c r="H594" s="28" t="s">
        <v>25665</v>
      </c>
      <c r="I594" s="28">
        <v>0</v>
      </c>
      <c r="J594" s="28">
        <v>0</v>
      </c>
      <c r="K594" s="28">
        <v>0</v>
      </c>
      <c r="L594" s="28">
        <v>2</v>
      </c>
      <c r="M594" s="28">
        <v>0</v>
      </c>
      <c r="N594" s="28">
        <v>6</v>
      </c>
      <c r="O594" s="28">
        <v>15</v>
      </c>
      <c r="P594">
        <f>VLOOKUP($A594,'Item Detail'!$A$2:$G$4956,7,0)</f>
        <v>3</v>
      </c>
      <c r="Q594" s="30" t="s">
        <v>30745</v>
      </c>
      <c r="R594" s="30" t="s">
        <v>30730</v>
      </c>
      <c r="S594" s="30" t="s">
        <v>30737</v>
      </c>
      <c r="T594" s="30" t="s">
        <v>30731</v>
      </c>
      <c r="U594" s="30" t="s">
        <v>30747</v>
      </c>
      <c r="V594" s="30" t="s">
        <v>30738</v>
      </c>
      <c r="W594" s="30" t="s">
        <v>30738</v>
      </c>
      <c r="X594" s="30" t="s">
        <v>30738</v>
      </c>
      <c r="Y594" s="30" t="s">
        <v>30738</v>
      </c>
      <c r="Z594" s="30" t="s">
        <v>30738</v>
      </c>
      <c r="AA594" s="31" t="s">
        <v>30793</v>
      </c>
    </row>
    <row r="595" spans="1:27" x14ac:dyDescent="0.3">
      <c r="A595" s="28" t="s">
        <v>12242</v>
      </c>
      <c r="B595" s="28" t="s">
        <v>25986</v>
      </c>
      <c r="C595" s="28" t="s">
        <v>12243</v>
      </c>
      <c r="D595" s="28" t="s">
        <v>12244</v>
      </c>
      <c r="E595" s="28" t="s">
        <v>10507</v>
      </c>
      <c r="F595" s="28" t="s">
        <v>2114</v>
      </c>
      <c r="G595" s="28" t="s">
        <v>26133</v>
      </c>
      <c r="H595" s="28" t="s">
        <v>25662</v>
      </c>
      <c r="I595" s="28">
        <v>0</v>
      </c>
      <c r="J595" s="28">
        <v>0</v>
      </c>
      <c r="K595" s="28">
        <v>0</v>
      </c>
      <c r="L595" s="28">
        <v>1</v>
      </c>
      <c r="M595" s="28">
        <v>0</v>
      </c>
      <c r="N595" s="28">
        <v>3</v>
      </c>
      <c r="O595" s="28">
        <v>12</v>
      </c>
      <c r="P595">
        <f>VLOOKUP($A595,'Item Detail'!$A$2:$G$4956,7,0)</f>
        <v>3</v>
      </c>
      <c r="Q595" s="30" t="s">
        <v>30745</v>
      </c>
      <c r="R595" s="30" t="s">
        <v>30730</v>
      </c>
      <c r="S595" s="30" t="s">
        <v>30737</v>
      </c>
      <c r="T595" s="30" t="s">
        <v>30731</v>
      </c>
      <c r="U595" s="30" t="s">
        <v>30751</v>
      </c>
      <c r="V595" s="30" t="s">
        <v>30738</v>
      </c>
      <c r="W595" s="30" t="s">
        <v>30733</v>
      </c>
      <c r="X595" s="30" t="s">
        <v>30733</v>
      </c>
      <c r="Y595" s="30" t="s">
        <v>30738</v>
      </c>
      <c r="Z595" s="30" t="s">
        <v>30733</v>
      </c>
      <c r="AA595" s="31" t="s">
        <v>30793</v>
      </c>
    </row>
    <row r="596" spans="1:27" x14ac:dyDescent="0.3">
      <c r="A596" s="28" t="s">
        <v>12242</v>
      </c>
      <c r="B596" s="28" t="s">
        <v>25986</v>
      </c>
      <c r="C596" s="28" t="s">
        <v>12243</v>
      </c>
      <c r="D596" s="28" t="s">
        <v>12244</v>
      </c>
      <c r="E596" s="28" t="s">
        <v>10507</v>
      </c>
      <c r="F596" s="28" t="s">
        <v>2114</v>
      </c>
      <c r="G596" s="28" t="s">
        <v>26133</v>
      </c>
      <c r="H596" s="28" t="s">
        <v>25670</v>
      </c>
      <c r="I596" s="28">
        <v>1</v>
      </c>
      <c r="J596" s="28">
        <v>0</v>
      </c>
      <c r="K596" s="28">
        <v>0</v>
      </c>
      <c r="L596" s="28">
        <v>0</v>
      </c>
      <c r="M596" s="28">
        <v>0</v>
      </c>
      <c r="N596" s="28">
        <v>3</v>
      </c>
      <c r="O596" s="28">
        <v>3</v>
      </c>
      <c r="P596">
        <f>VLOOKUP($A596,'Item Detail'!$A$2:$G$4956,7,0)</f>
        <v>3</v>
      </c>
      <c r="Q596" s="30" t="s">
        <v>30745</v>
      </c>
      <c r="R596" s="30" t="s">
        <v>30730</v>
      </c>
      <c r="S596" s="30" t="s">
        <v>30737</v>
      </c>
      <c r="T596" s="30" t="s">
        <v>30731</v>
      </c>
      <c r="U596" s="30" t="s">
        <v>30751</v>
      </c>
      <c r="V596" s="30" t="s">
        <v>30738</v>
      </c>
      <c r="W596" s="30" t="s">
        <v>30733</v>
      </c>
      <c r="X596" s="30" t="s">
        <v>30733</v>
      </c>
      <c r="Y596" s="30" t="s">
        <v>30738</v>
      </c>
      <c r="Z596" s="30" t="s">
        <v>30733</v>
      </c>
      <c r="AA596" s="31" t="s">
        <v>30788</v>
      </c>
    </row>
    <row r="597" spans="1:27" x14ac:dyDescent="0.3">
      <c r="A597" s="28" t="s">
        <v>12242</v>
      </c>
      <c r="B597" s="28" t="s">
        <v>25986</v>
      </c>
      <c r="C597" s="28" t="s">
        <v>12243</v>
      </c>
      <c r="D597" s="28" t="s">
        <v>12244</v>
      </c>
      <c r="E597" s="28" t="s">
        <v>10507</v>
      </c>
      <c r="F597" s="28" t="s">
        <v>2114</v>
      </c>
      <c r="G597" s="28" t="s">
        <v>26133</v>
      </c>
      <c r="H597" s="28" t="s">
        <v>25665</v>
      </c>
      <c r="I597" s="28">
        <v>0</v>
      </c>
      <c r="J597" s="28">
        <v>0</v>
      </c>
      <c r="K597" s="28">
        <v>0</v>
      </c>
      <c r="L597" s="28">
        <v>1</v>
      </c>
      <c r="M597" s="28">
        <v>0</v>
      </c>
      <c r="N597" s="28">
        <v>3</v>
      </c>
      <c r="O597" s="28">
        <v>9</v>
      </c>
      <c r="P597">
        <f>VLOOKUP($A597,'Item Detail'!$A$2:$G$4956,7,0)</f>
        <v>3</v>
      </c>
      <c r="Q597" s="30" t="s">
        <v>30745</v>
      </c>
      <c r="R597" s="30" t="s">
        <v>30730</v>
      </c>
      <c r="S597" s="30" t="s">
        <v>30737</v>
      </c>
      <c r="T597" s="30" t="s">
        <v>30731</v>
      </c>
      <c r="U597" s="30" t="s">
        <v>30751</v>
      </c>
      <c r="V597" s="30" t="s">
        <v>30738</v>
      </c>
      <c r="W597" s="30" t="s">
        <v>30733</v>
      </c>
      <c r="X597" s="30" t="s">
        <v>30733</v>
      </c>
      <c r="Y597" s="30" t="s">
        <v>30738</v>
      </c>
      <c r="Z597" s="30" t="s">
        <v>30733</v>
      </c>
      <c r="AA597" s="31" t="s">
        <v>30793</v>
      </c>
    </row>
    <row r="598" spans="1:27" x14ac:dyDescent="0.3">
      <c r="A598" s="28" t="s">
        <v>2421</v>
      </c>
      <c r="B598" s="28" t="s">
        <v>25853</v>
      </c>
      <c r="C598" s="28" t="s">
        <v>12598</v>
      </c>
      <c r="D598" s="28" t="s">
        <v>12599</v>
      </c>
      <c r="E598" s="28" t="s">
        <v>10507</v>
      </c>
      <c r="F598" s="28" t="s">
        <v>2424</v>
      </c>
      <c r="G598" s="28" t="s">
        <v>26134</v>
      </c>
      <c r="H598" s="28" t="s">
        <v>25706</v>
      </c>
      <c r="I598" s="28">
        <v>1</v>
      </c>
      <c r="J598" s="28">
        <v>0</v>
      </c>
      <c r="K598" s="28">
        <v>1</v>
      </c>
      <c r="L598" s="28">
        <v>0</v>
      </c>
      <c r="M598" s="28">
        <v>1</v>
      </c>
      <c r="N598" s="28">
        <v>9</v>
      </c>
      <c r="O598" s="28">
        <v>24</v>
      </c>
      <c r="P598">
        <f>VLOOKUP($A598,'Item Detail'!$A$2:$G$4956,7,0)</f>
        <v>3</v>
      </c>
      <c r="Q598" s="30" t="s">
        <v>30745</v>
      </c>
      <c r="R598" s="30" t="s">
        <v>30730</v>
      </c>
      <c r="S598" s="30" t="s">
        <v>30737</v>
      </c>
      <c r="T598" s="30" t="s">
        <v>30731</v>
      </c>
      <c r="U598" s="30" t="s">
        <v>30767</v>
      </c>
      <c r="V598" s="30" t="s">
        <v>30738</v>
      </c>
      <c r="W598" s="30" t="s">
        <v>30733</v>
      </c>
      <c r="X598" s="30" t="s">
        <v>30733</v>
      </c>
      <c r="Y598" s="30" t="s">
        <v>30733</v>
      </c>
      <c r="Z598" s="30" t="s">
        <v>30733</v>
      </c>
      <c r="AA598" s="31" t="s">
        <v>30788</v>
      </c>
    </row>
    <row r="599" spans="1:27" x14ac:dyDescent="0.3">
      <c r="A599" s="28" t="s">
        <v>11902</v>
      </c>
      <c r="B599" s="28" t="s">
        <v>25687</v>
      </c>
      <c r="C599" s="28" t="s">
        <v>11903</v>
      </c>
      <c r="D599" s="28" t="s">
        <v>11904</v>
      </c>
      <c r="E599" s="28" t="s">
        <v>10507</v>
      </c>
      <c r="F599" s="28" t="s">
        <v>6995</v>
      </c>
      <c r="G599" s="28" t="s">
        <v>26135</v>
      </c>
      <c r="H599" s="28" t="s">
        <v>25670</v>
      </c>
      <c r="I599" s="28">
        <v>0</v>
      </c>
      <c r="J599" s="28">
        <v>0</v>
      </c>
      <c r="K599" s="28">
        <v>0</v>
      </c>
      <c r="L599" s="28">
        <v>1</v>
      </c>
      <c r="M599" s="28">
        <v>2</v>
      </c>
      <c r="N599" s="28">
        <v>9</v>
      </c>
      <c r="O599" s="28">
        <v>24</v>
      </c>
      <c r="P599">
        <f>VLOOKUP($A599,'Item Detail'!$A$2:$G$4956,7,0)</f>
        <v>3</v>
      </c>
      <c r="Q599" s="30" t="s">
        <v>30745</v>
      </c>
      <c r="R599" s="30" t="s">
        <v>30730</v>
      </c>
      <c r="S599" s="30" t="s">
        <v>30737</v>
      </c>
      <c r="T599" s="30" t="s">
        <v>30731</v>
      </c>
      <c r="U599" s="30" t="s">
        <v>30731</v>
      </c>
      <c r="V599" s="30" t="s">
        <v>30738</v>
      </c>
      <c r="W599" s="30" t="s">
        <v>30733</v>
      </c>
      <c r="X599" s="30" t="s">
        <v>30733</v>
      </c>
      <c r="Y599" s="30" t="s">
        <v>30733</v>
      </c>
      <c r="Z599" s="30" t="s">
        <v>30733</v>
      </c>
      <c r="AA599" s="31" t="s">
        <v>30791</v>
      </c>
    </row>
    <row r="600" spans="1:27" x14ac:dyDescent="0.3">
      <c r="A600" s="28" t="s">
        <v>12330</v>
      </c>
      <c r="B600" s="28" t="s">
        <v>25755</v>
      </c>
      <c r="C600" s="28" t="s">
        <v>12331</v>
      </c>
      <c r="D600" s="28" t="s">
        <v>12332</v>
      </c>
      <c r="E600" s="28" t="s">
        <v>10507</v>
      </c>
      <c r="F600" s="28" t="s">
        <v>12333</v>
      </c>
      <c r="G600" s="28" t="s">
        <v>26136</v>
      </c>
      <c r="H600" s="28" t="s">
        <v>25670</v>
      </c>
      <c r="I600" s="28">
        <v>0</v>
      </c>
      <c r="J600" s="28">
        <v>0</v>
      </c>
      <c r="K600" s="28">
        <v>0</v>
      </c>
      <c r="L600" s="28">
        <v>0</v>
      </c>
      <c r="M600" s="28">
        <v>2</v>
      </c>
      <c r="N600" s="28">
        <v>6</v>
      </c>
      <c r="O600" s="28">
        <v>6</v>
      </c>
      <c r="P600">
        <f>VLOOKUP($A600,'Item Detail'!$A$2:$G$4956,7,0)</f>
        <v>3</v>
      </c>
      <c r="Q600" s="30" t="s">
        <v>30772</v>
      </c>
      <c r="R600" s="30" t="s">
        <v>30730</v>
      </c>
      <c r="S600" s="30" t="s">
        <v>30737</v>
      </c>
      <c r="T600" s="30" t="s">
        <v>30731</v>
      </c>
      <c r="U600" s="30" t="s">
        <v>30731</v>
      </c>
      <c r="V600" s="30" t="s">
        <v>30738</v>
      </c>
      <c r="W600" s="30" t="s">
        <v>30738</v>
      </c>
      <c r="X600" s="30" t="s">
        <v>30738</v>
      </c>
      <c r="Y600" s="30" t="s">
        <v>30738</v>
      </c>
      <c r="Z600" s="30" t="s">
        <v>30733</v>
      </c>
      <c r="AA600" s="31" t="s">
        <v>30794</v>
      </c>
    </row>
    <row r="601" spans="1:27" x14ac:dyDescent="0.3">
      <c r="A601" s="28" t="s">
        <v>12330</v>
      </c>
      <c r="B601" s="28" t="s">
        <v>25755</v>
      </c>
      <c r="C601" s="28" t="s">
        <v>12331</v>
      </c>
      <c r="D601" s="28" t="s">
        <v>12332</v>
      </c>
      <c r="E601" s="28" t="s">
        <v>10507</v>
      </c>
      <c r="F601" s="28" t="s">
        <v>12333</v>
      </c>
      <c r="G601" s="28" t="s">
        <v>26136</v>
      </c>
      <c r="H601" s="28" t="s">
        <v>25665</v>
      </c>
      <c r="I601" s="28">
        <v>0</v>
      </c>
      <c r="J601" s="28">
        <v>0</v>
      </c>
      <c r="K601" s="28">
        <v>0</v>
      </c>
      <c r="L601" s="28">
        <v>1</v>
      </c>
      <c r="M601" s="28">
        <v>0</v>
      </c>
      <c r="N601" s="28">
        <v>3</v>
      </c>
      <c r="O601" s="28">
        <v>15</v>
      </c>
      <c r="P601">
        <f>VLOOKUP($A601,'Item Detail'!$A$2:$G$4956,7,0)</f>
        <v>3</v>
      </c>
      <c r="Q601" s="30" t="s">
        <v>30772</v>
      </c>
      <c r="R601" s="30" t="s">
        <v>30730</v>
      </c>
      <c r="S601" s="30" t="s">
        <v>30737</v>
      </c>
      <c r="T601" s="30" t="s">
        <v>30731</v>
      </c>
      <c r="U601" s="30" t="s">
        <v>30731</v>
      </c>
      <c r="V601" s="30" t="s">
        <v>30738</v>
      </c>
      <c r="W601" s="30" t="s">
        <v>30738</v>
      </c>
      <c r="X601" s="30" t="s">
        <v>30738</v>
      </c>
      <c r="Y601" s="30" t="s">
        <v>30738</v>
      </c>
      <c r="Z601" s="30" t="s">
        <v>30733</v>
      </c>
      <c r="AA601" s="31" t="s">
        <v>30793</v>
      </c>
    </row>
    <row r="602" spans="1:27" x14ac:dyDescent="0.3">
      <c r="A602" s="28" t="s">
        <v>11981</v>
      </c>
      <c r="B602" s="28" t="s">
        <v>25685</v>
      </c>
      <c r="C602" s="28" t="s">
        <v>11004</v>
      </c>
      <c r="D602" s="28" t="s">
        <v>11314</v>
      </c>
      <c r="E602" s="28" t="s">
        <v>10478</v>
      </c>
      <c r="F602" s="28" t="s">
        <v>25707</v>
      </c>
      <c r="G602" s="28" t="s">
        <v>26137</v>
      </c>
      <c r="H602" s="28" t="s">
        <v>25662</v>
      </c>
      <c r="I602" s="28">
        <v>0</v>
      </c>
      <c r="J602" s="28">
        <v>0</v>
      </c>
      <c r="K602" s="28">
        <v>0</v>
      </c>
      <c r="L602" s="28">
        <v>0</v>
      </c>
      <c r="M602" s="28">
        <v>1</v>
      </c>
      <c r="N602" s="28">
        <v>3</v>
      </c>
      <c r="O602" s="28">
        <v>6</v>
      </c>
      <c r="P602">
        <f>VLOOKUP($A602,'Item Detail'!$A$2:$G$4956,7,0)</f>
        <v>3</v>
      </c>
      <c r="Q602" s="30" t="s">
        <v>30746</v>
      </c>
      <c r="R602" s="30" t="s">
        <v>30730</v>
      </c>
      <c r="S602" s="30" t="s">
        <v>30737</v>
      </c>
      <c r="T602" s="30" t="s">
        <v>30731</v>
      </c>
      <c r="U602" s="30" t="s">
        <v>30732</v>
      </c>
      <c r="V602" s="30" t="s">
        <v>30738</v>
      </c>
      <c r="W602" s="30" t="s">
        <v>30738</v>
      </c>
      <c r="X602" s="30" t="s">
        <v>30738</v>
      </c>
      <c r="Y602" s="30" t="s">
        <v>30738</v>
      </c>
      <c r="Z602" s="30" t="s">
        <v>30738</v>
      </c>
      <c r="AA602" s="31" t="s">
        <v>30793</v>
      </c>
    </row>
    <row r="603" spans="1:27" x14ac:dyDescent="0.3">
      <c r="A603" s="28" t="s">
        <v>11981</v>
      </c>
      <c r="B603" s="28" t="s">
        <v>25685</v>
      </c>
      <c r="C603" s="28" t="s">
        <v>11004</v>
      </c>
      <c r="D603" s="28" t="s">
        <v>11314</v>
      </c>
      <c r="E603" s="28" t="s">
        <v>10478</v>
      </c>
      <c r="F603" s="28" t="s">
        <v>25707</v>
      </c>
      <c r="G603" s="28" t="s">
        <v>26137</v>
      </c>
      <c r="H603" s="28" t="s">
        <v>25665</v>
      </c>
      <c r="I603" s="28">
        <v>0</v>
      </c>
      <c r="J603" s="28">
        <v>0</v>
      </c>
      <c r="K603" s="28">
        <v>1</v>
      </c>
      <c r="L603" s="28">
        <v>0</v>
      </c>
      <c r="M603" s="28">
        <v>1</v>
      </c>
      <c r="N603" s="28">
        <v>6</v>
      </c>
      <c r="O603" s="28">
        <v>15</v>
      </c>
      <c r="P603">
        <f>VLOOKUP($A603,'Item Detail'!$A$2:$G$4956,7,0)</f>
        <v>3</v>
      </c>
      <c r="Q603" s="30" t="s">
        <v>30746</v>
      </c>
      <c r="R603" s="30" t="s">
        <v>30730</v>
      </c>
      <c r="S603" s="30" t="s">
        <v>30737</v>
      </c>
      <c r="T603" s="30" t="s">
        <v>30731</v>
      </c>
      <c r="U603" s="30" t="s">
        <v>30732</v>
      </c>
      <c r="V603" s="30" t="s">
        <v>30738</v>
      </c>
      <c r="W603" s="30" t="s">
        <v>30738</v>
      </c>
      <c r="X603" s="30" t="s">
        <v>30738</v>
      </c>
      <c r="Y603" s="30" t="s">
        <v>30738</v>
      </c>
      <c r="Z603" s="30" t="s">
        <v>30738</v>
      </c>
      <c r="AA603" s="31" t="s">
        <v>30793</v>
      </c>
    </row>
    <row r="604" spans="1:27" x14ac:dyDescent="0.3">
      <c r="A604" s="28" t="s">
        <v>12346</v>
      </c>
      <c r="B604" s="28" t="s">
        <v>25792</v>
      </c>
      <c r="C604" s="28" t="s">
        <v>12347</v>
      </c>
      <c r="D604" s="28" t="s">
        <v>12348</v>
      </c>
      <c r="E604" s="28" t="s">
        <v>11319</v>
      </c>
      <c r="F604" s="28" t="s">
        <v>25963</v>
      </c>
      <c r="G604" s="28" t="s">
        <v>26138</v>
      </c>
      <c r="H604" s="28" t="s">
        <v>25670</v>
      </c>
      <c r="I604" s="28">
        <v>0</v>
      </c>
      <c r="J604" s="28">
        <v>0</v>
      </c>
      <c r="K604" s="28">
        <v>0</v>
      </c>
      <c r="L604" s="28">
        <v>3</v>
      </c>
      <c r="M604" s="28">
        <v>0</v>
      </c>
      <c r="N604" s="28">
        <v>9</v>
      </c>
      <c r="O604" s="28">
        <v>21</v>
      </c>
      <c r="P604">
        <f>VLOOKUP($A604,'Item Detail'!$A$2:$G$4956,7,0)</f>
        <v>3</v>
      </c>
      <c r="Q604" s="30" t="s">
        <v>30745</v>
      </c>
      <c r="R604" s="30" t="s">
        <v>30730</v>
      </c>
      <c r="S604" s="30" t="s">
        <v>30737</v>
      </c>
      <c r="T604" s="30" t="s">
        <v>30731</v>
      </c>
      <c r="U604" s="30" t="s">
        <v>30747</v>
      </c>
      <c r="V604" s="30" t="s">
        <v>30738</v>
      </c>
      <c r="W604" s="30" t="s">
        <v>30733</v>
      </c>
      <c r="X604" s="30" t="s">
        <v>30733</v>
      </c>
      <c r="Y604" s="30" t="s">
        <v>30733</v>
      </c>
      <c r="Z604" s="30" t="s">
        <v>30733</v>
      </c>
      <c r="AA604" s="31" t="s">
        <v>30791</v>
      </c>
    </row>
    <row r="605" spans="1:27" x14ac:dyDescent="0.3">
      <c r="A605" s="28" t="s">
        <v>11837</v>
      </c>
      <c r="B605" s="28" t="s">
        <v>25792</v>
      </c>
      <c r="C605" s="28" t="s">
        <v>11838</v>
      </c>
      <c r="D605" s="28" t="s">
        <v>11839</v>
      </c>
      <c r="E605" s="28" t="s">
        <v>11319</v>
      </c>
      <c r="F605" s="28" t="s">
        <v>25963</v>
      </c>
      <c r="G605" s="28" t="s">
        <v>26139</v>
      </c>
      <c r="H605" s="28" t="s">
        <v>25665</v>
      </c>
      <c r="I605" s="28">
        <v>0</v>
      </c>
      <c r="J605" s="28">
        <v>0</v>
      </c>
      <c r="K605" s="28">
        <v>0</v>
      </c>
      <c r="L605" s="28">
        <v>0</v>
      </c>
      <c r="M605" s="28">
        <v>3</v>
      </c>
      <c r="N605" s="28">
        <v>9</v>
      </c>
      <c r="O605" s="28">
        <v>21</v>
      </c>
      <c r="P605">
        <f>VLOOKUP($A605,'Item Detail'!$A$2:$G$4956,7,0)</f>
        <v>3</v>
      </c>
      <c r="Q605" s="30" t="s">
        <v>30745</v>
      </c>
      <c r="R605" s="30" t="s">
        <v>30730</v>
      </c>
      <c r="S605" s="30" t="s">
        <v>30737</v>
      </c>
      <c r="T605" s="30" t="s">
        <v>30731</v>
      </c>
      <c r="U605" s="30" t="s">
        <v>30747</v>
      </c>
      <c r="V605" s="30" t="s">
        <v>30738</v>
      </c>
      <c r="W605" s="30" t="s">
        <v>30733</v>
      </c>
      <c r="X605" s="30" t="s">
        <v>30738</v>
      </c>
      <c r="Y605" s="30" t="s">
        <v>30733</v>
      </c>
      <c r="Z605" s="30" t="s">
        <v>30738</v>
      </c>
      <c r="AA605" s="31" t="s">
        <v>30793</v>
      </c>
    </row>
    <row r="606" spans="1:27" x14ac:dyDescent="0.3">
      <c r="A606" s="28" t="s">
        <v>7912</v>
      </c>
      <c r="B606" s="28" t="s">
        <v>25666</v>
      </c>
      <c r="C606" s="28" t="s">
        <v>12301</v>
      </c>
      <c r="D606" s="28" t="s">
        <v>12302</v>
      </c>
      <c r="E606" s="28" t="s">
        <v>10558</v>
      </c>
      <c r="F606" s="28" t="s">
        <v>5372</v>
      </c>
      <c r="G606" s="28" t="s">
        <v>26140</v>
      </c>
      <c r="H606" s="28" t="s">
        <v>25657</v>
      </c>
      <c r="I606" s="28">
        <v>1</v>
      </c>
      <c r="J606" s="28">
        <v>0</v>
      </c>
      <c r="K606" s="28">
        <v>0</v>
      </c>
      <c r="L606" s="28">
        <v>1</v>
      </c>
      <c r="M606" s="28">
        <v>1</v>
      </c>
      <c r="N606" s="28">
        <v>9</v>
      </c>
      <c r="O606" s="28">
        <v>21</v>
      </c>
      <c r="P606">
        <f>VLOOKUP($A606,'Item Detail'!$A$2:$G$4956,7,0)</f>
        <v>3</v>
      </c>
      <c r="Q606" s="30" t="s">
        <v>30742</v>
      </c>
      <c r="R606" s="30" t="s">
        <v>30730</v>
      </c>
      <c r="S606" s="30" t="s">
        <v>5361</v>
      </c>
      <c r="T606" s="30" t="s">
        <v>30731</v>
      </c>
      <c r="U606" s="30" t="s">
        <v>30731</v>
      </c>
      <c r="V606" s="30" t="s">
        <v>30733</v>
      </c>
      <c r="W606" s="30" t="s">
        <v>30733</v>
      </c>
      <c r="X606" s="30" t="s">
        <v>30733</v>
      </c>
      <c r="Y606" s="30" t="s">
        <v>30733</v>
      </c>
      <c r="Z606" s="30" t="s">
        <v>30733</v>
      </c>
      <c r="AA606" s="31" t="s">
        <v>30786</v>
      </c>
    </row>
    <row r="607" spans="1:27" x14ac:dyDescent="0.3">
      <c r="A607" s="28" t="s">
        <v>3117</v>
      </c>
      <c r="B607" s="28" t="s">
        <v>25685</v>
      </c>
      <c r="C607" s="28" t="s">
        <v>12586</v>
      </c>
      <c r="D607" s="28" t="s">
        <v>10485</v>
      </c>
      <c r="E607" s="28" t="s">
        <v>12587</v>
      </c>
      <c r="F607" s="28" t="s">
        <v>3119</v>
      </c>
      <c r="G607" s="28" t="s">
        <v>26141</v>
      </c>
      <c r="H607" s="28" t="s">
        <v>25706</v>
      </c>
      <c r="I607" s="28">
        <v>0</v>
      </c>
      <c r="J607" s="28">
        <v>0</v>
      </c>
      <c r="K607" s="28">
        <v>0</v>
      </c>
      <c r="L607" s="28">
        <v>0</v>
      </c>
      <c r="M607" s="28">
        <v>3</v>
      </c>
      <c r="N607" s="28">
        <v>9</v>
      </c>
      <c r="O607" s="28">
        <v>21</v>
      </c>
      <c r="P607">
        <f>VLOOKUP($A607,'Item Detail'!$A$2:$G$4956,7,0)</f>
        <v>3</v>
      </c>
      <c r="Q607" s="30" t="s">
        <v>30748</v>
      </c>
      <c r="R607" s="30" t="s">
        <v>30730</v>
      </c>
      <c r="S607" s="30" t="s">
        <v>30749</v>
      </c>
      <c r="T607" s="30" t="s">
        <v>30731</v>
      </c>
      <c r="U607" s="30" t="s">
        <v>30747</v>
      </c>
      <c r="V607" s="30" t="s">
        <v>30733</v>
      </c>
      <c r="W607" s="30" t="s">
        <v>30733</v>
      </c>
      <c r="X607" s="30" t="s">
        <v>30733</v>
      </c>
      <c r="Y607" s="30" t="s">
        <v>30733</v>
      </c>
      <c r="Z607" s="30" t="s">
        <v>30733</v>
      </c>
      <c r="AA607" s="31" t="s">
        <v>30790</v>
      </c>
    </row>
    <row r="608" spans="1:27" x14ac:dyDescent="0.3">
      <c r="A608" s="28" t="s">
        <v>5796</v>
      </c>
      <c r="B608" s="28" t="s">
        <v>25687</v>
      </c>
      <c r="C608" s="28" t="s">
        <v>11896</v>
      </c>
      <c r="D608" s="28" t="s">
        <v>11897</v>
      </c>
      <c r="E608" s="28" t="s">
        <v>10507</v>
      </c>
      <c r="F608" s="28" t="s">
        <v>2641</v>
      </c>
      <c r="G608" s="28" t="s">
        <v>26142</v>
      </c>
      <c r="H608" s="28" t="s">
        <v>25657</v>
      </c>
      <c r="I608" s="28">
        <v>0</v>
      </c>
      <c r="J608" s="28">
        <v>0</v>
      </c>
      <c r="K608" s="28">
        <v>0</v>
      </c>
      <c r="L608" s="28">
        <v>3</v>
      </c>
      <c r="M608" s="28">
        <v>0</v>
      </c>
      <c r="N608" s="28">
        <v>9</v>
      </c>
      <c r="O608" s="28">
        <v>21</v>
      </c>
      <c r="P608">
        <f>VLOOKUP($A608,'Item Detail'!$A$2:$G$4956,7,0)</f>
        <v>3</v>
      </c>
      <c r="Q608" s="30" t="s">
        <v>30729</v>
      </c>
      <c r="R608" s="30" t="s">
        <v>30730</v>
      </c>
      <c r="S608" s="30" t="s">
        <v>5361</v>
      </c>
      <c r="T608" s="30" t="s">
        <v>30731</v>
      </c>
      <c r="U608" s="30" t="s">
        <v>30731</v>
      </c>
      <c r="V608" s="30" t="s">
        <v>30733</v>
      </c>
      <c r="W608" s="30" t="s">
        <v>30733</v>
      </c>
      <c r="X608" s="30" t="s">
        <v>30733</v>
      </c>
      <c r="Y608" s="30" t="s">
        <v>30733</v>
      </c>
      <c r="Z608" s="30" t="s">
        <v>30733</v>
      </c>
      <c r="AA608" s="31" t="s">
        <v>30790</v>
      </c>
    </row>
    <row r="609" spans="1:32" x14ac:dyDescent="0.3">
      <c r="A609" s="28" t="s">
        <v>12570</v>
      </c>
      <c r="B609" s="28" t="s">
        <v>25792</v>
      </c>
      <c r="C609" s="28" t="s">
        <v>12571</v>
      </c>
      <c r="D609" s="28" t="s">
        <v>12572</v>
      </c>
      <c r="E609" s="28" t="s">
        <v>10507</v>
      </c>
      <c r="F609" s="28" t="s">
        <v>26143</v>
      </c>
      <c r="G609" s="28" t="s">
        <v>26144</v>
      </c>
      <c r="H609" s="28" t="s">
        <v>25665</v>
      </c>
      <c r="I609" s="28">
        <v>1</v>
      </c>
      <c r="J609" s="28">
        <v>0</v>
      </c>
      <c r="K609" s="28">
        <v>1</v>
      </c>
      <c r="L609" s="28">
        <v>0</v>
      </c>
      <c r="M609" s="28">
        <v>1</v>
      </c>
      <c r="N609" s="28">
        <v>9</v>
      </c>
      <c r="O609" s="28">
        <v>21</v>
      </c>
      <c r="P609">
        <f>VLOOKUP($A609,'Item Detail'!$A$2:$G$4956,7,0)</f>
        <v>3</v>
      </c>
      <c r="Q609" s="30" t="s">
        <v>30750</v>
      </c>
      <c r="R609" s="30" t="s">
        <v>30730</v>
      </c>
      <c r="S609" s="30" t="s">
        <v>30737</v>
      </c>
      <c r="T609" s="30" t="s">
        <v>30731</v>
      </c>
      <c r="U609" s="30" t="s">
        <v>30731</v>
      </c>
      <c r="V609" s="30" t="s">
        <v>30738</v>
      </c>
      <c r="W609" s="30" t="s">
        <v>30733</v>
      </c>
      <c r="X609" s="30" t="s">
        <v>30738</v>
      </c>
      <c r="Y609" s="30" t="s">
        <v>30738</v>
      </c>
      <c r="Z609" s="30" t="s">
        <v>30738</v>
      </c>
      <c r="AA609" s="31" t="s">
        <v>30793</v>
      </c>
    </row>
    <row r="610" spans="1:32" x14ac:dyDescent="0.3">
      <c r="A610" s="28" t="s">
        <v>11779</v>
      </c>
      <c r="B610" s="28" t="s">
        <v>25699</v>
      </c>
      <c r="C610" s="28" t="s">
        <v>11780</v>
      </c>
      <c r="D610" s="28" t="s">
        <v>11781</v>
      </c>
      <c r="E610" s="28" t="s">
        <v>11782</v>
      </c>
      <c r="F610" s="28" t="s">
        <v>25731</v>
      </c>
      <c r="G610" s="28" t="s">
        <v>26145</v>
      </c>
      <c r="H610" s="28" t="s">
        <v>25662</v>
      </c>
      <c r="I610" s="28">
        <v>2</v>
      </c>
      <c r="J610" s="28">
        <v>1</v>
      </c>
      <c r="K610" s="28">
        <v>0</v>
      </c>
      <c r="L610" s="28">
        <v>0</v>
      </c>
      <c r="M610" s="28">
        <v>0</v>
      </c>
      <c r="N610" s="28">
        <v>9</v>
      </c>
      <c r="O610" s="28">
        <v>21</v>
      </c>
      <c r="P610">
        <f>VLOOKUP($A610,'Item Detail'!$A$2:$G$4956,7,0)</f>
        <v>3</v>
      </c>
      <c r="Q610" s="30" t="s">
        <v>30745</v>
      </c>
      <c r="R610" s="30" t="s">
        <v>30730</v>
      </c>
      <c r="S610" s="30" t="s">
        <v>30737</v>
      </c>
      <c r="T610" s="30" t="s">
        <v>30731</v>
      </c>
      <c r="U610" s="30" t="s">
        <v>30751</v>
      </c>
      <c r="V610" s="30" t="s">
        <v>30738</v>
      </c>
      <c r="W610" s="30" t="s">
        <v>30738</v>
      </c>
      <c r="X610" s="30" t="s">
        <v>30738</v>
      </c>
      <c r="Y610" s="30" t="s">
        <v>30738</v>
      </c>
      <c r="Z610" s="30" t="s">
        <v>30738</v>
      </c>
      <c r="AA610" s="31" t="s">
        <v>30793</v>
      </c>
    </row>
    <row r="611" spans="1:32" x14ac:dyDescent="0.3">
      <c r="A611" s="28" t="s">
        <v>12036</v>
      </c>
      <c r="B611" s="28" t="s">
        <v>25699</v>
      </c>
      <c r="C611" s="28" t="s">
        <v>12037</v>
      </c>
      <c r="D611" s="28" t="s">
        <v>12038</v>
      </c>
      <c r="E611" s="28" t="s">
        <v>10949</v>
      </c>
      <c r="F611" s="28" t="s">
        <v>25731</v>
      </c>
      <c r="G611" s="28" t="s">
        <v>26146</v>
      </c>
      <c r="H611" s="28" t="s">
        <v>25670</v>
      </c>
      <c r="I611" s="28">
        <v>0</v>
      </c>
      <c r="J611" s="28">
        <v>0</v>
      </c>
      <c r="K611" s="28">
        <v>0</v>
      </c>
      <c r="L611" s="28">
        <v>3</v>
      </c>
      <c r="M611" s="28">
        <v>0</v>
      </c>
      <c r="N611" s="28">
        <v>9</v>
      </c>
      <c r="O611" s="28">
        <v>21</v>
      </c>
      <c r="P611">
        <f>VLOOKUP($A611,'Item Detail'!$A$2:$G$4956,7,0)</f>
        <v>3</v>
      </c>
      <c r="Q611" s="30" t="s">
        <v>30745</v>
      </c>
      <c r="R611" s="30" t="s">
        <v>30730</v>
      </c>
      <c r="S611" s="30" t="s">
        <v>30737</v>
      </c>
      <c r="T611" s="30" t="s">
        <v>30731</v>
      </c>
      <c r="U611" s="30" t="s">
        <v>30747</v>
      </c>
      <c r="V611" s="30" t="s">
        <v>30738</v>
      </c>
      <c r="W611" s="30" t="s">
        <v>30733</v>
      </c>
      <c r="X611" s="30" t="s">
        <v>30733</v>
      </c>
      <c r="Y611" s="30" t="s">
        <v>30733</v>
      </c>
      <c r="Z611" s="30" t="s">
        <v>30738</v>
      </c>
      <c r="AA611" s="31" t="s">
        <v>30791</v>
      </c>
    </row>
    <row r="612" spans="1:32" x14ac:dyDescent="0.3">
      <c r="A612" s="28" t="s">
        <v>11765</v>
      </c>
      <c r="B612" s="28" t="s">
        <v>25687</v>
      </c>
      <c r="C612" s="28" t="s">
        <v>11766</v>
      </c>
      <c r="D612" s="28" t="s">
        <v>11767</v>
      </c>
      <c r="E612" s="28" t="s">
        <v>11768</v>
      </c>
      <c r="F612" s="28" t="s">
        <v>25885</v>
      </c>
      <c r="G612" s="28" t="s">
        <v>26147</v>
      </c>
      <c r="H612" s="28" t="s">
        <v>25665</v>
      </c>
      <c r="I612" s="28">
        <v>0</v>
      </c>
      <c r="J612" s="28">
        <v>0</v>
      </c>
      <c r="K612" s="28">
        <v>0</v>
      </c>
      <c r="L612" s="28">
        <v>0</v>
      </c>
      <c r="M612" s="28">
        <v>3</v>
      </c>
      <c r="N612" s="28">
        <v>9</v>
      </c>
      <c r="O612" s="28">
        <v>21</v>
      </c>
      <c r="P612">
        <f>VLOOKUP($A612,'Item Detail'!$A$2:$G$4956,7,0)</f>
        <v>3</v>
      </c>
      <c r="Q612" s="30" t="s">
        <v>30745</v>
      </c>
      <c r="R612" s="30" t="s">
        <v>30730</v>
      </c>
      <c r="S612" s="30" t="s">
        <v>30737</v>
      </c>
      <c r="T612" s="30" t="s">
        <v>30731</v>
      </c>
      <c r="U612" s="30" t="s">
        <v>30731</v>
      </c>
      <c r="V612" s="30" t="s">
        <v>30738</v>
      </c>
      <c r="W612" s="30" t="s">
        <v>30738</v>
      </c>
      <c r="X612" s="30" t="s">
        <v>30738</v>
      </c>
      <c r="Y612" s="30" t="s">
        <v>30738</v>
      </c>
      <c r="Z612" s="30" t="s">
        <v>30738</v>
      </c>
      <c r="AA612" s="31" t="s">
        <v>30793</v>
      </c>
    </row>
    <row r="613" spans="1:32" x14ac:dyDescent="0.3">
      <c r="A613" s="28" t="s">
        <v>11977</v>
      </c>
      <c r="B613" s="28" t="s">
        <v>25792</v>
      </c>
      <c r="C613" s="28" t="s">
        <v>11978</v>
      </c>
      <c r="D613" s="28" t="s">
        <v>11979</v>
      </c>
      <c r="E613" s="28" t="s">
        <v>11847</v>
      </c>
      <c r="F613" s="28" t="s">
        <v>25984</v>
      </c>
      <c r="G613" s="28" t="s">
        <v>26148</v>
      </c>
      <c r="H613" s="28" t="s">
        <v>25670</v>
      </c>
      <c r="I613" s="28">
        <v>0</v>
      </c>
      <c r="J613" s="28">
        <v>0</v>
      </c>
      <c r="K613" s="28">
        <v>0</v>
      </c>
      <c r="L613" s="28">
        <v>2</v>
      </c>
      <c r="M613" s="28">
        <v>1</v>
      </c>
      <c r="N613" s="28">
        <v>9</v>
      </c>
      <c r="O613" s="28">
        <v>21</v>
      </c>
      <c r="P613">
        <f>VLOOKUP($A613,'Item Detail'!$A$2:$G$4956,7,0)</f>
        <v>3</v>
      </c>
      <c r="Q613" s="30" t="s">
        <v>30745</v>
      </c>
      <c r="R613" s="30" t="s">
        <v>30730</v>
      </c>
      <c r="S613" s="30" t="s">
        <v>30737</v>
      </c>
      <c r="T613" s="30" t="s">
        <v>30731</v>
      </c>
      <c r="U613" s="30" t="s">
        <v>30731</v>
      </c>
      <c r="V613" s="30" t="s">
        <v>30738</v>
      </c>
      <c r="W613" s="30" t="s">
        <v>30733</v>
      </c>
      <c r="X613" s="30" t="s">
        <v>30733</v>
      </c>
      <c r="Y613" s="30" t="s">
        <v>30733</v>
      </c>
      <c r="Z613" s="30" t="s">
        <v>30733</v>
      </c>
      <c r="AA613" s="31" t="s">
        <v>30791</v>
      </c>
    </row>
    <row r="614" spans="1:32" x14ac:dyDescent="0.3">
      <c r="A614" s="28" t="s">
        <v>12288</v>
      </c>
      <c r="B614" s="28" t="s">
        <v>25716</v>
      </c>
      <c r="C614" s="28" t="s">
        <v>12289</v>
      </c>
      <c r="D614" s="28" t="s">
        <v>12290</v>
      </c>
      <c r="E614" s="28" t="s">
        <v>10963</v>
      </c>
      <c r="F614" s="28" t="s">
        <v>2181</v>
      </c>
      <c r="G614" s="28" t="s">
        <v>26149</v>
      </c>
      <c r="H614" s="28" t="s">
        <v>25662</v>
      </c>
      <c r="I614" s="28">
        <v>0</v>
      </c>
      <c r="J614" s="28">
        <v>0</v>
      </c>
      <c r="K614" s="28">
        <v>2</v>
      </c>
      <c r="L614" s="28">
        <v>1</v>
      </c>
      <c r="M614" s="28">
        <v>0</v>
      </c>
      <c r="N614" s="28">
        <v>9</v>
      </c>
      <c r="O614" s="28">
        <v>21</v>
      </c>
      <c r="P614">
        <f>VLOOKUP($A614,'Item Detail'!$A$2:$G$4956,7,0)</f>
        <v>3</v>
      </c>
      <c r="Q614" s="30" t="s">
        <v>30745</v>
      </c>
      <c r="R614" s="30" t="s">
        <v>30730</v>
      </c>
      <c r="S614" s="30" t="s">
        <v>30737</v>
      </c>
      <c r="T614" s="30" t="s">
        <v>30731</v>
      </c>
      <c r="U614" s="30" t="s">
        <v>30773</v>
      </c>
      <c r="V614" s="30" t="s">
        <v>30738</v>
      </c>
      <c r="W614" s="30" t="s">
        <v>30738</v>
      </c>
      <c r="X614" s="30" t="s">
        <v>30738</v>
      </c>
      <c r="Y614" s="30" t="s">
        <v>30738</v>
      </c>
      <c r="Z614" s="30" t="s">
        <v>30738</v>
      </c>
      <c r="AA614" s="31" t="s">
        <v>30793</v>
      </c>
    </row>
    <row r="615" spans="1:32" x14ac:dyDescent="0.3">
      <c r="A615" s="28" t="s">
        <v>7922</v>
      </c>
      <c r="B615" s="28" t="s">
        <v>25986</v>
      </c>
      <c r="C615" s="28" t="s">
        <v>12350</v>
      </c>
      <c r="D615" s="28" t="s">
        <v>12351</v>
      </c>
      <c r="E615" s="28" t="s">
        <v>10892</v>
      </c>
      <c r="F615" s="28" t="s">
        <v>6664</v>
      </c>
      <c r="G615" s="28" t="s">
        <v>26150</v>
      </c>
      <c r="H615" s="28" t="s">
        <v>25657</v>
      </c>
      <c r="I615" s="28">
        <v>0</v>
      </c>
      <c r="J615" s="28">
        <v>0</v>
      </c>
      <c r="K615" s="28">
        <v>0</v>
      </c>
      <c r="L615" s="28">
        <v>0</v>
      </c>
      <c r="M615" s="28">
        <v>3</v>
      </c>
      <c r="N615" s="28">
        <v>9</v>
      </c>
      <c r="O615" s="28">
        <v>18</v>
      </c>
      <c r="P615">
        <f>VLOOKUP($A615,'Item Detail'!$A$2:$G$4956,7,0)</f>
        <v>3</v>
      </c>
      <c r="Q615" s="30" t="s">
        <v>30729</v>
      </c>
      <c r="R615" s="30" t="s">
        <v>30730</v>
      </c>
      <c r="S615" s="30" t="s">
        <v>5361</v>
      </c>
      <c r="T615" s="30" t="s">
        <v>30731</v>
      </c>
      <c r="U615" s="30" t="s">
        <v>30731</v>
      </c>
      <c r="V615" s="30" t="s">
        <v>30733</v>
      </c>
      <c r="W615" s="30" t="s">
        <v>30733</v>
      </c>
      <c r="X615" s="30" t="s">
        <v>30733</v>
      </c>
      <c r="Y615" s="30" t="s">
        <v>30733</v>
      </c>
      <c r="Z615" s="30" t="s">
        <v>30733</v>
      </c>
      <c r="AA615" s="31" t="s">
        <v>30803</v>
      </c>
      <c r="AF615">
        <v>3</v>
      </c>
    </row>
    <row r="616" spans="1:32" x14ac:dyDescent="0.3">
      <c r="A616" s="28" t="s">
        <v>5438</v>
      </c>
      <c r="B616" s="28" t="s">
        <v>25986</v>
      </c>
      <c r="C616" s="28" t="s">
        <v>12510</v>
      </c>
      <c r="D616" s="28" t="s">
        <v>10485</v>
      </c>
      <c r="E616" s="28" t="s">
        <v>12511</v>
      </c>
      <c r="F616" s="28" t="s">
        <v>26151</v>
      </c>
      <c r="G616" s="28" t="s">
        <v>26152</v>
      </c>
      <c r="H616" s="28" t="s">
        <v>25657</v>
      </c>
      <c r="I616" s="28">
        <v>0</v>
      </c>
      <c r="J616" s="28">
        <v>0</v>
      </c>
      <c r="K616" s="28">
        <v>1</v>
      </c>
      <c r="L616" s="28">
        <v>0</v>
      </c>
      <c r="M616" s="28">
        <v>2</v>
      </c>
      <c r="N616" s="28">
        <v>9</v>
      </c>
      <c r="O616" s="28">
        <v>18</v>
      </c>
      <c r="P616">
        <f>VLOOKUP($A616,'Item Detail'!$A$2:$G$4956,7,0)</f>
        <v>3</v>
      </c>
      <c r="Q616" s="30" t="s">
        <v>30729</v>
      </c>
      <c r="R616" s="30" t="s">
        <v>30730</v>
      </c>
      <c r="S616" s="30" t="s">
        <v>5361</v>
      </c>
      <c r="T616" s="30" t="s">
        <v>30731</v>
      </c>
      <c r="U616" s="30" t="s">
        <v>30731</v>
      </c>
      <c r="V616" s="30" t="s">
        <v>30733</v>
      </c>
      <c r="W616" s="30" t="s">
        <v>30733</v>
      </c>
      <c r="X616" s="30" t="s">
        <v>30733</v>
      </c>
      <c r="Y616" s="30" t="s">
        <v>30733</v>
      </c>
      <c r="Z616" s="30" t="s">
        <v>30733</v>
      </c>
      <c r="AA616" s="31" t="s">
        <v>30803</v>
      </c>
      <c r="AD616">
        <v>8</v>
      </c>
    </row>
    <row r="617" spans="1:32" x14ac:dyDescent="0.3">
      <c r="A617" s="28" t="s">
        <v>12499</v>
      </c>
      <c r="B617" s="28" t="s">
        <v>25853</v>
      </c>
      <c r="C617" s="28" t="s">
        <v>12500</v>
      </c>
      <c r="D617" s="28" t="s">
        <v>11527</v>
      </c>
      <c r="E617" s="28" t="s">
        <v>12501</v>
      </c>
      <c r="F617" s="28" t="s">
        <v>9474</v>
      </c>
      <c r="G617" s="28" t="s">
        <v>26153</v>
      </c>
      <c r="H617" s="28" t="s">
        <v>25670</v>
      </c>
      <c r="I617" s="28">
        <v>0</v>
      </c>
      <c r="J617" s="28">
        <v>0</v>
      </c>
      <c r="K617" s="28">
        <v>0</v>
      </c>
      <c r="L617" s="28">
        <v>3</v>
      </c>
      <c r="M617" s="28">
        <v>0</v>
      </c>
      <c r="N617" s="28">
        <v>9</v>
      </c>
      <c r="O617" s="28">
        <v>18</v>
      </c>
      <c r="P617">
        <f>VLOOKUP($A617,'Item Detail'!$A$2:$G$4956,7,0)</f>
        <v>3</v>
      </c>
      <c r="Q617" s="30" t="s">
        <v>30750</v>
      </c>
      <c r="R617" s="30" t="s">
        <v>30730</v>
      </c>
      <c r="S617" s="30" t="s">
        <v>30737</v>
      </c>
      <c r="T617" s="30" t="s">
        <v>30731</v>
      </c>
      <c r="U617" s="30" t="s">
        <v>30731</v>
      </c>
      <c r="V617" s="30" t="s">
        <v>30738</v>
      </c>
      <c r="W617" s="30" t="s">
        <v>30738</v>
      </c>
      <c r="X617" s="30" t="s">
        <v>30733</v>
      </c>
      <c r="Y617" s="30" t="s">
        <v>30733</v>
      </c>
      <c r="Z617" s="30" t="s">
        <v>30738</v>
      </c>
      <c r="AA617" s="31" t="s">
        <v>30791</v>
      </c>
    </row>
    <row r="618" spans="1:32" x14ac:dyDescent="0.3">
      <c r="A618" s="28" t="s">
        <v>7013</v>
      </c>
      <c r="B618" s="28" t="s">
        <v>25687</v>
      </c>
      <c r="C618" s="28" t="s">
        <v>12299</v>
      </c>
      <c r="D618" s="28" t="s">
        <v>10485</v>
      </c>
      <c r="E618" s="28" t="s">
        <v>10507</v>
      </c>
      <c r="F618" s="28" t="s">
        <v>6916</v>
      </c>
      <c r="G618" s="28" t="s">
        <v>26154</v>
      </c>
      <c r="H618" s="28" t="s">
        <v>25657</v>
      </c>
      <c r="I618" s="28">
        <v>0</v>
      </c>
      <c r="J618" s="28">
        <v>0</v>
      </c>
      <c r="K618" s="28">
        <v>0</v>
      </c>
      <c r="L618" s="28">
        <v>0</v>
      </c>
      <c r="M618" s="28">
        <v>3</v>
      </c>
      <c r="N618" s="28">
        <v>9</v>
      </c>
      <c r="O618" s="28">
        <v>18</v>
      </c>
      <c r="P618">
        <f>VLOOKUP($A618,'Item Detail'!$A$2:$G$4956,7,0)</f>
        <v>3</v>
      </c>
      <c r="Q618" s="30" t="s">
        <v>30729</v>
      </c>
      <c r="R618" s="30" t="s">
        <v>30730</v>
      </c>
      <c r="S618" s="30" t="s">
        <v>5361</v>
      </c>
      <c r="T618" s="30" t="s">
        <v>30731</v>
      </c>
      <c r="U618" s="30" t="s">
        <v>30731</v>
      </c>
      <c r="V618" s="30" t="s">
        <v>30733</v>
      </c>
      <c r="W618" s="30" t="s">
        <v>30733</v>
      </c>
      <c r="X618" s="30" t="s">
        <v>30733</v>
      </c>
      <c r="Y618" s="30" t="s">
        <v>30733</v>
      </c>
      <c r="Z618" s="30" t="s">
        <v>30733</v>
      </c>
      <c r="AA618" s="31" t="s">
        <v>30786</v>
      </c>
    </row>
    <row r="619" spans="1:32" x14ac:dyDescent="0.3">
      <c r="A619" s="28" t="s">
        <v>12408</v>
      </c>
      <c r="B619" s="28" t="s">
        <v>25725</v>
      </c>
      <c r="C619" s="28" t="s">
        <v>12409</v>
      </c>
      <c r="D619" s="28" t="s">
        <v>12410</v>
      </c>
      <c r="E619" s="28" t="s">
        <v>12411</v>
      </c>
      <c r="F619" s="28" t="s">
        <v>2146</v>
      </c>
      <c r="G619" s="28" t="s">
        <v>26155</v>
      </c>
      <c r="H619" s="28" t="s">
        <v>25670</v>
      </c>
      <c r="I619" s="28">
        <v>0</v>
      </c>
      <c r="J619" s="28">
        <v>0</v>
      </c>
      <c r="K619" s="28">
        <v>0</v>
      </c>
      <c r="L619" s="28">
        <v>0</v>
      </c>
      <c r="M619" s="28">
        <v>3</v>
      </c>
      <c r="N619" s="28">
        <v>9</v>
      </c>
      <c r="O619" s="28">
        <v>18</v>
      </c>
      <c r="P619">
        <f>VLOOKUP($A619,'Item Detail'!$A$2:$G$4956,7,0)</f>
        <v>3</v>
      </c>
      <c r="Q619" s="30" t="s">
        <v>30750</v>
      </c>
      <c r="R619" s="30" t="s">
        <v>30730</v>
      </c>
      <c r="S619" s="30" t="s">
        <v>30737</v>
      </c>
      <c r="T619" s="30" t="s">
        <v>30731</v>
      </c>
      <c r="U619" s="30" t="s">
        <v>30731</v>
      </c>
      <c r="V619" s="30" t="s">
        <v>30738</v>
      </c>
      <c r="W619" s="30" t="s">
        <v>30738</v>
      </c>
      <c r="X619" s="30" t="s">
        <v>30733</v>
      </c>
      <c r="Y619" s="30" t="s">
        <v>30738</v>
      </c>
      <c r="Z619" s="30" t="s">
        <v>30733</v>
      </c>
      <c r="AA619" s="31" t="s">
        <v>30791</v>
      </c>
    </row>
    <row r="620" spans="1:32" x14ac:dyDescent="0.3">
      <c r="A620" s="28" t="s">
        <v>11973</v>
      </c>
      <c r="B620" s="28" t="s">
        <v>25755</v>
      </c>
      <c r="C620" s="28" t="s">
        <v>11974</v>
      </c>
      <c r="D620" s="28" t="s">
        <v>11975</v>
      </c>
      <c r="E620" s="28" t="s">
        <v>10584</v>
      </c>
      <c r="F620" s="28" t="s">
        <v>4082</v>
      </c>
      <c r="G620" s="28" t="s">
        <v>26156</v>
      </c>
      <c r="H620" s="28" t="s">
        <v>25670</v>
      </c>
      <c r="I620" s="28">
        <v>0</v>
      </c>
      <c r="J620" s="28">
        <v>0</v>
      </c>
      <c r="K620" s="28">
        <v>0</v>
      </c>
      <c r="L620" s="28">
        <v>1</v>
      </c>
      <c r="M620" s="28">
        <v>0</v>
      </c>
      <c r="N620" s="28">
        <v>3</v>
      </c>
      <c r="O620" s="28">
        <v>3</v>
      </c>
      <c r="P620">
        <f>VLOOKUP($A620,'Item Detail'!$A$2:$G$4956,7,0)</f>
        <v>3</v>
      </c>
      <c r="Q620" s="30" t="s">
        <v>30750</v>
      </c>
      <c r="R620" s="30" t="s">
        <v>30730</v>
      </c>
      <c r="S620" s="30" t="s">
        <v>30737</v>
      </c>
      <c r="T620" s="30" t="s">
        <v>30731</v>
      </c>
      <c r="U620" s="30" t="s">
        <v>30731</v>
      </c>
      <c r="V620" s="30" t="s">
        <v>30738</v>
      </c>
      <c r="W620" s="30" t="s">
        <v>30733</v>
      </c>
      <c r="X620" s="30" t="s">
        <v>30738</v>
      </c>
      <c r="Y620" s="30" t="s">
        <v>30738</v>
      </c>
      <c r="Z620" s="30" t="s">
        <v>30738</v>
      </c>
      <c r="AA620" s="31" t="s">
        <v>30788</v>
      </c>
    </row>
    <row r="621" spans="1:32" x14ac:dyDescent="0.3">
      <c r="A621" s="28" t="s">
        <v>11973</v>
      </c>
      <c r="B621" s="28" t="s">
        <v>25755</v>
      </c>
      <c r="C621" s="28" t="s">
        <v>11974</v>
      </c>
      <c r="D621" s="28" t="s">
        <v>11975</v>
      </c>
      <c r="E621" s="28" t="s">
        <v>10584</v>
      </c>
      <c r="F621" s="28" t="s">
        <v>4082</v>
      </c>
      <c r="G621" s="28" t="s">
        <v>26156</v>
      </c>
      <c r="H621" s="28" t="s">
        <v>25665</v>
      </c>
      <c r="I621" s="28">
        <v>0</v>
      </c>
      <c r="J621" s="28">
        <v>0</v>
      </c>
      <c r="K621" s="28">
        <v>0</v>
      </c>
      <c r="L621" s="28">
        <v>2</v>
      </c>
      <c r="M621" s="28">
        <v>0</v>
      </c>
      <c r="N621" s="28">
        <v>6</v>
      </c>
      <c r="O621" s="28">
        <v>15</v>
      </c>
      <c r="P621">
        <f>VLOOKUP($A621,'Item Detail'!$A$2:$G$4956,7,0)</f>
        <v>3</v>
      </c>
      <c r="Q621" s="30" t="s">
        <v>30750</v>
      </c>
      <c r="R621" s="30" t="s">
        <v>30730</v>
      </c>
      <c r="S621" s="30" t="s">
        <v>30737</v>
      </c>
      <c r="T621" s="30" t="s">
        <v>30731</v>
      </c>
      <c r="U621" s="30" t="s">
        <v>30731</v>
      </c>
      <c r="V621" s="30" t="s">
        <v>30738</v>
      </c>
      <c r="W621" s="30" t="s">
        <v>30733</v>
      </c>
      <c r="X621" s="30" t="s">
        <v>30738</v>
      </c>
      <c r="Y621" s="30" t="s">
        <v>30738</v>
      </c>
      <c r="Z621" s="30" t="s">
        <v>30738</v>
      </c>
      <c r="AA621" s="31" t="s">
        <v>30804</v>
      </c>
    </row>
    <row r="622" spans="1:32" x14ac:dyDescent="0.3">
      <c r="A622" s="28" t="s">
        <v>12009</v>
      </c>
      <c r="B622" s="28" t="s">
        <v>25687</v>
      </c>
      <c r="C622" s="28" t="s">
        <v>12010</v>
      </c>
      <c r="D622" s="28" t="s">
        <v>12011</v>
      </c>
      <c r="E622" s="28" t="s">
        <v>10507</v>
      </c>
      <c r="F622" s="28" t="s">
        <v>6916</v>
      </c>
      <c r="G622" s="28" t="s">
        <v>26157</v>
      </c>
      <c r="H622" s="28" t="s">
        <v>25662</v>
      </c>
      <c r="I622" s="28">
        <v>0</v>
      </c>
      <c r="J622" s="28">
        <v>0</v>
      </c>
      <c r="K622" s="28">
        <v>0</v>
      </c>
      <c r="L622" s="28">
        <v>0</v>
      </c>
      <c r="M622" s="28">
        <v>1</v>
      </c>
      <c r="N622" s="28">
        <v>3</v>
      </c>
      <c r="O622" s="28">
        <v>6</v>
      </c>
      <c r="P622">
        <f>VLOOKUP($A622,'Item Detail'!$A$2:$G$4956,7,0)</f>
        <v>3</v>
      </c>
      <c r="Q622" s="30" t="s">
        <v>30750</v>
      </c>
      <c r="R622" s="30" t="s">
        <v>30730</v>
      </c>
      <c r="S622" s="30" t="s">
        <v>30737</v>
      </c>
      <c r="T622" s="30" t="s">
        <v>30731</v>
      </c>
      <c r="U622" s="30" t="s">
        <v>30751</v>
      </c>
      <c r="V622" s="30" t="s">
        <v>30738</v>
      </c>
      <c r="W622" s="30" t="s">
        <v>30738</v>
      </c>
      <c r="X622" s="30" t="s">
        <v>30738</v>
      </c>
      <c r="Y622" s="30" t="s">
        <v>30738</v>
      </c>
      <c r="Z622" s="30" t="s">
        <v>30738</v>
      </c>
      <c r="AA622" s="31" t="s">
        <v>30793</v>
      </c>
    </row>
    <row r="623" spans="1:32" x14ac:dyDescent="0.3">
      <c r="A623" s="28" t="s">
        <v>12009</v>
      </c>
      <c r="B623" s="28" t="s">
        <v>25687</v>
      </c>
      <c r="C623" s="28" t="s">
        <v>12010</v>
      </c>
      <c r="D623" s="28" t="s">
        <v>12011</v>
      </c>
      <c r="E623" s="28" t="s">
        <v>10507</v>
      </c>
      <c r="F623" s="28" t="s">
        <v>6916</v>
      </c>
      <c r="G623" s="28" t="s">
        <v>26157</v>
      </c>
      <c r="H623" s="28" t="s">
        <v>25665</v>
      </c>
      <c r="I623" s="28">
        <v>0</v>
      </c>
      <c r="J623" s="28">
        <v>0</v>
      </c>
      <c r="K623" s="28">
        <v>0</v>
      </c>
      <c r="L623" s="28">
        <v>0</v>
      </c>
      <c r="M623" s="28">
        <v>2</v>
      </c>
      <c r="N623" s="28">
        <v>6</v>
      </c>
      <c r="O623" s="28">
        <v>12</v>
      </c>
      <c r="P623">
        <f>VLOOKUP($A623,'Item Detail'!$A$2:$G$4956,7,0)</f>
        <v>3</v>
      </c>
      <c r="Q623" s="30" t="s">
        <v>30750</v>
      </c>
      <c r="R623" s="30" t="s">
        <v>30730</v>
      </c>
      <c r="S623" s="30" t="s">
        <v>30737</v>
      </c>
      <c r="T623" s="30" t="s">
        <v>30731</v>
      </c>
      <c r="U623" s="30" t="s">
        <v>30751</v>
      </c>
      <c r="V623" s="30" t="s">
        <v>30738</v>
      </c>
      <c r="W623" s="30" t="s">
        <v>30738</v>
      </c>
      <c r="X623" s="30" t="s">
        <v>30738</v>
      </c>
      <c r="Y623" s="30" t="s">
        <v>30738</v>
      </c>
      <c r="Z623" s="30" t="s">
        <v>30738</v>
      </c>
      <c r="AA623" s="31" t="s">
        <v>30793</v>
      </c>
    </row>
    <row r="624" spans="1:32" x14ac:dyDescent="0.3">
      <c r="A624" s="28" t="s">
        <v>11871</v>
      </c>
      <c r="B624" s="28" t="s">
        <v>25721</v>
      </c>
      <c r="C624" s="28" t="s">
        <v>11872</v>
      </c>
      <c r="D624" s="28" t="s">
        <v>11873</v>
      </c>
      <c r="E624" s="28" t="s">
        <v>10507</v>
      </c>
      <c r="F624" s="28" t="s">
        <v>26158</v>
      </c>
      <c r="G624" s="28" t="s">
        <v>26159</v>
      </c>
      <c r="H624" s="28" t="s">
        <v>25662</v>
      </c>
      <c r="I624" s="28">
        <v>1</v>
      </c>
      <c r="J624" s="28">
        <v>0</v>
      </c>
      <c r="K624" s="28">
        <v>0</v>
      </c>
      <c r="L624" s="28">
        <v>0</v>
      </c>
      <c r="M624" s="28">
        <v>0</v>
      </c>
      <c r="N624" s="28">
        <v>3</v>
      </c>
      <c r="O624" s="28">
        <v>3</v>
      </c>
      <c r="P624">
        <f>VLOOKUP($A624,'Item Detail'!$A$2:$G$4956,7,0)</f>
        <v>3</v>
      </c>
      <c r="Q624" s="30" t="s">
        <v>30750</v>
      </c>
      <c r="R624" s="30" t="s">
        <v>30730</v>
      </c>
      <c r="S624" s="30" t="s">
        <v>30737</v>
      </c>
      <c r="T624" s="30" t="s">
        <v>30731</v>
      </c>
      <c r="U624" s="30" t="s">
        <v>30731</v>
      </c>
      <c r="V624" s="30" t="s">
        <v>30738</v>
      </c>
      <c r="W624" s="30" t="s">
        <v>30733</v>
      </c>
      <c r="X624" s="30" t="s">
        <v>30733</v>
      </c>
      <c r="Y624" s="30" t="s">
        <v>30733</v>
      </c>
      <c r="Z624" s="30" t="s">
        <v>30733</v>
      </c>
      <c r="AA624" s="31" t="s">
        <v>30793</v>
      </c>
    </row>
    <row r="625" spans="1:27" x14ac:dyDescent="0.3">
      <c r="A625" s="28" t="s">
        <v>11871</v>
      </c>
      <c r="B625" s="28" t="s">
        <v>25721</v>
      </c>
      <c r="C625" s="28" t="s">
        <v>11872</v>
      </c>
      <c r="D625" s="28" t="s">
        <v>11873</v>
      </c>
      <c r="E625" s="28" t="s">
        <v>10507</v>
      </c>
      <c r="F625" s="28" t="s">
        <v>26158</v>
      </c>
      <c r="G625" s="28" t="s">
        <v>26159</v>
      </c>
      <c r="H625" s="28" t="s">
        <v>25670</v>
      </c>
      <c r="I625" s="28">
        <v>0</v>
      </c>
      <c r="J625" s="28">
        <v>0</v>
      </c>
      <c r="K625" s="28">
        <v>0</v>
      </c>
      <c r="L625" s="28">
        <v>2</v>
      </c>
      <c r="M625" s="28">
        <v>0</v>
      </c>
      <c r="N625" s="28">
        <v>6</v>
      </c>
      <c r="O625" s="28">
        <v>15</v>
      </c>
      <c r="P625">
        <f>VLOOKUP($A625,'Item Detail'!$A$2:$G$4956,7,0)</f>
        <v>3</v>
      </c>
      <c r="Q625" s="30" t="s">
        <v>30750</v>
      </c>
      <c r="R625" s="30" t="s">
        <v>30730</v>
      </c>
      <c r="S625" s="30" t="s">
        <v>30737</v>
      </c>
      <c r="T625" s="30" t="s">
        <v>30731</v>
      </c>
      <c r="U625" s="30" t="s">
        <v>30731</v>
      </c>
      <c r="V625" s="30" t="s">
        <v>30738</v>
      </c>
      <c r="W625" s="30" t="s">
        <v>30733</v>
      </c>
      <c r="X625" s="30" t="s">
        <v>30733</v>
      </c>
      <c r="Y625" s="30" t="s">
        <v>30733</v>
      </c>
      <c r="Z625" s="30" t="s">
        <v>30733</v>
      </c>
      <c r="AA625" s="31" t="s">
        <v>30791</v>
      </c>
    </row>
    <row r="626" spans="1:27" x14ac:dyDescent="0.3">
      <c r="A626" s="28" t="s">
        <v>7735</v>
      </c>
      <c r="B626" s="28" t="s">
        <v>25853</v>
      </c>
      <c r="C626" s="28" t="s">
        <v>11774</v>
      </c>
      <c r="D626" s="28" t="s">
        <v>12538</v>
      </c>
      <c r="E626" s="28" t="s">
        <v>10507</v>
      </c>
      <c r="F626" s="28" t="s">
        <v>7734</v>
      </c>
      <c r="G626" s="28" t="s">
        <v>26160</v>
      </c>
      <c r="H626" s="28" t="s">
        <v>25657</v>
      </c>
      <c r="I626" s="28">
        <v>0</v>
      </c>
      <c r="J626" s="28">
        <v>3</v>
      </c>
      <c r="K626" s="28">
        <v>0</v>
      </c>
      <c r="L626" s="28">
        <v>0</v>
      </c>
      <c r="M626" s="28">
        <v>0</v>
      </c>
      <c r="N626" s="28">
        <v>9</v>
      </c>
      <c r="O626" s="28">
        <v>18</v>
      </c>
      <c r="P626">
        <f>VLOOKUP($A626,'Item Detail'!$A$2:$G$4956,7,0)</f>
        <v>3</v>
      </c>
      <c r="Q626" s="30" t="s">
        <v>30729</v>
      </c>
      <c r="R626" s="30" t="s">
        <v>30730</v>
      </c>
      <c r="S626" s="30" t="s">
        <v>5361</v>
      </c>
      <c r="T626" s="30" t="s">
        <v>30731</v>
      </c>
      <c r="U626" s="30" t="s">
        <v>30751</v>
      </c>
      <c r="V626" s="30" t="s">
        <v>30733</v>
      </c>
      <c r="W626" s="30" t="s">
        <v>30733</v>
      </c>
      <c r="X626" s="30" t="s">
        <v>30733</v>
      </c>
      <c r="Y626" s="30" t="s">
        <v>30733</v>
      </c>
      <c r="Z626" s="30" t="s">
        <v>30733</v>
      </c>
      <c r="AA626" s="31" t="s">
        <v>30790</v>
      </c>
    </row>
    <row r="627" spans="1:27" x14ac:dyDescent="0.3">
      <c r="A627" s="28" t="s">
        <v>7736</v>
      </c>
      <c r="B627" s="28" t="s">
        <v>25853</v>
      </c>
      <c r="C627" s="28" t="s">
        <v>11774</v>
      </c>
      <c r="D627" s="28" t="s">
        <v>11775</v>
      </c>
      <c r="E627" s="28" t="s">
        <v>10507</v>
      </c>
      <c r="F627" s="28" t="s">
        <v>7734</v>
      </c>
      <c r="G627" s="28" t="s">
        <v>26161</v>
      </c>
      <c r="H627" s="28" t="s">
        <v>25657</v>
      </c>
      <c r="I627" s="28">
        <v>0</v>
      </c>
      <c r="J627" s="28">
        <v>3</v>
      </c>
      <c r="K627" s="28">
        <v>0</v>
      </c>
      <c r="L627" s="28">
        <v>0</v>
      </c>
      <c r="M627" s="28">
        <v>0</v>
      </c>
      <c r="N627" s="28">
        <v>9</v>
      </c>
      <c r="O627" s="28">
        <v>18</v>
      </c>
      <c r="P627">
        <f>VLOOKUP($A627,'Item Detail'!$A$2:$G$4956,7,0)</f>
        <v>3</v>
      </c>
      <c r="Q627" s="30" t="s">
        <v>30729</v>
      </c>
      <c r="R627" s="30" t="s">
        <v>30730</v>
      </c>
      <c r="S627" s="30" t="s">
        <v>5361</v>
      </c>
      <c r="T627" s="30" t="s">
        <v>30731</v>
      </c>
      <c r="U627" s="30" t="s">
        <v>30751</v>
      </c>
      <c r="V627" s="30" t="s">
        <v>30733</v>
      </c>
      <c r="W627" s="30" t="s">
        <v>30733</v>
      </c>
      <c r="X627" s="30" t="s">
        <v>30733</v>
      </c>
      <c r="Y627" s="30" t="s">
        <v>30733</v>
      </c>
      <c r="Z627" s="30" t="s">
        <v>30733</v>
      </c>
      <c r="AA627" s="31" t="s">
        <v>30790</v>
      </c>
    </row>
    <row r="628" spans="1:27" x14ac:dyDescent="0.3">
      <c r="A628" s="28" t="s">
        <v>4027</v>
      </c>
      <c r="B628" s="28" t="s">
        <v>25900</v>
      </c>
      <c r="C628" s="28" t="s">
        <v>12523</v>
      </c>
      <c r="D628" s="28" t="s">
        <v>12524</v>
      </c>
      <c r="E628" s="28" t="s">
        <v>11523</v>
      </c>
      <c r="F628" s="28" t="s">
        <v>26162</v>
      </c>
      <c r="G628" s="28" t="s">
        <v>26163</v>
      </c>
      <c r="H628" s="28" t="s">
        <v>25706</v>
      </c>
      <c r="I628" s="28">
        <v>0</v>
      </c>
      <c r="J628" s="28">
        <v>0</v>
      </c>
      <c r="K628" s="28">
        <v>0</v>
      </c>
      <c r="L628" s="28">
        <v>3</v>
      </c>
      <c r="M628" s="28">
        <v>0</v>
      </c>
      <c r="N628" s="28">
        <v>9</v>
      </c>
      <c r="O628" s="28">
        <v>18</v>
      </c>
      <c r="P628">
        <f>VLOOKUP($A628,'Item Detail'!$A$2:$G$4956,7,0)</f>
        <v>3</v>
      </c>
      <c r="Q628" s="30" t="s">
        <v>30748</v>
      </c>
      <c r="R628" s="30" t="s">
        <v>30730</v>
      </c>
      <c r="S628" s="30" t="s">
        <v>30749</v>
      </c>
      <c r="T628" s="30" t="s">
        <v>30731</v>
      </c>
      <c r="U628" s="30" t="s">
        <v>30747</v>
      </c>
      <c r="V628" s="30" t="s">
        <v>30733</v>
      </c>
      <c r="W628" s="30" t="s">
        <v>30733</v>
      </c>
      <c r="X628" s="30" t="s">
        <v>30733</v>
      </c>
      <c r="Y628" s="30" t="s">
        <v>30733</v>
      </c>
      <c r="Z628" s="30" t="s">
        <v>30733</v>
      </c>
      <c r="AA628" s="31" t="s">
        <v>30790</v>
      </c>
    </row>
    <row r="629" spans="1:27" x14ac:dyDescent="0.3">
      <c r="A629" s="28" t="s">
        <v>9083</v>
      </c>
      <c r="B629" s="28" t="s">
        <v>25666</v>
      </c>
      <c r="C629" s="28" t="s">
        <v>11906</v>
      </c>
      <c r="D629" s="28" t="s">
        <v>11907</v>
      </c>
      <c r="E629" s="28" t="s">
        <v>10507</v>
      </c>
      <c r="F629" s="28" t="s">
        <v>5372</v>
      </c>
      <c r="G629" s="28" t="s">
        <v>26164</v>
      </c>
      <c r="H629" s="28" t="s">
        <v>25657</v>
      </c>
      <c r="I629" s="28">
        <v>0</v>
      </c>
      <c r="J629" s="28">
        <v>0</v>
      </c>
      <c r="K629" s="28">
        <v>0</v>
      </c>
      <c r="L629" s="28">
        <v>2</v>
      </c>
      <c r="M629" s="28">
        <v>1</v>
      </c>
      <c r="N629" s="28">
        <v>9</v>
      </c>
      <c r="O629" s="28">
        <v>18</v>
      </c>
      <c r="P629">
        <f>VLOOKUP($A629,'Item Detail'!$A$2:$G$4956,7,0)</f>
        <v>3</v>
      </c>
      <c r="Q629" s="30" t="s">
        <v>30740</v>
      </c>
      <c r="R629" s="30" t="s">
        <v>30730</v>
      </c>
      <c r="S629" s="30" t="s">
        <v>5361</v>
      </c>
      <c r="T629" s="30" t="s">
        <v>30731</v>
      </c>
      <c r="U629" s="30" t="s">
        <v>30731</v>
      </c>
      <c r="V629" s="30" t="s">
        <v>30733</v>
      </c>
      <c r="W629" s="30" t="s">
        <v>30733</v>
      </c>
      <c r="X629" s="30" t="s">
        <v>30733</v>
      </c>
      <c r="Y629" s="30" t="s">
        <v>30733</v>
      </c>
      <c r="Z629" s="30" t="s">
        <v>30733</v>
      </c>
      <c r="AA629" s="31" t="s">
        <v>30786</v>
      </c>
    </row>
    <row r="630" spans="1:27" x14ac:dyDescent="0.3">
      <c r="A630" s="28" t="s">
        <v>6968</v>
      </c>
      <c r="B630" s="28" t="s">
        <v>25814</v>
      </c>
      <c r="C630" s="28" t="s">
        <v>12319</v>
      </c>
      <c r="D630" s="28" t="s">
        <v>10485</v>
      </c>
      <c r="E630" s="28" t="s">
        <v>10507</v>
      </c>
      <c r="F630" s="28" t="s">
        <v>26165</v>
      </c>
      <c r="G630" s="28" t="s">
        <v>26166</v>
      </c>
      <c r="H630" s="28" t="s">
        <v>25657</v>
      </c>
      <c r="I630" s="28">
        <v>2</v>
      </c>
      <c r="J630" s="28">
        <v>1</v>
      </c>
      <c r="K630" s="28">
        <v>0</v>
      </c>
      <c r="L630" s="28">
        <v>0</v>
      </c>
      <c r="M630" s="28">
        <v>0</v>
      </c>
      <c r="N630" s="28">
        <v>9</v>
      </c>
      <c r="O630" s="28">
        <v>18</v>
      </c>
      <c r="P630">
        <f>VLOOKUP($A630,'Item Detail'!$A$2:$G$4956,7,0)</f>
        <v>3</v>
      </c>
      <c r="Q630" s="30" t="s">
        <v>30729</v>
      </c>
      <c r="R630" s="30" t="s">
        <v>30730</v>
      </c>
      <c r="S630" s="30" t="s">
        <v>5361</v>
      </c>
      <c r="T630" s="30" t="s">
        <v>30731</v>
      </c>
      <c r="U630" s="30" t="s">
        <v>30731</v>
      </c>
      <c r="V630" s="30" t="s">
        <v>30733</v>
      </c>
      <c r="W630" s="30" t="s">
        <v>30733</v>
      </c>
      <c r="X630" s="30" t="s">
        <v>30733</v>
      </c>
      <c r="Y630" s="30" t="s">
        <v>30733</v>
      </c>
      <c r="Z630" s="30" t="s">
        <v>30733</v>
      </c>
      <c r="AA630" s="31" t="s">
        <v>30790</v>
      </c>
    </row>
    <row r="631" spans="1:27" x14ac:dyDescent="0.3">
      <c r="A631" s="28" t="s">
        <v>12595</v>
      </c>
      <c r="B631" s="28" t="s">
        <v>25671</v>
      </c>
      <c r="C631" s="28" t="s">
        <v>12596</v>
      </c>
      <c r="D631" s="28" t="s">
        <v>10659</v>
      </c>
      <c r="E631" s="28" t="s">
        <v>10461</v>
      </c>
      <c r="F631" s="28" t="s">
        <v>10479</v>
      </c>
      <c r="G631" s="28" t="s">
        <v>26167</v>
      </c>
      <c r="H631" s="28" t="s">
        <v>25662</v>
      </c>
      <c r="I631" s="28">
        <v>1</v>
      </c>
      <c r="J631" s="28">
        <v>0</v>
      </c>
      <c r="K631" s="28">
        <v>0</v>
      </c>
      <c r="L631" s="28">
        <v>0</v>
      </c>
      <c r="M631" s="28">
        <v>0</v>
      </c>
      <c r="N631" s="28">
        <v>3</v>
      </c>
      <c r="O631" s="28">
        <v>3</v>
      </c>
      <c r="P631">
        <f>VLOOKUP($A631,'Item Detail'!$A$2:$G$4956,7,0)</f>
        <v>3</v>
      </c>
      <c r="Q631" s="30" t="s">
        <v>30739</v>
      </c>
      <c r="R631" s="30" t="s">
        <v>30741</v>
      </c>
      <c r="S631" s="30" t="s">
        <v>30741</v>
      </c>
      <c r="T631" s="30" t="s">
        <v>30731</v>
      </c>
      <c r="U631" s="30" t="s">
        <v>30732</v>
      </c>
      <c r="V631" s="30" t="s">
        <v>30733</v>
      </c>
      <c r="W631" s="30" t="s">
        <v>30733</v>
      </c>
      <c r="X631" s="30" t="s">
        <v>30733</v>
      </c>
      <c r="Y631" s="30" t="s">
        <v>30733</v>
      </c>
      <c r="Z631" s="30" t="s">
        <v>30733</v>
      </c>
      <c r="AA631" s="31" t="s">
        <v>30787</v>
      </c>
    </row>
    <row r="632" spans="1:27" x14ac:dyDescent="0.3">
      <c r="A632" s="28" t="s">
        <v>12595</v>
      </c>
      <c r="B632" s="28" t="s">
        <v>25671</v>
      </c>
      <c r="C632" s="28" t="s">
        <v>12596</v>
      </c>
      <c r="D632" s="28" t="s">
        <v>10659</v>
      </c>
      <c r="E632" s="28" t="s">
        <v>10461</v>
      </c>
      <c r="F632" s="28" t="s">
        <v>10479</v>
      </c>
      <c r="G632" s="28" t="s">
        <v>26167</v>
      </c>
      <c r="H632" s="28" t="s">
        <v>25670</v>
      </c>
      <c r="I632" s="28">
        <v>0</v>
      </c>
      <c r="J632" s="28">
        <v>0</v>
      </c>
      <c r="K632" s="28">
        <v>0</v>
      </c>
      <c r="L632" s="28">
        <v>0</v>
      </c>
      <c r="M632" s="28">
        <v>2</v>
      </c>
      <c r="N632" s="28">
        <v>6</v>
      </c>
      <c r="O632" s="28">
        <v>15</v>
      </c>
      <c r="P632">
        <f>VLOOKUP($A632,'Item Detail'!$A$2:$G$4956,7,0)</f>
        <v>3</v>
      </c>
      <c r="Q632" s="30" t="s">
        <v>30739</v>
      </c>
      <c r="R632" s="30" t="s">
        <v>30741</v>
      </c>
      <c r="S632" s="30" t="s">
        <v>30741</v>
      </c>
      <c r="T632" s="30" t="s">
        <v>30731</v>
      </c>
      <c r="U632" s="30" t="s">
        <v>30732</v>
      </c>
      <c r="V632" s="30" t="s">
        <v>30733</v>
      </c>
      <c r="W632" s="30" t="s">
        <v>30733</v>
      </c>
      <c r="X632" s="30" t="s">
        <v>30733</v>
      </c>
      <c r="Y632" s="30" t="s">
        <v>30733</v>
      </c>
      <c r="Z632" s="30" t="s">
        <v>30733</v>
      </c>
      <c r="AA632" s="31" t="s">
        <v>30787</v>
      </c>
    </row>
    <row r="633" spans="1:27" x14ac:dyDescent="0.3">
      <c r="A633" s="28" t="s">
        <v>7371</v>
      </c>
      <c r="B633" s="28" t="s">
        <v>25687</v>
      </c>
      <c r="C633" s="28" t="s">
        <v>12542</v>
      </c>
      <c r="D633" s="28" t="s">
        <v>10485</v>
      </c>
      <c r="E633" s="28" t="s">
        <v>10507</v>
      </c>
      <c r="F633" s="28" t="s">
        <v>5792</v>
      </c>
      <c r="G633" s="28" t="s">
        <v>26168</v>
      </c>
      <c r="H633" s="28" t="s">
        <v>25657</v>
      </c>
      <c r="I633" s="28">
        <v>0</v>
      </c>
      <c r="J633" s="28">
        <v>0</v>
      </c>
      <c r="K633" s="28">
        <v>0</v>
      </c>
      <c r="L633" s="28">
        <v>0</v>
      </c>
      <c r="M633" s="28">
        <v>3</v>
      </c>
      <c r="N633" s="28">
        <v>9</v>
      </c>
      <c r="O633" s="28">
        <v>18</v>
      </c>
      <c r="P633">
        <f>VLOOKUP($A633,'Item Detail'!$A$2:$G$4956,7,0)</f>
        <v>3</v>
      </c>
      <c r="Q633" s="30" t="s">
        <v>30729</v>
      </c>
      <c r="R633" s="30" t="s">
        <v>30730</v>
      </c>
      <c r="S633" s="30" t="s">
        <v>5361</v>
      </c>
      <c r="T633" s="30" t="s">
        <v>30731</v>
      </c>
      <c r="U633" s="30" t="s">
        <v>30747</v>
      </c>
      <c r="V633" s="30" t="s">
        <v>30733</v>
      </c>
      <c r="W633" s="30" t="s">
        <v>30733</v>
      </c>
      <c r="X633" s="30" t="s">
        <v>30733</v>
      </c>
      <c r="Y633" s="30" t="s">
        <v>30733</v>
      </c>
      <c r="Z633" s="30" t="s">
        <v>30733</v>
      </c>
      <c r="AA633" s="31" t="s">
        <v>30790</v>
      </c>
    </row>
    <row r="634" spans="1:27" x14ac:dyDescent="0.3">
      <c r="A634" s="28" t="s">
        <v>3679</v>
      </c>
      <c r="B634" s="28" t="s">
        <v>25900</v>
      </c>
      <c r="C634" s="28" t="s">
        <v>12592</v>
      </c>
      <c r="D634" s="28" t="s">
        <v>10485</v>
      </c>
      <c r="E634" s="28" t="s">
        <v>12593</v>
      </c>
      <c r="F634" s="28" t="s">
        <v>26169</v>
      </c>
      <c r="G634" s="28" t="s">
        <v>26170</v>
      </c>
      <c r="H634" s="28" t="s">
        <v>25706</v>
      </c>
      <c r="I634" s="28">
        <v>0</v>
      </c>
      <c r="J634" s="28">
        <v>0</v>
      </c>
      <c r="K634" s="28">
        <v>0</v>
      </c>
      <c r="L634" s="28">
        <v>2</v>
      </c>
      <c r="M634" s="28">
        <v>1</v>
      </c>
      <c r="N634" s="28">
        <v>9</v>
      </c>
      <c r="O634" s="28">
        <v>18</v>
      </c>
      <c r="P634">
        <f>VLOOKUP($A634,'Item Detail'!$A$2:$G$4956,7,0)</f>
        <v>3</v>
      </c>
      <c r="Q634" s="30" t="s">
        <v>30745</v>
      </c>
      <c r="R634" s="30" t="s">
        <v>30730</v>
      </c>
      <c r="S634" s="30" t="s">
        <v>30737</v>
      </c>
      <c r="T634" s="30" t="s">
        <v>30731</v>
      </c>
      <c r="U634" s="30" t="s">
        <v>30747</v>
      </c>
      <c r="V634" s="30" t="s">
        <v>30738</v>
      </c>
      <c r="W634" s="30" t="s">
        <v>30733</v>
      </c>
      <c r="X634" s="30" t="s">
        <v>30733</v>
      </c>
      <c r="Y634" s="30" t="s">
        <v>30733</v>
      </c>
      <c r="Z634" s="30" t="s">
        <v>30733</v>
      </c>
      <c r="AA634" s="31" t="s">
        <v>30788</v>
      </c>
    </row>
    <row r="635" spans="1:27" x14ac:dyDescent="0.3">
      <c r="A635" s="28" t="s">
        <v>6215</v>
      </c>
      <c r="B635" s="28" t="s">
        <v>25666</v>
      </c>
      <c r="C635" s="28" t="s">
        <v>12234</v>
      </c>
      <c r="D635" s="28" t="s">
        <v>10485</v>
      </c>
      <c r="E635" s="28" t="s">
        <v>10949</v>
      </c>
      <c r="F635" s="28" t="s">
        <v>25976</v>
      </c>
      <c r="G635" s="28" t="s">
        <v>26171</v>
      </c>
      <c r="H635" s="28" t="s">
        <v>25657</v>
      </c>
      <c r="I635" s="28">
        <v>1</v>
      </c>
      <c r="J635" s="28">
        <v>0</v>
      </c>
      <c r="K635" s="28">
        <v>0</v>
      </c>
      <c r="L635" s="28">
        <v>0</v>
      </c>
      <c r="M635" s="28">
        <v>2</v>
      </c>
      <c r="N635" s="28">
        <v>9</v>
      </c>
      <c r="O635" s="28">
        <v>18</v>
      </c>
      <c r="P635">
        <f>VLOOKUP($A635,'Item Detail'!$A$2:$G$4956,7,0)</f>
        <v>3</v>
      </c>
      <c r="Q635" s="30" t="s">
        <v>30729</v>
      </c>
      <c r="R635" s="30" t="s">
        <v>30730</v>
      </c>
      <c r="S635" s="30" t="s">
        <v>5361</v>
      </c>
      <c r="T635" s="30" t="s">
        <v>30731</v>
      </c>
      <c r="U635" s="30" t="s">
        <v>30751</v>
      </c>
      <c r="V635" s="30" t="s">
        <v>30733</v>
      </c>
      <c r="W635" s="30" t="s">
        <v>30733</v>
      </c>
      <c r="X635" s="30" t="s">
        <v>30733</v>
      </c>
      <c r="Y635" s="30" t="s">
        <v>30733</v>
      </c>
      <c r="Z635" s="30" t="s">
        <v>30733</v>
      </c>
      <c r="AA635" s="31" t="s">
        <v>30790</v>
      </c>
    </row>
    <row r="636" spans="1:27" x14ac:dyDescent="0.3">
      <c r="A636" s="28" t="s">
        <v>2561</v>
      </c>
      <c r="B636" s="28" t="s">
        <v>25671</v>
      </c>
      <c r="C636" s="28" t="s">
        <v>11801</v>
      </c>
      <c r="D636" s="28" t="s">
        <v>11802</v>
      </c>
      <c r="E636" s="28" t="s">
        <v>10892</v>
      </c>
      <c r="F636" s="28" t="s">
        <v>25912</v>
      </c>
      <c r="G636" s="28" t="s">
        <v>26172</v>
      </c>
      <c r="H636" s="28" t="s">
        <v>25706</v>
      </c>
      <c r="I636" s="28">
        <v>2</v>
      </c>
      <c r="J636" s="28">
        <v>0</v>
      </c>
      <c r="K636" s="28">
        <v>0</v>
      </c>
      <c r="L636" s="28">
        <v>0</v>
      </c>
      <c r="M636" s="28">
        <v>1</v>
      </c>
      <c r="N636" s="28">
        <v>9</v>
      </c>
      <c r="O636" s="28">
        <v>18</v>
      </c>
      <c r="P636">
        <f>VLOOKUP($A636,'Item Detail'!$A$2:$G$4956,7,0)</f>
        <v>3</v>
      </c>
      <c r="Q636" s="30" t="s">
        <v>30748</v>
      </c>
      <c r="R636" s="30" t="s">
        <v>30730</v>
      </c>
      <c r="S636" s="30" t="s">
        <v>30749</v>
      </c>
      <c r="T636" s="30" t="s">
        <v>30731</v>
      </c>
      <c r="U636" s="30" t="s">
        <v>30731</v>
      </c>
      <c r="V636" s="30" t="s">
        <v>30733</v>
      </c>
      <c r="W636" s="30" t="s">
        <v>30733</v>
      </c>
      <c r="X636" s="30" t="s">
        <v>30733</v>
      </c>
      <c r="Y636" s="30" t="s">
        <v>30733</v>
      </c>
      <c r="Z636" s="30" t="s">
        <v>30733</v>
      </c>
      <c r="AA636" s="31" t="s">
        <v>30790</v>
      </c>
    </row>
    <row r="637" spans="1:27" x14ac:dyDescent="0.3">
      <c r="A637" s="28" t="s">
        <v>7740</v>
      </c>
      <c r="B637" s="28" t="s">
        <v>25721</v>
      </c>
      <c r="C637" s="28" t="s">
        <v>12081</v>
      </c>
      <c r="D637" s="28" t="s">
        <v>12317</v>
      </c>
      <c r="E637" s="28" t="s">
        <v>10937</v>
      </c>
      <c r="F637" s="28" t="s">
        <v>3833</v>
      </c>
      <c r="G637" s="28" t="s">
        <v>26173</v>
      </c>
      <c r="H637" s="28" t="s">
        <v>25657</v>
      </c>
      <c r="I637" s="28">
        <v>0</v>
      </c>
      <c r="J637" s="28">
        <v>2</v>
      </c>
      <c r="K637" s="28">
        <v>0</v>
      </c>
      <c r="L637" s="28">
        <v>1</v>
      </c>
      <c r="M637" s="28">
        <v>0</v>
      </c>
      <c r="N637" s="28">
        <v>9</v>
      </c>
      <c r="O637" s="28">
        <v>18</v>
      </c>
      <c r="P637">
        <f>VLOOKUP($A637,'Item Detail'!$A$2:$G$4956,7,0)</f>
        <v>3</v>
      </c>
      <c r="Q637" s="30" t="s">
        <v>30729</v>
      </c>
      <c r="R637" s="30" t="s">
        <v>30730</v>
      </c>
      <c r="S637" s="30" t="s">
        <v>5361</v>
      </c>
      <c r="T637" s="30" t="s">
        <v>30731</v>
      </c>
      <c r="U637" s="30" t="s">
        <v>30731</v>
      </c>
      <c r="V637" s="30" t="s">
        <v>30733</v>
      </c>
      <c r="W637" s="30" t="s">
        <v>30733</v>
      </c>
      <c r="X637" s="30" t="s">
        <v>30733</v>
      </c>
      <c r="Y637" s="30" t="s">
        <v>30733</v>
      </c>
      <c r="Z637" s="30" t="s">
        <v>30733</v>
      </c>
      <c r="AA637" s="31" t="s">
        <v>30790</v>
      </c>
    </row>
    <row r="638" spans="1:27" x14ac:dyDescent="0.3">
      <c r="A638" s="28" t="s">
        <v>12519</v>
      </c>
      <c r="B638" s="28" t="s">
        <v>25853</v>
      </c>
      <c r="C638" s="28" t="s">
        <v>12520</v>
      </c>
      <c r="D638" s="28" t="s">
        <v>10485</v>
      </c>
      <c r="E638" s="28" t="s">
        <v>12521</v>
      </c>
      <c r="F638" s="28" t="s">
        <v>2174</v>
      </c>
      <c r="G638" s="28" t="s">
        <v>26174</v>
      </c>
      <c r="H638" s="28" t="s">
        <v>25662</v>
      </c>
      <c r="I638" s="28">
        <v>0</v>
      </c>
      <c r="J638" s="28">
        <v>0</v>
      </c>
      <c r="K638" s="28">
        <v>0</v>
      </c>
      <c r="L638" s="28">
        <v>0</v>
      </c>
      <c r="M638" s="28">
        <v>1</v>
      </c>
      <c r="N638" s="28">
        <v>3</v>
      </c>
      <c r="O638" s="28">
        <v>3</v>
      </c>
      <c r="P638">
        <f>VLOOKUP($A638,'Item Detail'!$A$2:$G$4956,7,0)</f>
        <v>3</v>
      </c>
      <c r="Q638" s="30" t="s">
        <v>30745</v>
      </c>
      <c r="R638" s="30" t="s">
        <v>30730</v>
      </c>
      <c r="S638" s="30" t="s">
        <v>30737</v>
      </c>
      <c r="T638" s="30" t="s">
        <v>30731</v>
      </c>
      <c r="U638" s="30" t="s">
        <v>30747</v>
      </c>
      <c r="V638" s="30" t="s">
        <v>30738</v>
      </c>
      <c r="W638" s="30" t="s">
        <v>30738</v>
      </c>
      <c r="X638" s="30" t="s">
        <v>30738</v>
      </c>
      <c r="Y638" s="30" t="s">
        <v>30738</v>
      </c>
      <c r="Z638" s="30" t="s">
        <v>30738</v>
      </c>
      <c r="AA638" s="31" t="s">
        <v>30793</v>
      </c>
    </row>
    <row r="639" spans="1:27" x14ac:dyDescent="0.3">
      <c r="A639" s="28" t="s">
        <v>12519</v>
      </c>
      <c r="B639" s="28" t="s">
        <v>25853</v>
      </c>
      <c r="C639" s="28" t="s">
        <v>12520</v>
      </c>
      <c r="D639" s="28" t="s">
        <v>10485</v>
      </c>
      <c r="E639" s="28" t="s">
        <v>12521</v>
      </c>
      <c r="F639" s="28" t="s">
        <v>2174</v>
      </c>
      <c r="G639" s="28" t="s">
        <v>26174</v>
      </c>
      <c r="H639" s="28" t="s">
        <v>25665</v>
      </c>
      <c r="I639" s="28">
        <v>0</v>
      </c>
      <c r="J639" s="28">
        <v>0</v>
      </c>
      <c r="K639" s="28">
        <v>0</v>
      </c>
      <c r="L639" s="28">
        <v>0</v>
      </c>
      <c r="M639" s="28">
        <v>2</v>
      </c>
      <c r="N639" s="28">
        <v>6</v>
      </c>
      <c r="O639" s="28">
        <v>15</v>
      </c>
      <c r="P639">
        <f>VLOOKUP($A639,'Item Detail'!$A$2:$G$4956,7,0)</f>
        <v>3</v>
      </c>
      <c r="Q639" s="30" t="s">
        <v>30745</v>
      </c>
      <c r="R639" s="30" t="s">
        <v>30730</v>
      </c>
      <c r="S639" s="30" t="s">
        <v>30737</v>
      </c>
      <c r="T639" s="30" t="s">
        <v>30731</v>
      </c>
      <c r="U639" s="30" t="s">
        <v>30747</v>
      </c>
      <c r="V639" s="30" t="s">
        <v>30738</v>
      </c>
      <c r="W639" s="30" t="s">
        <v>30738</v>
      </c>
      <c r="X639" s="30" t="s">
        <v>30738</v>
      </c>
      <c r="Y639" s="30" t="s">
        <v>30738</v>
      </c>
      <c r="Z639" s="30" t="s">
        <v>30738</v>
      </c>
      <c r="AA639" s="31" t="s">
        <v>30793</v>
      </c>
    </row>
    <row r="640" spans="1:27" x14ac:dyDescent="0.3">
      <c r="A640" s="28" t="s">
        <v>11881</v>
      </c>
      <c r="B640" s="28" t="s">
        <v>25687</v>
      </c>
      <c r="C640" s="28" t="s">
        <v>11882</v>
      </c>
      <c r="D640" s="28" t="s">
        <v>11883</v>
      </c>
      <c r="E640" s="28" t="s">
        <v>10507</v>
      </c>
      <c r="F640" s="28" t="s">
        <v>2049</v>
      </c>
      <c r="G640" s="28" t="s">
        <v>26175</v>
      </c>
      <c r="H640" s="28" t="s">
        <v>25670</v>
      </c>
      <c r="I640" s="28">
        <v>0</v>
      </c>
      <c r="J640" s="28">
        <v>0</v>
      </c>
      <c r="K640" s="28">
        <v>2</v>
      </c>
      <c r="L640" s="28">
        <v>0</v>
      </c>
      <c r="M640" s="28">
        <v>1</v>
      </c>
      <c r="N640" s="28">
        <v>9</v>
      </c>
      <c r="O640" s="28">
        <v>18</v>
      </c>
      <c r="P640">
        <f>VLOOKUP($A640,'Item Detail'!$A$2:$G$4956,7,0)</f>
        <v>3</v>
      </c>
      <c r="Q640" s="30" t="s">
        <v>30745</v>
      </c>
      <c r="R640" s="30" t="s">
        <v>30730</v>
      </c>
      <c r="S640" s="30" t="s">
        <v>30737</v>
      </c>
      <c r="T640" s="30" t="s">
        <v>30731</v>
      </c>
      <c r="U640" s="30" t="s">
        <v>30751</v>
      </c>
      <c r="V640" s="30" t="s">
        <v>30738</v>
      </c>
      <c r="W640" s="30" t="s">
        <v>30733</v>
      </c>
      <c r="X640" s="30" t="s">
        <v>30733</v>
      </c>
      <c r="Y640" s="30" t="s">
        <v>30733</v>
      </c>
      <c r="Z640" s="30" t="s">
        <v>30733</v>
      </c>
      <c r="AA640" s="31" t="s">
        <v>30791</v>
      </c>
    </row>
    <row r="641" spans="1:27" x14ac:dyDescent="0.3">
      <c r="A641" s="28" t="s">
        <v>12252</v>
      </c>
      <c r="B641" s="28" t="s">
        <v>25869</v>
      </c>
      <c r="C641" s="28" t="s">
        <v>12253</v>
      </c>
      <c r="D641" s="28" t="s">
        <v>12254</v>
      </c>
      <c r="E641" s="28" t="s">
        <v>10710</v>
      </c>
      <c r="F641" s="28" t="s">
        <v>25870</v>
      </c>
      <c r="G641" s="28" t="s">
        <v>26176</v>
      </c>
      <c r="H641" s="28" t="s">
        <v>25665</v>
      </c>
      <c r="I641" s="28">
        <v>0</v>
      </c>
      <c r="J641" s="28">
        <v>0</v>
      </c>
      <c r="K641" s="28">
        <v>0</v>
      </c>
      <c r="L641" s="28">
        <v>1</v>
      </c>
      <c r="M641" s="28">
        <v>2</v>
      </c>
      <c r="N641" s="28">
        <v>9</v>
      </c>
      <c r="O641" s="28">
        <v>18</v>
      </c>
      <c r="P641">
        <f>VLOOKUP($A641,'Item Detail'!$A$2:$G$4956,7,0)</f>
        <v>3</v>
      </c>
      <c r="Q641" s="30" t="s">
        <v>30739</v>
      </c>
      <c r="R641" s="30" t="s">
        <v>30730</v>
      </c>
      <c r="S641" s="30" t="s">
        <v>30737</v>
      </c>
      <c r="T641" s="30" t="s">
        <v>30731</v>
      </c>
      <c r="U641" s="30" t="s">
        <v>30757</v>
      </c>
      <c r="V641" s="30" t="s">
        <v>30738</v>
      </c>
      <c r="W641" s="30" t="s">
        <v>30738</v>
      </c>
      <c r="X641" s="30" t="s">
        <v>30738</v>
      </c>
      <c r="Y641" s="30" t="s">
        <v>30738</v>
      </c>
      <c r="Z641" s="30" t="s">
        <v>30738</v>
      </c>
      <c r="AA641" s="31" t="s">
        <v>30793</v>
      </c>
    </row>
    <row r="642" spans="1:27" x14ac:dyDescent="0.3">
      <c r="A642" s="28" t="s">
        <v>12084</v>
      </c>
      <c r="B642" s="28" t="s">
        <v>25721</v>
      </c>
      <c r="C642" s="28" t="s">
        <v>12085</v>
      </c>
      <c r="D642" s="28" t="s">
        <v>12086</v>
      </c>
      <c r="E642" s="28" t="s">
        <v>10507</v>
      </c>
      <c r="F642" s="28" t="s">
        <v>2495</v>
      </c>
      <c r="G642" s="28" t="s">
        <v>26177</v>
      </c>
      <c r="H642" s="28" t="s">
        <v>25670</v>
      </c>
      <c r="I642" s="28">
        <v>0</v>
      </c>
      <c r="J642" s="28">
        <v>0</v>
      </c>
      <c r="K642" s="28">
        <v>0</v>
      </c>
      <c r="L642" s="28">
        <v>1</v>
      </c>
      <c r="M642" s="28">
        <v>2</v>
      </c>
      <c r="N642" s="28">
        <v>9</v>
      </c>
      <c r="O642" s="28">
        <v>18</v>
      </c>
      <c r="P642">
        <f>VLOOKUP($A642,'Item Detail'!$A$2:$G$4956,7,0)</f>
        <v>3</v>
      </c>
      <c r="Q642" s="30" t="s">
        <v>30745</v>
      </c>
      <c r="R642" s="30" t="s">
        <v>30730</v>
      </c>
      <c r="S642" s="30" t="s">
        <v>30737</v>
      </c>
      <c r="T642" s="30" t="s">
        <v>30731</v>
      </c>
      <c r="U642" s="30" t="s">
        <v>30731</v>
      </c>
      <c r="V642" s="30" t="s">
        <v>30738</v>
      </c>
      <c r="W642" s="30" t="s">
        <v>30733</v>
      </c>
      <c r="X642" s="30" t="s">
        <v>30733</v>
      </c>
      <c r="Y642" s="30" t="s">
        <v>30733</v>
      </c>
      <c r="Z642" s="30" t="s">
        <v>30733</v>
      </c>
      <c r="AA642" s="31" t="s">
        <v>30791</v>
      </c>
    </row>
    <row r="643" spans="1:27" x14ac:dyDescent="0.3">
      <c r="A643" s="28" t="s">
        <v>12528</v>
      </c>
      <c r="B643" s="28" t="s">
        <v>25666</v>
      </c>
      <c r="C643" s="28" t="s">
        <v>12529</v>
      </c>
      <c r="D643" s="28" t="s">
        <v>12530</v>
      </c>
      <c r="E643" s="28" t="s">
        <v>10710</v>
      </c>
      <c r="F643" s="28" t="s">
        <v>25957</v>
      </c>
      <c r="G643" s="28" t="s">
        <v>26178</v>
      </c>
      <c r="H643" s="28" t="s">
        <v>25665</v>
      </c>
      <c r="I643" s="28">
        <v>1</v>
      </c>
      <c r="J643" s="28">
        <v>0</v>
      </c>
      <c r="K643" s="28">
        <v>1</v>
      </c>
      <c r="L643" s="28">
        <v>1</v>
      </c>
      <c r="M643" s="28">
        <v>0</v>
      </c>
      <c r="N643" s="28">
        <v>9</v>
      </c>
      <c r="O643" s="28">
        <v>18</v>
      </c>
      <c r="P643">
        <f>VLOOKUP($A643,'Item Detail'!$A$2:$G$4956,7,0)</f>
        <v>3</v>
      </c>
      <c r="Q643" s="30" t="s">
        <v>30745</v>
      </c>
      <c r="R643" s="30" t="s">
        <v>30730</v>
      </c>
      <c r="S643" s="30" t="s">
        <v>30737</v>
      </c>
      <c r="T643" s="30" t="s">
        <v>30731</v>
      </c>
      <c r="U643" s="30" t="s">
        <v>30747</v>
      </c>
      <c r="V643" s="30" t="s">
        <v>30738</v>
      </c>
      <c r="W643" s="30" t="s">
        <v>30738</v>
      </c>
      <c r="X643" s="30" t="s">
        <v>30738</v>
      </c>
      <c r="Y643" s="30" t="s">
        <v>30738</v>
      </c>
      <c r="Z643" s="30" t="s">
        <v>30738</v>
      </c>
      <c r="AA643" s="31" t="s">
        <v>30793</v>
      </c>
    </row>
    <row r="644" spans="1:27" x14ac:dyDescent="0.3">
      <c r="A644" s="28" t="s">
        <v>12236</v>
      </c>
      <c r="B644" s="28" t="s">
        <v>25986</v>
      </c>
      <c r="C644" s="28" t="s">
        <v>12237</v>
      </c>
      <c r="D644" s="28" t="s">
        <v>10485</v>
      </c>
      <c r="E644" s="28" t="s">
        <v>11449</v>
      </c>
      <c r="F644" s="28" t="s">
        <v>2465</v>
      </c>
      <c r="G644" s="28" t="s">
        <v>26179</v>
      </c>
      <c r="H644" s="28" t="s">
        <v>25670</v>
      </c>
      <c r="I644" s="28">
        <v>0</v>
      </c>
      <c r="J644" s="28">
        <v>0</v>
      </c>
      <c r="K644" s="28">
        <v>0</v>
      </c>
      <c r="L644" s="28">
        <v>1</v>
      </c>
      <c r="M644" s="28">
        <v>2</v>
      </c>
      <c r="N644" s="28">
        <v>9</v>
      </c>
      <c r="O644" s="28">
        <v>18</v>
      </c>
      <c r="P644">
        <f>VLOOKUP($A644,'Item Detail'!$A$2:$G$4956,7,0)</f>
        <v>3</v>
      </c>
      <c r="Q644" s="30" t="s">
        <v>30745</v>
      </c>
      <c r="R644" s="30" t="s">
        <v>30730</v>
      </c>
      <c r="S644" s="30" t="s">
        <v>30737</v>
      </c>
      <c r="T644" s="30" t="s">
        <v>30731</v>
      </c>
      <c r="U644" s="30" t="s">
        <v>30731</v>
      </c>
      <c r="V644" s="30" t="s">
        <v>30738</v>
      </c>
      <c r="W644" s="30" t="s">
        <v>30733</v>
      </c>
      <c r="X644" s="30" t="s">
        <v>30738</v>
      </c>
      <c r="Y644" s="30" t="s">
        <v>30733</v>
      </c>
      <c r="Z644" s="30" t="s">
        <v>30733</v>
      </c>
      <c r="AA644" s="31" t="s">
        <v>30791</v>
      </c>
    </row>
    <row r="645" spans="1:27" x14ac:dyDescent="0.3">
      <c r="A645" s="28" t="s">
        <v>12294</v>
      </c>
      <c r="B645" s="28" t="s">
        <v>25716</v>
      </c>
      <c r="C645" s="28" t="s">
        <v>12295</v>
      </c>
      <c r="D645" s="28" t="s">
        <v>11119</v>
      </c>
      <c r="E645" s="28" t="s">
        <v>11011</v>
      </c>
      <c r="F645" s="28" t="s">
        <v>2181</v>
      </c>
      <c r="G645" s="28" t="s">
        <v>26180</v>
      </c>
      <c r="H645" s="28" t="s">
        <v>25662</v>
      </c>
      <c r="I645" s="28">
        <v>0</v>
      </c>
      <c r="J645" s="28">
        <v>0</v>
      </c>
      <c r="K645" s="28">
        <v>0</v>
      </c>
      <c r="L645" s="28">
        <v>2</v>
      </c>
      <c r="M645" s="28">
        <v>0</v>
      </c>
      <c r="N645" s="28">
        <v>6</v>
      </c>
      <c r="O645" s="28">
        <v>6</v>
      </c>
      <c r="P645">
        <f>VLOOKUP($A645,'Item Detail'!$A$2:$G$4956,7,0)</f>
        <v>3</v>
      </c>
      <c r="Q645" s="30" t="s">
        <v>30745</v>
      </c>
      <c r="R645" s="30" t="s">
        <v>30730</v>
      </c>
      <c r="S645" s="30" t="s">
        <v>30737</v>
      </c>
      <c r="T645" s="30" t="s">
        <v>30731</v>
      </c>
      <c r="U645" s="30" t="s">
        <v>30731</v>
      </c>
      <c r="V645" s="30" t="s">
        <v>30738</v>
      </c>
      <c r="W645" s="30" t="s">
        <v>30738</v>
      </c>
      <c r="X645" s="30" t="s">
        <v>30738</v>
      </c>
      <c r="Y645" s="30" t="s">
        <v>30738</v>
      </c>
      <c r="Z645" s="30" t="s">
        <v>30738</v>
      </c>
      <c r="AA645" s="31" t="s">
        <v>30793</v>
      </c>
    </row>
    <row r="646" spans="1:27" x14ac:dyDescent="0.3">
      <c r="A646" s="28" t="s">
        <v>12294</v>
      </c>
      <c r="B646" s="28" t="s">
        <v>25716</v>
      </c>
      <c r="C646" s="28" t="s">
        <v>12295</v>
      </c>
      <c r="D646" s="28" t="s">
        <v>11119</v>
      </c>
      <c r="E646" s="28" t="s">
        <v>11011</v>
      </c>
      <c r="F646" s="28" t="s">
        <v>2181</v>
      </c>
      <c r="G646" s="28" t="s">
        <v>26180</v>
      </c>
      <c r="H646" s="28" t="s">
        <v>25665</v>
      </c>
      <c r="I646" s="28">
        <v>1</v>
      </c>
      <c r="J646" s="28">
        <v>0</v>
      </c>
      <c r="K646" s="28">
        <v>0</v>
      </c>
      <c r="L646" s="28">
        <v>0</v>
      </c>
      <c r="M646" s="28">
        <v>0</v>
      </c>
      <c r="N646" s="28">
        <v>3</v>
      </c>
      <c r="O646" s="28">
        <v>12</v>
      </c>
      <c r="P646">
        <f>VLOOKUP($A646,'Item Detail'!$A$2:$G$4956,7,0)</f>
        <v>3</v>
      </c>
      <c r="Q646" s="30" t="s">
        <v>30745</v>
      </c>
      <c r="R646" s="30" t="s">
        <v>30730</v>
      </c>
      <c r="S646" s="30" t="s">
        <v>30737</v>
      </c>
      <c r="T646" s="30" t="s">
        <v>30731</v>
      </c>
      <c r="U646" s="30" t="s">
        <v>30731</v>
      </c>
      <c r="V646" s="30" t="s">
        <v>30738</v>
      </c>
      <c r="W646" s="30" t="s">
        <v>30738</v>
      </c>
      <c r="X646" s="30" t="s">
        <v>30738</v>
      </c>
      <c r="Y646" s="30" t="s">
        <v>30738</v>
      </c>
      <c r="Z646" s="30" t="s">
        <v>30738</v>
      </c>
      <c r="AA646" s="31" t="s">
        <v>30793</v>
      </c>
    </row>
    <row r="647" spans="1:27" x14ac:dyDescent="0.3">
      <c r="A647" s="28" t="s">
        <v>11867</v>
      </c>
      <c r="B647" s="28" t="s">
        <v>25716</v>
      </c>
      <c r="C647" s="28" t="s">
        <v>11868</v>
      </c>
      <c r="D647" s="28" t="s">
        <v>11869</v>
      </c>
      <c r="E647" s="28" t="s">
        <v>10949</v>
      </c>
      <c r="F647" s="28" t="s">
        <v>2181</v>
      </c>
      <c r="G647" s="28" t="s">
        <v>26181</v>
      </c>
      <c r="H647" s="28" t="s">
        <v>25662</v>
      </c>
      <c r="I647" s="28">
        <v>0</v>
      </c>
      <c r="J647" s="28">
        <v>0</v>
      </c>
      <c r="K647" s="28">
        <v>0</v>
      </c>
      <c r="L647" s="28">
        <v>0</v>
      </c>
      <c r="M647" s="28">
        <v>1</v>
      </c>
      <c r="N647" s="28">
        <v>3</v>
      </c>
      <c r="O647" s="28">
        <v>6</v>
      </c>
      <c r="P647">
        <f>VLOOKUP($A647,'Item Detail'!$A$2:$G$4956,7,0)</f>
        <v>3</v>
      </c>
      <c r="Q647" s="30" t="s">
        <v>30745</v>
      </c>
      <c r="R647" s="30" t="s">
        <v>30730</v>
      </c>
      <c r="S647" s="30" t="s">
        <v>30737</v>
      </c>
      <c r="T647" s="30" t="s">
        <v>30731</v>
      </c>
      <c r="U647" s="30" t="s">
        <v>30731</v>
      </c>
      <c r="V647" s="30" t="s">
        <v>30738</v>
      </c>
      <c r="W647" s="30" t="s">
        <v>30738</v>
      </c>
      <c r="X647" s="30" t="s">
        <v>30738</v>
      </c>
      <c r="Y647" s="30" t="s">
        <v>30738</v>
      </c>
      <c r="Z647" s="30" t="s">
        <v>30738</v>
      </c>
      <c r="AA647" s="31" t="s">
        <v>30793</v>
      </c>
    </row>
    <row r="648" spans="1:27" x14ac:dyDescent="0.3">
      <c r="A648" s="28" t="s">
        <v>11867</v>
      </c>
      <c r="B648" s="28" t="s">
        <v>25716</v>
      </c>
      <c r="C648" s="28" t="s">
        <v>11868</v>
      </c>
      <c r="D648" s="28" t="s">
        <v>11869</v>
      </c>
      <c r="E648" s="28" t="s">
        <v>10949</v>
      </c>
      <c r="F648" s="28" t="s">
        <v>2181</v>
      </c>
      <c r="G648" s="28" t="s">
        <v>26181</v>
      </c>
      <c r="H648" s="28" t="s">
        <v>25665</v>
      </c>
      <c r="I648" s="28">
        <v>0</v>
      </c>
      <c r="J648" s="28">
        <v>0</v>
      </c>
      <c r="K648" s="28">
        <v>0</v>
      </c>
      <c r="L648" s="28">
        <v>1</v>
      </c>
      <c r="M648" s="28">
        <v>1</v>
      </c>
      <c r="N648" s="28">
        <v>6</v>
      </c>
      <c r="O648" s="28">
        <v>12</v>
      </c>
      <c r="P648">
        <f>VLOOKUP($A648,'Item Detail'!$A$2:$G$4956,7,0)</f>
        <v>3</v>
      </c>
      <c r="Q648" s="30" t="s">
        <v>30745</v>
      </c>
      <c r="R648" s="30" t="s">
        <v>30730</v>
      </c>
      <c r="S648" s="30" t="s">
        <v>30737</v>
      </c>
      <c r="T648" s="30" t="s">
        <v>30731</v>
      </c>
      <c r="U648" s="30" t="s">
        <v>30731</v>
      </c>
      <c r="V648" s="30" t="s">
        <v>30738</v>
      </c>
      <c r="W648" s="30" t="s">
        <v>30738</v>
      </c>
      <c r="X648" s="30" t="s">
        <v>30738</v>
      </c>
      <c r="Y648" s="30" t="s">
        <v>30738</v>
      </c>
      <c r="Z648" s="30" t="s">
        <v>30738</v>
      </c>
      <c r="AA648" s="31" t="s">
        <v>30793</v>
      </c>
    </row>
    <row r="649" spans="1:27" x14ac:dyDescent="0.3">
      <c r="A649" s="28" t="s">
        <v>7615</v>
      </c>
      <c r="B649" s="28" t="s">
        <v>25666</v>
      </c>
      <c r="C649" s="28" t="s">
        <v>12458</v>
      </c>
      <c r="D649" s="28" t="s">
        <v>10485</v>
      </c>
      <c r="E649" s="28" t="s">
        <v>10507</v>
      </c>
      <c r="F649" s="28" t="s">
        <v>5372</v>
      </c>
      <c r="G649" s="28" t="s">
        <v>26182</v>
      </c>
      <c r="H649" s="28" t="s">
        <v>25657</v>
      </c>
      <c r="I649" s="28">
        <v>1</v>
      </c>
      <c r="J649" s="28">
        <v>0</v>
      </c>
      <c r="K649" s="28">
        <v>2</v>
      </c>
      <c r="L649" s="28">
        <v>0</v>
      </c>
      <c r="M649" s="28">
        <v>0</v>
      </c>
      <c r="N649" s="28">
        <v>9</v>
      </c>
      <c r="O649" s="28">
        <v>18</v>
      </c>
      <c r="P649">
        <f>VLOOKUP($A649,'Item Detail'!$A$2:$G$4956,7,0)</f>
        <v>3</v>
      </c>
      <c r="Q649" s="30" t="s">
        <v>30742</v>
      </c>
      <c r="R649" s="30" t="s">
        <v>30730</v>
      </c>
      <c r="S649" s="30" t="s">
        <v>5361</v>
      </c>
      <c r="T649" s="30" t="s">
        <v>30731</v>
      </c>
      <c r="U649" s="30" t="s">
        <v>30731</v>
      </c>
      <c r="V649" s="30" t="s">
        <v>30733</v>
      </c>
      <c r="W649" s="30" t="s">
        <v>30733</v>
      </c>
      <c r="X649" s="30" t="s">
        <v>30733</v>
      </c>
      <c r="Y649" s="30" t="s">
        <v>30733</v>
      </c>
      <c r="Z649" s="30" t="s">
        <v>30733</v>
      </c>
      <c r="AA649" s="31" t="s">
        <v>30786</v>
      </c>
    </row>
    <row r="650" spans="1:27" x14ac:dyDescent="0.3">
      <c r="A650" s="28" t="s">
        <v>6401</v>
      </c>
      <c r="B650" s="28" t="s">
        <v>25666</v>
      </c>
      <c r="C650" s="28" t="s">
        <v>12402</v>
      </c>
      <c r="D650" s="28" t="s">
        <v>12403</v>
      </c>
      <c r="E650" s="28" t="s">
        <v>12404</v>
      </c>
      <c r="F650" s="28" t="s">
        <v>5372</v>
      </c>
      <c r="G650" s="28" t="s">
        <v>26183</v>
      </c>
      <c r="H650" s="28" t="s">
        <v>25657</v>
      </c>
      <c r="I650" s="28">
        <v>1</v>
      </c>
      <c r="J650" s="28">
        <v>0</v>
      </c>
      <c r="K650" s="28">
        <v>2</v>
      </c>
      <c r="L650" s="28">
        <v>0</v>
      </c>
      <c r="M650" s="28">
        <v>0</v>
      </c>
      <c r="N650" s="28">
        <v>9</v>
      </c>
      <c r="O650" s="28">
        <v>18</v>
      </c>
      <c r="P650">
        <f>VLOOKUP($A650,'Item Detail'!$A$2:$G$4956,7,0)</f>
        <v>3</v>
      </c>
      <c r="Q650" s="30" t="s">
        <v>30742</v>
      </c>
      <c r="R650" s="30" t="s">
        <v>30730</v>
      </c>
      <c r="S650" s="30" t="s">
        <v>5361</v>
      </c>
      <c r="T650" s="30" t="s">
        <v>30731</v>
      </c>
      <c r="U650" s="30" t="s">
        <v>30731</v>
      </c>
      <c r="V650" s="30" t="s">
        <v>30733</v>
      </c>
      <c r="W650" s="30" t="s">
        <v>30733</v>
      </c>
      <c r="X650" s="30" t="s">
        <v>30733</v>
      </c>
      <c r="Y650" s="30" t="s">
        <v>30733</v>
      </c>
      <c r="Z650" s="30" t="s">
        <v>30733</v>
      </c>
      <c r="AA650" s="31" t="s">
        <v>30786</v>
      </c>
    </row>
    <row r="651" spans="1:27" x14ac:dyDescent="0.3">
      <c r="A651" s="28" t="s">
        <v>6237</v>
      </c>
      <c r="B651" s="28" t="s">
        <v>25666</v>
      </c>
      <c r="C651" s="28" t="s">
        <v>11816</v>
      </c>
      <c r="D651" s="28" t="s">
        <v>11817</v>
      </c>
      <c r="E651" s="28" t="s">
        <v>10507</v>
      </c>
      <c r="F651" s="28" t="s">
        <v>5372</v>
      </c>
      <c r="G651" s="28" t="s">
        <v>26184</v>
      </c>
      <c r="H651" s="28" t="s">
        <v>25657</v>
      </c>
      <c r="I651" s="28">
        <v>0</v>
      </c>
      <c r="J651" s="28">
        <v>0</v>
      </c>
      <c r="K651" s="28">
        <v>0</v>
      </c>
      <c r="L651" s="28">
        <v>2</v>
      </c>
      <c r="M651" s="28">
        <v>1</v>
      </c>
      <c r="N651" s="28">
        <v>9</v>
      </c>
      <c r="O651" s="28">
        <v>18</v>
      </c>
      <c r="P651">
        <f>VLOOKUP($A651,'Item Detail'!$A$2:$G$4956,7,0)</f>
        <v>3</v>
      </c>
      <c r="Q651" s="30" t="s">
        <v>30742</v>
      </c>
      <c r="R651" s="30" t="s">
        <v>30730</v>
      </c>
      <c r="S651" s="30" t="s">
        <v>5361</v>
      </c>
      <c r="T651" s="30" t="s">
        <v>30731</v>
      </c>
      <c r="U651" s="30" t="s">
        <v>30731</v>
      </c>
      <c r="V651" s="30" t="s">
        <v>30733</v>
      </c>
      <c r="W651" s="30" t="s">
        <v>30733</v>
      </c>
      <c r="X651" s="30" t="s">
        <v>30733</v>
      </c>
      <c r="Y651" s="30" t="s">
        <v>30733</v>
      </c>
      <c r="Z651" s="30" t="s">
        <v>30733</v>
      </c>
      <c r="AA651" s="31" t="s">
        <v>30786</v>
      </c>
    </row>
    <row r="652" spans="1:27" x14ac:dyDescent="0.3">
      <c r="A652" s="28" t="s">
        <v>12311</v>
      </c>
      <c r="B652" s="28" t="s">
        <v>25699</v>
      </c>
      <c r="C652" s="28" t="s">
        <v>11349</v>
      </c>
      <c r="D652" s="28" t="s">
        <v>12312</v>
      </c>
      <c r="E652" s="28" t="s">
        <v>11351</v>
      </c>
      <c r="F652" s="28" t="s">
        <v>25731</v>
      </c>
      <c r="G652" s="28" t="s">
        <v>26185</v>
      </c>
      <c r="H652" s="28" t="s">
        <v>25665</v>
      </c>
      <c r="I652" s="28">
        <v>0</v>
      </c>
      <c r="J652" s="28">
        <v>0</v>
      </c>
      <c r="K652" s="28">
        <v>1</v>
      </c>
      <c r="L652" s="28">
        <v>0</v>
      </c>
      <c r="M652" s="28">
        <v>2</v>
      </c>
      <c r="N652" s="28">
        <v>9</v>
      </c>
      <c r="O652" s="28">
        <v>18</v>
      </c>
      <c r="P652">
        <f>VLOOKUP($A652,'Item Detail'!$A$2:$G$4956,7,0)</f>
        <v>3</v>
      </c>
      <c r="Q652" s="30" t="s">
        <v>30745</v>
      </c>
      <c r="R652" s="30" t="s">
        <v>30730</v>
      </c>
      <c r="S652" s="30" t="s">
        <v>30737</v>
      </c>
      <c r="T652" s="30" t="s">
        <v>30731</v>
      </c>
      <c r="U652" s="30" t="s">
        <v>30731</v>
      </c>
      <c r="V652" s="30" t="s">
        <v>30738</v>
      </c>
      <c r="W652" s="30" t="s">
        <v>30738</v>
      </c>
      <c r="X652" s="30" t="s">
        <v>30738</v>
      </c>
      <c r="Y652" s="30" t="s">
        <v>30738</v>
      </c>
      <c r="Z652" s="30" t="s">
        <v>30738</v>
      </c>
      <c r="AA652" s="31" t="s">
        <v>30793</v>
      </c>
    </row>
    <row r="653" spans="1:27" x14ac:dyDescent="0.3">
      <c r="A653" s="28" t="s">
        <v>12579</v>
      </c>
      <c r="B653" s="28" t="s">
        <v>25687</v>
      </c>
      <c r="C653" s="28" t="s">
        <v>12580</v>
      </c>
      <c r="D653" s="28" t="s">
        <v>10485</v>
      </c>
      <c r="E653" s="28" t="s">
        <v>10507</v>
      </c>
      <c r="F653" s="28" t="s">
        <v>2049</v>
      </c>
      <c r="G653" s="28" t="s">
        <v>26186</v>
      </c>
      <c r="H653" s="28" t="s">
        <v>25670</v>
      </c>
      <c r="I653" s="28">
        <v>0</v>
      </c>
      <c r="J653" s="28">
        <v>0</v>
      </c>
      <c r="K653" s="28">
        <v>0</v>
      </c>
      <c r="L653" s="28">
        <v>3</v>
      </c>
      <c r="M653" s="28">
        <v>0</v>
      </c>
      <c r="N653" s="28">
        <v>9</v>
      </c>
      <c r="O653" s="28">
        <v>15</v>
      </c>
      <c r="P653">
        <f>VLOOKUP($A653,'Item Detail'!$A$2:$G$4956,7,0)</f>
        <v>3</v>
      </c>
      <c r="Q653" s="30" t="s">
        <v>30761</v>
      </c>
      <c r="R653" s="30" t="s">
        <v>30730</v>
      </c>
      <c r="S653" s="30" t="s">
        <v>30737</v>
      </c>
      <c r="T653" s="30" t="s">
        <v>30731</v>
      </c>
      <c r="U653" s="30" t="s">
        <v>30731</v>
      </c>
      <c r="V653" s="30" t="s">
        <v>30738</v>
      </c>
      <c r="W653" s="30" t="s">
        <v>30733</v>
      </c>
      <c r="X653" s="30" t="s">
        <v>30738</v>
      </c>
      <c r="Y653" s="30" t="s">
        <v>30733</v>
      </c>
      <c r="Z653" s="30" t="s">
        <v>30733</v>
      </c>
      <c r="AA653" s="31" t="s">
        <v>30791</v>
      </c>
    </row>
    <row r="654" spans="1:27" x14ac:dyDescent="0.3">
      <c r="A654" s="28" t="s">
        <v>11827</v>
      </c>
      <c r="B654" s="28" t="s">
        <v>25685</v>
      </c>
      <c r="C654" s="28" t="s">
        <v>11828</v>
      </c>
      <c r="D654" s="28" t="s">
        <v>10678</v>
      </c>
      <c r="E654" s="28" t="s">
        <v>10461</v>
      </c>
      <c r="F654" s="28" t="s">
        <v>10527</v>
      </c>
      <c r="G654" s="28" t="s">
        <v>25785</v>
      </c>
      <c r="H654" s="28" t="s">
        <v>25662</v>
      </c>
      <c r="I654" s="28">
        <v>1</v>
      </c>
      <c r="J654" s="28">
        <v>0</v>
      </c>
      <c r="K654" s="28">
        <v>1</v>
      </c>
      <c r="L654" s="28">
        <v>1</v>
      </c>
      <c r="M654" s="28">
        <v>0</v>
      </c>
      <c r="N654" s="28">
        <v>9</v>
      </c>
      <c r="O654" s="28">
        <v>15</v>
      </c>
      <c r="P654">
        <f>VLOOKUP($A654,'Item Detail'!$A$2:$G$4956,7,0)</f>
        <v>3</v>
      </c>
      <c r="Q654" s="30" t="s">
        <v>30739</v>
      </c>
      <c r="R654" s="30" t="s">
        <v>30730</v>
      </c>
      <c r="S654" s="30" t="s">
        <v>30737</v>
      </c>
      <c r="T654" s="30" t="s">
        <v>30731</v>
      </c>
      <c r="U654" s="30" t="s">
        <v>30732</v>
      </c>
      <c r="V654" s="30" t="s">
        <v>30738</v>
      </c>
      <c r="W654" s="30" t="s">
        <v>30738</v>
      </c>
      <c r="X654" s="30" t="s">
        <v>30738</v>
      </c>
      <c r="Y654" s="30" t="s">
        <v>30738</v>
      </c>
      <c r="Z654" s="30" t="s">
        <v>30738</v>
      </c>
      <c r="AA654" s="31" t="s">
        <v>30793</v>
      </c>
    </row>
    <row r="655" spans="1:27" x14ac:dyDescent="0.3">
      <c r="A655" s="28" t="s">
        <v>7019</v>
      </c>
      <c r="B655" s="28" t="s">
        <v>25687</v>
      </c>
      <c r="C655" s="28" t="s">
        <v>12148</v>
      </c>
      <c r="D655" s="28" t="s">
        <v>12149</v>
      </c>
      <c r="E655" s="28" t="s">
        <v>10507</v>
      </c>
      <c r="F655" s="28" t="s">
        <v>6916</v>
      </c>
      <c r="G655" s="28" t="s">
        <v>26187</v>
      </c>
      <c r="H655" s="28" t="s">
        <v>25657</v>
      </c>
      <c r="I655" s="28">
        <v>0</v>
      </c>
      <c r="J655" s="28">
        <v>0</v>
      </c>
      <c r="K655" s="28">
        <v>0</v>
      </c>
      <c r="L655" s="28">
        <v>0</v>
      </c>
      <c r="M655" s="28">
        <v>3</v>
      </c>
      <c r="N655" s="28">
        <v>9</v>
      </c>
      <c r="O655" s="28">
        <v>15</v>
      </c>
      <c r="P655">
        <f>VLOOKUP($A655,'Item Detail'!$A$2:$G$4956,7,0)</f>
        <v>3</v>
      </c>
      <c r="Q655" s="30" t="s">
        <v>30729</v>
      </c>
      <c r="R655" s="30" t="s">
        <v>30730</v>
      </c>
      <c r="S655" s="30" t="s">
        <v>5361</v>
      </c>
      <c r="T655" s="30" t="s">
        <v>30731</v>
      </c>
      <c r="U655" s="30" t="s">
        <v>30731</v>
      </c>
      <c r="V655" s="30" t="s">
        <v>30733</v>
      </c>
      <c r="W655" s="30" t="s">
        <v>30733</v>
      </c>
      <c r="X655" s="30" t="s">
        <v>30733</v>
      </c>
      <c r="Y655" s="30" t="s">
        <v>30733</v>
      </c>
      <c r="Z655" s="30" t="s">
        <v>30733</v>
      </c>
      <c r="AA655" s="31" t="s">
        <v>30786</v>
      </c>
    </row>
    <row r="656" spans="1:27" x14ac:dyDescent="0.3">
      <c r="A656" s="28" t="s">
        <v>6211</v>
      </c>
      <c r="B656" s="28" t="s">
        <v>25792</v>
      </c>
      <c r="C656" s="28" t="s">
        <v>12464</v>
      </c>
      <c r="D656" s="28" t="s">
        <v>12465</v>
      </c>
      <c r="E656" s="28" t="s">
        <v>10507</v>
      </c>
      <c r="F656" s="28" t="s">
        <v>25859</v>
      </c>
      <c r="G656" s="28" t="s">
        <v>26188</v>
      </c>
      <c r="H656" s="28" t="s">
        <v>25657</v>
      </c>
      <c r="I656" s="28">
        <v>0</v>
      </c>
      <c r="J656" s="28">
        <v>0</v>
      </c>
      <c r="K656" s="28">
        <v>0</v>
      </c>
      <c r="L656" s="28">
        <v>0</v>
      </c>
      <c r="M656" s="28">
        <v>3</v>
      </c>
      <c r="N656" s="28">
        <v>9</v>
      </c>
      <c r="O656" s="28">
        <v>15</v>
      </c>
      <c r="P656">
        <f>VLOOKUP($A656,'Item Detail'!$A$2:$G$4956,7,0)</f>
        <v>3</v>
      </c>
      <c r="Q656" s="30" t="s">
        <v>30729</v>
      </c>
      <c r="R656" s="30" t="s">
        <v>30730</v>
      </c>
      <c r="S656" s="30" t="s">
        <v>5361</v>
      </c>
      <c r="T656" s="30" t="s">
        <v>30731</v>
      </c>
      <c r="U656" s="30" t="s">
        <v>30731</v>
      </c>
      <c r="V656" s="30" t="s">
        <v>30733</v>
      </c>
      <c r="W656" s="30" t="s">
        <v>30733</v>
      </c>
      <c r="X656" s="30" t="s">
        <v>30733</v>
      </c>
      <c r="Y656" s="30" t="s">
        <v>30733</v>
      </c>
      <c r="Z656" s="30" t="s">
        <v>30733</v>
      </c>
      <c r="AA656" s="31" t="s">
        <v>30790</v>
      </c>
    </row>
    <row r="657" spans="1:27" x14ac:dyDescent="0.3">
      <c r="A657" s="28" t="s">
        <v>11909</v>
      </c>
      <c r="B657" s="28" t="s">
        <v>25814</v>
      </c>
      <c r="C657" s="28" t="s">
        <v>11910</v>
      </c>
      <c r="D657" s="28" t="s">
        <v>11647</v>
      </c>
      <c r="E657" s="28" t="s">
        <v>10507</v>
      </c>
      <c r="F657" s="28" t="s">
        <v>2215</v>
      </c>
      <c r="G657" s="28" t="s">
        <v>26189</v>
      </c>
      <c r="H657" s="28" t="s">
        <v>25670</v>
      </c>
      <c r="I657" s="28">
        <v>0</v>
      </c>
      <c r="J657" s="28">
        <v>0</v>
      </c>
      <c r="K657" s="28">
        <v>0</v>
      </c>
      <c r="L657" s="28">
        <v>1</v>
      </c>
      <c r="M657" s="28">
        <v>2</v>
      </c>
      <c r="N657" s="28">
        <v>9</v>
      </c>
      <c r="O657" s="28">
        <v>15</v>
      </c>
      <c r="P657">
        <f>VLOOKUP($A657,'Item Detail'!$A$2:$G$4956,7,0)</f>
        <v>3</v>
      </c>
      <c r="Q657" s="30" t="s">
        <v>30745</v>
      </c>
      <c r="R657" s="30" t="s">
        <v>30730</v>
      </c>
      <c r="S657" s="30" t="s">
        <v>30737</v>
      </c>
      <c r="T657" s="30" t="s">
        <v>30731</v>
      </c>
      <c r="U657" s="30" t="s">
        <v>30731</v>
      </c>
      <c r="V657" s="30" t="s">
        <v>30738</v>
      </c>
      <c r="W657" s="30" t="s">
        <v>30733</v>
      </c>
      <c r="X657" s="30" t="s">
        <v>30733</v>
      </c>
      <c r="Y657" s="30" t="s">
        <v>30733</v>
      </c>
      <c r="Z657" s="30" t="s">
        <v>30733</v>
      </c>
      <c r="AA657" s="31" t="s">
        <v>30791</v>
      </c>
    </row>
    <row r="658" spans="1:27" x14ac:dyDescent="0.3">
      <c r="A658" s="28" t="s">
        <v>12618</v>
      </c>
      <c r="B658" s="28" t="s">
        <v>25687</v>
      </c>
      <c r="C658" s="28" t="s">
        <v>12619</v>
      </c>
      <c r="D658" s="28" t="s">
        <v>12620</v>
      </c>
      <c r="E658" s="28" t="s">
        <v>10507</v>
      </c>
      <c r="F658" s="28" t="s">
        <v>2049</v>
      </c>
      <c r="G658" s="28" t="s">
        <v>26190</v>
      </c>
      <c r="H658" s="28" t="s">
        <v>25670</v>
      </c>
      <c r="I658" s="28">
        <v>0</v>
      </c>
      <c r="J658" s="28">
        <v>0</v>
      </c>
      <c r="K658" s="28">
        <v>1</v>
      </c>
      <c r="L658" s="28">
        <v>0</v>
      </c>
      <c r="M658" s="28">
        <v>2</v>
      </c>
      <c r="N658" s="28">
        <v>9</v>
      </c>
      <c r="O658" s="28">
        <v>15</v>
      </c>
      <c r="P658">
        <f>VLOOKUP($A658,'Item Detail'!$A$2:$G$4956,7,0)</f>
        <v>3</v>
      </c>
      <c r="Q658" s="30" t="s">
        <v>30745</v>
      </c>
      <c r="R658" s="30" t="s">
        <v>30730</v>
      </c>
      <c r="S658" s="30" t="s">
        <v>30737</v>
      </c>
      <c r="T658" s="30" t="s">
        <v>30731</v>
      </c>
      <c r="U658" s="30" t="s">
        <v>30731</v>
      </c>
      <c r="V658" s="30" t="s">
        <v>30738</v>
      </c>
      <c r="W658" s="30" t="s">
        <v>30733</v>
      </c>
      <c r="X658" s="30" t="s">
        <v>30733</v>
      </c>
      <c r="Y658" s="30" t="s">
        <v>30733</v>
      </c>
      <c r="Z658" s="30" t="s">
        <v>30733</v>
      </c>
      <c r="AA658" s="31" t="s">
        <v>30788</v>
      </c>
    </row>
    <row r="659" spans="1:27" x14ac:dyDescent="0.3">
      <c r="A659" s="28" t="s">
        <v>12477</v>
      </c>
      <c r="B659" s="28" t="s">
        <v>25755</v>
      </c>
      <c r="C659" s="28" t="s">
        <v>12478</v>
      </c>
      <c r="D659" s="28" t="s">
        <v>12479</v>
      </c>
      <c r="E659" s="28" t="s">
        <v>12480</v>
      </c>
      <c r="F659" s="28" t="s">
        <v>12481</v>
      </c>
      <c r="G659" s="28" t="s">
        <v>26191</v>
      </c>
      <c r="H659" s="28" t="s">
        <v>25670</v>
      </c>
      <c r="I659" s="28">
        <v>0</v>
      </c>
      <c r="J659" s="28">
        <v>0</v>
      </c>
      <c r="K659" s="28">
        <v>0</v>
      </c>
      <c r="L659" s="28">
        <v>0</v>
      </c>
      <c r="M659" s="28">
        <v>3</v>
      </c>
      <c r="N659" s="28">
        <v>9</v>
      </c>
      <c r="O659" s="28">
        <v>15</v>
      </c>
      <c r="P659">
        <f>VLOOKUP($A659,'Item Detail'!$A$2:$G$4956,7,0)</f>
        <v>3</v>
      </c>
      <c r="Q659" s="30" t="s">
        <v>30745</v>
      </c>
      <c r="R659" s="30" t="s">
        <v>30730</v>
      </c>
      <c r="S659" s="30" t="s">
        <v>30737</v>
      </c>
      <c r="T659" s="30" t="s">
        <v>30731</v>
      </c>
      <c r="U659" s="30" t="s">
        <v>30751</v>
      </c>
      <c r="V659" s="30" t="s">
        <v>30738</v>
      </c>
      <c r="W659" s="30" t="s">
        <v>30738</v>
      </c>
      <c r="X659" s="30" t="s">
        <v>30738</v>
      </c>
      <c r="Y659" s="30" t="s">
        <v>30738</v>
      </c>
      <c r="Z659" s="30" t="s">
        <v>30733</v>
      </c>
      <c r="AA659" s="31" t="s">
        <v>30791</v>
      </c>
    </row>
    <row r="660" spans="1:27" x14ac:dyDescent="0.3">
      <c r="A660" s="28" t="s">
        <v>9324</v>
      </c>
      <c r="B660" s="28" t="s">
        <v>25655</v>
      </c>
      <c r="C660" s="28" t="s">
        <v>12284</v>
      </c>
      <c r="D660" s="28" t="s">
        <v>10485</v>
      </c>
      <c r="E660" s="28" t="s">
        <v>10461</v>
      </c>
      <c r="F660" s="28" t="s">
        <v>5501</v>
      </c>
      <c r="G660" s="28" t="s">
        <v>26192</v>
      </c>
      <c r="H660" s="28" t="s">
        <v>25657</v>
      </c>
      <c r="I660" s="28">
        <v>0</v>
      </c>
      <c r="J660" s="28">
        <v>0</v>
      </c>
      <c r="K660" s="28">
        <v>3</v>
      </c>
      <c r="L660" s="28">
        <v>0</v>
      </c>
      <c r="M660" s="28">
        <v>0</v>
      </c>
      <c r="N660" s="28">
        <v>9</v>
      </c>
      <c r="O660" s="28">
        <v>15</v>
      </c>
      <c r="P660">
        <f>VLOOKUP($A660,'Item Detail'!$A$2:$G$4956,7,0)</f>
        <v>3</v>
      </c>
      <c r="Q660" s="30" t="s">
        <v>30729</v>
      </c>
      <c r="R660" s="30" t="s">
        <v>30730</v>
      </c>
      <c r="S660" s="30" t="s">
        <v>5361</v>
      </c>
      <c r="T660" s="30" t="s">
        <v>30731</v>
      </c>
      <c r="U660" s="30" t="s">
        <v>30751</v>
      </c>
      <c r="V660" s="30" t="s">
        <v>30733</v>
      </c>
      <c r="W660" s="30" t="s">
        <v>30733</v>
      </c>
      <c r="X660" s="30" t="s">
        <v>30733</v>
      </c>
      <c r="Y660" s="30" t="s">
        <v>30733</v>
      </c>
      <c r="Z660" s="30" t="s">
        <v>30733</v>
      </c>
      <c r="AA660" s="31" t="s">
        <v>30790</v>
      </c>
    </row>
    <row r="661" spans="1:27" x14ac:dyDescent="0.3">
      <c r="A661" s="28" t="s">
        <v>12162</v>
      </c>
      <c r="B661" s="28" t="s">
        <v>25668</v>
      </c>
      <c r="C661" s="28" t="s">
        <v>12163</v>
      </c>
      <c r="D661" s="28" t="s">
        <v>11037</v>
      </c>
      <c r="E661" s="28" t="s">
        <v>11038</v>
      </c>
      <c r="F661" s="28" t="s">
        <v>10498</v>
      </c>
      <c r="G661" s="28" t="s">
        <v>26193</v>
      </c>
      <c r="H661" s="28" t="s">
        <v>25662</v>
      </c>
      <c r="I661" s="28">
        <v>0</v>
      </c>
      <c r="J661" s="28">
        <v>0</v>
      </c>
      <c r="K661" s="28">
        <v>0</v>
      </c>
      <c r="L661" s="28">
        <v>1</v>
      </c>
      <c r="M661" s="28">
        <v>2</v>
      </c>
      <c r="N661" s="28">
        <v>9</v>
      </c>
      <c r="O661" s="28">
        <v>15</v>
      </c>
      <c r="P661">
        <f>VLOOKUP($A661,'Item Detail'!$A$2:$G$4956,7,0)</f>
        <v>3</v>
      </c>
      <c r="Q661" s="30" t="s">
        <v>30744</v>
      </c>
      <c r="R661" s="30" t="s">
        <v>30736</v>
      </c>
      <c r="S661" s="30" t="s">
        <v>30737</v>
      </c>
      <c r="T661" s="30" t="s">
        <v>30731</v>
      </c>
      <c r="U661" s="30" t="s">
        <v>30732</v>
      </c>
      <c r="V661" s="30" t="s">
        <v>30738</v>
      </c>
      <c r="W661" s="30" t="s">
        <v>30738</v>
      </c>
      <c r="X661" s="30" t="s">
        <v>30738</v>
      </c>
      <c r="Y661" s="30" t="s">
        <v>30738</v>
      </c>
      <c r="Z661" s="30" t="s">
        <v>30738</v>
      </c>
      <c r="AA661" s="31" t="s">
        <v>30793</v>
      </c>
    </row>
    <row r="662" spans="1:27" x14ac:dyDescent="0.3">
      <c r="A662" s="28" t="s">
        <v>12239</v>
      </c>
      <c r="B662" s="28" t="s">
        <v>25659</v>
      </c>
      <c r="C662" s="28" t="s">
        <v>12240</v>
      </c>
      <c r="D662" s="28" t="s">
        <v>10816</v>
      </c>
      <c r="E662" s="28" t="s">
        <v>10451</v>
      </c>
      <c r="F662" s="28" t="s">
        <v>10456</v>
      </c>
      <c r="G662" s="28" t="s">
        <v>26194</v>
      </c>
      <c r="H662" s="28" t="s">
        <v>25665</v>
      </c>
      <c r="I662" s="28">
        <v>2</v>
      </c>
      <c r="J662" s="28">
        <v>0</v>
      </c>
      <c r="K662" s="28">
        <v>0</v>
      </c>
      <c r="L662" s="28">
        <v>1</v>
      </c>
      <c r="M662" s="28">
        <v>0</v>
      </c>
      <c r="N662" s="28">
        <v>9</v>
      </c>
      <c r="O662" s="28">
        <v>15</v>
      </c>
      <c r="P662">
        <f>VLOOKUP($A662,'Item Detail'!$A$2:$G$4956,7,0)</f>
        <v>3</v>
      </c>
      <c r="Q662" s="30" t="s">
        <v>30735</v>
      </c>
      <c r="R662" s="30" t="s">
        <v>30730</v>
      </c>
      <c r="S662" s="30" t="s">
        <v>30737</v>
      </c>
      <c r="T662" s="30" t="s">
        <v>19596</v>
      </c>
      <c r="U662" s="30" t="s">
        <v>30732</v>
      </c>
      <c r="V662" s="30" t="s">
        <v>30738</v>
      </c>
      <c r="W662" s="30" t="s">
        <v>30738</v>
      </c>
      <c r="X662" s="30" t="s">
        <v>30738</v>
      </c>
      <c r="Y662" s="30" t="s">
        <v>30738</v>
      </c>
      <c r="Z662" s="30" t="s">
        <v>30738</v>
      </c>
      <c r="AA662" s="31" t="s">
        <v>30793</v>
      </c>
    </row>
    <row r="663" spans="1:27" x14ac:dyDescent="0.3">
      <c r="A663" s="28" t="s">
        <v>12495</v>
      </c>
      <c r="B663" s="28" t="s">
        <v>25699</v>
      </c>
      <c r="C663" s="28" t="s">
        <v>12496</v>
      </c>
      <c r="D663" s="28" t="s">
        <v>12497</v>
      </c>
      <c r="E663" s="28" t="s">
        <v>12133</v>
      </c>
      <c r="F663" s="28" t="s">
        <v>25731</v>
      </c>
      <c r="G663" s="28" t="s">
        <v>26195</v>
      </c>
      <c r="H663" s="28" t="s">
        <v>25662</v>
      </c>
      <c r="I663" s="28">
        <v>3</v>
      </c>
      <c r="J663" s="28">
        <v>0</v>
      </c>
      <c r="K663" s="28">
        <v>0</v>
      </c>
      <c r="L663" s="28">
        <v>0</v>
      </c>
      <c r="M663" s="28">
        <v>0</v>
      </c>
      <c r="N663" s="28">
        <v>9</v>
      </c>
      <c r="O663" s="28">
        <v>15</v>
      </c>
      <c r="P663">
        <f>VLOOKUP($A663,'Item Detail'!$A$2:$G$4956,7,0)</f>
        <v>3</v>
      </c>
      <c r="Q663" s="30" t="s">
        <v>30745</v>
      </c>
      <c r="R663" s="30" t="s">
        <v>30730</v>
      </c>
      <c r="S663" s="30" t="s">
        <v>30737</v>
      </c>
      <c r="T663" s="30" t="s">
        <v>30731</v>
      </c>
      <c r="U663" s="30" t="s">
        <v>30751</v>
      </c>
      <c r="V663" s="30" t="s">
        <v>30738</v>
      </c>
      <c r="W663" s="30" t="s">
        <v>30733</v>
      </c>
      <c r="X663" s="30" t="s">
        <v>30738</v>
      </c>
      <c r="Y663" s="30" t="s">
        <v>30733</v>
      </c>
      <c r="Z663" s="30" t="s">
        <v>30733</v>
      </c>
      <c r="AA663" s="31" t="s">
        <v>30793</v>
      </c>
    </row>
    <row r="664" spans="1:27" x14ac:dyDescent="0.3">
      <c r="A664" s="28" t="s">
        <v>11992</v>
      </c>
      <c r="B664" s="28" t="s">
        <v>25687</v>
      </c>
      <c r="C664" s="28" t="s">
        <v>11993</v>
      </c>
      <c r="D664" s="28" t="s">
        <v>11994</v>
      </c>
      <c r="E664" s="28" t="s">
        <v>10507</v>
      </c>
      <c r="F664" s="28" t="s">
        <v>25885</v>
      </c>
      <c r="G664" s="28" t="s">
        <v>26196</v>
      </c>
      <c r="H664" s="28" t="s">
        <v>25670</v>
      </c>
      <c r="I664" s="28">
        <v>0</v>
      </c>
      <c r="J664" s="28">
        <v>0</v>
      </c>
      <c r="K664" s="28">
        <v>0</v>
      </c>
      <c r="L664" s="28">
        <v>2</v>
      </c>
      <c r="M664" s="28">
        <v>1</v>
      </c>
      <c r="N664" s="28">
        <v>9</v>
      </c>
      <c r="O664" s="28">
        <v>15</v>
      </c>
      <c r="P664">
        <f>VLOOKUP($A664,'Item Detail'!$A$2:$G$4956,7,0)</f>
        <v>3</v>
      </c>
      <c r="Q664" s="30" t="s">
        <v>30745</v>
      </c>
      <c r="R664" s="30" t="s">
        <v>30730</v>
      </c>
      <c r="S664" s="30" t="s">
        <v>30737</v>
      </c>
      <c r="T664" s="30" t="s">
        <v>30731</v>
      </c>
      <c r="U664" s="30" t="s">
        <v>30751</v>
      </c>
      <c r="V664" s="30" t="s">
        <v>30738</v>
      </c>
      <c r="W664" s="30" t="s">
        <v>30733</v>
      </c>
      <c r="X664" s="30" t="s">
        <v>30738</v>
      </c>
      <c r="Y664" s="30" t="s">
        <v>30733</v>
      </c>
      <c r="Z664" s="30" t="s">
        <v>30733</v>
      </c>
      <c r="AA664" s="31" t="s">
        <v>30791</v>
      </c>
    </row>
    <row r="665" spans="1:27" x14ac:dyDescent="0.3">
      <c r="A665" s="28" t="s">
        <v>5744</v>
      </c>
      <c r="B665" s="28" t="s">
        <v>25999</v>
      </c>
      <c r="C665" s="28" t="s">
        <v>12314</v>
      </c>
      <c r="D665" s="28" t="s">
        <v>10485</v>
      </c>
      <c r="E665" s="28" t="s">
        <v>12315</v>
      </c>
      <c r="F665" s="28" t="s">
        <v>4069</v>
      </c>
      <c r="G665" s="28" t="s">
        <v>26197</v>
      </c>
      <c r="H665" s="28" t="s">
        <v>25657</v>
      </c>
      <c r="I665" s="28">
        <v>0</v>
      </c>
      <c r="J665" s="28">
        <v>0</v>
      </c>
      <c r="K665" s="28">
        <v>0</v>
      </c>
      <c r="L665" s="28">
        <v>2</v>
      </c>
      <c r="M665" s="28">
        <v>1</v>
      </c>
      <c r="N665" s="28">
        <v>9</v>
      </c>
      <c r="O665" s="28">
        <v>15</v>
      </c>
      <c r="P665">
        <f>VLOOKUP($A665,'Item Detail'!$A$2:$G$4956,7,0)</f>
        <v>3</v>
      </c>
      <c r="Q665" s="30" t="s">
        <v>30766</v>
      </c>
      <c r="R665" s="30" t="s">
        <v>30730</v>
      </c>
      <c r="S665" s="30" t="s">
        <v>5361</v>
      </c>
      <c r="T665" s="30" t="s">
        <v>30731</v>
      </c>
      <c r="U665" s="30" t="s">
        <v>30731</v>
      </c>
      <c r="V665" s="30" t="s">
        <v>30733</v>
      </c>
      <c r="W665" s="30" t="s">
        <v>30733</v>
      </c>
      <c r="X665" s="30" t="s">
        <v>30733</v>
      </c>
      <c r="Y665" s="30" t="s">
        <v>30733</v>
      </c>
      <c r="Z665" s="30" t="s">
        <v>30733</v>
      </c>
      <c r="AA665" s="31" t="s">
        <v>30794</v>
      </c>
    </row>
    <row r="666" spans="1:27" x14ac:dyDescent="0.3">
      <c r="A666" s="28" t="s">
        <v>12258</v>
      </c>
      <c r="B666" s="28" t="s">
        <v>25666</v>
      </c>
      <c r="C666" s="28" t="s">
        <v>12259</v>
      </c>
      <c r="D666" s="28" t="s">
        <v>12260</v>
      </c>
      <c r="E666" s="28" t="s">
        <v>10507</v>
      </c>
      <c r="F666" s="28" t="s">
        <v>25838</v>
      </c>
      <c r="G666" s="28" t="s">
        <v>26198</v>
      </c>
      <c r="H666" s="28" t="s">
        <v>25665</v>
      </c>
      <c r="I666" s="28">
        <v>1</v>
      </c>
      <c r="J666" s="28">
        <v>0</v>
      </c>
      <c r="K666" s="28">
        <v>0</v>
      </c>
      <c r="L666" s="28">
        <v>2</v>
      </c>
      <c r="M666" s="28">
        <v>0</v>
      </c>
      <c r="N666" s="28">
        <v>9</v>
      </c>
      <c r="O666" s="28">
        <v>15</v>
      </c>
      <c r="P666">
        <f>VLOOKUP($A666,'Item Detail'!$A$2:$G$4956,7,0)</f>
        <v>3</v>
      </c>
      <c r="Q666" s="30" t="s">
        <v>30753</v>
      </c>
      <c r="R666" s="30" t="s">
        <v>30730</v>
      </c>
      <c r="S666" s="30" t="s">
        <v>30737</v>
      </c>
      <c r="T666" s="30" t="s">
        <v>30731</v>
      </c>
      <c r="U666" s="30" t="s">
        <v>30731</v>
      </c>
      <c r="V666" s="30" t="s">
        <v>30738</v>
      </c>
      <c r="W666" s="30" t="s">
        <v>30738</v>
      </c>
      <c r="X666" s="30" t="s">
        <v>30738</v>
      </c>
      <c r="Y666" s="30" t="s">
        <v>30738</v>
      </c>
      <c r="Z666" s="30" t="s">
        <v>30738</v>
      </c>
      <c r="AA666" s="31" t="s">
        <v>30793</v>
      </c>
    </row>
    <row r="667" spans="1:27" x14ac:dyDescent="0.3">
      <c r="A667" s="28" t="s">
        <v>11996</v>
      </c>
      <c r="B667" s="28" t="s">
        <v>25751</v>
      </c>
      <c r="C667" s="28" t="s">
        <v>11997</v>
      </c>
      <c r="D667" s="28" t="s">
        <v>11998</v>
      </c>
      <c r="E667" s="28" t="s">
        <v>10710</v>
      </c>
      <c r="F667" s="28" t="s">
        <v>11999</v>
      </c>
      <c r="G667" s="28" t="s">
        <v>26199</v>
      </c>
      <c r="H667" s="28" t="s">
        <v>25670</v>
      </c>
      <c r="I667" s="28">
        <v>0</v>
      </c>
      <c r="J667" s="28">
        <v>0</v>
      </c>
      <c r="K667" s="28">
        <v>0</v>
      </c>
      <c r="L667" s="28">
        <v>1</v>
      </c>
      <c r="M667" s="28">
        <v>2</v>
      </c>
      <c r="N667" s="28">
        <v>9</v>
      </c>
      <c r="O667" s="28">
        <v>15</v>
      </c>
      <c r="P667">
        <f>VLOOKUP($A667,'Item Detail'!$A$2:$G$4956,7,0)</f>
        <v>3</v>
      </c>
      <c r="Q667" s="30" t="s">
        <v>30745</v>
      </c>
      <c r="R667" s="30" t="s">
        <v>30730</v>
      </c>
      <c r="S667" s="30" t="s">
        <v>30737</v>
      </c>
      <c r="T667" s="30" t="s">
        <v>30731</v>
      </c>
      <c r="U667" s="30" t="s">
        <v>30747</v>
      </c>
      <c r="V667" s="30" t="s">
        <v>30738</v>
      </c>
      <c r="W667" s="30" t="s">
        <v>30738</v>
      </c>
      <c r="X667" s="30" t="s">
        <v>30738</v>
      </c>
      <c r="Y667" s="30" t="s">
        <v>30738</v>
      </c>
      <c r="Z667" s="30" t="s">
        <v>30738</v>
      </c>
      <c r="AA667" s="31" t="s">
        <v>30788</v>
      </c>
    </row>
    <row r="668" spans="1:27" x14ac:dyDescent="0.3">
      <c r="A668" s="28" t="s">
        <v>12109</v>
      </c>
      <c r="B668" s="28" t="s">
        <v>25751</v>
      </c>
      <c r="C668" s="28" t="s">
        <v>12110</v>
      </c>
      <c r="D668" s="28" t="s">
        <v>10485</v>
      </c>
      <c r="E668" s="28" t="s">
        <v>12111</v>
      </c>
      <c r="F668" s="28" t="s">
        <v>11393</v>
      </c>
      <c r="G668" s="28" t="s">
        <v>26200</v>
      </c>
      <c r="H668" s="28" t="s">
        <v>25665</v>
      </c>
      <c r="I668" s="28">
        <v>0</v>
      </c>
      <c r="J668" s="28">
        <v>0</v>
      </c>
      <c r="K668" s="28">
        <v>0</v>
      </c>
      <c r="L668" s="28">
        <v>0</v>
      </c>
      <c r="M668" s="28">
        <v>3</v>
      </c>
      <c r="N668" s="28">
        <v>9</v>
      </c>
      <c r="O668" s="28">
        <v>15</v>
      </c>
      <c r="P668">
        <f>VLOOKUP($A668,'Item Detail'!$A$2:$G$4956,7,0)</f>
        <v>3</v>
      </c>
      <c r="Q668" s="30" t="s">
        <v>30745</v>
      </c>
      <c r="R668" s="30" t="s">
        <v>30730</v>
      </c>
      <c r="S668" s="30" t="s">
        <v>30737</v>
      </c>
      <c r="T668" s="30" t="s">
        <v>30731</v>
      </c>
      <c r="U668" s="30" t="s">
        <v>30751</v>
      </c>
      <c r="V668" s="30" t="s">
        <v>30738</v>
      </c>
      <c r="W668" s="30" t="s">
        <v>30738</v>
      </c>
      <c r="X668" s="30" t="s">
        <v>30738</v>
      </c>
      <c r="Y668" s="30" t="s">
        <v>30738</v>
      </c>
      <c r="Z668" s="30" t="s">
        <v>30738</v>
      </c>
      <c r="AA668" s="31" t="s">
        <v>30804</v>
      </c>
    </row>
    <row r="669" spans="1:27" x14ac:dyDescent="0.3">
      <c r="A669" s="28" t="s">
        <v>11988</v>
      </c>
      <c r="B669" s="28" t="s">
        <v>25900</v>
      </c>
      <c r="C669" s="28" t="s">
        <v>11989</v>
      </c>
      <c r="D669" s="28" t="s">
        <v>11990</v>
      </c>
      <c r="E669" s="28" t="s">
        <v>10949</v>
      </c>
      <c r="F669" s="28" t="s">
        <v>2085</v>
      </c>
      <c r="G669" s="28" t="s">
        <v>26201</v>
      </c>
      <c r="H669" s="28" t="s">
        <v>25670</v>
      </c>
      <c r="I669" s="28">
        <v>0</v>
      </c>
      <c r="J669" s="28">
        <v>0</v>
      </c>
      <c r="K669" s="28">
        <v>0</v>
      </c>
      <c r="L669" s="28">
        <v>0</v>
      </c>
      <c r="M669" s="28">
        <v>2</v>
      </c>
      <c r="N669" s="28">
        <v>6</v>
      </c>
      <c r="O669" s="28">
        <v>9</v>
      </c>
      <c r="P669">
        <f>VLOOKUP($A669,'Item Detail'!$A$2:$G$4956,7,0)</f>
        <v>3</v>
      </c>
      <c r="Q669" s="30" t="s">
        <v>30745</v>
      </c>
      <c r="R669" s="30" t="s">
        <v>30730</v>
      </c>
      <c r="S669" s="30" t="s">
        <v>30737</v>
      </c>
      <c r="T669" s="30" t="s">
        <v>30731</v>
      </c>
      <c r="U669" s="30" t="s">
        <v>30731</v>
      </c>
      <c r="V669" s="30" t="s">
        <v>30738</v>
      </c>
      <c r="W669" s="30" t="s">
        <v>30738</v>
      </c>
      <c r="X669" s="30" t="s">
        <v>30738</v>
      </c>
      <c r="Y669" s="30" t="s">
        <v>30738</v>
      </c>
      <c r="Z669" s="30" t="s">
        <v>30733</v>
      </c>
      <c r="AA669" s="31" t="s">
        <v>30791</v>
      </c>
    </row>
    <row r="670" spans="1:27" x14ac:dyDescent="0.3">
      <c r="A670" s="28" t="s">
        <v>11988</v>
      </c>
      <c r="B670" s="28" t="s">
        <v>25900</v>
      </c>
      <c r="C670" s="28" t="s">
        <v>11989</v>
      </c>
      <c r="D670" s="28" t="s">
        <v>11990</v>
      </c>
      <c r="E670" s="28" t="s">
        <v>10949</v>
      </c>
      <c r="F670" s="28" t="s">
        <v>2085</v>
      </c>
      <c r="G670" s="28" t="s">
        <v>26201</v>
      </c>
      <c r="H670" s="28" t="s">
        <v>25665</v>
      </c>
      <c r="I670" s="28">
        <v>0</v>
      </c>
      <c r="J670" s="28">
        <v>0</v>
      </c>
      <c r="K670" s="28">
        <v>1</v>
      </c>
      <c r="L670" s="28">
        <v>0</v>
      </c>
      <c r="M670" s="28">
        <v>0</v>
      </c>
      <c r="N670" s="28">
        <v>3</v>
      </c>
      <c r="O670" s="28">
        <v>6</v>
      </c>
      <c r="P670">
        <f>VLOOKUP($A670,'Item Detail'!$A$2:$G$4956,7,0)</f>
        <v>3</v>
      </c>
      <c r="Q670" s="30" t="s">
        <v>30745</v>
      </c>
      <c r="R670" s="30" t="s">
        <v>30730</v>
      </c>
      <c r="S670" s="30" t="s">
        <v>30737</v>
      </c>
      <c r="T670" s="30" t="s">
        <v>30731</v>
      </c>
      <c r="U670" s="30" t="s">
        <v>30731</v>
      </c>
      <c r="V670" s="30" t="s">
        <v>30738</v>
      </c>
      <c r="W670" s="30" t="s">
        <v>30738</v>
      </c>
      <c r="X670" s="30" t="s">
        <v>30738</v>
      </c>
      <c r="Y670" s="30" t="s">
        <v>30738</v>
      </c>
      <c r="Z670" s="30" t="s">
        <v>30733</v>
      </c>
      <c r="AA670" s="31" t="s">
        <v>30793</v>
      </c>
    </row>
    <row r="671" spans="1:27" x14ac:dyDescent="0.3">
      <c r="A671" s="28" t="s">
        <v>11931</v>
      </c>
      <c r="B671" s="28" t="s">
        <v>25758</v>
      </c>
      <c r="C671" s="28" t="s">
        <v>11932</v>
      </c>
      <c r="D671" s="28" t="s">
        <v>11933</v>
      </c>
      <c r="E671" s="28" t="s">
        <v>10584</v>
      </c>
      <c r="F671" s="28" t="s">
        <v>11934</v>
      </c>
      <c r="G671" s="28" t="s">
        <v>26202</v>
      </c>
      <c r="H671" s="28" t="s">
        <v>25662</v>
      </c>
      <c r="I671" s="28">
        <v>0</v>
      </c>
      <c r="J671" s="28">
        <v>0</v>
      </c>
      <c r="K671" s="28">
        <v>0</v>
      </c>
      <c r="L671" s="28">
        <v>0</v>
      </c>
      <c r="M671" s="28">
        <v>1</v>
      </c>
      <c r="N671" s="28">
        <v>3</v>
      </c>
      <c r="O671" s="28">
        <v>3</v>
      </c>
      <c r="P671">
        <f>VLOOKUP($A671,'Item Detail'!$A$2:$G$4956,7,0)</f>
        <v>3</v>
      </c>
      <c r="Q671" s="30" t="s">
        <v>30745</v>
      </c>
      <c r="R671" s="30" t="s">
        <v>30730</v>
      </c>
      <c r="S671" s="30" t="s">
        <v>30737</v>
      </c>
      <c r="T671" s="30" t="s">
        <v>30731</v>
      </c>
      <c r="U671" s="30" t="s">
        <v>30774</v>
      </c>
      <c r="V671" s="30" t="s">
        <v>30738</v>
      </c>
      <c r="W671" s="30" t="s">
        <v>30738</v>
      </c>
      <c r="X671" s="30" t="s">
        <v>30738</v>
      </c>
      <c r="Y671" s="30" t="s">
        <v>30738</v>
      </c>
      <c r="Z671" s="30" t="s">
        <v>30738</v>
      </c>
      <c r="AA671" s="31" t="s">
        <v>30793</v>
      </c>
    </row>
    <row r="672" spans="1:27" x14ac:dyDescent="0.3">
      <c r="A672" s="28" t="s">
        <v>11931</v>
      </c>
      <c r="B672" s="28" t="s">
        <v>25758</v>
      </c>
      <c r="C672" s="28" t="s">
        <v>11932</v>
      </c>
      <c r="D672" s="28" t="s">
        <v>11933</v>
      </c>
      <c r="E672" s="28" t="s">
        <v>10584</v>
      </c>
      <c r="F672" s="28" t="s">
        <v>11934</v>
      </c>
      <c r="G672" s="28" t="s">
        <v>26202</v>
      </c>
      <c r="H672" s="28" t="s">
        <v>25665</v>
      </c>
      <c r="I672" s="28">
        <v>0</v>
      </c>
      <c r="J672" s="28">
        <v>2</v>
      </c>
      <c r="K672" s="28">
        <v>0</v>
      </c>
      <c r="L672" s="28">
        <v>0</v>
      </c>
      <c r="M672" s="28">
        <v>0</v>
      </c>
      <c r="N672" s="28">
        <v>6</v>
      </c>
      <c r="O672" s="28">
        <v>12</v>
      </c>
      <c r="P672">
        <f>VLOOKUP($A672,'Item Detail'!$A$2:$G$4956,7,0)</f>
        <v>3</v>
      </c>
      <c r="Q672" s="30" t="s">
        <v>30745</v>
      </c>
      <c r="R672" s="30" t="s">
        <v>30730</v>
      </c>
      <c r="S672" s="30" t="s">
        <v>30737</v>
      </c>
      <c r="T672" s="30" t="s">
        <v>30731</v>
      </c>
      <c r="U672" s="30" t="s">
        <v>30774</v>
      </c>
      <c r="V672" s="30" t="s">
        <v>30738</v>
      </c>
      <c r="W672" s="30" t="s">
        <v>30738</v>
      </c>
      <c r="X672" s="30" t="s">
        <v>30738</v>
      </c>
      <c r="Y672" s="30" t="s">
        <v>30738</v>
      </c>
      <c r="Z672" s="30" t="s">
        <v>30738</v>
      </c>
      <c r="AA672" s="31" t="s">
        <v>30793</v>
      </c>
    </row>
    <row r="673" spans="1:27" x14ac:dyDescent="0.3">
      <c r="A673" s="28" t="s">
        <v>12427</v>
      </c>
      <c r="B673" s="28" t="s">
        <v>25900</v>
      </c>
      <c r="C673" s="28" t="s">
        <v>12428</v>
      </c>
      <c r="D673" s="28" t="s">
        <v>12429</v>
      </c>
      <c r="E673" s="28" t="s">
        <v>12430</v>
      </c>
      <c r="F673" s="28" t="s">
        <v>2085</v>
      </c>
      <c r="G673" s="28" t="s">
        <v>26203</v>
      </c>
      <c r="H673" s="28" t="s">
        <v>25670</v>
      </c>
      <c r="I673" s="28">
        <v>0</v>
      </c>
      <c r="J673" s="28">
        <v>0</v>
      </c>
      <c r="K673" s="28">
        <v>0</v>
      </c>
      <c r="L673" s="28">
        <v>0</v>
      </c>
      <c r="M673" s="28">
        <v>3</v>
      </c>
      <c r="N673" s="28">
        <v>9</v>
      </c>
      <c r="O673" s="28">
        <v>15</v>
      </c>
      <c r="P673">
        <f>VLOOKUP($A673,'Item Detail'!$A$2:$G$4956,7,0)</f>
        <v>3</v>
      </c>
      <c r="Q673" s="30" t="s">
        <v>30745</v>
      </c>
      <c r="R673" s="30" t="s">
        <v>30730</v>
      </c>
      <c r="S673" s="30" t="s">
        <v>30737</v>
      </c>
      <c r="T673" s="30" t="s">
        <v>30731</v>
      </c>
      <c r="U673" s="30" t="s">
        <v>30731</v>
      </c>
      <c r="V673" s="30" t="s">
        <v>30738</v>
      </c>
      <c r="W673" s="30" t="s">
        <v>30738</v>
      </c>
      <c r="X673" s="30" t="s">
        <v>30738</v>
      </c>
      <c r="Y673" s="30" t="s">
        <v>30738</v>
      </c>
      <c r="Z673" s="30" t="s">
        <v>30733</v>
      </c>
      <c r="AA673" s="31" t="s">
        <v>30791</v>
      </c>
    </row>
    <row r="674" spans="1:27" x14ac:dyDescent="0.3">
      <c r="A674" s="28" t="s">
        <v>11877</v>
      </c>
      <c r="B674" s="28" t="s">
        <v>25751</v>
      </c>
      <c r="C674" s="28" t="s">
        <v>11878</v>
      </c>
      <c r="D674" s="28" t="s">
        <v>11879</v>
      </c>
      <c r="E674" s="28" t="s">
        <v>10949</v>
      </c>
      <c r="F674" s="28" t="s">
        <v>11880</v>
      </c>
      <c r="G674" s="28" t="s">
        <v>26204</v>
      </c>
      <c r="H674" s="28" t="s">
        <v>25665</v>
      </c>
      <c r="I674" s="28">
        <v>0</v>
      </c>
      <c r="J674" s="28">
        <v>0</v>
      </c>
      <c r="K674" s="28">
        <v>0</v>
      </c>
      <c r="L674" s="28">
        <v>3</v>
      </c>
      <c r="M674" s="28">
        <v>0</v>
      </c>
      <c r="N674" s="28">
        <v>9</v>
      </c>
      <c r="O674" s="28">
        <v>15</v>
      </c>
      <c r="P674">
        <f>VLOOKUP($A674,'Item Detail'!$A$2:$G$4956,7,0)</f>
        <v>3</v>
      </c>
      <c r="Q674" s="30" t="s">
        <v>30745</v>
      </c>
      <c r="R674" s="30" t="s">
        <v>30730</v>
      </c>
      <c r="S674" s="30" t="s">
        <v>30737</v>
      </c>
      <c r="T674" s="30" t="s">
        <v>30731</v>
      </c>
      <c r="U674" s="30" t="s">
        <v>30751</v>
      </c>
      <c r="V674" s="30" t="s">
        <v>30738</v>
      </c>
      <c r="W674" s="30" t="s">
        <v>30738</v>
      </c>
      <c r="X674" s="30" t="s">
        <v>30738</v>
      </c>
      <c r="Y674" s="30" t="s">
        <v>30738</v>
      </c>
      <c r="Z674" s="30" t="s">
        <v>30738</v>
      </c>
      <c r="AA674" s="31" t="s">
        <v>30793</v>
      </c>
    </row>
    <row r="675" spans="1:27" x14ac:dyDescent="0.3">
      <c r="A675" s="28" t="s">
        <v>8978</v>
      </c>
      <c r="B675" s="28" t="s">
        <v>25666</v>
      </c>
      <c r="C675" s="28" t="s">
        <v>12372</v>
      </c>
      <c r="D675" s="28" t="s">
        <v>10485</v>
      </c>
      <c r="E675" s="28" t="s">
        <v>10486</v>
      </c>
      <c r="F675" s="28" t="s">
        <v>5372</v>
      </c>
      <c r="G675" s="28" t="s">
        <v>26205</v>
      </c>
      <c r="H675" s="28" t="s">
        <v>25657</v>
      </c>
      <c r="I675" s="28">
        <v>0</v>
      </c>
      <c r="J675" s="28">
        <v>0</v>
      </c>
      <c r="K675" s="28">
        <v>0</v>
      </c>
      <c r="L675" s="28">
        <v>0</v>
      </c>
      <c r="M675" s="28">
        <v>3</v>
      </c>
      <c r="N675" s="28">
        <v>9</v>
      </c>
      <c r="O675" s="28">
        <v>15</v>
      </c>
      <c r="P675">
        <f>VLOOKUP($A675,'Item Detail'!$A$2:$G$4956,7,0)</f>
        <v>3</v>
      </c>
      <c r="Q675" s="30" t="s">
        <v>30742</v>
      </c>
      <c r="R675" s="30" t="s">
        <v>30730</v>
      </c>
      <c r="S675" s="30" t="s">
        <v>5361</v>
      </c>
      <c r="T675" s="30" t="s">
        <v>30731</v>
      </c>
      <c r="U675" s="30" t="s">
        <v>30731</v>
      </c>
      <c r="V675" s="30" t="s">
        <v>30733</v>
      </c>
      <c r="W675" s="30" t="s">
        <v>30733</v>
      </c>
      <c r="X675" s="30" t="s">
        <v>30733</v>
      </c>
      <c r="Y675" s="30" t="s">
        <v>30733</v>
      </c>
      <c r="Z675" s="30" t="s">
        <v>30733</v>
      </c>
      <c r="AA675" s="31" t="s">
        <v>30786</v>
      </c>
    </row>
    <row r="676" spans="1:27" x14ac:dyDescent="0.3">
      <c r="A676" s="28" t="s">
        <v>5761</v>
      </c>
      <c r="B676" s="28" t="s">
        <v>25666</v>
      </c>
      <c r="C676" s="28" t="s">
        <v>12266</v>
      </c>
      <c r="D676" s="28" t="s">
        <v>10485</v>
      </c>
      <c r="E676" s="28" t="s">
        <v>12267</v>
      </c>
      <c r="F676" s="28" t="s">
        <v>5372</v>
      </c>
      <c r="G676" s="28" t="s">
        <v>26206</v>
      </c>
      <c r="H676" s="28" t="s">
        <v>25657</v>
      </c>
      <c r="I676" s="28">
        <v>2</v>
      </c>
      <c r="J676" s="28">
        <v>0</v>
      </c>
      <c r="K676" s="28">
        <v>0</v>
      </c>
      <c r="L676" s="28">
        <v>1</v>
      </c>
      <c r="M676" s="28">
        <v>0</v>
      </c>
      <c r="N676" s="28">
        <v>9</v>
      </c>
      <c r="O676" s="28">
        <v>15</v>
      </c>
      <c r="P676">
        <f>VLOOKUP($A676,'Item Detail'!$A$2:$G$4956,7,0)</f>
        <v>3</v>
      </c>
      <c r="Q676" s="30" t="s">
        <v>30742</v>
      </c>
      <c r="R676" s="30" t="s">
        <v>30730</v>
      </c>
      <c r="S676" s="30" t="s">
        <v>5361</v>
      </c>
      <c r="T676" s="30" t="s">
        <v>30731</v>
      </c>
      <c r="U676" s="30" t="s">
        <v>30731</v>
      </c>
      <c r="V676" s="30" t="s">
        <v>30733</v>
      </c>
      <c r="W676" s="30" t="s">
        <v>30733</v>
      </c>
      <c r="X676" s="30" t="s">
        <v>30733</v>
      </c>
      <c r="Y676" s="30" t="s">
        <v>30733</v>
      </c>
      <c r="Z676" s="30" t="s">
        <v>30733</v>
      </c>
      <c r="AA676" s="31" t="s">
        <v>30786</v>
      </c>
    </row>
    <row r="677" spans="1:27" x14ac:dyDescent="0.3">
      <c r="A677" s="28" t="s">
        <v>11748</v>
      </c>
      <c r="B677" s="28" t="s">
        <v>25758</v>
      </c>
      <c r="C677" s="28" t="s">
        <v>11749</v>
      </c>
      <c r="D677" s="28" t="s">
        <v>11750</v>
      </c>
      <c r="E677" s="28" t="s">
        <v>10507</v>
      </c>
      <c r="F677" s="28" t="s">
        <v>2725</v>
      </c>
      <c r="G677" s="28" t="s">
        <v>26207</v>
      </c>
      <c r="H677" s="28" t="s">
        <v>25670</v>
      </c>
      <c r="I677" s="28">
        <v>0</v>
      </c>
      <c r="J677" s="28">
        <v>0</v>
      </c>
      <c r="K677" s="28">
        <v>0</v>
      </c>
      <c r="L677" s="28">
        <v>0</v>
      </c>
      <c r="M677" s="28">
        <v>3</v>
      </c>
      <c r="N677" s="28">
        <v>9</v>
      </c>
      <c r="O677" s="28">
        <v>12</v>
      </c>
      <c r="P677">
        <f>VLOOKUP($A677,'Item Detail'!$A$2:$G$4956,7,0)</f>
        <v>3</v>
      </c>
      <c r="Q677" s="30" t="s">
        <v>30770</v>
      </c>
      <c r="R677" s="30" t="s">
        <v>30730</v>
      </c>
      <c r="S677" s="30" t="s">
        <v>30737</v>
      </c>
      <c r="T677" s="30" t="s">
        <v>30731</v>
      </c>
      <c r="U677" s="30" t="s">
        <v>30747</v>
      </c>
      <c r="V677" s="30" t="s">
        <v>30738</v>
      </c>
      <c r="W677" s="30" t="s">
        <v>30733</v>
      </c>
      <c r="X677" s="30" t="s">
        <v>30738</v>
      </c>
      <c r="Y677" s="30" t="s">
        <v>30733</v>
      </c>
      <c r="Z677" s="30" t="s">
        <v>30733</v>
      </c>
      <c r="AA677" s="31" t="s">
        <v>30791</v>
      </c>
    </row>
    <row r="678" spans="1:27" x14ac:dyDescent="0.3">
      <c r="A678" s="28" t="s">
        <v>6412</v>
      </c>
      <c r="B678" s="28" t="s">
        <v>25666</v>
      </c>
      <c r="C678" s="28" t="s">
        <v>12304</v>
      </c>
      <c r="D678" s="28" t="s">
        <v>12305</v>
      </c>
      <c r="E678" s="28" t="s">
        <v>10507</v>
      </c>
      <c r="F678" s="28" t="s">
        <v>5372</v>
      </c>
      <c r="G678" s="28" t="s">
        <v>26208</v>
      </c>
      <c r="H678" s="28" t="s">
        <v>25657</v>
      </c>
      <c r="I678" s="28">
        <v>0</v>
      </c>
      <c r="J678" s="28">
        <v>2</v>
      </c>
      <c r="K678" s="28">
        <v>1</v>
      </c>
      <c r="L678" s="28">
        <v>0</v>
      </c>
      <c r="M678" s="28">
        <v>0</v>
      </c>
      <c r="N678" s="28">
        <v>9</v>
      </c>
      <c r="O678" s="28">
        <v>12</v>
      </c>
      <c r="P678">
        <f>VLOOKUP($A678,'Item Detail'!$A$2:$G$4956,7,0)</f>
        <v>3</v>
      </c>
      <c r="Q678" s="30" t="s">
        <v>30742</v>
      </c>
      <c r="R678" s="30" t="s">
        <v>30730</v>
      </c>
      <c r="S678" s="30" t="s">
        <v>5361</v>
      </c>
      <c r="T678" s="30" t="s">
        <v>30731</v>
      </c>
      <c r="U678" s="30" t="s">
        <v>30731</v>
      </c>
      <c r="V678" s="30" t="s">
        <v>30733</v>
      </c>
      <c r="W678" s="30" t="s">
        <v>30733</v>
      </c>
      <c r="X678" s="30" t="s">
        <v>30733</v>
      </c>
      <c r="Y678" s="30" t="s">
        <v>30733</v>
      </c>
      <c r="Z678" s="30" t="s">
        <v>30733</v>
      </c>
      <c r="AA678" s="31" t="s">
        <v>30786</v>
      </c>
    </row>
    <row r="679" spans="1:27" x14ac:dyDescent="0.3">
      <c r="A679" s="28" t="s">
        <v>12368</v>
      </c>
      <c r="B679" s="28" t="s">
        <v>25869</v>
      </c>
      <c r="C679" s="28" t="s">
        <v>12369</v>
      </c>
      <c r="D679" s="28" t="s">
        <v>12370</v>
      </c>
      <c r="E679" s="28" t="s">
        <v>11319</v>
      </c>
      <c r="F679" s="28" t="s">
        <v>25870</v>
      </c>
      <c r="G679" s="28" t="s">
        <v>26209</v>
      </c>
      <c r="H679" s="28" t="s">
        <v>25665</v>
      </c>
      <c r="I679" s="28">
        <v>0</v>
      </c>
      <c r="J679" s="28">
        <v>0</v>
      </c>
      <c r="K679" s="28">
        <v>0</v>
      </c>
      <c r="L679" s="28">
        <v>3</v>
      </c>
      <c r="M679" s="28">
        <v>0</v>
      </c>
      <c r="N679" s="28">
        <v>9</v>
      </c>
      <c r="O679" s="28">
        <v>12</v>
      </c>
      <c r="P679">
        <f>VLOOKUP($A679,'Item Detail'!$A$2:$G$4956,7,0)</f>
        <v>3</v>
      </c>
      <c r="Q679" s="30" t="s">
        <v>30745</v>
      </c>
      <c r="R679" s="30" t="s">
        <v>30730</v>
      </c>
      <c r="S679" s="30" t="s">
        <v>30737</v>
      </c>
      <c r="T679" s="30" t="s">
        <v>30731</v>
      </c>
      <c r="U679" s="30" t="s">
        <v>30747</v>
      </c>
      <c r="V679" s="30" t="s">
        <v>30738</v>
      </c>
      <c r="W679" s="30" t="s">
        <v>30738</v>
      </c>
      <c r="X679" s="30" t="s">
        <v>30738</v>
      </c>
      <c r="Y679" s="30" t="s">
        <v>30738</v>
      </c>
      <c r="Z679" s="30" t="s">
        <v>30738</v>
      </c>
      <c r="AA679" s="31" t="s">
        <v>30793</v>
      </c>
    </row>
    <row r="680" spans="1:27" x14ac:dyDescent="0.3">
      <c r="A680" s="28" t="s">
        <v>11885</v>
      </c>
      <c r="B680" s="28" t="s">
        <v>25663</v>
      </c>
      <c r="C680" s="28" t="s">
        <v>11886</v>
      </c>
      <c r="D680" s="28" t="s">
        <v>11887</v>
      </c>
      <c r="E680" s="28" t="s">
        <v>10980</v>
      </c>
      <c r="F680" s="28" t="s">
        <v>26210</v>
      </c>
      <c r="G680" s="28" t="s">
        <v>26211</v>
      </c>
      <c r="H680" s="28" t="s">
        <v>25670</v>
      </c>
      <c r="I680" s="28">
        <v>0</v>
      </c>
      <c r="J680" s="28">
        <v>0</v>
      </c>
      <c r="K680" s="28">
        <v>2</v>
      </c>
      <c r="L680" s="28">
        <v>1</v>
      </c>
      <c r="M680" s="28">
        <v>0</v>
      </c>
      <c r="N680" s="28">
        <v>9</v>
      </c>
      <c r="O680" s="28">
        <v>12</v>
      </c>
      <c r="P680">
        <f>VLOOKUP($A680,'Item Detail'!$A$2:$G$4956,7,0)</f>
        <v>3</v>
      </c>
      <c r="Q680" s="30" t="s">
        <v>30745</v>
      </c>
      <c r="R680" s="30" t="s">
        <v>30730</v>
      </c>
      <c r="S680" s="30" t="s">
        <v>30737</v>
      </c>
      <c r="T680" s="30" t="s">
        <v>30731</v>
      </c>
      <c r="U680" s="30" t="s">
        <v>30731</v>
      </c>
      <c r="V680" s="30" t="s">
        <v>30738</v>
      </c>
      <c r="W680" s="30" t="s">
        <v>30733</v>
      </c>
      <c r="X680" s="30" t="s">
        <v>30733</v>
      </c>
      <c r="Y680" s="30" t="s">
        <v>30738</v>
      </c>
      <c r="Z680" s="30" t="s">
        <v>30733</v>
      </c>
      <c r="AA680" s="31" t="s">
        <v>30788</v>
      </c>
    </row>
    <row r="681" spans="1:27" x14ac:dyDescent="0.3">
      <c r="A681" s="28" t="s">
        <v>12117</v>
      </c>
      <c r="B681" s="28" t="s">
        <v>25869</v>
      </c>
      <c r="C681" s="28" t="s">
        <v>12118</v>
      </c>
      <c r="D681" s="28" t="s">
        <v>12119</v>
      </c>
      <c r="E681" s="28" t="s">
        <v>11811</v>
      </c>
      <c r="F681" s="28" t="s">
        <v>3817</v>
      </c>
      <c r="G681" s="28" t="s">
        <v>26212</v>
      </c>
      <c r="H681" s="28" t="s">
        <v>25662</v>
      </c>
      <c r="I681" s="28">
        <v>1</v>
      </c>
      <c r="J681" s="28">
        <v>0</v>
      </c>
      <c r="K681" s="28">
        <v>0</v>
      </c>
      <c r="L681" s="28">
        <v>0</v>
      </c>
      <c r="M681" s="28">
        <v>0</v>
      </c>
      <c r="N681" s="28">
        <v>3</v>
      </c>
      <c r="O681" s="28">
        <v>3</v>
      </c>
      <c r="P681">
        <f>VLOOKUP($A681,'Item Detail'!$A$2:$G$4956,7,0)</f>
        <v>3</v>
      </c>
      <c r="Q681" s="30" t="s">
        <v>30750</v>
      </c>
      <c r="R681" s="30" t="s">
        <v>30730</v>
      </c>
      <c r="S681" s="30" t="s">
        <v>30737</v>
      </c>
      <c r="T681" s="30" t="s">
        <v>30731</v>
      </c>
      <c r="U681" s="30" t="s">
        <v>30747</v>
      </c>
      <c r="V681" s="30" t="s">
        <v>30738</v>
      </c>
      <c r="W681" s="30" t="s">
        <v>30733</v>
      </c>
      <c r="X681" s="30" t="s">
        <v>30733</v>
      </c>
      <c r="Y681" s="30" t="s">
        <v>30733</v>
      </c>
      <c r="Z681" s="30" t="s">
        <v>30733</v>
      </c>
      <c r="AA681" s="31" t="s">
        <v>30793</v>
      </c>
    </row>
    <row r="682" spans="1:27" x14ac:dyDescent="0.3">
      <c r="A682" s="28" t="s">
        <v>12117</v>
      </c>
      <c r="B682" s="28" t="s">
        <v>25869</v>
      </c>
      <c r="C682" s="28" t="s">
        <v>12118</v>
      </c>
      <c r="D682" s="28" t="s">
        <v>12119</v>
      </c>
      <c r="E682" s="28" t="s">
        <v>11811</v>
      </c>
      <c r="F682" s="28" t="s">
        <v>3817</v>
      </c>
      <c r="G682" s="28" t="s">
        <v>26212</v>
      </c>
      <c r="H682" s="28" t="s">
        <v>25670</v>
      </c>
      <c r="I682" s="28">
        <v>0</v>
      </c>
      <c r="J682" s="28">
        <v>0</v>
      </c>
      <c r="K682" s="28">
        <v>0</v>
      </c>
      <c r="L682" s="28">
        <v>0</v>
      </c>
      <c r="M682" s="28">
        <v>2</v>
      </c>
      <c r="N682" s="28">
        <v>6</v>
      </c>
      <c r="O682" s="28">
        <v>9</v>
      </c>
      <c r="P682">
        <f>VLOOKUP($A682,'Item Detail'!$A$2:$G$4956,7,0)</f>
        <v>3</v>
      </c>
      <c r="Q682" s="30" t="s">
        <v>30750</v>
      </c>
      <c r="R682" s="30" t="s">
        <v>30730</v>
      </c>
      <c r="S682" s="30" t="s">
        <v>30737</v>
      </c>
      <c r="T682" s="30" t="s">
        <v>30731</v>
      </c>
      <c r="U682" s="30" t="s">
        <v>30747</v>
      </c>
      <c r="V682" s="30" t="s">
        <v>30738</v>
      </c>
      <c r="W682" s="30" t="s">
        <v>30733</v>
      </c>
      <c r="X682" s="30" t="s">
        <v>30733</v>
      </c>
      <c r="Y682" s="30" t="s">
        <v>30733</v>
      </c>
      <c r="Z682" s="30" t="s">
        <v>30733</v>
      </c>
      <c r="AA682" s="31" t="s">
        <v>30788</v>
      </c>
    </row>
    <row r="683" spans="1:27" x14ac:dyDescent="0.3">
      <c r="A683" s="28" t="s">
        <v>6396</v>
      </c>
      <c r="B683" s="28" t="s">
        <v>25666</v>
      </c>
      <c r="C683" s="28" t="s">
        <v>12216</v>
      </c>
      <c r="D683" s="28" t="s">
        <v>12217</v>
      </c>
      <c r="E683" s="28" t="s">
        <v>10507</v>
      </c>
      <c r="F683" s="28" t="s">
        <v>5372</v>
      </c>
      <c r="G683" s="28" t="s">
        <v>26213</v>
      </c>
      <c r="H683" s="28" t="s">
        <v>25657</v>
      </c>
      <c r="I683" s="28">
        <v>0</v>
      </c>
      <c r="J683" s="28">
        <v>0</v>
      </c>
      <c r="K683" s="28">
        <v>1</v>
      </c>
      <c r="L683" s="28">
        <v>2</v>
      </c>
      <c r="M683" s="28">
        <v>0</v>
      </c>
      <c r="N683" s="28">
        <v>9</v>
      </c>
      <c r="O683" s="28">
        <v>12</v>
      </c>
      <c r="P683">
        <f>VLOOKUP($A683,'Item Detail'!$A$2:$G$4956,7,0)</f>
        <v>3</v>
      </c>
      <c r="Q683" s="30" t="s">
        <v>30742</v>
      </c>
      <c r="R683" s="30" t="s">
        <v>30730</v>
      </c>
      <c r="S683" s="30" t="s">
        <v>5361</v>
      </c>
      <c r="T683" s="30" t="s">
        <v>30731</v>
      </c>
      <c r="U683" s="30" t="s">
        <v>30731</v>
      </c>
      <c r="V683" s="30" t="s">
        <v>30733</v>
      </c>
      <c r="W683" s="30" t="s">
        <v>30733</v>
      </c>
      <c r="X683" s="30" t="s">
        <v>30733</v>
      </c>
      <c r="Y683" s="30" t="s">
        <v>30733</v>
      </c>
      <c r="Z683" s="30" t="s">
        <v>30733</v>
      </c>
      <c r="AA683" s="31" t="s">
        <v>30786</v>
      </c>
    </row>
    <row r="684" spans="1:27" x14ac:dyDescent="0.3">
      <c r="A684" s="28" t="s">
        <v>5464</v>
      </c>
      <c r="B684" s="28" t="s">
        <v>25986</v>
      </c>
      <c r="C684" s="28" t="s">
        <v>12067</v>
      </c>
      <c r="D684" s="28" t="s">
        <v>12002</v>
      </c>
      <c r="E684" s="28" t="s">
        <v>10963</v>
      </c>
      <c r="F684" s="28" t="s">
        <v>26151</v>
      </c>
      <c r="G684" s="28" t="s">
        <v>26214</v>
      </c>
      <c r="H684" s="28" t="s">
        <v>25657</v>
      </c>
      <c r="I684" s="28">
        <v>0</v>
      </c>
      <c r="J684" s="28">
        <v>0</v>
      </c>
      <c r="K684" s="28">
        <v>0</v>
      </c>
      <c r="L684" s="28">
        <v>2</v>
      </c>
      <c r="M684" s="28">
        <v>1</v>
      </c>
      <c r="N684" s="28">
        <v>9</v>
      </c>
      <c r="O684" s="28">
        <v>12</v>
      </c>
      <c r="P684">
        <f>VLOOKUP($A684,'Item Detail'!$A$2:$G$4956,7,0)</f>
        <v>3</v>
      </c>
      <c r="Q684" s="30" t="s">
        <v>30729</v>
      </c>
      <c r="R684" s="30" t="s">
        <v>30730</v>
      </c>
      <c r="S684" s="30" t="s">
        <v>5361</v>
      </c>
      <c r="T684" s="30" t="s">
        <v>30731</v>
      </c>
      <c r="U684" s="30" t="s">
        <v>30731</v>
      </c>
      <c r="V684" s="30" t="s">
        <v>30733</v>
      </c>
      <c r="W684" s="30" t="s">
        <v>30733</v>
      </c>
      <c r="X684" s="30" t="s">
        <v>30733</v>
      </c>
      <c r="Y684" s="30" t="s">
        <v>30733</v>
      </c>
      <c r="Z684" s="30" t="s">
        <v>30733</v>
      </c>
      <c r="AA684" s="31" t="s">
        <v>30790</v>
      </c>
    </row>
    <row r="685" spans="1:27" x14ac:dyDescent="0.3">
      <c r="A685" s="28" t="s">
        <v>5466</v>
      </c>
      <c r="B685" s="28" t="s">
        <v>25986</v>
      </c>
      <c r="C685" s="28" t="s">
        <v>12001</v>
      </c>
      <c r="D685" s="28" t="s">
        <v>12002</v>
      </c>
      <c r="E685" s="28" t="s">
        <v>10963</v>
      </c>
      <c r="F685" s="28" t="s">
        <v>26151</v>
      </c>
      <c r="G685" s="28" t="s">
        <v>26215</v>
      </c>
      <c r="H685" s="28" t="s">
        <v>25657</v>
      </c>
      <c r="I685" s="28">
        <v>0</v>
      </c>
      <c r="J685" s="28">
        <v>0</v>
      </c>
      <c r="K685" s="28">
        <v>0</v>
      </c>
      <c r="L685" s="28">
        <v>2</v>
      </c>
      <c r="M685" s="28">
        <v>1</v>
      </c>
      <c r="N685" s="28">
        <v>9</v>
      </c>
      <c r="O685" s="28">
        <v>12</v>
      </c>
      <c r="P685">
        <f>VLOOKUP($A685,'Item Detail'!$A$2:$G$4956,7,0)</f>
        <v>3</v>
      </c>
      <c r="Q685" s="30" t="s">
        <v>30729</v>
      </c>
      <c r="R685" s="30" t="s">
        <v>30730</v>
      </c>
      <c r="S685" s="30" t="s">
        <v>5361</v>
      </c>
      <c r="T685" s="30" t="s">
        <v>30731</v>
      </c>
      <c r="U685" s="30" t="s">
        <v>30731</v>
      </c>
      <c r="V685" s="30" t="s">
        <v>30733</v>
      </c>
      <c r="W685" s="30" t="s">
        <v>30733</v>
      </c>
      <c r="X685" s="30" t="s">
        <v>30733</v>
      </c>
      <c r="Y685" s="30" t="s">
        <v>30733</v>
      </c>
      <c r="Z685" s="30" t="s">
        <v>30733</v>
      </c>
      <c r="AA685" s="31" t="s">
        <v>30790</v>
      </c>
    </row>
    <row r="686" spans="1:27" x14ac:dyDescent="0.3">
      <c r="A686" s="28" t="s">
        <v>12191</v>
      </c>
      <c r="B686" s="28" t="s">
        <v>25721</v>
      </c>
      <c r="C686" s="28" t="s">
        <v>12192</v>
      </c>
      <c r="D686" s="28" t="s">
        <v>12193</v>
      </c>
      <c r="E686" s="28" t="s">
        <v>10507</v>
      </c>
      <c r="F686" s="28" t="s">
        <v>2495</v>
      </c>
      <c r="G686" s="28" t="s">
        <v>26216</v>
      </c>
      <c r="H686" s="28" t="s">
        <v>25670</v>
      </c>
      <c r="I686" s="28">
        <v>0</v>
      </c>
      <c r="J686" s="28">
        <v>0</v>
      </c>
      <c r="K686" s="28">
        <v>0</v>
      </c>
      <c r="L686" s="28">
        <v>0</v>
      </c>
      <c r="M686" s="28">
        <v>3</v>
      </c>
      <c r="N686" s="28">
        <v>9</v>
      </c>
      <c r="O686" s="28">
        <v>12</v>
      </c>
      <c r="P686">
        <f>VLOOKUP($A686,'Item Detail'!$A$2:$G$4956,7,0)</f>
        <v>3</v>
      </c>
      <c r="Q686" s="30" t="s">
        <v>30750</v>
      </c>
      <c r="R686" s="30" t="s">
        <v>30730</v>
      </c>
      <c r="S686" s="30" t="s">
        <v>30737</v>
      </c>
      <c r="T686" s="30" t="s">
        <v>30731</v>
      </c>
      <c r="U686" s="30" t="s">
        <v>30731</v>
      </c>
      <c r="V686" s="30" t="s">
        <v>30738</v>
      </c>
      <c r="W686" s="30" t="s">
        <v>30733</v>
      </c>
      <c r="X686" s="30" t="s">
        <v>30738</v>
      </c>
      <c r="Y686" s="30" t="s">
        <v>30733</v>
      </c>
      <c r="Z686" s="30" t="s">
        <v>30733</v>
      </c>
      <c r="AA686" s="31" t="s">
        <v>30791</v>
      </c>
    </row>
    <row r="687" spans="1:27" x14ac:dyDescent="0.3">
      <c r="A687" s="28" t="s">
        <v>12483</v>
      </c>
      <c r="B687" s="28" t="s">
        <v>25666</v>
      </c>
      <c r="C687" s="28" t="s">
        <v>12484</v>
      </c>
      <c r="D687" s="28" t="s">
        <v>12485</v>
      </c>
      <c r="E687" s="28" t="s">
        <v>12486</v>
      </c>
      <c r="F687" s="28" t="s">
        <v>25838</v>
      </c>
      <c r="G687" s="28" t="s">
        <v>26217</v>
      </c>
      <c r="H687" s="28" t="s">
        <v>25670</v>
      </c>
      <c r="I687" s="28">
        <v>0</v>
      </c>
      <c r="J687" s="28">
        <v>0</v>
      </c>
      <c r="K687" s="28">
        <v>0</v>
      </c>
      <c r="L687" s="28">
        <v>3</v>
      </c>
      <c r="M687" s="28">
        <v>0</v>
      </c>
      <c r="N687" s="28">
        <v>9</v>
      </c>
      <c r="O687" s="28">
        <v>12</v>
      </c>
      <c r="P687">
        <f>VLOOKUP($A687,'Item Detail'!$A$2:$G$4956,7,0)</f>
        <v>3</v>
      </c>
      <c r="Q687" s="30" t="s">
        <v>30745</v>
      </c>
      <c r="R687" s="30" t="s">
        <v>30730</v>
      </c>
      <c r="S687" s="30" t="s">
        <v>30737</v>
      </c>
      <c r="T687" s="30" t="s">
        <v>30731</v>
      </c>
      <c r="U687" s="30" t="s">
        <v>30751</v>
      </c>
      <c r="V687" s="30" t="s">
        <v>30738</v>
      </c>
      <c r="W687" s="30" t="s">
        <v>30733</v>
      </c>
      <c r="X687" s="30" t="s">
        <v>30738</v>
      </c>
      <c r="Y687" s="30" t="s">
        <v>30733</v>
      </c>
      <c r="Z687" s="30" t="s">
        <v>30738</v>
      </c>
      <c r="AA687" s="31" t="s">
        <v>30791</v>
      </c>
    </row>
    <row r="688" spans="1:27" x14ac:dyDescent="0.3">
      <c r="A688" s="28" t="s">
        <v>7732</v>
      </c>
      <c r="B688" s="28" t="s">
        <v>25853</v>
      </c>
      <c r="C688" s="28" t="s">
        <v>11774</v>
      </c>
      <c r="D688" s="28" t="s">
        <v>12256</v>
      </c>
      <c r="E688" s="28" t="s">
        <v>10507</v>
      </c>
      <c r="F688" s="28" t="s">
        <v>7734</v>
      </c>
      <c r="G688" s="28" t="s">
        <v>26218</v>
      </c>
      <c r="H688" s="28" t="s">
        <v>25657</v>
      </c>
      <c r="I688" s="28">
        <v>0</v>
      </c>
      <c r="J688" s="28">
        <v>3</v>
      </c>
      <c r="K688" s="28">
        <v>0</v>
      </c>
      <c r="L688" s="28">
        <v>0</v>
      </c>
      <c r="M688" s="28">
        <v>0</v>
      </c>
      <c r="N688" s="28">
        <v>9</v>
      </c>
      <c r="O688" s="28">
        <v>12</v>
      </c>
      <c r="P688">
        <f>VLOOKUP($A688,'Item Detail'!$A$2:$G$4956,7,0)</f>
        <v>3</v>
      </c>
      <c r="Q688" s="30" t="s">
        <v>30729</v>
      </c>
      <c r="R688" s="30" t="s">
        <v>30730</v>
      </c>
      <c r="S688" s="30" t="s">
        <v>5361</v>
      </c>
      <c r="T688" s="30" t="s">
        <v>30731</v>
      </c>
      <c r="U688" s="30" t="s">
        <v>30751</v>
      </c>
      <c r="V688" s="30" t="s">
        <v>30733</v>
      </c>
      <c r="W688" s="30" t="s">
        <v>30733</v>
      </c>
      <c r="X688" s="30" t="s">
        <v>30733</v>
      </c>
      <c r="Y688" s="30" t="s">
        <v>30733</v>
      </c>
      <c r="Z688" s="30" t="s">
        <v>30733</v>
      </c>
      <c r="AA688" s="31" t="s">
        <v>30790</v>
      </c>
    </row>
    <row r="689" spans="1:27" x14ac:dyDescent="0.3">
      <c r="A689" s="28" t="s">
        <v>11849</v>
      </c>
      <c r="B689" s="28" t="s">
        <v>25814</v>
      </c>
      <c r="C689" s="28" t="s">
        <v>11850</v>
      </c>
      <c r="D689" s="28" t="s">
        <v>10485</v>
      </c>
      <c r="E689" s="28" t="s">
        <v>11392</v>
      </c>
      <c r="F689" s="28" t="s">
        <v>2706</v>
      </c>
      <c r="G689" s="28" t="s">
        <v>26219</v>
      </c>
      <c r="H689" s="28" t="s">
        <v>25670</v>
      </c>
      <c r="I689" s="28">
        <v>0</v>
      </c>
      <c r="J689" s="28">
        <v>0</v>
      </c>
      <c r="K689" s="28">
        <v>0</v>
      </c>
      <c r="L689" s="28">
        <v>2</v>
      </c>
      <c r="M689" s="28">
        <v>0</v>
      </c>
      <c r="N689" s="28">
        <v>6</v>
      </c>
      <c r="O689" s="28">
        <v>6</v>
      </c>
      <c r="P689">
        <f>VLOOKUP($A689,'Item Detail'!$A$2:$G$4956,7,0)</f>
        <v>3</v>
      </c>
      <c r="Q689" s="30" t="s">
        <v>30745</v>
      </c>
      <c r="R689" s="30" t="s">
        <v>30730</v>
      </c>
      <c r="S689" s="30" t="s">
        <v>30737</v>
      </c>
      <c r="T689" s="30" t="s">
        <v>30731</v>
      </c>
      <c r="U689" s="30" t="s">
        <v>30731</v>
      </c>
      <c r="V689" s="30" t="s">
        <v>30738</v>
      </c>
      <c r="W689" s="30" t="s">
        <v>30738</v>
      </c>
      <c r="X689" s="30" t="s">
        <v>30733</v>
      </c>
      <c r="Y689" s="30" t="s">
        <v>30733</v>
      </c>
      <c r="Z689" s="30" t="s">
        <v>30738</v>
      </c>
      <c r="AA689" s="31" t="s">
        <v>30791</v>
      </c>
    </row>
    <row r="690" spans="1:27" x14ac:dyDescent="0.3">
      <c r="A690" s="28" t="s">
        <v>11849</v>
      </c>
      <c r="B690" s="28" t="s">
        <v>25814</v>
      </c>
      <c r="C690" s="28" t="s">
        <v>11850</v>
      </c>
      <c r="D690" s="28" t="s">
        <v>10485</v>
      </c>
      <c r="E690" s="28" t="s">
        <v>11392</v>
      </c>
      <c r="F690" s="28" t="s">
        <v>2706</v>
      </c>
      <c r="G690" s="28" t="s">
        <v>26219</v>
      </c>
      <c r="H690" s="28" t="s">
        <v>25665</v>
      </c>
      <c r="I690" s="28">
        <v>0</v>
      </c>
      <c r="J690" s="28">
        <v>0</v>
      </c>
      <c r="K690" s="28">
        <v>0</v>
      </c>
      <c r="L690" s="28">
        <v>0</v>
      </c>
      <c r="M690" s="28">
        <v>1</v>
      </c>
      <c r="N690" s="28">
        <v>3</v>
      </c>
      <c r="O690" s="28">
        <v>6</v>
      </c>
      <c r="P690">
        <f>VLOOKUP($A690,'Item Detail'!$A$2:$G$4956,7,0)</f>
        <v>3</v>
      </c>
      <c r="Q690" s="30" t="s">
        <v>30745</v>
      </c>
      <c r="R690" s="30" t="s">
        <v>30730</v>
      </c>
      <c r="S690" s="30" t="s">
        <v>30737</v>
      </c>
      <c r="T690" s="30" t="s">
        <v>30731</v>
      </c>
      <c r="U690" s="30" t="s">
        <v>30731</v>
      </c>
      <c r="V690" s="30" t="s">
        <v>30738</v>
      </c>
      <c r="W690" s="30" t="s">
        <v>30738</v>
      </c>
      <c r="X690" s="30" t="s">
        <v>30733</v>
      </c>
      <c r="Y690" s="30" t="s">
        <v>30733</v>
      </c>
      <c r="Z690" s="30" t="s">
        <v>30738</v>
      </c>
      <c r="AA690" s="31" t="s">
        <v>30793</v>
      </c>
    </row>
    <row r="691" spans="1:27" x14ac:dyDescent="0.3">
      <c r="A691" s="28" t="s">
        <v>6378</v>
      </c>
      <c r="B691" s="28" t="s">
        <v>25666</v>
      </c>
      <c r="C691" s="28" t="s">
        <v>12286</v>
      </c>
      <c r="D691" s="28" t="s">
        <v>10485</v>
      </c>
      <c r="E691" s="28" t="s">
        <v>10507</v>
      </c>
      <c r="F691" s="28" t="s">
        <v>25838</v>
      </c>
      <c r="G691" s="28" t="s">
        <v>26220</v>
      </c>
      <c r="H691" s="28" t="s">
        <v>25657</v>
      </c>
      <c r="I691" s="28">
        <v>0</v>
      </c>
      <c r="J691" s="28">
        <v>0</v>
      </c>
      <c r="K691" s="28">
        <v>1</v>
      </c>
      <c r="L691" s="28">
        <v>2</v>
      </c>
      <c r="M691" s="28">
        <v>0</v>
      </c>
      <c r="N691" s="28">
        <v>9</v>
      </c>
      <c r="O691" s="28">
        <v>12</v>
      </c>
      <c r="P691">
        <f>VLOOKUP($A691,'Item Detail'!$A$2:$G$4956,7,0)</f>
        <v>3</v>
      </c>
      <c r="Q691" s="30" t="s">
        <v>30729</v>
      </c>
      <c r="R691" s="30" t="s">
        <v>30730</v>
      </c>
      <c r="S691" s="30" t="s">
        <v>5361</v>
      </c>
      <c r="T691" s="30" t="s">
        <v>30731</v>
      </c>
      <c r="U691" s="30" t="s">
        <v>30747</v>
      </c>
      <c r="V691" s="30" t="s">
        <v>30733</v>
      </c>
      <c r="W691" s="30" t="s">
        <v>30733</v>
      </c>
      <c r="X691" s="30" t="s">
        <v>30733</v>
      </c>
      <c r="Y691" s="30" t="s">
        <v>30733</v>
      </c>
      <c r="Z691" s="30" t="s">
        <v>30733</v>
      </c>
      <c r="AA691" s="31" t="s">
        <v>30790</v>
      </c>
    </row>
    <row r="692" spans="1:27" x14ac:dyDescent="0.3">
      <c r="A692" s="28" t="s">
        <v>12219</v>
      </c>
      <c r="B692" s="28" t="s">
        <v>25699</v>
      </c>
      <c r="C692" s="28" t="s">
        <v>12220</v>
      </c>
      <c r="D692" s="28" t="s">
        <v>12221</v>
      </c>
      <c r="E692" s="28" t="s">
        <v>12222</v>
      </c>
      <c r="F692" s="28" t="s">
        <v>25731</v>
      </c>
      <c r="G692" s="28" t="s">
        <v>26221</v>
      </c>
      <c r="H692" s="28" t="s">
        <v>25670</v>
      </c>
      <c r="I692" s="28">
        <v>0</v>
      </c>
      <c r="J692" s="28">
        <v>0</v>
      </c>
      <c r="K692" s="28">
        <v>0</v>
      </c>
      <c r="L692" s="28">
        <v>2</v>
      </c>
      <c r="M692" s="28">
        <v>1</v>
      </c>
      <c r="N692" s="28">
        <v>9</v>
      </c>
      <c r="O692" s="28">
        <v>12</v>
      </c>
      <c r="P692">
        <f>VLOOKUP($A692,'Item Detail'!$A$2:$G$4956,7,0)</f>
        <v>3</v>
      </c>
      <c r="Q692" s="30" t="s">
        <v>30745</v>
      </c>
      <c r="R692" s="30" t="s">
        <v>30730</v>
      </c>
      <c r="S692" s="30" t="s">
        <v>30737</v>
      </c>
      <c r="T692" s="30" t="s">
        <v>30731</v>
      </c>
      <c r="U692" s="30" t="s">
        <v>30731</v>
      </c>
      <c r="V692" s="30" t="s">
        <v>30738</v>
      </c>
      <c r="W692" s="30" t="s">
        <v>30733</v>
      </c>
      <c r="X692" s="30" t="s">
        <v>30738</v>
      </c>
      <c r="Y692" s="30" t="s">
        <v>30733</v>
      </c>
      <c r="Z692" s="30" t="s">
        <v>30733</v>
      </c>
      <c r="AA692" s="31" t="s">
        <v>30791</v>
      </c>
    </row>
    <row r="693" spans="1:27" x14ac:dyDescent="0.3">
      <c r="A693" s="28" t="s">
        <v>8065</v>
      </c>
      <c r="B693" s="28" t="s">
        <v>25703</v>
      </c>
      <c r="C693" s="28" t="s">
        <v>11843</v>
      </c>
      <c r="D693" s="28" t="s">
        <v>10485</v>
      </c>
      <c r="E693" s="28" t="s">
        <v>10507</v>
      </c>
      <c r="F693" s="28" t="s">
        <v>2415</v>
      </c>
      <c r="G693" s="28" t="s">
        <v>26222</v>
      </c>
      <c r="H693" s="28" t="s">
        <v>25657</v>
      </c>
      <c r="I693" s="28">
        <v>2</v>
      </c>
      <c r="J693" s="28">
        <v>0</v>
      </c>
      <c r="K693" s="28">
        <v>0</v>
      </c>
      <c r="L693" s="28">
        <v>0</v>
      </c>
      <c r="M693" s="28">
        <v>1</v>
      </c>
      <c r="N693" s="28">
        <v>9</v>
      </c>
      <c r="O693" s="28">
        <v>12</v>
      </c>
      <c r="P693">
        <f>VLOOKUP($A693,'Item Detail'!$A$2:$G$4956,7,0)</f>
        <v>3</v>
      </c>
      <c r="Q693" s="30" t="s">
        <v>30729</v>
      </c>
      <c r="R693" s="30" t="s">
        <v>30730</v>
      </c>
      <c r="S693" s="30" t="s">
        <v>5361</v>
      </c>
      <c r="T693" s="30" t="s">
        <v>30731</v>
      </c>
      <c r="U693" s="30" t="s">
        <v>30747</v>
      </c>
      <c r="V693" s="30" t="s">
        <v>30733</v>
      </c>
      <c r="W693" s="30" t="s">
        <v>30733</v>
      </c>
      <c r="X693" s="30" t="s">
        <v>30733</v>
      </c>
      <c r="Y693" s="30" t="s">
        <v>30733</v>
      </c>
      <c r="Z693" s="30" t="s">
        <v>30733</v>
      </c>
      <c r="AA693" s="31" t="s">
        <v>30786</v>
      </c>
    </row>
    <row r="694" spans="1:27" x14ac:dyDescent="0.3">
      <c r="A694" s="28" t="s">
        <v>12388</v>
      </c>
      <c r="B694" s="28" t="s">
        <v>25769</v>
      </c>
      <c r="C694" s="28" t="s">
        <v>12389</v>
      </c>
      <c r="D694" s="28" t="s">
        <v>10485</v>
      </c>
      <c r="E694" s="28" t="s">
        <v>10558</v>
      </c>
      <c r="F694" s="28" t="s">
        <v>2530</v>
      </c>
      <c r="G694" s="28" t="s">
        <v>26223</v>
      </c>
      <c r="H694" s="28" t="s">
        <v>25662</v>
      </c>
      <c r="I694" s="28">
        <v>3</v>
      </c>
      <c r="J694" s="28">
        <v>0</v>
      </c>
      <c r="K694" s="28">
        <v>0</v>
      </c>
      <c r="L694" s="28">
        <v>0</v>
      </c>
      <c r="M694" s="28">
        <v>0</v>
      </c>
      <c r="N694" s="28">
        <v>9</v>
      </c>
      <c r="O694" s="28">
        <v>12</v>
      </c>
      <c r="P694">
        <f>VLOOKUP($A694,'Item Detail'!$A$2:$G$4956,7,0)</f>
        <v>3</v>
      </c>
      <c r="Q694" s="30" t="s">
        <v>30745</v>
      </c>
      <c r="R694" s="30" t="s">
        <v>30730</v>
      </c>
      <c r="S694" s="30" t="s">
        <v>30737</v>
      </c>
      <c r="T694" s="30" t="s">
        <v>30731</v>
      </c>
      <c r="U694" s="30" t="s">
        <v>30747</v>
      </c>
      <c r="V694" s="30" t="s">
        <v>30738</v>
      </c>
      <c r="W694" s="30" t="s">
        <v>30733</v>
      </c>
      <c r="X694" s="30" t="s">
        <v>30738</v>
      </c>
      <c r="Y694" s="30" t="s">
        <v>30738</v>
      </c>
      <c r="Z694" s="30" t="s">
        <v>30733</v>
      </c>
      <c r="AA694" s="31" t="s">
        <v>30793</v>
      </c>
    </row>
    <row r="695" spans="1:27" x14ac:dyDescent="0.3">
      <c r="A695" s="28" t="s">
        <v>7396</v>
      </c>
      <c r="B695" s="28" t="s">
        <v>25986</v>
      </c>
      <c r="C695" s="28" t="s">
        <v>12195</v>
      </c>
      <c r="D695" s="28" t="s">
        <v>12196</v>
      </c>
      <c r="E695" s="28" t="s">
        <v>10461</v>
      </c>
      <c r="F695" s="28" t="s">
        <v>2114</v>
      </c>
      <c r="G695" s="28" t="s">
        <v>26224</v>
      </c>
      <c r="H695" s="28" t="s">
        <v>25657</v>
      </c>
      <c r="I695" s="28">
        <v>0</v>
      </c>
      <c r="J695" s="28">
        <v>0</v>
      </c>
      <c r="K695" s="28">
        <v>0</v>
      </c>
      <c r="L695" s="28">
        <v>0</v>
      </c>
      <c r="M695" s="28">
        <v>3</v>
      </c>
      <c r="N695" s="28">
        <v>9</v>
      </c>
      <c r="O695" s="28">
        <v>12</v>
      </c>
      <c r="P695">
        <f>VLOOKUP($A695,'Item Detail'!$A$2:$G$4956,7,0)</f>
        <v>3</v>
      </c>
      <c r="Q695" s="30" t="s">
        <v>30729</v>
      </c>
      <c r="R695" s="30" t="s">
        <v>30730</v>
      </c>
      <c r="S695" s="30" t="s">
        <v>5361</v>
      </c>
      <c r="T695" s="30" t="s">
        <v>30731</v>
      </c>
      <c r="U695" s="30" t="s">
        <v>30731</v>
      </c>
      <c r="V695" s="30" t="s">
        <v>30733</v>
      </c>
      <c r="W695" s="30" t="s">
        <v>30733</v>
      </c>
      <c r="X695" s="30" t="s">
        <v>30733</v>
      </c>
      <c r="Y695" s="30" t="s">
        <v>30733</v>
      </c>
      <c r="Z695" s="30" t="s">
        <v>30733</v>
      </c>
      <c r="AA695" s="31" t="s">
        <v>30790</v>
      </c>
    </row>
    <row r="696" spans="1:27" x14ac:dyDescent="0.3">
      <c r="A696" s="28" t="s">
        <v>11923</v>
      </c>
      <c r="B696" s="28" t="s">
        <v>25900</v>
      </c>
      <c r="C696" s="28" t="s">
        <v>11924</v>
      </c>
      <c r="D696" s="28" t="s">
        <v>11925</v>
      </c>
      <c r="E696" s="28" t="s">
        <v>10985</v>
      </c>
      <c r="F696" s="28" t="s">
        <v>11926</v>
      </c>
      <c r="G696" s="28" t="s">
        <v>26225</v>
      </c>
      <c r="H696" s="28" t="s">
        <v>25670</v>
      </c>
      <c r="I696" s="28">
        <v>0</v>
      </c>
      <c r="J696" s="28">
        <v>0</v>
      </c>
      <c r="K696" s="28">
        <v>0</v>
      </c>
      <c r="L696" s="28">
        <v>3</v>
      </c>
      <c r="M696" s="28">
        <v>0</v>
      </c>
      <c r="N696" s="28">
        <v>9</v>
      </c>
      <c r="O696" s="28">
        <v>12</v>
      </c>
      <c r="P696">
        <f>VLOOKUP($A696,'Item Detail'!$A$2:$G$4956,7,0)</f>
        <v>3</v>
      </c>
      <c r="Q696" s="30" t="s">
        <v>30745</v>
      </c>
      <c r="R696" s="30" t="s">
        <v>30730</v>
      </c>
      <c r="S696" s="30" t="s">
        <v>30737</v>
      </c>
      <c r="T696" s="30" t="s">
        <v>30731</v>
      </c>
      <c r="U696" s="30" t="s">
        <v>30756</v>
      </c>
      <c r="V696" s="30" t="s">
        <v>30738</v>
      </c>
      <c r="W696" s="30" t="s">
        <v>30738</v>
      </c>
      <c r="X696" s="30" t="s">
        <v>30738</v>
      </c>
      <c r="Y696" s="30" t="s">
        <v>30733</v>
      </c>
      <c r="Z696" s="30" t="s">
        <v>30738</v>
      </c>
      <c r="AA696" s="31" t="s">
        <v>30791</v>
      </c>
    </row>
    <row r="697" spans="1:27" x14ac:dyDescent="0.3">
      <c r="A697" s="28" t="s">
        <v>12503</v>
      </c>
      <c r="B697" s="28" t="s">
        <v>25655</v>
      </c>
      <c r="C697" s="28" t="s">
        <v>12504</v>
      </c>
      <c r="D697" s="28" t="s">
        <v>12505</v>
      </c>
      <c r="E697" s="28" t="s">
        <v>10949</v>
      </c>
      <c r="F697" s="28" t="s">
        <v>25786</v>
      </c>
      <c r="G697" s="28" t="s">
        <v>26226</v>
      </c>
      <c r="H697" s="28" t="s">
        <v>25670</v>
      </c>
      <c r="I697" s="28">
        <v>1</v>
      </c>
      <c r="J697" s="28">
        <v>0</v>
      </c>
      <c r="K697" s="28">
        <v>0</v>
      </c>
      <c r="L697" s="28">
        <v>2</v>
      </c>
      <c r="M697" s="28">
        <v>0</v>
      </c>
      <c r="N697" s="28">
        <v>9</v>
      </c>
      <c r="O697" s="28">
        <v>12</v>
      </c>
      <c r="P697">
        <f>VLOOKUP($A697,'Item Detail'!$A$2:$G$4956,7,0)</f>
        <v>3</v>
      </c>
      <c r="Q697" s="30" t="s">
        <v>30745</v>
      </c>
      <c r="R697" s="30" t="s">
        <v>30730</v>
      </c>
      <c r="S697" s="30" t="s">
        <v>30737</v>
      </c>
      <c r="T697" s="30" t="s">
        <v>30731</v>
      </c>
      <c r="U697" s="30" t="s">
        <v>30751</v>
      </c>
      <c r="V697" s="30" t="s">
        <v>30733</v>
      </c>
      <c r="W697" s="30" t="s">
        <v>30733</v>
      </c>
      <c r="X697" s="30" t="s">
        <v>30738</v>
      </c>
      <c r="Y697" s="30" t="s">
        <v>30733</v>
      </c>
      <c r="Z697" s="30" t="s">
        <v>30733</v>
      </c>
      <c r="AA697" s="31" t="s">
        <v>30791</v>
      </c>
    </row>
    <row r="698" spans="1:27" x14ac:dyDescent="0.3">
      <c r="A698" s="28" t="s">
        <v>5683</v>
      </c>
      <c r="B698" s="28" t="s">
        <v>25853</v>
      </c>
      <c r="C698" s="28" t="s">
        <v>11959</v>
      </c>
      <c r="D698" s="28" t="s">
        <v>11960</v>
      </c>
      <c r="E698" s="28" t="s">
        <v>10695</v>
      </c>
      <c r="F698" s="28" t="s">
        <v>2174</v>
      </c>
      <c r="G698" s="28" t="s">
        <v>26227</v>
      </c>
      <c r="H698" s="28" t="s">
        <v>25657</v>
      </c>
      <c r="I698" s="28">
        <v>0</v>
      </c>
      <c r="J698" s="28">
        <v>0</v>
      </c>
      <c r="K698" s="28">
        <v>1</v>
      </c>
      <c r="L698" s="28">
        <v>0</v>
      </c>
      <c r="M698" s="28">
        <v>2</v>
      </c>
      <c r="N698" s="28">
        <v>9</v>
      </c>
      <c r="O698" s="28">
        <v>12</v>
      </c>
      <c r="P698">
        <f>VLOOKUP($A698,'Item Detail'!$A$2:$G$4956,7,0)</f>
        <v>3</v>
      </c>
      <c r="Q698" s="30" t="s">
        <v>30729</v>
      </c>
      <c r="R698" s="30" t="s">
        <v>30730</v>
      </c>
      <c r="S698" s="30" t="s">
        <v>5361</v>
      </c>
      <c r="T698" s="30" t="s">
        <v>30731</v>
      </c>
      <c r="U698" s="30" t="s">
        <v>30747</v>
      </c>
      <c r="V698" s="30" t="s">
        <v>30733</v>
      </c>
      <c r="W698" s="30" t="s">
        <v>30733</v>
      </c>
      <c r="X698" s="30" t="s">
        <v>30733</v>
      </c>
      <c r="Y698" s="30" t="s">
        <v>30733</v>
      </c>
      <c r="Z698" s="30" t="s">
        <v>30733</v>
      </c>
      <c r="AA698" s="31" t="s">
        <v>30790</v>
      </c>
    </row>
    <row r="699" spans="1:27" x14ac:dyDescent="0.3">
      <c r="A699" s="28" t="s">
        <v>7169</v>
      </c>
      <c r="B699" s="28" t="s">
        <v>25666</v>
      </c>
      <c r="C699" s="28" t="s">
        <v>7170</v>
      </c>
      <c r="D699" s="28" t="s">
        <v>12507</v>
      </c>
      <c r="E699" s="28" t="s">
        <v>12508</v>
      </c>
      <c r="F699" s="28" t="s">
        <v>5372</v>
      </c>
      <c r="G699" s="28" t="s">
        <v>26228</v>
      </c>
      <c r="H699" s="28" t="s">
        <v>25657</v>
      </c>
      <c r="I699" s="28">
        <v>0</v>
      </c>
      <c r="J699" s="28">
        <v>1</v>
      </c>
      <c r="K699" s="28">
        <v>2</v>
      </c>
      <c r="L699" s="28">
        <v>0</v>
      </c>
      <c r="M699" s="28">
        <v>0</v>
      </c>
      <c r="N699" s="28">
        <v>9</v>
      </c>
      <c r="O699" s="28">
        <v>12</v>
      </c>
      <c r="P699">
        <f>VLOOKUP($A699,'Item Detail'!$A$2:$G$4956,7,0)</f>
        <v>3</v>
      </c>
      <c r="Q699" s="30" t="s">
        <v>30740</v>
      </c>
      <c r="R699" s="30" t="s">
        <v>30730</v>
      </c>
      <c r="S699" s="30" t="s">
        <v>5361</v>
      </c>
      <c r="T699" s="30" t="s">
        <v>30731</v>
      </c>
      <c r="U699" s="30" t="s">
        <v>30731</v>
      </c>
      <c r="V699" s="30" t="s">
        <v>30733</v>
      </c>
      <c r="W699" s="30" t="s">
        <v>30733</v>
      </c>
      <c r="X699" s="30" t="s">
        <v>30733</v>
      </c>
      <c r="Y699" s="30" t="s">
        <v>30733</v>
      </c>
      <c r="Z699" s="30" t="s">
        <v>30733</v>
      </c>
      <c r="AA699" s="31" t="s">
        <v>30786</v>
      </c>
    </row>
    <row r="700" spans="1:27" x14ac:dyDescent="0.3">
      <c r="A700" s="28" t="s">
        <v>12033</v>
      </c>
      <c r="B700" s="28" t="s">
        <v>25663</v>
      </c>
      <c r="C700" s="28" t="s">
        <v>12034</v>
      </c>
      <c r="D700" s="28" t="s">
        <v>11282</v>
      </c>
      <c r="E700" s="28" t="s">
        <v>10902</v>
      </c>
      <c r="F700" s="28" t="s">
        <v>11567</v>
      </c>
      <c r="G700" s="28" t="s">
        <v>26229</v>
      </c>
      <c r="H700" s="28" t="s">
        <v>25670</v>
      </c>
      <c r="I700" s="28">
        <v>0</v>
      </c>
      <c r="J700" s="28">
        <v>0</v>
      </c>
      <c r="K700" s="28">
        <v>0</v>
      </c>
      <c r="L700" s="28">
        <v>3</v>
      </c>
      <c r="M700" s="28">
        <v>0</v>
      </c>
      <c r="N700" s="28">
        <v>9</v>
      </c>
      <c r="O700" s="28">
        <v>12</v>
      </c>
      <c r="P700">
        <f>VLOOKUP($A700,'Item Detail'!$A$2:$G$4956,7,0)</f>
        <v>3</v>
      </c>
      <c r="Q700" s="30" t="s">
        <v>30739</v>
      </c>
      <c r="R700" s="30" t="s">
        <v>30730</v>
      </c>
      <c r="S700" s="30" t="s">
        <v>30737</v>
      </c>
      <c r="T700" s="30" t="s">
        <v>30731</v>
      </c>
      <c r="U700" s="30" t="s">
        <v>30732</v>
      </c>
      <c r="V700" s="30" t="s">
        <v>30738</v>
      </c>
      <c r="W700" s="30" t="s">
        <v>30733</v>
      </c>
      <c r="X700" s="30" t="s">
        <v>30738</v>
      </c>
      <c r="Y700" s="30" t="s">
        <v>30733</v>
      </c>
      <c r="Z700" s="30" t="s">
        <v>30733</v>
      </c>
      <c r="AA700" s="31" t="s">
        <v>30791</v>
      </c>
    </row>
    <row r="701" spans="1:27" x14ac:dyDescent="0.3">
      <c r="A701" s="28" t="s">
        <v>12115</v>
      </c>
      <c r="B701" s="28" t="s">
        <v>25663</v>
      </c>
      <c r="C701" s="28" t="s">
        <v>10643</v>
      </c>
      <c r="D701" s="28" t="s">
        <v>10644</v>
      </c>
      <c r="E701" s="28" t="s">
        <v>10461</v>
      </c>
      <c r="F701" s="28" t="s">
        <v>10462</v>
      </c>
      <c r="G701" s="28" t="s">
        <v>26230</v>
      </c>
      <c r="H701" s="28" t="s">
        <v>25662</v>
      </c>
      <c r="I701" s="28">
        <v>0</v>
      </c>
      <c r="J701" s="28">
        <v>0</v>
      </c>
      <c r="K701" s="28">
        <v>0</v>
      </c>
      <c r="L701" s="28">
        <v>0</v>
      </c>
      <c r="M701" s="28">
        <v>1</v>
      </c>
      <c r="N701" s="28">
        <v>3</v>
      </c>
      <c r="O701" s="28">
        <v>3</v>
      </c>
      <c r="P701">
        <f>VLOOKUP($A701,'Item Detail'!$A$2:$G$4956,7,0)</f>
        <v>3</v>
      </c>
      <c r="Q701" s="30" t="s">
        <v>30739</v>
      </c>
      <c r="R701" s="30" t="s">
        <v>30730</v>
      </c>
      <c r="S701" s="30" t="s">
        <v>30737</v>
      </c>
      <c r="T701" s="30" t="s">
        <v>30731</v>
      </c>
      <c r="U701" s="30" t="s">
        <v>30732</v>
      </c>
      <c r="V701" s="30" t="s">
        <v>30738</v>
      </c>
      <c r="W701" s="30" t="s">
        <v>30738</v>
      </c>
      <c r="X701" s="30" t="s">
        <v>30738</v>
      </c>
      <c r="Y701" s="30" t="s">
        <v>30738</v>
      </c>
      <c r="Z701" s="30" t="s">
        <v>30738</v>
      </c>
      <c r="AA701" s="31" t="s">
        <v>30793</v>
      </c>
    </row>
    <row r="702" spans="1:27" x14ac:dyDescent="0.3">
      <c r="A702" s="28" t="s">
        <v>12115</v>
      </c>
      <c r="B702" s="28" t="s">
        <v>25663</v>
      </c>
      <c r="C702" s="28" t="s">
        <v>10643</v>
      </c>
      <c r="D702" s="28" t="s">
        <v>10644</v>
      </c>
      <c r="E702" s="28" t="s">
        <v>10461</v>
      </c>
      <c r="F702" s="28" t="s">
        <v>10462</v>
      </c>
      <c r="G702" s="28" t="s">
        <v>26230</v>
      </c>
      <c r="H702" s="28" t="s">
        <v>25665</v>
      </c>
      <c r="I702" s="28">
        <v>0</v>
      </c>
      <c r="J702" s="28">
        <v>0</v>
      </c>
      <c r="K702" s="28">
        <v>0</v>
      </c>
      <c r="L702" s="28">
        <v>1</v>
      </c>
      <c r="M702" s="28">
        <v>1</v>
      </c>
      <c r="N702" s="28">
        <v>6</v>
      </c>
      <c r="O702" s="28">
        <v>9</v>
      </c>
      <c r="P702">
        <f>VLOOKUP($A702,'Item Detail'!$A$2:$G$4956,7,0)</f>
        <v>3</v>
      </c>
      <c r="Q702" s="30" t="s">
        <v>30739</v>
      </c>
      <c r="R702" s="30" t="s">
        <v>30730</v>
      </c>
      <c r="S702" s="30" t="s">
        <v>30737</v>
      </c>
      <c r="T702" s="30" t="s">
        <v>30731</v>
      </c>
      <c r="U702" s="30" t="s">
        <v>30732</v>
      </c>
      <c r="V702" s="30" t="s">
        <v>30738</v>
      </c>
      <c r="W702" s="30" t="s">
        <v>30738</v>
      </c>
      <c r="X702" s="30" t="s">
        <v>30738</v>
      </c>
      <c r="Y702" s="30" t="s">
        <v>30738</v>
      </c>
      <c r="Z702" s="30" t="s">
        <v>30738</v>
      </c>
      <c r="AA702" s="31" t="s">
        <v>30793</v>
      </c>
    </row>
    <row r="703" spans="1:27" x14ac:dyDescent="0.3">
      <c r="A703" s="28" t="s">
        <v>12557</v>
      </c>
      <c r="B703" s="28" t="s">
        <v>25687</v>
      </c>
      <c r="C703" s="28" t="s">
        <v>12558</v>
      </c>
      <c r="D703" s="28" t="s">
        <v>12559</v>
      </c>
      <c r="E703" s="28" t="s">
        <v>11193</v>
      </c>
      <c r="F703" s="28" t="s">
        <v>9676</v>
      </c>
      <c r="G703" s="28" t="s">
        <v>26231</v>
      </c>
      <c r="H703" s="28" t="s">
        <v>25670</v>
      </c>
      <c r="I703" s="28">
        <v>0</v>
      </c>
      <c r="J703" s="28">
        <v>0</v>
      </c>
      <c r="K703" s="28">
        <v>0</v>
      </c>
      <c r="L703" s="28">
        <v>1</v>
      </c>
      <c r="M703" s="28">
        <v>0</v>
      </c>
      <c r="N703" s="28">
        <v>3</v>
      </c>
      <c r="O703" s="28">
        <v>3</v>
      </c>
      <c r="P703">
        <f>VLOOKUP($A703,'Item Detail'!$A$2:$G$4956,7,0)</f>
        <v>3</v>
      </c>
      <c r="Q703" s="30" t="s">
        <v>30745</v>
      </c>
      <c r="R703" s="30" t="s">
        <v>30730</v>
      </c>
      <c r="S703" s="30" t="s">
        <v>30737</v>
      </c>
      <c r="T703" s="30" t="s">
        <v>30731</v>
      </c>
      <c r="U703" s="30" t="s">
        <v>30756</v>
      </c>
      <c r="V703" s="30" t="s">
        <v>30738</v>
      </c>
      <c r="W703" s="30" t="s">
        <v>30738</v>
      </c>
      <c r="X703" s="30" t="s">
        <v>30738</v>
      </c>
      <c r="Y703" s="30" t="s">
        <v>30738</v>
      </c>
      <c r="Z703" s="30" t="s">
        <v>30738</v>
      </c>
      <c r="AA703" s="31" t="s">
        <v>30788</v>
      </c>
    </row>
    <row r="704" spans="1:27" x14ac:dyDescent="0.3">
      <c r="A704" s="28" t="s">
        <v>12557</v>
      </c>
      <c r="B704" s="28" t="s">
        <v>25687</v>
      </c>
      <c r="C704" s="28" t="s">
        <v>12558</v>
      </c>
      <c r="D704" s="28" t="s">
        <v>12559</v>
      </c>
      <c r="E704" s="28" t="s">
        <v>11193</v>
      </c>
      <c r="F704" s="28" t="s">
        <v>9676</v>
      </c>
      <c r="G704" s="28" t="s">
        <v>26231</v>
      </c>
      <c r="H704" s="28" t="s">
        <v>25665</v>
      </c>
      <c r="I704" s="28">
        <v>0</v>
      </c>
      <c r="J704" s="28">
        <v>0</v>
      </c>
      <c r="K704" s="28">
        <v>1</v>
      </c>
      <c r="L704" s="28">
        <v>0</v>
      </c>
      <c r="M704" s="28">
        <v>1</v>
      </c>
      <c r="N704" s="28">
        <v>6</v>
      </c>
      <c r="O704" s="28">
        <v>9</v>
      </c>
      <c r="P704">
        <f>VLOOKUP($A704,'Item Detail'!$A$2:$G$4956,7,0)</f>
        <v>3</v>
      </c>
      <c r="Q704" s="30" t="s">
        <v>30745</v>
      </c>
      <c r="R704" s="30" t="s">
        <v>30730</v>
      </c>
      <c r="S704" s="30" t="s">
        <v>30737</v>
      </c>
      <c r="T704" s="30" t="s">
        <v>30731</v>
      </c>
      <c r="U704" s="30" t="s">
        <v>30756</v>
      </c>
      <c r="V704" s="30" t="s">
        <v>30738</v>
      </c>
      <c r="W704" s="30" t="s">
        <v>30738</v>
      </c>
      <c r="X704" s="30" t="s">
        <v>30738</v>
      </c>
      <c r="Y704" s="30" t="s">
        <v>30738</v>
      </c>
      <c r="Z704" s="30" t="s">
        <v>30738</v>
      </c>
      <c r="AA704" s="31" t="s">
        <v>30793</v>
      </c>
    </row>
    <row r="705" spans="1:27" x14ac:dyDescent="0.3">
      <c r="A705" s="28" t="s">
        <v>3918</v>
      </c>
      <c r="B705" s="28" t="s">
        <v>25663</v>
      </c>
      <c r="C705" s="28" t="s">
        <v>12353</v>
      </c>
      <c r="D705" s="28" t="s">
        <v>11507</v>
      </c>
      <c r="E705" s="28" t="s">
        <v>11504</v>
      </c>
      <c r="F705" s="28" t="s">
        <v>2248</v>
      </c>
      <c r="G705" s="28" t="s">
        <v>26232</v>
      </c>
      <c r="H705" s="28" t="s">
        <v>25657</v>
      </c>
      <c r="I705" s="28">
        <v>0</v>
      </c>
      <c r="J705" s="28">
        <v>0</v>
      </c>
      <c r="K705" s="28">
        <v>0</v>
      </c>
      <c r="L705" s="28">
        <v>1</v>
      </c>
      <c r="M705" s="28">
        <v>0</v>
      </c>
      <c r="N705" s="28">
        <v>3</v>
      </c>
      <c r="O705" s="28">
        <v>3</v>
      </c>
      <c r="P705">
        <f>VLOOKUP($A705,'Item Detail'!$A$2:$G$4956,7,0)</f>
        <v>3</v>
      </c>
      <c r="Q705" s="30" t="s">
        <v>30748</v>
      </c>
      <c r="R705" s="30" t="s">
        <v>30730</v>
      </c>
      <c r="S705" s="30" t="s">
        <v>30749</v>
      </c>
      <c r="T705" s="30" t="s">
        <v>30731</v>
      </c>
      <c r="U705" s="30" t="s">
        <v>30747</v>
      </c>
      <c r="V705" s="30" t="s">
        <v>30733</v>
      </c>
      <c r="W705" s="30" t="s">
        <v>30733</v>
      </c>
      <c r="X705" s="30" t="s">
        <v>30733</v>
      </c>
      <c r="Y705" s="30" t="s">
        <v>30733</v>
      </c>
      <c r="Z705" s="30" t="s">
        <v>30733</v>
      </c>
      <c r="AA705" s="31" t="s">
        <v>30790</v>
      </c>
    </row>
    <row r="706" spans="1:27" x14ac:dyDescent="0.3">
      <c r="A706" s="28" t="s">
        <v>3918</v>
      </c>
      <c r="B706" s="28" t="s">
        <v>25663</v>
      </c>
      <c r="C706" s="28" t="s">
        <v>12353</v>
      </c>
      <c r="D706" s="28" t="s">
        <v>11507</v>
      </c>
      <c r="E706" s="28" t="s">
        <v>11504</v>
      </c>
      <c r="F706" s="28" t="s">
        <v>2248</v>
      </c>
      <c r="G706" s="28" t="s">
        <v>26232</v>
      </c>
      <c r="H706" s="28" t="s">
        <v>25706</v>
      </c>
      <c r="I706" s="28">
        <v>0</v>
      </c>
      <c r="J706" s="28">
        <v>0</v>
      </c>
      <c r="K706" s="28">
        <v>0</v>
      </c>
      <c r="L706" s="28">
        <v>2</v>
      </c>
      <c r="M706" s="28">
        <v>0</v>
      </c>
      <c r="N706" s="28">
        <v>6</v>
      </c>
      <c r="O706" s="28">
        <v>9</v>
      </c>
      <c r="P706">
        <f>VLOOKUP($A706,'Item Detail'!$A$2:$G$4956,7,0)</f>
        <v>3</v>
      </c>
      <c r="Q706" s="30" t="s">
        <v>30748</v>
      </c>
      <c r="R706" s="30" t="s">
        <v>30730</v>
      </c>
      <c r="S706" s="30" t="s">
        <v>30749</v>
      </c>
      <c r="T706" s="30" t="s">
        <v>30731</v>
      </c>
      <c r="U706" s="30" t="s">
        <v>30747</v>
      </c>
      <c r="V706" s="30" t="s">
        <v>30733</v>
      </c>
      <c r="W706" s="30" t="s">
        <v>30733</v>
      </c>
      <c r="X706" s="30" t="s">
        <v>30733</v>
      </c>
      <c r="Y706" s="30" t="s">
        <v>30733</v>
      </c>
      <c r="Z706" s="30" t="s">
        <v>30733</v>
      </c>
      <c r="AA706" s="31" t="s">
        <v>30790</v>
      </c>
    </row>
    <row r="707" spans="1:27" x14ac:dyDescent="0.3">
      <c r="A707" s="28" t="s">
        <v>4050</v>
      </c>
      <c r="B707" s="28" t="s">
        <v>25685</v>
      </c>
      <c r="C707" s="28" t="s">
        <v>11889</v>
      </c>
      <c r="D707" s="28" t="s">
        <v>11890</v>
      </c>
      <c r="E707" s="28" t="s">
        <v>10507</v>
      </c>
      <c r="F707" s="28" t="s">
        <v>26233</v>
      </c>
      <c r="G707" s="28" t="s">
        <v>26234</v>
      </c>
      <c r="H707" s="28" t="s">
        <v>25706</v>
      </c>
      <c r="I707" s="28">
        <v>0</v>
      </c>
      <c r="J707" s="28">
        <v>0</v>
      </c>
      <c r="K707" s="28">
        <v>0</v>
      </c>
      <c r="L707" s="28">
        <v>3</v>
      </c>
      <c r="M707" s="28">
        <v>0</v>
      </c>
      <c r="N707" s="28">
        <v>9</v>
      </c>
      <c r="O707" s="28">
        <v>12</v>
      </c>
      <c r="P707">
        <f>VLOOKUP($A707,'Item Detail'!$A$2:$G$4956,7,0)</f>
        <v>3</v>
      </c>
      <c r="Q707" s="30" t="s">
        <v>30748</v>
      </c>
      <c r="R707" s="30" t="s">
        <v>30730</v>
      </c>
      <c r="S707" s="30" t="s">
        <v>30749</v>
      </c>
      <c r="T707" s="30" t="s">
        <v>30731</v>
      </c>
      <c r="U707" s="30" t="s">
        <v>30731</v>
      </c>
      <c r="V707" s="30" t="s">
        <v>30733</v>
      </c>
      <c r="W707" s="30" t="s">
        <v>30733</v>
      </c>
      <c r="X707" s="30" t="s">
        <v>30733</v>
      </c>
      <c r="Y707" s="30" t="s">
        <v>30733</v>
      </c>
      <c r="Z707" s="30" t="s">
        <v>30733</v>
      </c>
      <c r="AA707" s="31" t="s">
        <v>30790</v>
      </c>
    </row>
    <row r="708" spans="1:27" x14ac:dyDescent="0.3">
      <c r="A708" s="28" t="s">
        <v>7543</v>
      </c>
      <c r="B708" s="28" t="s">
        <v>25666</v>
      </c>
      <c r="C708" s="28" t="s">
        <v>7544</v>
      </c>
      <c r="D708" s="28" t="s">
        <v>12052</v>
      </c>
      <c r="E708" s="28" t="s">
        <v>10507</v>
      </c>
      <c r="F708" s="28" t="s">
        <v>5372</v>
      </c>
      <c r="G708" s="28" t="s">
        <v>26235</v>
      </c>
      <c r="H708" s="28" t="s">
        <v>25657</v>
      </c>
      <c r="I708" s="28">
        <v>0</v>
      </c>
      <c r="J708" s="28">
        <v>0</v>
      </c>
      <c r="K708" s="28">
        <v>1</v>
      </c>
      <c r="L708" s="28">
        <v>1</v>
      </c>
      <c r="M708" s="28">
        <v>1</v>
      </c>
      <c r="N708" s="28">
        <v>9</v>
      </c>
      <c r="O708" s="28">
        <v>12</v>
      </c>
      <c r="P708">
        <f>VLOOKUP($A708,'Item Detail'!$A$2:$G$4956,7,0)</f>
        <v>3</v>
      </c>
      <c r="Q708" s="30" t="s">
        <v>30740</v>
      </c>
      <c r="R708" s="30" t="s">
        <v>30741</v>
      </c>
      <c r="S708" s="30" t="s">
        <v>30741</v>
      </c>
      <c r="T708" s="30" t="s">
        <v>30731</v>
      </c>
      <c r="U708" s="30" t="s">
        <v>30731</v>
      </c>
      <c r="V708" s="30" t="s">
        <v>30733</v>
      </c>
      <c r="W708" s="30" t="s">
        <v>30733</v>
      </c>
      <c r="X708" s="30" t="s">
        <v>30733</v>
      </c>
      <c r="Y708" s="30" t="s">
        <v>30733</v>
      </c>
      <c r="Z708" s="30" t="s">
        <v>30733</v>
      </c>
      <c r="AA708" s="31" t="s">
        <v>30787</v>
      </c>
    </row>
    <row r="709" spans="1:27" x14ac:dyDescent="0.3">
      <c r="A709" s="28" t="s">
        <v>5520</v>
      </c>
      <c r="B709" s="28" t="s">
        <v>25666</v>
      </c>
      <c r="C709" s="28" t="s">
        <v>11845</v>
      </c>
      <c r="D709" s="28" t="s">
        <v>11846</v>
      </c>
      <c r="E709" s="28" t="s">
        <v>11847</v>
      </c>
      <c r="F709" s="28" t="s">
        <v>5372</v>
      </c>
      <c r="G709" s="28" t="s">
        <v>26236</v>
      </c>
      <c r="H709" s="28" t="s">
        <v>25657</v>
      </c>
      <c r="I709" s="28">
        <v>1</v>
      </c>
      <c r="J709" s="28">
        <v>0</v>
      </c>
      <c r="K709" s="28">
        <v>1</v>
      </c>
      <c r="L709" s="28">
        <v>1</v>
      </c>
      <c r="M709" s="28">
        <v>0</v>
      </c>
      <c r="N709" s="28">
        <v>9</v>
      </c>
      <c r="O709" s="28">
        <v>12</v>
      </c>
      <c r="P709">
        <f>VLOOKUP($A709,'Item Detail'!$A$2:$G$4956,7,0)</f>
        <v>3</v>
      </c>
      <c r="Q709" s="30" t="s">
        <v>30740</v>
      </c>
      <c r="R709" s="30" t="s">
        <v>30730</v>
      </c>
      <c r="S709" s="30" t="s">
        <v>5361</v>
      </c>
      <c r="T709" s="30" t="s">
        <v>30731</v>
      </c>
      <c r="U709" s="30" t="s">
        <v>30731</v>
      </c>
      <c r="V709" s="30" t="s">
        <v>30733</v>
      </c>
      <c r="W709" s="30" t="s">
        <v>30733</v>
      </c>
      <c r="X709" s="30" t="s">
        <v>30733</v>
      </c>
      <c r="Y709" s="30" t="s">
        <v>30733</v>
      </c>
      <c r="Z709" s="30" t="s">
        <v>30733</v>
      </c>
      <c r="AA709" s="31" t="s">
        <v>30786</v>
      </c>
    </row>
    <row r="710" spans="1:27" x14ac:dyDescent="0.3">
      <c r="A710" s="28" t="s">
        <v>12455</v>
      </c>
      <c r="B710" s="28" t="s">
        <v>25716</v>
      </c>
      <c r="C710" s="28" t="s">
        <v>12456</v>
      </c>
      <c r="D710" s="28" t="s">
        <v>11277</v>
      </c>
      <c r="E710" s="28" t="s">
        <v>11811</v>
      </c>
      <c r="F710" s="28" t="s">
        <v>2181</v>
      </c>
      <c r="G710" s="28" t="s">
        <v>26237</v>
      </c>
      <c r="H710" s="28" t="s">
        <v>25662</v>
      </c>
      <c r="I710" s="28">
        <v>0</v>
      </c>
      <c r="J710" s="28">
        <v>0</v>
      </c>
      <c r="K710" s="28">
        <v>0</v>
      </c>
      <c r="L710" s="28">
        <v>0</v>
      </c>
      <c r="M710" s="28">
        <v>2</v>
      </c>
      <c r="N710" s="28">
        <v>6</v>
      </c>
      <c r="O710" s="28">
        <v>9</v>
      </c>
      <c r="P710">
        <f>VLOOKUP($A710,'Item Detail'!$A$2:$G$4956,7,0)</f>
        <v>3</v>
      </c>
      <c r="Q710" s="30" t="s">
        <v>30753</v>
      </c>
      <c r="R710" s="30" t="s">
        <v>30730</v>
      </c>
      <c r="S710" s="30" t="s">
        <v>30737</v>
      </c>
      <c r="T710" s="30" t="s">
        <v>30731</v>
      </c>
      <c r="U710" s="30" t="s">
        <v>30731</v>
      </c>
      <c r="V710" s="30" t="s">
        <v>30733</v>
      </c>
      <c r="W710" s="30" t="s">
        <v>30738</v>
      </c>
      <c r="X710" s="30" t="s">
        <v>30738</v>
      </c>
      <c r="Y710" s="30" t="s">
        <v>30738</v>
      </c>
      <c r="Z710" s="30" t="s">
        <v>30738</v>
      </c>
      <c r="AA710" s="31" t="s">
        <v>30793</v>
      </c>
    </row>
    <row r="711" spans="1:27" x14ac:dyDescent="0.3">
      <c r="A711" s="28" t="s">
        <v>12455</v>
      </c>
      <c r="B711" s="28" t="s">
        <v>25716</v>
      </c>
      <c r="C711" s="28" t="s">
        <v>12456</v>
      </c>
      <c r="D711" s="28" t="s">
        <v>11277</v>
      </c>
      <c r="E711" s="28" t="s">
        <v>11811</v>
      </c>
      <c r="F711" s="28" t="s">
        <v>2181</v>
      </c>
      <c r="G711" s="28" t="s">
        <v>26237</v>
      </c>
      <c r="H711" s="28" t="s">
        <v>25665</v>
      </c>
      <c r="I711" s="28">
        <v>0</v>
      </c>
      <c r="J711" s="28">
        <v>0</v>
      </c>
      <c r="K711" s="28">
        <v>0</v>
      </c>
      <c r="L711" s="28">
        <v>0</v>
      </c>
      <c r="M711" s="28">
        <v>1</v>
      </c>
      <c r="N711" s="28">
        <v>3</v>
      </c>
      <c r="O711" s="28">
        <v>3</v>
      </c>
      <c r="P711">
        <f>VLOOKUP($A711,'Item Detail'!$A$2:$G$4956,7,0)</f>
        <v>3</v>
      </c>
      <c r="Q711" s="30" t="s">
        <v>30753</v>
      </c>
      <c r="R711" s="30" t="s">
        <v>30730</v>
      </c>
      <c r="S711" s="30" t="s">
        <v>30737</v>
      </c>
      <c r="T711" s="30" t="s">
        <v>30731</v>
      </c>
      <c r="U711" s="30" t="s">
        <v>30731</v>
      </c>
      <c r="V711" s="30" t="s">
        <v>30733</v>
      </c>
      <c r="W711" s="30" t="s">
        <v>30738</v>
      </c>
      <c r="X711" s="30" t="s">
        <v>30738</v>
      </c>
      <c r="Y711" s="30" t="s">
        <v>30738</v>
      </c>
      <c r="Z711" s="30" t="s">
        <v>30738</v>
      </c>
      <c r="AA711" s="31" t="s">
        <v>30793</v>
      </c>
    </row>
    <row r="712" spans="1:27" x14ac:dyDescent="0.3">
      <c r="A712" s="28" t="s">
        <v>12273</v>
      </c>
      <c r="B712" s="28" t="s">
        <v>25986</v>
      </c>
      <c r="C712" s="28" t="s">
        <v>12274</v>
      </c>
      <c r="D712" s="28" t="s">
        <v>12275</v>
      </c>
      <c r="E712" s="28" t="s">
        <v>11343</v>
      </c>
      <c r="F712" s="28" t="s">
        <v>7702</v>
      </c>
      <c r="G712" s="28" t="s">
        <v>26238</v>
      </c>
      <c r="H712" s="28" t="s">
        <v>25665</v>
      </c>
      <c r="I712" s="28">
        <v>0</v>
      </c>
      <c r="J712" s="28">
        <v>0</v>
      </c>
      <c r="K712" s="28">
        <v>0</v>
      </c>
      <c r="L712" s="28">
        <v>0</v>
      </c>
      <c r="M712" s="28">
        <v>3</v>
      </c>
      <c r="N712" s="28">
        <v>9</v>
      </c>
      <c r="O712" s="28">
        <v>12</v>
      </c>
      <c r="P712">
        <f>VLOOKUP($A712,'Item Detail'!$A$2:$G$4956,7,0)</f>
        <v>3</v>
      </c>
      <c r="Q712" s="30" t="s">
        <v>30745</v>
      </c>
      <c r="R712" s="30" t="s">
        <v>30730</v>
      </c>
      <c r="S712" s="30" t="s">
        <v>30737</v>
      </c>
      <c r="T712" s="30" t="s">
        <v>30731</v>
      </c>
      <c r="U712" s="30" t="s">
        <v>30731</v>
      </c>
      <c r="V712" s="30" t="s">
        <v>30738</v>
      </c>
      <c r="W712" s="30" t="s">
        <v>30738</v>
      </c>
      <c r="X712" s="30" t="s">
        <v>30738</v>
      </c>
      <c r="Y712" s="30" t="s">
        <v>30738</v>
      </c>
      <c r="Z712" s="30" t="s">
        <v>30738</v>
      </c>
      <c r="AA712" s="31" t="s">
        <v>30793</v>
      </c>
    </row>
    <row r="713" spans="1:27" x14ac:dyDescent="0.3">
      <c r="A713" s="28" t="s">
        <v>3640</v>
      </c>
      <c r="B713" s="28" t="s">
        <v>25668</v>
      </c>
      <c r="C713" s="28" t="s">
        <v>11796</v>
      </c>
      <c r="D713" s="28" t="s">
        <v>10485</v>
      </c>
      <c r="E713" s="28" t="s">
        <v>10980</v>
      </c>
      <c r="F713" s="28" t="s">
        <v>25731</v>
      </c>
      <c r="G713" s="28" t="s">
        <v>26239</v>
      </c>
      <c r="H713" s="28" t="s">
        <v>25706</v>
      </c>
      <c r="I713" s="28">
        <v>0</v>
      </c>
      <c r="J713" s="28">
        <v>0</v>
      </c>
      <c r="K713" s="28">
        <v>1</v>
      </c>
      <c r="L713" s="28">
        <v>0</v>
      </c>
      <c r="M713" s="28">
        <v>2</v>
      </c>
      <c r="N713" s="28">
        <v>9</v>
      </c>
      <c r="O713" s="28">
        <v>12</v>
      </c>
      <c r="P713">
        <f>VLOOKUP($A713,'Item Detail'!$A$2:$G$4956,7,0)</f>
        <v>3</v>
      </c>
      <c r="Q713" s="30" t="s">
        <v>30748</v>
      </c>
      <c r="R713" s="30" t="s">
        <v>30730</v>
      </c>
      <c r="S713" s="30" t="s">
        <v>30749</v>
      </c>
      <c r="T713" s="30" t="s">
        <v>30731</v>
      </c>
      <c r="U713" s="30" t="s">
        <v>30747</v>
      </c>
      <c r="V713" s="30" t="s">
        <v>30733</v>
      </c>
      <c r="W713" s="30" t="s">
        <v>30733</v>
      </c>
      <c r="X713" s="30" t="s">
        <v>30733</v>
      </c>
      <c r="Y713" s="30" t="s">
        <v>30733</v>
      </c>
      <c r="Z713" s="30" t="s">
        <v>30733</v>
      </c>
      <c r="AA713" s="31" t="s">
        <v>30790</v>
      </c>
    </row>
    <row r="714" spans="1:27" x14ac:dyDescent="0.3">
      <c r="A714" s="28" t="s">
        <v>11813</v>
      </c>
      <c r="B714" s="28" t="s">
        <v>25699</v>
      </c>
      <c r="C714" s="28" t="s">
        <v>11814</v>
      </c>
      <c r="D714" s="28" t="s">
        <v>10485</v>
      </c>
      <c r="E714" s="28" t="s">
        <v>11319</v>
      </c>
      <c r="F714" s="28" t="s">
        <v>25731</v>
      </c>
      <c r="G714" s="28" t="s">
        <v>26240</v>
      </c>
      <c r="H714" s="28" t="s">
        <v>25670</v>
      </c>
      <c r="I714" s="28">
        <v>0</v>
      </c>
      <c r="J714" s="28">
        <v>0</v>
      </c>
      <c r="K714" s="28">
        <v>0</v>
      </c>
      <c r="L714" s="28">
        <v>2</v>
      </c>
      <c r="M714" s="28">
        <v>1</v>
      </c>
      <c r="N714" s="28">
        <v>9</v>
      </c>
      <c r="O714" s="28">
        <v>12</v>
      </c>
      <c r="P714">
        <f>VLOOKUP($A714,'Item Detail'!$A$2:$G$4956,7,0)</f>
        <v>3</v>
      </c>
      <c r="Q714" s="30" t="s">
        <v>30745</v>
      </c>
      <c r="R714" s="30" t="s">
        <v>30730</v>
      </c>
      <c r="S714" s="30" t="s">
        <v>30737</v>
      </c>
      <c r="T714" s="30" t="s">
        <v>30731</v>
      </c>
      <c r="U714" s="30" t="s">
        <v>30751</v>
      </c>
      <c r="V714" s="30" t="s">
        <v>30738</v>
      </c>
      <c r="W714" s="30" t="s">
        <v>30733</v>
      </c>
      <c r="X714" s="30" t="s">
        <v>30738</v>
      </c>
      <c r="Y714" s="30" t="s">
        <v>30733</v>
      </c>
      <c r="Z714" s="30" t="s">
        <v>30738</v>
      </c>
      <c r="AA714" s="31" t="s">
        <v>30788</v>
      </c>
    </row>
    <row r="715" spans="1:27" x14ac:dyDescent="0.3">
      <c r="A715" s="28" t="s">
        <v>11983</v>
      </c>
      <c r="B715" s="28" t="s">
        <v>25655</v>
      </c>
      <c r="C715" s="28" t="s">
        <v>11984</v>
      </c>
      <c r="D715" s="28" t="s">
        <v>11985</v>
      </c>
      <c r="E715" s="28" t="s">
        <v>10507</v>
      </c>
      <c r="F715" s="28" t="s">
        <v>11986</v>
      </c>
      <c r="G715" s="28" t="s">
        <v>26241</v>
      </c>
      <c r="H715" s="28" t="s">
        <v>25662</v>
      </c>
      <c r="I715" s="28">
        <v>3</v>
      </c>
      <c r="J715" s="28">
        <v>0</v>
      </c>
      <c r="K715" s="28">
        <v>0</v>
      </c>
      <c r="L715" s="28">
        <v>0</v>
      </c>
      <c r="M715" s="28">
        <v>0</v>
      </c>
      <c r="N715" s="28">
        <v>9</v>
      </c>
      <c r="O715" s="28">
        <v>12</v>
      </c>
      <c r="P715">
        <f>VLOOKUP($A715,'Item Detail'!$A$2:$G$4956,7,0)</f>
        <v>3</v>
      </c>
      <c r="Q715" s="30" t="s">
        <v>30745</v>
      </c>
      <c r="R715" s="30" t="s">
        <v>30730</v>
      </c>
      <c r="S715" s="30" t="s">
        <v>30737</v>
      </c>
      <c r="T715" s="30" t="s">
        <v>30731</v>
      </c>
      <c r="U715" s="30" t="s">
        <v>30731</v>
      </c>
      <c r="V715" s="30" t="s">
        <v>30738</v>
      </c>
      <c r="W715" s="30" t="s">
        <v>30738</v>
      </c>
      <c r="X715" s="30" t="s">
        <v>30738</v>
      </c>
      <c r="Y715" s="30" t="s">
        <v>30738</v>
      </c>
      <c r="Z715" s="30" t="s">
        <v>30733</v>
      </c>
      <c r="AA715" s="31" t="s">
        <v>30793</v>
      </c>
    </row>
    <row r="716" spans="1:27" x14ac:dyDescent="0.3">
      <c r="A716" s="28" t="s">
        <v>11965</v>
      </c>
      <c r="B716" s="28" t="s">
        <v>25986</v>
      </c>
      <c r="C716" s="28" t="s">
        <v>11966</v>
      </c>
      <c r="D716" s="28" t="s">
        <v>11967</v>
      </c>
      <c r="E716" s="28" t="s">
        <v>11968</v>
      </c>
      <c r="F716" s="28" t="s">
        <v>7702</v>
      </c>
      <c r="G716" s="28" t="s">
        <v>26242</v>
      </c>
      <c r="H716" s="28" t="s">
        <v>25662</v>
      </c>
      <c r="I716" s="28">
        <v>1</v>
      </c>
      <c r="J716" s="28">
        <v>0</v>
      </c>
      <c r="K716" s="28">
        <v>0</v>
      </c>
      <c r="L716" s="28">
        <v>0</v>
      </c>
      <c r="M716" s="28">
        <v>0</v>
      </c>
      <c r="N716" s="28">
        <v>3</v>
      </c>
      <c r="O716" s="28">
        <v>6</v>
      </c>
      <c r="P716">
        <f>VLOOKUP($A716,'Item Detail'!$A$2:$G$4956,7,0)</f>
        <v>3</v>
      </c>
      <c r="Q716" s="30" t="s">
        <v>30750</v>
      </c>
      <c r="R716" s="30" t="s">
        <v>30730</v>
      </c>
      <c r="S716" s="30" t="s">
        <v>30737</v>
      </c>
      <c r="T716" s="30" t="s">
        <v>30731</v>
      </c>
      <c r="U716" s="30" t="s">
        <v>30731</v>
      </c>
      <c r="V716" s="30" t="s">
        <v>30738</v>
      </c>
      <c r="W716" s="30" t="s">
        <v>30733</v>
      </c>
      <c r="X716" s="30" t="s">
        <v>30733</v>
      </c>
      <c r="Y716" s="30" t="s">
        <v>30733</v>
      </c>
      <c r="Z716" s="30" t="s">
        <v>30733</v>
      </c>
      <c r="AA716" s="31" t="s">
        <v>30793</v>
      </c>
    </row>
    <row r="717" spans="1:27" x14ac:dyDescent="0.3">
      <c r="A717" s="28" t="s">
        <v>11965</v>
      </c>
      <c r="B717" s="28" t="s">
        <v>25986</v>
      </c>
      <c r="C717" s="28" t="s">
        <v>11966</v>
      </c>
      <c r="D717" s="28" t="s">
        <v>11967</v>
      </c>
      <c r="E717" s="28" t="s">
        <v>11968</v>
      </c>
      <c r="F717" s="28" t="s">
        <v>7702</v>
      </c>
      <c r="G717" s="28" t="s">
        <v>26242</v>
      </c>
      <c r="H717" s="28" t="s">
        <v>25670</v>
      </c>
      <c r="I717" s="28">
        <v>0</v>
      </c>
      <c r="J717" s="28">
        <v>0</v>
      </c>
      <c r="K717" s="28">
        <v>0</v>
      </c>
      <c r="L717" s="28">
        <v>2</v>
      </c>
      <c r="M717" s="28">
        <v>0</v>
      </c>
      <c r="N717" s="28">
        <v>6</v>
      </c>
      <c r="O717" s="28">
        <v>6</v>
      </c>
      <c r="P717">
        <f>VLOOKUP($A717,'Item Detail'!$A$2:$G$4956,7,0)</f>
        <v>3</v>
      </c>
      <c r="Q717" s="30" t="s">
        <v>30750</v>
      </c>
      <c r="R717" s="30" t="s">
        <v>30730</v>
      </c>
      <c r="S717" s="30" t="s">
        <v>30737</v>
      </c>
      <c r="T717" s="30" t="s">
        <v>30731</v>
      </c>
      <c r="U717" s="30" t="s">
        <v>30731</v>
      </c>
      <c r="V717" s="30" t="s">
        <v>30738</v>
      </c>
      <c r="W717" s="30" t="s">
        <v>30733</v>
      </c>
      <c r="X717" s="30" t="s">
        <v>30733</v>
      </c>
      <c r="Y717" s="30" t="s">
        <v>30733</v>
      </c>
      <c r="Z717" s="30" t="s">
        <v>30733</v>
      </c>
      <c r="AA717" s="31" t="s">
        <v>30791</v>
      </c>
    </row>
    <row r="718" spans="1:27" x14ac:dyDescent="0.3">
      <c r="A718" s="28" t="s">
        <v>12088</v>
      </c>
      <c r="B718" s="28" t="s">
        <v>25725</v>
      </c>
      <c r="C718" s="28" t="s">
        <v>12089</v>
      </c>
      <c r="D718" s="28" t="s">
        <v>12090</v>
      </c>
      <c r="E718" s="28" t="s">
        <v>10695</v>
      </c>
      <c r="F718" s="28" t="s">
        <v>2146</v>
      </c>
      <c r="G718" s="28" t="s">
        <v>26243</v>
      </c>
      <c r="H718" s="28" t="s">
        <v>25670</v>
      </c>
      <c r="I718" s="28">
        <v>0</v>
      </c>
      <c r="J718" s="28">
        <v>0</v>
      </c>
      <c r="K718" s="28">
        <v>0</v>
      </c>
      <c r="L718" s="28">
        <v>3</v>
      </c>
      <c r="M718" s="28">
        <v>0</v>
      </c>
      <c r="N718" s="28">
        <v>9</v>
      </c>
      <c r="O718" s="28">
        <v>12</v>
      </c>
      <c r="P718">
        <f>VLOOKUP($A718,'Item Detail'!$A$2:$G$4956,7,0)</f>
        <v>3</v>
      </c>
      <c r="Q718" s="30" t="s">
        <v>30745</v>
      </c>
      <c r="R718" s="30" t="s">
        <v>30730</v>
      </c>
      <c r="S718" s="30" t="s">
        <v>30737</v>
      </c>
      <c r="T718" s="30" t="s">
        <v>30731</v>
      </c>
      <c r="U718" s="30" t="s">
        <v>30751</v>
      </c>
      <c r="V718" s="30" t="s">
        <v>30738</v>
      </c>
      <c r="W718" s="30" t="s">
        <v>30733</v>
      </c>
      <c r="X718" s="30" t="s">
        <v>30733</v>
      </c>
      <c r="Y718" s="30" t="s">
        <v>30733</v>
      </c>
      <c r="Z718" s="30" t="s">
        <v>30733</v>
      </c>
      <c r="AA718" s="31" t="s">
        <v>30791</v>
      </c>
    </row>
    <row r="719" spans="1:27" x14ac:dyDescent="0.3">
      <c r="A719" s="28" t="s">
        <v>12550</v>
      </c>
      <c r="B719" s="28" t="s">
        <v>25751</v>
      </c>
      <c r="C719" s="28" t="s">
        <v>11997</v>
      </c>
      <c r="D719" s="28" t="s">
        <v>12551</v>
      </c>
      <c r="E719" s="28" t="s">
        <v>10710</v>
      </c>
      <c r="F719" s="28" t="s">
        <v>11999</v>
      </c>
      <c r="G719" s="28" t="s">
        <v>26244</v>
      </c>
      <c r="H719" s="28" t="s">
        <v>25662</v>
      </c>
      <c r="I719" s="28">
        <v>1</v>
      </c>
      <c r="J719" s="28">
        <v>0</v>
      </c>
      <c r="K719" s="28">
        <v>0</v>
      </c>
      <c r="L719" s="28">
        <v>1</v>
      </c>
      <c r="M719" s="28">
        <v>1</v>
      </c>
      <c r="N719" s="28">
        <v>9</v>
      </c>
      <c r="O719" s="28">
        <v>12</v>
      </c>
      <c r="P719">
        <f>VLOOKUP($A719,'Item Detail'!$A$2:$G$4956,7,0)</f>
        <v>3</v>
      </c>
      <c r="Q719" s="30" t="s">
        <v>30745</v>
      </c>
      <c r="R719" s="30" t="s">
        <v>30730</v>
      </c>
      <c r="S719" s="30" t="s">
        <v>30737</v>
      </c>
      <c r="T719" s="30" t="s">
        <v>30731</v>
      </c>
      <c r="U719" s="30" t="s">
        <v>30747</v>
      </c>
      <c r="V719" s="30" t="s">
        <v>30738</v>
      </c>
      <c r="W719" s="30" t="s">
        <v>30738</v>
      </c>
      <c r="X719" s="30" t="s">
        <v>30738</v>
      </c>
      <c r="Y719" s="30" t="s">
        <v>30738</v>
      </c>
      <c r="Z719" s="30" t="s">
        <v>30738</v>
      </c>
      <c r="AA719" s="31" t="s">
        <v>30793</v>
      </c>
    </row>
    <row r="720" spans="1:27" x14ac:dyDescent="0.3">
      <c r="A720" s="28" t="s">
        <v>12198</v>
      </c>
      <c r="B720" s="28" t="s">
        <v>25751</v>
      </c>
      <c r="C720" s="28" t="s">
        <v>12199</v>
      </c>
      <c r="D720" s="28" t="s">
        <v>10485</v>
      </c>
      <c r="E720" s="28" t="s">
        <v>12111</v>
      </c>
      <c r="F720" s="28" t="s">
        <v>11393</v>
      </c>
      <c r="G720" s="28" t="s">
        <v>26245</v>
      </c>
      <c r="H720" s="28" t="s">
        <v>25670</v>
      </c>
      <c r="I720" s="28">
        <v>0</v>
      </c>
      <c r="J720" s="28">
        <v>0</v>
      </c>
      <c r="K720" s="28">
        <v>0</v>
      </c>
      <c r="L720" s="28">
        <v>1</v>
      </c>
      <c r="M720" s="28">
        <v>2</v>
      </c>
      <c r="N720" s="28">
        <v>9</v>
      </c>
      <c r="O720" s="28">
        <v>12</v>
      </c>
      <c r="P720">
        <f>VLOOKUP($A720,'Item Detail'!$A$2:$G$4956,7,0)</f>
        <v>3</v>
      </c>
      <c r="Q720" s="30" t="s">
        <v>30745</v>
      </c>
      <c r="R720" s="30" t="s">
        <v>30730</v>
      </c>
      <c r="S720" s="30" t="s">
        <v>30737</v>
      </c>
      <c r="T720" s="30" t="s">
        <v>30731</v>
      </c>
      <c r="U720" s="30" t="s">
        <v>30751</v>
      </c>
      <c r="V720" s="30" t="s">
        <v>30738</v>
      </c>
      <c r="W720" s="30" t="s">
        <v>30733</v>
      </c>
      <c r="X720" s="30" t="s">
        <v>30738</v>
      </c>
      <c r="Y720" s="30" t="s">
        <v>30733</v>
      </c>
      <c r="Z720" s="30" t="s">
        <v>30733</v>
      </c>
      <c r="AA720" s="31" t="s">
        <v>30791</v>
      </c>
    </row>
    <row r="721" spans="1:31" x14ac:dyDescent="0.3">
      <c r="A721" s="28" t="s">
        <v>12154</v>
      </c>
      <c r="B721" s="28" t="s">
        <v>25666</v>
      </c>
      <c r="C721" s="28" t="s">
        <v>12155</v>
      </c>
      <c r="D721" s="28" t="s">
        <v>12156</v>
      </c>
      <c r="E721" s="28" t="s">
        <v>10584</v>
      </c>
      <c r="F721" s="28" t="s">
        <v>2269</v>
      </c>
      <c r="G721" s="28" t="s">
        <v>26246</v>
      </c>
      <c r="H721" s="28" t="s">
        <v>25670</v>
      </c>
      <c r="I721" s="28">
        <v>0</v>
      </c>
      <c r="J721" s="28">
        <v>0</v>
      </c>
      <c r="K721" s="28">
        <v>0</v>
      </c>
      <c r="L721" s="28">
        <v>1</v>
      </c>
      <c r="M721" s="28">
        <v>0</v>
      </c>
      <c r="N721" s="28">
        <v>3</v>
      </c>
      <c r="O721" s="28">
        <v>3</v>
      </c>
      <c r="P721">
        <f>VLOOKUP($A721,'Item Detail'!$A$2:$G$4956,7,0)</f>
        <v>3</v>
      </c>
      <c r="Q721" s="30" t="s">
        <v>30745</v>
      </c>
      <c r="R721" s="30" t="s">
        <v>30730</v>
      </c>
      <c r="S721" s="30" t="s">
        <v>30737</v>
      </c>
      <c r="T721" s="30" t="s">
        <v>30731</v>
      </c>
      <c r="U721" s="30" t="s">
        <v>30747</v>
      </c>
      <c r="V721" s="30" t="s">
        <v>30738</v>
      </c>
      <c r="W721" s="30" t="s">
        <v>30738</v>
      </c>
      <c r="X721" s="30" t="s">
        <v>30738</v>
      </c>
      <c r="Y721" s="30" t="s">
        <v>30738</v>
      </c>
      <c r="Z721" s="30" t="s">
        <v>30738</v>
      </c>
      <c r="AA721" s="31" t="s">
        <v>30788</v>
      </c>
    </row>
    <row r="722" spans="1:31" x14ac:dyDescent="0.3">
      <c r="A722" s="28" t="s">
        <v>12154</v>
      </c>
      <c r="B722" s="28" t="s">
        <v>25666</v>
      </c>
      <c r="C722" s="28" t="s">
        <v>12155</v>
      </c>
      <c r="D722" s="28" t="s">
        <v>12156</v>
      </c>
      <c r="E722" s="28" t="s">
        <v>10584</v>
      </c>
      <c r="F722" s="28" t="s">
        <v>2269</v>
      </c>
      <c r="G722" s="28" t="s">
        <v>26246</v>
      </c>
      <c r="H722" s="28" t="s">
        <v>25665</v>
      </c>
      <c r="I722" s="28">
        <v>0</v>
      </c>
      <c r="J722" s="28">
        <v>0</v>
      </c>
      <c r="K722" s="28">
        <v>0</v>
      </c>
      <c r="L722" s="28">
        <v>2</v>
      </c>
      <c r="M722" s="28">
        <v>0</v>
      </c>
      <c r="N722" s="28">
        <v>6</v>
      </c>
      <c r="O722" s="28">
        <v>9</v>
      </c>
      <c r="P722">
        <f>VLOOKUP($A722,'Item Detail'!$A$2:$G$4956,7,0)</f>
        <v>3</v>
      </c>
      <c r="Q722" s="30" t="s">
        <v>30745</v>
      </c>
      <c r="R722" s="30" t="s">
        <v>30730</v>
      </c>
      <c r="S722" s="30" t="s">
        <v>30737</v>
      </c>
      <c r="T722" s="30" t="s">
        <v>30731</v>
      </c>
      <c r="U722" s="30" t="s">
        <v>30747</v>
      </c>
      <c r="V722" s="30" t="s">
        <v>30738</v>
      </c>
      <c r="W722" s="30" t="s">
        <v>30738</v>
      </c>
      <c r="X722" s="30" t="s">
        <v>30738</v>
      </c>
      <c r="Y722" s="30" t="s">
        <v>30738</v>
      </c>
      <c r="Z722" s="30" t="s">
        <v>30738</v>
      </c>
      <c r="AA722" s="31" t="s">
        <v>30793</v>
      </c>
    </row>
    <row r="723" spans="1:31" x14ac:dyDescent="0.3">
      <c r="A723" s="28" t="s">
        <v>12338</v>
      </c>
      <c r="B723" s="28" t="s">
        <v>25792</v>
      </c>
      <c r="C723" s="28" t="s">
        <v>12339</v>
      </c>
      <c r="D723" s="28" t="s">
        <v>10744</v>
      </c>
      <c r="E723" s="28" t="s">
        <v>12340</v>
      </c>
      <c r="F723" s="28" t="s">
        <v>11278</v>
      </c>
      <c r="G723" s="28" t="s">
        <v>26247</v>
      </c>
      <c r="H723" s="28" t="s">
        <v>25662</v>
      </c>
      <c r="I723" s="28">
        <v>1</v>
      </c>
      <c r="J723" s="28">
        <v>0</v>
      </c>
      <c r="K723" s="28">
        <v>0</v>
      </c>
      <c r="L723" s="28">
        <v>0</v>
      </c>
      <c r="M723" s="28">
        <v>0</v>
      </c>
      <c r="N723" s="28">
        <v>3</v>
      </c>
      <c r="O723" s="28">
        <v>3</v>
      </c>
      <c r="P723">
        <f>VLOOKUP($A723,'Item Detail'!$A$2:$G$4956,7,0)</f>
        <v>3</v>
      </c>
      <c r="Q723" s="30" t="s">
        <v>30745</v>
      </c>
      <c r="R723" s="30" t="s">
        <v>30730</v>
      </c>
      <c r="S723" s="30" t="s">
        <v>30737</v>
      </c>
      <c r="T723" s="30" t="s">
        <v>30731</v>
      </c>
      <c r="U723" s="30" t="s">
        <v>30731</v>
      </c>
      <c r="V723" s="30" t="s">
        <v>30738</v>
      </c>
      <c r="W723" s="30" t="s">
        <v>30738</v>
      </c>
      <c r="X723" s="30" t="s">
        <v>30738</v>
      </c>
      <c r="Y723" s="30" t="s">
        <v>30733</v>
      </c>
      <c r="Z723" s="30" t="s">
        <v>30738</v>
      </c>
      <c r="AA723" s="31" t="s">
        <v>30793</v>
      </c>
    </row>
    <row r="724" spans="1:31" x14ac:dyDescent="0.3">
      <c r="A724" s="28" t="s">
        <v>12338</v>
      </c>
      <c r="B724" s="28" t="s">
        <v>25792</v>
      </c>
      <c r="C724" s="28" t="s">
        <v>12339</v>
      </c>
      <c r="D724" s="28" t="s">
        <v>10744</v>
      </c>
      <c r="E724" s="28" t="s">
        <v>12340</v>
      </c>
      <c r="F724" s="28" t="s">
        <v>11278</v>
      </c>
      <c r="G724" s="28" t="s">
        <v>26247</v>
      </c>
      <c r="H724" s="28" t="s">
        <v>25670</v>
      </c>
      <c r="I724" s="28">
        <v>0</v>
      </c>
      <c r="J724" s="28">
        <v>0</v>
      </c>
      <c r="K724" s="28">
        <v>0</v>
      </c>
      <c r="L724" s="28">
        <v>2</v>
      </c>
      <c r="M724" s="28">
        <v>0</v>
      </c>
      <c r="N724" s="28">
        <v>6</v>
      </c>
      <c r="O724" s="28">
        <v>9</v>
      </c>
      <c r="P724">
        <f>VLOOKUP($A724,'Item Detail'!$A$2:$G$4956,7,0)</f>
        <v>3</v>
      </c>
      <c r="Q724" s="30" t="s">
        <v>30745</v>
      </c>
      <c r="R724" s="30" t="s">
        <v>30730</v>
      </c>
      <c r="S724" s="30" t="s">
        <v>30737</v>
      </c>
      <c r="T724" s="30" t="s">
        <v>30731</v>
      </c>
      <c r="U724" s="30" t="s">
        <v>30731</v>
      </c>
      <c r="V724" s="30" t="s">
        <v>30738</v>
      </c>
      <c r="W724" s="30" t="s">
        <v>30738</v>
      </c>
      <c r="X724" s="30" t="s">
        <v>30738</v>
      </c>
      <c r="Y724" s="30" t="s">
        <v>30733</v>
      </c>
      <c r="Z724" s="30" t="s">
        <v>30738</v>
      </c>
      <c r="AA724" s="31" t="s">
        <v>30791</v>
      </c>
    </row>
    <row r="725" spans="1:31" x14ac:dyDescent="0.3">
      <c r="A725" s="28" t="s">
        <v>12574</v>
      </c>
      <c r="B725" s="28" t="s">
        <v>25701</v>
      </c>
      <c r="C725" s="28" t="s">
        <v>12575</v>
      </c>
      <c r="D725" s="28" t="s">
        <v>12576</v>
      </c>
      <c r="E725" s="28" t="s">
        <v>10507</v>
      </c>
      <c r="F725" s="28" t="s">
        <v>12577</v>
      </c>
      <c r="G725" s="28" t="s">
        <v>26248</v>
      </c>
      <c r="H725" s="28" t="s">
        <v>25670</v>
      </c>
      <c r="I725" s="28">
        <v>0</v>
      </c>
      <c r="J725" s="28">
        <v>0</v>
      </c>
      <c r="K725" s="28">
        <v>3</v>
      </c>
      <c r="L725" s="28">
        <v>0</v>
      </c>
      <c r="M725" s="28">
        <v>0</v>
      </c>
      <c r="N725" s="28">
        <v>9</v>
      </c>
      <c r="O725" s="28">
        <v>12</v>
      </c>
      <c r="P725">
        <f>VLOOKUP($A725,'Item Detail'!$A$2:$G$4956,7,0)</f>
        <v>3</v>
      </c>
      <c r="Q725" s="30" t="s">
        <v>30745</v>
      </c>
      <c r="R725" s="30" t="s">
        <v>30730</v>
      </c>
      <c r="S725" s="30" t="s">
        <v>30737</v>
      </c>
      <c r="T725" s="30" t="s">
        <v>30731</v>
      </c>
      <c r="U725" s="30" t="s">
        <v>30731</v>
      </c>
      <c r="V725" s="30" t="s">
        <v>30738</v>
      </c>
      <c r="W725" s="30" t="s">
        <v>30738</v>
      </c>
      <c r="X725" s="30" t="s">
        <v>30733</v>
      </c>
      <c r="Y725" s="30" t="s">
        <v>30733</v>
      </c>
      <c r="Z725" s="30" t="s">
        <v>30738</v>
      </c>
      <c r="AA725" s="31" t="s">
        <v>30791</v>
      </c>
    </row>
    <row r="726" spans="1:31" x14ac:dyDescent="0.3">
      <c r="A726" s="28" t="s">
        <v>12262</v>
      </c>
      <c r="B726" s="28" t="s">
        <v>25716</v>
      </c>
      <c r="C726" s="28" t="s">
        <v>12263</v>
      </c>
      <c r="D726" s="28" t="s">
        <v>12264</v>
      </c>
      <c r="E726" s="28" t="s">
        <v>10461</v>
      </c>
      <c r="F726" s="28" t="s">
        <v>25742</v>
      </c>
      <c r="G726" s="28" t="s">
        <v>26249</v>
      </c>
      <c r="H726" s="28" t="s">
        <v>25665</v>
      </c>
      <c r="I726" s="28">
        <v>0</v>
      </c>
      <c r="J726" s="28">
        <v>0</v>
      </c>
      <c r="K726" s="28">
        <v>0</v>
      </c>
      <c r="L726" s="28">
        <v>0</v>
      </c>
      <c r="M726" s="28">
        <v>3</v>
      </c>
      <c r="N726" s="28">
        <v>9</v>
      </c>
      <c r="O726" s="28">
        <v>12</v>
      </c>
      <c r="P726">
        <f>VLOOKUP($A726,'Item Detail'!$A$2:$G$4956,7,0)</f>
        <v>3</v>
      </c>
      <c r="Q726" s="30" t="s">
        <v>30745</v>
      </c>
      <c r="R726" s="30" t="s">
        <v>30730</v>
      </c>
      <c r="S726" s="30" t="s">
        <v>30737</v>
      </c>
      <c r="T726" s="30" t="s">
        <v>30731</v>
      </c>
      <c r="U726" s="30" t="s">
        <v>30731</v>
      </c>
      <c r="V726" s="30" t="s">
        <v>30738</v>
      </c>
      <c r="W726" s="30" t="s">
        <v>30738</v>
      </c>
      <c r="X726" s="30" t="s">
        <v>30738</v>
      </c>
      <c r="Y726" s="30" t="s">
        <v>30738</v>
      </c>
      <c r="Z726" s="30" t="s">
        <v>30738</v>
      </c>
      <c r="AA726" s="31" t="s">
        <v>30793</v>
      </c>
    </row>
    <row r="727" spans="1:31" x14ac:dyDescent="0.3">
      <c r="A727" s="28" t="s">
        <v>12058</v>
      </c>
      <c r="B727" s="28" t="s">
        <v>25716</v>
      </c>
      <c r="C727" s="28" t="s">
        <v>12059</v>
      </c>
      <c r="D727" s="28" t="s">
        <v>12060</v>
      </c>
      <c r="E727" s="28" t="s">
        <v>12061</v>
      </c>
      <c r="F727" s="28" t="s">
        <v>2181</v>
      </c>
      <c r="G727" s="28" t="s">
        <v>26250</v>
      </c>
      <c r="H727" s="28" t="s">
        <v>25670</v>
      </c>
      <c r="I727" s="28">
        <v>0</v>
      </c>
      <c r="J727" s="28">
        <v>1</v>
      </c>
      <c r="K727" s="28">
        <v>0</v>
      </c>
      <c r="L727" s="28">
        <v>2</v>
      </c>
      <c r="M727" s="28">
        <v>0</v>
      </c>
      <c r="N727" s="28">
        <v>9</v>
      </c>
      <c r="O727" s="28">
        <v>12</v>
      </c>
      <c r="P727">
        <f>VLOOKUP($A727,'Item Detail'!$A$2:$G$4956,7,0)</f>
        <v>3</v>
      </c>
      <c r="Q727" s="30" t="s">
        <v>30745</v>
      </c>
      <c r="R727" s="30" t="s">
        <v>30730</v>
      </c>
      <c r="S727" s="30" t="s">
        <v>30737</v>
      </c>
      <c r="T727" s="30" t="s">
        <v>30731</v>
      </c>
      <c r="U727" s="30" t="s">
        <v>30731</v>
      </c>
      <c r="V727" s="30" t="s">
        <v>30738</v>
      </c>
      <c r="W727" s="30" t="s">
        <v>30733</v>
      </c>
      <c r="X727" s="30" t="s">
        <v>30738</v>
      </c>
      <c r="Y727" s="30" t="s">
        <v>30733</v>
      </c>
      <c r="Z727" s="30" t="s">
        <v>30733</v>
      </c>
      <c r="AA727" s="31" t="s">
        <v>30788</v>
      </c>
      <c r="AE727">
        <v>8</v>
      </c>
    </row>
    <row r="728" spans="1:31" x14ac:dyDescent="0.3">
      <c r="A728" s="28" t="s">
        <v>12230</v>
      </c>
      <c r="B728" s="28" t="s">
        <v>25666</v>
      </c>
      <c r="C728" s="28" t="s">
        <v>12231</v>
      </c>
      <c r="D728" s="28" t="s">
        <v>11647</v>
      </c>
      <c r="E728" s="28" t="s">
        <v>12232</v>
      </c>
      <c r="F728" s="28" t="s">
        <v>2689</v>
      </c>
      <c r="G728" s="28" t="s">
        <v>26251</v>
      </c>
      <c r="H728" s="28" t="s">
        <v>25670</v>
      </c>
      <c r="I728" s="28">
        <v>0</v>
      </c>
      <c r="J728" s="28">
        <v>0</v>
      </c>
      <c r="K728" s="28">
        <v>0</v>
      </c>
      <c r="L728" s="28">
        <v>0</v>
      </c>
      <c r="M728" s="28">
        <v>3</v>
      </c>
      <c r="N728" s="28">
        <v>9</v>
      </c>
      <c r="O728" s="28">
        <v>12</v>
      </c>
      <c r="P728">
        <f>VLOOKUP($A728,'Item Detail'!$A$2:$G$4956,7,0)</f>
        <v>3</v>
      </c>
      <c r="Q728" s="30" t="s">
        <v>30745</v>
      </c>
      <c r="R728" s="30" t="s">
        <v>30730</v>
      </c>
      <c r="S728" s="30" t="s">
        <v>30737</v>
      </c>
      <c r="T728" s="30" t="s">
        <v>30731</v>
      </c>
      <c r="U728" s="30" t="s">
        <v>30751</v>
      </c>
      <c r="V728" s="30" t="s">
        <v>30738</v>
      </c>
      <c r="W728" s="30" t="s">
        <v>30738</v>
      </c>
      <c r="X728" s="30" t="s">
        <v>30733</v>
      </c>
      <c r="Y728" s="30" t="s">
        <v>30733</v>
      </c>
      <c r="Z728" s="30" t="s">
        <v>30733</v>
      </c>
      <c r="AA728" s="31" t="s">
        <v>30791</v>
      </c>
    </row>
    <row r="729" spans="1:31" x14ac:dyDescent="0.3">
      <c r="A729" s="28" t="s">
        <v>12279</v>
      </c>
      <c r="B729" s="28" t="s">
        <v>25663</v>
      </c>
      <c r="C729" s="28" t="s">
        <v>12280</v>
      </c>
      <c r="D729" s="28" t="s">
        <v>12281</v>
      </c>
      <c r="E729" s="28" t="s">
        <v>11556</v>
      </c>
      <c r="F729" s="28" t="s">
        <v>12282</v>
      </c>
      <c r="G729" s="28" t="s">
        <v>26252</v>
      </c>
      <c r="H729" s="28" t="s">
        <v>25665</v>
      </c>
      <c r="I729" s="28">
        <v>0</v>
      </c>
      <c r="J729" s="28">
        <v>0</v>
      </c>
      <c r="K729" s="28">
        <v>0</v>
      </c>
      <c r="L729" s="28">
        <v>3</v>
      </c>
      <c r="M729" s="28">
        <v>0</v>
      </c>
      <c r="N729" s="28">
        <v>9</v>
      </c>
      <c r="O729" s="28">
        <v>12</v>
      </c>
      <c r="P729">
        <f>VLOOKUP($A729,'Item Detail'!$A$2:$G$4956,7,0)</f>
        <v>3</v>
      </c>
      <c r="Q729" s="30" t="s">
        <v>30753</v>
      </c>
      <c r="R729" s="30" t="s">
        <v>30730</v>
      </c>
      <c r="S729" s="30" t="s">
        <v>30737</v>
      </c>
      <c r="T729" s="30" t="s">
        <v>30731</v>
      </c>
      <c r="U729" s="30" t="s">
        <v>30756</v>
      </c>
      <c r="V729" s="30" t="s">
        <v>30738</v>
      </c>
      <c r="W729" s="30" t="s">
        <v>30738</v>
      </c>
      <c r="X729" s="30" t="s">
        <v>30738</v>
      </c>
      <c r="Y729" s="30" t="s">
        <v>30738</v>
      </c>
      <c r="Z729" s="30" t="s">
        <v>30738</v>
      </c>
      <c r="AA729" s="31" t="s">
        <v>30793</v>
      </c>
    </row>
    <row r="730" spans="1:31" x14ac:dyDescent="0.3">
      <c r="A730" s="28" t="s">
        <v>9019</v>
      </c>
      <c r="B730" s="28" t="s">
        <v>25666</v>
      </c>
      <c r="C730" s="28" t="s">
        <v>12207</v>
      </c>
      <c r="D730" s="28" t="s">
        <v>12208</v>
      </c>
      <c r="E730" s="28" t="s">
        <v>12209</v>
      </c>
      <c r="F730" s="28" t="s">
        <v>5372</v>
      </c>
      <c r="G730" s="28" t="s">
        <v>26253</v>
      </c>
      <c r="H730" s="28" t="s">
        <v>25657</v>
      </c>
      <c r="I730" s="28">
        <v>0</v>
      </c>
      <c r="J730" s="28">
        <v>0</v>
      </c>
      <c r="K730" s="28">
        <v>0</v>
      </c>
      <c r="L730" s="28">
        <v>3</v>
      </c>
      <c r="M730" s="28">
        <v>0</v>
      </c>
      <c r="N730" s="28">
        <v>9</v>
      </c>
      <c r="O730" s="28">
        <v>12</v>
      </c>
      <c r="P730">
        <f>VLOOKUP($A730,'Item Detail'!$A$2:$G$4956,7,0)</f>
        <v>3</v>
      </c>
      <c r="Q730" s="30" t="s">
        <v>30742</v>
      </c>
      <c r="R730" s="30" t="s">
        <v>30730</v>
      </c>
      <c r="S730" s="30" t="s">
        <v>5361</v>
      </c>
      <c r="T730" s="30" t="s">
        <v>30731</v>
      </c>
      <c r="U730" s="30" t="s">
        <v>30731</v>
      </c>
      <c r="V730" s="30" t="s">
        <v>30733</v>
      </c>
      <c r="W730" s="30" t="s">
        <v>30733</v>
      </c>
      <c r="X730" s="30" t="s">
        <v>30733</v>
      </c>
      <c r="Y730" s="30" t="s">
        <v>30733</v>
      </c>
      <c r="Z730" s="30" t="s">
        <v>30733</v>
      </c>
      <c r="AA730" s="31" t="s">
        <v>30786</v>
      </c>
    </row>
    <row r="731" spans="1:31" x14ac:dyDescent="0.3">
      <c r="A731" s="28" t="s">
        <v>10385</v>
      </c>
      <c r="B731" s="28" t="s">
        <v>25666</v>
      </c>
      <c r="C731" s="28" t="s">
        <v>12605</v>
      </c>
      <c r="D731" s="28" t="s">
        <v>10485</v>
      </c>
      <c r="E731" s="28" t="s">
        <v>12209</v>
      </c>
      <c r="F731" s="28" t="s">
        <v>5372</v>
      </c>
      <c r="G731" s="28" t="s">
        <v>26254</v>
      </c>
      <c r="H731" s="28" t="s">
        <v>25657</v>
      </c>
      <c r="I731" s="28">
        <v>0</v>
      </c>
      <c r="J731" s="28">
        <v>3</v>
      </c>
      <c r="K731" s="28">
        <v>0</v>
      </c>
      <c r="L731" s="28">
        <v>0</v>
      </c>
      <c r="M731" s="28">
        <v>0</v>
      </c>
      <c r="N731" s="28">
        <v>9</v>
      </c>
      <c r="O731" s="28">
        <v>12</v>
      </c>
      <c r="P731">
        <f>VLOOKUP($A731,'Item Detail'!$A$2:$G$4956,7,0)</f>
        <v>3</v>
      </c>
      <c r="Q731" s="30" t="s">
        <v>30742</v>
      </c>
      <c r="R731" s="30" t="s">
        <v>30730</v>
      </c>
      <c r="S731" s="30" t="s">
        <v>5361</v>
      </c>
      <c r="T731" s="30" t="s">
        <v>30731</v>
      </c>
      <c r="U731" s="30" t="s">
        <v>30731</v>
      </c>
      <c r="V731" s="30" t="s">
        <v>30733</v>
      </c>
      <c r="W731" s="30" t="s">
        <v>30733</v>
      </c>
      <c r="X731" s="30" t="s">
        <v>30733</v>
      </c>
      <c r="Y731" s="30" t="s">
        <v>30733</v>
      </c>
      <c r="Z731" s="30" t="s">
        <v>30733</v>
      </c>
      <c r="AA731" s="31" t="s">
        <v>30786</v>
      </c>
    </row>
    <row r="732" spans="1:31" x14ac:dyDescent="0.3">
      <c r="A732" s="28" t="s">
        <v>4321</v>
      </c>
      <c r="B732" s="28" t="s">
        <v>25671</v>
      </c>
      <c r="C732" s="28" t="s">
        <v>12544</v>
      </c>
      <c r="D732" s="28" t="s">
        <v>12545</v>
      </c>
      <c r="E732" s="28" t="s">
        <v>11594</v>
      </c>
      <c r="F732" s="28" t="s">
        <v>2165</v>
      </c>
      <c r="G732" s="28" t="s">
        <v>26255</v>
      </c>
      <c r="H732" s="28" t="s">
        <v>25706</v>
      </c>
      <c r="I732" s="28">
        <v>0</v>
      </c>
      <c r="J732" s="28">
        <v>0</v>
      </c>
      <c r="K732" s="28">
        <v>3</v>
      </c>
      <c r="L732" s="28">
        <v>0</v>
      </c>
      <c r="M732" s="28">
        <v>0</v>
      </c>
      <c r="N732" s="28">
        <v>9</v>
      </c>
      <c r="O732" s="28">
        <v>12</v>
      </c>
      <c r="P732">
        <f>VLOOKUP($A732,'Item Detail'!$A$2:$G$4956,7,0)</f>
        <v>3</v>
      </c>
      <c r="Q732" s="30" t="s">
        <v>30748</v>
      </c>
      <c r="R732" s="30" t="s">
        <v>30730</v>
      </c>
      <c r="S732" s="30" t="s">
        <v>30749</v>
      </c>
      <c r="T732" s="30" t="s">
        <v>30731</v>
      </c>
      <c r="U732" s="30" t="s">
        <v>30731</v>
      </c>
      <c r="V732" s="30" t="s">
        <v>30733</v>
      </c>
      <c r="W732" s="30" t="s">
        <v>30733</v>
      </c>
      <c r="X732" s="30" t="s">
        <v>30733</v>
      </c>
      <c r="Y732" s="30" t="s">
        <v>30733</v>
      </c>
      <c r="Z732" s="30" t="s">
        <v>30733</v>
      </c>
      <c r="AA732" s="31" t="s">
        <v>30790</v>
      </c>
    </row>
    <row r="733" spans="1:31" x14ac:dyDescent="0.3">
      <c r="A733" s="28" t="s">
        <v>3236</v>
      </c>
      <c r="B733" s="28" t="s">
        <v>25671</v>
      </c>
      <c r="C733" s="28" t="s">
        <v>11943</v>
      </c>
      <c r="D733" s="28" t="s">
        <v>11944</v>
      </c>
      <c r="E733" s="28" t="s">
        <v>11449</v>
      </c>
      <c r="F733" s="28" t="s">
        <v>25957</v>
      </c>
      <c r="G733" s="28" t="s">
        <v>26256</v>
      </c>
      <c r="H733" s="28" t="s">
        <v>25706</v>
      </c>
      <c r="I733" s="28">
        <v>2</v>
      </c>
      <c r="J733" s="28">
        <v>0</v>
      </c>
      <c r="K733" s="28">
        <v>1</v>
      </c>
      <c r="L733" s="28">
        <v>0</v>
      </c>
      <c r="M733" s="28">
        <v>0</v>
      </c>
      <c r="N733" s="28">
        <v>9</v>
      </c>
      <c r="O733" s="28">
        <v>12</v>
      </c>
      <c r="P733">
        <f>VLOOKUP($A733,'Item Detail'!$A$2:$G$4956,7,0)</f>
        <v>3</v>
      </c>
      <c r="Q733" s="30" t="s">
        <v>30748</v>
      </c>
      <c r="R733" s="30" t="s">
        <v>30730</v>
      </c>
      <c r="S733" s="30" t="s">
        <v>30749</v>
      </c>
      <c r="T733" s="30" t="s">
        <v>30731</v>
      </c>
      <c r="U733" s="30" t="s">
        <v>30731</v>
      </c>
      <c r="V733" s="30" t="s">
        <v>30733</v>
      </c>
      <c r="W733" s="30" t="s">
        <v>30733</v>
      </c>
      <c r="X733" s="30" t="s">
        <v>30733</v>
      </c>
      <c r="Y733" s="30" t="s">
        <v>30733</v>
      </c>
      <c r="Z733" s="30" t="s">
        <v>30733</v>
      </c>
      <c r="AA733" s="31" t="s">
        <v>30790</v>
      </c>
    </row>
    <row r="734" spans="1:31" x14ac:dyDescent="0.3">
      <c r="A734" s="28" t="s">
        <v>12049</v>
      </c>
      <c r="B734" s="28" t="s">
        <v>25900</v>
      </c>
      <c r="C734" s="28" t="s">
        <v>12050</v>
      </c>
      <c r="D734" s="28" t="s">
        <v>10485</v>
      </c>
      <c r="E734" s="28" t="s">
        <v>10892</v>
      </c>
      <c r="F734" s="28" t="s">
        <v>26257</v>
      </c>
      <c r="G734" s="28" t="s">
        <v>26258</v>
      </c>
      <c r="H734" s="28" t="s">
        <v>25670</v>
      </c>
      <c r="I734" s="28">
        <v>0</v>
      </c>
      <c r="J734" s="28">
        <v>0</v>
      </c>
      <c r="K734" s="28">
        <v>0</v>
      </c>
      <c r="L734" s="28">
        <v>3</v>
      </c>
      <c r="M734" s="28">
        <v>0</v>
      </c>
      <c r="N734" s="28">
        <v>9</v>
      </c>
      <c r="O734" s="28">
        <v>12</v>
      </c>
      <c r="P734">
        <f>VLOOKUP($A734,'Item Detail'!$A$2:$G$4956,7,0)</f>
        <v>3</v>
      </c>
      <c r="Q734" s="30" t="s">
        <v>30745</v>
      </c>
      <c r="R734" s="30" t="s">
        <v>30730</v>
      </c>
      <c r="S734" s="30" t="s">
        <v>30737</v>
      </c>
      <c r="T734" s="30" t="s">
        <v>30731</v>
      </c>
      <c r="U734" s="30" t="s">
        <v>30731</v>
      </c>
      <c r="V734" s="30" t="s">
        <v>30738</v>
      </c>
      <c r="W734" s="30" t="s">
        <v>30733</v>
      </c>
      <c r="X734" s="30" t="s">
        <v>30733</v>
      </c>
      <c r="Y734" s="30" t="s">
        <v>30733</v>
      </c>
      <c r="Z734" s="30" t="s">
        <v>30733</v>
      </c>
      <c r="AA734" s="31" t="s">
        <v>30791</v>
      </c>
    </row>
    <row r="735" spans="1:31" x14ac:dyDescent="0.3">
      <c r="A735" s="28" t="s">
        <v>12224</v>
      </c>
      <c r="B735" s="28" t="s">
        <v>25725</v>
      </c>
      <c r="C735" s="28" t="s">
        <v>12225</v>
      </c>
      <c r="D735" s="28" t="s">
        <v>10485</v>
      </c>
      <c r="E735" s="28" t="s">
        <v>10507</v>
      </c>
      <c r="F735" s="28" t="s">
        <v>2146</v>
      </c>
      <c r="G735" s="28" t="s">
        <v>26259</v>
      </c>
      <c r="H735" s="28" t="s">
        <v>25662</v>
      </c>
      <c r="I735" s="28">
        <v>2</v>
      </c>
      <c r="J735" s="28">
        <v>0</v>
      </c>
      <c r="K735" s="28">
        <v>0</v>
      </c>
      <c r="L735" s="28">
        <v>0</v>
      </c>
      <c r="M735" s="28">
        <v>0</v>
      </c>
      <c r="N735" s="28">
        <v>6</v>
      </c>
      <c r="O735" s="28">
        <v>6</v>
      </c>
      <c r="P735">
        <f>VLOOKUP($A735,'Item Detail'!$A$2:$G$4956,7,0)</f>
        <v>3</v>
      </c>
      <c r="Q735" s="30" t="s">
        <v>30745</v>
      </c>
      <c r="R735" s="30" t="s">
        <v>30730</v>
      </c>
      <c r="S735" s="30" t="s">
        <v>30737</v>
      </c>
      <c r="T735" s="30" t="s">
        <v>30731</v>
      </c>
      <c r="U735" s="30" t="s">
        <v>30731</v>
      </c>
      <c r="V735" s="30" t="s">
        <v>30738</v>
      </c>
      <c r="W735" s="30" t="s">
        <v>30733</v>
      </c>
      <c r="X735" s="30" t="s">
        <v>30733</v>
      </c>
      <c r="Y735" s="30" t="s">
        <v>30733</v>
      </c>
      <c r="Z735" s="30" t="s">
        <v>30733</v>
      </c>
      <c r="AA735" s="31" t="s">
        <v>30793</v>
      </c>
    </row>
    <row r="736" spans="1:31" x14ac:dyDescent="0.3">
      <c r="A736" s="28" t="s">
        <v>12224</v>
      </c>
      <c r="B736" s="28" t="s">
        <v>25725</v>
      </c>
      <c r="C736" s="28" t="s">
        <v>12225</v>
      </c>
      <c r="D736" s="28" t="s">
        <v>10485</v>
      </c>
      <c r="E736" s="28" t="s">
        <v>10507</v>
      </c>
      <c r="F736" s="28" t="s">
        <v>2146</v>
      </c>
      <c r="G736" s="28" t="s">
        <v>26259</v>
      </c>
      <c r="H736" s="28" t="s">
        <v>25670</v>
      </c>
      <c r="I736" s="28">
        <v>0</v>
      </c>
      <c r="J736" s="28">
        <v>0</v>
      </c>
      <c r="K736" s="28">
        <v>0</v>
      </c>
      <c r="L736" s="28">
        <v>1</v>
      </c>
      <c r="M736" s="28">
        <v>0</v>
      </c>
      <c r="N736" s="28">
        <v>3</v>
      </c>
      <c r="O736" s="28">
        <v>3</v>
      </c>
      <c r="P736">
        <f>VLOOKUP($A736,'Item Detail'!$A$2:$G$4956,7,0)</f>
        <v>3</v>
      </c>
      <c r="Q736" s="30" t="s">
        <v>30745</v>
      </c>
      <c r="R736" s="30" t="s">
        <v>30730</v>
      </c>
      <c r="S736" s="30" t="s">
        <v>30737</v>
      </c>
      <c r="T736" s="30" t="s">
        <v>30731</v>
      </c>
      <c r="U736" s="30" t="s">
        <v>30731</v>
      </c>
      <c r="V736" s="30" t="s">
        <v>30738</v>
      </c>
      <c r="W736" s="30" t="s">
        <v>30733</v>
      </c>
      <c r="X736" s="30" t="s">
        <v>30733</v>
      </c>
      <c r="Y736" s="30" t="s">
        <v>30733</v>
      </c>
      <c r="Z736" s="30" t="s">
        <v>30733</v>
      </c>
      <c r="AA736" s="31" t="s">
        <v>30791</v>
      </c>
    </row>
    <row r="737" spans="1:32" x14ac:dyDescent="0.3">
      <c r="A737" s="28" t="s">
        <v>6955</v>
      </c>
      <c r="B737" s="28" t="s">
        <v>25758</v>
      </c>
      <c r="C737" s="28" t="s">
        <v>11970</v>
      </c>
      <c r="D737" s="28" t="s">
        <v>11971</v>
      </c>
      <c r="E737" s="28" t="s">
        <v>10507</v>
      </c>
      <c r="F737" s="28" t="s">
        <v>6954</v>
      </c>
      <c r="G737" s="28" t="s">
        <v>26260</v>
      </c>
      <c r="H737" s="28" t="s">
        <v>25657</v>
      </c>
      <c r="I737" s="28">
        <v>3</v>
      </c>
      <c r="J737" s="28">
        <v>0</v>
      </c>
      <c r="K737" s="28">
        <v>0</v>
      </c>
      <c r="L737" s="28">
        <v>0</v>
      </c>
      <c r="M737" s="28">
        <v>0</v>
      </c>
      <c r="N737" s="28">
        <v>9</v>
      </c>
      <c r="O737" s="28">
        <v>9</v>
      </c>
      <c r="P737">
        <f>VLOOKUP($A737,'Item Detail'!$A$2:$G$4956,7,0)</f>
        <v>3</v>
      </c>
      <c r="Q737" s="30" t="s">
        <v>30729</v>
      </c>
      <c r="R737" s="30" t="s">
        <v>30730</v>
      </c>
      <c r="S737" s="30" t="s">
        <v>5361</v>
      </c>
      <c r="T737" s="30" t="s">
        <v>30731</v>
      </c>
      <c r="U737" s="30" t="s">
        <v>30731</v>
      </c>
      <c r="V737" s="30" t="s">
        <v>30733</v>
      </c>
      <c r="W737" s="30" t="s">
        <v>30733</v>
      </c>
      <c r="X737" s="30" t="s">
        <v>30733</v>
      </c>
      <c r="Y737" s="30" t="s">
        <v>30733</v>
      </c>
      <c r="Z737" s="30" t="s">
        <v>30733</v>
      </c>
      <c r="AA737" s="31" t="s">
        <v>30786</v>
      </c>
    </row>
    <row r="738" spans="1:32" x14ac:dyDescent="0.3">
      <c r="A738" s="28" t="s">
        <v>12019</v>
      </c>
      <c r="B738" s="28" t="s">
        <v>25986</v>
      </c>
      <c r="C738" s="28" t="s">
        <v>12020</v>
      </c>
      <c r="D738" s="28" t="s">
        <v>10485</v>
      </c>
      <c r="E738" s="28" t="s">
        <v>10507</v>
      </c>
      <c r="F738" s="28" t="s">
        <v>26151</v>
      </c>
      <c r="G738" s="28" t="s">
        <v>26261</v>
      </c>
      <c r="H738" s="28" t="s">
        <v>25670</v>
      </c>
      <c r="I738" s="28">
        <v>0</v>
      </c>
      <c r="J738" s="28">
        <v>0</v>
      </c>
      <c r="K738" s="28">
        <v>0</v>
      </c>
      <c r="L738" s="28">
        <v>2</v>
      </c>
      <c r="M738" s="28">
        <v>1</v>
      </c>
      <c r="N738" s="28">
        <v>9</v>
      </c>
      <c r="O738" s="28">
        <v>9</v>
      </c>
      <c r="P738">
        <f>VLOOKUP($A738,'Item Detail'!$A$2:$G$4956,7,0)</f>
        <v>3</v>
      </c>
      <c r="Q738" s="30" t="s">
        <v>30745</v>
      </c>
      <c r="R738" s="30" t="s">
        <v>30730</v>
      </c>
      <c r="S738" s="30" t="s">
        <v>30737</v>
      </c>
      <c r="T738" s="30" t="s">
        <v>30731</v>
      </c>
      <c r="U738" s="30" t="s">
        <v>30731</v>
      </c>
      <c r="V738" s="30" t="s">
        <v>30738</v>
      </c>
      <c r="W738" s="30" t="s">
        <v>30733</v>
      </c>
      <c r="X738" s="30" t="s">
        <v>30733</v>
      </c>
      <c r="Y738" s="30" t="s">
        <v>30733</v>
      </c>
      <c r="Z738" s="30" t="s">
        <v>30733</v>
      </c>
      <c r="AA738" s="31" t="s">
        <v>30791</v>
      </c>
    </row>
    <row r="739" spans="1:32" x14ac:dyDescent="0.3">
      <c r="A739" s="28" t="s">
        <v>2670</v>
      </c>
      <c r="B739" s="28" t="s">
        <v>25685</v>
      </c>
      <c r="C739" s="28" t="s">
        <v>12526</v>
      </c>
      <c r="D739" s="28" t="s">
        <v>10485</v>
      </c>
      <c r="E739" s="28" t="s">
        <v>10507</v>
      </c>
      <c r="F739" s="28" t="s">
        <v>2673</v>
      </c>
      <c r="G739" s="28" t="s">
        <v>26262</v>
      </c>
      <c r="H739" s="28" t="s">
        <v>25706</v>
      </c>
      <c r="I739" s="28">
        <v>0</v>
      </c>
      <c r="J739" s="28">
        <v>3</v>
      </c>
      <c r="K739" s="28">
        <v>0</v>
      </c>
      <c r="L739" s="28">
        <v>0</v>
      </c>
      <c r="M739" s="28">
        <v>0</v>
      </c>
      <c r="N739" s="28">
        <v>9</v>
      </c>
      <c r="O739" s="28">
        <v>9</v>
      </c>
      <c r="P739">
        <f>VLOOKUP($A739,'Item Detail'!$A$2:$G$4956,7,0)</f>
        <v>3</v>
      </c>
      <c r="Q739" s="30" t="s">
        <v>30748</v>
      </c>
      <c r="R739" s="30" t="s">
        <v>30730</v>
      </c>
      <c r="S739" s="30" t="s">
        <v>30749</v>
      </c>
      <c r="T739" s="30" t="s">
        <v>30731</v>
      </c>
      <c r="U739" s="30" t="s">
        <v>30731</v>
      </c>
      <c r="V739" s="30" t="s">
        <v>30733</v>
      </c>
      <c r="W739" s="30" t="s">
        <v>30733</v>
      </c>
      <c r="X739" s="30" t="s">
        <v>30733</v>
      </c>
      <c r="Y739" s="30" t="s">
        <v>30733</v>
      </c>
      <c r="Z739" s="30" t="s">
        <v>30733</v>
      </c>
      <c r="AA739" s="31" t="s">
        <v>30790</v>
      </c>
    </row>
    <row r="740" spans="1:32" x14ac:dyDescent="0.3">
      <c r="A740" s="28" t="s">
        <v>7017</v>
      </c>
      <c r="B740" s="28" t="s">
        <v>25687</v>
      </c>
      <c r="C740" s="28" t="s">
        <v>12567</v>
      </c>
      <c r="D740" s="28" t="s">
        <v>10485</v>
      </c>
      <c r="E740" s="28" t="s">
        <v>12568</v>
      </c>
      <c r="F740" s="28" t="s">
        <v>6916</v>
      </c>
      <c r="G740" s="28" t="s">
        <v>26263</v>
      </c>
      <c r="H740" s="28" t="s">
        <v>25657</v>
      </c>
      <c r="I740" s="28">
        <v>0</v>
      </c>
      <c r="J740" s="28">
        <v>0</v>
      </c>
      <c r="K740" s="28">
        <v>0</v>
      </c>
      <c r="L740" s="28">
        <v>0</v>
      </c>
      <c r="M740" s="28">
        <v>3</v>
      </c>
      <c r="N740" s="28">
        <v>9</v>
      </c>
      <c r="O740" s="28">
        <v>9</v>
      </c>
      <c r="P740">
        <f>VLOOKUP($A740,'Item Detail'!$A$2:$G$4956,7,0)</f>
        <v>3</v>
      </c>
      <c r="Q740" s="30" t="s">
        <v>30729</v>
      </c>
      <c r="R740" s="30" t="s">
        <v>30730</v>
      </c>
      <c r="S740" s="30" t="s">
        <v>5361</v>
      </c>
      <c r="T740" s="30" t="s">
        <v>30731</v>
      </c>
      <c r="U740" s="30" t="s">
        <v>30731</v>
      </c>
      <c r="V740" s="30" t="s">
        <v>30733</v>
      </c>
      <c r="W740" s="30" t="s">
        <v>30733</v>
      </c>
      <c r="X740" s="30" t="s">
        <v>30733</v>
      </c>
      <c r="Y740" s="30" t="s">
        <v>30733</v>
      </c>
      <c r="Z740" s="30" t="s">
        <v>30733</v>
      </c>
      <c r="AA740" s="31" t="s">
        <v>30786</v>
      </c>
    </row>
    <row r="741" spans="1:32" x14ac:dyDescent="0.3">
      <c r="A741" s="28" t="s">
        <v>11752</v>
      </c>
      <c r="B741" s="28" t="s">
        <v>25703</v>
      </c>
      <c r="C741" s="28" t="s">
        <v>11753</v>
      </c>
      <c r="D741" s="28" t="s">
        <v>11754</v>
      </c>
      <c r="E741" s="28" t="s">
        <v>10507</v>
      </c>
      <c r="F741" s="28" t="s">
        <v>6703</v>
      </c>
      <c r="G741" s="28" t="s">
        <v>26264</v>
      </c>
      <c r="H741" s="28" t="s">
        <v>25670</v>
      </c>
      <c r="I741" s="28">
        <v>0</v>
      </c>
      <c r="J741" s="28">
        <v>0</v>
      </c>
      <c r="K741" s="28">
        <v>0</v>
      </c>
      <c r="L741" s="28">
        <v>2</v>
      </c>
      <c r="M741" s="28">
        <v>0</v>
      </c>
      <c r="N741" s="28">
        <v>6</v>
      </c>
      <c r="O741" s="28">
        <v>6</v>
      </c>
      <c r="P741">
        <f>VLOOKUP($A741,'Item Detail'!$A$2:$G$4956,7,0)</f>
        <v>3</v>
      </c>
      <c r="Q741" s="30" t="s">
        <v>30750</v>
      </c>
      <c r="R741" s="30" t="s">
        <v>30730</v>
      </c>
      <c r="S741" s="30" t="s">
        <v>30737</v>
      </c>
      <c r="T741" s="30" t="s">
        <v>30731</v>
      </c>
      <c r="U741" s="30" t="s">
        <v>30731</v>
      </c>
      <c r="V741" s="30" t="s">
        <v>30738</v>
      </c>
      <c r="W741" s="30" t="s">
        <v>30733</v>
      </c>
      <c r="X741" s="30" t="s">
        <v>30733</v>
      </c>
      <c r="Y741" s="30" t="s">
        <v>30733</v>
      </c>
      <c r="Z741" s="30" t="s">
        <v>30738</v>
      </c>
      <c r="AA741" s="31" t="s">
        <v>30791</v>
      </c>
    </row>
    <row r="742" spans="1:32" x14ac:dyDescent="0.3">
      <c r="A742" s="28" t="s">
        <v>11752</v>
      </c>
      <c r="B742" s="28" t="s">
        <v>25703</v>
      </c>
      <c r="C742" s="28" t="s">
        <v>11753</v>
      </c>
      <c r="D742" s="28" t="s">
        <v>11754</v>
      </c>
      <c r="E742" s="28" t="s">
        <v>10507</v>
      </c>
      <c r="F742" s="28" t="s">
        <v>6703</v>
      </c>
      <c r="G742" s="28" t="s">
        <v>26264</v>
      </c>
      <c r="H742" s="28" t="s">
        <v>25665</v>
      </c>
      <c r="I742" s="28">
        <v>0</v>
      </c>
      <c r="J742" s="28">
        <v>0</v>
      </c>
      <c r="K742" s="28">
        <v>0</v>
      </c>
      <c r="L742" s="28">
        <v>0</v>
      </c>
      <c r="M742" s="28">
        <v>1</v>
      </c>
      <c r="N742" s="28">
        <v>3</v>
      </c>
      <c r="O742" s="28">
        <v>3</v>
      </c>
      <c r="P742">
        <f>VLOOKUP($A742,'Item Detail'!$A$2:$G$4956,7,0)</f>
        <v>3</v>
      </c>
      <c r="Q742" s="30" t="s">
        <v>30750</v>
      </c>
      <c r="R742" s="30" t="s">
        <v>30730</v>
      </c>
      <c r="S742" s="30" t="s">
        <v>30737</v>
      </c>
      <c r="T742" s="30" t="s">
        <v>30731</v>
      </c>
      <c r="U742" s="30" t="s">
        <v>30731</v>
      </c>
      <c r="V742" s="30" t="s">
        <v>30738</v>
      </c>
      <c r="W742" s="30" t="s">
        <v>30733</v>
      </c>
      <c r="X742" s="30" t="s">
        <v>30733</v>
      </c>
      <c r="Y742" s="30" t="s">
        <v>30733</v>
      </c>
      <c r="Z742" s="30" t="s">
        <v>30738</v>
      </c>
      <c r="AA742" s="31" t="s">
        <v>30793</v>
      </c>
    </row>
    <row r="743" spans="1:32" x14ac:dyDescent="0.3">
      <c r="A743" s="28" t="s">
        <v>2520</v>
      </c>
      <c r="B743" s="28" t="s">
        <v>25671</v>
      </c>
      <c r="C743" s="28" t="s">
        <v>12040</v>
      </c>
      <c r="D743" s="28" t="s">
        <v>12041</v>
      </c>
      <c r="E743" s="28" t="s">
        <v>11319</v>
      </c>
      <c r="F743" s="28" t="s">
        <v>26265</v>
      </c>
      <c r="G743" s="28" t="s">
        <v>26266</v>
      </c>
      <c r="H743" s="28" t="s">
        <v>25706</v>
      </c>
      <c r="I743" s="28">
        <v>0</v>
      </c>
      <c r="J743" s="28">
        <v>0</v>
      </c>
      <c r="K743" s="28">
        <v>0</v>
      </c>
      <c r="L743" s="28">
        <v>3</v>
      </c>
      <c r="M743" s="28">
        <v>0</v>
      </c>
      <c r="N743" s="28">
        <v>9</v>
      </c>
      <c r="O743" s="28">
        <v>9</v>
      </c>
      <c r="P743">
        <f>VLOOKUP($A743,'Item Detail'!$A$2:$G$4956,7,0)</f>
        <v>3</v>
      </c>
      <c r="Q743" s="30" t="s">
        <v>30748</v>
      </c>
      <c r="R743" s="30" t="s">
        <v>30730</v>
      </c>
      <c r="S743" s="30" t="s">
        <v>30749</v>
      </c>
      <c r="T743" s="30" t="s">
        <v>30731</v>
      </c>
      <c r="U743" s="30" t="s">
        <v>30731</v>
      </c>
      <c r="V743" s="30" t="s">
        <v>30733</v>
      </c>
      <c r="W743" s="30" t="s">
        <v>30733</v>
      </c>
      <c r="X743" s="30" t="s">
        <v>30733</v>
      </c>
      <c r="Y743" s="30" t="s">
        <v>30733</v>
      </c>
      <c r="Z743" s="30" t="s">
        <v>30733</v>
      </c>
      <c r="AA743" s="31" t="s">
        <v>30790</v>
      </c>
    </row>
    <row r="744" spans="1:32" x14ac:dyDescent="0.3">
      <c r="A744" s="28" t="s">
        <v>12445</v>
      </c>
      <c r="B744" s="28" t="s">
        <v>25687</v>
      </c>
      <c r="C744" s="28" t="s">
        <v>12446</v>
      </c>
      <c r="D744" s="28" t="s">
        <v>12447</v>
      </c>
      <c r="E744" s="28" t="s">
        <v>11847</v>
      </c>
      <c r="F744" s="28" t="s">
        <v>26267</v>
      </c>
      <c r="G744" s="28" t="s">
        <v>26268</v>
      </c>
      <c r="H744" s="28" t="s">
        <v>25670</v>
      </c>
      <c r="I744" s="28">
        <v>0</v>
      </c>
      <c r="J744" s="28">
        <v>0</v>
      </c>
      <c r="K744" s="28">
        <v>0</v>
      </c>
      <c r="L744" s="28">
        <v>0</v>
      </c>
      <c r="M744" s="28">
        <v>3</v>
      </c>
      <c r="N744" s="28">
        <v>9</v>
      </c>
      <c r="O744" s="28">
        <v>9</v>
      </c>
      <c r="P744">
        <f>VLOOKUP($A744,'Item Detail'!$A$2:$G$4956,7,0)</f>
        <v>3</v>
      </c>
      <c r="Q744" s="30" t="s">
        <v>30745</v>
      </c>
      <c r="R744" s="30" t="s">
        <v>30730</v>
      </c>
      <c r="S744" s="30" t="s">
        <v>30737</v>
      </c>
      <c r="T744" s="30" t="s">
        <v>30731</v>
      </c>
      <c r="U744" s="30" t="s">
        <v>30757</v>
      </c>
      <c r="V744" s="30" t="s">
        <v>30738</v>
      </c>
      <c r="W744" s="30" t="s">
        <v>30733</v>
      </c>
      <c r="X744" s="30" t="s">
        <v>30738</v>
      </c>
      <c r="Y744" s="30" t="s">
        <v>30738</v>
      </c>
      <c r="Z744" s="30" t="s">
        <v>30733</v>
      </c>
      <c r="AA744" s="31" t="s">
        <v>30791</v>
      </c>
    </row>
    <row r="745" spans="1:32" x14ac:dyDescent="0.3">
      <c r="A745" s="28" t="s">
        <v>12553</v>
      </c>
      <c r="B745" s="28" t="s">
        <v>25671</v>
      </c>
      <c r="C745" s="28" t="s">
        <v>12554</v>
      </c>
      <c r="D745" s="28" t="s">
        <v>12555</v>
      </c>
      <c r="E745" s="28" t="s">
        <v>10507</v>
      </c>
      <c r="F745" s="28" t="s">
        <v>4599</v>
      </c>
      <c r="G745" s="28" t="s">
        <v>26269</v>
      </c>
      <c r="H745" s="28" t="s">
        <v>25670</v>
      </c>
      <c r="I745" s="28">
        <v>0</v>
      </c>
      <c r="J745" s="28">
        <v>0</v>
      </c>
      <c r="K745" s="28">
        <v>0</v>
      </c>
      <c r="L745" s="28">
        <v>3</v>
      </c>
      <c r="M745" s="28">
        <v>0</v>
      </c>
      <c r="N745" s="28">
        <v>9</v>
      </c>
      <c r="O745" s="28">
        <v>9</v>
      </c>
      <c r="P745">
        <f>VLOOKUP($A745,'Item Detail'!$A$2:$G$4956,7,0)</f>
        <v>3</v>
      </c>
      <c r="Q745" s="30" t="s">
        <v>30745</v>
      </c>
      <c r="R745" s="30" t="s">
        <v>30730</v>
      </c>
      <c r="S745" s="30" t="s">
        <v>30737</v>
      </c>
      <c r="T745" s="30" t="s">
        <v>30731</v>
      </c>
      <c r="U745" s="30" t="s">
        <v>30732</v>
      </c>
      <c r="V745" s="30" t="s">
        <v>30738</v>
      </c>
      <c r="W745" s="30" t="s">
        <v>30733</v>
      </c>
      <c r="X745" s="30" t="s">
        <v>30733</v>
      </c>
      <c r="Y745" s="30" t="s">
        <v>30733</v>
      </c>
      <c r="Z745" s="30" t="s">
        <v>30738</v>
      </c>
      <c r="AA745" s="31" t="s">
        <v>30791</v>
      </c>
    </row>
    <row r="746" spans="1:32" x14ac:dyDescent="0.3">
      <c r="A746" s="28" t="s">
        <v>2462</v>
      </c>
      <c r="B746" s="28" t="s">
        <v>25668</v>
      </c>
      <c r="C746" s="28" t="s">
        <v>12017</v>
      </c>
      <c r="D746" s="28" t="s">
        <v>10485</v>
      </c>
      <c r="E746" s="28" t="s">
        <v>11811</v>
      </c>
      <c r="F746" s="28" t="s">
        <v>2465</v>
      </c>
      <c r="G746" s="28" t="s">
        <v>26270</v>
      </c>
      <c r="H746" s="28" t="s">
        <v>25706</v>
      </c>
      <c r="I746" s="28">
        <v>0</v>
      </c>
      <c r="J746" s="28">
        <v>1</v>
      </c>
      <c r="K746" s="28">
        <v>0</v>
      </c>
      <c r="L746" s="28">
        <v>2</v>
      </c>
      <c r="M746" s="28">
        <v>0</v>
      </c>
      <c r="N746" s="28">
        <v>9</v>
      </c>
      <c r="O746" s="28">
        <v>9</v>
      </c>
      <c r="P746">
        <f>VLOOKUP($A746,'Item Detail'!$A$2:$G$4956,7,0)</f>
        <v>3</v>
      </c>
      <c r="Q746" s="30" t="s">
        <v>30748</v>
      </c>
      <c r="R746" s="30" t="s">
        <v>30741</v>
      </c>
      <c r="S746" s="30" t="s">
        <v>30741</v>
      </c>
      <c r="T746" s="30" t="s">
        <v>30731</v>
      </c>
      <c r="U746" s="30" t="s">
        <v>30751</v>
      </c>
      <c r="V746" s="30" t="s">
        <v>30733</v>
      </c>
      <c r="W746" s="30" t="s">
        <v>30733</v>
      </c>
      <c r="X746" s="30" t="s">
        <v>30733</v>
      </c>
      <c r="Y746" s="30" t="s">
        <v>30733</v>
      </c>
      <c r="Z746" s="30" t="s">
        <v>30733</v>
      </c>
      <c r="AA746" s="31" t="s">
        <v>30787</v>
      </c>
    </row>
    <row r="747" spans="1:32" x14ac:dyDescent="0.3">
      <c r="A747" s="28" t="s">
        <v>5957</v>
      </c>
      <c r="B747" s="28" t="s">
        <v>25687</v>
      </c>
      <c r="C747" s="28" t="s">
        <v>12424</v>
      </c>
      <c r="D747" s="28" t="s">
        <v>12425</v>
      </c>
      <c r="E747" s="28" t="s">
        <v>10507</v>
      </c>
      <c r="F747" s="28" t="s">
        <v>5959</v>
      </c>
      <c r="G747" s="28" t="s">
        <v>26271</v>
      </c>
      <c r="H747" s="28" t="s">
        <v>25657</v>
      </c>
      <c r="I747" s="28">
        <v>0</v>
      </c>
      <c r="J747" s="28">
        <v>0</v>
      </c>
      <c r="K747" s="28">
        <v>0</v>
      </c>
      <c r="L747" s="28">
        <v>0</v>
      </c>
      <c r="M747" s="28">
        <v>3</v>
      </c>
      <c r="N747" s="28">
        <v>9</v>
      </c>
      <c r="O747" s="28">
        <v>9</v>
      </c>
      <c r="P747">
        <f>VLOOKUP($A747,'Item Detail'!$A$2:$G$4956,7,0)</f>
        <v>3</v>
      </c>
      <c r="Q747" s="30" t="s">
        <v>30729</v>
      </c>
      <c r="R747" s="30" t="s">
        <v>30730</v>
      </c>
      <c r="S747" s="30" t="s">
        <v>5361</v>
      </c>
      <c r="T747" s="30" t="s">
        <v>19596</v>
      </c>
      <c r="U747" s="30" t="s">
        <v>30731</v>
      </c>
      <c r="V747" s="30" t="s">
        <v>30733</v>
      </c>
      <c r="W747" s="30" t="s">
        <v>30733</v>
      </c>
      <c r="X747" s="30" t="s">
        <v>30733</v>
      </c>
      <c r="Y747" s="30" t="s">
        <v>30733</v>
      </c>
      <c r="Z747" s="30" t="s">
        <v>30738</v>
      </c>
      <c r="AA747" s="31" t="s">
        <v>30788</v>
      </c>
    </row>
    <row r="748" spans="1:32" x14ac:dyDescent="0.3">
      <c r="A748" s="28" t="s">
        <v>9409</v>
      </c>
      <c r="B748" s="28" t="s">
        <v>25900</v>
      </c>
      <c r="C748" s="28" t="s">
        <v>12227</v>
      </c>
      <c r="D748" s="28" t="s">
        <v>12228</v>
      </c>
      <c r="E748" s="28" t="s">
        <v>11089</v>
      </c>
      <c r="F748" s="28" t="s">
        <v>26272</v>
      </c>
      <c r="G748" s="28" t="s">
        <v>26273</v>
      </c>
      <c r="H748" s="28" t="s">
        <v>25657</v>
      </c>
      <c r="I748" s="28">
        <v>0</v>
      </c>
      <c r="J748" s="28">
        <v>0</v>
      </c>
      <c r="K748" s="28">
        <v>0</v>
      </c>
      <c r="L748" s="28">
        <v>0</v>
      </c>
      <c r="M748" s="28">
        <v>3</v>
      </c>
      <c r="N748" s="28">
        <v>9</v>
      </c>
      <c r="O748" s="28">
        <v>9</v>
      </c>
      <c r="P748">
        <f>VLOOKUP($A748,'Item Detail'!$A$2:$G$4956,7,0)</f>
        <v>3</v>
      </c>
      <c r="Q748" s="30" t="s">
        <v>30729</v>
      </c>
      <c r="R748" s="30" t="s">
        <v>30730</v>
      </c>
      <c r="S748" s="30" t="s">
        <v>5361</v>
      </c>
      <c r="T748" s="30" t="s">
        <v>30731</v>
      </c>
      <c r="U748" s="30" t="s">
        <v>30751</v>
      </c>
      <c r="V748" s="30" t="s">
        <v>30733</v>
      </c>
      <c r="W748" s="30" t="s">
        <v>30733</v>
      </c>
      <c r="X748" s="30" t="s">
        <v>30733</v>
      </c>
      <c r="Y748" s="30" t="s">
        <v>30733</v>
      </c>
      <c r="Z748" s="30" t="s">
        <v>30733</v>
      </c>
      <c r="AA748" s="31" t="s">
        <v>30790</v>
      </c>
    </row>
    <row r="749" spans="1:32" x14ac:dyDescent="0.3">
      <c r="A749" s="28" t="s">
        <v>12022</v>
      </c>
      <c r="B749" s="28" t="s">
        <v>25663</v>
      </c>
      <c r="C749" s="28" t="s">
        <v>12023</v>
      </c>
      <c r="D749" s="28" t="s">
        <v>12024</v>
      </c>
      <c r="E749" s="28" t="s">
        <v>12025</v>
      </c>
      <c r="F749" s="28" t="s">
        <v>12026</v>
      </c>
      <c r="G749" s="28" t="s">
        <v>26274</v>
      </c>
      <c r="H749" s="28" t="s">
        <v>25665</v>
      </c>
      <c r="I749" s="28">
        <v>0</v>
      </c>
      <c r="J749" s="28">
        <v>0</v>
      </c>
      <c r="K749" s="28">
        <v>0</v>
      </c>
      <c r="L749" s="28">
        <v>1</v>
      </c>
      <c r="M749" s="28">
        <v>2</v>
      </c>
      <c r="N749" s="28">
        <v>9</v>
      </c>
      <c r="O749" s="28">
        <v>9</v>
      </c>
      <c r="P749">
        <f>VLOOKUP($A749,'Item Detail'!$A$2:$G$4956,7,0)</f>
        <v>3</v>
      </c>
      <c r="Q749" s="30" t="s">
        <v>30739</v>
      </c>
      <c r="R749" s="30" t="s">
        <v>30730</v>
      </c>
      <c r="S749" s="30" t="s">
        <v>30737</v>
      </c>
      <c r="T749" s="30" t="s">
        <v>30731</v>
      </c>
      <c r="U749" s="30" t="s">
        <v>30732</v>
      </c>
      <c r="V749" s="30" t="s">
        <v>30738</v>
      </c>
      <c r="W749" s="30" t="s">
        <v>30738</v>
      </c>
      <c r="X749" s="30" t="s">
        <v>30738</v>
      </c>
      <c r="Y749" s="30" t="s">
        <v>30738</v>
      </c>
      <c r="Z749" s="30" t="s">
        <v>30738</v>
      </c>
      <c r="AA749" s="31" t="s">
        <v>30793</v>
      </c>
    </row>
    <row r="750" spans="1:32" x14ac:dyDescent="0.3">
      <c r="A750" s="28" t="s">
        <v>11743</v>
      </c>
      <c r="B750" s="28" t="s">
        <v>25685</v>
      </c>
      <c r="C750" s="28" t="s">
        <v>11744</v>
      </c>
      <c r="D750" s="28" t="s">
        <v>11745</v>
      </c>
      <c r="E750" s="28" t="s">
        <v>11319</v>
      </c>
      <c r="F750" s="28" t="s">
        <v>11746</v>
      </c>
      <c r="G750" s="28" t="s">
        <v>26275</v>
      </c>
      <c r="H750" s="28" t="s">
        <v>25662</v>
      </c>
      <c r="I750" s="28">
        <v>1</v>
      </c>
      <c r="J750" s="28">
        <v>0</v>
      </c>
      <c r="K750" s="28">
        <v>0</v>
      </c>
      <c r="L750" s="28">
        <v>0</v>
      </c>
      <c r="M750" s="28">
        <v>0</v>
      </c>
      <c r="N750" s="28">
        <v>3</v>
      </c>
      <c r="O750" s="28">
        <v>3</v>
      </c>
      <c r="P750">
        <f>VLOOKUP($A750,'Item Detail'!$A$2:$G$4956,7,0)</f>
        <v>3</v>
      </c>
      <c r="Q750" s="30" t="s">
        <v>30745</v>
      </c>
      <c r="R750" s="30" t="s">
        <v>30730</v>
      </c>
      <c r="S750" s="30" t="s">
        <v>30737</v>
      </c>
      <c r="T750" s="30" t="s">
        <v>30731</v>
      </c>
      <c r="U750" s="30" t="s">
        <v>30747</v>
      </c>
      <c r="V750" s="30" t="s">
        <v>30738</v>
      </c>
      <c r="W750" s="30" t="s">
        <v>30738</v>
      </c>
      <c r="X750" s="30" t="s">
        <v>30738</v>
      </c>
      <c r="Y750" s="30" t="s">
        <v>30738</v>
      </c>
      <c r="Z750" s="30" t="s">
        <v>30738</v>
      </c>
      <c r="AA750" s="31" t="s">
        <v>30793</v>
      </c>
    </row>
    <row r="751" spans="1:32" x14ac:dyDescent="0.3">
      <c r="A751" s="28" t="s">
        <v>11743</v>
      </c>
      <c r="B751" s="28" t="s">
        <v>25685</v>
      </c>
      <c r="C751" s="28" t="s">
        <v>11744</v>
      </c>
      <c r="D751" s="28" t="s">
        <v>11745</v>
      </c>
      <c r="E751" s="28" t="s">
        <v>11319</v>
      </c>
      <c r="F751" s="28" t="s">
        <v>11746</v>
      </c>
      <c r="G751" s="28" t="s">
        <v>26275</v>
      </c>
      <c r="H751" s="28" t="s">
        <v>25665</v>
      </c>
      <c r="I751" s="28">
        <v>2</v>
      </c>
      <c r="J751" s="28">
        <v>0</v>
      </c>
      <c r="K751" s="28">
        <v>0</v>
      </c>
      <c r="L751" s="28">
        <v>0</v>
      </c>
      <c r="M751" s="28">
        <v>0</v>
      </c>
      <c r="N751" s="28">
        <v>6</v>
      </c>
      <c r="O751" s="28">
        <v>6</v>
      </c>
      <c r="P751">
        <f>VLOOKUP($A751,'Item Detail'!$A$2:$G$4956,7,0)</f>
        <v>3</v>
      </c>
      <c r="Q751" s="30" t="s">
        <v>30745</v>
      </c>
      <c r="R751" s="30" t="s">
        <v>30730</v>
      </c>
      <c r="S751" s="30" t="s">
        <v>30737</v>
      </c>
      <c r="T751" s="30" t="s">
        <v>30731</v>
      </c>
      <c r="U751" s="30" t="s">
        <v>30747</v>
      </c>
      <c r="V751" s="30" t="s">
        <v>30738</v>
      </c>
      <c r="W751" s="30" t="s">
        <v>30738</v>
      </c>
      <c r="X751" s="30" t="s">
        <v>30738</v>
      </c>
      <c r="Y751" s="30" t="s">
        <v>30738</v>
      </c>
      <c r="Z751" s="30" t="s">
        <v>30738</v>
      </c>
      <c r="AA751" s="31" t="s">
        <v>30793</v>
      </c>
    </row>
    <row r="752" spans="1:32" x14ac:dyDescent="0.3">
      <c r="A752" s="28" t="s">
        <v>12248</v>
      </c>
      <c r="B752" s="28" t="s">
        <v>25716</v>
      </c>
      <c r="C752" s="28" t="s">
        <v>12249</v>
      </c>
      <c r="D752" s="28" t="s">
        <v>12250</v>
      </c>
      <c r="E752" s="28" t="s">
        <v>10507</v>
      </c>
      <c r="F752" s="28" t="s">
        <v>25742</v>
      </c>
      <c r="G752" s="28" t="s">
        <v>26276</v>
      </c>
      <c r="H752" s="28" t="s">
        <v>25670</v>
      </c>
      <c r="I752" s="28">
        <v>0</v>
      </c>
      <c r="J752" s="28">
        <v>0</v>
      </c>
      <c r="K752" s="28">
        <v>0</v>
      </c>
      <c r="L752" s="28">
        <v>0</v>
      </c>
      <c r="M752" s="28">
        <v>3</v>
      </c>
      <c r="N752" s="28">
        <v>9</v>
      </c>
      <c r="O752" s="28">
        <v>9</v>
      </c>
      <c r="P752">
        <f>VLOOKUP($A752,'Item Detail'!$A$2:$G$4956,7,0)</f>
        <v>3</v>
      </c>
      <c r="Q752" s="30" t="s">
        <v>30745</v>
      </c>
      <c r="R752" s="30" t="s">
        <v>30730</v>
      </c>
      <c r="S752" s="30" t="s">
        <v>30737</v>
      </c>
      <c r="T752" s="30" t="s">
        <v>30731</v>
      </c>
      <c r="U752" s="30" t="s">
        <v>30731</v>
      </c>
      <c r="V752" s="30" t="s">
        <v>30738</v>
      </c>
      <c r="W752" s="30" t="s">
        <v>30733</v>
      </c>
      <c r="X752" s="30" t="s">
        <v>30733</v>
      </c>
      <c r="Y752" s="30" t="s">
        <v>30733</v>
      </c>
      <c r="Z752" s="30" t="s">
        <v>30733</v>
      </c>
      <c r="AA752" s="31" t="s">
        <v>30788</v>
      </c>
      <c r="AF752">
        <v>2</v>
      </c>
    </row>
    <row r="753" spans="1:31" x14ac:dyDescent="0.3">
      <c r="A753" s="28" t="s">
        <v>12467</v>
      </c>
      <c r="B753" s="28" t="s">
        <v>25814</v>
      </c>
      <c r="C753" s="28" t="s">
        <v>12468</v>
      </c>
      <c r="D753" s="28" t="s">
        <v>12469</v>
      </c>
      <c r="E753" s="28" t="s">
        <v>12340</v>
      </c>
      <c r="F753" s="28" t="s">
        <v>12470</v>
      </c>
      <c r="G753" s="28" t="s">
        <v>26277</v>
      </c>
      <c r="H753" s="28" t="s">
        <v>25670</v>
      </c>
      <c r="I753" s="28">
        <v>0</v>
      </c>
      <c r="J753" s="28">
        <v>0</v>
      </c>
      <c r="K753" s="28">
        <v>0</v>
      </c>
      <c r="L753" s="28">
        <v>0</v>
      </c>
      <c r="M753" s="28">
        <v>3</v>
      </c>
      <c r="N753" s="28">
        <v>9</v>
      </c>
      <c r="O753" s="28">
        <v>9</v>
      </c>
      <c r="P753">
        <f>VLOOKUP($A753,'Item Detail'!$A$2:$G$4956,7,0)</f>
        <v>3</v>
      </c>
      <c r="Q753" s="30" t="s">
        <v>30745</v>
      </c>
      <c r="R753" s="30" t="s">
        <v>30730</v>
      </c>
      <c r="S753" s="30" t="s">
        <v>30737</v>
      </c>
      <c r="T753" s="30" t="s">
        <v>30731</v>
      </c>
      <c r="U753" s="30" t="s">
        <v>30731</v>
      </c>
      <c r="V753" s="30" t="s">
        <v>30738</v>
      </c>
      <c r="W753" s="30" t="s">
        <v>30733</v>
      </c>
      <c r="X753" s="30" t="s">
        <v>30738</v>
      </c>
      <c r="Y753" s="30" t="s">
        <v>30738</v>
      </c>
      <c r="Z753" s="30" t="s">
        <v>30733</v>
      </c>
      <c r="AA753" s="31" t="s">
        <v>30791</v>
      </c>
    </row>
    <row r="754" spans="1:31" x14ac:dyDescent="0.3">
      <c r="A754" s="28" t="s">
        <v>12419</v>
      </c>
      <c r="B754" s="28" t="s">
        <v>25655</v>
      </c>
      <c r="C754" s="28" t="s">
        <v>12420</v>
      </c>
      <c r="D754" s="28" t="s">
        <v>12421</v>
      </c>
      <c r="E754" s="28" t="s">
        <v>12422</v>
      </c>
      <c r="F754" s="28" t="s">
        <v>25786</v>
      </c>
      <c r="G754" s="28" t="s">
        <v>26278</v>
      </c>
      <c r="H754" s="28" t="s">
        <v>25670</v>
      </c>
      <c r="I754" s="28">
        <v>0</v>
      </c>
      <c r="J754" s="28">
        <v>0</v>
      </c>
      <c r="K754" s="28">
        <v>0</v>
      </c>
      <c r="L754" s="28">
        <v>1</v>
      </c>
      <c r="M754" s="28">
        <v>2</v>
      </c>
      <c r="N754" s="28">
        <v>9</v>
      </c>
      <c r="O754" s="28">
        <v>9</v>
      </c>
      <c r="P754">
        <f>VLOOKUP($A754,'Item Detail'!$A$2:$G$4956,7,0)</f>
        <v>3</v>
      </c>
      <c r="Q754" s="30" t="s">
        <v>30745</v>
      </c>
      <c r="R754" s="30" t="s">
        <v>30730</v>
      </c>
      <c r="S754" s="30" t="s">
        <v>30737</v>
      </c>
      <c r="T754" s="30" t="s">
        <v>30731</v>
      </c>
      <c r="U754" s="30" t="s">
        <v>30731</v>
      </c>
      <c r="V754" s="30" t="s">
        <v>30738</v>
      </c>
      <c r="W754" s="30" t="s">
        <v>30733</v>
      </c>
      <c r="X754" s="30" t="s">
        <v>30733</v>
      </c>
      <c r="Y754" s="30" t="s">
        <v>30733</v>
      </c>
      <c r="Z754" s="30" t="s">
        <v>30733</v>
      </c>
      <c r="AA754" s="31" t="s">
        <v>30791</v>
      </c>
    </row>
    <row r="755" spans="1:31" x14ac:dyDescent="0.3">
      <c r="A755" s="28" t="s">
        <v>7066</v>
      </c>
      <c r="B755" s="28" t="s">
        <v>25687</v>
      </c>
      <c r="C755" s="28" t="s">
        <v>12493</v>
      </c>
      <c r="D755" s="28" t="s">
        <v>10714</v>
      </c>
      <c r="E755" s="28" t="s">
        <v>12133</v>
      </c>
      <c r="F755" s="28" t="s">
        <v>6916</v>
      </c>
      <c r="G755" s="28" t="s">
        <v>26279</v>
      </c>
      <c r="H755" s="28" t="s">
        <v>25657</v>
      </c>
      <c r="I755" s="28">
        <v>0</v>
      </c>
      <c r="J755" s="28">
        <v>0</v>
      </c>
      <c r="K755" s="28">
        <v>0</v>
      </c>
      <c r="L755" s="28">
        <v>0</v>
      </c>
      <c r="M755" s="28">
        <v>3</v>
      </c>
      <c r="N755" s="28">
        <v>9</v>
      </c>
      <c r="O755" s="28">
        <v>9</v>
      </c>
      <c r="P755">
        <f>VLOOKUP($A755,'Item Detail'!$A$2:$G$4956,7,0)</f>
        <v>3</v>
      </c>
      <c r="Q755" s="30" t="s">
        <v>30729</v>
      </c>
      <c r="R755" s="30" t="s">
        <v>30730</v>
      </c>
      <c r="S755" s="30" t="s">
        <v>5361</v>
      </c>
      <c r="T755" s="30" t="s">
        <v>30731</v>
      </c>
      <c r="U755" s="30" t="s">
        <v>30731</v>
      </c>
      <c r="V755" s="30" t="s">
        <v>30733</v>
      </c>
      <c r="W755" s="30" t="s">
        <v>30733</v>
      </c>
      <c r="X755" s="30" t="s">
        <v>30733</v>
      </c>
      <c r="Y755" s="30" t="s">
        <v>30733</v>
      </c>
      <c r="Z755" s="30" t="s">
        <v>30733</v>
      </c>
      <c r="AA755" s="31" t="s">
        <v>30786</v>
      </c>
    </row>
    <row r="756" spans="1:31" x14ac:dyDescent="0.3">
      <c r="A756" s="28" t="s">
        <v>12435</v>
      </c>
      <c r="B756" s="28" t="s">
        <v>25725</v>
      </c>
      <c r="C756" s="28" t="s">
        <v>12436</v>
      </c>
      <c r="D756" s="28" t="s">
        <v>12437</v>
      </c>
      <c r="E756" s="28" t="s">
        <v>12438</v>
      </c>
      <c r="F756" s="28" t="s">
        <v>3062</v>
      </c>
      <c r="G756" s="28" t="s">
        <v>26280</v>
      </c>
      <c r="H756" s="28" t="s">
        <v>25670</v>
      </c>
      <c r="I756" s="28">
        <v>0</v>
      </c>
      <c r="J756" s="28">
        <v>0</v>
      </c>
      <c r="K756" s="28">
        <v>0</v>
      </c>
      <c r="L756" s="28">
        <v>1</v>
      </c>
      <c r="M756" s="28">
        <v>0</v>
      </c>
      <c r="N756" s="28">
        <v>3</v>
      </c>
      <c r="O756" s="28">
        <v>3</v>
      </c>
      <c r="P756">
        <f>VLOOKUP($A756,'Item Detail'!$A$2:$G$4956,7,0)</f>
        <v>3</v>
      </c>
      <c r="Q756" s="30" t="s">
        <v>30745</v>
      </c>
      <c r="R756" s="30" t="s">
        <v>30730</v>
      </c>
      <c r="S756" s="30" t="s">
        <v>30737</v>
      </c>
      <c r="T756" s="30" t="s">
        <v>30731</v>
      </c>
      <c r="U756" s="30" t="s">
        <v>30751</v>
      </c>
      <c r="V756" s="30" t="s">
        <v>30738</v>
      </c>
      <c r="W756" s="30" t="s">
        <v>30733</v>
      </c>
      <c r="X756" s="30" t="s">
        <v>30738</v>
      </c>
      <c r="Y756" s="30" t="s">
        <v>30738</v>
      </c>
      <c r="Z756" s="30" t="s">
        <v>30733</v>
      </c>
      <c r="AA756" s="31" t="s">
        <v>30788</v>
      </c>
    </row>
    <row r="757" spans="1:31" x14ac:dyDescent="0.3">
      <c r="A757" s="28" t="s">
        <v>12435</v>
      </c>
      <c r="B757" s="28" t="s">
        <v>25725</v>
      </c>
      <c r="C757" s="28" t="s">
        <v>12436</v>
      </c>
      <c r="D757" s="28" t="s">
        <v>12437</v>
      </c>
      <c r="E757" s="28" t="s">
        <v>12438</v>
      </c>
      <c r="F757" s="28" t="s">
        <v>3062</v>
      </c>
      <c r="G757" s="28" t="s">
        <v>26280</v>
      </c>
      <c r="H757" s="28" t="s">
        <v>25665</v>
      </c>
      <c r="I757" s="28">
        <v>0</v>
      </c>
      <c r="J757" s="28">
        <v>0</v>
      </c>
      <c r="K757" s="28">
        <v>0</v>
      </c>
      <c r="L757" s="28">
        <v>2</v>
      </c>
      <c r="M757" s="28">
        <v>0</v>
      </c>
      <c r="N757" s="28">
        <v>6</v>
      </c>
      <c r="O757" s="28">
        <v>6</v>
      </c>
      <c r="P757">
        <f>VLOOKUP($A757,'Item Detail'!$A$2:$G$4956,7,0)</f>
        <v>3</v>
      </c>
      <c r="Q757" s="30" t="s">
        <v>30745</v>
      </c>
      <c r="R757" s="30" t="s">
        <v>30730</v>
      </c>
      <c r="S757" s="30" t="s">
        <v>30737</v>
      </c>
      <c r="T757" s="30" t="s">
        <v>30731</v>
      </c>
      <c r="U757" s="30" t="s">
        <v>30751</v>
      </c>
      <c r="V757" s="30" t="s">
        <v>30738</v>
      </c>
      <c r="W757" s="30" t="s">
        <v>30733</v>
      </c>
      <c r="X757" s="30" t="s">
        <v>30738</v>
      </c>
      <c r="Y757" s="30" t="s">
        <v>30738</v>
      </c>
      <c r="Z757" s="30" t="s">
        <v>30733</v>
      </c>
      <c r="AA757" s="31" t="s">
        <v>30804</v>
      </c>
    </row>
    <row r="758" spans="1:31" x14ac:dyDescent="0.3">
      <c r="A758" s="28" t="s">
        <v>4719</v>
      </c>
      <c r="B758" s="28" t="s">
        <v>25685</v>
      </c>
      <c r="C758" s="28" t="s">
        <v>11777</v>
      </c>
      <c r="D758" s="28" t="s">
        <v>10485</v>
      </c>
      <c r="E758" s="28" t="s">
        <v>10507</v>
      </c>
      <c r="F758" s="28" t="s">
        <v>26281</v>
      </c>
      <c r="G758" s="28" t="s">
        <v>26282</v>
      </c>
      <c r="H758" s="28" t="s">
        <v>25706</v>
      </c>
      <c r="I758" s="28">
        <v>2</v>
      </c>
      <c r="J758" s="28">
        <v>0</v>
      </c>
      <c r="K758" s="28">
        <v>0</v>
      </c>
      <c r="L758" s="28">
        <v>1</v>
      </c>
      <c r="M758" s="28">
        <v>0</v>
      </c>
      <c r="N758" s="28">
        <v>9</v>
      </c>
      <c r="O758" s="28">
        <v>9</v>
      </c>
      <c r="P758">
        <f>VLOOKUP($A758,'Item Detail'!$A$2:$G$4956,7,0)</f>
        <v>3</v>
      </c>
      <c r="Q758" s="30" t="s">
        <v>30748</v>
      </c>
      <c r="R758" s="30" t="s">
        <v>30730</v>
      </c>
      <c r="S758" s="30" t="s">
        <v>30749</v>
      </c>
      <c r="T758" s="30" t="s">
        <v>30731</v>
      </c>
      <c r="U758" s="30" t="s">
        <v>30731</v>
      </c>
      <c r="V758" s="30" t="s">
        <v>30733</v>
      </c>
      <c r="W758" s="30" t="s">
        <v>30733</v>
      </c>
      <c r="X758" s="30" t="s">
        <v>30733</v>
      </c>
      <c r="Y758" s="30" t="s">
        <v>30733</v>
      </c>
      <c r="Z758" s="30" t="s">
        <v>30733</v>
      </c>
      <c r="AA758" s="31" t="s">
        <v>30790</v>
      </c>
    </row>
    <row r="759" spans="1:31" x14ac:dyDescent="0.3">
      <c r="A759" s="28" t="s">
        <v>2945</v>
      </c>
      <c r="B759" s="28" t="s">
        <v>25671</v>
      </c>
      <c r="C759" s="28" t="s">
        <v>11951</v>
      </c>
      <c r="D759" s="28" t="s">
        <v>11952</v>
      </c>
      <c r="E759" s="28" t="s">
        <v>11597</v>
      </c>
      <c r="F759" s="28" t="s">
        <v>2947</v>
      </c>
      <c r="G759" s="28" t="s">
        <v>26283</v>
      </c>
      <c r="H759" s="28" t="s">
        <v>25706</v>
      </c>
      <c r="I759" s="28">
        <v>0</v>
      </c>
      <c r="J759" s="28">
        <v>0</v>
      </c>
      <c r="K759" s="28">
        <v>0</v>
      </c>
      <c r="L759" s="28">
        <v>3</v>
      </c>
      <c r="M759" s="28">
        <v>0</v>
      </c>
      <c r="N759" s="28">
        <v>9</v>
      </c>
      <c r="O759" s="28">
        <v>9</v>
      </c>
      <c r="P759">
        <f>VLOOKUP($A759,'Item Detail'!$A$2:$G$4956,7,0)</f>
        <v>3</v>
      </c>
      <c r="Q759" s="30" t="s">
        <v>30748</v>
      </c>
      <c r="R759" s="30" t="s">
        <v>30730</v>
      </c>
      <c r="S759" s="30" t="s">
        <v>30749</v>
      </c>
      <c r="T759" s="30" t="s">
        <v>30731</v>
      </c>
      <c r="U759" s="30" t="s">
        <v>30731</v>
      </c>
      <c r="V759" s="30" t="s">
        <v>30733</v>
      </c>
      <c r="W759" s="30" t="s">
        <v>30733</v>
      </c>
      <c r="X759" s="30" t="s">
        <v>30733</v>
      </c>
      <c r="Y759" s="30" t="s">
        <v>30733</v>
      </c>
      <c r="Z759" s="30" t="s">
        <v>30733</v>
      </c>
      <c r="AA759" s="31" t="s">
        <v>30790</v>
      </c>
    </row>
    <row r="760" spans="1:31" x14ac:dyDescent="0.3">
      <c r="A760" s="28" t="s">
        <v>6089</v>
      </c>
      <c r="B760" s="28" t="s">
        <v>25900</v>
      </c>
      <c r="C760" s="28" t="s">
        <v>11829</v>
      </c>
      <c r="D760" s="28" t="s">
        <v>10485</v>
      </c>
      <c r="E760" s="28" t="s">
        <v>11830</v>
      </c>
      <c r="F760" s="28" t="s">
        <v>2085</v>
      </c>
      <c r="G760" s="28" t="s">
        <v>26284</v>
      </c>
      <c r="H760" s="28" t="s">
        <v>25657</v>
      </c>
      <c r="I760" s="28">
        <v>0</v>
      </c>
      <c r="J760" s="28">
        <v>0</v>
      </c>
      <c r="K760" s="28">
        <v>0</v>
      </c>
      <c r="L760" s="28">
        <v>0</v>
      </c>
      <c r="M760" s="28">
        <v>3</v>
      </c>
      <c r="N760" s="28">
        <v>9</v>
      </c>
      <c r="O760" s="28">
        <v>9</v>
      </c>
      <c r="P760">
        <f>VLOOKUP($A760,'Item Detail'!$A$2:$G$4956,7,0)</f>
        <v>3</v>
      </c>
      <c r="Q760" s="30" t="s">
        <v>30729</v>
      </c>
      <c r="R760" s="30" t="s">
        <v>30730</v>
      </c>
      <c r="S760" s="30" t="s">
        <v>5361</v>
      </c>
      <c r="T760" s="30" t="s">
        <v>30731</v>
      </c>
      <c r="U760" s="30" t="s">
        <v>30731</v>
      </c>
      <c r="V760" s="30" t="s">
        <v>30733</v>
      </c>
      <c r="W760" s="30" t="s">
        <v>30733</v>
      </c>
      <c r="X760" s="30" t="s">
        <v>30733</v>
      </c>
      <c r="Y760" s="30" t="s">
        <v>30733</v>
      </c>
      <c r="Z760" s="30" t="s">
        <v>30733</v>
      </c>
      <c r="AA760" s="31" t="s">
        <v>30790</v>
      </c>
    </row>
    <row r="761" spans="1:31" x14ac:dyDescent="0.3">
      <c r="A761" s="28" t="s">
        <v>9509</v>
      </c>
      <c r="B761" s="28" t="s">
        <v>25687</v>
      </c>
      <c r="C761" s="28" t="s">
        <v>11798</v>
      </c>
      <c r="D761" s="28" t="s">
        <v>11799</v>
      </c>
      <c r="E761" s="28" t="s">
        <v>10507</v>
      </c>
      <c r="F761" s="28" t="s">
        <v>6916</v>
      </c>
      <c r="G761" s="28" t="s">
        <v>26285</v>
      </c>
      <c r="H761" s="28" t="s">
        <v>25657</v>
      </c>
      <c r="I761" s="28">
        <v>0</v>
      </c>
      <c r="J761" s="28">
        <v>0</v>
      </c>
      <c r="K761" s="28">
        <v>0</v>
      </c>
      <c r="L761" s="28">
        <v>0</v>
      </c>
      <c r="M761" s="28">
        <v>3</v>
      </c>
      <c r="N761" s="28">
        <v>9</v>
      </c>
      <c r="O761" s="28">
        <v>9</v>
      </c>
      <c r="P761">
        <f>VLOOKUP($A761,'Item Detail'!$A$2:$G$4956,7,0)</f>
        <v>3</v>
      </c>
      <c r="Q761" s="30" t="s">
        <v>30729</v>
      </c>
      <c r="R761" s="30" t="s">
        <v>30730</v>
      </c>
      <c r="S761" s="30" t="s">
        <v>5361</v>
      </c>
      <c r="T761" s="30" t="s">
        <v>19596</v>
      </c>
      <c r="U761" s="30" t="s">
        <v>30747</v>
      </c>
      <c r="V761" s="30" t="s">
        <v>30733</v>
      </c>
      <c r="W761" s="30" t="s">
        <v>30733</v>
      </c>
      <c r="X761" s="30" t="s">
        <v>30733</v>
      </c>
      <c r="Y761" s="30" t="s">
        <v>30733</v>
      </c>
      <c r="Z761" s="30" t="s">
        <v>30733</v>
      </c>
      <c r="AA761" s="31" t="s">
        <v>30786</v>
      </c>
    </row>
    <row r="762" spans="1:31" x14ac:dyDescent="0.3">
      <c r="A762" s="28" t="s">
        <v>12028</v>
      </c>
      <c r="B762" s="28" t="s">
        <v>25853</v>
      </c>
      <c r="C762" s="28" t="s">
        <v>12029</v>
      </c>
      <c r="D762" s="28" t="s">
        <v>12030</v>
      </c>
      <c r="E762" s="28" t="s">
        <v>12031</v>
      </c>
      <c r="F762" s="28" t="s">
        <v>10282</v>
      </c>
      <c r="G762" s="28" t="s">
        <v>26286</v>
      </c>
      <c r="H762" s="28" t="s">
        <v>25670</v>
      </c>
      <c r="I762" s="28">
        <v>0</v>
      </c>
      <c r="J762" s="28">
        <v>0</v>
      </c>
      <c r="K762" s="28">
        <v>0</v>
      </c>
      <c r="L762" s="28">
        <v>0</v>
      </c>
      <c r="M762" s="28">
        <v>3</v>
      </c>
      <c r="N762" s="28">
        <v>9</v>
      </c>
      <c r="O762" s="28">
        <v>9</v>
      </c>
      <c r="P762">
        <f>VLOOKUP($A762,'Item Detail'!$A$2:$G$4956,7,0)</f>
        <v>3</v>
      </c>
      <c r="Q762" s="30" t="s">
        <v>30745</v>
      </c>
      <c r="R762" s="30" t="s">
        <v>30730</v>
      </c>
      <c r="S762" s="30" t="s">
        <v>30737</v>
      </c>
      <c r="T762" s="30" t="s">
        <v>30731</v>
      </c>
      <c r="U762" s="30" t="s">
        <v>30731</v>
      </c>
      <c r="V762" s="30" t="s">
        <v>30738</v>
      </c>
      <c r="W762" s="30" t="s">
        <v>30733</v>
      </c>
      <c r="X762" s="30" t="s">
        <v>30733</v>
      </c>
      <c r="Y762" s="30" t="s">
        <v>30733</v>
      </c>
      <c r="Z762" s="30" t="s">
        <v>30733</v>
      </c>
      <c r="AA762" s="31" t="s">
        <v>30791</v>
      </c>
    </row>
    <row r="763" spans="1:31" x14ac:dyDescent="0.3">
      <c r="A763" s="28" t="s">
        <v>11962</v>
      </c>
      <c r="B763" s="28" t="s">
        <v>25716</v>
      </c>
      <c r="C763" s="28" t="s">
        <v>11009</v>
      </c>
      <c r="D763" s="28" t="s">
        <v>11963</v>
      </c>
      <c r="E763" s="28" t="s">
        <v>10507</v>
      </c>
      <c r="F763" s="28" t="s">
        <v>25742</v>
      </c>
      <c r="G763" s="28" t="s">
        <v>26287</v>
      </c>
      <c r="H763" s="28" t="s">
        <v>25670</v>
      </c>
      <c r="I763" s="28">
        <v>0</v>
      </c>
      <c r="J763" s="28">
        <v>2</v>
      </c>
      <c r="K763" s="28">
        <v>0</v>
      </c>
      <c r="L763" s="28">
        <v>0</v>
      </c>
      <c r="M763" s="28">
        <v>0</v>
      </c>
      <c r="N763" s="28">
        <v>6</v>
      </c>
      <c r="O763" s="28">
        <v>6</v>
      </c>
      <c r="P763">
        <f>VLOOKUP($A763,'Item Detail'!$A$2:$G$4956,7,0)</f>
        <v>3</v>
      </c>
      <c r="Q763" s="30" t="s">
        <v>30745</v>
      </c>
      <c r="R763" s="30" t="s">
        <v>30730</v>
      </c>
      <c r="S763" s="30" t="s">
        <v>30737</v>
      </c>
      <c r="T763" s="30" t="s">
        <v>30731</v>
      </c>
      <c r="U763" s="30" t="s">
        <v>30751</v>
      </c>
      <c r="V763" s="30" t="s">
        <v>30738</v>
      </c>
      <c r="W763" s="30" t="s">
        <v>30733</v>
      </c>
      <c r="X763" s="30" t="s">
        <v>30738</v>
      </c>
      <c r="Y763" s="30" t="s">
        <v>30738</v>
      </c>
      <c r="Z763" s="30" t="s">
        <v>30738</v>
      </c>
      <c r="AA763" s="31" t="s">
        <v>30791</v>
      </c>
    </row>
    <row r="764" spans="1:31" x14ac:dyDescent="0.3">
      <c r="A764" s="28" t="s">
        <v>11962</v>
      </c>
      <c r="B764" s="28" t="s">
        <v>25716</v>
      </c>
      <c r="C764" s="28" t="s">
        <v>11009</v>
      </c>
      <c r="D764" s="28" t="s">
        <v>11963</v>
      </c>
      <c r="E764" s="28" t="s">
        <v>10507</v>
      </c>
      <c r="F764" s="28" t="s">
        <v>25742</v>
      </c>
      <c r="G764" s="28" t="s">
        <v>26287</v>
      </c>
      <c r="H764" s="28" t="s">
        <v>25665</v>
      </c>
      <c r="I764" s="28">
        <v>1</v>
      </c>
      <c r="J764" s="28">
        <v>0</v>
      </c>
      <c r="K764" s="28">
        <v>0</v>
      </c>
      <c r="L764" s="28">
        <v>0</v>
      </c>
      <c r="M764" s="28">
        <v>0</v>
      </c>
      <c r="N764" s="28">
        <v>3</v>
      </c>
      <c r="O764" s="28">
        <v>3</v>
      </c>
      <c r="P764">
        <f>VLOOKUP($A764,'Item Detail'!$A$2:$G$4956,7,0)</f>
        <v>3</v>
      </c>
      <c r="Q764" s="30" t="s">
        <v>30745</v>
      </c>
      <c r="R764" s="30" t="s">
        <v>30730</v>
      </c>
      <c r="S764" s="30" t="s">
        <v>30737</v>
      </c>
      <c r="T764" s="30" t="s">
        <v>30731</v>
      </c>
      <c r="U764" s="30" t="s">
        <v>30751</v>
      </c>
      <c r="V764" s="30" t="s">
        <v>30738</v>
      </c>
      <c r="W764" s="30" t="s">
        <v>30733</v>
      </c>
      <c r="X764" s="30" t="s">
        <v>30738</v>
      </c>
      <c r="Y764" s="30" t="s">
        <v>30738</v>
      </c>
      <c r="Z764" s="30" t="s">
        <v>30738</v>
      </c>
      <c r="AA764" s="31" t="s">
        <v>30793</v>
      </c>
    </row>
    <row r="765" spans="1:31" x14ac:dyDescent="0.3">
      <c r="A765" s="28" t="s">
        <v>12363</v>
      </c>
      <c r="B765" s="28" t="s">
        <v>25769</v>
      </c>
      <c r="C765" s="28" t="s">
        <v>12364</v>
      </c>
      <c r="D765" s="28" t="s">
        <v>12365</v>
      </c>
      <c r="E765" s="28" t="s">
        <v>12366</v>
      </c>
      <c r="F765" s="28" t="s">
        <v>2530</v>
      </c>
      <c r="G765" s="28" t="s">
        <v>26288</v>
      </c>
      <c r="H765" s="28" t="s">
        <v>25670</v>
      </c>
      <c r="I765" s="28">
        <v>0</v>
      </c>
      <c r="J765" s="28">
        <v>0</v>
      </c>
      <c r="K765" s="28">
        <v>0</v>
      </c>
      <c r="L765" s="28">
        <v>1</v>
      </c>
      <c r="M765" s="28">
        <v>2</v>
      </c>
      <c r="N765" s="28">
        <v>9</v>
      </c>
      <c r="O765" s="28">
        <v>9</v>
      </c>
      <c r="P765">
        <f>VLOOKUP($A765,'Item Detail'!$A$2:$G$4956,7,0)</f>
        <v>3</v>
      </c>
      <c r="Q765" s="30" t="s">
        <v>30745</v>
      </c>
      <c r="R765" s="30" t="s">
        <v>30730</v>
      </c>
      <c r="S765" s="30" t="s">
        <v>30737</v>
      </c>
      <c r="T765" s="30" t="s">
        <v>30731</v>
      </c>
      <c r="U765" s="30" t="s">
        <v>30731</v>
      </c>
      <c r="V765" s="30" t="s">
        <v>30738</v>
      </c>
      <c r="W765" s="30" t="s">
        <v>30738</v>
      </c>
      <c r="X765" s="30" t="s">
        <v>30738</v>
      </c>
      <c r="Y765" s="30" t="s">
        <v>30738</v>
      </c>
      <c r="Z765" s="30" t="s">
        <v>30733</v>
      </c>
      <c r="AA765" s="31" t="s">
        <v>30788</v>
      </c>
    </row>
    <row r="766" spans="1:31" x14ac:dyDescent="0.3">
      <c r="A766" s="28" t="s">
        <v>2597</v>
      </c>
      <c r="B766" s="28" t="s">
        <v>25725</v>
      </c>
      <c r="C766" s="28" t="s">
        <v>2598</v>
      </c>
      <c r="D766" s="28" t="s">
        <v>10485</v>
      </c>
      <c r="E766" s="28" t="s">
        <v>10507</v>
      </c>
      <c r="F766" s="28" t="s">
        <v>2599</v>
      </c>
      <c r="G766" s="28" t="s">
        <v>26289</v>
      </c>
      <c r="H766" s="28" t="s">
        <v>25706</v>
      </c>
      <c r="I766" s="28">
        <v>0</v>
      </c>
      <c r="J766" s="28">
        <v>0</v>
      </c>
      <c r="K766" s="28">
        <v>1</v>
      </c>
      <c r="L766" s="28">
        <v>1</v>
      </c>
      <c r="M766" s="28">
        <v>1</v>
      </c>
      <c r="N766" s="28">
        <v>9</v>
      </c>
      <c r="O766" s="28">
        <v>9</v>
      </c>
      <c r="P766">
        <f>VLOOKUP($A766,'Item Detail'!$A$2:$G$4956,7,0)</f>
        <v>3</v>
      </c>
      <c r="Q766" s="30" t="s">
        <v>30748</v>
      </c>
      <c r="R766" s="30" t="s">
        <v>30730</v>
      </c>
      <c r="S766" s="30" t="s">
        <v>30749</v>
      </c>
      <c r="T766" s="30" t="s">
        <v>30731</v>
      </c>
      <c r="U766" s="30" t="s">
        <v>30751</v>
      </c>
      <c r="V766" s="30" t="s">
        <v>30733</v>
      </c>
      <c r="W766" s="30" t="s">
        <v>30733</v>
      </c>
      <c r="X766" s="30" t="s">
        <v>30733</v>
      </c>
      <c r="Y766" s="30" t="s">
        <v>30733</v>
      </c>
      <c r="Z766" s="30" t="s">
        <v>30733</v>
      </c>
      <c r="AA766" s="31" t="s">
        <v>30803</v>
      </c>
      <c r="AE766">
        <v>4</v>
      </c>
    </row>
    <row r="767" spans="1:31" x14ac:dyDescent="0.3">
      <c r="A767" s="28" t="s">
        <v>8801</v>
      </c>
      <c r="B767" s="28" t="s">
        <v>25986</v>
      </c>
      <c r="C767" s="28" t="s">
        <v>12589</v>
      </c>
      <c r="D767" s="28" t="s">
        <v>12590</v>
      </c>
      <c r="E767" s="28" t="s">
        <v>10507</v>
      </c>
      <c r="F767" s="28" t="s">
        <v>26151</v>
      </c>
      <c r="G767" s="28" t="s">
        <v>26290</v>
      </c>
      <c r="H767" s="28" t="s">
        <v>25657</v>
      </c>
      <c r="I767" s="28">
        <v>2</v>
      </c>
      <c r="J767" s="28">
        <v>0</v>
      </c>
      <c r="K767" s="28">
        <v>0</v>
      </c>
      <c r="L767" s="28">
        <v>1</v>
      </c>
      <c r="M767" s="28">
        <v>0</v>
      </c>
      <c r="N767" s="28">
        <v>9</v>
      </c>
      <c r="O767" s="28">
        <v>9</v>
      </c>
      <c r="P767">
        <f>VLOOKUP($A767,'Item Detail'!$A$2:$G$4956,7,0)</f>
        <v>3</v>
      </c>
      <c r="Q767" s="30" t="s">
        <v>30729</v>
      </c>
      <c r="R767" s="30" t="s">
        <v>30730</v>
      </c>
      <c r="S767" s="30" t="s">
        <v>5361</v>
      </c>
      <c r="T767" s="30" t="s">
        <v>30731</v>
      </c>
      <c r="U767" s="30" t="s">
        <v>30751</v>
      </c>
      <c r="V767" s="30" t="s">
        <v>30733</v>
      </c>
      <c r="W767" s="30" t="s">
        <v>30733</v>
      </c>
      <c r="X767" s="30" t="s">
        <v>30733</v>
      </c>
      <c r="Y767" s="30" t="s">
        <v>30733</v>
      </c>
      <c r="Z767" s="30" t="s">
        <v>30733</v>
      </c>
      <c r="AA767" s="31" t="s">
        <v>30790</v>
      </c>
    </row>
    <row r="768" spans="1:31" x14ac:dyDescent="0.3">
      <c r="A768" s="28" t="s">
        <v>11954</v>
      </c>
      <c r="B768" s="28" t="s">
        <v>25699</v>
      </c>
      <c r="C768" s="28" t="s">
        <v>11955</v>
      </c>
      <c r="D768" s="28" t="s">
        <v>11956</v>
      </c>
      <c r="E768" s="28" t="s">
        <v>11957</v>
      </c>
      <c r="F768" s="28" t="s">
        <v>2281</v>
      </c>
      <c r="G768" s="28" t="s">
        <v>26291</v>
      </c>
      <c r="H768" s="28" t="s">
        <v>25662</v>
      </c>
      <c r="I768" s="28">
        <v>0</v>
      </c>
      <c r="J768" s="28">
        <v>0</v>
      </c>
      <c r="K768" s="28">
        <v>1</v>
      </c>
      <c r="L768" s="28">
        <v>1</v>
      </c>
      <c r="M768" s="28">
        <v>0</v>
      </c>
      <c r="N768" s="28">
        <v>6</v>
      </c>
      <c r="O768" s="28">
        <v>6</v>
      </c>
      <c r="P768">
        <f>VLOOKUP($A768,'Item Detail'!$A$2:$G$4956,7,0)</f>
        <v>3</v>
      </c>
      <c r="Q768" s="30" t="s">
        <v>30739</v>
      </c>
      <c r="R768" s="30" t="s">
        <v>30730</v>
      </c>
      <c r="S768" s="30" t="s">
        <v>30737</v>
      </c>
      <c r="T768" s="30" t="s">
        <v>30731</v>
      </c>
      <c r="U768" s="30" t="s">
        <v>30732</v>
      </c>
      <c r="V768" s="30" t="s">
        <v>30738</v>
      </c>
      <c r="W768" s="30" t="s">
        <v>30738</v>
      </c>
      <c r="X768" s="30" t="s">
        <v>30738</v>
      </c>
      <c r="Y768" s="30" t="s">
        <v>30738</v>
      </c>
      <c r="Z768" s="30" t="s">
        <v>30738</v>
      </c>
      <c r="AA768" s="31" t="s">
        <v>30793</v>
      </c>
    </row>
    <row r="769" spans="1:31" x14ac:dyDescent="0.3">
      <c r="A769" s="28" t="s">
        <v>11954</v>
      </c>
      <c r="B769" s="28" t="s">
        <v>25699</v>
      </c>
      <c r="C769" s="28" t="s">
        <v>11955</v>
      </c>
      <c r="D769" s="28" t="s">
        <v>11956</v>
      </c>
      <c r="E769" s="28" t="s">
        <v>11957</v>
      </c>
      <c r="F769" s="28" t="s">
        <v>2281</v>
      </c>
      <c r="G769" s="28" t="s">
        <v>26291</v>
      </c>
      <c r="H769" s="28" t="s">
        <v>25665</v>
      </c>
      <c r="I769" s="28">
        <v>0</v>
      </c>
      <c r="J769" s="28">
        <v>0</v>
      </c>
      <c r="K769" s="28">
        <v>0</v>
      </c>
      <c r="L769" s="28">
        <v>1</v>
      </c>
      <c r="M769" s="28">
        <v>0</v>
      </c>
      <c r="N769" s="28">
        <v>3</v>
      </c>
      <c r="O769" s="28">
        <v>3</v>
      </c>
      <c r="P769">
        <f>VLOOKUP($A769,'Item Detail'!$A$2:$G$4956,7,0)</f>
        <v>3</v>
      </c>
      <c r="Q769" s="30" t="s">
        <v>30739</v>
      </c>
      <c r="R769" s="30" t="s">
        <v>30730</v>
      </c>
      <c r="S769" s="30" t="s">
        <v>30737</v>
      </c>
      <c r="T769" s="30" t="s">
        <v>30731</v>
      </c>
      <c r="U769" s="30" t="s">
        <v>30732</v>
      </c>
      <c r="V769" s="30" t="s">
        <v>30738</v>
      </c>
      <c r="W769" s="30" t="s">
        <v>30738</v>
      </c>
      <c r="X769" s="30" t="s">
        <v>30738</v>
      </c>
      <c r="Y769" s="30" t="s">
        <v>30738</v>
      </c>
      <c r="Z769" s="30" t="s">
        <v>30738</v>
      </c>
      <c r="AA769" s="31" t="s">
        <v>30793</v>
      </c>
    </row>
    <row r="770" spans="1:31" x14ac:dyDescent="0.3">
      <c r="A770" s="28" t="s">
        <v>5862</v>
      </c>
      <c r="B770" s="28" t="s">
        <v>25853</v>
      </c>
      <c r="C770" s="28" t="s">
        <v>12297</v>
      </c>
      <c r="D770" s="28" t="s">
        <v>10485</v>
      </c>
      <c r="E770" s="28" t="s">
        <v>10461</v>
      </c>
      <c r="F770" s="28" t="s">
        <v>2174</v>
      </c>
      <c r="G770" s="28" t="s">
        <v>26292</v>
      </c>
      <c r="H770" s="28" t="s">
        <v>25657</v>
      </c>
      <c r="I770" s="28">
        <v>0</v>
      </c>
      <c r="J770" s="28">
        <v>0</v>
      </c>
      <c r="K770" s="28">
        <v>0</v>
      </c>
      <c r="L770" s="28">
        <v>3</v>
      </c>
      <c r="M770" s="28">
        <v>0</v>
      </c>
      <c r="N770" s="28">
        <v>9</v>
      </c>
      <c r="O770" s="28">
        <v>9</v>
      </c>
      <c r="P770">
        <f>VLOOKUP($A770,'Item Detail'!$A$2:$G$4956,7,0)</f>
        <v>3</v>
      </c>
      <c r="Q770" s="30" t="s">
        <v>30729</v>
      </c>
      <c r="R770" s="30" t="s">
        <v>30730</v>
      </c>
      <c r="S770" s="30" t="s">
        <v>5361</v>
      </c>
      <c r="T770" s="30" t="s">
        <v>30731</v>
      </c>
      <c r="U770" s="30" t="s">
        <v>30747</v>
      </c>
      <c r="V770" s="30" t="s">
        <v>30733</v>
      </c>
      <c r="W770" s="30" t="s">
        <v>30733</v>
      </c>
      <c r="X770" s="30" t="s">
        <v>30733</v>
      </c>
      <c r="Y770" s="30" t="s">
        <v>30733</v>
      </c>
      <c r="Z770" s="30" t="s">
        <v>30733</v>
      </c>
      <c r="AA770" s="31" t="s">
        <v>30790</v>
      </c>
    </row>
    <row r="771" spans="1:31" x14ac:dyDescent="0.3">
      <c r="A771" s="28" t="s">
        <v>7341</v>
      </c>
      <c r="B771" s="28" t="s">
        <v>25900</v>
      </c>
      <c r="C771" s="28" t="s">
        <v>11865</v>
      </c>
      <c r="D771" s="28" t="s">
        <v>11444</v>
      </c>
      <c r="E771" s="28" t="s">
        <v>10507</v>
      </c>
      <c r="F771" s="28" t="s">
        <v>2085</v>
      </c>
      <c r="G771" s="28" t="s">
        <v>26293</v>
      </c>
      <c r="H771" s="28" t="s">
        <v>25657</v>
      </c>
      <c r="I771" s="28">
        <v>0</v>
      </c>
      <c r="J771" s="28">
        <v>0</v>
      </c>
      <c r="K771" s="28">
        <v>0</v>
      </c>
      <c r="L771" s="28">
        <v>3</v>
      </c>
      <c r="M771" s="28">
        <v>0</v>
      </c>
      <c r="N771" s="28">
        <v>9</v>
      </c>
      <c r="O771" s="28">
        <v>9</v>
      </c>
      <c r="P771">
        <f>VLOOKUP($A771,'Item Detail'!$A$2:$G$4956,7,0)</f>
        <v>3</v>
      </c>
      <c r="Q771" s="30" t="s">
        <v>30729</v>
      </c>
      <c r="R771" s="30" t="s">
        <v>30730</v>
      </c>
      <c r="S771" s="30" t="s">
        <v>5361</v>
      </c>
      <c r="T771" s="30" t="s">
        <v>30731</v>
      </c>
      <c r="U771" s="30" t="s">
        <v>30731</v>
      </c>
      <c r="V771" s="30" t="s">
        <v>30733</v>
      </c>
      <c r="W771" s="30" t="s">
        <v>30733</v>
      </c>
      <c r="X771" s="30" t="s">
        <v>30733</v>
      </c>
      <c r="Y771" s="30" t="s">
        <v>30733</v>
      </c>
      <c r="Z771" s="30" t="s">
        <v>30733</v>
      </c>
      <c r="AA771" s="31" t="s">
        <v>30790</v>
      </c>
    </row>
    <row r="772" spans="1:31" x14ac:dyDescent="0.3">
      <c r="A772" s="28" t="s">
        <v>2546</v>
      </c>
      <c r="B772" s="28" t="s">
        <v>25671</v>
      </c>
      <c r="C772" s="28" t="s">
        <v>12491</v>
      </c>
      <c r="D772" s="28" t="s">
        <v>10485</v>
      </c>
      <c r="E772" s="28" t="s">
        <v>10558</v>
      </c>
      <c r="F772" s="28" t="s">
        <v>25815</v>
      </c>
      <c r="G772" s="28" t="s">
        <v>26294</v>
      </c>
      <c r="H772" s="28" t="s">
        <v>25706</v>
      </c>
      <c r="I772" s="28">
        <v>0</v>
      </c>
      <c r="J772" s="28">
        <v>0</v>
      </c>
      <c r="K772" s="28">
        <v>0</v>
      </c>
      <c r="L772" s="28">
        <v>2</v>
      </c>
      <c r="M772" s="28">
        <v>1</v>
      </c>
      <c r="N772" s="28">
        <v>9</v>
      </c>
      <c r="O772" s="28">
        <v>9</v>
      </c>
      <c r="P772">
        <f>VLOOKUP($A772,'Item Detail'!$A$2:$G$4956,7,0)</f>
        <v>3</v>
      </c>
      <c r="Q772" s="30" t="s">
        <v>30748</v>
      </c>
      <c r="R772" s="30" t="s">
        <v>30730</v>
      </c>
      <c r="S772" s="30" t="s">
        <v>30749</v>
      </c>
      <c r="T772" s="30" t="s">
        <v>30731</v>
      </c>
      <c r="U772" s="30" t="s">
        <v>30731</v>
      </c>
      <c r="V772" s="30" t="s">
        <v>30733</v>
      </c>
      <c r="W772" s="30" t="s">
        <v>30733</v>
      </c>
      <c r="X772" s="30" t="s">
        <v>30733</v>
      </c>
      <c r="Y772" s="30" t="s">
        <v>30733</v>
      </c>
      <c r="Z772" s="30" t="s">
        <v>30733</v>
      </c>
      <c r="AA772" s="31" t="s">
        <v>30790</v>
      </c>
    </row>
    <row r="773" spans="1:31" x14ac:dyDescent="0.3">
      <c r="A773" s="28" t="s">
        <v>8564</v>
      </c>
      <c r="B773" s="28" t="s">
        <v>25687</v>
      </c>
      <c r="C773" s="28" t="s">
        <v>12277</v>
      </c>
      <c r="D773" s="28" t="s">
        <v>10485</v>
      </c>
      <c r="E773" s="28" t="s">
        <v>10461</v>
      </c>
      <c r="F773" s="28" t="s">
        <v>7787</v>
      </c>
      <c r="G773" s="28" t="s">
        <v>26295</v>
      </c>
      <c r="H773" s="28" t="s">
        <v>25657</v>
      </c>
      <c r="I773" s="28">
        <v>0</v>
      </c>
      <c r="J773" s="28">
        <v>0</v>
      </c>
      <c r="K773" s="28">
        <v>0</v>
      </c>
      <c r="L773" s="28">
        <v>3</v>
      </c>
      <c r="M773" s="28">
        <v>0</v>
      </c>
      <c r="N773" s="28">
        <v>9</v>
      </c>
      <c r="O773" s="28">
        <v>9</v>
      </c>
      <c r="P773">
        <f>VLOOKUP($A773,'Item Detail'!$A$2:$G$4956,7,0)</f>
        <v>3</v>
      </c>
      <c r="Q773" s="30" t="s">
        <v>30729</v>
      </c>
      <c r="R773" s="30" t="s">
        <v>30730</v>
      </c>
      <c r="S773" s="30" t="s">
        <v>5361</v>
      </c>
      <c r="T773" s="30" t="s">
        <v>30731</v>
      </c>
      <c r="U773" s="30" t="s">
        <v>30751</v>
      </c>
      <c r="V773" s="30" t="s">
        <v>30733</v>
      </c>
      <c r="W773" s="30" t="s">
        <v>30733</v>
      </c>
      <c r="X773" s="30" t="s">
        <v>30733</v>
      </c>
      <c r="Y773" s="30" t="s">
        <v>30733</v>
      </c>
      <c r="Z773" s="30" t="s">
        <v>30733</v>
      </c>
      <c r="AA773" s="31" t="s">
        <v>30803</v>
      </c>
      <c r="AE773">
        <v>8</v>
      </c>
    </row>
    <row r="774" spans="1:31" x14ac:dyDescent="0.3">
      <c r="A774" s="28" t="s">
        <v>2643</v>
      </c>
      <c r="B774" s="28" t="s">
        <v>25755</v>
      </c>
      <c r="C774" s="28" t="s">
        <v>2644</v>
      </c>
      <c r="D774" s="28" t="s">
        <v>10485</v>
      </c>
      <c r="E774" s="28" t="s">
        <v>12129</v>
      </c>
      <c r="F774" s="28" t="s">
        <v>2645</v>
      </c>
      <c r="G774" s="28" t="s">
        <v>26296</v>
      </c>
      <c r="H774" s="28" t="s">
        <v>25706</v>
      </c>
      <c r="I774" s="28">
        <v>1</v>
      </c>
      <c r="J774" s="28">
        <v>0</v>
      </c>
      <c r="K774" s="28">
        <v>0</v>
      </c>
      <c r="L774" s="28">
        <v>1</v>
      </c>
      <c r="M774" s="28">
        <v>1</v>
      </c>
      <c r="N774" s="28">
        <v>9</v>
      </c>
      <c r="O774" s="28">
        <v>9</v>
      </c>
      <c r="P774">
        <f>VLOOKUP($A774,'Item Detail'!$A$2:$G$4956,7,0)</f>
        <v>3</v>
      </c>
      <c r="Q774" s="30" t="s">
        <v>30745</v>
      </c>
      <c r="R774" s="30" t="s">
        <v>30730</v>
      </c>
      <c r="S774" s="30" t="s">
        <v>30737</v>
      </c>
      <c r="T774" s="30" t="s">
        <v>30731</v>
      </c>
      <c r="U774" s="30" t="s">
        <v>30731</v>
      </c>
      <c r="V774" s="30" t="s">
        <v>30733</v>
      </c>
      <c r="W774" s="30" t="s">
        <v>30738</v>
      </c>
      <c r="X774" s="30" t="s">
        <v>30738</v>
      </c>
      <c r="Y774" s="30" t="s">
        <v>30738</v>
      </c>
      <c r="Z774" s="30" t="s">
        <v>30738</v>
      </c>
      <c r="AA774" s="31" t="s">
        <v>30788</v>
      </c>
    </row>
    <row r="775" spans="1:31" x14ac:dyDescent="0.3">
      <c r="A775" s="28" t="s">
        <v>12413</v>
      </c>
      <c r="B775" s="28" t="s">
        <v>25655</v>
      </c>
      <c r="C775" s="28" t="s">
        <v>12414</v>
      </c>
      <c r="D775" s="28" t="s">
        <v>10894</v>
      </c>
      <c r="E775" s="28" t="s">
        <v>10507</v>
      </c>
      <c r="F775" s="28" t="s">
        <v>5867</v>
      </c>
      <c r="G775" s="28" t="s">
        <v>26297</v>
      </c>
      <c r="H775" s="28" t="s">
        <v>25662</v>
      </c>
      <c r="I775" s="28">
        <v>1</v>
      </c>
      <c r="J775" s="28">
        <v>0</v>
      </c>
      <c r="K775" s="28">
        <v>0</v>
      </c>
      <c r="L775" s="28">
        <v>0</v>
      </c>
      <c r="M775" s="28">
        <v>0</v>
      </c>
      <c r="N775" s="28">
        <v>3</v>
      </c>
      <c r="O775" s="28">
        <v>3</v>
      </c>
      <c r="P775">
        <f>VLOOKUP($A775,'Item Detail'!$A$2:$G$4956,7,0)</f>
        <v>3</v>
      </c>
      <c r="Q775" s="30" t="s">
        <v>30745</v>
      </c>
      <c r="R775" s="30" t="s">
        <v>30730</v>
      </c>
      <c r="S775" s="30" t="s">
        <v>30737</v>
      </c>
      <c r="T775" s="30" t="s">
        <v>30731</v>
      </c>
      <c r="U775" s="30" t="s">
        <v>30731</v>
      </c>
      <c r="V775" s="30" t="s">
        <v>30738</v>
      </c>
      <c r="W775" s="30" t="s">
        <v>30733</v>
      </c>
      <c r="X775" s="30" t="s">
        <v>30738</v>
      </c>
      <c r="Y775" s="30" t="s">
        <v>30738</v>
      </c>
      <c r="Z775" s="30" t="s">
        <v>30738</v>
      </c>
      <c r="AA775" s="31" t="s">
        <v>30804</v>
      </c>
    </row>
    <row r="776" spans="1:31" x14ac:dyDescent="0.3">
      <c r="A776" s="28" t="s">
        <v>12413</v>
      </c>
      <c r="B776" s="28" t="s">
        <v>25655</v>
      </c>
      <c r="C776" s="28" t="s">
        <v>12414</v>
      </c>
      <c r="D776" s="28" t="s">
        <v>10894</v>
      </c>
      <c r="E776" s="28" t="s">
        <v>10507</v>
      </c>
      <c r="F776" s="28" t="s">
        <v>5867</v>
      </c>
      <c r="G776" s="28" t="s">
        <v>26297</v>
      </c>
      <c r="H776" s="28" t="s">
        <v>25670</v>
      </c>
      <c r="I776" s="28">
        <v>0</v>
      </c>
      <c r="J776" s="28">
        <v>0</v>
      </c>
      <c r="K776" s="28">
        <v>0</v>
      </c>
      <c r="L776" s="28">
        <v>0</v>
      </c>
      <c r="M776" s="28">
        <v>2</v>
      </c>
      <c r="N776" s="28">
        <v>6</v>
      </c>
      <c r="O776" s="28">
        <v>6</v>
      </c>
      <c r="P776">
        <f>VLOOKUP($A776,'Item Detail'!$A$2:$G$4956,7,0)</f>
        <v>3</v>
      </c>
      <c r="Q776" s="30" t="s">
        <v>30745</v>
      </c>
      <c r="R776" s="30" t="s">
        <v>30730</v>
      </c>
      <c r="S776" s="30" t="s">
        <v>30737</v>
      </c>
      <c r="T776" s="30" t="s">
        <v>30731</v>
      </c>
      <c r="U776" s="30" t="s">
        <v>30731</v>
      </c>
      <c r="V776" s="30" t="s">
        <v>30738</v>
      </c>
      <c r="W776" s="30" t="s">
        <v>30733</v>
      </c>
      <c r="X776" s="30" t="s">
        <v>30738</v>
      </c>
      <c r="Y776" s="30" t="s">
        <v>30738</v>
      </c>
      <c r="Z776" s="30" t="s">
        <v>30738</v>
      </c>
      <c r="AA776" s="31" t="s">
        <v>30788</v>
      </c>
    </row>
    <row r="777" spans="1:31" x14ac:dyDescent="0.3">
      <c r="A777" s="28" t="s">
        <v>12013</v>
      </c>
      <c r="B777" s="28" t="s">
        <v>25659</v>
      </c>
      <c r="C777" s="28" t="s">
        <v>10505</v>
      </c>
      <c r="D777" s="28" t="s">
        <v>10506</v>
      </c>
      <c r="E777" s="28" t="s">
        <v>10507</v>
      </c>
      <c r="F777" s="28" t="s">
        <v>9762</v>
      </c>
      <c r="G777" s="28" t="s">
        <v>25682</v>
      </c>
      <c r="H777" s="28" t="s">
        <v>25662</v>
      </c>
      <c r="I777" s="28">
        <v>3</v>
      </c>
      <c r="J777" s="28">
        <v>0</v>
      </c>
      <c r="K777" s="28">
        <v>0</v>
      </c>
      <c r="L777" s="28">
        <v>0</v>
      </c>
      <c r="M777" s="28">
        <v>0</v>
      </c>
      <c r="N777" s="28">
        <v>9</v>
      </c>
      <c r="O777" s="28">
        <v>9</v>
      </c>
      <c r="P777">
        <f>VLOOKUP($A777,'Item Detail'!$A$2:$G$4956,7,0)</f>
        <v>3</v>
      </c>
      <c r="Q777" s="30" t="s">
        <v>30745</v>
      </c>
      <c r="R777" s="30" t="s">
        <v>30741</v>
      </c>
      <c r="S777" s="30" t="s">
        <v>30741</v>
      </c>
      <c r="T777" s="30" t="s">
        <v>19596</v>
      </c>
      <c r="U777" s="30" t="s">
        <v>30732</v>
      </c>
      <c r="V777" s="30" t="s">
        <v>30733</v>
      </c>
      <c r="W777" s="30" t="s">
        <v>30733</v>
      </c>
      <c r="X777" s="30" t="s">
        <v>30733</v>
      </c>
      <c r="Y777" s="30" t="s">
        <v>30733</v>
      </c>
      <c r="Z777" s="30" t="s">
        <v>30733</v>
      </c>
      <c r="AA777" s="31" t="s">
        <v>30787</v>
      </c>
    </row>
    <row r="778" spans="1:31" x14ac:dyDescent="0.3">
      <c r="A778" s="28" t="s">
        <v>12211</v>
      </c>
      <c r="B778" s="28" t="s">
        <v>25703</v>
      </c>
      <c r="C778" s="28" t="s">
        <v>12212</v>
      </c>
      <c r="D778" s="28" t="s">
        <v>10485</v>
      </c>
      <c r="E778" s="28" t="s">
        <v>12213</v>
      </c>
      <c r="F778" s="28" t="s">
        <v>12214</v>
      </c>
      <c r="G778" s="28" t="s">
        <v>26298</v>
      </c>
      <c r="H778" s="28" t="s">
        <v>25670</v>
      </c>
      <c r="I778" s="28">
        <v>0</v>
      </c>
      <c r="J778" s="28">
        <v>0</v>
      </c>
      <c r="K778" s="28">
        <v>0</v>
      </c>
      <c r="L778" s="28">
        <v>1</v>
      </c>
      <c r="M778" s="28">
        <v>2</v>
      </c>
      <c r="N778" s="28">
        <v>9</v>
      </c>
      <c r="O778" s="28">
        <v>9</v>
      </c>
      <c r="P778">
        <f>VLOOKUP($A778,'Item Detail'!$A$2:$G$4956,7,0)</f>
        <v>3</v>
      </c>
      <c r="Q778" s="30" t="s">
        <v>30771</v>
      </c>
      <c r="R778" s="30" t="s">
        <v>30730</v>
      </c>
      <c r="S778" s="30" t="s">
        <v>30737</v>
      </c>
      <c r="T778" s="30" t="s">
        <v>30731</v>
      </c>
      <c r="U778" s="30" t="s">
        <v>30731</v>
      </c>
      <c r="V778" s="30" t="s">
        <v>30738</v>
      </c>
      <c r="W778" s="30" t="s">
        <v>30733</v>
      </c>
      <c r="X778" s="30" t="s">
        <v>30738</v>
      </c>
      <c r="Y778" s="30" t="s">
        <v>30733</v>
      </c>
      <c r="Z778" s="30" t="s">
        <v>30733</v>
      </c>
      <c r="AA778" s="31" t="s">
        <v>30791</v>
      </c>
    </row>
    <row r="779" spans="1:31" x14ac:dyDescent="0.3">
      <c r="A779" s="28" t="s">
        <v>4107</v>
      </c>
      <c r="B779" s="28" t="s">
        <v>25699</v>
      </c>
      <c r="C779" s="28" t="s">
        <v>11912</v>
      </c>
      <c r="D779" s="28" t="s">
        <v>11913</v>
      </c>
      <c r="E779" s="28" t="s">
        <v>10507</v>
      </c>
      <c r="F779" s="28" t="s">
        <v>2378</v>
      </c>
      <c r="G779" s="28" t="s">
        <v>26299</v>
      </c>
      <c r="H779" s="28" t="s">
        <v>25706</v>
      </c>
      <c r="I779" s="28">
        <v>3</v>
      </c>
      <c r="J779" s="28">
        <v>0</v>
      </c>
      <c r="K779" s="28">
        <v>0</v>
      </c>
      <c r="L779" s="28">
        <v>0</v>
      </c>
      <c r="M779" s="28">
        <v>0</v>
      </c>
      <c r="N779" s="28">
        <v>9</v>
      </c>
      <c r="O779" s="28">
        <v>9</v>
      </c>
      <c r="P779">
        <f>VLOOKUP($A779,'Item Detail'!$A$2:$G$4956,7,0)</f>
        <v>3</v>
      </c>
      <c r="Q779" s="30" t="s">
        <v>30748</v>
      </c>
      <c r="R779" s="30" t="s">
        <v>30730</v>
      </c>
      <c r="S779" s="30" t="s">
        <v>30749</v>
      </c>
      <c r="T779" s="30" t="s">
        <v>30731</v>
      </c>
      <c r="U779" s="30" t="s">
        <v>30732</v>
      </c>
      <c r="V779" s="30" t="s">
        <v>30733</v>
      </c>
      <c r="W779" s="30" t="s">
        <v>30733</v>
      </c>
      <c r="X779" s="30" t="s">
        <v>30733</v>
      </c>
      <c r="Y779" s="30" t="s">
        <v>30733</v>
      </c>
      <c r="Z779" s="30" t="s">
        <v>30733</v>
      </c>
      <c r="AA779" s="31" t="s">
        <v>30790</v>
      </c>
    </row>
    <row r="780" spans="1:31" x14ac:dyDescent="0.3">
      <c r="A780" s="28" t="s">
        <v>12582</v>
      </c>
      <c r="B780" s="28" t="s">
        <v>25666</v>
      </c>
      <c r="C780" s="28" t="s">
        <v>12583</v>
      </c>
      <c r="D780" s="28" t="s">
        <v>12584</v>
      </c>
      <c r="E780" s="28" t="s">
        <v>10584</v>
      </c>
      <c r="F780" s="28" t="s">
        <v>2269</v>
      </c>
      <c r="G780" s="28" t="s">
        <v>26300</v>
      </c>
      <c r="H780" s="28" t="s">
        <v>25670</v>
      </c>
      <c r="I780" s="28">
        <v>0</v>
      </c>
      <c r="J780" s="28">
        <v>1</v>
      </c>
      <c r="K780" s="28">
        <v>0</v>
      </c>
      <c r="L780" s="28">
        <v>0</v>
      </c>
      <c r="M780" s="28">
        <v>1</v>
      </c>
      <c r="N780" s="28">
        <v>6</v>
      </c>
      <c r="O780" s="28">
        <v>6</v>
      </c>
      <c r="P780">
        <f>VLOOKUP($A780,'Item Detail'!$A$2:$G$4956,7,0)</f>
        <v>3</v>
      </c>
      <c r="Q780" s="30" t="s">
        <v>30745</v>
      </c>
      <c r="R780" s="30" t="s">
        <v>30730</v>
      </c>
      <c r="S780" s="30" t="s">
        <v>30737</v>
      </c>
      <c r="T780" s="30" t="s">
        <v>30731</v>
      </c>
      <c r="U780" s="30" t="s">
        <v>30747</v>
      </c>
      <c r="V780" s="30" t="s">
        <v>30738</v>
      </c>
      <c r="W780" s="30" t="s">
        <v>30733</v>
      </c>
      <c r="X780" s="30" t="s">
        <v>30738</v>
      </c>
      <c r="Y780" s="30" t="s">
        <v>30738</v>
      </c>
      <c r="Z780" s="30" t="s">
        <v>30733</v>
      </c>
      <c r="AA780" s="31" t="s">
        <v>30791</v>
      </c>
    </row>
    <row r="781" spans="1:31" x14ac:dyDescent="0.3">
      <c r="A781" s="28" t="s">
        <v>12582</v>
      </c>
      <c r="B781" s="28" t="s">
        <v>25666</v>
      </c>
      <c r="C781" s="28" t="s">
        <v>12583</v>
      </c>
      <c r="D781" s="28" t="s">
        <v>12584</v>
      </c>
      <c r="E781" s="28" t="s">
        <v>10584</v>
      </c>
      <c r="F781" s="28" t="s">
        <v>2269</v>
      </c>
      <c r="G781" s="28" t="s">
        <v>26300</v>
      </c>
      <c r="H781" s="28" t="s">
        <v>25665</v>
      </c>
      <c r="I781" s="28">
        <v>0</v>
      </c>
      <c r="J781" s="28">
        <v>0</v>
      </c>
      <c r="K781" s="28">
        <v>0</v>
      </c>
      <c r="L781" s="28">
        <v>1</v>
      </c>
      <c r="M781" s="28">
        <v>0</v>
      </c>
      <c r="N781" s="28">
        <v>3</v>
      </c>
      <c r="O781" s="28">
        <v>3</v>
      </c>
      <c r="P781">
        <f>VLOOKUP($A781,'Item Detail'!$A$2:$G$4956,7,0)</f>
        <v>3</v>
      </c>
      <c r="Q781" s="30" t="s">
        <v>30745</v>
      </c>
      <c r="R781" s="30" t="s">
        <v>30730</v>
      </c>
      <c r="S781" s="30" t="s">
        <v>30737</v>
      </c>
      <c r="T781" s="30" t="s">
        <v>30731</v>
      </c>
      <c r="U781" s="30" t="s">
        <v>30747</v>
      </c>
      <c r="V781" s="30" t="s">
        <v>30738</v>
      </c>
      <c r="W781" s="30" t="s">
        <v>30733</v>
      </c>
      <c r="X781" s="30" t="s">
        <v>30738</v>
      </c>
      <c r="Y781" s="30" t="s">
        <v>30738</v>
      </c>
      <c r="Z781" s="30" t="s">
        <v>30733</v>
      </c>
      <c r="AA781" s="31" t="s">
        <v>30793</v>
      </c>
    </row>
    <row r="782" spans="1:31" x14ac:dyDescent="0.3">
      <c r="A782" s="28" t="s">
        <v>12131</v>
      </c>
      <c r="B782" s="28" t="s">
        <v>25666</v>
      </c>
      <c r="C782" s="28" t="s">
        <v>12132</v>
      </c>
      <c r="D782" s="28" t="s">
        <v>10485</v>
      </c>
      <c r="E782" s="28" t="s">
        <v>12133</v>
      </c>
      <c r="F782" s="28" t="s">
        <v>25957</v>
      </c>
      <c r="G782" s="28" t="s">
        <v>26301</v>
      </c>
      <c r="H782" s="28" t="s">
        <v>25670</v>
      </c>
      <c r="I782" s="28">
        <v>0</v>
      </c>
      <c r="J782" s="28">
        <v>0</v>
      </c>
      <c r="K782" s="28">
        <v>0</v>
      </c>
      <c r="L782" s="28">
        <v>0</v>
      </c>
      <c r="M782" s="28">
        <v>3</v>
      </c>
      <c r="N782" s="28">
        <v>9</v>
      </c>
      <c r="O782" s="28">
        <v>9</v>
      </c>
      <c r="P782">
        <f>VLOOKUP($A782,'Item Detail'!$A$2:$G$4956,7,0)</f>
        <v>3</v>
      </c>
      <c r="Q782" s="30" t="s">
        <v>30753</v>
      </c>
      <c r="R782" s="30" t="s">
        <v>30730</v>
      </c>
      <c r="S782" s="30" t="s">
        <v>30737</v>
      </c>
      <c r="T782" s="30" t="s">
        <v>30731</v>
      </c>
      <c r="U782" s="30" t="s">
        <v>30731</v>
      </c>
      <c r="V782" s="30" t="s">
        <v>30738</v>
      </c>
      <c r="W782" s="30" t="s">
        <v>30738</v>
      </c>
      <c r="X782" s="30" t="s">
        <v>30733</v>
      </c>
      <c r="Y782" s="30" t="s">
        <v>30738</v>
      </c>
      <c r="Z782" s="30" t="s">
        <v>30733</v>
      </c>
      <c r="AA782" s="31" t="s">
        <v>30791</v>
      </c>
    </row>
    <row r="783" spans="1:31" x14ac:dyDescent="0.3">
      <c r="A783" s="28" t="s">
        <v>12379</v>
      </c>
      <c r="B783" s="28" t="s">
        <v>25699</v>
      </c>
      <c r="C783" s="28" t="s">
        <v>12380</v>
      </c>
      <c r="D783" s="28" t="s">
        <v>12381</v>
      </c>
      <c r="E783" s="28" t="s">
        <v>12382</v>
      </c>
      <c r="F783" s="28" t="s">
        <v>2281</v>
      </c>
      <c r="G783" s="28" t="s">
        <v>26302</v>
      </c>
      <c r="H783" s="28" t="s">
        <v>25665</v>
      </c>
      <c r="I783" s="28">
        <v>0</v>
      </c>
      <c r="J783" s="28">
        <v>0</v>
      </c>
      <c r="K783" s="28">
        <v>0</v>
      </c>
      <c r="L783" s="28">
        <v>3</v>
      </c>
      <c r="M783" s="28">
        <v>0</v>
      </c>
      <c r="N783" s="28">
        <v>9</v>
      </c>
      <c r="O783" s="28">
        <v>9</v>
      </c>
      <c r="P783">
        <f>VLOOKUP($A783,'Item Detail'!$A$2:$G$4956,7,0)</f>
        <v>3</v>
      </c>
      <c r="Q783" s="30" t="s">
        <v>30739</v>
      </c>
      <c r="R783" s="30" t="s">
        <v>5361</v>
      </c>
      <c r="S783" s="30" t="s">
        <v>30737</v>
      </c>
      <c r="T783" s="30" t="s">
        <v>30731</v>
      </c>
      <c r="U783" s="30" t="s">
        <v>30732</v>
      </c>
      <c r="V783" s="30" t="s">
        <v>30733</v>
      </c>
      <c r="W783" s="30" t="s">
        <v>30733</v>
      </c>
      <c r="X783" s="30" t="s">
        <v>30733</v>
      </c>
      <c r="Y783" s="30" t="s">
        <v>30733</v>
      </c>
      <c r="Z783" s="30" t="s">
        <v>30733</v>
      </c>
      <c r="AA783" s="31" t="s">
        <v>30787</v>
      </c>
    </row>
    <row r="784" spans="1:31" x14ac:dyDescent="0.3">
      <c r="A784" s="28" t="s">
        <v>4143</v>
      </c>
      <c r="B784" s="28" t="s">
        <v>25769</v>
      </c>
      <c r="C784" s="28" t="s">
        <v>12432</v>
      </c>
      <c r="D784" s="28" t="s">
        <v>12433</v>
      </c>
      <c r="E784" s="28" t="s">
        <v>12111</v>
      </c>
      <c r="F784" s="28" t="s">
        <v>2530</v>
      </c>
      <c r="G784" s="28" t="s">
        <v>26303</v>
      </c>
      <c r="H784" s="28" t="s">
        <v>25706</v>
      </c>
      <c r="I784" s="28">
        <v>0</v>
      </c>
      <c r="J784" s="28">
        <v>0</v>
      </c>
      <c r="K784" s="28">
        <v>0</v>
      </c>
      <c r="L784" s="28">
        <v>3</v>
      </c>
      <c r="M784" s="28">
        <v>0</v>
      </c>
      <c r="N784" s="28">
        <v>9</v>
      </c>
      <c r="O784" s="28">
        <v>9</v>
      </c>
      <c r="P784">
        <f>VLOOKUP($A784,'Item Detail'!$A$2:$G$4956,7,0)</f>
        <v>3</v>
      </c>
      <c r="Q784" s="30" t="s">
        <v>30748</v>
      </c>
      <c r="R784" s="30" t="s">
        <v>30730</v>
      </c>
      <c r="S784" s="30" t="s">
        <v>30749</v>
      </c>
      <c r="T784" s="30" t="s">
        <v>30731</v>
      </c>
      <c r="U784" s="30" t="s">
        <v>30731</v>
      </c>
      <c r="V784" s="30" t="s">
        <v>30733</v>
      </c>
      <c r="W784" s="30" t="s">
        <v>30733</v>
      </c>
      <c r="X784" s="30" t="s">
        <v>30733</v>
      </c>
      <c r="Y784" s="30" t="s">
        <v>30733</v>
      </c>
      <c r="Z784" s="30" t="s">
        <v>30733</v>
      </c>
      <c r="AA784" s="31" t="s">
        <v>30790</v>
      </c>
    </row>
    <row r="785" spans="1:28" x14ac:dyDescent="0.3">
      <c r="A785" s="28" t="s">
        <v>5946</v>
      </c>
      <c r="B785" s="28" t="s">
        <v>25986</v>
      </c>
      <c r="C785" s="28" t="s">
        <v>12474</v>
      </c>
      <c r="D785" s="28" t="s">
        <v>12475</v>
      </c>
      <c r="E785" s="28" t="s">
        <v>10592</v>
      </c>
      <c r="F785" s="28" t="s">
        <v>26151</v>
      </c>
      <c r="G785" s="28" t="s">
        <v>26304</v>
      </c>
      <c r="H785" s="28" t="s">
        <v>25657</v>
      </c>
      <c r="I785" s="28">
        <v>0</v>
      </c>
      <c r="J785" s="28">
        <v>0</v>
      </c>
      <c r="K785" s="28">
        <v>0</v>
      </c>
      <c r="L785" s="28">
        <v>0</v>
      </c>
      <c r="M785" s="28">
        <v>3</v>
      </c>
      <c r="N785" s="28">
        <v>9</v>
      </c>
      <c r="O785" s="28">
        <v>9</v>
      </c>
      <c r="P785">
        <f>VLOOKUP($A785,'Item Detail'!$A$2:$G$4956,7,0)</f>
        <v>3</v>
      </c>
      <c r="Q785" s="30" t="s">
        <v>30729</v>
      </c>
      <c r="R785" s="30" t="s">
        <v>30730</v>
      </c>
      <c r="S785" s="30" t="s">
        <v>5361</v>
      </c>
      <c r="T785" s="30" t="s">
        <v>30731</v>
      </c>
      <c r="U785" s="30" t="s">
        <v>30731</v>
      </c>
      <c r="V785" s="30" t="s">
        <v>30733</v>
      </c>
      <c r="W785" s="30" t="s">
        <v>30733</v>
      </c>
      <c r="X785" s="30" t="s">
        <v>30733</v>
      </c>
      <c r="Y785" s="30" t="s">
        <v>30733</v>
      </c>
      <c r="Z785" s="30" t="s">
        <v>30733</v>
      </c>
      <c r="AA785" s="31" t="s">
        <v>30790</v>
      </c>
    </row>
    <row r="786" spans="1:28" x14ac:dyDescent="0.3">
      <c r="A786" s="28" t="s">
        <v>12182</v>
      </c>
      <c r="B786" s="28" t="s">
        <v>25687</v>
      </c>
      <c r="C786" s="28" t="s">
        <v>12183</v>
      </c>
      <c r="D786" s="28" t="s">
        <v>12184</v>
      </c>
      <c r="E786" s="28" t="s">
        <v>10507</v>
      </c>
      <c r="F786" s="28" t="s">
        <v>6916</v>
      </c>
      <c r="G786" s="28" t="s">
        <v>26305</v>
      </c>
      <c r="H786" s="28" t="s">
        <v>25662</v>
      </c>
      <c r="I786" s="28">
        <v>1</v>
      </c>
      <c r="J786" s="28">
        <v>0</v>
      </c>
      <c r="K786" s="28">
        <v>0</v>
      </c>
      <c r="L786" s="28">
        <v>0</v>
      </c>
      <c r="M786" s="28">
        <v>0</v>
      </c>
      <c r="N786" s="28">
        <v>3</v>
      </c>
      <c r="O786" s="28">
        <v>3</v>
      </c>
      <c r="P786">
        <f>VLOOKUP($A786,'Item Detail'!$A$2:$G$4956,7,0)</f>
        <v>3</v>
      </c>
      <c r="Q786" s="30" t="s">
        <v>30753</v>
      </c>
      <c r="R786" s="30" t="s">
        <v>30730</v>
      </c>
      <c r="S786" s="30" t="s">
        <v>30737</v>
      </c>
      <c r="T786" s="30" t="s">
        <v>30731</v>
      </c>
      <c r="U786" s="30" t="s">
        <v>30731</v>
      </c>
      <c r="V786" s="30" t="s">
        <v>30738</v>
      </c>
      <c r="W786" s="30" t="s">
        <v>30733</v>
      </c>
      <c r="X786" s="30" t="s">
        <v>30733</v>
      </c>
      <c r="Y786" s="30" t="s">
        <v>30733</v>
      </c>
      <c r="Z786" s="30" t="s">
        <v>30733</v>
      </c>
      <c r="AA786" s="31" t="s">
        <v>30793</v>
      </c>
    </row>
    <row r="787" spans="1:28" x14ac:dyDescent="0.3">
      <c r="A787" s="28" t="s">
        <v>12182</v>
      </c>
      <c r="B787" s="28" t="s">
        <v>25687</v>
      </c>
      <c r="C787" s="28" t="s">
        <v>12183</v>
      </c>
      <c r="D787" s="28" t="s">
        <v>12184</v>
      </c>
      <c r="E787" s="28" t="s">
        <v>10507</v>
      </c>
      <c r="F787" s="28" t="s">
        <v>6916</v>
      </c>
      <c r="G787" s="28" t="s">
        <v>26305</v>
      </c>
      <c r="H787" s="28" t="s">
        <v>25670</v>
      </c>
      <c r="I787" s="28">
        <v>0</v>
      </c>
      <c r="J787" s="28">
        <v>0</v>
      </c>
      <c r="K787" s="28">
        <v>0</v>
      </c>
      <c r="L787" s="28">
        <v>0</v>
      </c>
      <c r="M787" s="28">
        <v>2</v>
      </c>
      <c r="N787" s="28">
        <v>6</v>
      </c>
      <c r="O787" s="28">
        <v>6</v>
      </c>
      <c r="P787">
        <f>VLOOKUP($A787,'Item Detail'!$A$2:$G$4956,7,0)</f>
        <v>3</v>
      </c>
      <c r="Q787" s="30" t="s">
        <v>30753</v>
      </c>
      <c r="R787" s="30" t="s">
        <v>30730</v>
      </c>
      <c r="S787" s="30" t="s">
        <v>30737</v>
      </c>
      <c r="T787" s="30" t="s">
        <v>30731</v>
      </c>
      <c r="U787" s="30" t="s">
        <v>30731</v>
      </c>
      <c r="V787" s="30" t="s">
        <v>30738</v>
      </c>
      <c r="W787" s="30" t="s">
        <v>30733</v>
      </c>
      <c r="X787" s="30" t="s">
        <v>30733</v>
      </c>
      <c r="Y787" s="30" t="s">
        <v>30733</v>
      </c>
      <c r="Z787" s="30" t="s">
        <v>30733</v>
      </c>
      <c r="AA787" s="31" t="s">
        <v>30791</v>
      </c>
    </row>
    <row r="788" spans="1:28" x14ac:dyDescent="0.3">
      <c r="A788" s="28" t="s">
        <v>6242</v>
      </c>
      <c r="B788" s="28" t="s">
        <v>25900</v>
      </c>
      <c r="C788" s="28" t="s">
        <v>12374</v>
      </c>
      <c r="D788" s="28" t="s">
        <v>10485</v>
      </c>
      <c r="E788" s="28" t="s">
        <v>11319</v>
      </c>
      <c r="F788" s="28" t="s">
        <v>2085</v>
      </c>
      <c r="G788" s="28" t="s">
        <v>26306</v>
      </c>
      <c r="H788" s="28" t="s">
        <v>25657</v>
      </c>
      <c r="I788" s="28">
        <v>0</v>
      </c>
      <c r="J788" s="28">
        <v>0</v>
      </c>
      <c r="K788" s="28">
        <v>0</v>
      </c>
      <c r="L788" s="28">
        <v>0</v>
      </c>
      <c r="M788" s="28">
        <v>3</v>
      </c>
      <c r="N788" s="28">
        <v>9</v>
      </c>
      <c r="O788" s="28">
        <v>9</v>
      </c>
      <c r="P788">
        <f>VLOOKUP($A788,'Item Detail'!$A$2:$G$4956,7,0)</f>
        <v>3</v>
      </c>
      <c r="Q788" s="30" t="s">
        <v>30729</v>
      </c>
      <c r="R788" s="30" t="s">
        <v>30741</v>
      </c>
      <c r="S788" s="30" t="s">
        <v>30741</v>
      </c>
      <c r="T788" s="30" t="s">
        <v>30731</v>
      </c>
      <c r="U788" s="30" t="s">
        <v>30747</v>
      </c>
      <c r="V788" s="30" t="s">
        <v>30733</v>
      </c>
      <c r="W788" s="30" t="s">
        <v>30733</v>
      </c>
      <c r="X788" s="30" t="s">
        <v>30733</v>
      </c>
      <c r="Y788" s="30" t="s">
        <v>30733</v>
      </c>
      <c r="Z788" s="30" t="s">
        <v>30733</v>
      </c>
      <c r="AA788" s="31" t="s">
        <v>30787</v>
      </c>
    </row>
    <row r="789" spans="1:28" x14ac:dyDescent="0.3">
      <c r="A789" s="28" t="s">
        <v>11808</v>
      </c>
      <c r="B789" s="28" t="s">
        <v>25721</v>
      </c>
      <c r="C789" s="28" t="s">
        <v>11809</v>
      </c>
      <c r="D789" s="28" t="s">
        <v>11810</v>
      </c>
      <c r="E789" s="28" t="s">
        <v>11811</v>
      </c>
      <c r="F789" s="28" t="s">
        <v>3833</v>
      </c>
      <c r="G789" s="28" t="s">
        <v>26307</v>
      </c>
      <c r="H789" s="28" t="s">
        <v>25670</v>
      </c>
      <c r="I789" s="28">
        <v>0</v>
      </c>
      <c r="J789" s="28">
        <v>2</v>
      </c>
      <c r="K789" s="28">
        <v>0</v>
      </c>
      <c r="L789" s="28">
        <v>0</v>
      </c>
      <c r="M789" s="28">
        <v>1</v>
      </c>
      <c r="N789" s="28">
        <v>9</v>
      </c>
      <c r="O789" s="28">
        <v>9</v>
      </c>
      <c r="P789">
        <f>VLOOKUP($A789,'Item Detail'!$A$2:$G$4956,7,0)</f>
        <v>3</v>
      </c>
      <c r="Q789" s="30" t="s">
        <v>30745</v>
      </c>
      <c r="R789" s="30" t="s">
        <v>30730</v>
      </c>
      <c r="S789" s="30" t="s">
        <v>30737</v>
      </c>
      <c r="T789" s="30" t="s">
        <v>30731</v>
      </c>
      <c r="U789" s="30" t="s">
        <v>30751</v>
      </c>
      <c r="V789" s="30" t="s">
        <v>30738</v>
      </c>
      <c r="W789" s="30" t="s">
        <v>30733</v>
      </c>
      <c r="X789" s="30" t="s">
        <v>30738</v>
      </c>
      <c r="Y789" s="30" t="s">
        <v>30738</v>
      </c>
      <c r="Z789" s="30" t="s">
        <v>30733</v>
      </c>
      <c r="AA789" s="31" t="s">
        <v>30788</v>
      </c>
      <c r="AB789">
        <v>2</v>
      </c>
    </row>
    <row r="790" spans="1:28" x14ac:dyDescent="0.3">
      <c r="A790" s="28" t="s">
        <v>9638</v>
      </c>
      <c r="B790" s="28" t="s">
        <v>25687</v>
      </c>
      <c r="C790" s="28" t="s">
        <v>11875</v>
      </c>
      <c r="D790" s="28" t="s">
        <v>10485</v>
      </c>
      <c r="E790" s="28" t="s">
        <v>10507</v>
      </c>
      <c r="F790" s="28" t="s">
        <v>7237</v>
      </c>
      <c r="G790" s="28" t="s">
        <v>26308</v>
      </c>
      <c r="H790" s="28" t="s">
        <v>25657</v>
      </c>
      <c r="I790" s="28">
        <v>0</v>
      </c>
      <c r="J790" s="28">
        <v>0</v>
      </c>
      <c r="K790" s="28">
        <v>0</v>
      </c>
      <c r="L790" s="28">
        <v>0</v>
      </c>
      <c r="M790" s="28">
        <v>3</v>
      </c>
      <c r="N790" s="28">
        <v>9</v>
      </c>
      <c r="O790" s="28">
        <v>9</v>
      </c>
      <c r="P790">
        <f>VLOOKUP($A790,'Item Detail'!$A$2:$G$4956,7,0)</f>
        <v>3</v>
      </c>
      <c r="Q790" s="30" t="s">
        <v>30729</v>
      </c>
      <c r="R790" s="30" t="s">
        <v>30730</v>
      </c>
      <c r="S790" s="30" t="s">
        <v>5361</v>
      </c>
      <c r="T790" s="30" t="s">
        <v>19596</v>
      </c>
      <c r="U790" s="30" t="s">
        <v>30731</v>
      </c>
      <c r="V790" s="30" t="s">
        <v>30733</v>
      </c>
      <c r="W790" s="30" t="s">
        <v>30733</v>
      </c>
      <c r="X790" s="30" t="s">
        <v>30733</v>
      </c>
      <c r="Y790" s="30" t="s">
        <v>30733</v>
      </c>
      <c r="Z790" s="30" t="s">
        <v>30733</v>
      </c>
      <c r="AA790" s="31" t="s">
        <v>30786</v>
      </c>
    </row>
    <row r="791" spans="1:28" x14ac:dyDescent="0.3">
      <c r="A791" s="28" t="s">
        <v>12324</v>
      </c>
      <c r="B791" s="28" t="s">
        <v>25703</v>
      </c>
      <c r="C791" s="28" t="s">
        <v>12325</v>
      </c>
      <c r="D791" s="28" t="s">
        <v>12326</v>
      </c>
      <c r="E791" s="28" t="s">
        <v>12327</v>
      </c>
      <c r="F791" s="28" t="s">
        <v>12328</v>
      </c>
      <c r="G791" s="28" t="s">
        <v>26309</v>
      </c>
      <c r="H791" s="28" t="s">
        <v>25670</v>
      </c>
      <c r="I791" s="28">
        <v>0</v>
      </c>
      <c r="J791" s="28">
        <v>0</v>
      </c>
      <c r="K791" s="28">
        <v>0</v>
      </c>
      <c r="L791" s="28">
        <v>0</v>
      </c>
      <c r="M791" s="28">
        <v>3</v>
      </c>
      <c r="N791" s="28">
        <v>9</v>
      </c>
      <c r="O791" s="28">
        <v>9</v>
      </c>
      <c r="P791">
        <f>VLOOKUP($A791,'Item Detail'!$A$2:$G$4956,7,0)</f>
        <v>3</v>
      </c>
      <c r="Q791" s="30" t="s">
        <v>30745</v>
      </c>
      <c r="R791" s="30" t="s">
        <v>30730</v>
      </c>
      <c r="S791" s="30" t="s">
        <v>30737</v>
      </c>
      <c r="T791" s="30" t="s">
        <v>30731</v>
      </c>
      <c r="U791" s="30" t="s">
        <v>30747</v>
      </c>
      <c r="V791" s="30" t="s">
        <v>30738</v>
      </c>
      <c r="W791" s="30" t="s">
        <v>30733</v>
      </c>
      <c r="X791" s="30" t="s">
        <v>30733</v>
      </c>
      <c r="Y791" s="30" t="s">
        <v>30738</v>
      </c>
      <c r="Z791" s="30" t="s">
        <v>30733</v>
      </c>
      <c r="AA791" s="31" t="s">
        <v>30791</v>
      </c>
    </row>
    <row r="792" spans="1:28" x14ac:dyDescent="0.3">
      <c r="A792" s="28" t="s">
        <v>12102</v>
      </c>
      <c r="B792" s="28" t="s">
        <v>25725</v>
      </c>
      <c r="C792" s="28" t="s">
        <v>12103</v>
      </c>
      <c r="D792" s="28" t="s">
        <v>10485</v>
      </c>
      <c r="E792" s="28" t="s">
        <v>10507</v>
      </c>
      <c r="F792" s="28" t="s">
        <v>26310</v>
      </c>
      <c r="G792" s="28" t="s">
        <v>26311</v>
      </c>
      <c r="H792" s="28" t="s">
        <v>25670</v>
      </c>
      <c r="I792" s="28">
        <v>0</v>
      </c>
      <c r="J792" s="28">
        <v>0</v>
      </c>
      <c r="K792" s="28">
        <v>1</v>
      </c>
      <c r="L792" s="28">
        <v>0</v>
      </c>
      <c r="M792" s="28">
        <v>0</v>
      </c>
      <c r="N792" s="28">
        <v>3</v>
      </c>
      <c r="O792" s="28">
        <v>3</v>
      </c>
      <c r="P792">
        <f>VLOOKUP($A792,'Item Detail'!$A$2:$G$4956,7,0)</f>
        <v>3</v>
      </c>
      <c r="Q792" s="30" t="s">
        <v>30750</v>
      </c>
      <c r="R792" s="30" t="s">
        <v>30730</v>
      </c>
      <c r="S792" s="30" t="s">
        <v>30737</v>
      </c>
      <c r="T792" s="30" t="s">
        <v>30731</v>
      </c>
      <c r="U792" s="30" t="s">
        <v>30731</v>
      </c>
      <c r="V792" s="30" t="s">
        <v>30738</v>
      </c>
      <c r="W792" s="30" t="s">
        <v>30733</v>
      </c>
      <c r="X792" s="30" t="s">
        <v>30733</v>
      </c>
      <c r="Y792" s="30" t="s">
        <v>30738</v>
      </c>
      <c r="Z792" s="30" t="s">
        <v>30738</v>
      </c>
      <c r="AA792" s="31" t="s">
        <v>30791</v>
      </c>
    </row>
    <row r="793" spans="1:28" x14ac:dyDescent="0.3">
      <c r="A793" s="28" t="s">
        <v>12102</v>
      </c>
      <c r="B793" s="28" t="s">
        <v>25725</v>
      </c>
      <c r="C793" s="28" t="s">
        <v>12103</v>
      </c>
      <c r="D793" s="28" t="s">
        <v>10485</v>
      </c>
      <c r="E793" s="28" t="s">
        <v>10507</v>
      </c>
      <c r="F793" s="28" t="s">
        <v>26310</v>
      </c>
      <c r="G793" s="28" t="s">
        <v>26311</v>
      </c>
      <c r="H793" s="28" t="s">
        <v>25665</v>
      </c>
      <c r="I793" s="28">
        <v>0</v>
      </c>
      <c r="J793" s="28">
        <v>0</v>
      </c>
      <c r="K793" s="28">
        <v>0</v>
      </c>
      <c r="L793" s="28">
        <v>2</v>
      </c>
      <c r="M793" s="28">
        <v>0</v>
      </c>
      <c r="N793" s="28">
        <v>6</v>
      </c>
      <c r="O793" s="28">
        <v>6</v>
      </c>
      <c r="P793">
        <f>VLOOKUP($A793,'Item Detail'!$A$2:$G$4956,7,0)</f>
        <v>3</v>
      </c>
      <c r="Q793" s="30" t="s">
        <v>30750</v>
      </c>
      <c r="R793" s="30" t="s">
        <v>30730</v>
      </c>
      <c r="S793" s="30" t="s">
        <v>30737</v>
      </c>
      <c r="T793" s="30" t="s">
        <v>30731</v>
      </c>
      <c r="U793" s="30" t="s">
        <v>30731</v>
      </c>
      <c r="V793" s="30" t="s">
        <v>30738</v>
      </c>
      <c r="W793" s="30" t="s">
        <v>30733</v>
      </c>
      <c r="X793" s="30" t="s">
        <v>30733</v>
      </c>
      <c r="Y793" s="30" t="s">
        <v>30738</v>
      </c>
      <c r="Z793" s="30" t="s">
        <v>30738</v>
      </c>
      <c r="AA793" s="31" t="s">
        <v>30793</v>
      </c>
    </row>
    <row r="794" spans="1:28" x14ac:dyDescent="0.3">
      <c r="A794" s="28" t="s">
        <v>6734</v>
      </c>
      <c r="B794" s="28" t="s">
        <v>25725</v>
      </c>
      <c r="C794" s="28" t="s">
        <v>12517</v>
      </c>
      <c r="D794" s="28" t="s">
        <v>10485</v>
      </c>
      <c r="E794" s="28" t="s">
        <v>10507</v>
      </c>
      <c r="F794" s="28" t="s">
        <v>26310</v>
      </c>
      <c r="G794" s="28" t="s">
        <v>26312</v>
      </c>
      <c r="H794" s="28" t="s">
        <v>25657</v>
      </c>
      <c r="I794" s="28">
        <v>0</v>
      </c>
      <c r="J794" s="28">
        <v>0</v>
      </c>
      <c r="K794" s="28">
        <v>0</v>
      </c>
      <c r="L794" s="28">
        <v>3</v>
      </c>
      <c r="M794" s="28">
        <v>0</v>
      </c>
      <c r="N794" s="28">
        <v>9</v>
      </c>
      <c r="O794" s="28">
        <v>9</v>
      </c>
      <c r="P794">
        <f>VLOOKUP($A794,'Item Detail'!$A$2:$G$4956,7,0)</f>
        <v>3</v>
      </c>
      <c r="Q794" s="30" t="s">
        <v>30729</v>
      </c>
      <c r="R794" s="30" t="s">
        <v>30730</v>
      </c>
      <c r="S794" s="30" t="s">
        <v>5361</v>
      </c>
      <c r="T794" s="30" t="s">
        <v>30731</v>
      </c>
      <c r="U794" s="30" t="s">
        <v>30731</v>
      </c>
      <c r="V794" s="30" t="s">
        <v>30733</v>
      </c>
      <c r="W794" s="30" t="s">
        <v>30733</v>
      </c>
      <c r="X794" s="30" t="s">
        <v>30733</v>
      </c>
      <c r="Y794" s="30" t="s">
        <v>30733</v>
      </c>
      <c r="Z794" s="30" t="s">
        <v>30733</v>
      </c>
      <c r="AA794" s="31" t="s">
        <v>30790</v>
      </c>
    </row>
    <row r="795" spans="1:28" x14ac:dyDescent="0.3">
      <c r="A795" s="28" t="s">
        <v>2397</v>
      </c>
      <c r="B795" s="28" t="s">
        <v>25659</v>
      </c>
      <c r="C795" s="28" t="s">
        <v>12200</v>
      </c>
      <c r="D795" s="28" t="s">
        <v>10455</v>
      </c>
      <c r="E795" s="28" t="s">
        <v>10451</v>
      </c>
      <c r="F795" s="28" t="s">
        <v>2400</v>
      </c>
      <c r="G795" s="28" t="s">
        <v>26313</v>
      </c>
      <c r="H795" s="28" t="s">
        <v>25706</v>
      </c>
      <c r="I795" s="28">
        <v>2</v>
      </c>
      <c r="J795" s="28">
        <v>0</v>
      </c>
      <c r="K795" s="28">
        <v>0</v>
      </c>
      <c r="L795" s="28">
        <v>1</v>
      </c>
      <c r="M795" s="28">
        <v>0</v>
      </c>
      <c r="N795" s="28">
        <v>9</v>
      </c>
      <c r="O795" s="28">
        <v>9</v>
      </c>
      <c r="P795">
        <f>VLOOKUP($A795,'Item Detail'!$A$2:$G$4956,7,0)</f>
        <v>3</v>
      </c>
      <c r="Q795" s="30" t="s">
        <v>30748</v>
      </c>
      <c r="R795" s="30" t="s">
        <v>30730</v>
      </c>
      <c r="S795" s="30" t="s">
        <v>30749</v>
      </c>
      <c r="T795" s="30" t="s">
        <v>19596</v>
      </c>
      <c r="U795" s="30" t="s">
        <v>30732</v>
      </c>
      <c r="V795" s="30" t="s">
        <v>30733</v>
      </c>
      <c r="W795" s="30" t="s">
        <v>30733</v>
      </c>
      <c r="X795" s="30" t="s">
        <v>30733</v>
      </c>
      <c r="Y795" s="30" t="s">
        <v>30733</v>
      </c>
      <c r="Z795" s="30" t="s">
        <v>30733</v>
      </c>
      <c r="AA795" s="31" t="s">
        <v>30790</v>
      </c>
    </row>
    <row r="796" spans="1:28" x14ac:dyDescent="0.3">
      <c r="A796" s="28" t="s">
        <v>12063</v>
      </c>
      <c r="B796" s="28" t="s">
        <v>25666</v>
      </c>
      <c r="C796" s="28" t="s">
        <v>12064</v>
      </c>
      <c r="D796" s="28" t="s">
        <v>12065</v>
      </c>
      <c r="E796" s="28" t="s">
        <v>10949</v>
      </c>
      <c r="F796" s="28" t="s">
        <v>25957</v>
      </c>
      <c r="G796" s="28" t="s">
        <v>26314</v>
      </c>
      <c r="H796" s="28" t="s">
        <v>25670</v>
      </c>
      <c r="I796" s="28">
        <v>0</v>
      </c>
      <c r="J796" s="28">
        <v>0</v>
      </c>
      <c r="K796" s="28">
        <v>0</v>
      </c>
      <c r="L796" s="28">
        <v>0</v>
      </c>
      <c r="M796" s="28">
        <v>3</v>
      </c>
      <c r="N796" s="28">
        <v>9</v>
      </c>
      <c r="O796" s="28">
        <v>9</v>
      </c>
      <c r="P796">
        <f>VLOOKUP($A796,'Item Detail'!$A$2:$G$4956,7,0)</f>
        <v>3</v>
      </c>
      <c r="Q796" s="30" t="s">
        <v>30745</v>
      </c>
      <c r="R796" s="30" t="s">
        <v>30730</v>
      </c>
      <c r="S796" s="30" t="s">
        <v>30737</v>
      </c>
      <c r="T796" s="30" t="s">
        <v>30731</v>
      </c>
      <c r="U796" s="30" t="s">
        <v>30731</v>
      </c>
      <c r="V796" s="30" t="s">
        <v>30738</v>
      </c>
      <c r="W796" s="30" t="s">
        <v>30738</v>
      </c>
      <c r="X796" s="30" t="s">
        <v>30738</v>
      </c>
      <c r="Y796" s="30" t="s">
        <v>30738</v>
      </c>
      <c r="Z796" s="30" t="s">
        <v>30733</v>
      </c>
      <c r="AA796" s="31" t="s">
        <v>30788</v>
      </c>
    </row>
    <row r="797" spans="1:28" x14ac:dyDescent="0.3">
      <c r="A797" s="28" t="s">
        <v>11761</v>
      </c>
      <c r="B797" s="28" t="s">
        <v>25666</v>
      </c>
      <c r="C797" s="28" t="s">
        <v>11762</v>
      </c>
      <c r="D797" s="28" t="s">
        <v>11763</v>
      </c>
      <c r="E797" s="28" t="s">
        <v>11116</v>
      </c>
      <c r="F797" s="28" t="s">
        <v>25957</v>
      </c>
      <c r="G797" s="28" t="s">
        <v>26315</v>
      </c>
      <c r="H797" s="28" t="s">
        <v>25670</v>
      </c>
      <c r="I797" s="28">
        <v>0</v>
      </c>
      <c r="J797" s="28">
        <v>0</v>
      </c>
      <c r="K797" s="28">
        <v>0</v>
      </c>
      <c r="L797" s="28">
        <v>0</v>
      </c>
      <c r="M797" s="28">
        <v>3</v>
      </c>
      <c r="N797" s="28">
        <v>9</v>
      </c>
      <c r="O797" s="28">
        <v>9</v>
      </c>
      <c r="P797">
        <f>VLOOKUP($A797,'Item Detail'!$A$2:$G$4956,7,0)</f>
        <v>3</v>
      </c>
      <c r="Q797" s="30" t="s">
        <v>30745</v>
      </c>
      <c r="R797" s="30" t="s">
        <v>30730</v>
      </c>
      <c r="S797" s="30" t="s">
        <v>30737</v>
      </c>
      <c r="T797" s="30" t="s">
        <v>30731</v>
      </c>
      <c r="U797" s="30" t="s">
        <v>30731</v>
      </c>
      <c r="V797" s="30" t="s">
        <v>30738</v>
      </c>
      <c r="W797" s="30" t="s">
        <v>30738</v>
      </c>
      <c r="X797" s="30" t="s">
        <v>30738</v>
      </c>
      <c r="Y797" s="30" t="s">
        <v>30738</v>
      </c>
      <c r="Z797" s="30" t="s">
        <v>30733</v>
      </c>
      <c r="AA797" s="31" t="s">
        <v>30791</v>
      </c>
    </row>
    <row r="798" spans="1:28" x14ac:dyDescent="0.3">
      <c r="A798" s="28" t="s">
        <v>12069</v>
      </c>
      <c r="B798" s="28" t="s">
        <v>25814</v>
      </c>
      <c r="C798" s="28" t="s">
        <v>12070</v>
      </c>
      <c r="D798" s="28" t="s">
        <v>12071</v>
      </c>
      <c r="E798" s="28" t="s">
        <v>12072</v>
      </c>
      <c r="F798" s="28" t="s">
        <v>8948</v>
      </c>
      <c r="G798" s="28" t="s">
        <v>26316</v>
      </c>
      <c r="H798" s="28" t="s">
        <v>25670</v>
      </c>
      <c r="I798" s="28">
        <v>0</v>
      </c>
      <c r="J798" s="28">
        <v>0</v>
      </c>
      <c r="K798" s="28">
        <v>0</v>
      </c>
      <c r="L798" s="28">
        <v>3</v>
      </c>
      <c r="M798" s="28">
        <v>0</v>
      </c>
      <c r="N798" s="28">
        <v>9</v>
      </c>
      <c r="O798" s="28">
        <v>9</v>
      </c>
      <c r="P798">
        <f>VLOOKUP($A798,'Item Detail'!$A$2:$G$4956,7,0)</f>
        <v>3</v>
      </c>
      <c r="Q798" s="30" t="s">
        <v>30753</v>
      </c>
      <c r="R798" s="30" t="s">
        <v>30741</v>
      </c>
      <c r="S798" s="30" t="s">
        <v>30741</v>
      </c>
      <c r="T798" s="30" t="s">
        <v>30731</v>
      </c>
      <c r="U798" s="30" t="s">
        <v>30751</v>
      </c>
      <c r="V798" s="30" t="s">
        <v>30733</v>
      </c>
      <c r="W798" s="30" t="s">
        <v>30733</v>
      </c>
      <c r="X798" s="30" t="s">
        <v>30733</v>
      </c>
      <c r="Y798" s="30" t="s">
        <v>30733</v>
      </c>
      <c r="Z798" s="30" t="s">
        <v>30733</v>
      </c>
      <c r="AA798" s="31" t="s">
        <v>30787</v>
      </c>
    </row>
    <row r="799" spans="1:28" x14ac:dyDescent="0.3">
      <c r="A799" s="28" t="s">
        <v>3103</v>
      </c>
      <c r="B799" s="28" t="s">
        <v>25671</v>
      </c>
      <c r="C799" s="28" t="s">
        <v>12043</v>
      </c>
      <c r="D799" s="28" t="s">
        <v>12044</v>
      </c>
      <c r="E799" s="28" t="s">
        <v>10444</v>
      </c>
      <c r="F799" s="28" t="s">
        <v>2146</v>
      </c>
      <c r="G799" s="28" t="s">
        <v>26317</v>
      </c>
      <c r="H799" s="28" t="s">
        <v>25706</v>
      </c>
      <c r="I799" s="28">
        <v>0</v>
      </c>
      <c r="J799" s="28">
        <v>0</v>
      </c>
      <c r="K799" s="28">
        <v>1</v>
      </c>
      <c r="L799" s="28">
        <v>2</v>
      </c>
      <c r="M799" s="28">
        <v>0</v>
      </c>
      <c r="N799" s="28">
        <v>9</v>
      </c>
      <c r="O799" s="28">
        <v>9</v>
      </c>
      <c r="P799">
        <f>VLOOKUP($A799,'Item Detail'!$A$2:$G$4956,7,0)</f>
        <v>3</v>
      </c>
      <c r="Q799" s="30" t="s">
        <v>30748</v>
      </c>
      <c r="R799" s="30" t="s">
        <v>30730</v>
      </c>
      <c r="S799" s="30" t="s">
        <v>30749</v>
      </c>
      <c r="T799" s="30" t="s">
        <v>30731</v>
      </c>
      <c r="U799" s="30" t="s">
        <v>30751</v>
      </c>
      <c r="V799" s="30" t="s">
        <v>30733</v>
      </c>
      <c r="W799" s="30" t="s">
        <v>30733</v>
      </c>
      <c r="X799" s="30" t="s">
        <v>30733</v>
      </c>
      <c r="Y799" s="30" t="s">
        <v>30733</v>
      </c>
      <c r="Z799" s="30" t="s">
        <v>30733</v>
      </c>
      <c r="AA799" s="31" t="s">
        <v>30790</v>
      </c>
    </row>
    <row r="800" spans="1:28" x14ac:dyDescent="0.3">
      <c r="A800" s="28" t="s">
        <v>10396</v>
      </c>
      <c r="B800" s="28" t="s">
        <v>25666</v>
      </c>
      <c r="C800" s="28" t="s">
        <v>12622</v>
      </c>
      <c r="D800" s="28" t="s">
        <v>12623</v>
      </c>
      <c r="E800" s="28" t="s">
        <v>10695</v>
      </c>
      <c r="F800" s="28" t="s">
        <v>10398</v>
      </c>
      <c r="G800" s="28" t="s">
        <v>26318</v>
      </c>
      <c r="H800" s="28" t="s">
        <v>25657</v>
      </c>
      <c r="I800" s="28">
        <v>0</v>
      </c>
      <c r="J800" s="28">
        <v>0</v>
      </c>
      <c r="K800" s="28">
        <v>0</v>
      </c>
      <c r="L800" s="28">
        <v>0</v>
      </c>
      <c r="M800" s="28">
        <v>3</v>
      </c>
      <c r="N800" s="28">
        <v>9</v>
      </c>
      <c r="O800" s="28">
        <v>9</v>
      </c>
      <c r="P800">
        <f>VLOOKUP($A800,'Item Detail'!$A$2:$G$4956,7,0)</f>
        <v>3</v>
      </c>
      <c r="Q800" s="30" t="s">
        <v>30729</v>
      </c>
      <c r="R800" s="30" t="s">
        <v>30730</v>
      </c>
      <c r="S800" s="30" t="s">
        <v>5361</v>
      </c>
      <c r="T800" s="30" t="s">
        <v>30731</v>
      </c>
      <c r="U800" s="30" t="s">
        <v>30747</v>
      </c>
      <c r="V800" s="30" t="s">
        <v>30733</v>
      </c>
      <c r="W800" s="30" t="s">
        <v>30733</v>
      </c>
      <c r="X800" s="30" t="s">
        <v>30733</v>
      </c>
      <c r="Y800" s="30" t="s">
        <v>30733</v>
      </c>
      <c r="Z800" s="30" t="s">
        <v>30733</v>
      </c>
      <c r="AA800" s="31" t="s">
        <v>30790</v>
      </c>
    </row>
    <row r="801" spans="1:27" x14ac:dyDescent="0.3">
      <c r="A801" s="28" t="s">
        <v>12202</v>
      </c>
      <c r="B801" s="28" t="s">
        <v>25687</v>
      </c>
      <c r="C801" s="28" t="s">
        <v>12203</v>
      </c>
      <c r="D801" s="28" t="s">
        <v>12204</v>
      </c>
      <c r="E801" s="28" t="s">
        <v>12205</v>
      </c>
      <c r="F801" s="28" t="s">
        <v>25885</v>
      </c>
      <c r="G801" s="28" t="s">
        <v>26319</v>
      </c>
      <c r="H801" s="28" t="s">
        <v>25662</v>
      </c>
      <c r="I801" s="28">
        <v>1</v>
      </c>
      <c r="J801" s="28">
        <v>0</v>
      </c>
      <c r="K801" s="28">
        <v>0</v>
      </c>
      <c r="L801" s="28">
        <v>0</v>
      </c>
      <c r="M801" s="28">
        <v>0</v>
      </c>
      <c r="N801" s="28">
        <v>3</v>
      </c>
      <c r="O801" s="28">
        <v>3</v>
      </c>
      <c r="P801">
        <f>VLOOKUP($A801,'Item Detail'!$A$2:$G$4956,7,0)</f>
        <v>3</v>
      </c>
      <c r="Q801" s="30" t="s">
        <v>30745</v>
      </c>
      <c r="R801" s="30" t="s">
        <v>30730</v>
      </c>
      <c r="S801" s="30" t="s">
        <v>30737</v>
      </c>
      <c r="T801" s="30" t="s">
        <v>30731</v>
      </c>
      <c r="U801" s="30" t="s">
        <v>30751</v>
      </c>
      <c r="V801" s="30" t="s">
        <v>30738</v>
      </c>
      <c r="W801" s="30" t="s">
        <v>30733</v>
      </c>
      <c r="X801" s="30" t="s">
        <v>30738</v>
      </c>
      <c r="Y801" s="30" t="s">
        <v>30733</v>
      </c>
      <c r="Z801" s="30" t="s">
        <v>30733</v>
      </c>
      <c r="AA801" s="31" t="s">
        <v>30793</v>
      </c>
    </row>
    <row r="802" spans="1:27" x14ac:dyDescent="0.3">
      <c r="A802" s="28" t="s">
        <v>12202</v>
      </c>
      <c r="B802" s="28" t="s">
        <v>25687</v>
      </c>
      <c r="C802" s="28" t="s">
        <v>12203</v>
      </c>
      <c r="D802" s="28" t="s">
        <v>12204</v>
      </c>
      <c r="E802" s="28" t="s">
        <v>12205</v>
      </c>
      <c r="F802" s="28" t="s">
        <v>25885</v>
      </c>
      <c r="G802" s="28" t="s">
        <v>26319</v>
      </c>
      <c r="H802" s="28" t="s">
        <v>25670</v>
      </c>
      <c r="I802" s="28">
        <v>0</v>
      </c>
      <c r="J802" s="28">
        <v>0</v>
      </c>
      <c r="K802" s="28">
        <v>0</v>
      </c>
      <c r="L802" s="28">
        <v>1</v>
      </c>
      <c r="M802" s="28">
        <v>1</v>
      </c>
      <c r="N802" s="28">
        <v>6</v>
      </c>
      <c r="O802" s="28">
        <v>6</v>
      </c>
      <c r="P802">
        <f>VLOOKUP($A802,'Item Detail'!$A$2:$G$4956,7,0)</f>
        <v>3</v>
      </c>
      <c r="Q802" s="30" t="s">
        <v>30745</v>
      </c>
      <c r="R802" s="30" t="s">
        <v>30730</v>
      </c>
      <c r="S802" s="30" t="s">
        <v>30737</v>
      </c>
      <c r="T802" s="30" t="s">
        <v>30731</v>
      </c>
      <c r="U802" s="30" t="s">
        <v>30751</v>
      </c>
      <c r="V802" s="30" t="s">
        <v>30738</v>
      </c>
      <c r="W802" s="30" t="s">
        <v>30733</v>
      </c>
      <c r="X802" s="30" t="s">
        <v>30738</v>
      </c>
      <c r="Y802" s="30" t="s">
        <v>30733</v>
      </c>
      <c r="Z802" s="30" t="s">
        <v>30733</v>
      </c>
      <c r="AA802" s="31" t="s">
        <v>30791</v>
      </c>
    </row>
    <row r="803" spans="1:27" x14ac:dyDescent="0.3">
      <c r="A803" s="28" t="s">
        <v>12307</v>
      </c>
      <c r="B803" s="28" t="s">
        <v>25900</v>
      </c>
      <c r="C803" s="28" t="s">
        <v>12308</v>
      </c>
      <c r="D803" s="28" t="s">
        <v>12309</v>
      </c>
      <c r="E803" s="28" t="s">
        <v>11445</v>
      </c>
      <c r="F803" s="28" t="s">
        <v>3695</v>
      </c>
      <c r="G803" s="28" t="s">
        <v>26320</v>
      </c>
      <c r="H803" s="28" t="s">
        <v>25670</v>
      </c>
      <c r="I803" s="28">
        <v>0</v>
      </c>
      <c r="J803" s="28">
        <v>0</v>
      </c>
      <c r="K803" s="28">
        <v>0</v>
      </c>
      <c r="L803" s="28">
        <v>3</v>
      </c>
      <c r="M803" s="28">
        <v>0</v>
      </c>
      <c r="N803" s="28">
        <v>9</v>
      </c>
      <c r="O803" s="28">
        <v>9</v>
      </c>
      <c r="P803">
        <f>VLOOKUP($A803,'Item Detail'!$A$2:$G$4956,7,0)</f>
        <v>3</v>
      </c>
      <c r="Q803" s="30" t="s">
        <v>30753</v>
      </c>
      <c r="R803" s="30" t="s">
        <v>30730</v>
      </c>
      <c r="S803" s="30" t="s">
        <v>30737</v>
      </c>
      <c r="T803" s="30" t="s">
        <v>30731</v>
      </c>
      <c r="U803" s="30" t="s">
        <v>30731</v>
      </c>
      <c r="V803" s="30" t="s">
        <v>30738</v>
      </c>
      <c r="W803" s="30" t="s">
        <v>30733</v>
      </c>
      <c r="X803" s="30" t="s">
        <v>30733</v>
      </c>
      <c r="Y803" s="30" t="s">
        <v>30733</v>
      </c>
      <c r="Z803" s="30" t="s">
        <v>30738</v>
      </c>
      <c r="AA803" s="31" t="s">
        <v>30791</v>
      </c>
    </row>
    <row r="804" spans="1:27" x14ac:dyDescent="0.3">
      <c r="A804" s="28" t="s">
        <v>12140</v>
      </c>
      <c r="B804" s="28" t="s">
        <v>25900</v>
      </c>
      <c r="C804" s="28" t="s">
        <v>12141</v>
      </c>
      <c r="D804" s="28" t="s">
        <v>12142</v>
      </c>
      <c r="E804" s="28" t="s">
        <v>11968</v>
      </c>
      <c r="F804" s="28" t="s">
        <v>2085</v>
      </c>
      <c r="G804" s="28" t="s">
        <v>26321</v>
      </c>
      <c r="H804" s="28" t="s">
        <v>25665</v>
      </c>
      <c r="I804" s="28">
        <v>0</v>
      </c>
      <c r="J804" s="28">
        <v>1</v>
      </c>
      <c r="K804" s="28">
        <v>2</v>
      </c>
      <c r="L804" s="28">
        <v>0</v>
      </c>
      <c r="M804" s="28">
        <v>0</v>
      </c>
      <c r="N804" s="28">
        <v>9</v>
      </c>
      <c r="O804" s="28">
        <v>9</v>
      </c>
      <c r="P804">
        <f>VLOOKUP($A804,'Item Detail'!$A$2:$G$4956,7,0)</f>
        <v>3</v>
      </c>
      <c r="Q804" s="30" t="s">
        <v>30745</v>
      </c>
      <c r="R804" s="30" t="s">
        <v>30730</v>
      </c>
      <c r="S804" s="30" t="s">
        <v>30737</v>
      </c>
      <c r="T804" s="30" t="s">
        <v>30731</v>
      </c>
      <c r="U804" s="30" t="s">
        <v>30731</v>
      </c>
      <c r="V804" s="30" t="s">
        <v>30738</v>
      </c>
      <c r="W804" s="30" t="s">
        <v>30738</v>
      </c>
      <c r="X804" s="30" t="s">
        <v>30738</v>
      </c>
      <c r="Y804" s="30" t="s">
        <v>30738</v>
      </c>
      <c r="Z804" s="30" t="s">
        <v>30738</v>
      </c>
      <c r="AA804" s="31" t="s">
        <v>30793</v>
      </c>
    </row>
    <row r="805" spans="1:27" x14ac:dyDescent="0.3">
      <c r="A805" s="28" t="s">
        <v>12092</v>
      </c>
      <c r="B805" s="28" t="s">
        <v>25701</v>
      </c>
      <c r="C805" s="28" t="s">
        <v>12093</v>
      </c>
      <c r="D805" s="28" t="s">
        <v>12094</v>
      </c>
      <c r="E805" s="28" t="s">
        <v>12095</v>
      </c>
      <c r="F805" s="28" t="s">
        <v>12096</v>
      </c>
      <c r="G805" s="28" t="s">
        <v>26322</v>
      </c>
      <c r="H805" s="28" t="s">
        <v>25670</v>
      </c>
      <c r="I805" s="28">
        <v>0</v>
      </c>
      <c r="J805" s="28">
        <v>0</v>
      </c>
      <c r="K805" s="28">
        <v>0</v>
      </c>
      <c r="L805" s="28">
        <v>1</v>
      </c>
      <c r="M805" s="28">
        <v>2</v>
      </c>
      <c r="N805" s="28">
        <v>9</v>
      </c>
      <c r="O805" s="28">
        <v>9</v>
      </c>
      <c r="P805">
        <f>VLOOKUP($A805,'Item Detail'!$A$2:$G$4956,7,0)</f>
        <v>3</v>
      </c>
      <c r="Q805" s="30" t="s">
        <v>30775</v>
      </c>
      <c r="R805" s="30" t="s">
        <v>30730</v>
      </c>
      <c r="S805" s="30" t="s">
        <v>30737</v>
      </c>
      <c r="T805" s="30" t="s">
        <v>30731</v>
      </c>
      <c r="U805" s="30" t="s">
        <v>30731</v>
      </c>
      <c r="V805" s="30" t="s">
        <v>30738</v>
      </c>
      <c r="W805" s="30" t="s">
        <v>30738</v>
      </c>
      <c r="X805" s="30" t="s">
        <v>30738</v>
      </c>
      <c r="Y805" s="30" t="s">
        <v>30733</v>
      </c>
      <c r="Z805" s="30" t="s">
        <v>30733</v>
      </c>
      <c r="AA805" s="31" t="s">
        <v>30791</v>
      </c>
    </row>
    <row r="806" spans="1:27" x14ac:dyDescent="0.3">
      <c r="A806" s="28" t="s">
        <v>7743</v>
      </c>
      <c r="B806" s="28" t="s">
        <v>25769</v>
      </c>
      <c r="C806" s="28" t="s">
        <v>7744</v>
      </c>
      <c r="D806" s="28" t="s">
        <v>12173</v>
      </c>
      <c r="E806" s="28" t="s">
        <v>10507</v>
      </c>
      <c r="F806" s="28" t="s">
        <v>7745</v>
      </c>
      <c r="G806" s="28" t="s">
        <v>26323</v>
      </c>
      <c r="H806" s="28" t="s">
        <v>25657</v>
      </c>
      <c r="I806" s="28">
        <v>0</v>
      </c>
      <c r="J806" s="28">
        <v>3</v>
      </c>
      <c r="K806" s="28">
        <v>0</v>
      </c>
      <c r="L806" s="28">
        <v>0</v>
      </c>
      <c r="M806" s="28">
        <v>0</v>
      </c>
      <c r="N806" s="28">
        <v>9</v>
      </c>
      <c r="O806" s="28">
        <v>9</v>
      </c>
      <c r="P806">
        <f>VLOOKUP($A806,'Item Detail'!$A$2:$G$4956,7,0)</f>
        <v>3</v>
      </c>
      <c r="Q806" s="30" t="s">
        <v>30729</v>
      </c>
      <c r="R806" s="30" t="s">
        <v>30730</v>
      </c>
      <c r="S806" s="30" t="s">
        <v>5361</v>
      </c>
      <c r="T806" s="30" t="s">
        <v>30731</v>
      </c>
      <c r="U806" s="30" t="s">
        <v>30751</v>
      </c>
      <c r="V806" s="30" t="s">
        <v>30733</v>
      </c>
      <c r="W806" s="30" t="s">
        <v>30733</v>
      </c>
      <c r="X806" s="30" t="s">
        <v>30733</v>
      </c>
      <c r="Y806" s="30" t="s">
        <v>30733</v>
      </c>
      <c r="Z806" s="30" t="s">
        <v>30733</v>
      </c>
      <c r="AA806" s="31" t="s">
        <v>30790</v>
      </c>
    </row>
    <row r="807" spans="1:27" x14ac:dyDescent="0.3">
      <c r="A807" s="28" t="s">
        <v>6067</v>
      </c>
      <c r="B807" s="28" t="s">
        <v>25869</v>
      </c>
      <c r="C807" s="28" t="s">
        <v>11741</v>
      </c>
      <c r="D807" s="28" t="s">
        <v>10485</v>
      </c>
      <c r="E807" s="28" t="s">
        <v>10507</v>
      </c>
      <c r="F807" s="28" t="s">
        <v>26036</v>
      </c>
      <c r="G807" s="28" t="s">
        <v>26324</v>
      </c>
      <c r="H807" s="28" t="s">
        <v>25657</v>
      </c>
      <c r="I807" s="28">
        <v>0</v>
      </c>
      <c r="J807" s="28">
        <v>0</v>
      </c>
      <c r="K807" s="28">
        <v>1</v>
      </c>
      <c r="L807" s="28">
        <v>0</v>
      </c>
      <c r="M807" s="28">
        <v>2</v>
      </c>
      <c r="N807" s="28">
        <v>9</v>
      </c>
      <c r="O807" s="28">
        <v>9</v>
      </c>
      <c r="P807">
        <f>VLOOKUP($A807,'Item Detail'!$A$2:$G$4956,7,0)</f>
        <v>3</v>
      </c>
      <c r="Q807" s="30" t="s">
        <v>30729</v>
      </c>
      <c r="R807" s="30" t="s">
        <v>30730</v>
      </c>
      <c r="S807" s="30" t="s">
        <v>5361</v>
      </c>
      <c r="T807" s="30" t="s">
        <v>30731</v>
      </c>
      <c r="U807" s="30" t="s">
        <v>30731</v>
      </c>
      <c r="V807" s="30" t="s">
        <v>30738</v>
      </c>
      <c r="W807" s="30" t="s">
        <v>30733</v>
      </c>
      <c r="X807" s="30" t="s">
        <v>30738</v>
      </c>
      <c r="Y807" s="30" t="s">
        <v>30733</v>
      </c>
      <c r="Z807" s="30" t="s">
        <v>30733</v>
      </c>
      <c r="AA807" s="31" t="s">
        <v>30788</v>
      </c>
    </row>
    <row r="808" spans="1:27" x14ac:dyDescent="0.3">
      <c r="A808" s="28" t="s">
        <v>12355</v>
      </c>
      <c r="B808" s="28" t="s">
        <v>25716</v>
      </c>
      <c r="C808" s="28" t="s">
        <v>12356</v>
      </c>
      <c r="D808" s="28" t="s">
        <v>12357</v>
      </c>
      <c r="E808" s="28" t="s">
        <v>12061</v>
      </c>
      <c r="F808" s="28" t="s">
        <v>2181</v>
      </c>
      <c r="G808" s="28" t="s">
        <v>26325</v>
      </c>
      <c r="H808" s="28" t="s">
        <v>25670</v>
      </c>
      <c r="I808" s="28">
        <v>0</v>
      </c>
      <c r="J808" s="28">
        <v>0</v>
      </c>
      <c r="K808" s="28">
        <v>0</v>
      </c>
      <c r="L808" s="28">
        <v>3</v>
      </c>
      <c r="M808" s="28">
        <v>0</v>
      </c>
      <c r="N808" s="28">
        <v>9</v>
      </c>
      <c r="O808" s="28">
        <v>9</v>
      </c>
      <c r="P808">
        <f>VLOOKUP($A808,'Item Detail'!$A$2:$G$4956,7,0)</f>
        <v>3</v>
      </c>
      <c r="Q808" s="30" t="s">
        <v>30750</v>
      </c>
      <c r="R808" s="30" t="s">
        <v>30730</v>
      </c>
      <c r="S808" s="30" t="s">
        <v>30737</v>
      </c>
      <c r="T808" s="30" t="s">
        <v>30731</v>
      </c>
      <c r="U808" s="30" t="s">
        <v>30731</v>
      </c>
      <c r="V808" s="30" t="s">
        <v>30738</v>
      </c>
      <c r="W808" s="30" t="s">
        <v>30733</v>
      </c>
      <c r="X808" s="30" t="s">
        <v>30738</v>
      </c>
      <c r="Y808" s="30" t="s">
        <v>30733</v>
      </c>
      <c r="Z808" s="30" t="s">
        <v>30733</v>
      </c>
      <c r="AA808" s="31" t="s">
        <v>30791</v>
      </c>
    </row>
    <row r="809" spans="1:27" x14ac:dyDescent="0.3">
      <c r="A809" s="28" t="s">
        <v>11819</v>
      </c>
      <c r="B809" s="28" t="s">
        <v>25701</v>
      </c>
      <c r="C809" s="28" t="s">
        <v>11820</v>
      </c>
      <c r="D809" s="28" t="s">
        <v>11821</v>
      </c>
      <c r="E809" s="28" t="s">
        <v>11343</v>
      </c>
      <c r="F809" s="28" t="s">
        <v>11759</v>
      </c>
      <c r="G809" s="28" t="s">
        <v>26326</v>
      </c>
      <c r="H809" s="28" t="s">
        <v>25670</v>
      </c>
      <c r="I809" s="28">
        <v>0</v>
      </c>
      <c r="J809" s="28">
        <v>1</v>
      </c>
      <c r="K809" s="28">
        <v>0</v>
      </c>
      <c r="L809" s="28">
        <v>2</v>
      </c>
      <c r="M809" s="28">
        <v>0</v>
      </c>
      <c r="N809" s="28">
        <v>9</v>
      </c>
      <c r="O809" s="28">
        <v>9</v>
      </c>
      <c r="P809">
        <f>VLOOKUP($A809,'Item Detail'!$A$2:$G$4956,7,0)</f>
        <v>3</v>
      </c>
      <c r="Q809" s="30" t="s">
        <v>30745</v>
      </c>
      <c r="R809" s="30" t="s">
        <v>30730</v>
      </c>
      <c r="S809" s="30" t="s">
        <v>30737</v>
      </c>
      <c r="T809" s="30" t="s">
        <v>30731</v>
      </c>
      <c r="U809" s="30" t="s">
        <v>30751</v>
      </c>
      <c r="V809" s="30" t="s">
        <v>30738</v>
      </c>
      <c r="W809" s="30" t="s">
        <v>30733</v>
      </c>
      <c r="X809" s="30" t="s">
        <v>30733</v>
      </c>
      <c r="Y809" s="30" t="s">
        <v>30733</v>
      </c>
      <c r="Z809" s="30" t="s">
        <v>30733</v>
      </c>
      <c r="AA809" s="31" t="s">
        <v>30791</v>
      </c>
    </row>
    <row r="810" spans="1:27" x14ac:dyDescent="0.3">
      <c r="A810" s="28" t="s">
        <v>7897</v>
      </c>
      <c r="B810" s="28" t="s">
        <v>25986</v>
      </c>
      <c r="C810" s="28" t="s">
        <v>7898</v>
      </c>
      <c r="D810" s="28" t="s">
        <v>11841</v>
      </c>
      <c r="E810" s="28" t="s">
        <v>10507</v>
      </c>
      <c r="F810" s="28" t="s">
        <v>26151</v>
      </c>
      <c r="G810" s="28" t="s">
        <v>26327</v>
      </c>
      <c r="H810" s="28" t="s">
        <v>25657</v>
      </c>
      <c r="I810" s="28">
        <v>0</v>
      </c>
      <c r="J810" s="28">
        <v>1</v>
      </c>
      <c r="K810" s="28">
        <v>0</v>
      </c>
      <c r="L810" s="28">
        <v>0</v>
      </c>
      <c r="M810" s="28">
        <v>2</v>
      </c>
      <c r="N810" s="28">
        <v>9</v>
      </c>
      <c r="O810" s="28">
        <v>9</v>
      </c>
      <c r="P810">
        <f>VLOOKUP($A810,'Item Detail'!$A$2:$G$4956,7,0)</f>
        <v>3</v>
      </c>
      <c r="Q810" s="30" t="s">
        <v>30729</v>
      </c>
      <c r="R810" s="30" t="s">
        <v>30730</v>
      </c>
      <c r="S810" s="30" t="s">
        <v>5361</v>
      </c>
      <c r="T810" s="30" t="s">
        <v>30731</v>
      </c>
      <c r="U810" s="30" t="s">
        <v>30731</v>
      </c>
      <c r="V810" s="30" t="s">
        <v>30733</v>
      </c>
      <c r="W810" s="30" t="s">
        <v>30733</v>
      </c>
      <c r="X810" s="30" t="s">
        <v>30733</v>
      </c>
      <c r="Y810" s="30" t="s">
        <v>30733</v>
      </c>
      <c r="Z810" s="30" t="s">
        <v>30733</v>
      </c>
      <c r="AA810" s="31" t="s">
        <v>30790</v>
      </c>
    </row>
    <row r="811" spans="1:27" x14ac:dyDescent="0.3">
      <c r="A811" s="28" t="s">
        <v>7088</v>
      </c>
      <c r="B811" s="28" t="s">
        <v>25687</v>
      </c>
      <c r="C811" s="28" t="s">
        <v>12601</v>
      </c>
      <c r="D811" s="28" t="s">
        <v>12602</v>
      </c>
      <c r="E811" s="28" t="s">
        <v>12603</v>
      </c>
      <c r="F811" s="28" t="s">
        <v>6916</v>
      </c>
      <c r="G811" s="28" t="s">
        <v>26328</v>
      </c>
      <c r="H811" s="28" t="s">
        <v>25657</v>
      </c>
      <c r="I811" s="28">
        <v>0</v>
      </c>
      <c r="J811" s="28">
        <v>0</v>
      </c>
      <c r="K811" s="28">
        <v>0</v>
      </c>
      <c r="L811" s="28">
        <v>0</v>
      </c>
      <c r="M811" s="28">
        <v>3</v>
      </c>
      <c r="N811" s="28">
        <v>9</v>
      </c>
      <c r="O811" s="28">
        <v>9</v>
      </c>
      <c r="P811">
        <f>VLOOKUP($A811,'Item Detail'!$A$2:$G$4956,7,0)</f>
        <v>3</v>
      </c>
      <c r="Q811" s="30" t="s">
        <v>30729</v>
      </c>
      <c r="R811" s="30" t="s">
        <v>30730</v>
      </c>
      <c r="S811" s="30" t="s">
        <v>5361</v>
      </c>
      <c r="T811" s="30" t="s">
        <v>19596</v>
      </c>
      <c r="U811" s="30" t="s">
        <v>30747</v>
      </c>
      <c r="V811" s="30" t="s">
        <v>30733</v>
      </c>
      <c r="W811" s="30" t="s">
        <v>30733</v>
      </c>
      <c r="X811" s="30" t="s">
        <v>30733</v>
      </c>
      <c r="Y811" s="30" t="s">
        <v>30733</v>
      </c>
      <c r="Z811" s="30" t="s">
        <v>30738</v>
      </c>
      <c r="AA811" s="31" t="s">
        <v>30788</v>
      </c>
    </row>
    <row r="812" spans="1:27" x14ac:dyDescent="0.3">
      <c r="A812" s="28" t="s">
        <v>2453</v>
      </c>
      <c r="B812" s="28" t="s">
        <v>25685</v>
      </c>
      <c r="C812" s="28" t="s">
        <v>11899</v>
      </c>
      <c r="D812" s="28" t="s">
        <v>11900</v>
      </c>
      <c r="E812" s="28" t="s">
        <v>11319</v>
      </c>
      <c r="F812" s="28" t="s">
        <v>26329</v>
      </c>
      <c r="G812" s="28" t="s">
        <v>26330</v>
      </c>
      <c r="H812" s="28" t="s">
        <v>25706</v>
      </c>
      <c r="I812" s="28">
        <v>3</v>
      </c>
      <c r="J812" s="28">
        <v>0</v>
      </c>
      <c r="K812" s="28">
        <v>0</v>
      </c>
      <c r="L812" s="28">
        <v>0</v>
      </c>
      <c r="M812" s="28">
        <v>0</v>
      </c>
      <c r="N812" s="28">
        <v>9</v>
      </c>
      <c r="O812" s="28">
        <v>9</v>
      </c>
      <c r="P812">
        <f>VLOOKUP($A812,'Item Detail'!$A$2:$G$4956,7,0)</f>
        <v>3</v>
      </c>
      <c r="Q812" s="30" t="s">
        <v>30748</v>
      </c>
      <c r="R812" s="30" t="s">
        <v>30730</v>
      </c>
      <c r="S812" s="30" t="s">
        <v>30749</v>
      </c>
      <c r="T812" s="30" t="s">
        <v>30731</v>
      </c>
      <c r="U812" s="30" t="s">
        <v>30731</v>
      </c>
      <c r="V812" s="30" t="s">
        <v>30733</v>
      </c>
      <c r="W812" s="30" t="s">
        <v>30733</v>
      </c>
      <c r="X812" s="30" t="s">
        <v>30733</v>
      </c>
      <c r="Y812" s="30" t="s">
        <v>30733</v>
      </c>
      <c r="Z812" s="30" t="s">
        <v>30733</v>
      </c>
      <c r="AA812" s="31" t="s">
        <v>30790</v>
      </c>
    </row>
    <row r="813" spans="1:27" x14ac:dyDescent="0.3">
      <c r="A813" s="28" t="s">
        <v>3967</v>
      </c>
      <c r="B813" s="28" t="s">
        <v>25668</v>
      </c>
      <c r="C813" s="28" t="s">
        <v>11823</v>
      </c>
      <c r="D813" s="28" t="s">
        <v>11824</v>
      </c>
      <c r="E813" s="28" t="s">
        <v>11825</v>
      </c>
      <c r="F813" s="28" t="s">
        <v>3969</v>
      </c>
      <c r="G813" s="28" t="s">
        <v>26331</v>
      </c>
      <c r="H813" s="28" t="s">
        <v>25706</v>
      </c>
      <c r="I813" s="28">
        <v>0</v>
      </c>
      <c r="J813" s="28">
        <v>0</v>
      </c>
      <c r="K813" s="28">
        <v>0</v>
      </c>
      <c r="L813" s="28">
        <v>0</v>
      </c>
      <c r="M813" s="28">
        <v>3</v>
      </c>
      <c r="N813" s="28">
        <v>9</v>
      </c>
      <c r="O813" s="28">
        <v>9</v>
      </c>
      <c r="P813">
        <f>VLOOKUP($A813,'Item Detail'!$A$2:$G$4956,7,0)</f>
        <v>3</v>
      </c>
      <c r="Q813" s="30" t="s">
        <v>30748</v>
      </c>
      <c r="R813" s="30" t="s">
        <v>30730</v>
      </c>
      <c r="S813" s="30" t="s">
        <v>30749</v>
      </c>
      <c r="T813" s="30" t="s">
        <v>30731</v>
      </c>
      <c r="U813" s="30" t="s">
        <v>30731</v>
      </c>
      <c r="V813" s="30" t="s">
        <v>30733</v>
      </c>
      <c r="W813" s="30" t="s">
        <v>30733</v>
      </c>
      <c r="X813" s="30" t="s">
        <v>30733</v>
      </c>
      <c r="Y813" s="30" t="s">
        <v>30733</v>
      </c>
      <c r="Z813" s="30" t="s">
        <v>30733</v>
      </c>
      <c r="AA813" s="31" t="s">
        <v>30790</v>
      </c>
    </row>
    <row r="814" spans="1:27" x14ac:dyDescent="0.3">
      <c r="A814" s="28" t="s">
        <v>12440</v>
      </c>
      <c r="B814" s="28" t="s">
        <v>25716</v>
      </c>
      <c r="C814" s="28" t="s">
        <v>12441</v>
      </c>
      <c r="D814" s="28" t="s">
        <v>12442</v>
      </c>
      <c r="E814" s="28" t="s">
        <v>12443</v>
      </c>
      <c r="F814" s="28" t="s">
        <v>2181</v>
      </c>
      <c r="G814" s="28" t="s">
        <v>26332</v>
      </c>
      <c r="H814" s="28" t="s">
        <v>25670</v>
      </c>
      <c r="I814" s="28">
        <v>0</v>
      </c>
      <c r="J814" s="28">
        <v>0</v>
      </c>
      <c r="K814" s="28">
        <v>0</v>
      </c>
      <c r="L814" s="28">
        <v>0</v>
      </c>
      <c r="M814" s="28">
        <v>3</v>
      </c>
      <c r="N814" s="28">
        <v>9</v>
      </c>
      <c r="O814" s="28">
        <v>9</v>
      </c>
      <c r="P814">
        <f>VLOOKUP($A814,'Item Detail'!$A$2:$G$4956,7,0)</f>
        <v>3</v>
      </c>
      <c r="Q814" s="30" t="s">
        <v>30745</v>
      </c>
      <c r="R814" s="30" t="s">
        <v>30730</v>
      </c>
      <c r="S814" s="30" t="s">
        <v>30737</v>
      </c>
      <c r="T814" s="30" t="s">
        <v>30731</v>
      </c>
      <c r="U814" s="30" t="s">
        <v>30731</v>
      </c>
      <c r="V814" s="30" t="s">
        <v>30738</v>
      </c>
      <c r="W814" s="30" t="s">
        <v>30738</v>
      </c>
      <c r="X814" s="30" t="s">
        <v>30733</v>
      </c>
      <c r="Y814" s="30" t="s">
        <v>30738</v>
      </c>
      <c r="Z814" s="30" t="s">
        <v>30733</v>
      </c>
      <c r="AA814" s="31" t="s">
        <v>30791</v>
      </c>
    </row>
    <row r="815" spans="1:27" x14ac:dyDescent="0.3">
      <c r="A815" s="28" t="s">
        <v>12269</v>
      </c>
      <c r="B815" s="28" t="s">
        <v>25687</v>
      </c>
      <c r="C815" s="28" t="s">
        <v>12270</v>
      </c>
      <c r="D815" s="28" t="s">
        <v>12271</v>
      </c>
      <c r="E815" s="28" t="s">
        <v>10985</v>
      </c>
      <c r="F815" s="28" t="s">
        <v>2123</v>
      </c>
      <c r="G815" s="28" t="s">
        <v>26333</v>
      </c>
      <c r="H815" s="28" t="s">
        <v>25665</v>
      </c>
      <c r="I815" s="28">
        <v>0</v>
      </c>
      <c r="J815" s="28">
        <v>0</v>
      </c>
      <c r="K815" s="28">
        <v>0</v>
      </c>
      <c r="L815" s="28">
        <v>0</v>
      </c>
      <c r="M815" s="28">
        <v>3</v>
      </c>
      <c r="N815" s="28">
        <v>9</v>
      </c>
      <c r="O815" s="28">
        <v>9</v>
      </c>
      <c r="P815">
        <f>VLOOKUP($A815,'Item Detail'!$A$2:$G$4956,7,0)</f>
        <v>3</v>
      </c>
      <c r="Q815" s="30" t="s">
        <v>30753</v>
      </c>
      <c r="R815" s="30" t="s">
        <v>30730</v>
      </c>
      <c r="S815" s="30" t="s">
        <v>30737</v>
      </c>
      <c r="T815" s="30" t="s">
        <v>30731</v>
      </c>
      <c r="U815" s="30" t="s">
        <v>30731</v>
      </c>
      <c r="V815" s="30" t="s">
        <v>30738</v>
      </c>
      <c r="W815" s="30" t="s">
        <v>30738</v>
      </c>
      <c r="X815" s="30" t="s">
        <v>30738</v>
      </c>
      <c r="Y815" s="30" t="s">
        <v>30738</v>
      </c>
      <c r="Z815" s="30" t="s">
        <v>30738</v>
      </c>
      <c r="AA815" s="31" t="s">
        <v>30793</v>
      </c>
    </row>
    <row r="816" spans="1:27" x14ac:dyDescent="0.3">
      <c r="A816" s="28" t="s">
        <v>7904</v>
      </c>
      <c r="B816" s="28" t="s">
        <v>25666</v>
      </c>
      <c r="C816" s="28" t="s">
        <v>12098</v>
      </c>
      <c r="D816" s="28" t="s">
        <v>12099</v>
      </c>
      <c r="E816" s="28" t="s">
        <v>12100</v>
      </c>
      <c r="F816" s="28" t="s">
        <v>5372</v>
      </c>
      <c r="G816" s="28" t="s">
        <v>26334</v>
      </c>
      <c r="H816" s="28" t="s">
        <v>25657</v>
      </c>
      <c r="I816" s="28">
        <v>0</v>
      </c>
      <c r="J816" s="28">
        <v>0</v>
      </c>
      <c r="K816" s="28">
        <v>3</v>
      </c>
      <c r="L816" s="28">
        <v>0</v>
      </c>
      <c r="M816" s="28">
        <v>0</v>
      </c>
      <c r="N816" s="28">
        <v>9</v>
      </c>
      <c r="O816" s="28">
        <v>9</v>
      </c>
      <c r="P816">
        <f>VLOOKUP($A816,'Item Detail'!$A$2:$G$4956,7,0)</f>
        <v>3</v>
      </c>
      <c r="Q816" s="30" t="s">
        <v>30742</v>
      </c>
      <c r="R816" s="30" t="s">
        <v>30730</v>
      </c>
      <c r="S816" s="30" t="s">
        <v>5361</v>
      </c>
      <c r="T816" s="30" t="s">
        <v>30731</v>
      </c>
      <c r="U816" s="30" t="s">
        <v>30731</v>
      </c>
      <c r="V816" s="30" t="s">
        <v>30733</v>
      </c>
      <c r="W816" s="30" t="s">
        <v>30733</v>
      </c>
      <c r="X816" s="30" t="s">
        <v>30733</v>
      </c>
      <c r="Y816" s="30" t="s">
        <v>30733</v>
      </c>
      <c r="Z816" s="30" t="s">
        <v>30733</v>
      </c>
      <c r="AA816" s="31" t="s">
        <v>30786</v>
      </c>
    </row>
    <row r="817" spans="1:27" x14ac:dyDescent="0.3">
      <c r="A817" s="28" t="s">
        <v>12563</v>
      </c>
      <c r="B817" s="28" t="s">
        <v>25869</v>
      </c>
      <c r="C817" s="28" t="s">
        <v>12564</v>
      </c>
      <c r="D817" s="28" t="s">
        <v>12565</v>
      </c>
      <c r="E817" s="28" t="s">
        <v>11811</v>
      </c>
      <c r="F817" s="28" t="s">
        <v>3817</v>
      </c>
      <c r="G817" s="28" t="s">
        <v>26335</v>
      </c>
      <c r="H817" s="28" t="s">
        <v>25670</v>
      </c>
      <c r="I817" s="28">
        <v>0</v>
      </c>
      <c r="J817" s="28">
        <v>0</v>
      </c>
      <c r="K817" s="28">
        <v>0</v>
      </c>
      <c r="L817" s="28">
        <v>3</v>
      </c>
      <c r="M817" s="28">
        <v>0</v>
      </c>
      <c r="N817" s="28">
        <v>9</v>
      </c>
      <c r="O817" s="28">
        <v>9</v>
      </c>
      <c r="P817">
        <f>VLOOKUP($A817,'Item Detail'!$A$2:$G$4956,7,0)</f>
        <v>3</v>
      </c>
      <c r="Q817" s="30" t="s">
        <v>30745</v>
      </c>
      <c r="R817" s="30" t="s">
        <v>30730</v>
      </c>
      <c r="S817" s="30" t="s">
        <v>30737</v>
      </c>
      <c r="T817" s="30" t="s">
        <v>30731</v>
      </c>
      <c r="U817" s="30" t="s">
        <v>30747</v>
      </c>
      <c r="V817" s="30" t="s">
        <v>30738</v>
      </c>
      <c r="W817" s="30" t="s">
        <v>30738</v>
      </c>
      <c r="X817" s="30" t="s">
        <v>30733</v>
      </c>
      <c r="Y817" s="30" t="s">
        <v>30733</v>
      </c>
      <c r="Z817" s="30" t="s">
        <v>30733</v>
      </c>
      <c r="AA817" s="31" t="s">
        <v>30791</v>
      </c>
    </row>
    <row r="818" spans="1:27" x14ac:dyDescent="0.3">
      <c r="A818" s="28" t="s">
        <v>9193</v>
      </c>
      <c r="B818" s="28" t="s">
        <v>25758</v>
      </c>
      <c r="C818" s="28" t="s">
        <v>12547</v>
      </c>
      <c r="D818" s="28" t="s">
        <v>12548</v>
      </c>
      <c r="E818" s="28" t="s">
        <v>10507</v>
      </c>
      <c r="F818" s="28" t="s">
        <v>3467</v>
      </c>
      <c r="G818" s="28" t="s">
        <v>26336</v>
      </c>
      <c r="H818" s="28" t="s">
        <v>25657</v>
      </c>
      <c r="I818" s="28">
        <v>1</v>
      </c>
      <c r="J818" s="28">
        <v>0</v>
      </c>
      <c r="K818" s="28">
        <v>0</v>
      </c>
      <c r="L818" s="28">
        <v>1</v>
      </c>
      <c r="M818" s="28">
        <v>1</v>
      </c>
      <c r="N818" s="28">
        <v>9</v>
      </c>
      <c r="O818" s="28">
        <v>9</v>
      </c>
      <c r="P818">
        <f>VLOOKUP($A818,'Item Detail'!$A$2:$G$4956,7,0)</f>
        <v>3</v>
      </c>
      <c r="Q818" s="30" t="s">
        <v>30729</v>
      </c>
      <c r="R818" s="30" t="s">
        <v>30730</v>
      </c>
      <c r="S818" s="30" t="s">
        <v>5361</v>
      </c>
      <c r="T818" s="30" t="s">
        <v>30731</v>
      </c>
      <c r="U818" s="30" t="s">
        <v>30747</v>
      </c>
      <c r="V818" s="30" t="s">
        <v>30733</v>
      </c>
      <c r="W818" s="30" t="s">
        <v>30733</v>
      </c>
      <c r="X818" s="30" t="s">
        <v>30733</v>
      </c>
      <c r="Y818" s="30" t="s">
        <v>30733</v>
      </c>
      <c r="Z818" s="30" t="s">
        <v>30733</v>
      </c>
      <c r="AA818" s="31" t="s">
        <v>30790</v>
      </c>
    </row>
    <row r="819" spans="1:27" x14ac:dyDescent="0.3">
      <c r="A819" s="28" t="s">
        <v>3593</v>
      </c>
      <c r="B819" s="28" t="s">
        <v>25666</v>
      </c>
      <c r="C819" s="28" t="s">
        <v>12125</v>
      </c>
      <c r="D819" s="28" t="s">
        <v>12126</v>
      </c>
      <c r="E819" s="28" t="s">
        <v>12127</v>
      </c>
      <c r="F819" s="28" t="s">
        <v>2269</v>
      </c>
      <c r="G819" s="28" t="s">
        <v>26337</v>
      </c>
      <c r="H819" s="28" t="s">
        <v>25662</v>
      </c>
      <c r="I819" s="28">
        <v>1</v>
      </c>
      <c r="J819" s="28">
        <v>0</v>
      </c>
      <c r="K819" s="28">
        <v>0</v>
      </c>
      <c r="L819" s="28">
        <v>0</v>
      </c>
      <c r="M819" s="28">
        <v>0</v>
      </c>
      <c r="N819" s="28">
        <v>3</v>
      </c>
      <c r="O819" s="28">
        <v>3</v>
      </c>
      <c r="P819">
        <f>VLOOKUP($A819,'Item Detail'!$A$2:$G$4956,7,0)</f>
        <v>3</v>
      </c>
      <c r="Q819" s="30" t="s">
        <v>30745</v>
      </c>
      <c r="R819" s="30" t="s">
        <v>30730</v>
      </c>
      <c r="S819" s="30" t="s">
        <v>30737</v>
      </c>
      <c r="T819" s="30" t="s">
        <v>30731</v>
      </c>
      <c r="U819" s="30" t="s">
        <v>30747</v>
      </c>
      <c r="V819" s="30" t="s">
        <v>30738</v>
      </c>
      <c r="W819" s="30" t="s">
        <v>30733</v>
      </c>
      <c r="X819" s="30" t="s">
        <v>30738</v>
      </c>
      <c r="Y819" s="30" t="s">
        <v>30733</v>
      </c>
      <c r="Z819" s="30" t="s">
        <v>30733</v>
      </c>
      <c r="AA819" s="31" t="s">
        <v>30793</v>
      </c>
    </row>
    <row r="820" spans="1:27" x14ac:dyDescent="0.3">
      <c r="A820" s="28" t="s">
        <v>3593</v>
      </c>
      <c r="B820" s="28" t="s">
        <v>25666</v>
      </c>
      <c r="C820" s="28" t="s">
        <v>12125</v>
      </c>
      <c r="D820" s="28" t="s">
        <v>12126</v>
      </c>
      <c r="E820" s="28" t="s">
        <v>12127</v>
      </c>
      <c r="F820" s="28" t="s">
        <v>2269</v>
      </c>
      <c r="G820" s="28" t="s">
        <v>26337</v>
      </c>
      <c r="H820" s="28" t="s">
        <v>25706</v>
      </c>
      <c r="I820" s="28">
        <v>1</v>
      </c>
      <c r="J820" s="28">
        <v>0</v>
      </c>
      <c r="K820" s="28">
        <v>0</v>
      </c>
      <c r="L820" s="28">
        <v>0</v>
      </c>
      <c r="M820" s="28">
        <v>0</v>
      </c>
      <c r="N820" s="28">
        <v>3</v>
      </c>
      <c r="O820" s="28">
        <v>3</v>
      </c>
      <c r="P820">
        <f>VLOOKUP($A820,'Item Detail'!$A$2:$G$4956,7,0)</f>
        <v>3</v>
      </c>
      <c r="Q820" s="30" t="s">
        <v>30745</v>
      </c>
      <c r="R820" s="30" t="s">
        <v>30730</v>
      </c>
      <c r="S820" s="30" t="s">
        <v>30737</v>
      </c>
      <c r="T820" s="30" t="s">
        <v>30731</v>
      </c>
      <c r="U820" s="30" t="s">
        <v>30747</v>
      </c>
      <c r="V820" s="30" t="s">
        <v>30738</v>
      </c>
      <c r="W820" s="30" t="s">
        <v>30733</v>
      </c>
      <c r="X820" s="30" t="s">
        <v>30738</v>
      </c>
      <c r="Y820" s="30" t="s">
        <v>30733</v>
      </c>
      <c r="Z820" s="30" t="s">
        <v>30733</v>
      </c>
      <c r="AA820" s="31" t="s">
        <v>30788</v>
      </c>
    </row>
    <row r="821" spans="1:27" x14ac:dyDescent="0.3">
      <c r="A821" s="28" t="s">
        <v>3593</v>
      </c>
      <c r="B821" s="28" t="s">
        <v>25666</v>
      </c>
      <c r="C821" s="28" t="s">
        <v>12125</v>
      </c>
      <c r="D821" s="28" t="s">
        <v>12126</v>
      </c>
      <c r="E821" s="28" t="s">
        <v>12127</v>
      </c>
      <c r="F821" s="28" t="s">
        <v>2269</v>
      </c>
      <c r="G821" s="28" t="s">
        <v>26337</v>
      </c>
      <c r="H821" s="28" t="s">
        <v>25670</v>
      </c>
      <c r="I821" s="28">
        <v>0</v>
      </c>
      <c r="J821" s="28">
        <v>1</v>
      </c>
      <c r="K821" s="28">
        <v>0</v>
      </c>
      <c r="L821" s="28">
        <v>0</v>
      </c>
      <c r="M821" s="28">
        <v>0</v>
      </c>
      <c r="N821" s="28">
        <v>3</v>
      </c>
      <c r="O821" s="28">
        <v>3</v>
      </c>
      <c r="P821">
        <f>VLOOKUP($A821,'Item Detail'!$A$2:$G$4956,7,0)</f>
        <v>3</v>
      </c>
      <c r="Q821" s="30" t="s">
        <v>30745</v>
      </c>
      <c r="R821" s="30" t="s">
        <v>30730</v>
      </c>
      <c r="S821" s="30" t="s">
        <v>30737</v>
      </c>
      <c r="T821" s="30" t="s">
        <v>30731</v>
      </c>
      <c r="U821" s="30" t="s">
        <v>30747</v>
      </c>
      <c r="V821" s="30" t="s">
        <v>30738</v>
      </c>
      <c r="W821" s="30" t="s">
        <v>30733</v>
      </c>
      <c r="X821" s="30" t="s">
        <v>30738</v>
      </c>
      <c r="Y821" s="30" t="s">
        <v>30733</v>
      </c>
      <c r="Z821" s="30" t="s">
        <v>30733</v>
      </c>
      <c r="AA821" s="31" t="s">
        <v>30791</v>
      </c>
    </row>
    <row r="822" spans="1:27" x14ac:dyDescent="0.3">
      <c r="A822" s="28" t="s">
        <v>11936</v>
      </c>
      <c r="B822" s="28" t="s">
        <v>25655</v>
      </c>
      <c r="C822" s="28" t="s">
        <v>11937</v>
      </c>
      <c r="D822" s="28" t="s">
        <v>11938</v>
      </c>
      <c r="E822" s="28" t="s">
        <v>10592</v>
      </c>
      <c r="F822" s="28" t="s">
        <v>25786</v>
      </c>
      <c r="G822" s="28" t="s">
        <v>26338</v>
      </c>
      <c r="H822" s="28" t="s">
        <v>25662</v>
      </c>
      <c r="I822" s="28">
        <v>1</v>
      </c>
      <c r="J822" s="28">
        <v>0</v>
      </c>
      <c r="K822" s="28">
        <v>0</v>
      </c>
      <c r="L822" s="28">
        <v>0</v>
      </c>
      <c r="M822" s="28">
        <v>2</v>
      </c>
      <c r="N822" s="28">
        <v>9</v>
      </c>
      <c r="O822" s="28">
        <v>9</v>
      </c>
      <c r="P822">
        <f>VLOOKUP($A822,'Item Detail'!$A$2:$G$4956,7,0)</f>
        <v>3</v>
      </c>
      <c r="Q822" s="30" t="s">
        <v>30745</v>
      </c>
      <c r="R822" s="30" t="s">
        <v>30730</v>
      </c>
      <c r="S822" s="30" t="s">
        <v>30737</v>
      </c>
      <c r="T822" s="30" t="s">
        <v>30731</v>
      </c>
      <c r="U822" s="30" t="s">
        <v>30747</v>
      </c>
      <c r="V822" s="30" t="s">
        <v>30738</v>
      </c>
      <c r="W822" s="30" t="s">
        <v>30738</v>
      </c>
      <c r="X822" s="30" t="s">
        <v>30738</v>
      </c>
      <c r="Y822" s="30" t="s">
        <v>30733</v>
      </c>
      <c r="Z822" s="30" t="s">
        <v>30738</v>
      </c>
      <c r="AA822" s="31" t="s">
        <v>30793</v>
      </c>
    </row>
    <row r="823" spans="1:27" x14ac:dyDescent="0.3">
      <c r="A823" s="28" t="s">
        <v>11946</v>
      </c>
      <c r="B823" s="28" t="s">
        <v>25655</v>
      </c>
      <c r="C823" s="28" t="s">
        <v>11947</v>
      </c>
      <c r="D823" s="28" t="s">
        <v>11948</v>
      </c>
      <c r="E823" s="28" t="s">
        <v>11949</v>
      </c>
      <c r="F823" s="28" t="s">
        <v>25786</v>
      </c>
      <c r="G823" s="28" t="s">
        <v>26339</v>
      </c>
      <c r="H823" s="28" t="s">
        <v>25665</v>
      </c>
      <c r="I823" s="28">
        <v>0</v>
      </c>
      <c r="J823" s="28">
        <v>0</v>
      </c>
      <c r="K823" s="28">
        <v>0</v>
      </c>
      <c r="L823" s="28">
        <v>0</v>
      </c>
      <c r="M823" s="28">
        <v>3</v>
      </c>
      <c r="N823" s="28">
        <v>9</v>
      </c>
      <c r="O823" s="28">
        <v>9</v>
      </c>
      <c r="P823">
        <f>VLOOKUP($A823,'Item Detail'!$A$2:$G$4956,7,0)</f>
        <v>3</v>
      </c>
      <c r="Q823" s="30" t="s">
        <v>30745</v>
      </c>
      <c r="R823" s="30" t="s">
        <v>30730</v>
      </c>
      <c r="S823" s="30" t="s">
        <v>30737</v>
      </c>
      <c r="T823" s="30" t="s">
        <v>30731</v>
      </c>
      <c r="U823" s="30" t="s">
        <v>30747</v>
      </c>
      <c r="V823" s="30" t="s">
        <v>30738</v>
      </c>
      <c r="W823" s="30" t="s">
        <v>30738</v>
      </c>
      <c r="X823" s="30" t="s">
        <v>30738</v>
      </c>
      <c r="Y823" s="30" t="s">
        <v>30738</v>
      </c>
      <c r="Z823" s="30" t="s">
        <v>30738</v>
      </c>
      <c r="AA823" s="31" t="s">
        <v>30793</v>
      </c>
    </row>
    <row r="824" spans="1:27" x14ac:dyDescent="0.3">
      <c r="A824" s="28" t="s">
        <v>12321</v>
      </c>
      <c r="B824" s="28" t="s">
        <v>25655</v>
      </c>
      <c r="C824" s="28" t="s">
        <v>12322</v>
      </c>
      <c r="D824" s="28" t="s">
        <v>11383</v>
      </c>
      <c r="E824" s="28" t="s">
        <v>10710</v>
      </c>
      <c r="F824" s="28" t="s">
        <v>25786</v>
      </c>
      <c r="G824" s="28" t="s">
        <v>26340</v>
      </c>
      <c r="H824" s="28" t="s">
        <v>25665</v>
      </c>
      <c r="I824" s="28">
        <v>0</v>
      </c>
      <c r="J824" s="28">
        <v>0</v>
      </c>
      <c r="K824" s="28">
        <v>0</v>
      </c>
      <c r="L824" s="28">
        <v>0</v>
      </c>
      <c r="M824" s="28">
        <v>3</v>
      </c>
      <c r="N824" s="28">
        <v>9</v>
      </c>
      <c r="O824" s="28">
        <v>9</v>
      </c>
      <c r="P824">
        <f>VLOOKUP($A824,'Item Detail'!$A$2:$G$4956,7,0)</f>
        <v>3</v>
      </c>
      <c r="Q824" s="30" t="s">
        <v>30745</v>
      </c>
      <c r="R824" s="30" t="s">
        <v>30730</v>
      </c>
      <c r="S824" s="30" t="s">
        <v>30737</v>
      </c>
      <c r="T824" s="30" t="s">
        <v>30731</v>
      </c>
      <c r="U824" s="30" t="s">
        <v>30747</v>
      </c>
      <c r="V824" s="30" t="s">
        <v>30738</v>
      </c>
      <c r="W824" s="30" t="s">
        <v>30738</v>
      </c>
      <c r="X824" s="30" t="s">
        <v>30738</v>
      </c>
      <c r="Y824" s="30" t="s">
        <v>30738</v>
      </c>
      <c r="Z824" s="30" t="s">
        <v>30738</v>
      </c>
      <c r="AA824" s="31" t="s">
        <v>30793</v>
      </c>
    </row>
    <row r="825" spans="1:27" x14ac:dyDescent="0.3">
      <c r="A825" s="28" t="s">
        <v>14291</v>
      </c>
      <c r="B825" s="28" t="s">
        <v>25701</v>
      </c>
      <c r="C825" s="28" t="s">
        <v>14292</v>
      </c>
      <c r="D825" s="28" t="s">
        <v>10485</v>
      </c>
      <c r="E825" s="28" t="s">
        <v>10755</v>
      </c>
      <c r="F825" s="28" t="s">
        <v>5784</v>
      </c>
      <c r="G825" s="28" t="s">
        <v>26341</v>
      </c>
      <c r="H825" s="28" t="s">
        <v>25665</v>
      </c>
      <c r="I825" s="28">
        <v>0</v>
      </c>
      <c r="J825" s="28">
        <v>0</v>
      </c>
      <c r="K825" s="28">
        <v>0</v>
      </c>
      <c r="L825" s="28">
        <v>0</v>
      </c>
      <c r="M825" s="28">
        <v>2</v>
      </c>
      <c r="N825" s="28">
        <v>6</v>
      </c>
      <c r="O825" s="28">
        <v>600</v>
      </c>
      <c r="P825">
        <f>VLOOKUP($A825,'Item Detail'!$A$2:$G$4956,7,0)</f>
        <v>2</v>
      </c>
      <c r="Q825" s="30" t="s">
        <v>30761</v>
      </c>
      <c r="R825" s="30" t="s">
        <v>30730</v>
      </c>
      <c r="S825" s="30" t="s">
        <v>30737</v>
      </c>
      <c r="T825" s="30" t="s">
        <v>30731</v>
      </c>
      <c r="U825" s="30" t="s">
        <v>30747</v>
      </c>
      <c r="V825" s="30" t="s">
        <v>30738</v>
      </c>
      <c r="W825" s="30" t="s">
        <v>30738</v>
      </c>
      <c r="X825" s="30" t="s">
        <v>30738</v>
      </c>
      <c r="Y825" s="30" t="s">
        <v>30738</v>
      </c>
      <c r="Z825" s="30" t="s">
        <v>30738</v>
      </c>
      <c r="AA825" s="31" t="s">
        <v>30789</v>
      </c>
    </row>
    <row r="826" spans="1:27" x14ac:dyDescent="0.3">
      <c r="A826" s="28" t="s">
        <v>13085</v>
      </c>
      <c r="B826" s="28" t="s">
        <v>25687</v>
      </c>
      <c r="C826" s="28" t="s">
        <v>13086</v>
      </c>
      <c r="D826" s="28" t="s">
        <v>10967</v>
      </c>
      <c r="E826" s="28" t="s">
        <v>10507</v>
      </c>
      <c r="F826" s="28" t="s">
        <v>3047</v>
      </c>
      <c r="G826" s="28" t="s">
        <v>26342</v>
      </c>
      <c r="H826" s="28" t="s">
        <v>25662</v>
      </c>
      <c r="I826" s="28">
        <v>0</v>
      </c>
      <c r="J826" s="28">
        <v>0</v>
      </c>
      <c r="K826" s="28">
        <v>0</v>
      </c>
      <c r="L826" s="28">
        <v>0</v>
      </c>
      <c r="M826" s="28">
        <v>1</v>
      </c>
      <c r="N826" s="28">
        <v>3</v>
      </c>
      <c r="O826" s="28">
        <v>315</v>
      </c>
      <c r="P826">
        <f>VLOOKUP($A826,'Item Detail'!$A$2:$G$4956,7,0)</f>
        <v>2</v>
      </c>
      <c r="Q826" s="30" t="s">
        <v>30753</v>
      </c>
      <c r="R826" s="30" t="s">
        <v>30730</v>
      </c>
      <c r="S826" s="30" t="s">
        <v>30737</v>
      </c>
      <c r="T826" s="30" t="s">
        <v>30731</v>
      </c>
      <c r="U826" s="30" t="s">
        <v>30731</v>
      </c>
      <c r="V826" s="30" t="s">
        <v>30738</v>
      </c>
      <c r="W826" s="30" t="s">
        <v>30738</v>
      </c>
      <c r="X826" s="30" t="s">
        <v>30738</v>
      </c>
      <c r="Y826" s="30" t="s">
        <v>30738</v>
      </c>
      <c r="Z826" s="30" t="s">
        <v>30738</v>
      </c>
      <c r="AA826" s="31" t="s">
        <v>30789</v>
      </c>
    </row>
    <row r="827" spans="1:27" x14ac:dyDescent="0.3">
      <c r="A827" s="28" t="s">
        <v>13085</v>
      </c>
      <c r="B827" s="28" t="s">
        <v>25687</v>
      </c>
      <c r="C827" s="28" t="s">
        <v>13086</v>
      </c>
      <c r="D827" s="28" t="s">
        <v>10967</v>
      </c>
      <c r="E827" s="28" t="s">
        <v>10507</v>
      </c>
      <c r="F827" s="28" t="s">
        <v>3047</v>
      </c>
      <c r="G827" s="28" t="s">
        <v>26342</v>
      </c>
      <c r="H827" s="28" t="s">
        <v>25665</v>
      </c>
      <c r="I827" s="28">
        <v>0</v>
      </c>
      <c r="J827" s="28">
        <v>0</v>
      </c>
      <c r="K827" s="28">
        <v>0</v>
      </c>
      <c r="L827" s="28">
        <v>0</v>
      </c>
      <c r="M827" s="28">
        <v>1</v>
      </c>
      <c r="N827" s="28">
        <v>3</v>
      </c>
      <c r="O827" s="28">
        <v>216</v>
      </c>
      <c r="P827">
        <f>VLOOKUP($A827,'Item Detail'!$A$2:$G$4956,7,0)</f>
        <v>2</v>
      </c>
      <c r="Q827" s="30" t="s">
        <v>30753</v>
      </c>
      <c r="R827" s="30" t="s">
        <v>30730</v>
      </c>
      <c r="S827" s="30" t="s">
        <v>30737</v>
      </c>
      <c r="T827" s="30" t="s">
        <v>30731</v>
      </c>
      <c r="U827" s="30" t="s">
        <v>30731</v>
      </c>
      <c r="V827" s="30" t="s">
        <v>30738</v>
      </c>
      <c r="W827" s="30" t="s">
        <v>30738</v>
      </c>
      <c r="X827" s="30" t="s">
        <v>30738</v>
      </c>
      <c r="Y827" s="30" t="s">
        <v>30738</v>
      </c>
      <c r="Z827" s="30" t="s">
        <v>30738</v>
      </c>
      <c r="AA827" s="31" t="s">
        <v>30789</v>
      </c>
    </row>
    <row r="828" spans="1:27" x14ac:dyDescent="0.3">
      <c r="A828" s="28" t="s">
        <v>8068</v>
      </c>
      <c r="B828" s="28" t="s">
        <v>25758</v>
      </c>
      <c r="C828" s="28" t="s">
        <v>12137</v>
      </c>
      <c r="D828" s="28" t="s">
        <v>11277</v>
      </c>
      <c r="E828" s="28" t="s">
        <v>10507</v>
      </c>
      <c r="F828" s="28" t="s">
        <v>6603</v>
      </c>
      <c r="G828" s="28" t="s">
        <v>26343</v>
      </c>
      <c r="H828" s="28" t="s">
        <v>25657</v>
      </c>
      <c r="I828" s="28">
        <v>2</v>
      </c>
      <c r="J828" s="28">
        <v>0</v>
      </c>
      <c r="K828" s="28">
        <v>0</v>
      </c>
      <c r="L828" s="28">
        <v>0</v>
      </c>
      <c r="M828" s="28">
        <v>0</v>
      </c>
      <c r="N828" s="28">
        <v>6</v>
      </c>
      <c r="O828" s="28">
        <v>360</v>
      </c>
      <c r="P828">
        <f>VLOOKUP($A828,'Item Detail'!$A$2:$G$4956,7,0)</f>
        <v>2</v>
      </c>
      <c r="Q828" s="30" t="s">
        <v>30729</v>
      </c>
      <c r="R828" s="30" t="s">
        <v>30730</v>
      </c>
      <c r="S828" s="30" t="s">
        <v>5361</v>
      </c>
      <c r="T828" s="30" t="s">
        <v>30731</v>
      </c>
      <c r="U828" s="30" t="s">
        <v>30747</v>
      </c>
      <c r="V828" s="30" t="s">
        <v>30733</v>
      </c>
      <c r="W828" s="30" t="s">
        <v>30733</v>
      </c>
      <c r="X828" s="30" t="s">
        <v>30733</v>
      </c>
      <c r="Y828" s="30" t="s">
        <v>30733</v>
      </c>
      <c r="Z828" s="30" t="s">
        <v>30733</v>
      </c>
      <c r="AA828" s="31" t="s">
        <v>30790</v>
      </c>
    </row>
    <row r="829" spans="1:27" x14ac:dyDescent="0.3">
      <c r="A829" s="28" t="s">
        <v>13789</v>
      </c>
      <c r="B829" s="28" t="s">
        <v>25687</v>
      </c>
      <c r="C829" s="28" t="s">
        <v>13790</v>
      </c>
      <c r="D829" s="28" t="s">
        <v>13253</v>
      </c>
      <c r="E829" s="28" t="s">
        <v>10444</v>
      </c>
      <c r="F829" s="28" t="s">
        <v>26344</v>
      </c>
      <c r="G829" s="28" t="s">
        <v>26345</v>
      </c>
      <c r="H829" s="28" t="s">
        <v>25665</v>
      </c>
      <c r="I829" s="28">
        <v>0</v>
      </c>
      <c r="J829" s="28">
        <v>0</v>
      </c>
      <c r="K829" s="28">
        <v>0</v>
      </c>
      <c r="L829" s="28">
        <v>2</v>
      </c>
      <c r="M829" s="28">
        <v>0</v>
      </c>
      <c r="N829" s="28">
        <v>6</v>
      </c>
      <c r="O829" s="28">
        <v>240</v>
      </c>
      <c r="P829">
        <f>VLOOKUP($A829,'Item Detail'!$A$2:$G$4956,7,0)</f>
        <v>2</v>
      </c>
      <c r="Q829" s="30" t="s">
        <v>30753</v>
      </c>
      <c r="R829" s="30" t="s">
        <v>30730</v>
      </c>
      <c r="S829" s="30" t="s">
        <v>30737</v>
      </c>
      <c r="T829" s="30" t="s">
        <v>30731</v>
      </c>
      <c r="U829" s="30" t="s">
        <v>30731</v>
      </c>
      <c r="V829" s="30" t="s">
        <v>30738</v>
      </c>
      <c r="W829" s="30" t="s">
        <v>30738</v>
      </c>
      <c r="X829" s="30" t="s">
        <v>30738</v>
      </c>
      <c r="Y829" s="30" t="s">
        <v>30738</v>
      </c>
      <c r="Z829" s="30" t="s">
        <v>30738</v>
      </c>
      <c r="AA829" s="31" t="s">
        <v>30789</v>
      </c>
    </row>
    <row r="830" spans="1:27" x14ac:dyDescent="0.3">
      <c r="A830" s="28" t="s">
        <v>8067</v>
      </c>
      <c r="B830" s="28" t="s">
        <v>25758</v>
      </c>
      <c r="C830" s="28" t="s">
        <v>13607</v>
      </c>
      <c r="D830" s="28" t="s">
        <v>13608</v>
      </c>
      <c r="E830" s="28" t="s">
        <v>10507</v>
      </c>
      <c r="F830" s="28" t="s">
        <v>6603</v>
      </c>
      <c r="G830" s="28" t="s">
        <v>26346</v>
      </c>
      <c r="H830" s="28" t="s">
        <v>25657</v>
      </c>
      <c r="I830" s="28">
        <v>2</v>
      </c>
      <c r="J830" s="28">
        <v>0</v>
      </c>
      <c r="K830" s="28">
        <v>0</v>
      </c>
      <c r="L830" s="28">
        <v>0</v>
      </c>
      <c r="M830" s="28">
        <v>0</v>
      </c>
      <c r="N830" s="28">
        <v>6</v>
      </c>
      <c r="O830" s="28">
        <v>234</v>
      </c>
      <c r="P830">
        <f>VLOOKUP($A830,'Item Detail'!$A$2:$G$4956,7,0)</f>
        <v>2</v>
      </c>
      <c r="Q830" s="30" t="s">
        <v>30729</v>
      </c>
      <c r="R830" s="30" t="s">
        <v>30730</v>
      </c>
      <c r="S830" s="30" t="s">
        <v>5361</v>
      </c>
      <c r="T830" s="30" t="s">
        <v>30731</v>
      </c>
      <c r="U830" s="30" t="s">
        <v>30747</v>
      </c>
      <c r="V830" s="30" t="s">
        <v>30733</v>
      </c>
      <c r="W830" s="30" t="s">
        <v>30733</v>
      </c>
      <c r="X830" s="30" t="s">
        <v>30733</v>
      </c>
      <c r="Y830" s="30" t="s">
        <v>30733</v>
      </c>
      <c r="Z830" s="30" t="s">
        <v>30733</v>
      </c>
      <c r="AA830" s="31" t="s">
        <v>30790</v>
      </c>
    </row>
    <row r="831" spans="1:27" x14ac:dyDescent="0.3">
      <c r="A831" s="28" t="s">
        <v>13439</v>
      </c>
      <c r="B831" s="28" t="s">
        <v>25671</v>
      </c>
      <c r="C831" s="28" t="s">
        <v>13440</v>
      </c>
      <c r="D831" s="28" t="s">
        <v>13441</v>
      </c>
      <c r="E831" s="28" t="s">
        <v>10507</v>
      </c>
      <c r="F831" s="28" t="s">
        <v>13442</v>
      </c>
      <c r="G831" s="28" t="s">
        <v>26347</v>
      </c>
      <c r="H831" s="28" t="s">
        <v>25662</v>
      </c>
      <c r="I831" s="28">
        <v>0</v>
      </c>
      <c r="J831" s="28">
        <v>0</v>
      </c>
      <c r="K831" s="28">
        <v>0</v>
      </c>
      <c r="L831" s="28">
        <v>2</v>
      </c>
      <c r="M831" s="28">
        <v>0</v>
      </c>
      <c r="N831" s="28">
        <v>6</v>
      </c>
      <c r="O831" s="28">
        <v>180</v>
      </c>
      <c r="P831">
        <f>VLOOKUP($A831,'Item Detail'!$A$2:$G$4956,7,0)</f>
        <v>2</v>
      </c>
      <c r="Q831" s="30" t="s">
        <v>30739</v>
      </c>
      <c r="R831" s="30" t="s">
        <v>30741</v>
      </c>
      <c r="S831" s="30" t="s">
        <v>30741</v>
      </c>
      <c r="T831" s="30" t="s">
        <v>30731</v>
      </c>
      <c r="U831" s="30" t="s">
        <v>30732</v>
      </c>
      <c r="V831" s="30" t="s">
        <v>30733</v>
      </c>
      <c r="W831" s="30" t="s">
        <v>30733</v>
      </c>
      <c r="X831" s="30" t="s">
        <v>30733</v>
      </c>
      <c r="Y831" s="30" t="s">
        <v>30733</v>
      </c>
      <c r="Z831" s="30" t="s">
        <v>30733</v>
      </c>
      <c r="AA831" s="31" t="s">
        <v>30787</v>
      </c>
    </row>
    <row r="832" spans="1:27" x14ac:dyDescent="0.3">
      <c r="A832" s="28" t="s">
        <v>13138</v>
      </c>
      <c r="B832" s="28" t="s">
        <v>25668</v>
      </c>
      <c r="C832" s="28" t="s">
        <v>13139</v>
      </c>
      <c r="D832" s="28" t="s">
        <v>10678</v>
      </c>
      <c r="E832" s="28" t="s">
        <v>13140</v>
      </c>
      <c r="F832" s="28" t="s">
        <v>10498</v>
      </c>
      <c r="G832" s="28" t="s">
        <v>26348</v>
      </c>
      <c r="H832" s="28" t="s">
        <v>25665</v>
      </c>
      <c r="I832" s="28">
        <v>0</v>
      </c>
      <c r="J832" s="28">
        <v>0</v>
      </c>
      <c r="K832" s="28">
        <v>0</v>
      </c>
      <c r="L832" s="28">
        <v>0</v>
      </c>
      <c r="M832" s="28">
        <v>2</v>
      </c>
      <c r="N832" s="28">
        <v>6</v>
      </c>
      <c r="O832" s="28">
        <v>132</v>
      </c>
      <c r="P832">
        <f>VLOOKUP($A832,'Item Detail'!$A$2:$G$4956,7,0)</f>
        <v>2</v>
      </c>
      <c r="Q832" s="30" t="s">
        <v>30744</v>
      </c>
      <c r="R832" s="30" t="s">
        <v>30736</v>
      </c>
      <c r="S832" s="30" t="s">
        <v>30737</v>
      </c>
      <c r="T832" s="30" t="s">
        <v>30731</v>
      </c>
      <c r="U832" s="30" t="s">
        <v>30732</v>
      </c>
      <c r="V832" s="30" t="s">
        <v>30738</v>
      </c>
      <c r="W832" s="30" t="s">
        <v>30738</v>
      </c>
      <c r="X832" s="30" t="s">
        <v>30738</v>
      </c>
      <c r="Y832" s="30" t="s">
        <v>30738</v>
      </c>
      <c r="Z832" s="30" t="s">
        <v>30738</v>
      </c>
      <c r="AA832" s="31" t="s">
        <v>30789</v>
      </c>
    </row>
    <row r="833" spans="1:27" x14ac:dyDescent="0.3">
      <c r="A833" s="28" t="s">
        <v>14264</v>
      </c>
      <c r="B833" s="28" t="s">
        <v>25716</v>
      </c>
      <c r="C833" s="28" t="s">
        <v>14265</v>
      </c>
      <c r="D833" s="28" t="s">
        <v>14266</v>
      </c>
      <c r="E833" s="28" t="s">
        <v>10507</v>
      </c>
      <c r="F833" s="28" t="s">
        <v>2181</v>
      </c>
      <c r="G833" s="28" t="s">
        <v>26349</v>
      </c>
      <c r="H833" s="28" t="s">
        <v>25662</v>
      </c>
      <c r="I833" s="28">
        <v>0</v>
      </c>
      <c r="J833" s="28">
        <v>0</v>
      </c>
      <c r="K833" s="28">
        <v>1</v>
      </c>
      <c r="L833" s="28">
        <v>0</v>
      </c>
      <c r="M833" s="28">
        <v>1</v>
      </c>
      <c r="N833" s="28">
        <v>6</v>
      </c>
      <c r="O833" s="28">
        <v>105</v>
      </c>
      <c r="P833">
        <f>VLOOKUP($A833,'Item Detail'!$A$2:$G$4956,7,0)</f>
        <v>2</v>
      </c>
      <c r="Q833" s="30" t="s">
        <v>30745</v>
      </c>
      <c r="R833" s="30" t="s">
        <v>30730</v>
      </c>
      <c r="S833" s="30" t="s">
        <v>30737</v>
      </c>
      <c r="T833" s="30" t="s">
        <v>30731</v>
      </c>
      <c r="U833" s="30" t="s">
        <v>30731</v>
      </c>
      <c r="V833" s="30" t="s">
        <v>30738</v>
      </c>
      <c r="W833" s="30" t="s">
        <v>30738</v>
      </c>
      <c r="X833" s="30" t="s">
        <v>30738</v>
      </c>
      <c r="Y833" s="30" t="s">
        <v>30738</v>
      </c>
      <c r="Z833" s="30" t="s">
        <v>30738</v>
      </c>
      <c r="AA833" s="31" t="s">
        <v>30789</v>
      </c>
    </row>
    <row r="834" spans="1:27" x14ac:dyDescent="0.3">
      <c r="A834" s="28" t="s">
        <v>15076</v>
      </c>
      <c r="B834" s="28" t="s">
        <v>25716</v>
      </c>
      <c r="C834" s="28" t="s">
        <v>13416</v>
      </c>
      <c r="D834" s="28" t="s">
        <v>15077</v>
      </c>
      <c r="E834" s="28" t="s">
        <v>12076</v>
      </c>
      <c r="F834" s="28" t="s">
        <v>2181</v>
      </c>
      <c r="G834" s="28" t="s">
        <v>26350</v>
      </c>
      <c r="H834" s="28" t="s">
        <v>25662</v>
      </c>
      <c r="I834" s="28">
        <v>0</v>
      </c>
      <c r="J834" s="28">
        <v>0</v>
      </c>
      <c r="K834" s="28">
        <v>0</v>
      </c>
      <c r="L834" s="28">
        <v>0</v>
      </c>
      <c r="M834" s="28">
        <v>1</v>
      </c>
      <c r="N834" s="28">
        <v>3</v>
      </c>
      <c r="O834" s="28">
        <v>6</v>
      </c>
      <c r="P834">
        <f>VLOOKUP($A834,'Item Detail'!$A$2:$G$4956,7,0)</f>
        <v>2</v>
      </c>
      <c r="Q834" s="30" t="s">
        <v>30745</v>
      </c>
      <c r="R834" s="30" t="s">
        <v>30730</v>
      </c>
      <c r="S834" s="30" t="s">
        <v>30737</v>
      </c>
      <c r="T834" s="30" t="s">
        <v>30731</v>
      </c>
      <c r="U834" s="30" t="s">
        <v>30731</v>
      </c>
      <c r="V834" s="30" t="s">
        <v>30738</v>
      </c>
      <c r="W834" s="30" t="s">
        <v>30738</v>
      </c>
      <c r="X834" s="30" t="s">
        <v>30738</v>
      </c>
      <c r="Y834" s="30" t="s">
        <v>30738</v>
      </c>
      <c r="Z834" s="30" t="s">
        <v>30738</v>
      </c>
      <c r="AA834" s="31" t="s">
        <v>30789</v>
      </c>
    </row>
    <row r="835" spans="1:27" x14ac:dyDescent="0.3">
      <c r="A835" s="28" t="s">
        <v>15076</v>
      </c>
      <c r="B835" s="28" t="s">
        <v>25716</v>
      </c>
      <c r="C835" s="28" t="s">
        <v>13416</v>
      </c>
      <c r="D835" s="28" t="s">
        <v>15077</v>
      </c>
      <c r="E835" s="28" t="s">
        <v>12076</v>
      </c>
      <c r="F835" s="28" t="s">
        <v>2181</v>
      </c>
      <c r="G835" s="28" t="s">
        <v>26350</v>
      </c>
      <c r="H835" s="28" t="s">
        <v>25665</v>
      </c>
      <c r="I835" s="28">
        <v>0</v>
      </c>
      <c r="J835" s="28">
        <v>0</v>
      </c>
      <c r="K835" s="28">
        <v>0</v>
      </c>
      <c r="L835" s="28">
        <v>1</v>
      </c>
      <c r="M835" s="28">
        <v>0</v>
      </c>
      <c r="N835" s="28">
        <v>3</v>
      </c>
      <c r="O835" s="28">
        <v>90</v>
      </c>
      <c r="P835">
        <f>VLOOKUP($A835,'Item Detail'!$A$2:$G$4956,7,0)</f>
        <v>2</v>
      </c>
      <c r="Q835" s="30" t="s">
        <v>30745</v>
      </c>
      <c r="R835" s="30" t="s">
        <v>30730</v>
      </c>
      <c r="S835" s="30" t="s">
        <v>30737</v>
      </c>
      <c r="T835" s="30" t="s">
        <v>30731</v>
      </c>
      <c r="U835" s="30" t="s">
        <v>30731</v>
      </c>
      <c r="V835" s="30" t="s">
        <v>30738</v>
      </c>
      <c r="W835" s="30" t="s">
        <v>30738</v>
      </c>
      <c r="X835" s="30" t="s">
        <v>30738</v>
      </c>
      <c r="Y835" s="30" t="s">
        <v>30738</v>
      </c>
      <c r="Z835" s="30" t="s">
        <v>30738</v>
      </c>
      <c r="AA835" s="31" t="s">
        <v>30789</v>
      </c>
    </row>
    <row r="836" spans="1:27" x14ac:dyDescent="0.3">
      <c r="A836" s="28" t="s">
        <v>7241</v>
      </c>
      <c r="B836" s="28" t="s">
        <v>25666</v>
      </c>
      <c r="C836" s="28" t="s">
        <v>7242</v>
      </c>
      <c r="D836" s="28" t="s">
        <v>14396</v>
      </c>
      <c r="E836" s="28" t="s">
        <v>10507</v>
      </c>
      <c r="F836" s="28" t="s">
        <v>5424</v>
      </c>
      <c r="G836" s="28" t="s">
        <v>26351</v>
      </c>
      <c r="H836" s="28" t="s">
        <v>25657</v>
      </c>
      <c r="I836" s="28">
        <v>1</v>
      </c>
      <c r="J836" s="28">
        <v>0</v>
      </c>
      <c r="K836" s="28">
        <v>0</v>
      </c>
      <c r="L836" s="28">
        <v>0</v>
      </c>
      <c r="M836" s="28">
        <v>1</v>
      </c>
      <c r="N836" s="28">
        <v>6</v>
      </c>
      <c r="O836" s="28">
        <v>90</v>
      </c>
      <c r="P836">
        <f>VLOOKUP($A836,'Item Detail'!$A$2:$G$4956,7,0)</f>
        <v>2</v>
      </c>
      <c r="Q836" s="30" t="s">
        <v>30729</v>
      </c>
      <c r="R836" s="30" t="s">
        <v>30730</v>
      </c>
      <c r="S836" s="30" t="s">
        <v>5361</v>
      </c>
      <c r="T836" s="30" t="s">
        <v>30731</v>
      </c>
      <c r="U836" s="30" t="s">
        <v>30731</v>
      </c>
      <c r="V836" s="30" t="s">
        <v>30733</v>
      </c>
      <c r="W836" s="30" t="s">
        <v>30733</v>
      </c>
      <c r="X836" s="30" t="s">
        <v>30733</v>
      </c>
      <c r="Y836" s="30" t="s">
        <v>30733</v>
      </c>
      <c r="Z836" s="30" t="s">
        <v>30733</v>
      </c>
      <c r="AA836" s="31" t="s">
        <v>30790</v>
      </c>
    </row>
    <row r="837" spans="1:27" x14ac:dyDescent="0.3">
      <c r="A837" s="28" t="s">
        <v>6768</v>
      </c>
      <c r="B837" s="28" t="s">
        <v>25666</v>
      </c>
      <c r="C837" s="28" t="s">
        <v>6769</v>
      </c>
      <c r="D837" s="28" t="s">
        <v>10485</v>
      </c>
      <c r="E837" s="28" t="s">
        <v>12974</v>
      </c>
      <c r="F837" s="28" t="s">
        <v>5372</v>
      </c>
      <c r="G837" s="28" t="s">
        <v>26352</v>
      </c>
      <c r="H837" s="28" t="s">
        <v>25657</v>
      </c>
      <c r="I837" s="28">
        <v>0</v>
      </c>
      <c r="J837" s="28">
        <v>0</v>
      </c>
      <c r="K837" s="28">
        <v>0</v>
      </c>
      <c r="L837" s="28">
        <v>2</v>
      </c>
      <c r="M837" s="28">
        <v>0</v>
      </c>
      <c r="N837" s="28">
        <v>6</v>
      </c>
      <c r="O837" s="28">
        <v>90</v>
      </c>
      <c r="P837">
        <f>VLOOKUP($A837,'Item Detail'!$A$2:$G$4956,7,0)</f>
        <v>2</v>
      </c>
      <c r="Q837" s="30" t="s">
        <v>30740</v>
      </c>
      <c r="R837" s="30" t="s">
        <v>30730</v>
      </c>
      <c r="S837" s="30" t="s">
        <v>5361</v>
      </c>
      <c r="T837" s="30" t="s">
        <v>30731</v>
      </c>
      <c r="U837" s="30" t="s">
        <v>30731</v>
      </c>
      <c r="V837" s="30" t="s">
        <v>30733</v>
      </c>
      <c r="W837" s="30" t="s">
        <v>30733</v>
      </c>
      <c r="X837" s="30" t="s">
        <v>30733</v>
      </c>
      <c r="Y837" s="30" t="s">
        <v>30733</v>
      </c>
      <c r="Z837" s="30" t="s">
        <v>30733</v>
      </c>
      <c r="AA837" s="31" t="s">
        <v>30786</v>
      </c>
    </row>
    <row r="838" spans="1:27" x14ac:dyDescent="0.3">
      <c r="A838" s="28" t="s">
        <v>13420</v>
      </c>
      <c r="B838" s="28" t="s">
        <v>25758</v>
      </c>
      <c r="C838" s="28" t="s">
        <v>13421</v>
      </c>
      <c r="D838" s="28" t="s">
        <v>13422</v>
      </c>
      <c r="E838" s="28" t="s">
        <v>10507</v>
      </c>
      <c r="F838" s="28" t="s">
        <v>2725</v>
      </c>
      <c r="G838" s="28" t="s">
        <v>26353</v>
      </c>
      <c r="H838" s="28" t="s">
        <v>25670</v>
      </c>
      <c r="I838" s="28">
        <v>0</v>
      </c>
      <c r="J838" s="28">
        <v>0</v>
      </c>
      <c r="K838" s="28">
        <v>0</v>
      </c>
      <c r="L838" s="28">
        <v>1</v>
      </c>
      <c r="M838" s="28">
        <v>1</v>
      </c>
      <c r="N838" s="28">
        <v>6</v>
      </c>
      <c r="O838" s="28">
        <v>90</v>
      </c>
      <c r="P838">
        <f>VLOOKUP($A838,'Item Detail'!$A$2:$G$4956,7,0)</f>
        <v>2</v>
      </c>
      <c r="Q838" s="30" t="s">
        <v>30745</v>
      </c>
      <c r="R838" s="30" t="s">
        <v>30730</v>
      </c>
      <c r="S838" s="30" t="s">
        <v>30737</v>
      </c>
      <c r="T838" s="30" t="s">
        <v>30731</v>
      </c>
      <c r="U838" s="30" t="s">
        <v>30731</v>
      </c>
      <c r="V838" s="30" t="s">
        <v>30738</v>
      </c>
      <c r="W838" s="30" t="s">
        <v>30733</v>
      </c>
      <c r="X838" s="30" t="s">
        <v>30738</v>
      </c>
      <c r="Y838" s="30" t="s">
        <v>30733</v>
      </c>
      <c r="Z838" s="30" t="s">
        <v>30733</v>
      </c>
      <c r="AA838" s="31" t="s">
        <v>30791</v>
      </c>
    </row>
    <row r="839" spans="1:27" x14ac:dyDescent="0.3">
      <c r="A839" s="28" t="s">
        <v>13399</v>
      </c>
      <c r="B839" s="28" t="s">
        <v>25819</v>
      </c>
      <c r="C839" s="28" t="s">
        <v>13400</v>
      </c>
      <c r="D839" s="28" t="s">
        <v>10485</v>
      </c>
      <c r="E839" s="28" t="s">
        <v>10507</v>
      </c>
      <c r="F839" s="28" t="s">
        <v>11078</v>
      </c>
      <c r="G839" s="28" t="s">
        <v>26354</v>
      </c>
      <c r="H839" s="28" t="s">
        <v>25662</v>
      </c>
      <c r="I839" s="28">
        <v>0</v>
      </c>
      <c r="J839" s="28">
        <v>0</v>
      </c>
      <c r="K839" s="28">
        <v>0</v>
      </c>
      <c r="L839" s="28">
        <v>1</v>
      </c>
      <c r="M839" s="28">
        <v>0</v>
      </c>
      <c r="N839" s="28">
        <v>3</v>
      </c>
      <c r="O839" s="28">
        <v>63</v>
      </c>
      <c r="P839">
        <f>VLOOKUP($A839,'Item Detail'!$A$2:$G$4956,7,0)</f>
        <v>2</v>
      </c>
      <c r="Q839" s="30" t="s">
        <v>30745</v>
      </c>
      <c r="R839" s="30" t="s">
        <v>30730</v>
      </c>
      <c r="S839" s="30" t="s">
        <v>30737</v>
      </c>
      <c r="T839" s="30" t="s">
        <v>30731</v>
      </c>
      <c r="U839" s="30" t="s">
        <v>30731</v>
      </c>
      <c r="V839" s="30" t="s">
        <v>30738</v>
      </c>
      <c r="W839" s="30" t="s">
        <v>30738</v>
      </c>
      <c r="X839" s="30" t="s">
        <v>30738</v>
      </c>
      <c r="Y839" s="30" t="s">
        <v>30738</v>
      </c>
      <c r="Z839" s="30" t="s">
        <v>30738</v>
      </c>
      <c r="AA839" s="31" t="s">
        <v>30789</v>
      </c>
    </row>
    <row r="840" spans="1:27" x14ac:dyDescent="0.3">
      <c r="A840" s="28" t="s">
        <v>13399</v>
      </c>
      <c r="B840" s="28" t="s">
        <v>25819</v>
      </c>
      <c r="C840" s="28" t="s">
        <v>13400</v>
      </c>
      <c r="D840" s="28" t="s">
        <v>10485</v>
      </c>
      <c r="E840" s="28" t="s">
        <v>10507</v>
      </c>
      <c r="F840" s="28" t="s">
        <v>11078</v>
      </c>
      <c r="G840" s="28" t="s">
        <v>26354</v>
      </c>
      <c r="H840" s="28" t="s">
        <v>25665</v>
      </c>
      <c r="I840" s="28">
        <v>0</v>
      </c>
      <c r="J840" s="28">
        <v>0</v>
      </c>
      <c r="K840" s="28">
        <v>0</v>
      </c>
      <c r="L840" s="28">
        <v>1</v>
      </c>
      <c r="M840" s="28">
        <v>0</v>
      </c>
      <c r="N840" s="28">
        <v>3</v>
      </c>
      <c r="O840" s="28">
        <v>12</v>
      </c>
      <c r="P840">
        <f>VLOOKUP($A840,'Item Detail'!$A$2:$G$4956,7,0)</f>
        <v>2</v>
      </c>
      <c r="Q840" s="30" t="s">
        <v>30745</v>
      </c>
      <c r="R840" s="30" t="s">
        <v>30730</v>
      </c>
      <c r="S840" s="30" t="s">
        <v>30737</v>
      </c>
      <c r="T840" s="30" t="s">
        <v>30731</v>
      </c>
      <c r="U840" s="30" t="s">
        <v>30731</v>
      </c>
      <c r="V840" s="30" t="s">
        <v>30738</v>
      </c>
      <c r="W840" s="30" t="s">
        <v>30738</v>
      </c>
      <c r="X840" s="30" t="s">
        <v>30738</v>
      </c>
      <c r="Y840" s="30" t="s">
        <v>30738</v>
      </c>
      <c r="Z840" s="30" t="s">
        <v>30738</v>
      </c>
      <c r="AA840" s="31" t="s">
        <v>30789</v>
      </c>
    </row>
    <row r="841" spans="1:27" x14ac:dyDescent="0.3">
      <c r="A841" s="28" t="s">
        <v>14822</v>
      </c>
      <c r="B841" s="28" t="s">
        <v>25687</v>
      </c>
      <c r="C841" s="28" t="s">
        <v>14823</v>
      </c>
      <c r="D841" s="28" t="s">
        <v>10485</v>
      </c>
      <c r="E841" s="28" t="s">
        <v>10507</v>
      </c>
      <c r="F841" s="28" t="s">
        <v>2080</v>
      </c>
      <c r="G841" s="28" t="s">
        <v>26355</v>
      </c>
      <c r="H841" s="28" t="s">
        <v>25670</v>
      </c>
      <c r="I841" s="28">
        <v>0</v>
      </c>
      <c r="J841" s="28">
        <v>0</v>
      </c>
      <c r="K841" s="28">
        <v>0</v>
      </c>
      <c r="L841" s="28">
        <v>2</v>
      </c>
      <c r="M841" s="28">
        <v>0</v>
      </c>
      <c r="N841" s="28">
        <v>6</v>
      </c>
      <c r="O841" s="28">
        <v>72</v>
      </c>
      <c r="P841">
        <f>VLOOKUP($A841,'Item Detail'!$A$2:$G$4956,7,0)</f>
        <v>2</v>
      </c>
      <c r="Q841" s="30" t="s">
        <v>30753</v>
      </c>
      <c r="R841" s="30" t="s">
        <v>30730</v>
      </c>
      <c r="S841" s="30" t="s">
        <v>30737</v>
      </c>
      <c r="T841" s="30" t="s">
        <v>30731</v>
      </c>
      <c r="U841" s="30" t="s">
        <v>30731</v>
      </c>
      <c r="V841" s="30" t="s">
        <v>30738</v>
      </c>
      <c r="W841" s="30" t="s">
        <v>30733</v>
      </c>
      <c r="X841" s="30" t="s">
        <v>30733</v>
      </c>
      <c r="Y841" s="30" t="s">
        <v>30733</v>
      </c>
      <c r="Z841" s="30" t="s">
        <v>30733</v>
      </c>
      <c r="AA841" s="31" t="s">
        <v>30791</v>
      </c>
    </row>
    <row r="842" spans="1:27" x14ac:dyDescent="0.3">
      <c r="A842" s="28" t="s">
        <v>12873</v>
      </c>
      <c r="B842" s="28" t="s">
        <v>25668</v>
      </c>
      <c r="C842" s="28" t="s">
        <v>12874</v>
      </c>
      <c r="D842" s="28" t="s">
        <v>12875</v>
      </c>
      <c r="E842" s="28" t="s">
        <v>10573</v>
      </c>
      <c r="F842" s="28" t="s">
        <v>10498</v>
      </c>
      <c r="G842" s="28" t="s">
        <v>26356</v>
      </c>
      <c r="H842" s="28" t="s">
        <v>25662</v>
      </c>
      <c r="I842" s="28">
        <v>0</v>
      </c>
      <c r="J842" s="28">
        <v>0</v>
      </c>
      <c r="K842" s="28">
        <v>0</v>
      </c>
      <c r="L842" s="28">
        <v>2</v>
      </c>
      <c r="M842" s="28">
        <v>0</v>
      </c>
      <c r="N842" s="28">
        <v>6</v>
      </c>
      <c r="O842" s="28">
        <v>72</v>
      </c>
      <c r="P842">
        <f>VLOOKUP($A842,'Item Detail'!$A$2:$G$4956,7,0)</f>
        <v>2</v>
      </c>
      <c r="Q842" s="30" t="s">
        <v>30754</v>
      </c>
      <c r="R842" s="30" t="s">
        <v>30736</v>
      </c>
      <c r="S842" s="30" t="s">
        <v>30737</v>
      </c>
      <c r="T842" s="30" t="s">
        <v>30731</v>
      </c>
      <c r="U842" s="30" t="s">
        <v>30732</v>
      </c>
      <c r="V842" s="30" t="s">
        <v>30738</v>
      </c>
      <c r="W842" s="30" t="s">
        <v>30738</v>
      </c>
      <c r="X842" s="30" t="s">
        <v>30738</v>
      </c>
      <c r="Y842" s="30" t="s">
        <v>30738</v>
      </c>
      <c r="Z842" s="30" t="s">
        <v>30738</v>
      </c>
      <c r="AA842" s="31" t="s">
        <v>30789</v>
      </c>
    </row>
    <row r="843" spans="1:27" x14ac:dyDescent="0.3">
      <c r="A843" s="28" t="s">
        <v>13875</v>
      </c>
      <c r="B843" s="28" t="s">
        <v>25792</v>
      </c>
      <c r="C843" s="28" t="s">
        <v>13876</v>
      </c>
      <c r="D843" s="28" t="s">
        <v>13877</v>
      </c>
      <c r="E843" s="28" t="s">
        <v>10507</v>
      </c>
      <c r="F843" s="28" t="s">
        <v>13878</v>
      </c>
      <c r="G843" s="28" t="s">
        <v>26357</v>
      </c>
      <c r="H843" s="28" t="s">
        <v>25670</v>
      </c>
      <c r="I843" s="28">
        <v>0</v>
      </c>
      <c r="J843" s="28">
        <v>0</v>
      </c>
      <c r="K843" s="28">
        <v>2</v>
      </c>
      <c r="L843" s="28">
        <v>0</v>
      </c>
      <c r="M843" s="28">
        <v>0</v>
      </c>
      <c r="N843" s="28">
        <v>6</v>
      </c>
      <c r="O843" s="28">
        <v>72</v>
      </c>
      <c r="P843">
        <f>VLOOKUP($A843,'Item Detail'!$A$2:$G$4956,7,0)</f>
        <v>2</v>
      </c>
      <c r="Q843" s="30" t="s">
        <v>30775</v>
      </c>
      <c r="R843" s="30" t="s">
        <v>30730</v>
      </c>
      <c r="S843" s="30" t="s">
        <v>30737</v>
      </c>
      <c r="T843" s="30" t="s">
        <v>30731</v>
      </c>
      <c r="U843" s="30" t="s">
        <v>30731</v>
      </c>
      <c r="V843" s="30" t="s">
        <v>30733</v>
      </c>
      <c r="W843" s="30" t="s">
        <v>30738</v>
      </c>
      <c r="X843" s="30" t="s">
        <v>30733</v>
      </c>
      <c r="Y843" s="30" t="s">
        <v>30738</v>
      </c>
      <c r="Z843" s="30" t="s">
        <v>30733</v>
      </c>
      <c r="AA843" s="31" t="s">
        <v>30791</v>
      </c>
    </row>
    <row r="844" spans="1:27" x14ac:dyDescent="0.3">
      <c r="A844" s="28" t="s">
        <v>13120</v>
      </c>
      <c r="B844" s="28" t="s">
        <v>25792</v>
      </c>
      <c r="C844" s="28" t="s">
        <v>13121</v>
      </c>
      <c r="D844" s="28" t="s">
        <v>13122</v>
      </c>
      <c r="E844" s="28" t="s">
        <v>13123</v>
      </c>
      <c r="F844" s="28" t="s">
        <v>2835</v>
      </c>
      <c r="G844" s="28" t="s">
        <v>26358</v>
      </c>
      <c r="H844" s="28" t="s">
        <v>25670</v>
      </c>
      <c r="I844" s="28">
        <v>0</v>
      </c>
      <c r="J844" s="28">
        <v>0</v>
      </c>
      <c r="K844" s="28">
        <v>0</v>
      </c>
      <c r="L844" s="28">
        <v>0</v>
      </c>
      <c r="M844" s="28">
        <v>2</v>
      </c>
      <c r="N844" s="28">
        <v>6</v>
      </c>
      <c r="O844" s="28">
        <v>72</v>
      </c>
      <c r="P844">
        <f>VLOOKUP($A844,'Item Detail'!$A$2:$G$4956,7,0)</f>
        <v>2</v>
      </c>
      <c r="Q844" s="30" t="s">
        <v>30745</v>
      </c>
      <c r="R844" s="30" t="s">
        <v>30730</v>
      </c>
      <c r="S844" s="30" t="s">
        <v>30737</v>
      </c>
      <c r="T844" s="30" t="s">
        <v>30731</v>
      </c>
      <c r="U844" s="30" t="s">
        <v>30731</v>
      </c>
      <c r="V844" s="30" t="s">
        <v>30738</v>
      </c>
      <c r="W844" s="30" t="s">
        <v>30738</v>
      </c>
      <c r="X844" s="30" t="s">
        <v>30738</v>
      </c>
      <c r="Y844" s="30" t="s">
        <v>30733</v>
      </c>
      <c r="Z844" s="30" t="s">
        <v>30733</v>
      </c>
      <c r="AA844" s="31" t="s">
        <v>30791</v>
      </c>
    </row>
    <row r="845" spans="1:27" x14ac:dyDescent="0.3">
      <c r="A845" s="28" t="s">
        <v>14418</v>
      </c>
      <c r="B845" s="28" t="s">
        <v>25721</v>
      </c>
      <c r="C845" s="28" t="s">
        <v>14419</v>
      </c>
      <c r="D845" s="28" t="s">
        <v>14420</v>
      </c>
      <c r="E845" s="28" t="s">
        <v>10885</v>
      </c>
      <c r="F845" s="28" t="s">
        <v>14421</v>
      </c>
      <c r="G845" s="28" t="s">
        <v>26359</v>
      </c>
      <c r="H845" s="28" t="s">
        <v>25665</v>
      </c>
      <c r="I845" s="28">
        <v>0</v>
      </c>
      <c r="J845" s="28">
        <v>0</v>
      </c>
      <c r="K845" s="28">
        <v>0</v>
      </c>
      <c r="L845" s="28">
        <v>2</v>
      </c>
      <c r="M845" s="28">
        <v>0</v>
      </c>
      <c r="N845" s="28">
        <v>6</v>
      </c>
      <c r="O845" s="28">
        <v>72</v>
      </c>
      <c r="P845">
        <f>VLOOKUP($A845,'Item Detail'!$A$2:$G$4956,7,0)</f>
        <v>2</v>
      </c>
      <c r="Q845" s="30" t="s">
        <v>30745</v>
      </c>
      <c r="R845" s="30" t="s">
        <v>30730</v>
      </c>
      <c r="S845" s="30" t="s">
        <v>30737</v>
      </c>
      <c r="T845" s="30" t="s">
        <v>30731</v>
      </c>
      <c r="U845" s="30" t="s">
        <v>30756</v>
      </c>
      <c r="V845" s="30" t="s">
        <v>30738</v>
      </c>
      <c r="W845" s="30" t="s">
        <v>30738</v>
      </c>
      <c r="X845" s="30" t="s">
        <v>30738</v>
      </c>
      <c r="Y845" s="30" t="s">
        <v>30738</v>
      </c>
      <c r="Z845" s="30" t="s">
        <v>30738</v>
      </c>
      <c r="AA845" s="31" t="s">
        <v>30789</v>
      </c>
    </row>
    <row r="846" spans="1:27" x14ac:dyDescent="0.3">
      <c r="A846" s="28" t="s">
        <v>13387</v>
      </c>
      <c r="B846" s="28" t="s">
        <v>25755</v>
      </c>
      <c r="C846" s="28" t="s">
        <v>13388</v>
      </c>
      <c r="D846" s="28" t="s">
        <v>13389</v>
      </c>
      <c r="E846" s="28" t="s">
        <v>13390</v>
      </c>
      <c r="F846" s="28" t="s">
        <v>25756</v>
      </c>
      <c r="G846" s="28" t="s">
        <v>26360</v>
      </c>
      <c r="H846" s="28" t="s">
        <v>25670</v>
      </c>
      <c r="I846" s="28">
        <v>0</v>
      </c>
      <c r="J846" s="28">
        <v>0</v>
      </c>
      <c r="K846" s="28">
        <v>1</v>
      </c>
      <c r="L846" s="28">
        <v>0</v>
      </c>
      <c r="M846" s="28">
        <v>1</v>
      </c>
      <c r="N846" s="28">
        <v>6</v>
      </c>
      <c r="O846" s="28">
        <v>69</v>
      </c>
      <c r="P846">
        <f>VLOOKUP($A846,'Item Detail'!$A$2:$G$4956,7,0)</f>
        <v>2</v>
      </c>
      <c r="Q846" s="30" t="s">
        <v>30745</v>
      </c>
      <c r="R846" s="30" t="s">
        <v>30741</v>
      </c>
      <c r="S846" s="30" t="s">
        <v>30741</v>
      </c>
      <c r="T846" s="30" t="s">
        <v>30731</v>
      </c>
      <c r="U846" s="30" t="s">
        <v>30732</v>
      </c>
      <c r="V846" s="30" t="s">
        <v>30733</v>
      </c>
      <c r="W846" s="30" t="s">
        <v>30733</v>
      </c>
      <c r="X846" s="30" t="s">
        <v>30733</v>
      </c>
      <c r="Y846" s="30" t="s">
        <v>30733</v>
      </c>
      <c r="Z846" s="30" t="s">
        <v>30733</v>
      </c>
      <c r="AA846" s="31" t="s">
        <v>30787</v>
      </c>
    </row>
    <row r="847" spans="1:27" x14ac:dyDescent="0.3">
      <c r="A847" s="28" t="s">
        <v>3060</v>
      </c>
      <c r="B847" s="28" t="s">
        <v>25725</v>
      </c>
      <c r="C847" s="28" t="s">
        <v>3061</v>
      </c>
      <c r="D847" s="28" t="s">
        <v>13892</v>
      </c>
      <c r="E847" s="28" t="s">
        <v>11135</v>
      </c>
      <c r="F847" s="28" t="s">
        <v>3062</v>
      </c>
      <c r="G847" s="28" t="s">
        <v>26361</v>
      </c>
      <c r="H847" s="28" t="s">
        <v>25706</v>
      </c>
      <c r="I847" s="28">
        <v>0</v>
      </c>
      <c r="J847" s="28">
        <v>0</v>
      </c>
      <c r="K847" s="28">
        <v>0</v>
      </c>
      <c r="L847" s="28">
        <v>0</v>
      </c>
      <c r="M847" s="28">
        <v>2</v>
      </c>
      <c r="N847" s="28">
        <v>6</v>
      </c>
      <c r="O847" s="28">
        <v>66</v>
      </c>
      <c r="P847">
        <f>VLOOKUP($A847,'Item Detail'!$A$2:$G$4956,7,0)</f>
        <v>2</v>
      </c>
      <c r="Q847" s="30" t="s">
        <v>30748</v>
      </c>
      <c r="R847" s="30" t="s">
        <v>30730</v>
      </c>
      <c r="S847" s="30" t="s">
        <v>30749</v>
      </c>
      <c r="T847" s="30" t="s">
        <v>30731</v>
      </c>
      <c r="U847" s="30" t="s">
        <v>30731</v>
      </c>
      <c r="V847" s="30" t="s">
        <v>30733</v>
      </c>
      <c r="W847" s="30" t="s">
        <v>30733</v>
      </c>
      <c r="X847" s="30" t="s">
        <v>30733</v>
      </c>
      <c r="Y847" s="30" t="s">
        <v>30733</v>
      </c>
      <c r="Z847" s="30" t="s">
        <v>30733</v>
      </c>
      <c r="AA847" s="33" t="s">
        <v>30790</v>
      </c>
    </row>
    <row r="848" spans="1:27" x14ac:dyDescent="0.3">
      <c r="A848" s="28" t="s">
        <v>13456</v>
      </c>
      <c r="B848" s="28" t="s">
        <v>25716</v>
      </c>
      <c r="C848" s="28" t="s">
        <v>13457</v>
      </c>
      <c r="D848" s="28" t="s">
        <v>13458</v>
      </c>
      <c r="E848" s="28" t="s">
        <v>10507</v>
      </c>
      <c r="F848" s="28" t="s">
        <v>2181</v>
      </c>
      <c r="G848" s="28" t="s">
        <v>26362</v>
      </c>
      <c r="H848" s="28" t="s">
        <v>25662</v>
      </c>
      <c r="I848" s="28">
        <v>0</v>
      </c>
      <c r="J848" s="28">
        <v>0</v>
      </c>
      <c r="K848" s="28">
        <v>0</v>
      </c>
      <c r="L848" s="28">
        <v>2</v>
      </c>
      <c r="M848" s="28">
        <v>0</v>
      </c>
      <c r="N848" s="28">
        <v>6</v>
      </c>
      <c r="O848" s="28">
        <v>66</v>
      </c>
      <c r="P848">
        <f>VLOOKUP($A848,'Item Detail'!$A$2:$G$4956,7,0)</f>
        <v>2</v>
      </c>
      <c r="Q848" s="30" t="s">
        <v>30753</v>
      </c>
      <c r="R848" s="30" t="s">
        <v>30730</v>
      </c>
      <c r="S848" s="30" t="s">
        <v>30737</v>
      </c>
      <c r="T848" s="30" t="s">
        <v>30731</v>
      </c>
      <c r="U848" s="30" t="s">
        <v>30751</v>
      </c>
      <c r="V848" s="30" t="s">
        <v>30738</v>
      </c>
      <c r="W848" s="30" t="s">
        <v>30738</v>
      </c>
      <c r="X848" s="30" t="s">
        <v>30738</v>
      </c>
      <c r="Y848" s="30" t="s">
        <v>30738</v>
      </c>
      <c r="Z848" s="30" t="s">
        <v>30738</v>
      </c>
      <c r="AA848" s="31" t="s">
        <v>30789</v>
      </c>
    </row>
    <row r="849" spans="1:27" x14ac:dyDescent="0.3">
      <c r="A849" s="28" t="s">
        <v>14274</v>
      </c>
      <c r="B849" s="28" t="s">
        <v>25721</v>
      </c>
      <c r="C849" s="28" t="s">
        <v>14275</v>
      </c>
      <c r="D849" s="28" t="s">
        <v>14276</v>
      </c>
      <c r="E849" s="28" t="s">
        <v>14277</v>
      </c>
      <c r="F849" s="28" t="s">
        <v>5299</v>
      </c>
      <c r="G849" s="28" t="s">
        <v>26363</v>
      </c>
      <c r="H849" s="28" t="s">
        <v>25670</v>
      </c>
      <c r="I849" s="28">
        <v>0</v>
      </c>
      <c r="J849" s="28">
        <v>0</v>
      </c>
      <c r="K849" s="28">
        <v>0</v>
      </c>
      <c r="L849" s="28">
        <v>0</v>
      </c>
      <c r="M849" s="28">
        <v>1</v>
      </c>
      <c r="N849" s="28">
        <v>3</v>
      </c>
      <c r="O849" s="28">
        <v>3</v>
      </c>
      <c r="P849">
        <f>VLOOKUP($A849,'Item Detail'!$A$2:$G$4956,7,0)</f>
        <v>2</v>
      </c>
      <c r="Q849" s="30" t="s">
        <v>30745</v>
      </c>
      <c r="R849" s="30" t="s">
        <v>5361</v>
      </c>
      <c r="S849" s="30" t="s">
        <v>30737</v>
      </c>
      <c r="T849" s="30" t="s">
        <v>30731</v>
      </c>
      <c r="U849" s="30" t="s">
        <v>30731</v>
      </c>
      <c r="V849" s="30" t="s">
        <v>30733</v>
      </c>
      <c r="W849" s="30" t="s">
        <v>30733</v>
      </c>
      <c r="X849" s="30" t="s">
        <v>30733</v>
      </c>
      <c r="Y849" s="30" t="s">
        <v>30733</v>
      </c>
      <c r="Z849" s="30" t="s">
        <v>30733</v>
      </c>
      <c r="AA849" s="31" t="s">
        <v>30787</v>
      </c>
    </row>
    <row r="850" spans="1:27" x14ac:dyDescent="0.3">
      <c r="A850" s="28" t="s">
        <v>14274</v>
      </c>
      <c r="B850" s="28" t="s">
        <v>25721</v>
      </c>
      <c r="C850" s="28" t="s">
        <v>14275</v>
      </c>
      <c r="D850" s="28" t="s">
        <v>14276</v>
      </c>
      <c r="E850" s="28" t="s">
        <v>14277</v>
      </c>
      <c r="F850" s="28" t="s">
        <v>5299</v>
      </c>
      <c r="G850" s="28" t="s">
        <v>26363</v>
      </c>
      <c r="H850" s="28" t="s">
        <v>25665</v>
      </c>
      <c r="I850" s="28">
        <v>0</v>
      </c>
      <c r="J850" s="28">
        <v>0</v>
      </c>
      <c r="K850" s="28">
        <v>0</v>
      </c>
      <c r="L850" s="28">
        <v>0</v>
      </c>
      <c r="M850" s="28">
        <v>1</v>
      </c>
      <c r="N850" s="28">
        <v>3</v>
      </c>
      <c r="O850" s="28">
        <v>60</v>
      </c>
      <c r="P850">
        <f>VLOOKUP($A850,'Item Detail'!$A$2:$G$4956,7,0)</f>
        <v>2</v>
      </c>
      <c r="Q850" s="30" t="s">
        <v>30745</v>
      </c>
      <c r="R850" s="30" t="s">
        <v>5361</v>
      </c>
      <c r="S850" s="30" t="s">
        <v>30737</v>
      </c>
      <c r="T850" s="30" t="s">
        <v>30731</v>
      </c>
      <c r="U850" s="30" t="s">
        <v>30731</v>
      </c>
      <c r="V850" s="30" t="s">
        <v>30733</v>
      </c>
      <c r="W850" s="30" t="s">
        <v>30733</v>
      </c>
      <c r="X850" s="30" t="s">
        <v>30733</v>
      </c>
      <c r="Y850" s="30" t="s">
        <v>30733</v>
      </c>
      <c r="Z850" s="30" t="s">
        <v>30733</v>
      </c>
      <c r="AA850" s="31" t="s">
        <v>30787</v>
      </c>
    </row>
    <row r="851" spans="1:27" x14ac:dyDescent="0.3">
      <c r="A851" s="28" t="s">
        <v>13678</v>
      </c>
      <c r="B851" s="28" t="s">
        <v>25716</v>
      </c>
      <c r="C851" s="28" t="s">
        <v>13679</v>
      </c>
      <c r="D851" s="28" t="s">
        <v>13680</v>
      </c>
      <c r="E851" s="28" t="s">
        <v>10507</v>
      </c>
      <c r="F851" s="28" t="s">
        <v>2181</v>
      </c>
      <c r="G851" s="28" t="s">
        <v>26364</v>
      </c>
      <c r="H851" s="28" t="s">
        <v>25662</v>
      </c>
      <c r="I851" s="28">
        <v>0</v>
      </c>
      <c r="J851" s="28">
        <v>0</v>
      </c>
      <c r="K851" s="28">
        <v>0</v>
      </c>
      <c r="L851" s="28">
        <v>0</v>
      </c>
      <c r="M851" s="28">
        <v>1</v>
      </c>
      <c r="N851" s="28">
        <v>3</v>
      </c>
      <c r="O851" s="28">
        <v>3</v>
      </c>
      <c r="P851">
        <f>VLOOKUP($A851,'Item Detail'!$A$2:$G$4956,7,0)</f>
        <v>2</v>
      </c>
      <c r="Q851" s="30" t="s">
        <v>30753</v>
      </c>
      <c r="R851" s="30" t="s">
        <v>30730</v>
      </c>
      <c r="S851" s="30" t="s">
        <v>30737</v>
      </c>
      <c r="T851" s="30" t="s">
        <v>30731</v>
      </c>
      <c r="U851" s="30" t="s">
        <v>30731</v>
      </c>
      <c r="V851" s="30" t="s">
        <v>30738</v>
      </c>
      <c r="W851" s="30" t="s">
        <v>30738</v>
      </c>
      <c r="X851" s="30" t="s">
        <v>30733</v>
      </c>
      <c r="Y851" s="30" t="s">
        <v>30738</v>
      </c>
      <c r="Z851" s="30" t="s">
        <v>30738</v>
      </c>
      <c r="AA851" s="31" t="s">
        <v>30789</v>
      </c>
    </row>
    <row r="852" spans="1:27" x14ac:dyDescent="0.3">
      <c r="A852" s="28" t="s">
        <v>13678</v>
      </c>
      <c r="B852" s="28" t="s">
        <v>25716</v>
      </c>
      <c r="C852" s="28" t="s">
        <v>13679</v>
      </c>
      <c r="D852" s="28" t="s">
        <v>13680</v>
      </c>
      <c r="E852" s="28" t="s">
        <v>10507</v>
      </c>
      <c r="F852" s="28" t="s">
        <v>2181</v>
      </c>
      <c r="G852" s="28" t="s">
        <v>26364</v>
      </c>
      <c r="H852" s="28" t="s">
        <v>25665</v>
      </c>
      <c r="I852" s="28">
        <v>0</v>
      </c>
      <c r="J852" s="28">
        <v>0</v>
      </c>
      <c r="K852" s="28">
        <v>0</v>
      </c>
      <c r="L852" s="28">
        <v>0</v>
      </c>
      <c r="M852" s="28">
        <v>1</v>
      </c>
      <c r="N852" s="28">
        <v>3</v>
      </c>
      <c r="O852" s="28">
        <v>60</v>
      </c>
      <c r="P852">
        <f>VLOOKUP($A852,'Item Detail'!$A$2:$G$4956,7,0)</f>
        <v>2</v>
      </c>
      <c r="Q852" s="30" t="s">
        <v>30753</v>
      </c>
      <c r="R852" s="30" t="s">
        <v>30730</v>
      </c>
      <c r="S852" s="30" t="s">
        <v>30737</v>
      </c>
      <c r="T852" s="30" t="s">
        <v>30731</v>
      </c>
      <c r="U852" s="30" t="s">
        <v>30731</v>
      </c>
      <c r="V852" s="30" t="s">
        <v>30738</v>
      </c>
      <c r="W852" s="30" t="s">
        <v>30738</v>
      </c>
      <c r="X852" s="30" t="s">
        <v>30733</v>
      </c>
      <c r="Y852" s="30" t="s">
        <v>30738</v>
      </c>
      <c r="Z852" s="30" t="s">
        <v>30738</v>
      </c>
      <c r="AA852" s="31" t="s">
        <v>30789</v>
      </c>
    </row>
    <row r="853" spans="1:27" x14ac:dyDescent="0.3">
      <c r="A853" s="28" t="s">
        <v>8062</v>
      </c>
      <c r="B853" s="28" t="s">
        <v>25703</v>
      </c>
      <c r="C853" s="28" t="s">
        <v>12818</v>
      </c>
      <c r="D853" s="28" t="s">
        <v>12819</v>
      </c>
      <c r="E853" s="28" t="s">
        <v>10507</v>
      </c>
      <c r="F853" s="28" t="s">
        <v>2415</v>
      </c>
      <c r="G853" s="28" t="s">
        <v>26365</v>
      </c>
      <c r="H853" s="28" t="s">
        <v>25657</v>
      </c>
      <c r="I853" s="28">
        <v>2</v>
      </c>
      <c r="J853" s="28">
        <v>0</v>
      </c>
      <c r="K853" s="28">
        <v>0</v>
      </c>
      <c r="L853" s="28">
        <v>0</v>
      </c>
      <c r="M853" s="28">
        <v>0</v>
      </c>
      <c r="N853" s="28">
        <v>6</v>
      </c>
      <c r="O853" s="28">
        <v>60</v>
      </c>
      <c r="P853">
        <f>VLOOKUP($A853,'Item Detail'!$A$2:$G$4956,7,0)</f>
        <v>2</v>
      </c>
      <c r="Q853" s="30" t="s">
        <v>30729</v>
      </c>
      <c r="R853" s="30" t="s">
        <v>30730</v>
      </c>
      <c r="S853" s="30" t="s">
        <v>5361</v>
      </c>
      <c r="T853" s="30" t="s">
        <v>30731</v>
      </c>
      <c r="U853" s="30" t="s">
        <v>30731</v>
      </c>
      <c r="V853" s="30" t="s">
        <v>30733</v>
      </c>
      <c r="W853" s="30" t="s">
        <v>30733</v>
      </c>
      <c r="X853" s="30" t="s">
        <v>30733</v>
      </c>
      <c r="Y853" s="30" t="s">
        <v>30733</v>
      </c>
      <c r="Z853" s="30" t="s">
        <v>30733</v>
      </c>
      <c r="AA853" s="31" t="s">
        <v>30790</v>
      </c>
    </row>
    <row r="854" spans="1:27" x14ac:dyDescent="0.3">
      <c r="A854" s="28" t="s">
        <v>8060</v>
      </c>
      <c r="B854" s="28" t="s">
        <v>25703</v>
      </c>
      <c r="C854" s="28" t="s">
        <v>13127</v>
      </c>
      <c r="D854" s="28" t="s">
        <v>13128</v>
      </c>
      <c r="E854" s="28" t="s">
        <v>10507</v>
      </c>
      <c r="F854" s="28" t="s">
        <v>2415</v>
      </c>
      <c r="G854" s="28" t="s">
        <v>26366</v>
      </c>
      <c r="H854" s="28" t="s">
        <v>25657</v>
      </c>
      <c r="I854" s="28">
        <v>2</v>
      </c>
      <c r="J854" s="28">
        <v>0</v>
      </c>
      <c r="K854" s="28">
        <v>0</v>
      </c>
      <c r="L854" s="28">
        <v>0</v>
      </c>
      <c r="M854" s="28">
        <v>0</v>
      </c>
      <c r="N854" s="28">
        <v>6</v>
      </c>
      <c r="O854" s="28">
        <v>60</v>
      </c>
      <c r="P854">
        <f>VLOOKUP($A854,'Item Detail'!$A$2:$G$4956,7,0)</f>
        <v>2</v>
      </c>
      <c r="Q854" s="30" t="s">
        <v>30729</v>
      </c>
      <c r="R854" s="30" t="s">
        <v>30730</v>
      </c>
      <c r="S854" s="30" t="s">
        <v>5361</v>
      </c>
      <c r="T854" s="30" t="s">
        <v>30731</v>
      </c>
      <c r="U854" s="30" t="s">
        <v>30731</v>
      </c>
      <c r="V854" s="30" t="s">
        <v>30733</v>
      </c>
      <c r="W854" s="30" t="s">
        <v>30733</v>
      </c>
      <c r="X854" s="30" t="s">
        <v>30733</v>
      </c>
      <c r="Y854" s="30" t="s">
        <v>30733</v>
      </c>
      <c r="Z854" s="30" t="s">
        <v>30733</v>
      </c>
      <c r="AA854" s="31" t="s">
        <v>30790</v>
      </c>
    </row>
    <row r="855" spans="1:27" x14ac:dyDescent="0.3">
      <c r="A855" s="28" t="s">
        <v>8079</v>
      </c>
      <c r="B855" s="28" t="s">
        <v>25814</v>
      </c>
      <c r="C855" s="28" t="s">
        <v>14382</v>
      </c>
      <c r="D855" s="28" t="s">
        <v>14383</v>
      </c>
      <c r="E855" s="28" t="s">
        <v>10507</v>
      </c>
      <c r="F855" s="28" t="s">
        <v>3811</v>
      </c>
      <c r="G855" s="28" t="s">
        <v>26367</v>
      </c>
      <c r="H855" s="28" t="s">
        <v>25657</v>
      </c>
      <c r="I855" s="28">
        <v>2</v>
      </c>
      <c r="J855" s="28">
        <v>0</v>
      </c>
      <c r="K855" s="28">
        <v>0</v>
      </c>
      <c r="L855" s="28">
        <v>0</v>
      </c>
      <c r="M855" s="28">
        <v>0</v>
      </c>
      <c r="N855" s="28">
        <v>6</v>
      </c>
      <c r="O855" s="28">
        <v>60</v>
      </c>
      <c r="P855">
        <f>VLOOKUP($A855,'Item Detail'!$A$2:$G$4956,7,0)</f>
        <v>2</v>
      </c>
      <c r="Q855" s="30" t="s">
        <v>30729</v>
      </c>
      <c r="R855" s="30" t="s">
        <v>30730</v>
      </c>
      <c r="S855" s="30" t="s">
        <v>5361</v>
      </c>
      <c r="T855" s="30" t="s">
        <v>30731</v>
      </c>
      <c r="U855" s="30" t="s">
        <v>30731</v>
      </c>
      <c r="V855" s="30" t="s">
        <v>30733</v>
      </c>
      <c r="W855" s="30" t="s">
        <v>30733</v>
      </c>
      <c r="X855" s="30" t="s">
        <v>30733</v>
      </c>
      <c r="Y855" s="30" t="s">
        <v>30733</v>
      </c>
      <c r="Z855" s="30" t="s">
        <v>30733</v>
      </c>
      <c r="AA855" s="31" t="s">
        <v>30790</v>
      </c>
    </row>
    <row r="856" spans="1:27" x14ac:dyDescent="0.3">
      <c r="A856" s="28" t="s">
        <v>3093</v>
      </c>
      <c r="B856" s="28" t="s">
        <v>25671</v>
      </c>
      <c r="C856" s="28" t="s">
        <v>14938</v>
      </c>
      <c r="D856" s="28" t="s">
        <v>10485</v>
      </c>
      <c r="E856" s="28" t="s">
        <v>10937</v>
      </c>
      <c r="F856" s="28" t="s">
        <v>2140</v>
      </c>
      <c r="G856" s="28" t="s">
        <v>26368</v>
      </c>
      <c r="H856" s="28" t="s">
        <v>25706</v>
      </c>
      <c r="I856" s="28">
        <v>0</v>
      </c>
      <c r="J856" s="28">
        <v>0</v>
      </c>
      <c r="K856" s="28">
        <v>0</v>
      </c>
      <c r="L856" s="28">
        <v>2</v>
      </c>
      <c r="M856" s="28">
        <v>0</v>
      </c>
      <c r="N856" s="28">
        <v>6</v>
      </c>
      <c r="O856" s="28">
        <v>60</v>
      </c>
      <c r="P856">
        <f>VLOOKUP($A856,'Item Detail'!$A$2:$G$4956,7,0)</f>
        <v>2</v>
      </c>
      <c r="Q856" s="30" t="s">
        <v>30748</v>
      </c>
      <c r="R856" s="30" t="s">
        <v>30730</v>
      </c>
      <c r="S856" s="30" t="s">
        <v>30749</v>
      </c>
      <c r="T856" s="30" t="s">
        <v>30731</v>
      </c>
      <c r="U856" s="30" t="s">
        <v>30731</v>
      </c>
      <c r="V856" s="30" t="s">
        <v>30733</v>
      </c>
      <c r="W856" s="30" t="s">
        <v>30733</v>
      </c>
      <c r="X856" s="30" t="s">
        <v>30733</v>
      </c>
      <c r="Y856" s="30" t="s">
        <v>30733</v>
      </c>
      <c r="Z856" s="30" t="s">
        <v>30733</v>
      </c>
      <c r="AA856" s="31" t="s">
        <v>30790</v>
      </c>
    </row>
    <row r="857" spans="1:27" x14ac:dyDescent="0.3">
      <c r="A857" s="28" t="s">
        <v>14385</v>
      </c>
      <c r="B857" s="28" t="s">
        <v>25687</v>
      </c>
      <c r="C857" s="28" t="s">
        <v>14386</v>
      </c>
      <c r="D857" s="28" t="s">
        <v>12887</v>
      </c>
      <c r="E857" s="28" t="s">
        <v>10507</v>
      </c>
      <c r="F857" s="28" t="s">
        <v>8266</v>
      </c>
      <c r="G857" s="28" t="s">
        <v>26369</v>
      </c>
      <c r="H857" s="28" t="s">
        <v>25662</v>
      </c>
      <c r="I857" s="28">
        <v>0</v>
      </c>
      <c r="J857" s="28">
        <v>0</v>
      </c>
      <c r="K857" s="28">
        <v>0</v>
      </c>
      <c r="L857" s="28">
        <v>2</v>
      </c>
      <c r="M857" s="28">
        <v>0</v>
      </c>
      <c r="N857" s="28">
        <v>6</v>
      </c>
      <c r="O857" s="28">
        <v>60</v>
      </c>
      <c r="P857">
        <f>VLOOKUP($A857,'Item Detail'!$A$2:$G$4956,7,0)</f>
        <v>2</v>
      </c>
      <c r="Q857" s="30" t="s">
        <v>30745</v>
      </c>
      <c r="R857" s="30" t="s">
        <v>30730</v>
      </c>
      <c r="S857" s="30" t="s">
        <v>30737</v>
      </c>
      <c r="T857" s="30" t="s">
        <v>30731</v>
      </c>
      <c r="U857" s="30" t="s">
        <v>30747</v>
      </c>
      <c r="V857" s="30" t="s">
        <v>30733</v>
      </c>
      <c r="W857" s="30" t="s">
        <v>30733</v>
      </c>
      <c r="X857" s="30" t="s">
        <v>30733</v>
      </c>
      <c r="Y857" s="30" t="s">
        <v>30738</v>
      </c>
      <c r="Z857" s="30" t="s">
        <v>30733</v>
      </c>
      <c r="AA857" s="31" t="s">
        <v>30789</v>
      </c>
    </row>
    <row r="858" spans="1:27" x14ac:dyDescent="0.3">
      <c r="A858" s="28" t="s">
        <v>14825</v>
      </c>
      <c r="B858" s="28" t="s">
        <v>25986</v>
      </c>
      <c r="C858" s="28" t="s">
        <v>14826</v>
      </c>
      <c r="D858" s="28" t="s">
        <v>14827</v>
      </c>
      <c r="E858" s="28" t="s">
        <v>12784</v>
      </c>
      <c r="F858" s="28" t="s">
        <v>2465</v>
      </c>
      <c r="G858" s="28" t="s">
        <v>26370</v>
      </c>
      <c r="H858" s="28" t="s">
        <v>25665</v>
      </c>
      <c r="I858" s="28">
        <v>0</v>
      </c>
      <c r="J858" s="28">
        <v>0</v>
      </c>
      <c r="K858" s="28">
        <v>0</v>
      </c>
      <c r="L858" s="28">
        <v>0</v>
      </c>
      <c r="M858" s="28">
        <v>2</v>
      </c>
      <c r="N858" s="28">
        <v>6</v>
      </c>
      <c r="O858" s="28">
        <v>60</v>
      </c>
      <c r="P858">
        <f>VLOOKUP($A858,'Item Detail'!$A$2:$G$4956,7,0)</f>
        <v>2</v>
      </c>
      <c r="Q858" s="30" t="s">
        <v>30753</v>
      </c>
      <c r="R858" s="30" t="s">
        <v>30730</v>
      </c>
      <c r="S858" s="30" t="s">
        <v>30737</v>
      </c>
      <c r="T858" s="30" t="s">
        <v>30731</v>
      </c>
      <c r="U858" s="30" t="s">
        <v>30731</v>
      </c>
      <c r="V858" s="30" t="s">
        <v>30738</v>
      </c>
      <c r="W858" s="30" t="s">
        <v>30738</v>
      </c>
      <c r="X858" s="30" t="s">
        <v>30738</v>
      </c>
      <c r="Y858" s="30" t="s">
        <v>30738</v>
      </c>
      <c r="Z858" s="30" t="s">
        <v>30738</v>
      </c>
      <c r="AA858" s="31" t="s">
        <v>30789</v>
      </c>
    </row>
    <row r="859" spans="1:27" x14ac:dyDescent="0.3">
      <c r="A859" s="28" t="s">
        <v>3893</v>
      </c>
      <c r="B859" s="28" t="s">
        <v>25685</v>
      </c>
      <c r="C859" s="28" t="s">
        <v>13949</v>
      </c>
      <c r="D859" s="28" t="s">
        <v>10976</v>
      </c>
      <c r="E859" s="28" t="s">
        <v>10507</v>
      </c>
      <c r="F859" s="28" t="s">
        <v>2415</v>
      </c>
      <c r="G859" s="28" t="s">
        <v>26371</v>
      </c>
      <c r="H859" s="28" t="s">
        <v>25706</v>
      </c>
      <c r="I859" s="28">
        <v>2</v>
      </c>
      <c r="J859" s="28">
        <v>0</v>
      </c>
      <c r="K859" s="28">
        <v>0</v>
      </c>
      <c r="L859" s="28">
        <v>0</v>
      </c>
      <c r="M859" s="28">
        <v>0</v>
      </c>
      <c r="N859" s="28">
        <v>6</v>
      </c>
      <c r="O859" s="28">
        <v>60</v>
      </c>
      <c r="P859">
        <f>VLOOKUP($A859,'Item Detail'!$A$2:$G$4956,7,0)</f>
        <v>2</v>
      </c>
      <c r="Q859" s="30" t="s">
        <v>30748</v>
      </c>
      <c r="R859" s="30" t="s">
        <v>30730</v>
      </c>
      <c r="S859" s="30" t="s">
        <v>30749</v>
      </c>
      <c r="T859" s="30" t="s">
        <v>30731</v>
      </c>
      <c r="U859" s="30" t="s">
        <v>30731</v>
      </c>
      <c r="V859" s="30" t="s">
        <v>30733</v>
      </c>
      <c r="W859" s="30" t="s">
        <v>30733</v>
      </c>
      <c r="X859" s="30" t="s">
        <v>30733</v>
      </c>
      <c r="Y859" s="30" t="s">
        <v>30733</v>
      </c>
      <c r="Z859" s="30" t="s">
        <v>30733</v>
      </c>
      <c r="AA859" s="31" t="s">
        <v>30790</v>
      </c>
    </row>
    <row r="860" spans="1:27" x14ac:dyDescent="0.3">
      <c r="A860" s="28" t="s">
        <v>14334</v>
      </c>
      <c r="B860" s="28" t="s">
        <v>25814</v>
      </c>
      <c r="C860" s="28" t="s">
        <v>14335</v>
      </c>
      <c r="D860" s="28" t="s">
        <v>10976</v>
      </c>
      <c r="E860" s="28" t="s">
        <v>10710</v>
      </c>
      <c r="F860" s="28" t="s">
        <v>8948</v>
      </c>
      <c r="G860" s="28" t="s">
        <v>26372</v>
      </c>
      <c r="H860" s="28" t="s">
        <v>25665</v>
      </c>
      <c r="I860" s="28">
        <v>0</v>
      </c>
      <c r="J860" s="28">
        <v>0</v>
      </c>
      <c r="K860" s="28">
        <v>1</v>
      </c>
      <c r="L860" s="28">
        <v>0</v>
      </c>
      <c r="M860" s="28">
        <v>1</v>
      </c>
      <c r="N860" s="28">
        <v>6</v>
      </c>
      <c r="O860" s="28">
        <v>60</v>
      </c>
      <c r="P860">
        <f>VLOOKUP($A860,'Item Detail'!$A$2:$G$4956,7,0)</f>
        <v>2</v>
      </c>
      <c r="Q860" s="30" t="s">
        <v>30759</v>
      </c>
      <c r="R860" s="30" t="s">
        <v>30730</v>
      </c>
      <c r="S860" s="30" t="s">
        <v>30737</v>
      </c>
      <c r="T860" s="30" t="s">
        <v>30731</v>
      </c>
      <c r="U860" s="30" t="s">
        <v>30731</v>
      </c>
      <c r="V860" s="30" t="s">
        <v>30738</v>
      </c>
      <c r="W860" s="30" t="s">
        <v>30738</v>
      </c>
      <c r="X860" s="30" t="s">
        <v>30738</v>
      </c>
      <c r="Y860" s="30" t="s">
        <v>30738</v>
      </c>
      <c r="Z860" s="30" t="s">
        <v>30738</v>
      </c>
      <c r="AA860" s="31" t="s">
        <v>30789</v>
      </c>
    </row>
    <row r="861" spans="1:27" x14ac:dyDescent="0.3">
      <c r="A861" s="28" t="s">
        <v>8086</v>
      </c>
      <c r="B861" s="28" t="s">
        <v>25758</v>
      </c>
      <c r="C861" s="28" t="s">
        <v>13817</v>
      </c>
      <c r="D861" s="28" t="s">
        <v>10485</v>
      </c>
      <c r="E861" s="28" t="s">
        <v>10507</v>
      </c>
      <c r="F861" s="28" t="s">
        <v>2725</v>
      </c>
      <c r="G861" s="28" t="s">
        <v>26373</v>
      </c>
      <c r="H861" s="28" t="s">
        <v>25657</v>
      </c>
      <c r="I861" s="28">
        <v>2</v>
      </c>
      <c r="J861" s="28">
        <v>0</v>
      </c>
      <c r="K861" s="28">
        <v>0</v>
      </c>
      <c r="L861" s="28">
        <v>0</v>
      </c>
      <c r="M861" s="28">
        <v>0</v>
      </c>
      <c r="N861" s="28">
        <v>6</v>
      </c>
      <c r="O861" s="28">
        <v>60</v>
      </c>
      <c r="P861">
        <f>VLOOKUP($A861,'Item Detail'!$A$2:$G$4956,7,0)</f>
        <v>2</v>
      </c>
      <c r="Q861" s="30" t="s">
        <v>30729</v>
      </c>
      <c r="R861" s="30" t="s">
        <v>30730</v>
      </c>
      <c r="S861" s="30" t="s">
        <v>5361</v>
      </c>
      <c r="T861" s="30" t="s">
        <v>30731</v>
      </c>
      <c r="U861" s="30" t="s">
        <v>30731</v>
      </c>
      <c r="V861" s="30" t="s">
        <v>30733</v>
      </c>
      <c r="W861" s="30" t="s">
        <v>30733</v>
      </c>
      <c r="X861" s="30" t="s">
        <v>30733</v>
      </c>
      <c r="Y861" s="30" t="s">
        <v>30733</v>
      </c>
      <c r="Z861" s="30" t="s">
        <v>30733</v>
      </c>
      <c r="AA861" s="31" t="s">
        <v>30790</v>
      </c>
    </row>
    <row r="862" spans="1:27" x14ac:dyDescent="0.3">
      <c r="A862" s="28" t="s">
        <v>14215</v>
      </c>
      <c r="B862" s="28" t="s">
        <v>25687</v>
      </c>
      <c r="C862" s="28" t="s">
        <v>14216</v>
      </c>
      <c r="D862" s="28" t="s">
        <v>13668</v>
      </c>
      <c r="E862" s="28" t="s">
        <v>10507</v>
      </c>
      <c r="F862" s="28" t="s">
        <v>25885</v>
      </c>
      <c r="G862" s="28" t="s">
        <v>26374</v>
      </c>
      <c r="H862" s="28" t="s">
        <v>25670</v>
      </c>
      <c r="I862" s="28">
        <v>0</v>
      </c>
      <c r="J862" s="28">
        <v>0</v>
      </c>
      <c r="K862" s="28">
        <v>0</v>
      </c>
      <c r="L862" s="28">
        <v>0</v>
      </c>
      <c r="M862" s="28">
        <v>2</v>
      </c>
      <c r="N862" s="28">
        <v>6</v>
      </c>
      <c r="O862" s="28">
        <v>57</v>
      </c>
      <c r="P862">
        <f>VLOOKUP($A862,'Item Detail'!$A$2:$G$4956,7,0)</f>
        <v>2</v>
      </c>
      <c r="Q862" s="30" t="s">
        <v>30745</v>
      </c>
      <c r="R862" s="30" t="s">
        <v>30730</v>
      </c>
      <c r="S862" s="30" t="s">
        <v>30737</v>
      </c>
      <c r="T862" s="30" t="s">
        <v>30731</v>
      </c>
      <c r="U862" s="30" t="s">
        <v>30731</v>
      </c>
      <c r="V862" s="30" t="s">
        <v>30738</v>
      </c>
      <c r="W862" s="30" t="s">
        <v>30738</v>
      </c>
      <c r="X862" s="30" t="s">
        <v>30738</v>
      </c>
      <c r="Y862" s="30" t="s">
        <v>30733</v>
      </c>
      <c r="Z862" s="30" t="s">
        <v>30733</v>
      </c>
      <c r="AA862" s="31" t="s">
        <v>30791</v>
      </c>
    </row>
    <row r="863" spans="1:27" x14ac:dyDescent="0.3">
      <c r="A863" s="28" t="s">
        <v>14461</v>
      </c>
      <c r="B863" s="28" t="s">
        <v>25792</v>
      </c>
      <c r="C863" s="28" t="s">
        <v>14462</v>
      </c>
      <c r="D863" s="28" t="s">
        <v>10976</v>
      </c>
      <c r="E863" s="28" t="s">
        <v>10710</v>
      </c>
      <c r="F863" s="28" t="s">
        <v>12146</v>
      </c>
      <c r="G863" s="28" t="s">
        <v>26375</v>
      </c>
      <c r="H863" s="28" t="s">
        <v>25665</v>
      </c>
      <c r="I863" s="28">
        <v>0</v>
      </c>
      <c r="J863" s="28">
        <v>0</v>
      </c>
      <c r="K863" s="28">
        <v>1</v>
      </c>
      <c r="L863" s="28">
        <v>0</v>
      </c>
      <c r="M863" s="28">
        <v>1</v>
      </c>
      <c r="N863" s="28">
        <v>6</v>
      </c>
      <c r="O863" s="28">
        <v>54</v>
      </c>
      <c r="P863">
        <f>VLOOKUP($A863,'Item Detail'!$A$2:$G$4956,7,0)</f>
        <v>2</v>
      </c>
      <c r="Q863" s="30" t="s">
        <v>30745</v>
      </c>
      <c r="R863" s="30" t="s">
        <v>30730</v>
      </c>
      <c r="S863" s="30" t="s">
        <v>30737</v>
      </c>
      <c r="T863" s="30" t="s">
        <v>30731</v>
      </c>
      <c r="U863" s="30" t="s">
        <v>30751</v>
      </c>
      <c r="V863" s="30" t="s">
        <v>30738</v>
      </c>
      <c r="W863" s="30" t="s">
        <v>30738</v>
      </c>
      <c r="X863" s="30" t="s">
        <v>30738</v>
      </c>
      <c r="Y863" s="30" t="s">
        <v>30738</v>
      </c>
      <c r="Z863" s="30" t="s">
        <v>30738</v>
      </c>
      <c r="AA863" s="31" t="s">
        <v>30789</v>
      </c>
    </row>
    <row r="864" spans="1:27" x14ac:dyDescent="0.3">
      <c r="A864" s="28" t="s">
        <v>13018</v>
      </c>
      <c r="B864" s="28" t="s">
        <v>25699</v>
      </c>
      <c r="C864" s="28" t="s">
        <v>13019</v>
      </c>
      <c r="D864" s="28" t="s">
        <v>11555</v>
      </c>
      <c r="E864" s="28" t="s">
        <v>10949</v>
      </c>
      <c r="F864" s="28" t="s">
        <v>25731</v>
      </c>
      <c r="G864" s="28" t="s">
        <v>26376</v>
      </c>
      <c r="H864" s="28" t="s">
        <v>25665</v>
      </c>
      <c r="I864" s="28">
        <v>0</v>
      </c>
      <c r="J864" s="28">
        <v>0</v>
      </c>
      <c r="K864" s="28">
        <v>0</v>
      </c>
      <c r="L864" s="28">
        <v>0</v>
      </c>
      <c r="M864" s="28">
        <v>2</v>
      </c>
      <c r="N864" s="28">
        <v>6</v>
      </c>
      <c r="O864" s="28">
        <v>54</v>
      </c>
      <c r="P864">
        <f>VLOOKUP($A864,'Item Detail'!$A$2:$G$4956,7,0)</f>
        <v>2</v>
      </c>
      <c r="Q864" s="30" t="s">
        <v>30745</v>
      </c>
      <c r="R864" s="30" t="s">
        <v>30730</v>
      </c>
      <c r="S864" s="30" t="s">
        <v>30737</v>
      </c>
      <c r="T864" s="30" t="s">
        <v>30731</v>
      </c>
      <c r="U864" s="30" t="s">
        <v>30731</v>
      </c>
      <c r="V864" s="30" t="s">
        <v>30738</v>
      </c>
      <c r="W864" s="30" t="s">
        <v>30738</v>
      </c>
      <c r="X864" s="30" t="s">
        <v>30738</v>
      </c>
      <c r="Y864" s="30" t="s">
        <v>30738</v>
      </c>
      <c r="Z864" s="30" t="s">
        <v>30738</v>
      </c>
      <c r="AA864" s="31" t="s">
        <v>30789</v>
      </c>
    </row>
    <row r="865" spans="1:27" x14ac:dyDescent="0.3">
      <c r="A865" s="28" t="s">
        <v>13872</v>
      </c>
      <c r="B865" s="28" t="s">
        <v>25853</v>
      </c>
      <c r="C865" s="28" t="s">
        <v>13873</v>
      </c>
      <c r="D865" s="28" t="s">
        <v>10485</v>
      </c>
      <c r="E865" s="28" t="s">
        <v>10507</v>
      </c>
      <c r="F865" s="28" t="s">
        <v>7187</v>
      </c>
      <c r="G865" s="28" t="s">
        <v>26377</v>
      </c>
      <c r="H865" s="28" t="s">
        <v>25665</v>
      </c>
      <c r="I865" s="28">
        <v>1</v>
      </c>
      <c r="J865" s="28">
        <v>0</v>
      </c>
      <c r="K865" s="28">
        <v>0</v>
      </c>
      <c r="L865" s="28">
        <v>1</v>
      </c>
      <c r="M865" s="28">
        <v>0</v>
      </c>
      <c r="N865" s="28">
        <v>6</v>
      </c>
      <c r="O865" s="28">
        <v>51</v>
      </c>
      <c r="P865">
        <f>VLOOKUP($A865,'Item Detail'!$A$2:$G$4956,7,0)</f>
        <v>2</v>
      </c>
      <c r="Q865" s="30" t="s">
        <v>30750</v>
      </c>
      <c r="R865" s="30" t="s">
        <v>30730</v>
      </c>
      <c r="S865" s="30" t="s">
        <v>30737</v>
      </c>
      <c r="T865" s="30" t="s">
        <v>30731</v>
      </c>
      <c r="U865" s="30" t="s">
        <v>30731</v>
      </c>
      <c r="V865" s="30" t="s">
        <v>30738</v>
      </c>
      <c r="W865" s="30" t="s">
        <v>30738</v>
      </c>
      <c r="X865" s="30" t="s">
        <v>30738</v>
      </c>
      <c r="Y865" s="30" t="s">
        <v>30738</v>
      </c>
      <c r="Z865" s="30" t="s">
        <v>30738</v>
      </c>
      <c r="AA865" s="31" t="s">
        <v>30789</v>
      </c>
    </row>
    <row r="866" spans="1:27" x14ac:dyDescent="0.3">
      <c r="A866" s="28" t="s">
        <v>8069</v>
      </c>
      <c r="B866" s="28" t="s">
        <v>25758</v>
      </c>
      <c r="C866" s="28" t="s">
        <v>13633</v>
      </c>
      <c r="D866" s="28" t="s">
        <v>12613</v>
      </c>
      <c r="E866" s="28" t="s">
        <v>10507</v>
      </c>
      <c r="F866" s="28" t="s">
        <v>6603</v>
      </c>
      <c r="G866" s="28" t="s">
        <v>26378</v>
      </c>
      <c r="H866" s="28" t="s">
        <v>25657</v>
      </c>
      <c r="I866" s="28">
        <v>2</v>
      </c>
      <c r="J866" s="28">
        <v>0</v>
      </c>
      <c r="K866" s="28">
        <v>0</v>
      </c>
      <c r="L866" s="28">
        <v>0</v>
      </c>
      <c r="M866" s="28">
        <v>0</v>
      </c>
      <c r="N866" s="28">
        <v>6</v>
      </c>
      <c r="O866" s="28">
        <v>51</v>
      </c>
      <c r="P866">
        <f>VLOOKUP($A866,'Item Detail'!$A$2:$G$4956,7,0)</f>
        <v>2</v>
      </c>
      <c r="Q866" s="30" t="s">
        <v>30729</v>
      </c>
      <c r="R866" s="30" t="s">
        <v>30730</v>
      </c>
      <c r="S866" s="30" t="s">
        <v>5361</v>
      </c>
      <c r="T866" s="30" t="s">
        <v>30731</v>
      </c>
      <c r="U866" s="30" t="s">
        <v>30747</v>
      </c>
      <c r="V866" s="30" t="s">
        <v>30733</v>
      </c>
      <c r="W866" s="30" t="s">
        <v>30733</v>
      </c>
      <c r="X866" s="30" t="s">
        <v>30733</v>
      </c>
      <c r="Y866" s="30" t="s">
        <v>30733</v>
      </c>
      <c r="Z866" s="30" t="s">
        <v>30733</v>
      </c>
      <c r="AA866" s="31" t="s">
        <v>30790</v>
      </c>
    </row>
    <row r="867" spans="1:27" x14ac:dyDescent="0.3">
      <c r="A867" s="28" t="s">
        <v>14250</v>
      </c>
      <c r="B867" s="28" t="s">
        <v>25900</v>
      </c>
      <c r="C867" s="28" t="s">
        <v>14251</v>
      </c>
      <c r="D867" s="28" t="s">
        <v>14145</v>
      </c>
      <c r="E867" s="28" t="s">
        <v>10507</v>
      </c>
      <c r="F867" s="28" t="s">
        <v>11835</v>
      </c>
      <c r="G867" s="28" t="s">
        <v>26379</v>
      </c>
      <c r="H867" s="28" t="s">
        <v>25665</v>
      </c>
      <c r="I867" s="28">
        <v>0</v>
      </c>
      <c r="J867" s="28">
        <v>0</v>
      </c>
      <c r="K867" s="28">
        <v>0</v>
      </c>
      <c r="L867" s="28">
        <v>0</v>
      </c>
      <c r="M867" s="28">
        <v>2</v>
      </c>
      <c r="N867" s="28">
        <v>6</v>
      </c>
      <c r="O867" s="28">
        <v>51</v>
      </c>
      <c r="P867">
        <f>VLOOKUP($A867,'Item Detail'!$A$2:$G$4956,7,0)</f>
        <v>2</v>
      </c>
      <c r="Q867" s="30" t="s">
        <v>30745</v>
      </c>
      <c r="R867" s="30" t="s">
        <v>30730</v>
      </c>
      <c r="S867" s="30" t="s">
        <v>30737</v>
      </c>
      <c r="T867" s="30" t="s">
        <v>30731</v>
      </c>
      <c r="U867" s="30" t="s">
        <v>30731</v>
      </c>
      <c r="V867" s="30" t="s">
        <v>30738</v>
      </c>
      <c r="W867" s="30" t="s">
        <v>30738</v>
      </c>
      <c r="X867" s="30" t="s">
        <v>30738</v>
      </c>
      <c r="Y867" s="30" t="s">
        <v>30738</v>
      </c>
      <c r="Z867" s="30" t="s">
        <v>30738</v>
      </c>
      <c r="AA867" s="31" t="s">
        <v>30789</v>
      </c>
    </row>
    <row r="868" spans="1:27" x14ac:dyDescent="0.3">
      <c r="A868" s="28" t="s">
        <v>13076</v>
      </c>
      <c r="B868" s="28" t="s">
        <v>25687</v>
      </c>
      <c r="C868" s="28" t="s">
        <v>13077</v>
      </c>
      <c r="D868" s="28" t="s">
        <v>12887</v>
      </c>
      <c r="E868" s="28" t="s">
        <v>10507</v>
      </c>
      <c r="F868" s="28" t="s">
        <v>8266</v>
      </c>
      <c r="G868" s="28" t="s">
        <v>26380</v>
      </c>
      <c r="H868" s="28" t="s">
        <v>25662</v>
      </c>
      <c r="I868" s="28">
        <v>0</v>
      </c>
      <c r="J868" s="28">
        <v>0</v>
      </c>
      <c r="K868" s="28">
        <v>0</v>
      </c>
      <c r="L868" s="28">
        <v>2</v>
      </c>
      <c r="M868" s="28">
        <v>0</v>
      </c>
      <c r="N868" s="28">
        <v>6</v>
      </c>
      <c r="O868" s="28">
        <v>48</v>
      </c>
      <c r="P868">
        <f>VLOOKUP($A868,'Item Detail'!$A$2:$G$4956,7,0)</f>
        <v>2</v>
      </c>
      <c r="Q868" s="30" t="s">
        <v>30745</v>
      </c>
      <c r="R868" s="30" t="s">
        <v>30730</v>
      </c>
      <c r="S868" s="30" t="s">
        <v>30737</v>
      </c>
      <c r="T868" s="30" t="s">
        <v>30731</v>
      </c>
      <c r="U868" s="30" t="s">
        <v>30747</v>
      </c>
      <c r="V868" s="30" t="s">
        <v>30733</v>
      </c>
      <c r="W868" s="30" t="s">
        <v>30733</v>
      </c>
      <c r="X868" s="30" t="s">
        <v>30733</v>
      </c>
      <c r="Y868" s="30" t="s">
        <v>30738</v>
      </c>
      <c r="Z868" s="30" t="s">
        <v>30733</v>
      </c>
      <c r="AA868" s="31" t="s">
        <v>30789</v>
      </c>
    </row>
    <row r="869" spans="1:27" x14ac:dyDescent="0.3">
      <c r="A869" s="28" t="s">
        <v>13595</v>
      </c>
      <c r="B869" s="28" t="s">
        <v>25758</v>
      </c>
      <c r="C869" s="28" t="s">
        <v>13596</v>
      </c>
      <c r="D869" s="28" t="s">
        <v>13597</v>
      </c>
      <c r="E869" s="28" t="s">
        <v>10507</v>
      </c>
      <c r="F869" s="28" t="s">
        <v>2501</v>
      </c>
      <c r="G869" s="28" t="s">
        <v>26381</v>
      </c>
      <c r="H869" s="28" t="s">
        <v>25670</v>
      </c>
      <c r="I869" s="28">
        <v>0</v>
      </c>
      <c r="J869" s="28">
        <v>0</v>
      </c>
      <c r="K869" s="28">
        <v>0</v>
      </c>
      <c r="L869" s="28">
        <v>2</v>
      </c>
      <c r="M869" s="28">
        <v>0</v>
      </c>
      <c r="N869" s="28">
        <v>6</v>
      </c>
      <c r="O869" s="28">
        <v>48</v>
      </c>
      <c r="P869">
        <f>VLOOKUP($A869,'Item Detail'!$A$2:$G$4956,7,0)</f>
        <v>2</v>
      </c>
      <c r="Q869" s="30" t="s">
        <v>30745</v>
      </c>
      <c r="R869" s="30" t="s">
        <v>30730</v>
      </c>
      <c r="S869" s="30" t="s">
        <v>30737</v>
      </c>
      <c r="T869" s="30" t="s">
        <v>30731</v>
      </c>
      <c r="U869" s="30" t="s">
        <v>30731</v>
      </c>
      <c r="V869" s="30" t="s">
        <v>30738</v>
      </c>
      <c r="W869" s="30" t="s">
        <v>30733</v>
      </c>
      <c r="X869" s="30" t="s">
        <v>30738</v>
      </c>
      <c r="Y869" s="30" t="s">
        <v>30738</v>
      </c>
      <c r="Z869" s="30" t="s">
        <v>30733</v>
      </c>
      <c r="AA869" s="31" t="s">
        <v>30788</v>
      </c>
    </row>
    <row r="870" spans="1:27" x14ac:dyDescent="0.3">
      <c r="A870" s="28" t="s">
        <v>3108</v>
      </c>
      <c r="B870" s="28" t="s">
        <v>25668</v>
      </c>
      <c r="C870" s="28" t="s">
        <v>13991</v>
      </c>
      <c r="D870" s="28" t="s">
        <v>13992</v>
      </c>
      <c r="E870" s="28" t="s">
        <v>10507</v>
      </c>
      <c r="F870" s="28" t="s">
        <v>25838</v>
      </c>
      <c r="G870" s="28" t="s">
        <v>26382</v>
      </c>
      <c r="H870" s="28" t="s">
        <v>25706</v>
      </c>
      <c r="I870" s="28">
        <v>0</v>
      </c>
      <c r="J870" s="28">
        <v>0</v>
      </c>
      <c r="K870" s="28">
        <v>0</v>
      </c>
      <c r="L870" s="28">
        <v>2</v>
      </c>
      <c r="M870" s="28">
        <v>0</v>
      </c>
      <c r="N870" s="28">
        <v>6</v>
      </c>
      <c r="O870" s="28">
        <v>48</v>
      </c>
      <c r="P870">
        <f>VLOOKUP($A870,'Item Detail'!$A$2:$G$4956,7,0)</f>
        <v>2</v>
      </c>
      <c r="Q870" s="30" t="s">
        <v>30748</v>
      </c>
      <c r="R870" s="30" t="s">
        <v>30730</v>
      </c>
      <c r="S870" s="30" t="s">
        <v>30749</v>
      </c>
      <c r="T870" s="30" t="s">
        <v>30731</v>
      </c>
      <c r="U870" s="30" t="s">
        <v>30731</v>
      </c>
      <c r="V870" s="30" t="s">
        <v>30733</v>
      </c>
      <c r="W870" s="30" t="s">
        <v>30733</v>
      </c>
      <c r="X870" s="30" t="s">
        <v>30733</v>
      </c>
      <c r="Y870" s="30" t="s">
        <v>30733</v>
      </c>
      <c r="Z870" s="30" t="s">
        <v>30733</v>
      </c>
      <c r="AA870" s="31" t="s">
        <v>30790</v>
      </c>
    </row>
    <row r="871" spans="1:27" x14ac:dyDescent="0.3">
      <c r="A871" s="28" t="s">
        <v>14430</v>
      </c>
      <c r="B871" s="28" t="s">
        <v>25792</v>
      </c>
      <c r="C871" s="28" t="s">
        <v>14431</v>
      </c>
      <c r="D871" s="28" t="s">
        <v>14432</v>
      </c>
      <c r="E871" s="28" t="s">
        <v>10507</v>
      </c>
      <c r="F871" s="28" t="s">
        <v>25864</v>
      </c>
      <c r="G871" s="28" t="s">
        <v>26383</v>
      </c>
      <c r="H871" s="28" t="s">
        <v>25670</v>
      </c>
      <c r="I871" s="28">
        <v>0</v>
      </c>
      <c r="J871" s="28">
        <v>0</v>
      </c>
      <c r="K871" s="28">
        <v>1</v>
      </c>
      <c r="L871" s="28">
        <v>0</v>
      </c>
      <c r="M871" s="28">
        <v>1</v>
      </c>
      <c r="N871" s="28">
        <v>6</v>
      </c>
      <c r="O871" s="28">
        <v>48</v>
      </c>
      <c r="P871">
        <f>VLOOKUP($A871,'Item Detail'!$A$2:$G$4956,7,0)</f>
        <v>2</v>
      </c>
      <c r="Q871" s="30" t="s">
        <v>30745</v>
      </c>
      <c r="R871" s="30" t="s">
        <v>30730</v>
      </c>
      <c r="S871" s="30" t="s">
        <v>30737</v>
      </c>
      <c r="T871" s="30" t="s">
        <v>30731</v>
      </c>
      <c r="U871" s="30" t="s">
        <v>30731</v>
      </c>
      <c r="V871" s="30" t="s">
        <v>30738</v>
      </c>
      <c r="W871" s="30" t="s">
        <v>30738</v>
      </c>
      <c r="X871" s="30" t="s">
        <v>30733</v>
      </c>
      <c r="Y871" s="30" t="s">
        <v>30738</v>
      </c>
      <c r="Z871" s="30" t="s">
        <v>30733</v>
      </c>
      <c r="AA871" s="31" t="s">
        <v>30791</v>
      </c>
    </row>
    <row r="872" spans="1:27" x14ac:dyDescent="0.3">
      <c r="A872" s="28" t="s">
        <v>14631</v>
      </c>
      <c r="B872" s="28" t="s">
        <v>25721</v>
      </c>
      <c r="C872" s="28" t="s">
        <v>14632</v>
      </c>
      <c r="D872" s="28" t="s">
        <v>14633</v>
      </c>
      <c r="E872" s="28" t="s">
        <v>10507</v>
      </c>
      <c r="F872" s="28" t="s">
        <v>2303</v>
      </c>
      <c r="G872" s="28" t="s">
        <v>26384</v>
      </c>
      <c r="H872" s="28" t="s">
        <v>25665</v>
      </c>
      <c r="I872" s="28">
        <v>0</v>
      </c>
      <c r="J872" s="28">
        <v>0</v>
      </c>
      <c r="K872" s="28">
        <v>0</v>
      </c>
      <c r="L872" s="28">
        <v>0</v>
      </c>
      <c r="M872" s="28">
        <v>2</v>
      </c>
      <c r="N872" s="28">
        <v>6</v>
      </c>
      <c r="O872" s="28">
        <v>45</v>
      </c>
      <c r="P872">
        <f>VLOOKUP($A872,'Item Detail'!$A$2:$G$4956,7,0)</f>
        <v>2</v>
      </c>
      <c r="Q872" s="30" t="s">
        <v>30745</v>
      </c>
      <c r="R872" s="30" t="s">
        <v>30730</v>
      </c>
      <c r="S872" s="30" t="s">
        <v>30737</v>
      </c>
      <c r="T872" s="30" t="s">
        <v>30731</v>
      </c>
      <c r="U872" s="30" t="s">
        <v>30751</v>
      </c>
      <c r="V872" s="30" t="s">
        <v>30738</v>
      </c>
      <c r="W872" s="30" t="s">
        <v>30738</v>
      </c>
      <c r="X872" s="30" t="s">
        <v>30738</v>
      </c>
      <c r="Y872" s="30" t="s">
        <v>30738</v>
      </c>
      <c r="Z872" s="30" t="s">
        <v>30738</v>
      </c>
      <c r="AA872" s="31" t="s">
        <v>30789</v>
      </c>
    </row>
    <row r="873" spans="1:27" x14ac:dyDescent="0.3">
      <c r="A873" s="28" t="s">
        <v>14848</v>
      </c>
      <c r="B873" s="28" t="s">
        <v>25725</v>
      </c>
      <c r="C873" s="28" t="s">
        <v>14849</v>
      </c>
      <c r="D873" s="28" t="s">
        <v>12572</v>
      </c>
      <c r="E873" s="28" t="s">
        <v>10507</v>
      </c>
      <c r="F873" s="28" t="s">
        <v>3062</v>
      </c>
      <c r="G873" s="28" t="s">
        <v>26385</v>
      </c>
      <c r="H873" s="28" t="s">
        <v>25670</v>
      </c>
      <c r="I873" s="28">
        <v>0</v>
      </c>
      <c r="J873" s="28">
        <v>0</v>
      </c>
      <c r="K873" s="28">
        <v>0</v>
      </c>
      <c r="L873" s="28">
        <v>0</v>
      </c>
      <c r="M873" s="28">
        <v>2</v>
      </c>
      <c r="N873" s="28">
        <v>6</v>
      </c>
      <c r="O873" s="28">
        <v>45</v>
      </c>
      <c r="P873">
        <f>VLOOKUP($A873,'Item Detail'!$A$2:$G$4956,7,0)</f>
        <v>2</v>
      </c>
      <c r="Q873" s="30" t="s">
        <v>30745</v>
      </c>
      <c r="R873" s="30" t="s">
        <v>30730</v>
      </c>
      <c r="S873" s="30" t="s">
        <v>30737</v>
      </c>
      <c r="T873" s="30" t="s">
        <v>30731</v>
      </c>
      <c r="U873" s="30" t="s">
        <v>30731</v>
      </c>
      <c r="V873" s="30" t="s">
        <v>30738</v>
      </c>
      <c r="W873" s="30" t="s">
        <v>30738</v>
      </c>
      <c r="X873" s="30" t="s">
        <v>30738</v>
      </c>
      <c r="Y873" s="30" t="s">
        <v>30733</v>
      </c>
      <c r="Z873" s="30" t="s">
        <v>30733</v>
      </c>
      <c r="AA873" s="31" t="s">
        <v>30791</v>
      </c>
    </row>
    <row r="874" spans="1:27" x14ac:dyDescent="0.3">
      <c r="A874" s="28" t="s">
        <v>6350</v>
      </c>
      <c r="B874" s="28" t="s">
        <v>25721</v>
      </c>
      <c r="C874" s="28" t="s">
        <v>12794</v>
      </c>
      <c r="D874" s="28" t="s">
        <v>12795</v>
      </c>
      <c r="E874" s="28" t="s">
        <v>10507</v>
      </c>
      <c r="F874" s="28" t="s">
        <v>4069</v>
      </c>
      <c r="G874" s="28" t="s">
        <v>26386</v>
      </c>
      <c r="H874" s="28" t="s">
        <v>25657</v>
      </c>
      <c r="I874" s="28">
        <v>0</v>
      </c>
      <c r="J874" s="28">
        <v>0</v>
      </c>
      <c r="K874" s="28">
        <v>0</v>
      </c>
      <c r="L874" s="28">
        <v>0</v>
      </c>
      <c r="M874" s="28">
        <v>2</v>
      </c>
      <c r="N874" s="28">
        <v>6</v>
      </c>
      <c r="O874" s="28">
        <v>45</v>
      </c>
      <c r="P874">
        <f>VLOOKUP($A874,'Item Detail'!$A$2:$G$4956,7,0)</f>
        <v>2</v>
      </c>
      <c r="Q874" s="30" t="s">
        <v>30729</v>
      </c>
      <c r="R874" s="30" t="s">
        <v>30730</v>
      </c>
      <c r="S874" s="30" t="s">
        <v>5361</v>
      </c>
      <c r="T874" s="30" t="s">
        <v>30731</v>
      </c>
      <c r="U874" s="30" t="s">
        <v>30731</v>
      </c>
      <c r="V874" s="30" t="s">
        <v>30733</v>
      </c>
      <c r="W874" s="30" t="s">
        <v>30733</v>
      </c>
      <c r="X874" s="30" t="s">
        <v>30733</v>
      </c>
      <c r="Y874" s="30" t="s">
        <v>30733</v>
      </c>
      <c r="Z874" s="30" t="s">
        <v>30733</v>
      </c>
      <c r="AA874" s="31" t="s">
        <v>30790</v>
      </c>
    </row>
    <row r="875" spans="1:27" x14ac:dyDescent="0.3">
      <c r="A875" s="28" t="s">
        <v>13861</v>
      </c>
      <c r="B875" s="28" t="s">
        <v>25758</v>
      </c>
      <c r="C875" s="28" t="s">
        <v>13862</v>
      </c>
      <c r="D875" s="28" t="s">
        <v>13863</v>
      </c>
      <c r="E875" s="28" t="s">
        <v>10510</v>
      </c>
      <c r="F875" s="28" t="s">
        <v>13864</v>
      </c>
      <c r="G875" s="28" t="s">
        <v>26387</v>
      </c>
      <c r="H875" s="28" t="s">
        <v>25670</v>
      </c>
      <c r="I875" s="28">
        <v>0</v>
      </c>
      <c r="J875" s="28">
        <v>0</v>
      </c>
      <c r="K875" s="28">
        <v>0</v>
      </c>
      <c r="L875" s="28">
        <v>0</v>
      </c>
      <c r="M875" s="28">
        <v>2</v>
      </c>
      <c r="N875" s="28">
        <v>6</v>
      </c>
      <c r="O875" s="28">
        <v>42</v>
      </c>
      <c r="P875">
        <f>VLOOKUP($A875,'Item Detail'!$A$2:$G$4956,7,0)</f>
        <v>2</v>
      </c>
      <c r="Q875" s="30" t="s">
        <v>30745</v>
      </c>
      <c r="R875" s="30" t="s">
        <v>30730</v>
      </c>
      <c r="S875" s="30" t="s">
        <v>30737</v>
      </c>
      <c r="T875" s="30" t="s">
        <v>30731</v>
      </c>
      <c r="U875" s="30" t="s">
        <v>30751</v>
      </c>
      <c r="V875" s="30" t="s">
        <v>30738</v>
      </c>
      <c r="W875" s="30" t="s">
        <v>30733</v>
      </c>
      <c r="X875" s="30" t="s">
        <v>30733</v>
      </c>
      <c r="Y875" s="30" t="s">
        <v>30733</v>
      </c>
      <c r="Z875" s="30" t="s">
        <v>30733</v>
      </c>
      <c r="AA875" s="31" t="s">
        <v>30791</v>
      </c>
    </row>
    <row r="876" spans="1:27" x14ac:dyDescent="0.3">
      <c r="A876" s="28" t="s">
        <v>13411</v>
      </c>
      <c r="B876" s="28" t="s">
        <v>25687</v>
      </c>
      <c r="C876" s="28" t="s">
        <v>13412</v>
      </c>
      <c r="D876" s="28" t="s">
        <v>13413</v>
      </c>
      <c r="E876" s="28" t="s">
        <v>10507</v>
      </c>
      <c r="F876" s="28" t="s">
        <v>2080</v>
      </c>
      <c r="G876" s="28" t="s">
        <v>26388</v>
      </c>
      <c r="H876" s="28" t="s">
        <v>25670</v>
      </c>
      <c r="I876" s="28">
        <v>0</v>
      </c>
      <c r="J876" s="28">
        <v>0</v>
      </c>
      <c r="K876" s="28">
        <v>0</v>
      </c>
      <c r="L876" s="28">
        <v>0</v>
      </c>
      <c r="M876" s="28">
        <v>2</v>
      </c>
      <c r="N876" s="28">
        <v>6</v>
      </c>
      <c r="O876" s="28">
        <v>42</v>
      </c>
      <c r="P876">
        <f>VLOOKUP($A876,'Item Detail'!$A$2:$G$4956,7,0)</f>
        <v>2</v>
      </c>
      <c r="Q876" s="30" t="s">
        <v>30745</v>
      </c>
      <c r="R876" s="30" t="s">
        <v>30730</v>
      </c>
      <c r="S876" s="30" t="s">
        <v>30737</v>
      </c>
      <c r="T876" s="30" t="s">
        <v>30731</v>
      </c>
      <c r="U876" s="30" t="s">
        <v>30747</v>
      </c>
      <c r="V876" s="30" t="s">
        <v>30738</v>
      </c>
      <c r="W876" s="30" t="s">
        <v>30733</v>
      </c>
      <c r="X876" s="30" t="s">
        <v>30733</v>
      </c>
      <c r="Y876" s="30" t="s">
        <v>30738</v>
      </c>
      <c r="Z876" s="30" t="s">
        <v>30733</v>
      </c>
      <c r="AA876" s="31" t="s">
        <v>30791</v>
      </c>
    </row>
    <row r="877" spans="1:27" x14ac:dyDescent="0.3">
      <c r="A877" s="28" t="s">
        <v>13169</v>
      </c>
      <c r="B877" s="28" t="s">
        <v>25663</v>
      </c>
      <c r="C877" s="28" t="s">
        <v>13170</v>
      </c>
      <c r="D877" s="28" t="s">
        <v>10485</v>
      </c>
      <c r="E877" s="28" t="s">
        <v>13171</v>
      </c>
      <c r="F877" s="28" t="s">
        <v>12631</v>
      </c>
      <c r="G877" s="28" t="s">
        <v>26389</v>
      </c>
      <c r="H877" s="28" t="s">
        <v>25670</v>
      </c>
      <c r="I877" s="28">
        <v>0</v>
      </c>
      <c r="J877" s="28">
        <v>0</v>
      </c>
      <c r="K877" s="28">
        <v>0</v>
      </c>
      <c r="L877" s="28">
        <v>2</v>
      </c>
      <c r="M877" s="28">
        <v>0</v>
      </c>
      <c r="N877" s="28">
        <v>6</v>
      </c>
      <c r="O877" s="28">
        <v>42</v>
      </c>
      <c r="P877">
        <f>VLOOKUP($A877,'Item Detail'!$A$2:$G$4956,7,0)</f>
        <v>2</v>
      </c>
      <c r="Q877" s="30" t="s">
        <v>30745</v>
      </c>
      <c r="R877" s="30" t="s">
        <v>30730</v>
      </c>
      <c r="S877" s="30" t="s">
        <v>30737</v>
      </c>
      <c r="T877" s="30" t="s">
        <v>30731</v>
      </c>
      <c r="U877" s="30" t="s">
        <v>30765</v>
      </c>
      <c r="V877" s="30" t="s">
        <v>30738</v>
      </c>
      <c r="W877" s="30" t="s">
        <v>30733</v>
      </c>
      <c r="X877" s="30" t="s">
        <v>30738</v>
      </c>
      <c r="Y877" s="30" t="s">
        <v>30733</v>
      </c>
      <c r="Z877" s="30" t="s">
        <v>30733</v>
      </c>
      <c r="AA877" s="31" t="s">
        <v>30791</v>
      </c>
    </row>
    <row r="878" spans="1:27" x14ac:dyDescent="0.3">
      <c r="A878" s="28" t="s">
        <v>5714</v>
      </c>
      <c r="B878" s="28" t="s">
        <v>25666</v>
      </c>
      <c r="C878" s="28" t="s">
        <v>14562</v>
      </c>
      <c r="D878" s="28" t="s">
        <v>10485</v>
      </c>
      <c r="E878" s="28" t="s">
        <v>10507</v>
      </c>
      <c r="F878" s="28" t="s">
        <v>5372</v>
      </c>
      <c r="G878" s="28" t="s">
        <v>26390</v>
      </c>
      <c r="H878" s="28" t="s">
        <v>25657</v>
      </c>
      <c r="I878" s="28">
        <v>1</v>
      </c>
      <c r="J878" s="28">
        <v>0</v>
      </c>
      <c r="K878" s="28">
        <v>0</v>
      </c>
      <c r="L878" s="28">
        <v>1</v>
      </c>
      <c r="M878" s="28">
        <v>0</v>
      </c>
      <c r="N878" s="28">
        <v>6</v>
      </c>
      <c r="O878" s="28">
        <v>42</v>
      </c>
      <c r="P878">
        <f>VLOOKUP($A878,'Item Detail'!$A$2:$G$4956,7,0)</f>
        <v>2</v>
      </c>
      <c r="Q878" s="30" t="s">
        <v>30740</v>
      </c>
      <c r="R878" s="30" t="s">
        <v>30730</v>
      </c>
      <c r="S878" s="30" t="s">
        <v>5361</v>
      </c>
      <c r="T878" s="30" t="s">
        <v>30731</v>
      </c>
      <c r="U878" s="30" t="s">
        <v>30731</v>
      </c>
      <c r="V878" s="30" t="s">
        <v>30733</v>
      </c>
      <c r="W878" s="30" t="s">
        <v>30733</v>
      </c>
      <c r="X878" s="30" t="s">
        <v>30733</v>
      </c>
      <c r="Y878" s="30" t="s">
        <v>30733</v>
      </c>
      <c r="Z878" s="30" t="s">
        <v>30733</v>
      </c>
      <c r="AA878" s="31" t="s">
        <v>30786</v>
      </c>
    </row>
    <row r="879" spans="1:27" x14ac:dyDescent="0.3">
      <c r="A879" s="28" t="s">
        <v>9106</v>
      </c>
      <c r="B879" s="28" t="s">
        <v>25655</v>
      </c>
      <c r="C879" s="28" t="s">
        <v>13844</v>
      </c>
      <c r="D879" s="28" t="s">
        <v>10485</v>
      </c>
      <c r="E879" s="28" t="s">
        <v>10461</v>
      </c>
      <c r="F879" s="28" t="s">
        <v>9108</v>
      </c>
      <c r="G879" s="28" t="s">
        <v>26391</v>
      </c>
      <c r="H879" s="28" t="s">
        <v>25657</v>
      </c>
      <c r="I879" s="28">
        <v>0</v>
      </c>
      <c r="J879" s="28">
        <v>0</v>
      </c>
      <c r="K879" s="28">
        <v>0</v>
      </c>
      <c r="L879" s="28">
        <v>0</v>
      </c>
      <c r="M879" s="28">
        <v>2</v>
      </c>
      <c r="N879" s="28">
        <v>6</v>
      </c>
      <c r="O879" s="28">
        <v>42</v>
      </c>
      <c r="P879">
        <f>VLOOKUP($A879,'Item Detail'!$A$2:$G$4956,7,0)</f>
        <v>2</v>
      </c>
      <c r="Q879" s="30" t="s">
        <v>30729</v>
      </c>
      <c r="R879" s="30" t="s">
        <v>30730</v>
      </c>
      <c r="S879" s="30" t="s">
        <v>5361</v>
      </c>
      <c r="T879" s="30" t="s">
        <v>19596</v>
      </c>
      <c r="U879" s="30" t="s">
        <v>30747</v>
      </c>
      <c r="V879" s="30" t="s">
        <v>30733</v>
      </c>
      <c r="W879" s="30" t="s">
        <v>30733</v>
      </c>
      <c r="X879" s="30" t="s">
        <v>30733</v>
      </c>
      <c r="Y879" s="30" t="s">
        <v>30733</v>
      </c>
      <c r="Z879" s="30" t="s">
        <v>30733</v>
      </c>
      <c r="AA879" s="31" t="s">
        <v>30790</v>
      </c>
    </row>
    <row r="880" spans="1:27" x14ac:dyDescent="0.3">
      <c r="A880" s="28" t="s">
        <v>8502</v>
      </c>
      <c r="B880" s="28" t="s">
        <v>25758</v>
      </c>
      <c r="C880" s="28" t="s">
        <v>14318</v>
      </c>
      <c r="D880" s="28" t="s">
        <v>14319</v>
      </c>
      <c r="E880" s="28" t="s">
        <v>10507</v>
      </c>
      <c r="F880" s="28" t="s">
        <v>2725</v>
      </c>
      <c r="G880" s="28" t="s">
        <v>26392</v>
      </c>
      <c r="H880" s="28" t="s">
        <v>25657</v>
      </c>
      <c r="I880" s="28">
        <v>0</v>
      </c>
      <c r="J880" s="28">
        <v>0</v>
      </c>
      <c r="K880" s="28">
        <v>0</v>
      </c>
      <c r="L880" s="28">
        <v>1</v>
      </c>
      <c r="M880" s="28">
        <v>1</v>
      </c>
      <c r="N880" s="28">
        <v>6</v>
      </c>
      <c r="O880" s="28">
        <v>39</v>
      </c>
      <c r="P880">
        <f>VLOOKUP($A880,'Item Detail'!$A$2:$G$4956,7,0)</f>
        <v>2</v>
      </c>
      <c r="Q880" s="30" t="s">
        <v>30729</v>
      </c>
      <c r="R880" s="30" t="s">
        <v>30730</v>
      </c>
      <c r="S880" s="30" t="s">
        <v>5361</v>
      </c>
      <c r="T880" s="30" t="s">
        <v>30731</v>
      </c>
      <c r="U880" s="30" t="s">
        <v>30747</v>
      </c>
      <c r="V880" s="30" t="s">
        <v>30733</v>
      </c>
      <c r="W880" s="30" t="s">
        <v>30733</v>
      </c>
      <c r="X880" s="30" t="s">
        <v>30733</v>
      </c>
      <c r="Y880" s="30" t="s">
        <v>30733</v>
      </c>
      <c r="Z880" s="30" t="s">
        <v>30733</v>
      </c>
      <c r="AA880" s="31" t="s">
        <v>30790</v>
      </c>
    </row>
    <row r="881" spans="1:27" x14ac:dyDescent="0.3">
      <c r="A881" s="28" t="s">
        <v>14093</v>
      </c>
      <c r="B881" s="28" t="s">
        <v>25659</v>
      </c>
      <c r="C881" s="28" t="s">
        <v>14094</v>
      </c>
      <c r="D881" s="28" t="s">
        <v>10455</v>
      </c>
      <c r="E881" s="28" t="s">
        <v>10906</v>
      </c>
      <c r="F881" s="28" t="s">
        <v>2400</v>
      </c>
      <c r="G881" s="28" t="s">
        <v>26393</v>
      </c>
      <c r="H881" s="28" t="s">
        <v>25662</v>
      </c>
      <c r="I881" s="28">
        <v>0</v>
      </c>
      <c r="J881" s="28">
        <v>2</v>
      </c>
      <c r="K881" s="28">
        <v>0</v>
      </c>
      <c r="L881" s="28">
        <v>0</v>
      </c>
      <c r="M881" s="28">
        <v>0</v>
      </c>
      <c r="N881" s="28">
        <v>6</v>
      </c>
      <c r="O881" s="28">
        <v>39</v>
      </c>
      <c r="P881">
        <f>VLOOKUP($A881,'Item Detail'!$A$2:$G$4956,7,0)</f>
        <v>2</v>
      </c>
      <c r="Q881" s="30" t="s">
        <v>30735</v>
      </c>
      <c r="R881" s="30" t="s">
        <v>30730</v>
      </c>
      <c r="S881" s="30" t="s">
        <v>30737</v>
      </c>
      <c r="T881" s="30" t="s">
        <v>19596</v>
      </c>
      <c r="U881" s="30" t="s">
        <v>30732</v>
      </c>
      <c r="V881" s="30" t="s">
        <v>30738</v>
      </c>
      <c r="W881" s="30" t="s">
        <v>30738</v>
      </c>
      <c r="X881" s="30" t="s">
        <v>30738</v>
      </c>
      <c r="Y881" s="30" t="s">
        <v>30738</v>
      </c>
      <c r="Z881" s="30" t="s">
        <v>30738</v>
      </c>
      <c r="AA881" s="31" t="s">
        <v>30789</v>
      </c>
    </row>
    <row r="882" spans="1:27" x14ac:dyDescent="0.3">
      <c r="A882" s="28" t="s">
        <v>14242</v>
      </c>
      <c r="B882" s="28" t="s">
        <v>25699</v>
      </c>
      <c r="C882" s="28" t="s">
        <v>14243</v>
      </c>
      <c r="D882" s="28" t="s">
        <v>14244</v>
      </c>
      <c r="E882" s="28" t="s">
        <v>10745</v>
      </c>
      <c r="F882" s="28" t="s">
        <v>25731</v>
      </c>
      <c r="G882" s="28" t="s">
        <v>26394</v>
      </c>
      <c r="H882" s="28" t="s">
        <v>25670</v>
      </c>
      <c r="I882" s="28">
        <v>1</v>
      </c>
      <c r="J882" s="28">
        <v>0</v>
      </c>
      <c r="K882" s="28">
        <v>0</v>
      </c>
      <c r="L882" s="28">
        <v>0</v>
      </c>
      <c r="M882" s="28">
        <v>1</v>
      </c>
      <c r="N882" s="28">
        <v>6</v>
      </c>
      <c r="O882" s="28">
        <v>39</v>
      </c>
      <c r="P882">
        <f>VLOOKUP($A882,'Item Detail'!$A$2:$G$4956,7,0)</f>
        <v>2</v>
      </c>
      <c r="Q882" s="30" t="s">
        <v>30745</v>
      </c>
      <c r="R882" s="30" t="s">
        <v>30730</v>
      </c>
      <c r="S882" s="30" t="s">
        <v>30737</v>
      </c>
      <c r="T882" s="30" t="s">
        <v>30731</v>
      </c>
      <c r="U882" s="30" t="s">
        <v>30751</v>
      </c>
      <c r="V882" s="30" t="s">
        <v>30733</v>
      </c>
      <c r="W882" s="30" t="s">
        <v>30733</v>
      </c>
      <c r="X882" s="30" t="s">
        <v>30738</v>
      </c>
      <c r="Y882" s="30" t="s">
        <v>30733</v>
      </c>
      <c r="Z882" s="30" t="s">
        <v>30733</v>
      </c>
      <c r="AA882" s="31" t="s">
        <v>30791</v>
      </c>
    </row>
    <row r="883" spans="1:27" x14ac:dyDescent="0.3">
      <c r="A883" s="28" t="s">
        <v>14625</v>
      </c>
      <c r="B883" s="28" t="s">
        <v>25900</v>
      </c>
      <c r="C883" s="28" t="s">
        <v>14626</v>
      </c>
      <c r="D883" s="28" t="s">
        <v>14627</v>
      </c>
      <c r="E883" s="28" t="s">
        <v>10507</v>
      </c>
      <c r="F883" s="28" t="s">
        <v>2085</v>
      </c>
      <c r="G883" s="28" t="s">
        <v>26395</v>
      </c>
      <c r="H883" s="28" t="s">
        <v>25665</v>
      </c>
      <c r="I883" s="28">
        <v>0</v>
      </c>
      <c r="J883" s="28">
        <v>0</v>
      </c>
      <c r="K883" s="28">
        <v>0</v>
      </c>
      <c r="L883" s="28">
        <v>2</v>
      </c>
      <c r="M883" s="28">
        <v>0</v>
      </c>
      <c r="N883" s="28">
        <v>6</v>
      </c>
      <c r="O883" s="28">
        <v>39</v>
      </c>
      <c r="P883">
        <f>VLOOKUP($A883,'Item Detail'!$A$2:$G$4956,7,0)</f>
        <v>2</v>
      </c>
      <c r="Q883" s="30" t="s">
        <v>30745</v>
      </c>
      <c r="R883" s="30" t="s">
        <v>30730</v>
      </c>
      <c r="S883" s="30" t="s">
        <v>30737</v>
      </c>
      <c r="T883" s="30" t="s">
        <v>30731</v>
      </c>
      <c r="U883" s="30" t="s">
        <v>30731</v>
      </c>
      <c r="V883" s="30" t="s">
        <v>30738</v>
      </c>
      <c r="W883" s="30" t="s">
        <v>30733</v>
      </c>
      <c r="X883" s="30" t="s">
        <v>30738</v>
      </c>
      <c r="Y883" s="30" t="s">
        <v>30738</v>
      </c>
      <c r="Z883" s="30" t="s">
        <v>30733</v>
      </c>
      <c r="AA883" s="31" t="s">
        <v>30789</v>
      </c>
    </row>
    <row r="884" spans="1:27" x14ac:dyDescent="0.3">
      <c r="A884" s="28" t="s">
        <v>14427</v>
      </c>
      <c r="B884" s="28" t="s">
        <v>25687</v>
      </c>
      <c r="C884" s="28" t="s">
        <v>14428</v>
      </c>
      <c r="D884" s="28" t="s">
        <v>14030</v>
      </c>
      <c r="E884" s="28" t="s">
        <v>10985</v>
      </c>
      <c r="F884" s="28" t="s">
        <v>2123</v>
      </c>
      <c r="G884" s="28" t="s">
        <v>26396</v>
      </c>
      <c r="H884" s="28" t="s">
        <v>25665</v>
      </c>
      <c r="I884" s="28">
        <v>1</v>
      </c>
      <c r="J884" s="28">
        <v>0</v>
      </c>
      <c r="K884" s="28">
        <v>0</v>
      </c>
      <c r="L884" s="28">
        <v>1</v>
      </c>
      <c r="M884" s="28">
        <v>0</v>
      </c>
      <c r="N884" s="28">
        <v>6</v>
      </c>
      <c r="O884" s="28">
        <v>39</v>
      </c>
      <c r="P884">
        <f>VLOOKUP($A884,'Item Detail'!$A$2:$G$4956,7,0)</f>
        <v>2</v>
      </c>
      <c r="Q884" s="30" t="s">
        <v>30753</v>
      </c>
      <c r="R884" s="30" t="s">
        <v>30730</v>
      </c>
      <c r="S884" s="30" t="s">
        <v>30737</v>
      </c>
      <c r="T884" s="30" t="s">
        <v>30731</v>
      </c>
      <c r="U884" s="30" t="s">
        <v>30731</v>
      </c>
      <c r="V884" s="30" t="s">
        <v>30738</v>
      </c>
      <c r="W884" s="30" t="s">
        <v>30738</v>
      </c>
      <c r="X884" s="30" t="s">
        <v>30738</v>
      </c>
      <c r="Y884" s="30" t="s">
        <v>30738</v>
      </c>
      <c r="Z884" s="30" t="s">
        <v>30738</v>
      </c>
      <c r="AA884" s="31" t="s">
        <v>30789</v>
      </c>
    </row>
    <row r="885" spans="1:27" x14ac:dyDescent="0.3">
      <c r="A885" s="28" t="s">
        <v>14876</v>
      </c>
      <c r="B885" s="28" t="s">
        <v>25758</v>
      </c>
      <c r="C885" s="28" t="s">
        <v>14877</v>
      </c>
      <c r="D885" s="28" t="s">
        <v>13597</v>
      </c>
      <c r="E885" s="28" t="s">
        <v>10507</v>
      </c>
      <c r="F885" s="28" t="s">
        <v>2725</v>
      </c>
      <c r="G885" s="28" t="s">
        <v>26397</v>
      </c>
      <c r="H885" s="28" t="s">
        <v>25670</v>
      </c>
      <c r="I885" s="28">
        <v>0</v>
      </c>
      <c r="J885" s="28">
        <v>0</v>
      </c>
      <c r="K885" s="28">
        <v>0</v>
      </c>
      <c r="L885" s="28">
        <v>2</v>
      </c>
      <c r="M885" s="28">
        <v>0</v>
      </c>
      <c r="N885" s="28">
        <v>6</v>
      </c>
      <c r="O885" s="28">
        <v>39</v>
      </c>
      <c r="P885">
        <f>VLOOKUP($A885,'Item Detail'!$A$2:$G$4956,7,0)</f>
        <v>2</v>
      </c>
      <c r="Q885" s="30" t="s">
        <v>30745</v>
      </c>
      <c r="R885" s="30" t="s">
        <v>30730</v>
      </c>
      <c r="S885" s="30" t="s">
        <v>30737</v>
      </c>
      <c r="T885" s="30" t="s">
        <v>30731</v>
      </c>
      <c r="U885" s="30" t="s">
        <v>30731</v>
      </c>
      <c r="V885" s="30" t="s">
        <v>30738</v>
      </c>
      <c r="W885" s="30" t="s">
        <v>30733</v>
      </c>
      <c r="X885" s="30" t="s">
        <v>30738</v>
      </c>
      <c r="Y885" s="30" t="s">
        <v>30733</v>
      </c>
      <c r="Z885" s="30" t="s">
        <v>30733</v>
      </c>
      <c r="AA885" s="31" t="s">
        <v>30791</v>
      </c>
    </row>
    <row r="886" spans="1:27" x14ac:dyDescent="0.3">
      <c r="A886" s="28" t="s">
        <v>13481</v>
      </c>
      <c r="B886" s="28" t="s">
        <v>25663</v>
      </c>
      <c r="C886" s="28" t="s">
        <v>13482</v>
      </c>
      <c r="D886" s="28" t="s">
        <v>13483</v>
      </c>
      <c r="E886" s="28" t="s">
        <v>13171</v>
      </c>
      <c r="F886" s="28" t="s">
        <v>26210</v>
      </c>
      <c r="G886" s="28" t="s">
        <v>26398</v>
      </c>
      <c r="H886" s="28" t="s">
        <v>25670</v>
      </c>
      <c r="I886" s="28">
        <v>0</v>
      </c>
      <c r="J886" s="28">
        <v>0</v>
      </c>
      <c r="K886" s="28">
        <v>0</v>
      </c>
      <c r="L886" s="28">
        <v>0</v>
      </c>
      <c r="M886" s="28">
        <v>2</v>
      </c>
      <c r="N886" s="28">
        <v>6</v>
      </c>
      <c r="O886" s="28">
        <v>36</v>
      </c>
      <c r="P886">
        <f>VLOOKUP($A886,'Item Detail'!$A$2:$G$4956,7,0)</f>
        <v>2</v>
      </c>
      <c r="Q886" s="30" t="s">
        <v>30739</v>
      </c>
      <c r="R886" s="30" t="s">
        <v>30730</v>
      </c>
      <c r="S886" s="30" t="s">
        <v>30737</v>
      </c>
      <c r="T886" s="30" t="s">
        <v>30731</v>
      </c>
      <c r="U886" s="30" t="s">
        <v>30731</v>
      </c>
      <c r="V886" s="30" t="s">
        <v>30738</v>
      </c>
      <c r="W886" s="30" t="s">
        <v>30738</v>
      </c>
      <c r="X886" s="30" t="s">
        <v>30738</v>
      </c>
      <c r="Y886" s="30" t="s">
        <v>30733</v>
      </c>
      <c r="Z886" s="30" t="s">
        <v>30733</v>
      </c>
      <c r="AA886" s="31" t="s">
        <v>30791</v>
      </c>
    </row>
    <row r="887" spans="1:27" x14ac:dyDescent="0.3">
      <c r="A887" s="28" t="s">
        <v>14558</v>
      </c>
      <c r="B887" s="28" t="s">
        <v>25699</v>
      </c>
      <c r="C887" s="28" t="s">
        <v>14559</v>
      </c>
      <c r="D887" s="28" t="s">
        <v>10821</v>
      </c>
      <c r="E887" s="28" t="s">
        <v>14560</v>
      </c>
      <c r="F887" s="28" t="s">
        <v>2281</v>
      </c>
      <c r="G887" s="28" t="s">
        <v>26399</v>
      </c>
      <c r="H887" s="28" t="s">
        <v>25662</v>
      </c>
      <c r="I887" s="28">
        <v>0</v>
      </c>
      <c r="J887" s="28">
        <v>0</v>
      </c>
      <c r="K887" s="28">
        <v>0</v>
      </c>
      <c r="L887" s="28">
        <v>2</v>
      </c>
      <c r="M887" s="28">
        <v>0</v>
      </c>
      <c r="N887" s="28">
        <v>6</v>
      </c>
      <c r="O887" s="28">
        <v>36</v>
      </c>
      <c r="P887">
        <f>VLOOKUP($A887,'Item Detail'!$A$2:$G$4956,7,0)</f>
        <v>2</v>
      </c>
      <c r="Q887" s="30" t="s">
        <v>30739</v>
      </c>
      <c r="R887" s="30" t="s">
        <v>30730</v>
      </c>
      <c r="S887" s="30" t="s">
        <v>30737</v>
      </c>
      <c r="T887" s="30" t="s">
        <v>30731</v>
      </c>
      <c r="U887" s="30" t="s">
        <v>30732</v>
      </c>
      <c r="V887" s="30" t="s">
        <v>30738</v>
      </c>
      <c r="W887" s="30" t="s">
        <v>30738</v>
      </c>
      <c r="X887" s="30" t="s">
        <v>30738</v>
      </c>
      <c r="Y887" s="30" t="s">
        <v>30738</v>
      </c>
      <c r="Z887" s="30" t="s">
        <v>30738</v>
      </c>
      <c r="AA887" s="31" t="s">
        <v>30789</v>
      </c>
    </row>
    <row r="888" spans="1:27" x14ac:dyDescent="0.3">
      <c r="A888" s="28" t="s">
        <v>8063</v>
      </c>
      <c r="B888" s="28" t="s">
        <v>25703</v>
      </c>
      <c r="C888" s="28" t="s">
        <v>12953</v>
      </c>
      <c r="D888" s="28" t="s">
        <v>12954</v>
      </c>
      <c r="E888" s="28" t="s">
        <v>10507</v>
      </c>
      <c r="F888" s="28" t="s">
        <v>2415</v>
      </c>
      <c r="G888" s="28" t="s">
        <v>26400</v>
      </c>
      <c r="H888" s="28" t="s">
        <v>25657</v>
      </c>
      <c r="I888" s="28">
        <v>2</v>
      </c>
      <c r="J888" s="28">
        <v>0</v>
      </c>
      <c r="K888" s="28">
        <v>0</v>
      </c>
      <c r="L888" s="28">
        <v>0</v>
      </c>
      <c r="M888" s="28">
        <v>0</v>
      </c>
      <c r="N888" s="28">
        <v>6</v>
      </c>
      <c r="O888" s="28">
        <v>36</v>
      </c>
      <c r="P888">
        <f>VLOOKUP($A888,'Item Detail'!$A$2:$G$4956,7,0)</f>
        <v>2</v>
      </c>
      <c r="Q888" s="30" t="s">
        <v>30729</v>
      </c>
      <c r="R888" s="30" t="s">
        <v>30730</v>
      </c>
      <c r="S888" s="30" t="s">
        <v>5361</v>
      </c>
      <c r="T888" s="30" t="s">
        <v>30731</v>
      </c>
      <c r="U888" s="30" t="s">
        <v>30747</v>
      </c>
      <c r="V888" s="30" t="s">
        <v>30733</v>
      </c>
      <c r="W888" s="30" t="s">
        <v>30733</v>
      </c>
      <c r="X888" s="30" t="s">
        <v>30733</v>
      </c>
      <c r="Y888" s="30" t="s">
        <v>30733</v>
      </c>
      <c r="Z888" s="30" t="s">
        <v>30733</v>
      </c>
      <c r="AA888" s="31" t="s">
        <v>30790</v>
      </c>
    </row>
    <row r="889" spans="1:27" x14ac:dyDescent="0.3">
      <c r="A889" s="28" t="s">
        <v>4288</v>
      </c>
      <c r="B889" s="28" t="s">
        <v>25671</v>
      </c>
      <c r="C889" s="28" t="s">
        <v>4289</v>
      </c>
      <c r="D889" s="28" t="s">
        <v>13241</v>
      </c>
      <c r="E889" s="28" t="s">
        <v>10885</v>
      </c>
      <c r="F889" s="28" t="s">
        <v>2491</v>
      </c>
      <c r="G889" s="28" t="s">
        <v>26401</v>
      </c>
      <c r="H889" s="28" t="s">
        <v>25706</v>
      </c>
      <c r="I889" s="28">
        <v>0</v>
      </c>
      <c r="J889" s="28">
        <v>0</v>
      </c>
      <c r="K889" s="28">
        <v>0</v>
      </c>
      <c r="L889" s="28">
        <v>0</v>
      </c>
      <c r="M889" s="28">
        <v>2</v>
      </c>
      <c r="N889" s="28">
        <v>6</v>
      </c>
      <c r="O889" s="28">
        <v>36</v>
      </c>
      <c r="P889">
        <f>VLOOKUP($A889,'Item Detail'!$A$2:$G$4956,7,0)</f>
        <v>2</v>
      </c>
      <c r="Q889" s="30" t="s">
        <v>30748</v>
      </c>
      <c r="R889" s="30" t="s">
        <v>30730</v>
      </c>
      <c r="S889" s="30" t="s">
        <v>30749</v>
      </c>
      <c r="T889" s="30" t="s">
        <v>30731</v>
      </c>
      <c r="U889" s="30" t="s">
        <v>30731</v>
      </c>
      <c r="V889" s="30" t="s">
        <v>30733</v>
      </c>
      <c r="W889" s="30" t="s">
        <v>30733</v>
      </c>
      <c r="X889" s="30" t="s">
        <v>30733</v>
      </c>
      <c r="Y889" s="30" t="s">
        <v>30733</v>
      </c>
      <c r="Z889" s="30" t="s">
        <v>30733</v>
      </c>
      <c r="AA889" s="31" t="s">
        <v>30790</v>
      </c>
    </row>
    <row r="890" spans="1:27" x14ac:dyDescent="0.3">
      <c r="A890" s="28" t="s">
        <v>14764</v>
      </c>
      <c r="B890" s="28" t="s">
        <v>25663</v>
      </c>
      <c r="C890" s="28" t="s">
        <v>14765</v>
      </c>
      <c r="D890" s="28" t="s">
        <v>14766</v>
      </c>
      <c r="E890" s="28" t="s">
        <v>14767</v>
      </c>
      <c r="F890" s="28" t="s">
        <v>14768</v>
      </c>
      <c r="G890" s="28" t="s">
        <v>26402</v>
      </c>
      <c r="H890" s="28" t="s">
        <v>25662</v>
      </c>
      <c r="I890" s="28">
        <v>1</v>
      </c>
      <c r="J890" s="28">
        <v>0</v>
      </c>
      <c r="K890" s="28">
        <v>0</v>
      </c>
      <c r="L890" s="28">
        <v>0</v>
      </c>
      <c r="M890" s="28">
        <v>0</v>
      </c>
      <c r="N890" s="28">
        <v>3</v>
      </c>
      <c r="O890" s="28">
        <v>30</v>
      </c>
      <c r="P890">
        <f>VLOOKUP($A890,'Item Detail'!$A$2:$G$4956,7,0)</f>
        <v>2</v>
      </c>
      <c r="Q890" s="30" t="s">
        <v>30739</v>
      </c>
      <c r="R890" s="30" t="s">
        <v>30730</v>
      </c>
      <c r="S890" s="30" t="s">
        <v>30737</v>
      </c>
      <c r="T890" s="30" t="s">
        <v>30731</v>
      </c>
      <c r="U890" s="30" t="s">
        <v>30732</v>
      </c>
      <c r="V890" s="30" t="s">
        <v>30738</v>
      </c>
      <c r="W890" s="30" t="s">
        <v>30733</v>
      </c>
      <c r="X890" s="30" t="s">
        <v>30738</v>
      </c>
      <c r="Y890" s="30" t="s">
        <v>30733</v>
      </c>
      <c r="Z890" s="30" t="s">
        <v>30733</v>
      </c>
      <c r="AA890" s="31" t="s">
        <v>30789</v>
      </c>
    </row>
    <row r="891" spans="1:27" x14ac:dyDescent="0.3">
      <c r="A891" s="28" t="s">
        <v>14764</v>
      </c>
      <c r="B891" s="28" t="s">
        <v>25663</v>
      </c>
      <c r="C891" s="28" t="s">
        <v>14765</v>
      </c>
      <c r="D891" s="28" t="s">
        <v>14766</v>
      </c>
      <c r="E891" s="28" t="s">
        <v>14767</v>
      </c>
      <c r="F891" s="28" t="s">
        <v>14768</v>
      </c>
      <c r="G891" s="28" t="s">
        <v>26402</v>
      </c>
      <c r="H891" s="28" t="s">
        <v>25670</v>
      </c>
      <c r="I891" s="28">
        <v>0</v>
      </c>
      <c r="J891" s="28">
        <v>0</v>
      </c>
      <c r="K891" s="28">
        <v>0</v>
      </c>
      <c r="L891" s="28">
        <v>1</v>
      </c>
      <c r="M891" s="28">
        <v>0</v>
      </c>
      <c r="N891" s="28">
        <v>3</v>
      </c>
      <c r="O891" s="28">
        <v>6</v>
      </c>
      <c r="P891">
        <f>VLOOKUP($A891,'Item Detail'!$A$2:$G$4956,7,0)</f>
        <v>2</v>
      </c>
      <c r="Q891" s="30" t="s">
        <v>30739</v>
      </c>
      <c r="R891" s="30" t="s">
        <v>30730</v>
      </c>
      <c r="S891" s="30" t="s">
        <v>30737</v>
      </c>
      <c r="T891" s="30" t="s">
        <v>30731</v>
      </c>
      <c r="U891" s="30" t="s">
        <v>30732</v>
      </c>
      <c r="V891" s="30" t="s">
        <v>30738</v>
      </c>
      <c r="W891" s="30" t="s">
        <v>30733</v>
      </c>
      <c r="X891" s="30" t="s">
        <v>30738</v>
      </c>
      <c r="Y891" s="30" t="s">
        <v>30733</v>
      </c>
      <c r="Z891" s="30" t="s">
        <v>30733</v>
      </c>
      <c r="AA891" s="31" t="s">
        <v>30791</v>
      </c>
    </row>
    <row r="892" spans="1:27" x14ac:dyDescent="0.3">
      <c r="A892" s="28" t="s">
        <v>14679</v>
      </c>
      <c r="B892" s="28" t="s">
        <v>25699</v>
      </c>
      <c r="C892" s="28" t="s">
        <v>14680</v>
      </c>
      <c r="D892" s="28" t="s">
        <v>14681</v>
      </c>
      <c r="E892" s="28" t="s">
        <v>10695</v>
      </c>
      <c r="F892" s="28" t="s">
        <v>25731</v>
      </c>
      <c r="G892" s="28" t="s">
        <v>26403</v>
      </c>
      <c r="H892" s="28" t="s">
        <v>25662</v>
      </c>
      <c r="I892" s="28">
        <v>1</v>
      </c>
      <c r="J892" s="28">
        <v>0</v>
      </c>
      <c r="K892" s="28">
        <v>0</v>
      </c>
      <c r="L892" s="28">
        <v>0</v>
      </c>
      <c r="M892" s="28">
        <v>0</v>
      </c>
      <c r="N892" s="28">
        <v>3</v>
      </c>
      <c r="O892" s="28">
        <v>18</v>
      </c>
      <c r="P892">
        <f>VLOOKUP($A892,'Item Detail'!$A$2:$G$4956,7,0)</f>
        <v>2</v>
      </c>
      <c r="Q892" s="30" t="s">
        <v>30745</v>
      </c>
      <c r="R892" s="30" t="s">
        <v>30730</v>
      </c>
      <c r="S892" s="30" t="s">
        <v>30737</v>
      </c>
      <c r="T892" s="30" t="s">
        <v>30731</v>
      </c>
      <c r="U892" s="30" t="s">
        <v>30747</v>
      </c>
      <c r="V892" s="30" t="s">
        <v>30738</v>
      </c>
      <c r="W892" s="30" t="s">
        <v>30738</v>
      </c>
      <c r="X892" s="30" t="s">
        <v>30738</v>
      </c>
      <c r="Y892" s="30" t="s">
        <v>30738</v>
      </c>
      <c r="Z892" s="30" t="s">
        <v>30733</v>
      </c>
      <c r="AA892" s="31" t="s">
        <v>30789</v>
      </c>
    </row>
    <row r="893" spans="1:27" x14ac:dyDescent="0.3">
      <c r="A893" s="28" t="s">
        <v>14679</v>
      </c>
      <c r="B893" s="28" t="s">
        <v>25699</v>
      </c>
      <c r="C893" s="28" t="s">
        <v>14680</v>
      </c>
      <c r="D893" s="28" t="s">
        <v>14681</v>
      </c>
      <c r="E893" s="28" t="s">
        <v>10695</v>
      </c>
      <c r="F893" s="28" t="s">
        <v>25731</v>
      </c>
      <c r="G893" s="28" t="s">
        <v>26403</v>
      </c>
      <c r="H893" s="28" t="s">
        <v>25670</v>
      </c>
      <c r="I893" s="28">
        <v>0</v>
      </c>
      <c r="J893" s="28">
        <v>0</v>
      </c>
      <c r="K893" s="28">
        <v>0</v>
      </c>
      <c r="L893" s="28">
        <v>0</v>
      </c>
      <c r="M893" s="28">
        <v>1</v>
      </c>
      <c r="N893" s="28">
        <v>3</v>
      </c>
      <c r="O893" s="28">
        <v>18</v>
      </c>
      <c r="P893">
        <f>VLOOKUP($A893,'Item Detail'!$A$2:$G$4956,7,0)</f>
        <v>2</v>
      </c>
      <c r="Q893" s="30" t="s">
        <v>30745</v>
      </c>
      <c r="R893" s="30" t="s">
        <v>30730</v>
      </c>
      <c r="S893" s="30" t="s">
        <v>30737</v>
      </c>
      <c r="T893" s="30" t="s">
        <v>30731</v>
      </c>
      <c r="U893" s="30" t="s">
        <v>30747</v>
      </c>
      <c r="V893" s="30" t="s">
        <v>30738</v>
      </c>
      <c r="W893" s="30" t="s">
        <v>30738</v>
      </c>
      <c r="X893" s="30" t="s">
        <v>30738</v>
      </c>
      <c r="Y893" s="30" t="s">
        <v>30738</v>
      </c>
      <c r="Z893" s="30" t="s">
        <v>30733</v>
      </c>
      <c r="AA893" s="31" t="s">
        <v>30791</v>
      </c>
    </row>
    <row r="894" spans="1:27" x14ac:dyDescent="0.3">
      <c r="A894" s="28" t="s">
        <v>13568</v>
      </c>
      <c r="B894" s="28" t="s">
        <v>25687</v>
      </c>
      <c r="C894" s="28" t="s">
        <v>13569</v>
      </c>
      <c r="D894" s="28" t="s">
        <v>13570</v>
      </c>
      <c r="E894" s="28" t="s">
        <v>10507</v>
      </c>
      <c r="F894" s="28" t="s">
        <v>25885</v>
      </c>
      <c r="G894" s="28" t="s">
        <v>26404</v>
      </c>
      <c r="H894" s="28" t="s">
        <v>25670</v>
      </c>
      <c r="I894" s="28">
        <v>0</v>
      </c>
      <c r="J894" s="28">
        <v>0</v>
      </c>
      <c r="K894" s="28">
        <v>0</v>
      </c>
      <c r="L894" s="28">
        <v>2</v>
      </c>
      <c r="M894" s="28">
        <v>0</v>
      </c>
      <c r="N894" s="28">
        <v>6</v>
      </c>
      <c r="O894" s="28">
        <v>36</v>
      </c>
      <c r="P894">
        <f>VLOOKUP($A894,'Item Detail'!$A$2:$G$4956,7,0)</f>
        <v>2</v>
      </c>
      <c r="Q894" s="30" t="s">
        <v>30745</v>
      </c>
      <c r="R894" s="30" t="s">
        <v>30730</v>
      </c>
      <c r="S894" s="30" t="s">
        <v>30737</v>
      </c>
      <c r="T894" s="30" t="s">
        <v>30731</v>
      </c>
      <c r="U894" s="30" t="s">
        <v>30756</v>
      </c>
      <c r="V894" s="30" t="s">
        <v>30738</v>
      </c>
      <c r="W894" s="30" t="s">
        <v>30738</v>
      </c>
      <c r="X894" s="30" t="s">
        <v>30738</v>
      </c>
      <c r="Y894" s="30" t="s">
        <v>30733</v>
      </c>
      <c r="Z894" s="30" t="s">
        <v>30733</v>
      </c>
      <c r="AA894" s="31" t="s">
        <v>30791</v>
      </c>
    </row>
    <row r="895" spans="1:27" x14ac:dyDescent="0.3">
      <c r="A895" s="28" t="s">
        <v>13866</v>
      </c>
      <c r="B895" s="28" t="s">
        <v>25986</v>
      </c>
      <c r="C895" s="28" t="s">
        <v>13867</v>
      </c>
      <c r="D895" s="28" t="s">
        <v>13868</v>
      </c>
      <c r="E895" s="28" t="s">
        <v>13869</v>
      </c>
      <c r="F895" s="28" t="s">
        <v>6143</v>
      </c>
      <c r="G895" s="28" t="s">
        <v>26405</v>
      </c>
      <c r="H895" s="28" t="s">
        <v>25662</v>
      </c>
      <c r="I895" s="28">
        <v>0</v>
      </c>
      <c r="J895" s="28">
        <v>0</v>
      </c>
      <c r="K895" s="28">
        <v>0</v>
      </c>
      <c r="L895" s="28">
        <v>1</v>
      </c>
      <c r="M895" s="28">
        <v>0</v>
      </c>
      <c r="N895" s="28">
        <v>3</v>
      </c>
      <c r="O895" s="28">
        <v>18</v>
      </c>
      <c r="P895">
        <f>VLOOKUP($A895,'Item Detail'!$A$2:$G$4956,7,0)</f>
        <v>2</v>
      </c>
      <c r="Q895" s="30" t="s">
        <v>30745</v>
      </c>
      <c r="R895" s="30" t="s">
        <v>30730</v>
      </c>
      <c r="S895" s="30" t="s">
        <v>30737</v>
      </c>
      <c r="T895" s="30" t="s">
        <v>30731</v>
      </c>
      <c r="U895" s="30" t="s">
        <v>30756</v>
      </c>
      <c r="V895" s="30" t="s">
        <v>30738</v>
      </c>
      <c r="W895" s="30" t="s">
        <v>30738</v>
      </c>
      <c r="X895" s="30" t="s">
        <v>30738</v>
      </c>
      <c r="Y895" s="30" t="s">
        <v>30738</v>
      </c>
      <c r="Z895" s="30" t="s">
        <v>30738</v>
      </c>
      <c r="AA895" s="31" t="s">
        <v>30789</v>
      </c>
    </row>
    <row r="896" spans="1:27" x14ac:dyDescent="0.3">
      <c r="A896" s="28" t="s">
        <v>13866</v>
      </c>
      <c r="B896" s="28" t="s">
        <v>25986</v>
      </c>
      <c r="C896" s="28" t="s">
        <v>13867</v>
      </c>
      <c r="D896" s="28" t="s">
        <v>13868</v>
      </c>
      <c r="E896" s="28" t="s">
        <v>13869</v>
      </c>
      <c r="F896" s="28" t="s">
        <v>6143</v>
      </c>
      <c r="G896" s="28" t="s">
        <v>26405</v>
      </c>
      <c r="H896" s="28" t="s">
        <v>25665</v>
      </c>
      <c r="I896" s="28">
        <v>0</v>
      </c>
      <c r="J896" s="28">
        <v>0</v>
      </c>
      <c r="K896" s="28">
        <v>0</v>
      </c>
      <c r="L896" s="28">
        <v>1</v>
      </c>
      <c r="M896" s="28">
        <v>0</v>
      </c>
      <c r="N896" s="28">
        <v>3</v>
      </c>
      <c r="O896" s="28">
        <v>18</v>
      </c>
      <c r="P896">
        <f>VLOOKUP($A896,'Item Detail'!$A$2:$G$4956,7,0)</f>
        <v>2</v>
      </c>
      <c r="Q896" s="30" t="s">
        <v>30745</v>
      </c>
      <c r="R896" s="30" t="s">
        <v>30730</v>
      </c>
      <c r="S896" s="30" t="s">
        <v>30737</v>
      </c>
      <c r="T896" s="30" t="s">
        <v>30731</v>
      </c>
      <c r="U896" s="30" t="s">
        <v>30756</v>
      </c>
      <c r="V896" s="30" t="s">
        <v>30738</v>
      </c>
      <c r="W896" s="30" t="s">
        <v>30738</v>
      </c>
      <c r="X896" s="30" t="s">
        <v>30738</v>
      </c>
      <c r="Y896" s="30" t="s">
        <v>30738</v>
      </c>
      <c r="Z896" s="30" t="s">
        <v>30738</v>
      </c>
      <c r="AA896" s="31" t="s">
        <v>30789</v>
      </c>
    </row>
    <row r="897" spans="1:27" x14ac:dyDescent="0.3">
      <c r="A897" s="28" t="s">
        <v>9806</v>
      </c>
      <c r="B897" s="28" t="s">
        <v>25687</v>
      </c>
      <c r="C897" s="28" t="s">
        <v>13975</v>
      </c>
      <c r="D897" s="28" t="s">
        <v>10485</v>
      </c>
      <c r="E897" s="28" t="s">
        <v>10507</v>
      </c>
      <c r="F897" s="28" t="s">
        <v>26406</v>
      </c>
      <c r="G897" s="28" t="s">
        <v>26407</v>
      </c>
      <c r="H897" s="28" t="s">
        <v>25657</v>
      </c>
      <c r="I897" s="28">
        <v>0</v>
      </c>
      <c r="J897" s="28">
        <v>0</v>
      </c>
      <c r="K897" s="28">
        <v>0</v>
      </c>
      <c r="L897" s="28">
        <v>0</v>
      </c>
      <c r="M897" s="28">
        <v>2</v>
      </c>
      <c r="N897" s="28">
        <v>6</v>
      </c>
      <c r="O897" s="28">
        <v>36</v>
      </c>
      <c r="P897">
        <f>VLOOKUP($A897,'Item Detail'!$A$2:$G$4956,7,0)</f>
        <v>2</v>
      </c>
      <c r="Q897" s="30" t="s">
        <v>30729</v>
      </c>
      <c r="R897" s="30" t="s">
        <v>30730</v>
      </c>
      <c r="S897" s="30" t="s">
        <v>5361</v>
      </c>
      <c r="T897" s="30" t="s">
        <v>19596</v>
      </c>
      <c r="U897" s="30" t="s">
        <v>30731</v>
      </c>
      <c r="V897" s="30" t="s">
        <v>30733</v>
      </c>
      <c r="W897" s="30" t="s">
        <v>30733</v>
      </c>
      <c r="X897" s="30" t="s">
        <v>30733</v>
      </c>
      <c r="Y897" s="30" t="s">
        <v>30733</v>
      </c>
      <c r="Z897" s="30" t="s">
        <v>30733</v>
      </c>
      <c r="AA897" s="31" t="s">
        <v>30790</v>
      </c>
    </row>
    <row r="898" spans="1:27" x14ac:dyDescent="0.3">
      <c r="A898" s="28" t="s">
        <v>13709</v>
      </c>
      <c r="B898" s="28" t="s">
        <v>25758</v>
      </c>
      <c r="C898" s="28" t="s">
        <v>13710</v>
      </c>
      <c r="D898" s="28" t="s">
        <v>10744</v>
      </c>
      <c r="E898" s="28" t="s">
        <v>10507</v>
      </c>
      <c r="F898" s="28" t="s">
        <v>2501</v>
      </c>
      <c r="G898" s="28" t="s">
        <v>26408</v>
      </c>
      <c r="H898" s="28" t="s">
        <v>25670</v>
      </c>
      <c r="I898" s="28">
        <v>0</v>
      </c>
      <c r="J898" s="28">
        <v>0</v>
      </c>
      <c r="K898" s="28">
        <v>0</v>
      </c>
      <c r="L898" s="28">
        <v>0</v>
      </c>
      <c r="M898" s="28">
        <v>2</v>
      </c>
      <c r="N898" s="28">
        <v>6</v>
      </c>
      <c r="O898" s="28">
        <v>33</v>
      </c>
      <c r="P898">
        <f>VLOOKUP($A898,'Item Detail'!$A$2:$G$4956,7,0)</f>
        <v>2</v>
      </c>
      <c r="Q898" s="30" t="s">
        <v>30745</v>
      </c>
      <c r="R898" s="30" t="s">
        <v>30730</v>
      </c>
      <c r="S898" s="30" t="s">
        <v>30737</v>
      </c>
      <c r="T898" s="30" t="s">
        <v>30731</v>
      </c>
      <c r="U898" s="30" t="s">
        <v>30731</v>
      </c>
      <c r="V898" s="30" t="s">
        <v>30738</v>
      </c>
      <c r="W898" s="30" t="s">
        <v>30738</v>
      </c>
      <c r="X898" s="30" t="s">
        <v>30733</v>
      </c>
      <c r="Y898" s="30" t="s">
        <v>30738</v>
      </c>
      <c r="Z898" s="30" t="s">
        <v>30733</v>
      </c>
      <c r="AA898" s="31" t="s">
        <v>30791</v>
      </c>
    </row>
    <row r="899" spans="1:27" x14ac:dyDescent="0.3">
      <c r="A899" s="28" t="s">
        <v>14457</v>
      </c>
      <c r="B899" s="28" t="s">
        <v>25687</v>
      </c>
      <c r="C899" s="28" t="s">
        <v>14458</v>
      </c>
      <c r="D899" s="28" t="s">
        <v>14459</v>
      </c>
      <c r="E899" s="28" t="s">
        <v>10507</v>
      </c>
      <c r="F899" s="28" t="s">
        <v>2049</v>
      </c>
      <c r="G899" s="28" t="s">
        <v>26409</v>
      </c>
      <c r="H899" s="28" t="s">
        <v>25665</v>
      </c>
      <c r="I899" s="28">
        <v>0</v>
      </c>
      <c r="J899" s="28">
        <v>0</v>
      </c>
      <c r="K899" s="28">
        <v>0</v>
      </c>
      <c r="L899" s="28">
        <v>2</v>
      </c>
      <c r="M899" s="28">
        <v>0</v>
      </c>
      <c r="N899" s="28">
        <v>6</v>
      </c>
      <c r="O899" s="28">
        <v>33</v>
      </c>
      <c r="P899">
        <f>VLOOKUP($A899,'Item Detail'!$A$2:$G$4956,7,0)</f>
        <v>2</v>
      </c>
      <c r="Q899" s="30" t="s">
        <v>30745</v>
      </c>
      <c r="R899" s="30" t="s">
        <v>30730</v>
      </c>
      <c r="S899" s="30" t="s">
        <v>30737</v>
      </c>
      <c r="T899" s="30" t="s">
        <v>30731</v>
      </c>
      <c r="U899" s="30" t="s">
        <v>30731</v>
      </c>
      <c r="V899" s="30" t="s">
        <v>30738</v>
      </c>
      <c r="W899" s="30" t="s">
        <v>30738</v>
      </c>
      <c r="X899" s="30" t="s">
        <v>30738</v>
      </c>
      <c r="Y899" s="30" t="s">
        <v>30738</v>
      </c>
      <c r="Z899" s="30" t="s">
        <v>30738</v>
      </c>
      <c r="AA899" s="31" t="s">
        <v>30789</v>
      </c>
    </row>
    <row r="900" spans="1:27" x14ac:dyDescent="0.3">
      <c r="A900" s="28" t="s">
        <v>4074</v>
      </c>
      <c r="B900" s="28" t="s">
        <v>25671</v>
      </c>
      <c r="C900" s="28" t="s">
        <v>14973</v>
      </c>
      <c r="D900" s="28" t="s">
        <v>14974</v>
      </c>
      <c r="E900" s="28" t="s">
        <v>10507</v>
      </c>
      <c r="F900" s="28" t="s">
        <v>3043</v>
      </c>
      <c r="G900" s="28" t="s">
        <v>26410</v>
      </c>
      <c r="H900" s="28" t="s">
        <v>25706</v>
      </c>
      <c r="I900" s="28">
        <v>0</v>
      </c>
      <c r="J900" s="28">
        <v>0</v>
      </c>
      <c r="K900" s="28">
        <v>0</v>
      </c>
      <c r="L900" s="28">
        <v>0</v>
      </c>
      <c r="M900" s="28">
        <v>1</v>
      </c>
      <c r="N900" s="28">
        <v>3</v>
      </c>
      <c r="O900" s="28">
        <v>15</v>
      </c>
      <c r="P900">
        <f>VLOOKUP($A900,'Item Detail'!$A$2:$G$4956,7,0)</f>
        <v>2</v>
      </c>
      <c r="Q900" s="30" t="s">
        <v>30748</v>
      </c>
      <c r="R900" s="30" t="s">
        <v>30730</v>
      </c>
      <c r="S900" s="30" t="s">
        <v>30749</v>
      </c>
      <c r="T900" s="30" t="s">
        <v>30731</v>
      </c>
      <c r="U900" s="30" t="s">
        <v>30731</v>
      </c>
      <c r="V900" s="30" t="s">
        <v>30733</v>
      </c>
      <c r="W900" s="30" t="s">
        <v>30733</v>
      </c>
      <c r="X900" s="30" t="s">
        <v>30733</v>
      </c>
      <c r="Y900" s="30" t="s">
        <v>30733</v>
      </c>
      <c r="Z900" s="30" t="s">
        <v>30733</v>
      </c>
      <c r="AA900" s="31" t="s">
        <v>30790</v>
      </c>
    </row>
    <row r="901" spans="1:27" x14ac:dyDescent="0.3">
      <c r="A901" s="28" t="s">
        <v>4074</v>
      </c>
      <c r="B901" s="28" t="s">
        <v>25671</v>
      </c>
      <c r="C901" s="28" t="s">
        <v>14973</v>
      </c>
      <c r="D901" s="28" t="s">
        <v>14974</v>
      </c>
      <c r="E901" s="28" t="s">
        <v>10507</v>
      </c>
      <c r="F901" s="28" t="s">
        <v>3043</v>
      </c>
      <c r="G901" s="28" t="s">
        <v>26410</v>
      </c>
      <c r="H901" s="28" t="s">
        <v>25670</v>
      </c>
      <c r="I901" s="28">
        <v>0</v>
      </c>
      <c r="J901" s="28">
        <v>0</v>
      </c>
      <c r="K901" s="28">
        <v>0</v>
      </c>
      <c r="L901" s="28">
        <v>1</v>
      </c>
      <c r="M901" s="28">
        <v>0</v>
      </c>
      <c r="N901" s="28">
        <v>3</v>
      </c>
      <c r="O901" s="28">
        <v>15</v>
      </c>
      <c r="P901">
        <f>VLOOKUP($A901,'Item Detail'!$A$2:$G$4956,7,0)</f>
        <v>2</v>
      </c>
      <c r="Q901" s="30" t="s">
        <v>30748</v>
      </c>
      <c r="R901" s="30" t="s">
        <v>30730</v>
      </c>
      <c r="S901" s="30" t="s">
        <v>30749</v>
      </c>
      <c r="T901" s="30" t="s">
        <v>30731</v>
      </c>
      <c r="U901" s="30" t="s">
        <v>30731</v>
      </c>
      <c r="V901" s="30" t="s">
        <v>30733</v>
      </c>
      <c r="W901" s="30" t="s">
        <v>30733</v>
      </c>
      <c r="X901" s="30" t="s">
        <v>30733</v>
      </c>
      <c r="Y901" s="30" t="s">
        <v>30733</v>
      </c>
      <c r="Z901" s="30" t="s">
        <v>30733</v>
      </c>
      <c r="AA901" s="31" t="s">
        <v>30790</v>
      </c>
    </row>
    <row r="902" spans="1:27" x14ac:dyDescent="0.3">
      <c r="A902" s="28" t="s">
        <v>8505</v>
      </c>
      <c r="B902" s="28" t="s">
        <v>25758</v>
      </c>
      <c r="C902" s="28" t="s">
        <v>13289</v>
      </c>
      <c r="D902" s="28" t="s">
        <v>11647</v>
      </c>
      <c r="E902" s="28" t="s">
        <v>10507</v>
      </c>
      <c r="F902" s="28" t="s">
        <v>26411</v>
      </c>
      <c r="G902" s="28" t="s">
        <v>26412</v>
      </c>
      <c r="H902" s="28" t="s">
        <v>25657</v>
      </c>
      <c r="I902" s="28">
        <v>0</v>
      </c>
      <c r="J902" s="28">
        <v>0</v>
      </c>
      <c r="K902" s="28">
        <v>0</v>
      </c>
      <c r="L902" s="28">
        <v>2</v>
      </c>
      <c r="M902" s="28">
        <v>0</v>
      </c>
      <c r="N902" s="28">
        <v>6</v>
      </c>
      <c r="O902" s="28">
        <v>30</v>
      </c>
      <c r="P902">
        <f>VLOOKUP($A902,'Item Detail'!$A$2:$G$4956,7,0)</f>
        <v>2</v>
      </c>
      <c r="Q902" s="30" t="s">
        <v>30729</v>
      </c>
      <c r="R902" s="30" t="s">
        <v>30730</v>
      </c>
      <c r="S902" s="30" t="s">
        <v>5361</v>
      </c>
      <c r="T902" s="30" t="s">
        <v>30731</v>
      </c>
      <c r="U902" s="30" t="s">
        <v>30731</v>
      </c>
      <c r="V902" s="30" t="s">
        <v>30733</v>
      </c>
      <c r="W902" s="30" t="s">
        <v>30733</v>
      </c>
      <c r="X902" s="30" t="s">
        <v>30733</v>
      </c>
      <c r="Y902" s="30" t="s">
        <v>30733</v>
      </c>
      <c r="Z902" s="30" t="s">
        <v>30733</v>
      </c>
      <c r="AA902" s="31" t="s">
        <v>30790</v>
      </c>
    </row>
    <row r="903" spans="1:27" x14ac:dyDescent="0.3">
      <c r="A903" s="28" t="s">
        <v>14935</v>
      </c>
      <c r="B903" s="28" t="s">
        <v>25792</v>
      </c>
      <c r="C903" s="28" t="s">
        <v>14462</v>
      </c>
      <c r="D903" s="28" t="s">
        <v>14936</v>
      </c>
      <c r="E903" s="28" t="s">
        <v>10710</v>
      </c>
      <c r="F903" s="28" t="s">
        <v>12146</v>
      </c>
      <c r="G903" s="28" t="s">
        <v>26413</v>
      </c>
      <c r="H903" s="28" t="s">
        <v>25665</v>
      </c>
      <c r="I903" s="28">
        <v>0</v>
      </c>
      <c r="J903" s="28">
        <v>0</v>
      </c>
      <c r="K903" s="28">
        <v>2</v>
      </c>
      <c r="L903" s="28">
        <v>0</v>
      </c>
      <c r="M903" s="28">
        <v>0</v>
      </c>
      <c r="N903" s="28">
        <v>6</v>
      </c>
      <c r="O903" s="28">
        <v>30</v>
      </c>
      <c r="P903">
        <f>VLOOKUP($A903,'Item Detail'!$A$2:$G$4956,7,0)</f>
        <v>2</v>
      </c>
      <c r="Q903" s="30" t="s">
        <v>30745</v>
      </c>
      <c r="R903" s="30" t="s">
        <v>30730</v>
      </c>
      <c r="S903" s="30" t="s">
        <v>30737</v>
      </c>
      <c r="T903" s="30" t="s">
        <v>30731</v>
      </c>
      <c r="U903" s="30" t="s">
        <v>30751</v>
      </c>
      <c r="V903" s="30" t="s">
        <v>30738</v>
      </c>
      <c r="W903" s="30" t="s">
        <v>30738</v>
      </c>
      <c r="X903" s="30" t="s">
        <v>30738</v>
      </c>
      <c r="Y903" s="30" t="s">
        <v>30733</v>
      </c>
      <c r="Z903" s="30" t="s">
        <v>30738</v>
      </c>
      <c r="AA903" s="31" t="s">
        <v>30789</v>
      </c>
    </row>
    <row r="904" spans="1:27" x14ac:dyDescent="0.3">
      <c r="A904" s="28" t="s">
        <v>14313</v>
      </c>
      <c r="B904" s="28" t="s">
        <v>25699</v>
      </c>
      <c r="C904" s="28" t="s">
        <v>14314</v>
      </c>
      <c r="D904" s="28" t="s">
        <v>14315</v>
      </c>
      <c r="E904" s="28" t="s">
        <v>14316</v>
      </c>
      <c r="F904" s="28" t="s">
        <v>2378</v>
      </c>
      <c r="G904" s="28" t="s">
        <v>26414</v>
      </c>
      <c r="H904" s="28" t="s">
        <v>25670</v>
      </c>
      <c r="I904" s="28">
        <v>0</v>
      </c>
      <c r="J904" s="28">
        <v>0</v>
      </c>
      <c r="K904" s="28">
        <v>0</v>
      </c>
      <c r="L904" s="28">
        <v>2</v>
      </c>
      <c r="M904" s="28">
        <v>0</v>
      </c>
      <c r="N904" s="28">
        <v>6</v>
      </c>
      <c r="O904" s="28">
        <v>30</v>
      </c>
      <c r="P904">
        <f>VLOOKUP($A904,'Item Detail'!$A$2:$G$4956,7,0)</f>
        <v>2</v>
      </c>
      <c r="Q904" s="30" t="s">
        <v>30750</v>
      </c>
      <c r="R904" s="30" t="s">
        <v>30730</v>
      </c>
      <c r="S904" s="30" t="s">
        <v>30737</v>
      </c>
      <c r="T904" s="30" t="s">
        <v>30731</v>
      </c>
      <c r="U904" s="30" t="s">
        <v>30751</v>
      </c>
      <c r="V904" s="30" t="s">
        <v>30738</v>
      </c>
      <c r="W904" s="30" t="s">
        <v>30733</v>
      </c>
      <c r="X904" s="30" t="s">
        <v>30738</v>
      </c>
      <c r="Y904" s="30" t="s">
        <v>30733</v>
      </c>
      <c r="Z904" s="30" t="s">
        <v>30733</v>
      </c>
      <c r="AA904" s="31" t="s">
        <v>30791</v>
      </c>
    </row>
    <row r="905" spans="1:27" x14ac:dyDescent="0.3">
      <c r="A905" s="28" t="s">
        <v>14839</v>
      </c>
      <c r="B905" s="28" t="s">
        <v>25869</v>
      </c>
      <c r="C905" s="28" t="s">
        <v>14840</v>
      </c>
      <c r="D905" s="28" t="s">
        <v>10485</v>
      </c>
      <c r="E905" s="28" t="s">
        <v>10985</v>
      </c>
      <c r="F905" s="28" t="s">
        <v>26036</v>
      </c>
      <c r="G905" s="28" t="s">
        <v>26415</v>
      </c>
      <c r="H905" s="28" t="s">
        <v>25670</v>
      </c>
      <c r="I905" s="28">
        <v>0</v>
      </c>
      <c r="J905" s="28">
        <v>0</v>
      </c>
      <c r="K905" s="28">
        <v>0</v>
      </c>
      <c r="L905" s="28">
        <v>2</v>
      </c>
      <c r="M905" s="28">
        <v>0</v>
      </c>
      <c r="N905" s="28">
        <v>6</v>
      </c>
      <c r="O905" s="28">
        <v>30</v>
      </c>
      <c r="P905">
        <f>VLOOKUP($A905,'Item Detail'!$A$2:$G$4956,7,0)</f>
        <v>2</v>
      </c>
      <c r="Q905" s="30" t="s">
        <v>30776</v>
      </c>
      <c r="R905" s="30" t="s">
        <v>30730</v>
      </c>
      <c r="S905" s="30" t="s">
        <v>30737</v>
      </c>
      <c r="T905" s="30" t="s">
        <v>30731</v>
      </c>
      <c r="U905" s="30" t="s">
        <v>30731</v>
      </c>
      <c r="V905" s="30" t="s">
        <v>30738</v>
      </c>
      <c r="W905" s="30" t="s">
        <v>30738</v>
      </c>
      <c r="X905" s="30" t="s">
        <v>30738</v>
      </c>
      <c r="Y905" s="30" t="s">
        <v>30733</v>
      </c>
      <c r="Z905" s="30" t="s">
        <v>30733</v>
      </c>
      <c r="AA905" s="31" t="s">
        <v>30791</v>
      </c>
    </row>
    <row r="906" spans="1:27" x14ac:dyDescent="0.3">
      <c r="A906" s="28" t="s">
        <v>13485</v>
      </c>
      <c r="B906" s="28" t="s">
        <v>25699</v>
      </c>
      <c r="C906" s="28" t="s">
        <v>11941</v>
      </c>
      <c r="D906" s="28" t="s">
        <v>11277</v>
      </c>
      <c r="E906" s="28" t="s">
        <v>11351</v>
      </c>
      <c r="F906" s="28" t="s">
        <v>25731</v>
      </c>
      <c r="G906" s="28" t="s">
        <v>26416</v>
      </c>
      <c r="H906" s="28" t="s">
        <v>25665</v>
      </c>
      <c r="I906" s="28">
        <v>0</v>
      </c>
      <c r="J906" s="28">
        <v>0</v>
      </c>
      <c r="K906" s="28">
        <v>0</v>
      </c>
      <c r="L906" s="28">
        <v>2</v>
      </c>
      <c r="M906" s="28">
        <v>0</v>
      </c>
      <c r="N906" s="28">
        <v>6</v>
      </c>
      <c r="O906" s="28">
        <v>30</v>
      </c>
      <c r="P906">
        <f>VLOOKUP($A906,'Item Detail'!$A$2:$G$4956,7,0)</f>
        <v>2</v>
      </c>
      <c r="Q906" s="30" t="s">
        <v>30745</v>
      </c>
      <c r="R906" s="30" t="s">
        <v>30730</v>
      </c>
      <c r="S906" s="30" t="s">
        <v>30737</v>
      </c>
      <c r="T906" s="30" t="s">
        <v>30731</v>
      </c>
      <c r="U906" s="30" t="s">
        <v>30751</v>
      </c>
      <c r="V906" s="30" t="s">
        <v>30738</v>
      </c>
      <c r="W906" s="30" t="s">
        <v>30738</v>
      </c>
      <c r="X906" s="30" t="s">
        <v>30738</v>
      </c>
      <c r="Y906" s="30" t="s">
        <v>30738</v>
      </c>
      <c r="Z906" s="30" t="s">
        <v>30738</v>
      </c>
      <c r="AA906" s="31" t="s">
        <v>30789</v>
      </c>
    </row>
    <row r="907" spans="1:27" x14ac:dyDescent="0.3">
      <c r="A907" s="28" t="s">
        <v>13201</v>
      </c>
      <c r="B907" s="28" t="s">
        <v>25671</v>
      </c>
      <c r="C907" s="28" t="s">
        <v>13202</v>
      </c>
      <c r="D907" s="28" t="s">
        <v>13203</v>
      </c>
      <c r="E907" s="28" t="s">
        <v>10507</v>
      </c>
      <c r="F907" s="28" t="s">
        <v>4599</v>
      </c>
      <c r="G907" s="28" t="s">
        <v>26417</v>
      </c>
      <c r="H907" s="28" t="s">
        <v>25665</v>
      </c>
      <c r="I907" s="28">
        <v>0</v>
      </c>
      <c r="J907" s="28">
        <v>0</v>
      </c>
      <c r="K907" s="28">
        <v>0</v>
      </c>
      <c r="L907" s="28">
        <v>0</v>
      </c>
      <c r="M907" s="28">
        <v>2</v>
      </c>
      <c r="N907" s="28">
        <v>6</v>
      </c>
      <c r="O907" s="28">
        <v>30</v>
      </c>
      <c r="P907">
        <f>VLOOKUP($A907,'Item Detail'!$A$2:$G$4956,7,0)</f>
        <v>2</v>
      </c>
      <c r="Q907" s="30" t="s">
        <v>30745</v>
      </c>
      <c r="R907" s="30" t="s">
        <v>30730</v>
      </c>
      <c r="S907" s="30" t="s">
        <v>30737</v>
      </c>
      <c r="T907" s="30" t="s">
        <v>30731</v>
      </c>
      <c r="U907" s="30" t="s">
        <v>30732</v>
      </c>
      <c r="V907" s="30" t="s">
        <v>30738</v>
      </c>
      <c r="W907" s="30" t="s">
        <v>30738</v>
      </c>
      <c r="X907" s="30" t="s">
        <v>30738</v>
      </c>
      <c r="Y907" s="30" t="s">
        <v>30738</v>
      </c>
      <c r="Z907" s="30" t="s">
        <v>30738</v>
      </c>
      <c r="AA907" s="31" t="s">
        <v>30789</v>
      </c>
    </row>
    <row r="908" spans="1:27" x14ac:dyDescent="0.3">
      <c r="A908" s="28" t="s">
        <v>13935</v>
      </c>
      <c r="B908" s="28" t="s">
        <v>25716</v>
      </c>
      <c r="C908" s="28" t="s">
        <v>13936</v>
      </c>
      <c r="D908" s="28" t="s">
        <v>13937</v>
      </c>
      <c r="E908" s="28" t="s">
        <v>10928</v>
      </c>
      <c r="F908" s="28" t="s">
        <v>2181</v>
      </c>
      <c r="G908" s="28" t="s">
        <v>26418</v>
      </c>
      <c r="H908" s="28" t="s">
        <v>25670</v>
      </c>
      <c r="I908" s="28">
        <v>0</v>
      </c>
      <c r="J908" s="28">
        <v>0</v>
      </c>
      <c r="K908" s="28">
        <v>0</v>
      </c>
      <c r="L908" s="28">
        <v>2</v>
      </c>
      <c r="M908" s="28">
        <v>0</v>
      </c>
      <c r="N908" s="28">
        <v>6</v>
      </c>
      <c r="O908" s="28">
        <v>30</v>
      </c>
      <c r="P908">
        <f>VLOOKUP($A908,'Item Detail'!$A$2:$G$4956,7,0)</f>
        <v>2</v>
      </c>
      <c r="Q908" s="30" t="s">
        <v>30745</v>
      </c>
      <c r="R908" s="30" t="s">
        <v>30730</v>
      </c>
      <c r="S908" s="30" t="s">
        <v>30737</v>
      </c>
      <c r="T908" s="30" t="s">
        <v>30731</v>
      </c>
      <c r="U908" s="30" t="s">
        <v>30751</v>
      </c>
      <c r="V908" s="30" t="s">
        <v>30738</v>
      </c>
      <c r="W908" s="30" t="s">
        <v>30738</v>
      </c>
      <c r="X908" s="30" t="s">
        <v>30738</v>
      </c>
      <c r="Y908" s="30" t="s">
        <v>30733</v>
      </c>
      <c r="Z908" s="30" t="s">
        <v>30738</v>
      </c>
      <c r="AA908" s="31" t="s">
        <v>30791</v>
      </c>
    </row>
    <row r="909" spans="1:27" x14ac:dyDescent="0.3">
      <c r="A909" s="28" t="s">
        <v>8288</v>
      </c>
      <c r="B909" s="28" t="s">
        <v>25758</v>
      </c>
      <c r="C909" s="28" t="s">
        <v>13758</v>
      </c>
      <c r="D909" s="28" t="s">
        <v>13759</v>
      </c>
      <c r="E909" s="28" t="s">
        <v>10949</v>
      </c>
      <c r="F909" s="28" t="s">
        <v>26419</v>
      </c>
      <c r="G909" s="28" t="s">
        <v>26420</v>
      </c>
      <c r="H909" s="28" t="s">
        <v>25657</v>
      </c>
      <c r="I909" s="28">
        <v>0</v>
      </c>
      <c r="J909" s="28">
        <v>0</v>
      </c>
      <c r="K909" s="28">
        <v>0</v>
      </c>
      <c r="L909" s="28">
        <v>2</v>
      </c>
      <c r="M909" s="28">
        <v>0</v>
      </c>
      <c r="N909" s="28">
        <v>6</v>
      </c>
      <c r="O909" s="28">
        <v>30</v>
      </c>
      <c r="P909">
        <f>VLOOKUP($A909,'Item Detail'!$A$2:$G$4956,7,0)</f>
        <v>2</v>
      </c>
      <c r="Q909" s="30" t="s">
        <v>30729</v>
      </c>
      <c r="R909" s="30" t="s">
        <v>30730</v>
      </c>
      <c r="S909" s="30" t="s">
        <v>5361</v>
      </c>
      <c r="T909" s="30" t="s">
        <v>30731</v>
      </c>
      <c r="U909" s="30" t="s">
        <v>30747</v>
      </c>
      <c r="V909" s="30" t="s">
        <v>30733</v>
      </c>
      <c r="W909" s="30" t="s">
        <v>30733</v>
      </c>
      <c r="X909" s="30" t="s">
        <v>30733</v>
      </c>
      <c r="Y909" s="30" t="s">
        <v>30733</v>
      </c>
      <c r="Z909" s="30" t="s">
        <v>30733</v>
      </c>
      <c r="AA909" s="31" t="s">
        <v>30790</v>
      </c>
    </row>
    <row r="910" spans="1:27" x14ac:dyDescent="0.3">
      <c r="A910" s="28" t="s">
        <v>14449</v>
      </c>
      <c r="B910" s="28" t="s">
        <v>25666</v>
      </c>
      <c r="C910" s="28" t="s">
        <v>14450</v>
      </c>
      <c r="D910" s="28" t="s">
        <v>14451</v>
      </c>
      <c r="E910" s="28" t="s">
        <v>10507</v>
      </c>
      <c r="F910" s="28" t="s">
        <v>25838</v>
      </c>
      <c r="G910" s="28" t="s">
        <v>26421</v>
      </c>
      <c r="H910" s="28" t="s">
        <v>25670</v>
      </c>
      <c r="I910" s="28">
        <v>0</v>
      </c>
      <c r="J910" s="28">
        <v>1</v>
      </c>
      <c r="K910" s="28">
        <v>0</v>
      </c>
      <c r="L910" s="28">
        <v>1</v>
      </c>
      <c r="M910" s="28">
        <v>0</v>
      </c>
      <c r="N910" s="28">
        <v>6</v>
      </c>
      <c r="O910" s="28">
        <v>30</v>
      </c>
      <c r="P910">
        <f>VLOOKUP($A910,'Item Detail'!$A$2:$G$4956,7,0)</f>
        <v>2</v>
      </c>
      <c r="Q910" s="30" t="s">
        <v>30745</v>
      </c>
      <c r="R910" s="30" t="s">
        <v>30730</v>
      </c>
      <c r="S910" s="30" t="s">
        <v>30737</v>
      </c>
      <c r="T910" s="30" t="s">
        <v>30731</v>
      </c>
      <c r="U910" s="30" t="s">
        <v>30731</v>
      </c>
      <c r="V910" s="30" t="s">
        <v>30738</v>
      </c>
      <c r="W910" s="30" t="s">
        <v>30733</v>
      </c>
      <c r="X910" s="30" t="s">
        <v>30738</v>
      </c>
      <c r="Y910" s="30" t="s">
        <v>30733</v>
      </c>
      <c r="Z910" s="30" t="s">
        <v>30733</v>
      </c>
      <c r="AA910" s="31" t="s">
        <v>30791</v>
      </c>
    </row>
    <row r="911" spans="1:27" x14ac:dyDescent="0.3">
      <c r="A911" s="28" t="s">
        <v>14885</v>
      </c>
      <c r="B911" s="28" t="s">
        <v>25986</v>
      </c>
      <c r="C911" s="28" t="s">
        <v>14886</v>
      </c>
      <c r="D911" s="28" t="s">
        <v>12545</v>
      </c>
      <c r="E911" s="28" t="s">
        <v>10507</v>
      </c>
      <c r="F911" s="28" t="s">
        <v>2444</v>
      </c>
      <c r="G911" s="28" t="s">
        <v>26422</v>
      </c>
      <c r="H911" s="28" t="s">
        <v>25670</v>
      </c>
      <c r="I911" s="28">
        <v>0</v>
      </c>
      <c r="J911" s="28">
        <v>0</v>
      </c>
      <c r="K911" s="28">
        <v>0</v>
      </c>
      <c r="L911" s="28">
        <v>0</v>
      </c>
      <c r="M911" s="28">
        <v>2</v>
      </c>
      <c r="N911" s="28">
        <v>6</v>
      </c>
      <c r="O911" s="28">
        <v>30</v>
      </c>
      <c r="P911">
        <f>VLOOKUP($A911,'Item Detail'!$A$2:$G$4956,7,0)</f>
        <v>2</v>
      </c>
      <c r="Q911" s="30" t="s">
        <v>30753</v>
      </c>
      <c r="R911" s="30" t="s">
        <v>30730</v>
      </c>
      <c r="S911" s="30" t="s">
        <v>30737</v>
      </c>
      <c r="T911" s="30" t="s">
        <v>30731</v>
      </c>
      <c r="U911" s="30" t="s">
        <v>30731</v>
      </c>
      <c r="V911" s="30" t="s">
        <v>30738</v>
      </c>
      <c r="W911" s="30" t="s">
        <v>30738</v>
      </c>
      <c r="X911" s="30" t="s">
        <v>30738</v>
      </c>
      <c r="Y911" s="30" t="s">
        <v>30733</v>
      </c>
      <c r="Z911" s="30" t="s">
        <v>30733</v>
      </c>
      <c r="AA911" s="31" t="s">
        <v>30791</v>
      </c>
    </row>
    <row r="912" spans="1:27" x14ac:dyDescent="0.3">
      <c r="A912" s="28" t="s">
        <v>6159</v>
      </c>
      <c r="B912" s="28" t="s">
        <v>25666</v>
      </c>
      <c r="C912" s="28" t="s">
        <v>13246</v>
      </c>
      <c r="D912" s="28" t="s">
        <v>10485</v>
      </c>
      <c r="E912" s="28" t="s">
        <v>12340</v>
      </c>
      <c r="F912" s="28" t="s">
        <v>5372</v>
      </c>
      <c r="G912" s="28" t="s">
        <v>26423</v>
      </c>
      <c r="H912" s="28" t="s">
        <v>25657</v>
      </c>
      <c r="I912" s="28">
        <v>0</v>
      </c>
      <c r="J912" s="28">
        <v>1</v>
      </c>
      <c r="K912" s="28">
        <v>0</v>
      </c>
      <c r="L912" s="28">
        <v>0</v>
      </c>
      <c r="M912" s="28">
        <v>1</v>
      </c>
      <c r="N912" s="28">
        <v>6</v>
      </c>
      <c r="O912" s="28">
        <v>30</v>
      </c>
      <c r="P912">
        <f>VLOOKUP($A912,'Item Detail'!$A$2:$G$4956,7,0)</f>
        <v>2</v>
      </c>
      <c r="Q912" s="30" t="s">
        <v>30742</v>
      </c>
      <c r="R912" s="30" t="s">
        <v>30730</v>
      </c>
      <c r="S912" s="30" t="s">
        <v>5361</v>
      </c>
      <c r="T912" s="30" t="s">
        <v>30731</v>
      </c>
      <c r="U912" s="30" t="s">
        <v>30731</v>
      </c>
      <c r="V912" s="30" t="s">
        <v>30733</v>
      </c>
      <c r="W912" s="30" t="s">
        <v>30733</v>
      </c>
      <c r="X912" s="30" t="s">
        <v>30733</v>
      </c>
      <c r="Y912" s="30" t="s">
        <v>30733</v>
      </c>
      <c r="Z912" s="30" t="s">
        <v>30733</v>
      </c>
      <c r="AA912" s="31" t="s">
        <v>30786</v>
      </c>
    </row>
    <row r="913" spans="1:27" x14ac:dyDescent="0.3">
      <c r="A913" s="28" t="s">
        <v>14905</v>
      </c>
      <c r="B913" s="28" t="s">
        <v>25758</v>
      </c>
      <c r="C913" s="28" t="s">
        <v>14906</v>
      </c>
      <c r="D913" s="28" t="s">
        <v>10744</v>
      </c>
      <c r="E913" s="28" t="s">
        <v>10507</v>
      </c>
      <c r="F913" s="28" t="s">
        <v>2725</v>
      </c>
      <c r="G913" s="28" t="s">
        <v>26424</v>
      </c>
      <c r="H913" s="28" t="s">
        <v>25670</v>
      </c>
      <c r="I913" s="28">
        <v>0</v>
      </c>
      <c r="J913" s="28">
        <v>0</v>
      </c>
      <c r="K913" s="28">
        <v>0</v>
      </c>
      <c r="L913" s="28">
        <v>1</v>
      </c>
      <c r="M913" s="28">
        <v>1</v>
      </c>
      <c r="N913" s="28">
        <v>6</v>
      </c>
      <c r="O913" s="28">
        <v>30</v>
      </c>
      <c r="P913">
        <f>VLOOKUP($A913,'Item Detail'!$A$2:$G$4956,7,0)</f>
        <v>2</v>
      </c>
      <c r="Q913" s="30" t="s">
        <v>30745</v>
      </c>
      <c r="R913" s="30" t="s">
        <v>30730</v>
      </c>
      <c r="S913" s="30" t="s">
        <v>30737</v>
      </c>
      <c r="T913" s="30" t="s">
        <v>30731</v>
      </c>
      <c r="U913" s="30" t="s">
        <v>30731</v>
      </c>
      <c r="V913" s="30" t="s">
        <v>30738</v>
      </c>
      <c r="W913" s="30" t="s">
        <v>30733</v>
      </c>
      <c r="X913" s="30" t="s">
        <v>30738</v>
      </c>
      <c r="Y913" s="30" t="s">
        <v>30733</v>
      </c>
      <c r="Z913" s="30" t="s">
        <v>30733</v>
      </c>
      <c r="AA913" s="31" t="s">
        <v>30791</v>
      </c>
    </row>
    <row r="914" spans="1:27" x14ac:dyDescent="0.3">
      <c r="A914" s="28" t="s">
        <v>13460</v>
      </c>
      <c r="B914" s="28" t="s">
        <v>25758</v>
      </c>
      <c r="C914" s="28" t="s">
        <v>13461</v>
      </c>
      <c r="D914" s="28" t="s">
        <v>13462</v>
      </c>
      <c r="E914" s="28" t="s">
        <v>10507</v>
      </c>
      <c r="F914" s="28" t="s">
        <v>2725</v>
      </c>
      <c r="G914" s="28" t="s">
        <v>26425</v>
      </c>
      <c r="H914" s="28" t="s">
        <v>25665</v>
      </c>
      <c r="I914" s="28">
        <v>0</v>
      </c>
      <c r="J914" s="28">
        <v>0</v>
      </c>
      <c r="K914" s="28">
        <v>0</v>
      </c>
      <c r="L914" s="28">
        <v>0</v>
      </c>
      <c r="M914" s="28">
        <v>2</v>
      </c>
      <c r="N914" s="28">
        <v>6</v>
      </c>
      <c r="O914" s="28">
        <v>30</v>
      </c>
      <c r="P914">
        <f>VLOOKUP($A914,'Item Detail'!$A$2:$G$4956,7,0)</f>
        <v>2</v>
      </c>
      <c r="Q914" s="30" t="s">
        <v>30745</v>
      </c>
      <c r="R914" s="30" t="s">
        <v>30730</v>
      </c>
      <c r="S914" s="30" t="s">
        <v>30737</v>
      </c>
      <c r="T914" s="30" t="s">
        <v>30731</v>
      </c>
      <c r="U914" s="30" t="s">
        <v>30731</v>
      </c>
      <c r="V914" s="30" t="s">
        <v>30738</v>
      </c>
      <c r="W914" s="30" t="s">
        <v>30738</v>
      </c>
      <c r="X914" s="30" t="s">
        <v>30733</v>
      </c>
      <c r="Y914" s="30" t="s">
        <v>30733</v>
      </c>
      <c r="Z914" s="30" t="s">
        <v>30738</v>
      </c>
      <c r="AA914" s="31" t="s">
        <v>30789</v>
      </c>
    </row>
    <row r="915" spans="1:27" x14ac:dyDescent="0.3">
      <c r="A915" s="28" t="s">
        <v>13699</v>
      </c>
      <c r="B915" s="28" t="s">
        <v>25755</v>
      </c>
      <c r="C915" s="28" t="s">
        <v>13700</v>
      </c>
      <c r="D915" s="28" t="s">
        <v>10485</v>
      </c>
      <c r="E915" s="28" t="s">
        <v>10507</v>
      </c>
      <c r="F915" s="28" t="s">
        <v>13701</v>
      </c>
      <c r="G915" s="28" t="s">
        <v>26426</v>
      </c>
      <c r="H915" s="28" t="s">
        <v>25670</v>
      </c>
      <c r="I915" s="28">
        <v>0</v>
      </c>
      <c r="J915" s="28">
        <v>0</v>
      </c>
      <c r="K915" s="28">
        <v>0</v>
      </c>
      <c r="L915" s="28">
        <v>2</v>
      </c>
      <c r="M915" s="28">
        <v>0</v>
      </c>
      <c r="N915" s="28">
        <v>6</v>
      </c>
      <c r="O915" s="28">
        <v>27</v>
      </c>
      <c r="P915">
        <f>VLOOKUP($A915,'Item Detail'!$A$2:$G$4956,7,0)</f>
        <v>2</v>
      </c>
      <c r="Q915" s="30" t="s">
        <v>30750</v>
      </c>
      <c r="R915" s="30" t="s">
        <v>30730</v>
      </c>
      <c r="S915" s="30" t="s">
        <v>30737</v>
      </c>
      <c r="T915" s="30" t="s">
        <v>30731</v>
      </c>
      <c r="U915" s="30" t="s">
        <v>30731</v>
      </c>
      <c r="V915" s="30" t="s">
        <v>30738</v>
      </c>
      <c r="W915" s="30" t="s">
        <v>30738</v>
      </c>
      <c r="X915" s="30" t="s">
        <v>30738</v>
      </c>
      <c r="Y915" s="30" t="s">
        <v>30733</v>
      </c>
      <c r="Z915" s="30" t="s">
        <v>30733</v>
      </c>
      <c r="AA915" s="31" t="s">
        <v>30791</v>
      </c>
    </row>
    <row r="916" spans="1:27" x14ac:dyDescent="0.3">
      <c r="A916" s="28" t="s">
        <v>14090</v>
      </c>
      <c r="B916" s="28" t="s">
        <v>25666</v>
      </c>
      <c r="C916" s="28" t="s">
        <v>14091</v>
      </c>
      <c r="D916" s="28" t="s">
        <v>14047</v>
      </c>
      <c r="E916" s="28" t="s">
        <v>10507</v>
      </c>
      <c r="F916" s="28" t="s">
        <v>25838</v>
      </c>
      <c r="G916" s="28" t="s">
        <v>26427</v>
      </c>
      <c r="H916" s="28" t="s">
        <v>25665</v>
      </c>
      <c r="I916" s="28">
        <v>1</v>
      </c>
      <c r="J916" s="28">
        <v>0</v>
      </c>
      <c r="K916" s="28">
        <v>0</v>
      </c>
      <c r="L916" s="28">
        <v>1</v>
      </c>
      <c r="M916" s="28">
        <v>0</v>
      </c>
      <c r="N916" s="28">
        <v>6</v>
      </c>
      <c r="O916" s="28">
        <v>27</v>
      </c>
      <c r="P916">
        <f>VLOOKUP($A916,'Item Detail'!$A$2:$G$4956,7,0)</f>
        <v>2</v>
      </c>
      <c r="Q916" s="30" t="s">
        <v>30750</v>
      </c>
      <c r="R916" s="30" t="s">
        <v>30730</v>
      </c>
      <c r="S916" s="30" t="s">
        <v>30737</v>
      </c>
      <c r="T916" s="30" t="s">
        <v>30731</v>
      </c>
      <c r="U916" s="30" t="s">
        <v>30731</v>
      </c>
      <c r="V916" s="30" t="s">
        <v>30738</v>
      </c>
      <c r="W916" s="30" t="s">
        <v>30738</v>
      </c>
      <c r="X916" s="30" t="s">
        <v>30738</v>
      </c>
      <c r="Y916" s="30" t="s">
        <v>30738</v>
      </c>
      <c r="Z916" s="30" t="s">
        <v>30738</v>
      </c>
      <c r="AA916" s="31" t="s">
        <v>30789</v>
      </c>
    </row>
    <row r="917" spans="1:27" x14ac:dyDescent="0.3">
      <c r="A917" s="28" t="s">
        <v>2137</v>
      </c>
      <c r="B917" s="28" t="s">
        <v>25671</v>
      </c>
      <c r="C917" s="28" t="s">
        <v>2138</v>
      </c>
      <c r="D917" s="28" t="s">
        <v>13118</v>
      </c>
      <c r="E917" s="28" t="s">
        <v>10507</v>
      </c>
      <c r="F917" s="28" t="s">
        <v>2140</v>
      </c>
      <c r="G917" s="28" t="s">
        <v>26428</v>
      </c>
      <c r="H917" s="28" t="s">
        <v>25706</v>
      </c>
      <c r="I917" s="28">
        <v>1</v>
      </c>
      <c r="J917" s="28">
        <v>0</v>
      </c>
      <c r="K917" s="28">
        <v>0</v>
      </c>
      <c r="L917" s="28">
        <v>1</v>
      </c>
      <c r="M917" s="28">
        <v>0</v>
      </c>
      <c r="N917" s="28">
        <v>6</v>
      </c>
      <c r="O917" s="28">
        <v>27</v>
      </c>
      <c r="P917">
        <f>VLOOKUP($A917,'Item Detail'!$A$2:$G$4956,7,0)</f>
        <v>2</v>
      </c>
      <c r="Q917" s="30" t="s">
        <v>30748</v>
      </c>
      <c r="R917" s="30" t="s">
        <v>30730</v>
      </c>
      <c r="S917" s="30" t="s">
        <v>30749</v>
      </c>
      <c r="T917" s="30" t="s">
        <v>30731</v>
      </c>
      <c r="U917" s="30" t="s">
        <v>30731</v>
      </c>
      <c r="V917" s="30" t="s">
        <v>30733</v>
      </c>
      <c r="W917" s="30" t="s">
        <v>30733</v>
      </c>
      <c r="X917" s="30" t="s">
        <v>30733</v>
      </c>
      <c r="Y917" s="30" t="s">
        <v>30733</v>
      </c>
      <c r="Z917" s="30" t="s">
        <v>30733</v>
      </c>
      <c r="AA917" s="31" t="s">
        <v>30790</v>
      </c>
    </row>
    <row r="918" spans="1:27" x14ac:dyDescent="0.3">
      <c r="A918" s="28" t="s">
        <v>14752</v>
      </c>
      <c r="B918" s="28" t="s">
        <v>25655</v>
      </c>
      <c r="C918" s="28" t="s">
        <v>14753</v>
      </c>
      <c r="D918" s="28" t="s">
        <v>10485</v>
      </c>
      <c r="E918" s="28" t="s">
        <v>10507</v>
      </c>
      <c r="F918" s="28" t="s">
        <v>2372</v>
      </c>
      <c r="G918" s="28" t="s">
        <v>26429</v>
      </c>
      <c r="H918" s="28" t="s">
        <v>25670</v>
      </c>
      <c r="I918" s="28">
        <v>0</v>
      </c>
      <c r="J918" s="28">
        <v>0</v>
      </c>
      <c r="K918" s="28">
        <v>0</v>
      </c>
      <c r="L918" s="28">
        <v>1</v>
      </c>
      <c r="M918" s="28">
        <v>1</v>
      </c>
      <c r="N918" s="28">
        <v>6</v>
      </c>
      <c r="O918" s="28">
        <v>27</v>
      </c>
      <c r="P918">
        <f>VLOOKUP($A918,'Item Detail'!$A$2:$G$4956,7,0)</f>
        <v>2</v>
      </c>
      <c r="Q918" s="30" t="s">
        <v>30745</v>
      </c>
      <c r="R918" s="30" t="s">
        <v>30730</v>
      </c>
      <c r="S918" s="30" t="s">
        <v>30737</v>
      </c>
      <c r="T918" s="30" t="s">
        <v>30731</v>
      </c>
      <c r="U918" s="30" t="s">
        <v>30731</v>
      </c>
      <c r="V918" s="30" t="s">
        <v>30738</v>
      </c>
      <c r="W918" s="30" t="s">
        <v>30733</v>
      </c>
      <c r="X918" s="30" t="s">
        <v>30738</v>
      </c>
      <c r="Y918" s="30" t="s">
        <v>30733</v>
      </c>
      <c r="Z918" s="30" t="s">
        <v>30733</v>
      </c>
      <c r="AA918" s="31" t="s">
        <v>30791</v>
      </c>
    </row>
    <row r="919" spans="1:27" x14ac:dyDescent="0.3">
      <c r="A919" s="28" t="s">
        <v>8089</v>
      </c>
      <c r="B919" s="28" t="s">
        <v>25703</v>
      </c>
      <c r="C919" s="28" t="s">
        <v>13848</v>
      </c>
      <c r="D919" s="28" t="s">
        <v>10485</v>
      </c>
      <c r="E919" s="28" t="s">
        <v>10507</v>
      </c>
      <c r="F919" s="28" t="s">
        <v>2415</v>
      </c>
      <c r="G919" s="28" t="s">
        <v>26430</v>
      </c>
      <c r="H919" s="28" t="s">
        <v>25657</v>
      </c>
      <c r="I919" s="28">
        <v>2</v>
      </c>
      <c r="J919" s="28">
        <v>0</v>
      </c>
      <c r="K919" s="28">
        <v>0</v>
      </c>
      <c r="L919" s="28">
        <v>0</v>
      </c>
      <c r="M919" s="28">
        <v>0</v>
      </c>
      <c r="N919" s="28">
        <v>6</v>
      </c>
      <c r="O919" s="28">
        <v>27</v>
      </c>
      <c r="P919">
        <f>VLOOKUP($A919,'Item Detail'!$A$2:$G$4956,7,0)</f>
        <v>2</v>
      </c>
      <c r="Q919" s="30" t="s">
        <v>30729</v>
      </c>
      <c r="R919" s="30" t="s">
        <v>30730</v>
      </c>
      <c r="S919" s="30" t="s">
        <v>5361</v>
      </c>
      <c r="T919" s="30" t="s">
        <v>30731</v>
      </c>
      <c r="U919" s="30" t="s">
        <v>30731</v>
      </c>
      <c r="V919" s="30" t="s">
        <v>30733</v>
      </c>
      <c r="W919" s="30" t="s">
        <v>30733</v>
      </c>
      <c r="X919" s="30" t="s">
        <v>30733</v>
      </c>
      <c r="Y919" s="30" t="s">
        <v>30733</v>
      </c>
      <c r="Z919" s="30" t="s">
        <v>30733</v>
      </c>
      <c r="AA919" s="31" t="s">
        <v>30790</v>
      </c>
    </row>
    <row r="920" spans="1:27" x14ac:dyDescent="0.3">
      <c r="A920" s="28" t="s">
        <v>15036</v>
      </c>
      <c r="B920" s="28" t="s">
        <v>25703</v>
      </c>
      <c r="C920" s="28" t="s">
        <v>15037</v>
      </c>
      <c r="D920" s="28" t="s">
        <v>11444</v>
      </c>
      <c r="E920" s="28" t="s">
        <v>15038</v>
      </c>
      <c r="F920" s="28" t="s">
        <v>2064</v>
      </c>
      <c r="G920" s="28" t="s">
        <v>26431</v>
      </c>
      <c r="H920" s="28" t="s">
        <v>25670</v>
      </c>
      <c r="I920" s="28">
        <v>0</v>
      </c>
      <c r="J920" s="28">
        <v>0</v>
      </c>
      <c r="K920" s="28">
        <v>2</v>
      </c>
      <c r="L920" s="28">
        <v>0</v>
      </c>
      <c r="M920" s="28">
        <v>0</v>
      </c>
      <c r="N920" s="28">
        <v>6</v>
      </c>
      <c r="O920" s="28">
        <v>27</v>
      </c>
      <c r="P920">
        <f>VLOOKUP($A920,'Item Detail'!$A$2:$G$4956,7,0)</f>
        <v>2</v>
      </c>
      <c r="Q920" s="30" t="s">
        <v>30745</v>
      </c>
      <c r="R920" s="30" t="s">
        <v>30730</v>
      </c>
      <c r="S920" s="30" t="s">
        <v>30737</v>
      </c>
      <c r="T920" s="30" t="s">
        <v>30731</v>
      </c>
      <c r="U920" s="30" t="s">
        <v>30751</v>
      </c>
      <c r="V920" s="30" t="s">
        <v>30738</v>
      </c>
      <c r="W920" s="30" t="s">
        <v>30733</v>
      </c>
      <c r="X920" s="30" t="s">
        <v>30733</v>
      </c>
      <c r="Y920" s="30" t="s">
        <v>30738</v>
      </c>
      <c r="Z920" s="30" t="s">
        <v>30738</v>
      </c>
      <c r="AA920" s="31" t="s">
        <v>30791</v>
      </c>
    </row>
    <row r="921" spans="1:27" x14ac:dyDescent="0.3">
      <c r="A921" s="28" t="s">
        <v>8274</v>
      </c>
      <c r="B921" s="28" t="s">
        <v>25687</v>
      </c>
      <c r="C921" s="28" t="s">
        <v>13706</v>
      </c>
      <c r="D921" s="28" t="s">
        <v>13707</v>
      </c>
      <c r="E921" s="28" t="s">
        <v>11523</v>
      </c>
      <c r="F921" s="28" t="s">
        <v>8266</v>
      </c>
      <c r="G921" s="28" t="s">
        <v>26432</v>
      </c>
      <c r="H921" s="28" t="s">
        <v>25657</v>
      </c>
      <c r="I921" s="28">
        <v>0</v>
      </c>
      <c r="J921" s="28">
        <v>0</v>
      </c>
      <c r="K921" s="28">
        <v>0</v>
      </c>
      <c r="L921" s="28">
        <v>2</v>
      </c>
      <c r="M921" s="28">
        <v>0</v>
      </c>
      <c r="N921" s="28">
        <v>6</v>
      </c>
      <c r="O921" s="28">
        <v>27</v>
      </c>
      <c r="P921">
        <f>VLOOKUP($A921,'Item Detail'!$A$2:$G$4956,7,0)</f>
        <v>2</v>
      </c>
      <c r="Q921" s="30" t="s">
        <v>30729</v>
      </c>
      <c r="R921" s="30" t="s">
        <v>30730</v>
      </c>
      <c r="S921" s="30" t="s">
        <v>5361</v>
      </c>
      <c r="T921" s="30" t="s">
        <v>30731</v>
      </c>
      <c r="U921" s="30" t="s">
        <v>30747</v>
      </c>
      <c r="V921" s="30" t="s">
        <v>30733</v>
      </c>
      <c r="W921" s="30" t="s">
        <v>30733</v>
      </c>
      <c r="X921" s="30" t="s">
        <v>30733</v>
      </c>
      <c r="Y921" s="30" t="s">
        <v>30733</v>
      </c>
      <c r="Z921" s="30" t="s">
        <v>30733</v>
      </c>
      <c r="AA921" s="31" t="s">
        <v>30790</v>
      </c>
    </row>
    <row r="922" spans="1:27" x14ac:dyDescent="0.3">
      <c r="A922" s="28" t="s">
        <v>14694</v>
      </c>
      <c r="B922" s="28" t="s">
        <v>25758</v>
      </c>
      <c r="C922" s="28" t="s">
        <v>14695</v>
      </c>
      <c r="D922" s="28" t="s">
        <v>14696</v>
      </c>
      <c r="E922" s="28" t="s">
        <v>10507</v>
      </c>
      <c r="F922" s="28" t="s">
        <v>2501</v>
      </c>
      <c r="G922" s="28" t="s">
        <v>26433</v>
      </c>
      <c r="H922" s="28" t="s">
        <v>25670</v>
      </c>
      <c r="I922" s="28">
        <v>0</v>
      </c>
      <c r="J922" s="28">
        <v>0</v>
      </c>
      <c r="K922" s="28">
        <v>0</v>
      </c>
      <c r="L922" s="28">
        <v>2</v>
      </c>
      <c r="M922" s="28">
        <v>0</v>
      </c>
      <c r="N922" s="28">
        <v>6</v>
      </c>
      <c r="O922" s="28">
        <v>27</v>
      </c>
      <c r="P922">
        <f>VLOOKUP($A922,'Item Detail'!$A$2:$G$4956,7,0)</f>
        <v>2</v>
      </c>
      <c r="Q922" s="30" t="s">
        <v>30745</v>
      </c>
      <c r="R922" s="30" t="s">
        <v>30730</v>
      </c>
      <c r="S922" s="30" t="s">
        <v>30737</v>
      </c>
      <c r="T922" s="30" t="s">
        <v>30731</v>
      </c>
      <c r="U922" s="30" t="s">
        <v>30731</v>
      </c>
      <c r="V922" s="30" t="s">
        <v>30738</v>
      </c>
      <c r="W922" s="30" t="s">
        <v>30733</v>
      </c>
      <c r="X922" s="30" t="s">
        <v>30738</v>
      </c>
      <c r="Y922" s="30" t="s">
        <v>30733</v>
      </c>
      <c r="Z922" s="30" t="s">
        <v>30733</v>
      </c>
      <c r="AA922" s="31" t="s">
        <v>30791</v>
      </c>
    </row>
    <row r="923" spans="1:27" x14ac:dyDescent="0.3">
      <c r="A923" s="28" t="s">
        <v>4508</v>
      </c>
      <c r="B923" s="28" t="s">
        <v>25986</v>
      </c>
      <c r="C923" s="28" t="s">
        <v>14629</v>
      </c>
      <c r="D923" s="28" t="s">
        <v>10485</v>
      </c>
      <c r="E923" s="28" t="s">
        <v>10892</v>
      </c>
      <c r="F923" s="28" t="s">
        <v>2114</v>
      </c>
      <c r="G923" s="28" t="s">
        <v>26434</v>
      </c>
      <c r="H923" s="28" t="s">
        <v>25706</v>
      </c>
      <c r="I923" s="28">
        <v>0</v>
      </c>
      <c r="J923" s="28">
        <v>0</v>
      </c>
      <c r="K923" s="28">
        <v>0</v>
      </c>
      <c r="L923" s="28">
        <v>2</v>
      </c>
      <c r="M923" s="28">
        <v>0</v>
      </c>
      <c r="N923" s="28">
        <v>6</v>
      </c>
      <c r="O923" s="28">
        <v>27</v>
      </c>
      <c r="P923">
        <f>VLOOKUP($A923,'Item Detail'!$A$2:$G$4956,7,0)</f>
        <v>2</v>
      </c>
      <c r="Q923" s="30" t="s">
        <v>30748</v>
      </c>
      <c r="R923" s="30" t="s">
        <v>30730</v>
      </c>
      <c r="S923" s="30" t="s">
        <v>30749</v>
      </c>
      <c r="T923" s="30" t="s">
        <v>30731</v>
      </c>
      <c r="U923" s="30" t="s">
        <v>30731</v>
      </c>
      <c r="V923" s="30" t="s">
        <v>30733</v>
      </c>
      <c r="W923" s="30" t="s">
        <v>30733</v>
      </c>
      <c r="X923" s="30" t="s">
        <v>30733</v>
      </c>
      <c r="Y923" s="30" t="s">
        <v>30733</v>
      </c>
      <c r="Z923" s="30" t="s">
        <v>30733</v>
      </c>
      <c r="AA923" s="31" t="s">
        <v>30790</v>
      </c>
    </row>
    <row r="924" spans="1:27" x14ac:dyDescent="0.3">
      <c r="A924" s="28" t="s">
        <v>13005</v>
      </c>
      <c r="B924" s="28" t="s">
        <v>25699</v>
      </c>
      <c r="C924" s="28" t="s">
        <v>13006</v>
      </c>
      <c r="D924" s="28" t="s">
        <v>10485</v>
      </c>
      <c r="E924" s="28" t="s">
        <v>10507</v>
      </c>
      <c r="F924" s="28" t="s">
        <v>2450</v>
      </c>
      <c r="G924" s="28" t="s">
        <v>26435</v>
      </c>
      <c r="H924" s="28" t="s">
        <v>25670</v>
      </c>
      <c r="I924" s="28">
        <v>0</v>
      </c>
      <c r="J924" s="28">
        <v>0</v>
      </c>
      <c r="K924" s="28">
        <v>0</v>
      </c>
      <c r="L924" s="28">
        <v>2</v>
      </c>
      <c r="M924" s="28">
        <v>0</v>
      </c>
      <c r="N924" s="28">
        <v>6</v>
      </c>
      <c r="O924" s="28">
        <v>27</v>
      </c>
      <c r="P924">
        <f>VLOOKUP($A924,'Item Detail'!$A$2:$G$4956,7,0)</f>
        <v>2</v>
      </c>
      <c r="Q924" s="30" t="s">
        <v>30745</v>
      </c>
      <c r="R924" s="30" t="s">
        <v>30730</v>
      </c>
      <c r="S924" s="30" t="s">
        <v>30737</v>
      </c>
      <c r="T924" s="30" t="s">
        <v>30731</v>
      </c>
      <c r="U924" s="30" t="s">
        <v>30747</v>
      </c>
      <c r="V924" s="30" t="s">
        <v>30733</v>
      </c>
      <c r="W924" s="30" t="s">
        <v>30733</v>
      </c>
      <c r="X924" s="30" t="s">
        <v>30733</v>
      </c>
      <c r="Y924" s="30" t="s">
        <v>30733</v>
      </c>
      <c r="Z924" s="30" t="s">
        <v>30738</v>
      </c>
      <c r="AA924" s="31" t="s">
        <v>30791</v>
      </c>
    </row>
    <row r="925" spans="1:27" x14ac:dyDescent="0.3">
      <c r="A925" s="28" t="s">
        <v>10089</v>
      </c>
      <c r="B925" s="28" t="s">
        <v>25655</v>
      </c>
      <c r="C925" s="28" t="s">
        <v>13314</v>
      </c>
      <c r="D925" s="28" t="s">
        <v>13315</v>
      </c>
      <c r="E925" s="28" t="s">
        <v>10507</v>
      </c>
      <c r="F925" s="28" t="s">
        <v>5659</v>
      </c>
      <c r="G925" s="28" t="s">
        <v>26436</v>
      </c>
      <c r="H925" s="28" t="s">
        <v>25657</v>
      </c>
      <c r="I925" s="28">
        <v>0</v>
      </c>
      <c r="J925" s="28">
        <v>2</v>
      </c>
      <c r="K925" s="28">
        <v>0</v>
      </c>
      <c r="L925" s="28">
        <v>0</v>
      </c>
      <c r="M925" s="28">
        <v>0</v>
      </c>
      <c r="N925" s="28">
        <v>6</v>
      </c>
      <c r="O925" s="28">
        <v>27</v>
      </c>
      <c r="P925">
        <f>VLOOKUP($A925,'Item Detail'!$A$2:$G$4956,7,0)</f>
        <v>2</v>
      </c>
      <c r="Q925" s="30" t="s">
        <v>30758</v>
      </c>
      <c r="R925" s="30" t="s">
        <v>30730</v>
      </c>
      <c r="S925" s="30" t="s">
        <v>5361</v>
      </c>
      <c r="T925" s="30" t="s">
        <v>30731</v>
      </c>
      <c r="U925" s="30" t="s">
        <v>30731</v>
      </c>
      <c r="V925" s="30" t="s">
        <v>30733</v>
      </c>
      <c r="W925" s="30" t="s">
        <v>30733</v>
      </c>
      <c r="X925" s="30" t="s">
        <v>30733</v>
      </c>
      <c r="Y925" s="30" t="s">
        <v>30733</v>
      </c>
      <c r="Z925" s="30" t="s">
        <v>30733</v>
      </c>
      <c r="AA925" s="31" t="s">
        <v>30790</v>
      </c>
    </row>
    <row r="926" spans="1:27" x14ac:dyDescent="0.3">
      <c r="A926" s="28" t="s">
        <v>2414</v>
      </c>
      <c r="B926" s="28" t="s">
        <v>25685</v>
      </c>
      <c r="C926" s="28" t="s">
        <v>13857</v>
      </c>
      <c r="D926" s="28" t="s">
        <v>13597</v>
      </c>
      <c r="E926" s="28" t="s">
        <v>10507</v>
      </c>
      <c r="F926" s="28" t="s">
        <v>2415</v>
      </c>
      <c r="G926" s="28" t="s">
        <v>26437</v>
      </c>
      <c r="H926" s="28" t="s">
        <v>25706</v>
      </c>
      <c r="I926" s="28">
        <v>0</v>
      </c>
      <c r="J926" s="28">
        <v>0</v>
      </c>
      <c r="K926" s="28">
        <v>1</v>
      </c>
      <c r="L926" s="28">
        <v>0</v>
      </c>
      <c r="M926" s="28">
        <v>1</v>
      </c>
      <c r="N926" s="28">
        <v>6</v>
      </c>
      <c r="O926" s="28">
        <v>27</v>
      </c>
      <c r="P926">
        <f>VLOOKUP($A926,'Item Detail'!$A$2:$G$4956,7,0)</f>
        <v>2</v>
      </c>
      <c r="Q926" s="30" t="s">
        <v>30748</v>
      </c>
      <c r="R926" s="30" t="s">
        <v>30730</v>
      </c>
      <c r="S926" s="30" t="s">
        <v>30749</v>
      </c>
      <c r="T926" s="30" t="s">
        <v>30731</v>
      </c>
      <c r="U926" s="30" t="s">
        <v>30731</v>
      </c>
      <c r="V926" s="30" t="s">
        <v>30733</v>
      </c>
      <c r="W926" s="30" t="s">
        <v>30733</v>
      </c>
      <c r="X926" s="30" t="s">
        <v>30733</v>
      </c>
      <c r="Y926" s="30" t="s">
        <v>30733</v>
      </c>
      <c r="Z926" s="30" t="s">
        <v>30733</v>
      </c>
      <c r="AA926" s="31" t="s">
        <v>30790</v>
      </c>
    </row>
    <row r="927" spans="1:27" x14ac:dyDescent="0.3">
      <c r="A927" s="28" t="s">
        <v>4689</v>
      </c>
      <c r="B927" s="28" t="s">
        <v>25687</v>
      </c>
      <c r="C927" s="28" t="s">
        <v>12137</v>
      </c>
      <c r="D927" s="28" t="s">
        <v>14210</v>
      </c>
      <c r="E927" s="28" t="s">
        <v>10892</v>
      </c>
      <c r="F927" s="28" t="s">
        <v>26107</v>
      </c>
      <c r="G927" s="28" t="s">
        <v>26438</v>
      </c>
      <c r="H927" s="28" t="s">
        <v>25706</v>
      </c>
      <c r="I927" s="28">
        <v>0</v>
      </c>
      <c r="J927" s="28">
        <v>0</v>
      </c>
      <c r="K927" s="28">
        <v>0</v>
      </c>
      <c r="L927" s="28">
        <v>0</v>
      </c>
      <c r="M927" s="28">
        <v>2</v>
      </c>
      <c r="N927" s="28">
        <v>6</v>
      </c>
      <c r="O927" s="28">
        <v>27</v>
      </c>
      <c r="P927">
        <f>VLOOKUP($A927,'Item Detail'!$A$2:$G$4956,7,0)</f>
        <v>2</v>
      </c>
      <c r="Q927" s="30" t="s">
        <v>30748</v>
      </c>
      <c r="R927" s="30" t="s">
        <v>30730</v>
      </c>
      <c r="S927" s="30" t="s">
        <v>30749</v>
      </c>
      <c r="T927" s="30" t="s">
        <v>30731</v>
      </c>
      <c r="U927" s="30" t="s">
        <v>30731</v>
      </c>
      <c r="V927" s="30" t="s">
        <v>30733</v>
      </c>
      <c r="W927" s="30" t="s">
        <v>30733</v>
      </c>
      <c r="X927" s="30" t="s">
        <v>30733</v>
      </c>
      <c r="Y927" s="30" t="s">
        <v>30733</v>
      </c>
      <c r="Z927" s="30" t="s">
        <v>30733</v>
      </c>
      <c r="AA927" s="31" t="s">
        <v>30790</v>
      </c>
    </row>
    <row r="928" spans="1:27" x14ac:dyDescent="0.3">
      <c r="A928" s="28" t="s">
        <v>6563</v>
      </c>
      <c r="B928" s="28" t="s">
        <v>25666</v>
      </c>
      <c r="C928" s="28" t="s">
        <v>13565</v>
      </c>
      <c r="D928" s="28" t="s">
        <v>13566</v>
      </c>
      <c r="E928" s="28" t="s">
        <v>10911</v>
      </c>
      <c r="F928" s="28" t="s">
        <v>5372</v>
      </c>
      <c r="G928" s="28" t="s">
        <v>26439</v>
      </c>
      <c r="H928" s="28" t="s">
        <v>25657</v>
      </c>
      <c r="I928" s="28">
        <v>1</v>
      </c>
      <c r="J928" s="28">
        <v>0</v>
      </c>
      <c r="K928" s="28">
        <v>0</v>
      </c>
      <c r="L928" s="28">
        <v>0</v>
      </c>
      <c r="M928" s="28">
        <v>1</v>
      </c>
      <c r="N928" s="28">
        <v>6</v>
      </c>
      <c r="O928" s="28">
        <v>27</v>
      </c>
      <c r="P928">
        <f>VLOOKUP($A928,'Item Detail'!$A$2:$G$4956,7,0)</f>
        <v>2</v>
      </c>
      <c r="Q928" s="30" t="s">
        <v>30742</v>
      </c>
      <c r="R928" s="30" t="s">
        <v>30730</v>
      </c>
      <c r="S928" s="30" t="s">
        <v>5361</v>
      </c>
      <c r="T928" s="30" t="s">
        <v>30731</v>
      </c>
      <c r="U928" s="30" t="s">
        <v>30731</v>
      </c>
      <c r="V928" s="30" t="s">
        <v>30733</v>
      </c>
      <c r="W928" s="30" t="s">
        <v>30733</v>
      </c>
      <c r="X928" s="30" t="s">
        <v>30733</v>
      </c>
      <c r="Y928" s="30" t="s">
        <v>30733</v>
      </c>
      <c r="Z928" s="30" t="s">
        <v>30733</v>
      </c>
      <c r="AA928" s="31" t="s">
        <v>30786</v>
      </c>
    </row>
    <row r="929" spans="1:27" x14ac:dyDescent="0.3">
      <c r="A929" s="28" t="s">
        <v>13444</v>
      </c>
      <c r="B929" s="28" t="s">
        <v>25758</v>
      </c>
      <c r="C929" s="28" t="s">
        <v>13445</v>
      </c>
      <c r="D929" s="28" t="s">
        <v>13446</v>
      </c>
      <c r="E929" s="28" t="s">
        <v>10507</v>
      </c>
      <c r="F929" s="28" t="s">
        <v>2725</v>
      </c>
      <c r="G929" s="28" t="s">
        <v>26440</v>
      </c>
      <c r="H929" s="28" t="s">
        <v>25662</v>
      </c>
      <c r="I929" s="28">
        <v>0</v>
      </c>
      <c r="J929" s="28">
        <v>0</v>
      </c>
      <c r="K929" s="28">
        <v>1</v>
      </c>
      <c r="L929" s="28">
        <v>0</v>
      </c>
      <c r="M929" s="28">
        <v>1</v>
      </c>
      <c r="N929" s="28">
        <v>6</v>
      </c>
      <c r="O929" s="28">
        <v>27</v>
      </c>
      <c r="P929">
        <f>VLOOKUP($A929,'Item Detail'!$A$2:$G$4956,7,0)</f>
        <v>2</v>
      </c>
      <c r="Q929" s="30" t="s">
        <v>30745</v>
      </c>
      <c r="R929" s="30" t="s">
        <v>30730</v>
      </c>
      <c r="S929" s="30" t="s">
        <v>30737</v>
      </c>
      <c r="T929" s="30" t="s">
        <v>30731</v>
      </c>
      <c r="U929" s="30" t="s">
        <v>30731</v>
      </c>
      <c r="V929" s="30" t="s">
        <v>30738</v>
      </c>
      <c r="W929" s="30" t="s">
        <v>30738</v>
      </c>
      <c r="X929" s="30" t="s">
        <v>30738</v>
      </c>
      <c r="Y929" s="30" t="s">
        <v>30738</v>
      </c>
      <c r="Z929" s="30" t="s">
        <v>30738</v>
      </c>
      <c r="AA929" s="31" t="s">
        <v>30789</v>
      </c>
    </row>
    <row r="930" spans="1:27" x14ac:dyDescent="0.3">
      <c r="A930" s="28" t="s">
        <v>2833</v>
      </c>
      <c r="B930" s="28" t="s">
        <v>25668</v>
      </c>
      <c r="C930" s="28" t="s">
        <v>14167</v>
      </c>
      <c r="D930" s="28" t="s">
        <v>14168</v>
      </c>
      <c r="E930" s="28" t="s">
        <v>11847</v>
      </c>
      <c r="F930" s="28" t="s">
        <v>2835</v>
      </c>
      <c r="G930" s="28" t="s">
        <v>26441</v>
      </c>
      <c r="H930" s="28" t="s">
        <v>25706</v>
      </c>
      <c r="I930" s="28">
        <v>0</v>
      </c>
      <c r="J930" s="28">
        <v>0</v>
      </c>
      <c r="K930" s="28">
        <v>0</v>
      </c>
      <c r="L930" s="28">
        <v>0</v>
      </c>
      <c r="M930" s="28">
        <v>2</v>
      </c>
      <c r="N930" s="28">
        <v>6</v>
      </c>
      <c r="O930" s="28">
        <v>27</v>
      </c>
      <c r="P930">
        <f>VLOOKUP($A930,'Item Detail'!$A$2:$G$4956,7,0)</f>
        <v>2</v>
      </c>
      <c r="Q930" s="30" t="s">
        <v>30748</v>
      </c>
      <c r="R930" s="30" t="s">
        <v>30730</v>
      </c>
      <c r="S930" s="30" t="s">
        <v>30749</v>
      </c>
      <c r="T930" s="30" t="s">
        <v>30731</v>
      </c>
      <c r="U930" s="30" t="s">
        <v>30731</v>
      </c>
      <c r="V930" s="30" t="s">
        <v>30733</v>
      </c>
      <c r="W930" s="30" t="s">
        <v>30733</v>
      </c>
      <c r="X930" s="30" t="s">
        <v>30733</v>
      </c>
      <c r="Y930" s="30" t="s">
        <v>30733</v>
      </c>
      <c r="Z930" s="30" t="s">
        <v>30733</v>
      </c>
      <c r="AA930" s="31" t="s">
        <v>30790</v>
      </c>
    </row>
    <row r="931" spans="1:27" x14ac:dyDescent="0.3">
      <c r="A931" s="28" t="s">
        <v>15094</v>
      </c>
      <c r="B931" s="28" t="s">
        <v>25666</v>
      </c>
      <c r="C931" s="28" t="s">
        <v>15095</v>
      </c>
      <c r="D931" s="28" t="s">
        <v>15096</v>
      </c>
      <c r="E931" s="28" t="s">
        <v>10507</v>
      </c>
      <c r="F931" s="28" t="s">
        <v>13395</v>
      </c>
      <c r="G931" s="28" t="s">
        <v>26442</v>
      </c>
      <c r="H931" s="28" t="s">
        <v>25670</v>
      </c>
      <c r="I931" s="28">
        <v>0</v>
      </c>
      <c r="J931" s="28">
        <v>0</v>
      </c>
      <c r="K931" s="28">
        <v>1</v>
      </c>
      <c r="L931" s="28">
        <v>1</v>
      </c>
      <c r="M931" s="28">
        <v>0</v>
      </c>
      <c r="N931" s="28">
        <v>6</v>
      </c>
      <c r="O931" s="28">
        <v>24</v>
      </c>
      <c r="P931">
        <f>VLOOKUP($A931,'Item Detail'!$A$2:$G$4956,7,0)</f>
        <v>2</v>
      </c>
      <c r="Q931" s="30" t="s">
        <v>30745</v>
      </c>
      <c r="R931" s="30" t="s">
        <v>30730</v>
      </c>
      <c r="S931" s="30" t="s">
        <v>30737</v>
      </c>
      <c r="T931" s="30" t="s">
        <v>30731</v>
      </c>
      <c r="U931" s="30" t="s">
        <v>30731</v>
      </c>
      <c r="V931" s="30" t="s">
        <v>30738</v>
      </c>
      <c r="W931" s="30" t="s">
        <v>30733</v>
      </c>
      <c r="X931" s="30" t="s">
        <v>30733</v>
      </c>
      <c r="Y931" s="30" t="s">
        <v>30733</v>
      </c>
      <c r="Z931" s="30" t="s">
        <v>30733</v>
      </c>
      <c r="AA931" s="31" t="s">
        <v>30791</v>
      </c>
    </row>
    <row r="932" spans="1:27" x14ac:dyDescent="0.3">
      <c r="A932" s="28" t="s">
        <v>7878</v>
      </c>
      <c r="B932" s="28" t="s">
        <v>25758</v>
      </c>
      <c r="C932" s="28" t="s">
        <v>13786</v>
      </c>
      <c r="D932" s="28" t="s">
        <v>13787</v>
      </c>
      <c r="E932" s="28" t="s">
        <v>10507</v>
      </c>
      <c r="F932" s="28" t="s">
        <v>2725</v>
      </c>
      <c r="G932" s="28" t="s">
        <v>26443</v>
      </c>
      <c r="H932" s="28" t="s">
        <v>25657</v>
      </c>
      <c r="I932" s="28">
        <v>0</v>
      </c>
      <c r="J932" s="28">
        <v>0</v>
      </c>
      <c r="K932" s="28">
        <v>0</v>
      </c>
      <c r="L932" s="28">
        <v>2</v>
      </c>
      <c r="M932" s="28">
        <v>0</v>
      </c>
      <c r="N932" s="28">
        <v>6</v>
      </c>
      <c r="O932" s="28">
        <v>24</v>
      </c>
      <c r="P932">
        <f>VLOOKUP($A932,'Item Detail'!$A$2:$G$4956,7,0)</f>
        <v>2</v>
      </c>
      <c r="Q932" s="30" t="s">
        <v>30729</v>
      </c>
      <c r="R932" s="30" t="s">
        <v>30730</v>
      </c>
      <c r="S932" s="30" t="s">
        <v>5361</v>
      </c>
      <c r="T932" s="30" t="s">
        <v>30731</v>
      </c>
      <c r="U932" s="30" t="s">
        <v>30731</v>
      </c>
      <c r="V932" s="30" t="s">
        <v>30733</v>
      </c>
      <c r="W932" s="30" t="s">
        <v>30733</v>
      </c>
      <c r="X932" s="30" t="s">
        <v>30733</v>
      </c>
      <c r="Y932" s="30" t="s">
        <v>30733</v>
      </c>
      <c r="Z932" s="30" t="s">
        <v>30733</v>
      </c>
      <c r="AA932" s="31" t="s">
        <v>30790</v>
      </c>
    </row>
    <row r="933" spans="1:27" x14ac:dyDescent="0.3">
      <c r="A933" s="28" t="s">
        <v>13166</v>
      </c>
      <c r="B933" s="28" t="s">
        <v>25687</v>
      </c>
      <c r="C933" s="28" t="s">
        <v>13167</v>
      </c>
      <c r="D933" s="28" t="s">
        <v>10485</v>
      </c>
      <c r="E933" s="28" t="s">
        <v>10710</v>
      </c>
      <c r="F933" s="28" t="s">
        <v>9676</v>
      </c>
      <c r="G933" s="28" t="s">
        <v>26444</v>
      </c>
      <c r="H933" s="28" t="s">
        <v>25665</v>
      </c>
      <c r="I933" s="28">
        <v>0</v>
      </c>
      <c r="J933" s="28">
        <v>0</v>
      </c>
      <c r="K933" s="28">
        <v>0</v>
      </c>
      <c r="L933" s="28">
        <v>0</v>
      </c>
      <c r="M933" s="28">
        <v>2</v>
      </c>
      <c r="N933" s="28">
        <v>6</v>
      </c>
      <c r="O933" s="28">
        <v>24</v>
      </c>
      <c r="P933">
        <f>VLOOKUP($A933,'Item Detail'!$A$2:$G$4956,7,0)</f>
        <v>2</v>
      </c>
      <c r="Q933" s="30" t="s">
        <v>30745</v>
      </c>
      <c r="R933" s="30" t="s">
        <v>30730</v>
      </c>
      <c r="S933" s="30" t="s">
        <v>30737</v>
      </c>
      <c r="T933" s="30" t="s">
        <v>30731</v>
      </c>
      <c r="U933" s="30" t="s">
        <v>30731</v>
      </c>
      <c r="V933" s="30" t="s">
        <v>30733</v>
      </c>
      <c r="W933" s="30" t="s">
        <v>30738</v>
      </c>
      <c r="X933" s="30" t="s">
        <v>30738</v>
      </c>
      <c r="Y933" s="30" t="s">
        <v>30738</v>
      </c>
      <c r="Z933" s="30" t="s">
        <v>30738</v>
      </c>
      <c r="AA933" s="31" t="s">
        <v>30789</v>
      </c>
    </row>
    <row r="934" spans="1:27" x14ac:dyDescent="0.3">
      <c r="A934" s="28" t="s">
        <v>13264</v>
      </c>
      <c r="B934" s="28" t="s">
        <v>25986</v>
      </c>
      <c r="C934" s="28" t="s">
        <v>13265</v>
      </c>
      <c r="D934" s="28" t="s">
        <v>13266</v>
      </c>
      <c r="E934" s="28" t="s">
        <v>13267</v>
      </c>
      <c r="F934" s="28" t="s">
        <v>26151</v>
      </c>
      <c r="G934" s="28" t="s">
        <v>26445</v>
      </c>
      <c r="H934" s="28" t="s">
        <v>25662</v>
      </c>
      <c r="I934" s="28">
        <v>0</v>
      </c>
      <c r="J934" s="28">
        <v>0</v>
      </c>
      <c r="K934" s="28">
        <v>0</v>
      </c>
      <c r="L934" s="28">
        <v>0</v>
      </c>
      <c r="M934" s="28">
        <v>1</v>
      </c>
      <c r="N934" s="28">
        <v>3</v>
      </c>
      <c r="O934" s="28">
        <v>12</v>
      </c>
      <c r="P934">
        <f>VLOOKUP($A934,'Item Detail'!$A$2:$G$4956,7,0)</f>
        <v>2</v>
      </c>
      <c r="Q934" s="30" t="s">
        <v>30750</v>
      </c>
      <c r="R934" s="30" t="s">
        <v>30730</v>
      </c>
      <c r="S934" s="30" t="s">
        <v>30737</v>
      </c>
      <c r="T934" s="30" t="s">
        <v>30731</v>
      </c>
      <c r="U934" s="30" t="s">
        <v>30731</v>
      </c>
      <c r="V934" s="30" t="s">
        <v>30733</v>
      </c>
      <c r="W934" s="30" t="s">
        <v>30733</v>
      </c>
      <c r="X934" s="30" t="s">
        <v>30738</v>
      </c>
      <c r="Y934" s="30" t="s">
        <v>30733</v>
      </c>
      <c r="Z934" s="30" t="s">
        <v>30738</v>
      </c>
      <c r="AA934" s="31" t="s">
        <v>30789</v>
      </c>
    </row>
    <row r="935" spans="1:27" x14ac:dyDescent="0.3">
      <c r="A935" s="28" t="s">
        <v>13264</v>
      </c>
      <c r="B935" s="28" t="s">
        <v>25986</v>
      </c>
      <c r="C935" s="28" t="s">
        <v>13265</v>
      </c>
      <c r="D935" s="28" t="s">
        <v>13266</v>
      </c>
      <c r="E935" s="28" t="s">
        <v>13267</v>
      </c>
      <c r="F935" s="28" t="s">
        <v>26151</v>
      </c>
      <c r="G935" s="28" t="s">
        <v>26445</v>
      </c>
      <c r="H935" s="28" t="s">
        <v>25665</v>
      </c>
      <c r="I935" s="28">
        <v>0</v>
      </c>
      <c r="J935" s="28">
        <v>0</v>
      </c>
      <c r="K935" s="28">
        <v>0</v>
      </c>
      <c r="L935" s="28">
        <v>0</v>
      </c>
      <c r="M935" s="28">
        <v>1</v>
      </c>
      <c r="N935" s="28">
        <v>3</v>
      </c>
      <c r="O935" s="28">
        <v>12</v>
      </c>
      <c r="P935">
        <f>VLOOKUP($A935,'Item Detail'!$A$2:$G$4956,7,0)</f>
        <v>2</v>
      </c>
      <c r="Q935" s="30" t="s">
        <v>30750</v>
      </c>
      <c r="R935" s="30" t="s">
        <v>30730</v>
      </c>
      <c r="S935" s="30" t="s">
        <v>30737</v>
      </c>
      <c r="T935" s="30" t="s">
        <v>30731</v>
      </c>
      <c r="U935" s="30" t="s">
        <v>30731</v>
      </c>
      <c r="V935" s="30" t="s">
        <v>30733</v>
      </c>
      <c r="W935" s="30" t="s">
        <v>30733</v>
      </c>
      <c r="X935" s="30" t="s">
        <v>30738</v>
      </c>
      <c r="Y935" s="30" t="s">
        <v>30733</v>
      </c>
      <c r="Z935" s="30" t="s">
        <v>30738</v>
      </c>
      <c r="AA935" s="31" t="s">
        <v>30789</v>
      </c>
    </row>
    <row r="936" spans="1:27" x14ac:dyDescent="0.3">
      <c r="A936" s="28" t="s">
        <v>13415</v>
      </c>
      <c r="B936" s="28" t="s">
        <v>25792</v>
      </c>
      <c r="C936" s="28" t="s">
        <v>13416</v>
      </c>
      <c r="D936" s="28" t="s">
        <v>10485</v>
      </c>
      <c r="E936" s="28" t="s">
        <v>12568</v>
      </c>
      <c r="F936" s="28" t="s">
        <v>26014</v>
      </c>
      <c r="G936" s="28" t="s">
        <v>26446</v>
      </c>
      <c r="H936" s="28" t="s">
        <v>25665</v>
      </c>
      <c r="I936" s="28">
        <v>0</v>
      </c>
      <c r="J936" s="28">
        <v>0</v>
      </c>
      <c r="K936" s="28">
        <v>0</v>
      </c>
      <c r="L936" s="28">
        <v>0</v>
      </c>
      <c r="M936" s="28">
        <v>2</v>
      </c>
      <c r="N936" s="28">
        <v>6</v>
      </c>
      <c r="O936" s="28">
        <v>24</v>
      </c>
      <c r="P936">
        <f>VLOOKUP($A936,'Item Detail'!$A$2:$G$4956,7,0)</f>
        <v>2</v>
      </c>
      <c r="Q936" s="30" t="s">
        <v>30750</v>
      </c>
      <c r="R936" s="30" t="s">
        <v>30730</v>
      </c>
      <c r="S936" s="30" t="s">
        <v>30737</v>
      </c>
      <c r="T936" s="30" t="s">
        <v>30731</v>
      </c>
      <c r="U936" s="30" t="s">
        <v>30731</v>
      </c>
      <c r="V936" s="30" t="s">
        <v>30738</v>
      </c>
      <c r="W936" s="30" t="s">
        <v>30733</v>
      </c>
      <c r="X936" s="30" t="s">
        <v>30738</v>
      </c>
      <c r="Y936" s="30" t="s">
        <v>30738</v>
      </c>
      <c r="Z936" s="30" t="s">
        <v>30738</v>
      </c>
      <c r="AA936" s="31" t="s">
        <v>30789</v>
      </c>
    </row>
    <row r="937" spans="1:27" x14ac:dyDescent="0.3">
      <c r="A937" s="28" t="s">
        <v>7043</v>
      </c>
      <c r="B937" s="28" t="s">
        <v>25900</v>
      </c>
      <c r="C937" s="28" t="s">
        <v>12850</v>
      </c>
      <c r="D937" s="28" t="s">
        <v>12851</v>
      </c>
      <c r="E937" s="28" t="s">
        <v>11968</v>
      </c>
      <c r="F937" s="28" t="s">
        <v>3695</v>
      </c>
      <c r="G937" s="28" t="s">
        <v>26447</v>
      </c>
      <c r="H937" s="28" t="s">
        <v>25657</v>
      </c>
      <c r="I937" s="28">
        <v>0</v>
      </c>
      <c r="J937" s="28">
        <v>0</v>
      </c>
      <c r="K937" s="28">
        <v>0</v>
      </c>
      <c r="L937" s="28">
        <v>0</v>
      </c>
      <c r="M937" s="28">
        <v>2</v>
      </c>
      <c r="N937" s="28">
        <v>6</v>
      </c>
      <c r="O937" s="28">
        <v>24</v>
      </c>
      <c r="P937">
        <f>VLOOKUP($A937,'Item Detail'!$A$2:$G$4956,7,0)</f>
        <v>2</v>
      </c>
      <c r="Q937" s="30" t="s">
        <v>30729</v>
      </c>
      <c r="R937" s="30" t="s">
        <v>30730</v>
      </c>
      <c r="S937" s="30" t="s">
        <v>5361</v>
      </c>
      <c r="T937" s="30" t="s">
        <v>30731</v>
      </c>
      <c r="U937" s="30" t="s">
        <v>30731</v>
      </c>
      <c r="V937" s="30" t="s">
        <v>30733</v>
      </c>
      <c r="W937" s="30" t="s">
        <v>30733</v>
      </c>
      <c r="X937" s="30" t="s">
        <v>30733</v>
      </c>
      <c r="Y937" s="30" t="s">
        <v>30733</v>
      </c>
      <c r="Z937" s="30" t="s">
        <v>30733</v>
      </c>
      <c r="AA937" s="31" t="s">
        <v>30790</v>
      </c>
    </row>
    <row r="938" spans="1:27" x14ac:dyDescent="0.3">
      <c r="A938" s="28" t="s">
        <v>13271</v>
      </c>
      <c r="B938" s="28" t="s">
        <v>25701</v>
      </c>
      <c r="C938" s="28" t="s">
        <v>13272</v>
      </c>
      <c r="D938" s="28" t="s">
        <v>13273</v>
      </c>
      <c r="E938" s="28" t="s">
        <v>11111</v>
      </c>
      <c r="F938" s="28" t="s">
        <v>2165</v>
      </c>
      <c r="G938" s="28" t="s">
        <v>26448</v>
      </c>
      <c r="H938" s="28" t="s">
        <v>25665</v>
      </c>
      <c r="I938" s="28">
        <v>0</v>
      </c>
      <c r="J938" s="28">
        <v>0</v>
      </c>
      <c r="K938" s="28">
        <v>0</v>
      </c>
      <c r="L938" s="28">
        <v>1</v>
      </c>
      <c r="M938" s="28">
        <v>1</v>
      </c>
      <c r="N938" s="28">
        <v>6</v>
      </c>
      <c r="O938" s="28">
        <v>24</v>
      </c>
      <c r="P938">
        <f>VLOOKUP($A938,'Item Detail'!$A$2:$G$4956,7,0)</f>
        <v>2</v>
      </c>
      <c r="Q938" s="30" t="s">
        <v>30745</v>
      </c>
      <c r="R938" s="30" t="s">
        <v>30730</v>
      </c>
      <c r="S938" s="30" t="s">
        <v>30737</v>
      </c>
      <c r="T938" s="30" t="s">
        <v>30731</v>
      </c>
      <c r="U938" s="30" t="s">
        <v>30731</v>
      </c>
      <c r="V938" s="30" t="s">
        <v>30738</v>
      </c>
      <c r="W938" s="30" t="s">
        <v>30738</v>
      </c>
      <c r="X938" s="30" t="s">
        <v>30738</v>
      </c>
      <c r="Y938" s="30" t="s">
        <v>30738</v>
      </c>
      <c r="Z938" s="30" t="s">
        <v>30738</v>
      </c>
      <c r="AA938" s="31" t="s">
        <v>30789</v>
      </c>
    </row>
    <row r="939" spans="1:27" x14ac:dyDescent="0.3">
      <c r="A939" s="28" t="s">
        <v>12983</v>
      </c>
      <c r="B939" s="28" t="s">
        <v>25687</v>
      </c>
      <c r="C939" s="28" t="s">
        <v>12984</v>
      </c>
      <c r="D939" s="28" t="s">
        <v>12985</v>
      </c>
      <c r="E939" s="28" t="s">
        <v>10507</v>
      </c>
      <c r="F939" s="28" t="s">
        <v>6944</v>
      </c>
      <c r="G939" s="28" t="s">
        <v>26449</v>
      </c>
      <c r="H939" s="28" t="s">
        <v>25662</v>
      </c>
      <c r="I939" s="28">
        <v>2</v>
      </c>
      <c r="J939" s="28">
        <v>0</v>
      </c>
      <c r="K939" s="28">
        <v>0</v>
      </c>
      <c r="L939" s="28">
        <v>0</v>
      </c>
      <c r="M939" s="28">
        <v>0</v>
      </c>
      <c r="N939" s="28">
        <v>6</v>
      </c>
      <c r="O939" s="28">
        <v>24</v>
      </c>
      <c r="P939">
        <f>VLOOKUP($A939,'Item Detail'!$A$2:$G$4956,7,0)</f>
        <v>2</v>
      </c>
      <c r="Q939" s="30" t="s">
        <v>30753</v>
      </c>
      <c r="R939" s="30" t="s">
        <v>30730</v>
      </c>
      <c r="S939" s="30" t="s">
        <v>30737</v>
      </c>
      <c r="T939" s="30" t="s">
        <v>19596</v>
      </c>
      <c r="U939" s="30" t="s">
        <v>30731</v>
      </c>
      <c r="V939" s="30" t="s">
        <v>30738</v>
      </c>
      <c r="W939" s="30" t="s">
        <v>30738</v>
      </c>
      <c r="X939" s="30" t="s">
        <v>30738</v>
      </c>
      <c r="Y939" s="30" t="s">
        <v>30738</v>
      </c>
      <c r="Z939" s="30" t="s">
        <v>30738</v>
      </c>
      <c r="AA939" s="31" t="s">
        <v>30789</v>
      </c>
    </row>
    <row r="940" spans="1:27" x14ac:dyDescent="0.3">
      <c r="A940" s="28" t="s">
        <v>7480</v>
      </c>
      <c r="B940" s="28" t="s">
        <v>25721</v>
      </c>
      <c r="C940" s="28" t="s">
        <v>13854</v>
      </c>
      <c r="D940" s="28" t="s">
        <v>13855</v>
      </c>
      <c r="E940" s="28" t="s">
        <v>10507</v>
      </c>
      <c r="F940" s="28" t="s">
        <v>3833</v>
      </c>
      <c r="G940" s="28" t="s">
        <v>26450</v>
      </c>
      <c r="H940" s="28" t="s">
        <v>25657</v>
      </c>
      <c r="I940" s="28">
        <v>0</v>
      </c>
      <c r="J940" s="28">
        <v>0</v>
      </c>
      <c r="K940" s="28">
        <v>0</v>
      </c>
      <c r="L940" s="28">
        <v>0</v>
      </c>
      <c r="M940" s="28">
        <v>2</v>
      </c>
      <c r="N940" s="28">
        <v>6</v>
      </c>
      <c r="O940" s="28">
        <v>24</v>
      </c>
      <c r="P940">
        <f>VLOOKUP($A940,'Item Detail'!$A$2:$G$4956,7,0)</f>
        <v>2</v>
      </c>
      <c r="Q940" s="30" t="s">
        <v>30729</v>
      </c>
      <c r="R940" s="30" t="s">
        <v>30730</v>
      </c>
      <c r="S940" s="30" t="s">
        <v>5361</v>
      </c>
      <c r="T940" s="30" t="s">
        <v>30731</v>
      </c>
      <c r="U940" s="30" t="s">
        <v>30731</v>
      </c>
      <c r="V940" s="30" t="s">
        <v>30733</v>
      </c>
      <c r="W940" s="30" t="s">
        <v>30733</v>
      </c>
      <c r="X940" s="30" t="s">
        <v>30733</v>
      </c>
      <c r="Y940" s="30" t="s">
        <v>30733</v>
      </c>
      <c r="Z940" s="30" t="s">
        <v>30733</v>
      </c>
      <c r="AA940" s="31" t="s">
        <v>30790</v>
      </c>
    </row>
    <row r="941" spans="1:27" x14ac:dyDescent="0.3">
      <c r="A941" s="28" t="s">
        <v>14813</v>
      </c>
      <c r="B941" s="28" t="s">
        <v>25666</v>
      </c>
      <c r="C941" s="28" t="s">
        <v>14814</v>
      </c>
      <c r="D941" s="28" t="s">
        <v>13144</v>
      </c>
      <c r="E941" s="28" t="s">
        <v>10683</v>
      </c>
      <c r="F941" s="28" t="s">
        <v>25957</v>
      </c>
      <c r="G941" s="28" t="s">
        <v>26451</v>
      </c>
      <c r="H941" s="28" t="s">
        <v>25665</v>
      </c>
      <c r="I941" s="28">
        <v>0</v>
      </c>
      <c r="J941" s="28">
        <v>0</v>
      </c>
      <c r="K941" s="28">
        <v>0</v>
      </c>
      <c r="L941" s="28">
        <v>2</v>
      </c>
      <c r="M941" s="28">
        <v>0</v>
      </c>
      <c r="N941" s="28">
        <v>6</v>
      </c>
      <c r="O941" s="28">
        <v>24</v>
      </c>
      <c r="P941">
        <f>VLOOKUP($A941,'Item Detail'!$A$2:$G$4956,7,0)</f>
        <v>2</v>
      </c>
      <c r="Q941" s="30" t="s">
        <v>30745</v>
      </c>
      <c r="R941" s="30" t="s">
        <v>30730</v>
      </c>
      <c r="S941" s="30" t="s">
        <v>30737</v>
      </c>
      <c r="T941" s="30" t="s">
        <v>30731</v>
      </c>
      <c r="U941" s="30" t="s">
        <v>30751</v>
      </c>
      <c r="V941" s="30" t="s">
        <v>30738</v>
      </c>
      <c r="W941" s="30" t="s">
        <v>30738</v>
      </c>
      <c r="X941" s="30" t="s">
        <v>30738</v>
      </c>
      <c r="Y941" s="30" t="s">
        <v>30738</v>
      </c>
      <c r="Z941" s="30" t="s">
        <v>30738</v>
      </c>
      <c r="AA941" s="31" t="s">
        <v>30789</v>
      </c>
    </row>
    <row r="942" spans="1:27" x14ac:dyDescent="0.3">
      <c r="A942" s="28" t="s">
        <v>2816</v>
      </c>
      <c r="B942" s="28" t="s">
        <v>25668</v>
      </c>
      <c r="C942" s="28" t="s">
        <v>14351</v>
      </c>
      <c r="D942" s="28" t="s">
        <v>10485</v>
      </c>
      <c r="E942" s="28" t="s">
        <v>10507</v>
      </c>
      <c r="F942" s="28" t="s">
        <v>25838</v>
      </c>
      <c r="G942" s="28" t="s">
        <v>26452</v>
      </c>
      <c r="H942" s="28" t="s">
        <v>25706</v>
      </c>
      <c r="I942" s="28">
        <v>0</v>
      </c>
      <c r="J942" s="28">
        <v>0</v>
      </c>
      <c r="K942" s="28">
        <v>0</v>
      </c>
      <c r="L942" s="28">
        <v>0</v>
      </c>
      <c r="M942" s="28">
        <v>2</v>
      </c>
      <c r="N942" s="28">
        <v>6</v>
      </c>
      <c r="O942" s="28">
        <v>24</v>
      </c>
      <c r="P942">
        <f>VLOOKUP($A942,'Item Detail'!$A$2:$G$4956,7,0)</f>
        <v>2</v>
      </c>
      <c r="Q942" s="30" t="s">
        <v>30748</v>
      </c>
      <c r="R942" s="30" t="s">
        <v>30730</v>
      </c>
      <c r="S942" s="30" t="s">
        <v>30749</v>
      </c>
      <c r="T942" s="30" t="s">
        <v>30731</v>
      </c>
      <c r="U942" s="30" t="s">
        <v>30731</v>
      </c>
      <c r="V942" s="30" t="s">
        <v>30733</v>
      </c>
      <c r="W942" s="30" t="s">
        <v>30733</v>
      </c>
      <c r="X942" s="30" t="s">
        <v>30733</v>
      </c>
      <c r="Y942" s="30" t="s">
        <v>30733</v>
      </c>
      <c r="Z942" s="30" t="s">
        <v>30733</v>
      </c>
      <c r="AA942" s="31" t="s">
        <v>30790</v>
      </c>
    </row>
    <row r="943" spans="1:27" x14ac:dyDescent="0.3">
      <c r="A943" s="28" t="s">
        <v>14376</v>
      </c>
      <c r="B943" s="28" t="s">
        <v>25699</v>
      </c>
      <c r="C943" s="28" t="s">
        <v>14377</v>
      </c>
      <c r="D943" s="28" t="s">
        <v>14378</v>
      </c>
      <c r="E943" s="28" t="s">
        <v>10461</v>
      </c>
      <c r="F943" s="28" t="s">
        <v>2281</v>
      </c>
      <c r="G943" s="28" t="s">
        <v>26453</v>
      </c>
      <c r="H943" s="28" t="s">
        <v>25662</v>
      </c>
      <c r="I943" s="28">
        <v>0</v>
      </c>
      <c r="J943" s="28">
        <v>0</v>
      </c>
      <c r="K943" s="28">
        <v>0</v>
      </c>
      <c r="L943" s="28">
        <v>0</v>
      </c>
      <c r="M943" s="28">
        <v>1</v>
      </c>
      <c r="N943" s="28">
        <v>3</v>
      </c>
      <c r="O943" s="28">
        <v>9</v>
      </c>
      <c r="P943">
        <f>VLOOKUP($A943,'Item Detail'!$A$2:$G$4956,7,0)</f>
        <v>2</v>
      </c>
      <c r="Q943" s="30" t="s">
        <v>30739</v>
      </c>
      <c r="R943" s="30" t="s">
        <v>30741</v>
      </c>
      <c r="S943" s="30" t="s">
        <v>30741</v>
      </c>
      <c r="T943" s="30" t="s">
        <v>30731</v>
      </c>
      <c r="U943" s="30" t="s">
        <v>30732</v>
      </c>
      <c r="V943" s="30" t="s">
        <v>30733</v>
      </c>
      <c r="W943" s="30" t="s">
        <v>30733</v>
      </c>
      <c r="X943" s="30" t="s">
        <v>30733</v>
      </c>
      <c r="Y943" s="30" t="s">
        <v>30733</v>
      </c>
      <c r="Z943" s="30" t="s">
        <v>30733</v>
      </c>
      <c r="AA943" s="31" t="s">
        <v>30787</v>
      </c>
    </row>
    <row r="944" spans="1:27" x14ac:dyDescent="0.3">
      <c r="A944" s="28" t="s">
        <v>14376</v>
      </c>
      <c r="B944" s="28" t="s">
        <v>25699</v>
      </c>
      <c r="C944" s="28" t="s">
        <v>14377</v>
      </c>
      <c r="D944" s="28" t="s">
        <v>14378</v>
      </c>
      <c r="E944" s="28" t="s">
        <v>10461</v>
      </c>
      <c r="F944" s="28" t="s">
        <v>2281</v>
      </c>
      <c r="G944" s="28" t="s">
        <v>26453</v>
      </c>
      <c r="H944" s="28" t="s">
        <v>25665</v>
      </c>
      <c r="I944" s="28">
        <v>0</v>
      </c>
      <c r="J944" s="28">
        <v>0</v>
      </c>
      <c r="K944" s="28">
        <v>0</v>
      </c>
      <c r="L944" s="28">
        <v>0</v>
      </c>
      <c r="M944" s="28">
        <v>1</v>
      </c>
      <c r="N944" s="28">
        <v>3</v>
      </c>
      <c r="O944" s="28">
        <v>15</v>
      </c>
      <c r="P944">
        <f>VLOOKUP($A944,'Item Detail'!$A$2:$G$4956,7,0)</f>
        <v>2</v>
      </c>
      <c r="Q944" s="30" t="s">
        <v>30739</v>
      </c>
      <c r="R944" s="30" t="s">
        <v>30741</v>
      </c>
      <c r="S944" s="30" t="s">
        <v>30741</v>
      </c>
      <c r="T944" s="30" t="s">
        <v>30731</v>
      </c>
      <c r="U944" s="30" t="s">
        <v>30732</v>
      </c>
      <c r="V944" s="30" t="s">
        <v>30733</v>
      </c>
      <c r="W944" s="30" t="s">
        <v>30733</v>
      </c>
      <c r="X944" s="30" t="s">
        <v>30733</v>
      </c>
      <c r="Y944" s="30" t="s">
        <v>30733</v>
      </c>
      <c r="Z944" s="30" t="s">
        <v>30733</v>
      </c>
      <c r="AA944" s="31" t="s">
        <v>30787</v>
      </c>
    </row>
    <row r="945" spans="1:27" x14ac:dyDescent="0.3">
      <c r="A945" s="28" t="s">
        <v>13152</v>
      </c>
      <c r="B945" s="28" t="s">
        <v>25755</v>
      </c>
      <c r="C945" s="28" t="s">
        <v>12395</v>
      </c>
      <c r="D945" s="28" t="s">
        <v>13153</v>
      </c>
      <c r="E945" s="28" t="s">
        <v>10710</v>
      </c>
      <c r="F945" s="28" t="s">
        <v>25756</v>
      </c>
      <c r="G945" s="28" t="s">
        <v>26454</v>
      </c>
      <c r="H945" s="28" t="s">
        <v>25670</v>
      </c>
      <c r="I945" s="28">
        <v>0</v>
      </c>
      <c r="J945" s="28">
        <v>0</v>
      </c>
      <c r="K945" s="28">
        <v>0</v>
      </c>
      <c r="L945" s="28">
        <v>2</v>
      </c>
      <c r="M945" s="28">
        <v>0</v>
      </c>
      <c r="N945" s="28">
        <v>6</v>
      </c>
      <c r="O945" s="28">
        <v>24</v>
      </c>
      <c r="P945">
        <f>VLOOKUP($A945,'Item Detail'!$A$2:$G$4956,7,0)</f>
        <v>2</v>
      </c>
      <c r="Q945" s="30" t="s">
        <v>30745</v>
      </c>
      <c r="R945" s="30" t="s">
        <v>30730</v>
      </c>
      <c r="S945" s="30" t="s">
        <v>30737</v>
      </c>
      <c r="T945" s="30" t="s">
        <v>30731</v>
      </c>
      <c r="U945" s="30" t="s">
        <v>30731</v>
      </c>
      <c r="V945" s="30" t="s">
        <v>30738</v>
      </c>
      <c r="W945" s="30" t="s">
        <v>30733</v>
      </c>
      <c r="X945" s="30" t="s">
        <v>30738</v>
      </c>
      <c r="Y945" s="30" t="s">
        <v>30738</v>
      </c>
      <c r="Z945" s="30" t="s">
        <v>30738</v>
      </c>
      <c r="AA945" s="31" t="s">
        <v>30788</v>
      </c>
    </row>
    <row r="946" spans="1:27" x14ac:dyDescent="0.3">
      <c r="A946" s="28" t="s">
        <v>10047</v>
      </c>
      <c r="B946" s="28" t="s">
        <v>25687</v>
      </c>
      <c r="C946" s="28" t="s">
        <v>14550</v>
      </c>
      <c r="D946" s="28" t="s">
        <v>14551</v>
      </c>
      <c r="E946" s="28" t="s">
        <v>10507</v>
      </c>
      <c r="F946" s="28" t="s">
        <v>2405</v>
      </c>
      <c r="G946" s="28" t="s">
        <v>26455</v>
      </c>
      <c r="H946" s="28" t="s">
        <v>25657</v>
      </c>
      <c r="I946" s="28">
        <v>0</v>
      </c>
      <c r="J946" s="28">
        <v>0</v>
      </c>
      <c r="K946" s="28">
        <v>0</v>
      </c>
      <c r="L946" s="28">
        <v>2</v>
      </c>
      <c r="M946" s="28">
        <v>0</v>
      </c>
      <c r="N946" s="28">
        <v>6</v>
      </c>
      <c r="O946" s="28">
        <v>24</v>
      </c>
      <c r="P946">
        <f>VLOOKUP($A946,'Item Detail'!$A$2:$G$4956,7,0)</f>
        <v>2</v>
      </c>
      <c r="Q946" s="30" t="s">
        <v>30729</v>
      </c>
      <c r="R946" s="30" t="s">
        <v>30730</v>
      </c>
      <c r="S946" s="30" t="s">
        <v>5361</v>
      </c>
      <c r="T946" s="30" t="s">
        <v>30731</v>
      </c>
      <c r="U946" s="30" t="s">
        <v>30731</v>
      </c>
      <c r="V946" s="30" t="s">
        <v>30733</v>
      </c>
      <c r="W946" s="30" t="s">
        <v>30733</v>
      </c>
      <c r="X946" s="30" t="s">
        <v>30733</v>
      </c>
      <c r="Y946" s="30" t="s">
        <v>30733</v>
      </c>
      <c r="Z946" s="30" t="s">
        <v>30733</v>
      </c>
      <c r="AA946" s="31" t="s">
        <v>30790</v>
      </c>
    </row>
    <row r="947" spans="1:27" x14ac:dyDescent="0.3">
      <c r="A947" s="28" t="s">
        <v>15101</v>
      </c>
      <c r="B947" s="28" t="s">
        <v>25668</v>
      </c>
      <c r="C947" s="28" t="s">
        <v>15102</v>
      </c>
      <c r="D947" s="28" t="s">
        <v>10496</v>
      </c>
      <c r="E947" s="28" t="s">
        <v>10550</v>
      </c>
      <c r="F947" s="28" t="s">
        <v>10498</v>
      </c>
      <c r="G947" s="28" t="s">
        <v>26456</v>
      </c>
      <c r="H947" s="28" t="s">
        <v>25662</v>
      </c>
      <c r="I947" s="28">
        <v>0</v>
      </c>
      <c r="J947" s="28">
        <v>0</v>
      </c>
      <c r="K947" s="28">
        <v>0</v>
      </c>
      <c r="L947" s="28">
        <v>0</v>
      </c>
      <c r="M947" s="28">
        <v>1</v>
      </c>
      <c r="N947" s="28">
        <v>3</v>
      </c>
      <c r="O947" s="28">
        <v>15</v>
      </c>
      <c r="P947">
        <f>VLOOKUP($A947,'Item Detail'!$A$2:$G$4956,7,0)</f>
        <v>2</v>
      </c>
      <c r="Q947" s="30" t="s">
        <v>30754</v>
      </c>
      <c r="R947" s="30" t="s">
        <v>30736</v>
      </c>
      <c r="S947" s="30" t="s">
        <v>30737</v>
      </c>
      <c r="T947" s="30" t="s">
        <v>30731</v>
      </c>
      <c r="U947" s="30" t="s">
        <v>30732</v>
      </c>
      <c r="V947" s="30" t="s">
        <v>30738</v>
      </c>
      <c r="W947" s="30" t="s">
        <v>30738</v>
      </c>
      <c r="X947" s="30" t="s">
        <v>30738</v>
      </c>
      <c r="Y947" s="30" t="s">
        <v>30738</v>
      </c>
      <c r="Z947" s="30" t="s">
        <v>30738</v>
      </c>
      <c r="AA947" s="31" t="s">
        <v>30789</v>
      </c>
    </row>
    <row r="948" spans="1:27" x14ac:dyDescent="0.3">
      <c r="A948" s="28" t="s">
        <v>15101</v>
      </c>
      <c r="B948" s="28" t="s">
        <v>25668</v>
      </c>
      <c r="C948" s="28" t="s">
        <v>15102</v>
      </c>
      <c r="D948" s="28" t="s">
        <v>10496</v>
      </c>
      <c r="E948" s="28" t="s">
        <v>10550</v>
      </c>
      <c r="F948" s="28" t="s">
        <v>10498</v>
      </c>
      <c r="G948" s="28" t="s">
        <v>26456</v>
      </c>
      <c r="H948" s="28" t="s">
        <v>25665</v>
      </c>
      <c r="I948" s="28">
        <v>0</v>
      </c>
      <c r="J948" s="28">
        <v>0</v>
      </c>
      <c r="K948" s="28">
        <v>0</v>
      </c>
      <c r="L948" s="28">
        <v>0</v>
      </c>
      <c r="M948" s="28">
        <v>1</v>
      </c>
      <c r="N948" s="28">
        <v>3</v>
      </c>
      <c r="O948" s="28">
        <v>9</v>
      </c>
      <c r="P948">
        <f>VLOOKUP($A948,'Item Detail'!$A$2:$G$4956,7,0)</f>
        <v>2</v>
      </c>
      <c r="Q948" s="30" t="s">
        <v>30754</v>
      </c>
      <c r="R948" s="30" t="s">
        <v>30736</v>
      </c>
      <c r="S948" s="30" t="s">
        <v>30737</v>
      </c>
      <c r="T948" s="30" t="s">
        <v>30731</v>
      </c>
      <c r="U948" s="30" t="s">
        <v>30732</v>
      </c>
      <c r="V948" s="30" t="s">
        <v>30738</v>
      </c>
      <c r="W948" s="30" t="s">
        <v>30738</v>
      </c>
      <c r="X948" s="30" t="s">
        <v>30738</v>
      </c>
      <c r="Y948" s="30" t="s">
        <v>30738</v>
      </c>
      <c r="Z948" s="30" t="s">
        <v>30738</v>
      </c>
      <c r="AA948" s="31" t="s">
        <v>30789</v>
      </c>
    </row>
    <row r="949" spans="1:27" x14ac:dyDescent="0.3">
      <c r="A949" s="28" t="s">
        <v>7084</v>
      </c>
      <c r="B949" s="28" t="s">
        <v>25687</v>
      </c>
      <c r="C949" s="28" t="s">
        <v>13205</v>
      </c>
      <c r="D949" s="28" t="s">
        <v>10485</v>
      </c>
      <c r="E949" s="28" t="s">
        <v>10798</v>
      </c>
      <c r="F949" s="28" t="s">
        <v>6916</v>
      </c>
      <c r="G949" s="28" t="s">
        <v>26457</v>
      </c>
      <c r="H949" s="28" t="s">
        <v>25657</v>
      </c>
      <c r="I949" s="28">
        <v>0</v>
      </c>
      <c r="J949" s="28">
        <v>0</v>
      </c>
      <c r="K949" s="28">
        <v>0</v>
      </c>
      <c r="L949" s="28">
        <v>0</v>
      </c>
      <c r="M949" s="28">
        <v>2</v>
      </c>
      <c r="N949" s="28">
        <v>6</v>
      </c>
      <c r="O949" s="28">
        <v>24</v>
      </c>
      <c r="P949">
        <f>VLOOKUP($A949,'Item Detail'!$A$2:$G$4956,7,0)</f>
        <v>2</v>
      </c>
      <c r="Q949" s="30" t="s">
        <v>30729</v>
      </c>
      <c r="R949" s="30" t="s">
        <v>30730</v>
      </c>
      <c r="S949" s="30" t="s">
        <v>5361</v>
      </c>
      <c r="T949" s="30" t="s">
        <v>30755</v>
      </c>
      <c r="U949" s="30" t="s">
        <v>30731</v>
      </c>
      <c r="V949" s="30" t="s">
        <v>30733</v>
      </c>
      <c r="W949" s="30" t="s">
        <v>30733</v>
      </c>
      <c r="X949" s="30" t="s">
        <v>30733</v>
      </c>
      <c r="Y949" s="30" t="s">
        <v>30733</v>
      </c>
      <c r="Z949" s="30" t="s">
        <v>30733</v>
      </c>
      <c r="AA949" s="31" t="s">
        <v>30790</v>
      </c>
    </row>
    <row r="950" spans="1:27" x14ac:dyDescent="0.3">
      <c r="A950" s="28" t="s">
        <v>8397</v>
      </c>
      <c r="B950" s="28" t="s">
        <v>25721</v>
      </c>
      <c r="C950" s="28" t="s">
        <v>13614</v>
      </c>
      <c r="D950" s="28" t="s">
        <v>11929</v>
      </c>
      <c r="E950" s="28" t="s">
        <v>10507</v>
      </c>
      <c r="F950" s="28" t="s">
        <v>3833</v>
      </c>
      <c r="G950" s="28" t="s">
        <v>26458</v>
      </c>
      <c r="H950" s="28" t="s">
        <v>25657</v>
      </c>
      <c r="I950" s="28">
        <v>0</v>
      </c>
      <c r="J950" s="28">
        <v>0</v>
      </c>
      <c r="K950" s="28">
        <v>0</v>
      </c>
      <c r="L950" s="28">
        <v>2</v>
      </c>
      <c r="M950" s="28">
        <v>0</v>
      </c>
      <c r="N950" s="28">
        <v>6</v>
      </c>
      <c r="O950" s="28">
        <v>24</v>
      </c>
      <c r="P950">
        <f>VLOOKUP($A950,'Item Detail'!$A$2:$G$4956,7,0)</f>
        <v>2</v>
      </c>
      <c r="Q950" s="30" t="s">
        <v>30729</v>
      </c>
      <c r="R950" s="30" t="s">
        <v>30730</v>
      </c>
      <c r="S950" s="30" t="s">
        <v>5361</v>
      </c>
      <c r="T950" s="30" t="s">
        <v>30731</v>
      </c>
      <c r="U950" s="30" t="s">
        <v>30751</v>
      </c>
      <c r="V950" s="30" t="s">
        <v>30733</v>
      </c>
      <c r="W950" s="30" t="s">
        <v>30733</v>
      </c>
      <c r="X950" s="30" t="s">
        <v>30733</v>
      </c>
      <c r="Y950" s="30" t="s">
        <v>30733</v>
      </c>
      <c r="Z950" s="30" t="s">
        <v>30733</v>
      </c>
      <c r="AA950" s="31" t="s">
        <v>30790</v>
      </c>
    </row>
    <row r="951" spans="1:27" x14ac:dyDescent="0.3">
      <c r="A951" s="28" t="s">
        <v>8395</v>
      </c>
      <c r="B951" s="28" t="s">
        <v>25721</v>
      </c>
      <c r="C951" s="28" t="s">
        <v>12928</v>
      </c>
      <c r="D951" s="28" t="s">
        <v>12929</v>
      </c>
      <c r="E951" s="28" t="s">
        <v>10507</v>
      </c>
      <c r="F951" s="28" t="s">
        <v>3833</v>
      </c>
      <c r="G951" s="28" t="s">
        <v>26459</v>
      </c>
      <c r="H951" s="28" t="s">
        <v>25657</v>
      </c>
      <c r="I951" s="28">
        <v>0</v>
      </c>
      <c r="J951" s="28">
        <v>0</v>
      </c>
      <c r="K951" s="28">
        <v>0</v>
      </c>
      <c r="L951" s="28">
        <v>2</v>
      </c>
      <c r="M951" s="28">
        <v>0</v>
      </c>
      <c r="N951" s="28">
        <v>6</v>
      </c>
      <c r="O951" s="28">
        <v>24</v>
      </c>
      <c r="P951">
        <f>VLOOKUP($A951,'Item Detail'!$A$2:$G$4956,7,0)</f>
        <v>2</v>
      </c>
      <c r="Q951" s="30" t="s">
        <v>30729</v>
      </c>
      <c r="R951" s="30" t="s">
        <v>30730</v>
      </c>
      <c r="S951" s="30" t="s">
        <v>5361</v>
      </c>
      <c r="T951" s="30" t="s">
        <v>30731</v>
      </c>
      <c r="U951" s="30" t="s">
        <v>30751</v>
      </c>
      <c r="V951" s="30" t="s">
        <v>30733</v>
      </c>
      <c r="W951" s="30" t="s">
        <v>30733</v>
      </c>
      <c r="X951" s="30" t="s">
        <v>30733</v>
      </c>
      <c r="Y951" s="30" t="s">
        <v>30733</v>
      </c>
      <c r="Z951" s="30" t="s">
        <v>30733</v>
      </c>
      <c r="AA951" s="31" t="s">
        <v>30790</v>
      </c>
    </row>
    <row r="952" spans="1:27" x14ac:dyDescent="0.3">
      <c r="A952" s="28" t="s">
        <v>13907</v>
      </c>
      <c r="B952" s="28" t="s">
        <v>25663</v>
      </c>
      <c r="C952" s="28" t="s">
        <v>13908</v>
      </c>
      <c r="D952" s="28" t="s">
        <v>13909</v>
      </c>
      <c r="E952" s="28" t="s">
        <v>13021</v>
      </c>
      <c r="F952" s="28" t="s">
        <v>13910</v>
      </c>
      <c r="G952" s="28" t="s">
        <v>26460</v>
      </c>
      <c r="H952" s="28" t="s">
        <v>25670</v>
      </c>
      <c r="I952" s="28">
        <v>0</v>
      </c>
      <c r="J952" s="28">
        <v>0</v>
      </c>
      <c r="K952" s="28">
        <v>0</v>
      </c>
      <c r="L952" s="28">
        <v>2</v>
      </c>
      <c r="M952" s="28">
        <v>0</v>
      </c>
      <c r="N952" s="28">
        <v>6</v>
      </c>
      <c r="O952" s="28">
        <v>24</v>
      </c>
      <c r="P952">
        <f>VLOOKUP($A952,'Item Detail'!$A$2:$G$4956,7,0)</f>
        <v>2</v>
      </c>
      <c r="Q952" s="30" t="s">
        <v>30745</v>
      </c>
      <c r="R952" s="30" t="s">
        <v>30730</v>
      </c>
      <c r="S952" s="30" t="s">
        <v>30737</v>
      </c>
      <c r="T952" s="30" t="s">
        <v>30731</v>
      </c>
      <c r="U952" s="30" t="s">
        <v>30777</v>
      </c>
      <c r="V952" s="30" t="s">
        <v>30738</v>
      </c>
      <c r="W952" s="30" t="s">
        <v>30733</v>
      </c>
      <c r="X952" s="30" t="s">
        <v>30738</v>
      </c>
      <c r="Y952" s="30" t="s">
        <v>30733</v>
      </c>
      <c r="Z952" s="30" t="s">
        <v>30733</v>
      </c>
      <c r="AA952" s="31" t="s">
        <v>30791</v>
      </c>
    </row>
    <row r="953" spans="1:27" x14ac:dyDescent="0.3">
      <c r="A953" s="28" t="s">
        <v>14066</v>
      </c>
      <c r="B953" s="28" t="s">
        <v>25659</v>
      </c>
      <c r="C953" s="28" t="s">
        <v>14067</v>
      </c>
      <c r="D953" s="28" t="s">
        <v>11337</v>
      </c>
      <c r="E953" s="28" t="s">
        <v>11789</v>
      </c>
      <c r="F953" s="28" t="s">
        <v>5397</v>
      </c>
      <c r="G953" s="28" t="s">
        <v>26461</v>
      </c>
      <c r="H953" s="28" t="s">
        <v>25662</v>
      </c>
      <c r="I953" s="28">
        <v>1</v>
      </c>
      <c r="J953" s="28">
        <v>0</v>
      </c>
      <c r="K953" s="28">
        <v>0</v>
      </c>
      <c r="L953" s="28">
        <v>0</v>
      </c>
      <c r="M953" s="28">
        <v>0</v>
      </c>
      <c r="N953" s="28">
        <v>3</v>
      </c>
      <c r="O953" s="28">
        <v>21</v>
      </c>
      <c r="P953">
        <f>VLOOKUP($A953,'Item Detail'!$A$2:$G$4956,7,0)</f>
        <v>2</v>
      </c>
      <c r="Q953" s="30" t="s">
        <v>30735</v>
      </c>
      <c r="R953" s="30" t="s">
        <v>30730</v>
      </c>
      <c r="S953" s="30" t="s">
        <v>30737</v>
      </c>
      <c r="T953" s="30" t="s">
        <v>19596</v>
      </c>
      <c r="U953" s="30" t="s">
        <v>30732</v>
      </c>
      <c r="V953" s="30" t="s">
        <v>30738</v>
      </c>
      <c r="W953" s="30" t="s">
        <v>30733</v>
      </c>
      <c r="X953" s="30" t="s">
        <v>30738</v>
      </c>
      <c r="Y953" s="30" t="s">
        <v>30733</v>
      </c>
      <c r="Z953" s="30" t="s">
        <v>30733</v>
      </c>
      <c r="AA953" s="31" t="s">
        <v>30789</v>
      </c>
    </row>
    <row r="954" spans="1:27" x14ac:dyDescent="0.3">
      <c r="A954" s="28" t="s">
        <v>14066</v>
      </c>
      <c r="B954" s="28" t="s">
        <v>25659</v>
      </c>
      <c r="C954" s="28" t="s">
        <v>14067</v>
      </c>
      <c r="D954" s="28" t="s">
        <v>11337</v>
      </c>
      <c r="E954" s="28" t="s">
        <v>11789</v>
      </c>
      <c r="F954" s="28" t="s">
        <v>5397</v>
      </c>
      <c r="G954" s="28" t="s">
        <v>26461</v>
      </c>
      <c r="H954" s="28" t="s">
        <v>25670</v>
      </c>
      <c r="I954" s="28">
        <v>0</v>
      </c>
      <c r="J954" s="28">
        <v>0</v>
      </c>
      <c r="K954" s="28">
        <v>0</v>
      </c>
      <c r="L954" s="28">
        <v>1</v>
      </c>
      <c r="M954" s="28">
        <v>0</v>
      </c>
      <c r="N954" s="28">
        <v>3</v>
      </c>
      <c r="O954" s="28">
        <v>3</v>
      </c>
      <c r="P954">
        <f>VLOOKUP($A954,'Item Detail'!$A$2:$G$4956,7,0)</f>
        <v>2</v>
      </c>
      <c r="Q954" s="30" t="s">
        <v>30735</v>
      </c>
      <c r="R954" s="30" t="s">
        <v>30730</v>
      </c>
      <c r="S954" s="30" t="s">
        <v>30737</v>
      </c>
      <c r="T954" s="30" t="s">
        <v>19596</v>
      </c>
      <c r="U954" s="30" t="s">
        <v>30732</v>
      </c>
      <c r="V954" s="30" t="s">
        <v>30738</v>
      </c>
      <c r="W954" s="30" t="s">
        <v>30733</v>
      </c>
      <c r="X954" s="30" t="s">
        <v>30738</v>
      </c>
      <c r="Y954" s="30" t="s">
        <v>30733</v>
      </c>
      <c r="Z954" s="30" t="s">
        <v>30733</v>
      </c>
      <c r="AA954" s="31" t="s">
        <v>30791</v>
      </c>
    </row>
    <row r="955" spans="1:27" x14ac:dyDescent="0.3">
      <c r="A955" s="28" t="s">
        <v>12925</v>
      </c>
      <c r="B955" s="28" t="s">
        <v>25687</v>
      </c>
      <c r="C955" s="28" t="s">
        <v>11628</v>
      </c>
      <c r="D955" s="28" t="s">
        <v>12926</v>
      </c>
      <c r="E955" s="28" t="s">
        <v>10695</v>
      </c>
      <c r="F955" s="28" t="s">
        <v>4372</v>
      </c>
      <c r="G955" s="28" t="s">
        <v>26462</v>
      </c>
      <c r="H955" s="28" t="s">
        <v>25670</v>
      </c>
      <c r="I955" s="28">
        <v>0</v>
      </c>
      <c r="J955" s="28">
        <v>0</v>
      </c>
      <c r="K955" s="28">
        <v>0</v>
      </c>
      <c r="L955" s="28">
        <v>0</v>
      </c>
      <c r="M955" s="28">
        <v>2</v>
      </c>
      <c r="N955" s="28">
        <v>6</v>
      </c>
      <c r="O955" s="28">
        <v>24</v>
      </c>
      <c r="P955">
        <f>VLOOKUP($A955,'Item Detail'!$A$2:$G$4956,7,0)</f>
        <v>2</v>
      </c>
      <c r="Q955" s="30" t="s">
        <v>30745</v>
      </c>
      <c r="R955" s="30" t="s">
        <v>30730</v>
      </c>
      <c r="S955" s="30" t="s">
        <v>30737</v>
      </c>
      <c r="T955" s="30" t="s">
        <v>30731</v>
      </c>
      <c r="U955" s="30" t="s">
        <v>30756</v>
      </c>
      <c r="V955" s="30" t="s">
        <v>30738</v>
      </c>
      <c r="W955" s="30" t="s">
        <v>30733</v>
      </c>
      <c r="X955" s="30" t="s">
        <v>30733</v>
      </c>
      <c r="Y955" s="30" t="s">
        <v>30733</v>
      </c>
      <c r="Z955" s="30" t="s">
        <v>30733</v>
      </c>
      <c r="AA955" s="31" t="s">
        <v>30791</v>
      </c>
    </row>
    <row r="956" spans="1:27" x14ac:dyDescent="0.3">
      <c r="A956" s="28" t="s">
        <v>12881</v>
      </c>
      <c r="B956" s="28" t="s">
        <v>25721</v>
      </c>
      <c r="C956" s="28" t="s">
        <v>12882</v>
      </c>
      <c r="D956" s="28" t="s">
        <v>10485</v>
      </c>
      <c r="E956" s="28" t="s">
        <v>12883</v>
      </c>
      <c r="F956" s="28" t="s">
        <v>4069</v>
      </c>
      <c r="G956" s="28" t="s">
        <v>26463</v>
      </c>
      <c r="H956" s="28" t="s">
        <v>25662</v>
      </c>
      <c r="I956" s="28">
        <v>1</v>
      </c>
      <c r="J956" s="28">
        <v>0</v>
      </c>
      <c r="K956" s="28">
        <v>0</v>
      </c>
      <c r="L956" s="28">
        <v>0</v>
      </c>
      <c r="M956" s="28">
        <v>0</v>
      </c>
      <c r="N956" s="28">
        <v>3</v>
      </c>
      <c r="O956" s="28">
        <v>6</v>
      </c>
      <c r="P956">
        <f>VLOOKUP($A956,'Item Detail'!$A$2:$G$4956,7,0)</f>
        <v>2</v>
      </c>
      <c r="Q956" s="30" t="s">
        <v>30750</v>
      </c>
      <c r="R956" s="30" t="s">
        <v>30730</v>
      </c>
      <c r="S956" s="30" t="s">
        <v>30737</v>
      </c>
      <c r="T956" s="30" t="s">
        <v>30731</v>
      </c>
      <c r="U956" s="30" t="s">
        <v>30731</v>
      </c>
      <c r="V956" s="30" t="s">
        <v>30738</v>
      </c>
      <c r="W956" s="30" t="s">
        <v>30738</v>
      </c>
      <c r="X956" s="30" t="s">
        <v>30738</v>
      </c>
      <c r="Y956" s="30" t="s">
        <v>30738</v>
      </c>
      <c r="Z956" s="30" t="s">
        <v>30738</v>
      </c>
      <c r="AA956" s="31" t="s">
        <v>30789</v>
      </c>
    </row>
    <row r="957" spans="1:27" x14ac:dyDescent="0.3">
      <c r="A957" s="28" t="s">
        <v>12881</v>
      </c>
      <c r="B957" s="28" t="s">
        <v>25721</v>
      </c>
      <c r="C957" s="28" t="s">
        <v>12882</v>
      </c>
      <c r="D957" s="28" t="s">
        <v>10485</v>
      </c>
      <c r="E957" s="28" t="s">
        <v>12883</v>
      </c>
      <c r="F957" s="28" t="s">
        <v>4069</v>
      </c>
      <c r="G957" s="28" t="s">
        <v>26463</v>
      </c>
      <c r="H957" s="28" t="s">
        <v>25665</v>
      </c>
      <c r="I957" s="28">
        <v>0</v>
      </c>
      <c r="J957" s="28">
        <v>0</v>
      </c>
      <c r="K957" s="28">
        <v>0</v>
      </c>
      <c r="L957" s="28">
        <v>1</v>
      </c>
      <c r="M957" s="28">
        <v>0</v>
      </c>
      <c r="N957" s="28">
        <v>3</v>
      </c>
      <c r="O957" s="28">
        <v>18</v>
      </c>
      <c r="P957">
        <f>VLOOKUP($A957,'Item Detail'!$A$2:$G$4956,7,0)</f>
        <v>2</v>
      </c>
      <c r="Q957" s="30" t="s">
        <v>30750</v>
      </c>
      <c r="R957" s="30" t="s">
        <v>30730</v>
      </c>
      <c r="S957" s="30" t="s">
        <v>30737</v>
      </c>
      <c r="T957" s="30" t="s">
        <v>30731</v>
      </c>
      <c r="U957" s="30" t="s">
        <v>30731</v>
      </c>
      <c r="V957" s="30" t="s">
        <v>30738</v>
      </c>
      <c r="W957" s="30" t="s">
        <v>30738</v>
      </c>
      <c r="X957" s="30" t="s">
        <v>30738</v>
      </c>
      <c r="Y957" s="30" t="s">
        <v>30738</v>
      </c>
      <c r="Z957" s="30" t="s">
        <v>30738</v>
      </c>
      <c r="AA957" s="31" t="s">
        <v>30789</v>
      </c>
    </row>
    <row r="958" spans="1:27" x14ac:dyDescent="0.3">
      <c r="A958" s="28" t="s">
        <v>9832</v>
      </c>
      <c r="B958" s="28" t="s">
        <v>25687</v>
      </c>
      <c r="C958" s="28" t="s">
        <v>14574</v>
      </c>
      <c r="D958" s="28" t="s">
        <v>10485</v>
      </c>
      <c r="E958" s="28" t="s">
        <v>10710</v>
      </c>
      <c r="F958" s="28" t="s">
        <v>26406</v>
      </c>
      <c r="G958" s="28" t="s">
        <v>26464</v>
      </c>
      <c r="H958" s="28" t="s">
        <v>25657</v>
      </c>
      <c r="I958" s="28">
        <v>0</v>
      </c>
      <c r="J958" s="28">
        <v>0</v>
      </c>
      <c r="K958" s="28">
        <v>0</v>
      </c>
      <c r="L958" s="28">
        <v>0</v>
      </c>
      <c r="M958" s="28">
        <v>2</v>
      </c>
      <c r="N958" s="28">
        <v>6</v>
      </c>
      <c r="O958" s="28">
        <v>24</v>
      </c>
      <c r="P958">
        <f>VLOOKUP($A958,'Item Detail'!$A$2:$G$4956,7,0)</f>
        <v>2</v>
      </c>
      <c r="Q958" s="30" t="s">
        <v>30729</v>
      </c>
      <c r="R958" s="30" t="s">
        <v>30730</v>
      </c>
      <c r="S958" s="30" t="s">
        <v>5361</v>
      </c>
      <c r="T958" s="30" t="s">
        <v>19596</v>
      </c>
      <c r="U958" s="30" t="s">
        <v>30731</v>
      </c>
      <c r="V958" s="30" t="s">
        <v>30733</v>
      </c>
      <c r="W958" s="30" t="s">
        <v>30733</v>
      </c>
      <c r="X958" s="30" t="s">
        <v>30733</v>
      </c>
      <c r="Y958" s="30" t="s">
        <v>30733</v>
      </c>
      <c r="Z958" s="30" t="s">
        <v>30733</v>
      </c>
      <c r="AA958" s="31" t="s">
        <v>30790</v>
      </c>
    </row>
    <row r="959" spans="1:27" x14ac:dyDescent="0.3">
      <c r="A959" s="28" t="s">
        <v>13761</v>
      </c>
      <c r="B959" s="28" t="s">
        <v>25758</v>
      </c>
      <c r="C959" s="28" t="s">
        <v>13762</v>
      </c>
      <c r="D959" s="28" t="s">
        <v>13763</v>
      </c>
      <c r="E959" s="28" t="s">
        <v>10507</v>
      </c>
      <c r="F959" s="28" t="s">
        <v>2725</v>
      </c>
      <c r="G959" s="28" t="s">
        <v>26465</v>
      </c>
      <c r="H959" s="28" t="s">
        <v>25662</v>
      </c>
      <c r="I959" s="28">
        <v>0</v>
      </c>
      <c r="J959" s="28">
        <v>0</v>
      </c>
      <c r="K959" s="28">
        <v>0</v>
      </c>
      <c r="L959" s="28">
        <v>1</v>
      </c>
      <c r="M959" s="28">
        <v>0</v>
      </c>
      <c r="N959" s="28">
        <v>3</v>
      </c>
      <c r="O959" s="28">
        <v>6</v>
      </c>
      <c r="P959">
        <f>VLOOKUP($A959,'Item Detail'!$A$2:$G$4956,7,0)</f>
        <v>2</v>
      </c>
      <c r="Q959" s="30" t="s">
        <v>30770</v>
      </c>
      <c r="R959" s="30" t="s">
        <v>30730</v>
      </c>
      <c r="S959" s="30" t="s">
        <v>30737</v>
      </c>
      <c r="T959" s="30" t="s">
        <v>30731</v>
      </c>
      <c r="U959" s="30" t="s">
        <v>30731</v>
      </c>
      <c r="V959" s="30" t="s">
        <v>30738</v>
      </c>
      <c r="W959" s="30" t="s">
        <v>30738</v>
      </c>
      <c r="X959" s="30" t="s">
        <v>30738</v>
      </c>
      <c r="Y959" s="30" t="s">
        <v>30738</v>
      </c>
      <c r="Z959" s="30" t="s">
        <v>30738</v>
      </c>
      <c r="AA959" s="31" t="s">
        <v>30789</v>
      </c>
    </row>
    <row r="960" spans="1:27" x14ac:dyDescent="0.3">
      <c r="A960" s="28" t="s">
        <v>13761</v>
      </c>
      <c r="B960" s="28" t="s">
        <v>25758</v>
      </c>
      <c r="C960" s="28" t="s">
        <v>13762</v>
      </c>
      <c r="D960" s="28" t="s">
        <v>13763</v>
      </c>
      <c r="E960" s="28" t="s">
        <v>10507</v>
      </c>
      <c r="F960" s="28" t="s">
        <v>2725</v>
      </c>
      <c r="G960" s="28" t="s">
        <v>26465</v>
      </c>
      <c r="H960" s="28" t="s">
        <v>25665</v>
      </c>
      <c r="I960" s="28">
        <v>0</v>
      </c>
      <c r="J960" s="28">
        <v>0</v>
      </c>
      <c r="K960" s="28">
        <v>0</v>
      </c>
      <c r="L960" s="28">
        <v>0</v>
      </c>
      <c r="M960" s="28">
        <v>1</v>
      </c>
      <c r="N960" s="28">
        <v>3</v>
      </c>
      <c r="O960" s="28">
        <v>15</v>
      </c>
      <c r="P960">
        <f>VLOOKUP($A960,'Item Detail'!$A$2:$G$4956,7,0)</f>
        <v>2</v>
      </c>
      <c r="Q960" s="30" t="s">
        <v>30770</v>
      </c>
      <c r="R960" s="30" t="s">
        <v>30730</v>
      </c>
      <c r="S960" s="30" t="s">
        <v>30737</v>
      </c>
      <c r="T960" s="30" t="s">
        <v>30731</v>
      </c>
      <c r="U960" s="30" t="s">
        <v>30731</v>
      </c>
      <c r="V960" s="30" t="s">
        <v>30738</v>
      </c>
      <c r="W960" s="30" t="s">
        <v>30738</v>
      </c>
      <c r="X960" s="30" t="s">
        <v>30738</v>
      </c>
      <c r="Y960" s="30" t="s">
        <v>30738</v>
      </c>
      <c r="Z960" s="30" t="s">
        <v>30738</v>
      </c>
      <c r="AA960" s="31" t="s">
        <v>30789</v>
      </c>
    </row>
    <row r="961" spans="1:27" x14ac:dyDescent="0.3">
      <c r="A961" s="28" t="s">
        <v>13325</v>
      </c>
      <c r="B961" s="28" t="s">
        <v>25685</v>
      </c>
      <c r="C961" s="28" t="s">
        <v>13326</v>
      </c>
      <c r="D961" s="28" t="s">
        <v>10496</v>
      </c>
      <c r="E961" s="28" t="s">
        <v>10695</v>
      </c>
      <c r="F961" s="28" t="s">
        <v>10527</v>
      </c>
      <c r="G961" s="28" t="s">
        <v>26466</v>
      </c>
      <c r="H961" s="28" t="s">
        <v>25670</v>
      </c>
      <c r="I961" s="28">
        <v>0</v>
      </c>
      <c r="J961" s="28">
        <v>0</v>
      </c>
      <c r="K961" s="28">
        <v>0</v>
      </c>
      <c r="L961" s="28">
        <v>0</v>
      </c>
      <c r="M961" s="28">
        <v>2</v>
      </c>
      <c r="N961" s="28">
        <v>6</v>
      </c>
      <c r="O961" s="28">
        <v>21</v>
      </c>
      <c r="P961">
        <f>VLOOKUP($A961,'Item Detail'!$A$2:$G$4956,7,0)</f>
        <v>2</v>
      </c>
      <c r="Q961" s="30" t="s">
        <v>30778</v>
      </c>
      <c r="R961" s="30" t="s">
        <v>30730</v>
      </c>
      <c r="S961" s="30" t="s">
        <v>30737</v>
      </c>
      <c r="T961" s="30" t="s">
        <v>30731</v>
      </c>
      <c r="U961" s="30" t="s">
        <v>30732</v>
      </c>
      <c r="V961" s="30" t="s">
        <v>30738</v>
      </c>
      <c r="W961" s="30" t="s">
        <v>30733</v>
      </c>
      <c r="X961" s="30" t="s">
        <v>30738</v>
      </c>
      <c r="Y961" s="30" t="s">
        <v>30733</v>
      </c>
      <c r="Z961" s="30" t="s">
        <v>30733</v>
      </c>
      <c r="AA961" s="31" t="s">
        <v>30791</v>
      </c>
    </row>
    <row r="962" spans="1:27" x14ac:dyDescent="0.3">
      <c r="A962" s="28" t="s">
        <v>14570</v>
      </c>
      <c r="B962" s="28" t="s">
        <v>25687</v>
      </c>
      <c r="C962" s="28" t="s">
        <v>14571</v>
      </c>
      <c r="D962" s="28" t="s">
        <v>14572</v>
      </c>
      <c r="E962" s="28" t="s">
        <v>11523</v>
      </c>
      <c r="F962" s="28" t="s">
        <v>25885</v>
      </c>
      <c r="G962" s="28" t="s">
        <v>26467</v>
      </c>
      <c r="H962" s="28" t="s">
        <v>25665</v>
      </c>
      <c r="I962" s="28">
        <v>0</v>
      </c>
      <c r="J962" s="28">
        <v>0</v>
      </c>
      <c r="K962" s="28">
        <v>0</v>
      </c>
      <c r="L962" s="28">
        <v>2</v>
      </c>
      <c r="M962" s="28">
        <v>0</v>
      </c>
      <c r="N962" s="28">
        <v>6</v>
      </c>
      <c r="O962" s="28">
        <v>21</v>
      </c>
      <c r="P962">
        <f>VLOOKUP($A962,'Item Detail'!$A$2:$G$4956,7,0)</f>
        <v>2</v>
      </c>
      <c r="Q962" s="30" t="s">
        <v>30750</v>
      </c>
      <c r="R962" s="30" t="s">
        <v>30730</v>
      </c>
      <c r="S962" s="30" t="s">
        <v>30737</v>
      </c>
      <c r="T962" s="30" t="s">
        <v>30731</v>
      </c>
      <c r="U962" s="30" t="s">
        <v>30731</v>
      </c>
      <c r="V962" s="30" t="s">
        <v>30738</v>
      </c>
      <c r="W962" s="30" t="s">
        <v>30738</v>
      </c>
      <c r="X962" s="30" t="s">
        <v>30738</v>
      </c>
      <c r="Y962" s="30" t="s">
        <v>30738</v>
      </c>
      <c r="Z962" s="30" t="s">
        <v>30738</v>
      </c>
      <c r="AA962" s="31" t="s">
        <v>30789</v>
      </c>
    </row>
    <row r="963" spans="1:27" x14ac:dyDescent="0.3">
      <c r="A963" s="28" t="s">
        <v>2239</v>
      </c>
      <c r="B963" s="28" t="s">
        <v>25666</v>
      </c>
      <c r="C963" s="28" t="s">
        <v>15088</v>
      </c>
      <c r="D963" s="28" t="s">
        <v>10485</v>
      </c>
      <c r="E963" s="28" t="s">
        <v>10507</v>
      </c>
      <c r="F963" s="28" t="s">
        <v>25838</v>
      </c>
      <c r="G963" s="28" t="s">
        <v>26468</v>
      </c>
      <c r="H963" s="28" t="s">
        <v>25706</v>
      </c>
      <c r="I963" s="28">
        <v>1</v>
      </c>
      <c r="J963" s="28">
        <v>0</v>
      </c>
      <c r="K963" s="28">
        <v>0</v>
      </c>
      <c r="L963" s="28">
        <v>1</v>
      </c>
      <c r="M963" s="28">
        <v>0</v>
      </c>
      <c r="N963" s="28">
        <v>6</v>
      </c>
      <c r="O963" s="28">
        <v>21</v>
      </c>
      <c r="P963">
        <f>VLOOKUP($A963,'Item Detail'!$A$2:$G$4956,7,0)</f>
        <v>2</v>
      </c>
      <c r="Q963" s="30" t="s">
        <v>30745</v>
      </c>
      <c r="R963" s="30" t="s">
        <v>30730</v>
      </c>
      <c r="S963" s="30" t="s">
        <v>30737</v>
      </c>
      <c r="T963" s="30" t="s">
        <v>30731</v>
      </c>
      <c r="U963" s="30" t="s">
        <v>30731</v>
      </c>
      <c r="V963" s="30" t="s">
        <v>30738</v>
      </c>
      <c r="W963" s="30" t="s">
        <v>30733</v>
      </c>
      <c r="X963" s="30" t="s">
        <v>30733</v>
      </c>
      <c r="Y963" s="30" t="s">
        <v>30733</v>
      </c>
      <c r="Z963" s="30" t="s">
        <v>30733</v>
      </c>
      <c r="AA963" s="33" t="s">
        <v>30789</v>
      </c>
    </row>
    <row r="964" spans="1:27" x14ac:dyDescent="0.3">
      <c r="A964" s="28" t="s">
        <v>10243</v>
      </c>
      <c r="B964" s="28" t="s">
        <v>25792</v>
      </c>
      <c r="C964" s="28" t="s">
        <v>14183</v>
      </c>
      <c r="D964" s="28" t="s">
        <v>14184</v>
      </c>
      <c r="E964" s="28" t="s">
        <v>10507</v>
      </c>
      <c r="F964" s="28" t="s">
        <v>25859</v>
      </c>
      <c r="G964" s="28" t="s">
        <v>26469</v>
      </c>
      <c r="H964" s="28" t="s">
        <v>25657</v>
      </c>
      <c r="I964" s="28">
        <v>0</v>
      </c>
      <c r="J964" s="28">
        <v>0</v>
      </c>
      <c r="K964" s="28">
        <v>0</v>
      </c>
      <c r="L964" s="28">
        <v>2</v>
      </c>
      <c r="M964" s="28">
        <v>0</v>
      </c>
      <c r="N964" s="28">
        <v>6</v>
      </c>
      <c r="O964" s="28">
        <v>21</v>
      </c>
      <c r="P964">
        <f>VLOOKUP($A964,'Item Detail'!$A$2:$G$4956,7,0)</f>
        <v>2</v>
      </c>
      <c r="Q964" s="30" t="s">
        <v>30729</v>
      </c>
      <c r="R964" s="30" t="s">
        <v>30730</v>
      </c>
      <c r="S964" s="30" t="s">
        <v>5361</v>
      </c>
      <c r="T964" s="30" t="s">
        <v>30731</v>
      </c>
      <c r="U964" s="30" t="s">
        <v>30731</v>
      </c>
      <c r="V964" s="30" t="s">
        <v>30733</v>
      </c>
      <c r="W964" s="30" t="s">
        <v>30733</v>
      </c>
      <c r="X964" s="30" t="s">
        <v>30733</v>
      </c>
      <c r="Y964" s="30" t="s">
        <v>30733</v>
      </c>
      <c r="Z964" s="30" t="s">
        <v>30733</v>
      </c>
      <c r="AA964" s="31" t="s">
        <v>30790</v>
      </c>
    </row>
    <row r="965" spans="1:27" x14ac:dyDescent="0.3">
      <c r="A965" s="28" t="s">
        <v>14780</v>
      </c>
      <c r="B965" s="28" t="s">
        <v>25758</v>
      </c>
      <c r="C965" s="28" t="s">
        <v>14781</v>
      </c>
      <c r="D965" s="28" t="s">
        <v>14782</v>
      </c>
      <c r="E965" s="28" t="s">
        <v>10507</v>
      </c>
      <c r="F965" s="28" t="s">
        <v>2501</v>
      </c>
      <c r="G965" s="28" t="s">
        <v>26470</v>
      </c>
      <c r="H965" s="28" t="s">
        <v>25670</v>
      </c>
      <c r="I965" s="28">
        <v>0</v>
      </c>
      <c r="J965" s="28">
        <v>0</v>
      </c>
      <c r="K965" s="28">
        <v>0</v>
      </c>
      <c r="L965" s="28">
        <v>0</v>
      </c>
      <c r="M965" s="28">
        <v>2</v>
      </c>
      <c r="N965" s="28">
        <v>6</v>
      </c>
      <c r="O965" s="28">
        <v>21</v>
      </c>
      <c r="P965">
        <f>VLOOKUP($A965,'Item Detail'!$A$2:$G$4956,7,0)</f>
        <v>2</v>
      </c>
      <c r="Q965" s="30" t="s">
        <v>30745</v>
      </c>
      <c r="R965" s="30" t="s">
        <v>30730</v>
      </c>
      <c r="S965" s="30" t="s">
        <v>30737</v>
      </c>
      <c r="T965" s="30" t="s">
        <v>30731</v>
      </c>
      <c r="U965" s="30" t="s">
        <v>30731</v>
      </c>
      <c r="V965" s="30" t="s">
        <v>30738</v>
      </c>
      <c r="W965" s="30" t="s">
        <v>30733</v>
      </c>
      <c r="X965" s="30" t="s">
        <v>30738</v>
      </c>
      <c r="Y965" s="30" t="s">
        <v>30733</v>
      </c>
      <c r="Z965" s="30" t="s">
        <v>30733</v>
      </c>
      <c r="AA965" s="31" t="s">
        <v>30791</v>
      </c>
    </row>
    <row r="966" spans="1:27" x14ac:dyDescent="0.3">
      <c r="A966" s="28" t="s">
        <v>9351</v>
      </c>
      <c r="B966" s="28" t="s">
        <v>25666</v>
      </c>
      <c r="C966" s="28" t="s">
        <v>14111</v>
      </c>
      <c r="D966" s="28" t="s">
        <v>12572</v>
      </c>
      <c r="E966" s="28" t="s">
        <v>10507</v>
      </c>
      <c r="F966" s="28" t="s">
        <v>5372</v>
      </c>
      <c r="G966" s="28" t="s">
        <v>26471</v>
      </c>
      <c r="H966" s="28" t="s">
        <v>25657</v>
      </c>
      <c r="I966" s="28">
        <v>0</v>
      </c>
      <c r="J966" s="28">
        <v>0</v>
      </c>
      <c r="K966" s="28">
        <v>0</v>
      </c>
      <c r="L966" s="28">
        <v>0</v>
      </c>
      <c r="M966" s="28">
        <v>2</v>
      </c>
      <c r="N966" s="28">
        <v>6</v>
      </c>
      <c r="O966" s="28">
        <v>21</v>
      </c>
      <c r="P966">
        <f>VLOOKUP($A966,'Item Detail'!$A$2:$G$4956,7,0)</f>
        <v>2</v>
      </c>
      <c r="Q966" s="30" t="s">
        <v>30740</v>
      </c>
      <c r="R966" s="30" t="s">
        <v>30730</v>
      </c>
      <c r="S966" s="30" t="s">
        <v>5361</v>
      </c>
      <c r="T966" s="30" t="s">
        <v>30731</v>
      </c>
      <c r="U966" s="30" t="s">
        <v>30731</v>
      </c>
      <c r="V966" s="30" t="s">
        <v>30733</v>
      </c>
      <c r="W966" s="30" t="s">
        <v>30733</v>
      </c>
      <c r="X966" s="30" t="s">
        <v>30733</v>
      </c>
      <c r="Y966" s="30" t="s">
        <v>30733</v>
      </c>
      <c r="Z966" s="30" t="s">
        <v>30733</v>
      </c>
      <c r="AA966" s="31" t="s">
        <v>30786</v>
      </c>
    </row>
    <row r="967" spans="1:27" x14ac:dyDescent="0.3">
      <c r="A967" s="28" t="s">
        <v>6965</v>
      </c>
      <c r="B967" s="28" t="s">
        <v>25666</v>
      </c>
      <c r="C967" s="28" t="s">
        <v>13768</v>
      </c>
      <c r="D967" s="28" t="s">
        <v>10485</v>
      </c>
      <c r="E967" s="28" t="s">
        <v>10451</v>
      </c>
      <c r="F967" s="28" t="s">
        <v>6038</v>
      </c>
      <c r="G967" s="28" t="s">
        <v>26472</v>
      </c>
      <c r="H967" s="28" t="s">
        <v>25657</v>
      </c>
      <c r="I967" s="28">
        <v>1</v>
      </c>
      <c r="J967" s="28">
        <v>1</v>
      </c>
      <c r="K967" s="28">
        <v>0</v>
      </c>
      <c r="L967" s="28">
        <v>0</v>
      </c>
      <c r="M967" s="28">
        <v>0</v>
      </c>
      <c r="N967" s="28">
        <v>6</v>
      </c>
      <c r="O967" s="28">
        <v>21</v>
      </c>
      <c r="P967">
        <f>VLOOKUP($A967,'Item Detail'!$A$2:$G$4956,7,0)</f>
        <v>2</v>
      </c>
      <c r="Q967" s="30" t="s">
        <v>30729</v>
      </c>
      <c r="R967" s="30" t="s">
        <v>30730</v>
      </c>
      <c r="S967" s="30" t="s">
        <v>5361</v>
      </c>
      <c r="T967" s="30" t="s">
        <v>30731</v>
      </c>
      <c r="U967" s="30" t="s">
        <v>30731</v>
      </c>
      <c r="V967" s="30" t="s">
        <v>30733</v>
      </c>
      <c r="W967" s="30" t="s">
        <v>30733</v>
      </c>
      <c r="X967" s="30" t="s">
        <v>30733</v>
      </c>
      <c r="Y967" s="30" t="s">
        <v>30733</v>
      </c>
      <c r="Z967" s="30" t="s">
        <v>30733</v>
      </c>
      <c r="AA967" s="31" t="s">
        <v>30790</v>
      </c>
    </row>
    <row r="968" spans="1:27" x14ac:dyDescent="0.3">
      <c r="A968" s="28" t="s">
        <v>13572</v>
      </c>
      <c r="B968" s="28" t="s">
        <v>25869</v>
      </c>
      <c r="C968" s="28" t="s">
        <v>13573</v>
      </c>
      <c r="D968" s="28" t="s">
        <v>10485</v>
      </c>
      <c r="E968" s="28" t="s">
        <v>10985</v>
      </c>
      <c r="F968" s="28" t="s">
        <v>26036</v>
      </c>
      <c r="G968" s="28" t="s">
        <v>26473</v>
      </c>
      <c r="H968" s="28" t="s">
        <v>25665</v>
      </c>
      <c r="I968" s="28">
        <v>0</v>
      </c>
      <c r="J968" s="28">
        <v>0</v>
      </c>
      <c r="K968" s="28">
        <v>0</v>
      </c>
      <c r="L968" s="28">
        <v>2</v>
      </c>
      <c r="M968" s="28">
        <v>0</v>
      </c>
      <c r="N968" s="28">
        <v>6</v>
      </c>
      <c r="O968" s="28">
        <v>21</v>
      </c>
      <c r="P968">
        <f>VLOOKUP($A968,'Item Detail'!$A$2:$G$4956,7,0)</f>
        <v>2</v>
      </c>
      <c r="Q968" s="30" t="s">
        <v>30776</v>
      </c>
      <c r="R968" s="30" t="s">
        <v>30730</v>
      </c>
      <c r="S968" s="30" t="s">
        <v>30737</v>
      </c>
      <c r="T968" s="30" t="s">
        <v>30731</v>
      </c>
      <c r="U968" s="30" t="s">
        <v>30731</v>
      </c>
      <c r="V968" s="30" t="s">
        <v>30738</v>
      </c>
      <c r="W968" s="30" t="s">
        <v>30738</v>
      </c>
      <c r="X968" s="30" t="s">
        <v>30738</v>
      </c>
      <c r="Y968" s="30" t="s">
        <v>30738</v>
      </c>
      <c r="Z968" s="30" t="s">
        <v>30738</v>
      </c>
      <c r="AA968" s="31" t="s">
        <v>30789</v>
      </c>
    </row>
    <row r="969" spans="1:27" x14ac:dyDescent="0.3">
      <c r="A969" s="28" t="s">
        <v>13047</v>
      </c>
      <c r="B969" s="28" t="s">
        <v>25699</v>
      </c>
      <c r="C969" s="28" t="s">
        <v>13048</v>
      </c>
      <c r="D969" s="28" t="s">
        <v>13049</v>
      </c>
      <c r="E969" s="28" t="s">
        <v>10949</v>
      </c>
      <c r="F969" s="28" t="s">
        <v>25731</v>
      </c>
      <c r="G969" s="28" t="s">
        <v>26474</v>
      </c>
      <c r="H969" s="28" t="s">
        <v>25665</v>
      </c>
      <c r="I969" s="28">
        <v>1</v>
      </c>
      <c r="J969" s="28">
        <v>0</v>
      </c>
      <c r="K969" s="28">
        <v>0</v>
      </c>
      <c r="L969" s="28">
        <v>1</v>
      </c>
      <c r="M969" s="28">
        <v>0</v>
      </c>
      <c r="N969" s="28">
        <v>6</v>
      </c>
      <c r="O969" s="28">
        <v>21</v>
      </c>
      <c r="P969">
        <f>VLOOKUP($A969,'Item Detail'!$A$2:$G$4956,7,0)</f>
        <v>2</v>
      </c>
      <c r="Q969" s="30" t="s">
        <v>30759</v>
      </c>
      <c r="R969" s="30" t="s">
        <v>30730</v>
      </c>
      <c r="S969" s="30" t="s">
        <v>30737</v>
      </c>
      <c r="T969" s="30" t="s">
        <v>30731</v>
      </c>
      <c r="U969" s="30" t="s">
        <v>30731</v>
      </c>
      <c r="V969" s="30" t="s">
        <v>30738</v>
      </c>
      <c r="W969" s="30" t="s">
        <v>30738</v>
      </c>
      <c r="X969" s="30" t="s">
        <v>30738</v>
      </c>
      <c r="Y969" s="30" t="s">
        <v>30738</v>
      </c>
      <c r="Z969" s="30" t="s">
        <v>30738</v>
      </c>
      <c r="AA969" s="31" t="s">
        <v>30789</v>
      </c>
    </row>
    <row r="970" spans="1:27" x14ac:dyDescent="0.3">
      <c r="A970" s="28" t="s">
        <v>13155</v>
      </c>
      <c r="B970" s="28" t="s">
        <v>25716</v>
      </c>
      <c r="C970" s="28" t="s">
        <v>13156</v>
      </c>
      <c r="D970" s="28" t="s">
        <v>10485</v>
      </c>
      <c r="E970" s="28" t="s">
        <v>13157</v>
      </c>
      <c r="F970" s="28" t="s">
        <v>2181</v>
      </c>
      <c r="G970" s="28" t="s">
        <v>26475</v>
      </c>
      <c r="H970" s="28" t="s">
        <v>25665</v>
      </c>
      <c r="I970" s="28">
        <v>0</v>
      </c>
      <c r="J970" s="28">
        <v>0</v>
      </c>
      <c r="K970" s="28">
        <v>0</v>
      </c>
      <c r="L970" s="28">
        <v>1</v>
      </c>
      <c r="M970" s="28">
        <v>1</v>
      </c>
      <c r="N970" s="28">
        <v>6</v>
      </c>
      <c r="O970" s="28">
        <v>21</v>
      </c>
      <c r="P970">
        <f>VLOOKUP($A970,'Item Detail'!$A$2:$G$4956,7,0)</f>
        <v>2</v>
      </c>
      <c r="Q970" s="30" t="s">
        <v>30750</v>
      </c>
      <c r="R970" s="30" t="s">
        <v>30730</v>
      </c>
      <c r="S970" s="30" t="s">
        <v>30737</v>
      </c>
      <c r="T970" s="30" t="s">
        <v>30731</v>
      </c>
      <c r="U970" s="30" t="s">
        <v>30731</v>
      </c>
      <c r="V970" s="30" t="s">
        <v>30738</v>
      </c>
      <c r="W970" s="30" t="s">
        <v>30738</v>
      </c>
      <c r="X970" s="30" t="s">
        <v>30738</v>
      </c>
      <c r="Y970" s="30" t="s">
        <v>30738</v>
      </c>
      <c r="Z970" s="30" t="s">
        <v>30738</v>
      </c>
      <c r="AA970" s="31" t="s">
        <v>30789</v>
      </c>
    </row>
    <row r="971" spans="1:27" x14ac:dyDescent="0.3">
      <c r="A971" s="28" t="s">
        <v>14230</v>
      </c>
      <c r="B971" s="28" t="s">
        <v>25668</v>
      </c>
      <c r="C971" s="28" t="s">
        <v>10677</v>
      </c>
      <c r="D971" s="28" t="s">
        <v>10496</v>
      </c>
      <c r="E971" s="28" t="s">
        <v>10664</v>
      </c>
      <c r="F971" s="28" t="s">
        <v>10498</v>
      </c>
      <c r="G971" s="28" t="s">
        <v>26476</v>
      </c>
      <c r="H971" s="28" t="s">
        <v>25662</v>
      </c>
      <c r="I971" s="28">
        <v>0</v>
      </c>
      <c r="J971" s="28">
        <v>0</v>
      </c>
      <c r="K971" s="28">
        <v>0</v>
      </c>
      <c r="L971" s="28">
        <v>1</v>
      </c>
      <c r="M971" s="28">
        <v>0</v>
      </c>
      <c r="N971" s="28">
        <v>3</v>
      </c>
      <c r="O971" s="28">
        <v>12</v>
      </c>
      <c r="P971">
        <f>VLOOKUP($A971,'Item Detail'!$A$2:$G$4956,7,0)</f>
        <v>2</v>
      </c>
      <c r="Q971" s="30" t="s">
        <v>30754</v>
      </c>
      <c r="R971" s="30" t="s">
        <v>30736</v>
      </c>
      <c r="S971" s="30" t="s">
        <v>30737</v>
      </c>
      <c r="T971" s="30" t="s">
        <v>30731</v>
      </c>
      <c r="U971" s="30" t="s">
        <v>30732</v>
      </c>
      <c r="V971" s="30" t="s">
        <v>30738</v>
      </c>
      <c r="W971" s="30" t="s">
        <v>30738</v>
      </c>
      <c r="X971" s="30" t="s">
        <v>30738</v>
      </c>
      <c r="Y971" s="30" t="s">
        <v>30738</v>
      </c>
      <c r="Z971" s="30" t="s">
        <v>30738</v>
      </c>
      <c r="AA971" s="31" t="s">
        <v>30789</v>
      </c>
    </row>
    <row r="972" spans="1:27" x14ac:dyDescent="0.3">
      <c r="A972" s="28" t="s">
        <v>14230</v>
      </c>
      <c r="B972" s="28" t="s">
        <v>25668</v>
      </c>
      <c r="C972" s="28" t="s">
        <v>10677</v>
      </c>
      <c r="D972" s="28" t="s">
        <v>10496</v>
      </c>
      <c r="E972" s="28" t="s">
        <v>10664</v>
      </c>
      <c r="F972" s="28" t="s">
        <v>10498</v>
      </c>
      <c r="G972" s="28" t="s">
        <v>26476</v>
      </c>
      <c r="H972" s="28" t="s">
        <v>25665</v>
      </c>
      <c r="I972" s="28">
        <v>0</v>
      </c>
      <c r="J972" s="28">
        <v>0</v>
      </c>
      <c r="K972" s="28">
        <v>0</v>
      </c>
      <c r="L972" s="28">
        <v>0</v>
      </c>
      <c r="M972" s="28">
        <v>1</v>
      </c>
      <c r="N972" s="28">
        <v>3</v>
      </c>
      <c r="O972" s="28">
        <v>9</v>
      </c>
      <c r="P972">
        <f>VLOOKUP($A972,'Item Detail'!$A$2:$G$4956,7,0)</f>
        <v>2</v>
      </c>
      <c r="Q972" s="30" t="s">
        <v>30754</v>
      </c>
      <c r="R972" s="30" t="s">
        <v>30736</v>
      </c>
      <c r="S972" s="30" t="s">
        <v>30737</v>
      </c>
      <c r="T972" s="30" t="s">
        <v>30731</v>
      </c>
      <c r="U972" s="30" t="s">
        <v>30732</v>
      </c>
      <c r="V972" s="30" t="s">
        <v>30738</v>
      </c>
      <c r="W972" s="30" t="s">
        <v>30738</v>
      </c>
      <c r="X972" s="30" t="s">
        <v>30738</v>
      </c>
      <c r="Y972" s="30" t="s">
        <v>30738</v>
      </c>
      <c r="Z972" s="30" t="s">
        <v>30738</v>
      </c>
      <c r="AA972" s="31" t="s">
        <v>30789</v>
      </c>
    </row>
    <row r="973" spans="1:27" x14ac:dyDescent="0.3">
      <c r="A973" s="28" t="s">
        <v>14588</v>
      </c>
      <c r="B973" s="28" t="s">
        <v>25797</v>
      </c>
      <c r="C973" s="28" t="s">
        <v>14589</v>
      </c>
      <c r="D973" s="28" t="s">
        <v>14590</v>
      </c>
      <c r="E973" s="28" t="s">
        <v>10710</v>
      </c>
      <c r="F973" s="28" t="s">
        <v>14591</v>
      </c>
      <c r="G973" s="28" t="s">
        <v>26477</v>
      </c>
      <c r="H973" s="28" t="s">
        <v>25665</v>
      </c>
      <c r="I973" s="28">
        <v>0</v>
      </c>
      <c r="J973" s="28">
        <v>0</v>
      </c>
      <c r="K973" s="28">
        <v>0</v>
      </c>
      <c r="L973" s="28">
        <v>1</v>
      </c>
      <c r="M973" s="28">
        <v>1</v>
      </c>
      <c r="N973" s="28">
        <v>6</v>
      </c>
      <c r="O973" s="28">
        <v>21</v>
      </c>
      <c r="P973">
        <f>VLOOKUP($A973,'Item Detail'!$A$2:$G$4956,7,0)</f>
        <v>2</v>
      </c>
      <c r="Q973" s="30" t="s">
        <v>30745</v>
      </c>
      <c r="R973" s="30" t="s">
        <v>30730</v>
      </c>
      <c r="S973" s="30" t="s">
        <v>30737</v>
      </c>
      <c r="T973" s="30" t="s">
        <v>30731</v>
      </c>
      <c r="U973" s="30" t="s">
        <v>30747</v>
      </c>
      <c r="V973" s="30" t="s">
        <v>30738</v>
      </c>
      <c r="W973" s="30" t="s">
        <v>30738</v>
      </c>
      <c r="X973" s="30" t="s">
        <v>30738</v>
      </c>
      <c r="Y973" s="30" t="s">
        <v>30738</v>
      </c>
      <c r="Z973" s="30" t="s">
        <v>30738</v>
      </c>
      <c r="AA973" s="31" t="s">
        <v>30789</v>
      </c>
    </row>
    <row r="974" spans="1:27" x14ac:dyDescent="0.3">
      <c r="A974" s="28" t="s">
        <v>13630</v>
      </c>
      <c r="B974" s="28" t="s">
        <v>25687</v>
      </c>
      <c r="C974" s="28" t="s">
        <v>13631</v>
      </c>
      <c r="D974" s="28" t="s">
        <v>11994</v>
      </c>
      <c r="E974" s="28" t="s">
        <v>10507</v>
      </c>
      <c r="F974" s="28" t="s">
        <v>25885</v>
      </c>
      <c r="G974" s="28" t="s">
        <v>26478</v>
      </c>
      <c r="H974" s="28" t="s">
        <v>25662</v>
      </c>
      <c r="I974" s="28">
        <v>0</v>
      </c>
      <c r="J974" s="28">
        <v>0</v>
      </c>
      <c r="K974" s="28">
        <v>0</v>
      </c>
      <c r="L974" s="28">
        <v>1</v>
      </c>
      <c r="M974" s="28">
        <v>0</v>
      </c>
      <c r="N974" s="28">
        <v>3</v>
      </c>
      <c r="O974" s="28">
        <v>3</v>
      </c>
      <c r="P974">
        <f>VLOOKUP($A974,'Item Detail'!$A$2:$G$4956,7,0)</f>
        <v>2</v>
      </c>
      <c r="Q974" s="30" t="s">
        <v>30745</v>
      </c>
      <c r="R974" s="30" t="s">
        <v>30741</v>
      </c>
      <c r="S974" s="30" t="s">
        <v>30741</v>
      </c>
      <c r="T974" s="30" t="s">
        <v>30731</v>
      </c>
      <c r="U974" s="30" t="s">
        <v>30756</v>
      </c>
      <c r="V974" s="30" t="s">
        <v>30733</v>
      </c>
      <c r="W974" s="30" t="s">
        <v>30733</v>
      </c>
      <c r="X974" s="30" t="s">
        <v>30733</v>
      </c>
      <c r="Y974" s="30" t="s">
        <v>30733</v>
      </c>
      <c r="Z974" s="30" t="s">
        <v>30733</v>
      </c>
      <c r="AA974" s="31" t="s">
        <v>30787</v>
      </c>
    </row>
    <row r="975" spans="1:27" x14ac:dyDescent="0.3">
      <c r="A975" s="28" t="s">
        <v>13630</v>
      </c>
      <c r="B975" s="28" t="s">
        <v>25687</v>
      </c>
      <c r="C975" s="28" t="s">
        <v>13631</v>
      </c>
      <c r="D975" s="28" t="s">
        <v>11994</v>
      </c>
      <c r="E975" s="28" t="s">
        <v>10507</v>
      </c>
      <c r="F975" s="28" t="s">
        <v>25885</v>
      </c>
      <c r="G975" s="28" t="s">
        <v>26478</v>
      </c>
      <c r="H975" s="28" t="s">
        <v>25670</v>
      </c>
      <c r="I975" s="28">
        <v>0</v>
      </c>
      <c r="J975" s="28">
        <v>0</v>
      </c>
      <c r="K975" s="28">
        <v>0</v>
      </c>
      <c r="L975" s="28">
        <v>1</v>
      </c>
      <c r="M975" s="28">
        <v>0</v>
      </c>
      <c r="N975" s="28">
        <v>3</v>
      </c>
      <c r="O975" s="28">
        <v>18</v>
      </c>
      <c r="P975">
        <f>VLOOKUP($A975,'Item Detail'!$A$2:$G$4956,7,0)</f>
        <v>2</v>
      </c>
      <c r="Q975" s="30" t="s">
        <v>30745</v>
      </c>
      <c r="R975" s="30" t="s">
        <v>30741</v>
      </c>
      <c r="S975" s="30" t="s">
        <v>30741</v>
      </c>
      <c r="T975" s="30" t="s">
        <v>30731</v>
      </c>
      <c r="U975" s="30" t="s">
        <v>30756</v>
      </c>
      <c r="V975" s="30" t="s">
        <v>30733</v>
      </c>
      <c r="W975" s="30" t="s">
        <v>30733</v>
      </c>
      <c r="X975" s="30" t="s">
        <v>30733</v>
      </c>
      <c r="Y975" s="30" t="s">
        <v>30733</v>
      </c>
      <c r="Z975" s="30" t="s">
        <v>30733</v>
      </c>
      <c r="AA975" s="31" t="s">
        <v>30787</v>
      </c>
    </row>
    <row r="976" spans="1:27" x14ac:dyDescent="0.3">
      <c r="A976" s="28" t="s">
        <v>14436</v>
      </c>
      <c r="B976" s="28" t="s">
        <v>25687</v>
      </c>
      <c r="C976" s="28" t="s">
        <v>14437</v>
      </c>
      <c r="D976" s="28" t="s">
        <v>14438</v>
      </c>
      <c r="E976" s="28" t="s">
        <v>10507</v>
      </c>
      <c r="F976" s="28" t="s">
        <v>2049</v>
      </c>
      <c r="G976" s="28" t="s">
        <v>26479</v>
      </c>
      <c r="H976" s="28" t="s">
        <v>25670</v>
      </c>
      <c r="I976" s="28">
        <v>0</v>
      </c>
      <c r="J976" s="28">
        <v>0</v>
      </c>
      <c r="K976" s="28">
        <v>0</v>
      </c>
      <c r="L976" s="28">
        <v>1</v>
      </c>
      <c r="M976" s="28">
        <v>1</v>
      </c>
      <c r="N976" s="28">
        <v>6</v>
      </c>
      <c r="O976" s="28">
        <v>21</v>
      </c>
      <c r="P976">
        <f>VLOOKUP($A976,'Item Detail'!$A$2:$G$4956,7,0)</f>
        <v>2</v>
      </c>
      <c r="Q976" s="30" t="s">
        <v>30745</v>
      </c>
      <c r="R976" s="30" t="s">
        <v>30730</v>
      </c>
      <c r="S976" s="30" t="s">
        <v>30737</v>
      </c>
      <c r="T976" s="30" t="s">
        <v>30731</v>
      </c>
      <c r="U976" s="30" t="s">
        <v>30751</v>
      </c>
      <c r="V976" s="30" t="s">
        <v>30738</v>
      </c>
      <c r="W976" s="30" t="s">
        <v>30733</v>
      </c>
      <c r="X976" s="30" t="s">
        <v>30733</v>
      </c>
      <c r="Y976" s="30" t="s">
        <v>30733</v>
      </c>
      <c r="Z976" s="30" t="s">
        <v>30733</v>
      </c>
      <c r="AA976" s="31" t="s">
        <v>30791</v>
      </c>
    </row>
    <row r="977" spans="1:27" x14ac:dyDescent="0.3">
      <c r="A977" s="28" t="s">
        <v>15052</v>
      </c>
      <c r="B977" s="28" t="s">
        <v>25666</v>
      </c>
      <c r="C977" s="28" t="s">
        <v>15053</v>
      </c>
      <c r="D977" s="28" t="s">
        <v>15054</v>
      </c>
      <c r="E977" s="28" t="s">
        <v>10695</v>
      </c>
      <c r="F977" s="28" t="s">
        <v>2269</v>
      </c>
      <c r="G977" s="28" t="s">
        <v>26480</v>
      </c>
      <c r="H977" s="28" t="s">
        <v>25665</v>
      </c>
      <c r="I977" s="28">
        <v>0</v>
      </c>
      <c r="J977" s="28">
        <v>0</v>
      </c>
      <c r="K977" s="28">
        <v>2</v>
      </c>
      <c r="L977" s="28">
        <v>0</v>
      </c>
      <c r="M977" s="28">
        <v>0</v>
      </c>
      <c r="N977" s="28">
        <v>6</v>
      </c>
      <c r="O977" s="28">
        <v>21</v>
      </c>
      <c r="P977">
        <f>VLOOKUP($A977,'Item Detail'!$A$2:$G$4956,7,0)</f>
        <v>2</v>
      </c>
      <c r="Q977" s="30" t="s">
        <v>30753</v>
      </c>
      <c r="R977" s="30" t="s">
        <v>30730</v>
      </c>
      <c r="S977" s="30" t="s">
        <v>30737</v>
      </c>
      <c r="T977" s="30" t="s">
        <v>30731</v>
      </c>
      <c r="U977" s="30" t="s">
        <v>30747</v>
      </c>
      <c r="V977" s="30" t="s">
        <v>30738</v>
      </c>
      <c r="W977" s="30" t="s">
        <v>30738</v>
      </c>
      <c r="X977" s="30" t="s">
        <v>30738</v>
      </c>
      <c r="Y977" s="30" t="s">
        <v>30738</v>
      </c>
      <c r="Z977" s="30" t="s">
        <v>30738</v>
      </c>
      <c r="AA977" s="31" t="s">
        <v>30789</v>
      </c>
    </row>
    <row r="978" spans="1:27" x14ac:dyDescent="0.3">
      <c r="A978" s="28" t="s">
        <v>14600</v>
      </c>
      <c r="B978" s="28" t="s">
        <v>25986</v>
      </c>
      <c r="C978" s="28" t="s">
        <v>14601</v>
      </c>
      <c r="D978" s="28" t="s">
        <v>11647</v>
      </c>
      <c r="E978" s="28" t="s">
        <v>14602</v>
      </c>
      <c r="F978" s="28" t="s">
        <v>7702</v>
      </c>
      <c r="G978" s="28" t="s">
        <v>26481</v>
      </c>
      <c r="H978" s="28" t="s">
        <v>25665</v>
      </c>
      <c r="I978" s="28">
        <v>1</v>
      </c>
      <c r="J978" s="28">
        <v>0</v>
      </c>
      <c r="K978" s="28">
        <v>0</v>
      </c>
      <c r="L978" s="28">
        <v>1</v>
      </c>
      <c r="M978" s="28">
        <v>0</v>
      </c>
      <c r="N978" s="28">
        <v>6</v>
      </c>
      <c r="O978" s="28">
        <v>21</v>
      </c>
      <c r="P978">
        <f>VLOOKUP($A978,'Item Detail'!$A$2:$G$4956,7,0)</f>
        <v>2</v>
      </c>
      <c r="Q978" s="30" t="s">
        <v>30745</v>
      </c>
      <c r="R978" s="30" t="s">
        <v>30730</v>
      </c>
      <c r="S978" s="30" t="s">
        <v>30737</v>
      </c>
      <c r="T978" s="30" t="s">
        <v>30731</v>
      </c>
      <c r="U978" s="30" t="s">
        <v>30731</v>
      </c>
      <c r="V978" s="30" t="s">
        <v>30738</v>
      </c>
      <c r="W978" s="30" t="s">
        <v>30738</v>
      </c>
      <c r="X978" s="30" t="s">
        <v>30738</v>
      </c>
      <c r="Y978" s="30" t="s">
        <v>30738</v>
      </c>
      <c r="Z978" s="30" t="s">
        <v>30738</v>
      </c>
      <c r="AA978" s="31" t="s">
        <v>30789</v>
      </c>
    </row>
    <row r="979" spans="1:27" x14ac:dyDescent="0.3">
      <c r="A979" s="28" t="s">
        <v>14212</v>
      </c>
      <c r="B979" s="28" t="s">
        <v>25687</v>
      </c>
      <c r="C979" s="28" t="s">
        <v>14213</v>
      </c>
      <c r="D979" s="28" t="s">
        <v>13892</v>
      </c>
      <c r="E979" s="28" t="s">
        <v>11135</v>
      </c>
      <c r="F979" s="28" t="s">
        <v>25885</v>
      </c>
      <c r="G979" s="28" t="s">
        <v>26482</v>
      </c>
      <c r="H979" s="28" t="s">
        <v>25670</v>
      </c>
      <c r="I979" s="28">
        <v>0</v>
      </c>
      <c r="J979" s="28">
        <v>0</v>
      </c>
      <c r="K979" s="28">
        <v>0</v>
      </c>
      <c r="L979" s="28">
        <v>2</v>
      </c>
      <c r="M979" s="28">
        <v>0</v>
      </c>
      <c r="N979" s="28">
        <v>6</v>
      </c>
      <c r="O979" s="28">
        <v>21</v>
      </c>
      <c r="P979">
        <f>VLOOKUP($A979,'Item Detail'!$A$2:$G$4956,7,0)</f>
        <v>2</v>
      </c>
      <c r="Q979" s="30" t="s">
        <v>30750</v>
      </c>
      <c r="R979" s="30" t="s">
        <v>30730</v>
      </c>
      <c r="S979" s="30" t="s">
        <v>30737</v>
      </c>
      <c r="T979" s="30" t="s">
        <v>30731</v>
      </c>
      <c r="U979" s="30" t="s">
        <v>30731</v>
      </c>
      <c r="V979" s="30" t="s">
        <v>30738</v>
      </c>
      <c r="W979" s="30" t="s">
        <v>30733</v>
      </c>
      <c r="X979" s="30" t="s">
        <v>30733</v>
      </c>
      <c r="Y979" s="30" t="s">
        <v>30733</v>
      </c>
      <c r="Z979" s="30" t="s">
        <v>30733</v>
      </c>
      <c r="AA979" s="31" t="s">
        <v>30791</v>
      </c>
    </row>
    <row r="980" spans="1:27" x14ac:dyDescent="0.3">
      <c r="A980" s="28" t="s">
        <v>13448</v>
      </c>
      <c r="B980" s="28" t="s">
        <v>25986</v>
      </c>
      <c r="C980" s="28" t="s">
        <v>13449</v>
      </c>
      <c r="D980" s="28" t="s">
        <v>13450</v>
      </c>
      <c r="E980" s="28" t="s">
        <v>10584</v>
      </c>
      <c r="F980" s="28" t="s">
        <v>2465</v>
      </c>
      <c r="G980" s="28" t="s">
        <v>26483</v>
      </c>
      <c r="H980" s="28" t="s">
        <v>25670</v>
      </c>
      <c r="I980" s="28">
        <v>0</v>
      </c>
      <c r="J980" s="28">
        <v>0</v>
      </c>
      <c r="K980" s="28">
        <v>0</v>
      </c>
      <c r="L980" s="28">
        <v>0</v>
      </c>
      <c r="M980" s="28">
        <v>2</v>
      </c>
      <c r="N980" s="28">
        <v>6</v>
      </c>
      <c r="O980" s="28">
        <v>21</v>
      </c>
      <c r="P980">
        <f>VLOOKUP($A980,'Item Detail'!$A$2:$G$4956,7,0)</f>
        <v>2</v>
      </c>
      <c r="Q980" s="30" t="s">
        <v>30745</v>
      </c>
      <c r="R980" s="30" t="s">
        <v>30730</v>
      </c>
      <c r="S980" s="30" t="s">
        <v>30737</v>
      </c>
      <c r="T980" s="30" t="s">
        <v>30731</v>
      </c>
      <c r="U980" s="30" t="s">
        <v>30751</v>
      </c>
      <c r="V980" s="30" t="s">
        <v>30738</v>
      </c>
      <c r="W980" s="30" t="s">
        <v>30738</v>
      </c>
      <c r="X980" s="30" t="s">
        <v>30738</v>
      </c>
      <c r="Y980" s="30" t="s">
        <v>30733</v>
      </c>
      <c r="Z980" s="30" t="s">
        <v>30733</v>
      </c>
      <c r="AA980" s="31" t="s">
        <v>30791</v>
      </c>
    </row>
    <row r="981" spans="1:27" x14ac:dyDescent="0.3">
      <c r="A981" s="28" t="s">
        <v>13945</v>
      </c>
      <c r="B981" s="28" t="s">
        <v>25792</v>
      </c>
      <c r="C981" s="28" t="s">
        <v>13946</v>
      </c>
      <c r="D981" s="28" t="s">
        <v>10485</v>
      </c>
      <c r="E981" s="28" t="s">
        <v>10507</v>
      </c>
      <c r="F981" s="28" t="s">
        <v>13947</v>
      </c>
      <c r="G981" s="28" t="s">
        <v>26484</v>
      </c>
      <c r="H981" s="28" t="s">
        <v>25670</v>
      </c>
      <c r="I981" s="28">
        <v>0</v>
      </c>
      <c r="J981" s="28">
        <v>0</v>
      </c>
      <c r="K981" s="28">
        <v>0</v>
      </c>
      <c r="L981" s="28">
        <v>1</v>
      </c>
      <c r="M981" s="28">
        <v>1</v>
      </c>
      <c r="N981" s="28">
        <v>6</v>
      </c>
      <c r="O981" s="28">
        <v>21</v>
      </c>
      <c r="P981">
        <f>VLOOKUP($A981,'Item Detail'!$A$2:$G$4956,7,0)</f>
        <v>2</v>
      </c>
      <c r="Q981" s="30" t="s">
        <v>30745</v>
      </c>
      <c r="R981" s="30" t="s">
        <v>30730</v>
      </c>
      <c r="S981" s="30" t="s">
        <v>30737</v>
      </c>
      <c r="T981" s="30" t="s">
        <v>30731</v>
      </c>
      <c r="U981" s="30" t="s">
        <v>30731</v>
      </c>
      <c r="V981" s="30" t="s">
        <v>30738</v>
      </c>
      <c r="W981" s="30" t="s">
        <v>30733</v>
      </c>
      <c r="X981" s="30" t="s">
        <v>30738</v>
      </c>
      <c r="Y981" s="30" t="s">
        <v>30733</v>
      </c>
      <c r="Z981" s="30" t="s">
        <v>30733</v>
      </c>
      <c r="AA981" s="31" t="s">
        <v>30791</v>
      </c>
    </row>
    <row r="982" spans="1:27" x14ac:dyDescent="0.3">
      <c r="A982" s="28" t="s">
        <v>7867</v>
      </c>
      <c r="B982" s="28" t="s">
        <v>25666</v>
      </c>
      <c r="C982" s="28" t="s">
        <v>12652</v>
      </c>
      <c r="D982" s="28" t="s">
        <v>10485</v>
      </c>
      <c r="E982" s="28" t="s">
        <v>10507</v>
      </c>
      <c r="F982" s="28" t="s">
        <v>5372</v>
      </c>
      <c r="G982" s="28" t="s">
        <v>26485</v>
      </c>
      <c r="H982" s="28" t="s">
        <v>25657</v>
      </c>
      <c r="I982" s="28">
        <v>1</v>
      </c>
      <c r="J982" s="28">
        <v>0</v>
      </c>
      <c r="K982" s="28">
        <v>0</v>
      </c>
      <c r="L982" s="28">
        <v>1</v>
      </c>
      <c r="M982" s="28">
        <v>0</v>
      </c>
      <c r="N982" s="28">
        <v>6</v>
      </c>
      <c r="O982" s="28">
        <v>21</v>
      </c>
      <c r="P982">
        <f>VLOOKUP($A982,'Item Detail'!$A$2:$G$4956,7,0)</f>
        <v>2</v>
      </c>
      <c r="Q982" s="30" t="s">
        <v>30742</v>
      </c>
      <c r="R982" s="30" t="s">
        <v>30730</v>
      </c>
      <c r="S982" s="30" t="s">
        <v>5361</v>
      </c>
      <c r="T982" s="30" t="s">
        <v>30731</v>
      </c>
      <c r="U982" s="30" t="s">
        <v>30731</v>
      </c>
      <c r="V982" s="30" t="s">
        <v>30733</v>
      </c>
      <c r="W982" s="30" t="s">
        <v>30733</v>
      </c>
      <c r="X982" s="30" t="s">
        <v>30733</v>
      </c>
      <c r="Y982" s="30" t="s">
        <v>30733</v>
      </c>
      <c r="Z982" s="30" t="s">
        <v>30733</v>
      </c>
      <c r="AA982" s="31" t="s">
        <v>30786</v>
      </c>
    </row>
    <row r="983" spans="1:27" x14ac:dyDescent="0.3">
      <c r="A983" s="28" t="s">
        <v>13424</v>
      </c>
      <c r="B983" s="28" t="s">
        <v>25725</v>
      </c>
      <c r="C983" s="28" t="s">
        <v>13425</v>
      </c>
      <c r="D983" s="28" t="s">
        <v>10485</v>
      </c>
      <c r="E983" s="28" t="s">
        <v>13426</v>
      </c>
      <c r="F983" s="28" t="s">
        <v>13427</v>
      </c>
      <c r="G983" s="28" t="s">
        <v>26486</v>
      </c>
      <c r="H983" s="28" t="s">
        <v>25670</v>
      </c>
      <c r="I983" s="28">
        <v>0</v>
      </c>
      <c r="J983" s="28">
        <v>0</v>
      </c>
      <c r="K983" s="28">
        <v>0</v>
      </c>
      <c r="L983" s="28">
        <v>1</v>
      </c>
      <c r="M983" s="28">
        <v>1</v>
      </c>
      <c r="N983" s="28">
        <v>6</v>
      </c>
      <c r="O983" s="28">
        <v>21</v>
      </c>
      <c r="P983">
        <f>VLOOKUP($A983,'Item Detail'!$A$2:$G$4956,7,0)</f>
        <v>2</v>
      </c>
      <c r="Q983" s="30" t="s">
        <v>30753</v>
      </c>
      <c r="R983" s="30" t="s">
        <v>30730</v>
      </c>
      <c r="S983" s="30" t="s">
        <v>30737</v>
      </c>
      <c r="T983" s="30" t="s">
        <v>30731</v>
      </c>
      <c r="U983" s="30" t="s">
        <v>30731</v>
      </c>
      <c r="V983" s="30" t="s">
        <v>30738</v>
      </c>
      <c r="W983" s="30" t="s">
        <v>30733</v>
      </c>
      <c r="X983" s="30" t="s">
        <v>30738</v>
      </c>
      <c r="Y983" s="30" t="s">
        <v>30733</v>
      </c>
      <c r="Z983" s="30" t="s">
        <v>30733</v>
      </c>
      <c r="AA983" s="31" t="s">
        <v>30791</v>
      </c>
    </row>
    <row r="984" spans="1:27" x14ac:dyDescent="0.3">
      <c r="A984" s="28" t="s">
        <v>8084</v>
      </c>
      <c r="B984" s="28" t="s">
        <v>25758</v>
      </c>
      <c r="C984" s="28" t="s">
        <v>8085</v>
      </c>
      <c r="D984" s="28" t="s">
        <v>14609</v>
      </c>
      <c r="E984" s="28" t="s">
        <v>10507</v>
      </c>
      <c r="F984" s="28" t="s">
        <v>2725</v>
      </c>
      <c r="G984" s="28" t="s">
        <v>26487</v>
      </c>
      <c r="H984" s="28" t="s">
        <v>25657</v>
      </c>
      <c r="I984" s="28">
        <v>2</v>
      </c>
      <c r="J984" s="28">
        <v>0</v>
      </c>
      <c r="K984" s="28">
        <v>0</v>
      </c>
      <c r="L984" s="28">
        <v>0</v>
      </c>
      <c r="M984" s="28">
        <v>0</v>
      </c>
      <c r="N984" s="28">
        <v>6</v>
      </c>
      <c r="O984" s="28">
        <v>21</v>
      </c>
      <c r="P984">
        <f>VLOOKUP($A984,'Item Detail'!$A$2:$G$4956,7,0)</f>
        <v>2</v>
      </c>
      <c r="Q984" s="30" t="s">
        <v>30729</v>
      </c>
      <c r="R984" s="30" t="s">
        <v>30730</v>
      </c>
      <c r="S984" s="30" t="s">
        <v>5361</v>
      </c>
      <c r="T984" s="30" t="s">
        <v>30731</v>
      </c>
      <c r="U984" s="30" t="s">
        <v>30731</v>
      </c>
      <c r="V984" s="30" t="s">
        <v>30733</v>
      </c>
      <c r="W984" s="30" t="s">
        <v>30733</v>
      </c>
      <c r="X984" s="30" t="s">
        <v>30733</v>
      </c>
      <c r="Y984" s="30" t="s">
        <v>30733</v>
      </c>
      <c r="Z984" s="30" t="s">
        <v>30733</v>
      </c>
      <c r="AA984" s="31" t="s">
        <v>30790</v>
      </c>
    </row>
    <row r="985" spans="1:27" x14ac:dyDescent="0.3">
      <c r="A985" s="28" t="s">
        <v>13954</v>
      </c>
      <c r="B985" s="28" t="s">
        <v>25666</v>
      </c>
      <c r="C985" s="28" t="s">
        <v>13955</v>
      </c>
      <c r="D985" s="28" t="s">
        <v>13956</v>
      </c>
      <c r="E985" s="28" t="s">
        <v>10507</v>
      </c>
      <c r="F985" s="28" t="s">
        <v>13395</v>
      </c>
      <c r="G985" s="28" t="s">
        <v>26488</v>
      </c>
      <c r="H985" s="28" t="s">
        <v>25670</v>
      </c>
      <c r="I985" s="28">
        <v>0</v>
      </c>
      <c r="J985" s="28">
        <v>0</v>
      </c>
      <c r="K985" s="28">
        <v>0</v>
      </c>
      <c r="L985" s="28">
        <v>2</v>
      </c>
      <c r="M985" s="28">
        <v>0</v>
      </c>
      <c r="N985" s="28">
        <v>6</v>
      </c>
      <c r="O985" s="28">
        <v>18</v>
      </c>
      <c r="P985">
        <f>VLOOKUP($A985,'Item Detail'!$A$2:$G$4956,7,0)</f>
        <v>2</v>
      </c>
      <c r="Q985" s="30" t="s">
        <v>30745</v>
      </c>
      <c r="R985" s="30" t="s">
        <v>30730</v>
      </c>
      <c r="S985" s="30" t="s">
        <v>30737</v>
      </c>
      <c r="T985" s="30" t="s">
        <v>30731</v>
      </c>
      <c r="U985" s="30" t="s">
        <v>30731</v>
      </c>
      <c r="V985" s="30" t="s">
        <v>30738</v>
      </c>
      <c r="W985" s="30" t="s">
        <v>30738</v>
      </c>
      <c r="X985" s="30" t="s">
        <v>30738</v>
      </c>
      <c r="Y985" s="30" t="s">
        <v>30738</v>
      </c>
      <c r="Z985" s="30" t="s">
        <v>30733</v>
      </c>
      <c r="AA985" s="31" t="s">
        <v>30788</v>
      </c>
    </row>
    <row r="986" spans="1:27" x14ac:dyDescent="0.3">
      <c r="A986" s="28" t="s">
        <v>14755</v>
      </c>
      <c r="B986" s="28" t="s">
        <v>25758</v>
      </c>
      <c r="C986" s="28" t="s">
        <v>14756</v>
      </c>
      <c r="D986" s="28" t="s">
        <v>10485</v>
      </c>
      <c r="E986" s="28" t="s">
        <v>10507</v>
      </c>
      <c r="F986" s="28" t="s">
        <v>2725</v>
      </c>
      <c r="G986" s="28" t="s">
        <v>26489</v>
      </c>
      <c r="H986" s="28" t="s">
        <v>25670</v>
      </c>
      <c r="I986" s="28">
        <v>0</v>
      </c>
      <c r="J986" s="28">
        <v>0</v>
      </c>
      <c r="K986" s="28">
        <v>0</v>
      </c>
      <c r="L986" s="28">
        <v>0</v>
      </c>
      <c r="M986" s="28">
        <v>2</v>
      </c>
      <c r="N986" s="28">
        <v>6</v>
      </c>
      <c r="O986" s="28">
        <v>18</v>
      </c>
      <c r="P986">
        <f>VLOOKUP($A986,'Item Detail'!$A$2:$G$4956,7,0)</f>
        <v>2</v>
      </c>
      <c r="Q986" s="30" t="s">
        <v>30770</v>
      </c>
      <c r="R986" s="30" t="s">
        <v>30730</v>
      </c>
      <c r="S986" s="30" t="s">
        <v>30737</v>
      </c>
      <c r="T986" s="30" t="s">
        <v>30731</v>
      </c>
      <c r="U986" s="30" t="s">
        <v>30731</v>
      </c>
      <c r="V986" s="30" t="s">
        <v>30738</v>
      </c>
      <c r="W986" s="30" t="s">
        <v>30733</v>
      </c>
      <c r="X986" s="30" t="s">
        <v>30733</v>
      </c>
      <c r="Y986" s="30" t="s">
        <v>30733</v>
      </c>
      <c r="Z986" s="30" t="s">
        <v>30733</v>
      </c>
      <c r="AA986" s="31" t="s">
        <v>30791</v>
      </c>
    </row>
    <row r="987" spans="1:27" x14ac:dyDescent="0.3">
      <c r="A987" s="28" t="s">
        <v>9190</v>
      </c>
      <c r="B987" s="28" t="s">
        <v>25687</v>
      </c>
      <c r="C987" s="28" t="s">
        <v>15011</v>
      </c>
      <c r="D987" s="28" t="s">
        <v>15012</v>
      </c>
      <c r="E987" s="28" t="s">
        <v>10507</v>
      </c>
      <c r="F987" s="28" t="s">
        <v>5959</v>
      </c>
      <c r="G987" s="28" t="s">
        <v>26490</v>
      </c>
      <c r="H987" s="28" t="s">
        <v>25657</v>
      </c>
      <c r="I987" s="28">
        <v>2</v>
      </c>
      <c r="J987" s="28">
        <v>0</v>
      </c>
      <c r="K987" s="28">
        <v>0</v>
      </c>
      <c r="L987" s="28">
        <v>0</v>
      </c>
      <c r="M987" s="28">
        <v>0</v>
      </c>
      <c r="N987" s="28">
        <v>6</v>
      </c>
      <c r="O987" s="28">
        <v>18</v>
      </c>
      <c r="P987">
        <f>VLOOKUP($A987,'Item Detail'!$A$2:$G$4956,7,0)</f>
        <v>2</v>
      </c>
      <c r="Q987" s="30" t="s">
        <v>30729</v>
      </c>
      <c r="R987" s="30" t="s">
        <v>30730</v>
      </c>
      <c r="S987" s="30" t="s">
        <v>5361</v>
      </c>
      <c r="T987" s="30" t="s">
        <v>19596</v>
      </c>
      <c r="U987" s="30" t="s">
        <v>30731</v>
      </c>
      <c r="V987" s="30" t="s">
        <v>30733</v>
      </c>
      <c r="W987" s="30" t="s">
        <v>30733</v>
      </c>
      <c r="X987" s="30" t="s">
        <v>30733</v>
      </c>
      <c r="Y987" s="30" t="s">
        <v>30733</v>
      </c>
      <c r="Z987" s="30" t="s">
        <v>30733</v>
      </c>
      <c r="AA987" s="31" t="s">
        <v>30790</v>
      </c>
    </row>
    <row r="988" spans="1:27" x14ac:dyDescent="0.3">
      <c r="A988" s="28" t="s">
        <v>4124</v>
      </c>
      <c r="B988" s="28" t="s">
        <v>25900</v>
      </c>
      <c r="C988" s="28" t="s">
        <v>13534</v>
      </c>
      <c r="D988" s="28" t="s">
        <v>13535</v>
      </c>
      <c r="E988" s="28" t="s">
        <v>11392</v>
      </c>
      <c r="F988" s="28" t="s">
        <v>2085</v>
      </c>
      <c r="G988" s="28" t="s">
        <v>26491</v>
      </c>
      <c r="H988" s="28" t="s">
        <v>25706</v>
      </c>
      <c r="I988" s="28">
        <v>1</v>
      </c>
      <c r="J988" s="28">
        <v>0</v>
      </c>
      <c r="K988" s="28">
        <v>0</v>
      </c>
      <c r="L988" s="28">
        <v>1</v>
      </c>
      <c r="M988" s="28">
        <v>0</v>
      </c>
      <c r="N988" s="28">
        <v>6</v>
      </c>
      <c r="O988" s="28">
        <v>18</v>
      </c>
      <c r="P988">
        <f>VLOOKUP($A988,'Item Detail'!$A$2:$G$4956,7,0)</f>
        <v>2</v>
      </c>
      <c r="Q988" s="30" t="s">
        <v>30748</v>
      </c>
      <c r="R988" s="30" t="s">
        <v>30730</v>
      </c>
      <c r="S988" s="30" t="s">
        <v>30749</v>
      </c>
      <c r="T988" s="30" t="s">
        <v>30731</v>
      </c>
      <c r="U988" s="30" t="s">
        <v>30731</v>
      </c>
      <c r="V988" s="30" t="s">
        <v>30733</v>
      </c>
      <c r="W988" s="30" t="s">
        <v>30733</v>
      </c>
      <c r="X988" s="30" t="s">
        <v>30733</v>
      </c>
      <c r="Y988" s="30" t="s">
        <v>30733</v>
      </c>
      <c r="Z988" s="30" t="s">
        <v>30733</v>
      </c>
      <c r="AA988" s="31" t="s">
        <v>30790</v>
      </c>
    </row>
    <row r="989" spans="1:27" x14ac:dyDescent="0.3">
      <c r="A989" s="28" t="s">
        <v>13921</v>
      </c>
      <c r="B989" s="28" t="s">
        <v>25663</v>
      </c>
      <c r="C989" s="28" t="s">
        <v>13922</v>
      </c>
      <c r="D989" s="28" t="s">
        <v>13923</v>
      </c>
      <c r="E989" s="28" t="s">
        <v>13924</v>
      </c>
      <c r="F989" s="28" t="s">
        <v>11663</v>
      </c>
      <c r="G989" s="28" t="s">
        <v>26492</v>
      </c>
      <c r="H989" s="28" t="s">
        <v>25670</v>
      </c>
      <c r="I989" s="28">
        <v>0</v>
      </c>
      <c r="J989" s="28">
        <v>2</v>
      </c>
      <c r="K989" s="28">
        <v>0</v>
      </c>
      <c r="L989" s="28">
        <v>0</v>
      </c>
      <c r="M989" s="28">
        <v>0</v>
      </c>
      <c r="N989" s="28">
        <v>6</v>
      </c>
      <c r="O989" s="28">
        <v>18</v>
      </c>
      <c r="P989">
        <f>VLOOKUP($A989,'Item Detail'!$A$2:$G$4956,7,0)</f>
        <v>2</v>
      </c>
      <c r="Q989" s="30" t="s">
        <v>30739</v>
      </c>
      <c r="R989" s="30" t="s">
        <v>30730</v>
      </c>
      <c r="S989" s="30" t="s">
        <v>30737</v>
      </c>
      <c r="T989" s="30" t="s">
        <v>30731</v>
      </c>
      <c r="U989" s="30" t="s">
        <v>30732</v>
      </c>
      <c r="V989" s="30" t="s">
        <v>30738</v>
      </c>
      <c r="W989" s="30" t="s">
        <v>30733</v>
      </c>
      <c r="X989" s="30" t="s">
        <v>30733</v>
      </c>
      <c r="Y989" s="30" t="s">
        <v>30733</v>
      </c>
      <c r="Z989" s="30" t="s">
        <v>30733</v>
      </c>
      <c r="AA989" s="31" t="s">
        <v>30791</v>
      </c>
    </row>
    <row r="990" spans="1:27" x14ac:dyDescent="0.3">
      <c r="A990" s="28" t="s">
        <v>7175</v>
      </c>
      <c r="B990" s="28" t="s">
        <v>25687</v>
      </c>
      <c r="C990" s="28" t="s">
        <v>14722</v>
      </c>
      <c r="D990" s="28" t="s">
        <v>14723</v>
      </c>
      <c r="E990" s="28" t="s">
        <v>10507</v>
      </c>
      <c r="F990" s="28" t="s">
        <v>2641</v>
      </c>
      <c r="G990" s="28" t="s">
        <v>26493</v>
      </c>
      <c r="H990" s="28" t="s">
        <v>25657</v>
      </c>
      <c r="I990" s="28">
        <v>2</v>
      </c>
      <c r="J990" s="28">
        <v>0</v>
      </c>
      <c r="K990" s="28">
        <v>0</v>
      </c>
      <c r="L990" s="28">
        <v>0</v>
      </c>
      <c r="M990" s="28">
        <v>0</v>
      </c>
      <c r="N990" s="28">
        <v>6</v>
      </c>
      <c r="O990" s="28">
        <v>18</v>
      </c>
      <c r="P990">
        <f>VLOOKUP($A990,'Item Detail'!$A$2:$G$4956,7,0)</f>
        <v>2</v>
      </c>
      <c r="Q990" s="30" t="s">
        <v>30729</v>
      </c>
      <c r="R990" s="30" t="s">
        <v>30730</v>
      </c>
      <c r="S990" s="30" t="s">
        <v>5361</v>
      </c>
      <c r="T990" s="30" t="s">
        <v>30731</v>
      </c>
      <c r="U990" s="30" t="s">
        <v>30731</v>
      </c>
      <c r="V990" s="30" t="s">
        <v>30733</v>
      </c>
      <c r="W990" s="30" t="s">
        <v>30733</v>
      </c>
      <c r="X990" s="30" t="s">
        <v>30733</v>
      </c>
      <c r="Y990" s="30" t="s">
        <v>30733</v>
      </c>
      <c r="Z990" s="30" t="s">
        <v>30733</v>
      </c>
      <c r="AA990" s="31" t="s">
        <v>30790</v>
      </c>
    </row>
    <row r="991" spans="1:27" x14ac:dyDescent="0.3">
      <c r="A991" s="28" t="s">
        <v>6018</v>
      </c>
      <c r="B991" s="28" t="s">
        <v>25986</v>
      </c>
      <c r="C991" s="28" t="s">
        <v>12797</v>
      </c>
      <c r="D991" s="28" t="s">
        <v>12798</v>
      </c>
      <c r="E991" s="28" t="s">
        <v>10507</v>
      </c>
      <c r="F991" s="28" t="s">
        <v>2114</v>
      </c>
      <c r="G991" s="28" t="s">
        <v>26494</v>
      </c>
      <c r="H991" s="28" t="s">
        <v>25657</v>
      </c>
      <c r="I991" s="28">
        <v>0</v>
      </c>
      <c r="J991" s="28">
        <v>0</v>
      </c>
      <c r="K991" s="28">
        <v>0</v>
      </c>
      <c r="L991" s="28">
        <v>2</v>
      </c>
      <c r="M991" s="28">
        <v>0</v>
      </c>
      <c r="N991" s="28">
        <v>6</v>
      </c>
      <c r="O991" s="28">
        <v>18</v>
      </c>
      <c r="P991">
        <f>VLOOKUP($A991,'Item Detail'!$A$2:$G$4956,7,0)</f>
        <v>2</v>
      </c>
      <c r="Q991" s="30" t="s">
        <v>30729</v>
      </c>
      <c r="R991" s="30" t="s">
        <v>30730</v>
      </c>
      <c r="S991" s="30" t="s">
        <v>5361</v>
      </c>
      <c r="T991" s="30" t="s">
        <v>30731</v>
      </c>
      <c r="U991" s="30" t="s">
        <v>30731</v>
      </c>
      <c r="V991" s="30" t="s">
        <v>30733</v>
      </c>
      <c r="W991" s="30" t="s">
        <v>30733</v>
      </c>
      <c r="X991" s="30" t="s">
        <v>30733</v>
      </c>
      <c r="Y991" s="30" t="s">
        <v>30733</v>
      </c>
      <c r="Z991" s="30" t="s">
        <v>30733</v>
      </c>
      <c r="AA991" s="31" t="s">
        <v>30790</v>
      </c>
    </row>
    <row r="992" spans="1:27" x14ac:dyDescent="0.3">
      <c r="A992" s="28" t="s">
        <v>13291</v>
      </c>
      <c r="B992" s="28" t="s">
        <v>25666</v>
      </c>
      <c r="C992" s="28" t="s">
        <v>13292</v>
      </c>
      <c r="D992" s="28" t="s">
        <v>12879</v>
      </c>
      <c r="E992" s="28" t="s">
        <v>10980</v>
      </c>
      <c r="F992" s="28" t="s">
        <v>2689</v>
      </c>
      <c r="G992" s="28" t="s">
        <v>26495</v>
      </c>
      <c r="H992" s="28" t="s">
        <v>25670</v>
      </c>
      <c r="I992" s="28">
        <v>0</v>
      </c>
      <c r="J992" s="28">
        <v>0</v>
      </c>
      <c r="K992" s="28">
        <v>0</v>
      </c>
      <c r="L992" s="28">
        <v>2</v>
      </c>
      <c r="M992" s="28">
        <v>0</v>
      </c>
      <c r="N992" s="28">
        <v>6</v>
      </c>
      <c r="O992" s="28">
        <v>18</v>
      </c>
      <c r="P992">
        <f>VLOOKUP($A992,'Item Detail'!$A$2:$G$4956,7,0)</f>
        <v>2</v>
      </c>
      <c r="Q992" s="30" t="s">
        <v>30753</v>
      </c>
      <c r="R992" s="30" t="s">
        <v>30730</v>
      </c>
      <c r="S992" s="30" t="s">
        <v>30737</v>
      </c>
      <c r="T992" s="30" t="s">
        <v>30731</v>
      </c>
      <c r="U992" s="30" t="s">
        <v>30751</v>
      </c>
      <c r="V992" s="30" t="s">
        <v>30738</v>
      </c>
      <c r="W992" s="30" t="s">
        <v>30738</v>
      </c>
      <c r="X992" s="30" t="s">
        <v>30733</v>
      </c>
      <c r="Y992" s="30" t="s">
        <v>30738</v>
      </c>
      <c r="Z992" s="30" t="s">
        <v>30738</v>
      </c>
      <c r="AA992" s="31" t="s">
        <v>30788</v>
      </c>
    </row>
    <row r="993" spans="1:27" x14ac:dyDescent="0.3">
      <c r="A993" s="28" t="s">
        <v>13198</v>
      </c>
      <c r="B993" s="28" t="s">
        <v>25666</v>
      </c>
      <c r="C993" s="28" t="s">
        <v>13199</v>
      </c>
      <c r="D993" s="28" t="s">
        <v>10485</v>
      </c>
      <c r="E993" s="28" t="s">
        <v>10928</v>
      </c>
      <c r="F993" s="28" t="s">
        <v>25838</v>
      </c>
      <c r="G993" s="28" t="s">
        <v>26496</v>
      </c>
      <c r="H993" s="28" t="s">
        <v>25662</v>
      </c>
      <c r="I993" s="28">
        <v>0</v>
      </c>
      <c r="J993" s="28">
        <v>0</v>
      </c>
      <c r="K993" s="28">
        <v>1</v>
      </c>
      <c r="L993" s="28">
        <v>1</v>
      </c>
      <c r="M993" s="28">
        <v>0</v>
      </c>
      <c r="N993" s="28">
        <v>6</v>
      </c>
      <c r="O993" s="28">
        <v>18</v>
      </c>
      <c r="P993">
        <f>VLOOKUP($A993,'Item Detail'!$A$2:$G$4956,7,0)</f>
        <v>2</v>
      </c>
      <c r="Q993" s="30" t="s">
        <v>30775</v>
      </c>
      <c r="R993" s="30" t="s">
        <v>30741</v>
      </c>
      <c r="S993" s="30" t="s">
        <v>30741</v>
      </c>
      <c r="T993" s="30" t="s">
        <v>30731</v>
      </c>
      <c r="U993" s="30" t="s">
        <v>30731</v>
      </c>
      <c r="V993" s="30" t="s">
        <v>30733</v>
      </c>
      <c r="W993" s="30" t="s">
        <v>30733</v>
      </c>
      <c r="X993" s="30" t="s">
        <v>30733</v>
      </c>
      <c r="Y993" s="30" t="s">
        <v>30733</v>
      </c>
      <c r="Z993" s="30" t="s">
        <v>30733</v>
      </c>
      <c r="AA993" s="31" t="s">
        <v>30787</v>
      </c>
    </row>
    <row r="994" spans="1:27" x14ac:dyDescent="0.3">
      <c r="A994" s="28" t="s">
        <v>13379</v>
      </c>
      <c r="B994" s="28" t="s">
        <v>25687</v>
      </c>
      <c r="C994" s="28" t="s">
        <v>13380</v>
      </c>
      <c r="D994" s="28" t="s">
        <v>13381</v>
      </c>
      <c r="E994" s="28" t="s">
        <v>10507</v>
      </c>
      <c r="F994" s="28" t="s">
        <v>26497</v>
      </c>
      <c r="G994" s="28" t="s">
        <v>26498</v>
      </c>
      <c r="H994" s="28" t="s">
        <v>25670</v>
      </c>
      <c r="I994" s="28">
        <v>0</v>
      </c>
      <c r="J994" s="28">
        <v>0</v>
      </c>
      <c r="K994" s="28">
        <v>1</v>
      </c>
      <c r="L994" s="28">
        <v>1</v>
      </c>
      <c r="M994" s="28">
        <v>0</v>
      </c>
      <c r="N994" s="28">
        <v>6</v>
      </c>
      <c r="O994" s="28">
        <v>18</v>
      </c>
      <c r="P994">
        <f>VLOOKUP($A994,'Item Detail'!$A$2:$G$4956,7,0)</f>
        <v>2</v>
      </c>
      <c r="Q994" s="30" t="s">
        <v>30745</v>
      </c>
      <c r="R994" s="30" t="s">
        <v>30730</v>
      </c>
      <c r="S994" s="30" t="s">
        <v>30737</v>
      </c>
      <c r="T994" s="30" t="s">
        <v>30731</v>
      </c>
      <c r="U994" s="30" t="s">
        <v>30747</v>
      </c>
      <c r="V994" s="30" t="s">
        <v>30738</v>
      </c>
      <c r="W994" s="30" t="s">
        <v>30733</v>
      </c>
      <c r="X994" s="30" t="s">
        <v>30733</v>
      </c>
      <c r="Y994" s="30" t="s">
        <v>30733</v>
      </c>
      <c r="Z994" s="30" t="s">
        <v>30733</v>
      </c>
      <c r="AA994" s="31" t="s">
        <v>30791</v>
      </c>
    </row>
    <row r="995" spans="1:27" x14ac:dyDescent="0.3">
      <c r="A995" s="28" t="s">
        <v>7390</v>
      </c>
      <c r="B995" s="28" t="s">
        <v>25666</v>
      </c>
      <c r="C995" s="28" t="s">
        <v>12687</v>
      </c>
      <c r="D995" s="28" t="s">
        <v>12688</v>
      </c>
      <c r="E995" s="28" t="s">
        <v>10507</v>
      </c>
      <c r="F995" s="28" t="s">
        <v>5372</v>
      </c>
      <c r="G995" s="28" t="s">
        <v>26499</v>
      </c>
      <c r="H995" s="28" t="s">
        <v>25657</v>
      </c>
      <c r="I995" s="28">
        <v>0</v>
      </c>
      <c r="J995" s="28">
        <v>0</v>
      </c>
      <c r="K995" s="28">
        <v>0</v>
      </c>
      <c r="L995" s="28">
        <v>1</v>
      </c>
      <c r="M995" s="28">
        <v>1</v>
      </c>
      <c r="N995" s="28">
        <v>6</v>
      </c>
      <c r="O995" s="28">
        <v>18</v>
      </c>
      <c r="P995">
        <f>VLOOKUP($A995,'Item Detail'!$A$2:$G$4956,7,0)</f>
        <v>2</v>
      </c>
      <c r="Q995" s="30" t="s">
        <v>30742</v>
      </c>
      <c r="R995" s="30" t="s">
        <v>30730</v>
      </c>
      <c r="S995" s="30" t="s">
        <v>5361</v>
      </c>
      <c r="T995" s="30" t="s">
        <v>30731</v>
      </c>
      <c r="U995" s="30" t="s">
        <v>30731</v>
      </c>
      <c r="V995" s="30" t="s">
        <v>30733</v>
      </c>
      <c r="W995" s="30" t="s">
        <v>30733</v>
      </c>
      <c r="X995" s="30" t="s">
        <v>30733</v>
      </c>
      <c r="Y995" s="30" t="s">
        <v>30733</v>
      </c>
      <c r="Z995" s="30" t="s">
        <v>30733</v>
      </c>
      <c r="AA995" s="31" t="s">
        <v>30786</v>
      </c>
    </row>
    <row r="996" spans="1:27" x14ac:dyDescent="0.3">
      <c r="A996" s="28" t="s">
        <v>9550</v>
      </c>
      <c r="B996" s="28" t="s">
        <v>25666</v>
      </c>
      <c r="C996" s="28" t="s">
        <v>13773</v>
      </c>
      <c r="D996" s="28" t="s">
        <v>13774</v>
      </c>
      <c r="E996" s="28" t="s">
        <v>10507</v>
      </c>
      <c r="F996" s="28" t="s">
        <v>5372</v>
      </c>
      <c r="G996" s="28" t="s">
        <v>26500</v>
      </c>
      <c r="H996" s="28" t="s">
        <v>25657</v>
      </c>
      <c r="I996" s="28">
        <v>2</v>
      </c>
      <c r="J996" s="28">
        <v>0</v>
      </c>
      <c r="K996" s="28">
        <v>0</v>
      </c>
      <c r="L996" s="28">
        <v>0</v>
      </c>
      <c r="M996" s="28">
        <v>0</v>
      </c>
      <c r="N996" s="28">
        <v>6</v>
      </c>
      <c r="O996" s="28">
        <v>18</v>
      </c>
      <c r="P996">
        <f>VLOOKUP($A996,'Item Detail'!$A$2:$G$4956,7,0)</f>
        <v>2</v>
      </c>
      <c r="Q996" s="30" t="s">
        <v>30742</v>
      </c>
      <c r="R996" s="30" t="s">
        <v>30730</v>
      </c>
      <c r="S996" s="30" t="s">
        <v>5361</v>
      </c>
      <c r="T996" s="30" t="s">
        <v>30731</v>
      </c>
      <c r="U996" s="30" t="s">
        <v>30731</v>
      </c>
      <c r="V996" s="30" t="s">
        <v>30733</v>
      </c>
      <c r="W996" s="30" t="s">
        <v>30733</v>
      </c>
      <c r="X996" s="30" t="s">
        <v>30733</v>
      </c>
      <c r="Y996" s="30" t="s">
        <v>30733</v>
      </c>
      <c r="Z996" s="30" t="s">
        <v>30733</v>
      </c>
      <c r="AA996" s="31" t="s">
        <v>30786</v>
      </c>
    </row>
    <row r="997" spans="1:27" x14ac:dyDescent="0.3">
      <c r="A997" s="28" t="s">
        <v>13307</v>
      </c>
      <c r="B997" s="28" t="s">
        <v>25792</v>
      </c>
      <c r="C997" s="28" t="s">
        <v>13308</v>
      </c>
      <c r="D997" s="28" t="s">
        <v>13309</v>
      </c>
      <c r="E997" s="28" t="s">
        <v>10507</v>
      </c>
      <c r="F997" s="28" t="s">
        <v>13310</v>
      </c>
      <c r="G997" s="28" t="s">
        <v>26501</v>
      </c>
      <c r="H997" s="28" t="s">
        <v>25662</v>
      </c>
      <c r="I997" s="28">
        <v>1</v>
      </c>
      <c r="J997" s="28">
        <v>0</v>
      </c>
      <c r="K997" s="28">
        <v>0</v>
      </c>
      <c r="L997" s="28">
        <v>0</v>
      </c>
      <c r="M997" s="28">
        <v>0</v>
      </c>
      <c r="N997" s="28">
        <v>3</v>
      </c>
      <c r="O997" s="28">
        <v>3</v>
      </c>
      <c r="P997">
        <f>VLOOKUP($A997,'Item Detail'!$A$2:$G$4956,7,0)</f>
        <v>2</v>
      </c>
      <c r="Q997" s="30" t="s">
        <v>30745</v>
      </c>
      <c r="R997" s="30" t="s">
        <v>30730</v>
      </c>
      <c r="S997" s="30" t="s">
        <v>30737</v>
      </c>
      <c r="T997" s="30" t="s">
        <v>30731</v>
      </c>
      <c r="U997" s="30" t="s">
        <v>30731</v>
      </c>
      <c r="V997" s="30" t="s">
        <v>30738</v>
      </c>
      <c r="W997" s="30" t="s">
        <v>30733</v>
      </c>
      <c r="X997" s="30" t="s">
        <v>30733</v>
      </c>
      <c r="Y997" s="30" t="s">
        <v>30733</v>
      </c>
      <c r="Z997" s="30" t="s">
        <v>30733</v>
      </c>
      <c r="AA997" s="31" t="s">
        <v>30789</v>
      </c>
    </row>
    <row r="998" spans="1:27" x14ac:dyDescent="0.3">
      <c r="A998" s="28" t="s">
        <v>13307</v>
      </c>
      <c r="B998" s="28" t="s">
        <v>25792</v>
      </c>
      <c r="C998" s="28" t="s">
        <v>13308</v>
      </c>
      <c r="D998" s="28" t="s">
        <v>13309</v>
      </c>
      <c r="E998" s="28" t="s">
        <v>10507</v>
      </c>
      <c r="F998" s="28" t="s">
        <v>13310</v>
      </c>
      <c r="G998" s="28" t="s">
        <v>26501</v>
      </c>
      <c r="H998" s="28" t="s">
        <v>25670</v>
      </c>
      <c r="I998" s="28">
        <v>0</v>
      </c>
      <c r="J998" s="28">
        <v>0</v>
      </c>
      <c r="K998" s="28">
        <v>0</v>
      </c>
      <c r="L998" s="28">
        <v>0</v>
      </c>
      <c r="M998" s="28">
        <v>1</v>
      </c>
      <c r="N998" s="28">
        <v>3</v>
      </c>
      <c r="O998" s="28">
        <v>15</v>
      </c>
      <c r="P998">
        <f>VLOOKUP($A998,'Item Detail'!$A$2:$G$4956,7,0)</f>
        <v>2</v>
      </c>
      <c r="Q998" s="30" t="s">
        <v>30745</v>
      </c>
      <c r="R998" s="30" t="s">
        <v>30730</v>
      </c>
      <c r="S998" s="30" t="s">
        <v>30737</v>
      </c>
      <c r="T998" s="30" t="s">
        <v>30731</v>
      </c>
      <c r="U998" s="30" t="s">
        <v>30731</v>
      </c>
      <c r="V998" s="30" t="s">
        <v>30738</v>
      </c>
      <c r="W998" s="30" t="s">
        <v>30733</v>
      </c>
      <c r="X998" s="30" t="s">
        <v>30733</v>
      </c>
      <c r="Y998" s="30" t="s">
        <v>30733</v>
      </c>
      <c r="Z998" s="30" t="s">
        <v>30733</v>
      </c>
      <c r="AA998" s="31" t="s">
        <v>30791</v>
      </c>
    </row>
    <row r="999" spans="1:27" x14ac:dyDescent="0.3">
      <c r="A999" s="28" t="s">
        <v>13926</v>
      </c>
      <c r="B999" s="28" t="s">
        <v>25721</v>
      </c>
      <c r="C999" s="28" t="s">
        <v>13927</v>
      </c>
      <c r="D999" s="28" t="s">
        <v>13928</v>
      </c>
      <c r="E999" s="28" t="s">
        <v>10461</v>
      </c>
      <c r="F999" s="28" t="s">
        <v>3119</v>
      </c>
      <c r="G999" s="28" t="s">
        <v>26502</v>
      </c>
      <c r="H999" s="28" t="s">
        <v>25662</v>
      </c>
      <c r="I999" s="28">
        <v>1</v>
      </c>
      <c r="J999" s="28">
        <v>0</v>
      </c>
      <c r="K999" s="28">
        <v>0</v>
      </c>
      <c r="L999" s="28">
        <v>0</v>
      </c>
      <c r="M999" s="28">
        <v>0</v>
      </c>
      <c r="N999" s="28">
        <v>3</v>
      </c>
      <c r="O999" s="28">
        <v>12</v>
      </c>
      <c r="P999">
        <f>VLOOKUP($A999,'Item Detail'!$A$2:$G$4956,7,0)</f>
        <v>2</v>
      </c>
      <c r="Q999" s="30" t="s">
        <v>30745</v>
      </c>
      <c r="R999" s="30" t="s">
        <v>30730</v>
      </c>
      <c r="S999" s="30" t="s">
        <v>30737</v>
      </c>
      <c r="T999" s="30" t="s">
        <v>30731</v>
      </c>
      <c r="U999" s="30" t="s">
        <v>30747</v>
      </c>
      <c r="V999" s="30" t="s">
        <v>30738</v>
      </c>
      <c r="W999" s="30" t="s">
        <v>30733</v>
      </c>
      <c r="X999" s="30" t="s">
        <v>30733</v>
      </c>
      <c r="Y999" s="30" t="s">
        <v>30733</v>
      </c>
      <c r="Z999" s="30" t="s">
        <v>30733</v>
      </c>
      <c r="AA999" s="31" t="s">
        <v>30789</v>
      </c>
    </row>
    <row r="1000" spans="1:27" x14ac:dyDescent="0.3">
      <c r="A1000" s="28" t="s">
        <v>13926</v>
      </c>
      <c r="B1000" s="28" t="s">
        <v>25721</v>
      </c>
      <c r="C1000" s="28" t="s">
        <v>13927</v>
      </c>
      <c r="D1000" s="28" t="s">
        <v>13928</v>
      </c>
      <c r="E1000" s="28" t="s">
        <v>10461</v>
      </c>
      <c r="F1000" s="28" t="s">
        <v>3119</v>
      </c>
      <c r="G1000" s="28" t="s">
        <v>26502</v>
      </c>
      <c r="H1000" s="28" t="s">
        <v>25670</v>
      </c>
      <c r="I1000" s="28">
        <v>0</v>
      </c>
      <c r="J1000" s="28">
        <v>0</v>
      </c>
      <c r="K1000" s="28">
        <v>0</v>
      </c>
      <c r="L1000" s="28">
        <v>0</v>
      </c>
      <c r="M1000" s="28">
        <v>1</v>
      </c>
      <c r="N1000" s="28">
        <v>3</v>
      </c>
      <c r="O1000" s="28">
        <v>6</v>
      </c>
      <c r="P1000">
        <f>VLOOKUP($A1000,'Item Detail'!$A$2:$G$4956,7,0)</f>
        <v>2</v>
      </c>
      <c r="Q1000" s="30" t="s">
        <v>30745</v>
      </c>
      <c r="R1000" s="30" t="s">
        <v>30730</v>
      </c>
      <c r="S1000" s="30" t="s">
        <v>30737</v>
      </c>
      <c r="T1000" s="30" t="s">
        <v>30731</v>
      </c>
      <c r="U1000" s="30" t="s">
        <v>30747</v>
      </c>
      <c r="V1000" s="30" t="s">
        <v>30738</v>
      </c>
      <c r="W1000" s="30" t="s">
        <v>30733</v>
      </c>
      <c r="X1000" s="30" t="s">
        <v>30733</v>
      </c>
      <c r="Y1000" s="30" t="s">
        <v>30733</v>
      </c>
      <c r="Z1000" s="30" t="s">
        <v>30733</v>
      </c>
      <c r="AA1000" s="31" t="s">
        <v>30791</v>
      </c>
    </row>
    <row r="1001" spans="1:27" x14ac:dyDescent="0.3">
      <c r="A1001" s="28" t="s">
        <v>5626</v>
      </c>
      <c r="B1001" s="28" t="s">
        <v>25666</v>
      </c>
      <c r="C1001" s="28" t="s">
        <v>13912</v>
      </c>
      <c r="D1001" s="28" t="s">
        <v>12572</v>
      </c>
      <c r="E1001" s="28" t="s">
        <v>10592</v>
      </c>
      <c r="F1001" s="28" t="s">
        <v>5375</v>
      </c>
      <c r="G1001" s="28" t="s">
        <v>26503</v>
      </c>
      <c r="H1001" s="28" t="s">
        <v>25657</v>
      </c>
      <c r="I1001" s="28">
        <v>2</v>
      </c>
      <c r="J1001" s="28">
        <v>0</v>
      </c>
      <c r="K1001" s="28">
        <v>0</v>
      </c>
      <c r="L1001" s="28">
        <v>0</v>
      </c>
      <c r="M1001" s="28">
        <v>0</v>
      </c>
      <c r="N1001" s="28">
        <v>6</v>
      </c>
      <c r="O1001" s="28">
        <v>18</v>
      </c>
      <c r="P1001">
        <f>VLOOKUP($A1001,'Item Detail'!$A$2:$G$4956,7,0)</f>
        <v>2</v>
      </c>
      <c r="Q1001" s="30" t="s">
        <v>30729</v>
      </c>
      <c r="R1001" s="30" t="s">
        <v>30730</v>
      </c>
      <c r="S1001" s="30" t="s">
        <v>5361</v>
      </c>
      <c r="T1001" s="30" t="s">
        <v>30731</v>
      </c>
      <c r="U1001" s="30" t="s">
        <v>30747</v>
      </c>
      <c r="V1001" s="30" t="s">
        <v>30733</v>
      </c>
      <c r="W1001" s="30" t="s">
        <v>30733</v>
      </c>
      <c r="X1001" s="30" t="s">
        <v>30733</v>
      </c>
      <c r="Y1001" s="30" t="s">
        <v>30733</v>
      </c>
      <c r="Z1001" s="30" t="s">
        <v>30733</v>
      </c>
      <c r="AA1001" s="31" t="s">
        <v>30790</v>
      </c>
    </row>
    <row r="1002" spans="1:27" x14ac:dyDescent="0.3">
      <c r="A1002" s="28" t="s">
        <v>14069</v>
      </c>
      <c r="B1002" s="28" t="s">
        <v>25900</v>
      </c>
      <c r="C1002" s="28" t="s">
        <v>14070</v>
      </c>
      <c r="D1002" s="28" t="s">
        <v>14071</v>
      </c>
      <c r="E1002" s="28" t="s">
        <v>10507</v>
      </c>
      <c r="F1002" s="28" t="s">
        <v>7376</v>
      </c>
      <c r="G1002" s="28" t="s">
        <v>26504</v>
      </c>
      <c r="H1002" s="28" t="s">
        <v>25670</v>
      </c>
      <c r="I1002" s="28">
        <v>0</v>
      </c>
      <c r="J1002" s="28">
        <v>0</v>
      </c>
      <c r="K1002" s="28">
        <v>1</v>
      </c>
      <c r="L1002" s="28">
        <v>0</v>
      </c>
      <c r="M1002" s="28">
        <v>1</v>
      </c>
      <c r="N1002" s="28">
        <v>6</v>
      </c>
      <c r="O1002" s="28">
        <v>18</v>
      </c>
      <c r="P1002">
        <f>VLOOKUP($A1002,'Item Detail'!$A$2:$G$4956,7,0)</f>
        <v>2</v>
      </c>
      <c r="Q1002" s="30" t="s">
        <v>30761</v>
      </c>
      <c r="R1002" s="30" t="s">
        <v>30730</v>
      </c>
      <c r="S1002" s="30" t="s">
        <v>30737</v>
      </c>
      <c r="T1002" s="30" t="s">
        <v>30731</v>
      </c>
      <c r="U1002" s="30" t="s">
        <v>30731</v>
      </c>
      <c r="V1002" s="30" t="s">
        <v>30738</v>
      </c>
      <c r="W1002" s="30" t="s">
        <v>30733</v>
      </c>
      <c r="X1002" s="30" t="s">
        <v>30733</v>
      </c>
      <c r="Y1002" s="30" t="s">
        <v>30733</v>
      </c>
      <c r="Z1002" s="30" t="s">
        <v>30733</v>
      </c>
      <c r="AA1002" s="31" t="s">
        <v>30791</v>
      </c>
    </row>
    <row r="1003" spans="1:27" x14ac:dyDescent="0.3">
      <c r="A1003" s="28" t="s">
        <v>12803</v>
      </c>
      <c r="B1003" s="28" t="s">
        <v>25668</v>
      </c>
      <c r="C1003" s="28" t="s">
        <v>12804</v>
      </c>
      <c r="D1003" s="28" t="s">
        <v>10485</v>
      </c>
      <c r="E1003" s="28" t="s">
        <v>10885</v>
      </c>
      <c r="F1003" s="28" t="s">
        <v>11296</v>
      </c>
      <c r="G1003" s="28" t="s">
        <v>26114</v>
      </c>
      <c r="H1003" s="28" t="s">
        <v>25670</v>
      </c>
      <c r="I1003" s="28">
        <v>0</v>
      </c>
      <c r="J1003" s="28">
        <v>0</v>
      </c>
      <c r="K1003" s="28">
        <v>0</v>
      </c>
      <c r="L1003" s="28">
        <v>0</v>
      </c>
      <c r="M1003" s="28">
        <v>2</v>
      </c>
      <c r="N1003" s="28">
        <v>6</v>
      </c>
      <c r="O1003" s="28">
        <v>18</v>
      </c>
      <c r="P1003">
        <f>VLOOKUP($A1003,'Item Detail'!$A$2:$G$4956,7,0)</f>
        <v>2</v>
      </c>
      <c r="Q1003" s="30" t="s">
        <v>30745</v>
      </c>
      <c r="R1003" s="30" t="s">
        <v>30736</v>
      </c>
      <c r="S1003" s="30" t="s">
        <v>30737</v>
      </c>
      <c r="T1003" s="30" t="s">
        <v>30731</v>
      </c>
      <c r="U1003" s="30" t="s">
        <v>30747</v>
      </c>
      <c r="V1003" s="30" t="s">
        <v>30738</v>
      </c>
      <c r="W1003" s="30" t="s">
        <v>30733</v>
      </c>
      <c r="X1003" s="30" t="s">
        <v>30733</v>
      </c>
      <c r="Y1003" s="30" t="s">
        <v>30733</v>
      </c>
      <c r="Z1003" s="30" t="s">
        <v>30733</v>
      </c>
      <c r="AA1003" s="31" t="s">
        <v>30791</v>
      </c>
    </row>
    <row r="1004" spans="1:27" x14ac:dyDescent="0.3">
      <c r="A1004" s="28" t="s">
        <v>4188</v>
      </c>
      <c r="B1004" s="28" t="s">
        <v>25671</v>
      </c>
      <c r="C1004" s="28" t="s">
        <v>4189</v>
      </c>
      <c r="D1004" s="28" t="s">
        <v>13227</v>
      </c>
      <c r="E1004" s="28" t="s">
        <v>10507</v>
      </c>
      <c r="F1004" s="28" t="s">
        <v>2501</v>
      </c>
      <c r="G1004" s="28" t="s">
        <v>26505</v>
      </c>
      <c r="H1004" s="28" t="s">
        <v>25706</v>
      </c>
      <c r="I1004" s="28">
        <v>0</v>
      </c>
      <c r="J1004" s="28">
        <v>0</v>
      </c>
      <c r="K1004" s="28">
        <v>0</v>
      </c>
      <c r="L1004" s="28">
        <v>2</v>
      </c>
      <c r="M1004" s="28">
        <v>0</v>
      </c>
      <c r="N1004" s="28">
        <v>6</v>
      </c>
      <c r="O1004" s="28">
        <v>18</v>
      </c>
      <c r="P1004">
        <f>VLOOKUP($A1004,'Item Detail'!$A$2:$G$4956,7,0)</f>
        <v>2</v>
      </c>
      <c r="Q1004" s="30" t="s">
        <v>30748</v>
      </c>
      <c r="R1004" s="30" t="s">
        <v>30730</v>
      </c>
      <c r="S1004" s="30" t="s">
        <v>30749</v>
      </c>
      <c r="T1004" s="30" t="s">
        <v>30731</v>
      </c>
      <c r="U1004" s="30" t="s">
        <v>30751</v>
      </c>
      <c r="V1004" s="30" t="s">
        <v>30733</v>
      </c>
      <c r="W1004" s="30" t="s">
        <v>30733</v>
      </c>
      <c r="X1004" s="30" t="s">
        <v>30733</v>
      </c>
      <c r="Y1004" s="30" t="s">
        <v>30733</v>
      </c>
      <c r="Z1004" s="30" t="s">
        <v>30733</v>
      </c>
      <c r="AA1004" s="31" t="s">
        <v>30790</v>
      </c>
    </row>
    <row r="1005" spans="1:27" x14ac:dyDescent="0.3">
      <c r="A1005" s="28" t="s">
        <v>14363</v>
      </c>
      <c r="B1005" s="28" t="s">
        <v>25900</v>
      </c>
      <c r="C1005" s="28" t="s">
        <v>14364</v>
      </c>
      <c r="D1005" s="28" t="s">
        <v>14365</v>
      </c>
      <c r="E1005" s="28" t="s">
        <v>10507</v>
      </c>
      <c r="F1005" s="28" t="s">
        <v>26265</v>
      </c>
      <c r="G1005" s="28" t="s">
        <v>26506</v>
      </c>
      <c r="H1005" s="28" t="s">
        <v>25670</v>
      </c>
      <c r="I1005" s="28">
        <v>0</v>
      </c>
      <c r="J1005" s="28">
        <v>0</v>
      </c>
      <c r="K1005" s="28">
        <v>0</v>
      </c>
      <c r="L1005" s="28">
        <v>2</v>
      </c>
      <c r="M1005" s="28">
        <v>0</v>
      </c>
      <c r="N1005" s="28">
        <v>6</v>
      </c>
      <c r="O1005" s="28">
        <v>18</v>
      </c>
      <c r="P1005">
        <f>VLOOKUP($A1005,'Item Detail'!$A$2:$G$4956,7,0)</f>
        <v>2</v>
      </c>
      <c r="Q1005" s="30" t="s">
        <v>30745</v>
      </c>
      <c r="R1005" s="30" t="s">
        <v>30730</v>
      </c>
      <c r="S1005" s="30" t="s">
        <v>30737</v>
      </c>
      <c r="T1005" s="30" t="s">
        <v>30731</v>
      </c>
      <c r="U1005" s="30" t="s">
        <v>30731</v>
      </c>
      <c r="V1005" s="30" t="s">
        <v>30738</v>
      </c>
      <c r="W1005" s="30" t="s">
        <v>30738</v>
      </c>
      <c r="X1005" s="30" t="s">
        <v>30738</v>
      </c>
      <c r="Y1005" s="30" t="s">
        <v>30733</v>
      </c>
      <c r="Z1005" s="30" t="s">
        <v>30733</v>
      </c>
      <c r="AA1005" s="31" t="s">
        <v>30791</v>
      </c>
    </row>
    <row r="1006" spans="1:27" x14ac:dyDescent="0.3">
      <c r="A1006" s="28" t="s">
        <v>12645</v>
      </c>
      <c r="B1006" s="28" t="s">
        <v>25663</v>
      </c>
      <c r="C1006" s="28" t="s">
        <v>12646</v>
      </c>
      <c r="D1006" s="28" t="s">
        <v>10485</v>
      </c>
      <c r="E1006" s="28" t="s">
        <v>12647</v>
      </c>
      <c r="F1006" s="28" t="s">
        <v>12631</v>
      </c>
      <c r="G1006" s="28" t="s">
        <v>26507</v>
      </c>
      <c r="H1006" s="28" t="s">
        <v>25670</v>
      </c>
      <c r="I1006" s="28">
        <v>0</v>
      </c>
      <c r="J1006" s="28">
        <v>0</v>
      </c>
      <c r="K1006" s="28">
        <v>0</v>
      </c>
      <c r="L1006" s="28">
        <v>1</v>
      </c>
      <c r="M1006" s="28">
        <v>1</v>
      </c>
      <c r="N1006" s="28">
        <v>6</v>
      </c>
      <c r="O1006" s="28">
        <v>18</v>
      </c>
      <c r="P1006">
        <f>VLOOKUP($A1006,'Item Detail'!$A$2:$G$4956,7,0)</f>
        <v>2</v>
      </c>
      <c r="Q1006" s="30" t="s">
        <v>30745</v>
      </c>
      <c r="R1006" s="30" t="s">
        <v>30730</v>
      </c>
      <c r="S1006" s="30" t="s">
        <v>30737</v>
      </c>
      <c r="T1006" s="30" t="s">
        <v>30731</v>
      </c>
      <c r="U1006" s="30" t="s">
        <v>30731</v>
      </c>
      <c r="V1006" s="30" t="s">
        <v>30738</v>
      </c>
      <c r="W1006" s="30" t="s">
        <v>30733</v>
      </c>
      <c r="X1006" s="30" t="s">
        <v>30733</v>
      </c>
      <c r="Y1006" s="30" t="s">
        <v>30733</v>
      </c>
      <c r="Z1006" s="30" t="s">
        <v>30733</v>
      </c>
      <c r="AA1006" s="31" t="s">
        <v>30791</v>
      </c>
    </row>
    <row r="1007" spans="1:27" x14ac:dyDescent="0.3">
      <c r="A1007" s="28" t="s">
        <v>2132</v>
      </c>
      <c r="B1007" s="28" t="s">
        <v>25668</v>
      </c>
      <c r="C1007" s="28" t="s">
        <v>14743</v>
      </c>
      <c r="D1007" s="28" t="s">
        <v>14744</v>
      </c>
      <c r="E1007" s="28" t="s">
        <v>10507</v>
      </c>
      <c r="F1007" s="28" t="s">
        <v>2135</v>
      </c>
      <c r="G1007" s="28" t="s">
        <v>26508</v>
      </c>
      <c r="H1007" s="28" t="s">
        <v>25706</v>
      </c>
      <c r="I1007" s="28">
        <v>0</v>
      </c>
      <c r="J1007" s="28">
        <v>0</v>
      </c>
      <c r="K1007" s="28">
        <v>0</v>
      </c>
      <c r="L1007" s="28">
        <v>1</v>
      </c>
      <c r="M1007" s="28">
        <v>1</v>
      </c>
      <c r="N1007" s="28">
        <v>6</v>
      </c>
      <c r="O1007" s="28">
        <v>18</v>
      </c>
      <c r="P1007">
        <f>VLOOKUP($A1007,'Item Detail'!$A$2:$G$4956,7,0)</f>
        <v>2</v>
      </c>
      <c r="Q1007" s="30" t="s">
        <v>30748</v>
      </c>
      <c r="R1007" s="30" t="s">
        <v>30730</v>
      </c>
      <c r="S1007" s="30" t="s">
        <v>30749</v>
      </c>
      <c r="T1007" s="30" t="s">
        <v>30731</v>
      </c>
      <c r="U1007" s="30" t="s">
        <v>30747</v>
      </c>
      <c r="V1007" s="30" t="s">
        <v>30733</v>
      </c>
      <c r="W1007" s="30" t="s">
        <v>30733</v>
      </c>
      <c r="X1007" s="30" t="s">
        <v>30733</v>
      </c>
      <c r="Y1007" s="30" t="s">
        <v>30733</v>
      </c>
      <c r="Z1007" s="30" t="s">
        <v>30733</v>
      </c>
      <c r="AA1007" s="31" t="s">
        <v>30790</v>
      </c>
    </row>
    <row r="1008" spans="1:27" x14ac:dyDescent="0.3">
      <c r="A1008" s="28" t="s">
        <v>12885</v>
      </c>
      <c r="B1008" s="28" t="s">
        <v>25687</v>
      </c>
      <c r="C1008" s="28" t="s">
        <v>12886</v>
      </c>
      <c r="D1008" s="28" t="s">
        <v>12887</v>
      </c>
      <c r="E1008" s="28" t="s">
        <v>10507</v>
      </c>
      <c r="F1008" s="28" t="s">
        <v>8266</v>
      </c>
      <c r="G1008" s="28" t="s">
        <v>26509</v>
      </c>
      <c r="H1008" s="28" t="s">
        <v>25662</v>
      </c>
      <c r="I1008" s="28">
        <v>0</v>
      </c>
      <c r="J1008" s="28">
        <v>0</v>
      </c>
      <c r="K1008" s="28">
        <v>0</v>
      </c>
      <c r="L1008" s="28">
        <v>2</v>
      </c>
      <c r="M1008" s="28">
        <v>0</v>
      </c>
      <c r="N1008" s="28">
        <v>6</v>
      </c>
      <c r="O1008" s="28">
        <v>18</v>
      </c>
      <c r="P1008">
        <f>VLOOKUP($A1008,'Item Detail'!$A$2:$G$4956,7,0)</f>
        <v>2</v>
      </c>
      <c r="Q1008" s="30" t="s">
        <v>30745</v>
      </c>
      <c r="R1008" s="30" t="s">
        <v>30730</v>
      </c>
      <c r="S1008" s="30" t="s">
        <v>30737</v>
      </c>
      <c r="T1008" s="30" t="s">
        <v>30731</v>
      </c>
      <c r="U1008" s="30" t="s">
        <v>30747</v>
      </c>
      <c r="V1008" s="30" t="s">
        <v>30733</v>
      </c>
      <c r="W1008" s="30" t="s">
        <v>30733</v>
      </c>
      <c r="X1008" s="30" t="s">
        <v>30733</v>
      </c>
      <c r="Y1008" s="30" t="s">
        <v>30738</v>
      </c>
      <c r="Z1008" s="30" t="s">
        <v>30733</v>
      </c>
      <c r="AA1008" s="31" t="s">
        <v>30789</v>
      </c>
    </row>
    <row r="1009" spans="1:27" x14ac:dyDescent="0.3">
      <c r="A1009" s="28" t="s">
        <v>12665</v>
      </c>
      <c r="B1009" s="28" t="s">
        <v>25699</v>
      </c>
      <c r="C1009" s="28" t="s">
        <v>12666</v>
      </c>
      <c r="D1009" s="28" t="s">
        <v>10744</v>
      </c>
      <c r="E1009" s="28" t="s">
        <v>10710</v>
      </c>
      <c r="F1009" s="28" t="s">
        <v>25731</v>
      </c>
      <c r="G1009" s="28" t="s">
        <v>26510</v>
      </c>
      <c r="H1009" s="28" t="s">
        <v>25665</v>
      </c>
      <c r="I1009" s="28">
        <v>0</v>
      </c>
      <c r="J1009" s="28">
        <v>0</v>
      </c>
      <c r="K1009" s="28">
        <v>0</v>
      </c>
      <c r="L1009" s="28">
        <v>2</v>
      </c>
      <c r="M1009" s="28">
        <v>0</v>
      </c>
      <c r="N1009" s="28">
        <v>6</v>
      </c>
      <c r="O1009" s="28">
        <v>18</v>
      </c>
      <c r="P1009">
        <f>VLOOKUP($A1009,'Item Detail'!$A$2:$G$4956,7,0)</f>
        <v>2</v>
      </c>
      <c r="Q1009" s="30" t="s">
        <v>30745</v>
      </c>
      <c r="R1009" s="30" t="s">
        <v>30730</v>
      </c>
      <c r="S1009" s="30" t="s">
        <v>30737</v>
      </c>
      <c r="T1009" s="30" t="s">
        <v>30731</v>
      </c>
      <c r="U1009" s="30" t="s">
        <v>30751</v>
      </c>
      <c r="V1009" s="30" t="s">
        <v>30738</v>
      </c>
      <c r="W1009" s="30" t="s">
        <v>30738</v>
      </c>
      <c r="X1009" s="30" t="s">
        <v>30738</v>
      </c>
      <c r="Y1009" s="30" t="s">
        <v>30738</v>
      </c>
      <c r="Z1009" s="30" t="s">
        <v>30738</v>
      </c>
      <c r="AA1009" s="31" t="s">
        <v>30789</v>
      </c>
    </row>
    <row r="1010" spans="1:27" x14ac:dyDescent="0.3">
      <c r="A1010" s="28" t="s">
        <v>13255</v>
      </c>
      <c r="B1010" s="28" t="s">
        <v>25668</v>
      </c>
      <c r="C1010" s="28" t="s">
        <v>13256</v>
      </c>
      <c r="D1010" s="28" t="s">
        <v>10727</v>
      </c>
      <c r="E1010" s="28" t="s">
        <v>10470</v>
      </c>
      <c r="F1010" s="28" t="s">
        <v>10498</v>
      </c>
      <c r="G1010" s="28" t="s">
        <v>26511</v>
      </c>
      <c r="H1010" s="28" t="s">
        <v>25662</v>
      </c>
      <c r="I1010" s="28">
        <v>0</v>
      </c>
      <c r="J1010" s="28">
        <v>0</v>
      </c>
      <c r="K1010" s="28">
        <v>1</v>
      </c>
      <c r="L1010" s="28">
        <v>0</v>
      </c>
      <c r="M1010" s="28">
        <v>1</v>
      </c>
      <c r="N1010" s="28">
        <v>6</v>
      </c>
      <c r="O1010" s="28">
        <v>18</v>
      </c>
      <c r="P1010">
        <f>VLOOKUP($A1010,'Item Detail'!$A$2:$G$4956,7,0)</f>
        <v>2</v>
      </c>
      <c r="Q1010" s="30" t="s">
        <v>30744</v>
      </c>
      <c r="R1010" s="30" t="s">
        <v>30736</v>
      </c>
      <c r="S1010" s="30" t="s">
        <v>30737</v>
      </c>
      <c r="T1010" s="30" t="s">
        <v>30731</v>
      </c>
      <c r="U1010" s="30" t="s">
        <v>30732</v>
      </c>
      <c r="V1010" s="30" t="s">
        <v>30733</v>
      </c>
      <c r="W1010" s="30" t="s">
        <v>30738</v>
      </c>
      <c r="X1010" s="30" t="s">
        <v>30738</v>
      </c>
      <c r="Y1010" s="30" t="s">
        <v>30738</v>
      </c>
      <c r="Z1010" s="30" t="s">
        <v>30738</v>
      </c>
      <c r="AA1010" s="31" t="s">
        <v>30789</v>
      </c>
    </row>
    <row r="1011" spans="1:27" x14ac:dyDescent="0.3">
      <c r="A1011" s="28" t="s">
        <v>13090</v>
      </c>
      <c r="B1011" s="28" t="s">
        <v>25687</v>
      </c>
      <c r="C1011" s="28" t="s">
        <v>13091</v>
      </c>
      <c r="D1011" s="28" t="s">
        <v>13092</v>
      </c>
      <c r="E1011" s="28" t="s">
        <v>10507</v>
      </c>
      <c r="F1011" s="28" t="s">
        <v>5792</v>
      </c>
      <c r="G1011" s="28" t="s">
        <v>26512</v>
      </c>
      <c r="H1011" s="28" t="s">
        <v>25662</v>
      </c>
      <c r="I1011" s="28">
        <v>1</v>
      </c>
      <c r="J1011" s="28">
        <v>0</v>
      </c>
      <c r="K1011" s="28">
        <v>0</v>
      </c>
      <c r="L1011" s="28">
        <v>0</v>
      </c>
      <c r="M1011" s="28">
        <v>0</v>
      </c>
      <c r="N1011" s="28">
        <v>3</v>
      </c>
      <c r="O1011" s="28">
        <v>9</v>
      </c>
      <c r="P1011">
        <f>VLOOKUP($A1011,'Item Detail'!$A$2:$G$4956,7,0)</f>
        <v>2</v>
      </c>
      <c r="Q1011" s="30" t="s">
        <v>30753</v>
      </c>
      <c r="R1011" s="30" t="s">
        <v>30730</v>
      </c>
      <c r="S1011" s="30" t="s">
        <v>30737</v>
      </c>
      <c r="T1011" s="30" t="s">
        <v>30731</v>
      </c>
      <c r="U1011" s="30" t="s">
        <v>30731</v>
      </c>
      <c r="V1011" s="30" t="s">
        <v>30738</v>
      </c>
      <c r="W1011" s="30" t="s">
        <v>30738</v>
      </c>
      <c r="X1011" s="30" t="s">
        <v>30738</v>
      </c>
      <c r="Y1011" s="30" t="s">
        <v>30738</v>
      </c>
      <c r="Z1011" s="30" t="s">
        <v>30738</v>
      </c>
      <c r="AA1011" s="31" t="s">
        <v>30789</v>
      </c>
    </row>
    <row r="1012" spans="1:27" x14ac:dyDescent="0.3">
      <c r="A1012" s="28" t="s">
        <v>13090</v>
      </c>
      <c r="B1012" s="28" t="s">
        <v>25687</v>
      </c>
      <c r="C1012" s="28" t="s">
        <v>13091</v>
      </c>
      <c r="D1012" s="28" t="s">
        <v>13092</v>
      </c>
      <c r="E1012" s="28" t="s">
        <v>10507</v>
      </c>
      <c r="F1012" s="28" t="s">
        <v>5792</v>
      </c>
      <c r="G1012" s="28" t="s">
        <v>26512</v>
      </c>
      <c r="H1012" s="28" t="s">
        <v>25665</v>
      </c>
      <c r="I1012" s="28">
        <v>1</v>
      </c>
      <c r="J1012" s="28">
        <v>0</v>
      </c>
      <c r="K1012" s="28">
        <v>0</v>
      </c>
      <c r="L1012" s="28">
        <v>0</v>
      </c>
      <c r="M1012" s="28">
        <v>0</v>
      </c>
      <c r="N1012" s="28">
        <v>3</v>
      </c>
      <c r="O1012" s="28">
        <v>9</v>
      </c>
      <c r="P1012">
        <f>VLOOKUP($A1012,'Item Detail'!$A$2:$G$4956,7,0)</f>
        <v>2</v>
      </c>
      <c r="Q1012" s="30" t="s">
        <v>30753</v>
      </c>
      <c r="R1012" s="30" t="s">
        <v>30730</v>
      </c>
      <c r="S1012" s="30" t="s">
        <v>30737</v>
      </c>
      <c r="T1012" s="30" t="s">
        <v>30731</v>
      </c>
      <c r="U1012" s="30" t="s">
        <v>30731</v>
      </c>
      <c r="V1012" s="30" t="s">
        <v>30738</v>
      </c>
      <c r="W1012" s="30" t="s">
        <v>30738</v>
      </c>
      <c r="X1012" s="30" t="s">
        <v>30738</v>
      </c>
      <c r="Y1012" s="30" t="s">
        <v>30738</v>
      </c>
      <c r="Z1012" s="30" t="s">
        <v>30738</v>
      </c>
      <c r="AA1012" s="31" t="s">
        <v>30789</v>
      </c>
    </row>
    <row r="1013" spans="1:27" x14ac:dyDescent="0.3">
      <c r="A1013" s="28" t="s">
        <v>2873</v>
      </c>
      <c r="B1013" s="28" t="s">
        <v>25986</v>
      </c>
      <c r="C1013" s="28" t="s">
        <v>14493</v>
      </c>
      <c r="D1013" s="28" t="s">
        <v>14494</v>
      </c>
      <c r="E1013" s="28" t="s">
        <v>10507</v>
      </c>
      <c r="F1013" s="28" t="s">
        <v>2114</v>
      </c>
      <c r="G1013" s="28" t="s">
        <v>26513</v>
      </c>
      <c r="H1013" s="28" t="s">
        <v>25706</v>
      </c>
      <c r="I1013" s="28">
        <v>0</v>
      </c>
      <c r="J1013" s="28">
        <v>0</v>
      </c>
      <c r="K1013" s="28">
        <v>0</v>
      </c>
      <c r="L1013" s="28">
        <v>2</v>
      </c>
      <c r="M1013" s="28">
        <v>0</v>
      </c>
      <c r="N1013" s="28">
        <v>6</v>
      </c>
      <c r="O1013" s="28">
        <v>18</v>
      </c>
      <c r="P1013">
        <f>VLOOKUP($A1013,'Item Detail'!$A$2:$G$4956,7,0)</f>
        <v>2</v>
      </c>
      <c r="Q1013" s="30" t="s">
        <v>30748</v>
      </c>
      <c r="R1013" s="30" t="s">
        <v>30730</v>
      </c>
      <c r="S1013" s="30" t="s">
        <v>30749</v>
      </c>
      <c r="T1013" s="30" t="s">
        <v>30731</v>
      </c>
      <c r="U1013" s="30" t="s">
        <v>30751</v>
      </c>
      <c r="V1013" s="30" t="s">
        <v>30733</v>
      </c>
      <c r="W1013" s="30" t="s">
        <v>30733</v>
      </c>
      <c r="X1013" s="30" t="s">
        <v>30733</v>
      </c>
      <c r="Y1013" s="30" t="s">
        <v>30733</v>
      </c>
      <c r="Z1013" s="30" t="s">
        <v>30733</v>
      </c>
      <c r="AA1013" s="31" t="s">
        <v>30790</v>
      </c>
    </row>
    <row r="1014" spans="1:27" x14ac:dyDescent="0.3">
      <c r="A1014" s="28" t="s">
        <v>12805</v>
      </c>
      <c r="B1014" s="28" t="s">
        <v>25687</v>
      </c>
      <c r="C1014" s="28" t="s">
        <v>12806</v>
      </c>
      <c r="D1014" s="28" t="s">
        <v>10485</v>
      </c>
      <c r="E1014" s="28" t="s">
        <v>10507</v>
      </c>
      <c r="F1014" s="28" t="s">
        <v>26107</v>
      </c>
      <c r="G1014" s="28" t="s">
        <v>26514</v>
      </c>
      <c r="H1014" s="28" t="s">
        <v>25662</v>
      </c>
      <c r="I1014" s="28">
        <v>1</v>
      </c>
      <c r="J1014" s="28">
        <v>0</v>
      </c>
      <c r="K1014" s="28">
        <v>0</v>
      </c>
      <c r="L1014" s="28">
        <v>0</v>
      </c>
      <c r="M1014" s="28">
        <v>0</v>
      </c>
      <c r="N1014" s="28">
        <v>3</v>
      </c>
      <c r="O1014" s="28">
        <v>3</v>
      </c>
      <c r="P1014">
        <f>VLOOKUP($A1014,'Item Detail'!$A$2:$G$4956,7,0)</f>
        <v>2</v>
      </c>
      <c r="Q1014" s="30" t="s">
        <v>30750</v>
      </c>
      <c r="R1014" s="30" t="s">
        <v>30730</v>
      </c>
      <c r="S1014" s="30" t="s">
        <v>30737</v>
      </c>
      <c r="T1014" s="30" t="s">
        <v>30731</v>
      </c>
      <c r="U1014" s="30" t="s">
        <v>30731</v>
      </c>
      <c r="V1014" s="30" t="s">
        <v>30738</v>
      </c>
      <c r="W1014" s="30" t="s">
        <v>30733</v>
      </c>
      <c r="X1014" s="30" t="s">
        <v>30733</v>
      </c>
      <c r="Y1014" s="30" t="s">
        <v>30733</v>
      </c>
      <c r="Z1014" s="30" t="s">
        <v>30733</v>
      </c>
      <c r="AA1014" s="31" t="s">
        <v>30789</v>
      </c>
    </row>
    <row r="1015" spans="1:27" x14ac:dyDescent="0.3">
      <c r="A1015" s="28" t="s">
        <v>12805</v>
      </c>
      <c r="B1015" s="28" t="s">
        <v>25687</v>
      </c>
      <c r="C1015" s="28" t="s">
        <v>12806</v>
      </c>
      <c r="D1015" s="28" t="s">
        <v>10485</v>
      </c>
      <c r="E1015" s="28" t="s">
        <v>10507</v>
      </c>
      <c r="F1015" s="28" t="s">
        <v>26107</v>
      </c>
      <c r="G1015" s="28" t="s">
        <v>26514</v>
      </c>
      <c r="H1015" s="28" t="s">
        <v>25670</v>
      </c>
      <c r="I1015" s="28">
        <v>0</v>
      </c>
      <c r="J1015" s="28">
        <v>1</v>
      </c>
      <c r="K1015" s="28">
        <v>0</v>
      </c>
      <c r="L1015" s="28">
        <v>0</v>
      </c>
      <c r="M1015" s="28">
        <v>0</v>
      </c>
      <c r="N1015" s="28">
        <v>3</v>
      </c>
      <c r="O1015" s="28">
        <v>15</v>
      </c>
      <c r="P1015">
        <f>VLOOKUP($A1015,'Item Detail'!$A$2:$G$4956,7,0)</f>
        <v>2</v>
      </c>
      <c r="Q1015" s="30" t="s">
        <v>30750</v>
      </c>
      <c r="R1015" s="30" t="s">
        <v>30730</v>
      </c>
      <c r="S1015" s="30" t="s">
        <v>30737</v>
      </c>
      <c r="T1015" s="30" t="s">
        <v>30731</v>
      </c>
      <c r="U1015" s="30" t="s">
        <v>30731</v>
      </c>
      <c r="V1015" s="30" t="s">
        <v>30738</v>
      </c>
      <c r="W1015" s="30" t="s">
        <v>30733</v>
      </c>
      <c r="X1015" s="30" t="s">
        <v>30733</v>
      </c>
      <c r="Y1015" s="30" t="s">
        <v>30733</v>
      </c>
      <c r="Z1015" s="30" t="s">
        <v>30733</v>
      </c>
      <c r="AA1015" s="31" t="s">
        <v>30791</v>
      </c>
    </row>
    <row r="1016" spans="1:27" x14ac:dyDescent="0.3">
      <c r="A1016" s="28" t="s">
        <v>9809</v>
      </c>
      <c r="B1016" s="28" t="s">
        <v>25687</v>
      </c>
      <c r="C1016" s="28" t="s">
        <v>13995</v>
      </c>
      <c r="D1016" s="28" t="s">
        <v>13996</v>
      </c>
      <c r="E1016" s="28" t="s">
        <v>13997</v>
      </c>
      <c r="F1016" s="28" t="s">
        <v>26406</v>
      </c>
      <c r="G1016" s="28" t="s">
        <v>26515</v>
      </c>
      <c r="H1016" s="28" t="s">
        <v>25657</v>
      </c>
      <c r="I1016" s="28">
        <v>0</v>
      </c>
      <c r="J1016" s="28">
        <v>0</v>
      </c>
      <c r="K1016" s="28">
        <v>0</v>
      </c>
      <c r="L1016" s="28">
        <v>0</v>
      </c>
      <c r="M1016" s="28">
        <v>2</v>
      </c>
      <c r="N1016" s="28">
        <v>6</v>
      </c>
      <c r="O1016" s="28">
        <v>18</v>
      </c>
      <c r="P1016">
        <f>VLOOKUP($A1016,'Item Detail'!$A$2:$G$4956,7,0)</f>
        <v>2</v>
      </c>
      <c r="Q1016" s="30" t="s">
        <v>30729</v>
      </c>
      <c r="R1016" s="30" t="s">
        <v>30730</v>
      </c>
      <c r="S1016" s="30" t="s">
        <v>5361</v>
      </c>
      <c r="T1016" s="30" t="s">
        <v>19596</v>
      </c>
      <c r="U1016" s="30" t="s">
        <v>30731</v>
      </c>
      <c r="V1016" s="30" t="s">
        <v>30733</v>
      </c>
      <c r="W1016" s="30" t="s">
        <v>30733</v>
      </c>
      <c r="X1016" s="30" t="s">
        <v>30733</v>
      </c>
      <c r="Y1016" s="30" t="s">
        <v>30733</v>
      </c>
      <c r="Z1016" s="30" t="s">
        <v>30733</v>
      </c>
      <c r="AA1016" s="31" t="s">
        <v>30790</v>
      </c>
    </row>
    <row r="1017" spans="1:27" x14ac:dyDescent="0.3">
      <c r="A1017" s="28" t="s">
        <v>14474</v>
      </c>
      <c r="B1017" s="28" t="s">
        <v>25725</v>
      </c>
      <c r="C1017" s="28" t="s">
        <v>14475</v>
      </c>
      <c r="D1017" s="28" t="s">
        <v>11277</v>
      </c>
      <c r="E1017" s="28" t="s">
        <v>10710</v>
      </c>
      <c r="F1017" s="28" t="s">
        <v>14476</v>
      </c>
      <c r="G1017" s="28" t="s">
        <v>26516</v>
      </c>
      <c r="H1017" s="28" t="s">
        <v>25670</v>
      </c>
      <c r="I1017" s="28">
        <v>0</v>
      </c>
      <c r="J1017" s="28">
        <v>0</v>
      </c>
      <c r="K1017" s="28">
        <v>0</v>
      </c>
      <c r="L1017" s="28">
        <v>2</v>
      </c>
      <c r="M1017" s="28">
        <v>0</v>
      </c>
      <c r="N1017" s="28">
        <v>6</v>
      </c>
      <c r="O1017" s="28">
        <v>18</v>
      </c>
      <c r="P1017">
        <f>VLOOKUP($A1017,'Item Detail'!$A$2:$G$4956,7,0)</f>
        <v>2</v>
      </c>
      <c r="Q1017" s="30" t="s">
        <v>30745</v>
      </c>
      <c r="R1017" s="30" t="s">
        <v>30730</v>
      </c>
      <c r="S1017" s="30" t="s">
        <v>30737</v>
      </c>
      <c r="T1017" s="30" t="s">
        <v>30731</v>
      </c>
      <c r="U1017" s="30" t="s">
        <v>30731</v>
      </c>
      <c r="V1017" s="30" t="s">
        <v>30738</v>
      </c>
      <c r="W1017" s="30" t="s">
        <v>30733</v>
      </c>
      <c r="X1017" s="30" t="s">
        <v>30733</v>
      </c>
      <c r="Y1017" s="30" t="s">
        <v>30733</v>
      </c>
      <c r="Z1017" s="30" t="s">
        <v>30733</v>
      </c>
      <c r="AA1017" s="31" t="s">
        <v>30791</v>
      </c>
    </row>
    <row r="1018" spans="1:27" x14ac:dyDescent="0.3">
      <c r="A1018" s="28" t="s">
        <v>2073</v>
      </c>
      <c r="B1018" s="28" t="s">
        <v>25671</v>
      </c>
      <c r="C1018" s="28" t="s">
        <v>14192</v>
      </c>
      <c r="D1018" s="28" t="s">
        <v>11507</v>
      </c>
      <c r="E1018" s="28" t="s">
        <v>10507</v>
      </c>
      <c r="F1018" s="28" t="s">
        <v>2049</v>
      </c>
      <c r="G1018" s="28" t="s">
        <v>26517</v>
      </c>
      <c r="H1018" s="28" t="s">
        <v>25706</v>
      </c>
      <c r="I1018" s="28">
        <v>0</v>
      </c>
      <c r="J1018" s="28">
        <v>0</v>
      </c>
      <c r="K1018" s="28">
        <v>0</v>
      </c>
      <c r="L1018" s="28">
        <v>0</v>
      </c>
      <c r="M1018" s="28">
        <v>2</v>
      </c>
      <c r="N1018" s="28">
        <v>6</v>
      </c>
      <c r="O1018" s="28">
        <v>18</v>
      </c>
      <c r="P1018">
        <f>VLOOKUP($A1018,'Item Detail'!$A$2:$G$4956,7,0)</f>
        <v>2</v>
      </c>
      <c r="Q1018" s="30" t="s">
        <v>30748</v>
      </c>
      <c r="R1018" s="30" t="s">
        <v>30730</v>
      </c>
      <c r="S1018" s="30" t="s">
        <v>30749</v>
      </c>
      <c r="T1018" s="30" t="s">
        <v>30731</v>
      </c>
      <c r="U1018" s="30" t="s">
        <v>30751</v>
      </c>
      <c r="V1018" s="30" t="s">
        <v>30733</v>
      </c>
      <c r="W1018" s="30" t="s">
        <v>30733</v>
      </c>
      <c r="X1018" s="30" t="s">
        <v>30733</v>
      </c>
      <c r="Y1018" s="30" t="s">
        <v>30733</v>
      </c>
      <c r="Z1018" s="30" t="s">
        <v>30733</v>
      </c>
      <c r="AA1018" s="31" t="s">
        <v>30790</v>
      </c>
    </row>
    <row r="1019" spans="1:27" x14ac:dyDescent="0.3">
      <c r="A1019" s="28" t="s">
        <v>14988</v>
      </c>
      <c r="B1019" s="28" t="s">
        <v>25755</v>
      </c>
      <c r="C1019" s="28" t="s">
        <v>14989</v>
      </c>
      <c r="D1019" s="28" t="s">
        <v>14990</v>
      </c>
      <c r="E1019" s="28" t="s">
        <v>10507</v>
      </c>
      <c r="F1019" s="28" t="s">
        <v>14991</v>
      </c>
      <c r="G1019" s="28" t="s">
        <v>26518</v>
      </c>
      <c r="H1019" s="28" t="s">
        <v>25670</v>
      </c>
      <c r="I1019" s="28">
        <v>0</v>
      </c>
      <c r="J1019" s="28">
        <v>0</v>
      </c>
      <c r="K1019" s="28">
        <v>0</v>
      </c>
      <c r="L1019" s="28">
        <v>0</v>
      </c>
      <c r="M1019" s="28">
        <v>2</v>
      </c>
      <c r="N1019" s="28">
        <v>6</v>
      </c>
      <c r="O1019" s="28">
        <v>18</v>
      </c>
      <c r="P1019">
        <f>VLOOKUP($A1019,'Item Detail'!$A$2:$G$4956,7,0)</f>
        <v>2</v>
      </c>
      <c r="Q1019" s="30" t="s">
        <v>30745</v>
      </c>
      <c r="R1019" s="30" t="s">
        <v>30730</v>
      </c>
      <c r="S1019" s="30" t="s">
        <v>30737</v>
      </c>
      <c r="T1019" s="30" t="s">
        <v>30731</v>
      </c>
      <c r="U1019" s="30" t="s">
        <v>30751</v>
      </c>
      <c r="V1019" s="30" t="s">
        <v>30738</v>
      </c>
      <c r="W1019" s="30" t="s">
        <v>30738</v>
      </c>
      <c r="X1019" s="30" t="s">
        <v>30738</v>
      </c>
      <c r="Y1019" s="30" t="s">
        <v>30738</v>
      </c>
      <c r="Z1019" s="30" t="s">
        <v>30733</v>
      </c>
      <c r="AA1019" s="31" t="s">
        <v>30791</v>
      </c>
    </row>
    <row r="1020" spans="1:27" x14ac:dyDescent="0.3">
      <c r="A1020" s="28" t="s">
        <v>14701</v>
      </c>
      <c r="B1020" s="28" t="s">
        <v>25685</v>
      </c>
      <c r="C1020" s="28" t="s">
        <v>14702</v>
      </c>
      <c r="D1020" s="28" t="s">
        <v>11461</v>
      </c>
      <c r="E1020" s="28" t="s">
        <v>14703</v>
      </c>
      <c r="F1020" s="28" t="s">
        <v>10933</v>
      </c>
      <c r="G1020" s="28" t="s">
        <v>26519</v>
      </c>
      <c r="H1020" s="28" t="s">
        <v>25665</v>
      </c>
      <c r="I1020" s="28">
        <v>0</v>
      </c>
      <c r="J1020" s="28">
        <v>0</v>
      </c>
      <c r="K1020" s="28">
        <v>0</v>
      </c>
      <c r="L1020" s="28">
        <v>1</v>
      </c>
      <c r="M1020" s="28">
        <v>1</v>
      </c>
      <c r="N1020" s="28">
        <v>6</v>
      </c>
      <c r="O1020" s="28">
        <v>18</v>
      </c>
      <c r="P1020">
        <f>VLOOKUP($A1020,'Item Detail'!$A$2:$G$4956,7,0)</f>
        <v>2</v>
      </c>
      <c r="Q1020" s="30" t="s">
        <v>30743</v>
      </c>
      <c r="R1020" s="30" t="s">
        <v>30730</v>
      </c>
      <c r="S1020" s="30" t="s">
        <v>30737</v>
      </c>
      <c r="T1020" s="30" t="s">
        <v>30731</v>
      </c>
      <c r="U1020" s="30" t="s">
        <v>30732</v>
      </c>
      <c r="V1020" s="30" t="s">
        <v>30738</v>
      </c>
      <c r="W1020" s="30" t="s">
        <v>30738</v>
      </c>
      <c r="X1020" s="30" t="s">
        <v>30738</v>
      </c>
      <c r="Y1020" s="30" t="s">
        <v>30738</v>
      </c>
      <c r="Z1020" s="30" t="s">
        <v>30738</v>
      </c>
      <c r="AA1020" s="31" t="s">
        <v>30789</v>
      </c>
    </row>
    <row r="1021" spans="1:27" x14ac:dyDescent="0.3">
      <c r="A1021" s="28" t="s">
        <v>4267</v>
      </c>
      <c r="B1021" s="28" t="s">
        <v>25869</v>
      </c>
      <c r="C1021" s="28" t="s">
        <v>12847</v>
      </c>
      <c r="D1021" s="28" t="s">
        <v>12848</v>
      </c>
      <c r="E1021" s="28" t="s">
        <v>10507</v>
      </c>
      <c r="F1021" s="28" t="s">
        <v>4269</v>
      </c>
      <c r="G1021" s="28" t="s">
        <v>26520</v>
      </c>
      <c r="H1021" s="28" t="s">
        <v>25706</v>
      </c>
      <c r="I1021" s="28">
        <v>0</v>
      </c>
      <c r="J1021" s="28">
        <v>0</v>
      </c>
      <c r="K1021" s="28">
        <v>0</v>
      </c>
      <c r="L1021" s="28">
        <v>0</v>
      </c>
      <c r="M1021" s="28">
        <v>2</v>
      </c>
      <c r="N1021" s="28">
        <v>6</v>
      </c>
      <c r="O1021" s="28">
        <v>18</v>
      </c>
      <c r="P1021">
        <f>VLOOKUP($A1021,'Item Detail'!$A$2:$G$4956,7,0)</f>
        <v>2</v>
      </c>
      <c r="Q1021" s="30" t="s">
        <v>30748</v>
      </c>
      <c r="R1021" s="30" t="s">
        <v>30730</v>
      </c>
      <c r="S1021" s="30" t="s">
        <v>30749</v>
      </c>
      <c r="T1021" s="30" t="s">
        <v>30731</v>
      </c>
      <c r="U1021" s="30" t="s">
        <v>30731</v>
      </c>
      <c r="V1021" s="30" t="s">
        <v>30733</v>
      </c>
      <c r="W1021" s="30" t="s">
        <v>30733</v>
      </c>
      <c r="X1021" s="30" t="s">
        <v>30733</v>
      </c>
      <c r="Y1021" s="30" t="s">
        <v>30733</v>
      </c>
      <c r="Z1021" s="30" t="s">
        <v>30733</v>
      </c>
      <c r="AA1021" s="31" t="s">
        <v>30790</v>
      </c>
    </row>
    <row r="1022" spans="1:27" x14ac:dyDescent="0.3">
      <c r="A1022" s="28" t="s">
        <v>4270</v>
      </c>
      <c r="B1022" s="28" t="s">
        <v>25869</v>
      </c>
      <c r="C1022" s="28" t="s">
        <v>12847</v>
      </c>
      <c r="D1022" s="28" t="s">
        <v>13312</v>
      </c>
      <c r="E1022" s="28" t="s">
        <v>10507</v>
      </c>
      <c r="F1022" s="28" t="s">
        <v>4269</v>
      </c>
      <c r="G1022" s="28" t="s">
        <v>26521</v>
      </c>
      <c r="H1022" s="28" t="s">
        <v>25706</v>
      </c>
      <c r="I1022" s="28">
        <v>0</v>
      </c>
      <c r="J1022" s="28">
        <v>0</v>
      </c>
      <c r="K1022" s="28">
        <v>0</v>
      </c>
      <c r="L1022" s="28">
        <v>0</v>
      </c>
      <c r="M1022" s="28">
        <v>2</v>
      </c>
      <c r="N1022" s="28">
        <v>6</v>
      </c>
      <c r="O1022" s="28">
        <v>18</v>
      </c>
      <c r="P1022">
        <f>VLOOKUP($A1022,'Item Detail'!$A$2:$G$4956,7,0)</f>
        <v>2</v>
      </c>
      <c r="Q1022" s="30" t="s">
        <v>30748</v>
      </c>
      <c r="R1022" s="30" t="s">
        <v>30730</v>
      </c>
      <c r="S1022" s="30" t="s">
        <v>30749</v>
      </c>
      <c r="T1022" s="30" t="s">
        <v>30731</v>
      </c>
      <c r="U1022" s="30" t="s">
        <v>30731</v>
      </c>
      <c r="V1022" s="30" t="s">
        <v>30733</v>
      </c>
      <c r="W1022" s="30" t="s">
        <v>30733</v>
      </c>
      <c r="X1022" s="30" t="s">
        <v>30733</v>
      </c>
      <c r="Y1022" s="30" t="s">
        <v>30733</v>
      </c>
      <c r="Z1022" s="30" t="s">
        <v>30733</v>
      </c>
      <c r="AA1022" s="31" t="s">
        <v>30790</v>
      </c>
    </row>
    <row r="1023" spans="1:27" x14ac:dyDescent="0.3">
      <c r="A1023" s="28" t="s">
        <v>14104</v>
      </c>
      <c r="B1023" s="28" t="s">
        <v>25755</v>
      </c>
      <c r="C1023" s="28" t="s">
        <v>14105</v>
      </c>
      <c r="D1023" s="28" t="s">
        <v>14106</v>
      </c>
      <c r="E1023" s="28" t="s">
        <v>10507</v>
      </c>
      <c r="F1023" s="28" t="s">
        <v>25756</v>
      </c>
      <c r="G1023" s="28" t="s">
        <v>26522</v>
      </c>
      <c r="H1023" s="28" t="s">
        <v>25670</v>
      </c>
      <c r="I1023" s="28">
        <v>0</v>
      </c>
      <c r="J1023" s="28">
        <v>0</v>
      </c>
      <c r="K1023" s="28">
        <v>0</v>
      </c>
      <c r="L1023" s="28">
        <v>0</v>
      </c>
      <c r="M1023" s="28">
        <v>2</v>
      </c>
      <c r="N1023" s="28">
        <v>6</v>
      </c>
      <c r="O1023" s="28">
        <v>18</v>
      </c>
      <c r="P1023">
        <f>VLOOKUP($A1023,'Item Detail'!$A$2:$G$4956,7,0)</f>
        <v>2</v>
      </c>
      <c r="Q1023" s="30" t="s">
        <v>30753</v>
      </c>
      <c r="R1023" s="30" t="s">
        <v>30730</v>
      </c>
      <c r="S1023" s="30" t="s">
        <v>30737</v>
      </c>
      <c r="T1023" s="30" t="s">
        <v>30731</v>
      </c>
      <c r="U1023" s="30" t="s">
        <v>30731</v>
      </c>
      <c r="V1023" s="30" t="s">
        <v>30738</v>
      </c>
      <c r="W1023" s="30" t="s">
        <v>30738</v>
      </c>
      <c r="X1023" s="30" t="s">
        <v>30738</v>
      </c>
      <c r="Y1023" s="30" t="s">
        <v>30733</v>
      </c>
      <c r="Z1023" s="30" t="s">
        <v>30733</v>
      </c>
      <c r="AA1023" s="31" t="s">
        <v>30791</v>
      </c>
    </row>
    <row r="1024" spans="1:27" x14ac:dyDescent="0.3">
      <c r="A1024" s="28" t="s">
        <v>14355</v>
      </c>
      <c r="B1024" s="28" t="s">
        <v>25900</v>
      </c>
      <c r="C1024" s="28" t="s">
        <v>14356</v>
      </c>
      <c r="D1024" s="28" t="s">
        <v>10485</v>
      </c>
      <c r="E1024" s="28" t="s">
        <v>11556</v>
      </c>
      <c r="F1024" s="28" t="s">
        <v>25901</v>
      </c>
      <c r="G1024" s="28" t="s">
        <v>26523</v>
      </c>
      <c r="H1024" s="28" t="s">
        <v>25670</v>
      </c>
      <c r="I1024" s="28">
        <v>0</v>
      </c>
      <c r="J1024" s="28">
        <v>0</v>
      </c>
      <c r="K1024" s="28">
        <v>0</v>
      </c>
      <c r="L1024" s="28">
        <v>2</v>
      </c>
      <c r="M1024" s="28">
        <v>0</v>
      </c>
      <c r="N1024" s="28">
        <v>6</v>
      </c>
      <c r="O1024" s="28">
        <v>18</v>
      </c>
      <c r="P1024">
        <f>VLOOKUP($A1024,'Item Detail'!$A$2:$G$4956,7,0)</f>
        <v>2</v>
      </c>
      <c r="Q1024" s="30" t="s">
        <v>30745</v>
      </c>
      <c r="R1024" s="30" t="s">
        <v>30730</v>
      </c>
      <c r="S1024" s="30" t="s">
        <v>30737</v>
      </c>
      <c r="T1024" s="30" t="s">
        <v>30731</v>
      </c>
      <c r="U1024" s="30" t="s">
        <v>30731</v>
      </c>
      <c r="V1024" s="30" t="s">
        <v>30738</v>
      </c>
      <c r="W1024" s="30" t="s">
        <v>30733</v>
      </c>
      <c r="X1024" s="30" t="s">
        <v>30738</v>
      </c>
      <c r="Y1024" s="30" t="s">
        <v>30733</v>
      </c>
      <c r="Z1024" s="30" t="s">
        <v>30733</v>
      </c>
      <c r="AA1024" s="31" t="s">
        <v>30791</v>
      </c>
    </row>
    <row r="1025" spans="1:27" x14ac:dyDescent="0.3">
      <c r="A1025" s="28" t="s">
        <v>9811</v>
      </c>
      <c r="B1025" s="28" t="s">
        <v>25687</v>
      </c>
      <c r="C1025" s="28" t="s">
        <v>12871</v>
      </c>
      <c r="D1025" s="28" t="s">
        <v>10485</v>
      </c>
      <c r="E1025" s="28" t="s">
        <v>10710</v>
      </c>
      <c r="F1025" s="28" t="s">
        <v>26406</v>
      </c>
      <c r="G1025" s="28" t="s">
        <v>26524</v>
      </c>
      <c r="H1025" s="28" t="s">
        <v>25657</v>
      </c>
      <c r="I1025" s="28">
        <v>0</v>
      </c>
      <c r="J1025" s="28">
        <v>0</v>
      </c>
      <c r="K1025" s="28">
        <v>0</v>
      </c>
      <c r="L1025" s="28">
        <v>0</v>
      </c>
      <c r="M1025" s="28">
        <v>2</v>
      </c>
      <c r="N1025" s="28">
        <v>6</v>
      </c>
      <c r="O1025" s="28">
        <v>18</v>
      </c>
      <c r="P1025">
        <f>VLOOKUP($A1025,'Item Detail'!$A$2:$G$4956,7,0)</f>
        <v>2</v>
      </c>
      <c r="Q1025" s="30" t="s">
        <v>30729</v>
      </c>
      <c r="R1025" s="30" t="s">
        <v>30730</v>
      </c>
      <c r="S1025" s="30" t="s">
        <v>5361</v>
      </c>
      <c r="T1025" s="30" t="s">
        <v>19596</v>
      </c>
      <c r="U1025" s="30" t="s">
        <v>30731</v>
      </c>
      <c r="V1025" s="30" t="s">
        <v>30733</v>
      </c>
      <c r="W1025" s="30" t="s">
        <v>30733</v>
      </c>
      <c r="X1025" s="30" t="s">
        <v>30733</v>
      </c>
      <c r="Y1025" s="30" t="s">
        <v>30733</v>
      </c>
      <c r="Z1025" s="30" t="s">
        <v>30733</v>
      </c>
      <c r="AA1025" s="31" t="s">
        <v>30790</v>
      </c>
    </row>
    <row r="1026" spans="1:27" x14ac:dyDescent="0.3">
      <c r="A1026" s="28" t="s">
        <v>15019</v>
      </c>
      <c r="B1026" s="28" t="s">
        <v>25716</v>
      </c>
      <c r="C1026" s="28" t="s">
        <v>15020</v>
      </c>
      <c r="D1026" s="28" t="s">
        <v>15021</v>
      </c>
      <c r="E1026" s="28" t="s">
        <v>15022</v>
      </c>
      <c r="F1026" s="28" t="s">
        <v>25742</v>
      </c>
      <c r="G1026" s="28" t="s">
        <v>26525</v>
      </c>
      <c r="H1026" s="28" t="s">
        <v>25665</v>
      </c>
      <c r="I1026" s="28">
        <v>0</v>
      </c>
      <c r="J1026" s="28">
        <v>0</v>
      </c>
      <c r="K1026" s="28">
        <v>0</v>
      </c>
      <c r="L1026" s="28">
        <v>1</v>
      </c>
      <c r="M1026" s="28">
        <v>1</v>
      </c>
      <c r="N1026" s="28">
        <v>6</v>
      </c>
      <c r="O1026" s="28">
        <v>18</v>
      </c>
      <c r="P1026">
        <f>VLOOKUP($A1026,'Item Detail'!$A$2:$G$4956,7,0)</f>
        <v>2</v>
      </c>
      <c r="Q1026" s="30" t="s">
        <v>30753</v>
      </c>
      <c r="R1026" s="30" t="s">
        <v>30730</v>
      </c>
      <c r="S1026" s="30" t="s">
        <v>30737</v>
      </c>
      <c r="T1026" s="30" t="s">
        <v>30731</v>
      </c>
      <c r="U1026" s="30" t="s">
        <v>30731</v>
      </c>
      <c r="V1026" s="30" t="s">
        <v>30738</v>
      </c>
      <c r="W1026" s="30" t="s">
        <v>30738</v>
      </c>
      <c r="X1026" s="30" t="s">
        <v>30738</v>
      </c>
      <c r="Y1026" s="30" t="s">
        <v>30738</v>
      </c>
      <c r="Z1026" s="30" t="s">
        <v>30738</v>
      </c>
      <c r="AA1026" s="31" t="s">
        <v>30789</v>
      </c>
    </row>
    <row r="1027" spans="1:27" x14ac:dyDescent="0.3">
      <c r="A1027" s="28" t="s">
        <v>12834</v>
      </c>
      <c r="B1027" s="28" t="s">
        <v>25792</v>
      </c>
      <c r="C1027" s="28" t="s">
        <v>12835</v>
      </c>
      <c r="D1027" s="28" t="s">
        <v>12836</v>
      </c>
      <c r="E1027" s="28" t="s">
        <v>10461</v>
      </c>
      <c r="F1027" s="28" t="s">
        <v>25984</v>
      </c>
      <c r="G1027" s="28" t="s">
        <v>26526</v>
      </c>
      <c r="H1027" s="28" t="s">
        <v>25665</v>
      </c>
      <c r="I1027" s="28">
        <v>0</v>
      </c>
      <c r="J1027" s="28">
        <v>0</v>
      </c>
      <c r="K1027" s="28">
        <v>2</v>
      </c>
      <c r="L1027" s="28">
        <v>0</v>
      </c>
      <c r="M1027" s="28">
        <v>0</v>
      </c>
      <c r="N1027" s="28">
        <v>6</v>
      </c>
      <c r="O1027" s="28">
        <v>18</v>
      </c>
      <c r="P1027">
        <f>VLOOKUP($A1027,'Item Detail'!$A$2:$G$4956,7,0)</f>
        <v>2</v>
      </c>
      <c r="Q1027" s="30" t="s">
        <v>30745</v>
      </c>
      <c r="R1027" s="30" t="s">
        <v>30730</v>
      </c>
      <c r="S1027" s="30" t="s">
        <v>30737</v>
      </c>
      <c r="T1027" s="30" t="s">
        <v>30731</v>
      </c>
      <c r="U1027" s="30" t="s">
        <v>30751</v>
      </c>
      <c r="V1027" s="30" t="s">
        <v>30738</v>
      </c>
      <c r="W1027" s="30" t="s">
        <v>30738</v>
      </c>
      <c r="X1027" s="30" t="s">
        <v>30738</v>
      </c>
      <c r="Y1027" s="30" t="s">
        <v>30738</v>
      </c>
      <c r="Z1027" s="30" t="s">
        <v>30738</v>
      </c>
      <c r="AA1027" s="31" t="s">
        <v>30789</v>
      </c>
    </row>
    <row r="1028" spans="1:27" x14ac:dyDescent="0.3">
      <c r="A1028" s="28" t="s">
        <v>13746</v>
      </c>
      <c r="B1028" s="28" t="s">
        <v>25687</v>
      </c>
      <c r="C1028" s="28" t="s">
        <v>13747</v>
      </c>
      <c r="D1028" s="28" t="s">
        <v>10485</v>
      </c>
      <c r="E1028" s="28" t="s">
        <v>10985</v>
      </c>
      <c r="F1028" s="28" t="s">
        <v>2123</v>
      </c>
      <c r="G1028" s="28" t="s">
        <v>26527</v>
      </c>
      <c r="H1028" s="28" t="s">
        <v>25665</v>
      </c>
      <c r="I1028" s="28">
        <v>0</v>
      </c>
      <c r="J1028" s="28">
        <v>2</v>
      </c>
      <c r="K1028" s="28">
        <v>0</v>
      </c>
      <c r="L1028" s="28">
        <v>0</v>
      </c>
      <c r="M1028" s="28">
        <v>0</v>
      </c>
      <c r="N1028" s="28">
        <v>6</v>
      </c>
      <c r="O1028" s="28">
        <v>18</v>
      </c>
      <c r="P1028">
        <f>VLOOKUP($A1028,'Item Detail'!$A$2:$G$4956,7,0)</f>
        <v>2</v>
      </c>
      <c r="Q1028" s="30" t="s">
        <v>30745</v>
      </c>
      <c r="R1028" s="30" t="s">
        <v>30730</v>
      </c>
      <c r="S1028" s="30" t="s">
        <v>30737</v>
      </c>
      <c r="T1028" s="30" t="s">
        <v>30731</v>
      </c>
      <c r="U1028" s="30" t="s">
        <v>30731</v>
      </c>
      <c r="V1028" s="30" t="s">
        <v>30738</v>
      </c>
      <c r="W1028" s="30" t="s">
        <v>30738</v>
      </c>
      <c r="X1028" s="30" t="s">
        <v>30738</v>
      </c>
      <c r="Y1028" s="30" t="s">
        <v>30738</v>
      </c>
      <c r="Z1028" s="30" t="s">
        <v>30738</v>
      </c>
      <c r="AA1028" s="31" t="s">
        <v>30789</v>
      </c>
    </row>
    <row r="1029" spans="1:27" x14ac:dyDescent="0.3">
      <c r="A1029" s="28" t="s">
        <v>14028</v>
      </c>
      <c r="B1029" s="28" t="s">
        <v>25687</v>
      </c>
      <c r="C1029" s="28" t="s">
        <v>14029</v>
      </c>
      <c r="D1029" s="28" t="s">
        <v>14030</v>
      </c>
      <c r="E1029" s="28" t="s">
        <v>10985</v>
      </c>
      <c r="F1029" s="28" t="s">
        <v>6294</v>
      </c>
      <c r="G1029" s="28" t="s">
        <v>26528</v>
      </c>
      <c r="H1029" s="28" t="s">
        <v>25665</v>
      </c>
      <c r="I1029" s="28">
        <v>0</v>
      </c>
      <c r="J1029" s="28">
        <v>0</v>
      </c>
      <c r="K1029" s="28">
        <v>0</v>
      </c>
      <c r="L1029" s="28">
        <v>0</v>
      </c>
      <c r="M1029" s="28">
        <v>2</v>
      </c>
      <c r="N1029" s="28">
        <v>6</v>
      </c>
      <c r="O1029" s="28">
        <v>18</v>
      </c>
      <c r="P1029">
        <f>VLOOKUP($A1029,'Item Detail'!$A$2:$G$4956,7,0)</f>
        <v>2</v>
      </c>
      <c r="Q1029" s="30" t="s">
        <v>30745</v>
      </c>
      <c r="R1029" s="30" t="s">
        <v>30730</v>
      </c>
      <c r="S1029" s="30" t="s">
        <v>30737</v>
      </c>
      <c r="T1029" s="30" t="s">
        <v>30731</v>
      </c>
      <c r="U1029" s="30" t="s">
        <v>30751</v>
      </c>
      <c r="V1029" s="30" t="s">
        <v>30738</v>
      </c>
      <c r="W1029" s="30" t="s">
        <v>30738</v>
      </c>
      <c r="X1029" s="30" t="s">
        <v>30738</v>
      </c>
      <c r="Y1029" s="30" t="s">
        <v>30738</v>
      </c>
      <c r="Z1029" s="30" t="s">
        <v>30738</v>
      </c>
      <c r="AA1029" s="31" t="s">
        <v>30789</v>
      </c>
    </row>
    <row r="1030" spans="1:27" x14ac:dyDescent="0.3">
      <c r="A1030" s="28" t="s">
        <v>9552</v>
      </c>
      <c r="B1030" s="28" t="s">
        <v>25666</v>
      </c>
      <c r="C1030" s="28" t="s">
        <v>13537</v>
      </c>
      <c r="D1030" s="28" t="s">
        <v>10485</v>
      </c>
      <c r="E1030" s="28" t="s">
        <v>10949</v>
      </c>
      <c r="F1030" s="28" t="s">
        <v>5372</v>
      </c>
      <c r="G1030" s="28" t="s">
        <v>26529</v>
      </c>
      <c r="H1030" s="28" t="s">
        <v>25657</v>
      </c>
      <c r="I1030" s="28">
        <v>2</v>
      </c>
      <c r="J1030" s="28">
        <v>0</v>
      </c>
      <c r="K1030" s="28">
        <v>0</v>
      </c>
      <c r="L1030" s="28">
        <v>0</v>
      </c>
      <c r="M1030" s="28">
        <v>0</v>
      </c>
      <c r="N1030" s="28">
        <v>6</v>
      </c>
      <c r="O1030" s="28">
        <v>18</v>
      </c>
      <c r="P1030">
        <f>VLOOKUP($A1030,'Item Detail'!$A$2:$G$4956,7,0)</f>
        <v>2</v>
      </c>
      <c r="Q1030" s="30" t="s">
        <v>30742</v>
      </c>
      <c r="R1030" s="30" t="s">
        <v>30730</v>
      </c>
      <c r="S1030" s="30" t="s">
        <v>5361</v>
      </c>
      <c r="T1030" s="30" t="s">
        <v>30731</v>
      </c>
      <c r="U1030" s="30" t="s">
        <v>30731</v>
      </c>
      <c r="V1030" s="30" t="s">
        <v>30733</v>
      </c>
      <c r="W1030" s="30" t="s">
        <v>30733</v>
      </c>
      <c r="X1030" s="30" t="s">
        <v>30733</v>
      </c>
      <c r="Y1030" s="30" t="s">
        <v>30733</v>
      </c>
      <c r="Z1030" s="30" t="s">
        <v>30733</v>
      </c>
      <c r="AA1030" s="31" t="s">
        <v>30786</v>
      </c>
    </row>
    <row r="1031" spans="1:27" x14ac:dyDescent="0.3">
      <c r="A1031" s="28" t="s">
        <v>14882</v>
      </c>
      <c r="B1031" s="28" t="s">
        <v>25758</v>
      </c>
      <c r="C1031" s="28" t="s">
        <v>14883</v>
      </c>
      <c r="D1031" s="28" t="s">
        <v>10485</v>
      </c>
      <c r="E1031" s="28" t="s">
        <v>10507</v>
      </c>
      <c r="F1031" s="28" t="s">
        <v>2725</v>
      </c>
      <c r="G1031" s="28" t="s">
        <v>26530</v>
      </c>
      <c r="H1031" s="28" t="s">
        <v>25670</v>
      </c>
      <c r="I1031" s="28">
        <v>0</v>
      </c>
      <c r="J1031" s="28">
        <v>0</v>
      </c>
      <c r="K1031" s="28">
        <v>0</v>
      </c>
      <c r="L1031" s="28">
        <v>2</v>
      </c>
      <c r="M1031" s="28">
        <v>0</v>
      </c>
      <c r="N1031" s="28">
        <v>6</v>
      </c>
      <c r="O1031" s="28">
        <v>18</v>
      </c>
      <c r="P1031">
        <f>VLOOKUP($A1031,'Item Detail'!$A$2:$G$4956,7,0)</f>
        <v>2</v>
      </c>
      <c r="Q1031" s="30" t="s">
        <v>30745</v>
      </c>
      <c r="R1031" s="30" t="s">
        <v>30730</v>
      </c>
      <c r="S1031" s="30" t="s">
        <v>30737</v>
      </c>
      <c r="T1031" s="30" t="s">
        <v>30731</v>
      </c>
      <c r="U1031" s="30" t="s">
        <v>30731</v>
      </c>
      <c r="V1031" s="30" t="s">
        <v>30738</v>
      </c>
      <c r="W1031" s="30" t="s">
        <v>30733</v>
      </c>
      <c r="X1031" s="30" t="s">
        <v>30738</v>
      </c>
      <c r="Y1031" s="30" t="s">
        <v>30733</v>
      </c>
      <c r="Z1031" s="30" t="s">
        <v>30733</v>
      </c>
      <c r="AA1031" s="31" t="s">
        <v>30791</v>
      </c>
    </row>
    <row r="1032" spans="1:27" x14ac:dyDescent="0.3">
      <c r="A1032" s="28" t="s">
        <v>14597</v>
      </c>
      <c r="B1032" s="28" t="s">
        <v>25699</v>
      </c>
      <c r="C1032" s="28" t="s">
        <v>14598</v>
      </c>
      <c r="D1032" s="28" t="s">
        <v>12188</v>
      </c>
      <c r="E1032" s="28" t="s">
        <v>12189</v>
      </c>
      <c r="F1032" s="28" t="s">
        <v>25731</v>
      </c>
      <c r="G1032" s="28" t="s">
        <v>26531</v>
      </c>
      <c r="H1032" s="28" t="s">
        <v>25662</v>
      </c>
      <c r="I1032" s="28">
        <v>1</v>
      </c>
      <c r="J1032" s="28">
        <v>0</v>
      </c>
      <c r="K1032" s="28">
        <v>0</v>
      </c>
      <c r="L1032" s="28">
        <v>0</v>
      </c>
      <c r="M1032" s="28">
        <v>0</v>
      </c>
      <c r="N1032" s="28">
        <v>3</v>
      </c>
      <c r="O1032" s="28">
        <v>15</v>
      </c>
      <c r="P1032">
        <f>VLOOKUP($A1032,'Item Detail'!$A$2:$G$4956,7,0)</f>
        <v>2</v>
      </c>
      <c r="Q1032" s="30" t="s">
        <v>30745</v>
      </c>
      <c r="R1032" s="30" t="s">
        <v>30730</v>
      </c>
      <c r="S1032" s="30" t="s">
        <v>30737</v>
      </c>
      <c r="T1032" s="30" t="s">
        <v>30731</v>
      </c>
      <c r="U1032" s="30" t="s">
        <v>30751</v>
      </c>
      <c r="V1032" s="30" t="s">
        <v>30738</v>
      </c>
      <c r="W1032" s="30" t="s">
        <v>30733</v>
      </c>
      <c r="X1032" s="30" t="s">
        <v>30733</v>
      </c>
      <c r="Y1032" s="30" t="s">
        <v>30733</v>
      </c>
      <c r="Z1032" s="30" t="s">
        <v>30733</v>
      </c>
      <c r="AA1032" s="31" t="s">
        <v>30789</v>
      </c>
    </row>
    <row r="1033" spans="1:27" x14ac:dyDescent="0.3">
      <c r="A1033" s="28" t="s">
        <v>14597</v>
      </c>
      <c r="B1033" s="28" t="s">
        <v>25699</v>
      </c>
      <c r="C1033" s="28" t="s">
        <v>14598</v>
      </c>
      <c r="D1033" s="28" t="s">
        <v>12188</v>
      </c>
      <c r="E1033" s="28" t="s">
        <v>12189</v>
      </c>
      <c r="F1033" s="28" t="s">
        <v>25731</v>
      </c>
      <c r="G1033" s="28" t="s">
        <v>26531</v>
      </c>
      <c r="H1033" s="28" t="s">
        <v>25670</v>
      </c>
      <c r="I1033" s="28">
        <v>0</v>
      </c>
      <c r="J1033" s="28">
        <v>0</v>
      </c>
      <c r="K1033" s="28">
        <v>1</v>
      </c>
      <c r="L1033" s="28">
        <v>0</v>
      </c>
      <c r="M1033" s="28">
        <v>0</v>
      </c>
      <c r="N1033" s="28">
        <v>3</v>
      </c>
      <c r="O1033" s="28">
        <v>3</v>
      </c>
      <c r="P1033">
        <f>VLOOKUP($A1033,'Item Detail'!$A$2:$G$4956,7,0)</f>
        <v>2</v>
      </c>
      <c r="Q1033" s="30" t="s">
        <v>30745</v>
      </c>
      <c r="R1033" s="30" t="s">
        <v>30730</v>
      </c>
      <c r="S1033" s="30" t="s">
        <v>30737</v>
      </c>
      <c r="T1033" s="30" t="s">
        <v>30731</v>
      </c>
      <c r="U1033" s="30" t="s">
        <v>30751</v>
      </c>
      <c r="V1033" s="30" t="s">
        <v>30738</v>
      </c>
      <c r="W1033" s="30" t="s">
        <v>30733</v>
      </c>
      <c r="X1033" s="30" t="s">
        <v>30733</v>
      </c>
      <c r="Y1033" s="30" t="s">
        <v>30733</v>
      </c>
      <c r="Z1033" s="30" t="s">
        <v>30733</v>
      </c>
      <c r="AA1033" s="31" t="s">
        <v>30791</v>
      </c>
    </row>
    <row r="1034" spans="1:27" x14ac:dyDescent="0.3">
      <c r="A1034" s="28" t="s">
        <v>8152</v>
      </c>
      <c r="B1034" s="28" t="s">
        <v>25869</v>
      </c>
      <c r="C1034" s="28" t="s">
        <v>15056</v>
      </c>
      <c r="D1034" s="28" t="s">
        <v>15057</v>
      </c>
      <c r="E1034" s="28" t="s">
        <v>10507</v>
      </c>
      <c r="F1034" s="28" t="s">
        <v>4269</v>
      </c>
      <c r="G1034" s="28" t="s">
        <v>26532</v>
      </c>
      <c r="H1034" s="28" t="s">
        <v>25657</v>
      </c>
      <c r="I1034" s="28">
        <v>0</v>
      </c>
      <c r="J1034" s="28">
        <v>0</v>
      </c>
      <c r="K1034" s="28">
        <v>0</v>
      </c>
      <c r="L1034" s="28">
        <v>0</v>
      </c>
      <c r="M1034" s="28">
        <v>2</v>
      </c>
      <c r="N1034" s="28">
        <v>6</v>
      </c>
      <c r="O1034" s="28">
        <v>15</v>
      </c>
      <c r="P1034">
        <f>VLOOKUP($A1034,'Item Detail'!$A$2:$G$4956,7,0)</f>
        <v>2</v>
      </c>
      <c r="Q1034" s="30" t="s">
        <v>30729</v>
      </c>
      <c r="R1034" s="30" t="s">
        <v>30730</v>
      </c>
      <c r="S1034" s="30" t="s">
        <v>5361</v>
      </c>
      <c r="T1034" s="30" t="s">
        <v>30731</v>
      </c>
      <c r="U1034" s="30" t="s">
        <v>30751</v>
      </c>
      <c r="V1034" s="30" t="s">
        <v>30733</v>
      </c>
      <c r="W1034" s="30" t="s">
        <v>30733</v>
      </c>
      <c r="X1034" s="30" t="s">
        <v>30733</v>
      </c>
      <c r="Y1034" s="30" t="s">
        <v>30733</v>
      </c>
      <c r="Z1034" s="30" t="s">
        <v>30733</v>
      </c>
      <c r="AA1034" s="31" t="s">
        <v>30790</v>
      </c>
    </row>
    <row r="1035" spans="1:27" x14ac:dyDescent="0.3">
      <c r="A1035" s="28" t="s">
        <v>13023</v>
      </c>
      <c r="B1035" s="28" t="s">
        <v>25666</v>
      </c>
      <c r="C1035" s="28" t="s">
        <v>13024</v>
      </c>
      <c r="D1035" s="28" t="s">
        <v>13025</v>
      </c>
      <c r="E1035" s="28" t="s">
        <v>11523</v>
      </c>
      <c r="F1035" s="28" t="s">
        <v>2269</v>
      </c>
      <c r="G1035" s="28" t="s">
        <v>26533</v>
      </c>
      <c r="H1035" s="28" t="s">
        <v>25662</v>
      </c>
      <c r="I1035" s="28">
        <v>0</v>
      </c>
      <c r="J1035" s="28">
        <v>0</v>
      </c>
      <c r="K1035" s="28">
        <v>0</v>
      </c>
      <c r="L1035" s="28">
        <v>0</v>
      </c>
      <c r="M1035" s="28">
        <v>1</v>
      </c>
      <c r="N1035" s="28">
        <v>3</v>
      </c>
      <c r="O1035" s="28">
        <v>6</v>
      </c>
      <c r="P1035">
        <f>VLOOKUP($A1035,'Item Detail'!$A$2:$G$4956,7,0)</f>
        <v>2</v>
      </c>
      <c r="Q1035" s="30" t="s">
        <v>30745</v>
      </c>
      <c r="R1035" s="30" t="s">
        <v>30730</v>
      </c>
      <c r="S1035" s="30" t="s">
        <v>30737</v>
      </c>
      <c r="T1035" s="30" t="s">
        <v>30731</v>
      </c>
      <c r="U1035" s="30" t="s">
        <v>30747</v>
      </c>
      <c r="V1035" s="30" t="s">
        <v>30738</v>
      </c>
      <c r="W1035" s="30" t="s">
        <v>30738</v>
      </c>
      <c r="X1035" s="30" t="s">
        <v>30738</v>
      </c>
      <c r="Y1035" s="30" t="s">
        <v>30738</v>
      </c>
      <c r="Z1035" s="30" t="s">
        <v>30738</v>
      </c>
      <c r="AA1035" s="31" t="s">
        <v>30789</v>
      </c>
    </row>
    <row r="1036" spans="1:27" x14ac:dyDescent="0.3">
      <c r="A1036" s="28" t="s">
        <v>13023</v>
      </c>
      <c r="B1036" s="28" t="s">
        <v>25666</v>
      </c>
      <c r="C1036" s="28" t="s">
        <v>13024</v>
      </c>
      <c r="D1036" s="28" t="s">
        <v>13025</v>
      </c>
      <c r="E1036" s="28" t="s">
        <v>11523</v>
      </c>
      <c r="F1036" s="28" t="s">
        <v>2269</v>
      </c>
      <c r="G1036" s="28" t="s">
        <v>26533</v>
      </c>
      <c r="H1036" s="28" t="s">
        <v>25670</v>
      </c>
      <c r="I1036" s="28">
        <v>0</v>
      </c>
      <c r="J1036" s="28">
        <v>0</v>
      </c>
      <c r="K1036" s="28">
        <v>0</v>
      </c>
      <c r="L1036" s="28">
        <v>0</v>
      </c>
      <c r="M1036" s="28">
        <v>1</v>
      </c>
      <c r="N1036" s="28">
        <v>3</v>
      </c>
      <c r="O1036" s="28">
        <v>9</v>
      </c>
      <c r="P1036">
        <f>VLOOKUP($A1036,'Item Detail'!$A$2:$G$4956,7,0)</f>
        <v>2</v>
      </c>
      <c r="Q1036" s="30" t="s">
        <v>30745</v>
      </c>
      <c r="R1036" s="30" t="s">
        <v>30730</v>
      </c>
      <c r="S1036" s="30" t="s">
        <v>30737</v>
      </c>
      <c r="T1036" s="30" t="s">
        <v>30731</v>
      </c>
      <c r="U1036" s="30" t="s">
        <v>30747</v>
      </c>
      <c r="V1036" s="30" t="s">
        <v>30738</v>
      </c>
      <c r="W1036" s="30" t="s">
        <v>30738</v>
      </c>
      <c r="X1036" s="30" t="s">
        <v>30738</v>
      </c>
      <c r="Y1036" s="30" t="s">
        <v>30738</v>
      </c>
      <c r="Z1036" s="30" t="s">
        <v>30738</v>
      </c>
      <c r="AA1036" s="31" t="s">
        <v>30788</v>
      </c>
    </row>
    <row r="1037" spans="1:27" x14ac:dyDescent="0.3">
      <c r="A1037" s="28" t="s">
        <v>12731</v>
      </c>
      <c r="B1037" s="28" t="s">
        <v>25725</v>
      </c>
      <c r="C1037" s="28" t="s">
        <v>12732</v>
      </c>
      <c r="D1037" s="28" t="s">
        <v>10485</v>
      </c>
      <c r="E1037" s="28" t="s">
        <v>10507</v>
      </c>
      <c r="F1037" s="28" t="s">
        <v>2146</v>
      </c>
      <c r="G1037" s="28" t="s">
        <v>26534</v>
      </c>
      <c r="H1037" s="28" t="s">
        <v>25665</v>
      </c>
      <c r="I1037" s="28">
        <v>0</v>
      </c>
      <c r="J1037" s="28">
        <v>0</v>
      </c>
      <c r="K1037" s="28">
        <v>1</v>
      </c>
      <c r="L1037" s="28">
        <v>0</v>
      </c>
      <c r="M1037" s="28">
        <v>1</v>
      </c>
      <c r="N1037" s="28">
        <v>6</v>
      </c>
      <c r="O1037" s="28">
        <v>15</v>
      </c>
      <c r="P1037">
        <f>VLOOKUP($A1037,'Item Detail'!$A$2:$G$4956,7,0)</f>
        <v>2</v>
      </c>
      <c r="Q1037" s="30" t="s">
        <v>30750</v>
      </c>
      <c r="R1037" s="30" t="s">
        <v>30730</v>
      </c>
      <c r="S1037" s="30" t="s">
        <v>30737</v>
      </c>
      <c r="T1037" s="30" t="s">
        <v>30731</v>
      </c>
      <c r="U1037" s="30" t="s">
        <v>30731</v>
      </c>
      <c r="V1037" s="30" t="s">
        <v>30738</v>
      </c>
      <c r="W1037" s="30" t="s">
        <v>30738</v>
      </c>
      <c r="X1037" s="30" t="s">
        <v>30738</v>
      </c>
      <c r="Y1037" s="30" t="s">
        <v>30738</v>
      </c>
      <c r="Z1037" s="30" t="s">
        <v>30738</v>
      </c>
      <c r="AA1037" s="31" t="s">
        <v>30789</v>
      </c>
    </row>
    <row r="1038" spans="1:27" x14ac:dyDescent="0.3">
      <c r="A1038" s="28" t="s">
        <v>13464</v>
      </c>
      <c r="B1038" s="28" t="s">
        <v>25703</v>
      </c>
      <c r="C1038" s="28" t="s">
        <v>13465</v>
      </c>
      <c r="D1038" s="28" t="s">
        <v>13466</v>
      </c>
      <c r="E1038" s="28" t="s">
        <v>10507</v>
      </c>
      <c r="F1038" s="28" t="s">
        <v>2415</v>
      </c>
      <c r="G1038" s="28" t="s">
        <v>26535</v>
      </c>
      <c r="H1038" s="28" t="s">
        <v>25670</v>
      </c>
      <c r="I1038" s="28">
        <v>0</v>
      </c>
      <c r="J1038" s="28">
        <v>0</v>
      </c>
      <c r="K1038" s="28">
        <v>1</v>
      </c>
      <c r="L1038" s="28">
        <v>0</v>
      </c>
      <c r="M1038" s="28">
        <v>1</v>
      </c>
      <c r="N1038" s="28">
        <v>6</v>
      </c>
      <c r="O1038" s="28">
        <v>15</v>
      </c>
      <c r="P1038">
        <f>VLOOKUP($A1038,'Item Detail'!$A$2:$G$4956,7,0)</f>
        <v>2</v>
      </c>
      <c r="Q1038" s="30" t="s">
        <v>30745</v>
      </c>
      <c r="R1038" s="30" t="s">
        <v>30730</v>
      </c>
      <c r="S1038" s="30" t="s">
        <v>30737</v>
      </c>
      <c r="T1038" s="30" t="s">
        <v>30731</v>
      </c>
      <c r="U1038" s="30" t="s">
        <v>30747</v>
      </c>
      <c r="V1038" s="30" t="s">
        <v>30738</v>
      </c>
      <c r="W1038" s="30" t="s">
        <v>30733</v>
      </c>
      <c r="X1038" s="30" t="s">
        <v>30733</v>
      </c>
      <c r="Y1038" s="30" t="s">
        <v>30738</v>
      </c>
      <c r="Z1038" s="30" t="s">
        <v>30733</v>
      </c>
      <c r="AA1038" s="31" t="s">
        <v>30791</v>
      </c>
    </row>
    <row r="1039" spans="1:27" x14ac:dyDescent="0.3">
      <c r="A1039" s="28" t="s">
        <v>6750</v>
      </c>
      <c r="B1039" s="28" t="s">
        <v>25666</v>
      </c>
      <c r="C1039" s="28" t="s">
        <v>6751</v>
      </c>
      <c r="D1039" s="28" t="s">
        <v>11555</v>
      </c>
      <c r="E1039" s="28" t="s">
        <v>11246</v>
      </c>
      <c r="F1039" s="28" t="s">
        <v>5372</v>
      </c>
      <c r="G1039" s="28" t="s">
        <v>26536</v>
      </c>
      <c r="H1039" s="28" t="s">
        <v>25657</v>
      </c>
      <c r="I1039" s="28">
        <v>0</v>
      </c>
      <c r="J1039" s="28">
        <v>0</v>
      </c>
      <c r="K1039" s="28">
        <v>0</v>
      </c>
      <c r="L1039" s="28">
        <v>2</v>
      </c>
      <c r="M1039" s="28">
        <v>0</v>
      </c>
      <c r="N1039" s="28">
        <v>6</v>
      </c>
      <c r="O1039" s="28">
        <v>15</v>
      </c>
      <c r="P1039">
        <f>VLOOKUP($A1039,'Item Detail'!$A$2:$G$4956,7,0)</f>
        <v>2</v>
      </c>
      <c r="Q1039" s="30" t="s">
        <v>30740</v>
      </c>
      <c r="R1039" s="30" t="s">
        <v>30730</v>
      </c>
      <c r="S1039" s="30" t="s">
        <v>5361</v>
      </c>
      <c r="T1039" s="30" t="s">
        <v>30731</v>
      </c>
      <c r="U1039" s="30" t="s">
        <v>30731</v>
      </c>
      <c r="V1039" s="30" t="s">
        <v>30733</v>
      </c>
      <c r="W1039" s="30" t="s">
        <v>30733</v>
      </c>
      <c r="X1039" s="30" t="s">
        <v>30733</v>
      </c>
      <c r="Y1039" s="30" t="s">
        <v>30733</v>
      </c>
      <c r="Z1039" s="30" t="s">
        <v>30733</v>
      </c>
      <c r="AA1039" s="31" t="s">
        <v>30786</v>
      </c>
    </row>
    <row r="1040" spans="1:27" x14ac:dyDescent="0.3">
      <c r="A1040" s="28" t="s">
        <v>13039</v>
      </c>
      <c r="B1040" s="28" t="s">
        <v>25721</v>
      </c>
      <c r="C1040" s="28" t="s">
        <v>13040</v>
      </c>
      <c r="D1040" s="28" t="s">
        <v>13041</v>
      </c>
      <c r="E1040" s="28" t="s">
        <v>10510</v>
      </c>
      <c r="F1040" s="28" t="s">
        <v>3833</v>
      </c>
      <c r="G1040" s="28" t="s">
        <v>26537</v>
      </c>
      <c r="H1040" s="28" t="s">
        <v>25670</v>
      </c>
      <c r="I1040" s="28">
        <v>0</v>
      </c>
      <c r="J1040" s="28">
        <v>0</v>
      </c>
      <c r="K1040" s="28">
        <v>0</v>
      </c>
      <c r="L1040" s="28">
        <v>0</v>
      </c>
      <c r="M1040" s="28">
        <v>2</v>
      </c>
      <c r="N1040" s="28">
        <v>6</v>
      </c>
      <c r="O1040" s="28">
        <v>15</v>
      </c>
      <c r="P1040">
        <f>VLOOKUP($A1040,'Item Detail'!$A$2:$G$4956,7,0)</f>
        <v>2</v>
      </c>
      <c r="Q1040" s="30" t="s">
        <v>30745</v>
      </c>
      <c r="R1040" s="30" t="s">
        <v>30730</v>
      </c>
      <c r="S1040" s="30" t="s">
        <v>30737</v>
      </c>
      <c r="T1040" s="30" t="s">
        <v>30731</v>
      </c>
      <c r="U1040" s="30" t="s">
        <v>30747</v>
      </c>
      <c r="V1040" s="30" t="s">
        <v>30738</v>
      </c>
      <c r="W1040" s="30" t="s">
        <v>30738</v>
      </c>
      <c r="X1040" s="30" t="s">
        <v>30738</v>
      </c>
      <c r="Y1040" s="30" t="s">
        <v>30733</v>
      </c>
      <c r="Z1040" s="30" t="s">
        <v>30733</v>
      </c>
      <c r="AA1040" s="31" t="s">
        <v>30791</v>
      </c>
    </row>
    <row r="1041" spans="1:27" x14ac:dyDescent="0.3">
      <c r="A1041" s="28" t="s">
        <v>14593</v>
      </c>
      <c r="B1041" s="28" t="s">
        <v>25814</v>
      </c>
      <c r="C1041" s="28" t="s">
        <v>14594</v>
      </c>
      <c r="D1041" s="28" t="s">
        <v>14595</v>
      </c>
      <c r="E1041" s="28" t="s">
        <v>10710</v>
      </c>
      <c r="F1041" s="28" t="s">
        <v>8733</v>
      </c>
      <c r="G1041" s="28" t="s">
        <v>26538</v>
      </c>
      <c r="H1041" s="28" t="s">
        <v>25662</v>
      </c>
      <c r="I1041" s="28">
        <v>0</v>
      </c>
      <c r="J1041" s="28">
        <v>0</v>
      </c>
      <c r="K1041" s="28">
        <v>0</v>
      </c>
      <c r="L1041" s="28">
        <v>1</v>
      </c>
      <c r="M1041" s="28">
        <v>1</v>
      </c>
      <c r="N1041" s="28">
        <v>6</v>
      </c>
      <c r="O1041" s="28">
        <v>15</v>
      </c>
      <c r="P1041">
        <f>VLOOKUP($A1041,'Item Detail'!$A$2:$G$4956,7,0)</f>
        <v>2</v>
      </c>
      <c r="Q1041" s="30" t="s">
        <v>30753</v>
      </c>
      <c r="R1041" s="30" t="s">
        <v>30730</v>
      </c>
      <c r="S1041" s="30" t="s">
        <v>30737</v>
      </c>
      <c r="T1041" s="30" t="s">
        <v>30731</v>
      </c>
      <c r="U1041" s="30" t="s">
        <v>30747</v>
      </c>
      <c r="V1041" s="30" t="s">
        <v>30738</v>
      </c>
      <c r="W1041" s="30" t="s">
        <v>30738</v>
      </c>
      <c r="X1041" s="30" t="s">
        <v>30738</v>
      </c>
      <c r="Y1041" s="30" t="s">
        <v>30738</v>
      </c>
      <c r="Z1041" s="30" t="s">
        <v>30738</v>
      </c>
      <c r="AA1041" s="31" t="s">
        <v>30789</v>
      </c>
    </row>
    <row r="1042" spans="1:27" x14ac:dyDescent="0.3">
      <c r="A1042" s="28" t="s">
        <v>6574</v>
      </c>
      <c r="B1042" s="28" t="s">
        <v>25703</v>
      </c>
      <c r="C1042" s="28" t="s">
        <v>6575</v>
      </c>
      <c r="D1042" s="28" t="s">
        <v>13523</v>
      </c>
      <c r="E1042" s="28" t="s">
        <v>10507</v>
      </c>
      <c r="F1042" s="28" t="s">
        <v>2415</v>
      </c>
      <c r="G1042" s="28" t="s">
        <v>26539</v>
      </c>
      <c r="H1042" s="28" t="s">
        <v>25657</v>
      </c>
      <c r="I1042" s="28">
        <v>1</v>
      </c>
      <c r="J1042" s="28">
        <v>0</v>
      </c>
      <c r="K1042" s="28">
        <v>0</v>
      </c>
      <c r="L1042" s="28">
        <v>1</v>
      </c>
      <c r="M1042" s="28">
        <v>0</v>
      </c>
      <c r="N1042" s="28">
        <v>6</v>
      </c>
      <c r="O1042" s="28">
        <v>15</v>
      </c>
      <c r="P1042">
        <f>VLOOKUP($A1042,'Item Detail'!$A$2:$G$4956,7,0)</f>
        <v>2</v>
      </c>
      <c r="Q1042" s="30" t="s">
        <v>30729</v>
      </c>
      <c r="R1042" s="30" t="s">
        <v>30730</v>
      </c>
      <c r="S1042" s="30" t="s">
        <v>5361</v>
      </c>
      <c r="T1042" s="30" t="s">
        <v>30731</v>
      </c>
      <c r="U1042" s="30" t="s">
        <v>30747</v>
      </c>
      <c r="V1042" s="30" t="s">
        <v>30733</v>
      </c>
      <c r="W1042" s="30" t="s">
        <v>30733</v>
      </c>
      <c r="X1042" s="30" t="s">
        <v>30733</v>
      </c>
      <c r="Y1042" s="30" t="s">
        <v>30733</v>
      </c>
      <c r="Z1042" s="30" t="s">
        <v>30733</v>
      </c>
      <c r="AA1042" s="31" t="s">
        <v>30790</v>
      </c>
    </row>
    <row r="1043" spans="1:27" x14ac:dyDescent="0.3">
      <c r="A1043" s="28" t="s">
        <v>6285</v>
      </c>
      <c r="B1043" s="28" t="s">
        <v>25666</v>
      </c>
      <c r="C1043" s="28" t="s">
        <v>13583</v>
      </c>
      <c r="D1043" s="28" t="s">
        <v>12572</v>
      </c>
      <c r="E1043" s="28" t="s">
        <v>10558</v>
      </c>
      <c r="F1043" s="28" t="s">
        <v>5372</v>
      </c>
      <c r="G1043" s="28" t="s">
        <v>26540</v>
      </c>
      <c r="H1043" s="28" t="s">
        <v>25657</v>
      </c>
      <c r="I1043" s="28">
        <v>0</v>
      </c>
      <c r="J1043" s="28">
        <v>0</v>
      </c>
      <c r="K1043" s="28">
        <v>0</v>
      </c>
      <c r="L1043" s="28">
        <v>1</v>
      </c>
      <c r="M1043" s="28">
        <v>1</v>
      </c>
      <c r="N1043" s="28">
        <v>6</v>
      </c>
      <c r="O1043" s="28">
        <v>15</v>
      </c>
      <c r="P1043">
        <f>VLOOKUP($A1043,'Item Detail'!$A$2:$G$4956,7,0)</f>
        <v>2</v>
      </c>
      <c r="Q1043" s="30" t="s">
        <v>30740</v>
      </c>
      <c r="R1043" s="30" t="s">
        <v>30730</v>
      </c>
      <c r="S1043" s="30" t="s">
        <v>5361</v>
      </c>
      <c r="T1043" s="30" t="s">
        <v>30731</v>
      </c>
      <c r="U1043" s="30" t="s">
        <v>30731</v>
      </c>
      <c r="V1043" s="30" t="s">
        <v>30733</v>
      </c>
      <c r="W1043" s="30" t="s">
        <v>30733</v>
      </c>
      <c r="X1043" s="30" t="s">
        <v>30733</v>
      </c>
      <c r="Y1043" s="30" t="s">
        <v>30733</v>
      </c>
      <c r="Z1043" s="30" t="s">
        <v>30733</v>
      </c>
      <c r="AA1043" s="31" t="s">
        <v>30786</v>
      </c>
    </row>
    <row r="1044" spans="1:27" x14ac:dyDescent="0.3">
      <c r="A1044" s="28" t="s">
        <v>8497</v>
      </c>
      <c r="B1044" s="28" t="s">
        <v>25666</v>
      </c>
      <c r="C1044" s="28" t="s">
        <v>14851</v>
      </c>
      <c r="D1044" s="28" t="s">
        <v>12572</v>
      </c>
      <c r="E1044" s="28" t="s">
        <v>10507</v>
      </c>
      <c r="F1044" s="28" t="s">
        <v>5372</v>
      </c>
      <c r="G1044" s="28" t="s">
        <v>26541</v>
      </c>
      <c r="H1044" s="28" t="s">
        <v>25657</v>
      </c>
      <c r="I1044" s="28">
        <v>0</v>
      </c>
      <c r="J1044" s="28">
        <v>0</v>
      </c>
      <c r="K1044" s="28">
        <v>0</v>
      </c>
      <c r="L1044" s="28">
        <v>2</v>
      </c>
      <c r="M1044" s="28">
        <v>0</v>
      </c>
      <c r="N1044" s="28">
        <v>6</v>
      </c>
      <c r="O1044" s="28">
        <v>15</v>
      </c>
      <c r="P1044">
        <f>VLOOKUP($A1044,'Item Detail'!$A$2:$G$4956,7,0)</f>
        <v>2</v>
      </c>
      <c r="Q1044" s="30" t="s">
        <v>30742</v>
      </c>
      <c r="R1044" s="30" t="s">
        <v>30730</v>
      </c>
      <c r="S1044" s="30" t="s">
        <v>5361</v>
      </c>
      <c r="T1044" s="30" t="s">
        <v>30731</v>
      </c>
      <c r="U1044" s="30" t="s">
        <v>30731</v>
      </c>
      <c r="V1044" s="30" t="s">
        <v>30733</v>
      </c>
      <c r="W1044" s="30" t="s">
        <v>30733</v>
      </c>
      <c r="X1044" s="30" t="s">
        <v>30733</v>
      </c>
      <c r="Y1044" s="30" t="s">
        <v>30733</v>
      </c>
      <c r="Z1044" s="30" t="s">
        <v>30733</v>
      </c>
      <c r="AA1044" s="31" t="s">
        <v>30786</v>
      </c>
    </row>
    <row r="1045" spans="1:27" x14ac:dyDescent="0.3">
      <c r="A1045" s="28" t="s">
        <v>2514</v>
      </c>
      <c r="B1045" s="28" t="s">
        <v>25699</v>
      </c>
      <c r="C1045" s="28" t="s">
        <v>12669</v>
      </c>
      <c r="D1045" s="28" t="s">
        <v>12670</v>
      </c>
      <c r="E1045" s="28" t="s">
        <v>10510</v>
      </c>
      <c r="F1045" s="28" t="s">
        <v>2378</v>
      </c>
      <c r="G1045" s="28" t="s">
        <v>26542</v>
      </c>
      <c r="H1045" s="28" t="s">
        <v>25706</v>
      </c>
      <c r="I1045" s="28">
        <v>0</v>
      </c>
      <c r="J1045" s="28">
        <v>0</v>
      </c>
      <c r="K1045" s="28">
        <v>0</v>
      </c>
      <c r="L1045" s="28">
        <v>2</v>
      </c>
      <c r="M1045" s="28">
        <v>0</v>
      </c>
      <c r="N1045" s="28">
        <v>6</v>
      </c>
      <c r="O1045" s="28">
        <v>15</v>
      </c>
      <c r="P1045">
        <f>VLOOKUP($A1045,'Item Detail'!$A$2:$G$4956,7,0)</f>
        <v>2</v>
      </c>
      <c r="Q1045" s="30" t="s">
        <v>30748</v>
      </c>
      <c r="R1045" s="30" t="s">
        <v>30730</v>
      </c>
      <c r="S1045" s="30" t="s">
        <v>30749</v>
      </c>
      <c r="T1045" s="30" t="s">
        <v>30731</v>
      </c>
      <c r="U1045" s="30" t="s">
        <v>30732</v>
      </c>
      <c r="V1045" s="30" t="s">
        <v>30733</v>
      </c>
      <c r="W1045" s="30" t="s">
        <v>30733</v>
      </c>
      <c r="X1045" s="30" t="s">
        <v>30733</v>
      </c>
      <c r="Y1045" s="30" t="s">
        <v>30733</v>
      </c>
      <c r="Z1045" s="30" t="s">
        <v>30733</v>
      </c>
      <c r="AA1045" s="31" t="s">
        <v>30790</v>
      </c>
    </row>
    <row r="1046" spans="1:27" x14ac:dyDescent="0.3">
      <c r="A1046" s="28" t="s">
        <v>5405</v>
      </c>
      <c r="B1046" s="28" t="s">
        <v>25986</v>
      </c>
      <c r="C1046" s="28" t="s">
        <v>14023</v>
      </c>
      <c r="D1046" s="28" t="s">
        <v>10485</v>
      </c>
      <c r="E1046" s="28" t="s">
        <v>12127</v>
      </c>
      <c r="F1046" s="28" t="s">
        <v>2114</v>
      </c>
      <c r="G1046" s="28" t="s">
        <v>26543</v>
      </c>
      <c r="H1046" s="28" t="s">
        <v>25657</v>
      </c>
      <c r="I1046" s="28">
        <v>0</v>
      </c>
      <c r="J1046" s="28">
        <v>0</v>
      </c>
      <c r="K1046" s="28">
        <v>0</v>
      </c>
      <c r="L1046" s="28">
        <v>0</v>
      </c>
      <c r="M1046" s="28">
        <v>2</v>
      </c>
      <c r="N1046" s="28">
        <v>6</v>
      </c>
      <c r="O1046" s="28">
        <v>15</v>
      </c>
      <c r="P1046">
        <f>VLOOKUP($A1046,'Item Detail'!$A$2:$G$4956,7,0)</f>
        <v>2</v>
      </c>
      <c r="Q1046" s="30" t="s">
        <v>30729</v>
      </c>
      <c r="R1046" s="30" t="s">
        <v>30730</v>
      </c>
      <c r="S1046" s="30" t="s">
        <v>5361</v>
      </c>
      <c r="T1046" s="30" t="s">
        <v>30731</v>
      </c>
      <c r="U1046" s="30" t="s">
        <v>30747</v>
      </c>
      <c r="V1046" s="30" t="s">
        <v>30733</v>
      </c>
      <c r="W1046" s="30" t="s">
        <v>30733</v>
      </c>
      <c r="X1046" s="30" t="s">
        <v>30733</v>
      </c>
      <c r="Y1046" s="30" t="s">
        <v>30733</v>
      </c>
      <c r="Z1046" s="30" t="s">
        <v>30733</v>
      </c>
      <c r="AA1046" s="31" t="s">
        <v>30790</v>
      </c>
    </row>
    <row r="1047" spans="1:27" x14ac:dyDescent="0.3">
      <c r="A1047" s="28" t="s">
        <v>14530</v>
      </c>
      <c r="B1047" s="28" t="s">
        <v>25755</v>
      </c>
      <c r="C1047" s="28" t="s">
        <v>14531</v>
      </c>
      <c r="D1047" s="28" t="s">
        <v>14532</v>
      </c>
      <c r="E1047" s="28" t="s">
        <v>10710</v>
      </c>
      <c r="F1047" s="28" t="s">
        <v>25756</v>
      </c>
      <c r="G1047" s="28" t="s">
        <v>26544</v>
      </c>
      <c r="H1047" s="28" t="s">
        <v>25665</v>
      </c>
      <c r="I1047" s="28">
        <v>0</v>
      </c>
      <c r="J1047" s="28">
        <v>0</v>
      </c>
      <c r="K1047" s="28">
        <v>0</v>
      </c>
      <c r="L1047" s="28">
        <v>1</v>
      </c>
      <c r="M1047" s="28">
        <v>1</v>
      </c>
      <c r="N1047" s="28">
        <v>6</v>
      </c>
      <c r="O1047" s="28">
        <v>15</v>
      </c>
      <c r="P1047">
        <f>VLOOKUP($A1047,'Item Detail'!$A$2:$G$4956,7,0)</f>
        <v>2</v>
      </c>
      <c r="Q1047" s="30" t="s">
        <v>30745</v>
      </c>
      <c r="R1047" s="30" t="s">
        <v>30730</v>
      </c>
      <c r="S1047" s="30" t="s">
        <v>30737</v>
      </c>
      <c r="T1047" s="30" t="s">
        <v>30731</v>
      </c>
      <c r="U1047" s="30" t="s">
        <v>30751</v>
      </c>
      <c r="V1047" s="30" t="s">
        <v>30738</v>
      </c>
      <c r="W1047" s="30" t="s">
        <v>30738</v>
      </c>
      <c r="X1047" s="30" t="s">
        <v>30738</v>
      </c>
      <c r="Y1047" s="30" t="s">
        <v>30738</v>
      </c>
      <c r="Z1047" s="30" t="s">
        <v>30738</v>
      </c>
      <c r="AA1047" s="31" t="s">
        <v>30789</v>
      </c>
    </row>
    <row r="1048" spans="1:27" x14ac:dyDescent="0.3">
      <c r="A1048" s="28" t="s">
        <v>7662</v>
      </c>
      <c r="B1048" s="28" t="s">
        <v>25900</v>
      </c>
      <c r="C1048" s="28" t="s">
        <v>14816</v>
      </c>
      <c r="D1048" s="28" t="s">
        <v>11507</v>
      </c>
      <c r="E1048" s="28" t="s">
        <v>10507</v>
      </c>
      <c r="F1048" s="28" t="s">
        <v>2085</v>
      </c>
      <c r="G1048" s="28" t="s">
        <v>26545</v>
      </c>
      <c r="H1048" s="28" t="s">
        <v>25657</v>
      </c>
      <c r="I1048" s="28">
        <v>1</v>
      </c>
      <c r="J1048" s="28">
        <v>0</v>
      </c>
      <c r="K1048" s="28">
        <v>0</v>
      </c>
      <c r="L1048" s="28">
        <v>0</v>
      </c>
      <c r="M1048" s="28">
        <v>1</v>
      </c>
      <c r="N1048" s="28">
        <v>6</v>
      </c>
      <c r="O1048" s="28">
        <v>15</v>
      </c>
      <c r="P1048">
        <f>VLOOKUP($A1048,'Item Detail'!$A$2:$G$4956,7,0)</f>
        <v>2</v>
      </c>
      <c r="Q1048" s="30" t="s">
        <v>30729</v>
      </c>
      <c r="R1048" s="30" t="s">
        <v>30730</v>
      </c>
      <c r="S1048" s="30" t="s">
        <v>5361</v>
      </c>
      <c r="T1048" s="30" t="s">
        <v>30731</v>
      </c>
      <c r="U1048" s="30" t="s">
        <v>30747</v>
      </c>
      <c r="V1048" s="30" t="s">
        <v>30733</v>
      </c>
      <c r="W1048" s="30" t="s">
        <v>30733</v>
      </c>
      <c r="X1048" s="30" t="s">
        <v>30733</v>
      </c>
      <c r="Y1048" s="30" t="s">
        <v>30733</v>
      </c>
      <c r="Z1048" s="30" t="s">
        <v>30733</v>
      </c>
      <c r="AA1048" s="31" t="s">
        <v>30790</v>
      </c>
    </row>
    <row r="1049" spans="1:27" x14ac:dyDescent="0.3">
      <c r="A1049" s="28" t="s">
        <v>3006</v>
      </c>
      <c r="B1049" s="28" t="s">
        <v>25671</v>
      </c>
      <c r="C1049" s="28" t="s">
        <v>14725</v>
      </c>
      <c r="D1049" s="28" t="s">
        <v>14726</v>
      </c>
      <c r="E1049" s="28" t="s">
        <v>10507</v>
      </c>
      <c r="F1049" s="28" t="s">
        <v>2360</v>
      </c>
      <c r="G1049" s="28" t="s">
        <v>26546</v>
      </c>
      <c r="H1049" s="28" t="s">
        <v>25706</v>
      </c>
      <c r="I1049" s="28">
        <v>1</v>
      </c>
      <c r="J1049" s="28">
        <v>0</v>
      </c>
      <c r="K1049" s="28">
        <v>1</v>
      </c>
      <c r="L1049" s="28">
        <v>0</v>
      </c>
      <c r="M1049" s="28">
        <v>0</v>
      </c>
      <c r="N1049" s="28">
        <v>6</v>
      </c>
      <c r="O1049" s="28">
        <v>15</v>
      </c>
      <c r="P1049">
        <f>VLOOKUP($A1049,'Item Detail'!$A$2:$G$4956,7,0)</f>
        <v>2</v>
      </c>
      <c r="Q1049" s="30" t="s">
        <v>30748</v>
      </c>
      <c r="R1049" s="30" t="s">
        <v>30730</v>
      </c>
      <c r="S1049" s="30" t="s">
        <v>30749</v>
      </c>
      <c r="T1049" s="30" t="s">
        <v>30731</v>
      </c>
      <c r="U1049" s="30" t="s">
        <v>30731</v>
      </c>
      <c r="V1049" s="30" t="s">
        <v>30733</v>
      </c>
      <c r="W1049" s="30" t="s">
        <v>30733</v>
      </c>
      <c r="X1049" s="30" t="s">
        <v>30733</v>
      </c>
      <c r="Y1049" s="30" t="s">
        <v>30733</v>
      </c>
      <c r="Z1049" s="30" t="s">
        <v>30733</v>
      </c>
      <c r="AA1049" s="31" t="s">
        <v>30790</v>
      </c>
    </row>
    <row r="1050" spans="1:27" x14ac:dyDescent="0.3">
      <c r="A1050" s="28" t="s">
        <v>12763</v>
      </c>
      <c r="B1050" s="28" t="s">
        <v>25699</v>
      </c>
      <c r="C1050" s="28" t="s">
        <v>11048</v>
      </c>
      <c r="D1050" s="28" t="s">
        <v>10744</v>
      </c>
      <c r="E1050" s="28" t="s">
        <v>10745</v>
      </c>
      <c r="F1050" s="28" t="s">
        <v>25731</v>
      </c>
      <c r="G1050" s="28" t="s">
        <v>26547</v>
      </c>
      <c r="H1050" s="28" t="s">
        <v>25665</v>
      </c>
      <c r="I1050" s="28">
        <v>0</v>
      </c>
      <c r="J1050" s="28">
        <v>0</v>
      </c>
      <c r="K1050" s="28">
        <v>0</v>
      </c>
      <c r="L1050" s="28">
        <v>0</v>
      </c>
      <c r="M1050" s="28">
        <v>2</v>
      </c>
      <c r="N1050" s="28">
        <v>6</v>
      </c>
      <c r="O1050" s="28">
        <v>15</v>
      </c>
      <c r="P1050">
        <f>VLOOKUP($A1050,'Item Detail'!$A$2:$G$4956,7,0)</f>
        <v>2</v>
      </c>
      <c r="Q1050" s="30" t="s">
        <v>30745</v>
      </c>
      <c r="R1050" s="30" t="s">
        <v>5361</v>
      </c>
      <c r="S1050" s="30" t="s">
        <v>30737</v>
      </c>
      <c r="T1050" s="30" t="s">
        <v>30731</v>
      </c>
      <c r="U1050" s="30" t="s">
        <v>30731</v>
      </c>
      <c r="V1050" s="30" t="s">
        <v>30733</v>
      </c>
      <c r="W1050" s="30" t="s">
        <v>30733</v>
      </c>
      <c r="X1050" s="30" t="s">
        <v>30733</v>
      </c>
      <c r="Y1050" s="30" t="s">
        <v>30733</v>
      </c>
      <c r="Z1050" s="30" t="s">
        <v>30733</v>
      </c>
      <c r="AA1050" s="31" t="s">
        <v>30787</v>
      </c>
    </row>
    <row r="1051" spans="1:27" x14ac:dyDescent="0.3">
      <c r="A1051" s="28" t="s">
        <v>13662</v>
      </c>
      <c r="B1051" s="28" t="s">
        <v>25819</v>
      </c>
      <c r="C1051" s="28" t="s">
        <v>13663</v>
      </c>
      <c r="D1051" s="28" t="s">
        <v>13664</v>
      </c>
      <c r="E1051" s="28" t="s">
        <v>13021</v>
      </c>
      <c r="F1051" s="28" t="s">
        <v>3969</v>
      </c>
      <c r="G1051" s="28" t="s">
        <v>26548</v>
      </c>
      <c r="H1051" s="28" t="s">
        <v>25665</v>
      </c>
      <c r="I1051" s="28">
        <v>0</v>
      </c>
      <c r="J1051" s="28">
        <v>0</v>
      </c>
      <c r="K1051" s="28">
        <v>1</v>
      </c>
      <c r="L1051" s="28">
        <v>1</v>
      </c>
      <c r="M1051" s="28">
        <v>0</v>
      </c>
      <c r="N1051" s="28">
        <v>6</v>
      </c>
      <c r="O1051" s="28">
        <v>15</v>
      </c>
      <c r="P1051">
        <f>VLOOKUP($A1051,'Item Detail'!$A$2:$G$4956,7,0)</f>
        <v>2</v>
      </c>
      <c r="Q1051" s="30" t="s">
        <v>30745</v>
      </c>
      <c r="R1051" s="30" t="s">
        <v>30730</v>
      </c>
      <c r="S1051" s="30" t="s">
        <v>30737</v>
      </c>
      <c r="T1051" s="30" t="s">
        <v>30731</v>
      </c>
      <c r="U1051" s="30" t="s">
        <v>30731</v>
      </c>
      <c r="V1051" s="30" t="s">
        <v>30738</v>
      </c>
      <c r="W1051" s="30" t="s">
        <v>30738</v>
      </c>
      <c r="X1051" s="30" t="s">
        <v>30738</v>
      </c>
      <c r="Y1051" s="30" t="s">
        <v>30738</v>
      </c>
      <c r="Z1051" s="30" t="s">
        <v>30738</v>
      </c>
      <c r="AA1051" s="31" t="s">
        <v>30789</v>
      </c>
    </row>
    <row r="1052" spans="1:27" x14ac:dyDescent="0.3">
      <c r="A1052" s="28" t="s">
        <v>2603</v>
      </c>
      <c r="B1052" s="28" t="s">
        <v>25986</v>
      </c>
      <c r="C1052" s="28" t="s">
        <v>12968</v>
      </c>
      <c r="D1052" s="28" t="s">
        <v>10485</v>
      </c>
      <c r="E1052" s="28" t="s">
        <v>10507</v>
      </c>
      <c r="F1052" s="28" t="s">
        <v>2605</v>
      </c>
      <c r="G1052" s="28" t="s">
        <v>26549</v>
      </c>
      <c r="H1052" s="28" t="s">
        <v>25706</v>
      </c>
      <c r="I1052" s="28">
        <v>1</v>
      </c>
      <c r="J1052" s="28">
        <v>0</v>
      </c>
      <c r="K1052" s="28">
        <v>0</v>
      </c>
      <c r="L1052" s="28">
        <v>1</v>
      </c>
      <c r="M1052" s="28">
        <v>0</v>
      </c>
      <c r="N1052" s="28">
        <v>6</v>
      </c>
      <c r="O1052" s="28">
        <v>15</v>
      </c>
      <c r="P1052">
        <f>VLOOKUP($A1052,'Item Detail'!$A$2:$G$4956,7,0)</f>
        <v>2</v>
      </c>
      <c r="Q1052" s="30" t="s">
        <v>30779</v>
      </c>
      <c r="R1052" s="30" t="s">
        <v>30730</v>
      </c>
      <c r="S1052" s="30" t="s">
        <v>30749</v>
      </c>
      <c r="T1052" s="30" t="s">
        <v>30731</v>
      </c>
      <c r="U1052" s="30" t="s">
        <v>30731</v>
      </c>
      <c r="V1052" s="30" t="s">
        <v>30733</v>
      </c>
      <c r="W1052" s="30" t="s">
        <v>30733</v>
      </c>
      <c r="X1052" s="30" t="s">
        <v>30733</v>
      </c>
      <c r="Y1052" s="30" t="s">
        <v>30733</v>
      </c>
      <c r="Z1052" s="30" t="s">
        <v>30733</v>
      </c>
      <c r="AA1052" s="31" t="s">
        <v>30790</v>
      </c>
    </row>
    <row r="1053" spans="1:27" x14ac:dyDescent="0.3">
      <c r="A1053" s="28" t="s">
        <v>13658</v>
      </c>
      <c r="B1053" s="28" t="s">
        <v>25668</v>
      </c>
      <c r="C1053" s="28" t="s">
        <v>13659</v>
      </c>
      <c r="D1053" s="28" t="s">
        <v>13660</v>
      </c>
      <c r="E1053" s="28" t="s">
        <v>10702</v>
      </c>
      <c r="F1053" s="28" t="s">
        <v>10498</v>
      </c>
      <c r="G1053" s="28" t="s">
        <v>26550</v>
      </c>
      <c r="H1053" s="28" t="s">
        <v>25662</v>
      </c>
      <c r="I1053" s="28">
        <v>0</v>
      </c>
      <c r="J1053" s="28">
        <v>0</v>
      </c>
      <c r="K1053" s="28">
        <v>1</v>
      </c>
      <c r="L1053" s="28">
        <v>0</v>
      </c>
      <c r="M1053" s="28">
        <v>1</v>
      </c>
      <c r="N1053" s="28">
        <v>6</v>
      </c>
      <c r="O1053" s="28">
        <v>15</v>
      </c>
      <c r="P1053">
        <f>VLOOKUP($A1053,'Item Detail'!$A$2:$G$4956,7,0)</f>
        <v>2</v>
      </c>
      <c r="Q1053" s="30" t="s">
        <v>30744</v>
      </c>
      <c r="R1053" s="30" t="s">
        <v>30736</v>
      </c>
      <c r="S1053" s="30" t="s">
        <v>30737</v>
      </c>
      <c r="T1053" s="30" t="s">
        <v>30731</v>
      </c>
      <c r="U1053" s="30" t="s">
        <v>30732</v>
      </c>
      <c r="V1053" s="30" t="s">
        <v>30738</v>
      </c>
      <c r="W1053" s="30" t="s">
        <v>30738</v>
      </c>
      <c r="X1053" s="30" t="s">
        <v>30738</v>
      </c>
      <c r="Y1053" s="30" t="s">
        <v>30738</v>
      </c>
      <c r="Z1053" s="30" t="s">
        <v>30738</v>
      </c>
      <c r="AA1053" s="31" t="s">
        <v>30789</v>
      </c>
    </row>
    <row r="1054" spans="1:27" x14ac:dyDescent="0.3">
      <c r="A1054" s="28" t="s">
        <v>8619</v>
      </c>
      <c r="B1054" s="28" t="s">
        <v>25666</v>
      </c>
      <c r="C1054" s="28" t="s">
        <v>14043</v>
      </c>
      <c r="D1054" s="28" t="s">
        <v>14044</v>
      </c>
      <c r="E1054" s="28" t="s">
        <v>10507</v>
      </c>
      <c r="F1054" s="28" t="s">
        <v>25957</v>
      </c>
      <c r="G1054" s="28" t="s">
        <v>26551</v>
      </c>
      <c r="H1054" s="28" t="s">
        <v>25657</v>
      </c>
      <c r="I1054" s="28">
        <v>0</v>
      </c>
      <c r="J1054" s="28">
        <v>0</v>
      </c>
      <c r="K1054" s="28">
        <v>0</v>
      </c>
      <c r="L1054" s="28">
        <v>1</v>
      </c>
      <c r="M1054" s="28">
        <v>1</v>
      </c>
      <c r="N1054" s="28">
        <v>6</v>
      </c>
      <c r="O1054" s="28">
        <v>15</v>
      </c>
      <c r="P1054">
        <f>VLOOKUP($A1054,'Item Detail'!$A$2:$G$4956,7,0)</f>
        <v>2</v>
      </c>
      <c r="Q1054" s="30" t="s">
        <v>30729</v>
      </c>
      <c r="R1054" s="30" t="s">
        <v>30730</v>
      </c>
      <c r="S1054" s="30" t="s">
        <v>5361</v>
      </c>
      <c r="T1054" s="30" t="s">
        <v>30731</v>
      </c>
      <c r="U1054" s="30" t="s">
        <v>30731</v>
      </c>
      <c r="V1054" s="30" t="s">
        <v>30733</v>
      </c>
      <c r="W1054" s="30" t="s">
        <v>30733</v>
      </c>
      <c r="X1054" s="30" t="s">
        <v>30733</v>
      </c>
      <c r="Y1054" s="30" t="s">
        <v>30733</v>
      </c>
      <c r="Z1054" s="30" t="s">
        <v>30733</v>
      </c>
      <c r="AA1054" s="31" t="s">
        <v>30790</v>
      </c>
    </row>
    <row r="1055" spans="1:27" x14ac:dyDescent="0.3">
      <c r="A1055" s="28" t="s">
        <v>14866</v>
      </c>
      <c r="B1055" s="28" t="s">
        <v>25663</v>
      </c>
      <c r="C1055" s="28" t="s">
        <v>14867</v>
      </c>
      <c r="D1055" s="28" t="s">
        <v>14868</v>
      </c>
      <c r="E1055" s="28" t="s">
        <v>10584</v>
      </c>
      <c r="F1055" s="28" t="s">
        <v>26210</v>
      </c>
      <c r="G1055" s="28" t="s">
        <v>26552</v>
      </c>
      <c r="H1055" s="28" t="s">
        <v>25670</v>
      </c>
      <c r="I1055" s="28">
        <v>0</v>
      </c>
      <c r="J1055" s="28">
        <v>0</v>
      </c>
      <c r="K1055" s="28">
        <v>0</v>
      </c>
      <c r="L1055" s="28">
        <v>0</v>
      </c>
      <c r="M1055" s="28">
        <v>2</v>
      </c>
      <c r="N1055" s="28">
        <v>6</v>
      </c>
      <c r="O1055" s="28">
        <v>15</v>
      </c>
      <c r="P1055">
        <f>VLOOKUP($A1055,'Item Detail'!$A$2:$G$4956,7,0)</f>
        <v>2</v>
      </c>
      <c r="Q1055" s="30" t="s">
        <v>30745</v>
      </c>
      <c r="R1055" s="30" t="s">
        <v>30730</v>
      </c>
      <c r="S1055" s="30" t="s">
        <v>30737</v>
      </c>
      <c r="T1055" s="30" t="s">
        <v>30731</v>
      </c>
      <c r="U1055" s="30" t="s">
        <v>30731</v>
      </c>
      <c r="V1055" s="30" t="s">
        <v>30738</v>
      </c>
      <c r="W1055" s="30" t="s">
        <v>30738</v>
      </c>
      <c r="X1055" s="30" t="s">
        <v>30738</v>
      </c>
      <c r="Y1055" s="30" t="s">
        <v>30738</v>
      </c>
      <c r="Z1055" s="30" t="s">
        <v>30733</v>
      </c>
      <c r="AA1055" s="31" t="s">
        <v>30791</v>
      </c>
    </row>
    <row r="1056" spans="1:27" x14ac:dyDescent="0.3">
      <c r="A1056" s="28" t="s">
        <v>4930</v>
      </c>
      <c r="B1056" s="28" t="s">
        <v>25668</v>
      </c>
      <c r="C1056" s="28" t="s">
        <v>14256</v>
      </c>
      <c r="D1056" s="28" t="s">
        <v>14257</v>
      </c>
      <c r="E1056" s="28" t="s">
        <v>11319</v>
      </c>
      <c r="F1056" s="28" t="s">
        <v>2450</v>
      </c>
      <c r="G1056" s="28" t="s">
        <v>26553</v>
      </c>
      <c r="H1056" s="28" t="s">
        <v>25706</v>
      </c>
      <c r="I1056" s="28">
        <v>0</v>
      </c>
      <c r="J1056" s="28">
        <v>0</v>
      </c>
      <c r="K1056" s="28">
        <v>0</v>
      </c>
      <c r="L1056" s="28">
        <v>2</v>
      </c>
      <c r="M1056" s="28">
        <v>0</v>
      </c>
      <c r="N1056" s="28">
        <v>6</v>
      </c>
      <c r="O1056" s="28">
        <v>15</v>
      </c>
      <c r="P1056">
        <f>VLOOKUP($A1056,'Item Detail'!$A$2:$G$4956,7,0)</f>
        <v>2</v>
      </c>
      <c r="Q1056" s="30" t="s">
        <v>30748</v>
      </c>
      <c r="R1056" s="30" t="s">
        <v>30730</v>
      </c>
      <c r="S1056" s="30" t="s">
        <v>30749</v>
      </c>
      <c r="T1056" s="30" t="s">
        <v>30731</v>
      </c>
      <c r="U1056" s="30" t="s">
        <v>30747</v>
      </c>
      <c r="V1056" s="30" t="s">
        <v>30733</v>
      </c>
      <c r="W1056" s="30" t="s">
        <v>30733</v>
      </c>
      <c r="X1056" s="30" t="s">
        <v>30733</v>
      </c>
      <c r="Y1056" s="30" t="s">
        <v>30733</v>
      </c>
      <c r="Z1056" s="30" t="s">
        <v>30733</v>
      </c>
      <c r="AA1056" s="31" t="s">
        <v>30790</v>
      </c>
    </row>
    <row r="1057" spans="1:27" x14ac:dyDescent="0.3">
      <c r="A1057" s="28" t="s">
        <v>12908</v>
      </c>
      <c r="B1057" s="28" t="s">
        <v>25699</v>
      </c>
      <c r="C1057" s="28" t="s">
        <v>12909</v>
      </c>
      <c r="D1057" s="28" t="s">
        <v>11355</v>
      </c>
      <c r="E1057" s="28" t="s">
        <v>10507</v>
      </c>
      <c r="F1057" s="28" t="s">
        <v>2450</v>
      </c>
      <c r="G1057" s="28" t="s">
        <v>26554</v>
      </c>
      <c r="H1057" s="28" t="s">
        <v>25670</v>
      </c>
      <c r="I1057" s="28">
        <v>1</v>
      </c>
      <c r="J1057" s="28">
        <v>0</v>
      </c>
      <c r="K1057" s="28">
        <v>0</v>
      </c>
      <c r="L1057" s="28">
        <v>1</v>
      </c>
      <c r="M1057" s="28">
        <v>0</v>
      </c>
      <c r="N1057" s="28">
        <v>6</v>
      </c>
      <c r="O1057" s="28">
        <v>15</v>
      </c>
      <c r="P1057">
        <f>VLOOKUP($A1057,'Item Detail'!$A$2:$G$4956,7,0)</f>
        <v>2</v>
      </c>
      <c r="Q1057" s="30" t="s">
        <v>30745</v>
      </c>
      <c r="R1057" s="30" t="s">
        <v>30730</v>
      </c>
      <c r="S1057" s="30" t="s">
        <v>30737</v>
      </c>
      <c r="T1057" s="30" t="s">
        <v>30731</v>
      </c>
      <c r="U1057" s="30" t="s">
        <v>30747</v>
      </c>
      <c r="V1057" s="30" t="s">
        <v>30738</v>
      </c>
      <c r="W1057" s="30" t="s">
        <v>30738</v>
      </c>
      <c r="X1057" s="30" t="s">
        <v>30738</v>
      </c>
      <c r="Y1057" s="30" t="s">
        <v>30733</v>
      </c>
      <c r="Z1057" s="30" t="s">
        <v>30733</v>
      </c>
      <c r="AA1057" s="31" t="s">
        <v>30788</v>
      </c>
    </row>
    <row r="1058" spans="1:27" x14ac:dyDescent="0.3">
      <c r="A1058" s="28" t="s">
        <v>7747</v>
      </c>
      <c r="B1058" s="28" t="s">
        <v>25721</v>
      </c>
      <c r="C1058" s="28" t="s">
        <v>12081</v>
      </c>
      <c r="D1058" s="28" t="s">
        <v>14073</v>
      </c>
      <c r="E1058" s="28" t="s">
        <v>10507</v>
      </c>
      <c r="F1058" s="28" t="s">
        <v>3833</v>
      </c>
      <c r="G1058" s="28" t="s">
        <v>26555</v>
      </c>
      <c r="H1058" s="28" t="s">
        <v>25657</v>
      </c>
      <c r="I1058" s="28">
        <v>0</v>
      </c>
      <c r="J1058" s="28">
        <v>1</v>
      </c>
      <c r="K1058" s="28">
        <v>0</v>
      </c>
      <c r="L1058" s="28">
        <v>1</v>
      </c>
      <c r="M1058" s="28">
        <v>0</v>
      </c>
      <c r="N1058" s="28">
        <v>6</v>
      </c>
      <c r="O1058" s="28">
        <v>15</v>
      </c>
      <c r="P1058">
        <f>VLOOKUP($A1058,'Item Detail'!$A$2:$G$4956,7,0)</f>
        <v>2</v>
      </c>
      <c r="Q1058" s="30" t="s">
        <v>30729</v>
      </c>
      <c r="R1058" s="30" t="s">
        <v>30730</v>
      </c>
      <c r="S1058" s="30" t="s">
        <v>5361</v>
      </c>
      <c r="T1058" s="30" t="s">
        <v>30731</v>
      </c>
      <c r="U1058" s="30" t="s">
        <v>30731</v>
      </c>
      <c r="V1058" s="30" t="s">
        <v>30733</v>
      </c>
      <c r="W1058" s="30" t="s">
        <v>30733</v>
      </c>
      <c r="X1058" s="30" t="s">
        <v>30733</v>
      </c>
      <c r="Y1058" s="30" t="s">
        <v>30733</v>
      </c>
      <c r="Z1058" s="30" t="s">
        <v>30733</v>
      </c>
      <c r="AA1058" s="31" t="s">
        <v>30790</v>
      </c>
    </row>
    <row r="1059" spans="1:27" x14ac:dyDescent="0.3">
      <c r="A1059" s="28" t="s">
        <v>12996</v>
      </c>
      <c r="B1059" s="28" t="s">
        <v>25701</v>
      </c>
      <c r="C1059" s="28" t="s">
        <v>12997</v>
      </c>
      <c r="D1059" s="28" t="s">
        <v>12998</v>
      </c>
      <c r="E1059" s="28" t="s">
        <v>10507</v>
      </c>
      <c r="F1059" s="28" t="s">
        <v>3990</v>
      </c>
      <c r="G1059" s="28" t="s">
        <v>26556</v>
      </c>
      <c r="H1059" s="28" t="s">
        <v>25670</v>
      </c>
      <c r="I1059" s="28">
        <v>0</v>
      </c>
      <c r="J1059" s="28">
        <v>0</v>
      </c>
      <c r="K1059" s="28">
        <v>0</v>
      </c>
      <c r="L1059" s="28">
        <v>0</v>
      </c>
      <c r="M1059" s="28">
        <v>2</v>
      </c>
      <c r="N1059" s="28">
        <v>6</v>
      </c>
      <c r="O1059" s="28">
        <v>15</v>
      </c>
      <c r="P1059">
        <f>VLOOKUP($A1059,'Item Detail'!$A$2:$G$4956,7,0)</f>
        <v>2</v>
      </c>
      <c r="Q1059" s="30" t="s">
        <v>30753</v>
      </c>
      <c r="R1059" s="30" t="s">
        <v>30730</v>
      </c>
      <c r="S1059" s="30" t="s">
        <v>30737</v>
      </c>
      <c r="T1059" s="30" t="s">
        <v>30731</v>
      </c>
      <c r="U1059" s="30" t="s">
        <v>30747</v>
      </c>
      <c r="V1059" s="30" t="s">
        <v>30738</v>
      </c>
      <c r="W1059" s="30" t="s">
        <v>30733</v>
      </c>
      <c r="X1059" s="30" t="s">
        <v>30738</v>
      </c>
      <c r="Y1059" s="30" t="s">
        <v>30733</v>
      </c>
      <c r="Z1059" s="30" t="s">
        <v>30733</v>
      </c>
      <c r="AA1059" s="31" t="s">
        <v>30791</v>
      </c>
    </row>
    <row r="1060" spans="1:27" x14ac:dyDescent="0.3">
      <c r="A1060" s="28" t="s">
        <v>14224</v>
      </c>
      <c r="B1060" s="28" t="s">
        <v>25666</v>
      </c>
      <c r="C1060" s="28" t="s">
        <v>14225</v>
      </c>
      <c r="D1060" s="28" t="s">
        <v>14226</v>
      </c>
      <c r="E1060" s="28" t="s">
        <v>10507</v>
      </c>
      <c r="F1060" s="28" t="s">
        <v>25838</v>
      </c>
      <c r="G1060" s="28" t="s">
        <v>26557</v>
      </c>
      <c r="H1060" s="28" t="s">
        <v>25670</v>
      </c>
      <c r="I1060" s="28">
        <v>0</v>
      </c>
      <c r="J1060" s="28">
        <v>0</v>
      </c>
      <c r="K1060" s="28">
        <v>0</v>
      </c>
      <c r="L1060" s="28">
        <v>2</v>
      </c>
      <c r="M1060" s="28">
        <v>0</v>
      </c>
      <c r="N1060" s="28">
        <v>6</v>
      </c>
      <c r="O1060" s="28">
        <v>15</v>
      </c>
      <c r="P1060">
        <f>VLOOKUP($A1060,'Item Detail'!$A$2:$G$4956,7,0)</f>
        <v>2</v>
      </c>
      <c r="Q1060" s="30" t="s">
        <v>30750</v>
      </c>
      <c r="R1060" s="30" t="s">
        <v>30730</v>
      </c>
      <c r="S1060" s="30" t="s">
        <v>30737</v>
      </c>
      <c r="T1060" s="30" t="s">
        <v>30731</v>
      </c>
      <c r="U1060" s="30" t="s">
        <v>30731</v>
      </c>
      <c r="V1060" s="30" t="s">
        <v>30738</v>
      </c>
      <c r="W1060" s="30" t="s">
        <v>30733</v>
      </c>
      <c r="X1060" s="30" t="s">
        <v>30733</v>
      </c>
      <c r="Y1060" s="30" t="s">
        <v>30733</v>
      </c>
      <c r="Z1060" s="30" t="s">
        <v>30733</v>
      </c>
      <c r="AA1060" s="31" t="s">
        <v>30791</v>
      </c>
    </row>
    <row r="1061" spans="1:27" x14ac:dyDescent="0.3">
      <c r="A1061" s="28" t="s">
        <v>13733</v>
      </c>
      <c r="B1061" s="28" t="s">
        <v>25792</v>
      </c>
      <c r="C1061" s="28" t="s">
        <v>13734</v>
      </c>
      <c r="D1061" s="28" t="s">
        <v>10485</v>
      </c>
      <c r="E1061" s="28" t="s">
        <v>11692</v>
      </c>
      <c r="F1061" s="28" t="s">
        <v>26558</v>
      </c>
      <c r="G1061" s="28" t="s">
        <v>26559</v>
      </c>
      <c r="H1061" s="28" t="s">
        <v>25665</v>
      </c>
      <c r="I1061" s="28">
        <v>0</v>
      </c>
      <c r="J1061" s="28">
        <v>0</v>
      </c>
      <c r="K1061" s="28">
        <v>0</v>
      </c>
      <c r="L1061" s="28">
        <v>1</v>
      </c>
      <c r="M1061" s="28">
        <v>1</v>
      </c>
      <c r="N1061" s="28">
        <v>6</v>
      </c>
      <c r="O1061" s="28">
        <v>15</v>
      </c>
      <c r="P1061">
        <f>VLOOKUP($A1061,'Item Detail'!$A$2:$G$4956,7,0)</f>
        <v>2</v>
      </c>
      <c r="Q1061" s="30" t="s">
        <v>30753</v>
      </c>
      <c r="R1061" s="30" t="s">
        <v>30730</v>
      </c>
      <c r="S1061" s="30" t="s">
        <v>30737</v>
      </c>
      <c r="T1061" s="30" t="s">
        <v>30731</v>
      </c>
      <c r="U1061" s="30" t="s">
        <v>30731</v>
      </c>
      <c r="V1061" s="30" t="s">
        <v>30738</v>
      </c>
      <c r="W1061" s="30" t="s">
        <v>30738</v>
      </c>
      <c r="X1061" s="30" t="s">
        <v>30738</v>
      </c>
      <c r="Y1061" s="30" t="s">
        <v>30738</v>
      </c>
      <c r="Z1061" s="30" t="s">
        <v>30738</v>
      </c>
      <c r="AA1061" s="31" t="s">
        <v>30789</v>
      </c>
    </row>
    <row r="1062" spans="1:27" x14ac:dyDescent="0.3">
      <c r="A1062" s="28" t="s">
        <v>13542</v>
      </c>
      <c r="B1062" s="28" t="s">
        <v>25986</v>
      </c>
      <c r="C1062" s="28" t="s">
        <v>13006</v>
      </c>
      <c r="D1062" s="28" t="s">
        <v>13543</v>
      </c>
      <c r="E1062" s="28" t="s">
        <v>10507</v>
      </c>
      <c r="F1062" s="28" t="s">
        <v>2465</v>
      </c>
      <c r="G1062" s="28" t="s">
        <v>26560</v>
      </c>
      <c r="H1062" s="28" t="s">
        <v>25670</v>
      </c>
      <c r="I1062" s="28">
        <v>0</v>
      </c>
      <c r="J1062" s="28">
        <v>0</v>
      </c>
      <c r="K1062" s="28">
        <v>0</v>
      </c>
      <c r="L1062" s="28">
        <v>0</v>
      </c>
      <c r="M1062" s="28">
        <v>2</v>
      </c>
      <c r="N1062" s="28">
        <v>6</v>
      </c>
      <c r="O1062" s="28">
        <v>15</v>
      </c>
      <c r="P1062">
        <f>VLOOKUP($A1062,'Item Detail'!$A$2:$G$4956,7,0)</f>
        <v>2</v>
      </c>
      <c r="Q1062" s="30" t="s">
        <v>30745</v>
      </c>
      <c r="R1062" s="30" t="s">
        <v>30730</v>
      </c>
      <c r="S1062" s="30" t="s">
        <v>30737</v>
      </c>
      <c r="T1062" s="30" t="s">
        <v>30731</v>
      </c>
      <c r="U1062" s="30" t="s">
        <v>30747</v>
      </c>
      <c r="V1062" s="30" t="s">
        <v>30738</v>
      </c>
      <c r="W1062" s="30" t="s">
        <v>30733</v>
      </c>
      <c r="X1062" s="30" t="s">
        <v>30733</v>
      </c>
      <c r="Y1062" s="30" t="s">
        <v>30733</v>
      </c>
      <c r="Z1062" s="30" t="s">
        <v>30733</v>
      </c>
      <c r="AA1062" s="31" t="s">
        <v>30791</v>
      </c>
    </row>
    <row r="1063" spans="1:27" x14ac:dyDescent="0.3">
      <c r="A1063" s="28" t="s">
        <v>14087</v>
      </c>
      <c r="B1063" s="28" t="s">
        <v>25687</v>
      </c>
      <c r="C1063" s="28" t="s">
        <v>14088</v>
      </c>
      <c r="D1063" s="28" t="s">
        <v>10485</v>
      </c>
      <c r="E1063" s="28" t="s">
        <v>10507</v>
      </c>
      <c r="F1063" s="28" t="s">
        <v>2049</v>
      </c>
      <c r="G1063" s="28" t="s">
        <v>26561</v>
      </c>
      <c r="H1063" s="28" t="s">
        <v>25670</v>
      </c>
      <c r="I1063" s="28">
        <v>0</v>
      </c>
      <c r="J1063" s="28">
        <v>0</v>
      </c>
      <c r="K1063" s="28">
        <v>0</v>
      </c>
      <c r="L1063" s="28">
        <v>1</v>
      </c>
      <c r="M1063" s="28">
        <v>1</v>
      </c>
      <c r="N1063" s="28">
        <v>6</v>
      </c>
      <c r="O1063" s="28">
        <v>15</v>
      </c>
      <c r="P1063">
        <f>VLOOKUP($A1063,'Item Detail'!$A$2:$G$4956,7,0)</f>
        <v>2</v>
      </c>
      <c r="Q1063" s="30" t="s">
        <v>30745</v>
      </c>
      <c r="R1063" s="30" t="s">
        <v>30730</v>
      </c>
      <c r="S1063" s="30" t="s">
        <v>30737</v>
      </c>
      <c r="T1063" s="30" t="s">
        <v>30731</v>
      </c>
      <c r="U1063" s="30" t="s">
        <v>30731</v>
      </c>
      <c r="V1063" s="30" t="s">
        <v>30738</v>
      </c>
      <c r="W1063" s="30" t="s">
        <v>30733</v>
      </c>
      <c r="X1063" s="30" t="s">
        <v>30733</v>
      </c>
      <c r="Y1063" s="30" t="s">
        <v>30733</v>
      </c>
      <c r="Z1063" s="30" t="s">
        <v>30733</v>
      </c>
      <c r="AA1063" s="31" t="s">
        <v>30791</v>
      </c>
    </row>
    <row r="1064" spans="1:27" x14ac:dyDescent="0.3">
      <c r="A1064" s="28" t="s">
        <v>13977</v>
      </c>
      <c r="B1064" s="28" t="s">
        <v>25666</v>
      </c>
      <c r="C1064" s="28" t="s">
        <v>13978</v>
      </c>
      <c r="D1064" s="28" t="s">
        <v>13979</v>
      </c>
      <c r="E1064" s="28" t="s">
        <v>10695</v>
      </c>
      <c r="F1064" s="28" t="s">
        <v>25957</v>
      </c>
      <c r="G1064" s="28" t="s">
        <v>26562</v>
      </c>
      <c r="H1064" s="28" t="s">
        <v>25670</v>
      </c>
      <c r="I1064" s="28">
        <v>0</v>
      </c>
      <c r="J1064" s="28">
        <v>0</v>
      </c>
      <c r="K1064" s="28">
        <v>0</v>
      </c>
      <c r="L1064" s="28">
        <v>2</v>
      </c>
      <c r="M1064" s="28">
        <v>0</v>
      </c>
      <c r="N1064" s="28">
        <v>6</v>
      </c>
      <c r="O1064" s="28">
        <v>15</v>
      </c>
      <c r="P1064">
        <f>VLOOKUP($A1064,'Item Detail'!$A$2:$G$4956,7,0)</f>
        <v>2</v>
      </c>
      <c r="Q1064" s="30" t="s">
        <v>30753</v>
      </c>
      <c r="R1064" s="30" t="s">
        <v>30730</v>
      </c>
      <c r="S1064" s="30" t="s">
        <v>30737</v>
      </c>
      <c r="T1064" s="30" t="s">
        <v>30731</v>
      </c>
      <c r="U1064" s="30" t="s">
        <v>30731</v>
      </c>
      <c r="V1064" s="30" t="s">
        <v>30738</v>
      </c>
      <c r="W1064" s="30" t="s">
        <v>30738</v>
      </c>
      <c r="X1064" s="30" t="s">
        <v>30738</v>
      </c>
      <c r="Y1064" s="30" t="s">
        <v>30733</v>
      </c>
      <c r="Z1064" s="30" t="s">
        <v>30738</v>
      </c>
      <c r="AA1064" s="31" t="s">
        <v>30791</v>
      </c>
    </row>
    <row r="1065" spans="1:27" x14ac:dyDescent="0.3">
      <c r="A1065" s="28" t="s">
        <v>14691</v>
      </c>
      <c r="B1065" s="28" t="s">
        <v>25792</v>
      </c>
      <c r="C1065" s="28" t="s">
        <v>14692</v>
      </c>
      <c r="D1065" s="28" t="s">
        <v>10485</v>
      </c>
      <c r="E1065" s="28" t="s">
        <v>10507</v>
      </c>
      <c r="F1065" s="28" t="s">
        <v>25793</v>
      </c>
      <c r="G1065" s="28" t="s">
        <v>26563</v>
      </c>
      <c r="H1065" s="28" t="s">
        <v>25665</v>
      </c>
      <c r="I1065" s="28">
        <v>1</v>
      </c>
      <c r="J1065" s="28">
        <v>0</v>
      </c>
      <c r="K1065" s="28">
        <v>0</v>
      </c>
      <c r="L1065" s="28">
        <v>0</v>
      </c>
      <c r="M1065" s="28">
        <v>1</v>
      </c>
      <c r="N1065" s="28">
        <v>6</v>
      </c>
      <c r="O1065" s="28">
        <v>15</v>
      </c>
      <c r="P1065">
        <f>VLOOKUP($A1065,'Item Detail'!$A$2:$G$4956,7,0)</f>
        <v>2</v>
      </c>
      <c r="Q1065" s="30" t="s">
        <v>30771</v>
      </c>
      <c r="R1065" s="30" t="s">
        <v>30730</v>
      </c>
      <c r="S1065" s="30" t="s">
        <v>30737</v>
      </c>
      <c r="T1065" s="30" t="s">
        <v>30731</v>
      </c>
      <c r="U1065" s="30" t="s">
        <v>30731</v>
      </c>
      <c r="V1065" s="30" t="s">
        <v>30738</v>
      </c>
      <c r="W1065" s="30" t="s">
        <v>30738</v>
      </c>
      <c r="X1065" s="30" t="s">
        <v>30738</v>
      </c>
      <c r="Y1065" s="30" t="s">
        <v>30738</v>
      </c>
      <c r="Z1065" s="30" t="s">
        <v>30738</v>
      </c>
      <c r="AA1065" s="31" t="s">
        <v>30789</v>
      </c>
    </row>
    <row r="1066" spans="1:27" x14ac:dyDescent="0.3">
      <c r="A1066" s="28" t="s">
        <v>13321</v>
      </c>
      <c r="B1066" s="28" t="s">
        <v>25792</v>
      </c>
      <c r="C1066" s="28" t="s">
        <v>13322</v>
      </c>
      <c r="D1066" s="28" t="s">
        <v>13323</v>
      </c>
      <c r="E1066" s="28" t="s">
        <v>11847</v>
      </c>
      <c r="F1066" s="28" t="s">
        <v>2835</v>
      </c>
      <c r="G1066" s="28" t="s">
        <v>26564</v>
      </c>
      <c r="H1066" s="28" t="s">
        <v>25670</v>
      </c>
      <c r="I1066" s="28">
        <v>0</v>
      </c>
      <c r="J1066" s="28">
        <v>0</v>
      </c>
      <c r="K1066" s="28">
        <v>0</v>
      </c>
      <c r="L1066" s="28">
        <v>2</v>
      </c>
      <c r="M1066" s="28">
        <v>0</v>
      </c>
      <c r="N1066" s="28">
        <v>6</v>
      </c>
      <c r="O1066" s="28">
        <v>15</v>
      </c>
      <c r="P1066">
        <f>VLOOKUP($A1066,'Item Detail'!$A$2:$G$4956,7,0)</f>
        <v>2</v>
      </c>
      <c r="Q1066" s="30" t="s">
        <v>30745</v>
      </c>
      <c r="R1066" s="30" t="s">
        <v>30730</v>
      </c>
      <c r="S1066" s="30" t="s">
        <v>30737</v>
      </c>
      <c r="T1066" s="30" t="s">
        <v>30731</v>
      </c>
      <c r="U1066" s="30" t="s">
        <v>30731</v>
      </c>
      <c r="V1066" s="30" t="s">
        <v>30738</v>
      </c>
      <c r="W1066" s="30" t="s">
        <v>30738</v>
      </c>
      <c r="X1066" s="30" t="s">
        <v>30738</v>
      </c>
      <c r="Y1066" s="30" t="s">
        <v>30733</v>
      </c>
      <c r="Z1066" s="30" t="s">
        <v>30738</v>
      </c>
      <c r="AA1066" s="31" t="s">
        <v>30791</v>
      </c>
    </row>
    <row r="1067" spans="1:27" x14ac:dyDescent="0.3">
      <c r="A1067" s="28" t="s">
        <v>14235</v>
      </c>
      <c r="B1067" s="28" t="s">
        <v>25758</v>
      </c>
      <c r="C1067" s="28" t="s">
        <v>14236</v>
      </c>
      <c r="D1067" s="28" t="s">
        <v>11933</v>
      </c>
      <c r="E1067" s="28" t="s">
        <v>10584</v>
      </c>
      <c r="F1067" s="28" t="s">
        <v>11934</v>
      </c>
      <c r="G1067" s="28" t="s">
        <v>26565</v>
      </c>
      <c r="H1067" s="28" t="s">
        <v>25662</v>
      </c>
      <c r="I1067" s="28">
        <v>0</v>
      </c>
      <c r="J1067" s="28">
        <v>0</v>
      </c>
      <c r="K1067" s="28">
        <v>0</v>
      </c>
      <c r="L1067" s="28">
        <v>2</v>
      </c>
      <c r="M1067" s="28">
        <v>0</v>
      </c>
      <c r="N1067" s="28">
        <v>6</v>
      </c>
      <c r="O1067" s="28">
        <v>15</v>
      </c>
      <c r="P1067">
        <f>VLOOKUP($A1067,'Item Detail'!$A$2:$G$4956,7,0)</f>
        <v>2</v>
      </c>
      <c r="Q1067" s="30" t="s">
        <v>30745</v>
      </c>
      <c r="R1067" s="30" t="s">
        <v>30730</v>
      </c>
      <c r="S1067" s="30" t="s">
        <v>30737</v>
      </c>
      <c r="T1067" s="30" t="s">
        <v>30731</v>
      </c>
      <c r="U1067" s="30" t="s">
        <v>30732</v>
      </c>
      <c r="V1067" s="30" t="s">
        <v>30738</v>
      </c>
      <c r="W1067" s="30" t="s">
        <v>30738</v>
      </c>
      <c r="X1067" s="30" t="s">
        <v>30738</v>
      </c>
      <c r="Y1067" s="30" t="s">
        <v>30738</v>
      </c>
      <c r="Z1067" s="30" t="s">
        <v>30738</v>
      </c>
      <c r="AA1067" s="31" t="s">
        <v>30789</v>
      </c>
    </row>
    <row r="1068" spans="1:27" x14ac:dyDescent="0.3">
      <c r="A1068" s="28" t="s">
        <v>12918</v>
      </c>
      <c r="B1068" s="28" t="s">
        <v>25716</v>
      </c>
      <c r="C1068" s="28" t="s">
        <v>12919</v>
      </c>
      <c r="D1068" s="28" t="s">
        <v>12920</v>
      </c>
      <c r="E1068" s="28" t="s">
        <v>10710</v>
      </c>
      <c r="F1068" s="28" t="s">
        <v>2181</v>
      </c>
      <c r="G1068" s="28" t="s">
        <v>26566</v>
      </c>
      <c r="H1068" s="28" t="s">
        <v>25665</v>
      </c>
      <c r="I1068" s="28">
        <v>0</v>
      </c>
      <c r="J1068" s="28">
        <v>0</v>
      </c>
      <c r="K1068" s="28">
        <v>0</v>
      </c>
      <c r="L1068" s="28">
        <v>2</v>
      </c>
      <c r="M1068" s="28">
        <v>0</v>
      </c>
      <c r="N1068" s="28">
        <v>6</v>
      </c>
      <c r="O1068" s="28">
        <v>15</v>
      </c>
      <c r="P1068">
        <f>VLOOKUP($A1068,'Item Detail'!$A$2:$G$4956,7,0)</f>
        <v>2</v>
      </c>
      <c r="Q1068" s="30" t="s">
        <v>30745</v>
      </c>
      <c r="R1068" s="30" t="s">
        <v>30730</v>
      </c>
      <c r="S1068" s="30" t="s">
        <v>30737</v>
      </c>
      <c r="T1068" s="30" t="s">
        <v>30731</v>
      </c>
      <c r="U1068" s="30" t="s">
        <v>30747</v>
      </c>
      <c r="V1068" s="30" t="s">
        <v>30738</v>
      </c>
      <c r="W1068" s="30" t="s">
        <v>30738</v>
      </c>
      <c r="X1068" s="30" t="s">
        <v>30738</v>
      </c>
      <c r="Y1068" s="30" t="s">
        <v>30738</v>
      </c>
      <c r="Z1068" s="30" t="s">
        <v>30738</v>
      </c>
      <c r="AA1068" s="31" t="s">
        <v>30789</v>
      </c>
    </row>
    <row r="1069" spans="1:27" x14ac:dyDescent="0.3">
      <c r="A1069" s="28" t="s">
        <v>14749</v>
      </c>
      <c r="B1069" s="28" t="s">
        <v>25687</v>
      </c>
      <c r="C1069" s="28" t="s">
        <v>14458</v>
      </c>
      <c r="D1069" s="28" t="s">
        <v>14750</v>
      </c>
      <c r="E1069" s="28" t="s">
        <v>10507</v>
      </c>
      <c r="F1069" s="28" t="s">
        <v>2049</v>
      </c>
      <c r="G1069" s="28" t="s">
        <v>26567</v>
      </c>
      <c r="H1069" s="28" t="s">
        <v>25665</v>
      </c>
      <c r="I1069" s="28">
        <v>0</v>
      </c>
      <c r="J1069" s="28">
        <v>0</v>
      </c>
      <c r="K1069" s="28">
        <v>0</v>
      </c>
      <c r="L1069" s="28">
        <v>1</v>
      </c>
      <c r="M1069" s="28">
        <v>1</v>
      </c>
      <c r="N1069" s="28">
        <v>6</v>
      </c>
      <c r="O1069" s="28">
        <v>15</v>
      </c>
      <c r="P1069">
        <f>VLOOKUP($A1069,'Item Detail'!$A$2:$G$4956,7,0)</f>
        <v>2</v>
      </c>
      <c r="Q1069" s="30" t="s">
        <v>30745</v>
      </c>
      <c r="R1069" s="30" t="s">
        <v>30730</v>
      </c>
      <c r="S1069" s="30" t="s">
        <v>30737</v>
      </c>
      <c r="T1069" s="30" t="s">
        <v>30731</v>
      </c>
      <c r="U1069" s="30" t="s">
        <v>30731</v>
      </c>
      <c r="V1069" s="30" t="s">
        <v>30738</v>
      </c>
      <c r="W1069" s="30" t="s">
        <v>30738</v>
      </c>
      <c r="X1069" s="30" t="s">
        <v>30738</v>
      </c>
      <c r="Y1069" s="30" t="s">
        <v>30738</v>
      </c>
      <c r="Z1069" s="30" t="s">
        <v>30738</v>
      </c>
      <c r="AA1069" s="31" t="s">
        <v>30789</v>
      </c>
    </row>
    <row r="1070" spans="1:27" x14ac:dyDescent="0.3">
      <c r="A1070" s="28" t="s">
        <v>5885</v>
      </c>
      <c r="B1070" s="28" t="s">
        <v>25666</v>
      </c>
      <c r="C1070" s="28" t="s">
        <v>15098</v>
      </c>
      <c r="D1070" s="28" t="s">
        <v>15099</v>
      </c>
      <c r="E1070" s="28" t="s">
        <v>10507</v>
      </c>
      <c r="F1070" s="28" t="s">
        <v>5372</v>
      </c>
      <c r="G1070" s="28" t="s">
        <v>26568</v>
      </c>
      <c r="H1070" s="28" t="s">
        <v>25657</v>
      </c>
      <c r="I1070" s="28">
        <v>0</v>
      </c>
      <c r="J1070" s="28">
        <v>0</v>
      </c>
      <c r="K1070" s="28">
        <v>0</v>
      </c>
      <c r="L1070" s="28">
        <v>2</v>
      </c>
      <c r="M1070" s="28">
        <v>0</v>
      </c>
      <c r="N1070" s="28">
        <v>6</v>
      </c>
      <c r="O1070" s="28">
        <v>15</v>
      </c>
      <c r="P1070">
        <f>VLOOKUP($A1070,'Item Detail'!$A$2:$G$4956,7,0)</f>
        <v>2</v>
      </c>
      <c r="Q1070" s="30" t="s">
        <v>30742</v>
      </c>
      <c r="R1070" s="30" t="s">
        <v>30730</v>
      </c>
      <c r="S1070" s="30" t="s">
        <v>5361</v>
      </c>
      <c r="T1070" s="30" t="s">
        <v>30731</v>
      </c>
      <c r="U1070" s="30" t="s">
        <v>30731</v>
      </c>
      <c r="V1070" s="30" t="s">
        <v>30733</v>
      </c>
      <c r="W1070" s="30" t="s">
        <v>30733</v>
      </c>
      <c r="X1070" s="30" t="s">
        <v>30733</v>
      </c>
      <c r="Y1070" s="30" t="s">
        <v>30733</v>
      </c>
      <c r="Z1070" s="30" t="s">
        <v>30733</v>
      </c>
      <c r="AA1070" s="31" t="s">
        <v>30786</v>
      </c>
    </row>
    <row r="1071" spans="1:27" x14ac:dyDescent="0.3">
      <c r="A1071" s="28" t="s">
        <v>9459</v>
      </c>
      <c r="B1071" s="28" t="s">
        <v>25666</v>
      </c>
      <c r="C1071" s="28" t="s">
        <v>13765</v>
      </c>
      <c r="D1071" s="28" t="s">
        <v>12599</v>
      </c>
      <c r="E1071" s="28" t="s">
        <v>13766</v>
      </c>
      <c r="F1071" s="28" t="s">
        <v>5372</v>
      </c>
      <c r="G1071" s="28" t="s">
        <v>26569</v>
      </c>
      <c r="H1071" s="28" t="s">
        <v>25657</v>
      </c>
      <c r="I1071" s="28">
        <v>1</v>
      </c>
      <c r="J1071" s="28">
        <v>0</v>
      </c>
      <c r="K1071" s="28">
        <v>0</v>
      </c>
      <c r="L1071" s="28">
        <v>1</v>
      </c>
      <c r="M1071" s="28">
        <v>0</v>
      </c>
      <c r="N1071" s="28">
        <v>6</v>
      </c>
      <c r="O1071" s="28">
        <v>15</v>
      </c>
      <c r="P1071">
        <f>VLOOKUP($A1071,'Item Detail'!$A$2:$G$4956,7,0)</f>
        <v>2</v>
      </c>
      <c r="Q1071" s="30" t="s">
        <v>30740</v>
      </c>
      <c r="R1071" s="30" t="s">
        <v>30730</v>
      </c>
      <c r="S1071" s="30" t="s">
        <v>5361</v>
      </c>
      <c r="T1071" s="30" t="s">
        <v>30731</v>
      </c>
      <c r="U1071" s="30" t="s">
        <v>30731</v>
      </c>
      <c r="V1071" s="30" t="s">
        <v>30733</v>
      </c>
      <c r="W1071" s="30" t="s">
        <v>30733</v>
      </c>
      <c r="X1071" s="30" t="s">
        <v>30733</v>
      </c>
      <c r="Y1071" s="30" t="s">
        <v>30733</v>
      </c>
      <c r="Z1071" s="30" t="s">
        <v>30733</v>
      </c>
      <c r="AA1071" s="31" t="s">
        <v>30786</v>
      </c>
    </row>
    <row r="1072" spans="1:27" x14ac:dyDescent="0.3">
      <c r="A1072" s="28" t="s">
        <v>9232</v>
      </c>
      <c r="B1072" s="28" t="s">
        <v>25666</v>
      </c>
      <c r="C1072" s="28" t="s">
        <v>14294</v>
      </c>
      <c r="D1072" s="28" t="s">
        <v>14295</v>
      </c>
      <c r="E1072" s="28" t="s">
        <v>10911</v>
      </c>
      <c r="F1072" s="28" t="s">
        <v>5372</v>
      </c>
      <c r="G1072" s="28" t="s">
        <v>26570</v>
      </c>
      <c r="H1072" s="28" t="s">
        <v>25657</v>
      </c>
      <c r="I1072" s="28">
        <v>0</v>
      </c>
      <c r="J1072" s="28">
        <v>0</v>
      </c>
      <c r="K1072" s="28">
        <v>0</v>
      </c>
      <c r="L1072" s="28">
        <v>1</v>
      </c>
      <c r="M1072" s="28">
        <v>1</v>
      </c>
      <c r="N1072" s="28">
        <v>6</v>
      </c>
      <c r="O1072" s="28">
        <v>15</v>
      </c>
      <c r="P1072">
        <f>VLOOKUP($A1072,'Item Detail'!$A$2:$G$4956,7,0)</f>
        <v>2</v>
      </c>
      <c r="Q1072" s="30" t="s">
        <v>30742</v>
      </c>
      <c r="R1072" s="30" t="s">
        <v>30730</v>
      </c>
      <c r="S1072" s="30" t="s">
        <v>5361</v>
      </c>
      <c r="T1072" s="30" t="s">
        <v>30731</v>
      </c>
      <c r="U1072" s="30" t="s">
        <v>30731</v>
      </c>
      <c r="V1072" s="30" t="s">
        <v>30733</v>
      </c>
      <c r="W1072" s="30" t="s">
        <v>30733</v>
      </c>
      <c r="X1072" s="30" t="s">
        <v>30733</v>
      </c>
      <c r="Y1072" s="30" t="s">
        <v>30733</v>
      </c>
      <c r="Z1072" s="30" t="s">
        <v>30733</v>
      </c>
      <c r="AA1072" s="31" t="s">
        <v>30786</v>
      </c>
    </row>
    <row r="1073" spans="1:27" x14ac:dyDescent="0.3">
      <c r="A1073" s="28" t="s">
        <v>14039</v>
      </c>
      <c r="B1073" s="28" t="s">
        <v>25758</v>
      </c>
      <c r="C1073" s="28" t="s">
        <v>14040</v>
      </c>
      <c r="D1073" s="28" t="s">
        <v>14041</v>
      </c>
      <c r="E1073" s="28" t="s">
        <v>10507</v>
      </c>
      <c r="F1073" s="28" t="s">
        <v>2725</v>
      </c>
      <c r="G1073" s="28" t="s">
        <v>26571</v>
      </c>
      <c r="H1073" s="28" t="s">
        <v>25670</v>
      </c>
      <c r="I1073" s="28">
        <v>0</v>
      </c>
      <c r="J1073" s="28">
        <v>0</v>
      </c>
      <c r="K1073" s="28">
        <v>0</v>
      </c>
      <c r="L1073" s="28">
        <v>2</v>
      </c>
      <c r="M1073" s="28">
        <v>0</v>
      </c>
      <c r="N1073" s="28">
        <v>6</v>
      </c>
      <c r="O1073" s="28">
        <v>15</v>
      </c>
      <c r="P1073">
        <f>VLOOKUP($A1073,'Item Detail'!$A$2:$G$4956,7,0)</f>
        <v>2</v>
      </c>
      <c r="Q1073" s="30" t="s">
        <v>30745</v>
      </c>
      <c r="R1073" s="30" t="s">
        <v>30730</v>
      </c>
      <c r="S1073" s="30" t="s">
        <v>30737</v>
      </c>
      <c r="T1073" s="30" t="s">
        <v>30731</v>
      </c>
      <c r="U1073" s="30" t="s">
        <v>30731</v>
      </c>
      <c r="V1073" s="30" t="s">
        <v>30738</v>
      </c>
      <c r="W1073" s="30" t="s">
        <v>30733</v>
      </c>
      <c r="X1073" s="30" t="s">
        <v>30738</v>
      </c>
      <c r="Y1073" s="30" t="s">
        <v>30733</v>
      </c>
      <c r="Z1073" s="30" t="s">
        <v>30738</v>
      </c>
      <c r="AA1073" s="31" t="s">
        <v>30791</v>
      </c>
    </row>
    <row r="1074" spans="1:27" x14ac:dyDescent="0.3">
      <c r="A1074" s="28" t="s">
        <v>14367</v>
      </c>
      <c r="B1074" s="28" t="s">
        <v>25758</v>
      </c>
      <c r="C1074" s="28" t="s">
        <v>14368</v>
      </c>
      <c r="D1074" s="28" t="s">
        <v>14369</v>
      </c>
      <c r="E1074" s="28" t="s">
        <v>10507</v>
      </c>
      <c r="F1074" s="28" t="s">
        <v>2725</v>
      </c>
      <c r="G1074" s="28" t="s">
        <v>26572</v>
      </c>
      <c r="H1074" s="28" t="s">
        <v>25670</v>
      </c>
      <c r="I1074" s="28">
        <v>0</v>
      </c>
      <c r="J1074" s="28">
        <v>0</v>
      </c>
      <c r="K1074" s="28">
        <v>0</v>
      </c>
      <c r="L1074" s="28">
        <v>1</v>
      </c>
      <c r="M1074" s="28">
        <v>1</v>
      </c>
      <c r="N1074" s="28">
        <v>6</v>
      </c>
      <c r="O1074" s="28">
        <v>12</v>
      </c>
      <c r="P1074">
        <f>VLOOKUP($A1074,'Item Detail'!$A$2:$G$4956,7,0)</f>
        <v>2</v>
      </c>
      <c r="Q1074" s="30" t="s">
        <v>30745</v>
      </c>
      <c r="R1074" s="30" t="s">
        <v>30730</v>
      </c>
      <c r="S1074" s="30" t="s">
        <v>30737</v>
      </c>
      <c r="T1074" s="30" t="s">
        <v>30731</v>
      </c>
      <c r="U1074" s="30" t="s">
        <v>30731</v>
      </c>
      <c r="V1074" s="30" t="s">
        <v>30738</v>
      </c>
      <c r="W1074" s="30" t="s">
        <v>30733</v>
      </c>
      <c r="X1074" s="30" t="s">
        <v>30733</v>
      </c>
      <c r="Y1074" s="30" t="s">
        <v>30733</v>
      </c>
      <c r="Z1074" s="30" t="s">
        <v>30733</v>
      </c>
      <c r="AA1074" s="31" t="s">
        <v>30791</v>
      </c>
    </row>
    <row r="1075" spans="1:27" x14ac:dyDescent="0.3">
      <c r="A1075" s="28" t="s">
        <v>14735</v>
      </c>
      <c r="B1075" s="28" t="s">
        <v>25758</v>
      </c>
      <c r="C1075" s="28" t="s">
        <v>14736</v>
      </c>
      <c r="D1075" s="28" t="s">
        <v>14737</v>
      </c>
      <c r="E1075" s="28" t="s">
        <v>10507</v>
      </c>
      <c r="F1075" s="28" t="s">
        <v>2725</v>
      </c>
      <c r="G1075" s="28" t="s">
        <v>26573</v>
      </c>
      <c r="H1075" s="28" t="s">
        <v>25670</v>
      </c>
      <c r="I1075" s="28">
        <v>0</v>
      </c>
      <c r="J1075" s="28">
        <v>0</v>
      </c>
      <c r="K1075" s="28">
        <v>0</v>
      </c>
      <c r="L1075" s="28">
        <v>0</v>
      </c>
      <c r="M1075" s="28">
        <v>2</v>
      </c>
      <c r="N1075" s="28">
        <v>6</v>
      </c>
      <c r="O1075" s="28">
        <v>12</v>
      </c>
      <c r="P1075">
        <f>VLOOKUP($A1075,'Item Detail'!$A$2:$G$4956,7,0)</f>
        <v>2</v>
      </c>
      <c r="Q1075" s="30" t="s">
        <v>30759</v>
      </c>
      <c r="R1075" s="30" t="s">
        <v>30730</v>
      </c>
      <c r="S1075" s="30" t="s">
        <v>30737</v>
      </c>
      <c r="T1075" s="30" t="s">
        <v>30731</v>
      </c>
      <c r="U1075" s="30" t="s">
        <v>30731</v>
      </c>
      <c r="V1075" s="30" t="s">
        <v>30738</v>
      </c>
      <c r="W1075" s="30" t="s">
        <v>30738</v>
      </c>
      <c r="X1075" s="30" t="s">
        <v>30733</v>
      </c>
      <c r="Y1075" s="30" t="s">
        <v>30738</v>
      </c>
      <c r="Z1075" s="30" t="s">
        <v>30733</v>
      </c>
      <c r="AA1075" s="31" t="s">
        <v>30791</v>
      </c>
    </row>
    <row r="1076" spans="1:27" x14ac:dyDescent="0.3">
      <c r="A1076" s="28" t="s">
        <v>13604</v>
      </c>
      <c r="B1076" s="28" t="s">
        <v>25721</v>
      </c>
      <c r="C1076" s="28" t="s">
        <v>13605</v>
      </c>
      <c r="D1076" s="28" t="s">
        <v>10485</v>
      </c>
      <c r="E1076" s="28" t="s">
        <v>13540</v>
      </c>
      <c r="F1076" s="28" t="s">
        <v>2683</v>
      </c>
      <c r="G1076" s="28" t="s">
        <v>26574</v>
      </c>
      <c r="H1076" s="28" t="s">
        <v>25665</v>
      </c>
      <c r="I1076" s="28">
        <v>1</v>
      </c>
      <c r="J1076" s="28">
        <v>0</v>
      </c>
      <c r="K1076" s="28">
        <v>0</v>
      </c>
      <c r="L1076" s="28">
        <v>0</v>
      </c>
      <c r="M1076" s="28">
        <v>1</v>
      </c>
      <c r="N1076" s="28">
        <v>6</v>
      </c>
      <c r="O1076" s="28">
        <v>12</v>
      </c>
      <c r="P1076">
        <f>VLOOKUP($A1076,'Item Detail'!$A$2:$G$4956,7,0)</f>
        <v>2</v>
      </c>
      <c r="Q1076" s="30" t="s">
        <v>30750</v>
      </c>
      <c r="R1076" s="30" t="s">
        <v>30730</v>
      </c>
      <c r="S1076" s="30" t="s">
        <v>30737</v>
      </c>
      <c r="T1076" s="30" t="s">
        <v>30731</v>
      </c>
      <c r="U1076" s="30" t="s">
        <v>30747</v>
      </c>
      <c r="V1076" s="30" t="s">
        <v>30738</v>
      </c>
      <c r="W1076" s="30" t="s">
        <v>30738</v>
      </c>
      <c r="X1076" s="30" t="s">
        <v>30738</v>
      </c>
      <c r="Y1076" s="30" t="s">
        <v>30738</v>
      </c>
      <c r="Z1076" s="30" t="s">
        <v>30738</v>
      </c>
      <c r="AA1076" s="31" t="s">
        <v>30789</v>
      </c>
    </row>
    <row r="1077" spans="1:27" x14ac:dyDescent="0.3">
      <c r="A1077" s="28" t="s">
        <v>13079</v>
      </c>
      <c r="B1077" s="28" t="s">
        <v>25685</v>
      </c>
      <c r="C1077" s="28" t="s">
        <v>13080</v>
      </c>
      <c r="D1077" s="28" t="s">
        <v>10659</v>
      </c>
      <c r="E1077" s="28" t="s">
        <v>13081</v>
      </c>
      <c r="F1077" s="28" t="s">
        <v>10527</v>
      </c>
      <c r="G1077" s="28" t="s">
        <v>26575</v>
      </c>
      <c r="H1077" s="28" t="s">
        <v>25662</v>
      </c>
      <c r="I1077" s="28">
        <v>2</v>
      </c>
      <c r="J1077" s="28">
        <v>0</v>
      </c>
      <c r="K1077" s="28">
        <v>0</v>
      </c>
      <c r="L1077" s="28">
        <v>0</v>
      </c>
      <c r="M1077" s="28">
        <v>0</v>
      </c>
      <c r="N1077" s="28">
        <v>6</v>
      </c>
      <c r="O1077" s="28">
        <v>12</v>
      </c>
      <c r="P1077">
        <f>VLOOKUP($A1077,'Item Detail'!$A$2:$G$4956,7,0)</f>
        <v>2</v>
      </c>
      <c r="Q1077" s="30" t="s">
        <v>30746</v>
      </c>
      <c r="R1077" s="30" t="s">
        <v>30730</v>
      </c>
      <c r="S1077" s="30" t="s">
        <v>30737</v>
      </c>
      <c r="T1077" s="30" t="s">
        <v>30731</v>
      </c>
      <c r="U1077" s="30" t="s">
        <v>30732</v>
      </c>
      <c r="V1077" s="30" t="s">
        <v>30738</v>
      </c>
      <c r="W1077" s="30" t="s">
        <v>30733</v>
      </c>
      <c r="X1077" s="30" t="s">
        <v>30733</v>
      </c>
      <c r="Y1077" s="30" t="s">
        <v>30733</v>
      </c>
      <c r="Z1077" s="30" t="s">
        <v>30733</v>
      </c>
      <c r="AA1077" s="31" t="s">
        <v>30789</v>
      </c>
    </row>
    <row r="1078" spans="1:27" x14ac:dyDescent="0.3">
      <c r="A1078" s="28" t="s">
        <v>14578</v>
      </c>
      <c r="B1078" s="28" t="s">
        <v>25685</v>
      </c>
      <c r="C1078" s="28" t="s">
        <v>14579</v>
      </c>
      <c r="D1078" s="28" t="s">
        <v>14580</v>
      </c>
      <c r="E1078" s="28" t="s">
        <v>10461</v>
      </c>
      <c r="F1078" s="28" t="s">
        <v>10527</v>
      </c>
      <c r="G1078" s="28" t="s">
        <v>26576</v>
      </c>
      <c r="H1078" s="28" t="s">
        <v>25662</v>
      </c>
      <c r="I1078" s="28">
        <v>0</v>
      </c>
      <c r="J1078" s="28">
        <v>0</v>
      </c>
      <c r="K1078" s="28">
        <v>0</v>
      </c>
      <c r="L1078" s="28">
        <v>0</v>
      </c>
      <c r="M1078" s="28">
        <v>2</v>
      </c>
      <c r="N1078" s="28">
        <v>6</v>
      </c>
      <c r="O1078" s="28">
        <v>12</v>
      </c>
      <c r="P1078">
        <f>VLOOKUP($A1078,'Item Detail'!$A$2:$G$4956,7,0)</f>
        <v>2</v>
      </c>
      <c r="Q1078" s="30" t="s">
        <v>30739</v>
      </c>
      <c r="R1078" s="30" t="s">
        <v>30736</v>
      </c>
      <c r="S1078" s="30" t="s">
        <v>30737</v>
      </c>
      <c r="T1078" s="30" t="s">
        <v>30731</v>
      </c>
      <c r="U1078" s="30" t="s">
        <v>30757</v>
      </c>
      <c r="V1078" s="30" t="s">
        <v>30738</v>
      </c>
      <c r="W1078" s="30" t="s">
        <v>30738</v>
      </c>
      <c r="X1078" s="30" t="s">
        <v>30738</v>
      </c>
      <c r="Y1078" s="30" t="s">
        <v>30738</v>
      </c>
      <c r="Z1078" s="30" t="s">
        <v>30738</v>
      </c>
      <c r="AA1078" s="31" t="s">
        <v>30789</v>
      </c>
    </row>
    <row r="1079" spans="1:27" x14ac:dyDescent="0.3">
      <c r="A1079" s="28" t="s">
        <v>3366</v>
      </c>
      <c r="B1079" s="28" t="s">
        <v>25685</v>
      </c>
      <c r="C1079" s="28" t="s">
        <v>13243</v>
      </c>
      <c r="D1079" s="28" t="s">
        <v>10485</v>
      </c>
      <c r="E1079" s="28" t="s">
        <v>13244</v>
      </c>
      <c r="F1079" s="28" t="s">
        <v>2615</v>
      </c>
      <c r="G1079" s="28" t="s">
        <v>26577</v>
      </c>
      <c r="H1079" s="28" t="s">
        <v>25706</v>
      </c>
      <c r="I1079" s="28">
        <v>0</v>
      </c>
      <c r="J1079" s="28">
        <v>0</v>
      </c>
      <c r="K1079" s="28">
        <v>0</v>
      </c>
      <c r="L1079" s="28">
        <v>0</v>
      </c>
      <c r="M1079" s="28">
        <v>2</v>
      </c>
      <c r="N1079" s="28">
        <v>6</v>
      </c>
      <c r="O1079" s="28">
        <v>12</v>
      </c>
      <c r="P1079">
        <f>VLOOKUP($A1079,'Item Detail'!$A$2:$G$4956,7,0)</f>
        <v>2</v>
      </c>
      <c r="Q1079" s="30" t="s">
        <v>30748</v>
      </c>
      <c r="R1079" s="30" t="s">
        <v>30730</v>
      </c>
      <c r="S1079" s="30" t="s">
        <v>30749</v>
      </c>
      <c r="T1079" s="30" t="s">
        <v>30731</v>
      </c>
      <c r="U1079" s="30" t="s">
        <v>30747</v>
      </c>
      <c r="V1079" s="30" t="s">
        <v>30733</v>
      </c>
      <c r="W1079" s="30" t="s">
        <v>30733</v>
      </c>
      <c r="X1079" s="30" t="s">
        <v>30733</v>
      </c>
      <c r="Y1079" s="30" t="s">
        <v>30733</v>
      </c>
      <c r="Z1079" s="30" t="s">
        <v>30733</v>
      </c>
      <c r="AA1079" s="31" t="s">
        <v>30790</v>
      </c>
    </row>
    <row r="1080" spans="1:27" x14ac:dyDescent="0.3">
      <c r="A1080" s="28" t="s">
        <v>7015</v>
      </c>
      <c r="B1080" s="28" t="s">
        <v>25687</v>
      </c>
      <c r="C1080" s="28" t="s">
        <v>13008</v>
      </c>
      <c r="D1080" s="28" t="s">
        <v>13009</v>
      </c>
      <c r="E1080" s="28" t="s">
        <v>10507</v>
      </c>
      <c r="F1080" s="28" t="s">
        <v>6916</v>
      </c>
      <c r="G1080" s="28" t="s">
        <v>26578</v>
      </c>
      <c r="H1080" s="28" t="s">
        <v>25657</v>
      </c>
      <c r="I1080" s="28">
        <v>0</v>
      </c>
      <c r="J1080" s="28">
        <v>0</v>
      </c>
      <c r="K1080" s="28">
        <v>0</v>
      </c>
      <c r="L1080" s="28">
        <v>0</v>
      </c>
      <c r="M1080" s="28">
        <v>2</v>
      </c>
      <c r="N1080" s="28">
        <v>6</v>
      </c>
      <c r="O1080" s="28">
        <v>12</v>
      </c>
      <c r="P1080">
        <f>VLOOKUP($A1080,'Item Detail'!$A$2:$G$4956,7,0)</f>
        <v>2</v>
      </c>
      <c r="Q1080" s="30" t="s">
        <v>30729</v>
      </c>
      <c r="R1080" s="30" t="s">
        <v>30730</v>
      </c>
      <c r="S1080" s="30" t="s">
        <v>5361</v>
      </c>
      <c r="T1080" s="30" t="s">
        <v>30731</v>
      </c>
      <c r="U1080" s="30" t="s">
        <v>30731</v>
      </c>
      <c r="V1080" s="30" t="s">
        <v>30733</v>
      </c>
      <c r="W1080" s="30" t="s">
        <v>30733</v>
      </c>
      <c r="X1080" s="30" t="s">
        <v>30733</v>
      </c>
      <c r="Y1080" s="30" t="s">
        <v>30733</v>
      </c>
      <c r="Z1080" s="30" t="s">
        <v>30733</v>
      </c>
      <c r="AA1080" s="31" t="s">
        <v>30790</v>
      </c>
    </row>
    <row r="1081" spans="1:27" x14ac:dyDescent="0.3">
      <c r="A1081" s="28" t="s">
        <v>7082</v>
      </c>
      <c r="B1081" s="28" t="s">
        <v>25687</v>
      </c>
      <c r="C1081" s="28" t="s">
        <v>13188</v>
      </c>
      <c r="D1081" s="28" t="s">
        <v>10485</v>
      </c>
      <c r="E1081" s="28" t="s">
        <v>10507</v>
      </c>
      <c r="F1081" s="28" t="s">
        <v>6916</v>
      </c>
      <c r="G1081" s="28" t="s">
        <v>26579</v>
      </c>
      <c r="H1081" s="28" t="s">
        <v>25657</v>
      </c>
      <c r="I1081" s="28">
        <v>0</v>
      </c>
      <c r="J1081" s="28">
        <v>0</v>
      </c>
      <c r="K1081" s="28">
        <v>0</v>
      </c>
      <c r="L1081" s="28">
        <v>0</v>
      </c>
      <c r="M1081" s="28">
        <v>2</v>
      </c>
      <c r="N1081" s="28">
        <v>6</v>
      </c>
      <c r="O1081" s="28">
        <v>12</v>
      </c>
      <c r="P1081">
        <f>VLOOKUP($A1081,'Item Detail'!$A$2:$G$4956,7,0)</f>
        <v>2</v>
      </c>
      <c r="Q1081" s="30" t="s">
        <v>30729</v>
      </c>
      <c r="R1081" s="30" t="s">
        <v>30730</v>
      </c>
      <c r="S1081" s="30" t="s">
        <v>5361</v>
      </c>
      <c r="T1081" s="30" t="s">
        <v>30731</v>
      </c>
      <c r="U1081" s="30" t="s">
        <v>30731</v>
      </c>
      <c r="V1081" s="30" t="s">
        <v>30733</v>
      </c>
      <c r="W1081" s="30" t="s">
        <v>30733</v>
      </c>
      <c r="X1081" s="30" t="s">
        <v>30733</v>
      </c>
      <c r="Y1081" s="30" t="s">
        <v>30733</v>
      </c>
      <c r="Z1081" s="30" t="s">
        <v>30733</v>
      </c>
      <c r="AA1081" s="31" t="s">
        <v>30790</v>
      </c>
    </row>
    <row r="1082" spans="1:27" x14ac:dyDescent="0.3">
      <c r="A1082" s="28" t="s">
        <v>7571</v>
      </c>
      <c r="B1082" s="28" t="s">
        <v>25758</v>
      </c>
      <c r="C1082" s="28" t="s">
        <v>14901</v>
      </c>
      <c r="D1082" s="28" t="s">
        <v>14902</v>
      </c>
      <c r="E1082" s="28" t="s">
        <v>14903</v>
      </c>
      <c r="F1082" s="28" t="s">
        <v>6954</v>
      </c>
      <c r="G1082" s="28" t="s">
        <v>26580</v>
      </c>
      <c r="H1082" s="28" t="s">
        <v>25657</v>
      </c>
      <c r="I1082" s="28">
        <v>0</v>
      </c>
      <c r="J1082" s="28">
        <v>0</v>
      </c>
      <c r="K1082" s="28">
        <v>0</v>
      </c>
      <c r="L1082" s="28">
        <v>2</v>
      </c>
      <c r="M1082" s="28">
        <v>0</v>
      </c>
      <c r="N1082" s="28">
        <v>6</v>
      </c>
      <c r="O1082" s="28">
        <v>12</v>
      </c>
      <c r="P1082">
        <f>VLOOKUP($A1082,'Item Detail'!$A$2:$G$4956,7,0)</f>
        <v>2</v>
      </c>
      <c r="Q1082" s="30" t="s">
        <v>30729</v>
      </c>
      <c r="R1082" s="30" t="s">
        <v>30730</v>
      </c>
      <c r="S1082" s="30" t="s">
        <v>5361</v>
      </c>
      <c r="T1082" s="30" t="s">
        <v>19596</v>
      </c>
      <c r="U1082" s="30" t="s">
        <v>30731</v>
      </c>
      <c r="V1082" s="30" t="s">
        <v>30733</v>
      </c>
      <c r="W1082" s="30" t="s">
        <v>30733</v>
      </c>
      <c r="X1082" s="30" t="s">
        <v>30733</v>
      </c>
      <c r="Y1082" s="30" t="s">
        <v>30733</v>
      </c>
      <c r="Z1082" s="30" t="s">
        <v>30733</v>
      </c>
      <c r="AA1082" s="31" t="s">
        <v>30790</v>
      </c>
    </row>
    <row r="1083" spans="1:27" x14ac:dyDescent="0.3">
      <c r="A1083" s="28" t="s">
        <v>14985</v>
      </c>
      <c r="B1083" s="28" t="s">
        <v>25900</v>
      </c>
      <c r="C1083" s="28" t="s">
        <v>14986</v>
      </c>
      <c r="D1083" s="28" t="s">
        <v>10744</v>
      </c>
      <c r="E1083" s="28" t="s">
        <v>12100</v>
      </c>
      <c r="F1083" s="28" t="s">
        <v>2085</v>
      </c>
      <c r="G1083" s="28" t="s">
        <v>26581</v>
      </c>
      <c r="H1083" s="28" t="s">
        <v>25665</v>
      </c>
      <c r="I1083" s="28">
        <v>0</v>
      </c>
      <c r="J1083" s="28">
        <v>0</v>
      </c>
      <c r="K1083" s="28">
        <v>2</v>
      </c>
      <c r="L1083" s="28">
        <v>0</v>
      </c>
      <c r="M1083" s="28">
        <v>0</v>
      </c>
      <c r="N1083" s="28">
        <v>6</v>
      </c>
      <c r="O1083" s="28">
        <v>12</v>
      </c>
      <c r="P1083">
        <f>VLOOKUP($A1083,'Item Detail'!$A$2:$G$4956,7,0)</f>
        <v>2</v>
      </c>
      <c r="Q1083" s="30" t="s">
        <v>30745</v>
      </c>
      <c r="R1083" s="30" t="s">
        <v>30730</v>
      </c>
      <c r="S1083" s="30" t="s">
        <v>30737</v>
      </c>
      <c r="T1083" s="30" t="s">
        <v>30731</v>
      </c>
      <c r="U1083" s="30" t="s">
        <v>30731</v>
      </c>
      <c r="V1083" s="30" t="s">
        <v>30738</v>
      </c>
      <c r="W1083" s="30" t="s">
        <v>30738</v>
      </c>
      <c r="X1083" s="30" t="s">
        <v>30738</v>
      </c>
      <c r="Y1083" s="30" t="s">
        <v>30738</v>
      </c>
      <c r="Z1083" s="30" t="s">
        <v>30738</v>
      </c>
      <c r="AA1083" s="31" t="s">
        <v>30789</v>
      </c>
    </row>
    <row r="1084" spans="1:27" x14ac:dyDescent="0.3">
      <c r="A1084" s="28" t="s">
        <v>14282</v>
      </c>
      <c r="B1084" s="28" t="s">
        <v>25655</v>
      </c>
      <c r="C1084" s="28" t="s">
        <v>14283</v>
      </c>
      <c r="D1084" s="28" t="s">
        <v>14284</v>
      </c>
      <c r="E1084" s="28" t="s">
        <v>10949</v>
      </c>
      <c r="F1084" s="28" t="s">
        <v>5501</v>
      </c>
      <c r="G1084" s="28" t="s">
        <v>26582</v>
      </c>
      <c r="H1084" s="28" t="s">
        <v>25665</v>
      </c>
      <c r="I1084" s="28">
        <v>1</v>
      </c>
      <c r="J1084" s="28">
        <v>0</v>
      </c>
      <c r="K1084" s="28">
        <v>0</v>
      </c>
      <c r="L1084" s="28">
        <v>1</v>
      </c>
      <c r="M1084" s="28">
        <v>0</v>
      </c>
      <c r="N1084" s="28">
        <v>6</v>
      </c>
      <c r="O1084" s="28">
        <v>12</v>
      </c>
      <c r="P1084">
        <f>VLOOKUP($A1084,'Item Detail'!$A$2:$G$4956,7,0)</f>
        <v>2</v>
      </c>
      <c r="Q1084" s="30" t="s">
        <v>30750</v>
      </c>
      <c r="R1084" s="30" t="s">
        <v>30730</v>
      </c>
      <c r="S1084" s="30" t="s">
        <v>30737</v>
      </c>
      <c r="T1084" s="30" t="s">
        <v>30731</v>
      </c>
      <c r="U1084" s="30" t="s">
        <v>30731</v>
      </c>
      <c r="V1084" s="30" t="s">
        <v>30738</v>
      </c>
      <c r="W1084" s="30" t="s">
        <v>30738</v>
      </c>
      <c r="X1084" s="30" t="s">
        <v>30738</v>
      </c>
      <c r="Y1084" s="30" t="s">
        <v>30738</v>
      </c>
      <c r="Z1084" s="30" t="s">
        <v>30738</v>
      </c>
      <c r="AA1084" s="31" t="s">
        <v>30789</v>
      </c>
    </row>
    <row r="1085" spans="1:27" x14ac:dyDescent="0.3">
      <c r="A1085" s="28" t="s">
        <v>7093</v>
      </c>
      <c r="B1085" s="28" t="s">
        <v>25687</v>
      </c>
      <c r="C1085" s="28" t="s">
        <v>13890</v>
      </c>
      <c r="D1085" s="28" t="s">
        <v>10485</v>
      </c>
      <c r="E1085" s="28" t="s">
        <v>11392</v>
      </c>
      <c r="F1085" s="28" t="s">
        <v>6916</v>
      </c>
      <c r="G1085" s="28" t="s">
        <v>26583</v>
      </c>
      <c r="H1085" s="28" t="s">
        <v>25657</v>
      </c>
      <c r="I1085" s="28">
        <v>0</v>
      </c>
      <c r="J1085" s="28">
        <v>0</v>
      </c>
      <c r="K1085" s="28">
        <v>0</v>
      </c>
      <c r="L1085" s="28">
        <v>0</v>
      </c>
      <c r="M1085" s="28">
        <v>2</v>
      </c>
      <c r="N1085" s="28">
        <v>6</v>
      </c>
      <c r="O1085" s="28">
        <v>12</v>
      </c>
      <c r="P1085">
        <f>VLOOKUP($A1085,'Item Detail'!$A$2:$G$4956,7,0)</f>
        <v>2</v>
      </c>
      <c r="Q1085" s="30" t="s">
        <v>30729</v>
      </c>
      <c r="R1085" s="30" t="s">
        <v>30730</v>
      </c>
      <c r="S1085" s="30" t="s">
        <v>5361</v>
      </c>
      <c r="T1085" s="30" t="s">
        <v>30731</v>
      </c>
      <c r="U1085" s="30" t="s">
        <v>30731</v>
      </c>
      <c r="V1085" s="30" t="s">
        <v>30733</v>
      </c>
      <c r="W1085" s="30" t="s">
        <v>30733</v>
      </c>
      <c r="X1085" s="30" t="s">
        <v>30733</v>
      </c>
      <c r="Y1085" s="30" t="s">
        <v>30733</v>
      </c>
      <c r="Z1085" s="30" t="s">
        <v>30733</v>
      </c>
      <c r="AA1085" s="31" t="s">
        <v>30790</v>
      </c>
    </row>
    <row r="1086" spans="1:27" x14ac:dyDescent="0.3">
      <c r="A1086" s="28" t="s">
        <v>14536</v>
      </c>
      <c r="B1086" s="28" t="s">
        <v>25900</v>
      </c>
      <c r="C1086" s="28" t="s">
        <v>14537</v>
      </c>
      <c r="D1086" s="28" t="s">
        <v>14538</v>
      </c>
      <c r="E1086" s="28" t="s">
        <v>10461</v>
      </c>
      <c r="F1086" s="28" t="s">
        <v>26584</v>
      </c>
      <c r="G1086" s="28" t="s">
        <v>26585</v>
      </c>
      <c r="H1086" s="28" t="s">
        <v>25670</v>
      </c>
      <c r="I1086" s="28">
        <v>0</v>
      </c>
      <c r="J1086" s="28">
        <v>0</v>
      </c>
      <c r="K1086" s="28">
        <v>2</v>
      </c>
      <c r="L1086" s="28">
        <v>0</v>
      </c>
      <c r="M1086" s="28">
        <v>0</v>
      </c>
      <c r="N1086" s="28">
        <v>6</v>
      </c>
      <c r="O1086" s="28">
        <v>12</v>
      </c>
      <c r="P1086">
        <f>VLOOKUP($A1086,'Item Detail'!$A$2:$G$4956,7,0)</f>
        <v>2</v>
      </c>
      <c r="Q1086" s="30" t="s">
        <v>30750</v>
      </c>
      <c r="R1086" s="30" t="s">
        <v>30730</v>
      </c>
      <c r="S1086" s="30" t="s">
        <v>30737</v>
      </c>
      <c r="T1086" s="30" t="s">
        <v>30731</v>
      </c>
      <c r="U1086" s="30" t="s">
        <v>30747</v>
      </c>
      <c r="V1086" s="30" t="s">
        <v>30738</v>
      </c>
      <c r="W1086" s="30" t="s">
        <v>30733</v>
      </c>
      <c r="X1086" s="30" t="s">
        <v>30733</v>
      </c>
      <c r="Y1086" s="30" t="s">
        <v>30738</v>
      </c>
      <c r="Z1086" s="30" t="s">
        <v>30738</v>
      </c>
      <c r="AA1086" s="31" t="s">
        <v>30791</v>
      </c>
    </row>
    <row r="1087" spans="1:27" x14ac:dyDescent="0.3">
      <c r="A1087" s="28" t="s">
        <v>8728</v>
      </c>
      <c r="B1087" s="28" t="s">
        <v>25986</v>
      </c>
      <c r="C1087" s="28" t="s">
        <v>13914</v>
      </c>
      <c r="D1087" s="28" t="s">
        <v>13543</v>
      </c>
      <c r="E1087" s="28" t="s">
        <v>11319</v>
      </c>
      <c r="F1087" s="28" t="s">
        <v>2114</v>
      </c>
      <c r="G1087" s="28" t="s">
        <v>26586</v>
      </c>
      <c r="H1087" s="28" t="s">
        <v>25657</v>
      </c>
      <c r="I1087" s="28">
        <v>0</v>
      </c>
      <c r="J1087" s="28">
        <v>0</v>
      </c>
      <c r="K1087" s="28">
        <v>2</v>
      </c>
      <c r="L1087" s="28">
        <v>0</v>
      </c>
      <c r="M1087" s="28">
        <v>0</v>
      </c>
      <c r="N1087" s="28">
        <v>6</v>
      </c>
      <c r="O1087" s="28">
        <v>12</v>
      </c>
      <c r="P1087">
        <f>VLOOKUP($A1087,'Item Detail'!$A$2:$G$4956,7,0)</f>
        <v>2</v>
      </c>
      <c r="Q1087" s="30" t="s">
        <v>30729</v>
      </c>
      <c r="R1087" s="30" t="s">
        <v>30730</v>
      </c>
      <c r="S1087" s="30" t="s">
        <v>5361</v>
      </c>
      <c r="T1087" s="30" t="s">
        <v>30731</v>
      </c>
      <c r="U1087" s="30" t="s">
        <v>30747</v>
      </c>
      <c r="V1087" s="30" t="s">
        <v>30733</v>
      </c>
      <c r="W1087" s="30" t="s">
        <v>30733</v>
      </c>
      <c r="X1087" s="30" t="s">
        <v>30733</v>
      </c>
      <c r="Y1087" s="30" t="s">
        <v>30733</v>
      </c>
      <c r="Z1087" s="30" t="s">
        <v>30733</v>
      </c>
      <c r="AA1087" s="31" t="s">
        <v>30790</v>
      </c>
    </row>
    <row r="1088" spans="1:27" x14ac:dyDescent="0.3">
      <c r="A1088" s="28" t="s">
        <v>2407</v>
      </c>
      <c r="B1088" s="28" t="s">
        <v>25986</v>
      </c>
      <c r="C1088" s="28" t="s">
        <v>13215</v>
      </c>
      <c r="D1088" s="28" t="s">
        <v>13216</v>
      </c>
      <c r="E1088" s="28" t="s">
        <v>10507</v>
      </c>
      <c r="F1088" s="28" t="s">
        <v>26151</v>
      </c>
      <c r="G1088" s="28" t="s">
        <v>26587</v>
      </c>
      <c r="H1088" s="28" t="s">
        <v>25706</v>
      </c>
      <c r="I1088" s="28">
        <v>0</v>
      </c>
      <c r="J1088" s="28">
        <v>0</v>
      </c>
      <c r="K1088" s="28">
        <v>0</v>
      </c>
      <c r="L1088" s="28">
        <v>2</v>
      </c>
      <c r="M1088" s="28">
        <v>0</v>
      </c>
      <c r="N1088" s="28">
        <v>6</v>
      </c>
      <c r="O1088" s="28">
        <v>12</v>
      </c>
      <c r="P1088">
        <f>VLOOKUP($A1088,'Item Detail'!$A$2:$G$4956,7,0)</f>
        <v>2</v>
      </c>
      <c r="Q1088" s="30" t="s">
        <v>30748</v>
      </c>
      <c r="R1088" s="30" t="s">
        <v>30730</v>
      </c>
      <c r="S1088" s="30" t="s">
        <v>30749</v>
      </c>
      <c r="T1088" s="30" t="s">
        <v>30731</v>
      </c>
      <c r="U1088" s="30" t="s">
        <v>30731</v>
      </c>
      <c r="V1088" s="30" t="s">
        <v>30733</v>
      </c>
      <c r="W1088" s="30" t="s">
        <v>30733</v>
      </c>
      <c r="X1088" s="30" t="s">
        <v>30733</v>
      </c>
      <c r="Y1088" s="30" t="s">
        <v>30733</v>
      </c>
      <c r="Z1088" s="30" t="s">
        <v>30733</v>
      </c>
      <c r="AA1088" s="31" t="s">
        <v>30790</v>
      </c>
    </row>
    <row r="1089" spans="1:27" x14ac:dyDescent="0.3">
      <c r="A1089" s="28" t="s">
        <v>4992</v>
      </c>
      <c r="B1089" s="28" t="s">
        <v>25819</v>
      </c>
      <c r="C1089" s="28" t="s">
        <v>14390</v>
      </c>
      <c r="D1089" s="28" t="s">
        <v>10485</v>
      </c>
      <c r="E1089" s="28" t="s">
        <v>10695</v>
      </c>
      <c r="F1089" s="28" t="s">
        <v>26072</v>
      </c>
      <c r="G1089" s="28" t="s">
        <v>26588</v>
      </c>
      <c r="H1089" s="28" t="s">
        <v>25706</v>
      </c>
      <c r="I1089" s="28">
        <v>0</v>
      </c>
      <c r="J1089" s="28">
        <v>0</v>
      </c>
      <c r="K1089" s="28">
        <v>0</v>
      </c>
      <c r="L1089" s="28">
        <v>0</v>
      </c>
      <c r="M1089" s="28">
        <v>2</v>
      </c>
      <c r="N1089" s="28">
        <v>6</v>
      </c>
      <c r="O1089" s="28">
        <v>12</v>
      </c>
      <c r="P1089">
        <f>VLOOKUP($A1089,'Item Detail'!$A$2:$G$4956,7,0)</f>
        <v>2</v>
      </c>
      <c r="Q1089" s="30" t="s">
        <v>30745</v>
      </c>
      <c r="R1089" s="30" t="s">
        <v>30730</v>
      </c>
      <c r="S1089" s="30" t="s">
        <v>30737</v>
      </c>
      <c r="T1089" s="30" t="s">
        <v>30731</v>
      </c>
      <c r="U1089" s="30" t="s">
        <v>30747</v>
      </c>
      <c r="V1089" s="30" t="s">
        <v>30738</v>
      </c>
      <c r="W1089" s="30" t="s">
        <v>30733</v>
      </c>
      <c r="X1089" s="30" t="s">
        <v>30733</v>
      </c>
      <c r="Y1089" s="30" t="s">
        <v>30733</v>
      </c>
      <c r="Z1089" s="30" t="s">
        <v>30733</v>
      </c>
      <c r="AA1089" s="33" t="s">
        <v>30789</v>
      </c>
    </row>
    <row r="1090" spans="1:27" x14ac:dyDescent="0.3">
      <c r="A1090" s="28" t="s">
        <v>13134</v>
      </c>
      <c r="B1090" s="28" t="s">
        <v>25900</v>
      </c>
      <c r="C1090" s="28" t="s">
        <v>13135</v>
      </c>
      <c r="D1090" s="28" t="s">
        <v>13136</v>
      </c>
      <c r="E1090" s="28" t="s">
        <v>11319</v>
      </c>
      <c r="F1090" s="28" t="s">
        <v>2085</v>
      </c>
      <c r="G1090" s="28" t="s">
        <v>26589</v>
      </c>
      <c r="H1090" s="28" t="s">
        <v>25670</v>
      </c>
      <c r="I1090" s="28">
        <v>0</v>
      </c>
      <c r="J1090" s="28">
        <v>0</v>
      </c>
      <c r="K1090" s="28">
        <v>0</v>
      </c>
      <c r="L1090" s="28">
        <v>0</v>
      </c>
      <c r="M1090" s="28">
        <v>2</v>
      </c>
      <c r="N1090" s="28">
        <v>6</v>
      </c>
      <c r="O1090" s="28">
        <v>12</v>
      </c>
      <c r="P1090">
        <f>VLOOKUP($A1090,'Item Detail'!$A$2:$G$4956,7,0)</f>
        <v>2</v>
      </c>
      <c r="Q1090" s="30" t="s">
        <v>30745</v>
      </c>
      <c r="R1090" s="30" t="s">
        <v>30730</v>
      </c>
      <c r="S1090" s="30" t="s">
        <v>30737</v>
      </c>
      <c r="T1090" s="30" t="s">
        <v>30731</v>
      </c>
      <c r="U1090" s="30" t="s">
        <v>30731</v>
      </c>
      <c r="V1090" s="30" t="s">
        <v>30738</v>
      </c>
      <c r="W1090" s="30" t="s">
        <v>30733</v>
      </c>
      <c r="X1090" s="30" t="s">
        <v>30733</v>
      </c>
      <c r="Y1090" s="30" t="s">
        <v>30733</v>
      </c>
      <c r="Z1090" s="30" t="s">
        <v>30733</v>
      </c>
      <c r="AA1090" s="31" t="s">
        <v>30791</v>
      </c>
    </row>
    <row r="1091" spans="1:27" x14ac:dyDescent="0.3">
      <c r="A1091" s="28" t="s">
        <v>4072</v>
      </c>
      <c r="B1091" s="28" t="s">
        <v>25797</v>
      </c>
      <c r="C1091" s="28" t="s">
        <v>13610</v>
      </c>
      <c r="D1091" s="28" t="s">
        <v>11507</v>
      </c>
      <c r="E1091" s="28" t="s">
        <v>10507</v>
      </c>
      <c r="F1091" s="28" t="s">
        <v>26590</v>
      </c>
      <c r="G1091" s="28" t="s">
        <v>26591</v>
      </c>
      <c r="H1091" s="28" t="s">
        <v>25706</v>
      </c>
      <c r="I1091" s="28">
        <v>0</v>
      </c>
      <c r="J1091" s="28">
        <v>1</v>
      </c>
      <c r="K1091" s="28">
        <v>0</v>
      </c>
      <c r="L1091" s="28">
        <v>0</v>
      </c>
      <c r="M1091" s="28">
        <v>1</v>
      </c>
      <c r="N1091" s="28">
        <v>6</v>
      </c>
      <c r="O1091" s="28">
        <v>12</v>
      </c>
      <c r="P1091">
        <f>VLOOKUP($A1091,'Item Detail'!$A$2:$G$4956,7,0)</f>
        <v>2</v>
      </c>
      <c r="Q1091" s="30" t="s">
        <v>30745</v>
      </c>
      <c r="R1091" s="30" t="s">
        <v>30730</v>
      </c>
      <c r="S1091" s="30" t="s">
        <v>30737</v>
      </c>
      <c r="T1091" s="30" t="s">
        <v>30731</v>
      </c>
      <c r="U1091" s="30" t="s">
        <v>30731</v>
      </c>
      <c r="V1091" s="30" t="s">
        <v>30738</v>
      </c>
      <c r="W1091" s="30" t="s">
        <v>30733</v>
      </c>
      <c r="X1091" s="30" t="s">
        <v>30733</v>
      </c>
      <c r="Y1091" s="30" t="s">
        <v>30733</v>
      </c>
      <c r="Z1091" s="30" t="s">
        <v>30733</v>
      </c>
      <c r="AA1091" s="33" t="s">
        <v>30789</v>
      </c>
    </row>
    <row r="1092" spans="1:27" x14ac:dyDescent="0.3">
      <c r="A1092" s="28" t="s">
        <v>4065</v>
      </c>
      <c r="B1092" s="28" t="s">
        <v>25671</v>
      </c>
      <c r="C1092" s="28" t="s">
        <v>14518</v>
      </c>
      <c r="D1092" s="28" t="s">
        <v>14519</v>
      </c>
      <c r="E1092" s="28" t="s">
        <v>10507</v>
      </c>
      <c r="F1092" s="28" t="s">
        <v>2049</v>
      </c>
      <c r="G1092" s="28" t="s">
        <v>26592</v>
      </c>
      <c r="H1092" s="28" t="s">
        <v>25706</v>
      </c>
      <c r="I1092" s="28">
        <v>0</v>
      </c>
      <c r="J1092" s="28">
        <v>0</v>
      </c>
      <c r="K1092" s="28">
        <v>0</v>
      </c>
      <c r="L1092" s="28">
        <v>0</v>
      </c>
      <c r="M1092" s="28">
        <v>2</v>
      </c>
      <c r="N1092" s="28">
        <v>6</v>
      </c>
      <c r="O1092" s="28">
        <v>12</v>
      </c>
      <c r="P1092">
        <f>VLOOKUP($A1092,'Item Detail'!$A$2:$G$4956,7,0)</f>
        <v>2</v>
      </c>
      <c r="Q1092" s="30" t="s">
        <v>30748</v>
      </c>
      <c r="R1092" s="30" t="s">
        <v>30730</v>
      </c>
      <c r="S1092" s="30" t="s">
        <v>30749</v>
      </c>
      <c r="T1092" s="30" t="s">
        <v>30731</v>
      </c>
      <c r="U1092" s="30" t="s">
        <v>30731</v>
      </c>
      <c r="V1092" s="30" t="s">
        <v>30733</v>
      </c>
      <c r="W1092" s="30" t="s">
        <v>30733</v>
      </c>
      <c r="X1092" s="30" t="s">
        <v>30733</v>
      </c>
      <c r="Y1092" s="30" t="s">
        <v>30733</v>
      </c>
      <c r="Z1092" s="30" t="s">
        <v>30733</v>
      </c>
      <c r="AA1092" s="31" t="s">
        <v>30790</v>
      </c>
    </row>
    <row r="1093" spans="1:27" x14ac:dyDescent="0.3">
      <c r="A1093" s="28" t="s">
        <v>2762</v>
      </c>
      <c r="B1093" s="28" t="s">
        <v>25792</v>
      </c>
      <c r="C1093" s="28" t="s">
        <v>2763</v>
      </c>
      <c r="D1093" s="28" t="s">
        <v>14961</v>
      </c>
      <c r="E1093" s="28" t="s">
        <v>10507</v>
      </c>
      <c r="F1093" s="28" t="s">
        <v>2764</v>
      </c>
      <c r="G1093" s="28" t="s">
        <v>26593</v>
      </c>
      <c r="H1093" s="28" t="s">
        <v>25706</v>
      </c>
      <c r="I1093" s="28">
        <v>0</v>
      </c>
      <c r="J1093" s="28">
        <v>0</v>
      </c>
      <c r="K1093" s="28">
        <v>0</v>
      </c>
      <c r="L1093" s="28">
        <v>0</v>
      </c>
      <c r="M1093" s="28">
        <v>2</v>
      </c>
      <c r="N1093" s="28">
        <v>6</v>
      </c>
      <c r="O1093" s="28">
        <v>12</v>
      </c>
      <c r="P1093">
        <f>VLOOKUP($A1093,'Item Detail'!$A$2:$G$4956,7,0)</f>
        <v>2</v>
      </c>
      <c r="Q1093" s="30" t="s">
        <v>30745</v>
      </c>
      <c r="R1093" s="30" t="s">
        <v>30730</v>
      </c>
      <c r="S1093" s="30" t="s">
        <v>30737</v>
      </c>
      <c r="T1093" s="30" t="s">
        <v>30731</v>
      </c>
      <c r="U1093" s="30" t="s">
        <v>30731</v>
      </c>
      <c r="V1093" s="30" t="s">
        <v>30738</v>
      </c>
      <c r="W1093" s="30" t="s">
        <v>30733</v>
      </c>
      <c r="X1093" s="30" t="s">
        <v>30733</v>
      </c>
      <c r="Y1093" s="30" t="s">
        <v>30733</v>
      </c>
      <c r="Z1093" s="30" t="s">
        <v>30733</v>
      </c>
      <c r="AA1093" s="33" t="s">
        <v>30789</v>
      </c>
    </row>
    <row r="1094" spans="1:27" x14ac:dyDescent="0.3">
      <c r="A1094" s="28" t="s">
        <v>13352</v>
      </c>
      <c r="B1094" s="28" t="s">
        <v>25687</v>
      </c>
      <c r="C1094" s="28" t="s">
        <v>13353</v>
      </c>
      <c r="D1094" s="28" t="s">
        <v>13354</v>
      </c>
      <c r="E1094" s="28" t="s">
        <v>13355</v>
      </c>
      <c r="F1094" s="28" t="s">
        <v>4887</v>
      </c>
      <c r="G1094" s="28" t="s">
        <v>26594</v>
      </c>
      <c r="H1094" s="28" t="s">
        <v>25662</v>
      </c>
      <c r="I1094" s="28">
        <v>0</v>
      </c>
      <c r="J1094" s="28">
        <v>0</v>
      </c>
      <c r="K1094" s="28">
        <v>0</v>
      </c>
      <c r="L1094" s="28">
        <v>2</v>
      </c>
      <c r="M1094" s="28">
        <v>0</v>
      </c>
      <c r="N1094" s="28">
        <v>6</v>
      </c>
      <c r="O1094" s="28">
        <v>12</v>
      </c>
      <c r="P1094">
        <f>VLOOKUP($A1094,'Item Detail'!$A$2:$G$4956,7,0)</f>
        <v>2</v>
      </c>
      <c r="Q1094" s="30" t="s">
        <v>30745</v>
      </c>
      <c r="R1094" s="30" t="s">
        <v>30730</v>
      </c>
      <c r="S1094" s="30" t="s">
        <v>30737</v>
      </c>
      <c r="T1094" s="30" t="s">
        <v>30731</v>
      </c>
      <c r="U1094" s="30" t="s">
        <v>30731</v>
      </c>
      <c r="V1094" s="30" t="s">
        <v>30733</v>
      </c>
      <c r="W1094" s="30" t="s">
        <v>30733</v>
      </c>
      <c r="X1094" s="30" t="s">
        <v>30733</v>
      </c>
      <c r="Y1094" s="30" t="s">
        <v>30738</v>
      </c>
      <c r="Z1094" s="30" t="s">
        <v>30733</v>
      </c>
      <c r="AA1094" s="31" t="s">
        <v>30789</v>
      </c>
    </row>
    <row r="1095" spans="1:27" x14ac:dyDescent="0.3">
      <c r="A1095" s="28" t="s">
        <v>7698</v>
      </c>
      <c r="B1095" s="28" t="s">
        <v>25666</v>
      </c>
      <c r="C1095" s="28" t="s">
        <v>15104</v>
      </c>
      <c r="D1095" s="28" t="s">
        <v>15105</v>
      </c>
      <c r="E1095" s="28" t="s">
        <v>10507</v>
      </c>
      <c r="F1095" s="28" t="s">
        <v>5372</v>
      </c>
      <c r="G1095" s="28" t="s">
        <v>26595</v>
      </c>
      <c r="H1095" s="28" t="s">
        <v>25657</v>
      </c>
      <c r="I1095" s="28">
        <v>0</v>
      </c>
      <c r="J1095" s="28">
        <v>0</v>
      </c>
      <c r="K1095" s="28">
        <v>0</v>
      </c>
      <c r="L1095" s="28">
        <v>2</v>
      </c>
      <c r="M1095" s="28">
        <v>0</v>
      </c>
      <c r="N1095" s="28">
        <v>6</v>
      </c>
      <c r="O1095" s="28">
        <v>12</v>
      </c>
      <c r="P1095">
        <f>VLOOKUP($A1095,'Item Detail'!$A$2:$G$4956,7,0)</f>
        <v>2</v>
      </c>
      <c r="Q1095" s="30" t="s">
        <v>30742</v>
      </c>
      <c r="R1095" s="30" t="s">
        <v>30730</v>
      </c>
      <c r="S1095" s="30" t="s">
        <v>5361</v>
      </c>
      <c r="T1095" s="30" t="s">
        <v>30731</v>
      </c>
      <c r="U1095" s="30" t="s">
        <v>30731</v>
      </c>
      <c r="V1095" s="30" t="s">
        <v>30733</v>
      </c>
      <c r="W1095" s="30" t="s">
        <v>30733</v>
      </c>
      <c r="X1095" s="30" t="s">
        <v>30733</v>
      </c>
      <c r="Y1095" s="30" t="s">
        <v>30733</v>
      </c>
      <c r="Z1095" s="30" t="s">
        <v>30733</v>
      </c>
      <c r="AA1095" s="31" t="s">
        <v>30786</v>
      </c>
    </row>
    <row r="1096" spans="1:27" x14ac:dyDescent="0.3">
      <c r="A1096" s="28" t="s">
        <v>5872</v>
      </c>
      <c r="B1096" s="28" t="s">
        <v>25755</v>
      </c>
      <c r="C1096" s="28" t="s">
        <v>5873</v>
      </c>
      <c r="D1096" s="28" t="s">
        <v>13589</v>
      </c>
      <c r="E1096" s="28" t="s">
        <v>11246</v>
      </c>
      <c r="F1096" s="28" t="s">
        <v>26596</v>
      </c>
      <c r="G1096" s="28" t="s">
        <v>26597</v>
      </c>
      <c r="H1096" s="28" t="s">
        <v>25657</v>
      </c>
      <c r="I1096" s="28">
        <v>0</v>
      </c>
      <c r="J1096" s="28">
        <v>0</v>
      </c>
      <c r="K1096" s="28">
        <v>0</v>
      </c>
      <c r="L1096" s="28">
        <v>2</v>
      </c>
      <c r="M1096" s="28">
        <v>0</v>
      </c>
      <c r="N1096" s="28">
        <v>6</v>
      </c>
      <c r="O1096" s="28">
        <v>12</v>
      </c>
      <c r="P1096">
        <f>VLOOKUP($A1096,'Item Detail'!$A$2:$G$4956,7,0)</f>
        <v>2</v>
      </c>
      <c r="Q1096" s="30" t="s">
        <v>30729</v>
      </c>
      <c r="R1096" s="30" t="s">
        <v>30730</v>
      </c>
      <c r="S1096" s="30" t="s">
        <v>5361</v>
      </c>
      <c r="T1096" s="30" t="s">
        <v>30731</v>
      </c>
      <c r="U1096" s="30" t="s">
        <v>30731</v>
      </c>
      <c r="V1096" s="30" t="s">
        <v>30733</v>
      </c>
      <c r="W1096" s="30" t="s">
        <v>30733</v>
      </c>
      <c r="X1096" s="30" t="s">
        <v>30733</v>
      </c>
      <c r="Y1096" s="30" t="s">
        <v>30733</v>
      </c>
      <c r="Z1096" s="30" t="s">
        <v>30733</v>
      </c>
      <c r="AA1096" s="31" t="s">
        <v>30790</v>
      </c>
    </row>
    <row r="1097" spans="1:27" x14ac:dyDescent="0.3">
      <c r="A1097" s="28" t="s">
        <v>14371</v>
      </c>
      <c r="B1097" s="28" t="s">
        <v>25716</v>
      </c>
      <c r="C1097" s="28" t="s">
        <v>14372</v>
      </c>
      <c r="D1097" s="28" t="s">
        <v>14373</v>
      </c>
      <c r="E1097" s="28" t="s">
        <v>14374</v>
      </c>
      <c r="F1097" s="28" t="s">
        <v>2181</v>
      </c>
      <c r="G1097" s="28" t="s">
        <v>26598</v>
      </c>
      <c r="H1097" s="28" t="s">
        <v>25662</v>
      </c>
      <c r="I1097" s="28">
        <v>1</v>
      </c>
      <c r="J1097" s="28">
        <v>0</v>
      </c>
      <c r="K1097" s="28">
        <v>0</v>
      </c>
      <c r="L1097" s="28">
        <v>0</v>
      </c>
      <c r="M1097" s="28">
        <v>0</v>
      </c>
      <c r="N1097" s="28">
        <v>3</v>
      </c>
      <c r="O1097" s="28">
        <v>3</v>
      </c>
      <c r="P1097">
        <f>VLOOKUP($A1097,'Item Detail'!$A$2:$G$4956,7,0)</f>
        <v>2</v>
      </c>
      <c r="Q1097" s="30" t="s">
        <v>30745</v>
      </c>
      <c r="R1097" s="30" t="s">
        <v>30730</v>
      </c>
      <c r="S1097" s="30" t="s">
        <v>30737</v>
      </c>
      <c r="T1097" s="30" t="s">
        <v>30731</v>
      </c>
      <c r="U1097" s="30" t="s">
        <v>30731</v>
      </c>
      <c r="V1097" s="30" t="s">
        <v>30738</v>
      </c>
      <c r="W1097" s="30" t="s">
        <v>30738</v>
      </c>
      <c r="X1097" s="30" t="s">
        <v>30738</v>
      </c>
      <c r="Y1097" s="30" t="s">
        <v>30733</v>
      </c>
      <c r="Z1097" s="30" t="s">
        <v>30733</v>
      </c>
      <c r="AA1097" s="31" t="s">
        <v>30789</v>
      </c>
    </row>
    <row r="1098" spans="1:27" x14ac:dyDescent="0.3">
      <c r="A1098" s="28" t="s">
        <v>14371</v>
      </c>
      <c r="B1098" s="28" t="s">
        <v>25716</v>
      </c>
      <c r="C1098" s="28" t="s">
        <v>14372</v>
      </c>
      <c r="D1098" s="28" t="s">
        <v>14373</v>
      </c>
      <c r="E1098" s="28" t="s">
        <v>14374</v>
      </c>
      <c r="F1098" s="28" t="s">
        <v>2181</v>
      </c>
      <c r="G1098" s="28" t="s">
        <v>26598</v>
      </c>
      <c r="H1098" s="28" t="s">
        <v>25670</v>
      </c>
      <c r="I1098" s="28">
        <v>0</v>
      </c>
      <c r="J1098" s="28">
        <v>0</v>
      </c>
      <c r="K1098" s="28">
        <v>0</v>
      </c>
      <c r="L1098" s="28">
        <v>0</v>
      </c>
      <c r="M1098" s="28">
        <v>1</v>
      </c>
      <c r="N1098" s="28">
        <v>3</v>
      </c>
      <c r="O1098" s="28">
        <v>9</v>
      </c>
      <c r="P1098">
        <f>VLOOKUP($A1098,'Item Detail'!$A$2:$G$4956,7,0)</f>
        <v>2</v>
      </c>
      <c r="Q1098" s="30" t="s">
        <v>30745</v>
      </c>
      <c r="R1098" s="30" t="s">
        <v>30730</v>
      </c>
      <c r="S1098" s="30" t="s">
        <v>30737</v>
      </c>
      <c r="T1098" s="30" t="s">
        <v>30731</v>
      </c>
      <c r="U1098" s="30" t="s">
        <v>30731</v>
      </c>
      <c r="V1098" s="30" t="s">
        <v>30738</v>
      </c>
      <c r="W1098" s="30" t="s">
        <v>30738</v>
      </c>
      <c r="X1098" s="30" t="s">
        <v>30738</v>
      </c>
      <c r="Y1098" s="30" t="s">
        <v>30733</v>
      </c>
      <c r="Z1098" s="30" t="s">
        <v>30733</v>
      </c>
      <c r="AA1098" s="31" t="s">
        <v>30791</v>
      </c>
    </row>
    <row r="1099" spans="1:27" x14ac:dyDescent="0.3">
      <c r="A1099" s="28" t="s">
        <v>8137</v>
      </c>
      <c r="B1099" s="28" t="s">
        <v>25655</v>
      </c>
      <c r="C1099" s="28" t="s">
        <v>8138</v>
      </c>
      <c r="D1099" s="28" t="s">
        <v>12771</v>
      </c>
      <c r="E1099" s="28" t="s">
        <v>12772</v>
      </c>
      <c r="F1099" s="28" t="s">
        <v>5501</v>
      </c>
      <c r="G1099" s="28" t="s">
        <v>26599</v>
      </c>
      <c r="H1099" s="28" t="s">
        <v>25657</v>
      </c>
      <c r="I1099" s="28">
        <v>0</v>
      </c>
      <c r="J1099" s="28">
        <v>0</v>
      </c>
      <c r="K1099" s="28">
        <v>0</v>
      </c>
      <c r="L1099" s="28">
        <v>0</v>
      </c>
      <c r="M1099" s="28">
        <v>2</v>
      </c>
      <c r="N1099" s="28">
        <v>6</v>
      </c>
      <c r="O1099" s="28">
        <v>12</v>
      </c>
      <c r="P1099">
        <f>VLOOKUP($A1099,'Item Detail'!$A$2:$G$4956,7,0)</f>
        <v>2</v>
      </c>
      <c r="Q1099" s="30" t="s">
        <v>30729</v>
      </c>
      <c r="R1099" s="30" t="s">
        <v>30730</v>
      </c>
      <c r="S1099" s="30" t="s">
        <v>5361</v>
      </c>
      <c r="T1099" s="30" t="s">
        <v>30731</v>
      </c>
      <c r="U1099" s="30" t="s">
        <v>30731</v>
      </c>
      <c r="V1099" s="30" t="s">
        <v>30733</v>
      </c>
      <c r="W1099" s="30" t="s">
        <v>30733</v>
      </c>
      <c r="X1099" s="30" t="s">
        <v>30733</v>
      </c>
      <c r="Y1099" s="30" t="s">
        <v>30733</v>
      </c>
      <c r="Z1099" s="30" t="s">
        <v>30733</v>
      </c>
      <c r="AA1099" s="31" t="s">
        <v>30790</v>
      </c>
    </row>
    <row r="1100" spans="1:27" x14ac:dyDescent="0.3">
      <c r="A1100" s="28" t="s">
        <v>2841</v>
      </c>
      <c r="B1100" s="28" t="s">
        <v>25701</v>
      </c>
      <c r="C1100" s="28" t="s">
        <v>14568</v>
      </c>
      <c r="D1100" s="28" t="s">
        <v>14145</v>
      </c>
      <c r="E1100" s="28" t="s">
        <v>10507</v>
      </c>
      <c r="F1100" s="28" t="s">
        <v>2360</v>
      </c>
      <c r="G1100" s="28" t="s">
        <v>26600</v>
      </c>
      <c r="H1100" s="28" t="s">
        <v>25706</v>
      </c>
      <c r="I1100" s="28">
        <v>0</v>
      </c>
      <c r="J1100" s="28">
        <v>0</v>
      </c>
      <c r="K1100" s="28">
        <v>0</v>
      </c>
      <c r="L1100" s="28">
        <v>1</v>
      </c>
      <c r="M1100" s="28">
        <v>1</v>
      </c>
      <c r="N1100" s="28">
        <v>6</v>
      </c>
      <c r="O1100" s="28">
        <v>12</v>
      </c>
      <c r="P1100">
        <f>VLOOKUP($A1100,'Item Detail'!$A$2:$G$4956,7,0)</f>
        <v>2</v>
      </c>
      <c r="Q1100" s="30" t="s">
        <v>30762</v>
      </c>
      <c r="R1100" s="30" t="s">
        <v>30730</v>
      </c>
      <c r="S1100" s="30" t="s">
        <v>30749</v>
      </c>
      <c r="T1100" s="30" t="s">
        <v>30731</v>
      </c>
      <c r="U1100" s="30" t="s">
        <v>30731</v>
      </c>
      <c r="V1100" s="30" t="s">
        <v>30733</v>
      </c>
      <c r="W1100" s="30" t="s">
        <v>30733</v>
      </c>
      <c r="X1100" s="30" t="s">
        <v>30733</v>
      </c>
      <c r="Y1100" s="30" t="s">
        <v>30733</v>
      </c>
      <c r="Z1100" s="30" t="s">
        <v>30733</v>
      </c>
      <c r="AA1100" s="31" t="s">
        <v>30790</v>
      </c>
    </row>
    <row r="1101" spans="1:27" x14ac:dyDescent="0.3">
      <c r="A1101" s="28" t="s">
        <v>7235</v>
      </c>
      <c r="B1101" s="28" t="s">
        <v>25687</v>
      </c>
      <c r="C1101" s="28" t="s">
        <v>13516</v>
      </c>
      <c r="D1101" s="28" t="s">
        <v>13517</v>
      </c>
      <c r="E1101" s="28" t="s">
        <v>10507</v>
      </c>
      <c r="F1101" s="28" t="s">
        <v>7237</v>
      </c>
      <c r="G1101" s="28" t="s">
        <v>26601</v>
      </c>
      <c r="H1101" s="28" t="s">
        <v>25657</v>
      </c>
      <c r="I1101" s="28">
        <v>0</v>
      </c>
      <c r="J1101" s="28">
        <v>0</v>
      </c>
      <c r="K1101" s="28">
        <v>0</v>
      </c>
      <c r="L1101" s="28">
        <v>0</v>
      </c>
      <c r="M1101" s="28">
        <v>2</v>
      </c>
      <c r="N1101" s="28">
        <v>6</v>
      </c>
      <c r="O1101" s="28">
        <v>12</v>
      </c>
      <c r="P1101">
        <f>VLOOKUP($A1101,'Item Detail'!$A$2:$G$4956,7,0)</f>
        <v>2</v>
      </c>
      <c r="Q1101" s="30" t="s">
        <v>30729</v>
      </c>
      <c r="R1101" s="30" t="s">
        <v>30730</v>
      </c>
      <c r="S1101" s="30" t="s">
        <v>5361</v>
      </c>
      <c r="T1101" s="30" t="s">
        <v>30755</v>
      </c>
      <c r="U1101" s="30" t="s">
        <v>30747</v>
      </c>
      <c r="V1101" s="30" t="s">
        <v>30733</v>
      </c>
      <c r="W1101" s="30" t="s">
        <v>30733</v>
      </c>
      <c r="X1101" s="30" t="s">
        <v>30733</v>
      </c>
      <c r="Y1101" s="30" t="s">
        <v>30733</v>
      </c>
      <c r="Z1101" s="30" t="s">
        <v>30733</v>
      </c>
      <c r="AA1101" s="31" t="s">
        <v>30790</v>
      </c>
    </row>
    <row r="1102" spans="1:27" x14ac:dyDescent="0.3">
      <c r="A1102" s="28" t="s">
        <v>7078</v>
      </c>
      <c r="B1102" s="28" t="s">
        <v>25687</v>
      </c>
      <c r="C1102" s="28" t="s">
        <v>13106</v>
      </c>
      <c r="D1102" s="28" t="s">
        <v>13107</v>
      </c>
      <c r="E1102" s="28" t="s">
        <v>10507</v>
      </c>
      <c r="F1102" s="28" t="s">
        <v>6916</v>
      </c>
      <c r="G1102" s="28" t="s">
        <v>26602</v>
      </c>
      <c r="H1102" s="28" t="s">
        <v>25657</v>
      </c>
      <c r="I1102" s="28">
        <v>0</v>
      </c>
      <c r="J1102" s="28">
        <v>0</v>
      </c>
      <c r="K1102" s="28">
        <v>0</v>
      </c>
      <c r="L1102" s="28">
        <v>0</v>
      </c>
      <c r="M1102" s="28">
        <v>2</v>
      </c>
      <c r="N1102" s="28">
        <v>6</v>
      </c>
      <c r="O1102" s="28">
        <v>12</v>
      </c>
      <c r="P1102">
        <f>VLOOKUP($A1102,'Item Detail'!$A$2:$G$4956,7,0)</f>
        <v>2</v>
      </c>
      <c r="Q1102" s="30" t="s">
        <v>30729</v>
      </c>
      <c r="R1102" s="30" t="s">
        <v>30730</v>
      </c>
      <c r="S1102" s="30" t="s">
        <v>5361</v>
      </c>
      <c r="T1102" s="30" t="s">
        <v>19596</v>
      </c>
      <c r="U1102" s="30" t="s">
        <v>30731</v>
      </c>
      <c r="V1102" s="30" t="s">
        <v>30733</v>
      </c>
      <c r="W1102" s="30" t="s">
        <v>30733</v>
      </c>
      <c r="X1102" s="30" t="s">
        <v>30733</v>
      </c>
      <c r="Y1102" s="30" t="s">
        <v>30733</v>
      </c>
      <c r="Z1102" s="30" t="s">
        <v>30733</v>
      </c>
      <c r="AA1102" s="31" t="s">
        <v>30790</v>
      </c>
    </row>
    <row r="1103" spans="1:27" x14ac:dyDescent="0.3">
      <c r="A1103" s="28" t="s">
        <v>14485</v>
      </c>
      <c r="B1103" s="28" t="s">
        <v>25716</v>
      </c>
      <c r="C1103" s="28" t="s">
        <v>14486</v>
      </c>
      <c r="D1103" s="28" t="s">
        <v>14487</v>
      </c>
      <c r="E1103" s="28" t="s">
        <v>10507</v>
      </c>
      <c r="F1103" s="28" t="s">
        <v>25742</v>
      </c>
      <c r="G1103" s="28" t="s">
        <v>26603</v>
      </c>
      <c r="H1103" s="28" t="s">
        <v>25670</v>
      </c>
      <c r="I1103" s="28">
        <v>0</v>
      </c>
      <c r="J1103" s="28">
        <v>1</v>
      </c>
      <c r="K1103" s="28">
        <v>0</v>
      </c>
      <c r="L1103" s="28">
        <v>0</v>
      </c>
      <c r="M1103" s="28">
        <v>0</v>
      </c>
      <c r="N1103" s="28">
        <v>3</v>
      </c>
      <c r="O1103" s="28">
        <v>3</v>
      </c>
      <c r="P1103">
        <f>VLOOKUP($A1103,'Item Detail'!$A$2:$G$4956,7,0)</f>
        <v>2</v>
      </c>
      <c r="Q1103" s="30" t="s">
        <v>30750</v>
      </c>
      <c r="R1103" s="30" t="s">
        <v>30730</v>
      </c>
      <c r="S1103" s="30" t="s">
        <v>30737</v>
      </c>
      <c r="T1103" s="30" t="s">
        <v>30731</v>
      </c>
      <c r="U1103" s="30" t="s">
        <v>30751</v>
      </c>
      <c r="V1103" s="30" t="s">
        <v>30738</v>
      </c>
      <c r="W1103" s="30" t="s">
        <v>30733</v>
      </c>
      <c r="X1103" s="30" t="s">
        <v>30738</v>
      </c>
      <c r="Y1103" s="30" t="s">
        <v>30738</v>
      </c>
      <c r="Z1103" s="30" t="s">
        <v>30738</v>
      </c>
      <c r="AA1103" s="31" t="s">
        <v>30791</v>
      </c>
    </row>
    <row r="1104" spans="1:27" x14ac:dyDescent="0.3">
      <c r="A1104" s="28" t="s">
        <v>14485</v>
      </c>
      <c r="B1104" s="28" t="s">
        <v>25716</v>
      </c>
      <c r="C1104" s="28" t="s">
        <v>14486</v>
      </c>
      <c r="D1104" s="28" t="s">
        <v>14487</v>
      </c>
      <c r="E1104" s="28" t="s">
        <v>10507</v>
      </c>
      <c r="F1104" s="28" t="s">
        <v>25742</v>
      </c>
      <c r="G1104" s="28" t="s">
        <v>26603</v>
      </c>
      <c r="H1104" s="28" t="s">
        <v>25665</v>
      </c>
      <c r="I1104" s="28">
        <v>1</v>
      </c>
      <c r="J1104" s="28">
        <v>0</v>
      </c>
      <c r="K1104" s="28">
        <v>0</v>
      </c>
      <c r="L1104" s="28">
        <v>0</v>
      </c>
      <c r="M1104" s="28">
        <v>0</v>
      </c>
      <c r="N1104" s="28">
        <v>3</v>
      </c>
      <c r="O1104" s="28">
        <v>9</v>
      </c>
      <c r="P1104">
        <f>VLOOKUP($A1104,'Item Detail'!$A$2:$G$4956,7,0)</f>
        <v>2</v>
      </c>
      <c r="Q1104" s="30" t="s">
        <v>30750</v>
      </c>
      <c r="R1104" s="30" t="s">
        <v>30730</v>
      </c>
      <c r="S1104" s="30" t="s">
        <v>30737</v>
      </c>
      <c r="T1104" s="30" t="s">
        <v>30731</v>
      </c>
      <c r="U1104" s="30" t="s">
        <v>30751</v>
      </c>
      <c r="V1104" s="30" t="s">
        <v>30738</v>
      </c>
      <c r="W1104" s="30" t="s">
        <v>30733</v>
      </c>
      <c r="X1104" s="30" t="s">
        <v>30738</v>
      </c>
      <c r="Y1104" s="30" t="s">
        <v>30738</v>
      </c>
      <c r="Z1104" s="30" t="s">
        <v>30738</v>
      </c>
      <c r="AA1104" s="31" t="s">
        <v>30789</v>
      </c>
    </row>
    <row r="1105" spans="1:27" x14ac:dyDescent="0.3">
      <c r="A1105" s="28" t="s">
        <v>14445</v>
      </c>
      <c r="B1105" s="28" t="s">
        <v>25769</v>
      </c>
      <c r="C1105" s="28" t="s">
        <v>14446</v>
      </c>
      <c r="D1105" s="28" t="s">
        <v>13851</v>
      </c>
      <c r="E1105" s="28" t="s">
        <v>10949</v>
      </c>
      <c r="F1105" s="28" t="s">
        <v>14447</v>
      </c>
      <c r="G1105" s="28" t="s">
        <v>26604</v>
      </c>
      <c r="H1105" s="28" t="s">
        <v>25670</v>
      </c>
      <c r="I1105" s="28">
        <v>0</v>
      </c>
      <c r="J1105" s="28">
        <v>0</v>
      </c>
      <c r="K1105" s="28">
        <v>0</v>
      </c>
      <c r="L1105" s="28">
        <v>1</v>
      </c>
      <c r="M1105" s="28">
        <v>1</v>
      </c>
      <c r="N1105" s="28">
        <v>6</v>
      </c>
      <c r="O1105" s="28">
        <v>12</v>
      </c>
      <c r="P1105">
        <f>VLOOKUP($A1105,'Item Detail'!$A$2:$G$4956,7,0)</f>
        <v>2</v>
      </c>
      <c r="Q1105" s="30" t="s">
        <v>30759</v>
      </c>
      <c r="R1105" s="30" t="s">
        <v>30741</v>
      </c>
      <c r="S1105" s="30" t="s">
        <v>30741</v>
      </c>
      <c r="T1105" s="30" t="s">
        <v>30731</v>
      </c>
      <c r="U1105" s="30" t="s">
        <v>30751</v>
      </c>
      <c r="V1105" s="30" t="s">
        <v>30733</v>
      </c>
      <c r="W1105" s="30" t="s">
        <v>30733</v>
      </c>
      <c r="X1105" s="30" t="s">
        <v>30733</v>
      </c>
      <c r="Y1105" s="30" t="s">
        <v>30733</v>
      </c>
      <c r="Z1105" s="30" t="s">
        <v>30733</v>
      </c>
      <c r="AA1105" s="31" t="s">
        <v>30787</v>
      </c>
    </row>
    <row r="1106" spans="1:27" x14ac:dyDescent="0.3">
      <c r="A1106" s="28" t="s">
        <v>9241</v>
      </c>
      <c r="B1106" s="28" t="s">
        <v>25666</v>
      </c>
      <c r="C1106" s="28" t="s">
        <v>9242</v>
      </c>
      <c r="D1106" s="28" t="s">
        <v>14791</v>
      </c>
      <c r="E1106" s="28" t="s">
        <v>10507</v>
      </c>
      <c r="F1106" s="28" t="s">
        <v>5372</v>
      </c>
      <c r="G1106" s="28" t="s">
        <v>26605</v>
      </c>
      <c r="H1106" s="28" t="s">
        <v>25657</v>
      </c>
      <c r="I1106" s="28">
        <v>0</v>
      </c>
      <c r="J1106" s="28">
        <v>0</v>
      </c>
      <c r="K1106" s="28">
        <v>0</v>
      </c>
      <c r="L1106" s="28">
        <v>0</v>
      </c>
      <c r="M1106" s="28">
        <v>2</v>
      </c>
      <c r="N1106" s="28">
        <v>6</v>
      </c>
      <c r="O1106" s="28">
        <v>12</v>
      </c>
      <c r="P1106">
        <f>VLOOKUP($A1106,'Item Detail'!$A$2:$G$4956,7,0)</f>
        <v>2</v>
      </c>
      <c r="Q1106" s="30" t="s">
        <v>30740</v>
      </c>
      <c r="R1106" s="30" t="s">
        <v>30730</v>
      </c>
      <c r="S1106" s="30" t="s">
        <v>5361</v>
      </c>
      <c r="T1106" s="30" t="s">
        <v>30731</v>
      </c>
      <c r="U1106" s="30" t="s">
        <v>30731</v>
      </c>
      <c r="V1106" s="30" t="s">
        <v>30733</v>
      </c>
      <c r="W1106" s="30" t="s">
        <v>30733</v>
      </c>
      <c r="X1106" s="30" t="s">
        <v>30733</v>
      </c>
      <c r="Y1106" s="30" t="s">
        <v>30733</v>
      </c>
      <c r="Z1106" s="30" t="s">
        <v>30733</v>
      </c>
      <c r="AA1106" s="31" t="s">
        <v>30786</v>
      </c>
    </row>
    <row r="1107" spans="1:27" x14ac:dyDescent="0.3">
      <c r="A1107" s="28" t="s">
        <v>14305</v>
      </c>
      <c r="B1107" s="28" t="s">
        <v>25900</v>
      </c>
      <c r="C1107" s="28" t="s">
        <v>14306</v>
      </c>
      <c r="D1107" s="28" t="s">
        <v>14307</v>
      </c>
      <c r="E1107" s="28" t="s">
        <v>14308</v>
      </c>
      <c r="F1107" s="28" t="s">
        <v>2085</v>
      </c>
      <c r="G1107" s="28" t="s">
        <v>26606</v>
      </c>
      <c r="H1107" s="28" t="s">
        <v>25670</v>
      </c>
      <c r="I1107" s="28">
        <v>1</v>
      </c>
      <c r="J1107" s="28">
        <v>0</v>
      </c>
      <c r="K1107" s="28">
        <v>0</v>
      </c>
      <c r="L1107" s="28">
        <v>0</v>
      </c>
      <c r="M1107" s="28">
        <v>1</v>
      </c>
      <c r="N1107" s="28">
        <v>6</v>
      </c>
      <c r="O1107" s="28">
        <v>12</v>
      </c>
      <c r="P1107">
        <f>VLOOKUP($A1107,'Item Detail'!$A$2:$G$4956,7,0)</f>
        <v>2</v>
      </c>
      <c r="Q1107" s="30" t="s">
        <v>30729</v>
      </c>
      <c r="R1107" s="30" t="s">
        <v>30730</v>
      </c>
      <c r="S1107" s="30" t="s">
        <v>5361</v>
      </c>
      <c r="T1107" s="30" t="s">
        <v>30731</v>
      </c>
      <c r="U1107" s="30" t="s">
        <v>30731</v>
      </c>
      <c r="V1107" s="30" t="s">
        <v>30733</v>
      </c>
      <c r="W1107" s="30" t="s">
        <v>30733</v>
      </c>
      <c r="X1107" s="30" t="s">
        <v>30733</v>
      </c>
      <c r="Y1107" s="30" t="s">
        <v>30733</v>
      </c>
      <c r="Z1107" s="30" t="s">
        <v>30733</v>
      </c>
      <c r="AA1107" s="31" t="s">
        <v>30790</v>
      </c>
    </row>
    <row r="1108" spans="1:27" x14ac:dyDescent="0.3">
      <c r="A1108" s="28" t="s">
        <v>8812</v>
      </c>
      <c r="B1108" s="28" t="s">
        <v>25721</v>
      </c>
      <c r="C1108" s="28" t="s">
        <v>8813</v>
      </c>
      <c r="D1108" s="28" t="s">
        <v>13752</v>
      </c>
      <c r="E1108" s="28" t="s">
        <v>10507</v>
      </c>
      <c r="F1108" s="28" t="s">
        <v>2683</v>
      </c>
      <c r="G1108" s="28" t="s">
        <v>26607</v>
      </c>
      <c r="H1108" s="28" t="s">
        <v>25657</v>
      </c>
      <c r="I1108" s="28">
        <v>0</v>
      </c>
      <c r="J1108" s="28">
        <v>0</v>
      </c>
      <c r="K1108" s="28">
        <v>0</v>
      </c>
      <c r="L1108" s="28">
        <v>2</v>
      </c>
      <c r="M1108" s="28">
        <v>0</v>
      </c>
      <c r="N1108" s="28">
        <v>6</v>
      </c>
      <c r="O1108" s="28">
        <v>12</v>
      </c>
      <c r="P1108">
        <f>VLOOKUP($A1108,'Item Detail'!$A$2:$G$4956,7,0)</f>
        <v>2</v>
      </c>
      <c r="Q1108" s="30" t="s">
        <v>30729</v>
      </c>
      <c r="R1108" s="30" t="s">
        <v>30730</v>
      </c>
      <c r="S1108" s="30" t="s">
        <v>5361</v>
      </c>
      <c r="T1108" s="30" t="s">
        <v>30731</v>
      </c>
      <c r="U1108" s="30" t="s">
        <v>30731</v>
      </c>
      <c r="V1108" s="30" t="s">
        <v>30733</v>
      </c>
      <c r="W1108" s="30" t="s">
        <v>30733</v>
      </c>
      <c r="X1108" s="30" t="s">
        <v>30733</v>
      </c>
      <c r="Y1108" s="30" t="s">
        <v>30733</v>
      </c>
      <c r="Z1108" s="30" t="s">
        <v>30733</v>
      </c>
      <c r="AA1108" s="31" t="s">
        <v>30790</v>
      </c>
    </row>
    <row r="1109" spans="1:27" x14ac:dyDescent="0.3">
      <c r="A1109" s="28" t="s">
        <v>14339</v>
      </c>
      <c r="B1109" s="28" t="s">
        <v>25685</v>
      </c>
      <c r="C1109" s="28" t="s">
        <v>14340</v>
      </c>
      <c r="D1109" s="28" t="s">
        <v>14341</v>
      </c>
      <c r="E1109" s="28" t="s">
        <v>10695</v>
      </c>
      <c r="F1109" s="28" t="s">
        <v>10527</v>
      </c>
      <c r="G1109" s="28" t="s">
        <v>26608</v>
      </c>
      <c r="H1109" s="28" t="s">
        <v>25662</v>
      </c>
      <c r="I1109" s="28">
        <v>0</v>
      </c>
      <c r="J1109" s="28">
        <v>0</v>
      </c>
      <c r="K1109" s="28">
        <v>0</v>
      </c>
      <c r="L1109" s="28">
        <v>2</v>
      </c>
      <c r="M1109" s="28">
        <v>0</v>
      </c>
      <c r="N1109" s="28">
        <v>6</v>
      </c>
      <c r="O1109" s="28">
        <v>12</v>
      </c>
      <c r="P1109">
        <f>VLOOKUP($A1109,'Item Detail'!$A$2:$G$4956,7,0)</f>
        <v>2</v>
      </c>
      <c r="Q1109" s="30" t="s">
        <v>30739</v>
      </c>
      <c r="R1109" s="30" t="s">
        <v>30730</v>
      </c>
      <c r="S1109" s="30" t="s">
        <v>30737</v>
      </c>
      <c r="T1109" s="30" t="s">
        <v>30731</v>
      </c>
      <c r="U1109" s="30" t="s">
        <v>30732</v>
      </c>
      <c r="V1109" s="30" t="s">
        <v>30738</v>
      </c>
      <c r="W1109" s="30" t="s">
        <v>30738</v>
      </c>
      <c r="X1109" s="30" t="s">
        <v>30738</v>
      </c>
      <c r="Y1109" s="30" t="s">
        <v>30738</v>
      </c>
      <c r="Z1109" s="30" t="s">
        <v>30738</v>
      </c>
      <c r="AA1109" s="31" t="s">
        <v>30789</v>
      </c>
    </row>
    <row r="1110" spans="1:27" x14ac:dyDescent="0.3">
      <c r="A1110" s="28" t="s">
        <v>12790</v>
      </c>
      <c r="B1110" s="28" t="s">
        <v>25814</v>
      </c>
      <c r="C1110" s="28" t="s">
        <v>12791</v>
      </c>
      <c r="D1110" s="28" t="s">
        <v>12792</v>
      </c>
      <c r="E1110" s="28" t="s">
        <v>11089</v>
      </c>
      <c r="F1110" s="28" t="s">
        <v>25815</v>
      </c>
      <c r="G1110" s="28" t="s">
        <v>26609</v>
      </c>
      <c r="H1110" s="28" t="s">
        <v>25670</v>
      </c>
      <c r="I1110" s="28">
        <v>0</v>
      </c>
      <c r="J1110" s="28">
        <v>0</v>
      </c>
      <c r="K1110" s="28">
        <v>0</v>
      </c>
      <c r="L1110" s="28">
        <v>1</v>
      </c>
      <c r="M1110" s="28">
        <v>1</v>
      </c>
      <c r="N1110" s="28">
        <v>6</v>
      </c>
      <c r="O1110" s="28">
        <v>12</v>
      </c>
      <c r="P1110">
        <f>VLOOKUP($A1110,'Item Detail'!$A$2:$G$4956,7,0)</f>
        <v>2</v>
      </c>
      <c r="Q1110" s="30" t="s">
        <v>30745</v>
      </c>
      <c r="R1110" s="30" t="s">
        <v>30730</v>
      </c>
      <c r="S1110" s="30" t="s">
        <v>30737</v>
      </c>
      <c r="T1110" s="30" t="s">
        <v>30731</v>
      </c>
      <c r="U1110" s="30" t="s">
        <v>30747</v>
      </c>
      <c r="V1110" s="30" t="s">
        <v>30738</v>
      </c>
      <c r="W1110" s="30" t="s">
        <v>30733</v>
      </c>
      <c r="X1110" s="30" t="s">
        <v>30733</v>
      </c>
      <c r="Y1110" s="30" t="s">
        <v>30733</v>
      </c>
      <c r="Z1110" s="30" t="s">
        <v>30733</v>
      </c>
      <c r="AA1110" s="31" t="s">
        <v>30791</v>
      </c>
    </row>
    <row r="1111" spans="1:27" x14ac:dyDescent="0.3">
      <c r="A1111" s="28" t="s">
        <v>5557</v>
      </c>
      <c r="B1111" s="28" t="s">
        <v>25687</v>
      </c>
      <c r="C1111" s="28" t="s">
        <v>15040</v>
      </c>
      <c r="D1111" s="28" t="s">
        <v>15041</v>
      </c>
      <c r="E1111" s="28" t="s">
        <v>10461</v>
      </c>
      <c r="F1111" s="28" t="s">
        <v>26497</v>
      </c>
      <c r="G1111" s="28" t="s">
        <v>26610</v>
      </c>
      <c r="H1111" s="28" t="s">
        <v>25657</v>
      </c>
      <c r="I1111" s="28">
        <v>0</v>
      </c>
      <c r="J1111" s="28">
        <v>0</v>
      </c>
      <c r="K1111" s="28">
        <v>0</v>
      </c>
      <c r="L1111" s="28">
        <v>2</v>
      </c>
      <c r="M1111" s="28">
        <v>0</v>
      </c>
      <c r="N1111" s="28">
        <v>6</v>
      </c>
      <c r="O1111" s="28">
        <v>12</v>
      </c>
      <c r="P1111">
        <f>VLOOKUP($A1111,'Item Detail'!$A$2:$G$4956,7,0)</f>
        <v>2</v>
      </c>
      <c r="Q1111" s="30" t="s">
        <v>30729</v>
      </c>
      <c r="R1111" s="30" t="s">
        <v>30730</v>
      </c>
      <c r="S1111" s="30" t="s">
        <v>5361</v>
      </c>
      <c r="T1111" s="30" t="s">
        <v>30731</v>
      </c>
      <c r="U1111" s="30" t="s">
        <v>30747</v>
      </c>
      <c r="V1111" s="30" t="s">
        <v>30733</v>
      </c>
      <c r="W1111" s="30" t="s">
        <v>30733</v>
      </c>
      <c r="X1111" s="30" t="s">
        <v>30733</v>
      </c>
      <c r="Y1111" s="30" t="s">
        <v>30733</v>
      </c>
      <c r="Z1111" s="30" t="s">
        <v>30733</v>
      </c>
      <c r="AA1111" s="31" t="s">
        <v>30790</v>
      </c>
    </row>
    <row r="1112" spans="1:27" x14ac:dyDescent="0.3">
      <c r="A1112" s="28" t="s">
        <v>13043</v>
      </c>
      <c r="B1112" s="28" t="s">
        <v>25685</v>
      </c>
      <c r="C1112" s="28" t="s">
        <v>13044</v>
      </c>
      <c r="D1112" s="28" t="s">
        <v>13045</v>
      </c>
      <c r="E1112" s="28" t="s">
        <v>11089</v>
      </c>
      <c r="F1112" s="28" t="s">
        <v>25707</v>
      </c>
      <c r="G1112" s="28" t="s">
        <v>26611</v>
      </c>
      <c r="H1112" s="28" t="s">
        <v>25662</v>
      </c>
      <c r="I1112" s="28">
        <v>0</v>
      </c>
      <c r="J1112" s="28">
        <v>0</v>
      </c>
      <c r="K1112" s="28">
        <v>0</v>
      </c>
      <c r="L1112" s="28">
        <v>0</v>
      </c>
      <c r="M1112" s="28">
        <v>1</v>
      </c>
      <c r="N1112" s="28">
        <v>3</v>
      </c>
      <c r="O1112" s="28">
        <v>9</v>
      </c>
      <c r="P1112">
        <f>VLOOKUP($A1112,'Item Detail'!$A$2:$G$4956,7,0)</f>
        <v>2</v>
      </c>
      <c r="Q1112" s="30" t="s">
        <v>30739</v>
      </c>
      <c r="R1112" s="30" t="s">
        <v>30741</v>
      </c>
      <c r="S1112" s="30" t="s">
        <v>30741</v>
      </c>
      <c r="T1112" s="30" t="s">
        <v>30731</v>
      </c>
      <c r="U1112" s="30" t="s">
        <v>30732</v>
      </c>
      <c r="V1112" s="30" t="s">
        <v>30733</v>
      </c>
      <c r="W1112" s="30" t="s">
        <v>30733</v>
      </c>
      <c r="X1112" s="30" t="s">
        <v>30733</v>
      </c>
      <c r="Y1112" s="30" t="s">
        <v>30733</v>
      </c>
      <c r="Z1112" s="30" t="s">
        <v>30733</v>
      </c>
      <c r="AA1112" s="31" t="s">
        <v>30787</v>
      </c>
    </row>
    <row r="1113" spans="1:27" x14ac:dyDescent="0.3">
      <c r="A1113" s="28" t="s">
        <v>13043</v>
      </c>
      <c r="B1113" s="28" t="s">
        <v>25685</v>
      </c>
      <c r="C1113" s="28" t="s">
        <v>13044</v>
      </c>
      <c r="D1113" s="28" t="s">
        <v>13045</v>
      </c>
      <c r="E1113" s="28" t="s">
        <v>11089</v>
      </c>
      <c r="F1113" s="28" t="s">
        <v>25707</v>
      </c>
      <c r="G1113" s="28" t="s">
        <v>26611</v>
      </c>
      <c r="H1113" s="28" t="s">
        <v>25665</v>
      </c>
      <c r="I1113" s="28">
        <v>0</v>
      </c>
      <c r="J1113" s="28">
        <v>0</v>
      </c>
      <c r="K1113" s="28">
        <v>0</v>
      </c>
      <c r="L1113" s="28">
        <v>1</v>
      </c>
      <c r="M1113" s="28">
        <v>0</v>
      </c>
      <c r="N1113" s="28">
        <v>3</v>
      </c>
      <c r="O1113" s="28">
        <v>3</v>
      </c>
      <c r="P1113">
        <f>VLOOKUP($A1113,'Item Detail'!$A$2:$G$4956,7,0)</f>
        <v>2</v>
      </c>
      <c r="Q1113" s="30" t="s">
        <v>30739</v>
      </c>
      <c r="R1113" s="30" t="s">
        <v>30741</v>
      </c>
      <c r="S1113" s="30" t="s">
        <v>30741</v>
      </c>
      <c r="T1113" s="30" t="s">
        <v>30731</v>
      </c>
      <c r="U1113" s="30" t="s">
        <v>30732</v>
      </c>
      <c r="V1113" s="30" t="s">
        <v>30733</v>
      </c>
      <c r="W1113" s="30" t="s">
        <v>30733</v>
      </c>
      <c r="X1113" s="30" t="s">
        <v>30733</v>
      </c>
      <c r="Y1113" s="30" t="s">
        <v>30733</v>
      </c>
      <c r="Z1113" s="30" t="s">
        <v>30733</v>
      </c>
      <c r="AA1113" s="31" t="s">
        <v>30787</v>
      </c>
    </row>
    <row r="1114" spans="1:27" x14ac:dyDescent="0.3">
      <c r="A1114" s="28" t="s">
        <v>7578</v>
      </c>
      <c r="B1114" s="28" t="s">
        <v>25721</v>
      </c>
      <c r="C1114" s="28" t="s">
        <v>14523</v>
      </c>
      <c r="D1114" s="28" t="s">
        <v>10485</v>
      </c>
      <c r="E1114" s="28" t="s">
        <v>10507</v>
      </c>
      <c r="F1114" s="28" t="s">
        <v>2683</v>
      </c>
      <c r="G1114" s="28" t="s">
        <v>26612</v>
      </c>
      <c r="H1114" s="28" t="s">
        <v>25657</v>
      </c>
      <c r="I1114" s="28">
        <v>1</v>
      </c>
      <c r="J1114" s="28">
        <v>0</v>
      </c>
      <c r="K1114" s="28">
        <v>0</v>
      </c>
      <c r="L1114" s="28">
        <v>1</v>
      </c>
      <c r="M1114" s="28">
        <v>0</v>
      </c>
      <c r="N1114" s="28">
        <v>6</v>
      </c>
      <c r="O1114" s="28">
        <v>12</v>
      </c>
      <c r="P1114">
        <f>VLOOKUP($A1114,'Item Detail'!$A$2:$G$4956,7,0)</f>
        <v>2</v>
      </c>
      <c r="Q1114" s="30" t="s">
        <v>30729</v>
      </c>
      <c r="R1114" s="30" t="s">
        <v>30730</v>
      </c>
      <c r="S1114" s="30" t="s">
        <v>5361</v>
      </c>
      <c r="T1114" s="30" t="s">
        <v>30731</v>
      </c>
      <c r="U1114" s="30" t="s">
        <v>30751</v>
      </c>
      <c r="V1114" s="30" t="s">
        <v>30733</v>
      </c>
      <c r="W1114" s="30" t="s">
        <v>30733</v>
      </c>
      <c r="X1114" s="30" t="s">
        <v>30733</v>
      </c>
      <c r="Y1114" s="30" t="s">
        <v>30733</v>
      </c>
      <c r="Z1114" s="30" t="s">
        <v>30733</v>
      </c>
      <c r="AA1114" s="31" t="s">
        <v>30790</v>
      </c>
    </row>
    <row r="1115" spans="1:27" x14ac:dyDescent="0.3">
      <c r="A1115" s="28" t="s">
        <v>8919</v>
      </c>
      <c r="B1115" s="28" t="s">
        <v>25797</v>
      </c>
      <c r="C1115" s="28" t="s">
        <v>12825</v>
      </c>
      <c r="D1115" s="28" t="s">
        <v>11897</v>
      </c>
      <c r="E1115" s="28" t="s">
        <v>10507</v>
      </c>
      <c r="F1115" s="28" t="s">
        <v>4989</v>
      </c>
      <c r="G1115" s="28" t="s">
        <v>26613</v>
      </c>
      <c r="H1115" s="28" t="s">
        <v>25657</v>
      </c>
      <c r="I1115" s="28">
        <v>1</v>
      </c>
      <c r="J1115" s="28">
        <v>0</v>
      </c>
      <c r="K1115" s="28">
        <v>0</v>
      </c>
      <c r="L1115" s="28">
        <v>1</v>
      </c>
      <c r="M1115" s="28">
        <v>0</v>
      </c>
      <c r="N1115" s="28">
        <v>6</v>
      </c>
      <c r="O1115" s="28">
        <v>12</v>
      </c>
      <c r="P1115">
        <f>VLOOKUP($A1115,'Item Detail'!$A$2:$G$4956,7,0)</f>
        <v>2</v>
      </c>
      <c r="Q1115" s="30" t="s">
        <v>30729</v>
      </c>
      <c r="R1115" s="30" t="s">
        <v>30730</v>
      </c>
      <c r="S1115" s="30" t="s">
        <v>5361</v>
      </c>
      <c r="T1115" s="30" t="s">
        <v>30731</v>
      </c>
      <c r="U1115" s="30" t="s">
        <v>30731</v>
      </c>
      <c r="V1115" s="30" t="s">
        <v>30733</v>
      </c>
      <c r="W1115" s="30" t="s">
        <v>30733</v>
      </c>
      <c r="X1115" s="30" t="s">
        <v>30733</v>
      </c>
      <c r="Y1115" s="30" t="s">
        <v>30733</v>
      </c>
      <c r="Z1115" s="30" t="s">
        <v>30733</v>
      </c>
      <c r="AA1115" s="31" t="s">
        <v>30790</v>
      </c>
    </row>
    <row r="1116" spans="1:27" x14ac:dyDescent="0.3">
      <c r="A1116" s="28" t="s">
        <v>9656</v>
      </c>
      <c r="B1116" s="28" t="s">
        <v>25666</v>
      </c>
      <c r="C1116" s="28" t="s">
        <v>14353</v>
      </c>
      <c r="D1116" s="28" t="s">
        <v>10485</v>
      </c>
      <c r="E1116" s="28" t="s">
        <v>10507</v>
      </c>
      <c r="F1116" s="28" t="s">
        <v>26614</v>
      </c>
      <c r="G1116" s="28" t="s">
        <v>26615</v>
      </c>
      <c r="H1116" s="28" t="s">
        <v>25657</v>
      </c>
      <c r="I1116" s="28">
        <v>0</v>
      </c>
      <c r="J1116" s="28">
        <v>0</v>
      </c>
      <c r="K1116" s="28">
        <v>0</v>
      </c>
      <c r="L1116" s="28">
        <v>0</v>
      </c>
      <c r="M1116" s="28">
        <v>2</v>
      </c>
      <c r="N1116" s="28">
        <v>6</v>
      </c>
      <c r="O1116" s="28">
        <v>12</v>
      </c>
      <c r="P1116">
        <f>VLOOKUP($A1116,'Item Detail'!$A$2:$G$4956,7,0)</f>
        <v>2</v>
      </c>
      <c r="Q1116" s="30" t="s">
        <v>30729</v>
      </c>
      <c r="R1116" s="30" t="s">
        <v>30730</v>
      </c>
      <c r="S1116" s="30" t="s">
        <v>5361</v>
      </c>
      <c r="T1116" s="30" t="s">
        <v>30731</v>
      </c>
      <c r="U1116" s="30" t="s">
        <v>30731</v>
      </c>
      <c r="V1116" s="30" t="s">
        <v>30733</v>
      </c>
      <c r="W1116" s="30" t="s">
        <v>30733</v>
      </c>
      <c r="X1116" s="30" t="s">
        <v>30733</v>
      </c>
      <c r="Y1116" s="30" t="s">
        <v>30733</v>
      </c>
      <c r="Z1116" s="30" t="s">
        <v>30733</v>
      </c>
      <c r="AA1116" s="31" t="s">
        <v>30790</v>
      </c>
    </row>
    <row r="1117" spans="1:27" x14ac:dyDescent="0.3">
      <c r="A1117" s="28" t="s">
        <v>12641</v>
      </c>
      <c r="B1117" s="28" t="s">
        <v>25687</v>
      </c>
      <c r="C1117" s="28" t="s">
        <v>12642</v>
      </c>
      <c r="D1117" s="28" t="s">
        <v>12643</v>
      </c>
      <c r="E1117" s="28" t="s">
        <v>11523</v>
      </c>
      <c r="F1117" s="28" t="s">
        <v>25885</v>
      </c>
      <c r="G1117" s="28" t="s">
        <v>26616</v>
      </c>
      <c r="H1117" s="28" t="s">
        <v>25670</v>
      </c>
      <c r="I1117" s="28">
        <v>0</v>
      </c>
      <c r="J1117" s="28">
        <v>0</v>
      </c>
      <c r="K1117" s="28">
        <v>0</v>
      </c>
      <c r="L1117" s="28">
        <v>0</v>
      </c>
      <c r="M1117" s="28">
        <v>2</v>
      </c>
      <c r="N1117" s="28">
        <v>6</v>
      </c>
      <c r="O1117" s="28">
        <v>12</v>
      </c>
      <c r="P1117">
        <f>VLOOKUP($A1117,'Item Detail'!$A$2:$G$4956,7,0)</f>
        <v>2</v>
      </c>
      <c r="Q1117" s="30" t="s">
        <v>30745</v>
      </c>
      <c r="R1117" s="30" t="s">
        <v>30730</v>
      </c>
      <c r="S1117" s="30" t="s">
        <v>30737</v>
      </c>
      <c r="T1117" s="30" t="s">
        <v>30731</v>
      </c>
      <c r="U1117" s="30" t="s">
        <v>30731</v>
      </c>
      <c r="V1117" s="30" t="s">
        <v>30738</v>
      </c>
      <c r="W1117" s="30" t="s">
        <v>30733</v>
      </c>
      <c r="X1117" s="30" t="s">
        <v>30733</v>
      </c>
      <c r="Y1117" s="30" t="s">
        <v>30733</v>
      </c>
      <c r="Z1117" s="30" t="s">
        <v>30733</v>
      </c>
      <c r="AA1117" s="31" t="s">
        <v>30791</v>
      </c>
    </row>
    <row r="1118" spans="1:27" x14ac:dyDescent="0.3">
      <c r="A1118" s="28" t="s">
        <v>3509</v>
      </c>
      <c r="B1118" s="28" t="s">
        <v>25797</v>
      </c>
      <c r="C1118" s="28" t="s">
        <v>14515</v>
      </c>
      <c r="D1118" s="28" t="s">
        <v>14516</v>
      </c>
      <c r="E1118" s="28" t="s">
        <v>10507</v>
      </c>
      <c r="F1118" s="28" t="s">
        <v>26617</v>
      </c>
      <c r="G1118" s="28" t="s">
        <v>26618</v>
      </c>
      <c r="H1118" s="28" t="s">
        <v>25706</v>
      </c>
      <c r="I1118" s="28">
        <v>0</v>
      </c>
      <c r="J1118" s="28">
        <v>0</v>
      </c>
      <c r="K1118" s="28">
        <v>1</v>
      </c>
      <c r="L1118" s="28">
        <v>1</v>
      </c>
      <c r="M1118" s="28">
        <v>0</v>
      </c>
      <c r="N1118" s="28">
        <v>6</v>
      </c>
      <c r="O1118" s="28">
        <v>12</v>
      </c>
      <c r="P1118">
        <f>VLOOKUP($A1118,'Item Detail'!$A$2:$G$4956,7,0)</f>
        <v>2</v>
      </c>
      <c r="Q1118" s="30" t="s">
        <v>30745</v>
      </c>
      <c r="R1118" s="30" t="s">
        <v>30741</v>
      </c>
      <c r="S1118" s="30" t="s">
        <v>30741</v>
      </c>
      <c r="T1118" s="30" t="s">
        <v>30731</v>
      </c>
      <c r="U1118" s="30" t="s">
        <v>30731</v>
      </c>
      <c r="V1118" s="30" t="s">
        <v>30733</v>
      </c>
      <c r="W1118" s="30" t="s">
        <v>30733</v>
      </c>
      <c r="X1118" s="30" t="s">
        <v>30733</v>
      </c>
      <c r="Y1118" s="30" t="s">
        <v>30733</v>
      </c>
      <c r="Z1118" s="30" t="s">
        <v>30733</v>
      </c>
      <c r="AA1118" s="31" t="s">
        <v>30787</v>
      </c>
    </row>
    <row r="1119" spans="1:27" x14ac:dyDescent="0.3">
      <c r="A1119" s="28" t="s">
        <v>3453</v>
      </c>
      <c r="B1119" s="28" t="s">
        <v>25671</v>
      </c>
      <c r="C1119" s="28" t="s">
        <v>14248</v>
      </c>
      <c r="D1119" s="28" t="s">
        <v>10485</v>
      </c>
      <c r="E1119" s="28" t="s">
        <v>12133</v>
      </c>
      <c r="F1119" s="28" t="s">
        <v>2491</v>
      </c>
      <c r="G1119" s="28" t="s">
        <v>26619</v>
      </c>
      <c r="H1119" s="28" t="s">
        <v>25706</v>
      </c>
      <c r="I1119" s="28">
        <v>0</v>
      </c>
      <c r="J1119" s="28">
        <v>0</v>
      </c>
      <c r="K1119" s="28">
        <v>2</v>
      </c>
      <c r="L1119" s="28">
        <v>0</v>
      </c>
      <c r="M1119" s="28">
        <v>0</v>
      </c>
      <c r="N1119" s="28">
        <v>6</v>
      </c>
      <c r="O1119" s="28">
        <v>12</v>
      </c>
      <c r="P1119">
        <f>VLOOKUP($A1119,'Item Detail'!$A$2:$G$4956,7,0)</f>
        <v>2</v>
      </c>
      <c r="Q1119" s="30" t="s">
        <v>30748</v>
      </c>
      <c r="R1119" s="30" t="s">
        <v>30730</v>
      </c>
      <c r="S1119" s="30" t="s">
        <v>30749</v>
      </c>
      <c r="T1119" s="30" t="s">
        <v>30731</v>
      </c>
      <c r="U1119" s="30" t="s">
        <v>30747</v>
      </c>
      <c r="V1119" s="30" t="s">
        <v>30733</v>
      </c>
      <c r="W1119" s="30" t="s">
        <v>30733</v>
      </c>
      <c r="X1119" s="30" t="s">
        <v>30733</v>
      </c>
      <c r="Y1119" s="30" t="s">
        <v>30733</v>
      </c>
      <c r="Z1119" s="30" t="s">
        <v>30733</v>
      </c>
      <c r="AA1119" s="33" t="s">
        <v>30790</v>
      </c>
    </row>
    <row r="1120" spans="1:27" x14ac:dyDescent="0.3">
      <c r="A1120" s="28" t="s">
        <v>6838</v>
      </c>
      <c r="B1120" s="28" t="s">
        <v>25721</v>
      </c>
      <c r="C1120" s="28" t="s">
        <v>12750</v>
      </c>
      <c r="D1120" s="28" t="s">
        <v>12751</v>
      </c>
      <c r="E1120" s="28" t="s">
        <v>10507</v>
      </c>
      <c r="F1120" s="28" t="s">
        <v>4069</v>
      </c>
      <c r="G1120" s="28" t="s">
        <v>26620</v>
      </c>
      <c r="H1120" s="28" t="s">
        <v>25657</v>
      </c>
      <c r="I1120" s="28">
        <v>0</v>
      </c>
      <c r="J1120" s="28">
        <v>0</v>
      </c>
      <c r="K1120" s="28">
        <v>0</v>
      </c>
      <c r="L1120" s="28">
        <v>2</v>
      </c>
      <c r="M1120" s="28">
        <v>0</v>
      </c>
      <c r="N1120" s="28">
        <v>6</v>
      </c>
      <c r="O1120" s="28">
        <v>12</v>
      </c>
      <c r="P1120">
        <f>VLOOKUP($A1120,'Item Detail'!$A$2:$G$4956,7,0)</f>
        <v>2</v>
      </c>
      <c r="Q1120" s="30" t="s">
        <v>30729</v>
      </c>
      <c r="R1120" s="30" t="s">
        <v>30730</v>
      </c>
      <c r="S1120" s="30" t="s">
        <v>5361</v>
      </c>
      <c r="T1120" s="30" t="s">
        <v>30731</v>
      </c>
      <c r="U1120" s="30" t="s">
        <v>30747</v>
      </c>
      <c r="V1120" s="30" t="s">
        <v>30733</v>
      </c>
      <c r="W1120" s="30" t="s">
        <v>30733</v>
      </c>
      <c r="X1120" s="30" t="s">
        <v>30733</v>
      </c>
      <c r="Y1120" s="30" t="s">
        <v>30733</v>
      </c>
      <c r="Z1120" s="30" t="s">
        <v>30733</v>
      </c>
      <c r="AA1120" s="31" t="s">
        <v>30790</v>
      </c>
    </row>
    <row r="1121" spans="1:27" x14ac:dyDescent="0.3">
      <c r="A1121" s="28" t="s">
        <v>12725</v>
      </c>
      <c r="B1121" s="28" t="s">
        <v>25721</v>
      </c>
      <c r="C1121" s="28" t="s">
        <v>12726</v>
      </c>
      <c r="D1121" s="28" t="s">
        <v>10976</v>
      </c>
      <c r="E1121" s="28" t="s">
        <v>10949</v>
      </c>
      <c r="F1121" s="28" t="s">
        <v>12727</v>
      </c>
      <c r="G1121" s="28" t="s">
        <v>26621</v>
      </c>
      <c r="H1121" s="28" t="s">
        <v>25670</v>
      </c>
      <c r="I1121" s="28">
        <v>0</v>
      </c>
      <c r="J1121" s="28">
        <v>0</v>
      </c>
      <c r="K1121" s="28">
        <v>0</v>
      </c>
      <c r="L1121" s="28">
        <v>0</v>
      </c>
      <c r="M1121" s="28">
        <v>1</v>
      </c>
      <c r="N1121" s="28">
        <v>3</v>
      </c>
      <c r="O1121" s="28">
        <v>9</v>
      </c>
      <c r="P1121">
        <f>VLOOKUP($A1121,'Item Detail'!$A$2:$G$4956,7,0)</f>
        <v>2</v>
      </c>
      <c r="Q1121" s="30" t="s">
        <v>30759</v>
      </c>
      <c r="R1121" s="30" t="s">
        <v>30730</v>
      </c>
      <c r="S1121" s="30" t="s">
        <v>30737</v>
      </c>
      <c r="T1121" s="30" t="s">
        <v>30731</v>
      </c>
      <c r="U1121" s="30" t="s">
        <v>30731</v>
      </c>
      <c r="V1121" s="30" t="s">
        <v>30738</v>
      </c>
      <c r="W1121" s="30" t="s">
        <v>30733</v>
      </c>
      <c r="X1121" s="30" t="s">
        <v>30738</v>
      </c>
      <c r="Y1121" s="30" t="s">
        <v>30738</v>
      </c>
      <c r="Z1121" s="30" t="s">
        <v>30738</v>
      </c>
      <c r="AA1121" s="31" t="s">
        <v>30788</v>
      </c>
    </row>
    <row r="1122" spans="1:27" x14ac:dyDescent="0.3">
      <c r="A1122" s="28" t="s">
        <v>12725</v>
      </c>
      <c r="B1122" s="28" t="s">
        <v>25721</v>
      </c>
      <c r="C1122" s="28" t="s">
        <v>12726</v>
      </c>
      <c r="D1122" s="28" t="s">
        <v>10976</v>
      </c>
      <c r="E1122" s="28" t="s">
        <v>10949</v>
      </c>
      <c r="F1122" s="28" t="s">
        <v>12727</v>
      </c>
      <c r="G1122" s="28" t="s">
        <v>26621</v>
      </c>
      <c r="H1122" s="28" t="s">
        <v>25665</v>
      </c>
      <c r="I1122" s="28">
        <v>0</v>
      </c>
      <c r="J1122" s="28">
        <v>0</v>
      </c>
      <c r="K1122" s="28">
        <v>0</v>
      </c>
      <c r="L1122" s="28">
        <v>0</v>
      </c>
      <c r="M1122" s="28">
        <v>1</v>
      </c>
      <c r="N1122" s="28">
        <v>3</v>
      </c>
      <c r="O1122" s="28">
        <v>3</v>
      </c>
      <c r="P1122">
        <f>VLOOKUP($A1122,'Item Detail'!$A$2:$G$4956,7,0)</f>
        <v>2</v>
      </c>
      <c r="Q1122" s="30" t="s">
        <v>30759</v>
      </c>
      <c r="R1122" s="30" t="s">
        <v>30730</v>
      </c>
      <c r="S1122" s="30" t="s">
        <v>30737</v>
      </c>
      <c r="T1122" s="30" t="s">
        <v>30731</v>
      </c>
      <c r="U1122" s="30" t="s">
        <v>30731</v>
      </c>
      <c r="V1122" s="30" t="s">
        <v>30738</v>
      </c>
      <c r="W1122" s="30" t="s">
        <v>30733</v>
      </c>
      <c r="X1122" s="30" t="s">
        <v>30738</v>
      </c>
      <c r="Y1122" s="30" t="s">
        <v>30738</v>
      </c>
      <c r="Z1122" s="30" t="s">
        <v>30738</v>
      </c>
      <c r="AA1122" s="31" t="s">
        <v>30789</v>
      </c>
    </row>
    <row r="1123" spans="1:27" x14ac:dyDescent="0.3">
      <c r="A1123" s="28" t="s">
        <v>5896</v>
      </c>
      <c r="B1123" s="28" t="s">
        <v>25900</v>
      </c>
      <c r="C1123" s="28" t="s">
        <v>10880</v>
      </c>
      <c r="D1123" s="28" t="s">
        <v>13846</v>
      </c>
      <c r="E1123" s="28" t="s">
        <v>11319</v>
      </c>
      <c r="F1123" s="28" t="s">
        <v>2085</v>
      </c>
      <c r="G1123" s="28" t="s">
        <v>26622</v>
      </c>
      <c r="H1123" s="28" t="s">
        <v>25657</v>
      </c>
      <c r="I1123" s="28">
        <v>0</v>
      </c>
      <c r="J1123" s="28">
        <v>0</v>
      </c>
      <c r="K1123" s="28">
        <v>0</v>
      </c>
      <c r="L1123" s="28">
        <v>1</v>
      </c>
      <c r="M1123" s="28">
        <v>1</v>
      </c>
      <c r="N1123" s="28">
        <v>6</v>
      </c>
      <c r="O1123" s="28">
        <v>12</v>
      </c>
      <c r="P1123">
        <f>VLOOKUP($A1123,'Item Detail'!$A$2:$G$4956,7,0)</f>
        <v>2</v>
      </c>
      <c r="Q1123" s="30" t="s">
        <v>30729</v>
      </c>
      <c r="R1123" s="30" t="s">
        <v>30730</v>
      </c>
      <c r="S1123" s="30" t="s">
        <v>5361</v>
      </c>
      <c r="T1123" s="30" t="s">
        <v>30731</v>
      </c>
      <c r="U1123" s="30" t="s">
        <v>30731</v>
      </c>
      <c r="V1123" s="30" t="s">
        <v>30733</v>
      </c>
      <c r="W1123" s="30" t="s">
        <v>30733</v>
      </c>
      <c r="X1123" s="30" t="s">
        <v>30733</v>
      </c>
      <c r="Y1123" s="30" t="s">
        <v>30733</v>
      </c>
      <c r="Z1123" s="30" t="s">
        <v>30733</v>
      </c>
      <c r="AA1123" s="31" t="s">
        <v>30790</v>
      </c>
    </row>
    <row r="1124" spans="1:27" x14ac:dyDescent="0.3">
      <c r="A1124" s="28" t="s">
        <v>14923</v>
      </c>
      <c r="B1124" s="28" t="s">
        <v>25725</v>
      </c>
      <c r="C1124" s="28" t="s">
        <v>14924</v>
      </c>
      <c r="D1124" s="28" t="s">
        <v>14925</v>
      </c>
      <c r="E1124" s="28" t="s">
        <v>10510</v>
      </c>
      <c r="F1124" s="28" t="s">
        <v>14926</v>
      </c>
      <c r="G1124" s="28" t="s">
        <v>26623</v>
      </c>
      <c r="H1124" s="28" t="s">
        <v>25662</v>
      </c>
      <c r="I1124" s="28">
        <v>1</v>
      </c>
      <c r="J1124" s="28">
        <v>0</v>
      </c>
      <c r="K1124" s="28">
        <v>0</v>
      </c>
      <c r="L1124" s="28">
        <v>0</v>
      </c>
      <c r="M1124" s="28">
        <v>0</v>
      </c>
      <c r="N1124" s="28">
        <v>3</v>
      </c>
      <c r="O1124" s="28">
        <v>3</v>
      </c>
      <c r="P1124">
        <f>VLOOKUP($A1124,'Item Detail'!$A$2:$G$4956,7,0)</f>
        <v>2</v>
      </c>
      <c r="Q1124" s="30" t="s">
        <v>30745</v>
      </c>
      <c r="R1124" s="30" t="s">
        <v>5361</v>
      </c>
      <c r="S1124" s="30" t="s">
        <v>30737</v>
      </c>
      <c r="T1124" s="30" t="s">
        <v>30731</v>
      </c>
      <c r="U1124" s="30" t="s">
        <v>30751</v>
      </c>
      <c r="V1124" s="30" t="s">
        <v>30733</v>
      </c>
      <c r="W1124" s="30" t="s">
        <v>30733</v>
      </c>
      <c r="X1124" s="30" t="s">
        <v>30733</v>
      </c>
      <c r="Y1124" s="30" t="s">
        <v>30733</v>
      </c>
      <c r="Z1124" s="30" t="s">
        <v>30733</v>
      </c>
      <c r="AA1124" s="31" t="s">
        <v>30787</v>
      </c>
    </row>
    <row r="1125" spans="1:27" x14ac:dyDescent="0.3">
      <c r="A1125" s="28" t="s">
        <v>14923</v>
      </c>
      <c r="B1125" s="28" t="s">
        <v>25725</v>
      </c>
      <c r="C1125" s="28" t="s">
        <v>14924</v>
      </c>
      <c r="D1125" s="28" t="s">
        <v>14925</v>
      </c>
      <c r="E1125" s="28" t="s">
        <v>10510</v>
      </c>
      <c r="F1125" s="28" t="s">
        <v>14926</v>
      </c>
      <c r="G1125" s="28" t="s">
        <v>26623</v>
      </c>
      <c r="H1125" s="28" t="s">
        <v>25670</v>
      </c>
      <c r="I1125" s="28">
        <v>1</v>
      </c>
      <c r="J1125" s="28">
        <v>0</v>
      </c>
      <c r="K1125" s="28">
        <v>0</v>
      </c>
      <c r="L1125" s="28">
        <v>0</v>
      </c>
      <c r="M1125" s="28">
        <v>0</v>
      </c>
      <c r="N1125" s="28">
        <v>3</v>
      </c>
      <c r="O1125" s="28">
        <v>9</v>
      </c>
      <c r="P1125">
        <f>VLOOKUP($A1125,'Item Detail'!$A$2:$G$4956,7,0)</f>
        <v>2</v>
      </c>
      <c r="Q1125" s="30" t="s">
        <v>30745</v>
      </c>
      <c r="R1125" s="30" t="s">
        <v>5361</v>
      </c>
      <c r="S1125" s="30" t="s">
        <v>30737</v>
      </c>
      <c r="T1125" s="30" t="s">
        <v>30731</v>
      </c>
      <c r="U1125" s="30" t="s">
        <v>30751</v>
      </c>
      <c r="V1125" s="30" t="s">
        <v>30733</v>
      </c>
      <c r="W1125" s="30" t="s">
        <v>30733</v>
      </c>
      <c r="X1125" s="30" t="s">
        <v>30733</v>
      </c>
      <c r="Y1125" s="30" t="s">
        <v>30733</v>
      </c>
      <c r="Z1125" s="30" t="s">
        <v>30733</v>
      </c>
      <c r="AA1125" s="31" t="s">
        <v>30787</v>
      </c>
    </row>
    <row r="1126" spans="1:27" x14ac:dyDescent="0.3">
      <c r="A1126" s="28" t="s">
        <v>13452</v>
      </c>
      <c r="B1126" s="28" t="s">
        <v>25666</v>
      </c>
      <c r="C1126" s="28" t="s">
        <v>13453</v>
      </c>
      <c r="D1126" s="28" t="s">
        <v>13454</v>
      </c>
      <c r="E1126" s="28" t="s">
        <v>10507</v>
      </c>
      <c r="F1126" s="28" t="s">
        <v>25838</v>
      </c>
      <c r="G1126" s="28" t="s">
        <v>26624</v>
      </c>
      <c r="H1126" s="28" t="s">
        <v>25665</v>
      </c>
      <c r="I1126" s="28">
        <v>2</v>
      </c>
      <c r="J1126" s="28">
        <v>0</v>
      </c>
      <c r="K1126" s="28">
        <v>0</v>
      </c>
      <c r="L1126" s="28">
        <v>0</v>
      </c>
      <c r="M1126" s="28">
        <v>0</v>
      </c>
      <c r="N1126" s="28">
        <v>6</v>
      </c>
      <c r="O1126" s="28">
        <v>12</v>
      </c>
      <c r="P1126">
        <f>VLOOKUP($A1126,'Item Detail'!$A$2:$G$4956,7,0)</f>
        <v>2</v>
      </c>
      <c r="Q1126" s="30" t="s">
        <v>30745</v>
      </c>
      <c r="R1126" s="30" t="s">
        <v>30730</v>
      </c>
      <c r="S1126" s="30" t="s">
        <v>30737</v>
      </c>
      <c r="T1126" s="30" t="s">
        <v>30731</v>
      </c>
      <c r="U1126" s="30" t="s">
        <v>30731</v>
      </c>
      <c r="V1126" s="30" t="s">
        <v>30738</v>
      </c>
      <c r="W1126" s="30" t="s">
        <v>30738</v>
      </c>
      <c r="X1126" s="30" t="s">
        <v>30738</v>
      </c>
      <c r="Y1126" s="30" t="s">
        <v>30738</v>
      </c>
      <c r="Z1126" s="30" t="s">
        <v>30738</v>
      </c>
      <c r="AA1126" s="31" t="s">
        <v>30789</v>
      </c>
    </row>
    <row r="1127" spans="1:27" x14ac:dyDescent="0.3">
      <c r="A1127" s="28" t="s">
        <v>13468</v>
      </c>
      <c r="B1127" s="28" t="s">
        <v>25668</v>
      </c>
      <c r="C1127" s="28" t="s">
        <v>13469</v>
      </c>
      <c r="D1127" s="28" t="s">
        <v>11729</v>
      </c>
      <c r="E1127" s="28" t="s">
        <v>13470</v>
      </c>
      <c r="F1127" s="28" t="s">
        <v>10498</v>
      </c>
      <c r="G1127" s="28" t="s">
        <v>26625</v>
      </c>
      <c r="H1127" s="28" t="s">
        <v>25662</v>
      </c>
      <c r="I1127" s="28">
        <v>0</v>
      </c>
      <c r="J1127" s="28">
        <v>0</v>
      </c>
      <c r="K1127" s="28">
        <v>0</v>
      </c>
      <c r="L1127" s="28">
        <v>2</v>
      </c>
      <c r="M1127" s="28">
        <v>0</v>
      </c>
      <c r="N1127" s="28">
        <v>6</v>
      </c>
      <c r="O1127" s="28">
        <v>12</v>
      </c>
      <c r="P1127">
        <f>VLOOKUP($A1127,'Item Detail'!$A$2:$G$4956,7,0)</f>
        <v>2</v>
      </c>
      <c r="Q1127" s="30" t="s">
        <v>30744</v>
      </c>
      <c r="R1127" s="30" t="s">
        <v>30736</v>
      </c>
      <c r="S1127" s="30" t="s">
        <v>30737</v>
      </c>
      <c r="T1127" s="30" t="s">
        <v>30731</v>
      </c>
      <c r="U1127" s="30" t="s">
        <v>30732</v>
      </c>
      <c r="V1127" s="30" t="s">
        <v>30738</v>
      </c>
      <c r="W1127" s="30" t="s">
        <v>30738</v>
      </c>
      <c r="X1127" s="30" t="s">
        <v>30738</v>
      </c>
      <c r="Y1127" s="30" t="s">
        <v>30738</v>
      </c>
      <c r="Z1127" s="30" t="s">
        <v>30738</v>
      </c>
      <c r="AA1127" s="31" t="s">
        <v>30789</v>
      </c>
    </row>
    <row r="1128" spans="1:27" x14ac:dyDescent="0.3">
      <c r="A1128" s="28" t="s">
        <v>13383</v>
      </c>
      <c r="B1128" s="28" t="s">
        <v>25699</v>
      </c>
      <c r="C1128" s="28" t="s">
        <v>13384</v>
      </c>
      <c r="D1128" s="28" t="s">
        <v>10678</v>
      </c>
      <c r="E1128" s="28" t="s">
        <v>13385</v>
      </c>
      <c r="F1128" s="28" t="s">
        <v>2281</v>
      </c>
      <c r="G1128" s="28" t="s">
        <v>26626</v>
      </c>
      <c r="H1128" s="28" t="s">
        <v>25662</v>
      </c>
      <c r="I1128" s="28">
        <v>1</v>
      </c>
      <c r="J1128" s="28">
        <v>0</v>
      </c>
      <c r="K1128" s="28">
        <v>0</v>
      </c>
      <c r="L1128" s="28">
        <v>1</v>
      </c>
      <c r="M1128" s="28">
        <v>0</v>
      </c>
      <c r="N1128" s="28">
        <v>6</v>
      </c>
      <c r="O1128" s="28">
        <v>12</v>
      </c>
      <c r="P1128">
        <f>VLOOKUP($A1128,'Item Detail'!$A$2:$G$4956,7,0)</f>
        <v>2</v>
      </c>
      <c r="Q1128" s="30" t="s">
        <v>30739</v>
      </c>
      <c r="R1128" s="30" t="s">
        <v>5361</v>
      </c>
      <c r="S1128" s="30" t="s">
        <v>30737</v>
      </c>
      <c r="T1128" s="30" t="s">
        <v>30731</v>
      </c>
      <c r="U1128" s="30" t="s">
        <v>30732</v>
      </c>
      <c r="V1128" s="30" t="s">
        <v>30733</v>
      </c>
      <c r="W1128" s="30" t="s">
        <v>30733</v>
      </c>
      <c r="X1128" s="30" t="s">
        <v>30733</v>
      </c>
      <c r="Y1128" s="30" t="s">
        <v>30733</v>
      </c>
      <c r="Z1128" s="30" t="s">
        <v>30733</v>
      </c>
      <c r="AA1128" s="31" t="s">
        <v>30787</v>
      </c>
    </row>
    <row r="1129" spans="1:27" x14ac:dyDescent="0.3">
      <c r="A1129" s="28" t="s">
        <v>13494</v>
      </c>
      <c r="B1129" s="28" t="s">
        <v>25699</v>
      </c>
      <c r="C1129" s="28" t="s">
        <v>13495</v>
      </c>
      <c r="D1129" s="28" t="s">
        <v>13496</v>
      </c>
      <c r="E1129" s="28" t="s">
        <v>10710</v>
      </c>
      <c r="F1129" s="28" t="s">
        <v>2281</v>
      </c>
      <c r="G1129" s="28" t="s">
        <v>26627</v>
      </c>
      <c r="H1129" s="28" t="s">
        <v>25665</v>
      </c>
      <c r="I1129" s="28">
        <v>0</v>
      </c>
      <c r="J1129" s="28">
        <v>0</v>
      </c>
      <c r="K1129" s="28">
        <v>0</v>
      </c>
      <c r="L1129" s="28">
        <v>0</v>
      </c>
      <c r="M1129" s="28">
        <v>2</v>
      </c>
      <c r="N1129" s="28">
        <v>6</v>
      </c>
      <c r="O1129" s="28">
        <v>12</v>
      </c>
      <c r="P1129">
        <f>VLOOKUP($A1129,'Item Detail'!$A$2:$G$4956,7,0)</f>
        <v>2</v>
      </c>
      <c r="Q1129" s="30" t="s">
        <v>30739</v>
      </c>
      <c r="R1129" s="30" t="s">
        <v>30730</v>
      </c>
      <c r="S1129" s="30" t="s">
        <v>30737</v>
      </c>
      <c r="T1129" s="30" t="s">
        <v>30731</v>
      </c>
      <c r="U1129" s="30" t="s">
        <v>30732</v>
      </c>
      <c r="V1129" s="30" t="s">
        <v>30738</v>
      </c>
      <c r="W1129" s="30" t="s">
        <v>30738</v>
      </c>
      <c r="X1129" s="30" t="s">
        <v>30738</v>
      </c>
      <c r="Y1129" s="30" t="s">
        <v>30738</v>
      </c>
      <c r="Z1129" s="30" t="s">
        <v>30738</v>
      </c>
      <c r="AA1129" s="31" t="s">
        <v>30789</v>
      </c>
    </row>
    <row r="1130" spans="1:27" x14ac:dyDescent="0.3">
      <c r="A1130" s="28" t="s">
        <v>8123</v>
      </c>
      <c r="B1130" s="28" t="s">
        <v>25716</v>
      </c>
      <c r="C1130" s="28" t="s">
        <v>8124</v>
      </c>
      <c r="D1130" s="28" t="s">
        <v>13405</v>
      </c>
      <c r="E1130" s="28" t="s">
        <v>10507</v>
      </c>
      <c r="F1130" s="28" t="s">
        <v>26628</v>
      </c>
      <c r="G1130" s="28" t="s">
        <v>26629</v>
      </c>
      <c r="H1130" s="28" t="s">
        <v>25657</v>
      </c>
      <c r="I1130" s="28">
        <v>0</v>
      </c>
      <c r="J1130" s="28">
        <v>0</v>
      </c>
      <c r="K1130" s="28">
        <v>0</v>
      </c>
      <c r="L1130" s="28">
        <v>2</v>
      </c>
      <c r="M1130" s="28">
        <v>0</v>
      </c>
      <c r="N1130" s="28">
        <v>6</v>
      </c>
      <c r="O1130" s="28">
        <v>12</v>
      </c>
      <c r="P1130">
        <f>VLOOKUP($A1130,'Item Detail'!$A$2:$G$4956,7,0)</f>
        <v>2</v>
      </c>
      <c r="Q1130" s="30" t="s">
        <v>30729</v>
      </c>
      <c r="R1130" s="30" t="s">
        <v>30730</v>
      </c>
      <c r="S1130" s="30" t="s">
        <v>5361</v>
      </c>
      <c r="T1130" s="30" t="s">
        <v>30731</v>
      </c>
      <c r="U1130" s="30" t="s">
        <v>30731</v>
      </c>
      <c r="V1130" s="30" t="s">
        <v>30733</v>
      </c>
      <c r="W1130" s="30" t="s">
        <v>30733</v>
      </c>
      <c r="X1130" s="30" t="s">
        <v>30733</v>
      </c>
      <c r="Y1130" s="30" t="s">
        <v>30733</v>
      </c>
      <c r="Z1130" s="30" t="s">
        <v>30733</v>
      </c>
      <c r="AA1130" s="31" t="s">
        <v>30790</v>
      </c>
    </row>
    <row r="1131" spans="1:27" x14ac:dyDescent="0.3">
      <c r="A1131" s="28" t="s">
        <v>14009</v>
      </c>
      <c r="B1131" s="28" t="s">
        <v>25699</v>
      </c>
      <c r="C1131" s="28" t="s">
        <v>14010</v>
      </c>
      <c r="D1131" s="28" t="s">
        <v>14011</v>
      </c>
      <c r="E1131" s="28" t="s">
        <v>14012</v>
      </c>
      <c r="F1131" s="28" t="s">
        <v>25731</v>
      </c>
      <c r="G1131" s="28" t="s">
        <v>26630</v>
      </c>
      <c r="H1131" s="28" t="s">
        <v>25670</v>
      </c>
      <c r="I1131" s="28">
        <v>1</v>
      </c>
      <c r="J1131" s="28">
        <v>0</v>
      </c>
      <c r="K1131" s="28">
        <v>0</v>
      </c>
      <c r="L1131" s="28">
        <v>0</v>
      </c>
      <c r="M1131" s="28">
        <v>0</v>
      </c>
      <c r="N1131" s="28">
        <v>3</v>
      </c>
      <c r="O1131" s="28">
        <v>6</v>
      </c>
      <c r="P1131">
        <f>VLOOKUP($A1131,'Item Detail'!$A$2:$G$4956,7,0)</f>
        <v>2</v>
      </c>
      <c r="Q1131" s="30" t="s">
        <v>30745</v>
      </c>
      <c r="R1131" s="30" t="s">
        <v>30730</v>
      </c>
      <c r="S1131" s="30" t="s">
        <v>30737</v>
      </c>
      <c r="T1131" s="30" t="s">
        <v>19596</v>
      </c>
      <c r="U1131" s="30" t="s">
        <v>30747</v>
      </c>
      <c r="V1131" s="30" t="s">
        <v>30733</v>
      </c>
      <c r="W1131" s="30" t="s">
        <v>30738</v>
      </c>
      <c r="X1131" s="30" t="s">
        <v>30738</v>
      </c>
      <c r="Y1131" s="30" t="s">
        <v>30738</v>
      </c>
      <c r="Z1131" s="30" t="s">
        <v>30738</v>
      </c>
      <c r="AA1131" s="31" t="s">
        <v>30791</v>
      </c>
    </row>
    <row r="1132" spans="1:27" x14ac:dyDescent="0.3">
      <c r="A1132" s="28" t="s">
        <v>14009</v>
      </c>
      <c r="B1132" s="28" t="s">
        <v>25699</v>
      </c>
      <c r="C1132" s="28" t="s">
        <v>14010</v>
      </c>
      <c r="D1132" s="28" t="s">
        <v>14011</v>
      </c>
      <c r="E1132" s="28" t="s">
        <v>14012</v>
      </c>
      <c r="F1132" s="28" t="s">
        <v>25731</v>
      </c>
      <c r="G1132" s="28" t="s">
        <v>26630</v>
      </c>
      <c r="H1132" s="28" t="s">
        <v>25665</v>
      </c>
      <c r="I1132" s="28">
        <v>0</v>
      </c>
      <c r="J1132" s="28">
        <v>0</v>
      </c>
      <c r="K1132" s="28">
        <v>0</v>
      </c>
      <c r="L1132" s="28">
        <v>0</v>
      </c>
      <c r="M1132" s="28">
        <v>1</v>
      </c>
      <c r="N1132" s="28">
        <v>3</v>
      </c>
      <c r="O1132" s="28">
        <v>6</v>
      </c>
      <c r="P1132">
        <f>VLOOKUP($A1132,'Item Detail'!$A$2:$G$4956,7,0)</f>
        <v>2</v>
      </c>
      <c r="Q1132" s="30" t="s">
        <v>30745</v>
      </c>
      <c r="R1132" s="30" t="s">
        <v>30730</v>
      </c>
      <c r="S1132" s="30" t="s">
        <v>30737</v>
      </c>
      <c r="T1132" s="30" t="s">
        <v>19596</v>
      </c>
      <c r="U1132" s="30" t="s">
        <v>30747</v>
      </c>
      <c r="V1132" s="30" t="s">
        <v>30733</v>
      </c>
      <c r="W1132" s="30" t="s">
        <v>30738</v>
      </c>
      <c r="X1132" s="30" t="s">
        <v>30738</v>
      </c>
      <c r="Y1132" s="30" t="s">
        <v>30738</v>
      </c>
      <c r="Z1132" s="30" t="s">
        <v>30738</v>
      </c>
      <c r="AA1132" s="31" t="s">
        <v>30789</v>
      </c>
    </row>
    <row r="1133" spans="1:27" x14ac:dyDescent="0.3">
      <c r="A1133" s="28" t="s">
        <v>14617</v>
      </c>
      <c r="B1133" s="28" t="s">
        <v>25699</v>
      </c>
      <c r="C1133" s="28" t="s">
        <v>14618</v>
      </c>
      <c r="D1133" s="28" t="s">
        <v>14619</v>
      </c>
      <c r="E1133" s="28" t="s">
        <v>10461</v>
      </c>
      <c r="F1133" s="28" t="s">
        <v>25731</v>
      </c>
      <c r="G1133" s="28" t="s">
        <v>26631</v>
      </c>
      <c r="H1133" s="28" t="s">
        <v>25662</v>
      </c>
      <c r="I1133" s="28">
        <v>1</v>
      </c>
      <c r="J1133" s="28">
        <v>0</v>
      </c>
      <c r="K1133" s="28">
        <v>0</v>
      </c>
      <c r="L1133" s="28">
        <v>0</v>
      </c>
      <c r="M1133" s="28">
        <v>0</v>
      </c>
      <c r="N1133" s="28">
        <v>3</v>
      </c>
      <c r="O1133" s="28">
        <v>6</v>
      </c>
      <c r="P1133">
        <f>VLOOKUP($A1133,'Item Detail'!$A$2:$G$4956,7,0)</f>
        <v>2</v>
      </c>
      <c r="Q1133" s="30" t="s">
        <v>30745</v>
      </c>
      <c r="R1133" s="30" t="s">
        <v>30730</v>
      </c>
      <c r="S1133" s="30" t="s">
        <v>30737</v>
      </c>
      <c r="T1133" s="30" t="s">
        <v>30731</v>
      </c>
      <c r="U1133" s="30" t="s">
        <v>30751</v>
      </c>
      <c r="V1133" s="30" t="s">
        <v>30738</v>
      </c>
      <c r="W1133" s="30" t="s">
        <v>30738</v>
      </c>
      <c r="X1133" s="30" t="s">
        <v>30738</v>
      </c>
      <c r="Y1133" s="30" t="s">
        <v>30738</v>
      </c>
      <c r="Z1133" s="30" t="s">
        <v>30738</v>
      </c>
      <c r="AA1133" s="31" t="s">
        <v>30789</v>
      </c>
    </row>
    <row r="1134" spans="1:27" x14ac:dyDescent="0.3">
      <c r="A1134" s="28" t="s">
        <v>14617</v>
      </c>
      <c r="B1134" s="28" t="s">
        <v>25699</v>
      </c>
      <c r="C1134" s="28" t="s">
        <v>14618</v>
      </c>
      <c r="D1134" s="28" t="s">
        <v>14619</v>
      </c>
      <c r="E1134" s="28" t="s">
        <v>10461</v>
      </c>
      <c r="F1134" s="28" t="s">
        <v>25731</v>
      </c>
      <c r="G1134" s="28" t="s">
        <v>26631</v>
      </c>
      <c r="H1134" s="28" t="s">
        <v>25665</v>
      </c>
      <c r="I1134" s="28">
        <v>0</v>
      </c>
      <c r="J1134" s="28">
        <v>0</v>
      </c>
      <c r="K1134" s="28">
        <v>0</v>
      </c>
      <c r="L1134" s="28">
        <v>1</v>
      </c>
      <c r="M1134" s="28">
        <v>0</v>
      </c>
      <c r="N1134" s="28">
        <v>3</v>
      </c>
      <c r="O1134" s="28">
        <v>6</v>
      </c>
      <c r="P1134">
        <f>VLOOKUP($A1134,'Item Detail'!$A$2:$G$4956,7,0)</f>
        <v>2</v>
      </c>
      <c r="Q1134" s="30" t="s">
        <v>30745</v>
      </c>
      <c r="R1134" s="30" t="s">
        <v>30730</v>
      </c>
      <c r="S1134" s="30" t="s">
        <v>30737</v>
      </c>
      <c r="T1134" s="30" t="s">
        <v>30731</v>
      </c>
      <c r="U1134" s="30" t="s">
        <v>30751</v>
      </c>
      <c r="V1134" s="30" t="s">
        <v>30738</v>
      </c>
      <c r="W1134" s="30" t="s">
        <v>30738</v>
      </c>
      <c r="X1134" s="30" t="s">
        <v>30738</v>
      </c>
      <c r="Y1134" s="30" t="s">
        <v>30738</v>
      </c>
      <c r="Z1134" s="30" t="s">
        <v>30738</v>
      </c>
      <c r="AA1134" s="31" t="s">
        <v>30789</v>
      </c>
    </row>
    <row r="1135" spans="1:27" x14ac:dyDescent="0.3">
      <c r="A1135" s="28" t="s">
        <v>10073</v>
      </c>
      <c r="B1135" s="28" t="s">
        <v>25655</v>
      </c>
      <c r="C1135" s="28" t="s">
        <v>13314</v>
      </c>
      <c r="D1135" s="28" t="s">
        <v>13111</v>
      </c>
      <c r="E1135" s="28" t="s">
        <v>10507</v>
      </c>
      <c r="F1135" s="28" t="s">
        <v>5659</v>
      </c>
      <c r="G1135" s="28" t="s">
        <v>26632</v>
      </c>
      <c r="H1135" s="28" t="s">
        <v>25657</v>
      </c>
      <c r="I1135" s="28">
        <v>0</v>
      </c>
      <c r="J1135" s="28">
        <v>0</v>
      </c>
      <c r="K1135" s="28">
        <v>0</v>
      </c>
      <c r="L1135" s="28">
        <v>2</v>
      </c>
      <c r="M1135" s="28">
        <v>0</v>
      </c>
      <c r="N1135" s="28">
        <v>6</v>
      </c>
      <c r="O1135" s="28">
        <v>12</v>
      </c>
      <c r="P1135">
        <f>VLOOKUP($A1135,'Item Detail'!$A$2:$G$4956,7,0)</f>
        <v>2</v>
      </c>
      <c r="Q1135" s="30" t="s">
        <v>30758</v>
      </c>
      <c r="R1135" s="30" t="s">
        <v>30730</v>
      </c>
      <c r="S1135" s="30" t="s">
        <v>5361</v>
      </c>
      <c r="T1135" s="30" t="s">
        <v>30731</v>
      </c>
      <c r="U1135" s="30" t="s">
        <v>30731</v>
      </c>
      <c r="V1135" s="30" t="s">
        <v>30733</v>
      </c>
      <c r="W1135" s="30" t="s">
        <v>30733</v>
      </c>
      <c r="X1135" s="30" t="s">
        <v>30733</v>
      </c>
      <c r="Y1135" s="30" t="s">
        <v>30733</v>
      </c>
      <c r="Z1135" s="30" t="s">
        <v>30733</v>
      </c>
      <c r="AA1135" s="31" t="s">
        <v>30790</v>
      </c>
    </row>
    <row r="1136" spans="1:27" x14ac:dyDescent="0.3">
      <c r="A1136" s="28" t="s">
        <v>13666</v>
      </c>
      <c r="B1136" s="28" t="s">
        <v>25725</v>
      </c>
      <c r="C1136" s="28" t="s">
        <v>13667</v>
      </c>
      <c r="D1136" s="28" t="s">
        <v>13668</v>
      </c>
      <c r="E1136" s="28" t="s">
        <v>10507</v>
      </c>
      <c r="F1136" s="28" t="s">
        <v>5756</v>
      </c>
      <c r="G1136" s="28" t="s">
        <v>26633</v>
      </c>
      <c r="H1136" s="28" t="s">
        <v>25670</v>
      </c>
      <c r="I1136" s="28">
        <v>1</v>
      </c>
      <c r="J1136" s="28">
        <v>0</v>
      </c>
      <c r="K1136" s="28">
        <v>0</v>
      </c>
      <c r="L1136" s="28">
        <v>1</v>
      </c>
      <c r="M1136" s="28">
        <v>0</v>
      </c>
      <c r="N1136" s="28">
        <v>6</v>
      </c>
      <c r="O1136" s="28">
        <v>12</v>
      </c>
      <c r="P1136">
        <f>VLOOKUP($A1136,'Item Detail'!$A$2:$G$4956,7,0)</f>
        <v>2</v>
      </c>
      <c r="Q1136" s="30" t="s">
        <v>30753</v>
      </c>
      <c r="R1136" s="30" t="s">
        <v>30730</v>
      </c>
      <c r="S1136" s="30" t="s">
        <v>30737</v>
      </c>
      <c r="T1136" s="30" t="s">
        <v>30731</v>
      </c>
      <c r="U1136" s="30" t="s">
        <v>30731</v>
      </c>
      <c r="V1136" s="30" t="s">
        <v>30738</v>
      </c>
      <c r="W1136" s="30" t="s">
        <v>30738</v>
      </c>
      <c r="X1136" s="30" t="s">
        <v>30738</v>
      </c>
      <c r="Y1136" s="30" t="s">
        <v>30733</v>
      </c>
      <c r="Z1136" s="30" t="s">
        <v>30733</v>
      </c>
      <c r="AA1136" s="31" t="s">
        <v>30788</v>
      </c>
    </row>
    <row r="1137" spans="1:27" x14ac:dyDescent="0.3">
      <c r="A1137" s="28" t="s">
        <v>12690</v>
      </c>
      <c r="B1137" s="28" t="s">
        <v>25725</v>
      </c>
      <c r="C1137" s="28" t="s">
        <v>12691</v>
      </c>
      <c r="D1137" s="28" t="s">
        <v>12692</v>
      </c>
      <c r="E1137" s="28" t="s">
        <v>11343</v>
      </c>
      <c r="F1137" s="28" t="s">
        <v>5756</v>
      </c>
      <c r="G1137" s="28" t="s">
        <v>26634</v>
      </c>
      <c r="H1137" s="28" t="s">
        <v>25665</v>
      </c>
      <c r="I1137" s="28">
        <v>0</v>
      </c>
      <c r="J1137" s="28">
        <v>0</v>
      </c>
      <c r="K1137" s="28">
        <v>2</v>
      </c>
      <c r="L1137" s="28">
        <v>0</v>
      </c>
      <c r="M1137" s="28">
        <v>0</v>
      </c>
      <c r="N1137" s="28">
        <v>6</v>
      </c>
      <c r="O1137" s="28">
        <v>12</v>
      </c>
      <c r="P1137">
        <f>VLOOKUP($A1137,'Item Detail'!$A$2:$G$4956,7,0)</f>
        <v>2</v>
      </c>
      <c r="Q1137" s="30" t="s">
        <v>30750</v>
      </c>
      <c r="R1137" s="30" t="s">
        <v>30730</v>
      </c>
      <c r="S1137" s="30" t="s">
        <v>30737</v>
      </c>
      <c r="T1137" s="30" t="s">
        <v>30731</v>
      </c>
      <c r="U1137" s="30" t="s">
        <v>30731</v>
      </c>
      <c r="V1137" s="30" t="s">
        <v>30738</v>
      </c>
      <c r="W1137" s="30" t="s">
        <v>30733</v>
      </c>
      <c r="X1137" s="30" t="s">
        <v>30738</v>
      </c>
      <c r="Y1137" s="30" t="s">
        <v>30738</v>
      </c>
      <c r="Z1137" s="30" t="s">
        <v>30738</v>
      </c>
      <c r="AA1137" s="31" t="s">
        <v>30789</v>
      </c>
    </row>
    <row r="1138" spans="1:27" x14ac:dyDescent="0.3">
      <c r="A1138" s="28" t="s">
        <v>15120</v>
      </c>
      <c r="B1138" s="28" t="s">
        <v>25687</v>
      </c>
      <c r="C1138" s="28" t="s">
        <v>15121</v>
      </c>
      <c r="D1138" s="28" t="s">
        <v>12572</v>
      </c>
      <c r="E1138" s="28" t="s">
        <v>10507</v>
      </c>
      <c r="F1138" s="28" t="s">
        <v>25885</v>
      </c>
      <c r="G1138" s="28" t="s">
        <v>26635</v>
      </c>
      <c r="H1138" s="28" t="s">
        <v>25670</v>
      </c>
      <c r="I1138" s="28">
        <v>0</v>
      </c>
      <c r="J1138" s="28">
        <v>0</v>
      </c>
      <c r="K1138" s="28">
        <v>0</v>
      </c>
      <c r="L1138" s="28">
        <v>1</v>
      </c>
      <c r="M1138" s="28">
        <v>1</v>
      </c>
      <c r="N1138" s="28">
        <v>6</v>
      </c>
      <c r="O1138" s="28">
        <v>12</v>
      </c>
      <c r="P1138">
        <f>VLOOKUP($A1138,'Item Detail'!$A$2:$G$4956,7,0)</f>
        <v>2</v>
      </c>
      <c r="Q1138" s="30" t="s">
        <v>30745</v>
      </c>
      <c r="R1138" s="30" t="s">
        <v>30730</v>
      </c>
      <c r="S1138" s="30" t="s">
        <v>30737</v>
      </c>
      <c r="T1138" s="30" t="s">
        <v>30731</v>
      </c>
      <c r="U1138" s="30" t="s">
        <v>30731</v>
      </c>
      <c r="V1138" s="30" t="s">
        <v>30738</v>
      </c>
      <c r="W1138" s="30" t="s">
        <v>30733</v>
      </c>
      <c r="X1138" s="30" t="s">
        <v>30733</v>
      </c>
      <c r="Y1138" s="30" t="s">
        <v>30733</v>
      </c>
      <c r="Z1138" s="30" t="s">
        <v>30733</v>
      </c>
      <c r="AA1138" s="31" t="s">
        <v>30791</v>
      </c>
    </row>
    <row r="1139" spans="1:27" x14ac:dyDescent="0.3">
      <c r="A1139" s="28" t="s">
        <v>13051</v>
      </c>
      <c r="B1139" s="28" t="s">
        <v>25687</v>
      </c>
      <c r="C1139" s="28" t="s">
        <v>13052</v>
      </c>
      <c r="D1139" s="28" t="s">
        <v>12609</v>
      </c>
      <c r="E1139" s="28" t="s">
        <v>10507</v>
      </c>
      <c r="F1139" s="28" t="s">
        <v>2049</v>
      </c>
      <c r="G1139" s="28" t="s">
        <v>26636</v>
      </c>
      <c r="H1139" s="28" t="s">
        <v>25670</v>
      </c>
      <c r="I1139" s="28">
        <v>0</v>
      </c>
      <c r="J1139" s="28">
        <v>0</v>
      </c>
      <c r="K1139" s="28">
        <v>1</v>
      </c>
      <c r="L1139" s="28">
        <v>0</v>
      </c>
      <c r="M1139" s="28">
        <v>1</v>
      </c>
      <c r="N1139" s="28">
        <v>6</v>
      </c>
      <c r="O1139" s="28">
        <v>12</v>
      </c>
      <c r="P1139">
        <f>VLOOKUP($A1139,'Item Detail'!$A$2:$G$4956,7,0)</f>
        <v>2</v>
      </c>
      <c r="Q1139" s="30" t="s">
        <v>30745</v>
      </c>
      <c r="R1139" s="30" t="s">
        <v>30730</v>
      </c>
      <c r="S1139" s="30" t="s">
        <v>30737</v>
      </c>
      <c r="T1139" s="30" t="s">
        <v>30731</v>
      </c>
      <c r="U1139" s="30" t="s">
        <v>30751</v>
      </c>
      <c r="V1139" s="30" t="s">
        <v>30738</v>
      </c>
      <c r="W1139" s="30" t="s">
        <v>30733</v>
      </c>
      <c r="X1139" s="30" t="s">
        <v>30733</v>
      </c>
      <c r="Y1139" s="30" t="s">
        <v>30733</v>
      </c>
      <c r="Z1139" s="30" t="s">
        <v>30738</v>
      </c>
      <c r="AA1139" s="31" t="s">
        <v>30788</v>
      </c>
    </row>
    <row r="1140" spans="1:27" x14ac:dyDescent="0.3">
      <c r="A1140" s="28" t="s">
        <v>14321</v>
      </c>
      <c r="B1140" s="28" t="s">
        <v>25666</v>
      </c>
      <c r="C1140" s="28" t="s">
        <v>14322</v>
      </c>
      <c r="D1140" s="28" t="s">
        <v>14323</v>
      </c>
      <c r="E1140" s="28" t="s">
        <v>10949</v>
      </c>
      <c r="F1140" s="28" t="s">
        <v>25957</v>
      </c>
      <c r="G1140" s="28" t="s">
        <v>26637</v>
      </c>
      <c r="H1140" s="28" t="s">
        <v>25665</v>
      </c>
      <c r="I1140" s="28">
        <v>0</v>
      </c>
      <c r="J1140" s="28">
        <v>0</v>
      </c>
      <c r="K1140" s="28">
        <v>0</v>
      </c>
      <c r="L1140" s="28">
        <v>2</v>
      </c>
      <c r="M1140" s="28">
        <v>0</v>
      </c>
      <c r="N1140" s="28">
        <v>6</v>
      </c>
      <c r="O1140" s="28">
        <v>12</v>
      </c>
      <c r="P1140">
        <f>VLOOKUP($A1140,'Item Detail'!$A$2:$G$4956,7,0)</f>
        <v>2</v>
      </c>
      <c r="Q1140" s="30" t="s">
        <v>30745</v>
      </c>
      <c r="R1140" s="30" t="s">
        <v>30730</v>
      </c>
      <c r="S1140" s="30" t="s">
        <v>30737</v>
      </c>
      <c r="T1140" s="30" t="s">
        <v>30731</v>
      </c>
      <c r="U1140" s="30" t="s">
        <v>30751</v>
      </c>
      <c r="V1140" s="30" t="s">
        <v>30738</v>
      </c>
      <c r="W1140" s="30" t="s">
        <v>30738</v>
      </c>
      <c r="X1140" s="30" t="s">
        <v>30738</v>
      </c>
      <c r="Y1140" s="30" t="s">
        <v>30738</v>
      </c>
      <c r="Z1140" s="30" t="s">
        <v>30738</v>
      </c>
      <c r="AA1140" s="31" t="s">
        <v>30789</v>
      </c>
    </row>
    <row r="1141" spans="1:27" x14ac:dyDescent="0.3">
      <c r="A1141" s="28" t="s">
        <v>13559</v>
      </c>
      <c r="B1141" s="28" t="s">
        <v>25699</v>
      </c>
      <c r="C1141" s="28" t="s">
        <v>13560</v>
      </c>
      <c r="D1141" s="28" t="s">
        <v>13561</v>
      </c>
      <c r="E1141" s="28" t="s">
        <v>10949</v>
      </c>
      <c r="F1141" s="28" t="s">
        <v>25731</v>
      </c>
      <c r="G1141" s="28" t="s">
        <v>26638</v>
      </c>
      <c r="H1141" s="28" t="s">
        <v>25670</v>
      </c>
      <c r="I1141" s="28">
        <v>0</v>
      </c>
      <c r="J1141" s="28">
        <v>0</v>
      </c>
      <c r="K1141" s="28">
        <v>0</v>
      </c>
      <c r="L1141" s="28">
        <v>0</v>
      </c>
      <c r="M1141" s="28">
        <v>2</v>
      </c>
      <c r="N1141" s="28">
        <v>6</v>
      </c>
      <c r="O1141" s="28">
        <v>12</v>
      </c>
      <c r="P1141">
        <f>VLOOKUP($A1141,'Item Detail'!$A$2:$G$4956,7,0)</f>
        <v>2</v>
      </c>
      <c r="Q1141" s="30" t="s">
        <v>30745</v>
      </c>
      <c r="R1141" s="30" t="s">
        <v>30730</v>
      </c>
      <c r="S1141" s="30" t="s">
        <v>30737</v>
      </c>
      <c r="T1141" s="30" t="s">
        <v>30731</v>
      </c>
      <c r="U1141" s="30" t="s">
        <v>30731</v>
      </c>
      <c r="V1141" s="30" t="s">
        <v>30738</v>
      </c>
      <c r="W1141" s="30" t="s">
        <v>30738</v>
      </c>
      <c r="X1141" s="30" t="s">
        <v>30738</v>
      </c>
      <c r="Y1141" s="30" t="s">
        <v>30733</v>
      </c>
      <c r="Z1141" s="30" t="s">
        <v>30733</v>
      </c>
      <c r="AA1141" s="31" t="s">
        <v>30791</v>
      </c>
    </row>
    <row r="1142" spans="1:27" x14ac:dyDescent="0.3">
      <c r="A1142" s="28" t="s">
        <v>12633</v>
      </c>
      <c r="B1142" s="28" t="s">
        <v>25758</v>
      </c>
      <c r="C1142" s="28" t="s">
        <v>12634</v>
      </c>
      <c r="D1142" s="28" t="s">
        <v>12635</v>
      </c>
      <c r="E1142" s="28" t="s">
        <v>10507</v>
      </c>
      <c r="F1142" s="28" t="s">
        <v>2725</v>
      </c>
      <c r="G1142" s="28" t="s">
        <v>26639</v>
      </c>
      <c r="H1142" s="28" t="s">
        <v>25670</v>
      </c>
      <c r="I1142" s="28">
        <v>0</v>
      </c>
      <c r="J1142" s="28">
        <v>0</v>
      </c>
      <c r="K1142" s="28">
        <v>2</v>
      </c>
      <c r="L1142" s="28">
        <v>0</v>
      </c>
      <c r="M1142" s="28">
        <v>0</v>
      </c>
      <c r="N1142" s="28">
        <v>6</v>
      </c>
      <c r="O1142" s="28">
        <v>12</v>
      </c>
      <c r="P1142">
        <f>VLOOKUP($A1142,'Item Detail'!$A$2:$G$4956,7,0)</f>
        <v>2</v>
      </c>
      <c r="Q1142" s="30" t="s">
        <v>30745</v>
      </c>
      <c r="R1142" s="30" t="s">
        <v>30730</v>
      </c>
      <c r="S1142" s="30" t="s">
        <v>30737</v>
      </c>
      <c r="T1142" s="30" t="s">
        <v>30731</v>
      </c>
      <c r="U1142" s="30" t="s">
        <v>30731</v>
      </c>
      <c r="V1142" s="30" t="s">
        <v>30738</v>
      </c>
      <c r="W1142" s="30" t="s">
        <v>30733</v>
      </c>
      <c r="X1142" s="30" t="s">
        <v>30733</v>
      </c>
      <c r="Y1142" s="30" t="s">
        <v>30733</v>
      </c>
      <c r="Z1142" s="30" t="s">
        <v>30733</v>
      </c>
      <c r="AA1142" s="31" t="s">
        <v>30791</v>
      </c>
    </row>
    <row r="1143" spans="1:27" x14ac:dyDescent="0.3">
      <c r="A1143" s="28" t="s">
        <v>14860</v>
      </c>
      <c r="B1143" s="28" t="s">
        <v>25758</v>
      </c>
      <c r="C1143" s="28" t="s">
        <v>14861</v>
      </c>
      <c r="D1143" s="28" t="s">
        <v>14862</v>
      </c>
      <c r="E1143" s="28" t="s">
        <v>14863</v>
      </c>
      <c r="F1143" s="28" t="s">
        <v>26640</v>
      </c>
      <c r="G1143" s="28" t="s">
        <v>26641</v>
      </c>
      <c r="H1143" s="28" t="s">
        <v>25662</v>
      </c>
      <c r="I1143" s="28">
        <v>0</v>
      </c>
      <c r="J1143" s="28">
        <v>0</v>
      </c>
      <c r="K1143" s="28">
        <v>2</v>
      </c>
      <c r="L1143" s="28">
        <v>0</v>
      </c>
      <c r="M1143" s="28">
        <v>0</v>
      </c>
      <c r="N1143" s="28">
        <v>6</v>
      </c>
      <c r="O1143" s="28">
        <v>12</v>
      </c>
      <c r="P1143">
        <f>VLOOKUP($A1143,'Item Detail'!$A$2:$G$4956,7,0)</f>
        <v>2</v>
      </c>
      <c r="Q1143" s="30" t="s">
        <v>30745</v>
      </c>
      <c r="R1143" s="30" t="s">
        <v>30730</v>
      </c>
      <c r="S1143" s="30" t="s">
        <v>30737</v>
      </c>
      <c r="T1143" s="30" t="s">
        <v>30731</v>
      </c>
      <c r="U1143" s="30" t="s">
        <v>30731</v>
      </c>
      <c r="V1143" s="30" t="s">
        <v>30733</v>
      </c>
      <c r="W1143" s="30" t="s">
        <v>30733</v>
      </c>
      <c r="X1143" s="30" t="s">
        <v>30738</v>
      </c>
      <c r="Y1143" s="30" t="s">
        <v>30733</v>
      </c>
      <c r="Z1143" s="30" t="s">
        <v>30738</v>
      </c>
      <c r="AA1143" s="31" t="s">
        <v>30789</v>
      </c>
    </row>
    <row r="1144" spans="1:27" x14ac:dyDescent="0.3">
      <c r="A1144" s="28" t="s">
        <v>4577</v>
      </c>
      <c r="B1144" s="28" t="s">
        <v>25900</v>
      </c>
      <c r="C1144" s="28" t="s">
        <v>13973</v>
      </c>
      <c r="D1144" s="28" t="s">
        <v>10485</v>
      </c>
      <c r="E1144" s="28" t="s">
        <v>10507</v>
      </c>
      <c r="F1144" s="28" t="s">
        <v>2085</v>
      </c>
      <c r="G1144" s="28" t="s">
        <v>26642</v>
      </c>
      <c r="H1144" s="28" t="s">
        <v>25706</v>
      </c>
      <c r="I1144" s="28">
        <v>0</v>
      </c>
      <c r="J1144" s="28">
        <v>0</v>
      </c>
      <c r="K1144" s="28">
        <v>2</v>
      </c>
      <c r="L1144" s="28">
        <v>0</v>
      </c>
      <c r="M1144" s="28">
        <v>0</v>
      </c>
      <c r="N1144" s="28">
        <v>6</v>
      </c>
      <c r="O1144" s="28">
        <v>12</v>
      </c>
      <c r="P1144">
        <f>VLOOKUP($A1144,'Item Detail'!$A$2:$G$4956,7,0)</f>
        <v>2</v>
      </c>
      <c r="Q1144" s="30" t="s">
        <v>30748</v>
      </c>
      <c r="R1144" s="30" t="s">
        <v>30730</v>
      </c>
      <c r="S1144" s="30" t="s">
        <v>30749</v>
      </c>
      <c r="T1144" s="30" t="s">
        <v>30731</v>
      </c>
      <c r="U1144" s="30" t="s">
        <v>30731</v>
      </c>
      <c r="V1144" s="30" t="s">
        <v>30733</v>
      </c>
      <c r="W1144" s="30" t="s">
        <v>30733</v>
      </c>
      <c r="X1144" s="30" t="s">
        <v>30733</v>
      </c>
      <c r="Y1144" s="30" t="s">
        <v>30733</v>
      </c>
      <c r="Z1144" s="30" t="s">
        <v>30733</v>
      </c>
      <c r="AA1144" s="31" t="s">
        <v>30790</v>
      </c>
    </row>
    <row r="1145" spans="1:27" x14ac:dyDescent="0.3">
      <c r="A1145" s="28" t="s">
        <v>2844</v>
      </c>
      <c r="B1145" s="28" t="s">
        <v>25671</v>
      </c>
      <c r="C1145" s="28" t="s">
        <v>2845</v>
      </c>
      <c r="D1145" s="28" t="s">
        <v>13640</v>
      </c>
      <c r="E1145" s="28" t="s">
        <v>10507</v>
      </c>
      <c r="F1145" s="28" t="s">
        <v>2846</v>
      </c>
      <c r="G1145" s="28" t="s">
        <v>26643</v>
      </c>
      <c r="H1145" s="28" t="s">
        <v>25706</v>
      </c>
      <c r="I1145" s="28">
        <v>0</v>
      </c>
      <c r="J1145" s="28">
        <v>0</v>
      </c>
      <c r="K1145" s="28">
        <v>0</v>
      </c>
      <c r="L1145" s="28">
        <v>1</v>
      </c>
      <c r="M1145" s="28">
        <v>1</v>
      </c>
      <c r="N1145" s="28">
        <v>6</v>
      </c>
      <c r="O1145" s="28">
        <v>12</v>
      </c>
      <c r="P1145">
        <f>VLOOKUP($A1145,'Item Detail'!$A$2:$G$4956,7,0)</f>
        <v>2</v>
      </c>
      <c r="Q1145" s="30" t="s">
        <v>30748</v>
      </c>
      <c r="R1145" s="30" t="s">
        <v>30730</v>
      </c>
      <c r="S1145" s="30" t="s">
        <v>30749</v>
      </c>
      <c r="T1145" s="30" t="s">
        <v>30731</v>
      </c>
      <c r="U1145" s="30" t="s">
        <v>30731</v>
      </c>
      <c r="V1145" s="30" t="s">
        <v>30733</v>
      </c>
      <c r="W1145" s="30" t="s">
        <v>30733</v>
      </c>
      <c r="X1145" s="30" t="s">
        <v>30733</v>
      </c>
      <c r="Y1145" s="30" t="s">
        <v>30733</v>
      </c>
      <c r="Z1145" s="30" t="s">
        <v>30733</v>
      </c>
      <c r="AA1145" s="31" t="s">
        <v>30790</v>
      </c>
    </row>
    <row r="1146" spans="1:27" x14ac:dyDescent="0.3">
      <c r="A1146" s="28" t="s">
        <v>13115</v>
      </c>
      <c r="B1146" s="28" t="s">
        <v>25869</v>
      </c>
      <c r="C1146" s="28" t="s">
        <v>13116</v>
      </c>
      <c r="D1146" s="28" t="s">
        <v>10485</v>
      </c>
      <c r="E1146" s="28" t="s">
        <v>10892</v>
      </c>
      <c r="F1146" s="28" t="s">
        <v>4415</v>
      </c>
      <c r="G1146" s="28" t="s">
        <v>26644</v>
      </c>
      <c r="H1146" s="28" t="s">
        <v>25670</v>
      </c>
      <c r="I1146" s="28">
        <v>0</v>
      </c>
      <c r="J1146" s="28">
        <v>0</v>
      </c>
      <c r="K1146" s="28">
        <v>1</v>
      </c>
      <c r="L1146" s="28">
        <v>0</v>
      </c>
      <c r="M1146" s="28">
        <v>1</v>
      </c>
      <c r="N1146" s="28">
        <v>6</v>
      </c>
      <c r="O1146" s="28">
        <v>12</v>
      </c>
      <c r="P1146">
        <f>VLOOKUP($A1146,'Item Detail'!$A$2:$G$4956,7,0)</f>
        <v>2</v>
      </c>
      <c r="Q1146" s="30" t="s">
        <v>30750</v>
      </c>
      <c r="R1146" s="30" t="s">
        <v>30730</v>
      </c>
      <c r="S1146" s="30" t="s">
        <v>30737</v>
      </c>
      <c r="T1146" s="30" t="s">
        <v>30731</v>
      </c>
      <c r="U1146" s="30" t="s">
        <v>30731</v>
      </c>
      <c r="V1146" s="30" t="s">
        <v>30738</v>
      </c>
      <c r="W1146" s="30" t="s">
        <v>30733</v>
      </c>
      <c r="X1146" s="30" t="s">
        <v>30733</v>
      </c>
      <c r="Y1146" s="30" t="s">
        <v>30733</v>
      </c>
      <c r="Z1146" s="30" t="s">
        <v>30733</v>
      </c>
      <c r="AA1146" s="31" t="s">
        <v>30791</v>
      </c>
    </row>
    <row r="1147" spans="1:27" x14ac:dyDescent="0.3">
      <c r="A1147" s="28" t="s">
        <v>13275</v>
      </c>
      <c r="B1147" s="28" t="s">
        <v>25814</v>
      </c>
      <c r="C1147" s="28" t="s">
        <v>13276</v>
      </c>
      <c r="D1147" s="28" t="s">
        <v>10485</v>
      </c>
      <c r="E1147" s="28" t="s">
        <v>11130</v>
      </c>
      <c r="F1147" s="28" t="s">
        <v>2706</v>
      </c>
      <c r="G1147" s="28" t="s">
        <v>26645</v>
      </c>
      <c r="H1147" s="28" t="s">
        <v>25670</v>
      </c>
      <c r="I1147" s="28">
        <v>0</v>
      </c>
      <c r="J1147" s="28">
        <v>0</v>
      </c>
      <c r="K1147" s="28">
        <v>0</v>
      </c>
      <c r="L1147" s="28">
        <v>2</v>
      </c>
      <c r="M1147" s="28">
        <v>0</v>
      </c>
      <c r="N1147" s="28">
        <v>6</v>
      </c>
      <c r="O1147" s="28">
        <v>12</v>
      </c>
      <c r="P1147">
        <f>VLOOKUP($A1147,'Item Detail'!$A$2:$G$4956,7,0)</f>
        <v>2</v>
      </c>
      <c r="Q1147" s="30" t="s">
        <v>30761</v>
      </c>
      <c r="R1147" s="30" t="s">
        <v>30730</v>
      </c>
      <c r="S1147" s="30" t="s">
        <v>30737</v>
      </c>
      <c r="T1147" s="30" t="s">
        <v>30731</v>
      </c>
      <c r="U1147" s="30" t="s">
        <v>30764</v>
      </c>
      <c r="V1147" s="30" t="s">
        <v>30738</v>
      </c>
      <c r="W1147" s="30" t="s">
        <v>30733</v>
      </c>
      <c r="X1147" s="30" t="s">
        <v>30733</v>
      </c>
      <c r="Y1147" s="30" t="s">
        <v>30733</v>
      </c>
      <c r="Z1147" s="30" t="s">
        <v>30733</v>
      </c>
      <c r="AA1147" s="31" t="s">
        <v>30791</v>
      </c>
    </row>
    <row r="1148" spans="1:27" x14ac:dyDescent="0.3">
      <c r="A1148" s="28" t="s">
        <v>13183</v>
      </c>
      <c r="B1148" s="28" t="s">
        <v>25699</v>
      </c>
      <c r="C1148" s="28" t="s">
        <v>13184</v>
      </c>
      <c r="D1148" s="28" t="s">
        <v>13185</v>
      </c>
      <c r="E1148" s="28" t="s">
        <v>13186</v>
      </c>
      <c r="F1148" s="28" t="s">
        <v>25731</v>
      </c>
      <c r="G1148" s="28" t="s">
        <v>26646</v>
      </c>
      <c r="H1148" s="28" t="s">
        <v>25662</v>
      </c>
      <c r="I1148" s="28">
        <v>2</v>
      </c>
      <c r="J1148" s="28">
        <v>0</v>
      </c>
      <c r="K1148" s="28">
        <v>0</v>
      </c>
      <c r="L1148" s="28">
        <v>0</v>
      </c>
      <c r="M1148" s="28">
        <v>0</v>
      </c>
      <c r="N1148" s="28">
        <v>6</v>
      </c>
      <c r="O1148" s="28">
        <v>12</v>
      </c>
      <c r="P1148">
        <f>VLOOKUP($A1148,'Item Detail'!$A$2:$G$4956,7,0)</f>
        <v>2</v>
      </c>
      <c r="Q1148" s="30" t="s">
        <v>30745</v>
      </c>
      <c r="R1148" s="30" t="s">
        <v>30741</v>
      </c>
      <c r="S1148" s="30" t="s">
        <v>30741</v>
      </c>
      <c r="T1148" s="30" t="s">
        <v>30731</v>
      </c>
      <c r="U1148" s="30" t="s">
        <v>30731</v>
      </c>
      <c r="V1148" s="30" t="s">
        <v>30733</v>
      </c>
      <c r="W1148" s="30" t="s">
        <v>30733</v>
      </c>
      <c r="X1148" s="30" t="s">
        <v>30733</v>
      </c>
      <c r="Y1148" s="30" t="s">
        <v>30733</v>
      </c>
      <c r="Z1148" s="30" t="s">
        <v>30733</v>
      </c>
      <c r="AA1148" s="31" t="s">
        <v>30787</v>
      </c>
    </row>
    <row r="1149" spans="1:27" x14ac:dyDescent="0.3">
      <c r="A1149" s="28" t="s">
        <v>3421</v>
      </c>
      <c r="B1149" s="28" t="s">
        <v>25685</v>
      </c>
      <c r="C1149" s="28" t="s">
        <v>13539</v>
      </c>
      <c r="D1149" s="28" t="s">
        <v>10485</v>
      </c>
      <c r="E1149" s="28" t="s">
        <v>13540</v>
      </c>
      <c r="F1149" s="28" t="s">
        <v>26329</v>
      </c>
      <c r="G1149" s="28" t="s">
        <v>26647</v>
      </c>
      <c r="H1149" s="28" t="s">
        <v>25706</v>
      </c>
      <c r="I1149" s="28">
        <v>0</v>
      </c>
      <c r="J1149" s="28">
        <v>0</v>
      </c>
      <c r="K1149" s="28">
        <v>0</v>
      </c>
      <c r="L1149" s="28">
        <v>0</v>
      </c>
      <c r="M1149" s="28">
        <v>2</v>
      </c>
      <c r="N1149" s="28">
        <v>6</v>
      </c>
      <c r="O1149" s="28">
        <v>12</v>
      </c>
      <c r="P1149">
        <f>VLOOKUP($A1149,'Item Detail'!$A$2:$G$4956,7,0)</f>
        <v>2</v>
      </c>
      <c r="Q1149" s="30" t="s">
        <v>30748</v>
      </c>
      <c r="R1149" s="30" t="s">
        <v>30730</v>
      </c>
      <c r="S1149" s="30" t="s">
        <v>30749</v>
      </c>
      <c r="T1149" s="30" t="s">
        <v>30731</v>
      </c>
      <c r="U1149" s="30" t="s">
        <v>30731</v>
      </c>
      <c r="V1149" s="30" t="s">
        <v>30733</v>
      </c>
      <c r="W1149" s="30" t="s">
        <v>30733</v>
      </c>
      <c r="X1149" s="30" t="s">
        <v>30733</v>
      </c>
      <c r="Y1149" s="30" t="s">
        <v>30733</v>
      </c>
      <c r="Z1149" s="30" t="s">
        <v>30733</v>
      </c>
      <c r="AA1149" s="33" t="s">
        <v>30790</v>
      </c>
    </row>
    <row r="1150" spans="1:27" x14ac:dyDescent="0.3">
      <c r="A1150" s="28" t="s">
        <v>14914</v>
      </c>
      <c r="B1150" s="28" t="s">
        <v>25659</v>
      </c>
      <c r="C1150" s="28" t="s">
        <v>14915</v>
      </c>
      <c r="D1150" s="28" t="s">
        <v>10794</v>
      </c>
      <c r="E1150" s="28" t="s">
        <v>10795</v>
      </c>
      <c r="F1150" s="28" t="s">
        <v>2400</v>
      </c>
      <c r="G1150" s="28" t="s">
        <v>25765</v>
      </c>
      <c r="H1150" s="28" t="s">
        <v>25662</v>
      </c>
      <c r="I1150" s="28">
        <v>0</v>
      </c>
      <c r="J1150" s="28">
        <v>0</v>
      </c>
      <c r="K1150" s="28">
        <v>0</v>
      </c>
      <c r="L1150" s="28">
        <v>1</v>
      </c>
      <c r="M1150" s="28">
        <v>0</v>
      </c>
      <c r="N1150" s="28">
        <v>3</v>
      </c>
      <c r="O1150" s="28">
        <v>6</v>
      </c>
      <c r="P1150">
        <f>VLOOKUP($A1150,'Item Detail'!$A$2:$G$4956,7,0)</f>
        <v>2</v>
      </c>
      <c r="Q1150" s="30" t="s">
        <v>30735</v>
      </c>
      <c r="R1150" s="30" t="s">
        <v>30730</v>
      </c>
      <c r="S1150" s="30" t="s">
        <v>30737</v>
      </c>
      <c r="T1150" s="30" t="s">
        <v>19596</v>
      </c>
      <c r="U1150" s="30" t="s">
        <v>30732</v>
      </c>
      <c r="V1150" s="30" t="s">
        <v>30733</v>
      </c>
      <c r="W1150" s="30" t="s">
        <v>30733</v>
      </c>
      <c r="X1150" s="30" t="s">
        <v>30733</v>
      </c>
      <c r="Y1150" s="30" t="s">
        <v>30733</v>
      </c>
      <c r="Z1150" s="30" t="s">
        <v>30733</v>
      </c>
      <c r="AA1150" s="31" t="s">
        <v>30794</v>
      </c>
    </row>
    <row r="1151" spans="1:27" x14ac:dyDescent="0.3">
      <c r="A1151" s="28" t="s">
        <v>14914</v>
      </c>
      <c r="B1151" s="28" t="s">
        <v>25659</v>
      </c>
      <c r="C1151" s="28" t="s">
        <v>14915</v>
      </c>
      <c r="D1151" s="28" t="s">
        <v>10794</v>
      </c>
      <c r="E1151" s="28" t="s">
        <v>10795</v>
      </c>
      <c r="F1151" s="28" t="s">
        <v>2400</v>
      </c>
      <c r="G1151" s="28" t="s">
        <v>25765</v>
      </c>
      <c r="H1151" s="28" t="s">
        <v>25670</v>
      </c>
      <c r="I1151" s="28">
        <v>0</v>
      </c>
      <c r="J1151" s="28">
        <v>0</v>
      </c>
      <c r="K1151" s="28">
        <v>0</v>
      </c>
      <c r="L1151" s="28">
        <v>1</v>
      </c>
      <c r="M1151" s="28">
        <v>0</v>
      </c>
      <c r="N1151" s="28">
        <v>3</v>
      </c>
      <c r="O1151" s="28">
        <v>6</v>
      </c>
      <c r="P1151">
        <f>VLOOKUP($A1151,'Item Detail'!$A$2:$G$4956,7,0)</f>
        <v>2</v>
      </c>
      <c r="Q1151" s="30" t="s">
        <v>30735</v>
      </c>
      <c r="R1151" s="30" t="s">
        <v>30730</v>
      </c>
      <c r="S1151" s="30" t="s">
        <v>30737</v>
      </c>
      <c r="T1151" s="30" t="s">
        <v>19596</v>
      </c>
      <c r="U1151" s="30" t="s">
        <v>30732</v>
      </c>
      <c r="V1151" s="30" t="s">
        <v>30733</v>
      </c>
      <c r="W1151" s="30" t="s">
        <v>30733</v>
      </c>
      <c r="X1151" s="30" t="s">
        <v>30733</v>
      </c>
      <c r="Y1151" s="30" t="s">
        <v>30733</v>
      </c>
      <c r="Z1151" s="30" t="s">
        <v>30733</v>
      </c>
      <c r="AA1151" s="31" t="s">
        <v>30794</v>
      </c>
    </row>
    <row r="1152" spans="1:27" x14ac:dyDescent="0.3">
      <c r="A1152" s="28" t="s">
        <v>4869</v>
      </c>
      <c r="B1152" s="28" t="s">
        <v>25671</v>
      </c>
      <c r="C1152" s="28" t="s">
        <v>13472</v>
      </c>
      <c r="D1152" s="28" t="s">
        <v>11507</v>
      </c>
      <c r="E1152" s="28" t="s">
        <v>11644</v>
      </c>
      <c r="F1152" s="28" t="s">
        <v>25742</v>
      </c>
      <c r="G1152" s="28" t="s">
        <v>26648</v>
      </c>
      <c r="H1152" s="28" t="s">
        <v>25706</v>
      </c>
      <c r="I1152" s="28">
        <v>0</v>
      </c>
      <c r="J1152" s="28">
        <v>0</v>
      </c>
      <c r="K1152" s="28">
        <v>0</v>
      </c>
      <c r="L1152" s="28">
        <v>0</v>
      </c>
      <c r="M1152" s="28">
        <v>2</v>
      </c>
      <c r="N1152" s="28">
        <v>6</v>
      </c>
      <c r="O1152" s="28">
        <v>12</v>
      </c>
      <c r="P1152">
        <f>VLOOKUP($A1152,'Item Detail'!$A$2:$G$4956,7,0)</f>
        <v>2</v>
      </c>
      <c r="Q1152" s="30" t="s">
        <v>30748</v>
      </c>
      <c r="R1152" s="30" t="s">
        <v>30730</v>
      </c>
      <c r="S1152" s="30" t="s">
        <v>30749</v>
      </c>
      <c r="T1152" s="30" t="s">
        <v>30731</v>
      </c>
      <c r="U1152" s="30" t="s">
        <v>30751</v>
      </c>
      <c r="V1152" s="30" t="s">
        <v>30733</v>
      </c>
      <c r="W1152" s="30" t="s">
        <v>30733</v>
      </c>
      <c r="X1152" s="30" t="s">
        <v>30733</v>
      </c>
      <c r="Y1152" s="30" t="s">
        <v>30733</v>
      </c>
      <c r="Z1152" s="30" t="s">
        <v>30733</v>
      </c>
      <c r="AA1152" s="31" t="s">
        <v>30790</v>
      </c>
    </row>
    <row r="1153" spans="1:27" x14ac:dyDescent="0.3">
      <c r="A1153" s="28" t="s">
        <v>14238</v>
      </c>
      <c r="B1153" s="28" t="s">
        <v>25716</v>
      </c>
      <c r="C1153" s="28" t="s">
        <v>14239</v>
      </c>
      <c r="D1153" s="28" t="s">
        <v>14240</v>
      </c>
      <c r="E1153" s="28" t="s">
        <v>10710</v>
      </c>
      <c r="F1153" s="28" t="s">
        <v>25742</v>
      </c>
      <c r="G1153" s="28" t="s">
        <v>26649</v>
      </c>
      <c r="H1153" s="28" t="s">
        <v>25662</v>
      </c>
      <c r="I1153" s="28">
        <v>0</v>
      </c>
      <c r="J1153" s="28">
        <v>0</v>
      </c>
      <c r="K1153" s="28">
        <v>0</v>
      </c>
      <c r="L1153" s="28">
        <v>0</v>
      </c>
      <c r="M1153" s="28">
        <v>1</v>
      </c>
      <c r="N1153" s="28">
        <v>3</v>
      </c>
      <c r="O1153" s="28">
        <v>9</v>
      </c>
      <c r="P1153">
        <f>VLOOKUP($A1153,'Item Detail'!$A$2:$G$4956,7,0)</f>
        <v>2</v>
      </c>
      <c r="Q1153" s="30" t="s">
        <v>30753</v>
      </c>
      <c r="R1153" s="30" t="s">
        <v>30730</v>
      </c>
      <c r="S1153" s="30" t="s">
        <v>30737</v>
      </c>
      <c r="T1153" s="30" t="s">
        <v>30731</v>
      </c>
      <c r="U1153" s="30" t="s">
        <v>30751</v>
      </c>
      <c r="V1153" s="30" t="s">
        <v>30738</v>
      </c>
      <c r="W1153" s="30" t="s">
        <v>30738</v>
      </c>
      <c r="X1153" s="30" t="s">
        <v>30738</v>
      </c>
      <c r="Y1153" s="30" t="s">
        <v>30738</v>
      </c>
      <c r="Z1153" s="30" t="s">
        <v>30738</v>
      </c>
      <c r="AA1153" s="31" t="s">
        <v>30789</v>
      </c>
    </row>
    <row r="1154" spans="1:27" x14ac:dyDescent="0.3">
      <c r="A1154" s="28" t="s">
        <v>14238</v>
      </c>
      <c r="B1154" s="28" t="s">
        <v>25716</v>
      </c>
      <c r="C1154" s="28" t="s">
        <v>14239</v>
      </c>
      <c r="D1154" s="28" t="s">
        <v>14240</v>
      </c>
      <c r="E1154" s="28" t="s">
        <v>10710</v>
      </c>
      <c r="F1154" s="28" t="s">
        <v>25742</v>
      </c>
      <c r="G1154" s="28" t="s">
        <v>26649</v>
      </c>
      <c r="H1154" s="28" t="s">
        <v>25665</v>
      </c>
      <c r="I1154" s="28">
        <v>0</v>
      </c>
      <c r="J1154" s="28">
        <v>0</v>
      </c>
      <c r="K1154" s="28">
        <v>0</v>
      </c>
      <c r="L1154" s="28">
        <v>0</v>
      </c>
      <c r="M1154" s="28">
        <v>1</v>
      </c>
      <c r="N1154" s="28">
        <v>3</v>
      </c>
      <c r="O1154" s="28">
        <v>3</v>
      </c>
      <c r="P1154">
        <f>VLOOKUP($A1154,'Item Detail'!$A$2:$G$4956,7,0)</f>
        <v>2</v>
      </c>
      <c r="Q1154" s="30" t="s">
        <v>30753</v>
      </c>
      <c r="R1154" s="30" t="s">
        <v>30730</v>
      </c>
      <c r="S1154" s="30" t="s">
        <v>30737</v>
      </c>
      <c r="T1154" s="30" t="s">
        <v>30731</v>
      </c>
      <c r="U1154" s="30" t="s">
        <v>30751</v>
      </c>
      <c r="V1154" s="30" t="s">
        <v>30738</v>
      </c>
      <c r="W1154" s="30" t="s">
        <v>30738</v>
      </c>
      <c r="X1154" s="30" t="s">
        <v>30738</v>
      </c>
      <c r="Y1154" s="30" t="s">
        <v>30738</v>
      </c>
      <c r="Z1154" s="30" t="s">
        <v>30738</v>
      </c>
      <c r="AA1154" s="31" t="s">
        <v>30789</v>
      </c>
    </row>
    <row r="1155" spans="1:27" x14ac:dyDescent="0.3">
      <c r="A1155" s="28" t="s">
        <v>14970</v>
      </c>
      <c r="B1155" s="28" t="s">
        <v>25685</v>
      </c>
      <c r="C1155" s="28" t="s">
        <v>10535</v>
      </c>
      <c r="D1155" s="28" t="s">
        <v>14971</v>
      </c>
      <c r="E1155" s="28" t="s">
        <v>10537</v>
      </c>
      <c r="F1155" s="28" t="s">
        <v>25689</v>
      </c>
      <c r="G1155" s="28" t="s">
        <v>26650</v>
      </c>
      <c r="H1155" s="28" t="s">
        <v>25662</v>
      </c>
      <c r="I1155" s="28">
        <v>0</v>
      </c>
      <c r="J1155" s="28">
        <v>0</v>
      </c>
      <c r="K1155" s="28">
        <v>0</v>
      </c>
      <c r="L1155" s="28">
        <v>1</v>
      </c>
      <c r="M1155" s="28">
        <v>1</v>
      </c>
      <c r="N1155" s="28">
        <v>6</v>
      </c>
      <c r="O1155" s="28">
        <v>12</v>
      </c>
      <c r="P1155">
        <f>VLOOKUP($A1155,'Item Detail'!$A$2:$G$4956,7,0)</f>
        <v>2</v>
      </c>
      <c r="Q1155" s="30" t="s">
        <v>30746</v>
      </c>
      <c r="R1155" s="30" t="s">
        <v>5361</v>
      </c>
      <c r="S1155" s="30" t="s">
        <v>30737</v>
      </c>
      <c r="T1155" s="30" t="s">
        <v>30731</v>
      </c>
      <c r="U1155" s="30" t="s">
        <v>30732</v>
      </c>
      <c r="V1155" s="30" t="s">
        <v>30733</v>
      </c>
      <c r="W1155" s="30" t="s">
        <v>30733</v>
      </c>
      <c r="X1155" s="30" t="s">
        <v>30733</v>
      </c>
      <c r="Y1155" s="30" t="s">
        <v>30733</v>
      </c>
      <c r="Z1155" s="30" t="s">
        <v>30733</v>
      </c>
      <c r="AA1155" s="31" t="s">
        <v>30787</v>
      </c>
    </row>
    <row r="1156" spans="1:27" x14ac:dyDescent="0.3">
      <c r="A1156" s="28" t="s">
        <v>7751</v>
      </c>
      <c r="B1156" s="28" t="s">
        <v>25769</v>
      </c>
      <c r="C1156" s="28" t="s">
        <v>7744</v>
      </c>
      <c r="D1156" s="28" t="s">
        <v>14358</v>
      </c>
      <c r="E1156" s="28" t="s">
        <v>10507</v>
      </c>
      <c r="F1156" s="28" t="s">
        <v>7745</v>
      </c>
      <c r="G1156" s="28" t="s">
        <v>26651</v>
      </c>
      <c r="H1156" s="28" t="s">
        <v>25657</v>
      </c>
      <c r="I1156" s="28">
        <v>0</v>
      </c>
      <c r="J1156" s="28">
        <v>1</v>
      </c>
      <c r="K1156" s="28">
        <v>0</v>
      </c>
      <c r="L1156" s="28">
        <v>0</v>
      </c>
      <c r="M1156" s="28">
        <v>0</v>
      </c>
      <c r="N1156" s="28">
        <v>3</v>
      </c>
      <c r="O1156" s="28">
        <v>6</v>
      </c>
      <c r="P1156">
        <f>VLOOKUP($A1156,'Item Detail'!$A$2:$G$4956,7,0)</f>
        <v>2</v>
      </c>
      <c r="Q1156" s="30" t="s">
        <v>30729</v>
      </c>
      <c r="R1156" s="30" t="s">
        <v>30730</v>
      </c>
      <c r="S1156" s="30" t="s">
        <v>5361</v>
      </c>
      <c r="T1156" s="30" t="s">
        <v>30731</v>
      </c>
      <c r="U1156" s="30" t="s">
        <v>30751</v>
      </c>
      <c r="V1156" s="30" t="s">
        <v>30733</v>
      </c>
      <c r="W1156" s="30" t="s">
        <v>30733</v>
      </c>
      <c r="X1156" s="30" t="s">
        <v>30733</v>
      </c>
      <c r="Y1156" s="30" t="s">
        <v>30733</v>
      </c>
      <c r="Z1156" s="30" t="s">
        <v>30733</v>
      </c>
      <c r="AA1156" s="31" t="s">
        <v>30790</v>
      </c>
    </row>
    <row r="1157" spans="1:27" x14ac:dyDescent="0.3">
      <c r="A1157" s="28" t="s">
        <v>7751</v>
      </c>
      <c r="B1157" s="28" t="s">
        <v>25769</v>
      </c>
      <c r="C1157" s="28" t="s">
        <v>7744</v>
      </c>
      <c r="D1157" s="28" t="s">
        <v>14358</v>
      </c>
      <c r="E1157" s="28" t="s">
        <v>10507</v>
      </c>
      <c r="F1157" s="28" t="s">
        <v>7745</v>
      </c>
      <c r="G1157" s="28" t="s">
        <v>26651</v>
      </c>
      <c r="H1157" s="28" t="s">
        <v>25670</v>
      </c>
      <c r="I1157" s="28">
        <v>0</v>
      </c>
      <c r="J1157" s="28">
        <v>1</v>
      </c>
      <c r="K1157" s="28">
        <v>0</v>
      </c>
      <c r="L1157" s="28">
        <v>0</v>
      </c>
      <c r="M1157" s="28">
        <v>0</v>
      </c>
      <c r="N1157" s="28">
        <v>3</v>
      </c>
      <c r="O1157" s="28">
        <v>6</v>
      </c>
      <c r="P1157">
        <f>VLOOKUP($A1157,'Item Detail'!$A$2:$G$4956,7,0)</f>
        <v>2</v>
      </c>
      <c r="Q1157" s="30" t="s">
        <v>30729</v>
      </c>
      <c r="R1157" s="30" t="s">
        <v>30730</v>
      </c>
      <c r="S1157" s="30" t="s">
        <v>5361</v>
      </c>
      <c r="T1157" s="30" t="s">
        <v>30731</v>
      </c>
      <c r="U1157" s="30" t="s">
        <v>30751</v>
      </c>
      <c r="V1157" s="30" t="s">
        <v>30733</v>
      </c>
      <c r="W1157" s="30" t="s">
        <v>30733</v>
      </c>
      <c r="X1157" s="30" t="s">
        <v>30733</v>
      </c>
      <c r="Y1157" s="30" t="s">
        <v>30733</v>
      </c>
      <c r="Z1157" s="30" t="s">
        <v>30733</v>
      </c>
      <c r="AA1157" s="31" t="s">
        <v>30790</v>
      </c>
    </row>
    <row r="1158" spans="1:27" x14ac:dyDescent="0.3">
      <c r="A1158" s="28" t="s">
        <v>13194</v>
      </c>
      <c r="B1158" s="28" t="s">
        <v>25900</v>
      </c>
      <c r="C1158" s="28" t="s">
        <v>13195</v>
      </c>
      <c r="D1158" s="28" t="s">
        <v>13196</v>
      </c>
      <c r="E1158" s="28" t="s">
        <v>11343</v>
      </c>
      <c r="F1158" s="28" t="s">
        <v>26265</v>
      </c>
      <c r="G1158" s="28" t="s">
        <v>26652</v>
      </c>
      <c r="H1158" s="28" t="s">
        <v>25670</v>
      </c>
      <c r="I1158" s="28">
        <v>0</v>
      </c>
      <c r="J1158" s="28">
        <v>0</v>
      </c>
      <c r="K1158" s="28">
        <v>0</v>
      </c>
      <c r="L1158" s="28">
        <v>0</v>
      </c>
      <c r="M1158" s="28">
        <v>2</v>
      </c>
      <c r="N1158" s="28">
        <v>6</v>
      </c>
      <c r="O1158" s="28">
        <v>12</v>
      </c>
      <c r="P1158">
        <f>VLOOKUP($A1158,'Item Detail'!$A$2:$G$4956,7,0)</f>
        <v>2</v>
      </c>
      <c r="Q1158" s="30" t="s">
        <v>30745</v>
      </c>
      <c r="R1158" s="30" t="s">
        <v>30730</v>
      </c>
      <c r="S1158" s="30" t="s">
        <v>30737</v>
      </c>
      <c r="T1158" s="30" t="s">
        <v>30731</v>
      </c>
      <c r="U1158" s="30" t="s">
        <v>30731</v>
      </c>
      <c r="V1158" s="30" t="s">
        <v>30738</v>
      </c>
      <c r="W1158" s="30" t="s">
        <v>30738</v>
      </c>
      <c r="X1158" s="30" t="s">
        <v>30738</v>
      </c>
      <c r="Y1158" s="30" t="s">
        <v>30738</v>
      </c>
      <c r="Z1158" s="30" t="s">
        <v>30733</v>
      </c>
      <c r="AA1158" s="31" t="s">
        <v>30791</v>
      </c>
    </row>
    <row r="1159" spans="1:27" x14ac:dyDescent="0.3">
      <c r="A1159" s="28" t="s">
        <v>14423</v>
      </c>
      <c r="B1159" s="28" t="s">
        <v>25671</v>
      </c>
      <c r="C1159" s="28" t="s">
        <v>11497</v>
      </c>
      <c r="D1159" s="28" t="s">
        <v>14424</v>
      </c>
      <c r="E1159" s="28" t="s">
        <v>14425</v>
      </c>
      <c r="F1159" s="28" t="s">
        <v>10479</v>
      </c>
      <c r="G1159" s="28" t="s">
        <v>26653</v>
      </c>
      <c r="H1159" s="28" t="s">
        <v>25662</v>
      </c>
      <c r="I1159" s="28">
        <v>0</v>
      </c>
      <c r="J1159" s="28">
        <v>1</v>
      </c>
      <c r="K1159" s="28">
        <v>0</v>
      </c>
      <c r="L1159" s="28">
        <v>1</v>
      </c>
      <c r="M1159" s="28">
        <v>0</v>
      </c>
      <c r="N1159" s="28">
        <v>6</v>
      </c>
      <c r="O1159" s="28">
        <v>12</v>
      </c>
      <c r="P1159">
        <f>VLOOKUP($A1159,'Item Detail'!$A$2:$G$4956,7,0)</f>
        <v>2</v>
      </c>
      <c r="Q1159" s="30" t="s">
        <v>30739</v>
      </c>
      <c r="R1159" s="30" t="s">
        <v>30730</v>
      </c>
      <c r="S1159" s="30" t="s">
        <v>30737</v>
      </c>
      <c r="T1159" s="30" t="s">
        <v>30731</v>
      </c>
      <c r="U1159" s="30" t="s">
        <v>30732</v>
      </c>
      <c r="V1159" s="30" t="s">
        <v>30738</v>
      </c>
      <c r="W1159" s="30" t="s">
        <v>30738</v>
      </c>
      <c r="X1159" s="30" t="s">
        <v>30738</v>
      </c>
      <c r="Y1159" s="30" t="s">
        <v>30738</v>
      </c>
      <c r="Z1159" s="30" t="s">
        <v>30738</v>
      </c>
      <c r="AA1159" s="31" t="s">
        <v>30789</v>
      </c>
    </row>
    <row r="1160" spans="1:27" x14ac:dyDescent="0.3">
      <c r="A1160" s="28" t="s">
        <v>13179</v>
      </c>
      <c r="B1160" s="28" t="s">
        <v>25663</v>
      </c>
      <c r="C1160" s="28" t="s">
        <v>13180</v>
      </c>
      <c r="D1160" s="28" t="s">
        <v>10485</v>
      </c>
      <c r="E1160" s="28" t="s">
        <v>13181</v>
      </c>
      <c r="F1160" s="28" t="s">
        <v>12282</v>
      </c>
      <c r="G1160" s="28" t="s">
        <v>26654</v>
      </c>
      <c r="H1160" s="28" t="s">
        <v>25662</v>
      </c>
      <c r="I1160" s="28">
        <v>0</v>
      </c>
      <c r="J1160" s="28">
        <v>0</v>
      </c>
      <c r="K1160" s="28">
        <v>1</v>
      </c>
      <c r="L1160" s="28">
        <v>0</v>
      </c>
      <c r="M1160" s="28">
        <v>0</v>
      </c>
      <c r="N1160" s="28">
        <v>3</v>
      </c>
      <c r="O1160" s="28">
        <v>6</v>
      </c>
      <c r="P1160">
        <f>VLOOKUP($A1160,'Item Detail'!$A$2:$G$4956,7,0)</f>
        <v>2</v>
      </c>
      <c r="Q1160" s="30" t="s">
        <v>30753</v>
      </c>
      <c r="R1160" s="30" t="s">
        <v>30730</v>
      </c>
      <c r="S1160" s="30" t="s">
        <v>30737</v>
      </c>
      <c r="T1160" s="30" t="s">
        <v>30731</v>
      </c>
      <c r="U1160" s="30" t="s">
        <v>30756</v>
      </c>
      <c r="V1160" s="30" t="s">
        <v>30738</v>
      </c>
      <c r="W1160" s="30" t="s">
        <v>30738</v>
      </c>
      <c r="X1160" s="30" t="s">
        <v>30738</v>
      </c>
      <c r="Y1160" s="30" t="s">
        <v>30738</v>
      </c>
      <c r="Z1160" s="30" t="s">
        <v>30738</v>
      </c>
      <c r="AA1160" s="31" t="s">
        <v>30789</v>
      </c>
    </row>
    <row r="1161" spans="1:27" x14ac:dyDescent="0.3">
      <c r="A1161" s="28" t="s">
        <v>13179</v>
      </c>
      <c r="B1161" s="28" t="s">
        <v>25663</v>
      </c>
      <c r="C1161" s="28" t="s">
        <v>13180</v>
      </c>
      <c r="D1161" s="28" t="s">
        <v>10485</v>
      </c>
      <c r="E1161" s="28" t="s">
        <v>13181</v>
      </c>
      <c r="F1161" s="28" t="s">
        <v>12282</v>
      </c>
      <c r="G1161" s="28" t="s">
        <v>26654</v>
      </c>
      <c r="H1161" s="28" t="s">
        <v>25665</v>
      </c>
      <c r="I1161" s="28">
        <v>0</v>
      </c>
      <c r="J1161" s="28">
        <v>0</v>
      </c>
      <c r="K1161" s="28">
        <v>1</v>
      </c>
      <c r="L1161" s="28">
        <v>0</v>
      </c>
      <c r="M1161" s="28">
        <v>0</v>
      </c>
      <c r="N1161" s="28">
        <v>3</v>
      </c>
      <c r="O1161" s="28">
        <v>6</v>
      </c>
      <c r="P1161">
        <f>VLOOKUP($A1161,'Item Detail'!$A$2:$G$4956,7,0)</f>
        <v>2</v>
      </c>
      <c r="Q1161" s="30" t="s">
        <v>30753</v>
      </c>
      <c r="R1161" s="30" t="s">
        <v>30730</v>
      </c>
      <c r="S1161" s="30" t="s">
        <v>30737</v>
      </c>
      <c r="T1161" s="30" t="s">
        <v>30731</v>
      </c>
      <c r="U1161" s="30" t="s">
        <v>30756</v>
      </c>
      <c r="V1161" s="30" t="s">
        <v>30738</v>
      </c>
      <c r="W1161" s="30" t="s">
        <v>30738</v>
      </c>
      <c r="X1161" s="30" t="s">
        <v>30738</v>
      </c>
      <c r="Y1161" s="30" t="s">
        <v>30738</v>
      </c>
      <c r="Z1161" s="30" t="s">
        <v>30738</v>
      </c>
      <c r="AA1161" s="31" t="s">
        <v>30789</v>
      </c>
    </row>
    <row r="1162" spans="1:27" x14ac:dyDescent="0.3">
      <c r="A1162" s="28" t="s">
        <v>9075</v>
      </c>
      <c r="B1162" s="28" t="s">
        <v>25666</v>
      </c>
      <c r="C1162" s="28" t="s">
        <v>13213</v>
      </c>
      <c r="D1162" s="28" t="s">
        <v>10485</v>
      </c>
      <c r="E1162" s="28" t="s">
        <v>12650</v>
      </c>
      <c r="F1162" s="28" t="s">
        <v>5372</v>
      </c>
      <c r="G1162" s="28" t="s">
        <v>26655</v>
      </c>
      <c r="H1162" s="28" t="s">
        <v>25657</v>
      </c>
      <c r="I1162" s="28">
        <v>0</v>
      </c>
      <c r="J1162" s="28">
        <v>0</v>
      </c>
      <c r="K1162" s="28">
        <v>0</v>
      </c>
      <c r="L1162" s="28">
        <v>0</v>
      </c>
      <c r="M1162" s="28">
        <v>2</v>
      </c>
      <c r="N1162" s="28">
        <v>6</v>
      </c>
      <c r="O1162" s="28">
        <v>12</v>
      </c>
      <c r="P1162">
        <f>VLOOKUP($A1162,'Item Detail'!$A$2:$G$4956,7,0)</f>
        <v>2</v>
      </c>
      <c r="Q1162" s="30" t="s">
        <v>30742</v>
      </c>
      <c r="R1162" s="30" t="s">
        <v>30730</v>
      </c>
      <c r="S1162" s="30" t="s">
        <v>5361</v>
      </c>
      <c r="T1162" s="30" t="s">
        <v>30731</v>
      </c>
      <c r="U1162" s="30" t="s">
        <v>30731</v>
      </c>
      <c r="V1162" s="30" t="s">
        <v>30733</v>
      </c>
      <c r="W1162" s="30" t="s">
        <v>30733</v>
      </c>
      <c r="X1162" s="30" t="s">
        <v>30733</v>
      </c>
      <c r="Y1162" s="30" t="s">
        <v>30733</v>
      </c>
      <c r="Z1162" s="30" t="s">
        <v>30733</v>
      </c>
      <c r="AA1162" s="31" t="s">
        <v>30786</v>
      </c>
    </row>
    <row r="1163" spans="1:27" x14ac:dyDescent="0.3">
      <c r="A1163" s="28" t="s">
        <v>8844</v>
      </c>
      <c r="B1163" s="28" t="s">
        <v>25666</v>
      </c>
      <c r="C1163" s="28" t="s">
        <v>12970</v>
      </c>
      <c r="D1163" s="28" t="s">
        <v>10485</v>
      </c>
      <c r="E1163" s="28" t="s">
        <v>10710</v>
      </c>
      <c r="F1163" s="28" t="s">
        <v>5372</v>
      </c>
      <c r="G1163" s="28" t="s">
        <v>26656</v>
      </c>
      <c r="H1163" s="28" t="s">
        <v>25657</v>
      </c>
      <c r="I1163" s="28">
        <v>1</v>
      </c>
      <c r="J1163" s="28">
        <v>0</v>
      </c>
      <c r="K1163" s="28">
        <v>1</v>
      </c>
      <c r="L1163" s="28">
        <v>0</v>
      </c>
      <c r="M1163" s="28">
        <v>0</v>
      </c>
      <c r="N1163" s="28">
        <v>6</v>
      </c>
      <c r="O1163" s="28">
        <v>12</v>
      </c>
      <c r="P1163">
        <f>VLOOKUP($A1163,'Item Detail'!$A$2:$G$4956,7,0)</f>
        <v>2</v>
      </c>
      <c r="Q1163" s="30" t="s">
        <v>30742</v>
      </c>
      <c r="R1163" s="30" t="s">
        <v>30730</v>
      </c>
      <c r="S1163" s="30" t="s">
        <v>5361</v>
      </c>
      <c r="T1163" s="30" t="s">
        <v>30731</v>
      </c>
      <c r="U1163" s="30" t="s">
        <v>30731</v>
      </c>
      <c r="V1163" s="30" t="s">
        <v>30733</v>
      </c>
      <c r="W1163" s="30" t="s">
        <v>30733</v>
      </c>
      <c r="X1163" s="30" t="s">
        <v>30733</v>
      </c>
      <c r="Y1163" s="30" t="s">
        <v>30733</v>
      </c>
      <c r="Z1163" s="30" t="s">
        <v>30733</v>
      </c>
      <c r="AA1163" s="31" t="s">
        <v>30786</v>
      </c>
    </row>
    <row r="1164" spans="1:27" x14ac:dyDescent="0.3">
      <c r="A1164" s="28" t="s">
        <v>6269</v>
      </c>
      <c r="B1164" s="28" t="s">
        <v>25666</v>
      </c>
      <c r="C1164" s="28" t="s">
        <v>14108</v>
      </c>
      <c r="D1164" s="28" t="s">
        <v>14109</v>
      </c>
      <c r="E1164" s="28" t="s">
        <v>10507</v>
      </c>
      <c r="F1164" s="28" t="s">
        <v>5372</v>
      </c>
      <c r="G1164" s="28" t="s">
        <v>26657</v>
      </c>
      <c r="H1164" s="28" t="s">
        <v>25657</v>
      </c>
      <c r="I1164" s="28">
        <v>0</v>
      </c>
      <c r="J1164" s="28">
        <v>0</v>
      </c>
      <c r="K1164" s="28">
        <v>0</v>
      </c>
      <c r="L1164" s="28">
        <v>0</v>
      </c>
      <c r="M1164" s="28">
        <v>2</v>
      </c>
      <c r="N1164" s="28">
        <v>6</v>
      </c>
      <c r="O1164" s="28">
        <v>12</v>
      </c>
      <c r="P1164">
        <f>VLOOKUP($A1164,'Item Detail'!$A$2:$G$4956,7,0)</f>
        <v>2</v>
      </c>
      <c r="Q1164" s="30" t="s">
        <v>30740</v>
      </c>
      <c r="R1164" s="30" t="s">
        <v>30730</v>
      </c>
      <c r="S1164" s="30" t="s">
        <v>5361</v>
      </c>
      <c r="T1164" s="30" t="s">
        <v>30731</v>
      </c>
      <c r="U1164" s="30" t="s">
        <v>30731</v>
      </c>
      <c r="V1164" s="30" t="s">
        <v>30733</v>
      </c>
      <c r="W1164" s="30" t="s">
        <v>30733</v>
      </c>
      <c r="X1164" s="30" t="s">
        <v>30733</v>
      </c>
      <c r="Y1164" s="30" t="s">
        <v>30733</v>
      </c>
      <c r="Z1164" s="30" t="s">
        <v>30733</v>
      </c>
      <c r="AA1164" s="31" t="s">
        <v>30786</v>
      </c>
    </row>
    <row r="1165" spans="1:27" x14ac:dyDescent="0.3">
      <c r="A1165" s="28" t="s">
        <v>14946</v>
      </c>
      <c r="B1165" s="28" t="s">
        <v>25666</v>
      </c>
      <c r="C1165" s="28" t="s">
        <v>14947</v>
      </c>
      <c r="D1165" s="28" t="s">
        <v>14948</v>
      </c>
      <c r="E1165" s="28" t="s">
        <v>12133</v>
      </c>
      <c r="F1165" s="28" t="s">
        <v>25957</v>
      </c>
      <c r="G1165" s="28" t="s">
        <v>26658</v>
      </c>
      <c r="H1165" s="28" t="s">
        <v>25670</v>
      </c>
      <c r="I1165" s="28">
        <v>0</v>
      </c>
      <c r="J1165" s="28">
        <v>0</v>
      </c>
      <c r="K1165" s="28">
        <v>0</v>
      </c>
      <c r="L1165" s="28">
        <v>0</v>
      </c>
      <c r="M1165" s="28">
        <v>1</v>
      </c>
      <c r="N1165" s="28">
        <v>3</v>
      </c>
      <c r="O1165" s="28">
        <v>3</v>
      </c>
      <c r="P1165">
        <f>VLOOKUP($A1165,'Item Detail'!$A$2:$G$4956,7,0)</f>
        <v>2</v>
      </c>
      <c r="Q1165" s="30" t="s">
        <v>30753</v>
      </c>
      <c r="R1165" s="30" t="s">
        <v>30730</v>
      </c>
      <c r="S1165" s="30" t="s">
        <v>30737</v>
      </c>
      <c r="T1165" s="30" t="s">
        <v>30731</v>
      </c>
      <c r="U1165" s="30" t="s">
        <v>30747</v>
      </c>
      <c r="V1165" s="30" t="s">
        <v>30738</v>
      </c>
      <c r="W1165" s="30" t="s">
        <v>30733</v>
      </c>
      <c r="X1165" s="30" t="s">
        <v>30738</v>
      </c>
      <c r="Y1165" s="30" t="s">
        <v>30738</v>
      </c>
      <c r="Z1165" s="30" t="s">
        <v>30733</v>
      </c>
      <c r="AA1165" s="31" t="s">
        <v>30791</v>
      </c>
    </row>
    <row r="1166" spans="1:27" x14ac:dyDescent="0.3">
      <c r="A1166" s="28" t="s">
        <v>14946</v>
      </c>
      <c r="B1166" s="28" t="s">
        <v>25666</v>
      </c>
      <c r="C1166" s="28" t="s">
        <v>14947</v>
      </c>
      <c r="D1166" s="28" t="s">
        <v>14948</v>
      </c>
      <c r="E1166" s="28" t="s">
        <v>12133</v>
      </c>
      <c r="F1166" s="28" t="s">
        <v>25957</v>
      </c>
      <c r="G1166" s="28" t="s">
        <v>26658</v>
      </c>
      <c r="H1166" s="28" t="s">
        <v>25665</v>
      </c>
      <c r="I1166" s="28">
        <v>0</v>
      </c>
      <c r="J1166" s="28">
        <v>0</v>
      </c>
      <c r="K1166" s="28">
        <v>0</v>
      </c>
      <c r="L1166" s="28">
        <v>1</v>
      </c>
      <c r="M1166" s="28">
        <v>0</v>
      </c>
      <c r="N1166" s="28">
        <v>3</v>
      </c>
      <c r="O1166" s="28">
        <v>9</v>
      </c>
      <c r="P1166">
        <f>VLOOKUP($A1166,'Item Detail'!$A$2:$G$4956,7,0)</f>
        <v>2</v>
      </c>
      <c r="Q1166" s="30" t="s">
        <v>30753</v>
      </c>
      <c r="R1166" s="30" t="s">
        <v>30730</v>
      </c>
      <c r="S1166" s="30" t="s">
        <v>30737</v>
      </c>
      <c r="T1166" s="30" t="s">
        <v>30731</v>
      </c>
      <c r="U1166" s="30" t="s">
        <v>30747</v>
      </c>
      <c r="V1166" s="30" t="s">
        <v>30738</v>
      </c>
      <c r="W1166" s="30" t="s">
        <v>30733</v>
      </c>
      <c r="X1166" s="30" t="s">
        <v>30738</v>
      </c>
      <c r="Y1166" s="30" t="s">
        <v>30738</v>
      </c>
      <c r="Z1166" s="30" t="s">
        <v>30733</v>
      </c>
      <c r="AA1166" s="31" t="s">
        <v>30789</v>
      </c>
    </row>
    <row r="1167" spans="1:27" x14ac:dyDescent="0.3">
      <c r="A1167" s="28" t="s">
        <v>14672</v>
      </c>
      <c r="B1167" s="28" t="s">
        <v>25758</v>
      </c>
      <c r="C1167" s="28" t="s">
        <v>14673</v>
      </c>
      <c r="D1167" s="28" t="s">
        <v>14674</v>
      </c>
      <c r="E1167" s="28" t="s">
        <v>10507</v>
      </c>
      <c r="F1167" s="28" t="s">
        <v>2725</v>
      </c>
      <c r="G1167" s="28" t="s">
        <v>26659</v>
      </c>
      <c r="H1167" s="28" t="s">
        <v>25670</v>
      </c>
      <c r="I1167" s="28">
        <v>0</v>
      </c>
      <c r="J1167" s="28">
        <v>0</v>
      </c>
      <c r="K1167" s="28">
        <v>0</v>
      </c>
      <c r="L1167" s="28">
        <v>0</v>
      </c>
      <c r="M1167" s="28">
        <v>2</v>
      </c>
      <c r="N1167" s="28">
        <v>6</v>
      </c>
      <c r="O1167" s="28">
        <v>12</v>
      </c>
      <c r="P1167">
        <f>VLOOKUP($A1167,'Item Detail'!$A$2:$G$4956,7,0)</f>
        <v>2</v>
      </c>
      <c r="Q1167" s="30" t="s">
        <v>30750</v>
      </c>
      <c r="R1167" s="30" t="s">
        <v>30730</v>
      </c>
      <c r="S1167" s="30" t="s">
        <v>30737</v>
      </c>
      <c r="T1167" s="30" t="s">
        <v>30731</v>
      </c>
      <c r="U1167" s="30" t="s">
        <v>30731</v>
      </c>
      <c r="V1167" s="30" t="s">
        <v>30738</v>
      </c>
      <c r="W1167" s="30" t="s">
        <v>30733</v>
      </c>
      <c r="X1167" s="30" t="s">
        <v>30733</v>
      </c>
      <c r="Y1167" s="30" t="s">
        <v>30733</v>
      </c>
      <c r="Z1167" s="30" t="s">
        <v>30733</v>
      </c>
      <c r="AA1167" s="31" t="s">
        <v>30791</v>
      </c>
    </row>
    <row r="1168" spans="1:27" x14ac:dyDescent="0.3">
      <c r="A1168" s="28" t="s">
        <v>13015</v>
      </c>
      <c r="B1168" s="28" t="s">
        <v>25758</v>
      </c>
      <c r="C1168" s="28" t="s">
        <v>13016</v>
      </c>
      <c r="D1168" s="28" t="s">
        <v>10485</v>
      </c>
      <c r="E1168" s="28" t="s">
        <v>10937</v>
      </c>
      <c r="F1168" s="28" t="s">
        <v>2725</v>
      </c>
      <c r="G1168" s="28" t="s">
        <v>26660</v>
      </c>
      <c r="H1168" s="28" t="s">
        <v>25665</v>
      </c>
      <c r="I1168" s="28">
        <v>0</v>
      </c>
      <c r="J1168" s="28">
        <v>0</v>
      </c>
      <c r="K1168" s="28">
        <v>0</v>
      </c>
      <c r="L1168" s="28">
        <v>2</v>
      </c>
      <c r="M1168" s="28">
        <v>0</v>
      </c>
      <c r="N1168" s="28">
        <v>6</v>
      </c>
      <c r="O1168" s="28">
        <v>12</v>
      </c>
      <c r="P1168">
        <f>VLOOKUP($A1168,'Item Detail'!$A$2:$G$4956,7,0)</f>
        <v>2</v>
      </c>
      <c r="Q1168" s="30" t="s">
        <v>30750</v>
      </c>
      <c r="R1168" s="30" t="s">
        <v>30730</v>
      </c>
      <c r="S1168" s="30" t="s">
        <v>30737</v>
      </c>
      <c r="T1168" s="30" t="s">
        <v>30731</v>
      </c>
      <c r="U1168" s="30" t="s">
        <v>30731</v>
      </c>
      <c r="V1168" s="30" t="s">
        <v>30738</v>
      </c>
      <c r="W1168" s="30" t="s">
        <v>30738</v>
      </c>
      <c r="X1168" s="30" t="s">
        <v>30738</v>
      </c>
      <c r="Y1168" s="30" t="s">
        <v>30738</v>
      </c>
      <c r="Z1168" s="30" t="s">
        <v>30738</v>
      </c>
      <c r="AA1168" s="31" t="s">
        <v>30789</v>
      </c>
    </row>
    <row r="1169" spans="1:27" x14ac:dyDescent="0.3">
      <c r="A1169" s="28" t="s">
        <v>14746</v>
      </c>
      <c r="B1169" s="28" t="s">
        <v>25655</v>
      </c>
      <c r="C1169" s="28" t="s">
        <v>10708</v>
      </c>
      <c r="D1169" s="28" t="s">
        <v>14747</v>
      </c>
      <c r="E1169" s="28" t="s">
        <v>10710</v>
      </c>
      <c r="F1169" s="28" t="s">
        <v>25786</v>
      </c>
      <c r="G1169" s="28" t="s">
        <v>26661</v>
      </c>
      <c r="H1169" s="28" t="s">
        <v>25665</v>
      </c>
      <c r="I1169" s="28">
        <v>0</v>
      </c>
      <c r="J1169" s="28">
        <v>0</v>
      </c>
      <c r="K1169" s="28">
        <v>0</v>
      </c>
      <c r="L1169" s="28">
        <v>2</v>
      </c>
      <c r="M1169" s="28">
        <v>0</v>
      </c>
      <c r="N1169" s="28">
        <v>6</v>
      </c>
      <c r="O1169" s="28">
        <v>12</v>
      </c>
      <c r="P1169">
        <f>VLOOKUP($A1169,'Item Detail'!$A$2:$G$4956,7,0)</f>
        <v>2</v>
      </c>
      <c r="Q1169" s="30" t="s">
        <v>30745</v>
      </c>
      <c r="R1169" s="30" t="s">
        <v>30730</v>
      </c>
      <c r="S1169" s="30" t="s">
        <v>30737</v>
      </c>
      <c r="T1169" s="30" t="s">
        <v>30731</v>
      </c>
      <c r="U1169" s="30" t="s">
        <v>30747</v>
      </c>
      <c r="V1169" s="30" t="s">
        <v>30738</v>
      </c>
      <c r="W1169" s="30" t="s">
        <v>30738</v>
      </c>
      <c r="X1169" s="30" t="s">
        <v>30738</v>
      </c>
      <c r="Y1169" s="30" t="s">
        <v>30738</v>
      </c>
      <c r="Z1169" s="30" t="s">
        <v>30738</v>
      </c>
      <c r="AA1169" s="31" t="s">
        <v>30789</v>
      </c>
    </row>
    <row r="1170" spans="1:27" x14ac:dyDescent="0.3">
      <c r="A1170" s="28" t="s">
        <v>14659</v>
      </c>
      <c r="B1170" s="28" t="s">
        <v>25716</v>
      </c>
      <c r="C1170" s="28" t="s">
        <v>14660</v>
      </c>
      <c r="D1170" s="28" t="s">
        <v>14661</v>
      </c>
      <c r="E1170" s="28" t="s">
        <v>10507</v>
      </c>
      <c r="F1170" s="28" t="s">
        <v>2181</v>
      </c>
      <c r="G1170" s="28" t="s">
        <v>26662</v>
      </c>
      <c r="H1170" s="28" t="s">
        <v>25670</v>
      </c>
      <c r="I1170" s="28">
        <v>0</v>
      </c>
      <c r="J1170" s="28">
        <v>0</v>
      </c>
      <c r="K1170" s="28">
        <v>0</v>
      </c>
      <c r="L1170" s="28">
        <v>2</v>
      </c>
      <c r="M1170" s="28">
        <v>0</v>
      </c>
      <c r="N1170" s="28">
        <v>6</v>
      </c>
      <c r="O1170" s="28">
        <v>12</v>
      </c>
      <c r="P1170">
        <f>VLOOKUP($A1170,'Item Detail'!$A$2:$G$4956,7,0)</f>
        <v>2</v>
      </c>
      <c r="Q1170" s="30" t="s">
        <v>30745</v>
      </c>
      <c r="R1170" s="30" t="s">
        <v>30730</v>
      </c>
      <c r="S1170" s="30" t="s">
        <v>30737</v>
      </c>
      <c r="T1170" s="30" t="s">
        <v>30731</v>
      </c>
      <c r="U1170" s="30" t="s">
        <v>30731</v>
      </c>
      <c r="V1170" s="30" t="s">
        <v>30738</v>
      </c>
      <c r="W1170" s="30" t="s">
        <v>30738</v>
      </c>
      <c r="X1170" s="30" t="s">
        <v>30733</v>
      </c>
      <c r="Y1170" s="30" t="s">
        <v>30733</v>
      </c>
      <c r="Z1170" s="30" t="s">
        <v>30733</v>
      </c>
      <c r="AA1170" s="31" t="s">
        <v>30791</v>
      </c>
    </row>
    <row r="1171" spans="1:27" x14ac:dyDescent="0.3">
      <c r="A1171" s="28" t="s">
        <v>14638</v>
      </c>
      <c r="B1171" s="28" t="s">
        <v>25721</v>
      </c>
      <c r="C1171" s="28" t="s">
        <v>14639</v>
      </c>
      <c r="D1171" s="28" t="s">
        <v>10485</v>
      </c>
      <c r="E1171" s="28" t="s">
        <v>10507</v>
      </c>
      <c r="F1171" s="28" t="s">
        <v>5058</v>
      </c>
      <c r="G1171" s="28" t="s">
        <v>26663</v>
      </c>
      <c r="H1171" s="28" t="s">
        <v>25670</v>
      </c>
      <c r="I1171" s="28">
        <v>0</v>
      </c>
      <c r="J1171" s="28">
        <v>0</v>
      </c>
      <c r="K1171" s="28">
        <v>0</v>
      </c>
      <c r="L1171" s="28">
        <v>0</v>
      </c>
      <c r="M1171" s="28">
        <v>1</v>
      </c>
      <c r="N1171" s="28">
        <v>3</v>
      </c>
      <c r="O1171" s="28">
        <v>3</v>
      </c>
      <c r="P1171">
        <f>VLOOKUP($A1171,'Item Detail'!$A$2:$G$4956,7,0)</f>
        <v>2</v>
      </c>
      <c r="Q1171" s="30" t="s">
        <v>30745</v>
      </c>
      <c r="R1171" s="30" t="s">
        <v>30730</v>
      </c>
      <c r="S1171" s="30" t="s">
        <v>30737</v>
      </c>
      <c r="T1171" s="30" t="s">
        <v>30731</v>
      </c>
      <c r="U1171" s="30" t="s">
        <v>30731</v>
      </c>
      <c r="V1171" s="30" t="s">
        <v>30738</v>
      </c>
      <c r="W1171" s="30" t="s">
        <v>30738</v>
      </c>
      <c r="X1171" s="30" t="s">
        <v>30738</v>
      </c>
      <c r="Y1171" s="30" t="s">
        <v>30733</v>
      </c>
      <c r="Z1171" s="30" t="s">
        <v>30733</v>
      </c>
      <c r="AA1171" s="31" t="s">
        <v>30791</v>
      </c>
    </row>
    <row r="1172" spans="1:27" x14ac:dyDescent="0.3">
      <c r="A1172" s="28" t="s">
        <v>14638</v>
      </c>
      <c r="B1172" s="28" t="s">
        <v>25721</v>
      </c>
      <c r="C1172" s="28" t="s">
        <v>14639</v>
      </c>
      <c r="D1172" s="28" t="s">
        <v>10485</v>
      </c>
      <c r="E1172" s="28" t="s">
        <v>10507</v>
      </c>
      <c r="F1172" s="28" t="s">
        <v>5058</v>
      </c>
      <c r="G1172" s="28" t="s">
        <v>26663</v>
      </c>
      <c r="H1172" s="28" t="s">
        <v>25665</v>
      </c>
      <c r="I1172" s="28">
        <v>0</v>
      </c>
      <c r="J1172" s="28">
        <v>0</v>
      </c>
      <c r="K1172" s="28">
        <v>1</v>
      </c>
      <c r="L1172" s="28">
        <v>0</v>
      </c>
      <c r="M1172" s="28">
        <v>0</v>
      </c>
      <c r="N1172" s="28">
        <v>3</v>
      </c>
      <c r="O1172" s="28">
        <v>6</v>
      </c>
      <c r="P1172">
        <f>VLOOKUP($A1172,'Item Detail'!$A$2:$G$4956,7,0)</f>
        <v>2</v>
      </c>
      <c r="Q1172" s="30" t="s">
        <v>30745</v>
      </c>
      <c r="R1172" s="30" t="s">
        <v>30730</v>
      </c>
      <c r="S1172" s="30" t="s">
        <v>30737</v>
      </c>
      <c r="T1172" s="30" t="s">
        <v>30731</v>
      </c>
      <c r="U1172" s="30" t="s">
        <v>30731</v>
      </c>
      <c r="V1172" s="30" t="s">
        <v>30738</v>
      </c>
      <c r="W1172" s="30" t="s">
        <v>30738</v>
      </c>
      <c r="X1172" s="30" t="s">
        <v>30738</v>
      </c>
      <c r="Y1172" s="30" t="s">
        <v>30733</v>
      </c>
      <c r="Z1172" s="30" t="s">
        <v>30733</v>
      </c>
      <c r="AA1172" s="31" t="s">
        <v>30789</v>
      </c>
    </row>
    <row r="1173" spans="1:27" x14ac:dyDescent="0.3">
      <c r="A1173" s="28" t="s">
        <v>13696</v>
      </c>
      <c r="B1173" s="28" t="s">
        <v>25701</v>
      </c>
      <c r="C1173" s="28" t="s">
        <v>13697</v>
      </c>
      <c r="D1173" s="28" t="s">
        <v>11638</v>
      </c>
      <c r="E1173" s="28" t="s">
        <v>10584</v>
      </c>
      <c r="F1173" s="28" t="s">
        <v>3990</v>
      </c>
      <c r="G1173" s="28" t="s">
        <v>26664</v>
      </c>
      <c r="H1173" s="28" t="s">
        <v>25662</v>
      </c>
      <c r="I1173" s="28">
        <v>1</v>
      </c>
      <c r="J1173" s="28">
        <v>0</v>
      </c>
      <c r="K1173" s="28">
        <v>0</v>
      </c>
      <c r="L1173" s="28">
        <v>1</v>
      </c>
      <c r="M1173" s="28">
        <v>0</v>
      </c>
      <c r="N1173" s="28">
        <v>6</v>
      </c>
      <c r="O1173" s="28">
        <v>9</v>
      </c>
      <c r="P1173">
        <f>VLOOKUP($A1173,'Item Detail'!$A$2:$G$4956,7,0)</f>
        <v>2</v>
      </c>
      <c r="Q1173" s="30" t="s">
        <v>30745</v>
      </c>
      <c r="R1173" s="30" t="s">
        <v>30760</v>
      </c>
      <c r="S1173" s="30" t="s">
        <v>30737</v>
      </c>
      <c r="T1173" s="30" t="s">
        <v>30731</v>
      </c>
      <c r="U1173" s="30" t="s">
        <v>30774</v>
      </c>
      <c r="V1173" s="30" t="s">
        <v>30738</v>
      </c>
      <c r="W1173" s="30" t="s">
        <v>30738</v>
      </c>
      <c r="X1173" s="30" t="s">
        <v>30738</v>
      </c>
      <c r="Y1173" s="30" t="s">
        <v>30738</v>
      </c>
      <c r="Z1173" s="30" t="s">
        <v>30738</v>
      </c>
      <c r="AA1173" s="31" t="s">
        <v>30789</v>
      </c>
    </row>
    <row r="1174" spans="1:27" x14ac:dyDescent="0.3">
      <c r="A1174" s="28" t="s">
        <v>4030</v>
      </c>
      <c r="B1174" s="28" t="s">
        <v>25703</v>
      </c>
      <c r="C1174" s="28" t="s">
        <v>14388</v>
      </c>
      <c r="D1174" s="28" t="s">
        <v>10485</v>
      </c>
      <c r="E1174" s="28" t="s">
        <v>12901</v>
      </c>
      <c r="F1174" s="28" t="s">
        <v>2405</v>
      </c>
      <c r="G1174" s="28" t="s">
        <v>26665</v>
      </c>
      <c r="H1174" s="28" t="s">
        <v>25706</v>
      </c>
      <c r="I1174" s="28">
        <v>0</v>
      </c>
      <c r="J1174" s="28">
        <v>0</v>
      </c>
      <c r="K1174" s="28">
        <v>0</v>
      </c>
      <c r="L1174" s="28">
        <v>2</v>
      </c>
      <c r="M1174" s="28">
        <v>0</v>
      </c>
      <c r="N1174" s="28">
        <v>6</v>
      </c>
      <c r="O1174" s="28">
        <v>9</v>
      </c>
      <c r="P1174">
        <f>VLOOKUP($A1174,'Item Detail'!$A$2:$G$4956,7,0)</f>
        <v>2</v>
      </c>
      <c r="Q1174" s="30" t="s">
        <v>30748</v>
      </c>
      <c r="R1174" s="30" t="s">
        <v>30730</v>
      </c>
      <c r="S1174" s="30" t="s">
        <v>30749</v>
      </c>
      <c r="T1174" s="30" t="s">
        <v>30731</v>
      </c>
      <c r="U1174" s="30" t="s">
        <v>30731</v>
      </c>
      <c r="V1174" s="30" t="s">
        <v>30733</v>
      </c>
      <c r="W1174" s="30" t="s">
        <v>30733</v>
      </c>
      <c r="X1174" s="30" t="s">
        <v>30733</v>
      </c>
      <c r="Y1174" s="30" t="s">
        <v>30733</v>
      </c>
      <c r="Z1174" s="30" t="s">
        <v>30733</v>
      </c>
      <c r="AA1174" s="31" t="s">
        <v>30790</v>
      </c>
    </row>
    <row r="1175" spans="1:27" x14ac:dyDescent="0.3">
      <c r="A1175" s="28" t="s">
        <v>7117</v>
      </c>
      <c r="B1175" s="28" t="s">
        <v>25687</v>
      </c>
      <c r="C1175" s="28" t="s">
        <v>12915</v>
      </c>
      <c r="D1175" s="28" t="s">
        <v>10485</v>
      </c>
      <c r="E1175" s="28" t="s">
        <v>12916</v>
      </c>
      <c r="F1175" s="28" t="s">
        <v>6916</v>
      </c>
      <c r="G1175" s="28" t="s">
        <v>26666</v>
      </c>
      <c r="H1175" s="28" t="s">
        <v>25657</v>
      </c>
      <c r="I1175" s="28">
        <v>0</v>
      </c>
      <c r="J1175" s="28">
        <v>0</v>
      </c>
      <c r="K1175" s="28">
        <v>0</v>
      </c>
      <c r="L1175" s="28">
        <v>0</v>
      </c>
      <c r="M1175" s="28">
        <v>2</v>
      </c>
      <c r="N1175" s="28">
        <v>6</v>
      </c>
      <c r="O1175" s="28">
        <v>9</v>
      </c>
      <c r="P1175">
        <f>VLOOKUP($A1175,'Item Detail'!$A$2:$G$4956,7,0)</f>
        <v>2</v>
      </c>
      <c r="Q1175" s="30" t="s">
        <v>30729</v>
      </c>
      <c r="R1175" s="30" t="s">
        <v>30730</v>
      </c>
      <c r="S1175" s="30" t="s">
        <v>5361</v>
      </c>
      <c r="T1175" s="30" t="s">
        <v>30731</v>
      </c>
      <c r="U1175" s="30" t="s">
        <v>30731</v>
      </c>
      <c r="V1175" s="30" t="s">
        <v>30733</v>
      </c>
      <c r="W1175" s="30" t="s">
        <v>30733</v>
      </c>
      <c r="X1175" s="30" t="s">
        <v>30733</v>
      </c>
      <c r="Y1175" s="30" t="s">
        <v>30733</v>
      </c>
      <c r="Z1175" s="30" t="s">
        <v>30733</v>
      </c>
      <c r="AA1175" s="31" t="s">
        <v>30790</v>
      </c>
    </row>
    <row r="1176" spans="1:27" x14ac:dyDescent="0.3">
      <c r="A1176" s="28" t="s">
        <v>13622</v>
      </c>
      <c r="B1176" s="28" t="s">
        <v>25721</v>
      </c>
      <c r="C1176" s="28" t="s">
        <v>13623</v>
      </c>
      <c r="D1176" s="28" t="s">
        <v>10485</v>
      </c>
      <c r="E1176" s="28" t="s">
        <v>10507</v>
      </c>
      <c r="F1176" s="28" t="s">
        <v>4069</v>
      </c>
      <c r="G1176" s="28" t="s">
        <v>26667</v>
      </c>
      <c r="H1176" s="28" t="s">
        <v>25670</v>
      </c>
      <c r="I1176" s="28">
        <v>0</v>
      </c>
      <c r="J1176" s="28">
        <v>0</v>
      </c>
      <c r="K1176" s="28">
        <v>0</v>
      </c>
      <c r="L1176" s="28">
        <v>0</v>
      </c>
      <c r="M1176" s="28">
        <v>2</v>
      </c>
      <c r="N1176" s="28">
        <v>6</v>
      </c>
      <c r="O1176" s="28">
        <v>9</v>
      </c>
      <c r="P1176">
        <f>VLOOKUP($A1176,'Item Detail'!$A$2:$G$4956,7,0)</f>
        <v>2</v>
      </c>
      <c r="Q1176" s="30" t="s">
        <v>30750</v>
      </c>
      <c r="R1176" s="30" t="s">
        <v>30730</v>
      </c>
      <c r="S1176" s="30" t="s">
        <v>30737</v>
      </c>
      <c r="T1176" s="30" t="s">
        <v>30731</v>
      </c>
      <c r="U1176" s="30" t="s">
        <v>30731</v>
      </c>
      <c r="V1176" s="30" t="s">
        <v>30738</v>
      </c>
      <c r="W1176" s="30" t="s">
        <v>30733</v>
      </c>
      <c r="X1176" s="30" t="s">
        <v>30738</v>
      </c>
      <c r="Y1176" s="30" t="s">
        <v>30738</v>
      </c>
      <c r="Z1176" s="30" t="s">
        <v>30733</v>
      </c>
      <c r="AA1176" s="31" t="s">
        <v>30791</v>
      </c>
    </row>
    <row r="1177" spans="1:27" x14ac:dyDescent="0.3">
      <c r="A1177" s="28" t="s">
        <v>14842</v>
      </c>
      <c r="B1177" s="28" t="s">
        <v>25758</v>
      </c>
      <c r="C1177" s="28" t="s">
        <v>14843</v>
      </c>
      <c r="D1177" s="28" t="s">
        <v>14844</v>
      </c>
      <c r="E1177" s="28" t="s">
        <v>10507</v>
      </c>
      <c r="F1177" s="28" t="s">
        <v>2725</v>
      </c>
      <c r="G1177" s="28" t="s">
        <v>26668</v>
      </c>
      <c r="H1177" s="28" t="s">
        <v>25670</v>
      </c>
      <c r="I1177" s="28">
        <v>0</v>
      </c>
      <c r="J1177" s="28">
        <v>0</v>
      </c>
      <c r="K1177" s="28">
        <v>0</v>
      </c>
      <c r="L1177" s="28">
        <v>0</v>
      </c>
      <c r="M1177" s="28">
        <v>2</v>
      </c>
      <c r="N1177" s="28">
        <v>6</v>
      </c>
      <c r="O1177" s="28">
        <v>9</v>
      </c>
      <c r="P1177">
        <f>VLOOKUP($A1177,'Item Detail'!$A$2:$G$4956,7,0)</f>
        <v>2</v>
      </c>
      <c r="Q1177" s="30" t="s">
        <v>30770</v>
      </c>
      <c r="R1177" s="30" t="s">
        <v>30730</v>
      </c>
      <c r="S1177" s="30" t="s">
        <v>30737</v>
      </c>
      <c r="T1177" s="30" t="s">
        <v>30731</v>
      </c>
      <c r="U1177" s="30" t="s">
        <v>30731</v>
      </c>
      <c r="V1177" s="30" t="s">
        <v>30738</v>
      </c>
      <c r="W1177" s="30" t="s">
        <v>30738</v>
      </c>
      <c r="X1177" s="30" t="s">
        <v>30738</v>
      </c>
      <c r="Y1177" s="30" t="s">
        <v>30733</v>
      </c>
      <c r="Z1177" s="30" t="s">
        <v>30738</v>
      </c>
      <c r="AA1177" s="31" t="s">
        <v>30788</v>
      </c>
    </row>
    <row r="1178" spans="1:27" x14ac:dyDescent="0.3">
      <c r="A1178" s="28" t="s">
        <v>3923</v>
      </c>
      <c r="B1178" s="28" t="s">
        <v>25671</v>
      </c>
      <c r="C1178" s="28" t="s">
        <v>14686</v>
      </c>
      <c r="D1178" s="28" t="s">
        <v>10485</v>
      </c>
      <c r="E1178" s="28" t="s">
        <v>10507</v>
      </c>
      <c r="F1178" s="28" t="s">
        <v>2372</v>
      </c>
      <c r="G1178" s="28" t="s">
        <v>26669</v>
      </c>
      <c r="H1178" s="28" t="s">
        <v>25706</v>
      </c>
      <c r="I1178" s="28">
        <v>0</v>
      </c>
      <c r="J1178" s="28">
        <v>0</v>
      </c>
      <c r="K1178" s="28">
        <v>2</v>
      </c>
      <c r="L1178" s="28">
        <v>0</v>
      </c>
      <c r="M1178" s="28">
        <v>0</v>
      </c>
      <c r="N1178" s="28">
        <v>6</v>
      </c>
      <c r="O1178" s="28">
        <v>9</v>
      </c>
      <c r="P1178">
        <f>VLOOKUP($A1178,'Item Detail'!$A$2:$G$4956,7,0)</f>
        <v>2</v>
      </c>
      <c r="Q1178" s="30" t="s">
        <v>30748</v>
      </c>
      <c r="R1178" s="30" t="s">
        <v>30730</v>
      </c>
      <c r="S1178" s="30" t="s">
        <v>30749</v>
      </c>
      <c r="T1178" s="30" t="s">
        <v>30731</v>
      </c>
      <c r="U1178" s="30" t="s">
        <v>30731</v>
      </c>
      <c r="V1178" s="30" t="s">
        <v>30733</v>
      </c>
      <c r="W1178" s="30" t="s">
        <v>30733</v>
      </c>
      <c r="X1178" s="30" t="s">
        <v>30733</v>
      </c>
      <c r="Y1178" s="30" t="s">
        <v>30733</v>
      </c>
      <c r="Z1178" s="30" t="s">
        <v>30733</v>
      </c>
      <c r="AA1178" s="31" t="s">
        <v>30790</v>
      </c>
    </row>
    <row r="1179" spans="1:27" x14ac:dyDescent="0.3">
      <c r="A1179" s="28" t="s">
        <v>14846</v>
      </c>
      <c r="B1179" s="28" t="s">
        <v>25685</v>
      </c>
      <c r="C1179" s="28" t="s">
        <v>11004</v>
      </c>
      <c r="D1179" s="28" t="s">
        <v>10759</v>
      </c>
      <c r="E1179" s="28" t="s">
        <v>10461</v>
      </c>
      <c r="F1179" s="28" t="s">
        <v>25707</v>
      </c>
      <c r="G1179" s="28" t="s">
        <v>26670</v>
      </c>
      <c r="H1179" s="28" t="s">
        <v>25662</v>
      </c>
      <c r="I1179" s="28">
        <v>1</v>
      </c>
      <c r="J1179" s="28">
        <v>0</v>
      </c>
      <c r="K1179" s="28">
        <v>0</v>
      </c>
      <c r="L1179" s="28">
        <v>0</v>
      </c>
      <c r="M1179" s="28">
        <v>0</v>
      </c>
      <c r="N1179" s="28">
        <v>3</v>
      </c>
      <c r="O1179" s="28">
        <v>3</v>
      </c>
      <c r="P1179">
        <f>VLOOKUP($A1179,'Item Detail'!$A$2:$G$4956,7,0)</f>
        <v>2</v>
      </c>
      <c r="Q1179" s="30" t="s">
        <v>30746</v>
      </c>
      <c r="R1179" s="30" t="s">
        <v>30730</v>
      </c>
      <c r="S1179" s="30" t="s">
        <v>30737</v>
      </c>
      <c r="T1179" s="30" t="s">
        <v>30731</v>
      </c>
      <c r="U1179" s="30" t="s">
        <v>30732</v>
      </c>
      <c r="V1179" s="30" t="s">
        <v>30738</v>
      </c>
      <c r="W1179" s="30" t="s">
        <v>30738</v>
      </c>
      <c r="X1179" s="30" t="s">
        <v>30738</v>
      </c>
      <c r="Y1179" s="30" t="s">
        <v>30738</v>
      </c>
      <c r="Z1179" s="30" t="s">
        <v>30738</v>
      </c>
      <c r="AA1179" s="31" t="s">
        <v>30789</v>
      </c>
    </row>
    <row r="1180" spans="1:27" x14ac:dyDescent="0.3">
      <c r="A1180" s="28" t="s">
        <v>14846</v>
      </c>
      <c r="B1180" s="28" t="s">
        <v>25685</v>
      </c>
      <c r="C1180" s="28" t="s">
        <v>11004</v>
      </c>
      <c r="D1180" s="28" t="s">
        <v>10759</v>
      </c>
      <c r="E1180" s="28" t="s">
        <v>10461</v>
      </c>
      <c r="F1180" s="28" t="s">
        <v>25707</v>
      </c>
      <c r="G1180" s="28" t="s">
        <v>26670</v>
      </c>
      <c r="H1180" s="28" t="s">
        <v>25665</v>
      </c>
      <c r="I1180" s="28">
        <v>1</v>
      </c>
      <c r="J1180" s="28">
        <v>0</v>
      </c>
      <c r="K1180" s="28">
        <v>0</v>
      </c>
      <c r="L1180" s="28">
        <v>0</v>
      </c>
      <c r="M1180" s="28">
        <v>0</v>
      </c>
      <c r="N1180" s="28">
        <v>3</v>
      </c>
      <c r="O1180" s="28">
        <v>6</v>
      </c>
      <c r="P1180">
        <f>VLOOKUP($A1180,'Item Detail'!$A$2:$G$4956,7,0)</f>
        <v>2</v>
      </c>
      <c r="Q1180" s="30" t="s">
        <v>30746</v>
      </c>
      <c r="R1180" s="30" t="s">
        <v>30730</v>
      </c>
      <c r="S1180" s="30" t="s">
        <v>30737</v>
      </c>
      <c r="T1180" s="30" t="s">
        <v>30731</v>
      </c>
      <c r="U1180" s="30" t="s">
        <v>30732</v>
      </c>
      <c r="V1180" s="30" t="s">
        <v>30738</v>
      </c>
      <c r="W1180" s="30" t="s">
        <v>30738</v>
      </c>
      <c r="X1180" s="30" t="s">
        <v>30738</v>
      </c>
      <c r="Y1180" s="30" t="s">
        <v>30738</v>
      </c>
      <c r="Z1180" s="30" t="s">
        <v>30738</v>
      </c>
      <c r="AA1180" s="31" t="s">
        <v>30789</v>
      </c>
    </row>
    <row r="1181" spans="1:27" x14ac:dyDescent="0.3">
      <c r="A1181" s="28" t="s">
        <v>2041</v>
      </c>
      <c r="B1181" s="28" t="s">
        <v>25671</v>
      </c>
      <c r="C1181" s="28" t="s">
        <v>13250</v>
      </c>
      <c r="D1181" s="28" t="s">
        <v>10485</v>
      </c>
      <c r="E1181" s="28" t="s">
        <v>10695</v>
      </c>
      <c r="F1181" s="28" t="s">
        <v>25957</v>
      </c>
      <c r="G1181" s="28" t="s">
        <v>26671</v>
      </c>
      <c r="H1181" s="28" t="s">
        <v>25706</v>
      </c>
      <c r="I1181" s="28">
        <v>0</v>
      </c>
      <c r="J1181" s="28">
        <v>0</v>
      </c>
      <c r="K1181" s="28">
        <v>2</v>
      </c>
      <c r="L1181" s="28">
        <v>0</v>
      </c>
      <c r="M1181" s="28">
        <v>0</v>
      </c>
      <c r="N1181" s="28">
        <v>6</v>
      </c>
      <c r="O1181" s="28">
        <v>9</v>
      </c>
      <c r="P1181">
        <f>VLOOKUP($A1181,'Item Detail'!$A$2:$G$4956,7,0)</f>
        <v>2</v>
      </c>
      <c r="Q1181" s="30" t="s">
        <v>30748</v>
      </c>
      <c r="R1181" s="30" t="s">
        <v>30730</v>
      </c>
      <c r="S1181" s="30" t="s">
        <v>30749</v>
      </c>
      <c r="T1181" s="30" t="s">
        <v>30731</v>
      </c>
      <c r="U1181" s="30" t="s">
        <v>30731</v>
      </c>
      <c r="V1181" s="30" t="s">
        <v>30733</v>
      </c>
      <c r="W1181" s="30" t="s">
        <v>30733</v>
      </c>
      <c r="X1181" s="30" t="s">
        <v>30733</v>
      </c>
      <c r="Y1181" s="30" t="s">
        <v>30733</v>
      </c>
      <c r="Z1181" s="30" t="s">
        <v>30733</v>
      </c>
      <c r="AA1181" s="31" t="s">
        <v>30790</v>
      </c>
    </row>
    <row r="1182" spans="1:27" x14ac:dyDescent="0.3">
      <c r="A1182" s="28" t="s">
        <v>3278</v>
      </c>
      <c r="B1182" s="28" t="s">
        <v>25755</v>
      </c>
      <c r="C1182" s="28" t="s">
        <v>14705</v>
      </c>
      <c r="D1182" s="28" t="s">
        <v>10485</v>
      </c>
      <c r="E1182" s="28" t="s">
        <v>11148</v>
      </c>
      <c r="F1182" s="28" t="s">
        <v>25790</v>
      </c>
      <c r="G1182" s="28" t="s">
        <v>26672</v>
      </c>
      <c r="H1182" s="28" t="s">
        <v>25662</v>
      </c>
      <c r="I1182" s="28">
        <v>1</v>
      </c>
      <c r="J1182" s="28">
        <v>0</v>
      </c>
      <c r="K1182" s="28">
        <v>0</v>
      </c>
      <c r="L1182" s="28">
        <v>0</v>
      </c>
      <c r="M1182" s="28">
        <v>0</v>
      </c>
      <c r="N1182" s="28">
        <v>3</v>
      </c>
      <c r="O1182" s="28">
        <v>6</v>
      </c>
      <c r="P1182">
        <f>VLOOKUP($A1182,'Item Detail'!$A$2:$G$4956,7,0)</f>
        <v>2</v>
      </c>
      <c r="Q1182" s="30" t="s">
        <v>30745</v>
      </c>
      <c r="R1182" s="30" t="s">
        <v>30730</v>
      </c>
      <c r="S1182" s="30" t="s">
        <v>30737</v>
      </c>
      <c r="T1182" s="30" t="s">
        <v>30731</v>
      </c>
      <c r="U1182" s="30" t="s">
        <v>30747</v>
      </c>
      <c r="V1182" s="30" t="s">
        <v>30738</v>
      </c>
      <c r="W1182" s="30" t="s">
        <v>30738</v>
      </c>
      <c r="X1182" s="30" t="s">
        <v>30733</v>
      </c>
      <c r="Y1182" s="30" t="s">
        <v>30733</v>
      </c>
      <c r="Z1182" s="30" t="s">
        <v>30733</v>
      </c>
      <c r="AA1182" s="31" t="s">
        <v>30789</v>
      </c>
    </row>
    <row r="1183" spans="1:27" x14ac:dyDescent="0.3">
      <c r="A1183" s="28" t="s">
        <v>3278</v>
      </c>
      <c r="B1183" s="28" t="s">
        <v>25755</v>
      </c>
      <c r="C1183" s="28" t="s">
        <v>14705</v>
      </c>
      <c r="D1183" s="28" t="s">
        <v>10485</v>
      </c>
      <c r="E1183" s="28" t="s">
        <v>11148</v>
      </c>
      <c r="F1183" s="28" t="s">
        <v>25790</v>
      </c>
      <c r="G1183" s="28" t="s">
        <v>26672</v>
      </c>
      <c r="H1183" s="28" t="s">
        <v>25706</v>
      </c>
      <c r="I1183" s="28">
        <v>0</v>
      </c>
      <c r="J1183" s="28">
        <v>1</v>
      </c>
      <c r="K1183" s="28">
        <v>0</v>
      </c>
      <c r="L1183" s="28">
        <v>0</v>
      </c>
      <c r="M1183" s="28">
        <v>0</v>
      </c>
      <c r="N1183" s="28">
        <v>3</v>
      </c>
      <c r="O1183" s="28">
        <v>3</v>
      </c>
      <c r="P1183">
        <f>VLOOKUP($A1183,'Item Detail'!$A$2:$G$4956,7,0)</f>
        <v>2</v>
      </c>
      <c r="Q1183" s="30" t="s">
        <v>30745</v>
      </c>
      <c r="R1183" s="30" t="s">
        <v>30730</v>
      </c>
      <c r="S1183" s="30" t="s">
        <v>30737</v>
      </c>
      <c r="T1183" s="30" t="s">
        <v>30731</v>
      </c>
      <c r="U1183" s="30" t="s">
        <v>30747</v>
      </c>
      <c r="V1183" s="30" t="s">
        <v>30738</v>
      </c>
      <c r="W1183" s="30" t="s">
        <v>30738</v>
      </c>
      <c r="X1183" s="30" t="s">
        <v>30733</v>
      </c>
      <c r="Y1183" s="30" t="s">
        <v>30733</v>
      </c>
      <c r="Z1183" s="30" t="s">
        <v>30733</v>
      </c>
      <c r="AA1183" s="33" t="s">
        <v>30789</v>
      </c>
    </row>
    <row r="1184" spans="1:27" x14ac:dyDescent="0.3">
      <c r="A1184" s="28" t="s">
        <v>2675</v>
      </c>
      <c r="B1184" s="28" t="s">
        <v>25716</v>
      </c>
      <c r="C1184" s="28" t="s">
        <v>14286</v>
      </c>
      <c r="D1184" s="28" t="s">
        <v>10485</v>
      </c>
      <c r="E1184" s="28" t="s">
        <v>12443</v>
      </c>
      <c r="F1184" s="28" t="s">
        <v>2181</v>
      </c>
      <c r="G1184" s="28" t="s">
        <v>26673</v>
      </c>
      <c r="H1184" s="28" t="s">
        <v>25706</v>
      </c>
      <c r="I1184" s="28">
        <v>0</v>
      </c>
      <c r="J1184" s="28">
        <v>1</v>
      </c>
      <c r="K1184" s="28">
        <v>0</v>
      </c>
      <c r="L1184" s="28">
        <v>1</v>
      </c>
      <c r="M1184" s="28">
        <v>0</v>
      </c>
      <c r="N1184" s="28">
        <v>6</v>
      </c>
      <c r="O1184" s="28">
        <v>9</v>
      </c>
      <c r="P1184">
        <f>VLOOKUP($A1184,'Item Detail'!$A$2:$G$4956,7,0)</f>
        <v>2</v>
      </c>
      <c r="Q1184" s="30" t="s">
        <v>30748</v>
      </c>
      <c r="R1184" s="30" t="s">
        <v>30730</v>
      </c>
      <c r="S1184" s="30" t="s">
        <v>30749</v>
      </c>
      <c r="T1184" s="30" t="s">
        <v>30731</v>
      </c>
      <c r="U1184" s="30" t="s">
        <v>30731</v>
      </c>
      <c r="V1184" s="30" t="s">
        <v>30733</v>
      </c>
      <c r="W1184" s="30" t="s">
        <v>30733</v>
      </c>
      <c r="X1184" s="30" t="s">
        <v>30733</v>
      </c>
      <c r="Y1184" s="30" t="s">
        <v>30733</v>
      </c>
      <c r="Z1184" s="30" t="s">
        <v>30733</v>
      </c>
      <c r="AA1184" s="31" t="s">
        <v>30790</v>
      </c>
    </row>
    <row r="1185" spans="1:27" x14ac:dyDescent="0.3">
      <c r="A1185" s="28" t="s">
        <v>13173</v>
      </c>
      <c r="B1185" s="28" t="s">
        <v>25900</v>
      </c>
      <c r="C1185" s="28" t="s">
        <v>13174</v>
      </c>
      <c r="D1185" s="28" t="s">
        <v>10485</v>
      </c>
      <c r="E1185" s="28" t="s">
        <v>11319</v>
      </c>
      <c r="F1185" s="28" t="s">
        <v>2085</v>
      </c>
      <c r="G1185" s="28" t="s">
        <v>26674</v>
      </c>
      <c r="H1185" s="28" t="s">
        <v>25670</v>
      </c>
      <c r="I1185" s="28">
        <v>0</v>
      </c>
      <c r="J1185" s="28">
        <v>0</v>
      </c>
      <c r="K1185" s="28">
        <v>1</v>
      </c>
      <c r="L1185" s="28">
        <v>0</v>
      </c>
      <c r="M1185" s="28">
        <v>1</v>
      </c>
      <c r="N1185" s="28">
        <v>6</v>
      </c>
      <c r="O1185" s="28">
        <v>9</v>
      </c>
      <c r="P1185">
        <f>VLOOKUP($A1185,'Item Detail'!$A$2:$G$4956,7,0)</f>
        <v>2</v>
      </c>
      <c r="Q1185" s="30" t="s">
        <v>30745</v>
      </c>
      <c r="R1185" s="30" t="s">
        <v>30730</v>
      </c>
      <c r="S1185" s="30" t="s">
        <v>30737</v>
      </c>
      <c r="T1185" s="30" t="s">
        <v>30731</v>
      </c>
      <c r="U1185" s="30" t="s">
        <v>30731</v>
      </c>
      <c r="V1185" s="30" t="s">
        <v>30738</v>
      </c>
      <c r="W1185" s="30" t="s">
        <v>30733</v>
      </c>
      <c r="X1185" s="30" t="s">
        <v>30733</v>
      </c>
      <c r="Y1185" s="30" t="s">
        <v>30733</v>
      </c>
      <c r="Z1185" s="30" t="s">
        <v>30733</v>
      </c>
      <c r="AA1185" s="31" t="s">
        <v>30791</v>
      </c>
    </row>
    <row r="1186" spans="1:27" x14ac:dyDescent="0.3">
      <c r="A1186" s="28" t="s">
        <v>13361</v>
      </c>
      <c r="B1186" s="28" t="s">
        <v>25814</v>
      </c>
      <c r="C1186" s="28" t="s">
        <v>13362</v>
      </c>
      <c r="D1186" s="28" t="s">
        <v>13363</v>
      </c>
      <c r="E1186" s="28" t="s">
        <v>10710</v>
      </c>
      <c r="F1186" s="28" t="s">
        <v>8733</v>
      </c>
      <c r="G1186" s="28" t="s">
        <v>26675</v>
      </c>
      <c r="H1186" s="28" t="s">
        <v>25662</v>
      </c>
      <c r="I1186" s="28">
        <v>1</v>
      </c>
      <c r="J1186" s="28">
        <v>0</v>
      </c>
      <c r="K1186" s="28">
        <v>0</v>
      </c>
      <c r="L1186" s="28">
        <v>0</v>
      </c>
      <c r="M1186" s="28">
        <v>0</v>
      </c>
      <c r="N1186" s="28">
        <v>3</v>
      </c>
      <c r="O1186" s="28">
        <v>6</v>
      </c>
      <c r="P1186">
        <f>VLOOKUP($A1186,'Item Detail'!$A$2:$G$4956,7,0)</f>
        <v>2</v>
      </c>
      <c r="Q1186" s="30" t="s">
        <v>30750</v>
      </c>
      <c r="R1186" s="30" t="s">
        <v>30730</v>
      </c>
      <c r="S1186" s="30" t="s">
        <v>30737</v>
      </c>
      <c r="T1186" s="30" t="s">
        <v>30731</v>
      </c>
      <c r="U1186" s="30" t="s">
        <v>30747</v>
      </c>
      <c r="V1186" s="30" t="s">
        <v>30738</v>
      </c>
      <c r="W1186" s="30" t="s">
        <v>30738</v>
      </c>
      <c r="X1186" s="30" t="s">
        <v>30738</v>
      </c>
      <c r="Y1186" s="30" t="s">
        <v>30738</v>
      </c>
      <c r="Z1186" s="30" t="s">
        <v>30733</v>
      </c>
      <c r="AA1186" s="31" t="s">
        <v>30789</v>
      </c>
    </row>
    <row r="1187" spans="1:27" x14ac:dyDescent="0.3">
      <c r="A1187" s="28" t="s">
        <v>13361</v>
      </c>
      <c r="B1187" s="28" t="s">
        <v>25814</v>
      </c>
      <c r="C1187" s="28" t="s">
        <v>13362</v>
      </c>
      <c r="D1187" s="28" t="s">
        <v>13363</v>
      </c>
      <c r="E1187" s="28" t="s">
        <v>10710</v>
      </c>
      <c r="F1187" s="28" t="s">
        <v>8733</v>
      </c>
      <c r="G1187" s="28" t="s">
        <v>26675</v>
      </c>
      <c r="H1187" s="28" t="s">
        <v>25670</v>
      </c>
      <c r="I1187" s="28">
        <v>0</v>
      </c>
      <c r="J1187" s="28">
        <v>0</v>
      </c>
      <c r="K1187" s="28">
        <v>0</v>
      </c>
      <c r="L1187" s="28">
        <v>0</v>
      </c>
      <c r="M1187" s="28">
        <v>1</v>
      </c>
      <c r="N1187" s="28">
        <v>3</v>
      </c>
      <c r="O1187" s="28">
        <v>3</v>
      </c>
      <c r="P1187">
        <f>VLOOKUP($A1187,'Item Detail'!$A$2:$G$4956,7,0)</f>
        <v>2</v>
      </c>
      <c r="Q1187" s="30" t="s">
        <v>30750</v>
      </c>
      <c r="R1187" s="30" t="s">
        <v>30730</v>
      </c>
      <c r="S1187" s="30" t="s">
        <v>30737</v>
      </c>
      <c r="T1187" s="30" t="s">
        <v>30731</v>
      </c>
      <c r="U1187" s="30" t="s">
        <v>30747</v>
      </c>
      <c r="V1187" s="30" t="s">
        <v>30738</v>
      </c>
      <c r="W1187" s="30" t="s">
        <v>30738</v>
      </c>
      <c r="X1187" s="30" t="s">
        <v>30738</v>
      </c>
      <c r="Y1187" s="30" t="s">
        <v>30738</v>
      </c>
      <c r="Z1187" s="30" t="s">
        <v>30733</v>
      </c>
      <c r="AA1187" s="31" t="s">
        <v>30791</v>
      </c>
    </row>
    <row r="1188" spans="1:27" x14ac:dyDescent="0.3">
      <c r="A1188" s="28" t="s">
        <v>7127</v>
      </c>
      <c r="B1188" s="28" t="s">
        <v>25703</v>
      </c>
      <c r="C1188" s="28" t="s">
        <v>14993</v>
      </c>
      <c r="D1188" s="28" t="s">
        <v>14994</v>
      </c>
      <c r="E1188" s="28" t="s">
        <v>10507</v>
      </c>
      <c r="F1188" s="28" t="s">
        <v>26019</v>
      </c>
      <c r="G1188" s="28" t="s">
        <v>26676</v>
      </c>
      <c r="H1188" s="28" t="s">
        <v>25657</v>
      </c>
      <c r="I1188" s="28">
        <v>0</v>
      </c>
      <c r="J1188" s="28">
        <v>0</v>
      </c>
      <c r="K1188" s="28">
        <v>0</v>
      </c>
      <c r="L1188" s="28">
        <v>1</v>
      </c>
      <c r="M1188" s="28">
        <v>1</v>
      </c>
      <c r="N1188" s="28">
        <v>6</v>
      </c>
      <c r="O1188" s="28">
        <v>9</v>
      </c>
      <c r="P1188">
        <f>VLOOKUP($A1188,'Item Detail'!$A$2:$G$4956,7,0)</f>
        <v>2</v>
      </c>
      <c r="Q1188" s="30" t="s">
        <v>30729</v>
      </c>
      <c r="R1188" s="30" t="s">
        <v>30730</v>
      </c>
      <c r="S1188" s="30" t="s">
        <v>5361</v>
      </c>
      <c r="T1188" s="30" t="s">
        <v>30731</v>
      </c>
      <c r="U1188" s="30" t="s">
        <v>30731</v>
      </c>
      <c r="V1188" s="30" t="s">
        <v>30733</v>
      </c>
      <c r="W1188" s="30" t="s">
        <v>30733</v>
      </c>
      <c r="X1188" s="30" t="s">
        <v>30733</v>
      </c>
      <c r="Y1188" s="30" t="s">
        <v>30733</v>
      </c>
      <c r="Z1188" s="30" t="s">
        <v>30733</v>
      </c>
      <c r="AA1188" s="31" t="s">
        <v>30790</v>
      </c>
    </row>
    <row r="1189" spans="1:27" x14ac:dyDescent="0.3">
      <c r="A1189" s="28" t="s">
        <v>14665</v>
      </c>
      <c r="B1189" s="28" t="s">
        <v>25721</v>
      </c>
      <c r="C1189" s="28" t="s">
        <v>14666</v>
      </c>
      <c r="D1189" s="28" t="s">
        <v>10485</v>
      </c>
      <c r="E1189" s="28" t="s">
        <v>11319</v>
      </c>
      <c r="F1189" s="28" t="s">
        <v>3833</v>
      </c>
      <c r="G1189" s="28" t="s">
        <v>26677</v>
      </c>
      <c r="H1189" s="28" t="s">
        <v>25670</v>
      </c>
      <c r="I1189" s="28">
        <v>0</v>
      </c>
      <c r="J1189" s="28">
        <v>0</v>
      </c>
      <c r="K1189" s="28">
        <v>0</v>
      </c>
      <c r="L1189" s="28">
        <v>1</v>
      </c>
      <c r="M1189" s="28">
        <v>1</v>
      </c>
      <c r="N1189" s="28">
        <v>6</v>
      </c>
      <c r="O1189" s="28">
        <v>9</v>
      </c>
      <c r="P1189">
        <f>VLOOKUP($A1189,'Item Detail'!$A$2:$G$4956,7,0)</f>
        <v>2</v>
      </c>
      <c r="Q1189" s="30" t="s">
        <v>30745</v>
      </c>
      <c r="R1189" s="30" t="s">
        <v>30730</v>
      </c>
      <c r="S1189" s="30" t="s">
        <v>30737</v>
      </c>
      <c r="T1189" s="30" t="s">
        <v>30731</v>
      </c>
      <c r="U1189" s="30" t="s">
        <v>30747</v>
      </c>
      <c r="V1189" s="30" t="s">
        <v>30738</v>
      </c>
      <c r="W1189" s="30" t="s">
        <v>30733</v>
      </c>
      <c r="X1189" s="30" t="s">
        <v>30733</v>
      </c>
      <c r="Y1189" s="30" t="s">
        <v>30733</v>
      </c>
      <c r="Z1189" s="30" t="s">
        <v>30733</v>
      </c>
      <c r="AA1189" s="31" t="s">
        <v>30791</v>
      </c>
    </row>
    <row r="1190" spans="1:27" x14ac:dyDescent="0.3">
      <c r="A1190" s="28" t="s">
        <v>6418</v>
      </c>
      <c r="B1190" s="28" t="s">
        <v>25666</v>
      </c>
      <c r="C1190" s="28" t="s">
        <v>12843</v>
      </c>
      <c r="D1190" s="28" t="s">
        <v>12844</v>
      </c>
      <c r="E1190" s="28" t="s">
        <v>12845</v>
      </c>
      <c r="F1190" s="28" t="s">
        <v>5372</v>
      </c>
      <c r="G1190" s="28" t="s">
        <v>26678</v>
      </c>
      <c r="H1190" s="28" t="s">
        <v>25657</v>
      </c>
      <c r="I1190" s="28">
        <v>0</v>
      </c>
      <c r="J1190" s="28">
        <v>0</v>
      </c>
      <c r="K1190" s="28">
        <v>2</v>
      </c>
      <c r="L1190" s="28">
        <v>0</v>
      </c>
      <c r="M1190" s="28">
        <v>0</v>
      </c>
      <c r="N1190" s="28">
        <v>6</v>
      </c>
      <c r="O1190" s="28">
        <v>9</v>
      </c>
      <c r="P1190">
        <f>VLOOKUP($A1190,'Item Detail'!$A$2:$G$4956,7,0)</f>
        <v>2</v>
      </c>
      <c r="Q1190" s="30" t="s">
        <v>30742</v>
      </c>
      <c r="R1190" s="30" t="s">
        <v>30730</v>
      </c>
      <c r="S1190" s="30" t="s">
        <v>5361</v>
      </c>
      <c r="T1190" s="30" t="s">
        <v>30731</v>
      </c>
      <c r="U1190" s="30" t="s">
        <v>30731</v>
      </c>
      <c r="V1190" s="30" t="s">
        <v>30733</v>
      </c>
      <c r="W1190" s="30" t="s">
        <v>30733</v>
      </c>
      <c r="X1190" s="30" t="s">
        <v>30733</v>
      </c>
      <c r="Y1190" s="30" t="s">
        <v>30733</v>
      </c>
      <c r="Z1190" s="30" t="s">
        <v>30733</v>
      </c>
      <c r="AA1190" s="31" t="s">
        <v>30786</v>
      </c>
    </row>
    <row r="1191" spans="1:27" x14ac:dyDescent="0.3">
      <c r="A1191" s="28" t="s">
        <v>13373</v>
      </c>
      <c r="B1191" s="28" t="s">
        <v>25685</v>
      </c>
      <c r="C1191" s="28" t="s">
        <v>13374</v>
      </c>
      <c r="D1191" s="28" t="s">
        <v>13375</v>
      </c>
      <c r="E1191" s="28" t="s">
        <v>10461</v>
      </c>
      <c r="F1191" s="28" t="s">
        <v>10527</v>
      </c>
      <c r="G1191" s="28" t="s">
        <v>26679</v>
      </c>
      <c r="H1191" s="28" t="s">
        <v>25662</v>
      </c>
      <c r="I1191" s="28">
        <v>0</v>
      </c>
      <c r="J1191" s="28">
        <v>0</v>
      </c>
      <c r="K1191" s="28">
        <v>0</v>
      </c>
      <c r="L1191" s="28">
        <v>0</v>
      </c>
      <c r="M1191" s="28">
        <v>1</v>
      </c>
      <c r="N1191" s="28">
        <v>3</v>
      </c>
      <c r="O1191" s="28">
        <v>3</v>
      </c>
      <c r="P1191">
        <f>VLOOKUP($A1191,'Item Detail'!$A$2:$G$4956,7,0)</f>
        <v>2</v>
      </c>
      <c r="Q1191" s="30" t="s">
        <v>30739</v>
      </c>
      <c r="R1191" s="30" t="s">
        <v>30730</v>
      </c>
      <c r="S1191" s="30" t="s">
        <v>30737</v>
      </c>
      <c r="T1191" s="30" t="s">
        <v>30731</v>
      </c>
      <c r="U1191" s="30" t="s">
        <v>30732</v>
      </c>
      <c r="V1191" s="30" t="s">
        <v>30738</v>
      </c>
      <c r="W1191" s="30" t="s">
        <v>30738</v>
      </c>
      <c r="X1191" s="30" t="s">
        <v>30738</v>
      </c>
      <c r="Y1191" s="30" t="s">
        <v>30738</v>
      </c>
      <c r="Z1191" s="30" t="s">
        <v>30738</v>
      </c>
      <c r="AA1191" s="31" t="s">
        <v>30789</v>
      </c>
    </row>
    <row r="1192" spans="1:27" x14ac:dyDescent="0.3">
      <c r="A1192" s="28" t="s">
        <v>13373</v>
      </c>
      <c r="B1192" s="28" t="s">
        <v>25685</v>
      </c>
      <c r="C1192" s="28" t="s">
        <v>13374</v>
      </c>
      <c r="D1192" s="28" t="s">
        <v>13375</v>
      </c>
      <c r="E1192" s="28" t="s">
        <v>10461</v>
      </c>
      <c r="F1192" s="28" t="s">
        <v>10527</v>
      </c>
      <c r="G1192" s="28" t="s">
        <v>26679</v>
      </c>
      <c r="H1192" s="28" t="s">
        <v>25665</v>
      </c>
      <c r="I1192" s="28">
        <v>1</v>
      </c>
      <c r="J1192" s="28">
        <v>0</v>
      </c>
      <c r="K1192" s="28">
        <v>0</v>
      </c>
      <c r="L1192" s="28">
        <v>0</v>
      </c>
      <c r="M1192" s="28">
        <v>0</v>
      </c>
      <c r="N1192" s="28">
        <v>3</v>
      </c>
      <c r="O1192" s="28">
        <v>6</v>
      </c>
      <c r="P1192">
        <f>VLOOKUP($A1192,'Item Detail'!$A$2:$G$4956,7,0)</f>
        <v>2</v>
      </c>
      <c r="Q1192" s="30" t="s">
        <v>30739</v>
      </c>
      <c r="R1192" s="30" t="s">
        <v>30730</v>
      </c>
      <c r="S1192" s="30" t="s">
        <v>30737</v>
      </c>
      <c r="T1192" s="30" t="s">
        <v>30731</v>
      </c>
      <c r="U1192" s="30" t="s">
        <v>30732</v>
      </c>
      <c r="V1192" s="30" t="s">
        <v>30738</v>
      </c>
      <c r="W1192" s="30" t="s">
        <v>30738</v>
      </c>
      <c r="X1192" s="30" t="s">
        <v>30738</v>
      </c>
      <c r="Y1192" s="30" t="s">
        <v>30738</v>
      </c>
      <c r="Z1192" s="30" t="s">
        <v>30738</v>
      </c>
      <c r="AA1192" s="31" t="s">
        <v>30789</v>
      </c>
    </row>
    <row r="1193" spans="1:27" x14ac:dyDescent="0.3">
      <c r="A1193" s="28" t="s">
        <v>6709</v>
      </c>
      <c r="B1193" s="28" t="s">
        <v>26680</v>
      </c>
      <c r="C1193" s="28" t="s">
        <v>12944</v>
      </c>
      <c r="D1193" s="28" t="s">
        <v>12945</v>
      </c>
      <c r="E1193" s="28" t="s">
        <v>12315</v>
      </c>
      <c r="F1193" s="28" t="s">
        <v>6664</v>
      </c>
      <c r="G1193" s="28" t="s">
        <v>26681</v>
      </c>
      <c r="H1193" s="28" t="s">
        <v>25657</v>
      </c>
      <c r="I1193" s="28">
        <v>0</v>
      </c>
      <c r="J1193" s="28">
        <v>0</v>
      </c>
      <c r="K1193" s="28">
        <v>0</v>
      </c>
      <c r="L1193" s="28">
        <v>1</v>
      </c>
      <c r="M1193" s="28">
        <v>1</v>
      </c>
      <c r="N1193" s="28">
        <v>6</v>
      </c>
      <c r="O1193" s="28">
        <v>9</v>
      </c>
      <c r="P1193">
        <f>VLOOKUP($A1193,'Item Detail'!$A$2:$G$4956,7,0)</f>
        <v>2</v>
      </c>
      <c r="Q1193" s="30" t="s">
        <v>30780</v>
      </c>
      <c r="R1193" s="30" t="s">
        <v>30730</v>
      </c>
      <c r="S1193" s="30" t="s">
        <v>5361</v>
      </c>
      <c r="T1193" s="30" t="s">
        <v>30731</v>
      </c>
      <c r="U1193" s="30" t="s">
        <v>30731</v>
      </c>
      <c r="V1193" s="30" t="s">
        <v>30733</v>
      </c>
      <c r="W1193" s="30" t="s">
        <v>30733</v>
      </c>
      <c r="X1193" s="30" t="s">
        <v>30733</v>
      </c>
      <c r="Y1193" s="30" t="s">
        <v>30733</v>
      </c>
      <c r="Z1193" s="30" t="s">
        <v>30733</v>
      </c>
      <c r="AA1193" s="31" t="s">
        <v>30790</v>
      </c>
    </row>
    <row r="1194" spans="1:27" x14ac:dyDescent="0.3">
      <c r="A1194" s="28" t="s">
        <v>13987</v>
      </c>
      <c r="B1194" s="28" t="s">
        <v>25900</v>
      </c>
      <c r="C1194" s="28" t="s">
        <v>13988</v>
      </c>
      <c r="D1194" s="28" t="s">
        <v>13989</v>
      </c>
      <c r="E1194" s="28" t="s">
        <v>11811</v>
      </c>
      <c r="F1194" s="28" t="s">
        <v>2085</v>
      </c>
      <c r="G1194" s="28" t="s">
        <v>26682</v>
      </c>
      <c r="H1194" s="28" t="s">
        <v>25670</v>
      </c>
      <c r="I1194" s="28">
        <v>0</v>
      </c>
      <c r="J1194" s="28">
        <v>0</v>
      </c>
      <c r="K1194" s="28">
        <v>0</v>
      </c>
      <c r="L1194" s="28">
        <v>0</v>
      </c>
      <c r="M1194" s="28">
        <v>2</v>
      </c>
      <c r="N1194" s="28">
        <v>6</v>
      </c>
      <c r="O1194" s="28">
        <v>9</v>
      </c>
      <c r="P1194">
        <f>VLOOKUP($A1194,'Item Detail'!$A$2:$G$4956,7,0)</f>
        <v>2</v>
      </c>
      <c r="Q1194" s="30" t="s">
        <v>30745</v>
      </c>
      <c r="R1194" s="30" t="s">
        <v>30730</v>
      </c>
      <c r="S1194" s="30" t="s">
        <v>30737</v>
      </c>
      <c r="T1194" s="30" t="s">
        <v>30731</v>
      </c>
      <c r="U1194" s="30" t="s">
        <v>30747</v>
      </c>
      <c r="V1194" s="30" t="s">
        <v>30738</v>
      </c>
      <c r="W1194" s="30" t="s">
        <v>30733</v>
      </c>
      <c r="X1194" s="30" t="s">
        <v>30738</v>
      </c>
      <c r="Y1194" s="30" t="s">
        <v>30733</v>
      </c>
      <c r="Z1194" s="30" t="s">
        <v>30733</v>
      </c>
      <c r="AA1194" s="31" t="s">
        <v>30791</v>
      </c>
    </row>
    <row r="1195" spans="1:27" x14ac:dyDescent="0.3">
      <c r="A1195" s="28" t="s">
        <v>12892</v>
      </c>
      <c r="B1195" s="28" t="s">
        <v>25666</v>
      </c>
      <c r="C1195" s="28" t="s">
        <v>12893</v>
      </c>
      <c r="D1195" s="28" t="s">
        <v>10485</v>
      </c>
      <c r="E1195" s="28" t="s">
        <v>10507</v>
      </c>
      <c r="F1195" s="28" t="s">
        <v>25838</v>
      </c>
      <c r="G1195" s="28" t="s">
        <v>26683</v>
      </c>
      <c r="H1195" s="28" t="s">
        <v>25662</v>
      </c>
      <c r="I1195" s="28">
        <v>2</v>
      </c>
      <c r="J1195" s="28">
        <v>0</v>
      </c>
      <c r="K1195" s="28">
        <v>0</v>
      </c>
      <c r="L1195" s="28">
        <v>0</v>
      </c>
      <c r="M1195" s="28">
        <v>0</v>
      </c>
      <c r="N1195" s="28">
        <v>6</v>
      </c>
      <c r="O1195" s="28">
        <v>9</v>
      </c>
      <c r="P1195">
        <f>VLOOKUP($A1195,'Item Detail'!$A$2:$G$4956,7,0)</f>
        <v>2</v>
      </c>
      <c r="Q1195" s="30" t="s">
        <v>30745</v>
      </c>
      <c r="R1195" s="30" t="s">
        <v>30730</v>
      </c>
      <c r="S1195" s="30" t="s">
        <v>30737</v>
      </c>
      <c r="T1195" s="30" t="s">
        <v>30731</v>
      </c>
      <c r="U1195" s="30" t="s">
        <v>30731</v>
      </c>
      <c r="V1195" s="30" t="s">
        <v>30738</v>
      </c>
      <c r="W1195" s="30" t="s">
        <v>30733</v>
      </c>
      <c r="X1195" s="30" t="s">
        <v>30733</v>
      </c>
      <c r="Y1195" s="30" t="s">
        <v>30733</v>
      </c>
      <c r="Z1195" s="30" t="s">
        <v>30733</v>
      </c>
      <c r="AA1195" s="31" t="s">
        <v>30789</v>
      </c>
    </row>
    <row r="1196" spans="1:27" x14ac:dyDescent="0.3">
      <c r="A1196" s="28" t="s">
        <v>14908</v>
      </c>
      <c r="B1196" s="28" t="s">
        <v>25701</v>
      </c>
      <c r="C1196" s="28" t="s">
        <v>14909</v>
      </c>
      <c r="D1196" s="28" t="s">
        <v>14910</v>
      </c>
      <c r="E1196" s="28" t="s">
        <v>10507</v>
      </c>
      <c r="F1196" s="28" t="s">
        <v>2360</v>
      </c>
      <c r="G1196" s="28" t="s">
        <v>26684</v>
      </c>
      <c r="H1196" s="28" t="s">
        <v>25662</v>
      </c>
      <c r="I1196" s="28">
        <v>1</v>
      </c>
      <c r="J1196" s="28">
        <v>0</v>
      </c>
      <c r="K1196" s="28">
        <v>0</v>
      </c>
      <c r="L1196" s="28">
        <v>0</v>
      </c>
      <c r="M1196" s="28">
        <v>1</v>
      </c>
      <c r="N1196" s="28">
        <v>6</v>
      </c>
      <c r="O1196" s="28">
        <v>9</v>
      </c>
      <c r="P1196">
        <f>VLOOKUP($A1196,'Item Detail'!$A$2:$G$4956,7,0)</f>
        <v>2</v>
      </c>
      <c r="Q1196" s="30" t="s">
        <v>30745</v>
      </c>
      <c r="R1196" s="30" t="s">
        <v>5361</v>
      </c>
      <c r="S1196" s="30" t="s">
        <v>30737</v>
      </c>
      <c r="T1196" s="30" t="s">
        <v>30731</v>
      </c>
      <c r="U1196" s="30" t="s">
        <v>30731</v>
      </c>
      <c r="V1196" s="30" t="s">
        <v>30733</v>
      </c>
      <c r="W1196" s="30" t="s">
        <v>30733</v>
      </c>
      <c r="X1196" s="30" t="s">
        <v>30733</v>
      </c>
      <c r="Y1196" s="30" t="s">
        <v>30733</v>
      </c>
      <c r="Z1196" s="30" t="s">
        <v>30733</v>
      </c>
      <c r="AA1196" s="31" t="s">
        <v>30787</v>
      </c>
    </row>
    <row r="1197" spans="1:27" x14ac:dyDescent="0.3">
      <c r="A1197" s="28" t="s">
        <v>13940</v>
      </c>
      <c r="B1197" s="28" t="s">
        <v>25869</v>
      </c>
      <c r="C1197" s="28" t="s">
        <v>13941</v>
      </c>
      <c r="D1197" s="28" t="s">
        <v>13942</v>
      </c>
      <c r="E1197" s="28" t="s">
        <v>13943</v>
      </c>
      <c r="F1197" s="28" t="s">
        <v>4415</v>
      </c>
      <c r="G1197" s="28" t="s">
        <v>26685</v>
      </c>
      <c r="H1197" s="28" t="s">
        <v>25670</v>
      </c>
      <c r="I1197" s="28">
        <v>0</v>
      </c>
      <c r="J1197" s="28">
        <v>0</v>
      </c>
      <c r="K1197" s="28">
        <v>0</v>
      </c>
      <c r="L1197" s="28">
        <v>0</v>
      </c>
      <c r="M1197" s="28">
        <v>2</v>
      </c>
      <c r="N1197" s="28">
        <v>6</v>
      </c>
      <c r="O1197" s="28">
        <v>9</v>
      </c>
      <c r="P1197">
        <f>VLOOKUP($A1197,'Item Detail'!$A$2:$G$4956,7,0)</f>
        <v>2</v>
      </c>
      <c r="Q1197" s="30" t="s">
        <v>30750</v>
      </c>
      <c r="R1197" s="30" t="s">
        <v>30730</v>
      </c>
      <c r="S1197" s="30" t="s">
        <v>30737</v>
      </c>
      <c r="T1197" s="30" t="s">
        <v>30731</v>
      </c>
      <c r="U1197" s="30" t="s">
        <v>30731</v>
      </c>
      <c r="V1197" s="30" t="s">
        <v>30738</v>
      </c>
      <c r="W1197" s="30" t="s">
        <v>30738</v>
      </c>
      <c r="X1197" s="30" t="s">
        <v>30738</v>
      </c>
      <c r="Y1197" s="30" t="s">
        <v>30733</v>
      </c>
      <c r="Z1197" s="30" t="s">
        <v>30733</v>
      </c>
      <c r="AA1197" s="31" t="s">
        <v>30791</v>
      </c>
    </row>
    <row r="1198" spans="1:27" x14ac:dyDescent="0.3">
      <c r="A1198" s="28" t="s">
        <v>13130</v>
      </c>
      <c r="B1198" s="28" t="s">
        <v>25687</v>
      </c>
      <c r="C1198" s="28" t="s">
        <v>13131</v>
      </c>
      <c r="D1198" s="28" t="s">
        <v>13132</v>
      </c>
      <c r="E1198" s="28" t="s">
        <v>10507</v>
      </c>
      <c r="F1198" s="28" t="s">
        <v>2049</v>
      </c>
      <c r="G1198" s="28" t="s">
        <v>26686</v>
      </c>
      <c r="H1198" s="28" t="s">
        <v>25665</v>
      </c>
      <c r="I1198" s="28">
        <v>1</v>
      </c>
      <c r="J1198" s="28">
        <v>0</v>
      </c>
      <c r="K1198" s="28">
        <v>0</v>
      </c>
      <c r="L1198" s="28">
        <v>1</v>
      </c>
      <c r="M1198" s="28">
        <v>0</v>
      </c>
      <c r="N1198" s="28">
        <v>6</v>
      </c>
      <c r="O1198" s="28">
        <v>9</v>
      </c>
      <c r="P1198">
        <f>VLOOKUP($A1198,'Item Detail'!$A$2:$G$4956,7,0)</f>
        <v>2</v>
      </c>
      <c r="Q1198" s="30" t="s">
        <v>30745</v>
      </c>
      <c r="R1198" s="30" t="s">
        <v>30730</v>
      </c>
      <c r="S1198" s="30" t="s">
        <v>30737</v>
      </c>
      <c r="T1198" s="30" t="s">
        <v>30731</v>
      </c>
      <c r="U1198" s="30" t="s">
        <v>30751</v>
      </c>
      <c r="V1198" s="30" t="s">
        <v>30738</v>
      </c>
      <c r="W1198" s="30" t="s">
        <v>30738</v>
      </c>
      <c r="X1198" s="30" t="s">
        <v>30738</v>
      </c>
      <c r="Y1198" s="30" t="s">
        <v>30738</v>
      </c>
      <c r="Z1198" s="30" t="s">
        <v>30738</v>
      </c>
      <c r="AA1198" s="31" t="s">
        <v>30789</v>
      </c>
    </row>
    <row r="1199" spans="1:27" x14ac:dyDescent="0.3">
      <c r="A1199" s="28" t="s">
        <v>15067</v>
      </c>
      <c r="B1199" s="28" t="s">
        <v>25769</v>
      </c>
      <c r="C1199" s="28" t="s">
        <v>15068</v>
      </c>
      <c r="D1199" s="28" t="s">
        <v>15069</v>
      </c>
      <c r="E1199" s="28" t="s">
        <v>11116</v>
      </c>
      <c r="F1199" s="28" t="s">
        <v>15070</v>
      </c>
      <c r="G1199" s="28" t="s">
        <v>26687</v>
      </c>
      <c r="H1199" s="28" t="s">
        <v>25662</v>
      </c>
      <c r="I1199" s="28">
        <v>0</v>
      </c>
      <c r="J1199" s="28">
        <v>0</v>
      </c>
      <c r="K1199" s="28">
        <v>0</v>
      </c>
      <c r="L1199" s="28">
        <v>1</v>
      </c>
      <c r="M1199" s="28">
        <v>1</v>
      </c>
      <c r="N1199" s="28">
        <v>6</v>
      </c>
      <c r="O1199" s="28">
        <v>9</v>
      </c>
      <c r="P1199">
        <f>VLOOKUP($A1199,'Item Detail'!$A$2:$G$4956,7,0)</f>
        <v>2</v>
      </c>
      <c r="Q1199" s="30" t="s">
        <v>30759</v>
      </c>
      <c r="R1199" s="30" t="s">
        <v>30730</v>
      </c>
      <c r="S1199" s="30" t="s">
        <v>30737</v>
      </c>
      <c r="T1199" s="30" t="s">
        <v>30731</v>
      </c>
      <c r="U1199" s="30" t="s">
        <v>30731</v>
      </c>
      <c r="V1199" s="30" t="s">
        <v>30738</v>
      </c>
      <c r="W1199" s="30" t="s">
        <v>30738</v>
      </c>
      <c r="X1199" s="30" t="s">
        <v>30738</v>
      </c>
      <c r="Y1199" s="30" t="s">
        <v>30738</v>
      </c>
      <c r="Z1199" s="30" t="s">
        <v>30738</v>
      </c>
      <c r="AA1199" s="31" t="s">
        <v>30789</v>
      </c>
    </row>
    <row r="1200" spans="1:27" x14ac:dyDescent="0.3">
      <c r="A1200" s="28" t="s">
        <v>3240</v>
      </c>
      <c r="B1200" s="28" t="s">
        <v>25853</v>
      </c>
      <c r="C1200" s="28" t="s">
        <v>14615</v>
      </c>
      <c r="D1200" s="28" t="s">
        <v>10485</v>
      </c>
      <c r="E1200" s="28" t="s">
        <v>11847</v>
      </c>
      <c r="F1200" s="28" t="s">
        <v>3242</v>
      </c>
      <c r="G1200" s="28" t="s">
        <v>26688</v>
      </c>
      <c r="H1200" s="28" t="s">
        <v>25706</v>
      </c>
      <c r="I1200" s="28">
        <v>2</v>
      </c>
      <c r="J1200" s="28">
        <v>0</v>
      </c>
      <c r="K1200" s="28">
        <v>0</v>
      </c>
      <c r="L1200" s="28">
        <v>0</v>
      </c>
      <c r="M1200" s="28">
        <v>0</v>
      </c>
      <c r="N1200" s="28">
        <v>6</v>
      </c>
      <c r="O1200" s="28">
        <v>9</v>
      </c>
      <c r="P1200">
        <f>VLOOKUP($A1200,'Item Detail'!$A$2:$G$4956,7,0)</f>
        <v>2</v>
      </c>
      <c r="Q1200" s="30" t="s">
        <v>30748</v>
      </c>
      <c r="R1200" s="30" t="s">
        <v>30730</v>
      </c>
      <c r="S1200" s="30" t="s">
        <v>30749</v>
      </c>
      <c r="T1200" s="30" t="s">
        <v>30731</v>
      </c>
      <c r="U1200" s="30" t="s">
        <v>30731</v>
      </c>
      <c r="V1200" s="30" t="s">
        <v>30733</v>
      </c>
      <c r="W1200" s="30" t="s">
        <v>30733</v>
      </c>
      <c r="X1200" s="30" t="s">
        <v>30733</v>
      </c>
      <c r="Y1200" s="30" t="s">
        <v>30733</v>
      </c>
      <c r="Z1200" s="30" t="s">
        <v>30733</v>
      </c>
      <c r="AA1200" s="31" t="s">
        <v>30790</v>
      </c>
    </row>
    <row r="1201" spans="1:27" x14ac:dyDescent="0.3">
      <c r="A1201" s="28" t="s">
        <v>3481</v>
      </c>
      <c r="B1201" s="28" t="s">
        <v>25900</v>
      </c>
      <c r="C1201" s="28" t="s">
        <v>3480</v>
      </c>
      <c r="D1201" s="28" t="s">
        <v>14138</v>
      </c>
      <c r="E1201" s="28" t="s">
        <v>10587</v>
      </c>
      <c r="F1201" s="28" t="s">
        <v>2085</v>
      </c>
      <c r="G1201" s="28" t="s">
        <v>26689</v>
      </c>
      <c r="H1201" s="28" t="s">
        <v>25706</v>
      </c>
      <c r="I1201" s="28">
        <v>1</v>
      </c>
      <c r="J1201" s="28">
        <v>0</v>
      </c>
      <c r="K1201" s="28">
        <v>1</v>
      </c>
      <c r="L1201" s="28">
        <v>0</v>
      </c>
      <c r="M1201" s="28">
        <v>0</v>
      </c>
      <c r="N1201" s="28">
        <v>6</v>
      </c>
      <c r="O1201" s="28">
        <v>9</v>
      </c>
      <c r="P1201">
        <f>VLOOKUP($A1201,'Item Detail'!$A$2:$G$4956,7,0)</f>
        <v>2</v>
      </c>
      <c r="Q1201" s="30" t="s">
        <v>30748</v>
      </c>
      <c r="R1201" s="30" t="s">
        <v>30730</v>
      </c>
      <c r="S1201" s="30" t="s">
        <v>30749</v>
      </c>
      <c r="T1201" s="30" t="s">
        <v>30731</v>
      </c>
      <c r="U1201" s="30" t="s">
        <v>30731</v>
      </c>
      <c r="V1201" s="30" t="s">
        <v>30733</v>
      </c>
      <c r="W1201" s="30" t="s">
        <v>30733</v>
      </c>
      <c r="X1201" s="30" t="s">
        <v>30733</v>
      </c>
      <c r="Y1201" s="30" t="s">
        <v>30733</v>
      </c>
      <c r="Z1201" s="30" t="s">
        <v>30733</v>
      </c>
      <c r="AA1201" s="31" t="s">
        <v>30790</v>
      </c>
    </row>
    <row r="1202" spans="1:27" x14ac:dyDescent="0.3">
      <c r="A1202" s="28" t="s">
        <v>6130</v>
      </c>
      <c r="B1202" s="28" t="s">
        <v>25900</v>
      </c>
      <c r="C1202" s="28" t="s">
        <v>15043</v>
      </c>
      <c r="D1202" s="28" t="s">
        <v>10714</v>
      </c>
      <c r="E1202" s="28" t="s">
        <v>11547</v>
      </c>
      <c r="F1202" s="28" t="s">
        <v>2085</v>
      </c>
      <c r="G1202" s="28" t="s">
        <v>26690</v>
      </c>
      <c r="H1202" s="28" t="s">
        <v>25657</v>
      </c>
      <c r="I1202" s="28">
        <v>0</v>
      </c>
      <c r="J1202" s="28">
        <v>1</v>
      </c>
      <c r="K1202" s="28">
        <v>0</v>
      </c>
      <c r="L1202" s="28">
        <v>1</v>
      </c>
      <c r="M1202" s="28">
        <v>0</v>
      </c>
      <c r="N1202" s="28">
        <v>6</v>
      </c>
      <c r="O1202" s="28">
        <v>9</v>
      </c>
      <c r="P1202">
        <f>VLOOKUP($A1202,'Item Detail'!$A$2:$G$4956,7,0)</f>
        <v>2</v>
      </c>
      <c r="Q1202" s="30" t="s">
        <v>30729</v>
      </c>
      <c r="R1202" s="30" t="s">
        <v>30730</v>
      </c>
      <c r="S1202" s="30" t="s">
        <v>5361</v>
      </c>
      <c r="T1202" s="30" t="s">
        <v>30731</v>
      </c>
      <c r="U1202" s="30" t="s">
        <v>30731</v>
      </c>
      <c r="V1202" s="30" t="s">
        <v>30733</v>
      </c>
      <c r="W1202" s="30" t="s">
        <v>30733</v>
      </c>
      <c r="X1202" s="30" t="s">
        <v>30733</v>
      </c>
      <c r="Y1202" s="30" t="s">
        <v>30733</v>
      </c>
      <c r="Z1202" s="30" t="s">
        <v>30733</v>
      </c>
      <c r="AA1202" s="31" t="s">
        <v>30790</v>
      </c>
    </row>
    <row r="1203" spans="1:27" x14ac:dyDescent="0.3">
      <c r="A1203" s="28" t="s">
        <v>13969</v>
      </c>
      <c r="B1203" s="28" t="s">
        <v>25900</v>
      </c>
      <c r="C1203" s="28" t="s">
        <v>13970</v>
      </c>
      <c r="D1203" s="28" t="s">
        <v>13971</v>
      </c>
      <c r="E1203" s="28" t="s">
        <v>10695</v>
      </c>
      <c r="F1203" s="28" t="s">
        <v>2085</v>
      </c>
      <c r="G1203" s="28" t="s">
        <v>26691</v>
      </c>
      <c r="H1203" s="28" t="s">
        <v>25670</v>
      </c>
      <c r="I1203" s="28">
        <v>0</v>
      </c>
      <c r="J1203" s="28">
        <v>0</v>
      </c>
      <c r="K1203" s="28">
        <v>0</v>
      </c>
      <c r="L1203" s="28">
        <v>1</v>
      </c>
      <c r="M1203" s="28">
        <v>0</v>
      </c>
      <c r="N1203" s="28">
        <v>3</v>
      </c>
      <c r="O1203" s="28">
        <v>3</v>
      </c>
      <c r="P1203">
        <f>VLOOKUP($A1203,'Item Detail'!$A$2:$G$4956,7,0)</f>
        <v>2</v>
      </c>
      <c r="Q1203" s="30" t="s">
        <v>30745</v>
      </c>
      <c r="R1203" s="30" t="s">
        <v>30730</v>
      </c>
      <c r="S1203" s="30" t="s">
        <v>30737</v>
      </c>
      <c r="T1203" s="30" t="s">
        <v>30731</v>
      </c>
      <c r="U1203" s="30" t="s">
        <v>30747</v>
      </c>
      <c r="V1203" s="30" t="s">
        <v>30738</v>
      </c>
      <c r="W1203" s="30" t="s">
        <v>30733</v>
      </c>
      <c r="X1203" s="30" t="s">
        <v>30738</v>
      </c>
      <c r="Y1203" s="30" t="s">
        <v>30733</v>
      </c>
      <c r="Z1203" s="30" t="s">
        <v>30733</v>
      </c>
      <c r="AA1203" s="31" t="s">
        <v>30791</v>
      </c>
    </row>
    <row r="1204" spans="1:27" x14ac:dyDescent="0.3">
      <c r="A1204" s="28" t="s">
        <v>13969</v>
      </c>
      <c r="B1204" s="28" t="s">
        <v>25900</v>
      </c>
      <c r="C1204" s="28" t="s">
        <v>13970</v>
      </c>
      <c r="D1204" s="28" t="s">
        <v>13971</v>
      </c>
      <c r="E1204" s="28" t="s">
        <v>10695</v>
      </c>
      <c r="F1204" s="28" t="s">
        <v>2085</v>
      </c>
      <c r="G1204" s="28" t="s">
        <v>26691</v>
      </c>
      <c r="H1204" s="28" t="s">
        <v>25665</v>
      </c>
      <c r="I1204" s="28">
        <v>0</v>
      </c>
      <c r="J1204" s="28">
        <v>0</v>
      </c>
      <c r="K1204" s="28">
        <v>1</v>
      </c>
      <c r="L1204" s="28">
        <v>0</v>
      </c>
      <c r="M1204" s="28">
        <v>0</v>
      </c>
      <c r="N1204" s="28">
        <v>3</v>
      </c>
      <c r="O1204" s="28">
        <v>6</v>
      </c>
      <c r="P1204">
        <f>VLOOKUP($A1204,'Item Detail'!$A$2:$G$4956,7,0)</f>
        <v>2</v>
      </c>
      <c r="Q1204" s="30" t="s">
        <v>30745</v>
      </c>
      <c r="R1204" s="30" t="s">
        <v>30730</v>
      </c>
      <c r="S1204" s="30" t="s">
        <v>30737</v>
      </c>
      <c r="T1204" s="30" t="s">
        <v>30731</v>
      </c>
      <c r="U1204" s="30" t="s">
        <v>30747</v>
      </c>
      <c r="V1204" s="30" t="s">
        <v>30738</v>
      </c>
      <c r="W1204" s="30" t="s">
        <v>30733</v>
      </c>
      <c r="X1204" s="30" t="s">
        <v>30738</v>
      </c>
      <c r="Y1204" s="30" t="s">
        <v>30733</v>
      </c>
      <c r="Z1204" s="30" t="s">
        <v>30733</v>
      </c>
      <c r="AA1204" s="31" t="s">
        <v>30789</v>
      </c>
    </row>
    <row r="1205" spans="1:27" x14ac:dyDescent="0.3">
      <c r="A1205" s="28" t="s">
        <v>13278</v>
      </c>
      <c r="B1205" s="28" t="s">
        <v>25725</v>
      </c>
      <c r="C1205" s="28" t="s">
        <v>13279</v>
      </c>
      <c r="D1205" s="28" t="s">
        <v>13280</v>
      </c>
      <c r="E1205" s="28" t="s">
        <v>10963</v>
      </c>
      <c r="F1205" s="28" t="s">
        <v>2146</v>
      </c>
      <c r="G1205" s="28" t="s">
        <v>26692</v>
      </c>
      <c r="H1205" s="28" t="s">
        <v>25670</v>
      </c>
      <c r="I1205" s="28">
        <v>0</v>
      </c>
      <c r="J1205" s="28">
        <v>0</v>
      </c>
      <c r="K1205" s="28">
        <v>0</v>
      </c>
      <c r="L1205" s="28">
        <v>1</v>
      </c>
      <c r="M1205" s="28">
        <v>0</v>
      </c>
      <c r="N1205" s="28">
        <v>3</v>
      </c>
      <c r="O1205" s="28">
        <v>6</v>
      </c>
      <c r="P1205">
        <f>VLOOKUP($A1205,'Item Detail'!$A$2:$G$4956,7,0)</f>
        <v>2</v>
      </c>
      <c r="Q1205" s="30" t="s">
        <v>30745</v>
      </c>
      <c r="R1205" s="30" t="s">
        <v>30730</v>
      </c>
      <c r="S1205" s="30" t="s">
        <v>30737</v>
      </c>
      <c r="T1205" s="30" t="s">
        <v>30731</v>
      </c>
      <c r="U1205" s="30" t="s">
        <v>30731</v>
      </c>
      <c r="V1205" s="30" t="s">
        <v>30738</v>
      </c>
      <c r="W1205" s="30" t="s">
        <v>30738</v>
      </c>
      <c r="X1205" s="30" t="s">
        <v>30733</v>
      </c>
      <c r="Y1205" s="30" t="s">
        <v>30738</v>
      </c>
      <c r="Z1205" s="30" t="s">
        <v>30733</v>
      </c>
      <c r="AA1205" s="31" t="s">
        <v>30788</v>
      </c>
    </row>
    <row r="1206" spans="1:27" x14ac:dyDescent="0.3">
      <c r="A1206" s="28" t="s">
        <v>13278</v>
      </c>
      <c r="B1206" s="28" t="s">
        <v>25725</v>
      </c>
      <c r="C1206" s="28" t="s">
        <v>13279</v>
      </c>
      <c r="D1206" s="28" t="s">
        <v>13280</v>
      </c>
      <c r="E1206" s="28" t="s">
        <v>10963</v>
      </c>
      <c r="F1206" s="28" t="s">
        <v>2146</v>
      </c>
      <c r="G1206" s="28" t="s">
        <v>26692</v>
      </c>
      <c r="H1206" s="28" t="s">
        <v>25665</v>
      </c>
      <c r="I1206" s="28">
        <v>0</v>
      </c>
      <c r="J1206" s="28">
        <v>0</v>
      </c>
      <c r="K1206" s="28">
        <v>0</v>
      </c>
      <c r="L1206" s="28">
        <v>1</v>
      </c>
      <c r="M1206" s="28">
        <v>0</v>
      </c>
      <c r="N1206" s="28">
        <v>3</v>
      </c>
      <c r="O1206" s="28">
        <v>3</v>
      </c>
      <c r="P1206">
        <f>VLOOKUP($A1206,'Item Detail'!$A$2:$G$4956,7,0)</f>
        <v>2</v>
      </c>
      <c r="Q1206" s="30" t="s">
        <v>30745</v>
      </c>
      <c r="R1206" s="30" t="s">
        <v>30730</v>
      </c>
      <c r="S1206" s="30" t="s">
        <v>30737</v>
      </c>
      <c r="T1206" s="30" t="s">
        <v>30731</v>
      </c>
      <c r="U1206" s="30" t="s">
        <v>30731</v>
      </c>
      <c r="V1206" s="30" t="s">
        <v>30738</v>
      </c>
      <c r="W1206" s="30" t="s">
        <v>30738</v>
      </c>
      <c r="X1206" s="30" t="s">
        <v>30733</v>
      </c>
      <c r="Y1206" s="30" t="s">
        <v>30738</v>
      </c>
      <c r="Z1206" s="30" t="s">
        <v>30733</v>
      </c>
      <c r="AA1206" s="31" t="s">
        <v>30789</v>
      </c>
    </row>
    <row r="1207" spans="1:27" x14ac:dyDescent="0.3">
      <c r="A1207" s="28" t="s">
        <v>10060</v>
      </c>
      <c r="B1207" s="28" t="s">
        <v>25666</v>
      </c>
      <c r="C1207" s="28" t="s">
        <v>14232</v>
      </c>
      <c r="D1207" s="28" t="s">
        <v>14233</v>
      </c>
      <c r="E1207" s="28" t="s">
        <v>11692</v>
      </c>
      <c r="F1207" s="28" t="s">
        <v>5372</v>
      </c>
      <c r="G1207" s="28" t="s">
        <v>26693</v>
      </c>
      <c r="H1207" s="28" t="s">
        <v>25657</v>
      </c>
      <c r="I1207" s="28">
        <v>2</v>
      </c>
      <c r="J1207" s="28">
        <v>0</v>
      </c>
      <c r="K1207" s="28">
        <v>0</v>
      </c>
      <c r="L1207" s="28">
        <v>0</v>
      </c>
      <c r="M1207" s="28">
        <v>0</v>
      </c>
      <c r="N1207" s="28">
        <v>6</v>
      </c>
      <c r="O1207" s="28">
        <v>9</v>
      </c>
      <c r="P1207">
        <f>VLOOKUP($A1207,'Item Detail'!$A$2:$G$4956,7,0)</f>
        <v>2</v>
      </c>
      <c r="Q1207" s="30" t="s">
        <v>30742</v>
      </c>
      <c r="R1207" s="30" t="s">
        <v>30730</v>
      </c>
      <c r="S1207" s="30" t="s">
        <v>5361</v>
      </c>
      <c r="T1207" s="30" t="s">
        <v>30731</v>
      </c>
      <c r="U1207" s="30" t="s">
        <v>30731</v>
      </c>
      <c r="V1207" s="30" t="s">
        <v>30733</v>
      </c>
      <c r="W1207" s="30" t="s">
        <v>30733</v>
      </c>
      <c r="X1207" s="30" t="s">
        <v>30733</v>
      </c>
      <c r="Y1207" s="30" t="s">
        <v>30733</v>
      </c>
      <c r="Z1207" s="30" t="s">
        <v>30733</v>
      </c>
      <c r="AA1207" s="31" t="s">
        <v>30786</v>
      </c>
    </row>
    <row r="1208" spans="1:27" x14ac:dyDescent="0.3">
      <c r="A1208" s="28" t="s">
        <v>14411</v>
      </c>
      <c r="B1208" s="28" t="s">
        <v>25986</v>
      </c>
      <c r="C1208" s="28" t="s">
        <v>14412</v>
      </c>
      <c r="D1208" s="28" t="s">
        <v>10485</v>
      </c>
      <c r="E1208" s="28" t="s">
        <v>10980</v>
      </c>
      <c r="F1208" s="28" t="s">
        <v>7702</v>
      </c>
      <c r="G1208" s="28" t="s">
        <v>26644</v>
      </c>
      <c r="H1208" s="28" t="s">
        <v>25670</v>
      </c>
      <c r="I1208" s="28">
        <v>0</v>
      </c>
      <c r="J1208" s="28">
        <v>0</v>
      </c>
      <c r="K1208" s="28">
        <v>0</v>
      </c>
      <c r="L1208" s="28">
        <v>2</v>
      </c>
      <c r="M1208" s="28">
        <v>0</v>
      </c>
      <c r="N1208" s="28">
        <v>6</v>
      </c>
      <c r="O1208" s="28">
        <v>9</v>
      </c>
      <c r="P1208">
        <f>VLOOKUP($A1208,'Item Detail'!$A$2:$G$4956,7,0)</f>
        <v>2</v>
      </c>
      <c r="Q1208" s="30" t="s">
        <v>30745</v>
      </c>
      <c r="R1208" s="30" t="s">
        <v>30730</v>
      </c>
      <c r="S1208" s="30" t="s">
        <v>30737</v>
      </c>
      <c r="T1208" s="30" t="s">
        <v>30731</v>
      </c>
      <c r="U1208" s="30" t="s">
        <v>30731</v>
      </c>
      <c r="V1208" s="30" t="s">
        <v>30738</v>
      </c>
      <c r="W1208" s="30" t="s">
        <v>30738</v>
      </c>
      <c r="X1208" s="30" t="s">
        <v>30733</v>
      </c>
      <c r="Y1208" s="30" t="s">
        <v>30733</v>
      </c>
      <c r="Z1208" s="30" t="s">
        <v>30738</v>
      </c>
      <c r="AA1208" s="31" t="s">
        <v>30791</v>
      </c>
    </row>
    <row r="1209" spans="1:27" x14ac:dyDescent="0.3">
      <c r="A1209" s="28" t="s">
        <v>2775</v>
      </c>
      <c r="B1209" s="28" t="s">
        <v>25671</v>
      </c>
      <c r="C1209" s="28" t="s">
        <v>2776</v>
      </c>
      <c r="D1209" s="28" t="s">
        <v>14576</v>
      </c>
      <c r="E1209" s="28" t="s">
        <v>10507</v>
      </c>
      <c r="F1209" s="28" t="s">
        <v>2764</v>
      </c>
      <c r="G1209" s="28" t="s">
        <v>26694</v>
      </c>
      <c r="H1209" s="28" t="s">
        <v>25706</v>
      </c>
      <c r="I1209" s="28">
        <v>0</v>
      </c>
      <c r="J1209" s="28">
        <v>0</v>
      </c>
      <c r="K1209" s="28">
        <v>0</v>
      </c>
      <c r="L1209" s="28">
        <v>0</v>
      </c>
      <c r="M1209" s="28">
        <v>2</v>
      </c>
      <c r="N1209" s="28">
        <v>6</v>
      </c>
      <c r="O1209" s="28">
        <v>9</v>
      </c>
      <c r="P1209">
        <f>VLOOKUP($A1209,'Item Detail'!$A$2:$G$4956,7,0)</f>
        <v>2</v>
      </c>
      <c r="Q1209" s="30" t="s">
        <v>30748</v>
      </c>
      <c r="R1209" s="30" t="s">
        <v>30730</v>
      </c>
      <c r="S1209" s="30" t="s">
        <v>30749</v>
      </c>
      <c r="T1209" s="30" t="s">
        <v>30731</v>
      </c>
      <c r="U1209" s="30" t="s">
        <v>30731</v>
      </c>
      <c r="V1209" s="30" t="s">
        <v>30733</v>
      </c>
      <c r="W1209" s="30" t="s">
        <v>30733</v>
      </c>
      <c r="X1209" s="30" t="s">
        <v>30733</v>
      </c>
      <c r="Y1209" s="30" t="s">
        <v>30733</v>
      </c>
      <c r="Z1209" s="30" t="s">
        <v>30733</v>
      </c>
      <c r="AA1209" s="31" t="s">
        <v>30790</v>
      </c>
    </row>
    <row r="1210" spans="1:27" x14ac:dyDescent="0.3">
      <c r="A1210" s="28" t="s">
        <v>14829</v>
      </c>
      <c r="B1210" s="28" t="s">
        <v>25814</v>
      </c>
      <c r="C1210" s="28" t="s">
        <v>14830</v>
      </c>
      <c r="D1210" s="28" t="s">
        <v>14831</v>
      </c>
      <c r="E1210" s="28" t="s">
        <v>10710</v>
      </c>
      <c r="F1210" s="28" t="s">
        <v>8733</v>
      </c>
      <c r="G1210" s="28" t="s">
        <v>26695</v>
      </c>
      <c r="H1210" s="28" t="s">
        <v>25662</v>
      </c>
      <c r="I1210" s="28">
        <v>0</v>
      </c>
      <c r="J1210" s="28">
        <v>0</v>
      </c>
      <c r="K1210" s="28">
        <v>0</v>
      </c>
      <c r="L1210" s="28">
        <v>2</v>
      </c>
      <c r="M1210" s="28">
        <v>0</v>
      </c>
      <c r="N1210" s="28">
        <v>6</v>
      </c>
      <c r="O1210" s="28">
        <v>9</v>
      </c>
      <c r="P1210">
        <f>VLOOKUP($A1210,'Item Detail'!$A$2:$G$4956,7,0)</f>
        <v>2</v>
      </c>
      <c r="Q1210" s="30" t="s">
        <v>30745</v>
      </c>
      <c r="R1210" s="30" t="s">
        <v>30730</v>
      </c>
      <c r="S1210" s="30" t="s">
        <v>30737</v>
      </c>
      <c r="T1210" s="30" t="s">
        <v>30731</v>
      </c>
      <c r="U1210" s="30" t="s">
        <v>30747</v>
      </c>
      <c r="V1210" s="30" t="s">
        <v>30738</v>
      </c>
      <c r="W1210" s="30" t="s">
        <v>30738</v>
      </c>
      <c r="X1210" s="30" t="s">
        <v>30738</v>
      </c>
      <c r="Y1210" s="30" t="s">
        <v>30738</v>
      </c>
      <c r="Z1210" s="30" t="s">
        <v>30738</v>
      </c>
      <c r="AA1210" s="31" t="s">
        <v>30789</v>
      </c>
    </row>
    <row r="1211" spans="1:27" x14ac:dyDescent="0.3">
      <c r="A1211" s="28" t="s">
        <v>13519</v>
      </c>
      <c r="B1211" s="28" t="s">
        <v>25671</v>
      </c>
      <c r="C1211" s="28" t="s">
        <v>13520</v>
      </c>
      <c r="D1211" s="28" t="s">
        <v>13521</v>
      </c>
      <c r="E1211" s="28" t="s">
        <v>10507</v>
      </c>
      <c r="F1211" s="28" t="s">
        <v>2262</v>
      </c>
      <c r="G1211" s="28" t="s">
        <v>26696</v>
      </c>
      <c r="H1211" s="28" t="s">
        <v>25670</v>
      </c>
      <c r="I1211" s="28">
        <v>0</v>
      </c>
      <c r="J1211" s="28">
        <v>0</v>
      </c>
      <c r="K1211" s="28">
        <v>0</v>
      </c>
      <c r="L1211" s="28">
        <v>0</v>
      </c>
      <c r="M1211" s="28">
        <v>2</v>
      </c>
      <c r="N1211" s="28">
        <v>6</v>
      </c>
      <c r="O1211" s="28">
        <v>9</v>
      </c>
      <c r="P1211">
        <f>VLOOKUP($A1211,'Item Detail'!$A$2:$G$4956,7,0)</f>
        <v>2</v>
      </c>
      <c r="Q1211" s="30" t="s">
        <v>30745</v>
      </c>
      <c r="R1211" s="30" t="s">
        <v>30730</v>
      </c>
      <c r="S1211" s="30" t="s">
        <v>30737</v>
      </c>
      <c r="T1211" s="30" t="s">
        <v>30731</v>
      </c>
      <c r="U1211" s="30" t="s">
        <v>30731</v>
      </c>
      <c r="V1211" s="30" t="s">
        <v>30738</v>
      </c>
      <c r="W1211" s="30" t="s">
        <v>30733</v>
      </c>
      <c r="X1211" s="30" t="s">
        <v>30733</v>
      </c>
      <c r="Y1211" s="30" t="s">
        <v>30738</v>
      </c>
      <c r="Z1211" s="30" t="s">
        <v>30733</v>
      </c>
      <c r="AA1211" s="31" t="s">
        <v>30791</v>
      </c>
    </row>
    <row r="1212" spans="1:27" x14ac:dyDescent="0.3">
      <c r="A1212" s="28" t="s">
        <v>13689</v>
      </c>
      <c r="B1212" s="28" t="s">
        <v>25701</v>
      </c>
      <c r="C1212" s="28" t="s">
        <v>13690</v>
      </c>
      <c r="D1212" s="28" t="s">
        <v>13691</v>
      </c>
      <c r="E1212" s="28" t="s">
        <v>10507</v>
      </c>
      <c r="F1212" s="28" t="s">
        <v>7612</v>
      </c>
      <c r="G1212" s="28" t="s">
        <v>26697</v>
      </c>
      <c r="H1212" s="28" t="s">
        <v>25665</v>
      </c>
      <c r="I1212" s="28">
        <v>0</v>
      </c>
      <c r="J1212" s="28">
        <v>0</v>
      </c>
      <c r="K1212" s="28">
        <v>0</v>
      </c>
      <c r="L1212" s="28">
        <v>0</v>
      </c>
      <c r="M1212" s="28">
        <v>2</v>
      </c>
      <c r="N1212" s="28">
        <v>6</v>
      </c>
      <c r="O1212" s="28">
        <v>9</v>
      </c>
      <c r="P1212">
        <f>VLOOKUP($A1212,'Item Detail'!$A$2:$G$4956,7,0)</f>
        <v>2</v>
      </c>
      <c r="Q1212" s="30" t="s">
        <v>30750</v>
      </c>
      <c r="R1212" s="30" t="s">
        <v>30730</v>
      </c>
      <c r="S1212" s="30" t="s">
        <v>30737</v>
      </c>
      <c r="T1212" s="30" t="s">
        <v>30731</v>
      </c>
      <c r="U1212" s="30" t="s">
        <v>30747</v>
      </c>
      <c r="V1212" s="30" t="s">
        <v>30738</v>
      </c>
      <c r="W1212" s="30" t="s">
        <v>30738</v>
      </c>
      <c r="X1212" s="30" t="s">
        <v>30738</v>
      </c>
      <c r="Y1212" s="30" t="s">
        <v>30738</v>
      </c>
      <c r="Z1212" s="30" t="s">
        <v>30738</v>
      </c>
      <c r="AA1212" s="31" t="s">
        <v>30789</v>
      </c>
    </row>
    <row r="1213" spans="1:27" x14ac:dyDescent="0.3">
      <c r="A1213" s="28" t="s">
        <v>6031</v>
      </c>
      <c r="B1213" s="28" t="s">
        <v>25900</v>
      </c>
      <c r="C1213" s="28" t="s">
        <v>14715</v>
      </c>
      <c r="D1213" s="28" t="s">
        <v>14716</v>
      </c>
      <c r="E1213" s="28" t="s">
        <v>10507</v>
      </c>
      <c r="F1213" s="28" t="s">
        <v>2085</v>
      </c>
      <c r="G1213" s="28" t="s">
        <v>26698</v>
      </c>
      <c r="H1213" s="28" t="s">
        <v>25657</v>
      </c>
      <c r="I1213" s="28">
        <v>0</v>
      </c>
      <c r="J1213" s="28">
        <v>0</v>
      </c>
      <c r="K1213" s="28">
        <v>0</v>
      </c>
      <c r="L1213" s="28">
        <v>1</v>
      </c>
      <c r="M1213" s="28">
        <v>1</v>
      </c>
      <c r="N1213" s="28">
        <v>6</v>
      </c>
      <c r="O1213" s="28">
        <v>9</v>
      </c>
      <c r="P1213">
        <f>VLOOKUP($A1213,'Item Detail'!$A$2:$G$4956,7,0)</f>
        <v>2</v>
      </c>
      <c r="Q1213" s="30" t="s">
        <v>30729</v>
      </c>
      <c r="R1213" s="30" t="s">
        <v>30730</v>
      </c>
      <c r="S1213" s="30" t="s">
        <v>5361</v>
      </c>
      <c r="T1213" s="30" t="s">
        <v>30731</v>
      </c>
      <c r="U1213" s="30" t="s">
        <v>30731</v>
      </c>
      <c r="V1213" s="30" t="s">
        <v>30733</v>
      </c>
      <c r="W1213" s="30" t="s">
        <v>30733</v>
      </c>
      <c r="X1213" s="30" t="s">
        <v>30733</v>
      </c>
      <c r="Y1213" s="30" t="s">
        <v>30733</v>
      </c>
      <c r="Z1213" s="30" t="s">
        <v>30733</v>
      </c>
      <c r="AA1213" s="31" t="s">
        <v>30790</v>
      </c>
    </row>
    <row r="1214" spans="1:27" x14ac:dyDescent="0.3">
      <c r="A1214" s="28" t="s">
        <v>9024</v>
      </c>
      <c r="B1214" s="28" t="s">
        <v>25900</v>
      </c>
      <c r="C1214" s="28" t="s">
        <v>13069</v>
      </c>
      <c r="D1214" s="28" t="s">
        <v>10485</v>
      </c>
      <c r="E1214" s="28" t="s">
        <v>11343</v>
      </c>
      <c r="F1214" s="28" t="s">
        <v>2085</v>
      </c>
      <c r="G1214" s="28" t="s">
        <v>26699</v>
      </c>
      <c r="H1214" s="28" t="s">
        <v>25657</v>
      </c>
      <c r="I1214" s="28">
        <v>0</v>
      </c>
      <c r="J1214" s="28">
        <v>0</v>
      </c>
      <c r="K1214" s="28">
        <v>0</v>
      </c>
      <c r="L1214" s="28">
        <v>0</v>
      </c>
      <c r="M1214" s="28">
        <v>2</v>
      </c>
      <c r="N1214" s="28">
        <v>6</v>
      </c>
      <c r="O1214" s="28">
        <v>9</v>
      </c>
      <c r="P1214">
        <f>VLOOKUP($A1214,'Item Detail'!$A$2:$G$4956,7,0)</f>
        <v>2</v>
      </c>
      <c r="Q1214" s="30" t="s">
        <v>30729</v>
      </c>
      <c r="R1214" s="30" t="s">
        <v>30730</v>
      </c>
      <c r="S1214" s="30" t="s">
        <v>5361</v>
      </c>
      <c r="T1214" s="30" t="s">
        <v>30731</v>
      </c>
      <c r="U1214" s="30" t="s">
        <v>30731</v>
      </c>
      <c r="V1214" s="30" t="s">
        <v>30733</v>
      </c>
      <c r="W1214" s="30" t="s">
        <v>30733</v>
      </c>
      <c r="X1214" s="30" t="s">
        <v>30733</v>
      </c>
      <c r="Y1214" s="30" t="s">
        <v>30733</v>
      </c>
      <c r="Z1214" s="30" t="s">
        <v>30733</v>
      </c>
      <c r="AA1214" s="31" t="s">
        <v>30790</v>
      </c>
    </row>
    <row r="1215" spans="1:27" x14ac:dyDescent="0.3">
      <c r="A1215" s="28" t="s">
        <v>13498</v>
      </c>
      <c r="B1215" s="28" t="s">
        <v>25758</v>
      </c>
      <c r="C1215" s="28" t="s">
        <v>10943</v>
      </c>
      <c r="D1215" s="28" t="s">
        <v>13499</v>
      </c>
      <c r="E1215" s="28" t="s">
        <v>10507</v>
      </c>
      <c r="F1215" s="28" t="s">
        <v>2501</v>
      </c>
      <c r="G1215" s="28" t="s">
        <v>26700</v>
      </c>
      <c r="H1215" s="28" t="s">
        <v>25670</v>
      </c>
      <c r="I1215" s="28">
        <v>0</v>
      </c>
      <c r="J1215" s="28">
        <v>0</v>
      </c>
      <c r="K1215" s="28">
        <v>0</v>
      </c>
      <c r="L1215" s="28">
        <v>2</v>
      </c>
      <c r="M1215" s="28">
        <v>0</v>
      </c>
      <c r="N1215" s="28">
        <v>6</v>
      </c>
      <c r="O1215" s="28">
        <v>9</v>
      </c>
      <c r="P1215">
        <f>VLOOKUP($A1215,'Item Detail'!$A$2:$G$4956,7,0)</f>
        <v>2</v>
      </c>
      <c r="Q1215" s="30" t="s">
        <v>30750</v>
      </c>
      <c r="R1215" s="30" t="s">
        <v>30730</v>
      </c>
      <c r="S1215" s="30" t="s">
        <v>30737</v>
      </c>
      <c r="T1215" s="30" t="s">
        <v>30731</v>
      </c>
      <c r="U1215" s="30" t="s">
        <v>30731</v>
      </c>
      <c r="V1215" s="30" t="s">
        <v>30738</v>
      </c>
      <c r="W1215" s="30" t="s">
        <v>30733</v>
      </c>
      <c r="X1215" s="30" t="s">
        <v>30733</v>
      </c>
      <c r="Y1215" s="30" t="s">
        <v>30733</v>
      </c>
      <c r="Z1215" s="30" t="s">
        <v>30733</v>
      </c>
      <c r="AA1215" s="31" t="s">
        <v>30791</v>
      </c>
    </row>
    <row r="1216" spans="1:27" x14ac:dyDescent="0.3">
      <c r="A1216" s="28" t="s">
        <v>12694</v>
      </c>
      <c r="B1216" s="28" t="s">
        <v>25758</v>
      </c>
      <c r="C1216" s="28" t="s">
        <v>3124</v>
      </c>
      <c r="D1216" s="28" t="s">
        <v>12695</v>
      </c>
      <c r="E1216" s="28" t="s">
        <v>10507</v>
      </c>
      <c r="F1216" s="28" t="s">
        <v>2501</v>
      </c>
      <c r="G1216" s="28" t="s">
        <v>26701</v>
      </c>
      <c r="H1216" s="28" t="s">
        <v>25670</v>
      </c>
      <c r="I1216" s="28">
        <v>0</v>
      </c>
      <c r="J1216" s="28">
        <v>0</v>
      </c>
      <c r="K1216" s="28">
        <v>0</v>
      </c>
      <c r="L1216" s="28">
        <v>1</v>
      </c>
      <c r="M1216" s="28">
        <v>1</v>
      </c>
      <c r="N1216" s="28">
        <v>6</v>
      </c>
      <c r="O1216" s="28">
        <v>9</v>
      </c>
      <c r="P1216">
        <f>VLOOKUP($A1216,'Item Detail'!$A$2:$G$4956,7,0)</f>
        <v>2</v>
      </c>
      <c r="Q1216" s="30" t="s">
        <v>30745</v>
      </c>
      <c r="R1216" s="30" t="s">
        <v>30730</v>
      </c>
      <c r="S1216" s="30" t="s">
        <v>30737</v>
      </c>
      <c r="T1216" s="30" t="s">
        <v>30731</v>
      </c>
      <c r="U1216" s="30" t="s">
        <v>30731</v>
      </c>
      <c r="V1216" s="30" t="s">
        <v>30738</v>
      </c>
      <c r="W1216" s="30" t="s">
        <v>30733</v>
      </c>
      <c r="X1216" s="30" t="s">
        <v>30733</v>
      </c>
      <c r="Y1216" s="30" t="s">
        <v>30733</v>
      </c>
      <c r="Z1216" s="30" t="s">
        <v>30733</v>
      </c>
      <c r="AA1216" s="31" t="s">
        <v>30791</v>
      </c>
    </row>
    <row r="1217" spans="1:27" x14ac:dyDescent="0.3">
      <c r="A1217" s="28" t="s">
        <v>13802</v>
      </c>
      <c r="B1217" s="28" t="s">
        <v>25687</v>
      </c>
      <c r="C1217" s="28" t="s">
        <v>13803</v>
      </c>
      <c r="D1217" s="28" t="s">
        <v>13804</v>
      </c>
      <c r="E1217" s="28" t="s">
        <v>10507</v>
      </c>
      <c r="F1217" s="28" t="s">
        <v>5959</v>
      </c>
      <c r="G1217" s="28" t="s">
        <v>26702</v>
      </c>
      <c r="H1217" s="28" t="s">
        <v>25670</v>
      </c>
      <c r="I1217" s="28">
        <v>0</v>
      </c>
      <c r="J1217" s="28">
        <v>0</v>
      </c>
      <c r="K1217" s="28">
        <v>1</v>
      </c>
      <c r="L1217" s="28">
        <v>1</v>
      </c>
      <c r="M1217" s="28">
        <v>0</v>
      </c>
      <c r="N1217" s="28">
        <v>6</v>
      </c>
      <c r="O1217" s="28">
        <v>9</v>
      </c>
      <c r="P1217">
        <f>VLOOKUP($A1217,'Item Detail'!$A$2:$G$4956,7,0)</f>
        <v>2</v>
      </c>
      <c r="Q1217" s="30" t="s">
        <v>30745</v>
      </c>
      <c r="R1217" s="30" t="s">
        <v>30730</v>
      </c>
      <c r="S1217" s="30" t="s">
        <v>30737</v>
      </c>
      <c r="T1217" s="30" t="s">
        <v>30731</v>
      </c>
      <c r="U1217" s="30" t="s">
        <v>30731</v>
      </c>
      <c r="V1217" s="30" t="s">
        <v>30738</v>
      </c>
      <c r="W1217" s="30" t="s">
        <v>30733</v>
      </c>
      <c r="X1217" s="30" t="s">
        <v>30733</v>
      </c>
      <c r="Y1217" s="30" t="s">
        <v>30733</v>
      </c>
      <c r="Z1217" s="30" t="s">
        <v>30733</v>
      </c>
      <c r="AA1217" s="31" t="s">
        <v>30791</v>
      </c>
    </row>
    <row r="1218" spans="1:27" x14ac:dyDescent="0.3">
      <c r="A1218" s="28" t="s">
        <v>13958</v>
      </c>
      <c r="B1218" s="28" t="s">
        <v>25701</v>
      </c>
      <c r="C1218" s="28" t="s">
        <v>13959</v>
      </c>
      <c r="D1218" s="28" t="s">
        <v>13960</v>
      </c>
      <c r="E1218" s="28" t="s">
        <v>10507</v>
      </c>
      <c r="F1218" s="28" t="s">
        <v>2165</v>
      </c>
      <c r="G1218" s="28" t="s">
        <v>26703</v>
      </c>
      <c r="H1218" s="28" t="s">
        <v>25665</v>
      </c>
      <c r="I1218" s="28">
        <v>0</v>
      </c>
      <c r="J1218" s="28">
        <v>0</v>
      </c>
      <c r="K1218" s="28">
        <v>0</v>
      </c>
      <c r="L1218" s="28">
        <v>2</v>
      </c>
      <c r="M1218" s="28">
        <v>0</v>
      </c>
      <c r="N1218" s="28">
        <v>6</v>
      </c>
      <c r="O1218" s="28">
        <v>9</v>
      </c>
      <c r="P1218">
        <f>VLOOKUP($A1218,'Item Detail'!$A$2:$G$4956,7,0)</f>
        <v>2</v>
      </c>
      <c r="Q1218" s="30" t="s">
        <v>30745</v>
      </c>
      <c r="R1218" s="30" t="s">
        <v>30730</v>
      </c>
      <c r="S1218" s="30" t="s">
        <v>30737</v>
      </c>
      <c r="T1218" s="30" t="s">
        <v>30731</v>
      </c>
      <c r="U1218" s="30" t="s">
        <v>30731</v>
      </c>
      <c r="V1218" s="30" t="s">
        <v>30738</v>
      </c>
      <c r="W1218" s="30" t="s">
        <v>30738</v>
      </c>
      <c r="X1218" s="30" t="s">
        <v>30738</v>
      </c>
      <c r="Y1218" s="30" t="s">
        <v>30738</v>
      </c>
      <c r="Z1218" s="30" t="s">
        <v>30738</v>
      </c>
      <c r="AA1218" s="31" t="s">
        <v>30789</v>
      </c>
    </row>
    <row r="1219" spans="1:27" x14ac:dyDescent="0.3">
      <c r="A1219" s="28" t="s">
        <v>14775</v>
      </c>
      <c r="B1219" s="28" t="s">
        <v>25716</v>
      </c>
      <c r="C1219" s="28" t="s">
        <v>14776</v>
      </c>
      <c r="D1219" s="28" t="s">
        <v>14777</v>
      </c>
      <c r="E1219" s="28" t="s">
        <v>14778</v>
      </c>
      <c r="F1219" s="28" t="s">
        <v>25742</v>
      </c>
      <c r="G1219" s="28" t="s">
        <v>26704</v>
      </c>
      <c r="H1219" s="28" t="s">
        <v>25662</v>
      </c>
      <c r="I1219" s="28">
        <v>0</v>
      </c>
      <c r="J1219" s="28">
        <v>0</v>
      </c>
      <c r="K1219" s="28">
        <v>0</v>
      </c>
      <c r="L1219" s="28">
        <v>0</v>
      </c>
      <c r="M1219" s="28">
        <v>2</v>
      </c>
      <c r="N1219" s="28">
        <v>6</v>
      </c>
      <c r="O1219" s="28">
        <v>9</v>
      </c>
      <c r="P1219">
        <f>VLOOKUP($A1219,'Item Detail'!$A$2:$G$4956,7,0)</f>
        <v>2</v>
      </c>
      <c r="Q1219" s="30" t="s">
        <v>30750</v>
      </c>
      <c r="R1219" s="30" t="s">
        <v>30730</v>
      </c>
      <c r="S1219" s="30" t="s">
        <v>30737</v>
      </c>
      <c r="T1219" s="30" t="s">
        <v>30731</v>
      </c>
      <c r="U1219" s="30" t="s">
        <v>30731</v>
      </c>
      <c r="V1219" s="30" t="s">
        <v>30738</v>
      </c>
      <c r="W1219" s="30" t="s">
        <v>30738</v>
      </c>
      <c r="X1219" s="30" t="s">
        <v>30738</v>
      </c>
      <c r="Y1219" s="30" t="s">
        <v>30738</v>
      </c>
      <c r="Z1219" s="30" t="s">
        <v>30738</v>
      </c>
      <c r="AA1219" s="31" t="s">
        <v>30789</v>
      </c>
    </row>
    <row r="1220" spans="1:27" x14ac:dyDescent="0.3">
      <c r="A1220" s="28" t="s">
        <v>9475</v>
      </c>
      <c r="B1220" s="28" t="s">
        <v>25687</v>
      </c>
      <c r="C1220" s="28" t="s">
        <v>13210</v>
      </c>
      <c r="D1220" s="28" t="s">
        <v>13211</v>
      </c>
      <c r="E1220" s="28" t="s">
        <v>10507</v>
      </c>
      <c r="F1220" s="28" t="s">
        <v>26497</v>
      </c>
      <c r="G1220" s="28" t="s">
        <v>26705</v>
      </c>
      <c r="H1220" s="28" t="s">
        <v>25657</v>
      </c>
      <c r="I1220" s="28">
        <v>0</v>
      </c>
      <c r="J1220" s="28">
        <v>0</v>
      </c>
      <c r="K1220" s="28">
        <v>0</v>
      </c>
      <c r="L1220" s="28">
        <v>1</v>
      </c>
      <c r="M1220" s="28">
        <v>1</v>
      </c>
      <c r="N1220" s="28">
        <v>6</v>
      </c>
      <c r="O1220" s="28">
        <v>9</v>
      </c>
      <c r="P1220">
        <f>VLOOKUP($A1220,'Item Detail'!$A$2:$G$4956,7,0)</f>
        <v>2</v>
      </c>
      <c r="Q1220" s="30" t="s">
        <v>30729</v>
      </c>
      <c r="R1220" s="30" t="s">
        <v>30730</v>
      </c>
      <c r="S1220" s="30" t="s">
        <v>5361</v>
      </c>
      <c r="T1220" s="30" t="s">
        <v>30731</v>
      </c>
      <c r="U1220" s="30" t="s">
        <v>30747</v>
      </c>
      <c r="V1220" s="30" t="s">
        <v>30733</v>
      </c>
      <c r="W1220" s="30" t="s">
        <v>30733</v>
      </c>
      <c r="X1220" s="30" t="s">
        <v>30733</v>
      </c>
      <c r="Y1220" s="30" t="s">
        <v>30733</v>
      </c>
      <c r="Z1220" s="30" t="s">
        <v>30733</v>
      </c>
      <c r="AA1220" s="31" t="s">
        <v>30790</v>
      </c>
    </row>
    <row r="1221" spans="1:27" x14ac:dyDescent="0.3">
      <c r="A1221" s="28" t="s">
        <v>9295</v>
      </c>
      <c r="B1221" s="28" t="s">
        <v>25703</v>
      </c>
      <c r="C1221" s="28" t="s">
        <v>13797</v>
      </c>
      <c r="D1221" s="28" t="s">
        <v>13798</v>
      </c>
      <c r="E1221" s="28" t="s">
        <v>10507</v>
      </c>
      <c r="F1221" s="28" t="s">
        <v>2415</v>
      </c>
      <c r="G1221" s="28" t="s">
        <v>26706</v>
      </c>
      <c r="H1221" s="28" t="s">
        <v>25657</v>
      </c>
      <c r="I1221" s="28">
        <v>0</v>
      </c>
      <c r="J1221" s="28">
        <v>2</v>
      </c>
      <c r="K1221" s="28">
        <v>0</v>
      </c>
      <c r="L1221" s="28">
        <v>0</v>
      </c>
      <c r="M1221" s="28">
        <v>0</v>
      </c>
      <c r="N1221" s="28">
        <v>6</v>
      </c>
      <c r="O1221" s="28">
        <v>9</v>
      </c>
      <c r="P1221">
        <f>VLOOKUP($A1221,'Item Detail'!$A$2:$G$4956,7,0)</f>
        <v>2</v>
      </c>
      <c r="Q1221" s="30" t="s">
        <v>30729</v>
      </c>
      <c r="R1221" s="30" t="s">
        <v>30730</v>
      </c>
      <c r="S1221" s="30" t="s">
        <v>5361</v>
      </c>
      <c r="T1221" s="30" t="s">
        <v>30731</v>
      </c>
      <c r="U1221" s="30" t="s">
        <v>30731</v>
      </c>
      <c r="V1221" s="30" t="s">
        <v>30733</v>
      </c>
      <c r="W1221" s="30" t="s">
        <v>30733</v>
      </c>
      <c r="X1221" s="30" t="s">
        <v>30733</v>
      </c>
      <c r="Y1221" s="30" t="s">
        <v>30733</v>
      </c>
      <c r="Z1221" s="30" t="s">
        <v>30733</v>
      </c>
      <c r="AA1221" s="31" t="s">
        <v>30790</v>
      </c>
    </row>
    <row r="1222" spans="1:27" x14ac:dyDescent="0.3">
      <c r="A1222" s="28" t="s">
        <v>14279</v>
      </c>
      <c r="B1222" s="28" t="s">
        <v>25659</v>
      </c>
      <c r="C1222" s="28" t="s">
        <v>14280</v>
      </c>
      <c r="D1222" s="28" t="s">
        <v>10455</v>
      </c>
      <c r="E1222" s="28" t="s">
        <v>10451</v>
      </c>
      <c r="F1222" s="28" t="s">
        <v>5397</v>
      </c>
      <c r="G1222" s="28" t="s">
        <v>26707</v>
      </c>
      <c r="H1222" s="28" t="s">
        <v>25662</v>
      </c>
      <c r="I1222" s="28">
        <v>1</v>
      </c>
      <c r="J1222" s="28">
        <v>0</v>
      </c>
      <c r="K1222" s="28">
        <v>0</v>
      </c>
      <c r="L1222" s="28">
        <v>0</v>
      </c>
      <c r="M1222" s="28">
        <v>0</v>
      </c>
      <c r="N1222" s="28">
        <v>3</v>
      </c>
      <c r="O1222" s="28">
        <v>6</v>
      </c>
      <c r="P1222">
        <f>VLOOKUP($A1222,'Item Detail'!$A$2:$G$4956,7,0)</f>
        <v>2</v>
      </c>
      <c r="Q1222" s="30" t="s">
        <v>30735</v>
      </c>
      <c r="R1222" s="30" t="s">
        <v>30730</v>
      </c>
      <c r="S1222" s="30" t="s">
        <v>30737</v>
      </c>
      <c r="T1222" s="30" t="s">
        <v>19596</v>
      </c>
      <c r="U1222" s="30" t="s">
        <v>30732</v>
      </c>
      <c r="V1222" s="30" t="s">
        <v>30738</v>
      </c>
      <c r="W1222" s="30" t="s">
        <v>30733</v>
      </c>
      <c r="X1222" s="30" t="s">
        <v>30738</v>
      </c>
      <c r="Y1222" s="30" t="s">
        <v>30738</v>
      </c>
      <c r="Z1222" s="30" t="s">
        <v>30738</v>
      </c>
      <c r="AA1222" s="31" t="s">
        <v>30789</v>
      </c>
    </row>
    <row r="1223" spans="1:27" x14ac:dyDescent="0.3">
      <c r="A1223" s="28" t="s">
        <v>14279</v>
      </c>
      <c r="B1223" s="28" t="s">
        <v>25659</v>
      </c>
      <c r="C1223" s="28" t="s">
        <v>14280</v>
      </c>
      <c r="D1223" s="28" t="s">
        <v>10455</v>
      </c>
      <c r="E1223" s="28" t="s">
        <v>10451</v>
      </c>
      <c r="F1223" s="28" t="s">
        <v>5397</v>
      </c>
      <c r="G1223" s="28" t="s">
        <v>26707</v>
      </c>
      <c r="H1223" s="28" t="s">
        <v>25665</v>
      </c>
      <c r="I1223" s="28">
        <v>1</v>
      </c>
      <c r="J1223" s="28">
        <v>0</v>
      </c>
      <c r="K1223" s="28">
        <v>0</v>
      </c>
      <c r="L1223" s="28">
        <v>0</v>
      </c>
      <c r="M1223" s="28">
        <v>0</v>
      </c>
      <c r="N1223" s="28">
        <v>3</v>
      </c>
      <c r="O1223" s="28">
        <v>3</v>
      </c>
      <c r="P1223">
        <f>VLOOKUP($A1223,'Item Detail'!$A$2:$G$4956,7,0)</f>
        <v>2</v>
      </c>
      <c r="Q1223" s="30" t="s">
        <v>30735</v>
      </c>
      <c r="R1223" s="30" t="s">
        <v>30730</v>
      </c>
      <c r="S1223" s="30" t="s">
        <v>30737</v>
      </c>
      <c r="T1223" s="30" t="s">
        <v>19596</v>
      </c>
      <c r="U1223" s="30" t="s">
        <v>30732</v>
      </c>
      <c r="V1223" s="30" t="s">
        <v>30738</v>
      </c>
      <c r="W1223" s="30" t="s">
        <v>30733</v>
      </c>
      <c r="X1223" s="30" t="s">
        <v>30738</v>
      </c>
      <c r="Y1223" s="30" t="s">
        <v>30738</v>
      </c>
      <c r="Z1223" s="30" t="s">
        <v>30738</v>
      </c>
      <c r="AA1223" s="31" t="s">
        <v>30789</v>
      </c>
    </row>
    <row r="1224" spans="1:27" x14ac:dyDescent="0.3">
      <c r="A1224" s="28" t="s">
        <v>2416</v>
      </c>
      <c r="B1224" s="28" t="s">
        <v>25671</v>
      </c>
      <c r="C1224" s="28" t="s">
        <v>14732</v>
      </c>
      <c r="D1224" s="28" t="s">
        <v>14733</v>
      </c>
      <c r="E1224" s="28" t="s">
        <v>10507</v>
      </c>
      <c r="F1224" s="28" t="s">
        <v>2049</v>
      </c>
      <c r="G1224" s="28" t="s">
        <v>26708</v>
      </c>
      <c r="H1224" s="28" t="s">
        <v>25706</v>
      </c>
      <c r="I1224" s="28">
        <v>0</v>
      </c>
      <c r="J1224" s="28">
        <v>0</v>
      </c>
      <c r="K1224" s="28">
        <v>1</v>
      </c>
      <c r="L1224" s="28">
        <v>0</v>
      </c>
      <c r="M1224" s="28">
        <v>1</v>
      </c>
      <c r="N1224" s="28">
        <v>6</v>
      </c>
      <c r="O1224" s="28">
        <v>9</v>
      </c>
      <c r="P1224">
        <f>VLOOKUP($A1224,'Item Detail'!$A$2:$G$4956,7,0)</f>
        <v>2</v>
      </c>
      <c r="Q1224" s="30" t="s">
        <v>30748</v>
      </c>
      <c r="R1224" s="30" t="s">
        <v>30730</v>
      </c>
      <c r="S1224" s="30" t="s">
        <v>30749</v>
      </c>
      <c r="T1224" s="30" t="s">
        <v>30731</v>
      </c>
      <c r="U1224" s="30" t="s">
        <v>30751</v>
      </c>
      <c r="V1224" s="30" t="s">
        <v>30733</v>
      </c>
      <c r="W1224" s="30" t="s">
        <v>30733</v>
      </c>
      <c r="X1224" s="30" t="s">
        <v>30733</v>
      </c>
      <c r="Y1224" s="30" t="s">
        <v>30733</v>
      </c>
      <c r="Z1224" s="30" t="s">
        <v>30733</v>
      </c>
      <c r="AA1224" s="31" t="s">
        <v>30790</v>
      </c>
    </row>
    <row r="1225" spans="1:27" x14ac:dyDescent="0.3">
      <c r="A1225" s="28" t="s">
        <v>14503</v>
      </c>
      <c r="B1225" s="28" t="s">
        <v>25699</v>
      </c>
      <c r="C1225" s="28" t="s">
        <v>14504</v>
      </c>
      <c r="D1225" s="28" t="s">
        <v>14505</v>
      </c>
      <c r="E1225" s="28" t="s">
        <v>10461</v>
      </c>
      <c r="F1225" s="28" t="s">
        <v>25731</v>
      </c>
      <c r="G1225" s="28" t="s">
        <v>26709</v>
      </c>
      <c r="H1225" s="28" t="s">
        <v>25670</v>
      </c>
      <c r="I1225" s="28">
        <v>0</v>
      </c>
      <c r="J1225" s="28">
        <v>0</v>
      </c>
      <c r="K1225" s="28">
        <v>0</v>
      </c>
      <c r="L1225" s="28">
        <v>1</v>
      </c>
      <c r="M1225" s="28">
        <v>1</v>
      </c>
      <c r="N1225" s="28">
        <v>6</v>
      </c>
      <c r="O1225" s="28">
        <v>9</v>
      </c>
      <c r="P1225">
        <f>VLOOKUP($A1225,'Item Detail'!$A$2:$G$4956,7,0)</f>
        <v>2</v>
      </c>
      <c r="Q1225" s="30" t="s">
        <v>30745</v>
      </c>
      <c r="R1225" s="30" t="s">
        <v>30730</v>
      </c>
      <c r="S1225" s="30" t="s">
        <v>30737</v>
      </c>
      <c r="T1225" s="30" t="s">
        <v>30731</v>
      </c>
      <c r="U1225" s="30" t="s">
        <v>30751</v>
      </c>
      <c r="V1225" s="30" t="s">
        <v>30738</v>
      </c>
      <c r="W1225" s="30" t="s">
        <v>30733</v>
      </c>
      <c r="X1225" s="30" t="s">
        <v>30738</v>
      </c>
      <c r="Y1225" s="30" t="s">
        <v>30733</v>
      </c>
      <c r="Z1225" s="30" t="s">
        <v>30733</v>
      </c>
      <c r="AA1225" s="31" t="s">
        <v>30791</v>
      </c>
    </row>
    <row r="1226" spans="1:27" x14ac:dyDescent="0.3">
      <c r="A1226" s="28" t="s">
        <v>13585</v>
      </c>
      <c r="B1226" s="28" t="s">
        <v>25869</v>
      </c>
      <c r="C1226" s="28" t="s">
        <v>11118</v>
      </c>
      <c r="D1226" s="28" t="s">
        <v>13586</v>
      </c>
      <c r="E1226" s="28" t="s">
        <v>13587</v>
      </c>
      <c r="F1226" s="28" t="s">
        <v>7685</v>
      </c>
      <c r="G1226" s="28" t="s">
        <v>26710</v>
      </c>
      <c r="H1226" s="28" t="s">
        <v>25670</v>
      </c>
      <c r="I1226" s="28">
        <v>0</v>
      </c>
      <c r="J1226" s="28">
        <v>0</v>
      </c>
      <c r="K1226" s="28">
        <v>0</v>
      </c>
      <c r="L1226" s="28">
        <v>0</v>
      </c>
      <c r="M1226" s="28">
        <v>1</v>
      </c>
      <c r="N1226" s="28">
        <v>3</v>
      </c>
      <c r="O1226" s="28">
        <v>6</v>
      </c>
      <c r="P1226">
        <f>VLOOKUP($A1226,'Item Detail'!$A$2:$G$4956,7,0)</f>
        <v>2</v>
      </c>
      <c r="Q1226" s="30" t="s">
        <v>30745</v>
      </c>
      <c r="R1226" s="30" t="s">
        <v>30730</v>
      </c>
      <c r="S1226" s="30" t="s">
        <v>30737</v>
      </c>
      <c r="T1226" s="30" t="s">
        <v>30731</v>
      </c>
      <c r="U1226" s="30" t="s">
        <v>30751</v>
      </c>
      <c r="V1226" s="30" t="s">
        <v>30738</v>
      </c>
      <c r="W1226" s="30" t="s">
        <v>30733</v>
      </c>
      <c r="X1226" s="30" t="s">
        <v>30733</v>
      </c>
      <c r="Y1226" s="30" t="s">
        <v>30738</v>
      </c>
      <c r="Z1226" s="30" t="s">
        <v>30733</v>
      </c>
      <c r="AA1226" s="31" t="s">
        <v>30791</v>
      </c>
    </row>
    <row r="1227" spans="1:27" x14ac:dyDescent="0.3">
      <c r="A1227" s="28" t="s">
        <v>13585</v>
      </c>
      <c r="B1227" s="28" t="s">
        <v>25869</v>
      </c>
      <c r="C1227" s="28" t="s">
        <v>11118</v>
      </c>
      <c r="D1227" s="28" t="s">
        <v>13586</v>
      </c>
      <c r="E1227" s="28" t="s">
        <v>13587</v>
      </c>
      <c r="F1227" s="28" t="s">
        <v>7685</v>
      </c>
      <c r="G1227" s="28" t="s">
        <v>26710</v>
      </c>
      <c r="H1227" s="28" t="s">
        <v>25665</v>
      </c>
      <c r="I1227" s="28">
        <v>0</v>
      </c>
      <c r="J1227" s="28">
        <v>0</v>
      </c>
      <c r="K1227" s="28">
        <v>0</v>
      </c>
      <c r="L1227" s="28">
        <v>1</v>
      </c>
      <c r="M1227" s="28">
        <v>0</v>
      </c>
      <c r="N1227" s="28">
        <v>3</v>
      </c>
      <c r="O1227" s="28">
        <v>3</v>
      </c>
      <c r="P1227">
        <f>VLOOKUP($A1227,'Item Detail'!$A$2:$G$4956,7,0)</f>
        <v>2</v>
      </c>
      <c r="Q1227" s="30" t="s">
        <v>30745</v>
      </c>
      <c r="R1227" s="30" t="s">
        <v>30730</v>
      </c>
      <c r="S1227" s="30" t="s">
        <v>30737</v>
      </c>
      <c r="T1227" s="30" t="s">
        <v>30731</v>
      </c>
      <c r="U1227" s="30" t="s">
        <v>30751</v>
      </c>
      <c r="V1227" s="30" t="s">
        <v>30738</v>
      </c>
      <c r="W1227" s="30" t="s">
        <v>30733</v>
      </c>
      <c r="X1227" s="30" t="s">
        <v>30733</v>
      </c>
      <c r="Y1227" s="30" t="s">
        <v>30738</v>
      </c>
      <c r="Z1227" s="30" t="s">
        <v>30733</v>
      </c>
      <c r="AA1227" s="31" t="s">
        <v>30789</v>
      </c>
    </row>
    <row r="1228" spans="1:27" x14ac:dyDescent="0.3">
      <c r="A1228" s="28" t="s">
        <v>3685</v>
      </c>
      <c r="B1228" s="28" t="s">
        <v>25716</v>
      </c>
      <c r="C1228" s="28" t="s">
        <v>11469</v>
      </c>
      <c r="D1228" s="28" t="s">
        <v>14208</v>
      </c>
      <c r="E1228" s="28" t="s">
        <v>10507</v>
      </c>
      <c r="F1228" s="28" t="s">
        <v>25742</v>
      </c>
      <c r="G1228" s="28" t="s">
        <v>26711</v>
      </c>
      <c r="H1228" s="28" t="s">
        <v>25706</v>
      </c>
      <c r="I1228" s="28">
        <v>0</v>
      </c>
      <c r="J1228" s="28">
        <v>0</v>
      </c>
      <c r="K1228" s="28">
        <v>0</v>
      </c>
      <c r="L1228" s="28">
        <v>0</v>
      </c>
      <c r="M1228" s="28">
        <v>2</v>
      </c>
      <c r="N1228" s="28">
        <v>6</v>
      </c>
      <c r="O1228" s="28">
        <v>9</v>
      </c>
      <c r="P1228">
        <f>VLOOKUP($A1228,'Item Detail'!$A$2:$G$4956,7,0)</f>
        <v>2</v>
      </c>
      <c r="Q1228" s="30" t="s">
        <v>30745</v>
      </c>
      <c r="R1228" s="30" t="s">
        <v>30730</v>
      </c>
      <c r="S1228" s="30" t="s">
        <v>30737</v>
      </c>
      <c r="T1228" s="30" t="s">
        <v>30731</v>
      </c>
      <c r="U1228" s="30" t="s">
        <v>30751</v>
      </c>
      <c r="V1228" s="30" t="s">
        <v>30738</v>
      </c>
      <c r="W1228" s="30" t="s">
        <v>30733</v>
      </c>
      <c r="X1228" s="30" t="s">
        <v>30738</v>
      </c>
      <c r="Y1228" s="30" t="s">
        <v>30733</v>
      </c>
      <c r="Z1228" s="30" t="s">
        <v>30733</v>
      </c>
      <c r="AA1228" s="33" t="s">
        <v>30789</v>
      </c>
    </row>
    <row r="1229" spans="1:27" x14ac:dyDescent="0.3">
      <c r="A1229" s="28" t="s">
        <v>2933</v>
      </c>
      <c r="B1229" s="28" t="s">
        <v>25725</v>
      </c>
      <c r="C1229" s="28" t="s">
        <v>13429</v>
      </c>
      <c r="D1229" s="28" t="s">
        <v>13430</v>
      </c>
      <c r="E1229" s="28" t="s">
        <v>11847</v>
      </c>
      <c r="F1229" s="28" t="s">
        <v>2935</v>
      </c>
      <c r="G1229" s="28" t="s">
        <v>26712</v>
      </c>
      <c r="H1229" s="28" t="s">
        <v>25706</v>
      </c>
      <c r="I1229" s="28">
        <v>0</v>
      </c>
      <c r="J1229" s="28">
        <v>0</v>
      </c>
      <c r="K1229" s="28">
        <v>0</v>
      </c>
      <c r="L1229" s="28">
        <v>2</v>
      </c>
      <c r="M1229" s="28">
        <v>0</v>
      </c>
      <c r="N1229" s="28">
        <v>6</v>
      </c>
      <c r="O1229" s="28">
        <v>9</v>
      </c>
      <c r="P1229">
        <f>VLOOKUP($A1229,'Item Detail'!$A$2:$G$4956,7,0)</f>
        <v>2</v>
      </c>
      <c r="Q1229" s="30" t="s">
        <v>30748</v>
      </c>
      <c r="R1229" s="30" t="s">
        <v>30730</v>
      </c>
      <c r="S1229" s="30" t="s">
        <v>30749</v>
      </c>
      <c r="T1229" s="30" t="s">
        <v>30731</v>
      </c>
      <c r="U1229" s="30" t="s">
        <v>30751</v>
      </c>
      <c r="V1229" s="30" t="s">
        <v>30733</v>
      </c>
      <c r="W1229" s="30" t="s">
        <v>30733</v>
      </c>
      <c r="X1229" s="30" t="s">
        <v>30733</v>
      </c>
      <c r="Y1229" s="30" t="s">
        <v>30733</v>
      </c>
      <c r="Z1229" s="30" t="s">
        <v>30733</v>
      </c>
      <c r="AA1229" s="31" t="s">
        <v>30790</v>
      </c>
    </row>
    <row r="1230" spans="1:27" x14ac:dyDescent="0.3">
      <c r="A1230" s="28" t="s">
        <v>13303</v>
      </c>
      <c r="B1230" s="28" t="s">
        <v>25900</v>
      </c>
      <c r="C1230" s="28" t="s">
        <v>13304</v>
      </c>
      <c r="D1230" s="28" t="s">
        <v>13305</v>
      </c>
      <c r="E1230" s="28" t="s">
        <v>12205</v>
      </c>
      <c r="F1230" s="28" t="s">
        <v>2085</v>
      </c>
      <c r="G1230" s="28" t="s">
        <v>26713</v>
      </c>
      <c r="H1230" s="28" t="s">
        <v>25670</v>
      </c>
      <c r="I1230" s="28">
        <v>0</v>
      </c>
      <c r="J1230" s="28">
        <v>0</v>
      </c>
      <c r="K1230" s="28">
        <v>0</v>
      </c>
      <c r="L1230" s="28">
        <v>2</v>
      </c>
      <c r="M1230" s="28">
        <v>0</v>
      </c>
      <c r="N1230" s="28">
        <v>6</v>
      </c>
      <c r="O1230" s="28">
        <v>9</v>
      </c>
      <c r="P1230">
        <f>VLOOKUP($A1230,'Item Detail'!$A$2:$G$4956,7,0)</f>
        <v>2</v>
      </c>
      <c r="Q1230" s="30" t="s">
        <v>30729</v>
      </c>
      <c r="R1230" s="30" t="s">
        <v>30730</v>
      </c>
      <c r="S1230" s="30" t="s">
        <v>5361</v>
      </c>
      <c r="T1230" s="30" t="s">
        <v>30731</v>
      </c>
      <c r="U1230" s="30" t="s">
        <v>30731</v>
      </c>
      <c r="V1230" s="30" t="s">
        <v>30733</v>
      </c>
      <c r="W1230" s="30" t="s">
        <v>30733</v>
      </c>
      <c r="X1230" s="30" t="s">
        <v>30733</v>
      </c>
      <c r="Y1230" s="30" t="s">
        <v>30733</v>
      </c>
      <c r="Z1230" s="30" t="s">
        <v>30733</v>
      </c>
      <c r="AA1230" s="31" t="s">
        <v>30790</v>
      </c>
    </row>
    <row r="1231" spans="1:27" x14ac:dyDescent="0.3">
      <c r="A1231" s="28" t="s">
        <v>14128</v>
      </c>
      <c r="B1231" s="28" t="s">
        <v>25671</v>
      </c>
      <c r="C1231" s="28" t="s">
        <v>14129</v>
      </c>
      <c r="D1231" s="28" t="s">
        <v>14130</v>
      </c>
      <c r="E1231" s="28" t="s">
        <v>10507</v>
      </c>
      <c r="F1231" s="28" t="s">
        <v>10479</v>
      </c>
      <c r="G1231" s="28" t="s">
        <v>26714</v>
      </c>
      <c r="H1231" s="28" t="s">
        <v>25662</v>
      </c>
      <c r="I1231" s="28">
        <v>1</v>
      </c>
      <c r="J1231" s="28">
        <v>0</v>
      </c>
      <c r="K1231" s="28">
        <v>0</v>
      </c>
      <c r="L1231" s="28">
        <v>0</v>
      </c>
      <c r="M1231" s="28">
        <v>0</v>
      </c>
      <c r="N1231" s="28">
        <v>3</v>
      </c>
      <c r="O1231" s="28">
        <v>3</v>
      </c>
      <c r="P1231">
        <f>VLOOKUP($A1231,'Item Detail'!$A$2:$G$4956,7,0)</f>
        <v>2</v>
      </c>
      <c r="Q1231" s="30" t="s">
        <v>30739</v>
      </c>
      <c r="R1231" s="30" t="s">
        <v>30730</v>
      </c>
      <c r="S1231" s="30" t="s">
        <v>30737</v>
      </c>
      <c r="T1231" s="30" t="s">
        <v>30731</v>
      </c>
      <c r="U1231" s="30" t="s">
        <v>30732</v>
      </c>
      <c r="V1231" s="30" t="s">
        <v>30738</v>
      </c>
      <c r="W1231" s="30" t="s">
        <v>30738</v>
      </c>
      <c r="X1231" s="30" t="s">
        <v>30738</v>
      </c>
      <c r="Y1231" s="30" t="s">
        <v>30738</v>
      </c>
      <c r="Z1231" s="30" t="s">
        <v>30738</v>
      </c>
      <c r="AA1231" s="31" t="s">
        <v>30789</v>
      </c>
    </row>
    <row r="1232" spans="1:27" x14ac:dyDescent="0.3">
      <c r="A1232" s="28" t="s">
        <v>14128</v>
      </c>
      <c r="B1232" s="28" t="s">
        <v>25671</v>
      </c>
      <c r="C1232" s="28" t="s">
        <v>14129</v>
      </c>
      <c r="D1232" s="28" t="s">
        <v>14130</v>
      </c>
      <c r="E1232" s="28" t="s">
        <v>10507</v>
      </c>
      <c r="F1232" s="28" t="s">
        <v>10479</v>
      </c>
      <c r="G1232" s="28" t="s">
        <v>26714</v>
      </c>
      <c r="H1232" s="28" t="s">
        <v>25665</v>
      </c>
      <c r="I1232" s="28">
        <v>1</v>
      </c>
      <c r="J1232" s="28">
        <v>0</v>
      </c>
      <c r="K1232" s="28">
        <v>0</v>
      </c>
      <c r="L1232" s="28">
        <v>0</v>
      </c>
      <c r="M1232" s="28">
        <v>0</v>
      </c>
      <c r="N1232" s="28">
        <v>3</v>
      </c>
      <c r="O1232" s="28">
        <v>6</v>
      </c>
      <c r="P1232">
        <f>VLOOKUP($A1232,'Item Detail'!$A$2:$G$4956,7,0)</f>
        <v>2</v>
      </c>
      <c r="Q1232" s="30" t="s">
        <v>30739</v>
      </c>
      <c r="R1232" s="30" t="s">
        <v>30730</v>
      </c>
      <c r="S1232" s="30" t="s">
        <v>30737</v>
      </c>
      <c r="T1232" s="30" t="s">
        <v>30731</v>
      </c>
      <c r="U1232" s="30" t="s">
        <v>30732</v>
      </c>
      <c r="V1232" s="30" t="s">
        <v>30738</v>
      </c>
      <c r="W1232" s="30" t="s">
        <v>30738</v>
      </c>
      <c r="X1232" s="30" t="s">
        <v>30738</v>
      </c>
      <c r="Y1232" s="30" t="s">
        <v>30738</v>
      </c>
      <c r="Z1232" s="30" t="s">
        <v>30738</v>
      </c>
      <c r="AA1232" s="31" t="s">
        <v>30789</v>
      </c>
    </row>
    <row r="1233" spans="1:27" x14ac:dyDescent="0.3">
      <c r="A1233" s="28" t="s">
        <v>4136</v>
      </c>
      <c r="B1233" s="28" t="s">
        <v>25671</v>
      </c>
      <c r="C1233" s="28" t="s">
        <v>14121</v>
      </c>
      <c r="D1233" s="28" t="s">
        <v>14122</v>
      </c>
      <c r="E1233" s="28" t="s">
        <v>10507</v>
      </c>
      <c r="F1233" s="28" t="s">
        <v>2501</v>
      </c>
      <c r="G1233" s="28" t="s">
        <v>26715</v>
      </c>
      <c r="H1233" s="28" t="s">
        <v>25706</v>
      </c>
      <c r="I1233" s="28">
        <v>0</v>
      </c>
      <c r="J1233" s="28">
        <v>0</v>
      </c>
      <c r="K1233" s="28">
        <v>0</v>
      </c>
      <c r="L1233" s="28">
        <v>0</v>
      </c>
      <c r="M1233" s="28">
        <v>2</v>
      </c>
      <c r="N1233" s="28">
        <v>6</v>
      </c>
      <c r="O1233" s="28">
        <v>9</v>
      </c>
      <c r="P1233">
        <f>VLOOKUP($A1233,'Item Detail'!$A$2:$G$4956,7,0)</f>
        <v>2</v>
      </c>
      <c r="Q1233" s="30" t="s">
        <v>30748</v>
      </c>
      <c r="R1233" s="30" t="s">
        <v>30730</v>
      </c>
      <c r="S1233" s="30" t="s">
        <v>30749</v>
      </c>
      <c r="T1233" s="30" t="s">
        <v>30731</v>
      </c>
      <c r="U1233" s="30" t="s">
        <v>30751</v>
      </c>
      <c r="V1233" s="30" t="s">
        <v>30733</v>
      </c>
      <c r="W1233" s="30" t="s">
        <v>30733</v>
      </c>
      <c r="X1233" s="30" t="s">
        <v>30733</v>
      </c>
      <c r="Y1233" s="30" t="s">
        <v>30733</v>
      </c>
      <c r="Z1233" s="30" t="s">
        <v>30733</v>
      </c>
      <c r="AA1233" s="31" t="s">
        <v>30790</v>
      </c>
    </row>
    <row r="1234" spans="1:27" x14ac:dyDescent="0.3">
      <c r="A1234" s="28" t="s">
        <v>2867</v>
      </c>
      <c r="B1234" s="28" t="s">
        <v>25721</v>
      </c>
      <c r="C1234" s="28" t="s">
        <v>13599</v>
      </c>
      <c r="D1234" s="28" t="s">
        <v>13600</v>
      </c>
      <c r="E1234" s="28" t="s">
        <v>10507</v>
      </c>
      <c r="F1234" s="28" t="s">
        <v>2495</v>
      </c>
      <c r="G1234" s="28" t="s">
        <v>26716</v>
      </c>
      <c r="H1234" s="28" t="s">
        <v>25706</v>
      </c>
      <c r="I1234" s="28">
        <v>0</v>
      </c>
      <c r="J1234" s="28">
        <v>0</v>
      </c>
      <c r="K1234" s="28">
        <v>0</v>
      </c>
      <c r="L1234" s="28">
        <v>2</v>
      </c>
      <c r="M1234" s="28">
        <v>0</v>
      </c>
      <c r="N1234" s="28">
        <v>6</v>
      </c>
      <c r="O1234" s="28">
        <v>9</v>
      </c>
      <c r="P1234">
        <f>VLOOKUP($A1234,'Item Detail'!$A$2:$G$4956,7,0)</f>
        <v>2</v>
      </c>
      <c r="Q1234" s="30" t="s">
        <v>30748</v>
      </c>
      <c r="R1234" s="30" t="s">
        <v>30730</v>
      </c>
      <c r="S1234" s="30" t="s">
        <v>30749</v>
      </c>
      <c r="T1234" s="30" t="s">
        <v>30731</v>
      </c>
      <c r="U1234" s="30" t="s">
        <v>30747</v>
      </c>
      <c r="V1234" s="30" t="s">
        <v>30733</v>
      </c>
      <c r="W1234" s="30" t="s">
        <v>30733</v>
      </c>
      <c r="X1234" s="30" t="s">
        <v>30733</v>
      </c>
      <c r="Y1234" s="30" t="s">
        <v>30733</v>
      </c>
      <c r="Z1234" s="30" t="s">
        <v>30733</v>
      </c>
      <c r="AA1234" s="31" t="s">
        <v>30790</v>
      </c>
    </row>
    <row r="1235" spans="1:27" x14ac:dyDescent="0.3">
      <c r="A1235" s="28" t="s">
        <v>3911</v>
      </c>
      <c r="B1235" s="28" t="s">
        <v>25671</v>
      </c>
      <c r="C1235" s="28" t="s">
        <v>13730</v>
      </c>
      <c r="D1235" s="28" t="s">
        <v>13731</v>
      </c>
      <c r="E1235" s="28" t="s">
        <v>10507</v>
      </c>
      <c r="F1235" s="28" t="s">
        <v>2049</v>
      </c>
      <c r="G1235" s="28" t="s">
        <v>26717</v>
      </c>
      <c r="H1235" s="28" t="s">
        <v>25706</v>
      </c>
      <c r="I1235" s="28">
        <v>0</v>
      </c>
      <c r="J1235" s="28">
        <v>0</v>
      </c>
      <c r="K1235" s="28">
        <v>0</v>
      </c>
      <c r="L1235" s="28">
        <v>0</v>
      </c>
      <c r="M1235" s="28">
        <v>2</v>
      </c>
      <c r="N1235" s="28">
        <v>6</v>
      </c>
      <c r="O1235" s="28">
        <v>9</v>
      </c>
      <c r="P1235">
        <f>VLOOKUP($A1235,'Item Detail'!$A$2:$G$4956,7,0)</f>
        <v>2</v>
      </c>
      <c r="Q1235" s="30" t="s">
        <v>30748</v>
      </c>
      <c r="R1235" s="30" t="s">
        <v>30730</v>
      </c>
      <c r="S1235" s="30" t="s">
        <v>30749</v>
      </c>
      <c r="T1235" s="30" t="s">
        <v>30731</v>
      </c>
      <c r="U1235" s="30" t="s">
        <v>30747</v>
      </c>
      <c r="V1235" s="30" t="s">
        <v>30733</v>
      </c>
      <c r="W1235" s="30" t="s">
        <v>30733</v>
      </c>
      <c r="X1235" s="30" t="s">
        <v>30733</v>
      </c>
      <c r="Y1235" s="30" t="s">
        <v>30733</v>
      </c>
      <c r="Z1235" s="30" t="s">
        <v>30733</v>
      </c>
      <c r="AA1235" s="31" t="s">
        <v>30790</v>
      </c>
    </row>
    <row r="1236" spans="1:27" x14ac:dyDescent="0.3">
      <c r="A1236" s="28" t="s">
        <v>12700</v>
      </c>
      <c r="B1236" s="28" t="s">
        <v>25671</v>
      </c>
      <c r="C1236" s="28" t="s">
        <v>12701</v>
      </c>
      <c r="D1236" s="28" t="s">
        <v>12702</v>
      </c>
      <c r="E1236" s="28" t="s">
        <v>11089</v>
      </c>
      <c r="F1236" s="28" t="s">
        <v>10479</v>
      </c>
      <c r="G1236" s="28" t="s">
        <v>26718</v>
      </c>
      <c r="H1236" s="28" t="s">
        <v>25662</v>
      </c>
      <c r="I1236" s="28">
        <v>0</v>
      </c>
      <c r="J1236" s="28">
        <v>0</v>
      </c>
      <c r="K1236" s="28">
        <v>0</v>
      </c>
      <c r="L1236" s="28">
        <v>0</v>
      </c>
      <c r="M1236" s="28">
        <v>1</v>
      </c>
      <c r="N1236" s="28">
        <v>3</v>
      </c>
      <c r="O1236" s="28">
        <v>3</v>
      </c>
      <c r="P1236">
        <f>VLOOKUP($A1236,'Item Detail'!$A$2:$G$4956,7,0)</f>
        <v>2</v>
      </c>
      <c r="Q1236" s="30" t="s">
        <v>30739</v>
      </c>
      <c r="R1236" s="30" t="s">
        <v>30730</v>
      </c>
      <c r="S1236" s="30" t="s">
        <v>30737</v>
      </c>
      <c r="T1236" s="30" t="s">
        <v>30731</v>
      </c>
      <c r="U1236" s="30" t="s">
        <v>30732</v>
      </c>
      <c r="V1236" s="30" t="s">
        <v>30738</v>
      </c>
      <c r="W1236" s="30" t="s">
        <v>30738</v>
      </c>
      <c r="X1236" s="30" t="s">
        <v>30738</v>
      </c>
      <c r="Y1236" s="30" t="s">
        <v>30738</v>
      </c>
      <c r="Z1236" s="30" t="s">
        <v>30738</v>
      </c>
      <c r="AA1236" s="31" t="s">
        <v>30789</v>
      </c>
    </row>
    <row r="1237" spans="1:27" x14ac:dyDescent="0.3">
      <c r="A1237" s="28" t="s">
        <v>12700</v>
      </c>
      <c r="B1237" s="28" t="s">
        <v>25671</v>
      </c>
      <c r="C1237" s="28" t="s">
        <v>12701</v>
      </c>
      <c r="D1237" s="28" t="s">
        <v>12702</v>
      </c>
      <c r="E1237" s="28" t="s">
        <v>11089</v>
      </c>
      <c r="F1237" s="28" t="s">
        <v>10479</v>
      </c>
      <c r="G1237" s="28" t="s">
        <v>26718</v>
      </c>
      <c r="H1237" s="28" t="s">
        <v>25665</v>
      </c>
      <c r="I1237" s="28">
        <v>0</v>
      </c>
      <c r="J1237" s="28">
        <v>0</v>
      </c>
      <c r="K1237" s="28">
        <v>0</v>
      </c>
      <c r="L1237" s="28">
        <v>0</v>
      </c>
      <c r="M1237" s="28">
        <v>1</v>
      </c>
      <c r="N1237" s="28">
        <v>3</v>
      </c>
      <c r="O1237" s="28">
        <v>6</v>
      </c>
      <c r="P1237">
        <f>VLOOKUP($A1237,'Item Detail'!$A$2:$G$4956,7,0)</f>
        <v>2</v>
      </c>
      <c r="Q1237" s="30" t="s">
        <v>30739</v>
      </c>
      <c r="R1237" s="30" t="s">
        <v>30730</v>
      </c>
      <c r="S1237" s="30" t="s">
        <v>30737</v>
      </c>
      <c r="T1237" s="30" t="s">
        <v>30731</v>
      </c>
      <c r="U1237" s="30" t="s">
        <v>30732</v>
      </c>
      <c r="V1237" s="30" t="s">
        <v>30738</v>
      </c>
      <c r="W1237" s="30" t="s">
        <v>30738</v>
      </c>
      <c r="X1237" s="30" t="s">
        <v>30738</v>
      </c>
      <c r="Y1237" s="30" t="s">
        <v>30738</v>
      </c>
      <c r="Z1237" s="30" t="s">
        <v>30738</v>
      </c>
      <c r="AA1237" s="31" t="s">
        <v>30789</v>
      </c>
    </row>
    <row r="1238" spans="1:27" x14ac:dyDescent="0.3">
      <c r="A1238" s="28" t="s">
        <v>10256</v>
      </c>
      <c r="B1238" s="28" t="s">
        <v>25685</v>
      </c>
      <c r="C1238" s="28" t="s">
        <v>10257</v>
      </c>
      <c r="D1238" s="28" t="s">
        <v>13602</v>
      </c>
      <c r="E1238" s="28" t="s">
        <v>10584</v>
      </c>
      <c r="F1238" s="28" t="s">
        <v>5514</v>
      </c>
      <c r="G1238" s="28" t="s">
        <v>26719</v>
      </c>
      <c r="H1238" s="28" t="s">
        <v>25657</v>
      </c>
      <c r="I1238" s="28">
        <v>0</v>
      </c>
      <c r="J1238" s="28">
        <v>0</v>
      </c>
      <c r="K1238" s="28">
        <v>0</v>
      </c>
      <c r="L1238" s="28">
        <v>1</v>
      </c>
      <c r="M1238" s="28">
        <v>1</v>
      </c>
      <c r="N1238" s="28">
        <v>6</v>
      </c>
      <c r="O1238" s="28">
        <v>9</v>
      </c>
      <c r="P1238">
        <f>VLOOKUP($A1238,'Item Detail'!$A$2:$G$4956,7,0)</f>
        <v>2</v>
      </c>
      <c r="Q1238" s="30" t="s">
        <v>30729</v>
      </c>
      <c r="R1238" s="30" t="s">
        <v>30730</v>
      </c>
      <c r="S1238" s="30" t="s">
        <v>5361</v>
      </c>
      <c r="T1238" s="30" t="s">
        <v>30731</v>
      </c>
      <c r="U1238" s="30" t="s">
        <v>30747</v>
      </c>
      <c r="V1238" s="30" t="s">
        <v>30733</v>
      </c>
      <c r="W1238" s="30" t="s">
        <v>30733</v>
      </c>
      <c r="X1238" s="30" t="s">
        <v>30733</v>
      </c>
      <c r="Y1238" s="30" t="s">
        <v>30733</v>
      </c>
      <c r="Z1238" s="30" t="s">
        <v>30733</v>
      </c>
      <c r="AA1238" s="31" t="s">
        <v>30790</v>
      </c>
    </row>
    <row r="1239" spans="1:27" x14ac:dyDescent="0.3">
      <c r="A1239" s="28" t="s">
        <v>6977</v>
      </c>
      <c r="B1239" s="28" t="s">
        <v>25703</v>
      </c>
      <c r="C1239" s="28" t="s">
        <v>13783</v>
      </c>
      <c r="D1239" s="28" t="s">
        <v>13784</v>
      </c>
      <c r="E1239" s="28" t="s">
        <v>10507</v>
      </c>
      <c r="F1239" s="28" t="s">
        <v>6979</v>
      </c>
      <c r="G1239" s="28" t="s">
        <v>26720</v>
      </c>
      <c r="H1239" s="28" t="s">
        <v>25657</v>
      </c>
      <c r="I1239" s="28">
        <v>0</v>
      </c>
      <c r="J1239" s="28">
        <v>0</v>
      </c>
      <c r="K1239" s="28">
        <v>1</v>
      </c>
      <c r="L1239" s="28">
        <v>1</v>
      </c>
      <c r="M1239" s="28">
        <v>0</v>
      </c>
      <c r="N1239" s="28">
        <v>6</v>
      </c>
      <c r="O1239" s="28">
        <v>9</v>
      </c>
      <c r="P1239">
        <f>VLOOKUP($A1239,'Item Detail'!$A$2:$G$4956,7,0)</f>
        <v>2</v>
      </c>
      <c r="Q1239" s="30" t="s">
        <v>30729</v>
      </c>
      <c r="R1239" s="30" t="s">
        <v>30730</v>
      </c>
      <c r="S1239" s="30" t="s">
        <v>5361</v>
      </c>
      <c r="T1239" s="30" t="s">
        <v>30731</v>
      </c>
      <c r="U1239" s="30" t="s">
        <v>30731</v>
      </c>
      <c r="V1239" s="30" t="s">
        <v>30733</v>
      </c>
      <c r="W1239" s="30" t="s">
        <v>30733</v>
      </c>
      <c r="X1239" s="30" t="s">
        <v>30733</v>
      </c>
      <c r="Y1239" s="30" t="s">
        <v>30733</v>
      </c>
      <c r="Z1239" s="30" t="s">
        <v>30733</v>
      </c>
      <c r="AA1239" s="31" t="s">
        <v>30790</v>
      </c>
    </row>
    <row r="1240" spans="1:27" x14ac:dyDescent="0.3">
      <c r="A1240" s="28" t="s">
        <v>15063</v>
      </c>
      <c r="B1240" s="28" t="s">
        <v>25755</v>
      </c>
      <c r="C1240" s="28" t="s">
        <v>15064</v>
      </c>
      <c r="D1240" s="28" t="s">
        <v>15065</v>
      </c>
      <c r="E1240" s="28" t="s">
        <v>10710</v>
      </c>
      <c r="F1240" s="28" t="s">
        <v>25756</v>
      </c>
      <c r="G1240" s="28" t="s">
        <v>26721</v>
      </c>
      <c r="H1240" s="28" t="s">
        <v>25670</v>
      </c>
      <c r="I1240" s="28">
        <v>0</v>
      </c>
      <c r="J1240" s="28">
        <v>0</v>
      </c>
      <c r="K1240" s="28">
        <v>0</v>
      </c>
      <c r="L1240" s="28">
        <v>2</v>
      </c>
      <c r="M1240" s="28">
        <v>0</v>
      </c>
      <c r="N1240" s="28">
        <v>6</v>
      </c>
      <c r="O1240" s="28">
        <v>9</v>
      </c>
      <c r="P1240">
        <f>VLOOKUP($A1240,'Item Detail'!$A$2:$G$4956,7,0)</f>
        <v>2</v>
      </c>
      <c r="Q1240" s="30" t="s">
        <v>30745</v>
      </c>
      <c r="R1240" s="30" t="s">
        <v>30730</v>
      </c>
      <c r="S1240" s="30" t="s">
        <v>30737</v>
      </c>
      <c r="T1240" s="30" t="s">
        <v>30731</v>
      </c>
      <c r="U1240" s="30" t="s">
        <v>30731</v>
      </c>
      <c r="V1240" s="30" t="s">
        <v>30738</v>
      </c>
      <c r="W1240" s="30" t="s">
        <v>30733</v>
      </c>
      <c r="X1240" s="30" t="s">
        <v>30733</v>
      </c>
      <c r="Y1240" s="30" t="s">
        <v>30733</v>
      </c>
      <c r="Z1240" s="30" t="s">
        <v>30733</v>
      </c>
      <c r="AA1240" s="31" t="s">
        <v>30791</v>
      </c>
    </row>
    <row r="1241" spans="1:27" x14ac:dyDescent="0.3">
      <c r="A1241" s="28" t="s">
        <v>12753</v>
      </c>
      <c r="B1241" s="28" t="s">
        <v>25721</v>
      </c>
      <c r="C1241" s="28" t="s">
        <v>12754</v>
      </c>
      <c r="D1241" s="28" t="s">
        <v>12755</v>
      </c>
      <c r="E1241" s="28" t="s">
        <v>11343</v>
      </c>
      <c r="F1241" s="28" t="s">
        <v>5299</v>
      </c>
      <c r="G1241" s="28" t="s">
        <v>26722</v>
      </c>
      <c r="H1241" s="28" t="s">
        <v>25665</v>
      </c>
      <c r="I1241" s="28">
        <v>0</v>
      </c>
      <c r="J1241" s="28">
        <v>0</v>
      </c>
      <c r="K1241" s="28">
        <v>0</v>
      </c>
      <c r="L1241" s="28">
        <v>2</v>
      </c>
      <c r="M1241" s="28">
        <v>0</v>
      </c>
      <c r="N1241" s="28">
        <v>6</v>
      </c>
      <c r="O1241" s="28">
        <v>9</v>
      </c>
      <c r="P1241">
        <f>VLOOKUP($A1241,'Item Detail'!$A$2:$G$4956,7,0)</f>
        <v>2</v>
      </c>
      <c r="Q1241" s="30" t="s">
        <v>30745</v>
      </c>
      <c r="R1241" s="30" t="s">
        <v>30730</v>
      </c>
      <c r="S1241" s="30" t="s">
        <v>30737</v>
      </c>
      <c r="T1241" s="30" t="s">
        <v>30731</v>
      </c>
      <c r="U1241" s="30" t="s">
        <v>30751</v>
      </c>
      <c r="V1241" s="30" t="s">
        <v>30738</v>
      </c>
      <c r="W1241" s="30" t="s">
        <v>30733</v>
      </c>
      <c r="X1241" s="30" t="s">
        <v>30733</v>
      </c>
      <c r="Y1241" s="30" t="s">
        <v>30738</v>
      </c>
      <c r="Z1241" s="30" t="s">
        <v>30738</v>
      </c>
      <c r="AA1241" s="31" t="s">
        <v>30789</v>
      </c>
    </row>
    <row r="1242" spans="1:27" x14ac:dyDescent="0.3">
      <c r="A1242" s="28" t="s">
        <v>12710</v>
      </c>
      <c r="B1242" s="28" t="s">
        <v>25792</v>
      </c>
      <c r="C1242" s="28" t="s">
        <v>12711</v>
      </c>
      <c r="D1242" s="28" t="s">
        <v>12712</v>
      </c>
      <c r="E1242" s="28" t="s">
        <v>10695</v>
      </c>
      <c r="F1242" s="28" t="s">
        <v>25984</v>
      </c>
      <c r="G1242" s="28" t="s">
        <v>26723</v>
      </c>
      <c r="H1242" s="28" t="s">
        <v>25665</v>
      </c>
      <c r="I1242" s="28">
        <v>0</v>
      </c>
      <c r="J1242" s="28">
        <v>0</v>
      </c>
      <c r="K1242" s="28">
        <v>0</v>
      </c>
      <c r="L1242" s="28">
        <v>2</v>
      </c>
      <c r="M1242" s="28">
        <v>0</v>
      </c>
      <c r="N1242" s="28">
        <v>6</v>
      </c>
      <c r="O1242" s="28">
        <v>9</v>
      </c>
      <c r="P1242">
        <f>VLOOKUP($A1242,'Item Detail'!$A$2:$G$4956,7,0)</f>
        <v>2</v>
      </c>
      <c r="Q1242" s="30" t="s">
        <v>30745</v>
      </c>
      <c r="R1242" s="30" t="s">
        <v>30730</v>
      </c>
      <c r="S1242" s="30" t="s">
        <v>30737</v>
      </c>
      <c r="T1242" s="30" t="s">
        <v>30731</v>
      </c>
      <c r="U1242" s="30" t="s">
        <v>30751</v>
      </c>
      <c r="V1242" s="30" t="s">
        <v>30738</v>
      </c>
      <c r="W1242" s="30" t="s">
        <v>30733</v>
      </c>
      <c r="X1242" s="30" t="s">
        <v>30738</v>
      </c>
      <c r="Y1242" s="30" t="s">
        <v>30738</v>
      </c>
      <c r="Z1242" s="30" t="s">
        <v>30738</v>
      </c>
      <c r="AA1242" s="31" t="s">
        <v>30789</v>
      </c>
    </row>
    <row r="1243" spans="1:27" x14ac:dyDescent="0.3">
      <c r="A1243" s="28" t="s">
        <v>6266</v>
      </c>
      <c r="B1243" s="28" t="s">
        <v>25701</v>
      </c>
      <c r="C1243" s="28" t="s">
        <v>6267</v>
      </c>
      <c r="D1243" s="28" t="s">
        <v>10485</v>
      </c>
      <c r="E1243" s="28" t="s">
        <v>11684</v>
      </c>
      <c r="F1243" s="28" t="s">
        <v>3492</v>
      </c>
      <c r="G1243" s="28" t="s">
        <v>26724</v>
      </c>
      <c r="H1243" s="28" t="s">
        <v>25657</v>
      </c>
      <c r="I1243" s="28">
        <v>0</v>
      </c>
      <c r="J1243" s="28">
        <v>0</v>
      </c>
      <c r="K1243" s="28">
        <v>0</v>
      </c>
      <c r="L1243" s="28">
        <v>0</v>
      </c>
      <c r="M1243" s="28">
        <v>2</v>
      </c>
      <c r="N1243" s="28">
        <v>6</v>
      </c>
      <c r="O1243" s="28">
        <v>9</v>
      </c>
      <c r="P1243">
        <f>VLOOKUP($A1243,'Item Detail'!$A$2:$G$4956,7,0)</f>
        <v>2</v>
      </c>
      <c r="Q1243" s="30" t="s">
        <v>30729</v>
      </c>
      <c r="R1243" s="30" t="s">
        <v>30730</v>
      </c>
      <c r="S1243" s="30" t="s">
        <v>5361</v>
      </c>
      <c r="T1243" s="30" t="s">
        <v>30731</v>
      </c>
      <c r="U1243" s="30" t="s">
        <v>30751</v>
      </c>
      <c r="V1243" s="30" t="s">
        <v>30733</v>
      </c>
      <c r="W1243" s="30" t="s">
        <v>30733</v>
      </c>
      <c r="X1243" s="30" t="s">
        <v>30733</v>
      </c>
      <c r="Y1243" s="30" t="s">
        <v>30733</v>
      </c>
      <c r="Z1243" s="30" t="s">
        <v>30733</v>
      </c>
      <c r="AA1243" s="31" t="s">
        <v>30790</v>
      </c>
    </row>
    <row r="1244" spans="1:27" x14ac:dyDescent="0.3">
      <c r="A1244" s="28" t="s">
        <v>13097</v>
      </c>
      <c r="B1244" s="28" t="s">
        <v>25666</v>
      </c>
      <c r="C1244" s="28" t="s">
        <v>13098</v>
      </c>
      <c r="D1244" s="28" t="s">
        <v>13099</v>
      </c>
      <c r="E1244" s="28" t="s">
        <v>10507</v>
      </c>
      <c r="F1244" s="28" t="s">
        <v>25838</v>
      </c>
      <c r="G1244" s="28" t="s">
        <v>26725</v>
      </c>
      <c r="H1244" s="28" t="s">
        <v>25665</v>
      </c>
      <c r="I1244" s="28">
        <v>0</v>
      </c>
      <c r="J1244" s="28">
        <v>0</v>
      </c>
      <c r="K1244" s="28">
        <v>2</v>
      </c>
      <c r="L1244" s="28">
        <v>0</v>
      </c>
      <c r="M1244" s="28">
        <v>0</v>
      </c>
      <c r="N1244" s="28">
        <v>6</v>
      </c>
      <c r="O1244" s="28">
        <v>9</v>
      </c>
      <c r="P1244">
        <f>VLOOKUP($A1244,'Item Detail'!$A$2:$G$4956,7,0)</f>
        <v>2</v>
      </c>
      <c r="Q1244" s="30" t="s">
        <v>30745</v>
      </c>
      <c r="R1244" s="30" t="s">
        <v>30730</v>
      </c>
      <c r="S1244" s="30" t="s">
        <v>30737</v>
      </c>
      <c r="T1244" s="30" t="s">
        <v>30731</v>
      </c>
      <c r="U1244" s="30" t="s">
        <v>30751</v>
      </c>
      <c r="V1244" s="30" t="s">
        <v>30738</v>
      </c>
      <c r="W1244" s="30" t="s">
        <v>30738</v>
      </c>
      <c r="X1244" s="30" t="s">
        <v>30738</v>
      </c>
      <c r="Y1244" s="30" t="s">
        <v>30738</v>
      </c>
      <c r="Z1244" s="30" t="s">
        <v>30738</v>
      </c>
      <c r="AA1244" s="31" t="s">
        <v>30789</v>
      </c>
    </row>
    <row r="1245" spans="1:27" x14ac:dyDescent="0.3">
      <c r="A1245" s="28" t="s">
        <v>14331</v>
      </c>
      <c r="B1245" s="28" t="s">
        <v>25668</v>
      </c>
      <c r="C1245" s="28" t="s">
        <v>14332</v>
      </c>
      <c r="D1245" s="28" t="s">
        <v>10922</v>
      </c>
      <c r="E1245" s="28" t="s">
        <v>10695</v>
      </c>
      <c r="F1245" s="28" t="s">
        <v>14333</v>
      </c>
      <c r="G1245" s="28" t="s">
        <v>25805</v>
      </c>
      <c r="H1245" s="28" t="s">
        <v>25665</v>
      </c>
      <c r="I1245" s="28">
        <v>1</v>
      </c>
      <c r="J1245" s="28">
        <v>0</v>
      </c>
      <c r="K1245" s="28">
        <v>0</v>
      </c>
      <c r="L1245" s="28">
        <v>1</v>
      </c>
      <c r="M1245" s="28">
        <v>0</v>
      </c>
      <c r="N1245" s="28">
        <v>6</v>
      </c>
      <c r="O1245" s="28">
        <v>9</v>
      </c>
      <c r="P1245">
        <f>VLOOKUP($A1245,'Item Detail'!$A$2:$G$4956,7,0)</f>
        <v>2</v>
      </c>
      <c r="Q1245" s="30" t="s">
        <v>30739</v>
      </c>
      <c r="R1245" s="30" t="s">
        <v>30730</v>
      </c>
      <c r="S1245" s="30" t="s">
        <v>30737</v>
      </c>
      <c r="T1245" s="30" t="s">
        <v>30731</v>
      </c>
      <c r="U1245" s="30" t="s">
        <v>30732</v>
      </c>
      <c r="V1245" s="30" t="s">
        <v>30738</v>
      </c>
      <c r="W1245" s="30" t="s">
        <v>30738</v>
      </c>
      <c r="X1245" s="30" t="s">
        <v>30738</v>
      </c>
      <c r="Y1245" s="30" t="s">
        <v>30738</v>
      </c>
      <c r="Z1245" s="30" t="s">
        <v>30738</v>
      </c>
      <c r="AA1245" s="31" t="s">
        <v>30789</v>
      </c>
    </row>
    <row r="1246" spans="1:27" x14ac:dyDescent="0.3">
      <c r="A1246" s="28" t="s">
        <v>14218</v>
      </c>
      <c r="B1246" s="28" t="s">
        <v>25666</v>
      </c>
      <c r="C1246" s="28" t="s">
        <v>14219</v>
      </c>
      <c r="D1246" s="28" t="s">
        <v>10485</v>
      </c>
      <c r="E1246" s="28" t="s">
        <v>10507</v>
      </c>
      <c r="F1246" s="28" t="s">
        <v>25838</v>
      </c>
      <c r="G1246" s="28" t="s">
        <v>26726</v>
      </c>
      <c r="H1246" s="28" t="s">
        <v>25662</v>
      </c>
      <c r="I1246" s="28">
        <v>1</v>
      </c>
      <c r="J1246" s="28">
        <v>0</v>
      </c>
      <c r="K1246" s="28">
        <v>0</v>
      </c>
      <c r="L1246" s="28">
        <v>0</v>
      </c>
      <c r="M1246" s="28">
        <v>1</v>
      </c>
      <c r="N1246" s="28">
        <v>6</v>
      </c>
      <c r="O1246" s="28">
        <v>9</v>
      </c>
      <c r="P1246">
        <f>VLOOKUP($A1246,'Item Detail'!$A$2:$G$4956,7,0)</f>
        <v>2</v>
      </c>
      <c r="Q1246" s="30" t="s">
        <v>30745</v>
      </c>
      <c r="R1246" s="30" t="s">
        <v>30730</v>
      </c>
      <c r="S1246" s="30" t="s">
        <v>30737</v>
      </c>
      <c r="T1246" s="30" t="s">
        <v>30731</v>
      </c>
      <c r="U1246" s="30" t="s">
        <v>30747</v>
      </c>
      <c r="V1246" s="30" t="s">
        <v>30738</v>
      </c>
      <c r="W1246" s="30" t="s">
        <v>30738</v>
      </c>
      <c r="X1246" s="30" t="s">
        <v>30738</v>
      </c>
      <c r="Y1246" s="30" t="s">
        <v>30738</v>
      </c>
      <c r="Z1246" s="30" t="s">
        <v>30738</v>
      </c>
      <c r="AA1246" s="31" t="s">
        <v>30789</v>
      </c>
    </row>
    <row r="1247" spans="1:27" x14ac:dyDescent="0.3">
      <c r="A1247" s="28" t="s">
        <v>2233</v>
      </c>
      <c r="B1247" s="28" t="s">
        <v>25703</v>
      </c>
      <c r="C1247" s="28" t="s">
        <v>14912</v>
      </c>
      <c r="D1247" s="28" t="s">
        <v>10485</v>
      </c>
      <c r="E1247" s="28" t="s">
        <v>10507</v>
      </c>
      <c r="F1247" s="28" t="s">
        <v>2235</v>
      </c>
      <c r="G1247" s="28" t="s">
        <v>26727</v>
      </c>
      <c r="H1247" s="28" t="s">
        <v>25706</v>
      </c>
      <c r="I1247" s="28">
        <v>2</v>
      </c>
      <c r="J1247" s="28">
        <v>0</v>
      </c>
      <c r="K1247" s="28">
        <v>0</v>
      </c>
      <c r="L1247" s="28">
        <v>0</v>
      </c>
      <c r="M1247" s="28">
        <v>0</v>
      </c>
      <c r="N1247" s="28">
        <v>6</v>
      </c>
      <c r="O1247" s="28">
        <v>9</v>
      </c>
      <c r="P1247">
        <f>VLOOKUP($A1247,'Item Detail'!$A$2:$G$4956,7,0)</f>
        <v>2</v>
      </c>
      <c r="Q1247" s="30" t="s">
        <v>30748</v>
      </c>
      <c r="R1247" s="30" t="s">
        <v>30730</v>
      </c>
      <c r="S1247" s="30" t="s">
        <v>30749</v>
      </c>
      <c r="T1247" s="30" t="s">
        <v>30731</v>
      </c>
      <c r="U1247" s="30" t="s">
        <v>30731</v>
      </c>
      <c r="V1247" s="30" t="s">
        <v>30733</v>
      </c>
      <c r="W1247" s="30" t="s">
        <v>30733</v>
      </c>
      <c r="X1247" s="30" t="s">
        <v>30733</v>
      </c>
      <c r="Y1247" s="30" t="s">
        <v>30733</v>
      </c>
      <c r="Z1247" s="30" t="s">
        <v>30733</v>
      </c>
      <c r="AA1247" s="31" t="s">
        <v>30790</v>
      </c>
    </row>
    <row r="1248" spans="1:27" x14ac:dyDescent="0.3">
      <c r="A1248" s="28" t="s">
        <v>13901</v>
      </c>
      <c r="B1248" s="28" t="s">
        <v>25900</v>
      </c>
      <c r="C1248" s="28" t="s">
        <v>13902</v>
      </c>
      <c r="D1248" s="28" t="s">
        <v>10485</v>
      </c>
      <c r="E1248" s="28" t="s">
        <v>10507</v>
      </c>
      <c r="F1248" s="28" t="s">
        <v>2085</v>
      </c>
      <c r="G1248" s="28" t="s">
        <v>26728</v>
      </c>
      <c r="H1248" s="28" t="s">
        <v>25670</v>
      </c>
      <c r="I1248" s="28">
        <v>1</v>
      </c>
      <c r="J1248" s="28">
        <v>0</v>
      </c>
      <c r="K1248" s="28">
        <v>0</v>
      </c>
      <c r="L1248" s="28">
        <v>0</v>
      </c>
      <c r="M1248" s="28">
        <v>1</v>
      </c>
      <c r="N1248" s="28">
        <v>6</v>
      </c>
      <c r="O1248" s="28">
        <v>9</v>
      </c>
      <c r="P1248">
        <f>VLOOKUP($A1248,'Item Detail'!$A$2:$G$4956,7,0)</f>
        <v>2</v>
      </c>
      <c r="Q1248" s="30" t="s">
        <v>30729</v>
      </c>
      <c r="R1248" s="30" t="s">
        <v>30730</v>
      </c>
      <c r="S1248" s="30" t="s">
        <v>5361</v>
      </c>
      <c r="T1248" s="30" t="s">
        <v>30731</v>
      </c>
      <c r="U1248" s="30" t="s">
        <v>30747</v>
      </c>
      <c r="V1248" s="30" t="s">
        <v>30733</v>
      </c>
      <c r="W1248" s="30" t="s">
        <v>30733</v>
      </c>
      <c r="X1248" s="30" t="s">
        <v>30733</v>
      </c>
      <c r="Y1248" s="30" t="s">
        <v>30733</v>
      </c>
      <c r="Z1248" s="30" t="s">
        <v>30733</v>
      </c>
      <c r="AA1248" s="31" t="s">
        <v>30790</v>
      </c>
    </row>
    <row r="1249" spans="1:27" x14ac:dyDescent="0.3">
      <c r="A1249" s="28" t="s">
        <v>7508</v>
      </c>
      <c r="B1249" s="28" t="s">
        <v>25853</v>
      </c>
      <c r="C1249" s="28" t="s">
        <v>13740</v>
      </c>
      <c r="D1249" s="28" t="s">
        <v>10485</v>
      </c>
      <c r="E1249" s="28" t="s">
        <v>10461</v>
      </c>
      <c r="F1249" s="28" t="s">
        <v>2174</v>
      </c>
      <c r="G1249" s="28" t="s">
        <v>26729</v>
      </c>
      <c r="H1249" s="28" t="s">
        <v>25657</v>
      </c>
      <c r="I1249" s="28">
        <v>0</v>
      </c>
      <c r="J1249" s="28">
        <v>0</v>
      </c>
      <c r="K1249" s="28">
        <v>0</v>
      </c>
      <c r="L1249" s="28">
        <v>2</v>
      </c>
      <c r="M1249" s="28">
        <v>0</v>
      </c>
      <c r="N1249" s="28">
        <v>6</v>
      </c>
      <c r="O1249" s="28">
        <v>9</v>
      </c>
      <c r="P1249">
        <f>VLOOKUP($A1249,'Item Detail'!$A$2:$G$4956,7,0)</f>
        <v>2</v>
      </c>
      <c r="Q1249" s="30" t="s">
        <v>30729</v>
      </c>
      <c r="R1249" s="30" t="s">
        <v>30730</v>
      </c>
      <c r="S1249" s="30" t="s">
        <v>5361</v>
      </c>
      <c r="T1249" s="30" t="s">
        <v>30731</v>
      </c>
      <c r="U1249" s="30" t="s">
        <v>30747</v>
      </c>
      <c r="V1249" s="30" t="s">
        <v>30733</v>
      </c>
      <c r="W1249" s="30" t="s">
        <v>30733</v>
      </c>
      <c r="X1249" s="30" t="s">
        <v>30733</v>
      </c>
      <c r="Y1249" s="30" t="s">
        <v>30733</v>
      </c>
      <c r="Z1249" s="30" t="s">
        <v>30733</v>
      </c>
      <c r="AA1249" s="31" t="s">
        <v>30790</v>
      </c>
    </row>
    <row r="1250" spans="1:27" x14ac:dyDescent="0.3">
      <c r="A1250" s="28" t="s">
        <v>4335</v>
      </c>
      <c r="B1250" s="28" t="s">
        <v>25699</v>
      </c>
      <c r="C1250" s="28" t="s">
        <v>4336</v>
      </c>
      <c r="D1250" s="28" t="s">
        <v>12599</v>
      </c>
      <c r="E1250" s="28" t="s">
        <v>11768</v>
      </c>
      <c r="F1250" s="28" t="s">
        <v>2378</v>
      </c>
      <c r="G1250" s="28" t="s">
        <v>26730</v>
      </c>
      <c r="H1250" s="28" t="s">
        <v>25706</v>
      </c>
      <c r="I1250" s="28">
        <v>0</v>
      </c>
      <c r="J1250" s="28">
        <v>1</v>
      </c>
      <c r="K1250" s="28">
        <v>0</v>
      </c>
      <c r="L1250" s="28">
        <v>0</v>
      </c>
      <c r="M1250" s="28">
        <v>1</v>
      </c>
      <c r="N1250" s="28">
        <v>6</v>
      </c>
      <c r="O1250" s="28">
        <v>9</v>
      </c>
      <c r="P1250">
        <f>VLOOKUP($A1250,'Item Detail'!$A$2:$G$4956,7,0)</f>
        <v>2</v>
      </c>
      <c r="Q1250" s="30" t="s">
        <v>30748</v>
      </c>
      <c r="R1250" s="30" t="s">
        <v>30730</v>
      </c>
      <c r="S1250" s="30" t="s">
        <v>30749</v>
      </c>
      <c r="T1250" s="30" t="s">
        <v>30731</v>
      </c>
      <c r="U1250" s="30" t="s">
        <v>30756</v>
      </c>
      <c r="V1250" s="30" t="s">
        <v>30733</v>
      </c>
      <c r="W1250" s="30" t="s">
        <v>30733</v>
      </c>
      <c r="X1250" s="30" t="s">
        <v>30733</v>
      </c>
      <c r="Y1250" s="30" t="s">
        <v>30733</v>
      </c>
      <c r="Z1250" s="30" t="s">
        <v>30733</v>
      </c>
      <c r="AA1250" s="31" t="s">
        <v>30790</v>
      </c>
    </row>
    <row r="1251" spans="1:27" x14ac:dyDescent="0.3">
      <c r="A1251" s="28" t="s">
        <v>13339</v>
      </c>
      <c r="B1251" s="28" t="s">
        <v>25663</v>
      </c>
      <c r="C1251" s="28" t="s">
        <v>13340</v>
      </c>
      <c r="D1251" s="28" t="s">
        <v>13341</v>
      </c>
      <c r="E1251" s="28" t="s">
        <v>13342</v>
      </c>
      <c r="F1251" s="28" t="s">
        <v>13343</v>
      </c>
      <c r="G1251" s="28" t="s">
        <v>26731</v>
      </c>
      <c r="H1251" s="28" t="s">
        <v>25665</v>
      </c>
      <c r="I1251" s="28">
        <v>0</v>
      </c>
      <c r="J1251" s="28">
        <v>0</v>
      </c>
      <c r="K1251" s="28">
        <v>0</v>
      </c>
      <c r="L1251" s="28">
        <v>2</v>
      </c>
      <c r="M1251" s="28">
        <v>0</v>
      </c>
      <c r="N1251" s="28">
        <v>6</v>
      </c>
      <c r="O1251" s="28">
        <v>9</v>
      </c>
      <c r="P1251">
        <f>VLOOKUP($A1251,'Item Detail'!$A$2:$G$4956,7,0)</f>
        <v>2</v>
      </c>
      <c r="Q1251" s="30" t="s">
        <v>30739</v>
      </c>
      <c r="R1251" s="30" t="s">
        <v>30730</v>
      </c>
      <c r="S1251" s="30" t="s">
        <v>30737</v>
      </c>
      <c r="T1251" s="30" t="s">
        <v>19596</v>
      </c>
      <c r="U1251" s="30" t="s">
        <v>30732</v>
      </c>
      <c r="V1251" s="30" t="s">
        <v>30738</v>
      </c>
      <c r="W1251" s="30" t="s">
        <v>30738</v>
      </c>
      <c r="X1251" s="30" t="s">
        <v>30738</v>
      </c>
      <c r="Y1251" s="30" t="s">
        <v>30738</v>
      </c>
      <c r="Z1251" s="30" t="s">
        <v>30738</v>
      </c>
      <c r="AA1251" s="31" t="s">
        <v>30789</v>
      </c>
    </row>
    <row r="1252" spans="1:27" x14ac:dyDescent="0.3">
      <c r="A1252" s="28" t="s">
        <v>14025</v>
      </c>
      <c r="B1252" s="28" t="s">
        <v>25685</v>
      </c>
      <c r="C1252" s="28" t="s">
        <v>14026</v>
      </c>
      <c r="D1252" s="28" t="s">
        <v>10607</v>
      </c>
      <c r="E1252" s="28" t="s">
        <v>10461</v>
      </c>
      <c r="F1252" s="28" t="s">
        <v>11152</v>
      </c>
      <c r="G1252" s="28" t="s">
        <v>26732</v>
      </c>
      <c r="H1252" s="28" t="s">
        <v>25662</v>
      </c>
      <c r="I1252" s="28">
        <v>1</v>
      </c>
      <c r="J1252" s="28">
        <v>0</v>
      </c>
      <c r="K1252" s="28">
        <v>0</v>
      </c>
      <c r="L1252" s="28">
        <v>0</v>
      </c>
      <c r="M1252" s="28">
        <v>1</v>
      </c>
      <c r="N1252" s="28">
        <v>6</v>
      </c>
      <c r="O1252" s="28">
        <v>9</v>
      </c>
      <c r="P1252">
        <f>VLOOKUP($A1252,'Item Detail'!$A$2:$G$4956,7,0)</f>
        <v>2</v>
      </c>
      <c r="Q1252" s="30" t="s">
        <v>30739</v>
      </c>
      <c r="R1252" s="30" t="s">
        <v>30736</v>
      </c>
      <c r="S1252" s="30" t="s">
        <v>30737</v>
      </c>
      <c r="T1252" s="30" t="s">
        <v>30731</v>
      </c>
      <c r="U1252" s="30" t="s">
        <v>30732</v>
      </c>
      <c r="V1252" s="30" t="s">
        <v>30738</v>
      </c>
      <c r="W1252" s="30" t="s">
        <v>30738</v>
      </c>
      <c r="X1252" s="30" t="s">
        <v>30738</v>
      </c>
      <c r="Y1252" s="30" t="s">
        <v>30738</v>
      </c>
      <c r="Z1252" s="30" t="s">
        <v>30738</v>
      </c>
      <c r="AA1252" s="31" t="s">
        <v>30789</v>
      </c>
    </row>
    <row r="1253" spans="1:27" x14ac:dyDescent="0.3">
      <c r="A1253" s="28" t="s">
        <v>12831</v>
      </c>
      <c r="B1253" s="28" t="s">
        <v>25666</v>
      </c>
      <c r="C1253" s="28" t="s">
        <v>12832</v>
      </c>
      <c r="D1253" s="28" t="s">
        <v>12599</v>
      </c>
      <c r="E1253" s="28" t="s">
        <v>11768</v>
      </c>
      <c r="F1253" s="28" t="s">
        <v>25957</v>
      </c>
      <c r="G1253" s="28" t="s">
        <v>26733</v>
      </c>
      <c r="H1253" s="28" t="s">
        <v>25670</v>
      </c>
      <c r="I1253" s="28">
        <v>0</v>
      </c>
      <c r="J1253" s="28">
        <v>0</v>
      </c>
      <c r="K1253" s="28">
        <v>1</v>
      </c>
      <c r="L1253" s="28">
        <v>1</v>
      </c>
      <c r="M1253" s="28">
        <v>0</v>
      </c>
      <c r="N1253" s="28">
        <v>6</v>
      </c>
      <c r="O1253" s="28">
        <v>9</v>
      </c>
      <c r="P1253">
        <f>VLOOKUP($A1253,'Item Detail'!$A$2:$G$4956,7,0)</f>
        <v>2</v>
      </c>
      <c r="Q1253" s="30" t="s">
        <v>30745</v>
      </c>
      <c r="R1253" s="30" t="s">
        <v>5361</v>
      </c>
      <c r="S1253" s="30" t="s">
        <v>30737</v>
      </c>
      <c r="T1253" s="30" t="s">
        <v>30731</v>
      </c>
      <c r="U1253" s="30" t="s">
        <v>30731</v>
      </c>
      <c r="V1253" s="30" t="s">
        <v>30733</v>
      </c>
      <c r="W1253" s="30" t="s">
        <v>30733</v>
      </c>
      <c r="X1253" s="30" t="s">
        <v>30733</v>
      </c>
      <c r="Y1253" s="30" t="s">
        <v>30733</v>
      </c>
      <c r="Z1253" s="30" t="s">
        <v>30733</v>
      </c>
      <c r="AA1253" s="31" t="s">
        <v>30787</v>
      </c>
    </row>
    <row r="1254" spans="1:27" x14ac:dyDescent="0.3">
      <c r="A1254" s="28" t="s">
        <v>10124</v>
      </c>
      <c r="B1254" s="28" t="s">
        <v>25900</v>
      </c>
      <c r="C1254" s="28" t="s">
        <v>13248</v>
      </c>
      <c r="D1254" s="28" t="s">
        <v>10485</v>
      </c>
      <c r="E1254" s="28" t="s">
        <v>10949</v>
      </c>
      <c r="F1254" s="28" t="s">
        <v>2085</v>
      </c>
      <c r="G1254" s="28" t="s">
        <v>26734</v>
      </c>
      <c r="H1254" s="28" t="s">
        <v>25657</v>
      </c>
      <c r="I1254" s="28">
        <v>0</v>
      </c>
      <c r="J1254" s="28">
        <v>0</v>
      </c>
      <c r="K1254" s="28">
        <v>0</v>
      </c>
      <c r="L1254" s="28">
        <v>0</v>
      </c>
      <c r="M1254" s="28">
        <v>2</v>
      </c>
      <c r="N1254" s="28">
        <v>6</v>
      </c>
      <c r="O1254" s="28">
        <v>9</v>
      </c>
      <c r="P1254">
        <f>VLOOKUP($A1254,'Item Detail'!$A$2:$G$4956,7,0)</f>
        <v>2</v>
      </c>
      <c r="Q1254" s="30" t="s">
        <v>30729</v>
      </c>
      <c r="R1254" s="30" t="s">
        <v>30730</v>
      </c>
      <c r="S1254" s="30" t="s">
        <v>5361</v>
      </c>
      <c r="T1254" s="30" t="s">
        <v>30731</v>
      </c>
      <c r="U1254" s="30" t="s">
        <v>30751</v>
      </c>
      <c r="V1254" s="30" t="s">
        <v>30733</v>
      </c>
      <c r="W1254" s="30" t="s">
        <v>30733</v>
      </c>
      <c r="X1254" s="30" t="s">
        <v>30733</v>
      </c>
      <c r="Y1254" s="30" t="s">
        <v>30733</v>
      </c>
      <c r="Z1254" s="30" t="s">
        <v>30733</v>
      </c>
      <c r="AA1254" s="31" t="s">
        <v>30790</v>
      </c>
    </row>
    <row r="1255" spans="1:27" x14ac:dyDescent="0.3">
      <c r="A1255" s="28" t="s">
        <v>4605</v>
      </c>
      <c r="B1255" s="28" t="s">
        <v>25666</v>
      </c>
      <c r="C1255" s="28" t="s">
        <v>4606</v>
      </c>
      <c r="D1255" s="28" t="s">
        <v>14521</v>
      </c>
      <c r="E1255" s="28" t="s">
        <v>11343</v>
      </c>
      <c r="F1255" s="28" t="s">
        <v>4607</v>
      </c>
      <c r="G1255" s="28" t="s">
        <v>26735</v>
      </c>
      <c r="H1255" s="28" t="s">
        <v>25706</v>
      </c>
      <c r="I1255" s="28">
        <v>0</v>
      </c>
      <c r="J1255" s="28">
        <v>0</v>
      </c>
      <c r="K1255" s="28">
        <v>1</v>
      </c>
      <c r="L1255" s="28">
        <v>1</v>
      </c>
      <c r="M1255" s="28">
        <v>0</v>
      </c>
      <c r="N1255" s="28">
        <v>6</v>
      </c>
      <c r="O1255" s="28">
        <v>9</v>
      </c>
      <c r="P1255">
        <f>VLOOKUP($A1255,'Item Detail'!$A$2:$G$4956,7,0)</f>
        <v>2</v>
      </c>
      <c r="Q1255" s="30" t="s">
        <v>30748</v>
      </c>
      <c r="R1255" s="30" t="s">
        <v>30730</v>
      </c>
      <c r="S1255" s="30" t="s">
        <v>30749</v>
      </c>
      <c r="T1255" s="30" t="s">
        <v>30731</v>
      </c>
      <c r="U1255" s="30" t="s">
        <v>30731</v>
      </c>
      <c r="V1255" s="30" t="s">
        <v>30733</v>
      </c>
      <c r="W1255" s="30" t="s">
        <v>30733</v>
      </c>
      <c r="X1255" s="30" t="s">
        <v>30733</v>
      </c>
      <c r="Y1255" s="30" t="s">
        <v>30733</v>
      </c>
      <c r="Z1255" s="30" t="s">
        <v>30733</v>
      </c>
      <c r="AA1255" s="31" t="s">
        <v>30790</v>
      </c>
    </row>
    <row r="1256" spans="1:27" x14ac:dyDescent="0.3">
      <c r="A1256" s="28" t="s">
        <v>6071</v>
      </c>
      <c r="B1256" s="28" t="s">
        <v>25716</v>
      </c>
      <c r="C1256" s="28" t="s">
        <v>13125</v>
      </c>
      <c r="D1256" s="28" t="s">
        <v>11948</v>
      </c>
      <c r="E1256" s="28" t="s">
        <v>11319</v>
      </c>
      <c r="F1256" s="28" t="s">
        <v>6073</v>
      </c>
      <c r="G1256" s="28" t="s">
        <v>26736</v>
      </c>
      <c r="H1256" s="28" t="s">
        <v>25657</v>
      </c>
      <c r="I1256" s="28">
        <v>1</v>
      </c>
      <c r="J1256" s="28">
        <v>0</v>
      </c>
      <c r="K1256" s="28">
        <v>0</v>
      </c>
      <c r="L1256" s="28">
        <v>0</v>
      </c>
      <c r="M1256" s="28">
        <v>1</v>
      </c>
      <c r="N1256" s="28">
        <v>6</v>
      </c>
      <c r="O1256" s="28">
        <v>9</v>
      </c>
      <c r="P1256">
        <f>VLOOKUP($A1256,'Item Detail'!$A$2:$G$4956,7,0)</f>
        <v>2</v>
      </c>
      <c r="Q1256" s="30" t="s">
        <v>30729</v>
      </c>
      <c r="R1256" s="30" t="s">
        <v>30741</v>
      </c>
      <c r="S1256" s="30" t="s">
        <v>30741</v>
      </c>
      <c r="T1256" s="30" t="s">
        <v>30731</v>
      </c>
      <c r="U1256" s="30" t="s">
        <v>30747</v>
      </c>
      <c r="V1256" s="30" t="s">
        <v>30733</v>
      </c>
      <c r="W1256" s="30" t="s">
        <v>30733</v>
      </c>
      <c r="X1256" s="30" t="s">
        <v>30733</v>
      </c>
      <c r="Y1256" s="30" t="s">
        <v>30733</v>
      </c>
      <c r="Z1256" s="30" t="s">
        <v>30733</v>
      </c>
      <c r="AA1256" s="31" t="s">
        <v>30787</v>
      </c>
    </row>
    <row r="1257" spans="1:27" x14ac:dyDescent="0.3">
      <c r="A1257" s="28" t="s">
        <v>13109</v>
      </c>
      <c r="B1257" s="28" t="s">
        <v>25666</v>
      </c>
      <c r="C1257" s="28" t="s">
        <v>13110</v>
      </c>
      <c r="D1257" s="28" t="s">
        <v>13111</v>
      </c>
      <c r="E1257" s="28" t="s">
        <v>10949</v>
      </c>
      <c r="F1257" s="28" t="s">
        <v>25957</v>
      </c>
      <c r="G1257" s="28" t="s">
        <v>26737</v>
      </c>
      <c r="H1257" s="28" t="s">
        <v>25670</v>
      </c>
      <c r="I1257" s="28">
        <v>0</v>
      </c>
      <c r="J1257" s="28">
        <v>2</v>
      </c>
      <c r="K1257" s="28">
        <v>0</v>
      </c>
      <c r="L1257" s="28">
        <v>0</v>
      </c>
      <c r="M1257" s="28">
        <v>0</v>
      </c>
      <c r="N1257" s="28">
        <v>6</v>
      </c>
      <c r="O1257" s="28">
        <v>9</v>
      </c>
      <c r="P1257">
        <f>VLOOKUP($A1257,'Item Detail'!$A$2:$G$4956,7,0)</f>
        <v>2</v>
      </c>
      <c r="Q1257" s="30" t="s">
        <v>30745</v>
      </c>
      <c r="R1257" s="30" t="s">
        <v>30730</v>
      </c>
      <c r="S1257" s="30" t="s">
        <v>30737</v>
      </c>
      <c r="T1257" s="30" t="s">
        <v>30731</v>
      </c>
      <c r="U1257" s="30" t="s">
        <v>30731</v>
      </c>
      <c r="V1257" s="30" t="s">
        <v>30738</v>
      </c>
      <c r="W1257" s="30" t="s">
        <v>30733</v>
      </c>
      <c r="X1257" s="30" t="s">
        <v>30738</v>
      </c>
      <c r="Y1257" s="30" t="s">
        <v>30733</v>
      </c>
      <c r="Z1257" s="30" t="s">
        <v>30733</v>
      </c>
      <c r="AA1257" s="31" t="s">
        <v>30791</v>
      </c>
    </row>
    <row r="1258" spans="1:27" x14ac:dyDescent="0.3">
      <c r="A1258" s="28" t="s">
        <v>15110</v>
      </c>
      <c r="B1258" s="28" t="s">
        <v>25687</v>
      </c>
      <c r="C1258" s="28" t="s">
        <v>15111</v>
      </c>
      <c r="D1258" s="28" t="s">
        <v>10485</v>
      </c>
      <c r="E1258" s="28" t="s">
        <v>10949</v>
      </c>
      <c r="F1258" s="28" t="s">
        <v>6294</v>
      </c>
      <c r="G1258" s="28" t="s">
        <v>26738</v>
      </c>
      <c r="H1258" s="28" t="s">
        <v>25670</v>
      </c>
      <c r="I1258" s="28">
        <v>0</v>
      </c>
      <c r="J1258" s="28">
        <v>0</v>
      </c>
      <c r="K1258" s="28">
        <v>0</v>
      </c>
      <c r="L1258" s="28">
        <v>0</v>
      </c>
      <c r="M1258" s="28">
        <v>2</v>
      </c>
      <c r="N1258" s="28">
        <v>6</v>
      </c>
      <c r="O1258" s="28">
        <v>9</v>
      </c>
      <c r="P1258">
        <f>VLOOKUP($A1258,'Item Detail'!$A$2:$G$4956,7,0)</f>
        <v>2</v>
      </c>
      <c r="Q1258" s="30" t="s">
        <v>30776</v>
      </c>
      <c r="R1258" s="30" t="s">
        <v>30730</v>
      </c>
      <c r="S1258" s="30" t="s">
        <v>30737</v>
      </c>
      <c r="T1258" s="30" t="s">
        <v>30731</v>
      </c>
      <c r="U1258" s="30" t="s">
        <v>30731</v>
      </c>
      <c r="V1258" s="30" t="s">
        <v>30733</v>
      </c>
      <c r="W1258" s="30" t="s">
        <v>30738</v>
      </c>
      <c r="X1258" s="30" t="s">
        <v>30738</v>
      </c>
      <c r="Y1258" s="30" t="s">
        <v>30733</v>
      </c>
      <c r="Z1258" s="30" t="s">
        <v>30733</v>
      </c>
      <c r="AA1258" s="31" t="s">
        <v>30791</v>
      </c>
    </row>
    <row r="1259" spans="1:27" x14ac:dyDescent="0.3">
      <c r="A1259" s="28" t="s">
        <v>12922</v>
      </c>
      <c r="B1259" s="28" t="s">
        <v>25671</v>
      </c>
      <c r="C1259" s="28" t="s">
        <v>12923</v>
      </c>
      <c r="D1259" s="28" t="s">
        <v>10678</v>
      </c>
      <c r="E1259" s="28" t="s">
        <v>11789</v>
      </c>
      <c r="F1259" s="28" t="s">
        <v>26116</v>
      </c>
      <c r="G1259" s="28" t="s">
        <v>26739</v>
      </c>
      <c r="H1259" s="28" t="s">
        <v>25662</v>
      </c>
      <c r="I1259" s="28">
        <v>1</v>
      </c>
      <c r="J1259" s="28">
        <v>0</v>
      </c>
      <c r="K1259" s="28">
        <v>0</v>
      </c>
      <c r="L1259" s="28">
        <v>0</v>
      </c>
      <c r="M1259" s="28">
        <v>0</v>
      </c>
      <c r="N1259" s="28">
        <v>3</v>
      </c>
      <c r="O1259" s="28">
        <v>3</v>
      </c>
      <c r="P1259">
        <f>VLOOKUP($A1259,'Item Detail'!$A$2:$G$4956,7,0)</f>
        <v>2</v>
      </c>
      <c r="Q1259" s="30" t="s">
        <v>30745</v>
      </c>
      <c r="R1259" s="30" t="s">
        <v>30730</v>
      </c>
      <c r="S1259" s="30" t="s">
        <v>30737</v>
      </c>
      <c r="T1259" s="30" t="s">
        <v>30731</v>
      </c>
      <c r="U1259" s="30" t="s">
        <v>30732</v>
      </c>
      <c r="V1259" s="30" t="s">
        <v>30738</v>
      </c>
      <c r="W1259" s="30" t="s">
        <v>30733</v>
      </c>
      <c r="X1259" s="30" t="s">
        <v>30738</v>
      </c>
      <c r="Y1259" s="30" t="s">
        <v>30733</v>
      </c>
      <c r="Z1259" s="30" t="s">
        <v>30738</v>
      </c>
      <c r="AA1259" s="31" t="s">
        <v>30789</v>
      </c>
    </row>
    <row r="1260" spans="1:27" x14ac:dyDescent="0.3">
      <c r="A1260" s="28" t="s">
        <v>12922</v>
      </c>
      <c r="B1260" s="28" t="s">
        <v>25671</v>
      </c>
      <c r="C1260" s="28" t="s">
        <v>12923</v>
      </c>
      <c r="D1260" s="28" t="s">
        <v>10678</v>
      </c>
      <c r="E1260" s="28" t="s">
        <v>11789</v>
      </c>
      <c r="F1260" s="28" t="s">
        <v>26116</v>
      </c>
      <c r="G1260" s="28" t="s">
        <v>26739</v>
      </c>
      <c r="H1260" s="28" t="s">
        <v>25665</v>
      </c>
      <c r="I1260" s="28">
        <v>1</v>
      </c>
      <c r="J1260" s="28">
        <v>0</v>
      </c>
      <c r="K1260" s="28">
        <v>0</v>
      </c>
      <c r="L1260" s="28">
        <v>0</v>
      </c>
      <c r="M1260" s="28">
        <v>0</v>
      </c>
      <c r="N1260" s="28">
        <v>3</v>
      </c>
      <c r="O1260" s="28">
        <v>6</v>
      </c>
      <c r="P1260">
        <f>VLOOKUP($A1260,'Item Detail'!$A$2:$G$4956,7,0)</f>
        <v>2</v>
      </c>
      <c r="Q1260" s="30" t="s">
        <v>30745</v>
      </c>
      <c r="R1260" s="30" t="s">
        <v>30730</v>
      </c>
      <c r="S1260" s="30" t="s">
        <v>30737</v>
      </c>
      <c r="T1260" s="30" t="s">
        <v>30731</v>
      </c>
      <c r="U1260" s="30" t="s">
        <v>30732</v>
      </c>
      <c r="V1260" s="30" t="s">
        <v>30738</v>
      </c>
      <c r="W1260" s="30" t="s">
        <v>30733</v>
      </c>
      <c r="X1260" s="30" t="s">
        <v>30738</v>
      </c>
      <c r="Y1260" s="30" t="s">
        <v>30733</v>
      </c>
      <c r="Z1260" s="30" t="s">
        <v>30738</v>
      </c>
      <c r="AA1260" s="31" t="s">
        <v>30789</v>
      </c>
    </row>
    <row r="1261" spans="1:27" x14ac:dyDescent="0.3">
      <c r="A1261" s="28" t="s">
        <v>14500</v>
      </c>
      <c r="B1261" s="28" t="s">
        <v>25900</v>
      </c>
      <c r="C1261" s="28" t="s">
        <v>14501</v>
      </c>
      <c r="D1261" s="28" t="s">
        <v>11921</v>
      </c>
      <c r="E1261" s="28" t="s">
        <v>10949</v>
      </c>
      <c r="F1261" s="28" t="s">
        <v>26265</v>
      </c>
      <c r="G1261" s="28" t="s">
        <v>26740</v>
      </c>
      <c r="H1261" s="28" t="s">
        <v>25670</v>
      </c>
      <c r="I1261" s="28">
        <v>0</v>
      </c>
      <c r="J1261" s="28">
        <v>1</v>
      </c>
      <c r="K1261" s="28">
        <v>0</v>
      </c>
      <c r="L1261" s="28">
        <v>1</v>
      </c>
      <c r="M1261" s="28">
        <v>0</v>
      </c>
      <c r="N1261" s="28">
        <v>6</v>
      </c>
      <c r="O1261" s="28">
        <v>9</v>
      </c>
      <c r="P1261">
        <f>VLOOKUP($A1261,'Item Detail'!$A$2:$G$4956,7,0)</f>
        <v>2</v>
      </c>
      <c r="Q1261" s="30" t="s">
        <v>30745</v>
      </c>
      <c r="R1261" s="30" t="s">
        <v>30730</v>
      </c>
      <c r="S1261" s="30" t="s">
        <v>30737</v>
      </c>
      <c r="T1261" s="30" t="s">
        <v>30731</v>
      </c>
      <c r="U1261" s="30" t="s">
        <v>30731</v>
      </c>
      <c r="V1261" s="30" t="s">
        <v>30738</v>
      </c>
      <c r="W1261" s="30" t="s">
        <v>30733</v>
      </c>
      <c r="X1261" s="30" t="s">
        <v>30733</v>
      </c>
      <c r="Y1261" s="30" t="s">
        <v>30733</v>
      </c>
      <c r="Z1261" s="30" t="s">
        <v>30733</v>
      </c>
      <c r="AA1261" s="31" t="s">
        <v>30791</v>
      </c>
    </row>
    <row r="1262" spans="1:27" x14ac:dyDescent="0.3">
      <c r="A1262" s="28" t="s">
        <v>13647</v>
      </c>
      <c r="B1262" s="28" t="s">
        <v>25900</v>
      </c>
      <c r="C1262" s="28" t="s">
        <v>13648</v>
      </c>
      <c r="D1262" s="28" t="s">
        <v>13649</v>
      </c>
      <c r="E1262" s="28" t="s">
        <v>12232</v>
      </c>
      <c r="F1262" s="28" t="s">
        <v>3695</v>
      </c>
      <c r="G1262" s="28" t="s">
        <v>26741</v>
      </c>
      <c r="H1262" s="28" t="s">
        <v>25670</v>
      </c>
      <c r="I1262" s="28">
        <v>0</v>
      </c>
      <c r="J1262" s="28">
        <v>0</v>
      </c>
      <c r="K1262" s="28">
        <v>0</v>
      </c>
      <c r="L1262" s="28">
        <v>0</v>
      </c>
      <c r="M1262" s="28">
        <v>2</v>
      </c>
      <c r="N1262" s="28">
        <v>6</v>
      </c>
      <c r="O1262" s="28">
        <v>9</v>
      </c>
      <c r="P1262">
        <f>VLOOKUP($A1262,'Item Detail'!$A$2:$G$4956,7,0)</f>
        <v>2</v>
      </c>
      <c r="Q1262" s="30" t="s">
        <v>30745</v>
      </c>
      <c r="R1262" s="30" t="s">
        <v>30730</v>
      </c>
      <c r="S1262" s="30" t="s">
        <v>30737</v>
      </c>
      <c r="T1262" s="30" t="s">
        <v>30731</v>
      </c>
      <c r="U1262" s="30" t="s">
        <v>30731</v>
      </c>
      <c r="V1262" s="30" t="s">
        <v>30733</v>
      </c>
      <c r="W1262" s="30" t="s">
        <v>30733</v>
      </c>
      <c r="X1262" s="30" t="s">
        <v>30738</v>
      </c>
      <c r="Y1262" s="30" t="s">
        <v>30733</v>
      </c>
      <c r="Z1262" s="30" t="s">
        <v>30733</v>
      </c>
      <c r="AA1262" s="31" t="s">
        <v>30791</v>
      </c>
    </row>
    <row r="1263" spans="1:27" x14ac:dyDescent="0.3">
      <c r="A1263" s="28" t="s">
        <v>15090</v>
      </c>
      <c r="B1263" s="28" t="s">
        <v>25814</v>
      </c>
      <c r="C1263" s="28" t="s">
        <v>15091</v>
      </c>
      <c r="D1263" s="28" t="s">
        <v>15092</v>
      </c>
      <c r="E1263" s="28" t="s">
        <v>10507</v>
      </c>
      <c r="F1263" s="28" t="s">
        <v>2706</v>
      </c>
      <c r="G1263" s="28" t="s">
        <v>26742</v>
      </c>
      <c r="H1263" s="28" t="s">
        <v>25662</v>
      </c>
      <c r="I1263" s="28">
        <v>0</v>
      </c>
      <c r="J1263" s="28">
        <v>0</v>
      </c>
      <c r="K1263" s="28">
        <v>1</v>
      </c>
      <c r="L1263" s="28">
        <v>0</v>
      </c>
      <c r="M1263" s="28">
        <v>0</v>
      </c>
      <c r="N1263" s="28">
        <v>3</v>
      </c>
      <c r="O1263" s="28">
        <v>3</v>
      </c>
      <c r="P1263">
        <f>VLOOKUP($A1263,'Item Detail'!$A$2:$G$4956,7,0)</f>
        <v>2</v>
      </c>
      <c r="Q1263" s="30" t="s">
        <v>30750</v>
      </c>
      <c r="R1263" s="30" t="s">
        <v>30730</v>
      </c>
      <c r="S1263" s="30" t="s">
        <v>30737</v>
      </c>
      <c r="T1263" s="30" t="s">
        <v>30731</v>
      </c>
      <c r="U1263" s="30" t="s">
        <v>30764</v>
      </c>
      <c r="V1263" s="30" t="s">
        <v>30738</v>
      </c>
      <c r="W1263" s="30" t="s">
        <v>30738</v>
      </c>
      <c r="X1263" s="30" t="s">
        <v>30738</v>
      </c>
      <c r="Y1263" s="30" t="s">
        <v>30738</v>
      </c>
      <c r="Z1263" s="30" t="s">
        <v>30738</v>
      </c>
      <c r="AA1263" s="31" t="s">
        <v>30789</v>
      </c>
    </row>
    <row r="1264" spans="1:27" x14ac:dyDescent="0.3">
      <c r="A1264" s="28" t="s">
        <v>15090</v>
      </c>
      <c r="B1264" s="28" t="s">
        <v>25814</v>
      </c>
      <c r="C1264" s="28" t="s">
        <v>15091</v>
      </c>
      <c r="D1264" s="28" t="s">
        <v>15092</v>
      </c>
      <c r="E1264" s="28" t="s">
        <v>10507</v>
      </c>
      <c r="F1264" s="28" t="s">
        <v>2706</v>
      </c>
      <c r="G1264" s="28" t="s">
        <v>26742</v>
      </c>
      <c r="H1264" s="28" t="s">
        <v>25665</v>
      </c>
      <c r="I1264" s="28">
        <v>0</v>
      </c>
      <c r="J1264" s="28">
        <v>0</v>
      </c>
      <c r="K1264" s="28">
        <v>0</v>
      </c>
      <c r="L1264" s="28">
        <v>1</v>
      </c>
      <c r="M1264" s="28">
        <v>0</v>
      </c>
      <c r="N1264" s="28">
        <v>3</v>
      </c>
      <c r="O1264" s="28">
        <v>6</v>
      </c>
      <c r="P1264">
        <f>VLOOKUP($A1264,'Item Detail'!$A$2:$G$4956,7,0)</f>
        <v>2</v>
      </c>
      <c r="Q1264" s="30" t="s">
        <v>30750</v>
      </c>
      <c r="R1264" s="30" t="s">
        <v>30730</v>
      </c>
      <c r="S1264" s="30" t="s">
        <v>30737</v>
      </c>
      <c r="T1264" s="30" t="s">
        <v>30731</v>
      </c>
      <c r="U1264" s="30" t="s">
        <v>30764</v>
      </c>
      <c r="V1264" s="30" t="s">
        <v>30738</v>
      </c>
      <c r="W1264" s="30" t="s">
        <v>30738</v>
      </c>
      <c r="X1264" s="30" t="s">
        <v>30738</v>
      </c>
      <c r="Y1264" s="30" t="s">
        <v>30738</v>
      </c>
      <c r="Z1264" s="30" t="s">
        <v>30738</v>
      </c>
      <c r="AA1264" s="31" t="s">
        <v>30789</v>
      </c>
    </row>
    <row r="1265" spans="1:27" x14ac:dyDescent="0.3">
      <c r="A1265" s="28" t="s">
        <v>14310</v>
      </c>
      <c r="B1265" s="28" t="s">
        <v>25703</v>
      </c>
      <c r="C1265" s="28" t="s">
        <v>14311</v>
      </c>
      <c r="D1265" s="28" t="s">
        <v>10485</v>
      </c>
      <c r="E1265" s="28" t="s">
        <v>10461</v>
      </c>
      <c r="F1265" s="28" t="s">
        <v>2369</v>
      </c>
      <c r="G1265" s="28" t="s">
        <v>26743</v>
      </c>
      <c r="H1265" s="28" t="s">
        <v>25662</v>
      </c>
      <c r="I1265" s="28">
        <v>1</v>
      </c>
      <c r="J1265" s="28">
        <v>0</v>
      </c>
      <c r="K1265" s="28">
        <v>0</v>
      </c>
      <c r="L1265" s="28">
        <v>0</v>
      </c>
      <c r="M1265" s="28">
        <v>0</v>
      </c>
      <c r="N1265" s="28">
        <v>3</v>
      </c>
      <c r="O1265" s="28">
        <v>3</v>
      </c>
      <c r="P1265">
        <f>VLOOKUP($A1265,'Item Detail'!$A$2:$G$4956,7,0)</f>
        <v>2</v>
      </c>
      <c r="Q1265" s="30" t="s">
        <v>30745</v>
      </c>
      <c r="R1265" s="30" t="s">
        <v>30730</v>
      </c>
      <c r="S1265" s="30" t="s">
        <v>30737</v>
      </c>
      <c r="T1265" s="30" t="s">
        <v>30731</v>
      </c>
      <c r="U1265" s="30" t="s">
        <v>30747</v>
      </c>
      <c r="V1265" s="30" t="s">
        <v>30738</v>
      </c>
      <c r="W1265" s="30" t="s">
        <v>30738</v>
      </c>
      <c r="X1265" s="30" t="s">
        <v>30738</v>
      </c>
      <c r="Y1265" s="30" t="s">
        <v>30738</v>
      </c>
      <c r="Z1265" s="30" t="s">
        <v>30738</v>
      </c>
      <c r="AA1265" s="31" t="s">
        <v>30789</v>
      </c>
    </row>
    <row r="1266" spans="1:27" x14ac:dyDescent="0.3">
      <c r="A1266" s="28" t="s">
        <v>14310</v>
      </c>
      <c r="B1266" s="28" t="s">
        <v>25703</v>
      </c>
      <c r="C1266" s="28" t="s">
        <v>14311</v>
      </c>
      <c r="D1266" s="28" t="s">
        <v>10485</v>
      </c>
      <c r="E1266" s="28" t="s">
        <v>10461</v>
      </c>
      <c r="F1266" s="28" t="s">
        <v>2369</v>
      </c>
      <c r="G1266" s="28" t="s">
        <v>26743</v>
      </c>
      <c r="H1266" s="28" t="s">
        <v>25665</v>
      </c>
      <c r="I1266" s="28">
        <v>0</v>
      </c>
      <c r="J1266" s="28">
        <v>0</v>
      </c>
      <c r="K1266" s="28">
        <v>1</v>
      </c>
      <c r="L1266" s="28">
        <v>0</v>
      </c>
      <c r="M1266" s="28">
        <v>0</v>
      </c>
      <c r="N1266" s="28">
        <v>3</v>
      </c>
      <c r="O1266" s="28">
        <v>6</v>
      </c>
      <c r="P1266">
        <f>VLOOKUP($A1266,'Item Detail'!$A$2:$G$4956,7,0)</f>
        <v>2</v>
      </c>
      <c r="Q1266" s="30" t="s">
        <v>30745</v>
      </c>
      <c r="R1266" s="30" t="s">
        <v>30730</v>
      </c>
      <c r="S1266" s="30" t="s">
        <v>30737</v>
      </c>
      <c r="T1266" s="30" t="s">
        <v>30731</v>
      </c>
      <c r="U1266" s="30" t="s">
        <v>30747</v>
      </c>
      <c r="V1266" s="30" t="s">
        <v>30738</v>
      </c>
      <c r="W1266" s="30" t="s">
        <v>30738</v>
      </c>
      <c r="X1266" s="30" t="s">
        <v>30738</v>
      </c>
      <c r="Y1266" s="30" t="s">
        <v>30738</v>
      </c>
      <c r="Z1266" s="30" t="s">
        <v>30738</v>
      </c>
      <c r="AA1266" s="31" t="s">
        <v>30789</v>
      </c>
    </row>
    <row r="1267" spans="1:27" x14ac:dyDescent="0.3">
      <c r="A1267" s="28" t="s">
        <v>13060</v>
      </c>
      <c r="B1267" s="28" t="s">
        <v>25716</v>
      </c>
      <c r="C1267" s="28" t="s">
        <v>13061</v>
      </c>
      <c r="D1267" s="28" t="s">
        <v>13062</v>
      </c>
      <c r="E1267" s="28" t="s">
        <v>11265</v>
      </c>
      <c r="F1267" s="28" t="s">
        <v>2181</v>
      </c>
      <c r="G1267" s="28" t="s">
        <v>26744</v>
      </c>
      <c r="H1267" s="28" t="s">
        <v>25670</v>
      </c>
      <c r="I1267" s="28">
        <v>0</v>
      </c>
      <c r="J1267" s="28">
        <v>0</v>
      </c>
      <c r="K1267" s="28">
        <v>0</v>
      </c>
      <c r="L1267" s="28">
        <v>2</v>
      </c>
      <c r="M1267" s="28">
        <v>0</v>
      </c>
      <c r="N1267" s="28">
        <v>6</v>
      </c>
      <c r="O1267" s="28">
        <v>9</v>
      </c>
      <c r="P1267">
        <f>VLOOKUP($A1267,'Item Detail'!$A$2:$G$4956,7,0)</f>
        <v>2</v>
      </c>
      <c r="Q1267" s="30" t="s">
        <v>30750</v>
      </c>
      <c r="R1267" s="30" t="s">
        <v>30730</v>
      </c>
      <c r="S1267" s="30" t="s">
        <v>30737</v>
      </c>
      <c r="T1267" s="30" t="s">
        <v>30731</v>
      </c>
      <c r="U1267" s="30" t="s">
        <v>30747</v>
      </c>
      <c r="V1267" s="30" t="s">
        <v>30738</v>
      </c>
      <c r="W1267" s="30" t="s">
        <v>30733</v>
      </c>
      <c r="X1267" s="30" t="s">
        <v>30738</v>
      </c>
      <c r="Y1267" s="30" t="s">
        <v>30733</v>
      </c>
      <c r="Z1267" s="30" t="s">
        <v>30733</v>
      </c>
      <c r="AA1267" s="31" t="s">
        <v>30791</v>
      </c>
    </row>
    <row r="1268" spans="1:27" x14ac:dyDescent="0.3">
      <c r="A1268" s="28" t="s">
        <v>14489</v>
      </c>
      <c r="B1268" s="28" t="s">
        <v>25687</v>
      </c>
      <c r="C1268" s="28" t="s">
        <v>14490</v>
      </c>
      <c r="D1268" s="28" t="s">
        <v>14491</v>
      </c>
      <c r="E1268" s="28" t="s">
        <v>10949</v>
      </c>
      <c r="F1268" s="28" t="s">
        <v>2518</v>
      </c>
      <c r="G1268" s="28" t="s">
        <v>26745</v>
      </c>
      <c r="H1268" s="28" t="s">
        <v>25665</v>
      </c>
      <c r="I1268" s="28">
        <v>0</v>
      </c>
      <c r="J1268" s="28">
        <v>0</v>
      </c>
      <c r="K1268" s="28">
        <v>0</v>
      </c>
      <c r="L1268" s="28">
        <v>2</v>
      </c>
      <c r="M1268" s="28">
        <v>0</v>
      </c>
      <c r="N1268" s="28">
        <v>6</v>
      </c>
      <c r="O1268" s="28">
        <v>9</v>
      </c>
      <c r="P1268">
        <f>VLOOKUP($A1268,'Item Detail'!$A$2:$G$4956,7,0)</f>
        <v>2</v>
      </c>
      <c r="Q1268" s="30" t="s">
        <v>30745</v>
      </c>
      <c r="R1268" s="30" t="s">
        <v>30730</v>
      </c>
      <c r="S1268" s="30" t="s">
        <v>30737</v>
      </c>
      <c r="T1268" s="30" t="s">
        <v>30731</v>
      </c>
      <c r="U1268" s="30" t="s">
        <v>30731</v>
      </c>
      <c r="V1268" s="30" t="s">
        <v>30738</v>
      </c>
      <c r="W1268" s="30" t="s">
        <v>30738</v>
      </c>
      <c r="X1268" s="30" t="s">
        <v>30738</v>
      </c>
      <c r="Y1268" s="30" t="s">
        <v>30738</v>
      </c>
      <c r="Z1268" s="30" t="s">
        <v>30738</v>
      </c>
      <c r="AA1268" s="31" t="s">
        <v>30789</v>
      </c>
    </row>
    <row r="1269" spans="1:27" x14ac:dyDescent="0.3">
      <c r="A1269" s="28" t="s">
        <v>14175</v>
      </c>
      <c r="B1269" s="28" t="s">
        <v>25668</v>
      </c>
      <c r="C1269" s="28" t="s">
        <v>14176</v>
      </c>
      <c r="D1269" s="28" t="s">
        <v>14177</v>
      </c>
      <c r="E1269" s="28" t="s">
        <v>14178</v>
      </c>
      <c r="F1269" s="28" t="s">
        <v>10498</v>
      </c>
      <c r="G1269" s="28" t="s">
        <v>26746</v>
      </c>
      <c r="H1269" s="28" t="s">
        <v>25662</v>
      </c>
      <c r="I1269" s="28">
        <v>2</v>
      </c>
      <c r="J1269" s="28">
        <v>0</v>
      </c>
      <c r="K1269" s="28">
        <v>0</v>
      </c>
      <c r="L1269" s="28">
        <v>0</v>
      </c>
      <c r="M1269" s="28">
        <v>0</v>
      </c>
      <c r="N1269" s="28">
        <v>6</v>
      </c>
      <c r="O1269" s="28">
        <v>9</v>
      </c>
      <c r="P1269">
        <f>VLOOKUP($A1269,'Item Detail'!$A$2:$G$4956,7,0)</f>
        <v>2</v>
      </c>
      <c r="Q1269" s="30" t="s">
        <v>30744</v>
      </c>
      <c r="R1269" s="30" t="s">
        <v>30736</v>
      </c>
      <c r="S1269" s="30" t="s">
        <v>30737</v>
      </c>
      <c r="T1269" s="30" t="s">
        <v>30731</v>
      </c>
      <c r="U1269" s="30" t="s">
        <v>30732</v>
      </c>
      <c r="V1269" s="30" t="s">
        <v>30738</v>
      </c>
      <c r="W1269" s="30" t="s">
        <v>30738</v>
      </c>
      <c r="X1269" s="30" t="s">
        <v>30738</v>
      </c>
      <c r="Y1269" s="30" t="s">
        <v>30738</v>
      </c>
      <c r="Z1269" s="30" t="s">
        <v>30738</v>
      </c>
      <c r="AA1269" s="31" t="s">
        <v>30789</v>
      </c>
    </row>
    <row r="1270" spans="1:27" x14ac:dyDescent="0.3">
      <c r="A1270" s="28" t="s">
        <v>12991</v>
      </c>
      <c r="B1270" s="28" t="s">
        <v>25668</v>
      </c>
      <c r="C1270" s="28" t="s">
        <v>10854</v>
      </c>
      <c r="D1270" s="28" t="s">
        <v>10496</v>
      </c>
      <c r="E1270" s="28" t="s">
        <v>10550</v>
      </c>
      <c r="F1270" s="28" t="s">
        <v>10498</v>
      </c>
      <c r="G1270" s="28" t="s">
        <v>26747</v>
      </c>
      <c r="H1270" s="28" t="s">
        <v>25665</v>
      </c>
      <c r="I1270" s="28">
        <v>0</v>
      </c>
      <c r="J1270" s="28">
        <v>0</v>
      </c>
      <c r="K1270" s="28">
        <v>1</v>
      </c>
      <c r="L1270" s="28">
        <v>1</v>
      </c>
      <c r="M1270" s="28">
        <v>0</v>
      </c>
      <c r="N1270" s="28">
        <v>6</v>
      </c>
      <c r="O1270" s="28">
        <v>9</v>
      </c>
      <c r="P1270">
        <f>VLOOKUP($A1270,'Item Detail'!$A$2:$G$4956,7,0)</f>
        <v>2</v>
      </c>
      <c r="Q1270" s="30" t="s">
        <v>30744</v>
      </c>
      <c r="R1270" s="30" t="s">
        <v>30736</v>
      </c>
      <c r="S1270" s="30" t="s">
        <v>30737</v>
      </c>
      <c r="T1270" s="30" t="s">
        <v>30731</v>
      </c>
      <c r="U1270" s="30" t="s">
        <v>30732</v>
      </c>
      <c r="V1270" s="30" t="s">
        <v>30738</v>
      </c>
      <c r="W1270" s="30" t="s">
        <v>30738</v>
      </c>
      <c r="X1270" s="30" t="s">
        <v>30738</v>
      </c>
      <c r="Y1270" s="30" t="s">
        <v>30738</v>
      </c>
      <c r="Z1270" s="30" t="s">
        <v>30738</v>
      </c>
      <c r="AA1270" s="31" t="s">
        <v>30789</v>
      </c>
    </row>
    <row r="1271" spans="1:27" x14ac:dyDescent="0.3">
      <c r="A1271" s="28" t="s">
        <v>14892</v>
      </c>
      <c r="B1271" s="28" t="s">
        <v>25663</v>
      </c>
      <c r="C1271" s="28" t="s">
        <v>14893</v>
      </c>
      <c r="D1271" s="28" t="s">
        <v>14894</v>
      </c>
      <c r="E1271" s="28" t="s">
        <v>10507</v>
      </c>
      <c r="F1271" s="28" t="s">
        <v>26063</v>
      </c>
      <c r="G1271" s="28" t="s">
        <v>26748</v>
      </c>
      <c r="H1271" s="28" t="s">
        <v>25670</v>
      </c>
      <c r="I1271" s="28">
        <v>0</v>
      </c>
      <c r="J1271" s="28">
        <v>0</v>
      </c>
      <c r="K1271" s="28">
        <v>0</v>
      </c>
      <c r="L1271" s="28">
        <v>0</v>
      </c>
      <c r="M1271" s="28">
        <v>2</v>
      </c>
      <c r="N1271" s="28">
        <v>6</v>
      </c>
      <c r="O1271" s="28">
        <v>9</v>
      </c>
      <c r="P1271">
        <f>VLOOKUP($A1271,'Item Detail'!$A$2:$G$4956,7,0)</f>
        <v>2</v>
      </c>
      <c r="Q1271" s="30" t="s">
        <v>30753</v>
      </c>
      <c r="R1271" s="30" t="s">
        <v>30730</v>
      </c>
      <c r="S1271" s="30" t="s">
        <v>30737</v>
      </c>
      <c r="T1271" s="30" t="s">
        <v>30731</v>
      </c>
      <c r="U1271" s="30" t="s">
        <v>30756</v>
      </c>
      <c r="V1271" s="30" t="s">
        <v>30738</v>
      </c>
      <c r="W1271" s="30" t="s">
        <v>30733</v>
      </c>
      <c r="X1271" s="30" t="s">
        <v>30733</v>
      </c>
      <c r="Y1271" s="30" t="s">
        <v>30733</v>
      </c>
      <c r="Z1271" s="30" t="s">
        <v>30733</v>
      </c>
      <c r="AA1271" s="31" t="s">
        <v>30791</v>
      </c>
    </row>
    <row r="1272" spans="1:27" x14ac:dyDescent="0.3">
      <c r="A1272" s="28" t="s">
        <v>13904</v>
      </c>
      <c r="B1272" s="28" t="s">
        <v>25668</v>
      </c>
      <c r="C1272" s="28" t="s">
        <v>13905</v>
      </c>
      <c r="D1272" s="28" t="s">
        <v>11037</v>
      </c>
      <c r="E1272" s="28" t="s">
        <v>10550</v>
      </c>
      <c r="F1272" s="28" t="s">
        <v>10498</v>
      </c>
      <c r="G1272" s="28" t="s">
        <v>26749</v>
      </c>
      <c r="H1272" s="28" t="s">
        <v>25662</v>
      </c>
      <c r="I1272" s="28">
        <v>1</v>
      </c>
      <c r="J1272" s="28">
        <v>1</v>
      </c>
      <c r="K1272" s="28">
        <v>0</v>
      </c>
      <c r="L1272" s="28">
        <v>0</v>
      </c>
      <c r="M1272" s="28">
        <v>0</v>
      </c>
      <c r="N1272" s="28">
        <v>6</v>
      </c>
      <c r="O1272" s="28">
        <v>9</v>
      </c>
      <c r="P1272">
        <f>VLOOKUP($A1272,'Item Detail'!$A$2:$G$4956,7,0)</f>
        <v>2</v>
      </c>
      <c r="Q1272" s="30" t="s">
        <v>30744</v>
      </c>
      <c r="R1272" s="30" t="s">
        <v>30736</v>
      </c>
      <c r="S1272" s="30" t="s">
        <v>30737</v>
      </c>
      <c r="T1272" s="30" t="s">
        <v>30731</v>
      </c>
      <c r="U1272" s="30" t="s">
        <v>30732</v>
      </c>
      <c r="V1272" s="30" t="s">
        <v>30738</v>
      </c>
      <c r="W1272" s="30" t="s">
        <v>30738</v>
      </c>
      <c r="X1272" s="30" t="s">
        <v>30738</v>
      </c>
      <c r="Y1272" s="30" t="s">
        <v>30738</v>
      </c>
      <c r="Z1272" s="30" t="s">
        <v>30738</v>
      </c>
      <c r="AA1272" s="31" t="s">
        <v>30789</v>
      </c>
    </row>
    <row r="1273" spans="1:27" x14ac:dyDescent="0.3">
      <c r="A1273" s="28" t="s">
        <v>9944</v>
      </c>
      <c r="B1273" s="28" t="s">
        <v>25853</v>
      </c>
      <c r="C1273" s="28" t="s">
        <v>9945</v>
      </c>
      <c r="D1273" s="28" t="s">
        <v>12972</v>
      </c>
      <c r="E1273" s="28" t="s">
        <v>10507</v>
      </c>
      <c r="F1273" s="28" t="s">
        <v>9946</v>
      </c>
      <c r="G1273" s="28" t="s">
        <v>26750</v>
      </c>
      <c r="H1273" s="28" t="s">
        <v>25657</v>
      </c>
      <c r="I1273" s="28">
        <v>0</v>
      </c>
      <c r="J1273" s="28">
        <v>0</v>
      </c>
      <c r="K1273" s="28">
        <v>0</v>
      </c>
      <c r="L1273" s="28">
        <v>0</v>
      </c>
      <c r="M1273" s="28">
        <v>2</v>
      </c>
      <c r="N1273" s="28">
        <v>6</v>
      </c>
      <c r="O1273" s="28">
        <v>9</v>
      </c>
      <c r="P1273">
        <f>VLOOKUP($A1273,'Item Detail'!$A$2:$G$4956,7,0)</f>
        <v>2</v>
      </c>
      <c r="Q1273" s="30" t="s">
        <v>30729</v>
      </c>
      <c r="R1273" s="30" t="s">
        <v>30730</v>
      </c>
      <c r="S1273" s="30" t="s">
        <v>5361</v>
      </c>
      <c r="T1273" s="30" t="s">
        <v>30731</v>
      </c>
      <c r="U1273" s="30" t="s">
        <v>30731</v>
      </c>
      <c r="V1273" s="30" t="s">
        <v>30733</v>
      </c>
      <c r="W1273" s="30" t="s">
        <v>30733</v>
      </c>
      <c r="X1273" s="30" t="s">
        <v>30733</v>
      </c>
      <c r="Y1273" s="30" t="s">
        <v>30733</v>
      </c>
      <c r="Z1273" s="30" t="s">
        <v>30733</v>
      </c>
      <c r="AA1273" s="31" t="s">
        <v>30790</v>
      </c>
    </row>
    <row r="1274" spans="1:27" x14ac:dyDescent="0.3">
      <c r="A1274" s="28" t="s">
        <v>9947</v>
      </c>
      <c r="B1274" s="28" t="s">
        <v>25853</v>
      </c>
      <c r="C1274" s="28" t="s">
        <v>14148</v>
      </c>
      <c r="D1274" s="28" t="s">
        <v>14149</v>
      </c>
      <c r="E1274" s="28" t="s">
        <v>10507</v>
      </c>
      <c r="F1274" s="28" t="s">
        <v>9946</v>
      </c>
      <c r="G1274" s="28" t="s">
        <v>26751</v>
      </c>
      <c r="H1274" s="28" t="s">
        <v>25657</v>
      </c>
      <c r="I1274" s="28">
        <v>0</v>
      </c>
      <c r="J1274" s="28">
        <v>0</v>
      </c>
      <c r="K1274" s="28">
        <v>0</v>
      </c>
      <c r="L1274" s="28">
        <v>0</v>
      </c>
      <c r="M1274" s="28">
        <v>2</v>
      </c>
      <c r="N1274" s="28">
        <v>6</v>
      </c>
      <c r="O1274" s="28">
        <v>9</v>
      </c>
      <c r="P1274">
        <f>VLOOKUP($A1274,'Item Detail'!$A$2:$G$4956,7,0)</f>
        <v>2</v>
      </c>
      <c r="Q1274" s="30" t="s">
        <v>30729</v>
      </c>
      <c r="R1274" s="30" t="s">
        <v>30730</v>
      </c>
      <c r="S1274" s="30" t="s">
        <v>5361</v>
      </c>
      <c r="T1274" s="30" t="s">
        <v>30731</v>
      </c>
      <c r="U1274" s="30" t="s">
        <v>30731</v>
      </c>
      <c r="V1274" s="30" t="s">
        <v>30733</v>
      </c>
      <c r="W1274" s="30" t="s">
        <v>30733</v>
      </c>
      <c r="X1274" s="30" t="s">
        <v>30733</v>
      </c>
      <c r="Y1274" s="30" t="s">
        <v>30733</v>
      </c>
      <c r="Z1274" s="30" t="s">
        <v>30733</v>
      </c>
      <c r="AA1274" s="31" t="s">
        <v>30790</v>
      </c>
    </row>
    <row r="1275" spans="1:27" x14ac:dyDescent="0.3">
      <c r="A1275" s="28" t="s">
        <v>9949</v>
      </c>
      <c r="B1275" s="28" t="s">
        <v>25853</v>
      </c>
      <c r="C1275" s="28" t="s">
        <v>14148</v>
      </c>
      <c r="D1275" s="28" t="s">
        <v>14440</v>
      </c>
      <c r="E1275" s="28" t="s">
        <v>10507</v>
      </c>
      <c r="F1275" s="28" t="s">
        <v>9946</v>
      </c>
      <c r="G1275" s="28" t="s">
        <v>26752</v>
      </c>
      <c r="H1275" s="28" t="s">
        <v>25657</v>
      </c>
      <c r="I1275" s="28">
        <v>0</v>
      </c>
      <c r="J1275" s="28">
        <v>0</v>
      </c>
      <c r="K1275" s="28">
        <v>0</v>
      </c>
      <c r="L1275" s="28">
        <v>0</v>
      </c>
      <c r="M1275" s="28">
        <v>2</v>
      </c>
      <c r="N1275" s="28">
        <v>6</v>
      </c>
      <c r="O1275" s="28">
        <v>9</v>
      </c>
      <c r="P1275">
        <f>VLOOKUP($A1275,'Item Detail'!$A$2:$G$4956,7,0)</f>
        <v>2</v>
      </c>
      <c r="Q1275" s="30" t="s">
        <v>30729</v>
      </c>
      <c r="R1275" s="30" t="s">
        <v>30730</v>
      </c>
      <c r="S1275" s="30" t="s">
        <v>5361</v>
      </c>
      <c r="T1275" s="30" t="s">
        <v>30731</v>
      </c>
      <c r="U1275" s="30" t="s">
        <v>30731</v>
      </c>
      <c r="V1275" s="30" t="s">
        <v>30733</v>
      </c>
      <c r="W1275" s="30" t="s">
        <v>30733</v>
      </c>
      <c r="X1275" s="30" t="s">
        <v>30733</v>
      </c>
      <c r="Y1275" s="30" t="s">
        <v>30733</v>
      </c>
      <c r="Z1275" s="30" t="s">
        <v>30733</v>
      </c>
      <c r="AA1275" s="31" t="s">
        <v>30790</v>
      </c>
    </row>
    <row r="1276" spans="1:27" x14ac:dyDescent="0.3">
      <c r="A1276" s="28" t="s">
        <v>14668</v>
      </c>
      <c r="B1276" s="28" t="s">
        <v>25666</v>
      </c>
      <c r="C1276" s="28" t="s">
        <v>14669</v>
      </c>
      <c r="D1276" s="28" t="s">
        <v>14670</v>
      </c>
      <c r="E1276" s="28" t="s">
        <v>10949</v>
      </c>
      <c r="F1276" s="28" t="s">
        <v>25957</v>
      </c>
      <c r="G1276" s="28" t="s">
        <v>26753</v>
      </c>
      <c r="H1276" s="28" t="s">
        <v>25670</v>
      </c>
      <c r="I1276" s="28">
        <v>0</v>
      </c>
      <c r="J1276" s="28">
        <v>0</v>
      </c>
      <c r="K1276" s="28">
        <v>0</v>
      </c>
      <c r="L1276" s="28">
        <v>1</v>
      </c>
      <c r="M1276" s="28">
        <v>1</v>
      </c>
      <c r="N1276" s="28">
        <v>6</v>
      </c>
      <c r="O1276" s="28">
        <v>9</v>
      </c>
      <c r="P1276">
        <f>VLOOKUP($A1276,'Item Detail'!$A$2:$G$4956,7,0)</f>
        <v>2</v>
      </c>
      <c r="Q1276" s="30" t="s">
        <v>30745</v>
      </c>
      <c r="R1276" s="30" t="s">
        <v>30730</v>
      </c>
      <c r="S1276" s="30" t="s">
        <v>30737</v>
      </c>
      <c r="T1276" s="30" t="s">
        <v>30731</v>
      </c>
      <c r="U1276" s="30" t="s">
        <v>30731</v>
      </c>
      <c r="V1276" s="30" t="s">
        <v>30738</v>
      </c>
      <c r="W1276" s="30" t="s">
        <v>30733</v>
      </c>
      <c r="X1276" s="30" t="s">
        <v>30738</v>
      </c>
      <c r="Y1276" s="30" t="s">
        <v>30733</v>
      </c>
      <c r="Z1276" s="30" t="s">
        <v>30733</v>
      </c>
      <c r="AA1276" s="31" t="s">
        <v>30791</v>
      </c>
    </row>
    <row r="1277" spans="1:27" x14ac:dyDescent="0.3">
      <c r="A1277" s="28" t="s">
        <v>14955</v>
      </c>
      <c r="B1277" s="28" t="s">
        <v>25666</v>
      </c>
      <c r="C1277" s="28" t="s">
        <v>14956</v>
      </c>
      <c r="D1277" s="28" t="s">
        <v>13985</v>
      </c>
      <c r="E1277" s="28" t="s">
        <v>12133</v>
      </c>
      <c r="F1277" s="28" t="s">
        <v>25957</v>
      </c>
      <c r="G1277" s="28" t="s">
        <v>26754</v>
      </c>
      <c r="H1277" s="28" t="s">
        <v>25670</v>
      </c>
      <c r="I1277" s="28">
        <v>0</v>
      </c>
      <c r="J1277" s="28">
        <v>2</v>
      </c>
      <c r="K1277" s="28">
        <v>0</v>
      </c>
      <c r="L1277" s="28">
        <v>0</v>
      </c>
      <c r="M1277" s="28">
        <v>0</v>
      </c>
      <c r="N1277" s="28">
        <v>6</v>
      </c>
      <c r="O1277" s="28">
        <v>9</v>
      </c>
      <c r="P1277">
        <f>VLOOKUP($A1277,'Item Detail'!$A$2:$G$4956,7,0)</f>
        <v>2</v>
      </c>
      <c r="Q1277" s="30" t="s">
        <v>30745</v>
      </c>
      <c r="R1277" s="30" t="s">
        <v>30730</v>
      </c>
      <c r="S1277" s="30" t="s">
        <v>30737</v>
      </c>
      <c r="T1277" s="30" t="s">
        <v>30731</v>
      </c>
      <c r="U1277" s="30" t="s">
        <v>30751</v>
      </c>
      <c r="V1277" s="30" t="s">
        <v>30738</v>
      </c>
      <c r="W1277" s="30" t="s">
        <v>30733</v>
      </c>
      <c r="X1277" s="30" t="s">
        <v>30738</v>
      </c>
      <c r="Y1277" s="30" t="s">
        <v>30733</v>
      </c>
      <c r="Z1277" s="30" t="s">
        <v>30733</v>
      </c>
      <c r="AA1277" s="31" t="s">
        <v>30791</v>
      </c>
    </row>
    <row r="1278" spans="1:27" x14ac:dyDescent="0.3">
      <c r="A1278" s="28" t="s">
        <v>2061</v>
      </c>
      <c r="B1278" s="28" t="s">
        <v>25703</v>
      </c>
      <c r="C1278" s="28" t="s">
        <v>2062</v>
      </c>
      <c r="D1278" s="28" t="s">
        <v>11444</v>
      </c>
      <c r="E1278" s="28" t="s">
        <v>11644</v>
      </c>
      <c r="F1278" s="28" t="s">
        <v>2064</v>
      </c>
      <c r="G1278" s="28" t="s">
        <v>26755</v>
      </c>
      <c r="H1278" s="28" t="s">
        <v>25706</v>
      </c>
      <c r="I1278" s="28">
        <v>0</v>
      </c>
      <c r="J1278" s="28">
        <v>0</v>
      </c>
      <c r="K1278" s="28">
        <v>0</v>
      </c>
      <c r="L1278" s="28">
        <v>0</v>
      </c>
      <c r="M1278" s="28">
        <v>2</v>
      </c>
      <c r="N1278" s="28">
        <v>6</v>
      </c>
      <c r="O1278" s="28">
        <v>9</v>
      </c>
      <c r="P1278">
        <f>VLOOKUP($A1278,'Item Detail'!$A$2:$G$4956,7,0)</f>
        <v>2</v>
      </c>
      <c r="Q1278" s="30" t="s">
        <v>30748</v>
      </c>
      <c r="R1278" s="30" t="s">
        <v>30730</v>
      </c>
      <c r="S1278" s="30" t="s">
        <v>30749</v>
      </c>
      <c r="T1278" s="30" t="s">
        <v>30731</v>
      </c>
      <c r="U1278" s="30" t="s">
        <v>30747</v>
      </c>
      <c r="V1278" s="30" t="s">
        <v>30733</v>
      </c>
      <c r="W1278" s="30" t="s">
        <v>30733</v>
      </c>
      <c r="X1278" s="30" t="s">
        <v>30733</v>
      </c>
      <c r="Y1278" s="30" t="s">
        <v>30733</v>
      </c>
      <c r="Z1278" s="30" t="s">
        <v>30733</v>
      </c>
      <c r="AA1278" s="31" t="s">
        <v>30790</v>
      </c>
    </row>
    <row r="1279" spans="1:27" x14ac:dyDescent="0.3">
      <c r="A1279" s="28" t="s">
        <v>13348</v>
      </c>
      <c r="B1279" s="28" t="s">
        <v>25699</v>
      </c>
      <c r="C1279" s="28" t="s">
        <v>13349</v>
      </c>
      <c r="D1279" s="28" t="s">
        <v>13350</v>
      </c>
      <c r="E1279" s="28" t="s">
        <v>10592</v>
      </c>
      <c r="F1279" s="28" t="s">
        <v>25731</v>
      </c>
      <c r="G1279" s="28" t="s">
        <v>26756</v>
      </c>
      <c r="H1279" s="28" t="s">
        <v>25670</v>
      </c>
      <c r="I1279" s="28">
        <v>2</v>
      </c>
      <c r="J1279" s="28">
        <v>0</v>
      </c>
      <c r="K1279" s="28">
        <v>0</v>
      </c>
      <c r="L1279" s="28">
        <v>0</v>
      </c>
      <c r="M1279" s="28">
        <v>0</v>
      </c>
      <c r="N1279" s="28">
        <v>6</v>
      </c>
      <c r="O1279" s="28">
        <v>9</v>
      </c>
      <c r="P1279">
        <f>VLOOKUP($A1279,'Item Detail'!$A$2:$G$4956,7,0)</f>
        <v>2</v>
      </c>
      <c r="Q1279" s="30" t="s">
        <v>30745</v>
      </c>
      <c r="R1279" s="30" t="s">
        <v>30730</v>
      </c>
      <c r="S1279" s="30" t="s">
        <v>30737</v>
      </c>
      <c r="T1279" s="30" t="s">
        <v>30731</v>
      </c>
      <c r="U1279" s="30" t="s">
        <v>30747</v>
      </c>
      <c r="V1279" s="30" t="s">
        <v>30733</v>
      </c>
      <c r="W1279" s="30" t="s">
        <v>30733</v>
      </c>
      <c r="X1279" s="30" t="s">
        <v>30733</v>
      </c>
      <c r="Y1279" s="30" t="s">
        <v>30738</v>
      </c>
      <c r="Z1279" s="30" t="s">
        <v>30733</v>
      </c>
      <c r="AA1279" s="31" t="s">
        <v>30791</v>
      </c>
    </row>
    <row r="1280" spans="1:27" x14ac:dyDescent="0.3">
      <c r="A1280" s="28" t="s">
        <v>14787</v>
      </c>
      <c r="B1280" s="28" t="s">
        <v>25699</v>
      </c>
      <c r="C1280" s="28" t="s">
        <v>14788</v>
      </c>
      <c r="D1280" s="28" t="s">
        <v>14789</v>
      </c>
      <c r="E1280" s="28" t="s">
        <v>11692</v>
      </c>
      <c r="F1280" s="28" t="s">
        <v>25731</v>
      </c>
      <c r="G1280" s="28" t="s">
        <v>26757</v>
      </c>
      <c r="H1280" s="28" t="s">
        <v>25665</v>
      </c>
      <c r="I1280" s="28">
        <v>0</v>
      </c>
      <c r="J1280" s="28">
        <v>0</v>
      </c>
      <c r="K1280" s="28">
        <v>0</v>
      </c>
      <c r="L1280" s="28">
        <v>0</v>
      </c>
      <c r="M1280" s="28">
        <v>2</v>
      </c>
      <c r="N1280" s="28">
        <v>6</v>
      </c>
      <c r="O1280" s="28">
        <v>9</v>
      </c>
      <c r="P1280">
        <f>VLOOKUP($A1280,'Item Detail'!$A$2:$G$4956,7,0)</f>
        <v>2</v>
      </c>
      <c r="Q1280" s="30" t="s">
        <v>30745</v>
      </c>
      <c r="R1280" s="30" t="s">
        <v>30730</v>
      </c>
      <c r="S1280" s="30" t="s">
        <v>30737</v>
      </c>
      <c r="T1280" s="30" t="s">
        <v>30731</v>
      </c>
      <c r="U1280" s="30" t="s">
        <v>30731</v>
      </c>
      <c r="V1280" s="30" t="s">
        <v>30738</v>
      </c>
      <c r="W1280" s="30" t="s">
        <v>30738</v>
      </c>
      <c r="X1280" s="30" t="s">
        <v>30738</v>
      </c>
      <c r="Y1280" s="30" t="s">
        <v>30738</v>
      </c>
      <c r="Z1280" s="30" t="s">
        <v>30738</v>
      </c>
      <c r="AA1280" s="31" t="s">
        <v>30789</v>
      </c>
    </row>
    <row r="1281" spans="1:27" x14ac:dyDescent="0.3">
      <c r="A1281" s="28" t="s">
        <v>14709</v>
      </c>
      <c r="B1281" s="28" t="s">
        <v>25685</v>
      </c>
      <c r="C1281" s="28" t="s">
        <v>14710</v>
      </c>
      <c r="D1281" s="28" t="s">
        <v>14711</v>
      </c>
      <c r="E1281" s="28" t="s">
        <v>14712</v>
      </c>
      <c r="F1281" s="28" t="s">
        <v>14713</v>
      </c>
      <c r="G1281" s="28" t="s">
        <v>26758</v>
      </c>
      <c r="H1281" s="28" t="s">
        <v>25662</v>
      </c>
      <c r="I1281" s="28">
        <v>1</v>
      </c>
      <c r="J1281" s="28">
        <v>0</v>
      </c>
      <c r="K1281" s="28">
        <v>0</v>
      </c>
      <c r="L1281" s="28">
        <v>1</v>
      </c>
      <c r="M1281" s="28">
        <v>0</v>
      </c>
      <c r="N1281" s="28">
        <v>6</v>
      </c>
      <c r="O1281" s="28">
        <v>9</v>
      </c>
      <c r="P1281">
        <f>VLOOKUP($A1281,'Item Detail'!$A$2:$G$4956,7,0)</f>
        <v>2</v>
      </c>
      <c r="Q1281" s="30" t="s">
        <v>30745</v>
      </c>
      <c r="R1281" s="30" t="s">
        <v>30730</v>
      </c>
      <c r="S1281" s="30" t="s">
        <v>30737</v>
      </c>
      <c r="T1281" s="30" t="s">
        <v>30731</v>
      </c>
      <c r="U1281" s="30" t="s">
        <v>30732</v>
      </c>
      <c r="V1281" s="30" t="s">
        <v>30738</v>
      </c>
      <c r="W1281" s="30" t="s">
        <v>30738</v>
      </c>
      <c r="X1281" s="30" t="s">
        <v>30738</v>
      </c>
      <c r="Y1281" s="30" t="s">
        <v>30738</v>
      </c>
      <c r="Z1281" s="30" t="s">
        <v>30738</v>
      </c>
      <c r="AA1281" s="31" t="s">
        <v>30789</v>
      </c>
    </row>
    <row r="1282" spans="1:27" x14ac:dyDescent="0.3">
      <c r="A1282" s="28" t="s">
        <v>7119</v>
      </c>
      <c r="B1282" s="28" t="s">
        <v>25687</v>
      </c>
      <c r="C1282" s="28" t="s">
        <v>13800</v>
      </c>
      <c r="D1282" s="28" t="s">
        <v>10485</v>
      </c>
      <c r="E1282" s="28" t="s">
        <v>10892</v>
      </c>
      <c r="F1282" s="28" t="s">
        <v>6916</v>
      </c>
      <c r="G1282" s="28" t="s">
        <v>26759</v>
      </c>
      <c r="H1282" s="28" t="s">
        <v>25657</v>
      </c>
      <c r="I1282" s="28">
        <v>0</v>
      </c>
      <c r="J1282" s="28">
        <v>0</v>
      </c>
      <c r="K1282" s="28">
        <v>0</v>
      </c>
      <c r="L1282" s="28">
        <v>0</v>
      </c>
      <c r="M1282" s="28">
        <v>2</v>
      </c>
      <c r="N1282" s="28">
        <v>6</v>
      </c>
      <c r="O1282" s="28">
        <v>9</v>
      </c>
      <c r="P1282">
        <f>VLOOKUP($A1282,'Item Detail'!$A$2:$G$4956,7,0)</f>
        <v>2</v>
      </c>
      <c r="Q1282" s="30" t="s">
        <v>30729</v>
      </c>
      <c r="R1282" s="30" t="s">
        <v>30730</v>
      </c>
      <c r="S1282" s="30" t="s">
        <v>5361</v>
      </c>
      <c r="T1282" s="30" t="s">
        <v>30731</v>
      </c>
      <c r="U1282" s="30" t="s">
        <v>30731</v>
      </c>
      <c r="V1282" s="30" t="s">
        <v>30733</v>
      </c>
      <c r="W1282" s="30" t="s">
        <v>30733</v>
      </c>
      <c r="X1282" s="30" t="s">
        <v>30733</v>
      </c>
      <c r="Y1282" s="30" t="s">
        <v>30733</v>
      </c>
      <c r="Z1282" s="30" t="s">
        <v>30733</v>
      </c>
      <c r="AA1282" s="31" t="s">
        <v>30790</v>
      </c>
    </row>
    <row r="1283" spans="1:27" x14ac:dyDescent="0.3">
      <c r="A1283" s="28" t="s">
        <v>4906</v>
      </c>
      <c r="B1283" s="28" t="s">
        <v>25716</v>
      </c>
      <c r="C1283" s="28" t="s">
        <v>15009</v>
      </c>
      <c r="D1283" s="28" t="s">
        <v>10485</v>
      </c>
      <c r="E1283" s="28" t="s">
        <v>12232</v>
      </c>
      <c r="F1283" s="28" t="s">
        <v>2181</v>
      </c>
      <c r="G1283" s="28" t="s">
        <v>26760</v>
      </c>
      <c r="H1283" s="28" t="s">
        <v>25706</v>
      </c>
      <c r="I1283" s="28">
        <v>1</v>
      </c>
      <c r="J1283" s="28">
        <v>0</v>
      </c>
      <c r="K1283" s="28">
        <v>0</v>
      </c>
      <c r="L1283" s="28">
        <v>1</v>
      </c>
      <c r="M1283" s="28">
        <v>0</v>
      </c>
      <c r="N1283" s="28">
        <v>6</v>
      </c>
      <c r="O1283" s="28">
        <v>9</v>
      </c>
      <c r="P1283">
        <f>VLOOKUP($A1283,'Item Detail'!$A$2:$G$4956,7,0)</f>
        <v>2</v>
      </c>
      <c r="Q1283" s="30" t="s">
        <v>30748</v>
      </c>
      <c r="R1283" s="30" t="s">
        <v>30730</v>
      </c>
      <c r="S1283" s="30" t="s">
        <v>30749</v>
      </c>
      <c r="T1283" s="30" t="s">
        <v>30731</v>
      </c>
      <c r="U1283" s="30" t="s">
        <v>30731</v>
      </c>
      <c r="V1283" s="30" t="s">
        <v>30733</v>
      </c>
      <c r="W1283" s="30" t="s">
        <v>30733</v>
      </c>
      <c r="X1283" s="30" t="s">
        <v>30733</v>
      </c>
      <c r="Y1283" s="30" t="s">
        <v>30733</v>
      </c>
      <c r="Z1283" s="30" t="s">
        <v>30733</v>
      </c>
      <c r="AA1283" s="31" t="s">
        <v>30790</v>
      </c>
    </row>
    <row r="1284" spans="1:27" x14ac:dyDescent="0.3">
      <c r="A1284" s="28" t="s">
        <v>6957</v>
      </c>
      <c r="B1284" s="28" t="s">
        <v>25687</v>
      </c>
      <c r="C1284" s="28" t="s">
        <v>13297</v>
      </c>
      <c r="D1284" s="28" t="s">
        <v>10485</v>
      </c>
      <c r="E1284" s="28" t="s">
        <v>11445</v>
      </c>
      <c r="F1284" s="28" t="s">
        <v>6916</v>
      </c>
      <c r="G1284" s="28" t="s">
        <v>26761</v>
      </c>
      <c r="H1284" s="28" t="s">
        <v>25657</v>
      </c>
      <c r="I1284" s="28">
        <v>1</v>
      </c>
      <c r="J1284" s="28">
        <v>0</v>
      </c>
      <c r="K1284" s="28">
        <v>0</v>
      </c>
      <c r="L1284" s="28">
        <v>0</v>
      </c>
      <c r="M1284" s="28">
        <v>1</v>
      </c>
      <c r="N1284" s="28">
        <v>6</v>
      </c>
      <c r="O1284" s="28">
        <v>9</v>
      </c>
      <c r="P1284">
        <f>VLOOKUP($A1284,'Item Detail'!$A$2:$G$4956,7,0)</f>
        <v>2</v>
      </c>
      <c r="Q1284" s="30" t="s">
        <v>30729</v>
      </c>
      <c r="R1284" s="30" t="s">
        <v>30730</v>
      </c>
      <c r="S1284" s="30" t="s">
        <v>5361</v>
      </c>
      <c r="T1284" s="30" t="s">
        <v>30731</v>
      </c>
      <c r="U1284" s="30" t="s">
        <v>30731</v>
      </c>
      <c r="V1284" s="30" t="s">
        <v>30733</v>
      </c>
      <c r="W1284" s="30" t="s">
        <v>30733</v>
      </c>
      <c r="X1284" s="30" t="s">
        <v>30733</v>
      </c>
      <c r="Y1284" s="30" t="s">
        <v>30733</v>
      </c>
      <c r="Z1284" s="30" t="s">
        <v>30733</v>
      </c>
      <c r="AA1284" s="31" t="s">
        <v>30790</v>
      </c>
    </row>
    <row r="1285" spans="1:27" x14ac:dyDescent="0.3">
      <c r="A1285" s="28" t="s">
        <v>9514</v>
      </c>
      <c r="B1285" s="28" t="s">
        <v>25687</v>
      </c>
      <c r="C1285" s="28" t="s">
        <v>12729</v>
      </c>
      <c r="D1285" s="28" t="s">
        <v>11200</v>
      </c>
      <c r="E1285" s="28" t="s">
        <v>10451</v>
      </c>
      <c r="F1285" s="28" t="s">
        <v>6916</v>
      </c>
      <c r="G1285" s="28" t="s">
        <v>26762</v>
      </c>
      <c r="H1285" s="28" t="s">
        <v>25657</v>
      </c>
      <c r="I1285" s="28">
        <v>0</v>
      </c>
      <c r="J1285" s="28">
        <v>0</v>
      </c>
      <c r="K1285" s="28">
        <v>0</v>
      </c>
      <c r="L1285" s="28">
        <v>0</v>
      </c>
      <c r="M1285" s="28">
        <v>2</v>
      </c>
      <c r="N1285" s="28">
        <v>6</v>
      </c>
      <c r="O1285" s="28">
        <v>9</v>
      </c>
      <c r="P1285">
        <f>VLOOKUP($A1285,'Item Detail'!$A$2:$G$4956,7,0)</f>
        <v>2</v>
      </c>
      <c r="Q1285" s="30" t="s">
        <v>30729</v>
      </c>
      <c r="R1285" s="30" t="s">
        <v>30730</v>
      </c>
      <c r="S1285" s="30" t="s">
        <v>5361</v>
      </c>
      <c r="T1285" s="30" t="s">
        <v>30731</v>
      </c>
      <c r="U1285" s="30" t="s">
        <v>30731</v>
      </c>
      <c r="V1285" s="30" t="s">
        <v>30733</v>
      </c>
      <c r="W1285" s="30" t="s">
        <v>30733</v>
      </c>
      <c r="X1285" s="30" t="s">
        <v>30733</v>
      </c>
      <c r="Y1285" s="30" t="s">
        <v>30733</v>
      </c>
      <c r="Z1285" s="30" t="s">
        <v>30733</v>
      </c>
      <c r="AA1285" s="31" t="s">
        <v>30790</v>
      </c>
    </row>
    <row r="1286" spans="1:27" x14ac:dyDescent="0.3">
      <c r="A1286" s="28" t="s">
        <v>12781</v>
      </c>
      <c r="B1286" s="28" t="s">
        <v>25701</v>
      </c>
      <c r="C1286" s="28" t="s">
        <v>12782</v>
      </c>
      <c r="D1286" s="28" t="s">
        <v>12783</v>
      </c>
      <c r="E1286" s="28" t="s">
        <v>12784</v>
      </c>
      <c r="F1286" s="28" t="s">
        <v>12785</v>
      </c>
      <c r="G1286" s="28" t="s">
        <v>26763</v>
      </c>
      <c r="H1286" s="28" t="s">
        <v>25670</v>
      </c>
      <c r="I1286" s="28">
        <v>0</v>
      </c>
      <c r="J1286" s="28">
        <v>0</v>
      </c>
      <c r="K1286" s="28">
        <v>0</v>
      </c>
      <c r="L1286" s="28">
        <v>0</v>
      </c>
      <c r="M1286" s="28">
        <v>2</v>
      </c>
      <c r="N1286" s="28">
        <v>6</v>
      </c>
      <c r="O1286" s="28">
        <v>9</v>
      </c>
      <c r="P1286">
        <f>VLOOKUP($A1286,'Item Detail'!$A$2:$G$4956,7,0)</f>
        <v>2</v>
      </c>
      <c r="Q1286" s="30" t="s">
        <v>30759</v>
      </c>
      <c r="R1286" s="30" t="s">
        <v>30730</v>
      </c>
      <c r="S1286" s="30" t="s">
        <v>30737</v>
      </c>
      <c r="T1286" s="30" t="s">
        <v>30731</v>
      </c>
      <c r="U1286" s="30" t="s">
        <v>30747</v>
      </c>
      <c r="V1286" s="30" t="s">
        <v>30738</v>
      </c>
      <c r="W1286" s="30" t="s">
        <v>30733</v>
      </c>
      <c r="X1286" s="30" t="s">
        <v>30738</v>
      </c>
      <c r="Y1286" s="30" t="s">
        <v>30733</v>
      </c>
      <c r="Z1286" s="30" t="s">
        <v>30733</v>
      </c>
      <c r="AA1286" s="31" t="s">
        <v>30791</v>
      </c>
    </row>
    <row r="1287" spans="1:27" x14ac:dyDescent="0.3">
      <c r="A1287" s="28" t="s">
        <v>12877</v>
      </c>
      <c r="B1287" s="28" t="s">
        <v>25986</v>
      </c>
      <c r="C1287" s="28" t="s">
        <v>12878</v>
      </c>
      <c r="D1287" s="28" t="s">
        <v>12879</v>
      </c>
      <c r="E1287" s="28" t="s">
        <v>10980</v>
      </c>
      <c r="F1287" s="28" t="s">
        <v>7702</v>
      </c>
      <c r="G1287" s="28" t="s">
        <v>26764</v>
      </c>
      <c r="H1287" s="28" t="s">
        <v>25665</v>
      </c>
      <c r="I1287" s="28">
        <v>0</v>
      </c>
      <c r="J1287" s="28">
        <v>0</v>
      </c>
      <c r="K1287" s="28">
        <v>0</v>
      </c>
      <c r="L1287" s="28">
        <v>2</v>
      </c>
      <c r="M1287" s="28">
        <v>0</v>
      </c>
      <c r="N1287" s="28">
        <v>6</v>
      </c>
      <c r="O1287" s="28">
        <v>9</v>
      </c>
      <c r="P1287">
        <f>VLOOKUP($A1287,'Item Detail'!$A$2:$G$4956,7,0)</f>
        <v>2</v>
      </c>
      <c r="Q1287" s="30" t="s">
        <v>30745</v>
      </c>
      <c r="R1287" s="30" t="s">
        <v>30730</v>
      </c>
      <c r="S1287" s="30" t="s">
        <v>30737</v>
      </c>
      <c r="T1287" s="30" t="s">
        <v>30731</v>
      </c>
      <c r="U1287" s="30" t="s">
        <v>30731</v>
      </c>
      <c r="V1287" s="30" t="s">
        <v>30733</v>
      </c>
      <c r="W1287" s="30" t="s">
        <v>30738</v>
      </c>
      <c r="X1287" s="30" t="s">
        <v>30738</v>
      </c>
      <c r="Y1287" s="30" t="s">
        <v>30738</v>
      </c>
      <c r="Z1287" s="30" t="s">
        <v>30738</v>
      </c>
      <c r="AA1287" s="31" t="s">
        <v>30789</v>
      </c>
    </row>
    <row r="1288" spans="1:27" x14ac:dyDescent="0.3">
      <c r="A1288" s="28" t="s">
        <v>14833</v>
      </c>
      <c r="B1288" s="28" t="s">
        <v>25716</v>
      </c>
      <c r="C1288" s="28" t="s">
        <v>14834</v>
      </c>
      <c r="D1288" s="28" t="s">
        <v>10976</v>
      </c>
      <c r="E1288" s="28" t="s">
        <v>11847</v>
      </c>
      <c r="F1288" s="28" t="s">
        <v>25742</v>
      </c>
      <c r="G1288" s="28" t="s">
        <v>26765</v>
      </c>
      <c r="H1288" s="28" t="s">
        <v>25670</v>
      </c>
      <c r="I1288" s="28">
        <v>0</v>
      </c>
      <c r="J1288" s="28">
        <v>0</v>
      </c>
      <c r="K1288" s="28">
        <v>0</v>
      </c>
      <c r="L1288" s="28">
        <v>0</v>
      </c>
      <c r="M1288" s="28">
        <v>2</v>
      </c>
      <c r="N1288" s="28">
        <v>6</v>
      </c>
      <c r="O1288" s="28">
        <v>9</v>
      </c>
      <c r="P1288">
        <f>VLOOKUP($A1288,'Item Detail'!$A$2:$G$4956,7,0)</f>
        <v>2</v>
      </c>
      <c r="Q1288" s="30" t="s">
        <v>30745</v>
      </c>
      <c r="R1288" s="30" t="s">
        <v>30730</v>
      </c>
      <c r="S1288" s="30" t="s">
        <v>30737</v>
      </c>
      <c r="T1288" s="30" t="s">
        <v>30731</v>
      </c>
      <c r="U1288" s="30" t="s">
        <v>30731</v>
      </c>
      <c r="V1288" s="30" t="s">
        <v>30738</v>
      </c>
      <c r="W1288" s="30" t="s">
        <v>30733</v>
      </c>
      <c r="X1288" s="30" t="s">
        <v>30738</v>
      </c>
      <c r="Y1288" s="30" t="s">
        <v>30733</v>
      </c>
      <c r="Z1288" s="30" t="s">
        <v>30733</v>
      </c>
      <c r="AA1288" s="31" t="s">
        <v>30791</v>
      </c>
    </row>
    <row r="1289" spans="1:27" x14ac:dyDescent="0.3">
      <c r="A1289" s="28" t="s">
        <v>12838</v>
      </c>
      <c r="B1289" s="28" t="s">
        <v>25663</v>
      </c>
      <c r="C1289" s="28" t="s">
        <v>12839</v>
      </c>
      <c r="D1289" s="28" t="s">
        <v>12840</v>
      </c>
      <c r="E1289" s="28" t="s">
        <v>12841</v>
      </c>
      <c r="F1289" s="28" t="s">
        <v>26004</v>
      </c>
      <c r="G1289" s="28" t="s">
        <v>26766</v>
      </c>
      <c r="H1289" s="28" t="s">
        <v>25670</v>
      </c>
      <c r="I1289" s="28">
        <v>0</v>
      </c>
      <c r="J1289" s="28">
        <v>1</v>
      </c>
      <c r="K1289" s="28">
        <v>0</v>
      </c>
      <c r="L1289" s="28">
        <v>0</v>
      </c>
      <c r="M1289" s="28">
        <v>1</v>
      </c>
      <c r="N1289" s="28">
        <v>6</v>
      </c>
      <c r="O1289" s="28">
        <v>9</v>
      </c>
      <c r="P1289">
        <f>VLOOKUP($A1289,'Item Detail'!$A$2:$G$4956,7,0)</f>
        <v>2</v>
      </c>
      <c r="Q1289" s="30" t="s">
        <v>30739</v>
      </c>
      <c r="R1289" s="30" t="s">
        <v>30730</v>
      </c>
      <c r="S1289" s="30" t="s">
        <v>30737</v>
      </c>
      <c r="T1289" s="30" t="s">
        <v>30731</v>
      </c>
      <c r="U1289" s="30" t="s">
        <v>30751</v>
      </c>
      <c r="V1289" s="30" t="s">
        <v>30738</v>
      </c>
      <c r="W1289" s="30" t="s">
        <v>30733</v>
      </c>
      <c r="X1289" s="30" t="s">
        <v>30738</v>
      </c>
      <c r="Y1289" s="30" t="s">
        <v>30733</v>
      </c>
      <c r="Z1289" s="30" t="s">
        <v>30733</v>
      </c>
      <c r="AA1289" s="31" t="s">
        <v>30791</v>
      </c>
    </row>
    <row r="1290" spans="1:27" x14ac:dyDescent="0.3">
      <c r="A1290" s="28" t="s">
        <v>6742</v>
      </c>
      <c r="B1290" s="28" t="s">
        <v>25758</v>
      </c>
      <c r="C1290" s="28" t="s">
        <v>14454</v>
      </c>
      <c r="D1290" s="28" t="s">
        <v>14455</v>
      </c>
      <c r="E1290" s="28" t="s">
        <v>10892</v>
      </c>
      <c r="F1290" s="28" t="s">
        <v>2725</v>
      </c>
      <c r="G1290" s="28" t="s">
        <v>26767</v>
      </c>
      <c r="H1290" s="28" t="s">
        <v>25657</v>
      </c>
      <c r="I1290" s="28">
        <v>0</v>
      </c>
      <c r="J1290" s="28">
        <v>0</v>
      </c>
      <c r="K1290" s="28">
        <v>0</v>
      </c>
      <c r="L1290" s="28">
        <v>2</v>
      </c>
      <c r="M1290" s="28">
        <v>0</v>
      </c>
      <c r="N1290" s="28">
        <v>6</v>
      </c>
      <c r="O1290" s="28">
        <v>9</v>
      </c>
      <c r="P1290">
        <f>VLOOKUP($A1290,'Item Detail'!$A$2:$G$4956,7,0)</f>
        <v>2</v>
      </c>
      <c r="Q1290" s="30" t="s">
        <v>30729</v>
      </c>
      <c r="R1290" s="30" t="s">
        <v>30730</v>
      </c>
      <c r="S1290" s="30" t="s">
        <v>5361</v>
      </c>
      <c r="T1290" s="30" t="s">
        <v>30731</v>
      </c>
      <c r="U1290" s="30" t="s">
        <v>30731</v>
      </c>
      <c r="V1290" s="30" t="s">
        <v>30733</v>
      </c>
      <c r="W1290" s="30" t="s">
        <v>30733</v>
      </c>
      <c r="X1290" s="30" t="s">
        <v>30733</v>
      </c>
      <c r="Y1290" s="30" t="s">
        <v>30733</v>
      </c>
      <c r="Z1290" s="30" t="s">
        <v>30733</v>
      </c>
      <c r="AA1290" s="31" t="s">
        <v>30790</v>
      </c>
    </row>
    <row r="1291" spans="1:27" x14ac:dyDescent="0.3">
      <c r="A1291" s="28" t="s">
        <v>14896</v>
      </c>
      <c r="B1291" s="28" t="s">
        <v>25751</v>
      </c>
      <c r="C1291" s="28" t="s">
        <v>14897</v>
      </c>
      <c r="D1291" s="28" t="s">
        <v>14898</v>
      </c>
      <c r="E1291" s="28" t="s">
        <v>11847</v>
      </c>
      <c r="F1291" s="28" t="s">
        <v>14899</v>
      </c>
      <c r="G1291" s="28" t="s">
        <v>26768</v>
      </c>
      <c r="H1291" s="28" t="s">
        <v>25665</v>
      </c>
      <c r="I1291" s="28">
        <v>1</v>
      </c>
      <c r="J1291" s="28">
        <v>0</v>
      </c>
      <c r="K1291" s="28">
        <v>0</v>
      </c>
      <c r="L1291" s="28">
        <v>1</v>
      </c>
      <c r="M1291" s="28">
        <v>0</v>
      </c>
      <c r="N1291" s="28">
        <v>6</v>
      </c>
      <c r="O1291" s="28">
        <v>9</v>
      </c>
      <c r="P1291">
        <f>VLOOKUP($A1291,'Item Detail'!$A$2:$G$4956,7,0)</f>
        <v>2</v>
      </c>
      <c r="Q1291" s="30" t="s">
        <v>30761</v>
      </c>
      <c r="R1291" s="30" t="s">
        <v>30730</v>
      </c>
      <c r="S1291" s="30" t="s">
        <v>30737</v>
      </c>
      <c r="T1291" s="30" t="s">
        <v>30731</v>
      </c>
      <c r="U1291" s="30" t="s">
        <v>30731</v>
      </c>
      <c r="V1291" s="30" t="s">
        <v>30738</v>
      </c>
      <c r="W1291" s="30" t="s">
        <v>30738</v>
      </c>
      <c r="X1291" s="30" t="s">
        <v>30738</v>
      </c>
      <c r="Y1291" s="30" t="s">
        <v>30738</v>
      </c>
      <c r="Z1291" s="30" t="s">
        <v>30738</v>
      </c>
      <c r="AA1291" s="31" t="s">
        <v>30789</v>
      </c>
    </row>
    <row r="1292" spans="1:27" x14ac:dyDescent="0.3">
      <c r="A1292" s="28" t="s">
        <v>14688</v>
      </c>
      <c r="B1292" s="28" t="s">
        <v>25701</v>
      </c>
      <c r="C1292" s="28" t="s">
        <v>14689</v>
      </c>
      <c r="D1292" s="28" t="s">
        <v>11810</v>
      </c>
      <c r="E1292" s="28" t="s">
        <v>10584</v>
      </c>
      <c r="F1292" s="28" t="s">
        <v>5784</v>
      </c>
      <c r="G1292" s="28" t="s">
        <v>26769</v>
      </c>
      <c r="H1292" s="28" t="s">
        <v>25670</v>
      </c>
      <c r="I1292" s="28">
        <v>0</v>
      </c>
      <c r="J1292" s="28">
        <v>0</v>
      </c>
      <c r="K1292" s="28">
        <v>0</v>
      </c>
      <c r="L1292" s="28">
        <v>1</v>
      </c>
      <c r="M1292" s="28">
        <v>0</v>
      </c>
      <c r="N1292" s="28">
        <v>3</v>
      </c>
      <c r="O1292" s="28">
        <v>6</v>
      </c>
      <c r="P1292">
        <f>VLOOKUP($A1292,'Item Detail'!$A$2:$G$4956,7,0)</f>
        <v>2</v>
      </c>
      <c r="Q1292" s="30" t="s">
        <v>30745</v>
      </c>
      <c r="R1292" s="30" t="s">
        <v>30730</v>
      </c>
      <c r="S1292" s="30" t="s">
        <v>30737</v>
      </c>
      <c r="T1292" s="30" t="s">
        <v>30731</v>
      </c>
      <c r="U1292" s="30" t="s">
        <v>30731</v>
      </c>
      <c r="V1292" s="30" t="s">
        <v>30738</v>
      </c>
      <c r="W1292" s="30" t="s">
        <v>30733</v>
      </c>
      <c r="X1292" s="30" t="s">
        <v>30738</v>
      </c>
      <c r="Y1292" s="30" t="s">
        <v>30733</v>
      </c>
      <c r="Z1292" s="30" t="s">
        <v>30738</v>
      </c>
      <c r="AA1292" s="31" t="s">
        <v>30791</v>
      </c>
    </row>
    <row r="1293" spans="1:27" x14ac:dyDescent="0.3">
      <c r="A1293" s="28" t="s">
        <v>14688</v>
      </c>
      <c r="B1293" s="28" t="s">
        <v>25701</v>
      </c>
      <c r="C1293" s="28" t="s">
        <v>14689</v>
      </c>
      <c r="D1293" s="28" t="s">
        <v>11810</v>
      </c>
      <c r="E1293" s="28" t="s">
        <v>10584</v>
      </c>
      <c r="F1293" s="28" t="s">
        <v>5784</v>
      </c>
      <c r="G1293" s="28" t="s">
        <v>26769</v>
      </c>
      <c r="H1293" s="28" t="s">
        <v>25665</v>
      </c>
      <c r="I1293" s="28">
        <v>0</v>
      </c>
      <c r="J1293" s="28">
        <v>0</v>
      </c>
      <c r="K1293" s="28">
        <v>1</v>
      </c>
      <c r="L1293" s="28">
        <v>0</v>
      </c>
      <c r="M1293" s="28">
        <v>0</v>
      </c>
      <c r="N1293" s="28">
        <v>3</v>
      </c>
      <c r="O1293" s="28">
        <v>3</v>
      </c>
      <c r="P1293">
        <f>VLOOKUP($A1293,'Item Detail'!$A$2:$G$4956,7,0)</f>
        <v>2</v>
      </c>
      <c r="Q1293" s="30" t="s">
        <v>30745</v>
      </c>
      <c r="R1293" s="30" t="s">
        <v>30730</v>
      </c>
      <c r="S1293" s="30" t="s">
        <v>30737</v>
      </c>
      <c r="T1293" s="30" t="s">
        <v>30731</v>
      </c>
      <c r="U1293" s="30" t="s">
        <v>30731</v>
      </c>
      <c r="V1293" s="30" t="s">
        <v>30738</v>
      </c>
      <c r="W1293" s="30" t="s">
        <v>30733</v>
      </c>
      <c r="X1293" s="30" t="s">
        <v>30738</v>
      </c>
      <c r="Y1293" s="30" t="s">
        <v>30733</v>
      </c>
      <c r="Z1293" s="30" t="s">
        <v>30738</v>
      </c>
      <c r="AA1293" s="31" t="s">
        <v>30789</v>
      </c>
    </row>
    <row r="1294" spans="1:27" x14ac:dyDescent="0.3">
      <c r="A1294" s="28" t="s">
        <v>5782</v>
      </c>
      <c r="B1294" s="28" t="s">
        <v>25701</v>
      </c>
      <c r="C1294" s="28" t="s">
        <v>13628</v>
      </c>
      <c r="D1294" s="28" t="s">
        <v>10485</v>
      </c>
      <c r="E1294" s="28" t="s">
        <v>10507</v>
      </c>
      <c r="F1294" s="28" t="s">
        <v>5784</v>
      </c>
      <c r="G1294" s="28" t="s">
        <v>26770</v>
      </c>
      <c r="H1294" s="28" t="s">
        <v>25657</v>
      </c>
      <c r="I1294" s="28">
        <v>0</v>
      </c>
      <c r="J1294" s="28">
        <v>0</v>
      </c>
      <c r="K1294" s="28">
        <v>0</v>
      </c>
      <c r="L1294" s="28">
        <v>1</v>
      </c>
      <c r="M1294" s="28">
        <v>1</v>
      </c>
      <c r="N1294" s="28">
        <v>6</v>
      </c>
      <c r="O1294" s="28">
        <v>9</v>
      </c>
      <c r="P1294">
        <f>VLOOKUP($A1294,'Item Detail'!$A$2:$G$4956,7,0)</f>
        <v>2</v>
      </c>
      <c r="Q1294" s="30" t="s">
        <v>30729</v>
      </c>
      <c r="R1294" s="30" t="s">
        <v>30730</v>
      </c>
      <c r="S1294" s="30" t="s">
        <v>5361</v>
      </c>
      <c r="T1294" s="30" t="s">
        <v>30731</v>
      </c>
      <c r="U1294" s="30" t="s">
        <v>30747</v>
      </c>
      <c r="V1294" s="30" t="s">
        <v>30733</v>
      </c>
      <c r="W1294" s="30" t="s">
        <v>30733</v>
      </c>
      <c r="X1294" s="30" t="s">
        <v>30733</v>
      </c>
      <c r="Y1294" s="30" t="s">
        <v>30733</v>
      </c>
      <c r="Z1294" s="30" t="s">
        <v>30733</v>
      </c>
      <c r="AA1294" s="31" t="s">
        <v>30790</v>
      </c>
    </row>
    <row r="1295" spans="1:27" x14ac:dyDescent="0.3">
      <c r="A1295" s="28" t="s">
        <v>14179</v>
      </c>
      <c r="B1295" s="28" t="s">
        <v>25666</v>
      </c>
      <c r="C1295" s="28" t="s">
        <v>14180</v>
      </c>
      <c r="D1295" s="28" t="s">
        <v>14181</v>
      </c>
      <c r="E1295" s="28" t="s">
        <v>12133</v>
      </c>
      <c r="F1295" s="28" t="s">
        <v>25957</v>
      </c>
      <c r="G1295" s="28" t="s">
        <v>26771</v>
      </c>
      <c r="H1295" s="28" t="s">
        <v>25670</v>
      </c>
      <c r="I1295" s="28">
        <v>0</v>
      </c>
      <c r="J1295" s="28">
        <v>0</v>
      </c>
      <c r="K1295" s="28">
        <v>0</v>
      </c>
      <c r="L1295" s="28">
        <v>1</v>
      </c>
      <c r="M1295" s="28">
        <v>1</v>
      </c>
      <c r="N1295" s="28">
        <v>6</v>
      </c>
      <c r="O1295" s="28">
        <v>9</v>
      </c>
      <c r="P1295">
        <f>VLOOKUP($A1295,'Item Detail'!$A$2:$G$4956,7,0)</f>
        <v>2</v>
      </c>
      <c r="Q1295" s="30" t="s">
        <v>30745</v>
      </c>
      <c r="R1295" s="30" t="s">
        <v>30730</v>
      </c>
      <c r="S1295" s="30" t="s">
        <v>30737</v>
      </c>
      <c r="T1295" s="30" t="s">
        <v>30731</v>
      </c>
      <c r="U1295" s="30" t="s">
        <v>30731</v>
      </c>
      <c r="V1295" s="30" t="s">
        <v>30738</v>
      </c>
      <c r="W1295" s="30" t="s">
        <v>30738</v>
      </c>
      <c r="X1295" s="30" t="s">
        <v>30733</v>
      </c>
      <c r="Y1295" s="30" t="s">
        <v>30733</v>
      </c>
      <c r="Z1295" s="30" t="s">
        <v>30733</v>
      </c>
      <c r="AA1295" s="31" t="s">
        <v>30791</v>
      </c>
    </row>
    <row r="1296" spans="1:27" x14ac:dyDescent="0.3">
      <c r="A1296" s="28" t="s">
        <v>13299</v>
      </c>
      <c r="B1296" s="28" t="s">
        <v>25725</v>
      </c>
      <c r="C1296" s="28" t="s">
        <v>13300</v>
      </c>
      <c r="D1296" s="28" t="s">
        <v>13301</v>
      </c>
      <c r="E1296" s="28" t="s">
        <v>10507</v>
      </c>
      <c r="F1296" s="28" t="s">
        <v>25915</v>
      </c>
      <c r="G1296" s="28" t="s">
        <v>26772</v>
      </c>
      <c r="H1296" s="28" t="s">
        <v>25665</v>
      </c>
      <c r="I1296" s="28">
        <v>0</v>
      </c>
      <c r="J1296" s="28">
        <v>0</v>
      </c>
      <c r="K1296" s="28">
        <v>0</v>
      </c>
      <c r="L1296" s="28">
        <v>0</v>
      </c>
      <c r="M1296" s="28">
        <v>2</v>
      </c>
      <c r="N1296" s="28">
        <v>6</v>
      </c>
      <c r="O1296" s="28">
        <v>9</v>
      </c>
      <c r="P1296">
        <f>VLOOKUP($A1296,'Item Detail'!$A$2:$G$4956,7,0)</f>
        <v>2</v>
      </c>
      <c r="Q1296" s="30" t="s">
        <v>30745</v>
      </c>
      <c r="R1296" s="30" t="s">
        <v>30730</v>
      </c>
      <c r="S1296" s="30" t="s">
        <v>30737</v>
      </c>
      <c r="T1296" s="30" t="s">
        <v>30731</v>
      </c>
      <c r="U1296" s="30" t="s">
        <v>30731</v>
      </c>
      <c r="V1296" s="30" t="s">
        <v>30738</v>
      </c>
      <c r="W1296" s="30" t="s">
        <v>30738</v>
      </c>
      <c r="X1296" s="30" t="s">
        <v>30738</v>
      </c>
      <c r="Y1296" s="30" t="s">
        <v>30733</v>
      </c>
      <c r="Z1296" s="30" t="s">
        <v>30738</v>
      </c>
      <c r="AA1296" s="31" t="s">
        <v>30789</v>
      </c>
    </row>
    <row r="1297" spans="1:27" x14ac:dyDescent="0.3">
      <c r="A1297" s="28" t="s">
        <v>4388</v>
      </c>
      <c r="B1297" s="28" t="s">
        <v>25671</v>
      </c>
      <c r="C1297" s="28" t="s">
        <v>13094</v>
      </c>
      <c r="D1297" s="28" t="s">
        <v>13095</v>
      </c>
      <c r="E1297" s="28" t="s">
        <v>10584</v>
      </c>
      <c r="F1297" s="28" t="s">
        <v>25855</v>
      </c>
      <c r="G1297" s="28" t="s">
        <v>26773</v>
      </c>
      <c r="H1297" s="28" t="s">
        <v>25706</v>
      </c>
      <c r="I1297" s="28">
        <v>0</v>
      </c>
      <c r="J1297" s="28">
        <v>0</v>
      </c>
      <c r="K1297" s="28">
        <v>0</v>
      </c>
      <c r="L1297" s="28">
        <v>2</v>
      </c>
      <c r="M1297" s="28">
        <v>0</v>
      </c>
      <c r="N1297" s="28">
        <v>6</v>
      </c>
      <c r="O1297" s="28">
        <v>9</v>
      </c>
      <c r="P1297">
        <f>VLOOKUP($A1297,'Item Detail'!$A$2:$G$4956,7,0)</f>
        <v>2</v>
      </c>
      <c r="Q1297" s="30" t="s">
        <v>30762</v>
      </c>
      <c r="R1297" s="30" t="s">
        <v>30730</v>
      </c>
      <c r="S1297" s="30" t="s">
        <v>30749</v>
      </c>
      <c r="T1297" s="30" t="s">
        <v>30731</v>
      </c>
      <c r="U1297" s="30" t="s">
        <v>30747</v>
      </c>
      <c r="V1297" s="30" t="s">
        <v>30733</v>
      </c>
      <c r="W1297" s="30" t="s">
        <v>30733</v>
      </c>
      <c r="X1297" s="30" t="s">
        <v>30733</v>
      </c>
      <c r="Y1297" s="30" t="s">
        <v>30733</v>
      </c>
      <c r="Z1297" s="30" t="s">
        <v>30733</v>
      </c>
      <c r="AA1297" s="31" t="s">
        <v>30790</v>
      </c>
    </row>
    <row r="1298" spans="1:27" x14ac:dyDescent="0.3">
      <c r="A1298" s="28" t="s">
        <v>13238</v>
      </c>
      <c r="B1298" s="28" t="s">
        <v>25900</v>
      </c>
      <c r="C1298" s="28" t="s">
        <v>13239</v>
      </c>
      <c r="D1298" s="28" t="s">
        <v>13240</v>
      </c>
      <c r="E1298" s="28" t="s">
        <v>10695</v>
      </c>
      <c r="F1298" s="28" t="s">
        <v>2590</v>
      </c>
      <c r="G1298" s="28" t="s">
        <v>26774</v>
      </c>
      <c r="H1298" s="28" t="s">
        <v>25670</v>
      </c>
      <c r="I1298" s="28">
        <v>0</v>
      </c>
      <c r="J1298" s="28">
        <v>0</v>
      </c>
      <c r="K1298" s="28">
        <v>0</v>
      </c>
      <c r="L1298" s="28">
        <v>1</v>
      </c>
      <c r="M1298" s="28">
        <v>0</v>
      </c>
      <c r="N1298" s="28">
        <v>3</v>
      </c>
      <c r="O1298" s="28">
        <v>3</v>
      </c>
      <c r="P1298">
        <f>VLOOKUP($A1298,'Item Detail'!$A$2:$G$4956,7,0)</f>
        <v>2</v>
      </c>
      <c r="Q1298" s="30" t="s">
        <v>30759</v>
      </c>
      <c r="R1298" s="30" t="s">
        <v>30730</v>
      </c>
      <c r="S1298" s="30" t="s">
        <v>30737</v>
      </c>
      <c r="T1298" s="30" t="s">
        <v>30731</v>
      </c>
      <c r="U1298" s="30" t="s">
        <v>30747</v>
      </c>
      <c r="V1298" s="30" t="s">
        <v>30738</v>
      </c>
      <c r="W1298" s="30" t="s">
        <v>30738</v>
      </c>
      <c r="X1298" s="30" t="s">
        <v>30733</v>
      </c>
      <c r="Y1298" s="30" t="s">
        <v>30738</v>
      </c>
      <c r="Z1298" s="30" t="s">
        <v>30738</v>
      </c>
      <c r="AA1298" s="31" t="s">
        <v>30788</v>
      </c>
    </row>
    <row r="1299" spans="1:27" x14ac:dyDescent="0.3">
      <c r="A1299" s="28" t="s">
        <v>13238</v>
      </c>
      <c r="B1299" s="28" t="s">
        <v>25900</v>
      </c>
      <c r="C1299" s="28" t="s">
        <v>13239</v>
      </c>
      <c r="D1299" s="28" t="s">
        <v>13240</v>
      </c>
      <c r="E1299" s="28" t="s">
        <v>10695</v>
      </c>
      <c r="F1299" s="28" t="s">
        <v>2590</v>
      </c>
      <c r="G1299" s="28" t="s">
        <v>26774</v>
      </c>
      <c r="H1299" s="28" t="s">
        <v>25665</v>
      </c>
      <c r="I1299" s="28">
        <v>0</v>
      </c>
      <c r="J1299" s="28">
        <v>0</v>
      </c>
      <c r="K1299" s="28">
        <v>0</v>
      </c>
      <c r="L1299" s="28">
        <v>0</v>
      </c>
      <c r="M1299" s="28">
        <v>1</v>
      </c>
      <c r="N1299" s="28">
        <v>3</v>
      </c>
      <c r="O1299" s="28">
        <v>6</v>
      </c>
      <c r="P1299">
        <f>VLOOKUP($A1299,'Item Detail'!$A$2:$G$4956,7,0)</f>
        <v>2</v>
      </c>
      <c r="Q1299" s="30" t="s">
        <v>30759</v>
      </c>
      <c r="R1299" s="30" t="s">
        <v>30730</v>
      </c>
      <c r="S1299" s="30" t="s">
        <v>30737</v>
      </c>
      <c r="T1299" s="30" t="s">
        <v>30731</v>
      </c>
      <c r="U1299" s="30" t="s">
        <v>30747</v>
      </c>
      <c r="V1299" s="30" t="s">
        <v>30738</v>
      </c>
      <c r="W1299" s="30" t="s">
        <v>30738</v>
      </c>
      <c r="X1299" s="30" t="s">
        <v>30733</v>
      </c>
      <c r="Y1299" s="30" t="s">
        <v>30738</v>
      </c>
      <c r="Z1299" s="30" t="s">
        <v>30738</v>
      </c>
      <c r="AA1299" s="31" t="s">
        <v>30789</v>
      </c>
    </row>
    <row r="1300" spans="1:27" x14ac:dyDescent="0.3">
      <c r="A1300" s="28" t="s">
        <v>13332</v>
      </c>
      <c r="B1300" s="28" t="s">
        <v>25699</v>
      </c>
      <c r="C1300" s="28" t="s">
        <v>13333</v>
      </c>
      <c r="D1300" s="28" t="s">
        <v>13334</v>
      </c>
      <c r="E1300" s="28" t="s">
        <v>13335</v>
      </c>
      <c r="F1300" s="28" t="s">
        <v>25731</v>
      </c>
      <c r="G1300" s="28" t="s">
        <v>26775</v>
      </c>
      <c r="H1300" s="28" t="s">
        <v>25670</v>
      </c>
      <c r="I1300" s="28">
        <v>0</v>
      </c>
      <c r="J1300" s="28">
        <v>0</v>
      </c>
      <c r="K1300" s="28">
        <v>0</v>
      </c>
      <c r="L1300" s="28">
        <v>1</v>
      </c>
      <c r="M1300" s="28">
        <v>0</v>
      </c>
      <c r="N1300" s="28">
        <v>3</v>
      </c>
      <c r="O1300" s="28">
        <v>3</v>
      </c>
      <c r="P1300">
        <f>VLOOKUP($A1300,'Item Detail'!$A$2:$G$4956,7,0)</f>
        <v>2</v>
      </c>
      <c r="Q1300" s="30" t="s">
        <v>30745</v>
      </c>
      <c r="R1300" s="30" t="s">
        <v>30730</v>
      </c>
      <c r="S1300" s="30" t="s">
        <v>30737</v>
      </c>
      <c r="T1300" s="30" t="s">
        <v>30731</v>
      </c>
      <c r="U1300" s="30" t="s">
        <v>30731</v>
      </c>
      <c r="V1300" s="30" t="s">
        <v>30738</v>
      </c>
      <c r="W1300" s="30" t="s">
        <v>30733</v>
      </c>
      <c r="X1300" s="30" t="s">
        <v>30733</v>
      </c>
      <c r="Y1300" s="30" t="s">
        <v>30733</v>
      </c>
      <c r="Z1300" s="30" t="s">
        <v>30738</v>
      </c>
      <c r="AA1300" s="31" t="s">
        <v>30791</v>
      </c>
    </row>
    <row r="1301" spans="1:27" x14ac:dyDescent="0.3">
      <c r="A1301" s="28" t="s">
        <v>13332</v>
      </c>
      <c r="B1301" s="28" t="s">
        <v>25699</v>
      </c>
      <c r="C1301" s="28" t="s">
        <v>13333</v>
      </c>
      <c r="D1301" s="28" t="s">
        <v>13334</v>
      </c>
      <c r="E1301" s="28" t="s">
        <v>13335</v>
      </c>
      <c r="F1301" s="28" t="s">
        <v>25731</v>
      </c>
      <c r="G1301" s="28" t="s">
        <v>26775</v>
      </c>
      <c r="H1301" s="28" t="s">
        <v>25665</v>
      </c>
      <c r="I1301" s="28">
        <v>0</v>
      </c>
      <c r="J1301" s="28">
        <v>0</v>
      </c>
      <c r="K1301" s="28">
        <v>0</v>
      </c>
      <c r="L1301" s="28">
        <v>0</v>
      </c>
      <c r="M1301" s="28">
        <v>1</v>
      </c>
      <c r="N1301" s="28">
        <v>3</v>
      </c>
      <c r="O1301" s="28">
        <v>6</v>
      </c>
      <c r="P1301">
        <f>VLOOKUP($A1301,'Item Detail'!$A$2:$G$4956,7,0)</f>
        <v>2</v>
      </c>
      <c r="Q1301" s="30" t="s">
        <v>30745</v>
      </c>
      <c r="R1301" s="30" t="s">
        <v>30730</v>
      </c>
      <c r="S1301" s="30" t="s">
        <v>30737</v>
      </c>
      <c r="T1301" s="30" t="s">
        <v>30731</v>
      </c>
      <c r="U1301" s="30" t="s">
        <v>30731</v>
      </c>
      <c r="V1301" s="30" t="s">
        <v>30738</v>
      </c>
      <c r="W1301" s="30" t="s">
        <v>30733</v>
      </c>
      <c r="X1301" s="30" t="s">
        <v>30733</v>
      </c>
      <c r="Y1301" s="30" t="s">
        <v>30733</v>
      </c>
      <c r="Z1301" s="30" t="s">
        <v>30738</v>
      </c>
      <c r="AA1301" s="31" t="s">
        <v>30789</v>
      </c>
    </row>
    <row r="1302" spans="1:27" x14ac:dyDescent="0.3">
      <c r="A1302" s="28" t="s">
        <v>14547</v>
      </c>
      <c r="B1302" s="28" t="s">
        <v>25699</v>
      </c>
      <c r="C1302" s="28" t="s">
        <v>14548</v>
      </c>
      <c r="D1302" s="28" t="s">
        <v>10485</v>
      </c>
      <c r="E1302" s="28" t="s">
        <v>10710</v>
      </c>
      <c r="F1302" s="28" t="s">
        <v>25731</v>
      </c>
      <c r="G1302" s="28" t="s">
        <v>26776</v>
      </c>
      <c r="H1302" s="28" t="s">
        <v>25670</v>
      </c>
      <c r="I1302" s="28">
        <v>0</v>
      </c>
      <c r="J1302" s="28">
        <v>0</v>
      </c>
      <c r="K1302" s="28">
        <v>0</v>
      </c>
      <c r="L1302" s="28">
        <v>0</v>
      </c>
      <c r="M1302" s="28">
        <v>2</v>
      </c>
      <c r="N1302" s="28">
        <v>6</v>
      </c>
      <c r="O1302" s="28">
        <v>9</v>
      </c>
      <c r="P1302">
        <f>VLOOKUP($A1302,'Item Detail'!$A$2:$G$4956,7,0)</f>
        <v>2</v>
      </c>
      <c r="Q1302" s="30" t="s">
        <v>30745</v>
      </c>
      <c r="R1302" s="30" t="s">
        <v>30730</v>
      </c>
      <c r="S1302" s="30" t="s">
        <v>30737</v>
      </c>
      <c r="T1302" s="30" t="s">
        <v>30731</v>
      </c>
      <c r="U1302" s="30" t="s">
        <v>30765</v>
      </c>
      <c r="V1302" s="30" t="s">
        <v>30738</v>
      </c>
      <c r="W1302" s="30" t="s">
        <v>30733</v>
      </c>
      <c r="X1302" s="30" t="s">
        <v>30738</v>
      </c>
      <c r="Y1302" s="30" t="s">
        <v>30733</v>
      </c>
      <c r="Z1302" s="30" t="s">
        <v>30733</v>
      </c>
      <c r="AA1302" s="31" t="s">
        <v>30791</v>
      </c>
    </row>
    <row r="1303" spans="1:27" x14ac:dyDescent="0.3">
      <c r="A1303" s="28" t="s">
        <v>14564</v>
      </c>
      <c r="B1303" s="28" t="s">
        <v>25699</v>
      </c>
      <c r="C1303" s="28" t="s">
        <v>14565</v>
      </c>
      <c r="D1303" s="28" t="s">
        <v>14566</v>
      </c>
      <c r="E1303" s="28" t="s">
        <v>11351</v>
      </c>
      <c r="F1303" s="28" t="s">
        <v>25731</v>
      </c>
      <c r="G1303" s="28" t="s">
        <v>26777</v>
      </c>
      <c r="H1303" s="28" t="s">
        <v>25670</v>
      </c>
      <c r="I1303" s="28">
        <v>0</v>
      </c>
      <c r="J1303" s="28">
        <v>0</v>
      </c>
      <c r="K1303" s="28">
        <v>0</v>
      </c>
      <c r="L1303" s="28">
        <v>0</v>
      </c>
      <c r="M1303" s="28">
        <v>2</v>
      </c>
      <c r="N1303" s="28">
        <v>6</v>
      </c>
      <c r="O1303" s="28">
        <v>9</v>
      </c>
      <c r="P1303">
        <f>VLOOKUP($A1303,'Item Detail'!$A$2:$G$4956,7,0)</f>
        <v>2</v>
      </c>
      <c r="Q1303" s="30" t="s">
        <v>30745</v>
      </c>
      <c r="R1303" s="30" t="s">
        <v>30730</v>
      </c>
      <c r="S1303" s="30" t="s">
        <v>30737</v>
      </c>
      <c r="T1303" s="30" t="s">
        <v>30731</v>
      </c>
      <c r="U1303" s="30" t="s">
        <v>30731</v>
      </c>
      <c r="V1303" s="30" t="s">
        <v>30738</v>
      </c>
      <c r="W1303" s="30" t="s">
        <v>30738</v>
      </c>
      <c r="X1303" s="30" t="s">
        <v>30738</v>
      </c>
      <c r="Y1303" s="30" t="s">
        <v>30738</v>
      </c>
      <c r="Z1303" s="30" t="s">
        <v>30733</v>
      </c>
      <c r="AA1303" s="31" t="s">
        <v>30791</v>
      </c>
    </row>
    <row r="1304" spans="1:27" x14ac:dyDescent="0.3">
      <c r="A1304" s="28" t="s">
        <v>12935</v>
      </c>
      <c r="B1304" s="28" t="s">
        <v>25900</v>
      </c>
      <c r="C1304" s="28" t="s">
        <v>12936</v>
      </c>
      <c r="D1304" s="28" t="s">
        <v>11767</v>
      </c>
      <c r="E1304" s="28" t="s">
        <v>10507</v>
      </c>
      <c r="F1304" s="28" t="s">
        <v>11926</v>
      </c>
      <c r="G1304" s="28" t="s">
        <v>26778</v>
      </c>
      <c r="H1304" s="28" t="s">
        <v>25665</v>
      </c>
      <c r="I1304" s="28">
        <v>0</v>
      </c>
      <c r="J1304" s="28">
        <v>0</v>
      </c>
      <c r="K1304" s="28">
        <v>0</v>
      </c>
      <c r="L1304" s="28">
        <v>2</v>
      </c>
      <c r="M1304" s="28">
        <v>0</v>
      </c>
      <c r="N1304" s="28">
        <v>6</v>
      </c>
      <c r="O1304" s="28">
        <v>9</v>
      </c>
      <c r="P1304">
        <f>VLOOKUP($A1304,'Item Detail'!$A$2:$G$4956,7,0)</f>
        <v>2</v>
      </c>
      <c r="Q1304" s="30" t="s">
        <v>30745</v>
      </c>
      <c r="R1304" s="30" t="s">
        <v>30730</v>
      </c>
      <c r="S1304" s="30" t="s">
        <v>30737</v>
      </c>
      <c r="T1304" s="30" t="s">
        <v>30731</v>
      </c>
      <c r="U1304" s="30" t="s">
        <v>30756</v>
      </c>
      <c r="V1304" s="30" t="s">
        <v>30738</v>
      </c>
      <c r="W1304" s="30" t="s">
        <v>30733</v>
      </c>
      <c r="X1304" s="30" t="s">
        <v>30738</v>
      </c>
      <c r="Y1304" s="30" t="s">
        <v>30738</v>
      </c>
      <c r="Z1304" s="30" t="s">
        <v>30738</v>
      </c>
      <c r="AA1304" s="31" t="s">
        <v>30789</v>
      </c>
    </row>
    <row r="1305" spans="1:27" x14ac:dyDescent="0.3">
      <c r="A1305" s="28" t="s">
        <v>4727</v>
      </c>
      <c r="B1305" s="28" t="s">
        <v>25671</v>
      </c>
      <c r="C1305" s="28" t="s">
        <v>14154</v>
      </c>
      <c r="D1305" s="28" t="s">
        <v>14155</v>
      </c>
      <c r="E1305" s="28" t="s">
        <v>10507</v>
      </c>
      <c r="F1305" s="28" t="s">
        <v>2153</v>
      </c>
      <c r="G1305" s="28" t="s">
        <v>26779</v>
      </c>
      <c r="H1305" s="28" t="s">
        <v>25706</v>
      </c>
      <c r="I1305" s="28">
        <v>0</v>
      </c>
      <c r="J1305" s="28">
        <v>0</v>
      </c>
      <c r="K1305" s="28">
        <v>0</v>
      </c>
      <c r="L1305" s="28">
        <v>1</v>
      </c>
      <c r="M1305" s="28">
        <v>1</v>
      </c>
      <c r="N1305" s="28">
        <v>6</v>
      </c>
      <c r="O1305" s="28">
        <v>9</v>
      </c>
      <c r="P1305">
        <f>VLOOKUP($A1305,'Item Detail'!$A$2:$G$4956,7,0)</f>
        <v>2</v>
      </c>
      <c r="Q1305" s="30" t="s">
        <v>30748</v>
      </c>
      <c r="R1305" s="30" t="s">
        <v>30730</v>
      </c>
      <c r="S1305" s="30" t="s">
        <v>30749</v>
      </c>
      <c r="T1305" s="30" t="s">
        <v>30731</v>
      </c>
      <c r="U1305" s="30" t="s">
        <v>30731</v>
      </c>
      <c r="V1305" s="30" t="s">
        <v>30733</v>
      </c>
      <c r="W1305" s="30" t="s">
        <v>30733</v>
      </c>
      <c r="X1305" s="30" t="s">
        <v>30733</v>
      </c>
      <c r="Y1305" s="30" t="s">
        <v>30733</v>
      </c>
      <c r="Z1305" s="30" t="s">
        <v>30733</v>
      </c>
      <c r="AA1305" s="31" t="s">
        <v>30790</v>
      </c>
    </row>
    <row r="1306" spans="1:27" x14ac:dyDescent="0.3">
      <c r="A1306" s="28" t="s">
        <v>5269</v>
      </c>
      <c r="B1306" s="28" t="s">
        <v>25703</v>
      </c>
      <c r="C1306" s="28" t="s">
        <v>12654</v>
      </c>
      <c r="D1306" s="28" t="s">
        <v>10485</v>
      </c>
      <c r="E1306" s="28" t="s">
        <v>10949</v>
      </c>
      <c r="F1306" s="28" t="s">
        <v>2405</v>
      </c>
      <c r="G1306" s="28" t="s">
        <v>26780</v>
      </c>
      <c r="H1306" s="28" t="s">
        <v>25706</v>
      </c>
      <c r="I1306" s="28">
        <v>0</v>
      </c>
      <c r="J1306" s="28">
        <v>0</v>
      </c>
      <c r="K1306" s="28">
        <v>0</v>
      </c>
      <c r="L1306" s="28">
        <v>1</v>
      </c>
      <c r="M1306" s="28">
        <v>0</v>
      </c>
      <c r="N1306" s="28">
        <v>3</v>
      </c>
      <c r="O1306" s="28">
        <v>6</v>
      </c>
      <c r="P1306">
        <f>VLOOKUP($A1306,'Item Detail'!$A$2:$G$4956,7,0)</f>
        <v>2</v>
      </c>
      <c r="Q1306" s="30" t="s">
        <v>30748</v>
      </c>
      <c r="R1306" s="30" t="s">
        <v>30730</v>
      </c>
      <c r="S1306" s="30" t="s">
        <v>30749</v>
      </c>
      <c r="T1306" s="30" t="s">
        <v>30731</v>
      </c>
      <c r="U1306" s="30" t="s">
        <v>30731</v>
      </c>
      <c r="V1306" s="30" t="s">
        <v>30733</v>
      </c>
      <c r="W1306" s="30" t="s">
        <v>30733</v>
      </c>
      <c r="X1306" s="30" t="s">
        <v>30733</v>
      </c>
      <c r="Y1306" s="30" t="s">
        <v>30733</v>
      </c>
      <c r="Z1306" s="30" t="s">
        <v>30733</v>
      </c>
      <c r="AA1306" s="31" t="s">
        <v>30790</v>
      </c>
    </row>
    <row r="1307" spans="1:27" x14ac:dyDescent="0.3">
      <c r="A1307" s="28" t="s">
        <v>5269</v>
      </c>
      <c r="B1307" s="28" t="s">
        <v>25703</v>
      </c>
      <c r="C1307" s="28" t="s">
        <v>12654</v>
      </c>
      <c r="D1307" s="28" t="s">
        <v>10485</v>
      </c>
      <c r="E1307" s="28" t="s">
        <v>10949</v>
      </c>
      <c r="F1307" s="28" t="s">
        <v>2405</v>
      </c>
      <c r="G1307" s="28" t="s">
        <v>26780</v>
      </c>
      <c r="H1307" s="28" t="s">
        <v>25670</v>
      </c>
      <c r="I1307" s="28">
        <v>0</v>
      </c>
      <c r="J1307" s="28">
        <v>0</v>
      </c>
      <c r="K1307" s="28">
        <v>0</v>
      </c>
      <c r="L1307" s="28">
        <v>1</v>
      </c>
      <c r="M1307" s="28">
        <v>0</v>
      </c>
      <c r="N1307" s="28">
        <v>3</v>
      </c>
      <c r="O1307" s="28">
        <v>3</v>
      </c>
      <c r="P1307">
        <f>VLOOKUP($A1307,'Item Detail'!$A$2:$G$4956,7,0)</f>
        <v>2</v>
      </c>
      <c r="Q1307" s="30" t="s">
        <v>30748</v>
      </c>
      <c r="R1307" s="30" t="s">
        <v>30730</v>
      </c>
      <c r="S1307" s="30" t="s">
        <v>30749</v>
      </c>
      <c r="T1307" s="30" t="s">
        <v>30731</v>
      </c>
      <c r="U1307" s="30" t="s">
        <v>30731</v>
      </c>
      <c r="V1307" s="30" t="s">
        <v>30733</v>
      </c>
      <c r="W1307" s="30" t="s">
        <v>30733</v>
      </c>
      <c r="X1307" s="30" t="s">
        <v>30733</v>
      </c>
      <c r="Y1307" s="30" t="s">
        <v>30733</v>
      </c>
      <c r="Z1307" s="30" t="s">
        <v>30733</v>
      </c>
      <c r="AA1307" s="31" t="s">
        <v>30790</v>
      </c>
    </row>
    <row r="1308" spans="1:27" x14ac:dyDescent="0.3">
      <c r="A1308" s="28" t="s">
        <v>15084</v>
      </c>
      <c r="B1308" s="28" t="s">
        <v>25666</v>
      </c>
      <c r="C1308" s="28" t="s">
        <v>15085</v>
      </c>
      <c r="D1308" s="28" t="s">
        <v>15086</v>
      </c>
      <c r="E1308" s="28" t="s">
        <v>10584</v>
      </c>
      <c r="F1308" s="28" t="s">
        <v>2269</v>
      </c>
      <c r="G1308" s="28" t="s">
        <v>26781</v>
      </c>
      <c r="H1308" s="28" t="s">
        <v>25670</v>
      </c>
      <c r="I1308" s="28">
        <v>0</v>
      </c>
      <c r="J1308" s="28">
        <v>0</v>
      </c>
      <c r="K1308" s="28">
        <v>0</v>
      </c>
      <c r="L1308" s="28">
        <v>0</v>
      </c>
      <c r="M1308" s="28">
        <v>2</v>
      </c>
      <c r="N1308" s="28">
        <v>6</v>
      </c>
      <c r="O1308" s="28">
        <v>9</v>
      </c>
      <c r="P1308">
        <f>VLOOKUP($A1308,'Item Detail'!$A$2:$G$4956,7,0)</f>
        <v>2</v>
      </c>
      <c r="Q1308" s="30" t="s">
        <v>30753</v>
      </c>
      <c r="R1308" s="30" t="s">
        <v>30730</v>
      </c>
      <c r="S1308" s="30" t="s">
        <v>30737</v>
      </c>
      <c r="T1308" s="30" t="s">
        <v>30731</v>
      </c>
      <c r="U1308" s="30" t="s">
        <v>30747</v>
      </c>
      <c r="V1308" s="30" t="s">
        <v>30738</v>
      </c>
      <c r="W1308" s="30" t="s">
        <v>30738</v>
      </c>
      <c r="X1308" s="30" t="s">
        <v>30738</v>
      </c>
      <c r="Y1308" s="30" t="s">
        <v>30733</v>
      </c>
      <c r="Z1308" s="30" t="s">
        <v>30733</v>
      </c>
      <c r="AA1308" s="31" t="s">
        <v>30791</v>
      </c>
    </row>
    <row r="1309" spans="1:27" x14ac:dyDescent="0.3">
      <c r="A1309" s="28" t="s">
        <v>12947</v>
      </c>
      <c r="B1309" s="28" t="s">
        <v>25666</v>
      </c>
      <c r="C1309" s="28" t="s">
        <v>12948</v>
      </c>
      <c r="D1309" s="28" t="s">
        <v>12949</v>
      </c>
      <c r="E1309" s="28" t="s">
        <v>10584</v>
      </c>
      <c r="F1309" s="28" t="s">
        <v>2269</v>
      </c>
      <c r="G1309" s="28" t="s">
        <v>26782</v>
      </c>
      <c r="H1309" s="28" t="s">
        <v>25670</v>
      </c>
      <c r="I1309" s="28">
        <v>0</v>
      </c>
      <c r="J1309" s="28">
        <v>0</v>
      </c>
      <c r="K1309" s="28">
        <v>0</v>
      </c>
      <c r="L1309" s="28">
        <v>2</v>
      </c>
      <c r="M1309" s="28">
        <v>0</v>
      </c>
      <c r="N1309" s="28">
        <v>6</v>
      </c>
      <c r="O1309" s="28">
        <v>9</v>
      </c>
      <c r="P1309">
        <f>VLOOKUP($A1309,'Item Detail'!$A$2:$G$4956,7,0)</f>
        <v>2</v>
      </c>
      <c r="Q1309" s="30" t="s">
        <v>30759</v>
      </c>
      <c r="R1309" s="30" t="s">
        <v>30730</v>
      </c>
      <c r="S1309" s="30" t="s">
        <v>30737</v>
      </c>
      <c r="T1309" s="30" t="s">
        <v>30731</v>
      </c>
      <c r="U1309" s="30" t="s">
        <v>30747</v>
      </c>
      <c r="V1309" s="30" t="s">
        <v>30738</v>
      </c>
      <c r="W1309" s="30" t="s">
        <v>30733</v>
      </c>
      <c r="X1309" s="30" t="s">
        <v>30738</v>
      </c>
      <c r="Y1309" s="30" t="s">
        <v>30733</v>
      </c>
      <c r="Z1309" s="30" t="s">
        <v>30733</v>
      </c>
      <c r="AA1309" s="31" t="s">
        <v>30791</v>
      </c>
    </row>
    <row r="1310" spans="1:27" x14ac:dyDescent="0.3">
      <c r="A1310" s="28" t="s">
        <v>14799</v>
      </c>
      <c r="B1310" s="28" t="s">
        <v>25666</v>
      </c>
      <c r="C1310" s="28" t="s">
        <v>14800</v>
      </c>
      <c r="D1310" s="28" t="s">
        <v>12949</v>
      </c>
      <c r="E1310" s="28" t="s">
        <v>12127</v>
      </c>
      <c r="F1310" s="28" t="s">
        <v>2269</v>
      </c>
      <c r="G1310" s="28" t="s">
        <v>26783</v>
      </c>
      <c r="H1310" s="28" t="s">
        <v>25665</v>
      </c>
      <c r="I1310" s="28">
        <v>1</v>
      </c>
      <c r="J1310" s="28">
        <v>0</v>
      </c>
      <c r="K1310" s="28">
        <v>0</v>
      </c>
      <c r="L1310" s="28">
        <v>1</v>
      </c>
      <c r="M1310" s="28">
        <v>0</v>
      </c>
      <c r="N1310" s="28">
        <v>6</v>
      </c>
      <c r="O1310" s="28">
        <v>9</v>
      </c>
      <c r="P1310">
        <f>VLOOKUP($A1310,'Item Detail'!$A$2:$G$4956,7,0)</f>
        <v>2</v>
      </c>
      <c r="Q1310" s="30" t="s">
        <v>30745</v>
      </c>
      <c r="R1310" s="30" t="s">
        <v>30730</v>
      </c>
      <c r="S1310" s="30" t="s">
        <v>30737</v>
      </c>
      <c r="T1310" s="30" t="s">
        <v>30731</v>
      </c>
      <c r="U1310" s="30" t="s">
        <v>30747</v>
      </c>
      <c r="V1310" s="30" t="s">
        <v>30738</v>
      </c>
      <c r="W1310" s="30" t="s">
        <v>30738</v>
      </c>
      <c r="X1310" s="30" t="s">
        <v>30738</v>
      </c>
      <c r="Y1310" s="30" t="s">
        <v>30738</v>
      </c>
      <c r="Z1310" s="30" t="s">
        <v>30738</v>
      </c>
      <c r="AA1310" s="31" t="s">
        <v>30789</v>
      </c>
    </row>
    <row r="1311" spans="1:27" x14ac:dyDescent="0.3">
      <c r="A1311" s="28" t="s">
        <v>7657</v>
      </c>
      <c r="B1311" s="28" t="s">
        <v>26680</v>
      </c>
      <c r="C1311" s="28" t="s">
        <v>12716</v>
      </c>
      <c r="D1311" s="28" t="s">
        <v>10485</v>
      </c>
      <c r="E1311" s="28" t="s">
        <v>10507</v>
      </c>
      <c r="F1311" s="28" t="s">
        <v>26784</v>
      </c>
      <c r="G1311" s="28" t="s">
        <v>26785</v>
      </c>
      <c r="H1311" s="28" t="s">
        <v>25657</v>
      </c>
      <c r="I1311" s="28">
        <v>0</v>
      </c>
      <c r="J1311" s="28">
        <v>0</v>
      </c>
      <c r="K1311" s="28">
        <v>0</v>
      </c>
      <c r="L1311" s="28">
        <v>0</v>
      </c>
      <c r="M1311" s="28">
        <v>2</v>
      </c>
      <c r="N1311" s="28">
        <v>6</v>
      </c>
      <c r="O1311" s="28">
        <v>9</v>
      </c>
      <c r="P1311">
        <f>VLOOKUP($A1311,'Item Detail'!$A$2:$G$4956,7,0)</f>
        <v>2</v>
      </c>
      <c r="Q1311" s="30" t="s">
        <v>30780</v>
      </c>
      <c r="R1311" s="30" t="s">
        <v>30730</v>
      </c>
      <c r="S1311" s="30" t="s">
        <v>5361</v>
      </c>
      <c r="T1311" s="30" t="s">
        <v>30731</v>
      </c>
      <c r="U1311" s="30" t="s">
        <v>30747</v>
      </c>
      <c r="V1311" s="30" t="s">
        <v>30733</v>
      </c>
      <c r="W1311" s="30" t="s">
        <v>30733</v>
      </c>
      <c r="X1311" s="30" t="s">
        <v>30733</v>
      </c>
      <c r="Y1311" s="30" t="s">
        <v>30733</v>
      </c>
      <c r="Z1311" s="30" t="s">
        <v>30733</v>
      </c>
      <c r="AA1311" s="31" t="s">
        <v>30790</v>
      </c>
    </row>
    <row r="1312" spans="1:27" x14ac:dyDescent="0.3">
      <c r="A1312" s="28" t="s">
        <v>7296</v>
      </c>
      <c r="B1312" s="28" t="s">
        <v>25666</v>
      </c>
      <c r="C1312" s="28" t="s">
        <v>14534</v>
      </c>
      <c r="D1312" s="28" t="s">
        <v>10485</v>
      </c>
      <c r="E1312" s="28" t="s">
        <v>10507</v>
      </c>
      <c r="F1312" s="28" t="s">
        <v>25838</v>
      </c>
      <c r="G1312" s="28" t="s">
        <v>26786</v>
      </c>
      <c r="H1312" s="28" t="s">
        <v>25657</v>
      </c>
      <c r="I1312" s="28">
        <v>0</v>
      </c>
      <c r="J1312" s="28">
        <v>0</v>
      </c>
      <c r="K1312" s="28">
        <v>0</v>
      </c>
      <c r="L1312" s="28">
        <v>0</v>
      </c>
      <c r="M1312" s="28">
        <v>2</v>
      </c>
      <c r="N1312" s="28">
        <v>6</v>
      </c>
      <c r="O1312" s="28">
        <v>9</v>
      </c>
      <c r="P1312">
        <f>VLOOKUP($A1312,'Item Detail'!$A$2:$G$4956,7,0)</f>
        <v>2</v>
      </c>
      <c r="Q1312" s="30" t="s">
        <v>30729</v>
      </c>
      <c r="R1312" s="30" t="s">
        <v>30730</v>
      </c>
      <c r="S1312" s="30" t="s">
        <v>5361</v>
      </c>
      <c r="T1312" s="30" t="s">
        <v>30731</v>
      </c>
      <c r="U1312" s="30" t="s">
        <v>30731</v>
      </c>
      <c r="V1312" s="30" t="s">
        <v>30733</v>
      </c>
      <c r="W1312" s="30" t="s">
        <v>30733</v>
      </c>
      <c r="X1312" s="30" t="s">
        <v>30733</v>
      </c>
      <c r="Y1312" s="30" t="s">
        <v>30733</v>
      </c>
      <c r="Z1312" s="30" t="s">
        <v>30733</v>
      </c>
      <c r="AA1312" s="31" t="s">
        <v>30790</v>
      </c>
    </row>
    <row r="1313" spans="1:27" x14ac:dyDescent="0.3">
      <c r="A1313" s="28" t="s">
        <v>15059</v>
      </c>
      <c r="B1313" s="28" t="s">
        <v>25900</v>
      </c>
      <c r="C1313" s="28" t="s">
        <v>15060</v>
      </c>
      <c r="D1313" s="28" t="s">
        <v>15061</v>
      </c>
      <c r="E1313" s="28" t="s">
        <v>12430</v>
      </c>
      <c r="F1313" s="28" t="s">
        <v>2085</v>
      </c>
      <c r="G1313" s="28" t="s">
        <v>26787</v>
      </c>
      <c r="H1313" s="28" t="s">
        <v>25665</v>
      </c>
      <c r="I1313" s="28">
        <v>0</v>
      </c>
      <c r="J1313" s="28">
        <v>0</v>
      </c>
      <c r="K1313" s="28">
        <v>0</v>
      </c>
      <c r="L1313" s="28">
        <v>0</v>
      </c>
      <c r="M1313" s="28">
        <v>2</v>
      </c>
      <c r="N1313" s="28">
        <v>6</v>
      </c>
      <c r="O1313" s="28">
        <v>9</v>
      </c>
      <c r="P1313">
        <f>VLOOKUP($A1313,'Item Detail'!$A$2:$G$4956,7,0)</f>
        <v>2</v>
      </c>
      <c r="Q1313" s="30" t="s">
        <v>30745</v>
      </c>
      <c r="R1313" s="30" t="s">
        <v>30730</v>
      </c>
      <c r="S1313" s="30" t="s">
        <v>30737</v>
      </c>
      <c r="T1313" s="30" t="s">
        <v>30731</v>
      </c>
      <c r="U1313" s="30" t="s">
        <v>30731</v>
      </c>
      <c r="V1313" s="30" t="s">
        <v>30738</v>
      </c>
      <c r="W1313" s="30" t="s">
        <v>30738</v>
      </c>
      <c r="X1313" s="30" t="s">
        <v>30738</v>
      </c>
      <c r="Y1313" s="30" t="s">
        <v>30738</v>
      </c>
      <c r="Z1313" s="30" t="s">
        <v>30738</v>
      </c>
      <c r="AA1313" s="31" t="s">
        <v>30789</v>
      </c>
    </row>
    <row r="1314" spans="1:27" x14ac:dyDescent="0.3">
      <c r="A1314" s="28" t="s">
        <v>14950</v>
      </c>
      <c r="B1314" s="28" t="s">
        <v>25687</v>
      </c>
      <c r="C1314" s="28" t="s">
        <v>14951</v>
      </c>
      <c r="D1314" s="28" t="s">
        <v>14952</v>
      </c>
      <c r="E1314" s="28" t="s">
        <v>11453</v>
      </c>
      <c r="F1314" s="28" t="s">
        <v>14953</v>
      </c>
      <c r="G1314" s="28" t="s">
        <v>26788</v>
      </c>
      <c r="H1314" s="28" t="s">
        <v>25670</v>
      </c>
      <c r="I1314" s="28">
        <v>0</v>
      </c>
      <c r="J1314" s="28">
        <v>0</v>
      </c>
      <c r="K1314" s="28">
        <v>0</v>
      </c>
      <c r="L1314" s="28">
        <v>0</v>
      </c>
      <c r="M1314" s="28">
        <v>2</v>
      </c>
      <c r="N1314" s="28">
        <v>6</v>
      </c>
      <c r="O1314" s="28">
        <v>9</v>
      </c>
      <c r="P1314">
        <f>VLOOKUP($A1314,'Item Detail'!$A$2:$G$4956,7,0)</f>
        <v>2</v>
      </c>
      <c r="Q1314" s="30" t="s">
        <v>30745</v>
      </c>
      <c r="R1314" s="30" t="s">
        <v>30730</v>
      </c>
      <c r="S1314" s="30" t="s">
        <v>30737</v>
      </c>
      <c r="T1314" s="30" t="s">
        <v>30731</v>
      </c>
      <c r="U1314" s="30" t="s">
        <v>30747</v>
      </c>
      <c r="V1314" s="30" t="s">
        <v>30738</v>
      </c>
      <c r="W1314" s="30" t="s">
        <v>30738</v>
      </c>
      <c r="X1314" s="30" t="s">
        <v>30738</v>
      </c>
      <c r="Y1314" s="30" t="s">
        <v>30738</v>
      </c>
      <c r="Z1314" s="30" t="s">
        <v>30738</v>
      </c>
      <c r="AA1314" s="31" t="s">
        <v>30788</v>
      </c>
    </row>
    <row r="1315" spans="1:27" x14ac:dyDescent="0.3">
      <c r="A1315" s="28" t="s">
        <v>12864</v>
      </c>
      <c r="B1315" s="28" t="s">
        <v>25853</v>
      </c>
      <c r="C1315" s="28" t="s">
        <v>12865</v>
      </c>
      <c r="D1315" s="28" t="s">
        <v>12685</v>
      </c>
      <c r="E1315" s="28" t="s">
        <v>10710</v>
      </c>
      <c r="F1315" s="28" t="s">
        <v>3392</v>
      </c>
      <c r="G1315" s="28" t="s">
        <v>26789</v>
      </c>
      <c r="H1315" s="28" t="s">
        <v>25670</v>
      </c>
      <c r="I1315" s="28">
        <v>0</v>
      </c>
      <c r="J1315" s="28">
        <v>1</v>
      </c>
      <c r="K1315" s="28">
        <v>0</v>
      </c>
      <c r="L1315" s="28">
        <v>0</v>
      </c>
      <c r="M1315" s="28">
        <v>1</v>
      </c>
      <c r="N1315" s="28">
        <v>6</v>
      </c>
      <c r="O1315" s="28">
        <v>9</v>
      </c>
      <c r="P1315">
        <f>VLOOKUP($A1315,'Item Detail'!$A$2:$G$4956,7,0)</f>
        <v>2</v>
      </c>
      <c r="Q1315" s="30" t="s">
        <v>30761</v>
      </c>
      <c r="R1315" s="30" t="s">
        <v>30730</v>
      </c>
      <c r="S1315" s="30" t="s">
        <v>30737</v>
      </c>
      <c r="T1315" s="30" t="s">
        <v>30731</v>
      </c>
      <c r="U1315" s="30" t="s">
        <v>30747</v>
      </c>
      <c r="V1315" s="30" t="s">
        <v>30738</v>
      </c>
      <c r="W1315" s="30" t="s">
        <v>30738</v>
      </c>
      <c r="X1315" s="30" t="s">
        <v>30738</v>
      </c>
      <c r="Y1315" s="30" t="s">
        <v>30733</v>
      </c>
      <c r="Z1315" s="30" t="s">
        <v>30733</v>
      </c>
      <c r="AA1315" s="31" t="s">
        <v>30788</v>
      </c>
    </row>
    <row r="1316" spans="1:27" x14ac:dyDescent="0.3">
      <c r="A1316" s="28" t="s">
        <v>12637</v>
      </c>
      <c r="B1316" s="28" t="s">
        <v>25668</v>
      </c>
      <c r="C1316" s="28" t="s">
        <v>12638</v>
      </c>
      <c r="D1316" s="28" t="s">
        <v>10496</v>
      </c>
      <c r="E1316" s="28" t="s">
        <v>12639</v>
      </c>
      <c r="F1316" s="28" t="s">
        <v>2849</v>
      </c>
      <c r="G1316" s="28" t="s">
        <v>26790</v>
      </c>
      <c r="H1316" s="28" t="s">
        <v>25665</v>
      </c>
      <c r="I1316" s="28">
        <v>0</v>
      </c>
      <c r="J1316" s="28">
        <v>0</v>
      </c>
      <c r="K1316" s="28">
        <v>0</v>
      </c>
      <c r="L1316" s="28">
        <v>0</v>
      </c>
      <c r="M1316" s="28">
        <v>2</v>
      </c>
      <c r="N1316" s="28">
        <v>6</v>
      </c>
      <c r="O1316" s="28">
        <v>9</v>
      </c>
      <c r="P1316">
        <f>VLOOKUP($A1316,'Item Detail'!$A$2:$G$4956,7,0)</f>
        <v>2</v>
      </c>
      <c r="Q1316" s="30" t="s">
        <v>30752</v>
      </c>
      <c r="R1316" s="30" t="s">
        <v>30730</v>
      </c>
      <c r="S1316" s="30" t="s">
        <v>30737</v>
      </c>
      <c r="T1316" s="30" t="s">
        <v>30731</v>
      </c>
      <c r="U1316" s="30" t="s">
        <v>30732</v>
      </c>
      <c r="V1316" s="30" t="s">
        <v>30738</v>
      </c>
      <c r="W1316" s="30" t="s">
        <v>30738</v>
      </c>
      <c r="X1316" s="30" t="s">
        <v>30738</v>
      </c>
      <c r="Y1316" s="30" t="s">
        <v>30738</v>
      </c>
      <c r="Z1316" s="30" t="s">
        <v>30738</v>
      </c>
      <c r="AA1316" s="31" t="s">
        <v>30789</v>
      </c>
    </row>
    <row r="1317" spans="1:27" x14ac:dyDescent="0.3">
      <c r="A1317" s="28" t="s">
        <v>13578</v>
      </c>
      <c r="B1317" s="28" t="s">
        <v>25668</v>
      </c>
      <c r="C1317" s="28" t="s">
        <v>13579</v>
      </c>
      <c r="D1317" s="28" t="s">
        <v>13580</v>
      </c>
      <c r="E1317" s="28" t="s">
        <v>13581</v>
      </c>
      <c r="F1317" s="28" t="s">
        <v>11291</v>
      </c>
      <c r="G1317" s="28" t="s">
        <v>26791</v>
      </c>
      <c r="H1317" s="28" t="s">
        <v>25670</v>
      </c>
      <c r="I1317" s="28">
        <v>1</v>
      </c>
      <c r="J1317" s="28">
        <v>0</v>
      </c>
      <c r="K1317" s="28">
        <v>0</v>
      </c>
      <c r="L1317" s="28">
        <v>0</v>
      </c>
      <c r="M1317" s="28">
        <v>1</v>
      </c>
      <c r="N1317" s="28">
        <v>6</v>
      </c>
      <c r="O1317" s="28">
        <v>9</v>
      </c>
      <c r="P1317">
        <f>VLOOKUP($A1317,'Item Detail'!$A$2:$G$4956,7,0)</f>
        <v>2</v>
      </c>
      <c r="Q1317" s="30" t="s">
        <v>30745</v>
      </c>
      <c r="R1317" s="30" t="s">
        <v>30730</v>
      </c>
      <c r="S1317" s="30" t="s">
        <v>30737</v>
      </c>
      <c r="T1317" s="30" t="s">
        <v>30731</v>
      </c>
      <c r="U1317" s="30" t="s">
        <v>30747</v>
      </c>
      <c r="V1317" s="30" t="s">
        <v>30738</v>
      </c>
      <c r="W1317" s="30" t="s">
        <v>30733</v>
      </c>
      <c r="X1317" s="30" t="s">
        <v>30738</v>
      </c>
      <c r="Y1317" s="30" t="s">
        <v>30738</v>
      </c>
      <c r="Z1317" s="30" t="s">
        <v>30738</v>
      </c>
      <c r="AA1317" s="31" t="s">
        <v>30788</v>
      </c>
    </row>
    <row r="1318" spans="1:27" x14ac:dyDescent="0.3">
      <c r="A1318" s="28" t="s">
        <v>14555</v>
      </c>
      <c r="B1318" s="28" t="s">
        <v>25716</v>
      </c>
      <c r="C1318" s="28" t="s">
        <v>14556</v>
      </c>
      <c r="D1318" s="28" t="s">
        <v>10485</v>
      </c>
      <c r="E1318" s="28" t="s">
        <v>11504</v>
      </c>
      <c r="F1318" s="28" t="s">
        <v>2181</v>
      </c>
      <c r="G1318" s="28" t="s">
        <v>26792</v>
      </c>
      <c r="H1318" s="28" t="s">
        <v>25670</v>
      </c>
      <c r="I1318" s="28">
        <v>0</v>
      </c>
      <c r="J1318" s="28">
        <v>0</v>
      </c>
      <c r="K1318" s="28">
        <v>0</v>
      </c>
      <c r="L1318" s="28">
        <v>0</v>
      </c>
      <c r="M1318" s="28">
        <v>2</v>
      </c>
      <c r="N1318" s="28">
        <v>6</v>
      </c>
      <c r="O1318" s="28">
        <v>9</v>
      </c>
      <c r="P1318">
        <f>VLOOKUP($A1318,'Item Detail'!$A$2:$G$4956,7,0)</f>
        <v>2</v>
      </c>
      <c r="Q1318" s="30" t="s">
        <v>30753</v>
      </c>
      <c r="R1318" s="30" t="s">
        <v>30730</v>
      </c>
      <c r="S1318" s="30" t="s">
        <v>30737</v>
      </c>
      <c r="T1318" s="30" t="s">
        <v>30731</v>
      </c>
      <c r="U1318" s="30" t="s">
        <v>30731</v>
      </c>
      <c r="V1318" s="30" t="s">
        <v>30738</v>
      </c>
      <c r="W1318" s="30" t="s">
        <v>30733</v>
      </c>
      <c r="X1318" s="30" t="s">
        <v>30733</v>
      </c>
      <c r="Y1318" s="30" t="s">
        <v>30733</v>
      </c>
      <c r="Z1318" s="30" t="s">
        <v>30733</v>
      </c>
      <c r="AA1318" s="31" t="s">
        <v>30791</v>
      </c>
    </row>
    <row r="1319" spans="1:27" x14ac:dyDescent="0.3">
      <c r="A1319" s="28" t="s">
        <v>14186</v>
      </c>
      <c r="B1319" s="28" t="s">
        <v>25900</v>
      </c>
      <c r="C1319" s="28" t="s">
        <v>14187</v>
      </c>
      <c r="D1319" s="28" t="s">
        <v>14188</v>
      </c>
      <c r="E1319" s="28" t="s">
        <v>10949</v>
      </c>
      <c r="F1319" s="28" t="s">
        <v>2085</v>
      </c>
      <c r="G1319" s="28" t="s">
        <v>26793</v>
      </c>
      <c r="H1319" s="28" t="s">
        <v>25670</v>
      </c>
      <c r="I1319" s="28">
        <v>0</v>
      </c>
      <c r="J1319" s="28">
        <v>0</v>
      </c>
      <c r="K1319" s="28">
        <v>0</v>
      </c>
      <c r="L1319" s="28">
        <v>2</v>
      </c>
      <c r="M1319" s="28">
        <v>0</v>
      </c>
      <c r="N1319" s="28">
        <v>6</v>
      </c>
      <c r="O1319" s="28">
        <v>9</v>
      </c>
      <c r="P1319">
        <f>VLOOKUP($A1319,'Item Detail'!$A$2:$G$4956,7,0)</f>
        <v>2</v>
      </c>
      <c r="Q1319" s="30" t="s">
        <v>30745</v>
      </c>
      <c r="R1319" s="30" t="s">
        <v>30730</v>
      </c>
      <c r="S1319" s="30" t="s">
        <v>30737</v>
      </c>
      <c r="T1319" s="30" t="s">
        <v>30731</v>
      </c>
      <c r="U1319" s="30" t="s">
        <v>30751</v>
      </c>
      <c r="V1319" s="30" t="s">
        <v>30738</v>
      </c>
      <c r="W1319" s="30" t="s">
        <v>30738</v>
      </c>
      <c r="X1319" s="30" t="s">
        <v>30733</v>
      </c>
      <c r="Y1319" s="30" t="s">
        <v>30733</v>
      </c>
      <c r="Z1319" s="30" t="s">
        <v>30738</v>
      </c>
      <c r="AA1319" s="31" t="s">
        <v>30791</v>
      </c>
    </row>
    <row r="1320" spans="1:27" x14ac:dyDescent="0.3">
      <c r="A1320" s="28" t="s">
        <v>14113</v>
      </c>
      <c r="B1320" s="28" t="s">
        <v>25721</v>
      </c>
      <c r="C1320" s="28" t="s">
        <v>14114</v>
      </c>
      <c r="D1320" s="28" t="s">
        <v>10485</v>
      </c>
      <c r="E1320" s="28" t="s">
        <v>10949</v>
      </c>
      <c r="F1320" s="28" t="s">
        <v>3552</v>
      </c>
      <c r="G1320" s="28" t="s">
        <v>26794</v>
      </c>
      <c r="H1320" s="28" t="s">
        <v>25670</v>
      </c>
      <c r="I1320" s="28">
        <v>0</v>
      </c>
      <c r="J1320" s="28">
        <v>0</v>
      </c>
      <c r="K1320" s="28">
        <v>0</v>
      </c>
      <c r="L1320" s="28">
        <v>2</v>
      </c>
      <c r="M1320" s="28">
        <v>0</v>
      </c>
      <c r="N1320" s="28">
        <v>6</v>
      </c>
      <c r="O1320" s="28">
        <v>9</v>
      </c>
      <c r="P1320">
        <f>VLOOKUP($A1320,'Item Detail'!$A$2:$G$4956,7,0)</f>
        <v>2</v>
      </c>
      <c r="Q1320" s="30" t="s">
        <v>30745</v>
      </c>
      <c r="R1320" s="30" t="s">
        <v>30730</v>
      </c>
      <c r="S1320" s="30" t="s">
        <v>30737</v>
      </c>
      <c r="T1320" s="30" t="s">
        <v>30731</v>
      </c>
      <c r="U1320" s="30" t="s">
        <v>30747</v>
      </c>
      <c r="V1320" s="30" t="s">
        <v>30738</v>
      </c>
      <c r="W1320" s="30" t="s">
        <v>30738</v>
      </c>
      <c r="X1320" s="30" t="s">
        <v>30738</v>
      </c>
      <c r="Y1320" s="30" t="s">
        <v>30733</v>
      </c>
      <c r="Z1320" s="30" t="s">
        <v>30733</v>
      </c>
      <c r="AA1320" s="31" t="s">
        <v>30791</v>
      </c>
    </row>
    <row r="1321" spans="1:27" x14ac:dyDescent="0.3">
      <c r="A1321" s="28" t="s">
        <v>13670</v>
      </c>
      <c r="B1321" s="28" t="s">
        <v>25900</v>
      </c>
      <c r="C1321" s="28" t="s">
        <v>13671</v>
      </c>
      <c r="D1321" s="28" t="s">
        <v>13672</v>
      </c>
      <c r="E1321" s="28" t="s">
        <v>13673</v>
      </c>
      <c r="F1321" s="28" t="s">
        <v>3695</v>
      </c>
      <c r="G1321" s="28" t="s">
        <v>26795</v>
      </c>
      <c r="H1321" s="28" t="s">
        <v>25662</v>
      </c>
      <c r="I1321" s="28">
        <v>1</v>
      </c>
      <c r="J1321" s="28">
        <v>0</v>
      </c>
      <c r="K1321" s="28">
        <v>0</v>
      </c>
      <c r="L1321" s="28">
        <v>0</v>
      </c>
      <c r="M1321" s="28">
        <v>0</v>
      </c>
      <c r="N1321" s="28">
        <v>3</v>
      </c>
      <c r="O1321" s="28">
        <v>3</v>
      </c>
      <c r="P1321">
        <f>VLOOKUP($A1321,'Item Detail'!$A$2:$G$4956,7,0)</f>
        <v>2</v>
      </c>
      <c r="Q1321" s="30" t="s">
        <v>30745</v>
      </c>
      <c r="R1321" s="30" t="s">
        <v>30730</v>
      </c>
      <c r="S1321" s="30" t="s">
        <v>30737</v>
      </c>
      <c r="T1321" s="30" t="s">
        <v>30731</v>
      </c>
      <c r="U1321" s="30" t="s">
        <v>30731</v>
      </c>
      <c r="V1321" s="30" t="s">
        <v>30738</v>
      </c>
      <c r="W1321" s="30" t="s">
        <v>30733</v>
      </c>
      <c r="X1321" s="30" t="s">
        <v>30733</v>
      </c>
      <c r="Y1321" s="30" t="s">
        <v>30733</v>
      </c>
      <c r="Z1321" s="30" t="s">
        <v>30733</v>
      </c>
      <c r="AA1321" s="31" t="s">
        <v>30789</v>
      </c>
    </row>
    <row r="1322" spans="1:27" x14ac:dyDescent="0.3">
      <c r="A1322" s="28" t="s">
        <v>13670</v>
      </c>
      <c r="B1322" s="28" t="s">
        <v>25900</v>
      </c>
      <c r="C1322" s="28" t="s">
        <v>13671</v>
      </c>
      <c r="D1322" s="28" t="s">
        <v>13672</v>
      </c>
      <c r="E1322" s="28" t="s">
        <v>13673</v>
      </c>
      <c r="F1322" s="28" t="s">
        <v>3695</v>
      </c>
      <c r="G1322" s="28" t="s">
        <v>26795</v>
      </c>
      <c r="H1322" s="28" t="s">
        <v>25670</v>
      </c>
      <c r="I1322" s="28">
        <v>0</v>
      </c>
      <c r="J1322" s="28">
        <v>0</v>
      </c>
      <c r="K1322" s="28">
        <v>0</v>
      </c>
      <c r="L1322" s="28">
        <v>0</v>
      </c>
      <c r="M1322" s="28">
        <v>1</v>
      </c>
      <c r="N1322" s="28">
        <v>3</v>
      </c>
      <c r="O1322" s="28">
        <v>6</v>
      </c>
      <c r="P1322">
        <f>VLOOKUP($A1322,'Item Detail'!$A$2:$G$4956,7,0)</f>
        <v>2</v>
      </c>
      <c r="Q1322" s="30" t="s">
        <v>30745</v>
      </c>
      <c r="R1322" s="30" t="s">
        <v>30730</v>
      </c>
      <c r="S1322" s="30" t="s">
        <v>30737</v>
      </c>
      <c r="T1322" s="30" t="s">
        <v>30731</v>
      </c>
      <c r="U1322" s="30" t="s">
        <v>30731</v>
      </c>
      <c r="V1322" s="30" t="s">
        <v>30738</v>
      </c>
      <c r="W1322" s="30" t="s">
        <v>30733</v>
      </c>
      <c r="X1322" s="30" t="s">
        <v>30733</v>
      </c>
      <c r="Y1322" s="30" t="s">
        <v>30733</v>
      </c>
      <c r="Z1322" s="30" t="s">
        <v>30733</v>
      </c>
      <c r="AA1322" s="31" t="s">
        <v>30791</v>
      </c>
    </row>
    <row r="1323" spans="1:27" x14ac:dyDescent="0.3">
      <c r="A1323" s="28" t="s">
        <v>12931</v>
      </c>
      <c r="B1323" s="28" t="s">
        <v>25716</v>
      </c>
      <c r="C1323" s="28" t="s">
        <v>12932</v>
      </c>
      <c r="D1323" s="28" t="s">
        <v>12933</v>
      </c>
      <c r="E1323" s="28" t="s">
        <v>11234</v>
      </c>
      <c r="F1323" s="28" t="s">
        <v>2181</v>
      </c>
      <c r="G1323" s="28" t="s">
        <v>26796</v>
      </c>
      <c r="H1323" s="28" t="s">
        <v>25670</v>
      </c>
      <c r="I1323" s="28">
        <v>0</v>
      </c>
      <c r="J1323" s="28">
        <v>0</v>
      </c>
      <c r="K1323" s="28">
        <v>0</v>
      </c>
      <c r="L1323" s="28">
        <v>2</v>
      </c>
      <c r="M1323" s="28">
        <v>0</v>
      </c>
      <c r="N1323" s="28">
        <v>6</v>
      </c>
      <c r="O1323" s="28">
        <v>9</v>
      </c>
      <c r="P1323">
        <f>VLOOKUP($A1323,'Item Detail'!$A$2:$G$4956,7,0)</f>
        <v>2</v>
      </c>
      <c r="Q1323" s="30" t="s">
        <v>30745</v>
      </c>
      <c r="R1323" s="30" t="s">
        <v>30730</v>
      </c>
      <c r="S1323" s="30" t="s">
        <v>30737</v>
      </c>
      <c r="T1323" s="30" t="s">
        <v>30731</v>
      </c>
      <c r="U1323" s="30" t="s">
        <v>30751</v>
      </c>
      <c r="V1323" s="30" t="s">
        <v>30738</v>
      </c>
      <c r="W1323" s="30" t="s">
        <v>30733</v>
      </c>
      <c r="X1323" s="30" t="s">
        <v>30733</v>
      </c>
      <c r="Y1323" s="30" t="s">
        <v>30733</v>
      </c>
      <c r="Z1323" s="30" t="s">
        <v>30733</v>
      </c>
      <c r="AA1323" s="31" t="s">
        <v>30791</v>
      </c>
    </row>
    <row r="1324" spans="1:27" x14ac:dyDescent="0.3">
      <c r="A1324" s="28" t="s">
        <v>14872</v>
      </c>
      <c r="B1324" s="28" t="s">
        <v>25751</v>
      </c>
      <c r="C1324" s="28" t="s">
        <v>14873</v>
      </c>
      <c r="D1324" s="28" t="s">
        <v>14874</v>
      </c>
      <c r="E1324" s="28" t="s">
        <v>10710</v>
      </c>
      <c r="F1324" s="28" t="s">
        <v>11999</v>
      </c>
      <c r="G1324" s="28" t="s">
        <v>26797</v>
      </c>
      <c r="H1324" s="28" t="s">
        <v>25662</v>
      </c>
      <c r="I1324" s="28">
        <v>0</v>
      </c>
      <c r="J1324" s="28">
        <v>0</v>
      </c>
      <c r="K1324" s="28">
        <v>0</v>
      </c>
      <c r="L1324" s="28">
        <v>0</v>
      </c>
      <c r="M1324" s="28">
        <v>2</v>
      </c>
      <c r="N1324" s="28">
        <v>6</v>
      </c>
      <c r="O1324" s="28">
        <v>9</v>
      </c>
      <c r="P1324">
        <f>VLOOKUP($A1324,'Item Detail'!$A$2:$G$4956,7,0)</f>
        <v>2</v>
      </c>
      <c r="Q1324" s="30" t="s">
        <v>30745</v>
      </c>
      <c r="R1324" s="30" t="s">
        <v>30730</v>
      </c>
      <c r="S1324" s="30" t="s">
        <v>30737</v>
      </c>
      <c r="T1324" s="30" t="s">
        <v>30731</v>
      </c>
      <c r="U1324" s="30" t="s">
        <v>30747</v>
      </c>
      <c r="V1324" s="30" t="s">
        <v>30738</v>
      </c>
      <c r="W1324" s="30" t="s">
        <v>30738</v>
      </c>
      <c r="X1324" s="30" t="s">
        <v>30738</v>
      </c>
      <c r="Y1324" s="30" t="s">
        <v>30738</v>
      </c>
      <c r="Z1324" s="30" t="s">
        <v>30738</v>
      </c>
      <c r="AA1324" s="31" t="s">
        <v>30789</v>
      </c>
    </row>
    <row r="1325" spans="1:27" x14ac:dyDescent="0.3">
      <c r="A1325" s="28" t="s">
        <v>5859</v>
      </c>
      <c r="B1325" s="28" t="s">
        <v>25666</v>
      </c>
      <c r="C1325" s="28" t="s">
        <v>12963</v>
      </c>
      <c r="D1325" s="28" t="s">
        <v>10485</v>
      </c>
      <c r="E1325" s="28" t="s">
        <v>10486</v>
      </c>
      <c r="F1325" s="28" t="s">
        <v>5372</v>
      </c>
      <c r="G1325" s="28" t="s">
        <v>26798</v>
      </c>
      <c r="H1325" s="28" t="s">
        <v>25657</v>
      </c>
      <c r="I1325" s="28">
        <v>0</v>
      </c>
      <c r="J1325" s="28">
        <v>0</v>
      </c>
      <c r="K1325" s="28">
        <v>0</v>
      </c>
      <c r="L1325" s="28">
        <v>2</v>
      </c>
      <c r="M1325" s="28">
        <v>0</v>
      </c>
      <c r="N1325" s="28">
        <v>6</v>
      </c>
      <c r="O1325" s="28">
        <v>9</v>
      </c>
      <c r="P1325">
        <f>VLOOKUP($A1325,'Item Detail'!$A$2:$G$4956,7,0)</f>
        <v>2</v>
      </c>
      <c r="Q1325" s="30" t="s">
        <v>30742</v>
      </c>
      <c r="R1325" s="30" t="s">
        <v>30730</v>
      </c>
      <c r="S1325" s="30" t="s">
        <v>5361</v>
      </c>
      <c r="T1325" s="30" t="s">
        <v>30731</v>
      </c>
      <c r="U1325" s="30" t="s">
        <v>30731</v>
      </c>
      <c r="V1325" s="30" t="s">
        <v>30733</v>
      </c>
      <c r="W1325" s="30" t="s">
        <v>30733</v>
      </c>
      <c r="X1325" s="30" t="s">
        <v>30733</v>
      </c>
      <c r="Y1325" s="30" t="s">
        <v>30733</v>
      </c>
      <c r="Z1325" s="30" t="s">
        <v>30733</v>
      </c>
      <c r="AA1325" s="31" t="s">
        <v>30786</v>
      </c>
    </row>
    <row r="1326" spans="1:27" x14ac:dyDescent="0.3">
      <c r="A1326" s="28" t="s">
        <v>5870</v>
      </c>
      <c r="B1326" s="28" t="s">
        <v>25666</v>
      </c>
      <c r="C1326" s="28" t="s">
        <v>14543</v>
      </c>
      <c r="D1326" s="28" t="s">
        <v>10485</v>
      </c>
      <c r="E1326" s="28" t="s">
        <v>10451</v>
      </c>
      <c r="F1326" s="28" t="s">
        <v>5372</v>
      </c>
      <c r="G1326" s="28" t="s">
        <v>26799</v>
      </c>
      <c r="H1326" s="28" t="s">
        <v>25657</v>
      </c>
      <c r="I1326" s="28">
        <v>0</v>
      </c>
      <c r="J1326" s="28">
        <v>0</v>
      </c>
      <c r="K1326" s="28">
        <v>1</v>
      </c>
      <c r="L1326" s="28">
        <v>1</v>
      </c>
      <c r="M1326" s="28">
        <v>0</v>
      </c>
      <c r="N1326" s="28">
        <v>6</v>
      </c>
      <c r="O1326" s="28">
        <v>9</v>
      </c>
      <c r="P1326">
        <f>VLOOKUP($A1326,'Item Detail'!$A$2:$G$4956,7,0)</f>
        <v>2</v>
      </c>
      <c r="Q1326" s="30" t="s">
        <v>30742</v>
      </c>
      <c r="R1326" s="30" t="s">
        <v>30730</v>
      </c>
      <c r="S1326" s="30" t="s">
        <v>5361</v>
      </c>
      <c r="T1326" s="30" t="s">
        <v>30731</v>
      </c>
      <c r="U1326" s="30" t="s">
        <v>30731</v>
      </c>
      <c r="V1326" s="30" t="s">
        <v>30733</v>
      </c>
      <c r="W1326" s="30" t="s">
        <v>30733</v>
      </c>
      <c r="X1326" s="30" t="s">
        <v>30733</v>
      </c>
      <c r="Y1326" s="30" t="s">
        <v>30733</v>
      </c>
      <c r="Z1326" s="30" t="s">
        <v>30733</v>
      </c>
      <c r="AA1326" s="31" t="s">
        <v>30786</v>
      </c>
    </row>
    <row r="1327" spans="1:27" x14ac:dyDescent="0.3">
      <c r="A1327" s="28" t="s">
        <v>10372</v>
      </c>
      <c r="B1327" s="28" t="s">
        <v>25666</v>
      </c>
      <c r="C1327" s="28" t="s">
        <v>14853</v>
      </c>
      <c r="D1327" s="28" t="s">
        <v>14854</v>
      </c>
      <c r="E1327" s="28" t="s">
        <v>10507</v>
      </c>
      <c r="F1327" s="28" t="s">
        <v>5372</v>
      </c>
      <c r="G1327" s="28" t="s">
        <v>26800</v>
      </c>
      <c r="H1327" s="28" t="s">
        <v>25657</v>
      </c>
      <c r="I1327" s="28">
        <v>0</v>
      </c>
      <c r="J1327" s="28">
        <v>0</v>
      </c>
      <c r="K1327" s="28">
        <v>0</v>
      </c>
      <c r="L1327" s="28">
        <v>0</v>
      </c>
      <c r="M1327" s="28">
        <v>2</v>
      </c>
      <c r="N1327" s="28">
        <v>6</v>
      </c>
      <c r="O1327" s="28">
        <v>9</v>
      </c>
      <c r="P1327">
        <f>VLOOKUP($A1327,'Item Detail'!$A$2:$G$4956,7,0)</f>
        <v>2</v>
      </c>
      <c r="Q1327" s="30" t="s">
        <v>30742</v>
      </c>
      <c r="R1327" s="30" t="s">
        <v>30730</v>
      </c>
      <c r="S1327" s="30" t="s">
        <v>5361</v>
      </c>
      <c r="T1327" s="30" t="s">
        <v>30731</v>
      </c>
      <c r="U1327" s="30" t="s">
        <v>30731</v>
      </c>
      <c r="V1327" s="30" t="s">
        <v>30733</v>
      </c>
      <c r="W1327" s="30" t="s">
        <v>30733</v>
      </c>
      <c r="X1327" s="30" t="s">
        <v>30733</v>
      </c>
      <c r="Y1327" s="30" t="s">
        <v>30733</v>
      </c>
      <c r="Z1327" s="30" t="s">
        <v>30733</v>
      </c>
      <c r="AA1327" s="31" t="s">
        <v>30786</v>
      </c>
    </row>
    <row r="1328" spans="1:27" x14ac:dyDescent="0.3">
      <c r="A1328" s="28" t="s">
        <v>8218</v>
      </c>
      <c r="B1328" s="28" t="s">
        <v>25666</v>
      </c>
      <c r="C1328" s="28" t="s">
        <v>8219</v>
      </c>
      <c r="D1328" s="28" t="s">
        <v>12761</v>
      </c>
      <c r="E1328" s="28" t="s">
        <v>11847</v>
      </c>
      <c r="F1328" s="28" t="s">
        <v>5372</v>
      </c>
      <c r="G1328" s="28" t="s">
        <v>26801</v>
      </c>
      <c r="H1328" s="28" t="s">
        <v>25657</v>
      </c>
      <c r="I1328" s="28">
        <v>0</v>
      </c>
      <c r="J1328" s="28">
        <v>0</v>
      </c>
      <c r="K1328" s="28">
        <v>0</v>
      </c>
      <c r="L1328" s="28">
        <v>2</v>
      </c>
      <c r="M1328" s="28">
        <v>0</v>
      </c>
      <c r="N1328" s="28">
        <v>6</v>
      </c>
      <c r="O1328" s="28">
        <v>9</v>
      </c>
      <c r="P1328">
        <f>VLOOKUP($A1328,'Item Detail'!$A$2:$G$4956,7,0)</f>
        <v>2</v>
      </c>
      <c r="Q1328" s="30" t="s">
        <v>30742</v>
      </c>
      <c r="R1328" s="30" t="s">
        <v>30730</v>
      </c>
      <c r="S1328" s="30" t="s">
        <v>5361</v>
      </c>
      <c r="T1328" s="30" t="s">
        <v>30731</v>
      </c>
      <c r="U1328" s="30" t="s">
        <v>30731</v>
      </c>
      <c r="V1328" s="30" t="s">
        <v>30733</v>
      </c>
      <c r="W1328" s="30" t="s">
        <v>30733</v>
      </c>
      <c r="X1328" s="30" t="s">
        <v>30733</v>
      </c>
      <c r="Y1328" s="30" t="s">
        <v>30733</v>
      </c>
      <c r="Z1328" s="30" t="s">
        <v>30733</v>
      </c>
      <c r="AA1328" s="31" t="s">
        <v>30786</v>
      </c>
    </row>
    <row r="1329" spans="1:27" x14ac:dyDescent="0.3">
      <c r="A1329" s="28" t="s">
        <v>5836</v>
      </c>
      <c r="B1329" s="28" t="s">
        <v>25666</v>
      </c>
      <c r="C1329" s="28" t="s">
        <v>14652</v>
      </c>
      <c r="D1329" s="28" t="s">
        <v>12572</v>
      </c>
      <c r="E1329" s="28" t="s">
        <v>10507</v>
      </c>
      <c r="F1329" s="28" t="s">
        <v>5372</v>
      </c>
      <c r="G1329" s="28" t="s">
        <v>26802</v>
      </c>
      <c r="H1329" s="28" t="s">
        <v>25657</v>
      </c>
      <c r="I1329" s="28">
        <v>2</v>
      </c>
      <c r="J1329" s="28">
        <v>0</v>
      </c>
      <c r="K1329" s="28">
        <v>0</v>
      </c>
      <c r="L1329" s="28">
        <v>0</v>
      </c>
      <c r="M1329" s="28">
        <v>0</v>
      </c>
      <c r="N1329" s="28">
        <v>6</v>
      </c>
      <c r="O1329" s="28">
        <v>9</v>
      </c>
      <c r="P1329">
        <f>VLOOKUP($A1329,'Item Detail'!$A$2:$G$4956,7,0)</f>
        <v>2</v>
      </c>
      <c r="Q1329" s="30" t="s">
        <v>30742</v>
      </c>
      <c r="R1329" s="30" t="s">
        <v>30730</v>
      </c>
      <c r="S1329" s="30" t="s">
        <v>5361</v>
      </c>
      <c r="T1329" s="30" t="s">
        <v>30731</v>
      </c>
      <c r="U1329" s="30" t="s">
        <v>30731</v>
      </c>
      <c r="V1329" s="30" t="s">
        <v>30733</v>
      </c>
      <c r="W1329" s="30" t="s">
        <v>30733</v>
      </c>
      <c r="X1329" s="30" t="s">
        <v>30733</v>
      </c>
      <c r="Y1329" s="30" t="s">
        <v>30733</v>
      </c>
      <c r="Z1329" s="30" t="s">
        <v>30733</v>
      </c>
      <c r="AA1329" s="31" t="s">
        <v>30786</v>
      </c>
    </row>
    <row r="1330" spans="1:27" x14ac:dyDescent="0.3">
      <c r="A1330" s="28" t="s">
        <v>6478</v>
      </c>
      <c r="B1330" s="28" t="s">
        <v>25666</v>
      </c>
      <c r="C1330" s="28" t="s">
        <v>13870</v>
      </c>
      <c r="D1330" s="28" t="s">
        <v>11654</v>
      </c>
      <c r="E1330" s="28" t="s">
        <v>10507</v>
      </c>
      <c r="F1330" s="28" t="s">
        <v>5372</v>
      </c>
      <c r="G1330" s="28" t="s">
        <v>26803</v>
      </c>
      <c r="H1330" s="28" t="s">
        <v>25657</v>
      </c>
      <c r="I1330" s="28">
        <v>0</v>
      </c>
      <c r="J1330" s="28">
        <v>0</v>
      </c>
      <c r="K1330" s="28">
        <v>1</v>
      </c>
      <c r="L1330" s="28">
        <v>1</v>
      </c>
      <c r="M1330" s="28">
        <v>0</v>
      </c>
      <c r="N1330" s="28">
        <v>6</v>
      </c>
      <c r="O1330" s="28">
        <v>9</v>
      </c>
      <c r="P1330">
        <f>VLOOKUP($A1330,'Item Detail'!$A$2:$G$4956,7,0)</f>
        <v>2</v>
      </c>
      <c r="Q1330" s="30" t="s">
        <v>30742</v>
      </c>
      <c r="R1330" s="30" t="s">
        <v>30730</v>
      </c>
      <c r="S1330" s="30" t="s">
        <v>5361</v>
      </c>
      <c r="T1330" s="30" t="s">
        <v>30731</v>
      </c>
      <c r="U1330" s="30" t="s">
        <v>30731</v>
      </c>
      <c r="V1330" s="30" t="s">
        <v>30733</v>
      </c>
      <c r="W1330" s="30" t="s">
        <v>30733</v>
      </c>
      <c r="X1330" s="30" t="s">
        <v>30733</v>
      </c>
      <c r="Y1330" s="30" t="s">
        <v>30733</v>
      </c>
      <c r="Z1330" s="30" t="s">
        <v>30733</v>
      </c>
      <c r="AA1330" s="31" t="s">
        <v>30786</v>
      </c>
    </row>
    <row r="1331" spans="1:27" x14ac:dyDescent="0.3">
      <c r="A1331" s="28" t="s">
        <v>13071</v>
      </c>
      <c r="B1331" s="28" t="s">
        <v>25666</v>
      </c>
      <c r="C1331" s="28" t="s">
        <v>13072</v>
      </c>
      <c r="D1331" s="28" t="s">
        <v>13073</v>
      </c>
      <c r="E1331" s="28" t="s">
        <v>13074</v>
      </c>
      <c r="F1331" s="28" t="s">
        <v>25838</v>
      </c>
      <c r="G1331" s="28" t="s">
        <v>26804</v>
      </c>
      <c r="H1331" s="28" t="s">
        <v>25670</v>
      </c>
      <c r="I1331" s="28">
        <v>0</v>
      </c>
      <c r="J1331" s="28">
        <v>0</v>
      </c>
      <c r="K1331" s="28">
        <v>0</v>
      </c>
      <c r="L1331" s="28">
        <v>1</v>
      </c>
      <c r="M1331" s="28">
        <v>0</v>
      </c>
      <c r="N1331" s="28">
        <v>3</v>
      </c>
      <c r="O1331" s="28">
        <v>6</v>
      </c>
      <c r="P1331">
        <f>VLOOKUP($A1331,'Item Detail'!$A$2:$G$4956,7,0)</f>
        <v>2</v>
      </c>
      <c r="Q1331" s="30" t="s">
        <v>30745</v>
      </c>
      <c r="R1331" s="30" t="s">
        <v>30730</v>
      </c>
      <c r="S1331" s="30" t="s">
        <v>30737</v>
      </c>
      <c r="T1331" s="30" t="s">
        <v>30731</v>
      </c>
      <c r="U1331" s="30" t="s">
        <v>30731</v>
      </c>
      <c r="V1331" s="30" t="s">
        <v>30738</v>
      </c>
      <c r="W1331" s="30" t="s">
        <v>30733</v>
      </c>
      <c r="X1331" s="30" t="s">
        <v>30738</v>
      </c>
      <c r="Y1331" s="30" t="s">
        <v>30733</v>
      </c>
      <c r="Z1331" s="30" t="s">
        <v>30733</v>
      </c>
      <c r="AA1331" s="31" t="s">
        <v>30791</v>
      </c>
    </row>
    <row r="1332" spans="1:27" x14ac:dyDescent="0.3">
      <c r="A1332" s="28" t="s">
        <v>13071</v>
      </c>
      <c r="B1332" s="28" t="s">
        <v>25666</v>
      </c>
      <c r="C1332" s="28" t="s">
        <v>13072</v>
      </c>
      <c r="D1332" s="28" t="s">
        <v>13073</v>
      </c>
      <c r="E1332" s="28" t="s">
        <v>13074</v>
      </c>
      <c r="F1332" s="28" t="s">
        <v>25838</v>
      </c>
      <c r="G1332" s="28" t="s">
        <v>26804</v>
      </c>
      <c r="H1332" s="28" t="s">
        <v>25665</v>
      </c>
      <c r="I1332" s="28">
        <v>0</v>
      </c>
      <c r="J1332" s="28">
        <v>0</v>
      </c>
      <c r="K1332" s="28">
        <v>1</v>
      </c>
      <c r="L1332" s="28">
        <v>0</v>
      </c>
      <c r="M1332" s="28">
        <v>0</v>
      </c>
      <c r="N1332" s="28">
        <v>3</v>
      </c>
      <c r="O1332" s="28">
        <v>3</v>
      </c>
      <c r="P1332">
        <f>VLOOKUP($A1332,'Item Detail'!$A$2:$G$4956,7,0)</f>
        <v>2</v>
      </c>
      <c r="Q1332" s="30" t="s">
        <v>30745</v>
      </c>
      <c r="R1332" s="30" t="s">
        <v>30730</v>
      </c>
      <c r="S1332" s="30" t="s">
        <v>30737</v>
      </c>
      <c r="T1332" s="30" t="s">
        <v>30731</v>
      </c>
      <c r="U1332" s="30" t="s">
        <v>30731</v>
      </c>
      <c r="V1332" s="30" t="s">
        <v>30738</v>
      </c>
      <c r="W1332" s="30" t="s">
        <v>30733</v>
      </c>
      <c r="X1332" s="30" t="s">
        <v>30738</v>
      </c>
      <c r="Y1332" s="30" t="s">
        <v>30733</v>
      </c>
      <c r="Z1332" s="30" t="s">
        <v>30733</v>
      </c>
      <c r="AA1332" s="31" t="s">
        <v>30789</v>
      </c>
    </row>
    <row r="1333" spans="1:27" x14ac:dyDescent="0.3">
      <c r="A1333" s="28" t="s">
        <v>13530</v>
      </c>
      <c r="B1333" s="28" t="s">
        <v>25663</v>
      </c>
      <c r="C1333" s="28" t="s">
        <v>13531</v>
      </c>
      <c r="D1333" s="28" t="s">
        <v>13532</v>
      </c>
      <c r="E1333" s="28" t="s">
        <v>10949</v>
      </c>
      <c r="F1333" s="28" t="s">
        <v>2556</v>
      </c>
      <c r="G1333" s="28" t="s">
        <v>26805</v>
      </c>
      <c r="H1333" s="28" t="s">
        <v>25670</v>
      </c>
      <c r="I1333" s="28">
        <v>0</v>
      </c>
      <c r="J1333" s="28">
        <v>0</v>
      </c>
      <c r="K1333" s="28">
        <v>0</v>
      </c>
      <c r="L1333" s="28">
        <v>0</v>
      </c>
      <c r="M1333" s="28">
        <v>2</v>
      </c>
      <c r="N1333" s="28">
        <v>6</v>
      </c>
      <c r="O1333" s="28">
        <v>9</v>
      </c>
      <c r="P1333">
        <f>VLOOKUP($A1333,'Item Detail'!$A$2:$G$4956,7,0)</f>
        <v>2</v>
      </c>
      <c r="Q1333" s="30" t="s">
        <v>30750</v>
      </c>
      <c r="R1333" s="30" t="s">
        <v>30730</v>
      </c>
      <c r="S1333" s="30" t="s">
        <v>30737</v>
      </c>
      <c r="T1333" s="30" t="s">
        <v>30731</v>
      </c>
      <c r="U1333" s="30" t="s">
        <v>30731</v>
      </c>
      <c r="V1333" s="30" t="s">
        <v>30738</v>
      </c>
      <c r="W1333" s="30" t="s">
        <v>30733</v>
      </c>
      <c r="X1333" s="30" t="s">
        <v>30738</v>
      </c>
      <c r="Y1333" s="30" t="s">
        <v>30738</v>
      </c>
      <c r="Z1333" s="30" t="s">
        <v>30733</v>
      </c>
      <c r="AA1333" s="31" t="s">
        <v>30791</v>
      </c>
    </row>
    <row r="1334" spans="1:27" x14ac:dyDescent="0.3">
      <c r="A1334" s="28" t="s">
        <v>12767</v>
      </c>
      <c r="B1334" s="28" t="s">
        <v>25716</v>
      </c>
      <c r="C1334" s="28" t="s">
        <v>12768</v>
      </c>
      <c r="D1334" s="28" t="s">
        <v>12769</v>
      </c>
      <c r="E1334" s="28" t="s">
        <v>10949</v>
      </c>
      <c r="F1334" s="28" t="s">
        <v>2181</v>
      </c>
      <c r="G1334" s="28" t="s">
        <v>26806</v>
      </c>
      <c r="H1334" s="28" t="s">
        <v>25662</v>
      </c>
      <c r="I1334" s="28">
        <v>0</v>
      </c>
      <c r="J1334" s="28">
        <v>0</v>
      </c>
      <c r="K1334" s="28">
        <v>0</v>
      </c>
      <c r="L1334" s="28">
        <v>1</v>
      </c>
      <c r="M1334" s="28">
        <v>1</v>
      </c>
      <c r="N1334" s="28">
        <v>6</v>
      </c>
      <c r="O1334" s="28">
        <v>9</v>
      </c>
      <c r="P1334">
        <f>VLOOKUP($A1334,'Item Detail'!$A$2:$G$4956,7,0)</f>
        <v>2</v>
      </c>
      <c r="Q1334" s="30" t="s">
        <v>30753</v>
      </c>
      <c r="R1334" s="30" t="s">
        <v>30730</v>
      </c>
      <c r="S1334" s="30" t="s">
        <v>30737</v>
      </c>
      <c r="T1334" s="30" t="s">
        <v>30731</v>
      </c>
      <c r="U1334" s="30" t="s">
        <v>30731</v>
      </c>
      <c r="V1334" s="30" t="s">
        <v>30738</v>
      </c>
      <c r="W1334" s="30" t="s">
        <v>30738</v>
      </c>
      <c r="X1334" s="30" t="s">
        <v>30738</v>
      </c>
      <c r="Y1334" s="30" t="s">
        <v>30738</v>
      </c>
      <c r="Z1334" s="30" t="s">
        <v>30738</v>
      </c>
      <c r="AA1334" s="31" t="s">
        <v>30789</v>
      </c>
    </row>
    <row r="1335" spans="1:27" x14ac:dyDescent="0.3">
      <c r="A1335" s="28" t="s">
        <v>14033</v>
      </c>
      <c r="B1335" s="28" t="s">
        <v>25792</v>
      </c>
      <c r="C1335" s="28" t="s">
        <v>14034</v>
      </c>
      <c r="D1335" s="28" t="s">
        <v>10485</v>
      </c>
      <c r="E1335" s="28" t="s">
        <v>10461</v>
      </c>
      <c r="F1335" s="28" t="s">
        <v>26143</v>
      </c>
      <c r="G1335" s="28" t="s">
        <v>26807</v>
      </c>
      <c r="H1335" s="28" t="s">
        <v>25670</v>
      </c>
      <c r="I1335" s="28">
        <v>0</v>
      </c>
      <c r="J1335" s="28">
        <v>0</v>
      </c>
      <c r="K1335" s="28">
        <v>0</v>
      </c>
      <c r="L1335" s="28">
        <v>0</v>
      </c>
      <c r="M1335" s="28">
        <v>2</v>
      </c>
      <c r="N1335" s="28">
        <v>6</v>
      </c>
      <c r="O1335" s="28">
        <v>9</v>
      </c>
      <c r="P1335">
        <f>VLOOKUP($A1335,'Item Detail'!$A$2:$G$4956,7,0)</f>
        <v>2</v>
      </c>
      <c r="Q1335" s="30" t="s">
        <v>30750</v>
      </c>
      <c r="R1335" s="30" t="s">
        <v>30730</v>
      </c>
      <c r="S1335" s="30" t="s">
        <v>30737</v>
      </c>
      <c r="T1335" s="30" t="s">
        <v>30731</v>
      </c>
      <c r="U1335" s="30" t="s">
        <v>30731</v>
      </c>
      <c r="V1335" s="30" t="s">
        <v>30738</v>
      </c>
      <c r="W1335" s="30" t="s">
        <v>30738</v>
      </c>
      <c r="X1335" s="30" t="s">
        <v>30733</v>
      </c>
      <c r="Y1335" s="30" t="s">
        <v>30738</v>
      </c>
      <c r="Z1335" s="30" t="s">
        <v>30733</v>
      </c>
      <c r="AA1335" s="31" t="s">
        <v>30791</v>
      </c>
    </row>
    <row r="1336" spans="1:27" x14ac:dyDescent="0.3">
      <c r="A1336" s="28" t="s">
        <v>12800</v>
      </c>
      <c r="B1336" s="28" t="s">
        <v>25655</v>
      </c>
      <c r="C1336" s="28" t="s">
        <v>12801</v>
      </c>
      <c r="D1336" s="28" t="s">
        <v>11170</v>
      </c>
      <c r="E1336" s="28" t="s">
        <v>10710</v>
      </c>
      <c r="F1336" s="28" t="s">
        <v>25786</v>
      </c>
      <c r="G1336" s="28" t="s">
        <v>26808</v>
      </c>
      <c r="H1336" s="28" t="s">
        <v>25670</v>
      </c>
      <c r="I1336" s="28">
        <v>1</v>
      </c>
      <c r="J1336" s="28">
        <v>0</v>
      </c>
      <c r="K1336" s="28">
        <v>0</v>
      </c>
      <c r="L1336" s="28">
        <v>1</v>
      </c>
      <c r="M1336" s="28">
        <v>0</v>
      </c>
      <c r="N1336" s="28">
        <v>6</v>
      </c>
      <c r="O1336" s="28">
        <v>9</v>
      </c>
      <c r="P1336">
        <f>VLOOKUP($A1336,'Item Detail'!$A$2:$G$4956,7,0)</f>
        <v>2</v>
      </c>
      <c r="Q1336" s="30" t="s">
        <v>30753</v>
      </c>
      <c r="R1336" s="30" t="s">
        <v>30730</v>
      </c>
      <c r="S1336" s="30" t="s">
        <v>30737</v>
      </c>
      <c r="T1336" s="30" t="s">
        <v>30731</v>
      </c>
      <c r="U1336" s="30" t="s">
        <v>30731</v>
      </c>
      <c r="V1336" s="30" t="s">
        <v>30733</v>
      </c>
      <c r="W1336" s="30" t="s">
        <v>30733</v>
      </c>
      <c r="X1336" s="30" t="s">
        <v>30738</v>
      </c>
      <c r="Y1336" s="30" t="s">
        <v>30733</v>
      </c>
      <c r="Z1336" s="30" t="s">
        <v>30738</v>
      </c>
      <c r="AA1336" s="31" t="s">
        <v>30791</v>
      </c>
    </row>
    <row r="1337" spans="1:27" x14ac:dyDescent="0.3">
      <c r="A1337" s="28" t="s">
        <v>3837</v>
      </c>
      <c r="B1337" s="28" t="s">
        <v>25671</v>
      </c>
      <c r="C1337" s="28" t="s">
        <v>12472</v>
      </c>
      <c r="D1337" s="28" t="s">
        <v>10976</v>
      </c>
      <c r="E1337" s="28" t="s">
        <v>10507</v>
      </c>
      <c r="F1337" s="28" t="s">
        <v>2501</v>
      </c>
      <c r="G1337" s="28" t="s">
        <v>26809</v>
      </c>
      <c r="H1337" s="28" t="s">
        <v>25706</v>
      </c>
      <c r="I1337" s="28">
        <v>0</v>
      </c>
      <c r="J1337" s="28">
        <v>0</v>
      </c>
      <c r="K1337" s="28">
        <v>0</v>
      </c>
      <c r="L1337" s="28">
        <v>2</v>
      </c>
      <c r="M1337" s="28">
        <v>0</v>
      </c>
      <c r="N1337" s="28">
        <v>6</v>
      </c>
      <c r="O1337" s="28">
        <v>9</v>
      </c>
      <c r="P1337">
        <f>VLOOKUP($A1337,'Item Detail'!$A$2:$G$4956,7,0)</f>
        <v>2</v>
      </c>
      <c r="Q1337" s="30" t="s">
        <v>30748</v>
      </c>
      <c r="R1337" s="30" t="s">
        <v>30730</v>
      </c>
      <c r="S1337" s="30" t="s">
        <v>30749</v>
      </c>
      <c r="T1337" s="30" t="s">
        <v>30731</v>
      </c>
      <c r="U1337" s="30" t="s">
        <v>30731</v>
      </c>
      <c r="V1337" s="30" t="s">
        <v>30733</v>
      </c>
      <c r="W1337" s="30" t="s">
        <v>30733</v>
      </c>
      <c r="X1337" s="30" t="s">
        <v>30733</v>
      </c>
      <c r="Y1337" s="30" t="s">
        <v>30733</v>
      </c>
      <c r="Z1337" s="30" t="s">
        <v>30733</v>
      </c>
      <c r="AA1337" s="31" t="s">
        <v>30790</v>
      </c>
    </row>
    <row r="1338" spans="1:27" x14ac:dyDescent="0.3">
      <c r="A1338" s="28" t="s">
        <v>14739</v>
      </c>
      <c r="B1338" s="28" t="s">
        <v>25655</v>
      </c>
      <c r="C1338" s="28" t="s">
        <v>14740</v>
      </c>
      <c r="D1338" s="28" t="s">
        <v>14741</v>
      </c>
      <c r="E1338" s="28" t="s">
        <v>11351</v>
      </c>
      <c r="F1338" s="28" t="s">
        <v>25786</v>
      </c>
      <c r="G1338" s="28" t="s">
        <v>26810</v>
      </c>
      <c r="H1338" s="28" t="s">
        <v>25662</v>
      </c>
      <c r="I1338" s="28">
        <v>1</v>
      </c>
      <c r="J1338" s="28">
        <v>0</v>
      </c>
      <c r="K1338" s="28">
        <v>1</v>
      </c>
      <c r="L1338" s="28">
        <v>0</v>
      </c>
      <c r="M1338" s="28">
        <v>0</v>
      </c>
      <c r="N1338" s="28">
        <v>6</v>
      </c>
      <c r="O1338" s="28">
        <v>9</v>
      </c>
      <c r="P1338">
        <f>VLOOKUP($A1338,'Item Detail'!$A$2:$G$4956,7,0)</f>
        <v>2</v>
      </c>
      <c r="Q1338" s="30" t="s">
        <v>30745</v>
      </c>
      <c r="R1338" s="30" t="s">
        <v>30730</v>
      </c>
      <c r="S1338" s="30" t="s">
        <v>30737</v>
      </c>
      <c r="T1338" s="30" t="s">
        <v>30731</v>
      </c>
      <c r="U1338" s="30" t="s">
        <v>30747</v>
      </c>
      <c r="V1338" s="30" t="s">
        <v>30738</v>
      </c>
      <c r="W1338" s="30" t="s">
        <v>30738</v>
      </c>
      <c r="X1338" s="30" t="s">
        <v>30738</v>
      </c>
      <c r="Y1338" s="30" t="s">
        <v>30738</v>
      </c>
      <c r="Z1338" s="30" t="s">
        <v>30738</v>
      </c>
      <c r="AA1338" s="31" t="s">
        <v>30789</v>
      </c>
    </row>
    <row r="1339" spans="1:27" x14ac:dyDescent="0.3">
      <c r="A1339" s="28" t="s">
        <v>13401</v>
      </c>
      <c r="B1339" s="28" t="s">
        <v>25655</v>
      </c>
      <c r="C1339" s="28" t="s">
        <v>13402</v>
      </c>
      <c r="D1339" s="28" t="s">
        <v>13403</v>
      </c>
      <c r="E1339" s="28" t="s">
        <v>12031</v>
      </c>
      <c r="F1339" s="28" t="s">
        <v>25786</v>
      </c>
      <c r="G1339" s="28" t="s">
        <v>26811</v>
      </c>
      <c r="H1339" s="28" t="s">
        <v>25670</v>
      </c>
      <c r="I1339" s="28">
        <v>0</v>
      </c>
      <c r="J1339" s="28">
        <v>0</v>
      </c>
      <c r="K1339" s="28">
        <v>0</v>
      </c>
      <c r="L1339" s="28">
        <v>2</v>
      </c>
      <c r="M1339" s="28">
        <v>0</v>
      </c>
      <c r="N1339" s="28">
        <v>6</v>
      </c>
      <c r="O1339" s="28">
        <v>9</v>
      </c>
      <c r="P1339">
        <f>VLOOKUP($A1339,'Item Detail'!$A$2:$G$4956,7,0)</f>
        <v>2</v>
      </c>
      <c r="Q1339" s="30" t="s">
        <v>30748</v>
      </c>
      <c r="R1339" s="30" t="s">
        <v>30730</v>
      </c>
      <c r="S1339" s="30" t="s">
        <v>30749</v>
      </c>
      <c r="T1339" s="30" t="s">
        <v>30731</v>
      </c>
      <c r="U1339" s="30" t="s">
        <v>30747</v>
      </c>
      <c r="V1339" s="30" t="s">
        <v>30733</v>
      </c>
      <c r="W1339" s="30" t="s">
        <v>30733</v>
      </c>
      <c r="X1339" s="30" t="s">
        <v>30733</v>
      </c>
      <c r="Y1339" s="30" t="s">
        <v>30733</v>
      </c>
      <c r="Z1339" s="30" t="s">
        <v>30733</v>
      </c>
      <c r="AA1339" s="31" t="s">
        <v>30790</v>
      </c>
    </row>
    <row r="1340" spans="1:27" x14ac:dyDescent="0.3">
      <c r="A1340" s="28" t="s">
        <v>13345</v>
      </c>
      <c r="B1340" s="28" t="s">
        <v>25699</v>
      </c>
      <c r="C1340" s="28" t="s">
        <v>11349</v>
      </c>
      <c r="D1340" s="28" t="s">
        <v>13346</v>
      </c>
      <c r="E1340" s="28" t="s">
        <v>11351</v>
      </c>
      <c r="F1340" s="28" t="s">
        <v>25731</v>
      </c>
      <c r="G1340" s="28" t="s">
        <v>26812</v>
      </c>
      <c r="H1340" s="28" t="s">
        <v>25665</v>
      </c>
      <c r="I1340" s="28">
        <v>2</v>
      </c>
      <c r="J1340" s="28">
        <v>0</v>
      </c>
      <c r="K1340" s="28">
        <v>0</v>
      </c>
      <c r="L1340" s="28">
        <v>0</v>
      </c>
      <c r="M1340" s="28">
        <v>0</v>
      </c>
      <c r="N1340" s="28">
        <v>6</v>
      </c>
      <c r="O1340" s="28">
        <v>9</v>
      </c>
      <c r="P1340">
        <f>VLOOKUP($A1340,'Item Detail'!$A$2:$G$4956,7,0)</f>
        <v>2</v>
      </c>
      <c r="Q1340" s="30" t="s">
        <v>30745</v>
      </c>
      <c r="R1340" s="30" t="s">
        <v>30730</v>
      </c>
      <c r="S1340" s="30" t="s">
        <v>30737</v>
      </c>
      <c r="T1340" s="30" t="s">
        <v>30731</v>
      </c>
      <c r="U1340" s="30" t="s">
        <v>30731</v>
      </c>
      <c r="V1340" s="30" t="s">
        <v>30738</v>
      </c>
      <c r="W1340" s="30" t="s">
        <v>30738</v>
      </c>
      <c r="X1340" s="30" t="s">
        <v>30738</v>
      </c>
      <c r="Y1340" s="30" t="s">
        <v>30738</v>
      </c>
      <c r="Z1340" s="30" t="s">
        <v>30738</v>
      </c>
      <c r="AA1340" s="31" t="s">
        <v>30789</v>
      </c>
    </row>
    <row r="1341" spans="1:27" x14ac:dyDescent="0.3">
      <c r="A1341" s="28" t="s">
        <v>13392</v>
      </c>
      <c r="B1341" s="28" t="s">
        <v>25666</v>
      </c>
      <c r="C1341" s="28" t="s">
        <v>13393</v>
      </c>
      <c r="D1341" s="28" t="s">
        <v>13394</v>
      </c>
      <c r="E1341" s="28" t="s">
        <v>10507</v>
      </c>
      <c r="F1341" s="28" t="s">
        <v>13395</v>
      </c>
      <c r="G1341" s="28" t="s">
        <v>26813</v>
      </c>
      <c r="H1341" s="28" t="s">
        <v>25670</v>
      </c>
      <c r="I1341" s="28">
        <v>0</v>
      </c>
      <c r="J1341" s="28">
        <v>0</v>
      </c>
      <c r="K1341" s="28">
        <v>0</v>
      </c>
      <c r="L1341" s="28">
        <v>1</v>
      </c>
      <c r="M1341" s="28">
        <v>1</v>
      </c>
      <c r="N1341" s="28">
        <v>6</v>
      </c>
      <c r="O1341" s="28">
        <v>6</v>
      </c>
      <c r="P1341">
        <f>VLOOKUP($A1341,'Item Detail'!$A$2:$G$4956,7,0)</f>
        <v>2</v>
      </c>
      <c r="Q1341" s="30" t="s">
        <v>30759</v>
      </c>
      <c r="R1341" s="30" t="s">
        <v>30730</v>
      </c>
      <c r="S1341" s="30" t="s">
        <v>30737</v>
      </c>
      <c r="T1341" s="30" t="s">
        <v>30731</v>
      </c>
      <c r="U1341" s="30" t="s">
        <v>30731</v>
      </c>
      <c r="V1341" s="30" t="s">
        <v>30738</v>
      </c>
      <c r="W1341" s="30" t="s">
        <v>30733</v>
      </c>
      <c r="X1341" s="30" t="s">
        <v>30738</v>
      </c>
      <c r="Y1341" s="30" t="s">
        <v>30733</v>
      </c>
      <c r="Z1341" s="30" t="s">
        <v>30733</v>
      </c>
      <c r="AA1341" s="31" t="s">
        <v>30791</v>
      </c>
    </row>
    <row r="1342" spans="1:27" x14ac:dyDescent="0.3">
      <c r="A1342" s="28" t="s">
        <v>13317</v>
      </c>
      <c r="B1342" s="28" t="s">
        <v>25687</v>
      </c>
      <c r="C1342" s="28" t="s">
        <v>13318</v>
      </c>
      <c r="D1342" s="28" t="s">
        <v>13319</v>
      </c>
      <c r="E1342" s="28" t="s">
        <v>11343</v>
      </c>
      <c r="F1342" s="28" t="s">
        <v>2080</v>
      </c>
      <c r="G1342" s="28" t="s">
        <v>26814</v>
      </c>
      <c r="H1342" s="28" t="s">
        <v>25670</v>
      </c>
      <c r="I1342" s="28">
        <v>0</v>
      </c>
      <c r="J1342" s="28">
        <v>0</v>
      </c>
      <c r="K1342" s="28">
        <v>0</v>
      </c>
      <c r="L1342" s="28">
        <v>0</v>
      </c>
      <c r="M1342" s="28">
        <v>2</v>
      </c>
      <c r="N1342" s="28">
        <v>6</v>
      </c>
      <c r="O1342" s="28">
        <v>6</v>
      </c>
      <c r="P1342">
        <f>VLOOKUP($A1342,'Item Detail'!$A$2:$G$4956,7,0)</f>
        <v>2</v>
      </c>
      <c r="Q1342" s="30" t="s">
        <v>30745</v>
      </c>
      <c r="R1342" s="30" t="s">
        <v>30730</v>
      </c>
      <c r="S1342" s="30" t="s">
        <v>30737</v>
      </c>
      <c r="T1342" s="30" t="s">
        <v>30731</v>
      </c>
      <c r="U1342" s="30" t="s">
        <v>30747</v>
      </c>
      <c r="V1342" s="30" t="s">
        <v>30738</v>
      </c>
      <c r="W1342" s="30" t="s">
        <v>30733</v>
      </c>
      <c r="X1342" s="30" t="s">
        <v>30733</v>
      </c>
      <c r="Y1342" s="30" t="s">
        <v>30733</v>
      </c>
      <c r="Z1342" s="30" t="s">
        <v>30733</v>
      </c>
      <c r="AA1342" s="31" t="s">
        <v>30791</v>
      </c>
    </row>
    <row r="1343" spans="1:27" x14ac:dyDescent="0.3">
      <c r="A1343" s="28" t="s">
        <v>12903</v>
      </c>
      <c r="B1343" s="28" t="s">
        <v>25725</v>
      </c>
      <c r="C1343" s="28" t="s">
        <v>12904</v>
      </c>
      <c r="D1343" s="28" t="s">
        <v>12905</v>
      </c>
      <c r="E1343" s="28" t="s">
        <v>12906</v>
      </c>
      <c r="F1343" s="28" t="s">
        <v>2135</v>
      </c>
      <c r="G1343" s="28" t="s">
        <v>26815</v>
      </c>
      <c r="H1343" s="28" t="s">
        <v>25670</v>
      </c>
      <c r="I1343" s="28">
        <v>0</v>
      </c>
      <c r="J1343" s="28">
        <v>0</v>
      </c>
      <c r="K1343" s="28">
        <v>0</v>
      </c>
      <c r="L1343" s="28">
        <v>2</v>
      </c>
      <c r="M1343" s="28">
        <v>0</v>
      </c>
      <c r="N1343" s="28">
        <v>6</v>
      </c>
      <c r="O1343" s="28">
        <v>6</v>
      </c>
      <c r="P1343">
        <f>VLOOKUP($A1343,'Item Detail'!$A$2:$G$4956,7,0)</f>
        <v>2</v>
      </c>
      <c r="Q1343" s="30" t="s">
        <v>30753</v>
      </c>
      <c r="R1343" s="30" t="s">
        <v>30730</v>
      </c>
      <c r="S1343" s="30" t="s">
        <v>30737</v>
      </c>
      <c r="T1343" s="30" t="s">
        <v>30731</v>
      </c>
      <c r="U1343" s="30" t="s">
        <v>30731</v>
      </c>
      <c r="V1343" s="30" t="s">
        <v>30738</v>
      </c>
      <c r="W1343" s="30" t="s">
        <v>30738</v>
      </c>
      <c r="X1343" s="30" t="s">
        <v>30738</v>
      </c>
      <c r="Y1343" s="30" t="s">
        <v>30733</v>
      </c>
      <c r="Z1343" s="30" t="s">
        <v>30738</v>
      </c>
      <c r="AA1343" s="31" t="s">
        <v>30791</v>
      </c>
    </row>
    <row r="1344" spans="1:27" x14ac:dyDescent="0.3">
      <c r="A1344" s="28" t="s">
        <v>14116</v>
      </c>
      <c r="B1344" s="28" t="s">
        <v>25685</v>
      </c>
      <c r="C1344" s="28" t="s">
        <v>14117</v>
      </c>
      <c r="D1344" s="28" t="s">
        <v>14118</v>
      </c>
      <c r="E1344" s="28" t="s">
        <v>14119</v>
      </c>
      <c r="F1344" s="28" t="s">
        <v>11746</v>
      </c>
      <c r="G1344" s="28" t="s">
        <v>26816</v>
      </c>
      <c r="H1344" s="28" t="s">
        <v>25665</v>
      </c>
      <c r="I1344" s="28">
        <v>0</v>
      </c>
      <c r="J1344" s="28">
        <v>0</v>
      </c>
      <c r="K1344" s="28">
        <v>0</v>
      </c>
      <c r="L1344" s="28">
        <v>2</v>
      </c>
      <c r="M1344" s="28">
        <v>0</v>
      </c>
      <c r="N1344" s="28">
        <v>6</v>
      </c>
      <c r="O1344" s="28">
        <v>6</v>
      </c>
      <c r="P1344">
        <f>VLOOKUP($A1344,'Item Detail'!$A$2:$G$4956,7,0)</f>
        <v>2</v>
      </c>
      <c r="Q1344" s="30" t="s">
        <v>30753</v>
      </c>
      <c r="R1344" s="30" t="s">
        <v>30730</v>
      </c>
      <c r="S1344" s="30" t="s">
        <v>30737</v>
      </c>
      <c r="T1344" s="30" t="s">
        <v>30731</v>
      </c>
      <c r="U1344" s="30" t="s">
        <v>30751</v>
      </c>
      <c r="V1344" s="30" t="s">
        <v>30738</v>
      </c>
      <c r="W1344" s="30" t="s">
        <v>30738</v>
      </c>
      <c r="X1344" s="30" t="s">
        <v>30738</v>
      </c>
      <c r="Y1344" s="30" t="s">
        <v>30738</v>
      </c>
      <c r="Z1344" s="30" t="s">
        <v>30738</v>
      </c>
      <c r="AA1344" s="31" t="s">
        <v>30789</v>
      </c>
    </row>
    <row r="1345" spans="1:27" x14ac:dyDescent="0.3">
      <c r="A1345" s="28" t="s">
        <v>3134</v>
      </c>
      <c r="B1345" s="28" t="s">
        <v>25716</v>
      </c>
      <c r="C1345" s="28" t="s">
        <v>13822</v>
      </c>
      <c r="D1345" s="28" t="s">
        <v>13823</v>
      </c>
      <c r="E1345" s="28" t="s">
        <v>10980</v>
      </c>
      <c r="F1345" s="28" t="s">
        <v>2181</v>
      </c>
      <c r="G1345" s="28" t="s">
        <v>26817</v>
      </c>
      <c r="H1345" s="28" t="s">
        <v>25706</v>
      </c>
      <c r="I1345" s="28">
        <v>2</v>
      </c>
      <c r="J1345" s="28">
        <v>0</v>
      </c>
      <c r="K1345" s="28">
        <v>0</v>
      </c>
      <c r="L1345" s="28">
        <v>0</v>
      </c>
      <c r="M1345" s="28">
        <v>0</v>
      </c>
      <c r="N1345" s="28">
        <v>6</v>
      </c>
      <c r="O1345" s="28">
        <v>6</v>
      </c>
      <c r="P1345">
        <f>VLOOKUP($A1345,'Item Detail'!$A$2:$G$4956,7,0)</f>
        <v>2</v>
      </c>
      <c r="Q1345" s="30" t="s">
        <v>30748</v>
      </c>
      <c r="R1345" s="30" t="s">
        <v>30730</v>
      </c>
      <c r="S1345" s="30" t="s">
        <v>30749</v>
      </c>
      <c r="T1345" s="30" t="s">
        <v>30731</v>
      </c>
      <c r="U1345" s="30" t="s">
        <v>30731</v>
      </c>
      <c r="V1345" s="30" t="s">
        <v>30733</v>
      </c>
      <c r="W1345" s="30" t="s">
        <v>30733</v>
      </c>
      <c r="X1345" s="30" t="s">
        <v>30733</v>
      </c>
      <c r="Y1345" s="30" t="s">
        <v>30733</v>
      </c>
      <c r="Z1345" s="30" t="s">
        <v>30733</v>
      </c>
      <c r="AA1345" s="31" t="s">
        <v>30790</v>
      </c>
    </row>
    <row r="1346" spans="1:27" x14ac:dyDescent="0.3">
      <c r="A1346" s="28" t="s">
        <v>5801</v>
      </c>
      <c r="B1346" s="28" t="s">
        <v>25687</v>
      </c>
      <c r="C1346" s="28" t="s">
        <v>14407</v>
      </c>
      <c r="D1346" s="28" t="s">
        <v>10485</v>
      </c>
      <c r="E1346" s="28" t="s">
        <v>10507</v>
      </c>
      <c r="F1346" s="28" t="s">
        <v>5792</v>
      </c>
      <c r="G1346" s="28" t="s">
        <v>26818</v>
      </c>
      <c r="H1346" s="28" t="s">
        <v>25657</v>
      </c>
      <c r="I1346" s="28">
        <v>0</v>
      </c>
      <c r="J1346" s="28">
        <v>0</v>
      </c>
      <c r="K1346" s="28">
        <v>0</v>
      </c>
      <c r="L1346" s="28">
        <v>0</v>
      </c>
      <c r="M1346" s="28">
        <v>2</v>
      </c>
      <c r="N1346" s="28">
        <v>6</v>
      </c>
      <c r="O1346" s="28">
        <v>6</v>
      </c>
      <c r="P1346">
        <f>VLOOKUP($A1346,'Item Detail'!$A$2:$G$4956,7,0)</f>
        <v>2</v>
      </c>
      <c r="Q1346" s="30" t="s">
        <v>30729</v>
      </c>
      <c r="R1346" s="30" t="s">
        <v>30730</v>
      </c>
      <c r="S1346" s="30" t="s">
        <v>5361</v>
      </c>
      <c r="T1346" s="30" t="s">
        <v>30731</v>
      </c>
      <c r="U1346" s="30" t="s">
        <v>30731</v>
      </c>
      <c r="V1346" s="30" t="s">
        <v>30733</v>
      </c>
      <c r="W1346" s="30" t="s">
        <v>30733</v>
      </c>
      <c r="X1346" s="30" t="s">
        <v>30733</v>
      </c>
      <c r="Y1346" s="30" t="s">
        <v>30733</v>
      </c>
      <c r="Z1346" s="30" t="s">
        <v>30733</v>
      </c>
      <c r="AA1346" s="31" t="s">
        <v>30790</v>
      </c>
    </row>
    <row r="1347" spans="1:27" x14ac:dyDescent="0.3">
      <c r="A1347" s="28" t="s">
        <v>14403</v>
      </c>
      <c r="B1347" s="28" t="s">
        <v>25725</v>
      </c>
      <c r="C1347" s="28" t="s">
        <v>14404</v>
      </c>
      <c r="D1347" s="28" t="s">
        <v>14405</v>
      </c>
      <c r="E1347" s="28" t="s">
        <v>10695</v>
      </c>
      <c r="F1347" s="28" t="s">
        <v>2146</v>
      </c>
      <c r="G1347" s="28" t="s">
        <v>26819</v>
      </c>
      <c r="H1347" s="28" t="s">
        <v>25670</v>
      </c>
      <c r="I1347" s="28">
        <v>0</v>
      </c>
      <c r="J1347" s="28">
        <v>0</v>
      </c>
      <c r="K1347" s="28">
        <v>0</v>
      </c>
      <c r="L1347" s="28">
        <v>2</v>
      </c>
      <c r="M1347" s="28">
        <v>0</v>
      </c>
      <c r="N1347" s="28">
        <v>6</v>
      </c>
      <c r="O1347" s="28">
        <v>6</v>
      </c>
      <c r="P1347">
        <f>VLOOKUP($A1347,'Item Detail'!$A$2:$G$4956,7,0)</f>
        <v>2</v>
      </c>
      <c r="Q1347" s="30" t="s">
        <v>30745</v>
      </c>
      <c r="R1347" s="30" t="s">
        <v>30730</v>
      </c>
      <c r="S1347" s="30" t="s">
        <v>30737</v>
      </c>
      <c r="T1347" s="30" t="s">
        <v>30731</v>
      </c>
      <c r="U1347" s="30" t="s">
        <v>30751</v>
      </c>
      <c r="V1347" s="30" t="s">
        <v>30738</v>
      </c>
      <c r="W1347" s="30" t="s">
        <v>30733</v>
      </c>
      <c r="X1347" s="30" t="s">
        <v>30733</v>
      </c>
      <c r="Y1347" s="30" t="s">
        <v>30733</v>
      </c>
      <c r="Z1347" s="30" t="s">
        <v>30733</v>
      </c>
      <c r="AA1347" s="31" t="s">
        <v>30791</v>
      </c>
    </row>
    <row r="1348" spans="1:27" x14ac:dyDescent="0.3">
      <c r="A1348" s="28" t="s">
        <v>14163</v>
      </c>
      <c r="B1348" s="28" t="s">
        <v>25853</v>
      </c>
      <c r="C1348" s="28" t="s">
        <v>14164</v>
      </c>
      <c r="D1348" s="28" t="s">
        <v>14165</v>
      </c>
      <c r="E1348" s="28" t="s">
        <v>10507</v>
      </c>
      <c r="F1348" s="28" t="s">
        <v>2174</v>
      </c>
      <c r="G1348" s="28" t="s">
        <v>26820</v>
      </c>
      <c r="H1348" s="28" t="s">
        <v>25670</v>
      </c>
      <c r="I1348" s="28">
        <v>0</v>
      </c>
      <c r="J1348" s="28">
        <v>0</v>
      </c>
      <c r="K1348" s="28">
        <v>0</v>
      </c>
      <c r="L1348" s="28">
        <v>0</v>
      </c>
      <c r="M1348" s="28">
        <v>2</v>
      </c>
      <c r="N1348" s="28">
        <v>6</v>
      </c>
      <c r="O1348" s="28">
        <v>6</v>
      </c>
      <c r="P1348">
        <f>VLOOKUP($A1348,'Item Detail'!$A$2:$G$4956,7,0)</f>
        <v>2</v>
      </c>
      <c r="Q1348" s="30" t="s">
        <v>30745</v>
      </c>
      <c r="R1348" s="30" t="s">
        <v>30730</v>
      </c>
      <c r="S1348" s="30" t="s">
        <v>30737</v>
      </c>
      <c r="T1348" s="30" t="s">
        <v>30731</v>
      </c>
      <c r="U1348" s="30" t="s">
        <v>30731</v>
      </c>
      <c r="V1348" s="30" t="s">
        <v>30738</v>
      </c>
      <c r="W1348" s="30" t="s">
        <v>30733</v>
      </c>
      <c r="X1348" s="30" t="s">
        <v>30733</v>
      </c>
      <c r="Y1348" s="30" t="s">
        <v>30733</v>
      </c>
      <c r="Z1348" s="30" t="s">
        <v>30733</v>
      </c>
      <c r="AA1348" s="31" t="s">
        <v>30791</v>
      </c>
    </row>
    <row r="1349" spans="1:27" x14ac:dyDescent="0.3">
      <c r="A1349" s="28" t="s">
        <v>13146</v>
      </c>
      <c r="B1349" s="28" t="s">
        <v>25685</v>
      </c>
      <c r="C1349" s="28" t="s">
        <v>13147</v>
      </c>
      <c r="D1349" s="28" t="s">
        <v>13148</v>
      </c>
      <c r="E1349" s="28" t="s">
        <v>10461</v>
      </c>
      <c r="F1349" s="28" t="s">
        <v>10527</v>
      </c>
      <c r="G1349" s="28" t="s">
        <v>26821</v>
      </c>
      <c r="H1349" s="28" t="s">
        <v>25662</v>
      </c>
      <c r="I1349" s="28">
        <v>0</v>
      </c>
      <c r="J1349" s="28">
        <v>0</v>
      </c>
      <c r="K1349" s="28">
        <v>0</v>
      </c>
      <c r="L1349" s="28">
        <v>0</v>
      </c>
      <c r="M1349" s="28">
        <v>2</v>
      </c>
      <c r="N1349" s="28">
        <v>6</v>
      </c>
      <c r="O1349" s="28">
        <v>6</v>
      </c>
      <c r="P1349">
        <f>VLOOKUP($A1349,'Item Detail'!$A$2:$G$4956,7,0)</f>
        <v>2</v>
      </c>
      <c r="Q1349" s="30" t="s">
        <v>30746</v>
      </c>
      <c r="R1349" s="30" t="s">
        <v>30736</v>
      </c>
      <c r="S1349" s="30" t="s">
        <v>30737</v>
      </c>
      <c r="T1349" s="30" t="s">
        <v>30731</v>
      </c>
      <c r="U1349" s="30" t="s">
        <v>30732</v>
      </c>
      <c r="V1349" s="30" t="s">
        <v>30738</v>
      </c>
      <c r="W1349" s="30" t="s">
        <v>30738</v>
      </c>
      <c r="X1349" s="30" t="s">
        <v>30738</v>
      </c>
      <c r="Y1349" s="30" t="s">
        <v>30738</v>
      </c>
      <c r="Z1349" s="30" t="s">
        <v>30738</v>
      </c>
      <c r="AA1349" s="31" t="s">
        <v>30789</v>
      </c>
    </row>
    <row r="1350" spans="1:27" x14ac:dyDescent="0.3">
      <c r="A1350" s="28" t="s">
        <v>2297</v>
      </c>
      <c r="B1350" s="28" t="s">
        <v>25671</v>
      </c>
      <c r="C1350" s="28" t="s">
        <v>14931</v>
      </c>
      <c r="D1350" s="28" t="s">
        <v>10485</v>
      </c>
      <c r="E1350" s="28" t="s">
        <v>10587</v>
      </c>
      <c r="F1350" s="28" t="s">
        <v>26072</v>
      </c>
      <c r="G1350" s="28" t="s">
        <v>26822</v>
      </c>
      <c r="H1350" s="28" t="s">
        <v>25706</v>
      </c>
      <c r="I1350" s="28">
        <v>0</v>
      </c>
      <c r="J1350" s="28">
        <v>1</v>
      </c>
      <c r="K1350" s="28">
        <v>0</v>
      </c>
      <c r="L1350" s="28">
        <v>1</v>
      </c>
      <c r="M1350" s="28">
        <v>0</v>
      </c>
      <c r="N1350" s="28">
        <v>6</v>
      </c>
      <c r="O1350" s="28">
        <v>6</v>
      </c>
      <c r="P1350">
        <f>VLOOKUP($A1350,'Item Detail'!$A$2:$G$4956,7,0)</f>
        <v>2</v>
      </c>
      <c r="Q1350" s="30" t="s">
        <v>30748</v>
      </c>
      <c r="R1350" s="30" t="s">
        <v>30730</v>
      </c>
      <c r="S1350" s="30" t="s">
        <v>30749</v>
      </c>
      <c r="T1350" s="30" t="s">
        <v>30731</v>
      </c>
      <c r="U1350" s="30" t="s">
        <v>30731</v>
      </c>
      <c r="V1350" s="30" t="s">
        <v>30733</v>
      </c>
      <c r="W1350" s="30" t="s">
        <v>30733</v>
      </c>
      <c r="X1350" s="30" t="s">
        <v>30733</v>
      </c>
      <c r="Y1350" s="30" t="s">
        <v>30733</v>
      </c>
      <c r="Z1350" s="30" t="s">
        <v>30733</v>
      </c>
      <c r="AA1350" s="31" t="s">
        <v>30790</v>
      </c>
    </row>
    <row r="1351" spans="1:27" x14ac:dyDescent="0.3">
      <c r="A1351" s="28" t="s">
        <v>12895</v>
      </c>
      <c r="B1351" s="28" t="s">
        <v>25900</v>
      </c>
      <c r="C1351" s="28" t="s">
        <v>12896</v>
      </c>
      <c r="D1351" s="28" t="s">
        <v>11781</v>
      </c>
      <c r="E1351" s="28" t="s">
        <v>12031</v>
      </c>
      <c r="F1351" s="28" t="s">
        <v>3695</v>
      </c>
      <c r="G1351" s="28" t="s">
        <v>26823</v>
      </c>
      <c r="H1351" s="28" t="s">
        <v>25665</v>
      </c>
      <c r="I1351" s="28">
        <v>0</v>
      </c>
      <c r="J1351" s="28">
        <v>0</v>
      </c>
      <c r="K1351" s="28">
        <v>0</v>
      </c>
      <c r="L1351" s="28">
        <v>2</v>
      </c>
      <c r="M1351" s="28">
        <v>0</v>
      </c>
      <c r="N1351" s="28">
        <v>6</v>
      </c>
      <c r="O1351" s="28">
        <v>6</v>
      </c>
      <c r="P1351">
        <f>VLOOKUP($A1351,'Item Detail'!$A$2:$G$4956,7,0)</f>
        <v>2</v>
      </c>
      <c r="Q1351" s="30" t="s">
        <v>30750</v>
      </c>
      <c r="R1351" s="30" t="s">
        <v>30730</v>
      </c>
      <c r="S1351" s="30" t="s">
        <v>30737</v>
      </c>
      <c r="T1351" s="30" t="s">
        <v>30731</v>
      </c>
      <c r="U1351" s="30" t="s">
        <v>30731</v>
      </c>
      <c r="V1351" s="30" t="s">
        <v>30738</v>
      </c>
      <c r="W1351" s="30" t="s">
        <v>30738</v>
      </c>
      <c r="X1351" s="30" t="s">
        <v>30738</v>
      </c>
      <c r="Y1351" s="30" t="s">
        <v>30738</v>
      </c>
      <c r="Z1351" s="30" t="s">
        <v>30738</v>
      </c>
      <c r="AA1351" s="31" t="s">
        <v>30789</v>
      </c>
    </row>
    <row r="1352" spans="1:27" x14ac:dyDescent="0.3">
      <c r="A1352" s="28" t="s">
        <v>3881</v>
      </c>
      <c r="B1352" s="28" t="s">
        <v>25755</v>
      </c>
      <c r="C1352" s="28" t="s">
        <v>14017</v>
      </c>
      <c r="D1352" s="28" t="s">
        <v>14018</v>
      </c>
      <c r="E1352" s="28" t="s">
        <v>10461</v>
      </c>
      <c r="F1352" s="28" t="s">
        <v>25790</v>
      </c>
      <c r="G1352" s="28" t="s">
        <v>26824</v>
      </c>
      <c r="H1352" s="28" t="s">
        <v>25706</v>
      </c>
      <c r="I1352" s="28">
        <v>0</v>
      </c>
      <c r="J1352" s="28">
        <v>0</v>
      </c>
      <c r="K1352" s="28">
        <v>2</v>
      </c>
      <c r="L1352" s="28">
        <v>0</v>
      </c>
      <c r="M1352" s="28">
        <v>0</v>
      </c>
      <c r="N1352" s="28">
        <v>6</v>
      </c>
      <c r="O1352" s="28">
        <v>6</v>
      </c>
      <c r="P1352">
        <f>VLOOKUP($A1352,'Item Detail'!$A$2:$G$4956,7,0)</f>
        <v>2</v>
      </c>
      <c r="Q1352" s="30" t="s">
        <v>30748</v>
      </c>
      <c r="R1352" s="30" t="s">
        <v>30730</v>
      </c>
      <c r="S1352" s="30" t="s">
        <v>30749</v>
      </c>
      <c r="T1352" s="30" t="s">
        <v>30731</v>
      </c>
      <c r="U1352" s="30" t="s">
        <v>30731</v>
      </c>
      <c r="V1352" s="30" t="s">
        <v>30733</v>
      </c>
      <c r="W1352" s="30" t="s">
        <v>30733</v>
      </c>
      <c r="X1352" s="30" t="s">
        <v>30733</v>
      </c>
      <c r="Y1352" s="30" t="s">
        <v>30733</v>
      </c>
      <c r="Z1352" s="30" t="s">
        <v>30733</v>
      </c>
      <c r="AA1352" s="31" t="s">
        <v>30790</v>
      </c>
    </row>
    <row r="1353" spans="1:27" x14ac:dyDescent="0.3">
      <c r="A1353" s="28" t="s">
        <v>14998</v>
      </c>
      <c r="B1353" s="28" t="s">
        <v>25900</v>
      </c>
      <c r="C1353" s="28" t="s">
        <v>14999</v>
      </c>
      <c r="D1353" s="28" t="s">
        <v>10485</v>
      </c>
      <c r="E1353" s="28" t="s">
        <v>11968</v>
      </c>
      <c r="F1353" s="28" t="s">
        <v>2085</v>
      </c>
      <c r="G1353" s="28" t="s">
        <v>26825</v>
      </c>
      <c r="H1353" s="28" t="s">
        <v>25670</v>
      </c>
      <c r="I1353" s="28">
        <v>0</v>
      </c>
      <c r="J1353" s="28">
        <v>0</v>
      </c>
      <c r="K1353" s="28">
        <v>1</v>
      </c>
      <c r="L1353" s="28">
        <v>0</v>
      </c>
      <c r="M1353" s="28">
        <v>1</v>
      </c>
      <c r="N1353" s="28">
        <v>6</v>
      </c>
      <c r="O1353" s="28">
        <v>6</v>
      </c>
      <c r="P1353">
        <f>VLOOKUP($A1353,'Item Detail'!$A$2:$G$4956,7,0)</f>
        <v>2</v>
      </c>
      <c r="Q1353" s="30" t="s">
        <v>30761</v>
      </c>
      <c r="R1353" s="30" t="s">
        <v>30730</v>
      </c>
      <c r="S1353" s="30" t="s">
        <v>30737</v>
      </c>
      <c r="T1353" s="30" t="s">
        <v>30731</v>
      </c>
      <c r="U1353" s="30" t="s">
        <v>30751</v>
      </c>
      <c r="V1353" s="30" t="s">
        <v>30738</v>
      </c>
      <c r="W1353" s="30" t="s">
        <v>30733</v>
      </c>
      <c r="X1353" s="30" t="s">
        <v>30733</v>
      </c>
      <c r="Y1353" s="30" t="s">
        <v>30738</v>
      </c>
      <c r="Z1353" s="30" t="s">
        <v>30733</v>
      </c>
      <c r="AA1353" s="31" t="s">
        <v>30791</v>
      </c>
    </row>
    <row r="1354" spans="1:27" x14ac:dyDescent="0.3">
      <c r="A1354" s="28" t="s">
        <v>6814</v>
      </c>
      <c r="B1354" s="28" t="s">
        <v>25900</v>
      </c>
      <c r="C1354" s="28" t="s">
        <v>14773</v>
      </c>
      <c r="D1354" s="28" t="s">
        <v>10485</v>
      </c>
      <c r="E1354" s="28" t="s">
        <v>10587</v>
      </c>
      <c r="F1354" s="28" t="s">
        <v>2085</v>
      </c>
      <c r="G1354" s="28" t="s">
        <v>26826</v>
      </c>
      <c r="H1354" s="28" t="s">
        <v>25657</v>
      </c>
      <c r="I1354" s="28">
        <v>2</v>
      </c>
      <c r="J1354" s="28">
        <v>0</v>
      </c>
      <c r="K1354" s="28">
        <v>0</v>
      </c>
      <c r="L1354" s="28">
        <v>0</v>
      </c>
      <c r="M1354" s="28">
        <v>0</v>
      </c>
      <c r="N1354" s="28">
        <v>6</v>
      </c>
      <c r="O1354" s="28">
        <v>6</v>
      </c>
      <c r="P1354">
        <f>VLOOKUP($A1354,'Item Detail'!$A$2:$G$4956,7,0)</f>
        <v>2</v>
      </c>
      <c r="Q1354" s="30" t="s">
        <v>30729</v>
      </c>
      <c r="R1354" s="30" t="s">
        <v>30730</v>
      </c>
      <c r="S1354" s="30" t="s">
        <v>5361</v>
      </c>
      <c r="T1354" s="30" t="s">
        <v>30731</v>
      </c>
      <c r="U1354" s="30" t="s">
        <v>30747</v>
      </c>
      <c r="V1354" s="30" t="s">
        <v>30733</v>
      </c>
      <c r="W1354" s="30" t="s">
        <v>30733</v>
      </c>
      <c r="X1354" s="30" t="s">
        <v>30733</v>
      </c>
      <c r="Y1354" s="30" t="s">
        <v>30733</v>
      </c>
      <c r="Z1354" s="30" t="s">
        <v>30733</v>
      </c>
      <c r="AA1354" s="31" t="s">
        <v>30790</v>
      </c>
    </row>
    <row r="1355" spans="1:27" x14ac:dyDescent="0.3">
      <c r="A1355" s="28" t="s">
        <v>7076</v>
      </c>
      <c r="B1355" s="28" t="s">
        <v>25687</v>
      </c>
      <c r="C1355" s="28" t="s">
        <v>14337</v>
      </c>
      <c r="D1355" s="28" t="s">
        <v>10485</v>
      </c>
      <c r="E1355" s="28" t="s">
        <v>10507</v>
      </c>
      <c r="F1355" s="28" t="s">
        <v>6916</v>
      </c>
      <c r="G1355" s="28" t="s">
        <v>26827</v>
      </c>
      <c r="H1355" s="28" t="s">
        <v>25657</v>
      </c>
      <c r="I1355" s="28">
        <v>0</v>
      </c>
      <c r="J1355" s="28">
        <v>0</v>
      </c>
      <c r="K1355" s="28">
        <v>0</v>
      </c>
      <c r="L1355" s="28">
        <v>0</v>
      </c>
      <c r="M1355" s="28">
        <v>2</v>
      </c>
      <c r="N1355" s="28">
        <v>6</v>
      </c>
      <c r="O1355" s="28">
        <v>6</v>
      </c>
      <c r="P1355">
        <f>VLOOKUP($A1355,'Item Detail'!$A$2:$G$4956,7,0)</f>
        <v>2</v>
      </c>
      <c r="Q1355" s="30" t="s">
        <v>30729</v>
      </c>
      <c r="R1355" s="30" t="s">
        <v>30730</v>
      </c>
      <c r="S1355" s="30" t="s">
        <v>5361</v>
      </c>
      <c r="T1355" s="30" t="s">
        <v>19596</v>
      </c>
      <c r="U1355" s="30" t="s">
        <v>30731</v>
      </c>
      <c r="V1355" s="30" t="s">
        <v>30733</v>
      </c>
      <c r="W1355" s="30" t="s">
        <v>30733</v>
      </c>
      <c r="X1355" s="30" t="s">
        <v>30733</v>
      </c>
      <c r="Y1355" s="30" t="s">
        <v>30733</v>
      </c>
      <c r="Z1355" s="30" t="s">
        <v>30733</v>
      </c>
      <c r="AA1355" s="31" t="s">
        <v>30790</v>
      </c>
    </row>
    <row r="1356" spans="1:27" x14ac:dyDescent="0.3">
      <c r="A1356" s="28" t="s">
        <v>8191</v>
      </c>
      <c r="B1356" s="28" t="s">
        <v>25701</v>
      </c>
      <c r="C1356" s="28" t="s">
        <v>12778</v>
      </c>
      <c r="D1356" s="28" t="s">
        <v>12779</v>
      </c>
      <c r="E1356" s="28" t="s">
        <v>12213</v>
      </c>
      <c r="F1356" s="28" t="s">
        <v>5816</v>
      </c>
      <c r="G1356" s="28" t="s">
        <v>26828</v>
      </c>
      <c r="H1356" s="28" t="s">
        <v>25657</v>
      </c>
      <c r="I1356" s="28">
        <v>2</v>
      </c>
      <c r="J1356" s="28">
        <v>0</v>
      </c>
      <c r="K1356" s="28">
        <v>0</v>
      </c>
      <c r="L1356" s="28">
        <v>0</v>
      </c>
      <c r="M1356" s="28">
        <v>0</v>
      </c>
      <c r="N1356" s="28">
        <v>6</v>
      </c>
      <c r="O1356" s="28">
        <v>6</v>
      </c>
      <c r="P1356">
        <f>VLOOKUP($A1356,'Item Detail'!$A$2:$G$4956,7,0)</f>
        <v>2</v>
      </c>
      <c r="Q1356" s="30" t="s">
        <v>30729</v>
      </c>
      <c r="R1356" s="30" t="s">
        <v>30730</v>
      </c>
      <c r="S1356" s="30" t="s">
        <v>5361</v>
      </c>
      <c r="T1356" s="30" t="s">
        <v>30731</v>
      </c>
      <c r="U1356" s="30" t="s">
        <v>30731</v>
      </c>
      <c r="V1356" s="30" t="s">
        <v>30733</v>
      </c>
      <c r="W1356" s="30" t="s">
        <v>30733</v>
      </c>
      <c r="X1356" s="30" t="s">
        <v>30733</v>
      </c>
      <c r="Y1356" s="30" t="s">
        <v>30733</v>
      </c>
      <c r="Z1356" s="30" t="s">
        <v>30733</v>
      </c>
      <c r="AA1356" s="31" t="s">
        <v>30790</v>
      </c>
    </row>
    <row r="1357" spans="1:27" x14ac:dyDescent="0.3">
      <c r="A1357" s="28" t="s">
        <v>3261</v>
      </c>
      <c r="B1357" s="28" t="s">
        <v>25668</v>
      </c>
      <c r="C1357" s="28" t="s">
        <v>14933</v>
      </c>
      <c r="D1357" s="28" t="s">
        <v>10485</v>
      </c>
      <c r="E1357" s="28" t="s">
        <v>10892</v>
      </c>
      <c r="F1357" s="28" t="s">
        <v>26829</v>
      </c>
      <c r="G1357" s="28" t="s">
        <v>26830</v>
      </c>
      <c r="H1357" s="28" t="s">
        <v>25706</v>
      </c>
      <c r="I1357" s="28">
        <v>0</v>
      </c>
      <c r="J1357" s="28">
        <v>0</v>
      </c>
      <c r="K1357" s="28">
        <v>0</v>
      </c>
      <c r="L1357" s="28">
        <v>1</v>
      </c>
      <c r="M1357" s="28">
        <v>1</v>
      </c>
      <c r="N1357" s="28">
        <v>6</v>
      </c>
      <c r="O1357" s="28">
        <v>6</v>
      </c>
      <c r="P1357">
        <f>VLOOKUP($A1357,'Item Detail'!$A$2:$G$4956,7,0)</f>
        <v>2</v>
      </c>
      <c r="Q1357" s="30" t="s">
        <v>30748</v>
      </c>
      <c r="R1357" s="30" t="s">
        <v>30730</v>
      </c>
      <c r="S1357" s="30" t="s">
        <v>30749</v>
      </c>
      <c r="T1357" s="30" t="s">
        <v>30731</v>
      </c>
      <c r="U1357" s="30" t="s">
        <v>30731</v>
      </c>
      <c r="V1357" s="30" t="s">
        <v>30733</v>
      </c>
      <c r="W1357" s="30" t="s">
        <v>30733</v>
      </c>
      <c r="X1357" s="30" t="s">
        <v>30733</v>
      </c>
      <c r="Y1357" s="30" t="s">
        <v>30733</v>
      </c>
      <c r="Z1357" s="30" t="s">
        <v>30733</v>
      </c>
      <c r="AA1357" s="31" t="s">
        <v>30790</v>
      </c>
    </row>
    <row r="1358" spans="1:27" x14ac:dyDescent="0.3">
      <c r="A1358" s="28" t="s">
        <v>5724</v>
      </c>
      <c r="B1358" s="28" t="s">
        <v>25666</v>
      </c>
      <c r="C1358" s="28" t="s">
        <v>13229</v>
      </c>
      <c r="D1358" s="28" t="s">
        <v>13230</v>
      </c>
      <c r="E1358" s="28" t="s">
        <v>10949</v>
      </c>
      <c r="F1358" s="28" t="s">
        <v>5372</v>
      </c>
      <c r="G1358" s="28" t="s">
        <v>26831</v>
      </c>
      <c r="H1358" s="28" t="s">
        <v>25657</v>
      </c>
      <c r="I1358" s="28">
        <v>1</v>
      </c>
      <c r="J1358" s="28">
        <v>0</v>
      </c>
      <c r="K1358" s="28">
        <v>0</v>
      </c>
      <c r="L1358" s="28">
        <v>1</v>
      </c>
      <c r="M1358" s="28">
        <v>0</v>
      </c>
      <c r="N1358" s="28">
        <v>6</v>
      </c>
      <c r="O1358" s="28">
        <v>6</v>
      </c>
      <c r="P1358">
        <f>VLOOKUP($A1358,'Item Detail'!$A$2:$G$4956,7,0)</f>
        <v>2</v>
      </c>
      <c r="Q1358" s="30" t="s">
        <v>30742</v>
      </c>
      <c r="R1358" s="30" t="s">
        <v>30730</v>
      </c>
      <c r="S1358" s="30" t="s">
        <v>5361</v>
      </c>
      <c r="T1358" s="30" t="s">
        <v>30731</v>
      </c>
      <c r="U1358" s="30" t="s">
        <v>30731</v>
      </c>
      <c r="V1358" s="30" t="s">
        <v>30733</v>
      </c>
      <c r="W1358" s="30" t="s">
        <v>30733</v>
      </c>
      <c r="X1358" s="30" t="s">
        <v>30733</v>
      </c>
      <c r="Y1358" s="30" t="s">
        <v>30733</v>
      </c>
      <c r="Z1358" s="30" t="s">
        <v>30733</v>
      </c>
      <c r="AA1358" s="31" t="s">
        <v>30786</v>
      </c>
    </row>
    <row r="1359" spans="1:27" x14ac:dyDescent="0.3">
      <c r="A1359" s="28" t="s">
        <v>14611</v>
      </c>
      <c r="B1359" s="28" t="s">
        <v>25986</v>
      </c>
      <c r="C1359" s="28" t="s">
        <v>14612</v>
      </c>
      <c r="D1359" s="28" t="s">
        <v>14613</v>
      </c>
      <c r="E1359" s="28" t="s">
        <v>10695</v>
      </c>
      <c r="F1359" s="28" t="s">
        <v>2114</v>
      </c>
      <c r="G1359" s="28" t="s">
        <v>26832</v>
      </c>
      <c r="H1359" s="28" t="s">
        <v>25662</v>
      </c>
      <c r="I1359" s="28">
        <v>0</v>
      </c>
      <c r="J1359" s="28">
        <v>0</v>
      </c>
      <c r="K1359" s="28">
        <v>1</v>
      </c>
      <c r="L1359" s="28">
        <v>0</v>
      </c>
      <c r="M1359" s="28">
        <v>0</v>
      </c>
      <c r="N1359" s="28">
        <v>3</v>
      </c>
      <c r="O1359" s="28">
        <v>3</v>
      </c>
      <c r="P1359">
        <f>VLOOKUP($A1359,'Item Detail'!$A$2:$G$4956,7,0)</f>
        <v>2</v>
      </c>
      <c r="Q1359" s="30" t="s">
        <v>30745</v>
      </c>
      <c r="R1359" s="30" t="s">
        <v>30730</v>
      </c>
      <c r="S1359" s="30" t="s">
        <v>30737</v>
      </c>
      <c r="T1359" s="30" t="s">
        <v>30731</v>
      </c>
      <c r="U1359" s="30" t="s">
        <v>30731</v>
      </c>
      <c r="V1359" s="30" t="s">
        <v>30738</v>
      </c>
      <c r="W1359" s="30" t="s">
        <v>30733</v>
      </c>
      <c r="X1359" s="30" t="s">
        <v>30738</v>
      </c>
      <c r="Y1359" s="30" t="s">
        <v>30733</v>
      </c>
      <c r="Z1359" s="30" t="s">
        <v>30733</v>
      </c>
      <c r="AA1359" s="31" t="s">
        <v>30789</v>
      </c>
    </row>
    <row r="1360" spans="1:27" x14ac:dyDescent="0.3">
      <c r="A1360" s="28" t="s">
        <v>14611</v>
      </c>
      <c r="B1360" s="28" t="s">
        <v>25986</v>
      </c>
      <c r="C1360" s="28" t="s">
        <v>14612</v>
      </c>
      <c r="D1360" s="28" t="s">
        <v>14613</v>
      </c>
      <c r="E1360" s="28" t="s">
        <v>10695</v>
      </c>
      <c r="F1360" s="28" t="s">
        <v>2114</v>
      </c>
      <c r="G1360" s="28" t="s">
        <v>26832</v>
      </c>
      <c r="H1360" s="28" t="s">
        <v>25670</v>
      </c>
      <c r="I1360" s="28">
        <v>0</v>
      </c>
      <c r="J1360" s="28">
        <v>0</v>
      </c>
      <c r="K1360" s="28">
        <v>0</v>
      </c>
      <c r="L1360" s="28">
        <v>0</v>
      </c>
      <c r="M1360" s="28">
        <v>1</v>
      </c>
      <c r="N1360" s="28">
        <v>3</v>
      </c>
      <c r="O1360" s="28">
        <v>3</v>
      </c>
      <c r="P1360">
        <f>VLOOKUP($A1360,'Item Detail'!$A$2:$G$4956,7,0)</f>
        <v>2</v>
      </c>
      <c r="Q1360" s="30" t="s">
        <v>30745</v>
      </c>
      <c r="R1360" s="30" t="s">
        <v>30730</v>
      </c>
      <c r="S1360" s="30" t="s">
        <v>30737</v>
      </c>
      <c r="T1360" s="30" t="s">
        <v>30731</v>
      </c>
      <c r="U1360" s="30" t="s">
        <v>30731</v>
      </c>
      <c r="V1360" s="30" t="s">
        <v>30738</v>
      </c>
      <c r="W1360" s="30" t="s">
        <v>30733</v>
      </c>
      <c r="X1360" s="30" t="s">
        <v>30738</v>
      </c>
      <c r="Y1360" s="30" t="s">
        <v>30733</v>
      </c>
      <c r="Z1360" s="30" t="s">
        <v>30733</v>
      </c>
      <c r="AA1360" s="31" t="s">
        <v>30791</v>
      </c>
    </row>
    <row r="1361" spans="1:27" x14ac:dyDescent="0.3">
      <c r="A1361" s="28" t="s">
        <v>8806</v>
      </c>
      <c r="B1361" s="28" t="s">
        <v>25900</v>
      </c>
      <c r="C1361" s="28" t="s">
        <v>13839</v>
      </c>
      <c r="D1361" s="28" t="s">
        <v>12682</v>
      </c>
      <c r="E1361" s="28" t="s">
        <v>10507</v>
      </c>
      <c r="F1361" s="28" t="s">
        <v>2085</v>
      </c>
      <c r="G1361" s="28" t="s">
        <v>26833</v>
      </c>
      <c r="H1361" s="28" t="s">
        <v>25657</v>
      </c>
      <c r="I1361" s="28">
        <v>0</v>
      </c>
      <c r="J1361" s="28">
        <v>0</v>
      </c>
      <c r="K1361" s="28">
        <v>0</v>
      </c>
      <c r="L1361" s="28">
        <v>2</v>
      </c>
      <c r="M1361" s="28">
        <v>0</v>
      </c>
      <c r="N1361" s="28">
        <v>6</v>
      </c>
      <c r="O1361" s="28">
        <v>6</v>
      </c>
      <c r="P1361">
        <f>VLOOKUP($A1361,'Item Detail'!$A$2:$G$4956,7,0)</f>
        <v>2</v>
      </c>
      <c r="Q1361" s="30" t="s">
        <v>30729</v>
      </c>
      <c r="R1361" s="30" t="s">
        <v>30730</v>
      </c>
      <c r="S1361" s="30" t="s">
        <v>5361</v>
      </c>
      <c r="T1361" s="30" t="s">
        <v>30731</v>
      </c>
      <c r="U1361" s="30" t="s">
        <v>30751</v>
      </c>
      <c r="V1361" s="30" t="s">
        <v>30733</v>
      </c>
      <c r="W1361" s="30" t="s">
        <v>30733</v>
      </c>
      <c r="X1361" s="30" t="s">
        <v>30733</v>
      </c>
      <c r="Y1361" s="30" t="s">
        <v>30733</v>
      </c>
      <c r="Z1361" s="30" t="s">
        <v>30733</v>
      </c>
      <c r="AA1361" s="31" t="s">
        <v>30790</v>
      </c>
    </row>
    <row r="1362" spans="1:27" x14ac:dyDescent="0.3">
      <c r="A1362" s="28" t="s">
        <v>15006</v>
      </c>
      <c r="B1362" s="28" t="s">
        <v>25666</v>
      </c>
      <c r="C1362" s="28" t="s">
        <v>15007</v>
      </c>
      <c r="D1362" s="28" t="s">
        <v>10485</v>
      </c>
      <c r="E1362" s="28" t="s">
        <v>10507</v>
      </c>
      <c r="F1362" s="28" t="s">
        <v>25838</v>
      </c>
      <c r="G1362" s="28" t="s">
        <v>26834</v>
      </c>
      <c r="H1362" s="28" t="s">
        <v>25662</v>
      </c>
      <c r="I1362" s="28">
        <v>2</v>
      </c>
      <c r="J1362" s="28">
        <v>0</v>
      </c>
      <c r="K1362" s="28">
        <v>0</v>
      </c>
      <c r="L1362" s="28">
        <v>0</v>
      </c>
      <c r="M1362" s="28">
        <v>0</v>
      </c>
      <c r="N1362" s="28">
        <v>6</v>
      </c>
      <c r="O1362" s="28">
        <v>6</v>
      </c>
      <c r="P1362">
        <f>VLOOKUP($A1362,'Item Detail'!$A$2:$G$4956,7,0)</f>
        <v>2</v>
      </c>
      <c r="Q1362" s="30" t="s">
        <v>30745</v>
      </c>
      <c r="R1362" s="30" t="s">
        <v>30730</v>
      </c>
      <c r="S1362" s="30" t="s">
        <v>30737</v>
      </c>
      <c r="T1362" s="30" t="s">
        <v>30731</v>
      </c>
      <c r="U1362" s="30" t="s">
        <v>30731</v>
      </c>
      <c r="V1362" s="30" t="s">
        <v>30738</v>
      </c>
      <c r="W1362" s="30" t="s">
        <v>30733</v>
      </c>
      <c r="X1362" s="30" t="s">
        <v>30733</v>
      </c>
      <c r="Y1362" s="30" t="s">
        <v>30733</v>
      </c>
      <c r="Z1362" s="30" t="s">
        <v>30733</v>
      </c>
      <c r="AA1362" s="31" t="s">
        <v>30789</v>
      </c>
    </row>
    <row r="1363" spans="1:27" x14ac:dyDescent="0.3">
      <c r="A1363" s="28" t="s">
        <v>4215</v>
      </c>
      <c r="B1363" s="28" t="s">
        <v>25666</v>
      </c>
      <c r="C1363" s="28" t="s">
        <v>13625</v>
      </c>
      <c r="D1363" s="28" t="s">
        <v>13626</v>
      </c>
      <c r="E1363" s="28" t="s">
        <v>10507</v>
      </c>
      <c r="F1363" s="28" t="s">
        <v>25838</v>
      </c>
      <c r="G1363" s="28" t="s">
        <v>26835</v>
      </c>
      <c r="H1363" s="28" t="s">
        <v>25706</v>
      </c>
      <c r="I1363" s="28">
        <v>0</v>
      </c>
      <c r="J1363" s="28">
        <v>0</v>
      </c>
      <c r="K1363" s="28">
        <v>0</v>
      </c>
      <c r="L1363" s="28">
        <v>1</v>
      </c>
      <c r="M1363" s="28">
        <v>1</v>
      </c>
      <c r="N1363" s="28">
        <v>6</v>
      </c>
      <c r="O1363" s="28">
        <v>6</v>
      </c>
      <c r="P1363">
        <f>VLOOKUP($A1363,'Item Detail'!$A$2:$G$4956,7,0)</f>
        <v>2</v>
      </c>
      <c r="Q1363" s="30" t="s">
        <v>30745</v>
      </c>
      <c r="R1363" s="30" t="s">
        <v>30730</v>
      </c>
      <c r="S1363" s="30" t="s">
        <v>30737</v>
      </c>
      <c r="T1363" s="30" t="s">
        <v>30731</v>
      </c>
      <c r="U1363" s="30" t="s">
        <v>30731</v>
      </c>
      <c r="V1363" s="30" t="s">
        <v>30738</v>
      </c>
      <c r="W1363" s="30" t="s">
        <v>30733</v>
      </c>
      <c r="X1363" s="30" t="s">
        <v>30733</v>
      </c>
      <c r="Y1363" s="30" t="s">
        <v>30733</v>
      </c>
      <c r="Z1363" s="30" t="s">
        <v>30733</v>
      </c>
      <c r="AA1363" s="33" t="s">
        <v>30789</v>
      </c>
    </row>
    <row r="1364" spans="1:27" x14ac:dyDescent="0.3">
      <c r="A1364" s="28" t="s">
        <v>7413</v>
      </c>
      <c r="B1364" s="28" t="s">
        <v>25716</v>
      </c>
      <c r="C1364" s="28" t="s">
        <v>12858</v>
      </c>
      <c r="D1364" s="28" t="s">
        <v>10485</v>
      </c>
      <c r="E1364" s="28" t="s">
        <v>10507</v>
      </c>
      <c r="F1364" s="28" t="s">
        <v>7405</v>
      </c>
      <c r="G1364" s="28" t="s">
        <v>26836</v>
      </c>
      <c r="H1364" s="28" t="s">
        <v>25657</v>
      </c>
      <c r="I1364" s="28">
        <v>0</v>
      </c>
      <c r="J1364" s="28">
        <v>0</v>
      </c>
      <c r="K1364" s="28">
        <v>0</v>
      </c>
      <c r="L1364" s="28">
        <v>2</v>
      </c>
      <c r="M1364" s="28">
        <v>0</v>
      </c>
      <c r="N1364" s="28">
        <v>6</v>
      </c>
      <c r="O1364" s="28">
        <v>6</v>
      </c>
      <c r="P1364">
        <f>VLOOKUP($A1364,'Item Detail'!$A$2:$G$4956,7,0)</f>
        <v>2</v>
      </c>
      <c r="Q1364" s="30" t="s">
        <v>30729</v>
      </c>
      <c r="R1364" s="30" t="s">
        <v>30730</v>
      </c>
      <c r="S1364" s="30" t="s">
        <v>5361</v>
      </c>
      <c r="T1364" s="30" t="s">
        <v>30731</v>
      </c>
      <c r="U1364" s="30" t="s">
        <v>30731</v>
      </c>
      <c r="V1364" s="30" t="s">
        <v>30733</v>
      </c>
      <c r="W1364" s="30" t="s">
        <v>30733</v>
      </c>
      <c r="X1364" s="30" t="s">
        <v>30733</v>
      </c>
      <c r="Y1364" s="30" t="s">
        <v>30733</v>
      </c>
      <c r="Z1364" s="30" t="s">
        <v>30733</v>
      </c>
      <c r="AA1364" s="31" t="s">
        <v>30790</v>
      </c>
    </row>
    <row r="1365" spans="1:27" x14ac:dyDescent="0.3">
      <c r="A1365" s="28" t="s">
        <v>9584</v>
      </c>
      <c r="B1365" s="28" t="s">
        <v>25814</v>
      </c>
      <c r="C1365" s="28" t="s">
        <v>13635</v>
      </c>
      <c r="D1365" s="28" t="s">
        <v>10485</v>
      </c>
      <c r="E1365" s="28" t="s">
        <v>10507</v>
      </c>
      <c r="F1365" s="28" t="s">
        <v>26411</v>
      </c>
      <c r="G1365" s="28" t="s">
        <v>26837</v>
      </c>
      <c r="H1365" s="28" t="s">
        <v>25657</v>
      </c>
      <c r="I1365" s="28">
        <v>0</v>
      </c>
      <c r="J1365" s="28">
        <v>0</v>
      </c>
      <c r="K1365" s="28">
        <v>0</v>
      </c>
      <c r="L1365" s="28">
        <v>1</v>
      </c>
      <c r="M1365" s="28">
        <v>1</v>
      </c>
      <c r="N1365" s="28">
        <v>6</v>
      </c>
      <c r="O1365" s="28">
        <v>6</v>
      </c>
      <c r="P1365">
        <f>VLOOKUP($A1365,'Item Detail'!$A$2:$G$4956,7,0)</f>
        <v>2</v>
      </c>
      <c r="Q1365" s="30" t="s">
        <v>30729</v>
      </c>
      <c r="R1365" s="30" t="s">
        <v>30730</v>
      </c>
      <c r="S1365" s="30" t="s">
        <v>5361</v>
      </c>
      <c r="T1365" s="30" t="s">
        <v>30731</v>
      </c>
      <c r="U1365" s="30" t="s">
        <v>30731</v>
      </c>
      <c r="V1365" s="30" t="s">
        <v>30733</v>
      </c>
      <c r="W1365" s="30" t="s">
        <v>30733</v>
      </c>
      <c r="X1365" s="30" t="s">
        <v>30733</v>
      </c>
      <c r="Y1365" s="30" t="s">
        <v>30733</v>
      </c>
      <c r="Z1365" s="30" t="s">
        <v>30733</v>
      </c>
      <c r="AA1365" s="31" t="s">
        <v>30790</v>
      </c>
    </row>
    <row r="1366" spans="1:27" x14ac:dyDescent="0.3">
      <c r="A1366" s="28" t="s">
        <v>6697</v>
      </c>
      <c r="B1366" s="28" t="s">
        <v>25666</v>
      </c>
      <c r="C1366" s="28" t="s">
        <v>13286</v>
      </c>
      <c r="D1366" s="28" t="s">
        <v>13287</v>
      </c>
      <c r="E1366" s="28" t="s">
        <v>12100</v>
      </c>
      <c r="F1366" s="28" t="s">
        <v>5372</v>
      </c>
      <c r="G1366" s="28" t="s">
        <v>26838</v>
      </c>
      <c r="H1366" s="28" t="s">
        <v>25657</v>
      </c>
      <c r="I1366" s="28">
        <v>1</v>
      </c>
      <c r="J1366" s="28">
        <v>0</v>
      </c>
      <c r="K1366" s="28">
        <v>0</v>
      </c>
      <c r="L1366" s="28">
        <v>0</v>
      </c>
      <c r="M1366" s="28">
        <v>1</v>
      </c>
      <c r="N1366" s="28">
        <v>6</v>
      </c>
      <c r="O1366" s="28">
        <v>6</v>
      </c>
      <c r="P1366">
        <f>VLOOKUP($A1366,'Item Detail'!$A$2:$G$4956,7,0)</f>
        <v>2</v>
      </c>
      <c r="Q1366" s="30" t="s">
        <v>30742</v>
      </c>
      <c r="R1366" s="30" t="s">
        <v>30730</v>
      </c>
      <c r="S1366" s="30" t="s">
        <v>5361</v>
      </c>
      <c r="T1366" s="30" t="s">
        <v>30731</v>
      </c>
      <c r="U1366" s="30" t="s">
        <v>30731</v>
      </c>
      <c r="V1366" s="30" t="s">
        <v>30733</v>
      </c>
      <c r="W1366" s="30" t="s">
        <v>30733</v>
      </c>
      <c r="X1366" s="30" t="s">
        <v>30733</v>
      </c>
      <c r="Y1366" s="30" t="s">
        <v>30733</v>
      </c>
      <c r="Z1366" s="30" t="s">
        <v>30733</v>
      </c>
      <c r="AA1366" s="31" t="s">
        <v>30786</v>
      </c>
    </row>
    <row r="1367" spans="1:27" x14ac:dyDescent="0.3">
      <c r="A1367" s="28" t="s">
        <v>3588</v>
      </c>
      <c r="B1367" s="28" t="s">
        <v>25986</v>
      </c>
      <c r="C1367" s="28" t="s">
        <v>3589</v>
      </c>
      <c r="D1367" s="28" t="s">
        <v>12613</v>
      </c>
      <c r="E1367" s="28" t="s">
        <v>10507</v>
      </c>
      <c r="F1367" s="28" t="s">
        <v>2114</v>
      </c>
      <c r="G1367" s="28" t="s">
        <v>26839</v>
      </c>
      <c r="H1367" s="28" t="s">
        <v>25706</v>
      </c>
      <c r="I1367" s="28">
        <v>0</v>
      </c>
      <c r="J1367" s="28">
        <v>0</v>
      </c>
      <c r="K1367" s="28">
        <v>0</v>
      </c>
      <c r="L1367" s="28">
        <v>0</v>
      </c>
      <c r="M1367" s="28">
        <v>2</v>
      </c>
      <c r="N1367" s="28">
        <v>6</v>
      </c>
      <c r="O1367" s="28">
        <v>6</v>
      </c>
      <c r="P1367">
        <f>VLOOKUP($A1367,'Item Detail'!$A$2:$G$4956,7,0)</f>
        <v>2</v>
      </c>
      <c r="Q1367" s="30" t="s">
        <v>30748</v>
      </c>
      <c r="R1367" s="30" t="s">
        <v>30730</v>
      </c>
      <c r="S1367" s="30" t="s">
        <v>30749</v>
      </c>
      <c r="T1367" s="30" t="s">
        <v>30731</v>
      </c>
      <c r="U1367" s="30" t="s">
        <v>30731</v>
      </c>
      <c r="V1367" s="30" t="s">
        <v>30733</v>
      </c>
      <c r="W1367" s="30" t="s">
        <v>30733</v>
      </c>
      <c r="X1367" s="30" t="s">
        <v>30733</v>
      </c>
      <c r="Y1367" s="30" t="s">
        <v>30733</v>
      </c>
      <c r="Z1367" s="30" t="s">
        <v>30733</v>
      </c>
      <c r="AA1367" s="31" t="s">
        <v>30790</v>
      </c>
    </row>
    <row r="1368" spans="1:27" x14ac:dyDescent="0.3">
      <c r="A1368" s="28" t="s">
        <v>14512</v>
      </c>
      <c r="B1368" s="28" t="s">
        <v>25671</v>
      </c>
      <c r="C1368" s="28" t="s">
        <v>10552</v>
      </c>
      <c r="D1368" s="28" t="s">
        <v>14513</v>
      </c>
      <c r="E1368" s="28" t="s">
        <v>13081</v>
      </c>
      <c r="F1368" s="28" t="s">
        <v>10479</v>
      </c>
      <c r="G1368" s="28" t="s">
        <v>26840</v>
      </c>
      <c r="H1368" s="28" t="s">
        <v>25662</v>
      </c>
      <c r="I1368" s="28">
        <v>0</v>
      </c>
      <c r="J1368" s="28">
        <v>0</v>
      </c>
      <c r="K1368" s="28">
        <v>0</v>
      </c>
      <c r="L1368" s="28">
        <v>1</v>
      </c>
      <c r="M1368" s="28">
        <v>0</v>
      </c>
      <c r="N1368" s="28">
        <v>3</v>
      </c>
      <c r="O1368" s="28">
        <v>3</v>
      </c>
      <c r="P1368">
        <f>VLOOKUP($A1368,'Item Detail'!$A$2:$G$4956,7,0)</f>
        <v>2</v>
      </c>
      <c r="Q1368" s="30" t="s">
        <v>30743</v>
      </c>
      <c r="R1368" s="30" t="s">
        <v>30730</v>
      </c>
      <c r="S1368" s="30" t="s">
        <v>30737</v>
      </c>
      <c r="T1368" s="30" t="s">
        <v>30731</v>
      </c>
      <c r="U1368" s="30" t="s">
        <v>30732</v>
      </c>
      <c r="V1368" s="30" t="s">
        <v>30738</v>
      </c>
      <c r="W1368" s="30" t="s">
        <v>30738</v>
      </c>
      <c r="X1368" s="30" t="s">
        <v>30738</v>
      </c>
      <c r="Y1368" s="30" t="s">
        <v>30738</v>
      </c>
      <c r="Z1368" s="30" t="s">
        <v>30738</v>
      </c>
      <c r="AA1368" s="31" t="s">
        <v>30789</v>
      </c>
    </row>
    <row r="1369" spans="1:27" x14ac:dyDescent="0.3">
      <c r="A1369" s="28" t="s">
        <v>14512</v>
      </c>
      <c r="B1369" s="28" t="s">
        <v>25671</v>
      </c>
      <c r="C1369" s="28" t="s">
        <v>10552</v>
      </c>
      <c r="D1369" s="28" t="s">
        <v>14513</v>
      </c>
      <c r="E1369" s="28" t="s">
        <v>13081</v>
      </c>
      <c r="F1369" s="28" t="s">
        <v>10479</v>
      </c>
      <c r="G1369" s="28" t="s">
        <v>26840</v>
      </c>
      <c r="H1369" s="28" t="s">
        <v>25665</v>
      </c>
      <c r="I1369" s="28">
        <v>0</v>
      </c>
      <c r="J1369" s="28">
        <v>0</v>
      </c>
      <c r="K1369" s="28">
        <v>0</v>
      </c>
      <c r="L1369" s="28">
        <v>0</v>
      </c>
      <c r="M1369" s="28">
        <v>1</v>
      </c>
      <c r="N1369" s="28">
        <v>3</v>
      </c>
      <c r="O1369" s="28">
        <v>3</v>
      </c>
      <c r="P1369">
        <f>VLOOKUP($A1369,'Item Detail'!$A$2:$G$4956,7,0)</f>
        <v>2</v>
      </c>
      <c r="Q1369" s="30" t="s">
        <v>30743</v>
      </c>
      <c r="R1369" s="30" t="s">
        <v>30730</v>
      </c>
      <c r="S1369" s="30" t="s">
        <v>30737</v>
      </c>
      <c r="T1369" s="30" t="s">
        <v>30731</v>
      </c>
      <c r="U1369" s="30" t="s">
        <v>30732</v>
      </c>
      <c r="V1369" s="30" t="s">
        <v>30738</v>
      </c>
      <c r="W1369" s="30" t="s">
        <v>30738</v>
      </c>
      <c r="X1369" s="30" t="s">
        <v>30738</v>
      </c>
      <c r="Y1369" s="30" t="s">
        <v>30738</v>
      </c>
      <c r="Z1369" s="30" t="s">
        <v>30738</v>
      </c>
      <c r="AA1369" s="31" t="s">
        <v>30789</v>
      </c>
    </row>
    <row r="1370" spans="1:27" x14ac:dyDescent="0.3">
      <c r="A1370" s="28" t="s">
        <v>8377</v>
      </c>
      <c r="B1370" s="28" t="s">
        <v>25703</v>
      </c>
      <c r="C1370" s="28" t="s">
        <v>8378</v>
      </c>
      <c r="D1370" s="28" t="s">
        <v>10485</v>
      </c>
      <c r="E1370" s="28" t="s">
        <v>12061</v>
      </c>
      <c r="F1370" s="28" t="s">
        <v>2415</v>
      </c>
      <c r="G1370" s="28" t="s">
        <v>26841</v>
      </c>
      <c r="H1370" s="28" t="s">
        <v>25657</v>
      </c>
      <c r="I1370" s="28">
        <v>0</v>
      </c>
      <c r="J1370" s="28">
        <v>0</v>
      </c>
      <c r="K1370" s="28">
        <v>0</v>
      </c>
      <c r="L1370" s="28">
        <v>0</v>
      </c>
      <c r="M1370" s="28">
        <v>2</v>
      </c>
      <c r="N1370" s="28">
        <v>6</v>
      </c>
      <c r="O1370" s="28">
        <v>6</v>
      </c>
      <c r="P1370">
        <f>VLOOKUP($A1370,'Item Detail'!$A$2:$G$4956,7,0)</f>
        <v>2</v>
      </c>
      <c r="Q1370" s="30" t="s">
        <v>30729</v>
      </c>
      <c r="R1370" s="30" t="s">
        <v>30730</v>
      </c>
      <c r="S1370" s="30" t="s">
        <v>5361</v>
      </c>
      <c r="T1370" s="30" t="s">
        <v>30731</v>
      </c>
      <c r="U1370" s="30" t="s">
        <v>30747</v>
      </c>
      <c r="V1370" s="30" t="s">
        <v>30733</v>
      </c>
      <c r="W1370" s="30" t="s">
        <v>30733</v>
      </c>
      <c r="X1370" s="30" t="s">
        <v>30733</v>
      </c>
      <c r="Y1370" s="30" t="s">
        <v>30733</v>
      </c>
      <c r="Z1370" s="30" t="s">
        <v>30733</v>
      </c>
      <c r="AA1370" s="31" t="s">
        <v>30790</v>
      </c>
    </row>
    <row r="1371" spans="1:27" x14ac:dyDescent="0.3">
      <c r="A1371" s="28" t="s">
        <v>13686</v>
      </c>
      <c r="B1371" s="28" t="s">
        <v>25900</v>
      </c>
      <c r="C1371" s="28" t="s">
        <v>13687</v>
      </c>
      <c r="D1371" s="28" t="s">
        <v>11555</v>
      </c>
      <c r="E1371" s="28" t="s">
        <v>11343</v>
      </c>
      <c r="F1371" s="28" t="s">
        <v>2085</v>
      </c>
      <c r="G1371" s="28" t="s">
        <v>26842</v>
      </c>
      <c r="H1371" s="28" t="s">
        <v>25670</v>
      </c>
      <c r="I1371" s="28">
        <v>0</v>
      </c>
      <c r="J1371" s="28">
        <v>0</v>
      </c>
      <c r="K1371" s="28">
        <v>0</v>
      </c>
      <c r="L1371" s="28">
        <v>0</v>
      </c>
      <c r="M1371" s="28">
        <v>2</v>
      </c>
      <c r="N1371" s="28">
        <v>6</v>
      </c>
      <c r="O1371" s="28">
        <v>6</v>
      </c>
      <c r="P1371">
        <f>VLOOKUP($A1371,'Item Detail'!$A$2:$G$4956,7,0)</f>
        <v>2</v>
      </c>
      <c r="Q1371" s="30" t="s">
        <v>30750</v>
      </c>
      <c r="R1371" s="30" t="s">
        <v>30730</v>
      </c>
      <c r="S1371" s="30" t="s">
        <v>30737</v>
      </c>
      <c r="T1371" s="30" t="s">
        <v>30731</v>
      </c>
      <c r="U1371" s="30" t="s">
        <v>30731</v>
      </c>
      <c r="V1371" s="30" t="s">
        <v>30738</v>
      </c>
      <c r="W1371" s="30" t="s">
        <v>30733</v>
      </c>
      <c r="X1371" s="30" t="s">
        <v>30733</v>
      </c>
      <c r="Y1371" s="30" t="s">
        <v>30733</v>
      </c>
      <c r="Z1371" s="30" t="s">
        <v>30733</v>
      </c>
      <c r="AA1371" s="31" t="s">
        <v>30791</v>
      </c>
    </row>
    <row r="1372" spans="1:27" x14ac:dyDescent="0.3">
      <c r="A1372" s="28" t="s">
        <v>12814</v>
      </c>
      <c r="B1372" s="28" t="s">
        <v>25725</v>
      </c>
      <c r="C1372" s="28" t="s">
        <v>12815</v>
      </c>
      <c r="D1372" s="28" t="s">
        <v>11555</v>
      </c>
      <c r="E1372" s="28" t="s">
        <v>11343</v>
      </c>
      <c r="F1372" s="28" t="s">
        <v>26843</v>
      </c>
      <c r="G1372" s="28" t="s">
        <v>26844</v>
      </c>
      <c r="H1372" s="28" t="s">
        <v>25670</v>
      </c>
      <c r="I1372" s="28">
        <v>0</v>
      </c>
      <c r="J1372" s="28">
        <v>1</v>
      </c>
      <c r="K1372" s="28">
        <v>0</v>
      </c>
      <c r="L1372" s="28">
        <v>0</v>
      </c>
      <c r="M1372" s="28">
        <v>0</v>
      </c>
      <c r="N1372" s="28">
        <v>3</v>
      </c>
      <c r="O1372" s="28">
        <v>3</v>
      </c>
      <c r="P1372">
        <f>VLOOKUP($A1372,'Item Detail'!$A$2:$G$4956,7,0)</f>
        <v>2</v>
      </c>
      <c r="Q1372" s="30" t="s">
        <v>30750</v>
      </c>
      <c r="R1372" s="30" t="s">
        <v>30730</v>
      </c>
      <c r="S1372" s="30" t="s">
        <v>30737</v>
      </c>
      <c r="T1372" s="30" t="s">
        <v>30731</v>
      </c>
      <c r="U1372" s="30" t="s">
        <v>30731</v>
      </c>
      <c r="V1372" s="30" t="s">
        <v>30738</v>
      </c>
      <c r="W1372" s="30" t="s">
        <v>30733</v>
      </c>
      <c r="X1372" s="30" t="s">
        <v>30738</v>
      </c>
      <c r="Y1372" s="30" t="s">
        <v>30738</v>
      </c>
      <c r="Z1372" s="30" t="s">
        <v>30733</v>
      </c>
      <c r="AA1372" s="31" t="s">
        <v>30791</v>
      </c>
    </row>
    <row r="1373" spans="1:27" x14ac:dyDescent="0.3">
      <c r="A1373" s="28" t="s">
        <v>12814</v>
      </c>
      <c r="B1373" s="28" t="s">
        <v>25725</v>
      </c>
      <c r="C1373" s="28" t="s">
        <v>12815</v>
      </c>
      <c r="D1373" s="28" t="s">
        <v>11555</v>
      </c>
      <c r="E1373" s="28" t="s">
        <v>11343</v>
      </c>
      <c r="F1373" s="28" t="s">
        <v>26843</v>
      </c>
      <c r="G1373" s="28" t="s">
        <v>26844</v>
      </c>
      <c r="H1373" s="28" t="s">
        <v>25665</v>
      </c>
      <c r="I1373" s="28">
        <v>0</v>
      </c>
      <c r="J1373" s="28">
        <v>0</v>
      </c>
      <c r="K1373" s="28">
        <v>0</v>
      </c>
      <c r="L1373" s="28">
        <v>1</v>
      </c>
      <c r="M1373" s="28">
        <v>0</v>
      </c>
      <c r="N1373" s="28">
        <v>3</v>
      </c>
      <c r="O1373" s="28">
        <v>3</v>
      </c>
      <c r="P1373">
        <f>VLOOKUP($A1373,'Item Detail'!$A$2:$G$4956,7,0)</f>
        <v>2</v>
      </c>
      <c r="Q1373" s="30" t="s">
        <v>30750</v>
      </c>
      <c r="R1373" s="30" t="s">
        <v>30730</v>
      </c>
      <c r="S1373" s="30" t="s">
        <v>30737</v>
      </c>
      <c r="T1373" s="30" t="s">
        <v>30731</v>
      </c>
      <c r="U1373" s="30" t="s">
        <v>30731</v>
      </c>
      <c r="V1373" s="30" t="s">
        <v>30738</v>
      </c>
      <c r="W1373" s="30" t="s">
        <v>30733</v>
      </c>
      <c r="X1373" s="30" t="s">
        <v>30738</v>
      </c>
      <c r="Y1373" s="30" t="s">
        <v>30738</v>
      </c>
      <c r="Z1373" s="30" t="s">
        <v>30733</v>
      </c>
      <c r="AA1373" s="31" t="s">
        <v>30789</v>
      </c>
    </row>
    <row r="1374" spans="1:27" x14ac:dyDescent="0.3">
      <c r="A1374" s="28" t="s">
        <v>6345</v>
      </c>
      <c r="B1374" s="28" t="s">
        <v>25687</v>
      </c>
      <c r="C1374" s="28" t="s">
        <v>14656</v>
      </c>
      <c r="D1374" s="28" t="s">
        <v>14657</v>
      </c>
      <c r="E1374" s="28" t="s">
        <v>11547</v>
      </c>
      <c r="F1374" s="28" t="s">
        <v>6347</v>
      </c>
      <c r="G1374" s="28" t="s">
        <v>26845</v>
      </c>
      <c r="H1374" s="28" t="s">
        <v>25657</v>
      </c>
      <c r="I1374" s="28">
        <v>0</v>
      </c>
      <c r="J1374" s="28">
        <v>1</v>
      </c>
      <c r="K1374" s="28">
        <v>0</v>
      </c>
      <c r="L1374" s="28">
        <v>0</v>
      </c>
      <c r="M1374" s="28">
        <v>1</v>
      </c>
      <c r="N1374" s="28">
        <v>6</v>
      </c>
      <c r="O1374" s="28">
        <v>6</v>
      </c>
      <c r="P1374">
        <f>VLOOKUP($A1374,'Item Detail'!$A$2:$G$4956,7,0)</f>
        <v>2</v>
      </c>
      <c r="Q1374" s="30" t="s">
        <v>30729</v>
      </c>
      <c r="R1374" s="30" t="s">
        <v>30730</v>
      </c>
      <c r="S1374" s="30" t="s">
        <v>5361</v>
      </c>
      <c r="T1374" s="30" t="s">
        <v>19596</v>
      </c>
      <c r="U1374" s="30" t="s">
        <v>30747</v>
      </c>
      <c r="V1374" s="30" t="s">
        <v>30733</v>
      </c>
      <c r="W1374" s="30" t="s">
        <v>30733</v>
      </c>
      <c r="X1374" s="30" t="s">
        <v>30733</v>
      </c>
      <c r="Y1374" s="30" t="s">
        <v>30733</v>
      </c>
      <c r="Z1374" s="30" t="s">
        <v>30733</v>
      </c>
      <c r="AA1374" s="31" t="s">
        <v>30790</v>
      </c>
    </row>
    <row r="1375" spans="1:27" x14ac:dyDescent="0.3">
      <c r="A1375" s="28" t="s">
        <v>13432</v>
      </c>
      <c r="B1375" s="28" t="s">
        <v>25797</v>
      </c>
      <c r="C1375" s="28" t="s">
        <v>13433</v>
      </c>
      <c r="D1375" s="28" t="s">
        <v>10485</v>
      </c>
      <c r="E1375" s="28" t="s">
        <v>10507</v>
      </c>
      <c r="F1375" s="28" t="s">
        <v>9617</v>
      </c>
      <c r="G1375" s="28" t="s">
        <v>26846</v>
      </c>
      <c r="H1375" s="28" t="s">
        <v>25670</v>
      </c>
      <c r="I1375" s="28">
        <v>0</v>
      </c>
      <c r="J1375" s="28">
        <v>0</v>
      </c>
      <c r="K1375" s="28">
        <v>0</v>
      </c>
      <c r="L1375" s="28">
        <v>2</v>
      </c>
      <c r="M1375" s="28">
        <v>0</v>
      </c>
      <c r="N1375" s="28">
        <v>6</v>
      </c>
      <c r="O1375" s="28">
        <v>6</v>
      </c>
      <c r="P1375">
        <f>VLOOKUP($A1375,'Item Detail'!$A$2:$G$4956,7,0)</f>
        <v>2</v>
      </c>
      <c r="Q1375" s="30" t="s">
        <v>30745</v>
      </c>
      <c r="R1375" s="30" t="s">
        <v>30730</v>
      </c>
      <c r="S1375" s="30" t="s">
        <v>30737</v>
      </c>
      <c r="T1375" s="30" t="s">
        <v>30731</v>
      </c>
      <c r="U1375" s="30" t="s">
        <v>30731</v>
      </c>
      <c r="V1375" s="30" t="s">
        <v>30738</v>
      </c>
      <c r="W1375" s="30" t="s">
        <v>30733</v>
      </c>
      <c r="X1375" s="30" t="s">
        <v>30733</v>
      </c>
      <c r="Y1375" s="30" t="s">
        <v>30733</v>
      </c>
      <c r="Z1375" s="30" t="s">
        <v>30733</v>
      </c>
      <c r="AA1375" s="31" t="s">
        <v>30791</v>
      </c>
    </row>
    <row r="1376" spans="1:27" x14ac:dyDescent="0.3">
      <c r="A1376" s="28" t="s">
        <v>15031</v>
      </c>
      <c r="B1376" s="28" t="s">
        <v>25716</v>
      </c>
      <c r="C1376" s="28" t="s">
        <v>15032</v>
      </c>
      <c r="D1376" s="28" t="s">
        <v>12250</v>
      </c>
      <c r="E1376" s="28" t="s">
        <v>10507</v>
      </c>
      <c r="F1376" s="28" t="s">
        <v>25742</v>
      </c>
      <c r="G1376" s="28" t="s">
        <v>26847</v>
      </c>
      <c r="H1376" s="28" t="s">
        <v>25670</v>
      </c>
      <c r="I1376" s="28">
        <v>0</v>
      </c>
      <c r="J1376" s="28">
        <v>0</v>
      </c>
      <c r="K1376" s="28">
        <v>0</v>
      </c>
      <c r="L1376" s="28">
        <v>2</v>
      </c>
      <c r="M1376" s="28">
        <v>0</v>
      </c>
      <c r="N1376" s="28">
        <v>6</v>
      </c>
      <c r="O1376" s="28">
        <v>6</v>
      </c>
      <c r="P1376">
        <f>VLOOKUP($A1376,'Item Detail'!$A$2:$G$4956,7,0)</f>
        <v>2</v>
      </c>
      <c r="Q1376" s="30" t="s">
        <v>30750</v>
      </c>
      <c r="R1376" s="30" t="s">
        <v>30730</v>
      </c>
      <c r="S1376" s="30" t="s">
        <v>30737</v>
      </c>
      <c r="T1376" s="30" t="s">
        <v>30731</v>
      </c>
      <c r="U1376" s="30" t="s">
        <v>30731</v>
      </c>
      <c r="V1376" s="30" t="s">
        <v>30738</v>
      </c>
      <c r="W1376" s="30" t="s">
        <v>30733</v>
      </c>
      <c r="X1376" s="30" t="s">
        <v>30733</v>
      </c>
      <c r="Y1376" s="30" t="s">
        <v>30733</v>
      </c>
      <c r="Z1376" s="30" t="s">
        <v>30733</v>
      </c>
      <c r="AA1376" s="31" t="s">
        <v>30791</v>
      </c>
    </row>
    <row r="1377" spans="1:27" x14ac:dyDescent="0.3">
      <c r="A1377" s="28" t="s">
        <v>14793</v>
      </c>
      <c r="B1377" s="28" t="s">
        <v>25869</v>
      </c>
      <c r="C1377" s="28" t="s">
        <v>14794</v>
      </c>
      <c r="D1377" s="28" t="s">
        <v>12989</v>
      </c>
      <c r="E1377" s="28" t="s">
        <v>12100</v>
      </c>
      <c r="F1377" s="28" t="s">
        <v>2574</v>
      </c>
      <c r="G1377" s="28" t="s">
        <v>26848</v>
      </c>
      <c r="H1377" s="28" t="s">
        <v>25670</v>
      </c>
      <c r="I1377" s="28">
        <v>0</v>
      </c>
      <c r="J1377" s="28">
        <v>0</v>
      </c>
      <c r="K1377" s="28">
        <v>0</v>
      </c>
      <c r="L1377" s="28">
        <v>1</v>
      </c>
      <c r="M1377" s="28">
        <v>1</v>
      </c>
      <c r="N1377" s="28">
        <v>6</v>
      </c>
      <c r="O1377" s="28">
        <v>6</v>
      </c>
      <c r="P1377">
        <f>VLOOKUP($A1377,'Item Detail'!$A$2:$G$4956,7,0)</f>
        <v>2</v>
      </c>
      <c r="Q1377" s="30" t="s">
        <v>30745</v>
      </c>
      <c r="R1377" s="30" t="s">
        <v>30730</v>
      </c>
      <c r="S1377" s="30" t="s">
        <v>30737</v>
      </c>
      <c r="T1377" s="30" t="s">
        <v>30731</v>
      </c>
      <c r="U1377" s="30" t="s">
        <v>30747</v>
      </c>
      <c r="V1377" s="30" t="s">
        <v>30738</v>
      </c>
      <c r="W1377" s="30" t="s">
        <v>30733</v>
      </c>
      <c r="X1377" s="30" t="s">
        <v>30733</v>
      </c>
      <c r="Y1377" s="30" t="s">
        <v>30733</v>
      </c>
      <c r="Z1377" s="30" t="s">
        <v>30733</v>
      </c>
      <c r="AA1377" s="31" t="s">
        <v>30791</v>
      </c>
    </row>
    <row r="1378" spans="1:27" x14ac:dyDescent="0.3">
      <c r="A1378" s="28" t="s">
        <v>6993</v>
      </c>
      <c r="B1378" s="28" t="s">
        <v>25687</v>
      </c>
      <c r="C1378" s="28" t="s">
        <v>13501</v>
      </c>
      <c r="D1378" s="28" t="s">
        <v>10485</v>
      </c>
      <c r="E1378" s="28" t="s">
        <v>10507</v>
      </c>
      <c r="F1378" s="28" t="s">
        <v>6995</v>
      </c>
      <c r="G1378" s="28" t="s">
        <v>26849</v>
      </c>
      <c r="H1378" s="28" t="s">
        <v>25657</v>
      </c>
      <c r="I1378" s="28">
        <v>0</v>
      </c>
      <c r="J1378" s="28">
        <v>0</v>
      </c>
      <c r="K1378" s="28">
        <v>0</v>
      </c>
      <c r="L1378" s="28">
        <v>2</v>
      </c>
      <c r="M1378" s="28">
        <v>0</v>
      </c>
      <c r="N1378" s="28">
        <v>6</v>
      </c>
      <c r="O1378" s="28">
        <v>6</v>
      </c>
      <c r="P1378">
        <f>VLOOKUP($A1378,'Item Detail'!$A$2:$G$4956,7,0)</f>
        <v>2</v>
      </c>
      <c r="Q1378" s="30" t="s">
        <v>30729</v>
      </c>
      <c r="R1378" s="30" t="s">
        <v>30730</v>
      </c>
      <c r="S1378" s="30" t="s">
        <v>5361</v>
      </c>
      <c r="T1378" s="30" t="s">
        <v>30731</v>
      </c>
      <c r="U1378" s="30" t="s">
        <v>30731</v>
      </c>
      <c r="V1378" s="30" t="s">
        <v>30733</v>
      </c>
      <c r="W1378" s="30" t="s">
        <v>30733</v>
      </c>
      <c r="X1378" s="30" t="s">
        <v>30733</v>
      </c>
      <c r="Y1378" s="30" t="s">
        <v>30733</v>
      </c>
      <c r="Z1378" s="30" t="s">
        <v>30733</v>
      </c>
      <c r="AA1378" s="31" t="s">
        <v>30790</v>
      </c>
    </row>
    <row r="1379" spans="1:27" x14ac:dyDescent="0.3">
      <c r="A1379" s="28" t="s">
        <v>3498</v>
      </c>
      <c r="B1379" s="28" t="s">
        <v>25716</v>
      </c>
      <c r="C1379" s="28" t="s">
        <v>12808</v>
      </c>
      <c r="D1379" s="28" t="s">
        <v>12250</v>
      </c>
      <c r="E1379" s="28" t="s">
        <v>10507</v>
      </c>
      <c r="F1379" s="28" t="s">
        <v>25742</v>
      </c>
      <c r="G1379" s="28" t="s">
        <v>26850</v>
      </c>
      <c r="H1379" s="28" t="s">
        <v>25706</v>
      </c>
      <c r="I1379" s="28">
        <v>0</v>
      </c>
      <c r="J1379" s="28">
        <v>0</v>
      </c>
      <c r="K1379" s="28">
        <v>0</v>
      </c>
      <c r="L1379" s="28">
        <v>1</v>
      </c>
      <c r="M1379" s="28">
        <v>1</v>
      </c>
      <c r="N1379" s="28">
        <v>6</v>
      </c>
      <c r="O1379" s="28">
        <v>6</v>
      </c>
      <c r="P1379">
        <f>VLOOKUP($A1379,'Item Detail'!$A$2:$G$4956,7,0)</f>
        <v>2</v>
      </c>
      <c r="Q1379" s="30" t="s">
        <v>30745</v>
      </c>
      <c r="R1379" s="30" t="s">
        <v>30730</v>
      </c>
      <c r="S1379" s="30" t="s">
        <v>30737</v>
      </c>
      <c r="T1379" s="30" t="s">
        <v>30731</v>
      </c>
      <c r="U1379" s="30" t="s">
        <v>30731</v>
      </c>
      <c r="V1379" s="30" t="s">
        <v>30738</v>
      </c>
      <c r="W1379" s="30" t="s">
        <v>30733</v>
      </c>
      <c r="X1379" s="30" t="s">
        <v>30733</v>
      </c>
      <c r="Y1379" s="30" t="s">
        <v>30733</v>
      </c>
      <c r="Z1379" s="30" t="s">
        <v>30733</v>
      </c>
      <c r="AA1379" s="33" t="s">
        <v>30789</v>
      </c>
    </row>
    <row r="1380" spans="1:27" x14ac:dyDescent="0.3">
      <c r="A1380" s="28" t="s">
        <v>2096</v>
      </c>
      <c r="B1380" s="28" t="s">
        <v>25900</v>
      </c>
      <c r="C1380" s="28" t="s">
        <v>12853</v>
      </c>
      <c r="D1380" s="28" t="s">
        <v>12854</v>
      </c>
      <c r="E1380" s="28" t="s">
        <v>10507</v>
      </c>
      <c r="F1380" s="28" t="s">
        <v>2085</v>
      </c>
      <c r="G1380" s="28" t="s">
        <v>26851</v>
      </c>
      <c r="H1380" s="28" t="s">
        <v>25706</v>
      </c>
      <c r="I1380" s="28">
        <v>0</v>
      </c>
      <c r="J1380" s="28">
        <v>0</v>
      </c>
      <c r="K1380" s="28">
        <v>0</v>
      </c>
      <c r="L1380" s="28">
        <v>0</v>
      </c>
      <c r="M1380" s="28">
        <v>2</v>
      </c>
      <c r="N1380" s="28">
        <v>6</v>
      </c>
      <c r="O1380" s="28">
        <v>6</v>
      </c>
      <c r="P1380">
        <f>VLOOKUP($A1380,'Item Detail'!$A$2:$G$4956,7,0)</f>
        <v>2</v>
      </c>
      <c r="Q1380" s="30" t="s">
        <v>30748</v>
      </c>
      <c r="R1380" s="30" t="s">
        <v>30730</v>
      </c>
      <c r="S1380" s="30" t="s">
        <v>30749</v>
      </c>
      <c r="T1380" s="30" t="s">
        <v>30731</v>
      </c>
      <c r="U1380" s="30" t="s">
        <v>30731</v>
      </c>
      <c r="V1380" s="30" t="s">
        <v>30733</v>
      </c>
      <c r="W1380" s="30" t="s">
        <v>30733</v>
      </c>
      <c r="X1380" s="30" t="s">
        <v>30733</v>
      </c>
      <c r="Y1380" s="30" t="s">
        <v>30733</v>
      </c>
      <c r="Z1380" s="30" t="s">
        <v>30733</v>
      </c>
      <c r="AA1380" s="31" t="s">
        <v>30790</v>
      </c>
    </row>
    <row r="1381" spans="1:27" x14ac:dyDescent="0.3">
      <c r="A1381" s="28" t="s">
        <v>8093</v>
      </c>
      <c r="B1381" s="28" t="s">
        <v>25721</v>
      </c>
      <c r="C1381" s="28" t="s">
        <v>14079</v>
      </c>
      <c r="D1381" s="28" t="s">
        <v>14080</v>
      </c>
      <c r="E1381" s="28" t="s">
        <v>14081</v>
      </c>
      <c r="F1381" s="28" t="s">
        <v>3119</v>
      </c>
      <c r="G1381" s="28" t="s">
        <v>26852</v>
      </c>
      <c r="H1381" s="28" t="s">
        <v>25657</v>
      </c>
      <c r="I1381" s="28">
        <v>0</v>
      </c>
      <c r="J1381" s="28">
        <v>0</v>
      </c>
      <c r="K1381" s="28">
        <v>0</v>
      </c>
      <c r="L1381" s="28">
        <v>0</v>
      </c>
      <c r="M1381" s="28">
        <v>1</v>
      </c>
      <c r="N1381" s="28">
        <v>3</v>
      </c>
      <c r="O1381" s="28">
        <v>3</v>
      </c>
      <c r="P1381">
        <f>VLOOKUP($A1381,'Item Detail'!$A$2:$G$4956,7,0)</f>
        <v>2</v>
      </c>
      <c r="Q1381" s="30" t="s">
        <v>30729</v>
      </c>
      <c r="R1381" s="30" t="s">
        <v>30730</v>
      </c>
      <c r="S1381" s="30" t="s">
        <v>5361</v>
      </c>
      <c r="T1381" s="30" t="s">
        <v>30731</v>
      </c>
      <c r="U1381" s="30" t="s">
        <v>30731</v>
      </c>
      <c r="V1381" s="30" t="s">
        <v>30733</v>
      </c>
      <c r="W1381" s="30" t="s">
        <v>30733</v>
      </c>
      <c r="X1381" s="30" t="s">
        <v>30733</v>
      </c>
      <c r="Y1381" s="30" t="s">
        <v>30733</v>
      </c>
      <c r="Z1381" s="30" t="s">
        <v>30733</v>
      </c>
      <c r="AA1381" s="31" t="s">
        <v>30790</v>
      </c>
    </row>
    <row r="1382" spans="1:27" x14ac:dyDescent="0.3">
      <c r="A1382" s="28" t="s">
        <v>8093</v>
      </c>
      <c r="B1382" s="28" t="s">
        <v>25721</v>
      </c>
      <c r="C1382" s="28" t="s">
        <v>14079</v>
      </c>
      <c r="D1382" s="28" t="s">
        <v>14080</v>
      </c>
      <c r="E1382" s="28" t="s">
        <v>14081</v>
      </c>
      <c r="F1382" s="28" t="s">
        <v>3119</v>
      </c>
      <c r="G1382" s="28" t="s">
        <v>26852</v>
      </c>
      <c r="H1382" s="28" t="s">
        <v>25670</v>
      </c>
      <c r="I1382" s="28">
        <v>0</v>
      </c>
      <c r="J1382" s="28">
        <v>0</v>
      </c>
      <c r="K1382" s="28">
        <v>0</v>
      </c>
      <c r="L1382" s="28">
        <v>0</v>
      </c>
      <c r="M1382" s="28">
        <v>1</v>
      </c>
      <c r="N1382" s="28">
        <v>3</v>
      </c>
      <c r="O1382" s="28">
        <v>3</v>
      </c>
      <c r="P1382">
        <f>VLOOKUP($A1382,'Item Detail'!$A$2:$G$4956,7,0)</f>
        <v>2</v>
      </c>
      <c r="Q1382" s="30" t="s">
        <v>30729</v>
      </c>
      <c r="R1382" s="30" t="s">
        <v>30730</v>
      </c>
      <c r="S1382" s="30" t="s">
        <v>5361</v>
      </c>
      <c r="T1382" s="30" t="s">
        <v>30731</v>
      </c>
      <c r="U1382" s="30" t="s">
        <v>30731</v>
      </c>
      <c r="V1382" s="30" t="s">
        <v>30733</v>
      </c>
      <c r="W1382" s="30" t="s">
        <v>30733</v>
      </c>
      <c r="X1382" s="30" t="s">
        <v>30733</v>
      </c>
      <c r="Y1382" s="30" t="s">
        <v>30733</v>
      </c>
      <c r="Z1382" s="30" t="s">
        <v>30733</v>
      </c>
      <c r="AA1382" s="31" t="s">
        <v>30790</v>
      </c>
    </row>
    <row r="1383" spans="1:27" x14ac:dyDescent="0.3">
      <c r="A1383" s="28" t="s">
        <v>13031</v>
      </c>
      <c r="B1383" s="28" t="s">
        <v>25685</v>
      </c>
      <c r="C1383" s="28" t="s">
        <v>13032</v>
      </c>
      <c r="D1383" s="28" t="s">
        <v>13033</v>
      </c>
      <c r="E1383" s="28" t="s">
        <v>11847</v>
      </c>
      <c r="F1383" s="28" t="s">
        <v>10527</v>
      </c>
      <c r="G1383" s="28" t="s">
        <v>26853</v>
      </c>
      <c r="H1383" s="28" t="s">
        <v>25670</v>
      </c>
      <c r="I1383" s="28">
        <v>0</v>
      </c>
      <c r="J1383" s="28">
        <v>0</v>
      </c>
      <c r="K1383" s="28">
        <v>0</v>
      </c>
      <c r="L1383" s="28">
        <v>0</v>
      </c>
      <c r="M1383" s="28">
        <v>2</v>
      </c>
      <c r="N1383" s="28">
        <v>6</v>
      </c>
      <c r="O1383" s="28">
        <v>6</v>
      </c>
      <c r="P1383">
        <f>VLOOKUP($A1383,'Item Detail'!$A$2:$G$4956,7,0)</f>
        <v>2</v>
      </c>
      <c r="Q1383" s="30" t="s">
        <v>30745</v>
      </c>
      <c r="R1383" s="30" t="s">
        <v>30730</v>
      </c>
      <c r="S1383" s="30" t="s">
        <v>30737</v>
      </c>
      <c r="T1383" s="30" t="s">
        <v>30731</v>
      </c>
      <c r="U1383" s="30" t="s">
        <v>30732</v>
      </c>
      <c r="V1383" s="30" t="s">
        <v>30738</v>
      </c>
      <c r="W1383" s="30" t="s">
        <v>30733</v>
      </c>
      <c r="X1383" s="30" t="s">
        <v>30733</v>
      </c>
      <c r="Y1383" s="30" t="s">
        <v>30733</v>
      </c>
      <c r="Z1383" s="30" t="s">
        <v>30733</v>
      </c>
      <c r="AA1383" s="31" t="s">
        <v>30791</v>
      </c>
    </row>
    <row r="1384" spans="1:27" x14ac:dyDescent="0.3">
      <c r="A1384" s="28" t="s">
        <v>12787</v>
      </c>
      <c r="B1384" s="28" t="s">
        <v>25869</v>
      </c>
      <c r="C1384" s="28" t="s">
        <v>12788</v>
      </c>
      <c r="D1384" s="28" t="s">
        <v>11938</v>
      </c>
      <c r="E1384" s="28" t="s">
        <v>11811</v>
      </c>
      <c r="F1384" s="28" t="s">
        <v>2574</v>
      </c>
      <c r="G1384" s="28" t="s">
        <v>26854</v>
      </c>
      <c r="H1384" s="28" t="s">
        <v>25670</v>
      </c>
      <c r="I1384" s="28">
        <v>0</v>
      </c>
      <c r="J1384" s="28">
        <v>0</v>
      </c>
      <c r="K1384" s="28">
        <v>0</v>
      </c>
      <c r="L1384" s="28">
        <v>2</v>
      </c>
      <c r="M1384" s="28">
        <v>0</v>
      </c>
      <c r="N1384" s="28">
        <v>6</v>
      </c>
      <c r="O1384" s="28">
        <v>6</v>
      </c>
      <c r="P1384">
        <f>VLOOKUP($A1384,'Item Detail'!$A$2:$G$4956,7,0)</f>
        <v>2</v>
      </c>
      <c r="Q1384" s="30" t="s">
        <v>30750</v>
      </c>
      <c r="R1384" s="30" t="s">
        <v>30730</v>
      </c>
      <c r="S1384" s="30" t="s">
        <v>30737</v>
      </c>
      <c r="T1384" s="30" t="s">
        <v>30731</v>
      </c>
      <c r="U1384" s="30" t="s">
        <v>30747</v>
      </c>
      <c r="V1384" s="30" t="s">
        <v>30738</v>
      </c>
      <c r="W1384" s="30" t="s">
        <v>30738</v>
      </c>
      <c r="X1384" s="30" t="s">
        <v>30738</v>
      </c>
      <c r="Y1384" s="30" t="s">
        <v>30733</v>
      </c>
      <c r="Z1384" s="30" t="s">
        <v>30738</v>
      </c>
      <c r="AA1384" s="31" t="s">
        <v>30791</v>
      </c>
    </row>
    <row r="1385" spans="1:27" x14ac:dyDescent="0.3">
      <c r="A1385" s="28" t="s">
        <v>13713</v>
      </c>
      <c r="B1385" s="28" t="s">
        <v>25663</v>
      </c>
      <c r="C1385" s="28" t="s">
        <v>13714</v>
      </c>
      <c r="D1385" s="28" t="s">
        <v>10485</v>
      </c>
      <c r="E1385" s="28" t="s">
        <v>13715</v>
      </c>
      <c r="F1385" s="28" t="s">
        <v>2248</v>
      </c>
      <c r="G1385" s="28" t="s">
        <v>26855</v>
      </c>
      <c r="H1385" s="28" t="s">
        <v>25665</v>
      </c>
      <c r="I1385" s="28">
        <v>0</v>
      </c>
      <c r="J1385" s="28">
        <v>1</v>
      </c>
      <c r="K1385" s="28">
        <v>0</v>
      </c>
      <c r="L1385" s="28">
        <v>0</v>
      </c>
      <c r="M1385" s="28">
        <v>1</v>
      </c>
      <c r="N1385" s="28">
        <v>6</v>
      </c>
      <c r="O1385" s="28">
        <v>6</v>
      </c>
      <c r="P1385">
        <f>VLOOKUP($A1385,'Item Detail'!$A$2:$G$4956,7,0)</f>
        <v>2</v>
      </c>
      <c r="Q1385" s="30" t="s">
        <v>30750</v>
      </c>
      <c r="R1385" s="30" t="s">
        <v>30730</v>
      </c>
      <c r="S1385" s="30" t="s">
        <v>30737</v>
      </c>
      <c r="T1385" s="30" t="s">
        <v>30731</v>
      </c>
      <c r="U1385" s="30" t="s">
        <v>30731</v>
      </c>
      <c r="V1385" s="30" t="s">
        <v>30738</v>
      </c>
      <c r="W1385" s="30" t="s">
        <v>30738</v>
      </c>
      <c r="X1385" s="30" t="s">
        <v>30738</v>
      </c>
      <c r="Y1385" s="30" t="s">
        <v>30738</v>
      </c>
      <c r="Z1385" s="30" t="s">
        <v>30738</v>
      </c>
      <c r="AA1385" s="31" t="s">
        <v>30789</v>
      </c>
    </row>
    <row r="1386" spans="1:27" x14ac:dyDescent="0.3">
      <c r="A1386" s="28" t="s">
        <v>6667</v>
      </c>
      <c r="B1386" s="28" t="s">
        <v>25663</v>
      </c>
      <c r="C1386" s="28" t="s">
        <v>15113</v>
      </c>
      <c r="D1386" s="28" t="s">
        <v>10485</v>
      </c>
      <c r="E1386" s="28" t="s">
        <v>15114</v>
      </c>
      <c r="F1386" s="28" t="s">
        <v>5820</v>
      </c>
      <c r="G1386" s="28" t="s">
        <v>26856</v>
      </c>
      <c r="H1386" s="28" t="s">
        <v>25657</v>
      </c>
      <c r="I1386" s="28">
        <v>0</v>
      </c>
      <c r="J1386" s="28">
        <v>1</v>
      </c>
      <c r="K1386" s="28">
        <v>1</v>
      </c>
      <c r="L1386" s="28">
        <v>0</v>
      </c>
      <c r="M1386" s="28">
        <v>0</v>
      </c>
      <c r="N1386" s="28">
        <v>6</v>
      </c>
      <c r="O1386" s="28">
        <v>6</v>
      </c>
      <c r="P1386">
        <f>VLOOKUP($A1386,'Item Detail'!$A$2:$G$4956,7,0)</f>
        <v>2</v>
      </c>
      <c r="Q1386" s="30" t="s">
        <v>30729</v>
      </c>
      <c r="R1386" s="30" t="s">
        <v>30730</v>
      </c>
      <c r="S1386" s="30" t="s">
        <v>5361</v>
      </c>
      <c r="T1386" s="30" t="s">
        <v>19596</v>
      </c>
      <c r="U1386" s="30" t="s">
        <v>30732</v>
      </c>
      <c r="V1386" s="30" t="s">
        <v>30733</v>
      </c>
      <c r="W1386" s="30" t="s">
        <v>30733</v>
      </c>
      <c r="X1386" s="30" t="s">
        <v>30733</v>
      </c>
      <c r="Y1386" s="30" t="s">
        <v>30733</v>
      </c>
      <c r="Z1386" s="30" t="s">
        <v>30733</v>
      </c>
      <c r="AA1386" s="31" t="s">
        <v>30786</v>
      </c>
    </row>
    <row r="1387" spans="1:27" x14ac:dyDescent="0.3">
      <c r="A1387" s="28" t="s">
        <v>14124</v>
      </c>
      <c r="B1387" s="28" t="s">
        <v>25716</v>
      </c>
      <c r="C1387" s="28" t="s">
        <v>14125</v>
      </c>
      <c r="D1387" s="28" t="s">
        <v>14126</v>
      </c>
      <c r="E1387" s="28" t="s">
        <v>11120</v>
      </c>
      <c r="F1387" s="28" t="s">
        <v>3192</v>
      </c>
      <c r="G1387" s="28" t="s">
        <v>26857</v>
      </c>
      <c r="H1387" s="28" t="s">
        <v>25662</v>
      </c>
      <c r="I1387" s="28">
        <v>1</v>
      </c>
      <c r="J1387" s="28">
        <v>0</v>
      </c>
      <c r="K1387" s="28">
        <v>0</v>
      </c>
      <c r="L1387" s="28">
        <v>0</v>
      </c>
      <c r="M1387" s="28">
        <v>0</v>
      </c>
      <c r="N1387" s="28">
        <v>3</v>
      </c>
      <c r="O1387" s="28">
        <v>3</v>
      </c>
      <c r="P1387">
        <f>VLOOKUP($A1387,'Item Detail'!$A$2:$G$4956,7,0)</f>
        <v>2</v>
      </c>
      <c r="Q1387" s="30" t="s">
        <v>30745</v>
      </c>
      <c r="R1387" s="30" t="s">
        <v>30730</v>
      </c>
      <c r="S1387" s="30" t="s">
        <v>30737</v>
      </c>
      <c r="T1387" s="30" t="s">
        <v>30731</v>
      </c>
      <c r="U1387" s="30" t="s">
        <v>30731</v>
      </c>
      <c r="V1387" s="30" t="s">
        <v>30738</v>
      </c>
      <c r="W1387" s="30" t="s">
        <v>30733</v>
      </c>
      <c r="X1387" s="30" t="s">
        <v>30738</v>
      </c>
      <c r="Y1387" s="30" t="s">
        <v>30738</v>
      </c>
      <c r="Z1387" s="30" t="s">
        <v>30733</v>
      </c>
      <c r="AA1387" s="31" t="s">
        <v>30789</v>
      </c>
    </row>
    <row r="1388" spans="1:27" x14ac:dyDescent="0.3">
      <c r="A1388" s="28" t="s">
        <v>14124</v>
      </c>
      <c r="B1388" s="28" t="s">
        <v>25716</v>
      </c>
      <c r="C1388" s="28" t="s">
        <v>14125</v>
      </c>
      <c r="D1388" s="28" t="s">
        <v>14126</v>
      </c>
      <c r="E1388" s="28" t="s">
        <v>11120</v>
      </c>
      <c r="F1388" s="28" t="s">
        <v>3192</v>
      </c>
      <c r="G1388" s="28" t="s">
        <v>26857</v>
      </c>
      <c r="H1388" s="28" t="s">
        <v>25670</v>
      </c>
      <c r="I1388" s="28">
        <v>0</v>
      </c>
      <c r="J1388" s="28">
        <v>0</v>
      </c>
      <c r="K1388" s="28">
        <v>0</v>
      </c>
      <c r="L1388" s="28">
        <v>1</v>
      </c>
      <c r="M1388" s="28">
        <v>0</v>
      </c>
      <c r="N1388" s="28">
        <v>3</v>
      </c>
      <c r="O1388" s="28">
        <v>3</v>
      </c>
      <c r="P1388">
        <f>VLOOKUP($A1388,'Item Detail'!$A$2:$G$4956,7,0)</f>
        <v>2</v>
      </c>
      <c r="Q1388" s="30" t="s">
        <v>30745</v>
      </c>
      <c r="R1388" s="30" t="s">
        <v>30730</v>
      </c>
      <c r="S1388" s="30" t="s">
        <v>30737</v>
      </c>
      <c r="T1388" s="30" t="s">
        <v>30731</v>
      </c>
      <c r="U1388" s="30" t="s">
        <v>30731</v>
      </c>
      <c r="V1388" s="30" t="s">
        <v>30738</v>
      </c>
      <c r="W1388" s="30" t="s">
        <v>30733</v>
      </c>
      <c r="X1388" s="30" t="s">
        <v>30738</v>
      </c>
      <c r="Y1388" s="30" t="s">
        <v>30738</v>
      </c>
      <c r="Z1388" s="30" t="s">
        <v>30733</v>
      </c>
      <c r="AA1388" s="31" t="s">
        <v>30788</v>
      </c>
    </row>
    <row r="1389" spans="1:27" x14ac:dyDescent="0.3">
      <c r="A1389" s="28" t="s">
        <v>14729</v>
      </c>
      <c r="B1389" s="28" t="s">
        <v>25666</v>
      </c>
      <c r="C1389" s="28" t="s">
        <v>14730</v>
      </c>
      <c r="D1389" s="28" t="s">
        <v>11424</v>
      </c>
      <c r="E1389" s="28" t="s">
        <v>10507</v>
      </c>
      <c r="F1389" s="28" t="s">
        <v>25838</v>
      </c>
      <c r="G1389" s="28" t="s">
        <v>26858</v>
      </c>
      <c r="H1389" s="28" t="s">
        <v>25670</v>
      </c>
      <c r="I1389" s="28">
        <v>0</v>
      </c>
      <c r="J1389" s="28">
        <v>0</v>
      </c>
      <c r="K1389" s="28">
        <v>0</v>
      </c>
      <c r="L1389" s="28">
        <v>0</v>
      </c>
      <c r="M1389" s="28">
        <v>2</v>
      </c>
      <c r="N1389" s="28">
        <v>6</v>
      </c>
      <c r="O1389" s="28">
        <v>6</v>
      </c>
      <c r="P1389">
        <f>VLOOKUP($A1389,'Item Detail'!$A$2:$G$4956,7,0)</f>
        <v>2</v>
      </c>
      <c r="Q1389" s="30" t="s">
        <v>30750</v>
      </c>
      <c r="R1389" s="30" t="s">
        <v>30730</v>
      </c>
      <c r="S1389" s="30" t="s">
        <v>30737</v>
      </c>
      <c r="T1389" s="30" t="s">
        <v>30731</v>
      </c>
      <c r="U1389" s="30" t="s">
        <v>30731</v>
      </c>
      <c r="V1389" s="30" t="s">
        <v>30738</v>
      </c>
      <c r="W1389" s="30" t="s">
        <v>30733</v>
      </c>
      <c r="X1389" s="30" t="s">
        <v>30733</v>
      </c>
      <c r="Y1389" s="30" t="s">
        <v>30733</v>
      </c>
      <c r="Z1389" s="30" t="s">
        <v>30733</v>
      </c>
      <c r="AA1389" s="31" t="s">
        <v>30791</v>
      </c>
    </row>
    <row r="1390" spans="1:27" x14ac:dyDescent="0.3">
      <c r="A1390" s="28" t="s">
        <v>14049</v>
      </c>
      <c r="B1390" s="28" t="s">
        <v>25725</v>
      </c>
      <c r="C1390" s="28" t="s">
        <v>14050</v>
      </c>
      <c r="D1390" s="28" t="s">
        <v>14051</v>
      </c>
      <c r="E1390" s="28" t="s">
        <v>14052</v>
      </c>
      <c r="F1390" s="28" t="s">
        <v>3062</v>
      </c>
      <c r="G1390" s="28" t="s">
        <v>26859</v>
      </c>
      <c r="H1390" s="28" t="s">
        <v>25665</v>
      </c>
      <c r="I1390" s="28">
        <v>0</v>
      </c>
      <c r="J1390" s="28">
        <v>0</v>
      </c>
      <c r="K1390" s="28">
        <v>0</v>
      </c>
      <c r="L1390" s="28">
        <v>0</v>
      </c>
      <c r="M1390" s="28">
        <v>2</v>
      </c>
      <c r="N1390" s="28">
        <v>6</v>
      </c>
      <c r="O1390" s="28">
        <v>6</v>
      </c>
      <c r="P1390">
        <f>VLOOKUP($A1390,'Item Detail'!$A$2:$G$4956,7,0)</f>
        <v>2</v>
      </c>
      <c r="Q1390" s="30" t="s">
        <v>30750</v>
      </c>
      <c r="R1390" s="30" t="s">
        <v>30730</v>
      </c>
      <c r="S1390" s="30" t="s">
        <v>30737</v>
      </c>
      <c r="T1390" s="30" t="s">
        <v>30731</v>
      </c>
      <c r="U1390" s="30" t="s">
        <v>30731</v>
      </c>
      <c r="V1390" s="30" t="s">
        <v>30738</v>
      </c>
      <c r="W1390" s="30" t="s">
        <v>30738</v>
      </c>
      <c r="X1390" s="30" t="s">
        <v>30738</v>
      </c>
      <c r="Y1390" s="30" t="s">
        <v>30738</v>
      </c>
      <c r="Z1390" s="30" t="s">
        <v>30738</v>
      </c>
      <c r="AA1390" s="31" t="s">
        <v>30789</v>
      </c>
    </row>
    <row r="1391" spans="1:27" x14ac:dyDescent="0.3">
      <c r="A1391" s="28" t="s">
        <v>13651</v>
      </c>
      <c r="B1391" s="28" t="s">
        <v>25758</v>
      </c>
      <c r="C1391" s="28" t="s">
        <v>13652</v>
      </c>
      <c r="D1391" s="28" t="s">
        <v>13653</v>
      </c>
      <c r="E1391" s="28" t="s">
        <v>10949</v>
      </c>
      <c r="F1391" s="28" t="s">
        <v>13654</v>
      </c>
      <c r="G1391" s="28" t="s">
        <v>26860</v>
      </c>
      <c r="H1391" s="28" t="s">
        <v>25670</v>
      </c>
      <c r="I1391" s="28">
        <v>0</v>
      </c>
      <c r="J1391" s="28">
        <v>0</v>
      </c>
      <c r="K1391" s="28">
        <v>0</v>
      </c>
      <c r="L1391" s="28">
        <v>1</v>
      </c>
      <c r="M1391" s="28">
        <v>1</v>
      </c>
      <c r="N1391" s="28">
        <v>6</v>
      </c>
      <c r="O1391" s="28">
        <v>6</v>
      </c>
      <c r="P1391">
        <f>VLOOKUP($A1391,'Item Detail'!$A$2:$G$4956,7,0)</f>
        <v>2</v>
      </c>
      <c r="Q1391" s="30" t="s">
        <v>30745</v>
      </c>
      <c r="R1391" s="30" t="s">
        <v>30730</v>
      </c>
      <c r="S1391" s="30" t="s">
        <v>30737</v>
      </c>
      <c r="T1391" s="30" t="s">
        <v>30731</v>
      </c>
      <c r="U1391" s="30" t="s">
        <v>30731</v>
      </c>
      <c r="V1391" s="30" t="s">
        <v>30738</v>
      </c>
      <c r="W1391" s="30" t="s">
        <v>30733</v>
      </c>
      <c r="X1391" s="30" t="s">
        <v>30733</v>
      </c>
      <c r="Y1391" s="30" t="s">
        <v>30733</v>
      </c>
      <c r="Z1391" s="30" t="s">
        <v>30733</v>
      </c>
      <c r="AA1391" s="31" t="s">
        <v>30791</v>
      </c>
    </row>
    <row r="1392" spans="1:27" x14ac:dyDescent="0.3">
      <c r="A1392" s="28" t="s">
        <v>14856</v>
      </c>
      <c r="B1392" s="28" t="s">
        <v>25701</v>
      </c>
      <c r="C1392" s="28" t="s">
        <v>14857</v>
      </c>
      <c r="D1392" s="28" t="s">
        <v>13397</v>
      </c>
      <c r="E1392" s="28" t="s">
        <v>11130</v>
      </c>
      <c r="F1392" s="28" t="s">
        <v>26861</v>
      </c>
      <c r="G1392" s="28" t="s">
        <v>26862</v>
      </c>
      <c r="H1392" s="28" t="s">
        <v>25670</v>
      </c>
      <c r="I1392" s="28">
        <v>0</v>
      </c>
      <c r="J1392" s="28">
        <v>0</v>
      </c>
      <c r="K1392" s="28">
        <v>0</v>
      </c>
      <c r="L1392" s="28">
        <v>0</v>
      </c>
      <c r="M1392" s="28">
        <v>1</v>
      </c>
      <c r="N1392" s="28">
        <v>3</v>
      </c>
      <c r="O1392" s="28">
        <v>3</v>
      </c>
      <c r="P1392">
        <f>VLOOKUP($A1392,'Item Detail'!$A$2:$G$4956,7,0)</f>
        <v>2</v>
      </c>
      <c r="Q1392" s="30" t="s">
        <v>30745</v>
      </c>
      <c r="R1392" s="30" t="s">
        <v>30730</v>
      </c>
      <c r="S1392" s="30" t="s">
        <v>30737</v>
      </c>
      <c r="T1392" s="30" t="s">
        <v>30731</v>
      </c>
      <c r="U1392" s="30" t="s">
        <v>30731</v>
      </c>
      <c r="V1392" s="30" t="s">
        <v>30738</v>
      </c>
      <c r="W1392" s="30" t="s">
        <v>30733</v>
      </c>
      <c r="X1392" s="30" t="s">
        <v>30738</v>
      </c>
      <c r="Y1392" s="30" t="s">
        <v>30733</v>
      </c>
      <c r="Z1392" s="30" t="s">
        <v>30733</v>
      </c>
      <c r="AA1392" s="31" t="s">
        <v>30791</v>
      </c>
    </row>
    <row r="1393" spans="1:27" x14ac:dyDescent="0.3">
      <c r="A1393" s="28" t="s">
        <v>14856</v>
      </c>
      <c r="B1393" s="28" t="s">
        <v>25701</v>
      </c>
      <c r="C1393" s="28" t="s">
        <v>14857</v>
      </c>
      <c r="D1393" s="28" t="s">
        <v>13397</v>
      </c>
      <c r="E1393" s="28" t="s">
        <v>11130</v>
      </c>
      <c r="F1393" s="28" t="s">
        <v>26861</v>
      </c>
      <c r="G1393" s="28" t="s">
        <v>26862</v>
      </c>
      <c r="H1393" s="28" t="s">
        <v>25665</v>
      </c>
      <c r="I1393" s="28">
        <v>1</v>
      </c>
      <c r="J1393" s="28">
        <v>0</v>
      </c>
      <c r="K1393" s="28">
        <v>0</v>
      </c>
      <c r="L1393" s="28">
        <v>0</v>
      </c>
      <c r="M1393" s="28">
        <v>0</v>
      </c>
      <c r="N1393" s="28">
        <v>3</v>
      </c>
      <c r="O1393" s="28">
        <v>3</v>
      </c>
      <c r="P1393">
        <f>VLOOKUP($A1393,'Item Detail'!$A$2:$G$4956,7,0)</f>
        <v>2</v>
      </c>
      <c r="Q1393" s="30" t="s">
        <v>30745</v>
      </c>
      <c r="R1393" s="30" t="s">
        <v>30730</v>
      </c>
      <c r="S1393" s="30" t="s">
        <v>30737</v>
      </c>
      <c r="T1393" s="30" t="s">
        <v>30731</v>
      </c>
      <c r="U1393" s="30" t="s">
        <v>30731</v>
      </c>
      <c r="V1393" s="30" t="s">
        <v>30738</v>
      </c>
      <c r="W1393" s="30" t="s">
        <v>30733</v>
      </c>
      <c r="X1393" s="30" t="s">
        <v>30738</v>
      </c>
      <c r="Y1393" s="30" t="s">
        <v>30733</v>
      </c>
      <c r="Z1393" s="30" t="s">
        <v>30733</v>
      </c>
      <c r="AA1393" s="31" t="s">
        <v>30789</v>
      </c>
    </row>
    <row r="1394" spans="1:27" x14ac:dyDescent="0.3">
      <c r="A1394" s="28" t="s">
        <v>3571</v>
      </c>
      <c r="B1394" s="28" t="s">
        <v>25668</v>
      </c>
      <c r="C1394" s="28" t="s">
        <v>14796</v>
      </c>
      <c r="D1394" s="28" t="s">
        <v>14797</v>
      </c>
      <c r="E1394" s="28" t="s">
        <v>10507</v>
      </c>
      <c r="F1394" s="28" t="s">
        <v>25901</v>
      </c>
      <c r="G1394" s="28" t="s">
        <v>26863</v>
      </c>
      <c r="H1394" s="28" t="s">
        <v>25706</v>
      </c>
      <c r="I1394" s="28">
        <v>0</v>
      </c>
      <c r="J1394" s="28">
        <v>0</v>
      </c>
      <c r="K1394" s="28">
        <v>0</v>
      </c>
      <c r="L1394" s="28">
        <v>2</v>
      </c>
      <c r="M1394" s="28">
        <v>0</v>
      </c>
      <c r="N1394" s="28">
        <v>6</v>
      </c>
      <c r="O1394" s="28">
        <v>6</v>
      </c>
      <c r="P1394">
        <f>VLOOKUP($A1394,'Item Detail'!$A$2:$G$4956,7,0)</f>
        <v>2</v>
      </c>
      <c r="Q1394" s="30" t="s">
        <v>30748</v>
      </c>
      <c r="R1394" s="30" t="s">
        <v>30730</v>
      </c>
      <c r="S1394" s="30" t="s">
        <v>30749</v>
      </c>
      <c r="T1394" s="30" t="s">
        <v>30731</v>
      </c>
      <c r="U1394" s="30" t="s">
        <v>30731</v>
      </c>
      <c r="V1394" s="30" t="s">
        <v>30733</v>
      </c>
      <c r="W1394" s="30" t="s">
        <v>30733</v>
      </c>
      <c r="X1394" s="30" t="s">
        <v>30733</v>
      </c>
      <c r="Y1394" s="30" t="s">
        <v>30733</v>
      </c>
      <c r="Z1394" s="30" t="s">
        <v>30733</v>
      </c>
      <c r="AA1394" s="31" t="s">
        <v>30790</v>
      </c>
    </row>
    <row r="1395" spans="1:27" x14ac:dyDescent="0.3">
      <c r="A1395" s="28" t="s">
        <v>5623</v>
      </c>
      <c r="B1395" s="28" t="s">
        <v>25900</v>
      </c>
      <c r="C1395" s="28" t="s">
        <v>14649</v>
      </c>
      <c r="D1395" s="28" t="s">
        <v>14650</v>
      </c>
      <c r="E1395" s="28" t="s">
        <v>10885</v>
      </c>
      <c r="F1395" s="28" t="s">
        <v>3043</v>
      </c>
      <c r="G1395" s="28" t="s">
        <v>26864</v>
      </c>
      <c r="H1395" s="28" t="s">
        <v>25657</v>
      </c>
      <c r="I1395" s="28">
        <v>2</v>
      </c>
      <c r="J1395" s="28">
        <v>0</v>
      </c>
      <c r="K1395" s="28">
        <v>0</v>
      </c>
      <c r="L1395" s="28">
        <v>0</v>
      </c>
      <c r="M1395" s="28">
        <v>0</v>
      </c>
      <c r="N1395" s="28">
        <v>6</v>
      </c>
      <c r="O1395" s="28">
        <v>6</v>
      </c>
      <c r="P1395">
        <f>VLOOKUP($A1395,'Item Detail'!$A$2:$G$4956,7,0)</f>
        <v>2</v>
      </c>
      <c r="Q1395" s="30" t="s">
        <v>30729</v>
      </c>
      <c r="R1395" s="30" t="s">
        <v>30730</v>
      </c>
      <c r="S1395" s="30" t="s">
        <v>5361</v>
      </c>
      <c r="T1395" s="30" t="s">
        <v>30731</v>
      </c>
      <c r="U1395" s="30" t="s">
        <v>30731</v>
      </c>
      <c r="V1395" s="30" t="s">
        <v>30733</v>
      </c>
      <c r="W1395" s="30" t="s">
        <v>30733</v>
      </c>
      <c r="X1395" s="30" t="s">
        <v>30733</v>
      </c>
      <c r="Y1395" s="30" t="s">
        <v>30733</v>
      </c>
      <c r="Z1395" s="30" t="s">
        <v>30733</v>
      </c>
      <c r="AA1395" s="31" t="s">
        <v>30790</v>
      </c>
    </row>
    <row r="1396" spans="1:27" x14ac:dyDescent="0.3">
      <c r="A1396" s="28" t="s">
        <v>9389</v>
      </c>
      <c r="B1396" s="28" t="s">
        <v>25716</v>
      </c>
      <c r="C1396" s="28" t="s">
        <v>12681</v>
      </c>
      <c r="D1396" s="28" t="s">
        <v>12682</v>
      </c>
      <c r="E1396" s="28" t="s">
        <v>10507</v>
      </c>
      <c r="F1396" s="28" t="s">
        <v>7405</v>
      </c>
      <c r="G1396" s="28" t="s">
        <v>26865</v>
      </c>
      <c r="H1396" s="28" t="s">
        <v>25657</v>
      </c>
      <c r="I1396" s="28">
        <v>0</v>
      </c>
      <c r="J1396" s="28">
        <v>0</v>
      </c>
      <c r="K1396" s="28">
        <v>0</v>
      </c>
      <c r="L1396" s="28">
        <v>2</v>
      </c>
      <c r="M1396" s="28">
        <v>0</v>
      </c>
      <c r="N1396" s="28">
        <v>6</v>
      </c>
      <c r="O1396" s="28">
        <v>6</v>
      </c>
      <c r="P1396">
        <f>VLOOKUP($A1396,'Item Detail'!$A$2:$G$4956,7,0)</f>
        <v>2</v>
      </c>
      <c r="Q1396" s="30" t="s">
        <v>30729</v>
      </c>
      <c r="R1396" s="30" t="s">
        <v>30730</v>
      </c>
      <c r="S1396" s="30" t="s">
        <v>5361</v>
      </c>
      <c r="T1396" s="30" t="s">
        <v>30731</v>
      </c>
      <c r="U1396" s="30" t="s">
        <v>30731</v>
      </c>
      <c r="V1396" s="30" t="s">
        <v>30733</v>
      </c>
      <c r="W1396" s="30" t="s">
        <v>30733</v>
      </c>
      <c r="X1396" s="30" t="s">
        <v>30733</v>
      </c>
      <c r="Y1396" s="30" t="s">
        <v>30733</v>
      </c>
      <c r="Z1396" s="30" t="s">
        <v>30733</v>
      </c>
      <c r="AA1396" s="31" t="s">
        <v>30790</v>
      </c>
    </row>
    <row r="1397" spans="1:27" x14ac:dyDescent="0.3">
      <c r="A1397" s="28" t="s">
        <v>6362</v>
      </c>
      <c r="B1397" s="28" t="s">
        <v>25687</v>
      </c>
      <c r="C1397" s="28" t="s">
        <v>14007</v>
      </c>
      <c r="D1397" s="28" t="s">
        <v>10485</v>
      </c>
      <c r="E1397" s="28" t="s">
        <v>10507</v>
      </c>
      <c r="F1397" s="28" t="s">
        <v>2049</v>
      </c>
      <c r="G1397" s="28" t="s">
        <v>26866</v>
      </c>
      <c r="H1397" s="28" t="s">
        <v>25657</v>
      </c>
      <c r="I1397" s="28">
        <v>0</v>
      </c>
      <c r="J1397" s="28">
        <v>0</v>
      </c>
      <c r="K1397" s="28">
        <v>0</v>
      </c>
      <c r="L1397" s="28">
        <v>1</v>
      </c>
      <c r="M1397" s="28">
        <v>1</v>
      </c>
      <c r="N1397" s="28">
        <v>6</v>
      </c>
      <c r="O1397" s="28">
        <v>6</v>
      </c>
      <c r="P1397">
        <f>VLOOKUP($A1397,'Item Detail'!$A$2:$G$4956,7,0)</f>
        <v>2</v>
      </c>
      <c r="Q1397" s="30" t="s">
        <v>30729</v>
      </c>
      <c r="R1397" s="30" t="s">
        <v>30730</v>
      </c>
      <c r="S1397" s="30" t="s">
        <v>5361</v>
      </c>
      <c r="T1397" s="30" t="s">
        <v>30731</v>
      </c>
      <c r="U1397" s="30" t="s">
        <v>30731</v>
      </c>
      <c r="V1397" s="30" t="s">
        <v>30733</v>
      </c>
      <c r="W1397" s="30" t="s">
        <v>30733</v>
      </c>
      <c r="X1397" s="30" t="s">
        <v>30733</v>
      </c>
      <c r="Y1397" s="30" t="s">
        <v>30733</v>
      </c>
      <c r="Z1397" s="30" t="s">
        <v>30733</v>
      </c>
      <c r="AA1397" s="31" t="s">
        <v>30790</v>
      </c>
    </row>
    <row r="1398" spans="1:27" x14ac:dyDescent="0.3">
      <c r="A1398" s="28" t="s">
        <v>6253</v>
      </c>
      <c r="B1398" s="28" t="s">
        <v>25687</v>
      </c>
      <c r="C1398" s="28" t="s">
        <v>13258</v>
      </c>
      <c r="D1398" s="28" t="s">
        <v>13259</v>
      </c>
      <c r="E1398" s="28" t="s">
        <v>10507</v>
      </c>
      <c r="F1398" s="28" t="s">
        <v>26497</v>
      </c>
      <c r="G1398" s="28" t="s">
        <v>26867</v>
      </c>
      <c r="H1398" s="28" t="s">
        <v>25657</v>
      </c>
      <c r="I1398" s="28">
        <v>0</v>
      </c>
      <c r="J1398" s="28">
        <v>1</v>
      </c>
      <c r="K1398" s="28">
        <v>0</v>
      </c>
      <c r="L1398" s="28">
        <v>0</v>
      </c>
      <c r="M1398" s="28">
        <v>1</v>
      </c>
      <c r="N1398" s="28">
        <v>6</v>
      </c>
      <c r="O1398" s="28">
        <v>6</v>
      </c>
      <c r="P1398">
        <f>VLOOKUP($A1398,'Item Detail'!$A$2:$G$4956,7,0)</f>
        <v>2</v>
      </c>
      <c r="Q1398" s="30" t="s">
        <v>30729</v>
      </c>
      <c r="R1398" s="30" t="s">
        <v>30730</v>
      </c>
      <c r="S1398" s="30" t="s">
        <v>5361</v>
      </c>
      <c r="T1398" s="30" t="s">
        <v>30731</v>
      </c>
      <c r="U1398" s="30" t="s">
        <v>30731</v>
      </c>
      <c r="V1398" s="30" t="s">
        <v>30733</v>
      </c>
      <c r="W1398" s="30" t="s">
        <v>30733</v>
      </c>
      <c r="X1398" s="30" t="s">
        <v>30733</v>
      </c>
      <c r="Y1398" s="30" t="s">
        <v>30733</v>
      </c>
      <c r="Z1398" s="30" t="s">
        <v>30733</v>
      </c>
      <c r="AA1398" s="31" t="s">
        <v>30790</v>
      </c>
    </row>
    <row r="1399" spans="1:27" x14ac:dyDescent="0.3">
      <c r="A1399" s="28" t="s">
        <v>9291</v>
      </c>
      <c r="B1399" s="28" t="s">
        <v>25687</v>
      </c>
      <c r="C1399" s="28" t="s">
        <v>13930</v>
      </c>
      <c r="D1399" s="28" t="s">
        <v>10485</v>
      </c>
      <c r="E1399" s="28" t="s">
        <v>10507</v>
      </c>
      <c r="F1399" s="28" t="s">
        <v>26497</v>
      </c>
      <c r="G1399" s="28" t="s">
        <v>26868</v>
      </c>
      <c r="H1399" s="28" t="s">
        <v>25657</v>
      </c>
      <c r="I1399" s="28">
        <v>0</v>
      </c>
      <c r="J1399" s="28">
        <v>1</v>
      </c>
      <c r="K1399" s="28">
        <v>0</v>
      </c>
      <c r="L1399" s="28">
        <v>1</v>
      </c>
      <c r="M1399" s="28">
        <v>0</v>
      </c>
      <c r="N1399" s="28">
        <v>6</v>
      </c>
      <c r="O1399" s="28">
        <v>6</v>
      </c>
      <c r="P1399">
        <f>VLOOKUP($A1399,'Item Detail'!$A$2:$G$4956,7,0)</f>
        <v>2</v>
      </c>
      <c r="Q1399" s="30" t="s">
        <v>30729</v>
      </c>
      <c r="R1399" s="30" t="s">
        <v>30730</v>
      </c>
      <c r="S1399" s="30" t="s">
        <v>5361</v>
      </c>
      <c r="T1399" s="30" t="s">
        <v>30731</v>
      </c>
      <c r="U1399" s="30" t="s">
        <v>30731</v>
      </c>
      <c r="V1399" s="30" t="s">
        <v>30733</v>
      </c>
      <c r="W1399" s="30" t="s">
        <v>30733</v>
      </c>
      <c r="X1399" s="30" t="s">
        <v>30733</v>
      </c>
      <c r="Y1399" s="30" t="s">
        <v>30733</v>
      </c>
      <c r="Z1399" s="30" t="s">
        <v>30733</v>
      </c>
      <c r="AA1399" s="31" t="s">
        <v>30790</v>
      </c>
    </row>
    <row r="1400" spans="1:27" x14ac:dyDescent="0.3">
      <c r="A1400" s="28" t="s">
        <v>5132</v>
      </c>
      <c r="B1400" s="28" t="s">
        <v>25671</v>
      </c>
      <c r="C1400" s="28" t="s">
        <v>13675</v>
      </c>
      <c r="D1400" s="28" t="s">
        <v>13676</v>
      </c>
      <c r="E1400" s="28" t="s">
        <v>11343</v>
      </c>
      <c r="F1400" s="28" t="s">
        <v>2080</v>
      </c>
      <c r="G1400" s="28" t="s">
        <v>26869</v>
      </c>
      <c r="H1400" s="28" t="s">
        <v>25706</v>
      </c>
      <c r="I1400" s="28">
        <v>0</v>
      </c>
      <c r="J1400" s="28">
        <v>0</v>
      </c>
      <c r="K1400" s="28">
        <v>0</v>
      </c>
      <c r="L1400" s="28">
        <v>2</v>
      </c>
      <c r="M1400" s="28">
        <v>0</v>
      </c>
      <c r="N1400" s="28">
        <v>6</v>
      </c>
      <c r="O1400" s="28">
        <v>6</v>
      </c>
      <c r="P1400">
        <f>VLOOKUP($A1400,'Item Detail'!$A$2:$G$4956,7,0)</f>
        <v>2</v>
      </c>
      <c r="Q1400" s="30" t="s">
        <v>30748</v>
      </c>
      <c r="R1400" s="30" t="s">
        <v>30730</v>
      </c>
      <c r="S1400" s="30" t="s">
        <v>30749</v>
      </c>
      <c r="T1400" s="30" t="s">
        <v>30731</v>
      </c>
      <c r="U1400" s="30" t="s">
        <v>30747</v>
      </c>
      <c r="V1400" s="30" t="s">
        <v>30733</v>
      </c>
      <c r="W1400" s="30" t="s">
        <v>30733</v>
      </c>
      <c r="X1400" s="30" t="s">
        <v>30733</v>
      </c>
      <c r="Y1400" s="30" t="s">
        <v>30733</v>
      </c>
      <c r="Z1400" s="30" t="s">
        <v>30733</v>
      </c>
      <c r="AA1400" s="31" t="s">
        <v>30790</v>
      </c>
    </row>
    <row r="1401" spans="1:27" x14ac:dyDescent="0.3">
      <c r="A1401" s="28" t="s">
        <v>14288</v>
      </c>
      <c r="B1401" s="28" t="s">
        <v>25853</v>
      </c>
      <c r="C1401" s="28" t="s">
        <v>14289</v>
      </c>
      <c r="D1401" s="28" t="s">
        <v>10485</v>
      </c>
      <c r="E1401" s="28" t="s">
        <v>10507</v>
      </c>
      <c r="F1401" s="28" t="s">
        <v>2174</v>
      </c>
      <c r="G1401" s="28" t="s">
        <v>26870</v>
      </c>
      <c r="H1401" s="28" t="s">
        <v>25670</v>
      </c>
      <c r="I1401" s="28">
        <v>0</v>
      </c>
      <c r="J1401" s="28">
        <v>0</v>
      </c>
      <c r="K1401" s="28">
        <v>0</v>
      </c>
      <c r="L1401" s="28">
        <v>1</v>
      </c>
      <c r="M1401" s="28">
        <v>1</v>
      </c>
      <c r="N1401" s="28">
        <v>6</v>
      </c>
      <c r="O1401" s="28">
        <v>6</v>
      </c>
      <c r="P1401">
        <f>VLOOKUP($A1401,'Item Detail'!$A$2:$G$4956,7,0)</f>
        <v>2</v>
      </c>
      <c r="Q1401" s="30" t="s">
        <v>30745</v>
      </c>
      <c r="R1401" s="30" t="s">
        <v>30730</v>
      </c>
      <c r="S1401" s="30" t="s">
        <v>30737</v>
      </c>
      <c r="T1401" s="30" t="s">
        <v>30731</v>
      </c>
      <c r="U1401" s="30" t="s">
        <v>30731</v>
      </c>
      <c r="V1401" s="30" t="s">
        <v>30738</v>
      </c>
      <c r="W1401" s="30" t="s">
        <v>30733</v>
      </c>
      <c r="X1401" s="30" t="s">
        <v>30733</v>
      </c>
      <c r="Y1401" s="30" t="s">
        <v>30733</v>
      </c>
      <c r="Z1401" s="30" t="s">
        <v>30733</v>
      </c>
      <c r="AA1401" s="31" t="s">
        <v>30791</v>
      </c>
    </row>
    <row r="1402" spans="1:27" x14ac:dyDescent="0.3">
      <c r="A1402" s="28" t="s">
        <v>3190</v>
      </c>
      <c r="B1402" s="28" t="s">
        <v>25716</v>
      </c>
      <c r="C1402" s="28" t="s">
        <v>12889</v>
      </c>
      <c r="D1402" s="28" t="s">
        <v>12890</v>
      </c>
      <c r="E1402" s="28" t="s">
        <v>11120</v>
      </c>
      <c r="F1402" s="28" t="s">
        <v>3192</v>
      </c>
      <c r="G1402" s="28" t="s">
        <v>26871</v>
      </c>
      <c r="H1402" s="28" t="s">
        <v>25706</v>
      </c>
      <c r="I1402" s="28">
        <v>0</v>
      </c>
      <c r="J1402" s="28">
        <v>0</v>
      </c>
      <c r="K1402" s="28">
        <v>0</v>
      </c>
      <c r="L1402" s="28">
        <v>2</v>
      </c>
      <c r="M1402" s="28">
        <v>0</v>
      </c>
      <c r="N1402" s="28">
        <v>6</v>
      </c>
      <c r="O1402" s="28">
        <v>6</v>
      </c>
      <c r="P1402">
        <f>VLOOKUP($A1402,'Item Detail'!$A$2:$G$4956,7,0)</f>
        <v>2</v>
      </c>
      <c r="Q1402" s="30" t="s">
        <v>30745</v>
      </c>
      <c r="R1402" s="30" t="s">
        <v>30730</v>
      </c>
      <c r="S1402" s="30" t="s">
        <v>30737</v>
      </c>
      <c r="T1402" s="30" t="s">
        <v>30731</v>
      </c>
      <c r="U1402" s="30" t="s">
        <v>30731</v>
      </c>
      <c r="V1402" s="30" t="s">
        <v>30738</v>
      </c>
      <c r="W1402" s="30" t="s">
        <v>30733</v>
      </c>
      <c r="X1402" s="30" t="s">
        <v>30733</v>
      </c>
      <c r="Y1402" s="30" t="s">
        <v>30733</v>
      </c>
      <c r="Z1402" s="30" t="s">
        <v>30733</v>
      </c>
      <c r="AA1402" s="33" t="s">
        <v>30789</v>
      </c>
    </row>
    <row r="1403" spans="1:27" x14ac:dyDescent="0.3">
      <c r="A1403" s="28" t="s">
        <v>13951</v>
      </c>
      <c r="B1403" s="28" t="s">
        <v>25716</v>
      </c>
      <c r="C1403" s="28" t="s">
        <v>13952</v>
      </c>
      <c r="D1403" s="28" t="s">
        <v>11810</v>
      </c>
      <c r="E1403" s="28" t="s">
        <v>11120</v>
      </c>
      <c r="F1403" s="28" t="s">
        <v>3192</v>
      </c>
      <c r="G1403" s="28" t="s">
        <v>26872</v>
      </c>
      <c r="H1403" s="28" t="s">
        <v>25670</v>
      </c>
      <c r="I1403" s="28">
        <v>0</v>
      </c>
      <c r="J1403" s="28">
        <v>1</v>
      </c>
      <c r="K1403" s="28">
        <v>0</v>
      </c>
      <c r="L1403" s="28">
        <v>0</v>
      </c>
      <c r="M1403" s="28">
        <v>0</v>
      </c>
      <c r="N1403" s="28">
        <v>3</v>
      </c>
      <c r="O1403" s="28">
        <v>3</v>
      </c>
      <c r="P1403">
        <f>VLOOKUP($A1403,'Item Detail'!$A$2:$G$4956,7,0)</f>
        <v>2</v>
      </c>
      <c r="Q1403" s="30" t="s">
        <v>30745</v>
      </c>
      <c r="R1403" s="30" t="s">
        <v>30730</v>
      </c>
      <c r="S1403" s="30" t="s">
        <v>30737</v>
      </c>
      <c r="T1403" s="30" t="s">
        <v>30731</v>
      </c>
      <c r="U1403" s="30" t="s">
        <v>30731</v>
      </c>
      <c r="V1403" s="30" t="s">
        <v>30738</v>
      </c>
      <c r="W1403" s="30" t="s">
        <v>30733</v>
      </c>
      <c r="X1403" s="30" t="s">
        <v>30738</v>
      </c>
      <c r="Y1403" s="30" t="s">
        <v>30738</v>
      </c>
      <c r="Z1403" s="30" t="s">
        <v>30733</v>
      </c>
      <c r="AA1403" s="31" t="s">
        <v>30791</v>
      </c>
    </row>
    <row r="1404" spans="1:27" x14ac:dyDescent="0.3">
      <c r="A1404" s="28" t="s">
        <v>13951</v>
      </c>
      <c r="B1404" s="28" t="s">
        <v>25716</v>
      </c>
      <c r="C1404" s="28" t="s">
        <v>13952</v>
      </c>
      <c r="D1404" s="28" t="s">
        <v>11810</v>
      </c>
      <c r="E1404" s="28" t="s">
        <v>11120</v>
      </c>
      <c r="F1404" s="28" t="s">
        <v>3192</v>
      </c>
      <c r="G1404" s="28" t="s">
        <v>26872</v>
      </c>
      <c r="H1404" s="28" t="s">
        <v>25665</v>
      </c>
      <c r="I1404" s="28">
        <v>0</v>
      </c>
      <c r="J1404" s="28">
        <v>0</v>
      </c>
      <c r="K1404" s="28">
        <v>0</v>
      </c>
      <c r="L1404" s="28">
        <v>1</v>
      </c>
      <c r="M1404" s="28">
        <v>0</v>
      </c>
      <c r="N1404" s="28">
        <v>3</v>
      </c>
      <c r="O1404" s="28">
        <v>3</v>
      </c>
      <c r="P1404">
        <f>VLOOKUP($A1404,'Item Detail'!$A$2:$G$4956,7,0)</f>
        <v>2</v>
      </c>
      <c r="Q1404" s="30" t="s">
        <v>30745</v>
      </c>
      <c r="R1404" s="30" t="s">
        <v>30730</v>
      </c>
      <c r="S1404" s="30" t="s">
        <v>30737</v>
      </c>
      <c r="T1404" s="30" t="s">
        <v>30731</v>
      </c>
      <c r="U1404" s="30" t="s">
        <v>30731</v>
      </c>
      <c r="V1404" s="30" t="s">
        <v>30738</v>
      </c>
      <c r="W1404" s="30" t="s">
        <v>30733</v>
      </c>
      <c r="X1404" s="30" t="s">
        <v>30738</v>
      </c>
      <c r="Y1404" s="30" t="s">
        <v>30738</v>
      </c>
      <c r="Z1404" s="30" t="s">
        <v>30733</v>
      </c>
      <c r="AA1404" s="31" t="s">
        <v>30789</v>
      </c>
    </row>
    <row r="1405" spans="1:27" x14ac:dyDescent="0.3">
      <c r="A1405" s="28" t="s">
        <v>3596</v>
      </c>
      <c r="B1405" s="28" t="s">
        <v>25671</v>
      </c>
      <c r="C1405" s="28" t="s">
        <v>14582</v>
      </c>
      <c r="D1405" s="28" t="s">
        <v>14583</v>
      </c>
      <c r="E1405" s="28" t="s">
        <v>13335</v>
      </c>
      <c r="F1405" s="28" t="s">
        <v>25742</v>
      </c>
      <c r="G1405" s="28" t="s">
        <v>26873</v>
      </c>
      <c r="H1405" s="28" t="s">
        <v>25706</v>
      </c>
      <c r="I1405" s="28">
        <v>1</v>
      </c>
      <c r="J1405" s="28">
        <v>0</v>
      </c>
      <c r="K1405" s="28">
        <v>0</v>
      </c>
      <c r="L1405" s="28">
        <v>0</v>
      </c>
      <c r="M1405" s="28">
        <v>1</v>
      </c>
      <c r="N1405" s="28">
        <v>6</v>
      </c>
      <c r="O1405" s="28">
        <v>6</v>
      </c>
      <c r="P1405">
        <f>VLOOKUP($A1405,'Item Detail'!$A$2:$G$4956,7,0)</f>
        <v>2</v>
      </c>
      <c r="Q1405" s="30" t="s">
        <v>30748</v>
      </c>
      <c r="R1405" s="30" t="s">
        <v>30730</v>
      </c>
      <c r="S1405" s="30" t="s">
        <v>30749</v>
      </c>
      <c r="T1405" s="30" t="s">
        <v>30731</v>
      </c>
      <c r="U1405" s="30" t="s">
        <v>30747</v>
      </c>
      <c r="V1405" s="30" t="s">
        <v>30733</v>
      </c>
      <c r="W1405" s="30" t="s">
        <v>30733</v>
      </c>
      <c r="X1405" s="30" t="s">
        <v>30733</v>
      </c>
      <c r="Y1405" s="30" t="s">
        <v>30733</v>
      </c>
      <c r="Z1405" s="30" t="s">
        <v>30733</v>
      </c>
      <c r="AA1405" s="31" t="s">
        <v>30790</v>
      </c>
    </row>
    <row r="1406" spans="1:27" x14ac:dyDescent="0.3">
      <c r="A1406" s="28" t="s">
        <v>4339</v>
      </c>
      <c r="B1406" s="28" t="s">
        <v>25900</v>
      </c>
      <c r="C1406" s="28" t="s">
        <v>15107</v>
      </c>
      <c r="D1406" s="28" t="s">
        <v>15108</v>
      </c>
      <c r="E1406" s="28" t="s">
        <v>10710</v>
      </c>
      <c r="F1406" s="28" t="s">
        <v>2085</v>
      </c>
      <c r="G1406" s="28" t="s">
        <v>26874</v>
      </c>
      <c r="H1406" s="28" t="s">
        <v>25706</v>
      </c>
      <c r="I1406" s="28">
        <v>0</v>
      </c>
      <c r="J1406" s="28">
        <v>0</v>
      </c>
      <c r="K1406" s="28">
        <v>0</v>
      </c>
      <c r="L1406" s="28">
        <v>2</v>
      </c>
      <c r="M1406" s="28">
        <v>0</v>
      </c>
      <c r="N1406" s="28">
        <v>6</v>
      </c>
      <c r="O1406" s="28">
        <v>6</v>
      </c>
      <c r="P1406">
        <f>VLOOKUP($A1406,'Item Detail'!$A$2:$G$4956,7,0)</f>
        <v>2</v>
      </c>
      <c r="Q1406" s="30" t="s">
        <v>30748</v>
      </c>
      <c r="R1406" s="30" t="s">
        <v>30730</v>
      </c>
      <c r="S1406" s="30" t="s">
        <v>30749</v>
      </c>
      <c r="T1406" s="30" t="s">
        <v>30731</v>
      </c>
      <c r="U1406" s="30" t="s">
        <v>30747</v>
      </c>
      <c r="V1406" s="30" t="s">
        <v>30738</v>
      </c>
      <c r="W1406" s="30" t="s">
        <v>30733</v>
      </c>
      <c r="X1406" s="30" t="s">
        <v>30733</v>
      </c>
      <c r="Y1406" s="30" t="s">
        <v>30733</v>
      </c>
      <c r="Z1406" s="30" t="s">
        <v>30733</v>
      </c>
      <c r="AA1406" s="31" t="s">
        <v>30790</v>
      </c>
    </row>
    <row r="1407" spans="1:27" x14ac:dyDescent="0.3">
      <c r="A1407" s="28" t="s">
        <v>2127</v>
      </c>
      <c r="B1407" s="28" t="s">
        <v>25869</v>
      </c>
      <c r="C1407" s="28" t="s">
        <v>12951</v>
      </c>
      <c r="D1407" s="28" t="s">
        <v>12572</v>
      </c>
      <c r="E1407" s="28" t="s">
        <v>10507</v>
      </c>
      <c r="F1407" s="28" t="s">
        <v>2130</v>
      </c>
      <c r="G1407" s="28" t="s">
        <v>26875</v>
      </c>
      <c r="H1407" s="28" t="s">
        <v>25706</v>
      </c>
      <c r="I1407" s="28">
        <v>0</v>
      </c>
      <c r="J1407" s="28">
        <v>0</v>
      </c>
      <c r="K1407" s="28">
        <v>0</v>
      </c>
      <c r="L1407" s="28">
        <v>2</v>
      </c>
      <c r="M1407" s="28">
        <v>0</v>
      </c>
      <c r="N1407" s="28">
        <v>6</v>
      </c>
      <c r="O1407" s="28">
        <v>6</v>
      </c>
      <c r="P1407">
        <f>VLOOKUP($A1407,'Item Detail'!$A$2:$G$4956,7,0)</f>
        <v>2</v>
      </c>
      <c r="Q1407" s="30" t="s">
        <v>30748</v>
      </c>
      <c r="R1407" s="30" t="s">
        <v>30730</v>
      </c>
      <c r="S1407" s="30" t="s">
        <v>30749</v>
      </c>
      <c r="T1407" s="30" t="s">
        <v>30731</v>
      </c>
      <c r="U1407" s="30" t="s">
        <v>30731</v>
      </c>
      <c r="V1407" s="30" t="s">
        <v>30733</v>
      </c>
      <c r="W1407" s="30" t="s">
        <v>30733</v>
      </c>
      <c r="X1407" s="30" t="s">
        <v>30733</v>
      </c>
      <c r="Y1407" s="30" t="s">
        <v>30733</v>
      </c>
      <c r="Z1407" s="30" t="s">
        <v>30733</v>
      </c>
      <c r="AA1407" s="31" t="s">
        <v>30790</v>
      </c>
    </row>
    <row r="1408" spans="1:27" x14ac:dyDescent="0.3">
      <c r="A1408" s="28" t="s">
        <v>4621</v>
      </c>
      <c r="B1408" s="28" t="s">
        <v>25671</v>
      </c>
      <c r="C1408" s="28" t="s">
        <v>14698</v>
      </c>
      <c r="D1408" s="28" t="s">
        <v>10485</v>
      </c>
      <c r="E1408" s="28" t="s">
        <v>14699</v>
      </c>
      <c r="F1408" s="28" t="s">
        <v>25742</v>
      </c>
      <c r="G1408" s="28" t="s">
        <v>26876</v>
      </c>
      <c r="H1408" s="28" t="s">
        <v>25706</v>
      </c>
      <c r="I1408" s="28">
        <v>1</v>
      </c>
      <c r="J1408" s="28">
        <v>0</v>
      </c>
      <c r="K1408" s="28">
        <v>0</v>
      </c>
      <c r="L1408" s="28">
        <v>1</v>
      </c>
      <c r="M1408" s="28">
        <v>0</v>
      </c>
      <c r="N1408" s="28">
        <v>6</v>
      </c>
      <c r="O1408" s="28">
        <v>6</v>
      </c>
      <c r="P1408">
        <f>VLOOKUP($A1408,'Item Detail'!$A$2:$G$4956,7,0)</f>
        <v>2</v>
      </c>
      <c r="Q1408" s="30" t="s">
        <v>30748</v>
      </c>
      <c r="R1408" s="30" t="s">
        <v>30730</v>
      </c>
      <c r="S1408" s="30" t="s">
        <v>30749</v>
      </c>
      <c r="T1408" s="30" t="s">
        <v>30731</v>
      </c>
      <c r="U1408" s="30" t="s">
        <v>30731</v>
      </c>
      <c r="V1408" s="30" t="s">
        <v>30733</v>
      </c>
      <c r="W1408" s="30" t="s">
        <v>30733</v>
      </c>
      <c r="X1408" s="30" t="s">
        <v>30733</v>
      </c>
      <c r="Y1408" s="30" t="s">
        <v>30733</v>
      </c>
      <c r="Z1408" s="30" t="s">
        <v>30733</v>
      </c>
      <c r="AA1408" s="31" t="s">
        <v>30790</v>
      </c>
    </row>
    <row r="1409" spans="1:27" x14ac:dyDescent="0.3">
      <c r="A1409" s="28" t="s">
        <v>12675</v>
      </c>
      <c r="B1409" s="28" t="s">
        <v>25986</v>
      </c>
      <c r="C1409" s="28" t="s">
        <v>12676</v>
      </c>
      <c r="D1409" s="28" t="s">
        <v>10485</v>
      </c>
      <c r="E1409" s="28" t="s">
        <v>11644</v>
      </c>
      <c r="F1409" s="28" t="s">
        <v>2114</v>
      </c>
      <c r="G1409" s="28" t="s">
        <v>26877</v>
      </c>
      <c r="H1409" s="28" t="s">
        <v>25670</v>
      </c>
      <c r="I1409" s="28">
        <v>0</v>
      </c>
      <c r="J1409" s="28">
        <v>0</v>
      </c>
      <c r="K1409" s="28">
        <v>0</v>
      </c>
      <c r="L1409" s="28">
        <v>2</v>
      </c>
      <c r="M1409" s="28">
        <v>0</v>
      </c>
      <c r="N1409" s="28">
        <v>6</v>
      </c>
      <c r="O1409" s="28">
        <v>6</v>
      </c>
      <c r="P1409">
        <f>VLOOKUP($A1409,'Item Detail'!$A$2:$G$4956,7,0)</f>
        <v>2</v>
      </c>
      <c r="Q1409" s="30" t="s">
        <v>30750</v>
      </c>
      <c r="R1409" s="30" t="s">
        <v>30730</v>
      </c>
      <c r="S1409" s="30" t="s">
        <v>30737</v>
      </c>
      <c r="T1409" s="30" t="s">
        <v>30731</v>
      </c>
      <c r="U1409" s="30" t="s">
        <v>30747</v>
      </c>
      <c r="V1409" s="30" t="s">
        <v>30738</v>
      </c>
      <c r="W1409" s="30" t="s">
        <v>30738</v>
      </c>
      <c r="X1409" s="30" t="s">
        <v>30733</v>
      </c>
      <c r="Y1409" s="30" t="s">
        <v>30733</v>
      </c>
      <c r="Z1409" s="30" t="s">
        <v>30733</v>
      </c>
      <c r="AA1409" s="31" t="s">
        <v>30791</v>
      </c>
    </row>
    <row r="1410" spans="1:27" x14ac:dyDescent="0.3">
      <c r="A1410" s="28" t="s">
        <v>7164</v>
      </c>
      <c r="B1410" s="28" t="s">
        <v>25900</v>
      </c>
      <c r="C1410" s="28" t="s">
        <v>7165</v>
      </c>
      <c r="D1410" s="28" t="s">
        <v>13510</v>
      </c>
      <c r="E1410" s="28" t="s">
        <v>10507</v>
      </c>
      <c r="F1410" s="28" t="s">
        <v>2085</v>
      </c>
      <c r="G1410" s="28" t="s">
        <v>26878</v>
      </c>
      <c r="H1410" s="28" t="s">
        <v>25657</v>
      </c>
      <c r="I1410" s="28">
        <v>0</v>
      </c>
      <c r="J1410" s="28">
        <v>1</v>
      </c>
      <c r="K1410" s="28">
        <v>0</v>
      </c>
      <c r="L1410" s="28">
        <v>1</v>
      </c>
      <c r="M1410" s="28">
        <v>0</v>
      </c>
      <c r="N1410" s="28">
        <v>6</v>
      </c>
      <c r="O1410" s="28">
        <v>6</v>
      </c>
      <c r="P1410">
        <f>VLOOKUP($A1410,'Item Detail'!$A$2:$G$4956,7,0)</f>
        <v>2</v>
      </c>
      <c r="Q1410" s="30" t="s">
        <v>30729</v>
      </c>
      <c r="R1410" s="30" t="s">
        <v>30730</v>
      </c>
      <c r="S1410" s="30" t="s">
        <v>5361</v>
      </c>
      <c r="T1410" s="30" t="s">
        <v>30731</v>
      </c>
      <c r="U1410" s="30" t="s">
        <v>30731</v>
      </c>
      <c r="V1410" s="30" t="s">
        <v>30733</v>
      </c>
      <c r="W1410" s="30" t="s">
        <v>30733</v>
      </c>
      <c r="X1410" s="30" t="s">
        <v>30733</v>
      </c>
      <c r="Y1410" s="30" t="s">
        <v>30733</v>
      </c>
      <c r="Z1410" s="30" t="s">
        <v>30733</v>
      </c>
      <c r="AA1410" s="31" t="s">
        <v>30790</v>
      </c>
    </row>
    <row r="1411" spans="1:27" x14ac:dyDescent="0.3">
      <c r="A1411" s="28" t="s">
        <v>15045</v>
      </c>
      <c r="B1411" s="28" t="s">
        <v>25758</v>
      </c>
      <c r="C1411" s="28" t="s">
        <v>15046</v>
      </c>
      <c r="D1411" s="28" t="s">
        <v>15047</v>
      </c>
      <c r="E1411" s="28" t="s">
        <v>10507</v>
      </c>
      <c r="F1411" s="28" t="s">
        <v>2725</v>
      </c>
      <c r="G1411" s="28" t="s">
        <v>26879</v>
      </c>
      <c r="H1411" s="28" t="s">
        <v>25670</v>
      </c>
      <c r="I1411" s="28">
        <v>0</v>
      </c>
      <c r="J1411" s="28">
        <v>0</v>
      </c>
      <c r="K1411" s="28">
        <v>0</v>
      </c>
      <c r="L1411" s="28">
        <v>2</v>
      </c>
      <c r="M1411" s="28">
        <v>0</v>
      </c>
      <c r="N1411" s="28">
        <v>6</v>
      </c>
      <c r="O1411" s="28">
        <v>6</v>
      </c>
      <c r="P1411">
        <f>VLOOKUP($A1411,'Item Detail'!$A$2:$G$4956,7,0)</f>
        <v>2</v>
      </c>
      <c r="Q1411" s="30" t="s">
        <v>30753</v>
      </c>
      <c r="R1411" s="30" t="s">
        <v>30730</v>
      </c>
      <c r="S1411" s="30" t="s">
        <v>30737</v>
      </c>
      <c r="T1411" s="30" t="s">
        <v>30731</v>
      </c>
      <c r="U1411" s="30" t="s">
        <v>30731</v>
      </c>
      <c r="V1411" s="30" t="s">
        <v>30738</v>
      </c>
      <c r="W1411" s="30" t="s">
        <v>30733</v>
      </c>
      <c r="X1411" s="30" t="s">
        <v>30733</v>
      </c>
      <c r="Y1411" s="30" t="s">
        <v>30733</v>
      </c>
      <c r="Z1411" s="30" t="s">
        <v>30733</v>
      </c>
      <c r="AA1411" s="31" t="s">
        <v>30791</v>
      </c>
    </row>
    <row r="1412" spans="1:27" x14ac:dyDescent="0.3">
      <c r="A1412" s="28" t="s">
        <v>6835</v>
      </c>
      <c r="B1412" s="28" t="s">
        <v>25666</v>
      </c>
      <c r="C1412" s="28" t="s">
        <v>14014</v>
      </c>
      <c r="D1412" s="28" t="s">
        <v>14015</v>
      </c>
      <c r="E1412" s="28" t="s">
        <v>10507</v>
      </c>
      <c r="F1412" s="28" t="s">
        <v>25838</v>
      </c>
      <c r="G1412" s="28" t="s">
        <v>26880</v>
      </c>
      <c r="H1412" s="28" t="s">
        <v>25657</v>
      </c>
      <c r="I1412" s="28">
        <v>0</v>
      </c>
      <c r="J1412" s="28">
        <v>0</v>
      </c>
      <c r="K1412" s="28">
        <v>0</v>
      </c>
      <c r="L1412" s="28">
        <v>2</v>
      </c>
      <c r="M1412" s="28">
        <v>0</v>
      </c>
      <c r="N1412" s="28">
        <v>6</v>
      </c>
      <c r="O1412" s="28">
        <v>6</v>
      </c>
      <c r="P1412">
        <f>VLOOKUP($A1412,'Item Detail'!$A$2:$G$4956,7,0)</f>
        <v>2</v>
      </c>
      <c r="Q1412" s="30" t="s">
        <v>30729</v>
      </c>
      <c r="R1412" s="30" t="s">
        <v>30730</v>
      </c>
      <c r="S1412" s="30" t="s">
        <v>5361</v>
      </c>
      <c r="T1412" s="30" t="s">
        <v>30731</v>
      </c>
      <c r="U1412" s="30" t="s">
        <v>30731</v>
      </c>
      <c r="V1412" s="30" t="s">
        <v>30733</v>
      </c>
      <c r="W1412" s="30" t="s">
        <v>30733</v>
      </c>
      <c r="X1412" s="30" t="s">
        <v>30733</v>
      </c>
      <c r="Y1412" s="30" t="s">
        <v>30733</v>
      </c>
      <c r="Z1412" s="30" t="s">
        <v>30733</v>
      </c>
      <c r="AA1412" s="31" t="s">
        <v>30790</v>
      </c>
    </row>
    <row r="1413" spans="1:27" x14ac:dyDescent="0.3">
      <c r="A1413" s="28" t="s">
        <v>14604</v>
      </c>
      <c r="B1413" s="28" t="s">
        <v>25671</v>
      </c>
      <c r="C1413" s="28" t="s">
        <v>14605</v>
      </c>
      <c r="D1413" s="28" t="s">
        <v>14606</v>
      </c>
      <c r="E1413" s="28" t="s">
        <v>10695</v>
      </c>
      <c r="F1413" s="28" t="s">
        <v>26881</v>
      </c>
      <c r="G1413" s="28" t="s">
        <v>26882</v>
      </c>
      <c r="H1413" s="28" t="s">
        <v>25665</v>
      </c>
      <c r="I1413" s="28">
        <v>1</v>
      </c>
      <c r="J1413" s="28">
        <v>0</v>
      </c>
      <c r="K1413" s="28">
        <v>0</v>
      </c>
      <c r="L1413" s="28">
        <v>0</v>
      </c>
      <c r="M1413" s="28">
        <v>1</v>
      </c>
      <c r="N1413" s="28">
        <v>6</v>
      </c>
      <c r="O1413" s="28">
        <v>6</v>
      </c>
      <c r="P1413">
        <f>VLOOKUP($A1413,'Item Detail'!$A$2:$G$4956,7,0)</f>
        <v>2</v>
      </c>
      <c r="Q1413" s="30" t="s">
        <v>30739</v>
      </c>
      <c r="R1413" s="30" t="s">
        <v>30730</v>
      </c>
      <c r="S1413" s="30" t="s">
        <v>30737</v>
      </c>
      <c r="T1413" s="30" t="s">
        <v>30731</v>
      </c>
      <c r="U1413" s="30" t="s">
        <v>30732</v>
      </c>
      <c r="V1413" s="30" t="s">
        <v>30738</v>
      </c>
      <c r="W1413" s="30" t="s">
        <v>30738</v>
      </c>
      <c r="X1413" s="30" t="s">
        <v>30738</v>
      </c>
      <c r="Y1413" s="30" t="s">
        <v>30738</v>
      </c>
      <c r="Z1413" s="30" t="s">
        <v>30738</v>
      </c>
      <c r="AA1413" s="31" t="s">
        <v>30789</v>
      </c>
    </row>
    <row r="1414" spans="1:27" x14ac:dyDescent="0.3">
      <c r="A1414" s="28" t="s">
        <v>13832</v>
      </c>
      <c r="B1414" s="28" t="s">
        <v>25663</v>
      </c>
      <c r="C1414" s="28" t="s">
        <v>13833</v>
      </c>
      <c r="D1414" s="28" t="s">
        <v>13834</v>
      </c>
      <c r="E1414" s="28" t="s">
        <v>10461</v>
      </c>
      <c r="F1414" s="28" t="s">
        <v>11567</v>
      </c>
      <c r="G1414" s="28" t="s">
        <v>26746</v>
      </c>
      <c r="H1414" s="28" t="s">
        <v>25662</v>
      </c>
      <c r="I1414" s="28">
        <v>0</v>
      </c>
      <c r="J1414" s="28">
        <v>0</v>
      </c>
      <c r="K1414" s="28">
        <v>2</v>
      </c>
      <c r="L1414" s="28">
        <v>0</v>
      </c>
      <c r="M1414" s="28">
        <v>0</v>
      </c>
      <c r="N1414" s="28">
        <v>6</v>
      </c>
      <c r="O1414" s="28">
        <v>6</v>
      </c>
      <c r="P1414">
        <f>VLOOKUP($A1414,'Item Detail'!$A$2:$G$4956,7,0)</f>
        <v>2</v>
      </c>
      <c r="Q1414" s="30" t="s">
        <v>30739</v>
      </c>
      <c r="R1414" s="30" t="s">
        <v>30730</v>
      </c>
      <c r="S1414" s="30" t="s">
        <v>30737</v>
      </c>
      <c r="T1414" s="30" t="s">
        <v>30731</v>
      </c>
      <c r="U1414" s="30" t="s">
        <v>30732</v>
      </c>
      <c r="V1414" s="30" t="s">
        <v>30738</v>
      </c>
      <c r="W1414" s="30" t="s">
        <v>30738</v>
      </c>
      <c r="X1414" s="30" t="s">
        <v>30738</v>
      </c>
      <c r="Y1414" s="30" t="s">
        <v>30738</v>
      </c>
      <c r="Z1414" s="30" t="s">
        <v>30738</v>
      </c>
      <c r="AA1414" s="31" t="s">
        <v>30789</v>
      </c>
    </row>
    <row r="1415" spans="1:27" x14ac:dyDescent="0.3">
      <c r="A1415" s="28" t="s">
        <v>13721</v>
      </c>
      <c r="B1415" s="28" t="s">
        <v>25853</v>
      </c>
      <c r="C1415" s="28" t="s">
        <v>13722</v>
      </c>
      <c r="D1415" s="28" t="s">
        <v>13723</v>
      </c>
      <c r="E1415" s="28" t="s">
        <v>12031</v>
      </c>
      <c r="F1415" s="28" t="s">
        <v>10282</v>
      </c>
      <c r="G1415" s="28" t="s">
        <v>26883</v>
      </c>
      <c r="H1415" s="28" t="s">
        <v>25670</v>
      </c>
      <c r="I1415" s="28">
        <v>0</v>
      </c>
      <c r="J1415" s="28">
        <v>0</v>
      </c>
      <c r="K1415" s="28">
        <v>1</v>
      </c>
      <c r="L1415" s="28">
        <v>0</v>
      </c>
      <c r="M1415" s="28">
        <v>1</v>
      </c>
      <c r="N1415" s="28">
        <v>6</v>
      </c>
      <c r="O1415" s="28">
        <v>6</v>
      </c>
      <c r="P1415">
        <f>VLOOKUP($A1415,'Item Detail'!$A$2:$G$4956,7,0)</f>
        <v>2</v>
      </c>
      <c r="Q1415" s="30" t="s">
        <v>30745</v>
      </c>
      <c r="R1415" s="30" t="s">
        <v>30730</v>
      </c>
      <c r="S1415" s="30" t="s">
        <v>30737</v>
      </c>
      <c r="T1415" s="30" t="s">
        <v>30731</v>
      </c>
      <c r="U1415" s="30" t="s">
        <v>30731</v>
      </c>
      <c r="V1415" s="30" t="s">
        <v>30738</v>
      </c>
      <c r="W1415" s="30" t="s">
        <v>30733</v>
      </c>
      <c r="X1415" s="30" t="s">
        <v>30733</v>
      </c>
      <c r="Y1415" s="30" t="s">
        <v>30733</v>
      </c>
      <c r="Z1415" s="30" t="s">
        <v>30733</v>
      </c>
      <c r="AA1415" s="31" t="s">
        <v>30791</v>
      </c>
    </row>
    <row r="1416" spans="1:27" x14ac:dyDescent="0.3">
      <c r="A1416" s="28" t="s">
        <v>14481</v>
      </c>
      <c r="B1416" s="28" t="s">
        <v>25900</v>
      </c>
      <c r="C1416" s="28" t="s">
        <v>14482</v>
      </c>
      <c r="D1416" s="28" t="s">
        <v>14483</v>
      </c>
      <c r="E1416" s="28" t="s">
        <v>10710</v>
      </c>
      <c r="F1416" s="28" t="s">
        <v>2285</v>
      </c>
      <c r="G1416" s="28" t="s">
        <v>26884</v>
      </c>
      <c r="H1416" s="28" t="s">
        <v>25670</v>
      </c>
      <c r="I1416" s="28">
        <v>0</v>
      </c>
      <c r="J1416" s="28">
        <v>0</v>
      </c>
      <c r="K1416" s="28">
        <v>0</v>
      </c>
      <c r="L1416" s="28">
        <v>2</v>
      </c>
      <c r="M1416" s="28">
        <v>0</v>
      </c>
      <c r="N1416" s="28">
        <v>6</v>
      </c>
      <c r="O1416" s="28">
        <v>6</v>
      </c>
      <c r="P1416">
        <f>VLOOKUP($A1416,'Item Detail'!$A$2:$G$4956,7,0)</f>
        <v>2</v>
      </c>
      <c r="Q1416" s="30" t="s">
        <v>30750</v>
      </c>
      <c r="R1416" s="30" t="s">
        <v>30730</v>
      </c>
      <c r="S1416" s="30" t="s">
        <v>30737</v>
      </c>
      <c r="T1416" s="30" t="s">
        <v>30731</v>
      </c>
      <c r="U1416" s="30" t="s">
        <v>30731</v>
      </c>
      <c r="V1416" s="30" t="s">
        <v>30738</v>
      </c>
      <c r="W1416" s="30" t="s">
        <v>30738</v>
      </c>
      <c r="X1416" s="30" t="s">
        <v>30738</v>
      </c>
      <c r="Y1416" s="30" t="s">
        <v>30733</v>
      </c>
      <c r="Z1416" s="30" t="s">
        <v>30738</v>
      </c>
      <c r="AA1416" s="31" t="s">
        <v>30791</v>
      </c>
    </row>
    <row r="1417" spans="1:27" x14ac:dyDescent="0.3">
      <c r="A1417" s="28" t="s">
        <v>13207</v>
      </c>
      <c r="B1417" s="28" t="s">
        <v>25869</v>
      </c>
      <c r="C1417" s="28" t="s">
        <v>13208</v>
      </c>
      <c r="D1417" s="28" t="s">
        <v>10485</v>
      </c>
      <c r="E1417" s="28" t="s">
        <v>10710</v>
      </c>
      <c r="F1417" s="28" t="s">
        <v>25870</v>
      </c>
      <c r="G1417" s="28" t="s">
        <v>26885</v>
      </c>
      <c r="H1417" s="28" t="s">
        <v>25665</v>
      </c>
      <c r="I1417" s="28">
        <v>0</v>
      </c>
      <c r="J1417" s="28">
        <v>0</v>
      </c>
      <c r="K1417" s="28">
        <v>0</v>
      </c>
      <c r="L1417" s="28">
        <v>0</v>
      </c>
      <c r="M1417" s="28">
        <v>2</v>
      </c>
      <c r="N1417" s="28">
        <v>6</v>
      </c>
      <c r="O1417" s="28">
        <v>6</v>
      </c>
      <c r="P1417">
        <f>VLOOKUP($A1417,'Item Detail'!$A$2:$G$4956,7,0)</f>
        <v>2</v>
      </c>
      <c r="Q1417" s="30" t="s">
        <v>30753</v>
      </c>
      <c r="R1417" s="30" t="s">
        <v>30730</v>
      </c>
      <c r="S1417" s="30" t="s">
        <v>30737</v>
      </c>
      <c r="T1417" s="30" t="s">
        <v>30731</v>
      </c>
      <c r="U1417" s="30" t="s">
        <v>30731</v>
      </c>
      <c r="V1417" s="30" t="s">
        <v>30738</v>
      </c>
      <c r="W1417" s="30" t="s">
        <v>30733</v>
      </c>
      <c r="X1417" s="30" t="s">
        <v>30738</v>
      </c>
      <c r="Y1417" s="30" t="s">
        <v>30733</v>
      </c>
      <c r="Z1417" s="30" t="s">
        <v>30738</v>
      </c>
      <c r="AA1417" s="31" t="s">
        <v>30789</v>
      </c>
    </row>
    <row r="1418" spans="1:27" x14ac:dyDescent="0.3">
      <c r="A1418" s="28" t="s">
        <v>12774</v>
      </c>
      <c r="B1418" s="28" t="s">
        <v>25725</v>
      </c>
      <c r="C1418" s="28" t="s">
        <v>12775</v>
      </c>
      <c r="D1418" s="28" t="s">
        <v>12776</v>
      </c>
      <c r="E1418" s="28" t="s">
        <v>11504</v>
      </c>
      <c r="F1418" s="28" t="s">
        <v>2615</v>
      </c>
      <c r="G1418" s="28" t="s">
        <v>26886</v>
      </c>
      <c r="H1418" s="28" t="s">
        <v>25670</v>
      </c>
      <c r="I1418" s="28">
        <v>0</v>
      </c>
      <c r="J1418" s="28">
        <v>0</v>
      </c>
      <c r="K1418" s="28">
        <v>0</v>
      </c>
      <c r="L1418" s="28">
        <v>0</v>
      </c>
      <c r="M1418" s="28">
        <v>2</v>
      </c>
      <c r="N1418" s="28">
        <v>6</v>
      </c>
      <c r="O1418" s="28">
        <v>6</v>
      </c>
      <c r="P1418">
        <f>VLOOKUP($A1418,'Item Detail'!$A$2:$G$4956,7,0)</f>
        <v>2</v>
      </c>
      <c r="Q1418" s="30" t="s">
        <v>30745</v>
      </c>
      <c r="R1418" s="30" t="s">
        <v>30730</v>
      </c>
      <c r="S1418" s="30" t="s">
        <v>30737</v>
      </c>
      <c r="T1418" s="30" t="s">
        <v>30731</v>
      </c>
      <c r="U1418" s="30" t="s">
        <v>30747</v>
      </c>
      <c r="V1418" s="30" t="s">
        <v>30733</v>
      </c>
      <c r="W1418" s="30" t="s">
        <v>30733</v>
      </c>
      <c r="X1418" s="30" t="s">
        <v>30738</v>
      </c>
      <c r="Y1418" s="30" t="s">
        <v>30733</v>
      </c>
      <c r="Z1418" s="30" t="s">
        <v>30733</v>
      </c>
      <c r="AA1418" s="31" t="s">
        <v>30791</v>
      </c>
    </row>
    <row r="1419" spans="1:27" x14ac:dyDescent="0.3">
      <c r="A1419" s="28" t="s">
        <v>9390</v>
      </c>
      <c r="B1419" s="28" t="s">
        <v>25814</v>
      </c>
      <c r="C1419" s="28" t="s">
        <v>9391</v>
      </c>
      <c r="D1419" s="28" t="s">
        <v>14528</v>
      </c>
      <c r="E1419" s="28" t="s">
        <v>10507</v>
      </c>
      <c r="F1419" s="28" t="s">
        <v>26887</v>
      </c>
      <c r="G1419" s="28" t="s">
        <v>26888</v>
      </c>
      <c r="H1419" s="28" t="s">
        <v>25657</v>
      </c>
      <c r="I1419" s="28">
        <v>0</v>
      </c>
      <c r="J1419" s="28">
        <v>0</v>
      </c>
      <c r="K1419" s="28">
        <v>0</v>
      </c>
      <c r="L1419" s="28">
        <v>2</v>
      </c>
      <c r="M1419" s="28">
        <v>0</v>
      </c>
      <c r="N1419" s="28">
        <v>6</v>
      </c>
      <c r="O1419" s="28">
        <v>6</v>
      </c>
      <c r="P1419">
        <f>VLOOKUP($A1419,'Item Detail'!$A$2:$G$4956,7,0)</f>
        <v>2</v>
      </c>
      <c r="Q1419" s="30" t="s">
        <v>30729</v>
      </c>
      <c r="R1419" s="30" t="s">
        <v>30730</v>
      </c>
      <c r="S1419" s="30" t="s">
        <v>5361</v>
      </c>
      <c r="T1419" s="30" t="s">
        <v>30731</v>
      </c>
      <c r="U1419" s="30" t="s">
        <v>30751</v>
      </c>
      <c r="V1419" s="30" t="s">
        <v>30733</v>
      </c>
      <c r="W1419" s="30" t="s">
        <v>30733</v>
      </c>
      <c r="X1419" s="30" t="s">
        <v>30733</v>
      </c>
      <c r="Y1419" s="30" t="s">
        <v>30733</v>
      </c>
      <c r="Z1419" s="30" t="s">
        <v>30733</v>
      </c>
      <c r="AA1419" s="31" t="s">
        <v>30790</v>
      </c>
    </row>
    <row r="1420" spans="1:27" x14ac:dyDescent="0.3">
      <c r="A1420" s="28" t="s">
        <v>3032</v>
      </c>
      <c r="B1420" s="28" t="s">
        <v>25671</v>
      </c>
      <c r="C1420" s="28" t="s">
        <v>13776</v>
      </c>
      <c r="D1420" s="28" t="s">
        <v>13777</v>
      </c>
      <c r="E1420" s="28" t="s">
        <v>10507</v>
      </c>
      <c r="F1420" s="28" t="s">
        <v>2165</v>
      </c>
      <c r="G1420" s="28" t="s">
        <v>26889</v>
      </c>
      <c r="H1420" s="28" t="s">
        <v>25706</v>
      </c>
      <c r="I1420" s="28">
        <v>0</v>
      </c>
      <c r="J1420" s="28">
        <v>0</v>
      </c>
      <c r="K1420" s="28">
        <v>1</v>
      </c>
      <c r="L1420" s="28">
        <v>1</v>
      </c>
      <c r="M1420" s="28">
        <v>0</v>
      </c>
      <c r="N1420" s="28">
        <v>6</v>
      </c>
      <c r="O1420" s="28">
        <v>6</v>
      </c>
      <c r="P1420">
        <f>VLOOKUP($A1420,'Item Detail'!$A$2:$G$4956,7,0)</f>
        <v>2</v>
      </c>
      <c r="Q1420" s="30" t="s">
        <v>30748</v>
      </c>
      <c r="R1420" s="30" t="s">
        <v>30730</v>
      </c>
      <c r="S1420" s="30" t="s">
        <v>30749</v>
      </c>
      <c r="T1420" s="30" t="s">
        <v>30731</v>
      </c>
      <c r="U1420" s="30" t="s">
        <v>30731</v>
      </c>
      <c r="V1420" s="30" t="s">
        <v>30733</v>
      </c>
      <c r="W1420" s="30" t="s">
        <v>30733</v>
      </c>
      <c r="X1420" s="30" t="s">
        <v>30733</v>
      </c>
      <c r="Y1420" s="30" t="s">
        <v>30733</v>
      </c>
      <c r="Z1420" s="30" t="s">
        <v>30733</v>
      </c>
      <c r="AA1420" s="31" t="s">
        <v>30790</v>
      </c>
    </row>
    <row r="1421" spans="1:27" x14ac:dyDescent="0.3">
      <c r="A1421" s="28" t="s">
        <v>13525</v>
      </c>
      <c r="B1421" s="28" t="s">
        <v>25725</v>
      </c>
      <c r="C1421" s="28" t="s">
        <v>13526</v>
      </c>
      <c r="D1421" s="28" t="s">
        <v>13527</v>
      </c>
      <c r="E1421" s="28" t="s">
        <v>12823</v>
      </c>
      <c r="F1421" s="28" t="s">
        <v>13528</v>
      </c>
      <c r="G1421" s="28" t="s">
        <v>26890</v>
      </c>
      <c r="H1421" s="28" t="s">
        <v>25670</v>
      </c>
      <c r="I1421" s="28">
        <v>0</v>
      </c>
      <c r="J1421" s="28">
        <v>0</v>
      </c>
      <c r="K1421" s="28">
        <v>0</v>
      </c>
      <c r="L1421" s="28">
        <v>0</v>
      </c>
      <c r="M1421" s="28">
        <v>2</v>
      </c>
      <c r="N1421" s="28">
        <v>6</v>
      </c>
      <c r="O1421" s="28">
        <v>6</v>
      </c>
      <c r="P1421">
        <f>VLOOKUP($A1421,'Item Detail'!$A$2:$G$4956,7,0)</f>
        <v>2</v>
      </c>
      <c r="Q1421" s="30" t="s">
        <v>30745</v>
      </c>
      <c r="R1421" s="30" t="s">
        <v>30730</v>
      </c>
      <c r="S1421" s="30" t="s">
        <v>30737</v>
      </c>
      <c r="T1421" s="30" t="s">
        <v>30731</v>
      </c>
      <c r="U1421" s="30" t="s">
        <v>30747</v>
      </c>
      <c r="V1421" s="30" t="s">
        <v>30738</v>
      </c>
      <c r="W1421" s="30" t="s">
        <v>30733</v>
      </c>
      <c r="X1421" s="30" t="s">
        <v>30738</v>
      </c>
      <c r="Y1421" s="30" t="s">
        <v>30733</v>
      </c>
      <c r="Z1421" s="30" t="s">
        <v>30738</v>
      </c>
      <c r="AA1421" s="31" t="s">
        <v>30788</v>
      </c>
    </row>
    <row r="1422" spans="1:27" x14ac:dyDescent="0.3">
      <c r="A1422" s="28" t="s">
        <v>4174</v>
      </c>
      <c r="B1422" s="28" t="s">
        <v>25671</v>
      </c>
      <c r="C1422" s="28" t="s">
        <v>13966</v>
      </c>
      <c r="D1422" s="28" t="s">
        <v>13967</v>
      </c>
      <c r="E1422" s="28" t="s">
        <v>10507</v>
      </c>
      <c r="F1422" s="28" t="s">
        <v>3552</v>
      </c>
      <c r="G1422" s="28" t="s">
        <v>26891</v>
      </c>
      <c r="H1422" s="28" t="s">
        <v>25706</v>
      </c>
      <c r="I1422" s="28">
        <v>1</v>
      </c>
      <c r="J1422" s="28">
        <v>0</v>
      </c>
      <c r="K1422" s="28">
        <v>1</v>
      </c>
      <c r="L1422" s="28">
        <v>0</v>
      </c>
      <c r="M1422" s="28">
        <v>0</v>
      </c>
      <c r="N1422" s="28">
        <v>6</v>
      </c>
      <c r="O1422" s="28">
        <v>6</v>
      </c>
      <c r="P1422">
        <f>VLOOKUP($A1422,'Item Detail'!$A$2:$G$4956,7,0)</f>
        <v>2</v>
      </c>
      <c r="Q1422" s="30" t="s">
        <v>30748</v>
      </c>
      <c r="R1422" s="30" t="s">
        <v>30730</v>
      </c>
      <c r="S1422" s="30" t="s">
        <v>30749</v>
      </c>
      <c r="T1422" s="30" t="s">
        <v>30731</v>
      </c>
      <c r="U1422" s="30" t="s">
        <v>30747</v>
      </c>
      <c r="V1422" s="30" t="s">
        <v>30733</v>
      </c>
      <c r="W1422" s="30" t="s">
        <v>30733</v>
      </c>
      <c r="X1422" s="30" t="s">
        <v>30733</v>
      </c>
      <c r="Y1422" s="30" t="s">
        <v>30733</v>
      </c>
      <c r="Z1422" s="30" t="s">
        <v>30733</v>
      </c>
      <c r="AA1422" s="31" t="s">
        <v>30790</v>
      </c>
    </row>
    <row r="1423" spans="1:27" x14ac:dyDescent="0.3">
      <c r="A1423" s="28" t="s">
        <v>13749</v>
      </c>
      <c r="B1423" s="28" t="s">
        <v>25758</v>
      </c>
      <c r="C1423" s="28" t="s">
        <v>13750</v>
      </c>
      <c r="D1423" s="28" t="s">
        <v>10944</v>
      </c>
      <c r="E1423" s="28" t="s">
        <v>10507</v>
      </c>
      <c r="F1423" s="28" t="s">
        <v>2501</v>
      </c>
      <c r="G1423" s="28" t="s">
        <v>26892</v>
      </c>
      <c r="H1423" s="28" t="s">
        <v>25670</v>
      </c>
      <c r="I1423" s="28">
        <v>0</v>
      </c>
      <c r="J1423" s="28">
        <v>0</v>
      </c>
      <c r="K1423" s="28">
        <v>0</v>
      </c>
      <c r="L1423" s="28">
        <v>2</v>
      </c>
      <c r="M1423" s="28">
        <v>0</v>
      </c>
      <c r="N1423" s="28">
        <v>6</v>
      </c>
      <c r="O1423" s="28">
        <v>6</v>
      </c>
      <c r="P1423">
        <f>VLOOKUP($A1423,'Item Detail'!$A$2:$G$4956,7,0)</f>
        <v>2</v>
      </c>
      <c r="Q1423" s="30" t="s">
        <v>30745</v>
      </c>
      <c r="R1423" s="30" t="s">
        <v>30730</v>
      </c>
      <c r="S1423" s="30" t="s">
        <v>30737</v>
      </c>
      <c r="T1423" s="30" t="s">
        <v>30731</v>
      </c>
      <c r="U1423" s="30" t="s">
        <v>30731</v>
      </c>
      <c r="V1423" s="30" t="s">
        <v>30738</v>
      </c>
      <c r="W1423" s="30" t="s">
        <v>30738</v>
      </c>
      <c r="X1423" s="30" t="s">
        <v>30733</v>
      </c>
      <c r="Y1423" s="30" t="s">
        <v>30733</v>
      </c>
      <c r="Z1423" s="30" t="s">
        <v>30733</v>
      </c>
      <c r="AA1423" s="31" t="s">
        <v>30791</v>
      </c>
    </row>
    <row r="1424" spans="1:27" x14ac:dyDescent="0.3">
      <c r="A1424" s="28" t="s">
        <v>7585</v>
      </c>
      <c r="B1424" s="28" t="s">
        <v>25797</v>
      </c>
      <c r="C1424" s="28" t="s">
        <v>13827</v>
      </c>
      <c r="D1424" s="28" t="s">
        <v>12958</v>
      </c>
      <c r="E1424" s="28" t="s">
        <v>10507</v>
      </c>
      <c r="F1424" s="28" t="s">
        <v>6043</v>
      </c>
      <c r="G1424" s="28" t="s">
        <v>26893</v>
      </c>
      <c r="H1424" s="28" t="s">
        <v>25657</v>
      </c>
      <c r="I1424" s="28">
        <v>0</v>
      </c>
      <c r="J1424" s="28">
        <v>0</v>
      </c>
      <c r="K1424" s="28">
        <v>0</v>
      </c>
      <c r="L1424" s="28">
        <v>2</v>
      </c>
      <c r="M1424" s="28">
        <v>0</v>
      </c>
      <c r="N1424" s="28">
        <v>6</v>
      </c>
      <c r="O1424" s="28">
        <v>6</v>
      </c>
      <c r="P1424">
        <f>VLOOKUP($A1424,'Item Detail'!$A$2:$G$4956,7,0)</f>
        <v>2</v>
      </c>
      <c r="Q1424" s="30" t="s">
        <v>30729</v>
      </c>
      <c r="R1424" s="30" t="s">
        <v>30730</v>
      </c>
      <c r="S1424" s="30" t="s">
        <v>5361</v>
      </c>
      <c r="T1424" s="30" t="s">
        <v>30731</v>
      </c>
      <c r="U1424" s="30" t="s">
        <v>30731</v>
      </c>
      <c r="V1424" s="30" t="s">
        <v>30733</v>
      </c>
      <c r="W1424" s="30" t="s">
        <v>30733</v>
      </c>
      <c r="X1424" s="30" t="s">
        <v>30733</v>
      </c>
      <c r="Y1424" s="30" t="s">
        <v>30733</v>
      </c>
      <c r="Z1424" s="30" t="s">
        <v>30733</v>
      </c>
      <c r="AA1424" s="31" t="s">
        <v>30790</v>
      </c>
    </row>
    <row r="1425" spans="1:27" x14ac:dyDescent="0.3">
      <c r="A1425" s="28" t="s">
        <v>14392</v>
      </c>
      <c r="B1425" s="28" t="s">
        <v>25869</v>
      </c>
      <c r="C1425" s="28" t="s">
        <v>14393</v>
      </c>
      <c r="D1425" s="28" t="s">
        <v>10485</v>
      </c>
      <c r="E1425" s="28" t="s">
        <v>10710</v>
      </c>
      <c r="F1425" s="28" t="s">
        <v>14394</v>
      </c>
      <c r="G1425" s="28" t="s">
        <v>26894</v>
      </c>
      <c r="H1425" s="28" t="s">
        <v>25670</v>
      </c>
      <c r="I1425" s="28">
        <v>0</v>
      </c>
      <c r="J1425" s="28">
        <v>0</v>
      </c>
      <c r="K1425" s="28">
        <v>0</v>
      </c>
      <c r="L1425" s="28">
        <v>0</v>
      </c>
      <c r="M1425" s="28">
        <v>1</v>
      </c>
      <c r="N1425" s="28">
        <v>3</v>
      </c>
      <c r="O1425" s="28">
        <v>3</v>
      </c>
      <c r="P1425">
        <f>VLOOKUP($A1425,'Item Detail'!$A$2:$G$4956,7,0)</f>
        <v>2</v>
      </c>
      <c r="Q1425" s="30" t="s">
        <v>30753</v>
      </c>
      <c r="R1425" s="30" t="s">
        <v>30730</v>
      </c>
      <c r="S1425" s="30" t="s">
        <v>30737</v>
      </c>
      <c r="T1425" s="30" t="s">
        <v>30731</v>
      </c>
      <c r="U1425" s="30" t="s">
        <v>30747</v>
      </c>
      <c r="V1425" s="30" t="s">
        <v>30738</v>
      </c>
      <c r="W1425" s="30" t="s">
        <v>30733</v>
      </c>
      <c r="X1425" s="30" t="s">
        <v>30738</v>
      </c>
      <c r="Y1425" s="30" t="s">
        <v>30738</v>
      </c>
      <c r="Z1425" s="30" t="s">
        <v>30738</v>
      </c>
      <c r="AA1425" s="31" t="s">
        <v>30788</v>
      </c>
    </row>
    <row r="1426" spans="1:27" x14ac:dyDescent="0.3">
      <c r="A1426" s="28" t="s">
        <v>14392</v>
      </c>
      <c r="B1426" s="28" t="s">
        <v>25869</v>
      </c>
      <c r="C1426" s="28" t="s">
        <v>14393</v>
      </c>
      <c r="D1426" s="28" t="s">
        <v>10485</v>
      </c>
      <c r="E1426" s="28" t="s">
        <v>10710</v>
      </c>
      <c r="F1426" s="28" t="s">
        <v>14394</v>
      </c>
      <c r="G1426" s="28" t="s">
        <v>26894</v>
      </c>
      <c r="H1426" s="28" t="s">
        <v>25665</v>
      </c>
      <c r="I1426" s="28">
        <v>0</v>
      </c>
      <c r="J1426" s="28">
        <v>0</v>
      </c>
      <c r="K1426" s="28">
        <v>0</v>
      </c>
      <c r="L1426" s="28">
        <v>0</v>
      </c>
      <c r="M1426" s="28">
        <v>1</v>
      </c>
      <c r="N1426" s="28">
        <v>3</v>
      </c>
      <c r="O1426" s="28">
        <v>3</v>
      </c>
      <c r="P1426">
        <f>VLOOKUP($A1426,'Item Detail'!$A$2:$G$4956,7,0)</f>
        <v>2</v>
      </c>
      <c r="Q1426" s="30" t="s">
        <v>30753</v>
      </c>
      <c r="R1426" s="30" t="s">
        <v>30730</v>
      </c>
      <c r="S1426" s="30" t="s">
        <v>30737</v>
      </c>
      <c r="T1426" s="30" t="s">
        <v>30731</v>
      </c>
      <c r="U1426" s="30" t="s">
        <v>30747</v>
      </c>
      <c r="V1426" s="30" t="s">
        <v>30738</v>
      </c>
      <c r="W1426" s="30" t="s">
        <v>30733</v>
      </c>
      <c r="X1426" s="30" t="s">
        <v>30738</v>
      </c>
      <c r="Y1426" s="30" t="s">
        <v>30738</v>
      </c>
      <c r="Z1426" s="30" t="s">
        <v>30738</v>
      </c>
      <c r="AA1426" s="31" t="s">
        <v>30789</v>
      </c>
    </row>
    <row r="1427" spans="1:27" x14ac:dyDescent="0.3">
      <c r="A1427" s="28" t="s">
        <v>6061</v>
      </c>
      <c r="B1427" s="28" t="s">
        <v>25853</v>
      </c>
      <c r="C1427" s="28" t="s">
        <v>14654</v>
      </c>
      <c r="D1427" s="28" t="s">
        <v>10485</v>
      </c>
      <c r="E1427" s="28" t="s">
        <v>12031</v>
      </c>
      <c r="F1427" s="28" t="s">
        <v>2174</v>
      </c>
      <c r="G1427" s="28" t="s">
        <v>26895</v>
      </c>
      <c r="H1427" s="28" t="s">
        <v>25657</v>
      </c>
      <c r="I1427" s="28">
        <v>0</v>
      </c>
      <c r="J1427" s="28">
        <v>0</v>
      </c>
      <c r="K1427" s="28">
        <v>1</v>
      </c>
      <c r="L1427" s="28">
        <v>0</v>
      </c>
      <c r="M1427" s="28">
        <v>1</v>
      </c>
      <c r="N1427" s="28">
        <v>6</v>
      </c>
      <c r="O1427" s="28">
        <v>6</v>
      </c>
      <c r="P1427">
        <f>VLOOKUP($A1427,'Item Detail'!$A$2:$G$4956,7,0)</f>
        <v>2</v>
      </c>
      <c r="Q1427" s="30" t="s">
        <v>30729</v>
      </c>
      <c r="R1427" s="30" t="s">
        <v>30730</v>
      </c>
      <c r="S1427" s="30" t="s">
        <v>5361</v>
      </c>
      <c r="T1427" s="30" t="s">
        <v>30731</v>
      </c>
      <c r="U1427" s="30" t="s">
        <v>30731</v>
      </c>
      <c r="V1427" s="30" t="s">
        <v>30733</v>
      </c>
      <c r="W1427" s="30" t="s">
        <v>30733</v>
      </c>
      <c r="X1427" s="30" t="s">
        <v>30733</v>
      </c>
      <c r="Y1427" s="30" t="s">
        <v>30733</v>
      </c>
      <c r="Z1427" s="30" t="s">
        <v>30733</v>
      </c>
      <c r="AA1427" s="31" t="s">
        <v>30790</v>
      </c>
    </row>
    <row r="1428" spans="1:27" x14ac:dyDescent="0.3">
      <c r="A1428" s="28" t="s">
        <v>12718</v>
      </c>
      <c r="B1428" s="28" t="s">
        <v>25716</v>
      </c>
      <c r="C1428" s="28" t="s">
        <v>12719</v>
      </c>
      <c r="D1428" s="28" t="s">
        <v>12720</v>
      </c>
      <c r="E1428" s="28" t="s">
        <v>12076</v>
      </c>
      <c r="F1428" s="28" t="s">
        <v>2181</v>
      </c>
      <c r="G1428" s="28" t="s">
        <v>26896</v>
      </c>
      <c r="H1428" s="28" t="s">
        <v>25662</v>
      </c>
      <c r="I1428" s="28">
        <v>0</v>
      </c>
      <c r="J1428" s="28">
        <v>0</v>
      </c>
      <c r="K1428" s="28">
        <v>1</v>
      </c>
      <c r="L1428" s="28">
        <v>0</v>
      </c>
      <c r="M1428" s="28">
        <v>0</v>
      </c>
      <c r="N1428" s="28">
        <v>3</v>
      </c>
      <c r="O1428" s="28">
        <v>3</v>
      </c>
      <c r="P1428">
        <f>VLOOKUP($A1428,'Item Detail'!$A$2:$G$4956,7,0)</f>
        <v>2</v>
      </c>
      <c r="Q1428" s="30" t="s">
        <v>30745</v>
      </c>
      <c r="R1428" s="30" t="s">
        <v>30730</v>
      </c>
      <c r="S1428" s="30" t="s">
        <v>30737</v>
      </c>
      <c r="T1428" s="30" t="s">
        <v>30731</v>
      </c>
      <c r="U1428" s="30" t="s">
        <v>30731</v>
      </c>
      <c r="V1428" s="30" t="s">
        <v>30738</v>
      </c>
      <c r="W1428" s="30" t="s">
        <v>30738</v>
      </c>
      <c r="X1428" s="30" t="s">
        <v>30738</v>
      </c>
      <c r="Y1428" s="30" t="s">
        <v>30738</v>
      </c>
      <c r="Z1428" s="30" t="s">
        <v>30738</v>
      </c>
      <c r="AA1428" s="31" t="s">
        <v>30789</v>
      </c>
    </row>
    <row r="1429" spans="1:27" x14ac:dyDescent="0.3">
      <c r="A1429" s="28" t="s">
        <v>12718</v>
      </c>
      <c r="B1429" s="28" t="s">
        <v>25716</v>
      </c>
      <c r="C1429" s="28" t="s">
        <v>12719</v>
      </c>
      <c r="D1429" s="28" t="s">
        <v>12720</v>
      </c>
      <c r="E1429" s="28" t="s">
        <v>12076</v>
      </c>
      <c r="F1429" s="28" t="s">
        <v>2181</v>
      </c>
      <c r="G1429" s="28" t="s">
        <v>26896</v>
      </c>
      <c r="H1429" s="28" t="s">
        <v>25665</v>
      </c>
      <c r="I1429" s="28">
        <v>0</v>
      </c>
      <c r="J1429" s="28">
        <v>0</v>
      </c>
      <c r="K1429" s="28">
        <v>0</v>
      </c>
      <c r="L1429" s="28">
        <v>0</v>
      </c>
      <c r="M1429" s="28">
        <v>1</v>
      </c>
      <c r="N1429" s="28">
        <v>3</v>
      </c>
      <c r="O1429" s="28">
        <v>3</v>
      </c>
      <c r="P1429">
        <f>VLOOKUP($A1429,'Item Detail'!$A$2:$G$4956,7,0)</f>
        <v>2</v>
      </c>
      <c r="Q1429" s="30" t="s">
        <v>30745</v>
      </c>
      <c r="R1429" s="30" t="s">
        <v>30730</v>
      </c>
      <c r="S1429" s="30" t="s">
        <v>30737</v>
      </c>
      <c r="T1429" s="30" t="s">
        <v>30731</v>
      </c>
      <c r="U1429" s="30" t="s">
        <v>30731</v>
      </c>
      <c r="V1429" s="30" t="s">
        <v>30738</v>
      </c>
      <c r="W1429" s="30" t="s">
        <v>30738</v>
      </c>
      <c r="X1429" s="30" t="s">
        <v>30738</v>
      </c>
      <c r="Y1429" s="30" t="s">
        <v>30738</v>
      </c>
      <c r="Z1429" s="30" t="s">
        <v>30738</v>
      </c>
      <c r="AA1429" s="31" t="s">
        <v>30789</v>
      </c>
    </row>
    <row r="1430" spans="1:27" x14ac:dyDescent="0.3">
      <c r="A1430" s="28" t="s">
        <v>6801</v>
      </c>
      <c r="B1430" s="28" t="s">
        <v>25853</v>
      </c>
      <c r="C1430" s="28" t="s">
        <v>14398</v>
      </c>
      <c r="D1430" s="28" t="s">
        <v>14399</v>
      </c>
      <c r="E1430" s="28" t="s">
        <v>12133</v>
      </c>
      <c r="F1430" s="28" t="s">
        <v>2174</v>
      </c>
      <c r="G1430" s="28" t="s">
        <v>26897</v>
      </c>
      <c r="H1430" s="28" t="s">
        <v>25657</v>
      </c>
      <c r="I1430" s="28">
        <v>0</v>
      </c>
      <c r="J1430" s="28">
        <v>0</v>
      </c>
      <c r="K1430" s="28">
        <v>0</v>
      </c>
      <c r="L1430" s="28">
        <v>1</v>
      </c>
      <c r="M1430" s="28">
        <v>1</v>
      </c>
      <c r="N1430" s="28">
        <v>6</v>
      </c>
      <c r="O1430" s="28">
        <v>6</v>
      </c>
      <c r="P1430">
        <f>VLOOKUP($A1430,'Item Detail'!$A$2:$G$4956,7,0)</f>
        <v>2</v>
      </c>
      <c r="Q1430" s="30" t="s">
        <v>30729</v>
      </c>
      <c r="R1430" s="30" t="s">
        <v>30730</v>
      </c>
      <c r="S1430" s="30" t="s">
        <v>5361</v>
      </c>
      <c r="T1430" s="30" t="s">
        <v>30731</v>
      </c>
      <c r="U1430" s="30" t="s">
        <v>30747</v>
      </c>
      <c r="V1430" s="30" t="s">
        <v>30733</v>
      </c>
      <c r="W1430" s="30" t="s">
        <v>30733</v>
      </c>
      <c r="X1430" s="30" t="s">
        <v>30733</v>
      </c>
      <c r="Y1430" s="30" t="s">
        <v>30733</v>
      </c>
      <c r="Z1430" s="30" t="s">
        <v>30733</v>
      </c>
      <c r="AA1430" s="31" t="s">
        <v>30790</v>
      </c>
    </row>
    <row r="1431" spans="1:27" x14ac:dyDescent="0.3">
      <c r="A1431" s="28" t="s">
        <v>13190</v>
      </c>
      <c r="B1431" s="28" t="s">
        <v>25721</v>
      </c>
      <c r="C1431" s="28" t="s">
        <v>13191</v>
      </c>
      <c r="D1431" s="28" t="s">
        <v>13164</v>
      </c>
      <c r="E1431" s="28" t="s">
        <v>12823</v>
      </c>
      <c r="F1431" s="28" t="s">
        <v>26898</v>
      </c>
      <c r="G1431" s="28" t="s">
        <v>26899</v>
      </c>
      <c r="H1431" s="28" t="s">
        <v>25670</v>
      </c>
      <c r="I1431" s="28">
        <v>0</v>
      </c>
      <c r="J1431" s="28">
        <v>0</v>
      </c>
      <c r="K1431" s="28">
        <v>0</v>
      </c>
      <c r="L1431" s="28">
        <v>1</v>
      </c>
      <c r="M1431" s="28">
        <v>1</v>
      </c>
      <c r="N1431" s="28">
        <v>6</v>
      </c>
      <c r="O1431" s="28">
        <v>6</v>
      </c>
      <c r="P1431">
        <f>VLOOKUP($A1431,'Item Detail'!$A$2:$G$4956,7,0)</f>
        <v>2</v>
      </c>
      <c r="Q1431" s="30" t="s">
        <v>30745</v>
      </c>
      <c r="R1431" s="30" t="s">
        <v>30730</v>
      </c>
      <c r="S1431" s="30" t="s">
        <v>30737</v>
      </c>
      <c r="T1431" s="30" t="s">
        <v>30731</v>
      </c>
      <c r="U1431" s="30" t="s">
        <v>30751</v>
      </c>
      <c r="V1431" s="30" t="s">
        <v>30738</v>
      </c>
      <c r="W1431" s="30" t="s">
        <v>30733</v>
      </c>
      <c r="X1431" s="30" t="s">
        <v>30738</v>
      </c>
      <c r="Y1431" s="30" t="s">
        <v>30733</v>
      </c>
      <c r="Z1431" s="30" t="s">
        <v>30733</v>
      </c>
      <c r="AA1431" s="31" t="s">
        <v>30791</v>
      </c>
    </row>
    <row r="1432" spans="1:27" x14ac:dyDescent="0.3">
      <c r="A1432" s="28" t="s">
        <v>14058</v>
      </c>
      <c r="B1432" s="28" t="s">
        <v>25687</v>
      </c>
      <c r="C1432" s="28" t="s">
        <v>14059</v>
      </c>
      <c r="D1432" s="28" t="s">
        <v>14060</v>
      </c>
      <c r="E1432" s="28" t="s">
        <v>10710</v>
      </c>
      <c r="F1432" s="28" t="s">
        <v>2518</v>
      </c>
      <c r="G1432" s="28" t="s">
        <v>26900</v>
      </c>
      <c r="H1432" s="28" t="s">
        <v>25670</v>
      </c>
      <c r="I1432" s="28">
        <v>0</v>
      </c>
      <c r="J1432" s="28">
        <v>0</v>
      </c>
      <c r="K1432" s="28">
        <v>0</v>
      </c>
      <c r="L1432" s="28">
        <v>2</v>
      </c>
      <c r="M1432" s="28">
        <v>0</v>
      </c>
      <c r="N1432" s="28">
        <v>6</v>
      </c>
      <c r="O1432" s="28">
        <v>6</v>
      </c>
      <c r="P1432">
        <f>VLOOKUP($A1432,'Item Detail'!$A$2:$G$4956,7,0)</f>
        <v>2</v>
      </c>
      <c r="Q1432" s="30" t="s">
        <v>30753</v>
      </c>
      <c r="R1432" s="30" t="s">
        <v>30730</v>
      </c>
      <c r="S1432" s="30" t="s">
        <v>30737</v>
      </c>
      <c r="T1432" s="30" t="s">
        <v>30731</v>
      </c>
      <c r="U1432" s="30" t="s">
        <v>30731</v>
      </c>
      <c r="V1432" s="30" t="s">
        <v>30738</v>
      </c>
      <c r="W1432" s="30" t="s">
        <v>30733</v>
      </c>
      <c r="X1432" s="30" t="s">
        <v>30738</v>
      </c>
      <c r="Y1432" s="30" t="s">
        <v>30733</v>
      </c>
      <c r="Z1432" s="30" t="s">
        <v>30733</v>
      </c>
      <c r="AA1432" s="31" t="s">
        <v>30791</v>
      </c>
    </row>
    <row r="1433" spans="1:27" x14ac:dyDescent="0.3">
      <c r="A1433" s="28" t="s">
        <v>6245</v>
      </c>
      <c r="B1433" s="28" t="s">
        <v>25792</v>
      </c>
      <c r="C1433" s="28" t="s">
        <v>6246</v>
      </c>
      <c r="D1433" s="28" t="s">
        <v>13508</v>
      </c>
      <c r="E1433" s="28" t="s">
        <v>12480</v>
      </c>
      <c r="F1433" s="28" t="s">
        <v>25859</v>
      </c>
      <c r="G1433" s="28" t="s">
        <v>26901</v>
      </c>
      <c r="H1433" s="28" t="s">
        <v>25657</v>
      </c>
      <c r="I1433" s="28">
        <v>0</v>
      </c>
      <c r="J1433" s="28">
        <v>0</v>
      </c>
      <c r="K1433" s="28">
        <v>0</v>
      </c>
      <c r="L1433" s="28">
        <v>0</v>
      </c>
      <c r="M1433" s="28">
        <v>2</v>
      </c>
      <c r="N1433" s="28">
        <v>6</v>
      </c>
      <c r="O1433" s="28">
        <v>6</v>
      </c>
      <c r="P1433">
        <f>VLOOKUP($A1433,'Item Detail'!$A$2:$G$4956,7,0)</f>
        <v>2</v>
      </c>
      <c r="Q1433" s="30" t="s">
        <v>30729</v>
      </c>
      <c r="R1433" s="30" t="s">
        <v>30730</v>
      </c>
      <c r="S1433" s="30" t="s">
        <v>5361</v>
      </c>
      <c r="T1433" s="30" t="s">
        <v>30731</v>
      </c>
      <c r="U1433" s="30" t="s">
        <v>30731</v>
      </c>
      <c r="V1433" s="30" t="s">
        <v>30733</v>
      </c>
      <c r="W1433" s="30" t="s">
        <v>30733</v>
      </c>
      <c r="X1433" s="30" t="s">
        <v>30733</v>
      </c>
      <c r="Y1433" s="30" t="s">
        <v>30733</v>
      </c>
      <c r="Z1433" s="30" t="s">
        <v>30733</v>
      </c>
      <c r="AA1433" s="31" t="s">
        <v>30790</v>
      </c>
    </row>
    <row r="1434" spans="1:27" x14ac:dyDescent="0.3">
      <c r="A1434" s="28" t="s">
        <v>5692</v>
      </c>
      <c r="B1434" s="28" t="s">
        <v>26902</v>
      </c>
      <c r="C1434" s="28" t="s">
        <v>12965</v>
      </c>
      <c r="D1434" s="28" t="s">
        <v>12966</v>
      </c>
      <c r="E1434" s="28" t="s">
        <v>10507</v>
      </c>
      <c r="F1434" s="28" t="s">
        <v>5694</v>
      </c>
      <c r="G1434" s="28" t="s">
        <v>26903</v>
      </c>
      <c r="H1434" s="28" t="s">
        <v>25657</v>
      </c>
      <c r="I1434" s="28">
        <v>0</v>
      </c>
      <c r="J1434" s="28">
        <v>0</v>
      </c>
      <c r="K1434" s="28">
        <v>1</v>
      </c>
      <c r="L1434" s="28">
        <v>1</v>
      </c>
      <c r="M1434" s="28">
        <v>0</v>
      </c>
      <c r="N1434" s="28">
        <v>6</v>
      </c>
      <c r="O1434" s="28">
        <v>6</v>
      </c>
      <c r="P1434">
        <f>VLOOKUP($A1434,'Item Detail'!$A$2:$G$4956,7,0)</f>
        <v>2</v>
      </c>
      <c r="Q1434" s="30" t="s">
        <v>30729</v>
      </c>
      <c r="R1434" s="30" t="s">
        <v>30730</v>
      </c>
      <c r="S1434" s="30" t="s">
        <v>5361</v>
      </c>
      <c r="T1434" s="30" t="s">
        <v>30731</v>
      </c>
      <c r="U1434" s="30" t="s">
        <v>30731</v>
      </c>
      <c r="V1434" s="30" t="s">
        <v>30733</v>
      </c>
      <c r="W1434" s="30" t="s">
        <v>30733</v>
      </c>
      <c r="X1434" s="30" t="s">
        <v>30733</v>
      </c>
      <c r="Y1434" s="30" t="s">
        <v>30733</v>
      </c>
      <c r="Z1434" s="30" t="s">
        <v>30733</v>
      </c>
      <c r="AA1434" s="31" t="s">
        <v>30790</v>
      </c>
    </row>
    <row r="1435" spans="1:27" x14ac:dyDescent="0.3">
      <c r="A1435" s="28" t="s">
        <v>6101</v>
      </c>
      <c r="B1435" s="28" t="s">
        <v>25655</v>
      </c>
      <c r="C1435" s="28" t="s">
        <v>12684</v>
      </c>
      <c r="D1435" s="28" t="s">
        <v>12685</v>
      </c>
      <c r="E1435" s="28" t="s">
        <v>10507</v>
      </c>
      <c r="F1435" s="28" t="s">
        <v>6103</v>
      </c>
      <c r="G1435" s="28" t="s">
        <v>26904</v>
      </c>
      <c r="H1435" s="28" t="s">
        <v>25657</v>
      </c>
      <c r="I1435" s="28">
        <v>0</v>
      </c>
      <c r="J1435" s="28">
        <v>0</v>
      </c>
      <c r="K1435" s="28">
        <v>0</v>
      </c>
      <c r="L1435" s="28">
        <v>2</v>
      </c>
      <c r="M1435" s="28">
        <v>0</v>
      </c>
      <c r="N1435" s="28">
        <v>6</v>
      </c>
      <c r="O1435" s="28">
        <v>6</v>
      </c>
      <c r="P1435">
        <f>VLOOKUP($A1435,'Item Detail'!$A$2:$G$4956,7,0)</f>
        <v>2</v>
      </c>
      <c r="Q1435" s="30" t="s">
        <v>30729</v>
      </c>
      <c r="R1435" s="30" t="s">
        <v>30730</v>
      </c>
      <c r="S1435" s="30" t="s">
        <v>5361</v>
      </c>
      <c r="T1435" s="30" t="s">
        <v>30731</v>
      </c>
      <c r="U1435" s="30" t="s">
        <v>30747</v>
      </c>
      <c r="V1435" s="30" t="s">
        <v>30733</v>
      </c>
      <c r="W1435" s="30" t="s">
        <v>30733</v>
      </c>
      <c r="X1435" s="30" t="s">
        <v>30733</v>
      </c>
      <c r="Y1435" s="30" t="s">
        <v>30733</v>
      </c>
      <c r="Z1435" s="30" t="s">
        <v>30733</v>
      </c>
      <c r="AA1435" s="31" t="s">
        <v>30790</v>
      </c>
    </row>
    <row r="1436" spans="1:27" x14ac:dyDescent="0.3">
      <c r="A1436" s="28" t="s">
        <v>5633</v>
      </c>
      <c r="B1436" s="28" t="s">
        <v>25814</v>
      </c>
      <c r="C1436" s="28" t="s">
        <v>13261</v>
      </c>
      <c r="D1436" s="28" t="s">
        <v>13262</v>
      </c>
      <c r="E1436" s="28" t="s">
        <v>10507</v>
      </c>
      <c r="F1436" s="28" t="s">
        <v>26887</v>
      </c>
      <c r="G1436" s="28" t="s">
        <v>26905</v>
      </c>
      <c r="H1436" s="28" t="s">
        <v>25657</v>
      </c>
      <c r="I1436" s="28">
        <v>1</v>
      </c>
      <c r="J1436" s="28">
        <v>0</v>
      </c>
      <c r="K1436" s="28">
        <v>0</v>
      </c>
      <c r="L1436" s="28">
        <v>0</v>
      </c>
      <c r="M1436" s="28">
        <v>1</v>
      </c>
      <c r="N1436" s="28">
        <v>6</v>
      </c>
      <c r="O1436" s="28">
        <v>6</v>
      </c>
      <c r="P1436">
        <f>VLOOKUP($A1436,'Item Detail'!$A$2:$G$4956,7,0)</f>
        <v>2</v>
      </c>
      <c r="Q1436" s="30" t="s">
        <v>30729</v>
      </c>
      <c r="R1436" s="30" t="s">
        <v>30730</v>
      </c>
      <c r="S1436" s="30" t="s">
        <v>5361</v>
      </c>
      <c r="T1436" s="30" t="s">
        <v>30731</v>
      </c>
      <c r="U1436" s="30" t="s">
        <v>30751</v>
      </c>
      <c r="V1436" s="30" t="s">
        <v>30733</v>
      </c>
      <c r="W1436" s="30" t="s">
        <v>30733</v>
      </c>
      <c r="X1436" s="30" t="s">
        <v>30733</v>
      </c>
      <c r="Y1436" s="30" t="s">
        <v>30733</v>
      </c>
      <c r="Z1436" s="30" t="s">
        <v>30733</v>
      </c>
      <c r="AA1436" s="31" t="s">
        <v>30790</v>
      </c>
    </row>
    <row r="1437" spans="1:27" x14ac:dyDescent="0.3">
      <c r="A1437" s="28" t="s">
        <v>13222</v>
      </c>
      <c r="B1437" s="28" t="s">
        <v>25725</v>
      </c>
      <c r="C1437" s="28" t="s">
        <v>13223</v>
      </c>
      <c r="D1437" s="28" t="s">
        <v>13224</v>
      </c>
      <c r="E1437" s="28" t="s">
        <v>13225</v>
      </c>
      <c r="F1437" s="28" t="s">
        <v>2146</v>
      </c>
      <c r="G1437" s="28" t="s">
        <v>26906</v>
      </c>
      <c r="H1437" s="28" t="s">
        <v>25670</v>
      </c>
      <c r="I1437" s="28">
        <v>0</v>
      </c>
      <c r="J1437" s="28">
        <v>0</v>
      </c>
      <c r="K1437" s="28">
        <v>0</v>
      </c>
      <c r="L1437" s="28">
        <v>1</v>
      </c>
      <c r="M1437" s="28">
        <v>0</v>
      </c>
      <c r="N1437" s="28">
        <v>3</v>
      </c>
      <c r="O1437" s="28">
        <v>3</v>
      </c>
      <c r="P1437">
        <f>VLOOKUP($A1437,'Item Detail'!$A$2:$G$4956,7,0)</f>
        <v>2</v>
      </c>
      <c r="Q1437" s="30" t="s">
        <v>30745</v>
      </c>
      <c r="R1437" s="30" t="s">
        <v>30730</v>
      </c>
      <c r="S1437" s="30" t="s">
        <v>30737</v>
      </c>
      <c r="T1437" s="30" t="s">
        <v>30731</v>
      </c>
      <c r="U1437" s="30" t="s">
        <v>30751</v>
      </c>
      <c r="V1437" s="30" t="s">
        <v>30738</v>
      </c>
      <c r="W1437" s="30" t="s">
        <v>30738</v>
      </c>
      <c r="X1437" s="30" t="s">
        <v>30738</v>
      </c>
      <c r="Y1437" s="30" t="s">
        <v>30738</v>
      </c>
      <c r="Z1437" s="30" t="s">
        <v>30738</v>
      </c>
      <c r="AA1437" s="31" t="s">
        <v>30788</v>
      </c>
    </row>
    <row r="1438" spans="1:27" x14ac:dyDescent="0.3">
      <c r="A1438" s="28" t="s">
        <v>13222</v>
      </c>
      <c r="B1438" s="28" t="s">
        <v>25725</v>
      </c>
      <c r="C1438" s="28" t="s">
        <v>13223</v>
      </c>
      <c r="D1438" s="28" t="s">
        <v>13224</v>
      </c>
      <c r="E1438" s="28" t="s">
        <v>13225</v>
      </c>
      <c r="F1438" s="28" t="s">
        <v>2146</v>
      </c>
      <c r="G1438" s="28" t="s">
        <v>26906</v>
      </c>
      <c r="H1438" s="28" t="s">
        <v>25665</v>
      </c>
      <c r="I1438" s="28">
        <v>0</v>
      </c>
      <c r="J1438" s="28">
        <v>0</v>
      </c>
      <c r="K1438" s="28">
        <v>0</v>
      </c>
      <c r="L1438" s="28">
        <v>1</v>
      </c>
      <c r="M1438" s="28">
        <v>0</v>
      </c>
      <c r="N1438" s="28">
        <v>3</v>
      </c>
      <c r="O1438" s="28">
        <v>3</v>
      </c>
      <c r="P1438">
        <f>VLOOKUP($A1438,'Item Detail'!$A$2:$G$4956,7,0)</f>
        <v>2</v>
      </c>
      <c r="Q1438" s="30" t="s">
        <v>30745</v>
      </c>
      <c r="R1438" s="30" t="s">
        <v>30730</v>
      </c>
      <c r="S1438" s="30" t="s">
        <v>30737</v>
      </c>
      <c r="T1438" s="30" t="s">
        <v>30731</v>
      </c>
      <c r="U1438" s="30" t="s">
        <v>30751</v>
      </c>
      <c r="V1438" s="30" t="s">
        <v>30738</v>
      </c>
      <c r="W1438" s="30" t="s">
        <v>30738</v>
      </c>
      <c r="X1438" s="30" t="s">
        <v>30738</v>
      </c>
      <c r="Y1438" s="30" t="s">
        <v>30738</v>
      </c>
      <c r="Z1438" s="30" t="s">
        <v>30738</v>
      </c>
      <c r="AA1438" s="31" t="s">
        <v>30789</v>
      </c>
    </row>
    <row r="1439" spans="1:27" x14ac:dyDescent="0.3">
      <c r="A1439" s="28" t="s">
        <v>4008</v>
      </c>
      <c r="B1439" s="28" t="s">
        <v>25687</v>
      </c>
      <c r="C1439" s="28" t="s">
        <v>14805</v>
      </c>
      <c r="D1439" s="28" t="s">
        <v>14806</v>
      </c>
      <c r="E1439" s="28" t="s">
        <v>14807</v>
      </c>
      <c r="F1439" s="28" t="s">
        <v>3047</v>
      </c>
      <c r="G1439" s="28" t="s">
        <v>26907</v>
      </c>
      <c r="H1439" s="28" t="s">
        <v>25706</v>
      </c>
      <c r="I1439" s="28">
        <v>0</v>
      </c>
      <c r="J1439" s="28">
        <v>0</v>
      </c>
      <c r="K1439" s="28">
        <v>0</v>
      </c>
      <c r="L1439" s="28">
        <v>1</v>
      </c>
      <c r="M1439" s="28">
        <v>1</v>
      </c>
      <c r="N1439" s="28">
        <v>6</v>
      </c>
      <c r="O1439" s="28">
        <v>6</v>
      </c>
      <c r="P1439">
        <f>VLOOKUP($A1439,'Item Detail'!$A$2:$G$4956,7,0)</f>
        <v>2</v>
      </c>
      <c r="Q1439" s="30" t="s">
        <v>30748</v>
      </c>
      <c r="R1439" s="30" t="s">
        <v>30730</v>
      </c>
      <c r="S1439" s="30" t="s">
        <v>30749</v>
      </c>
      <c r="T1439" s="30" t="s">
        <v>30731</v>
      </c>
      <c r="U1439" s="30" t="s">
        <v>30731</v>
      </c>
      <c r="V1439" s="30" t="s">
        <v>30733</v>
      </c>
      <c r="W1439" s="30" t="s">
        <v>30733</v>
      </c>
      <c r="X1439" s="30" t="s">
        <v>30733</v>
      </c>
      <c r="Y1439" s="30" t="s">
        <v>30733</v>
      </c>
      <c r="Z1439" s="30" t="s">
        <v>30733</v>
      </c>
      <c r="AA1439" s="31" t="s">
        <v>30790</v>
      </c>
    </row>
    <row r="1440" spans="1:27" x14ac:dyDescent="0.3">
      <c r="A1440" s="28" t="s">
        <v>12827</v>
      </c>
      <c r="B1440" s="28" t="s">
        <v>25701</v>
      </c>
      <c r="C1440" s="28" t="s">
        <v>12828</v>
      </c>
      <c r="D1440" s="28" t="s">
        <v>10485</v>
      </c>
      <c r="E1440" s="28" t="s">
        <v>12829</v>
      </c>
      <c r="F1440" s="28" t="s">
        <v>3492</v>
      </c>
      <c r="G1440" s="28" t="s">
        <v>26908</v>
      </c>
      <c r="H1440" s="28" t="s">
        <v>25665</v>
      </c>
      <c r="I1440" s="28">
        <v>0</v>
      </c>
      <c r="J1440" s="28">
        <v>0</v>
      </c>
      <c r="K1440" s="28">
        <v>0</v>
      </c>
      <c r="L1440" s="28">
        <v>2</v>
      </c>
      <c r="M1440" s="28">
        <v>0</v>
      </c>
      <c r="N1440" s="28">
        <v>6</v>
      </c>
      <c r="O1440" s="28">
        <v>6</v>
      </c>
      <c r="P1440">
        <f>VLOOKUP($A1440,'Item Detail'!$A$2:$G$4956,7,0)</f>
        <v>2</v>
      </c>
      <c r="Q1440" s="30" t="s">
        <v>30745</v>
      </c>
      <c r="R1440" s="30" t="s">
        <v>30730</v>
      </c>
      <c r="S1440" s="30" t="s">
        <v>30737</v>
      </c>
      <c r="T1440" s="30" t="s">
        <v>30731</v>
      </c>
      <c r="U1440" s="30" t="s">
        <v>30731</v>
      </c>
      <c r="V1440" s="30" t="s">
        <v>30738</v>
      </c>
      <c r="W1440" s="30" t="s">
        <v>30738</v>
      </c>
      <c r="X1440" s="30" t="s">
        <v>30738</v>
      </c>
      <c r="Y1440" s="30" t="s">
        <v>30738</v>
      </c>
      <c r="Z1440" s="30" t="s">
        <v>30738</v>
      </c>
      <c r="AA1440" s="31" t="s">
        <v>30789</v>
      </c>
    </row>
    <row r="1441" spans="1:27" x14ac:dyDescent="0.3">
      <c r="A1441" s="28" t="s">
        <v>3158</v>
      </c>
      <c r="B1441" s="28" t="s">
        <v>25758</v>
      </c>
      <c r="C1441" s="28" t="s">
        <v>13656</v>
      </c>
      <c r="D1441" s="28" t="s">
        <v>10485</v>
      </c>
      <c r="E1441" s="28" t="s">
        <v>13021</v>
      </c>
      <c r="F1441" s="28" t="s">
        <v>26419</v>
      </c>
      <c r="G1441" s="28" t="s">
        <v>26909</v>
      </c>
      <c r="H1441" s="28" t="s">
        <v>25706</v>
      </c>
      <c r="I1441" s="28">
        <v>0</v>
      </c>
      <c r="J1441" s="28">
        <v>2</v>
      </c>
      <c r="K1441" s="28">
        <v>0</v>
      </c>
      <c r="L1441" s="28">
        <v>0</v>
      </c>
      <c r="M1441" s="28">
        <v>0</v>
      </c>
      <c r="N1441" s="28">
        <v>6</v>
      </c>
      <c r="O1441" s="28">
        <v>6</v>
      </c>
      <c r="P1441">
        <f>VLOOKUP($A1441,'Item Detail'!$A$2:$G$4956,7,0)</f>
        <v>2</v>
      </c>
      <c r="Q1441" s="30" t="s">
        <v>30748</v>
      </c>
      <c r="R1441" s="30" t="s">
        <v>30730</v>
      </c>
      <c r="S1441" s="30" t="s">
        <v>30749</v>
      </c>
      <c r="T1441" s="30" t="s">
        <v>30731</v>
      </c>
      <c r="U1441" s="30" t="s">
        <v>30747</v>
      </c>
      <c r="V1441" s="30" t="s">
        <v>30733</v>
      </c>
      <c r="W1441" s="30" t="s">
        <v>30733</v>
      </c>
      <c r="X1441" s="30" t="s">
        <v>30733</v>
      </c>
      <c r="Y1441" s="30" t="s">
        <v>30733</v>
      </c>
      <c r="Z1441" s="30" t="s">
        <v>30733</v>
      </c>
      <c r="AA1441" s="31" t="s">
        <v>30790</v>
      </c>
    </row>
    <row r="1442" spans="1:27" x14ac:dyDescent="0.3">
      <c r="A1442" s="28" t="s">
        <v>7797</v>
      </c>
      <c r="B1442" s="28" t="s">
        <v>25900</v>
      </c>
      <c r="C1442" s="28" t="s">
        <v>12697</v>
      </c>
      <c r="D1442" s="28" t="s">
        <v>12698</v>
      </c>
      <c r="E1442" s="28" t="s">
        <v>10507</v>
      </c>
      <c r="F1442" s="28" t="s">
        <v>26272</v>
      </c>
      <c r="G1442" s="28" t="s">
        <v>26910</v>
      </c>
      <c r="H1442" s="28" t="s">
        <v>25657</v>
      </c>
      <c r="I1442" s="28">
        <v>0</v>
      </c>
      <c r="J1442" s="28">
        <v>0</v>
      </c>
      <c r="K1442" s="28">
        <v>0</v>
      </c>
      <c r="L1442" s="28">
        <v>0</v>
      </c>
      <c r="M1442" s="28">
        <v>2</v>
      </c>
      <c r="N1442" s="28">
        <v>6</v>
      </c>
      <c r="O1442" s="28">
        <v>6</v>
      </c>
      <c r="P1442">
        <f>VLOOKUP($A1442,'Item Detail'!$A$2:$G$4956,7,0)</f>
        <v>2</v>
      </c>
      <c r="Q1442" s="30" t="s">
        <v>30729</v>
      </c>
      <c r="R1442" s="30" t="s">
        <v>30730</v>
      </c>
      <c r="S1442" s="30" t="s">
        <v>5361</v>
      </c>
      <c r="T1442" s="30" t="s">
        <v>30731</v>
      </c>
      <c r="U1442" s="30" t="s">
        <v>30731</v>
      </c>
      <c r="V1442" s="30" t="s">
        <v>30733</v>
      </c>
      <c r="W1442" s="30" t="s">
        <v>30733</v>
      </c>
      <c r="X1442" s="30" t="s">
        <v>30733</v>
      </c>
      <c r="Y1442" s="30" t="s">
        <v>30733</v>
      </c>
      <c r="Z1442" s="30" t="s">
        <v>30733</v>
      </c>
      <c r="AA1442" s="31" t="s">
        <v>30790</v>
      </c>
    </row>
    <row r="1443" spans="1:27" x14ac:dyDescent="0.3">
      <c r="A1443" s="28" t="s">
        <v>3945</v>
      </c>
      <c r="B1443" s="28" t="s">
        <v>25671</v>
      </c>
      <c r="C1443" s="28" t="s">
        <v>14268</v>
      </c>
      <c r="D1443" s="28" t="s">
        <v>14269</v>
      </c>
      <c r="E1443" s="28" t="s">
        <v>10507</v>
      </c>
      <c r="F1443" s="28" t="s">
        <v>2049</v>
      </c>
      <c r="G1443" s="28" t="s">
        <v>26911</v>
      </c>
      <c r="H1443" s="28" t="s">
        <v>25706</v>
      </c>
      <c r="I1443" s="28">
        <v>0</v>
      </c>
      <c r="J1443" s="28">
        <v>0</v>
      </c>
      <c r="K1443" s="28">
        <v>0</v>
      </c>
      <c r="L1443" s="28">
        <v>2</v>
      </c>
      <c r="M1443" s="28">
        <v>0</v>
      </c>
      <c r="N1443" s="28">
        <v>6</v>
      </c>
      <c r="O1443" s="28">
        <v>6</v>
      </c>
      <c r="P1443">
        <f>VLOOKUP($A1443,'Item Detail'!$A$2:$G$4956,7,0)</f>
        <v>2</v>
      </c>
      <c r="Q1443" s="30" t="s">
        <v>30748</v>
      </c>
      <c r="R1443" s="30" t="s">
        <v>30730</v>
      </c>
      <c r="S1443" s="30" t="s">
        <v>30749</v>
      </c>
      <c r="T1443" s="30" t="s">
        <v>30731</v>
      </c>
      <c r="U1443" s="30" t="s">
        <v>30731</v>
      </c>
      <c r="V1443" s="30" t="s">
        <v>30733</v>
      </c>
      <c r="W1443" s="30" t="s">
        <v>30733</v>
      </c>
      <c r="X1443" s="30" t="s">
        <v>30733</v>
      </c>
      <c r="Y1443" s="30" t="s">
        <v>30733</v>
      </c>
      <c r="Z1443" s="30" t="s">
        <v>30733</v>
      </c>
      <c r="AA1443" s="31" t="s">
        <v>30790</v>
      </c>
    </row>
    <row r="1444" spans="1:27" x14ac:dyDescent="0.3">
      <c r="A1444" s="28" t="s">
        <v>4842</v>
      </c>
      <c r="B1444" s="28" t="s">
        <v>25671</v>
      </c>
      <c r="C1444" s="28" t="s">
        <v>14958</v>
      </c>
      <c r="D1444" s="28" t="s">
        <v>11337</v>
      </c>
      <c r="E1444" s="28" t="s">
        <v>14959</v>
      </c>
      <c r="F1444" s="28" t="s">
        <v>4844</v>
      </c>
      <c r="G1444" s="28" t="s">
        <v>26912</v>
      </c>
      <c r="H1444" s="28" t="s">
        <v>25706</v>
      </c>
      <c r="I1444" s="28">
        <v>0</v>
      </c>
      <c r="J1444" s="28">
        <v>0</v>
      </c>
      <c r="K1444" s="28">
        <v>0</v>
      </c>
      <c r="L1444" s="28">
        <v>0</v>
      </c>
      <c r="M1444" s="28">
        <v>2</v>
      </c>
      <c r="N1444" s="28">
        <v>6</v>
      </c>
      <c r="O1444" s="28">
        <v>6</v>
      </c>
      <c r="P1444">
        <f>VLOOKUP($A1444,'Item Detail'!$A$2:$G$4956,7,0)</f>
        <v>2</v>
      </c>
      <c r="Q1444" s="30" t="s">
        <v>30748</v>
      </c>
      <c r="R1444" s="30" t="s">
        <v>30730</v>
      </c>
      <c r="S1444" s="30" t="s">
        <v>30749</v>
      </c>
      <c r="T1444" s="30" t="s">
        <v>30731</v>
      </c>
      <c r="U1444" s="30" t="s">
        <v>30757</v>
      </c>
      <c r="V1444" s="30" t="s">
        <v>30733</v>
      </c>
      <c r="W1444" s="30" t="s">
        <v>30733</v>
      </c>
      <c r="X1444" s="30" t="s">
        <v>30733</v>
      </c>
      <c r="Y1444" s="30" t="s">
        <v>30733</v>
      </c>
      <c r="Z1444" s="30" t="s">
        <v>30733</v>
      </c>
      <c r="AA1444" s="31" t="s">
        <v>30790</v>
      </c>
    </row>
    <row r="1445" spans="1:27" x14ac:dyDescent="0.3">
      <c r="A1445" s="28" t="s">
        <v>2222</v>
      </c>
      <c r="B1445" s="28" t="s">
        <v>25701</v>
      </c>
      <c r="C1445" s="28" t="s">
        <v>14151</v>
      </c>
      <c r="D1445" s="28" t="s">
        <v>14152</v>
      </c>
      <c r="E1445" s="28" t="s">
        <v>10507</v>
      </c>
      <c r="F1445" s="28" t="s">
        <v>2224</v>
      </c>
      <c r="G1445" s="28" t="s">
        <v>26913</v>
      </c>
      <c r="H1445" s="28" t="s">
        <v>25706</v>
      </c>
      <c r="I1445" s="28">
        <v>0</v>
      </c>
      <c r="J1445" s="28">
        <v>0</v>
      </c>
      <c r="K1445" s="28">
        <v>0</v>
      </c>
      <c r="L1445" s="28">
        <v>2</v>
      </c>
      <c r="M1445" s="28">
        <v>0</v>
      </c>
      <c r="N1445" s="28">
        <v>6</v>
      </c>
      <c r="O1445" s="28">
        <v>6</v>
      </c>
      <c r="P1445">
        <f>VLOOKUP($A1445,'Item Detail'!$A$2:$G$4956,7,0)</f>
        <v>2</v>
      </c>
      <c r="Q1445" s="30" t="s">
        <v>30748</v>
      </c>
      <c r="R1445" s="30" t="s">
        <v>30730</v>
      </c>
      <c r="S1445" s="30" t="s">
        <v>30749</v>
      </c>
      <c r="T1445" s="30" t="s">
        <v>30731</v>
      </c>
      <c r="U1445" s="30" t="s">
        <v>30731</v>
      </c>
      <c r="V1445" s="30" t="s">
        <v>30733</v>
      </c>
      <c r="W1445" s="30" t="s">
        <v>30733</v>
      </c>
      <c r="X1445" s="30" t="s">
        <v>30733</v>
      </c>
      <c r="Y1445" s="30" t="s">
        <v>30733</v>
      </c>
      <c r="Z1445" s="30" t="s">
        <v>30733</v>
      </c>
      <c r="AA1445" s="31" t="s">
        <v>30790</v>
      </c>
    </row>
    <row r="1446" spans="1:27" x14ac:dyDescent="0.3">
      <c r="A1446" s="28" t="s">
        <v>14646</v>
      </c>
      <c r="B1446" s="28" t="s">
        <v>25758</v>
      </c>
      <c r="C1446" s="28" t="s">
        <v>14647</v>
      </c>
      <c r="D1446" s="28" t="s">
        <v>11507</v>
      </c>
      <c r="E1446" s="28" t="s">
        <v>11111</v>
      </c>
      <c r="F1446" s="28" t="s">
        <v>26914</v>
      </c>
      <c r="G1446" s="28" t="s">
        <v>26915</v>
      </c>
      <c r="H1446" s="28" t="s">
        <v>25662</v>
      </c>
      <c r="I1446" s="28">
        <v>1</v>
      </c>
      <c r="J1446" s="28">
        <v>0</v>
      </c>
      <c r="K1446" s="28">
        <v>0</v>
      </c>
      <c r="L1446" s="28">
        <v>1</v>
      </c>
      <c r="M1446" s="28">
        <v>0</v>
      </c>
      <c r="N1446" s="28">
        <v>6</v>
      </c>
      <c r="O1446" s="28">
        <v>6</v>
      </c>
      <c r="P1446">
        <f>VLOOKUP($A1446,'Item Detail'!$A$2:$G$4956,7,0)</f>
        <v>2</v>
      </c>
      <c r="Q1446" s="30" t="s">
        <v>30745</v>
      </c>
      <c r="R1446" s="30" t="s">
        <v>30730</v>
      </c>
      <c r="S1446" s="30" t="s">
        <v>30737</v>
      </c>
      <c r="T1446" s="30" t="s">
        <v>30731</v>
      </c>
      <c r="U1446" s="30" t="s">
        <v>30751</v>
      </c>
      <c r="V1446" s="30" t="s">
        <v>30738</v>
      </c>
      <c r="W1446" s="30" t="s">
        <v>30733</v>
      </c>
      <c r="X1446" s="30" t="s">
        <v>30733</v>
      </c>
      <c r="Y1446" s="30" t="s">
        <v>30738</v>
      </c>
      <c r="Z1446" s="30" t="s">
        <v>30733</v>
      </c>
      <c r="AA1446" s="31" t="s">
        <v>30789</v>
      </c>
    </row>
    <row r="1447" spans="1:27" x14ac:dyDescent="0.3">
      <c r="A1447" s="28" t="s">
        <v>8781</v>
      </c>
      <c r="B1447" s="28" t="s">
        <v>25687</v>
      </c>
      <c r="C1447" s="28" t="s">
        <v>14194</v>
      </c>
      <c r="D1447" s="28" t="s">
        <v>14195</v>
      </c>
      <c r="E1447" s="28" t="s">
        <v>10507</v>
      </c>
      <c r="F1447" s="28" t="s">
        <v>8783</v>
      </c>
      <c r="G1447" s="28" t="s">
        <v>26916</v>
      </c>
      <c r="H1447" s="28" t="s">
        <v>25657</v>
      </c>
      <c r="I1447" s="28">
        <v>0</v>
      </c>
      <c r="J1447" s="28">
        <v>1</v>
      </c>
      <c r="K1447" s="28">
        <v>0</v>
      </c>
      <c r="L1447" s="28">
        <v>0</v>
      </c>
      <c r="M1447" s="28">
        <v>1</v>
      </c>
      <c r="N1447" s="28">
        <v>6</v>
      </c>
      <c r="O1447" s="28">
        <v>6</v>
      </c>
      <c r="P1447">
        <f>VLOOKUP($A1447,'Item Detail'!$A$2:$G$4956,7,0)</f>
        <v>2</v>
      </c>
      <c r="Q1447" s="30" t="s">
        <v>30729</v>
      </c>
      <c r="R1447" s="30" t="s">
        <v>30730</v>
      </c>
      <c r="S1447" s="30" t="s">
        <v>5361</v>
      </c>
      <c r="T1447" s="30" t="s">
        <v>30731</v>
      </c>
      <c r="U1447" s="30" t="s">
        <v>30751</v>
      </c>
      <c r="V1447" s="30" t="s">
        <v>30733</v>
      </c>
      <c r="W1447" s="30" t="s">
        <v>30733</v>
      </c>
      <c r="X1447" s="30" t="s">
        <v>30733</v>
      </c>
      <c r="Y1447" s="30" t="s">
        <v>30733</v>
      </c>
      <c r="Z1447" s="30" t="s">
        <v>30733</v>
      </c>
      <c r="AA1447" s="31" t="s">
        <v>30790</v>
      </c>
    </row>
    <row r="1448" spans="1:27" x14ac:dyDescent="0.3">
      <c r="A1448" s="28" t="s">
        <v>3269</v>
      </c>
      <c r="B1448" s="28" t="s">
        <v>25671</v>
      </c>
      <c r="C1448" s="28" t="s">
        <v>13503</v>
      </c>
      <c r="D1448" s="28" t="s">
        <v>13394</v>
      </c>
      <c r="E1448" s="28" t="s">
        <v>10507</v>
      </c>
      <c r="F1448" s="28" t="s">
        <v>25957</v>
      </c>
      <c r="G1448" s="28" t="s">
        <v>26917</v>
      </c>
      <c r="H1448" s="28" t="s">
        <v>25706</v>
      </c>
      <c r="I1448" s="28">
        <v>0</v>
      </c>
      <c r="J1448" s="28">
        <v>0</v>
      </c>
      <c r="K1448" s="28">
        <v>0</v>
      </c>
      <c r="L1448" s="28">
        <v>0</v>
      </c>
      <c r="M1448" s="28">
        <v>2</v>
      </c>
      <c r="N1448" s="28">
        <v>6</v>
      </c>
      <c r="O1448" s="28">
        <v>6</v>
      </c>
      <c r="P1448">
        <f>VLOOKUP($A1448,'Item Detail'!$A$2:$G$4956,7,0)</f>
        <v>2</v>
      </c>
      <c r="Q1448" s="30" t="s">
        <v>30748</v>
      </c>
      <c r="R1448" s="30" t="s">
        <v>30730</v>
      </c>
      <c r="S1448" s="30" t="s">
        <v>30749</v>
      </c>
      <c r="T1448" s="30" t="s">
        <v>30731</v>
      </c>
      <c r="U1448" s="30" t="s">
        <v>30731</v>
      </c>
      <c r="V1448" s="30" t="s">
        <v>30733</v>
      </c>
      <c r="W1448" s="30" t="s">
        <v>30733</v>
      </c>
      <c r="X1448" s="30" t="s">
        <v>30733</v>
      </c>
      <c r="Y1448" s="30" t="s">
        <v>30733</v>
      </c>
      <c r="Z1448" s="30" t="s">
        <v>30733</v>
      </c>
      <c r="AA1448" s="31" t="s">
        <v>30790</v>
      </c>
    </row>
    <row r="1449" spans="1:27" x14ac:dyDescent="0.3">
      <c r="A1449" s="28" t="s">
        <v>6869</v>
      </c>
      <c r="B1449" s="28" t="s">
        <v>25900</v>
      </c>
      <c r="C1449" s="28" t="s">
        <v>12810</v>
      </c>
      <c r="D1449" s="28" t="s">
        <v>12572</v>
      </c>
      <c r="E1449" s="28" t="s">
        <v>10507</v>
      </c>
      <c r="F1449" s="28" t="s">
        <v>2085</v>
      </c>
      <c r="G1449" s="28" t="s">
        <v>26918</v>
      </c>
      <c r="H1449" s="28" t="s">
        <v>25657</v>
      </c>
      <c r="I1449" s="28">
        <v>0</v>
      </c>
      <c r="J1449" s="28">
        <v>0</v>
      </c>
      <c r="K1449" s="28">
        <v>0</v>
      </c>
      <c r="L1449" s="28">
        <v>2</v>
      </c>
      <c r="M1449" s="28">
        <v>0</v>
      </c>
      <c r="N1449" s="28">
        <v>6</v>
      </c>
      <c r="O1449" s="28">
        <v>6</v>
      </c>
      <c r="P1449">
        <f>VLOOKUP($A1449,'Item Detail'!$A$2:$G$4956,7,0)</f>
        <v>2</v>
      </c>
      <c r="Q1449" s="30" t="s">
        <v>30729</v>
      </c>
      <c r="R1449" s="30" t="s">
        <v>30730</v>
      </c>
      <c r="S1449" s="30" t="s">
        <v>5361</v>
      </c>
      <c r="T1449" s="30" t="s">
        <v>30731</v>
      </c>
      <c r="U1449" s="30" t="s">
        <v>30731</v>
      </c>
      <c r="V1449" s="30" t="s">
        <v>30733</v>
      </c>
      <c r="W1449" s="30" t="s">
        <v>30733</v>
      </c>
      <c r="X1449" s="30" t="s">
        <v>30733</v>
      </c>
      <c r="Y1449" s="30" t="s">
        <v>30733</v>
      </c>
      <c r="Z1449" s="30" t="s">
        <v>30733</v>
      </c>
      <c r="AA1449" s="31" t="s">
        <v>30790</v>
      </c>
    </row>
    <row r="1450" spans="1:27" x14ac:dyDescent="0.3">
      <c r="A1450" s="28" t="s">
        <v>4130</v>
      </c>
      <c r="B1450" s="28" t="s">
        <v>25668</v>
      </c>
      <c r="C1450" s="28" t="s">
        <v>14683</v>
      </c>
      <c r="D1450" s="28" t="s">
        <v>14684</v>
      </c>
      <c r="E1450" s="28" t="s">
        <v>10507</v>
      </c>
      <c r="F1450" s="28" t="s">
        <v>25838</v>
      </c>
      <c r="G1450" s="28" t="s">
        <v>26919</v>
      </c>
      <c r="H1450" s="28" t="s">
        <v>25706</v>
      </c>
      <c r="I1450" s="28">
        <v>0</v>
      </c>
      <c r="J1450" s="28">
        <v>0</v>
      </c>
      <c r="K1450" s="28">
        <v>0</v>
      </c>
      <c r="L1450" s="28">
        <v>2</v>
      </c>
      <c r="M1450" s="28">
        <v>0</v>
      </c>
      <c r="N1450" s="28">
        <v>6</v>
      </c>
      <c r="O1450" s="28">
        <v>6</v>
      </c>
      <c r="P1450">
        <f>VLOOKUP($A1450,'Item Detail'!$A$2:$G$4956,7,0)</f>
        <v>2</v>
      </c>
      <c r="Q1450" s="30" t="s">
        <v>30748</v>
      </c>
      <c r="R1450" s="30" t="s">
        <v>30730</v>
      </c>
      <c r="S1450" s="30" t="s">
        <v>30749</v>
      </c>
      <c r="T1450" s="30" t="s">
        <v>30731</v>
      </c>
      <c r="U1450" s="30" t="s">
        <v>30751</v>
      </c>
      <c r="V1450" s="30" t="s">
        <v>30733</v>
      </c>
      <c r="W1450" s="30" t="s">
        <v>30733</v>
      </c>
      <c r="X1450" s="30" t="s">
        <v>30733</v>
      </c>
      <c r="Y1450" s="30" t="s">
        <v>30733</v>
      </c>
      <c r="Z1450" s="30" t="s">
        <v>30733</v>
      </c>
      <c r="AA1450" s="31" t="s">
        <v>30790</v>
      </c>
    </row>
    <row r="1451" spans="1:27" x14ac:dyDescent="0.3">
      <c r="A1451" s="28" t="s">
        <v>6405</v>
      </c>
      <c r="B1451" s="28" t="s">
        <v>25666</v>
      </c>
      <c r="C1451" s="28" t="s">
        <v>13836</v>
      </c>
      <c r="D1451" s="28" t="s">
        <v>13837</v>
      </c>
      <c r="E1451" s="28" t="s">
        <v>10732</v>
      </c>
      <c r="F1451" s="28" t="s">
        <v>5372</v>
      </c>
      <c r="G1451" s="28" t="s">
        <v>26920</v>
      </c>
      <c r="H1451" s="28" t="s">
        <v>25657</v>
      </c>
      <c r="I1451" s="28">
        <v>0</v>
      </c>
      <c r="J1451" s="28">
        <v>0</v>
      </c>
      <c r="K1451" s="28">
        <v>2</v>
      </c>
      <c r="L1451" s="28">
        <v>0</v>
      </c>
      <c r="M1451" s="28">
        <v>0</v>
      </c>
      <c r="N1451" s="28">
        <v>6</v>
      </c>
      <c r="O1451" s="28">
        <v>6</v>
      </c>
      <c r="P1451">
        <f>VLOOKUP($A1451,'Item Detail'!$A$2:$G$4956,7,0)</f>
        <v>2</v>
      </c>
      <c r="Q1451" s="30" t="s">
        <v>30742</v>
      </c>
      <c r="R1451" s="30" t="s">
        <v>30730</v>
      </c>
      <c r="S1451" s="30" t="s">
        <v>5361</v>
      </c>
      <c r="T1451" s="30" t="s">
        <v>30731</v>
      </c>
      <c r="U1451" s="30" t="s">
        <v>30731</v>
      </c>
      <c r="V1451" s="30" t="s">
        <v>30733</v>
      </c>
      <c r="W1451" s="30" t="s">
        <v>30733</v>
      </c>
      <c r="X1451" s="30" t="s">
        <v>30733</v>
      </c>
      <c r="Y1451" s="30" t="s">
        <v>30733</v>
      </c>
      <c r="Z1451" s="30" t="s">
        <v>30733</v>
      </c>
      <c r="AA1451" s="31" t="s">
        <v>30786</v>
      </c>
    </row>
    <row r="1452" spans="1:27" x14ac:dyDescent="0.3">
      <c r="A1452" s="28" t="s">
        <v>13897</v>
      </c>
      <c r="B1452" s="28" t="s">
        <v>25725</v>
      </c>
      <c r="C1452" s="28" t="s">
        <v>13898</v>
      </c>
      <c r="D1452" s="28" t="s">
        <v>13899</v>
      </c>
      <c r="E1452" s="28" t="s">
        <v>10587</v>
      </c>
      <c r="F1452" s="28" t="s">
        <v>3062</v>
      </c>
      <c r="G1452" s="28" t="s">
        <v>26921</v>
      </c>
      <c r="H1452" s="28" t="s">
        <v>25670</v>
      </c>
      <c r="I1452" s="28">
        <v>0</v>
      </c>
      <c r="J1452" s="28">
        <v>0</v>
      </c>
      <c r="K1452" s="28">
        <v>0</v>
      </c>
      <c r="L1452" s="28">
        <v>0</v>
      </c>
      <c r="M1452" s="28">
        <v>2</v>
      </c>
      <c r="N1452" s="28">
        <v>6</v>
      </c>
      <c r="O1452" s="28">
        <v>6</v>
      </c>
      <c r="P1452">
        <f>VLOOKUP($A1452,'Item Detail'!$A$2:$G$4956,7,0)</f>
        <v>2</v>
      </c>
      <c r="Q1452" s="30" t="s">
        <v>30745</v>
      </c>
      <c r="R1452" s="30" t="s">
        <v>30730</v>
      </c>
      <c r="S1452" s="30" t="s">
        <v>30737</v>
      </c>
      <c r="T1452" s="30" t="s">
        <v>30731</v>
      </c>
      <c r="U1452" s="30" t="s">
        <v>30731</v>
      </c>
      <c r="V1452" s="30" t="s">
        <v>30738</v>
      </c>
      <c r="W1452" s="30" t="s">
        <v>30733</v>
      </c>
      <c r="X1452" s="30" t="s">
        <v>30738</v>
      </c>
      <c r="Y1452" s="30" t="s">
        <v>30733</v>
      </c>
      <c r="Z1452" s="30" t="s">
        <v>30738</v>
      </c>
      <c r="AA1452" s="31" t="s">
        <v>30788</v>
      </c>
    </row>
    <row r="1453" spans="1:27" x14ac:dyDescent="0.3">
      <c r="A1453" s="28" t="s">
        <v>2627</v>
      </c>
      <c r="B1453" s="28" t="s">
        <v>25701</v>
      </c>
      <c r="C1453" s="28" t="s">
        <v>12993</v>
      </c>
      <c r="D1453" s="28" t="s">
        <v>12994</v>
      </c>
      <c r="E1453" s="28" t="s">
        <v>10507</v>
      </c>
      <c r="F1453" s="28" t="s">
        <v>2360</v>
      </c>
      <c r="G1453" s="28" t="s">
        <v>26922</v>
      </c>
      <c r="H1453" s="28" t="s">
        <v>25706</v>
      </c>
      <c r="I1453" s="28">
        <v>0</v>
      </c>
      <c r="J1453" s="28">
        <v>0</v>
      </c>
      <c r="K1453" s="28">
        <v>0</v>
      </c>
      <c r="L1453" s="28">
        <v>1</v>
      </c>
      <c r="M1453" s="28">
        <v>1</v>
      </c>
      <c r="N1453" s="28">
        <v>6</v>
      </c>
      <c r="O1453" s="28">
        <v>6</v>
      </c>
      <c r="P1453">
        <f>VLOOKUP($A1453,'Item Detail'!$A$2:$G$4956,7,0)</f>
        <v>2</v>
      </c>
      <c r="Q1453" s="30" t="s">
        <v>30748</v>
      </c>
      <c r="R1453" s="30" t="s">
        <v>30730</v>
      </c>
      <c r="S1453" s="30" t="s">
        <v>30749</v>
      </c>
      <c r="T1453" s="30" t="s">
        <v>30731</v>
      </c>
      <c r="U1453" s="30" t="s">
        <v>30731</v>
      </c>
      <c r="V1453" s="30" t="s">
        <v>30733</v>
      </c>
      <c r="W1453" s="30" t="s">
        <v>30733</v>
      </c>
      <c r="X1453" s="30" t="s">
        <v>30733</v>
      </c>
      <c r="Y1453" s="30" t="s">
        <v>30733</v>
      </c>
      <c r="Z1453" s="30" t="s">
        <v>30733</v>
      </c>
      <c r="AA1453" s="31" t="s">
        <v>30790</v>
      </c>
    </row>
    <row r="1454" spans="1:27" x14ac:dyDescent="0.3">
      <c r="A1454" s="28" t="s">
        <v>4645</v>
      </c>
      <c r="B1454" s="28" t="s">
        <v>25716</v>
      </c>
      <c r="C1454" s="28" t="s">
        <v>4646</v>
      </c>
      <c r="D1454" s="28" t="s">
        <v>12682</v>
      </c>
      <c r="E1454" s="28" t="s">
        <v>10507</v>
      </c>
      <c r="F1454" s="28" t="s">
        <v>2071</v>
      </c>
      <c r="G1454" s="28" t="s">
        <v>26923</v>
      </c>
      <c r="H1454" s="28" t="s">
        <v>25706</v>
      </c>
      <c r="I1454" s="28">
        <v>0</v>
      </c>
      <c r="J1454" s="28">
        <v>0</v>
      </c>
      <c r="K1454" s="28">
        <v>0</v>
      </c>
      <c r="L1454" s="28">
        <v>2</v>
      </c>
      <c r="M1454" s="28">
        <v>0</v>
      </c>
      <c r="N1454" s="28">
        <v>6</v>
      </c>
      <c r="O1454" s="28">
        <v>6</v>
      </c>
      <c r="P1454">
        <f>VLOOKUP($A1454,'Item Detail'!$A$2:$G$4956,7,0)</f>
        <v>2</v>
      </c>
      <c r="Q1454" s="30" t="s">
        <v>30748</v>
      </c>
      <c r="R1454" s="30" t="s">
        <v>30730</v>
      </c>
      <c r="S1454" s="30" t="s">
        <v>30749</v>
      </c>
      <c r="T1454" s="30" t="s">
        <v>30731</v>
      </c>
      <c r="U1454" s="30" t="s">
        <v>30731</v>
      </c>
      <c r="V1454" s="30" t="s">
        <v>30733</v>
      </c>
      <c r="W1454" s="30" t="s">
        <v>30733</v>
      </c>
      <c r="X1454" s="30" t="s">
        <v>30733</v>
      </c>
      <c r="Y1454" s="30" t="s">
        <v>30733</v>
      </c>
      <c r="Z1454" s="30" t="s">
        <v>30733</v>
      </c>
      <c r="AA1454" s="31" t="s">
        <v>30790</v>
      </c>
    </row>
    <row r="1455" spans="1:27" x14ac:dyDescent="0.3">
      <c r="A1455" s="28" t="s">
        <v>14075</v>
      </c>
      <c r="B1455" s="28" t="s">
        <v>25725</v>
      </c>
      <c r="C1455" s="28" t="s">
        <v>14076</v>
      </c>
      <c r="D1455" s="28" t="s">
        <v>14077</v>
      </c>
      <c r="E1455" s="28" t="s">
        <v>11343</v>
      </c>
      <c r="F1455" s="28" t="s">
        <v>26843</v>
      </c>
      <c r="G1455" s="28" t="s">
        <v>26924</v>
      </c>
      <c r="H1455" s="28" t="s">
        <v>25670</v>
      </c>
      <c r="I1455" s="28">
        <v>0</v>
      </c>
      <c r="J1455" s="28">
        <v>0</v>
      </c>
      <c r="K1455" s="28">
        <v>0</v>
      </c>
      <c r="L1455" s="28">
        <v>2</v>
      </c>
      <c r="M1455" s="28">
        <v>0</v>
      </c>
      <c r="N1455" s="28">
        <v>6</v>
      </c>
      <c r="O1455" s="28">
        <v>6</v>
      </c>
      <c r="P1455">
        <f>VLOOKUP($A1455,'Item Detail'!$A$2:$G$4956,7,0)</f>
        <v>2</v>
      </c>
      <c r="Q1455" s="30" t="s">
        <v>30745</v>
      </c>
      <c r="R1455" s="30" t="s">
        <v>30730</v>
      </c>
      <c r="S1455" s="30" t="s">
        <v>30737</v>
      </c>
      <c r="T1455" s="30" t="s">
        <v>30731</v>
      </c>
      <c r="U1455" s="30" t="s">
        <v>30731</v>
      </c>
      <c r="V1455" s="30" t="s">
        <v>30738</v>
      </c>
      <c r="W1455" s="30" t="s">
        <v>30738</v>
      </c>
      <c r="X1455" s="30" t="s">
        <v>30738</v>
      </c>
      <c r="Y1455" s="30" t="s">
        <v>30733</v>
      </c>
      <c r="Z1455" s="30" t="s">
        <v>30733</v>
      </c>
      <c r="AA1455" s="31" t="s">
        <v>30791</v>
      </c>
    </row>
    <row r="1456" spans="1:27" x14ac:dyDescent="0.3">
      <c r="A1456" s="28" t="s">
        <v>14099</v>
      </c>
      <c r="B1456" s="28" t="s">
        <v>25699</v>
      </c>
      <c r="C1456" s="28" t="s">
        <v>14100</v>
      </c>
      <c r="D1456" s="28" t="s">
        <v>14101</v>
      </c>
      <c r="E1456" s="28" t="s">
        <v>14102</v>
      </c>
      <c r="F1456" s="28" t="s">
        <v>2281</v>
      </c>
      <c r="G1456" s="28" t="s">
        <v>26925</v>
      </c>
      <c r="H1456" s="28" t="s">
        <v>25662</v>
      </c>
      <c r="I1456" s="28">
        <v>0</v>
      </c>
      <c r="J1456" s="28">
        <v>0</v>
      </c>
      <c r="K1456" s="28">
        <v>0</v>
      </c>
      <c r="L1456" s="28">
        <v>1</v>
      </c>
      <c r="M1456" s="28">
        <v>0</v>
      </c>
      <c r="N1456" s="28">
        <v>3</v>
      </c>
      <c r="O1456" s="28">
        <v>3</v>
      </c>
      <c r="P1456">
        <f>VLOOKUP($A1456,'Item Detail'!$A$2:$G$4956,7,0)</f>
        <v>2</v>
      </c>
      <c r="Q1456" s="30" t="s">
        <v>30739</v>
      </c>
      <c r="R1456" s="30" t="s">
        <v>30741</v>
      </c>
      <c r="S1456" s="30" t="s">
        <v>30741</v>
      </c>
      <c r="T1456" s="30" t="s">
        <v>30731</v>
      </c>
      <c r="U1456" s="30" t="s">
        <v>30756</v>
      </c>
      <c r="V1456" s="30" t="s">
        <v>30733</v>
      </c>
      <c r="W1456" s="30" t="s">
        <v>30733</v>
      </c>
      <c r="X1456" s="30" t="s">
        <v>30733</v>
      </c>
      <c r="Y1456" s="30" t="s">
        <v>30733</v>
      </c>
      <c r="Z1456" s="30" t="s">
        <v>30733</v>
      </c>
      <c r="AA1456" s="31" t="s">
        <v>30787</v>
      </c>
    </row>
    <row r="1457" spans="1:27" x14ac:dyDescent="0.3">
      <c r="A1457" s="28" t="s">
        <v>14099</v>
      </c>
      <c r="B1457" s="28" t="s">
        <v>25699</v>
      </c>
      <c r="C1457" s="28" t="s">
        <v>14100</v>
      </c>
      <c r="D1457" s="28" t="s">
        <v>14101</v>
      </c>
      <c r="E1457" s="28" t="s">
        <v>14102</v>
      </c>
      <c r="F1457" s="28" t="s">
        <v>2281</v>
      </c>
      <c r="G1457" s="28" t="s">
        <v>26925</v>
      </c>
      <c r="H1457" s="28" t="s">
        <v>25665</v>
      </c>
      <c r="I1457" s="28">
        <v>0</v>
      </c>
      <c r="J1457" s="28">
        <v>0</v>
      </c>
      <c r="K1457" s="28">
        <v>0</v>
      </c>
      <c r="L1457" s="28">
        <v>1</v>
      </c>
      <c r="M1457" s="28">
        <v>0</v>
      </c>
      <c r="N1457" s="28">
        <v>3</v>
      </c>
      <c r="O1457" s="28">
        <v>3</v>
      </c>
      <c r="P1457">
        <f>VLOOKUP($A1457,'Item Detail'!$A$2:$G$4956,7,0)</f>
        <v>2</v>
      </c>
      <c r="Q1457" s="30" t="s">
        <v>30739</v>
      </c>
      <c r="R1457" s="30" t="s">
        <v>30741</v>
      </c>
      <c r="S1457" s="30" t="s">
        <v>30741</v>
      </c>
      <c r="T1457" s="30" t="s">
        <v>30731</v>
      </c>
      <c r="U1457" s="30" t="s">
        <v>30756</v>
      </c>
      <c r="V1457" s="30" t="s">
        <v>30733</v>
      </c>
      <c r="W1457" s="30" t="s">
        <v>30733</v>
      </c>
      <c r="X1457" s="30" t="s">
        <v>30733</v>
      </c>
      <c r="Y1457" s="30" t="s">
        <v>30733</v>
      </c>
      <c r="Z1457" s="30" t="s">
        <v>30733</v>
      </c>
      <c r="AA1457" s="31" t="s">
        <v>30787</v>
      </c>
    </row>
    <row r="1458" spans="1:27" x14ac:dyDescent="0.3">
      <c r="A1458" s="28" t="s">
        <v>4671</v>
      </c>
      <c r="B1458" s="28" t="s">
        <v>25716</v>
      </c>
      <c r="C1458" s="28" t="s">
        <v>14415</v>
      </c>
      <c r="D1458" s="28" t="s">
        <v>10485</v>
      </c>
      <c r="E1458" s="28" t="s">
        <v>14416</v>
      </c>
      <c r="F1458" s="28" t="s">
        <v>2181</v>
      </c>
      <c r="G1458" s="28" t="s">
        <v>26926</v>
      </c>
      <c r="H1458" s="28" t="s">
        <v>25706</v>
      </c>
      <c r="I1458" s="28">
        <v>2</v>
      </c>
      <c r="J1458" s="28">
        <v>0</v>
      </c>
      <c r="K1458" s="28">
        <v>0</v>
      </c>
      <c r="L1458" s="28">
        <v>0</v>
      </c>
      <c r="M1458" s="28">
        <v>0</v>
      </c>
      <c r="N1458" s="28">
        <v>6</v>
      </c>
      <c r="O1458" s="28">
        <v>6</v>
      </c>
      <c r="P1458">
        <f>VLOOKUP($A1458,'Item Detail'!$A$2:$G$4956,7,0)</f>
        <v>2</v>
      </c>
      <c r="Q1458" s="30" t="s">
        <v>30748</v>
      </c>
      <c r="R1458" s="30" t="s">
        <v>30730</v>
      </c>
      <c r="S1458" s="30" t="s">
        <v>30749</v>
      </c>
      <c r="T1458" s="30" t="s">
        <v>30731</v>
      </c>
      <c r="U1458" s="30" t="s">
        <v>30751</v>
      </c>
      <c r="V1458" s="30" t="s">
        <v>30733</v>
      </c>
      <c r="W1458" s="30" t="s">
        <v>30733</v>
      </c>
      <c r="X1458" s="30" t="s">
        <v>30733</v>
      </c>
      <c r="Y1458" s="30" t="s">
        <v>30733</v>
      </c>
      <c r="Z1458" s="30" t="s">
        <v>30733</v>
      </c>
      <c r="AA1458" s="33" t="s">
        <v>30790</v>
      </c>
    </row>
    <row r="1459" spans="1:27" x14ac:dyDescent="0.3">
      <c r="A1459" s="28" t="s">
        <v>13487</v>
      </c>
      <c r="B1459" s="28" t="s">
        <v>25671</v>
      </c>
      <c r="C1459" s="28" t="s">
        <v>13488</v>
      </c>
      <c r="D1459" s="28" t="s">
        <v>12875</v>
      </c>
      <c r="E1459" s="28" t="s">
        <v>10906</v>
      </c>
      <c r="F1459" s="28" t="s">
        <v>26116</v>
      </c>
      <c r="G1459" s="28" t="s">
        <v>26927</v>
      </c>
      <c r="H1459" s="28" t="s">
        <v>25670</v>
      </c>
      <c r="I1459" s="28">
        <v>0</v>
      </c>
      <c r="J1459" s="28">
        <v>0</v>
      </c>
      <c r="K1459" s="28">
        <v>0</v>
      </c>
      <c r="L1459" s="28">
        <v>2</v>
      </c>
      <c r="M1459" s="28">
        <v>0</v>
      </c>
      <c r="N1459" s="28">
        <v>6</v>
      </c>
      <c r="O1459" s="28">
        <v>6</v>
      </c>
      <c r="P1459">
        <f>VLOOKUP($A1459,'Item Detail'!$A$2:$G$4956,7,0)</f>
        <v>2</v>
      </c>
      <c r="Q1459" s="30" t="s">
        <v>30745</v>
      </c>
      <c r="R1459" s="30" t="s">
        <v>30730</v>
      </c>
      <c r="S1459" s="30" t="s">
        <v>30737</v>
      </c>
      <c r="T1459" s="30" t="s">
        <v>30731</v>
      </c>
      <c r="U1459" s="30" t="s">
        <v>30732</v>
      </c>
      <c r="V1459" s="30" t="s">
        <v>30738</v>
      </c>
      <c r="W1459" s="30" t="s">
        <v>30733</v>
      </c>
      <c r="X1459" s="30" t="s">
        <v>30733</v>
      </c>
      <c r="Y1459" s="30" t="s">
        <v>30738</v>
      </c>
      <c r="Z1459" s="30" t="s">
        <v>30733</v>
      </c>
      <c r="AA1459" s="31" t="s">
        <v>30788</v>
      </c>
    </row>
    <row r="1460" spans="1:27" x14ac:dyDescent="0.3">
      <c r="A1460" s="28" t="s">
        <v>13806</v>
      </c>
      <c r="B1460" s="28" t="s">
        <v>25699</v>
      </c>
      <c r="C1460" s="28" t="s">
        <v>11628</v>
      </c>
      <c r="D1460" s="28" t="s">
        <v>11629</v>
      </c>
      <c r="E1460" s="28" t="s">
        <v>13807</v>
      </c>
      <c r="F1460" s="28" t="s">
        <v>2378</v>
      </c>
      <c r="G1460" s="28" t="s">
        <v>26928</v>
      </c>
      <c r="H1460" s="28" t="s">
        <v>25665</v>
      </c>
      <c r="I1460" s="28">
        <v>0</v>
      </c>
      <c r="J1460" s="28">
        <v>0</v>
      </c>
      <c r="K1460" s="28">
        <v>1</v>
      </c>
      <c r="L1460" s="28">
        <v>0</v>
      </c>
      <c r="M1460" s="28">
        <v>1</v>
      </c>
      <c r="N1460" s="28">
        <v>6</v>
      </c>
      <c r="O1460" s="28">
        <v>6</v>
      </c>
      <c r="P1460">
        <f>VLOOKUP($A1460,'Item Detail'!$A$2:$G$4956,7,0)</f>
        <v>2</v>
      </c>
      <c r="Q1460" s="30" t="s">
        <v>30739</v>
      </c>
      <c r="R1460" s="30" t="s">
        <v>30730</v>
      </c>
      <c r="S1460" s="30" t="s">
        <v>30737</v>
      </c>
      <c r="T1460" s="30" t="s">
        <v>30731</v>
      </c>
      <c r="U1460" s="30" t="s">
        <v>30756</v>
      </c>
      <c r="V1460" s="30" t="s">
        <v>30738</v>
      </c>
      <c r="W1460" s="30" t="s">
        <v>30738</v>
      </c>
      <c r="X1460" s="30" t="s">
        <v>30738</v>
      </c>
      <c r="Y1460" s="30" t="s">
        <v>30738</v>
      </c>
      <c r="Z1460" s="30" t="s">
        <v>30738</v>
      </c>
      <c r="AA1460" s="31" t="s">
        <v>30789</v>
      </c>
    </row>
    <row r="1461" spans="1:27" x14ac:dyDescent="0.3">
      <c r="A1461" s="28" t="s">
        <v>13742</v>
      </c>
      <c r="B1461" s="28" t="s">
        <v>25699</v>
      </c>
      <c r="C1461" s="28" t="s">
        <v>13743</v>
      </c>
      <c r="D1461" s="28" t="s">
        <v>10485</v>
      </c>
      <c r="E1461" s="28" t="s">
        <v>13744</v>
      </c>
      <c r="F1461" s="28" t="s">
        <v>2378</v>
      </c>
      <c r="G1461" s="28" t="s">
        <v>26929</v>
      </c>
      <c r="H1461" s="28" t="s">
        <v>25670</v>
      </c>
      <c r="I1461" s="28">
        <v>0</v>
      </c>
      <c r="J1461" s="28">
        <v>0</v>
      </c>
      <c r="K1461" s="28">
        <v>0</v>
      </c>
      <c r="L1461" s="28">
        <v>2</v>
      </c>
      <c r="M1461" s="28">
        <v>0</v>
      </c>
      <c r="N1461" s="28">
        <v>6</v>
      </c>
      <c r="O1461" s="28">
        <v>6</v>
      </c>
      <c r="P1461">
        <f>VLOOKUP($A1461,'Item Detail'!$A$2:$G$4956,7,0)</f>
        <v>2</v>
      </c>
      <c r="Q1461" s="30" t="s">
        <v>30745</v>
      </c>
      <c r="R1461" s="30" t="s">
        <v>30730</v>
      </c>
      <c r="S1461" s="30" t="s">
        <v>30737</v>
      </c>
      <c r="T1461" s="30" t="s">
        <v>30731</v>
      </c>
      <c r="U1461" s="30" t="s">
        <v>30756</v>
      </c>
      <c r="V1461" s="30" t="s">
        <v>30738</v>
      </c>
      <c r="W1461" s="30" t="s">
        <v>30738</v>
      </c>
      <c r="X1461" s="30" t="s">
        <v>30738</v>
      </c>
      <c r="Y1461" s="30" t="s">
        <v>30733</v>
      </c>
      <c r="Z1461" s="30" t="s">
        <v>30733</v>
      </c>
      <c r="AA1461" s="31" t="s">
        <v>30791</v>
      </c>
    </row>
    <row r="1462" spans="1:27" x14ac:dyDescent="0.3">
      <c r="A1462" s="28" t="s">
        <v>13490</v>
      </c>
      <c r="B1462" s="28" t="s">
        <v>25986</v>
      </c>
      <c r="C1462" s="28" t="s">
        <v>13491</v>
      </c>
      <c r="D1462" s="28" t="s">
        <v>13492</v>
      </c>
      <c r="E1462" s="28" t="s">
        <v>11319</v>
      </c>
      <c r="F1462" s="28" t="s">
        <v>7702</v>
      </c>
      <c r="G1462" s="28" t="s">
        <v>26930</v>
      </c>
      <c r="H1462" s="28" t="s">
        <v>25670</v>
      </c>
      <c r="I1462" s="28">
        <v>2</v>
      </c>
      <c r="J1462" s="28">
        <v>0</v>
      </c>
      <c r="K1462" s="28">
        <v>0</v>
      </c>
      <c r="L1462" s="28">
        <v>0</v>
      </c>
      <c r="M1462" s="28">
        <v>0</v>
      </c>
      <c r="N1462" s="28">
        <v>6</v>
      </c>
      <c r="O1462" s="28">
        <v>6</v>
      </c>
      <c r="P1462">
        <f>VLOOKUP($A1462,'Item Detail'!$A$2:$G$4956,7,0)</f>
        <v>2</v>
      </c>
      <c r="Q1462" s="30" t="s">
        <v>30745</v>
      </c>
      <c r="R1462" s="30" t="s">
        <v>30730</v>
      </c>
      <c r="S1462" s="30" t="s">
        <v>30737</v>
      </c>
      <c r="T1462" s="30" t="s">
        <v>30731</v>
      </c>
      <c r="U1462" s="30" t="s">
        <v>30751</v>
      </c>
      <c r="V1462" s="30" t="s">
        <v>30733</v>
      </c>
      <c r="W1462" s="30" t="s">
        <v>30738</v>
      </c>
      <c r="X1462" s="30" t="s">
        <v>30738</v>
      </c>
      <c r="Y1462" s="30" t="s">
        <v>30738</v>
      </c>
      <c r="Z1462" s="30" t="s">
        <v>30738</v>
      </c>
      <c r="AA1462" s="31" t="s">
        <v>30791</v>
      </c>
    </row>
    <row r="1463" spans="1:27" x14ac:dyDescent="0.3">
      <c r="A1463" s="28" t="s">
        <v>6848</v>
      </c>
      <c r="B1463" s="28" t="s">
        <v>25703</v>
      </c>
      <c r="C1463" s="28" t="s">
        <v>14761</v>
      </c>
      <c r="D1463" s="28" t="s">
        <v>14762</v>
      </c>
      <c r="E1463" s="28" t="s">
        <v>11319</v>
      </c>
      <c r="F1463" s="28" t="s">
        <v>26931</v>
      </c>
      <c r="G1463" s="28" t="s">
        <v>26932</v>
      </c>
      <c r="H1463" s="28" t="s">
        <v>25657</v>
      </c>
      <c r="I1463" s="28">
        <v>0</v>
      </c>
      <c r="J1463" s="28">
        <v>0</v>
      </c>
      <c r="K1463" s="28">
        <v>0</v>
      </c>
      <c r="L1463" s="28">
        <v>2</v>
      </c>
      <c r="M1463" s="28">
        <v>0</v>
      </c>
      <c r="N1463" s="28">
        <v>6</v>
      </c>
      <c r="O1463" s="28">
        <v>6</v>
      </c>
      <c r="P1463">
        <f>VLOOKUP($A1463,'Item Detail'!$A$2:$G$4956,7,0)</f>
        <v>2</v>
      </c>
      <c r="Q1463" s="30" t="s">
        <v>30729</v>
      </c>
      <c r="R1463" s="30" t="s">
        <v>30730</v>
      </c>
      <c r="S1463" s="30" t="s">
        <v>5361</v>
      </c>
      <c r="T1463" s="30" t="s">
        <v>30731</v>
      </c>
      <c r="U1463" s="30" t="s">
        <v>30731</v>
      </c>
      <c r="V1463" s="30" t="s">
        <v>30733</v>
      </c>
      <c r="W1463" s="30" t="s">
        <v>30733</v>
      </c>
      <c r="X1463" s="30" t="s">
        <v>30733</v>
      </c>
      <c r="Y1463" s="30" t="s">
        <v>30733</v>
      </c>
      <c r="Z1463" s="30" t="s">
        <v>30733</v>
      </c>
      <c r="AA1463" s="31" t="s">
        <v>30790</v>
      </c>
    </row>
    <row r="1464" spans="1:27" x14ac:dyDescent="0.3">
      <c r="A1464" s="28" t="s">
        <v>4024</v>
      </c>
      <c r="B1464" s="28" t="s">
        <v>25900</v>
      </c>
      <c r="C1464" s="28" t="s">
        <v>15001</v>
      </c>
      <c r="D1464" s="28" t="s">
        <v>10744</v>
      </c>
      <c r="E1464" s="28" t="s">
        <v>11504</v>
      </c>
      <c r="F1464" s="28" t="s">
        <v>26162</v>
      </c>
      <c r="G1464" s="28" t="s">
        <v>26933</v>
      </c>
      <c r="H1464" s="28" t="s">
        <v>25706</v>
      </c>
      <c r="I1464" s="28">
        <v>0</v>
      </c>
      <c r="J1464" s="28">
        <v>0</v>
      </c>
      <c r="K1464" s="28">
        <v>0</v>
      </c>
      <c r="L1464" s="28">
        <v>2</v>
      </c>
      <c r="M1464" s="28">
        <v>0</v>
      </c>
      <c r="N1464" s="28">
        <v>6</v>
      </c>
      <c r="O1464" s="28">
        <v>6</v>
      </c>
      <c r="P1464">
        <f>VLOOKUP($A1464,'Item Detail'!$A$2:$G$4956,7,0)</f>
        <v>2</v>
      </c>
      <c r="Q1464" s="30" t="s">
        <v>30748</v>
      </c>
      <c r="R1464" s="30" t="s">
        <v>30730</v>
      </c>
      <c r="S1464" s="30" t="s">
        <v>30749</v>
      </c>
      <c r="T1464" s="30" t="s">
        <v>30731</v>
      </c>
      <c r="U1464" s="30" t="s">
        <v>30731</v>
      </c>
      <c r="V1464" s="30" t="s">
        <v>30733</v>
      </c>
      <c r="W1464" s="30" t="s">
        <v>30733</v>
      </c>
      <c r="X1464" s="30" t="s">
        <v>30733</v>
      </c>
      <c r="Y1464" s="30" t="s">
        <v>30733</v>
      </c>
      <c r="Z1464" s="30" t="s">
        <v>30733</v>
      </c>
      <c r="AA1464" s="31" t="s">
        <v>30790</v>
      </c>
    </row>
    <row r="1465" spans="1:27" x14ac:dyDescent="0.3">
      <c r="A1465" s="28" t="s">
        <v>13357</v>
      </c>
      <c r="B1465" s="28" t="s">
        <v>25663</v>
      </c>
      <c r="C1465" s="28" t="s">
        <v>13358</v>
      </c>
      <c r="D1465" s="28" t="s">
        <v>13359</v>
      </c>
      <c r="E1465" s="28" t="s">
        <v>10985</v>
      </c>
      <c r="F1465" s="28" t="s">
        <v>26063</v>
      </c>
      <c r="G1465" s="28" t="s">
        <v>26934</v>
      </c>
      <c r="H1465" s="28" t="s">
        <v>25670</v>
      </c>
      <c r="I1465" s="28">
        <v>0</v>
      </c>
      <c r="J1465" s="28">
        <v>0</v>
      </c>
      <c r="K1465" s="28">
        <v>0</v>
      </c>
      <c r="L1465" s="28">
        <v>0</v>
      </c>
      <c r="M1465" s="28">
        <v>2</v>
      </c>
      <c r="N1465" s="28">
        <v>6</v>
      </c>
      <c r="O1465" s="28">
        <v>6</v>
      </c>
      <c r="P1465">
        <f>VLOOKUP($A1465,'Item Detail'!$A$2:$G$4956,7,0)</f>
        <v>2</v>
      </c>
      <c r="Q1465" s="30" t="s">
        <v>30739</v>
      </c>
      <c r="R1465" s="30" t="s">
        <v>30730</v>
      </c>
      <c r="S1465" s="30" t="s">
        <v>30737</v>
      </c>
      <c r="T1465" s="30" t="s">
        <v>30731</v>
      </c>
      <c r="U1465" s="30" t="s">
        <v>30732</v>
      </c>
      <c r="V1465" s="30" t="s">
        <v>30738</v>
      </c>
      <c r="W1465" s="30" t="s">
        <v>30733</v>
      </c>
      <c r="X1465" s="30" t="s">
        <v>30733</v>
      </c>
      <c r="Y1465" s="30" t="s">
        <v>30733</v>
      </c>
      <c r="Z1465" s="30" t="s">
        <v>30733</v>
      </c>
      <c r="AA1465" s="31" t="s">
        <v>30791</v>
      </c>
    </row>
    <row r="1466" spans="1:27" x14ac:dyDescent="0.3">
      <c r="A1466" s="28" t="s">
        <v>8896</v>
      </c>
      <c r="B1466" s="28" t="s">
        <v>25986</v>
      </c>
      <c r="C1466" s="28" t="s">
        <v>14434</v>
      </c>
      <c r="D1466" s="28" t="s">
        <v>10485</v>
      </c>
      <c r="E1466" s="28" t="s">
        <v>11594</v>
      </c>
      <c r="F1466" s="28" t="s">
        <v>2114</v>
      </c>
      <c r="G1466" s="28" t="s">
        <v>26935</v>
      </c>
      <c r="H1466" s="28" t="s">
        <v>25657</v>
      </c>
      <c r="I1466" s="28">
        <v>0</v>
      </c>
      <c r="J1466" s="28">
        <v>0</v>
      </c>
      <c r="K1466" s="28">
        <v>0</v>
      </c>
      <c r="L1466" s="28">
        <v>0</v>
      </c>
      <c r="M1466" s="28">
        <v>2</v>
      </c>
      <c r="N1466" s="28">
        <v>6</v>
      </c>
      <c r="O1466" s="28">
        <v>6</v>
      </c>
      <c r="P1466">
        <f>VLOOKUP($A1466,'Item Detail'!$A$2:$G$4956,7,0)</f>
        <v>2</v>
      </c>
      <c r="Q1466" s="30" t="s">
        <v>30729</v>
      </c>
      <c r="R1466" s="30" t="s">
        <v>30730</v>
      </c>
      <c r="S1466" s="30" t="s">
        <v>5361</v>
      </c>
      <c r="T1466" s="30" t="s">
        <v>30731</v>
      </c>
      <c r="U1466" s="30" t="s">
        <v>30747</v>
      </c>
      <c r="V1466" s="30" t="s">
        <v>30733</v>
      </c>
      <c r="W1466" s="30" t="s">
        <v>30733</v>
      </c>
      <c r="X1466" s="30" t="s">
        <v>30733</v>
      </c>
      <c r="Y1466" s="30" t="s">
        <v>30733</v>
      </c>
      <c r="Z1466" s="30" t="s">
        <v>30733</v>
      </c>
      <c r="AA1466" s="31" t="s">
        <v>30790</v>
      </c>
    </row>
    <row r="1467" spans="1:27" x14ac:dyDescent="0.3">
      <c r="A1467" s="28" t="s">
        <v>13887</v>
      </c>
      <c r="B1467" s="28" t="s">
        <v>25814</v>
      </c>
      <c r="C1467" s="28" t="s">
        <v>13888</v>
      </c>
      <c r="D1467" s="28" t="s">
        <v>10485</v>
      </c>
      <c r="E1467" s="28" t="s">
        <v>10980</v>
      </c>
      <c r="F1467" s="28" t="s">
        <v>2706</v>
      </c>
      <c r="G1467" s="28" t="s">
        <v>26936</v>
      </c>
      <c r="H1467" s="28" t="s">
        <v>25670</v>
      </c>
      <c r="I1467" s="28">
        <v>0</v>
      </c>
      <c r="J1467" s="28">
        <v>0</v>
      </c>
      <c r="K1467" s="28">
        <v>0</v>
      </c>
      <c r="L1467" s="28">
        <v>0</v>
      </c>
      <c r="M1467" s="28">
        <v>1</v>
      </c>
      <c r="N1467" s="28">
        <v>3</v>
      </c>
      <c r="O1467" s="28">
        <v>3</v>
      </c>
      <c r="P1467">
        <f>VLOOKUP($A1467,'Item Detail'!$A$2:$G$4956,7,0)</f>
        <v>2</v>
      </c>
      <c r="Q1467" s="30" t="s">
        <v>30753</v>
      </c>
      <c r="R1467" s="30" t="s">
        <v>30730</v>
      </c>
      <c r="S1467" s="30" t="s">
        <v>30737</v>
      </c>
      <c r="T1467" s="30" t="s">
        <v>30731</v>
      </c>
      <c r="U1467" s="30" t="s">
        <v>30731</v>
      </c>
      <c r="V1467" s="30" t="s">
        <v>30738</v>
      </c>
      <c r="W1467" s="30" t="s">
        <v>30738</v>
      </c>
      <c r="X1467" s="30" t="s">
        <v>30738</v>
      </c>
      <c r="Y1467" s="30" t="s">
        <v>30738</v>
      </c>
      <c r="Z1467" s="30" t="s">
        <v>30733</v>
      </c>
      <c r="AA1467" s="31" t="s">
        <v>30791</v>
      </c>
    </row>
    <row r="1468" spans="1:27" x14ac:dyDescent="0.3">
      <c r="A1468" s="28" t="s">
        <v>13887</v>
      </c>
      <c r="B1468" s="28" t="s">
        <v>25814</v>
      </c>
      <c r="C1468" s="28" t="s">
        <v>13888</v>
      </c>
      <c r="D1468" s="28" t="s">
        <v>10485</v>
      </c>
      <c r="E1468" s="28" t="s">
        <v>10980</v>
      </c>
      <c r="F1468" s="28" t="s">
        <v>2706</v>
      </c>
      <c r="G1468" s="28" t="s">
        <v>26936</v>
      </c>
      <c r="H1468" s="28" t="s">
        <v>25665</v>
      </c>
      <c r="I1468" s="28">
        <v>0</v>
      </c>
      <c r="J1468" s="28">
        <v>0</v>
      </c>
      <c r="K1468" s="28">
        <v>0</v>
      </c>
      <c r="L1468" s="28">
        <v>1</v>
      </c>
      <c r="M1468" s="28">
        <v>0</v>
      </c>
      <c r="N1468" s="28">
        <v>3</v>
      </c>
      <c r="O1468" s="28">
        <v>3</v>
      </c>
      <c r="P1468">
        <f>VLOOKUP($A1468,'Item Detail'!$A$2:$G$4956,7,0)</f>
        <v>2</v>
      </c>
      <c r="Q1468" s="30" t="s">
        <v>30753</v>
      </c>
      <c r="R1468" s="30" t="s">
        <v>30730</v>
      </c>
      <c r="S1468" s="30" t="s">
        <v>30737</v>
      </c>
      <c r="T1468" s="30" t="s">
        <v>30731</v>
      </c>
      <c r="U1468" s="30" t="s">
        <v>30731</v>
      </c>
      <c r="V1468" s="30" t="s">
        <v>30738</v>
      </c>
      <c r="W1468" s="30" t="s">
        <v>30738</v>
      </c>
      <c r="X1468" s="30" t="s">
        <v>30738</v>
      </c>
      <c r="Y1468" s="30" t="s">
        <v>30738</v>
      </c>
      <c r="Z1468" s="30" t="s">
        <v>30733</v>
      </c>
      <c r="AA1468" s="31" t="s">
        <v>30789</v>
      </c>
    </row>
    <row r="1469" spans="1:27" x14ac:dyDescent="0.3">
      <c r="A1469" s="28" t="s">
        <v>14003</v>
      </c>
      <c r="B1469" s="28" t="s">
        <v>25853</v>
      </c>
      <c r="C1469" s="28" t="s">
        <v>14004</v>
      </c>
      <c r="D1469" s="28" t="s">
        <v>10485</v>
      </c>
      <c r="E1469" s="28" t="s">
        <v>14005</v>
      </c>
      <c r="F1469" s="28" t="s">
        <v>2885</v>
      </c>
      <c r="G1469" s="28" t="s">
        <v>26937</v>
      </c>
      <c r="H1469" s="28" t="s">
        <v>25665</v>
      </c>
      <c r="I1469" s="28">
        <v>1</v>
      </c>
      <c r="J1469" s="28">
        <v>0</v>
      </c>
      <c r="K1469" s="28">
        <v>0</v>
      </c>
      <c r="L1469" s="28">
        <v>1</v>
      </c>
      <c r="M1469" s="28">
        <v>0</v>
      </c>
      <c r="N1469" s="28">
        <v>6</v>
      </c>
      <c r="O1469" s="28">
        <v>6</v>
      </c>
      <c r="P1469">
        <f>VLOOKUP($A1469,'Item Detail'!$A$2:$G$4956,7,0)</f>
        <v>2</v>
      </c>
      <c r="Q1469" s="30" t="s">
        <v>30745</v>
      </c>
      <c r="R1469" s="30" t="s">
        <v>30730</v>
      </c>
      <c r="S1469" s="30" t="s">
        <v>30737</v>
      </c>
      <c r="T1469" s="30" t="s">
        <v>30731</v>
      </c>
      <c r="U1469" s="30" t="s">
        <v>30731</v>
      </c>
      <c r="V1469" s="30" t="s">
        <v>30738</v>
      </c>
      <c r="W1469" s="30" t="s">
        <v>30738</v>
      </c>
      <c r="X1469" s="30" t="s">
        <v>30738</v>
      </c>
      <c r="Y1469" s="30" t="s">
        <v>30738</v>
      </c>
      <c r="Z1469" s="30" t="s">
        <v>30738</v>
      </c>
      <c r="AA1469" s="31" t="s">
        <v>30789</v>
      </c>
    </row>
    <row r="1470" spans="1:27" x14ac:dyDescent="0.3">
      <c r="A1470" s="28" t="s">
        <v>5536</v>
      </c>
      <c r="B1470" s="28" t="s">
        <v>25666</v>
      </c>
      <c r="C1470" s="28" t="s">
        <v>15079</v>
      </c>
      <c r="D1470" s="28" t="s">
        <v>10485</v>
      </c>
      <c r="E1470" s="28" t="s">
        <v>10710</v>
      </c>
      <c r="F1470" s="28" t="s">
        <v>2695</v>
      </c>
      <c r="G1470" s="28" t="s">
        <v>26938</v>
      </c>
      <c r="H1470" s="28" t="s">
        <v>25657</v>
      </c>
      <c r="I1470" s="28">
        <v>0</v>
      </c>
      <c r="J1470" s="28">
        <v>0</v>
      </c>
      <c r="K1470" s="28">
        <v>0</v>
      </c>
      <c r="L1470" s="28">
        <v>0</v>
      </c>
      <c r="M1470" s="28">
        <v>2</v>
      </c>
      <c r="N1470" s="28">
        <v>6</v>
      </c>
      <c r="O1470" s="28">
        <v>6</v>
      </c>
      <c r="P1470">
        <f>VLOOKUP($A1470,'Item Detail'!$A$2:$G$4956,7,0)</f>
        <v>2</v>
      </c>
      <c r="Q1470" s="30" t="s">
        <v>30729</v>
      </c>
      <c r="R1470" s="30" t="s">
        <v>30730</v>
      </c>
      <c r="S1470" s="30" t="s">
        <v>5361</v>
      </c>
      <c r="T1470" s="30" t="s">
        <v>30731</v>
      </c>
      <c r="U1470" s="30" t="s">
        <v>30756</v>
      </c>
      <c r="V1470" s="30" t="s">
        <v>30733</v>
      </c>
      <c r="W1470" s="30" t="s">
        <v>30733</v>
      </c>
      <c r="X1470" s="30" t="s">
        <v>30733</v>
      </c>
      <c r="Y1470" s="30" t="s">
        <v>30733</v>
      </c>
      <c r="Z1470" s="30" t="s">
        <v>30733</v>
      </c>
      <c r="AA1470" s="31" t="s">
        <v>30790</v>
      </c>
    </row>
    <row r="1471" spans="1:27" x14ac:dyDescent="0.3">
      <c r="A1471" s="28" t="s">
        <v>7799</v>
      </c>
      <c r="B1471" s="28" t="s">
        <v>25687</v>
      </c>
      <c r="C1471" s="28" t="s">
        <v>13756</v>
      </c>
      <c r="D1471" s="28" t="s">
        <v>10485</v>
      </c>
      <c r="E1471" s="28" t="s">
        <v>10507</v>
      </c>
      <c r="F1471" s="28" t="s">
        <v>2641</v>
      </c>
      <c r="G1471" s="28" t="s">
        <v>26939</v>
      </c>
      <c r="H1471" s="28" t="s">
        <v>25657</v>
      </c>
      <c r="I1471" s="28">
        <v>0</v>
      </c>
      <c r="J1471" s="28">
        <v>0</v>
      </c>
      <c r="K1471" s="28">
        <v>0</v>
      </c>
      <c r="L1471" s="28">
        <v>1</v>
      </c>
      <c r="M1471" s="28">
        <v>1</v>
      </c>
      <c r="N1471" s="28">
        <v>6</v>
      </c>
      <c r="O1471" s="28">
        <v>6</v>
      </c>
      <c r="P1471">
        <f>VLOOKUP($A1471,'Item Detail'!$A$2:$G$4956,7,0)</f>
        <v>2</v>
      </c>
      <c r="Q1471" s="30" t="s">
        <v>30729</v>
      </c>
      <c r="R1471" s="30" t="s">
        <v>30730</v>
      </c>
      <c r="S1471" s="30" t="s">
        <v>5361</v>
      </c>
      <c r="T1471" s="30" t="s">
        <v>30731</v>
      </c>
      <c r="U1471" s="30" t="s">
        <v>30731</v>
      </c>
      <c r="V1471" s="30" t="s">
        <v>30733</v>
      </c>
      <c r="W1471" s="30" t="s">
        <v>30733</v>
      </c>
      <c r="X1471" s="30" t="s">
        <v>30733</v>
      </c>
      <c r="Y1471" s="30" t="s">
        <v>30733</v>
      </c>
      <c r="Z1471" s="30" t="s">
        <v>30733</v>
      </c>
      <c r="AA1471" s="31" t="s">
        <v>30790</v>
      </c>
    </row>
    <row r="1472" spans="1:27" x14ac:dyDescent="0.3">
      <c r="A1472" s="28" t="s">
        <v>3172</v>
      </c>
      <c r="B1472" s="28" t="s">
        <v>25668</v>
      </c>
      <c r="C1472" s="28" t="s">
        <v>14758</v>
      </c>
      <c r="D1472" s="28" t="s">
        <v>14759</v>
      </c>
      <c r="E1472" s="28" t="s">
        <v>11319</v>
      </c>
      <c r="F1472" s="28" t="s">
        <v>3174</v>
      </c>
      <c r="G1472" s="28" t="s">
        <v>26940</v>
      </c>
      <c r="H1472" s="28" t="s">
        <v>25706</v>
      </c>
      <c r="I1472" s="28">
        <v>0</v>
      </c>
      <c r="J1472" s="28">
        <v>0</v>
      </c>
      <c r="K1472" s="28">
        <v>0</v>
      </c>
      <c r="L1472" s="28">
        <v>2</v>
      </c>
      <c r="M1472" s="28">
        <v>0</v>
      </c>
      <c r="N1472" s="28">
        <v>6</v>
      </c>
      <c r="O1472" s="28">
        <v>6</v>
      </c>
      <c r="P1472">
        <f>VLOOKUP($A1472,'Item Detail'!$A$2:$G$4956,7,0)</f>
        <v>2</v>
      </c>
      <c r="Q1472" s="30" t="s">
        <v>30748</v>
      </c>
      <c r="R1472" s="30" t="s">
        <v>30730</v>
      </c>
      <c r="S1472" s="30" t="s">
        <v>30749</v>
      </c>
      <c r="T1472" s="30" t="s">
        <v>30731</v>
      </c>
      <c r="U1472" s="30" t="s">
        <v>30731</v>
      </c>
      <c r="V1472" s="30" t="s">
        <v>30733</v>
      </c>
      <c r="W1472" s="30" t="s">
        <v>30733</v>
      </c>
      <c r="X1472" s="30" t="s">
        <v>30733</v>
      </c>
      <c r="Y1472" s="30" t="s">
        <v>30733</v>
      </c>
      <c r="Z1472" s="30" t="s">
        <v>30733</v>
      </c>
      <c r="AA1472" s="31" t="s">
        <v>30790</v>
      </c>
    </row>
    <row r="1473" spans="1:27" x14ac:dyDescent="0.3">
      <c r="A1473" s="28" t="s">
        <v>6714</v>
      </c>
      <c r="B1473" s="28" t="s">
        <v>25725</v>
      </c>
      <c r="C1473" s="28" t="s">
        <v>14811</v>
      </c>
      <c r="D1473" s="28" t="s">
        <v>10485</v>
      </c>
      <c r="E1473" s="28" t="s">
        <v>10507</v>
      </c>
      <c r="F1473" s="28" t="s">
        <v>6716</v>
      </c>
      <c r="G1473" s="28" t="s">
        <v>26941</v>
      </c>
      <c r="H1473" s="28" t="s">
        <v>25657</v>
      </c>
      <c r="I1473" s="28">
        <v>0</v>
      </c>
      <c r="J1473" s="28">
        <v>0</v>
      </c>
      <c r="K1473" s="28">
        <v>0</v>
      </c>
      <c r="L1473" s="28">
        <v>2</v>
      </c>
      <c r="M1473" s="28">
        <v>0</v>
      </c>
      <c r="N1473" s="28">
        <v>6</v>
      </c>
      <c r="O1473" s="28">
        <v>6</v>
      </c>
      <c r="P1473">
        <f>VLOOKUP($A1473,'Item Detail'!$A$2:$G$4956,7,0)</f>
        <v>2</v>
      </c>
      <c r="Q1473" s="30" t="s">
        <v>30729</v>
      </c>
      <c r="R1473" s="30" t="s">
        <v>30730</v>
      </c>
      <c r="S1473" s="30" t="s">
        <v>5361</v>
      </c>
      <c r="T1473" s="30" t="s">
        <v>30731</v>
      </c>
      <c r="U1473" s="30" t="s">
        <v>30751</v>
      </c>
      <c r="V1473" s="30" t="s">
        <v>30733</v>
      </c>
      <c r="W1473" s="30" t="s">
        <v>30733</v>
      </c>
      <c r="X1473" s="30" t="s">
        <v>30733</v>
      </c>
      <c r="Y1473" s="30" t="s">
        <v>30733</v>
      </c>
      <c r="Z1473" s="30" t="s">
        <v>30733</v>
      </c>
      <c r="AA1473" s="31" t="s">
        <v>30790</v>
      </c>
    </row>
    <row r="1474" spans="1:27" x14ac:dyDescent="0.3">
      <c r="A1474" s="28" t="s">
        <v>5515</v>
      </c>
      <c r="B1474" s="28" t="s">
        <v>25986</v>
      </c>
      <c r="C1474" s="28" t="s">
        <v>12704</v>
      </c>
      <c r="D1474" s="28" t="s">
        <v>12705</v>
      </c>
      <c r="E1474" s="28" t="s">
        <v>10507</v>
      </c>
      <c r="F1474" s="28" t="s">
        <v>26151</v>
      </c>
      <c r="G1474" s="28" t="s">
        <v>26942</v>
      </c>
      <c r="H1474" s="28" t="s">
        <v>25657</v>
      </c>
      <c r="I1474" s="28">
        <v>2</v>
      </c>
      <c r="J1474" s="28">
        <v>0</v>
      </c>
      <c r="K1474" s="28">
        <v>0</v>
      </c>
      <c r="L1474" s="28">
        <v>0</v>
      </c>
      <c r="M1474" s="28">
        <v>0</v>
      </c>
      <c r="N1474" s="28">
        <v>6</v>
      </c>
      <c r="O1474" s="28">
        <v>6</v>
      </c>
      <c r="P1474">
        <f>VLOOKUP($A1474,'Item Detail'!$A$2:$G$4956,7,0)</f>
        <v>2</v>
      </c>
      <c r="Q1474" s="30" t="s">
        <v>30729</v>
      </c>
      <c r="R1474" s="30" t="s">
        <v>30730</v>
      </c>
      <c r="S1474" s="30" t="s">
        <v>5361</v>
      </c>
      <c r="T1474" s="30" t="s">
        <v>30731</v>
      </c>
      <c r="U1474" s="30" t="s">
        <v>30731</v>
      </c>
      <c r="V1474" s="30" t="s">
        <v>30733</v>
      </c>
      <c r="W1474" s="30" t="s">
        <v>30733</v>
      </c>
      <c r="X1474" s="30" t="s">
        <v>30733</v>
      </c>
      <c r="Y1474" s="30" t="s">
        <v>30733</v>
      </c>
      <c r="Z1474" s="30" t="s">
        <v>30733</v>
      </c>
      <c r="AA1474" s="31" t="s">
        <v>30790</v>
      </c>
    </row>
    <row r="1475" spans="1:27" x14ac:dyDescent="0.3">
      <c r="A1475" s="28" t="s">
        <v>15014</v>
      </c>
      <c r="B1475" s="28" t="s">
        <v>25986</v>
      </c>
      <c r="C1475" s="28" t="s">
        <v>15015</v>
      </c>
      <c r="D1475" s="28" t="s">
        <v>15016</v>
      </c>
      <c r="E1475" s="28" t="s">
        <v>15017</v>
      </c>
      <c r="F1475" s="28" t="s">
        <v>2444</v>
      </c>
      <c r="G1475" s="28" t="s">
        <v>26943</v>
      </c>
      <c r="H1475" s="28" t="s">
        <v>25670</v>
      </c>
      <c r="I1475" s="28">
        <v>0</v>
      </c>
      <c r="J1475" s="28">
        <v>0</v>
      </c>
      <c r="K1475" s="28">
        <v>0</v>
      </c>
      <c r="L1475" s="28">
        <v>2</v>
      </c>
      <c r="M1475" s="28">
        <v>0</v>
      </c>
      <c r="N1475" s="28">
        <v>6</v>
      </c>
      <c r="O1475" s="28">
        <v>6</v>
      </c>
      <c r="P1475">
        <f>VLOOKUP($A1475,'Item Detail'!$A$2:$G$4956,7,0)</f>
        <v>2</v>
      </c>
      <c r="Q1475" s="30" t="s">
        <v>30745</v>
      </c>
      <c r="R1475" s="30" t="s">
        <v>30730</v>
      </c>
      <c r="S1475" s="30" t="s">
        <v>30737</v>
      </c>
      <c r="T1475" s="30" t="s">
        <v>30731</v>
      </c>
      <c r="U1475" s="30" t="s">
        <v>30731</v>
      </c>
      <c r="V1475" s="30" t="s">
        <v>30738</v>
      </c>
      <c r="W1475" s="30" t="s">
        <v>30733</v>
      </c>
      <c r="X1475" s="30" t="s">
        <v>30738</v>
      </c>
      <c r="Y1475" s="30" t="s">
        <v>30738</v>
      </c>
      <c r="Z1475" s="30" t="s">
        <v>30733</v>
      </c>
      <c r="AA1475" s="31" t="s">
        <v>30788</v>
      </c>
    </row>
    <row r="1476" spans="1:27" x14ac:dyDescent="0.3">
      <c r="A1476" s="28" t="s">
        <v>4133</v>
      </c>
      <c r="B1476" s="28" t="s">
        <v>25671</v>
      </c>
      <c r="C1476" s="28" t="s">
        <v>14121</v>
      </c>
      <c r="D1476" s="28" t="s">
        <v>14190</v>
      </c>
      <c r="E1476" s="28" t="s">
        <v>10507</v>
      </c>
      <c r="F1476" s="28" t="s">
        <v>2501</v>
      </c>
      <c r="G1476" s="28" t="s">
        <v>26944</v>
      </c>
      <c r="H1476" s="28" t="s">
        <v>25706</v>
      </c>
      <c r="I1476" s="28">
        <v>0</v>
      </c>
      <c r="J1476" s="28">
        <v>0</v>
      </c>
      <c r="K1476" s="28">
        <v>0</v>
      </c>
      <c r="L1476" s="28">
        <v>0</v>
      </c>
      <c r="M1476" s="28">
        <v>2</v>
      </c>
      <c r="N1476" s="28">
        <v>6</v>
      </c>
      <c r="O1476" s="28">
        <v>6</v>
      </c>
      <c r="P1476">
        <f>VLOOKUP($A1476,'Item Detail'!$A$2:$G$4956,7,0)</f>
        <v>2</v>
      </c>
      <c r="Q1476" s="30" t="s">
        <v>30748</v>
      </c>
      <c r="R1476" s="30" t="s">
        <v>30730</v>
      </c>
      <c r="S1476" s="30" t="s">
        <v>30749</v>
      </c>
      <c r="T1476" s="30" t="s">
        <v>30731</v>
      </c>
      <c r="U1476" s="30" t="s">
        <v>30751</v>
      </c>
      <c r="V1476" s="30" t="s">
        <v>30733</v>
      </c>
      <c r="W1476" s="30" t="s">
        <v>30733</v>
      </c>
      <c r="X1476" s="30" t="s">
        <v>30733</v>
      </c>
      <c r="Y1476" s="30" t="s">
        <v>30733</v>
      </c>
      <c r="Z1476" s="30" t="s">
        <v>30733</v>
      </c>
      <c r="AA1476" s="31" t="s">
        <v>30790</v>
      </c>
    </row>
    <row r="1477" spans="1:27" x14ac:dyDescent="0.3">
      <c r="A1477" s="28" t="s">
        <v>5440</v>
      </c>
      <c r="B1477" s="28" t="s">
        <v>25986</v>
      </c>
      <c r="C1477" s="28" t="s">
        <v>14173</v>
      </c>
      <c r="D1477" s="28" t="s">
        <v>12196</v>
      </c>
      <c r="E1477" s="28" t="s">
        <v>10461</v>
      </c>
      <c r="F1477" s="28" t="s">
        <v>2114</v>
      </c>
      <c r="G1477" s="28" t="s">
        <v>26945</v>
      </c>
      <c r="H1477" s="28" t="s">
        <v>25657</v>
      </c>
      <c r="I1477" s="28">
        <v>0</v>
      </c>
      <c r="J1477" s="28">
        <v>0</v>
      </c>
      <c r="K1477" s="28">
        <v>1</v>
      </c>
      <c r="L1477" s="28">
        <v>0</v>
      </c>
      <c r="M1477" s="28">
        <v>1</v>
      </c>
      <c r="N1477" s="28">
        <v>6</v>
      </c>
      <c r="O1477" s="28">
        <v>6</v>
      </c>
      <c r="P1477">
        <f>VLOOKUP($A1477,'Item Detail'!$A$2:$G$4956,7,0)</f>
        <v>2</v>
      </c>
      <c r="Q1477" s="30" t="s">
        <v>30729</v>
      </c>
      <c r="R1477" s="30" t="s">
        <v>30730</v>
      </c>
      <c r="S1477" s="30" t="s">
        <v>5361</v>
      </c>
      <c r="T1477" s="30" t="s">
        <v>30731</v>
      </c>
      <c r="U1477" s="30" t="s">
        <v>30731</v>
      </c>
      <c r="V1477" s="30" t="s">
        <v>30733</v>
      </c>
      <c r="W1477" s="30" t="s">
        <v>30733</v>
      </c>
      <c r="X1477" s="30" t="s">
        <v>30733</v>
      </c>
      <c r="Y1477" s="30" t="s">
        <v>30733</v>
      </c>
      <c r="Z1477" s="30" t="s">
        <v>30733</v>
      </c>
      <c r="AA1477" s="31" t="s">
        <v>30790</v>
      </c>
    </row>
    <row r="1478" spans="1:27" x14ac:dyDescent="0.3">
      <c r="A1478" s="28" t="s">
        <v>3314</v>
      </c>
      <c r="B1478" s="28" t="s">
        <v>25671</v>
      </c>
      <c r="C1478" s="28" t="s">
        <v>12941</v>
      </c>
      <c r="D1478" s="28" t="s">
        <v>12942</v>
      </c>
      <c r="E1478" s="28" t="s">
        <v>10507</v>
      </c>
      <c r="F1478" s="28" t="s">
        <v>25742</v>
      </c>
      <c r="G1478" s="28" t="s">
        <v>26946</v>
      </c>
      <c r="H1478" s="28" t="s">
        <v>25706</v>
      </c>
      <c r="I1478" s="28">
        <v>0</v>
      </c>
      <c r="J1478" s="28">
        <v>0</v>
      </c>
      <c r="K1478" s="28">
        <v>1</v>
      </c>
      <c r="L1478" s="28">
        <v>0</v>
      </c>
      <c r="M1478" s="28">
        <v>1</v>
      </c>
      <c r="N1478" s="28">
        <v>6</v>
      </c>
      <c r="O1478" s="28">
        <v>6</v>
      </c>
      <c r="P1478">
        <f>VLOOKUP($A1478,'Item Detail'!$A$2:$G$4956,7,0)</f>
        <v>2</v>
      </c>
      <c r="Q1478" s="30" t="s">
        <v>30748</v>
      </c>
      <c r="R1478" s="30" t="s">
        <v>30730</v>
      </c>
      <c r="S1478" s="30" t="s">
        <v>30749</v>
      </c>
      <c r="T1478" s="30" t="s">
        <v>30731</v>
      </c>
      <c r="U1478" s="30" t="s">
        <v>30747</v>
      </c>
      <c r="V1478" s="30" t="s">
        <v>30733</v>
      </c>
      <c r="W1478" s="30" t="s">
        <v>30733</v>
      </c>
      <c r="X1478" s="30" t="s">
        <v>30733</v>
      </c>
      <c r="Y1478" s="30" t="s">
        <v>30733</v>
      </c>
      <c r="Z1478" s="30" t="s">
        <v>30733</v>
      </c>
      <c r="AA1478" s="31" t="s">
        <v>30790</v>
      </c>
    </row>
    <row r="1479" spans="1:27" x14ac:dyDescent="0.3">
      <c r="A1479" s="28" t="s">
        <v>4634</v>
      </c>
      <c r="B1479" s="28" t="s">
        <v>25671</v>
      </c>
      <c r="C1479" s="28" t="s">
        <v>14635</v>
      </c>
      <c r="D1479" s="28" t="s">
        <v>14636</v>
      </c>
      <c r="E1479" s="28" t="s">
        <v>10507</v>
      </c>
      <c r="F1479" s="28" t="s">
        <v>25742</v>
      </c>
      <c r="G1479" s="28" t="s">
        <v>26947</v>
      </c>
      <c r="H1479" s="28" t="s">
        <v>25706</v>
      </c>
      <c r="I1479" s="28">
        <v>0</v>
      </c>
      <c r="J1479" s="28">
        <v>0</v>
      </c>
      <c r="K1479" s="28">
        <v>0</v>
      </c>
      <c r="L1479" s="28">
        <v>0</v>
      </c>
      <c r="M1479" s="28">
        <v>2</v>
      </c>
      <c r="N1479" s="28">
        <v>6</v>
      </c>
      <c r="O1479" s="28">
        <v>6</v>
      </c>
      <c r="P1479">
        <f>VLOOKUP($A1479,'Item Detail'!$A$2:$G$4956,7,0)</f>
        <v>2</v>
      </c>
      <c r="Q1479" s="30" t="s">
        <v>30748</v>
      </c>
      <c r="R1479" s="30" t="s">
        <v>30730</v>
      </c>
      <c r="S1479" s="30" t="s">
        <v>30749</v>
      </c>
      <c r="T1479" s="30" t="s">
        <v>30731</v>
      </c>
      <c r="U1479" s="30" t="s">
        <v>30747</v>
      </c>
      <c r="V1479" s="30" t="s">
        <v>30733</v>
      </c>
      <c r="W1479" s="30" t="s">
        <v>30733</v>
      </c>
      <c r="X1479" s="30" t="s">
        <v>30733</v>
      </c>
      <c r="Y1479" s="30" t="s">
        <v>30733</v>
      </c>
      <c r="Z1479" s="30" t="s">
        <v>30733</v>
      </c>
      <c r="AA1479" s="31" t="s">
        <v>30790</v>
      </c>
    </row>
    <row r="1480" spans="1:27" x14ac:dyDescent="0.3">
      <c r="A1480" s="28" t="s">
        <v>15072</v>
      </c>
      <c r="B1480" s="28" t="s">
        <v>25716</v>
      </c>
      <c r="C1480" s="28" t="s">
        <v>15073</v>
      </c>
      <c r="D1480" s="28" t="s">
        <v>15074</v>
      </c>
      <c r="E1480" s="28" t="s">
        <v>10507</v>
      </c>
      <c r="F1480" s="28" t="s">
        <v>25742</v>
      </c>
      <c r="G1480" s="28" t="s">
        <v>26948</v>
      </c>
      <c r="H1480" s="28" t="s">
        <v>25670</v>
      </c>
      <c r="I1480" s="28">
        <v>0</v>
      </c>
      <c r="J1480" s="28">
        <v>0</v>
      </c>
      <c r="K1480" s="28">
        <v>1</v>
      </c>
      <c r="L1480" s="28">
        <v>1</v>
      </c>
      <c r="M1480" s="28">
        <v>0</v>
      </c>
      <c r="N1480" s="28">
        <v>6</v>
      </c>
      <c r="O1480" s="28">
        <v>6</v>
      </c>
      <c r="P1480">
        <f>VLOOKUP($A1480,'Item Detail'!$A$2:$G$4956,7,0)</f>
        <v>2</v>
      </c>
      <c r="Q1480" s="30" t="s">
        <v>30745</v>
      </c>
      <c r="R1480" s="30" t="s">
        <v>30730</v>
      </c>
      <c r="S1480" s="30" t="s">
        <v>30737</v>
      </c>
      <c r="T1480" s="30" t="s">
        <v>30731</v>
      </c>
      <c r="U1480" s="30" t="s">
        <v>30747</v>
      </c>
      <c r="V1480" s="30" t="s">
        <v>30738</v>
      </c>
      <c r="W1480" s="30" t="s">
        <v>30733</v>
      </c>
      <c r="X1480" s="30" t="s">
        <v>30733</v>
      </c>
      <c r="Y1480" s="30" t="s">
        <v>30733</v>
      </c>
      <c r="Z1480" s="30" t="s">
        <v>30733</v>
      </c>
      <c r="AA1480" s="31" t="s">
        <v>30791</v>
      </c>
    </row>
    <row r="1481" spans="1:27" x14ac:dyDescent="0.3">
      <c r="A1481" s="28" t="s">
        <v>14966</v>
      </c>
      <c r="B1481" s="28" t="s">
        <v>25699</v>
      </c>
      <c r="C1481" s="28" t="s">
        <v>14967</v>
      </c>
      <c r="D1481" s="28" t="s">
        <v>10984</v>
      </c>
      <c r="E1481" s="28" t="s">
        <v>14968</v>
      </c>
      <c r="F1481" s="28" t="s">
        <v>2281</v>
      </c>
      <c r="G1481" s="28" t="s">
        <v>26949</v>
      </c>
      <c r="H1481" s="28" t="s">
        <v>25665</v>
      </c>
      <c r="I1481" s="28">
        <v>1</v>
      </c>
      <c r="J1481" s="28">
        <v>0</v>
      </c>
      <c r="K1481" s="28">
        <v>0</v>
      </c>
      <c r="L1481" s="28">
        <v>1</v>
      </c>
      <c r="M1481" s="28">
        <v>0</v>
      </c>
      <c r="N1481" s="28">
        <v>6</v>
      </c>
      <c r="O1481" s="28">
        <v>6</v>
      </c>
      <c r="P1481">
        <f>VLOOKUP($A1481,'Item Detail'!$A$2:$G$4956,7,0)</f>
        <v>2</v>
      </c>
      <c r="Q1481" s="30" t="s">
        <v>30739</v>
      </c>
      <c r="R1481" s="30" t="s">
        <v>30730</v>
      </c>
      <c r="S1481" s="30" t="s">
        <v>30737</v>
      </c>
      <c r="T1481" s="30" t="s">
        <v>30731</v>
      </c>
      <c r="U1481" s="30" t="s">
        <v>30732</v>
      </c>
      <c r="V1481" s="30" t="s">
        <v>30738</v>
      </c>
      <c r="W1481" s="30" t="s">
        <v>30738</v>
      </c>
      <c r="X1481" s="30" t="s">
        <v>30738</v>
      </c>
      <c r="Y1481" s="30" t="s">
        <v>30738</v>
      </c>
      <c r="Z1481" s="30" t="s">
        <v>30738</v>
      </c>
      <c r="AA1481" s="31" t="s">
        <v>30789</v>
      </c>
    </row>
    <row r="1482" spans="1:27" x14ac:dyDescent="0.3">
      <c r="A1482" s="28" t="s">
        <v>13505</v>
      </c>
      <c r="B1482" s="28" t="s">
        <v>25701</v>
      </c>
      <c r="C1482" s="28" t="s">
        <v>13506</v>
      </c>
      <c r="D1482" s="28" t="s">
        <v>10485</v>
      </c>
      <c r="E1482" s="28" t="s">
        <v>10710</v>
      </c>
      <c r="F1482" s="28" t="s">
        <v>3492</v>
      </c>
      <c r="G1482" s="28" t="s">
        <v>26950</v>
      </c>
      <c r="H1482" s="28" t="s">
        <v>25662</v>
      </c>
      <c r="I1482" s="28">
        <v>1</v>
      </c>
      <c r="J1482" s="28">
        <v>0</v>
      </c>
      <c r="K1482" s="28">
        <v>0</v>
      </c>
      <c r="L1482" s="28">
        <v>0</v>
      </c>
      <c r="M1482" s="28">
        <v>0</v>
      </c>
      <c r="N1482" s="28">
        <v>3</v>
      </c>
      <c r="O1482" s="28">
        <v>3</v>
      </c>
      <c r="P1482">
        <f>VLOOKUP($A1482,'Item Detail'!$A$2:$G$4956,7,0)</f>
        <v>2</v>
      </c>
      <c r="Q1482" s="30" t="s">
        <v>30745</v>
      </c>
      <c r="R1482" s="30" t="s">
        <v>30741</v>
      </c>
      <c r="S1482" s="30" t="s">
        <v>30741</v>
      </c>
      <c r="T1482" s="30" t="s">
        <v>30731</v>
      </c>
      <c r="U1482" s="30" t="s">
        <v>30731</v>
      </c>
      <c r="V1482" s="30" t="s">
        <v>30733</v>
      </c>
      <c r="W1482" s="30" t="s">
        <v>30733</v>
      </c>
      <c r="X1482" s="30" t="s">
        <v>30733</v>
      </c>
      <c r="Y1482" s="30" t="s">
        <v>30733</v>
      </c>
      <c r="Z1482" s="30" t="s">
        <v>30733</v>
      </c>
      <c r="AA1482" s="31" t="s">
        <v>30787</v>
      </c>
    </row>
    <row r="1483" spans="1:27" x14ac:dyDescent="0.3">
      <c r="A1483" s="28" t="s">
        <v>13505</v>
      </c>
      <c r="B1483" s="28" t="s">
        <v>25701</v>
      </c>
      <c r="C1483" s="28" t="s">
        <v>13506</v>
      </c>
      <c r="D1483" s="28" t="s">
        <v>10485</v>
      </c>
      <c r="E1483" s="28" t="s">
        <v>10710</v>
      </c>
      <c r="F1483" s="28" t="s">
        <v>3492</v>
      </c>
      <c r="G1483" s="28" t="s">
        <v>26950</v>
      </c>
      <c r="H1483" s="28" t="s">
        <v>25670</v>
      </c>
      <c r="I1483" s="28">
        <v>0</v>
      </c>
      <c r="J1483" s="28">
        <v>0</v>
      </c>
      <c r="K1483" s="28">
        <v>0</v>
      </c>
      <c r="L1483" s="28">
        <v>1</v>
      </c>
      <c r="M1483" s="28">
        <v>0</v>
      </c>
      <c r="N1483" s="28">
        <v>3</v>
      </c>
      <c r="O1483" s="28">
        <v>3</v>
      </c>
      <c r="P1483">
        <f>VLOOKUP($A1483,'Item Detail'!$A$2:$G$4956,7,0)</f>
        <v>2</v>
      </c>
      <c r="Q1483" s="30" t="s">
        <v>30745</v>
      </c>
      <c r="R1483" s="30" t="s">
        <v>30741</v>
      </c>
      <c r="S1483" s="30" t="s">
        <v>30741</v>
      </c>
      <c r="T1483" s="30" t="s">
        <v>30731</v>
      </c>
      <c r="U1483" s="30" t="s">
        <v>30731</v>
      </c>
      <c r="V1483" s="30" t="s">
        <v>30733</v>
      </c>
      <c r="W1483" s="30" t="s">
        <v>30733</v>
      </c>
      <c r="X1483" s="30" t="s">
        <v>30733</v>
      </c>
      <c r="Y1483" s="30" t="s">
        <v>30733</v>
      </c>
      <c r="Z1483" s="30" t="s">
        <v>30733</v>
      </c>
      <c r="AA1483" s="31" t="s">
        <v>30787</v>
      </c>
    </row>
    <row r="1484" spans="1:27" x14ac:dyDescent="0.3">
      <c r="A1484" s="28" t="s">
        <v>2381</v>
      </c>
      <c r="B1484" s="28" t="s">
        <v>25671</v>
      </c>
      <c r="C1484" s="28" t="s">
        <v>15081</v>
      </c>
      <c r="D1484" s="28" t="s">
        <v>15082</v>
      </c>
      <c r="E1484" s="28" t="s">
        <v>10695</v>
      </c>
      <c r="F1484" s="28" t="s">
        <v>2146</v>
      </c>
      <c r="G1484" s="28" t="s">
        <v>26951</v>
      </c>
      <c r="H1484" s="28" t="s">
        <v>25706</v>
      </c>
      <c r="I1484" s="28">
        <v>0</v>
      </c>
      <c r="J1484" s="28">
        <v>0</v>
      </c>
      <c r="K1484" s="28">
        <v>0</v>
      </c>
      <c r="L1484" s="28">
        <v>2</v>
      </c>
      <c r="M1484" s="28">
        <v>0</v>
      </c>
      <c r="N1484" s="28">
        <v>6</v>
      </c>
      <c r="O1484" s="28">
        <v>6</v>
      </c>
      <c r="P1484">
        <f>VLOOKUP($A1484,'Item Detail'!$A$2:$G$4956,7,0)</f>
        <v>2</v>
      </c>
      <c r="Q1484" s="30" t="s">
        <v>30748</v>
      </c>
      <c r="R1484" s="30" t="s">
        <v>30730</v>
      </c>
      <c r="S1484" s="30" t="s">
        <v>30749</v>
      </c>
      <c r="T1484" s="30" t="s">
        <v>30731</v>
      </c>
      <c r="U1484" s="30" t="s">
        <v>30731</v>
      </c>
      <c r="V1484" s="30" t="s">
        <v>30733</v>
      </c>
      <c r="W1484" s="30" t="s">
        <v>30733</v>
      </c>
      <c r="X1484" s="30" t="s">
        <v>30733</v>
      </c>
      <c r="Y1484" s="30" t="s">
        <v>30733</v>
      </c>
      <c r="Z1484" s="30" t="s">
        <v>30733</v>
      </c>
      <c r="AA1484" s="33" t="s">
        <v>30790</v>
      </c>
    </row>
    <row r="1485" spans="1:27" x14ac:dyDescent="0.3">
      <c r="A1485" s="28" t="s">
        <v>13556</v>
      </c>
      <c r="B1485" s="28" t="s">
        <v>25869</v>
      </c>
      <c r="C1485" s="28" t="s">
        <v>13557</v>
      </c>
      <c r="D1485" s="28" t="s">
        <v>10485</v>
      </c>
      <c r="E1485" s="28" t="s">
        <v>10710</v>
      </c>
      <c r="F1485" s="28" t="s">
        <v>25870</v>
      </c>
      <c r="G1485" s="28" t="s">
        <v>26952</v>
      </c>
      <c r="H1485" s="28" t="s">
        <v>25670</v>
      </c>
      <c r="I1485" s="28">
        <v>0</v>
      </c>
      <c r="J1485" s="28">
        <v>0</v>
      </c>
      <c r="K1485" s="28">
        <v>0</v>
      </c>
      <c r="L1485" s="28">
        <v>0</v>
      </c>
      <c r="M1485" s="28">
        <v>2</v>
      </c>
      <c r="N1485" s="28">
        <v>6</v>
      </c>
      <c r="O1485" s="28">
        <v>6</v>
      </c>
      <c r="P1485">
        <f>VLOOKUP($A1485,'Item Detail'!$A$2:$G$4956,7,0)</f>
        <v>2</v>
      </c>
      <c r="Q1485" s="30" t="s">
        <v>30753</v>
      </c>
      <c r="R1485" s="30" t="s">
        <v>30730</v>
      </c>
      <c r="S1485" s="30" t="s">
        <v>30737</v>
      </c>
      <c r="T1485" s="30" t="s">
        <v>30731</v>
      </c>
      <c r="U1485" s="30" t="s">
        <v>30747</v>
      </c>
      <c r="V1485" s="30" t="s">
        <v>30738</v>
      </c>
      <c r="W1485" s="30" t="s">
        <v>30738</v>
      </c>
      <c r="X1485" s="30" t="s">
        <v>30738</v>
      </c>
      <c r="Y1485" s="30" t="s">
        <v>30733</v>
      </c>
      <c r="Z1485" s="30" t="s">
        <v>30733</v>
      </c>
      <c r="AA1485" s="31" t="s">
        <v>30791</v>
      </c>
    </row>
    <row r="1486" spans="1:27" x14ac:dyDescent="0.3">
      <c r="A1486" s="28" t="s">
        <v>7121</v>
      </c>
      <c r="B1486" s="28" t="s">
        <v>25687</v>
      </c>
      <c r="C1486" s="28" t="s">
        <v>13220</v>
      </c>
      <c r="D1486" s="28" t="s">
        <v>10485</v>
      </c>
      <c r="E1486" s="28" t="s">
        <v>10885</v>
      </c>
      <c r="F1486" s="28" t="s">
        <v>6916</v>
      </c>
      <c r="G1486" s="28" t="s">
        <v>26953</v>
      </c>
      <c r="H1486" s="28" t="s">
        <v>25657</v>
      </c>
      <c r="I1486" s="28">
        <v>0</v>
      </c>
      <c r="J1486" s="28">
        <v>0</v>
      </c>
      <c r="K1486" s="28">
        <v>0</v>
      </c>
      <c r="L1486" s="28">
        <v>0</v>
      </c>
      <c r="M1486" s="28">
        <v>2</v>
      </c>
      <c r="N1486" s="28">
        <v>6</v>
      </c>
      <c r="O1486" s="28">
        <v>6</v>
      </c>
      <c r="P1486">
        <f>VLOOKUP($A1486,'Item Detail'!$A$2:$G$4956,7,0)</f>
        <v>2</v>
      </c>
      <c r="Q1486" s="30" t="s">
        <v>30729</v>
      </c>
      <c r="R1486" s="30" t="s">
        <v>30730</v>
      </c>
      <c r="S1486" s="30" t="s">
        <v>5361</v>
      </c>
      <c r="T1486" s="30" t="s">
        <v>19596</v>
      </c>
      <c r="U1486" s="30" t="s">
        <v>30747</v>
      </c>
      <c r="V1486" s="30" t="s">
        <v>30733</v>
      </c>
      <c r="W1486" s="30" t="s">
        <v>30733</v>
      </c>
      <c r="X1486" s="30" t="s">
        <v>30733</v>
      </c>
      <c r="Y1486" s="30" t="s">
        <v>30733</v>
      </c>
      <c r="Z1486" s="30" t="s">
        <v>30733</v>
      </c>
      <c r="AA1486" s="31" t="s">
        <v>30790</v>
      </c>
    </row>
    <row r="1487" spans="1:27" x14ac:dyDescent="0.3">
      <c r="A1487" s="28" t="s">
        <v>7220</v>
      </c>
      <c r="B1487" s="28" t="s">
        <v>25900</v>
      </c>
      <c r="C1487" s="28" t="s">
        <v>13337</v>
      </c>
      <c r="D1487" s="28" t="s">
        <v>10485</v>
      </c>
      <c r="E1487" s="28" t="s">
        <v>11811</v>
      </c>
      <c r="F1487" s="28" t="s">
        <v>2085</v>
      </c>
      <c r="G1487" s="28" t="s">
        <v>26954</v>
      </c>
      <c r="H1487" s="28" t="s">
        <v>25657</v>
      </c>
      <c r="I1487" s="28">
        <v>0</v>
      </c>
      <c r="J1487" s="28">
        <v>0</v>
      </c>
      <c r="K1487" s="28">
        <v>0</v>
      </c>
      <c r="L1487" s="28">
        <v>0</v>
      </c>
      <c r="M1487" s="28">
        <v>2</v>
      </c>
      <c r="N1487" s="28">
        <v>6</v>
      </c>
      <c r="O1487" s="28">
        <v>6</v>
      </c>
      <c r="P1487">
        <f>VLOOKUP($A1487,'Item Detail'!$A$2:$G$4956,7,0)</f>
        <v>2</v>
      </c>
      <c r="Q1487" s="30" t="s">
        <v>30729</v>
      </c>
      <c r="R1487" s="30" t="s">
        <v>30730</v>
      </c>
      <c r="S1487" s="30" t="s">
        <v>5361</v>
      </c>
      <c r="T1487" s="30" t="s">
        <v>30731</v>
      </c>
      <c r="U1487" s="30" t="s">
        <v>30747</v>
      </c>
      <c r="V1487" s="30" t="s">
        <v>30733</v>
      </c>
      <c r="W1487" s="30" t="s">
        <v>30733</v>
      </c>
      <c r="X1487" s="30" t="s">
        <v>30733</v>
      </c>
      <c r="Y1487" s="30" t="s">
        <v>30733</v>
      </c>
      <c r="Z1487" s="30" t="s">
        <v>30733</v>
      </c>
      <c r="AA1487" s="31" t="s">
        <v>30790</v>
      </c>
    </row>
    <row r="1488" spans="1:27" x14ac:dyDescent="0.3">
      <c r="A1488" s="28" t="s">
        <v>8609</v>
      </c>
      <c r="B1488" s="28" t="s">
        <v>25758</v>
      </c>
      <c r="C1488" s="28" t="s">
        <v>13269</v>
      </c>
      <c r="D1488" s="28" t="s">
        <v>10485</v>
      </c>
      <c r="E1488" s="28" t="s">
        <v>10507</v>
      </c>
      <c r="F1488" s="28" t="s">
        <v>3467</v>
      </c>
      <c r="G1488" s="28" t="s">
        <v>26955</v>
      </c>
      <c r="H1488" s="28" t="s">
        <v>25657</v>
      </c>
      <c r="I1488" s="28">
        <v>1</v>
      </c>
      <c r="J1488" s="28">
        <v>0</v>
      </c>
      <c r="K1488" s="28">
        <v>0</v>
      </c>
      <c r="L1488" s="28">
        <v>1</v>
      </c>
      <c r="M1488" s="28">
        <v>0</v>
      </c>
      <c r="N1488" s="28">
        <v>6</v>
      </c>
      <c r="O1488" s="28">
        <v>6</v>
      </c>
      <c r="P1488">
        <f>VLOOKUP($A1488,'Item Detail'!$A$2:$G$4956,7,0)</f>
        <v>2</v>
      </c>
      <c r="Q1488" s="30" t="s">
        <v>30729</v>
      </c>
      <c r="R1488" s="30" t="s">
        <v>30730</v>
      </c>
      <c r="S1488" s="30" t="s">
        <v>5361</v>
      </c>
      <c r="T1488" s="30" t="s">
        <v>30731</v>
      </c>
      <c r="U1488" s="30" t="s">
        <v>30731</v>
      </c>
      <c r="V1488" s="30" t="s">
        <v>30733</v>
      </c>
      <c r="W1488" s="30" t="s">
        <v>30733</v>
      </c>
      <c r="X1488" s="30" t="s">
        <v>30733</v>
      </c>
      <c r="Y1488" s="30" t="s">
        <v>30733</v>
      </c>
      <c r="Z1488" s="30" t="s">
        <v>30733</v>
      </c>
      <c r="AA1488" s="31" t="s">
        <v>30790</v>
      </c>
    </row>
    <row r="1489" spans="1:27" x14ac:dyDescent="0.3">
      <c r="A1489" s="28" t="s">
        <v>8182</v>
      </c>
      <c r="B1489" s="28" t="s">
        <v>25853</v>
      </c>
      <c r="C1489" s="28" t="s">
        <v>12812</v>
      </c>
      <c r="D1489" s="28" t="s">
        <v>10485</v>
      </c>
      <c r="E1489" s="28" t="s">
        <v>10507</v>
      </c>
      <c r="F1489" s="28" t="s">
        <v>2174</v>
      </c>
      <c r="G1489" s="28" t="s">
        <v>26956</v>
      </c>
      <c r="H1489" s="28" t="s">
        <v>25657</v>
      </c>
      <c r="I1489" s="28">
        <v>1</v>
      </c>
      <c r="J1489" s="28">
        <v>0</v>
      </c>
      <c r="K1489" s="28">
        <v>0</v>
      </c>
      <c r="L1489" s="28">
        <v>1</v>
      </c>
      <c r="M1489" s="28">
        <v>0</v>
      </c>
      <c r="N1489" s="28">
        <v>6</v>
      </c>
      <c r="O1489" s="28">
        <v>6</v>
      </c>
      <c r="P1489">
        <f>VLOOKUP($A1489,'Item Detail'!$A$2:$G$4956,7,0)</f>
        <v>2</v>
      </c>
      <c r="Q1489" s="30" t="s">
        <v>30729</v>
      </c>
      <c r="R1489" s="30" t="s">
        <v>30730</v>
      </c>
      <c r="S1489" s="30" t="s">
        <v>5361</v>
      </c>
      <c r="T1489" s="30" t="s">
        <v>30731</v>
      </c>
      <c r="U1489" s="30" t="s">
        <v>30747</v>
      </c>
      <c r="V1489" s="30" t="s">
        <v>30733</v>
      </c>
      <c r="W1489" s="30" t="s">
        <v>30733</v>
      </c>
      <c r="X1489" s="30" t="s">
        <v>30733</v>
      </c>
      <c r="Y1489" s="30" t="s">
        <v>30733</v>
      </c>
      <c r="Z1489" s="30" t="s">
        <v>30733</v>
      </c>
      <c r="AA1489" s="31" t="s">
        <v>30790</v>
      </c>
    </row>
    <row r="1490" spans="1:27" x14ac:dyDescent="0.3">
      <c r="A1490" s="28" t="s">
        <v>6119</v>
      </c>
      <c r="B1490" s="28" t="s">
        <v>25853</v>
      </c>
      <c r="C1490" s="28" t="s">
        <v>15003</v>
      </c>
      <c r="D1490" s="28" t="s">
        <v>15004</v>
      </c>
      <c r="E1490" s="28" t="s">
        <v>10949</v>
      </c>
      <c r="F1490" s="28" t="s">
        <v>2174</v>
      </c>
      <c r="G1490" s="28" t="s">
        <v>26957</v>
      </c>
      <c r="H1490" s="28" t="s">
        <v>25657</v>
      </c>
      <c r="I1490" s="28">
        <v>0</v>
      </c>
      <c r="J1490" s="28">
        <v>1</v>
      </c>
      <c r="K1490" s="28">
        <v>1</v>
      </c>
      <c r="L1490" s="28">
        <v>0</v>
      </c>
      <c r="M1490" s="28">
        <v>0</v>
      </c>
      <c r="N1490" s="28">
        <v>6</v>
      </c>
      <c r="O1490" s="28">
        <v>6</v>
      </c>
      <c r="P1490">
        <f>VLOOKUP($A1490,'Item Detail'!$A$2:$G$4956,7,0)</f>
        <v>2</v>
      </c>
      <c r="Q1490" s="30" t="s">
        <v>30729</v>
      </c>
      <c r="R1490" s="30" t="s">
        <v>30730</v>
      </c>
      <c r="S1490" s="30" t="s">
        <v>5361</v>
      </c>
      <c r="T1490" s="30" t="s">
        <v>30731</v>
      </c>
      <c r="U1490" s="30" t="s">
        <v>30747</v>
      </c>
      <c r="V1490" s="30" t="s">
        <v>30733</v>
      </c>
      <c r="W1490" s="30" t="s">
        <v>30733</v>
      </c>
      <c r="X1490" s="30" t="s">
        <v>30733</v>
      </c>
      <c r="Y1490" s="30" t="s">
        <v>30733</v>
      </c>
      <c r="Z1490" s="30" t="s">
        <v>30733</v>
      </c>
      <c r="AA1490" s="31" t="s">
        <v>30790</v>
      </c>
    </row>
    <row r="1491" spans="1:27" x14ac:dyDescent="0.3">
      <c r="A1491" s="28" t="s">
        <v>7204</v>
      </c>
      <c r="B1491" s="28" t="s">
        <v>25725</v>
      </c>
      <c r="C1491" s="28" t="s">
        <v>14203</v>
      </c>
      <c r="D1491" s="28" t="s">
        <v>14204</v>
      </c>
      <c r="E1491" s="28" t="s">
        <v>10507</v>
      </c>
      <c r="F1491" s="28" t="s">
        <v>7206</v>
      </c>
      <c r="G1491" s="28" t="s">
        <v>26958</v>
      </c>
      <c r="H1491" s="28" t="s">
        <v>25657</v>
      </c>
      <c r="I1491" s="28">
        <v>0</v>
      </c>
      <c r="J1491" s="28">
        <v>0</v>
      </c>
      <c r="K1491" s="28">
        <v>0</v>
      </c>
      <c r="L1491" s="28">
        <v>2</v>
      </c>
      <c r="M1491" s="28">
        <v>0</v>
      </c>
      <c r="N1491" s="28">
        <v>6</v>
      </c>
      <c r="O1491" s="28">
        <v>6</v>
      </c>
      <c r="P1491">
        <f>VLOOKUP($A1491,'Item Detail'!$A$2:$G$4956,7,0)</f>
        <v>2</v>
      </c>
      <c r="Q1491" s="30" t="s">
        <v>30729</v>
      </c>
      <c r="R1491" s="30" t="s">
        <v>30730</v>
      </c>
      <c r="S1491" s="30" t="s">
        <v>5361</v>
      </c>
      <c r="T1491" s="30" t="s">
        <v>30731</v>
      </c>
      <c r="U1491" s="30" t="s">
        <v>30731</v>
      </c>
      <c r="V1491" s="30" t="s">
        <v>30733</v>
      </c>
      <c r="W1491" s="30" t="s">
        <v>30733</v>
      </c>
      <c r="X1491" s="30" t="s">
        <v>30733</v>
      </c>
      <c r="Y1491" s="30" t="s">
        <v>30733</v>
      </c>
      <c r="Z1491" s="30" t="s">
        <v>30733</v>
      </c>
      <c r="AA1491" s="31" t="s">
        <v>30790</v>
      </c>
    </row>
    <row r="1492" spans="1:27" x14ac:dyDescent="0.3">
      <c r="A1492" s="28" t="s">
        <v>2189</v>
      </c>
      <c r="B1492" s="28" t="s">
        <v>25671</v>
      </c>
      <c r="C1492" s="28" t="s">
        <v>14046</v>
      </c>
      <c r="D1492" s="28" t="s">
        <v>14047</v>
      </c>
      <c r="E1492" s="28" t="s">
        <v>11563</v>
      </c>
      <c r="F1492" s="28" t="s">
        <v>25815</v>
      </c>
      <c r="G1492" s="28" t="s">
        <v>26959</v>
      </c>
      <c r="H1492" s="28" t="s">
        <v>25706</v>
      </c>
      <c r="I1492" s="28">
        <v>0</v>
      </c>
      <c r="J1492" s="28">
        <v>0</v>
      </c>
      <c r="K1492" s="28">
        <v>1</v>
      </c>
      <c r="L1492" s="28">
        <v>0</v>
      </c>
      <c r="M1492" s="28">
        <v>1</v>
      </c>
      <c r="N1492" s="28">
        <v>6</v>
      </c>
      <c r="O1492" s="28">
        <v>6</v>
      </c>
      <c r="P1492">
        <f>VLOOKUP($A1492,'Item Detail'!$A$2:$G$4956,7,0)</f>
        <v>2</v>
      </c>
      <c r="Q1492" s="30" t="s">
        <v>30748</v>
      </c>
      <c r="R1492" s="30" t="s">
        <v>30730</v>
      </c>
      <c r="S1492" s="30" t="s">
        <v>30749</v>
      </c>
      <c r="T1492" s="30" t="s">
        <v>30731</v>
      </c>
      <c r="U1492" s="30" t="s">
        <v>30751</v>
      </c>
      <c r="V1492" s="30" t="s">
        <v>30733</v>
      </c>
      <c r="W1492" s="30" t="s">
        <v>30733</v>
      </c>
      <c r="X1492" s="30" t="s">
        <v>30733</v>
      </c>
      <c r="Y1492" s="30" t="s">
        <v>30733</v>
      </c>
      <c r="Z1492" s="30" t="s">
        <v>30733</v>
      </c>
      <c r="AA1492" s="31" t="s">
        <v>30790</v>
      </c>
    </row>
    <row r="1493" spans="1:27" x14ac:dyDescent="0.3">
      <c r="A1493" s="28" t="s">
        <v>14143</v>
      </c>
      <c r="B1493" s="28" t="s">
        <v>25769</v>
      </c>
      <c r="C1493" s="28" t="s">
        <v>14144</v>
      </c>
      <c r="D1493" s="28" t="s">
        <v>14145</v>
      </c>
      <c r="E1493" s="28" t="s">
        <v>10507</v>
      </c>
      <c r="F1493" s="28" t="s">
        <v>14146</v>
      </c>
      <c r="G1493" s="28" t="s">
        <v>26960</v>
      </c>
      <c r="H1493" s="28" t="s">
        <v>25670</v>
      </c>
      <c r="I1493" s="28">
        <v>0</v>
      </c>
      <c r="J1493" s="28">
        <v>0</v>
      </c>
      <c r="K1493" s="28">
        <v>1</v>
      </c>
      <c r="L1493" s="28">
        <v>1</v>
      </c>
      <c r="M1493" s="28">
        <v>0</v>
      </c>
      <c r="N1493" s="28">
        <v>6</v>
      </c>
      <c r="O1493" s="28">
        <v>6</v>
      </c>
      <c r="P1493">
        <f>VLOOKUP($A1493,'Item Detail'!$A$2:$G$4956,7,0)</f>
        <v>2</v>
      </c>
      <c r="Q1493" s="30" t="s">
        <v>30759</v>
      </c>
      <c r="R1493" s="30" t="s">
        <v>30730</v>
      </c>
      <c r="S1493" s="30" t="s">
        <v>30737</v>
      </c>
      <c r="T1493" s="30" t="s">
        <v>30731</v>
      </c>
      <c r="U1493" s="30" t="s">
        <v>30731</v>
      </c>
      <c r="V1493" s="30" t="s">
        <v>30738</v>
      </c>
      <c r="W1493" s="30" t="s">
        <v>30733</v>
      </c>
      <c r="X1493" s="30" t="s">
        <v>30738</v>
      </c>
      <c r="Y1493" s="30" t="s">
        <v>30733</v>
      </c>
      <c r="Z1493" s="30" t="s">
        <v>30733</v>
      </c>
      <c r="AA1493" s="31" t="s">
        <v>30788</v>
      </c>
    </row>
    <row r="1494" spans="1:27" x14ac:dyDescent="0.3">
      <c r="A1494" s="28" t="s">
        <v>2745</v>
      </c>
      <c r="B1494" s="28" t="s">
        <v>25685</v>
      </c>
      <c r="C1494" s="28" t="s">
        <v>13850</v>
      </c>
      <c r="D1494" s="28" t="s">
        <v>13851</v>
      </c>
      <c r="E1494" s="28" t="s">
        <v>13852</v>
      </c>
      <c r="F1494" s="28" t="s">
        <v>2747</v>
      </c>
      <c r="G1494" s="28" t="s">
        <v>26961</v>
      </c>
      <c r="H1494" s="28" t="s">
        <v>25706</v>
      </c>
      <c r="I1494" s="28">
        <v>0</v>
      </c>
      <c r="J1494" s="28">
        <v>0</v>
      </c>
      <c r="K1494" s="28">
        <v>0</v>
      </c>
      <c r="L1494" s="28">
        <v>0</v>
      </c>
      <c r="M1494" s="28">
        <v>2</v>
      </c>
      <c r="N1494" s="28">
        <v>6</v>
      </c>
      <c r="O1494" s="28">
        <v>6</v>
      </c>
      <c r="P1494">
        <f>VLOOKUP($A1494,'Item Detail'!$A$2:$G$4956,7,0)</f>
        <v>2</v>
      </c>
      <c r="Q1494" s="30" t="s">
        <v>30745</v>
      </c>
      <c r="R1494" s="30" t="s">
        <v>30730</v>
      </c>
      <c r="S1494" s="30" t="s">
        <v>30737</v>
      </c>
      <c r="T1494" s="30" t="s">
        <v>30731</v>
      </c>
      <c r="U1494" s="30" t="s">
        <v>30751</v>
      </c>
      <c r="V1494" s="30" t="s">
        <v>30738</v>
      </c>
      <c r="W1494" s="30" t="s">
        <v>30733</v>
      </c>
      <c r="X1494" s="30" t="s">
        <v>30733</v>
      </c>
      <c r="Y1494" s="30" t="s">
        <v>30738</v>
      </c>
      <c r="Z1494" s="30" t="s">
        <v>30733</v>
      </c>
      <c r="AA1494" s="33" t="s">
        <v>30789</v>
      </c>
    </row>
    <row r="1495" spans="1:27" x14ac:dyDescent="0.3">
      <c r="A1495" s="28" t="s">
        <v>3312</v>
      </c>
      <c r="B1495" s="28" t="s">
        <v>25671</v>
      </c>
      <c r="C1495" s="28" t="s">
        <v>13754</v>
      </c>
      <c r="D1495" s="28" t="s">
        <v>12572</v>
      </c>
      <c r="E1495" s="28" t="s">
        <v>11644</v>
      </c>
      <c r="F1495" s="28" t="s">
        <v>25742</v>
      </c>
      <c r="G1495" s="28" t="s">
        <v>26962</v>
      </c>
      <c r="H1495" s="28" t="s">
        <v>25706</v>
      </c>
      <c r="I1495" s="28">
        <v>0</v>
      </c>
      <c r="J1495" s="28">
        <v>0</v>
      </c>
      <c r="K1495" s="28">
        <v>0</v>
      </c>
      <c r="L1495" s="28">
        <v>1</v>
      </c>
      <c r="M1495" s="28">
        <v>1</v>
      </c>
      <c r="N1495" s="28">
        <v>6</v>
      </c>
      <c r="O1495" s="28">
        <v>6</v>
      </c>
      <c r="P1495">
        <f>VLOOKUP($A1495,'Item Detail'!$A$2:$G$4956,7,0)</f>
        <v>2</v>
      </c>
      <c r="Q1495" s="30" t="s">
        <v>30748</v>
      </c>
      <c r="R1495" s="30" t="s">
        <v>30730</v>
      </c>
      <c r="S1495" s="30" t="s">
        <v>30749</v>
      </c>
      <c r="T1495" s="30" t="s">
        <v>30731</v>
      </c>
      <c r="U1495" s="30" t="s">
        <v>30731</v>
      </c>
      <c r="V1495" s="30" t="s">
        <v>30733</v>
      </c>
      <c r="W1495" s="30" t="s">
        <v>30733</v>
      </c>
      <c r="X1495" s="30" t="s">
        <v>30733</v>
      </c>
      <c r="Y1495" s="30" t="s">
        <v>30733</v>
      </c>
      <c r="Z1495" s="30" t="s">
        <v>30733</v>
      </c>
      <c r="AA1495" s="31" t="s">
        <v>30790</v>
      </c>
    </row>
    <row r="1496" spans="1:27" x14ac:dyDescent="0.3">
      <c r="A1496" s="28" t="s">
        <v>4492</v>
      </c>
      <c r="B1496" s="28" t="s">
        <v>25671</v>
      </c>
      <c r="C1496" s="28" t="s">
        <v>4493</v>
      </c>
      <c r="D1496" s="28" t="s">
        <v>11069</v>
      </c>
      <c r="E1496" s="28" t="s">
        <v>10507</v>
      </c>
      <c r="F1496" s="28" t="s">
        <v>25742</v>
      </c>
      <c r="G1496" s="28" t="s">
        <v>26963</v>
      </c>
      <c r="H1496" s="28" t="s">
        <v>25706</v>
      </c>
      <c r="I1496" s="28">
        <v>1</v>
      </c>
      <c r="J1496" s="28">
        <v>0</v>
      </c>
      <c r="K1496" s="28">
        <v>1</v>
      </c>
      <c r="L1496" s="28">
        <v>0</v>
      </c>
      <c r="M1496" s="28">
        <v>0</v>
      </c>
      <c r="N1496" s="28">
        <v>6</v>
      </c>
      <c r="O1496" s="28">
        <v>6</v>
      </c>
      <c r="P1496">
        <f>VLOOKUP($A1496,'Item Detail'!$A$2:$G$4956,7,0)</f>
        <v>2</v>
      </c>
      <c r="Q1496" s="30" t="s">
        <v>30748</v>
      </c>
      <c r="R1496" s="30" t="s">
        <v>30730</v>
      </c>
      <c r="S1496" s="30" t="s">
        <v>30749</v>
      </c>
      <c r="T1496" s="30" t="s">
        <v>30731</v>
      </c>
      <c r="U1496" s="30" t="s">
        <v>30747</v>
      </c>
      <c r="V1496" s="30" t="s">
        <v>30733</v>
      </c>
      <c r="W1496" s="30" t="s">
        <v>30733</v>
      </c>
      <c r="X1496" s="30" t="s">
        <v>30733</v>
      </c>
      <c r="Y1496" s="30" t="s">
        <v>30733</v>
      </c>
      <c r="Z1496" s="30" t="s">
        <v>30733</v>
      </c>
      <c r="AA1496" s="31" t="s">
        <v>30790</v>
      </c>
    </row>
    <row r="1497" spans="1:27" x14ac:dyDescent="0.3">
      <c r="A1497" s="28" t="s">
        <v>13575</v>
      </c>
      <c r="B1497" s="28" t="s">
        <v>25703</v>
      </c>
      <c r="C1497" s="28" t="s">
        <v>13576</v>
      </c>
      <c r="D1497" s="28" t="s">
        <v>10485</v>
      </c>
      <c r="E1497" s="28" t="s">
        <v>11089</v>
      </c>
      <c r="F1497" s="28" t="s">
        <v>6329</v>
      </c>
      <c r="G1497" s="28" t="s">
        <v>26964</v>
      </c>
      <c r="H1497" s="28" t="s">
        <v>25665</v>
      </c>
      <c r="I1497" s="28">
        <v>2</v>
      </c>
      <c r="J1497" s="28">
        <v>0</v>
      </c>
      <c r="K1497" s="28">
        <v>0</v>
      </c>
      <c r="L1497" s="28">
        <v>0</v>
      </c>
      <c r="M1497" s="28">
        <v>0</v>
      </c>
      <c r="N1497" s="28">
        <v>6</v>
      </c>
      <c r="O1497" s="28">
        <v>6</v>
      </c>
      <c r="P1497">
        <f>VLOOKUP($A1497,'Item Detail'!$A$2:$G$4956,7,0)</f>
        <v>2</v>
      </c>
      <c r="Q1497" s="30" t="s">
        <v>30745</v>
      </c>
      <c r="R1497" s="30" t="s">
        <v>30730</v>
      </c>
      <c r="S1497" s="30" t="s">
        <v>30737</v>
      </c>
      <c r="T1497" s="30" t="s">
        <v>30731</v>
      </c>
      <c r="U1497" s="30" t="s">
        <v>30747</v>
      </c>
      <c r="V1497" s="30" t="s">
        <v>30738</v>
      </c>
      <c r="W1497" s="30" t="s">
        <v>30738</v>
      </c>
      <c r="X1497" s="30" t="s">
        <v>30738</v>
      </c>
      <c r="Y1497" s="30" t="s">
        <v>30738</v>
      </c>
      <c r="Z1497" s="30" t="s">
        <v>30738</v>
      </c>
      <c r="AA1497" s="31" t="s">
        <v>30789</v>
      </c>
    </row>
    <row r="1498" spans="1:27" x14ac:dyDescent="0.3">
      <c r="A1498" s="28" t="s">
        <v>2759</v>
      </c>
      <c r="B1498" s="28" t="s">
        <v>25671</v>
      </c>
      <c r="C1498" s="28" t="s">
        <v>13841</v>
      </c>
      <c r="D1498" s="28" t="s">
        <v>13842</v>
      </c>
      <c r="E1498" s="28" t="s">
        <v>10507</v>
      </c>
      <c r="F1498" s="28" t="s">
        <v>25742</v>
      </c>
      <c r="G1498" s="28" t="s">
        <v>26965</v>
      </c>
      <c r="H1498" s="28" t="s">
        <v>25706</v>
      </c>
      <c r="I1498" s="28">
        <v>0</v>
      </c>
      <c r="J1498" s="28">
        <v>0</v>
      </c>
      <c r="K1498" s="28">
        <v>0</v>
      </c>
      <c r="L1498" s="28">
        <v>0</v>
      </c>
      <c r="M1498" s="28">
        <v>2</v>
      </c>
      <c r="N1498" s="28">
        <v>6</v>
      </c>
      <c r="O1498" s="28">
        <v>6</v>
      </c>
      <c r="P1498">
        <f>VLOOKUP($A1498,'Item Detail'!$A$2:$G$4956,7,0)</f>
        <v>2</v>
      </c>
      <c r="Q1498" s="30" t="s">
        <v>30748</v>
      </c>
      <c r="R1498" s="30" t="s">
        <v>30730</v>
      </c>
      <c r="S1498" s="30" t="s">
        <v>30749</v>
      </c>
      <c r="T1498" s="30" t="s">
        <v>30731</v>
      </c>
      <c r="U1498" s="30" t="s">
        <v>30751</v>
      </c>
      <c r="V1498" s="30" t="s">
        <v>30733</v>
      </c>
      <c r="W1498" s="30" t="s">
        <v>30733</v>
      </c>
      <c r="X1498" s="30" t="s">
        <v>30733</v>
      </c>
      <c r="Y1498" s="30" t="s">
        <v>30733</v>
      </c>
      <c r="Z1498" s="30" t="s">
        <v>30733</v>
      </c>
      <c r="AA1498" s="31" t="s">
        <v>30790</v>
      </c>
    </row>
    <row r="1499" spans="1:27" x14ac:dyDescent="0.3">
      <c r="A1499" s="28" t="s">
        <v>13159</v>
      </c>
      <c r="B1499" s="28" t="s">
        <v>25900</v>
      </c>
      <c r="C1499" s="28" t="s">
        <v>13160</v>
      </c>
      <c r="D1499" s="28" t="s">
        <v>10485</v>
      </c>
      <c r="E1499" s="28" t="s">
        <v>11847</v>
      </c>
      <c r="F1499" s="28" t="s">
        <v>2085</v>
      </c>
      <c r="G1499" s="28" t="s">
        <v>26966</v>
      </c>
      <c r="H1499" s="28" t="s">
        <v>25670</v>
      </c>
      <c r="I1499" s="28">
        <v>1</v>
      </c>
      <c r="J1499" s="28">
        <v>0</v>
      </c>
      <c r="K1499" s="28">
        <v>0</v>
      </c>
      <c r="L1499" s="28">
        <v>1</v>
      </c>
      <c r="M1499" s="28">
        <v>0</v>
      </c>
      <c r="N1499" s="28">
        <v>6</v>
      </c>
      <c r="O1499" s="28">
        <v>6</v>
      </c>
      <c r="P1499">
        <f>VLOOKUP($A1499,'Item Detail'!$A$2:$G$4956,7,0)</f>
        <v>2</v>
      </c>
      <c r="Q1499" s="30" t="s">
        <v>30745</v>
      </c>
      <c r="R1499" s="30" t="s">
        <v>30730</v>
      </c>
      <c r="S1499" s="30" t="s">
        <v>30737</v>
      </c>
      <c r="T1499" s="30" t="s">
        <v>30731</v>
      </c>
      <c r="U1499" s="30" t="s">
        <v>30731</v>
      </c>
      <c r="V1499" s="30" t="s">
        <v>30738</v>
      </c>
      <c r="W1499" s="30" t="s">
        <v>30738</v>
      </c>
      <c r="X1499" s="30" t="s">
        <v>30738</v>
      </c>
      <c r="Y1499" s="30" t="s">
        <v>30733</v>
      </c>
      <c r="Z1499" s="30" t="s">
        <v>30733</v>
      </c>
      <c r="AA1499" s="31" t="s">
        <v>30788</v>
      </c>
    </row>
    <row r="1500" spans="1:27" x14ac:dyDescent="0.3">
      <c r="A1500" s="28" t="s">
        <v>3045</v>
      </c>
      <c r="B1500" s="28" t="s">
        <v>25687</v>
      </c>
      <c r="C1500" s="28" t="s">
        <v>13003</v>
      </c>
      <c r="D1500" s="28" t="s">
        <v>10967</v>
      </c>
      <c r="E1500" s="28" t="s">
        <v>11120</v>
      </c>
      <c r="F1500" s="28" t="s">
        <v>3047</v>
      </c>
      <c r="G1500" s="28" t="s">
        <v>26967</v>
      </c>
      <c r="H1500" s="28" t="s">
        <v>25706</v>
      </c>
      <c r="I1500" s="28">
        <v>0</v>
      </c>
      <c r="J1500" s="28">
        <v>2</v>
      </c>
      <c r="K1500" s="28">
        <v>0</v>
      </c>
      <c r="L1500" s="28">
        <v>0</v>
      </c>
      <c r="M1500" s="28">
        <v>0</v>
      </c>
      <c r="N1500" s="28">
        <v>6</v>
      </c>
      <c r="O1500" s="28">
        <v>6</v>
      </c>
      <c r="P1500">
        <f>VLOOKUP($A1500,'Item Detail'!$A$2:$G$4956,7,0)</f>
        <v>2</v>
      </c>
      <c r="Q1500" s="30" t="s">
        <v>30748</v>
      </c>
      <c r="R1500" s="30" t="s">
        <v>30730</v>
      </c>
      <c r="S1500" s="30" t="s">
        <v>30749</v>
      </c>
      <c r="T1500" s="30" t="s">
        <v>30731</v>
      </c>
      <c r="U1500" s="30" t="s">
        <v>30731</v>
      </c>
      <c r="V1500" s="30" t="s">
        <v>30733</v>
      </c>
      <c r="W1500" s="30" t="s">
        <v>30733</v>
      </c>
      <c r="X1500" s="30" t="s">
        <v>30733</v>
      </c>
      <c r="Y1500" s="30" t="s">
        <v>30733</v>
      </c>
      <c r="Z1500" s="30" t="s">
        <v>30733</v>
      </c>
      <c r="AA1500" s="31" t="s">
        <v>30790</v>
      </c>
    </row>
    <row r="1501" spans="1:27" x14ac:dyDescent="0.3">
      <c r="A1501" s="28" t="s">
        <v>2576</v>
      </c>
      <c r="B1501" s="28" t="s">
        <v>25663</v>
      </c>
      <c r="C1501" s="28" t="s">
        <v>13058</v>
      </c>
      <c r="D1501" s="28" t="s">
        <v>13059</v>
      </c>
      <c r="E1501" s="28" t="s">
        <v>12031</v>
      </c>
      <c r="F1501" s="28" t="s">
        <v>2248</v>
      </c>
      <c r="G1501" s="28" t="s">
        <v>25949</v>
      </c>
      <c r="H1501" s="28" t="s">
        <v>25706</v>
      </c>
      <c r="I1501" s="28">
        <v>0</v>
      </c>
      <c r="J1501" s="28">
        <v>0</v>
      </c>
      <c r="K1501" s="28">
        <v>0</v>
      </c>
      <c r="L1501" s="28">
        <v>0</v>
      </c>
      <c r="M1501" s="28">
        <v>2</v>
      </c>
      <c r="N1501" s="28">
        <v>6</v>
      </c>
      <c r="O1501" s="28">
        <v>6</v>
      </c>
      <c r="P1501">
        <f>VLOOKUP($A1501,'Item Detail'!$A$2:$G$4956,7,0)</f>
        <v>2</v>
      </c>
      <c r="Q1501" s="30" t="s">
        <v>30748</v>
      </c>
      <c r="R1501" s="30" t="s">
        <v>30730</v>
      </c>
      <c r="S1501" s="30" t="s">
        <v>30749</v>
      </c>
      <c r="T1501" s="30" t="s">
        <v>30731</v>
      </c>
      <c r="U1501" s="30" t="s">
        <v>30747</v>
      </c>
      <c r="V1501" s="30" t="s">
        <v>30733</v>
      </c>
      <c r="W1501" s="30" t="s">
        <v>30733</v>
      </c>
      <c r="X1501" s="30" t="s">
        <v>30733</v>
      </c>
      <c r="Y1501" s="30" t="s">
        <v>30733</v>
      </c>
      <c r="Z1501" s="30" t="s">
        <v>30733</v>
      </c>
      <c r="AA1501" s="31" t="s">
        <v>30790</v>
      </c>
    </row>
    <row r="1502" spans="1:27" x14ac:dyDescent="0.3">
      <c r="A1502" s="28" t="s">
        <v>14963</v>
      </c>
      <c r="B1502" s="28" t="s">
        <v>25797</v>
      </c>
      <c r="C1502" s="28" t="s">
        <v>14964</v>
      </c>
      <c r="D1502" s="28" t="s">
        <v>12572</v>
      </c>
      <c r="E1502" s="28" t="s">
        <v>10507</v>
      </c>
      <c r="F1502" s="28" t="s">
        <v>6043</v>
      </c>
      <c r="G1502" s="28" t="s">
        <v>26968</v>
      </c>
      <c r="H1502" s="28" t="s">
        <v>25670</v>
      </c>
      <c r="I1502" s="28">
        <v>0</v>
      </c>
      <c r="J1502" s="28">
        <v>0</v>
      </c>
      <c r="K1502" s="28">
        <v>0</v>
      </c>
      <c r="L1502" s="28">
        <v>2</v>
      </c>
      <c r="M1502" s="28">
        <v>0</v>
      </c>
      <c r="N1502" s="28">
        <v>6</v>
      </c>
      <c r="O1502" s="28">
        <v>6</v>
      </c>
      <c r="P1502">
        <f>VLOOKUP($A1502,'Item Detail'!$A$2:$G$4956,7,0)</f>
        <v>2</v>
      </c>
      <c r="Q1502" s="30" t="s">
        <v>30745</v>
      </c>
      <c r="R1502" s="30" t="s">
        <v>30730</v>
      </c>
      <c r="S1502" s="30" t="s">
        <v>30737</v>
      </c>
      <c r="T1502" s="30" t="s">
        <v>30731</v>
      </c>
      <c r="U1502" s="30" t="s">
        <v>30731</v>
      </c>
      <c r="V1502" s="30" t="s">
        <v>30738</v>
      </c>
      <c r="W1502" s="30" t="s">
        <v>30733</v>
      </c>
      <c r="X1502" s="30" t="s">
        <v>30733</v>
      </c>
      <c r="Y1502" s="30" t="s">
        <v>30733</v>
      </c>
      <c r="Z1502" s="30" t="s">
        <v>30733</v>
      </c>
      <c r="AA1502" s="31" t="s">
        <v>30791</v>
      </c>
    </row>
    <row r="1503" spans="1:27" x14ac:dyDescent="0.3">
      <c r="A1503" s="28" t="s">
        <v>6699</v>
      </c>
      <c r="B1503" s="28" t="s">
        <v>25797</v>
      </c>
      <c r="C1503" s="28" t="s">
        <v>6700</v>
      </c>
      <c r="D1503" s="28" t="s">
        <v>13885</v>
      </c>
      <c r="E1503" s="28" t="s">
        <v>10507</v>
      </c>
      <c r="F1503" s="28" t="s">
        <v>2140</v>
      </c>
      <c r="G1503" s="28" t="s">
        <v>26969</v>
      </c>
      <c r="H1503" s="28" t="s">
        <v>25657</v>
      </c>
      <c r="I1503" s="28">
        <v>0</v>
      </c>
      <c r="J1503" s="28">
        <v>0</v>
      </c>
      <c r="K1503" s="28">
        <v>0</v>
      </c>
      <c r="L1503" s="28">
        <v>0</v>
      </c>
      <c r="M1503" s="28">
        <v>2</v>
      </c>
      <c r="N1503" s="28">
        <v>6</v>
      </c>
      <c r="O1503" s="28">
        <v>6</v>
      </c>
      <c r="P1503">
        <f>VLOOKUP($A1503,'Item Detail'!$A$2:$G$4956,7,0)</f>
        <v>2</v>
      </c>
      <c r="Q1503" s="30" t="s">
        <v>30729</v>
      </c>
      <c r="R1503" s="30" t="s">
        <v>30730</v>
      </c>
      <c r="S1503" s="30" t="s">
        <v>5361</v>
      </c>
      <c r="T1503" s="30" t="s">
        <v>30731</v>
      </c>
      <c r="U1503" s="30" t="s">
        <v>30731</v>
      </c>
      <c r="V1503" s="30" t="s">
        <v>30733</v>
      </c>
      <c r="W1503" s="30" t="s">
        <v>30733</v>
      </c>
      <c r="X1503" s="30" t="s">
        <v>30733</v>
      </c>
      <c r="Y1503" s="30" t="s">
        <v>30733</v>
      </c>
      <c r="Z1503" s="30" t="s">
        <v>30733</v>
      </c>
      <c r="AA1503" s="31" t="s">
        <v>30790</v>
      </c>
    </row>
    <row r="1504" spans="1:27" x14ac:dyDescent="0.3">
      <c r="A1504" s="28" t="s">
        <v>9909</v>
      </c>
      <c r="B1504" s="28" t="s">
        <v>25666</v>
      </c>
      <c r="C1504" s="28" t="s">
        <v>12960</v>
      </c>
      <c r="D1504" s="28" t="s">
        <v>10485</v>
      </c>
      <c r="E1504" s="28" t="s">
        <v>12961</v>
      </c>
      <c r="F1504" s="28" t="s">
        <v>25838</v>
      </c>
      <c r="G1504" s="28" t="s">
        <v>26970</v>
      </c>
      <c r="H1504" s="28" t="s">
        <v>25657</v>
      </c>
      <c r="I1504" s="28">
        <v>0</v>
      </c>
      <c r="J1504" s="28">
        <v>0</v>
      </c>
      <c r="K1504" s="28">
        <v>0</v>
      </c>
      <c r="L1504" s="28">
        <v>0</v>
      </c>
      <c r="M1504" s="28">
        <v>2</v>
      </c>
      <c r="N1504" s="28">
        <v>6</v>
      </c>
      <c r="O1504" s="28">
        <v>6</v>
      </c>
      <c r="P1504">
        <f>VLOOKUP($A1504,'Item Detail'!$A$2:$G$4956,7,0)</f>
        <v>2</v>
      </c>
      <c r="Q1504" s="30" t="s">
        <v>30729</v>
      </c>
      <c r="R1504" s="30" t="s">
        <v>30730</v>
      </c>
      <c r="S1504" s="30" t="s">
        <v>5361</v>
      </c>
      <c r="T1504" s="30" t="s">
        <v>30731</v>
      </c>
      <c r="U1504" s="30" t="s">
        <v>30751</v>
      </c>
      <c r="V1504" s="30" t="s">
        <v>30733</v>
      </c>
      <c r="W1504" s="30" t="s">
        <v>30733</v>
      </c>
      <c r="X1504" s="30" t="s">
        <v>30733</v>
      </c>
      <c r="Y1504" s="30" t="s">
        <v>30733</v>
      </c>
      <c r="Z1504" s="30" t="s">
        <v>30733</v>
      </c>
      <c r="AA1504" s="31" t="s">
        <v>30790</v>
      </c>
    </row>
    <row r="1505" spans="1:27" x14ac:dyDescent="0.3">
      <c r="A1505" s="28" t="s">
        <v>13725</v>
      </c>
      <c r="B1505" s="28" t="s">
        <v>25663</v>
      </c>
      <c r="C1505" s="28" t="s">
        <v>13726</v>
      </c>
      <c r="D1505" s="28" t="s">
        <v>13727</v>
      </c>
      <c r="E1505" s="28" t="s">
        <v>10985</v>
      </c>
      <c r="F1505" s="28" t="s">
        <v>13728</v>
      </c>
      <c r="G1505" s="28" t="s">
        <v>26971</v>
      </c>
      <c r="H1505" s="28" t="s">
        <v>25670</v>
      </c>
      <c r="I1505" s="28">
        <v>0</v>
      </c>
      <c r="J1505" s="28">
        <v>0</v>
      </c>
      <c r="K1505" s="28">
        <v>0</v>
      </c>
      <c r="L1505" s="28">
        <v>0</v>
      </c>
      <c r="M1505" s="28">
        <v>2</v>
      </c>
      <c r="N1505" s="28">
        <v>6</v>
      </c>
      <c r="O1505" s="28">
        <v>6</v>
      </c>
      <c r="P1505">
        <f>VLOOKUP($A1505,'Item Detail'!$A$2:$G$4956,7,0)</f>
        <v>2</v>
      </c>
      <c r="Q1505" s="30" t="s">
        <v>30739</v>
      </c>
      <c r="R1505" s="30" t="s">
        <v>30730</v>
      </c>
      <c r="S1505" s="30" t="s">
        <v>30737</v>
      </c>
      <c r="T1505" s="30" t="s">
        <v>30731</v>
      </c>
      <c r="U1505" s="30" t="s">
        <v>30732</v>
      </c>
      <c r="V1505" s="30" t="s">
        <v>30738</v>
      </c>
      <c r="W1505" s="30" t="s">
        <v>30738</v>
      </c>
      <c r="X1505" s="30" t="s">
        <v>30738</v>
      </c>
      <c r="Y1505" s="30" t="s">
        <v>30733</v>
      </c>
      <c r="Z1505" s="30" t="s">
        <v>30733</v>
      </c>
      <c r="AA1505" s="31" t="s">
        <v>30791</v>
      </c>
    </row>
    <row r="1506" spans="1:27" x14ac:dyDescent="0.3">
      <c r="A1506" s="28" t="s">
        <v>5865</v>
      </c>
      <c r="B1506" s="28" t="s">
        <v>25655</v>
      </c>
      <c r="C1506" s="28" t="s">
        <v>14413</v>
      </c>
      <c r="D1506" s="28" t="s">
        <v>10894</v>
      </c>
      <c r="E1506" s="28" t="s">
        <v>10507</v>
      </c>
      <c r="F1506" s="28" t="s">
        <v>5867</v>
      </c>
      <c r="G1506" s="28" t="s">
        <v>26972</v>
      </c>
      <c r="H1506" s="28" t="s">
        <v>25657</v>
      </c>
      <c r="I1506" s="28">
        <v>1</v>
      </c>
      <c r="J1506" s="28">
        <v>0</v>
      </c>
      <c r="K1506" s="28">
        <v>0</v>
      </c>
      <c r="L1506" s="28">
        <v>1</v>
      </c>
      <c r="M1506" s="28">
        <v>0</v>
      </c>
      <c r="N1506" s="28">
        <v>6</v>
      </c>
      <c r="O1506" s="28">
        <v>6</v>
      </c>
      <c r="P1506">
        <f>VLOOKUP($A1506,'Item Detail'!$A$2:$G$4956,7,0)</f>
        <v>2</v>
      </c>
      <c r="Q1506" s="30" t="s">
        <v>30729</v>
      </c>
      <c r="R1506" s="30" t="s">
        <v>30730</v>
      </c>
      <c r="S1506" s="30" t="s">
        <v>5361</v>
      </c>
      <c r="T1506" s="30" t="s">
        <v>30731</v>
      </c>
      <c r="U1506" s="30" t="s">
        <v>30731</v>
      </c>
      <c r="V1506" s="30" t="s">
        <v>30733</v>
      </c>
      <c r="W1506" s="30" t="s">
        <v>30733</v>
      </c>
      <c r="X1506" s="30" t="s">
        <v>30733</v>
      </c>
      <c r="Y1506" s="30" t="s">
        <v>30733</v>
      </c>
      <c r="Z1506" s="30" t="s">
        <v>30733</v>
      </c>
      <c r="AA1506" s="31" t="s">
        <v>30790</v>
      </c>
    </row>
    <row r="1507" spans="1:27" x14ac:dyDescent="0.3">
      <c r="A1507" s="28" t="s">
        <v>3788</v>
      </c>
      <c r="B1507" s="28" t="s">
        <v>25721</v>
      </c>
      <c r="C1507" s="28" t="s">
        <v>14467</v>
      </c>
      <c r="D1507" s="28" t="s">
        <v>14468</v>
      </c>
      <c r="E1507" s="28" t="s">
        <v>10507</v>
      </c>
      <c r="F1507" s="28" t="s">
        <v>2495</v>
      </c>
      <c r="G1507" s="28" t="s">
        <v>26973</v>
      </c>
      <c r="H1507" s="28" t="s">
        <v>25706</v>
      </c>
      <c r="I1507" s="28">
        <v>0</v>
      </c>
      <c r="J1507" s="28">
        <v>0</v>
      </c>
      <c r="K1507" s="28">
        <v>0</v>
      </c>
      <c r="L1507" s="28">
        <v>1</v>
      </c>
      <c r="M1507" s="28">
        <v>1</v>
      </c>
      <c r="N1507" s="28">
        <v>6</v>
      </c>
      <c r="O1507" s="28">
        <v>6</v>
      </c>
      <c r="P1507">
        <f>VLOOKUP($A1507,'Item Detail'!$A$2:$G$4956,7,0)</f>
        <v>2</v>
      </c>
      <c r="Q1507" s="30" t="s">
        <v>30748</v>
      </c>
      <c r="R1507" s="30" t="s">
        <v>30730</v>
      </c>
      <c r="S1507" s="30" t="s">
        <v>30749</v>
      </c>
      <c r="T1507" s="30" t="s">
        <v>30731</v>
      </c>
      <c r="U1507" s="30" t="s">
        <v>30747</v>
      </c>
      <c r="V1507" s="30" t="s">
        <v>30733</v>
      </c>
      <c r="W1507" s="30" t="s">
        <v>30733</v>
      </c>
      <c r="X1507" s="30" t="s">
        <v>30733</v>
      </c>
      <c r="Y1507" s="30" t="s">
        <v>30733</v>
      </c>
      <c r="Z1507" s="30" t="s">
        <v>30733</v>
      </c>
      <c r="AA1507" s="31" t="s">
        <v>30790</v>
      </c>
    </row>
    <row r="1508" spans="1:27" x14ac:dyDescent="0.3">
      <c r="A1508" s="28" t="s">
        <v>6416</v>
      </c>
      <c r="B1508" s="28" t="s">
        <v>25721</v>
      </c>
      <c r="C1508" s="28" t="s">
        <v>13593</v>
      </c>
      <c r="D1508" s="28" t="s">
        <v>10485</v>
      </c>
      <c r="E1508" s="28" t="s">
        <v>11089</v>
      </c>
      <c r="F1508" s="28" t="s">
        <v>2947</v>
      </c>
      <c r="G1508" s="28" t="s">
        <v>26974</v>
      </c>
      <c r="H1508" s="28" t="s">
        <v>25657</v>
      </c>
      <c r="I1508" s="28">
        <v>0</v>
      </c>
      <c r="J1508" s="28">
        <v>0</v>
      </c>
      <c r="K1508" s="28">
        <v>1</v>
      </c>
      <c r="L1508" s="28">
        <v>1</v>
      </c>
      <c r="M1508" s="28">
        <v>0</v>
      </c>
      <c r="N1508" s="28">
        <v>6</v>
      </c>
      <c r="O1508" s="28">
        <v>6</v>
      </c>
      <c r="P1508">
        <f>VLOOKUP($A1508,'Item Detail'!$A$2:$G$4956,7,0)</f>
        <v>2</v>
      </c>
      <c r="Q1508" s="30" t="s">
        <v>30729</v>
      </c>
      <c r="R1508" s="30" t="s">
        <v>30730</v>
      </c>
      <c r="S1508" s="30" t="s">
        <v>5361</v>
      </c>
      <c r="T1508" s="30" t="s">
        <v>30731</v>
      </c>
      <c r="U1508" s="30" t="s">
        <v>30731</v>
      </c>
      <c r="V1508" s="30" t="s">
        <v>30733</v>
      </c>
      <c r="W1508" s="30" t="s">
        <v>30733</v>
      </c>
      <c r="X1508" s="30" t="s">
        <v>30733</v>
      </c>
      <c r="Y1508" s="30" t="s">
        <v>30733</v>
      </c>
      <c r="Z1508" s="30" t="s">
        <v>30733</v>
      </c>
      <c r="AA1508" s="31" t="s">
        <v>30790</v>
      </c>
    </row>
    <row r="1509" spans="1:27" x14ac:dyDescent="0.3">
      <c r="A1509" s="28" t="s">
        <v>5489</v>
      </c>
      <c r="B1509" s="28" t="s">
        <v>25853</v>
      </c>
      <c r="C1509" s="28" t="s">
        <v>13083</v>
      </c>
      <c r="D1509" s="28" t="s">
        <v>11810</v>
      </c>
      <c r="E1509" s="28" t="s">
        <v>10507</v>
      </c>
      <c r="F1509" s="28" t="s">
        <v>2174</v>
      </c>
      <c r="G1509" s="28" t="s">
        <v>26975</v>
      </c>
      <c r="H1509" s="28" t="s">
        <v>25657</v>
      </c>
      <c r="I1509" s="28">
        <v>1</v>
      </c>
      <c r="J1509" s="28">
        <v>0</v>
      </c>
      <c r="K1509" s="28">
        <v>1</v>
      </c>
      <c r="L1509" s="28">
        <v>0</v>
      </c>
      <c r="M1509" s="28">
        <v>0</v>
      </c>
      <c r="N1509" s="28">
        <v>6</v>
      </c>
      <c r="O1509" s="28">
        <v>6</v>
      </c>
      <c r="P1509">
        <f>VLOOKUP($A1509,'Item Detail'!$A$2:$G$4956,7,0)</f>
        <v>2</v>
      </c>
      <c r="Q1509" s="30" t="s">
        <v>30729</v>
      </c>
      <c r="R1509" s="30" t="s">
        <v>30730</v>
      </c>
      <c r="S1509" s="30" t="s">
        <v>5361</v>
      </c>
      <c r="T1509" s="30" t="s">
        <v>30731</v>
      </c>
      <c r="U1509" s="30" t="s">
        <v>30747</v>
      </c>
      <c r="V1509" s="30" t="s">
        <v>30733</v>
      </c>
      <c r="W1509" s="30" t="s">
        <v>30733</v>
      </c>
      <c r="X1509" s="30" t="s">
        <v>30733</v>
      </c>
      <c r="Y1509" s="30" t="s">
        <v>30733</v>
      </c>
      <c r="Z1509" s="30" t="s">
        <v>30733</v>
      </c>
      <c r="AA1509" s="31" t="s">
        <v>30790</v>
      </c>
    </row>
    <row r="1510" spans="1:27" x14ac:dyDescent="0.3">
      <c r="A1510" s="28" t="s">
        <v>14478</v>
      </c>
      <c r="B1510" s="28" t="s">
        <v>25687</v>
      </c>
      <c r="C1510" s="28" t="s">
        <v>11191</v>
      </c>
      <c r="D1510" s="28" t="s">
        <v>12052</v>
      </c>
      <c r="E1510" s="28" t="s">
        <v>14479</v>
      </c>
      <c r="F1510" s="28" t="s">
        <v>9676</v>
      </c>
      <c r="G1510" s="28" t="s">
        <v>26976</v>
      </c>
      <c r="H1510" s="28" t="s">
        <v>25670</v>
      </c>
      <c r="I1510" s="28">
        <v>0</v>
      </c>
      <c r="J1510" s="28">
        <v>0</v>
      </c>
      <c r="K1510" s="28">
        <v>0</v>
      </c>
      <c r="L1510" s="28">
        <v>1</v>
      </c>
      <c r="M1510" s="28">
        <v>1</v>
      </c>
      <c r="N1510" s="28">
        <v>6</v>
      </c>
      <c r="O1510" s="28">
        <v>6</v>
      </c>
      <c r="P1510">
        <f>VLOOKUP($A1510,'Item Detail'!$A$2:$G$4956,7,0)</f>
        <v>2</v>
      </c>
      <c r="Q1510" s="30" t="s">
        <v>30753</v>
      </c>
      <c r="R1510" s="30" t="s">
        <v>30730</v>
      </c>
      <c r="S1510" s="30" t="s">
        <v>30737</v>
      </c>
      <c r="T1510" s="30" t="s">
        <v>30731</v>
      </c>
      <c r="U1510" s="30" t="s">
        <v>30756</v>
      </c>
      <c r="V1510" s="30" t="s">
        <v>30738</v>
      </c>
      <c r="W1510" s="30" t="s">
        <v>30738</v>
      </c>
      <c r="X1510" s="30" t="s">
        <v>30738</v>
      </c>
      <c r="Y1510" s="30" t="s">
        <v>30733</v>
      </c>
      <c r="Z1510" s="30" t="s">
        <v>30733</v>
      </c>
      <c r="AA1510" s="31" t="s">
        <v>30791</v>
      </c>
    </row>
    <row r="1511" spans="1:27" x14ac:dyDescent="0.3">
      <c r="A1511" s="28" t="s">
        <v>2871</v>
      </c>
      <c r="B1511" s="28" t="s">
        <v>25721</v>
      </c>
      <c r="C1511" s="28" t="s">
        <v>12938</v>
      </c>
      <c r="D1511" s="28" t="s">
        <v>12939</v>
      </c>
      <c r="E1511" s="28" t="s">
        <v>10507</v>
      </c>
      <c r="F1511" s="28" t="s">
        <v>2495</v>
      </c>
      <c r="G1511" s="28" t="s">
        <v>26977</v>
      </c>
      <c r="H1511" s="28" t="s">
        <v>25657</v>
      </c>
      <c r="I1511" s="28">
        <v>0</v>
      </c>
      <c r="J1511" s="28">
        <v>0</v>
      </c>
      <c r="K1511" s="28">
        <v>0</v>
      </c>
      <c r="L1511" s="28">
        <v>1</v>
      </c>
      <c r="M1511" s="28">
        <v>0</v>
      </c>
      <c r="N1511" s="28">
        <v>3</v>
      </c>
      <c r="O1511" s="28">
        <v>3</v>
      </c>
      <c r="P1511">
        <f>VLOOKUP($A1511,'Item Detail'!$A$2:$G$4956,7,0)</f>
        <v>2</v>
      </c>
      <c r="Q1511" s="30" t="s">
        <v>30748</v>
      </c>
      <c r="R1511" s="30" t="s">
        <v>30730</v>
      </c>
      <c r="S1511" s="30" t="s">
        <v>30749</v>
      </c>
      <c r="T1511" s="30" t="s">
        <v>30731</v>
      </c>
      <c r="U1511" s="30" t="s">
        <v>30747</v>
      </c>
      <c r="V1511" s="30" t="s">
        <v>30733</v>
      </c>
      <c r="W1511" s="30" t="s">
        <v>30733</v>
      </c>
      <c r="X1511" s="30" t="s">
        <v>30733</v>
      </c>
      <c r="Y1511" s="30" t="s">
        <v>30733</v>
      </c>
      <c r="Z1511" s="30" t="s">
        <v>30733</v>
      </c>
      <c r="AA1511" s="31" t="s">
        <v>30790</v>
      </c>
    </row>
    <row r="1512" spans="1:27" x14ac:dyDescent="0.3">
      <c r="A1512" s="28" t="s">
        <v>2871</v>
      </c>
      <c r="B1512" s="28" t="s">
        <v>25721</v>
      </c>
      <c r="C1512" s="28" t="s">
        <v>12938</v>
      </c>
      <c r="D1512" s="28" t="s">
        <v>12939</v>
      </c>
      <c r="E1512" s="28" t="s">
        <v>10507</v>
      </c>
      <c r="F1512" s="28" t="s">
        <v>2495</v>
      </c>
      <c r="G1512" s="28" t="s">
        <v>26977</v>
      </c>
      <c r="H1512" s="28" t="s">
        <v>25706</v>
      </c>
      <c r="I1512" s="28">
        <v>0</v>
      </c>
      <c r="J1512" s="28">
        <v>0</v>
      </c>
      <c r="K1512" s="28">
        <v>0</v>
      </c>
      <c r="L1512" s="28">
        <v>1</v>
      </c>
      <c r="M1512" s="28">
        <v>0</v>
      </c>
      <c r="N1512" s="28">
        <v>3</v>
      </c>
      <c r="O1512" s="28">
        <v>3</v>
      </c>
      <c r="P1512">
        <f>VLOOKUP($A1512,'Item Detail'!$A$2:$G$4956,7,0)</f>
        <v>2</v>
      </c>
      <c r="Q1512" s="30" t="s">
        <v>30748</v>
      </c>
      <c r="R1512" s="30" t="s">
        <v>30730</v>
      </c>
      <c r="S1512" s="30" t="s">
        <v>30749</v>
      </c>
      <c r="T1512" s="30" t="s">
        <v>30731</v>
      </c>
      <c r="U1512" s="30" t="s">
        <v>30747</v>
      </c>
      <c r="V1512" s="30" t="s">
        <v>30733</v>
      </c>
      <c r="W1512" s="30" t="s">
        <v>30733</v>
      </c>
      <c r="X1512" s="30" t="s">
        <v>30733</v>
      </c>
      <c r="Y1512" s="30" t="s">
        <v>30733</v>
      </c>
      <c r="Z1512" s="30" t="s">
        <v>30733</v>
      </c>
      <c r="AA1512" s="31" t="s">
        <v>30790</v>
      </c>
    </row>
    <row r="1513" spans="1:27" x14ac:dyDescent="0.3">
      <c r="A1513" s="28" t="s">
        <v>14083</v>
      </c>
      <c r="B1513" s="28" t="s">
        <v>25699</v>
      </c>
      <c r="C1513" s="28" t="s">
        <v>14084</v>
      </c>
      <c r="D1513" s="28" t="s">
        <v>10826</v>
      </c>
      <c r="E1513" s="28" t="s">
        <v>14085</v>
      </c>
      <c r="F1513" s="28" t="s">
        <v>2281</v>
      </c>
      <c r="G1513" s="28" t="s">
        <v>26978</v>
      </c>
      <c r="H1513" s="28" t="s">
        <v>25670</v>
      </c>
      <c r="I1513" s="28">
        <v>0</v>
      </c>
      <c r="J1513" s="28">
        <v>0</v>
      </c>
      <c r="K1513" s="28">
        <v>0</v>
      </c>
      <c r="L1513" s="28">
        <v>1</v>
      </c>
      <c r="M1513" s="28">
        <v>1</v>
      </c>
      <c r="N1513" s="28">
        <v>6</v>
      </c>
      <c r="O1513" s="28">
        <v>6</v>
      </c>
      <c r="P1513">
        <f>VLOOKUP($A1513,'Item Detail'!$A$2:$G$4956,7,0)</f>
        <v>2</v>
      </c>
      <c r="Q1513" s="30" t="s">
        <v>30739</v>
      </c>
      <c r="R1513" s="30" t="s">
        <v>30730</v>
      </c>
      <c r="S1513" s="30" t="s">
        <v>30737</v>
      </c>
      <c r="T1513" s="30" t="s">
        <v>30731</v>
      </c>
      <c r="U1513" s="30" t="s">
        <v>30732</v>
      </c>
      <c r="V1513" s="30" t="s">
        <v>30738</v>
      </c>
      <c r="W1513" s="30" t="s">
        <v>30733</v>
      </c>
      <c r="X1513" s="30" t="s">
        <v>30738</v>
      </c>
      <c r="Y1513" s="30" t="s">
        <v>30733</v>
      </c>
      <c r="Z1513" s="30" t="s">
        <v>30733</v>
      </c>
      <c r="AA1513" s="31" t="s">
        <v>30791</v>
      </c>
    </row>
    <row r="1514" spans="1:27" x14ac:dyDescent="0.3">
      <c r="A1514" s="28" t="s">
        <v>5939</v>
      </c>
      <c r="B1514" s="28" t="s">
        <v>25814</v>
      </c>
      <c r="C1514" s="28" t="s">
        <v>5940</v>
      </c>
      <c r="D1514" s="28" t="s">
        <v>11555</v>
      </c>
      <c r="E1514" s="28" t="s">
        <v>13021</v>
      </c>
      <c r="F1514" s="28" t="s">
        <v>26165</v>
      </c>
      <c r="G1514" s="28" t="s">
        <v>26979</v>
      </c>
      <c r="H1514" s="28" t="s">
        <v>25657</v>
      </c>
      <c r="I1514" s="28">
        <v>0</v>
      </c>
      <c r="J1514" s="28">
        <v>1</v>
      </c>
      <c r="K1514" s="28">
        <v>0</v>
      </c>
      <c r="L1514" s="28">
        <v>0</v>
      </c>
      <c r="M1514" s="28">
        <v>1</v>
      </c>
      <c r="N1514" s="28">
        <v>6</v>
      </c>
      <c r="O1514" s="28">
        <v>6</v>
      </c>
      <c r="P1514">
        <f>VLOOKUP($A1514,'Item Detail'!$A$2:$G$4956,7,0)</f>
        <v>2</v>
      </c>
      <c r="Q1514" s="30" t="s">
        <v>30729</v>
      </c>
      <c r="R1514" s="30" t="s">
        <v>30730</v>
      </c>
      <c r="S1514" s="30" t="s">
        <v>5361</v>
      </c>
      <c r="T1514" s="30" t="s">
        <v>30731</v>
      </c>
      <c r="U1514" s="30" t="s">
        <v>30747</v>
      </c>
      <c r="V1514" s="30" t="s">
        <v>30733</v>
      </c>
      <c r="W1514" s="30" t="s">
        <v>30733</v>
      </c>
      <c r="X1514" s="30" t="s">
        <v>30733</v>
      </c>
      <c r="Y1514" s="30" t="s">
        <v>30733</v>
      </c>
      <c r="Z1514" s="30" t="s">
        <v>30733</v>
      </c>
      <c r="AA1514" s="31" t="s">
        <v>30790</v>
      </c>
    </row>
    <row r="1515" spans="1:27" x14ac:dyDescent="0.3">
      <c r="A1515" s="28" t="s">
        <v>2534</v>
      </c>
      <c r="B1515" s="28" t="s">
        <v>25671</v>
      </c>
      <c r="C1515" s="28" t="s">
        <v>14976</v>
      </c>
      <c r="D1515" s="28" t="s">
        <v>14977</v>
      </c>
      <c r="E1515" s="28" t="s">
        <v>11847</v>
      </c>
      <c r="F1515" s="28" t="s">
        <v>25957</v>
      </c>
      <c r="G1515" s="28" t="s">
        <v>26980</v>
      </c>
      <c r="H1515" s="28" t="s">
        <v>25706</v>
      </c>
      <c r="I1515" s="28">
        <v>0</v>
      </c>
      <c r="J1515" s="28">
        <v>0</v>
      </c>
      <c r="K1515" s="28">
        <v>0</v>
      </c>
      <c r="L1515" s="28">
        <v>2</v>
      </c>
      <c r="M1515" s="28">
        <v>0</v>
      </c>
      <c r="N1515" s="28">
        <v>6</v>
      </c>
      <c r="O1515" s="28">
        <v>6</v>
      </c>
      <c r="P1515">
        <f>VLOOKUP($A1515,'Item Detail'!$A$2:$G$4956,7,0)</f>
        <v>2</v>
      </c>
      <c r="Q1515" s="30" t="s">
        <v>30748</v>
      </c>
      <c r="R1515" s="30" t="s">
        <v>30730</v>
      </c>
      <c r="S1515" s="30" t="s">
        <v>30749</v>
      </c>
      <c r="T1515" s="30" t="s">
        <v>30731</v>
      </c>
      <c r="U1515" s="30" t="s">
        <v>30756</v>
      </c>
      <c r="V1515" s="30" t="s">
        <v>30733</v>
      </c>
      <c r="W1515" s="30" t="s">
        <v>30733</v>
      </c>
      <c r="X1515" s="30" t="s">
        <v>30733</v>
      </c>
      <c r="Y1515" s="30" t="s">
        <v>30733</v>
      </c>
      <c r="Z1515" s="30" t="s">
        <v>30733</v>
      </c>
      <c r="AA1515" s="31" t="s">
        <v>30790</v>
      </c>
    </row>
    <row r="1516" spans="1:27" x14ac:dyDescent="0.3">
      <c r="A1516" s="28" t="s">
        <v>4211</v>
      </c>
      <c r="B1516" s="28" t="s">
        <v>25716</v>
      </c>
      <c r="C1516" s="28" t="s">
        <v>12821</v>
      </c>
      <c r="D1516" s="28" t="s">
        <v>12822</v>
      </c>
      <c r="E1516" s="28" t="s">
        <v>12823</v>
      </c>
      <c r="F1516" s="28" t="s">
        <v>4213</v>
      </c>
      <c r="G1516" s="28" t="s">
        <v>26981</v>
      </c>
      <c r="H1516" s="28" t="s">
        <v>25706</v>
      </c>
      <c r="I1516" s="28">
        <v>1</v>
      </c>
      <c r="J1516" s="28">
        <v>0</v>
      </c>
      <c r="K1516" s="28">
        <v>0</v>
      </c>
      <c r="L1516" s="28">
        <v>0</v>
      </c>
      <c r="M1516" s="28">
        <v>1</v>
      </c>
      <c r="N1516" s="28">
        <v>6</v>
      </c>
      <c r="O1516" s="28">
        <v>6</v>
      </c>
      <c r="P1516">
        <f>VLOOKUP($A1516,'Item Detail'!$A$2:$G$4956,7,0)</f>
        <v>2</v>
      </c>
      <c r="Q1516" s="30" t="s">
        <v>30748</v>
      </c>
      <c r="R1516" s="30" t="s">
        <v>30730</v>
      </c>
      <c r="S1516" s="30" t="s">
        <v>30749</v>
      </c>
      <c r="T1516" s="30" t="s">
        <v>30731</v>
      </c>
      <c r="U1516" s="30" t="s">
        <v>30747</v>
      </c>
      <c r="V1516" s="30" t="s">
        <v>30733</v>
      </c>
      <c r="W1516" s="30" t="s">
        <v>30733</v>
      </c>
      <c r="X1516" s="30" t="s">
        <v>30733</v>
      </c>
      <c r="Y1516" s="30" t="s">
        <v>30733</v>
      </c>
      <c r="Z1516" s="30" t="s">
        <v>30733</v>
      </c>
      <c r="AA1516" s="31" t="s">
        <v>30790</v>
      </c>
    </row>
    <row r="1517" spans="1:27" x14ac:dyDescent="0.3">
      <c r="A1517" s="28" t="s">
        <v>14054</v>
      </c>
      <c r="B1517" s="28" t="s">
        <v>25663</v>
      </c>
      <c r="C1517" s="28" t="s">
        <v>14055</v>
      </c>
      <c r="D1517" s="28" t="s">
        <v>10485</v>
      </c>
      <c r="E1517" s="28" t="s">
        <v>11547</v>
      </c>
      <c r="F1517" s="28" t="s">
        <v>14056</v>
      </c>
      <c r="G1517" s="28" t="s">
        <v>26982</v>
      </c>
      <c r="H1517" s="28" t="s">
        <v>25662</v>
      </c>
      <c r="I1517" s="28">
        <v>0</v>
      </c>
      <c r="J1517" s="28">
        <v>0</v>
      </c>
      <c r="K1517" s="28">
        <v>0</v>
      </c>
      <c r="L1517" s="28">
        <v>0</v>
      </c>
      <c r="M1517" s="28">
        <v>1</v>
      </c>
      <c r="N1517" s="28">
        <v>3</v>
      </c>
      <c r="O1517" s="28">
        <v>3</v>
      </c>
      <c r="P1517">
        <f>VLOOKUP($A1517,'Item Detail'!$A$2:$G$4956,7,0)</f>
        <v>2</v>
      </c>
      <c r="Q1517" s="30" t="s">
        <v>30753</v>
      </c>
      <c r="R1517" s="30" t="s">
        <v>30741</v>
      </c>
      <c r="S1517" s="30" t="s">
        <v>30741</v>
      </c>
      <c r="T1517" s="30" t="s">
        <v>30731</v>
      </c>
      <c r="U1517" s="30" t="s">
        <v>30757</v>
      </c>
      <c r="V1517" s="30" t="s">
        <v>30733</v>
      </c>
      <c r="W1517" s="30" t="s">
        <v>30733</v>
      </c>
      <c r="X1517" s="30" t="s">
        <v>30733</v>
      </c>
      <c r="Y1517" s="30" t="s">
        <v>30733</v>
      </c>
      <c r="Z1517" s="30" t="s">
        <v>30733</v>
      </c>
      <c r="AA1517" s="31" t="s">
        <v>30787</v>
      </c>
    </row>
    <row r="1518" spans="1:27" x14ac:dyDescent="0.3">
      <c r="A1518" s="28" t="s">
        <v>14054</v>
      </c>
      <c r="B1518" s="28" t="s">
        <v>25663</v>
      </c>
      <c r="C1518" s="28" t="s">
        <v>14055</v>
      </c>
      <c r="D1518" s="28" t="s">
        <v>10485</v>
      </c>
      <c r="E1518" s="28" t="s">
        <v>11547</v>
      </c>
      <c r="F1518" s="28" t="s">
        <v>14056</v>
      </c>
      <c r="G1518" s="28" t="s">
        <v>26982</v>
      </c>
      <c r="H1518" s="28" t="s">
        <v>25670</v>
      </c>
      <c r="I1518" s="28">
        <v>0</v>
      </c>
      <c r="J1518" s="28">
        <v>0</v>
      </c>
      <c r="K1518" s="28">
        <v>0</v>
      </c>
      <c r="L1518" s="28">
        <v>0</v>
      </c>
      <c r="M1518" s="28">
        <v>1</v>
      </c>
      <c r="N1518" s="28">
        <v>3</v>
      </c>
      <c r="O1518" s="28">
        <v>3</v>
      </c>
      <c r="P1518">
        <f>VLOOKUP($A1518,'Item Detail'!$A$2:$G$4956,7,0)</f>
        <v>2</v>
      </c>
      <c r="Q1518" s="30" t="s">
        <v>30753</v>
      </c>
      <c r="R1518" s="30" t="s">
        <v>30741</v>
      </c>
      <c r="S1518" s="30" t="s">
        <v>30741</v>
      </c>
      <c r="T1518" s="30" t="s">
        <v>30731</v>
      </c>
      <c r="U1518" s="30" t="s">
        <v>30757</v>
      </c>
      <c r="V1518" s="30" t="s">
        <v>30733</v>
      </c>
      <c r="W1518" s="30" t="s">
        <v>30733</v>
      </c>
      <c r="X1518" s="30" t="s">
        <v>30733</v>
      </c>
      <c r="Y1518" s="30" t="s">
        <v>30733</v>
      </c>
      <c r="Z1518" s="30" t="s">
        <v>30733</v>
      </c>
      <c r="AA1518" s="31" t="s">
        <v>30787</v>
      </c>
    </row>
    <row r="1519" spans="1:27" x14ac:dyDescent="0.3">
      <c r="A1519" s="28" t="s">
        <v>14259</v>
      </c>
      <c r="B1519" s="28" t="s">
        <v>25721</v>
      </c>
      <c r="C1519" s="28" t="s">
        <v>14260</v>
      </c>
      <c r="D1519" s="28" t="s">
        <v>10485</v>
      </c>
      <c r="E1519" s="28" t="s">
        <v>14261</v>
      </c>
      <c r="F1519" s="28" t="s">
        <v>14262</v>
      </c>
      <c r="G1519" s="28" t="s">
        <v>26983</v>
      </c>
      <c r="H1519" s="28" t="s">
        <v>25670</v>
      </c>
      <c r="I1519" s="28">
        <v>0</v>
      </c>
      <c r="J1519" s="28">
        <v>0</v>
      </c>
      <c r="K1519" s="28">
        <v>2</v>
      </c>
      <c r="L1519" s="28">
        <v>0</v>
      </c>
      <c r="M1519" s="28">
        <v>0</v>
      </c>
      <c r="N1519" s="28">
        <v>6</v>
      </c>
      <c r="O1519" s="28">
        <v>6</v>
      </c>
      <c r="P1519">
        <f>VLOOKUP($A1519,'Item Detail'!$A$2:$G$4956,7,0)</f>
        <v>2</v>
      </c>
      <c r="Q1519" s="30" t="s">
        <v>30745</v>
      </c>
      <c r="R1519" s="30" t="s">
        <v>30730</v>
      </c>
      <c r="S1519" s="30" t="s">
        <v>30737</v>
      </c>
      <c r="T1519" s="30" t="s">
        <v>30731</v>
      </c>
      <c r="U1519" s="30" t="s">
        <v>30747</v>
      </c>
      <c r="V1519" s="30" t="s">
        <v>30738</v>
      </c>
      <c r="W1519" s="30" t="s">
        <v>30733</v>
      </c>
      <c r="X1519" s="30" t="s">
        <v>30738</v>
      </c>
      <c r="Y1519" s="30" t="s">
        <v>30733</v>
      </c>
      <c r="Z1519" s="30" t="s">
        <v>30733</v>
      </c>
      <c r="AA1519" s="31" t="s">
        <v>30788</v>
      </c>
    </row>
    <row r="1520" spans="1:27" x14ac:dyDescent="0.3">
      <c r="A1520" s="28" t="s">
        <v>8300</v>
      </c>
      <c r="B1520" s="28" t="s">
        <v>25687</v>
      </c>
      <c r="C1520" s="28" t="s">
        <v>12856</v>
      </c>
      <c r="D1520" s="28" t="s">
        <v>11555</v>
      </c>
      <c r="E1520" s="28" t="s">
        <v>11692</v>
      </c>
      <c r="F1520" s="28" t="s">
        <v>8266</v>
      </c>
      <c r="G1520" s="28" t="s">
        <v>26984</v>
      </c>
      <c r="H1520" s="28" t="s">
        <v>25657</v>
      </c>
      <c r="I1520" s="28">
        <v>0</v>
      </c>
      <c r="J1520" s="28">
        <v>0</v>
      </c>
      <c r="K1520" s="28">
        <v>0</v>
      </c>
      <c r="L1520" s="28">
        <v>2</v>
      </c>
      <c r="M1520" s="28">
        <v>0</v>
      </c>
      <c r="N1520" s="28">
        <v>6</v>
      </c>
      <c r="O1520" s="28">
        <v>6</v>
      </c>
      <c r="P1520">
        <f>VLOOKUP($A1520,'Item Detail'!$A$2:$G$4956,7,0)</f>
        <v>2</v>
      </c>
      <c r="Q1520" s="30" t="s">
        <v>30729</v>
      </c>
      <c r="R1520" s="30" t="s">
        <v>30730</v>
      </c>
      <c r="S1520" s="30" t="s">
        <v>5361</v>
      </c>
      <c r="T1520" s="30" t="s">
        <v>30731</v>
      </c>
      <c r="U1520" s="30" t="s">
        <v>30747</v>
      </c>
      <c r="V1520" s="30" t="s">
        <v>30733</v>
      </c>
      <c r="W1520" s="30" t="s">
        <v>30733</v>
      </c>
      <c r="X1520" s="30" t="s">
        <v>30733</v>
      </c>
      <c r="Y1520" s="30" t="s">
        <v>30733</v>
      </c>
      <c r="Z1520" s="30" t="s">
        <v>30733</v>
      </c>
      <c r="AA1520" s="31" t="s">
        <v>30790</v>
      </c>
    </row>
    <row r="1521" spans="1:27" x14ac:dyDescent="0.3">
      <c r="A1521" s="28" t="s">
        <v>8264</v>
      </c>
      <c r="B1521" s="28" t="s">
        <v>25687</v>
      </c>
      <c r="C1521" s="28" t="s">
        <v>11554</v>
      </c>
      <c r="D1521" s="28" t="s">
        <v>12958</v>
      </c>
      <c r="E1521" s="28" t="s">
        <v>14541</v>
      </c>
      <c r="F1521" s="28" t="s">
        <v>8266</v>
      </c>
      <c r="G1521" s="28" t="s">
        <v>26985</v>
      </c>
      <c r="H1521" s="28" t="s">
        <v>25657</v>
      </c>
      <c r="I1521" s="28">
        <v>0</v>
      </c>
      <c r="J1521" s="28">
        <v>0</v>
      </c>
      <c r="K1521" s="28">
        <v>0</v>
      </c>
      <c r="L1521" s="28">
        <v>2</v>
      </c>
      <c r="M1521" s="28">
        <v>0</v>
      </c>
      <c r="N1521" s="28">
        <v>6</v>
      </c>
      <c r="O1521" s="28">
        <v>6</v>
      </c>
      <c r="P1521">
        <f>VLOOKUP($A1521,'Item Detail'!$A$2:$G$4956,7,0)</f>
        <v>2</v>
      </c>
      <c r="Q1521" s="30" t="s">
        <v>30729</v>
      </c>
      <c r="R1521" s="30" t="s">
        <v>30741</v>
      </c>
      <c r="S1521" s="30" t="s">
        <v>30741</v>
      </c>
      <c r="T1521" s="30" t="s">
        <v>30731</v>
      </c>
      <c r="U1521" s="30" t="s">
        <v>30747</v>
      </c>
      <c r="V1521" s="30" t="s">
        <v>30733</v>
      </c>
      <c r="W1521" s="30" t="s">
        <v>30733</v>
      </c>
      <c r="X1521" s="30" t="s">
        <v>30733</v>
      </c>
      <c r="Y1521" s="30" t="s">
        <v>30733</v>
      </c>
      <c r="Z1521" s="30" t="s">
        <v>30733</v>
      </c>
      <c r="AA1521" s="31" t="s">
        <v>30787</v>
      </c>
    </row>
    <row r="1522" spans="1:27" x14ac:dyDescent="0.3">
      <c r="A1522" s="28" t="s">
        <v>6846</v>
      </c>
      <c r="B1522" s="28" t="s">
        <v>25900</v>
      </c>
      <c r="C1522" s="28" t="s">
        <v>13984</v>
      </c>
      <c r="D1522" s="28" t="s">
        <v>13985</v>
      </c>
      <c r="E1522" s="28" t="s">
        <v>12111</v>
      </c>
      <c r="F1522" s="28" t="s">
        <v>2085</v>
      </c>
      <c r="G1522" s="28" t="s">
        <v>26986</v>
      </c>
      <c r="H1522" s="28" t="s">
        <v>25657</v>
      </c>
      <c r="I1522" s="28">
        <v>0</v>
      </c>
      <c r="J1522" s="28">
        <v>0</v>
      </c>
      <c r="K1522" s="28">
        <v>0</v>
      </c>
      <c r="L1522" s="28">
        <v>1</v>
      </c>
      <c r="M1522" s="28">
        <v>1</v>
      </c>
      <c r="N1522" s="28">
        <v>6</v>
      </c>
      <c r="O1522" s="28">
        <v>6</v>
      </c>
      <c r="P1522">
        <f>VLOOKUP($A1522,'Item Detail'!$A$2:$G$4956,7,0)</f>
        <v>2</v>
      </c>
      <c r="Q1522" s="30" t="s">
        <v>30729</v>
      </c>
      <c r="R1522" s="30" t="s">
        <v>30730</v>
      </c>
      <c r="S1522" s="30" t="s">
        <v>5361</v>
      </c>
      <c r="T1522" s="30" t="s">
        <v>30731</v>
      </c>
      <c r="U1522" s="30" t="s">
        <v>30751</v>
      </c>
      <c r="V1522" s="30" t="s">
        <v>30733</v>
      </c>
      <c r="W1522" s="30" t="s">
        <v>30733</v>
      </c>
      <c r="X1522" s="30" t="s">
        <v>30733</v>
      </c>
      <c r="Y1522" s="30" t="s">
        <v>30733</v>
      </c>
      <c r="Z1522" s="30" t="s">
        <v>30733</v>
      </c>
      <c r="AA1522" s="31" t="s">
        <v>30790</v>
      </c>
    </row>
    <row r="1523" spans="1:27" x14ac:dyDescent="0.3">
      <c r="A1523" s="28" t="s">
        <v>7440</v>
      </c>
      <c r="B1523" s="28" t="s">
        <v>25755</v>
      </c>
      <c r="C1523" s="28" t="s">
        <v>13236</v>
      </c>
      <c r="D1523" s="28" t="s">
        <v>10485</v>
      </c>
      <c r="E1523" s="28" t="s">
        <v>10507</v>
      </c>
      <c r="F1523" s="28" t="s">
        <v>7442</v>
      </c>
      <c r="G1523" s="28" t="s">
        <v>26987</v>
      </c>
      <c r="H1523" s="28" t="s">
        <v>25657</v>
      </c>
      <c r="I1523" s="28">
        <v>0</v>
      </c>
      <c r="J1523" s="28">
        <v>0</v>
      </c>
      <c r="K1523" s="28">
        <v>2</v>
      </c>
      <c r="L1523" s="28">
        <v>0</v>
      </c>
      <c r="M1523" s="28">
        <v>0</v>
      </c>
      <c r="N1523" s="28">
        <v>6</v>
      </c>
      <c r="O1523" s="28">
        <v>6</v>
      </c>
      <c r="P1523">
        <f>VLOOKUP($A1523,'Item Detail'!$A$2:$G$4956,7,0)</f>
        <v>2</v>
      </c>
      <c r="Q1523" s="30" t="s">
        <v>30729</v>
      </c>
      <c r="R1523" s="30" t="s">
        <v>30730</v>
      </c>
      <c r="S1523" s="30" t="s">
        <v>5361</v>
      </c>
      <c r="T1523" s="30" t="s">
        <v>30731</v>
      </c>
      <c r="U1523" s="30" t="s">
        <v>30731</v>
      </c>
      <c r="V1523" s="30" t="s">
        <v>30733</v>
      </c>
      <c r="W1523" s="30" t="s">
        <v>30733</v>
      </c>
      <c r="X1523" s="30" t="s">
        <v>30733</v>
      </c>
      <c r="Y1523" s="30" t="s">
        <v>30733</v>
      </c>
      <c r="Z1523" s="30" t="s">
        <v>30733</v>
      </c>
      <c r="AA1523" s="31" t="s">
        <v>30790</v>
      </c>
    </row>
    <row r="1524" spans="1:27" x14ac:dyDescent="0.3">
      <c r="A1524" s="28" t="s">
        <v>7894</v>
      </c>
      <c r="B1524" s="28" t="s">
        <v>25769</v>
      </c>
      <c r="C1524" s="28" t="s">
        <v>14096</v>
      </c>
      <c r="D1524" s="28" t="s">
        <v>14097</v>
      </c>
      <c r="E1524" s="28" t="s">
        <v>11234</v>
      </c>
      <c r="F1524" s="28" t="s">
        <v>7745</v>
      </c>
      <c r="G1524" s="28" t="s">
        <v>26988</v>
      </c>
      <c r="H1524" s="28" t="s">
        <v>25657</v>
      </c>
      <c r="I1524" s="28">
        <v>0</v>
      </c>
      <c r="J1524" s="28">
        <v>0</v>
      </c>
      <c r="K1524" s="28">
        <v>0</v>
      </c>
      <c r="L1524" s="28">
        <v>0</v>
      </c>
      <c r="M1524" s="28">
        <v>2</v>
      </c>
      <c r="N1524" s="28">
        <v>6</v>
      </c>
      <c r="O1524" s="28">
        <v>6</v>
      </c>
      <c r="P1524">
        <f>VLOOKUP($A1524,'Item Detail'!$A$2:$G$4956,7,0)</f>
        <v>2</v>
      </c>
      <c r="Q1524" s="30" t="s">
        <v>30729</v>
      </c>
      <c r="R1524" s="30" t="s">
        <v>30730</v>
      </c>
      <c r="S1524" s="30" t="s">
        <v>5361</v>
      </c>
      <c r="T1524" s="30" t="s">
        <v>30731</v>
      </c>
      <c r="U1524" s="30" t="s">
        <v>30747</v>
      </c>
      <c r="V1524" s="30" t="s">
        <v>30733</v>
      </c>
      <c r="W1524" s="30" t="s">
        <v>30733</v>
      </c>
      <c r="X1524" s="30" t="s">
        <v>30733</v>
      </c>
      <c r="Y1524" s="30" t="s">
        <v>30733</v>
      </c>
      <c r="Z1524" s="30" t="s">
        <v>30733</v>
      </c>
      <c r="AA1524" s="31" t="s">
        <v>30790</v>
      </c>
    </row>
    <row r="1525" spans="1:27" x14ac:dyDescent="0.3">
      <c r="A1525" s="28" t="s">
        <v>9260</v>
      </c>
      <c r="B1525" s="28" t="s">
        <v>25900</v>
      </c>
      <c r="C1525" s="28" t="s">
        <v>9261</v>
      </c>
      <c r="D1525" s="28" t="s">
        <v>12417</v>
      </c>
      <c r="E1525" s="28" t="s">
        <v>12061</v>
      </c>
      <c r="F1525" s="28" t="s">
        <v>2085</v>
      </c>
      <c r="G1525" s="28" t="s">
        <v>26989</v>
      </c>
      <c r="H1525" s="28" t="s">
        <v>25657</v>
      </c>
      <c r="I1525" s="28">
        <v>0</v>
      </c>
      <c r="J1525" s="28">
        <v>0</v>
      </c>
      <c r="K1525" s="28">
        <v>0</v>
      </c>
      <c r="L1525" s="28">
        <v>0</v>
      </c>
      <c r="M1525" s="28">
        <v>2</v>
      </c>
      <c r="N1525" s="28">
        <v>6</v>
      </c>
      <c r="O1525" s="28">
        <v>6</v>
      </c>
      <c r="P1525">
        <f>VLOOKUP($A1525,'Item Detail'!$A$2:$G$4956,7,0)</f>
        <v>2</v>
      </c>
      <c r="Q1525" s="30" t="s">
        <v>30729</v>
      </c>
      <c r="R1525" s="30" t="s">
        <v>30730</v>
      </c>
      <c r="S1525" s="30" t="s">
        <v>5361</v>
      </c>
      <c r="T1525" s="30" t="s">
        <v>30731</v>
      </c>
      <c r="U1525" s="30" t="s">
        <v>30747</v>
      </c>
      <c r="V1525" s="30" t="s">
        <v>30733</v>
      </c>
      <c r="W1525" s="30" t="s">
        <v>30733</v>
      </c>
      <c r="X1525" s="30" t="s">
        <v>30733</v>
      </c>
      <c r="Y1525" s="30" t="s">
        <v>30733</v>
      </c>
      <c r="Z1525" s="30" t="s">
        <v>30733</v>
      </c>
      <c r="AA1525" s="31" t="s">
        <v>30790</v>
      </c>
    </row>
    <row r="1526" spans="1:27" x14ac:dyDescent="0.3">
      <c r="A1526" s="28" t="s">
        <v>7518</v>
      </c>
      <c r="B1526" s="28" t="s">
        <v>25687</v>
      </c>
      <c r="C1526" s="28" t="s">
        <v>13563</v>
      </c>
      <c r="D1526" s="28" t="s">
        <v>10485</v>
      </c>
      <c r="E1526" s="28" t="s">
        <v>10510</v>
      </c>
      <c r="F1526" s="28" t="s">
        <v>7520</v>
      </c>
      <c r="G1526" s="28" t="s">
        <v>26990</v>
      </c>
      <c r="H1526" s="28" t="s">
        <v>25657</v>
      </c>
      <c r="I1526" s="28">
        <v>0</v>
      </c>
      <c r="J1526" s="28">
        <v>0</v>
      </c>
      <c r="K1526" s="28">
        <v>0</v>
      </c>
      <c r="L1526" s="28">
        <v>0</v>
      </c>
      <c r="M1526" s="28">
        <v>2</v>
      </c>
      <c r="N1526" s="28">
        <v>6</v>
      </c>
      <c r="O1526" s="28">
        <v>6</v>
      </c>
      <c r="P1526">
        <f>VLOOKUP($A1526,'Item Detail'!$A$2:$G$4956,7,0)</f>
        <v>2</v>
      </c>
      <c r="Q1526" s="30" t="s">
        <v>30729</v>
      </c>
      <c r="R1526" s="30" t="s">
        <v>30730</v>
      </c>
      <c r="S1526" s="30" t="s">
        <v>5361</v>
      </c>
      <c r="T1526" s="30" t="s">
        <v>30731</v>
      </c>
      <c r="U1526" s="30" t="s">
        <v>30731</v>
      </c>
      <c r="V1526" s="30" t="s">
        <v>30733</v>
      </c>
      <c r="W1526" s="30" t="s">
        <v>30733</v>
      </c>
      <c r="X1526" s="30" t="s">
        <v>30733</v>
      </c>
      <c r="Y1526" s="30" t="s">
        <v>30733</v>
      </c>
      <c r="Z1526" s="30" t="s">
        <v>30733</v>
      </c>
      <c r="AA1526" s="31" t="s">
        <v>30790</v>
      </c>
    </row>
    <row r="1527" spans="1:27" x14ac:dyDescent="0.3">
      <c r="A1527" s="28" t="s">
        <v>5644</v>
      </c>
      <c r="B1527" s="28" t="s">
        <v>25701</v>
      </c>
      <c r="C1527" s="28" t="s">
        <v>12765</v>
      </c>
      <c r="D1527" s="28" t="s">
        <v>10485</v>
      </c>
      <c r="E1527" s="28" t="s">
        <v>10695</v>
      </c>
      <c r="F1527" s="28" t="s">
        <v>3492</v>
      </c>
      <c r="G1527" s="28" t="s">
        <v>26991</v>
      </c>
      <c r="H1527" s="28" t="s">
        <v>25657</v>
      </c>
      <c r="I1527" s="28">
        <v>1</v>
      </c>
      <c r="J1527" s="28">
        <v>0</v>
      </c>
      <c r="K1527" s="28">
        <v>0</v>
      </c>
      <c r="L1527" s="28">
        <v>1</v>
      </c>
      <c r="M1527" s="28">
        <v>0</v>
      </c>
      <c r="N1527" s="28">
        <v>6</v>
      </c>
      <c r="O1527" s="28">
        <v>6</v>
      </c>
      <c r="P1527">
        <f>VLOOKUP($A1527,'Item Detail'!$A$2:$G$4956,7,0)</f>
        <v>2</v>
      </c>
      <c r="Q1527" s="30" t="s">
        <v>30729</v>
      </c>
      <c r="R1527" s="30" t="s">
        <v>30730</v>
      </c>
      <c r="S1527" s="30" t="s">
        <v>5361</v>
      </c>
      <c r="T1527" s="30" t="s">
        <v>30731</v>
      </c>
      <c r="U1527" s="30" t="s">
        <v>30731</v>
      </c>
      <c r="V1527" s="30" t="s">
        <v>30733</v>
      </c>
      <c r="W1527" s="30" t="s">
        <v>30733</v>
      </c>
      <c r="X1527" s="30" t="s">
        <v>30733</v>
      </c>
      <c r="Y1527" s="30" t="s">
        <v>30733</v>
      </c>
      <c r="Z1527" s="30" t="s">
        <v>30733</v>
      </c>
      <c r="AA1527" s="31" t="s">
        <v>30790</v>
      </c>
    </row>
    <row r="1528" spans="1:27" x14ac:dyDescent="0.3">
      <c r="A1528" s="28" t="s">
        <v>6499</v>
      </c>
      <c r="B1528" s="28" t="s">
        <v>25701</v>
      </c>
      <c r="C1528" s="28" t="s">
        <v>13218</v>
      </c>
      <c r="D1528" s="28" t="s">
        <v>10485</v>
      </c>
      <c r="E1528" s="28" t="s">
        <v>10695</v>
      </c>
      <c r="F1528" s="28" t="s">
        <v>3492</v>
      </c>
      <c r="G1528" s="28" t="s">
        <v>26992</v>
      </c>
      <c r="H1528" s="28" t="s">
        <v>25657</v>
      </c>
      <c r="I1528" s="28">
        <v>0</v>
      </c>
      <c r="J1528" s="28">
        <v>0</v>
      </c>
      <c r="K1528" s="28">
        <v>0</v>
      </c>
      <c r="L1528" s="28">
        <v>2</v>
      </c>
      <c r="M1528" s="28">
        <v>0</v>
      </c>
      <c r="N1528" s="28">
        <v>6</v>
      </c>
      <c r="O1528" s="28">
        <v>6</v>
      </c>
      <c r="P1528">
        <f>VLOOKUP($A1528,'Item Detail'!$A$2:$G$4956,7,0)</f>
        <v>2</v>
      </c>
      <c r="Q1528" s="30" t="s">
        <v>30729</v>
      </c>
      <c r="R1528" s="30" t="s">
        <v>30730</v>
      </c>
      <c r="S1528" s="30" t="s">
        <v>5361</v>
      </c>
      <c r="T1528" s="30" t="s">
        <v>30731</v>
      </c>
      <c r="U1528" s="30" t="s">
        <v>30731</v>
      </c>
      <c r="V1528" s="30" t="s">
        <v>30733</v>
      </c>
      <c r="W1528" s="30" t="s">
        <v>30733</v>
      </c>
      <c r="X1528" s="30" t="s">
        <v>30733</v>
      </c>
      <c r="Y1528" s="30" t="s">
        <v>30733</v>
      </c>
      <c r="Z1528" s="30" t="s">
        <v>30733</v>
      </c>
      <c r="AA1528" s="31" t="s">
        <v>30790</v>
      </c>
    </row>
    <row r="1529" spans="1:27" x14ac:dyDescent="0.3">
      <c r="A1529" s="28" t="s">
        <v>2319</v>
      </c>
      <c r="B1529" s="28" t="s">
        <v>25685</v>
      </c>
      <c r="C1529" s="28" t="s">
        <v>14707</v>
      </c>
      <c r="D1529" s="28" t="s">
        <v>11990</v>
      </c>
      <c r="E1529" s="28" t="s">
        <v>10465</v>
      </c>
      <c r="F1529" s="28" t="s">
        <v>2321</v>
      </c>
      <c r="G1529" s="28" t="s">
        <v>26993</v>
      </c>
      <c r="H1529" s="28" t="s">
        <v>25706</v>
      </c>
      <c r="I1529" s="28">
        <v>0</v>
      </c>
      <c r="J1529" s="28">
        <v>0</v>
      </c>
      <c r="K1529" s="28">
        <v>2</v>
      </c>
      <c r="L1529" s="28">
        <v>0</v>
      </c>
      <c r="M1529" s="28">
        <v>0</v>
      </c>
      <c r="N1529" s="28">
        <v>6</v>
      </c>
      <c r="O1529" s="28">
        <v>6</v>
      </c>
      <c r="P1529">
        <f>VLOOKUP($A1529,'Item Detail'!$A$2:$G$4956,7,0)</f>
        <v>2</v>
      </c>
      <c r="Q1529" s="30" t="s">
        <v>30762</v>
      </c>
      <c r="R1529" s="30" t="s">
        <v>30730</v>
      </c>
      <c r="S1529" s="30" t="s">
        <v>30749</v>
      </c>
      <c r="T1529" s="30" t="s">
        <v>30731</v>
      </c>
      <c r="U1529" s="30" t="s">
        <v>30731</v>
      </c>
      <c r="V1529" s="30" t="s">
        <v>30733</v>
      </c>
      <c r="W1529" s="30" t="s">
        <v>30733</v>
      </c>
      <c r="X1529" s="30" t="s">
        <v>30733</v>
      </c>
      <c r="Y1529" s="30" t="s">
        <v>30733</v>
      </c>
      <c r="Z1529" s="30" t="s">
        <v>30733</v>
      </c>
      <c r="AA1529" s="31" t="s">
        <v>30790</v>
      </c>
    </row>
    <row r="1530" spans="1:27" x14ac:dyDescent="0.3">
      <c r="A1530" s="28" t="s">
        <v>12738</v>
      </c>
      <c r="B1530" s="28" t="s">
        <v>25666</v>
      </c>
      <c r="C1530" s="28" t="s">
        <v>12739</v>
      </c>
      <c r="D1530" s="28" t="s">
        <v>12740</v>
      </c>
      <c r="E1530" s="28" t="s">
        <v>12741</v>
      </c>
      <c r="F1530" s="28" t="s">
        <v>25957</v>
      </c>
      <c r="G1530" s="28" t="s">
        <v>26994</v>
      </c>
      <c r="H1530" s="28" t="s">
        <v>25670</v>
      </c>
      <c r="I1530" s="28">
        <v>0</v>
      </c>
      <c r="J1530" s="28">
        <v>0</v>
      </c>
      <c r="K1530" s="28">
        <v>0</v>
      </c>
      <c r="L1530" s="28">
        <v>1</v>
      </c>
      <c r="M1530" s="28">
        <v>0</v>
      </c>
      <c r="N1530" s="28">
        <v>3</v>
      </c>
      <c r="O1530" s="28">
        <v>3</v>
      </c>
      <c r="P1530">
        <f>VLOOKUP($A1530,'Item Detail'!$A$2:$G$4956,7,0)</f>
        <v>2</v>
      </c>
      <c r="Q1530" s="30" t="s">
        <v>30745</v>
      </c>
      <c r="R1530" s="30" t="s">
        <v>30730</v>
      </c>
      <c r="S1530" s="30" t="s">
        <v>30737</v>
      </c>
      <c r="T1530" s="30" t="s">
        <v>30731</v>
      </c>
      <c r="U1530" s="30" t="s">
        <v>30731</v>
      </c>
      <c r="V1530" s="30" t="s">
        <v>30738</v>
      </c>
      <c r="W1530" s="30" t="s">
        <v>30738</v>
      </c>
      <c r="X1530" s="30" t="s">
        <v>30738</v>
      </c>
      <c r="Y1530" s="30" t="s">
        <v>30738</v>
      </c>
      <c r="Z1530" s="30" t="s">
        <v>30738</v>
      </c>
      <c r="AA1530" s="31" t="s">
        <v>30788</v>
      </c>
    </row>
    <row r="1531" spans="1:27" x14ac:dyDescent="0.3">
      <c r="A1531" s="28" t="s">
        <v>12738</v>
      </c>
      <c r="B1531" s="28" t="s">
        <v>25666</v>
      </c>
      <c r="C1531" s="28" t="s">
        <v>12739</v>
      </c>
      <c r="D1531" s="28" t="s">
        <v>12740</v>
      </c>
      <c r="E1531" s="28" t="s">
        <v>12741</v>
      </c>
      <c r="F1531" s="28" t="s">
        <v>25957</v>
      </c>
      <c r="G1531" s="28" t="s">
        <v>26994</v>
      </c>
      <c r="H1531" s="28" t="s">
        <v>25665</v>
      </c>
      <c r="I1531" s="28">
        <v>0</v>
      </c>
      <c r="J1531" s="28">
        <v>0</v>
      </c>
      <c r="K1531" s="28">
        <v>0</v>
      </c>
      <c r="L1531" s="28">
        <v>0</v>
      </c>
      <c r="M1531" s="28">
        <v>1</v>
      </c>
      <c r="N1531" s="28">
        <v>3</v>
      </c>
      <c r="O1531" s="28">
        <v>3</v>
      </c>
      <c r="P1531">
        <f>VLOOKUP($A1531,'Item Detail'!$A$2:$G$4956,7,0)</f>
        <v>2</v>
      </c>
      <c r="Q1531" s="30" t="s">
        <v>30745</v>
      </c>
      <c r="R1531" s="30" t="s">
        <v>30730</v>
      </c>
      <c r="S1531" s="30" t="s">
        <v>30737</v>
      </c>
      <c r="T1531" s="30" t="s">
        <v>30731</v>
      </c>
      <c r="U1531" s="30" t="s">
        <v>30731</v>
      </c>
      <c r="V1531" s="30" t="s">
        <v>30738</v>
      </c>
      <c r="W1531" s="30" t="s">
        <v>30738</v>
      </c>
      <c r="X1531" s="30" t="s">
        <v>30738</v>
      </c>
      <c r="Y1531" s="30" t="s">
        <v>30738</v>
      </c>
      <c r="Z1531" s="30" t="s">
        <v>30738</v>
      </c>
      <c r="AA1531" s="31" t="s">
        <v>30789</v>
      </c>
    </row>
    <row r="1532" spans="1:27" x14ac:dyDescent="0.3">
      <c r="A1532" s="28" t="s">
        <v>8388</v>
      </c>
      <c r="B1532" s="28" t="s">
        <v>25663</v>
      </c>
      <c r="C1532" s="28" t="s">
        <v>13703</v>
      </c>
      <c r="D1532" s="28" t="s">
        <v>13704</v>
      </c>
      <c r="E1532" s="28" t="s">
        <v>10885</v>
      </c>
      <c r="F1532" s="28" t="s">
        <v>8390</v>
      </c>
      <c r="G1532" s="28" t="s">
        <v>26995</v>
      </c>
      <c r="H1532" s="28" t="s">
        <v>25657</v>
      </c>
      <c r="I1532" s="28">
        <v>1</v>
      </c>
      <c r="J1532" s="28">
        <v>0</v>
      </c>
      <c r="K1532" s="28">
        <v>0</v>
      </c>
      <c r="L1532" s="28">
        <v>1</v>
      </c>
      <c r="M1532" s="28">
        <v>0</v>
      </c>
      <c r="N1532" s="28">
        <v>6</v>
      </c>
      <c r="O1532" s="28">
        <v>6</v>
      </c>
      <c r="P1532">
        <f>VLOOKUP($A1532,'Item Detail'!$A$2:$G$4956,7,0)</f>
        <v>2</v>
      </c>
      <c r="Q1532" s="30" t="s">
        <v>30729</v>
      </c>
      <c r="R1532" s="30" t="s">
        <v>30730</v>
      </c>
      <c r="S1532" s="30" t="s">
        <v>5361</v>
      </c>
      <c r="T1532" s="30" t="s">
        <v>30755</v>
      </c>
      <c r="U1532" s="30" t="s">
        <v>30732</v>
      </c>
      <c r="V1532" s="30" t="s">
        <v>30733</v>
      </c>
      <c r="W1532" s="30" t="s">
        <v>30733</v>
      </c>
      <c r="X1532" s="30" t="s">
        <v>30733</v>
      </c>
      <c r="Y1532" s="30" t="s">
        <v>30733</v>
      </c>
      <c r="Z1532" s="30" t="s">
        <v>30733</v>
      </c>
      <c r="AA1532" s="31" t="s">
        <v>30790</v>
      </c>
    </row>
    <row r="1533" spans="1:27" x14ac:dyDescent="0.3">
      <c r="A1533" s="28" t="s">
        <v>13369</v>
      </c>
      <c r="B1533" s="28" t="s">
        <v>25666</v>
      </c>
      <c r="C1533" s="28" t="s">
        <v>13370</v>
      </c>
      <c r="D1533" s="28" t="s">
        <v>13371</v>
      </c>
      <c r="E1533" s="28" t="s">
        <v>10710</v>
      </c>
      <c r="F1533" s="28" t="s">
        <v>25957</v>
      </c>
      <c r="G1533" s="28" t="s">
        <v>26996</v>
      </c>
      <c r="H1533" s="28" t="s">
        <v>25662</v>
      </c>
      <c r="I1533" s="28">
        <v>1</v>
      </c>
      <c r="J1533" s="28">
        <v>0</v>
      </c>
      <c r="K1533" s="28">
        <v>0</v>
      </c>
      <c r="L1533" s="28">
        <v>0</v>
      </c>
      <c r="M1533" s="28">
        <v>0</v>
      </c>
      <c r="N1533" s="28">
        <v>3</v>
      </c>
      <c r="O1533" s="28">
        <v>3</v>
      </c>
      <c r="P1533">
        <f>VLOOKUP($A1533,'Item Detail'!$A$2:$G$4956,7,0)</f>
        <v>2</v>
      </c>
      <c r="Q1533" s="30" t="s">
        <v>30745</v>
      </c>
      <c r="R1533" s="30" t="s">
        <v>30730</v>
      </c>
      <c r="S1533" s="30" t="s">
        <v>30737</v>
      </c>
      <c r="T1533" s="30" t="s">
        <v>30731</v>
      </c>
      <c r="U1533" s="30" t="s">
        <v>30751</v>
      </c>
      <c r="V1533" s="30" t="s">
        <v>30738</v>
      </c>
      <c r="W1533" s="30" t="s">
        <v>30733</v>
      </c>
      <c r="X1533" s="30" t="s">
        <v>30733</v>
      </c>
      <c r="Y1533" s="30" t="s">
        <v>30733</v>
      </c>
      <c r="Z1533" s="30" t="s">
        <v>30738</v>
      </c>
      <c r="AA1533" s="31" t="s">
        <v>30789</v>
      </c>
    </row>
    <row r="1534" spans="1:27" x14ac:dyDescent="0.3">
      <c r="A1534" s="28" t="s">
        <v>13369</v>
      </c>
      <c r="B1534" s="28" t="s">
        <v>25666</v>
      </c>
      <c r="C1534" s="28" t="s">
        <v>13370</v>
      </c>
      <c r="D1534" s="28" t="s">
        <v>13371</v>
      </c>
      <c r="E1534" s="28" t="s">
        <v>10710</v>
      </c>
      <c r="F1534" s="28" t="s">
        <v>25957</v>
      </c>
      <c r="G1534" s="28" t="s">
        <v>26996</v>
      </c>
      <c r="H1534" s="28" t="s">
        <v>25670</v>
      </c>
      <c r="I1534" s="28">
        <v>0</v>
      </c>
      <c r="J1534" s="28">
        <v>0</v>
      </c>
      <c r="K1534" s="28">
        <v>1</v>
      </c>
      <c r="L1534" s="28">
        <v>0</v>
      </c>
      <c r="M1534" s="28">
        <v>0</v>
      </c>
      <c r="N1534" s="28">
        <v>3</v>
      </c>
      <c r="O1534" s="28">
        <v>3</v>
      </c>
      <c r="P1534">
        <f>VLOOKUP($A1534,'Item Detail'!$A$2:$G$4956,7,0)</f>
        <v>2</v>
      </c>
      <c r="Q1534" s="30" t="s">
        <v>30745</v>
      </c>
      <c r="R1534" s="30" t="s">
        <v>30730</v>
      </c>
      <c r="S1534" s="30" t="s">
        <v>30737</v>
      </c>
      <c r="T1534" s="30" t="s">
        <v>30731</v>
      </c>
      <c r="U1534" s="30" t="s">
        <v>30751</v>
      </c>
      <c r="V1534" s="30" t="s">
        <v>30738</v>
      </c>
      <c r="W1534" s="30" t="s">
        <v>30733</v>
      </c>
      <c r="X1534" s="30" t="s">
        <v>30733</v>
      </c>
      <c r="Y1534" s="30" t="s">
        <v>30733</v>
      </c>
      <c r="Z1534" s="30" t="s">
        <v>30738</v>
      </c>
      <c r="AA1534" s="31" t="s">
        <v>30791</v>
      </c>
    </row>
    <row r="1535" spans="1:27" x14ac:dyDescent="0.3">
      <c r="A1535" s="28" t="s">
        <v>14525</v>
      </c>
      <c r="B1535" s="28" t="s">
        <v>25716</v>
      </c>
      <c r="C1535" s="28" t="s">
        <v>14526</v>
      </c>
      <c r="D1535" s="28" t="s">
        <v>10485</v>
      </c>
      <c r="E1535" s="28" t="s">
        <v>11811</v>
      </c>
      <c r="F1535" s="28" t="s">
        <v>2181</v>
      </c>
      <c r="G1535" s="28" t="s">
        <v>26997</v>
      </c>
      <c r="H1535" s="28" t="s">
        <v>25662</v>
      </c>
      <c r="I1535" s="28">
        <v>0</v>
      </c>
      <c r="J1535" s="28">
        <v>0</v>
      </c>
      <c r="K1535" s="28">
        <v>1</v>
      </c>
      <c r="L1535" s="28">
        <v>0</v>
      </c>
      <c r="M1535" s="28">
        <v>0</v>
      </c>
      <c r="N1535" s="28">
        <v>3</v>
      </c>
      <c r="O1535" s="28">
        <v>3</v>
      </c>
      <c r="P1535">
        <f>VLOOKUP($A1535,'Item Detail'!$A$2:$G$4956,7,0)</f>
        <v>2</v>
      </c>
      <c r="Q1535" s="30" t="s">
        <v>30750</v>
      </c>
      <c r="R1535" s="30" t="s">
        <v>30730</v>
      </c>
      <c r="S1535" s="30" t="s">
        <v>30737</v>
      </c>
      <c r="T1535" s="30" t="s">
        <v>30731</v>
      </c>
      <c r="U1535" s="30" t="s">
        <v>30731</v>
      </c>
      <c r="V1535" s="30" t="s">
        <v>30733</v>
      </c>
      <c r="W1535" s="30" t="s">
        <v>30733</v>
      </c>
      <c r="X1535" s="30" t="s">
        <v>30738</v>
      </c>
      <c r="Y1535" s="30" t="s">
        <v>30733</v>
      </c>
      <c r="Z1535" s="30" t="s">
        <v>30733</v>
      </c>
      <c r="AA1535" s="31" t="s">
        <v>30789</v>
      </c>
    </row>
    <row r="1536" spans="1:27" x14ac:dyDescent="0.3">
      <c r="A1536" s="28" t="s">
        <v>14525</v>
      </c>
      <c r="B1536" s="28" t="s">
        <v>25716</v>
      </c>
      <c r="C1536" s="28" t="s">
        <v>14526</v>
      </c>
      <c r="D1536" s="28" t="s">
        <v>10485</v>
      </c>
      <c r="E1536" s="28" t="s">
        <v>11811</v>
      </c>
      <c r="F1536" s="28" t="s">
        <v>2181</v>
      </c>
      <c r="G1536" s="28" t="s">
        <v>26997</v>
      </c>
      <c r="H1536" s="28" t="s">
        <v>25670</v>
      </c>
      <c r="I1536" s="28">
        <v>0</v>
      </c>
      <c r="J1536" s="28">
        <v>0</v>
      </c>
      <c r="K1536" s="28">
        <v>0</v>
      </c>
      <c r="L1536" s="28">
        <v>0</v>
      </c>
      <c r="M1536" s="28">
        <v>1</v>
      </c>
      <c r="N1536" s="28">
        <v>3</v>
      </c>
      <c r="O1536" s="28">
        <v>3</v>
      </c>
      <c r="P1536">
        <f>VLOOKUP($A1536,'Item Detail'!$A$2:$G$4956,7,0)</f>
        <v>2</v>
      </c>
      <c r="Q1536" s="30" t="s">
        <v>30750</v>
      </c>
      <c r="R1536" s="30" t="s">
        <v>30730</v>
      </c>
      <c r="S1536" s="30" t="s">
        <v>30737</v>
      </c>
      <c r="T1536" s="30" t="s">
        <v>30731</v>
      </c>
      <c r="U1536" s="30" t="s">
        <v>30731</v>
      </c>
      <c r="V1536" s="30" t="s">
        <v>30733</v>
      </c>
      <c r="W1536" s="30" t="s">
        <v>30733</v>
      </c>
      <c r="X1536" s="30" t="s">
        <v>30738</v>
      </c>
      <c r="Y1536" s="30" t="s">
        <v>30733</v>
      </c>
      <c r="Z1536" s="30" t="s">
        <v>30733</v>
      </c>
      <c r="AA1536" s="31" t="s">
        <v>30791</v>
      </c>
    </row>
    <row r="1537" spans="1:27" x14ac:dyDescent="0.3">
      <c r="A1537" s="28" t="s">
        <v>14253</v>
      </c>
      <c r="B1537" s="28" t="s">
        <v>25671</v>
      </c>
      <c r="C1537" s="28" t="s">
        <v>14254</v>
      </c>
      <c r="D1537" s="28" t="s">
        <v>10496</v>
      </c>
      <c r="E1537" s="28" t="s">
        <v>11789</v>
      </c>
      <c r="F1537" s="28" t="s">
        <v>26116</v>
      </c>
      <c r="G1537" s="28" t="s">
        <v>26998</v>
      </c>
      <c r="H1537" s="28" t="s">
        <v>25662</v>
      </c>
      <c r="I1537" s="28">
        <v>0</v>
      </c>
      <c r="J1537" s="28">
        <v>0</v>
      </c>
      <c r="K1537" s="28">
        <v>0</v>
      </c>
      <c r="L1537" s="28">
        <v>0</v>
      </c>
      <c r="M1537" s="28">
        <v>1</v>
      </c>
      <c r="N1537" s="28">
        <v>3</v>
      </c>
      <c r="O1537" s="28">
        <v>3</v>
      </c>
      <c r="P1537">
        <f>VLOOKUP($A1537,'Item Detail'!$A$2:$G$4956,7,0)</f>
        <v>2</v>
      </c>
      <c r="Q1537" s="30" t="s">
        <v>30745</v>
      </c>
      <c r="R1537" s="30" t="s">
        <v>30730</v>
      </c>
      <c r="S1537" s="30" t="s">
        <v>30737</v>
      </c>
      <c r="T1537" s="30" t="s">
        <v>30731</v>
      </c>
      <c r="U1537" s="30" t="s">
        <v>30732</v>
      </c>
      <c r="V1537" s="30" t="s">
        <v>30738</v>
      </c>
      <c r="W1537" s="30" t="s">
        <v>30738</v>
      </c>
      <c r="X1537" s="30" t="s">
        <v>30738</v>
      </c>
      <c r="Y1537" s="30" t="s">
        <v>30738</v>
      </c>
      <c r="Z1537" s="30" t="s">
        <v>30738</v>
      </c>
      <c r="AA1537" s="31" t="s">
        <v>30789</v>
      </c>
    </row>
    <row r="1538" spans="1:27" x14ac:dyDescent="0.3">
      <c r="A1538" s="28" t="s">
        <v>14253</v>
      </c>
      <c r="B1538" s="28" t="s">
        <v>25671</v>
      </c>
      <c r="C1538" s="28" t="s">
        <v>14254</v>
      </c>
      <c r="D1538" s="28" t="s">
        <v>10496</v>
      </c>
      <c r="E1538" s="28" t="s">
        <v>11789</v>
      </c>
      <c r="F1538" s="28" t="s">
        <v>26116</v>
      </c>
      <c r="G1538" s="28" t="s">
        <v>26998</v>
      </c>
      <c r="H1538" s="28" t="s">
        <v>25665</v>
      </c>
      <c r="I1538" s="28">
        <v>0</v>
      </c>
      <c r="J1538" s="28">
        <v>0</v>
      </c>
      <c r="K1538" s="28">
        <v>1</v>
      </c>
      <c r="L1538" s="28">
        <v>0</v>
      </c>
      <c r="M1538" s="28">
        <v>0</v>
      </c>
      <c r="N1538" s="28">
        <v>3</v>
      </c>
      <c r="O1538" s="28">
        <v>3</v>
      </c>
      <c r="P1538">
        <f>VLOOKUP($A1538,'Item Detail'!$A$2:$G$4956,7,0)</f>
        <v>2</v>
      </c>
      <c r="Q1538" s="30" t="s">
        <v>30745</v>
      </c>
      <c r="R1538" s="30" t="s">
        <v>30730</v>
      </c>
      <c r="S1538" s="30" t="s">
        <v>30737</v>
      </c>
      <c r="T1538" s="30" t="s">
        <v>30731</v>
      </c>
      <c r="U1538" s="30" t="s">
        <v>30732</v>
      </c>
      <c r="V1538" s="30" t="s">
        <v>30738</v>
      </c>
      <c r="W1538" s="30" t="s">
        <v>30738</v>
      </c>
      <c r="X1538" s="30" t="s">
        <v>30738</v>
      </c>
      <c r="Y1538" s="30" t="s">
        <v>30738</v>
      </c>
      <c r="Z1538" s="30" t="s">
        <v>30738</v>
      </c>
      <c r="AA1538" s="31" t="s">
        <v>30789</v>
      </c>
    </row>
    <row r="1539" spans="1:27" x14ac:dyDescent="0.3">
      <c r="A1539" s="28" t="s">
        <v>13027</v>
      </c>
      <c r="B1539" s="28" t="s">
        <v>25792</v>
      </c>
      <c r="C1539" s="28" t="s">
        <v>13028</v>
      </c>
      <c r="D1539" s="28" t="s">
        <v>13029</v>
      </c>
      <c r="E1539" s="28" t="s">
        <v>10507</v>
      </c>
      <c r="F1539" s="28" t="s">
        <v>26143</v>
      </c>
      <c r="G1539" s="28" t="s">
        <v>26999</v>
      </c>
      <c r="H1539" s="28" t="s">
        <v>25670</v>
      </c>
      <c r="I1539" s="28">
        <v>0</v>
      </c>
      <c r="J1539" s="28">
        <v>1</v>
      </c>
      <c r="K1539" s="28">
        <v>0</v>
      </c>
      <c r="L1539" s="28">
        <v>1</v>
      </c>
      <c r="M1539" s="28">
        <v>0</v>
      </c>
      <c r="N1539" s="28">
        <v>6</v>
      </c>
      <c r="O1539" s="28">
        <v>6</v>
      </c>
      <c r="P1539">
        <f>VLOOKUP($A1539,'Item Detail'!$A$2:$G$4956,7,0)</f>
        <v>2</v>
      </c>
      <c r="Q1539" s="30" t="s">
        <v>30745</v>
      </c>
      <c r="R1539" s="30" t="s">
        <v>30730</v>
      </c>
      <c r="S1539" s="30" t="s">
        <v>30737</v>
      </c>
      <c r="T1539" s="30" t="s">
        <v>30731</v>
      </c>
      <c r="U1539" s="30" t="s">
        <v>30731</v>
      </c>
      <c r="V1539" s="30" t="s">
        <v>30738</v>
      </c>
      <c r="W1539" s="30" t="s">
        <v>30733</v>
      </c>
      <c r="X1539" s="30" t="s">
        <v>30733</v>
      </c>
      <c r="Y1539" s="30" t="s">
        <v>30733</v>
      </c>
      <c r="Z1539" s="30" t="s">
        <v>30733</v>
      </c>
      <c r="AA1539" s="31" t="s">
        <v>30791</v>
      </c>
    </row>
    <row r="1540" spans="1:27" x14ac:dyDescent="0.3">
      <c r="A1540" s="28" t="s">
        <v>14982</v>
      </c>
      <c r="B1540" s="28" t="s">
        <v>25792</v>
      </c>
      <c r="C1540" s="28" t="s">
        <v>14983</v>
      </c>
      <c r="D1540" s="28" t="s">
        <v>12052</v>
      </c>
      <c r="E1540" s="28" t="s">
        <v>10507</v>
      </c>
      <c r="F1540" s="28" t="s">
        <v>26143</v>
      </c>
      <c r="G1540" s="28" t="s">
        <v>27000</v>
      </c>
      <c r="H1540" s="28" t="s">
        <v>25670</v>
      </c>
      <c r="I1540" s="28">
        <v>0</v>
      </c>
      <c r="J1540" s="28">
        <v>0</v>
      </c>
      <c r="K1540" s="28">
        <v>1</v>
      </c>
      <c r="L1540" s="28">
        <v>1</v>
      </c>
      <c r="M1540" s="28">
        <v>0</v>
      </c>
      <c r="N1540" s="28">
        <v>6</v>
      </c>
      <c r="O1540" s="28">
        <v>6</v>
      </c>
      <c r="P1540">
        <f>VLOOKUP($A1540,'Item Detail'!$A$2:$G$4956,7,0)</f>
        <v>2</v>
      </c>
      <c r="Q1540" s="30" t="s">
        <v>30750</v>
      </c>
      <c r="R1540" s="30" t="s">
        <v>30730</v>
      </c>
      <c r="S1540" s="30" t="s">
        <v>30737</v>
      </c>
      <c r="T1540" s="30" t="s">
        <v>30731</v>
      </c>
      <c r="U1540" s="30" t="s">
        <v>30731</v>
      </c>
      <c r="V1540" s="30" t="s">
        <v>30738</v>
      </c>
      <c r="W1540" s="30" t="s">
        <v>30733</v>
      </c>
      <c r="X1540" s="30" t="s">
        <v>30733</v>
      </c>
      <c r="Y1540" s="30" t="s">
        <v>30733</v>
      </c>
      <c r="Z1540" s="30" t="s">
        <v>30733</v>
      </c>
      <c r="AA1540" s="31" t="s">
        <v>30791</v>
      </c>
    </row>
    <row r="1541" spans="1:27" x14ac:dyDescent="0.3">
      <c r="A1541" s="28" t="s">
        <v>4901</v>
      </c>
      <c r="B1541" s="28" t="s">
        <v>25668</v>
      </c>
      <c r="C1541" s="28" t="s">
        <v>14135</v>
      </c>
      <c r="D1541" s="28" t="s">
        <v>14136</v>
      </c>
      <c r="E1541" s="28" t="s">
        <v>11011</v>
      </c>
      <c r="F1541" s="28" t="s">
        <v>25838</v>
      </c>
      <c r="G1541" s="28" t="s">
        <v>27001</v>
      </c>
      <c r="H1541" s="28" t="s">
        <v>25706</v>
      </c>
      <c r="I1541" s="28">
        <v>1</v>
      </c>
      <c r="J1541" s="28">
        <v>0</v>
      </c>
      <c r="K1541" s="28">
        <v>0</v>
      </c>
      <c r="L1541" s="28">
        <v>0</v>
      </c>
      <c r="M1541" s="28">
        <v>0</v>
      </c>
      <c r="N1541" s="28">
        <v>3</v>
      </c>
      <c r="O1541" s="28">
        <v>3</v>
      </c>
      <c r="P1541">
        <f>VLOOKUP($A1541,'Item Detail'!$A$2:$G$4956,7,0)</f>
        <v>2</v>
      </c>
      <c r="Q1541" s="30" t="s">
        <v>30748</v>
      </c>
      <c r="R1541" s="30" t="s">
        <v>30730</v>
      </c>
      <c r="S1541" s="30" t="s">
        <v>30749</v>
      </c>
      <c r="T1541" s="30" t="s">
        <v>30731</v>
      </c>
      <c r="U1541" s="30" t="s">
        <v>30731</v>
      </c>
      <c r="V1541" s="30" t="s">
        <v>30733</v>
      </c>
      <c r="W1541" s="30" t="s">
        <v>30733</v>
      </c>
      <c r="X1541" s="30" t="s">
        <v>30733</v>
      </c>
      <c r="Y1541" s="30" t="s">
        <v>30733</v>
      </c>
      <c r="Z1541" s="30" t="s">
        <v>30733</v>
      </c>
      <c r="AA1541" s="31" t="s">
        <v>30790</v>
      </c>
    </row>
    <row r="1542" spans="1:27" x14ac:dyDescent="0.3">
      <c r="A1542" s="28" t="s">
        <v>4901</v>
      </c>
      <c r="B1542" s="28" t="s">
        <v>25668</v>
      </c>
      <c r="C1542" s="28" t="s">
        <v>14135</v>
      </c>
      <c r="D1542" s="28" t="s">
        <v>14136</v>
      </c>
      <c r="E1542" s="28" t="s">
        <v>11011</v>
      </c>
      <c r="F1542" s="28" t="s">
        <v>25838</v>
      </c>
      <c r="G1542" s="28" t="s">
        <v>27001</v>
      </c>
      <c r="H1542" s="28" t="s">
        <v>25670</v>
      </c>
      <c r="I1542" s="28">
        <v>0</v>
      </c>
      <c r="J1542" s="28">
        <v>0</v>
      </c>
      <c r="K1542" s="28">
        <v>0</v>
      </c>
      <c r="L1542" s="28">
        <v>1</v>
      </c>
      <c r="M1542" s="28">
        <v>0</v>
      </c>
      <c r="N1542" s="28">
        <v>3</v>
      </c>
      <c r="O1542" s="28">
        <v>3</v>
      </c>
      <c r="P1542">
        <f>VLOOKUP($A1542,'Item Detail'!$A$2:$G$4956,7,0)</f>
        <v>2</v>
      </c>
      <c r="Q1542" s="30" t="s">
        <v>30748</v>
      </c>
      <c r="R1542" s="30" t="s">
        <v>30730</v>
      </c>
      <c r="S1542" s="30" t="s">
        <v>30749</v>
      </c>
      <c r="T1542" s="30" t="s">
        <v>30731</v>
      </c>
      <c r="U1542" s="30" t="s">
        <v>30731</v>
      </c>
      <c r="V1542" s="30" t="s">
        <v>30733</v>
      </c>
      <c r="W1542" s="30" t="s">
        <v>30733</v>
      </c>
      <c r="X1542" s="30" t="s">
        <v>30733</v>
      </c>
      <c r="Y1542" s="30" t="s">
        <v>30733</v>
      </c>
      <c r="Z1542" s="30" t="s">
        <v>30733</v>
      </c>
      <c r="AA1542" s="31" t="s">
        <v>30790</v>
      </c>
    </row>
    <row r="1543" spans="1:27" x14ac:dyDescent="0.3">
      <c r="A1543" s="28" t="s">
        <v>12956</v>
      </c>
      <c r="B1543" s="28" t="s">
        <v>25721</v>
      </c>
      <c r="C1543" s="28" t="s">
        <v>12957</v>
      </c>
      <c r="D1543" s="28" t="s">
        <v>12958</v>
      </c>
      <c r="E1543" s="28" t="s">
        <v>10949</v>
      </c>
      <c r="F1543" s="28" t="s">
        <v>12727</v>
      </c>
      <c r="G1543" s="28" t="s">
        <v>27002</v>
      </c>
      <c r="H1543" s="28" t="s">
        <v>25662</v>
      </c>
      <c r="I1543" s="28">
        <v>1</v>
      </c>
      <c r="J1543" s="28">
        <v>0</v>
      </c>
      <c r="K1543" s="28">
        <v>0</v>
      </c>
      <c r="L1543" s="28">
        <v>0</v>
      </c>
      <c r="M1543" s="28">
        <v>0</v>
      </c>
      <c r="N1543" s="28">
        <v>3</v>
      </c>
      <c r="O1543" s="28">
        <v>3</v>
      </c>
      <c r="P1543">
        <f>VLOOKUP($A1543,'Item Detail'!$A$2:$G$4956,7,0)</f>
        <v>2</v>
      </c>
      <c r="Q1543" s="30" t="s">
        <v>30759</v>
      </c>
      <c r="R1543" s="30" t="s">
        <v>30730</v>
      </c>
      <c r="S1543" s="30" t="s">
        <v>30737</v>
      </c>
      <c r="T1543" s="30" t="s">
        <v>30731</v>
      </c>
      <c r="U1543" s="30" t="s">
        <v>30731</v>
      </c>
      <c r="V1543" s="30" t="s">
        <v>30738</v>
      </c>
      <c r="W1543" s="30" t="s">
        <v>30738</v>
      </c>
      <c r="X1543" s="30" t="s">
        <v>30738</v>
      </c>
      <c r="Y1543" s="30" t="s">
        <v>30733</v>
      </c>
      <c r="Z1543" s="30" t="s">
        <v>30733</v>
      </c>
      <c r="AA1543" s="31" t="s">
        <v>30789</v>
      </c>
    </row>
    <row r="1544" spans="1:27" x14ac:dyDescent="0.3">
      <c r="A1544" s="28" t="s">
        <v>12956</v>
      </c>
      <c r="B1544" s="28" t="s">
        <v>25721</v>
      </c>
      <c r="C1544" s="28" t="s">
        <v>12957</v>
      </c>
      <c r="D1544" s="28" t="s">
        <v>12958</v>
      </c>
      <c r="E1544" s="28" t="s">
        <v>10949</v>
      </c>
      <c r="F1544" s="28" t="s">
        <v>12727</v>
      </c>
      <c r="G1544" s="28" t="s">
        <v>27002</v>
      </c>
      <c r="H1544" s="28" t="s">
        <v>25670</v>
      </c>
      <c r="I1544" s="28">
        <v>0</v>
      </c>
      <c r="J1544" s="28">
        <v>0</v>
      </c>
      <c r="K1544" s="28">
        <v>0</v>
      </c>
      <c r="L1544" s="28">
        <v>1</v>
      </c>
      <c r="M1544" s="28">
        <v>0</v>
      </c>
      <c r="N1544" s="28">
        <v>3</v>
      </c>
      <c r="O1544" s="28">
        <v>3</v>
      </c>
      <c r="P1544">
        <f>VLOOKUP($A1544,'Item Detail'!$A$2:$G$4956,7,0)</f>
        <v>2</v>
      </c>
      <c r="Q1544" s="30" t="s">
        <v>30759</v>
      </c>
      <c r="R1544" s="30" t="s">
        <v>30730</v>
      </c>
      <c r="S1544" s="30" t="s">
        <v>30737</v>
      </c>
      <c r="T1544" s="30" t="s">
        <v>30731</v>
      </c>
      <c r="U1544" s="30" t="s">
        <v>30731</v>
      </c>
      <c r="V1544" s="30" t="s">
        <v>30738</v>
      </c>
      <c r="W1544" s="30" t="s">
        <v>30738</v>
      </c>
      <c r="X1544" s="30" t="s">
        <v>30738</v>
      </c>
      <c r="Y1544" s="30" t="s">
        <v>30733</v>
      </c>
      <c r="Z1544" s="30" t="s">
        <v>30733</v>
      </c>
      <c r="AA1544" s="31" t="s">
        <v>30791</v>
      </c>
    </row>
    <row r="1545" spans="1:27" x14ac:dyDescent="0.3">
      <c r="A1545" s="28" t="s">
        <v>4664</v>
      </c>
      <c r="B1545" s="28" t="s">
        <v>25671</v>
      </c>
      <c r="C1545" s="28" t="s">
        <v>13554</v>
      </c>
      <c r="D1545" s="28" t="s">
        <v>10976</v>
      </c>
      <c r="E1545" s="28" t="s">
        <v>10507</v>
      </c>
      <c r="F1545" s="28" t="s">
        <v>2501</v>
      </c>
      <c r="G1545" s="28" t="s">
        <v>27003</v>
      </c>
      <c r="H1545" s="28" t="s">
        <v>25706</v>
      </c>
      <c r="I1545" s="28">
        <v>0</v>
      </c>
      <c r="J1545" s="28">
        <v>0</v>
      </c>
      <c r="K1545" s="28">
        <v>0</v>
      </c>
      <c r="L1545" s="28">
        <v>2</v>
      </c>
      <c r="M1545" s="28">
        <v>0</v>
      </c>
      <c r="N1545" s="28">
        <v>6</v>
      </c>
      <c r="O1545" s="28">
        <v>6</v>
      </c>
      <c r="P1545">
        <f>VLOOKUP($A1545,'Item Detail'!$A$2:$G$4956,7,0)</f>
        <v>2</v>
      </c>
      <c r="Q1545" s="30" t="s">
        <v>30748</v>
      </c>
      <c r="R1545" s="30" t="s">
        <v>30730</v>
      </c>
      <c r="S1545" s="30" t="s">
        <v>30749</v>
      </c>
      <c r="T1545" s="30" t="s">
        <v>30731</v>
      </c>
      <c r="U1545" s="30" t="s">
        <v>30731</v>
      </c>
      <c r="V1545" s="30" t="s">
        <v>30733</v>
      </c>
      <c r="W1545" s="30" t="s">
        <v>30733</v>
      </c>
      <c r="X1545" s="30" t="s">
        <v>30733</v>
      </c>
      <c r="Y1545" s="30" t="s">
        <v>30733</v>
      </c>
      <c r="Z1545" s="30" t="s">
        <v>30733</v>
      </c>
      <c r="AA1545" s="31" t="s">
        <v>30790</v>
      </c>
    </row>
    <row r="1546" spans="1:27" x14ac:dyDescent="0.3">
      <c r="A1546" s="28" t="s">
        <v>14157</v>
      </c>
      <c r="B1546" s="28" t="s">
        <v>25663</v>
      </c>
      <c r="C1546" s="28" t="s">
        <v>14158</v>
      </c>
      <c r="D1546" s="28" t="s">
        <v>14159</v>
      </c>
      <c r="E1546" s="28" t="s">
        <v>14160</v>
      </c>
      <c r="F1546" s="28" t="s">
        <v>14161</v>
      </c>
      <c r="G1546" s="28" t="s">
        <v>27004</v>
      </c>
      <c r="H1546" s="28" t="s">
        <v>25665</v>
      </c>
      <c r="I1546" s="28">
        <v>0</v>
      </c>
      <c r="J1546" s="28">
        <v>0</v>
      </c>
      <c r="K1546" s="28">
        <v>2</v>
      </c>
      <c r="L1546" s="28">
        <v>0</v>
      </c>
      <c r="M1546" s="28">
        <v>0</v>
      </c>
      <c r="N1546" s="28">
        <v>6</v>
      </c>
      <c r="O1546" s="28">
        <v>6</v>
      </c>
      <c r="P1546">
        <f>VLOOKUP($A1546,'Item Detail'!$A$2:$G$4956,7,0)</f>
        <v>2</v>
      </c>
      <c r="Q1546" s="30" t="s">
        <v>30745</v>
      </c>
      <c r="R1546" s="30" t="s">
        <v>30730</v>
      </c>
      <c r="S1546" s="30" t="s">
        <v>30737</v>
      </c>
      <c r="T1546" s="30" t="s">
        <v>19596</v>
      </c>
      <c r="U1546" s="30" t="s">
        <v>30732</v>
      </c>
      <c r="V1546" s="30" t="s">
        <v>30738</v>
      </c>
      <c r="W1546" s="30" t="s">
        <v>30738</v>
      </c>
      <c r="X1546" s="30" t="s">
        <v>30738</v>
      </c>
      <c r="Y1546" s="30" t="s">
        <v>30733</v>
      </c>
      <c r="Z1546" s="30" t="s">
        <v>30733</v>
      </c>
      <c r="AA1546" s="31" t="s">
        <v>30789</v>
      </c>
    </row>
    <row r="1547" spans="1:27" x14ac:dyDescent="0.3">
      <c r="A1547" s="28" t="s">
        <v>3846</v>
      </c>
      <c r="B1547" s="28" t="s">
        <v>25721</v>
      </c>
      <c r="C1547" s="28" t="s">
        <v>15116</v>
      </c>
      <c r="D1547" s="28" t="s">
        <v>15117</v>
      </c>
      <c r="E1547" s="28" t="s">
        <v>15118</v>
      </c>
      <c r="F1547" s="28" t="s">
        <v>3324</v>
      </c>
      <c r="G1547" s="28" t="s">
        <v>27005</v>
      </c>
      <c r="H1547" s="28" t="s">
        <v>25706</v>
      </c>
      <c r="I1547" s="28">
        <v>0</v>
      </c>
      <c r="J1547" s="28">
        <v>0</v>
      </c>
      <c r="K1547" s="28">
        <v>0</v>
      </c>
      <c r="L1547" s="28">
        <v>1</v>
      </c>
      <c r="M1547" s="28">
        <v>1</v>
      </c>
      <c r="N1547" s="28">
        <v>6</v>
      </c>
      <c r="O1547" s="28">
        <v>6</v>
      </c>
      <c r="P1547">
        <f>VLOOKUP($A1547,'Item Detail'!$A$2:$G$4956,7,0)</f>
        <v>2</v>
      </c>
      <c r="Q1547" s="30" t="s">
        <v>30745</v>
      </c>
      <c r="R1547" s="30" t="s">
        <v>30730</v>
      </c>
      <c r="S1547" s="30" t="s">
        <v>30737</v>
      </c>
      <c r="T1547" s="30" t="s">
        <v>30731</v>
      </c>
      <c r="U1547" s="30" t="s">
        <v>30731</v>
      </c>
      <c r="V1547" s="30" t="s">
        <v>30738</v>
      </c>
      <c r="W1547" s="30" t="s">
        <v>30733</v>
      </c>
      <c r="X1547" s="30" t="s">
        <v>30733</v>
      </c>
      <c r="Y1547" s="30" t="s">
        <v>30733</v>
      </c>
      <c r="Z1547" s="30" t="s">
        <v>30738</v>
      </c>
      <c r="AA1547" s="33" t="s">
        <v>30789</v>
      </c>
    </row>
    <row r="1548" spans="1:27" x14ac:dyDescent="0.3">
      <c r="A1548" s="28" t="s">
        <v>12722</v>
      </c>
      <c r="B1548" s="28" t="s">
        <v>25716</v>
      </c>
      <c r="C1548" s="28" t="s">
        <v>12263</v>
      </c>
      <c r="D1548" s="28" t="s">
        <v>12723</v>
      </c>
      <c r="E1548" s="28" t="s">
        <v>10461</v>
      </c>
      <c r="F1548" s="28" t="s">
        <v>25742</v>
      </c>
      <c r="G1548" s="28" t="s">
        <v>27006</v>
      </c>
      <c r="H1548" s="28" t="s">
        <v>25665</v>
      </c>
      <c r="I1548" s="28">
        <v>0</v>
      </c>
      <c r="J1548" s="28">
        <v>0</v>
      </c>
      <c r="K1548" s="28">
        <v>0</v>
      </c>
      <c r="L1548" s="28">
        <v>2</v>
      </c>
      <c r="M1548" s="28">
        <v>0</v>
      </c>
      <c r="N1548" s="28">
        <v>6</v>
      </c>
      <c r="O1548" s="28">
        <v>6</v>
      </c>
      <c r="P1548">
        <f>VLOOKUP($A1548,'Item Detail'!$A$2:$G$4956,7,0)</f>
        <v>2</v>
      </c>
      <c r="Q1548" s="30" t="s">
        <v>30745</v>
      </c>
      <c r="R1548" s="30" t="s">
        <v>30730</v>
      </c>
      <c r="S1548" s="30" t="s">
        <v>30737</v>
      </c>
      <c r="T1548" s="30" t="s">
        <v>30731</v>
      </c>
      <c r="U1548" s="30" t="s">
        <v>30731</v>
      </c>
      <c r="V1548" s="30" t="s">
        <v>30738</v>
      </c>
      <c r="W1548" s="30" t="s">
        <v>30738</v>
      </c>
      <c r="X1548" s="30" t="s">
        <v>30738</v>
      </c>
      <c r="Y1548" s="30" t="s">
        <v>30738</v>
      </c>
      <c r="Z1548" s="30" t="s">
        <v>30738</v>
      </c>
      <c r="AA1548" s="31" t="s">
        <v>30789</v>
      </c>
    </row>
    <row r="1549" spans="1:27" x14ac:dyDescent="0.3">
      <c r="A1549" s="28" t="s">
        <v>2367</v>
      </c>
      <c r="B1549" s="28" t="s">
        <v>25703</v>
      </c>
      <c r="C1549" s="28" t="s">
        <v>13882</v>
      </c>
      <c r="D1549" s="28" t="s">
        <v>13883</v>
      </c>
      <c r="E1549" s="28" t="s">
        <v>10507</v>
      </c>
      <c r="F1549" s="28" t="s">
        <v>2369</v>
      </c>
      <c r="G1549" s="28" t="s">
        <v>27007</v>
      </c>
      <c r="H1549" s="28" t="s">
        <v>25706</v>
      </c>
      <c r="I1549" s="28">
        <v>0</v>
      </c>
      <c r="J1549" s="28">
        <v>0</v>
      </c>
      <c r="K1549" s="28">
        <v>0</v>
      </c>
      <c r="L1549" s="28">
        <v>0</v>
      </c>
      <c r="M1549" s="28">
        <v>2</v>
      </c>
      <c r="N1549" s="28">
        <v>6</v>
      </c>
      <c r="O1549" s="28">
        <v>6</v>
      </c>
      <c r="P1549">
        <f>VLOOKUP($A1549,'Item Detail'!$A$2:$G$4956,7,0)</f>
        <v>2</v>
      </c>
      <c r="Q1549" s="30" t="s">
        <v>30748</v>
      </c>
      <c r="R1549" s="30" t="s">
        <v>30730</v>
      </c>
      <c r="S1549" s="30" t="s">
        <v>30749</v>
      </c>
      <c r="T1549" s="30" t="s">
        <v>30731</v>
      </c>
      <c r="U1549" s="30" t="s">
        <v>30747</v>
      </c>
      <c r="V1549" s="30" t="s">
        <v>30733</v>
      </c>
      <c r="W1549" s="30" t="s">
        <v>30733</v>
      </c>
      <c r="X1549" s="30" t="s">
        <v>30733</v>
      </c>
      <c r="Y1549" s="30" t="s">
        <v>30733</v>
      </c>
      <c r="Z1549" s="30" t="s">
        <v>30733</v>
      </c>
      <c r="AA1549" s="31" t="s">
        <v>30790</v>
      </c>
    </row>
    <row r="1550" spans="1:27" x14ac:dyDescent="0.3">
      <c r="A1550" s="28" t="s">
        <v>14300</v>
      </c>
      <c r="B1550" s="28" t="s">
        <v>25986</v>
      </c>
      <c r="C1550" s="28" t="s">
        <v>14301</v>
      </c>
      <c r="D1550" s="28" t="s">
        <v>14302</v>
      </c>
      <c r="E1550" s="28" t="s">
        <v>11968</v>
      </c>
      <c r="F1550" s="28" t="s">
        <v>27008</v>
      </c>
      <c r="G1550" s="28" t="s">
        <v>27009</v>
      </c>
      <c r="H1550" s="28" t="s">
        <v>25670</v>
      </c>
      <c r="I1550" s="28">
        <v>0</v>
      </c>
      <c r="J1550" s="28">
        <v>0</v>
      </c>
      <c r="K1550" s="28">
        <v>0</v>
      </c>
      <c r="L1550" s="28">
        <v>2</v>
      </c>
      <c r="M1550" s="28">
        <v>0</v>
      </c>
      <c r="N1550" s="28">
        <v>6</v>
      </c>
      <c r="O1550" s="28">
        <v>6</v>
      </c>
      <c r="P1550">
        <f>VLOOKUP($A1550,'Item Detail'!$A$2:$G$4956,7,0)</f>
        <v>2</v>
      </c>
      <c r="Q1550" s="30" t="s">
        <v>30745</v>
      </c>
      <c r="R1550" s="30" t="s">
        <v>30730</v>
      </c>
      <c r="S1550" s="30" t="s">
        <v>30737</v>
      </c>
      <c r="T1550" s="30" t="s">
        <v>30731</v>
      </c>
      <c r="U1550" s="30" t="s">
        <v>30751</v>
      </c>
      <c r="V1550" s="30" t="s">
        <v>30738</v>
      </c>
      <c r="W1550" s="30" t="s">
        <v>30733</v>
      </c>
      <c r="X1550" s="30" t="s">
        <v>30733</v>
      </c>
      <c r="Y1550" s="30" t="s">
        <v>30733</v>
      </c>
      <c r="Z1550" s="30" t="s">
        <v>30733</v>
      </c>
      <c r="AA1550" s="31" t="s">
        <v>30791</v>
      </c>
    </row>
    <row r="1551" spans="1:27" x14ac:dyDescent="0.3">
      <c r="A1551" s="28" t="s">
        <v>8020</v>
      </c>
      <c r="B1551" s="28" t="s">
        <v>25687</v>
      </c>
      <c r="C1551" s="28" t="s">
        <v>8021</v>
      </c>
      <c r="D1551" s="28" t="s">
        <v>10485</v>
      </c>
      <c r="E1551" s="28" t="s">
        <v>10906</v>
      </c>
      <c r="F1551" s="28" t="s">
        <v>8022</v>
      </c>
      <c r="G1551" s="28" t="s">
        <v>27010</v>
      </c>
      <c r="H1551" s="28" t="s">
        <v>25657</v>
      </c>
      <c r="I1551" s="28">
        <v>0</v>
      </c>
      <c r="J1551" s="28">
        <v>0</v>
      </c>
      <c r="K1551" s="28">
        <v>0</v>
      </c>
      <c r="L1551" s="28">
        <v>2</v>
      </c>
      <c r="M1551" s="28">
        <v>0</v>
      </c>
      <c r="N1551" s="28">
        <v>6</v>
      </c>
      <c r="O1551" s="28">
        <v>6</v>
      </c>
      <c r="P1551">
        <f>VLOOKUP($A1551,'Item Detail'!$A$2:$G$4956,7,0)</f>
        <v>2</v>
      </c>
      <c r="Q1551" s="30" t="s">
        <v>30729</v>
      </c>
      <c r="R1551" s="30" t="s">
        <v>30730</v>
      </c>
      <c r="S1551" s="30" t="s">
        <v>5361</v>
      </c>
      <c r="T1551" s="30" t="s">
        <v>30755</v>
      </c>
      <c r="U1551" s="30" t="s">
        <v>30747</v>
      </c>
      <c r="V1551" s="30" t="s">
        <v>30733</v>
      </c>
      <c r="W1551" s="30" t="s">
        <v>30733</v>
      </c>
      <c r="X1551" s="30" t="s">
        <v>30733</v>
      </c>
      <c r="Y1551" s="30" t="s">
        <v>30733</v>
      </c>
      <c r="Z1551" s="30" t="s">
        <v>30733</v>
      </c>
      <c r="AA1551" s="31" t="s">
        <v>30790</v>
      </c>
    </row>
    <row r="1552" spans="1:27" x14ac:dyDescent="0.3">
      <c r="A1552" s="28" t="s">
        <v>6606</v>
      </c>
      <c r="B1552" s="28" t="s">
        <v>25814</v>
      </c>
      <c r="C1552" s="28" t="s">
        <v>12714</v>
      </c>
      <c r="D1552" s="28" t="s">
        <v>10485</v>
      </c>
      <c r="E1552" s="28" t="s">
        <v>11234</v>
      </c>
      <c r="F1552" s="28" t="s">
        <v>6608</v>
      </c>
      <c r="G1552" s="28" t="s">
        <v>27011</v>
      </c>
      <c r="H1552" s="28" t="s">
        <v>25657</v>
      </c>
      <c r="I1552" s="28">
        <v>0</v>
      </c>
      <c r="J1552" s="28">
        <v>0</v>
      </c>
      <c r="K1552" s="28">
        <v>2</v>
      </c>
      <c r="L1552" s="28">
        <v>0</v>
      </c>
      <c r="M1552" s="28">
        <v>0</v>
      </c>
      <c r="N1552" s="28">
        <v>6</v>
      </c>
      <c r="O1552" s="28">
        <v>6</v>
      </c>
      <c r="P1552">
        <f>VLOOKUP($A1552,'Item Detail'!$A$2:$G$4956,7,0)</f>
        <v>2</v>
      </c>
      <c r="Q1552" s="30" t="s">
        <v>30729</v>
      </c>
      <c r="R1552" s="30" t="s">
        <v>30730</v>
      </c>
      <c r="S1552" s="30" t="s">
        <v>5361</v>
      </c>
      <c r="T1552" s="30" t="s">
        <v>19596</v>
      </c>
      <c r="U1552" s="30" t="s">
        <v>30747</v>
      </c>
      <c r="V1552" s="30" t="s">
        <v>30733</v>
      </c>
      <c r="W1552" s="30" t="s">
        <v>30733</v>
      </c>
      <c r="X1552" s="30" t="s">
        <v>30733</v>
      </c>
      <c r="Y1552" s="30" t="s">
        <v>30733</v>
      </c>
      <c r="Z1552" s="30" t="s">
        <v>30733</v>
      </c>
      <c r="AA1552" s="31" t="s">
        <v>30790</v>
      </c>
    </row>
    <row r="1553" spans="1:27" x14ac:dyDescent="0.3">
      <c r="A1553" s="28" t="s">
        <v>15027</v>
      </c>
      <c r="B1553" s="28" t="s">
        <v>25725</v>
      </c>
      <c r="C1553" s="28" t="s">
        <v>15028</v>
      </c>
      <c r="D1553" s="28" t="s">
        <v>15029</v>
      </c>
      <c r="E1553" s="28" t="s">
        <v>10444</v>
      </c>
      <c r="F1553" s="28" t="s">
        <v>2146</v>
      </c>
      <c r="G1553" s="28" t="s">
        <v>27012</v>
      </c>
      <c r="H1553" s="28" t="s">
        <v>25670</v>
      </c>
      <c r="I1553" s="28">
        <v>0</v>
      </c>
      <c r="J1553" s="28">
        <v>0</v>
      </c>
      <c r="K1553" s="28">
        <v>0</v>
      </c>
      <c r="L1553" s="28">
        <v>2</v>
      </c>
      <c r="M1553" s="28">
        <v>0</v>
      </c>
      <c r="N1553" s="28">
        <v>6</v>
      </c>
      <c r="O1553" s="28">
        <v>6</v>
      </c>
      <c r="P1553">
        <f>VLOOKUP($A1553,'Item Detail'!$A$2:$G$4956,7,0)</f>
        <v>2</v>
      </c>
      <c r="Q1553" s="30" t="s">
        <v>30745</v>
      </c>
      <c r="R1553" s="30" t="s">
        <v>30730</v>
      </c>
      <c r="S1553" s="30" t="s">
        <v>30737</v>
      </c>
      <c r="T1553" s="30" t="s">
        <v>30731</v>
      </c>
      <c r="U1553" s="30" t="s">
        <v>30751</v>
      </c>
      <c r="V1553" s="30" t="s">
        <v>30733</v>
      </c>
      <c r="W1553" s="30" t="s">
        <v>30733</v>
      </c>
      <c r="X1553" s="30" t="s">
        <v>30733</v>
      </c>
      <c r="Y1553" s="30" t="s">
        <v>30733</v>
      </c>
      <c r="Z1553" s="30" t="s">
        <v>30738</v>
      </c>
      <c r="AA1553" s="31" t="s">
        <v>30791</v>
      </c>
    </row>
    <row r="1554" spans="1:27" x14ac:dyDescent="0.3">
      <c r="A1554" s="28" t="s">
        <v>14343</v>
      </c>
      <c r="B1554" s="28" t="s">
        <v>25668</v>
      </c>
      <c r="C1554" s="28" t="s">
        <v>14344</v>
      </c>
      <c r="D1554" s="28" t="s">
        <v>14345</v>
      </c>
      <c r="E1554" s="28" t="s">
        <v>14346</v>
      </c>
      <c r="F1554" s="28" t="s">
        <v>10498</v>
      </c>
      <c r="G1554" s="28" t="s">
        <v>27013</v>
      </c>
      <c r="H1554" s="28" t="s">
        <v>25665</v>
      </c>
      <c r="I1554" s="28">
        <v>0</v>
      </c>
      <c r="J1554" s="28">
        <v>0</v>
      </c>
      <c r="K1554" s="28">
        <v>0</v>
      </c>
      <c r="L1554" s="28">
        <v>1</v>
      </c>
      <c r="M1554" s="28">
        <v>1</v>
      </c>
      <c r="N1554" s="28">
        <v>6</v>
      </c>
      <c r="O1554" s="28">
        <v>6</v>
      </c>
      <c r="P1554">
        <f>VLOOKUP($A1554,'Item Detail'!$A$2:$G$4956,7,0)</f>
        <v>2</v>
      </c>
      <c r="Q1554" s="30" t="s">
        <v>30754</v>
      </c>
      <c r="R1554" s="30" t="s">
        <v>30736</v>
      </c>
      <c r="S1554" s="30" t="s">
        <v>30737</v>
      </c>
      <c r="T1554" s="30" t="s">
        <v>30731</v>
      </c>
      <c r="U1554" s="30" t="s">
        <v>30732</v>
      </c>
      <c r="V1554" s="30" t="s">
        <v>30738</v>
      </c>
      <c r="W1554" s="30" t="s">
        <v>30738</v>
      </c>
      <c r="X1554" s="30" t="s">
        <v>30738</v>
      </c>
      <c r="Y1554" s="30" t="s">
        <v>30738</v>
      </c>
      <c r="Z1554" s="30" t="s">
        <v>30738</v>
      </c>
      <c r="AA1554" s="31" t="s">
        <v>30789</v>
      </c>
    </row>
    <row r="1555" spans="1:27" x14ac:dyDescent="0.3">
      <c r="A1555" s="28" t="s">
        <v>14545</v>
      </c>
      <c r="B1555" s="28" t="s">
        <v>25685</v>
      </c>
      <c r="C1555" s="28" t="s">
        <v>14546</v>
      </c>
      <c r="D1555" s="28" t="s">
        <v>11461</v>
      </c>
      <c r="E1555" s="28" t="s">
        <v>10461</v>
      </c>
      <c r="F1555" s="28" t="s">
        <v>10527</v>
      </c>
      <c r="G1555" s="28" t="s">
        <v>26094</v>
      </c>
      <c r="H1555" s="28" t="s">
        <v>25662</v>
      </c>
      <c r="I1555" s="28">
        <v>0</v>
      </c>
      <c r="J1555" s="28">
        <v>0</v>
      </c>
      <c r="K1555" s="28">
        <v>1</v>
      </c>
      <c r="L1555" s="28">
        <v>0</v>
      </c>
      <c r="M1555" s="28">
        <v>1</v>
      </c>
      <c r="N1555" s="28">
        <v>6</v>
      </c>
      <c r="O1555" s="28">
        <v>6</v>
      </c>
      <c r="P1555">
        <f>VLOOKUP($A1555,'Item Detail'!$A$2:$G$4956,7,0)</f>
        <v>2</v>
      </c>
      <c r="Q1555" s="30" t="s">
        <v>30739</v>
      </c>
      <c r="R1555" s="30" t="s">
        <v>30730</v>
      </c>
      <c r="S1555" s="30" t="s">
        <v>30737</v>
      </c>
      <c r="T1555" s="30" t="s">
        <v>30731</v>
      </c>
      <c r="U1555" s="30" t="s">
        <v>30732</v>
      </c>
      <c r="V1555" s="30" t="s">
        <v>30738</v>
      </c>
      <c r="W1555" s="30" t="s">
        <v>30738</v>
      </c>
      <c r="X1555" s="30" t="s">
        <v>30738</v>
      </c>
      <c r="Y1555" s="30" t="s">
        <v>30738</v>
      </c>
      <c r="Z1555" s="30" t="s">
        <v>30738</v>
      </c>
      <c r="AA1555" s="31" t="s">
        <v>30789</v>
      </c>
    </row>
    <row r="1556" spans="1:27" x14ac:dyDescent="0.3">
      <c r="A1556" s="28" t="s">
        <v>13962</v>
      </c>
      <c r="B1556" s="28" t="s">
        <v>25699</v>
      </c>
      <c r="C1556" s="28" t="s">
        <v>13963</v>
      </c>
      <c r="D1556" s="28" t="s">
        <v>13964</v>
      </c>
      <c r="E1556" s="28" t="s">
        <v>10985</v>
      </c>
      <c r="F1556" s="28" t="s">
        <v>2281</v>
      </c>
      <c r="G1556" s="28" t="s">
        <v>27014</v>
      </c>
      <c r="H1556" s="28" t="s">
        <v>25665</v>
      </c>
      <c r="I1556" s="28">
        <v>0</v>
      </c>
      <c r="J1556" s="28">
        <v>0</v>
      </c>
      <c r="K1556" s="28">
        <v>0</v>
      </c>
      <c r="L1556" s="28">
        <v>0</v>
      </c>
      <c r="M1556" s="28">
        <v>2</v>
      </c>
      <c r="N1556" s="28">
        <v>6</v>
      </c>
      <c r="O1556" s="28">
        <v>6</v>
      </c>
      <c r="P1556">
        <f>VLOOKUP($A1556,'Item Detail'!$A$2:$G$4956,7,0)</f>
        <v>2</v>
      </c>
      <c r="Q1556" s="30" t="s">
        <v>30739</v>
      </c>
      <c r="R1556" s="30" t="s">
        <v>30730</v>
      </c>
      <c r="S1556" s="30" t="s">
        <v>30737</v>
      </c>
      <c r="T1556" s="30" t="s">
        <v>30731</v>
      </c>
      <c r="U1556" s="30" t="s">
        <v>30732</v>
      </c>
      <c r="V1556" s="30" t="s">
        <v>30738</v>
      </c>
      <c r="W1556" s="30" t="s">
        <v>30738</v>
      </c>
      <c r="X1556" s="30" t="s">
        <v>30738</v>
      </c>
      <c r="Y1556" s="30" t="s">
        <v>30738</v>
      </c>
      <c r="Z1556" s="30" t="s">
        <v>30738</v>
      </c>
      <c r="AA1556" s="31" t="s">
        <v>30789</v>
      </c>
    </row>
    <row r="1557" spans="1:27" x14ac:dyDescent="0.3">
      <c r="A1557" s="28" t="s">
        <v>13616</v>
      </c>
      <c r="B1557" s="28" t="s">
        <v>25986</v>
      </c>
      <c r="C1557" s="28" t="s">
        <v>13617</v>
      </c>
      <c r="D1557" s="28" t="s">
        <v>13618</v>
      </c>
      <c r="E1557" s="28" t="s">
        <v>11240</v>
      </c>
      <c r="F1557" s="28" t="s">
        <v>26151</v>
      </c>
      <c r="G1557" s="28" t="s">
        <v>27015</v>
      </c>
      <c r="H1557" s="28" t="s">
        <v>25662</v>
      </c>
      <c r="I1557" s="28">
        <v>1</v>
      </c>
      <c r="J1557" s="28">
        <v>0</v>
      </c>
      <c r="K1557" s="28">
        <v>0</v>
      </c>
      <c r="L1557" s="28">
        <v>0</v>
      </c>
      <c r="M1557" s="28">
        <v>0</v>
      </c>
      <c r="N1557" s="28">
        <v>3</v>
      </c>
      <c r="O1557" s="28">
        <v>3</v>
      </c>
      <c r="P1557">
        <f>VLOOKUP($A1557,'Item Detail'!$A$2:$G$4956,7,0)</f>
        <v>2</v>
      </c>
      <c r="Q1557" s="30" t="s">
        <v>30753</v>
      </c>
      <c r="R1557" s="30" t="s">
        <v>30730</v>
      </c>
      <c r="S1557" s="30" t="s">
        <v>30737</v>
      </c>
      <c r="T1557" s="30" t="s">
        <v>30731</v>
      </c>
      <c r="U1557" s="30" t="s">
        <v>30747</v>
      </c>
      <c r="V1557" s="30" t="s">
        <v>30738</v>
      </c>
      <c r="W1557" s="30" t="s">
        <v>30733</v>
      </c>
      <c r="X1557" s="30" t="s">
        <v>30733</v>
      </c>
      <c r="Y1557" s="30" t="s">
        <v>30733</v>
      </c>
      <c r="Z1557" s="30" t="s">
        <v>30733</v>
      </c>
      <c r="AA1557" s="31" t="s">
        <v>30789</v>
      </c>
    </row>
    <row r="1558" spans="1:27" x14ac:dyDescent="0.3">
      <c r="A1558" s="28" t="s">
        <v>13616</v>
      </c>
      <c r="B1558" s="28" t="s">
        <v>25986</v>
      </c>
      <c r="C1558" s="28" t="s">
        <v>13617</v>
      </c>
      <c r="D1558" s="28" t="s">
        <v>13618</v>
      </c>
      <c r="E1558" s="28" t="s">
        <v>11240</v>
      </c>
      <c r="F1558" s="28" t="s">
        <v>26151</v>
      </c>
      <c r="G1558" s="28" t="s">
        <v>27015</v>
      </c>
      <c r="H1558" s="28" t="s">
        <v>25670</v>
      </c>
      <c r="I1558" s="28">
        <v>0</v>
      </c>
      <c r="J1558" s="28">
        <v>0</v>
      </c>
      <c r="K1558" s="28">
        <v>0</v>
      </c>
      <c r="L1558" s="28">
        <v>1</v>
      </c>
      <c r="M1558" s="28">
        <v>0</v>
      </c>
      <c r="N1558" s="28">
        <v>3</v>
      </c>
      <c r="O1558" s="28">
        <v>3</v>
      </c>
      <c r="P1558">
        <f>VLOOKUP($A1558,'Item Detail'!$A$2:$G$4956,7,0)</f>
        <v>2</v>
      </c>
      <c r="Q1558" s="30" t="s">
        <v>30753</v>
      </c>
      <c r="R1558" s="30" t="s">
        <v>30730</v>
      </c>
      <c r="S1558" s="30" t="s">
        <v>30737</v>
      </c>
      <c r="T1558" s="30" t="s">
        <v>30731</v>
      </c>
      <c r="U1558" s="30" t="s">
        <v>30747</v>
      </c>
      <c r="V1558" s="30" t="s">
        <v>30738</v>
      </c>
      <c r="W1558" s="30" t="s">
        <v>30733</v>
      </c>
      <c r="X1558" s="30" t="s">
        <v>30733</v>
      </c>
      <c r="Y1558" s="30" t="s">
        <v>30733</v>
      </c>
      <c r="Z1558" s="30" t="s">
        <v>30733</v>
      </c>
      <c r="AA1558" s="31" t="s">
        <v>30791</v>
      </c>
    </row>
    <row r="1559" spans="1:27" x14ac:dyDescent="0.3">
      <c r="A1559" s="28" t="s">
        <v>13682</v>
      </c>
      <c r="B1559" s="28" t="s">
        <v>25699</v>
      </c>
      <c r="C1559" s="28" t="s">
        <v>13683</v>
      </c>
      <c r="D1559" s="28" t="s">
        <v>13684</v>
      </c>
      <c r="E1559" s="28" t="s">
        <v>11594</v>
      </c>
      <c r="F1559" s="28" t="s">
        <v>25731</v>
      </c>
      <c r="G1559" s="28" t="s">
        <v>27016</v>
      </c>
      <c r="H1559" s="28" t="s">
        <v>25670</v>
      </c>
      <c r="I1559" s="28">
        <v>0</v>
      </c>
      <c r="J1559" s="28">
        <v>0</v>
      </c>
      <c r="K1559" s="28">
        <v>0</v>
      </c>
      <c r="L1559" s="28">
        <v>0</v>
      </c>
      <c r="M1559" s="28">
        <v>1</v>
      </c>
      <c r="N1559" s="28">
        <v>3</v>
      </c>
      <c r="O1559" s="28">
        <v>3</v>
      </c>
      <c r="P1559">
        <f>VLOOKUP($A1559,'Item Detail'!$A$2:$G$4956,7,0)</f>
        <v>2</v>
      </c>
      <c r="Q1559" s="30" t="s">
        <v>30745</v>
      </c>
      <c r="R1559" s="30" t="s">
        <v>30730</v>
      </c>
      <c r="S1559" s="30" t="s">
        <v>30737</v>
      </c>
      <c r="T1559" s="30" t="s">
        <v>30731</v>
      </c>
      <c r="U1559" s="30" t="s">
        <v>30751</v>
      </c>
      <c r="V1559" s="30" t="s">
        <v>30733</v>
      </c>
      <c r="W1559" s="30" t="s">
        <v>30733</v>
      </c>
      <c r="X1559" s="30" t="s">
        <v>30738</v>
      </c>
      <c r="Y1559" s="30" t="s">
        <v>30738</v>
      </c>
      <c r="Z1559" s="30" t="s">
        <v>30733</v>
      </c>
      <c r="AA1559" s="31" t="s">
        <v>30791</v>
      </c>
    </row>
    <row r="1560" spans="1:27" x14ac:dyDescent="0.3">
      <c r="A1560" s="28" t="s">
        <v>13682</v>
      </c>
      <c r="B1560" s="28" t="s">
        <v>25699</v>
      </c>
      <c r="C1560" s="28" t="s">
        <v>13683</v>
      </c>
      <c r="D1560" s="28" t="s">
        <v>13684</v>
      </c>
      <c r="E1560" s="28" t="s">
        <v>11594</v>
      </c>
      <c r="F1560" s="28" t="s">
        <v>25731</v>
      </c>
      <c r="G1560" s="28" t="s">
        <v>27016</v>
      </c>
      <c r="H1560" s="28" t="s">
        <v>25665</v>
      </c>
      <c r="I1560" s="28">
        <v>0</v>
      </c>
      <c r="J1560" s="28">
        <v>0</v>
      </c>
      <c r="K1560" s="28">
        <v>0</v>
      </c>
      <c r="L1560" s="28">
        <v>1</v>
      </c>
      <c r="M1560" s="28">
        <v>0</v>
      </c>
      <c r="N1560" s="28">
        <v>3</v>
      </c>
      <c r="O1560" s="28">
        <v>3</v>
      </c>
      <c r="P1560">
        <f>VLOOKUP($A1560,'Item Detail'!$A$2:$G$4956,7,0)</f>
        <v>2</v>
      </c>
      <c r="Q1560" s="30" t="s">
        <v>30745</v>
      </c>
      <c r="R1560" s="30" t="s">
        <v>30730</v>
      </c>
      <c r="S1560" s="30" t="s">
        <v>30737</v>
      </c>
      <c r="T1560" s="30" t="s">
        <v>30731</v>
      </c>
      <c r="U1560" s="30" t="s">
        <v>30751</v>
      </c>
      <c r="V1560" s="30" t="s">
        <v>30733</v>
      </c>
      <c r="W1560" s="30" t="s">
        <v>30733</v>
      </c>
      <c r="X1560" s="30" t="s">
        <v>30738</v>
      </c>
      <c r="Y1560" s="30" t="s">
        <v>30738</v>
      </c>
      <c r="Z1560" s="30" t="s">
        <v>30733</v>
      </c>
      <c r="AA1560" s="31" t="s">
        <v>30789</v>
      </c>
    </row>
    <row r="1561" spans="1:27" x14ac:dyDescent="0.3">
      <c r="A1561" s="28" t="s">
        <v>14140</v>
      </c>
      <c r="B1561" s="28" t="s">
        <v>25699</v>
      </c>
      <c r="C1561" s="28" t="s">
        <v>14141</v>
      </c>
      <c r="D1561" s="28" t="s">
        <v>10485</v>
      </c>
      <c r="E1561" s="28" t="s">
        <v>10507</v>
      </c>
      <c r="F1561" s="28" t="s">
        <v>25731</v>
      </c>
      <c r="G1561" s="28" t="s">
        <v>27017</v>
      </c>
      <c r="H1561" s="28" t="s">
        <v>25670</v>
      </c>
      <c r="I1561" s="28">
        <v>0</v>
      </c>
      <c r="J1561" s="28">
        <v>0</v>
      </c>
      <c r="K1561" s="28">
        <v>0</v>
      </c>
      <c r="L1561" s="28">
        <v>2</v>
      </c>
      <c r="M1561" s="28">
        <v>0</v>
      </c>
      <c r="N1561" s="28">
        <v>6</v>
      </c>
      <c r="O1561" s="28">
        <v>6</v>
      </c>
      <c r="P1561">
        <f>VLOOKUP($A1561,'Item Detail'!$A$2:$G$4956,7,0)</f>
        <v>2</v>
      </c>
      <c r="Q1561" s="30" t="s">
        <v>30745</v>
      </c>
      <c r="R1561" s="30" t="s">
        <v>30730</v>
      </c>
      <c r="S1561" s="30" t="s">
        <v>30737</v>
      </c>
      <c r="T1561" s="30" t="s">
        <v>30731</v>
      </c>
      <c r="U1561" s="30" t="s">
        <v>30731</v>
      </c>
      <c r="V1561" s="30" t="s">
        <v>30738</v>
      </c>
      <c r="W1561" s="30" t="s">
        <v>30738</v>
      </c>
      <c r="X1561" s="30" t="s">
        <v>30733</v>
      </c>
      <c r="Y1561" s="30" t="s">
        <v>30733</v>
      </c>
      <c r="Z1561" s="30" t="s">
        <v>30733</v>
      </c>
      <c r="AA1561" s="31" t="s">
        <v>30791</v>
      </c>
    </row>
    <row r="1562" spans="1:27" x14ac:dyDescent="0.3">
      <c r="A1562" s="28" t="s">
        <v>13474</v>
      </c>
      <c r="B1562" s="28" t="s">
        <v>25699</v>
      </c>
      <c r="C1562" s="28" t="s">
        <v>13475</v>
      </c>
      <c r="D1562" s="28" t="s">
        <v>11277</v>
      </c>
      <c r="E1562" s="28" t="s">
        <v>10949</v>
      </c>
      <c r="F1562" s="28" t="s">
        <v>25731</v>
      </c>
      <c r="G1562" s="28" t="s">
        <v>27018</v>
      </c>
      <c r="H1562" s="28" t="s">
        <v>25662</v>
      </c>
      <c r="I1562" s="28">
        <v>0</v>
      </c>
      <c r="J1562" s="28">
        <v>0</v>
      </c>
      <c r="K1562" s="28">
        <v>0</v>
      </c>
      <c r="L1562" s="28">
        <v>2</v>
      </c>
      <c r="M1562" s="28">
        <v>0</v>
      </c>
      <c r="N1562" s="28">
        <v>6</v>
      </c>
      <c r="O1562" s="28">
        <v>6</v>
      </c>
      <c r="P1562">
        <f>VLOOKUP($A1562,'Item Detail'!$A$2:$G$4956,7,0)</f>
        <v>2</v>
      </c>
      <c r="Q1562" s="30" t="s">
        <v>30745</v>
      </c>
      <c r="R1562" s="30" t="s">
        <v>30730</v>
      </c>
      <c r="S1562" s="30" t="s">
        <v>30737</v>
      </c>
      <c r="T1562" s="30" t="s">
        <v>30731</v>
      </c>
      <c r="U1562" s="30" t="s">
        <v>30731</v>
      </c>
      <c r="V1562" s="30" t="s">
        <v>30738</v>
      </c>
      <c r="W1562" s="30" t="s">
        <v>30738</v>
      </c>
      <c r="X1562" s="30" t="s">
        <v>30738</v>
      </c>
      <c r="Y1562" s="30" t="s">
        <v>30738</v>
      </c>
      <c r="Z1562" s="30" t="s">
        <v>30733</v>
      </c>
      <c r="AA1562" s="31" t="s">
        <v>30789</v>
      </c>
    </row>
    <row r="1563" spans="1:27" x14ac:dyDescent="0.3">
      <c r="A1563" s="28" t="s">
        <v>13916</v>
      </c>
      <c r="B1563" s="28" t="s">
        <v>25792</v>
      </c>
      <c r="C1563" s="28" t="s">
        <v>13917</v>
      </c>
      <c r="D1563" s="28" t="s">
        <v>10485</v>
      </c>
      <c r="E1563" s="28" t="s">
        <v>13918</v>
      </c>
      <c r="F1563" s="28" t="s">
        <v>27019</v>
      </c>
      <c r="G1563" s="28" t="s">
        <v>27020</v>
      </c>
      <c r="H1563" s="28" t="s">
        <v>25670</v>
      </c>
      <c r="I1563" s="28">
        <v>0</v>
      </c>
      <c r="J1563" s="28">
        <v>0</v>
      </c>
      <c r="K1563" s="28">
        <v>0</v>
      </c>
      <c r="L1563" s="28">
        <v>2</v>
      </c>
      <c r="M1563" s="28">
        <v>0</v>
      </c>
      <c r="N1563" s="28">
        <v>6</v>
      </c>
      <c r="O1563" s="28">
        <v>6</v>
      </c>
      <c r="P1563">
        <f>VLOOKUP($A1563,'Item Detail'!$A$2:$G$4956,7,0)</f>
        <v>2</v>
      </c>
      <c r="Q1563" s="30" t="s">
        <v>30745</v>
      </c>
      <c r="R1563" s="30" t="s">
        <v>30730</v>
      </c>
      <c r="S1563" s="30" t="s">
        <v>30737</v>
      </c>
      <c r="T1563" s="30" t="s">
        <v>30731</v>
      </c>
      <c r="U1563" s="30" t="s">
        <v>30731</v>
      </c>
      <c r="V1563" s="30" t="s">
        <v>30738</v>
      </c>
      <c r="W1563" s="30" t="s">
        <v>30733</v>
      </c>
      <c r="X1563" s="30" t="s">
        <v>30733</v>
      </c>
      <c r="Y1563" s="30" t="s">
        <v>30733</v>
      </c>
      <c r="Z1563" s="30" t="s">
        <v>30733</v>
      </c>
      <c r="AA1563" s="31" t="s">
        <v>30791</v>
      </c>
    </row>
    <row r="1564" spans="1:27" x14ac:dyDescent="0.3">
      <c r="A1564" s="28" t="s">
        <v>13365</v>
      </c>
      <c r="B1564" s="28" t="s">
        <v>25668</v>
      </c>
      <c r="C1564" s="28" t="s">
        <v>13366</v>
      </c>
      <c r="D1564" s="28" t="s">
        <v>13367</v>
      </c>
      <c r="E1564" s="28" t="s">
        <v>10985</v>
      </c>
      <c r="F1564" s="28" t="s">
        <v>10907</v>
      </c>
      <c r="G1564" s="28" t="s">
        <v>27021</v>
      </c>
      <c r="H1564" s="28" t="s">
        <v>25670</v>
      </c>
      <c r="I1564" s="28">
        <v>0</v>
      </c>
      <c r="J1564" s="28">
        <v>0</v>
      </c>
      <c r="K1564" s="28">
        <v>0</v>
      </c>
      <c r="L1564" s="28">
        <v>0</v>
      </c>
      <c r="M1564" s="28">
        <v>2</v>
      </c>
      <c r="N1564" s="28">
        <v>6</v>
      </c>
      <c r="O1564" s="28">
        <v>6</v>
      </c>
      <c r="P1564">
        <f>VLOOKUP($A1564,'Item Detail'!$A$2:$G$4956,7,0)</f>
        <v>2</v>
      </c>
      <c r="Q1564" s="30" t="s">
        <v>30752</v>
      </c>
      <c r="R1564" s="30" t="s">
        <v>30730</v>
      </c>
      <c r="S1564" s="30" t="s">
        <v>30737</v>
      </c>
      <c r="T1564" s="30" t="s">
        <v>30731</v>
      </c>
      <c r="U1564" s="30" t="s">
        <v>30732</v>
      </c>
      <c r="V1564" s="30" t="s">
        <v>30738</v>
      </c>
      <c r="W1564" s="30" t="s">
        <v>30738</v>
      </c>
      <c r="X1564" s="30" t="s">
        <v>30738</v>
      </c>
      <c r="Y1564" s="30" t="s">
        <v>30733</v>
      </c>
      <c r="Z1564" s="30" t="s">
        <v>30733</v>
      </c>
      <c r="AA1564" s="31" t="s">
        <v>30791</v>
      </c>
    </row>
    <row r="1565" spans="1:27" x14ac:dyDescent="0.3">
      <c r="A1565" s="28" t="s">
        <v>3206</v>
      </c>
      <c r="B1565" s="28" t="s">
        <v>25716</v>
      </c>
      <c r="C1565" s="28" t="s">
        <v>14170</v>
      </c>
      <c r="D1565" s="28" t="s">
        <v>14171</v>
      </c>
      <c r="E1565" s="28" t="s">
        <v>11319</v>
      </c>
      <c r="F1565" s="28" t="s">
        <v>2071</v>
      </c>
      <c r="G1565" s="28" t="s">
        <v>27022</v>
      </c>
      <c r="H1565" s="28" t="s">
        <v>25706</v>
      </c>
      <c r="I1565" s="28">
        <v>2</v>
      </c>
      <c r="J1565" s="28">
        <v>0</v>
      </c>
      <c r="K1565" s="28">
        <v>0</v>
      </c>
      <c r="L1565" s="28">
        <v>0</v>
      </c>
      <c r="M1565" s="28">
        <v>0</v>
      </c>
      <c r="N1565" s="28">
        <v>6</v>
      </c>
      <c r="O1565" s="28">
        <v>6</v>
      </c>
      <c r="P1565">
        <f>VLOOKUP($A1565,'Item Detail'!$A$2:$G$4956,7,0)</f>
        <v>2</v>
      </c>
      <c r="Q1565" s="30" t="s">
        <v>30748</v>
      </c>
      <c r="R1565" s="30" t="s">
        <v>30730</v>
      </c>
      <c r="S1565" s="30" t="s">
        <v>30749</v>
      </c>
      <c r="T1565" s="30" t="s">
        <v>30731</v>
      </c>
      <c r="U1565" s="30" t="s">
        <v>30731</v>
      </c>
      <c r="V1565" s="30" t="s">
        <v>30733</v>
      </c>
      <c r="W1565" s="30" t="s">
        <v>30733</v>
      </c>
      <c r="X1565" s="30" t="s">
        <v>30733</v>
      </c>
      <c r="Y1565" s="30" t="s">
        <v>30733</v>
      </c>
      <c r="Z1565" s="30" t="s">
        <v>30733</v>
      </c>
      <c r="AA1565" s="31" t="s">
        <v>30790</v>
      </c>
    </row>
    <row r="1566" spans="1:27" x14ac:dyDescent="0.3">
      <c r="A1566" s="28" t="s">
        <v>7138</v>
      </c>
      <c r="B1566" s="28" t="s">
        <v>25687</v>
      </c>
      <c r="C1566" s="28" t="s">
        <v>12663</v>
      </c>
      <c r="D1566" s="28" t="s">
        <v>10485</v>
      </c>
      <c r="E1566" s="28" t="s">
        <v>11510</v>
      </c>
      <c r="F1566" s="28" t="s">
        <v>6916</v>
      </c>
      <c r="G1566" s="28" t="s">
        <v>27023</v>
      </c>
      <c r="H1566" s="28" t="s">
        <v>25657</v>
      </c>
      <c r="I1566" s="28">
        <v>0</v>
      </c>
      <c r="J1566" s="28">
        <v>0</v>
      </c>
      <c r="K1566" s="28">
        <v>0</v>
      </c>
      <c r="L1566" s="28">
        <v>0</v>
      </c>
      <c r="M1566" s="28">
        <v>2</v>
      </c>
      <c r="N1566" s="28">
        <v>6</v>
      </c>
      <c r="O1566" s="28">
        <v>6</v>
      </c>
      <c r="P1566">
        <f>VLOOKUP($A1566,'Item Detail'!$A$2:$G$4956,7,0)</f>
        <v>2</v>
      </c>
      <c r="Q1566" s="30" t="s">
        <v>30729</v>
      </c>
      <c r="R1566" s="30" t="s">
        <v>30730</v>
      </c>
      <c r="S1566" s="30" t="s">
        <v>5361</v>
      </c>
      <c r="T1566" s="30" t="s">
        <v>30755</v>
      </c>
      <c r="U1566" s="30" t="s">
        <v>30731</v>
      </c>
      <c r="V1566" s="30" t="s">
        <v>30733</v>
      </c>
      <c r="W1566" s="30" t="s">
        <v>30733</v>
      </c>
      <c r="X1566" s="30" t="s">
        <v>30733</v>
      </c>
      <c r="Y1566" s="30" t="s">
        <v>30733</v>
      </c>
      <c r="Z1566" s="30" t="s">
        <v>30733</v>
      </c>
      <c r="AA1566" s="31" t="s">
        <v>30790</v>
      </c>
    </row>
    <row r="1567" spans="1:27" x14ac:dyDescent="0.3">
      <c r="A1567" s="28" t="s">
        <v>7033</v>
      </c>
      <c r="B1567" s="28" t="s">
        <v>25687</v>
      </c>
      <c r="C1567" s="28" t="s">
        <v>14553</v>
      </c>
      <c r="D1567" s="28" t="s">
        <v>10485</v>
      </c>
      <c r="E1567" s="28" t="s">
        <v>11510</v>
      </c>
      <c r="F1567" s="28" t="s">
        <v>6916</v>
      </c>
      <c r="G1567" s="28" t="s">
        <v>27024</v>
      </c>
      <c r="H1567" s="28" t="s">
        <v>25657</v>
      </c>
      <c r="I1567" s="28">
        <v>0</v>
      </c>
      <c r="J1567" s="28">
        <v>0</v>
      </c>
      <c r="K1567" s="28">
        <v>0</v>
      </c>
      <c r="L1567" s="28">
        <v>0</v>
      </c>
      <c r="M1567" s="28">
        <v>2</v>
      </c>
      <c r="N1567" s="28">
        <v>6</v>
      </c>
      <c r="O1567" s="28">
        <v>6</v>
      </c>
      <c r="P1567">
        <f>VLOOKUP($A1567,'Item Detail'!$A$2:$G$4956,7,0)</f>
        <v>2</v>
      </c>
      <c r="Q1567" s="30" t="s">
        <v>30729</v>
      </c>
      <c r="R1567" s="30" t="s">
        <v>30730</v>
      </c>
      <c r="S1567" s="30" t="s">
        <v>5361</v>
      </c>
      <c r="T1567" s="30" t="s">
        <v>19596</v>
      </c>
      <c r="U1567" s="30" t="s">
        <v>30731</v>
      </c>
      <c r="V1567" s="30" t="s">
        <v>30733</v>
      </c>
      <c r="W1567" s="30" t="s">
        <v>30733</v>
      </c>
      <c r="X1567" s="30" t="s">
        <v>30733</v>
      </c>
      <c r="Y1567" s="30" t="s">
        <v>30733</v>
      </c>
      <c r="Z1567" s="30" t="s">
        <v>30733</v>
      </c>
      <c r="AA1567" s="31" t="s">
        <v>30790</v>
      </c>
    </row>
    <row r="1568" spans="1:27" x14ac:dyDescent="0.3">
      <c r="A1568" s="28" t="s">
        <v>14940</v>
      </c>
      <c r="B1568" s="28" t="s">
        <v>25701</v>
      </c>
      <c r="C1568" s="28" t="s">
        <v>14941</v>
      </c>
      <c r="D1568" s="28" t="s">
        <v>10485</v>
      </c>
      <c r="E1568" s="28" t="s">
        <v>10507</v>
      </c>
      <c r="F1568" s="28" t="s">
        <v>26861</v>
      </c>
      <c r="G1568" s="28" t="s">
        <v>27025</v>
      </c>
      <c r="H1568" s="28" t="s">
        <v>25670</v>
      </c>
      <c r="I1568" s="28">
        <v>2</v>
      </c>
      <c r="J1568" s="28">
        <v>0</v>
      </c>
      <c r="K1568" s="28">
        <v>0</v>
      </c>
      <c r="L1568" s="28">
        <v>0</v>
      </c>
      <c r="M1568" s="28">
        <v>0</v>
      </c>
      <c r="N1568" s="28">
        <v>6</v>
      </c>
      <c r="O1568" s="28">
        <v>6</v>
      </c>
      <c r="P1568">
        <f>VLOOKUP($A1568,'Item Detail'!$A$2:$G$4956,7,0)</f>
        <v>2</v>
      </c>
      <c r="Q1568" s="30" t="s">
        <v>30771</v>
      </c>
      <c r="R1568" s="30" t="s">
        <v>30730</v>
      </c>
      <c r="S1568" s="30" t="s">
        <v>30737</v>
      </c>
      <c r="T1568" s="30" t="s">
        <v>30731</v>
      </c>
      <c r="U1568" s="30" t="s">
        <v>30731</v>
      </c>
      <c r="V1568" s="30" t="s">
        <v>30733</v>
      </c>
      <c r="W1568" s="30" t="s">
        <v>30733</v>
      </c>
      <c r="X1568" s="30" t="s">
        <v>30738</v>
      </c>
      <c r="Y1568" s="30" t="s">
        <v>30733</v>
      </c>
      <c r="Z1568" s="30" t="s">
        <v>30733</v>
      </c>
      <c r="AA1568" s="31" t="s">
        <v>30791</v>
      </c>
    </row>
    <row r="1569" spans="1:27" x14ac:dyDescent="0.3">
      <c r="A1569" s="28" t="s">
        <v>6147</v>
      </c>
      <c r="B1569" s="28" t="s">
        <v>25666</v>
      </c>
      <c r="C1569" s="28" t="s">
        <v>13644</v>
      </c>
      <c r="D1569" s="28" t="s">
        <v>13645</v>
      </c>
      <c r="E1569" s="28" t="s">
        <v>10507</v>
      </c>
      <c r="F1569" s="28" t="s">
        <v>6149</v>
      </c>
      <c r="G1569" s="28" t="s">
        <v>27026</v>
      </c>
      <c r="H1569" s="28" t="s">
        <v>25657</v>
      </c>
      <c r="I1569" s="28">
        <v>0</v>
      </c>
      <c r="J1569" s="28">
        <v>0</v>
      </c>
      <c r="K1569" s="28">
        <v>0</v>
      </c>
      <c r="L1569" s="28">
        <v>1</v>
      </c>
      <c r="M1569" s="28">
        <v>1</v>
      </c>
      <c r="N1569" s="28">
        <v>6</v>
      </c>
      <c r="O1569" s="28">
        <v>6</v>
      </c>
      <c r="P1569">
        <f>VLOOKUP($A1569,'Item Detail'!$A$2:$G$4956,7,0)</f>
        <v>2</v>
      </c>
      <c r="Q1569" s="30" t="s">
        <v>30768</v>
      </c>
      <c r="R1569" s="30" t="s">
        <v>30741</v>
      </c>
      <c r="S1569" s="30" t="s">
        <v>30741</v>
      </c>
      <c r="T1569" s="30" t="s">
        <v>30731</v>
      </c>
      <c r="U1569" s="30" t="s">
        <v>30731</v>
      </c>
      <c r="V1569" s="30" t="s">
        <v>30733</v>
      </c>
      <c r="W1569" s="30" t="s">
        <v>30733</v>
      </c>
      <c r="X1569" s="30" t="s">
        <v>30733</v>
      </c>
      <c r="Y1569" s="30" t="s">
        <v>30733</v>
      </c>
      <c r="Z1569" s="30" t="s">
        <v>30733</v>
      </c>
      <c r="AA1569" s="31" t="s">
        <v>30787</v>
      </c>
    </row>
    <row r="1570" spans="1:27" x14ac:dyDescent="0.3">
      <c r="A1570" s="28" t="s">
        <v>13012</v>
      </c>
      <c r="B1570" s="28" t="s">
        <v>25663</v>
      </c>
      <c r="C1570" s="28" t="s">
        <v>13013</v>
      </c>
      <c r="D1570" s="28" t="s">
        <v>10566</v>
      </c>
      <c r="E1570" s="28" t="s">
        <v>10558</v>
      </c>
      <c r="F1570" s="28" t="s">
        <v>25693</v>
      </c>
      <c r="G1570" s="28" t="s">
        <v>27027</v>
      </c>
      <c r="H1570" s="28" t="s">
        <v>25662</v>
      </c>
      <c r="I1570" s="28">
        <v>0</v>
      </c>
      <c r="J1570" s="28">
        <v>0</v>
      </c>
      <c r="K1570" s="28">
        <v>0</v>
      </c>
      <c r="L1570" s="28">
        <v>0</v>
      </c>
      <c r="M1570" s="28">
        <v>2</v>
      </c>
      <c r="N1570" s="28">
        <v>6</v>
      </c>
      <c r="O1570" s="28">
        <v>6</v>
      </c>
      <c r="P1570">
        <f>VLOOKUP($A1570,'Item Detail'!$A$2:$G$4956,7,0)</f>
        <v>2</v>
      </c>
      <c r="Q1570" s="30" t="s">
        <v>30752</v>
      </c>
      <c r="R1570" s="30" t="s">
        <v>30736</v>
      </c>
      <c r="S1570" s="30" t="s">
        <v>30737</v>
      </c>
      <c r="T1570" s="30" t="s">
        <v>30731</v>
      </c>
      <c r="U1570" s="30" t="s">
        <v>30732</v>
      </c>
      <c r="V1570" s="30" t="s">
        <v>30738</v>
      </c>
      <c r="W1570" s="30" t="s">
        <v>30738</v>
      </c>
      <c r="X1570" s="30" t="s">
        <v>30738</v>
      </c>
      <c r="Y1570" s="30" t="s">
        <v>30738</v>
      </c>
      <c r="Z1570" s="30" t="s">
        <v>30738</v>
      </c>
      <c r="AA1570" s="31" t="s">
        <v>30789</v>
      </c>
    </row>
    <row r="1571" spans="1:27" x14ac:dyDescent="0.3">
      <c r="A1571" s="28" t="s">
        <v>13512</v>
      </c>
      <c r="B1571" s="28" t="s">
        <v>25716</v>
      </c>
      <c r="C1571" s="28" t="s">
        <v>13513</v>
      </c>
      <c r="D1571" s="28" t="s">
        <v>13514</v>
      </c>
      <c r="E1571" s="28" t="s">
        <v>10777</v>
      </c>
      <c r="F1571" s="28" t="s">
        <v>2181</v>
      </c>
      <c r="G1571" s="28" t="s">
        <v>27028</v>
      </c>
      <c r="H1571" s="28" t="s">
        <v>25670</v>
      </c>
      <c r="I1571" s="28">
        <v>0</v>
      </c>
      <c r="J1571" s="28">
        <v>0</v>
      </c>
      <c r="K1571" s="28">
        <v>0</v>
      </c>
      <c r="L1571" s="28">
        <v>2</v>
      </c>
      <c r="M1571" s="28">
        <v>0</v>
      </c>
      <c r="N1571" s="28">
        <v>6</v>
      </c>
      <c r="O1571" s="28">
        <v>6</v>
      </c>
      <c r="P1571">
        <f>VLOOKUP($A1571,'Item Detail'!$A$2:$G$4956,7,0)</f>
        <v>2</v>
      </c>
      <c r="Q1571" s="30" t="s">
        <v>30745</v>
      </c>
      <c r="R1571" s="30" t="s">
        <v>30730</v>
      </c>
      <c r="S1571" s="30" t="s">
        <v>30737</v>
      </c>
      <c r="T1571" s="30" t="s">
        <v>30731</v>
      </c>
      <c r="U1571" s="30" t="s">
        <v>30747</v>
      </c>
      <c r="V1571" s="30" t="s">
        <v>30738</v>
      </c>
      <c r="W1571" s="30" t="s">
        <v>30733</v>
      </c>
      <c r="X1571" s="30" t="s">
        <v>30733</v>
      </c>
      <c r="Y1571" s="30" t="s">
        <v>30733</v>
      </c>
      <c r="Z1571" s="30" t="s">
        <v>30733</v>
      </c>
      <c r="AA1571" s="31" t="s">
        <v>30791</v>
      </c>
    </row>
    <row r="1572" spans="1:27" x14ac:dyDescent="0.3">
      <c r="A1572" s="28" t="s">
        <v>3327</v>
      </c>
      <c r="B1572" s="28" t="s">
        <v>25900</v>
      </c>
      <c r="C1572" s="28" t="s">
        <v>12743</v>
      </c>
      <c r="D1572" s="28" t="s">
        <v>12744</v>
      </c>
      <c r="E1572" s="28" t="s">
        <v>12100</v>
      </c>
      <c r="F1572" s="28" t="s">
        <v>2085</v>
      </c>
      <c r="G1572" s="28" t="s">
        <v>27029</v>
      </c>
      <c r="H1572" s="28" t="s">
        <v>25706</v>
      </c>
      <c r="I1572" s="28">
        <v>0</v>
      </c>
      <c r="J1572" s="28">
        <v>0</v>
      </c>
      <c r="K1572" s="28">
        <v>0</v>
      </c>
      <c r="L1572" s="28">
        <v>1</v>
      </c>
      <c r="M1572" s="28">
        <v>1</v>
      </c>
      <c r="N1572" s="28">
        <v>6</v>
      </c>
      <c r="O1572" s="28">
        <v>6</v>
      </c>
      <c r="P1572">
        <f>VLOOKUP($A1572,'Item Detail'!$A$2:$G$4956,7,0)</f>
        <v>2</v>
      </c>
      <c r="Q1572" s="30" t="s">
        <v>30748</v>
      </c>
      <c r="R1572" s="30" t="s">
        <v>30730</v>
      </c>
      <c r="S1572" s="30" t="s">
        <v>30749</v>
      </c>
      <c r="T1572" s="30" t="s">
        <v>30731</v>
      </c>
      <c r="U1572" s="30" t="s">
        <v>30731</v>
      </c>
      <c r="V1572" s="30" t="s">
        <v>30733</v>
      </c>
      <c r="W1572" s="30" t="s">
        <v>30733</v>
      </c>
      <c r="X1572" s="30" t="s">
        <v>30733</v>
      </c>
      <c r="Y1572" s="30" t="s">
        <v>30733</v>
      </c>
      <c r="Z1572" s="30" t="s">
        <v>30733</v>
      </c>
      <c r="AA1572" s="31" t="s">
        <v>30790</v>
      </c>
    </row>
    <row r="1573" spans="1:27" x14ac:dyDescent="0.3">
      <c r="A1573" s="28" t="s">
        <v>13477</v>
      </c>
      <c r="B1573" s="28" t="s">
        <v>25687</v>
      </c>
      <c r="C1573" s="28" t="s">
        <v>13478</v>
      </c>
      <c r="D1573" s="28" t="s">
        <v>13479</v>
      </c>
      <c r="E1573" s="28" t="s">
        <v>10507</v>
      </c>
      <c r="F1573" s="28" t="s">
        <v>25912</v>
      </c>
      <c r="G1573" s="28" t="s">
        <v>27030</v>
      </c>
      <c r="H1573" s="28" t="s">
        <v>25665</v>
      </c>
      <c r="I1573" s="28">
        <v>0</v>
      </c>
      <c r="J1573" s="28">
        <v>0</v>
      </c>
      <c r="K1573" s="28">
        <v>0</v>
      </c>
      <c r="L1573" s="28">
        <v>1</v>
      </c>
      <c r="M1573" s="28">
        <v>1</v>
      </c>
      <c r="N1573" s="28">
        <v>6</v>
      </c>
      <c r="O1573" s="28">
        <v>6</v>
      </c>
      <c r="P1573">
        <f>VLOOKUP($A1573,'Item Detail'!$A$2:$G$4956,7,0)</f>
        <v>2</v>
      </c>
      <c r="Q1573" s="30" t="s">
        <v>30750</v>
      </c>
      <c r="R1573" s="30" t="s">
        <v>30730</v>
      </c>
      <c r="S1573" s="30" t="s">
        <v>30737</v>
      </c>
      <c r="T1573" s="30" t="s">
        <v>30731</v>
      </c>
      <c r="U1573" s="30" t="s">
        <v>30731</v>
      </c>
      <c r="V1573" s="30" t="s">
        <v>30738</v>
      </c>
      <c r="W1573" s="30" t="s">
        <v>30738</v>
      </c>
      <c r="X1573" s="30" t="s">
        <v>30738</v>
      </c>
      <c r="Y1573" s="30" t="s">
        <v>30738</v>
      </c>
      <c r="Z1573" s="30" t="s">
        <v>30738</v>
      </c>
      <c r="AA1573" s="31" t="s">
        <v>30789</v>
      </c>
    </row>
    <row r="1574" spans="1:27" x14ac:dyDescent="0.3">
      <c r="A1574" s="28" t="s">
        <v>6208</v>
      </c>
      <c r="B1574" s="28" t="s">
        <v>25792</v>
      </c>
      <c r="C1574" s="28" t="s">
        <v>13819</v>
      </c>
      <c r="D1574" s="28" t="s">
        <v>13820</v>
      </c>
      <c r="E1574" s="28" t="s">
        <v>10507</v>
      </c>
      <c r="F1574" s="28" t="s">
        <v>25793</v>
      </c>
      <c r="G1574" s="28" t="s">
        <v>27031</v>
      </c>
      <c r="H1574" s="28" t="s">
        <v>25657</v>
      </c>
      <c r="I1574" s="28">
        <v>0</v>
      </c>
      <c r="J1574" s="28">
        <v>0</v>
      </c>
      <c r="K1574" s="28">
        <v>0</v>
      </c>
      <c r="L1574" s="28">
        <v>0</v>
      </c>
      <c r="M1574" s="28">
        <v>2</v>
      </c>
      <c r="N1574" s="28">
        <v>6</v>
      </c>
      <c r="O1574" s="28">
        <v>6</v>
      </c>
      <c r="P1574">
        <f>VLOOKUP($A1574,'Item Detail'!$A$2:$G$4956,7,0)</f>
        <v>2</v>
      </c>
      <c r="Q1574" s="30" t="s">
        <v>30758</v>
      </c>
      <c r="R1574" s="30" t="s">
        <v>30730</v>
      </c>
      <c r="S1574" s="30" t="s">
        <v>5361</v>
      </c>
      <c r="T1574" s="30" t="s">
        <v>30731</v>
      </c>
      <c r="U1574" s="30" t="s">
        <v>30731</v>
      </c>
      <c r="V1574" s="30" t="s">
        <v>30733</v>
      </c>
      <c r="W1574" s="30" t="s">
        <v>30733</v>
      </c>
      <c r="X1574" s="30" t="s">
        <v>30733</v>
      </c>
      <c r="Y1574" s="30" t="s">
        <v>30733</v>
      </c>
      <c r="Z1574" s="30" t="s">
        <v>30733</v>
      </c>
      <c r="AA1574" s="31" t="s">
        <v>30790</v>
      </c>
    </row>
    <row r="1575" spans="1:27" x14ac:dyDescent="0.3">
      <c r="A1575" s="28" t="s">
        <v>13550</v>
      </c>
      <c r="B1575" s="28" t="s">
        <v>25900</v>
      </c>
      <c r="C1575" s="28" t="s">
        <v>13551</v>
      </c>
      <c r="D1575" s="28" t="s">
        <v>10485</v>
      </c>
      <c r="E1575" s="28" t="s">
        <v>12171</v>
      </c>
      <c r="F1575" s="28" t="s">
        <v>13552</v>
      </c>
      <c r="G1575" s="28" t="s">
        <v>27032</v>
      </c>
      <c r="H1575" s="28" t="s">
        <v>25670</v>
      </c>
      <c r="I1575" s="28">
        <v>0</v>
      </c>
      <c r="J1575" s="28">
        <v>0</v>
      </c>
      <c r="K1575" s="28">
        <v>0</v>
      </c>
      <c r="L1575" s="28">
        <v>1</v>
      </c>
      <c r="M1575" s="28">
        <v>0</v>
      </c>
      <c r="N1575" s="28">
        <v>3</v>
      </c>
      <c r="O1575" s="28">
        <v>3</v>
      </c>
      <c r="P1575">
        <f>VLOOKUP($A1575,'Item Detail'!$A$2:$G$4956,7,0)</f>
        <v>2</v>
      </c>
      <c r="Q1575" s="30" t="s">
        <v>30759</v>
      </c>
      <c r="R1575" s="30" t="s">
        <v>30730</v>
      </c>
      <c r="S1575" s="30" t="s">
        <v>30737</v>
      </c>
      <c r="T1575" s="30" t="s">
        <v>30731</v>
      </c>
      <c r="U1575" s="30" t="s">
        <v>30731</v>
      </c>
      <c r="V1575" s="30" t="s">
        <v>30738</v>
      </c>
      <c r="W1575" s="30" t="s">
        <v>30738</v>
      </c>
      <c r="X1575" s="30" t="s">
        <v>30738</v>
      </c>
      <c r="Y1575" s="30" t="s">
        <v>30738</v>
      </c>
      <c r="Z1575" s="30" t="s">
        <v>30738</v>
      </c>
      <c r="AA1575" s="31" t="s">
        <v>30788</v>
      </c>
    </row>
    <row r="1576" spans="1:27" x14ac:dyDescent="0.3">
      <c r="A1576" s="28" t="s">
        <v>13550</v>
      </c>
      <c r="B1576" s="28" t="s">
        <v>25900</v>
      </c>
      <c r="C1576" s="28" t="s">
        <v>13551</v>
      </c>
      <c r="D1576" s="28" t="s">
        <v>10485</v>
      </c>
      <c r="E1576" s="28" t="s">
        <v>12171</v>
      </c>
      <c r="F1576" s="28" t="s">
        <v>13552</v>
      </c>
      <c r="G1576" s="28" t="s">
        <v>27032</v>
      </c>
      <c r="H1576" s="28" t="s">
        <v>25665</v>
      </c>
      <c r="I1576" s="28">
        <v>0</v>
      </c>
      <c r="J1576" s="28">
        <v>1</v>
      </c>
      <c r="K1576" s="28">
        <v>0</v>
      </c>
      <c r="L1576" s="28">
        <v>0</v>
      </c>
      <c r="M1576" s="28">
        <v>0</v>
      </c>
      <c r="N1576" s="28">
        <v>3</v>
      </c>
      <c r="O1576" s="28">
        <v>3</v>
      </c>
      <c r="P1576">
        <f>VLOOKUP($A1576,'Item Detail'!$A$2:$G$4956,7,0)</f>
        <v>2</v>
      </c>
      <c r="Q1576" s="30" t="s">
        <v>30759</v>
      </c>
      <c r="R1576" s="30" t="s">
        <v>30730</v>
      </c>
      <c r="S1576" s="30" t="s">
        <v>30737</v>
      </c>
      <c r="T1576" s="30" t="s">
        <v>30731</v>
      </c>
      <c r="U1576" s="30" t="s">
        <v>30731</v>
      </c>
      <c r="V1576" s="30" t="s">
        <v>30738</v>
      </c>
      <c r="W1576" s="30" t="s">
        <v>30738</v>
      </c>
      <c r="X1576" s="30" t="s">
        <v>30738</v>
      </c>
      <c r="Y1576" s="30" t="s">
        <v>30738</v>
      </c>
      <c r="Z1576" s="30" t="s">
        <v>30738</v>
      </c>
      <c r="AA1576" s="31" t="s">
        <v>30789</v>
      </c>
    </row>
    <row r="1577" spans="1:27" x14ac:dyDescent="0.3">
      <c r="A1577" s="28" t="s">
        <v>14470</v>
      </c>
      <c r="B1577" s="28" t="s">
        <v>25900</v>
      </c>
      <c r="C1577" s="28" t="s">
        <v>14471</v>
      </c>
      <c r="D1577" s="28" t="s">
        <v>14472</v>
      </c>
      <c r="E1577" s="28" t="s">
        <v>10465</v>
      </c>
      <c r="F1577" s="28" t="s">
        <v>13552</v>
      </c>
      <c r="G1577" s="28" t="s">
        <v>27033</v>
      </c>
      <c r="H1577" s="28" t="s">
        <v>25670</v>
      </c>
      <c r="I1577" s="28">
        <v>0</v>
      </c>
      <c r="J1577" s="28">
        <v>0</v>
      </c>
      <c r="K1577" s="28">
        <v>0</v>
      </c>
      <c r="L1577" s="28">
        <v>0</v>
      </c>
      <c r="M1577" s="28">
        <v>1</v>
      </c>
      <c r="N1577" s="28">
        <v>3</v>
      </c>
      <c r="O1577" s="28">
        <v>3</v>
      </c>
      <c r="P1577">
        <f>VLOOKUP($A1577,'Item Detail'!$A$2:$G$4956,7,0)</f>
        <v>2</v>
      </c>
      <c r="Q1577" s="30" t="s">
        <v>30759</v>
      </c>
      <c r="R1577" s="30" t="s">
        <v>30730</v>
      </c>
      <c r="S1577" s="30" t="s">
        <v>30737</v>
      </c>
      <c r="T1577" s="30" t="s">
        <v>30731</v>
      </c>
      <c r="U1577" s="30" t="s">
        <v>30731</v>
      </c>
      <c r="V1577" s="30" t="s">
        <v>30738</v>
      </c>
      <c r="W1577" s="30" t="s">
        <v>30738</v>
      </c>
      <c r="X1577" s="30" t="s">
        <v>30738</v>
      </c>
      <c r="Y1577" s="30" t="s">
        <v>30738</v>
      </c>
      <c r="Z1577" s="30" t="s">
        <v>30738</v>
      </c>
      <c r="AA1577" s="31" t="s">
        <v>30788</v>
      </c>
    </row>
    <row r="1578" spans="1:27" x14ac:dyDescent="0.3">
      <c r="A1578" s="28" t="s">
        <v>14470</v>
      </c>
      <c r="B1578" s="28" t="s">
        <v>25900</v>
      </c>
      <c r="C1578" s="28" t="s">
        <v>14471</v>
      </c>
      <c r="D1578" s="28" t="s">
        <v>14472</v>
      </c>
      <c r="E1578" s="28" t="s">
        <v>10465</v>
      </c>
      <c r="F1578" s="28" t="s">
        <v>13552</v>
      </c>
      <c r="G1578" s="28" t="s">
        <v>27033</v>
      </c>
      <c r="H1578" s="28" t="s">
        <v>25665</v>
      </c>
      <c r="I1578" s="28">
        <v>0</v>
      </c>
      <c r="J1578" s="28">
        <v>0</v>
      </c>
      <c r="K1578" s="28">
        <v>0</v>
      </c>
      <c r="L1578" s="28">
        <v>1</v>
      </c>
      <c r="M1578" s="28">
        <v>0</v>
      </c>
      <c r="N1578" s="28">
        <v>3</v>
      </c>
      <c r="O1578" s="28">
        <v>3</v>
      </c>
      <c r="P1578">
        <f>VLOOKUP($A1578,'Item Detail'!$A$2:$G$4956,7,0)</f>
        <v>2</v>
      </c>
      <c r="Q1578" s="30" t="s">
        <v>30759</v>
      </c>
      <c r="R1578" s="30" t="s">
        <v>30730</v>
      </c>
      <c r="S1578" s="30" t="s">
        <v>30737</v>
      </c>
      <c r="T1578" s="30" t="s">
        <v>30731</v>
      </c>
      <c r="U1578" s="30" t="s">
        <v>30731</v>
      </c>
      <c r="V1578" s="30" t="s">
        <v>30738</v>
      </c>
      <c r="W1578" s="30" t="s">
        <v>30738</v>
      </c>
      <c r="X1578" s="30" t="s">
        <v>30738</v>
      </c>
      <c r="Y1578" s="30" t="s">
        <v>30738</v>
      </c>
      <c r="Z1578" s="30" t="s">
        <v>30738</v>
      </c>
      <c r="AA1578" s="31" t="s">
        <v>30789</v>
      </c>
    </row>
    <row r="1579" spans="1:27" x14ac:dyDescent="0.3">
      <c r="A1579" s="28" t="s">
        <v>8579</v>
      </c>
      <c r="B1579" s="28" t="s">
        <v>25721</v>
      </c>
      <c r="C1579" s="28" t="s">
        <v>14325</v>
      </c>
      <c r="D1579" s="28" t="s">
        <v>14326</v>
      </c>
      <c r="E1579" s="28" t="s">
        <v>10963</v>
      </c>
      <c r="F1579" s="28" t="s">
        <v>3833</v>
      </c>
      <c r="G1579" s="28" t="s">
        <v>27034</v>
      </c>
      <c r="H1579" s="28" t="s">
        <v>25657</v>
      </c>
      <c r="I1579" s="28">
        <v>0</v>
      </c>
      <c r="J1579" s="28">
        <v>0</v>
      </c>
      <c r="K1579" s="28">
        <v>0</v>
      </c>
      <c r="L1579" s="28">
        <v>0</v>
      </c>
      <c r="M1579" s="28">
        <v>1</v>
      </c>
      <c r="N1579" s="28">
        <v>3</v>
      </c>
      <c r="O1579" s="28">
        <v>3</v>
      </c>
      <c r="P1579">
        <f>VLOOKUP($A1579,'Item Detail'!$A$2:$G$4956,7,0)</f>
        <v>2</v>
      </c>
      <c r="Q1579" s="30" t="s">
        <v>30729</v>
      </c>
      <c r="R1579" s="30" t="s">
        <v>30730</v>
      </c>
      <c r="S1579" s="30" t="s">
        <v>5361</v>
      </c>
      <c r="T1579" s="30" t="s">
        <v>30731</v>
      </c>
      <c r="U1579" s="30" t="s">
        <v>30751</v>
      </c>
      <c r="V1579" s="30" t="s">
        <v>30733</v>
      </c>
      <c r="W1579" s="30" t="s">
        <v>30733</v>
      </c>
      <c r="X1579" s="30" t="s">
        <v>30733</v>
      </c>
      <c r="Y1579" s="30" t="s">
        <v>30733</v>
      </c>
      <c r="Z1579" s="30" t="s">
        <v>30733</v>
      </c>
      <c r="AA1579" s="31" t="s">
        <v>30790</v>
      </c>
    </row>
    <row r="1580" spans="1:27" x14ac:dyDescent="0.3">
      <c r="A1580" s="28" t="s">
        <v>8579</v>
      </c>
      <c r="B1580" s="28" t="s">
        <v>25721</v>
      </c>
      <c r="C1580" s="28" t="s">
        <v>14325</v>
      </c>
      <c r="D1580" s="28" t="s">
        <v>14326</v>
      </c>
      <c r="E1580" s="28" t="s">
        <v>10963</v>
      </c>
      <c r="F1580" s="28" t="s">
        <v>3833</v>
      </c>
      <c r="G1580" s="28" t="s">
        <v>27034</v>
      </c>
      <c r="H1580" s="28" t="s">
        <v>25670</v>
      </c>
      <c r="I1580" s="28">
        <v>0</v>
      </c>
      <c r="J1580" s="28">
        <v>0</v>
      </c>
      <c r="K1580" s="28">
        <v>0</v>
      </c>
      <c r="L1580" s="28">
        <v>1</v>
      </c>
      <c r="M1580" s="28">
        <v>0</v>
      </c>
      <c r="N1580" s="28">
        <v>3</v>
      </c>
      <c r="O1580" s="28">
        <v>3</v>
      </c>
      <c r="P1580">
        <f>VLOOKUP($A1580,'Item Detail'!$A$2:$G$4956,7,0)</f>
        <v>2</v>
      </c>
      <c r="Q1580" s="30" t="s">
        <v>30729</v>
      </c>
      <c r="R1580" s="30" t="s">
        <v>30730</v>
      </c>
      <c r="S1580" s="30" t="s">
        <v>5361</v>
      </c>
      <c r="T1580" s="30" t="s">
        <v>30731</v>
      </c>
      <c r="U1580" s="30" t="s">
        <v>30751</v>
      </c>
      <c r="V1580" s="30" t="s">
        <v>30733</v>
      </c>
      <c r="W1580" s="30" t="s">
        <v>30733</v>
      </c>
      <c r="X1580" s="30" t="s">
        <v>30733</v>
      </c>
      <c r="Y1580" s="30" t="s">
        <v>30733</v>
      </c>
      <c r="Z1580" s="30" t="s">
        <v>30733</v>
      </c>
      <c r="AA1580" s="31" t="s">
        <v>30790</v>
      </c>
    </row>
    <row r="1581" spans="1:27" x14ac:dyDescent="0.3">
      <c r="A1581" s="28" t="s">
        <v>8814</v>
      </c>
      <c r="B1581" s="28" t="s">
        <v>25721</v>
      </c>
      <c r="C1581" s="28" t="s">
        <v>14928</v>
      </c>
      <c r="D1581" s="28" t="s">
        <v>14929</v>
      </c>
      <c r="E1581" s="28" t="s">
        <v>10507</v>
      </c>
      <c r="F1581" s="28" t="s">
        <v>3833</v>
      </c>
      <c r="G1581" s="28" t="s">
        <v>27035</v>
      </c>
      <c r="H1581" s="28" t="s">
        <v>25657</v>
      </c>
      <c r="I1581" s="28">
        <v>0</v>
      </c>
      <c r="J1581" s="28">
        <v>0</v>
      </c>
      <c r="K1581" s="28">
        <v>0</v>
      </c>
      <c r="L1581" s="28">
        <v>2</v>
      </c>
      <c r="M1581" s="28">
        <v>0</v>
      </c>
      <c r="N1581" s="28">
        <v>6</v>
      </c>
      <c r="O1581" s="28">
        <v>6</v>
      </c>
      <c r="P1581">
        <f>VLOOKUP($A1581,'Item Detail'!$A$2:$G$4956,7,0)</f>
        <v>2</v>
      </c>
      <c r="Q1581" s="30" t="s">
        <v>30729</v>
      </c>
      <c r="R1581" s="30" t="s">
        <v>30730</v>
      </c>
      <c r="S1581" s="30" t="s">
        <v>5361</v>
      </c>
      <c r="T1581" s="30" t="s">
        <v>30731</v>
      </c>
      <c r="U1581" s="30" t="s">
        <v>30731</v>
      </c>
      <c r="V1581" s="30" t="s">
        <v>30733</v>
      </c>
      <c r="W1581" s="30" t="s">
        <v>30733</v>
      </c>
      <c r="X1581" s="30" t="s">
        <v>30733</v>
      </c>
      <c r="Y1581" s="30" t="s">
        <v>30733</v>
      </c>
      <c r="Z1581" s="30" t="s">
        <v>30733</v>
      </c>
      <c r="AA1581" s="31" t="s">
        <v>30790</v>
      </c>
    </row>
    <row r="1582" spans="1:27" x14ac:dyDescent="0.3">
      <c r="A1582" s="28" t="s">
        <v>13162</v>
      </c>
      <c r="B1582" s="28" t="s">
        <v>25701</v>
      </c>
      <c r="C1582" s="28" t="s">
        <v>13163</v>
      </c>
      <c r="D1582" s="28" t="s">
        <v>13164</v>
      </c>
      <c r="E1582" s="28" t="s">
        <v>10507</v>
      </c>
      <c r="F1582" s="28" t="s">
        <v>3990</v>
      </c>
      <c r="G1582" s="28" t="s">
        <v>27036</v>
      </c>
      <c r="H1582" s="28" t="s">
        <v>25662</v>
      </c>
      <c r="I1582" s="28">
        <v>2</v>
      </c>
      <c r="J1582" s="28">
        <v>0</v>
      </c>
      <c r="K1582" s="28">
        <v>0</v>
      </c>
      <c r="L1582" s="28">
        <v>0</v>
      </c>
      <c r="M1582" s="28">
        <v>0</v>
      </c>
      <c r="N1582" s="28">
        <v>6</v>
      </c>
      <c r="O1582" s="28">
        <v>6</v>
      </c>
      <c r="P1582">
        <f>VLOOKUP($A1582,'Item Detail'!$A$2:$G$4956,7,0)</f>
        <v>2</v>
      </c>
      <c r="Q1582" s="30" t="s">
        <v>30753</v>
      </c>
      <c r="R1582" s="30" t="s">
        <v>30730</v>
      </c>
      <c r="S1582" s="30" t="s">
        <v>30737</v>
      </c>
      <c r="T1582" s="30" t="s">
        <v>30731</v>
      </c>
      <c r="U1582" s="30" t="s">
        <v>30747</v>
      </c>
      <c r="V1582" s="30" t="s">
        <v>30738</v>
      </c>
      <c r="W1582" s="30" t="s">
        <v>30733</v>
      </c>
      <c r="X1582" s="30" t="s">
        <v>30733</v>
      </c>
      <c r="Y1582" s="30" t="s">
        <v>30733</v>
      </c>
      <c r="Z1582" s="30" t="s">
        <v>30733</v>
      </c>
      <c r="AA1582" s="31" t="s">
        <v>30789</v>
      </c>
    </row>
    <row r="1583" spans="1:27" x14ac:dyDescent="0.3">
      <c r="A1583" s="28" t="s">
        <v>3994</v>
      </c>
      <c r="B1583" s="28" t="s">
        <v>25668</v>
      </c>
      <c r="C1583" s="28" t="s">
        <v>13088</v>
      </c>
      <c r="D1583" s="28" t="s">
        <v>10485</v>
      </c>
      <c r="E1583" s="28" t="s">
        <v>11811</v>
      </c>
      <c r="F1583" s="28" t="s">
        <v>27037</v>
      </c>
      <c r="G1583" s="28" t="s">
        <v>27038</v>
      </c>
      <c r="H1583" s="28" t="s">
        <v>25706</v>
      </c>
      <c r="I1583" s="28">
        <v>0</v>
      </c>
      <c r="J1583" s="28">
        <v>0</v>
      </c>
      <c r="K1583" s="28">
        <v>0</v>
      </c>
      <c r="L1583" s="28">
        <v>2</v>
      </c>
      <c r="M1583" s="28">
        <v>0</v>
      </c>
      <c r="N1583" s="28">
        <v>6</v>
      </c>
      <c r="O1583" s="28">
        <v>6</v>
      </c>
      <c r="P1583">
        <f>VLOOKUP($A1583,'Item Detail'!$A$2:$G$4956,7,0)</f>
        <v>2</v>
      </c>
      <c r="Q1583" s="30" t="s">
        <v>30748</v>
      </c>
      <c r="R1583" s="30" t="s">
        <v>30730</v>
      </c>
      <c r="S1583" s="30" t="s">
        <v>30749</v>
      </c>
      <c r="T1583" s="30" t="s">
        <v>30731</v>
      </c>
      <c r="U1583" s="30" t="s">
        <v>30731</v>
      </c>
      <c r="V1583" s="30" t="s">
        <v>30733</v>
      </c>
      <c r="W1583" s="30" t="s">
        <v>30733</v>
      </c>
      <c r="X1583" s="30" t="s">
        <v>30733</v>
      </c>
      <c r="Y1583" s="30" t="s">
        <v>30733</v>
      </c>
      <c r="Z1583" s="30" t="s">
        <v>30733</v>
      </c>
      <c r="AA1583" s="31" t="s">
        <v>30790</v>
      </c>
    </row>
    <row r="1584" spans="1:27" x14ac:dyDescent="0.3">
      <c r="A1584" s="28" t="s">
        <v>13282</v>
      </c>
      <c r="B1584" s="28" t="s">
        <v>25900</v>
      </c>
      <c r="C1584" s="28" t="s">
        <v>13283</v>
      </c>
      <c r="D1584" s="28" t="s">
        <v>10485</v>
      </c>
      <c r="E1584" s="28" t="s">
        <v>13284</v>
      </c>
      <c r="F1584" s="28" t="s">
        <v>3018</v>
      </c>
      <c r="G1584" s="28" t="s">
        <v>27039</v>
      </c>
      <c r="H1584" s="28" t="s">
        <v>25665</v>
      </c>
      <c r="I1584" s="28">
        <v>0</v>
      </c>
      <c r="J1584" s="28">
        <v>0</v>
      </c>
      <c r="K1584" s="28">
        <v>0</v>
      </c>
      <c r="L1584" s="28">
        <v>1</v>
      </c>
      <c r="M1584" s="28">
        <v>1</v>
      </c>
      <c r="N1584" s="28">
        <v>6</v>
      </c>
      <c r="O1584" s="28">
        <v>6</v>
      </c>
      <c r="P1584">
        <f>VLOOKUP($A1584,'Item Detail'!$A$2:$G$4956,7,0)</f>
        <v>2</v>
      </c>
      <c r="Q1584" s="30" t="s">
        <v>30745</v>
      </c>
      <c r="R1584" s="30" t="s">
        <v>30730</v>
      </c>
      <c r="S1584" s="30" t="s">
        <v>30737</v>
      </c>
      <c r="T1584" s="30" t="s">
        <v>30731</v>
      </c>
      <c r="U1584" s="30" t="s">
        <v>30731</v>
      </c>
      <c r="V1584" s="30" t="s">
        <v>30738</v>
      </c>
      <c r="W1584" s="30" t="s">
        <v>30738</v>
      </c>
      <c r="X1584" s="30" t="s">
        <v>30738</v>
      </c>
      <c r="Y1584" s="30" t="s">
        <v>30738</v>
      </c>
      <c r="Z1584" s="30" t="s">
        <v>30738</v>
      </c>
      <c r="AA1584" s="31" t="s">
        <v>30789</v>
      </c>
    </row>
    <row r="1585" spans="1:27" x14ac:dyDescent="0.3">
      <c r="A1585" s="28" t="s">
        <v>12628</v>
      </c>
      <c r="B1585" s="28" t="s">
        <v>25663</v>
      </c>
      <c r="C1585" s="28" t="s">
        <v>12629</v>
      </c>
      <c r="D1585" s="28" t="s">
        <v>12630</v>
      </c>
      <c r="E1585" s="28" t="s">
        <v>11089</v>
      </c>
      <c r="F1585" s="28" t="s">
        <v>12631</v>
      </c>
      <c r="G1585" s="28" t="s">
        <v>27040</v>
      </c>
      <c r="H1585" s="28" t="s">
        <v>25670</v>
      </c>
      <c r="I1585" s="28">
        <v>0</v>
      </c>
      <c r="J1585" s="28">
        <v>0</v>
      </c>
      <c r="K1585" s="28">
        <v>1</v>
      </c>
      <c r="L1585" s="28">
        <v>0</v>
      </c>
      <c r="M1585" s="28">
        <v>1</v>
      </c>
      <c r="N1585" s="28">
        <v>6</v>
      </c>
      <c r="O1585" s="28">
        <v>6</v>
      </c>
      <c r="P1585">
        <f>VLOOKUP($A1585,'Item Detail'!$A$2:$G$4956,7,0)</f>
        <v>2</v>
      </c>
      <c r="Q1585" s="30" t="s">
        <v>30745</v>
      </c>
      <c r="R1585" s="30" t="s">
        <v>30730</v>
      </c>
      <c r="S1585" s="30" t="s">
        <v>30737</v>
      </c>
      <c r="T1585" s="30" t="s">
        <v>30731</v>
      </c>
      <c r="U1585" s="30" t="s">
        <v>30731</v>
      </c>
      <c r="V1585" s="30" t="s">
        <v>30738</v>
      </c>
      <c r="W1585" s="30" t="s">
        <v>30733</v>
      </c>
      <c r="X1585" s="30" t="s">
        <v>30733</v>
      </c>
      <c r="Y1585" s="30" t="s">
        <v>30733</v>
      </c>
      <c r="Z1585" s="30" t="s">
        <v>30733</v>
      </c>
      <c r="AA1585" s="31" t="s">
        <v>30791</v>
      </c>
    </row>
    <row r="1586" spans="1:27" x14ac:dyDescent="0.3">
      <c r="A1586" s="28" t="s">
        <v>12898</v>
      </c>
      <c r="B1586" s="28" t="s">
        <v>25900</v>
      </c>
      <c r="C1586" s="28" t="s">
        <v>12899</v>
      </c>
      <c r="D1586" s="28" t="s">
        <v>12900</v>
      </c>
      <c r="E1586" s="28" t="s">
        <v>12901</v>
      </c>
      <c r="F1586" s="28" t="s">
        <v>2085</v>
      </c>
      <c r="G1586" s="28" t="s">
        <v>27041</v>
      </c>
      <c r="H1586" s="28" t="s">
        <v>25670</v>
      </c>
      <c r="I1586" s="28">
        <v>0</v>
      </c>
      <c r="J1586" s="28">
        <v>0</v>
      </c>
      <c r="K1586" s="28">
        <v>0</v>
      </c>
      <c r="L1586" s="28">
        <v>0</v>
      </c>
      <c r="M1586" s="28">
        <v>2</v>
      </c>
      <c r="N1586" s="28">
        <v>6</v>
      </c>
      <c r="O1586" s="28">
        <v>6</v>
      </c>
      <c r="P1586">
        <f>VLOOKUP($A1586,'Item Detail'!$A$2:$G$4956,7,0)</f>
        <v>2</v>
      </c>
      <c r="Q1586" s="30" t="s">
        <v>30745</v>
      </c>
      <c r="R1586" s="30" t="s">
        <v>30730</v>
      </c>
      <c r="S1586" s="30" t="s">
        <v>30737</v>
      </c>
      <c r="T1586" s="30" t="s">
        <v>30731</v>
      </c>
      <c r="U1586" s="30" t="s">
        <v>30731</v>
      </c>
      <c r="V1586" s="30" t="s">
        <v>30738</v>
      </c>
      <c r="W1586" s="30" t="s">
        <v>30733</v>
      </c>
      <c r="X1586" s="30" t="s">
        <v>30733</v>
      </c>
      <c r="Y1586" s="30" t="s">
        <v>30733</v>
      </c>
      <c r="Z1586" s="30" t="s">
        <v>30733</v>
      </c>
      <c r="AA1586" s="31" t="s">
        <v>30791</v>
      </c>
    </row>
    <row r="1587" spans="1:27" x14ac:dyDescent="0.3">
      <c r="A1587" s="28" t="s">
        <v>14062</v>
      </c>
      <c r="B1587" s="28" t="s">
        <v>25725</v>
      </c>
      <c r="C1587" s="28" t="s">
        <v>14063</v>
      </c>
      <c r="D1587" s="28" t="s">
        <v>14064</v>
      </c>
      <c r="E1587" s="28" t="s">
        <v>10710</v>
      </c>
      <c r="F1587" s="28" t="s">
        <v>2615</v>
      </c>
      <c r="G1587" s="28" t="s">
        <v>27042</v>
      </c>
      <c r="H1587" s="28" t="s">
        <v>25670</v>
      </c>
      <c r="I1587" s="28">
        <v>0</v>
      </c>
      <c r="J1587" s="28">
        <v>0</v>
      </c>
      <c r="K1587" s="28">
        <v>0</v>
      </c>
      <c r="L1587" s="28">
        <v>2</v>
      </c>
      <c r="M1587" s="28">
        <v>0</v>
      </c>
      <c r="N1587" s="28">
        <v>6</v>
      </c>
      <c r="O1587" s="28">
        <v>6</v>
      </c>
      <c r="P1587">
        <f>VLOOKUP($A1587,'Item Detail'!$A$2:$G$4956,7,0)</f>
        <v>2</v>
      </c>
      <c r="Q1587" s="30" t="s">
        <v>30753</v>
      </c>
      <c r="R1587" s="30" t="s">
        <v>30730</v>
      </c>
      <c r="S1587" s="30" t="s">
        <v>30737</v>
      </c>
      <c r="T1587" s="30" t="s">
        <v>30731</v>
      </c>
      <c r="U1587" s="30" t="s">
        <v>30747</v>
      </c>
      <c r="V1587" s="30" t="s">
        <v>30738</v>
      </c>
      <c r="W1587" s="30" t="s">
        <v>30733</v>
      </c>
      <c r="X1587" s="30" t="s">
        <v>30738</v>
      </c>
      <c r="Y1587" s="30" t="s">
        <v>30733</v>
      </c>
      <c r="Z1587" s="30" t="s">
        <v>30733</v>
      </c>
      <c r="AA1587" s="31" t="s">
        <v>30791</v>
      </c>
    </row>
    <row r="1588" spans="1:27" x14ac:dyDescent="0.3">
      <c r="A1588" s="28" t="s">
        <v>4413</v>
      </c>
      <c r="B1588" s="28" t="s">
        <v>25668</v>
      </c>
      <c r="C1588" s="28" t="s">
        <v>14228</v>
      </c>
      <c r="D1588" s="28" t="s">
        <v>10485</v>
      </c>
      <c r="E1588" s="28" t="s">
        <v>10507</v>
      </c>
      <c r="F1588" s="28" t="s">
        <v>4415</v>
      </c>
      <c r="G1588" s="28" t="s">
        <v>27043</v>
      </c>
      <c r="H1588" s="28" t="s">
        <v>25706</v>
      </c>
      <c r="I1588" s="28">
        <v>0</v>
      </c>
      <c r="J1588" s="28">
        <v>0</v>
      </c>
      <c r="K1588" s="28">
        <v>0</v>
      </c>
      <c r="L1588" s="28">
        <v>1</v>
      </c>
      <c r="M1588" s="28">
        <v>1</v>
      </c>
      <c r="N1588" s="28">
        <v>6</v>
      </c>
      <c r="O1588" s="28">
        <v>6</v>
      </c>
      <c r="P1588">
        <f>VLOOKUP($A1588,'Item Detail'!$A$2:$G$4956,7,0)</f>
        <v>2</v>
      </c>
      <c r="Q1588" s="30" t="s">
        <v>30748</v>
      </c>
      <c r="R1588" s="30" t="s">
        <v>30730</v>
      </c>
      <c r="S1588" s="30" t="s">
        <v>30749</v>
      </c>
      <c r="T1588" s="30" t="s">
        <v>30731</v>
      </c>
      <c r="U1588" s="30" t="s">
        <v>30731</v>
      </c>
      <c r="V1588" s="30" t="s">
        <v>30733</v>
      </c>
      <c r="W1588" s="30" t="s">
        <v>30733</v>
      </c>
      <c r="X1588" s="30" t="s">
        <v>30733</v>
      </c>
      <c r="Y1588" s="30" t="s">
        <v>30733</v>
      </c>
      <c r="Z1588" s="30" t="s">
        <v>30733</v>
      </c>
      <c r="AA1588" s="31" t="s">
        <v>30790</v>
      </c>
    </row>
    <row r="1589" spans="1:27" x14ac:dyDescent="0.3">
      <c r="A1589" s="28" t="s">
        <v>15049</v>
      </c>
      <c r="B1589" s="28" t="s">
        <v>25663</v>
      </c>
      <c r="C1589" s="28" t="s">
        <v>15050</v>
      </c>
      <c r="D1589" s="28" t="s">
        <v>10485</v>
      </c>
      <c r="E1589" s="28" t="s">
        <v>10507</v>
      </c>
      <c r="F1589" s="28" t="s">
        <v>2248</v>
      </c>
      <c r="G1589" s="28" t="s">
        <v>27044</v>
      </c>
      <c r="H1589" s="28" t="s">
        <v>25670</v>
      </c>
      <c r="I1589" s="28">
        <v>0</v>
      </c>
      <c r="J1589" s="28">
        <v>0</v>
      </c>
      <c r="K1589" s="28">
        <v>0</v>
      </c>
      <c r="L1589" s="28">
        <v>2</v>
      </c>
      <c r="M1589" s="28">
        <v>0</v>
      </c>
      <c r="N1589" s="28">
        <v>6</v>
      </c>
      <c r="O1589" s="28">
        <v>6</v>
      </c>
      <c r="P1589">
        <f>VLOOKUP($A1589,'Item Detail'!$A$2:$G$4956,7,0)</f>
        <v>2</v>
      </c>
      <c r="Q1589" s="30" t="s">
        <v>30750</v>
      </c>
      <c r="R1589" s="30" t="s">
        <v>30730</v>
      </c>
      <c r="S1589" s="30" t="s">
        <v>30737</v>
      </c>
      <c r="T1589" s="30" t="s">
        <v>30731</v>
      </c>
      <c r="U1589" s="30" t="s">
        <v>30731</v>
      </c>
      <c r="V1589" s="30" t="s">
        <v>30738</v>
      </c>
      <c r="W1589" s="30" t="s">
        <v>30733</v>
      </c>
      <c r="X1589" s="30" t="s">
        <v>30738</v>
      </c>
      <c r="Y1589" s="30" t="s">
        <v>30733</v>
      </c>
      <c r="Z1589" s="30" t="s">
        <v>30733</v>
      </c>
      <c r="AA1589" s="31" t="s">
        <v>30791</v>
      </c>
    </row>
    <row r="1590" spans="1:27" x14ac:dyDescent="0.3">
      <c r="A1590" s="28" t="s">
        <v>2255</v>
      </c>
      <c r="B1590" s="28" t="s">
        <v>25671</v>
      </c>
      <c r="C1590" s="28" t="s">
        <v>14246</v>
      </c>
      <c r="D1590" s="28" t="s">
        <v>11883</v>
      </c>
      <c r="E1590" s="28" t="s">
        <v>10507</v>
      </c>
      <c r="F1590" s="28" t="s">
        <v>2049</v>
      </c>
      <c r="G1590" s="28" t="s">
        <v>27045</v>
      </c>
      <c r="H1590" s="28" t="s">
        <v>25706</v>
      </c>
      <c r="I1590" s="28">
        <v>0</v>
      </c>
      <c r="J1590" s="28">
        <v>0</v>
      </c>
      <c r="K1590" s="28">
        <v>0</v>
      </c>
      <c r="L1590" s="28">
        <v>1</v>
      </c>
      <c r="M1590" s="28">
        <v>1</v>
      </c>
      <c r="N1590" s="28">
        <v>6</v>
      </c>
      <c r="O1590" s="28">
        <v>6</v>
      </c>
      <c r="P1590">
        <f>VLOOKUP($A1590,'Item Detail'!$A$2:$G$4956,7,0)</f>
        <v>2</v>
      </c>
      <c r="Q1590" s="30" t="s">
        <v>30748</v>
      </c>
      <c r="R1590" s="30" t="s">
        <v>30730</v>
      </c>
      <c r="S1590" s="30" t="s">
        <v>30749</v>
      </c>
      <c r="T1590" s="30" t="s">
        <v>30731</v>
      </c>
      <c r="U1590" s="30" t="s">
        <v>30751</v>
      </c>
      <c r="V1590" s="30" t="s">
        <v>30733</v>
      </c>
      <c r="W1590" s="30" t="s">
        <v>30733</v>
      </c>
      <c r="X1590" s="30" t="s">
        <v>30733</v>
      </c>
      <c r="Y1590" s="30" t="s">
        <v>30733</v>
      </c>
      <c r="Z1590" s="30" t="s">
        <v>30733</v>
      </c>
      <c r="AA1590" s="31" t="s">
        <v>30790</v>
      </c>
    </row>
    <row r="1591" spans="1:27" x14ac:dyDescent="0.3">
      <c r="A1591" s="28" t="s">
        <v>13328</v>
      </c>
      <c r="B1591" s="28" t="s">
        <v>25671</v>
      </c>
      <c r="C1591" s="28" t="s">
        <v>13329</v>
      </c>
      <c r="D1591" s="28" t="s">
        <v>13330</v>
      </c>
      <c r="E1591" s="28" t="s">
        <v>10695</v>
      </c>
      <c r="F1591" s="28" t="s">
        <v>2146</v>
      </c>
      <c r="G1591" s="28" t="s">
        <v>27046</v>
      </c>
      <c r="H1591" s="28" t="s">
        <v>25670</v>
      </c>
      <c r="I1591" s="28">
        <v>0</v>
      </c>
      <c r="J1591" s="28">
        <v>0</v>
      </c>
      <c r="K1591" s="28">
        <v>0</v>
      </c>
      <c r="L1591" s="28">
        <v>2</v>
      </c>
      <c r="M1591" s="28">
        <v>0</v>
      </c>
      <c r="N1591" s="28">
        <v>6</v>
      </c>
      <c r="O1591" s="28">
        <v>6</v>
      </c>
      <c r="P1591">
        <f>VLOOKUP($A1591,'Item Detail'!$A$2:$G$4956,7,0)</f>
        <v>2</v>
      </c>
      <c r="Q1591" s="30" t="s">
        <v>30748</v>
      </c>
      <c r="R1591" s="30" t="s">
        <v>30730</v>
      </c>
      <c r="S1591" s="30" t="s">
        <v>30749</v>
      </c>
      <c r="T1591" s="30" t="s">
        <v>30731</v>
      </c>
      <c r="U1591" s="30" t="s">
        <v>30751</v>
      </c>
      <c r="V1591" s="30" t="s">
        <v>30733</v>
      </c>
      <c r="W1591" s="30" t="s">
        <v>30733</v>
      </c>
      <c r="X1591" s="30" t="s">
        <v>30733</v>
      </c>
      <c r="Y1591" s="30" t="s">
        <v>30733</v>
      </c>
      <c r="Z1591" s="30" t="s">
        <v>30733</v>
      </c>
      <c r="AA1591" s="31" t="s">
        <v>30790</v>
      </c>
    </row>
    <row r="1592" spans="1:27" x14ac:dyDescent="0.3">
      <c r="A1592" s="28" t="s">
        <v>4319</v>
      </c>
      <c r="B1592" s="28" t="s">
        <v>25671</v>
      </c>
      <c r="C1592" s="28" t="s">
        <v>14221</v>
      </c>
      <c r="D1592" s="28" t="s">
        <v>10485</v>
      </c>
      <c r="E1592" s="28" t="s">
        <v>14222</v>
      </c>
      <c r="F1592" s="28" t="s">
        <v>2165</v>
      </c>
      <c r="G1592" s="28" t="s">
        <v>27047</v>
      </c>
      <c r="H1592" s="28" t="s">
        <v>25706</v>
      </c>
      <c r="I1592" s="28">
        <v>0</v>
      </c>
      <c r="J1592" s="28">
        <v>0</v>
      </c>
      <c r="K1592" s="28">
        <v>2</v>
      </c>
      <c r="L1592" s="28">
        <v>0</v>
      </c>
      <c r="M1592" s="28">
        <v>0</v>
      </c>
      <c r="N1592" s="28">
        <v>6</v>
      </c>
      <c r="O1592" s="28">
        <v>6</v>
      </c>
      <c r="P1592">
        <f>VLOOKUP($A1592,'Item Detail'!$A$2:$G$4956,7,0)</f>
        <v>2</v>
      </c>
      <c r="Q1592" s="30" t="s">
        <v>30748</v>
      </c>
      <c r="R1592" s="30" t="s">
        <v>30730</v>
      </c>
      <c r="S1592" s="30" t="s">
        <v>30749</v>
      </c>
      <c r="T1592" s="30" t="s">
        <v>30731</v>
      </c>
      <c r="U1592" s="30" t="s">
        <v>30731</v>
      </c>
      <c r="V1592" s="30" t="s">
        <v>30733</v>
      </c>
      <c r="W1592" s="30" t="s">
        <v>30733</v>
      </c>
      <c r="X1592" s="30" t="s">
        <v>30733</v>
      </c>
      <c r="Y1592" s="30" t="s">
        <v>30733</v>
      </c>
      <c r="Z1592" s="30" t="s">
        <v>30733</v>
      </c>
      <c r="AA1592" s="31" t="s">
        <v>30790</v>
      </c>
    </row>
    <row r="1593" spans="1:27" x14ac:dyDescent="0.3">
      <c r="A1593" s="28" t="s">
        <v>12672</v>
      </c>
      <c r="B1593" s="28" t="s">
        <v>25666</v>
      </c>
      <c r="C1593" s="28" t="s">
        <v>12673</v>
      </c>
      <c r="D1593" s="28" t="s">
        <v>10485</v>
      </c>
      <c r="E1593" s="28" t="s">
        <v>10507</v>
      </c>
      <c r="F1593" s="28" t="s">
        <v>25838</v>
      </c>
      <c r="G1593" s="28" t="s">
        <v>27048</v>
      </c>
      <c r="H1593" s="28" t="s">
        <v>25662</v>
      </c>
      <c r="I1593" s="28">
        <v>0</v>
      </c>
      <c r="J1593" s="28">
        <v>0</v>
      </c>
      <c r="K1593" s="28">
        <v>0</v>
      </c>
      <c r="L1593" s="28">
        <v>1</v>
      </c>
      <c r="M1593" s="28">
        <v>0</v>
      </c>
      <c r="N1593" s="28">
        <v>3</v>
      </c>
      <c r="O1593" s="28">
        <v>3</v>
      </c>
      <c r="P1593">
        <f>VLOOKUP($A1593,'Item Detail'!$A$2:$G$4956,7,0)</f>
        <v>2</v>
      </c>
      <c r="Q1593" s="30" t="s">
        <v>30750</v>
      </c>
      <c r="R1593" s="30" t="s">
        <v>30730</v>
      </c>
      <c r="S1593" s="30" t="s">
        <v>30737</v>
      </c>
      <c r="T1593" s="30" t="s">
        <v>30731</v>
      </c>
      <c r="U1593" s="30" t="s">
        <v>30731</v>
      </c>
      <c r="V1593" s="30" t="s">
        <v>30738</v>
      </c>
      <c r="W1593" s="30" t="s">
        <v>30738</v>
      </c>
      <c r="X1593" s="30" t="s">
        <v>30738</v>
      </c>
      <c r="Y1593" s="30" t="s">
        <v>30738</v>
      </c>
      <c r="Z1593" s="30" t="s">
        <v>30738</v>
      </c>
      <c r="AA1593" s="31" t="s">
        <v>30789</v>
      </c>
    </row>
    <row r="1594" spans="1:27" x14ac:dyDescent="0.3">
      <c r="A1594" s="28" t="s">
        <v>12672</v>
      </c>
      <c r="B1594" s="28" t="s">
        <v>25666</v>
      </c>
      <c r="C1594" s="28" t="s">
        <v>12673</v>
      </c>
      <c r="D1594" s="28" t="s">
        <v>10485</v>
      </c>
      <c r="E1594" s="28" t="s">
        <v>10507</v>
      </c>
      <c r="F1594" s="28" t="s">
        <v>25838</v>
      </c>
      <c r="G1594" s="28" t="s">
        <v>27048</v>
      </c>
      <c r="H1594" s="28" t="s">
        <v>25665</v>
      </c>
      <c r="I1594" s="28">
        <v>0</v>
      </c>
      <c r="J1594" s="28">
        <v>0</v>
      </c>
      <c r="K1594" s="28">
        <v>0</v>
      </c>
      <c r="L1594" s="28">
        <v>1</v>
      </c>
      <c r="M1594" s="28">
        <v>0</v>
      </c>
      <c r="N1594" s="28">
        <v>3</v>
      </c>
      <c r="O1594" s="28">
        <v>3</v>
      </c>
      <c r="P1594">
        <f>VLOOKUP($A1594,'Item Detail'!$A$2:$G$4956,7,0)</f>
        <v>2</v>
      </c>
      <c r="Q1594" s="30" t="s">
        <v>30750</v>
      </c>
      <c r="R1594" s="30" t="s">
        <v>30730</v>
      </c>
      <c r="S1594" s="30" t="s">
        <v>30737</v>
      </c>
      <c r="T1594" s="30" t="s">
        <v>30731</v>
      </c>
      <c r="U1594" s="30" t="s">
        <v>30731</v>
      </c>
      <c r="V1594" s="30" t="s">
        <v>30738</v>
      </c>
      <c r="W1594" s="30" t="s">
        <v>30738</v>
      </c>
      <c r="X1594" s="30" t="s">
        <v>30738</v>
      </c>
      <c r="Y1594" s="30" t="s">
        <v>30738</v>
      </c>
      <c r="Z1594" s="30" t="s">
        <v>30738</v>
      </c>
      <c r="AA1594" s="31" t="s">
        <v>30789</v>
      </c>
    </row>
    <row r="1595" spans="1:27" x14ac:dyDescent="0.3">
      <c r="A1595" s="28" t="s">
        <v>14297</v>
      </c>
      <c r="B1595" s="28" t="s">
        <v>25687</v>
      </c>
      <c r="C1595" s="28" t="s">
        <v>14298</v>
      </c>
      <c r="D1595" s="28" t="s">
        <v>13668</v>
      </c>
      <c r="E1595" s="28" t="s">
        <v>11343</v>
      </c>
      <c r="F1595" s="28" t="s">
        <v>25885</v>
      </c>
      <c r="G1595" s="28" t="s">
        <v>27049</v>
      </c>
      <c r="H1595" s="28" t="s">
        <v>25670</v>
      </c>
      <c r="I1595" s="28">
        <v>0</v>
      </c>
      <c r="J1595" s="28">
        <v>0</v>
      </c>
      <c r="K1595" s="28">
        <v>0</v>
      </c>
      <c r="L1595" s="28">
        <v>0</v>
      </c>
      <c r="M1595" s="28">
        <v>2</v>
      </c>
      <c r="N1595" s="28">
        <v>6</v>
      </c>
      <c r="O1595" s="28">
        <v>6</v>
      </c>
      <c r="P1595">
        <f>VLOOKUP($A1595,'Item Detail'!$A$2:$G$4956,7,0)</f>
        <v>2</v>
      </c>
      <c r="Q1595" s="30" t="s">
        <v>30745</v>
      </c>
      <c r="R1595" s="30" t="s">
        <v>30730</v>
      </c>
      <c r="S1595" s="30" t="s">
        <v>30737</v>
      </c>
      <c r="T1595" s="30" t="s">
        <v>30731</v>
      </c>
      <c r="U1595" s="30" t="s">
        <v>30731</v>
      </c>
      <c r="V1595" s="30" t="s">
        <v>30738</v>
      </c>
      <c r="W1595" s="30" t="s">
        <v>30733</v>
      </c>
      <c r="X1595" s="30" t="s">
        <v>30733</v>
      </c>
      <c r="Y1595" s="30" t="s">
        <v>30733</v>
      </c>
      <c r="Z1595" s="30" t="s">
        <v>30733</v>
      </c>
      <c r="AA1595" s="31" t="s">
        <v>30791</v>
      </c>
    </row>
    <row r="1596" spans="1:27" x14ac:dyDescent="0.3">
      <c r="A1596" s="28" t="s">
        <v>3264</v>
      </c>
      <c r="B1596" s="28" t="s">
        <v>25701</v>
      </c>
      <c r="C1596" s="28" t="s">
        <v>13612</v>
      </c>
      <c r="D1596" s="28" t="s">
        <v>10485</v>
      </c>
      <c r="E1596" s="28" t="s">
        <v>10892</v>
      </c>
      <c r="F1596" s="28" t="s">
        <v>2224</v>
      </c>
      <c r="G1596" s="28" t="s">
        <v>27050</v>
      </c>
      <c r="H1596" s="28" t="s">
        <v>25706</v>
      </c>
      <c r="I1596" s="28">
        <v>0</v>
      </c>
      <c r="J1596" s="28">
        <v>0</v>
      </c>
      <c r="K1596" s="28">
        <v>0</v>
      </c>
      <c r="L1596" s="28">
        <v>1</v>
      </c>
      <c r="M1596" s="28">
        <v>1</v>
      </c>
      <c r="N1596" s="28">
        <v>6</v>
      </c>
      <c r="O1596" s="28">
        <v>6</v>
      </c>
      <c r="P1596">
        <f>VLOOKUP($A1596,'Item Detail'!$A$2:$G$4956,7,0)</f>
        <v>2</v>
      </c>
      <c r="Q1596" s="30" t="s">
        <v>30748</v>
      </c>
      <c r="R1596" s="30" t="s">
        <v>30730</v>
      </c>
      <c r="S1596" s="30" t="s">
        <v>30749</v>
      </c>
      <c r="T1596" s="30" t="s">
        <v>30731</v>
      </c>
      <c r="U1596" s="30" t="s">
        <v>30731</v>
      </c>
      <c r="V1596" s="30" t="s">
        <v>30733</v>
      </c>
      <c r="W1596" s="30" t="s">
        <v>30733</v>
      </c>
      <c r="X1596" s="30" t="s">
        <v>30733</v>
      </c>
      <c r="Y1596" s="30" t="s">
        <v>30733</v>
      </c>
      <c r="Z1596" s="30" t="s">
        <v>30733</v>
      </c>
      <c r="AA1596" s="31" t="s">
        <v>30790</v>
      </c>
    </row>
    <row r="1597" spans="1:27" x14ac:dyDescent="0.3">
      <c r="A1597" s="28" t="s">
        <v>13811</v>
      </c>
      <c r="B1597" s="28" t="s">
        <v>25725</v>
      </c>
      <c r="C1597" s="28" t="s">
        <v>13812</v>
      </c>
      <c r="D1597" s="28" t="s">
        <v>10485</v>
      </c>
      <c r="E1597" s="28" t="s">
        <v>10507</v>
      </c>
      <c r="F1597" s="28" t="s">
        <v>26310</v>
      </c>
      <c r="G1597" s="28" t="s">
        <v>27051</v>
      </c>
      <c r="H1597" s="28" t="s">
        <v>25662</v>
      </c>
      <c r="I1597" s="28">
        <v>0</v>
      </c>
      <c r="J1597" s="28">
        <v>0</v>
      </c>
      <c r="K1597" s="28">
        <v>0</v>
      </c>
      <c r="L1597" s="28">
        <v>1</v>
      </c>
      <c r="M1597" s="28">
        <v>0</v>
      </c>
      <c r="N1597" s="28">
        <v>3</v>
      </c>
      <c r="O1597" s="28">
        <v>3</v>
      </c>
      <c r="P1597">
        <f>VLOOKUP($A1597,'Item Detail'!$A$2:$G$4956,7,0)</f>
        <v>2</v>
      </c>
      <c r="Q1597" s="30" t="s">
        <v>30761</v>
      </c>
      <c r="R1597" s="30" t="s">
        <v>30730</v>
      </c>
      <c r="S1597" s="30" t="s">
        <v>30737</v>
      </c>
      <c r="T1597" s="30" t="s">
        <v>30731</v>
      </c>
      <c r="U1597" s="30" t="s">
        <v>30764</v>
      </c>
      <c r="V1597" s="30" t="s">
        <v>30738</v>
      </c>
      <c r="W1597" s="30" t="s">
        <v>30738</v>
      </c>
      <c r="X1597" s="30" t="s">
        <v>30738</v>
      </c>
      <c r="Y1597" s="30" t="s">
        <v>30738</v>
      </c>
      <c r="Z1597" s="30" t="s">
        <v>30738</v>
      </c>
      <c r="AA1597" s="31" t="s">
        <v>30789</v>
      </c>
    </row>
    <row r="1598" spans="1:27" x14ac:dyDescent="0.3">
      <c r="A1598" s="28" t="s">
        <v>13811</v>
      </c>
      <c r="B1598" s="28" t="s">
        <v>25725</v>
      </c>
      <c r="C1598" s="28" t="s">
        <v>13812</v>
      </c>
      <c r="D1598" s="28" t="s">
        <v>10485</v>
      </c>
      <c r="E1598" s="28" t="s">
        <v>10507</v>
      </c>
      <c r="F1598" s="28" t="s">
        <v>26310</v>
      </c>
      <c r="G1598" s="28" t="s">
        <v>27051</v>
      </c>
      <c r="H1598" s="28" t="s">
        <v>25665</v>
      </c>
      <c r="I1598" s="28">
        <v>0</v>
      </c>
      <c r="J1598" s="28">
        <v>0</v>
      </c>
      <c r="K1598" s="28">
        <v>0</v>
      </c>
      <c r="L1598" s="28">
        <v>1</v>
      </c>
      <c r="M1598" s="28">
        <v>0</v>
      </c>
      <c r="N1598" s="28">
        <v>3</v>
      </c>
      <c r="O1598" s="28">
        <v>3</v>
      </c>
      <c r="P1598">
        <f>VLOOKUP($A1598,'Item Detail'!$A$2:$G$4956,7,0)</f>
        <v>2</v>
      </c>
      <c r="Q1598" s="30" t="s">
        <v>30761</v>
      </c>
      <c r="R1598" s="30" t="s">
        <v>30730</v>
      </c>
      <c r="S1598" s="30" t="s">
        <v>30737</v>
      </c>
      <c r="T1598" s="30" t="s">
        <v>30731</v>
      </c>
      <c r="U1598" s="30" t="s">
        <v>30764</v>
      </c>
      <c r="V1598" s="30" t="s">
        <v>30738</v>
      </c>
      <c r="W1598" s="30" t="s">
        <v>30738</v>
      </c>
      <c r="X1598" s="30" t="s">
        <v>30738</v>
      </c>
      <c r="Y1598" s="30" t="s">
        <v>30738</v>
      </c>
      <c r="Z1598" s="30" t="s">
        <v>30738</v>
      </c>
      <c r="AA1598" s="31" t="s">
        <v>30789</v>
      </c>
    </row>
    <row r="1599" spans="1:27" x14ac:dyDescent="0.3">
      <c r="A1599" s="28" t="s">
        <v>4562</v>
      </c>
      <c r="B1599" s="28" t="s">
        <v>25671</v>
      </c>
      <c r="C1599" s="28" t="s">
        <v>4563</v>
      </c>
      <c r="D1599" s="28" t="s">
        <v>13397</v>
      </c>
      <c r="E1599" s="28" t="s">
        <v>11343</v>
      </c>
      <c r="F1599" s="28" t="s">
        <v>26843</v>
      </c>
      <c r="G1599" s="28" t="s">
        <v>27052</v>
      </c>
      <c r="H1599" s="28" t="s">
        <v>25706</v>
      </c>
      <c r="I1599" s="28">
        <v>0</v>
      </c>
      <c r="J1599" s="28">
        <v>0</v>
      </c>
      <c r="K1599" s="28">
        <v>0</v>
      </c>
      <c r="L1599" s="28">
        <v>0</v>
      </c>
      <c r="M1599" s="28">
        <v>2</v>
      </c>
      <c r="N1599" s="28">
        <v>6</v>
      </c>
      <c r="O1599" s="28">
        <v>6</v>
      </c>
      <c r="P1599">
        <f>VLOOKUP($A1599,'Item Detail'!$A$2:$G$4956,7,0)</f>
        <v>2</v>
      </c>
      <c r="Q1599" s="30" t="s">
        <v>30748</v>
      </c>
      <c r="R1599" s="30" t="s">
        <v>30730</v>
      </c>
      <c r="S1599" s="30" t="s">
        <v>30749</v>
      </c>
      <c r="T1599" s="30" t="s">
        <v>30731</v>
      </c>
      <c r="U1599" s="30" t="s">
        <v>30731</v>
      </c>
      <c r="V1599" s="30" t="s">
        <v>30733</v>
      </c>
      <c r="W1599" s="30" t="s">
        <v>30733</v>
      </c>
      <c r="X1599" s="30" t="s">
        <v>30733</v>
      </c>
      <c r="Y1599" s="30" t="s">
        <v>30733</v>
      </c>
      <c r="Z1599" s="30" t="s">
        <v>30733</v>
      </c>
      <c r="AA1599" s="31" t="s">
        <v>30790</v>
      </c>
    </row>
    <row r="1600" spans="1:27" x14ac:dyDescent="0.3">
      <c r="A1600" s="28" t="s">
        <v>9417</v>
      </c>
      <c r="B1600" s="28" t="s">
        <v>25792</v>
      </c>
      <c r="C1600" s="28" t="s">
        <v>13150</v>
      </c>
      <c r="D1600" s="28" t="s">
        <v>10485</v>
      </c>
      <c r="E1600" s="28" t="s">
        <v>10710</v>
      </c>
      <c r="F1600" s="28" t="s">
        <v>9414</v>
      </c>
      <c r="G1600" s="28" t="s">
        <v>27053</v>
      </c>
      <c r="H1600" s="28" t="s">
        <v>25657</v>
      </c>
      <c r="I1600" s="28">
        <v>0</v>
      </c>
      <c r="J1600" s="28">
        <v>0</v>
      </c>
      <c r="K1600" s="28">
        <v>0</v>
      </c>
      <c r="L1600" s="28">
        <v>0</v>
      </c>
      <c r="M1600" s="28">
        <v>2</v>
      </c>
      <c r="N1600" s="28">
        <v>6</v>
      </c>
      <c r="O1600" s="28">
        <v>6</v>
      </c>
      <c r="P1600">
        <f>VLOOKUP($A1600,'Item Detail'!$A$2:$G$4956,7,0)</f>
        <v>2</v>
      </c>
      <c r="Q1600" s="30" t="s">
        <v>30729</v>
      </c>
      <c r="R1600" s="30" t="s">
        <v>30730</v>
      </c>
      <c r="S1600" s="30" t="s">
        <v>5361</v>
      </c>
      <c r="T1600" s="30" t="s">
        <v>30731</v>
      </c>
      <c r="U1600" s="30" t="s">
        <v>30731</v>
      </c>
      <c r="V1600" s="30" t="s">
        <v>30733</v>
      </c>
      <c r="W1600" s="30" t="s">
        <v>30733</v>
      </c>
      <c r="X1600" s="30" t="s">
        <v>30733</v>
      </c>
      <c r="Y1600" s="30" t="s">
        <v>30733</v>
      </c>
      <c r="Z1600" s="30" t="s">
        <v>30733</v>
      </c>
      <c r="AA1600" s="31" t="s">
        <v>30790</v>
      </c>
    </row>
    <row r="1601" spans="1:27" x14ac:dyDescent="0.3">
      <c r="A1601" s="28" t="s">
        <v>5122</v>
      </c>
      <c r="B1601" s="28" t="s">
        <v>25869</v>
      </c>
      <c r="C1601" s="28" t="s">
        <v>14818</v>
      </c>
      <c r="D1601" s="28" t="s">
        <v>14819</v>
      </c>
      <c r="E1601" s="28" t="s">
        <v>10980</v>
      </c>
      <c r="F1601" s="28" t="s">
        <v>25870</v>
      </c>
      <c r="G1601" s="28" t="s">
        <v>27054</v>
      </c>
      <c r="H1601" s="28" t="s">
        <v>25706</v>
      </c>
      <c r="I1601" s="28">
        <v>0</v>
      </c>
      <c r="J1601" s="28">
        <v>0</v>
      </c>
      <c r="K1601" s="28">
        <v>0</v>
      </c>
      <c r="L1601" s="28">
        <v>2</v>
      </c>
      <c r="M1601" s="28">
        <v>0</v>
      </c>
      <c r="N1601" s="28">
        <v>6</v>
      </c>
      <c r="O1601" s="28">
        <v>6</v>
      </c>
      <c r="P1601">
        <f>VLOOKUP($A1601,'Item Detail'!$A$2:$G$4956,7,0)</f>
        <v>2</v>
      </c>
      <c r="Q1601" s="30" t="s">
        <v>30748</v>
      </c>
      <c r="R1601" s="30" t="s">
        <v>30730</v>
      </c>
      <c r="S1601" s="30" t="s">
        <v>30749</v>
      </c>
      <c r="T1601" s="30" t="s">
        <v>30731</v>
      </c>
      <c r="U1601" s="30" t="s">
        <v>30731</v>
      </c>
      <c r="V1601" s="30" t="s">
        <v>30733</v>
      </c>
      <c r="W1601" s="30" t="s">
        <v>30733</v>
      </c>
      <c r="X1601" s="30" t="s">
        <v>30733</v>
      </c>
      <c r="Y1601" s="30" t="s">
        <v>30733</v>
      </c>
      <c r="Z1601" s="30" t="s">
        <v>30733</v>
      </c>
      <c r="AA1601" s="31" t="s">
        <v>30790</v>
      </c>
    </row>
    <row r="1602" spans="1:27" x14ac:dyDescent="0.3">
      <c r="A1602" s="28" t="s">
        <v>6460</v>
      </c>
      <c r="B1602" s="28" t="s">
        <v>25666</v>
      </c>
      <c r="C1602" s="28" t="s">
        <v>14879</v>
      </c>
      <c r="D1602" s="28" t="s">
        <v>14880</v>
      </c>
      <c r="E1602" s="28" t="s">
        <v>10507</v>
      </c>
      <c r="F1602" s="28" t="s">
        <v>25838</v>
      </c>
      <c r="G1602" s="28" t="s">
        <v>27055</v>
      </c>
      <c r="H1602" s="28" t="s">
        <v>25657</v>
      </c>
      <c r="I1602" s="28">
        <v>0</v>
      </c>
      <c r="J1602" s="28">
        <v>1</v>
      </c>
      <c r="K1602" s="28">
        <v>0</v>
      </c>
      <c r="L1602" s="28">
        <v>1</v>
      </c>
      <c r="M1602" s="28">
        <v>0</v>
      </c>
      <c r="N1602" s="28">
        <v>6</v>
      </c>
      <c r="O1602" s="28">
        <v>6</v>
      </c>
      <c r="P1602">
        <f>VLOOKUP($A1602,'Item Detail'!$A$2:$G$4956,7,0)</f>
        <v>2</v>
      </c>
      <c r="Q1602" s="30" t="s">
        <v>30729</v>
      </c>
      <c r="R1602" s="30" t="s">
        <v>30730</v>
      </c>
      <c r="S1602" s="30" t="s">
        <v>5361</v>
      </c>
      <c r="T1602" s="30" t="s">
        <v>30731</v>
      </c>
      <c r="U1602" s="30" t="s">
        <v>30747</v>
      </c>
      <c r="V1602" s="30" t="s">
        <v>30733</v>
      </c>
      <c r="W1602" s="30" t="s">
        <v>30733</v>
      </c>
      <c r="X1602" s="30" t="s">
        <v>30733</v>
      </c>
      <c r="Y1602" s="30" t="s">
        <v>30733</v>
      </c>
      <c r="Z1602" s="30" t="s">
        <v>30733</v>
      </c>
      <c r="AA1602" s="31" t="s">
        <v>30790</v>
      </c>
    </row>
    <row r="1603" spans="1:27" x14ac:dyDescent="0.3">
      <c r="A1603" s="28" t="s">
        <v>13717</v>
      </c>
      <c r="B1603" s="28" t="s">
        <v>25666</v>
      </c>
      <c r="C1603" s="28" t="s">
        <v>13718</v>
      </c>
      <c r="D1603" s="28" t="s">
        <v>13719</v>
      </c>
      <c r="E1603" s="28" t="s">
        <v>10507</v>
      </c>
      <c r="F1603" s="28" t="s">
        <v>25838</v>
      </c>
      <c r="G1603" s="28" t="s">
        <v>27056</v>
      </c>
      <c r="H1603" s="28" t="s">
        <v>25670</v>
      </c>
      <c r="I1603" s="28">
        <v>0</v>
      </c>
      <c r="J1603" s="28">
        <v>0</v>
      </c>
      <c r="K1603" s="28">
        <v>2</v>
      </c>
      <c r="L1603" s="28">
        <v>0</v>
      </c>
      <c r="M1603" s="28">
        <v>0</v>
      </c>
      <c r="N1603" s="28">
        <v>6</v>
      </c>
      <c r="O1603" s="28">
        <v>6</v>
      </c>
      <c r="P1603">
        <f>VLOOKUP($A1603,'Item Detail'!$A$2:$G$4956,7,0)</f>
        <v>2</v>
      </c>
      <c r="Q1603" s="30" t="s">
        <v>30753</v>
      </c>
      <c r="R1603" s="30" t="s">
        <v>30730</v>
      </c>
      <c r="S1603" s="30" t="s">
        <v>30737</v>
      </c>
      <c r="T1603" s="30" t="s">
        <v>30731</v>
      </c>
      <c r="U1603" s="30" t="s">
        <v>30731</v>
      </c>
      <c r="V1603" s="30" t="s">
        <v>30738</v>
      </c>
      <c r="W1603" s="30" t="s">
        <v>30733</v>
      </c>
      <c r="X1603" s="30" t="s">
        <v>30733</v>
      </c>
      <c r="Y1603" s="30" t="s">
        <v>30733</v>
      </c>
      <c r="Z1603" s="30" t="s">
        <v>30733</v>
      </c>
      <c r="AA1603" s="31" t="s">
        <v>30791</v>
      </c>
    </row>
    <row r="1604" spans="1:27" x14ac:dyDescent="0.3">
      <c r="A1604" s="28" t="s">
        <v>6873</v>
      </c>
      <c r="B1604" s="28" t="s">
        <v>25819</v>
      </c>
      <c r="C1604" s="28" t="s">
        <v>12656</v>
      </c>
      <c r="D1604" s="28" t="s">
        <v>12657</v>
      </c>
      <c r="E1604" s="28" t="s">
        <v>10507</v>
      </c>
      <c r="F1604" s="28" t="s">
        <v>6875</v>
      </c>
      <c r="G1604" s="28" t="s">
        <v>27057</v>
      </c>
      <c r="H1604" s="28" t="s">
        <v>25657</v>
      </c>
      <c r="I1604" s="28">
        <v>1</v>
      </c>
      <c r="J1604" s="28">
        <v>0</v>
      </c>
      <c r="K1604" s="28">
        <v>1</v>
      </c>
      <c r="L1604" s="28">
        <v>0</v>
      </c>
      <c r="M1604" s="28">
        <v>0</v>
      </c>
      <c r="N1604" s="28">
        <v>6</v>
      </c>
      <c r="O1604" s="28">
        <v>6</v>
      </c>
      <c r="P1604">
        <f>VLOOKUP($A1604,'Item Detail'!$A$2:$G$4956,7,0)</f>
        <v>2</v>
      </c>
      <c r="Q1604" s="30" t="s">
        <v>30729</v>
      </c>
      <c r="R1604" s="30" t="s">
        <v>30730</v>
      </c>
      <c r="S1604" s="30" t="s">
        <v>5361</v>
      </c>
      <c r="T1604" s="30" t="s">
        <v>30731</v>
      </c>
      <c r="U1604" s="30" t="s">
        <v>30747</v>
      </c>
      <c r="V1604" s="30" t="s">
        <v>30733</v>
      </c>
      <c r="W1604" s="30" t="s">
        <v>30733</v>
      </c>
      <c r="X1604" s="30" t="s">
        <v>30733</v>
      </c>
      <c r="Y1604" s="30" t="s">
        <v>30733</v>
      </c>
      <c r="Z1604" s="30" t="s">
        <v>30733</v>
      </c>
      <c r="AA1604" s="31" t="s">
        <v>30790</v>
      </c>
    </row>
    <row r="1605" spans="1:27" x14ac:dyDescent="0.3">
      <c r="A1605" s="28" t="s">
        <v>8072</v>
      </c>
      <c r="B1605" s="28" t="s">
        <v>25819</v>
      </c>
      <c r="C1605" s="28" t="s">
        <v>13620</v>
      </c>
      <c r="D1605" s="28" t="s">
        <v>12657</v>
      </c>
      <c r="E1605" s="28" t="s">
        <v>10507</v>
      </c>
      <c r="F1605" s="28" t="s">
        <v>6875</v>
      </c>
      <c r="G1605" s="28" t="s">
        <v>27058</v>
      </c>
      <c r="H1605" s="28" t="s">
        <v>25657</v>
      </c>
      <c r="I1605" s="28">
        <v>2</v>
      </c>
      <c r="J1605" s="28">
        <v>0</v>
      </c>
      <c r="K1605" s="28">
        <v>0</v>
      </c>
      <c r="L1605" s="28">
        <v>0</v>
      </c>
      <c r="M1605" s="28">
        <v>0</v>
      </c>
      <c r="N1605" s="28">
        <v>6</v>
      </c>
      <c r="O1605" s="28">
        <v>6</v>
      </c>
      <c r="P1605">
        <f>VLOOKUP($A1605,'Item Detail'!$A$2:$G$4956,7,0)</f>
        <v>2</v>
      </c>
      <c r="Q1605" s="30" t="s">
        <v>30729</v>
      </c>
      <c r="R1605" s="30" t="s">
        <v>30730</v>
      </c>
      <c r="S1605" s="30" t="s">
        <v>5361</v>
      </c>
      <c r="T1605" s="30" t="s">
        <v>30731</v>
      </c>
      <c r="U1605" s="30" t="s">
        <v>30747</v>
      </c>
      <c r="V1605" s="30" t="s">
        <v>30733</v>
      </c>
      <c r="W1605" s="30" t="s">
        <v>30733</v>
      </c>
      <c r="X1605" s="30" t="s">
        <v>30733</v>
      </c>
      <c r="Y1605" s="30" t="s">
        <v>30733</v>
      </c>
      <c r="Z1605" s="30" t="s">
        <v>30733</v>
      </c>
      <c r="AA1605" s="31" t="s">
        <v>30790</v>
      </c>
    </row>
    <row r="1606" spans="1:27" x14ac:dyDescent="0.3">
      <c r="A1606" s="28" t="s">
        <v>14201</v>
      </c>
      <c r="B1606" s="28" t="s">
        <v>25900</v>
      </c>
      <c r="C1606" s="28" t="s">
        <v>13239</v>
      </c>
      <c r="D1606" s="28" t="s">
        <v>14202</v>
      </c>
      <c r="E1606" s="28" t="s">
        <v>10695</v>
      </c>
      <c r="F1606" s="28" t="s">
        <v>2590</v>
      </c>
      <c r="G1606" s="28" t="s">
        <v>27059</v>
      </c>
      <c r="H1606" s="28" t="s">
        <v>25670</v>
      </c>
      <c r="I1606" s="28">
        <v>0</v>
      </c>
      <c r="J1606" s="28">
        <v>0</v>
      </c>
      <c r="K1606" s="28">
        <v>0</v>
      </c>
      <c r="L1606" s="28">
        <v>1</v>
      </c>
      <c r="M1606" s="28">
        <v>0</v>
      </c>
      <c r="N1606" s="28">
        <v>3</v>
      </c>
      <c r="O1606" s="28">
        <v>3</v>
      </c>
      <c r="P1606">
        <f>VLOOKUP($A1606,'Item Detail'!$A$2:$G$4956,7,0)</f>
        <v>2</v>
      </c>
      <c r="Q1606" s="30" t="s">
        <v>30759</v>
      </c>
      <c r="R1606" s="30" t="s">
        <v>30730</v>
      </c>
      <c r="S1606" s="30" t="s">
        <v>30737</v>
      </c>
      <c r="T1606" s="30" t="s">
        <v>30731</v>
      </c>
      <c r="U1606" s="30" t="s">
        <v>30747</v>
      </c>
      <c r="V1606" s="30" t="s">
        <v>30738</v>
      </c>
      <c r="W1606" s="30" t="s">
        <v>30738</v>
      </c>
      <c r="X1606" s="30" t="s">
        <v>30738</v>
      </c>
      <c r="Y1606" s="30" t="s">
        <v>30738</v>
      </c>
      <c r="Z1606" s="30" t="s">
        <v>30738</v>
      </c>
      <c r="AA1606" s="31" t="s">
        <v>30788</v>
      </c>
    </row>
    <row r="1607" spans="1:27" x14ac:dyDescent="0.3">
      <c r="A1607" s="28" t="s">
        <v>14201</v>
      </c>
      <c r="B1607" s="28" t="s">
        <v>25900</v>
      </c>
      <c r="C1607" s="28" t="s">
        <v>13239</v>
      </c>
      <c r="D1607" s="28" t="s">
        <v>14202</v>
      </c>
      <c r="E1607" s="28" t="s">
        <v>10695</v>
      </c>
      <c r="F1607" s="28" t="s">
        <v>2590</v>
      </c>
      <c r="G1607" s="28" t="s">
        <v>27059</v>
      </c>
      <c r="H1607" s="28" t="s">
        <v>25665</v>
      </c>
      <c r="I1607" s="28">
        <v>0</v>
      </c>
      <c r="J1607" s="28">
        <v>0</v>
      </c>
      <c r="K1607" s="28">
        <v>0</v>
      </c>
      <c r="L1607" s="28">
        <v>1</v>
      </c>
      <c r="M1607" s="28">
        <v>0</v>
      </c>
      <c r="N1607" s="28">
        <v>3</v>
      </c>
      <c r="O1607" s="28">
        <v>3</v>
      </c>
      <c r="P1607">
        <f>VLOOKUP($A1607,'Item Detail'!$A$2:$G$4956,7,0)</f>
        <v>2</v>
      </c>
      <c r="Q1607" s="30" t="s">
        <v>30759</v>
      </c>
      <c r="R1607" s="30" t="s">
        <v>30730</v>
      </c>
      <c r="S1607" s="30" t="s">
        <v>30737</v>
      </c>
      <c r="T1607" s="30" t="s">
        <v>30731</v>
      </c>
      <c r="U1607" s="30" t="s">
        <v>30747</v>
      </c>
      <c r="V1607" s="30" t="s">
        <v>30738</v>
      </c>
      <c r="W1607" s="30" t="s">
        <v>30738</v>
      </c>
      <c r="X1607" s="30" t="s">
        <v>30738</v>
      </c>
      <c r="Y1607" s="30" t="s">
        <v>30738</v>
      </c>
      <c r="Z1607" s="30" t="s">
        <v>30738</v>
      </c>
      <c r="AA1607" s="31" t="s">
        <v>30789</v>
      </c>
    </row>
    <row r="1608" spans="1:27" x14ac:dyDescent="0.3">
      <c r="A1608" s="28" t="s">
        <v>14348</v>
      </c>
      <c r="B1608" s="28" t="s">
        <v>25819</v>
      </c>
      <c r="C1608" s="28" t="s">
        <v>14349</v>
      </c>
      <c r="D1608" s="28" t="s">
        <v>11546</v>
      </c>
      <c r="E1608" s="28" t="s">
        <v>10507</v>
      </c>
      <c r="F1608" s="28" t="s">
        <v>11107</v>
      </c>
      <c r="G1608" s="28" t="s">
        <v>27060</v>
      </c>
      <c r="H1608" s="28" t="s">
        <v>25665</v>
      </c>
      <c r="I1608" s="28">
        <v>2</v>
      </c>
      <c r="J1608" s="28">
        <v>0</v>
      </c>
      <c r="K1608" s="28">
        <v>0</v>
      </c>
      <c r="L1608" s="28">
        <v>0</v>
      </c>
      <c r="M1608" s="28">
        <v>0</v>
      </c>
      <c r="N1608" s="28">
        <v>6</v>
      </c>
      <c r="O1608" s="28">
        <v>6</v>
      </c>
      <c r="P1608">
        <f>VLOOKUP($A1608,'Item Detail'!$A$2:$G$4956,7,0)</f>
        <v>2</v>
      </c>
      <c r="Q1608" s="30" t="s">
        <v>30745</v>
      </c>
      <c r="R1608" s="30" t="s">
        <v>30730</v>
      </c>
      <c r="S1608" s="30" t="s">
        <v>30737</v>
      </c>
      <c r="T1608" s="30" t="s">
        <v>30731</v>
      </c>
      <c r="U1608" s="30" t="s">
        <v>30747</v>
      </c>
      <c r="V1608" s="30" t="s">
        <v>30738</v>
      </c>
      <c r="W1608" s="30" t="s">
        <v>30738</v>
      </c>
      <c r="X1608" s="30" t="s">
        <v>30733</v>
      </c>
      <c r="Y1608" s="30" t="s">
        <v>30738</v>
      </c>
      <c r="Z1608" s="30" t="s">
        <v>30733</v>
      </c>
      <c r="AA1608" s="31" t="s">
        <v>30789</v>
      </c>
    </row>
    <row r="1609" spans="1:27" x14ac:dyDescent="0.3">
      <c r="A1609" s="28" t="s">
        <v>13825</v>
      </c>
      <c r="B1609" s="28" t="s">
        <v>25751</v>
      </c>
      <c r="C1609" s="28" t="s">
        <v>13826</v>
      </c>
      <c r="D1609" s="28" t="s">
        <v>10485</v>
      </c>
      <c r="E1609" s="28" t="s">
        <v>10980</v>
      </c>
      <c r="F1609" s="28" t="s">
        <v>11393</v>
      </c>
      <c r="G1609" s="28" t="s">
        <v>27061</v>
      </c>
      <c r="H1609" s="28" t="s">
        <v>25670</v>
      </c>
      <c r="I1609" s="28">
        <v>0</v>
      </c>
      <c r="J1609" s="28">
        <v>0</v>
      </c>
      <c r="K1609" s="28">
        <v>0</v>
      </c>
      <c r="L1609" s="28">
        <v>0</v>
      </c>
      <c r="M1609" s="28">
        <v>2</v>
      </c>
      <c r="N1609" s="28">
        <v>6</v>
      </c>
      <c r="O1609" s="28">
        <v>6</v>
      </c>
      <c r="P1609">
        <f>VLOOKUP($A1609,'Item Detail'!$A$2:$G$4956,7,0)</f>
        <v>2</v>
      </c>
      <c r="Q1609" s="30" t="s">
        <v>30745</v>
      </c>
      <c r="R1609" s="30" t="s">
        <v>30730</v>
      </c>
      <c r="S1609" s="30" t="s">
        <v>30737</v>
      </c>
      <c r="T1609" s="30" t="s">
        <v>30731</v>
      </c>
      <c r="U1609" s="30" t="s">
        <v>30751</v>
      </c>
      <c r="V1609" s="30" t="s">
        <v>30738</v>
      </c>
      <c r="W1609" s="30" t="s">
        <v>30733</v>
      </c>
      <c r="X1609" s="30" t="s">
        <v>30738</v>
      </c>
      <c r="Y1609" s="30" t="s">
        <v>30733</v>
      </c>
      <c r="Z1609" s="30" t="s">
        <v>30733</v>
      </c>
      <c r="AA1609" s="31" t="s">
        <v>30791</v>
      </c>
    </row>
    <row r="1610" spans="1:27" x14ac:dyDescent="0.3">
      <c r="A1610" s="28" t="s">
        <v>13793</v>
      </c>
      <c r="B1610" s="28" t="s">
        <v>25699</v>
      </c>
      <c r="C1610" s="28" t="s">
        <v>13794</v>
      </c>
      <c r="D1610" s="28" t="s">
        <v>13795</v>
      </c>
      <c r="E1610" s="28" t="s">
        <v>13335</v>
      </c>
      <c r="F1610" s="28" t="s">
        <v>25731</v>
      </c>
      <c r="G1610" s="28" t="s">
        <v>27062</v>
      </c>
      <c r="H1610" s="28" t="s">
        <v>25662</v>
      </c>
      <c r="I1610" s="28">
        <v>2</v>
      </c>
      <c r="J1610" s="28">
        <v>0</v>
      </c>
      <c r="K1610" s="28">
        <v>0</v>
      </c>
      <c r="L1610" s="28">
        <v>0</v>
      </c>
      <c r="M1610" s="28">
        <v>0</v>
      </c>
      <c r="N1610" s="28">
        <v>6</v>
      </c>
      <c r="O1610" s="28">
        <v>6</v>
      </c>
      <c r="P1610">
        <f>VLOOKUP($A1610,'Item Detail'!$A$2:$G$4956,7,0)</f>
        <v>2</v>
      </c>
      <c r="Q1610" s="30" t="s">
        <v>30745</v>
      </c>
      <c r="R1610" s="30" t="s">
        <v>30730</v>
      </c>
      <c r="S1610" s="30" t="s">
        <v>30737</v>
      </c>
      <c r="T1610" s="30" t="s">
        <v>30731</v>
      </c>
      <c r="U1610" s="30" t="s">
        <v>30731</v>
      </c>
      <c r="V1610" s="30" t="s">
        <v>30738</v>
      </c>
      <c r="W1610" s="30" t="s">
        <v>30733</v>
      </c>
      <c r="X1610" s="30" t="s">
        <v>30733</v>
      </c>
      <c r="Y1610" s="30" t="s">
        <v>30733</v>
      </c>
      <c r="Z1610" s="30" t="s">
        <v>30733</v>
      </c>
      <c r="AA1610" s="31" t="s">
        <v>30789</v>
      </c>
    </row>
    <row r="1611" spans="1:27" x14ac:dyDescent="0.3">
      <c r="A1611" s="28" t="s">
        <v>4800</v>
      </c>
      <c r="B1611" s="28" t="s">
        <v>25668</v>
      </c>
      <c r="C1611" s="28" t="s">
        <v>4801</v>
      </c>
      <c r="D1611" s="28" t="s">
        <v>14409</v>
      </c>
      <c r="E1611" s="28" t="s">
        <v>13335</v>
      </c>
      <c r="F1611" s="28" t="s">
        <v>25731</v>
      </c>
      <c r="G1611" s="28" t="s">
        <v>27063</v>
      </c>
      <c r="H1611" s="28" t="s">
        <v>25706</v>
      </c>
      <c r="I1611" s="28">
        <v>0</v>
      </c>
      <c r="J1611" s="28">
        <v>0</v>
      </c>
      <c r="K1611" s="28">
        <v>0</v>
      </c>
      <c r="L1611" s="28">
        <v>2</v>
      </c>
      <c r="M1611" s="28">
        <v>0</v>
      </c>
      <c r="N1611" s="28">
        <v>6</v>
      </c>
      <c r="O1611" s="28">
        <v>6</v>
      </c>
      <c r="P1611">
        <f>VLOOKUP($A1611,'Item Detail'!$A$2:$G$4956,7,0)</f>
        <v>2</v>
      </c>
      <c r="Q1611" s="30" t="s">
        <v>30748</v>
      </c>
      <c r="R1611" s="30" t="s">
        <v>30730</v>
      </c>
      <c r="S1611" s="30" t="s">
        <v>30749</v>
      </c>
      <c r="T1611" s="30" t="s">
        <v>30731</v>
      </c>
      <c r="U1611" s="30" t="s">
        <v>30731</v>
      </c>
      <c r="V1611" s="30" t="s">
        <v>30733</v>
      </c>
      <c r="W1611" s="30" t="s">
        <v>30733</v>
      </c>
      <c r="X1611" s="30" t="s">
        <v>30733</v>
      </c>
      <c r="Y1611" s="30" t="s">
        <v>30733</v>
      </c>
      <c r="Z1611" s="30" t="s">
        <v>30733</v>
      </c>
      <c r="AA1611" s="31" t="s">
        <v>30790</v>
      </c>
    </row>
    <row r="1612" spans="1:27" x14ac:dyDescent="0.3">
      <c r="A1612" s="28" t="s">
        <v>13981</v>
      </c>
      <c r="B1612" s="28" t="s">
        <v>25699</v>
      </c>
      <c r="C1612" s="28" t="s">
        <v>13982</v>
      </c>
      <c r="D1612" s="28" t="s">
        <v>10455</v>
      </c>
      <c r="E1612" s="28" t="s">
        <v>10584</v>
      </c>
      <c r="F1612" s="28" t="s">
        <v>25731</v>
      </c>
      <c r="G1612" s="28" t="s">
        <v>27064</v>
      </c>
      <c r="H1612" s="28" t="s">
        <v>25670</v>
      </c>
      <c r="I1612" s="28">
        <v>0</v>
      </c>
      <c r="J1612" s="28">
        <v>0</v>
      </c>
      <c r="K1612" s="28">
        <v>0</v>
      </c>
      <c r="L1612" s="28">
        <v>1</v>
      </c>
      <c r="M1612" s="28">
        <v>0</v>
      </c>
      <c r="N1612" s="28">
        <v>3</v>
      </c>
      <c r="O1612" s="28">
        <v>3</v>
      </c>
      <c r="P1612">
        <f>VLOOKUP($A1612,'Item Detail'!$A$2:$G$4956,7,0)</f>
        <v>2</v>
      </c>
      <c r="Q1612" s="30" t="s">
        <v>30745</v>
      </c>
      <c r="R1612" s="30" t="s">
        <v>30730</v>
      </c>
      <c r="S1612" s="30" t="s">
        <v>30737</v>
      </c>
      <c r="T1612" s="30" t="s">
        <v>30731</v>
      </c>
      <c r="U1612" s="30" t="s">
        <v>30747</v>
      </c>
      <c r="V1612" s="30" t="s">
        <v>30738</v>
      </c>
      <c r="W1612" s="30" t="s">
        <v>30733</v>
      </c>
      <c r="X1612" s="30" t="s">
        <v>30733</v>
      </c>
      <c r="Y1612" s="30" t="s">
        <v>30733</v>
      </c>
      <c r="Z1612" s="30" t="s">
        <v>30738</v>
      </c>
      <c r="AA1612" s="31" t="s">
        <v>30791</v>
      </c>
    </row>
    <row r="1613" spans="1:27" x14ac:dyDescent="0.3">
      <c r="A1613" s="28" t="s">
        <v>13981</v>
      </c>
      <c r="B1613" s="28" t="s">
        <v>25699</v>
      </c>
      <c r="C1613" s="28" t="s">
        <v>13982</v>
      </c>
      <c r="D1613" s="28" t="s">
        <v>10455</v>
      </c>
      <c r="E1613" s="28" t="s">
        <v>10584</v>
      </c>
      <c r="F1613" s="28" t="s">
        <v>25731</v>
      </c>
      <c r="G1613" s="28" t="s">
        <v>27064</v>
      </c>
      <c r="H1613" s="28" t="s">
        <v>25665</v>
      </c>
      <c r="I1613" s="28">
        <v>0</v>
      </c>
      <c r="J1613" s="28">
        <v>0</v>
      </c>
      <c r="K1613" s="28">
        <v>0</v>
      </c>
      <c r="L1613" s="28">
        <v>0</v>
      </c>
      <c r="M1613" s="28">
        <v>1</v>
      </c>
      <c r="N1613" s="28">
        <v>3</v>
      </c>
      <c r="O1613" s="28">
        <v>3</v>
      </c>
      <c r="P1613">
        <f>VLOOKUP($A1613,'Item Detail'!$A$2:$G$4956,7,0)</f>
        <v>2</v>
      </c>
      <c r="Q1613" s="30" t="s">
        <v>30745</v>
      </c>
      <c r="R1613" s="30" t="s">
        <v>30730</v>
      </c>
      <c r="S1613" s="30" t="s">
        <v>30737</v>
      </c>
      <c r="T1613" s="30" t="s">
        <v>30731</v>
      </c>
      <c r="U1613" s="30" t="s">
        <v>30747</v>
      </c>
      <c r="V1613" s="30" t="s">
        <v>30738</v>
      </c>
      <c r="W1613" s="30" t="s">
        <v>30733</v>
      </c>
      <c r="X1613" s="30" t="s">
        <v>30733</v>
      </c>
      <c r="Y1613" s="30" t="s">
        <v>30733</v>
      </c>
      <c r="Z1613" s="30" t="s">
        <v>30738</v>
      </c>
      <c r="AA1613" s="31" t="s">
        <v>30789</v>
      </c>
    </row>
    <row r="1614" spans="1:27" x14ac:dyDescent="0.3">
      <c r="A1614" s="28" t="s">
        <v>3657</v>
      </c>
      <c r="B1614" s="28" t="s">
        <v>25668</v>
      </c>
      <c r="C1614" s="28" t="s">
        <v>14271</v>
      </c>
      <c r="D1614" s="28" t="s">
        <v>14272</v>
      </c>
      <c r="E1614" s="28" t="s">
        <v>11387</v>
      </c>
      <c r="F1614" s="28" t="s">
        <v>25731</v>
      </c>
      <c r="G1614" s="28" t="s">
        <v>27065</v>
      </c>
      <c r="H1614" s="28" t="s">
        <v>25706</v>
      </c>
      <c r="I1614" s="28">
        <v>0</v>
      </c>
      <c r="J1614" s="28">
        <v>0</v>
      </c>
      <c r="K1614" s="28">
        <v>0</v>
      </c>
      <c r="L1614" s="28">
        <v>2</v>
      </c>
      <c r="M1614" s="28">
        <v>0</v>
      </c>
      <c r="N1614" s="28">
        <v>6</v>
      </c>
      <c r="O1614" s="28">
        <v>6</v>
      </c>
      <c r="P1614">
        <f>VLOOKUP($A1614,'Item Detail'!$A$2:$G$4956,7,0)</f>
        <v>2</v>
      </c>
      <c r="Q1614" s="30" t="s">
        <v>30748</v>
      </c>
      <c r="R1614" s="30" t="s">
        <v>30730</v>
      </c>
      <c r="S1614" s="30" t="s">
        <v>30749</v>
      </c>
      <c r="T1614" s="30" t="s">
        <v>30731</v>
      </c>
      <c r="U1614" s="30" t="s">
        <v>30731</v>
      </c>
      <c r="V1614" s="30" t="s">
        <v>30733</v>
      </c>
      <c r="W1614" s="30" t="s">
        <v>30733</v>
      </c>
      <c r="X1614" s="30" t="s">
        <v>30733</v>
      </c>
      <c r="Y1614" s="30" t="s">
        <v>30733</v>
      </c>
      <c r="Z1614" s="30" t="s">
        <v>30733</v>
      </c>
      <c r="AA1614" s="31" t="s">
        <v>30790</v>
      </c>
    </row>
    <row r="1615" spans="1:27" x14ac:dyDescent="0.3">
      <c r="A1615" s="28" t="s">
        <v>3949</v>
      </c>
      <c r="B1615" s="28" t="s">
        <v>25668</v>
      </c>
      <c r="C1615" s="28" t="s">
        <v>14870</v>
      </c>
      <c r="D1615" s="28" t="s">
        <v>12761</v>
      </c>
      <c r="E1615" s="28" t="s">
        <v>11343</v>
      </c>
      <c r="F1615" s="28" t="s">
        <v>25885</v>
      </c>
      <c r="G1615" s="28" t="s">
        <v>27066</v>
      </c>
      <c r="H1615" s="28" t="s">
        <v>25706</v>
      </c>
      <c r="I1615" s="28">
        <v>0</v>
      </c>
      <c r="J1615" s="28">
        <v>0</v>
      </c>
      <c r="K1615" s="28">
        <v>0</v>
      </c>
      <c r="L1615" s="28">
        <v>2</v>
      </c>
      <c r="M1615" s="28">
        <v>0</v>
      </c>
      <c r="N1615" s="28">
        <v>6</v>
      </c>
      <c r="O1615" s="28">
        <v>6</v>
      </c>
      <c r="P1615">
        <f>VLOOKUP($A1615,'Item Detail'!$A$2:$G$4956,7,0)</f>
        <v>2</v>
      </c>
      <c r="Q1615" s="30" t="s">
        <v>30748</v>
      </c>
      <c r="R1615" s="30" t="s">
        <v>30730</v>
      </c>
      <c r="S1615" s="30" t="s">
        <v>30749</v>
      </c>
      <c r="T1615" s="30" t="s">
        <v>30731</v>
      </c>
      <c r="U1615" s="30" t="s">
        <v>30731</v>
      </c>
      <c r="V1615" s="30" t="s">
        <v>30733</v>
      </c>
      <c r="W1615" s="30" t="s">
        <v>30733</v>
      </c>
      <c r="X1615" s="30" t="s">
        <v>30733</v>
      </c>
      <c r="Y1615" s="30" t="s">
        <v>30733</v>
      </c>
      <c r="Z1615" s="30" t="s">
        <v>30733</v>
      </c>
      <c r="AA1615" s="31" t="s">
        <v>30790</v>
      </c>
    </row>
    <row r="1616" spans="1:27" x14ac:dyDescent="0.3">
      <c r="A1616" s="28" t="s">
        <v>7587</v>
      </c>
      <c r="B1616" s="28" t="s">
        <v>25814</v>
      </c>
      <c r="C1616" s="28" t="s">
        <v>13035</v>
      </c>
      <c r="D1616" s="28" t="s">
        <v>13036</v>
      </c>
      <c r="E1616" s="28" t="s">
        <v>13037</v>
      </c>
      <c r="F1616" s="28" t="s">
        <v>26887</v>
      </c>
      <c r="G1616" s="28" t="s">
        <v>27067</v>
      </c>
      <c r="H1616" s="28" t="s">
        <v>25657</v>
      </c>
      <c r="I1616" s="28">
        <v>0</v>
      </c>
      <c r="J1616" s="28">
        <v>0</v>
      </c>
      <c r="K1616" s="28">
        <v>0</v>
      </c>
      <c r="L1616" s="28">
        <v>2</v>
      </c>
      <c r="M1616" s="28">
        <v>0</v>
      </c>
      <c r="N1616" s="28">
        <v>6</v>
      </c>
      <c r="O1616" s="28">
        <v>6</v>
      </c>
      <c r="P1616">
        <f>VLOOKUP($A1616,'Item Detail'!$A$2:$G$4956,7,0)</f>
        <v>2</v>
      </c>
      <c r="Q1616" s="30" t="s">
        <v>30729</v>
      </c>
      <c r="R1616" s="30" t="s">
        <v>30730</v>
      </c>
      <c r="S1616" s="30" t="s">
        <v>5361</v>
      </c>
      <c r="T1616" s="30" t="s">
        <v>30731</v>
      </c>
      <c r="U1616" s="30" t="s">
        <v>30751</v>
      </c>
      <c r="V1616" s="30" t="s">
        <v>30733</v>
      </c>
      <c r="W1616" s="30" t="s">
        <v>30733</v>
      </c>
      <c r="X1616" s="30" t="s">
        <v>30733</v>
      </c>
      <c r="Y1616" s="30" t="s">
        <v>30733</v>
      </c>
      <c r="Z1616" s="30" t="s">
        <v>30733</v>
      </c>
      <c r="AA1616" s="31" t="s">
        <v>30790</v>
      </c>
    </row>
    <row r="1617" spans="1:27" x14ac:dyDescent="0.3">
      <c r="A1617" s="28" t="s">
        <v>5612</v>
      </c>
      <c r="B1617" s="28" t="s">
        <v>25819</v>
      </c>
      <c r="C1617" s="28" t="s">
        <v>14132</v>
      </c>
      <c r="D1617" s="28" t="s">
        <v>14133</v>
      </c>
      <c r="E1617" s="28" t="s">
        <v>10507</v>
      </c>
      <c r="F1617" s="28" t="s">
        <v>5614</v>
      </c>
      <c r="G1617" s="28" t="s">
        <v>27068</v>
      </c>
      <c r="H1617" s="28" t="s">
        <v>25657</v>
      </c>
      <c r="I1617" s="28">
        <v>1</v>
      </c>
      <c r="J1617" s="28">
        <v>0</v>
      </c>
      <c r="K1617" s="28">
        <v>0</v>
      </c>
      <c r="L1617" s="28">
        <v>1</v>
      </c>
      <c r="M1617" s="28">
        <v>0</v>
      </c>
      <c r="N1617" s="28">
        <v>6</v>
      </c>
      <c r="O1617" s="28">
        <v>6</v>
      </c>
      <c r="P1617">
        <f>VLOOKUP($A1617,'Item Detail'!$A$2:$G$4956,7,0)</f>
        <v>2</v>
      </c>
      <c r="Q1617" s="30" t="s">
        <v>30768</v>
      </c>
      <c r="R1617" s="30" t="s">
        <v>30730</v>
      </c>
      <c r="S1617" s="30" t="s">
        <v>5361</v>
      </c>
      <c r="T1617" s="30" t="s">
        <v>30731</v>
      </c>
      <c r="U1617" s="30" t="s">
        <v>30731</v>
      </c>
      <c r="V1617" s="30" t="s">
        <v>30733</v>
      </c>
      <c r="W1617" s="30" t="s">
        <v>30733</v>
      </c>
      <c r="X1617" s="30" t="s">
        <v>30733</v>
      </c>
      <c r="Y1617" s="30" t="s">
        <v>30733</v>
      </c>
      <c r="Z1617" s="30" t="s">
        <v>30733</v>
      </c>
      <c r="AA1617" s="31" t="s">
        <v>30790</v>
      </c>
    </row>
    <row r="1618" spans="1:27" x14ac:dyDescent="0.3">
      <c r="A1618" s="28" t="s">
        <v>14507</v>
      </c>
      <c r="B1618" s="28" t="s">
        <v>25986</v>
      </c>
      <c r="C1618" s="28" t="s">
        <v>14508</v>
      </c>
      <c r="D1618" s="28" t="s">
        <v>14509</v>
      </c>
      <c r="E1618" s="28" t="s">
        <v>14510</v>
      </c>
      <c r="F1618" s="28" t="s">
        <v>2465</v>
      </c>
      <c r="G1618" s="28" t="s">
        <v>27069</v>
      </c>
      <c r="H1618" s="28" t="s">
        <v>25662</v>
      </c>
      <c r="I1618" s="28">
        <v>0</v>
      </c>
      <c r="J1618" s="28">
        <v>0</v>
      </c>
      <c r="K1618" s="28">
        <v>0</v>
      </c>
      <c r="L1618" s="28">
        <v>1</v>
      </c>
      <c r="M1618" s="28">
        <v>0</v>
      </c>
      <c r="N1618" s="28">
        <v>3</v>
      </c>
      <c r="O1618" s="28">
        <v>3</v>
      </c>
      <c r="P1618">
        <f>VLOOKUP($A1618,'Item Detail'!$A$2:$G$4956,7,0)</f>
        <v>2</v>
      </c>
      <c r="Q1618" s="30" t="s">
        <v>30745</v>
      </c>
      <c r="R1618" s="30" t="s">
        <v>30730</v>
      </c>
      <c r="S1618" s="30" t="s">
        <v>30737</v>
      </c>
      <c r="T1618" s="30" t="s">
        <v>30731</v>
      </c>
      <c r="U1618" s="30" t="s">
        <v>30731</v>
      </c>
      <c r="V1618" s="30" t="s">
        <v>30738</v>
      </c>
      <c r="W1618" s="30" t="s">
        <v>30738</v>
      </c>
      <c r="X1618" s="30" t="s">
        <v>30738</v>
      </c>
      <c r="Y1618" s="30" t="s">
        <v>30738</v>
      </c>
      <c r="Z1618" s="30" t="s">
        <v>30738</v>
      </c>
      <c r="AA1618" s="31" t="s">
        <v>30789</v>
      </c>
    </row>
    <row r="1619" spans="1:27" x14ac:dyDescent="0.3">
      <c r="A1619" s="28" t="s">
        <v>14507</v>
      </c>
      <c r="B1619" s="28" t="s">
        <v>25986</v>
      </c>
      <c r="C1619" s="28" t="s">
        <v>14508</v>
      </c>
      <c r="D1619" s="28" t="s">
        <v>14509</v>
      </c>
      <c r="E1619" s="28" t="s">
        <v>14510</v>
      </c>
      <c r="F1619" s="28" t="s">
        <v>2465</v>
      </c>
      <c r="G1619" s="28" t="s">
        <v>27069</v>
      </c>
      <c r="H1619" s="28" t="s">
        <v>25665</v>
      </c>
      <c r="I1619" s="28">
        <v>1</v>
      </c>
      <c r="J1619" s="28">
        <v>0</v>
      </c>
      <c r="K1619" s="28">
        <v>0</v>
      </c>
      <c r="L1619" s="28">
        <v>0</v>
      </c>
      <c r="M1619" s="28">
        <v>0</v>
      </c>
      <c r="N1619" s="28">
        <v>3</v>
      </c>
      <c r="O1619" s="28">
        <v>3</v>
      </c>
      <c r="P1619">
        <f>VLOOKUP($A1619,'Item Detail'!$A$2:$G$4956,7,0)</f>
        <v>2</v>
      </c>
      <c r="Q1619" s="30" t="s">
        <v>30745</v>
      </c>
      <c r="R1619" s="30" t="s">
        <v>30730</v>
      </c>
      <c r="S1619" s="30" t="s">
        <v>30737</v>
      </c>
      <c r="T1619" s="30" t="s">
        <v>30731</v>
      </c>
      <c r="U1619" s="30" t="s">
        <v>30731</v>
      </c>
      <c r="V1619" s="30" t="s">
        <v>30738</v>
      </c>
      <c r="W1619" s="30" t="s">
        <v>30738</v>
      </c>
      <c r="X1619" s="30" t="s">
        <v>30738</v>
      </c>
      <c r="Y1619" s="30" t="s">
        <v>30738</v>
      </c>
      <c r="Z1619" s="30" t="s">
        <v>30738</v>
      </c>
      <c r="AA1619" s="31" t="s">
        <v>30789</v>
      </c>
    </row>
    <row r="1620" spans="1:27" x14ac:dyDescent="0.3">
      <c r="A1620" s="28" t="s">
        <v>2649</v>
      </c>
      <c r="B1620" s="28" t="s">
        <v>25986</v>
      </c>
      <c r="C1620" s="28" t="s">
        <v>13113</v>
      </c>
      <c r="D1620" s="28" t="s">
        <v>10485</v>
      </c>
      <c r="E1620" s="28" t="s">
        <v>11445</v>
      </c>
      <c r="F1620" s="28" t="s">
        <v>27008</v>
      </c>
      <c r="G1620" s="28" t="s">
        <v>27070</v>
      </c>
      <c r="H1620" s="28" t="s">
        <v>25706</v>
      </c>
      <c r="I1620" s="28">
        <v>0</v>
      </c>
      <c r="J1620" s="28">
        <v>0</v>
      </c>
      <c r="K1620" s="28">
        <v>0</v>
      </c>
      <c r="L1620" s="28">
        <v>2</v>
      </c>
      <c r="M1620" s="28">
        <v>0</v>
      </c>
      <c r="N1620" s="28">
        <v>6</v>
      </c>
      <c r="O1620" s="28">
        <v>6</v>
      </c>
      <c r="P1620">
        <f>VLOOKUP($A1620,'Item Detail'!$A$2:$G$4956,7,0)</f>
        <v>2</v>
      </c>
      <c r="Q1620" s="30" t="s">
        <v>30748</v>
      </c>
      <c r="R1620" s="30" t="s">
        <v>30730</v>
      </c>
      <c r="S1620" s="30" t="s">
        <v>30749</v>
      </c>
      <c r="T1620" s="30" t="s">
        <v>30731</v>
      </c>
      <c r="U1620" s="30" t="s">
        <v>30751</v>
      </c>
      <c r="V1620" s="30" t="s">
        <v>30733</v>
      </c>
      <c r="W1620" s="30" t="s">
        <v>30733</v>
      </c>
      <c r="X1620" s="30" t="s">
        <v>30733</v>
      </c>
      <c r="Y1620" s="30" t="s">
        <v>30733</v>
      </c>
      <c r="Z1620" s="30" t="s">
        <v>30733</v>
      </c>
      <c r="AA1620" s="31" t="s">
        <v>30790</v>
      </c>
    </row>
    <row r="1621" spans="1:27" x14ac:dyDescent="0.3">
      <c r="A1621" s="28" t="s">
        <v>5175</v>
      </c>
      <c r="B1621" s="28" t="s">
        <v>25671</v>
      </c>
      <c r="C1621" s="28" t="s">
        <v>13252</v>
      </c>
      <c r="D1621" s="28" t="s">
        <v>13253</v>
      </c>
      <c r="E1621" s="28" t="s">
        <v>11847</v>
      </c>
      <c r="F1621" s="28" t="s">
        <v>2080</v>
      </c>
      <c r="G1621" s="28" t="s">
        <v>27071</v>
      </c>
      <c r="H1621" s="28" t="s">
        <v>25706</v>
      </c>
      <c r="I1621" s="28">
        <v>0</v>
      </c>
      <c r="J1621" s="28">
        <v>0</v>
      </c>
      <c r="K1621" s="28">
        <v>0</v>
      </c>
      <c r="L1621" s="28">
        <v>0</v>
      </c>
      <c r="M1621" s="28">
        <v>2</v>
      </c>
      <c r="N1621" s="28">
        <v>6</v>
      </c>
      <c r="O1621" s="28">
        <v>6</v>
      </c>
      <c r="P1621">
        <f>VLOOKUP($A1621,'Item Detail'!$A$2:$G$4956,7,0)</f>
        <v>2</v>
      </c>
      <c r="Q1621" s="30" t="s">
        <v>30748</v>
      </c>
      <c r="R1621" s="30" t="s">
        <v>30730</v>
      </c>
      <c r="S1621" s="30" t="s">
        <v>30749</v>
      </c>
      <c r="T1621" s="30" t="s">
        <v>30731</v>
      </c>
      <c r="U1621" s="30" t="s">
        <v>30751</v>
      </c>
      <c r="V1621" s="30" t="s">
        <v>30733</v>
      </c>
      <c r="W1621" s="30" t="s">
        <v>30733</v>
      </c>
      <c r="X1621" s="30" t="s">
        <v>30733</v>
      </c>
      <c r="Y1621" s="30" t="s">
        <v>30733</v>
      </c>
      <c r="Z1621" s="30" t="s">
        <v>30733</v>
      </c>
      <c r="AA1621" s="31" t="s">
        <v>30790</v>
      </c>
    </row>
    <row r="1622" spans="1:27" x14ac:dyDescent="0.3">
      <c r="A1622" s="28" t="s">
        <v>13054</v>
      </c>
      <c r="B1622" s="28" t="s">
        <v>25986</v>
      </c>
      <c r="C1622" s="28" t="s">
        <v>13055</v>
      </c>
      <c r="D1622" s="28" t="s">
        <v>10485</v>
      </c>
      <c r="E1622" s="28" t="s">
        <v>11968</v>
      </c>
      <c r="F1622" s="28" t="s">
        <v>27072</v>
      </c>
      <c r="G1622" s="28" t="s">
        <v>27073</v>
      </c>
      <c r="H1622" s="28" t="s">
        <v>25670</v>
      </c>
      <c r="I1622" s="28">
        <v>0</v>
      </c>
      <c r="J1622" s="28">
        <v>0</v>
      </c>
      <c r="K1622" s="28">
        <v>0</v>
      </c>
      <c r="L1622" s="28">
        <v>0</v>
      </c>
      <c r="M1622" s="28">
        <v>2</v>
      </c>
      <c r="N1622" s="28">
        <v>6</v>
      </c>
      <c r="O1622" s="28">
        <v>6</v>
      </c>
      <c r="P1622">
        <f>VLOOKUP($A1622,'Item Detail'!$A$2:$G$4956,7,0)</f>
        <v>2</v>
      </c>
      <c r="Q1622" s="30" t="s">
        <v>30753</v>
      </c>
      <c r="R1622" s="30" t="s">
        <v>30730</v>
      </c>
      <c r="S1622" s="30" t="s">
        <v>30737</v>
      </c>
      <c r="T1622" s="30" t="s">
        <v>30731</v>
      </c>
      <c r="U1622" s="30" t="s">
        <v>30731</v>
      </c>
      <c r="V1622" s="30" t="s">
        <v>30738</v>
      </c>
      <c r="W1622" s="30" t="s">
        <v>30733</v>
      </c>
      <c r="X1622" s="30" t="s">
        <v>30738</v>
      </c>
      <c r="Y1622" s="30" t="s">
        <v>30733</v>
      </c>
      <c r="Z1622" s="30" t="s">
        <v>30733</v>
      </c>
      <c r="AA1622" s="31" t="s">
        <v>30791</v>
      </c>
    </row>
    <row r="1623" spans="1:27" x14ac:dyDescent="0.3">
      <c r="A1623" s="28" t="s">
        <v>4826</v>
      </c>
      <c r="B1623" s="28" t="s">
        <v>25697</v>
      </c>
      <c r="C1623" s="28" t="s">
        <v>14996</v>
      </c>
      <c r="D1623" s="28" t="s">
        <v>10485</v>
      </c>
      <c r="E1623" s="28" t="s">
        <v>10507</v>
      </c>
      <c r="F1623" s="28" t="s">
        <v>27074</v>
      </c>
      <c r="G1623" s="28" t="s">
        <v>27075</v>
      </c>
      <c r="H1623" s="28" t="s">
        <v>25706</v>
      </c>
      <c r="I1623" s="28">
        <v>0</v>
      </c>
      <c r="J1623" s="28">
        <v>0</v>
      </c>
      <c r="K1623" s="28">
        <v>0</v>
      </c>
      <c r="L1623" s="28">
        <v>2</v>
      </c>
      <c r="M1623" s="28">
        <v>0</v>
      </c>
      <c r="N1623" s="28">
        <v>6</v>
      </c>
      <c r="O1623" s="28">
        <v>6</v>
      </c>
      <c r="P1623">
        <f>VLOOKUP($A1623,'Item Detail'!$A$2:$G$4956,7,0)</f>
        <v>2</v>
      </c>
      <c r="Q1623" s="30" t="s">
        <v>30748</v>
      </c>
      <c r="R1623" s="30" t="s">
        <v>30730</v>
      </c>
      <c r="S1623" s="30" t="s">
        <v>30749</v>
      </c>
      <c r="T1623" s="30" t="s">
        <v>30731</v>
      </c>
      <c r="U1623" s="30" t="s">
        <v>30731</v>
      </c>
      <c r="V1623" s="30" t="s">
        <v>30733</v>
      </c>
      <c r="W1623" s="30" t="s">
        <v>30733</v>
      </c>
      <c r="X1623" s="30" t="s">
        <v>30733</v>
      </c>
      <c r="Y1623" s="30" t="s">
        <v>30733</v>
      </c>
      <c r="Z1623" s="30" t="s">
        <v>30733</v>
      </c>
      <c r="AA1623" s="31" t="s">
        <v>30790</v>
      </c>
    </row>
    <row r="1624" spans="1:27" x14ac:dyDescent="0.3">
      <c r="A1624" s="28" t="s">
        <v>2172</v>
      </c>
      <c r="B1624" s="28" t="s">
        <v>25853</v>
      </c>
      <c r="C1624" s="28" t="s">
        <v>2173</v>
      </c>
      <c r="D1624" s="28" t="s">
        <v>14663</v>
      </c>
      <c r="E1624" s="28" t="s">
        <v>10695</v>
      </c>
      <c r="F1624" s="28" t="s">
        <v>2174</v>
      </c>
      <c r="G1624" s="28" t="s">
        <v>27076</v>
      </c>
      <c r="H1624" s="28" t="s">
        <v>25706</v>
      </c>
      <c r="I1624" s="28">
        <v>1</v>
      </c>
      <c r="J1624" s="28">
        <v>0</v>
      </c>
      <c r="K1624" s="28">
        <v>0</v>
      </c>
      <c r="L1624" s="28">
        <v>1</v>
      </c>
      <c r="M1624" s="28">
        <v>0</v>
      </c>
      <c r="N1624" s="28">
        <v>6</v>
      </c>
      <c r="O1624" s="28">
        <v>6</v>
      </c>
      <c r="P1624">
        <f>VLOOKUP($A1624,'Item Detail'!$A$2:$G$4956,7,0)</f>
        <v>2</v>
      </c>
      <c r="Q1624" s="30" t="s">
        <v>30745</v>
      </c>
      <c r="R1624" s="30" t="s">
        <v>30730</v>
      </c>
      <c r="S1624" s="30" t="s">
        <v>30737</v>
      </c>
      <c r="T1624" s="30" t="s">
        <v>30731</v>
      </c>
      <c r="U1624" s="30" t="s">
        <v>30731</v>
      </c>
      <c r="V1624" s="30" t="s">
        <v>30738</v>
      </c>
      <c r="W1624" s="30" t="s">
        <v>30733</v>
      </c>
      <c r="X1624" s="30" t="s">
        <v>30733</v>
      </c>
      <c r="Y1624" s="30" t="s">
        <v>30733</v>
      </c>
      <c r="Z1624" s="30" t="s">
        <v>30733</v>
      </c>
      <c r="AA1624" s="33" t="s">
        <v>30789</v>
      </c>
    </row>
    <row r="1625" spans="1:27" x14ac:dyDescent="0.3">
      <c r="A1625" s="28" t="s">
        <v>6701</v>
      </c>
      <c r="B1625" s="28" t="s">
        <v>25703</v>
      </c>
      <c r="C1625" s="28" t="s">
        <v>6702</v>
      </c>
      <c r="D1625" s="28" t="s">
        <v>13377</v>
      </c>
      <c r="E1625" s="28" t="s">
        <v>10507</v>
      </c>
      <c r="F1625" s="28" t="s">
        <v>6703</v>
      </c>
      <c r="G1625" s="28" t="s">
        <v>27077</v>
      </c>
      <c r="H1625" s="28" t="s">
        <v>25657</v>
      </c>
      <c r="I1625" s="28">
        <v>0</v>
      </c>
      <c r="J1625" s="28">
        <v>0</v>
      </c>
      <c r="K1625" s="28">
        <v>0</v>
      </c>
      <c r="L1625" s="28">
        <v>1</v>
      </c>
      <c r="M1625" s="28">
        <v>1</v>
      </c>
      <c r="N1625" s="28">
        <v>6</v>
      </c>
      <c r="O1625" s="28">
        <v>6</v>
      </c>
      <c r="P1625">
        <f>VLOOKUP($A1625,'Item Detail'!$A$2:$G$4956,7,0)</f>
        <v>2</v>
      </c>
      <c r="Q1625" s="30" t="s">
        <v>30729</v>
      </c>
      <c r="R1625" s="30" t="s">
        <v>30730</v>
      </c>
      <c r="S1625" s="30" t="s">
        <v>5361</v>
      </c>
      <c r="T1625" s="30" t="s">
        <v>30731</v>
      </c>
      <c r="U1625" s="30" t="s">
        <v>30731</v>
      </c>
      <c r="V1625" s="30" t="s">
        <v>30733</v>
      </c>
      <c r="W1625" s="30" t="s">
        <v>30733</v>
      </c>
      <c r="X1625" s="30" t="s">
        <v>30733</v>
      </c>
      <c r="Y1625" s="30" t="s">
        <v>30733</v>
      </c>
      <c r="Z1625" s="30" t="s">
        <v>30733</v>
      </c>
      <c r="AA1625" s="31" t="s">
        <v>30790</v>
      </c>
    </row>
    <row r="1626" spans="1:27" x14ac:dyDescent="0.3">
      <c r="A1626" s="28" t="s">
        <v>12911</v>
      </c>
      <c r="B1626" s="28" t="s">
        <v>25666</v>
      </c>
      <c r="C1626" s="28" t="s">
        <v>12912</v>
      </c>
      <c r="D1626" s="28" t="s">
        <v>10485</v>
      </c>
      <c r="E1626" s="28" t="s">
        <v>12913</v>
      </c>
      <c r="F1626" s="28" t="s">
        <v>25838</v>
      </c>
      <c r="G1626" s="28" t="s">
        <v>27078</v>
      </c>
      <c r="H1626" s="28" t="s">
        <v>25670</v>
      </c>
      <c r="I1626" s="28">
        <v>0</v>
      </c>
      <c r="J1626" s="28">
        <v>0</v>
      </c>
      <c r="K1626" s="28">
        <v>0</v>
      </c>
      <c r="L1626" s="28">
        <v>1</v>
      </c>
      <c r="M1626" s="28">
        <v>1</v>
      </c>
      <c r="N1626" s="28">
        <v>6</v>
      </c>
      <c r="O1626" s="28">
        <v>6</v>
      </c>
      <c r="P1626">
        <f>VLOOKUP($A1626,'Item Detail'!$A$2:$G$4956,7,0)</f>
        <v>2</v>
      </c>
      <c r="Q1626" s="30" t="s">
        <v>30750</v>
      </c>
      <c r="R1626" s="30" t="s">
        <v>30730</v>
      </c>
      <c r="S1626" s="30" t="s">
        <v>30737</v>
      </c>
      <c r="T1626" s="30" t="s">
        <v>30731</v>
      </c>
      <c r="U1626" s="30" t="s">
        <v>30731</v>
      </c>
      <c r="V1626" s="30" t="s">
        <v>30738</v>
      </c>
      <c r="W1626" s="30" t="s">
        <v>30733</v>
      </c>
      <c r="X1626" s="30" t="s">
        <v>30733</v>
      </c>
      <c r="Y1626" s="30" t="s">
        <v>30733</v>
      </c>
      <c r="Z1626" s="30" t="s">
        <v>30733</v>
      </c>
      <c r="AA1626" s="31" t="s">
        <v>30791</v>
      </c>
    </row>
    <row r="1627" spans="1:27" x14ac:dyDescent="0.3">
      <c r="A1627" s="28" t="s">
        <v>13779</v>
      </c>
      <c r="B1627" s="28" t="s">
        <v>25725</v>
      </c>
      <c r="C1627" s="28" t="s">
        <v>13780</v>
      </c>
      <c r="D1627" s="28" t="s">
        <v>13781</v>
      </c>
      <c r="E1627" s="28" t="s">
        <v>10963</v>
      </c>
      <c r="F1627" s="28" t="s">
        <v>2146</v>
      </c>
      <c r="G1627" s="28" t="s">
        <v>27079</v>
      </c>
      <c r="H1627" s="28" t="s">
        <v>25670</v>
      </c>
      <c r="I1627" s="28">
        <v>0</v>
      </c>
      <c r="J1627" s="28">
        <v>0</v>
      </c>
      <c r="K1627" s="28">
        <v>0</v>
      </c>
      <c r="L1627" s="28">
        <v>2</v>
      </c>
      <c r="M1627" s="28">
        <v>0</v>
      </c>
      <c r="N1627" s="28">
        <v>6</v>
      </c>
      <c r="O1627" s="28">
        <v>6</v>
      </c>
      <c r="P1627">
        <f>VLOOKUP($A1627,'Item Detail'!$A$2:$G$4956,7,0)</f>
        <v>2</v>
      </c>
      <c r="Q1627" s="30" t="s">
        <v>30753</v>
      </c>
      <c r="R1627" s="30" t="s">
        <v>30730</v>
      </c>
      <c r="S1627" s="30" t="s">
        <v>30737</v>
      </c>
      <c r="T1627" s="30" t="s">
        <v>30731</v>
      </c>
      <c r="U1627" s="30" t="s">
        <v>30731</v>
      </c>
      <c r="V1627" s="30" t="s">
        <v>30738</v>
      </c>
      <c r="W1627" s="30" t="s">
        <v>30733</v>
      </c>
      <c r="X1627" s="30" t="s">
        <v>30733</v>
      </c>
      <c r="Y1627" s="30" t="s">
        <v>30733</v>
      </c>
      <c r="Z1627" s="30" t="s">
        <v>30733</v>
      </c>
      <c r="AA1627" s="31" t="s">
        <v>30791</v>
      </c>
    </row>
    <row r="1628" spans="1:27" x14ac:dyDescent="0.3">
      <c r="A1628" s="28" t="s">
        <v>13065</v>
      </c>
      <c r="B1628" s="28" t="s">
        <v>25853</v>
      </c>
      <c r="C1628" s="28" t="s">
        <v>13066</v>
      </c>
      <c r="D1628" s="28" t="s">
        <v>10485</v>
      </c>
      <c r="E1628" s="28" t="s">
        <v>13067</v>
      </c>
      <c r="F1628" s="28" t="s">
        <v>2174</v>
      </c>
      <c r="G1628" s="28" t="s">
        <v>27080</v>
      </c>
      <c r="H1628" s="28" t="s">
        <v>25670</v>
      </c>
      <c r="I1628" s="28">
        <v>0</v>
      </c>
      <c r="J1628" s="28">
        <v>0</v>
      </c>
      <c r="K1628" s="28">
        <v>0</v>
      </c>
      <c r="L1628" s="28">
        <v>0</v>
      </c>
      <c r="M1628" s="28">
        <v>2</v>
      </c>
      <c r="N1628" s="28">
        <v>6</v>
      </c>
      <c r="O1628" s="28">
        <v>6</v>
      </c>
      <c r="P1628">
        <f>VLOOKUP($A1628,'Item Detail'!$A$2:$G$4956,7,0)</f>
        <v>2</v>
      </c>
      <c r="Q1628" s="30" t="s">
        <v>30753</v>
      </c>
      <c r="R1628" s="30" t="s">
        <v>30730</v>
      </c>
      <c r="S1628" s="30" t="s">
        <v>30737</v>
      </c>
      <c r="T1628" s="30" t="s">
        <v>30731</v>
      </c>
      <c r="U1628" s="30" t="s">
        <v>30747</v>
      </c>
      <c r="V1628" s="30" t="s">
        <v>30738</v>
      </c>
      <c r="W1628" s="30" t="s">
        <v>30733</v>
      </c>
      <c r="X1628" s="30" t="s">
        <v>30738</v>
      </c>
      <c r="Y1628" s="30" t="s">
        <v>30733</v>
      </c>
      <c r="Z1628" s="30" t="s">
        <v>30733</v>
      </c>
      <c r="AA1628" s="31" t="s">
        <v>30791</v>
      </c>
    </row>
    <row r="1629" spans="1:27" x14ac:dyDescent="0.3">
      <c r="A1629" s="28" t="s">
        <v>12867</v>
      </c>
      <c r="B1629" s="28" t="s">
        <v>25758</v>
      </c>
      <c r="C1629" s="28" t="s">
        <v>12868</v>
      </c>
      <c r="D1629" s="28" t="s">
        <v>10485</v>
      </c>
      <c r="E1629" s="28" t="s">
        <v>12327</v>
      </c>
      <c r="F1629" s="28" t="s">
        <v>12869</v>
      </c>
      <c r="G1629" s="28" t="s">
        <v>27081</v>
      </c>
      <c r="H1629" s="28" t="s">
        <v>25670</v>
      </c>
      <c r="I1629" s="28">
        <v>0</v>
      </c>
      <c r="J1629" s="28">
        <v>0</v>
      </c>
      <c r="K1629" s="28">
        <v>0</v>
      </c>
      <c r="L1629" s="28">
        <v>1</v>
      </c>
      <c r="M1629" s="28">
        <v>1</v>
      </c>
      <c r="N1629" s="28">
        <v>6</v>
      </c>
      <c r="O1629" s="28">
        <v>6</v>
      </c>
      <c r="P1629">
        <f>VLOOKUP($A1629,'Item Detail'!$A$2:$G$4956,7,0)</f>
        <v>2</v>
      </c>
      <c r="Q1629" s="30" t="s">
        <v>30745</v>
      </c>
      <c r="R1629" s="30" t="s">
        <v>30730</v>
      </c>
      <c r="S1629" s="30" t="s">
        <v>30737</v>
      </c>
      <c r="T1629" s="30" t="s">
        <v>30731</v>
      </c>
      <c r="U1629" s="30" t="s">
        <v>30751</v>
      </c>
      <c r="V1629" s="30" t="s">
        <v>30738</v>
      </c>
      <c r="W1629" s="30" t="s">
        <v>30733</v>
      </c>
      <c r="X1629" s="30" t="s">
        <v>30738</v>
      </c>
      <c r="Y1629" s="30" t="s">
        <v>30733</v>
      </c>
      <c r="Z1629" s="30" t="s">
        <v>30733</v>
      </c>
      <c r="AA1629" s="31" t="s">
        <v>30791</v>
      </c>
    </row>
    <row r="1630" spans="1:27" x14ac:dyDescent="0.3">
      <c r="A1630" s="28" t="s">
        <v>13232</v>
      </c>
      <c r="B1630" s="28" t="s">
        <v>25666</v>
      </c>
      <c r="C1630" s="28" t="s">
        <v>13233</v>
      </c>
      <c r="D1630" s="28" t="s">
        <v>13234</v>
      </c>
      <c r="E1630" s="28" t="s">
        <v>12127</v>
      </c>
      <c r="F1630" s="28" t="s">
        <v>2269</v>
      </c>
      <c r="G1630" s="28" t="s">
        <v>27082</v>
      </c>
      <c r="H1630" s="28" t="s">
        <v>25670</v>
      </c>
      <c r="I1630" s="28">
        <v>0</v>
      </c>
      <c r="J1630" s="28">
        <v>0</v>
      </c>
      <c r="K1630" s="28">
        <v>0</v>
      </c>
      <c r="L1630" s="28">
        <v>1</v>
      </c>
      <c r="M1630" s="28">
        <v>1</v>
      </c>
      <c r="N1630" s="28">
        <v>6</v>
      </c>
      <c r="O1630" s="28">
        <v>6</v>
      </c>
      <c r="P1630">
        <f>VLOOKUP($A1630,'Item Detail'!$A$2:$G$4956,7,0)</f>
        <v>2</v>
      </c>
      <c r="Q1630" s="30" t="s">
        <v>30753</v>
      </c>
      <c r="R1630" s="30" t="s">
        <v>30730</v>
      </c>
      <c r="S1630" s="30" t="s">
        <v>30737</v>
      </c>
      <c r="T1630" s="30" t="s">
        <v>30731</v>
      </c>
      <c r="U1630" s="30" t="s">
        <v>30747</v>
      </c>
      <c r="V1630" s="30" t="s">
        <v>30738</v>
      </c>
      <c r="W1630" s="30" t="s">
        <v>30738</v>
      </c>
      <c r="X1630" s="30" t="s">
        <v>30738</v>
      </c>
      <c r="Y1630" s="30" t="s">
        <v>30733</v>
      </c>
      <c r="Z1630" s="30" t="s">
        <v>30733</v>
      </c>
      <c r="AA1630" s="31" t="s">
        <v>30791</v>
      </c>
    </row>
    <row r="1631" spans="1:27" x14ac:dyDescent="0.3">
      <c r="A1631" s="28" t="s">
        <v>14641</v>
      </c>
      <c r="B1631" s="28" t="s">
        <v>25666</v>
      </c>
      <c r="C1631" s="28" t="s">
        <v>14642</v>
      </c>
      <c r="D1631" s="28" t="s">
        <v>12949</v>
      </c>
      <c r="E1631" s="28" t="s">
        <v>10584</v>
      </c>
      <c r="F1631" s="28" t="s">
        <v>2269</v>
      </c>
      <c r="G1631" s="28" t="s">
        <v>27083</v>
      </c>
      <c r="H1631" s="28" t="s">
        <v>25665</v>
      </c>
      <c r="I1631" s="28">
        <v>0</v>
      </c>
      <c r="J1631" s="28">
        <v>1</v>
      </c>
      <c r="K1631" s="28">
        <v>0</v>
      </c>
      <c r="L1631" s="28">
        <v>1</v>
      </c>
      <c r="M1631" s="28">
        <v>0</v>
      </c>
      <c r="N1631" s="28">
        <v>6</v>
      </c>
      <c r="O1631" s="28">
        <v>6</v>
      </c>
      <c r="P1631">
        <f>VLOOKUP($A1631,'Item Detail'!$A$2:$G$4956,7,0)</f>
        <v>2</v>
      </c>
      <c r="Q1631" s="30" t="s">
        <v>30745</v>
      </c>
      <c r="R1631" s="30" t="s">
        <v>30730</v>
      </c>
      <c r="S1631" s="30" t="s">
        <v>30737</v>
      </c>
      <c r="T1631" s="30" t="s">
        <v>30731</v>
      </c>
      <c r="U1631" s="30" t="s">
        <v>30747</v>
      </c>
      <c r="V1631" s="30" t="s">
        <v>30738</v>
      </c>
      <c r="W1631" s="30" t="s">
        <v>30738</v>
      </c>
      <c r="X1631" s="30" t="s">
        <v>30738</v>
      </c>
      <c r="Y1631" s="30" t="s">
        <v>30738</v>
      </c>
      <c r="Z1631" s="30" t="s">
        <v>30738</v>
      </c>
      <c r="AA1631" s="31" t="s">
        <v>30789</v>
      </c>
    </row>
    <row r="1632" spans="1:27" x14ac:dyDescent="0.3">
      <c r="A1632" s="28" t="s">
        <v>12757</v>
      </c>
      <c r="B1632" s="28" t="s">
        <v>25666</v>
      </c>
      <c r="C1632" s="28" t="s">
        <v>12758</v>
      </c>
      <c r="D1632" s="28" t="s">
        <v>12759</v>
      </c>
      <c r="E1632" s="28" t="s">
        <v>12127</v>
      </c>
      <c r="F1632" s="28" t="s">
        <v>2269</v>
      </c>
      <c r="G1632" s="28" t="s">
        <v>27084</v>
      </c>
      <c r="H1632" s="28" t="s">
        <v>25670</v>
      </c>
      <c r="I1632" s="28">
        <v>0</v>
      </c>
      <c r="J1632" s="28">
        <v>0</v>
      </c>
      <c r="K1632" s="28">
        <v>0</v>
      </c>
      <c r="L1632" s="28">
        <v>0</v>
      </c>
      <c r="M1632" s="28">
        <v>2</v>
      </c>
      <c r="N1632" s="28">
        <v>6</v>
      </c>
      <c r="O1632" s="28">
        <v>6</v>
      </c>
      <c r="P1632">
        <f>VLOOKUP($A1632,'Item Detail'!$A$2:$G$4956,7,0)</f>
        <v>2</v>
      </c>
      <c r="Q1632" s="30" t="s">
        <v>30753</v>
      </c>
      <c r="R1632" s="30" t="s">
        <v>30730</v>
      </c>
      <c r="S1632" s="30" t="s">
        <v>30737</v>
      </c>
      <c r="T1632" s="30" t="s">
        <v>30731</v>
      </c>
      <c r="U1632" s="30" t="s">
        <v>30747</v>
      </c>
      <c r="V1632" s="30" t="s">
        <v>30738</v>
      </c>
      <c r="W1632" s="30" t="s">
        <v>30733</v>
      </c>
      <c r="X1632" s="30" t="s">
        <v>30738</v>
      </c>
      <c r="Y1632" s="30" t="s">
        <v>30738</v>
      </c>
      <c r="Z1632" s="30" t="s">
        <v>30733</v>
      </c>
      <c r="AA1632" s="31" t="s">
        <v>30791</v>
      </c>
    </row>
    <row r="1633" spans="1:27" x14ac:dyDescent="0.3">
      <c r="A1633" s="28" t="s">
        <v>14718</v>
      </c>
      <c r="B1633" s="28" t="s">
        <v>25666</v>
      </c>
      <c r="C1633" s="28" t="s">
        <v>14719</v>
      </c>
      <c r="D1633" s="28" t="s">
        <v>14720</v>
      </c>
      <c r="E1633" s="28" t="s">
        <v>12127</v>
      </c>
      <c r="F1633" s="28" t="s">
        <v>2269</v>
      </c>
      <c r="G1633" s="28" t="s">
        <v>27085</v>
      </c>
      <c r="H1633" s="28" t="s">
        <v>25670</v>
      </c>
      <c r="I1633" s="28">
        <v>0</v>
      </c>
      <c r="J1633" s="28">
        <v>0</v>
      </c>
      <c r="K1633" s="28">
        <v>0</v>
      </c>
      <c r="L1633" s="28">
        <v>1</v>
      </c>
      <c r="M1633" s="28">
        <v>1</v>
      </c>
      <c r="N1633" s="28">
        <v>6</v>
      </c>
      <c r="O1633" s="28">
        <v>6</v>
      </c>
      <c r="P1633">
        <f>VLOOKUP($A1633,'Item Detail'!$A$2:$G$4956,7,0)</f>
        <v>2</v>
      </c>
      <c r="Q1633" s="30" t="s">
        <v>30745</v>
      </c>
      <c r="R1633" s="30" t="s">
        <v>30730</v>
      </c>
      <c r="S1633" s="30" t="s">
        <v>30737</v>
      </c>
      <c r="T1633" s="30" t="s">
        <v>30731</v>
      </c>
      <c r="U1633" s="30" t="s">
        <v>30747</v>
      </c>
      <c r="V1633" s="30" t="s">
        <v>30738</v>
      </c>
      <c r="W1633" s="30" t="s">
        <v>30733</v>
      </c>
      <c r="X1633" s="30" t="s">
        <v>30733</v>
      </c>
      <c r="Y1633" s="30" t="s">
        <v>30733</v>
      </c>
      <c r="Z1633" s="30" t="s">
        <v>30733</v>
      </c>
      <c r="AA1633" s="31" t="s">
        <v>30791</v>
      </c>
    </row>
    <row r="1634" spans="1:27" x14ac:dyDescent="0.3">
      <c r="A1634" s="28" t="s">
        <v>12734</v>
      </c>
      <c r="B1634" s="28" t="s">
        <v>25716</v>
      </c>
      <c r="C1634" s="28" t="s">
        <v>12735</v>
      </c>
      <c r="D1634" s="28" t="s">
        <v>12736</v>
      </c>
      <c r="E1634" s="28" t="s">
        <v>10507</v>
      </c>
      <c r="F1634" s="28" t="s">
        <v>2181</v>
      </c>
      <c r="G1634" s="28" t="s">
        <v>27086</v>
      </c>
      <c r="H1634" s="28" t="s">
        <v>25662</v>
      </c>
      <c r="I1634" s="28">
        <v>1</v>
      </c>
      <c r="J1634" s="28">
        <v>0</v>
      </c>
      <c r="K1634" s="28">
        <v>0</v>
      </c>
      <c r="L1634" s="28">
        <v>0</v>
      </c>
      <c r="M1634" s="28">
        <v>1</v>
      </c>
      <c r="N1634" s="28">
        <v>6</v>
      </c>
      <c r="O1634" s="28">
        <v>6</v>
      </c>
      <c r="P1634">
        <f>VLOOKUP($A1634,'Item Detail'!$A$2:$G$4956,7,0)</f>
        <v>2</v>
      </c>
      <c r="Q1634" s="30" t="s">
        <v>30753</v>
      </c>
      <c r="R1634" s="30" t="s">
        <v>30730</v>
      </c>
      <c r="S1634" s="30" t="s">
        <v>30737</v>
      </c>
      <c r="T1634" s="30" t="s">
        <v>30731</v>
      </c>
      <c r="U1634" s="30" t="s">
        <v>30731</v>
      </c>
      <c r="V1634" s="30" t="s">
        <v>30738</v>
      </c>
      <c r="W1634" s="30" t="s">
        <v>30738</v>
      </c>
      <c r="X1634" s="30" t="s">
        <v>30738</v>
      </c>
      <c r="Y1634" s="30" t="s">
        <v>30738</v>
      </c>
      <c r="Z1634" s="30" t="s">
        <v>30738</v>
      </c>
      <c r="AA1634" s="31" t="s">
        <v>30789</v>
      </c>
    </row>
    <row r="1635" spans="1:27" x14ac:dyDescent="0.3">
      <c r="A1635" s="28" t="s">
        <v>5848</v>
      </c>
      <c r="B1635" s="28" t="s">
        <v>25900</v>
      </c>
      <c r="C1635" s="28" t="s">
        <v>14464</v>
      </c>
      <c r="D1635" s="28" t="s">
        <v>14465</v>
      </c>
      <c r="E1635" s="28" t="s">
        <v>10507</v>
      </c>
      <c r="F1635" s="28" t="s">
        <v>2085</v>
      </c>
      <c r="G1635" s="28" t="s">
        <v>27087</v>
      </c>
      <c r="H1635" s="28" t="s">
        <v>25657</v>
      </c>
      <c r="I1635" s="28">
        <v>0</v>
      </c>
      <c r="J1635" s="28">
        <v>0</v>
      </c>
      <c r="K1635" s="28">
        <v>2</v>
      </c>
      <c r="L1635" s="28">
        <v>0</v>
      </c>
      <c r="M1635" s="28">
        <v>0</v>
      </c>
      <c r="N1635" s="28">
        <v>6</v>
      </c>
      <c r="O1635" s="28">
        <v>6</v>
      </c>
      <c r="P1635">
        <f>VLOOKUP($A1635,'Item Detail'!$A$2:$G$4956,7,0)</f>
        <v>2</v>
      </c>
      <c r="Q1635" s="30" t="s">
        <v>30729</v>
      </c>
      <c r="R1635" s="30" t="s">
        <v>30730</v>
      </c>
      <c r="S1635" s="30" t="s">
        <v>5361</v>
      </c>
      <c r="T1635" s="30" t="s">
        <v>30731</v>
      </c>
      <c r="U1635" s="30" t="s">
        <v>30731</v>
      </c>
      <c r="V1635" s="30" t="s">
        <v>30733</v>
      </c>
      <c r="W1635" s="30" t="s">
        <v>30733</v>
      </c>
      <c r="X1635" s="30" t="s">
        <v>30733</v>
      </c>
      <c r="Y1635" s="30" t="s">
        <v>30733</v>
      </c>
      <c r="Z1635" s="30" t="s">
        <v>30733</v>
      </c>
      <c r="AA1635" s="31" t="s">
        <v>30790</v>
      </c>
    </row>
    <row r="1636" spans="1:27" x14ac:dyDescent="0.3">
      <c r="A1636" s="28" t="s">
        <v>14328</v>
      </c>
      <c r="B1636" s="28" t="s">
        <v>25900</v>
      </c>
      <c r="C1636" s="28" t="s">
        <v>14329</v>
      </c>
      <c r="D1636" s="28" t="s">
        <v>10485</v>
      </c>
      <c r="E1636" s="28" t="s">
        <v>10507</v>
      </c>
      <c r="F1636" s="28" t="s">
        <v>2085</v>
      </c>
      <c r="G1636" s="28" t="s">
        <v>27088</v>
      </c>
      <c r="H1636" s="28" t="s">
        <v>25662</v>
      </c>
      <c r="I1636" s="28">
        <v>0</v>
      </c>
      <c r="J1636" s="28">
        <v>0</v>
      </c>
      <c r="K1636" s="28">
        <v>2</v>
      </c>
      <c r="L1636" s="28">
        <v>0</v>
      </c>
      <c r="M1636" s="28">
        <v>0</v>
      </c>
      <c r="N1636" s="28">
        <v>6</v>
      </c>
      <c r="O1636" s="28">
        <v>6</v>
      </c>
      <c r="P1636">
        <f>VLOOKUP($A1636,'Item Detail'!$A$2:$G$4956,7,0)</f>
        <v>2</v>
      </c>
      <c r="Q1636" s="30" t="s">
        <v>30745</v>
      </c>
      <c r="R1636" s="30" t="s">
        <v>30730</v>
      </c>
      <c r="S1636" s="30" t="s">
        <v>30737</v>
      </c>
      <c r="T1636" s="30" t="s">
        <v>30731</v>
      </c>
      <c r="U1636" s="30" t="s">
        <v>30731</v>
      </c>
      <c r="V1636" s="30" t="s">
        <v>30738</v>
      </c>
      <c r="W1636" s="30" t="s">
        <v>30738</v>
      </c>
      <c r="X1636" s="30" t="s">
        <v>30738</v>
      </c>
      <c r="Y1636" s="30" t="s">
        <v>30738</v>
      </c>
      <c r="Z1636" s="30" t="s">
        <v>30738</v>
      </c>
      <c r="AA1636" s="31" t="s">
        <v>30789</v>
      </c>
    </row>
    <row r="1637" spans="1:27" x14ac:dyDescent="0.3">
      <c r="A1637" s="28" t="s">
        <v>13545</v>
      </c>
      <c r="B1637" s="28" t="s">
        <v>25792</v>
      </c>
      <c r="C1637" s="28" t="s">
        <v>13546</v>
      </c>
      <c r="D1637" s="28" t="s">
        <v>13547</v>
      </c>
      <c r="E1637" s="28" t="s">
        <v>13548</v>
      </c>
      <c r="F1637" s="28" t="s">
        <v>2835</v>
      </c>
      <c r="G1637" s="28" t="s">
        <v>27089</v>
      </c>
      <c r="H1637" s="28" t="s">
        <v>25670</v>
      </c>
      <c r="I1637" s="28">
        <v>0</v>
      </c>
      <c r="J1637" s="28">
        <v>0</v>
      </c>
      <c r="K1637" s="28">
        <v>0</v>
      </c>
      <c r="L1637" s="28">
        <v>1</v>
      </c>
      <c r="M1637" s="28">
        <v>1</v>
      </c>
      <c r="N1637" s="28">
        <v>6</v>
      </c>
      <c r="O1637" s="28">
        <v>6</v>
      </c>
      <c r="P1637">
        <f>VLOOKUP($A1637,'Item Detail'!$A$2:$G$4956,7,0)</f>
        <v>2</v>
      </c>
      <c r="Q1637" s="30" t="s">
        <v>30745</v>
      </c>
      <c r="R1637" s="30" t="s">
        <v>30730</v>
      </c>
      <c r="S1637" s="30" t="s">
        <v>30737</v>
      </c>
      <c r="T1637" s="30" t="s">
        <v>30731</v>
      </c>
      <c r="U1637" s="30" t="s">
        <v>30731</v>
      </c>
      <c r="V1637" s="30" t="s">
        <v>30738</v>
      </c>
      <c r="W1637" s="30" t="s">
        <v>30738</v>
      </c>
      <c r="X1637" s="30" t="s">
        <v>30733</v>
      </c>
      <c r="Y1637" s="30" t="s">
        <v>30733</v>
      </c>
      <c r="Z1637" s="30" t="s">
        <v>30733</v>
      </c>
      <c r="AA1637" s="31" t="s">
        <v>30791</v>
      </c>
    </row>
    <row r="1638" spans="1:27" x14ac:dyDescent="0.3">
      <c r="A1638" s="28" t="s">
        <v>12625</v>
      </c>
      <c r="B1638" s="28" t="s">
        <v>25792</v>
      </c>
      <c r="C1638" s="28" t="s">
        <v>12626</v>
      </c>
      <c r="D1638" s="28" t="s">
        <v>10485</v>
      </c>
      <c r="E1638" s="28" t="s">
        <v>10507</v>
      </c>
      <c r="F1638" s="28" t="s">
        <v>25793</v>
      </c>
      <c r="G1638" s="28" t="s">
        <v>27090</v>
      </c>
      <c r="H1638" s="28" t="s">
        <v>25670</v>
      </c>
      <c r="I1638" s="28">
        <v>0</v>
      </c>
      <c r="J1638" s="28">
        <v>0</v>
      </c>
      <c r="K1638" s="28">
        <v>0</v>
      </c>
      <c r="L1638" s="28">
        <v>0</v>
      </c>
      <c r="M1638" s="28">
        <v>2</v>
      </c>
      <c r="N1638" s="28">
        <v>6</v>
      </c>
      <c r="O1638" s="28">
        <v>6</v>
      </c>
      <c r="P1638">
        <f>VLOOKUP($A1638,'Item Detail'!$A$2:$G$4956,7,0)</f>
        <v>2</v>
      </c>
      <c r="Q1638" s="30" t="s">
        <v>30759</v>
      </c>
      <c r="R1638" s="30" t="s">
        <v>30730</v>
      </c>
      <c r="S1638" s="30" t="s">
        <v>30737</v>
      </c>
      <c r="T1638" s="30" t="s">
        <v>30731</v>
      </c>
      <c r="U1638" s="30" t="s">
        <v>30731</v>
      </c>
      <c r="V1638" s="30" t="s">
        <v>30738</v>
      </c>
      <c r="W1638" s="30" t="s">
        <v>30738</v>
      </c>
      <c r="X1638" s="30" t="s">
        <v>30738</v>
      </c>
      <c r="Y1638" s="30" t="s">
        <v>30738</v>
      </c>
      <c r="Z1638" s="30" t="s">
        <v>30733</v>
      </c>
      <c r="AA1638" s="31" t="s">
        <v>30791</v>
      </c>
    </row>
    <row r="1639" spans="1:27" x14ac:dyDescent="0.3">
      <c r="A1639" s="28" t="s">
        <v>14919</v>
      </c>
      <c r="B1639" s="28" t="s">
        <v>25814</v>
      </c>
      <c r="C1639" s="28" t="s">
        <v>14920</v>
      </c>
      <c r="D1639" s="28" t="s">
        <v>14921</v>
      </c>
      <c r="E1639" s="28" t="s">
        <v>10710</v>
      </c>
      <c r="F1639" s="28" t="s">
        <v>8948</v>
      </c>
      <c r="G1639" s="28" t="s">
        <v>27091</v>
      </c>
      <c r="H1639" s="28" t="s">
        <v>25670</v>
      </c>
      <c r="I1639" s="28">
        <v>0</v>
      </c>
      <c r="J1639" s="28">
        <v>0</v>
      </c>
      <c r="K1639" s="28">
        <v>0</v>
      </c>
      <c r="L1639" s="28">
        <v>0</v>
      </c>
      <c r="M1639" s="28">
        <v>2</v>
      </c>
      <c r="N1639" s="28">
        <v>6</v>
      </c>
      <c r="O1639" s="28">
        <v>6</v>
      </c>
      <c r="P1639">
        <f>VLOOKUP($A1639,'Item Detail'!$A$2:$G$4956,7,0)</f>
        <v>2</v>
      </c>
      <c r="Q1639" s="30" t="s">
        <v>30745</v>
      </c>
      <c r="R1639" s="30" t="s">
        <v>30730</v>
      </c>
      <c r="S1639" s="30" t="s">
        <v>30737</v>
      </c>
      <c r="T1639" s="30" t="s">
        <v>30731</v>
      </c>
      <c r="U1639" s="30" t="s">
        <v>30751</v>
      </c>
      <c r="V1639" s="30" t="s">
        <v>30738</v>
      </c>
      <c r="W1639" s="30" t="s">
        <v>30733</v>
      </c>
      <c r="X1639" s="30" t="s">
        <v>30733</v>
      </c>
      <c r="Y1639" s="30" t="s">
        <v>30733</v>
      </c>
      <c r="Z1639" s="30" t="s">
        <v>30733</v>
      </c>
      <c r="AA1639" s="31" t="s">
        <v>30791</v>
      </c>
    </row>
    <row r="1640" spans="1:27" x14ac:dyDescent="0.3">
      <c r="A1640" s="28" t="s">
        <v>4258</v>
      </c>
      <c r="B1640" s="28" t="s">
        <v>25668</v>
      </c>
      <c r="C1640" s="28" t="s">
        <v>13880</v>
      </c>
      <c r="D1640" s="28" t="s">
        <v>12939</v>
      </c>
      <c r="E1640" s="28" t="s">
        <v>10777</v>
      </c>
      <c r="F1640" s="28" t="s">
        <v>4260</v>
      </c>
      <c r="G1640" s="28" t="s">
        <v>27092</v>
      </c>
      <c r="H1640" s="28" t="s">
        <v>25706</v>
      </c>
      <c r="I1640" s="28">
        <v>1</v>
      </c>
      <c r="J1640" s="28">
        <v>0</v>
      </c>
      <c r="K1640" s="28">
        <v>1</v>
      </c>
      <c r="L1640" s="28">
        <v>0</v>
      </c>
      <c r="M1640" s="28">
        <v>0</v>
      </c>
      <c r="N1640" s="28">
        <v>6</v>
      </c>
      <c r="O1640" s="28">
        <v>6</v>
      </c>
      <c r="P1640">
        <f>VLOOKUP($A1640,'Item Detail'!$A$2:$G$4956,7,0)</f>
        <v>2</v>
      </c>
      <c r="Q1640" s="30" t="s">
        <v>30748</v>
      </c>
      <c r="R1640" s="30" t="s">
        <v>30730</v>
      </c>
      <c r="S1640" s="30" t="s">
        <v>30749</v>
      </c>
      <c r="T1640" s="30" t="s">
        <v>30731</v>
      </c>
      <c r="U1640" s="30" t="s">
        <v>30731</v>
      </c>
      <c r="V1640" s="30" t="s">
        <v>30733</v>
      </c>
      <c r="W1640" s="30" t="s">
        <v>30733</v>
      </c>
      <c r="X1640" s="30" t="s">
        <v>30733</v>
      </c>
      <c r="Y1640" s="30" t="s">
        <v>30733</v>
      </c>
      <c r="Z1640" s="30" t="s">
        <v>30733</v>
      </c>
      <c r="AA1640" s="31" t="s">
        <v>30790</v>
      </c>
    </row>
    <row r="1641" spans="1:27" x14ac:dyDescent="0.3">
      <c r="A1641" s="28" t="s">
        <v>13770</v>
      </c>
      <c r="B1641" s="28" t="s">
        <v>25687</v>
      </c>
      <c r="C1641" s="28" t="s">
        <v>13771</v>
      </c>
      <c r="D1641" s="28" t="s">
        <v>12545</v>
      </c>
      <c r="E1641" s="28" t="s">
        <v>11847</v>
      </c>
      <c r="F1641" s="28" t="s">
        <v>25885</v>
      </c>
      <c r="G1641" s="28" t="s">
        <v>27093</v>
      </c>
      <c r="H1641" s="28" t="s">
        <v>25670</v>
      </c>
      <c r="I1641" s="28">
        <v>0</v>
      </c>
      <c r="J1641" s="28">
        <v>0</v>
      </c>
      <c r="K1641" s="28">
        <v>0</v>
      </c>
      <c r="L1641" s="28">
        <v>0</v>
      </c>
      <c r="M1641" s="28">
        <v>2</v>
      </c>
      <c r="N1641" s="28">
        <v>6</v>
      </c>
      <c r="O1641" s="28">
        <v>6</v>
      </c>
      <c r="P1641">
        <f>VLOOKUP($A1641,'Item Detail'!$A$2:$G$4956,7,0)</f>
        <v>2</v>
      </c>
      <c r="Q1641" s="30" t="s">
        <v>30750</v>
      </c>
      <c r="R1641" s="30" t="s">
        <v>30730</v>
      </c>
      <c r="S1641" s="30" t="s">
        <v>30737</v>
      </c>
      <c r="T1641" s="30" t="s">
        <v>30731</v>
      </c>
      <c r="U1641" s="30" t="s">
        <v>30731</v>
      </c>
      <c r="V1641" s="30" t="s">
        <v>30738</v>
      </c>
      <c r="W1641" s="30" t="s">
        <v>30738</v>
      </c>
      <c r="X1641" s="30" t="s">
        <v>30738</v>
      </c>
      <c r="Y1641" s="30" t="s">
        <v>30738</v>
      </c>
      <c r="Z1641" s="30" t="s">
        <v>30733</v>
      </c>
      <c r="AA1641" s="31" t="s">
        <v>30791</v>
      </c>
    </row>
    <row r="1642" spans="1:27" x14ac:dyDescent="0.3">
      <c r="A1642" s="28" t="s">
        <v>12976</v>
      </c>
      <c r="B1642" s="28" t="s">
        <v>25755</v>
      </c>
      <c r="C1642" s="28" t="s">
        <v>12977</v>
      </c>
      <c r="D1642" s="28" t="s">
        <v>12978</v>
      </c>
      <c r="E1642" s="28" t="s">
        <v>10695</v>
      </c>
      <c r="F1642" s="28" t="s">
        <v>25777</v>
      </c>
      <c r="G1642" s="28" t="s">
        <v>27094</v>
      </c>
      <c r="H1642" s="28" t="s">
        <v>25670</v>
      </c>
      <c r="I1642" s="28">
        <v>0</v>
      </c>
      <c r="J1642" s="28">
        <v>0</v>
      </c>
      <c r="K1642" s="28">
        <v>0</v>
      </c>
      <c r="L1642" s="28">
        <v>0</v>
      </c>
      <c r="M1642" s="28">
        <v>2</v>
      </c>
      <c r="N1642" s="28">
        <v>6</v>
      </c>
      <c r="O1642" s="28">
        <v>6</v>
      </c>
      <c r="P1642">
        <f>VLOOKUP($A1642,'Item Detail'!$A$2:$G$4956,7,0)</f>
        <v>2</v>
      </c>
      <c r="Q1642" s="30" t="s">
        <v>30745</v>
      </c>
      <c r="R1642" s="30" t="s">
        <v>30730</v>
      </c>
      <c r="S1642" s="30" t="s">
        <v>30737</v>
      </c>
      <c r="T1642" s="30" t="s">
        <v>30731</v>
      </c>
      <c r="U1642" s="30" t="s">
        <v>30731</v>
      </c>
      <c r="V1642" s="30" t="s">
        <v>30738</v>
      </c>
      <c r="W1642" s="30" t="s">
        <v>30738</v>
      </c>
      <c r="X1642" s="30" t="s">
        <v>30733</v>
      </c>
      <c r="Y1642" s="30" t="s">
        <v>30733</v>
      </c>
      <c r="Z1642" s="30" t="s">
        <v>30733</v>
      </c>
      <c r="AA1642" s="31" t="s">
        <v>30791</v>
      </c>
    </row>
    <row r="1643" spans="1:27" x14ac:dyDescent="0.3">
      <c r="A1643" s="28" t="s">
        <v>13407</v>
      </c>
      <c r="B1643" s="28" t="s">
        <v>25814</v>
      </c>
      <c r="C1643" s="28" t="s">
        <v>13408</v>
      </c>
      <c r="D1643" s="28" t="s">
        <v>13409</v>
      </c>
      <c r="E1643" s="28" t="s">
        <v>10710</v>
      </c>
      <c r="F1643" s="28" t="s">
        <v>8733</v>
      </c>
      <c r="G1643" s="28" t="s">
        <v>27095</v>
      </c>
      <c r="H1643" s="28" t="s">
        <v>25662</v>
      </c>
      <c r="I1643" s="28">
        <v>1</v>
      </c>
      <c r="J1643" s="28">
        <v>0</v>
      </c>
      <c r="K1643" s="28">
        <v>0</v>
      </c>
      <c r="L1643" s="28">
        <v>1</v>
      </c>
      <c r="M1643" s="28">
        <v>0</v>
      </c>
      <c r="N1643" s="28">
        <v>6</v>
      </c>
      <c r="O1643" s="28">
        <v>6</v>
      </c>
      <c r="P1643">
        <f>VLOOKUP($A1643,'Item Detail'!$A$2:$G$4956,7,0)</f>
        <v>2</v>
      </c>
      <c r="Q1643" s="30" t="s">
        <v>30753</v>
      </c>
      <c r="R1643" s="30" t="s">
        <v>30730</v>
      </c>
      <c r="S1643" s="30" t="s">
        <v>30737</v>
      </c>
      <c r="T1643" s="30" t="s">
        <v>30731</v>
      </c>
      <c r="U1643" s="30" t="s">
        <v>30747</v>
      </c>
      <c r="V1643" s="30" t="s">
        <v>30738</v>
      </c>
      <c r="W1643" s="30" t="s">
        <v>30738</v>
      </c>
      <c r="X1643" s="30" t="s">
        <v>30738</v>
      </c>
      <c r="Y1643" s="30" t="s">
        <v>30738</v>
      </c>
      <c r="Z1643" s="30" t="s">
        <v>30738</v>
      </c>
      <c r="AA1643" s="31" t="s">
        <v>30789</v>
      </c>
    </row>
    <row r="1644" spans="1:27" x14ac:dyDescent="0.3">
      <c r="A1644" s="28" t="s">
        <v>14206</v>
      </c>
      <c r="B1644" s="28" t="s">
        <v>25655</v>
      </c>
      <c r="C1644" s="28" t="s">
        <v>14207</v>
      </c>
      <c r="D1644" s="28" t="s">
        <v>13413</v>
      </c>
      <c r="E1644" s="28" t="s">
        <v>11392</v>
      </c>
      <c r="F1644" s="28" t="s">
        <v>25786</v>
      </c>
      <c r="G1644" s="28" t="s">
        <v>26226</v>
      </c>
      <c r="H1644" s="28" t="s">
        <v>25670</v>
      </c>
      <c r="I1644" s="28">
        <v>0</v>
      </c>
      <c r="J1644" s="28">
        <v>0</v>
      </c>
      <c r="K1644" s="28">
        <v>0</v>
      </c>
      <c r="L1644" s="28">
        <v>2</v>
      </c>
      <c r="M1644" s="28">
        <v>0</v>
      </c>
      <c r="N1644" s="28">
        <v>6</v>
      </c>
      <c r="O1644" s="28">
        <v>6</v>
      </c>
      <c r="P1644">
        <f>VLOOKUP($A1644,'Item Detail'!$A$2:$G$4956,7,0)</f>
        <v>2</v>
      </c>
      <c r="Q1644" s="30" t="s">
        <v>30753</v>
      </c>
      <c r="R1644" s="30" t="s">
        <v>30730</v>
      </c>
      <c r="S1644" s="30" t="s">
        <v>30737</v>
      </c>
      <c r="T1644" s="30" t="s">
        <v>30731</v>
      </c>
      <c r="U1644" s="30" t="s">
        <v>30731</v>
      </c>
      <c r="V1644" s="30" t="s">
        <v>30738</v>
      </c>
      <c r="W1644" s="30" t="s">
        <v>30738</v>
      </c>
      <c r="X1644" s="30" t="s">
        <v>30733</v>
      </c>
      <c r="Y1644" s="30" t="s">
        <v>30733</v>
      </c>
      <c r="Z1644" s="30" t="s">
        <v>30733</v>
      </c>
      <c r="AA1644" s="31" t="s">
        <v>30791</v>
      </c>
    </row>
    <row r="1645" spans="1:27" x14ac:dyDescent="0.3">
      <c r="A1645" s="28" t="s">
        <v>12746</v>
      </c>
      <c r="B1645" s="28" t="s">
        <v>25721</v>
      </c>
      <c r="C1645" s="28" t="s">
        <v>12747</v>
      </c>
      <c r="D1645" s="28" t="s">
        <v>12748</v>
      </c>
      <c r="E1645" s="28" t="s">
        <v>10507</v>
      </c>
      <c r="F1645" s="28" t="s">
        <v>3119</v>
      </c>
      <c r="G1645" s="28" t="s">
        <v>27096</v>
      </c>
      <c r="H1645" s="28" t="s">
        <v>25670</v>
      </c>
      <c r="I1645" s="28">
        <v>0</v>
      </c>
      <c r="J1645" s="28">
        <v>0</v>
      </c>
      <c r="K1645" s="28">
        <v>0</v>
      </c>
      <c r="L1645" s="28">
        <v>0</v>
      </c>
      <c r="M1645" s="28">
        <v>2</v>
      </c>
      <c r="N1645" s="28">
        <v>6</v>
      </c>
      <c r="O1645" s="28">
        <v>6</v>
      </c>
      <c r="P1645">
        <f>VLOOKUP($A1645,'Item Detail'!$A$2:$G$4956,7,0)</f>
        <v>2</v>
      </c>
      <c r="Q1645" s="30" t="s">
        <v>30753</v>
      </c>
      <c r="R1645" s="30" t="s">
        <v>30730</v>
      </c>
      <c r="S1645" s="30" t="s">
        <v>30737</v>
      </c>
      <c r="T1645" s="30" t="s">
        <v>30731</v>
      </c>
      <c r="U1645" s="30" t="s">
        <v>30731</v>
      </c>
      <c r="V1645" s="30" t="s">
        <v>30738</v>
      </c>
      <c r="W1645" s="30" t="s">
        <v>30733</v>
      </c>
      <c r="X1645" s="30" t="s">
        <v>30733</v>
      </c>
      <c r="Y1645" s="30" t="s">
        <v>30733</v>
      </c>
      <c r="Z1645" s="30" t="s">
        <v>30733</v>
      </c>
      <c r="AA1645" s="31" t="s">
        <v>30791</v>
      </c>
    </row>
    <row r="1646" spans="1:27" x14ac:dyDescent="0.3">
      <c r="A1646" s="28" t="s">
        <v>13736</v>
      </c>
      <c r="B1646" s="28" t="s">
        <v>25699</v>
      </c>
      <c r="C1646" s="28" t="s">
        <v>13737</v>
      </c>
      <c r="D1646" s="28" t="s">
        <v>13738</v>
      </c>
      <c r="E1646" s="28" t="s">
        <v>10949</v>
      </c>
      <c r="F1646" s="28" t="s">
        <v>25731</v>
      </c>
      <c r="G1646" s="28" t="s">
        <v>27097</v>
      </c>
      <c r="H1646" s="28" t="s">
        <v>25665</v>
      </c>
      <c r="I1646" s="28">
        <v>0</v>
      </c>
      <c r="J1646" s="28">
        <v>0</v>
      </c>
      <c r="K1646" s="28">
        <v>0</v>
      </c>
      <c r="L1646" s="28">
        <v>0</v>
      </c>
      <c r="M1646" s="28">
        <v>2</v>
      </c>
      <c r="N1646" s="28">
        <v>6</v>
      </c>
      <c r="O1646" s="28">
        <v>6</v>
      </c>
      <c r="P1646">
        <f>VLOOKUP($A1646,'Item Detail'!$A$2:$G$4956,7,0)</f>
        <v>2</v>
      </c>
      <c r="Q1646" s="30" t="s">
        <v>30745</v>
      </c>
      <c r="R1646" s="30" t="s">
        <v>30730</v>
      </c>
      <c r="S1646" s="30" t="s">
        <v>30737</v>
      </c>
      <c r="T1646" s="30" t="s">
        <v>30731</v>
      </c>
      <c r="U1646" s="30" t="s">
        <v>30751</v>
      </c>
      <c r="V1646" s="30" t="s">
        <v>30738</v>
      </c>
      <c r="W1646" s="30" t="s">
        <v>30738</v>
      </c>
      <c r="X1646" s="30" t="s">
        <v>30738</v>
      </c>
      <c r="Y1646" s="30" t="s">
        <v>30738</v>
      </c>
      <c r="Z1646" s="30" t="s">
        <v>30738</v>
      </c>
      <c r="AA1646" s="31" t="s">
        <v>30789</v>
      </c>
    </row>
    <row r="1647" spans="1:27" x14ac:dyDescent="0.3">
      <c r="A1647" s="28" t="s">
        <v>7146</v>
      </c>
      <c r="B1647" s="28" t="s">
        <v>25687</v>
      </c>
      <c r="C1647" s="28" t="s">
        <v>13637</v>
      </c>
      <c r="D1647" s="28" t="s">
        <v>10485</v>
      </c>
      <c r="E1647" s="28" t="s">
        <v>13638</v>
      </c>
      <c r="F1647" s="28" t="s">
        <v>6916</v>
      </c>
      <c r="G1647" s="28" t="s">
        <v>27098</v>
      </c>
      <c r="H1647" s="28" t="s">
        <v>25657</v>
      </c>
      <c r="I1647" s="28">
        <v>0</v>
      </c>
      <c r="J1647" s="28">
        <v>0</v>
      </c>
      <c r="K1647" s="28">
        <v>0</v>
      </c>
      <c r="L1647" s="28">
        <v>0</v>
      </c>
      <c r="M1647" s="28">
        <v>2</v>
      </c>
      <c r="N1647" s="28">
        <v>6</v>
      </c>
      <c r="O1647" s="28">
        <v>6</v>
      </c>
      <c r="P1647">
        <f>VLOOKUP($A1647,'Item Detail'!$A$2:$G$4956,7,0)</f>
        <v>2</v>
      </c>
      <c r="Q1647" s="30" t="s">
        <v>30729</v>
      </c>
      <c r="R1647" s="30" t="s">
        <v>30730</v>
      </c>
      <c r="S1647" s="30" t="s">
        <v>5361</v>
      </c>
      <c r="T1647" s="30" t="s">
        <v>19596</v>
      </c>
      <c r="U1647" s="30" t="s">
        <v>30731</v>
      </c>
      <c r="V1647" s="30" t="s">
        <v>30733</v>
      </c>
      <c r="W1647" s="30" t="s">
        <v>30733</v>
      </c>
      <c r="X1647" s="30" t="s">
        <v>30733</v>
      </c>
      <c r="Y1647" s="30" t="s">
        <v>30733</v>
      </c>
      <c r="Z1647" s="30" t="s">
        <v>30733</v>
      </c>
      <c r="AA1647" s="31" t="s">
        <v>30790</v>
      </c>
    </row>
    <row r="1648" spans="1:27" x14ac:dyDescent="0.3">
      <c r="A1648" s="28" t="s">
        <v>12860</v>
      </c>
      <c r="B1648" s="28" t="s">
        <v>25716</v>
      </c>
      <c r="C1648" s="28" t="s">
        <v>11263</v>
      </c>
      <c r="D1648" s="28" t="s">
        <v>12861</v>
      </c>
      <c r="E1648" s="28" t="s">
        <v>12862</v>
      </c>
      <c r="F1648" s="28" t="s">
        <v>25742</v>
      </c>
      <c r="G1648" s="28" t="s">
        <v>27099</v>
      </c>
      <c r="H1648" s="28" t="s">
        <v>25670</v>
      </c>
      <c r="I1648" s="28">
        <v>0</v>
      </c>
      <c r="J1648" s="28">
        <v>0</v>
      </c>
      <c r="K1648" s="28">
        <v>0</v>
      </c>
      <c r="L1648" s="28">
        <v>1</v>
      </c>
      <c r="M1648" s="28">
        <v>1</v>
      </c>
      <c r="N1648" s="28">
        <v>6</v>
      </c>
      <c r="O1648" s="28">
        <v>6</v>
      </c>
      <c r="P1648">
        <f>VLOOKUP($A1648,'Item Detail'!$A$2:$G$4956,7,0)</f>
        <v>2</v>
      </c>
      <c r="Q1648" s="30" t="s">
        <v>30745</v>
      </c>
      <c r="R1648" s="30" t="s">
        <v>30730</v>
      </c>
      <c r="S1648" s="30" t="s">
        <v>30737</v>
      </c>
      <c r="T1648" s="30" t="s">
        <v>30731</v>
      </c>
      <c r="U1648" s="30" t="s">
        <v>30751</v>
      </c>
      <c r="V1648" s="30" t="s">
        <v>30738</v>
      </c>
      <c r="W1648" s="30" t="s">
        <v>30733</v>
      </c>
      <c r="X1648" s="30" t="s">
        <v>30738</v>
      </c>
      <c r="Y1648" s="30" t="s">
        <v>30733</v>
      </c>
      <c r="Z1648" s="30" t="s">
        <v>30733</v>
      </c>
      <c r="AA1648" s="31" t="s">
        <v>30791</v>
      </c>
    </row>
    <row r="1649" spans="1:27" x14ac:dyDescent="0.3">
      <c r="A1649" s="28" t="s">
        <v>13999</v>
      </c>
      <c r="B1649" s="28" t="s">
        <v>25716</v>
      </c>
      <c r="C1649" s="28" t="s">
        <v>14000</v>
      </c>
      <c r="D1649" s="28" t="s">
        <v>14001</v>
      </c>
      <c r="E1649" s="28" t="s">
        <v>11644</v>
      </c>
      <c r="F1649" s="28" t="s">
        <v>25742</v>
      </c>
      <c r="G1649" s="28" t="s">
        <v>27100</v>
      </c>
      <c r="H1649" s="28" t="s">
        <v>25670</v>
      </c>
      <c r="I1649" s="28">
        <v>0</v>
      </c>
      <c r="J1649" s="28">
        <v>0</v>
      </c>
      <c r="K1649" s="28">
        <v>0</v>
      </c>
      <c r="L1649" s="28">
        <v>0</v>
      </c>
      <c r="M1649" s="28">
        <v>2</v>
      </c>
      <c r="N1649" s="28">
        <v>6</v>
      </c>
      <c r="O1649" s="28">
        <v>6</v>
      </c>
      <c r="P1649">
        <f>VLOOKUP($A1649,'Item Detail'!$A$2:$G$4956,7,0)</f>
        <v>2</v>
      </c>
      <c r="Q1649" s="30" t="s">
        <v>30753</v>
      </c>
      <c r="R1649" s="30" t="s">
        <v>30730</v>
      </c>
      <c r="S1649" s="30" t="s">
        <v>30737</v>
      </c>
      <c r="T1649" s="30" t="s">
        <v>30731</v>
      </c>
      <c r="U1649" s="30" t="s">
        <v>30731</v>
      </c>
      <c r="V1649" s="30" t="s">
        <v>30738</v>
      </c>
      <c r="W1649" s="30" t="s">
        <v>30733</v>
      </c>
      <c r="X1649" s="30" t="s">
        <v>30738</v>
      </c>
      <c r="Y1649" s="30" t="s">
        <v>30733</v>
      </c>
      <c r="Z1649" s="30" t="s">
        <v>30733</v>
      </c>
      <c r="AA1649" s="31" t="s">
        <v>30791</v>
      </c>
    </row>
    <row r="1650" spans="1:27" x14ac:dyDescent="0.3">
      <c r="A1650" s="28" t="s">
        <v>14836</v>
      </c>
      <c r="B1650" s="28" t="s">
        <v>25716</v>
      </c>
      <c r="C1650" s="28" t="s">
        <v>12263</v>
      </c>
      <c r="D1650" s="28" t="s">
        <v>14837</v>
      </c>
      <c r="E1650" s="28" t="s">
        <v>10507</v>
      </c>
      <c r="F1650" s="28" t="s">
        <v>25742</v>
      </c>
      <c r="G1650" s="28" t="s">
        <v>27101</v>
      </c>
      <c r="H1650" s="28" t="s">
        <v>25665</v>
      </c>
      <c r="I1650" s="28">
        <v>0</v>
      </c>
      <c r="J1650" s="28">
        <v>0</v>
      </c>
      <c r="K1650" s="28">
        <v>0</v>
      </c>
      <c r="L1650" s="28">
        <v>0</v>
      </c>
      <c r="M1650" s="28">
        <v>2</v>
      </c>
      <c r="N1650" s="28">
        <v>6</v>
      </c>
      <c r="O1650" s="28">
        <v>6</v>
      </c>
      <c r="P1650">
        <f>VLOOKUP($A1650,'Item Detail'!$A$2:$G$4956,7,0)</f>
        <v>2</v>
      </c>
      <c r="Q1650" s="30" t="s">
        <v>30745</v>
      </c>
      <c r="R1650" s="30" t="s">
        <v>30730</v>
      </c>
      <c r="S1650" s="30" t="s">
        <v>30737</v>
      </c>
      <c r="T1650" s="30" t="s">
        <v>30731</v>
      </c>
      <c r="U1650" s="30" t="s">
        <v>30731</v>
      </c>
      <c r="V1650" s="30" t="s">
        <v>30738</v>
      </c>
      <c r="W1650" s="30" t="s">
        <v>30738</v>
      </c>
      <c r="X1650" s="30" t="s">
        <v>30738</v>
      </c>
      <c r="Y1650" s="30" t="s">
        <v>30738</v>
      </c>
      <c r="Z1650" s="30" t="s">
        <v>30738</v>
      </c>
      <c r="AA1650" s="31" t="s">
        <v>30789</v>
      </c>
    </row>
    <row r="1651" spans="1:27" x14ac:dyDescent="0.3">
      <c r="A1651" s="28" t="s">
        <v>4674</v>
      </c>
      <c r="B1651" s="28" t="s">
        <v>25716</v>
      </c>
      <c r="C1651" s="28" t="s">
        <v>12678</v>
      </c>
      <c r="D1651" s="28" t="s">
        <v>12679</v>
      </c>
      <c r="E1651" s="28" t="s">
        <v>10980</v>
      </c>
      <c r="F1651" s="28" t="s">
        <v>25742</v>
      </c>
      <c r="G1651" s="28" t="s">
        <v>27102</v>
      </c>
      <c r="H1651" s="28" t="s">
        <v>25662</v>
      </c>
      <c r="I1651" s="28">
        <v>1</v>
      </c>
      <c r="J1651" s="28">
        <v>0</v>
      </c>
      <c r="K1651" s="28">
        <v>0</v>
      </c>
      <c r="L1651" s="28">
        <v>0</v>
      </c>
      <c r="M1651" s="28">
        <v>0</v>
      </c>
      <c r="N1651" s="28">
        <v>3</v>
      </c>
      <c r="O1651" s="28">
        <v>3</v>
      </c>
      <c r="P1651">
        <f>VLOOKUP($A1651,'Item Detail'!$A$2:$G$4956,7,0)</f>
        <v>2</v>
      </c>
      <c r="Q1651" s="30" t="s">
        <v>30745</v>
      </c>
      <c r="R1651" s="30" t="s">
        <v>30730</v>
      </c>
      <c r="S1651" s="30" t="s">
        <v>30737</v>
      </c>
      <c r="T1651" s="30" t="s">
        <v>30731</v>
      </c>
      <c r="U1651" s="30" t="s">
        <v>30751</v>
      </c>
      <c r="V1651" s="30" t="s">
        <v>30738</v>
      </c>
      <c r="W1651" s="30" t="s">
        <v>30733</v>
      </c>
      <c r="X1651" s="30" t="s">
        <v>30733</v>
      </c>
      <c r="Y1651" s="30" t="s">
        <v>30733</v>
      </c>
      <c r="Z1651" s="30" t="s">
        <v>30733</v>
      </c>
      <c r="AA1651" s="31" t="s">
        <v>30789</v>
      </c>
    </row>
    <row r="1652" spans="1:27" x14ac:dyDescent="0.3">
      <c r="A1652" s="28" t="s">
        <v>4674</v>
      </c>
      <c r="B1652" s="28" t="s">
        <v>25716</v>
      </c>
      <c r="C1652" s="28" t="s">
        <v>12678</v>
      </c>
      <c r="D1652" s="28" t="s">
        <v>12679</v>
      </c>
      <c r="E1652" s="28" t="s">
        <v>10980</v>
      </c>
      <c r="F1652" s="28" t="s">
        <v>25742</v>
      </c>
      <c r="G1652" s="28" t="s">
        <v>27102</v>
      </c>
      <c r="H1652" s="28" t="s">
        <v>25706</v>
      </c>
      <c r="I1652" s="28">
        <v>1</v>
      </c>
      <c r="J1652" s="28">
        <v>0</v>
      </c>
      <c r="K1652" s="28">
        <v>0</v>
      </c>
      <c r="L1652" s="28">
        <v>0</v>
      </c>
      <c r="M1652" s="28">
        <v>0</v>
      </c>
      <c r="N1652" s="28">
        <v>3</v>
      </c>
      <c r="O1652" s="28">
        <v>3</v>
      </c>
      <c r="P1652">
        <f>VLOOKUP($A1652,'Item Detail'!$A$2:$G$4956,7,0)</f>
        <v>2</v>
      </c>
      <c r="Q1652" s="30" t="s">
        <v>30745</v>
      </c>
      <c r="R1652" s="30" t="s">
        <v>30730</v>
      </c>
      <c r="S1652" s="30" t="s">
        <v>30737</v>
      </c>
      <c r="T1652" s="30" t="s">
        <v>30731</v>
      </c>
      <c r="U1652" s="30" t="s">
        <v>30751</v>
      </c>
      <c r="V1652" s="30" t="s">
        <v>30738</v>
      </c>
      <c r="W1652" s="30" t="s">
        <v>30733</v>
      </c>
      <c r="X1652" s="30" t="s">
        <v>30733</v>
      </c>
      <c r="Y1652" s="30" t="s">
        <v>30733</v>
      </c>
      <c r="Z1652" s="30" t="s">
        <v>30733</v>
      </c>
      <c r="AA1652" s="33" t="s">
        <v>30789</v>
      </c>
    </row>
    <row r="1653" spans="1:27" x14ac:dyDescent="0.3">
      <c r="A1653" s="28" t="s">
        <v>14888</v>
      </c>
      <c r="B1653" s="28" t="s">
        <v>25687</v>
      </c>
      <c r="C1653" s="28" t="s">
        <v>14889</v>
      </c>
      <c r="D1653" s="28" t="s">
        <v>10485</v>
      </c>
      <c r="E1653" s="28" t="s">
        <v>10710</v>
      </c>
      <c r="F1653" s="28" t="s">
        <v>14890</v>
      </c>
      <c r="G1653" s="28" t="s">
        <v>27103</v>
      </c>
      <c r="H1653" s="28" t="s">
        <v>25670</v>
      </c>
      <c r="I1653" s="28">
        <v>0</v>
      </c>
      <c r="J1653" s="28">
        <v>0</v>
      </c>
      <c r="K1653" s="28">
        <v>0</v>
      </c>
      <c r="L1653" s="28">
        <v>2</v>
      </c>
      <c r="M1653" s="28">
        <v>0</v>
      </c>
      <c r="N1653" s="28">
        <v>6</v>
      </c>
      <c r="O1653" s="28">
        <v>6</v>
      </c>
      <c r="P1653">
        <f>VLOOKUP($A1653,'Item Detail'!$A$2:$G$4956,7,0)</f>
        <v>2</v>
      </c>
      <c r="Q1653" s="30" t="s">
        <v>30745</v>
      </c>
      <c r="R1653" s="30" t="s">
        <v>30730</v>
      </c>
      <c r="S1653" s="30" t="s">
        <v>30737</v>
      </c>
      <c r="T1653" s="30" t="s">
        <v>30731</v>
      </c>
      <c r="U1653" s="30" t="s">
        <v>30765</v>
      </c>
      <c r="V1653" s="30" t="s">
        <v>30738</v>
      </c>
      <c r="W1653" s="30" t="s">
        <v>30738</v>
      </c>
      <c r="X1653" s="30" t="s">
        <v>30733</v>
      </c>
      <c r="Y1653" s="30" t="s">
        <v>30733</v>
      </c>
      <c r="Z1653" s="30" t="s">
        <v>30733</v>
      </c>
      <c r="AA1653" s="31" t="s">
        <v>30791</v>
      </c>
    </row>
    <row r="1654" spans="1:27" x14ac:dyDescent="0.3">
      <c r="A1654" s="28" t="s">
        <v>5824</v>
      </c>
      <c r="B1654" s="28" t="s">
        <v>25721</v>
      </c>
      <c r="C1654" s="28" t="s">
        <v>15034</v>
      </c>
      <c r="D1654" s="28" t="s">
        <v>10485</v>
      </c>
      <c r="E1654" s="28" t="s">
        <v>10892</v>
      </c>
      <c r="F1654" s="28" t="s">
        <v>26158</v>
      </c>
      <c r="G1654" s="28" t="s">
        <v>27104</v>
      </c>
      <c r="H1654" s="28" t="s">
        <v>25657</v>
      </c>
      <c r="I1654" s="28">
        <v>1</v>
      </c>
      <c r="J1654" s="28">
        <v>0</v>
      </c>
      <c r="K1654" s="28">
        <v>0</v>
      </c>
      <c r="L1654" s="28">
        <v>0</v>
      </c>
      <c r="M1654" s="28">
        <v>1</v>
      </c>
      <c r="N1654" s="28">
        <v>6</v>
      </c>
      <c r="O1654" s="28">
        <v>6</v>
      </c>
      <c r="P1654">
        <f>VLOOKUP($A1654,'Item Detail'!$A$2:$G$4956,7,0)</f>
        <v>2</v>
      </c>
      <c r="Q1654" s="30" t="s">
        <v>30729</v>
      </c>
      <c r="R1654" s="30" t="s">
        <v>30730</v>
      </c>
      <c r="S1654" s="30" t="s">
        <v>5361</v>
      </c>
      <c r="T1654" s="30" t="s">
        <v>30731</v>
      </c>
      <c r="U1654" s="30" t="s">
        <v>30731</v>
      </c>
      <c r="V1654" s="30" t="s">
        <v>30733</v>
      </c>
      <c r="W1654" s="30" t="s">
        <v>30733</v>
      </c>
      <c r="X1654" s="30" t="s">
        <v>30733</v>
      </c>
      <c r="Y1654" s="30" t="s">
        <v>30733</v>
      </c>
      <c r="Z1654" s="30" t="s">
        <v>30733</v>
      </c>
      <c r="AA1654" s="31" t="s">
        <v>30790</v>
      </c>
    </row>
    <row r="1655" spans="1:27" x14ac:dyDescent="0.3">
      <c r="A1655" s="28" t="s">
        <v>4317</v>
      </c>
      <c r="B1655" s="28" t="s">
        <v>25671</v>
      </c>
      <c r="C1655" s="28" t="s">
        <v>14802</v>
      </c>
      <c r="D1655" s="28" t="s">
        <v>14803</v>
      </c>
      <c r="E1655" s="28" t="s">
        <v>10892</v>
      </c>
      <c r="F1655" s="28" t="s">
        <v>2165</v>
      </c>
      <c r="G1655" s="28" t="s">
        <v>27105</v>
      </c>
      <c r="H1655" s="28" t="s">
        <v>25706</v>
      </c>
      <c r="I1655" s="28">
        <v>0</v>
      </c>
      <c r="J1655" s="28">
        <v>0</v>
      </c>
      <c r="K1655" s="28">
        <v>2</v>
      </c>
      <c r="L1655" s="28">
        <v>0</v>
      </c>
      <c r="M1655" s="28">
        <v>0</v>
      </c>
      <c r="N1655" s="28">
        <v>6</v>
      </c>
      <c r="O1655" s="28">
        <v>6</v>
      </c>
      <c r="P1655">
        <f>VLOOKUP($A1655,'Item Detail'!$A$2:$G$4956,7,0)</f>
        <v>2</v>
      </c>
      <c r="Q1655" s="30" t="s">
        <v>30748</v>
      </c>
      <c r="R1655" s="30" t="s">
        <v>30730</v>
      </c>
      <c r="S1655" s="30" t="s">
        <v>30749</v>
      </c>
      <c r="T1655" s="30" t="s">
        <v>30731</v>
      </c>
      <c r="U1655" s="30" t="s">
        <v>30731</v>
      </c>
      <c r="V1655" s="30" t="s">
        <v>30733</v>
      </c>
      <c r="W1655" s="30" t="s">
        <v>30733</v>
      </c>
      <c r="X1655" s="30" t="s">
        <v>30733</v>
      </c>
      <c r="Y1655" s="30" t="s">
        <v>30733</v>
      </c>
      <c r="Z1655" s="30" t="s">
        <v>30733</v>
      </c>
      <c r="AA1655" s="31" t="s">
        <v>30790</v>
      </c>
    </row>
    <row r="1656" spans="1:27" x14ac:dyDescent="0.3">
      <c r="A1656" s="28" t="s">
        <v>4566</v>
      </c>
      <c r="B1656" s="28" t="s">
        <v>25716</v>
      </c>
      <c r="C1656" s="28" t="s">
        <v>14442</v>
      </c>
      <c r="D1656" s="28" t="s">
        <v>14443</v>
      </c>
      <c r="E1656" s="28" t="s">
        <v>11120</v>
      </c>
      <c r="F1656" s="28" t="s">
        <v>2181</v>
      </c>
      <c r="G1656" s="28" t="s">
        <v>27106</v>
      </c>
      <c r="H1656" s="28" t="s">
        <v>25706</v>
      </c>
      <c r="I1656" s="28">
        <v>0</v>
      </c>
      <c r="J1656" s="28">
        <v>0</v>
      </c>
      <c r="K1656" s="28">
        <v>0</v>
      </c>
      <c r="L1656" s="28">
        <v>2</v>
      </c>
      <c r="M1656" s="28">
        <v>0</v>
      </c>
      <c r="N1656" s="28">
        <v>6</v>
      </c>
      <c r="O1656" s="28">
        <v>6</v>
      </c>
      <c r="P1656">
        <f>VLOOKUP($A1656,'Item Detail'!$A$2:$G$4956,7,0)</f>
        <v>2</v>
      </c>
      <c r="Q1656" s="30" t="s">
        <v>30748</v>
      </c>
      <c r="R1656" s="30" t="s">
        <v>30730</v>
      </c>
      <c r="S1656" s="30" t="s">
        <v>30749</v>
      </c>
      <c r="T1656" s="30" t="s">
        <v>30731</v>
      </c>
      <c r="U1656" s="30" t="s">
        <v>30731</v>
      </c>
      <c r="V1656" s="30" t="s">
        <v>30733</v>
      </c>
      <c r="W1656" s="30" t="s">
        <v>30733</v>
      </c>
      <c r="X1656" s="30" t="s">
        <v>30733</v>
      </c>
      <c r="Y1656" s="30" t="s">
        <v>30733</v>
      </c>
      <c r="Z1656" s="30" t="s">
        <v>30733</v>
      </c>
      <c r="AA1656" s="31" t="s">
        <v>30790</v>
      </c>
    </row>
    <row r="1657" spans="1:27" x14ac:dyDescent="0.3">
      <c r="A1657" s="28" t="s">
        <v>13101</v>
      </c>
      <c r="B1657" s="28" t="s">
        <v>25703</v>
      </c>
      <c r="C1657" s="28" t="s">
        <v>13102</v>
      </c>
      <c r="D1657" s="28" t="s">
        <v>13103</v>
      </c>
      <c r="E1657" s="28" t="s">
        <v>13104</v>
      </c>
      <c r="F1657" s="28" t="s">
        <v>2405</v>
      </c>
      <c r="G1657" s="28" t="s">
        <v>27107</v>
      </c>
      <c r="H1657" s="28" t="s">
        <v>25670</v>
      </c>
      <c r="I1657" s="28">
        <v>0</v>
      </c>
      <c r="J1657" s="28">
        <v>0</v>
      </c>
      <c r="K1657" s="28">
        <v>0</v>
      </c>
      <c r="L1657" s="28">
        <v>2</v>
      </c>
      <c r="M1657" s="28">
        <v>0</v>
      </c>
      <c r="N1657" s="28">
        <v>6</v>
      </c>
      <c r="O1657" s="28">
        <v>6</v>
      </c>
      <c r="P1657">
        <f>VLOOKUP($A1657,'Item Detail'!$A$2:$G$4956,7,0)</f>
        <v>2</v>
      </c>
      <c r="Q1657" s="30" t="s">
        <v>30753</v>
      </c>
      <c r="R1657" s="30" t="s">
        <v>30730</v>
      </c>
      <c r="S1657" s="30" t="s">
        <v>30737</v>
      </c>
      <c r="T1657" s="30" t="s">
        <v>19596</v>
      </c>
      <c r="U1657" s="30" t="s">
        <v>30731</v>
      </c>
      <c r="V1657" s="30" t="s">
        <v>30738</v>
      </c>
      <c r="W1657" s="30" t="s">
        <v>30738</v>
      </c>
      <c r="X1657" s="30" t="s">
        <v>30733</v>
      </c>
      <c r="Y1657" s="30" t="s">
        <v>30733</v>
      </c>
      <c r="Z1657" s="30" t="s">
        <v>30733</v>
      </c>
      <c r="AA1657" s="31" t="s">
        <v>30791</v>
      </c>
    </row>
    <row r="1658" spans="1:27" x14ac:dyDescent="0.3">
      <c r="A1658" s="28" t="s">
        <v>7039</v>
      </c>
      <c r="B1658" s="28" t="s">
        <v>25687</v>
      </c>
      <c r="C1658" s="28" t="s">
        <v>13176</v>
      </c>
      <c r="D1658" s="28" t="s">
        <v>13177</v>
      </c>
      <c r="E1658" s="28" t="s">
        <v>10507</v>
      </c>
      <c r="F1658" s="28" t="s">
        <v>6916</v>
      </c>
      <c r="G1658" s="28" t="s">
        <v>27108</v>
      </c>
      <c r="H1658" s="28" t="s">
        <v>25657</v>
      </c>
      <c r="I1658" s="28">
        <v>0</v>
      </c>
      <c r="J1658" s="28">
        <v>0</v>
      </c>
      <c r="K1658" s="28">
        <v>0</v>
      </c>
      <c r="L1658" s="28">
        <v>0</v>
      </c>
      <c r="M1658" s="28">
        <v>2</v>
      </c>
      <c r="N1658" s="28">
        <v>6</v>
      </c>
      <c r="O1658" s="28">
        <v>6</v>
      </c>
      <c r="P1658">
        <f>VLOOKUP($A1658,'Item Detail'!$A$2:$G$4956,7,0)</f>
        <v>2</v>
      </c>
      <c r="Q1658" s="30" t="s">
        <v>30729</v>
      </c>
      <c r="R1658" s="30" t="s">
        <v>30730</v>
      </c>
      <c r="S1658" s="30" t="s">
        <v>5361</v>
      </c>
      <c r="T1658" s="30" t="s">
        <v>30734</v>
      </c>
      <c r="U1658" s="30" t="s">
        <v>30747</v>
      </c>
      <c r="V1658" s="30" t="s">
        <v>30733</v>
      </c>
      <c r="W1658" s="30" t="s">
        <v>30733</v>
      </c>
      <c r="X1658" s="30" t="s">
        <v>30733</v>
      </c>
      <c r="Y1658" s="30" t="s">
        <v>30733</v>
      </c>
      <c r="Z1658" s="30" t="s">
        <v>30733</v>
      </c>
      <c r="AA1658" s="31" t="s">
        <v>30790</v>
      </c>
    </row>
    <row r="1659" spans="1:27" x14ac:dyDescent="0.3">
      <c r="A1659" s="28" t="s">
        <v>13294</v>
      </c>
      <c r="B1659" s="28" t="s">
        <v>25792</v>
      </c>
      <c r="C1659" s="28" t="s">
        <v>13295</v>
      </c>
      <c r="D1659" s="28" t="s">
        <v>10485</v>
      </c>
      <c r="E1659" s="28" t="s">
        <v>10892</v>
      </c>
      <c r="F1659" s="28" t="s">
        <v>5069</v>
      </c>
      <c r="G1659" s="28" t="s">
        <v>27109</v>
      </c>
      <c r="H1659" s="28" t="s">
        <v>25670</v>
      </c>
      <c r="I1659" s="28">
        <v>0</v>
      </c>
      <c r="J1659" s="28">
        <v>0</v>
      </c>
      <c r="K1659" s="28">
        <v>0</v>
      </c>
      <c r="L1659" s="28">
        <v>2</v>
      </c>
      <c r="M1659" s="28">
        <v>0</v>
      </c>
      <c r="N1659" s="28">
        <v>6</v>
      </c>
      <c r="O1659" s="28">
        <v>6</v>
      </c>
      <c r="P1659">
        <f>VLOOKUP($A1659,'Item Detail'!$A$2:$G$4956,7,0)</f>
        <v>2</v>
      </c>
      <c r="Q1659" s="30" t="s">
        <v>30750</v>
      </c>
      <c r="R1659" s="30" t="s">
        <v>30730</v>
      </c>
      <c r="S1659" s="30" t="s">
        <v>30737</v>
      </c>
      <c r="T1659" s="30" t="s">
        <v>30731</v>
      </c>
      <c r="U1659" s="30" t="s">
        <v>30731</v>
      </c>
      <c r="V1659" s="30" t="s">
        <v>30738</v>
      </c>
      <c r="W1659" s="30" t="s">
        <v>30738</v>
      </c>
      <c r="X1659" s="30" t="s">
        <v>30738</v>
      </c>
      <c r="Y1659" s="30" t="s">
        <v>30733</v>
      </c>
      <c r="Z1659" s="30" t="s">
        <v>30733</v>
      </c>
      <c r="AA1659" s="31" t="s">
        <v>30791</v>
      </c>
    </row>
    <row r="1660" spans="1:27" x14ac:dyDescent="0.3">
      <c r="A1660" s="28" t="s">
        <v>14585</v>
      </c>
      <c r="B1660" s="28" t="s">
        <v>25900</v>
      </c>
      <c r="C1660" s="28" t="s">
        <v>14586</v>
      </c>
      <c r="D1660" s="28" t="s">
        <v>10485</v>
      </c>
      <c r="E1660" s="28" t="s">
        <v>11811</v>
      </c>
      <c r="F1660" s="28" t="s">
        <v>2085</v>
      </c>
      <c r="G1660" s="28" t="s">
        <v>27110</v>
      </c>
      <c r="H1660" s="28" t="s">
        <v>25670</v>
      </c>
      <c r="I1660" s="28">
        <v>0</v>
      </c>
      <c r="J1660" s="28">
        <v>0</v>
      </c>
      <c r="K1660" s="28">
        <v>1</v>
      </c>
      <c r="L1660" s="28">
        <v>1</v>
      </c>
      <c r="M1660" s="28">
        <v>0</v>
      </c>
      <c r="N1660" s="28">
        <v>6</v>
      </c>
      <c r="O1660" s="28">
        <v>6</v>
      </c>
      <c r="P1660">
        <f>VLOOKUP($A1660,'Item Detail'!$A$2:$G$4956,7,0)</f>
        <v>2</v>
      </c>
      <c r="Q1660" s="30" t="s">
        <v>30745</v>
      </c>
      <c r="R1660" s="30" t="s">
        <v>30730</v>
      </c>
      <c r="S1660" s="30" t="s">
        <v>30737</v>
      </c>
      <c r="T1660" s="30" t="s">
        <v>30731</v>
      </c>
      <c r="U1660" s="30" t="s">
        <v>30731</v>
      </c>
      <c r="V1660" s="30" t="s">
        <v>30738</v>
      </c>
      <c r="W1660" s="30" t="s">
        <v>30733</v>
      </c>
      <c r="X1660" s="30" t="s">
        <v>30733</v>
      </c>
      <c r="Y1660" s="30" t="s">
        <v>30738</v>
      </c>
      <c r="Z1660" s="30" t="s">
        <v>30733</v>
      </c>
      <c r="AA1660" s="31" t="s">
        <v>30788</v>
      </c>
    </row>
    <row r="1661" spans="1:27" x14ac:dyDescent="0.3">
      <c r="A1661" s="28" t="s">
        <v>5119</v>
      </c>
      <c r="B1661" s="28" t="s">
        <v>25869</v>
      </c>
      <c r="C1661" s="28" t="s">
        <v>14401</v>
      </c>
      <c r="D1661" s="28" t="s">
        <v>11375</v>
      </c>
      <c r="E1661" s="28" t="s">
        <v>11319</v>
      </c>
      <c r="F1661" s="28" t="s">
        <v>25870</v>
      </c>
      <c r="G1661" s="28" t="s">
        <v>27111</v>
      </c>
      <c r="H1661" s="28" t="s">
        <v>25706</v>
      </c>
      <c r="I1661" s="28">
        <v>0</v>
      </c>
      <c r="J1661" s="28">
        <v>0</v>
      </c>
      <c r="K1661" s="28">
        <v>0</v>
      </c>
      <c r="L1661" s="28">
        <v>2</v>
      </c>
      <c r="M1661" s="28">
        <v>0</v>
      </c>
      <c r="N1661" s="28">
        <v>6</v>
      </c>
      <c r="O1661" s="28">
        <v>6</v>
      </c>
      <c r="P1661">
        <f>VLOOKUP($A1661,'Item Detail'!$A$2:$G$4956,7,0)</f>
        <v>2</v>
      </c>
      <c r="Q1661" s="30" t="s">
        <v>30748</v>
      </c>
      <c r="R1661" s="30" t="s">
        <v>30730</v>
      </c>
      <c r="S1661" s="30" t="s">
        <v>30749</v>
      </c>
      <c r="T1661" s="30" t="s">
        <v>30731</v>
      </c>
      <c r="U1661" s="30" t="s">
        <v>30747</v>
      </c>
      <c r="V1661" s="30" t="s">
        <v>30733</v>
      </c>
      <c r="W1661" s="30" t="s">
        <v>30733</v>
      </c>
      <c r="X1661" s="30" t="s">
        <v>30733</v>
      </c>
      <c r="Y1661" s="30" t="s">
        <v>30733</v>
      </c>
      <c r="Z1661" s="30" t="s">
        <v>30733</v>
      </c>
      <c r="AA1661" s="31" t="s">
        <v>30790</v>
      </c>
    </row>
    <row r="1662" spans="1:27" x14ac:dyDescent="0.3">
      <c r="A1662" s="28" t="s">
        <v>12987</v>
      </c>
      <c r="B1662" s="28" t="s">
        <v>25716</v>
      </c>
      <c r="C1662" s="28" t="s">
        <v>12988</v>
      </c>
      <c r="D1662" s="28" t="s">
        <v>12989</v>
      </c>
      <c r="E1662" s="28" t="s">
        <v>10777</v>
      </c>
      <c r="F1662" s="28" t="s">
        <v>2181</v>
      </c>
      <c r="G1662" s="28" t="s">
        <v>27112</v>
      </c>
      <c r="H1662" s="28" t="s">
        <v>25670</v>
      </c>
      <c r="I1662" s="28">
        <v>1</v>
      </c>
      <c r="J1662" s="28">
        <v>0</v>
      </c>
      <c r="K1662" s="28">
        <v>0</v>
      </c>
      <c r="L1662" s="28">
        <v>1</v>
      </c>
      <c r="M1662" s="28">
        <v>0</v>
      </c>
      <c r="N1662" s="28">
        <v>6</v>
      </c>
      <c r="O1662" s="28">
        <v>6</v>
      </c>
      <c r="P1662">
        <f>VLOOKUP($A1662,'Item Detail'!$A$2:$G$4956,7,0)</f>
        <v>2</v>
      </c>
      <c r="Q1662" s="30" t="s">
        <v>30745</v>
      </c>
      <c r="R1662" s="30" t="s">
        <v>30730</v>
      </c>
      <c r="S1662" s="30" t="s">
        <v>30737</v>
      </c>
      <c r="T1662" s="30" t="s">
        <v>30731</v>
      </c>
      <c r="U1662" s="30" t="s">
        <v>30731</v>
      </c>
      <c r="V1662" s="30" t="s">
        <v>30738</v>
      </c>
      <c r="W1662" s="30" t="s">
        <v>30738</v>
      </c>
      <c r="X1662" s="30" t="s">
        <v>30738</v>
      </c>
      <c r="Y1662" s="30" t="s">
        <v>30733</v>
      </c>
      <c r="Z1662" s="30" t="s">
        <v>30733</v>
      </c>
      <c r="AA1662" s="31" t="s">
        <v>30788</v>
      </c>
    </row>
    <row r="1663" spans="1:27" x14ac:dyDescent="0.3">
      <c r="A1663" s="28" t="s">
        <v>7729</v>
      </c>
      <c r="B1663" s="28" t="s">
        <v>25687</v>
      </c>
      <c r="C1663" s="28" t="s">
        <v>14644</v>
      </c>
      <c r="D1663" s="28" t="s">
        <v>10714</v>
      </c>
      <c r="E1663" s="28" t="s">
        <v>10507</v>
      </c>
      <c r="F1663" s="28" t="s">
        <v>2123</v>
      </c>
      <c r="G1663" s="28" t="s">
        <v>27113</v>
      </c>
      <c r="H1663" s="28" t="s">
        <v>25657</v>
      </c>
      <c r="I1663" s="28">
        <v>1</v>
      </c>
      <c r="J1663" s="28">
        <v>1</v>
      </c>
      <c r="K1663" s="28">
        <v>0</v>
      </c>
      <c r="L1663" s="28">
        <v>0</v>
      </c>
      <c r="M1663" s="28">
        <v>0</v>
      </c>
      <c r="N1663" s="28">
        <v>6</v>
      </c>
      <c r="O1663" s="28">
        <v>6</v>
      </c>
      <c r="P1663">
        <f>VLOOKUP($A1663,'Item Detail'!$A$2:$G$4956,7,0)</f>
        <v>2</v>
      </c>
      <c r="Q1663" s="30" t="s">
        <v>30729</v>
      </c>
      <c r="R1663" s="30" t="s">
        <v>30730</v>
      </c>
      <c r="S1663" s="30" t="s">
        <v>5361</v>
      </c>
      <c r="T1663" s="30" t="s">
        <v>30731</v>
      </c>
      <c r="U1663" s="30" t="s">
        <v>30731</v>
      </c>
      <c r="V1663" s="30" t="s">
        <v>30733</v>
      </c>
      <c r="W1663" s="30" t="s">
        <v>30733</v>
      </c>
      <c r="X1663" s="30" t="s">
        <v>30733</v>
      </c>
      <c r="Y1663" s="30" t="s">
        <v>30733</v>
      </c>
      <c r="Z1663" s="30" t="s">
        <v>30733</v>
      </c>
      <c r="AA1663" s="31" t="s">
        <v>30790</v>
      </c>
    </row>
    <row r="1664" spans="1:27" x14ac:dyDescent="0.3">
      <c r="A1664" s="28" t="s">
        <v>13435</v>
      </c>
      <c r="B1664" s="28" t="s">
        <v>25666</v>
      </c>
      <c r="C1664" s="28" t="s">
        <v>13436</v>
      </c>
      <c r="D1664" s="28" t="s">
        <v>13437</v>
      </c>
      <c r="E1664" s="28" t="s">
        <v>11343</v>
      </c>
      <c r="F1664" s="28" t="s">
        <v>2689</v>
      </c>
      <c r="G1664" s="28" t="s">
        <v>27114</v>
      </c>
      <c r="H1664" s="28" t="s">
        <v>25670</v>
      </c>
      <c r="I1664" s="28">
        <v>0</v>
      </c>
      <c r="J1664" s="28">
        <v>0</v>
      </c>
      <c r="K1664" s="28">
        <v>0</v>
      </c>
      <c r="L1664" s="28">
        <v>2</v>
      </c>
      <c r="M1664" s="28">
        <v>0</v>
      </c>
      <c r="N1664" s="28">
        <v>6</v>
      </c>
      <c r="O1664" s="28">
        <v>6</v>
      </c>
      <c r="P1664">
        <f>VLOOKUP($A1664,'Item Detail'!$A$2:$G$4956,7,0)</f>
        <v>2</v>
      </c>
      <c r="Q1664" s="30" t="s">
        <v>30753</v>
      </c>
      <c r="R1664" s="30" t="s">
        <v>30730</v>
      </c>
      <c r="S1664" s="30" t="s">
        <v>30737</v>
      </c>
      <c r="T1664" s="30" t="s">
        <v>30731</v>
      </c>
      <c r="U1664" s="30" t="s">
        <v>30751</v>
      </c>
      <c r="V1664" s="30" t="s">
        <v>30738</v>
      </c>
      <c r="W1664" s="30" t="s">
        <v>30733</v>
      </c>
      <c r="X1664" s="30" t="s">
        <v>30738</v>
      </c>
      <c r="Y1664" s="30" t="s">
        <v>30733</v>
      </c>
      <c r="Z1664" s="30" t="s">
        <v>30733</v>
      </c>
      <c r="AA1664" s="31" t="s">
        <v>30791</v>
      </c>
    </row>
    <row r="1665" spans="1:27" x14ac:dyDescent="0.3">
      <c r="A1665" s="28" t="s">
        <v>13418</v>
      </c>
      <c r="B1665" s="28" t="s">
        <v>25655</v>
      </c>
      <c r="C1665" s="28" t="s">
        <v>13419</v>
      </c>
      <c r="D1665" s="28" t="s">
        <v>10485</v>
      </c>
      <c r="E1665" s="28" t="s">
        <v>10710</v>
      </c>
      <c r="F1665" s="28" t="s">
        <v>27115</v>
      </c>
      <c r="G1665" s="28" t="s">
        <v>27116</v>
      </c>
      <c r="H1665" s="28" t="s">
        <v>25662</v>
      </c>
      <c r="I1665" s="28">
        <v>0</v>
      </c>
      <c r="J1665" s="28">
        <v>0</v>
      </c>
      <c r="K1665" s="28">
        <v>0</v>
      </c>
      <c r="L1665" s="28">
        <v>2</v>
      </c>
      <c r="M1665" s="28">
        <v>0</v>
      </c>
      <c r="N1665" s="28">
        <v>6</v>
      </c>
      <c r="O1665" s="28">
        <v>6</v>
      </c>
      <c r="P1665">
        <f>VLOOKUP($A1665,'Item Detail'!$A$2:$G$4956,7,0)</f>
        <v>2</v>
      </c>
      <c r="Q1665" s="30" t="s">
        <v>30745</v>
      </c>
      <c r="R1665" s="30" t="s">
        <v>30730</v>
      </c>
      <c r="S1665" s="30" t="s">
        <v>30737</v>
      </c>
      <c r="T1665" s="30" t="s">
        <v>30731</v>
      </c>
      <c r="U1665" s="30" t="s">
        <v>30731</v>
      </c>
      <c r="V1665" s="30" t="s">
        <v>30738</v>
      </c>
      <c r="W1665" s="30" t="s">
        <v>30738</v>
      </c>
      <c r="X1665" s="30" t="s">
        <v>30738</v>
      </c>
      <c r="Y1665" s="30" t="s">
        <v>30738</v>
      </c>
      <c r="Z1665" s="30" t="s">
        <v>30738</v>
      </c>
      <c r="AA1665" s="31" t="s">
        <v>30789</v>
      </c>
    </row>
    <row r="1666" spans="1:27" x14ac:dyDescent="0.3">
      <c r="A1666" s="28" t="s">
        <v>14380</v>
      </c>
      <c r="B1666" s="28" t="s">
        <v>25814</v>
      </c>
      <c r="C1666" s="28" t="s">
        <v>14381</v>
      </c>
      <c r="D1666" s="28" t="s">
        <v>12949</v>
      </c>
      <c r="E1666" s="28" t="s">
        <v>10584</v>
      </c>
      <c r="F1666" s="28" t="s">
        <v>25855</v>
      </c>
      <c r="G1666" s="28" t="s">
        <v>27117</v>
      </c>
      <c r="H1666" s="28" t="s">
        <v>25662</v>
      </c>
      <c r="I1666" s="28">
        <v>2</v>
      </c>
      <c r="J1666" s="28">
        <v>0</v>
      </c>
      <c r="K1666" s="28">
        <v>0</v>
      </c>
      <c r="L1666" s="28">
        <v>0</v>
      </c>
      <c r="M1666" s="28">
        <v>0</v>
      </c>
      <c r="N1666" s="28">
        <v>6</v>
      </c>
      <c r="O1666" s="28">
        <v>6</v>
      </c>
      <c r="P1666">
        <f>VLOOKUP($A1666,'Item Detail'!$A$2:$G$4956,7,0)</f>
        <v>2</v>
      </c>
      <c r="Q1666" s="30" t="s">
        <v>30745</v>
      </c>
      <c r="R1666" s="30" t="s">
        <v>30730</v>
      </c>
      <c r="S1666" s="30" t="s">
        <v>30737</v>
      </c>
      <c r="T1666" s="30" t="s">
        <v>30731</v>
      </c>
      <c r="U1666" s="30" t="s">
        <v>30747</v>
      </c>
      <c r="V1666" s="30" t="s">
        <v>30738</v>
      </c>
      <c r="W1666" s="30" t="s">
        <v>30738</v>
      </c>
      <c r="X1666" s="30" t="s">
        <v>30738</v>
      </c>
      <c r="Y1666" s="30" t="s">
        <v>30733</v>
      </c>
      <c r="Z1666" s="30" t="s">
        <v>30738</v>
      </c>
      <c r="AA1666" s="31" t="s">
        <v>30789</v>
      </c>
    </row>
    <row r="1667" spans="1:27" x14ac:dyDescent="0.3">
      <c r="A1667" s="28" t="s">
        <v>14020</v>
      </c>
      <c r="B1667" s="28" t="s">
        <v>25751</v>
      </c>
      <c r="C1667" s="28" t="s">
        <v>11997</v>
      </c>
      <c r="D1667" s="28" t="s">
        <v>14021</v>
      </c>
      <c r="E1667" s="28" t="s">
        <v>10710</v>
      </c>
      <c r="F1667" s="28" t="s">
        <v>11999</v>
      </c>
      <c r="G1667" s="28" t="s">
        <v>27118</v>
      </c>
      <c r="H1667" s="28" t="s">
        <v>25662</v>
      </c>
      <c r="I1667" s="28">
        <v>0</v>
      </c>
      <c r="J1667" s="28">
        <v>0</v>
      </c>
      <c r="K1667" s="28">
        <v>0</v>
      </c>
      <c r="L1667" s="28">
        <v>1</v>
      </c>
      <c r="M1667" s="28">
        <v>1</v>
      </c>
      <c r="N1667" s="28">
        <v>6</v>
      </c>
      <c r="O1667" s="28">
        <v>6</v>
      </c>
      <c r="P1667">
        <f>VLOOKUP($A1667,'Item Detail'!$A$2:$G$4956,7,0)</f>
        <v>2</v>
      </c>
      <c r="Q1667" s="30" t="s">
        <v>30745</v>
      </c>
      <c r="R1667" s="30" t="s">
        <v>30730</v>
      </c>
      <c r="S1667" s="30" t="s">
        <v>30737</v>
      </c>
      <c r="T1667" s="30" t="s">
        <v>30731</v>
      </c>
      <c r="U1667" s="30" t="s">
        <v>30747</v>
      </c>
      <c r="V1667" s="30" t="s">
        <v>30738</v>
      </c>
      <c r="W1667" s="30" t="s">
        <v>30738</v>
      </c>
      <c r="X1667" s="30" t="s">
        <v>30738</v>
      </c>
      <c r="Y1667" s="30" t="s">
        <v>30738</v>
      </c>
      <c r="Z1667" s="30" t="s">
        <v>30738</v>
      </c>
      <c r="AA1667" s="31" t="s">
        <v>30789</v>
      </c>
    </row>
    <row r="1668" spans="1:27" x14ac:dyDescent="0.3">
      <c r="A1668" s="28" t="s">
        <v>7257</v>
      </c>
      <c r="B1668" s="28" t="s">
        <v>25666</v>
      </c>
      <c r="C1668" s="28" t="s">
        <v>14360</v>
      </c>
      <c r="D1668" s="28" t="s">
        <v>14361</v>
      </c>
      <c r="E1668" s="28" t="s">
        <v>10486</v>
      </c>
      <c r="F1668" s="28" t="s">
        <v>5372</v>
      </c>
      <c r="G1668" s="28" t="s">
        <v>27119</v>
      </c>
      <c r="H1668" s="28" t="s">
        <v>25657</v>
      </c>
      <c r="I1668" s="28">
        <v>0</v>
      </c>
      <c r="J1668" s="28">
        <v>0</v>
      </c>
      <c r="K1668" s="28">
        <v>0</v>
      </c>
      <c r="L1668" s="28">
        <v>0</v>
      </c>
      <c r="M1668" s="28">
        <v>2</v>
      </c>
      <c r="N1668" s="28">
        <v>6</v>
      </c>
      <c r="O1668" s="28">
        <v>6</v>
      </c>
      <c r="P1668">
        <f>VLOOKUP($A1668,'Item Detail'!$A$2:$G$4956,7,0)</f>
        <v>2</v>
      </c>
      <c r="Q1668" s="30" t="s">
        <v>30740</v>
      </c>
      <c r="R1668" s="30" t="s">
        <v>30730</v>
      </c>
      <c r="S1668" s="30" t="s">
        <v>5361</v>
      </c>
      <c r="T1668" s="30" t="s">
        <v>30731</v>
      </c>
      <c r="U1668" s="30" t="s">
        <v>30731</v>
      </c>
      <c r="V1668" s="30" t="s">
        <v>30733</v>
      </c>
      <c r="W1668" s="30" t="s">
        <v>30733</v>
      </c>
      <c r="X1668" s="30" t="s">
        <v>30733</v>
      </c>
      <c r="Y1668" s="30" t="s">
        <v>30733</v>
      </c>
      <c r="Z1668" s="30" t="s">
        <v>30733</v>
      </c>
      <c r="AA1668" s="31" t="s">
        <v>30786</v>
      </c>
    </row>
    <row r="1669" spans="1:27" x14ac:dyDescent="0.3">
      <c r="A1669" s="28" t="s">
        <v>10356</v>
      </c>
      <c r="B1669" s="28" t="s">
        <v>25666</v>
      </c>
      <c r="C1669" s="28" t="s">
        <v>14809</v>
      </c>
      <c r="D1669" s="28" t="s">
        <v>10485</v>
      </c>
      <c r="E1669" s="28" t="s">
        <v>10486</v>
      </c>
      <c r="F1669" s="28" t="s">
        <v>5372</v>
      </c>
      <c r="G1669" s="28" t="s">
        <v>27120</v>
      </c>
      <c r="H1669" s="28" t="s">
        <v>25657</v>
      </c>
      <c r="I1669" s="28">
        <v>2</v>
      </c>
      <c r="J1669" s="28">
        <v>0</v>
      </c>
      <c r="K1669" s="28">
        <v>0</v>
      </c>
      <c r="L1669" s="28">
        <v>0</v>
      </c>
      <c r="M1669" s="28">
        <v>0</v>
      </c>
      <c r="N1669" s="28">
        <v>6</v>
      </c>
      <c r="O1669" s="28">
        <v>6</v>
      </c>
      <c r="P1669">
        <f>VLOOKUP($A1669,'Item Detail'!$A$2:$G$4956,7,0)</f>
        <v>2</v>
      </c>
      <c r="Q1669" s="30" t="s">
        <v>30740</v>
      </c>
      <c r="R1669" s="30" t="s">
        <v>30730</v>
      </c>
      <c r="S1669" s="30" t="s">
        <v>5361</v>
      </c>
      <c r="T1669" s="30" t="s">
        <v>30731</v>
      </c>
      <c r="U1669" s="30" t="s">
        <v>30731</v>
      </c>
      <c r="V1669" s="30" t="s">
        <v>30733</v>
      </c>
      <c r="W1669" s="30" t="s">
        <v>30733</v>
      </c>
      <c r="X1669" s="30" t="s">
        <v>30733</v>
      </c>
      <c r="Y1669" s="30" t="s">
        <v>30733</v>
      </c>
      <c r="Z1669" s="30" t="s">
        <v>30733</v>
      </c>
      <c r="AA1669" s="31" t="s">
        <v>30786</v>
      </c>
    </row>
    <row r="1670" spans="1:27" x14ac:dyDescent="0.3">
      <c r="A1670" s="28" t="s">
        <v>9040</v>
      </c>
      <c r="B1670" s="28" t="s">
        <v>25666</v>
      </c>
      <c r="C1670" s="28" t="s">
        <v>15024</v>
      </c>
      <c r="D1670" s="28" t="s">
        <v>15025</v>
      </c>
      <c r="E1670" s="28" t="s">
        <v>10507</v>
      </c>
      <c r="F1670" s="28" t="s">
        <v>5372</v>
      </c>
      <c r="G1670" s="28" t="s">
        <v>27121</v>
      </c>
      <c r="H1670" s="28" t="s">
        <v>25657</v>
      </c>
      <c r="I1670" s="28">
        <v>0</v>
      </c>
      <c r="J1670" s="28">
        <v>0</v>
      </c>
      <c r="K1670" s="28">
        <v>2</v>
      </c>
      <c r="L1670" s="28">
        <v>0</v>
      </c>
      <c r="M1670" s="28">
        <v>0</v>
      </c>
      <c r="N1670" s="28">
        <v>6</v>
      </c>
      <c r="O1670" s="28">
        <v>6</v>
      </c>
      <c r="P1670">
        <f>VLOOKUP($A1670,'Item Detail'!$A$2:$G$4956,7,0)</f>
        <v>2</v>
      </c>
      <c r="Q1670" s="30" t="s">
        <v>30742</v>
      </c>
      <c r="R1670" s="30" t="s">
        <v>30730</v>
      </c>
      <c r="S1670" s="30" t="s">
        <v>5361</v>
      </c>
      <c r="T1670" s="30" t="s">
        <v>30731</v>
      </c>
      <c r="U1670" s="30" t="s">
        <v>30731</v>
      </c>
      <c r="V1670" s="30" t="s">
        <v>30733</v>
      </c>
      <c r="W1670" s="30" t="s">
        <v>30733</v>
      </c>
      <c r="X1670" s="30" t="s">
        <v>30733</v>
      </c>
      <c r="Y1670" s="30" t="s">
        <v>30733</v>
      </c>
      <c r="Z1670" s="30" t="s">
        <v>30733</v>
      </c>
      <c r="AA1670" s="31" t="s">
        <v>30786</v>
      </c>
    </row>
    <row r="1671" spans="1:27" x14ac:dyDescent="0.3">
      <c r="A1671" s="28" t="s">
        <v>6414</v>
      </c>
      <c r="B1671" s="28" t="s">
        <v>25666</v>
      </c>
      <c r="C1671" s="28" t="s">
        <v>13894</v>
      </c>
      <c r="D1671" s="28" t="s">
        <v>10485</v>
      </c>
      <c r="E1671" s="28" t="s">
        <v>13895</v>
      </c>
      <c r="F1671" s="28" t="s">
        <v>5372</v>
      </c>
      <c r="G1671" s="28" t="s">
        <v>27122</v>
      </c>
      <c r="H1671" s="28" t="s">
        <v>25657</v>
      </c>
      <c r="I1671" s="28">
        <v>0</v>
      </c>
      <c r="J1671" s="28">
        <v>0</v>
      </c>
      <c r="K1671" s="28">
        <v>1</v>
      </c>
      <c r="L1671" s="28">
        <v>1</v>
      </c>
      <c r="M1671" s="28">
        <v>0</v>
      </c>
      <c r="N1671" s="28">
        <v>6</v>
      </c>
      <c r="O1671" s="28">
        <v>6</v>
      </c>
      <c r="P1671">
        <f>VLOOKUP($A1671,'Item Detail'!$A$2:$G$4956,7,0)</f>
        <v>2</v>
      </c>
      <c r="Q1671" s="30" t="s">
        <v>30742</v>
      </c>
      <c r="R1671" s="30" t="s">
        <v>30730</v>
      </c>
      <c r="S1671" s="30" t="s">
        <v>5361</v>
      </c>
      <c r="T1671" s="30" t="s">
        <v>30731</v>
      </c>
      <c r="U1671" s="30" t="s">
        <v>30731</v>
      </c>
      <c r="V1671" s="30" t="s">
        <v>30733</v>
      </c>
      <c r="W1671" s="30" t="s">
        <v>30733</v>
      </c>
      <c r="X1671" s="30" t="s">
        <v>30733</v>
      </c>
      <c r="Y1671" s="30" t="s">
        <v>30733</v>
      </c>
      <c r="Z1671" s="30" t="s">
        <v>30733</v>
      </c>
      <c r="AA1671" s="31" t="s">
        <v>30786</v>
      </c>
    </row>
    <row r="1672" spans="1:27" x14ac:dyDescent="0.3">
      <c r="A1672" s="28" t="s">
        <v>10365</v>
      </c>
      <c r="B1672" s="28" t="s">
        <v>25666</v>
      </c>
      <c r="C1672" s="28" t="s">
        <v>13809</v>
      </c>
      <c r="D1672" s="28" t="s">
        <v>10485</v>
      </c>
      <c r="E1672" s="28" t="s">
        <v>11148</v>
      </c>
      <c r="F1672" s="28" t="s">
        <v>5372</v>
      </c>
      <c r="G1672" s="28" t="s">
        <v>27123</v>
      </c>
      <c r="H1672" s="28" t="s">
        <v>25657</v>
      </c>
      <c r="I1672" s="28">
        <v>1</v>
      </c>
      <c r="J1672" s="28">
        <v>0</v>
      </c>
      <c r="K1672" s="28">
        <v>1</v>
      </c>
      <c r="L1672" s="28">
        <v>0</v>
      </c>
      <c r="M1672" s="28">
        <v>0</v>
      </c>
      <c r="N1672" s="28">
        <v>6</v>
      </c>
      <c r="O1672" s="28">
        <v>6</v>
      </c>
      <c r="P1672">
        <f>VLOOKUP($A1672,'Item Detail'!$A$2:$G$4956,7,0)</f>
        <v>2</v>
      </c>
      <c r="Q1672" s="30" t="s">
        <v>30742</v>
      </c>
      <c r="R1672" s="30" t="s">
        <v>30730</v>
      </c>
      <c r="S1672" s="30" t="s">
        <v>5361</v>
      </c>
      <c r="T1672" s="30" t="s">
        <v>30731</v>
      </c>
      <c r="U1672" s="30" t="s">
        <v>30731</v>
      </c>
      <c r="V1672" s="30" t="s">
        <v>30733</v>
      </c>
      <c r="W1672" s="30" t="s">
        <v>30733</v>
      </c>
      <c r="X1672" s="30" t="s">
        <v>30733</v>
      </c>
      <c r="Y1672" s="30" t="s">
        <v>30733</v>
      </c>
      <c r="Z1672" s="30" t="s">
        <v>30733</v>
      </c>
      <c r="AA1672" s="31" t="s">
        <v>30786</v>
      </c>
    </row>
    <row r="1673" spans="1:27" x14ac:dyDescent="0.3">
      <c r="A1673" s="28" t="s">
        <v>9501</v>
      </c>
      <c r="B1673" s="28" t="s">
        <v>25666</v>
      </c>
      <c r="C1673" s="28" t="s">
        <v>12649</v>
      </c>
      <c r="D1673" s="28" t="s">
        <v>10485</v>
      </c>
      <c r="E1673" s="28" t="s">
        <v>12650</v>
      </c>
      <c r="F1673" s="28" t="s">
        <v>5372</v>
      </c>
      <c r="G1673" s="28" t="s">
        <v>27124</v>
      </c>
      <c r="H1673" s="28" t="s">
        <v>25657</v>
      </c>
      <c r="I1673" s="28">
        <v>0</v>
      </c>
      <c r="J1673" s="28">
        <v>0</v>
      </c>
      <c r="K1673" s="28">
        <v>0</v>
      </c>
      <c r="L1673" s="28">
        <v>0</v>
      </c>
      <c r="M1673" s="28">
        <v>2</v>
      </c>
      <c r="N1673" s="28">
        <v>6</v>
      </c>
      <c r="O1673" s="28">
        <v>6</v>
      </c>
      <c r="P1673">
        <f>VLOOKUP($A1673,'Item Detail'!$A$2:$G$4956,7,0)</f>
        <v>2</v>
      </c>
      <c r="Q1673" s="30" t="s">
        <v>30742</v>
      </c>
      <c r="R1673" s="30" t="s">
        <v>30730</v>
      </c>
      <c r="S1673" s="30" t="s">
        <v>5361</v>
      </c>
      <c r="T1673" s="30" t="s">
        <v>30731</v>
      </c>
      <c r="U1673" s="30" t="s">
        <v>30731</v>
      </c>
      <c r="V1673" s="30" t="s">
        <v>30733</v>
      </c>
      <c r="W1673" s="30" t="s">
        <v>30733</v>
      </c>
      <c r="X1673" s="30" t="s">
        <v>30733</v>
      </c>
      <c r="Y1673" s="30" t="s">
        <v>30733</v>
      </c>
      <c r="Z1673" s="30" t="s">
        <v>30733</v>
      </c>
      <c r="AA1673" s="31" t="s">
        <v>30786</v>
      </c>
    </row>
    <row r="1674" spans="1:27" x14ac:dyDescent="0.3">
      <c r="A1674" s="28" t="s">
        <v>5838</v>
      </c>
      <c r="B1674" s="28" t="s">
        <v>25666</v>
      </c>
      <c r="C1674" s="28" t="s">
        <v>12707</v>
      </c>
      <c r="D1674" s="28" t="s">
        <v>12708</v>
      </c>
      <c r="E1674" s="28" t="s">
        <v>10507</v>
      </c>
      <c r="F1674" s="28" t="s">
        <v>5372</v>
      </c>
      <c r="G1674" s="28" t="s">
        <v>27125</v>
      </c>
      <c r="H1674" s="28" t="s">
        <v>25657</v>
      </c>
      <c r="I1674" s="28">
        <v>2</v>
      </c>
      <c r="J1674" s="28">
        <v>0</v>
      </c>
      <c r="K1674" s="28">
        <v>0</v>
      </c>
      <c r="L1674" s="28">
        <v>0</v>
      </c>
      <c r="M1674" s="28">
        <v>0</v>
      </c>
      <c r="N1674" s="28">
        <v>6</v>
      </c>
      <c r="O1674" s="28">
        <v>6</v>
      </c>
      <c r="P1674">
        <f>VLOOKUP($A1674,'Item Detail'!$A$2:$G$4956,7,0)</f>
        <v>2</v>
      </c>
      <c r="Q1674" s="30" t="s">
        <v>30742</v>
      </c>
      <c r="R1674" s="30" t="s">
        <v>30730</v>
      </c>
      <c r="S1674" s="30" t="s">
        <v>5361</v>
      </c>
      <c r="T1674" s="30" t="s">
        <v>30731</v>
      </c>
      <c r="U1674" s="30" t="s">
        <v>30731</v>
      </c>
      <c r="V1674" s="30" t="s">
        <v>30733</v>
      </c>
      <c r="W1674" s="30" t="s">
        <v>30733</v>
      </c>
      <c r="X1674" s="30" t="s">
        <v>30733</v>
      </c>
      <c r="Y1674" s="30" t="s">
        <v>30733</v>
      </c>
      <c r="Z1674" s="30" t="s">
        <v>30733</v>
      </c>
      <c r="AA1674" s="31" t="s">
        <v>30786</v>
      </c>
    </row>
    <row r="1675" spans="1:27" x14ac:dyDescent="0.3">
      <c r="A1675" s="28" t="s">
        <v>6531</v>
      </c>
      <c r="B1675" s="28" t="s">
        <v>25666</v>
      </c>
      <c r="C1675" s="28" t="s">
        <v>13642</v>
      </c>
      <c r="D1675" s="28" t="s">
        <v>12613</v>
      </c>
      <c r="E1675" s="28" t="s">
        <v>10507</v>
      </c>
      <c r="F1675" s="28" t="s">
        <v>5372</v>
      </c>
      <c r="G1675" s="28" t="s">
        <v>27126</v>
      </c>
      <c r="H1675" s="28" t="s">
        <v>25657</v>
      </c>
      <c r="I1675" s="28">
        <v>0</v>
      </c>
      <c r="J1675" s="28">
        <v>0</v>
      </c>
      <c r="K1675" s="28">
        <v>0</v>
      </c>
      <c r="L1675" s="28">
        <v>1</v>
      </c>
      <c r="M1675" s="28">
        <v>1</v>
      </c>
      <c r="N1675" s="28">
        <v>6</v>
      </c>
      <c r="O1675" s="28">
        <v>6</v>
      </c>
      <c r="P1675">
        <f>VLOOKUP($A1675,'Item Detail'!$A$2:$G$4956,7,0)</f>
        <v>2</v>
      </c>
      <c r="Q1675" s="30" t="s">
        <v>30740</v>
      </c>
      <c r="R1675" s="30" t="s">
        <v>30730</v>
      </c>
      <c r="S1675" s="30" t="s">
        <v>5361</v>
      </c>
      <c r="T1675" s="30" t="s">
        <v>30731</v>
      </c>
      <c r="U1675" s="30" t="s">
        <v>30731</v>
      </c>
      <c r="V1675" s="30" t="s">
        <v>30733</v>
      </c>
      <c r="W1675" s="30" t="s">
        <v>30733</v>
      </c>
      <c r="X1675" s="30" t="s">
        <v>30733</v>
      </c>
      <c r="Y1675" s="30" t="s">
        <v>30733</v>
      </c>
      <c r="Z1675" s="30" t="s">
        <v>30733</v>
      </c>
      <c r="AA1675" s="31" t="s">
        <v>30786</v>
      </c>
    </row>
    <row r="1676" spans="1:27" x14ac:dyDescent="0.3">
      <c r="A1676" s="28" t="s">
        <v>13000</v>
      </c>
      <c r="B1676" s="28" t="s">
        <v>25725</v>
      </c>
      <c r="C1676" s="28" t="s">
        <v>13001</v>
      </c>
      <c r="D1676" s="28" t="s">
        <v>12890</v>
      </c>
      <c r="E1676" s="28" t="s">
        <v>10695</v>
      </c>
      <c r="F1676" s="28" t="s">
        <v>2146</v>
      </c>
      <c r="G1676" s="28" t="s">
        <v>27127</v>
      </c>
      <c r="H1676" s="28" t="s">
        <v>25670</v>
      </c>
      <c r="I1676" s="28">
        <v>0</v>
      </c>
      <c r="J1676" s="28">
        <v>0</v>
      </c>
      <c r="K1676" s="28">
        <v>0</v>
      </c>
      <c r="L1676" s="28">
        <v>2</v>
      </c>
      <c r="M1676" s="28">
        <v>0</v>
      </c>
      <c r="N1676" s="28">
        <v>6</v>
      </c>
      <c r="O1676" s="28">
        <v>6</v>
      </c>
      <c r="P1676">
        <f>VLOOKUP($A1676,'Item Detail'!$A$2:$G$4956,7,0)</f>
        <v>2</v>
      </c>
      <c r="Q1676" s="30" t="s">
        <v>30745</v>
      </c>
      <c r="R1676" s="30" t="s">
        <v>30730</v>
      </c>
      <c r="S1676" s="30" t="s">
        <v>30737</v>
      </c>
      <c r="T1676" s="30" t="s">
        <v>30731</v>
      </c>
      <c r="U1676" s="30" t="s">
        <v>30751</v>
      </c>
      <c r="V1676" s="30" t="s">
        <v>30738</v>
      </c>
      <c r="W1676" s="30" t="s">
        <v>30733</v>
      </c>
      <c r="X1676" s="30" t="s">
        <v>30733</v>
      </c>
      <c r="Y1676" s="30" t="s">
        <v>30733</v>
      </c>
      <c r="Z1676" s="30" t="s">
        <v>30733</v>
      </c>
      <c r="AA1676" s="31" t="s">
        <v>30791</v>
      </c>
    </row>
    <row r="1677" spans="1:27" x14ac:dyDescent="0.3">
      <c r="A1677" s="28" t="s">
        <v>3376</v>
      </c>
      <c r="B1677" s="28" t="s">
        <v>25666</v>
      </c>
      <c r="C1677" s="28" t="s">
        <v>13693</v>
      </c>
      <c r="D1677" s="28" t="s">
        <v>13694</v>
      </c>
      <c r="E1677" s="28" t="s">
        <v>12127</v>
      </c>
      <c r="F1677" s="28" t="s">
        <v>2269</v>
      </c>
      <c r="G1677" s="28" t="s">
        <v>27128</v>
      </c>
      <c r="H1677" s="28" t="s">
        <v>25706</v>
      </c>
      <c r="I1677" s="28">
        <v>0</v>
      </c>
      <c r="J1677" s="28">
        <v>0</v>
      </c>
      <c r="K1677" s="28">
        <v>1</v>
      </c>
      <c r="L1677" s="28">
        <v>0</v>
      </c>
      <c r="M1677" s="28">
        <v>1</v>
      </c>
      <c r="N1677" s="28">
        <v>6</v>
      </c>
      <c r="O1677" s="28">
        <v>6</v>
      </c>
      <c r="P1677">
        <f>VLOOKUP($A1677,'Item Detail'!$A$2:$G$4956,7,0)</f>
        <v>2</v>
      </c>
      <c r="Q1677" s="30" t="s">
        <v>30745</v>
      </c>
      <c r="R1677" s="30" t="s">
        <v>30730</v>
      </c>
      <c r="S1677" s="30" t="s">
        <v>30737</v>
      </c>
      <c r="T1677" s="30" t="s">
        <v>30731</v>
      </c>
      <c r="U1677" s="30" t="s">
        <v>30747</v>
      </c>
      <c r="V1677" s="30" t="s">
        <v>30738</v>
      </c>
      <c r="W1677" s="30" t="s">
        <v>30738</v>
      </c>
      <c r="X1677" s="30" t="s">
        <v>30738</v>
      </c>
      <c r="Y1677" s="30" t="s">
        <v>30733</v>
      </c>
      <c r="Z1677" s="30" t="s">
        <v>30738</v>
      </c>
      <c r="AA1677" s="33" t="s">
        <v>30789</v>
      </c>
    </row>
    <row r="1678" spans="1:27" x14ac:dyDescent="0.3">
      <c r="A1678" s="28" t="s">
        <v>3550</v>
      </c>
      <c r="B1678" s="28" t="s">
        <v>25671</v>
      </c>
      <c r="C1678" s="28" t="s">
        <v>13859</v>
      </c>
      <c r="D1678" s="28" t="s">
        <v>10485</v>
      </c>
      <c r="E1678" s="28" t="s">
        <v>11319</v>
      </c>
      <c r="F1678" s="28" t="s">
        <v>3552</v>
      </c>
      <c r="G1678" s="28" t="s">
        <v>27129</v>
      </c>
      <c r="H1678" s="28" t="s">
        <v>25706</v>
      </c>
      <c r="I1678" s="28">
        <v>0</v>
      </c>
      <c r="J1678" s="28">
        <v>0</v>
      </c>
      <c r="K1678" s="28">
        <v>0</v>
      </c>
      <c r="L1678" s="28">
        <v>2</v>
      </c>
      <c r="M1678" s="28">
        <v>0</v>
      </c>
      <c r="N1678" s="28">
        <v>6</v>
      </c>
      <c r="O1678" s="28">
        <v>6</v>
      </c>
      <c r="P1678">
        <f>VLOOKUP($A1678,'Item Detail'!$A$2:$G$4956,7,0)</f>
        <v>2</v>
      </c>
      <c r="Q1678" s="30" t="s">
        <v>30748</v>
      </c>
      <c r="R1678" s="30" t="s">
        <v>30730</v>
      </c>
      <c r="S1678" s="30" t="s">
        <v>30749</v>
      </c>
      <c r="T1678" s="30" t="s">
        <v>30731</v>
      </c>
      <c r="U1678" s="30" t="s">
        <v>30731</v>
      </c>
      <c r="V1678" s="30" t="s">
        <v>30733</v>
      </c>
      <c r="W1678" s="30" t="s">
        <v>30733</v>
      </c>
      <c r="X1678" s="30" t="s">
        <v>30733</v>
      </c>
      <c r="Y1678" s="30" t="s">
        <v>30733</v>
      </c>
      <c r="Z1678" s="30" t="s">
        <v>30733</v>
      </c>
      <c r="AA1678" s="31" t="s">
        <v>30790</v>
      </c>
    </row>
    <row r="1679" spans="1:27" x14ac:dyDescent="0.3">
      <c r="A1679" s="28" t="s">
        <v>3664</v>
      </c>
      <c r="B1679" s="28" t="s">
        <v>25663</v>
      </c>
      <c r="C1679" s="28" t="s">
        <v>14943</v>
      </c>
      <c r="D1679" s="28" t="s">
        <v>14944</v>
      </c>
      <c r="E1679" s="28" t="s">
        <v>10507</v>
      </c>
      <c r="F1679" s="28" t="s">
        <v>27130</v>
      </c>
      <c r="G1679" s="28" t="s">
        <v>27131</v>
      </c>
      <c r="H1679" s="28" t="s">
        <v>25706</v>
      </c>
      <c r="I1679" s="28">
        <v>0</v>
      </c>
      <c r="J1679" s="28">
        <v>0</v>
      </c>
      <c r="K1679" s="28">
        <v>0</v>
      </c>
      <c r="L1679" s="28">
        <v>2</v>
      </c>
      <c r="M1679" s="28">
        <v>0</v>
      </c>
      <c r="N1679" s="28">
        <v>6</v>
      </c>
      <c r="O1679" s="28">
        <v>6</v>
      </c>
      <c r="P1679">
        <f>VLOOKUP($A1679,'Item Detail'!$A$2:$G$4956,7,0)</f>
        <v>2</v>
      </c>
      <c r="Q1679" s="30" t="s">
        <v>30748</v>
      </c>
      <c r="R1679" s="30" t="s">
        <v>30730</v>
      </c>
      <c r="S1679" s="30" t="s">
        <v>30749</v>
      </c>
      <c r="T1679" s="30" t="s">
        <v>19596</v>
      </c>
      <c r="U1679" s="30" t="s">
        <v>30732</v>
      </c>
      <c r="V1679" s="30" t="s">
        <v>30733</v>
      </c>
      <c r="W1679" s="30" t="s">
        <v>30733</v>
      </c>
      <c r="X1679" s="30" t="s">
        <v>30733</v>
      </c>
      <c r="Y1679" s="30" t="s">
        <v>30733</v>
      </c>
      <c r="Z1679" s="30" t="s">
        <v>30733</v>
      </c>
      <c r="AA1679" s="31" t="s">
        <v>30790</v>
      </c>
    </row>
    <row r="1680" spans="1:27" x14ac:dyDescent="0.3">
      <c r="A1680" s="28" t="s">
        <v>12980</v>
      </c>
      <c r="B1680" s="28" t="s">
        <v>25716</v>
      </c>
      <c r="C1680" s="28" t="s">
        <v>12981</v>
      </c>
      <c r="D1680" s="28" t="s">
        <v>10744</v>
      </c>
      <c r="E1680" s="28" t="s">
        <v>12100</v>
      </c>
      <c r="F1680" s="28" t="s">
        <v>2181</v>
      </c>
      <c r="G1680" s="28" t="s">
        <v>27132</v>
      </c>
      <c r="H1680" s="28" t="s">
        <v>25662</v>
      </c>
      <c r="I1680" s="28">
        <v>2</v>
      </c>
      <c r="J1680" s="28">
        <v>0</v>
      </c>
      <c r="K1680" s="28">
        <v>0</v>
      </c>
      <c r="L1680" s="28">
        <v>0</v>
      </c>
      <c r="M1680" s="28">
        <v>0</v>
      </c>
      <c r="N1680" s="28">
        <v>6</v>
      </c>
      <c r="O1680" s="28">
        <v>6</v>
      </c>
      <c r="P1680">
        <f>VLOOKUP($A1680,'Item Detail'!$A$2:$G$4956,7,0)</f>
        <v>2</v>
      </c>
      <c r="Q1680" s="30" t="s">
        <v>30745</v>
      </c>
      <c r="R1680" s="30" t="s">
        <v>30730</v>
      </c>
      <c r="S1680" s="30" t="s">
        <v>30737</v>
      </c>
      <c r="T1680" s="30" t="s">
        <v>30731</v>
      </c>
      <c r="U1680" s="30" t="s">
        <v>30731</v>
      </c>
      <c r="V1680" s="30" t="s">
        <v>30738</v>
      </c>
      <c r="W1680" s="30" t="s">
        <v>30733</v>
      </c>
      <c r="X1680" s="30" t="s">
        <v>30738</v>
      </c>
      <c r="Y1680" s="30" t="s">
        <v>30733</v>
      </c>
      <c r="Z1680" s="30" t="s">
        <v>30733</v>
      </c>
      <c r="AA1680" s="31" t="s">
        <v>30789</v>
      </c>
    </row>
    <row r="1681" spans="1:27" x14ac:dyDescent="0.3">
      <c r="A1681" s="28" t="s">
        <v>5696</v>
      </c>
      <c r="B1681" s="28" t="s">
        <v>25758</v>
      </c>
      <c r="C1681" s="28" t="s">
        <v>11178</v>
      </c>
      <c r="D1681" s="28" t="s">
        <v>13814</v>
      </c>
      <c r="E1681" s="28" t="s">
        <v>10507</v>
      </c>
      <c r="F1681" s="28" t="s">
        <v>2725</v>
      </c>
      <c r="G1681" s="28" t="s">
        <v>27133</v>
      </c>
      <c r="H1681" s="28" t="s">
        <v>25657</v>
      </c>
      <c r="I1681" s="28">
        <v>0</v>
      </c>
      <c r="J1681" s="28">
        <v>0</v>
      </c>
      <c r="K1681" s="28">
        <v>1</v>
      </c>
      <c r="L1681" s="28">
        <v>0</v>
      </c>
      <c r="M1681" s="28">
        <v>1</v>
      </c>
      <c r="N1681" s="28">
        <v>6</v>
      </c>
      <c r="O1681" s="28">
        <v>6</v>
      </c>
      <c r="P1681">
        <f>VLOOKUP($A1681,'Item Detail'!$A$2:$G$4956,7,0)</f>
        <v>2</v>
      </c>
      <c r="Q1681" s="30" t="s">
        <v>30729</v>
      </c>
      <c r="R1681" s="30" t="s">
        <v>30730</v>
      </c>
      <c r="S1681" s="30" t="s">
        <v>5361</v>
      </c>
      <c r="T1681" s="30" t="s">
        <v>30731</v>
      </c>
      <c r="U1681" s="30" t="s">
        <v>30731</v>
      </c>
      <c r="V1681" s="30" t="s">
        <v>30733</v>
      </c>
      <c r="W1681" s="30" t="s">
        <v>30733</v>
      </c>
      <c r="X1681" s="30" t="s">
        <v>30733</v>
      </c>
      <c r="Y1681" s="30" t="s">
        <v>30733</v>
      </c>
      <c r="Z1681" s="30" t="s">
        <v>30733</v>
      </c>
      <c r="AA1681" s="31" t="s">
        <v>30790</v>
      </c>
    </row>
    <row r="1682" spans="1:27" x14ac:dyDescent="0.3">
      <c r="A1682" s="28" t="s">
        <v>14770</v>
      </c>
      <c r="B1682" s="28" t="s">
        <v>25758</v>
      </c>
      <c r="C1682" s="28" t="s">
        <v>11657</v>
      </c>
      <c r="D1682" s="28" t="s">
        <v>14771</v>
      </c>
      <c r="E1682" s="28" t="s">
        <v>10507</v>
      </c>
      <c r="F1682" s="28" t="s">
        <v>2725</v>
      </c>
      <c r="G1682" s="28" t="s">
        <v>27134</v>
      </c>
      <c r="H1682" s="28" t="s">
        <v>25662</v>
      </c>
      <c r="I1682" s="28">
        <v>0</v>
      </c>
      <c r="J1682" s="28">
        <v>1</v>
      </c>
      <c r="K1682" s="28">
        <v>0</v>
      </c>
      <c r="L1682" s="28">
        <v>0</v>
      </c>
      <c r="M1682" s="28">
        <v>0</v>
      </c>
      <c r="N1682" s="28">
        <v>3</v>
      </c>
      <c r="O1682" s="28">
        <v>3</v>
      </c>
      <c r="P1682">
        <f>VLOOKUP($A1682,'Item Detail'!$A$2:$G$4956,7,0)</f>
        <v>2</v>
      </c>
      <c r="Q1682" s="30" t="s">
        <v>30745</v>
      </c>
      <c r="R1682" s="30" t="s">
        <v>30730</v>
      </c>
      <c r="S1682" s="30" t="s">
        <v>30737</v>
      </c>
      <c r="T1682" s="30" t="s">
        <v>30731</v>
      </c>
      <c r="U1682" s="30" t="s">
        <v>30731</v>
      </c>
      <c r="V1682" s="30" t="s">
        <v>30738</v>
      </c>
      <c r="W1682" s="30" t="s">
        <v>30738</v>
      </c>
      <c r="X1682" s="30" t="s">
        <v>30738</v>
      </c>
      <c r="Y1682" s="30" t="s">
        <v>30733</v>
      </c>
      <c r="Z1682" s="30" t="s">
        <v>30738</v>
      </c>
      <c r="AA1682" s="31" t="s">
        <v>30789</v>
      </c>
    </row>
    <row r="1683" spans="1:27" x14ac:dyDescent="0.3">
      <c r="A1683" s="28" t="s">
        <v>14770</v>
      </c>
      <c r="B1683" s="28" t="s">
        <v>25758</v>
      </c>
      <c r="C1683" s="28" t="s">
        <v>11657</v>
      </c>
      <c r="D1683" s="28" t="s">
        <v>14771</v>
      </c>
      <c r="E1683" s="28" t="s">
        <v>10507</v>
      </c>
      <c r="F1683" s="28" t="s">
        <v>2725</v>
      </c>
      <c r="G1683" s="28" t="s">
        <v>27134</v>
      </c>
      <c r="H1683" s="28" t="s">
        <v>25665</v>
      </c>
      <c r="I1683" s="28">
        <v>0</v>
      </c>
      <c r="J1683" s="28">
        <v>0</v>
      </c>
      <c r="K1683" s="28">
        <v>0</v>
      </c>
      <c r="L1683" s="28">
        <v>0</v>
      </c>
      <c r="M1683" s="28">
        <v>1</v>
      </c>
      <c r="N1683" s="28">
        <v>3</v>
      </c>
      <c r="O1683" s="28">
        <v>3</v>
      </c>
      <c r="P1683">
        <f>VLOOKUP($A1683,'Item Detail'!$A$2:$G$4956,7,0)</f>
        <v>2</v>
      </c>
      <c r="Q1683" s="30" t="s">
        <v>30745</v>
      </c>
      <c r="R1683" s="30" t="s">
        <v>30730</v>
      </c>
      <c r="S1683" s="30" t="s">
        <v>30737</v>
      </c>
      <c r="T1683" s="30" t="s">
        <v>30731</v>
      </c>
      <c r="U1683" s="30" t="s">
        <v>30731</v>
      </c>
      <c r="V1683" s="30" t="s">
        <v>30738</v>
      </c>
      <c r="W1683" s="30" t="s">
        <v>30738</v>
      </c>
      <c r="X1683" s="30" t="s">
        <v>30738</v>
      </c>
      <c r="Y1683" s="30" t="s">
        <v>30733</v>
      </c>
      <c r="Z1683" s="30" t="s">
        <v>30738</v>
      </c>
      <c r="AA1683" s="31" t="s">
        <v>30789</v>
      </c>
    </row>
    <row r="1684" spans="1:27" x14ac:dyDescent="0.3">
      <c r="A1684" s="28" t="s">
        <v>14784</v>
      </c>
      <c r="B1684" s="28" t="s">
        <v>25758</v>
      </c>
      <c r="C1684" s="28" t="s">
        <v>11187</v>
      </c>
      <c r="D1684" s="28" t="s">
        <v>14785</v>
      </c>
      <c r="E1684" s="28" t="s">
        <v>10507</v>
      </c>
      <c r="F1684" s="28" t="s">
        <v>2725</v>
      </c>
      <c r="G1684" s="28" t="s">
        <v>27135</v>
      </c>
      <c r="H1684" s="28" t="s">
        <v>25670</v>
      </c>
      <c r="I1684" s="28">
        <v>0</v>
      </c>
      <c r="J1684" s="28">
        <v>1</v>
      </c>
      <c r="K1684" s="28">
        <v>0</v>
      </c>
      <c r="L1684" s="28">
        <v>0</v>
      </c>
      <c r="M1684" s="28">
        <v>1</v>
      </c>
      <c r="N1684" s="28">
        <v>6</v>
      </c>
      <c r="O1684" s="28">
        <v>6</v>
      </c>
      <c r="P1684">
        <f>VLOOKUP($A1684,'Item Detail'!$A$2:$G$4956,7,0)</f>
        <v>2</v>
      </c>
      <c r="Q1684" s="30" t="s">
        <v>30750</v>
      </c>
      <c r="R1684" s="30" t="s">
        <v>30730</v>
      </c>
      <c r="S1684" s="30" t="s">
        <v>30737</v>
      </c>
      <c r="T1684" s="30" t="s">
        <v>30731</v>
      </c>
      <c r="U1684" s="30" t="s">
        <v>30747</v>
      </c>
      <c r="V1684" s="30" t="s">
        <v>30738</v>
      </c>
      <c r="W1684" s="30" t="s">
        <v>30733</v>
      </c>
      <c r="X1684" s="30" t="s">
        <v>30738</v>
      </c>
      <c r="Y1684" s="30" t="s">
        <v>30733</v>
      </c>
      <c r="Z1684" s="30" t="s">
        <v>30733</v>
      </c>
      <c r="AA1684" s="31" t="s">
        <v>30791</v>
      </c>
    </row>
    <row r="1685" spans="1:27" x14ac:dyDescent="0.3">
      <c r="A1685" s="28" t="s">
        <v>14036</v>
      </c>
      <c r="B1685" s="28" t="s">
        <v>25900</v>
      </c>
      <c r="C1685" s="28" t="s">
        <v>14037</v>
      </c>
      <c r="D1685" s="28" t="s">
        <v>10485</v>
      </c>
      <c r="E1685" s="28" t="s">
        <v>12901</v>
      </c>
      <c r="F1685" s="28" t="s">
        <v>27136</v>
      </c>
      <c r="G1685" s="28" t="s">
        <v>27137</v>
      </c>
      <c r="H1685" s="28" t="s">
        <v>25670</v>
      </c>
      <c r="I1685" s="28">
        <v>0</v>
      </c>
      <c r="J1685" s="28">
        <v>0</v>
      </c>
      <c r="K1685" s="28">
        <v>0</v>
      </c>
      <c r="L1685" s="28">
        <v>2</v>
      </c>
      <c r="M1685" s="28">
        <v>0</v>
      </c>
      <c r="N1685" s="28">
        <v>6</v>
      </c>
      <c r="O1685" s="28">
        <v>6</v>
      </c>
      <c r="P1685">
        <f>VLOOKUP($A1685,'Item Detail'!$A$2:$G$4956,7,0)</f>
        <v>2</v>
      </c>
      <c r="Q1685" s="30" t="s">
        <v>30750</v>
      </c>
      <c r="R1685" s="30" t="s">
        <v>30730</v>
      </c>
      <c r="S1685" s="30" t="s">
        <v>30737</v>
      </c>
      <c r="T1685" s="30" t="s">
        <v>30731</v>
      </c>
      <c r="U1685" s="30" t="s">
        <v>30731</v>
      </c>
      <c r="V1685" s="30" t="s">
        <v>30738</v>
      </c>
      <c r="W1685" s="30" t="s">
        <v>30733</v>
      </c>
      <c r="X1685" s="30" t="s">
        <v>30738</v>
      </c>
      <c r="Y1685" s="30" t="s">
        <v>30733</v>
      </c>
      <c r="Z1685" s="30" t="s">
        <v>30733</v>
      </c>
      <c r="AA1685" s="31" t="s">
        <v>30791</v>
      </c>
    </row>
    <row r="1686" spans="1:27" x14ac:dyDescent="0.3">
      <c r="A1686" s="28" t="s">
        <v>7848</v>
      </c>
      <c r="B1686" s="28" t="s">
        <v>25701</v>
      </c>
      <c r="C1686" s="28" t="s">
        <v>13829</v>
      </c>
      <c r="D1686" s="28" t="s">
        <v>13830</v>
      </c>
      <c r="E1686" s="28" t="s">
        <v>10507</v>
      </c>
      <c r="F1686" s="28" t="s">
        <v>2165</v>
      </c>
      <c r="G1686" s="28" t="s">
        <v>27138</v>
      </c>
      <c r="H1686" s="28" t="s">
        <v>25657</v>
      </c>
      <c r="I1686" s="28">
        <v>0</v>
      </c>
      <c r="J1686" s="28">
        <v>2</v>
      </c>
      <c r="K1686" s="28">
        <v>0</v>
      </c>
      <c r="L1686" s="28">
        <v>0</v>
      </c>
      <c r="M1686" s="28">
        <v>0</v>
      </c>
      <c r="N1686" s="28">
        <v>6</v>
      </c>
      <c r="O1686" s="28">
        <v>6</v>
      </c>
      <c r="P1686">
        <f>VLOOKUP($A1686,'Item Detail'!$A$2:$G$4956,7,0)</f>
        <v>2</v>
      </c>
      <c r="Q1686" s="30" t="s">
        <v>30729</v>
      </c>
      <c r="R1686" s="30" t="s">
        <v>30730</v>
      </c>
      <c r="S1686" s="30" t="s">
        <v>5361</v>
      </c>
      <c r="T1686" s="30" t="s">
        <v>30731</v>
      </c>
      <c r="U1686" s="30" t="s">
        <v>30747</v>
      </c>
      <c r="V1686" s="30" t="s">
        <v>30733</v>
      </c>
      <c r="W1686" s="30" t="s">
        <v>30733</v>
      </c>
      <c r="X1686" s="30" t="s">
        <v>30733</v>
      </c>
      <c r="Y1686" s="30" t="s">
        <v>30733</v>
      </c>
      <c r="Z1686" s="30" t="s">
        <v>30733</v>
      </c>
      <c r="AA1686" s="31" t="s">
        <v>30790</v>
      </c>
    </row>
    <row r="1687" spans="1:27" x14ac:dyDescent="0.3">
      <c r="A1687" s="28" t="s">
        <v>13932</v>
      </c>
      <c r="B1687" s="28" t="s">
        <v>25758</v>
      </c>
      <c r="C1687" s="28" t="s">
        <v>13933</v>
      </c>
      <c r="D1687" s="28" t="s">
        <v>11507</v>
      </c>
      <c r="E1687" s="28" t="s">
        <v>10507</v>
      </c>
      <c r="F1687" s="28" t="s">
        <v>3467</v>
      </c>
      <c r="G1687" s="28" t="s">
        <v>27139</v>
      </c>
      <c r="H1687" s="28" t="s">
        <v>25662</v>
      </c>
      <c r="I1687" s="28">
        <v>1</v>
      </c>
      <c r="J1687" s="28">
        <v>0</v>
      </c>
      <c r="K1687" s="28">
        <v>0</v>
      </c>
      <c r="L1687" s="28">
        <v>0</v>
      </c>
      <c r="M1687" s="28">
        <v>0</v>
      </c>
      <c r="N1687" s="28">
        <v>3</v>
      </c>
      <c r="O1687" s="28">
        <v>3</v>
      </c>
      <c r="P1687">
        <f>VLOOKUP($A1687,'Item Detail'!$A$2:$G$4956,7,0)</f>
        <v>2</v>
      </c>
      <c r="Q1687" s="30" t="s">
        <v>30745</v>
      </c>
      <c r="R1687" s="30" t="s">
        <v>30730</v>
      </c>
      <c r="S1687" s="30" t="s">
        <v>30737</v>
      </c>
      <c r="T1687" s="30" t="s">
        <v>30731</v>
      </c>
      <c r="U1687" s="30" t="s">
        <v>30747</v>
      </c>
      <c r="V1687" s="30" t="s">
        <v>30738</v>
      </c>
      <c r="W1687" s="30" t="s">
        <v>30738</v>
      </c>
      <c r="X1687" s="30" t="s">
        <v>30738</v>
      </c>
      <c r="Y1687" s="30" t="s">
        <v>30738</v>
      </c>
      <c r="Z1687" s="30" t="s">
        <v>30738</v>
      </c>
      <c r="AA1687" s="31" t="s">
        <v>30789</v>
      </c>
    </row>
    <row r="1688" spans="1:27" x14ac:dyDescent="0.3">
      <c r="A1688" s="28" t="s">
        <v>13932</v>
      </c>
      <c r="B1688" s="28" t="s">
        <v>25758</v>
      </c>
      <c r="C1688" s="28" t="s">
        <v>13933</v>
      </c>
      <c r="D1688" s="28" t="s">
        <v>11507</v>
      </c>
      <c r="E1688" s="28" t="s">
        <v>10507</v>
      </c>
      <c r="F1688" s="28" t="s">
        <v>3467</v>
      </c>
      <c r="G1688" s="28" t="s">
        <v>27139</v>
      </c>
      <c r="H1688" s="28" t="s">
        <v>25665</v>
      </c>
      <c r="I1688" s="28">
        <v>1</v>
      </c>
      <c r="J1688" s="28">
        <v>0</v>
      </c>
      <c r="K1688" s="28">
        <v>0</v>
      </c>
      <c r="L1688" s="28">
        <v>0</v>
      </c>
      <c r="M1688" s="28">
        <v>0</v>
      </c>
      <c r="N1688" s="28">
        <v>3</v>
      </c>
      <c r="O1688" s="28">
        <v>3</v>
      </c>
      <c r="P1688">
        <f>VLOOKUP($A1688,'Item Detail'!$A$2:$G$4956,7,0)</f>
        <v>2</v>
      </c>
      <c r="Q1688" s="30" t="s">
        <v>30745</v>
      </c>
      <c r="R1688" s="30" t="s">
        <v>30730</v>
      </c>
      <c r="S1688" s="30" t="s">
        <v>30737</v>
      </c>
      <c r="T1688" s="30" t="s">
        <v>30731</v>
      </c>
      <c r="U1688" s="30" t="s">
        <v>30747</v>
      </c>
      <c r="V1688" s="30" t="s">
        <v>30738</v>
      </c>
      <c r="W1688" s="30" t="s">
        <v>30738</v>
      </c>
      <c r="X1688" s="30" t="s">
        <v>30738</v>
      </c>
      <c r="Y1688" s="30" t="s">
        <v>30738</v>
      </c>
      <c r="Z1688" s="30" t="s">
        <v>30738</v>
      </c>
      <c r="AA1688" s="31" t="s">
        <v>30789</v>
      </c>
    </row>
    <row r="1689" spans="1:27" x14ac:dyDescent="0.3">
      <c r="A1689" s="28" t="s">
        <v>8337</v>
      </c>
      <c r="B1689" s="28" t="s">
        <v>25663</v>
      </c>
      <c r="C1689" s="28" t="s">
        <v>12598</v>
      </c>
      <c r="D1689" s="28" t="s">
        <v>13591</v>
      </c>
      <c r="E1689" s="28" t="s">
        <v>10507</v>
      </c>
      <c r="F1689" s="28" t="s">
        <v>2556</v>
      </c>
      <c r="G1689" s="28" t="s">
        <v>27140</v>
      </c>
      <c r="H1689" s="28" t="s">
        <v>25657</v>
      </c>
      <c r="I1689" s="28">
        <v>0</v>
      </c>
      <c r="J1689" s="28">
        <v>0</v>
      </c>
      <c r="K1689" s="28">
        <v>0</v>
      </c>
      <c r="L1689" s="28">
        <v>2</v>
      </c>
      <c r="M1689" s="28">
        <v>0</v>
      </c>
      <c r="N1689" s="28">
        <v>6</v>
      </c>
      <c r="O1689" s="28">
        <v>6</v>
      </c>
      <c r="P1689">
        <f>VLOOKUP($A1689,'Item Detail'!$A$2:$G$4956,7,0)</f>
        <v>2</v>
      </c>
      <c r="Q1689" s="30" t="s">
        <v>30729</v>
      </c>
      <c r="R1689" s="30" t="s">
        <v>30730</v>
      </c>
      <c r="S1689" s="30" t="s">
        <v>5361</v>
      </c>
      <c r="T1689" s="30" t="s">
        <v>30731</v>
      </c>
      <c r="U1689" s="30" t="s">
        <v>30731</v>
      </c>
      <c r="V1689" s="30" t="s">
        <v>30733</v>
      </c>
      <c r="W1689" s="30" t="s">
        <v>30733</v>
      </c>
      <c r="X1689" s="30" t="s">
        <v>30733</v>
      </c>
      <c r="Y1689" s="30" t="s">
        <v>30733</v>
      </c>
      <c r="Z1689" s="30" t="s">
        <v>30733</v>
      </c>
      <c r="AA1689" s="31" t="s">
        <v>30790</v>
      </c>
    </row>
    <row r="1690" spans="1:27" x14ac:dyDescent="0.3">
      <c r="A1690" s="28" t="s">
        <v>12659</v>
      </c>
      <c r="B1690" s="28" t="s">
        <v>25666</v>
      </c>
      <c r="C1690" s="28" t="s">
        <v>12660</v>
      </c>
      <c r="D1690" s="28" t="s">
        <v>10485</v>
      </c>
      <c r="E1690" s="28" t="s">
        <v>12661</v>
      </c>
      <c r="F1690" s="28" t="s">
        <v>25957</v>
      </c>
      <c r="G1690" s="28" t="s">
        <v>27141</v>
      </c>
      <c r="H1690" s="28" t="s">
        <v>25670</v>
      </c>
      <c r="I1690" s="28">
        <v>0</v>
      </c>
      <c r="J1690" s="28">
        <v>0</v>
      </c>
      <c r="K1690" s="28">
        <v>0</v>
      </c>
      <c r="L1690" s="28">
        <v>1</v>
      </c>
      <c r="M1690" s="28">
        <v>1</v>
      </c>
      <c r="N1690" s="28">
        <v>6</v>
      </c>
      <c r="O1690" s="28">
        <v>6</v>
      </c>
      <c r="P1690">
        <f>VLOOKUP($A1690,'Item Detail'!$A$2:$G$4956,7,0)</f>
        <v>2</v>
      </c>
      <c r="Q1690" s="30" t="s">
        <v>30750</v>
      </c>
      <c r="R1690" s="30" t="s">
        <v>30730</v>
      </c>
      <c r="S1690" s="30" t="s">
        <v>30737</v>
      </c>
      <c r="T1690" s="30" t="s">
        <v>30731</v>
      </c>
      <c r="U1690" s="30" t="s">
        <v>30731</v>
      </c>
      <c r="V1690" s="30" t="s">
        <v>30738</v>
      </c>
      <c r="W1690" s="30" t="s">
        <v>30738</v>
      </c>
      <c r="X1690" s="30" t="s">
        <v>30733</v>
      </c>
      <c r="Y1690" s="30" t="s">
        <v>30733</v>
      </c>
      <c r="Z1690" s="30" t="s">
        <v>30733</v>
      </c>
      <c r="AA1690" s="31" t="s">
        <v>30791</v>
      </c>
    </row>
    <row r="1691" spans="1:27" x14ac:dyDescent="0.3">
      <c r="A1691" s="28" t="s">
        <v>14496</v>
      </c>
      <c r="B1691" s="28" t="s">
        <v>25655</v>
      </c>
      <c r="C1691" s="28" t="s">
        <v>14497</v>
      </c>
      <c r="D1691" s="28" t="s">
        <v>14498</v>
      </c>
      <c r="E1691" s="28" t="s">
        <v>10710</v>
      </c>
      <c r="F1691" s="28" t="s">
        <v>25786</v>
      </c>
      <c r="G1691" s="28" t="s">
        <v>27142</v>
      </c>
      <c r="H1691" s="28" t="s">
        <v>25662</v>
      </c>
      <c r="I1691" s="28">
        <v>2</v>
      </c>
      <c r="J1691" s="28">
        <v>0</v>
      </c>
      <c r="K1691" s="28">
        <v>0</v>
      </c>
      <c r="L1691" s="28">
        <v>0</v>
      </c>
      <c r="M1691" s="28">
        <v>0</v>
      </c>
      <c r="N1691" s="28">
        <v>6</v>
      </c>
      <c r="O1691" s="28">
        <v>6</v>
      </c>
      <c r="P1691">
        <f>VLOOKUP($A1691,'Item Detail'!$A$2:$G$4956,7,0)</f>
        <v>2</v>
      </c>
      <c r="Q1691" s="30" t="s">
        <v>30745</v>
      </c>
      <c r="R1691" s="30" t="s">
        <v>30730</v>
      </c>
      <c r="S1691" s="30" t="s">
        <v>30737</v>
      </c>
      <c r="T1691" s="30" t="s">
        <v>30731</v>
      </c>
      <c r="U1691" s="30" t="s">
        <v>30747</v>
      </c>
      <c r="V1691" s="30" t="s">
        <v>30738</v>
      </c>
      <c r="W1691" s="30" t="s">
        <v>30738</v>
      </c>
      <c r="X1691" s="30" t="s">
        <v>30738</v>
      </c>
      <c r="Y1691" s="30" t="s">
        <v>30738</v>
      </c>
      <c r="Z1691" s="30" t="s">
        <v>30738</v>
      </c>
      <c r="AA1691" s="31" t="s">
        <v>30789</v>
      </c>
    </row>
    <row r="1692" spans="1:27" x14ac:dyDescent="0.3">
      <c r="A1692" s="28" t="s">
        <v>14621</v>
      </c>
      <c r="B1692" s="28" t="s">
        <v>25769</v>
      </c>
      <c r="C1692" s="28" t="s">
        <v>14622</v>
      </c>
      <c r="D1692" s="28" t="s">
        <v>14623</v>
      </c>
      <c r="E1692" s="28" t="s">
        <v>10949</v>
      </c>
      <c r="F1692" s="28" t="s">
        <v>2530</v>
      </c>
      <c r="G1692" s="28" t="s">
        <v>27143</v>
      </c>
      <c r="H1692" s="28" t="s">
        <v>25670</v>
      </c>
      <c r="I1692" s="28">
        <v>0</v>
      </c>
      <c r="J1692" s="28">
        <v>0</v>
      </c>
      <c r="K1692" s="28">
        <v>0</v>
      </c>
      <c r="L1692" s="28">
        <v>2</v>
      </c>
      <c r="M1692" s="28">
        <v>0</v>
      </c>
      <c r="N1692" s="28">
        <v>6</v>
      </c>
      <c r="O1692" s="28">
        <v>6</v>
      </c>
      <c r="P1692">
        <f>VLOOKUP($A1692,'Item Detail'!$A$2:$G$4956,7,0)</f>
        <v>2</v>
      </c>
      <c r="Q1692" s="30" t="s">
        <v>30745</v>
      </c>
      <c r="R1692" s="30" t="s">
        <v>30730</v>
      </c>
      <c r="S1692" s="30" t="s">
        <v>30737</v>
      </c>
      <c r="T1692" s="30" t="s">
        <v>30731</v>
      </c>
      <c r="U1692" s="30" t="s">
        <v>30751</v>
      </c>
      <c r="V1692" s="30" t="s">
        <v>30738</v>
      </c>
      <c r="W1692" s="30" t="s">
        <v>30738</v>
      </c>
      <c r="X1692" s="30" t="s">
        <v>30738</v>
      </c>
      <c r="Y1692" s="30" t="s">
        <v>30733</v>
      </c>
      <c r="Z1692" s="30" t="s">
        <v>30733</v>
      </c>
      <c r="AA1692" s="31" t="s">
        <v>30791</v>
      </c>
    </row>
    <row r="1693" spans="1:27" x14ac:dyDescent="0.3">
      <c r="A1693" s="28" t="s">
        <v>13142</v>
      </c>
      <c r="B1693" s="28" t="s">
        <v>25699</v>
      </c>
      <c r="C1693" s="28" t="s">
        <v>13143</v>
      </c>
      <c r="D1693" s="28" t="s">
        <v>13144</v>
      </c>
      <c r="E1693" s="28" t="s">
        <v>10949</v>
      </c>
      <c r="F1693" s="28" t="s">
        <v>25731</v>
      </c>
      <c r="G1693" s="28" t="s">
        <v>27144</v>
      </c>
      <c r="H1693" s="28" t="s">
        <v>25665</v>
      </c>
      <c r="I1693" s="28">
        <v>0</v>
      </c>
      <c r="J1693" s="28">
        <v>0</v>
      </c>
      <c r="K1693" s="28">
        <v>0</v>
      </c>
      <c r="L1693" s="28">
        <v>2</v>
      </c>
      <c r="M1693" s="28">
        <v>0</v>
      </c>
      <c r="N1693" s="28">
        <v>6</v>
      </c>
      <c r="O1693" s="28">
        <v>6</v>
      </c>
      <c r="P1693">
        <f>VLOOKUP($A1693,'Item Detail'!$A$2:$G$4956,7,0)</f>
        <v>2</v>
      </c>
      <c r="Q1693" s="30" t="s">
        <v>30745</v>
      </c>
      <c r="R1693" s="30" t="s">
        <v>30730</v>
      </c>
      <c r="S1693" s="30" t="s">
        <v>30737</v>
      </c>
      <c r="T1693" s="30" t="s">
        <v>30731</v>
      </c>
      <c r="U1693" s="30" t="s">
        <v>30731</v>
      </c>
      <c r="V1693" s="30" t="s">
        <v>30738</v>
      </c>
      <c r="W1693" s="30" t="s">
        <v>30738</v>
      </c>
      <c r="X1693" s="30" t="s">
        <v>30738</v>
      </c>
      <c r="Y1693" s="30" t="s">
        <v>30738</v>
      </c>
      <c r="Z1693" s="30" t="s">
        <v>30738</v>
      </c>
      <c r="AA1693" s="31" t="s">
        <v>30789</v>
      </c>
    </row>
    <row r="1694" spans="1:27" x14ac:dyDescent="0.3">
      <c r="A1694" s="28" t="s">
        <v>14197</v>
      </c>
      <c r="B1694" s="28" t="s">
        <v>25699</v>
      </c>
      <c r="C1694" s="28" t="s">
        <v>14198</v>
      </c>
      <c r="D1694" s="28" t="s">
        <v>14199</v>
      </c>
      <c r="E1694" s="28" t="s">
        <v>10949</v>
      </c>
      <c r="F1694" s="28" t="s">
        <v>25731</v>
      </c>
      <c r="G1694" s="28" t="s">
        <v>27145</v>
      </c>
      <c r="H1694" s="28" t="s">
        <v>25670</v>
      </c>
      <c r="I1694" s="28">
        <v>0</v>
      </c>
      <c r="J1694" s="28">
        <v>0</v>
      </c>
      <c r="K1694" s="28">
        <v>0</v>
      </c>
      <c r="L1694" s="28">
        <v>1</v>
      </c>
      <c r="M1694" s="28">
        <v>1</v>
      </c>
      <c r="N1694" s="28">
        <v>6</v>
      </c>
      <c r="O1694" s="28">
        <v>6</v>
      </c>
      <c r="P1694">
        <f>VLOOKUP($A1694,'Item Detail'!$A$2:$G$4956,7,0)</f>
        <v>2</v>
      </c>
      <c r="Q1694" s="30" t="s">
        <v>30745</v>
      </c>
      <c r="R1694" s="30" t="s">
        <v>30730</v>
      </c>
      <c r="S1694" s="30" t="s">
        <v>30737</v>
      </c>
      <c r="T1694" s="30" t="s">
        <v>30731</v>
      </c>
      <c r="U1694" s="30" t="s">
        <v>30751</v>
      </c>
      <c r="V1694" s="30" t="s">
        <v>30738</v>
      </c>
      <c r="W1694" s="30" t="s">
        <v>30738</v>
      </c>
      <c r="X1694" s="30" t="s">
        <v>30733</v>
      </c>
      <c r="Y1694" s="30" t="s">
        <v>30738</v>
      </c>
      <c r="Z1694" s="30" t="s">
        <v>30733</v>
      </c>
      <c r="AA1694" s="31" t="s">
        <v>30788</v>
      </c>
    </row>
    <row r="1695" spans="1:27" x14ac:dyDescent="0.3">
      <c r="A1695" s="28" t="s">
        <v>14676</v>
      </c>
      <c r="B1695" s="28" t="s">
        <v>25900</v>
      </c>
      <c r="C1695" s="28" t="s">
        <v>14677</v>
      </c>
      <c r="D1695" s="28" t="s">
        <v>14145</v>
      </c>
      <c r="E1695" s="28" t="s">
        <v>10507</v>
      </c>
      <c r="F1695" s="28" t="s">
        <v>26257</v>
      </c>
      <c r="G1695" s="28" t="s">
        <v>27146</v>
      </c>
      <c r="H1695" s="28" t="s">
        <v>25670</v>
      </c>
      <c r="I1695" s="28">
        <v>0</v>
      </c>
      <c r="J1695" s="28">
        <v>0</v>
      </c>
      <c r="K1695" s="28">
        <v>1</v>
      </c>
      <c r="L1695" s="28">
        <v>1</v>
      </c>
      <c r="M1695" s="28">
        <v>0</v>
      </c>
      <c r="N1695" s="28">
        <v>6</v>
      </c>
      <c r="O1695" s="28">
        <v>6</v>
      </c>
      <c r="P1695">
        <f>VLOOKUP($A1695,'Item Detail'!$A$2:$G$4956,7,0)</f>
        <v>2</v>
      </c>
      <c r="Q1695" s="30" t="s">
        <v>30750</v>
      </c>
      <c r="R1695" s="30" t="s">
        <v>30730</v>
      </c>
      <c r="S1695" s="30" t="s">
        <v>30737</v>
      </c>
      <c r="T1695" s="30" t="s">
        <v>30731</v>
      </c>
      <c r="U1695" s="30" t="s">
        <v>30731</v>
      </c>
      <c r="V1695" s="30" t="s">
        <v>30738</v>
      </c>
      <c r="W1695" s="30" t="s">
        <v>30733</v>
      </c>
      <c r="X1695" s="30" t="s">
        <v>30733</v>
      </c>
      <c r="Y1695" s="30" t="s">
        <v>30733</v>
      </c>
      <c r="Z1695" s="30" t="s">
        <v>30733</v>
      </c>
      <c r="AA1695" s="31" t="s">
        <v>30791</v>
      </c>
    </row>
    <row r="1696" spans="1:27" x14ac:dyDescent="0.3">
      <c r="A1696" s="28" t="s">
        <v>14916</v>
      </c>
      <c r="B1696" s="28" t="s">
        <v>25725</v>
      </c>
      <c r="C1696" s="28" t="s">
        <v>14917</v>
      </c>
      <c r="D1696" s="28" t="s">
        <v>10485</v>
      </c>
      <c r="E1696" s="28" t="s">
        <v>11319</v>
      </c>
      <c r="F1696" s="28" t="s">
        <v>5756</v>
      </c>
      <c r="G1696" s="28" t="s">
        <v>27147</v>
      </c>
      <c r="H1696" s="28" t="s">
        <v>25670</v>
      </c>
      <c r="I1696" s="28">
        <v>0</v>
      </c>
      <c r="J1696" s="28">
        <v>0</v>
      </c>
      <c r="K1696" s="28">
        <v>0</v>
      </c>
      <c r="L1696" s="28">
        <v>1</v>
      </c>
      <c r="M1696" s="28">
        <v>1</v>
      </c>
      <c r="N1696" s="28">
        <v>6</v>
      </c>
      <c r="O1696" s="28">
        <v>6</v>
      </c>
      <c r="P1696">
        <f>VLOOKUP($A1696,'Item Detail'!$A$2:$G$4956,7,0)</f>
        <v>2</v>
      </c>
      <c r="Q1696" s="30" t="s">
        <v>30750</v>
      </c>
      <c r="R1696" s="30" t="s">
        <v>30730</v>
      </c>
      <c r="S1696" s="30" t="s">
        <v>30737</v>
      </c>
      <c r="T1696" s="30" t="s">
        <v>30731</v>
      </c>
      <c r="U1696" s="30" t="s">
        <v>30731</v>
      </c>
      <c r="V1696" s="30" t="s">
        <v>30738</v>
      </c>
      <c r="W1696" s="30" t="s">
        <v>30733</v>
      </c>
      <c r="X1696" s="30" t="s">
        <v>30733</v>
      </c>
      <c r="Y1696" s="30" t="s">
        <v>30733</v>
      </c>
      <c r="Z1696" s="30" t="s">
        <v>30733</v>
      </c>
      <c r="AA1696" s="31" t="s">
        <v>30791</v>
      </c>
    </row>
    <row r="1697" spans="1:27" x14ac:dyDescent="0.3">
      <c r="A1697" s="28" t="s">
        <v>5828</v>
      </c>
      <c r="B1697" s="28" t="s">
        <v>25721</v>
      </c>
      <c r="C1697" s="28" t="s">
        <v>14979</v>
      </c>
      <c r="D1697" s="28" t="s">
        <v>14980</v>
      </c>
      <c r="E1697" s="28" t="s">
        <v>10507</v>
      </c>
      <c r="F1697" s="28" t="s">
        <v>5058</v>
      </c>
      <c r="G1697" s="28" t="s">
        <v>27148</v>
      </c>
      <c r="H1697" s="28" t="s">
        <v>25657</v>
      </c>
      <c r="I1697" s="28">
        <v>2</v>
      </c>
      <c r="J1697" s="28">
        <v>0</v>
      </c>
      <c r="K1697" s="28">
        <v>0</v>
      </c>
      <c r="L1697" s="28">
        <v>0</v>
      </c>
      <c r="M1697" s="28">
        <v>0</v>
      </c>
      <c r="N1697" s="28">
        <v>6</v>
      </c>
      <c r="O1697" s="28">
        <v>6</v>
      </c>
      <c r="P1697">
        <f>VLOOKUP($A1697,'Item Detail'!$A$2:$G$4956,7,0)</f>
        <v>2</v>
      </c>
      <c r="Q1697" s="30" t="s">
        <v>30729</v>
      </c>
      <c r="R1697" s="30" t="s">
        <v>30730</v>
      </c>
      <c r="S1697" s="30" t="s">
        <v>5361</v>
      </c>
      <c r="T1697" s="30" t="s">
        <v>30731</v>
      </c>
      <c r="U1697" s="30" t="s">
        <v>30731</v>
      </c>
      <c r="V1697" s="30" t="s">
        <v>30733</v>
      </c>
      <c r="W1697" s="30" t="s">
        <v>30733</v>
      </c>
      <c r="X1697" s="30" t="s">
        <v>30733</v>
      </c>
      <c r="Y1697" s="30" t="s">
        <v>30733</v>
      </c>
      <c r="Z1697" s="30" t="s">
        <v>30733</v>
      </c>
      <c r="AA1697" s="31" t="s">
        <v>30790</v>
      </c>
    </row>
    <row r="1698" spans="1:27" x14ac:dyDescent="0.3">
      <c r="A1698" s="28" t="s">
        <v>23311</v>
      </c>
      <c r="B1698" s="28" t="s">
        <v>25666</v>
      </c>
      <c r="C1698" s="28" t="s">
        <v>23312</v>
      </c>
      <c r="D1698" s="28" t="s">
        <v>23313</v>
      </c>
      <c r="E1698" s="28" t="s">
        <v>11111</v>
      </c>
      <c r="F1698" s="28" t="s">
        <v>25838</v>
      </c>
      <c r="G1698" s="28" t="s">
        <v>27149</v>
      </c>
      <c r="H1698" s="28" t="s">
        <v>25665</v>
      </c>
      <c r="I1698" s="28">
        <v>0</v>
      </c>
      <c r="J1698" s="28">
        <v>0</v>
      </c>
      <c r="K1698" s="28">
        <v>0</v>
      </c>
      <c r="L1698" s="28">
        <v>1</v>
      </c>
      <c r="M1698" s="28">
        <v>0</v>
      </c>
      <c r="N1698" s="28">
        <v>3</v>
      </c>
      <c r="O1698" s="28">
        <v>450</v>
      </c>
      <c r="P1698">
        <f>VLOOKUP($A1698,'Item Detail'!$A$2:$G$4956,7,0)</f>
        <v>1</v>
      </c>
      <c r="Q1698" s="30" t="s">
        <v>30745</v>
      </c>
      <c r="R1698" s="30" t="s">
        <v>30730</v>
      </c>
      <c r="S1698" s="30" t="s">
        <v>30737</v>
      </c>
      <c r="T1698" s="30" t="s">
        <v>30731</v>
      </c>
      <c r="U1698" s="30" t="s">
        <v>30751</v>
      </c>
      <c r="V1698" s="30" t="s">
        <v>30738</v>
      </c>
      <c r="W1698" s="30" t="s">
        <v>30738</v>
      </c>
      <c r="X1698" s="30" t="s">
        <v>30738</v>
      </c>
      <c r="Y1698" s="30" t="s">
        <v>30738</v>
      </c>
      <c r="Z1698" s="30" t="s">
        <v>30738</v>
      </c>
      <c r="AA1698" s="31" t="s">
        <v>30789</v>
      </c>
    </row>
    <row r="1699" spans="1:27" x14ac:dyDescent="0.3">
      <c r="A1699" s="28" t="s">
        <v>19093</v>
      </c>
      <c r="B1699" s="28" t="s">
        <v>25758</v>
      </c>
      <c r="C1699" s="28" t="s">
        <v>19094</v>
      </c>
      <c r="D1699" s="28" t="s">
        <v>11277</v>
      </c>
      <c r="E1699" s="28" t="s">
        <v>10507</v>
      </c>
      <c r="F1699" s="28" t="s">
        <v>2725</v>
      </c>
      <c r="G1699" s="28" t="s">
        <v>27150</v>
      </c>
      <c r="H1699" s="28" t="s">
        <v>25665</v>
      </c>
      <c r="I1699" s="28">
        <v>1</v>
      </c>
      <c r="J1699" s="28">
        <v>0</v>
      </c>
      <c r="K1699" s="28">
        <v>0</v>
      </c>
      <c r="L1699" s="28">
        <v>0</v>
      </c>
      <c r="M1699" s="28">
        <v>0</v>
      </c>
      <c r="N1699" s="28">
        <v>3</v>
      </c>
      <c r="O1699" s="28">
        <v>420</v>
      </c>
      <c r="P1699">
        <f>VLOOKUP($A1699,'Item Detail'!$A$2:$G$4956,7,0)</f>
        <v>1</v>
      </c>
      <c r="Q1699" s="30" t="s">
        <v>30770</v>
      </c>
      <c r="R1699" s="30" t="s">
        <v>30730</v>
      </c>
      <c r="S1699" s="30" t="s">
        <v>30737</v>
      </c>
      <c r="T1699" s="30" t="s">
        <v>30731</v>
      </c>
      <c r="U1699" s="30" t="s">
        <v>30731</v>
      </c>
      <c r="V1699" s="30" t="s">
        <v>30738</v>
      </c>
      <c r="W1699" s="30" t="s">
        <v>30738</v>
      </c>
      <c r="X1699" s="30" t="s">
        <v>30738</v>
      </c>
      <c r="Y1699" s="30" t="s">
        <v>30738</v>
      </c>
      <c r="Z1699" s="30" t="s">
        <v>30738</v>
      </c>
      <c r="AA1699" s="31" t="s">
        <v>30789</v>
      </c>
    </row>
    <row r="1700" spans="1:27" x14ac:dyDescent="0.3">
      <c r="A1700" s="28" t="s">
        <v>20240</v>
      </c>
      <c r="B1700" s="28" t="s">
        <v>25666</v>
      </c>
      <c r="C1700" s="28" t="s">
        <v>19520</v>
      </c>
      <c r="D1700" s="28" t="s">
        <v>11277</v>
      </c>
      <c r="E1700" s="28" t="s">
        <v>10507</v>
      </c>
      <c r="F1700" s="28" t="s">
        <v>13395</v>
      </c>
      <c r="G1700" s="28" t="s">
        <v>27151</v>
      </c>
      <c r="H1700" s="28" t="s">
        <v>25662</v>
      </c>
      <c r="I1700" s="28">
        <v>1</v>
      </c>
      <c r="J1700" s="28">
        <v>0</v>
      </c>
      <c r="K1700" s="28">
        <v>0</v>
      </c>
      <c r="L1700" s="28">
        <v>0</v>
      </c>
      <c r="M1700" s="28">
        <v>0</v>
      </c>
      <c r="N1700" s="28">
        <v>3</v>
      </c>
      <c r="O1700" s="28">
        <v>318</v>
      </c>
      <c r="P1700">
        <f>VLOOKUP($A1700,'Item Detail'!$A$2:$G$4956,7,0)</f>
        <v>1</v>
      </c>
      <c r="Q1700" s="30" t="s">
        <v>30745</v>
      </c>
      <c r="R1700" s="30" t="s">
        <v>30730</v>
      </c>
      <c r="S1700" s="30" t="s">
        <v>30737</v>
      </c>
      <c r="T1700" s="30" t="s">
        <v>30731</v>
      </c>
      <c r="U1700" s="30" t="s">
        <v>30731</v>
      </c>
      <c r="V1700" s="30" t="s">
        <v>30738</v>
      </c>
      <c r="W1700" s="30" t="s">
        <v>30738</v>
      </c>
      <c r="X1700" s="30" t="s">
        <v>30738</v>
      </c>
      <c r="Y1700" s="30" t="s">
        <v>30738</v>
      </c>
      <c r="Z1700" s="30" t="s">
        <v>30733</v>
      </c>
      <c r="AA1700" s="31" t="s">
        <v>30789</v>
      </c>
    </row>
    <row r="1701" spans="1:27" x14ac:dyDescent="0.3">
      <c r="A1701" s="28" t="s">
        <v>18390</v>
      </c>
      <c r="B1701" s="28" t="s">
        <v>25755</v>
      </c>
      <c r="C1701" s="28" t="s">
        <v>18391</v>
      </c>
      <c r="D1701" s="28" t="s">
        <v>18392</v>
      </c>
      <c r="E1701" s="28" t="s">
        <v>10507</v>
      </c>
      <c r="F1701" s="28" t="s">
        <v>25756</v>
      </c>
      <c r="G1701" s="28" t="s">
        <v>27152</v>
      </c>
      <c r="H1701" s="28" t="s">
        <v>25665</v>
      </c>
      <c r="I1701" s="28">
        <v>0</v>
      </c>
      <c r="J1701" s="28">
        <v>0</v>
      </c>
      <c r="K1701" s="28">
        <v>1</v>
      </c>
      <c r="L1701" s="28">
        <v>0</v>
      </c>
      <c r="M1701" s="28">
        <v>0</v>
      </c>
      <c r="N1701" s="28">
        <v>3</v>
      </c>
      <c r="O1701" s="28">
        <v>300</v>
      </c>
      <c r="P1701">
        <f>VLOOKUP($A1701,'Item Detail'!$A$2:$G$4956,7,0)</f>
        <v>1</v>
      </c>
      <c r="Q1701" s="30" t="s">
        <v>30753</v>
      </c>
      <c r="R1701" s="30" t="s">
        <v>30730</v>
      </c>
      <c r="S1701" s="30" t="s">
        <v>30737</v>
      </c>
      <c r="T1701" s="30" t="s">
        <v>30731</v>
      </c>
      <c r="U1701" s="30" t="s">
        <v>30731</v>
      </c>
      <c r="V1701" s="30" t="s">
        <v>30738</v>
      </c>
      <c r="W1701" s="30" t="s">
        <v>30738</v>
      </c>
      <c r="X1701" s="30" t="s">
        <v>30738</v>
      </c>
      <c r="Y1701" s="30" t="s">
        <v>30738</v>
      </c>
      <c r="Z1701" s="30" t="s">
        <v>30738</v>
      </c>
      <c r="AA1701" s="31" t="s">
        <v>30789</v>
      </c>
    </row>
    <row r="1702" spans="1:27" x14ac:dyDescent="0.3">
      <c r="A1702" s="28" t="s">
        <v>15944</v>
      </c>
      <c r="B1702" s="28" t="s">
        <v>25758</v>
      </c>
      <c r="C1702" s="28" t="s">
        <v>15945</v>
      </c>
      <c r="D1702" s="28" t="s">
        <v>15946</v>
      </c>
      <c r="E1702" s="28" t="s">
        <v>10507</v>
      </c>
      <c r="F1702" s="28" t="s">
        <v>15947</v>
      </c>
      <c r="G1702" s="28" t="s">
        <v>27153</v>
      </c>
      <c r="H1702" s="28" t="s">
        <v>25665</v>
      </c>
      <c r="I1702" s="28">
        <v>1</v>
      </c>
      <c r="J1702" s="28">
        <v>0</v>
      </c>
      <c r="K1702" s="28">
        <v>0</v>
      </c>
      <c r="L1702" s="28">
        <v>0</v>
      </c>
      <c r="M1702" s="28">
        <v>0</v>
      </c>
      <c r="N1702" s="28">
        <v>3</v>
      </c>
      <c r="O1702" s="28">
        <v>300</v>
      </c>
      <c r="P1702">
        <f>VLOOKUP($A1702,'Item Detail'!$A$2:$G$4956,7,0)</f>
        <v>1</v>
      </c>
      <c r="Q1702" s="30" t="s">
        <v>30745</v>
      </c>
      <c r="R1702" s="30" t="s">
        <v>30730</v>
      </c>
      <c r="S1702" s="30" t="s">
        <v>30737</v>
      </c>
      <c r="T1702" s="30" t="s">
        <v>30731</v>
      </c>
      <c r="U1702" s="30" t="s">
        <v>30731</v>
      </c>
      <c r="V1702" s="30" t="s">
        <v>30738</v>
      </c>
      <c r="W1702" s="30" t="s">
        <v>30733</v>
      </c>
      <c r="X1702" s="30" t="s">
        <v>30738</v>
      </c>
      <c r="Y1702" s="30" t="s">
        <v>30738</v>
      </c>
      <c r="Z1702" s="30" t="s">
        <v>30733</v>
      </c>
      <c r="AA1702" s="31" t="s">
        <v>30789</v>
      </c>
    </row>
    <row r="1703" spans="1:27" x14ac:dyDescent="0.3">
      <c r="A1703" s="28" t="s">
        <v>21944</v>
      </c>
      <c r="B1703" s="28" t="s">
        <v>25701</v>
      </c>
      <c r="C1703" s="28" t="s">
        <v>21945</v>
      </c>
      <c r="D1703" s="28" t="s">
        <v>13397</v>
      </c>
      <c r="E1703" s="28" t="s">
        <v>10507</v>
      </c>
      <c r="F1703" s="28" t="s">
        <v>5784</v>
      </c>
      <c r="G1703" s="28" t="s">
        <v>27154</v>
      </c>
      <c r="H1703" s="28" t="s">
        <v>25670</v>
      </c>
      <c r="I1703" s="28">
        <v>0</v>
      </c>
      <c r="J1703" s="28">
        <v>0</v>
      </c>
      <c r="K1703" s="28">
        <v>0</v>
      </c>
      <c r="L1703" s="28">
        <v>1</v>
      </c>
      <c r="M1703" s="28">
        <v>0</v>
      </c>
      <c r="N1703" s="28">
        <v>3</v>
      </c>
      <c r="O1703" s="28">
        <v>240</v>
      </c>
      <c r="P1703">
        <f>VLOOKUP($A1703,'Item Detail'!$A$2:$G$4956,7,0)</f>
        <v>1</v>
      </c>
      <c r="Q1703" s="30" t="s">
        <v>30761</v>
      </c>
      <c r="R1703" s="30" t="s">
        <v>30730</v>
      </c>
      <c r="S1703" s="30" t="s">
        <v>30737</v>
      </c>
      <c r="T1703" s="30" t="s">
        <v>30731</v>
      </c>
      <c r="U1703" s="30" t="s">
        <v>30731</v>
      </c>
      <c r="V1703" s="30" t="s">
        <v>30738</v>
      </c>
      <c r="W1703" s="30" t="s">
        <v>30738</v>
      </c>
      <c r="X1703" s="30" t="s">
        <v>30733</v>
      </c>
      <c r="Y1703" s="30" t="s">
        <v>30733</v>
      </c>
      <c r="Z1703" s="30" t="s">
        <v>30733</v>
      </c>
      <c r="AA1703" s="31" t="s">
        <v>30791</v>
      </c>
    </row>
    <row r="1704" spans="1:27" x14ac:dyDescent="0.3">
      <c r="A1704" s="28" t="s">
        <v>24057</v>
      </c>
      <c r="B1704" s="28" t="s">
        <v>25869</v>
      </c>
      <c r="C1704" s="28" t="s">
        <v>24058</v>
      </c>
      <c r="D1704" s="28" t="s">
        <v>12599</v>
      </c>
      <c r="E1704" s="28" t="s">
        <v>10507</v>
      </c>
      <c r="F1704" s="28" t="s">
        <v>7685</v>
      </c>
      <c r="G1704" s="28" t="s">
        <v>25924</v>
      </c>
      <c r="H1704" s="28" t="s">
        <v>25665</v>
      </c>
      <c r="I1704" s="28">
        <v>0</v>
      </c>
      <c r="J1704" s="28">
        <v>0</v>
      </c>
      <c r="K1704" s="28">
        <v>0</v>
      </c>
      <c r="L1704" s="28">
        <v>0</v>
      </c>
      <c r="M1704" s="28">
        <v>1</v>
      </c>
      <c r="N1704" s="28">
        <v>3</v>
      </c>
      <c r="O1704" s="28">
        <v>216</v>
      </c>
      <c r="P1704">
        <f>VLOOKUP($A1704,'Item Detail'!$A$2:$G$4956,7,0)</f>
        <v>1</v>
      </c>
      <c r="Q1704" s="30" t="s">
        <v>30745</v>
      </c>
      <c r="R1704" s="30" t="s">
        <v>30730</v>
      </c>
      <c r="S1704" s="30" t="s">
        <v>30737</v>
      </c>
      <c r="T1704" s="30" t="s">
        <v>30731</v>
      </c>
      <c r="U1704" s="30" t="s">
        <v>30751</v>
      </c>
      <c r="V1704" s="30" t="s">
        <v>30738</v>
      </c>
      <c r="W1704" s="30" t="s">
        <v>30738</v>
      </c>
      <c r="X1704" s="30" t="s">
        <v>30738</v>
      </c>
      <c r="Y1704" s="30" t="s">
        <v>30738</v>
      </c>
      <c r="Z1704" s="30" t="s">
        <v>30738</v>
      </c>
      <c r="AA1704" s="31" t="s">
        <v>30789</v>
      </c>
    </row>
    <row r="1705" spans="1:27" x14ac:dyDescent="0.3">
      <c r="A1705" s="28" t="s">
        <v>15629</v>
      </c>
      <c r="B1705" s="28" t="s">
        <v>25758</v>
      </c>
      <c r="C1705" s="28" t="s">
        <v>15630</v>
      </c>
      <c r="D1705" s="28" t="s">
        <v>10744</v>
      </c>
      <c r="E1705" s="28" t="s">
        <v>10507</v>
      </c>
      <c r="F1705" s="28" t="s">
        <v>2501</v>
      </c>
      <c r="G1705" s="28" t="s">
        <v>27155</v>
      </c>
      <c r="H1705" s="28" t="s">
        <v>25665</v>
      </c>
      <c r="I1705" s="28">
        <v>0</v>
      </c>
      <c r="J1705" s="28">
        <v>0</v>
      </c>
      <c r="K1705" s="28">
        <v>0</v>
      </c>
      <c r="L1705" s="28">
        <v>0</v>
      </c>
      <c r="M1705" s="28">
        <v>1</v>
      </c>
      <c r="N1705" s="28">
        <v>3</v>
      </c>
      <c r="O1705" s="28">
        <v>210</v>
      </c>
      <c r="P1705">
        <f>VLOOKUP($A1705,'Item Detail'!$A$2:$G$4956,7,0)</f>
        <v>1</v>
      </c>
      <c r="Q1705" s="30" t="s">
        <v>30745</v>
      </c>
      <c r="R1705" s="30" t="s">
        <v>30730</v>
      </c>
      <c r="S1705" s="30" t="s">
        <v>30737</v>
      </c>
      <c r="T1705" s="30" t="s">
        <v>30731</v>
      </c>
      <c r="U1705" s="30" t="s">
        <v>30731</v>
      </c>
      <c r="V1705" s="30" t="s">
        <v>30738</v>
      </c>
      <c r="W1705" s="30" t="s">
        <v>30733</v>
      </c>
      <c r="X1705" s="30" t="s">
        <v>30738</v>
      </c>
      <c r="Y1705" s="30" t="s">
        <v>30738</v>
      </c>
      <c r="Z1705" s="30" t="s">
        <v>30738</v>
      </c>
      <c r="AA1705" s="31" t="s">
        <v>30789</v>
      </c>
    </row>
    <row r="1706" spans="1:27" x14ac:dyDescent="0.3">
      <c r="A1706" s="28" t="s">
        <v>21393</v>
      </c>
      <c r="B1706" s="28" t="s">
        <v>25755</v>
      </c>
      <c r="C1706" s="28" t="s">
        <v>21394</v>
      </c>
      <c r="D1706" s="28" t="s">
        <v>12792</v>
      </c>
      <c r="E1706" s="28" t="s">
        <v>21395</v>
      </c>
      <c r="F1706" s="28" t="s">
        <v>27156</v>
      </c>
      <c r="G1706" s="28" t="s">
        <v>27157</v>
      </c>
      <c r="H1706" s="28" t="s">
        <v>25670</v>
      </c>
      <c r="I1706" s="28">
        <v>0</v>
      </c>
      <c r="J1706" s="28">
        <v>0</v>
      </c>
      <c r="K1706" s="28">
        <v>0</v>
      </c>
      <c r="L1706" s="28">
        <v>0</v>
      </c>
      <c r="M1706" s="28">
        <v>1</v>
      </c>
      <c r="N1706" s="28">
        <v>3</v>
      </c>
      <c r="O1706" s="28">
        <v>180</v>
      </c>
      <c r="P1706">
        <f>VLOOKUP($A1706,'Item Detail'!$A$2:$G$4956,7,0)</f>
        <v>1</v>
      </c>
      <c r="Q1706" s="30" t="s">
        <v>30745</v>
      </c>
      <c r="R1706" s="30" t="s">
        <v>30730</v>
      </c>
      <c r="S1706" s="30" t="s">
        <v>30737</v>
      </c>
      <c r="T1706" s="30" t="s">
        <v>30731</v>
      </c>
      <c r="U1706" s="30" t="s">
        <v>30731</v>
      </c>
      <c r="V1706" s="30" t="s">
        <v>30738</v>
      </c>
      <c r="W1706" s="30" t="s">
        <v>30733</v>
      </c>
      <c r="X1706" s="30" t="s">
        <v>30733</v>
      </c>
      <c r="Y1706" s="30" t="s">
        <v>30733</v>
      </c>
      <c r="Z1706" s="30" t="s">
        <v>30733</v>
      </c>
      <c r="AA1706" s="31" t="s">
        <v>30791</v>
      </c>
    </row>
    <row r="1707" spans="1:27" x14ac:dyDescent="0.3">
      <c r="A1707" s="28" t="s">
        <v>24752</v>
      </c>
      <c r="B1707" s="28" t="s">
        <v>25819</v>
      </c>
      <c r="C1707" s="28" t="s">
        <v>24753</v>
      </c>
      <c r="D1707" s="28" t="s">
        <v>11507</v>
      </c>
      <c r="E1707" s="28" t="s">
        <v>11789</v>
      </c>
      <c r="F1707" s="28" t="s">
        <v>26072</v>
      </c>
      <c r="G1707" s="28" t="s">
        <v>27158</v>
      </c>
      <c r="H1707" s="28" t="s">
        <v>25665</v>
      </c>
      <c r="I1707" s="28">
        <v>0</v>
      </c>
      <c r="J1707" s="28">
        <v>0</v>
      </c>
      <c r="K1707" s="28">
        <v>0</v>
      </c>
      <c r="L1707" s="28">
        <v>0</v>
      </c>
      <c r="M1707" s="28">
        <v>1</v>
      </c>
      <c r="N1707" s="28">
        <v>3</v>
      </c>
      <c r="O1707" s="28">
        <v>180</v>
      </c>
      <c r="P1707">
        <f>VLOOKUP($A1707,'Item Detail'!$A$2:$G$4956,7,0)</f>
        <v>1</v>
      </c>
      <c r="Q1707" s="30" t="s">
        <v>30745</v>
      </c>
      <c r="R1707" s="30" t="s">
        <v>30730</v>
      </c>
      <c r="S1707" s="30" t="s">
        <v>30737</v>
      </c>
      <c r="T1707" s="30" t="s">
        <v>30731</v>
      </c>
      <c r="U1707" s="30" t="s">
        <v>30747</v>
      </c>
      <c r="V1707" s="30" t="s">
        <v>30738</v>
      </c>
      <c r="W1707" s="30" t="s">
        <v>30738</v>
      </c>
      <c r="X1707" s="30" t="s">
        <v>30738</v>
      </c>
      <c r="Y1707" s="30" t="s">
        <v>30738</v>
      </c>
      <c r="Z1707" s="30" t="s">
        <v>30738</v>
      </c>
      <c r="AA1707" s="31" t="s">
        <v>30789</v>
      </c>
    </row>
    <row r="1708" spans="1:27" x14ac:dyDescent="0.3">
      <c r="A1708" s="28" t="s">
        <v>17796</v>
      </c>
      <c r="B1708" s="28" t="s">
        <v>25986</v>
      </c>
      <c r="C1708" s="28" t="s">
        <v>17797</v>
      </c>
      <c r="D1708" s="28" t="s">
        <v>10744</v>
      </c>
      <c r="E1708" s="28" t="s">
        <v>10507</v>
      </c>
      <c r="F1708" s="28" t="s">
        <v>2444</v>
      </c>
      <c r="G1708" s="28" t="s">
        <v>27159</v>
      </c>
      <c r="H1708" s="28" t="s">
        <v>25662</v>
      </c>
      <c r="I1708" s="28">
        <v>0</v>
      </c>
      <c r="J1708" s="28">
        <v>0</v>
      </c>
      <c r="K1708" s="28">
        <v>0</v>
      </c>
      <c r="L1708" s="28">
        <v>1</v>
      </c>
      <c r="M1708" s="28">
        <v>0</v>
      </c>
      <c r="N1708" s="28">
        <v>3</v>
      </c>
      <c r="O1708" s="28">
        <v>150</v>
      </c>
      <c r="P1708">
        <f>VLOOKUP($A1708,'Item Detail'!$A$2:$G$4956,7,0)</f>
        <v>1</v>
      </c>
      <c r="Q1708" s="30" t="s">
        <v>30753</v>
      </c>
      <c r="R1708" s="30" t="s">
        <v>30730</v>
      </c>
      <c r="S1708" s="30" t="s">
        <v>30737</v>
      </c>
      <c r="T1708" s="30" t="s">
        <v>30731</v>
      </c>
      <c r="U1708" s="30" t="s">
        <v>30731</v>
      </c>
      <c r="V1708" s="30" t="s">
        <v>30738</v>
      </c>
      <c r="W1708" s="30" t="s">
        <v>30733</v>
      </c>
      <c r="X1708" s="30" t="s">
        <v>30738</v>
      </c>
      <c r="Y1708" s="30" t="s">
        <v>30738</v>
      </c>
      <c r="Z1708" s="30" t="s">
        <v>30738</v>
      </c>
      <c r="AA1708" s="31" t="s">
        <v>30789</v>
      </c>
    </row>
    <row r="1709" spans="1:27" x14ac:dyDescent="0.3">
      <c r="A1709" s="28" t="s">
        <v>21631</v>
      </c>
      <c r="B1709" s="28" t="s">
        <v>25986</v>
      </c>
      <c r="C1709" s="28" t="s">
        <v>21632</v>
      </c>
      <c r="D1709" s="28" t="s">
        <v>10976</v>
      </c>
      <c r="E1709" s="28" t="s">
        <v>10507</v>
      </c>
      <c r="F1709" s="28" t="s">
        <v>2114</v>
      </c>
      <c r="G1709" s="28" t="s">
        <v>27160</v>
      </c>
      <c r="H1709" s="28" t="s">
        <v>25670</v>
      </c>
      <c r="I1709" s="28">
        <v>0</v>
      </c>
      <c r="J1709" s="28">
        <v>1</v>
      </c>
      <c r="K1709" s="28">
        <v>0</v>
      </c>
      <c r="L1709" s="28">
        <v>0</v>
      </c>
      <c r="M1709" s="28">
        <v>0</v>
      </c>
      <c r="N1709" s="28">
        <v>3</v>
      </c>
      <c r="O1709" s="28">
        <v>150</v>
      </c>
      <c r="P1709">
        <f>VLOOKUP($A1709,'Item Detail'!$A$2:$G$4956,7,0)</f>
        <v>1</v>
      </c>
      <c r="Q1709" s="30" t="s">
        <v>30745</v>
      </c>
      <c r="R1709" s="30" t="s">
        <v>30730</v>
      </c>
      <c r="S1709" s="30" t="s">
        <v>30737</v>
      </c>
      <c r="T1709" s="30" t="s">
        <v>30731</v>
      </c>
      <c r="U1709" s="30" t="s">
        <v>30731</v>
      </c>
      <c r="V1709" s="30" t="s">
        <v>30738</v>
      </c>
      <c r="W1709" s="30" t="s">
        <v>30733</v>
      </c>
      <c r="X1709" s="30" t="s">
        <v>30733</v>
      </c>
      <c r="Y1709" s="30" t="s">
        <v>30733</v>
      </c>
      <c r="Z1709" s="30" t="s">
        <v>30733</v>
      </c>
      <c r="AA1709" s="31" t="s">
        <v>30791</v>
      </c>
    </row>
    <row r="1710" spans="1:27" x14ac:dyDescent="0.3">
      <c r="A1710" s="28" t="s">
        <v>23747</v>
      </c>
      <c r="B1710" s="28" t="s">
        <v>25687</v>
      </c>
      <c r="C1710" s="28" t="s">
        <v>23748</v>
      </c>
      <c r="D1710" s="28" t="s">
        <v>12613</v>
      </c>
      <c r="E1710" s="28" t="s">
        <v>11449</v>
      </c>
      <c r="F1710" s="28" t="s">
        <v>23749</v>
      </c>
      <c r="G1710" s="28" t="s">
        <v>27161</v>
      </c>
      <c r="H1710" s="28" t="s">
        <v>25665</v>
      </c>
      <c r="I1710" s="28">
        <v>0</v>
      </c>
      <c r="J1710" s="28">
        <v>1</v>
      </c>
      <c r="K1710" s="28">
        <v>0</v>
      </c>
      <c r="L1710" s="28">
        <v>0</v>
      </c>
      <c r="M1710" s="28">
        <v>0</v>
      </c>
      <c r="N1710" s="28">
        <v>3</v>
      </c>
      <c r="O1710" s="28">
        <v>150</v>
      </c>
      <c r="P1710">
        <f>VLOOKUP($A1710,'Item Detail'!$A$2:$G$4956,7,0)</f>
        <v>1</v>
      </c>
      <c r="Q1710" s="30" t="s">
        <v>30745</v>
      </c>
      <c r="R1710" s="30" t="s">
        <v>30730</v>
      </c>
      <c r="S1710" s="30" t="s">
        <v>30737</v>
      </c>
      <c r="T1710" s="30" t="s">
        <v>30731</v>
      </c>
      <c r="U1710" s="30" t="s">
        <v>30731</v>
      </c>
      <c r="V1710" s="30" t="s">
        <v>30738</v>
      </c>
      <c r="W1710" s="30" t="s">
        <v>30738</v>
      </c>
      <c r="X1710" s="30" t="s">
        <v>30738</v>
      </c>
      <c r="Y1710" s="30" t="s">
        <v>30738</v>
      </c>
      <c r="Z1710" s="30" t="s">
        <v>30738</v>
      </c>
      <c r="AA1710" s="31" t="s">
        <v>30789</v>
      </c>
    </row>
    <row r="1711" spans="1:27" x14ac:dyDescent="0.3">
      <c r="A1711" s="28" t="s">
        <v>22471</v>
      </c>
      <c r="B1711" s="28" t="s">
        <v>25687</v>
      </c>
      <c r="C1711" s="28" t="s">
        <v>22472</v>
      </c>
      <c r="D1711" s="28" t="s">
        <v>12761</v>
      </c>
      <c r="E1711" s="28" t="s">
        <v>10507</v>
      </c>
      <c r="F1711" s="28" t="s">
        <v>3047</v>
      </c>
      <c r="G1711" s="28" t="s">
        <v>27162</v>
      </c>
      <c r="H1711" s="28" t="s">
        <v>25665</v>
      </c>
      <c r="I1711" s="28">
        <v>0</v>
      </c>
      <c r="J1711" s="28">
        <v>0</v>
      </c>
      <c r="K1711" s="28">
        <v>0</v>
      </c>
      <c r="L1711" s="28">
        <v>1</v>
      </c>
      <c r="M1711" s="28">
        <v>0</v>
      </c>
      <c r="N1711" s="28">
        <v>3</v>
      </c>
      <c r="O1711" s="28">
        <v>150</v>
      </c>
      <c r="P1711">
        <f>VLOOKUP($A1711,'Item Detail'!$A$2:$G$4956,7,0)</f>
        <v>1</v>
      </c>
      <c r="Q1711" s="30" t="s">
        <v>30753</v>
      </c>
      <c r="R1711" s="30" t="s">
        <v>30730</v>
      </c>
      <c r="S1711" s="30" t="s">
        <v>30737</v>
      </c>
      <c r="T1711" s="30" t="s">
        <v>30731</v>
      </c>
      <c r="U1711" s="30" t="s">
        <v>30731</v>
      </c>
      <c r="V1711" s="30" t="s">
        <v>30738</v>
      </c>
      <c r="W1711" s="30" t="s">
        <v>30738</v>
      </c>
      <c r="X1711" s="30" t="s">
        <v>30738</v>
      </c>
      <c r="Y1711" s="30" t="s">
        <v>30738</v>
      </c>
      <c r="Z1711" s="30" t="s">
        <v>30738</v>
      </c>
      <c r="AA1711" s="31" t="s">
        <v>30789</v>
      </c>
    </row>
    <row r="1712" spans="1:27" x14ac:dyDescent="0.3">
      <c r="A1712" s="28" t="s">
        <v>18071</v>
      </c>
      <c r="B1712" s="28" t="s">
        <v>25699</v>
      </c>
      <c r="C1712" s="28" t="s">
        <v>18072</v>
      </c>
      <c r="D1712" s="28" t="s">
        <v>10485</v>
      </c>
      <c r="E1712" s="28" t="s">
        <v>10507</v>
      </c>
      <c r="F1712" s="28" t="s">
        <v>2450</v>
      </c>
      <c r="G1712" s="28" t="s">
        <v>27163</v>
      </c>
      <c r="H1712" s="28" t="s">
        <v>25665</v>
      </c>
      <c r="I1712" s="28">
        <v>0</v>
      </c>
      <c r="J1712" s="28">
        <v>0</v>
      </c>
      <c r="K1712" s="28">
        <v>0</v>
      </c>
      <c r="L1712" s="28">
        <v>0</v>
      </c>
      <c r="M1712" s="28">
        <v>1</v>
      </c>
      <c r="N1712" s="28">
        <v>3</v>
      </c>
      <c r="O1712" s="28">
        <v>150</v>
      </c>
      <c r="P1712">
        <f>VLOOKUP($A1712,'Item Detail'!$A$2:$G$4956,7,0)</f>
        <v>1</v>
      </c>
      <c r="Q1712" s="30" t="s">
        <v>30745</v>
      </c>
      <c r="R1712" s="30" t="s">
        <v>30730</v>
      </c>
      <c r="S1712" s="30" t="s">
        <v>30737</v>
      </c>
      <c r="T1712" s="30" t="s">
        <v>30731</v>
      </c>
      <c r="U1712" s="30" t="s">
        <v>30747</v>
      </c>
      <c r="V1712" s="30" t="s">
        <v>30738</v>
      </c>
      <c r="W1712" s="30" t="s">
        <v>30738</v>
      </c>
      <c r="X1712" s="30" t="s">
        <v>30738</v>
      </c>
      <c r="Y1712" s="30" t="s">
        <v>30738</v>
      </c>
      <c r="Z1712" s="30" t="s">
        <v>30738</v>
      </c>
      <c r="AA1712" s="31" t="s">
        <v>30789</v>
      </c>
    </row>
    <row r="1713" spans="1:27" x14ac:dyDescent="0.3">
      <c r="A1713" s="28" t="s">
        <v>19298</v>
      </c>
      <c r="B1713" s="28" t="s">
        <v>25699</v>
      </c>
      <c r="C1713" s="28" t="s">
        <v>19299</v>
      </c>
      <c r="D1713" s="28" t="s">
        <v>10714</v>
      </c>
      <c r="E1713" s="28" t="s">
        <v>10507</v>
      </c>
      <c r="F1713" s="28" t="s">
        <v>2450</v>
      </c>
      <c r="G1713" s="28" t="s">
        <v>27164</v>
      </c>
      <c r="H1713" s="28" t="s">
        <v>25665</v>
      </c>
      <c r="I1713" s="28">
        <v>0</v>
      </c>
      <c r="J1713" s="28">
        <v>0</v>
      </c>
      <c r="K1713" s="28">
        <v>0</v>
      </c>
      <c r="L1713" s="28">
        <v>0</v>
      </c>
      <c r="M1713" s="28">
        <v>1</v>
      </c>
      <c r="N1713" s="28">
        <v>3</v>
      </c>
      <c r="O1713" s="28">
        <v>150</v>
      </c>
      <c r="P1713">
        <f>VLOOKUP($A1713,'Item Detail'!$A$2:$G$4956,7,0)</f>
        <v>1</v>
      </c>
      <c r="Q1713" s="30" t="s">
        <v>30745</v>
      </c>
      <c r="R1713" s="30" t="s">
        <v>30730</v>
      </c>
      <c r="S1713" s="30" t="s">
        <v>30737</v>
      </c>
      <c r="T1713" s="30" t="s">
        <v>30731</v>
      </c>
      <c r="U1713" s="30" t="s">
        <v>30747</v>
      </c>
      <c r="V1713" s="30" t="s">
        <v>30738</v>
      </c>
      <c r="W1713" s="30" t="s">
        <v>30738</v>
      </c>
      <c r="X1713" s="30" t="s">
        <v>30738</v>
      </c>
      <c r="Y1713" s="30" t="s">
        <v>30738</v>
      </c>
      <c r="Z1713" s="30" t="s">
        <v>30738</v>
      </c>
      <c r="AA1713" s="31" t="s">
        <v>30789</v>
      </c>
    </row>
    <row r="1714" spans="1:27" x14ac:dyDescent="0.3">
      <c r="A1714" s="28" t="s">
        <v>20403</v>
      </c>
      <c r="B1714" s="28" t="s">
        <v>25792</v>
      </c>
      <c r="C1714" s="28" t="s">
        <v>20404</v>
      </c>
      <c r="D1714" s="28" t="s">
        <v>10485</v>
      </c>
      <c r="E1714" s="28" t="s">
        <v>11246</v>
      </c>
      <c r="F1714" s="28" t="s">
        <v>25864</v>
      </c>
      <c r="G1714" s="28" t="s">
        <v>27165</v>
      </c>
      <c r="H1714" s="28" t="s">
        <v>25670</v>
      </c>
      <c r="I1714" s="28">
        <v>0</v>
      </c>
      <c r="J1714" s="28">
        <v>0</v>
      </c>
      <c r="K1714" s="28">
        <v>0</v>
      </c>
      <c r="L1714" s="28">
        <v>1</v>
      </c>
      <c r="M1714" s="28">
        <v>0</v>
      </c>
      <c r="N1714" s="28">
        <v>3</v>
      </c>
      <c r="O1714" s="28">
        <v>150</v>
      </c>
      <c r="P1714">
        <f>VLOOKUP($A1714,'Item Detail'!$A$2:$G$4956,7,0)</f>
        <v>1</v>
      </c>
      <c r="Q1714" s="30" t="s">
        <v>30745</v>
      </c>
      <c r="R1714" s="30" t="s">
        <v>30730</v>
      </c>
      <c r="S1714" s="30" t="s">
        <v>30737</v>
      </c>
      <c r="T1714" s="30" t="s">
        <v>30731</v>
      </c>
      <c r="U1714" s="30" t="s">
        <v>30747</v>
      </c>
      <c r="V1714" s="30" t="s">
        <v>30738</v>
      </c>
      <c r="W1714" s="30" t="s">
        <v>30738</v>
      </c>
      <c r="X1714" s="30" t="s">
        <v>30738</v>
      </c>
      <c r="Y1714" s="30" t="s">
        <v>30738</v>
      </c>
      <c r="Z1714" s="30" t="s">
        <v>30738</v>
      </c>
      <c r="AA1714" s="31" t="s">
        <v>30788</v>
      </c>
    </row>
    <row r="1715" spans="1:27" x14ac:dyDescent="0.3">
      <c r="A1715" s="28" t="s">
        <v>15745</v>
      </c>
      <c r="B1715" s="28" t="s">
        <v>25716</v>
      </c>
      <c r="C1715" s="28" t="s">
        <v>15746</v>
      </c>
      <c r="D1715" s="28" t="s">
        <v>10485</v>
      </c>
      <c r="E1715" s="28" t="s">
        <v>10507</v>
      </c>
      <c r="F1715" s="28" t="s">
        <v>25742</v>
      </c>
      <c r="G1715" s="28" t="s">
        <v>27166</v>
      </c>
      <c r="H1715" s="28" t="s">
        <v>25665</v>
      </c>
      <c r="I1715" s="28">
        <v>0</v>
      </c>
      <c r="J1715" s="28">
        <v>0</v>
      </c>
      <c r="K1715" s="28">
        <v>0</v>
      </c>
      <c r="L1715" s="28">
        <v>1</v>
      </c>
      <c r="M1715" s="28">
        <v>0</v>
      </c>
      <c r="N1715" s="28">
        <v>3</v>
      </c>
      <c r="O1715" s="28">
        <v>150</v>
      </c>
      <c r="P1715">
        <f>VLOOKUP($A1715,'Item Detail'!$A$2:$G$4956,7,0)</f>
        <v>1</v>
      </c>
      <c r="Q1715" s="30" t="s">
        <v>30761</v>
      </c>
      <c r="R1715" s="30" t="s">
        <v>30730</v>
      </c>
      <c r="S1715" s="30" t="s">
        <v>30737</v>
      </c>
      <c r="T1715" s="30" t="s">
        <v>30731</v>
      </c>
      <c r="U1715" s="30" t="s">
        <v>30751</v>
      </c>
      <c r="V1715" s="30" t="s">
        <v>30738</v>
      </c>
      <c r="W1715" s="30" t="s">
        <v>30738</v>
      </c>
      <c r="X1715" s="30" t="s">
        <v>30738</v>
      </c>
      <c r="Y1715" s="30" t="s">
        <v>30738</v>
      </c>
      <c r="Z1715" s="30" t="s">
        <v>30738</v>
      </c>
      <c r="AA1715" s="31" t="s">
        <v>30789</v>
      </c>
    </row>
    <row r="1716" spans="1:27" x14ac:dyDescent="0.3">
      <c r="A1716" s="28" t="s">
        <v>16315</v>
      </c>
      <c r="B1716" s="28" t="s">
        <v>25663</v>
      </c>
      <c r="C1716" s="28" t="s">
        <v>16316</v>
      </c>
      <c r="D1716" s="28" t="s">
        <v>16317</v>
      </c>
      <c r="E1716" s="28" t="s">
        <v>10507</v>
      </c>
      <c r="F1716" s="28" t="s">
        <v>2248</v>
      </c>
      <c r="G1716" s="28" t="s">
        <v>27167</v>
      </c>
      <c r="H1716" s="28" t="s">
        <v>25670</v>
      </c>
      <c r="I1716" s="28">
        <v>0</v>
      </c>
      <c r="J1716" s="28">
        <v>0</v>
      </c>
      <c r="K1716" s="28">
        <v>0</v>
      </c>
      <c r="L1716" s="28">
        <v>0</v>
      </c>
      <c r="M1716" s="28">
        <v>1</v>
      </c>
      <c r="N1716" s="28">
        <v>3</v>
      </c>
      <c r="O1716" s="28">
        <v>150</v>
      </c>
      <c r="P1716">
        <f>VLOOKUP($A1716,'Item Detail'!$A$2:$G$4956,7,0)</f>
        <v>1</v>
      </c>
      <c r="Q1716" s="30" t="s">
        <v>30745</v>
      </c>
      <c r="R1716" s="30" t="s">
        <v>30730</v>
      </c>
      <c r="S1716" s="30" t="s">
        <v>30737</v>
      </c>
      <c r="T1716" s="30" t="s">
        <v>30731</v>
      </c>
      <c r="U1716" s="30" t="s">
        <v>30747</v>
      </c>
      <c r="V1716" s="30" t="s">
        <v>30738</v>
      </c>
      <c r="W1716" s="30" t="s">
        <v>30738</v>
      </c>
      <c r="X1716" s="30" t="s">
        <v>30738</v>
      </c>
      <c r="Y1716" s="30" t="s">
        <v>30733</v>
      </c>
      <c r="Z1716" s="30" t="s">
        <v>30733</v>
      </c>
      <c r="AA1716" s="31" t="s">
        <v>30791</v>
      </c>
    </row>
    <row r="1717" spans="1:27" x14ac:dyDescent="0.3">
      <c r="A1717" s="28" t="s">
        <v>22711</v>
      </c>
      <c r="B1717" s="28" t="s">
        <v>25699</v>
      </c>
      <c r="C1717" s="28" t="s">
        <v>11288</v>
      </c>
      <c r="D1717" s="28" t="s">
        <v>22712</v>
      </c>
      <c r="E1717" s="28" t="s">
        <v>10507</v>
      </c>
      <c r="F1717" s="28" t="s">
        <v>2378</v>
      </c>
      <c r="G1717" s="28" t="s">
        <v>27168</v>
      </c>
      <c r="H1717" s="28" t="s">
        <v>25670</v>
      </c>
      <c r="I1717" s="28">
        <v>0</v>
      </c>
      <c r="J1717" s="28">
        <v>0</v>
      </c>
      <c r="K1717" s="28">
        <v>1</v>
      </c>
      <c r="L1717" s="28">
        <v>0</v>
      </c>
      <c r="M1717" s="28">
        <v>0</v>
      </c>
      <c r="N1717" s="28">
        <v>3</v>
      </c>
      <c r="O1717" s="28">
        <v>144</v>
      </c>
      <c r="P1717">
        <f>VLOOKUP($A1717,'Item Detail'!$A$2:$G$4956,7,0)</f>
        <v>1</v>
      </c>
      <c r="Q1717" s="30" t="s">
        <v>30745</v>
      </c>
      <c r="R1717" s="30" t="s">
        <v>30741</v>
      </c>
      <c r="S1717" s="30" t="s">
        <v>30741</v>
      </c>
      <c r="T1717" s="30" t="s">
        <v>30731</v>
      </c>
      <c r="U1717" s="30" t="s">
        <v>30747</v>
      </c>
      <c r="V1717" s="30" t="s">
        <v>30733</v>
      </c>
      <c r="W1717" s="30" t="s">
        <v>30733</v>
      </c>
      <c r="X1717" s="30" t="s">
        <v>30733</v>
      </c>
      <c r="Y1717" s="30" t="s">
        <v>30733</v>
      </c>
      <c r="Z1717" s="30" t="s">
        <v>30733</v>
      </c>
      <c r="AA1717" s="31" t="s">
        <v>30787</v>
      </c>
    </row>
    <row r="1718" spans="1:27" x14ac:dyDescent="0.3">
      <c r="A1718" s="28" t="s">
        <v>18459</v>
      </c>
      <c r="B1718" s="28" t="s">
        <v>25755</v>
      </c>
      <c r="C1718" s="28" t="s">
        <v>18460</v>
      </c>
      <c r="D1718" s="28" t="s">
        <v>18461</v>
      </c>
      <c r="E1718" s="28" t="s">
        <v>10507</v>
      </c>
      <c r="F1718" s="28" t="s">
        <v>25756</v>
      </c>
      <c r="G1718" s="28" t="s">
        <v>27169</v>
      </c>
      <c r="H1718" s="28" t="s">
        <v>25665</v>
      </c>
      <c r="I1718" s="28">
        <v>0</v>
      </c>
      <c r="J1718" s="28">
        <v>0</v>
      </c>
      <c r="K1718" s="28">
        <v>0</v>
      </c>
      <c r="L1718" s="28">
        <v>0</v>
      </c>
      <c r="M1718" s="28">
        <v>1</v>
      </c>
      <c r="N1718" s="28">
        <v>3</v>
      </c>
      <c r="O1718" s="28">
        <v>144</v>
      </c>
      <c r="P1718">
        <f>VLOOKUP($A1718,'Item Detail'!$A$2:$G$4956,7,0)</f>
        <v>1</v>
      </c>
      <c r="Q1718" s="30" t="s">
        <v>30753</v>
      </c>
      <c r="R1718" s="30" t="s">
        <v>30730</v>
      </c>
      <c r="S1718" s="30" t="s">
        <v>30737</v>
      </c>
      <c r="T1718" s="30" t="s">
        <v>30731</v>
      </c>
      <c r="U1718" s="30" t="s">
        <v>30731</v>
      </c>
      <c r="V1718" s="30" t="s">
        <v>30738</v>
      </c>
      <c r="W1718" s="30" t="s">
        <v>30738</v>
      </c>
      <c r="X1718" s="30" t="s">
        <v>30738</v>
      </c>
      <c r="Y1718" s="30" t="s">
        <v>30738</v>
      </c>
      <c r="Z1718" s="30" t="s">
        <v>30738</v>
      </c>
      <c r="AA1718" s="31" t="s">
        <v>30789</v>
      </c>
    </row>
    <row r="1719" spans="1:27" x14ac:dyDescent="0.3">
      <c r="A1719" s="28" t="s">
        <v>23655</v>
      </c>
      <c r="B1719" s="28" t="s">
        <v>25721</v>
      </c>
      <c r="C1719" s="28" t="s">
        <v>23656</v>
      </c>
      <c r="D1719" s="28" t="s">
        <v>15334</v>
      </c>
      <c r="E1719" s="28" t="s">
        <v>21174</v>
      </c>
      <c r="F1719" s="28" t="s">
        <v>5299</v>
      </c>
      <c r="G1719" s="28" t="s">
        <v>27170</v>
      </c>
      <c r="H1719" s="28" t="s">
        <v>25665</v>
      </c>
      <c r="I1719" s="28">
        <v>1</v>
      </c>
      <c r="J1719" s="28">
        <v>0</v>
      </c>
      <c r="K1719" s="28">
        <v>0</v>
      </c>
      <c r="L1719" s="28">
        <v>0</v>
      </c>
      <c r="M1719" s="28">
        <v>0</v>
      </c>
      <c r="N1719" s="28">
        <v>3</v>
      </c>
      <c r="O1719" s="28">
        <v>144</v>
      </c>
      <c r="P1719">
        <f>VLOOKUP($A1719,'Item Detail'!$A$2:$G$4956,7,0)</f>
        <v>1</v>
      </c>
      <c r="Q1719" s="30" t="s">
        <v>30759</v>
      </c>
      <c r="R1719" s="30" t="s">
        <v>30730</v>
      </c>
      <c r="S1719" s="30" t="s">
        <v>30737</v>
      </c>
      <c r="T1719" s="30" t="s">
        <v>30731</v>
      </c>
      <c r="U1719" s="30" t="s">
        <v>30731</v>
      </c>
      <c r="V1719" s="30" t="s">
        <v>30738</v>
      </c>
      <c r="W1719" s="30" t="s">
        <v>30738</v>
      </c>
      <c r="X1719" s="30" t="s">
        <v>30738</v>
      </c>
      <c r="Y1719" s="30" t="s">
        <v>30738</v>
      </c>
      <c r="Z1719" s="30" t="s">
        <v>30738</v>
      </c>
      <c r="AA1719" s="31" t="s">
        <v>30789</v>
      </c>
    </row>
    <row r="1720" spans="1:27" x14ac:dyDescent="0.3">
      <c r="A1720" s="28" t="s">
        <v>22766</v>
      </c>
      <c r="B1720" s="28" t="s">
        <v>25716</v>
      </c>
      <c r="C1720" s="28" t="s">
        <v>22767</v>
      </c>
      <c r="D1720" s="28" t="s">
        <v>16228</v>
      </c>
      <c r="E1720" s="28" t="s">
        <v>10507</v>
      </c>
      <c r="F1720" s="28" t="s">
        <v>2071</v>
      </c>
      <c r="G1720" s="28" t="s">
        <v>27171</v>
      </c>
      <c r="H1720" s="28" t="s">
        <v>25665</v>
      </c>
      <c r="I1720" s="28">
        <v>0</v>
      </c>
      <c r="J1720" s="28">
        <v>0</v>
      </c>
      <c r="K1720" s="28">
        <v>1</v>
      </c>
      <c r="L1720" s="28">
        <v>0</v>
      </c>
      <c r="M1720" s="28">
        <v>0</v>
      </c>
      <c r="N1720" s="28">
        <v>3</v>
      </c>
      <c r="O1720" s="28">
        <v>144</v>
      </c>
      <c r="P1720">
        <f>VLOOKUP($A1720,'Item Detail'!$A$2:$G$4956,7,0)</f>
        <v>1</v>
      </c>
      <c r="Q1720" s="30" t="s">
        <v>30753</v>
      </c>
      <c r="R1720" s="30" t="s">
        <v>30730</v>
      </c>
      <c r="S1720" s="30" t="s">
        <v>30737</v>
      </c>
      <c r="T1720" s="30" t="s">
        <v>30731</v>
      </c>
      <c r="U1720" s="30" t="s">
        <v>30747</v>
      </c>
      <c r="V1720" s="30" t="s">
        <v>30738</v>
      </c>
      <c r="W1720" s="30" t="s">
        <v>30738</v>
      </c>
      <c r="X1720" s="30" t="s">
        <v>30738</v>
      </c>
      <c r="Y1720" s="30" t="s">
        <v>30738</v>
      </c>
      <c r="Z1720" s="30" t="s">
        <v>30738</v>
      </c>
      <c r="AA1720" s="31" t="s">
        <v>30789</v>
      </c>
    </row>
    <row r="1721" spans="1:27" x14ac:dyDescent="0.3">
      <c r="A1721" s="28" t="s">
        <v>20510</v>
      </c>
      <c r="B1721" s="28" t="s">
        <v>25721</v>
      </c>
      <c r="C1721" s="28" t="s">
        <v>20511</v>
      </c>
      <c r="D1721" s="28" t="s">
        <v>14576</v>
      </c>
      <c r="E1721" s="28" t="s">
        <v>20512</v>
      </c>
      <c r="F1721" s="28" t="s">
        <v>5299</v>
      </c>
      <c r="G1721" s="28" t="s">
        <v>27172</v>
      </c>
      <c r="H1721" s="28" t="s">
        <v>25665</v>
      </c>
      <c r="I1721" s="28">
        <v>0</v>
      </c>
      <c r="J1721" s="28">
        <v>0</v>
      </c>
      <c r="K1721" s="28">
        <v>0</v>
      </c>
      <c r="L1721" s="28">
        <v>0</v>
      </c>
      <c r="M1721" s="28">
        <v>1</v>
      </c>
      <c r="N1721" s="28">
        <v>3</v>
      </c>
      <c r="O1721" s="28">
        <v>135</v>
      </c>
      <c r="P1721">
        <f>VLOOKUP($A1721,'Item Detail'!$A$2:$G$4956,7,0)</f>
        <v>1</v>
      </c>
      <c r="Q1721" s="30" t="s">
        <v>30745</v>
      </c>
      <c r="R1721" s="30" t="s">
        <v>30730</v>
      </c>
      <c r="S1721" s="30" t="s">
        <v>30737</v>
      </c>
      <c r="T1721" s="30" t="s">
        <v>30731</v>
      </c>
      <c r="U1721" s="30" t="s">
        <v>30731</v>
      </c>
      <c r="V1721" s="30" t="s">
        <v>30738</v>
      </c>
      <c r="W1721" s="30" t="s">
        <v>30738</v>
      </c>
      <c r="X1721" s="30" t="s">
        <v>30738</v>
      </c>
      <c r="Y1721" s="30" t="s">
        <v>30738</v>
      </c>
      <c r="Z1721" s="30" t="s">
        <v>30738</v>
      </c>
      <c r="AA1721" s="31" t="s">
        <v>30789</v>
      </c>
    </row>
    <row r="1722" spans="1:27" x14ac:dyDescent="0.3">
      <c r="A1722" s="28" t="s">
        <v>23973</v>
      </c>
      <c r="B1722" s="28" t="s">
        <v>25725</v>
      </c>
      <c r="C1722" s="28" t="s">
        <v>23974</v>
      </c>
      <c r="D1722" s="28" t="s">
        <v>10485</v>
      </c>
      <c r="E1722" s="28" t="s">
        <v>10507</v>
      </c>
      <c r="F1722" s="28" t="s">
        <v>25726</v>
      </c>
      <c r="G1722" s="28" t="s">
        <v>27173</v>
      </c>
      <c r="H1722" s="28" t="s">
        <v>25662</v>
      </c>
      <c r="I1722" s="28">
        <v>1</v>
      </c>
      <c r="J1722" s="28">
        <v>0</v>
      </c>
      <c r="K1722" s="28">
        <v>0</v>
      </c>
      <c r="L1722" s="28">
        <v>0</v>
      </c>
      <c r="M1722" s="28">
        <v>0</v>
      </c>
      <c r="N1722" s="28">
        <v>3</v>
      </c>
      <c r="O1722" s="28">
        <v>129</v>
      </c>
      <c r="P1722">
        <f>VLOOKUP($A1722,'Item Detail'!$A$2:$G$4956,7,0)</f>
        <v>1</v>
      </c>
      <c r="Q1722" s="30" t="s">
        <v>30750</v>
      </c>
      <c r="R1722" s="30" t="s">
        <v>30730</v>
      </c>
      <c r="S1722" s="30" t="s">
        <v>30737</v>
      </c>
      <c r="T1722" s="30" t="s">
        <v>30731</v>
      </c>
      <c r="U1722" s="30" t="s">
        <v>30731</v>
      </c>
      <c r="V1722" s="30" t="s">
        <v>30738</v>
      </c>
      <c r="W1722" s="30" t="s">
        <v>30733</v>
      </c>
      <c r="X1722" s="30" t="s">
        <v>30733</v>
      </c>
      <c r="Y1722" s="30" t="s">
        <v>30733</v>
      </c>
      <c r="Z1722" s="30" t="s">
        <v>30733</v>
      </c>
      <c r="AA1722" s="31" t="s">
        <v>30789</v>
      </c>
    </row>
    <row r="1723" spans="1:27" x14ac:dyDescent="0.3">
      <c r="A1723" s="28" t="s">
        <v>23457</v>
      </c>
      <c r="B1723" s="28" t="s">
        <v>25663</v>
      </c>
      <c r="C1723" s="28" t="s">
        <v>23458</v>
      </c>
      <c r="D1723" s="28" t="s">
        <v>10485</v>
      </c>
      <c r="E1723" s="28" t="s">
        <v>21677</v>
      </c>
      <c r="F1723" s="28" t="s">
        <v>2248</v>
      </c>
      <c r="G1723" s="28" t="s">
        <v>27174</v>
      </c>
      <c r="H1723" s="28" t="s">
        <v>25665</v>
      </c>
      <c r="I1723" s="28">
        <v>0</v>
      </c>
      <c r="J1723" s="28">
        <v>0</v>
      </c>
      <c r="K1723" s="28">
        <v>0</v>
      </c>
      <c r="L1723" s="28">
        <v>1</v>
      </c>
      <c r="M1723" s="28">
        <v>0</v>
      </c>
      <c r="N1723" s="28">
        <v>3</v>
      </c>
      <c r="O1723" s="28">
        <v>120</v>
      </c>
      <c r="P1723">
        <f>VLOOKUP($A1723,'Item Detail'!$A$2:$G$4956,7,0)</f>
        <v>1</v>
      </c>
      <c r="Q1723" s="30" t="s">
        <v>30745</v>
      </c>
      <c r="R1723" s="30" t="s">
        <v>30730</v>
      </c>
      <c r="S1723" s="30" t="s">
        <v>30737</v>
      </c>
      <c r="T1723" s="30" t="s">
        <v>30731</v>
      </c>
      <c r="U1723" s="30" t="s">
        <v>30773</v>
      </c>
      <c r="V1723" s="30" t="s">
        <v>30738</v>
      </c>
      <c r="W1723" s="30" t="s">
        <v>30738</v>
      </c>
      <c r="X1723" s="30" t="s">
        <v>30738</v>
      </c>
      <c r="Y1723" s="30" t="s">
        <v>30738</v>
      </c>
      <c r="Z1723" s="30" t="s">
        <v>30738</v>
      </c>
      <c r="AA1723" s="31" t="s">
        <v>30789</v>
      </c>
    </row>
    <row r="1724" spans="1:27" x14ac:dyDescent="0.3">
      <c r="A1724" s="28" t="s">
        <v>19311</v>
      </c>
      <c r="B1724" s="28" t="s">
        <v>25703</v>
      </c>
      <c r="C1724" s="28" t="s">
        <v>19312</v>
      </c>
      <c r="D1724" s="28" t="s">
        <v>19313</v>
      </c>
      <c r="E1724" s="28" t="s">
        <v>10507</v>
      </c>
      <c r="F1724" s="28" t="s">
        <v>19314</v>
      </c>
      <c r="G1724" s="28" t="s">
        <v>27175</v>
      </c>
      <c r="H1724" s="28" t="s">
        <v>25670</v>
      </c>
      <c r="I1724" s="28">
        <v>0</v>
      </c>
      <c r="J1724" s="28">
        <v>0</v>
      </c>
      <c r="K1724" s="28">
        <v>1</v>
      </c>
      <c r="L1724" s="28">
        <v>0</v>
      </c>
      <c r="M1724" s="28">
        <v>0</v>
      </c>
      <c r="N1724" s="28">
        <v>3</v>
      </c>
      <c r="O1724" s="28">
        <v>120</v>
      </c>
      <c r="P1724">
        <f>VLOOKUP($A1724,'Item Detail'!$A$2:$G$4956,7,0)</f>
        <v>1</v>
      </c>
      <c r="Q1724" s="30" t="s">
        <v>30745</v>
      </c>
      <c r="R1724" s="30" t="s">
        <v>30730</v>
      </c>
      <c r="S1724" s="30" t="s">
        <v>30737</v>
      </c>
      <c r="T1724" s="30" t="s">
        <v>30731</v>
      </c>
      <c r="U1724" s="30" t="s">
        <v>30731</v>
      </c>
      <c r="V1724" s="30" t="s">
        <v>30738</v>
      </c>
      <c r="W1724" s="30" t="s">
        <v>30733</v>
      </c>
      <c r="X1724" s="30" t="s">
        <v>30733</v>
      </c>
      <c r="Y1724" s="30" t="s">
        <v>30733</v>
      </c>
      <c r="Z1724" s="30" t="s">
        <v>30733</v>
      </c>
      <c r="AA1724" s="31" t="s">
        <v>30791</v>
      </c>
    </row>
    <row r="1725" spans="1:27" x14ac:dyDescent="0.3">
      <c r="A1725" s="28" t="s">
        <v>16538</v>
      </c>
      <c r="B1725" s="28" t="s">
        <v>25685</v>
      </c>
      <c r="C1725" s="28" t="s">
        <v>16539</v>
      </c>
      <c r="D1725" s="28" t="s">
        <v>10496</v>
      </c>
      <c r="E1725" s="28" t="s">
        <v>13181</v>
      </c>
      <c r="F1725" s="28" t="s">
        <v>16540</v>
      </c>
      <c r="G1725" s="28" t="s">
        <v>27176</v>
      </c>
      <c r="H1725" s="28" t="s">
        <v>25670</v>
      </c>
      <c r="I1725" s="28">
        <v>0</v>
      </c>
      <c r="J1725" s="28">
        <v>0</v>
      </c>
      <c r="K1725" s="28">
        <v>0</v>
      </c>
      <c r="L1725" s="28">
        <v>1</v>
      </c>
      <c r="M1725" s="28">
        <v>0</v>
      </c>
      <c r="N1725" s="28">
        <v>3</v>
      </c>
      <c r="O1725" s="28">
        <v>120</v>
      </c>
      <c r="P1725">
        <f>VLOOKUP($A1725,'Item Detail'!$A$2:$G$4956,7,0)</f>
        <v>1</v>
      </c>
      <c r="Q1725" s="30" t="s">
        <v>30739</v>
      </c>
      <c r="R1725" s="30" t="s">
        <v>30730</v>
      </c>
      <c r="S1725" s="30" t="s">
        <v>30737</v>
      </c>
      <c r="T1725" s="30" t="s">
        <v>30731</v>
      </c>
      <c r="U1725" s="30" t="s">
        <v>30756</v>
      </c>
      <c r="V1725" s="30" t="s">
        <v>30738</v>
      </c>
      <c r="W1725" s="30" t="s">
        <v>30738</v>
      </c>
      <c r="X1725" s="30" t="s">
        <v>30738</v>
      </c>
      <c r="Y1725" s="30" t="s">
        <v>30733</v>
      </c>
      <c r="Z1725" s="30" t="s">
        <v>30733</v>
      </c>
      <c r="AA1725" s="31" t="s">
        <v>30791</v>
      </c>
    </row>
    <row r="1726" spans="1:27" x14ac:dyDescent="0.3">
      <c r="A1726" s="28" t="s">
        <v>24625</v>
      </c>
      <c r="B1726" s="28" t="s">
        <v>25769</v>
      </c>
      <c r="C1726" s="28" t="s">
        <v>24626</v>
      </c>
      <c r="D1726" s="28" t="s">
        <v>12530</v>
      </c>
      <c r="E1726" s="28" t="s">
        <v>10710</v>
      </c>
      <c r="F1726" s="28" t="s">
        <v>24627</v>
      </c>
      <c r="G1726" s="28" t="s">
        <v>27177</v>
      </c>
      <c r="H1726" s="28" t="s">
        <v>25665</v>
      </c>
      <c r="I1726" s="28">
        <v>0</v>
      </c>
      <c r="J1726" s="28">
        <v>0</v>
      </c>
      <c r="K1726" s="28">
        <v>0</v>
      </c>
      <c r="L1726" s="28">
        <v>0</v>
      </c>
      <c r="M1726" s="28">
        <v>1</v>
      </c>
      <c r="N1726" s="28">
        <v>3</v>
      </c>
      <c r="O1726" s="28">
        <v>120</v>
      </c>
      <c r="P1726">
        <f>VLOOKUP($A1726,'Item Detail'!$A$2:$G$4956,7,0)</f>
        <v>1</v>
      </c>
      <c r="Q1726" s="30" t="s">
        <v>30745</v>
      </c>
      <c r="R1726" s="30" t="s">
        <v>30730</v>
      </c>
      <c r="S1726" s="30" t="s">
        <v>30737</v>
      </c>
      <c r="T1726" s="30" t="s">
        <v>30731</v>
      </c>
      <c r="U1726" s="30" t="s">
        <v>30747</v>
      </c>
      <c r="V1726" s="30" t="s">
        <v>30738</v>
      </c>
      <c r="W1726" s="30" t="s">
        <v>30733</v>
      </c>
      <c r="X1726" s="30" t="s">
        <v>30738</v>
      </c>
      <c r="Y1726" s="30" t="s">
        <v>30738</v>
      </c>
      <c r="Z1726" s="30" t="s">
        <v>30738</v>
      </c>
      <c r="AA1726" s="31" t="s">
        <v>30789</v>
      </c>
    </row>
    <row r="1727" spans="1:27" x14ac:dyDescent="0.3">
      <c r="A1727" s="28" t="s">
        <v>21967</v>
      </c>
      <c r="B1727" s="28" t="s">
        <v>25716</v>
      </c>
      <c r="C1727" s="28" t="s">
        <v>21968</v>
      </c>
      <c r="D1727" s="28" t="s">
        <v>19935</v>
      </c>
      <c r="E1727" s="28" t="s">
        <v>10710</v>
      </c>
      <c r="F1727" s="28" t="s">
        <v>2181</v>
      </c>
      <c r="G1727" s="28" t="s">
        <v>27178</v>
      </c>
      <c r="H1727" s="28" t="s">
        <v>25665</v>
      </c>
      <c r="I1727" s="28">
        <v>0</v>
      </c>
      <c r="J1727" s="28">
        <v>0</v>
      </c>
      <c r="K1727" s="28">
        <v>1</v>
      </c>
      <c r="L1727" s="28">
        <v>0</v>
      </c>
      <c r="M1727" s="28">
        <v>0</v>
      </c>
      <c r="N1727" s="28">
        <v>3</v>
      </c>
      <c r="O1727" s="28">
        <v>108</v>
      </c>
      <c r="P1727">
        <f>VLOOKUP($A1727,'Item Detail'!$A$2:$G$4956,7,0)</f>
        <v>1</v>
      </c>
      <c r="Q1727" s="30" t="s">
        <v>30753</v>
      </c>
      <c r="R1727" s="30" t="s">
        <v>30730</v>
      </c>
      <c r="S1727" s="30" t="s">
        <v>30737</v>
      </c>
      <c r="T1727" s="30" t="s">
        <v>30731</v>
      </c>
      <c r="U1727" s="30" t="s">
        <v>30731</v>
      </c>
      <c r="V1727" s="30" t="s">
        <v>30738</v>
      </c>
      <c r="W1727" s="30" t="s">
        <v>30738</v>
      </c>
      <c r="X1727" s="30" t="s">
        <v>30738</v>
      </c>
      <c r="Y1727" s="30" t="s">
        <v>30738</v>
      </c>
      <c r="Z1727" s="30" t="s">
        <v>30738</v>
      </c>
      <c r="AA1727" s="31" t="s">
        <v>30789</v>
      </c>
    </row>
    <row r="1728" spans="1:27" x14ac:dyDescent="0.3">
      <c r="A1728" s="28" t="s">
        <v>21239</v>
      </c>
      <c r="B1728" s="28" t="s">
        <v>25900</v>
      </c>
      <c r="C1728" s="28" t="s">
        <v>16907</v>
      </c>
      <c r="D1728" s="28" t="s">
        <v>11277</v>
      </c>
      <c r="E1728" s="28" t="s">
        <v>10710</v>
      </c>
      <c r="F1728" s="28" t="s">
        <v>16908</v>
      </c>
      <c r="G1728" s="28" t="s">
        <v>27179</v>
      </c>
      <c r="H1728" s="28" t="s">
        <v>25665</v>
      </c>
      <c r="I1728" s="28">
        <v>0</v>
      </c>
      <c r="J1728" s="28">
        <v>0</v>
      </c>
      <c r="K1728" s="28">
        <v>0</v>
      </c>
      <c r="L1728" s="28">
        <v>0</v>
      </c>
      <c r="M1728" s="28">
        <v>1</v>
      </c>
      <c r="N1728" s="28">
        <v>3</v>
      </c>
      <c r="O1728" s="28">
        <v>90</v>
      </c>
      <c r="P1728">
        <f>VLOOKUP($A1728,'Item Detail'!$A$2:$G$4956,7,0)</f>
        <v>1</v>
      </c>
      <c r="Q1728" s="30" t="s">
        <v>30759</v>
      </c>
      <c r="R1728" s="30" t="s">
        <v>30730</v>
      </c>
      <c r="S1728" s="30" t="s">
        <v>30737</v>
      </c>
      <c r="T1728" s="30" t="s">
        <v>30731</v>
      </c>
      <c r="U1728" s="30" t="s">
        <v>30751</v>
      </c>
      <c r="V1728" s="30" t="s">
        <v>30738</v>
      </c>
      <c r="W1728" s="30" t="s">
        <v>30738</v>
      </c>
      <c r="X1728" s="30" t="s">
        <v>30738</v>
      </c>
      <c r="Y1728" s="30" t="s">
        <v>30738</v>
      </c>
      <c r="Z1728" s="30" t="s">
        <v>30738</v>
      </c>
      <c r="AA1728" s="31" t="s">
        <v>30789</v>
      </c>
    </row>
    <row r="1729" spans="1:27" x14ac:dyDescent="0.3">
      <c r="A1729" s="28" t="s">
        <v>24255</v>
      </c>
      <c r="B1729" s="28" t="s">
        <v>25671</v>
      </c>
      <c r="C1729" s="28" t="s">
        <v>24256</v>
      </c>
      <c r="D1729" s="28" t="s">
        <v>10485</v>
      </c>
      <c r="E1729" s="28" t="s">
        <v>10507</v>
      </c>
      <c r="F1729" s="28" t="s">
        <v>2049</v>
      </c>
      <c r="G1729" s="28" t="s">
        <v>27180</v>
      </c>
      <c r="H1729" s="28" t="s">
        <v>25670</v>
      </c>
      <c r="I1729" s="28">
        <v>0</v>
      </c>
      <c r="J1729" s="28">
        <v>0</v>
      </c>
      <c r="K1729" s="28">
        <v>0</v>
      </c>
      <c r="L1729" s="28">
        <v>0</v>
      </c>
      <c r="M1729" s="28">
        <v>1</v>
      </c>
      <c r="N1729" s="28">
        <v>3</v>
      </c>
      <c r="O1729" s="28">
        <v>90</v>
      </c>
      <c r="P1729">
        <f>VLOOKUP($A1729,'Item Detail'!$A$2:$G$4956,7,0)</f>
        <v>1</v>
      </c>
      <c r="Q1729" s="30" t="s">
        <v>30748</v>
      </c>
      <c r="R1729" s="30" t="s">
        <v>30730</v>
      </c>
      <c r="S1729" s="30" t="s">
        <v>30749</v>
      </c>
      <c r="T1729" s="30" t="s">
        <v>30731</v>
      </c>
      <c r="U1729" s="30" t="s">
        <v>30731</v>
      </c>
      <c r="V1729" s="30" t="s">
        <v>30733</v>
      </c>
      <c r="W1729" s="30" t="s">
        <v>30733</v>
      </c>
      <c r="X1729" s="30" t="s">
        <v>30733</v>
      </c>
      <c r="Y1729" s="30" t="s">
        <v>30733</v>
      </c>
      <c r="Z1729" s="30" t="s">
        <v>30733</v>
      </c>
      <c r="AA1729" s="31" t="s">
        <v>30790</v>
      </c>
    </row>
    <row r="1730" spans="1:27" x14ac:dyDescent="0.3">
      <c r="A1730" s="28" t="s">
        <v>4456</v>
      </c>
      <c r="B1730" s="28" t="s">
        <v>25671</v>
      </c>
      <c r="C1730" s="28" t="s">
        <v>20423</v>
      </c>
      <c r="D1730" s="28" t="s">
        <v>10485</v>
      </c>
      <c r="E1730" s="28" t="s">
        <v>10507</v>
      </c>
      <c r="F1730" s="28" t="s">
        <v>27181</v>
      </c>
      <c r="G1730" s="28" t="s">
        <v>27182</v>
      </c>
      <c r="H1730" s="28" t="s">
        <v>25706</v>
      </c>
      <c r="I1730" s="28">
        <v>0</v>
      </c>
      <c r="J1730" s="28">
        <v>0</v>
      </c>
      <c r="K1730" s="28">
        <v>0</v>
      </c>
      <c r="L1730" s="28">
        <v>1</v>
      </c>
      <c r="M1730" s="28">
        <v>0</v>
      </c>
      <c r="N1730" s="28">
        <v>3</v>
      </c>
      <c r="O1730" s="28">
        <v>75</v>
      </c>
      <c r="P1730">
        <f>VLOOKUP($A1730,'Item Detail'!$A$2:$G$4956,7,0)</f>
        <v>1</v>
      </c>
      <c r="Q1730" s="30" t="s">
        <v>30748</v>
      </c>
      <c r="R1730" s="30" t="s">
        <v>30730</v>
      </c>
      <c r="S1730" s="30" t="s">
        <v>30749</v>
      </c>
      <c r="T1730" s="30" t="s">
        <v>30731</v>
      </c>
      <c r="U1730" s="30" t="s">
        <v>30747</v>
      </c>
      <c r="V1730" s="30" t="s">
        <v>30733</v>
      </c>
      <c r="W1730" s="30" t="s">
        <v>30733</v>
      </c>
      <c r="X1730" s="30" t="s">
        <v>30733</v>
      </c>
      <c r="Y1730" s="30" t="s">
        <v>30733</v>
      </c>
      <c r="Z1730" s="30" t="s">
        <v>30733</v>
      </c>
      <c r="AA1730" s="31" t="s">
        <v>30790</v>
      </c>
    </row>
    <row r="1731" spans="1:27" x14ac:dyDescent="0.3">
      <c r="A1731" s="28" t="s">
        <v>21878</v>
      </c>
      <c r="B1731" s="28" t="s">
        <v>25687</v>
      </c>
      <c r="C1731" s="28" t="s">
        <v>21879</v>
      </c>
      <c r="D1731" s="28" t="s">
        <v>12417</v>
      </c>
      <c r="E1731" s="28" t="s">
        <v>10507</v>
      </c>
      <c r="F1731" s="28" t="s">
        <v>2641</v>
      </c>
      <c r="G1731" s="28" t="s">
        <v>27183</v>
      </c>
      <c r="H1731" s="28" t="s">
        <v>25662</v>
      </c>
      <c r="I1731" s="28">
        <v>0</v>
      </c>
      <c r="J1731" s="28">
        <v>0</v>
      </c>
      <c r="K1731" s="28">
        <v>0</v>
      </c>
      <c r="L1731" s="28">
        <v>0</v>
      </c>
      <c r="M1731" s="28">
        <v>1</v>
      </c>
      <c r="N1731" s="28">
        <v>3</v>
      </c>
      <c r="O1731" s="28">
        <v>75</v>
      </c>
      <c r="P1731">
        <f>VLOOKUP($A1731,'Item Detail'!$A$2:$G$4956,7,0)</f>
        <v>1</v>
      </c>
      <c r="Q1731" s="30" t="s">
        <v>30745</v>
      </c>
      <c r="R1731" s="30" t="s">
        <v>30730</v>
      </c>
      <c r="S1731" s="30" t="s">
        <v>30737</v>
      </c>
      <c r="T1731" s="30" t="s">
        <v>30731</v>
      </c>
      <c r="U1731" s="30" t="s">
        <v>30731</v>
      </c>
      <c r="V1731" s="30" t="s">
        <v>30738</v>
      </c>
      <c r="W1731" s="30" t="s">
        <v>30738</v>
      </c>
      <c r="X1731" s="30" t="s">
        <v>30738</v>
      </c>
      <c r="Y1731" s="30" t="s">
        <v>30738</v>
      </c>
      <c r="Z1731" s="30" t="s">
        <v>30738</v>
      </c>
      <c r="AA1731" s="31" t="s">
        <v>30789</v>
      </c>
    </row>
    <row r="1732" spans="1:27" x14ac:dyDescent="0.3">
      <c r="A1732" s="28" t="s">
        <v>18206</v>
      </c>
      <c r="B1732" s="28" t="s">
        <v>25668</v>
      </c>
      <c r="C1732" s="28" t="s">
        <v>18207</v>
      </c>
      <c r="D1732" s="28" t="s">
        <v>10984</v>
      </c>
      <c r="E1732" s="28" t="s">
        <v>18208</v>
      </c>
      <c r="F1732" s="28" t="s">
        <v>10498</v>
      </c>
      <c r="G1732" s="28" t="s">
        <v>27184</v>
      </c>
      <c r="H1732" s="28" t="s">
        <v>25665</v>
      </c>
      <c r="I1732" s="28">
        <v>0</v>
      </c>
      <c r="J1732" s="28">
        <v>0</v>
      </c>
      <c r="K1732" s="28">
        <v>0</v>
      </c>
      <c r="L1732" s="28">
        <v>1</v>
      </c>
      <c r="M1732" s="28">
        <v>0</v>
      </c>
      <c r="N1732" s="28">
        <v>3</v>
      </c>
      <c r="O1732" s="28">
        <v>75</v>
      </c>
      <c r="P1732">
        <f>VLOOKUP($A1732,'Item Detail'!$A$2:$G$4956,7,0)</f>
        <v>1</v>
      </c>
      <c r="Q1732" s="30" t="s">
        <v>30744</v>
      </c>
      <c r="R1732" s="30" t="s">
        <v>30736</v>
      </c>
      <c r="S1732" s="30" t="s">
        <v>30737</v>
      </c>
      <c r="T1732" s="30" t="s">
        <v>30731</v>
      </c>
      <c r="U1732" s="30" t="s">
        <v>30732</v>
      </c>
      <c r="V1732" s="30" t="s">
        <v>30738</v>
      </c>
      <c r="W1732" s="30" t="s">
        <v>30738</v>
      </c>
      <c r="X1732" s="30" t="s">
        <v>30738</v>
      </c>
      <c r="Y1732" s="30" t="s">
        <v>30738</v>
      </c>
      <c r="Z1732" s="30" t="s">
        <v>30738</v>
      </c>
      <c r="AA1732" s="31" t="s">
        <v>30789</v>
      </c>
    </row>
    <row r="1733" spans="1:27" x14ac:dyDescent="0.3">
      <c r="A1733" s="28" t="s">
        <v>21318</v>
      </c>
      <c r="B1733" s="28" t="s">
        <v>25687</v>
      </c>
      <c r="C1733" s="28" t="s">
        <v>21319</v>
      </c>
      <c r="D1733" s="28" t="s">
        <v>20445</v>
      </c>
      <c r="E1733" s="28" t="s">
        <v>21320</v>
      </c>
      <c r="F1733" s="28" t="s">
        <v>2080</v>
      </c>
      <c r="G1733" s="28" t="s">
        <v>27185</v>
      </c>
      <c r="H1733" s="28" t="s">
        <v>25665</v>
      </c>
      <c r="I1733" s="28">
        <v>0</v>
      </c>
      <c r="J1733" s="28">
        <v>0</v>
      </c>
      <c r="K1733" s="28">
        <v>0</v>
      </c>
      <c r="L1733" s="28">
        <v>0</v>
      </c>
      <c r="M1733" s="28">
        <v>1</v>
      </c>
      <c r="N1733" s="28">
        <v>3</v>
      </c>
      <c r="O1733" s="28">
        <v>72</v>
      </c>
      <c r="P1733">
        <f>VLOOKUP($A1733,'Item Detail'!$A$2:$G$4956,7,0)</f>
        <v>1</v>
      </c>
      <c r="Q1733" s="30" t="s">
        <v>30745</v>
      </c>
      <c r="R1733" s="30" t="s">
        <v>30730</v>
      </c>
      <c r="S1733" s="30" t="s">
        <v>30737</v>
      </c>
      <c r="T1733" s="30" t="s">
        <v>30731</v>
      </c>
      <c r="U1733" s="30" t="s">
        <v>30747</v>
      </c>
      <c r="V1733" s="30" t="s">
        <v>30738</v>
      </c>
      <c r="W1733" s="30" t="s">
        <v>30733</v>
      </c>
      <c r="X1733" s="30" t="s">
        <v>30738</v>
      </c>
      <c r="Y1733" s="30" t="s">
        <v>30733</v>
      </c>
      <c r="Z1733" s="30" t="s">
        <v>30738</v>
      </c>
      <c r="AA1733" s="31" t="s">
        <v>30789</v>
      </c>
    </row>
    <row r="1734" spans="1:27" x14ac:dyDescent="0.3">
      <c r="A1734" s="28" t="s">
        <v>20379</v>
      </c>
      <c r="B1734" s="28" t="s">
        <v>25699</v>
      </c>
      <c r="C1734" s="28" t="s">
        <v>16058</v>
      </c>
      <c r="D1734" s="28" t="s">
        <v>16059</v>
      </c>
      <c r="E1734" s="28" t="s">
        <v>14316</v>
      </c>
      <c r="F1734" s="28" t="s">
        <v>25731</v>
      </c>
      <c r="G1734" s="28" t="s">
        <v>27186</v>
      </c>
      <c r="H1734" s="28" t="s">
        <v>25670</v>
      </c>
      <c r="I1734" s="28">
        <v>0</v>
      </c>
      <c r="J1734" s="28">
        <v>0</v>
      </c>
      <c r="K1734" s="28">
        <v>0</v>
      </c>
      <c r="L1734" s="28">
        <v>1</v>
      </c>
      <c r="M1734" s="28">
        <v>0</v>
      </c>
      <c r="N1734" s="28">
        <v>3</v>
      </c>
      <c r="O1734" s="28">
        <v>72</v>
      </c>
      <c r="P1734">
        <f>VLOOKUP($A1734,'Item Detail'!$A$2:$G$4956,7,0)</f>
        <v>1</v>
      </c>
      <c r="Q1734" s="30" t="s">
        <v>30739</v>
      </c>
      <c r="R1734" s="30" t="s">
        <v>30741</v>
      </c>
      <c r="S1734" s="30" t="s">
        <v>30741</v>
      </c>
      <c r="T1734" s="30" t="s">
        <v>30731</v>
      </c>
      <c r="U1734" s="30" t="s">
        <v>30751</v>
      </c>
      <c r="V1734" s="30" t="s">
        <v>30733</v>
      </c>
      <c r="W1734" s="30" t="s">
        <v>30733</v>
      </c>
      <c r="X1734" s="30" t="s">
        <v>30733</v>
      </c>
      <c r="Y1734" s="30" t="s">
        <v>30733</v>
      </c>
      <c r="Z1734" s="30" t="s">
        <v>30733</v>
      </c>
      <c r="AA1734" s="31" t="s">
        <v>30787</v>
      </c>
    </row>
    <row r="1735" spans="1:27" x14ac:dyDescent="0.3">
      <c r="A1735" s="28" t="s">
        <v>24832</v>
      </c>
      <c r="B1735" s="28" t="s">
        <v>25869</v>
      </c>
      <c r="C1735" s="28" t="s">
        <v>24833</v>
      </c>
      <c r="D1735" s="28" t="s">
        <v>12348</v>
      </c>
      <c r="E1735" s="28" t="s">
        <v>24834</v>
      </c>
      <c r="F1735" s="28" t="s">
        <v>25870</v>
      </c>
      <c r="G1735" s="28" t="s">
        <v>27187</v>
      </c>
      <c r="H1735" s="28" t="s">
        <v>25665</v>
      </c>
      <c r="I1735" s="28">
        <v>1</v>
      </c>
      <c r="J1735" s="28">
        <v>0</v>
      </c>
      <c r="K1735" s="28">
        <v>0</v>
      </c>
      <c r="L1735" s="28">
        <v>0</v>
      </c>
      <c r="M1735" s="28">
        <v>0</v>
      </c>
      <c r="N1735" s="28">
        <v>3</v>
      </c>
      <c r="O1735" s="28">
        <v>72</v>
      </c>
      <c r="P1735">
        <f>VLOOKUP($A1735,'Item Detail'!$A$2:$G$4956,7,0)</f>
        <v>1</v>
      </c>
      <c r="Q1735" s="30" t="s">
        <v>30745</v>
      </c>
      <c r="R1735" s="30" t="s">
        <v>30730</v>
      </c>
      <c r="S1735" s="30" t="s">
        <v>30737</v>
      </c>
      <c r="T1735" s="30" t="s">
        <v>30731</v>
      </c>
      <c r="U1735" s="30" t="s">
        <v>30757</v>
      </c>
      <c r="V1735" s="30" t="s">
        <v>30738</v>
      </c>
      <c r="W1735" s="30" t="s">
        <v>30738</v>
      </c>
      <c r="X1735" s="30" t="s">
        <v>30738</v>
      </c>
      <c r="Y1735" s="30" t="s">
        <v>30738</v>
      </c>
      <c r="Z1735" s="30" t="s">
        <v>30738</v>
      </c>
      <c r="AA1735" s="31" t="s">
        <v>30789</v>
      </c>
    </row>
    <row r="1736" spans="1:27" x14ac:dyDescent="0.3">
      <c r="A1736" s="28" t="s">
        <v>15726</v>
      </c>
      <c r="B1736" s="28" t="s">
        <v>25687</v>
      </c>
      <c r="C1736" s="28" t="s">
        <v>15727</v>
      </c>
      <c r="D1736" s="28" t="s">
        <v>15728</v>
      </c>
      <c r="E1736" s="28" t="s">
        <v>10507</v>
      </c>
      <c r="F1736" s="28" t="s">
        <v>25885</v>
      </c>
      <c r="G1736" s="28" t="s">
        <v>27188</v>
      </c>
      <c r="H1736" s="28" t="s">
        <v>25670</v>
      </c>
      <c r="I1736" s="28">
        <v>0</v>
      </c>
      <c r="J1736" s="28">
        <v>0</v>
      </c>
      <c r="K1736" s="28">
        <v>0</v>
      </c>
      <c r="L1736" s="28">
        <v>1</v>
      </c>
      <c r="M1736" s="28">
        <v>0</v>
      </c>
      <c r="N1736" s="28">
        <v>3</v>
      </c>
      <c r="O1736" s="28">
        <v>72</v>
      </c>
      <c r="P1736">
        <f>VLOOKUP($A1736,'Item Detail'!$A$2:$G$4956,7,0)</f>
        <v>1</v>
      </c>
      <c r="Q1736" s="30" t="s">
        <v>30745</v>
      </c>
      <c r="R1736" s="30" t="s">
        <v>30730</v>
      </c>
      <c r="S1736" s="30" t="s">
        <v>30737</v>
      </c>
      <c r="T1736" s="30" t="s">
        <v>30731</v>
      </c>
      <c r="U1736" s="30" t="s">
        <v>30731</v>
      </c>
      <c r="V1736" s="30" t="s">
        <v>30738</v>
      </c>
      <c r="W1736" s="30" t="s">
        <v>30733</v>
      </c>
      <c r="X1736" s="30" t="s">
        <v>30733</v>
      </c>
      <c r="Y1736" s="30" t="s">
        <v>30733</v>
      </c>
      <c r="Z1736" s="30" t="s">
        <v>30733</v>
      </c>
      <c r="AA1736" s="31" t="s">
        <v>30791</v>
      </c>
    </row>
    <row r="1737" spans="1:27" x14ac:dyDescent="0.3">
      <c r="A1737" s="28" t="s">
        <v>16991</v>
      </c>
      <c r="B1737" s="28" t="s">
        <v>25716</v>
      </c>
      <c r="C1737" s="28" t="s">
        <v>16992</v>
      </c>
      <c r="D1737" s="28" t="s">
        <v>10485</v>
      </c>
      <c r="E1737" s="28" t="s">
        <v>11338</v>
      </c>
      <c r="F1737" s="28" t="s">
        <v>2181</v>
      </c>
      <c r="G1737" s="28" t="s">
        <v>27189</v>
      </c>
      <c r="H1737" s="28" t="s">
        <v>25665</v>
      </c>
      <c r="I1737" s="28">
        <v>0</v>
      </c>
      <c r="J1737" s="28">
        <v>1</v>
      </c>
      <c r="K1737" s="28">
        <v>0</v>
      </c>
      <c r="L1737" s="28">
        <v>0</v>
      </c>
      <c r="M1737" s="28">
        <v>0</v>
      </c>
      <c r="N1737" s="28">
        <v>3</v>
      </c>
      <c r="O1737" s="28">
        <v>66</v>
      </c>
      <c r="P1737">
        <f>VLOOKUP($A1737,'Item Detail'!$A$2:$G$4956,7,0)</f>
        <v>1</v>
      </c>
      <c r="Q1737" s="30" t="s">
        <v>30753</v>
      </c>
      <c r="R1737" s="30" t="s">
        <v>30730</v>
      </c>
      <c r="S1737" s="30" t="s">
        <v>30737</v>
      </c>
      <c r="T1737" s="30" t="s">
        <v>30731</v>
      </c>
      <c r="U1737" s="30" t="s">
        <v>30731</v>
      </c>
      <c r="V1737" s="30" t="s">
        <v>30738</v>
      </c>
      <c r="W1737" s="30" t="s">
        <v>30738</v>
      </c>
      <c r="X1737" s="30" t="s">
        <v>30738</v>
      </c>
      <c r="Y1737" s="30" t="s">
        <v>30738</v>
      </c>
      <c r="Z1737" s="30" t="s">
        <v>30738</v>
      </c>
      <c r="AA1737" s="31" t="s">
        <v>30789</v>
      </c>
    </row>
    <row r="1738" spans="1:27" x14ac:dyDescent="0.3">
      <c r="A1738" s="28" t="s">
        <v>24732</v>
      </c>
      <c r="B1738" s="28" t="s">
        <v>25668</v>
      </c>
      <c r="C1738" s="28" t="s">
        <v>24733</v>
      </c>
      <c r="D1738" s="28" t="s">
        <v>24734</v>
      </c>
      <c r="E1738" s="28" t="s">
        <v>10902</v>
      </c>
      <c r="F1738" s="28" t="s">
        <v>10498</v>
      </c>
      <c r="G1738" s="28" t="s">
        <v>27190</v>
      </c>
      <c r="H1738" s="28" t="s">
        <v>25665</v>
      </c>
      <c r="I1738" s="28">
        <v>0</v>
      </c>
      <c r="J1738" s="28">
        <v>0</v>
      </c>
      <c r="K1738" s="28">
        <v>0</v>
      </c>
      <c r="L1738" s="28">
        <v>1</v>
      </c>
      <c r="M1738" s="28">
        <v>0</v>
      </c>
      <c r="N1738" s="28">
        <v>3</v>
      </c>
      <c r="O1738" s="28">
        <v>66</v>
      </c>
      <c r="P1738">
        <f>VLOOKUP($A1738,'Item Detail'!$A$2:$G$4956,7,0)</f>
        <v>1</v>
      </c>
      <c r="Q1738" s="30" t="s">
        <v>30744</v>
      </c>
      <c r="R1738" s="30" t="s">
        <v>30736</v>
      </c>
      <c r="S1738" s="30" t="s">
        <v>30737</v>
      </c>
      <c r="T1738" s="30" t="s">
        <v>30731</v>
      </c>
      <c r="U1738" s="30" t="s">
        <v>30732</v>
      </c>
      <c r="V1738" s="30" t="s">
        <v>30738</v>
      </c>
      <c r="W1738" s="30" t="s">
        <v>30733</v>
      </c>
      <c r="X1738" s="30" t="s">
        <v>30733</v>
      </c>
      <c r="Y1738" s="30" t="s">
        <v>30738</v>
      </c>
      <c r="Z1738" s="30" t="s">
        <v>30738</v>
      </c>
      <c r="AA1738" s="31" t="s">
        <v>30789</v>
      </c>
    </row>
    <row r="1739" spans="1:27" x14ac:dyDescent="0.3">
      <c r="A1739" s="28" t="s">
        <v>7444</v>
      </c>
      <c r="B1739" s="28" t="s">
        <v>25758</v>
      </c>
      <c r="C1739" s="28" t="s">
        <v>21189</v>
      </c>
      <c r="D1739" s="28" t="s">
        <v>21190</v>
      </c>
      <c r="E1739" s="28" t="s">
        <v>10507</v>
      </c>
      <c r="F1739" s="28" t="s">
        <v>2725</v>
      </c>
      <c r="G1739" s="28" t="s">
        <v>27191</v>
      </c>
      <c r="H1739" s="28" t="s">
        <v>25657</v>
      </c>
      <c r="I1739" s="28">
        <v>0</v>
      </c>
      <c r="J1739" s="28">
        <v>0</v>
      </c>
      <c r="K1739" s="28">
        <v>1</v>
      </c>
      <c r="L1739" s="28">
        <v>0</v>
      </c>
      <c r="M1739" s="28">
        <v>0</v>
      </c>
      <c r="N1739" s="28">
        <v>3</v>
      </c>
      <c r="O1739" s="28">
        <v>60</v>
      </c>
      <c r="P1739">
        <f>VLOOKUP($A1739,'Item Detail'!$A$2:$G$4956,7,0)</f>
        <v>1</v>
      </c>
      <c r="Q1739" s="30" t="s">
        <v>30729</v>
      </c>
      <c r="R1739" s="30" t="s">
        <v>30730</v>
      </c>
      <c r="S1739" s="30" t="s">
        <v>5361</v>
      </c>
      <c r="T1739" s="30" t="s">
        <v>30731</v>
      </c>
      <c r="U1739" s="30" t="s">
        <v>30731</v>
      </c>
      <c r="V1739" s="30" t="s">
        <v>30733</v>
      </c>
      <c r="W1739" s="30" t="s">
        <v>30733</v>
      </c>
      <c r="X1739" s="30" t="s">
        <v>30733</v>
      </c>
      <c r="Y1739" s="30" t="s">
        <v>30733</v>
      </c>
      <c r="Z1739" s="30" t="s">
        <v>30733</v>
      </c>
      <c r="AA1739" s="31" t="s">
        <v>30790</v>
      </c>
    </row>
    <row r="1740" spans="1:27" x14ac:dyDescent="0.3">
      <c r="A1740" s="28" t="s">
        <v>4998</v>
      </c>
      <c r="B1740" s="28" t="s">
        <v>25819</v>
      </c>
      <c r="C1740" s="28" t="s">
        <v>18074</v>
      </c>
      <c r="D1740" s="28" t="s">
        <v>18075</v>
      </c>
      <c r="E1740" s="28" t="s">
        <v>14081</v>
      </c>
      <c r="F1740" s="28" t="s">
        <v>26072</v>
      </c>
      <c r="G1740" s="28" t="s">
        <v>27192</v>
      </c>
      <c r="H1740" s="28" t="s">
        <v>25706</v>
      </c>
      <c r="I1740" s="28">
        <v>0</v>
      </c>
      <c r="J1740" s="28">
        <v>0</v>
      </c>
      <c r="K1740" s="28">
        <v>0</v>
      </c>
      <c r="L1740" s="28">
        <v>0</v>
      </c>
      <c r="M1740" s="28">
        <v>1</v>
      </c>
      <c r="N1740" s="28">
        <v>3</v>
      </c>
      <c r="O1740" s="28">
        <v>60</v>
      </c>
      <c r="P1740">
        <f>VLOOKUP($A1740,'Item Detail'!$A$2:$G$4956,7,0)</f>
        <v>1</v>
      </c>
      <c r="Q1740" s="30" t="s">
        <v>30745</v>
      </c>
      <c r="R1740" s="30" t="s">
        <v>30730</v>
      </c>
      <c r="S1740" s="30" t="s">
        <v>30737</v>
      </c>
      <c r="T1740" s="30" t="s">
        <v>30731</v>
      </c>
      <c r="U1740" s="30" t="s">
        <v>30731</v>
      </c>
      <c r="V1740" s="30" t="s">
        <v>30738</v>
      </c>
      <c r="W1740" s="30" t="s">
        <v>30733</v>
      </c>
      <c r="X1740" s="30" t="s">
        <v>30733</v>
      </c>
      <c r="Y1740" s="30" t="s">
        <v>30733</v>
      </c>
      <c r="Z1740" s="30" t="s">
        <v>30733</v>
      </c>
      <c r="AA1740" s="33" t="s">
        <v>30789</v>
      </c>
    </row>
    <row r="1741" spans="1:27" x14ac:dyDescent="0.3">
      <c r="A1741" s="28" t="s">
        <v>18033</v>
      </c>
      <c r="B1741" s="28" t="s">
        <v>25663</v>
      </c>
      <c r="C1741" s="28" t="s">
        <v>18034</v>
      </c>
      <c r="D1741" s="28" t="s">
        <v>18035</v>
      </c>
      <c r="E1741" s="28" t="s">
        <v>10710</v>
      </c>
      <c r="F1741" s="28" t="s">
        <v>26210</v>
      </c>
      <c r="G1741" s="28" t="s">
        <v>27193</v>
      </c>
      <c r="H1741" s="28" t="s">
        <v>25670</v>
      </c>
      <c r="I1741" s="28">
        <v>0</v>
      </c>
      <c r="J1741" s="28">
        <v>0</v>
      </c>
      <c r="K1741" s="28">
        <v>0</v>
      </c>
      <c r="L1741" s="28">
        <v>1</v>
      </c>
      <c r="M1741" s="28">
        <v>0</v>
      </c>
      <c r="N1741" s="28">
        <v>3</v>
      </c>
      <c r="O1741" s="28">
        <v>60</v>
      </c>
      <c r="P1741">
        <f>VLOOKUP($A1741,'Item Detail'!$A$2:$G$4956,7,0)</f>
        <v>1</v>
      </c>
      <c r="Q1741" s="30" t="s">
        <v>30745</v>
      </c>
      <c r="R1741" s="30" t="s">
        <v>30730</v>
      </c>
      <c r="S1741" s="30" t="s">
        <v>30737</v>
      </c>
      <c r="T1741" s="30" t="s">
        <v>30731</v>
      </c>
      <c r="U1741" s="30" t="s">
        <v>30731</v>
      </c>
      <c r="V1741" s="30" t="s">
        <v>30738</v>
      </c>
      <c r="W1741" s="30" t="s">
        <v>30738</v>
      </c>
      <c r="X1741" s="30" t="s">
        <v>30738</v>
      </c>
      <c r="Y1741" s="30" t="s">
        <v>30733</v>
      </c>
      <c r="Z1741" s="30" t="s">
        <v>30733</v>
      </c>
      <c r="AA1741" s="31" t="s">
        <v>30791</v>
      </c>
    </row>
    <row r="1742" spans="1:27" x14ac:dyDescent="0.3">
      <c r="A1742" s="28" t="s">
        <v>21716</v>
      </c>
      <c r="B1742" s="28" t="s">
        <v>25668</v>
      </c>
      <c r="C1742" s="28" t="s">
        <v>21717</v>
      </c>
      <c r="D1742" s="28" t="s">
        <v>21718</v>
      </c>
      <c r="E1742" s="28" t="s">
        <v>10470</v>
      </c>
      <c r="F1742" s="28" t="s">
        <v>21719</v>
      </c>
      <c r="G1742" s="28" t="s">
        <v>27194</v>
      </c>
      <c r="H1742" s="28" t="s">
        <v>25670</v>
      </c>
      <c r="I1742" s="28">
        <v>0</v>
      </c>
      <c r="J1742" s="28">
        <v>1</v>
      </c>
      <c r="K1742" s="28">
        <v>0</v>
      </c>
      <c r="L1742" s="28">
        <v>0</v>
      </c>
      <c r="M1742" s="28">
        <v>0</v>
      </c>
      <c r="N1742" s="28">
        <v>3</v>
      </c>
      <c r="O1742" s="28">
        <v>60</v>
      </c>
      <c r="P1742">
        <f>VLOOKUP($A1742,'Item Detail'!$A$2:$G$4956,7,0)</f>
        <v>1</v>
      </c>
      <c r="Q1742" s="30" t="s">
        <v>30739</v>
      </c>
      <c r="R1742" s="30" t="s">
        <v>30730</v>
      </c>
      <c r="S1742" s="30" t="s">
        <v>30737</v>
      </c>
      <c r="T1742" s="30" t="s">
        <v>30731</v>
      </c>
      <c r="U1742" s="30" t="s">
        <v>30732</v>
      </c>
      <c r="V1742" s="30" t="s">
        <v>30738</v>
      </c>
      <c r="W1742" s="30" t="s">
        <v>30738</v>
      </c>
      <c r="X1742" s="30" t="s">
        <v>30738</v>
      </c>
      <c r="Y1742" s="30" t="s">
        <v>30738</v>
      </c>
      <c r="Z1742" s="30" t="s">
        <v>30738</v>
      </c>
      <c r="AA1742" s="31" t="s">
        <v>30788</v>
      </c>
    </row>
    <row r="1743" spans="1:27" x14ac:dyDescent="0.3">
      <c r="A1743" s="28" t="s">
        <v>19495</v>
      </c>
      <c r="B1743" s="28" t="s">
        <v>25668</v>
      </c>
      <c r="C1743" s="28" t="s">
        <v>10990</v>
      </c>
      <c r="D1743" s="28" t="s">
        <v>19496</v>
      </c>
      <c r="E1743" s="28" t="s">
        <v>10902</v>
      </c>
      <c r="F1743" s="28" t="s">
        <v>10498</v>
      </c>
      <c r="G1743" s="28" t="s">
        <v>27195</v>
      </c>
      <c r="H1743" s="28" t="s">
        <v>25665</v>
      </c>
      <c r="I1743" s="28">
        <v>0</v>
      </c>
      <c r="J1743" s="28">
        <v>0</v>
      </c>
      <c r="K1743" s="28">
        <v>0</v>
      </c>
      <c r="L1743" s="28">
        <v>0</v>
      </c>
      <c r="M1743" s="28">
        <v>1</v>
      </c>
      <c r="N1743" s="28">
        <v>3</v>
      </c>
      <c r="O1743" s="28">
        <v>60</v>
      </c>
      <c r="P1743">
        <f>VLOOKUP($A1743,'Item Detail'!$A$2:$G$4956,7,0)</f>
        <v>1</v>
      </c>
      <c r="Q1743" s="30" t="s">
        <v>30754</v>
      </c>
      <c r="R1743" s="30" t="s">
        <v>30736</v>
      </c>
      <c r="S1743" s="30" t="s">
        <v>30737</v>
      </c>
      <c r="T1743" s="30" t="s">
        <v>30731</v>
      </c>
      <c r="U1743" s="30" t="s">
        <v>30732</v>
      </c>
      <c r="V1743" s="30" t="s">
        <v>30738</v>
      </c>
      <c r="W1743" s="30" t="s">
        <v>30738</v>
      </c>
      <c r="X1743" s="30" t="s">
        <v>30738</v>
      </c>
      <c r="Y1743" s="30" t="s">
        <v>30738</v>
      </c>
      <c r="Z1743" s="30" t="s">
        <v>30738</v>
      </c>
      <c r="AA1743" s="31" t="s">
        <v>30789</v>
      </c>
    </row>
    <row r="1744" spans="1:27" x14ac:dyDescent="0.3">
      <c r="A1744" s="28" t="s">
        <v>18855</v>
      </c>
      <c r="B1744" s="28" t="s">
        <v>25699</v>
      </c>
      <c r="C1744" s="28" t="s">
        <v>18856</v>
      </c>
      <c r="D1744" s="28" t="s">
        <v>10485</v>
      </c>
      <c r="E1744" s="28" t="s">
        <v>10507</v>
      </c>
      <c r="F1744" s="28" t="s">
        <v>2450</v>
      </c>
      <c r="G1744" s="28" t="s">
        <v>27196</v>
      </c>
      <c r="H1744" s="28" t="s">
        <v>25670</v>
      </c>
      <c r="I1744" s="28">
        <v>0</v>
      </c>
      <c r="J1744" s="28">
        <v>0</v>
      </c>
      <c r="K1744" s="28">
        <v>0</v>
      </c>
      <c r="L1744" s="28">
        <v>0</v>
      </c>
      <c r="M1744" s="28">
        <v>1</v>
      </c>
      <c r="N1744" s="28">
        <v>3</v>
      </c>
      <c r="O1744" s="28">
        <v>60</v>
      </c>
      <c r="P1744">
        <f>VLOOKUP($A1744,'Item Detail'!$A$2:$G$4956,7,0)</f>
        <v>1</v>
      </c>
      <c r="Q1744" s="30" t="s">
        <v>30745</v>
      </c>
      <c r="R1744" s="30" t="s">
        <v>30730</v>
      </c>
      <c r="S1744" s="30" t="s">
        <v>30737</v>
      </c>
      <c r="T1744" s="30" t="s">
        <v>30731</v>
      </c>
      <c r="U1744" s="30" t="s">
        <v>30747</v>
      </c>
      <c r="V1744" s="30" t="s">
        <v>30738</v>
      </c>
      <c r="W1744" s="30" t="s">
        <v>30733</v>
      </c>
      <c r="X1744" s="30" t="s">
        <v>30738</v>
      </c>
      <c r="Y1744" s="30" t="s">
        <v>30733</v>
      </c>
      <c r="Z1744" s="30" t="s">
        <v>30733</v>
      </c>
      <c r="AA1744" s="31" t="s">
        <v>30791</v>
      </c>
    </row>
    <row r="1745" spans="1:27" x14ac:dyDescent="0.3">
      <c r="A1745" s="28" t="s">
        <v>23567</v>
      </c>
      <c r="B1745" s="28" t="s">
        <v>25699</v>
      </c>
      <c r="C1745" s="28" t="s">
        <v>23568</v>
      </c>
      <c r="D1745" s="28" t="s">
        <v>10485</v>
      </c>
      <c r="E1745" s="28" t="s">
        <v>10507</v>
      </c>
      <c r="F1745" s="28" t="s">
        <v>2450</v>
      </c>
      <c r="G1745" s="28" t="s">
        <v>27197</v>
      </c>
      <c r="H1745" s="28" t="s">
        <v>25670</v>
      </c>
      <c r="I1745" s="28">
        <v>0</v>
      </c>
      <c r="J1745" s="28">
        <v>0</v>
      </c>
      <c r="K1745" s="28">
        <v>0</v>
      </c>
      <c r="L1745" s="28">
        <v>1</v>
      </c>
      <c r="M1745" s="28">
        <v>0</v>
      </c>
      <c r="N1745" s="28">
        <v>3</v>
      </c>
      <c r="O1745" s="28">
        <v>60</v>
      </c>
      <c r="P1745">
        <f>VLOOKUP($A1745,'Item Detail'!$A$2:$G$4956,7,0)</f>
        <v>1</v>
      </c>
      <c r="Q1745" s="30" t="s">
        <v>30745</v>
      </c>
      <c r="R1745" s="30" t="s">
        <v>30730</v>
      </c>
      <c r="S1745" s="30" t="s">
        <v>30737</v>
      </c>
      <c r="T1745" s="30" t="s">
        <v>30731</v>
      </c>
      <c r="U1745" s="30" t="s">
        <v>30747</v>
      </c>
      <c r="V1745" s="30" t="s">
        <v>30738</v>
      </c>
      <c r="W1745" s="30" t="s">
        <v>30738</v>
      </c>
      <c r="X1745" s="30" t="s">
        <v>30738</v>
      </c>
      <c r="Y1745" s="30" t="s">
        <v>30733</v>
      </c>
      <c r="Z1745" s="30" t="s">
        <v>30733</v>
      </c>
      <c r="AA1745" s="31" t="s">
        <v>30791</v>
      </c>
    </row>
    <row r="1746" spans="1:27" x14ac:dyDescent="0.3">
      <c r="A1746" s="28" t="s">
        <v>25203</v>
      </c>
      <c r="B1746" s="28" t="s">
        <v>25716</v>
      </c>
      <c r="C1746" s="28" t="s">
        <v>25204</v>
      </c>
      <c r="D1746" s="28" t="s">
        <v>10485</v>
      </c>
      <c r="E1746" s="28" t="s">
        <v>11651</v>
      </c>
      <c r="F1746" s="28" t="s">
        <v>2181</v>
      </c>
      <c r="G1746" s="28" t="s">
        <v>27198</v>
      </c>
      <c r="H1746" s="28" t="s">
        <v>25665</v>
      </c>
      <c r="I1746" s="28">
        <v>1</v>
      </c>
      <c r="J1746" s="28">
        <v>0</v>
      </c>
      <c r="K1746" s="28">
        <v>0</v>
      </c>
      <c r="L1746" s="28">
        <v>0</v>
      </c>
      <c r="M1746" s="28">
        <v>0</v>
      </c>
      <c r="N1746" s="28">
        <v>3</v>
      </c>
      <c r="O1746" s="28">
        <v>60</v>
      </c>
      <c r="P1746">
        <f>VLOOKUP($A1746,'Item Detail'!$A$2:$G$4956,7,0)</f>
        <v>1</v>
      </c>
      <c r="Q1746" s="30" t="s">
        <v>30745</v>
      </c>
      <c r="R1746" s="30" t="s">
        <v>30730</v>
      </c>
      <c r="S1746" s="30" t="s">
        <v>30737</v>
      </c>
      <c r="T1746" s="30" t="s">
        <v>30731</v>
      </c>
      <c r="U1746" s="30" t="s">
        <v>30731</v>
      </c>
      <c r="V1746" s="30" t="s">
        <v>30738</v>
      </c>
      <c r="W1746" s="30" t="s">
        <v>30738</v>
      </c>
      <c r="X1746" s="30" t="s">
        <v>30738</v>
      </c>
      <c r="Y1746" s="30" t="s">
        <v>30738</v>
      </c>
      <c r="Z1746" s="30" t="s">
        <v>30738</v>
      </c>
      <c r="AA1746" s="31" t="s">
        <v>30789</v>
      </c>
    </row>
    <row r="1747" spans="1:27" x14ac:dyDescent="0.3">
      <c r="A1747" s="28" t="s">
        <v>18866</v>
      </c>
      <c r="B1747" s="28" t="s">
        <v>25699</v>
      </c>
      <c r="C1747" s="28" t="s">
        <v>18867</v>
      </c>
      <c r="D1747" s="28" t="s">
        <v>13413</v>
      </c>
      <c r="E1747" s="28" t="s">
        <v>10592</v>
      </c>
      <c r="F1747" s="28" t="s">
        <v>25731</v>
      </c>
      <c r="G1747" s="28" t="s">
        <v>27199</v>
      </c>
      <c r="H1747" s="28" t="s">
        <v>25670</v>
      </c>
      <c r="I1747" s="28">
        <v>0</v>
      </c>
      <c r="J1747" s="28">
        <v>0</v>
      </c>
      <c r="K1747" s="28">
        <v>1</v>
      </c>
      <c r="L1747" s="28">
        <v>0</v>
      </c>
      <c r="M1747" s="28">
        <v>0</v>
      </c>
      <c r="N1747" s="28">
        <v>3</v>
      </c>
      <c r="O1747" s="28">
        <v>60</v>
      </c>
      <c r="P1747">
        <f>VLOOKUP($A1747,'Item Detail'!$A$2:$G$4956,7,0)</f>
        <v>1</v>
      </c>
      <c r="Q1747" s="30" t="s">
        <v>30745</v>
      </c>
      <c r="R1747" s="30" t="s">
        <v>30730</v>
      </c>
      <c r="S1747" s="30" t="s">
        <v>30737</v>
      </c>
      <c r="T1747" s="30" t="s">
        <v>30731</v>
      </c>
      <c r="U1747" s="30" t="s">
        <v>30751</v>
      </c>
      <c r="V1747" s="30" t="s">
        <v>30738</v>
      </c>
      <c r="W1747" s="30" t="s">
        <v>30738</v>
      </c>
      <c r="X1747" s="30" t="s">
        <v>30733</v>
      </c>
      <c r="Y1747" s="30" t="s">
        <v>30738</v>
      </c>
      <c r="Z1747" s="30" t="s">
        <v>30733</v>
      </c>
      <c r="AA1747" s="31" t="s">
        <v>30791</v>
      </c>
    </row>
    <row r="1748" spans="1:27" x14ac:dyDescent="0.3">
      <c r="A1748" s="28" t="s">
        <v>20067</v>
      </c>
      <c r="B1748" s="28" t="s">
        <v>25716</v>
      </c>
      <c r="C1748" s="28" t="s">
        <v>20068</v>
      </c>
      <c r="D1748" s="28" t="s">
        <v>20069</v>
      </c>
      <c r="E1748" s="28" t="s">
        <v>12593</v>
      </c>
      <c r="F1748" s="28" t="s">
        <v>25742</v>
      </c>
      <c r="G1748" s="28" t="s">
        <v>27200</v>
      </c>
      <c r="H1748" s="28" t="s">
        <v>25665</v>
      </c>
      <c r="I1748" s="28">
        <v>0</v>
      </c>
      <c r="J1748" s="28">
        <v>0</v>
      </c>
      <c r="K1748" s="28">
        <v>0</v>
      </c>
      <c r="L1748" s="28">
        <v>1</v>
      </c>
      <c r="M1748" s="28">
        <v>0</v>
      </c>
      <c r="N1748" s="28">
        <v>3</v>
      </c>
      <c r="O1748" s="28">
        <v>60</v>
      </c>
      <c r="P1748">
        <f>VLOOKUP($A1748,'Item Detail'!$A$2:$G$4956,7,0)</f>
        <v>1</v>
      </c>
      <c r="Q1748" s="30" t="s">
        <v>30745</v>
      </c>
      <c r="R1748" s="30" t="s">
        <v>30730</v>
      </c>
      <c r="S1748" s="30" t="s">
        <v>30737</v>
      </c>
      <c r="T1748" s="30" t="s">
        <v>30731</v>
      </c>
      <c r="U1748" s="30" t="s">
        <v>30731</v>
      </c>
      <c r="V1748" s="30" t="s">
        <v>30738</v>
      </c>
      <c r="W1748" s="30" t="s">
        <v>30738</v>
      </c>
      <c r="X1748" s="30" t="s">
        <v>30738</v>
      </c>
      <c r="Y1748" s="30" t="s">
        <v>30738</v>
      </c>
      <c r="Z1748" s="30" t="s">
        <v>30738</v>
      </c>
      <c r="AA1748" s="31" t="s">
        <v>30789</v>
      </c>
    </row>
    <row r="1749" spans="1:27" x14ac:dyDescent="0.3">
      <c r="A1749" s="28" t="s">
        <v>22373</v>
      </c>
      <c r="B1749" s="28" t="s">
        <v>25716</v>
      </c>
      <c r="C1749" s="28" t="s">
        <v>22374</v>
      </c>
      <c r="D1749" s="28" t="s">
        <v>22375</v>
      </c>
      <c r="E1749" s="28" t="s">
        <v>10507</v>
      </c>
      <c r="F1749" s="28" t="s">
        <v>2181</v>
      </c>
      <c r="G1749" s="28" t="s">
        <v>27201</v>
      </c>
      <c r="H1749" s="28" t="s">
        <v>25662</v>
      </c>
      <c r="I1749" s="28">
        <v>0</v>
      </c>
      <c r="J1749" s="28">
        <v>0</v>
      </c>
      <c r="K1749" s="28">
        <v>0</v>
      </c>
      <c r="L1749" s="28">
        <v>1</v>
      </c>
      <c r="M1749" s="28">
        <v>0</v>
      </c>
      <c r="N1749" s="28">
        <v>3</v>
      </c>
      <c r="O1749" s="28">
        <v>60</v>
      </c>
      <c r="P1749">
        <f>VLOOKUP($A1749,'Item Detail'!$A$2:$G$4956,7,0)</f>
        <v>1</v>
      </c>
      <c r="Q1749" s="30" t="s">
        <v>30753</v>
      </c>
      <c r="R1749" s="30" t="s">
        <v>30730</v>
      </c>
      <c r="S1749" s="30" t="s">
        <v>30737</v>
      </c>
      <c r="T1749" s="30" t="s">
        <v>30731</v>
      </c>
      <c r="U1749" s="30" t="s">
        <v>30731</v>
      </c>
      <c r="V1749" s="30" t="s">
        <v>30738</v>
      </c>
      <c r="W1749" s="30" t="s">
        <v>30738</v>
      </c>
      <c r="X1749" s="30" t="s">
        <v>30738</v>
      </c>
      <c r="Y1749" s="30" t="s">
        <v>30738</v>
      </c>
      <c r="Z1749" s="30" t="s">
        <v>30738</v>
      </c>
      <c r="AA1749" s="31" t="s">
        <v>30789</v>
      </c>
    </row>
    <row r="1750" spans="1:27" x14ac:dyDescent="0.3">
      <c r="A1750" s="28" t="s">
        <v>22835</v>
      </c>
      <c r="B1750" s="28" t="s">
        <v>25687</v>
      </c>
      <c r="C1750" s="28" t="s">
        <v>22836</v>
      </c>
      <c r="D1750" s="28" t="s">
        <v>11647</v>
      </c>
      <c r="E1750" s="28" t="s">
        <v>10507</v>
      </c>
      <c r="F1750" s="28" t="s">
        <v>25885</v>
      </c>
      <c r="G1750" s="28" t="s">
        <v>27202</v>
      </c>
      <c r="H1750" s="28" t="s">
        <v>25665</v>
      </c>
      <c r="I1750" s="28">
        <v>0</v>
      </c>
      <c r="J1750" s="28">
        <v>1</v>
      </c>
      <c r="K1750" s="28">
        <v>0</v>
      </c>
      <c r="L1750" s="28">
        <v>0</v>
      </c>
      <c r="M1750" s="28">
        <v>0</v>
      </c>
      <c r="N1750" s="28">
        <v>3</v>
      </c>
      <c r="O1750" s="28">
        <v>54</v>
      </c>
      <c r="P1750">
        <f>VLOOKUP($A1750,'Item Detail'!$A$2:$G$4956,7,0)</f>
        <v>1</v>
      </c>
      <c r="Q1750" s="30" t="s">
        <v>30745</v>
      </c>
      <c r="R1750" s="30" t="s">
        <v>30730</v>
      </c>
      <c r="S1750" s="30" t="s">
        <v>30737</v>
      </c>
      <c r="T1750" s="30" t="s">
        <v>30731</v>
      </c>
      <c r="U1750" s="30" t="s">
        <v>30731</v>
      </c>
      <c r="V1750" s="30" t="s">
        <v>30738</v>
      </c>
      <c r="W1750" s="30" t="s">
        <v>30738</v>
      </c>
      <c r="X1750" s="30" t="s">
        <v>30738</v>
      </c>
      <c r="Y1750" s="30" t="s">
        <v>30738</v>
      </c>
      <c r="Z1750" s="30" t="s">
        <v>30738</v>
      </c>
      <c r="AA1750" s="31" t="s">
        <v>30789</v>
      </c>
    </row>
    <row r="1751" spans="1:27" x14ac:dyDescent="0.3">
      <c r="A1751" s="28" t="s">
        <v>22930</v>
      </c>
      <c r="B1751" s="28" t="s">
        <v>25687</v>
      </c>
      <c r="C1751" s="28" t="s">
        <v>22931</v>
      </c>
      <c r="D1751" s="28" t="s">
        <v>10485</v>
      </c>
      <c r="E1751" s="28" t="s">
        <v>10507</v>
      </c>
      <c r="F1751" s="28" t="s">
        <v>27203</v>
      </c>
      <c r="G1751" s="28" t="s">
        <v>27204</v>
      </c>
      <c r="H1751" s="28" t="s">
        <v>25662</v>
      </c>
      <c r="I1751" s="28">
        <v>1</v>
      </c>
      <c r="J1751" s="28">
        <v>0</v>
      </c>
      <c r="K1751" s="28">
        <v>0</v>
      </c>
      <c r="L1751" s="28">
        <v>0</v>
      </c>
      <c r="M1751" s="28">
        <v>0</v>
      </c>
      <c r="N1751" s="28">
        <v>3</v>
      </c>
      <c r="O1751" s="28">
        <v>51</v>
      </c>
      <c r="P1751">
        <f>VLOOKUP($A1751,'Item Detail'!$A$2:$G$4956,7,0)</f>
        <v>1</v>
      </c>
      <c r="Q1751" s="30" t="s">
        <v>30745</v>
      </c>
      <c r="R1751" s="30" t="s">
        <v>30730</v>
      </c>
      <c r="S1751" s="30" t="s">
        <v>30737</v>
      </c>
      <c r="T1751" s="30" t="s">
        <v>30731</v>
      </c>
      <c r="U1751" s="30" t="s">
        <v>30751</v>
      </c>
      <c r="V1751" s="30" t="s">
        <v>30738</v>
      </c>
      <c r="W1751" s="30" t="s">
        <v>30733</v>
      </c>
      <c r="X1751" s="30" t="s">
        <v>30733</v>
      </c>
      <c r="Y1751" s="30" t="s">
        <v>30733</v>
      </c>
      <c r="Z1751" s="30" t="s">
        <v>30733</v>
      </c>
      <c r="AA1751" s="31" t="s">
        <v>30789</v>
      </c>
    </row>
    <row r="1752" spans="1:27" x14ac:dyDescent="0.3">
      <c r="A1752" s="28" t="s">
        <v>23691</v>
      </c>
      <c r="B1752" s="28" t="s">
        <v>25687</v>
      </c>
      <c r="C1752" s="28" t="s">
        <v>23692</v>
      </c>
      <c r="D1752" s="28" t="s">
        <v>18276</v>
      </c>
      <c r="E1752" s="28" t="s">
        <v>10507</v>
      </c>
      <c r="F1752" s="28" t="s">
        <v>25885</v>
      </c>
      <c r="G1752" s="28" t="s">
        <v>27205</v>
      </c>
      <c r="H1752" s="28" t="s">
        <v>25670</v>
      </c>
      <c r="I1752" s="28">
        <v>0</v>
      </c>
      <c r="J1752" s="28">
        <v>0</v>
      </c>
      <c r="K1752" s="28">
        <v>0</v>
      </c>
      <c r="L1752" s="28">
        <v>1</v>
      </c>
      <c r="M1752" s="28">
        <v>0</v>
      </c>
      <c r="N1752" s="28">
        <v>3</v>
      </c>
      <c r="O1752" s="28">
        <v>48</v>
      </c>
      <c r="P1752">
        <f>VLOOKUP($A1752,'Item Detail'!$A$2:$G$4956,7,0)</f>
        <v>1</v>
      </c>
      <c r="Q1752" s="30" t="s">
        <v>30753</v>
      </c>
      <c r="R1752" s="30" t="s">
        <v>30730</v>
      </c>
      <c r="S1752" s="30" t="s">
        <v>30737</v>
      </c>
      <c r="T1752" s="30" t="s">
        <v>30731</v>
      </c>
      <c r="U1752" s="30" t="s">
        <v>30731</v>
      </c>
      <c r="V1752" s="30" t="s">
        <v>30738</v>
      </c>
      <c r="W1752" s="30" t="s">
        <v>30733</v>
      </c>
      <c r="X1752" s="30" t="s">
        <v>30738</v>
      </c>
      <c r="Y1752" s="30" t="s">
        <v>30733</v>
      </c>
      <c r="Z1752" s="30" t="s">
        <v>30738</v>
      </c>
      <c r="AA1752" s="31" t="s">
        <v>30791</v>
      </c>
    </row>
    <row r="1753" spans="1:27" x14ac:dyDescent="0.3">
      <c r="A1753" s="28" t="s">
        <v>24714</v>
      </c>
      <c r="B1753" s="28" t="s">
        <v>25687</v>
      </c>
      <c r="C1753" s="28" t="s">
        <v>24715</v>
      </c>
      <c r="D1753" s="28" t="s">
        <v>13892</v>
      </c>
      <c r="E1753" s="28" t="s">
        <v>10507</v>
      </c>
      <c r="F1753" s="28" t="s">
        <v>25885</v>
      </c>
      <c r="G1753" s="28" t="s">
        <v>27206</v>
      </c>
      <c r="H1753" s="28" t="s">
        <v>25665</v>
      </c>
      <c r="I1753" s="28">
        <v>0</v>
      </c>
      <c r="J1753" s="28">
        <v>0</v>
      </c>
      <c r="K1753" s="28">
        <v>0</v>
      </c>
      <c r="L1753" s="28">
        <v>1</v>
      </c>
      <c r="M1753" s="28">
        <v>0</v>
      </c>
      <c r="N1753" s="28">
        <v>3</v>
      </c>
      <c r="O1753" s="28">
        <v>48</v>
      </c>
      <c r="P1753">
        <f>VLOOKUP($A1753,'Item Detail'!$A$2:$G$4956,7,0)</f>
        <v>1</v>
      </c>
      <c r="Q1753" s="30" t="s">
        <v>30745</v>
      </c>
      <c r="R1753" s="30" t="s">
        <v>30730</v>
      </c>
      <c r="S1753" s="30" t="s">
        <v>30737</v>
      </c>
      <c r="T1753" s="30" t="s">
        <v>30731</v>
      </c>
      <c r="U1753" s="30" t="s">
        <v>30731</v>
      </c>
      <c r="V1753" s="30" t="s">
        <v>30738</v>
      </c>
      <c r="W1753" s="30" t="s">
        <v>30738</v>
      </c>
      <c r="X1753" s="30" t="s">
        <v>30738</v>
      </c>
      <c r="Y1753" s="30" t="s">
        <v>30738</v>
      </c>
      <c r="Z1753" s="30" t="s">
        <v>30738</v>
      </c>
      <c r="AA1753" s="31" t="s">
        <v>30789</v>
      </c>
    </row>
    <row r="1754" spans="1:27" x14ac:dyDescent="0.3">
      <c r="A1754" s="28" t="s">
        <v>18136</v>
      </c>
      <c r="B1754" s="28" t="s">
        <v>25792</v>
      </c>
      <c r="C1754" s="28" t="s">
        <v>18137</v>
      </c>
      <c r="D1754" s="28" t="s">
        <v>10485</v>
      </c>
      <c r="E1754" s="28" t="s">
        <v>10949</v>
      </c>
      <c r="F1754" s="28" t="s">
        <v>8614</v>
      </c>
      <c r="G1754" s="28" t="s">
        <v>27207</v>
      </c>
      <c r="H1754" s="28" t="s">
        <v>25665</v>
      </c>
      <c r="I1754" s="28">
        <v>0</v>
      </c>
      <c r="J1754" s="28">
        <v>0</v>
      </c>
      <c r="K1754" s="28">
        <v>0</v>
      </c>
      <c r="L1754" s="28">
        <v>0</v>
      </c>
      <c r="M1754" s="28">
        <v>1</v>
      </c>
      <c r="N1754" s="28">
        <v>3</v>
      </c>
      <c r="O1754" s="28">
        <v>48</v>
      </c>
      <c r="P1754">
        <f>VLOOKUP($A1754,'Item Detail'!$A$2:$G$4956,7,0)</f>
        <v>1</v>
      </c>
      <c r="Q1754" s="30" t="s">
        <v>30753</v>
      </c>
      <c r="R1754" s="30" t="s">
        <v>30730</v>
      </c>
      <c r="S1754" s="30" t="s">
        <v>30737</v>
      </c>
      <c r="T1754" s="30" t="s">
        <v>30731</v>
      </c>
      <c r="U1754" s="30" t="s">
        <v>30747</v>
      </c>
      <c r="V1754" s="30" t="s">
        <v>30738</v>
      </c>
      <c r="W1754" s="30" t="s">
        <v>30738</v>
      </c>
      <c r="X1754" s="30" t="s">
        <v>30738</v>
      </c>
      <c r="Y1754" s="30" t="s">
        <v>30738</v>
      </c>
      <c r="Z1754" s="30" t="s">
        <v>30738</v>
      </c>
      <c r="AA1754" s="31" t="s">
        <v>30789</v>
      </c>
    </row>
    <row r="1755" spans="1:27" x14ac:dyDescent="0.3">
      <c r="A1755" s="28" t="s">
        <v>15761</v>
      </c>
      <c r="B1755" s="28" t="s">
        <v>25716</v>
      </c>
      <c r="C1755" s="28" t="s">
        <v>15762</v>
      </c>
      <c r="D1755" s="28" t="s">
        <v>15763</v>
      </c>
      <c r="E1755" s="28" t="s">
        <v>10710</v>
      </c>
      <c r="F1755" s="28" t="s">
        <v>2181</v>
      </c>
      <c r="G1755" s="28" t="s">
        <v>27208</v>
      </c>
      <c r="H1755" s="28" t="s">
        <v>25665</v>
      </c>
      <c r="I1755" s="28">
        <v>0</v>
      </c>
      <c r="J1755" s="28">
        <v>0</v>
      </c>
      <c r="K1755" s="28">
        <v>0</v>
      </c>
      <c r="L1755" s="28">
        <v>0</v>
      </c>
      <c r="M1755" s="28">
        <v>1</v>
      </c>
      <c r="N1755" s="28">
        <v>3</v>
      </c>
      <c r="O1755" s="28">
        <v>48</v>
      </c>
      <c r="P1755">
        <f>VLOOKUP($A1755,'Item Detail'!$A$2:$G$4956,7,0)</f>
        <v>1</v>
      </c>
      <c r="Q1755" s="30" t="s">
        <v>30745</v>
      </c>
      <c r="R1755" s="30" t="s">
        <v>30730</v>
      </c>
      <c r="S1755" s="30" t="s">
        <v>30737</v>
      </c>
      <c r="T1755" s="30" t="s">
        <v>30731</v>
      </c>
      <c r="U1755" s="30" t="s">
        <v>30731</v>
      </c>
      <c r="V1755" s="30" t="s">
        <v>30738</v>
      </c>
      <c r="W1755" s="30" t="s">
        <v>30738</v>
      </c>
      <c r="X1755" s="30" t="s">
        <v>30738</v>
      </c>
      <c r="Y1755" s="30" t="s">
        <v>30738</v>
      </c>
      <c r="Z1755" s="30" t="s">
        <v>30738</v>
      </c>
      <c r="AA1755" s="31" t="s">
        <v>30789</v>
      </c>
    </row>
    <row r="1756" spans="1:27" x14ac:dyDescent="0.3">
      <c r="A1756" s="28" t="s">
        <v>21598</v>
      </c>
      <c r="B1756" s="28" t="s">
        <v>25758</v>
      </c>
      <c r="C1756" s="28" t="s">
        <v>21599</v>
      </c>
      <c r="D1756" s="28" t="s">
        <v>16239</v>
      </c>
      <c r="E1756" s="28" t="s">
        <v>10507</v>
      </c>
      <c r="F1756" s="28" t="s">
        <v>2725</v>
      </c>
      <c r="G1756" s="28" t="s">
        <v>27209</v>
      </c>
      <c r="H1756" s="28" t="s">
        <v>25662</v>
      </c>
      <c r="I1756" s="28">
        <v>1</v>
      </c>
      <c r="J1756" s="28">
        <v>0</v>
      </c>
      <c r="K1756" s="28">
        <v>0</v>
      </c>
      <c r="L1756" s="28">
        <v>0</v>
      </c>
      <c r="M1756" s="28">
        <v>0</v>
      </c>
      <c r="N1756" s="28">
        <v>3</v>
      </c>
      <c r="O1756" s="28">
        <v>48</v>
      </c>
      <c r="P1756">
        <f>VLOOKUP($A1756,'Item Detail'!$A$2:$G$4956,7,0)</f>
        <v>1</v>
      </c>
      <c r="Q1756" s="30" t="s">
        <v>30750</v>
      </c>
      <c r="R1756" s="30" t="s">
        <v>30730</v>
      </c>
      <c r="S1756" s="30" t="s">
        <v>30737</v>
      </c>
      <c r="T1756" s="30" t="s">
        <v>30731</v>
      </c>
      <c r="U1756" s="30" t="s">
        <v>30731</v>
      </c>
      <c r="V1756" s="30" t="s">
        <v>30738</v>
      </c>
      <c r="W1756" s="30" t="s">
        <v>30733</v>
      </c>
      <c r="X1756" s="30" t="s">
        <v>30733</v>
      </c>
      <c r="Y1756" s="30" t="s">
        <v>30733</v>
      </c>
      <c r="Z1756" s="30" t="s">
        <v>30733</v>
      </c>
      <c r="AA1756" s="31" t="s">
        <v>30789</v>
      </c>
    </row>
    <row r="1757" spans="1:27" x14ac:dyDescent="0.3">
      <c r="A1757" s="28" t="s">
        <v>19901</v>
      </c>
      <c r="B1757" s="28" t="s">
        <v>25721</v>
      </c>
      <c r="C1757" s="28" t="s">
        <v>19902</v>
      </c>
      <c r="D1757" s="28" t="s">
        <v>19903</v>
      </c>
      <c r="E1757" s="28" t="s">
        <v>10507</v>
      </c>
      <c r="F1757" s="28" t="s">
        <v>2303</v>
      </c>
      <c r="G1757" s="28" t="s">
        <v>27210</v>
      </c>
      <c r="H1757" s="28" t="s">
        <v>25662</v>
      </c>
      <c r="I1757" s="28">
        <v>0</v>
      </c>
      <c r="J1757" s="28">
        <v>0</v>
      </c>
      <c r="K1757" s="28">
        <v>0</v>
      </c>
      <c r="L1757" s="28">
        <v>1</v>
      </c>
      <c r="M1757" s="28">
        <v>0</v>
      </c>
      <c r="N1757" s="28">
        <v>3</v>
      </c>
      <c r="O1757" s="28">
        <v>45</v>
      </c>
      <c r="P1757">
        <f>VLOOKUP($A1757,'Item Detail'!$A$2:$G$4956,7,0)</f>
        <v>1</v>
      </c>
      <c r="Q1757" s="30" t="s">
        <v>30759</v>
      </c>
      <c r="R1757" s="30" t="s">
        <v>30730</v>
      </c>
      <c r="S1757" s="30" t="s">
        <v>30737</v>
      </c>
      <c r="T1757" s="30" t="s">
        <v>30731</v>
      </c>
      <c r="U1757" s="30" t="s">
        <v>30751</v>
      </c>
      <c r="V1757" s="30" t="s">
        <v>30738</v>
      </c>
      <c r="W1757" s="30" t="s">
        <v>30738</v>
      </c>
      <c r="X1757" s="30" t="s">
        <v>30738</v>
      </c>
      <c r="Y1757" s="30" t="s">
        <v>30738</v>
      </c>
      <c r="Z1757" s="30" t="s">
        <v>30738</v>
      </c>
      <c r="AA1757" s="31" t="s">
        <v>30789</v>
      </c>
    </row>
    <row r="1758" spans="1:27" x14ac:dyDescent="0.3">
      <c r="A1758" s="28" t="s">
        <v>7446</v>
      </c>
      <c r="B1758" s="28" t="s">
        <v>25986</v>
      </c>
      <c r="C1758" s="28" t="s">
        <v>21010</v>
      </c>
      <c r="D1758" s="28" t="s">
        <v>10485</v>
      </c>
      <c r="E1758" s="28" t="s">
        <v>10507</v>
      </c>
      <c r="F1758" s="28" t="s">
        <v>2114</v>
      </c>
      <c r="G1758" s="28" t="s">
        <v>27211</v>
      </c>
      <c r="H1758" s="28" t="s">
        <v>25657</v>
      </c>
      <c r="I1758" s="28">
        <v>0</v>
      </c>
      <c r="J1758" s="28">
        <v>0</v>
      </c>
      <c r="K1758" s="28">
        <v>1</v>
      </c>
      <c r="L1758" s="28">
        <v>0</v>
      </c>
      <c r="M1758" s="28">
        <v>0</v>
      </c>
      <c r="N1758" s="28">
        <v>3</v>
      </c>
      <c r="O1758" s="28">
        <v>45</v>
      </c>
      <c r="P1758">
        <f>VLOOKUP($A1758,'Item Detail'!$A$2:$G$4956,7,0)</f>
        <v>1</v>
      </c>
      <c r="Q1758" s="30" t="s">
        <v>30729</v>
      </c>
      <c r="R1758" s="30" t="s">
        <v>30730</v>
      </c>
      <c r="S1758" s="30" t="s">
        <v>5361</v>
      </c>
      <c r="T1758" s="30" t="s">
        <v>30731</v>
      </c>
      <c r="U1758" s="30" t="s">
        <v>30731</v>
      </c>
      <c r="V1758" s="30" t="s">
        <v>30733</v>
      </c>
      <c r="W1758" s="30" t="s">
        <v>30733</v>
      </c>
      <c r="X1758" s="30" t="s">
        <v>30733</v>
      </c>
      <c r="Y1758" s="30" t="s">
        <v>30733</v>
      </c>
      <c r="Z1758" s="30" t="s">
        <v>30733</v>
      </c>
      <c r="AA1758" s="31" t="s">
        <v>30790</v>
      </c>
    </row>
    <row r="1759" spans="1:27" x14ac:dyDescent="0.3">
      <c r="A1759" s="28" t="s">
        <v>23292</v>
      </c>
      <c r="B1759" s="28" t="s">
        <v>25721</v>
      </c>
      <c r="C1759" s="28" t="s">
        <v>21242</v>
      </c>
      <c r="D1759" s="28" t="s">
        <v>21243</v>
      </c>
      <c r="E1759" s="28" t="s">
        <v>10507</v>
      </c>
      <c r="F1759" s="28" t="s">
        <v>3324</v>
      </c>
      <c r="G1759" s="28" t="s">
        <v>27212</v>
      </c>
      <c r="H1759" s="28" t="s">
        <v>25665</v>
      </c>
      <c r="I1759" s="28">
        <v>0</v>
      </c>
      <c r="J1759" s="28">
        <v>0</v>
      </c>
      <c r="K1759" s="28">
        <v>0</v>
      </c>
      <c r="L1759" s="28">
        <v>0</v>
      </c>
      <c r="M1759" s="28">
        <v>1</v>
      </c>
      <c r="N1759" s="28">
        <v>3</v>
      </c>
      <c r="O1759" s="28">
        <v>45</v>
      </c>
      <c r="P1759">
        <f>VLOOKUP($A1759,'Item Detail'!$A$2:$G$4956,7,0)</f>
        <v>1</v>
      </c>
      <c r="Q1759" s="30" t="s">
        <v>30750</v>
      </c>
      <c r="R1759" s="30" t="s">
        <v>30730</v>
      </c>
      <c r="S1759" s="30" t="s">
        <v>30737</v>
      </c>
      <c r="T1759" s="30" t="s">
        <v>30731</v>
      </c>
      <c r="U1759" s="30" t="s">
        <v>30731</v>
      </c>
      <c r="V1759" s="30" t="s">
        <v>30738</v>
      </c>
      <c r="W1759" s="30" t="s">
        <v>30738</v>
      </c>
      <c r="X1759" s="30" t="s">
        <v>30738</v>
      </c>
      <c r="Y1759" s="30" t="s">
        <v>30738</v>
      </c>
      <c r="Z1759" s="30" t="s">
        <v>30738</v>
      </c>
      <c r="AA1759" s="31" t="s">
        <v>30789</v>
      </c>
    </row>
    <row r="1760" spans="1:27" x14ac:dyDescent="0.3">
      <c r="A1760" s="28" t="s">
        <v>22529</v>
      </c>
      <c r="B1760" s="28" t="s">
        <v>25699</v>
      </c>
      <c r="C1760" s="28" t="s">
        <v>22530</v>
      </c>
      <c r="D1760" s="28" t="s">
        <v>10485</v>
      </c>
      <c r="E1760" s="28" t="s">
        <v>11240</v>
      </c>
      <c r="F1760" s="28" t="s">
        <v>25731</v>
      </c>
      <c r="G1760" s="28" t="s">
        <v>27213</v>
      </c>
      <c r="H1760" s="28" t="s">
        <v>25665</v>
      </c>
      <c r="I1760" s="28">
        <v>0</v>
      </c>
      <c r="J1760" s="28">
        <v>0</v>
      </c>
      <c r="K1760" s="28">
        <v>0</v>
      </c>
      <c r="L1760" s="28">
        <v>1</v>
      </c>
      <c r="M1760" s="28">
        <v>0</v>
      </c>
      <c r="N1760" s="28">
        <v>3</v>
      </c>
      <c r="O1760" s="28">
        <v>45</v>
      </c>
      <c r="P1760">
        <f>VLOOKUP($A1760,'Item Detail'!$A$2:$G$4956,7,0)</f>
        <v>1</v>
      </c>
      <c r="Q1760" s="30" t="s">
        <v>30745</v>
      </c>
      <c r="R1760" s="30" t="s">
        <v>30730</v>
      </c>
      <c r="S1760" s="30" t="s">
        <v>30737</v>
      </c>
      <c r="T1760" s="30" t="s">
        <v>30731</v>
      </c>
      <c r="U1760" s="30" t="s">
        <v>30731</v>
      </c>
      <c r="V1760" s="30" t="s">
        <v>30738</v>
      </c>
      <c r="W1760" s="30" t="s">
        <v>30738</v>
      </c>
      <c r="X1760" s="30" t="s">
        <v>30738</v>
      </c>
      <c r="Y1760" s="30" t="s">
        <v>30738</v>
      </c>
      <c r="Z1760" s="30" t="s">
        <v>30738</v>
      </c>
      <c r="AA1760" s="31" t="s">
        <v>30789</v>
      </c>
    </row>
    <row r="1761" spans="1:27" x14ac:dyDescent="0.3">
      <c r="A1761" s="28" t="s">
        <v>20457</v>
      </c>
      <c r="B1761" s="28" t="s">
        <v>25655</v>
      </c>
      <c r="C1761" s="28" t="s">
        <v>20458</v>
      </c>
      <c r="D1761" s="28" t="s">
        <v>20459</v>
      </c>
      <c r="E1761" s="28" t="s">
        <v>10507</v>
      </c>
      <c r="F1761" s="28" t="s">
        <v>2372</v>
      </c>
      <c r="G1761" s="28" t="s">
        <v>27214</v>
      </c>
      <c r="H1761" s="28" t="s">
        <v>25670</v>
      </c>
      <c r="I1761" s="28">
        <v>0</v>
      </c>
      <c r="J1761" s="28">
        <v>0</v>
      </c>
      <c r="K1761" s="28">
        <v>0</v>
      </c>
      <c r="L1761" s="28">
        <v>0</v>
      </c>
      <c r="M1761" s="28">
        <v>1</v>
      </c>
      <c r="N1761" s="28">
        <v>3</v>
      </c>
      <c r="O1761" s="28">
        <v>42</v>
      </c>
      <c r="P1761">
        <f>VLOOKUP($A1761,'Item Detail'!$A$2:$G$4956,7,0)</f>
        <v>1</v>
      </c>
      <c r="Q1761" s="30" t="s">
        <v>30750</v>
      </c>
      <c r="R1761" s="30" t="s">
        <v>30730</v>
      </c>
      <c r="S1761" s="30" t="s">
        <v>30737</v>
      </c>
      <c r="T1761" s="30" t="s">
        <v>30731</v>
      </c>
      <c r="U1761" s="30" t="s">
        <v>30731</v>
      </c>
      <c r="V1761" s="30" t="s">
        <v>30738</v>
      </c>
      <c r="W1761" s="30" t="s">
        <v>30733</v>
      </c>
      <c r="X1761" s="30" t="s">
        <v>30738</v>
      </c>
      <c r="Y1761" s="30" t="s">
        <v>30733</v>
      </c>
      <c r="Z1761" s="30" t="s">
        <v>30733</v>
      </c>
      <c r="AA1761" s="31" t="s">
        <v>30791</v>
      </c>
    </row>
    <row r="1762" spans="1:27" x14ac:dyDescent="0.3">
      <c r="A1762" s="28" t="s">
        <v>4379</v>
      </c>
      <c r="B1762" s="28" t="s">
        <v>25671</v>
      </c>
      <c r="C1762" s="28" t="s">
        <v>20458</v>
      </c>
      <c r="D1762" s="28" t="s">
        <v>22181</v>
      </c>
      <c r="E1762" s="28" t="s">
        <v>10507</v>
      </c>
      <c r="F1762" s="28" t="s">
        <v>2372</v>
      </c>
      <c r="G1762" s="28" t="s">
        <v>27215</v>
      </c>
      <c r="H1762" s="28" t="s">
        <v>25706</v>
      </c>
      <c r="I1762" s="28">
        <v>0</v>
      </c>
      <c r="J1762" s="28">
        <v>0</v>
      </c>
      <c r="K1762" s="28">
        <v>0</v>
      </c>
      <c r="L1762" s="28">
        <v>0</v>
      </c>
      <c r="M1762" s="28">
        <v>1</v>
      </c>
      <c r="N1762" s="28">
        <v>3</v>
      </c>
      <c r="O1762" s="28">
        <v>42</v>
      </c>
      <c r="P1762">
        <f>VLOOKUP($A1762,'Item Detail'!$A$2:$G$4956,7,0)</f>
        <v>1</v>
      </c>
      <c r="Q1762" s="30" t="s">
        <v>30748</v>
      </c>
      <c r="R1762" s="30" t="s">
        <v>30730</v>
      </c>
      <c r="S1762" s="30" t="s">
        <v>30749</v>
      </c>
      <c r="T1762" s="30" t="s">
        <v>30731</v>
      </c>
      <c r="U1762" s="30" t="s">
        <v>30731</v>
      </c>
      <c r="V1762" s="30" t="s">
        <v>30733</v>
      </c>
      <c r="W1762" s="30" t="s">
        <v>30733</v>
      </c>
      <c r="X1762" s="30" t="s">
        <v>30733</v>
      </c>
      <c r="Y1762" s="30" t="s">
        <v>30733</v>
      </c>
      <c r="Z1762" s="30" t="s">
        <v>30733</v>
      </c>
      <c r="AA1762" s="31" t="s">
        <v>30790</v>
      </c>
    </row>
    <row r="1763" spans="1:27" x14ac:dyDescent="0.3">
      <c r="A1763" s="28" t="s">
        <v>25045</v>
      </c>
      <c r="B1763" s="28" t="s">
        <v>25701</v>
      </c>
      <c r="C1763" s="28" t="s">
        <v>25046</v>
      </c>
      <c r="D1763" s="28" t="s">
        <v>10485</v>
      </c>
      <c r="E1763" s="28" t="s">
        <v>10507</v>
      </c>
      <c r="F1763" s="28" t="s">
        <v>2165</v>
      </c>
      <c r="G1763" s="28" t="s">
        <v>27216</v>
      </c>
      <c r="H1763" s="28" t="s">
        <v>25662</v>
      </c>
      <c r="I1763" s="28">
        <v>1</v>
      </c>
      <c r="J1763" s="28">
        <v>0</v>
      </c>
      <c r="K1763" s="28">
        <v>0</v>
      </c>
      <c r="L1763" s="28">
        <v>0</v>
      </c>
      <c r="M1763" s="28">
        <v>0</v>
      </c>
      <c r="N1763" s="28">
        <v>3</v>
      </c>
      <c r="O1763" s="28">
        <v>42</v>
      </c>
      <c r="P1763">
        <f>VLOOKUP($A1763,'Item Detail'!$A$2:$G$4956,7,0)</f>
        <v>1</v>
      </c>
      <c r="Q1763" s="30" t="s">
        <v>30745</v>
      </c>
      <c r="R1763" s="30" t="s">
        <v>30730</v>
      </c>
      <c r="S1763" s="30" t="s">
        <v>30737</v>
      </c>
      <c r="T1763" s="30" t="s">
        <v>30731</v>
      </c>
      <c r="U1763" s="30" t="s">
        <v>30731</v>
      </c>
      <c r="V1763" s="30" t="s">
        <v>30738</v>
      </c>
      <c r="W1763" s="30" t="s">
        <v>30733</v>
      </c>
      <c r="X1763" s="30" t="s">
        <v>30738</v>
      </c>
      <c r="Y1763" s="30" t="s">
        <v>30733</v>
      </c>
      <c r="Z1763" s="30" t="s">
        <v>30733</v>
      </c>
      <c r="AA1763" s="31" t="s">
        <v>30789</v>
      </c>
    </row>
    <row r="1764" spans="1:27" x14ac:dyDescent="0.3">
      <c r="A1764" s="28" t="s">
        <v>19519</v>
      </c>
      <c r="B1764" s="28" t="s">
        <v>25666</v>
      </c>
      <c r="C1764" s="28" t="s">
        <v>19520</v>
      </c>
      <c r="D1764" s="28" t="s">
        <v>10744</v>
      </c>
      <c r="E1764" s="28" t="s">
        <v>10507</v>
      </c>
      <c r="F1764" s="28" t="s">
        <v>13395</v>
      </c>
      <c r="G1764" s="28" t="s">
        <v>27217</v>
      </c>
      <c r="H1764" s="28" t="s">
        <v>25662</v>
      </c>
      <c r="I1764" s="28">
        <v>1</v>
      </c>
      <c r="J1764" s="28">
        <v>0</v>
      </c>
      <c r="K1764" s="28">
        <v>0</v>
      </c>
      <c r="L1764" s="28">
        <v>0</v>
      </c>
      <c r="M1764" s="28">
        <v>0</v>
      </c>
      <c r="N1764" s="28">
        <v>3</v>
      </c>
      <c r="O1764" s="28">
        <v>39</v>
      </c>
      <c r="P1764">
        <f>VLOOKUP($A1764,'Item Detail'!$A$2:$G$4956,7,0)</f>
        <v>1</v>
      </c>
      <c r="Q1764" s="30" t="s">
        <v>30745</v>
      </c>
      <c r="R1764" s="30" t="s">
        <v>30730</v>
      </c>
      <c r="S1764" s="30" t="s">
        <v>30737</v>
      </c>
      <c r="T1764" s="30" t="s">
        <v>30731</v>
      </c>
      <c r="U1764" s="30" t="s">
        <v>30731</v>
      </c>
      <c r="V1764" s="30" t="s">
        <v>30738</v>
      </c>
      <c r="W1764" s="30" t="s">
        <v>30733</v>
      </c>
      <c r="X1764" s="30" t="s">
        <v>30733</v>
      </c>
      <c r="Y1764" s="30" t="s">
        <v>30733</v>
      </c>
      <c r="Z1764" s="30" t="s">
        <v>30733</v>
      </c>
      <c r="AA1764" s="31" t="s">
        <v>30789</v>
      </c>
    </row>
    <row r="1765" spans="1:27" x14ac:dyDescent="0.3">
      <c r="A1765" s="28" t="s">
        <v>25267</v>
      </c>
      <c r="B1765" s="28" t="s">
        <v>25655</v>
      </c>
      <c r="C1765" s="28" t="s">
        <v>25268</v>
      </c>
      <c r="D1765" s="28" t="s">
        <v>25269</v>
      </c>
      <c r="E1765" s="28" t="s">
        <v>10777</v>
      </c>
      <c r="F1765" s="28" t="s">
        <v>25786</v>
      </c>
      <c r="G1765" s="28" t="s">
        <v>27218</v>
      </c>
      <c r="H1765" s="28" t="s">
        <v>25662</v>
      </c>
      <c r="I1765" s="28">
        <v>1</v>
      </c>
      <c r="J1765" s="28">
        <v>0</v>
      </c>
      <c r="K1765" s="28">
        <v>0</v>
      </c>
      <c r="L1765" s="28">
        <v>0</v>
      </c>
      <c r="M1765" s="28">
        <v>0</v>
      </c>
      <c r="N1765" s="28">
        <v>3</v>
      </c>
      <c r="O1765" s="28">
        <v>39</v>
      </c>
      <c r="P1765">
        <f>VLOOKUP($A1765,'Item Detail'!$A$2:$G$4956,7,0)</f>
        <v>1</v>
      </c>
      <c r="Q1765" s="30" t="s">
        <v>30745</v>
      </c>
      <c r="R1765" s="30" t="s">
        <v>30730</v>
      </c>
      <c r="S1765" s="30" t="s">
        <v>30737</v>
      </c>
      <c r="T1765" s="30" t="s">
        <v>30731</v>
      </c>
      <c r="U1765" s="30" t="s">
        <v>30747</v>
      </c>
      <c r="V1765" s="30" t="s">
        <v>30738</v>
      </c>
      <c r="W1765" s="30" t="s">
        <v>30738</v>
      </c>
      <c r="X1765" s="30" t="s">
        <v>30738</v>
      </c>
      <c r="Y1765" s="30" t="s">
        <v>30738</v>
      </c>
      <c r="Z1765" s="30" t="s">
        <v>30738</v>
      </c>
      <c r="AA1765" s="31" t="s">
        <v>30789</v>
      </c>
    </row>
    <row r="1766" spans="1:27" x14ac:dyDescent="0.3">
      <c r="A1766" s="28" t="s">
        <v>22663</v>
      </c>
      <c r="B1766" s="28" t="s">
        <v>25685</v>
      </c>
      <c r="C1766" s="28" t="s">
        <v>22664</v>
      </c>
      <c r="D1766" s="28" t="s">
        <v>20188</v>
      </c>
      <c r="E1766" s="28" t="s">
        <v>10507</v>
      </c>
      <c r="F1766" s="28" t="s">
        <v>11746</v>
      </c>
      <c r="G1766" s="28" t="s">
        <v>27219</v>
      </c>
      <c r="H1766" s="28" t="s">
        <v>25665</v>
      </c>
      <c r="I1766" s="28">
        <v>0</v>
      </c>
      <c r="J1766" s="28">
        <v>0</v>
      </c>
      <c r="K1766" s="28">
        <v>0</v>
      </c>
      <c r="L1766" s="28">
        <v>0</v>
      </c>
      <c r="M1766" s="28">
        <v>1</v>
      </c>
      <c r="N1766" s="28">
        <v>3</v>
      </c>
      <c r="O1766" s="28">
        <v>36</v>
      </c>
      <c r="P1766">
        <f>VLOOKUP($A1766,'Item Detail'!$A$2:$G$4956,7,0)</f>
        <v>1</v>
      </c>
      <c r="Q1766" s="30" t="s">
        <v>30739</v>
      </c>
      <c r="R1766" s="30" t="s">
        <v>30736</v>
      </c>
      <c r="S1766" s="30" t="s">
        <v>30737</v>
      </c>
      <c r="T1766" s="30" t="s">
        <v>30731</v>
      </c>
      <c r="U1766" s="30" t="s">
        <v>30757</v>
      </c>
      <c r="V1766" s="30" t="s">
        <v>30738</v>
      </c>
      <c r="W1766" s="30" t="s">
        <v>30738</v>
      </c>
      <c r="X1766" s="30" t="s">
        <v>30738</v>
      </c>
      <c r="Y1766" s="30" t="s">
        <v>30738</v>
      </c>
      <c r="Z1766" s="30" t="s">
        <v>30738</v>
      </c>
      <c r="AA1766" s="31" t="s">
        <v>30789</v>
      </c>
    </row>
    <row r="1767" spans="1:27" x14ac:dyDescent="0.3">
      <c r="A1767" s="28" t="s">
        <v>19254</v>
      </c>
      <c r="B1767" s="28" t="s">
        <v>25758</v>
      </c>
      <c r="C1767" s="28" t="s">
        <v>19255</v>
      </c>
      <c r="D1767" s="28" t="s">
        <v>15573</v>
      </c>
      <c r="E1767" s="28" t="s">
        <v>10507</v>
      </c>
      <c r="F1767" s="28" t="s">
        <v>2725</v>
      </c>
      <c r="G1767" s="28" t="s">
        <v>27220</v>
      </c>
      <c r="H1767" s="28" t="s">
        <v>25670</v>
      </c>
      <c r="I1767" s="28">
        <v>0</v>
      </c>
      <c r="J1767" s="28">
        <v>0</v>
      </c>
      <c r="K1767" s="28">
        <v>0</v>
      </c>
      <c r="L1767" s="28">
        <v>1</v>
      </c>
      <c r="M1767" s="28">
        <v>0</v>
      </c>
      <c r="N1767" s="28">
        <v>3</v>
      </c>
      <c r="O1767" s="28">
        <v>36</v>
      </c>
      <c r="P1767">
        <f>VLOOKUP($A1767,'Item Detail'!$A$2:$G$4956,7,0)</f>
        <v>1</v>
      </c>
      <c r="Q1767" s="30" t="s">
        <v>30750</v>
      </c>
      <c r="R1767" s="30" t="s">
        <v>30730</v>
      </c>
      <c r="S1767" s="30" t="s">
        <v>30737</v>
      </c>
      <c r="T1767" s="30" t="s">
        <v>30731</v>
      </c>
      <c r="U1767" s="30" t="s">
        <v>30731</v>
      </c>
      <c r="V1767" s="30" t="s">
        <v>30738</v>
      </c>
      <c r="W1767" s="30" t="s">
        <v>30733</v>
      </c>
      <c r="X1767" s="30" t="s">
        <v>30733</v>
      </c>
      <c r="Y1767" s="30" t="s">
        <v>30733</v>
      </c>
      <c r="Z1767" s="30" t="s">
        <v>30733</v>
      </c>
      <c r="AA1767" s="31" t="s">
        <v>30791</v>
      </c>
    </row>
    <row r="1768" spans="1:27" x14ac:dyDescent="0.3">
      <c r="A1768" s="28" t="s">
        <v>17124</v>
      </c>
      <c r="B1768" s="28" t="s">
        <v>25655</v>
      </c>
      <c r="C1768" s="28" t="s">
        <v>17125</v>
      </c>
      <c r="D1768" s="28" t="s">
        <v>17126</v>
      </c>
      <c r="E1768" s="28" t="s">
        <v>10507</v>
      </c>
      <c r="F1768" s="28" t="s">
        <v>25786</v>
      </c>
      <c r="G1768" s="28" t="s">
        <v>27221</v>
      </c>
      <c r="H1768" s="28" t="s">
        <v>25662</v>
      </c>
      <c r="I1768" s="28">
        <v>0</v>
      </c>
      <c r="J1768" s="28">
        <v>0</v>
      </c>
      <c r="K1768" s="28">
        <v>0</v>
      </c>
      <c r="L1768" s="28">
        <v>0</v>
      </c>
      <c r="M1768" s="28">
        <v>1</v>
      </c>
      <c r="N1768" s="28">
        <v>3</v>
      </c>
      <c r="O1768" s="28">
        <v>36</v>
      </c>
      <c r="P1768">
        <f>VLOOKUP($A1768,'Item Detail'!$A$2:$G$4956,7,0)</f>
        <v>1</v>
      </c>
      <c r="Q1768" s="30" t="s">
        <v>30745</v>
      </c>
      <c r="R1768" s="30" t="s">
        <v>30730</v>
      </c>
      <c r="S1768" s="30" t="s">
        <v>30737</v>
      </c>
      <c r="T1768" s="30" t="s">
        <v>30731</v>
      </c>
      <c r="U1768" s="30" t="s">
        <v>30747</v>
      </c>
      <c r="V1768" s="30" t="s">
        <v>30738</v>
      </c>
      <c r="W1768" s="30" t="s">
        <v>30738</v>
      </c>
      <c r="X1768" s="30" t="s">
        <v>30738</v>
      </c>
      <c r="Y1768" s="30" t="s">
        <v>30733</v>
      </c>
      <c r="Z1768" s="30" t="s">
        <v>30738</v>
      </c>
      <c r="AA1768" s="31" t="s">
        <v>30789</v>
      </c>
    </row>
    <row r="1769" spans="1:27" x14ac:dyDescent="0.3">
      <c r="A1769" s="28" t="s">
        <v>23161</v>
      </c>
      <c r="B1769" s="28" t="s">
        <v>25687</v>
      </c>
      <c r="C1769" s="28" t="s">
        <v>23162</v>
      </c>
      <c r="D1769" s="28" t="s">
        <v>23163</v>
      </c>
      <c r="E1769" s="28" t="s">
        <v>10507</v>
      </c>
      <c r="F1769" s="28" t="s">
        <v>2080</v>
      </c>
      <c r="G1769" s="28" t="s">
        <v>27222</v>
      </c>
      <c r="H1769" s="28" t="s">
        <v>25665</v>
      </c>
      <c r="I1769" s="28">
        <v>0</v>
      </c>
      <c r="J1769" s="28">
        <v>0</v>
      </c>
      <c r="K1769" s="28">
        <v>0</v>
      </c>
      <c r="L1769" s="28">
        <v>0</v>
      </c>
      <c r="M1769" s="28">
        <v>1</v>
      </c>
      <c r="N1769" s="28">
        <v>3</v>
      </c>
      <c r="O1769" s="28">
        <v>36</v>
      </c>
      <c r="P1769">
        <f>VLOOKUP($A1769,'Item Detail'!$A$2:$G$4956,7,0)</f>
        <v>1</v>
      </c>
      <c r="Q1769" s="30" t="s">
        <v>30753</v>
      </c>
      <c r="R1769" s="30" t="s">
        <v>30730</v>
      </c>
      <c r="S1769" s="30" t="s">
        <v>30737</v>
      </c>
      <c r="T1769" s="30" t="s">
        <v>30731</v>
      </c>
      <c r="U1769" s="30" t="s">
        <v>30731</v>
      </c>
      <c r="V1769" s="30" t="s">
        <v>30738</v>
      </c>
      <c r="W1769" s="30" t="s">
        <v>30738</v>
      </c>
      <c r="X1769" s="30" t="s">
        <v>30738</v>
      </c>
      <c r="Y1769" s="30" t="s">
        <v>30738</v>
      </c>
      <c r="Z1769" s="30" t="s">
        <v>30738</v>
      </c>
      <c r="AA1769" s="31" t="s">
        <v>30789</v>
      </c>
    </row>
    <row r="1770" spans="1:27" x14ac:dyDescent="0.3">
      <c r="A1770" s="28" t="s">
        <v>19391</v>
      </c>
      <c r="B1770" s="28" t="s">
        <v>25792</v>
      </c>
      <c r="C1770" s="28" t="s">
        <v>19392</v>
      </c>
      <c r="D1770" s="28" t="s">
        <v>19393</v>
      </c>
      <c r="E1770" s="28" t="s">
        <v>19394</v>
      </c>
      <c r="F1770" s="28" t="s">
        <v>13310</v>
      </c>
      <c r="G1770" s="28" t="s">
        <v>27223</v>
      </c>
      <c r="H1770" s="28" t="s">
        <v>25665</v>
      </c>
      <c r="I1770" s="28">
        <v>0</v>
      </c>
      <c r="J1770" s="28">
        <v>0</v>
      </c>
      <c r="K1770" s="28">
        <v>0</v>
      </c>
      <c r="L1770" s="28">
        <v>1</v>
      </c>
      <c r="M1770" s="28">
        <v>0</v>
      </c>
      <c r="N1770" s="28">
        <v>3</v>
      </c>
      <c r="O1770" s="28">
        <v>36</v>
      </c>
      <c r="P1770">
        <f>VLOOKUP($A1770,'Item Detail'!$A$2:$G$4956,7,0)</f>
        <v>1</v>
      </c>
      <c r="Q1770" s="30" t="s">
        <v>30759</v>
      </c>
      <c r="R1770" s="30" t="s">
        <v>30730</v>
      </c>
      <c r="S1770" s="30" t="s">
        <v>30737</v>
      </c>
      <c r="T1770" s="30" t="s">
        <v>30731</v>
      </c>
      <c r="U1770" s="30" t="s">
        <v>30731</v>
      </c>
      <c r="V1770" s="30" t="s">
        <v>30738</v>
      </c>
      <c r="W1770" s="30" t="s">
        <v>30738</v>
      </c>
      <c r="X1770" s="30" t="s">
        <v>30738</v>
      </c>
      <c r="Y1770" s="30" t="s">
        <v>30738</v>
      </c>
      <c r="Z1770" s="30" t="s">
        <v>30738</v>
      </c>
      <c r="AA1770" s="31" t="s">
        <v>30789</v>
      </c>
    </row>
    <row r="1771" spans="1:27" x14ac:dyDescent="0.3">
      <c r="A1771" s="28" t="s">
        <v>8170</v>
      </c>
      <c r="B1771" s="28" t="s">
        <v>25986</v>
      </c>
      <c r="C1771" s="28" t="s">
        <v>20146</v>
      </c>
      <c r="D1771" s="28" t="s">
        <v>20147</v>
      </c>
      <c r="E1771" s="28" t="s">
        <v>10507</v>
      </c>
      <c r="F1771" s="28" t="s">
        <v>2114</v>
      </c>
      <c r="G1771" s="28" t="s">
        <v>27224</v>
      </c>
      <c r="H1771" s="28" t="s">
        <v>25657</v>
      </c>
      <c r="I1771" s="28">
        <v>1</v>
      </c>
      <c r="J1771" s="28">
        <v>0</v>
      </c>
      <c r="K1771" s="28">
        <v>0</v>
      </c>
      <c r="L1771" s="28">
        <v>0</v>
      </c>
      <c r="M1771" s="28">
        <v>0</v>
      </c>
      <c r="N1771" s="28">
        <v>3</v>
      </c>
      <c r="O1771" s="28">
        <v>36</v>
      </c>
      <c r="P1771">
        <f>VLOOKUP($A1771,'Item Detail'!$A$2:$G$4956,7,0)</f>
        <v>1</v>
      </c>
      <c r="Q1771" s="30" t="s">
        <v>30729</v>
      </c>
      <c r="R1771" s="30" t="s">
        <v>30730</v>
      </c>
      <c r="S1771" s="30" t="s">
        <v>5361</v>
      </c>
      <c r="T1771" s="30" t="s">
        <v>30731</v>
      </c>
      <c r="U1771" s="30" t="s">
        <v>30731</v>
      </c>
      <c r="V1771" s="30" t="s">
        <v>30733</v>
      </c>
      <c r="W1771" s="30" t="s">
        <v>30733</v>
      </c>
      <c r="X1771" s="30" t="s">
        <v>30733</v>
      </c>
      <c r="Y1771" s="30" t="s">
        <v>30733</v>
      </c>
      <c r="Z1771" s="30" t="s">
        <v>30733</v>
      </c>
      <c r="AA1771" s="31" t="s">
        <v>30790</v>
      </c>
    </row>
    <row r="1772" spans="1:27" x14ac:dyDescent="0.3">
      <c r="A1772" s="28" t="s">
        <v>18088</v>
      </c>
      <c r="B1772" s="28" t="s">
        <v>25699</v>
      </c>
      <c r="C1772" s="28" t="s">
        <v>16058</v>
      </c>
      <c r="D1772" s="28" t="s">
        <v>16059</v>
      </c>
      <c r="E1772" s="28" t="s">
        <v>18089</v>
      </c>
      <c r="F1772" s="28" t="s">
        <v>25731</v>
      </c>
      <c r="G1772" s="28" t="s">
        <v>27225</v>
      </c>
      <c r="H1772" s="28" t="s">
        <v>25670</v>
      </c>
      <c r="I1772" s="28">
        <v>0</v>
      </c>
      <c r="J1772" s="28">
        <v>0</v>
      </c>
      <c r="K1772" s="28">
        <v>0</v>
      </c>
      <c r="L1772" s="28">
        <v>0</v>
      </c>
      <c r="M1772" s="28">
        <v>1</v>
      </c>
      <c r="N1772" s="28">
        <v>3</v>
      </c>
      <c r="O1772" s="28">
        <v>36</v>
      </c>
      <c r="P1772">
        <f>VLOOKUP($A1772,'Item Detail'!$A$2:$G$4956,7,0)</f>
        <v>1</v>
      </c>
      <c r="Q1772" s="30" t="s">
        <v>30739</v>
      </c>
      <c r="R1772" s="30" t="s">
        <v>30741</v>
      </c>
      <c r="S1772" s="30" t="s">
        <v>30741</v>
      </c>
      <c r="T1772" s="30" t="s">
        <v>30731</v>
      </c>
      <c r="U1772" s="30" t="s">
        <v>30751</v>
      </c>
      <c r="V1772" s="30" t="s">
        <v>30733</v>
      </c>
      <c r="W1772" s="30" t="s">
        <v>30733</v>
      </c>
      <c r="X1772" s="30" t="s">
        <v>30733</v>
      </c>
      <c r="Y1772" s="30" t="s">
        <v>30733</v>
      </c>
      <c r="Z1772" s="30" t="s">
        <v>30733</v>
      </c>
      <c r="AA1772" s="31" t="s">
        <v>30787</v>
      </c>
    </row>
    <row r="1773" spans="1:27" x14ac:dyDescent="0.3">
      <c r="A1773" s="28" t="s">
        <v>15748</v>
      </c>
      <c r="B1773" s="28" t="s">
        <v>25716</v>
      </c>
      <c r="C1773" s="28" t="s">
        <v>15749</v>
      </c>
      <c r="D1773" s="28" t="s">
        <v>15750</v>
      </c>
      <c r="E1773" s="28" t="s">
        <v>10507</v>
      </c>
      <c r="F1773" s="28" t="s">
        <v>2181</v>
      </c>
      <c r="G1773" s="28" t="s">
        <v>27226</v>
      </c>
      <c r="H1773" s="28" t="s">
        <v>25670</v>
      </c>
      <c r="I1773" s="28">
        <v>0</v>
      </c>
      <c r="J1773" s="28">
        <v>0</v>
      </c>
      <c r="K1773" s="28">
        <v>0</v>
      </c>
      <c r="L1773" s="28">
        <v>0</v>
      </c>
      <c r="M1773" s="28">
        <v>1</v>
      </c>
      <c r="N1773" s="28">
        <v>3</v>
      </c>
      <c r="O1773" s="28">
        <v>36</v>
      </c>
      <c r="P1773">
        <f>VLOOKUP($A1773,'Item Detail'!$A$2:$G$4956,7,0)</f>
        <v>1</v>
      </c>
      <c r="Q1773" s="30" t="s">
        <v>30745</v>
      </c>
      <c r="R1773" s="30" t="s">
        <v>30730</v>
      </c>
      <c r="S1773" s="30" t="s">
        <v>30737</v>
      </c>
      <c r="T1773" s="30" t="s">
        <v>30731</v>
      </c>
      <c r="U1773" s="30" t="s">
        <v>30751</v>
      </c>
      <c r="V1773" s="30" t="s">
        <v>30738</v>
      </c>
      <c r="W1773" s="30" t="s">
        <v>30733</v>
      </c>
      <c r="X1773" s="30" t="s">
        <v>30733</v>
      </c>
      <c r="Y1773" s="30" t="s">
        <v>30733</v>
      </c>
      <c r="Z1773" s="30" t="s">
        <v>30733</v>
      </c>
      <c r="AA1773" s="31" t="s">
        <v>30791</v>
      </c>
    </row>
    <row r="1774" spans="1:27" x14ac:dyDescent="0.3">
      <c r="A1774" s="28" t="s">
        <v>8166</v>
      </c>
      <c r="B1774" s="28" t="s">
        <v>25853</v>
      </c>
      <c r="C1774" s="28" t="s">
        <v>8167</v>
      </c>
      <c r="D1774" s="28" t="s">
        <v>16171</v>
      </c>
      <c r="E1774" s="28" t="s">
        <v>10507</v>
      </c>
      <c r="F1774" s="28" t="s">
        <v>2174</v>
      </c>
      <c r="G1774" s="28" t="s">
        <v>27227</v>
      </c>
      <c r="H1774" s="28" t="s">
        <v>25657</v>
      </c>
      <c r="I1774" s="28">
        <v>1</v>
      </c>
      <c r="J1774" s="28">
        <v>0</v>
      </c>
      <c r="K1774" s="28">
        <v>0</v>
      </c>
      <c r="L1774" s="28">
        <v>0</v>
      </c>
      <c r="M1774" s="28">
        <v>0</v>
      </c>
      <c r="N1774" s="28">
        <v>3</v>
      </c>
      <c r="O1774" s="28">
        <v>36</v>
      </c>
      <c r="P1774">
        <f>VLOOKUP($A1774,'Item Detail'!$A$2:$G$4956,7,0)</f>
        <v>1</v>
      </c>
      <c r="Q1774" s="30" t="s">
        <v>30729</v>
      </c>
      <c r="R1774" s="30" t="s">
        <v>30730</v>
      </c>
      <c r="S1774" s="30" t="s">
        <v>5361</v>
      </c>
      <c r="T1774" s="30" t="s">
        <v>30731</v>
      </c>
      <c r="U1774" s="30" t="s">
        <v>30751</v>
      </c>
      <c r="V1774" s="30" t="s">
        <v>30733</v>
      </c>
      <c r="W1774" s="30" t="s">
        <v>30733</v>
      </c>
      <c r="X1774" s="30" t="s">
        <v>30733</v>
      </c>
      <c r="Y1774" s="30" t="s">
        <v>30733</v>
      </c>
      <c r="Z1774" s="30" t="s">
        <v>30733</v>
      </c>
      <c r="AA1774" s="31" t="s">
        <v>30790</v>
      </c>
    </row>
    <row r="1775" spans="1:27" x14ac:dyDescent="0.3">
      <c r="A1775" s="28" t="s">
        <v>19273</v>
      </c>
      <c r="B1775" s="28" t="s">
        <v>25758</v>
      </c>
      <c r="C1775" s="28" t="s">
        <v>19274</v>
      </c>
      <c r="D1775" s="28" t="s">
        <v>19275</v>
      </c>
      <c r="E1775" s="28" t="s">
        <v>10507</v>
      </c>
      <c r="F1775" s="28" t="s">
        <v>2501</v>
      </c>
      <c r="G1775" s="28" t="s">
        <v>27228</v>
      </c>
      <c r="H1775" s="28" t="s">
        <v>25670</v>
      </c>
      <c r="I1775" s="28">
        <v>0</v>
      </c>
      <c r="J1775" s="28">
        <v>1</v>
      </c>
      <c r="K1775" s="28">
        <v>0</v>
      </c>
      <c r="L1775" s="28">
        <v>0</v>
      </c>
      <c r="M1775" s="28">
        <v>0</v>
      </c>
      <c r="N1775" s="28">
        <v>3</v>
      </c>
      <c r="O1775" s="28">
        <v>36</v>
      </c>
      <c r="P1775">
        <f>VLOOKUP($A1775,'Item Detail'!$A$2:$G$4956,7,0)</f>
        <v>1</v>
      </c>
      <c r="Q1775" s="30" t="s">
        <v>30745</v>
      </c>
      <c r="R1775" s="30" t="s">
        <v>30730</v>
      </c>
      <c r="S1775" s="30" t="s">
        <v>30737</v>
      </c>
      <c r="T1775" s="30" t="s">
        <v>30731</v>
      </c>
      <c r="U1775" s="30" t="s">
        <v>30731</v>
      </c>
      <c r="V1775" s="30" t="s">
        <v>30738</v>
      </c>
      <c r="W1775" s="30" t="s">
        <v>30733</v>
      </c>
      <c r="X1775" s="30" t="s">
        <v>30733</v>
      </c>
      <c r="Y1775" s="30" t="s">
        <v>30738</v>
      </c>
      <c r="Z1775" s="30" t="s">
        <v>30733</v>
      </c>
      <c r="AA1775" s="31" t="s">
        <v>30791</v>
      </c>
    </row>
    <row r="1776" spans="1:27" x14ac:dyDescent="0.3">
      <c r="A1776" s="28" t="s">
        <v>15514</v>
      </c>
      <c r="B1776" s="28" t="s">
        <v>25687</v>
      </c>
      <c r="C1776" s="28" t="s">
        <v>15515</v>
      </c>
      <c r="D1776" s="28" t="s">
        <v>15516</v>
      </c>
      <c r="E1776" s="28" t="s">
        <v>10507</v>
      </c>
      <c r="F1776" s="28" t="s">
        <v>9265</v>
      </c>
      <c r="G1776" s="28" t="s">
        <v>27229</v>
      </c>
      <c r="H1776" s="28" t="s">
        <v>25670</v>
      </c>
      <c r="I1776" s="28">
        <v>0</v>
      </c>
      <c r="J1776" s="28">
        <v>0</v>
      </c>
      <c r="K1776" s="28">
        <v>0</v>
      </c>
      <c r="L1776" s="28">
        <v>1</v>
      </c>
      <c r="M1776" s="28">
        <v>0</v>
      </c>
      <c r="N1776" s="28">
        <v>3</v>
      </c>
      <c r="O1776" s="28">
        <v>36</v>
      </c>
      <c r="P1776">
        <f>VLOOKUP($A1776,'Item Detail'!$A$2:$G$4956,7,0)</f>
        <v>1</v>
      </c>
      <c r="Q1776" s="30" t="s">
        <v>30745</v>
      </c>
      <c r="R1776" s="30" t="s">
        <v>30730</v>
      </c>
      <c r="S1776" s="30" t="s">
        <v>30737</v>
      </c>
      <c r="T1776" s="30" t="s">
        <v>30731</v>
      </c>
      <c r="U1776" s="30" t="s">
        <v>30731</v>
      </c>
      <c r="V1776" s="30" t="s">
        <v>30738</v>
      </c>
      <c r="W1776" s="30" t="s">
        <v>30733</v>
      </c>
      <c r="X1776" s="30" t="s">
        <v>30738</v>
      </c>
      <c r="Y1776" s="30" t="s">
        <v>30738</v>
      </c>
      <c r="Z1776" s="30" t="s">
        <v>30733</v>
      </c>
      <c r="AA1776" s="31" t="s">
        <v>30788</v>
      </c>
    </row>
    <row r="1777" spans="1:27" x14ac:dyDescent="0.3">
      <c r="A1777" s="28" t="s">
        <v>24810</v>
      </c>
      <c r="B1777" s="28" t="s">
        <v>25699</v>
      </c>
      <c r="C1777" s="28" t="s">
        <v>22164</v>
      </c>
      <c r="D1777" s="28" t="s">
        <v>24811</v>
      </c>
      <c r="E1777" s="28" t="s">
        <v>10507</v>
      </c>
      <c r="F1777" s="28" t="s">
        <v>25731</v>
      </c>
      <c r="G1777" s="28" t="s">
        <v>27230</v>
      </c>
      <c r="H1777" s="28" t="s">
        <v>25670</v>
      </c>
      <c r="I1777" s="28">
        <v>0</v>
      </c>
      <c r="J1777" s="28">
        <v>0</v>
      </c>
      <c r="K1777" s="28">
        <v>0</v>
      </c>
      <c r="L1777" s="28">
        <v>0</v>
      </c>
      <c r="M1777" s="28">
        <v>1</v>
      </c>
      <c r="N1777" s="28">
        <v>3</v>
      </c>
      <c r="O1777" s="28">
        <v>36</v>
      </c>
      <c r="P1777">
        <f>VLOOKUP($A1777,'Item Detail'!$A$2:$G$4956,7,0)</f>
        <v>1</v>
      </c>
      <c r="Q1777" s="30" t="s">
        <v>30745</v>
      </c>
      <c r="R1777" s="30" t="s">
        <v>30730</v>
      </c>
      <c r="S1777" s="30" t="s">
        <v>30737</v>
      </c>
      <c r="T1777" s="30" t="s">
        <v>30731</v>
      </c>
      <c r="U1777" s="30" t="s">
        <v>30751</v>
      </c>
      <c r="V1777" s="30" t="s">
        <v>30738</v>
      </c>
      <c r="W1777" s="30" t="s">
        <v>30733</v>
      </c>
      <c r="X1777" s="30" t="s">
        <v>30733</v>
      </c>
      <c r="Y1777" s="30" t="s">
        <v>30738</v>
      </c>
      <c r="Z1777" s="30" t="s">
        <v>30733</v>
      </c>
      <c r="AA1777" s="31" t="s">
        <v>30791</v>
      </c>
    </row>
    <row r="1778" spans="1:27" x14ac:dyDescent="0.3">
      <c r="A1778" s="28" t="s">
        <v>20450</v>
      </c>
      <c r="B1778" s="28" t="s">
        <v>25666</v>
      </c>
      <c r="C1778" s="28" t="s">
        <v>11634</v>
      </c>
      <c r="D1778" s="28" t="s">
        <v>20451</v>
      </c>
      <c r="E1778" s="28" t="s">
        <v>11148</v>
      </c>
      <c r="F1778" s="28" t="s">
        <v>25957</v>
      </c>
      <c r="G1778" s="28" t="s">
        <v>27231</v>
      </c>
      <c r="H1778" s="28" t="s">
        <v>25665</v>
      </c>
      <c r="I1778" s="28">
        <v>0</v>
      </c>
      <c r="J1778" s="28">
        <v>0</v>
      </c>
      <c r="K1778" s="28">
        <v>0</v>
      </c>
      <c r="L1778" s="28">
        <v>1</v>
      </c>
      <c r="M1778" s="28">
        <v>0</v>
      </c>
      <c r="N1778" s="28">
        <v>3</v>
      </c>
      <c r="O1778" s="28">
        <v>36</v>
      </c>
      <c r="P1778">
        <f>VLOOKUP($A1778,'Item Detail'!$A$2:$G$4956,7,0)</f>
        <v>1</v>
      </c>
      <c r="Q1778" s="30" t="s">
        <v>30745</v>
      </c>
      <c r="R1778" s="30" t="s">
        <v>30730</v>
      </c>
      <c r="S1778" s="30" t="s">
        <v>30737</v>
      </c>
      <c r="T1778" s="30" t="s">
        <v>30731</v>
      </c>
      <c r="U1778" s="30" t="s">
        <v>30731</v>
      </c>
      <c r="V1778" s="30" t="s">
        <v>30738</v>
      </c>
      <c r="W1778" s="30" t="s">
        <v>30738</v>
      </c>
      <c r="X1778" s="30" t="s">
        <v>30738</v>
      </c>
      <c r="Y1778" s="30" t="s">
        <v>30738</v>
      </c>
      <c r="Z1778" s="30" t="s">
        <v>30738</v>
      </c>
      <c r="AA1778" s="31" t="s">
        <v>30789</v>
      </c>
    </row>
    <row r="1779" spans="1:27" x14ac:dyDescent="0.3">
      <c r="A1779" s="28" t="s">
        <v>18230</v>
      </c>
      <c r="B1779" s="28" t="s">
        <v>25758</v>
      </c>
      <c r="C1779" s="28" t="s">
        <v>18231</v>
      </c>
      <c r="D1779" s="28" t="s">
        <v>18232</v>
      </c>
      <c r="E1779" s="28" t="s">
        <v>10507</v>
      </c>
      <c r="F1779" s="28" t="s">
        <v>27232</v>
      </c>
      <c r="G1779" s="28" t="s">
        <v>27233</v>
      </c>
      <c r="H1779" s="28" t="s">
        <v>25665</v>
      </c>
      <c r="I1779" s="28">
        <v>0</v>
      </c>
      <c r="J1779" s="28">
        <v>0</v>
      </c>
      <c r="K1779" s="28">
        <v>0</v>
      </c>
      <c r="L1779" s="28">
        <v>1</v>
      </c>
      <c r="M1779" s="28">
        <v>0</v>
      </c>
      <c r="N1779" s="28">
        <v>3</v>
      </c>
      <c r="O1779" s="28">
        <v>36</v>
      </c>
      <c r="P1779">
        <f>VLOOKUP($A1779,'Item Detail'!$A$2:$G$4956,7,0)</f>
        <v>1</v>
      </c>
      <c r="Q1779" s="30" t="s">
        <v>30753</v>
      </c>
      <c r="R1779" s="30" t="s">
        <v>5361</v>
      </c>
      <c r="S1779" s="30" t="s">
        <v>30737</v>
      </c>
      <c r="T1779" s="30" t="s">
        <v>30731</v>
      </c>
      <c r="U1779" s="30" t="s">
        <v>30731</v>
      </c>
      <c r="V1779" s="30" t="s">
        <v>30733</v>
      </c>
      <c r="W1779" s="30" t="s">
        <v>30733</v>
      </c>
      <c r="X1779" s="30" t="s">
        <v>30733</v>
      </c>
      <c r="Y1779" s="30" t="s">
        <v>30733</v>
      </c>
      <c r="Z1779" s="30" t="s">
        <v>30733</v>
      </c>
      <c r="AA1779" s="31" t="s">
        <v>30787</v>
      </c>
    </row>
    <row r="1780" spans="1:27" x14ac:dyDescent="0.3">
      <c r="A1780" s="28" t="s">
        <v>17853</v>
      </c>
      <c r="B1780" s="28" t="s">
        <v>25797</v>
      </c>
      <c r="C1780" s="28" t="s">
        <v>17854</v>
      </c>
      <c r="D1780" s="28" t="s">
        <v>17855</v>
      </c>
      <c r="E1780" s="28" t="s">
        <v>10507</v>
      </c>
      <c r="F1780" s="28" t="s">
        <v>17856</v>
      </c>
      <c r="G1780" s="28" t="s">
        <v>27234</v>
      </c>
      <c r="H1780" s="28" t="s">
        <v>25665</v>
      </c>
      <c r="I1780" s="28">
        <v>0</v>
      </c>
      <c r="J1780" s="28">
        <v>0</v>
      </c>
      <c r="K1780" s="28">
        <v>0</v>
      </c>
      <c r="L1780" s="28">
        <v>1</v>
      </c>
      <c r="M1780" s="28">
        <v>0</v>
      </c>
      <c r="N1780" s="28">
        <v>3</v>
      </c>
      <c r="O1780" s="28">
        <v>36</v>
      </c>
      <c r="P1780">
        <f>VLOOKUP($A1780,'Item Detail'!$A$2:$G$4956,7,0)</f>
        <v>1</v>
      </c>
      <c r="Q1780" s="30" t="s">
        <v>30753</v>
      </c>
      <c r="R1780" s="30" t="s">
        <v>30730</v>
      </c>
      <c r="S1780" s="30" t="s">
        <v>30737</v>
      </c>
      <c r="T1780" s="30" t="s">
        <v>30731</v>
      </c>
      <c r="U1780" s="30" t="s">
        <v>30731</v>
      </c>
      <c r="V1780" s="30" t="s">
        <v>30738</v>
      </c>
      <c r="W1780" s="30" t="s">
        <v>30738</v>
      </c>
      <c r="X1780" s="30" t="s">
        <v>30738</v>
      </c>
      <c r="Y1780" s="30" t="s">
        <v>30738</v>
      </c>
      <c r="Z1780" s="30" t="s">
        <v>30738</v>
      </c>
      <c r="AA1780" s="31" t="s">
        <v>30789</v>
      </c>
    </row>
    <row r="1781" spans="1:27" x14ac:dyDescent="0.3">
      <c r="A1781" s="28" t="s">
        <v>21029</v>
      </c>
      <c r="B1781" s="28" t="s">
        <v>25725</v>
      </c>
      <c r="C1781" s="28" t="s">
        <v>21030</v>
      </c>
      <c r="D1781" s="28" t="s">
        <v>14145</v>
      </c>
      <c r="E1781" s="28" t="s">
        <v>13171</v>
      </c>
      <c r="F1781" s="28" t="s">
        <v>5756</v>
      </c>
      <c r="G1781" s="28" t="s">
        <v>27235</v>
      </c>
      <c r="H1781" s="28" t="s">
        <v>25665</v>
      </c>
      <c r="I1781" s="28">
        <v>1</v>
      </c>
      <c r="J1781" s="28">
        <v>0</v>
      </c>
      <c r="K1781" s="28">
        <v>0</v>
      </c>
      <c r="L1781" s="28">
        <v>0</v>
      </c>
      <c r="M1781" s="28">
        <v>0</v>
      </c>
      <c r="N1781" s="28">
        <v>3</v>
      </c>
      <c r="O1781" s="28">
        <v>36</v>
      </c>
      <c r="P1781">
        <f>VLOOKUP($A1781,'Item Detail'!$A$2:$G$4956,7,0)</f>
        <v>1</v>
      </c>
      <c r="Q1781" s="30" t="s">
        <v>30759</v>
      </c>
      <c r="R1781" s="30" t="s">
        <v>30730</v>
      </c>
      <c r="S1781" s="30" t="s">
        <v>30737</v>
      </c>
      <c r="T1781" s="30" t="s">
        <v>30731</v>
      </c>
      <c r="U1781" s="30" t="s">
        <v>30731</v>
      </c>
      <c r="V1781" s="30" t="s">
        <v>30738</v>
      </c>
      <c r="W1781" s="30" t="s">
        <v>30738</v>
      </c>
      <c r="X1781" s="30" t="s">
        <v>30738</v>
      </c>
      <c r="Y1781" s="30" t="s">
        <v>30738</v>
      </c>
      <c r="Z1781" s="30" t="s">
        <v>30738</v>
      </c>
      <c r="AA1781" s="31" t="s">
        <v>30789</v>
      </c>
    </row>
    <row r="1782" spans="1:27" x14ac:dyDescent="0.3">
      <c r="A1782" s="28" t="s">
        <v>21383</v>
      </c>
      <c r="B1782" s="28" t="s">
        <v>25725</v>
      </c>
      <c r="C1782" s="28" t="s">
        <v>21030</v>
      </c>
      <c r="D1782" s="28" t="s">
        <v>10485</v>
      </c>
      <c r="E1782" s="28" t="s">
        <v>21384</v>
      </c>
      <c r="F1782" s="28" t="s">
        <v>5756</v>
      </c>
      <c r="G1782" s="28" t="s">
        <v>27236</v>
      </c>
      <c r="H1782" s="28" t="s">
        <v>25665</v>
      </c>
      <c r="I1782" s="28">
        <v>0</v>
      </c>
      <c r="J1782" s="28">
        <v>0</v>
      </c>
      <c r="K1782" s="28">
        <v>0</v>
      </c>
      <c r="L1782" s="28">
        <v>0</v>
      </c>
      <c r="M1782" s="28">
        <v>1</v>
      </c>
      <c r="N1782" s="28">
        <v>3</v>
      </c>
      <c r="O1782" s="28">
        <v>36</v>
      </c>
      <c r="P1782">
        <f>VLOOKUP($A1782,'Item Detail'!$A$2:$G$4956,7,0)</f>
        <v>1</v>
      </c>
      <c r="Q1782" s="30" t="s">
        <v>30759</v>
      </c>
      <c r="R1782" s="30" t="s">
        <v>30730</v>
      </c>
      <c r="S1782" s="30" t="s">
        <v>30737</v>
      </c>
      <c r="T1782" s="30" t="s">
        <v>30731</v>
      </c>
      <c r="U1782" s="30" t="s">
        <v>30731</v>
      </c>
      <c r="V1782" s="30" t="s">
        <v>30738</v>
      </c>
      <c r="W1782" s="30" t="s">
        <v>30738</v>
      </c>
      <c r="X1782" s="30" t="s">
        <v>30738</v>
      </c>
      <c r="Y1782" s="30" t="s">
        <v>30738</v>
      </c>
      <c r="Z1782" s="30" t="s">
        <v>30738</v>
      </c>
      <c r="AA1782" s="31" t="s">
        <v>30789</v>
      </c>
    </row>
    <row r="1783" spans="1:27" x14ac:dyDescent="0.3">
      <c r="A1783" s="28" t="s">
        <v>20035</v>
      </c>
      <c r="B1783" s="28" t="s">
        <v>25687</v>
      </c>
      <c r="C1783" s="28" t="s">
        <v>20036</v>
      </c>
      <c r="D1783" s="28" t="s">
        <v>19105</v>
      </c>
      <c r="E1783" s="28" t="s">
        <v>10507</v>
      </c>
      <c r="F1783" s="28" t="s">
        <v>25885</v>
      </c>
      <c r="G1783" s="28" t="s">
        <v>27237</v>
      </c>
      <c r="H1783" s="28" t="s">
        <v>25670</v>
      </c>
      <c r="I1783" s="28">
        <v>0</v>
      </c>
      <c r="J1783" s="28">
        <v>0</v>
      </c>
      <c r="K1783" s="28">
        <v>0</v>
      </c>
      <c r="L1783" s="28">
        <v>0</v>
      </c>
      <c r="M1783" s="28">
        <v>1</v>
      </c>
      <c r="N1783" s="28">
        <v>3</v>
      </c>
      <c r="O1783" s="28">
        <v>36</v>
      </c>
      <c r="P1783">
        <f>VLOOKUP($A1783,'Item Detail'!$A$2:$G$4956,7,0)</f>
        <v>1</v>
      </c>
      <c r="Q1783" s="30" t="s">
        <v>30745</v>
      </c>
      <c r="R1783" s="30" t="s">
        <v>30730</v>
      </c>
      <c r="S1783" s="30" t="s">
        <v>30737</v>
      </c>
      <c r="T1783" s="30" t="s">
        <v>30731</v>
      </c>
      <c r="U1783" s="30" t="s">
        <v>30731</v>
      </c>
      <c r="V1783" s="30" t="s">
        <v>30738</v>
      </c>
      <c r="W1783" s="30" t="s">
        <v>30738</v>
      </c>
      <c r="X1783" s="30" t="s">
        <v>30738</v>
      </c>
      <c r="Y1783" s="30" t="s">
        <v>30733</v>
      </c>
      <c r="Z1783" s="30" t="s">
        <v>30733</v>
      </c>
      <c r="AA1783" s="31" t="s">
        <v>30791</v>
      </c>
    </row>
    <row r="1784" spans="1:27" x14ac:dyDescent="0.3">
      <c r="A1784" s="28" t="s">
        <v>16159</v>
      </c>
      <c r="B1784" s="28" t="s">
        <v>25687</v>
      </c>
      <c r="C1784" s="28" t="s">
        <v>16160</v>
      </c>
      <c r="D1784" s="28" t="s">
        <v>16161</v>
      </c>
      <c r="E1784" s="28" t="s">
        <v>10507</v>
      </c>
      <c r="F1784" s="28" t="s">
        <v>25885</v>
      </c>
      <c r="G1784" s="28" t="s">
        <v>27238</v>
      </c>
      <c r="H1784" s="28" t="s">
        <v>25670</v>
      </c>
      <c r="I1784" s="28">
        <v>0</v>
      </c>
      <c r="J1784" s="28">
        <v>0</v>
      </c>
      <c r="K1784" s="28">
        <v>0</v>
      </c>
      <c r="L1784" s="28">
        <v>0</v>
      </c>
      <c r="M1784" s="28">
        <v>1</v>
      </c>
      <c r="N1784" s="28">
        <v>3</v>
      </c>
      <c r="O1784" s="28">
        <v>36</v>
      </c>
      <c r="P1784">
        <f>VLOOKUP($A1784,'Item Detail'!$A$2:$G$4956,7,0)</f>
        <v>1</v>
      </c>
      <c r="Q1784" s="30" t="s">
        <v>30745</v>
      </c>
      <c r="R1784" s="30" t="s">
        <v>30730</v>
      </c>
      <c r="S1784" s="30" t="s">
        <v>30737</v>
      </c>
      <c r="T1784" s="30" t="s">
        <v>30731</v>
      </c>
      <c r="U1784" s="30" t="s">
        <v>30731</v>
      </c>
      <c r="V1784" s="30" t="s">
        <v>30738</v>
      </c>
      <c r="W1784" s="30" t="s">
        <v>30738</v>
      </c>
      <c r="X1784" s="30" t="s">
        <v>30738</v>
      </c>
      <c r="Y1784" s="30" t="s">
        <v>30738</v>
      </c>
      <c r="Z1784" s="30" t="s">
        <v>30733</v>
      </c>
      <c r="AA1784" s="31" t="s">
        <v>30791</v>
      </c>
    </row>
    <row r="1785" spans="1:27" x14ac:dyDescent="0.3">
      <c r="A1785" s="28" t="s">
        <v>23398</v>
      </c>
      <c r="B1785" s="28" t="s">
        <v>25819</v>
      </c>
      <c r="C1785" s="28" t="s">
        <v>23399</v>
      </c>
      <c r="D1785" s="28" t="s">
        <v>23400</v>
      </c>
      <c r="E1785" s="28" t="s">
        <v>10507</v>
      </c>
      <c r="F1785" s="28" t="s">
        <v>3969</v>
      </c>
      <c r="G1785" s="28" t="s">
        <v>27239</v>
      </c>
      <c r="H1785" s="28" t="s">
        <v>25670</v>
      </c>
      <c r="I1785" s="28">
        <v>0</v>
      </c>
      <c r="J1785" s="28">
        <v>0</v>
      </c>
      <c r="K1785" s="28">
        <v>0</v>
      </c>
      <c r="L1785" s="28">
        <v>1</v>
      </c>
      <c r="M1785" s="28">
        <v>0</v>
      </c>
      <c r="N1785" s="28">
        <v>3</v>
      </c>
      <c r="O1785" s="28">
        <v>36</v>
      </c>
      <c r="P1785">
        <f>VLOOKUP($A1785,'Item Detail'!$A$2:$G$4956,7,0)</f>
        <v>1</v>
      </c>
      <c r="Q1785" s="30" t="s">
        <v>30745</v>
      </c>
      <c r="R1785" s="30" t="s">
        <v>30730</v>
      </c>
      <c r="S1785" s="30" t="s">
        <v>30737</v>
      </c>
      <c r="T1785" s="30" t="s">
        <v>30731</v>
      </c>
      <c r="U1785" s="30" t="s">
        <v>30751</v>
      </c>
      <c r="V1785" s="30" t="s">
        <v>30738</v>
      </c>
      <c r="W1785" s="30" t="s">
        <v>30733</v>
      </c>
      <c r="X1785" s="30" t="s">
        <v>30733</v>
      </c>
      <c r="Y1785" s="30" t="s">
        <v>30733</v>
      </c>
      <c r="Z1785" s="30" t="s">
        <v>30733</v>
      </c>
      <c r="AA1785" s="31" t="s">
        <v>30791</v>
      </c>
    </row>
    <row r="1786" spans="1:27" x14ac:dyDescent="0.3">
      <c r="A1786" s="28" t="s">
        <v>20722</v>
      </c>
      <c r="B1786" s="28" t="s">
        <v>25869</v>
      </c>
      <c r="C1786" s="28" t="s">
        <v>20723</v>
      </c>
      <c r="D1786" s="28" t="s">
        <v>20724</v>
      </c>
      <c r="E1786" s="28" t="s">
        <v>10507</v>
      </c>
      <c r="F1786" s="28" t="s">
        <v>20725</v>
      </c>
      <c r="G1786" s="28" t="s">
        <v>27240</v>
      </c>
      <c r="H1786" s="28" t="s">
        <v>25670</v>
      </c>
      <c r="I1786" s="28">
        <v>0</v>
      </c>
      <c r="J1786" s="28">
        <v>0</v>
      </c>
      <c r="K1786" s="28">
        <v>0</v>
      </c>
      <c r="L1786" s="28">
        <v>1</v>
      </c>
      <c r="M1786" s="28">
        <v>0</v>
      </c>
      <c r="N1786" s="28">
        <v>3</v>
      </c>
      <c r="O1786" s="28">
        <v>36</v>
      </c>
      <c r="P1786">
        <f>VLOOKUP($A1786,'Item Detail'!$A$2:$G$4956,7,0)</f>
        <v>1</v>
      </c>
      <c r="Q1786" s="30" t="s">
        <v>30745</v>
      </c>
      <c r="R1786" s="30" t="s">
        <v>30730</v>
      </c>
      <c r="S1786" s="30" t="s">
        <v>30737</v>
      </c>
      <c r="T1786" s="30" t="s">
        <v>30731</v>
      </c>
      <c r="U1786" s="30" t="s">
        <v>30731</v>
      </c>
      <c r="V1786" s="30" t="s">
        <v>30738</v>
      </c>
      <c r="W1786" s="30" t="s">
        <v>30738</v>
      </c>
      <c r="X1786" s="30" t="s">
        <v>30738</v>
      </c>
      <c r="Y1786" s="30" t="s">
        <v>30733</v>
      </c>
      <c r="Z1786" s="30" t="s">
        <v>30733</v>
      </c>
      <c r="AA1786" s="31" t="s">
        <v>30791</v>
      </c>
    </row>
    <row r="1787" spans="1:27" x14ac:dyDescent="0.3">
      <c r="A1787" s="28" t="s">
        <v>18976</v>
      </c>
      <c r="B1787" s="28" t="s">
        <v>25701</v>
      </c>
      <c r="C1787" s="28" t="s">
        <v>18977</v>
      </c>
      <c r="D1787" s="28" t="s">
        <v>11015</v>
      </c>
      <c r="E1787" s="28" t="s">
        <v>10949</v>
      </c>
      <c r="F1787" s="28" t="s">
        <v>5784</v>
      </c>
      <c r="G1787" s="28" t="s">
        <v>27241</v>
      </c>
      <c r="H1787" s="28" t="s">
        <v>25665</v>
      </c>
      <c r="I1787" s="28">
        <v>0</v>
      </c>
      <c r="J1787" s="28">
        <v>0</v>
      </c>
      <c r="K1787" s="28">
        <v>1</v>
      </c>
      <c r="L1787" s="28">
        <v>0</v>
      </c>
      <c r="M1787" s="28">
        <v>0</v>
      </c>
      <c r="N1787" s="28">
        <v>3</v>
      </c>
      <c r="O1787" s="28">
        <v>36</v>
      </c>
      <c r="P1787">
        <f>VLOOKUP($A1787,'Item Detail'!$A$2:$G$4956,7,0)</f>
        <v>1</v>
      </c>
      <c r="Q1787" s="30" t="s">
        <v>30745</v>
      </c>
      <c r="R1787" s="30" t="s">
        <v>30730</v>
      </c>
      <c r="S1787" s="30" t="s">
        <v>30737</v>
      </c>
      <c r="T1787" s="30" t="s">
        <v>30731</v>
      </c>
      <c r="U1787" s="30" t="s">
        <v>30731</v>
      </c>
      <c r="V1787" s="30" t="s">
        <v>30738</v>
      </c>
      <c r="W1787" s="30" t="s">
        <v>30738</v>
      </c>
      <c r="X1787" s="30" t="s">
        <v>30738</v>
      </c>
      <c r="Y1787" s="30" t="s">
        <v>30738</v>
      </c>
      <c r="Z1787" s="30" t="s">
        <v>30738</v>
      </c>
      <c r="AA1787" s="31" t="s">
        <v>30789</v>
      </c>
    </row>
    <row r="1788" spans="1:27" x14ac:dyDescent="0.3">
      <c r="A1788" s="28" t="s">
        <v>22236</v>
      </c>
      <c r="B1788" s="28" t="s">
        <v>25819</v>
      </c>
      <c r="C1788" s="28" t="s">
        <v>22237</v>
      </c>
      <c r="D1788" s="28" t="s">
        <v>11200</v>
      </c>
      <c r="E1788" s="28" t="s">
        <v>10507</v>
      </c>
      <c r="F1788" s="28" t="s">
        <v>3969</v>
      </c>
      <c r="G1788" s="28" t="s">
        <v>27242</v>
      </c>
      <c r="H1788" s="28" t="s">
        <v>25670</v>
      </c>
      <c r="I1788" s="28">
        <v>0</v>
      </c>
      <c r="J1788" s="28">
        <v>0</v>
      </c>
      <c r="K1788" s="28">
        <v>0</v>
      </c>
      <c r="L1788" s="28">
        <v>0</v>
      </c>
      <c r="M1788" s="28">
        <v>1</v>
      </c>
      <c r="N1788" s="28">
        <v>3</v>
      </c>
      <c r="O1788" s="28">
        <v>36</v>
      </c>
      <c r="P1788">
        <f>VLOOKUP($A1788,'Item Detail'!$A$2:$G$4956,7,0)</f>
        <v>1</v>
      </c>
      <c r="Q1788" s="30" t="s">
        <v>30753</v>
      </c>
      <c r="R1788" s="30" t="s">
        <v>30730</v>
      </c>
      <c r="S1788" s="30" t="s">
        <v>30737</v>
      </c>
      <c r="T1788" s="30" t="s">
        <v>30731</v>
      </c>
      <c r="U1788" s="30" t="s">
        <v>30731</v>
      </c>
      <c r="V1788" s="30" t="s">
        <v>30738</v>
      </c>
      <c r="W1788" s="30" t="s">
        <v>30738</v>
      </c>
      <c r="X1788" s="30" t="s">
        <v>30738</v>
      </c>
      <c r="Y1788" s="30" t="s">
        <v>30738</v>
      </c>
      <c r="Z1788" s="30" t="s">
        <v>30733</v>
      </c>
      <c r="AA1788" s="31" t="s">
        <v>30791</v>
      </c>
    </row>
    <row r="1789" spans="1:27" x14ac:dyDescent="0.3">
      <c r="A1789" s="28" t="s">
        <v>24784</v>
      </c>
      <c r="B1789" s="28" t="s">
        <v>25797</v>
      </c>
      <c r="C1789" s="28" t="s">
        <v>24785</v>
      </c>
      <c r="D1789" s="28" t="s">
        <v>24266</v>
      </c>
      <c r="E1789" s="28" t="s">
        <v>11148</v>
      </c>
      <c r="F1789" s="28" t="s">
        <v>20347</v>
      </c>
      <c r="G1789" s="28" t="s">
        <v>27243</v>
      </c>
      <c r="H1789" s="28" t="s">
        <v>25665</v>
      </c>
      <c r="I1789" s="28">
        <v>0</v>
      </c>
      <c r="J1789" s="28">
        <v>0</v>
      </c>
      <c r="K1789" s="28">
        <v>1</v>
      </c>
      <c r="L1789" s="28">
        <v>0</v>
      </c>
      <c r="M1789" s="28">
        <v>0</v>
      </c>
      <c r="N1789" s="28">
        <v>3</v>
      </c>
      <c r="O1789" s="28">
        <v>36</v>
      </c>
      <c r="P1789">
        <f>VLOOKUP($A1789,'Item Detail'!$A$2:$G$4956,7,0)</f>
        <v>1</v>
      </c>
      <c r="Q1789" s="30" t="s">
        <v>30745</v>
      </c>
      <c r="R1789" s="30" t="s">
        <v>30730</v>
      </c>
      <c r="S1789" s="30" t="s">
        <v>30737</v>
      </c>
      <c r="T1789" s="30" t="s">
        <v>30731</v>
      </c>
      <c r="U1789" s="30" t="s">
        <v>30731</v>
      </c>
      <c r="V1789" s="30" t="s">
        <v>30738</v>
      </c>
      <c r="W1789" s="30" t="s">
        <v>30738</v>
      </c>
      <c r="X1789" s="30" t="s">
        <v>30738</v>
      </c>
      <c r="Y1789" s="30" t="s">
        <v>30738</v>
      </c>
      <c r="Z1789" s="30" t="s">
        <v>30738</v>
      </c>
      <c r="AA1789" s="31" t="s">
        <v>30789</v>
      </c>
    </row>
    <row r="1790" spans="1:27" x14ac:dyDescent="0.3">
      <c r="A1790" s="28" t="s">
        <v>15588</v>
      </c>
      <c r="B1790" s="28" t="s">
        <v>25755</v>
      </c>
      <c r="C1790" s="28" t="s">
        <v>15589</v>
      </c>
      <c r="D1790" s="28" t="s">
        <v>15590</v>
      </c>
      <c r="E1790" s="28" t="s">
        <v>10507</v>
      </c>
      <c r="F1790" s="28" t="s">
        <v>25756</v>
      </c>
      <c r="G1790" s="28" t="s">
        <v>26867</v>
      </c>
      <c r="H1790" s="28" t="s">
        <v>25665</v>
      </c>
      <c r="I1790" s="28">
        <v>0</v>
      </c>
      <c r="J1790" s="28">
        <v>0</v>
      </c>
      <c r="K1790" s="28">
        <v>0</v>
      </c>
      <c r="L1790" s="28">
        <v>1</v>
      </c>
      <c r="M1790" s="28">
        <v>0</v>
      </c>
      <c r="N1790" s="28">
        <v>3</v>
      </c>
      <c r="O1790" s="28">
        <v>36</v>
      </c>
      <c r="P1790">
        <f>VLOOKUP($A1790,'Item Detail'!$A$2:$G$4956,7,0)</f>
        <v>1</v>
      </c>
      <c r="Q1790" s="30" t="s">
        <v>30745</v>
      </c>
      <c r="R1790" s="30" t="s">
        <v>30730</v>
      </c>
      <c r="S1790" s="30" t="s">
        <v>30737</v>
      </c>
      <c r="T1790" s="30" t="s">
        <v>30731</v>
      </c>
      <c r="U1790" s="30" t="s">
        <v>30731</v>
      </c>
      <c r="V1790" s="30" t="s">
        <v>30738</v>
      </c>
      <c r="W1790" s="30" t="s">
        <v>30738</v>
      </c>
      <c r="X1790" s="30" t="s">
        <v>30738</v>
      </c>
      <c r="Y1790" s="30" t="s">
        <v>30738</v>
      </c>
      <c r="Z1790" s="30" t="s">
        <v>30738</v>
      </c>
      <c r="AA1790" s="31" t="s">
        <v>30789</v>
      </c>
    </row>
    <row r="1791" spans="1:27" x14ac:dyDescent="0.3">
      <c r="A1791" s="28" t="s">
        <v>18311</v>
      </c>
      <c r="B1791" s="28" t="s">
        <v>25758</v>
      </c>
      <c r="C1791" s="28" t="s">
        <v>18312</v>
      </c>
      <c r="D1791" s="28" t="s">
        <v>18313</v>
      </c>
      <c r="E1791" s="28" t="s">
        <v>10507</v>
      </c>
      <c r="F1791" s="28" t="s">
        <v>2725</v>
      </c>
      <c r="G1791" s="28" t="s">
        <v>27244</v>
      </c>
      <c r="H1791" s="28" t="s">
        <v>25670</v>
      </c>
      <c r="I1791" s="28">
        <v>0</v>
      </c>
      <c r="J1791" s="28">
        <v>0</v>
      </c>
      <c r="K1791" s="28">
        <v>0</v>
      </c>
      <c r="L1791" s="28">
        <v>1</v>
      </c>
      <c r="M1791" s="28">
        <v>0</v>
      </c>
      <c r="N1791" s="28">
        <v>3</v>
      </c>
      <c r="O1791" s="28">
        <v>36</v>
      </c>
      <c r="P1791">
        <f>VLOOKUP($A1791,'Item Detail'!$A$2:$G$4956,7,0)</f>
        <v>1</v>
      </c>
      <c r="Q1791" s="30" t="s">
        <v>30750</v>
      </c>
      <c r="R1791" s="30" t="s">
        <v>30730</v>
      </c>
      <c r="S1791" s="30" t="s">
        <v>30737</v>
      </c>
      <c r="T1791" s="30" t="s">
        <v>30731</v>
      </c>
      <c r="U1791" s="30" t="s">
        <v>30731</v>
      </c>
      <c r="V1791" s="30" t="s">
        <v>30738</v>
      </c>
      <c r="W1791" s="30" t="s">
        <v>30733</v>
      </c>
      <c r="X1791" s="30" t="s">
        <v>30733</v>
      </c>
      <c r="Y1791" s="30" t="s">
        <v>30733</v>
      </c>
      <c r="Z1791" s="30" t="s">
        <v>30733</v>
      </c>
      <c r="AA1791" s="31" t="s">
        <v>30791</v>
      </c>
    </row>
    <row r="1792" spans="1:27" x14ac:dyDescent="0.3">
      <c r="A1792" s="28" t="s">
        <v>23902</v>
      </c>
      <c r="B1792" s="28" t="s">
        <v>25716</v>
      </c>
      <c r="C1792" s="28" t="s">
        <v>23903</v>
      </c>
      <c r="D1792" s="28" t="s">
        <v>23904</v>
      </c>
      <c r="E1792" s="28" t="s">
        <v>11651</v>
      </c>
      <c r="F1792" s="28" t="s">
        <v>2181</v>
      </c>
      <c r="G1792" s="28" t="s">
        <v>27245</v>
      </c>
      <c r="H1792" s="28" t="s">
        <v>25662</v>
      </c>
      <c r="I1792" s="28">
        <v>0</v>
      </c>
      <c r="J1792" s="28">
        <v>1</v>
      </c>
      <c r="K1792" s="28">
        <v>0</v>
      </c>
      <c r="L1792" s="28">
        <v>0</v>
      </c>
      <c r="M1792" s="28">
        <v>0</v>
      </c>
      <c r="N1792" s="28">
        <v>3</v>
      </c>
      <c r="O1792" s="28">
        <v>36</v>
      </c>
      <c r="P1792">
        <f>VLOOKUP($A1792,'Item Detail'!$A$2:$G$4956,7,0)</f>
        <v>1</v>
      </c>
      <c r="Q1792" s="30" t="s">
        <v>30753</v>
      </c>
      <c r="R1792" s="30" t="s">
        <v>30730</v>
      </c>
      <c r="S1792" s="30" t="s">
        <v>30737</v>
      </c>
      <c r="T1792" s="30" t="s">
        <v>30731</v>
      </c>
      <c r="U1792" s="30" t="s">
        <v>30731</v>
      </c>
      <c r="V1792" s="30" t="s">
        <v>30738</v>
      </c>
      <c r="W1792" s="30" t="s">
        <v>30738</v>
      </c>
      <c r="X1792" s="30" t="s">
        <v>30738</v>
      </c>
      <c r="Y1792" s="30" t="s">
        <v>30738</v>
      </c>
      <c r="Z1792" s="30" t="s">
        <v>30738</v>
      </c>
      <c r="AA1792" s="31" t="s">
        <v>30789</v>
      </c>
    </row>
    <row r="1793" spans="1:27" x14ac:dyDescent="0.3">
      <c r="A1793" s="28" t="s">
        <v>16104</v>
      </c>
      <c r="B1793" s="28" t="s">
        <v>25755</v>
      </c>
      <c r="C1793" s="28" t="s">
        <v>16105</v>
      </c>
      <c r="D1793" s="28" t="s">
        <v>16106</v>
      </c>
      <c r="E1793" s="28" t="s">
        <v>16107</v>
      </c>
      <c r="F1793" s="28" t="s">
        <v>25756</v>
      </c>
      <c r="G1793" s="28" t="s">
        <v>27246</v>
      </c>
      <c r="H1793" s="28" t="s">
        <v>25665</v>
      </c>
      <c r="I1793" s="28">
        <v>0</v>
      </c>
      <c r="J1793" s="28">
        <v>0</v>
      </c>
      <c r="K1793" s="28">
        <v>0</v>
      </c>
      <c r="L1793" s="28">
        <v>0</v>
      </c>
      <c r="M1793" s="28">
        <v>1</v>
      </c>
      <c r="N1793" s="28">
        <v>3</v>
      </c>
      <c r="O1793" s="28">
        <v>36</v>
      </c>
      <c r="P1793">
        <f>VLOOKUP($A1793,'Item Detail'!$A$2:$G$4956,7,0)</f>
        <v>1</v>
      </c>
      <c r="Q1793" s="30" t="s">
        <v>30745</v>
      </c>
      <c r="R1793" s="30" t="s">
        <v>30730</v>
      </c>
      <c r="S1793" s="30" t="s">
        <v>30737</v>
      </c>
      <c r="T1793" s="30" t="s">
        <v>30731</v>
      </c>
      <c r="U1793" s="30" t="s">
        <v>30731</v>
      </c>
      <c r="V1793" s="30" t="s">
        <v>30738</v>
      </c>
      <c r="W1793" s="30" t="s">
        <v>30738</v>
      </c>
      <c r="X1793" s="30" t="s">
        <v>30738</v>
      </c>
      <c r="Y1793" s="30" t="s">
        <v>30738</v>
      </c>
      <c r="Z1793" s="30" t="s">
        <v>30738</v>
      </c>
      <c r="AA1793" s="31" t="s">
        <v>30789</v>
      </c>
    </row>
    <row r="1794" spans="1:27" x14ac:dyDescent="0.3">
      <c r="A1794" s="28" t="s">
        <v>20965</v>
      </c>
      <c r="B1794" s="28" t="s">
        <v>25758</v>
      </c>
      <c r="C1794" s="28" t="s">
        <v>20966</v>
      </c>
      <c r="D1794" s="28" t="s">
        <v>20967</v>
      </c>
      <c r="E1794" s="28" t="s">
        <v>10507</v>
      </c>
      <c r="F1794" s="28" t="s">
        <v>2725</v>
      </c>
      <c r="G1794" s="28" t="s">
        <v>27247</v>
      </c>
      <c r="H1794" s="28" t="s">
        <v>25665</v>
      </c>
      <c r="I1794" s="28">
        <v>0</v>
      </c>
      <c r="J1794" s="28">
        <v>1</v>
      </c>
      <c r="K1794" s="28">
        <v>0</v>
      </c>
      <c r="L1794" s="28">
        <v>0</v>
      </c>
      <c r="M1794" s="28">
        <v>0</v>
      </c>
      <c r="N1794" s="28">
        <v>3</v>
      </c>
      <c r="O1794" s="28">
        <v>36</v>
      </c>
      <c r="P1794">
        <f>VLOOKUP($A1794,'Item Detail'!$A$2:$G$4956,7,0)</f>
        <v>1</v>
      </c>
      <c r="Q1794" s="30" t="s">
        <v>30745</v>
      </c>
      <c r="R1794" s="30" t="s">
        <v>30730</v>
      </c>
      <c r="S1794" s="30" t="s">
        <v>30737</v>
      </c>
      <c r="T1794" s="30" t="s">
        <v>30731</v>
      </c>
      <c r="U1794" s="30" t="s">
        <v>30731</v>
      </c>
      <c r="V1794" s="30" t="s">
        <v>30738</v>
      </c>
      <c r="W1794" s="30" t="s">
        <v>30738</v>
      </c>
      <c r="X1794" s="30" t="s">
        <v>30738</v>
      </c>
      <c r="Y1794" s="30" t="s">
        <v>30738</v>
      </c>
      <c r="Z1794" s="30" t="s">
        <v>30738</v>
      </c>
      <c r="AA1794" s="31" t="s">
        <v>30789</v>
      </c>
    </row>
    <row r="1795" spans="1:27" x14ac:dyDescent="0.3">
      <c r="A1795" s="28" t="s">
        <v>20004</v>
      </c>
      <c r="B1795" s="28" t="s">
        <v>25758</v>
      </c>
      <c r="C1795" s="28" t="s">
        <v>20005</v>
      </c>
      <c r="D1795" s="28" t="s">
        <v>19631</v>
      </c>
      <c r="E1795" s="28" t="s">
        <v>10507</v>
      </c>
      <c r="F1795" s="28" t="s">
        <v>2725</v>
      </c>
      <c r="G1795" s="28" t="s">
        <v>27248</v>
      </c>
      <c r="H1795" s="28" t="s">
        <v>25670</v>
      </c>
      <c r="I1795" s="28">
        <v>0</v>
      </c>
      <c r="J1795" s="28">
        <v>0</v>
      </c>
      <c r="K1795" s="28">
        <v>0</v>
      </c>
      <c r="L1795" s="28">
        <v>1</v>
      </c>
      <c r="M1795" s="28">
        <v>0</v>
      </c>
      <c r="N1795" s="28">
        <v>3</v>
      </c>
      <c r="O1795" s="28">
        <v>36</v>
      </c>
      <c r="P1795">
        <f>VLOOKUP($A1795,'Item Detail'!$A$2:$G$4956,7,0)</f>
        <v>1</v>
      </c>
      <c r="Q1795" s="30" t="s">
        <v>30745</v>
      </c>
      <c r="R1795" s="30" t="s">
        <v>30730</v>
      </c>
      <c r="S1795" s="30" t="s">
        <v>30737</v>
      </c>
      <c r="T1795" s="30" t="s">
        <v>30731</v>
      </c>
      <c r="U1795" s="30" t="s">
        <v>30747</v>
      </c>
      <c r="V1795" s="30" t="s">
        <v>30738</v>
      </c>
      <c r="W1795" s="30" t="s">
        <v>30733</v>
      </c>
      <c r="X1795" s="30" t="s">
        <v>30733</v>
      </c>
      <c r="Y1795" s="30" t="s">
        <v>30733</v>
      </c>
      <c r="Z1795" s="30" t="s">
        <v>30733</v>
      </c>
      <c r="AA1795" s="31" t="s">
        <v>30791</v>
      </c>
    </row>
    <row r="1796" spans="1:27" x14ac:dyDescent="0.3">
      <c r="A1796" s="28" t="s">
        <v>20684</v>
      </c>
      <c r="B1796" s="28" t="s">
        <v>25703</v>
      </c>
      <c r="C1796" s="28" t="s">
        <v>20685</v>
      </c>
      <c r="D1796" s="28" t="s">
        <v>20686</v>
      </c>
      <c r="E1796" s="28" t="s">
        <v>10507</v>
      </c>
      <c r="F1796" s="28" t="s">
        <v>2415</v>
      </c>
      <c r="G1796" s="28" t="s">
        <v>27249</v>
      </c>
      <c r="H1796" s="28" t="s">
        <v>25662</v>
      </c>
      <c r="I1796" s="28">
        <v>1</v>
      </c>
      <c r="J1796" s="28">
        <v>0</v>
      </c>
      <c r="K1796" s="28">
        <v>0</v>
      </c>
      <c r="L1796" s="28">
        <v>0</v>
      </c>
      <c r="M1796" s="28">
        <v>0</v>
      </c>
      <c r="N1796" s="28">
        <v>3</v>
      </c>
      <c r="O1796" s="28">
        <v>33</v>
      </c>
      <c r="P1796">
        <f>VLOOKUP($A1796,'Item Detail'!$A$2:$G$4956,7,0)</f>
        <v>1</v>
      </c>
      <c r="Q1796" s="30" t="s">
        <v>30745</v>
      </c>
      <c r="R1796" s="30" t="s">
        <v>30730</v>
      </c>
      <c r="S1796" s="30" t="s">
        <v>30737</v>
      </c>
      <c r="T1796" s="30" t="s">
        <v>30731</v>
      </c>
      <c r="U1796" s="30" t="s">
        <v>30731</v>
      </c>
      <c r="V1796" s="30" t="s">
        <v>30738</v>
      </c>
      <c r="W1796" s="30" t="s">
        <v>30738</v>
      </c>
      <c r="X1796" s="30" t="s">
        <v>30738</v>
      </c>
      <c r="Y1796" s="30" t="s">
        <v>30738</v>
      </c>
      <c r="Z1796" s="30" t="s">
        <v>30738</v>
      </c>
      <c r="AA1796" s="31" t="s">
        <v>30789</v>
      </c>
    </row>
    <row r="1797" spans="1:27" x14ac:dyDescent="0.3">
      <c r="A1797" s="28" t="s">
        <v>9627</v>
      </c>
      <c r="B1797" s="28" t="s">
        <v>25869</v>
      </c>
      <c r="C1797" s="28" t="s">
        <v>17534</v>
      </c>
      <c r="D1797" s="28" t="s">
        <v>17535</v>
      </c>
      <c r="E1797" s="28" t="s">
        <v>10507</v>
      </c>
      <c r="F1797" s="28" t="s">
        <v>5774</v>
      </c>
      <c r="G1797" s="28" t="s">
        <v>27250</v>
      </c>
      <c r="H1797" s="28" t="s">
        <v>25657</v>
      </c>
      <c r="I1797" s="28">
        <v>0</v>
      </c>
      <c r="J1797" s="28">
        <v>0</v>
      </c>
      <c r="K1797" s="28">
        <v>0</v>
      </c>
      <c r="L1797" s="28">
        <v>1</v>
      </c>
      <c r="M1797" s="28">
        <v>0</v>
      </c>
      <c r="N1797" s="28">
        <v>3</v>
      </c>
      <c r="O1797" s="28">
        <v>33</v>
      </c>
      <c r="P1797">
        <f>VLOOKUP($A1797,'Item Detail'!$A$2:$G$4956,7,0)</f>
        <v>1</v>
      </c>
      <c r="Q1797" s="30" t="s">
        <v>30729</v>
      </c>
      <c r="R1797" s="30" t="s">
        <v>30730</v>
      </c>
      <c r="S1797" s="30" t="s">
        <v>5361</v>
      </c>
      <c r="T1797" s="30" t="s">
        <v>30731</v>
      </c>
      <c r="U1797" s="30" t="s">
        <v>30731</v>
      </c>
      <c r="V1797" s="30" t="s">
        <v>30733</v>
      </c>
      <c r="W1797" s="30" t="s">
        <v>30733</v>
      </c>
      <c r="X1797" s="30" t="s">
        <v>30733</v>
      </c>
      <c r="Y1797" s="30" t="s">
        <v>30733</v>
      </c>
      <c r="Z1797" s="30" t="s">
        <v>30733</v>
      </c>
      <c r="AA1797" s="31" t="s">
        <v>30790</v>
      </c>
    </row>
    <row r="1798" spans="1:27" x14ac:dyDescent="0.3">
      <c r="A1798" s="28" t="s">
        <v>23981</v>
      </c>
      <c r="B1798" s="28" t="s">
        <v>25758</v>
      </c>
      <c r="C1798" s="28" t="s">
        <v>23982</v>
      </c>
      <c r="D1798" s="28" t="s">
        <v>19631</v>
      </c>
      <c r="E1798" s="28" t="s">
        <v>10507</v>
      </c>
      <c r="F1798" s="28" t="s">
        <v>2725</v>
      </c>
      <c r="G1798" s="28" t="s">
        <v>27251</v>
      </c>
      <c r="H1798" s="28" t="s">
        <v>25665</v>
      </c>
      <c r="I1798" s="28">
        <v>0</v>
      </c>
      <c r="J1798" s="28">
        <v>0</v>
      </c>
      <c r="K1798" s="28">
        <v>0</v>
      </c>
      <c r="L1798" s="28">
        <v>0</v>
      </c>
      <c r="M1798" s="28">
        <v>1</v>
      </c>
      <c r="N1798" s="28">
        <v>3</v>
      </c>
      <c r="O1798" s="28">
        <v>30</v>
      </c>
      <c r="P1798">
        <f>VLOOKUP($A1798,'Item Detail'!$A$2:$G$4956,7,0)</f>
        <v>1</v>
      </c>
      <c r="Q1798" s="30" t="s">
        <v>30745</v>
      </c>
      <c r="R1798" s="30" t="s">
        <v>30730</v>
      </c>
      <c r="S1798" s="30" t="s">
        <v>30737</v>
      </c>
      <c r="T1798" s="30" t="s">
        <v>30731</v>
      </c>
      <c r="U1798" s="30" t="s">
        <v>30731</v>
      </c>
      <c r="V1798" s="30" t="s">
        <v>30738</v>
      </c>
      <c r="W1798" s="30" t="s">
        <v>30738</v>
      </c>
      <c r="X1798" s="30" t="s">
        <v>30738</v>
      </c>
      <c r="Y1798" s="30" t="s">
        <v>30738</v>
      </c>
      <c r="Z1798" s="30" t="s">
        <v>30738</v>
      </c>
      <c r="AA1798" s="31" t="s">
        <v>30789</v>
      </c>
    </row>
    <row r="1799" spans="1:27" x14ac:dyDescent="0.3">
      <c r="A1799" s="28" t="s">
        <v>20975</v>
      </c>
      <c r="B1799" s="28" t="s">
        <v>25685</v>
      </c>
      <c r="C1799" s="28" t="s">
        <v>20976</v>
      </c>
      <c r="D1799" s="28" t="s">
        <v>20977</v>
      </c>
      <c r="E1799" s="28" t="s">
        <v>10695</v>
      </c>
      <c r="F1799" s="28" t="s">
        <v>20978</v>
      </c>
      <c r="G1799" s="28" t="s">
        <v>27252</v>
      </c>
      <c r="H1799" s="28" t="s">
        <v>25670</v>
      </c>
      <c r="I1799" s="28">
        <v>0</v>
      </c>
      <c r="J1799" s="28">
        <v>0</v>
      </c>
      <c r="K1799" s="28">
        <v>0</v>
      </c>
      <c r="L1799" s="28">
        <v>0</v>
      </c>
      <c r="M1799" s="28">
        <v>1</v>
      </c>
      <c r="N1799" s="28">
        <v>3</v>
      </c>
      <c r="O1799" s="28">
        <v>30</v>
      </c>
      <c r="P1799">
        <f>VLOOKUP($A1799,'Item Detail'!$A$2:$G$4956,7,0)</f>
        <v>1</v>
      </c>
      <c r="Q1799" s="30" t="s">
        <v>30781</v>
      </c>
      <c r="R1799" s="30" t="s">
        <v>30736</v>
      </c>
      <c r="S1799" s="30" t="s">
        <v>30737</v>
      </c>
      <c r="T1799" s="30" t="s">
        <v>30731</v>
      </c>
      <c r="U1799" s="30" t="s">
        <v>30782</v>
      </c>
      <c r="V1799" s="30" t="s">
        <v>30738</v>
      </c>
      <c r="W1799" s="30" t="s">
        <v>30733</v>
      </c>
      <c r="X1799" s="30" t="s">
        <v>30733</v>
      </c>
      <c r="Y1799" s="30" t="s">
        <v>30733</v>
      </c>
      <c r="Z1799" s="30" t="s">
        <v>30733</v>
      </c>
      <c r="AA1799" s="31" t="s">
        <v>30791</v>
      </c>
    </row>
    <row r="1800" spans="1:27" x14ac:dyDescent="0.3">
      <c r="A1800" s="28" t="s">
        <v>23990</v>
      </c>
      <c r="B1800" s="28" t="s">
        <v>25758</v>
      </c>
      <c r="C1800" s="28" t="s">
        <v>23991</v>
      </c>
      <c r="D1800" s="28" t="s">
        <v>15145</v>
      </c>
      <c r="E1800" s="28" t="s">
        <v>10507</v>
      </c>
      <c r="F1800" s="28" t="s">
        <v>2725</v>
      </c>
      <c r="G1800" s="28" t="s">
        <v>27253</v>
      </c>
      <c r="H1800" s="28" t="s">
        <v>25670</v>
      </c>
      <c r="I1800" s="28">
        <v>0</v>
      </c>
      <c r="J1800" s="28">
        <v>0</v>
      </c>
      <c r="K1800" s="28">
        <v>0</v>
      </c>
      <c r="L1800" s="28">
        <v>1</v>
      </c>
      <c r="M1800" s="28">
        <v>0</v>
      </c>
      <c r="N1800" s="28">
        <v>3</v>
      </c>
      <c r="O1800" s="28">
        <v>30</v>
      </c>
      <c r="P1800">
        <f>VLOOKUP($A1800,'Item Detail'!$A$2:$G$4956,7,0)</f>
        <v>1</v>
      </c>
      <c r="Q1800" s="30" t="s">
        <v>30770</v>
      </c>
      <c r="R1800" s="30" t="s">
        <v>30730</v>
      </c>
      <c r="S1800" s="30" t="s">
        <v>30737</v>
      </c>
      <c r="T1800" s="30" t="s">
        <v>30731</v>
      </c>
      <c r="U1800" s="30" t="s">
        <v>30731</v>
      </c>
      <c r="V1800" s="30" t="s">
        <v>30738</v>
      </c>
      <c r="W1800" s="30" t="s">
        <v>30733</v>
      </c>
      <c r="X1800" s="30" t="s">
        <v>30738</v>
      </c>
      <c r="Y1800" s="30" t="s">
        <v>30733</v>
      </c>
      <c r="Z1800" s="30" t="s">
        <v>30733</v>
      </c>
      <c r="AA1800" s="31" t="s">
        <v>30791</v>
      </c>
    </row>
    <row r="1801" spans="1:27" x14ac:dyDescent="0.3">
      <c r="A1801" s="28" t="s">
        <v>21778</v>
      </c>
      <c r="B1801" s="28" t="s">
        <v>25758</v>
      </c>
      <c r="C1801" s="28" t="s">
        <v>21779</v>
      </c>
      <c r="D1801" s="28" t="s">
        <v>16169</v>
      </c>
      <c r="E1801" s="28" t="s">
        <v>10507</v>
      </c>
      <c r="F1801" s="28" t="s">
        <v>2725</v>
      </c>
      <c r="G1801" s="28" t="s">
        <v>27254</v>
      </c>
      <c r="H1801" s="28" t="s">
        <v>25665</v>
      </c>
      <c r="I1801" s="28">
        <v>0</v>
      </c>
      <c r="J1801" s="28">
        <v>0</v>
      </c>
      <c r="K1801" s="28">
        <v>0</v>
      </c>
      <c r="L1801" s="28">
        <v>1</v>
      </c>
      <c r="M1801" s="28">
        <v>0</v>
      </c>
      <c r="N1801" s="28">
        <v>3</v>
      </c>
      <c r="O1801" s="28">
        <v>30</v>
      </c>
      <c r="P1801">
        <f>VLOOKUP($A1801,'Item Detail'!$A$2:$G$4956,7,0)</f>
        <v>1</v>
      </c>
      <c r="Q1801" s="30" t="s">
        <v>30770</v>
      </c>
      <c r="R1801" s="30" t="s">
        <v>30730</v>
      </c>
      <c r="S1801" s="30" t="s">
        <v>30737</v>
      </c>
      <c r="T1801" s="30" t="s">
        <v>30731</v>
      </c>
      <c r="U1801" s="30" t="s">
        <v>30731</v>
      </c>
      <c r="V1801" s="30" t="s">
        <v>30738</v>
      </c>
      <c r="W1801" s="30" t="s">
        <v>30738</v>
      </c>
      <c r="X1801" s="30" t="s">
        <v>30738</v>
      </c>
      <c r="Y1801" s="30" t="s">
        <v>30738</v>
      </c>
      <c r="Z1801" s="30" t="s">
        <v>30738</v>
      </c>
      <c r="AA1801" s="31" t="s">
        <v>30789</v>
      </c>
    </row>
    <row r="1802" spans="1:27" x14ac:dyDescent="0.3">
      <c r="A1802" s="28" t="s">
        <v>6807</v>
      </c>
      <c r="B1802" s="28" t="s">
        <v>25758</v>
      </c>
      <c r="C1802" s="28" t="s">
        <v>19672</v>
      </c>
      <c r="D1802" s="28" t="s">
        <v>10976</v>
      </c>
      <c r="E1802" s="28" t="s">
        <v>10507</v>
      </c>
      <c r="F1802" s="28" t="s">
        <v>2725</v>
      </c>
      <c r="G1802" s="28" t="s">
        <v>27255</v>
      </c>
      <c r="H1802" s="28" t="s">
        <v>25657</v>
      </c>
      <c r="I1802" s="28">
        <v>1</v>
      </c>
      <c r="J1802" s="28">
        <v>0</v>
      </c>
      <c r="K1802" s="28">
        <v>0</v>
      </c>
      <c r="L1802" s="28">
        <v>0</v>
      </c>
      <c r="M1802" s="28">
        <v>0</v>
      </c>
      <c r="N1802" s="28">
        <v>3</v>
      </c>
      <c r="O1802" s="28">
        <v>30</v>
      </c>
      <c r="P1802">
        <f>VLOOKUP($A1802,'Item Detail'!$A$2:$G$4956,7,0)</f>
        <v>1</v>
      </c>
      <c r="Q1802" s="30" t="s">
        <v>30729</v>
      </c>
      <c r="R1802" s="30" t="s">
        <v>30730</v>
      </c>
      <c r="S1802" s="30" t="s">
        <v>5361</v>
      </c>
      <c r="T1802" s="30" t="s">
        <v>30731</v>
      </c>
      <c r="U1802" s="30" t="s">
        <v>30731</v>
      </c>
      <c r="V1802" s="30" t="s">
        <v>30733</v>
      </c>
      <c r="W1802" s="30" t="s">
        <v>30733</v>
      </c>
      <c r="X1802" s="30" t="s">
        <v>30733</v>
      </c>
      <c r="Y1802" s="30" t="s">
        <v>30733</v>
      </c>
      <c r="Z1802" s="30" t="s">
        <v>30733</v>
      </c>
      <c r="AA1802" s="31" t="s">
        <v>30790</v>
      </c>
    </row>
    <row r="1803" spans="1:27" x14ac:dyDescent="0.3">
      <c r="A1803" s="28" t="s">
        <v>17501</v>
      </c>
      <c r="B1803" s="28" t="s">
        <v>25758</v>
      </c>
      <c r="C1803" s="28" t="s">
        <v>17502</v>
      </c>
      <c r="D1803" s="28" t="s">
        <v>16018</v>
      </c>
      <c r="E1803" s="28" t="s">
        <v>10507</v>
      </c>
      <c r="F1803" s="28" t="s">
        <v>2725</v>
      </c>
      <c r="G1803" s="28" t="s">
        <v>27256</v>
      </c>
      <c r="H1803" s="28" t="s">
        <v>25670</v>
      </c>
      <c r="I1803" s="28">
        <v>0</v>
      </c>
      <c r="J1803" s="28">
        <v>0</v>
      </c>
      <c r="K1803" s="28">
        <v>0</v>
      </c>
      <c r="L1803" s="28">
        <v>1</v>
      </c>
      <c r="M1803" s="28">
        <v>0</v>
      </c>
      <c r="N1803" s="28">
        <v>3</v>
      </c>
      <c r="O1803" s="28">
        <v>30</v>
      </c>
      <c r="P1803">
        <f>VLOOKUP($A1803,'Item Detail'!$A$2:$G$4956,7,0)</f>
        <v>1</v>
      </c>
      <c r="Q1803" s="30" t="s">
        <v>30750</v>
      </c>
      <c r="R1803" s="30" t="s">
        <v>30730</v>
      </c>
      <c r="S1803" s="30" t="s">
        <v>30737</v>
      </c>
      <c r="T1803" s="30" t="s">
        <v>30731</v>
      </c>
      <c r="U1803" s="30" t="s">
        <v>30731</v>
      </c>
      <c r="V1803" s="30" t="s">
        <v>30738</v>
      </c>
      <c r="W1803" s="30" t="s">
        <v>30733</v>
      </c>
      <c r="X1803" s="30" t="s">
        <v>30733</v>
      </c>
      <c r="Y1803" s="30" t="s">
        <v>30733</v>
      </c>
      <c r="Z1803" s="30" t="s">
        <v>30733</v>
      </c>
      <c r="AA1803" s="31" t="s">
        <v>30791</v>
      </c>
    </row>
    <row r="1804" spans="1:27" x14ac:dyDescent="0.3">
      <c r="A1804" s="28" t="s">
        <v>23658</v>
      </c>
      <c r="B1804" s="28" t="s">
        <v>25769</v>
      </c>
      <c r="C1804" s="28" t="s">
        <v>23659</v>
      </c>
      <c r="D1804" s="28" t="s">
        <v>14936</v>
      </c>
      <c r="E1804" s="28" t="s">
        <v>22463</v>
      </c>
      <c r="F1804" s="28" t="s">
        <v>19815</v>
      </c>
      <c r="G1804" s="28" t="s">
        <v>27257</v>
      </c>
      <c r="H1804" s="28" t="s">
        <v>25670</v>
      </c>
      <c r="I1804" s="28">
        <v>0</v>
      </c>
      <c r="J1804" s="28">
        <v>0</v>
      </c>
      <c r="K1804" s="28">
        <v>0</v>
      </c>
      <c r="L1804" s="28">
        <v>0</v>
      </c>
      <c r="M1804" s="28">
        <v>1</v>
      </c>
      <c r="N1804" s="28">
        <v>3</v>
      </c>
      <c r="O1804" s="28">
        <v>30</v>
      </c>
      <c r="P1804">
        <f>VLOOKUP($A1804,'Item Detail'!$A$2:$G$4956,7,0)</f>
        <v>1</v>
      </c>
      <c r="Q1804" s="30" t="s">
        <v>30759</v>
      </c>
      <c r="R1804" s="30" t="s">
        <v>30730</v>
      </c>
      <c r="S1804" s="30" t="s">
        <v>30737</v>
      </c>
      <c r="T1804" s="30" t="s">
        <v>30731</v>
      </c>
      <c r="U1804" s="30" t="s">
        <v>30731</v>
      </c>
      <c r="V1804" s="30" t="s">
        <v>30738</v>
      </c>
      <c r="W1804" s="30" t="s">
        <v>30738</v>
      </c>
      <c r="X1804" s="30" t="s">
        <v>30733</v>
      </c>
      <c r="Y1804" s="30" t="s">
        <v>30733</v>
      </c>
      <c r="Z1804" s="30" t="s">
        <v>30733</v>
      </c>
      <c r="AA1804" s="31" t="s">
        <v>30791</v>
      </c>
    </row>
    <row r="1805" spans="1:27" x14ac:dyDescent="0.3">
      <c r="A1805" s="28" t="s">
        <v>5586</v>
      </c>
      <c r="B1805" s="28" t="s">
        <v>25666</v>
      </c>
      <c r="C1805" s="28" t="s">
        <v>24698</v>
      </c>
      <c r="D1805" s="28" t="s">
        <v>10485</v>
      </c>
      <c r="E1805" s="28" t="s">
        <v>10507</v>
      </c>
      <c r="F1805" s="28" t="s">
        <v>26614</v>
      </c>
      <c r="G1805" s="28" t="s">
        <v>27258</v>
      </c>
      <c r="H1805" s="28" t="s">
        <v>25657</v>
      </c>
      <c r="I1805" s="28">
        <v>0</v>
      </c>
      <c r="J1805" s="28">
        <v>0</v>
      </c>
      <c r="K1805" s="28">
        <v>1</v>
      </c>
      <c r="L1805" s="28">
        <v>0</v>
      </c>
      <c r="M1805" s="28">
        <v>0</v>
      </c>
      <c r="N1805" s="28">
        <v>3</v>
      </c>
      <c r="O1805" s="28">
        <v>30</v>
      </c>
      <c r="P1805">
        <f>VLOOKUP($A1805,'Item Detail'!$A$2:$G$4956,7,0)</f>
        <v>1</v>
      </c>
      <c r="Q1805" s="30" t="s">
        <v>30729</v>
      </c>
      <c r="R1805" s="30" t="s">
        <v>30730</v>
      </c>
      <c r="S1805" s="30" t="s">
        <v>5361</v>
      </c>
      <c r="T1805" s="30" t="s">
        <v>30731</v>
      </c>
      <c r="U1805" s="30" t="s">
        <v>30731</v>
      </c>
      <c r="V1805" s="30" t="s">
        <v>30733</v>
      </c>
      <c r="W1805" s="30" t="s">
        <v>30733</v>
      </c>
      <c r="X1805" s="30" t="s">
        <v>30733</v>
      </c>
      <c r="Y1805" s="30" t="s">
        <v>30733</v>
      </c>
      <c r="Z1805" s="30" t="s">
        <v>30733</v>
      </c>
      <c r="AA1805" s="31" t="s">
        <v>30790</v>
      </c>
    </row>
    <row r="1806" spans="1:27" x14ac:dyDescent="0.3">
      <c r="A1806" s="28" t="s">
        <v>10216</v>
      </c>
      <c r="B1806" s="28" t="s">
        <v>25758</v>
      </c>
      <c r="C1806" s="28" t="s">
        <v>25271</v>
      </c>
      <c r="D1806" s="28" t="s">
        <v>13136</v>
      </c>
      <c r="E1806" s="28" t="s">
        <v>10507</v>
      </c>
      <c r="F1806" s="28" t="s">
        <v>2725</v>
      </c>
      <c r="G1806" s="28" t="s">
        <v>27259</v>
      </c>
      <c r="H1806" s="28" t="s">
        <v>25657</v>
      </c>
      <c r="I1806" s="28">
        <v>0</v>
      </c>
      <c r="J1806" s="28">
        <v>0</v>
      </c>
      <c r="K1806" s="28">
        <v>0</v>
      </c>
      <c r="L1806" s="28">
        <v>1</v>
      </c>
      <c r="M1806" s="28">
        <v>0</v>
      </c>
      <c r="N1806" s="28">
        <v>3</v>
      </c>
      <c r="O1806" s="28">
        <v>30</v>
      </c>
      <c r="P1806">
        <f>VLOOKUP($A1806,'Item Detail'!$A$2:$G$4956,7,0)</f>
        <v>1</v>
      </c>
      <c r="Q1806" s="30" t="s">
        <v>30729</v>
      </c>
      <c r="R1806" s="30" t="s">
        <v>30730</v>
      </c>
      <c r="S1806" s="30" t="s">
        <v>5361</v>
      </c>
      <c r="T1806" s="30" t="s">
        <v>30731</v>
      </c>
      <c r="U1806" s="30" t="s">
        <v>30731</v>
      </c>
      <c r="V1806" s="30" t="s">
        <v>30733</v>
      </c>
      <c r="W1806" s="30" t="s">
        <v>30733</v>
      </c>
      <c r="X1806" s="30" t="s">
        <v>30733</v>
      </c>
      <c r="Y1806" s="30" t="s">
        <v>30733</v>
      </c>
      <c r="Z1806" s="30" t="s">
        <v>30733</v>
      </c>
      <c r="AA1806" s="31" t="s">
        <v>30790</v>
      </c>
    </row>
    <row r="1807" spans="1:27" x14ac:dyDescent="0.3">
      <c r="A1807" s="28" t="s">
        <v>15436</v>
      </c>
      <c r="B1807" s="28" t="s">
        <v>25666</v>
      </c>
      <c r="C1807" s="28" t="s">
        <v>15437</v>
      </c>
      <c r="D1807" s="28" t="s">
        <v>15438</v>
      </c>
      <c r="E1807" s="28" t="s">
        <v>10507</v>
      </c>
      <c r="F1807" s="28" t="s">
        <v>25838</v>
      </c>
      <c r="G1807" s="28" t="s">
        <v>27260</v>
      </c>
      <c r="H1807" s="28" t="s">
        <v>25665</v>
      </c>
      <c r="I1807" s="28">
        <v>0</v>
      </c>
      <c r="J1807" s="28">
        <v>0</v>
      </c>
      <c r="K1807" s="28">
        <v>0</v>
      </c>
      <c r="L1807" s="28">
        <v>1</v>
      </c>
      <c r="M1807" s="28">
        <v>0</v>
      </c>
      <c r="N1807" s="28">
        <v>3</v>
      </c>
      <c r="O1807" s="28">
        <v>30</v>
      </c>
      <c r="P1807">
        <f>VLOOKUP($A1807,'Item Detail'!$A$2:$G$4956,7,0)</f>
        <v>1</v>
      </c>
      <c r="Q1807" s="30" t="s">
        <v>30750</v>
      </c>
      <c r="R1807" s="30" t="s">
        <v>30730</v>
      </c>
      <c r="S1807" s="30" t="s">
        <v>30737</v>
      </c>
      <c r="T1807" s="30" t="s">
        <v>30731</v>
      </c>
      <c r="U1807" s="30" t="s">
        <v>30731</v>
      </c>
      <c r="V1807" s="30" t="s">
        <v>30738</v>
      </c>
      <c r="W1807" s="30" t="s">
        <v>30738</v>
      </c>
      <c r="X1807" s="30" t="s">
        <v>30738</v>
      </c>
      <c r="Y1807" s="30" t="s">
        <v>30738</v>
      </c>
      <c r="Z1807" s="30" t="s">
        <v>30738</v>
      </c>
      <c r="AA1807" s="31" t="s">
        <v>30789</v>
      </c>
    </row>
    <row r="1808" spans="1:27" x14ac:dyDescent="0.3">
      <c r="A1808" s="28" t="s">
        <v>17128</v>
      </c>
      <c r="B1808" s="28" t="s">
        <v>25853</v>
      </c>
      <c r="C1808" s="28" t="s">
        <v>17129</v>
      </c>
      <c r="D1808" s="28" t="s">
        <v>10744</v>
      </c>
      <c r="E1808" s="28" t="s">
        <v>10710</v>
      </c>
      <c r="F1808" s="28" t="s">
        <v>27261</v>
      </c>
      <c r="G1808" s="28" t="s">
        <v>27262</v>
      </c>
      <c r="H1808" s="28" t="s">
        <v>25665</v>
      </c>
      <c r="I1808" s="28">
        <v>0</v>
      </c>
      <c r="J1808" s="28">
        <v>0</v>
      </c>
      <c r="K1808" s="28">
        <v>0</v>
      </c>
      <c r="L1808" s="28">
        <v>0</v>
      </c>
      <c r="M1808" s="28">
        <v>1</v>
      </c>
      <c r="N1808" s="28">
        <v>3</v>
      </c>
      <c r="O1808" s="28">
        <v>30</v>
      </c>
      <c r="P1808">
        <f>VLOOKUP($A1808,'Item Detail'!$A$2:$G$4956,7,0)</f>
        <v>1</v>
      </c>
      <c r="Q1808" s="30" t="s">
        <v>30745</v>
      </c>
      <c r="R1808" s="30" t="s">
        <v>30730</v>
      </c>
      <c r="S1808" s="30" t="s">
        <v>30737</v>
      </c>
      <c r="T1808" s="30" t="s">
        <v>30731</v>
      </c>
      <c r="U1808" s="30" t="s">
        <v>30731</v>
      </c>
      <c r="V1808" s="30" t="s">
        <v>30738</v>
      </c>
      <c r="W1808" s="30" t="s">
        <v>30738</v>
      </c>
      <c r="X1808" s="30" t="s">
        <v>30738</v>
      </c>
      <c r="Y1808" s="30" t="s">
        <v>30738</v>
      </c>
      <c r="Z1808" s="30" t="s">
        <v>30738</v>
      </c>
      <c r="AA1808" s="31" t="s">
        <v>30789</v>
      </c>
    </row>
    <row r="1809" spans="1:27" x14ac:dyDescent="0.3">
      <c r="A1809" s="28" t="s">
        <v>19192</v>
      </c>
      <c r="B1809" s="28" t="s">
        <v>25819</v>
      </c>
      <c r="C1809" s="28" t="s">
        <v>15827</v>
      </c>
      <c r="D1809" s="28" t="s">
        <v>13985</v>
      </c>
      <c r="E1809" s="28" t="s">
        <v>10695</v>
      </c>
      <c r="F1809" s="28" t="s">
        <v>3969</v>
      </c>
      <c r="G1809" s="28" t="s">
        <v>27263</v>
      </c>
      <c r="H1809" s="28" t="s">
        <v>25665</v>
      </c>
      <c r="I1809" s="28">
        <v>0</v>
      </c>
      <c r="J1809" s="28">
        <v>0</v>
      </c>
      <c r="K1809" s="28">
        <v>0</v>
      </c>
      <c r="L1809" s="28">
        <v>0</v>
      </c>
      <c r="M1809" s="28">
        <v>1</v>
      </c>
      <c r="N1809" s="28">
        <v>3</v>
      </c>
      <c r="O1809" s="28">
        <v>30</v>
      </c>
      <c r="P1809">
        <f>VLOOKUP($A1809,'Item Detail'!$A$2:$G$4956,7,0)</f>
        <v>1</v>
      </c>
      <c r="Q1809" s="30" t="s">
        <v>30745</v>
      </c>
      <c r="R1809" s="30" t="s">
        <v>30730</v>
      </c>
      <c r="S1809" s="30" t="s">
        <v>30737</v>
      </c>
      <c r="T1809" s="30" t="s">
        <v>30731</v>
      </c>
      <c r="U1809" s="30" t="s">
        <v>30731</v>
      </c>
      <c r="V1809" s="30" t="s">
        <v>30738</v>
      </c>
      <c r="W1809" s="30" t="s">
        <v>30733</v>
      </c>
      <c r="X1809" s="30" t="s">
        <v>30738</v>
      </c>
      <c r="Y1809" s="30" t="s">
        <v>30733</v>
      </c>
      <c r="Z1809" s="30" t="s">
        <v>30738</v>
      </c>
      <c r="AA1809" s="31" t="s">
        <v>30789</v>
      </c>
    </row>
    <row r="1810" spans="1:27" x14ac:dyDescent="0.3">
      <c r="A1810" s="28" t="s">
        <v>2053</v>
      </c>
      <c r="B1810" s="28" t="s">
        <v>25703</v>
      </c>
      <c r="C1810" s="28" t="s">
        <v>23881</v>
      </c>
      <c r="D1810" s="28" t="s">
        <v>10485</v>
      </c>
      <c r="E1810" s="28" t="s">
        <v>10507</v>
      </c>
      <c r="F1810" s="28" t="s">
        <v>2056</v>
      </c>
      <c r="G1810" s="28" t="s">
        <v>27264</v>
      </c>
      <c r="H1810" s="28" t="s">
        <v>25706</v>
      </c>
      <c r="I1810" s="28">
        <v>0</v>
      </c>
      <c r="J1810" s="28">
        <v>0</v>
      </c>
      <c r="K1810" s="28">
        <v>1</v>
      </c>
      <c r="L1810" s="28">
        <v>0</v>
      </c>
      <c r="M1810" s="28">
        <v>0</v>
      </c>
      <c r="N1810" s="28">
        <v>3</v>
      </c>
      <c r="O1810" s="28">
        <v>30</v>
      </c>
      <c r="P1810">
        <f>VLOOKUP($A1810,'Item Detail'!$A$2:$G$4956,7,0)</f>
        <v>1</v>
      </c>
      <c r="Q1810" s="30" t="s">
        <v>30745</v>
      </c>
      <c r="R1810" s="30" t="s">
        <v>30730</v>
      </c>
      <c r="S1810" s="30" t="s">
        <v>30737</v>
      </c>
      <c r="T1810" s="30" t="s">
        <v>30731</v>
      </c>
      <c r="U1810" s="30" t="s">
        <v>30731</v>
      </c>
      <c r="V1810" s="30" t="s">
        <v>30738</v>
      </c>
      <c r="W1810" s="30" t="s">
        <v>30733</v>
      </c>
      <c r="X1810" s="30" t="s">
        <v>30733</v>
      </c>
      <c r="Y1810" s="30" t="s">
        <v>30733</v>
      </c>
      <c r="Z1810" s="30" t="s">
        <v>30733</v>
      </c>
      <c r="AA1810" s="33" t="s">
        <v>30789</v>
      </c>
    </row>
    <row r="1811" spans="1:27" x14ac:dyDescent="0.3">
      <c r="A1811" s="28" t="s">
        <v>15940</v>
      </c>
      <c r="B1811" s="28" t="s">
        <v>25792</v>
      </c>
      <c r="C1811" s="28" t="s">
        <v>14462</v>
      </c>
      <c r="D1811" s="28" t="s">
        <v>10744</v>
      </c>
      <c r="E1811" s="28" t="s">
        <v>10710</v>
      </c>
      <c r="F1811" s="28" t="s">
        <v>12146</v>
      </c>
      <c r="G1811" s="28" t="s">
        <v>27265</v>
      </c>
      <c r="H1811" s="28" t="s">
        <v>25665</v>
      </c>
      <c r="I1811" s="28">
        <v>0</v>
      </c>
      <c r="J1811" s="28">
        <v>0</v>
      </c>
      <c r="K1811" s="28">
        <v>1</v>
      </c>
      <c r="L1811" s="28">
        <v>0</v>
      </c>
      <c r="M1811" s="28">
        <v>0</v>
      </c>
      <c r="N1811" s="28">
        <v>3</v>
      </c>
      <c r="O1811" s="28">
        <v>30</v>
      </c>
      <c r="P1811">
        <f>VLOOKUP($A1811,'Item Detail'!$A$2:$G$4956,7,0)</f>
        <v>1</v>
      </c>
      <c r="Q1811" s="30" t="s">
        <v>30745</v>
      </c>
      <c r="R1811" s="30" t="s">
        <v>30730</v>
      </c>
      <c r="S1811" s="30" t="s">
        <v>30737</v>
      </c>
      <c r="T1811" s="30" t="s">
        <v>30731</v>
      </c>
      <c r="U1811" s="30" t="s">
        <v>30751</v>
      </c>
      <c r="V1811" s="30" t="s">
        <v>30738</v>
      </c>
      <c r="W1811" s="30" t="s">
        <v>30738</v>
      </c>
      <c r="X1811" s="30" t="s">
        <v>30738</v>
      </c>
      <c r="Y1811" s="30" t="s">
        <v>30738</v>
      </c>
      <c r="Z1811" s="30" t="s">
        <v>30738</v>
      </c>
      <c r="AA1811" s="31" t="s">
        <v>30789</v>
      </c>
    </row>
    <row r="1812" spans="1:27" x14ac:dyDescent="0.3">
      <c r="A1812" s="28" t="s">
        <v>25287</v>
      </c>
      <c r="B1812" s="28" t="s">
        <v>25699</v>
      </c>
      <c r="C1812" s="28" t="s">
        <v>25288</v>
      </c>
      <c r="D1812" s="28" t="s">
        <v>14936</v>
      </c>
      <c r="E1812" s="28" t="s">
        <v>16684</v>
      </c>
      <c r="F1812" s="28" t="s">
        <v>25731</v>
      </c>
      <c r="G1812" s="28" t="s">
        <v>27266</v>
      </c>
      <c r="H1812" s="28" t="s">
        <v>25670</v>
      </c>
      <c r="I1812" s="28">
        <v>0</v>
      </c>
      <c r="J1812" s="28">
        <v>0</v>
      </c>
      <c r="K1812" s="28">
        <v>0</v>
      </c>
      <c r="L1812" s="28">
        <v>0</v>
      </c>
      <c r="M1812" s="28">
        <v>1</v>
      </c>
      <c r="N1812" s="28">
        <v>3</v>
      </c>
      <c r="O1812" s="28">
        <v>30</v>
      </c>
      <c r="P1812">
        <f>VLOOKUP($A1812,'Item Detail'!$A$2:$G$4956,7,0)</f>
        <v>1</v>
      </c>
      <c r="Q1812" s="30" t="s">
        <v>30745</v>
      </c>
      <c r="R1812" s="30" t="s">
        <v>30730</v>
      </c>
      <c r="S1812" s="30" t="s">
        <v>30737</v>
      </c>
      <c r="T1812" s="30" t="s">
        <v>30731</v>
      </c>
      <c r="U1812" s="30" t="s">
        <v>30751</v>
      </c>
      <c r="V1812" s="30" t="s">
        <v>30738</v>
      </c>
      <c r="W1812" s="30" t="s">
        <v>30738</v>
      </c>
      <c r="X1812" s="30" t="s">
        <v>30738</v>
      </c>
      <c r="Y1812" s="30" t="s">
        <v>30738</v>
      </c>
      <c r="Z1812" s="30" t="s">
        <v>30733</v>
      </c>
      <c r="AA1812" s="31" t="s">
        <v>30791</v>
      </c>
    </row>
    <row r="1813" spans="1:27" x14ac:dyDescent="0.3">
      <c r="A1813" s="28" t="s">
        <v>7490</v>
      </c>
      <c r="B1813" s="28" t="s">
        <v>25900</v>
      </c>
      <c r="C1813" s="28" t="s">
        <v>20195</v>
      </c>
      <c r="D1813" s="28" t="s">
        <v>10485</v>
      </c>
      <c r="E1813" s="28" t="s">
        <v>10980</v>
      </c>
      <c r="F1813" s="28" t="s">
        <v>2085</v>
      </c>
      <c r="G1813" s="28" t="s">
        <v>27267</v>
      </c>
      <c r="H1813" s="28" t="s">
        <v>25657</v>
      </c>
      <c r="I1813" s="28">
        <v>0</v>
      </c>
      <c r="J1813" s="28">
        <v>0</v>
      </c>
      <c r="K1813" s="28">
        <v>1</v>
      </c>
      <c r="L1813" s="28">
        <v>0</v>
      </c>
      <c r="M1813" s="28">
        <v>0</v>
      </c>
      <c r="N1813" s="28">
        <v>3</v>
      </c>
      <c r="O1813" s="28">
        <v>30</v>
      </c>
      <c r="P1813">
        <f>VLOOKUP($A1813,'Item Detail'!$A$2:$G$4956,7,0)</f>
        <v>1</v>
      </c>
      <c r="Q1813" s="30" t="s">
        <v>30729</v>
      </c>
      <c r="R1813" s="30" t="s">
        <v>30730</v>
      </c>
      <c r="S1813" s="30" t="s">
        <v>5361</v>
      </c>
      <c r="T1813" s="30" t="s">
        <v>30731</v>
      </c>
      <c r="U1813" s="30" t="s">
        <v>30747</v>
      </c>
      <c r="V1813" s="30" t="s">
        <v>30733</v>
      </c>
      <c r="W1813" s="30" t="s">
        <v>30733</v>
      </c>
      <c r="X1813" s="30" t="s">
        <v>30733</v>
      </c>
      <c r="Y1813" s="30" t="s">
        <v>30733</v>
      </c>
      <c r="Z1813" s="30" t="s">
        <v>30733</v>
      </c>
      <c r="AA1813" s="31" t="s">
        <v>30790</v>
      </c>
    </row>
    <row r="1814" spans="1:27" x14ac:dyDescent="0.3">
      <c r="A1814" s="28" t="s">
        <v>17475</v>
      </c>
      <c r="B1814" s="28" t="s">
        <v>25900</v>
      </c>
      <c r="C1814" s="28" t="s">
        <v>16907</v>
      </c>
      <c r="D1814" s="28" t="s">
        <v>10976</v>
      </c>
      <c r="E1814" s="28" t="s">
        <v>10710</v>
      </c>
      <c r="F1814" s="28" t="s">
        <v>16908</v>
      </c>
      <c r="G1814" s="28" t="s">
        <v>27268</v>
      </c>
      <c r="H1814" s="28" t="s">
        <v>25665</v>
      </c>
      <c r="I1814" s="28">
        <v>0</v>
      </c>
      <c r="J1814" s="28">
        <v>0</v>
      </c>
      <c r="K1814" s="28">
        <v>0</v>
      </c>
      <c r="L1814" s="28">
        <v>1</v>
      </c>
      <c r="M1814" s="28">
        <v>0</v>
      </c>
      <c r="N1814" s="28">
        <v>3</v>
      </c>
      <c r="O1814" s="28">
        <v>30</v>
      </c>
      <c r="P1814">
        <f>VLOOKUP($A1814,'Item Detail'!$A$2:$G$4956,7,0)</f>
        <v>1</v>
      </c>
      <c r="Q1814" s="30" t="s">
        <v>30759</v>
      </c>
      <c r="R1814" s="30" t="s">
        <v>30730</v>
      </c>
      <c r="S1814" s="30" t="s">
        <v>30737</v>
      </c>
      <c r="T1814" s="30" t="s">
        <v>30731</v>
      </c>
      <c r="U1814" s="30" t="s">
        <v>30751</v>
      </c>
      <c r="V1814" s="30" t="s">
        <v>30738</v>
      </c>
      <c r="W1814" s="30" t="s">
        <v>30738</v>
      </c>
      <c r="X1814" s="30" t="s">
        <v>30738</v>
      </c>
      <c r="Y1814" s="30" t="s">
        <v>30738</v>
      </c>
      <c r="Z1814" s="30" t="s">
        <v>30738</v>
      </c>
      <c r="AA1814" s="31" t="s">
        <v>30789</v>
      </c>
    </row>
    <row r="1815" spans="1:27" x14ac:dyDescent="0.3">
      <c r="A1815" s="28" t="s">
        <v>16906</v>
      </c>
      <c r="B1815" s="28" t="s">
        <v>25900</v>
      </c>
      <c r="C1815" s="28" t="s">
        <v>16907</v>
      </c>
      <c r="D1815" s="28" t="s">
        <v>10744</v>
      </c>
      <c r="E1815" s="28" t="s">
        <v>10710</v>
      </c>
      <c r="F1815" s="28" t="s">
        <v>16908</v>
      </c>
      <c r="G1815" s="28" t="s">
        <v>27269</v>
      </c>
      <c r="H1815" s="28" t="s">
        <v>25665</v>
      </c>
      <c r="I1815" s="28">
        <v>0</v>
      </c>
      <c r="J1815" s="28">
        <v>0</v>
      </c>
      <c r="K1815" s="28">
        <v>0</v>
      </c>
      <c r="L1815" s="28">
        <v>1</v>
      </c>
      <c r="M1815" s="28">
        <v>0</v>
      </c>
      <c r="N1815" s="28">
        <v>3</v>
      </c>
      <c r="O1815" s="28">
        <v>30</v>
      </c>
      <c r="P1815">
        <f>VLOOKUP($A1815,'Item Detail'!$A$2:$G$4956,7,0)</f>
        <v>1</v>
      </c>
      <c r="Q1815" s="30" t="s">
        <v>30759</v>
      </c>
      <c r="R1815" s="30" t="s">
        <v>30730</v>
      </c>
      <c r="S1815" s="30" t="s">
        <v>30737</v>
      </c>
      <c r="T1815" s="30" t="s">
        <v>30731</v>
      </c>
      <c r="U1815" s="30" t="s">
        <v>30751</v>
      </c>
      <c r="V1815" s="30" t="s">
        <v>30738</v>
      </c>
      <c r="W1815" s="30" t="s">
        <v>30733</v>
      </c>
      <c r="X1815" s="30" t="s">
        <v>30738</v>
      </c>
      <c r="Y1815" s="30" t="s">
        <v>30738</v>
      </c>
      <c r="Z1815" s="30" t="s">
        <v>30733</v>
      </c>
      <c r="AA1815" s="31" t="s">
        <v>30789</v>
      </c>
    </row>
    <row r="1816" spans="1:27" x14ac:dyDescent="0.3">
      <c r="A1816" s="28" t="s">
        <v>18258</v>
      </c>
      <c r="B1816" s="28" t="s">
        <v>25986</v>
      </c>
      <c r="C1816" s="28" t="s">
        <v>18259</v>
      </c>
      <c r="D1816" s="28" t="s">
        <v>18260</v>
      </c>
      <c r="E1816" s="28" t="s">
        <v>10507</v>
      </c>
      <c r="F1816" s="28" t="s">
        <v>2114</v>
      </c>
      <c r="G1816" s="28" t="s">
        <v>27270</v>
      </c>
      <c r="H1816" s="28" t="s">
        <v>25670</v>
      </c>
      <c r="I1816" s="28">
        <v>0</v>
      </c>
      <c r="J1816" s="28">
        <v>0</v>
      </c>
      <c r="K1816" s="28">
        <v>0</v>
      </c>
      <c r="L1816" s="28">
        <v>0</v>
      </c>
      <c r="M1816" s="28">
        <v>1</v>
      </c>
      <c r="N1816" s="28">
        <v>3</v>
      </c>
      <c r="O1816" s="28">
        <v>30</v>
      </c>
      <c r="P1816">
        <f>VLOOKUP($A1816,'Item Detail'!$A$2:$G$4956,7,0)</f>
        <v>1</v>
      </c>
      <c r="Q1816" s="30" t="s">
        <v>30745</v>
      </c>
      <c r="R1816" s="30" t="s">
        <v>30730</v>
      </c>
      <c r="S1816" s="30" t="s">
        <v>30737</v>
      </c>
      <c r="T1816" s="30" t="s">
        <v>30731</v>
      </c>
      <c r="U1816" s="30" t="s">
        <v>30747</v>
      </c>
      <c r="V1816" s="30" t="s">
        <v>30738</v>
      </c>
      <c r="W1816" s="30" t="s">
        <v>30733</v>
      </c>
      <c r="X1816" s="30" t="s">
        <v>30733</v>
      </c>
      <c r="Y1816" s="30" t="s">
        <v>30733</v>
      </c>
      <c r="Z1816" s="30" t="s">
        <v>30733</v>
      </c>
      <c r="AA1816" s="31" t="s">
        <v>30791</v>
      </c>
    </row>
    <row r="1817" spans="1:27" x14ac:dyDescent="0.3">
      <c r="A1817" s="28" t="s">
        <v>10187</v>
      </c>
      <c r="B1817" s="28" t="s">
        <v>25900</v>
      </c>
      <c r="C1817" s="28" t="s">
        <v>15373</v>
      </c>
      <c r="D1817" s="28" t="s">
        <v>10485</v>
      </c>
      <c r="E1817" s="28" t="s">
        <v>10507</v>
      </c>
      <c r="F1817" s="28" t="s">
        <v>2085</v>
      </c>
      <c r="G1817" s="28" t="s">
        <v>27271</v>
      </c>
      <c r="H1817" s="28" t="s">
        <v>25657</v>
      </c>
      <c r="I1817" s="28">
        <v>0</v>
      </c>
      <c r="J1817" s="28">
        <v>0</v>
      </c>
      <c r="K1817" s="28">
        <v>0</v>
      </c>
      <c r="L1817" s="28">
        <v>1</v>
      </c>
      <c r="M1817" s="28">
        <v>0</v>
      </c>
      <c r="N1817" s="28">
        <v>3</v>
      </c>
      <c r="O1817" s="28">
        <v>30</v>
      </c>
      <c r="P1817">
        <f>VLOOKUP($A1817,'Item Detail'!$A$2:$G$4956,7,0)</f>
        <v>1</v>
      </c>
      <c r="Q1817" s="30" t="s">
        <v>30729</v>
      </c>
      <c r="R1817" s="30" t="s">
        <v>30730</v>
      </c>
      <c r="S1817" s="30" t="s">
        <v>5361</v>
      </c>
      <c r="T1817" s="30" t="s">
        <v>30731</v>
      </c>
      <c r="U1817" s="30" t="s">
        <v>30731</v>
      </c>
      <c r="V1817" s="30" t="s">
        <v>30733</v>
      </c>
      <c r="W1817" s="30" t="s">
        <v>30733</v>
      </c>
      <c r="X1817" s="30" t="s">
        <v>30733</v>
      </c>
      <c r="Y1817" s="30" t="s">
        <v>30733</v>
      </c>
      <c r="Z1817" s="30" t="s">
        <v>30733</v>
      </c>
      <c r="AA1817" s="31" t="s">
        <v>30790</v>
      </c>
    </row>
    <row r="1818" spans="1:27" x14ac:dyDescent="0.3">
      <c r="A1818" s="28" t="s">
        <v>21207</v>
      </c>
      <c r="B1818" s="28" t="s">
        <v>25716</v>
      </c>
      <c r="C1818" s="28" t="s">
        <v>21208</v>
      </c>
      <c r="D1818" s="28" t="s">
        <v>21209</v>
      </c>
      <c r="E1818" s="28" t="s">
        <v>17316</v>
      </c>
      <c r="F1818" s="28" t="s">
        <v>2181</v>
      </c>
      <c r="G1818" s="28" t="s">
        <v>27272</v>
      </c>
      <c r="H1818" s="28" t="s">
        <v>25662</v>
      </c>
      <c r="I1818" s="28">
        <v>0</v>
      </c>
      <c r="J1818" s="28">
        <v>0</v>
      </c>
      <c r="K1818" s="28">
        <v>1</v>
      </c>
      <c r="L1818" s="28">
        <v>0</v>
      </c>
      <c r="M1818" s="28">
        <v>0</v>
      </c>
      <c r="N1818" s="28">
        <v>3</v>
      </c>
      <c r="O1818" s="28">
        <v>30</v>
      </c>
      <c r="P1818">
        <f>VLOOKUP($A1818,'Item Detail'!$A$2:$G$4956,7,0)</f>
        <v>1</v>
      </c>
      <c r="Q1818" s="30" t="s">
        <v>30753</v>
      </c>
      <c r="R1818" s="30" t="s">
        <v>30730</v>
      </c>
      <c r="S1818" s="30" t="s">
        <v>30737</v>
      </c>
      <c r="T1818" s="30" t="s">
        <v>30731</v>
      </c>
      <c r="U1818" s="30" t="s">
        <v>30731</v>
      </c>
      <c r="V1818" s="30" t="s">
        <v>30738</v>
      </c>
      <c r="W1818" s="30" t="s">
        <v>30738</v>
      </c>
      <c r="X1818" s="30" t="s">
        <v>30738</v>
      </c>
      <c r="Y1818" s="30" t="s">
        <v>30738</v>
      </c>
      <c r="Z1818" s="30" t="s">
        <v>30738</v>
      </c>
      <c r="AA1818" s="31" t="s">
        <v>30789</v>
      </c>
    </row>
    <row r="1819" spans="1:27" x14ac:dyDescent="0.3">
      <c r="A1819" s="28" t="s">
        <v>18595</v>
      </c>
      <c r="B1819" s="28" t="s">
        <v>25869</v>
      </c>
      <c r="C1819" s="28" t="s">
        <v>18596</v>
      </c>
      <c r="D1819" s="28" t="s">
        <v>18597</v>
      </c>
      <c r="E1819" s="28" t="s">
        <v>10461</v>
      </c>
      <c r="F1819" s="28" t="s">
        <v>26036</v>
      </c>
      <c r="G1819" s="28" t="s">
        <v>27273</v>
      </c>
      <c r="H1819" s="28" t="s">
        <v>25665</v>
      </c>
      <c r="I1819" s="28">
        <v>0</v>
      </c>
      <c r="J1819" s="28">
        <v>0</v>
      </c>
      <c r="K1819" s="28">
        <v>0</v>
      </c>
      <c r="L1819" s="28">
        <v>1</v>
      </c>
      <c r="M1819" s="28">
        <v>0</v>
      </c>
      <c r="N1819" s="28">
        <v>3</v>
      </c>
      <c r="O1819" s="28">
        <v>30</v>
      </c>
      <c r="P1819">
        <f>VLOOKUP($A1819,'Item Detail'!$A$2:$G$4956,7,0)</f>
        <v>1</v>
      </c>
      <c r="Q1819" s="30" t="s">
        <v>30776</v>
      </c>
      <c r="R1819" s="30" t="s">
        <v>30730</v>
      </c>
      <c r="S1819" s="30" t="s">
        <v>30737</v>
      </c>
      <c r="T1819" s="30" t="s">
        <v>30731</v>
      </c>
      <c r="U1819" s="30" t="s">
        <v>30731</v>
      </c>
      <c r="V1819" s="30" t="s">
        <v>30738</v>
      </c>
      <c r="W1819" s="30" t="s">
        <v>30738</v>
      </c>
      <c r="X1819" s="30" t="s">
        <v>30738</v>
      </c>
      <c r="Y1819" s="30" t="s">
        <v>30738</v>
      </c>
      <c r="Z1819" s="30" t="s">
        <v>30738</v>
      </c>
      <c r="AA1819" s="31" t="s">
        <v>30789</v>
      </c>
    </row>
    <row r="1820" spans="1:27" x14ac:dyDescent="0.3">
      <c r="A1820" s="28" t="s">
        <v>18202</v>
      </c>
      <c r="B1820" s="28" t="s">
        <v>25703</v>
      </c>
      <c r="C1820" s="28" t="s">
        <v>18203</v>
      </c>
      <c r="D1820" s="28" t="s">
        <v>11277</v>
      </c>
      <c r="E1820" s="28" t="s">
        <v>18204</v>
      </c>
      <c r="F1820" s="28" t="s">
        <v>15360</v>
      </c>
      <c r="G1820" s="28" t="s">
        <v>27274</v>
      </c>
      <c r="H1820" s="28" t="s">
        <v>25665</v>
      </c>
      <c r="I1820" s="28">
        <v>0</v>
      </c>
      <c r="J1820" s="28">
        <v>0</v>
      </c>
      <c r="K1820" s="28">
        <v>0</v>
      </c>
      <c r="L1820" s="28">
        <v>0</v>
      </c>
      <c r="M1820" s="28">
        <v>1</v>
      </c>
      <c r="N1820" s="28">
        <v>3</v>
      </c>
      <c r="O1820" s="28">
        <v>30</v>
      </c>
      <c r="P1820">
        <f>VLOOKUP($A1820,'Item Detail'!$A$2:$G$4956,7,0)</f>
        <v>1</v>
      </c>
      <c r="Q1820" s="30" t="s">
        <v>30753</v>
      </c>
      <c r="R1820" s="30" t="s">
        <v>30730</v>
      </c>
      <c r="S1820" s="30" t="s">
        <v>30737</v>
      </c>
      <c r="T1820" s="30" t="s">
        <v>30731</v>
      </c>
      <c r="U1820" s="30" t="s">
        <v>30731</v>
      </c>
      <c r="V1820" s="30" t="s">
        <v>30738</v>
      </c>
      <c r="W1820" s="30" t="s">
        <v>30738</v>
      </c>
      <c r="X1820" s="30" t="s">
        <v>30738</v>
      </c>
      <c r="Y1820" s="30" t="s">
        <v>30738</v>
      </c>
      <c r="Z1820" s="30" t="s">
        <v>30738</v>
      </c>
      <c r="AA1820" s="31" t="s">
        <v>30789</v>
      </c>
    </row>
    <row r="1821" spans="1:27" x14ac:dyDescent="0.3">
      <c r="A1821" s="28" t="s">
        <v>16850</v>
      </c>
      <c r="B1821" s="28" t="s">
        <v>25703</v>
      </c>
      <c r="C1821" s="28" t="s">
        <v>16851</v>
      </c>
      <c r="D1821" s="28" t="s">
        <v>15734</v>
      </c>
      <c r="E1821" s="28" t="s">
        <v>16852</v>
      </c>
      <c r="F1821" s="28" t="s">
        <v>15360</v>
      </c>
      <c r="G1821" s="28" t="s">
        <v>27275</v>
      </c>
      <c r="H1821" s="28" t="s">
        <v>25665</v>
      </c>
      <c r="I1821" s="28">
        <v>0</v>
      </c>
      <c r="J1821" s="28">
        <v>0</v>
      </c>
      <c r="K1821" s="28">
        <v>0</v>
      </c>
      <c r="L1821" s="28">
        <v>0</v>
      </c>
      <c r="M1821" s="28">
        <v>1</v>
      </c>
      <c r="N1821" s="28">
        <v>3</v>
      </c>
      <c r="O1821" s="28">
        <v>30</v>
      </c>
      <c r="P1821">
        <f>VLOOKUP($A1821,'Item Detail'!$A$2:$G$4956,7,0)</f>
        <v>1</v>
      </c>
      <c r="Q1821" s="30" t="s">
        <v>30753</v>
      </c>
      <c r="R1821" s="30" t="s">
        <v>30730</v>
      </c>
      <c r="S1821" s="30" t="s">
        <v>30737</v>
      </c>
      <c r="T1821" s="30" t="s">
        <v>30731</v>
      </c>
      <c r="U1821" s="30" t="s">
        <v>30731</v>
      </c>
      <c r="V1821" s="30" t="s">
        <v>30738</v>
      </c>
      <c r="W1821" s="30" t="s">
        <v>30738</v>
      </c>
      <c r="X1821" s="30" t="s">
        <v>30738</v>
      </c>
      <c r="Y1821" s="30" t="s">
        <v>30738</v>
      </c>
      <c r="Z1821" s="30" t="s">
        <v>30738</v>
      </c>
      <c r="AA1821" s="31" t="s">
        <v>30789</v>
      </c>
    </row>
    <row r="1822" spans="1:27" x14ac:dyDescent="0.3">
      <c r="A1822" s="28" t="s">
        <v>21299</v>
      </c>
      <c r="B1822" s="28" t="s">
        <v>25668</v>
      </c>
      <c r="C1822" s="28" t="s">
        <v>15102</v>
      </c>
      <c r="D1822" s="28" t="s">
        <v>10496</v>
      </c>
      <c r="E1822" s="28" t="s">
        <v>10664</v>
      </c>
      <c r="F1822" s="28" t="s">
        <v>10498</v>
      </c>
      <c r="G1822" s="28" t="s">
        <v>27276</v>
      </c>
      <c r="H1822" s="28" t="s">
        <v>25662</v>
      </c>
      <c r="I1822" s="28">
        <v>1</v>
      </c>
      <c r="J1822" s="28">
        <v>0</v>
      </c>
      <c r="K1822" s="28">
        <v>0</v>
      </c>
      <c r="L1822" s="28">
        <v>0</v>
      </c>
      <c r="M1822" s="28">
        <v>0</v>
      </c>
      <c r="N1822" s="28">
        <v>3</v>
      </c>
      <c r="O1822" s="28">
        <v>30</v>
      </c>
      <c r="P1822">
        <f>VLOOKUP($A1822,'Item Detail'!$A$2:$G$4956,7,0)</f>
        <v>1</v>
      </c>
      <c r="Q1822" s="30" t="s">
        <v>30754</v>
      </c>
      <c r="R1822" s="30" t="s">
        <v>30736</v>
      </c>
      <c r="S1822" s="30" t="s">
        <v>30737</v>
      </c>
      <c r="T1822" s="30" t="s">
        <v>30731</v>
      </c>
      <c r="U1822" s="30" t="s">
        <v>30732</v>
      </c>
      <c r="V1822" s="30" t="s">
        <v>30738</v>
      </c>
      <c r="W1822" s="30" t="s">
        <v>30738</v>
      </c>
      <c r="X1822" s="30" t="s">
        <v>30738</v>
      </c>
      <c r="Y1822" s="30" t="s">
        <v>30738</v>
      </c>
      <c r="Z1822" s="30" t="s">
        <v>30733</v>
      </c>
      <c r="AA1822" s="31" t="s">
        <v>30789</v>
      </c>
    </row>
    <row r="1823" spans="1:27" x14ac:dyDescent="0.3">
      <c r="A1823" s="28" t="s">
        <v>24323</v>
      </c>
      <c r="B1823" s="28" t="s">
        <v>25751</v>
      </c>
      <c r="C1823" s="28" t="s">
        <v>22997</v>
      </c>
      <c r="D1823" s="28" t="s">
        <v>23078</v>
      </c>
      <c r="E1823" s="28" t="s">
        <v>11351</v>
      </c>
      <c r="F1823" s="28" t="s">
        <v>16092</v>
      </c>
      <c r="G1823" s="28" t="s">
        <v>27277</v>
      </c>
      <c r="H1823" s="28" t="s">
        <v>25665</v>
      </c>
      <c r="I1823" s="28">
        <v>0</v>
      </c>
      <c r="J1823" s="28">
        <v>0</v>
      </c>
      <c r="K1823" s="28">
        <v>0</v>
      </c>
      <c r="L1823" s="28">
        <v>1</v>
      </c>
      <c r="M1823" s="28">
        <v>0</v>
      </c>
      <c r="N1823" s="28">
        <v>3</v>
      </c>
      <c r="O1823" s="28">
        <v>30</v>
      </c>
      <c r="P1823">
        <f>VLOOKUP($A1823,'Item Detail'!$A$2:$G$4956,7,0)</f>
        <v>1</v>
      </c>
      <c r="Q1823" s="30" t="s">
        <v>30745</v>
      </c>
      <c r="R1823" s="30" t="s">
        <v>5361</v>
      </c>
      <c r="S1823" s="30" t="s">
        <v>30737</v>
      </c>
      <c r="T1823" s="30" t="s">
        <v>30731</v>
      </c>
      <c r="U1823" s="30" t="s">
        <v>30731</v>
      </c>
      <c r="V1823" s="30" t="s">
        <v>30733</v>
      </c>
      <c r="W1823" s="30" t="s">
        <v>30733</v>
      </c>
      <c r="X1823" s="30" t="s">
        <v>30733</v>
      </c>
      <c r="Y1823" s="30" t="s">
        <v>30733</v>
      </c>
      <c r="Z1823" s="30" t="s">
        <v>30733</v>
      </c>
      <c r="AA1823" s="31" t="s">
        <v>30787</v>
      </c>
    </row>
    <row r="1824" spans="1:27" x14ac:dyDescent="0.3">
      <c r="A1824" s="28" t="s">
        <v>22996</v>
      </c>
      <c r="B1824" s="28" t="s">
        <v>25751</v>
      </c>
      <c r="C1824" s="28" t="s">
        <v>22997</v>
      </c>
      <c r="D1824" s="28" t="s">
        <v>22998</v>
      </c>
      <c r="E1824" s="28" t="s">
        <v>11351</v>
      </c>
      <c r="F1824" s="28" t="s">
        <v>16092</v>
      </c>
      <c r="G1824" s="28" t="s">
        <v>27278</v>
      </c>
      <c r="H1824" s="28" t="s">
        <v>25670</v>
      </c>
      <c r="I1824" s="28">
        <v>0</v>
      </c>
      <c r="J1824" s="28">
        <v>0</v>
      </c>
      <c r="K1824" s="28">
        <v>0</v>
      </c>
      <c r="L1824" s="28">
        <v>0</v>
      </c>
      <c r="M1824" s="28">
        <v>1</v>
      </c>
      <c r="N1824" s="28">
        <v>3</v>
      </c>
      <c r="O1824" s="28">
        <v>30</v>
      </c>
      <c r="P1824">
        <f>VLOOKUP($A1824,'Item Detail'!$A$2:$G$4956,7,0)</f>
        <v>1</v>
      </c>
      <c r="Q1824" s="30" t="s">
        <v>30745</v>
      </c>
      <c r="R1824" s="30" t="s">
        <v>5361</v>
      </c>
      <c r="S1824" s="30" t="s">
        <v>30737</v>
      </c>
      <c r="T1824" s="30" t="s">
        <v>30731</v>
      </c>
      <c r="U1824" s="30" t="s">
        <v>30731</v>
      </c>
      <c r="V1824" s="30" t="s">
        <v>30733</v>
      </c>
      <c r="W1824" s="30" t="s">
        <v>30733</v>
      </c>
      <c r="X1824" s="30" t="s">
        <v>30733</v>
      </c>
      <c r="Y1824" s="30" t="s">
        <v>30733</v>
      </c>
      <c r="Z1824" s="30" t="s">
        <v>30733</v>
      </c>
      <c r="AA1824" s="31" t="s">
        <v>30787</v>
      </c>
    </row>
    <row r="1825" spans="1:27" x14ac:dyDescent="0.3">
      <c r="A1825" s="28" t="s">
        <v>23540</v>
      </c>
      <c r="B1825" s="28" t="s">
        <v>25699</v>
      </c>
      <c r="C1825" s="28" t="s">
        <v>23541</v>
      </c>
      <c r="D1825" s="28" t="s">
        <v>23542</v>
      </c>
      <c r="E1825" s="28" t="s">
        <v>10510</v>
      </c>
      <c r="F1825" s="28" t="s">
        <v>25731</v>
      </c>
      <c r="G1825" s="28" t="s">
        <v>27279</v>
      </c>
      <c r="H1825" s="28" t="s">
        <v>25670</v>
      </c>
      <c r="I1825" s="28">
        <v>0</v>
      </c>
      <c r="J1825" s="28">
        <v>0</v>
      </c>
      <c r="K1825" s="28">
        <v>0</v>
      </c>
      <c r="L1825" s="28">
        <v>1</v>
      </c>
      <c r="M1825" s="28">
        <v>0</v>
      </c>
      <c r="N1825" s="28">
        <v>3</v>
      </c>
      <c r="O1825" s="28">
        <v>30</v>
      </c>
      <c r="P1825">
        <f>VLOOKUP($A1825,'Item Detail'!$A$2:$G$4956,7,0)</f>
        <v>1</v>
      </c>
      <c r="Q1825" s="30" t="s">
        <v>30745</v>
      </c>
      <c r="R1825" s="30" t="s">
        <v>30730</v>
      </c>
      <c r="S1825" s="30" t="s">
        <v>30737</v>
      </c>
      <c r="T1825" s="30" t="s">
        <v>30731</v>
      </c>
      <c r="U1825" s="30" t="s">
        <v>30731</v>
      </c>
      <c r="V1825" s="30" t="s">
        <v>30738</v>
      </c>
      <c r="W1825" s="30" t="s">
        <v>30733</v>
      </c>
      <c r="X1825" s="30" t="s">
        <v>30733</v>
      </c>
      <c r="Y1825" s="30" t="s">
        <v>30733</v>
      </c>
      <c r="Z1825" s="30" t="s">
        <v>30733</v>
      </c>
      <c r="AA1825" s="31" t="s">
        <v>30791</v>
      </c>
    </row>
    <row r="1826" spans="1:27" x14ac:dyDescent="0.3">
      <c r="A1826" s="28" t="s">
        <v>23152</v>
      </c>
      <c r="B1826" s="28" t="s">
        <v>25699</v>
      </c>
      <c r="C1826" s="28" t="s">
        <v>23153</v>
      </c>
      <c r="D1826" s="28" t="s">
        <v>12958</v>
      </c>
      <c r="E1826" s="28" t="s">
        <v>10949</v>
      </c>
      <c r="F1826" s="28" t="s">
        <v>25731</v>
      </c>
      <c r="G1826" s="28" t="s">
        <v>27280</v>
      </c>
      <c r="H1826" s="28" t="s">
        <v>25665</v>
      </c>
      <c r="I1826" s="28">
        <v>0</v>
      </c>
      <c r="J1826" s="28">
        <v>0</v>
      </c>
      <c r="K1826" s="28">
        <v>0</v>
      </c>
      <c r="L1826" s="28">
        <v>1</v>
      </c>
      <c r="M1826" s="28">
        <v>0</v>
      </c>
      <c r="N1826" s="28">
        <v>3</v>
      </c>
      <c r="O1826" s="28">
        <v>30</v>
      </c>
      <c r="P1826">
        <f>VLOOKUP($A1826,'Item Detail'!$A$2:$G$4956,7,0)</f>
        <v>1</v>
      </c>
      <c r="Q1826" s="30" t="s">
        <v>30745</v>
      </c>
      <c r="R1826" s="30" t="s">
        <v>30730</v>
      </c>
      <c r="S1826" s="30" t="s">
        <v>30737</v>
      </c>
      <c r="T1826" s="30" t="s">
        <v>30731</v>
      </c>
      <c r="U1826" s="30" t="s">
        <v>30731</v>
      </c>
      <c r="V1826" s="30" t="s">
        <v>30738</v>
      </c>
      <c r="W1826" s="30" t="s">
        <v>30738</v>
      </c>
      <c r="X1826" s="30" t="s">
        <v>30738</v>
      </c>
      <c r="Y1826" s="30" t="s">
        <v>30738</v>
      </c>
      <c r="Z1826" s="30" t="s">
        <v>30738</v>
      </c>
      <c r="AA1826" s="31" t="s">
        <v>30789</v>
      </c>
    </row>
    <row r="1827" spans="1:27" x14ac:dyDescent="0.3">
      <c r="A1827" s="28" t="s">
        <v>18220</v>
      </c>
      <c r="B1827" s="28" t="s">
        <v>25699</v>
      </c>
      <c r="C1827" s="28" t="s">
        <v>18221</v>
      </c>
      <c r="D1827" s="28" t="s">
        <v>10485</v>
      </c>
      <c r="E1827" s="28" t="s">
        <v>10710</v>
      </c>
      <c r="F1827" s="28" t="s">
        <v>25731</v>
      </c>
      <c r="G1827" s="28" t="s">
        <v>27281</v>
      </c>
      <c r="H1827" s="28" t="s">
        <v>25665</v>
      </c>
      <c r="I1827" s="28">
        <v>0</v>
      </c>
      <c r="J1827" s="28">
        <v>0</v>
      </c>
      <c r="K1827" s="28">
        <v>0</v>
      </c>
      <c r="L1827" s="28">
        <v>1</v>
      </c>
      <c r="M1827" s="28">
        <v>0</v>
      </c>
      <c r="N1827" s="28">
        <v>3</v>
      </c>
      <c r="O1827" s="28">
        <v>30</v>
      </c>
      <c r="P1827">
        <f>VLOOKUP($A1827,'Item Detail'!$A$2:$G$4956,7,0)</f>
        <v>1</v>
      </c>
      <c r="Q1827" s="30" t="s">
        <v>30745</v>
      </c>
      <c r="R1827" s="30" t="s">
        <v>30730</v>
      </c>
      <c r="S1827" s="30" t="s">
        <v>30737</v>
      </c>
      <c r="T1827" s="30" t="s">
        <v>30731</v>
      </c>
      <c r="U1827" s="30" t="s">
        <v>30751</v>
      </c>
      <c r="V1827" s="30" t="s">
        <v>30738</v>
      </c>
      <c r="W1827" s="30" t="s">
        <v>30738</v>
      </c>
      <c r="X1827" s="30" t="s">
        <v>30738</v>
      </c>
      <c r="Y1827" s="30" t="s">
        <v>30738</v>
      </c>
      <c r="Z1827" s="30" t="s">
        <v>30738</v>
      </c>
      <c r="AA1827" s="31" t="s">
        <v>30789</v>
      </c>
    </row>
    <row r="1828" spans="1:27" x14ac:dyDescent="0.3">
      <c r="A1828" s="28" t="s">
        <v>17193</v>
      </c>
      <c r="B1828" s="28" t="s">
        <v>25699</v>
      </c>
      <c r="C1828" s="28" t="s">
        <v>12909</v>
      </c>
      <c r="D1828" s="28" t="s">
        <v>17194</v>
      </c>
      <c r="E1828" s="28" t="s">
        <v>10507</v>
      </c>
      <c r="F1828" s="28" t="s">
        <v>2450</v>
      </c>
      <c r="G1828" s="28" t="s">
        <v>27282</v>
      </c>
      <c r="H1828" s="28" t="s">
        <v>25662</v>
      </c>
      <c r="I1828" s="28">
        <v>1</v>
      </c>
      <c r="J1828" s="28">
        <v>0</v>
      </c>
      <c r="K1828" s="28">
        <v>0</v>
      </c>
      <c r="L1828" s="28">
        <v>0</v>
      </c>
      <c r="M1828" s="28">
        <v>0</v>
      </c>
      <c r="N1828" s="28">
        <v>3</v>
      </c>
      <c r="O1828" s="28">
        <v>30</v>
      </c>
      <c r="P1828">
        <f>VLOOKUP($A1828,'Item Detail'!$A$2:$G$4956,7,0)</f>
        <v>1</v>
      </c>
      <c r="Q1828" s="30" t="s">
        <v>30745</v>
      </c>
      <c r="R1828" s="30" t="s">
        <v>30730</v>
      </c>
      <c r="S1828" s="30" t="s">
        <v>30737</v>
      </c>
      <c r="T1828" s="30" t="s">
        <v>30731</v>
      </c>
      <c r="U1828" s="30" t="s">
        <v>30747</v>
      </c>
      <c r="V1828" s="30" t="s">
        <v>30738</v>
      </c>
      <c r="W1828" s="30" t="s">
        <v>30733</v>
      </c>
      <c r="X1828" s="30" t="s">
        <v>30733</v>
      </c>
      <c r="Y1828" s="30" t="s">
        <v>30733</v>
      </c>
      <c r="Z1828" s="30" t="s">
        <v>30733</v>
      </c>
      <c r="AA1828" s="31" t="s">
        <v>30789</v>
      </c>
    </row>
    <row r="1829" spans="1:27" x14ac:dyDescent="0.3">
      <c r="A1829" s="28" t="s">
        <v>4154</v>
      </c>
      <c r="B1829" s="28" t="s">
        <v>25701</v>
      </c>
      <c r="C1829" s="28" t="s">
        <v>23257</v>
      </c>
      <c r="D1829" s="28" t="s">
        <v>10485</v>
      </c>
      <c r="E1829" s="28" t="s">
        <v>10507</v>
      </c>
      <c r="F1829" s="28" t="s">
        <v>2224</v>
      </c>
      <c r="G1829" s="28" t="s">
        <v>27283</v>
      </c>
      <c r="H1829" s="28" t="s">
        <v>25706</v>
      </c>
      <c r="I1829" s="28">
        <v>0</v>
      </c>
      <c r="J1829" s="28">
        <v>0</v>
      </c>
      <c r="K1829" s="28">
        <v>0</v>
      </c>
      <c r="L1829" s="28">
        <v>1</v>
      </c>
      <c r="M1829" s="28">
        <v>0</v>
      </c>
      <c r="N1829" s="28">
        <v>3</v>
      </c>
      <c r="O1829" s="28">
        <v>30</v>
      </c>
      <c r="P1829">
        <f>VLOOKUP($A1829,'Item Detail'!$A$2:$G$4956,7,0)</f>
        <v>1</v>
      </c>
      <c r="Q1829" s="30" t="s">
        <v>30748</v>
      </c>
      <c r="R1829" s="30" t="s">
        <v>30730</v>
      </c>
      <c r="S1829" s="30" t="s">
        <v>30749</v>
      </c>
      <c r="T1829" s="30" t="s">
        <v>30731</v>
      </c>
      <c r="U1829" s="30" t="s">
        <v>30731</v>
      </c>
      <c r="V1829" s="30" t="s">
        <v>30733</v>
      </c>
      <c r="W1829" s="30" t="s">
        <v>30733</v>
      </c>
      <c r="X1829" s="30" t="s">
        <v>30733</v>
      </c>
      <c r="Y1829" s="30" t="s">
        <v>30733</v>
      </c>
      <c r="Z1829" s="30" t="s">
        <v>30733</v>
      </c>
      <c r="AA1829" s="31" t="s">
        <v>30790</v>
      </c>
    </row>
    <row r="1830" spans="1:27" x14ac:dyDescent="0.3">
      <c r="A1830" s="28" t="s">
        <v>20712</v>
      </c>
      <c r="B1830" s="28" t="s">
        <v>25716</v>
      </c>
      <c r="C1830" s="28" t="s">
        <v>20713</v>
      </c>
      <c r="D1830" s="28" t="s">
        <v>20714</v>
      </c>
      <c r="E1830" s="28" t="s">
        <v>11011</v>
      </c>
      <c r="F1830" s="28" t="s">
        <v>2181</v>
      </c>
      <c r="G1830" s="28" t="s">
        <v>27284</v>
      </c>
      <c r="H1830" s="28" t="s">
        <v>25665</v>
      </c>
      <c r="I1830" s="28">
        <v>1</v>
      </c>
      <c r="J1830" s="28">
        <v>0</v>
      </c>
      <c r="K1830" s="28">
        <v>0</v>
      </c>
      <c r="L1830" s="28">
        <v>0</v>
      </c>
      <c r="M1830" s="28">
        <v>0</v>
      </c>
      <c r="N1830" s="28">
        <v>3</v>
      </c>
      <c r="O1830" s="28">
        <v>30</v>
      </c>
      <c r="P1830">
        <f>VLOOKUP($A1830,'Item Detail'!$A$2:$G$4956,7,0)</f>
        <v>1</v>
      </c>
      <c r="Q1830" s="30" t="s">
        <v>30745</v>
      </c>
      <c r="R1830" s="30" t="s">
        <v>30730</v>
      </c>
      <c r="S1830" s="30" t="s">
        <v>30737</v>
      </c>
      <c r="T1830" s="30" t="s">
        <v>30731</v>
      </c>
      <c r="U1830" s="30" t="s">
        <v>30747</v>
      </c>
      <c r="V1830" s="30" t="s">
        <v>30738</v>
      </c>
      <c r="W1830" s="30" t="s">
        <v>30738</v>
      </c>
      <c r="X1830" s="30" t="s">
        <v>30738</v>
      </c>
      <c r="Y1830" s="30" t="s">
        <v>30738</v>
      </c>
      <c r="Z1830" s="30" t="s">
        <v>30738</v>
      </c>
      <c r="AA1830" s="31" t="s">
        <v>30789</v>
      </c>
    </row>
    <row r="1831" spans="1:27" x14ac:dyDescent="0.3">
      <c r="A1831" s="28" t="s">
        <v>5238</v>
      </c>
      <c r="B1831" s="28" t="s">
        <v>25671</v>
      </c>
      <c r="C1831" s="28" t="s">
        <v>20567</v>
      </c>
      <c r="D1831" s="28" t="s">
        <v>20568</v>
      </c>
      <c r="E1831" s="28" t="s">
        <v>10892</v>
      </c>
      <c r="F1831" s="28" t="s">
        <v>2049</v>
      </c>
      <c r="G1831" s="28" t="s">
        <v>27285</v>
      </c>
      <c r="H1831" s="28" t="s">
        <v>25706</v>
      </c>
      <c r="I1831" s="28">
        <v>0</v>
      </c>
      <c r="J1831" s="28">
        <v>0</v>
      </c>
      <c r="K1831" s="28">
        <v>0</v>
      </c>
      <c r="L1831" s="28">
        <v>0</v>
      </c>
      <c r="M1831" s="28">
        <v>1</v>
      </c>
      <c r="N1831" s="28">
        <v>3</v>
      </c>
      <c r="O1831" s="28">
        <v>30</v>
      </c>
      <c r="P1831">
        <f>VLOOKUP($A1831,'Item Detail'!$A$2:$G$4956,7,0)</f>
        <v>1</v>
      </c>
      <c r="Q1831" s="30" t="s">
        <v>30748</v>
      </c>
      <c r="R1831" s="30" t="s">
        <v>30730</v>
      </c>
      <c r="S1831" s="30" t="s">
        <v>30749</v>
      </c>
      <c r="T1831" s="30" t="s">
        <v>30731</v>
      </c>
      <c r="U1831" s="30" t="s">
        <v>30731</v>
      </c>
      <c r="V1831" s="30" t="s">
        <v>30733</v>
      </c>
      <c r="W1831" s="30" t="s">
        <v>30733</v>
      </c>
      <c r="X1831" s="30" t="s">
        <v>30733</v>
      </c>
      <c r="Y1831" s="30" t="s">
        <v>30733</v>
      </c>
      <c r="Z1831" s="30" t="s">
        <v>30733</v>
      </c>
      <c r="AA1831" s="31" t="s">
        <v>30790</v>
      </c>
    </row>
    <row r="1832" spans="1:27" x14ac:dyDescent="0.3">
      <c r="A1832" s="28" t="s">
        <v>17035</v>
      </c>
      <c r="B1832" s="28" t="s">
        <v>25663</v>
      </c>
      <c r="C1832" s="28" t="s">
        <v>17036</v>
      </c>
      <c r="D1832" s="28" t="s">
        <v>11328</v>
      </c>
      <c r="E1832" s="28" t="s">
        <v>17037</v>
      </c>
      <c r="F1832" s="28" t="s">
        <v>12631</v>
      </c>
      <c r="G1832" s="28" t="s">
        <v>27286</v>
      </c>
      <c r="H1832" s="28" t="s">
        <v>25670</v>
      </c>
      <c r="I1832" s="28">
        <v>0</v>
      </c>
      <c r="J1832" s="28">
        <v>0</v>
      </c>
      <c r="K1832" s="28">
        <v>0</v>
      </c>
      <c r="L1832" s="28">
        <v>1</v>
      </c>
      <c r="M1832" s="28">
        <v>0</v>
      </c>
      <c r="N1832" s="28">
        <v>3</v>
      </c>
      <c r="O1832" s="28">
        <v>30</v>
      </c>
      <c r="P1832">
        <f>VLOOKUP($A1832,'Item Detail'!$A$2:$G$4956,7,0)</f>
        <v>1</v>
      </c>
      <c r="Q1832" s="30" t="s">
        <v>30745</v>
      </c>
      <c r="R1832" s="30" t="s">
        <v>30730</v>
      </c>
      <c r="S1832" s="30" t="s">
        <v>30737</v>
      </c>
      <c r="T1832" s="30" t="s">
        <v>30731</v>
      </c>
      <c r="U1832" s="30" t="s">
        <v>30731</v>
      </c>
      <c r="V1832" s="30" t="s">
        <v>30738</v>
      </c>
      <c r="W1832" s="30" t="s">
        <v>30733</v>
      </c>
      <c r="X1832" s="30" t="s">
        <v>30738</v>
      </c>
      <c r="Y1832" s="30" t="s">
        <v>30733</v>
      </c>
      <c r="Z1832" s="30" t="s">
        <v>30733</v>
      </c>
      <c r="AA1832" s="31" t="s">
        <v>30791</v>
      </c>
    </row>
    <row r="1833" spans="1:27" x14ac:dyDescent="0.3">
      <c r="A1833" s="28" t="s">
        <v>21406</v>
      </c>
      <c r="B1833" s="28" t="s">
        <v>25755</v>
      </c>
      <c r="C1833" s="28" t="s">
        <v>21407</v>
      </c>
      <c r="D1833" s="28" t="s">
        <v>21408</v>
      </c>
      <c r="E1833" s="28" t="s">
        <v>10507</v>
      </c>
      <c r="F1833" s="28" t="s">
        <v>4082</v>
      </c>
      <c r="G1833" s="28" t="s">
        <v>26970</v>
      </c>
      <c r="H1833" s="28" t="s">
        <v>25665</v>
      </c>
      <c r="I1833" s="28">
        <v>0</v>
      </c>
      <c r="J1833" s="28">
        <v>0</v>
      </c>
      <c r="K1833" s="28">
        <v>0</v>
      </c>
      <c r="L1833" s="28">
        <v>0</v>
      </c>
      <c r="M1833" s="28">
        <v>1</v>
      </c>
      <c r="N1833" s="28">
        <v>3</v>
      </c>
      <c r="O1833" s="28">
        <v>30</v>
      </c>
      <c r="P1833">
        <f>VLOOKUP($A1833,'Item Detail'!$A$2:$G$4956,7,0)</f>
        <v>1</v>
      </c>
      <c r="Q1833" s="30" t="s">
        <v>30745</v>
      </c>
      <c r="R1833" s="30" t="s">
        <v>30730</v>
      </c>
      <c r="S1833" s="30" t="s">
        <v>30737</v>
      </c>
      <c r="T1833" s="30" t="s">
        <v>30731</v>
      </c>
      <c r="U1833" s="30" t="s">
        <v>30731</v>
      </c>
      <c r="V1833" s="30" t="s">
        <v>30738</v>
      </c>
      <c r="W1833" s="30" t="s">
        <v>30738</v>
      </c>
      <c r="X1833" s="30" t="s">
        <v>30738</v>
      </c>
      <c r="Y1833" s="30" t="s">
        <v>30738</v>
      </c>
      <c r="Z1833" s="30" t="s">
        <v>30738</v>
      </c>
      <c r="AA1833" s="31" t="s">
        <v>30789</v>
      </c>
    </row>
    <row r="1834" spans="1:27" x14ac:dyDescent="0.3">
      <c r="A1834" s="28" t="s">
        <v>25273</v>
      </c>
      <c r="B1834" s="28" t="s">
        <v>25755</v>
      </c>
      <c r="C1834" s="28" t="s">
        <v>25274</v>
      </c>
      <c r="D1834" s="28" t="s">
        <v>10485</v>
      </c>
      <c r="E1834" s="28" t="s">
        <v>10928</v>
      </c>
      <c r="F1834" s="28" t="s">
        <v>4082</v>
      </c>
      <c r="G1834" s="28" t="s">
        <v>27287</v>
      </c>
      <c r="H1834" s="28" t="s">
        <v>25665</v>
      </c>
      <c r="I1834" s="28">
        <v>1</v>
      </c>
      <c r="J1834" s="28">
        <v>0</v>
      </c>
      <c r="K1834" s="28">
        <v>0</v>
      </c>
      <c r="L1834" s="28">
        <v>0</v>
      </c>
      <c r="M1834" s="28">
        <v>0</v>
      </c>
      <c r="N1834" s="28">
        <v>3</v>
      </c>
      <c r="O1834" s="28">
        <v>30</v>
      </c>
      <c r="P1834">
        <f>VLOOKUP($A1834,'Item Detail'!$A$2:$G$4956,7,0)</f>
        <v>1</v>
      </c>
      <c r="Q1834" s="30" t="s">
        <v>30745</v>
      </c>
      <c r="R1834" s="30" t="s">
        <v>30730</v>
      </c>
      <c r="S1834" s="30" t="s">
        <v>30737</v>
      </c>
      <c r="T1834" s="30" t="s">
        <v>30731</v>
      </c>
      <c r="U1834" s="30" t="s">
        <v>30731</v>
      </c>
      <c r="V1834" s="30" t="s">
        <v>30738</v>
      </c>
      <c r="W1834" s="30" t="s">
        <v>30738</v>
      </c>
      <c r="X1834" s="30" t="s">
        <v>30738</v>
      </c>
      <c r="Y1834" s="30" t="s">
        <v>30738</v>
      </c>
      <c r="Z1834" s="30" t="s">
        <v>30738</v>
      </c>
      <c r="AA1834" s="31" t="s">
        <v>30789</v>
      </c>
    </row>
    <row r="1835" spans="1:27" x14ac:dyDescent="0.3">
      <c r="A1835" s="28" t="s">
        <v>22718</v>
      </c>
      <c r="B1835" s="28" t="s">
        <v>25666</v>
      </c>
      <c r="C1835" s="28" t="s">
        <v>22719</v>
      </c>
      <c r="D1835" s="28" t="s">
        <v>12761</v>
      </c>
      <c r="E1835" s="28" t="s">
        <v>10507</v>
      </c>
      <c r="F1835" s="28" t="s">
        <v>25957</v>
      </c>
      <c r="G1835" s="28" t="s">
        <v>27288</v>
      </c>
      <c r="H1835" s="28" t="s">
        <v>25665</v>
      </c>
      <c r="I1835" s="28">
        <v>0</v>
      </c>
      <c r="J1835" s="28">
        <v>0</v>
      </c>
      <c r="K1835" s="28">
        <v>0</v>
      </c>
      <c r="L1835" s="28">
        <v>0</v>
      </c>
      <c r="M1835" s="28">
        <v>1</v>
      </c>
      <c r="N1835" s="28">
        <v>3</v>
      </c>
      <c r="O1835" s="28">
        <v>30</v>
      </c>
      <c r="P1835">
        <f>VLOOKUP($A1835,'Item Detail'!$A$2:$G$4956,7,0)</f>
        <v>1</v>
      </c>
      <c r="Q1835" s="30" t="s">
        <v>30745</v>
      </c>
      <c r="R1835" s="30" t="s">
        <v>30730</v>
      </c>
      <c r="S1835" s="30" t="s">
        <v>30737</v>
      </c>
      <c r="T1835" s="30" t="s">
        <v>30731</v>
      </c>
      <c r="U1835" s="30" t="s">
        <v>30731</v>
      </c>
      <c r="V1835" s="30" t="s">
        <v>30738</v>
      </c>
      <c r="W1835" s="30" t="s">
        <v>30738</v>
      </c>
      <c r="X1835" s="30" t="s">
        <v>30738</v>
      </c>
      <c r="Y1835" s="30" t="s">
        <v>30738</v>
      </c>
      <c r="Z1835" s="30" t="s">
        <v>30738</v>
      </c>
      <c r="AA1835" s="31" t="s">
        <v>30789</v>
      </c>
    </row>
    <row r="1836" spans="1:27" x14ac:dyDescent="0.3">
      <c r="A1836" s="28" t="s">
        <v>16419</v>
      </c>
      <c r="B1836" s="28" t="s">
        <v>25666</v>
      </c>
      <c r="C1836" s="28" t="s">
        <v>16420</v>
      </c>
      <c r="D1836" s="28" t="s">
        <v>11785</v>
      </c>
      <c r="E1836" s="28" t="s">
        <v>10461</v>
      </c>
      <c r="F1836" s="28" t="s">
        <v>25838</v>
      </c>
      <c r="G1836" s="28" t="s">
        <v>27289</v>
      </c>
      <c r="H1836" s="28" t="s">
        <v>25665</v>
      </c>
      <c r="I1836" s="28">
        <v>0</v>
      </c>
      <c r="J1836" s="28">
        <v>1</v>
      </c>
      <c r="K1836" s="28">
        <v>0</v>
      </c>
      <c r="L1836" s="28">
        <v>0</v>
      </c>
      <c r="M1836" s="28">
        <v>0</v>
      </c>
      <c r="N1836" s="28">
        <v>3</v>
      </c>
      <c r="O1836" s="28">
        <v>30</v>
      </c>
      <c r="P1836">
        <f>VLOOKUP($A1836,'Item Detail'!$A$2:$G$4956,7,0)</f>
        <v>1</v>
      </c>
      <c r="Q1836" s="30" t="s">
        <v>30753</v>
      </c>
      <c r="R1836" s="30" t="s">
        <v>30730</v>
      </c>
      <c r="S1836" s="30" t="s">
        <v>30737</v>
      </c>
      <c r="T1836" s="30" t="s">
        <v>30731</v>
      </c>
      <c r="U1836" s="30" t="s">
        <v>30731</v>
      </c>
      <c r="V1836" s="30" t="s">
        <v>30738</v>
      </c>
      <c r="W1836" s="30" t="s">
        <v>30738</v>
      </c>
      <c r="X1836" s="30" t="s">
        <v>30738</v>
      </c>
      <c r="Y1836" s="30" t="s">
        <v>30738</v>
      </c>
      <c r="Z1836" s="30" t="s">
        <v>30738</v>
      </c>
      <c r="AA1836" s="31" t="s">
        <v>30789</v>
      </c>
    </row>
    <row r="1837" spans="1:27" x14ac:dyDescent="0.3">
      <c r="A1837" s="28" t="s">
        <v>18516</v>
      </c>
      <c r="B1837" s="28" t="s">
        <v>25769</v>
      </c>
      <c r="C1837" s="28" t="s">
        <v>18517</v>
      </c>
      <c r="D1837" s="28" t="s">
        <v>10744</v>
      </c>
      <c r="E1837" s="28" t="s">
        <v>11351</v>
      </c>
      <c r="F1837" s="28" t="s">
        <v>18518</v>
      </c>
      <c r="G1837" s="28" t="s">
        <v>27290</v>
      </c>
      <c r="H1837" s="28" t="s">
        <v>25665</v>
      </c>
      <c r="I1837" s="28">
        <v>1</v>
      </c>
      <c r="J1837" s="28">
        <v>0</v>
      </c>
      <c r="K1837" s="28">
        <v>0</v>
      </c>
      <c r="L1837" s="28">
        <v>0</v>
      </c>
      <c r="M1837" s="28">
        <v>0</v>
      </c>
      <c r="N1837" s="28">
        <v>3</v>
      </c>
      <c r="O1837" s="28">
        <v>30</v>
      </c>
      <c r="P1837">
        <f>VLOOKUP($A1837,'Item Detail'!$A$2:$G$4956,7,0)</f>
        <v>1</v>
      </c>
      <c r="Q1837" s="30" t="s">
        <v>30759</v>
      </c>
      <c r="R1837" s="30" t="s">
        <v>30730</v>
      </c>
      <c r="S1837" s="30" t="s">
        <v>30737</v>
      </c>
      <c r="T1837" s="30" t="s">
        <v>30731</v>
      </c>
      <c r="U1837" s="30" t="s">
        <v>30751</v>
      </c>
      <c r="V1837" s="30" t="s">
        <v>30738</v>
      </c>
      <c r="W1837" s="30" t="s">
        <v>30738</v>
      </c>
      <c r="X1837" s="30" t="s">
        <v>30738</v>
      </c>
      <c r="Y1837" s="30" t="s">
        <v>30738</v>
      </c>
      <c r="Z1837" s="30" t="s">
        <v>30738</v>
      </c>
      <c r="AA1837" s="31" t="s">
        <v>30789</v>
      </c>
    </row>
    <row r="1838" spans="1:27" x14ac:dyDescent="0.3">
      <c r="A1838" s="28" t="s">
        <v>18493</v>
      </c>
      <c r="B1838" s="28" t="s">
        <v>25699</v>
      </c>
      <c r="C1838" s="28" t="s">
        <v>18494</v>
      </c>
      <c r="D1838" s="28" t="s">
        <v>13413</v>
      </c>
      <c r="E1838" s="28" t="s">
        <v>11692</v>
      </c>
      <c r="F1838" s="28" t="s">
        <v>25731</v>
      </c>
      <c r="G1838" s="28" t="s">
        <v>27291</v>
      </c>
      <c r="H1838" s="28" t="s">
        <v>25665</v>
      </c>
      <c r="I1838" s="28">
        <v>0</v>
      </c>
      <c r="J1838" s="28">
        <v>0</v>
      </c>
      <c r="K1838" s="28">
        <v>0</v>
      </c>
      <c r="L1838" s="28">
        <v>1</v>
      </c>
      <c r="M1838" s="28">
        <v>0</v>
      </c>
      <c r="N1838" s="28">
        <v>3</v>
      </c>
      <c r="O1838" s="28">
        <v>30</v>
      </c>
      <c r="P1838">
        <f>VLOOKUP($A1838,'Item Detail'!$A$2:$G$4956,7,0)</f>
        <v>1</v>
      </c>
      <c r="Q1838" s="30" t="s">
        <v>30745</v>
      </c>
      <c r="R1838" s="30" t="s">
        <v>30730</v>
      </c>
      <c r="S1838" s="30" t="s">
        <v>30737</v>
      </c>
      <c r="T1838" s="30" t="s">
        <v>30731</v>
      </c>
      <c r="U1838" s="30" t="s">
        <v>30751</v>
      </c>
      <c r="V1838" s="30" t="s">
        <v>30738</v>
      </c>
      <c r="W1838" s="30" t="s">
        <v>30733</v>
      </c>
      <c r="X1838" s="30" t="s">
        <v>30738</v>
      </c>
      <c r="Y1838" s="30" t="s">
        <v>30738</v>
      </c>
      <c r="Z1838" s="30" t="s">
        <v>30738</v>
      </c>
      <c r="AA1838" s="31" t="s">
        <v>30789</v>
      </c>
    </row>
    <row r="1839" spans="1:27" x14ac:dyDescent="0.3">
      <c r="A1839" s="28" t="s">
        <v>20907</v>
      </c>
      <c r="B1839" s="28" t="s">
        <v>25755</v>
      </c>
      <c r="C1839" s="28" t="s">
        <v>20908</v>
      </c>
      <c r="D1839" s="28" t="s">
        <v>10485</v>
      </c>
      <c r="E1839" s="28" t="s">
        <v>20909</v>
      </c>
      <c r="F1839" s="28" t="s">
        <v>25756</v>
      </c>
      <c r="G1839" s="28" t="s">
        <v>27292</v>
      </c>
      <c r="H1839" s="28" t="s">
        <v>25665</v>
      </c>
      <c r="I1839" s="28">
        <v>0</v>
      </c>
      <c r="J1839" s="28">
        <v>0</v>
      </c>
      <c r="K1839" s="28">
        <v>0</v>
      </c>
      <c r="L1839" s="28">
        <v>0</v>
      </c>
      <c r="M1839" s="28">
        <v>1</v>
      </c>
      <c r="N1839" s="28">
        <v>3</v>
      </c>
      <c r="O1839" s="28">
        <v>30</v>
      </c>
      <c r="P1839">
        <f>VLOOKUP($A1839,'Item Detail'!$A$2:$G$4956,7,0)</f>
        <v>1</v>
      </c>
      <c r="Q1839" s="30" t="s">
        <v>30750</v>
      </c>
      <c r="R1839" s="30" t="s">
        <v>30730</v>
      </c>
      <c r="S1839" s="30" t="s">
        <v>30737</v>
      </c>
      <c r="T1839" s="30" t="s">
        <v>30731</v>
      </c>
      <c r="U1839" s="30" t="s">
        <v>30731</v>
      </c>
      <c r="V1839" s="30" t="s">
        <v>30738</v>
      </c>
      <c r="W1839" s="30" t="s">
        <v>30738</v>
      </c>
      <c r="X1839" s="30" t="s">
        <v>30738</v>
      </c>
      <c r="Y1839" s="30" t="s">
        <v>30738</v>
      </c>
      <c r="Z1839" s="30" t="s">
        <v>30738</v>
      </c>
      <c r="AA1839" s="31" t="s">
        <v>30789</v>
      </c>
    </row>
    <row r="1840" spans="1:27" x14ac:dyDescent="0.3">
      <c r="A1840" s="28" t="s">
        <v>18422</v>
      </c>
      <c r="B1840" s="28" t="s">
        <v>25986</v>
      </c>
      <c r="C1840" s="28" t="s">
        <v>18423</v>
      </c>
      <c r="D1840" s="28" t="s">
        <v>10485</v>
      </c>
      <c r="E1840" s="28" t="s">
        <v>10507</v>
      </c>
      <c r="F1840" s="28" t="s">
        <v>2465</v>
      </c>
      <c r="G1840" s="28" t="s">
        <v>27293</v>
      </c>
      <c r="H1840" s="28" t="s">
        <v>25670</v>
      </c>
      <c r="I1840" s="28">
        <v>0</v>
      </c>
      <c r="J1840" s="28">
        <v>0</v>
      </c>
      <c r="K1840" s="28">
        <v>1</v>
      </c>
      <c r="L1840" s="28">
        <v>0</v>
      </c>
      <c r="M1840" s="28">
        <v>0</v>
      </c>
      <c r="N1840" s="28">
        <v>3</v>
      </c>
      <c r="O1840" s="28">
        <v>30</v>
      </c>
      <c r="P1840">
        <f>VLOOKUP($A1840,'Item Detail'!$A$2:$G$4956,7,0)</f>
        <v>1</v>
      </c>
      <c r="Q1840" s="30" t="s">
        <v>30745</v>
      </c>
      <c r="R1840" s="30" t="s">
        <v>30730</v>
      </c>
      <c r="S1840" s="30" t="s">
        <v>30737</v>
      </c>
      <c r="T1840" s="30" t="s">
        <v>30731</v>
      </c>
      <c r="U1840" s="30" t="s">
        <v>30747</v>
      </c>
      <c r="V1840" s="30" t="s">
        <v>30738</v>
      </c>
      <c r="W1840" s="30" t="s">
        <v>30733</v>
      </c>
      <c r="X1840" s="30" t="s">
        <v>30733</v>
      </c>
      <c r="Y1840" s="30" t="s">
        <v>30738</v>
      </c>
      <c r="Z1840" s="30" t="s">
        <v>30733</v>
      </c>
      <c r="AA1840" s="31" t="s">
        <v>30791</v>
      </c>
    </row>
    <row r="1841" spans="1:27" x14ac:dyDescent="0.3">
      <c r="A1841" s="28" t="s">
        <v>19839</v>
      </c>
      <c r="B1841" s="28" t="s">
        <v>25721</v>
      </c>
      <c r="C1841" s="28" t="s">
        <v>19840</v>
      </c>
      <c r="D1841" s="28" t="s">
        <v>15334</v>
      </c>
      <c r="E1841" s="28" t="s">
        <v>11240</v>
      </c>
      <c r="F1841" s="28" t="s">
        <v>5299</v>
      </c>
      <c r="G1841" s="28" t="s">
        <v>27294</v>
      </c>
      <c r="H1841" s="28" t="s">
        <v>25665</v>
      </c>
      <c r="I1841" s="28">
        <v>0</v>
      </c>
      <c r="J1841" s="28">
        <v>0</v>
      </c>
      <c r="K1841" s="28">
        <v>0</v>
      </c>
      <c r="L1841" s="28">
        <v>1</v>
      </c>
      <c r="M1841" s="28">
        <v>0</v>
      </c>
      <c r="N1841" s="28">
        <v>3</v>
      </c>
      <c r="O1841" s="28">
        <v>30</v>
      </c>
      <c r="P1841">
        <f>VLOOKUP($A1841,'Item Detail'!$A$2:$G$4956,7,0)</f>
        <v>1</v>
      </c>
      <c r="Q1841" s="30" t="s">
        <v>30759</v>
      </c>
      <c r="R1841" s="30" t="s">
        <v>30730</v>
      </c>
      <c r="S1841" s="30" t="s">
        <v>30737</v>
      </c>
      <c r="T1841" s="30" t="s">
        <v>30731</v>
      </c>
      <c r="U1841" s="30" t="s">
        <v>30731</v>
      </c>
      <c r="V1841" s="30" t="s">
        <v>30738</v>
      </c>
      <c r="W1841" s="30" t="s">
        <v>30738</v>
      </c>
      <c r="X1841" s="30" t="s">
        <v>30738</v>
      </c>
      <c r="Y1841" s="30" t="s">
        <v>30738</v>
      </c>
      <c r="Z1841" s="30" t="s">
        <v>30738</v>
      </c>
      <c r="AA1841" s="31" t="s">
        <v>30789</v>
      </c>
    </row>
    <row r="1842" spans="1:27" x14ac:dyDescent="0.3">
      <c r="A1842" s="28" t="s">
        <v>4299</v>
      </c>
      <c r="B1842" s="28" t="s">
        <v>25668</v>
      </c>
      <c r="C1842" s="28" t="s">
        <v>22108</v>
      </c>
      <c r="D1842" s="28" t="s">
        <v>22109</v>
      </c>
      <c r="E1842" s="28" t="s">
        <v>11144</v>
      </c>
      <c r="F1842" s="28" t="s">
        <v>25901</v>
      </c>
      <c r="G1842" s="28" t="s">
        <v>27295</v>
      </c>
      <c r="H1842" s="28" t="s">
        <v>25706</v>
      </c>
      <c r="I1842" s="28">
        <v>0</v>
      </c>
      <c r="J1842" s="28">
        <v>0</v>
      </c>
      <c r="K1842" s="28">
        <v>0</v>
      </c>
      <c r="L1842" s="28">
        <v>1</v>
      </c>
      <c r="M1842" s="28">
        <v>0</v>
      </c>
      <c r="N1842" s="28">
        <v>3</v>
      </c>
      <c r="O1842" s="28">
        <v>30</v>
      </c>
      <c r="P1842">
        <f>VLOOKUP($A1842,'Item Detail'!$A$2:$G$4956,7,0)</f>
        <v>1</v>
      </c>
      <c r="Q1842" s="30" t="s">
        <v>30748</v>
      </c>
      <c r="R1842" s="30" t="s">
        <v>30730</v>
      </c>
      <c r="S1842" s="30" t="s">
        <v>30749</v>
      </c>
      <c r="T1842" s="30" t="s">
        <v>30731</v>
      </c>
      <c r="U1842" s="30" t="s">
        <v>30731</v>
      </c>
      <c r="V1842" s="30" t="s">
        <v>30733</v>
      </c>
      <c r="W1842" s="30" t="s">
        <v>30733</v>
      </c>
      <c r="X1842" s="30" t="s">
        <v>30733</v>
      </c>
      <c r="Y1842" s="30" t="s">
        <v>30733</v>
      </c>
      <c r="Z1842" s="30" t="s">
        <v>30733</v>
      </c>
      <c r="AA1842" s="31" t="s">
        <v>30790</v>
      </c>
    </row>
    <row r="1843" spans="1:27" x14ac:dyDescent="0.3">
      <c r="A1843" s="28" t="s">
        <v>18508</v>
      </c>
      <c r="B1843" s="28" t="s">
        <v>25666</v>
      </c>
      <c r="C1843" s="28" t="s">
        <v>16942</v>
      </c>
      <c r="D1843" s="28" t="s">
        <v>16943</v>
      </c>
      <c r="E1843" s="28" t="s">
        <v>12340</v>
      </c>
      <c r="F1843" s="28" t="s">
        <v>25957</v>
      </c>
      <c r="G1843" s="28" t="s">
        <v>27296</v>
      </c>
      <c r="H1843" s="28" t="s">
        <v>25665</v>
      </c>
      <c r="I1843" s="28">
        <v>0</v>
      </c>
      <c r="J1843" s="28">
        <v>0</v>
      </c>
      <c r="K1843" s="28">
        <v>0</v>
      </c>
      <c r="L1843" s="28">
        <v>0</v>
      </c>
      <c r="M1843" s="28">
        <v>1</v>
      </c>
      <c r="N1843" s="28">
        <v>3</v>
      </c>
      <c r="O1843" s="28">
        <v>30</v>
      </c>
      <c r="P1843">
        <f>VLOOKUP($A1843,'Item Detail'!$A$2:$G$4956,7,0)</f>
        <v>1</v>
      </c>
      <c r="Q1843" s="30" t="s">
        <v>30745</v>
      </c>
      <c r="R1843" s="30" t="s">
        <v>30730</v>
      </c>
      <c r="S1843" s="30" t="s">
        <v>30737</v>
      </c>
      <c r="T1843" s="30" t="s">
        <v>30731</v>
      </c>
      <c r="U1843" s="30" t="s">
        <v>30731</v>
      </c>
      <c r="V1843" s="30" t="s">
        <v>30738</v>
      </c>
      <c r="W1843" s="30" t="s">
        <v>30738</v>
      </c>
      <c r="X1843" s="30" t="s">
        <v>30738</v>
      </c>
      <c r="Y1843" s="30" t="s">
        <v>30738</v>
      </c>
      <c r="Z1843" s="30" t="s">
        <v>30738</v>
      </c>
      <c r="AA1843" s="31" t="s">
        <v>30789</v>
      </c>
    </row>
    <row r="1844" spans="1:27" x14ac:dyDescent="0.3">
      <c r="A1844" s="28" t="s">
        <v>24612</v>
      </c>
      <c r="B1844" s="28" t="s">
        <v>25716</v>
      </c>
      <c r="C1844" s="28" t="s">
        <v>24613</v>
      </c>
      <c r="D1844" s="28" t="s">
        <v>24614</v>
      </c>
      <c r="E1844" s="28" t="s">
        <v>12076</v>
      </c>
      <c r="F1844" s="28" t="s">
        <v>25742</v>
      </c>
      <c r="G1844" s="28" t="s">
        <v>27297</v>
      </c>
      <c r="H1844" s="28" t="s">
        <v>25665</v>
      </c>
      <c r="I1844" s="28">
        <v>0</v>
      </c>
      <c r="J1844" s="28">
        <v>0</v>
      </c>
      <c r="K1844" s="28">
        <v>0</v>
      </c>
      <c r="L1844" s="28">
        <v>0</v>
      </c>
      <c r="M1844" s="28">
        <v>1</v>
      </c>
      <c r="N1844" s="28">
        <v>3</v>
      </c>
      <c r="O1844" s="28">
        <v>30</v>
      </c>
      <c r="P1844">
        <f>VLOOKUP($A1844,'Item Detail'!$A$2:$G$4956,7,0)</f>
        <v>1</v>
      </c>
      <c r="Q1844" s="30" t="s">
        <v>30745</v>
      </c>
      <c r="R1844" s="30" t="s">
        <v>30730</v>
      </c>
      <c r="S1844" s="30" t="s">
        <v>30737</v>
      </c>
      <c r="T1844" s="30" t="s">
        <v>30731</v>
      </c>
      <c r="U1844" s="30" t="s">
        <v>30731</v>
      </c>
      <c r="V1844" s="30" t="s">
        <v>30738</v>
      </c>
      <c r="W1844" s="30" t="s">
        <v>30738</v>
      </c>
      <c r="X1844" s="30" t="s">
        <v>30738</v>
      </c>
      <c r="Y1844" s="30" t="s">
        <v>30738</v>
      </c>
      <c r="Z1844" s="30" t="s">
        <v>30738</v>
      </c>
      <c r="AA1844" s="31" t="s">
        <v>30789</v>
      </c>
    </row>
    <row r="1845" spans="1:27" x14ac:dyDescent="0.3">
      <c r="A1845" s="28" t="s">
        <v>22260</v>
      </c>
      <c r="B1845" s="28" t="s">
        <v>25685</v>
      </c>
      <c r="C1845" s="28" t="s">
        <v>10535</v>
      </c>
      <c r="D1845" s="28" t="s">
        <v>22261</v>
      </c>
      <c r="E1845" s="28" t="s">
        <v>10507</v>
      </c>
      <c r="F1845" s="28" t="s">
        <v>25689</v>
      </c>
      <c r="G1845" s="28" t="s">
        <v>27298</v>
      </c>
      <c r="H1845" s="28" t="s">
        <v>25670</v>
      </c>
      <c r="I1845" s="28">
        <v>0</v>
      </c>
      <c r="J1845" s="28">
        <v>0</v>
      </c>
      <c r="K1845" s="28">
        <v>0</v>
      </c>
      <c r="L1845" s="28">
        <v>1</v>
      </c>
      <c r="M1845" s="28">
        <v>0</v>
      </c>
      <c r="N1845" s="28">
        <v>3</v>
      </c>
      <c r="O1845" s="28">
        <v>30</v>
      </c>
      <c r="P1845">
        <f>VLOOKUP($A1845,'Item Detail'!$A$2:$G$4956,7,0)</f>
        <v>1</v>
      </c>
      <c r="Q1845" s="30" t="s">
        <v>30746</v>
      </c>
      <c r="R1845" s="30" t="s">
        <v>30741</v>
      </c>
      <c r="S1845" s="30" t="s">
        <v>30741</v>
      </c>
      <c r="T1845" s="30" t="s">
        <v>30731</v>
      </c>
      <c r="U1845" s="30" t="s">
        <v>30732</v>
      </c>
      <c r="V1845" s="30" t="s">
        <v>30733</v>
      </c>
      <c r="W1845" s="30" t="s">
        <v>30733</v>
      </c>
      <c r="X1845" s="30" t="s">
        <v>30733</v>
      </c>
      <c r="Y1845" s="30" t="s">
        <v>30733</v>
      </c>
      <c r="Z1845" s="30" t="s">
        <v>30733</v>
      </c>
      <c r="AA1845" s="31" t="s">
        <v>30787</v>
      </c>
    </row>
    <row r="1846" spans="1:27" x14ac:dyDescent="0.3">
      <c r="A1846" s="28" t="s">
        <v>23906</v>
      </c>
      <c r="B1846" s="28" t="s">
        <v>25900</v>
      </c>
      <c r="C1846" s="28" t="s">
        <v>23907</v>
      </c>
      <c r="D1846" s="28" t="s">
        <v>23908</v>
      </c>
      <c r="E1846" s="28" t="s">
        <v>10949</v>
      </c>
      <c r="F1846" s="28" t="s">
        <v>2085</v>
      </c>
      <c r="G1846" s="28" t="s">
        <v>27299</v>
      </c>
      <c r="H1846" s="28" t="s">
        <v>25670</v>
      </c>
      <c r="I1846" s="28">
        <v>0</v>
      </c>
      <c r="J1846" s="28">
        <v>0</v>
      </c>
      <c r="K1846" s="28">
        <v>0</v>
      </c>
      <c r="L1846" s="28">
        <v>0</v>
      </c>
      <c r="M1846" s="28">
        <v>1</v>
      </c>
      <c r="N1846" s="28">
        <v>3</v>
      </c>
      <c r="O1846" s="28">
        <v>30</v>
      </c>
      <c r="P1846">
        <f>VLOOKUP($A1846,'Item Detail'!$A$2:$G$4956,7,0)</f>
        <v>1</v>
      </c>
      <c r="Q1846" s="30" t="s">
        <v>30745</v>
      </c>
      <c r="R1846" s="30" t="s">
        <v>30730</v>
      </c>
      <c r="S1846" s="30" t="s">
        <v>30737</v>
      </c>
      <c r="T1846" s="30" t="s">
        <v>30731</v>
      </c>
      <c r="U1846" s="30" t="s">
        <v>30751</v>
      </c>
      <c r="V1846" s="30" t="s">
        <v>30738</v>
      </c>
      <c r="W1846" s="30" t="s">
        <v>30738</v>
      </c>
      <c r="X1846" s="30" t="s">
        <v>30738</v>
      </c>
      <c r="Y1846" s="30" t="s">
        <v>30738</v>
      </c>
      <c r="Z1846" s="30" t="s">
        <v>30733</v>
      </c>
      <c r="AA1846" s="31" t="s">
        <v>30791</v>
      </c>
    </row>
    <row r="1847" spans="1:27" x14ac:dyDescent="0.3">
      <c r="A1847" s="28" t="s">
        <v>16715</v>
      </c>
      <c r="B1847" s="28" t="s">
        <v>25716</v>
      </c>
      <c r="C1847" s="28" t="s">
        <v>16716</v>
      </c>
      <c r="D1847" s="28" t="s">
        <v>16717</v>
      </c>
      <c r="E1847" s="28" t="s">
        <v>10507</v>
      </c>
      <c r="F1847" s="28" t="s">
        <v>2181</v>
      </c>
      <c r="G1847" s="28" t="s">
        <v>27300</v>
      </c>
      <c r="H1847" s="28" t="s">
        <v>25665</v>
      </c>
      <c r="I1847" s="28">
        <v>0</v>
      </c>
      <c r="J1847" s="28">
        <v>0</v>
      </c>
      <c r="K1847" s="28">
        <v>0</v>
      </c>
      <c r="L1847" s="28">
        <v>1</v>
      </c>
      <c r="M1847" s="28">
        <v>0</v>
      </c>
      <c r="N1847" s="28">
        <v>3</v>
      </c>
      <c r="O1847" s="28">
        <v>30</v>
      </c>
      <c r="P1847">
        <f>VLOOKUP($A1847,'Item Detail'!$A$2:$G$4956,7,0)</f>
        <v>1</v>
      </c>
      <c r="Q1847" s="30" t="s">
        <v>30775</v>
      </c>
      <c r="R1847" s="30" t="s">
        <v>30730</v>
      </c>
      <c r="S1847" s="30" t="s">
        <v>30737</v>
      </c>
      <c r="T1847" s="30" t="s">
        <v>30731</v>
      </c>
      <c r="U1847" s="30" t="s">
        <v>30731</v>
      </c>
      <c r="V1847" s="30" t="s">
        <v>30738</v>
      </c>
      <c r="W1847" s="30" t="s">
        <v>30738</v>
      </c>
      <c r="X1847" s="30" t="s">
        <v>30738</v>
      </c>
      <c r="Y1847" s="30" t="s">
        <v>30738</v>
      </c>
      <c r="Z1847" s="30" t="s">
        <v>30738</v>
      </c>
      <c r="AA1847" s="31" t="s">
        <v>30789</v>
      </c>
    </row>
    <row r="1848" spans="1:27" x14ac:dyDescent="0.3">
      <c r="A1848" s="28" t="s">
        <v>17952</v>
      </c>
      <c r="B1848" s="28" t="s">
        <v>25687</v>
      </c>
      <c r="C1848" s="28" t="s">
        <v>17953</v>
      </c>
      <c r="D1848" s="28" t="s">
        <v>17954</v>
      </c>
      <c r="E1848" s="28" t="s">
        <v>10507</v>
      </c>
      <c r="F1848" s="28" t="s">
        <v>15792</v>
      </c>
      <c r="G1848" s="28" t="s">
        <v>27301</v>
      </c>
      <c r="H1848" s="28" t="s">
        <v>25670</v>
      </c>
      <c r="I1848" s="28">
        <v>0</v>
      </c>
      <c r="J1848" s="28">
        <v>0</v>
      </c>
      <c r="K1848" s="28">
        <v>0</v>
      </c>
      <c r="L1848" s="28">
        <v>1</v>
      </c>
      <c r="M1848" s="28">
        <v>0</v>
      </c>
      <c r="N1848" s="28">
        <v>3</v>
      </c>
      <c r="O1848" s="28">
        <v>30</v>
      </c>
      <c r="P1848">
        <f>VLOOKUP($A1848,'Item Detail'!$A$2:$G$4956,7,0)</f>
        <v>1</v>
      </c>
      <c r="Q1848" s="30" t="s">
        <v>30753</v>
      </c>
      <c r="R1848" s="30" t="s">
        <v>5361</v>
      </c>
      <c r="S1848" s="30" t="s">
        <v>30737</v>
      </c>
      <c r="T1848" s="30" t="s">
        <v>30731</v>
      </c>
      <c r="U1848" s="30" t="s">
        <v>30731</v>
      </c>
      <c r="V1848" s="30" t="s">
        <v>30733</v>
      </c>
      <c r="W1848" s="30" t="s">
        <v>30733</v>
      </c>
      <c r="X1848" s="30" t="s">
        <v>30733</v>
      </c>
      <c r="Y1848" s="30" t="s">
        <v>30733</v>
      </c>
      <c r="Z1848" s="30" t="s">
        <v>30733</v>
      </c>
      <c r="AA1848" s="31" t="s">
        <v>30787</v>
      </c>
    </row>
    <row r="1849" spans="1:27" x14ac:dyDescent="0.3">
      <c r="A1849" s="28" t="s">
        <v>15689</v>
      </c>
      <c r="B1849" s="28" t="s">
        <v>25687</v>
      </c>
      <c r="C1849" s="28" t="s">
        <v>15690</v>
      </c>
      <c r="D1849" s="28" t="s">
        <v>12572</v>
      </c>
      <c r="E1849" s="28" t="s">
        <v>10507</v>
      </c>
      <c r="F1849" s="28" t="s">
        <v>2049</v>
      </c>
      <c r="G1849" s="28" t="s">
        <v>27302</v>
      </c>
      <c r="H1849" s="28" t="s">
        <v>25665</v>
      </c>
      <c r="I1849" s="28">
        <v>0</v>
      </c>
      <c r="J1849" s="28">
        <v>0</v>
      </c>
      <c r="K1849" s="28">
        <v>0</v>
      </c>
      <c r="L1849" s="28">
        <v>1</v>
      </c>
      <c r="M1849" s="28">
        <v>0</v>
      </c>
      <c r="N1849" s="28">
        <v>3</v>
      </c>
      <c r="O1849" s="28">
        <v>30</v>
      </c>
      <c r="P1849">
        <f>VLOOKUP($A1849,'Item Detail'!$A$2:$G$4956,7,0)</f>
        <v>1</v>
      </c>
      <c r="Q1849" s="30" t="s">
        <v>30745</v>
      </c>
      <c r="R1849" s="30" t="s">
        <v>30730</v>
      </c>
      <c r="S1849" s="30" t="s">
        <v>30737</v>
      </c>
      <c r="T1849" s="30" t="s">
        <v>30731</v>
      </c>
      <c r="U1849" s="30" t="s">
        <v>30751</v>
      </c>
      <c r="V1849" s="30" t="s">
        <v>30738</v>
      </c>
      <c r="W1849" s="30" t="s">
        <v>30738</v>
      </c>
      <c r="X1849" s="30" t="s">
        <v>30738</v>
      </c>
      <c r="Y1849" s="30" t="s">
        <v>30738</v>
      </c>
      <c r="Z1849" s="30" t="s">
        <v>30738</v>
      </c>
      <c r="AA1849" s="31" t="s">
        <v>30789</v>
      </c>
    </row>
    <row r="1850" spans="1:27" x14ac:dyDescent="0.3">
      <c r="A1850" s="28" t="s">
        <v>16910</v>
      </c>
      <c r="B1850" s="28" t="s">
        <v>25701</v>
      </c>
      <c r="C1850" s="28" t="s">
        <v>11051</v>
      </c>
      <c r="D1850" s="28" t="s">
        <v>15004</v>
      </c>
      <c r="E1850" s="28" t="s">
        <v>10507</v>
      </c>
      <c r="F1850" s="28" t="s">
        <v>11053</v>
      </c>
      <c r="G1850" s="28" t="s">
        <v>27303</v>
      </c>
      <c r="H1850" s="28" t="s">
        <v>25662</v>
      </c>
      <c r="I1850" s="28">
        <v>0</v>
      </c>
      <c r="J1850" s="28">
        <v>0</v>
      </c>
      <c r="K1850" s="28">
        <v>0</v>
      </c>
      <c r="L1850" s="28">
        <v>0</v>
      </c>
      <c r="M1850" s="28">
        <v>1</v>
      </c>
      <c r="N1850" s="28">
        <v>3</v>
      </c>
      <c r="O1850" s="28">
        <v>30</v>
      </c>
      <c r="P1850">
        <f>VLOOKUP($A1850,'Item Detail'!$A$2:$G$4956,7,0)</f>
        <v>1</v>
      </c>
      <c r="Q1850" s="30" t="s">
        <v>30745</v>
      </c>
      <c r="R1850" s="30" t="s">
        <v>30730</v>
      </c>
      <c r="S1850" s="30" t="s">
        <v>30737</v>
      </c>
      <c r="T1850" s="30" t="s">
        <v>30731</v>
      </c>
      <c r="U1850" s="30" t="s">
        <v>30731</v>
      </c>
      <c r="V1850" s="30" t="s">
        <v>30738</v>
      </c>
      <c r="W1850" s="30" t="s">
        <v>30738</v>
      </c>
      <c r="X1850" s="30" t="s">
        <v>30738</v>
      </c>
      <c r="Y1850" s="30" t="s">
        <v>30738</v>
      </c>
      <c r="Z1850" s="30" t="s">
        <v>30738</v>
      </c>
      <c r="AA1850" s="31" t="s">
        <v>30789</v>
      </c>
    </row>
    <row r="1851" spans="1:27" x14ac:dyDescent="0.3">
      <c r="A1851" s="28" t="s">
        <v>9646</v>
      </c>
      <c r="B1851" s="28" t="s">
        <v>25666</v>
      </c>
      <c r="C1851" s="28" t="s">
        <v>24942</v>
      </c>
      <c r="D1851" s="28" t="s">
        <v>10485</v>
      </c>
      <c r="E1851" s="28" t="s">
        <v>10486</v>
      </c>
      <c r="F1851" s="28" t="s">
        <v>5372</v>
      </c>
      <c r="G1851" s="28" t="s">
        <v>27304</v>
      </c>
      <c r="H1851" s="28" t="s">
        <v>25657</v>
      </c>
      <c r="I1851" s="28">
        <v>0</v>
      </c>
      <c r="J1851" s="28">
        <v>0</v>
      </c>
      <c r="K1851" s="28">
        <v>0</v>
      </c>
      <c r="L1851" s="28">
        <v>1</v>
      </c>
      <c r="M1851" s="28">
        <v>0</v>
      </c>
      <c r="N1851" s="28">
        <v>3</v>
      </c>
      <c r="O1851" s="28">
        <v>30</v>
      </c>
      <c r="P1851">
        <f>VLOOKUP($A1851,'Item Detail'!$A$2:$G$4956,7,0)</f>
        <v>1</v>
      </c>
      <c r="Q1851" s="30" t="s">
        <v>30740</v>
      </c>
      <c r="R1851" s="30" t="s">
        <v>30730</v>
      </c>
      <c r="S1851" s="30" t="s">
        <v>5361</v>
      </c>
      <c r="T1851" s="30" t="s">
        <v>30731</v>
      </c>
      <c r="U1851" s="30" t="s">
        <v>30731</v>
      </c>
      <c r="V1851" s="30" t="s">
        <v>30733</v>
      </c>
      <c r="W1851" s="30" t="s">
        <v>30733</v>
      </c>
      <c r="X1851" s="30" t="s">
        <v>30733</v>
      </c>
      <c r="Y1851" s="30" t="s">
        <v>30733</v>
      </c>
      <c r="Z1851" s="30" t="s">
        <v>30733</v>
      </c>
      <c r="AA1851" s="31" t="s">
        <v>30786</v>
      </c>
    </row>
    <row r="1852" spans="1:27" x14ac:dyDescent="0.3">
      <c r="A1852" s="28" t="s">
        <v>10184</v>
      </c>
      <c r="B1852" s="28" t="s">
        <v>25666</v>
      </c>
      <c r="C1852" s="28" t="s">
        <v>10185</v>
      </c>
      <c r="D1852" s="28" t="s">
        <v>10485</v>
      </c>
      <c r="E1852" s="28" t="s">
        <v>12340</v>
      </c>
      <c r="F1852" s="28" t="s">
        <v>5372</v>
      </c>
      <c r="G1852" s="28" t="s">
        <v>27305</v>
      </c>
      <c r="H1852" s="28" t="s">
        <v>25657</v>
      </c>
      <c r="I1852" s="28">
        <v>0</v>
      </c>
      <c r="J1852" s="28">
        <v>0</v>
      </c>
      <c r="K1852" s="28">
        <v>0</v>
      </c>
      <c r="L1852" s="28">
        <v>0</v>
      </c>
      <c r="M1852" s="28">
        <v>1</v>
      </c>
      <c r="N1852" s="28">
        <v>3</v>
      </c>
      <c r="O1852" s="28">
        <v>30</v>
      </c>
      <c r="P1852">
        <f>VLOOKUP($A1852,'Item Detail'!$A$2:$G$4956,7,0)</f>
        <v>1</v>
      </c>
      <c r="Q1852" s="30" t="s">
        <v>30742</v>
      </c>
      <c r="R1852" s="30" t="s">
        <v>30730</v>
      </c>
      <c r="S1852" s="30" t="s">
        <v>5361</v>
      </c>
      <c r="T1852" s="30" t="s">
        <v>30731</v>
      </c>
      <c r="U1852" s="30" t="s">
        <v>30731</v>
      </c>
      <c r="V1852" s="30" t="s">
        <v>30733</v>
      </c>
      <c r="W1852" s="30" t="s">
        <v>30733</v>
      </c>
      <c r="X1852" s="30" t="s">
        <v>30733</v>
      </c>
      <c r="Y1852" s="30" t="s">
        <v>30733</v>
      </c>
      <c r="Z1852" s="30" t="s">
        <v>30733</v>
      </c>
      <c r="AA1852" s="31" t="s">
        <v>30786</v>
      </c>
    </row>
    <row r="1853" spans="1:27" x14ac:dyDescent="0.3">
      <c r="A1853" s="28" t="s">
        <v>8969</v>
      </c>
      <c r="B1853" s="28" t="s">
        <v>25666</v>
      </c>
      <c r="C1853" s="28" t="s">
        <v>19288</v>
      </c>
      <c r="D1853" s="28" t="s">
        <v>12417</v>
      </c>
      <c r="E1853" s="28" t="s">
        <v>10507</v>
      </c>
      <c r="F1853" s="28" t="s">
        <v>5372</v>
      </c>
      <c r="G1853" s="28" t="s">
        <v>27306</v>
      </c>
      <c r="H1853" s="28" t="s">
        <v>25657</v>
      </c>
      <c r="I1853" s="28">
        <v>0</v>
      </c>
      <c r="J1853" s="28">
        <v>0</v>
      </c>
      <c r="K1853" s="28">
        <v>0</v>
      </c>
      <c r="L1853" s="28">
        <v>1</v>
      </c>
      <c r="M1853" s="28">
        <v>0</v>
      </c>
      <c r="N1853" s="28">
        <v>3</v>
      </c>
      <c r="O1853" s="28">
        <v>30</v>
      </c>
      <c r="P1853">
        <f>VLOOKUP($A1853,'Item Detail'!$A$2:$G$4956,7,0)</f>
        <v>1</v>
      </c>
      <c r="Q1853" s="30" t="s">
        <v>30742</v>
      </c>
      <c r="R1853" s="30" t="s">
        <v>30730</v>
      </c>
      <c r="S1853" s="30" t="s">
        <v>5361</v>
      </c>
      <c r="T1853" s="30" t="s">
        <v>30731</v>
      </c>
      <c r="U1853" s="30" t="s">
        <v>30731</v>
      </c>
      <c r="V1853" s="30" t="s">
        <v>30733</v>
      </c>
      <c r="W1853" s="30" t="s">
        <v>30733</v>
      </c>
      <c r="X1853" s="30" t="s">
        <v>30733</v>
      </c>
      <c r="Y1853" s="30" t="s">
        <v>30733</v>
      </c>
      <c r="Z1853" s="30" t="s">
        <v>30733</v>
      </c>
      <c r="AA1853" s="31" t="s">
        <v>30786</v>
      </c>
    </row>
    <row r="1854" spans="1:27" x14ac:dyDescent="0.3">
      <c r="A1854" s="28" t="s">
        <v>9650</v>
      </c>
      <c r="B1854" s="28" t="s">
        <v>25666</v>
      </c>
      <c r="C1854" s="28" t="s">
        <v>18246</v>
      </c>
      <c r="D1854" s="28" t="s">
        <v>10485</v>
      </c>
      <c r="E1854" s="28" t="s">
        <v>13766</v>
      </c>
      <c r="F1854" s="28" t="s">
        <v>5372</v>
      </c>
      <c r="G1854" s="28" t="s">
        <v>27307</v>
      </c>
      <c r="H1854" s="28" t="s">
        <v>25657</v>
      </c>
      <c r="I1854" s="28">
        <v>0</v>
      </c>
      <c r="J1854" s="28">
        <v>0</v>
      </c>
      <c r="K1854" s="28">
        <v>0</v>
      </c>
      <c r="L1854" s="28">
        <v>1</v>
      </c>
      <c r="M1854" s="28">
        <v>0</v>
      </c>
      <c r="N1854" s="28">
        <v>3</v>
      </c>
      <c r="O1854" s="28">
        <v>30</v>
      </c>
      <c r="P1854">
        <f>VLOOKUP($A1854,'Item Detail'!$A$2:$G$4956,7,0)</f>
        <v>1</v>
      </c>
      <c r="Q1854" s="30" t="s">
        <v>30742</v>
      </c>
      <c r="R1854" s="30" t="s">
        <v>30730</v>
      </c>
      <c r="S1854" s="30" t="s">
        <v>5361</v>
      </c>
      <c r="T1854" s="30" t="s">
        <v>30731</v>
      </c>
      <c r="U1854" s="30" t="s">
        <v>30731</v>
      </c>
      <c r="V1854" s="30" t="s">
        <v>30733</v>
      </c>
      <c r="W1854" s="30" t="s">
        <v>30733</v>
      </c>
      <c r="X1854" s="30" t="s">
        <v>30733</v>
      </c>
      <c r="Y1854" s="30" t="s">
        <v>30733</v>
      </c>
      <c r="Z1854" s="30" t="s">
        <v>30733</v>
      </c>
      <c r="AA1854" s="31" t="s">
        <v>30786</v>
      </c>
    </row>
    <row r="1855" spans="1:27" x14ac:dyDescent="0.3">
      <c r="A1855" s="28" t="s">
        <v>24644</v>
      </c>
      <c r="B1855" s="28" t="s">
        <v>25869</v>
      </c>
      <c r="C1855" s="28" t="s">
        <v>24645</v>
      </c>
      <c r="D1855" s="28" t="s">
        <v>10485</v>
      </c>
      <c r="E1855" s="28" t="s">
        <v>24646</v>
      </c>
      <c r="F1855" s="28" t="s">
        <v>5889</v>
      </c>
      <c r="G1855" s="28" t="s">
        <v>27308</v>
      </c>
      <c r="H1855" s="28" t="s">
        <v>25665</v>
      </c>
      <c r="I1855" s="28">
        <v>0</v>
      </c>
      <c r="J1855" s="28">
        <v>0</v>
      </c>
      <c r="K1855" s="28">
        <v>0</v>
      </c>
      <c r="L1855" s="28">
        <v>1</v>
      </c>
      <c r="M1855" s="28">
        <v>0</v>
      </c>
      <c r="N1855" s="28">
        <v>3</v>
      </c>
      <c r="O1855" s="28">
        <v>30</v>
      </c>
      <c r="P1855">
        <f>VLOOKUP($A1855,'Item Detail'!$A$2:$G$4956,7,0)</f>
        <v>1</v>
      </c>
      <c r="Q1855" s="30" t="s">
        <v>30759</v>
      </c>
      <c r="R1855" s="30" t="s">
        <v>30730</v>
      </c>
      <c r="S1855" s="30" t="s">
        <v>30737</v>
      </c>
      <c r="T1855" s="30" t="s">
        <v>30731</v>
      </c>
      <c r="U1855" s="30" t="s">
        <v>30731</v>
      </c>
      <c r="V1855" s="30" t="s">
        <v>30738</v>
      </c>
      <c r="W1855" s="30" t="s">
        <v>30738</v>
      </c>
      <c r="X1855" s="30" t="s">
        <v>30738</v>
      </c>
      <c r="Y1855" s="30" t="s">
        <v>30738</v>
      </c>
      <c r="Z1855" s="30" t="s">
        <v>30738</v>
      </c>
      <c r="AA1855" s="31" t="s">
        <v>30789</v>
      </c>
    </row>
    <row r="1856" spans="1:27" x14ac:dyDescent="0.3">
      <c r="A1856" s="28" t="s">
        <v>4810</v>
      </c>
      <c r="B1856" s="28" t="s">
        <v>25986</v>
      </c>
      <c r="C1856" s="28" t="s">
        <v>23551</v>
      </c>
      <c r="D1856" s="28" t="s">
        <v>10485</v>
      </c>
      <c r="E1856" s="28" t="s">
        <v>10507</v>
      </c>
      <c r="F1856" s="28" t="s">
        <v>2114</v>
      </c>
      <c r="G1856" s="28" t="s">
        <v>27309</v>
      </c>
      <c r="H1856" s="28" t="s">
        <v>25706</v>
      </c>
      <c r="I1856" s="28">
        <v>0</v>
      </c>
      <c r="J1856" s="28">
        <v>0</v>
      </c>
      <c r="K1856" s="28">
        <v>0</v>
      </c>
      <c r="L1856" s="28">
        <v>1</v>
      </c>
      <c r="M1856" s="28">
        <v>0</v>
      </c>
      <c r="N1856" s="28">
        <v>3</v>
      </c>
      <c r="O1856" s="28">
        <v>30</v>
      </c>
      <c r="P1856">
        <f>VLOOKUP($A1856,'Item Detail'!$A$2:$G$4956,7,0)</f>
        <v>1</v>
      </c>
      <c r="Q1856" s="30" t="s">
        <v>30748</v>
      </c>
      <c r="R1856" s="30" t="s">
        <v>30730</v>
      </c>
      <c r="S1856" s="30" t="s">
        <v>30749</v>
      </c>
      <c r="T1856" s="30" t="s">
        <v>30731</v>
      </c>
      <c r="U1856" s="30" t="s">
        <v>30731</v>
      </c>
      <c r="V1856" s="30" t="s">
        <v>30733</v>
      </c>
      <c r="W1856" s="30" t="s">
        <v>30733</v>
      </c>
      <c r="X1856" s="30" t="s">
        <v>30733</v>
      </c>
      <c r="Y1856" s="30" t="s">
        <v>30733</v>
      </c>
      <c r="Z1856" s="30" t="s">
        <v>30733</v>
      </c>
      <c r="AA1856" s="31" t="s">
        <v>30790</v>
      </c>
    </row>
    <row r="1857" spans="1:27" x14ac:dyDescent="0.3">
      <c r="A1857" s="28" t="s">
        <v>21559</v>
      </c>
      <c r="B1857" s="28" t="s">
        <v>25814</v>
      </c>
      <c r="C1857" s="28" t="s">
        <v>21560</v>
      </c>
      <c r="D1857" s="28" t="s">
        <v>10485</v>
      </c>
      <c r="E1857" s="28" t="s">
        <v>21561</v>
      </c>
      <c r="F1857" s="28" t="s">
        <v>27310</v>
      </c>
      <c r="G1857" s="28" t="s">
        <v>27311</v>
      </c>
      <c r="H1857" s="28" t="s">
        <v>25665</v>
      </c>
      <c r="I1857" s="28">
        <v>1</v>
      </c>
      <c r="J1857" s="28">
        <v>0</v>
      </c>
      <c r="K1857" s="28">
        <v>0</v>
      </c>
      <c r="L1857" s="28">
        <v>0</v>
      </c>
      <c r="M1857" s="28">
        <v>0</v>
      </c>
      <c r="N1857" s="28">
        <v>3</v>
      </c>
      <c r="O1857" s="28">
        <v>27</v>
      </c>
      <c r="P1857">
        <f>VLOOKUP($A1857,'Item Detail'!$A$2:$G$4956,7,0)</f>
        <v>1</v>
      </c>
      <c r="Q1857" s="30" t="s">
        <v>30745</v>
      </c>
      <c r="R1857" s="30" t="s">
        <v>30730</v>
      </c>
      <c r="S1857" s="30" t="s">
        <v>30737</v>
      </c>
      <c r="T1857" s="30" t="s">
        <v>30731</v>
      </c>
      <c r="U1857" s="30" t="s">
        <v>30731</v>
      </c>
      <c r="V1857" s="30" t="s">
        <v>30738</v>
      </c>
      <c r="W1857" s="30" t="s">
        <v>30738</v>
      </c>
      <c r="X1857" s="30" t="s">
        <v>30738</v>
      </c>
      <c r="Y1857" s="30" t="s">
        <v>30738</v>
      </c>
      <c r="Z1857" s="30" t="s">
        <v>30738</v>
      </c>
      <c r="AA1857" s="31" t="s">
        <v>30789</v>
      </c>
    </row>
    <row r="1858" spans="1:27" x14ac:dyDescent="0.3">
      <c r="A1858" s="28" t="s">
        <v>22023</v>
      </c>
      <c r="B1858" s="28" t="s">
        <v>25769</v>
      </c>
      <c r="C1858" s="28" t="s">
        <v>22024</v>
      </c>
      <c r="D1858" s="28" t="s">
        <v>22025</v>
      </c>
      <c r="E1858" s="28" t="s">
        <v>10592</v>
      </c>
      <c r="F1858" s="28" t="s">
        <v>10771</v>
      </c>
      <c r="G1858" s="28" t="s">
        <v>27312</v>
      </c>
      <c r="H1858" s="28" t="s">
        <v>25670</v>
      </c>
      <c r="I1858" s="28">
        <v>0</v>
      </c>
      <c r="J1858" s="28">
        <v>0</v>
      </c>
      <c r="K1858" s="28">
        <v>0</v>
      </c>
      <c r="L1858" s="28">
        <v>1</v>
      </c>
      <c r="M1858" s="28">
        <v>0</v>
      </c>
      <c r="N1858" s="28">
        <v>3</v>
      </c>
      <c r="O1858" s="28">
        <v>27</v>
      </c>
      <c r="P1858">
        <f>VLOOKUP($A1858,'Item Detail'!$A$2:$G$4956,7,0)</f>
        <v>1</v>
      </c>
      <c r="Q1858" s="30" t="s">
        <v>30771</v>
      </c>
      <c r="R1858" s="30" t="s">
        <v>5361</v>
      </c>
      <c r="S1858" s="30" t="s">
        <v>30737</v>
      </c>
      <c r="T1858" s="30" t="s">
        <v>30731</v>
      </c>
      <c r="U1858" s="30" t="s">
        <v>30731</v>
      </c>
      <c r="V1858" s="30" t="s">
        <v>30733</v>
      </c>
      <c r="W1858" s="30" t="s">
        <v>30733</v>
      </c>
      <c r="X1858" s="30" t="s">
        <v>30733</v>
      </c>
      <c r="Y1858" s="30" t="s">
        <v>30733</v>
      </c>
      <c r="Z1858" s="30" t="s">
        <v>30733</v>
      </c>
      <c r="AA1858" s="31" t="s">
        <v>30787</v>
      </c>
    </row>
    <row r="1859" spans="1:27" x14ac:dyDescent="0.3">
      <c r="A1859" s="28" t="s">
        <v>22427</v>
      </c>
      <c r="B1859" s="28" t="s">
        <v>25659</v>
      </c>
      <c r="C1859" s="28" t="s">
        <v>22428</v>
      </c>
      <c r="D1859" s="28" t="s">
        <v>15656</v>
      </c>
      <c r="E1859" s="28" t="s">
        <v>10507</v>
      </c>
      <c r="F1859" s="28" t="s">
        <v>2400</v>
      </c>
      <c r="G1859" s="28" t="s">
        <v>27313</v>
      </c>
      <c r="H1859" s="28" t="s">
        <v>25665</v>
      </c>
      <c r="I1859" s="28">
        <v>0</v>
      </c>
      <c r="J1859" s="28">
        <v>0</v>
      </c>
      <c r="K1859" s="28">
        <v>0</v>
      </c>
      <c r="L1859" s="28">
        <v>0</v>
      </c>
      <c r="M1859" s="28">
        <v>1</v>
      </c>
      <c r="N1859" s="28">
        <v>3</v>
      </c>
      <c r="O1859" s="28">
        <v>27</v>
      </c>
      <c r="P1859">
        <f>VLOOKUP($A1859,'Item Detail'!$A$2:$G$4956,7,0)</f>
        <v>1</v>
      </c>
      <c r="Q1859" s="30" t="s">
        <v>30745</v>
      </c>
      <c r="R1859" s="30" t="s">
        <v>30730</v>
      </c>
      <c r="S1859" s="30" t="s">
        <v>30737</v>
      </c>
      <c r="T1859" s="30" t="s">
        <v>19596</v>
      </c>
      <c r="U1859" s="30" t="s">
        <v>30732</v>
      </c>
      <c r="V1859" s="30" t="s">
        <v>30738</v>
      </c>
      <c r="W1859" s="30" t="s">
        <v>30738</v>
      </c>
      <c r="X1859" s="30" t="s">
        <v>30738</v>
      </c>
      <c r="Y1859" s="30" t="s">
        <v>30738</v>
      </c>
      <c r="Z1859" s="30" t="s">
        <v>30738</v>
      </c>
      <c r="AA1859" s="31" t="s">
        <v>30789</v>
      </c>
    </row>
    <row r="1860" spans="1:27" x14ac:dyDescent="0.3">
      <c r="A1860" s="28" t="s">
        <v>15982</v>
      </c>
      <c r="B1860" s="28" t="s">
        <v>25758</v>
      </c>
      <c r="C1860" s="28" t="s">
        <v>15983</v>
      </c>
      <c r="D1860" s="28" t="s">
        <v>15984</v>
      </c>
      <c r="E1860" s="28" t="s">
        <v>10507</v>
      </c>
      <c r="F1860" s="28" t="s">
        <v>2725</v>
      </c>
      <c r="G1860" s="28" t="s">
        <v>27314</v>
      </c>
      <c r="H1860" s="28" t="s">
        <v>25670</v>
      </c>
      <c r="I1860" s="28">
        <v>0</v>
      </c>
      <c r="J1860" s="28">
        <v>0</v>
      </c>
      <c r="K1860" s="28">
        <v>0</v>
      </c>
      <c r="L1860" s="28">
        <v>0</v>
      </c>
      <c r="M1860" s="28">
        <v>1</v>
      </c>
      <c r="N1860" s="28">
        <v>3</v>
      </c>
      <c r="O1860" s="28">
        <v>27</v>
      </c>
      <c r="P1860">
        <f>VLOOKUP($A1860,'Item Detail'!$A$2:$G$4956,7,0)</f>
        <v>1</v>
      </c>
      <c r="Q1860" s="30" t="s">
        <v>30750</v>
      </c>
      <c r="R1860" s="30" t="s">
        <v>30730</v>
      </c>
      <c r="S1860" s="30" t="s">
        <v>30737</v>
      </c>
      <c r="T1860" s="30" t="s">
        <v>30731</v>
      </c>
      <c r="U1860" s="30" t="s">
        <v>30731</v>
      </c>
      <c r="V1860" s="30" t="s">
        <v>30738</v>
      </c>
      <c r="W1860" s="30" t="s">
        <v>30733</v>
      </c>
      <c r="X1860" s="30" t="s">
        <v>30733</v>
      </c>
      <c r="Y1860" s="30" t="s">
        <v>30733</v>
      </c>
      <c r="Z1860" s="30" t="s">
        <v>30733</v>
      </c>
      <c r="AA1860" s="31" t="s">
        <v>30791</v>
      </c>
    </row>
    <row r="1861" spans="1:27" x14ac:dyDescent="0.3">
      <c r="A1861" s="28" t="s">
        <v>20619</v>
      </c>
      <c r="B1861" s="28" t="s">
        <v>25751</v>
      </c>
      <c r="C1861" s="28" t="s">
        <v>20620</v>
      </c>
      <c r="D1861" s="28" t="s">
        <v>10927</v>
      </c>
      <c r="E1861" s="28" t="s">
        <v>10928</v>
      </c>
      <c r="F1861" s="28" t="s">
        <v>11880</v>
      </c>
      <c r="G1861" s="28" t="s">
        <v>27315</v>
      </c>
      <c r="H1861" s="28" t="s">
        <v>25665</v>
      </c>
      <c r="I1861" s="28">
        <v>0</v>
      </c>
      <c r="J1861" s="28">
        <v>0</v>
      </c>
      <c r="K1861" s="28">
        <v>1</v>
      </c>
      <c r="L1861" s="28">
        <v>0</v>
      </c>
      <c r="M1861" s="28">
        <v>0</v>
      </c>
      <c r="N1861" s="28">
        <v>3</v>
      </c>
      <c r="O1861" s="28">
        <v>24</v>
      </c>
      <c r="P1861">
        <f>VLOOKUP($A1861,'Item Detail'!$A$2:$G$4956,7,0)</f>
        <v>1</v>
      </c>
      <c r="Q1861" s="30" t="s">
        <v>30759</v>
      </c>
      <c r="R1861" s="30" t="s">
        <v>30730</v>
      </c>
      <c r="S1861" s="30" t="s">
        <v>30737</v>
      </c>
      <c r="T1861" s="30" t="s">
        <v>30731</v>
      </c>
      <c r="U1861" s="30" t="s">
        <v>30731</v>
      </c>
      <c r="V1861" s="30" t="s">
        <v>30738</v>
      </c>
      <c r="W1861" s="30" t="s">
        <v>30738</v>
      </c>
      <c r="X1861" s="30" t="s">
        <v>30738</v>
      </c>
      <c r="Y1861" s="30" t="s">
        <v>30738</v>
      </c>
      <c r="Z1861" s="30" t="s">
        <v>30738</v>
      </c>
      <c r="AA1861" s="31" t="s">
        <v>30789</v>
      </c>
    </row>
    <row r="1862" spans="1:27" x14ac:dyDescent="0.3">
      <c r="A1862" s="28" t="s">
        <v>9161</v>
      </c>
      <c r="B1862" s="28" t="s">
        <v>25666</v>
      </c>
      <c r="C1862" s="28" t="s">
        <v>20086</v>
      </c>
      <c r="D1862" s="28" t="s">
        <v>11555</v>
      </c>
      <c r="E1862" s="28" t="s">
        <v>10507</v>
      </c>
      <c r="F1862" s="28" t="s">
        <v>26614</v>
      </c>
      <c r="G1862" s="28" t="s">
        <v>27316</v>
      </c>
      <c r="H1862" s="28" t="s">
        <v>25657</v>
      </c>
      <c r="I1862" s="28">
        <v>0</v>
      </c>
      <c r="J1862" s="28">
        <v>0</v>
      </c>
      <c r="K1862" s="28">
        <v>0</v>
      </c>
      <c r="L1862" s="28">
        <v>0</v>
      </c>
      <c r="M1862" s="28">
        <v>1</v>
      </c>
      <c r="N1862" s="28">
        <v>3</v>
      </c>
      <c r="O1862" s="28">
        <v>24</v>
      </c>
      <c r="P1862">
        <f>VLOOKUP($A1862,'Item Detail'!$A$2:$G$4956,7,0)</f>
        <v>1</v>
      </c>
      <c r="Q1862" s="30" t="s">
        <v>30729</v>
      </c>
      <c r="R1862" s="30" t="s">
        <v>30730</v>
      </c>
      <c r="S1862" s="30" t="s">
        <v>5361</v>
      </c>
      <c r="T1862" s="30" t="s">
        <v>30731</v>
      </c>
      <c r="U1862" s="30" t="s">
        <v>30731</v>
      </c>
      <c r="V1862" s="30" t="s">
        <v>30733</v>
      </c>
      <c r="W1862" s="30" t="s">
        <v>30733</v>
      </c>
      <c r="X1862" s="30" t="s">
        <v>30733</v>
      </c>
      <c r="Y1862" s="30" t="s">
        <v>30733</v>
      </c>
      <c r="Z1862" s="30" t="s">
        <v>30733</v>
      </c>
      <c r="AA1862" s="31" t="s">
        <v>30790</v>
      </c>
    </row>
    <row r="1863" spans="1:27" x14ac:dyDescent="0.3">
      <c r="A1863" s="28" t="s">
        <v>8168</v>
      </c>
      <c r="B1863" s="28" t="s">
        <v>25703</v>
      </c>
      <c r="C1863" s="28" t="s">
        <v>22600</v>
      </c>
      <c r="D1863" s="28" t="s">
        <v>15874</v>
      </c>
      <c r="E1863" s="28" t="s">
        <v>10507</v>
      </c>
      <c r="F1863" s="28" t="s">
        <v>2415</v>
      </c>
      <c r="G1863" s="28" t="s">
        <v>27317</v>
      </c>
      <c r="H1863" s="28" t="s">
        <v>25657</v>
      </c>
      <c r="I1863" s="28">
        <v>1</v>
      </c>
      <c r="J1863" s="28">
        <v>0</v>
      </c>
      <c r="K1863" s="28">
        <v>0</v>
      </c>
      <c r="L1863" s="28">
        <v>0</v>
      </c>
      <c r="M1863" s="28">
        <v>0</v>
      </c>
      <c r="N1863" s="28">
        <v>3</v>
      </c>
      <c r="O1863" s="28">
        <v>24</v>
      </c>
      <c r="P1863">
        <f>VLOOKUP($A1863,'Item Detail'!$A$2:$G$4956,7,0)</f>
        <v>1</v>
      </c>
      <c r="Q1863" s="30" t="s">
        <v>30729</v>
      </c>
      <c r="R1863" s="30" t="s">
        <v>30730</v>
      </c>
      <c r="S1863" s="30" t="s">
        <v>5361</v>
      </c>
      <c r="T1863" s="30" t="s">
        <v>30731</v>
      </c>
      <c r="U1863" s="30" t="s">
        <v>30731</v>
      </c>
      <c r="V1863" s="30" t="s">
        <v>30733</v>
      </c>
      <c r="W1863" s="30" t="s">
        <v>30733</v>
      </c>
      <c r="X1863" s="30" t="s">
        <v>30733</v>
      </c>
      <c r="Y1863" s="30" t="s">
        <v>30733</v>
      </c>
      <c r="Z1863" s="30" t="s">
        <v>30733</v>
      </c>
      <c r="AA1863" s="31" t="s">
        <v>30790</v>
      </c>
    </row>
    <row r="1864" spans="1:27" x14ac:dyDescent="0.3">
      <c r="A1864" s="28" t="s">
        <v>21819</v>
      </c>
      <c r="B1864" s="28" t="s">
        <v>25725</v>
      </c>
      <c r="C1864" s="28" t="s">
        <v>21820</v>
      </c>
      <c r="D1864" s="28" t="s">
        <v>21821</v>
      </c>
      <c r="E1864" s="28" t="s">
        <v>10963</v>
      </c>
      <c r="F1864" s="28" t="s">
        <v>25726</v>
      </c>
      <c r="G1864" s="28" t="s">
        <v>27318</v>
      </c>
      <c r="H1864" s="28" t="s">
        <v>25665</v>
      </c>
      <c r="I1864" s="28">
        <v>0</v>
      </c>
      <c r="J1864" s="28">
        <v>0</v>
      </c>
      <c r="K1864" s="28">
        <v>0</v>
      </c>
      <c r="L1864" s="28">
        <v>1</v>
      </c>
      <c r="M1864" s="28">
        <v>0</v>
      </c>
      <c r="N1864" s="28">
        <v>3</v>
      </c>
      <c r="O1864" s="28">
        <v>24</v>
      </c>
      <c r="P1864">
        <f>VLOOKUP($A1864,'Item Detail'!$A$2:$G$4956,7,0)</f>
        <v>1</v>
      </c>
      <c r="Q1864" s="30" t="s">
        <v>30750</v>
      </c>
      <c r="R1864" s="30" t="s">
        <v>30730</v>
      </c>
      <c r="S1864" s="30" t="s">
        <v>30737</v>
      </c>
      <c r="T1864" s="30" t="s">
        <v>30731</v>
      </c>
      <c r="U1864" s="30" t="s">
        <v>30731</v>
      </c>
      <c r="V1864" s="30" t="s">
        <v>30738</v>
      </c>
      <c r="W1864" s="30" t="s">
        <v>30733</v>
      </c>
      <c r="X1864" s="30" t="s">
        <v>30733</v>
      </c>
      <c r="Y1864" s="30" t="s">
        <v>30738</v>
      </c>
      <c r="Z1864" s="30" t="s">
        <v>30738</v>
      </c>
      <c r="AA1864" s="31" t="s">
        <v>30789</v>
      </c>
    </row>
    <row r="1865" spans="1:27" x14ac:dyDescent="0.3">
      <c r="A1865" s="28" t="s">
        <v>4850</v>
      </c>
      <c r="B1865" s="28" t="s">
        <v>25663</v>
      </c>
      <c r="C1865" s="28" t="s">
        <v>22221</v>
      </c>
      <c r="D1865" s="28" t="s">
        <v>22222</v>
      </c>
      <c r="E1865" s="28" t="s">
        <v>22223</v>
      </c>
      <c r="F1865" s="28" t="s">
        <v>4852</v>
      </c>
      <c r="G1865" s="28" t="s">
        <v>27319</v>
      </c>
      <c r="H1865" s="28" t="s">
        <v>25706</v>
      </c>
      <c r="I1865" s="28">
        <v>0</v>
      </c>
      <c r="J1865" s="28">
        <v>0</v>
      </c>
      <c r="K1865" s="28">
        <v>0</v>
      </c>
      <c r="L1865" s="28">
        <v>0</v>
      </c>
      <c r="M1865" s="28">
        <v>1</v>
      </c>
      <c r="N1865" s="28">
        <v>3</v>
      </c>
      <c r="O1865" s="28">
        <v>24</v>
      </c>
      <c r="P1865">
        <f>VLOOKUP($A1865,'Item Detail'!$A$2:$G$4956,7,0)</f>
        <v>1</v>
      </c>
      <c r="Q1865" s="30" t="s">
        <v>30748</v>
      </c>
      <c r="R1865" s="30" t="s">
        <v>30760</v>
      </c>
      <c r="S1865" s="30" t="s">
        <v>30749</v>
      </c>
      <c r="T1865" s="30" t="s">
        <v>30731</v>
      </c>
      <c r="U1865" s="30" t="s">
        <v>30757</v>
      </c>
      <c r="V1865" s="30" t="s">
        <v>30733</v>
      </c>
      <c r="W1865" s="30" t="s">
        <v>30733</v>
      </c>
      <c r="X1865" s="30" t="s">
        <v>30733</v>
      </c>
      <c r="Y1865" s="30" t="s">
        <v>30733</v>
      </c>
      <c r="Z1865" s="30" t="s">
        <v>30733</v>
      </c>
      <c r="AA1865" s="31" t="s">
        <v>30790</v>
      </c>
    </row>
    <row r="1866" spans="1:27" x14ac:dyDescent="0.3">
      <c r="A1866" s="28" t="s">
        <v>22136</v>
      </c>
      <c r="B1866" s="28" t="s">
        <v>25703</v>
      </c>
      <c r="C1866" s="28" t="s">
        <v>22137</v>
      </c>
      <c r="D1866" s="28" t="s">
        <v>22138</v>
      </c>
      <c r="E1866" s="28" t="s">
        <v>10507</v>
      </c>
      <c r="F1866" s="28" t="s">
        <v>2415</v>
      </c>
      <c r="G1866" s="28" t="s">
        <v>27320</v>
      </c>
      <c r="H1866" s="28" t="s">
        <v>25670</v>
      </c>
      <c r="I1866" s="28">
        <v>0</v>
      </c>
      <c r="J1866" s="28">
        <v>0</v>
      </c>
      <c r="K1866" s="28">
        <v>0</v>
      </c>
      <c r="L1866" s="28">
        <v>0</v>
      </c>
      <c r="M1866" s="28">
        <v>1</v>
      </c>
      <c r="N1866" s="28">
        <v>3</v>
      </c>
      <c r="O1866" s="28">
        <v>24</v>
      </c>
      <c r="P1866">
        <f>VLOOKUP($A1866,'Item Detail'!$A$2:$G$4956,7,0)</f>
        <v>1</v>
      </c>
      <c r="Q1866" s="30" t="s">
        <v>30750</v>
      </c>
      <c r="R1866" s="30" t="s">
        <v>30730</v>
      </c>
      <c r="S1866" s="30" t="s">
        <v>30737</v>
      </c>
      <c r="T1866" s="30" t="s">
        <v>30731</v>
      </c>
      <c r="U1866" s="30" t="s">
        <v>30731</v>
      </c>
      <c r="V1866" s="30" t="s">
        <v>30738</v>
      </c>
      <c r="W1866" s="30" t="s">
        <v>30733</v>
      </c>
      <c r="X1866" s="30" t="s">
        <v>30733</v>
      </c>
      <c r="Y1866" s="30" t="s">
        <v>30733</v>
      </c>
      <c r="Z1866" s="30" t="s">
        <v>30733</v>
      </c>
      <c r="AA1866" s="31" t="s">
        <v>30791</v>
      </c>
    </row>
    <row r="1867" spans="1:27" x14ac:dyDescent="0.3">
      <c r="A1867" s="28" t="s">
        <v>8195</v>
      </c>
      <c r="B1867" s="28" t="s">
        <v>25986</v>
      </c>
      <c r="C1867" s="28" t="s">
        <v>25233</v>
      </c>
      <c r="D1867" s="28" t="s">
        <v>10485</v>
      </c>
      <c r="E1867" s="28" t="s">
        <v>10507</v>
      </c>
      <c r="F1867" s="28" t="s">
        <v>2114</v>
      </c>
      <c r="G1867" s="28" t="s">
        <v>27321</v>
      </c>
      <c r="H1867" s="28" t="s">
        <v>25657</v>
      </c>
      <c r="I1867" s="28">
        <v>1</v>
      </c>
      <c r="J1867" s="28">
        <v>0</v>
      </c>
      <c r="K1867" s="28">
        <v>0</v>
      </c>
      <c r="L1867" s="28">
        <v>0</v>
      </c>
      <c r="M1867" s="28">
        <v>0</v>
      </c>
      <c r="N1867" s="28">
        <v>3</v>
      </c>
      <c r="O1867" s="28">
        <v>24</v>
      </c>
      <c r="P1867">
        <f>VLOOKUP($A1867,'Item Detail'!$A$2:$G$4956,7,0)</f>
        <v>1</v>
      </c>
      <c r="Q1867" s="30" t="s">
        <v>30729</v>
      </c>
      <c r="R1867" s="30" t="s">
        <v>30730</v>
      </c>
      <c r="S1867" s="30" t="s">
        <v>5361</v>
      </c>
      <c r="T1867" s="30" t="s">
        <v>30731</v>
      </c>
      <c r="U1867" s="30" t="s">
        <v>30731</v>
      </c>
      <c r="V1867" s="30" t="s">
        <v>30733</v>
      </c>
      <c r="W1867" s="30" t="s">
        <v>30733</v>
      </c>
      <c r="X1867" s="30" t="s">
        <v>30733</v>
      </c>
      <c r="Y1867" s="30" t="s">
        <v>30733</v>
      </c>
      <c r="Z1867" s="30" t="s">
        <v>30733</v>
      </c>
      <c r="AA1867" s="31" t="s">
        <v>30790</v>
      </c>
    </row>
    <row r="1868" spans="1:27" x14ac:dyDescent="0.3">
      <c r="A1868" s="28" t="s">
        <v>5748</v>
      </c>
      <c r="B1868" s="28" t="s">
        <v>25666</v>
      </c>
      <c r="C1868" s="28" t="s">
        <v>23669</v>
      </c>
      <c r="D1868" s="28" t="s">
        <v>23670</v>
      </c>
      <c r="E1868" s="28" t="s">
        <v>10507</v>
      </c>
      <c r="F1868" s="28" t="s">
        <v>26614</v>
      </c>
      <c r="G1868" s="28" t="s">
        <v>27322</v>
      </c>
      <c r="H1868" s="28" t="s">
        <v>25657</v>
      </c>
      <c r="I1868" s="28">
        <v>0</v>
      </c>
      <c r="J1868" s="28">
        <v>0</v>
      </c>
      <c r="K1868" s="28">
        <v>0</v>
      </c>
      <c r="L1868" s="28">
        <v>0</v>
      </c>
      <c r="M1868" s="28">
        <v>1</v>
      </c>
      <c r="N1868" s="28">
        <v>3</v>
      </c>
      <c r="O1868" s="28">
        <v>24</v>
      </c>
      <c r="P1868">
        <f>VLOOKUP($A1868,'Item Detail'!$A$2:$G$4956,7,0)</f>
        <v>1</v>
      </c>
      <c r="Q1868" s="30" t="s">
        <v>30729</v>
      </c>
      <c r="R1868" s="30" t="s">
        <v>30730</v>
      </c>
      <c r="S1868" s="30" t="s">
        <v>5361</v>
      </c>
      <c r="T1868" s="30" t="s">
        <v>30731</v>
      </c>
      <c r="U1868" s="30" t="s">
        <v>30731</v>
      </c>
      <c r="V1868" s="30" t="s">
        <v>30733</v>
      </c>
      <c r="W1868" s="30" t="s">
        <v>30733</v>
      </c>
      <c r="X1868" s="30" t="s">
        <v>30733</v>
      </c>
      <c r="Y1868" s="30" t="s">
        <v>30733</v>
      </c>
      <c r="Z1868" s="30" t="s">
        <v>30733</v>
      </c>
      <c r="AA1868" s="31" t="s">
        <v>30790</v>
      </c>
    </row>
    <row r="1869" spans="1:27" x14ac:dyDescent="0.3">
      <c r="A1869" s="28" t="s">
        <v>20370</v>
      </c>
      <c r="B1869" s="28" t="s">
        <v>25814</v>
      </c>
      <c r="C1869" s="28" t="s">
        <v>20371</v>
      </c>
      <c r="D1869" s="28" t="s">
        <v>17874</v>
      </c>
      <c r="E1869" s="28" t="s">
        <v>10949</v>
      </c>
      <c r="F1869" s="28" t="s">
        <v>26165</v>
      </c>
      <c r="G1869" s="28" t="s">
        <v>27323</v>
      </c>
      <c r="H1869" s="28" t="s">
        <v>25665</v>
      </c>
      <c r="I1869" s="28">
        <v>0</v>
      </c>
      <c r="J1869" s="28">
        <v>0</v>
      </c>
      <c r="K1869" s="28">
        <v>0</v>
      </c>
      <c r="L1869" s="28">
        <v>1</v>
      </c>
      <c r="M1869" s="28">
        <v>0</v>
      </c>
      <c r="N1869" s="28">
        <v>3</v>
      </c>
      <c r="O1869" s="28">
        <v>24</v>
      </c>
      <c r="P1869">
        <f>VLOOKUP($A1869,'Item Detail'!$A$2:$G$4956,7,0)</f>
        <v>1</v>
      </c>
      <c r="Q1869" s="30" t="s">
        <v>30753</v>
      </c>
      <c r="R1869" s="30" t="s">
        <v>30730</v>
      </c>
      <c r="S1869" s="30" t="s">
        <v>30737</v>
      </c>
      <c r="T1869" s="30" t="s">
        <v>30731</v>
      </c>
      <c r="U1869" s="30" t="s">
        <v>30731</v>
      </c>
      <c r="V1869" s="30" t="s">
        <v>30738</v>
      </c>
      <c r="W1869" s="30" t="s">
        <v>30738</v>
      </c>
      <c r="X1869" s="30" t="s">
        <v>30738</v>
      </c>
      <c r="Y1869" s="30" t="s">
        <v>30738</v>
      </c>
      <c r="Z1869" s="30" t="s">
        <v>30738</v>
      </c>
      <c r="AA1869" s="31" t="s">
        <v>30789</v>
      </c>
    </row>
    <row r="1870" spans="1:27" x14ac:dyDescent="0.3">
      <c r="A1870" s="28" t="s">
        <v>22572</v>
      </c>
      <c r="B1870" s="28" t="s">
        <v>25687</v>
      </c>
      <c r="C1870" s="28" t="s">
        <v>22573</v>
      </c>
      <c r="D1870" s="28" t="s">
        <v>22574</v>
      </c>
      <c r="E1870" s="28" t="s">
        <v>10507</v>
      </c>
      <c r="F1870" s="28" t="s">
        <v>2049</v>
      </c>
      <c r="G1870" s="28" t="s">
        <v>27324</v>
      </c>
      <c r="H1870" s="28" t="s">
        <v>25665</v>
      </c>
      <c r="I1870" s="28">
        <v>0</v>
      </c>
      <c r="J1870" s="28">
        <v>0</v>
      </c>
      <c r="K1870" s="28">
        <v>0</v>
      </c>
      <c r="L1870" s="28">
        <v>1</v>
      </c>
      <c r="M1870" s="28">
        <v>0</v>
      </c>
      <c r="N1870" s="28">
        <v>3</v>
      </c>
      <c r="O1870" s="28">
        <v>24</v>
      </c>
      <c r="P1870">
        <f>VLOOKUP($A1870,'Item Detail'!$A$2:$G$4956,7,0)</f>
        <v>1</v>
      </c>
      <c r="Q1870" s="30" t="s">
        <v>30745</v>
      </c>
      <c r="R1870" s="30" t="s">
        <v>30730</v>
      </c>
      <c r="S1870" s="30" t="s">
        <v>30737</v>
      </c>
      <c r="T1870" s="30" t="s">
        <v>30731</v>
      </c>
      <c r="U1870" s="30" t="s">
        <v>30731</v>
      </c>
      <c r="V1870" s="30" t="s">
        <v>30738</v>
      </c>
      <c r="W1870" s="30" t="s">
        <v>30733</v>
      </c>
      <c r="X1870" s="30" t="s">
        <v>30738</v>
      </c>
      <c r="Y1870" s="30" t="s">
        <v>30738</v>
      </c>
      <c r="Z1870" s="30" t="s">
        <v>30738</v>
      </c>
      <c r="AA1870" s="31" t="s">
        <v>30789</v>
      </c>
    </row>
    <row r="1871" spans="1:27" x14ac:dyDescent="0.3">
      <c r="A1871" s="28" t="s">
        <v>2150</v>
      </c>
      <c r="B1871" s="28" t="s">
        <v>25671</v>
      </c>
      <c r="C1871" s="28" t="s">
        <v>18463</v>
      </c>
      <c r="D1871" s="28" t="s">
        <v>18464</v>
      </c>
      <c r="E1871" s="28" t="s">
        <v>10507</v>
      </c>
      <c r="F1871" s="28" t="s">
        <v>2153</v>
      </c>
      <c r="G1871" s="28" t="s">
        <v>27325</v>
      </c>
      <c r="H1871" s="28" t="s">
        <v>25706</v>
      </c>
      <c r="I1871" s="28">
        <v>0</v>
      </c>
      <c r="J1871" s="28">
        <v>0</v>
      </c>
      <c r="K1871" s="28">
        <v>0</v>
      </c>
      <c r="L1871" s="28">
        <v>0</v>
      </c>
      <c r="M1871" s="28">
        <v>1</v>
      </c>
      <c r="N1871" s="28">
        <v>3</v>
      </c>
      <c r="O1871" s="28">
        <v>24</v>
      </c>
      <c r="P1871">
        <f>VLOOKUP($A1871,'Item Detail'!$A$2:$G$4956,7,0)</f>
        <v>1</v>
      </c>
      <c r="Q1871" s="30" t="s">
        <v>30748</v>
      </c>
      <c r="R1871" s="30" t="s">
        <v>30730</v>
      </c>
      <c r="S1871" s="30" t="s">
        <v>30749</v>
      </c>
      <c r="T1871" s="30" t="s">
        <v>30731</v>
      </c>
      <c r="U1871" s="30" t="s">
        <v>30731</v>
      </c>
      <c r="V1871" s="30" t="s">
        <v>30733</v>
      </c>
      <c r="W1871" s="30" t="s">
        <v>30733</v>
      </c>
      <c r="X1871" s="30" t="s">
        <v>30733</v>
      </c>
      <c r="Y1871" s="30" t="s">
        <v>30733</v>
      </c>
      <c r="Z1871" s="30" t="s">
        <v>30733</v>
      </c>
      <c r="AA1871" s="31" t="s">
        <v>30790</v>
      </c>
    </row>
    <row r="1872" spans="1:27" x14ac:dyDescent="0.3">
      <c r="A1872" s="28" t="s">
        <v>22088</v>
      </c>
      <c r="B1872" s="28" t="s">
        <v>25687</v>
      </c>
      <c r="C1872" s="28" t="s">
        <v>22089</v>
      </c>
      <c r="D1872" s="28" t="s">
        <v>10485</v>
      </c>
      <c r="E1872" s="28" t="s">
        <v>10937</v>
      </c>
      <c r="F1872" s="28" t="s">
        <v>2049</v>
      </c>
      <c r="G1872" s="28" t="s">
        <v>27326</v>
      </c>
      <c r="H1872" s="28" t="s">
        <v>25665</v>
      </c>
      <c r="I1872" s="28">
        <v>0</v>
      </c>
      <c r="J1872" s="28">
        <v>0</v>
      </c>
      <c r="K1872" s="28">
        <v>0</v>
      </c>
      <c r="L1872" s="28">
        <v>1</v>
      </c>
      <c r="M1872" s="28">
        <v>0</v>
      </c>
      <c r="N1872" s="28">
        <v>3</v>
      </c>
      <c r="O1872" s="28">
        <v>24</v>
      </c>
      <c r="P1872">
        <f>VLOOKUP($A1872,'Item Detail'!$A$2:$G$4956,7,0)</f>
        <v>1</v>
      </c>
      <c r="Q1872" s="30" t="s">
        <v>30750</v>
      </c>
      <c r="R1872" s="30" t="s">
        <v>30730</v>
      </c>
      <c r="S1872" s="30" t="s">
        <v>30737</v>
      </c>
      <c r="T1872" s="30" t="s">
        <v>30731</v>
      </c>
      <c r="U1872" s="30" t="s">
        <v>30731</v>
      </c>
      <c r="V1872" s="30" t="s">
        <v>30738</v>
      </c>
      <c r="W1872" s="30" t="s">
        <v>30733</v>
      </c>
      <c r="X1872" s="30" t="s">
        <v>30738</v>
      </c>
      <c r="Y1872" s="30" t="s">
        <v>30738</v>
      </c>
      <c r="Z1872" s="30" t="s">
        <v>30738</v>
      </c>
      <c r="AA1872" s="31" t="s">
        <v>30789</v>
      </c>
    </row>
    <row r="1873" spans="1:27" x14ac:dyDescent="0.3">
      <c r="A1873" s="28" t="s">
        <v>22673</v>
      </c>
      <c r="B1873" s="28" t="s">
        <v>25721</v>
      </c>
      <c r="C1873" s="28" t="s">
        <v>22674</v>
      </c>
      <c r="D1873" s="28" t="s">
        <v>11379</v>
      </c>
      <c r="E1873" s="28" t="s">
        <v>22675</v>
      </c>
      <c r="F1873" s="28" t="s">
        <v>5299</v>
      </c>
      <c r="G1873" s="28" t="s">
        <v>27327</v>
      </c>
      <c r="H1873" s="28" t="s">
        <v>25665</v>
      </c>
      <c r="I1873" s="28">
        <v>0</v>
      </c>
      <c r="J1873" s="28">
        <v>0</v>
      </c>
      <c r="K1873" s="28">
        <v>0</v>
      </c>
      <c r="L1873" s="28">
        <v>0</v>
      </c>
      <c r="M1873" s="28">
        <v>1</v>
      </c>
      <c r="N1873" s="28">
        <v>3</v>
      </c>
      <c r="O1873" s="28">
        <v>24</v>
      </c>
      <c r="P1873">
        <f>VLOOKUP($A1873,'Item Detail'!$A$2:$G$4956,7,0)</f>
        <v>1</v>
      </c>
      <c r="Q1873" s="30" t="s">
        <v>30745</v>
      </c>
      <c r="R1873" s="30" t="s">
        <v>30730</v>
      </c>
      <c r="S1873" s="30" t="s">
        <v>30737</v>
      </c>
      <c r="T1873" s="30" t="s">
        <v>30731</v>
      </c>
      <c r="U1873" s="30" t="s">
        <v>30731</v>
      </c>
      <c r="V1873" s="30" t="s">
        <v>30738</v>
      </c>
      <c r="W1873" s="30" t="s">
        <v>30738</v>
      </c>
      <c r="X1873" s="30" t="s">
        <v>30738</v>
      </c>
      <c r="Y1873" s="30" t="s">
        <v>30738</v>
      </c>
      <c r="Z1873" s="30" t="s">
        <v>30738</v>
      </c>
      <c r="AA1873" s="31" t="s">
        <v>30789</v>
      </c>
    </row>
    <row r="1874" spans="1:27" x14ac:dyDescent="0.3">
      <c r="A1874" s="28" t="s">
        <v>8294</v>
      </c>
      <c r="B1874" s="28" t="s">
        <v>25687</v>
      </c>
      <c r="C1874" s="28" t="s">
        <v>22733</v>
      </c>
      <c r="D1874" s="28" t="s">
        <v>13009</v>
      </c>
      <c r="E1874" s="28" t="s">
        <v>22734</v>
      </c>
      <c r="F1874" s="28" t="s">
        <v>8266</v>
      </c>
      <c r="G1874" s="28" t="s">
        <v>27328</v>
      </c>
      <c r="H1874" s="28" t="s">
        <v>25657</v>
      </c>
      <c r="I1874" s="28">
        <v>0</v>
      </c>
      <c r="J1874" s="28">
        <v>0</v>
      </c>
      <c r="K1874" s="28">
        <v>0</v>
      </c>
      <c r="L1874" s="28">
        <v>1</v>
      </c>
      <c r="M1874" s="28">
        <v>0</v>
      </c>
      <c r="N1874" s="28">
        <v>3</v>
      </c>
      <c r="O1874" s="28">
        <v>24</v>
      </c>
      <c r="P1874">
        <f>VLOOKUP($A1874,'Item Detail'!$A$2:$G$4956,7,0)</f>
        <v>1</v>
      </c>
      <c r="Q1874" s="30" t="s">
        <v>30729</v>
      </c>
      <c r="R1874" s="30" t="s">
        <v>30730</v>
      </c>
      <c r="S1874" s="30" t="s">
        <v>5361</v>
      </c>
      <c r="T1874" s="30" t="s">
        <v>30731</v>
      </c>
      <c r="U1874" s="30" t="s">
        <v>30747</v>
      </c>
      <c r="V1874" s="30" t="s">
        <v>30733</v>
      </c>
      <c r="W1874" s="30" t="s">
        <v>30733</v>
      </c>
      <c r="X1874" s="30" t="s">
        <v>30733</v>
      </c>
      <c r="Y1874" s="30" t="s">
        <v>30733</v>
      </c>
      <c r="Z1874" s="30" t="s">
        <v>30733</v>
      </c>
      <c r="AA1874" s="31" t="s">
        <v>30790</v>
      </c>
    </row>
    <row r="1875" spans="1:27" x14ac:dyDescent="0.3">
      <c r="A1875" s="28" t="s">
        <v>24383</v>
      </c>
      <c r="B1875" s="28" t="s">
        <v>25986</v>
      </c>
      <c r="C1875" s="28" t="s">
        <v>24384</v>
      </c>
      <c r="D1875" s="28" t="s">
        <v>18276</v>
      </c>
      <c r="E1875" s="28" t="s">
        <v>10507</v>
      </c>
      <c r="F1875" s="28" t="s">
        <v>16198</v>
      </c>
      <c r="G1875" s="28" t="s">
        <v>27329</v>
      </c>
      <c r="H1875" s="28" t="s">
        <v>25670</v>
      </c>
      <c r="I1875" s="28">
        <v>0</v>
      </c>
      <c r="J1875" s="28">
        <v>0</v>
      </c>
      <c r="K1875" s="28">
        <v>0</v>
      </c>
      <c r="L1875" s="28">
        <v>1</v>
      </c>
      <c r="M1875" s="28">
        <v>0</v>
      </c>
      <c r="N1875" s="28">
        <v>3</v>
      </c>
      <c r="O1875" s="28">
        <v>24</v>
      </c>
      <c r="P1875">
        <f>VLOOKUP($A1875,'Item Detail'!$A$2:$G$4956,7,0)</f>
        <v>1</v>
      </c>
      <c r="Q1875" s="30" t="s">
        <v>30745</v>
      </c>
      <c r="R1875" s="30" t="s">
        <v>30730</v>
      </c>
      <c r="S1875" s="30" t="s">
        <v>30737</v>
      </c>
      <c r="T1875" s="30" t="s">
        <v>30731</v>
      </c>
      <c r="U1875" s="30" t="s">
        <v>30731</v>
      </c>
      <c r="V1875" s="30" t="s">
        <v>30738</v>
      </c>
      <c r="W1875" s="30" t="s">
        <v>30733</v>
      </c>
      <c r="X1875" s="30" t="s">
        <v>30733</v>
      </c>
      <c r="Y1875" s="30" t="s">
        <v>30733</v>
      </c>
      <c r="Z1875" s="30" t="s">
        <v>30738</v>
      </c>
      <c r="AA1875" s="31" t="s">
        <v>30791</v>
      </c>
    </row>
    <row r="1876" spans="1:27" x14ac:dyDescent="0.3">
      <c r="A1876" s="28" t="s">
        <v>19876</v>
      </c>
      <c r="B1876" s="28" t="s">
        <v>25668</v>
      </c>
      <c r="C1876" s="28" t="s">
        <v>19877</v>
      </c>
      <c r="D1876" s="28" t="s">
        <v>14513</v>
      </c>
      <c r="E1876" s="28" t="s">
        <v>14178</v>
      </c>
      <c r="F1876" s="28" t="s">
        <v>10498</v>
      </c>
      <c r="G1876" s="28" t="s">
        <v>27330</v>
      </c>
      <c r="H1876" s="28" t="s">
        <v>25665</v>
      </c>
      <c r="I1876" s="28">
        <v>0</v>
      </c>
      <c r="J1876" s="28">
        <v>0</v>
      </c>
      <c r="K1876" s="28">
        <v>0</v>
      </c>
      <c r="L1876" s="28">
        <v>0</v>
      </c>
      <c r="M1876" s="28">
        <v>1</v>
      </c>
      <c r="N1876" s="28">
        <v>3</v>
      </c>
      <c r="O1876" s="28">
        <v>24</v>
      </c>
      <c r="P1876">
        <f>VLOOKUP($A1876,'Item Detail'!$A$2:$G$4956,7,0)</f>
        <v>1</v>
      </c>
      <c r="Q1876" s="30" t="s">
        <v>30744</v>
      </c>
      <c r="R1876" s="30" t="s">
        <v>30736</v>
      </c>
      <c r="S1876" s="30" t="s">
        <v>30737</v>
      </c>
      <c r="T1876" s="30" t="s">
        <v>30731</v>
      </c>
      <c r="U1876" s="30" t="s">
        <v>30732</v>
      </c>
      <c r="V1876" s="30" t="s">
        <v>30738</v>
      </c>
      <c r="W1876" s="30" t="s">
        <v>30738</v>
      </c>
      <c r="X1876" s="30" t="s">
        <v>30738</v>
      </c>
      <c r="Y1876" s="30" t="s">
        <v>30738</v>
      </c>
      <c r="Z1876" s="30" t="s">
        <v>30738</v>
      </c>
      <c r="AA1876" s="31" t="s">
        <v>30789</v>
      </c>
    </row>
    <row r="1877" spans="1:27" x14ac:dyDescent="0.3">
      <c r="A1877" s="28" t="s">
        <v>15416</v>
      </c>
      <c r="B1877" s="28" t="s">
        <v>25900</v>
      </c>
      <c r="C1877" s="28" t="s">
        <v>15417</v>
      </c>
      <c r="D1877" s="28" t="s">
        <v>15418</v>
      </c>
      <c r="E1877" s="28" t="s">
        <v>10507</v>
      </c>
      <c r="F1877" s="28" t="s">
        <v>25901</v>
      </c>
      <c r="G1877" s="28" t="s">
        <v>27331</v>
      </c>
      <c r="H1877" s="28" t="s">
        <v>25665</v>
      </c>
      <c r="I1877" s="28">
        <v>0</v>
      </c>
      <c r="J1877" s="28">
        <v>0</v>
      </c>
      <c r="K1877" s="28">
        <v>0</v>
      </c>
      <c r="L1877" s="28">
        <v>0</v>
      </c>
      <c r="M1877" s="28">
        <v>1</v>
      </c>
      <c r="N1877" s="28">
        <v>3</v>
      </c>
      <c r="O1877" s="28">
        <v>24</v>
      </c>
      <c r="P1877">
        <f>VLOOKUP($A1877,'Item Detail'!$A$2:$G$4956,7,0)</f>
        <v>1</v>
      </c>
      <c r="Q1877" s="30" t="s">
        <v>30750</v>
      </c>
      <c r="R1877" s="30" t="s">
        <v>30730</v>
      </c>
      <c r="S1877" s="30" t="s">
        <v>30737</v>
      </c>
      <c r="T1877" s="30" t="s">
        <v>30731</v>
      </c>
      <c r="U1877" s="30" t="s">
        <v>30731</v>
      </c>
      <c r="V1877" s="30" t="s">
        <v>30738</v>
      </c>
      <c r="W1877" s="30" t="s">
        <v>30738</v>
      </c>
      <c r="X1877" s="30" t="s">
        <v>30738</v>
      </c>
      <c r="Y1877" s="30" t="s">
        <v>30738</v>
      </c>
      <c r="Z1877" s="30" t="s">
        <v>30738</v>
      </c>
      <c r="AA1877" s="31" t="s">
        <v>30789</v>
      </c>
    </row>
    <row r="1878" spans="1:27" x14ac:dyDescent="0.3">
      <c r="A1878" s="28" t="s">
        <v>16873</v>
      </c>
      <c r="B1878" s="28" t="s">
        <v>25668</v>
      </c>
      <c r="C1878" s="28" t="s">
        <v>16874</v>
      </c>
      <c r="D1878" s="28" t="s">
        <v>14513</v>
      </c>
      <c r="E1878" s="28" t="s">
        <v>13140</v>
      </c>
      <c r="F1878" s="28" t="s">
        <v>10498</v>
      </c>
      <c r="G1878" s="28" t="s">
        <v>27332</v>
      </c>
      <c r="H1878" s="28" t="s">
        <v>25665</v>
      </c>
      <c r="I1878" s="28">
        <v>0</v>
      </c>
      <c r="J1878" s="28">
        <v>0</v>
      </c>
      <c r="K1878" s="28">
        <v>0</v>
      </c>
      <c r="L1878" s="28">
        <v>0</v>
      </c>
      <c r="M1878" s="28">
        <v>1</v>
      </c>
      <c r="N1878" s="28">
        <v>3</v>
      </c>
      <c r="O1878" s="28">
        <v>24</v>
      </c>
      <c r="P1878">
        <f>VLOOKUP($A1878,'Item Detail'!$A$2:$G$4956,7,0)</f>
        <v>1</v>
      </c>
      <c r="Q1878" s="30" t="s">
        <v>30744</v>
      </c>
      <c r="R1878" s="30" t="s">
        <v>30736</v>
      </c>
      <c r="S1878" s="30" t="s">
        <v>30737</v>
      </c>
      <c r="T1878" s="30" t="s">
        <v>30731</v>
      </c>
      <c r="U1878" s="30" t="s">
        <v>30732</v>
      </c>
      <c r="V1878" s="30" t="s">
        <v>30738</v>
      </c>
      <c r="W1878" s="30" t="s">
        <v>30738</v>
      </c>
      <c r="X1878" s="30" t="s">
        <v>30738</v>
      </c>
      <c r="Y1878" s="30" t="s">
        <v>30738</v>
      </c>
      <c r="Z1878" s="30" t="s">
        <v>30738</v>
      </c>
      <c r="AA1878" s="31" t="s">
        <v>30789</v>
      </c>
    </row>
    <row r="1879" spans="1:27" x14ac:dyDescent="0.3">
      <c r="A1879" s="28" t="s">
        <v>20665</v>
      </c>
      <c r="B1879" s="28" t="s">
        <v>25725</v>
      </c>
      <c r="C1879" s="28" t="s">
        <v>20666</v>
      </c>
      <c r="D1879" s="28" t="s">
        <v>10485</v>
      </c>
      <c r="E1879" s="28" t="s">
        <v>20667</v>
      </c>
      <c r="F1879" s="28" t="s">
        <v>5756</v>
      </c>
      <c r="G1879" s="28" t="s">
        <v>27333</v>
      </c>
      <c r="H1879" s="28" t="s">
        <v>25665</v>
      </c>
      <c r="I1879" s="28">
        <v>0</v>
      </c>
      <c r="J1879" s="28">
        <v>0</v>
      </c>
      <c r="K1879" s="28">
        <v>0</v>
      </c>
      <c r="L1879" s="28">
        <v>0</v>
      </c>
      <c r="M1879" s="28">
        <v>1</v>
      </c>
      <c r="N1879" s="28">
        <v>3</v>
      </c>
      <c r="O1879" s="28">
        <v>24</v>
      </c>
      <c r="P1879">
        <f>VLOOKUP($A1879,'Item Detail'!$A$2:$G$4956,7,0)</f>
        <v>1</v>
      </c>
      <c r="Q1879" s="30" t="s">
        <v>30759</v>
      </c>
      <c r="R1879" s="30" t="s">
        <v>30730</v>
      </c>
      <c r="S1879" s="30" t="s">
        <v>30737</v>
      </c>
      <c r="T1879" s="30" t="s">
        <v>30731</v>
      </c>
      <c r="U1879" s="30" t="s">
        <v>30731</v>
      </c>
      <c r="V1879" s="30" t="s">
        <v>30738</v>
      </c>
      <c r="W1879" s="30" t="s">
        <v>30738</v>
      </c>
      <c r="X1879" s="30" t="s">
        <v>30738</v>
      </c>
      <c r="Y1879" s="30" t="s">
        <v>30733</v>
      </c>
      <c r="Z1879" s="30" t="s">
        <v>30738</v>
      </c>
      <c r="AA1879" s="31" t="s">
        <v>30789</v>
      </c>
    </row>
    <row r="1880" spans="1:27" x14ac:dyDescent="0.3">
      <c r="A1880" s="28" t="s">
        <v>24223</v>
      </c>
      <c r="B1880" s="28" t="s">
        <v>25986</v>
      </c>
      <c r="C1880" s="28" t="s">
        <v>24224</v>
      </c>
      <c r="D1880" s="28" t="s">
        <v>24225</v>
      </c>
      <c r="E1880" s="28" t="s">
        <v>11319</v>
      </c>
      <c r="F1880" s="28" t="s">
        <v>7702</v>
      </c>
      <c r="G1880" s="28" t="s">
        <v>27334</v>
      </c>
      <c r="H1880" s="28" t="s">
        <v>25665</v>
      </c>
      <c r="I1880" s="28">
        <v>0</v>
      </c>
      <c r="J1880" s="28">
        <v>1</v>
      </c>
      <c r="K1880" s="28">
        <v>0</v>
      </c>
      <c r="L1880" s="28">
        <v>0</v>
      </c>
      <c r="M1880" s="28">
        <v>0</v>
      </c>
      <c r="N1880" s="28">
        <v>3</v>
      </c>
      <c r="O1880" s="28">
        <v>24</v>
      </c>
      <c r="P1880">
        <f>VLOOKUP($A1880,'Item Detail'!$A$2:$G$4956,7,0)</f>
        <v>1</v>
      </c>
      <c r="Q1880" s="30" t="s">
        <v>30750</v>
      </c>
      <c r="R1880" s="30" t="s">
        <v>30730</v>
      </c>
      <c r="S1880" s="30" t="s">
        <v>30737</v>
      </c>
      <c r="T1880" s="30" t="s">
        <v>30731</v>
      </c>
      <c r="U1880" s="30" t="s">
        <v>30731</v>
      </c>
      <c r="V1880" s="30" t="s">
        <v>30738</v>
      </c>
      <c r="W1880" s="30" t="s">
        <v>30738</v>
      </c>
      <c r="X1880" s="30" t="s">
        <v>30738</v>
      </c>
      <c r="Y1880" s="30" t="s">
        <v>30738</v>
      </c>
      <c r="Z1880" s="30" t="s">
        <v>30738</v>
      </c>
      <c r="AA1880" s="31" t="s">
        <v>30789</v>
      </c>
    </row>
    <row r="1881" spans="1:27" x14ac:dyDescent="0.3">
      <c r="A1881" s="28" t="s">
        <v>17525</v>
      </c>
      <c r="B1881" s="28" t="s">
        <v>25666</v>
      </c>
      <c r="C1881" s="28" t="s">
        <v>17526</v>
      </c>
      <c r="D1881" s="28" t="s">
        <v>10485</v>
      </c>
      <c r="E1881" s="28" t="s">
        <v>10507</v>
      </c>
      <c r="F1881" s="28" t="s">
        <v>25838</v>
      </c>
      <c r="G1881" s="28" t="s">
        <v>27335</v>
      </c>
      <c r="H1881" s="28" t="s">
        <v>25670</v>
      </c>
      <c r="I1881" s="28">
        <v>0</v>
      </c>
      <c r="J1881" s="28">
        <v>0</v>
      </c>
      <c r="K1881" s="28">
        <v>0</v>
      </c>
      <c r="L1881" s="28">
        <v>1</v>
      </c>
      <c r="M1881" s="28">
        <v>0</v>
      </c>
      <c r="N1881" s="28">
        <v>3</v>
      </c>
      <c r="O1881" s="28">
        <v>24</v>
      </c>
      <c r="P1881">
        <f>VLOOKUP($A1881,'Item Detail'!$A$2:$G$4956,7,0)</f>
        <v>1</v>
      </c>
      <c r="Q1881" s="30" t="s">
        <v>30753</v>
      </c>
      <c r="R1881" s="30" t="s">
        <v>30730</v>
      </c>
      <c r="S1881" s="30" t="s">
        <v>30737</v>
      </c>
      <c r="T1881" s="30" t="s">
        <v>30731</v>
      </c>
      <c r="U1881" s="30" t="s">
        <v>30731</v>
      </c>
      <c r="V1881" s="30" t="s">
        <v>30738</v>
      </c>
      <c r="W1881" s="30" t="s">
        <v>30733</v>
      </c>
      <c r="X1881" s="30" t="s">
        <v>30733</v>
      </c>
      <c r="Y1881" s="30" t="s">
        <v>30733</v>
      </c>
      <c r="Z1881" s="30" t="s">
        <v>30733</v>
      </c>
      <c r="AA1881" s="31" t="s">
        <v>30791</v>
      </c>
    </row>
    <row r="1882" spans="1:27" x14ac:dyDescent="0.3">
      <c r="A1882" s="28" t="s">
        <v>5090</v>
      </c>
      <c r="B1882" s="28" t="s">
        <v>25755</v>
      </c>
      <c r="C1882" s="28" t="s">
        <v>15284</v>
      </c>
      <c r="D1882" s="28" t="s">
        <v>15285</v>
      </c>
      <c r="E1882" s="28" t="s">
        <v>10507</v>
      </c>
      <c r="F1882" s="28" t="s">
        <v>25756</v>
      </c>
      <c r="G1882" s="28" t="s">
        <v>27336</v>
      </c>
      <c r="H1882" s="28" t="s">
        <v>25706</v>
      </c>
      <c r="I1882" s="28">
        <v>0</v>
      </c>
      <c r="J1882" s="28">
        <v>1</v>
      </c>
      <c r="K1882" s="28">
        <v>0</v>
      </c>
      <c r="L1882" s="28">
        <v>0</v>
      </c>
      <c r="M1882" s="28">
        <v>0</v>
      </c>
      <c r="N1882" s="28">
        <v>3</v>
      </c>
      <c r="O1882" s="28">
        <v>24</v>
      </c>
      <c r="P1882">
        <f>VLOOKUP($A1882,'Item Detail'!$A$2:$G$4956,7,0)</f>
        <v>1</v>
      </c>
      <c r="Q1882" s="30" t="s">
        <v>30748</v>
      </c>
      <c r="R1882" s="30" t="s">
        <v>30730</v>
      </c>
      <c r="S1882" s="30" t="s">
        <v>30749</v>
      </c>
      <c r="T1882" s="30" t="s">
        <v>30731</v>
      </c>
      <c r="U1882" s="30" t="s">
        <v>30731</v>
      </c>
      <c r="V1882" s="30" t="s">
        <v>30733</v>
      </c>
      <c r="W1882" s="30" t="s">
        <v>30733</v>
      </c>
      <c r="X1882" s="30" t="s">
        <v>30733</v>
      </c>
      <c r="Y1882" s="30" t="s">
        <v>30733</v>
      </c>
      <c r="Z1882" s="30" t="s">
        <v>30733</v>
      </c>
      <c r="AA1882" s="31" t="s">
        <v>30790</v>
      </c>
    </row>
    <row r="1883" spans="1:27" x14ac:dyDescent="0.3">
      <c r="A1883" s="28" t="s">
        <v>23083</v>
      </c>
      <c r="B1883" s="28" t="s">
        <v>25721</v>
      </c>
      <c r="C1883" s="28" t="s">
        <v>23084</v>
      </c>
      <c r="D1883" s="28" t="s">
        <v>23085</v>
      </c>
      <c r="E1883" s="28" t="s">
        <v>10507</v>
      </c>
      <c r="F1883" s="28" t="s">
        <v>5299</v>
      </c>
      <c r="G1883" s="28" t="s">
        <v>27337</v>
      </c>
      <c r="H1883" s="28" t="s">
        <v>25670</v>
      </c>
      <c r="I1883" s="28">
        <v>0</v>
      </c>
      <c r="J1883" s="28">
        <v>0</v>
      </c>
      <c r="K1883" s="28">
        <v>0</v>
      </c>
      <c r="L1883" s="28">
        <v>0</v>
      </c>
      <c r="M1883" s="28">
        <v>1</v>
      </c>
      <c r="N1883" s="28">
        <v>3</v>
      </c>
      <c r="O1883" s="28">
        <v>24</v>
      </c>
      <c r="P1883">
        <f>VLOOKUP($A1883,'Item Detail'!$A$2:$G$4956,7,0)</f>
        <v>1</v>
      </c>
      <c r="Q1883" s="30" t="s">
        <v>30745</v>
      </c>
      <c r="R1883" s="30" t="s">
        <v>30730</v>
      </c>
      <c r="S1883" s="30" t="s">
        <v>30737</v>
      </c>
      <c r="T1883" s="30" t="s">
        <v>30731</v>
      </c>
      <c r="U1883" s="30" t="s">
        <v>30731</v>
      </c>
      <c r="V1883" s="30" t="s">
        <v>30738</v>
      </c>
      <c r="W1883" s="30" t="s">
        <v>30733</v>
      </c>
      <c r="X1883" s="30" t="s">
        <v>30733</v>
      </c>
      <c r="Y1883" s="30" t="s">
        <v>30733</v>
      </c>
      <c r="Z1883" s="30" t="s">
        <v>30733</v>
      </c>
      <c r="AA1883" s="31" t="s">
        <v>30791</v>
      </c>
    </row>
    <row r="1884" spans="1:27" x14ac:dyDescent="0.3">
      <c r="A1884" s="28" t="s">
        <v>25052</v>
      </c>
      <c r="B1884" s="28" t="s">
        <v>25755</v>
      </c>
      <c r="C1884" s="28" t="s">
        <v>25053</v>
      </c>
      <c r="D1884" s="28" t="s">
        <v>25054</v>
      </c>
      <c r="E1884" s="28" t="s">
        <v>19336</v>
      </c>
      <c r="F1884" s="28" t="s">
        <v>25756</v>
      </c>
      <c r="G1884" s="28" t="s">
        <v>27338</v>
      </c>
      <c r="H1884" s="28" t="s">
        <v>25665</v>
      </c>
      <c r="I1884" s="28">
        <v>0</v>
      </c>
      <c r="J1884" s="28">
        <v>0</v>
      </c>
      <c r="K1884" s="28">
        <v>0</v>
      </c>
      <c r="L1884" s="28">
        <v>0</v>
      </c>
      <c r="M1884" s="28">
        <v>1</v>
      </c>
      <c r="N1884" s="28">
        <v>3</v>
      </c>
      <c r="O1884" s="28">
        <v>24</v>
      </c>
      <c r="P1884">
        <f>VLOOKUP($A1884,'Item Detail'!$A$2:$G$4956,7,0)</f>
        <v>1</v>
      </c>
      <c r="Q1884" s="30" t="s">
        <v>30745</v>
      </c>
      <c r="R1884" s="30" t="s">
        <v>30730</v>
      </c>
      <c r="S1884" s="30" t="s">
        <v>30737</v>
      </c>
      <c r="T1884" s="30" t="s">
        <v>30731</v>
      </c>
      <c r="U1884" s="30" t="s">
        <v>30751</v>
      </c>
      <c r="V1884" s="30" t="s">
        <v>30738</v>
      </c>
      <c r="W1884" s="30" t="s">
        <v>30738</v>
      </c>
      <c r="X1884" s="30" t="s">
        <v>30738</v>
      </c>
      <c r="Y1884" s="30" t="s">
        <v>30738</v>
      </c>
      <c r="Z1884" s="30" t="s">
        <v>30738</v>
      </c>
      <c r="AA1884" s="31" t="s">
        <v>30789</v>
      </c>
    </row>
    <row r="1885" spans="1:27" x14ac:dyDescent="0.3">
      <c r="A1885" s="28" t="s">
        <v>19854</v>
      </c>
      <c r="B1885" s="28" t="s">
        <v>25687</v>
      </c>
      <c r="C1885" s="28" t="s">
        <v>19855</v>
      </c>
      <c r="D1885" s="28" t="s">
        <v>10485</v>
      </c>
      <c r="E1885" s="28" t="s">
        <v>10985</v>
      </c>
      <c r="F1885" s="28" t="s">
        <v>2123</v>
      </c>
      <c r="G1885" s="28" t="s">
        <v>27339</v>
      </c>
      <c r="H1885" s="28" t="s">
        <v>25665</v>
      </c>
      <c r="I1885" s="28">
        <v>0</v>
      </c>
      <c r="J1885" s="28">
        <v>0</v>
      </c>
      <c r="K1885" s="28">
        <v>0</v>
      </c>
      <c r="L1885" s="28">
        <v>0</v>
      </c>
      <c r="M1885" s="28">
        <v>1</v>
      </c>
      <c r="N1885" s="28">
        <v>3</v>
      </c>
      <c r="O1885" s="28">
        <v>24</v>
      </c>
      <c r="P1885">
        <f>VLOOKUP($A1885,'Item Detail'!$A$2:$G$4956,7,0)</f>
        <v>1</v>
      </c>
      <c r="Q1885" s="30" t="s">
        <v>30753</v>
      </c>
      <c r="R1885" s="30" t="s">
        <v>30730</v>
      </c>
      <c r="S1885" s="30" t="s">
        <v>30737</v>
      </c>
      <c r="T1885" s="30" t="s">
        <v>30731</v>
      </c>
      <c r="U1885" s="30" t="s">
        <v>30731</v>
      </c>
      <c r="V1885" s="30" t="s">
        <v>30738</v>
      </c>
      <c r="W1885" s="30" t="s">
        <v>30738</v>
      </c>
      <c r="X1885" s="30" t="s">
        <v>30738</v>
      </c>
      <c r="Y1885" s="30" t="s">
        <v>30738</v>
      </c>
      <c r="Z1885" s="30" t="s">
        <v>30738</v>
      </c>
      <c r="AA1885" s="31" t="s">
        <v>30789</v>
      </c>
    </row>
    <row r="1886" spans="1:27" x14ac:dyDescent="0.3">
      <c r="A1886" s="28" t="s">
        <v>2442</v>
      </c>
      <c r="B1886" s="28" t="s">
        <v>25668</v>
      </c>
      <c r="C1886" s="28" t="s">
        <v>17794</v>
      </c>
      <c r="D1886" s="28" t="s">
        <v>10485</v>
      </c>
      <c r="E1886" s="28" t="s">
        <v>10507</v>
      </c>
      <c r="F1886" s="28" t="s">
        <v>2444</v>
      </c>
      <c r="G1886" s="28" t="s">
        <v>27340</v>
      </c>
      <c r="H1886" s="28" t="s">
        <v>25706</v>
      </c>
      <c r="I1886" s="28">
        <v>0</v>
      </c>
      <c r="J1886" s="28">
        <v>0</v>
      </c>
      <c r="K1886" s="28">
        <v>0</v>
      </c>
      <c r="L1886" s="28">
        <v>0</v>
      </c>
      <c r="M1886" s="28">
        <v>1</v>
      </c>
      <c r="N1886" s="28">
        <v>3</v>
      </c>
      <c r="O1886" s="28">
        <v>24</v>
      </c>
      <c r="P1886">
        <f>VLOOKUP($A1886,'Item Detail'!$A$2:$G$4956,7,0)</f>
        <v>1</v>
      </c>
      <c r="Q1886" s="30" t="s">
        <v>30748</v>
      </c>
      <c r="R1886" s="30" t="s">
        <v>30730</v>
      </c>
      <c r="S1886" s="30" t="s">
        <v>30749</v>
      </c>
      <c r="T1886" s="30" t="s">
        <v>30731</v>
      </c>
      <c r="U1886" s="30" t="s">
        <v>30731</v>
      </c>
      <c r="V1886" s="30" t="s">
        <v>30733</v>
      </c>
      <c r="W1886" s="30" t="s">
        <v>30733</v>
      </c>
      <c r="X1886" s="30" t="s">
        <v>30733</v>
      </c>
      <c r="Y1886" s="30" t="s">
        <v>30733</v>
      </c>
      <c r="Z1886" s="30" t="s">
        <v>30733</v>
      </c>
      <c r="AA1886" s="31" t="s">
        <v>30790</v>
      </c>
    </row>
    <row r="1887" spans="1:27" x14ac:dyDescent="0.3">
      <c r="A1887" s="28" t="s">
        <v>25488</v>
      </c>
      <c r="B1887" s="28" t="s">
        <v>25655</v>
      </c>
      <c r="C1887" s="28" t="s">
        <v>12801</v>
      </c>
      <c r="D1887" s="28" t="s">
        <v>17848</v>
      </c>
      <c r="E1887" s="28" t="s">
        <v>10710</v>
      </c>
      <c r="F1887" s="28" t="s">
        <v>25786</v>
      </c>
      <c r="G1887" s="28" t="s">
        <v>27341</v>
      </c>
      <c r="H1887" s="28" t="s">
        <v>25670</v>
      </c>
      <c r="I1887" s="28">
        <v>1</v>
      </c>
      <c r="J1887" s="28">
        <v>0</v>
      </c>
      <c r="K1887" s="28">
        <v>0</v>
      </c>
      <c r="L1887" s="28">
        <v>0</v>
      </c>
      <c r="M1887" s="28">
        <v>0</v>
      </c>
      <c r="N1887" s="28">
        <v>3</v>
      </c>
      <c r="O1887" s="28">
        <v>24</v>
      </c>
      <c r="P1887">
        <f>VLOOKUP($A1887,'Item Detail'!$A$2:$G$4956,7,0)</f>
        <v>1</v>
      </c>
      <c r="Q1887" s="30" t="s">
        <v>30753</v>
      </c>
      <c r="R1887" s="30" t="s">
        <v>30741</v>
      </c>
      <c r="S1887" s="30" t="s">
        <v>30741</v>
      </c>
      <c r="T1887" s="30" t="s">
        <v>30731</v>
      </c>
      <c r="U1887" s="30" t="s">
        <v>30731</v>
      </c>
      <c r="V1887" s="30" t="s">
        <v>30733</v>
      </c>
      <c r="W1887" s="30" t="s">
        <v>30733</v>
      </c>
      <c r="X1887" s="30" t="s">
        <v>30733</v>
      </c>
      <c r="Y1887" s="30" t="s">
        <v>30733</v>
      </c>
      <c r="Z1887" s="30" t="s">
        <v>30733</v>
      </c>
      <c r="AA1887" s="31" t="s">
        <v>30787</v>
      </c>
    </row>
    <row r="1888" spans="1:27" x14ac:dyDescent="0.3">
      <c r="A1888" s="28" t="s">
        <v>23315</v>
      </c>
      <c r="B1888" s="28" t="s">
        <v>25758</v>
      </c>
      <c r="C1888" s="28" t="s">
        <v>12634</v>
      </c>
      <c r="D1888" s="28" t="s">
        <v>23316</v>
      </c>
      <c r="E1888" s="28" t="s">
        <v>10507</v>
      </c>
      <c r="F1888" s="28" t="s">
        <v>2725</v>
      </c>
      <c r="G1888" s="28" t="s">
        <v>27342</v>
      </c>
      <c r="H1888" s="28" t="s">
        <v>25662</v>
      </c>
      <c r="I1888" s="28">
        <v>0</v>
      </c>
      <c r="J1888" s="28">
        <v>0</v>
      </c>
      <c r="K1888" s="28">
        <v>0</v>
      </c>
      <c r="L1888" s="28">
        <v>1</v>
      </c>
      <c r="M1888" s="28">
        <v>0</v>
      </c>
      <c r="N1888" s="28">
        <v>3</v>
      </c>
      <c r="O1888" s="28">
        <v>21</v>
      </c>
      <c r="P1888">
        <f>VLOOKUP($A1888,'Item Detail'!$A$2:$G$4956,7,0)</f>
        <v>1</v>
      </c>
      <c r="Q1888" s="30" t="s">
        <v>30750</v>
      </c>
      <c r="R1888" s="30" t="s">
        <v>30730</v>
      </c>
      <c r="S1888" s="30" t="s">
        <v>30737</v>
      </c>
      <c r="T1888" s="30" t="s">
        <v>30731</v>
      </c>
      <c r="U1888" s="30" t="s">
        <v>30731</v>
      </c>
      <c r="V1888" s="30" t="s">
        <v>30738</v>
      </c>
      <c r="W1888" s="30" t="s">
        <v>30733</v>
      </c>
      <c r="X1888" s="30" t="s">
        <v>30733</v>
      </c>
      <c r="Y1888" s="30" t="s">
        <v>30738</v>
      </c>
      <c r="Z1888" s="30" t="s">
        <v>30733</v>
      </c>
      <c r="AA1888" s="31" t="s">
        <v>30789</v>
      </c>
    </row>
    <row r="1889" spans="1:27" x14ac:dyDescent="0.3">
      <c r="A1889" s="28" t="s">
        <v>20886</v>
      </c>
      <c r="B1889" s="28" t="s">
        <v>25721</v>
      </c>
      <c r="C1889" s="28" t="s">
        <v>20887</v>
      </c>
      <c r="D1889" s="28" t="s">
        <v>10485</v>
      </c>
      <c r="E1889" s="28" t="s">
        <v>10507</v>
      </c>
      <c r="F1889" s="28" t="s">
        <v>2303</v>
      </c>
      <c r="G1889" s="28" t="s">
        <v>27343</v>
      </c>
      <c r="H1889" s="28" t="s">
        <v>25665</v>
      </c>
      <c r="I1889" s="28">
        <v>0</v>
      </c>
      <c r="J1889" s="28">
        <v>0</v>
      </c>
      <c r="K1889" s="28">
        <v>0</v>
      </c>
      <c r="L1889" s="28">
        <v>1</v>
      </c>
      <c r="M1889" s="28">
        <v>0</v>
      </c>
      <c r="N1889" s="28">
        <v>3</v>
      </c>
      <c r="O1889" s="28">
        <v>21</v>
      </c>
      <c r="P1889">
        <f>VLOOKUP($A1889,'Item Detail'!$A$2:$G$4956,7,0)</f>
        <v>1</v>
      </c>
      <c r="Q1889" s="30" t="s">
        <v>30759</v>
      </c>
      <c r="R1889" s="30" t="s">
        <v>30730</v>
      </c>
      <c r="S1889" s="30" t="s">
        <v>30737</v>
      </c>
      <c r="T1889" s="30" t="s">
        <v>30731</v>
      </c>
      <c r="U1889" s="30" t="s">
        <v>30751</v>
      </c>
      <c r="V1889" s="30" t="s">
        <v>30738</v>
      </c>
      <c r="W1889" s="30" t="s">
        <v>30738</v>
      </c>
      <c r="X1889" s="30" t="s">
        <v>30738</v>
      </c>
      <c r="Y1889" s="30" t="s">
        <v>30738</v>
      </c>
      <c r="Z1889" s="30" t="s">
        <v>30738</v>
      </c>
      <c r="AA1889" s="31" t="s">
        <v>30789</v>
      </c>
    </row>
    <row r="1890" spans="1:27" x14ac:dyDescent="0.3">
      <c r="A1890" s="28" t="s">
        <v>2162</v>
      </c>
      <c r="B1890" s="28" t="s">
        <v>25671</v>
      </c>
      <c r="C1890" s="28" t="s">
        <v>2163</v>
      </c>
      <c r="D1890" s="28" t="s">
        <v>20319</v>
      </c>
      <c r="E1890" s="28" t="s">
        <v>10507</v>
      </c>
      <c r="F1890" s="28" t="s">
        <v>2165</v>
      </c>
      <c r="G1890" s="28" t="s">
        <v>27344</v>
      </c>
      <c r="H1890" s="28" t="s">
        <v>25706</v>
      </c>
      <c r="I1890" s="28">
        <v>1</v>
      </c>
      <c r="J1890" s="28">
        <v>0</v>
      </c>
      <c r="K1890" s="28">
        <v>0</v>
      </c>
      <c r="L1890" s="28">
        <v>0</v>
      </c>
      <c r="M1890" s="28">
        <v>0</v>
      </c>
      <c r="N1890" s="28">
        <v>3</v>
      </c>
      <c r="O1890" s="28">
        <v>21</v>
      </c>
      <c r="P1890">
        <f>VLOOKUP($A1890,'Item Detail'!$A$2:$G$4956,7,0)</f>
        <v>1</v>
      </c>
      <c r="Q1890" s="30" t="s">
        <v>30748</v>
      </c>
      <c r="R1890" s="30" t="s">
        <v>30730</v>
      </c>
      <c r="S1890" s="30" t="s">
        <v>30749</v>
      </c>
      <c r="T1890" s="30" t="s">
        <v>30731</v>
      </c>
      <c r="U1890" s="30" t="s">
        <v>30731</v>
      </c>
      <c r="V1890" s="30" t="s">
        <v>30733</v>
      </c>
      <c r="W1890" s="30" t="s">
        <v>30733</v>
      </c>
      <c r="X1890" s="30" t="s">
        <v>30733</v>
      </c>
      <c r="Y1890" s="30" t="s">
        <v>30733</v>
      </c>
      <c r="Z1890" s="30" t="s">
        <v>30733</v>
      </c>
      <c r="AA1890" s="31" t="s">
        <v>30790</v>
      </c>
    </row>
    <row r="1891" spans="1:27" x14ac:dyDescent="0.3">
      <c r="A1891" s="28" t="s">
        <v>2260</v>
      </c>
      <c r="B1891" s="28" t="s">
        <v>25671</v>
      </c>
      <c r="C1891" s="28" t="s">
        <v>22579</v>
      </c>
      <c r="D1891" s="28" t="s">
        <v>13521</v>
      </c>
      <c r="E1891" s="28" t="s">
        <v>10507</v>
      </c>
      <c r="F1891" s="28" t="s">
        <v>2262</v>
      </c>
      <c r="G1891" s="28" t="s">
        <v>27345</v>
      </c>
      <c r="H1891" s="28" t="s">
        <v>25706</v>
      </c>
      <c r="I1891" s="28">
        <v>1</v>
      </c>
      <c r="J1891" s="28">
        <v>0</v>
      </c>
      <c r="K1891" s="28">
        <v>0</v>
      </c>
      <c r="L1891" s="28">
        <v>0</v>
      </c>
      <c r="M1891" s="28">
        <v>0</v>
      </c>
      <c r="N1891" s="28">
        <v>3</v>
      </c>
      <c r="O1891" s="28">
        <v>21</v>
      </c>
      <c r="P1891">
        <f>VLOOKUP($A1891,'Item Detail'!$A$2:$G$4956,7,0)</f>
        <v>1</v>
      </c>
      <c r="Q1891" s="30" t="s">
        <v>30748</v>
      </c>
      <c r="R1891" s="30" t="s">
        <v>30730</v>
      </c>
      <c r="S1891" s="30" t="s">
        <v>30749</v>
      </c>
      <c r="T1891" s="30" t="s">
        <v>30731</v>
      </c>
      <c r="U1891" s="30" t="s">
        <v>30731</v>
      </c>
      <c r="V1891" s="30" t="s">
        <v>30733</v>
      </c>
      <c r="W1891" s="30" t="s">
        <v>30733</v>
      </c>
      <c r="X1891" s="30" t="s">
        <v>30733</v>
      </c>
      <c r="Y1891" s="30" t="s">
        <v>30733</v>
      </c>
      <c r="Z1891" s="30" t="s">
        <v>30733</v>
      </c>
      <c r="AA1891" s="31" t="s">
        <v>30790</v>
      </c>
    </row>
    <row r="1892" spans="1:27" x14ac:dyDescent="0.3">
      <c r="A1892" s="28" t="s">
        <v>24311</v>
      </c>
      <c r="B1892" s="28" t="s">
        <v>25699</v>
      </c>
      <c r="C1892" s="28" t="s">
        <v>11661</v>
      </c>
      <c r="D1892" s="28" t="s">
        <v>10496</v>
      </c>
      <c r="E1892" s="28" t="s">
        <v>24312</v>
      </c>
      <c r="F1892" s="28" t="s">
        <v>2281</v>
      </c>
      <c r="G1892" s="28" t="s">
        <v>27346</v>
      </c>
      <c r="H1892" s="28" t="s">
        <v>25665</v>
      </c>
      <c r="I1892" s="28">
        <v>0</v>
      </c>
      <c r="J1892" s="28">
        <v>0</v>
      </c>
      <c r="K1892" s="28">
        <v>0</v>
      </c>
      <c r="L1892" s="28">
        <v>1</v>
      </c>
      <c r="M1892" s="28">
        <v>0</v>
      </c>
      <c r="N1892" s="28">
        <v>3</v>
      </c>
      <c r="O1892" s="28">
        <v>21</v>
      </c>
      <c r="P1892">
        <f>VLOOKUP($A1892,'Item Detail'!$A$2:$G$4956,7,0)</f>
        <v>1</v>
      </c>
      <c r="Q1892" s="30" t="s">
        <v>30739</v>
      </c>
      <c r="R1892" s="30" t="s">
        <v>30730</v>
      </c>
      <c r="S1892" s="30" t="s">
        <v>30737</v>
      </c>
      <c r="T1892" s="30" t="s">
        <v>30731</v>
      </c>
      <c r="U1892" s="30" t="s">
        <v>30732</v>
      </c>
      <c r="V1892" s="30" t="s">
        <v>30738</v>
      </c>
      <c r="W1892" s="30" t="s">
        <v>30738</v>
      </c>
      <c r="X1892" s="30" t="s">
        <v>30738</v>
      </c>
      <c r="Y1892" s="30" t="s">
        <v>30738</v>
      </c>
      <c r="Z1892" s="30" t="s">
        <v>30738</v>
      </c>
      <c r="AA1892" s="31" t="s">
        <v>30789</v>
      </c>
    </row>
    <row r="1893" spans="1:27" x14ac:dyDescent="0.3">
      <c r="A1893" s="28" t="s">
        <v>19759</v>
      </c>
      <c r="B1893" s="28" t="s">
        <v>25758</v>
      </c>
      <c r="C1893" s="28" t="s">
        <v>13710</v>
      </c>
      <c r="D1893" s="28" t="s">
        <v>11277</v>
      </c>
      <c r="E1893" s="28" t="s">
        <v>10507</v>
      </c>
      <c r="F1893" s="28" t="s">
        <v>2501</v>
      </c>
      <c r="G1893" s="28" t="s">
        <v>27347</v>
      </c>
      <c r="H1893" s="28" t="s">
        <v>25665</v>
      </c>
      <c r="I1893" s="28">
        <v>0</v>
      </c>
      <c r="J1893" s="28">
        <v>0</v>
      </c>
      <c r="K1893" s="28">
        <v>0</v>
      </c>
      <c r="L1893" s="28">
        <v>0</v>
      </c>
      <c r="M1893" s="28">
        <v>1</v>
      </c>
      <c r="N1893" s="28">
        <v>3</v>
      </c>
      <c r="O1893" s="28">
        <v>21</v>
      </c>
      <c r="P1893">
        <f>VLOOKUP($A1893,'Item Detail'!$A$2:$G$4956,7,0)</f>
        <v>1</v>
      </c>
      <c r="Q1893" s="30" t="s">
        <v>30745</v>
      </c>
      <c r="R1893" s="30" t="s">
        <v>30730</v>
      </c>
      <c r="S1893" s="30" t="s">
        <v>30737</v>
      </c>
      <c r="T1893" s="30" t="s">
        <v>30731</v>
      </c>
      <c r="U1893" s="30" t="s">
        <v>30731</v>
      </c>
      <c r="V1893" s="30" t="s">
        <v>30738</v>
      </c>
      <c r="W1893" s="30" t="s">
        <v>30738</v>
      </c>
      <c r="X1893" s="30" t="s">
        <v>30733</v>
      </c>
      <c r="Y1893" s="30" t="s">
        <v>30738</v>
      </c>
      <c r="Z1893" s="30" t="s">
        <v>30738</v>
      </c>
      <c r="AA1893" s="31" t="s">
        <v>30789</v>
      </c>
    </row>
    <row r="1894" spans="1:27" x14ac:dyDescent="0.3">
      <c r="A1894" s="28" t="s">
        <v>5579</v>
      </c>
      <c r="B1894" s="28" t="s">
        <v>25792</v>
      </c>
      <c r="C1894" s="28" t="s">
        <v>5580</v>
      </c>
      <c r="D1894" s="28" t="s">
        <v>18871</v>
      </c>
      <c r="E1894" s="28" t="s">
        <v>10507</v>
      </c>
      <c r="F1894" s="28" t="s">
        <v>5581</v>
      </c>
      <c r="G1894" s="28" t="s">
        <v>27348</v>
      </c>
      <c r="H1894" s="28" t="s">
        <v>25657</v>
      </c>
      <c r="I1894" s="28">
        <v>0</v>
      </c>
      <c r="J1894" s="28">
        <v>0</v>
      </c>
      <c r="K1894" s="28">
        <v>0</v>
      </c>
      <c r="L1894" s="28">
        <v>1</v>
      </c>
      <c r="M1894" s="28">
        <v>0</v>
      </c>
      <c r="N1894" s="28">
        <v>3</v>
      </c>
      <c r="O1894" s="28">
        <v>21</v>
      </c>
      <c r="P1894">
        <f>VLOOKUP($A1894,'Item Detail'!$A$2:$G$4956,7,0)</f>
        <v>1</v>
      </c>
      <c r="Q1894" s="30" t="s">
        <v>30729</v>
      </c>
      <c r="R1894" s="30" t="s">
        <v>30730</v>
      </c>
      <c r="S1894" s="30" t="s">
        <v>5361</v>
      </c>
      <c r="T1894" s="30" t="s">
        <v>30731</v>
      </c>
      <c r="U1894" s="30" t="s">
        <v>30731</v>
      </c>
      <c r="V1894" s="30" t="s">
        <v>30733</v>
      </c>
      <c r="W1894" s="30" t="s">
        <v>30733</v>
      </c>
      <c r="X1894" s="30" t="s">
        <v>30733</v>
      </c>
      <c r="Y1894" s="30" t="s">
        <v>30733</v>
      </c>
      <c r="Z1894" s="30" t="s">
        <v>30733</v>
      </c>
      <c r="AA1894" s="31" t="s">
        <v>30790</v>
      </c>
    </row>
    <row r="1895" spans="1:27" x14ac:dyDescent="0.3">
      <c r="A1895" s="28" t="s">
        <v>5582</v>
      </c>
      <c r="B1895" s="28" t="s">
        <v>25792</v>
      </c>
      <c r="C1895" s="28" t="s">
        <v>5580</v>
      </c>
      <c r="D1895" s="28" t="s">
        <v>24309</v>
      </c>
      <c r="E1895" s="28" t="s">
        <v>10507</v>
      </c>
      <c r="F1895" s="28" t="s">
        <v>5581</v>
      </c>
      <c r="G1895" s="28" t="s">
        <v>27349</v>
      </c>
      <c r="H1895" s="28" t="s">
        <v>25657</v>
      </c>
      <c r="I1895" s="28">
        <v>0</v>
      </c>
      <c r="J1895" s="28">
        <v>0</v>
      </c>
      <c r="K1895" s="28">
        <v>0</v>
      </c>
      <c r="L1895" s="28">
        <v>1</v>
      </c>
      <c r="M1895" s="28">
        <v>0</v>
      </c>
      <c r="N1895" s="28">
        <v>3</v>
      </c>
      <c r="O1895" s="28">
        <v>21</v>
      </c>
      <c r="P1895">
        <f>VLOOKUP($A1895,'Item Detail'!$A$2:$G$4956,7,0)</f>
        <v>1</v>
      </c>
      <c r="Q1895" s="30" t="s">
        <v>30729</v>
      </c>
      <c r="R1895" s="30" t="s">
        <v>30730</v>
      </c>
      <c r="S1895" s="30" t="s">
        <v>5361</v>
      </c>
      <c r="T1895" s="30" t="s">
        <v>30731</v>
      </c>
      <c r="U1895" s="30" t="s">
        <v>30731</v>
      </c>
      <c r="V1895" s="30" t="s">
        <v>30733</v>
      </c>
      <c r="W1895" s="30" t="s">
        <v>30733</v>
      </c>
      <c r="X1895" s="30" t="s">
        <v>30733</v>
      </c>
      <c r="Y1895" s="30" t="s">
        <v>30733</v>
      </c>
      <c r="Z1895" s="30" t="s">
        <v>30733</v>
      </c>
      <c r="AA1895" s="31" t="s">
        <v>30790</v>
      </c>
    </row>
    <row r="1896" spans="1:27" x14ac:dyDescent="0.3">
      <c r="A1896" s="28" t="s">
        <v>5583</v>
      </c>
      <c r="B1896" s="28" t="s">
        <v>25792</v>
      </c>
      <c r="C1896" s="28" t="s">
        <v>5580</v>
      </c>
      <c r="D1896" s="28" t="s">
        <v>20928</v>
      </c>
      <c r="E1896" s="28" t="s">
        <v>10507</v>
      </c>
      <c r="F1896" s="28" t="s">
        <v>5581</v>
      </c>
      <c r="G1896" s="28" t="s">
        <v>27350</v>
      </c>
      <c r="H1896" s="28" t="s">
        <v>25657</v>
      </c>
      <c r="I1896" s="28">
        <v>0</v>
      </c>
      <c r="J1896" s="28">
        <v>0</v>
      </c>
      <c r="K1896" s="28">
        <v>0</v>
      </c>
      <c r="L1896" s="28">
        <v>1</v>
      </c>
      <c r="M1896" s="28">
        <v>0</v>
      </c>
      <c r="N1896" s="28">
        <v>3</v>
      </c>
      <c r="O1896" s="28">
        <v>21</v>
      </c>
      <c r="P1896">
        <f>VLOOKUP($A1896,'Item Detail'!$A$2:$G$4956,7,0)</f>
        <v>1</v>
      </c>
      <c r="Q1896" s="30" t="s">
        <v>30729</v>
      </c>
      <c r="R1896" s="30" t="s">
        <v>30730</v>
      </c>
      <c r="S1896" s="30" t="s">
        <v>5361</v>
      </c>
      <c r="T1896" s="30" t="s">
        <v>30731</v>
      </c>
      <c r="U1896" s="30" t="s">
        <v>30731</v>
      </c>
      <c r="V1896" s="30" t="s">
        <v>30733</v>
      </c>
      <c r="W1896" s="30" t="s">
        <v>30733</v>
      </c>
      <c r="X1896" s="30" t="s">
        <v>30733</v>
      </c>
      <c r="Y1896" s="30" t="s">
        <v>30733</v>
      </c>
      <c r="Z1896" s="30" t="s">
        <v>30733</v>
      </c>
      <c r="AA1896" s="31" t="s">
        <v>30790</v>
      </c>
    </row>
    <row r="1897" spans="1:27" x14ac:dyDescent="0.3">
      <c r="A1897" s="28" t="s">
        <v>7795</v>
      </c>
      <c r="B1897" s="28" t="s">
        <v>25797</v>
      </c>
      <c r="C1897" s="28" t="s">
        <v>25593</v>
      </c>
      <c r="D1897" s="28" t="s">
        <v>25594</v>
      </c>
      <c r="E1897" s="28" t="s">
        <v>10892</v>
      </c>
      <c r="F1897" s="28" t="s">
        <v>2140</v>
      </c>
      <c r="G1897" s="28" t="s">
        <v>27351</v>
      </c>
      <c r="H1897" s="28" t="s">
        <v>25657</v>
      </c>
      <c r="I1897" s="28">
        <v>0</v>
      </c>
      <c r="J1897" s="28">
        <v>0</v>
      </c>
      <c r="K1897" s="28">
        <v>0</v>
      </c>
      <c r="L1897" s="28">
        <v>1</v>
      </c>
      <c r="M1897" s="28">
        <v>0</v>
      </c>
      <c r="N1897" s="28">
        <v>3</v>
      </c>
      <c r="O1897" s="28">
        <v>21</v>
      </c>
      <c r="P1897">
        <f>VLOOKUP($A1897,'Item Detail'!$A$2:$G$4956,7,0)</f>
        <v>1</v>
      </c>
      <c r="Q1897" s="30" t="s">
        <v>30729</v>
      </c>
      <c r="R1897" s="30" t="s">
        <v>30730</v>
      </c>
      <c r="S1897" s="30" t="s">
        <v>5361</v>
      </c>
      <c r="T1897" s="30" t="s">
        <v>30731</v>
      </c>
      <c r="U1897" s="30" t="s">
        <v>30731</v>
      </c>
      <c r="V1897" s="30" t="s">
        <v>30733</v>
      </c>
      <c r="W1897" s="30" t="s">
        <v>30733</v>
      </c>
      <c r="X1897" s="30" t="s">
        <v>30733</v>
      </c>
      <c r="Y1897" s="30" t="s">
        <v>30733</v>
      </c>
      <c r="Z1897" s="30" t="s">
        <v>30733</v>
      </c>
      <c r="AA1897" s="31" t="s">
        <v>30790</v>
      </c>
    </row>
    <row r="1898" spans="1:27" x14ac:dyDescent="0.3">
      <c r="A1898" s="28" t="s">
        <v>17464</v>
      </c>
      <c r="B1898" s="28" t="s">
        <v>25819</v>
      </c>
      <c r="C1898" s="28" t="s">
        <v>17465</v>
      </c>
      <c r="D1898" s="28" t="s">
        <v>17466</v>
      </c>
      <c r="E1898" s="28" t="s">
        <v>10507</v>
      </c>
      <c r="F1898" s="28" t="s">
        <v>27352</v>
      </c>
      <c r="G1898" s="28" t="s">
        <v>27353</v>
      </c>
      <c r="H1898" s="28" t="s">
        <v>25670</v>
      </c>
      <c r="I1898" s="28">
        <v>0</v>
      </c>
      <c r="J1898" s="28">
        <v>0</v>
      </c>
      <c r="K1898" s="28">
        <v>0</v>
      </c>
      <c r="L1898" s="28">
        <v>1</v>
      </c>
      <c r="M1898" s="28">
        <v>0</v>
      </c>
      <c r="N1898" s="28">
        <v>3</v>
      </c>
      <c r="O1898" s="28">
        <v>21</v>
      </c>
      <c r="P1898">
        <f>VLOOKUP($A1898,'Item Detail'!$A$2:$G$4956,7,0)</f>
        <v>1</v>
      </c>
      <c r="Q1898" s="30" t="s">
        <v>30745</v>
      </c>
      <c r="R1898" s="30" t="s">
        <v>30730</v>
      </c>
      <c r="S1898" s="30" t="s">
        <v>30737</v>
      </c>
      <c r="T1898" s="30" t="s">
        <v>30731</v>
      </c>
      <c r="U1898" s="30" t="s">
        <v>30747</v>
      </c>
      <c r="V1898" s="30" t="s">
        <v>30738</v>
      </c>
      <c r="W1898" s="30" t="s">
        <v>30733</v>
      </c>
      <c r="X1898" s="30" t="s">
        <v>30733</v>
      </c>
      <c r="Y1898" s="30" t="s">
        <v>30733</v>
      </c>
      <c r="Z1898" s="30" t="s">
        <v>30733</v>
      </c>
      <c r="AA1898" s="31" t="s">
        <v>30791</v>
      </c>
    </row>
    <row r="1899" spans="1:27" x14ac:dyDescent="0.3">
      <c r="A1899" s="28" t="s">
        <v>3168</v>
      </c>
      <c r="B1899" s="28" t="s">
        <v>25668</v>
      </c>
      <c r="C1899" s="28" t="s">
        <v>19401</v>
      </c>
      <c r="D1899" s="28" t="s">
        <v>17367</v>
      </c>
      <c r="E1899" s="28" t="s">
        <v>10507</v>
      </c>
      <c r="F1899" s="28" t="s">
        <v>25901</v>
      </c>
      <c r="G1899" s="28" t="s">
        <v>27354</v>
      </c>
      <c r="H1899" s="28" t="s">
        <v>25706</v>
      </c>
      <c r="I1899" s="28">
        <v>1</v>
      </c>
      <c r="J1899" s="28">
        <v>0</v>
      </c>
      <c r="K1899" s="28">
        <v>0</v>
      </c>
      <c r="L1899" s="28">
        <v>0</v>
      </c>
      <c r="M1899" s="28">
        <v>0</v>
      </c>
      <c r="N1899" s="28">
        <v>3</v>
      </c>
      <c r="O1899" s="28">
        <v>21</v>
      </c>
      <c r="P1899">
        <f>VLOOKUP($A1899,'Item Detail'!$A$2:$G$4956,7,0)</f>
        <v>1</v>
      </c>
      <c r="Q1899" s="30" t="s">
        <v>30748</v>
      </c>
      <c r="R1899" s="30" t="s">
        <v>30730</v>
      </c>
      <c r="S1899" s="30" t="s">
        <v>30749</v>
      </c>
      <c r="T1899" s="30" t="s">
        <v>30731</v>
      </c>
      <c r="U1899" s="30" t="s">
        <v>30731</v>
      </c>
      <c r="V1899" s="30" t="s">
        <v>30733</v>
      </c>
      <c r="W1899" s="30" t="s">
        <v>30733</v>
      </c>
      <c r="X1899" s="30" t="s">
        <v>30733</v>
      </c>
      <c r="Y1899" s="30" t="s">
        <v>30733</v>
      </c>
      <c r="Z1899" s="30" t="s">
        <v>30733</v>
      </c>
      <c r="AA1899" s="31" t="s">
        <v>30790</v>
      </c>
    </row>
    <row r="1900" spans="1:27" x14ac:dyDescent="0.3">
      <c r="A1900" s="28" t="s">
        <v>19348</v>
      </c>
      <c r="B1900" s="28" t="s">
        <v>25687</v>
      </c>
      <c r="C1900" s="28" t="s">
        <v>19349</v>
      </c>
      <c r="D1900" s="28" t="s">
        <v>10485</v>
      </c>
      <c r="E1900" s="28" t="s">
        <v>13852</v>
      </c>
      <c r="F1900" s="28" t="s">
        <v>26267</v>
      </c>
      <c r="G1900" s="28" t="s">
        <v>27355</v>
      </c>
      <c r="H1900" s="28" t="s">
        <v>25670</v>
      </c>
      <c r="I1900" s="28">
        <v>0</v>
      </c>
      <c r="J1900" s="28">
        <v>0</v>
      </c>
      <c r="K1900" s="28">
        <v>0</v>
      </c>
      <c r="L1900" s="28">
        <v>0</v>
      </c>
      <c r="M1900" s="28">
        <v>1</v>
      </c>
      <c r="N1900" s="28">
        <v>3</v>
      </c>
      <c r="O1900" s="28">
        <v>21</v>
      </c>
      <c r="P1900">
        <f>VLOOKUP($A1900,'Item Detail'!$A$2:$G$4956,7,0)</f>
        <v>1</v>
      </c>
      <c r="Q1900" s="30" t="s">
        <v>30753</v>
      </c>
      <c r="R1900" s="30" t="s">
        <v>30730</v>
      </c>
      <c r="S1900" s="30" t="s">
        <v>30737</v>
      </c>
      <c r="T1900" s="30" t="s">
        <v>30731</v>
      </c>
      <c r="U1900" s="30" t="s">
        <v>30751</v>
      </c>
      <c r="V1900" s="30" t="s">
        <v>30738</v>
      </c>
      <c r="W1900" s="30" t="s">
        <v>30733</v>
      </c>
      <c r="X1900" s="30" t="s">
        <v>30738</v>
      </c>
      <c r="Y1900" s="30" t="s">
        <v>30738</v>
      </c>
      <c r="Z1900" s="30" t="s">
        <v>30733</v>
      </c>
      <c r="AA1900" s="31" t="s">
        <v>30791</v>
      </c>
    </row>
    <row r="1901" spans="1:27" x14ac:dyDescent="0.3">
      <c r="A1901" s="28" t="s">
        <v>20621</v>
      </c>
      <c r="B1901" s="28" t="s">
        <v>25699</v>
      </c>
      <c r="C1901" s="28" t="s">
        <v>20622</v>
      </c>
      <c r="D1901" s="28" t="s">
        <v>16015</v>
      </c>
      <c r="E1901" s="28" t="s">
        <v>11589</v>
      </c>
      <c r="F1901" s="28" t="s">
        <v>25731</v>
      </c>
      <c r="G1901" s="28" t="s">
        <v>27356</v>
      </c>
      <c r="H1901" s="28" t="s">
        <v>25665</v>
      </c>
      <c r="I1901" s="28">
        <v>0</v>
      </c>
      <c r="J1901" s="28">
        <v>0</v>
      </c>
      <c r="K1901" s="28">
        <v>0</v>
      </c>
      <c r="L1901" s="28">
        <v>1</v>
      </c>
      <c r="M1901" s="28">
        <v>0</v>
      </c>
      <c r="N1901" s="28">
        <v>3</v>
      </c>
      <c r="O1901" s="28">
        <v>21</v>
      </c>
      <c r="P1901">
        <f>VLOOKUP($A1901,'Item Detail'!$A$2:$G$4956,7,0)</f>
        <v>1</v>
      </c>
      <c r="Q1901" s="30" t="s">
        <v>30745</v>
      </c>
      <c r="R1901" s="30" t="s">
        <v>30730</v>
      </c>
      <c r="S1901" s="30" t="s">
        <v>30737</v>
      </c>
      <c r="T1901" s="30" t="s">
        <v>30731</v>
      </c>
      <c r="U1901" s="30" t="s">
        <v>30751</v>
      </c>
      <c r="V1901" s="30" t="s">
        <v>30738</v>
      </c>
      <c r="W1901" s="30" t="s">
        <v>30738</v>
      </c>
      <c r="X1901" s="30" t="s">
        <v>30738</v>
      </c>
      <c r="Y1901" s="30" t="s">
        <v>30738</v>
      </c>
      <c r="Z1901" s="30" t="s">
        <v>30738</v>
      </c>
      <c r="AA1901" s="31" t="s">
        <v>30789</v>
      </c>
    </row>
    <row r="1902" spans="1:27" x14ac:dyDescent="0.3">
      <c r="A1902" s="28" t="s">
        <v>23329</v>
      </c>
      <c r="B1902" s="28" t="s">
        <v>25721</v>
      </c>
      <c r="C1902" s="28" t="s">
        <v>23330</v>
      </c>
      <c r="D1902" s="28" t="s">
        <v>16038</v>
      </c>
      <c r="E1902" s="28" t="s">
        <v>10507</v>
      </c>
      <c r="F1902" s="28" t="s">
        <v>4614</v>
      </c>
      <c r="G1902" s="28" t="s">
        <v>27357</v>
      </c>
      <c r="H1902" s="28" t="s">
        <v>25665</v>
      </c>
      <c r="I1902" s="28">
        <v>0</v>
      </c>
      <c r="J1902" s="28">
        <v>0</v>
      </c>
      <c r="K1902" s="28">
        <v>0</v>
      </c>
      <c r="L1902" s="28">
        <v>1</v>
      </c>
      <c r="M1902" s="28">
        <v>0</v>
      </c>
      <c r="N1902" s="28">
        <v>3</v>
      </c>
      <c r="O1902" s="28">
        <v>18</v>
      </c>
      <c r="P1902">
        <f>VLOOKUP($A1902,'Item Detail'!$A$2:$G$4956,7,0)</f>
        <v>1</v>
      </c>
      <c r="Q1902" s="30" t="s">
        <v>30750</v>
      </c>
      <c r="R1902" s="30" t="s">
        <v>30730</v>
      </c>
      <c r="S1902" s="30" t="s">
        <v>30737</v>
      </c>
      <c r="T1902" s="30" t="s">
        <v>30731</v>
      </c>
      <c r="U1902" s="30" t="s">
        <v>30731</v>
      </c>
      <c r="V1902" s="30" t="s">
        <v>30733</v>
      </c>
      <c r="W1902" s="30" t="s">
        <v>30738</v>
      </c>
      <c r="X1902" s="30" t="s">
        <v>30738</v>
      </c>
      <c r="Y1902" s="30" t="s">
        <v>30738</v>
      </c>
      <c r="Z1902" s="30" t="s">
        <v>30738</v>
      </c>
      <c r="AA1902" s="31" t="s">
        <v>30789</v>
      </c>
    </row>
    <row r="1903" spans="1:27" x14ac:dyDescent="0.3">
      <c r="A1903" s="28" t="s">
        <v>7105</v>
      </c>
      <c r="B1903" s="28" t="s">
        <v>25687</v>
      </c>
      <c r="C1903" s="28" t="s">
        <v>16282</v>
      </c>
      <c r="D1903" s="28" t="s">
        <v>10485</v>
      </c>
      <c r="E1903" s="28" t="s">
        <v>10507</v>
      </c>
      <c r="F1903" s="28" t="s">
        <v>6916</v>
      </c>
      <c r="G1903" s="28" t="s">
        <v>27358</v>
      </c>
      <c r="H1903" s="28" t="s">
        <v>25657</v>
      </c>
      <c r="I1903" s="28">
        <v>0</v>
      </c>
      <c r="J1903" s="28">
        <v>0</v>
      </c>
      <c r="K1903" s="28">
        <v>0</v>
      </c>
      <c r="L1903" s="28">
        <v>0</v>
      </c>
      <c r="M1903" s="28">
        <v>1</v>
      </c>
      <c r="N1903" s="28">
        <v>3</v>
      </c>
      <c r="O1903" s="28">
        <v>18</v>
      </c>
      <c r="P1903">
        <f>VLOOKUP($A1903,'Item Detail'!$A$2:$G$4956,7,0)</f>
        <v>1</v>
      </c>
      <c r="Q1903" s="30" t="s">
        <v>30729</v>
      </c>
      <c r="R1903" s="30" t="s">
        <v>30730</v>
      </c>
      <c r="S1903" s="30" t="s">
        <v>5361</v>
      </c>
      <c r="T1903" s="30" t="s">
        <v>30731</v>
      </c>
      <c r="U1903" s="30" t="s">
        <v>30731</v>
      </c>
      <c r="V1903" s="30" t="s">
        <v>30733</v>
      </c>
      <c r="W1903" s="30" t="s">
        <v>30733</v>
      </c>
      <c r="X1903" s="30" t="s">
        <v>30733</v>
      </c>
      <c r="Y1903" s="30" t="s">
        <v>30733</v>
      </c>
      <c r="Z1903" s="30" t="s">
        <v>30733</v>
      </c>
      <c r="AA1903" s="31" t="s">
        <v>30790</v>
      </c>
    </row>
    <row r="1904" spans="1:27" x14ac:dyDescent="0.3">
      <c r="A1904" s="28" t="s">
        <v>5186</v>
      </c>
      <c r="B1904" s="28" t="s">
        <v>25668</v>
      </c>
      <c r="C1904" s="28" t="s">
        <v>23814</v>
      </c>
      <c r="D1904" s="28" t="s">
        <v>23815</v>
      </c>
      <c r="E1904" s="28" t="s">
        <v>11644</v>
      </c>
      <c r="F1904" s="28" t="s">
        <v>25731</v>
      </c>
      <c r="G1904" s="28" t="s">
        <v>27359</v>
      </c>
      <c r="H1904" s="28" t="s">
        <v>25706</v>
      </c>
      <c r="I1904" s="28">
        <v>0</v>
      </c>
      <c r="J1904" s="28">
        <v>0</v>
      </c>
      <c r="K1904" s="28">
        <v>0</v>
      </c>
      <c r="L1904" s="28">
        <v>1</v>
      </c>
      <c r="M1904" s="28">
        <v>0</v>
      </c>
      <c r="N1904" s="28">
        <v>3</v>
      </c>
      <c r="O1904" s="28">
        <v>18</v>
      </c>
      <c r="P1904">
        <f>VLOOKUP($A1904,'Item Detail'!$A$2:$G$4956,7,0)</f>
        <v>1</v>
      </c>
      <c r="Q1904" s="30" t="s">
        <v>30748</v>
      </c>
      <c r="R1904" s="30" t="s">
        <v>30730</v>
      </c>
      <c r="S1904" s="30" t="s">
        <v>30749</v>
      </c>
      <c r="T1904" s="30" t="s">
        <v>30731</v>
      </c>
      <c r="U1904" s="30" t="s">
        <v>30747</v>
      </c>
      <c r="V1904" s="30" t="s">
        <v>30733</v>
      </c>
      <c r="W1904" s="30" t="s">
        <v>30733</v>
      </c>
      <c r="X1904" s="30" t="s">
        <v>30733</v>
      </c>
      <c r="Y1904" s="30" t="s">
        <v>30733</v>
      </c>
      <c r="Z1904" s="30" t="s">
        <v>30733</v>
      </c>
      <c r="AA1904" s="31" t="s">
        <v>30790</v>
      </c>
    </row>
    <row r="1905" spans="1:27" x14ac:dyDescent="0.3">
      <c r="A1905" s="28" t="s">
        <v>24957</v>
      </c>
      <c r="B1905" s="28" t="s">
        <v>25703</v>
      </c>
      <c r="C1905" s="28" t="s">
        <v>24958</v>
      </c>
      <c r="D1905" s="28" t="s">
        <v>24959</v>
      </c>
      <c r="E1905" s="28" t="s">
        <v>10507</v>
      </c>
      <c r="F1905" s="28" t="s">
        <v>2415</v>
      </c>
      <c r="G1905" s="28" t="s">
        <v>27360</v>
      </c>
      <c r="H1905" s="28" t="s">
        <v>25662</v>
      </c>
      <c r="I1905" s="28">
        <v>1</v>
      </c>
      <c r="J1905" s="28">
        <v>0</v>
      </c>
      <c r="K1905" s="28">
        <v>0</v>
      </c>
      <c r="L1905" s="28">
        <v>0</v>
      </c>
      <c r="M1905" s="28">
        <v>0</v>
      </c>
      <c r="N1905" s="28">
        <v>3</v>
      </c>
      <c r="O1905" s="28">
        <v>18</v>
      </c>
      <c r="P1905">
        <f>VLOOKUP($A1905,'Item Detail'!$A$2:$G$4956,7,0)</f>
        <v>1</v>
      </c>
      <c r="Q1905" s="30" t="s">
        <v>30745</v>
      </c>
      <c r="R1905" s="30" t="s">
        <v>30730</v>
      </c>
      <c r="S1905" s="30" t="s">
        <v>30737</v>
      </c>
      <c r="T1905" s="30" t="s">
        <v>30731</v>
      </c>
      <c r="U1905" s="30" t="s">
        <v>30731</v>
      </c>
      <c r="V1905" s="30" t="s">
        <v>30738</v>
      </c>
      <c r="W1905" s="30" t="s">
        <v>30733</v>
      </c>
      <c r="X1905" s="30" t="s">
        <v>30733</v>
      </c>
      <c r="Y1905" s="30" t="s">
        <v>30733</v>
      </c>
      <c r="Z1905" s="30" t="s">
        <v>30733</v>
      </c>
      <c r="AA1905" s="31" t="s">
        <v>30789</v>
      </c>
    </row>
    <row r="1906" spans="1:27" x14ac:dyDescent="0.3">
      <c r="A1906" s="28" t="s">
        <v>9555</v>
      </c>
      <c r="B1906" s="28" t="s">
        <v>25666</v>
      </c>
      <c r="C1906" s="28" t="s">
        <v>9556</v>
      </c>
      <c r="D1906" s="28" t="s">
        <v>11328</v>
      </c>
      <c r="E1906" s="28" t="s">
        <v>10507</v>
      </c>
      <c r="F1906" s="28" t="s">
        <v>5372</v>
      </c>
      <c r="G1906" s="28" t="s">
        <v>27361</v>
      </c>
      <c r="H1906" s="28" t="s">
        <v>25657</v>
      </c>
      <c r="I1906" s="28">
        <v>1</v>
      </c>
      <c r="J1906" s="28">
        <v>0</v>
      </c>
      <c r="K1906" s="28">
        <v>0</v>
      </c>
      <c r="L1906" s="28">
        <v>0</v>
      </c>
      <c r="M1906" s="28">
        <v>0</v>
      </c>
      <c r="N1906" s="28">
        <v>3</v>
      </c>
      <c r="O1906" s="28">
        <v>18</v>
      </c>
      <c r="P1906">
        <f>VLOOKUP($A1906,'Item Detail'!$A$2:$G$4956,7,0)</f>
        <v>1</v>
      </c>
      <c r="Q1906" s="30" t="s">
        <v>30742</v>
      </c>
      <c r="R1906" s="30" t="s">
        <v>30730</v>
      </c>
      <c r="S1906" s="30" t="s">
        <v>5361</v>
      </c>
      <c r="T1906" s="30" t="s">
        <v>30731</v>
      </c>
      <c r="U1906" s="30" t="s">
        <v>30731</v>
      </c>
      <c r="V1906" s="30" t="s">
        <v>30733</v>
      </c>
      <c r="W1906" s="30" t="s">
        <v>30733</v>
      </c>
      <c r="X1906" s="30" t="s">
        <v>30733</v>
      </c>
      <c r="Y1906" s="30" t="s">
        <v>30733</v>
      </c>
      <c r="Z1906" s="30" t="s">
        <v>30733</v>
      </c>
      <c r="AA1906" s="31" t="s">
        <v>30786</v>
      </c>
    </row>
    <row r="1907" spans="1:27" x14ac:dyDescent="0.3">
      <c r="A1907" s="28" t="s">
        <v>19898</v>
      </c>
      <c r="B1907" s="28" t="s">
        <v>25769</v>
      </c>
      <c r="C1907" s="28" t="s">
        <v>19899</v>
      </c>
      <c r="D1907" s="28" t="s">
        <v>14936</v>
      </c>
      <c r="E1907" s="28" t="s">
        <v>10695</v>
      </c>
      <c r="F1907" s="28" t="s">
        <v>16384</v>
      </c>
      <c r="G1907" s="28" t="s">
        <v>27362</v>
      </c>
      <c r="H1907" s="28" t="s">
        <v>25665</v>
      </c>
      <c r="I1907" s="28">
        <v>0</v>
      </c>
      <c r="J1907" s="28">
        <v>0</v>
      </c>
      <c r="K1907" s="28">
        <v>0</v>
      </c>
      <c r="L1907" s="28">
        <v>1</v>
      </c>
      <c r="M1907" s="28">
        <v>0</v>
      </c>
      <c r="N1907" s="28">
        <v>3</v>
      </c>
      <c r="O1907" s="28">
        <v>18</v>
      </c>
      <c r="P1907">
        <f>VLOOKUP($A1907,'Item Detail'!$A$2:$G$4956,7,0)</f>
        <v>1</v>
      </c>
      <c r="Q1907" s="30" t="s">
        <v>30745</v>
      </c>
      <c r="R1907" s="30" t="s">
        <v>30730</v>
      </c>
      <c r="S1907" s="30" t="s">
        <v>30737</v>
      </c>
      <c r="T1907" s="30" t="s">
        <v>30731</v>
      </c>
      <c r="U1907" s="30" t="s">
        <v>30751</v>
      </c>
      <c r="V1907" s="30" t="s">
        <v>30738</v>
      </c>
      <c r="W1907" s="30" t="s">
        <v>30738</v>
      </c>
      <c r="X1907" s="30" t="s">
        <v>30738</v>
      </c>
      <c r="Y1907" s="30" t="s">
        <v>30738</v>
      </c>
      <c r="Z1907" s="30" t="s">
        <v>30738</v>
      </c>
      <c r="AA1907" s="31" t="s">
        <v>30789</v>
      </c>
    </row>
    <row r="1908" spans="1:27" x14ac:dyDescent="0.3">
      <c r="A1908" s="28" t="s">
        <v>10233</v>
      </c>
      <c r="B1908" s="28" t="s">
        <v>25666</v>
      </c>
      <c r="C1908" s="28" t="s">
        <v>16448</v>
      </c>
      <c r="D1908" s="28" t="s">
        <v>10485</v>
      </c>
      <c r="E1908" s="28" t="s">
        <v>10507</v>
      </c>
      <c r="F1908" s="28" t="s">
        <v>5372</v>
      </c>
      <c r="G1908" s="28" t="s">
        <v>27363</v>
      </c>
      <c r="H1908" s="28" t="s">
        <v>25657</v>
      </c>
      <c r="I1908" s="28">
        <v>0</v>
      </c>
      <c r="J1908" s="28">
        <v>0</v>
      </c>
      <c r="K1908" s="28">
        <v>0</v>
      </c>
      <c r="L1908" s="28">
        <v>0</v>
      </c>
      <c r="M1908" s="28">
        <v>1</v>
      </c>
      <c r="N1908" s="28">
        <v>3</v>
      </c>
      <c r="O1908" s="28">
        <v>18</v>
      </c>
      <c r="P1908">
        <f>VLOOKUP($A1908,'Item Detail'!$A$2:$G$4956,7,0)</f>
        <v>1</v>
      </c>
      <c r="Q1908" s="30" t="s">
        <v>30740</v>
      </c>
      <c r="R1908" s="30" t="s">
        <v>30730</v>
      </c>
      <c r="S1908" s="30" t="s">
        <v>5361</v>
      </c>
      <c r="T1908" s="30" t="s">
        <v>30731</v>
      </c>
      <c r="U1908" s="30" t="s">
        <v>30731</v>
      </c>
      <c r="V1908" s="30" t="s">
        <v>30733</v>
      </c>
      <c r="W1908" s="30" t="s">
        <v>30733</v>
      </c>
      <c r="X1908" s="30" t="s">
        <v>30733</v>
      </c>
      <c r="Y1908" s="30" t="s">
        <v>30733</v>
      </c>
      <c r="Z1908" s="30" t="s">
        <v>30733</v>
      </c>
      <c r="AA1908" s="31" t="s">
        <v>30786</v>
      </c>
    </row>
    <row r="1909" spans="1:27" x14ac:dyDescent="0.3">
      <c r="A1909" s="28" t="s">
        <v>21533</v>
      </c>
      <c r="B1909" s="28" t="s">
        <v>25814</v>
      </c>
      <c r="C1909" s="28" t="s">
        <v>21534</v>
      </c>
      <c r="D1909" s="28" t="s">
        <v>12572</v>
      </c>
      <c r="E1909" s="28" t="s">
        <v>10507</v>
      </c>
      <c r="F1909" s="28" t="s">
        <v>26411</v>
      </c>
      <c r="G1909" s="28" t="s">
        <v>27364</v>
      </c>
      <c r="H1909" s="28" t="s">
        <v>25670</v>
      </c>
      <c r="I1909" s="28">
        <v>0</v>
      </c>
      <c r="J1909" s="28">
        <v>0</v>
      </c>
      <c r="K1909" s="28">
        <v>0</v>
      </c>
      <c r="L1909" s="28">
        <v>1</v>
      </c>
      <c r="M1909" s="28">
        <v>0</v>
      </c>
      <c r="N1909" s="28">
        <v>3</v>
      </c>
      <c r="O1909" s="28">
        <v>18</v>
      </c>
      <c r="P1909">
        <f>VLOOKUP($A1909,'Item Detail'!$A$2:$G$4956,7,0)</f>
        <v>1</v>
      </c>
      <c r="Q1909" s="30" t="s">
        <v>30745</v>
      </c>
      <c r="R1909" s="30" t="s">
        <v>30730</v>
      </c>
      <c r="S1909" s="30" t="s">
        <v>30737</v>
      </c>
      <c r="T1909" s="30" t="s">
        <v>30731</v>
      </c>
      <c r="U1909" s="30" t="s">
        <v>30731</v>
      </c>
      <c r="V1909" s="30" t="s">
        <v>30738</v>
      </c>
      <c r="W1909" s="30" t="s">
        <v>30733</v>
      </c>
      <c r="X1909" s="30" t="s">
        <v>30733</v>
      </c>
      <c r="Y1909" s="30" t="s">
        <v>30733</v>
      </c>
      <c r="Z1909" s="30" t="s">
        <v>30733</v>
      </c>
      <c r="AA1909" s="31" t="s">
        <v>30791</v>
      </c>
    </row>
    <row r="1910" spans="1:27" x14ac:dyDescent="0.3">
      <c r="A1910" s="28" t="s">
        <v>9849</v>
      </c>
      <c r="B1910" s="28" t="s">
        <v>25687</v>
      </c>
      <c r="C1910" s="28" t="s">
        <v>21669</v>
      </c>
      <c r="D1910" s="28" t="s">
        <v>19230</v>
      </c>
      <c r="E1910" s="28" t="s">
        <v>10885</v>
      </c>
      <c r="F1910" s="28" t="s">
        <v>5943</v>
      </c>
      <c r="G1910" s="28" t="s">
        <v>27365</v>
      </c>
      <c r="H1910" s="28" t="s">
        <v>25657</v>
      </c>
      <c r="I1910" s="28">
        <v>0</v>
      </c>
      <c r="J1910" s="28">
        <v>0</v>
      </c>
      <c r="K1910" s="28">
        <v>0</v>
      </c>
      <c r="L1910" s="28">
        <v>0</v>
      </c>
      <c r="M1910" s="28">
        <v>1</v>
      </c>
      <c r="N1910" s="28">
        <v>3</v>
      </c>
      <c r="O1910" s="28">
        <v>18</v>
      </c>
      <c r="P1910">
        <f>VLOOKUP($A1910,'Item Detail'!$A$2:$G$4956,7,0)</f>
        <v>1</v>
      </c>
      <c r="Q1910" s="30" t="s">
        <v>30729</v>
      </c>
      <c r="R1910" s="30" t="s">
        <v>30730</v>
      </c>
      <c r="S1910" s="30" t="s">
        <v>5361</v>
      </c>
      <c r="T1910" s="30" t="s">
        <v>19596</v>
      </c>
      <c r="U1910" s="30" t="s">
        <v>30731</v>
      </c>
      <c r="V1910" s="30" t="s">
        <v>30733</v>
      </c>
      <c r="W1910" s="30" t="s">
        <v>30733</v>
      </c>
      <c r="X1910" s="30" t="s">
        <v>30733</v>
      </c>
      <c r="Y1910" s="30" t="s">
        <v>30733</v>
      </c>
      <c r="Z1910" s="30" t="s">
        <v>30733</v>
      </c>
      <c r="AA1910" s="31" t="s">
        <v>30790</v>
      </c>
    </row>
    <row r="1911" spans="1:27" x14ac:dyDescent="0.3">
      <c r="A1911" s="28" t="s">
        <v>9851</v>
      </c>
      <c r="B1911" s="28" t="s">
        <v>25687</v>
      </c>
      <c r="C1911" s="28" t="s">
        <v>9852</v>
      </c>
      <c r="D1911" s="28" t="s">
        <v>19230</v>
      </c>
      <c r="E1911" s="28" t="s">
        <v>10885</v>
      </c>
      <c r="F1911" s="28" t="s">
        <v>5943</v>
      </c>
      <c r="G1911" s="28" t="s">
        <v>27366</v>
      </c>
      <c r="H1911" s="28" t="s">
        <v>25657</v>
      </c>
      <c r="I1911" s="28">
        <v>0</v>
      </c>
      <c r="J1911" s="28">
        <v>0</v>
      </c>
      <c r="K1911" s="28">
        <v>0</v>
      </c>
      <c r="L1911" s="28">
        <v>0</v>
      </c>
      <c r="M1911" s="28">
        <v>1</v>
      </c>
      <c r="N1911" s="28">
        <v>3</v>
      </c>
      <c r="O1911" s="28">
        <v>18</v>
      </c>
      <c r="P1911">
        <f>VLOOKUP($A1911,'Item Detail'!$A$2:$G$4956,7,0)</f>
        <v>1</v>
      </c>
      <c r="Q1911" s="30" t="s">
        <v>30729</v>
      </c>
      <c r="R1911" s="30" t="s">
        <v>30730</v>
      </c>
      <c r="S1911" s="30" t="s">
        <v>5361</v>
      </c>
      <c r="T1911" s="30" t="s">
        <v>19596</v>
      </c>
      <c r="U1911" s="30" t="s">
        <v>30731</v>
      </c>
      <c r="V1911" s="30" t="s">
        <v>30733</v>
      </c>
      <c r="W1911" s="30" t="s">
        <v>30733</v>
      </c>
      <c r="X1911" s="30" t="s">
        <v>30733</v>
      </c>
      <c r="Y1911" s="30" t="s">
        <v>30733</v>
      </c>
      <c r="Z1911" s="30" t="s">
        <v>30733</v>
      </c>
      <c r="AA1911" s="31" t="s">
        <v>30790</v>
      </c>
    </row>
    <row r="1912" spans="1:27" x14ac:dyDescent="0.3">
      <c r="A1912" s="28" t="s">
        <v>3974</v>
      </c>
      <c r="B1912" s="28" t="s">
        <v>25671</v>
      </c>
      <c r="C1912" s="28" t="s">
        <v>24575</v>
      </c>
      <c r="D1912" s="28" t="s">
        <v>24576</v>
      </c>
      <c r="E1912" s="28" t="s">
        <v>10461</v>
      </c>
      <c r="F1912" s="28" t="s">
        <v>26072</v>
      </c>
      <c r="G1912" s="28" t="s">
        <v>27367</v>
      </c>
      <c r="H1912" s="28" t="s">
        <v>25706</v>
      </c>
      <c r="I1912" s="28">
        <v>0</v>
      </c>
      <c r="J1912" s="28">
        <v>0</v>
      </c>
      <c r="K1912" s="28">
        <v>0</v>
      </c>
      <c r="L1912" s="28">
        <v>0</v>
      </c>
      <c r="M1912" s="28">
        <v>1</v>
      </c>
      <c r="N1912" s="28">
        <v>3</v>
      </c>
      <c r="O1912" s="28">
        <v>18</v>
      </c>
      <c r="P1912">
        <f>VLOOKUP($A1912,'Item Detail'!$A$2:$G$4956,7,0)</f>
        <v>1</v>
      </c>
      <c r="Q1912" s="30" t="s">
        <v>30748</v>
      </c>
      <c r="R1912" s="30" t="s">
        <v>30730</v>
      </c>
      <c r="S1912" s="30" t="s">
        <v>30749</v>
      </c>
      <c r="T1912" s="30" t="s">
        <v>30731</v>
      </c>
      <c r="U1912" s="30" t="s">
        <v>30747</v>
      </c>
      <c r="V1912" s="30" t="s">
        <v>30733</v>
      </c>
      <c r="W1912" s="30" t="s">
        <v>30733</v>
      </c>
      <c r="X1912" s="30" t="s">
        <v>30733</v>
      </c>
      <c r="Y1912" s="30" t="s">
        <v>30733</v>
      </c>
      <c r="Z1912" s="30" t="s">
        <v>30733</v>
      </c>
      <c r="AA1912" s="31" t="s">
        <v>30790</v>
      </c>
    </row>
    <row r="1913" spans="1:27" x14ac:dyDescent="0.3">
      <c r="A1913" s="28" t="s">
        <v>3962</v>
      </c>
      <c r="B1913" s="28" t="s">
        <v>25671</v>
      </c>
      <c r="C1913" s="28" t="s">
        <v>11915</v>
      </c>
      <c r="D1913" s="28" t="s">
        <v>11277</v>
      </c>
      <c r="E1913" s="28" t="s">
        <v>10507</v>
      </c>
      <c r="F1913" s="28" t="s">
        <v>2501</v>
      </c>
      <c r="G1913" s="28" t="s">
        <v>27368</v>
      </c>
      <c r="H1913" s="28" t="s">
        <v>25706</v>
      </c>
      <c r="I1913" s="28">
        <v>0</v>
      </c>
      <c r="J1913" s="28">
        <v>0</v>
      </c>
      <c r="K1913" s="28">
        <v>0</v>
      </c>
      <c r="L1913" s="28">
        <v>0</v>
      </c>
      <c r="M1913" s="28">
        <v>1</v>
      </c>
      <c r="N1913" s="28">
        <v>3</v>
      </c>
      <c r="O1913" s="28">
        <v>18</v>
      </c>
      <c r="P1913">
        <f>VLOOKUP($A1913,'Item Detail'!$A$2:$G$4956,7,0)</f>
        <v>1</v>
      </c>
      <c r="Q1913" s="30" t="s">
        <v>30748</v>
      </c>
      <c r="R1913" s="30" t="s">
        <v>30730</v>
      </c>
      <c r="S1913" s="30" t="s">
        <v>30749</v>
      </c>
      <c r="T1913" s="30" t="s">
        <v>30731</v>
      </c>
      <c r="U1913" s="30" t="s">
        <v>30731</v>
      </c>
      <c r="V1913" s="30" t="s">
        <v>30733</v>
      </c>
      <c r="W1913" s="30" t="s">
        <v>30733</v>
      </c>
      <c r="X1913" s="30" t="s">
        <v>30733</v>
      </c>
      <c r="Y1913" s="30" t="s">
        <v>30733</v>
      </c>
      <c r="Z1913" s="30" t="s">
        <v>30733</v>
      </c>
      <c r="AA1913" s="31" t="s">
        <v>30790</v>
      </c>
    </row>
    <row r="1914" spans="1:27" x14ac:dyDescent="0.3">
      <c r="A1914" s="28" t="s">
        <v>15332</v>
      </c>
      <c r="B1914" s="28" t="s">
        <v>25755</v>
      </c>
      <c r="C1914" s="28" t="s">
        <v>15333</v>
      </c>
      <c r="D1914" s="28" t="s">
        <v>15334</v>
      </c>
      <c r="E1914" s="28" t="s">
        <v>14081</v>
      </c>
      <c r="F1914" s="28" t="s">
        <v>25756</v>
      </c>
      <c r="G1914" s="28" t="s">
        <v>27369</v>
      </c>
      <c r="H1914" s="28" t="s">
        <v>25665</v>
      </c>
      <c r="I1914" s="28">
        <v>0</v>
      </c>
      <c r="J1914" s="28">
        <v>0</v>
      </c>
      <c r="K1914" s="28">
        <v>1</v>
      </c>
      <c r="L1914" s="28">
        <v>0</v>
      </c>
      <c r="M1914" s="28">
        <v>0</v>
      </c>
      <c r="N1914" s="28">
        <v>3</v>
      </c>
      <c r="O1914" s="28">
        <v>18</v>
      </c>
      <c r="P1914">
        <f>VLOOKUP($A1914,'Item Detail'!$A$2:$G$4956,7,0)</f>
        <v>1</v>
      </c>
      <c r="Q1914" s="30" t="s">
        <v>30753</v>
      </c>
      <c r="R1914" s="30" t="s">
        <v>30730</v>
      </c>
      <c r="S1914" s="30" t="s">
        <v>30737</v>
      </c>
      <c r="T1914" s="30" t="s">
        <v>30731</v>
      </c>
      <c r="U1914" s="30" t="s">
        <v>30731</v>
      </c>
      <c r="V1914" s="30" t="s">
        <v>30738</v>
      </c>
      <c r="W1914" s="30" t="s">
        <v>30738</v>
      </c>
      <c r="X1914" s="30" t="s">
        <v>30738</v>
      </c>
      <c r="Y1914" s="30" t="s">
        <v>30738</v>
      </c>
      <c r="Z1914" s="30" t="s">
        <v>30738</v>
      </c>
      <c r="AA1914" s="31" t="s">
        <v>30789</v>
      </c>
    </row>
    <row r="1915" spans="1:27" x14ac:dyDescent="0.3">
      <c r="A1915" s="28" t="s">
        <v>15154</v>
      </c>
      <c r="B1915" s="28" t="s">
        <v>25755</v>
      </c>
      <c r="C1915" s="28" t="s">
        <v>15155</v>
      </c>
      <c r="D1915" s="28" t="s">
        <v>15156</v>
      </c>
      <c r="E1915" s="28" t="s">
        <v>15157</v>
      </c>
      <c r="F1915" s="28" t="s">
        <v>25756</v>
      </c>
      <c r="G1915" s="28" t="s">
        <v>27370</v>
      </c>
      <c r="H1915" s="28" t="s">
        <v>25665</v>
      </c>
      <c r="I1915" s="28">
        <v>0</v>
      </c>
      <c r="J1915" s="28">
        <v>0</v>
      </c>
      <c r="K1915" s="28">
        <v>0</v>
      </c>
      <c r="L1915" s="28">
        <v>1</v>
      </c>
      <c r="M1915" s="28">
        <v>0</v>
      </c>
      <c r="N1915" s="28">
        <v>3</v>
      </c>
      <c r="O1915" s="28">
        <v>18</v>
      </c>
      <c r="P1915">
        <f>VLOOKUP($A1915,'Item Detail'!$A$2:$G$4956,7,0)</f>
        <v>1</v>
      </c>
      <c r="Q1915" s="30" t="s">
        <v>30753</v>
      </c>
      <c r="R1915" s="30" t="s">
        <v>30730</v>
      </c>
      <c r="S1915" s="30" t="s">
        <v>30737</v>
      </c>
      <c r="T1915" s="30" t="s">
        <v>30731</v>
      </c>
      <c r="U1915" s="30" t="s">
        <v>30731</v>
      </c>
      <c r="V1915" s="30" t="s">
        <v>30738</v>
      </c>
      <c r="W1915" s="30" t="s">
        <v>30738</v>
      </c>
      <c r="X1915" s="30" t="s">
        <v>30738</v>
      </c>
      <c r="Y1915" s="30" t="s">
        <v>30738</v>
      </c>
      <c r="Z1915" s="30" t="s">
        <v>30738</v>
      </c>
      <c r="AA1915" s="31" t="s">
        <v>30789</v>
      </c>
    </row>
    <row r="1916" spans="1:27" x14ac:dyDescent="0.3">
      <c r="A1916" s="28" t="s">
        <v>17778</v>
      </c>
      <c r="B1916" s="28" t="s">
        <v>25758</v>
      </c>
      <c r="C1916" s="28" t="s">
        <v>17779</v>
      </c>
      <c r="D1916" s="28" t="s">
        <v>10485</v>
      </c>
      <c r="E1916" s="28" t="s">
        <v>10507</v>
      </c>
      <c r="F1916" s="28" t="s">
        <v>27371</v>
      </c>
      <c r="G1916" s="28" t="s">
        <v>27372</v>
      </c>
      <c r="H1916" s="28" t="s">
        <v>25662</v>
      </c>
      <c r="I1916" s="28">
        <v>1</v>
      </c>
      <c r="J1916" s="28">
        <v>0</v>
      </c>
      <c r="K1916" s="28">
        <v>0</v>
      </c>
      <c r="L1916" s="28">
        <v>0</v>
      </c>
      <c r="M1916" s="28">
        <v>0</v>
      </c>
      <c r="N1916" s="28">
        <v>3</v>
      </c>
      <c r="O1916" s="28">
        <v>18</v>
      </c>
      <c r="P1916">
        <f>VLOOKUP($A1916,'Item Detail'!$A$2:$G$4956,7,0)</f>
        <v>1</v>
      </c>
      <c r="Q1916" s="30" t="s">
        <v>30745</v>
      </c>
      <c r="R1916" s="30" t="s">
        <v>30730</v>
      </c>
      <c r="S1916" s="30" t="s">
        <v>30737</v>
      </c>
      <c r="T1916" s="30" t="s">
        <v>30731</v>
      </c>
      <c r="U1916" s="30" t="s">
        <v>30731</v>
      </c>
      <c r="V1916" s="30" t="s">
        <v>30738</v>
      </c>
      <c r="W1916" s="30" t="s">
        <v>30733</v>
      </c>
      <c r="X1916" s="30" t="s">
        <v>30733</v>
      </c>
      <c r="Y1916" s="30" t="s">
        <v>30733</v>
      </c>
      <c r="Z1916" s="30" t="s">
        <v>30733</v>
      </c>
      <c r="AA1916" s="31" t="s">
        <v>30789</v>
      </c>
    </row>
    <row r="1917" spans="1:27" x14ac:dyDescent="0.3">
      <c r="A1917" s="28" t="s">
        <v>21255</v>
      </c>
      <c r="B1917" s="28" t="s">
        <v>25755</v>
      </c>
      <c r="C1917" s="28" t="s">
        <v>21256</v>
      </c>
      <c r="D1917" s="28" t="s">
        <v>21257</v>
      </c>
      <c r="E1917" s="28" t="s">
        <v>10710</v>
      </c>
      <c r="F1917" s="28" t="s">
        <v>25756</v>
      </c>
      <c r="G1917" s="28" t="s">
        <v>27373</v>
      </c>
      <c r="H1917" s="28" t="s">
        <v>25665</v>
      </c>
      <c r="I1917" s="28">
        <v>0</v>
      </c>
      <c r="J1917" s="28">
        <v>0</v>
      </c>
      <c r="K1917" s="28">
        <v>1</v>
      </c>
      <c r="L1917" s="28">
        <v>0</v>
      </c>
      <c r="M1917" s="28">
        <v>0</v>
      </c>
      <c r="N1917" s="28">
        <v>3</v>
      </c>
      <c r="O1917" s="28">
        <v>18</v>
      </c>
      <c r="P1917">
        <f>VLOOKUP($A1917,'Item Detail'!$A$2:$G$4956,7,0)</f>
        <v>1</v>
      </c>
      <c r="Q1917" s="30" t="s">
        <v>30753</v>
      </c>
      <c r="R1917" s="30" t="s">
        <v>30730</v>
      </c>
      <c r="S1917" s="30" t="s">
        <v>30737</v>
      </c>
      <c r="T1917" s="30" t="s">
        <v>30731</v>
      </c>
      <c r="U1917" s="30" t="s">
        <v>30731</v>
      </c>
      <c r="V1917" s="30" t="s">
        <v>30738</v>
      </c>
      <c r="W1917" s="30" t="s">
        <v>30738</v>
      </c>
      <c r="X1917" s="30" t="s">
        <v>30738</v>
      </c>
      <c r="Y1917" s="30" t="s">
        <v>30738</v>
      </c>
      <c r="Z1917" s="30" t="s">
        <v>30738</v>
      </c>
      <c r="AA1917" s="31" t="s">
        <v>30789</v>
      </c>
    </row>
    <row r="1918" spans="1:27" x14ac:dyDescent="0.3">
      <c r="A1918" s="28" t="s">
        <v>21849</v>
      </c>
      <c r="B1918" s="28" t="s">
        <v>25701</v>
      </c>
      <c r="C1918" s="28" t="s">
        <v>21850</v>
      </c>
      <c r="D1918" s="28" t="s">
        <v>21851</v>
      </c>
      <c r="E1918" s="28" t="s">
        <v>10507</v>
      </c>
      <c r="F1918" s="28" t="s">
        <v>2360</v>
      </c>
      <c r="G1918" s="28" t="s">
        <v>27374</v>
      </c>
      <c r="H1918" s="28" t="s">
        <v>25665</v>
      </c>
      <c r="I1918" s="28">
        <v>0</v>
      </c>
      <c r="J1918" s="28">
        <v>0</v>
      </c>
      <c r="K1918" s="28">
        <v>0</v>
      </c>
      <c r="L1918" s="28">
        <v>1</v>
      </c>
      <c r="M1918" s="28">
        <v>0</v>
      </c>
      <c r="N1918" s="28">
        <v>3</v>
      </c>
      <c r="O1918" s="28">
        <v>18</v>
      </c>
      <c r="P1918">
        <f>VLOOKUP($A1918,'Item Detail'!$A$2:$G$4956,7,0)</f>
        <v>1</v>
      </c>
      <c r="Q1918" s="30" t="s">
        <v>30745</v>
      </c>
      <c r="R1918" s="30" t="s">
        <v>30730</v>
      </c>
      <c r="S1918" s="30" t="s">
        <v>30737</v>
      </c>
      <c r="T1918" s="30" t="s">
        <v>30731</v>
      </c>
      <c r="U1918" s="30" t="s">
        <v>30731</v>
      </c>
      <c r="V1918" s="30" t="s">
        <v>30738</v>
      </c>
      <c r="W1918" s="30" t="s">
        <v>30738</v>
      </c>
      <c r="X1918" s="30" t="s">
        <v>30738</v>
      </c>
      <c r="Y1918" s="30" t="s">
        <v>30738</v>
      </c>
      <c r="Z1918" s="30" t="s">
        <v>30738</v>
      </c>
      <c r="AA1918" s="31" t="s">
        <v>30789</v>
      </c>
    </row>
    <row r="1919" spans="1:27" x14ac:dyDescent="0.3">
      <c r="A1919" s="28" t="s">
        <v>18928</v>
      </c>
      <c r="B1919" s="28" t="s">
        <v>25758</v>
      </c>
      <c r="C1919" s="28" t="s">
        <v>18929</v>
      </c>
      <c r="D1919" s="28" t="s">
        <v>18930</v>
      </c>
      <c r="E1919" s="28" t="s">
        <v>10507</v>
      </c>
      <c r="F1919" s="28" t="s">
        <v>27375</v>
      </c>
      <c r="G1919" s="28" t="s">
        <v>27376</v>
      </c>
      <c r="H1919" s="28" t="s">
        <v>25665</v>
      </c>
      <c r="I1919" s="28">
        <v>0</v>
      </c>
      <c r="J1919" s="28">
        <v>0</v>
      </c>
      <c r="K1919" s="28">
        <v>1</v>
      </c>
      <c r="L1919" s="28">
        <v>0</v>
      </c>
      <c r="M1919" s="28">
        <v>0</v>
      </c>
      <c r="N1919" s="28">
        <v>3</v>
      </c>
      <c r="O1919" s="28">
        <v>18</v>
      </c>
      <c r="P1919">
        <f>VLOOKUP($A1919,'Item Detail'!$A$2:$G$4956,7,0)</f>
        <v>1</v>
      </c>
      <c r="Q1919" s="30" t="s">
        <v>30753</v>
      </c>
      <c r="R1919" s="30" t="s">
        <v>30730</v>
      </c>
      <c r="S1919" s="30" t="s">
        <v>30737</v>
      </c>
      <c r="T1919" s="30" t="s">
        <v>30731</v>
      </c>
      <c r="U1919" s="30" t="s">
        <v>30731</v>
      </c>
      <c r="V1919" s="30" t="s">
        <v>30738</v>
      </c>
      <c r="W1919" s="30" t="s">
        <v>30738</v>
      </c>
      <c r="X1919" s="30" t="s">
        <v>30738</v>
      </c>
      <c r="Y1919" s="30" t="s">
        <v>30738</v>
      </c>
      <c r="Z1919" s="30" t="s">
        <v>30738</v>
      </c>
      <c r="AA1919" s="31" t="s">
        <v>30789</v>
      </c>
    </row>
    <row r="1920" spans="1:27" x14ac:dyDescent="0.3">
      <c r="A1920" s="28" t="s">
        <v>5105</v>
      </c>
      <c r="B1920" s="28" t="s">
        <v>25668</v>
      </c>
      <c r="C1920" s="28" t="s">
        <v>22114</v>
      </c>
      <c r="D1920" s="28" t="s">
        <v>10485</v>
      </c>
      <c r="E1920" s="28" t="s">
        <v>10777</v>
      </c>
      <c r="F1920" s="28" t="s">
        <v>4260</v>
      </c>
      <c r="G1920" s="28" t="s">
        <v>27377</v>
      </c>
      <c r="H1920" s="28" t="s">
        <v>25706</v>
      </c>
      <c r="I1920" s="28">
        <v>1</v>
      </c>
      <c r="J1920" s="28">
        <v>0</v>
      </c>
      <c r="K1920" s="28">
        <v>0</v>
      </c>
      <c r="L1920" s="28">
        <v>0</v>
      </c>
      <c r="M1920" s="28">
        <v>0</v>
      </c>
      <c r="N1920" s="28">
        <v>3</v>
      </c>
      <c r="O1920" s="28">
        <v>18</v>
      </c>
      <c r="P1920">
        <f>VLOOKUP($A1920,'Item Detail'!$A$2:$G$4956,7,0)</f>
        <v>1</v>
      </c>
      <c r="Q1920" s="30" t="s">
        <v>30748</v>
      </c>
      <c r="R1920" s="30" t="s">
        <v>30730</v>
      </c>
      <c r="S1920" s="30" t="s">
        <v>30749</v>
      </c>
      <c r="T1920" s="30" t="s">
        <v>30731</v>
      </c>
      <c r="U1920" s="30" t="s">
        <v>30731</v>
      </c>
      <c r="V1920" s="30" t="s">
        <v>30733</v>
      </c>
      <c r="W1920" s="30" t="s">
        <v>30733</v>
      </c>
      <c r="X1920" s="30" t="s">
        <v>30733</v>
      </c>
      <c r="Y1920" s="30" t="s">
        <v>30733</v>
      </c>
      <c r="Z1920" s="30" t="s">
        <v>30733</v>
      </c>
      <c r="AA1920" s="31" t="s">
        <v>30790</v>
      </c>
    </row>
    <row r="1921" spans="1:27" x14ac:dyDescent="0.3">
      <c r="A1921" s="28" t="s">
        <v>5887</v>
      </c>
      <c r="B1921" s="28" t="s">
        <v>25869</v>
      </c>
      <c r="C1921" s="28" t="s">
        <v>25508</v>
      </c>
      <c r="D1921" s="28" t="s">
        <v>25509</v>
      </c>
      <c r="E1921" s="28" t="s">
        <v>11343</v>
      </c>
      <c r="F1921" s="28" t="s">
        <v>5889</v>
      </c>
      <c r="G1921" s="28" t="s">
        <v>27378</v>
      </c>
      <c r="H1921" s="28" t="s">
        <v>25657</v>
      </c>
      <c r="I1921" s="28">
        <v>0</v>
      </c>
      <c r="J1921" s="28">
        <v>0</v>
      </c>
      <c r="K1921" s="28">
        <v>0</v>
      </c>
      <c r="L1921" s="28">
        <v>1</v>
      </c>
      <c r="M1921" s="28">
        <v>0</v>
      </c>
      <c r="N1921" s="28">
        <v>3</v>
      </c>
      <c r="O1921" s="28">
        <v>18</v>
      </c>
      <c r="P1921">
        <f>VLOOKUP($A1921,'Item Detail'!$A$2:$G$4956,7,0)</f>
        <v>1</v>
      </c>
      <c r="Q1921" s="30" t="s">
        <v>30748</v>
      </c>
      <c r="R1921" s="30" t="s">
        <v>30730</v>
      </c>
      <c r="S1921" s="30" t="s">
        <v>30749</v>
      </c>
      <c r="T1921" s="30" t="s">
        <v>30731</v>
      </c>
      <c r="U1921" s="30" t="s">
        <v>30731</v>
      </c>
      <c r="V1921" s="30" t="s">
        <v>30733</v>
      </c>
      <c r="W1921" s="30" t="s">
        <v>30733</v>
      </c>
      <c r="X1921" s="30" t="s">
        <v>30733</v>
      </c>
      <c r="Y1921" s="30" t="s">
        <v>30733</v>
      </c>
      <c r="Z1921" s="30" t="s">
        <v>30733</v>
      </c>
      <c r="AA1921" s="31" t="s">
        <v>30790</v>
      </c>
    </row>
    <row r="1922" spans="1:27" x14ac:dyDescent="0.3">
      <c r="A1922" s="28" t="s">
        <v>23320</v>
      </c>
      <c r="B1922" s="28" t="s">
        <v>25755</v>
      </c>
      <c r="C1922" s="28" t="s">
        <v>23321</v>
      </c>
      <c r="D1922" s="28" t="s">
        <v>13103</v>
      </c>
      <c r="E1922" s="28" t="s">
        <v>10507</v>
      </c>
      <c r="F1922" s="28" t="s">
        <v>25756</v>
      </c>
      <c r="G1922" s="28" t="s">
        <v>27379</v>
      </c>
      <c r="H1922" s="28" t="s">
        <v>25662</v>
      </c>
      <c r="I1922" s="28">
        <v>0</v>
      </c>
      <c r="J1922" s="28">
        <v>0</v>
      </c>
      <c r="K1922" s="28">
        <v>1</v>
      </c>
      <c r="L1922" s="28">
        <v>0</v>
      </c>
      <c r="M1922" s="28">
        <v>0</v>
      </c>
      <c r="N1922" s="28">
        <v>3</v>
      </c>
      <c r="O1922" s="28">
        <v>18</v>
      </c>
      <c r="P1922">
        <f>VLOOKUP($A1922,'Item Detail'!$A$2:$G$4956,7,0)</f>
        <v>1</v>
      </c>
      <c r="Q1922" s="30" t="s">
        <v>30745</v>
      </c>
      <c r="R1922" s="30" t="s">
        <v>30730</v>
      </c>
      <c r="S1922" s="30" t="s">
        <v>30737</v>
      </c>
      <c r="T1922" s="30" t="s">
        <v>30731</v>
      </c>
      <c r="U1922" s="30" t="s">
        <v>30751</v>
      </c>
      <c r="V1922" s="30" t="s">
        <v>30733</v>
      </c>
      <c r="W1922" s="30" t="s">
        <v>30733</v>
      </c>
      <c r="X1922" s="30" t="s">
        <v>30738</v>
      </c>
      <c r="Y1922" s="30" t="s">
        <v>30733</v>
      </c>
      <c r="Z1922" s="30" t="s">
        <v>30733</v>
      </c>
      <c r="AA1922" s="31" t="s">
        <v>30789</v>
      </c>
    </row>
    <row r="1923" spans="1:27" x14ac:dyDescent="0.3">
      <c r="A1923" s="28" t="s">
        <v>21674</v>
      </c>
      <c r="B1923" s="28" t="s">
        <v>25666</v>
      </c>
      <c r="C1923" s="28" t="s">
        <v>21675</v>
      </c>
      <c r="D1923" s="28" t="s">
        <v>21676</v>
      </c>
      <c r="E1923" s="28" t="s">
        <v>21677</v>
      </c>
      <c r="F1923" s="28" t="s">
        <v>21678</v>
      </c>
      <c r="G1923" s="28" t="s">
        <v>27380</v>
      </c>
      <c r="H1923" s="28" t="s">
        <v>25670</v>
      </c>
      <c r="I1923" s="28">
        <v>0</v>
      </c>
      <c r="J1923" s="28">
        <v>0</v>
      </c>
      <c r="K1923" s="28">
        <v>0</v>
      </c>
      <c r="L1923" s="28">
        <v>1</v>
      </c>
      <c r="M1923" s="28">
        <v>0</v>
      </c>
      <c r="N1923" s="28">
        <v>3</v>
      </c>
      <c r="O1923" s="28">
        <v>18</v>
      </c>
      <c r="P1923">
        <f>VLOOKUP($A1923,'Item Detail'!$A$2:$G$4956,7,0)</f>
        <v>1</v>
      </c>
      <c r="Q1923" s="30" t="s">
        <v>30745</v>
      </c>
      <c r="R1923" s="30" t="s">
        <v>30730</v>
      </c>
      <c r="S1923" s="30" t="s">
        <v>30737</v>
      </c>
      <c r="T1923" s="30" t="s">
        <v>30731</v>
      </c>
      <c r="U1923" s="30" t="s">
        <v>30731</v>
      </c>
      <c r="V1923" s="30" t="s">
        <v>30738</v>
      </c>
      <c r="W1923" s="30" t="s">
        <v>30738</v>
      </c>
      <c r="X1923" s="30" t="s">
        <v>30738</v>
      </c>
      <c r="Y1923" s="30" t="s">
        <v>30738</v>
      </c>
      <c r="Z1923" s="30" t="s">
        <v>30738</v>
      </c>
      <c r="AA1923" s="31" t="s">
        <v>30788</v>
      </c>
    </row>
    <row r="1924" spans="1:27" x14ac:dyDescent="0.3">
      <c r="A1924" s="28" t="s">
        <v>5805</v>
      </c>
      <c r="B1924" s="28" t="s">
        <v>25814</v>
      </c>
      <c r="C1924" s="28" t="s">
        <v>5806</v>
      </c>
      <c r="D1924" s="28" t="s">
        <v>10485</v>
      </c>
      <c r="E1924" s="28" t="s">
        <v>11651</v>
      </c>
      <c r="F1924" s="28" t="s">
        <v>5807</v>
      </c>
      <c r="G1924" s="28" t="s">
        <v>27381</v>
      </c>
      <c r="H1924" s="28" t="s">
        <v>25657</v>
      </c>
      <c r="I1924" s="28">
        <v>1</v>
      </c>
      <c r="J1924" s="28">
        <v>0</v>
      </c>
      <c r="K1924" s="28">
        <v>0</v>
      </c>
      <c r="L1924" s="28">
        <v>0</v>
      </c>
      <c r="M1924" s="28">
        <v>0</v>
      </c>
      <c r="N1924" s="28">
        <v>3</v>
      </c>
      <c r="O1924" s="28">
        <v>18</v>
      </c>
      <c r="P1924">
        <f>VLOOKUP($A1924,'Item Detail'!$A$2:$G$4956,7,0)</f>
        <v>1</v>
      </c>
      <c r="Q1924" s="30" t="s">
        <v>30729</v>
      </c>
      <c r="R1924" s="30" t="s">
        <v>30730</v>
      </c>
      <c r="S1924" s="30" t="s">
        <v>5361</v>
      </c>
      <c r="T1924" s="30" t="s">
        <v>30731</v>
      </c>
      <c r="U1924" s="30" t="s">
        <v>30731</v>
      </c>
      <c r="V1924" s="30" t="s">
        <v>30733</v>
      </c>
      <c r="W1924" s="30" t="s">
        <v>30733</v>
      </c>
      <c r="X1924" s="30" t="s">
        <v>30733</v>
      </c>
      <c r="Y1924" s="30" t="s">
        <v>30733</v>
      </c>
      <c r="Z1924" s="30" t="s">
        <v>30733</v>
      </c>
      <c r="AA1924" s="31" t="s">
        <v>30790</v>
      </c>
    </row>
    <row r="1925" spans="1:27" x14ac:dyDescent="0.3">
      <c r="A1925" s="28" t="s">
        <v>25364</v>
      </c>
      <c r="B1925" s="28" t="s">
        <v>25721</v>
      </c>
      <c r="C1925" s="28" t="s">
        <v>25365</v>
      </c>
      <c r="D1925" s="28" t="s">
        <v>11379</v>
      </c>
      <c r="E1925" s="28" t="s">
        <v>11148</v>
      </c>
      <c r="F1925" s="28" t="s">
        <v>5299</v>
      </c>
      <c r="G1925" s="28" t="s">
        <v>27382</v>
      </c>
      <c r="H1925" s="28" t="s">
        <v>25665</v>
      </c>
      <c r="I1925" s="28">
        <v>0</v>
      </c>
      <c r="J1925" s="28">
        <v>0</v>
      </c>
      <c r="K1925" s="28">
        <v>0</v>
      </c>
      <c r="L1925" s="28">
        <v>0</v>
      </c>
      <c r="M1925" s="28">
        <v>1</v>
      </c>
      <c r="N1925" s="28">
        <v>3</v>
      </c>
      <c r="O1925" s="28">
        <v>18</v>
      </c>
      <c r="P1925">
        <f>VLOOKUP($A1925,'Item Detail'!$A$2:$G$4956,7,0)</f>
        <v>1</v>
      </c>
      <c r="Q1925" s="30" t="s">
        <v>30745</v>
      </c>
      <c r="R1925" s="30" t="s">
        <v>30730</v>
      </c>
      <c r="S1925" s="30" t="s">
        <v>30737</v>
      </c>
      <c r="T1925" s="30" t="s">
        <v>30731</v>
      </c>
      <c r="U1925" s="30" t="s">
        <v>30731</v>
      </c>
      <c r="V1925" s="30" t="s">
        <v>30738</v>
      </c>
      <c r="W1925" s="30" t="s">
        <v>30738</v>
      </c>
      <c r="X1925" s="30" t="s">
        <v>30738</v>
      </c>
      <c r="Y1925" s="30" t="s">
        <v>30738</v>
      </c>
      <c r="Z1925" s="30" t="s">
        <v>30738</v>
      </c>
      <c r="AA1925" s="31" t="s">
        <v>30789</v>
      </c>
    </row>
    <row r="1926" spans="1:27" x14ac:dyDescent="0.3">
      <c r="A1926" s="28" t="s">
        <v>8316</v>
      </c>
      <c r="B1926" s="28" t="s">
        <v>25687</v>
      </c>
      <c r="C1926" s="28" t="s">
        <v>16700</v>
      </c>
      <c r="D1926" s="28" t="s">
        <v>11647</v>
      </c>
      <c r="E1926" s="28" t="s">
        <v>16701</v>
      </c>
      <c r="F1926" s="28" t="s">
        <v>8266</v>
      </c>
      <c r="G1926" s="28" t="s">
        <v>27383</v>
      </c>
      <c r="H1926" s="28" t="s">
        <v>25657</v>
      </c>
      <c r="I1926" s="28">
        <v>0</v>
      </c>
      <c r="J1926" s="28">
        <v>0</v>
      </c>
      <c r="K1926" s="28">
        <v>0</v>
      </c>
      <c r="L1926" s="28">
        <v>1</v>
      </c>
      <c r="M1926" s="28">
        <v>0</v>
      </c>
      <c r="N1926" s="28">
        <v>3</v>
      </c>
      <c r="O1926" s="28">
        <v>18</v>
      </c>
      <c r="P1926">
        <f>VLOOKUP($A1926,'Item Detail'!$A$2:$G$4956,7,0)</f>
        <v>1</v>
      </c>
      <c r="Q1926" s="30" t="s">
        <v>30729</v>
      </c>
      <c r="R1926" s="30" t="s">
        <v>30730</v>
      </c>
      <c r="S1926" s="30" t="s">
        <v>5361</v>
      </c>
      <c r="T1926" s="30" t="s">
        <v>30731</v>
      </c>
      <c r="U1926" s="30" t="s">
        <v>30747</v>
      </c>
      <c r="V1926" s="30" t="s">
        <v>30733</v>
      </c>
      <c r="W1926" s="30" t="s">
        <v>30733</v>
      </c>
      <c r="X1926" s="30" t="s">
        <v>30733</v>
      </c>
      <c r="Y1926" s="30" t="s">
        <v>30733</v>
      </c>
      <c r="Z1926" s="30" t="s">
        <v>30733</v>
      </c>
      <c r="AA1926" s="31" t="s">
        <v>30790</v>
      </c>
    </row>
    <row r="1927" spans="1:27" x14ac:dyDescent="0.3">
      <c r="A1927" s="28" t="s">
        <v>8272</v>
      </c>
      <c r="B1927" s="28" t="s">
        <v>25687</v>
      </c>
      <c r="C1927" s="28" t="s">
        <v>20792</v>
      </c>
      <c r="D1927" s="28" t="s">
        <v>14145</v>
      </c>
      <c r="E1927" s="28" t="s">
        <v>20793</v>
      </c>
      <c r="F1927" s="28" t="s">
        <v>8266</v>
      </c>
      <c r="G1927" s="28" t="s">
        <v>27384</v>
      </c>
      <c r="H1927" s="28" t="s">
        <v>25657</v>
      </c>
      <c r="I1927" s="28">
        <v>0</v>
      </c>
      <c r="J1927" s="28">
        <v>0</v>
      </c>
      <c r="K1927" s="28">
        <v>0</v>
      </c>
      <c r="L1927" s="28">
        <v>1</v>
      </c>
      <c r="M1927" s="28">
        <v>0</v>
      </c>
      <c r="N1927" s="28">
        <v>3</v>
      </c>
      <c r="O1927" s="28">
        <v>18</v>
      </c>
      <c r="P1927">
        <f>VLOOKUP($A1927,'Item Detail'!$A$2:$G$4956,7,0)</f>
        <v>1</v>
      </c>
      <c r="Q1927" s="30" t="s">
        <v>30729</v>
      </c>
      <c r="R1927" s="30" t="s">
        <v>30730</v>
      </c>
      <c r="S1927" s="30" t="s">
        <v>5361</v>
      </c>
      <c r="T1927" s="30" t="s">
        <v>30731</v>
      </c>
      <c r="U1927" s="30" t="s">
        <v>30747</v>
      </c>
      <c r="V1927" s="30" t="s">
        <v>30733</v>
      </c>
      <c r="W1927" s="30" t="s">
        <v>30733</v>
      </c>
      <c r="X1927" s="30" t="s">
        <v>30733</v>
      </c>
      <c r="Y1927" s="30" t="s">
        <v>30733</v>
      </c>
      <c r="Z1927" s="30" t="s">
        <v>30733</v>
      </c>
      <c r="AA1927" s="31" t="s">
        <v>30790</v>
      </c>
    </row>
    <row r="1928" spans="1:27" x14ac:dyDescent="0.3">
      <c r="A1928" s="28" t="s">
        <v>20781</v>
      </c>
      <c r="B1928" s="28" t="s">
        <v>25699</v>
      </c>
      <c r="C1928" s="28" t="s">
        <v>12666</v>
      </c>
      <c r="D1928" s="28" t="s">
        <v>11277</v>
      </c>
      <c r="E1928" s="28" t="s">
        <v>10710</v>
      </c>
      <c r="F1928" s="28" t="s">
        <v>25731</v>
      </c>
      <c r="G1928" s="28" t="s">
        <v>27385</v>
      </c>
      <c r="H1928" s="28" t="s">
        <v>25665</v>
      </c>
      <c r="I1928" s="28">
        <v>0</v>
      </c>
      <c r="J1928" s="28">
        <v>0</v>
      </c>
      <c r="K1928" s="28">
        <v>0</v>
      </c>
      <c r="L1928" s="28">
        <v>1</v>
      </c>
      <c r="M1928" s="28">
        <v>0</v>
      </c>
      <c r="N1928" s="28">
        <v>3</v>
      </c>
      <c r="O1928" s="28">
        <v>18</v>
      </c>
      <c r="P1928">
        <f>VLOOKUP($A1928,'Item Detail'!$A$2:$G$4956,7,0)</f>
        <v>1</v>
      </c>
      <c r="Q1928" s="30" t="s">
        <v>30745</v>
      </c>
      <c r="R1928" s="30" t="s">
        <v>30730</v>
      </c>
      <c r="S1928" s="30" t="s">
        <v>30737</v>
      </c>
      <c r="T1928" s="30" t="s">
        <v>30731</v>
      </c>
      <c r="U1928" s="30" t="s">
        <v>30751</v>
      </c>
      <c r="V1928" s="30" t="s">
        <v>30738</v>
      </c>
      <c r="W1928" s="30" t="s">
        <v>30738</v>
      </c>
      <c r="X1928" s="30" t="s">
        <v>30738</v>
      </c>
      <c r="Y1928" s="30" t="s">
        <v>30738</v>
      </c>
      <c r="Z1928" s="30" t="s">
        <v>30738</v>
      </c>
      <c r="AA1928" s="31" t="s">
        <v>30789</v>
      </c>
    </row>
    <row r="1929" spans="1:27" x14ac:dyDescent="0.3">
      <c r="A1929" s="28" t="s">
        <v>22853</v>
      </c>
      <c r="B1929" s="28" t="s">
        <v>25666</v>
      </c>
      <c r="C1929" s="28" t="s">
        <v>22854</v>
      </c>
      <c r="D1929" s="28" t="s">
        <v>22855</v>
      </c>
      <c r="E1929" s="28" t="s">
        <v>10507</v>
      </c>
      <c r="F1929" s="28" t="s">
        <v>25838</v>
      </c>
      <c r="G1929" s="28" t="s">
        <v>27386</v>
      </c>
      <c r="H1929" s="28" t="s">
        <v>25662</v>
      </c>
      <c r="I1929" s="28">
        <v>0</v>
      </c>
      <c r="J1929" s="28">
        <v>0</v>
      </c>
      <c r="K1929" s="28">
        <v>1</v>
      </c>
      <c r="L1929" s="28">
        <v>0</v>
      </c>
      <c r="M1929" s="28">
        <v>0</v>
      </c>
      <c r="N1929" s="28">
        <v>3</v>
      </c>
      <c r="O1929" s="28">
        <v>18</v>
      </c>
      <c r="P1929">
        <f>VLOOKUP($A1929,'Item Detail'!$A$2:$G$4956,7,0)</f>
        <v>1</v>
      </c>
      <c r="Q1929" s="30" t="s">
        <v>30750</v>
      </c>
      <c r="R1929" s="30" t="s">
        <v>30730</v>
      </c>
      <c r="S1929" s="30" t="s">
        <v>30737</v>
      </c>
      <c r="T1929" s="30" t="s">
        <v>30731</v>
      </c>
      <c r="U1929" s="30" t="s">
        <v>30731</v>
      </c>
      <c r="V1929" s="30" t="s">
        <v>30738</v>
      </c>
      <c r="W1929" s="30" t="s">
        <v>30738</v>
      </c>
      <c r="X1929" s="30" t="s">
        <v>30738</v>
      </c>
      <c r="Y1929" s="30" t="s">
        <v>30738</v>
      </c>
      <c r="Z1929" s="30" t="s">
        <v>30738</v>
      </c>
      <c r="AA1929" s="31" t="s">
        <v>30789</v>
      </c>
    </row>
    <row r="1930" spans="1:27" x14ac:dyDescent="0.3">
      <c r="A1930" s="28" t="s">
        <v>20731</v>
      </c>
      <c r="B1930" s="28" t="s">
        <v>25668</v>
      </c>
      <c r="C1930" s="28" t="s">
        <v>19877</v>
      </c>
      <c r="D1930" s="28" t="s">
        <v>14513</v>
      </c>
      <c r="E1930" s="28" t="s">
        <v>20732</v>
      </c>
      <c r="F1930" s="28" t="s">
        <v>10498</v>
      </c>
      <c r="G1930" s="28" t="s">
        <v>27387</v>
      </c>
      <c r="H1930" s="28" t="s">
        <v>25662</v>
      </c>
      <c r="I1930" s="28">
        <v>0</v>
      </c>
      <c r="J1930" s="28">
        <v>0</v>
      </c>
      <c r="K1930" s="28">
        <v>0</v>
      </c>
      <c r="L1930" s="28">
        <v>0</v>
      </c>
      <c r="M1930" s="28">
        <v>1</v>
      </c>
      <c r="N1930" s="28">
        <v>3</v>
      </c>
      <c r="O1930" s="28">
        <v>18</v>
      </c>
      <c r="P1930">
        <f>VLOOKUP($A1930,'Item Detail'!$A$2:$G$4956,7,0)</f>
        <v>1</v>
      </c>
      <c r="Q1930" s="30" t="s">
        <v>30744</v>
      </c>
      <c r="R1930" s="30" t="s">
        <v>30736</v>
      </c>
      <c r="S1930" s="30" t="s">
        <v>30737</v>
      </c>
      <c r="T1930" s="30" t="s">
        <v>30731</v>
      </c>
      <c r="U1930" s="30" t="s">
        <v>30732</v>
      </c>
      <c r="V1930" s="30" t="s">
        <v>30738</v>
      </c>
      <c r="W1930" s="30" t="s">
        <v>30738</v>
      </c>
      <c r="X1930" s="30" t="s">
        <v>30738</v>
      </c>
      <c r="Y1930" s="30" t="s">
        <v>30738</v>
      </c>
      <c r="Z1930" s="30" t="s">
        <v>30738</v>
      </c>
      <c r="AA1930" s="31" t="s">
        <v>30789</v>
      </c>
    </row>
    <row r="1931" spans="1:27" x14ac:dyDescent="0.3">
      <c r="A1931" s="28" t="s">
        <v>17448</v>
      </c>
      <c r="B1931" s="28" t="s">
        <v>25699</v>
      </c>
      <c r="C1931" s="28" t="s">
        <v>17449</v>
      </c>
      <c r="D1931" s="28" t="s">
        <v>17450</v>
      </c>
      <c r="E1931" s="28" t="s">
        <v>10507</v>
      </c>
      <c r="F1931" s="28" t="s">
        <v>17451</v>
      </c>
      <c r="G1931" s="28" t="s">
        <v>27388</v>
      </c>
      <c r="H1931" s="28" t="s">
        <v>25665</v>
      </c>
      <c r="I1931" s="28">
        <v>0</v>
      </c>
      <c r="J1931" s="28">
        <v>0</v>
      </c>
      <c r="K1931" s="28">
        <v>0</v>
      </c>
      <c r="L1931" s="28">
        <v>1</v>
      </c>
      <c r="M1931" s="28">
        <v>0</v>
      </c>
      <c r="N1931" s="28">
        <v>3</v>
      </c>
      <c r="O1931" s="28">
        <v>18</v>
      </c>
      <c r="P1931">
        <f>VLOOKUP($A1931,'Item Detail'!$A$2:$G$4956,7,0)</f>
        <v>1</v>
      </c>
      <c r="Q1931" s="30" t="s">
        <v>30745</v>
      </c>
      <c r="R1931" s="30" t="s">
        <v>30730</v>
      </c>
      <c r="S1931" s="30" t="s">
        <v>30737</v>
      </c>
      <c r="T1931" s="30" t="s">
        <v>30731</v>
      </c>
      <c r="U1931" s="30" t="s">
        <v>30732</v>
      </c>
      <c r="V1931" s="30" t="s">
        <v>30738</v>
      </c>
      <c r="W1931" s="30" t="s">
        <v>30738</v>
      </c>
      <c r="X1931" s="30" t="s">
        <v>30738</v>
      </c>
      <c r="Y1931" s="30" t="s">
        <v>30738</v>
      </c>
      <c r="Z1931" s="30" t="s">
        <v>30738</v>
      </c>
      <c r="AA1931" s="31" t="s">
        <v>30789</v>
      </c>
    </row>
    <row r="1932" spans="1:27" x14ac:dyDescent="0.3">
      <c r="A1932" s="28" t="s">
        <v>18988</v>
      </c>
      <c r="B1932" s="28" t="s">
        <v>25668</v>
      </c>
      <c r="C1932" s="28" t="s">
        <v>18989</v>
      </c>
      <c r="D1932" s="28" t="s">
        <v>10492</v>
      </c>
      <c r="E1932" s="28" t="s">
        <v>18990</v>
      </c>
      <c r="F1932" s="28" t="s">
        <v>10498</v>
      </c>
      <c r="G1932" s="28" t="s">
        <v>27389</v>
      </c>
      <c r="H1932" s="28" t="s">
        <v>25662</v>
      </c>
      <c r="I1932" s="28">
        <v>0</v>
      </c>
      <c r="J1932" s="28">
        <v>1</v>
      </c>
      <c r="K1932" s="28">
        <v>0</v>
      </c>
      <c r="L1932" s="28">
        <v>0</v>
      </c>
      <c r="M1932" s="28">
        <v>0</v>
      </c>
      <c r="N1932" s="28">
        <v>3</v>
      </c>
      <c r="O1932" s="28">
        <v>18</v>
      </c>
      <c r="P1932">
        <f>VLOOKUP($A1932,'Item Detail'!$A$2:$G$4956,7,0)</f>
        <v>1</v>
      </c>
      <c r="Q1932" s="30" t="s">
        <v>30744</v>
      </c>
      <c r="R1932" s="30" t="s">
        <v>30736</v>
      </c>
      <c r="S1932" s="30" t="s">
        <v>30737</v>
      </c>
      <c r="T1932" s="30" t="s">
        <v>30731</v>
      </c>
      <c r="U1932" s="30" t="s">
        <v>30732</v>
      </c>
      <c r="V1932" s="30" t="s">
        <v>30738</v>
      </c>
      <c r="W1932" s="30" t="s">
        <v>30738</v>
      </c>
      <c r="X1932" s="30" t="s">
        <v>30738</v>
      </c>
      <c r="Y1932" s="30" t="s">
        <v>30738</v>
      </c>
      <c r="Z1932" s="30" t="s">
        <v>30738</v>
      </c>
      <c r="AA1932" s="31" t="s">
        <v>30789</v>
      </c>
    </row>
    <row r="1933" spans="1:27" x14ac:dyDescent="0.3">
      <c r="A1933" s="28" t="s">
        <v>22727</v>
      </c>
      <c r="B1933" s="28" t="s">
        <v>25900</v>
      </c>
      <c r="C1933" s="28" t="s">
        <v>21552</v>
      </c>
      <c r="D1933" s="28" t="s">
        <v>22728</v>
      </c>
      <c r="E1933" s="28" t="s">
        <v>10461</v>
      </c>
      <c r="F1933" s="28" t="s">
        <v>2590</v>
      </c>
      <c r="G1933" s="28" t="s">
        <v>27390</v>
      </c>
      <c r="H1933" s="28" t="s">
        <v>25670</v>
      </c>
      <c r="I1933" s="28">
        <v>0</v>
      </c>
      <c r="J1933" s="28">
        <v>0</v>
      </c>
      <c r="K1933" s="28">
        <v>0</v>
      </c>
      <c r="L1933" s="28">
        <v>1</v>
      </c>
      <c r="M1933" s="28">
        <v>0</v>
      </c>
      <c r="N1933" s="28">
        <v>3</v>
      </c>
      <c r="O1933" s="28">
        <v>18</v>
      </c>
      <c r="P1933">
        <f>VLOOKUP($A1933,'Item Detail'!$A$2:$G$4956,7,0)</f>
        <v>1</v>
      </c>
      <c r="Q1933" s="30" t="s">
        <v>30745</v>
      </c>
      <c r="R1933" s="30" t="s">
        <v>30730</v>
      </c>
      <c r="S1933" s="30" t="s">
        <v>30737</v>
      </c>
      <c r="T1933" s="30" t="s">
        <v>30731</v>
      </c>
      <c r="U1933" s="30" t="s">
        <v>30747</v>
      </c>
      <c r="V1933" s="30" t="s">
        <v>30733</v>
      </c>
      <c r="W1933" s="30" t="s">
        <v>30733</v>
      </c>
      <c r="X1933" s="30" t="s">
        <v>30738</v>
      </c>
      <c r="Y1933" s="30" t="s">
        <v>30733</v>
      </c>
      <c r="Z1933" s="30" t="s">
        <v>30733</v>
      </c>
      <c r="AA1933" s="31" t="s">
        <v>30791</v>
      </c>
    </row>
    <row r="1934" spans="1:27" x14ac:dyDescent="0.3">
      <c r="A1934" s="28" t="s">
        <v>18110</v>
      </c>
      <c r="B1934" s="28" t="s">
        <v>25699</v>
      </c>
      <c r="C1934" s="28" t="s">
        <v>18111</v>
      </c>
      <c r="D1934" s="28" t="s">
        <v>18112</v>
      </c>
      <c r="E1934" s="28" t="s">
        <v>12171</v>
      </c>
      <c r="F1934" s="28" t="s">
        <v>25731</v>
      </c>
      <c r="G1934" s="28" t="s">
        <v>27391</v>
      </c>
      <c r="H1934" s="28" t="s">
        <v>25670</v>
      </c>
      <c r="I1934" s="28">
        <v>0</v>
      </c>
      <c r="J1934" s="28">
        <v>0</v>
      </c>
      <c r="K1934" s="28">
        <v>0</v>
      </c>
      <c r="L1934" s="28">
        <v>0</v>
      </c>
      <c r="M1934" s="28">
        <v>1</v>
      </c>
      <c r="N1934" s="28">
        <v>3</v>
      </c>
      <c r="O1934" s="28">
        <v>18</v>
      </c>
      <c r="P1934">
        <f>VLOOKUP($A1934,'Item Detail'!$A$2:$G$4956,7,0)</f>
        <v>1</v>
      </c>
      <c r="Q1934" s="30" t="s">
        <v>30745</v>
      </c>
      <c r="R1934" s="30" t="s">
        <v>30730</v>
      </c>
      <c r="S1934" s="30" t="s">
        <v>30737</v>
      </c>
      <c r="T1934" s="30" t="s">
        <v>30731</v>
      </c>
      <c r="U1934" s="30" t="s">
        <v>30751</v>
      </c>
      <c r="V1934" s="30" t="s">
        <v>30738</v>
      </c>
      <c r="W1934" s="30" t="s">
        <v>30733</v>
      </c>
      <c r="X1934" s="30" t="s">
        <v>30738</v>
      </c>
      <c r="Y1934" s="30" t="s">
        <v>30733</v>
      </c>
      <c r="Z1934" s="30" t="s">
        <v>30733</v>
      </c>
      <c r="AA1934" s="31" t="s">
        <v>30791</v>
      </c>
    </row>
    <row r="1935" spans="1:27" x14ac:dyDescent="0.3">
      <c r="A1935" s="28" t="s">
        <v>18946</v>
      </c>
      <c r="B1935" s="28" t="s">
        <v>25721</v>
      </c>
      <c r="C1935" s="28" t="s">
        <v>10914</v>
      </c>
      <c r="D1935" s="28" t="s">
        <v>18947</v>
      </c>
      <c r="E1935" s="28" t="s">
        <v>10710</v>
      </c>
      <c r="F1935" s="28" t="s">
        <v>3552</v>
      </c>
      <c r="G1935" s="28" t="s">
        <v>27392</v>
      </c>
      <c r="H1935" s="28" t="s">
        <v>25665</v>
      </c>
      <c r="I1935" s="28">
        <v>0</v>
      </c>
      <c r="J1935" s="28">
        <v>0</v>
      </c>
      <c r="K1935" s="28">
        <v>1</v>
      </c>
      <c r="L1935" s="28">
        <v>0</v>
      </c>
      <c r="M1935" s="28">
        <v>0</v>
      </c>
      <c r="N1935" s="28">
        <v>3</v>
      </c>
      <c r="O1935" s="28">
        <v>18</v>
      </c>
      <c r="P1935">
        <f>VLOOKUP($A1935,'Item Detail'!$A$2:$G$4956,7,0)</f>
        <v>1</v>
      </c>
      <c r="Q1935" s="30" t="s">
        <v>30745</v>
      </c>
      <c r="R1935" s="30" t="s">
        <v>30730</v>
      </c>
      <c r="S1935" s="30" t="s">
        <v>30737</v>
      </c>
      <c r="T1935" s="30" t="s">
        <v>30731</v>
      </c>
      <c r="U1935" s="30" t="s">
        <v>30747</v>
      </c>
      <c r="V1935" s="30" t="s">
        <v>30738</v>
      </c>
      <c r="W1935" s="30" t="s">
        <v>30733</v>
      </c>
      <c r="X1935" s="30" t="s">
        <v>30738</v>
      </c>
      <c r="Y1935" s="30" t="s">
        <v>30733</v>
      </c>
      <c r="Z1935" s="30" t="s">
        <v>30733</v>
      </c>
      <c r="AA1935" s="31" t="s">
        <v>30789</v>
      </c>
    </row>
    <row r="1936" spans="1:27" x14ac:dyDescent="0.3">
      <c r="A1936" s="28" t="s">
        <v>24979</v>
      </c>
      <c r="B1936" s="28" t="s">
        <v>25666</v>
      </c>
      <c r="C1936" s="28" t="s">
        <v>10708</v>
      </c>
      <c r="D1936" s="28" t="s">
        <v>24980</v>
      </c>
      <c r="E1936" s="28" t="s">
        <v>10710</v>
      </c>
      <c r="F1936" s="28" t="s">
        <v>25957</v>
      </c>
      <c r="G1936" s="28" t="s">
        <v>27393</v>
      </c>
      <c r="H1936" s="28" t="s">
        <v>25665</v>
      </c>
      <c r="I1936" s="28">
        <v>1</v>
      </c>
      <c r="J1936" s="28">
        <v>0</v>
      </c>
      <c r="K1936" s="28">
        <v>0</v>
      </c>
      <c r="L1936" s="28">
        <v>0</v>
      </c>
      <c r="M1936" s="28">
        <v>0</v>
      </c>
      <c r="N1936" s="28">
        <v>3</v>
      </c>
      <c r="O1936" s="28">
        <v>18</v>
      </c>
      <c r="P1936">
        <f>VLOOKUP($A1936,'Item Detail'!$A$2:$G$4956,7,0)</f>
        <v>1</v>
      </c>
      <c r="Q1936" s="30" t="s">
        <v>30745</v>
      </c>
      <c r="R1936" s="30" t="s">
        <v>30730</v>
      </c>
      <c r="S1936" s="30" t="s">
        <v>30737</v>
      </c>
      <c r="T1936" s="30" t="s">
        <v>30731</v>
      </c>
      <c r="U1936" s="30" t="s">
        <v>30747</v>
      </c>
      <c r="V1936" s="30" t="s">
        <v>30738</v>
      </c>
      <c r="W1936" s="30" t="s">
        <v>30738</v>
      </c>
      <c r="X1936" s="30" t="s">
        <v>30738</v>
      </c>
      <c r="Y1936" s="30" t="s">
        <v>30738</v>
      </c>
      <c r="Z1936" s="30" t="s">
        <v>30738</v>
      </c>
      <c r="AA1936" s="31" t="s">
        <v>30789</v>
      </c>
    </row>
    <row r="1937" spans="1:27" x14ac:dyDescent="0.3">
      <c r="A1937" s="28" t="s">
        <v>9158</v>
      </c>
      <c r="B1937" s="28" t="s">
        <v>25792</v>
      </c>
      <c r="C1937" s="28" t="s">
        <v>21564</v>
      </c>
      <c r="D1937" s="28" t="s">
        <v>21565</v>
      </c>
      <c r="E1937" s="28" t="s">
        <v>10507</v>
      </c>
      <c r="F1937" s="28" t="s">
        <v>5487</v>
      </c>
      <c r="G1937" s="28" t="s">
        <v>27394</v>
      </c>
      <c r="H1937" s="28" t="s">
        <v>25657</v>
      </c>
      <c r="I1937" s="28">
        <v>0</v>
      </c>
      <c r="J1937" s="28">
        <v>0</v>
      </c>
      <c r="K1937" s="28">
        <v>0</v>
      </c>
      <c r="L1937" s="28">
        <v>1</v>
      </c>
      <c r="M1937" s="28">
        <v>0</v>
      </c>
      <c r="N1937" s="28">
        <v>3</v>
      </c>
      <c r="O1937" s="28">
        <v>18</v>
      </c>
      <c r="P1937">
        <f>VLOOKUP($A1937,'Item Detail'!$A$2:$G$4956,7,0)</f>
        <v>1</v>
      </c>
      <c r="Q1937" s="30" t="s">
        <v>30758</v>
      </c>
      <c r="R1937" s="30" t="s">
        <v>30730</v>
      </c>
      <c r="S1937" s="30" t="s">
        <v>5361</v>
      </c>
      <c r="T1937" s="30" t="s">
        <v>30731</v>
      </c>
      <c r="U1937" s="30" t="s">
        <v>30731</v>
      </c>
      <c r="V1937" s="30" t="s">
        <v>30733</v>
      </c>
      <c r="W1937" s="30" t="s">
        <v>30733</v>
      </c>
      <c r="X1937" s="30" t="s">
        <v>30733</v>
      </c>
      <c r="Y1937" s="30" t="s">
        <v>30733</v>
      </c>
      <c r="Z1937" s="30" t="s">
        <v>30733</v>
      </c>
      <c r="AA1937" s="31" t="s">
        <v>30790</v>
      </c>
    </row>
    <row r="1938" spans="1:27" x14ac:dyDescent="0.3">
      <c r="A1938" s="28" t="s">
        <v>8837</v>
      </c>
      <c r="B1938" s="28" t="s">
        <v>25721</v>
      </c>
      <c r="C1938" s="28" t="s">
        <v>16695</v>
      </c>
      <c r="D1938" s="28" t="s">
        <v>10976</v>
      </c>
      <c r="E1938" s="28" t="s">
        <v>10892</v>
      </c>
      <c r="F1938" s="28" t="s">
        <v>3833</v>
      </c>
      <c r="G1938" s="28" t="s">
        <v>27395</v>
      </c>
      <c r="H1938" s="28" t="s">
        <v>25657</v>
      </c>
      <c r="I1938" s="28">
        <v>1</v>
      </c>
      <c r="J1938" s="28">
        <v>0</v>
      </c>
      <c r="K1938" s="28">
        <v>0</v>
      </c>
      <c r="L1938" s="28">
        <v>0</v>
      </c>
      <c r="M1938" s="28">
        <v>0</v>
      </c>
      <c r="N1938" s="28">
        <v>3</v>
      </c>
      <c r="O1938" s="28">
        <v>18</v>
      </c>
      <c r="P1938">
        <f>VLOOKUP($A1938,'Item Detail'!$A$2:$G$4956,7,0)</f>
        <v>1</v>
      </c>
      <c r="Q1938" s="30" t="s">
        <v>30729</v>
      </c>
      <c r="R1938" s="30" t="s">
        <v>30730</v>
      </c>
      <c r="S1938" s="30" t="s">
        <v>5361</v>
      </c>
      <c r="T1938" s="30" t="s">
        <v>30731</v>
      </c>
      <c r="U1938" s="30" t="s">
        <v>30731</v>
      </c>
      <c r="V1938" s="30" t="s">
        <v>30733</v>
      </c>
      <c r="W1938" s="30" t="s">
        <v>30733</v>
      </c>
      <c r="X1938" s="30" t="s">
        <v>30733</v>
      </c>
      <c r="Y1938" s="30" t="s">
        <v>30733</v>
      </c>
      <c r="Z1938" s="30" t="s">
        <v>30733</v>
      </c>
      <c r="AA1938" s="31" t="s">
        <v>30790</v>
      </c>
    </row>
    <row r="1939" spans="1:27" x14ac:dyDescent="0.3">
      <c r="A1939" s="28" t="s">
        <v>16490</v>
      </c>
      <c r="B1939" s="28" t="s">
        <v>25701</v>
      </c>
      <c r="C1939" s="28" t="s">
        <v>16491</v>
      </c>
      <c r="D1939" s="28" t="s">
        <v>10485</v>
      </c>
      <c r="E1939" s="28" t="s">
        <v>11246</v>
      </c>
      <c r="F1939" s="28" t="s">
        <v>3990</v>
      </c>
      <c r="G1939" s="28" t="s">
        <v>27396</v>
      </c>
      <c r="H1939" s="28" t="s">
        <v>25665</v>
      </c>
      <c r="I1939" s="28">
        <v>1</v>
      </c>
      <c r="J1939" s="28">
        <v>0</v>
      </c>
      <c r="K1939" s="28">
        <v>0</v>
      </c>
      <c r="L1939" s="28">
        <v>0</v>
      </c>
      <c r="M1939" s="28">
        <v>0</v>
      </c>
      <c r="N1939" s="28">
        <v>3</v>
      </c>
      <c r="O1939" s="28">
        <v>18</v>
      </c>
      <c r="P1939">
        <f>VLOOKUP($A1939,'Item Detail'!$A$2:$G$4956,7,0)</f>
        <v>1</v>
      </c>
      <c r="Q1939" s="30" t="s">
        <v>30745</v>
      </c>
      <c r="R1939" s="30" t="s">
        <v>30730</v>
      </c>
      <c r="S1939" s="30" t="s">
        <v>30737</v>
      </c>
      <c r="T1939" s="30" t="s">
        <v>30731</v>
      </c>
      <c r="U1939" s="30" t="s">
        <v>30731</v>
      </c>
      <c r="V1939" s="30" t="s">
        <v>30738</v>
      </c>
      <c r="W1939" s="30" t="s">
        <v>30738</v>
      </c>
      <c r="X1939" s="30" t="s">
        <v>30738</v>
      </c>
      <c r="Y1939" s="30" t="s">
        <v>30738</v>
      </c>
      <c r="Z1939" s="30" t="s">
        <v>30738</v>
      </c>
      <c r="AA1939" s="31" t="s">
        <v>30789</v>
      </c>
    </row>
    <row r="1940" spans="1:27" x14ac:dyDescent="0.3">
      <c r="A1940" s="28" t="s">
        <v>18006</v>
      </c>
      <c r="B1940" s="28" t="s">
        <v>25663</v>
      </c>
      <c r="C1940" s="28" t="s">
        <v>18007</v>
      </c>
      <c r="D1940" s="28" t="s">
        <v>10485</v>
      </c>
      <c r="E1940" s="28" t="s">
        <v>18008</v>
      </c>
      <c r="F1940" s="28" t="s">
        <v>12631</v>
      </c>
      <c r="G1940" s="28" t="s">
        <v>27397</v>
      </c>
      <c r="H1940" s="28" t="s">
        <v>25665</v>
      </c>
      <c r="I1940" s="28">
        <v>0</v>
      </c>
      <c r="J1940" s="28">
        <v>0</v>
      </c>
      <c r="K1940" s="28">
        <v>0</v>
      </c>
      <c r="L1940" s="28">
        <v>1</v>
      </c>
      <c r="M1940" s="28">
        <v>0</v>
      </c>
      <c r="N1940" s="28">
        <v>3</v>
      </c>
      <c r="O1940" s="28">
        <v>18</v>
      </c>
      <c r="P1940">
        <f>VLOOKUP($A1940,'Item Detail'!$A$2:$G$4956,7,0)</f>
        <v>1</v>
      </c>
      <c r="Q1940" s="30" t="s">
        <v>30745</v>
      </c>
      <c r="R1940" s="30" t="s">
        <v>30730</v>
      </c>
      <c r="S1940" s="30" t="s">
        <v>30737</v>
      </c>
      <c r="T1940" s="30" t="s">
        <v>30731</v>
      </c>
      <c r="U1940" s="30" t="s">
        <v>30731</v>
      </c>
      <c r="V1940" s="30" t="s">
        <v>30738</v>
      </c>
      <c r="W1940" s="30" t="s">
        <v>30738</v>
      </c>
      <c r="X1940" s="30" t="s">
        <v>30738</v>
      </c>
      <c r="Y1940" s="30" t="s">
        <v>30738</v>
      </c>
      <c r="Z1940" s="30" t="s">
        <v>30738</v>
      </c>
      <c r="AA1940" s="31" t="s">
        <v>30789</v>
      </c>
    </row>
    <row r="1941" spans="1:27" x14ac:dyDescent="0.3">
      <c r="A1941" s="28" t="s">
        <v>19175</v>
      </c>
      <c r="B1941" s="28" t="s">
        <v>25986</v>
      </c>
      <c r="C1941" s="28" t="s">
        <v>19176</v>
      </c>
      <c r="D1941" s="28" t="s">
        <v>19177</v>
      </c>
      <c r="E1941" s="28" t="s">
        <v>11594</v>
      </c>
      <c r="F1941" s="28" t="s">
        <v>7702</v>
      </c>
      <c r="G1941" s="28" t="s">
        <v>27398</v>
      </c>
      <c r="H1941" s="28" t="s">
        <v>25665</v>
      </c>
      <c r="I1941" s="28">
        <v>0</v>
      </c>
      <c r="J1941" s="28">
        <v>0</v>
      </c>
      <c r="K1941" s="28">
        <v>0</v>
      </c>
      <c r="L1941" s="28">
        <v>1</v>
      </c>
      <c r="M1941" s="28">
        <v>0</v>
      </c>
      <c r="N1941" s="28">
        <v>3</v>
      </c>
      <c r="O1941" s="28">
        <v>18</v>
      </c>
      <c r="P1941">
        <f>VLOOKUP($A1941,'Item Detail'!$A$2:$G$4956,7,0)</f>
        <v>1</v>
      </c>
      <c r="Q1941" s="30" t="s">
        <v>30775</v>
      </c>
      <c r="R1941" s="30" t="s">
        <v>30730</v>
      </c>
      <c r="S1941" s="30" t="s">
        <v>30737</v>
      </c>
      <c r="T1941" s="30" t="s">
        <v>30731</v>
      </c>
      <c r="U1941" s="30" t="s">
        <v>30731</v>
      </c>
      <c r="V1941" s="30" t="s">
        <v>30738</v>
      </c>
      <c r="W1941" s="30" t="s">
        <v>30738</v>
      </c>
      <c r="X1941" s="30" t="s">
        <v>30738</v>
      </c>
      <c r="Y1941" s="30" t="s">
        <v>30738</v>
      </c>
      <c r="Z1941" s="30" t="s">
        <v>30738</v>
      </c>
      <c r="AA1941" s="31" t="s">
        <v>30789</v>
      </c>
    </row>
    <row r="1942" spans="1:27" x14ac:dyDescent="0.3">
      <c r="A1942" s="28" t="s">
        <v>21276</v>
      </c>
      <c r="B1942" s="28" t="s">
        <v>25687</v>
      </c>
      <c r="C1942" s="28" t="s">
        <v>21277</v>
      </c>
      <c r="D1942" s="28" t="s">
        <v>10485</v>
      </c>
      <c r="E1942" s="28" t="s">
        <v>10507</v>
      </c>
      <c r="F1942" s="28" t="s">
        <v>2049</v>
      </c>
      <c r="G1942" s="28" t="s">
        <v>27399</v>
      </c>
      <c r="H1942" s="28" t="s">
        <v>25670</v>
      </c>
      <c r="I1942" s="28">
        <v>0</v>
      </c>
      <c r="J1942" s="28">
        <v>0</v>
      </c>
      <c r="K1942" s="28">
        <v>0</v>
      </c>
      <c r="L1942" s="28">
        <v>1</v>
      </c>
      <c r="M1942" s="28">
        <v>0</v>
      </c>
      <c r="N1942" s="28">
        <v>3</v>
      </c>
      <c r="O1942" s="28">
        <v>18</v>
      </c>
      <c r="P1942">
        <f>VLOOKUP($A1942,'Item Detail'!$A$2:$G$4956,7,0)</f>
        <v>1</v>
      </c>
      <c r="Q1942" s="30" t="s">
        <v>30745</v>
      </c>
      <c r="R1942" s="30" t="s">
        <v>30730</v>
      </c>
      <c r="S1942" s="30" t="s">
        <v>30737</v>
      </c>
      <c r="T1942" s="30" t="s">
        <v>30731</v>
      </c>
      <c r="U1942" s="30" t="s">
        <v>30731</v>
      </c>
      <c r="V1942" s="30" t="s">
        <v>30738</v>
      </c>
      <c r="W1942" s="30" t="s">
        <v>30738</v>
      </c>
      <c r="X1942" s="30" t="s">
        <v>30738</v>
      </c>
      <c r="Y1942" s="30" t="s">
        <v>30733</v>
      </c>
      <c r="Z1942" s="30" t="s">
        <v>30738</v>
      </c>
      <c r="AA1942" s="31" t="s">
        <v>30791</v>
      </c>
    </row>
    <row r="1943" spans="1:27" x14ac:dyDescent="0.3">
      <c r="A1943" s="28" t="s">
        <v>17658</v>
      </c>
      <c r="B1943" s="28" t="s">
        <v>25687</v>
      </c>
      <c r="C1943" s="28" t="s">
        <v>17659</v>
      </c>
      <c r="D1943" s="28" t="s">
        <v>17660</v>
      </c>
      <c r="E1943" s="28" t="s">
        <v>10507</v>
      </c>
      <c r="F1943" s="28" t="s">
        <v>6995</v>
      </c>
      <c r="G1943" s="28" t="s">
        <v>27400</v>
      </c>
      <c r="H1943" s="28" t="s">
        <v>25670</v>
      </c>
      <c r="I1943" s="28">
        <v>0</v>
      </c>
      <c r="J1943" s="28">
        <v>1</v>
      </c>
      <c r="K1943" s="28">
        <v>0</v>
      </c>
      <c r="L1943" s="28">
        <v>0</v>
      </c>
      <c r="M1943" s="28">
        <v>0</v>
      </c>
      <c r="N1943" s="28">
        <v>3</v>
      </c>
      <c r="O1943" s="28">
        <v>18</v>
      </c>
      <c r="P1943">
        <f>VLOOKUP($A1943,'Item Detail'!$A$2:$G$4956,7,0)</f>
        <v>1</v>
      </c>
      <c r="Q1943" s="30" t="s">
        <v>30745</v>
      </c>
      <c r="R1943" s="30" t="s">
        <v>30730</v>
      </c>
      <c r="S1943" s="30" t="s">
        <v>30737</v>
      </c>
      <c r="T1943" s="30" t="s">
        <v>30731</v>
      </c>
      <c r="U1943" s="30" t="s">
        <v>30731</v>
      </c>
      <c r="V1943" s="30" t="s">
        <v>30738</v>
      </c>
      <c r="W1943" s="30" t="s">
        <v>30733</v>
      </c>
      <c r="X1943" s="30" t="s">
        <v>30738</v>
      </c>
      <c r="Y1943" s="30" t="s">
        <v>30738</v>
      </c>
      <c r="Z1943" s="30" t="s">
        <v>30733</v>
      </c>
      <c r="AA1943" s="31" t="s">
        <v>30791</v>
      </c>
    </row>
    <row r="1944" spans="1:27" x14ac:dyDescent="0.3">
      <c r="A1944" s="28" t="s">
        <v>23620</v>
      </c>
      <c r="B1944" s="28" t="s">
        <v>25869</v>
      </c>
      <c r="C1944" s="28" t="s">
        <v>23621</v>
      </c>
      <c r="D1944" s="28" t="s">
        <v>23622</v>
      </c>
      <c r="E1944" s="28" t="s">
        <v>10507</v>
      </c>
      <c r="F1944" s="28" t="s">
        <v>5774</v>
      </c>
      <c r="G1944" s="28" t="s">
        <v>27401</v>
      </c>
      <c r="H1944" s="28" t="s">
        <v>25662</v>
      </c>
      <c r="I1944" s="28">
        <v>0</v>
      </c>
      <c r="J1944" s="28">
        <v>0</v>
      </c>
      <c r="K1944" s="28">
        <v>0</v>
      </c>
      <c r="L1944" s="28">
        <v>1</v>
      </c>
      <c r="M1944" s="28">
        <v>0</v>
      </c>
      <c r="N1944" s="28">
        <v>3</v>
      </c>
      <c r="O1944" s="28">
        <v>18</v>
      </c>
      <c r="P1944">
        <f>VLOOKUP($A1944,'Item Detail'!$A$2:$G$4956,7,0)</f>
        <v>1</v>
      </c>
      <c r="Q1944" s="30" t="s">
        <v>30750</v>
      </c>
      <c r="R1944" s="30" t="s">
        <v>30730</v>
      </c>
      <c r="S1944" s="30" t="s">
        <v>30737</v>
      </c>
      <c r="T1944" s="30" t="s">
        <v>30731</v>
      </c>
      <c r="U1944" s="30" t="s">
        <v>30731</v>
      </c>
      <c r="V1944" s="30" t="s">
        <v>30738</v>
      </c>
      <c r="W1944" s="30" t="s">
        <v>30738</v>
      </c>
      <c r="X1944" s="30" t="s">
        <v>30738</v>
      </c>
      <c r="Y1944" s="30" t="s">
        <v>30738</v>
      </c>
      <c r="Z1944" s="30" t="s">
        <v>30738</v>
      </c>
      <c r="AA1944" s="31" t="s">
        <v>30789</v>
      </c>
    </row>
    <row r="1945" spans="1:27" x14ac:dyDescent="0.3">
      <c r="A1945" s="28" t="s">
        <v>17341</v>
      </c>
      <c r="B1945" s="28" t="s">
        <v>25666</v>
      </c>
      <c r="C1945" s="28" t="s">
        <v>17342</v>
      </c>
      <c r="D1945" s="28" t="s">
        <v>17343</v>
      </c>
      <c r="E1945" s="28" t="s">
        <v>10507</v>
      </c>
      <c r="F1945" s="28" t="s">
        <v>25838</v>
      </c>
      <c r="G1945" s="28" t="s">
        <v>27402</v>
      </c>
      <c r="H1945" s="28" t="s">
        <v>25665</v>
      </c>
      <c r="I1945" s="28">
        <v>1</v>
      </c>
      <c r="J1945" s="28">
        <v>0</v>
      </c>
      <c r="K1945" s="28">
        <v>0</v>
      </c>
      <c r="L1945" s="28">
        <v>0</v>
      </c>
      <c r="M1945" s="28">
        <v>0</v>
      </c>
      <c r="N1945" s="28">
        <v>3</v>
      </c>
      <c r="O1945" s="28">
        <v>18</v>
      </c>
      <c r="P1945">
        <f>VLOOKUP($A1945,'Item Detail'!$A$2:$G$4956,7,0)</f>
        <v>1</v>
      </c>
      <c r="Q1945" s="30" t="s">
        <v>30745</v>
      </c>
      <c r="R1945" s="30" t="s">
        <v>30730</v>
      </c>
      <c r="S1945" s="30" t="s">
        <v>30737</v>
      </c>
      <c r="T1945" s="30" t="s">
        <v>30731</v>
      </c>
      <c r="U1945" s="30" t="s">
        <v>30747</v>
      </c>
      <c r="V1945" s="30" t="s">
        <v>30738</v>
      </c>
      <c r="W1945" s="30" t="s">
        <v>30733</v>
      </c>
      <c r="X1945" s="30" t="s">
        <v>30738</v>
      </c>
      <c r="Y1945" s="30" t="s">
        <v>30738</v>
      </c>
      <c r="Z1945" s="30" t="s">
        <v>30738</v>
      </c>
      <c r="AA1945" s="31" t="s">
        <v>30789</v>
      </c>
    </row>
    <row r="1946" spans="1:27" x14ac:dyDescent="0.3">
      <c r="A1946" s="28" t="s">
        <v>23113</v>
      </c>
      <c r="B1946" s="28" t="s">
        <v>25666</v>
      </c>
      <c r="C1946" s="28" t="s">
        <v>23114</v>
      </c>
      <c r="D1946" s="28" t="s">
        <v>17554</v>
      </c>
      <c r="E1946" s="28" t="s">
        <v>10507</v>
      </c>
      <c r="F1946" s="28" t="s">
        <v>25838</v>
      </c>
      <c r="G1946" s="28" t="s">
        <v>27403</v>
      </c>
      <c r="H1946" s="28" t="s">
        <v>25670</v>
      </c>
      <c r="I1946" s="28">
        <v>0</v>
      </c>
      <c r="J1946" s="28">
        <v>0</v>
      </c>
      <c r="K1946" s="28">
        <v>0</v>
      </c>
      <c r="L1946" s="28">
        <v>1</v>
      </c>
      <c r="M1946" s="28">
        <v>0</v>
      </c>
      <c r="N1946" s="28">
        <v>3</v>
      </c>
      <c r="O1946" s="28">
        <v>18</v>
      </c>
      <c r="P1946">
        <f>VLOOKUP($A1946,'Item Detail'!$A$2:$G$4956,7,0)</f>
        <v>1</v>
      </c>
      <c r="Q1946" s="30" t="s">
        <v>30745</v>
      </c>
      <c r="R1946" s="30" t="s">
        <v>30730</v>
      </c>
      <c r="S1946" s="30" t="s">
        <v>30737</v>
      </c>
      <c r="T1946" s="30" t="s">
        <v>30731</v>
      </c>
      <c r="U1946" s="30" t="s">
        <v>30731</v>
      </c>
      <c r="V1946" s="30" t="s">
        <v>30738</v>
      </c>
      <c r="W1946" s="30" t="s">
        <v>30733</v>
      </c>
      <c r="X1946" s="30" t="s">
        <v>30738</v>
      </c>
      <c r="Y1946" s="30" t="s">
        <v>30733</v>
      </c>
      <c r="Z1946" s="30" t="s">
        <v>30738</v>
      </c>
      <c r="AA1946" s="31" t="s">
        <v>30791</v>
      </c>
    </row>
    <row r="1947" spans="1:27" x14ac:dyDescent="0.3">
      <c r="A1947" s="28" t="s">
        <v>20514</v>
      </c>
      <c r="B1947" s="28" t="s">
        <v>25900</v>
      </c>
      <c r="C1947" s="28" t="s">
        <v>20515</v>
      </c>
      <c r="D1947" s="28" t="s">
        <v>10485</v>
      </c>
      <c r="E1947" s="28" t="s">
        <v>11789</v>
      </c>
      <c r="F1947" s="28" t="s">
        <v>20516</v>
      </c>
      <c r="G1947" s="28" t="s">
        <v>27404</v>
      </c>
      <c r="H1947" s="28" t="s">
        <v>25665</v>
      </c>
      <c r="I1947" s="28">
        <v>0</v>
      </c>
      <c r="J1947" s="28">
        <v>0</v>
      </c>
      <c r="K1947" s="28">
        <v>0</v>
      </c>
      <c r="L1947" s="28">
        <v>0</v>
      </c>
      <c r="M1947" s="28">
        <v>1</v>
      </c>
      <c r="N1947" s="28">
        <v>3</v>
      </c>
      <c r="O1947" s="28">
        <v>18</v>
      </c>
      <c r="P1947">
        <f>VLOOKUP($A1947,'Item Detail'!$A$2:$G$4956,7,0)</f>
        <v>1</v>
      </c>
      <c r="Q1947" s="30" t="s">
        <v>30753</v>
      </c>
      <c r="R1947" s="30" t="s">
        <v>30730</v>
      </c>
      <c r="S1947" s="30" t="s">
        <v>30737</v>
      </c>
      <c r="T1947" s="30" t="s">
        <v>30731</v>
      </c>
      <c r="U1947" s="30" t="s">
        <v>30731</v>
      </c>
      <c r="V1947" s="30" t="s">
        <v>30738</v>
      </c>
      <c r="W1947" s="30" t="s">
        <v>30738</v>
      </c>
      <c r="X1947" s="30" t="s">
        <v>30738</v>
      </c>
      <c r="Y1947" s="30" t="s">
        <v>30738</v>
      </c>
      <c r="Z1947" s="30" t="s">
        <v>30738</v>
      </c>
      <c r="AA1947" s="31" t="s">
        <v>30789</v>
      </c>
    </row>
    <row r="1948" spans="1:27" x14ac:dyDescent="0.3">
      <c r="A1948" s="28" t="s">
        <v>25078</v>
      </c>
      <c r="B1948" s="28" t="s">
        <v>25687</v>
      </c>
      <c r="C1948" s="28" t="s">
        <v>25079</v>
      </c>
      <c r="D1948" s="28" t="s">
        <v>20568</v>
      </c>
      <c r="E1948" s="28" t="s">
        <v>10507</v>
      </c>
      <c r="F1948" s="28" t="s">
        <v>26107</v>
      </c>
      <c r="G1948" s="28" t="s">
        <v>27405</v>
      </c>
      <c r="H1948" s="28" t="s">
        <v>25670</v>
      </c>
      <c r="I1948" s="28">
        <v>0</v>
      </c>
      <c r="J1948" s="28">
        <v>1</v>
      </c>
      <c r="K1948" s="28">
        <v>0</v>
      </c>
      <c r="L1948" s="28">
        <v>0</v>
      </c>
      <c r="M1948" s="28">
        <v>0</v>
      </c>
      <c r="N1948" s="28">
        <v>3</v>
      </c>
      <c r="O1948" s="28">
        <v>18</v>
      </c>
      <c r="P1948">
        <f>VLOOKUP($A1948,'Item Detail'!$A$2:$G$4956,7,0)</f>
        <v>1</v>
      </c>
      <c r="Q1948" s="30" t="s">
        <v>30753</v>
      </c>
      <c r="R1948" s="30" t="s">
        <v>30730</v>
      </c>
      <c r="S1948" s="30" t="s">
        <v>30737</v>
      </c>
      <c r="T1948" s="30" t="s">
        <v>30731</v>
      </c>
      <c r="U1948" s="30" t="s">
        <v>30731</v>
      </c>
      <c r="V1948" s="30" t="s">
        <v>30738</v>
      </c>
      <c r="W1948" s="30" t="s">
        <v>30733</v>
      </c>
      <c r="X1948" s="30" t="s">
        <v>30738</v>
      </c>
      <c r="Y1948" s="30" t="s">
        <v>30733</v>
      </c>
      <c r="Z1948" s="30" t="s">
        <v>30733</v>
      </c>
      <c r="AA1948" s="31" t="s">
        <v>30791</v>
      </c>
    </row>
    <row r="1949" spans="1:27" x14ac:dyDescent="0.3">
      <c r="A1949" s="28" t="s">
        <v>21938</v>
      </c>
      <c r="B1949" s="28" t="s">
        <v>25769</v>
      </c>
      <c r="C1949" s="28" t="s">
        <v>21939</v>
      </c>
      <c r="D1949" s="28" t="s">
        <v>11706</v>
      </c>
      <c r="E1949" s="28" t="s">
        <v>21940</v>
      </c>
      <c r="F1949" s="28" t="s">
        <v>10771</v>
      </c>
      <c r="G1949" s="28" t="s">
        <v>27406</v>
      </c>
      <c r="H1949" s="28" t="s">
        <v>25665</v>
      </c>
      <c r="I1949" s="28">
        <v>0</v>
      </c>
      <c r="J1949" s="28">
        <v>0</v>
      </c>
      <c r="K1949" s="28">
        <v>0</v>
      </c>
      <c r="L1949" s="28">
        <v>0</v>
      </c>
      <c r="M1949" s="28">
        <v>1</v>
      </c>
      <c r="N1949" s="28">
        <v>3</v>
      </c>
      <c r="O1949" s="28">
        <v>18</v>
      </c>
      <c r="P1949">
        <f>VLOOKUP($A1949,'Item Detail'!$A$2:$G$4956,7,0)</f>
        <v>1</v>
      </c>
      <c r="Q1949" s="30" t="s">
        <v>30745</v>
      </c>
      <c r="R1949" s="30" t="s">
        <v>30730</v>
      </c>
      <c r="S1949" s="30" t="s">
        <v>30737</v>
      </c>
      <c r="T1949" s="30" t="s">
        <v>30731</v>
      </c>
      <c r="U1949" s="30" t="s">
        <v>30731</v>
      </c>
      <c r="V1949" s="30" t="s">
        <v>30738</v>
      </c>
      <c r="W1949" s="30" t="s">
        <v>30738</v>
      </c>
      <c r="X1949" s="30" t="s">
        <v>30738</v>
      </c>
      <c r="Y1949" s="30" t="s">
        <v>30738</v>
      </c>
      <c r="Z1949" s="30" t="s">
        <v>30738</v>
      </c>
      <c r="AA1949" s="31" t="s">
        <v>30789</v>
      </c>
    </row>
    <row r="1950" spans="1:27" x14ac:dyDescent="0.3">
      <c r="A1950" s="28" t="s">
        <v>24745</v>
      </c>
      <c r="B1950" s="28" t="s">
        <v>25853</v>
      </c>
      <c r="C1950" s="28" t="s">
        <v>24746</v>
      </c>
      <c r="D1950" s="28" t="s">
        <v>14365</v>
      </c>
      <c r="E1950" s="28" t="s">
        <v>24747</v>
      </c>
      <c r="F1950" s="28" t="s">
        <v>2885</v>
      </c>
      <c r="G1950" s="28" t="s">
        <v>27407</v>
      </c>
      <c r="H1950" s="28" t="s">
        <v>25670</v>
      </c>
      <c r="I1950" s="28">
        <v>0</v>
      </c>
      <c r="J1950" s="28">
        <v>0</v>
      </c>
      <c r="K1950" s="28">
        <v>0</v>
      </c>
      <c r="L1950" s="28">
        <v>0</v>
      </c>
      <c r="M1950" s="28">
        <v>1</v>
      </c>
      <c r="N1950" s="28">
        <v>3</v>
      </c>
      <c r="O1950" s="28">
        <v>18</v>
      </c>
      <c r="P1950">
        <f>VLOOKUP($A1950,'Item Detail'!$A$2:$G$4956,7,0)</f>
        <v>1</v>
      </c>
      <c r="Q1950" s="30" t="s">
        <v>30745</v>
      </c>
      <c r="R1950" s="30" t="s">
        <v>30730</v>
      </c>
      <c r="S1950" s="30" t="s">
        <v>30737</v>
      </c>
      <c r="T1950" s="30" t="s">
        <v>30731</v>
      </c>
      <c r="U1950" s="30" t="s">
        <v>30731</v>
      </c>
      <c r="V1950" s="30" t="s">
        <v>30738</v>
      </c>
      <c r="W1950" s="30" t="s">
        <v>30738</v>
      </c>
      <c r="X1950" s="30" t="s">
        <v>30738</v>
      </c>
      <c r="Y1950" s="30" t="s">
        <v>30733</v>
      </c>
      <c r="Z1950" s="30" t="s">
        <v>30733</v>
      </c>
      <c r="AA1950" s="31" t="s">
        <v>30791</v>
      </c>
    </row>
    <row r="1951" spans="1:27" x14ac:dyDescent="0.3">
      <c r="A1951" s="28" t="s">
        <v>25352</v>
      </c>
      <c r="B1951" s="28" t="s">
        <v>25668</v>
      </c>
      <c r="C1951" s="28" t="s">
        <v>25353</v>
      </c>
      <c r="D1951" s="28" t="s">
        <v>25354</v>
      </c>
      <c r="E1951" s="28" t="s">
        <v>10507</v>
      </c>
      <c r="F1951" s="28" t="s">
        <v>25355</v>
      </c>
      <c r="G1951" s="28" t="s">
        <v>27408</v>
      </c>
      <c r="H1951" s="28" t="s">
        <v>25665</v>
      </c>
      <c r="I1951" s="28">
        <v>0</v>
      </c>
      <c r="J1951" s="28">
        <v>0</v>
      </c>
      <c r="K1951" s="28">
        <v>1</v>
      </c>
      <c r="L1951" s="28">
        <v>0</v>
      </c>
      <c r="M1951" s="28">
        <v>0</v>
      </c>
      <c r="N1951" s="28">
        <v>3</v>
      </c>
      <c r="O1951" s="28">
        <v>18</v>
      </c>
      <c r="P1951">
        <f>VLOOKUP($A1951,'Item Detail'!$A$2:$G$4956,7,0)</f>
        <v>1</v>
      </c>
      <c r="Q1951" s="30" t="s">
        <v>30745</v>
      </c>
      <c r="R1951" s="30" t="s">
        <v>30730</v>
      </c>
      <c r="S1951" s="30" t="s">
        <v>30737</v>
      </c>
      <c r="T1951" s="30" t="s">
        <v>19596</v>
      </c>
      <c r="U1951" s="30" t="s">
        <v>30732</v>
      </c>
      <c r="V1951" s="30" t="s">
        <v>30738</v>
      </c>
      <c r="W1951" s="30" t="s">
        <v>30738</v>
      </c>
      <c r="X1951" s="30" t="s">
        <v>30738</v>
      </c>
      <c r="Y1951" s="30" t="s">
        <v>30738</v>
      </c>
      <c r="Z1951" s="30" t="s">
        <v>30738</v>
      </c>
      <c r="AA1951" s="31" t="s">
        <v>30789</v>
      </c>
    </row>
    <row r="1952" spans="1:27" x14ac:dyDescent="0.3">
      <c r="A1952" s="28" t="s">
        <v>16454</v>
      </c>
      <c r="B1952" s="28" t="s">
        <v>25755</v>
      </c>
      <c r="C1952" s="28" t="s">
        <v>16455</v>
      </c>
      <c r="D1952" s="28" t="s">
        <v>12761</v>
      </c>
      <c r="E1952" s="28" t="s">
        <v>10507</v>
      </c>
      <c r="F1952" s="28" t="s">
        <v>25756</v>
      </c>
      <c r="G1952" s="28" t="s">
        <v>27409</v>
      </c>
      <c r="H1952" s="28" t="s">
        <v>25670</v>
      </c>
      <c r="I1952" s="28">
        <v>0</v>
      </c>
      <c r="J1952" s="28">
        <v>0</v>
      </c>
      <c r="K1952" s="28">
        <v>0</v>
      </c>
      <c r="L1952" s="28">
        <v>0</v>
      </c>
      <c r="M1952" s="28">
        <v>1</v>
      </c>
      <c r="N1952" s="28">
        <v>3</v>
      </c>
      <c r="O1952" s="28">
        <v>18</v>
      </c>
      <c r="P1952">
        <f>VLOOKUP($A1952,'Item Detail'!$A$2:$G$4956,7,0)</f>
        <v>1</v>
      </c>
      <c r="Q1952" s="30" t="s">
        <v>30745</v>
      </c>
      <c r="R1952" s="30" t="s">
        <v>30730</v>
      </c>
      <c r="S1952" s="30" t="s">
        <v>30737</v>
      </c>
      <c r="T1952" s="30" t="s">
        <v>30731</v>
      </c>
      <c r="U1952" s="30" t="s">
        <v>30731</v>
      </c>
      <c r="V1952" s="30" t="s">
        <v>30738</v>
      </c>
      <c r="W1952" s="30" t="s">
        <v>30733</v>
      </c>
      <c r="X1952" s="30" t="s">
        <v>30733</v>
      </c>
      <c r="Y1952" s="30" t="s">
        <v>30733</v>
      </c>
      <c r="Z1952" s="30" t="s">
        <v>30733</v>
      </c>
      <c r="AA1952" s="31" t="s">
        <v>30791</v>
      </c>
    </row>
    <row r="1953" spans="1:27" x14ac:dyDescent="0.3">
      <c r="A1953" s="28" t="s">
        <v>24969</v>
      </c>
      <c r="B1953" s="28" t="s">
        <v>25755</v>
      </c>
      <c r="C1953" s="28" t="s">
        <v>24970</v>
      </c>
      <c r="D1953" s="28" t="s">
        <v>10485</v>
      </c>
      <c r="E1953" s="28" t="s">
        <v>10592</v>
      </c>
      <c r="F1953" s="28" t="s">
        <v>25756</v>
      </c>
      <c r="G1953" s="28" t="s">
        <v>27410</v>
      </c>
      <c r="H1953" s="28" t="s">
        <v>25670</v>
      </c>
      <c r="I1953" s="28">
        <v>0</v>
      </c>
      <c r="J1953" s="28">
        <v>0</v>
      </c>
      <c r="K1953" s="28">
        <v>0</v>
      </c>
      <c r="L1953" s="28">
        <v>0</v>
      </c>
      <c r="M1953" s="28">
        <v>1</v>
      </c>
      <c r="N1953" s="28">
        <v>3</v>
      </c>
      <c r="O1953" s="28">
        <v>18</v>
      </c>
      <c r="P1953">
        <f>VLOOKUP($A1953,'Item Detail'!$A$2:$G$4956,7,0)</f>
        <v>1</v>
      </c>
      <c r="Q1953" s="30" t="s">
        <v>30753</v>
      </c>
      <c r="R1953" s="30" t="s">
        <v>30730</v>
      </c>
      <c r="S1953" s="30" t="s">
        <v>30737</v>
      </c>
      <c r="T1953" s="30" t="s">
        <v>30731</v>
      </c>
      <c r="U1953" s="30" t="s">
        <v>30731</v>
      </c>
      <c r="V1953" s="30" t="s">
        <v>30738</v>
      </c>
      <c r="W1953" s="30" t="s">
        <v>30733</v>
      </c>
      <c r="X1953" s="30" t="s">
        <v>30738</v>
      </c>
      <c r="Y1953" s="30" t="s">
        <v>30733</v>
      </c>
      <c r="Z1953" s="30" t="s">
        <v>30733</v>
      </c>
      <c r="AA1953" s="31" t="s">
        <v>30791</v>
      </c>
    </row>
    <row r="1954" spans="1:27" x14ac:dyDescent="0.3">
      <c r="A1954" s="28" t="s">
        <v>21021</v>
      </c>
      <c r="B1954" s="28" t="s">
        <v>25721</v>
      </c>
      <c r="C1954" s="28" t="s">
        <v>21022</v>
      </c>
      <c r="D1954" s="28" t="s">
        <v>21023</v>
      </c>
      <c r="E1954" s="28" t="s">
        <v>21024</v>
      </c>
      <c r="F1954" s="28" t="s">
        <v>5299</v>
      </c>
      <c r="G1954" s="28" t="s">
        <v>27411</v>
      </c>
      <c r="H1954" s="28" t="s">
        <v>25665</v>
      </c>
      <c r="I1954" s="28">
        <v>0</v>
      </c>
      <c r="J1954" s="28">
        <v>0</v>
      </c>
      <c r="K1954" s="28">
        <v>0</v>
      </c>
      <c r="L1954" s="28">
        <v>1</v>
      </c>
      <c r="M1954" s="28">
        <v>0</v>
      </c>
      <c r="N1954" s="28">
        <v>3</v>
      </c>
      <c r="O1954" s="28">
        <v>18</v>
      </c>
      <c r="P1954">
        <f>VLOOKUP($A1954,'Item Detail'!$A$2:$G$4956,7,0)</f>
        <v>1</v>
      </c>
      <c r="Q1954" s="30" t="s">
        <v>30759</v>
      </c>
      <c r="R1954" s="30" t="s">
        <v>30730</v>
      </c>
      <c r="S1954" s="30" t="s">
        <v>30737</v>
      </c>
      <c r="T1954" s="30" t="s">
        <v>30731</v>
      </c>
      <c r="U1954" s="30" t="s">
        <v>30731</v>
      </c>
      <c r="V1954" s="30" t="s">
        <v>30738</v>
      </c>
      <c r="W1954" s="30" t="s">
        <v>30738</v>
      </c>
      <c r="X1954" s="30" t="s">
        <v>30738</v>
      </c>
      <c r="Y1954" s="30" t="s">
        <v>30738</v>
      </c>
      <c r="Z1954" s="30" t="s">
        <v>30738</v>
      </c>
      <c r="AA1954" s="31" t="s">
        <v>30789</v>
      </c>
    </row>
    <row r="1955" spans="1:27" x14ac:dyDescent="0.3">
      <c r="A1955" s="28" t="s">
        <v>15346</v>
      </c>
      <c r="B1955" s="28" t="s">
        <v>25716</v>
      </c>
      <c r="C1955" s="28" t="s">
        <v>15347</v>
      </c>
      <c r="D1955" s="28" t="s">
        <v>15348</v>
      </c>
      <c r="E1955" s="28" t="s">
        <v>10507</v>
      </c>
      <c r="F1955" s="28" t="s">
        <v>2181</v>
      </c>
      <c r="G1955" s="28" t="s">
        <v>27412</v>
      </c>
      <c r="H1955" s="28" t="s">
        <v>25665</v>
      </c>
      <c r="I1955" s="28">
        <v>0</v>
      </c>
      <c r="J1955" s="28">
        <v>0</v>
      </c>
      <c r="K1955" s="28">
        <v>0</v>
      </c>
      <c r="L1955" s="28">
        <v>0</v>
      </c>
      <c r="M1955" s="28">
        <v>1</v>
      </c>
      <c r="N1955" s="28">
        <v>3</v>
      </c>
      <c r="O1955" s="28">
        <v>18</v>
      </c>
      <c r="P1955">
        <f>VLOOKUP($A1955,'Item Detail'!$A$2:$G$4956,7,0)</f>
        <v>1</v>
      </c>
      <c r="Q1955" s="30" t="s">
        <v>30745</v>
      </c>
      <c r="R1955" s="30" t="s">
        <v>30730</v>
      </c>
      <c r="S1955" s="30" t="s">
        <v>30737</v>
      </c>
      <c r="T1955" s="30" t="s">
        <v>30731</v>
      </c>
      <c r="U1955" s="30" t="s">
        <v>30731</v>
      </c>
      <c r="V1955" s="30" t="s">
        <v>30738</v>
      </c>
      <c r="W1955" s="30" t="s">
        <v>30738</v>
      </c>
      <c r="X1955" s="30" t="s">
        <v>30738</v>
      </c>
      <c r="Y1955" s="30" t="s">
        <v>30738</v>
      </c>
      <c r="Z1955" s="30" t="s">
        <v>30738</v>
      </c>
      <c r="AA1955" s="31" t="s">
        <v>30789</v>
      </c>
    </row>
    <row r="1956" spans="1:27" x14ac:dyDescent="0.3">
      <c r="A1956" s="28" t="s">
        <v>24982</v>
      </c>
      <c r="B1956" s="28" t="s">
        <v>25900</v>
      </c>
      <c r="C1956" s="28" t="s">
        <v>24983</v>
      </c>
      <c r="D1956" s="28" t="s">
        <v>17809</v>
      </c>
      <c r="E1956" s="28" t="s">
        <v>10980</v>
      </c>
      <c r="F1956" s="28" t="s">
        <v>2085</v>
      </c>
      <c r="G1956" s="28" t="s">
        <v>27413</v>
      </c>
      <c r="H1956" s="28" t="s">
        <v>25665</v>
      </c>
      <c r="I1956" s="28">
        <v>0</v>
      </c>
      <c r="J1956" s="28">
        <v>0</v>
      </c>
      <c r="K1956" s="28">
        <v>0</v>
      </c>
      <c r="L1956" s="28">
        <v>1</v>
      </c>
      <c r="M1956" s="28">
        <v>0</v>
      </c>
      <c r="N1956" s="28">
        <v>3</v>
      </c>
      <c r="O1956" s="28">
        <v>18</v>
      </c>
      <c r="P1956">
        <f>VLOOKUP($A1956,'Item Detail'!$A$2:$G$4956,7,0)</f>
        <v>1</v>
      </c>
      <c r="Q1956" s="30" t="s">
        <v>30745</v>
      </c>
      <c r="R1956" s="30" t="s">
        <v>30730</v>
      </c>
      <c r="S1956" s="30" t="s">
        <v>30737</v>
      </c>
      <c r="T1956" s="30" t="s">
        <v>30731</v>
      </c>
      <c r="U1956" s="30" t="s">
        <v>30731</v>
      </c>
      <c r="V1956" s="30" t="s">
        <v>30738</v>
      </c>
      <c r="W1956" s="30" t="s">
        <v>30738</v>
      </c>
      <c r="X1956" s="30" t="s">
        <v>30738</v>
      </c>
      <c r="Y1956" s="30" t="s">
        <v>30738</v>
      </c>
      <c r="Z1956" s="30" t="s">
        <v>30738</v>
      </c>
      <c r="AA1956" s="31" t="s">
        <v>30789</v>
      </c>
    </row>
    <row r="1957" spans="1:27" x14ac:dyDescent="0.3">
      <c r="A1957" s="28" t="s">
        <v>2751</v>
      </c>
      <c r="B1957" s="28" t="s">
        <v>25853</v>
      </c>
      <c r="C1957" s="28" t="s">
        <v>12818</v>
      </c>
      <c r="D1957" s="28" t="s">
        <v>14936</v>
      </c>
      <c r="E1957" s="28" t="s">
        <v>10507</v>
      </c>
      <c r="F1957" s="28" t="s">
        <v>2174</v>
      </c>
      <c r="G1957" s="28" t="s">
        <v>27414</v>
      </c>
      <c r="H1957" s="28" t="s">
        <v>25706</v>
      </c>
      <c r="I1957" s="28">
        <v>0</v>
      </c>
      <c r="J1957" s="28">
        <v>0</v>
      </c>
      <c r="K1957" s="28">
        <v>0</v>
      </c>
      <c r="L1957" s="28">
        <v>1</v>
      </c>
      <c r="M1957" s="28">
        <v>0</v>
      </c>
      <c r="N1957" s="28">
        <v>3</v>
      </c>
      <c r="O1957" s="28">
        <v>18</v>
      </c>
      <c r="P1957">
        <f>VLOOKUP($A1957,'Item Detail'!$A$2:$G$4956,7,0)</f>
        <v>1</v>
      </c>
      <c r="Q1957" s="30" t="s">
        <v>30748</v>
      </c>
      <c r="R1957" s="30" t="s">
        <v>30730</v>
      </c>
      <c r="S1957" s="30" t="s">
        <v>30749</v>
      </c>
      <c r="T1957" s="30" t="s">
        <v>30731</v>
      </c>
      <c r="U1957" s="30" t="s">
        <v>30731</v>
      </c>
      <c r="V1957" s="30" t="s">
        <v>30733</v>
      </c>
      <c r="W1957" s="30" t="s">
        <v>30733</v>
      </c>
      <c r="X1957" s="30" t="s">
        <v>30733</v>
      </c>
      <c r="Y1957" s="30" t="s">
        <v>30733</v>
      </c>
      <c r="Z1957" s="30" t="s">
        <v>30733</v>
      </c>
      <c r="AA1957" s="31" t="s">
        <v>30790</v>
      </c>
    </row>
    <row r="1958" spans="1:27" x14ac:dyDescent="0.3">
      <c r="A1958" s="28" t="s">
        <v>24586</v>
      </c>
      <c r="B1958" s="28" t="s">
        <v>25814</v>
      </c>
      <c r="C1958" s="28" t="s">
        <v>24587</v>
      </c>
      <c r="D1958" s="28" t="s">
        <v>10485</v>
      </c>
      <c r="E1958" s="28" t="s">
        <v>11111</v>
      </c>
      <c r="F1958" s="28" t="s">
        <v>2215</v>
      </c>
      <c r="G1958" s="28" t="s">
        <v>27415</v>
      </c>
      <c r="H1958" s="28" t="s">
        <v>25670</v>
      </c>
      <c r="I1958" s="28">
        <v>0</v>
      </c>
      <c r="J1958" s="28">
        <v>0</v>
      </c>
      <c r="K1958" s="28">
        <v>0</v>
      </c>
      <c r="L1958" s="28">
        <v>0</v>
      </c>
      <c r="M1958" s="28">
        <v>1</v>
      </c>
      <c r="N1958" s="28">
        <v>3</v>
      </c>
      <c r="O1958" s="28">
        <v>18</v>
      </c>
      <c r="P1958">
        <f>VLOOKUP($A1958,'Item Detail'!$A$2:$G$4956,7,0)</f>
        <v>1</v>
      </c>
      <c r="Q1958" s="30" t="s">
        <v>30745</v>
      </c>
      <c r="R1958" s="30" t="s">
        <v>30730</v>
      </c>
      <c r="S1958" s="30" t="s">
        <v>30737</v>
      </c>
      <c r="T1958" s="30" t="s">
        <v>30731</v>
      </c>
      <c r="U1958" s="30" t="s">
        <v>30747</v>
      </c>
      <c r="V1958" s="30" t="s">
        <v>30738</v>
      </c>
      <c r="W1958" s="30" t="s">
        <v>30733</v>
      </c>
      <c r="X1958" s="30" t="s">
        <v>30738</v>
      </c>
      <c r="Y1958" s="30" t="s">
        <v>30733</v>
      </c>
      <c r="Z1958" s="30" t="s">
        <v>30733</v>
      </c>
      <c r="AA1958" s="31" t="s">
        <v>30791</v>
      </c>
    </row>
    <row r="1959" spans="1:27" x14ac:dyDescent="0.3">
      <c r="A1959" s="28" t="s">
        <v>10180</v>
      </c>
      <c r="B1959" s="28" t="s">
        <v>25666</v>
      </c>
      <c r="C1959" s="28" t="s">
        <v>18150</v>
      </c>
      <c r="D1959" s="28" t="s">
        <v>12599</v>
      </c>
      <c r="E1959" s="28" t="s">
        <v>10507</v>
      </c>
      <c r="F1959" s="28" t="s">
        <v>27416</v>
      </c>
      <c r="G1959" s="28" t="s">
        <v>27417</v>
      </c>
      <c r="H1959" s="28" t="s">
        <v>25657</v>
      </c>
      <c r="I1959" s="28">
        <v>0</v>
      </c>
      <c r="J1959" s="28">
        <v>0</v>
      </c>
      <c r="K1959" s="28">
        <v>0</v>
      </c>
      <c r="L1959" s="28">
        <v>0</v>
      </c>
      <c r="M1959" s="28">
        <v>1</v>
      </c>
      <c r="N1959" s="28">
        <v>3</v>
      </c>
      <c r="O1959" s="28">
        <v>18</v>
      </c>
      <c r="P1959">
        <f>VLOOKUP($A1959,'Item Detail'!$A$2:$G$4956,7,0)</f>
        <v>1</v>
      </c>
      <c r="Q1959" s="30" t="s">
        <v>30729</v>
      </c>
      <c r="R1959" s="30" t="s">
        <v>30730</v>
      </c>
      <c r="S1959" s="30" t="s">
        <v>5361</v>
      </c>
      <c r="T1959" s="30" t="s">
        <v>30731</v>
      </c>
      <c r="U1959" s="30" t="s">
        <v>30751</v>
      </c>
      <c r="V1959" s="30" t="s">
        <v>30733</v>
      </c>
      <c r="W1959" s="30" t="s">
        <v>30733</v>
      </c>
      <c r="X1959" s="30" t="s">
        <v>30733</v>
      </c>
      <c r="Y1959" s="30" t="s">
        <v>30733</v>
      </c>
      <c r="Z1959" s="30" t="s">
        <v>30733</v>
      </c>
      <c r="AA1959" s="31" t="s">
        <v>30790</v>
      </c>
    </row>
    <row r="1960" spans="1:27" x14ac:dyDescent="0.3">
      <c r="A1960" s="28" t="s">
        <v>19130</v>
      </c>
      <c r="B1960" s="28" t="s">
        <v>25716</v>
      </c>
      <c r="C1960" s="28" t="s">
        <v>19131</v>
      </c>
      <c r="D1960" s="28" t="s">
        <v>19132</v>
      </c>
      <c r="E1960" s="28" t="s">
        <v>12133</v>
      </c>
      <c r="F1960" s="28" t="s">
        <v>25742</v>
      </c>
      <c r="G1960" s="28" t="s">
        <v>27418</v>
      </c>
      <c r="H1960" s="28" t="s">
        <v>25670</v>
      </c>
      <c r="I1960" s="28">
        <v>0</v>
      </c>
      <c r="J1960" s="28">
        <v>0</v>
      </c>
      <c r="K1960" s="28">
        <v>0</v>
      </c>
      <c r="L1960" s="28">
        <v>0</v>
      </c>
      <c r="M1960" s="28">
        <v>1</v>
      </c>
      <c r="N1960" s="28">
        <v>3</v>
      </c>
      <c r="O1960" s="28">
        <v>18</v>
      </c>
      <c r="P1960">
        <f>VLOOKUP($A1960,'Item Detail'!$A$2:$G$4956,7,0)</f>
        <v>1</v>
      </c>
      <c r="Q1960" s="30" t="s">
        <v>30753</v>
      </c>
      <c r="R1960" s="30" t="s">
        <v>30730</v>
      </c>
      <c r="S1960" s="30" t="s">
        <v>30737</v>
      </c>
      <c r="T1960" s="30" t="s">
        <v>30731</v>
      </c>
      <c r="U1960" s="30" t="s">
        <v>30751</v>
      </c>
      <c r="V1960" s="30" t="s">
        <v>30738</v>
      </c>
      <c r="W1960" s="30" t="s">
        <v>30733</v>
      </c>
      <c r="X1960" s="30" t="s">
        <v>30738</v>
      </c>
      <c r="Y1960" s="30" t="s">
        <v>30738</v>
      </c>
      <c r="Z1960" s="30" t="s">
        <v>30733</v>
      </c>
      <c r="AA1960" s="31" t="s">
        <v>30791</v>
      </c>
    </row>
    <row r="1961" spans="1:27" x14ac:dyDescent="0.3">
      <c r="A1961" s="28" t="s">
        <v>22817</v>
      </c>
      <c r="B1961" s="28" t="s">
        <v>25687</v>
      </c>
      <c r="C1961" s="28" t="s">
        <v>22818</v>
      </c>
      <c r="D1961" s="28" t="s">
        <v>10485</v>
      </c>
      <c r="E1961" s="28" t="s">
        <v>12901</v>
      </c>
      <c r="F1961" s="28" t="s">
        <v>27419</v>
      </c>
      <c r="G1961" s="28" t="s">
        <v>27420</v>
      </c>
      <c r="H1961" s="28" t="s">
        <v>25662</v>
      </c>
      <c r="I1961" s="28">
        <v>0</v>
      </c>
      <c r="J1961" s="28">
        <v>0</v>
      </c>
      <c r="K1961" s="28">
        <v>0</v>
      </c>
      <c r="L1961" s="28">
        <v>0</v>
      </c>
      <c r="M1961" s="28">
        <v>1</v>
      </c>
      <c r="N1961" s="28">
        <v>3</v>
      </c>
      <c r="O1961" s="28">
        <v>18</v>
      </c>
      <c r="P1961">
        <f>VLOOKUP($A1961,'Item Detail'!$A$2:$G$4956,7,0)</f>
        <v>1</v>
      </c>
      <c r="Q1961" s="30" t="s">
        <v>30750</v>
      </c>
      <c r="R1961" s="30" t="s">
        <v>30730</v>
      </c>
      <c r="S1961" s="30" t="s">
        <v>30737</v>
      </c>
      <c r="T1961" s="30" t="s">
        <v>30731</v>
      </c>
      <c r="U1961" s="30" t="s">
        <v>30731</v>
      </c>
      <c r="V1961" s="30" t="s">
        <v>30738</v>
      </c>
      <c r="W1961" s="30" t="s">
        <v>30738</v>
      </c>
      <c r="X1961" s="30" t="s">
        <v>30738</v>
      </c>
      <c r="Y1961" s="30" t="s">
        <v>30738</v>
      </c>
      <c r="Z1961" s="30" t="s">
        <v>30738</v>
      </c>
      <c r="AA1961" s="31" t="s">
        <v>30789</v>
      </c>
    </row>
    <row r="1962" spans="1:27" x14ac:dyDescent="0.3">
      <c r="A1962" s="28" t="s">
        <v>23609</v>
      </c>
      <c r="B1962" s="28" t="s">
        <v>25655</v>
      </c>
      <c r="C1962" s="28" t="s">
        <v>23610</v>
      </c>
      <c r="D1962" s="28" t="s">
        <v>12599</v>
      </c>
      <c r="E1962" s="28" t="s">
        <v>10584</v>
      </c>
      <c r="F1962" s="28" t="s">
        <v>23611</v>
      </c>
      <c r="G1962" s="28" t="s">
        <v>27421</v>
      </c>
      <c r="H1962" s="28" t="s">
        <v>25665</v>
      </c>
      <c r="I1962" s="28">
        <v>0</v>
      </c>
      <c r="J1962" s="28">
        <v>0</v>
      </c>
      <c r="K1962" s="28">
        <v>0</v>
      </c>
      <c r="L1962" s="28">
        <v>0</v>
      </c>
      <c r="M1962" s="28">
        <v>1</v>
      </c>
      <c r="N1962" s="28">
        <v>3</v>
      </c>
      <c r="O1962" s="28">
        <v>18</v>
      </c>
      <c r="P1962">
        <f>VLOOKUP($A1962,'Item Detail'!$A$2:$G$4956,7,0)</f>
        <v>1</v>
      </c>
      <c r="Q1962" s="30" t="s">
        <v>30745</v>
      </c>
      <c r="R1962" s="30" t="s">
        <v>30730</v>
      </c>
      <c r="S1962" s="30" t="s">
        <v>30737</v>
      </c>
      <c r="T1962" s="30" t="s">
        <v>30731</v>
      </c>
      <c r="U1962" s="30" t="s">
        <v>30751</v>
      </c>
      <c r="V1962" s="30" t="s">
        <v>30738</v>
      </c>
      <c r="W1962" s="30" t="s">
        <v>30738</v>
      </c>
      <c r="X1962" s="30" t="s">
        <v>30738</v>
      </c>
      <c r="Y1962" s="30" t="s">
        <v>30738</v>
      </c>
      <c r="Z1962" s="30" t="s">
        <v>30738</v>
      </c>
      <c r="AA1962" s="31" t="s">
        <v>30789</v>
      </c>
    </row>
    <row r="1963" spans="1:27" x14ac:dyDescent="0.3">
      <c r="A1963" s="28" t="s">
        <v>19361</v>
      </c>
      <c r="B1963" s="28" t="s">
        <v>25900</v>
      </c>
      <c r="C1963" s="28" t="s">
        <v>19362</v>
      </c>
      <c r="D1963" s="28" t="s">
        <v>11810</v>
      </c>
      <c r="E1963" s="28" t="s">
        <v>19336</v>
      </c>
      <c r="F1963" s="28" t="s">
        <v>2085</v>
      </c>
      <c r="G1963" s="28" t="s">
        <v>27422</v>
      </c>
      <c r="H1963" s="28" t="s">
        <v>25665</v>
      </c>
      <c r="I1963" s="28">
        <v>1</v>
      </c>
      <c r="J1963" s="28">
        <v>0</v>
      </c>
      <c r="K1963" s="28">
        <v>0</v>
      </c>
      <c r="L1963" s="28">
        <v>0</v>
      </c>
      <c r="M1963" s="28">
        <v>0</v>
      </c>
      <c r="N1963" s="28">
        <v>3</v>
      </c>
      <c r="O1963" s="28">
        <v>18</v>
      </c>
      <c r="P1963">
        <f>VLOOKUP($A1963,'Item Detail'!$A$2:$G$4956,7,0)</f>
        <v>1</v>
      </c>
      <c r="Q1963" s="30" t="s">
        <v>30745</v>
      </c>
      <c r="R1963" s="30" t="s">
        <v>30730</v>
      </c>
      <c r="S1963" s="30" t="s">
        <v>30737</v>
      </c>
      <c r="T1963" s="30" t="s">
        <v>30731</v>
      </c>
      <c r="U1963" s="30" t="s">
        <v>30731</v>
      </c>
      <c r="V1963" s="30" t="s">
        <v>30738</v>
      </c>
      <c r="W1963" s="30" t="s">
        <v>30733</v>
      </c>
      <c r="X1963" s="30" t="s">
        <v>30738</v>
      </c>
      <c r="Y1963" s="30" t="s">
        <v>30733</v>
      </c>
      <c r="Z1963" s="30" t="s">
        <v>30738</v>
      </c>
      <c r="AA1963" s="31" t="s">
        <v>30789</v>
      </c>
    </row>
    <row r="1964" spans="1:27" x14ac:dyDescent="0.3">
      <c r="A1964" s="28" t="s">
        <v>25151</v>
      </c>
      <c r="B1964" s="28" t="s">
        <v>25716</v>
      </c>
      <c r="C1964" s="28" t="s">
        <v>25152</v>
      </c>
      <c r="D1964" s="28" t="s">
        <v>25153</v>
      </c>
      <c r="E1964" s="28" t="s">
        <v>10507</v>
      </c>
      <c r="F1964" s="28" t="s">
        <v>2181</v>
      </c>
      <c r="G1964" s="28" t="s">
        <v>27423</v>
      </c>
      <c r="H1964" s="28" t="s">
        <v>25662</v>
      </c>
      <c r="I1964" s="28">
        <v>0</v>
      </c>
      <c r="J1964" s="28">
        <v>0</v>
      </c>
      <c r="K1964" s="28">
        <v>0</v>
      </c>
      <c r="L1964" s="28">
        <v>1</v>
      </c>
      <c r="M1964" s="28">
        <v>0</v>
      </c>
      <c r="N1964" s="28">
        <v>3</v>
      </c>
      <c r="O1964" s="28">
        <v>18</v>
      </c>
      <c r="P1964">
        <f>VLOOKUP($A1964,'Item Detail'!$A$2:$G$4956,7,0)</f>
        <v>1</v>
      </c>
      <c r="Q1964" s="30" t="s">
        <v>30745</v>
      </c>
      <c r="R1964" s="30" t="s">
        <v>30730</v>
      </c>
      <c r="S1964" s="30" t="s">
        <v>30737</v>
      </c>
      <c r="T1964" s="30" t="s">
        <v>30731</v>
      </c>
      <c r="U1964" s="30" t="s">
        <v>30731</v>
      </c>
      <c r="V1964" s="30" t="s">
        <v>30738</v>
      </c>
      <c r="W1964" s="30" t="s">
        <v>30738</v>
      </c>
      <c r="X1964" s="30" t="s">
        <v>30738</v>
      </c>
      <c r="Y1964" s="30" t="s">
        <v>30738</v>
      </c>
      <c r="Z1964" s="30" t="s">
        <v>30733</v>
      </c>
      <c r="AA1964" s="31" t="s">
        <v>30789</v>
      </c>
    </row>
    <row r="1965" spans="1:27" x14ac:dyDescent="0.3">
      <c r="A1965" s="28" t="s">
        <v>8931</v>
      </c>
      <c r="B1965" s="28" t="s">
        <v>25666</v>
      </c>
      <c r="C1965" s="28" t="s">
        <v>21237</v>
      </c>
      <c r="D1965" s="28" t="s">
        <v>10485</v>
      </c>
      <c r="E1965" s="28" t="s">
        <v>14081</v>
      </c>
      <c r="F1965" s="28" t="s">
        <v>5372</v>
      </c>
      <c r="G1965" s="28" t="s">
        <v>27424</v>
      </c>
      <c r="H1965" s="28" t="s">
        <v>25657</v>
      </c>
      <c r="I1965" s="28">
        <v>1</v>
      </c>
      <c r="J1965" s="28">
        <v>0</v>
      </c>
      <c r="K1965" s="28">
        <v>0</v>
      </c>
      <c r="L1965" s="28">
        <v>0</v>
      </c>
      <c r="M1965" s="28">
        <v>0</v>
      </c>
      <c r="N1965" s="28">
        <v>3</v>
      </c>
      <c r="O1965" s="28">
        <v>18</v>
      </c>
      <c r="P1965">
        <f>VLOOKUP($A1965,'Item Detail'!$A$2:$G$4956,7,0)</f>
        <v>1</v>
      </c>
      <c r="Q1965" s="30" t="s">
        <v>30742</v>
      </c>
      <c r="R1965" s="30" t="s">
        <v>30730</v>
      </c>
      <c r="S1965" s="30" t="s">
        <v>5361</v>
      </c>
      <c r="T1965" s="30" t="s">
        <v>30731</v>
      </c>
      <c r="U1965" s="30" t="s">
        <v>30731</v>
      </c>
      <c r="V1965" s="30" t="s">
        <v>30733</v>
      </c>
      <c r="W1965" s="30" t="s">
        <v>30733</v>
      </c>
      <c r="X1965" s="30" t="s">
        <v>30733</v>
      </c>
      <c r="Y1965" s="30" t="s">
        <v>30733</v>
      </c>
      <c r="Z1965" s="30" t="s">
        <v>30733</v>
      </c>
      <c r="AA1965" s="31" t="s">
        <v>30786</v>
      </c>
    </row>
    <row r="1966" spans="1:27" x14ac:dyDescent="0.3">
      <c r="A1966" s="28" t="s">
        <v>5652</v>
      </c>
      <c r="B1966" s="28" t="s">
        <v>25666</v>
      </c>
      <c r="C1966" s="28" t="s">
        <v>16996</v>
      </c>
      <c r="D1966" s="28" t="s">
        <v>10485</v>
      </c>
      <c r="E1966" s="28" t="s">
        <v>10507</v>
      </c>
      <c r="F1966" s="28" t="s">
        <v>5372</v>
      </c>
      <c r="G1966" s="28" t="s">
        <v>27425</v>
      </c>
      <c r="H1966" s="28" t="s">
        <v>25657</v>
      </c>
      <c r="I1966" s="28">
        <v>1</v>
      </c>
      <c r="J1966" s="28">
        <v>0</v>
      </c>
      <c r="K1966" s="28">
        <v>0</v>
      </c>
      <c r="L1966" s="28">
        <v>0</v>
      </c>
      <c r="M1966" s="28">
        <v>0</v>
      </c>
      <c r="N1966" s="28">
        <v>3</v>
      </c>
      <c r="O1966" s="28">
        <v>18</v>
      </c>
      <c r="P1966">
        <f>VLOOKUP($A1966,'Item Detail'!$A$2:$G$4956,7,0)</f>
        <v>1</v>
      </c>
      <c r="Q1966" s="30" t="s">
        <v>30742</v>
      </c>
      <c r="R1966" s="30" t="s">
        <v>30730</v>
      </c>
      <c r="S1966" s="30" t="s">
        <v>5361</v>
      </c>
      <c r="T1966" s="30" t="s">
        <v>30731</v>
      </c>
      <c r="U1966" s="30" t="s">
        <v>30731</v>
      </c>
      <c r="V1966" s="30" t="s">
        <v>30733</v>
      </c>
      <c r="W1966" s="30" t="s">
        <v>30733</v>
      </c>
      <c r="X1966" s="30" t="s">
        <v>30733</v>
      </c>
      <c r="Y1966" s="30" t="s">
        <v>30733</v>
      </c>
      <c r="Z1966" s="30" t="s">
        <v>30733</v>
      </c>
      <c r="AA1966" s="31" t="s">
        <v>30786</v>
      </c>
    </row>
    <row r="1967" spans="1:27" x14ac:dyDescent="0.3">
      <c r="A1967" s="28" t="s">
        <v>6437</v>
      </c>
      <c r="B1967" s="28" t="s">
        <v>25666</v>
      </c>
      <c r="C1967" s="28" t="s">
        <v>15196</v>
      </c>
      <c r="D1967" s="28" t="s">
        <v>10485</v>
      </c>
      <c r="E1967" s="28" t="s">
        <v>11789</v>
      </c>
      <c r="F1967" s="28" t="s">
        <v>5372</v>
      </c>
      <c r="G1967" s="28" t="s">
        <v>27426</v>
      </c>
      <c r="H1967" s="28" t="s">
        <v>25657</v>
      </c>
      <c r="I1967" s="28">
        <v>0</v>
      </c>
      <c r="J1967" s="28">
        <v>0</v>
      </c>
      <c r="K1967" s="28">
        <v>1</v>
      </c>
      <c r="L1967" s="28">
        <v>0</v>
      </c>
      <c r="M1967" s="28">
        <v>0</v>
      </c>
      <c r="N1967" s="28">
        <v>3</v>
      </c>
      <c r="O1967" s="28">
        <v>18</v>
      </c>
      <c r="P1967">
        <f>VLOOKUP($A1967,'Item Detail'!$A$2:$G$4956,7,0)</f>
        <v>1</v>
      </c>
      <c r="Q1967" s="30" t="s">
        <v>30740</v>
      </c>
      <c r="R1967" s="30" t="s">
        <v>30730</v>
      </c>
      <c r="S1967" s="30" t="s">
        <v>5361</v>
      </c>
      <c r="T1967" s="30" t="s">
        <v>30731</v>
      </c>
      <c r="U1967" s="30" t="s">
        <v>30731</v>
      </c>
      <c r="V1967" s="30" t="s">
        <v>30733</v>
      </c>
      <c r="W1967" s="30" t="s">
        <v>30733</v>
      </c>
      <c r="X1967" s="30" t="s">
        <v>30733</v>
      </c>
      <c r="Y1967" s="30" t="s">
        <v>30733</v>
      </c>
      <c r="Z1967" s="30" t="s">
        <v>30733</v>
      </c>
      <c r="AA1967" s="31" t="s">
        <v>30786</v>
      </c>
    </row>
    <row r="1968" spans="1:27" x14ac:dyDescent="0.3">
      <c r="A1968" s="28" t="s">
        <v>8706</v>
      </c>
      <c r="B1968" s="28" t="s">
        <v>25666</v>
      </c>
      <c r="C1968" s="28" t="s">
        <v>25403</v>
      </c>
      <c r="D1968" s="28" t="s">
        <v>10485</v>
      </c>
      <c r="E1968" s="28" t="s">
        <v>10486</v>
      </c>
      <c r="F1968" s="28" t="s">
        <v>5372</v>
      </c>
      <c r="G1968" s="28" t="s">
        <v>27427</v>
      </c>
      <c r="H1968" s="28" t="s">
        <v>25657</v>
      </c>
      <c r="I1968" s="28">
        <v>1</v>
      </c>
      <c r="J1968" s="28">
        <v>0</v>
      </c>
      <c r="K1968" s="28">
        <v>0</v>
      </c>
      <c r="L1968" s="28">
        <v>0</v>
      </c>
      <c r="M1968" s="28">
        <v>0</v>
      </c>
      <c r="N1968" s="28">
        <v>3</v>
      </c>
      <c r="O1968" s="28">
        <v>18</v>
      </c>
      <c r="P1968">
        <f>VLOOKUP($A1968,'Item Detail'!$A$2:$G$4956,7,0)</f>
        <v>1</v>
      </c>
      <c r="Q1968" s="30" t="s">
        <v>30742</v>
      </c>
      <c r="R1968" s="30" t="s">
        <v>30730</v>
      </c>
      <c r="S1968" s="30" t="s">
        <v>5361</v>
      </c>
      <c r="T1968" s="30" t="s">
        <v>30731</v>
      </c>
      <c r="U1968" s="30" t="s">
        <v>30731</v>
      </c>
      <c r="V1968" s="30" t="s">
        <v>30733</v>
      </c>
      <c r="W1968" s="30" t="s">
        <v>30733</v>
      </c>
      <c r="X1968" s="30" t="s">
        <v>30733</v>
      </c>
      <c r="Y1968" s="30" t="s">
        <v>30733</v>
      </c>
      <c r="Z1968" s="30" t="s">
        <v>30733</v>
      </c>
      <c r="AA1968" s="31" t="s">
        <v>30786</v>
      </c>
    </row>
    <row r="1969" spans="1:27" x14ac:dyDescent="0.3">
      <c r="A1969" s="28" t="s">
        <v>6439</v>
      </c>
      <c r="B1969" s="28" t="s">
        <v>25666</v>
      </c>
      <c r="C1969" s="28" t="s">
        <v>17196</v>
      </c>
      <c r="D1969" s="28" t="s">
        <v>10485</v>
      </c>
      <c r="E1969" s="28" t="s">
        <v>11111</v>
      </c>
      <c r="F1969" s="28" t="s">
        <v>5372</v>
      </c>
      <c r="G1969" s="28" t="s">
        <v>27428</v>
      </c>
      <c r="H1969" s="28" t="s">
        <v>25657</v>
      </c>
      <c r="I1969" s="28">
        <v>0</v>
      </c>
      <c r="J1969" s="28">
        <v>0</v>
      </c>
      <c r="K1969" s="28">
        <v>1</v>
      </c>
      <c r="L1969" s="28">
        <v>0</v>
      </c>
      <c r="M1969" s="28">
        <v>0</v>
      </c>
      <c r="N1969" s="28">
        <v>3</v>
      </c>
      <c r="O1969" s="28">
        <v>18</v>
      </c>
      <c r="P1969">
        <f>VLOOKUP($A1969,'Item Detail'!$A$2:$G$4956,7,0)</f>
        <v>1</v>
      </c>
      <c r="Q1969" s="30" t="s">
        <v>30742</v>
      </c>
      <c r="R1969" s="30" t="s">
        <v>30730</v>
      </c>
      <c r="S1969" s="30" t="s">
        <v>5361</v>
      </c>
      <c r="T1969" s="30" t="s">
        <v>30731</v>
      </c>
      <c r="U1969" s="30" t="s">
        <v>30731</v>
      </c>
      <c r="V1969" s="30" t="s">
        <v>30733</v>
      </c>
      <c r="W1969" s="30" t="s">
        <v>30733</v>
      </c>
      <c r="X1969" s="30" t="s">
        <v>30733</v>
      </c>
      <c r="Y1969" s="30" t="s">
        <v>30733</v>
      </c>
      <c r="Z1969" s="30" t="s">
        <v>30733</v>
      </c>
      <c r="AA1969" s="31" t="s">
        <v>30786</v>
      </c>
    </row>
    <row r="1970" spans="1:27" x14ac:dyDescent="0.3">
      <c r="A1970" s="28" t="s">
        <v>5933</v>
      </c>
      <c r="B1970" s="28" t="s">
        <v>25666</v>
      </c>
      <c r="C1970" s="28" t="s">
        <v>22865</v>
      </c>
      <c r="D1970" s="28" t="s">
        <v>10485</v>
      </c>
      <c r="E1970" s="28" t="s">
        <v>10507</v>
      </c>
      <c r="F1970" s="28" t="s">
        <v>5372</v>
      </c>
      <c r="G1970" s="28" t="s">
        <v>27429</v>
      </c>
      <c r="H1970" s="28" t="s">
        <v>25657</v>
      </c>
      <c r="I1970" s="28">
        <v>1</v>
      </c>
      <c r="J1970" s="28">
        <v>0</v>
      </c>
      <c r="K1970" s="28">
        <v>0</v>
      </c>
      <c r="L1970" s="28">
        <v>0</v>
      </c>
      <c r="M1970" s="28">
        <v>0</v>
      </c>
      <c r="N1970" s="28">
        <v>3</v>
      </c>
      <c r="O1970" s="28">
        <v>18</v>
      </c>
      <c r="P1970">
        <f>VLOOKUP($A1970,'Item Detail'!$A$2:$G$4956,7,0)</f>
        <v>1</v>
      </c>
      <c r="Q1970" s="30" t="s">
        <v>30742</v>
      </c>
      <c r="R1970" s="30" t="s">
        <v>30730</v>
      </c>
      <c r="S1970" s="30" t="s">
        <v>5361</v>
      </c>
      <c r="T1970" s="30" t="s">
        <v>30731</v>
      </c>
      <c r="U1970" s="30" t="s">
        <v>30731</v>
      </c>
      <c r="V1970" s="30" t="s">
        <v>30733</v>
      </c>
      <c r="W1970" s="30" t="s">
        <v>30733</v>
      </c>
      <c r="X1970" s="30" t="s">
        <v>30733</v>
      </c>
      <c r="Y1970" s="30" t="s">
        <v>30733</v>
      </c>
      <c r="Z1970" s="30" t="s">
        <v>30733</v>
      </c>
      <c r="AA1970" s="31" t="s">
        <v>30786</v>
      </c>
    </row>
    <row r="1971" spans="1:27" x14ac:dyDescent="0.3">
      <c r="A1971" s="28" t="s">
        <v>7152</v>
      </c>
      <c r="B1971" s="28" t="s">
        <v>25666</v>
      </c>
      <c r="C1971" s="28" t="s">
        <v>25411</v>
      </c>
      <c r="D1971" s="28" t="s">
        <v>10485</v>
      </c>
      <c r="E1971" s="28" t="s">
        <v>10507</v>
      </c>
      <c r="F1971" s="28" t="s">
        <v>5372</v>
      </c>
      <c r="G1971" s="28" t="s">
        <v>27430</v>
      </c>
      <c r="H1971" s="28" t="s">
        <v>25657</v>
      </c>
      <c r="I1971" s="28">
        <v>0</v>
      </c>
      <c r="J1971" s="28">
        <v>0</v>
      </c>
      <c r="K1971" s="28">
        <v>0</v>
      </c>
      <c r="L1971" s="28">
        <v>0</v>
      </c>
      <c r="M1971" s="28">
        <v>1</v>
      </c>
      <c r="N1971" s="28">
        <v>3</v>
      </c>
      <c r="O1971" s="28">
        <v>18</v>
      </c>
      <c r="P1971">
        <f>VLOOKUP($A1971,'Item Detail'!$A$2:$G$4956,7,0)</f>
        <v>1</v>
      </c>
      <c r="Q1971" s="30" t="s">
        <v>30742</v>
      </c>
      <c r="R1971" s="30" t="s">
        <v>30730</v>
      </c>
      <c r="S1971" s="30" t="s">
        <v>5361</v>
      </c>
      <c r="T1971" s="30" t="s">
        <v>30731</v>
      </c>
      <c r="U1971" s="30" t="s">
        <v>30731</v>
      </c>
      <c r="V1971" s="30" t="s">
        <v>30733</v>
      </c>
      <c r="W1971" s="30" t="s">
        <v>30733</v>
      </c>
      <c r="X1971" s="30" t="s">
        <v>30733</v>
      </c>
      <c r="Y1971" s="30" t="s">
        <v>30733</v>
      </c>
      <c r="Z1971" s="30" t="s">
        <v>30733</v>
      </c>
      <c r="AA1971" s="31" t="s">
        <v>30786</v>
      </c>
    </row>
    <row r="1972" spans="1:27" x14ac:dyDescent="0.3">
      <c r="A1972" s="28" t="s">
        <v>21639</v>
      </c>
      <c r="B1972" s="28" t="s">
        <v>25668</v>
      </c>
      <c r="C1972" s="28" t="s">
        <v>21640</v>
      </c>
      <c r="D1972" s="28" t="s">
        <v>21641</v>
      </c>
      <c r="E1972" s="28" t="s">
        <v>10875</v>
      </c>
      <c r="F1972" s="28" t="s">
        <v>10907</v>
      </c>
      <c r="G1972" s="28" t="s">
        <v>27431</v>
      </c>
      <c r="H1972" s="28" t="s">
        <v>25665</v>
      </c>
      <c r="I1972" s="28">
        <v>0</v>
      </c>
      <c r="J1972" s="28">
        <v>0</v>
      </c>
      <c r="K1972" s="28">
        <v>0</v>
      </c>
      <c r="L1972" s="28">
        <v>0</v>
      </c>
      <c r="M1972" s="28">
        <v>1</v>
      </c>
      <c r="N1972" s="28">
        <v>3</v>
      </c>
      <c r="O1972" s="28">
        <v>18</v>
      </c>
      <c r="P1972">
        <f>VLOOKUP($A1972,'Item Detail'!$A$2:$G$4956,7,0)</f>
        <v>1</v>
      </c>
      <c r="Q1972" s="30" t="s">
        <v>30752</v>
      </c>
      <c r="R1972" s="30" t="s">
        <v>30730</v>
      </c>
      <c r="S1972" s="30" t="s">
        <v>30737</v>
      </c>
      <c r="T1972" s="30" t="s">
        <v>30731</v>
      </c>
      <c r="U1972" s="30" t="s">
        <v>30732</v>
      </c>
      <c r="V1972" s="30" t="s">
        <v>30738</v>
      </c>
      <c r="W1972" s="30" t="s">
        <v>30733</v>
      </c>
      <c r="X1972" s="30" t="s">
        <v>30738</v>
      </c>
      <c r="Y1972" s="30" t="s">
        <v>30738</v>
      </c>
      <c r="Z1972" s="30" t="s">
        <v>30738</v>
      </c>
      <c r="AA1972" s="31" t="s">
        <v>30789</v>
      </c>
    </row>
    <row r="1973" spans="1:27" x14ac:dyDescent="0.3">
      <c r="A1973" s="28" t="s">
        <v>16398</v>
      </c>
      <c r="B1973" s="28" t="s">
        <v>25758</v>
      </c>
      <c r="C1973" s="28" t="s">
        <v>16399</v>
      </c>
      <c r="D1973" s="28" t="s">
        <v>10744</v>
      </c>
      <c r="E1973" s="28" t="s">
        <v>10507</v>
      </c>
      <c r="F1973" s="28" t="s">
        <v>2725</v>
      </c>
      <c r="G1973" s="28" t="s">
        <v>27432</v>
      </c>
      <c r="H1973" s="28" t="s">
        <v>25670</v>
      </c>
      <c r="I1973" s="28">
        <v>0</v>
      </c>
      <c r="J1973" s="28">
        <v>0</v>
      </c>
      <c r="K1973" s="28">
        <v>0</v>
      </c>
      <c r="L1973" s="28">
        <v>1</v>
      </c>
      <c r="M1973" s="28">
        <v>0</v>
      </c>
      <c r="N1973" s="28">
        <v>3</v>
      </c>
      <c r="O1973" s="28">
        <v>18</v>
      </c>
      <c r="P1973">
        <f>VLOOKUP($A1973,'Item Detail'!$A$2:$G$4956,7,0)</f>
        <v>1</v>
      </c>
      <c r="Q1973" s="30" t="s">
        <v>30745</v>
      </c>
      <c r="R1973" s="30" t="s">
        <v>30730</v>
      </c>
      <c r="S1973" s="30" t="s">
        <v>30737</v>
      </c>
      <c r="T1973" s="30" t="s">
        <v>30731</v>
      </c>
      <c r="U1973" s="30" t="s">
        <v>30747</v>
      </c>
      <c r="V1973" s="30" t="s">
        <v>30738</v>
      </c>
      <c r="W1973" s="30" t="s">
        <v>30733</v>
      </c>
      <c r="X1973" s="30" t="s">
        <v>30738</v>
      </c>
      <c r="Y1973" s="30" t="s">
        <v>30733</v>
      </c>
      <c r="Z1973" s="30" t="s">
        <v>30733</v>
      </c>
      <c r="AA1973" s="31" t="s">
        <v>30791</v>
      </c>
    </row>
    <row r="1974" spans="1:27" x14ac:dyDescent="0.3">
      <c r="A1974" s="28" t="s">
        <v>15203</v>
      </c>
      <c r="B1974" s="28" t="s">
        <v>25758</v>
      </c>
      <c r="C1974" s="28" t="s">
        <v>11657</v>
      </c>
      <c r="D1974" s="28" t="s">
        <v>15204</v>
      </c>
      <c r="E1974" s="28" t="s">
        <v>10507</v>
      </c>
      <c r="F1974" s="28" t="s">
        <v>2725</v>
      </c>
      <c r="G1974" s="28" t="s">
        <v>27433</v>
      </c>
      <c r="H1974" s="28" t="s">
        <v>25670</v>
      </c>
      <c r="I1974" s="28">
        <v>0</v>
      </c>
      <c r="J1974" s="28">
        <v>0</v>
      </c>
      <c r="K1974" s="28">
        <v>0</v>
      </c>
      <c r="L1974" s="28">
        <v>0</v>
      </c>
      <c r="M1974" s="28">
        <v>1</v>
      </c>
      <c r="N1974" s="28">
        <v>3</v>
      </c>
      <c r="O1974" s="28">
        <v>18</v>
      </c>
      <c r="P1974">
        <f>VLOOKUP($A1974,'Item Detail'!$A$2:$G$4956,7,0)</f>
        <v>1</v>
      </c>
      <c r="Q1974" s="30" t="s">
        <v>30745</v>
      </c>
      <c r="R1974" s="30" t="s">
        <v>30730</v>
      </c>
      <c r="S1974" s="30" t="s">
        <v>30737</v>
      </c>
      <c r="T1974" s="30" t="s">
        <v>30731</v>
      </c>
      <c r="U1974" s="30" t="s">
        <v>30747</v>
      </c>
      <c r="V1974" s="30" t="s">
        <v>30738</v>
      </c>
      <c r="W1974" s="30" t="s">
        <v>30733</v>
      </c>
      <c r="X1974" s="30" t="s">
        <v>30733</v>
      </c>
      <c r="Y1974" s="30" t="s">
        <v>30733</v>
      </c>
      <c r="Z1974" s="30" t="s">
        <v>30733</v>
      </c>
      <c r="AA1974" s="31" t="s">
        <v>30791</v>
      </c>
    </row>
    <row r="1975" spans="1:27" x14ac:dyDescent="0.3">
      <c r="A1975" s="28" t="s">
        <v>3834</v>
      </c>
      <c r="B1975" s="28" t="s">
        <v>25671</v>
      </c>
      <c r="C1975" s="28" t="s">
        <v>12472</v>
      </c>
      <c r="D1975" s="28" t="s">
        <v>10744</v>
      </c>
      <c r="E1975" s="28" t="s">
        <v>10507</v>
      </c>
      <c r="F1975" s="28" t="s">
        <v>2501</v>
      </c>
      <c r="G1975" s="28" t="s">
        <v>27434</v>
      </c>
      <c r="H1975" s="28" t="s">
        <v>25706</v>
      </c>
      <c r="I1975" s="28">
        <v>0</v>
      </c>
      <c r="J1975" s="28">
        <v>0</v>
      </c>
      <c r="K1975" s="28">
        <v>0</v>
      </c>
      <c r="L1975" s="28">
        <v>1</v>
      </c>
      <c r="M1975" s="28">
        <v>0</v>
      </c>
      <c r="N1975" s="28">
        <v>3</v>
      </c>
      <c r="O1975" s="28">
        <v>18</v>
      </c>
      <c r="P1975">
        <f>VLOOKUP($A1975,'Item Detail'!$A$2:$G$4956,7,0)</f>
        <v>1</v>
      </c>
      <c r="Q1975" s="30" t="s">
        <v>30748</v>
      </c>
      <c r="R1975" s="30" t="s">
        <v>30730</v>
      </c>
      <c r="S1975" s="30" t="s">
        <v>30749</v>
      </c>
      <c r="T1975" s="30" t="s">
        <v>30731</v>
      </c>
      <c r="U1975" s="30" t="s">
        <v>30731</v>
      </c>
      <c r="V1975" s="30" t="s">
        <v>30733</v>
      </c>
      <c r="W1975" s="30" t="s">
        <v>30733</v>
      </c>
      <c r="X1975" s="30" t="s">
        <v>30733</v>
      </c>
      <c r="Y1975" s="30" t="s">
        <v>30733</v>
      </c>
      <c r="Z1975" s="30" t="s">
        <v>30733</v>
      </c>
      <c r="AA1975" s="31" t="s">
        <v>30790</v>
      </c>
    </row>
    <row r="1976" spans="1:27" x14ac:dyDescent="0.3">
      <c r="A1976" s="28" t="s">
        <v>20727</v>
      </c>
      <c r="B1976" s="28" t="s">
        <v>25819</v>
      </c>
      <c r="C1976" s="28" t="s">
        <v>20728</v>
      </c>
      <c r="D1976" s="28" t="s">
        <v>10485</v>
      </c>
      <c r="E1976" s="28" t="s">
        <v>11651</v>
      </c>
      <c r="F1976" s="28" t="s">
        <v>20729</v>
      </c>
      <c r="G1976" s="28" t="s">
        <v>27435</v>
      </c>
      <c r="H1976" s="28" t="s">
        <v>25670</v>
      </c>
      <c r="I1976" s="28">
        <v>0</v>
      </c>
      <c r="J1976" s="28">
        <v>0</v>
      </c>
      <c r="K1976" s="28">
        <v>0</v>
      </c>
      <c r="L1976" s="28">
        <v>1</v>
      </c>
      <c r="M1976" s="28">
        <v>0</v>
      </c>
      <c r="N1976" s="28">
        <v>3</v>
      </c>
      <c r="O1976" s="28">
        <v>18</v>
      </c>
      <c r="P1976">
        <f>VLOOKUP($A1976,'Item Detail'!$A$2:$G$4956,7,0)</f>
        <v>1</v>
      </c>
      <c r="Q1976" s="30" t="s">
        <v>30770</v>
      </c>
      <c r="R1976" s="30" t="s">
        <v>30730</v>
      </c>
      <c r="S1976" s="30" t="s">
        <v>30737</v>
      </c>
      <c r="T1976" s="30" t="s">
        <v>30731</v>
      </c>
      <c r="U1976" s="30" t="s">
        <v>30731</v>
      </c>
      <c r="V1976" s="30" t="s">
        <v>30738</v>
      </c>
      <c r="W1976" s="30" t="s">
        <v>30738</v>
      </c>
      <c r="X1976" s="30" t="s">
        <v>30738</v>
      </c>
      <c r="Y1976" s="30" t="s">
        <v>30738</v>
      </c>
      <c r="Z1976" s="30" t="s">
        <v>30738</v>
      </c>
      <c r="AA1976" s="31" t="s">
        <v>30788</v>
      </c>
    </row>
    <row r="1977" spans="1:27" x14ac:dyDescent="0.3">
      <c r="A1977" s="28" t="s">
        <v>17511</v>
      </c>
      <c r="B1977" s="28" t="s">
        <v>25703</v>
      </c>
      <c r="C1977" s="28" t="s">
        <v>17512</v>
      </c>
      <c r="D1977" s="28" t="s">
        <v>10485</v>
      </c>
      <c r="E1977" s="28" t="s">
        <v>17513</v>
      </c>
      <c r="F1977" s="28" t="s">
        <v>2405</v>
      </c>
      <c r="G1977" s="28" t="s">
        <v>27436</v>
      </c>
      <c r="H1977" s="28" t="s">
        <v>25662</v>
      </c>
      <c r="I1977" s="28">
        <v>0</v>
      </c>
      <c r="J1977" s="28">
        <v>0</v>
      </c>
      <c r="K1977" s="28">
        <v>0</v>
      </c>
      <c r="L1977" s="28">
        <v>1</v>
      </c>
      <c r="M1977" s="28">
        <v>0</v>
      </c>
      <c r="N1977" s="28">
        <v>3</v>
      </c>
      <c r="O1977" s="28">
        <v>18</v>
      </c>
      <c r="P1977">
        <f>VLOOKUP($A1977,'Item Detail'!$A$2:$G$4956,7,0)</f>
        <v>1</v>
      </c>
      <c r="Q1977" s="30" t="s">
        <v>30753</v>
      </c>
      <c r="R1977" s="30" t="s">
        <v>30730</v>
      </c>
      <c r="S1977" s="30" t="s">
        <v>30737</v>
      </c>
      <c r="T1977" s="30" t="s">
        <v>19596</v>
      </c>
      <c r="U1977" s="30" t="s">
        <v>30731</v>
      </c>
      <c r="V1977" s="30" t="s">
        <v>30738</v>
      </c>
      <c r="W1977" s="30" t="s">
        <v>30738</v>
      </c>
      <c r="X1977" s="30" t="s">
        <v>30738</v>
      </c>
      <c r="Y1977" s="30" t="s">
        <v>30738</v>
      </c>
      <c r="Z1977" s="30" t="s">
        <v>30738</v>
      </c>
      <c r="AA1977" s="31" t="s">
        <v>30789</v>
      </c>
    </row>
    <row r="1978" spans="1:27" x14ac:dyDescent="0.3">
      <c r="A1978" s="28" t="s">
        <v>23346</v>
      </c>
      <c r="B1978" s="28" t="s">
        <v>25699</v>
      </c>
      <c r="C1978" s="28" t="s">
        <v>23347</v>
      </c>
      <c r="D1978" s="28" t="s">
        <v>12958</v>
      </c>
      <c r="E1978" s="28" t="s">
        <v>10949</v>
      </c>
      <c r="F1978" s="28" t="s">
        <v>25731</v>
      </c>
      <c r="G1978" s="28" t="s">
        <v>27437</v>
      </c>
      <c r="H1978" s="28" t="s">
        <v>25665</v>
      </c>
      <c r="I1978" s="28">
        <v>0</v>
      </c>
      <c r="J1978" s="28">
        <v>0</v>
      </c>
      <c r="K1978" s="28">
        <v>0</v>
      </c>
      <c r="L1978" s="28">
        <v>1</v>
      </c>
      <c r="M1978" s="28">
        <v>0</v>
      </c>
      <c r="N1978" s="28">
        <v>3</v>
      </c>
      <c r="O1978" s="28">
        <v>18</v>
      </c>
      <c r="P1978">
        <f>VLOOKUP($A1978,'Item Detail'!$A$2:$G$4956,7,0)</f>
        <v>1</v>
      </c>
      <c r="Q1978" s="30" t="s">
        <v>30759</v>
      </c>
      <c r="R1978" s="30" t="s">
        <v>30730</v>
      </c>
      <c r="S1978" s="30" t="s">
        <v>30737</v>
      </c>
      <c r="T1978" s="30" t="s">
        <v>30731</v>
      </c>
      <c r="U1978" s="30" t="s">
        <v>30731</v>
      </c>
      <c r="V1978" s="30" t="s">
        <v>30738</v>
      </c>
      <c r="W1978" s="30" t="s">
        <v>30738</v>
      </c>
      <c r="X1978" s="30" t="s">
        <v>30738</v>
      </c>
      <c r="Y1978" s="30" t="s">
        <v>30738</v>
      </c>
      <c r="Z1978" s="30" t="s">
        <v>30738</v>
      </c>
      <c r="AA1978" s="31" t="s">
        <v>30789</v>
      </c>
    </row>
    <row r="1979" spans="1:27" x14ac:dyDescent="0.3">
      <c r="A1979" s="28" t="s">
        <v>22880</v>
      </c>
      <c r="B1979" s="28" t="s">
        <v>25758</v>
      </c>
      <c r="C1979" s="28" t="s">
        <v>22881</v>
      </c>
      <c r="D1979" s="28" t="s">
        <v>22882</v>
      </c>
      <c r="E1979" s="28" t="s">
        <v>10507</v>
      </c>
      <c r="F1979" s="28" t="s">
        <v>2725</v>
      </c>
      <c r="G1979" s="28" t="s">
        <v>27438</v>
      </c>
      <c r="H1979" s="28" t="s">
        <v>25670</v>
      </c>
      <c r="I1979" s="28">
        <v>0</v>
      </c>
      <c r="J1979" s="28">
        <v>0</v>
      </c>
      <c r="K1979" s="28">
        <v>0</v>
      </c>
      <c r="L1979" s="28">
        <v>0</v>
      </c>
      <c r="M1979" s="28">
        <v>1</v>
      </c>
      <c r="N1979" s="28">
        <v>3</v>
      </c>
      <c r="O1979" s="28">
        <v>15</v>
      </c>
      <c r="P1979">
        <f>VLOOKUP($A1979,'Item Detail'!$A$2:$G$4956,7,0)</f>
        <v>1</v>
      </c>
      <c r="Q1979" s="30" t="s">
        <v>30745</v>
      </c>
      <c r="R1979" s="30" t="s">
        <v>30730</v>
      </c>
      <c r="S1979" s="30" t="s">
        <v>30737</v>
      </c>
      <c r="T1979" s="30" t="s">
        <v>30731</v>
      </c>
      <c r="U1979" s="30" t="s">
        <v>30731</v>
      </c>
      <c r="V1979" s="30" t="s">
        <v>30738</v>
      </c>
      <c r="W1979" s="30" t="s">
        <v>30733</v>
      </c>
      <c r="X1979" s="30" t="s">
        <v>30738</v>
      </c>
      <c r="Y1979" s="30" t="s">
        <v>30733</v>
      </c>
      <c r="Z1979" s="30" t="s">
        <v>30733</v>
      </c>
      <c r="AA1979" s="31" t="s">
        <v>30791</v>
      </c>
    </row>
    <row r="1980" spans="1:27" x14ac:dyDescent="0.3">
      <c r="A1980" s="28" t="s">
        <v>24652</v>
      </c>
      <c r="B1980" s="28" t="s">
        <v>25666</v>
      </c>
      <c r="C1980" s="28" t="s">
        <v>24653</v>
      </c>
      <c r="D1980" s="28" t="s">
        <v>24654</v>
      </c>
      <c r="E1980" s="28" t="s">
        <v>10507</v>
      </c>
      <c r="F1980" s="28" t="s">
        <v>13395</v>
      </c>
      <c r="G1980" s="28" t="s">
        <v>27439</v>
      </c>
      <c r="H1980" s="28" t="s">
        <v>25662</v>
      </c>
      <c r="I1980" s="28">
        <v>1</v>
      </c>
      <c r="J1980" s="28">
        <v>0</v>
      </c>
      <c r="K1980" s="28">
        <v>0</v>
      </c>
      <c r="L1980" s="28">
        <v>0</v>
      </c>
      <c r="M1980" s="28">
        <v>0</v>
      </c>
      <c r="N1980" s="28">
        <v>3</v>
      </c>
      <c r="O1980" s="28">
        <v>15</v>
      </c>
      <c r="P1980">
        <f>VLOOKUP($A1980,'Item Detail'!$A$2:$G$4956,7,0)</f>
        <v>1</v>
      </c>
      <c r="Q1980" s="30" t="s">
        <v>30745</v>
      </c>
      <c r="R1980" s="30" t="s">
        <v>30730</v>
      </c>
      <c r="S1980" s="30" t="s">
        <v>30737</v>
      </c>
      <c r="T1980" s="30" t="s">
        <v>30731</v>
      </c>
      <c r="U1980" s="30" t="s">
        <v>30731</v>
      </c>
      <c r="V1980" s="30" t="s">
        <v>30738</v>
      </c>
      <c r="W1980" s="30" t="s">
        <v>30733</v>
      </c>
      <c r="X1980" s="30" t="s">
        <v>30733</v>
      </c>
      <c r="Y1980" s="30" t="s">
        <v>30733</v>
      </c>
      <c r="Z1980" s="30" t="s">
        <v>30733</v>
      </c>
      <c r="AA1980" s="31" t="s">
        <v>30789</v>
      </c>
    </row>
    <row r="1981" spans="1:27" x14ac:dyDescent="0.3">
      <c r="A1981" s="28" t="s">
        <v>20582</v>
      </c>
      <c r="B1981" s="28" t="s">
        <v>25666</v>
      </c>
      <c r="C1981" s="28" t="s">
        <v>20583</v>
      </c>
      <c r="D1981" s="28" t="s">
        <v>10744</v>
      </c>
      <c r="E1981" s="28" t="s">
        <v>10507</v>
      </c>
      <c r="F1981" s="28" t="s">
        <v>13395</v>
      </c>
      <c r="G1981" s="28" t="s">
        <v>27440</v>
      </c>
      <c r="H1981" s="28" t="s">
        <v>25670</v>
      </c>
      <c r="I1981" s="28">
        <v>0</v>
      </c>
      <c r="J1981" s="28">
        <v>0</v>
      </c>
      <c r="K1981" s="28">
        <v>0</v>
      </c>
      <c r="L1981" s="28">
        <v>0</v>
      </c>
      <c r="M1981" s="28">
        <v>1</v>
      </c>
      <c r="N1981" s="28">
        <v>3</v>
      </c>
      <c r="O1981" s="28">
        <v>15</v>
      </c>
      <c r="P1981">
        <f>VLOOKUP($A1981,'Item Detail'!$A$2:$G$4956,7,0)</f>
        <v>1</v>
      </c>
      <c r="Q1981" s="30" t="s">
        <v>30745</v>
      </c>
      <c r="R1981" s="30" t="s">
        <v>30730</v>
      </c>
      <c r="S1981" s="30" t="s">
        <v>30737</v>
      </c>
      <c r="T1981" s="30" t="s">
        <v>30731</v>
      </c>
      <c r="U1981" s="30" t="s">
        <v>30731</v>
      </c>
      <c r="V1981" s="30" t="s">
        <v>30738</v>
      </c>
      <c r="W1981" s="30" t="s">
        <v>30733</v>
      </c>
      <c r="X1981" s="30" t="s">
        <v>30733</v>
      </c>
      <c r="Y1981" s="30" t="s">
        <v>30733</v>
      </c>
      <c r="Z1981" s="30" t="s">
        <v>30733</v>
      </c>
      <c r="AA1981" s="31" t="s">
        <v>30791</v>
      </c>
    </row>
    <row r="1982" spans="1:27" x14ac:dyDescent="0.3">
      <c r="A1982" s="28" t="s">
        <v>22783</v>
      </c>
      <c r="B1982" s="28" t="s">
        <v>25819</v>
      </c>
      <c r="C1982" s="28" t="s">
        <v>22784</v>
      </c>
      <c r="D1982" s="28" t="s">
        <v>10485</v>
      </c>
      <c r="E1982" s="28" t="s">
        <v>10507</v>
      </c>
      <c r="F1982" s="28" t="s">
        <v>27352</v>
      </c>
      <c r="G1982" s="28" t="s">
        <v>27441</v>
      </c>
      <c r="H1982" s="28" t="s">
        <v>25665</v>
      </c>
      <c r="I1982" s="28">
        <v>0</v>
      </c>
      <c r="J1982" s="28">
        <v>0</v>
      </c>
      <c r="K1982" s="28">
        <v>0</v>
      </c>
      <c r="L1982" s="28">
        <v>0</v>
      </c>
      <c r="M1982" s="28">
        <v>1</v>
      </c>
      <c r="N1982" s="28">
        <v>3</v>
      </c>
      <c r="O1982" s="28">
        <v>15</v>
      </c>
      <c r="P1982">
        <f>VLOOKUP($A1982,'Item Detail'!$A$2:$G$4956,7,0)</f>
        <v>1</v>
      </c>
      <c r="Q1982" s="30" t="s">
        <v>30753</v>
      </c>
      <c r="R1982" s="30" t="s">
        <v>30730</v>
      </c>
      <c r="S1982" s="30" t="s">
        <v>30737</v>
      </c>
      <c r="T1982" s="30" t="s">
        <v>30731</v>
      </c>
      <c r="U1982" s="30" t="s">
        <v>30731</v>
      </c>
      <c r="V1982" s="30" t="s">
        <v>30738</v>
      </c>
      <c r="W1982" s="30" t="s">
        <v>30738</v>
      </c>
      <c r="X1982" s="30" t="s">
        <v>30738</v>
      </c>
      <c r="Y1982" s="30" t="s">
        <v>30738</v>
      </c>
      <c r="Z1982" s="30" t="s">
        <v>30738</v>
      </c>
      <c r="AA1982" s="31" t="s">
        <v>30789</v>
      </c>
    </row>
    <row r="1983" spans="1:27" x14ac:dyDescent="0.3">
      <c r="A1983" s="28" t="s">
        <v>9791</v>
      </c>
      <c r="B1983" s="28" t="s">
        <v>25687</v>
      </c>
      <c r="C1983" s="28" t="s">
        <v>17289</v>
      </c>
      <c r="D1983" s="28" t="s">
        <v>13514</v>
      </c>
      <c r="E1983" s="28" t="s">
        <v>10584</v>
      </c>
      <c r="F1983" s="28" t="s">
        <v>5943</v>
      </c>
      <c r="G1983" s="28" t="s">
        <v>27442</v>
      </c>
      <c r="H1983" s="28" t="s">
        <v>25657</v>
      </c>
      <c r="I1983" s="28">
        <v>0</v>
      </c>
      <c r="J1983" s="28">
        <v>0</v>
      </c>
      <c r="K1983" s="28">
        <v>0</v>
      </c>
      <c r="L1983" s="28">
        <v>0</v>
      </c>
      <c r="M1983" s="28">
        <v>1</v>
      </c>
      <c r="N1983" s="28">
        <v>3</v>
      </c>
      <c r="O1983" s="28">
        <v>15</v>
      </c>
      <c r="P1983">
        <f>VLOOKUP($A1983,'Item Detail'!$A$2:$G$4956,7,0)</f>
        <v>1</v>
      </c>
      <c r="Q1983" s="30" t="s">
        <v>30729</v>
      </c>
      <c r="R1983" s="30" t="s">
        <v>30730</v>
      </c>
      <c r="S1983" s="30" t="s">
        <v>5361</v>
      </c>
      <c r="T1983" s="30" t="s">
        <v>19596</v>
      </c>
      <c r="U1983" s="30" t="s">
        <v>30731</v>
      </c>
      <c r="V1983" s="30" t="s">
        <v>30733</v>
      </c>
      <c r="W1983" s="30" t="s">
        <v>30733</v>
      </c>
      <c r="X1983" s="30" t="s">
        <v>30733</v>
      </c>
      <c r="Y1983" s="30" t="s">
        <v>30733</v>
      </c>
      <c r="Z1983" s="30" t="s">
        <v>30733</v>
      </c>
      <c r="AA1983" s="31" t="s">
        <v>30790</v>
      </c>
    </row>
    <row r="1984" spans="1:27" x14ac:dyDescent="0.3">
      <c r="A1984" s="28" t="s">
        <v>5170</v>
      </c>
      <c r="B1984" s="28" t="s">
        <v>25986</v>
      </c>
      <c r="C1984" s="28" t="s">
        <v>5171</v>
      </c>
      <c r="D1984" s="28" t="s">
        <v>10485</v>
      </c>
      <c r="E1984" s="28" t="s">
        <v>10507</v>
      </c>
      <c r="F1984" s="28" t="s">
        <v>2114</v>
      </c>
      <c r="G1984" s="28" t="s">
        <v>27443</v>
      </c>
      <c r="H1984" s="28" t="s">
        <v>25706</v>
      </c>
      <c r="I1984" s="28">
        <v>0</v>
      </c>
      <c r="J1984" s="28">
        <v>0</v>
      </c>
      <c r="K1984" s="28">
        <v>0</v>
      </c>
      <c r="L1984" s="28">
        <v>0</v>
      </c>
      <c r="M1984" s="28">
        <v>1</v>
      </c>
      <c r="N1984" s="28">
        <v>3</v>
      </c>
      <c r="O1984" s="28">
        <v>15</v>
      </c>
      <c r="P1984">
        <f>VLOOKUP($A1984,'Item Detail'!$A$2:$G$4956,7,0)</f>
        <v>1</v>
      </c>
      <c r="Q1984" s="30" t="s">
        <v>30748</v>
      </c>
      <c r="R1984" s="30" t="s">
        <v>30730</v>
      </c>
      <c r="S1984" s="30" t="s">
        <v>30749</v>
      </c>
      <c r="T1984" s="30" t="s">
        <v>30731</v>
      </c>
      <c r="U1984" s="30" t="s">
        <v>30731</v>
      </c>
      <c r="V1984" s="30" t="s">
        <v>30733</v>
      </c>
      <c r="W1984" s="30" t="s">
        <v>30733</v>
      </c>
      <c r="X1984" s="30" t="s">
        <v>30733</v>
      </c>
      <c r="Y1984" s="30" t="s">
        <v>30733</v>
      </c>
      <c r="Z1984" s="30" t="s">
        <v>30733</v>
      </c>
      <c r="AA1984" s="31" t="s">
        <v>30790</v>
      </c>
    </row>
    <row r="1985" spans="1:27" x14ac:dyDescent="0.3">
      <c r="A1985" s="28" t="s">
        <v>16113</v>
      </c>
      <c r="B1985" s="28" t="s">
        <v>25792</v>
      </c>
      <c r="C1985" s="28" t="s">
        <v>16114</v>
      </c>
      <c r="D1985" s="28" t="s">
        <v>10744</v>
      </c>
      <c r="E1985" s="28" t="s">
        <v>10710</v>
      </c>
      <c r="F1985" s="28" t="s">
        <v>12146</v>
      </c>
      <c r="G1985" s="28" t="s">
        <v>27444</v>
      </c>
      <c r="H1985" s="28" t="s">
        <v>25670</v>
      </c>
      <c r="I1985" s="28">
        <v>0</v>
      </c>
      <c r="J1985" s="28">
        <v>0</v>
      </c>
      <c r="K1985" s="28">
        <v>1</v>
      </c>
      <c r="L1985" s="28">
        <v>0</v>
      </c>
      <c r="M1985" s="28">
        <v>0</v>
      </c>
      <c r="N1985" s="28">
        <v>3</v>
      </c>
      <c r="O1985" s="28">
        <v>15</v>
      </c>
      <c r="P1985">
        <f>VLOOKUP($A1985,'Item Detail'!$A$2:$G$4956,7,0)</f>
        <v>1</v>
      </c>
      <c r="Q1985" s="30" t="s">
        <v>30771</v>
      </c>
      <c r="R1985" s="30" t="s">
        <v>30730</v>
      </c>
      <c r="S1985" s="30" t="s">
        <v>30737</v>
      </c>
      <c r="T1985" s="30" t="s">
        <v>30731</v>
      </c>
      <c r="U1985" s="30" t="s">
        <v>30751</v>
      </c>
      <c r="V1985" s="30" t="s">
        <v>30738</v>
      </c>
      <c r="W1985" s="30" t="s">
        <v>30733</v>
      </c>
      <c r="X1985" s="30" t="s">
        <v>30733</v>
      </c>
      <c r="Y1985" s="30" t="s">
        <v>30733</v>
      </c>
      <c r="Z1985" s="30" t="s">
        <v>30733</v>
      </c>
      <c r="AA1985" s="31" t="s">
        <v>30791</v>
      </c>
    </row>
    <row r="1986" spans="1:27" x14ac:dyDescent="0.3">
      <c r="A1986" s="28" t="s">
        <v>18714</v>
      </c>
      <c r="B1986" s="28" t="s">
        <v>25792</v>
      </c>
      <c r="C1986" s="28" t="s">
        <v>18715</v>
      </c>
      <c r="D1986" s="28" t="s">
        <v>18716</v>
      </c>
      <c r="E1986" s="28" t="s">
        <v>10507</v>
      </c>
      <c r="F1986" s="28" t="s">
        <v>26143</v>
      </c>
      <c r="G1986" s="28" t="s">
        <v>27445</v>
      </c>
      <c r="H1986" s="28" t="s">
        <v>25665</v>
      </c>
      <c r="I1986" s="28">
        <v>1</v>
      </c>
      <c r="J1986" s="28">
        <v>0</v>
      </c>
      <c r="K1986" s="28">
        <v>0</v>
      </c>
      <c r="L1986" s="28">
        <v>0</v>
      </c>
      <c r="M1986" s="28">
        <v>0</v>
      </c>
      <c r="N1986" s="28">
        <v>3</v>
      </c>
      <c r="O1986" s="28">
        <v>15</v>
      </c>
      <c r="P1986">
        <f>VLOOKUP($A1986,'Item Detail'!$A$2:$G$4956,7,0)</f>
        <v>1</v>
      </c>
      <c r="Q1986" s="30" t="s">
        <v>30750</v>
      </c>
      <c r="R1986" s="30" t="s">
        <v>30730</v>
      </c>
      <c r="S1986" s="30" t="s">
        <v>30737</v>
      </c>
      <c r="T1986" s="30" t="s">
        <v>30731</v>
      </c>
      <c r="U1986" s="30" t="s">
        <v>30731</v>
      </c>
      <c r="V1986" s="30" t="s">
        <v>30738</v>
      </c>
      <c r="W1986" s="30" t="s">
        <v>30738</v>
      </c>
      <c r="X1986" s="30" t="s">
        <v>30738</v>
      </c>
      <c r="Y1986" s="30" t="s">
        <v>30738</v>
      </c>
      <c r="Z1986" s="30" t="s">
        <v>30738</v>
      </c>
      <c r="AA1986" s="31" t="s">
        <v>30789</v>
      </c>
    </row>
    <row r="1987" spans="1:27" x14ac:dyDescent="0.3">
      <c r="A1987" s="28" t="s">
        <v>21343</v>
      </c>
      <c r="B1987" s="28" t="s">
        <v>25666</v>
      </c>
      <c r="C1987" s="28" t="s">
        <v>21344</v>
      </c>
      <c r="D1987" s="28" t="s">
        <v>21345</v>
      </c>
      <c r="E1987" s="28" t="s">
        <v>10695</v>
      </c>
      <c r="F1987" s="28" t="s">
        <v>2695</v>
      </c>
      <c r="G1987" s="28" t="s">
        <v>27446</v>
      </c>
      <c r="H1987" s="28" t="s">
        <v>25665</v>
      </c>
      <c r="I1987" s="28">
        <v>0</v>
      </c>
      <c r="J1987" s="28">
        <v>0</v>
      </c>
      <c r="K1987" s="28">
        <v>0</v>
      </c>
      <c r="L1987" s="28">
        <v>0</v>
      </c>
      <c r="M1987" s="28">
        <v>1</v>
      </c>
      <c r="N1987" s="28">
        <v>3</v>
      </c>
      <c r="O1987" s="28">
        <v>15</v>
      </c>
      <c r="P1987">
        <f>VLOOKUP($A1987,'Item Detail'!$A$2:$G$4956,7,0)</f>
        <v>1</v>
      </c>
      <c r="Q1987" s="30" t="s">
        <v>30745</v>
      </c>
      <c r="R1987" s="30" t="s">
        <v>30730</v>
      </c>
      <c r="S1987" s="30" t="s">
        <v>30737</v>
      </c>
      <c r="T1987" s="30" t="s">
        <v>30731</v>
      </c>
      <c r="U1987" s="30" t="s">
        <v>30731</v>
      </c>
      <c r="V1987" s="30" t="s">
        <v>30738</v>
      </c>
      <c r="W1987" s="30" t="s">
        <v>30733</v>
      </c>
      <c r="X1987" s="30" t="s">
        <v>30738</v>
      </c>
      <c r="Y1987" s="30" t="s">
        <v>30733</v>
      </c>
      <c r="Z1987" s="30" t="s">
        <v>30738</v>
      </c>
      <c r="AA1987" s="31" t="s">
        <v>30789</v>
      </c>
    </row>
    <row r="1988" spans="1:27" x14ac:dyDescent="0.3">
      <c r="A1988" s="28" t="s">
        <v>21241</v>
      </c>
      <c r="B1988" s="28" t="s">
        <v>25721</v>
      </c>
      <c r="C1988" s="28" t="s">
        <v>21242</v>
      </c>
      <c r="D1988" s="28" t="s">
        <v>21243</v>
      </c>
      <c r="E1988" s="28" t="s">
        <v>10507</v>
      </c>
      <c r="F1988" s="28" t="s">
        <v>3324</v>
      </c>
      <c r="G1988" s="28" t="s">
        <v>27447</v>
      </c>
      <c r="H1988" s="28" t="s">
        <v>25670</v>
      </c>
      <c r="I1988" s="28">
        <v>0</v>
      </c>
      <c r="J1988" s="28">
        <v>0</v>
      </c>
      <c r="K1988" s="28">
        <v>1</v>
      </c>
      <c r="L1988" s="28">
        <v>0</v>
      </c>
      <c r="M1988" s="28">
        <v>0</v>
      </c>
      <c r="N1988" s="28">
        <v>3</v>
      </c>
      <c r="O1988" s="28">
        <v>15</v>
      </c>
      <c r="P1988">
        <f>VLOOKUP($A1988,'Item Detail'!$A$2:$G$4956,7,0)</f>
        <v>1</v>
      </c>
      <c r="Q1988" s="30" t="s">
        <v>30750</v>
      </c>
      <c r="R1988" s="30" t="s">
        <v>30730</v>
      </c>
      <c r="S1988" s="30" t="s">
        <v>30737</v>
      </c>
      <c r="T1988" s="30" t="s">
        <v>30731</v>
      </c>
      <c r="U1988" s="30" t="s">
        <v>30731</v>
      </c>
      <c r="V1988" s="30" t="s">
        <v>30738</v>
      </c>
      <c r="W1988" s="30" t="s">
        <v>30733</v>
      </c>
      <c r="X1988" s="30" t="s">
        <v>30733</v>
      </c>
      <c r="Y1988" s="30" t="s">
        <v>30733</v>
      </c>
      <c r="Z1988" s="30" t="s">
        <v>30733</v>
      </c>
      <c r="AA1988" s="31" t="s">
        <v>30791</v>
      </c>
    </row>
    <row r="1989" spans="1:27" x14ac:dyDescent="0.3">
      <c r="A1989" s="28" t="s">
        <v>4276</v>
      </c>
      <c r="B1989" s="28" t="s">
        <v>25671</v>
      </c>
      <c r="C1989" s="28" t="s">
        <v>4277</v>
      </c>
      <c r="D1989" s="28" t="s">
        <v>11507</v>
      </c>
      <c r="E1989" s="28" t="s">
        <v>10507</v>
      </c>
      <c r="F1989" s="28" t="s">
        <v>2501</v>
      </c>
      <c r="G1989" s="28" t="s">
        <v>27448</v>
      </c>
      <c r="H1989" s="28" t="s">
        <v>25706</v>
      </c>
      <c r="I1989" s="28">
        <v>0</v>
      </c>
      <c r="J1989" s="28">
        <v>0</v>
      </c>
      <c r="K1989" s="28">
        <v>0</v>
      </c>
      <c r="L1989" s="28">
        <v>0</v>
      </c>
      <c r="M1989" s="28">
        <v>1</v>
      </c>
      <c r="N1989" s="28">
        <v>3</v>
      </c>
      <c r="O1989" s="28">
        <v>15</v>
      </c>
      <c r="P1989">
        <f>VLOOKUP($A1989,'Item Detail'!$A$2:$G$4956,7,0)</f>
        <v>1</v>
      </c>
      <c r="Q1989" s="30" t="s">
        <v>30748</v>
      </c>
      <c r="R1989" s="30" t="s">
        <v>30730</v>
      </c>
      <c r="S1989" s="30" t="s">
        <v>30749</v>
      </c>
      <c r="T1989" s="30" t="s">
        <v>30731</v>
      </c>
      <c r="U1989" s="30" t="s">
        <v>30731</v>
      </c>
      <c r="V1989" s="30" t="s">
        <v>30733</v>
      </c>
      <c r="W1989" s="30" t="s">
        <v>30733</v>
      </c>
      <c r="X1989" s="30" t="s">
        <v>30733</v>
      </c>
      <c r="Y1989" s="30" t="s">
        <v>30733</v>
      </c>
      <c r="Z1989" s="30" t="s">
        <v>30733</v>
      </c>
      <c r="AA1989" s="31" t="s">
        <v>30790</v>
      </c>
    </row>
    <row r="1990" spans="1:27" x14ac:dyDescent="0.3">
      <c r="A1990" s="28" t="s">
        <v>8863</v>
      </c>
      <c r="B1990" s="28" t="s">
        <v>25666</v>
      </c>
      <c r="C1990" s="28" t="s">
        <v>20868</v>
      </c>
      <c r="D1990" s="28" t="s">
        <v>20869</v>
      </c>
      <c r="E1990" s="28" t="s">
        <v>10507</v>
      </c>
      <c r="F1990" s="28" t="s">
        <v>5372</v>
      </c>
      <c r="G1990" s="28" t="s">
        <v>27449</v>
      </c>
      <c r="H1990" s="28" t="s">
        <v>25657</v>
      </c>
      <c r="I1990" s="28">
        <v>0</v>
      </c>
      <c r="J1990" s="28">
        <v>0</v>
      </c>
      <c r="K1990" s="28">
        <v>1</v>
      </c>
      <c r="L1990" s="28">
        <v>0</v>
      </c>
      <c r="M1990" s="28">
        <v>0</v>
      </c>
      <c r="N1990" s="28">
        <v>3</v>
      </c>
      <c r="O1990" s="28">
        <v>15</v>
      </c>
      <c r="P1990">
        <f>VLOOKUP($A1990,'Item Detail'!$A$2:$G$4956,7,0)</f>
        <v>1</v>
      </c>
      <c r="Q1990" s="30" t="s">
        <v>30740</v>
      </c>
      <c r="R1990" s="30" t="s">
        <v>30730</v>
      </c>
      <c r="S1990" s="30" t="s">
        <v>5361</v>
      </c>
      <c r="T1990" s="30" t="s">
        <v>30731</v>
      </c>
      <c r="U1990" s="30" t="s">
        <v>30731</v>
      </c>
      <c r="V1990" s="30" t="s">
        <v>30733</v>
      </c>
      <c r="W1990" s="30" t="s">
        <v>30733</v>
      </c>
      <c r="X1990" s="30" t="s">
        <v>30733</v>
      </c>
      <c r="Y1990" s="30" t="s">
        <v>30733</v>
      </c>
      <c r="Z1990" s="30" t="s">
        <v>30733</v>
      </c>
      <c r="AA1990" s="31" t="s">
        <v>30786</v>
      </c>
    </row>
    <row r="1991" spans="1:27" x14ac:dyDescent="0.3">
      <c r="A1991" s="28" t="s">
        <v>2305</v>
      </c>
      <c r="B1991" s="28" t="s">
        <v>25671</v>
      </c>
      <c r="C1991" s="28" t="s">
        <v>25124</v>
      </c>
      <c r="D1991" s="28" t="s">
        <v>10744</v>
      </c>
      <c r="E1991" s="28" t="s">
        <v>10507</v>
      </c>
      <c r="F1991" s="28" t="s">
        <v>2307</v>
      </c>
      <c r="G1991" s="28" t="s">
        <v>27450</v>
      </c>
      <c r="H1991" s="28" t="s">
        <v>25706</v>
      </c>
      <c r="I1991" s="28">
        <v>0</v>
      </c>
      <c r="J1991" s="28">
        <v>0</v>
      </c>
      <c r="K1991" s="28">
        <v>0</v>
      </c>
      <c r="L1991" s="28">
        <v>1</v>
      </c>
      <c r="M1991" s="28">
        <v>0</v>
      </c>
      <c r="N1991" s="28">
        <v>3</v>
      </c>
      <c r="O1991" s="28">
        <v>15</v>
      </c>
      <c r="P1991">
        <f>VLOOKUP($A1991,'Item Detail'!$A$2:$G$4956,7,0)</f>
        <v>1</v>
      </c>
      <c r="Q1991" s="30" t="s">
        <v>30748</v>
      </c>
      <c r="R1991" s="30" t="s">
        <v>30730</v>
      </c>
      <c r="S1991" s="30" t="s">
        <v>30749</v>
      </c>
      <c r="T1991" s="30" t="s">
        <v>30731</v>
      </c>
      <c r="U1991" s="30" t="s">
        <v>30751</v>
      </c>
      <c r="V1991" s="30" t="s">
        <v>30733</v>
      </c>
      <c r="W1991" s="30" t="s">
        <v>30733</v>
      </c>
      <c r="X1991" s="30" t="s">
        <v>30733</v>
      </c>
      <c r="Y1991" s="30" t="s">
        <v>30733</v>
      </c>
      <c r="Z1991" s="30" t="s">
        <v>30733</v>
      </c>
      <c r="AA1991" s="31" t="s">
        <v>30790</v>
      </c>
    </row>
    <row r="1992" spans="1:27" x14ac:dyDescent="0.3">
      <c r="A1992" s="28" t="s">
        <v>9398</v>
      </c>
      <c r="B1992" s="28" t="s">
        <v>25814</v>
      </c>
      <c r="C1992" s="28" t="s">
        <v>24459</v>
      </c>
      <c r="D1992" s="28" t="s">
        <v>24460</v>
      </c>
      <c r="E1992" s="28" t="s">
        <v>10507</v>
      </c>
      <c r="F1992" s="28" t="s">
        <v>9397</v>
      </c>
      <c r="G1992" s="28" t="s">
        <v>27451</v>
      </c>
      <c r="H1992" s="28" t="s">
        <v>25657</v>
      </c>
      <c r="I1992" s="28">
        <v>0</v>
      </c>
      <c r="J1992" s="28">
        <v>0</v>
      </c>
      <c r="K1992" s="28">
        <v>0</v>
      </c>
      <c r="L1992" s="28">
        <v>1</v>
      </c>
      <c r="M1992" s="28">
        <v>0</v>
      </c>
      <c r="N1992" s="28">
        <v>3</v>
      </c>
      <c r="O1992" s="28">
        <v>15</v>
      </c>
      <c r="P1992">
        <f>VLOOKUP($A1992,'Item Detail'!$A$2:$G$4956,7,0)</f>
        <v>1</v>
      </c>
      <c r="Q1992" s="30" t="s">
        <v>30729</v>
      </c>
      <c r="R1992" s="30" t="s">
        <v>30730</v>
      </c>
      <c r="S1992" s="30" t="s">
        <v>5361</v>
      </c>
      <c r="T1992" s="30" t="s">
        <v>30731</v>
      </c>
      <c r="U1992" s="30" t="s">
        <v>30747</v>
      </c>
      <c r="V1992" s="30" t="s">
        <v>30733</v>
      </c>
      <c r="W1992" s="30" t="s">
        <v>30733</v>
      </c>
      <c r="X1992" s="30" t="s">
        <v>30733</v>
      </c>
      <c r="Y1992" s="30" t="s">
        <v>30733</v>
      </c>
      <c r="Z1992" s="30" t="s">
        <v>30733</v>
      </c>
      <c r="AA1992" s="31" t="s">
        <v>30790</v>
      </c>
    </row>
    <row r="1993" spans="1:27" x14ac:dyDescent="0.3">
      <c r="A1993" s="28" t="s">
        <v>17263</v>
      </c>
      <c r="B1993" s="28" t="s">
        <v>25687</v>
      </c>
      <c r="C1993" s="28" t="s">
        <v>17264</v>
      </c>
      <c r="D1993" s="28" t="s">
        <v>17265</v>
      </c>
      <c r="E1993" s="28" t="s">
        <v>10507</v>
      </c>
      <c r="F1993" s="28" t="s">
        <v>3047</v>
      </c>
      <c r="G1993" s="28" t="s">
        <v>27452</v>
      </c>
      <c r="H1993" s="28" t="s">
        <v>25670</v>
      </c>
      <c r="I1993" s="28">
        <v>0</v>
      </c>
      <c r="J1993" s="28">
        <v>0</v>
      </c>
      <c r="K1993" s="28">
        <v>0</v>
      </c>
      <c r="L1993" s="28">
        <v>0</v>
      </c>
      <c r="M1993" s="28">
        <v>1</v>
      </c>
      <c r="N1993" s="28">
        <v>3</v>
      </c>
      <c r="O1993" s="28">
        <v>15</v>
      </c>
      <c r="P1993">
        <f>VLOOKUP($A1993,'Item Detail'!$A$2:$G$4956,7,0)</f>
        <v>1</v>
      </c>
      <c r="Q1993" s="30" t="s">
        <v>30750</v>
      </c>
      <c r="R1993" s="30" t="s">
        <v>30730</v>
      </c>
      <c r="S1993" s="30" t="s">
        <v>30737</v>
      </c>
      <c r="T1993" s="30" t="s">
        <v>30731</v>
      </c>
      <c r="U1993" s="30" t="s">
        <v>30731</v>
      </c>
      <c r="V1993" s="30" t="s">
        <v>30738</v>
      </c>
      <c r="W1993" s="30" t="s">
        <v>30733</v>
      </c>
      <c r="X1993" s="30" t="s">
        <v>30738</v>
      </c>
      <c r="Y1993" s="30" t="s">
        <v>30738</v>
      </c>
      <c r="Z1993" s="30" t="s">
        <v>30733</v>
      </c>
      <c r="AA1993" s="31" t="s">
        <v>30791</v>
      </c>
    </row>
    <row r="1994" spans="1:27" x14ac:dyDescent="0.3">
      <c r="A1994" s="28" t="s">
        <v>10020</v>
      </c>
      <c r="B1994" s="28" t="s">
        <v>25703</v>
      </c>
      <c r="C1994" s="28" t="s">
        <v>24388</v>
      </c>
      <c r="D1994" s="28" t="s">
        <v>24389</v>
      </c>
      <c r="E1994" s="28" t="s">
        <v>10507</v>
      </c>
      <c r="F1994" s="28" t="s">
        <v>2415</v>
      </c>
      <c r="G1994" s="28" t="s">
        <v>27453</v>
      </c>
      <c r="H1994" s="28" t="s">
        <v>25657</v>
      </c>
      <c r="I1994" s="28">
        <v>0</v>
      </c>
      <c r="J1994" s="28">
        <v>0</v>
      </c>
      <c r="K1994" s="28">
        <v>0</v>
      </c>
      <c r="L1994" s="28">
        <v>1</v>
      </c>
      <c r="M1994" s="28">
        <v>0</v>
      </c>
      <c r="N1994" s="28">
        <v>3</v>
      </c>
      <c r="O1994" s="28">
        <v>15</v>
      </c>
      <c r="P1994">
        <f>VLOOKUP($A1994,'Item Detail'!$A$2:$G$4956,7,0)</f>
        <v>1</v>
      </c>
      <c r="Q1994" s="30" t="s">
        <v>30729</v>
      </c>
      <c r="R1994" s="30" t="s">
        <v>30730</v>
      </c>
      <c r="S1994" s="30" t="s">
        <v>5361</v>
      </c>
      <c r="T1994" s="30" t="s">
        <v>30731</v>
      </c>
      <c r="U1994" s="30" t="s">
        <v>30731</v>
      </c>
      <c r="V1994" s="30" t="s">
        <v>30733</v>
      </c>
      <c r="W1994" s="30" t="s">
        <v>30733</v>
      </c>
      <c r="X1994" s="30" t="s">
        <v>30733</v>
      </c>
      <c r="Y1994" s="30" t="s">
        <v>30733</v>
      </c>
      <c r="Z1994" s="30" t="s">
        <v>30733</v>
      </c>
      <c r="AA1994" s="31" t="s">
        <v>30790</v>
      </c>
    </row>
    <row r="1995" spans="1:27" x14ac:dyDescent="0.3">
      <c r="A1995" s="28" t="s">
        <v>8986</v>
      </c>
      <c r="B1995" s="28" t="s">
        <v>25797</v>
      </c>
      <c r="C1995" s="28" t="s">
        <v>15214</v>
      </c>
      <c r="D1995" s="28" t="s">
        <v>10485</v>
      </c>
      <c r="E1995" s="28" t="s">
        <v>10892</v>
      </c>
      <c r="F1995" s="28" t="s">
        <v>2140</v>
      </c>
      <c r="G1995" s="28" t="s">
        <v>27454</v>
      </c>
      <c r="H1995" s="28" t="s">
        <v>25657</v>
      </c>
      <c r="I1995" s="28">
        <v>0</v>
      </c>
      <c r="J1995" s="28">
        <v>1</v>
      </c>
      <c r="K1995" s="28">
        <v>0</v>
      </c>
      <c r="L1995" s="28">
        <v>0</v>
      </c>
      <c r="M1995" s="28">
        <v>0</v>
      </c>
      <c r="N1995" s="28">
        <v>3</v>
      </c>
      <c r="O1995" s="28">
        <v>15</v>
      </c>
      <c r="P1995">
        <f>VLOOKUP($A1995,'Item Detail'!$A$2:$G$4956,7,0)</f>
        <v>1</v>
      </c>
      <c r="Q1995" s="30" t="s">
        <v>30729</v>
      </c>
      <c r="R1995" s="30" t="s">
        <v>30730</v>
      </c>
      <c r="S1995" s="30" t="s">
        <v>5361</v>
      </c>
      <c r="T1995" s="30" t="s">
        <v>30731</v>
      </c>
      <c r="U1995" s="30" t="s">
        <v>30731</v>
      </c>
      <c r="V1995" s="30" t="s">
        <v>30733</v>
      </c>
      <c r="W1995" s="30" t="s">
        <v>30733</v>
      </c>
      <c r="X1995" s="30" t="s">
        <v>30733</v>
      </c>
      <c r="Y1995" s="30" t="s">
        <v>30733</v>
      </c>
      <c r="Z1995" s="30" t="s">
        <v>30733</v>
      </c>
      <c r="AA1995" s="31" t="s">
        <v>30790</v>
      </c>
    </row>
    <row r="1996" spans="1:27" x14ac:dyDescent="0.3">
      <c r="A1996" s="28" t="s">
        <v>7337</v>
      </c>
      <c r="B1996" s="28" t="s">
        <v>25792</v>
      </c>
      <c r="C1996" s="28" t="s">
        <v>15970</v>
      </c>
      <c r="D1996" s="28" t="s">
        <v>12572</v>
      </c>
      <c r="E1996" s="28" t="s">
        <v>10507</v>
      </c>
      <c r="F1996" s="28" t="s">
        <v>5476</v>
      </c>
      <c r="G1996" s="28" t="s">
        <v>27455</v>
      </c>
      <c r="H1996" s="28" t="s">
        <v>25657</v>
      </c>
      <c r="I1996" s="28">
        <v>0</v>
      </c>
      <c r="J1996" s="28">
        <v>0</v>
      </c>
      <c r="K1996" s="28">
        <v>0</v>
      </c>
      <c r="L1996" s="28">
        <v>0</v>
      </c>
      <c r="M1996" s="28">
        <v>1</v>
      </c>
      <c r="N1996" s="28">
        <v>3</v>
      </c>
      <c r="O1996" s="28">
        <v>15</v>
      </c>
      <c r="P1996">
        <f>VLOOKUP($A1996,'Item Detail'!$A$2:$G$4956,7,0)</f>
        <v>1</v>
      </c>
      <c r="Q1996" s="30" t="s">
        <v>30729</v>
      </c>
      <c r="R1996" s="30" t="s">
        <v>30730</v>
      </c>
      <c r="S1996" s="30" t="s">
        <v>5361</v>
      </c>
      <c r="T1996" s="30" t="s">
        <v>30731</v>
      </c>
      <c r="U1996" s="30" t="s">
        <v>30731</v>
      </c>
      <c r="V1996" s="30" t="s">
        <v>30733</v>
      </c>
      <c r="W1996" s="30" t="s">
        <v>30733</v>
      </c>
      <c r="X1996" s="30" t="s">
        <v>30733</v>
      </c>
      <c r="Y1996" s="30" t="s">
        <v>30733</v>
      </c>
      <c r="Z1996" s="30" t="s">
        <v>30733</v>
      </c>
      <c r="AA1996" s="31" t="s">
        <v>30790</v>
      </c>
    </row>
    <row r="1997" spans="1:27" x14ac:dyDescent="0.3">
      <c r="A1997" s="28" t="s">
        <v>6617</v>
      </c>
      <c r="B1997" s="28" t="s">
        <v>25986</v>
      </c>
      <c r="C1997" s="28" t="s">
        <v>17061</v>
      </c>
      <c r="D1997" s="28" t="s">
        <v>17062</v>
      </c>
      <c r="E1997" s="28" t="s">
        <v>10507</v>
      </c>
      <c r="F1997" s="28" t="s">
        <v>26151</v>
      </c>
      <c r="G1997" s="28" t="s">
        <v>27456</v>
      </c>
      <c r="H1997" s="28" t="s">
        <v>25657</v>
      </c>
      <c r="I1997" s="28">
        <v>0</v>
      </c>
      <c r="J1997" s="28">
        <v>0</v>
      </c>
      <c r="K1997" s="28">
        <v>0</v>
      </c>
      <c r="L1997" s="28">
        <v>1</v>
      </c>
      <c r="M1997" s="28">
        <v>0</v>
      </c>
      <c r="N1997" s="28">
        <v>3</v>
      </c>
      <c r="O1997" s="28">
        <v>15</v>
      </c>
      <c r="P1997">
        <f>VLOOKUP($A1997,'Item Detail'!$A$2:$G$4956,7,0)</f>
        <v>1</v>
      </c>
      <c r="Q1997" s="30" t="s">
        <v>30729</v>
      </c>
      <c r="R1997" s="30" t="s">
        <v>30730</v>
      </c>
      <c r="S1997" s="30" t="s">
        <v>5361</v>
      </c>
      <c r="T1997" s="30" t="s">
        <v>30731</v>
      </c>
      <c r="U1997" s="30" t="s">
        <v>30731</v>
      </c>
      <c r="V1997" s="30" t="s">
        <v>30733</v>
      </c>
      <c r="W1997" s="30" t="s">
        <v>30733</v>
      </c>
      <c r="X1997" s="30" t="s">
        <v>30733</v>
      </c>
      <c r="Y1997" s="30" t="s">
        <v>30733</v>
      </c>
      <c r="Z1997" s="30" t="s">
        <v>30733</v>
      </c>
      <c r="AA1997" s="31" t="s">
        <v>30790</v>
      </c>
    </row>
    <row r="1998" spans="1:27" x14ac:dyDescent="0.3">
      <c r="A1998" s="28" t="s">
        <v>24726</v>
      </c>
      <c r="B1998" s="28" t="s">
        <v>25792</v>
      </c>
      <c r="C1998" s="28" t="s">
        <v>24727</v>
      </c>
      <c r="D1998" s="28" t="s">
        <v>10485</v>
      </c>
      <c r="E1998" s="28" t="s">
        <v>24728</v>
      </c>
      <c r="F1998" s="28" t="s">
        <v>13310</v>
      </c>
      <c r="G1998" s="28" t="s">
        <v>27457</v>
      </c>
      <c r="H1998" s="28" t="s">
        <v>25665</v>
      </c>
      <c r="I1998" s="28">
        <v>0</v>
      </c>
      <c r="J1998" s="28">
        <v>0</v>
      </c>
      <c r="K1998" s="28">
        <v>0</v>
      </c>
      <c r="L1998" s="28">
        <v>0</v>
      </c>
      <c r="M1998" s="28">
        <v>1</v>
      </c>
      <c r="N1998" s="28">
        <v>3</v>
      </c>
      <c r="O1998" s="28">
        <v>15</v>
      </c>
      <c r="P1998">
        <f>VLOOKUP($A1998,'Item Detail'!$A$2:$G$4956,7,0)</f>
        <v>1</v>
      </c>
      <c r="Q1998" s="30" t="s">
        <v>30759</v>
      </c>
      <c r="R1998" s="30" t="s">
        <v>30730</v>
      </c>
      <c r="S1998" s="30" t="s">
        <v>30737</v>
      </c>
      <c r="T1998" s="30" t="s">
        <v>30731</v>
      </c>
      <c r="U1998" s="30" t="s">
        <v>30731</v>
      </c>
      <c r="V1998" s="30" t="s">
        <v>30738</v>
      </c>
      <c r="W1998" s="30" t="s">
        <v>30738</v>
      </c>
      <c r="X1998" s="30" t="s">
        <v>30738</v>
      </c>
      <c r="Y1998" s="30" t="s">
        <v>30738</v>
      </c>
      <c r="Z1998" s="30" t="s">
        <v>30738</v>
      </c>
      <c r="AA1998" s="31" t="s">
        <v>30789</v>
      </c>
    </row>
    <row r="1999" spans="1:27" x14ac:dyDescent="0.3">
      <c r="A1999" s="28" t="s">
        <v>23728</v>
      </c>
      <c r="B1999" s="28" t="s">
        <v>25716</v>
      </c>
      <c r="C1999" s="28" t="s">
        <v>23729</v>
      </c>
      <c r="D1999" s="28" t="s">
        <v>10485</v>
      </c>
      <c r="E1999" s="28" t="s">
        <v>10928</v>
      </c>
      <c r="F1999" s="28" t="s">
        <v>2181</v>
      </c>
      <c r="G1999" s="28" t="s">
        <v>27458</v>
      </c>
      <c r="H1999" s="28" t="s">
        <v>25670</v>
      </c>
      <c r="I1999" s="28">
        <v>0</v>
      </c>
      <c r="J1999" s="28">
        <v>0</v>
      </c>
      <c r="K1999" s="28">
        <v>0</v>
      </c>
      <c r="L1999" s="28">
        <v>1</v>
      </c>
      <c r="M1999" s="28">
        <v>0</v>
      </c>
      <c r="N1999" s="28">
        <v>3</v>
      </c>
      <c r="O1999" s="28">
        <v>15</v>
      </c>
      <c r="P1999">
        <f>VLOOKUP($A1999,'Item Detail'!$A$2:$G$4956,7,0)</f>
        <v>1</v>
      </c>
      <c r="Q1999" s="30" t="s">
        <v>30753</v>
      </c>
      <c r="R1999" s="30" t="s">
        <v>30730</v>
      </c>
      <c r="S1999" s="30" t="s">
        <v>30737</v>
      </c>
      <c r="T1999" s="30" t="s">
        <v>30731</v>
      </c>
      <c r="U1999" s="30" t="s">
        <v>30731</v>
      </c>
      <c r="V1999" s="30" t="s">
        <v>30738</v>
      </c>
      <c r="W1999" s="30" t="s">
        <v>30733</v>
      </c>
      <c r="X1999" s="30" t="s">
        <v>30733</v>
      </c>
      <c r="Y1999" s="30" t="s">
        <v>30733</v>
      </c>
      <c r="Z1999" s="30" t="s">
        <v>30733</v>
      </c>
      <c r="AA1999" s="31" t="s">
        <v>30791</v>
      </c>
    </row>
    <row r="2000" spans="1:27" x14ac:dyDescent="0.3">
      <c r="A2000" s="28" t="s">
        <v>10331</v>
      </c>
      <c r="B2000" s="28" t="s">
        <v>25758</v>
      </c>
      <c r="C2000" s="28" t="s">
        <v>15677</v>
      </c>
      <c r="D2000" s="28" t="s">
        <v>15619</v>
      </c>
      <c r="E2000" s="28" t="s">
        <v>10507</v>
      </c>
      <c r="F2000" s="28" t="s">
        <v>2725</v>
      </c>
      <c r="G2000" s="28" t="s">
        <v>27459</v>
      </c>
      <c r="H2000" s="28" t="s">
        <v>25657</v>
      </c>
      <c r="I2000" s="28">
        <v>0</v>
      </c>
      <c r="J2000" s="28">
        <v>0</v>
      </c>
      <c r="K2000" s="28">
        <v>0</v>
      </c>
      <c r="L2000" s="28">
        <v>1</v>
      </c>
      <c r="M2000" s="28">
        <v>0</v>
      </c>
      <c r="N2000" s="28">
        <v>3</v>
      </c>
      <c r="O2000" s="28">
        <v>15</v>
      </c>
      <c r="P2000">
        <f>VLOOKUP($A2000,'Item Detail'!$A$2:$G$4956,7,0)</f>
        <v>1</v>
      </c>
      <c r="Q2000" s="30" t="s">
        <v>30729</v>
      </c>
      <c r="R2000" s="30" t="s">
        <v>30730</v>
      </c>
      <c r="S2000" s="30" t="s">
        <v>5361</v>
      </c>
      <c r="T2000" s="30" t="s">
        <v>30731</v>
      </c>
      <c r="U2000" s="30" t="s">
        <v>30731</v>
      </c>
      <c r="V2000" s="30" t="s">
        <v>30733</v>
      </c>
      <c r="W2000" s="30" t="s">
        <v>30733</v>
      </c>
      <c r="X2000" s="30" t="s">
        <v>30733</v>
      </c>
      <c r="Y2000" s="30" t="s">
        <v>30733</v>
      </c>
      <c r="Z2000" s="30" t="s">
        <v>30733</v>
      </c>
      <c r="AA2000" s="31" t="s">
        <v>30790</v>
      </c>
    </row>
    <row r="2001" spans="1:27" x14ac:dyDescent="0.3">
      <c r="A2001" s="28" t="s">
        <v>16148</v>
      </c>
      <c r="B2001" s="28" t="s">
        <v>25687</v>
      </c>
      <c r="C2001" s="28" t="s">
        <v>16149</v>
      </c>
      <c r="D2001" s="28" t="s">
        <v>16150</v>
      </c>
      <c r="E2001" s="28" t="s">
        <v>10710</v>
      </c>
      <c r="F2001" s="28" t="s">
        <v>2518</v>
      </c>
      <c r="G2001" s="28" t="s">
        <v>27460</v>
      </c>
      <c r="H2001" s="28" t="s">
        <v>25662</v>
      </c>
      <c r="I2001" s="28">
        <v>1</v>
      </c>
      <c r="J2001" s="28">
        <v>0</v>
      </c>
      <c r="K2001" s="28">
        <v>0</v>
      </c>
      <c r="L2001" s="28">
        <v>0</v>
      </c>
      <c r="M2001" s="28">
        <v>0</v>
      </c>
      <c r="N2001" s="28">
        <v>3</v>
      </c>
      <c r="O2001" s="28">
        <v>15</v>
      </c>
      <c r="P2001">
        <f>VLOOKUP($A2001,'Item Detail'!$A$2:$G$4956,7,0)</f>
        <v>1</v>
      </c>
      <c r="Q2001" s="30" t="s">
        <v>30753</v>
      </c>
      <c r="R2001" s="30" t="s">
        <v>30730</v>
      </c>
      <c r="S2001" s="30" t="s">
        <v>30737</v>
      </c>
      <c r="T2001" s="30" t="s">
        <v>30731</v>
      </c>
      <c r="U2001" s="30" t="s">
        <v>30731</v>
      </c>
      <c r="V2001" s="30" t="s">
        <v>30738</v>
      </c>
      <c r="W2001" s="30" t="s">
        <v>30738</v>
      </c>
      <c r="X2001" s="30" t="s">
        <v>30738</v>
      </c>
      <c r="Y2001" s="30" t="s">
        <v>30738</v>
      </c>
      <c r="Z2001" s="30" t="s">
        <v>30738</v>
      </c>
      <c r="AA2001" s="31" t="s">
        <v>30789</v>
      </c>
    </row>
    <row r="2002" spans="1:27" x14ac:dyDescent="0.3">
      <c r="A2002" s="28" t="s">
        <v>15785</v>
      </c>
      <c r="B2002" s="28" t="s">
        <v>25687</v>
      </c>
      <c r="C2002" s="28" t="s">
        <v>15786</v>
      </c>
      <c r="D2002" s="28" t="s">
        <v>12599</v>
      </c>
      <c r="E2002" s="28" t="s">
        <v>10507</v>
      </c>
      <c r="F2002" s="28" t="s">
        <v>27419</v>
      </c>
      <c r="G2002" s="28" t="s">
        <v>27461</v>
      </c>
      <c r="H2002" s="28" t="s">
        <v>25662</v>
      </c>
      <c r="I2002" s="28">
        <v>1</v>
      </c>
      <c r="J2002" s="28">
        <v>0</v>
      </c>
      <c r="K2002" s="28">
        <v>0</v>
      </c>
      <c r="L2002" s="28">
        <v>0</v>
      </c>
      <c r="M2002" s="28">
        <v>0</v>
      </c>
      <c r="N2002" s="28">
        <v>3</v>
      </c>
      <c r="O2002" s="28">
        <v>15</v>
      </c>
      <c r="P2002">
        <f>VLOOKUP($A2002,'Item Detail'!$A$2:$G$4956,7,0)</f>
        <v>1</v>
      </c>
      <c r="Q2002" s="30" t="s">
        <v>30753</v>
      </c>
      <c r="R2002" s="30" t="s">
        <v>30730</v>
      </c>
      <c r="S2002" s="30" t="s">
        <v>30737</v>
      </c>
      <c r="T2002" s="30" t="s">
        <v>30731</v>
      </c>
      <c r="U2002" s="30" t="s">
        <v>30731</v>
      </c>
      <c r="V2002" s="30" t="s">
        <v>30738</v>
      </c>
      <c r="W2002" s="30" t="s">
        <v>30733</v>
      </c>
      <c r="X2002" s="30" t="s">
        <v>30738</v>
      </c>
      <c r="Y2002" s="30" t="s">
        <v>30733</v>
      </c>
      <c r="Z2002" s="30" t="s">
        <v>30733</v>
      </c>
      <c r="AA2002" s="31" t="s">
        <v>30789</v>
      </c>
    </row>
    <row r="2003" spans="1:27" x14ac:dyDescent="0.3">
      <c r="A2003" s="28" t="s">
        <v>9464</v>
      </c>
      <c r="B2003" s="28" t="s">
        <v>25797</v>
      </c>
      <c r="C2003" s="28" t="s">
        <v>22169</v>
      </c>
      <c r="D2003" s="28" t="s">
        <v>22170</v>
      </c>
      <c r="E2003" s="28" t="s">
        <v>10710</v>
      </c>
      <c r="F2003" s="28" t="s">
        <v>2292</v>
      </c>
      <c r="G2003" s="28" t="s">
        <v>27462</v>
      </c>
      <c r="H2003" s="28" t="s">
        <v>25657</v>
      </c>
      <c r="I2003" s="28">
        <v>0</v>
      </c>
      <c r="J2003" s="28">
        <v>0</v>
      </c>
      <c r="K2003" s="28">
        <v>0</v>
      </c>
      <c r="L2003" s="28">
        <v>1</v>
      </c>
      <c r="M2003" s="28">
        <v>0</v>
      </c>
      <c r="N2003" s="28">
        <v>3</v>
      </c>
      <c r="O2003" s="28">
        <v>15</v>
      </c>
      <c r="P2003">
        <f>VLOOKUP($A2003,'Item Detail'!$A$2:$G$4956,7,0)</f>
        <v>1</v>
      </c>
      <c r="Q2003" s="30" t="s">
        <v>30758</v>
      </c>
      <c r="R2003" s="30" t="s">
        <v>30730</v>
      </c>
      <c r="S2003" s="30" t="s">
        <v>5361</v>
      </c>
      <c r="T2003" s="30" t="s">
        <v>30731</v>
      </c>
      <c r="U2003" s="30" t="s">
        <v>30731</v>
      </c>
      <c r="V2003" s="30" t="s">
        <v>30733</v>
      </c>
      <c r="W2003" s="30" t="s">
        <v>30733</v>
      </c>
      <c r="X2003" s="30" t="s">
        <v>30733</v>
      </c>
      <c r="Y2003" s="30" t="s">
        <v>30733</v>
      </c>
      <c r="Z2003" s="30" t="s">
        <v>30738</v>
      </c>
      <c r="AA2003" s="31" t="s">
        <v>30790</v>
      </c>
    </row>
    <row r="2004" spans="1:27" x14ac:dyDescent="0.3">
      <c r="A2004" s="28" t="s">
        <v>2338</v>
      </c>
      <c r="B2004" s="28" t="s">
        <v>25758</v>
      </c>
      <c r="C2004" s="28" t="s">
        <v>23883</v>
      </c>
      <c r="D2004" s="28" t="s">
        <v>10485</v>
      </c>
      <c r="E2004" s="28" t="s">
        <v>10507</v>
      </c>
      <c r="F2004" s="28" t="s">
        <v>27371</v>
      </c>
      <c r="G2004" s="28" t="s">
        <v>27463</v>
      </c>
      <c r="H2004" s="28" t="s">
        <v>25706</v>
      </c>
      <c r="I2004" s="28">
        <v>0</v>
      </c>
      <c r="J2004" s="28">
        <v>0</v>
      </c>
      <c r="K2004" s="28">
        <v>1</v>
      </c>
      <c r="L2004" s="28">
        <v>0</v>
      </c>
      <c r="M2004" s="28">
        <v>0</v>
      </c>
      <c r="N2004" s="28">
        <v>3</v>
      </c>
      <c r="O2004" s="28">
        <v>15</v>
      </c>
      <c r="P2004">
        <f>VLOOKUP($A2004,'Item Detail'!$A$2:$G$4956,7,0)</f>
        <v>1</v>
      </c>
      <c r="Q2004" s="30" t="s">
        <v>30748</v>
      </c>
      <c r="R2004" s="30" t="s">
        <v>30730</v>
      </c>
      <c r="S2004" s="30" t="s">
        <v>30749</v>
      </c>
      <c r="T2004" s="30" t="s">
        <v>30731</v>
      </c>
      <c r="U2004" s="30" t="s">
        <v>30731</v>
      </c>
      <c r="V2004" s="30" t="s">
        <v>30733</v>
      </c>
      <c r="W2004" s="30" t="s">
        <v>30733</v>
      </c>
      <c r="X2004" s="30" t="s">
        <v>30733</v>
      </c>
      <c r="Y2004" s="30" t="s">
        <v>30733</v>
      </c>
      <c r="Z2004" s="30" t="s">
        <v>30733</v>
      </c>
      <c r="AA2004" s="31" t="s">
        <v>30790</v>
      </c>
    </row>
    <row r="2005" spans="1:27" x14ac:dyDescent="0.3">
      <c r="A2005" s="28" t="s">
        <v>8006</v>
      </c>
      <c r="B2005" s="28" t="s">
        <v>25725</v>
      </c>
      <c r="C2005" s="28" t="s">
        <v>17565</v>
      </c>
      <c r="D2005" s="28" t="s">
        <v>17566</v>
      </c>
      <c r="E2005" s="28" t="s">
        <v>10507</v>
      </c>
      <c r="F2005" s="28" t="s">
        <v>6388</v>
      </c>
      <c r="G2005" s="28" t="s">
        <v>27464</v>
      </c>
      <c r="H2005" s="28" t="s">
        <v>25657</v>
      </c>
      <c r="I2005" s="28">
        <v>0</v>
      </c>
      <c r="J2005" s="28">
        <v>0</v>
      </c>
      <c r="K2005" s="28">
        <v>0</v>
      </c>
      <c r="L2005" s="28">
        <v>0</v>
      </c>
      <c r="M2005" s="28">
        <v>1</v>
      </c>
      <c r="N2005" s="28">
        <v>3</v>
      </c>
      <c r="O2005" s="28">
        <v>15</v>
      </c>
      <c r="P2005">
        <f>VLOOKUP($A2005,'Item Detail'!$A$2:$G$4956,7,0)</f>
        <v>1</v>
      </c>
      <c r="Q2005" s="30" t="s">
        <v>30729</v>
      </c>
      <c r="R2005" s="30" t="s">
        <v>30730</v>
      </c>
      <c r="S2005" s="30" t="s">
        <v>5361</v>
      </c>
      <c r="T2005" s="30" t="s">
        <v>30731</v>
      </c>
      <c r="U2005" s="30" t="s">
        <v>30731</v>
      </c>
      <c r="V2005" s="30" t="s">
        <v>30733</v>
      </c>
      <c r="W2005" s="30" t="s">
        <v>30733</v>
      </c>
      <c r="X2005" s="30" t="s">
        <v>30733</v>
      </c>
      <c r="Y2005" s="30" t="s">
        <v>30733</v>
      </c>
      <c r="Z2005" s="30" t="s">
        <v>30733</v>
      </c>
      <c r="AA2005" s="31" t="s">
        <v>30790</v>
      </c>
    </row>
    <row r="2006" spans="1:27" x14ac:dyDescent="0.3">
      <c r="A2006" s="28" t="s">
        <v>20692</v>
      </c>
      <c r="B2006" s="28" t="s">
        <v>25703</v>
      </c>
      <c r="C2006" s="28" t="s">
        <v>20693</v>
      </c>
      <c r="D2006" s="28" t="s">
        <v>20694</v>
      </c>
      <c r="E2006" s="28" t="s">
        <v>10507</v>
      </c>
      <c r="F2006" s="28" t="s">
        <v>19314</v>
      </c>
      <c r="G2006" s="28" t="s">
        <v>27465</v>
      </c>
      <c r="H2006" s="28" t="s">
        <v>25670</v>
      </c>
      <c r="I2006" s="28">
        <v>0</v>
      </c>
      <c r="J2006" s="28">
        <v>1</v>
      </c>
      <c r="K2006" s="28">
        <v>0</v>
      </c>
      <c r="L2006" s="28">
        <v>0</v>
      </c>
      <c r="M2006" s="28">
        <v>0</v>
      </c>
      <c r="N2006" s="28">
        <v>3</v>
      </c>
      <c r="O2006" s="28">
        <v>15</v>
      </c>
      <c r="P2006">
        <f>VLOOKUP($A2006,'Item Detail'!$A$2:$G$4956,7,0)</f>
        <v>1</v>
      </c>
      <c r="Q2006" s="30" t="s">
        <v>30745</v>
      </c>
      <c r="R2006" s="30" t="s">
        <v>30730</v>
      </c>
      <c r="S2006" s="30" t="s">
        <v>30737</v>
      </c>
      <c r="T2006" s="30" t="s">
        <v>30731</v>
      </c>
      <c r="U2006" s="30" t="s">
        <v>30731</v>
      </c>
      <c r="V2006" s="30" t="s">
        <v>30738</v>
      </c>
      <c r="W2006" s="30" t="s">
        <v>30738</v>
      </c>
      <c r="X2006" s="30" t="s">
        <v>30733</v>
      </c>
      <c r="Y2006" s="30" t="s">
        <v>30738</v>
      </c>
      <c r="Z2006" s="30" t="s">
        <v>30733</v>
      </c>
      <c r="AA2006" s="31" t="s">
        <v>30788</v>
      </c>
    </row>
    <row r="2007" spans="1:27" x14ac:dyDescent="0.3">
      <c r="A2007" s="28" t="s">
        <v>6275</v>
      </c>
      <c r="B2007" s="28" t="s">
        <v>25666</v>
      </c>
      <c r="C2007" s="28" t="s">
        <v>21123</v>
      </c>
      <c r="D2007" s="28" t="s">
        <v>10485</v>
      </c>
      <c r="E2007" s="28" t="s">
        <v>10507</v>
      </c>
      <c r="F2007" s="28" t="s">
        <v>25838</v>
      </c>
      <c r="G2007" s="28" t="s">
        <v>27466</v>
      </c>
      <c r="H2007" s="28" t="s">
        <v>25657</v>
      </c>
      <c r="I2007" s="28">
        <v>0</v>
      </c>
      <c r="J2007" s="28">
        <v>0</v>
      </c>
      <c r="K2007" s="28">
        <v>0</v>
      </c>
      <c r="L2007" s="28">
        <v>0</v>
      </c>
      <c r="M2007" s="28">
        <v>1</v>
      </c>
      <c r="N2007" s="28">
        <v>3</v>
      </c>
      <c r="O2007" s="28">
        <v>15</v>
      </c>
      <c r="P2007">
        <f>VLOOKUP($A2007,'Item Detail'!$A$2:$G$4956,7,0)</f>
        <v>1</v>
      </c>
      <c r="Q2007" s="30" t="s">
        <v>30729</v>
      </c>
      <c r="R2007" s="30" t="s">
        <v>30730</v>
      </c>
      <c r="S2007" s="30" t="s">
        <v>5361</v>
      </c>
      <c r="T2007" s="30" t="s">
        <v>30731</v>
      </c>
      <c r="U2007" s="30" t="s">
        <v>30731</v>
      </c>
      <c r="V2007" s="30" t="s">
        <v>30733</v>
      </c>
      <c r="W2007" s="30" t="s">
        <v>30733</v>
      </c>
      <c r="X2007" s="30" t="s">
        <v>30733</v>
      </c>
      <c r="Y2007" s="30" t="s">
        <v>30733</v>
      </c>
      <c r="Z2007" s="30" t="s">
        <v>30733</v>
      </c>
      <c r="AA2007" s="31" t="s">
        <v>30790</v>
      </c>
    </row>
    <row r="2008" spans="1:27" x14ac:dyDescent="0.3">
      <c r="A2008" s="28" t="s">
        <v>25481</v>
      </c>
      <c r="B2008" s="28" t="s">
        <v>25986</v>
      </c>
      <c r="C2008" s="28" t="s">
        <v>25482</v>
      </c>
      <c r="D2008" s="28" t="s">
        <v>25483</v>
      </c>
      <c r="E2008" s="28" t="s">
        <v>10507</v>
      </c>
      <c r="F2008" s="28" t="s">
        <v>26151</v>
      </c>
      <c r="G2008" s="28" t="s">
        <v>27467</v>
      </c>
      <c r="H2008" s="28" t="s">
        <v>25670</v>
      </c>
      <c r="I2008" s="28">
        <v>0</v>
      </c>
      <c r="J2008" s="28">
        <v>0</v>
      </c>
      <c r="K2008" s="28">
        <v>0</v>
      </c>
      <c r="L2008" s="28">
        <v>1</v>
      </c>
      <c r="M2008" s="28">
        <v>0</v>
      </c>
      <c r="N2008" s="28">
        <v>3</v>
      </c>
      <c r="O2008" s="28">
        <v>15</v>
      </c>
      <c r="P2008">
        <f>VLOOKUP($A2008,'Item Detail'!$A$2:$G$4956,7,0)</f>
        <v>1</v>
      </c>
      <c r="Q2008" s="30" t="s">
        <v>30750</v>
      </c>
      <c r="R2008" s="30" t="s">
        <v>30730</v>
      </c>
      <c r="S2008" s="30" t="s">
        <v>30737</v>
      </c>
      <c r="T2008" s="30" t="s">
        <v>30731</v>
      </c>
      <c r="U2008" s="30" t="s">
        <v>30731</v>
      </c>
      <c r="V2008" s="30" t="s">
        <v>30738</v>
      </c>
      <c r="W2008" s="30" t="s">
        <v>30738</v>
      </c>
      <c r="X2008" s="30" t="s">
        <v>30738</v>
      </c>
      <c r="Y2008" s="30" t="s">
        <v>30733</v>
      </c>
      <c r="Z2008" s="30" t="s">
        <v>30738</v>
      </c>
      <c r="AA2008" s="31" t="s">
        <v>30791</v>
      </c>
    </row>
    <row r="2009" spans="1:27" x14ac:dyDescent="0.3">
      <c r="A2009" s="28" t="s">
        <v>17689</v>
      </c>
      <c r="B2009" s="28" t="s">
        <v>25716</v>
      </c>
      <c r="C2009" s="28" t="s">
        <v>17690</v>
      </c>
      <c r="D2009" s="28" t="s">
        <v>17691</v>
      </c>
      <c r="E2009" s="28" t="s">
        <v>10963</v>
      </c>
      <c r="F2009" s="28" t="s">
        <v>2181</v>
      </c>
      <c r="G2009" s="28" t="s">
        <v>27468</v>
      </c>
      <c r="H2009" s="28" t="s">
        <v>25662</v>
      </c>
      <c r="I2009" s="28">
        <v>0</v>
      </c>
      <c r="J2009" s="28">
        <v>0</v>
      </c>
      <c r="K2009" s="28">
        <v>0</v>
      </c>
      <c r="L2009" s="28">
        <v>1</v>
      </c>
      <c r="M2009" s="28">
        <v>0</v>
      </c>
      <c r="N2009" s="28">
        <v>3</v>
      </c>
      <c r="O2009" s="28">
        <v>15</v>
      </c>
      <c r="P2009">
        <f>VLOOKUP($A2009,'Item Detail'!$A$2:$G$4956,7,0)</f>
        <v>1</v>
      </c>
      <c r="Q2009" s="30" t="s">
        <v>30745</v>
      </c>
      <c r="R2009" s="30" t="s">
        <v>30730</v>
      </c>
      <c r="S2009" s="30" t="s">
        <v>30737</v>
      </c>
      <c r="T2009" s="30" t="s">
        <v>30731</v>
      </c>
      <c r="U2009" s="30" t="s">
        <v>30756</v>
      </c>
      <c r="V2009" s="30" t="s">
        <v>30738</v>
      </c>
      <c r="W2009" s="30" t="s">
        <v>30738</v>
      </c>
      <c r="X2009" s="30" t="s">
        <v>30738</v>
      </c>
      <c r="Y2009" s="30" t="s">
        <v>30738</v>
      </c>
      <c r="Z2009" s="30" t="s">
        <v>30738</v>
      </c>
      <c r="AA2009" s="31" t="s">
        <v>30789</v>
      </c>
    </row>
    <row r="2010" spans="1:27" x14ac:dyDescent="0.3">
      <c r="A2010" s="28" t="s">
        <v>20360</v>
      </c>
      <c r="B2010" s="28" t="s">
        <v>25758</v>
      </c>
      <c r="C2010" s="28" t="s">
        <v>20361</v>
      </c>
      <c r="D2010" s="28" t="s">
        <v>20362</v>
      </c>
      <c r="E2010" s="28" t="s">
        <v>10507</v>
      </c>
      <c r="F2010" s="28" t="s">
        <v>2501</v>
      </c>
      <c r="G2010" s="28" t="s">
        <v>27469</v>
      </c>
      <c r="H2010" s="28" t="s">
        <v>25670</v>
      </c>
      <c r="I2010" s="28">
        <v>0</v>
      </c>
      <c r="J2010" s="28">
        <v>0</v>
      </c>
      <c r="K2010" s="28">
        <v>0</v>
      </c>
      <c r="L2010" s="28">
        <v>1</v>
      </c>
      <c r="M2010" s="28">
        <v>0</v>
      </c>
      <c r="N2010" s="28">
        <v>3</v>
      </c>
      <c r="O2010" s="28">
        <v>15</v>
      </c>
      <c r="P2010">
        <f>VLOOKUP($A2010,'Item Detail'!$A$2:$G$4956,7,0)</f>
        <v>1</v>
      </c>
      <c r="Q2010" s="30" t="s">
        <v>30745</v>
      </c>
      <c r="R2010" s="30" t="s">
        <v>30730</v>
      </c>
      <c r="S2010" s="30" t="s">
        <v>30737</v>
      </c>
      <c r="T2010" s="30" t="s">
        <v>30731</v>
      </c>
      <c r="U2010" s="30" t="s">
        <v>30751</v>
      </c>
      <c r="V2010" s="30" t="s">
        <v>30738</v>
      </c>
      <c r="W2010" s="30" t="s">
        <v>30733</v>
      </c>
      <c r="X2010" s="30" t="s">
        <v>30733</v>
      </c>
      <c r="Y2010" s="30" t="s">
        <v>30733</v>
      </c>
      <c r="Z2010" s="30" t="s">
        <v>30733</v>
      </c>
      <c r="AA2010" s="31" t="s">
        <v>30791</v>
      </c>
    </row>
    <row r="2011" spans="1:27" x14ac:dyDescent="0.3">
      <c r="A2011" s="28" t="s">
        <v>17556</v>
      </c>
      <c r="B2011" s="28" t="s">
        <v>25685</v>
      </c>
      <c r="C2011" s="28" t="s">
        <v>17557</v>
      </c>
      <c r="D2011" s="28" t="s">
        <v>12107</v>
      </c>
      <c r="E2011" s="28" t="s">
        <v>11416</v>
      </c>
      <c r="F2011" s="28" t="s">
        <v>27470</v>
      </c>
      <c r="G2011" s="28" t="s">
        <v>27471</v>
      </c>
      <c r="H2011" s="28" t="s">
        <v>25662</v>
      </c>
      <c r="I2011" s="28">
        <v>0</v>
      </c>
      <c r="J2011" s="28">
        <v>0</v>
      </c>
      <c r="K2011" s="28">
        <v>1</v>
      </c>
      <c r="L2011" s="28">
        <v>0</v>
      </c>
      <c r="M2011" s="28">
        <v>0</v>
      </c>
      <c r="N2011" s="28">
        <v>3</v>
      </c>
      <c r="O2011" s="28">
        <v>15</v>
      </c>
      <c r="P2011">
        <f>VLOOKUP($A2011,'Item Detail'!$A$2:$G$4956,7,0)</f>
        <v>1</v>
      </c>
      <c r="Q2011" s="30" t="s">
        <v>30739</v>
      </c>
      <c r="R2011" s="30" t="s">
        <v>30730</v>
      </c>
      <c r="S2011" s="30" t="s">
        <v>30737</v>
      </c>
      <c r="T2011" s="30" t="s">
        <v>30731</v>
      </c>
      <c r="U2011" s="30" t="s">
        <v>30732</v>
      </c>
      <c r="V2011" s="30" t="s">
        <v>30738</v>
      </c>
      <c r="W2011" s="30" t="s">
        <v>30738</v>
      </c>
      <c r="X2011" s="30" t="s">
        <v>30738</v>
      </c>
      <c r="Y2011" s="30" t="s">
        <v>30738</v>
      </c>
      <c r="Z2011" s="30" t="s">
        <v>30738</v>
      </c>
      <c r="AA2011" s="31" t="s">
        <v>30789</v>
      </c>
    </row>
    <row r="2012" spans="1:27" x14ac:dyDescent="0.3">
      <c r="A2012" s="28" t="s">
        <v>8835</v>
      </c>
      <c r="B2012" s="28" t="s">
        <v>25721</v>
      </c>
      <c r="C2012" s="28" t="s">
        <v>19238</v>
      </c>
      <c r="D2012" s="28" t="s">
        <v>11438</v>
      </c>
      <c r="E2012" s="28" t="s">
        <v>10507</v>
      </c>
      <c r="F2012" s="28" t="s">
        <v>3833</v>
      </c>
      <c r="G2012" s="28" t="s">
        <v>27472</v>
      </c>
      <c r="H2012" s="28" t="s">
        <v>25657</v>
      </c>
      <c r="I2012" s="28">
        <v>1</v>
      </c>
      <c r="J2012" s="28">
        <v>0</v>
      </c>
      <c r="K2012" s="28">
        <v>0</v>
      </c>
      <c r="L2012" s="28">
        <v>0</v>
      </c>
      <c r="M2012" s="28">
        <v>0</v>
      </c>
      <c r="N2012" s="28">
        <v>3</v>
      </c>
      <c r="O2012" s="28">
        <v>15</v>
      </c>
      <c r="P2012">
        <f>VLOOKUP($A2012,'Item Detail'!$A$2:$G$4956,7,0)</f>
        <v>1</v>
      </c>
      <c r="Q2012" s="30" t="s">
        <v>30729</v>
      </c>
      <c r="R2012" s="30" t="s">
        <v>30730</v>
      </c>
      <c r="S2012" s="30" t="s">
        <v>5361</v>
      </c>
      <c r="T2012" s="30" t="s">
        <v>30731</v>
      </c>
      <c r="U2012" s="30" t="s">
        <v>30731</v>
      </c>
      <c r="V2012" s="30" t="s">
        <v>30733</v>
      </c>
      <c r="W2012" s="30" t="s">
        <v>30733</v>
      </c>
      <c r="X2012" s="30" t="s">
        <v>30733</v>
      </c>
      <c r="Y2012" s="30" t="s">
        <v>30733</v>
      </c>
      <c r="Z2012" s="30" t="s">
        <v>30733</v>
      </c>
      <c r="AA2012" s="31" t="s">
        <v>30790</v>
      </c>
    </row>
    <row r="2013" spans="1:27" x14ac:dyDescent="0.3">
      <c r="A2013" s="28" t="s">
        <v>21643</v>
      </c>
      <c r="B2013" s="28" t="s">
        <v>25721</v>
      </c>
      <c r="C2013" s="28" t="s">
        <v>21644</v>
      </c>
      <c r="D2013" s="28" t="s">
        <v>20012</v>
      </c>
      <c r="E2013" s="28" t="s">
        <v>21645</v>
      </c>
      <c r="F2013" s="28" t="s">
        <v>5299</v>
      </c>
      <c r="G2013" s="28" t="s">
        <v>27473</v>
      </c>
      <c r="H2013" s="28" t="s">
        <v>25665</v>
      </c>
      <c r="I2013" s="28">
        <v>0</v>
      </c>
      <c r="J2013" s="28">
        <v>0</v>
      </c>
      <c r="K2013" s="28">
        <v>0</v>
      </c>
      <c r="L2013" s="28">
        <v>1</v>
      </c>
      <c r="M2013" s="28">
        <v>0</v>
      </c>
      <c r="N2013" s="28">
        <v>3</v>
      </c>
      <c r="O2013" s="28">
        <v>15</v>
      </c>
      <c r="P2013">
        <f>VLOOKUP($A2013,'Item Detail'!$A$2:$G$4956,7,0)</f>
        <v>1</v>
      </c>
      <c r="Q2013" s="30" t="s">
        <v>30745</v>
      </c>
      <c r="R2013" s="30" t="s">
        <v>30730</v>
      </c>
      <c r="S2013" s="30" t="s">
        <v>30737</v>
      </c>
      <c r="T2013" s="30" t="s">
        <v>30731</v>
      </c>
      <c r="U2013" s="30" t="s">
        <v>30731</v>
      </c>
      <c r="V2013" s="30" t="s">
        <v>30738</v>
      </c>
      <c r="W2013" s="30" t="s">
        <v>30738</v>
      </c>
      <c r="X2013" s="30" t="s">
        <v>30738</v>
      </c>
      <c r="Y2013" s="30" t="s">
        <v>30738</v>
      </c>
      <c r="Z2013" s="30" t="s">
        <v>30738</v>
      </c>
      <c r="AA2013" s="31" t="s">
        <v>30789</v>
      </c>
    </row>
    <row r="2014" spans="1:27" x14ac:dyDescent="0.3">
      <c r="A2014" s="28" t="s">
        <v>9696</v>
      </c>
      <c r="B2014" s="28" t="s">
        <v>25721</v>
      </c>
      <c r="C2014" s="28" t="s">
        <v>12794</v>
      </c>
      <c r="D2014" s="28" t="s">
        <v>17485</v>
      </c>
      <c r="E2014" s="28" t="s">
        <v>10507</v>
      </c>
      <c r="F2014" s="28" t="s">
        <v>4069</v>
      </c>
      <c r="G2014" s="28" t="s">
        <v>27474</v>
      </c>
      <c r="H2014" s="28" t="s">
        <v>25657</v>
      </c>
      <c r="I2014" s="28">
        <v>0</v>
      </c>
      <c r="J2014" s="28">
        <v>0</v>
      </c>
      <c r="K2014" s="28">
        <v>0</v>
      </c>
      <c r="L2014" s="28">
        <v>1</v>
      </c>
      <c r="M2014" s="28">
        <v>0</v>
      </c>
      <c r="N2014" s="28">
        <v>3</v>
      </c>
      <c r="O2014" s="28">
        <v>15</v>
      </c>
      <c r="P2014">
        <f>VLOOKUP($A2014,'Item Detail'!$A$2:$G$4956,7,0)</f>
        <v>1</v>
      </c>
      <c r="Q2014" s="30" t="s">
        <v>30729</v>
      </c>
      <c r="R2014" s="30" t="s">
        <v>30730</v>
      </c>
      <c r="S2014" s="30" t="s">
        <v>5361</v>
      </c>
      <c r="T2014" s="30" t="s">
        <v>30731</v>
      </c>
      <c r="U2014" s="30" t="s">
        <v>30731</v>
      </c>
      <c r="V2014" s="30" t="s">
        <v>30733</v>
      </c>
      <c r="W2014" s="30" t="s">
        <v>30733</v>
      </c>
      <c r="X2014" s="30" t="s">
        <v>30733</v>
      </c>
      <c r="Y2014" s="30" t="s">
        <v>30733</v>
      </c>
      <c r="Z2014" s="30" t="s">
        <v>30733</v>
      </c>
      <c r="AA2014" s="31" t="s">
        <v>30790</v>
      </c>
    </row>
    <row r="2015" spans="1:27" x14ac:dyDescent="0.3">
      <c r="A2015" s="28" t="s">
        <v>9704</v>
      </c>
      <c r="B2015" s="28" t="s">
        <v>25721</v>
      </c>
      <c r="C2015" s="28" t="s">
        <v>15245</v>
      </c>
      <c r="D2015" s="28" t="s">
        <v>17611</v>
      </c>
      <c r="E2015" s="28" t="s">
        <v>10507</v>
      </c>
      <c r="F2015" s="28" t="s">
        <v>4069</v>
      </c>
      <c r="G2015" s="28" t="s">
        <v>27475</v>
      </c>
      <c r="H2015" s="28" t="s">
        <v>25657</v>
      </c>
      <c r="I2015" s="28">
        <v>0</v>
      </c>
      <c r="J2015" s="28">
        <v>0</v>
      </c>
      <c r="K2015" s="28">
        <v>0</v>
      </c>
      <c r="L2015" s="28">
        <v>1</v>
      </c>
      <c r="M2015" s="28">
        <v>0</v>
      </c>
      <c r="N2015" s="28">
        <v>3</v>
      </c>
      <c r="O2015" s="28">
        <v>15</v>
      </c>
      <c r="P2015">
        <f>VLOOKUP($A2015,'Item Detail'!$A$2:$G$4956,7,0)</f>
        <v>1</v>
      </c>
      <c r="Q2015" s="30" t="s">
        <v>30729</v>
      </c>
      <c r="R2015" s="30" t="s">
        <v>30730</v>
      </c>
      <c r="S2015" s="30" t="s">
        <v>5361</v>
      </c>
      <c r="T2015" s="30" t="s">
        <v>30731</v>
      </c>
      <c r="U2015" s="30" t="s">
        <v>30731</v>
      </c>
      <c r="V2015" s="30" t="s">
        <v>30733</v>
      </c>
      <c r="W2015" s="30" t="s">
        <v>30733</v>
      </c>
      <c r="X2015" s="30" t="s">
        <v>30733</v>
      </c>
      <c r="Y2015" s="30" t="s">
        <v>30733</v>
      </c>
      <c r="Z2015" s="30" t="s">
        <v>30733</v>
      </c>
      <c r="AA2015" s="31" t="s">
        <v>30790</v>
      </c>
    </row>
    <row r="2016" spans="1:27" x14ac:dyDescent="0.3">
      <c r="A2016" s="28" t="s">
        <v>10081</v>
      </c>
      <c r="B2016" s="28" t="s">
        <v>25900</v>
      </c>
      <c r="C2016" s="28" t="s">
        <v>25525</v>
      </c>
      <c r="D2016" s="28" t="s">
        <v>10485</v>
      </c>
      <c r="E2016" s="28" t="s">
        <v>10507</v>
      </c>
      <c r="F2016" s="28" t="s">
        <v>2085</v>
      </c>
      <c r="G2016" s="28" t="s">
        <v>27476</v>
      </c>
      <c r="H2016" s="28" t="s">
        <v>25657</v>
      </c>
      <c r="I2016" s="28">
        <v>0</v>
      </c>
      <c r="J2016" s="28">
        <v>1</v>
      </c>
      <c r="K2016" s="28">
        <v>0</v>
      </c>
      <c r="L2016" s="28">
        <v>0</v>
      </c>
      <c r="M2016" s="28">
        <v>0</v>
      </c>
      <c r="N2016" s="28">
        <v>3</v>
      </c>
      <c r="O2016" s="28">
        <v>15</v>
      </c>
      <c r="P2016">
        <f>VLOOKUP($A2016,'Item Detail'!$A$2:$G$4956,7,0)</f>
        <v>1</v>
      </c>
      <c r="Q2016" s="30" t="s">
        <v>30729</v>
      </c>
      <c r="R2016" s="30" t="s">
        <v>30730</v>
      </c>
      <c r="S2016" s="30" t="s">
        <v>5361</v>
      </c>
      <c r="T2016" s="30" t="s">
        <v>30731</v>
      </c>
      <c r="U2016" s="30" t="s">
        <v>30751</v>
      </c>
      <c r="V2016" s="30" t="s">
        <v>30733</v>
      </c>
      <c r="W2016" s="30" t="s">
        <v>30733</v>
      </c>
      <c r="X2016" s="30" t="s">
        <v>30733</v>
      </c>
      <c r="Y2016" s="30" t="s">
        <v>30733</v>
      </c>
      <c r="Z2016" s="30" t="s">
        <v>30733</v>
      </c>
      <c r="AA2016" s="31" t="s">
        <v>30790</v>
      </c>
    </row>
    <row r="2017" spans="1:27" x14ac:dyDescent="0.3">
      <c r="A2017" s="28" t="s">
        <v>25220</v>
      </c>
      <c r="B2017" s="28" t="s">
        <v>25869</v>
      </c>
      <c r="C2017" s="28" t="s">
        <v>25221</v>
      </c>
      <c r="D2017" s="28" t="s">
        <v>10485</v>
      </c>
      <c r="E2017" s="28" t="s">
        <v>10985</v>
      </c>
      <c r="F2017" s="28" t="s">
        <v>26036</v>
      </c>
      <c r="G2017" s="28" t="s">
        <v>27477</v>
      </c>
      <c r="H2017" s="28" t="s">
        <v>25670</v>
      </c>
      <c r="I2017" s="28">
        <v>0</v>
      </c>
      <c r="J2017" s="28">
        <v>0</v>
      </c>
      <c r="K2017" s="28">
        <v>0</v>
      </c>
      <c r="L2017" s="28">
        <v>1</v>
      </c>
      <c r="M2017" s="28">
        <v>0</v>
      </c>
      <c r="N2017" s="28">
        <v>3</v>
      </c>
      <c r="O2017" s="28">
        <v>15</v>
      </c>
      <c r="P2017">
        <f>VLOOKUP($A2017,'Item Detail'!$A$2:$G$4956,7,0)</f>
        <v>1</v>
      </c>
      <c r="Q2017" s="30" t="s">
        <v>30753</v>
      </c>
      <c r="R2017" s="30" t="s">
        <v>30730</v>
      </c>
      <c r="S2017" s="30" t="s">
        <v>30737</v>
      </c>
      <c r="T2017" s="30" t="s">
        <v>30731</v>
      </c>
      <c r="U2017" s="30" t="s">
        <v>30731</v>
      </c>
      <c r="V2017" s="30" t="s">
        <v>30738</v>
      </c>
      <c r="W2017" s="30" t="s">
        <v>30738</v>
      </c>
      <c r="X2017" s="30" t="s">
        <v>30738</v>
      </c>
      <c r="Y2017" s="30" t="s">
        <v>30733</v>
      </c>
      <c r="Z2017" s="30" t="s">
        <v>30738</v>
      </c>
      <c r="AA2017" s="31" t="s">
        <v>30791</v>
      </c>
    </row>
    <row r="2018" spans="1:27" x14ac:dyDescent="0.3">
      <c r="A2018" s="28" t="s">
        <v>18725</v>
      </c>
      <c r="B2018" s="28" t="s">
        <v>25792</v>
      </c>
      <c r="C2018" s="28" t="s">
        <v>18726</v>
      </c>
      <c r="D2018" s="28" t="s">
        <v>11555</v>
      </c>
      <c r="E2018" s="28" t="s">
        <v>10507</v>
      </c>
      <c r="F2018" s="28" t="s">
        <v>26143</v>
      </c>
      <c r="G2018" s="28" t="s">
        <v>27478</v>
      </c>
      <c r="H2018" s="28" t="s">
        <v>25665</v>
      </c>
      <c r="I2018" s="28">
        <v>0</v>
      </c>
      <c r="J2018" s="28">
        <v>0</v>
      </c>
      <c r="K2018" s="28">
        <v>0</v>
      </c>
      <c r="L2018" s="28">
        <v>0</v>
      </c>
      <c r="M2018" s="28">
        <v>1</v>
      </c>
      <c r="N2018" s="28">
        <v>3</v>
      </c>
      <c r="O2018" s="28">
        <v>15</v>
      </c>
      <c r="P2018">
        <f>VLOOKUP($A2018,'Item Detail'!$A$2:$G$4956,7,0)</f>
        <v>1</v>
      </c>
      <c r="Q2018" s="30" t="s">
        <v>30753</v>
      </c>
      <c r="R2018" s="30" t="s">
        <v>30730</v>
      </c>
      <c r="S2018" s="30" t="s">
        <v>30737</v>
      </c>
      <c r="T2018" s="30" t="s">
        <v>30731</v>
      </c>
      <c r="U2018" s="30" t="s">
        <v>30731</v>
      </c>
      <c r="V2018" s="30" t="s">
        <v>30738</v>
      </c>
      <c r="W2018" s="30" t="s">
        <v>30733</v>
      </c>
      <c r="X2018" s="30" t="s">
        <v>30733</v>
      </c>
      <c r="Y2018" s="30" t="s">
        <v>30738</v>
      </c>
      <c r="Z2018" s="30" t="s">
        <v>30738</v>
      </c>
      <c r="AA2018" s="31" t="s">
        <v>30789</v>
      </c>
    </row>
    <row r="2019" spans="1:27" x14ac:dyDescent="0.3">
      <c r="A2019" s="28" t="s">
        <v>17134</v>
      </c>
      <c r="B2019" s="28" t="s">
        <v>25819</v>
      </c>
      <c r="C2019" s="28" t="s">
        <v>17135</v>
      </c>
      <c r="D2019" s="28" t="s">
        <v>10976</v>
      </c>
      <c r="E2019" s="28" t="s">
        <v>10710</v>
      </c>
      <c r="F2019" s="28" t="s">
        <v>27479</v>
      </c>
      <c r="G2019" s="28" t="s">
        <v>27480</v>
      </c>
      <c r="H2019" s="28" t="s">
        <v>25665</v>
      </c>
      <c r="I2019" s="28">
        <v>0</v>
      </c>
      <c r="J2019" s="28">
        <v>0</v>
      </c>
      <c r="K2019" s="28">
        <v>1</v>
      </c>
      <c r="L2019" s="28">
        <v>0</v>
      </c>
      <c r="M2019" s="28">
        <v>0</v>
      </c>
      <c r="N2019" s="28">
        <v>3</v>
      </c>
      <c r="O2019" s="28">
        <v>15</v>
      </c>
      <c r="P2019">
        <f>VLOOKUP($A2019,'Item Detail'!$A$2:$G$4956,7,0)</f>
        <v>1</v>
      </c>
      <c r="Q2019" s="30" t="s">
        <v>30759</v>
      </c>
      <c r="R2019" s="30" t="s">
        <v>30730</v>
      </c>
      <c r="S2019" s="30" t="s">
        <v>30737</v>
      </c>
      <c r="T2019" s="30" t="s">
        <v>30731</v>
      </c>
      <c r="U2019" s="30" t="s">
        <v>30751</v>
      </c>
      <c r="V2019" s="30" t="s">
        <v>30738</v>
      </c>
      <c r="W2019" s="30" t="s">
        <v>30738</v>
      </c>
      <c r="X2019" s="30" t="s">
        <v>30738</v>
      </c>
      <c r="Y2019" s="30" t="s">
        <v>30738</v>
      </c>
      <c r="Z2019" s="30" t="s">
        <v>30738</v>
      </c>
      <c r="AA2019" s="31" t="s">
        <v>30789</v>
      </c>
    </row>
    <row r="2020" spans="1:27" x14ac:dyDescent="0.3">
      <c r="A2020" s="28" t="s">
        <v>21012</v>
      </c>
      <c r="B2020" s="28" t="s">
        <v>25716</v>
      </c>
      <c r="C2020" s="28" t="s">
        <v>21013</v>
      </c>
      <c r="D2020" s="28" t="s">
        <v>10485</v>
      </c>
      <c r="E2020" s="28" t="s">
        <v>10592</v>
      </c>
      <c r="F2020" s="28" t="s">
        <v>2181</v>
      </c>
      <c r="G2020" s="28" t="s">
        <v>27481</v>
      </c>
      <c r="H2020" s="28" t="s">
        <v>25665</v>
      </c>
      <c r="I2020" s="28">
        <v>0</v>
      </c>
      <c r="J2020" s="28">
        <v>0</v>
      </c>
      <c r="K2020" s="28">
        <v>0</v>
      </c>
      <c r="L2020" s="28">
        <v>0</v>
      </c>
      <c r="M2020" s="28">
        <v>1</v>
      </c>
      <c r="N2020" s="28">
        <v>3</v>
      </c>
      <c r="O2020" s="28">
        <v>15</v>
      </c>
      <c r="P2020">
        <f>VLOOKUP($A2020,'Item Detail'!$A$2:$G$4956,7,0)</f>
        <v>1</v>
      </c>
      <c r="Q2020" s="30" t="s">
        <v>30753</v>
      </c>
      <c r="R2020" s="30" t="s">
        <v>30730</v>
      </c>
      <c r="S2020" s="30" t="s">
        <v>30737</v>
      </c>
      <c r="T2020" s="30" t="s">
        <v>30731</v>
      </c>
      <c r="U2020" s="30" t="s">
        <v>30731</v>
      </c>
      <c r="V2020" s="30" t="s">
        <v>30738</v>
      </c>
      <c r="W2020" s="30" t="s">
        <v>30738</v>
      </c>
      <c r="X2020" s="30" t="s">
        <v>30738</v>
      </c>
      <c r="Y2020" s="30" t="s">
        <v>30738</v>
      </c>
      <c r="Z2020" s="30" t="s">
        <v>30738</v>
      </c>
      <c r="AA2020" s="31" t="s">
        <v>30789</v>
      </c>
    </row>
    <row r="2021" spans="1:27" x14ac:dyDescent="0.3">
      <c r="A2021" s="28" t="s">
        <v>19585</v>
      </c>
      <c r="B2021" s="28" t="s">
        <v>25814</v>
      </c>
      <c r="C2021" s="28" t="s">
        <v>19586</v>
      </c>
      <c r="D2021" s="28" t="s">
        <v>19587</v>
      </c>
      <c r="E2021" s="28" t="s">
        <v>10507</v>
      </c>
      <c r="F2021" s="28" t="s">
        <v>9397</v>
      </c>
      <c r="G2021" s="28" t="s">
        <v>27482</v>
      </c>
      <c r="H2021" s="28" t="s">
        <v>25670</v>
      </c>
      <c r="I2021" s="28">
        <v>0</v>
      </c>
      <c r="J2021" s="28">
        <v>0</v>
      </c>
      <c r="K2021" s="28">
        <v>0</v>
      </c>
      <c r="L2021" s="28">
        <v>1</v>
      </c>
      <c r="M2021" s="28">
        <v>0</v>
      </c>
      <c r="N2021" s="28">
        <v>3</v>
      </c>
      <c r="O2021" s="28">
        <v>15</v>
      </c>
      <c r="P2021">
        <f>VLOOKUP($A2021,'Item Detail'!$A$2:$G$4956,7,0)</f>
        <v>1</v>
      </c>
      <c r="Q2021" s="30" t="s">
        <v>30750</v>
      </c>
      <c r="R2021" s="30" t="s">
        <v>30730</v>
      </c>
      <c r="S2021" s="30" t="s">
        <v>30737</v>
      </c>
      <c r="T2021" s="30" t="s">
        <v>30731</v>
      </c>
      <c r="U2021" s="30" t="s">
        <v>30747</v>
      </c>
      <c r="V2021" s="30" t="s">
        <v>30738</v>
      </c>
      <c r="W2021" s="30" t="s">
        <v>30733</v>
      </c>
      <c r="X2021" s="30" t="s">
        <v>30738</v>
      </c>
      <c r="Y2021" s="30" t="s">
        <v>30733</v>
      </c>
      <c r="Z2021" s="30" t="s">
        <v>30733</v>
      </c>
      <c r="AA2021" s="31" t="s">
        <v>30791</v>
      </c>
    </row>
    <row r="2022" spans="1:27" x14ac:dyDescent="0.3">
      <c r="A2022" s="28" t="s">
        <v>18809</v>
      </c>
      <c r="B2022" s="28" t="s">
        <v>25716</v>
      </c>
      <c r="C2022" s="28" t="s">
        <v>18810</v>
      </c>
      <c r="D2022" s="28" t="s">
        <v>13253</v>
      </c>
      <c r="E2022" s="28" t="s">
        <v>10507</v>
      </c>
      <c r="F2022" s="28" t="s">
        <v>2181</v>
      </c>
      <c r="G2022" s="28" t="s">
        <v>27483</v>
      </c>
      <c r="H2022" s="28" t="s">
        <v>25665</v>
      </c>
      <c r="I2022" s="28">
        <v>0</v>
      </c>
      <c r="J2022" s="28">
        <v>0</v>
      </c>
      <c r="K2022" s="28">
        <v>0</v>
      </c>
      <c r="L2022" s="28">
        <v>1</v>
      </c>
      <c r="M2022" s="28">
        <v>0</v>
      </c>
      <c r="N2022" s="28">
        <v>3</v>
      </c>
      <c r="O2022" s="28">
        <v>15</v>
      </c>
      <c r="P2022">
        <f>VLOOKUP($A2022,'Item Detail'!$A$2:$G$4956,7,0)</f>
        <v>1</v>
      </c>
      <c r="Q2022" s="30" t="s">
        <v>30753</v>
      </c>
      <c r="R2022" s="30" t="s">
        <v>30730</v>
      </c>
      <c r="S2022" s="30" t="s">
        <v>30737</v>
      </c>
      <c r="T2022" s="30" t="s">
        <v>30731</v>
      </c>
      <c r="U2022" s="30" t="s">
        <v>30731</v>
      </c>
      <c r="V2022" s="30" t="s">
        <v>30738</v>
      </c>
      <c r="W2022" s="30" t="s">
        <v>30738</v>
      </c>
      <c r="X2022" s="30" t="s">
        <v>30738</v>
      </c>
      <c r="Y2022" s="30" t="s">
        <v>30738</v>
      </c>
      <c r="Z2022" s="30" t="s">
        <v>30738</v>
      </c>
      <c r="AA2022" s="31" t="s">
        <v>30789</v>
      </c>
    </row>
    <row r="2023" spans="1:27" x14ac:dyDescent="0.3">
      <c r="A2023" s="28" t="s">
        <v>21146</v>
      </c>
      <c r="B2023" s="28" t="s">
        <v>25699</v>
      </c>
      <c r="C2023" s="28" t="s">
        <v>21147</v>
      </c>
      <c r="D2023" s="28" t="s">
        <v>21148</v>
      </c>
      <c r="E2023" s="28" t="s">
        <v>10507</v>
      </c>
      <c r="F2023" s="28" t="s">
        <v>25731</v>
      </c>
      <c r="G2023" s="28" t="s">
        <v>27484</v>
      </c>
      <c r="H2023" s="28" t="s">
        <v>25670</v>
      </c>
      <c r="I2023" s="28">
        <v>0</v>
      </c>
      <c r="J2023" s="28">
        <v>0</v>
      </c>
      <c r="K2023" s="28">
        <v>0</v>
      </c>
      <c r="L2023" s="28">
        <v>0</v>
      </c>
      <c r="M2023" s="28">
        <v>1</v>
      </c>
      <c r="N2023" s="28">
        <v>3</v>
      </c>
      <c r="O2023" s="28">
        <v>15</v>
      </c>
      <c r="P2023">
        <f>VLOOKUP($A2023,'Item Detail'!$A$2:$G$4956,7,0)</f>
        <v>1</v>
      </c>
      <c r="Q2023" s="30" t="s">
        <v>30745</v>
      </c>
      <c r="R2023" s="30" t="s">
        <v>30730</v>
      </c>
      <c r="S2023" s="30" t="s">
        <v>30737</v>
      </c>
      <c r="T2023" s="30" t="s">
        <v>30731</v>
      </c>
      <c r="U2023" s="30" t="s">
        <v>30751</v>
      </c>
      <c r="V2023" s="30" t="s">
        <v>30733</v>
      </c>
      <c r="W2023" s="30" t="s">
        <v>30733</v>
      </c>
      <c r="X2023" s="30" t="s">
        <v>30733</v>
      </c>
      <c r="Y2023" s="30" t="s">
        <v>30738</v>
      </c>
      <c r="Z2023" s="30" t="s">
        <v>30733</v>
      </c>
      <c r="AA2023" s="31" t="s">
        <v>30791</v>
      </c>
    </row>
    <row r="2024" spans="1:27" x14ac:dyDescent="0.3">
      <c r="A2024" s="28" t="s">
        <v>23717</v>
      </c>
      <c r="B2024" s="28" t="s">
        <v>25699</v>
      </c>
      <c r="C2024" s="28" t="s">
        <v>23718</v>
      </c>
      <c r="D2024" s="28" t="s">
        <v>23719</v>
      </c>
      <c r="E2024" s="28" t="s">
        <v>10507</v>
      </c>
      <c r="F2024" s="28" t="s">
        <v>2450</v>
      </c>
      <c r="G2024" s="28" t="s">
        <v>27485</v>
      </c>
      <c r="H2024" s="28" t="s">
        <v>25670</v>
      </c>
      <c r="I2024" s="28">
        <v>0</v>
      </c>
      <c r="J2024" s="28">
        <v>0</v>
      </c>
      <c r="K2024" s="28">
        <v>0</v>
      </c>
      <c r="L2024" s="28">
        <v>0</v>
      </c>
      <c r="M2024" s="28">
        <v>1</v>
      </c>
      <c r="N2024" s="28">
        <v>3</v>
      </c>
      <c r="O2024" s="28">
        <v>15</v>
      </c>
      <c r="P2024">
        <f>VLOOKUP($A2024,'Item Detail'!$A$2:$G$4956,7,0)</f>
        <v>1</v>
      </c>
      <c r="Q2024" s="30" t="s">
        <v>30745</v>
      </c>
      <c r="R2024" s="30" t="s">
        <v>30730</v>
      </c>
      <c r="S2024" s="30" t="s">
        <v>30737</v>
      </c>
      <c r="T2024" s="30" t="s">
        <v>30731</v>
      </c>
      <c r="U2024" s="30" t="s">
        <v>30747</v>
      </c>
      <c r="V2024" s="30" t="s">
        <v>30738</v>
      </c>
      <c r="W2024" s="30" t="s">
        <v>30733</v>
      </c>
      <c r="X2024" s="30" t="s">
        <v>30738</v>
      </c>
      <c r="Y2024" s="30" t="s">
        <v>30738</v>
      </c>
      <c r="Z2024" s="30" t="s">
        <v>30733</v>
      </c>
      <c r="AA2024" s="31" t="s">
        <v>30791</v>
      </c>
    </row>
    <row r="2025" spans="1:27" x14ac:dyDescent="0.3">
      <c r="A2025" s="28" t="s">
        <v>23638</v>
      </c>
      <c r="B2025" s="28" t="s">
        <v>25663</v>
      </c>
      <c r="C2025" s="28" t="s">
        <v>23639</v>
      </c>
      <c r="D2025" s="28" t="s">
        <v>11985</v>
      </c>
      <c r="E2025" s="28" t="s">
        <v>10507</v>
      </c>
      <c r="F2025" s="28" t="s">
        <v>2556</v>
      </c>
      <c r="G2025" s="28" t="s">
        <v>27486</v>
      </c>
      <c r="H2025" s="28" t="s">
        <v>25665</v>
      </c>
      <c r="I2025" s="28">
        <v>0</v>
      </c>
      <c r="J2025" s="28">
        <v>0</v>
      </c>
      <c r="K2025" s="28">
        <v>0</v>
      </c>
      <c r="L2025" s="28">
        <v>1</v>
      </c>
      <c r="M2025" s="28">
        <v>0</v>
      </c>
      <c r="N2025" s="28">
        <v>3</v>
      </c>
      <c r="O2025" s="28">
        <v>15</v>
      </c>
      <c r="P2025">
        <f>VLOOKUP($A2025,'Item Detail'!$A$2:$G$4956,7,0)</f>
        <v>1</v>
      </c>
      <c r="Q2025" s="30" t="s">
        <v>30753</v>
      </c>
      <c r="R2025" s="30" t="s">
        <v>30730</v>
      </c>
      <c r="S2025" s="30" t="s">
        <v>30737</v>
      </c>
      <c r="T2025" s="30" t="s">
        <v>30731</v>
      </c>
      <c r="U2025" s="30" t="s">
        <v>30731</v>
      </c>
      <c r="V2025" s="30" t="s">
        <v>30738</v>
      </c>
      <c r="W2025" s="30" t="s">
        <v>30738</v>
      </c>
      <c r="X2025" s="30" t="s">
        <v>30738</v>
      </c>
      <c r="Y2025" s="30" t="s">
        <v>30738</v>
      </c>
      <c r="Z2025" s="30" t="s">
        <v>30738</v>
      </c>
      <c r="AA2025" s="31" t="s">
        <v>30789</v>
      </c>
    </row>
    <row r="2026" spans="1:27" x14ac:dyDescent="0.3">
      <c r="A2026" s="28" t="s">
        <v>17584</v>
      </c>
      <c r="B2026" s="28" t="s">
        <v>25900</v>
      </c>
      <c r="C2026" s="28" t="s">
        <v>17585</v>
      </c>
      <c r="D2026" s="28" t="s">
        <v>17586</v>
      </c>
      <c r="E2026" s="28" t="s">
        <v>10507</v>
      </c>
      <c r="F2026" s="28" t="s">
        <v>25901</v>
      </c>
      <c r="G2026" s="28" t="s">
        <v>27487</v>
      </c>
      <c r="H2026" s="28" t="s">
        <v>25670</v>
      </c>
      <c r="I2026" s="28">
        <v>0</v>
      </c>
      <c r="J2026" s="28">
        <v>0</v>
      </c>
      <c r="K2026" s="28">
        <v>0</v>
      </c>
      <c r="L2026" s="28">
        <v>1</v>
      </c>
      <c r="M2026" s="28">
        <v>0</v>
      </c>
      <c r="N2026" s="28">
        <v>3</v>
      </c>
      <c r="O2026" s="28">
        <v>15</v>
      </c>
      <c r="P2026">
        <f>VLOOKUP($A2026,'Item Detail'!$A$2:$G$4956,7,0)</f>
        <v>1</v>
      </c>
      <c r="Q2026" s="30" t="s">
        <v>30753</v>
      </c>
      <c r="R2026" s="30" t="s">
        <v>30730</v>
      </c>
      <c r="S2026" s="30" t="s">
        <v>30737</v>
      </c>
      <c r="T2026" s="30" t="s">
        <v>30731</v>
      </c>
      <c r="U2026" s="30" t="s">
        <v>30731</v>
      </c>
      <c r="V2026" s="30" t="s">
        <v>30738</v>
      </c>
      <c r="W2026" s="30" t="s">
        <v>30738</v>
      </c>
      <c r="X2026" s="30" t="s">
        <v>30733</v>
      </c>
      <c r="Y2026" s="30" t="s">
        <v>30733</v>
      </c>
      <c r="Z2026" s="30" t="s">
        <v>30733</v>
      </c>
      <c r="AA2026" s="31" t="s">
        <v>30791</v>
      </c>
    </row>
    <row r="2027" spans="1:27" x14ac:dyDescent="0.3">
      <c r="A2027" s="28" t="s">
        <v>23198</v>
      </c>
      <c r="B2027" s="28" t="s">
        <v>25797</v>
      </c>
      <c r="C2027" s="28" t="s">
        <v>14589</v>
      </c>
      <c r="D2027" s="28" t="s">
        <v>23199</v>
      </c>
      <c r="E2027" s="28" t="s">
        <v>10710</v>
      </c>
      <c r="F2027" s="28" t="s">
        <v>14591</v>
      </c>
      <c r="G2027" s="28" t="s">
        <v>27488</v>
      </c>
      <c r="H2027" s="28" t="s">
        <v>25665</v>
      </c>
      <c r="I2027" s="28">
        <v>0</v>
      </c>
      <c r="J2027" s="28">
        <v>0</v>
      </c>
      <c r="K2027" s="28">
        <v>0</v>
      </c>
      <c r="L2027" s="28">
        <v>1</v>
      </c>
      <c r="M2027" s="28">
        <v>0</v>
      </c>
      <c r="N2027" s="28">
        <v>3</v>
      </c>
      <c r="O2027" s="28">
        <v>15</v>
      </c>
      <c r="P2027">
        <f>VLOOKUP($A2027,'Item Detail'!$A$2:$G$4956,7,0)</f>
        <v>1</v>
      </c>
      <c r="Q2027" s="30" t="s">
        <v>30745</v>
      </c>
      <c r="R2027" s="30" t="s">
        <v>30730</v>
      </c>
      <c r="S2027" s="30" t="s">
        <v>30737</v>
      </c>
      <c r="T2027" s="30" t="s">
        <v>30731</v>
      </c>
      <c r="U2027" s="30" t="s">
        <v>30747</v>
      </c>
      <c r="V2027" s="30" t="s">
        <v>30738</v>
      </c>
      <c r="W2027" s="30" t="s">
        <v>30738</v>
      </c>
      <c r="X2027" s="30" t="s">
        <v>30738</v>
      </c>
      <c r="Y2027" s="30" t="s">
        <v>30738</v>
      </c>
      <c r="Z2027" s="30" t="s">
        <v>30738</v>
      </c>
      <c r="AA2027" s="31" t="s">
        <v>30789</v>
      </c>
    </row>
    <row r="2028" spans="1:27" x14ac:dyDescent="0.3">
      <c r="A2028" s="28" t="s">
        <v>17604</v>
      </c>
      <c r="B2028" s="28" t="s">
        <v>25666</v>
      </c>
      <c r="C2028" s="28" t="s">
        <v>17605</v>
      </c>
      <c r="D2028" s="28" t="s">
        <v>17606</v>
      </c>
      <c r="E2028" s="28" t="s">
        <v>13021</v>
      </c>
      <c r="F2028" s="28" t="s">
        <v>25957</v>
      </c>
      <c r="G2028" s="28" t="s">
        <v>27489</v>
      </c>
      <c r="H2028" s="28" t="s">
        <v>25670</v>
      </c>
      <c r="I2028" s="28">
        <v>0</v>
      </c>
      <c r="J2028" s="28">
        <v>0</v>
      </c>
      <c r="K2028" s="28">
        <v>0</v>
      </c>
      <c r="L2028" s="28">
        <v>1</v>
      </c>
      <c r="M2028" s="28">
        <v>0</v>
      </c>
      <c r="N2028" s="28">
        <v>3</v>
      </c>
      <c r="O2028" s="28">
        <v>15</v>
      </c>
      <c r="P2028">
        <f>VLOOKUP($A2028,'Item Detail'!$A$2:$G$4956,7,0)</f>
        <v>1</v>
      </c>
      <c r="Q2028" s="30" t="s">
        <v>30745</v>
      </c>
      <c r="R2028" s="30" t="s">
        <v>30730</v>
      </c>
      <c r="S2028" s="30" t="s">
        <v>30737</v>
      </c>
      <c r="T2028" s="30" t="s">
        <v>30731</v>
      </c>
      <c r="U2028" s="30" t="s">
        <v>30731</v>
      </c>
      <c r="V2028" s="30" t="s">
        <v>30738</v>
      </c>
      <c r="W2028" s="30" t="s">
        <v>30738</v>
      </c>
      <c r="X2028" s="30" t="s">
        <v>30738</v>
      </c>
      <c r="Y2028" s="30" t="s">
        <v>30733</v>
      </c>
      <c r="Z2028" s="30" t="s">
        <v>30733</v>
      </c>
      <c r="AA2028" s="31" t="s">
        <v>30791</v>
      </c>
    </row>
    <row r="2029" spans="1:27" x14ac:dyDescent="0.3">
      <c r="A2029" s="28" t="s">
        <v>25092</v>
      </c>
      <c r="B2029" s="28" t="s">
        <v>25751</v>
      </c>
      <c r="C2029" s="28" t="s">
        <v>25093</v>
      </c>
      <c r="D2029" s="28" t="s">
        <v>11277</v>
      </c>
      <c r="E2029" s="28" t="s">
        <v>10710</v>
      </c>
      <c r="F2029" s="28" t="s">
        <v>25094</v>
      </c>
      <c r="G2029" s="28" t="s">
        <v>27490</v>
      </c>
      <c r="H2029" s="28" t="s">
        <v>25662</v>
      </c>
      <c r="I2029" s="28">
        <v>0</v>
      </c>
      <c r="J2029" s="28">
        <v>0</v>
      </c>
      <c r="K2029" s="28">
        <v>0</v>
      </c>
      <c r="L2029" s="28">
        <v>1</v>
      </c>
      <c r="M2029" s="28">
        <v>0</v>
      </c>
      <c r="N2029" s="28">
        <v>3</v>
      </c>
      <c r="O2029" s="28">
        <v>15</v>
      </c>
      <c r="P2029">
        <f>VLOOKUP($A2029,'Item Detail'!$A$2:$G$4956,7,0)</f>
        <v>1</v>
      </c>
      <c r="Q2029" s="30" t="s">
        <v>30745</v>
      </c>
      <c r="R2029" s="30" t="s">
        <v>30730</v>
      </c>
      <c r="S2029" s="30" t="s">
        <v>30737</v>
      </c>
      <c r="T2029" s="30" t="s">
        <v>30731</v>
      </c>
      <c r="U2029" s="30" t="s">
        <v>30731</v>
      </c>
      <c r="V2029" s="30" t="s">
        <v>30738</v>
      </c>
      <c r="W2029" s="30" t="s">
        <v>30738</v>
      </c>
      <c r="X2029" s="30" t="s">
        <v>30738</v>
      </c>
      <c r="Y2029" s="30" t="s">
        <v>30738</v>
      </c>
      <c r="Z2029" s="30" t="s">
        <v>30738</v>
      </c>
      <c r="AA2029" s="31" t="s">
        <v>30789</v>
      </c>
    </row>
    <row r="2030" spans="1:27" x14ac:dyDescent="0.3">
      <c r="A2030" s="28" t="s">
        <v>6523</v>
      </c>
      <c r="B2030" s="28" t="s">
        <v>25758</v>
      </c>
      <c r="C2030" s="28" t="s">
        <v>23851</v>
      </c>
      <c r="D2030" s="28" t="s">
        <v>10485</v>
      </c>
      <c r="E2030" s="28" t="s">
        <v>10507</v>
      </c>
      <c r="F2030" s="28" t="s">
        <v>2725</v>
      </c>
      <c r="G2030" s="28" t="s">
        <v>27491</v>
      </c>
      <c r="H2030" s="28" t="s">
        <v>25657</v>
      </c>
      <c r="I2030" s="28">
        <v>0</v>
      </c>
      <c r="J2030" s="28">
        <v>0</v>
      </c>
      <c r="K2030" s="28">
        <v>0</v>
      </c>
      <c r="L2030" s="28">
        <v>1</v>
      </c>
      <c r="M2030" s="28">
        <v>0</v>
      </c>
      <c r="N2030" s="28">
        <v>3</v>
      </c>
      <c r="O2030" s="28">
        <v>15</v>
      </c>
      <c r="P2030">
        <f>VLOOKUP($A2030,'Item Detail'!$A$2:$G$4956,7,0)</f>
        <v>1</v>
      </c>
      <c r="Q2030" s="30" t="s">
        <v>30729</v>
      </c>
      <c r="R2030" s="30" t="s">
        <v>30730</v>
      </c>
      <c r="S2030" s="30" t="s">
        <v>5361</v>
      </c>
      <c r="T2030" s="30" t="s">
        <v>30731</v>
      </c>
      <c r="U2030" s="30" t="s">
        <v>30731</v>
      </c>
      <c r="V2030" s="30" t="s">
        <v>30733</v>
      </c>
      <c r="W2030" s="30" t="s">
        <v>30733</v>
      </c>
      <c r="X2030" s="30" t="s">
        <v>30733</v>
      </c>
      <c r="Y2030" s="30" t="s">
        <v>30733</v>
      </c>
      <c r="Z2030" s="30" t="s">
        <v>30733</v>
      </c>
      <c r="AA2030" s="31" t="s">
        <v>30790</v>
      </c>
    </row>
    <row r="2031" spans="1:27" x14ac:dyDescent="0.3">
      <c r="A2031" s="28" t="s">
        <v>21152</v>
      </c>
      <c r="B2031" s="28" t="s">
        <v>25721</v>
      </c>
      <c r="C2031" s="28" t="s">
        <v>21153</v>
      </c>
      <c r="D2031" s="28" t="s">
        <v>21154</v>
      </c>
      <c r="E2031" s="28" t="s">
        <v>10507</v>
      </c>
      <c r="F2031" s="28" t="s">
        <v>2303</v>
      </c>
      <c r="G2031" s="28" t="s">
        <v>27492</v>
      </c>
      <c r="H2031" s="28" t="s">
        <v>25670</v>
      </c>
      <c r="I2031" s="28">
        <v>0</v>
      </c>
      <c r="J2031" s="28">
        <v>0</v>
      </c>
      <c r="K2031" s="28">
        <v>0</v>
      </c>
      <c r="L2031" s="28">
        <v>0</v>
      </c>
      <c r="M2031" s="28">
        <v>1</v>
      </c>
      <c r="N2031" s="28">
        <v>3</v>
      </c>
      <c r="O2031" s="28">
        <v>15</v>
      </c>
      <c r="P2031">
        <f>VLOOKUP($A2031,'Item Detail'!$A$2:$G$4956,7,0)</f>
        <v>1</v>
      </c>
      <c r="Q2031" s="30" t="s">
        <v>30771</v>
      </c>
      <c r="R2031" s="30" t="s">
        <v>30730</v>
      </c>
      <c r="S2031" s="30" t="s">
        <v>30737</v>
      </c>
      <c r="T2031" s="30" t="s">
        <v>30731</v>
      </c>
      <c r="U2031" s="30" t="s">
        <v>30751</v>
      </c>
      <c r="V2031" s="30" t="s">
        <v>30738</v>
      </c>
      <c r="W2031" s="30" t="s">
        <v>30733</v>
      </c>
      <c r="X2031" s="30" t="s">
        <v>30733</v>
      </c>
      <c r="Y2031" s="30" t="s">
        <v>30733</v>
      </c>
      <c r="Z2031" s="30" t="s">
        <v>30733</v>
      </c>
      <c r="AA2031" s="31" t="s">
        <v>30791</v>
      </c>
    </row>
    <row r="2032" spans="1:27" x14ac:dyDescent="0.3">
      <c r="A2032" s="28" t="s">
        <v>17358</v>
      </c>
      <c r="B2032" s="28" t="s">
        <v>25687</v>
      </c>
      <c r="C2032" s="28" t="s">
        <v>17359</v>
      </c>
      <c r="D2032" s="28" t="s">
        <v>17360</v>
      </c>
      <c r="E2032" s="28" t="s">
        <v>10695</v>
      </c>
      <c r="F2032" s="28" t="s">
        <v>2491</v>
      </c>
      <c r="G2032" s="28" t="s">
        <v>27493</v>
      </c>
      <c r="H2032" s="28" t="s">
        <v>25670</v>
      </c>
      <c r="I2032" s="28">
        <v>0</v>
      </c>
      <c r="J2032" s="28">
        <v>0</v>
      </c>
      <c r="K2032" s="28">
        <v>0</v>
      </c>
      <c r="L2032" s="28">
        <v>1</v>
      </c>
      <c r="M2032" s="28">
        <v>0</v>
      </c>
      <c r="N2032" s="28">
        <v>3</v>
      </c>
      <c r="O2032" s="28">
        <v>15</v>
      </c>
      <c r="P2032">
        <f>VLOOKUP($A2032,'Item Detail'!$A$2:$G$4956,7,0)</f>
        <v>1</v>
      </c>
      <c r="Q2032" s="30" t="s">
        <v>30750</v>
      </c>
      <c r="R2032" s="30" t="s">
        <v>5361</v>
      </c>
      <c r="S2032" s="30" t="s">
        <v>30737</v>
      </c>
      <c r="T2032" s="30" t="s">
        <v>30731</v>
      </c>
      <c r="U2032" s="30" t="s">
        <v>30731</v>
      </c>
      <c r="V2032" s="30" t="s">
        <v>30733</v>
      </c>
      <c r="W2032" s="30" t="s">
        <v>30733</v>
      </c>
      <c r="X2032" s="30" t="s">
        <v>30733</v>
      </c>
      <c r="Y2032" s="30" t="s">
        <v>30733</v>
      </c>
      <c r="Z2032" s="30" t="s">
        <v>30733</v>
      </c>
      <c r="AA2032" s="31" t="s">
        <v>30787</v>
      </c>
    </row>
    <row r="2033" spans="1:27" x14ac:dyDescent="0.3">
      <c r="A2033" s="28" t="s">
        <v>15465</v>
      </c>
      <c r="B2033" s="28" t="s">
        <v>25721</v>
      </c>
      <c r="C2033" s="28" t="s">
        <v>15466</v>
      </c>
      <c r="D2033" s="28" t="s">
        <v>10485</v>
      </c>
      <c r="E2033" s="28" t="s">
        <v>10949</v>
      </c>
      <c r="F2033" s="28" t="s">
        <v>4069</v>
      </c>
      <c r="G2033" s="28" t="s">
        <v>27494</v>
      </c>
      <c r="H2033" s="28" t="s">
        <v>25670</v>
      </c>
      <c r="I2033" s="28">
        <v>0</v>
      </c>
      <c r="J2033" s="28">
        <v>0</v>
      </c>
      <c r="K2033" s="28">
        <v>0</v>
      </c>
      <c r="L2033" s="28">
        <v>1</v>
      </c>
      <c r="M2033" s="28">
        <v>0</v>
      </c>
      <c r="N2033" s="28">
        <v>3</v>
      </c>
      <c r="O2033" s="28">
        <v>15</v>
      </c>
      <c r="P2033">
        <f>VLOOKUP($A2033,'Item Detail'!$A$2:$G$4956,7,0)</f>
        <v>1</v>
      </c>
      <c r="Q2033" s="30" t="s">
        <v>30745</v>
      </c>
      <c r="R2033" s="30" t="s">
        <v>30730</v>
      </c>
      <c r="S2033" s="30" t="s">
        <v>30737</v>
      </c>
      <c r="T2033" s="30" t="s">
        <v>30731</v>
      </c>
      <c r="U2033" s="30" t="s">
        <v>30731</v>
      </c>
      <c r="V2033" s="30" t="s">
        <v>30738</v>
      </c>
      <c r="W2033" s="30" t="s">
        <v>30738</v>
      </c>
      <c r="X2033" s="30" t="s">
        <v>30738</v>
      </c>
      <c r="Y2033" s="30" t="s">
        <v>30738</v>
      </c>
      <c r="Z2033" s="30" t="s">
        <v>30738</v>
      </c>
      <c r="AA2033" s="31" t="s">
        <v>30788</v>
      </c>
    </row>
    <row r="2034" spans="1:27" x14ac:dyDescent="0.3">
      <c r="A2034" s="28" t="s">
        <v>19103</v>
      </c>
      <c r="B2034" s="28" t="s">
        <v>25687</v>
      </c>
      <c r="C2034" s="28" t="s">
        <v>19104</v>
      </c>
      <c r="D2034" s="28" t="s">
        <v>19105</v>
      </c>
      <c r="E2034" s="28" t="s">
        <v>10507</v>
      </c>
      <c r="F2034" s="28" t="s">
        <v>25885</v>
      </c>
      <c r="G2034" s="28" t="s">
        <v>27495</v>
      </c>
      <c r="H2034" s="28" t="s">
        <v>25670</v>
      </c>
      <c r="I2034" s="28">
        <v>0</v>
      </c>
      <c r="J2034" s="28">
        <v>0</v>
      </c>
      <c r="K2034" s="28">
        <v>0</v>
      </c>
      <c r="L2034" s="28">
        <v>1</v>
      </c>
      <c r="M2034" s="28">
        <v>0</v>
      </c>
      <c r="N2034" s="28">
        <v>3</v>
      </c>
      <c r="O2034" s="28">
        <v>15</v>
      </c>
      <c r="P2034">
        <f>VLOOKUP($A2034,'Item Detail'!$A$2:$G$4956,7,0)</f>
        <v>1</v>
      </c>
      <c r="Q2034" s="30" t="s">
        <v>30745</v>
      </c>
      <c r="R2034" s="30" t="s">
        <v>30730</v>
      </c>
      <c r="S2034" s="30" t="s">
        <v>30737</v>
      </c>
      <c r="T2034" s="30" t="s">
        <v>30731</v>
      </c>
      <c r="U2034" s="30" t="s">
        <v>30731</v>
      </c>
      <c r="V2034" s="30" t="s">
        <v>30738</v>
      </c>
      <c r="W2034" s="30" t="s">
        <v>30733</v>
      </c>
      <c r="X2034" s="30" t="s">
        <v>30738</v>
      </c>
      <c r="Y2034" s="30" t="s">
        <v>30733</v>
      </c>
      <c r="Z2034" s="30" t="s">
        <v>30738</v>
      </c>
      <c r="AA2034" s="31" t="s">
        <v>30791</v>
      </c>
    </row>
    <row r="2035" spans="1:27" x14ac:dyDescent="0.3">
      <c r="A2035" s="28" t="s">
        <v>17132</v>
      </c>
      <c r="B2035" s="28" t="s">
        <v>25792</v>
      </c>
      <c r="C2035" s="28" t="s">
        <v>11276</v>
      </c>
      <c r="D2035" s="28" t="s">
        <v>10744</v>
      </c>
      <c r="E2035" s="28" t="s">
        <v>10507</v>
      </c>
      <c r="F2035" s="28" t="s">
        <v>11278</v>
      </c>
      <c r="G2035" s="28" t="s">
        <v>27496</v>
      </c>
      <c r="H2035" s="28" t="s">
        <v>25665</v>
      </c>
      <c r="I2035" s="28">
        <v>0</v>
      </c>
      <c r="J2035" s="28">
        <v>0</v>
      </c>
      <c r="K2035" s="28">
        <v>0</v>
      </c>
      <c r="L2035" s="28">
        <v>1</v>
      </c>
      <c r="M2035" s="28">
        <v>0</v>
      </c>
      <c r="N2035" s="28">
        <v>3</v>
      </c>
      <c r="O2035" s="28">
        <v>15</v>
      </c>
      <c r="P2035">
        <f>VLOOKUP($A2035,'Item Detail'!$A$2:$G$4956,7,0)</f>
        <v>1</v>
      </c>
      <c r="Q2035" s="30" t="s">
        <v>30753</v>
      </c>
      <c r="R2035" s="30" t="s">
        <v>30730</v>
      </c>
      <c r="S2035" s="30" t="s">
        <v>30737</v>
      </c>
      <c r="T2035" s="30" t="s">
        <v>30731</v>
      </c>
      <c r="U2035" s="30" t="s">
        <v>30731</v>
      </c>
      <c r="V2035" s="30" t="s">
        <v>30738</v>
      </c>
      <c r="W2035" s="30" t="s">
        <v>30738</v>
      </c>
      <c r="X2035" s="30" t="s">
        <v>30738</v>
      </c>
      <c r="Y2035" s="30" t="s">
        <v>30738</v>
      </c>
      <c r="Z2035" s="30" t="s">
        <v>30738</v>
      </c>
      <c r="AA2035" s="31" t="s">
        <v>30789</v>
      </c>
    </row>
    <row r="2036" spans="1:27" x14ac:dyDescent="0.3">
      <c r="A2036" s="28" t="s">
        <v>20851</v>
      </c>
      <c r="B2036" s="28" t="s">
        <v>25725</v>
      </c>
      <c r="C2036" s="28" t="s">
        <v>20852</v>
      </c>
      <c r="D2036" s="28" t="s">
        <v>20853</v>
      </c>
      <c r="E2036" s="28" t="s">
        <v>10507</v>
      </c>
      <c r="F2036" s="28" t="s">
        <v>25915</v>
      </c>
      <c r="G2036" s="28" t="s">
        <v>27497</v>
      </c>
      <c r="H2036" s="28" t="s">
        <v>25670</v>
      </c>
      <c r="I2036" s="28">
        <v>0</v>
      </c>
      <c r="J2036" s="28">
        <v>0</v>
      </c>
      <c r="K2036" s="28">
        <v>0</v>
      </c>
      <c r="L2036" s="28">
        <v>0</v>
      </c>
      <c r="M2036" s="28">
        <v>1</v>
      </c>
      <c r="N2036" s="28">
        <v>3</v>
      </c>
      <c r="O2036" s="28">
        <v>15</v>
      </c>
      <c r="P2036">
        <f>VLOOKUP($A2036,'Item Detail'!$A$2:$G$4956,7,0)</f>
        <v>1</v>
      </c>
      <c r="Q2036" s="30" t="s">
        <v>30745</v>
      </c>
      <c r="R2036" s="30" t="s">
        <v>30730</v>
      </c>
      <c r="S2036" s="30" t="s">
        <v>30737</v>
      </c>
      <c r="T2036" s="30" t="s">
        <v>30731</v>
      </c>
      <c r="U2036" s="30" t="s">
        <v>30731</v>
      </c>
      <c r="V2036" s="30" t="s">
        <v>30738</v>
      </c>
      <c r="W2036" s="30" t="s">
        <v>30733</v>
      </c>
      <c r="X2036" s="30" t="s">
        <v>30733</v>
      </c>
      <c r="Y2036" s="30" t="s">
        <v>30733</v>
      </c>
      <c r="Z2036" s="30" t="s">
        <v>30733</v>
      </c>
      <c r="AA2036" s="31" t="s">
        <v>30791</v>
      </c>
    </row>
    <row r="2037" spans="1:27" x14ac:dyDescent="0.3">
      <c r="A2037" s="28" t="s">
        <v>18114</v>
      </c>
      <c r="B2037" s="28" t="s">
        <v>25666</v>
      </c>
      <c r="C2037" s="28" t="s">
        <v>18115</v>
      </c>
      <c r="D2037" s="28" t="s">
        <v>13664</v>
      </c>
      <c r="E2037" s="28" t="s">
        <v>12133</v>
      </c>
      <c r="F2037" s="28" t="s">
        <v>25957</v>
      </c>
      <c r="G2037" s="28" t="s">
        <v>27498</v>
      </c>
      <c r="H2037" s="28" t="s">
        <v>25665</v>
      </c>
      <c r="I2037" s="28">
        <v>0</v>
      </c>
      <c r="J2037" s="28">
        <v>0</v>
      </c>
      <c r="K2037" s="28">
        <v>0</v>
      </c>
      <c r="L2037" s="28">
        <v>0</v>
      </c>
      <c r="M2037" s="28">
        <v>1</v>
      </c>
      <c r="N2037" s="28">
        <v>3</v>
      </c>
      <c r="O2037" s="28">
        <v>15</v>
      </c>
      <c r="P2037">
        <f>VLOOKUP($A2037,'Item Detail'!$A$2:$G$4956,7,0)</f>
        <v>1</v>
      </c>
      <c r="Q2037" s="30" t="s">
        <v>30753</v>
      </c>
      <c r="R2037" s="30" t="s">
        <v>30730</v>
      </c>
      <c r="S2037" s="30" t="s">
        <v>30737</v>
      </c>
      <c r="T2037" s="30" t="s">
        <v>30731</v>
      </c>
      <c r="U2037" s="30" t="s">
        <v>30731</v>
      </c>
      <c r="V2037" s="30" t="s">
        <v>30738</v>
      </c>
      <c r="W2037" s="30" t="s">
        <v>30738</v>
      </c>
      <c r="X2037" s="30" t="s">
        <v>30738</v>
      </c>
      <c r="Y2037" s="30" t="s">
        <v>30738</v>
      </c>
      <c r="Z2037" s="30" t="s">
        <v>30738</v>
      </c>
      <c r="AA2037" s="31" t="s">
        <v>30789</v>
      </c>
    </row>
    <row r="2038" spans="1:27" x14ac:dyDescent="0.3">
      <c r="A2038" s="28" t="s">
        <v>23203</v>
      </c>
      <c r="B2038" s="28" t="s">
        <v>25986</v>
      </c>
      <c r="C2038" s="28" t="s">
        <v>23204</v>
      </c>
      <c r="D2038" s="28" t="s">
        <v>10485</v>
      </c>
      <c r="E2038" s="28" t="s">
        <v>10507</v>
      </c>
      <c r="F2038" s="28" t="s">
        <v>26151</v>
      </c>
      <c r="G2038" s="28" t="s">
        <v>27499</v>
      </c>
      <c r="H2038" s="28" t="s">
        <v>25670</v>
      </c>
      <c r="I2038" s="28">
        <v>0</v>
      </c>
      <c r="J2038" s="28">
        <v>0</v>
      </c>
      <c r="K2038" s="28">
        <v>0</v>
      </c>
      <c r="L2038" s="28">
        <v>0</v>
      </c>
      <c r="M2038" s="28">
        <v>1</v>
      </c>
      <c r="N2038" s="28">
        <v>3</v>
      </c>
      <c r="O2038" s="28">
        <v>15</v>
      </c>
      <c r="P2038">
        <f>VLOOKUP($A2038,'Item Detail'!$A$2:$G$4956,7,0)</f>
        <v>1</v>
      </c>
      <c r="Q2038" s="30" t="s">
        <v>30745</v>
      </c>
      <c r="R2038" s="30" t="s">
        <v>30730</v>
      </c>
      <c r="S2038" s="30" t="s">
        <v>30737</v>
      </c>
      <c r="T2038" s="30" t="s">
        <v>30731</v>
      </c>
      <c r="U2038" s="30" t="s">
        <v>30731</v>
      </c>
      <c r="V2038" s="30" t="s">
        <v>30738</v>
      </c>
      <c r="W2038" s="30" t="s">
        <v>30733</v>
      </c>
      <c r="X2038" s="30" t="s">
        <v>30733</v>
      </c>
      <c r="Y2038" s="30" t="s">
        <v>30738</v>
      </c>
      <c r="Z2038" s="30" t="s">
        <v>30733</v>
      </c>
      <c r="AA2038" s="31" t="s">
        <v>30791</v>
      </c>
    </row>
    <row r="2039" spans="1:27" x14ac:dyDescent="0.3">
      <c r="A2039" s="28" t="s">
        <v>24288</v>
      </c>
      <c r="B2039" s="28" t="s">
        <v>25792</v>
      </c>
      <c r="C2039" s="28" t="s">
        <v>24289</v>
      </c>
      <c r="D2039" s="28" t="s">
        <v>24290</v>
      </c>
      <c r="E2039" s="28" t="s">
        <v>10507</v>
      </c>
      <c r="F2039" s="28" t="s">
        <v>25859</v>
      </c>
      <c r="G2039" s="28" t="s">
        <v>27500</v>
      </c>
      <c r="H2039" s="28" t="s">
        <v>25670</v>
      </c>
      <c r="I2039" s="28">
        <v>0</v>
      </c>
      <c r="J2039" s="28">
        <v>0</v>
      </c>
      <c r="K2039" s="28">
        <v>0</v>
      </c>
      <c r="L2039" s="28">
        <v>1</v>
      </c>
      <c r="M2039" s="28">
        <v>0</v>
      </c>
      <c r="N2039" s="28">
        <v>3</v>
      </c>
      <c r="O2039" s="28">
        <v>15</v>
      </c>
      <c r="P2039">
        <f>VLOOKUP($A2039,'Item Detail'!$A$2:$G$4956,7,0)</f>
        <v>1</v>
      </c>
      <c r="Q2039" s="30" t="s">
        <v>30745</v>
      </c>
      <c r="R2039" s="30" t="s">
        <v>5361</v>
      </c>
      <c r="S2039" s="30" t="s">
        <v>30737</v>
      </c>
      <c r="T2039" s="30" t="s">
        <v>30731</v>
      </c>
      <c r="U2039" s="30" t="s">
        <v>30731</v>
      </c>
      <c r="V2039" s="30" t="s">
        <v>30733</v>
      </c>
      <c r="W2039" s="30" t="s">
        <v>30733</v>
      </c>
      <c r="X2039" s="30" t="s">
        <v>30733</v>
      </c>
      <c r="Y2039" s="30" t="s">
        <v>30733</v>
      </c>
      <c r="Z2039" s="30" t="s">
        <v>30733</v>
      </c>
      <c r="AA2039" s="31" t="s">
        <v>30787</v>
      </c>
    </row>
    <row r="2040" spans="1:27" x14ac:dyDescent="0.3">
      <c r="A2040" s="28" t="s">
        <v>15845</v>
      </c>
      <c r="B2040" s="28" t="s">
        <v>25986</v>
      </c>
      <c r="C2040" s="28" t="s">
        <v>15846</v>
      </c>
      <c r="D2040" s="28" t="s">
        <v>15847</v>
      </c>
      <c r="E2040" s="28" t="s">
        <v>11351</v>
      </c>
      <c r="F2040" s="28" t="s">
        <v>2465</v>
      </c>
      <c r="G2040" s="28" t="s">
        <v>27501</v>
      </c>
      <c r="H2040" s="28" t="s">
        <v>25670</v>
      </c>
      <c r="I2040" s="28">
        <v>0</v>
      </c>
      <c r="J2040" s="28">
        <v>0</v>
      </c>
      <c r="K2040" s="28">
        <v>0</v>
      </c>
      <c r="L2040" s="28">
        <v>0</v>
      </c>
      <c r="M2040" s="28">
        <v>1</v>
      </c>
      <c r="N2040" s="28">
        <v>3</v>
      </c>
      <c r="O2040" s="28">
        <v>15</v>
      </c>
      <c r="P2040">
        <f>VLOOKUP($A2040,'Item Detail'!$A$2:$G$4956,7,0)</f>
        <v>1</v>
      </c>
      <c r="Q2040" s="30" t="s">
        <v>30745</v>
      </c>
      <c r="R2040" s="30" t="s">
        <v>30730</v>
      </c>
      <c r="S2040" s="30" t="s">
        <v>30737</v>
      </c>
      <c r="T2040" s="30" t="s">
        <v>30731</v>
      </c>
      <c r="U2040" s="30" t="s">
        <v>30731</v>
      </c>
      <c r="V2040" s="30" t="s">
        <v>30738</v>
      </c>
      <c r="W2040" s="30" t="s">
        <v>30733</v>
      </c>
      <c r="X2040" s="30" t="s">
        <v>30733</v>
      </c>
      <c r="Y2040" s="30" t="s">
        <v>30733</v>
      </c>
      <c r="Z2040" s="30" t="s">
        <v>30733</v>
      </c>
      <c r="AA2040" s="31" t="s">
        <v>30791</v>
      </c>
    </row>
    <row r="2041" spans="1:27" x14ac:dyDescent="0.3">
      <c r="A2041" s="28" t="s">
        <v>2344</v>
      </c>
      <c r="B2041" s="28" t="s">
        <v>25668</v>
      </c>
      <c r="C2041" s="28" t="s">
        <v>22602</v>
      </c>
      <c r="D2041" s="28" t="s">
        <v>14319</v>
      </c>
      <c r="E2041" s="28" t="s">
        <v>10507</v>
      </c>
      <c r="F2041" s="28" t="s">
        <v>25901</v>
      </c>
      <c r="G2041" s="28" t="s">
        <v>27502</v>
      </c>
      <c r="H2041" s="28" t="s">
        <v>25706</v>
      </c>
      <c r="I2041" s="28">
        <v>0</v>
      </c>
      <c r="J2041" s="28">
        <v>0</v>
      </c>
      <c r="K2041" s="28">
        <v>1</v>
      </c>
      <c r="L2041" s="28">
        <v>0</v>
      </c>
      <c r="M2041" s="28">
        <v>0</v>
      </c>
      <c r="N2041" s="28">
        <v>3</v>
      </c>
      <c r="O2041" s="28">
        <v>15</v>
      </c>
      <c r="P2041">
        <f>VLOOKUP($A2041,'Item Detail'!$A$2:$G$4956,7,0)</f>
        <v>1</v>
      </c>
      <c r="Q2041" s="30" t="s">
        <v>30748</v>
      </c>
      <c r="R2041" s="30" t="s">
        <v>30730</v>
      </c>
      <c r="S2041" s="30" t="s">
        <v>30749</v>
      </c>
      <c r="T2041" s="30" t="s">
        <v>30731</v>
      </c>
      <c r="U2041" s="30" t="s">
        <v>30731</v>
      </c>
      <c r="V2041" s="30" t="s">
        <v>30733</v>
      </c>
      <c r="W2041" s="30" t="s">
        <v>30733</v>
      </c>
      <c r="X2041" s="30" t="s">
        <v>30733</v>
      </c>
      <c r="Y2041" s="30" t="s">
        <v>30733</v>
      </c>
      <c r="Z2041" s="30" t="s">
        <v>30733</v>
      </c>
      <c r="AA2041" s="31" t="s">
        <v>30790</v>
      </c>
    </row>
    <row r="2042" spans="1:27" x14ac:dyDescent="0.3">
      <c r="A2042" s="28" t="s">
        <v>21989</v>
      </c>
      <c r="B2042" s="28" t="s">
        <v>25814</v>
      </c>
      <c r="C2042" s="28" t="s">
        <v>21990</v>
      </c>
      <c r="D2042" s="28" t="s">
        <v>11277</v>
      </c>
      <c r="E2042" s="28" t="s">
        <v>10710</v>
      </c>
      <c r="F2042" s="28" t="s">
        <v>8948</v>
      </c>
      <c r="G2042" s="28" t="s">
        <v>27503</v>
      </c>
      <c r="H2042" s="28" t="s">
        <v>25662</v>
      </c>
      <c r="I2042" s="28">
        <v>0</v>
      </c>
      <c r="J2042" s="28">
        <v>0</v>
      </c>
      <c r="K2042" s="28">
        <v>1</v>
      </c>
      <c r="L2042" s="28">
        <v>0</v>
      </c>
      <c r="M2042" s="28">
        <v>0</v>
      </c>
      <c r="N2042" s="28">
        <v>3</v>
      </c>
      <c r="O2042" s="28">
        <v>15</v>
      </c>
      <c r="P2042">
        <f>VLOOKUP($A2042,'Item Detail'!$A$2:$G$4956,7,0)</f>
        <v>1</v>
      </c>
      <c r="Q2042" s="30" t="s">
        <v>30759</v>
      </c>
      <c r="R2042" s="30" t="s">
        <v>30730</v>
      </c>
      <c r="S2042" s="30" t="s">
        <v>30737</v>
      </c>
      <c r="T2042" s="30" t="s">
        <v>30731</v>
      </c>
      <c r="U2042" s="30" t="s">
        <v>30731</v>
      </c>
      <c r="V2042" s="30" t="s">
        <v>30738</v>
      </c>
      <c r="W2042" s="30" t="s">
        <v>30738</v>
      </c>
      <c r="X2042" s="30" t="s">
        <v>30738</v>
      </c>
      <c r="Y2042" s="30" t="s">
        <v>30738</v>
      </c>
      <c r="Z2042" s="30" t="s">
        <v>30738</v>
      </c>
      <c r="AA2042" s="31" t="s">
        <v>30789</v>
      </c>
    </row>
    <row r="2043" spans="1:27" x14ac:dyDescent="0.3">
      <c r="A2043" s="28" t="s">
        <v>24327</v>
      </c>
      <c r="B2043" s="28" t="s">
        <v>25701</v>
      </c>
      <c r="C2043" s="28" t="s">
        <v>24328</v>
      </c>
      <c r="D2043" s="28" t="s">
        <v>24329</v>
      </c>
      <c r="E2043" s="28" t="s">
        <v>10507</v>
      </c>
      <c r="F2043" s="28" t="s">
        <v>5784</v>
      </c>
      <c r="G2043" s="28" t="s">
        <v>27504</v>
      </c>
      <c r="H2043" s="28" t="s">
        <v>25670</v>
      </c>
      <c r="I2043" s="28">
        <v>0</v>
      </c>
      <c r="J2043" s="28">
        <v>0</v>
      </c>
      <c r="K2043" s="28">
        <v>1</v>
      </c>
      <c r="L2043" s="28">
        <v>0</v>
      </c>
      <c r="M2043" s="28">
        <v>0</v>
      </c>
      <c r="N2043" s="28">
        <v>3</v>
      </c>
      <c r="O2043" s="28">
        <v>15</v>
      </c>
      <c r="P2043">
        <f>VLOOKUP($A2043,'Item Detail'!$A$2:$G$4956,7,0)</f>
        <v>1</v>
      </c>
      <c r="Q2043" s="30" t="s">
        <v>30761</v>
      </c>
      <c r="R2043" s="30" t="s">
        <v>30730</v>
      </c>
      <c r="S2043" s="30" t="s">
        <v>30737</v>
      </c>
      <c r="T2043" s="30" t="s">
        <v>30731</v>
      </c>
      <c r="U2043" s="30" t="s">
        <v>30731</v>
      </c>
      <c r="V2043" s="30" t="s">
        <v>30738</v>
      </c>
      <c r="W2043" s="30" t="s">
        <v>30733</v>
      </c>
      <c r="X2043" s="30" t="s">
        <v>30733</v>
      </c>
      <c r="Y2043" s="30" t="s">
        <v>30738</v>
      </c>
      <c r="Z2043" s="30" t="s">
        <v>30733</v>
      </c>
      <c r="AA2043" s="31" t="s">
        <v>30791</v>
      </c>
    </row>
    <row r="2044" spans="1:27" x14ac:dyDescent="0.3">
      <c r="A2044" s="28" t="s">
        <v>15930</v>
      </c>
      <c r="B2044" s="28" t="s">
        <v>25755</v>
      </c>
      <c r="C2044" s="28" t="s">
        <v>15931</v>
      </c>
      <c r="D2044" s="28" t="s">
        <v>13132</v>
      </c>
      <c r="E2044" s="28" t="s">
        <v>10507</v>
      </c>
      <c r="F2044" s="28" t="s">
        <v>25756</v>
      </c>
      <c r="G2044" s="28" t="s">
        <v>27505</v>
      </c>
      <c r="H2044" s="28" t="s">
        <v>25665</v>
      </c>
      <c r="I2044" s="28">
        <v>0</v>
      </c>
      <c r="J2044" s="28">
        <v>0</v>
      </c>
      <c r="K2044" s="28">
        <v>0</v>
      </c>
      <c r="L2044" s="28">
        <v>0</v>
      </c>
      <c r="M2044" s="28">
        <v>1</v>
      </c>
      <c r="N2044" s="28">
        <v>3</v>
      </c>
      <c r="O2044" s="28">
        <v>15</v>
      </c>
      <c r="P2044">
        <f>VLOOKUP($A2044,'Item Detail'!$A$2:$G$4956,7,0)</f>
        <v>1</v>
      </c>
      <c r="Q2044" s="30" t="s">
        <v>30745</v>
      </c>
      <c r="R2044" s="30" t="s">
        <v>30730</v>
      </c>
      <c r="S2044" s="30" t="s">
        <v>30737</v>
      </c>
      <c r="T2044" s="30" t="s">
        <v>30731</v>
      </c>
      <c r="U2044" s="30" t="s">
        <v>30731</v>
      </c>
      <c r="V2044" s="30" t="s">
        <v>30738</v>
      </c>
      <c r="W2044" s="30" t="s">
        <v>30733</v>
      </c>
      <c r="X2044" s="30" t="s">
        <v>30733</v>
      </c>
      <c r="Y2044" s="30" t="s">
        <v>30733</v>
      </c>
      <c r="Z2044" s="30" t="s">
        <v>30738</v>
      </c>
      <c r="AA2044" s="31" t="s">
        <v>30789</v>
      </c>
    </row>
    <row r="2045" spans="1:27" x14ac:dyDescent="0.3">
      <c r="A2045" s="28" t="s">
        <v>20385</v>
      </c>
      <c r="B2045" s="28" t="s">
        <v>25751</v>
      </c>
      <c r="C2045" s="28" t="s">
        <v>16091</v>
      </c>
      <c r="D2045" s="28" t="s">
        <v>10744</v>
      </c>
      <c r="E2045" s="28" t="s">
        <v>10710</v>
      </c>
      <c r="F2045" s="28" t="s">
        <v>16092</v>
      </c>
      <c r="G2045" s="28" t="s">
        <v>27506</v>
      </c>
      <c r="H2045" s="28" t="s">
        <v>25665</v>
      </c>
      <c r="I2045" s="28">
        <v>0</v>
      </c>
      <c r="J2045" s="28">
        <v>0</v>
      </c>
      <c r="K2045" s="28">
        <v>0</v>
      </c>
      <c r="L2045" s="28">
        <v>1</v>
      </c>
      <c r="M2045" s="28">
        <v>0</v>
      </c>
      <c r="N2045" s="28">
        <v>3</v>
      </c>
      <c r="O2045" s="28">
        <v>15</v>
      </c>
      <c r="P2045">
        <f>VLOOKUP($A2045,'Item Detail'!$A$2:$G$4956,7,0)</f>
        <v>1</v>
      </c>
      <c r="Q2045" s="30" t="s">
        <v>30745</v>
      </c>
      <c r="R2045" s="30" t="s">
        <v>30730</v>
      </c>
      <c r="S2045" s="30" t="s">
        <v>30737</v>
      </c>
      <c r="T2045" s="30" t="s">
        <v>30731</v>
      </c>
      <c r="U2045" s="30" t="s">
        <v>30731</v>
      </c>
      <c r="V2045" s="30" t="s">
        <v>30738</v>
      </c>
      <c r="W2045" s="30" t="s">
        <v>30738</v>
      </c>
      <c r="X2045" s="30" t="s">
        <v>30738</v>
      </c>
      <c r="Y2045" s="30" t="s">
        <v>30738</v>
      </c>
      <c r="Z2045" s="30" t="s">
        <v>30738</v>
      </c>
      <c r="AA2045" s="31" t="s">
        <v>30789</v>
      </c>
    </row>
    <row r="2046" spans="1:27" x14ac:dyDescent="0.3">
      <c r="A2046" s="28" t="s">
        <v>9789</v>
      </c>
      <c r="B2046" s="28" t="s">
        <v>25687</v>
      </c>
      <c r="C2046" s="28" t="s">
        <v>17888</v>
      </c>
      <c r="D2046" s="28" t="s">
        <v>13514</v>
      </c>
      <c r="E2046" s="28" t="s">
        <v>10584</v>
      </c>
      <c r="F2046" s="28" t="s">
        <v>5943</v>
      </c>
      <c r="G2046" s="28" t="s">
        <v>27507</v>
      </c>
      <c r="H2046" s="28" t="s">
        <v>25657</v>
      </c>
      <c r="I2046" s="28">
        <v>0</v>
      </c>
      <c r="J2046" s="28">
        <v>0</v>
      </c>
      <c r="K2046" s="28">
        <v>0</v>
      </c>
      <c r="L2046" s="28">
        <v>0</v>
      </c>
      <c r="M2046" s="28">
        <v>1</v>
      </c>
      <c r="N2046" s="28">
        <v>3</v>
      </c>
      <c r="O2046" s="28">
        <v>15</v>
      </c>
      <c r="P2046">
        <f>VLOOKUP($A2046,'Item Detail'!$A$2:$G$4956,7,0)</f>
        <v>1</v>
      </c>
      <c r="Q2046" s="30" t="s">
        <v>30729</v>
      </c>
      <c r="R2046" s="30" t="s">
        <v>30730</v>
      </c>
      <c r="S2046" s="30" t="s">
        <v>5361</v>
      </c>
      <c r="T2046" s="30" t="s">
        <v>19596</v>
      </c>
      <c r="U2046" s="30" t="s">
        <v>30731</v>
      </c>
      <c r="V2046" s="30" t="s">
        <v>30733</v>
      </c>
      <c r="W2046" s="30" t="s">
        <v>30733</v>
      </c>
      <c r="X2046" s="30" t="s">
        <v>30733</v>
      </c>
      <c r="Y2046" s="30" t="s">
        <v>30733</v>
      </c>
      <c r="Z2046" s="30" t="s">
        <v>30733</v>
      </c>
      <c r="AA2046" s="31" t="s">
        <v>30790</v>
      </c>
    </row>
    <row r="2047" spans="1:27" x14ac:dyDescent="0.3">
      <c r="A2047" s="28" t="s">
        <v>15384</v>
      </c>
      <c r="B2047" s="28" t="s">
        <v>25716</v>
      </c>
      <c r="C2047" s="28" t="s">
        <v>15385</v>
      </c>
      <c r="D2047" s="28" t="s">
        <v>15386</v>
      </c>
      <c r="E2047" s="28" t="s">
        <v>11343</v>
      </c>
      <c r="F2047" s="28" t="s">
        <v>25742</v>
      </c>
      <c r="G2047" s="28" t="s">
        <v>27508</v>
      </c>
      <c r="H2047" s="28" t="s">
        <v>25665</v>
      </c>
      <c r="I2047" s="28">
        <v>0</v>
      </c>
      <c r="J2047" s="28">
        <v>0</v>
      </c>
      <c r="K2047" s="28">
        <v>0</v>
      </c>
      <c r="L2047" s="28">
        <v>1</v>
      </c>
      <c r="M2047" s="28">
        <v>0</v>
      </c>
      <c r="N2047" s="28">
        <v>3</v>
      </c>
      <c r="O2047" s="28">
        <v>15</v>
      </c>
      <c r="P2047">
        <f>VLOOKUP($A2047,'Item Detail'!$A$2:$G$4956,7,0)</f>
        <v>1</v>
      </c>
      <c r="Q2047" s="30" t="s">
        <v>30753</v>
      </c>
      <c r="R2047" s="30" t="s">
        <v>30730</v>
      </c>
      <c r="S2047" s="30" t="s">
        <v>30737</v>
      </c>
      <c r="T2047" s="30" t="s">
        <v>30731</v>
      </c>
      <c r="U2047" s="30" t="s">
        <v>30731</v>
      </c>
      <c r="V2047" s="30" t="s">
        <v>30738</v>
      </c>
      <c r="W2047" s="30" t="s">
        <v>30738</v>
      </c>
      <c r="X2047" s="30" t="s">
        <v>30738</v>
      </c>
      <c r="Y2047" s="30" t="s">
        <v>30738</v>
      </c>
      <c r="Z2047" s="30" t="s">
        <v>30738</v>
      </c>
      <c r="AA2047" s="31" t="s">
        <v>30789</v>
      </c>
    </row>
    <row r="2048" spans="1:27" x14ac:dyDescent="0.3">
      <c r="A2048" s="28" t="s">
        <v>22775</v>
      </c>
      <c r="B2048" s="28" t="s">
        <v>25853</v>
      </c>
      <c r="C2048" s="28" t="s">
        <v>22776</v>
      </c>
      <c r="D2048" s="28" t="s">
        <v>22777</v>
      </c>
      <c r="E2048" s="28" t="s">
        <v>15169</v>
      </c>
      <c r="F2048" s="28" t="s">
        <v>10282</v>
      </c>
      <c r="G2048" s="28" t="s">
        <v>27509</v>
      </c>
      <c r="H2048" s="28" t="s">
        <v>25670</v>
      </c>
      <c r="I2048" s="28">
        <v>0</v>
      </c>
      <c r="J2048" s="28">
        <v>0</v>
      </c>
      <c r="K2048" s="28">
        <v>0</v>
      </c>
      <c r="L2048" s="28">
        <v>0</v>
      </c>
      <c r="M2048" s="28">
        <v>1</v>
      </c>
      <c r="N2048" s="28">
        <v>3</v>
      </c>
      <c r="O2048" s="28">
        <v>15</v>
      </c>
      <c r="P2048">
        <f>VLOOKUP($A2048,'Item Detail'!$A$2:$G$4956,7,0)</f>
        <v>1</v>
      </c>
      <c r="Q2048" s="30" t="s">
        <v>30745</v>
      </c>
      <c r="R2048" s="30" t="s">
        <v>30730</v>
      </c>
      <c r="S2048" s="30" t="s">
        <v>30737</v>
      </c>
      <c r="T2048" s="30" t="s">
        <v>30731</v>
      </c>
      <c r="U2048" s="30" t="s">
        <v>30751</v>
      </c>
      <c r="V2048" s="30" t="s">
        <v>30738</v>
      </c>
      <c r="W2048" s="30" t="s">
        <v>30733</v>
      </c>
      <c r="X2048" s="30" t="s">
        <v>30738</v>
      </c>
      <c r="Y2048" s="30" t="s">
        <v>30733</v>
      </c>
      <c r="Z2048" s="30" t="s">
        <v>30733</v>
      </c>
      <c r="AA2048" s="31" t="s">
        <v>30791</v>
      </c>
    </row>
    <row r="2049" spans="1:27" x14ac:dyDescent="0.3">
      <c r="A2049" s="28" t="s">
        <v>22940</v>
      </c>
      <c r="B2049" s="28" t="s">
        <v>25716</v>
      </c>
      <c r="C2049" s="28" t="s">
        <v>22941</v>
      </c>
      <c r="D2049" s="28" t="s">
        <v>22942</v>
      </c>
      <c r="E2049" s="28" t="s">
        <v>22943</v>
      </c>
      <c r="F2049" s="28" t="s">
        <v>2181</v>
      </c>
      <c r="G2049" s="28" t="s">
        <v>27510</v>
      </c>
      <c r="H2049" s="28" t="s">
        <v>25670</v>
      </c>
      <c r="I2049" s="28">
        <v>0</v>
      </c>
      <c r="J2049" s="28">
        <v>0</v>
      </c>
      <c r="K2049" s="28">
        <v>0</v>
      </c>
      <c r="L2049" s="28">
        <v>1</v>
      </c>
      <c r="M2049" s="28">
        <v>0</v>
      </c>
      <c r="N2049" s="28">
        <v>3</v>
      </c>
      <c r="O2049" s="28">
        <v>15</v>
      </c>
      <c r="P2049">
        <f>VLOOKUP($A2049,'Item Detail'!$A$2:$G$4956,7,0)</f>
        <v>1</v>
      </c>
      <c r="Q2049" s="30" t="s">
        <v>30745</v>
      </c>
      <c r="R2049" s="30" t="s">
        <v>30730</v>
      </c>
      <c r="S2049" s="30" t="s">
        <v>30737</v>
      </c>
      <c r="T2049" s="30" t="s">
        <v>30731</v>
      </c>
      <c r="U2049" s="30" t="s">
        <v>30731</v>
      </c>
      <c r="V2049" s="30" t="s">
        <v>30738</v>
      </c>
      <c r="W2049" s="30" t="s">
        <v>30738</v>
      </c>
      <c r="X2049" s="30" t="s">
        <v>30738</v>
      </c>
      <c r="Y2049" s="30" t="s">
        <v>30733</v>
      </c>
      <c r="Z2049" s="30" t="s">
        <v>30738</v>
      </c>
      <c r="AA2049" s="31" t="s">
        <v>30791</v>
      </c>
    </row>
    <row r="2050" spans="1:27" x14ac:dyDescent="0.3">
      <c r="A2050" s="28" t="s">
        <v>23050</v>
      </c>
      <c r="B2050" s="28" t="s">
        <v>25716</v>
      </c>
      <c r="C2050" s="28" t="s">
        <v>23051</v>
      </c>
      <c r="D2050" s="28" t="s">
        <v>23052</v>
      </c>
      <c r="E2050" s="28" t="s">
        <v>10507</v>
      </c>
      <c r="F2050" s="28" t="s">
        <v>2181</v>
      </c>
      <c r="G2050" s="28" t="s">
        <v>27511</v>
      </c>
      <c r="H2050" s="28" t="s">
        <v>25670</v>
      </c>
      <c r="I2050" s="28">
        <v>0</v>
      </c>
      <c r="J2050" s="28">
        <v>0</v>
      </c>
      <c r="K2050" s="28">
        <v>0</v>
      </c>
      <c r="L2050" s="28">
        <v>0</v>
      </c>
      <c r="M2050" s="28">
        <v>1</v>
      </c>
      <c r="N2050" s="28">
        <v>3</v>
      </c>
      <c r="O2050" s="28">
        <v>15</v>
      </c>
      <c r="P2050">
        <f>VLOOKUP($A2050,'Item Detail'!$A$2:$G$4956,7,0)</f>
        <v>1</v>
      </c>
      <c r="Q2050" s="30" t="s">
        <v>30745</v>
      </c>
      <c r="R2050" s="30" t="s">
        <v>30730</v>
      </c>
      <c r="S2050" s="30" t="s">
        <v>30737</v>
      </c>
      <c r="T2050" s="30" t="s">
        <v>30731</v>
      </c>
      <c r="U2050" s="30" t="s">
        <v>30747</v>
      </c>
      <c r="V2050" s="30" t="s">
        <v>30738</v>
      </c>
      <c r="W2050" s="30" t="s">
        <v>30738</v>
      </c>
      <c r="X2050" s="30" t="s">
        <v>30733</v>
      </c>
      <c r="Y2050" s="30" t="s">
        <v>30733</v>
      </c>
      <c r="Z2050" s="30" t="s">
        <v>30733</v>
      </c>
      <c r="AA2050" s="31" t="s">
        <v>30791</v>
      </c>
    </row>
    <row r="2051" spans="1:27" x14ac:dyDescent="0.3">
      <c r="A2051" s="28" t="s">
        <v>18186</v>
      </c>
      <c r="B2051" s="28" t="s">
        <v>25666</v>
      </c>
      <c r="C2051" s="28" t="s">
        <v>18187</v>
      </c>
      <c r="D2051" s="28" t="s">
        <v>18188</v>
      </c>
      <c r="E2051" s="28" t="s">
        <v>10980</v>
      </c>
      <c r="F2051" s="28" t="s">
        <v>2689</v>
      </c>
      <c r="G2051" s="28" t="s">
        <v>27512</v>
      </c>
      <c r="H2051" s="28" t="s">
        <v>25665</v>
      </c>
      <c r="I2051" s="28">
        <v>0</v>
      </c>
      <c r="J2051" s="28">
        <v>0</v>
      </c>
      <c r="K2051" s="28">
        <v>0</v>
      </c>
      <c r="L2051" s="28">
        <v>1</v>
      </c>
      <c r="M2051" s="28">
        <v>0</v>
      </c>
      <c r="N2051" s="28">
        <v>3</v>
      </c>
      <c r="O2051" s="28">
        <v>15</v>
      </c>
      <c r="P2051">
        <f>VLOOKUP($A2051,'Item Detail'!$A$2:$G$4956,7,0)</f>
        <v>1</v>
      </c>
      <c r="Q2051" s="30" t="s">
        <v>30753</v>
      </c>
      <c r="R2051" s="30" t="s">
        <v>30730</v>
      </c>
      <c r="S2051" s="30" t="s">
        <v>30737</v>
      </c>
      <c r="T2051" s="30" t="s">
        <v>30731</v>
      </c>
      <c r="U2051" s="30" t="s">
        <v>30751</v>
      </c>
      <c r="V2051" s="30" t="s">
        <v>30738</v>
      </c>
      <c r="W2051" s="30" t="s">
        <v>30738</v>
      </c>
      <c r="X2051" s="30" t="s">
        <v>30738</v>
      </c>
      <c r="Y2051" s="30" t="s">
        <v>30738</v>
      </c>
      <c r="Z2051" s="30" t="s">
        <v>30738</v>
      </c>
      <c r="AA2051" s="31" t="s">
        <v>30789</v>
      </c>
    </row>
    <row r="2052" spans="1:27" x14ac:dyDescent="0.3">
      <c r="A2052" s="28" t="s">
        <v>10298</v>
      </c>
      <c r="B2052" s="28" t="s">
        <v>25666</v>
      </c>
      <c r="C2052" s="28" t="s">
        <v>19722</v>
      </c>
      <c r="D2052" s="28" t="s">
        <v>10485</v>
      </c>
      <c r="E2052" s="28" t="s">
        <v>10486</v>
      </c>
      <c r="F2052" s="28" t="s">
        <v>5372</v>
      </c>
      <c r="G2052" s="28" t="s">
        <v>27513</v>
      </c>
      <c r="H2052" s="28" t="s">
        <v>25657</v>
      </c>
      <c r="I2052" s="28">
        <v>0</v>
      </c>
      <c r="J2052" s="28">
        <v>0</v>
      </c>
      <c r="K2052" s="28">
        <v>0</v>
      </c>
      <c r="L2052" s="28">
        <v>0</v>
      </c>
      <c r="M2052" s="28">
        <v>1</v>
      </c>
      <c r="N2052" s="28">
        <v>3</v>
      </c>
      <c r="O2052" s="28">
        <v>15</v>
      </c>
      <c r="P2052">
        <f>VLOOKUP($A2052,'Item Detail'!$A$2:$G$4956,7,0)</f>
        <v>1</v>
      </c>
      <c r="Q2052" s="30" t="s">
        <v>30742</v>
      </c>
      <c r="R2052" s="30" t="s">
        <v>30730</v>
      </c>
      <c r="S2052" s="30" t="s">
        <v>5361</v>
      </c>
      <c r="T2052" s="30" t="s">
        <v>30731</v>
      </c>
      <c r="U2052" s="30" t="s">
        <v>30731</v>
      </c>
      <c r="V2052" s="30" t="s">
        <v>30733</v>
      </c>
      <c r="W2052" s="30" t="s">
        <v>30733</v>
      </c>
      <c r="X2052" s="30" t="s">
        <v>30733</v>
      </c>
      <c r="Y2052" s="30" t="s">
        <v>30733</v>
      </c>
      <c r="Z2052" s="30" t="s">
        <v>30733</v>
      </c>
      <c r="AA2052" s="31" t="s">
        <v>30786</v>
      </c>
    </row>
    <row r="2053" spans="1:27" x14ac:dyDescent="0.3">
      <c r="A2053" s="28" t="s">
        <v>8044</v>
      </c>
      <c r="B2053" s="28" t="s">
        <v>25666</v>
      </c>
      <c r="C2053" s="28" t="s">
        <v>18920</v>
      </c>
      <c r="D2053" s="28" t="s">
        <v>10485</v>
      </c>
      <c r="E2053" s="28" t="s">
        <v>10486</v>
      </c>
      <c r="F2053" s="28" t="s">
        <v>5372</v>
      </c>
      <c r="G2053" s="28" t="s">
        <v>27514</v>
      </c>
      <c r="H2053" s="28" t="s">
        <v>25657</v>
      </c>
      <c r="I2053" s="28">
        <v>0</v>
      </c>
      <c r="J2053" s="28">
        <v>0</v>
      </c>
      <c r="K2053" s="28">
        <v>0</v>
      </c>
      <c r="L2053" s="28">
        <v>0</v>
      </c>
      <c r="M2053" s="28">
        <v>1</v>
      </c>
      <c r="N2053" s="28">
        <v>3</v>
      </c>
      <c r="O2053" s="28">
        <v>15</v>
      </c>
      <c r="P2053">
        <f>VLOOKUP($A2053,'Item Detail'!$A$2:$G$4956,7,0)</f>
        <v>1</v>
      </c>
      <c r="Q2053" s="30" t="s">
        <v>30742</v>
      </c>
      <c r="R2053" s="30" t="s">
        <v>30730</v>
      </c>
      <c r="S2053" s="30" t="s">
        <v>5361</v>
      </c>
      <c r="T2053" s="30" t="s">
        <v>30731</v>
      </c>
      <c r="U2053" s="30" t="s">
        <v>30731</v>
      </c>
      <c r="V2053" s="30" t="s">
        <v>30733</v>
      </c>
      <c r="W2053" s="30" t="s">
        <v>30733</v>
      </c>
      <c r="X2053" s="30" t="s">
        <v>30733</v>
      </c>
      <c r="Y2053" s="30" t="s">
        <v>30733</v>
      </c>
      <c r="Z2053" s="30" t="s">
        <v>30733</v>
      </c>
      <c r="AA2053" s="31" t="s">
        <v>30786</v>
      </c>
    </row>
    <row r="2054" spans="1:27" x14ac:dyDescent="0.3">
      <c r="A2054" s="28" t="s">
        <v>5901</v>
      </c>
      <c r="B2054" s="28" t="s">
        <v>25666</v>
      </c>
      <c r="C2054" s="28" t="s">
        <v>18677</v>
      </c>
      <c r="D2054" s="28" t="s">
        <v>10485</v>
      </c>
      <c r="E2054" s="28" t="s">
        <v>10507</v>
      </c>
      <c r="F2054" s="28" t="s">
        <v>5372</v>
      </c>
      <c r="G2054" s="28" t="s">
        <v>27515</v>
      </c>
      <c r="H2054" s="28" t="s">
        <v>25657</v>
      </c>
      <c r="I2054" s="28">
        <v>0</v>
      </c>
      <c r="J2054" s="28">
        <v>0</v>
      </c>
      <c r="K2054" s="28">
        <v>0</v>
      </c>
      <c r="L2054" s="28">
        <v>1</v>
      </c>
      <c r="M2054" s="28">
        <v>0</v>
      </c>
      <c r="N2054" s="28">
        <v>3</v>
      </c>
      <c r="O2054" s="28">
        <v>15</v>
      </c>
      <c r="P2054">
        <f>VLOOKUP($A2054,'Item Detail'!$A$2:$G$4956,7,0)</f>
        <v>1</v>
      </c>
      <c r="Q2054" s="30" t="s">
        <v>30742</v>
      </c>
      <c r="R2054" s="30" t="s">
        <v>30730</v>
      </c>
      <c r="S2054" s="30" t="s">
        <v>5361</v>
      </c>
      <c r="T2054" s="30" t="s">
        <v>30731</v>
      </c>
      <c r="U2054" s="30" t="s">
        <v>30731</v>
      </c>
      <c r="V2054" s="30" t="s">
        <v>30733</v>
      </c>
      <c r="W2054" s="30" t="s">
        <v>30733</v>
      </c>
      <c r="X2054" s="30" t="s">
        <v>30733</v>
      </c>
      <c r="Y2054" s="30" t="s">
        <v>30733</v>
      </c>
      <c r="Z2054" s="30" t="s">
        <v>30733</v>
      </c>
      <c r="AA2054" s="31" t="s">
        <v>30786</v>
      </c>
    </row>
    <row r="2055" spans="1:27" x14ac:dyDescent="0.3">
      <c r="A2055" s="28" t="s">
        <v>9895</v>
      </c>
      <c r="B2055" s="28" t="s">
        <v>25666</v>
      </c>
      <c r="C2055" s="28" t="s">
        <v>24993</v>
      </c>
      <c r="D2055" s="28" t="s">
        <v>12572</v>
      </c>
      <c r="E2055" s="28" t="s">
        <v>10507</v>
      </c>
      <c r="F2055" s="28" t="s">
        <v>5372</v>
      </c>
      <c r="G2055" s="28" t="s">
        <v>27516</v>
      </c>
      <c r="H2055" s="28" t="s">
        <v>25657</v>
      </c>
      <c r="I2055" s="28">
        <v>0</v>
      </c>
      <c r="J2055" s="28">
        <v>0</v>
      </c>
      <c r="K2055" s="28">
        <v>0</v>
      </c>
      <c r="L2055" s="28">
        <v>0</v>
      </c>
      <c r="M2055" s="28">
        <v>1</v>
      </c>
      <c r="N2055" s="28">
        <v>3</v>
      </c>
      <c r="O2055" s="28">
        <v>15</v>
      </c>
      <c r="P2055">
        <f>VLOOKUP($A2055,'Item Detail'!$A$2:$G$4956,7,0)</f>
        <v>1</v>
      </c>
      <c r="Q2055" s="30" t="s">
        <v>30742</v>
      </c>
      <c r="R2055" s="30" t="s">
        <v>30730</v>
      </c>
      <c r="S2055" s="30" t="s">
        <v>5361</v>
      </c>
      <c r="T2055" s="30" t="s">
        <v>30731</v>
      </c>
      <c r="U2055" s="30" t="s">
        <v>30731</v>
      </c>
      <c r="V2055" s="30" t="s">
        <v>30733</v>
      </c>
      <c r="W2055" s="30" t="s">
        <v>30733</v>
      </c>
      <c r="X2055" s="30" t="s">
        <v>30733</v>
      </c>
      <c r="Y2055" s="30" t="s">
        <v>30733</v>
      </c>
      <c r="Z2055" s="30" t="s">
        <v>30733</v>
      </c>
      <c r="AA2055" s="31" t="s">
        <v>30786</v>
      </c>
    </row>
    <row r="2056" spans="1:27" x14ac:dyDescent="0.3">
      <c r="A2056" s="28" t="s">
        <v>7379</v>
      </c>
      <c r="B2056" s="28" t="s">
        <v>25666</v>
      </c>
      <c r="C2056" s="28" t="s">
        <v>17772</v>
      </c>
      <c r="D2056" s="28" t="s">
        <v>17773</v>
      </c>
      <c r="E2056" s="28" t="s">
        <v>10558</v>
      </c>
      <c r="F2056" s="28" t="s">
        <v>5372</v>
      </c>
      <c r="G2056" s="28" t="s">
        <v>27517</v>
      </c>
      <c r="H2056" s="28" t="s">
        <v>25657</v>
      </c>
      <c r="I2056" s="28">
        <v>0</v>
      </c>
      <c r="J2056" s="28">
        <v>0</v>
      </c>
      <c r="K2056" s="28">
        <v>0</v>
      </c>
      <c r="L2056" s="28">
        <v>0</v>
      </c>
      <c r="M2056" s="28">
        <v>1</v>
      </c>
      <c r="N2056" s="28">
        <v>3</v>
      </c>
      <c r="O2056" s="28">
        <v>15</v>
      </c>
      <c r="P2056">
        <f>VLOOKUP($A2056,'Item Detail'!$A$2:$G$4956,7,0)</f>
        <v>1</v>
      </c>
      <c r="Q2056" s="30" t="s">
        <v>30742</v>
      </c>
      <c r="R2056" s="30" t="s">
        <v>30730</v>
      </c>
      <c r="S2056" s="30" t="s">
        <v>5361</v>
      </c>
      <c r="T2056" s="30" t="s">
        <v>30731</v>
      </c>
      <c r="U2056" s="30" t="s">
        <v>30731</v>
      </c>
      <c r="V2056" s="30" t="s">
        <v>30733</v>
      </c>
      <c r="W2056" s="30" t="s">
        <v>30733</v>
      </c>
      <c r="X2056" s="30" t="s">
        <v>30733</v>
      </c>
      <c r="Y2056" s="30" t="s">
        <v>30733</v>
      </c>
      <c r="Z2056" s="30" t="s">
        <v>30733</v>
      </c>
      <c r="AA2056" s="31" t="s">
        <v>30786</v>
      </c>
    </row>
    <row r="2057" spans="1:27" x14ac:dyDescent="0.3">
      <c r="A2057" s="28" t="s">
        <v>15290</v>
      </c>
      <c r="B2057" s="28" t="s">
        <v>25666</v>
      </c>
      <c r="C2057" s="28" t="s">
        <v>15291</v>
      </c>
      <c r="D2057" s="28" t="s">
        <v>14936</v>
      </c>
      <c r="E2057" s="28" t="s">
        <v>10507</v>
      </c>
      <c r="F2057" s="28" t="s">
        <v>13395</v>
      </c>
      <c r="G2057" s="28" t="s">
        <v>27518</v>
      </c>
      <c r="H2057" s="28" t="s">
        <v>25670</v>
      </c>
      <c r="I2057" s="28">
        <v>0</v>
      </c>
      <c r="J2057" s="28">
        <v>0</v>
      </c>
      <c r="K2057" s="28">
        <v>0</v>
      </c>
      <c r="L2057" s="28">
        <v>1</v>
      </c>
      <c r="M2057" s="28">
        <v>0</v>
      </c>
      <c r="N2057" s="28">
        <v>3</v>
      </c>
      <c r="O2057" s="28">
        <v>15</v>
      </c>
      <c r="P2057">
        <f>VLOOKUP($A2057,'Item Detail'!$A$2:$G$4956,7,0)</f>
        <v>1</v>
      </c>
      <c r="Q2057" s="30" t="s">
        <v>30745</v>
      </c>
      <c r="R2057" s="30" t="s">
        <v>30730</v>
      </c>
      <c r="S2057" s="30" t="s">
        <v>30737</v>
      </c>
      <c r="T2057" s="30" t="s">
        <v>30731</v>
      </c>
      <c r="U2057" s="30" t="s">
        <v>30747</v>
      </c>
      <c r="V2057" s="30" t="s">
        <v>30738</v>
      </c>
      <c r="W2057" s="30" t="s">
        <v>30733</v>
      </c>
      <c r="X2057" s="30" t="s">
        <v>30733</v>
      </c>
      <c r="Y2057" s="30" t="s">
        <v>30733</v>
      </c>
      <c r="Z2057" s="30" t="s">
        <v>30733</v>
      </c>
      <c r="AA2057" s="31" t="s">
        <v>30791</v>
      </c>
    </row>
    <row r="2058" spans="1:27" x14ac:dyDescent="0.3">
      <c r="A2058" s="28" t="s">
        <v>7716</v>
      </c>
      <c r="B2058" s="28" t="s">
        <v>25758</v>
      </c>
      <c r="C2058" s="28" t="s">
        <v>17161</v>
      </c>
      <c r="D2058" s="28" t="s">
        <v>15581</v>
      </c>
      <c r="E2058" s="28" t="s">
        <v>10507</v>
      </c>
      <c r="F2058" s="28" t="s">
        <v>2725</v>
      </c>
      <c r="G2058" s="28" t="s">
        <v>27519</v>
      </c>
      <c r="H2058" s="28" t="s">
        <v>25657</v>
      </c>
      <c r="I2058" s="28">
        <v>0</v>
      </c>
      <c r="J2058" s="28">
        <v>0</v>
      </c>
      <c r="K2058" s="28">
        <v>0</v>
      </c>
      <c r="L2058" s="28">
        <v>0</v>
      </c>
      <c r="M2058" s="28">
        <v>1</v>
      </c>
      <c r="N2058" s="28">
        <v>3</v>
      </c>
      <c r="O2058" s="28">
        <v>15</v>
      </c>
      <c r="P2058">
        <f>VLOOKUP($A2058,'Item Detail'!$A$2:$G$4956,7,0)</f>
        <v>1</v>
      </c>
      <c r="Q2058" s="30" t="s">
        <v>30729</v>
      </c>
      <c r="R2058" s="30" t="s">
        <v>30730</v>
      </c>
      <c r="S2058" s="30" t="s">
        <v>5361</v>
      </c>
      <c r="T2058" s="30" t="s">
        <v>30731</v>
      </c>
      <c r="U2058" s="30" t="s">
        <v>30731</v>
      </c>
      <c r="V2058" s="30" t="s">
        <v>30733</v>
      </c>
      <c r="W2058" s="30" t="s">
        <v>30733</v>
      </c>
      <c r="X2058" s="30" t="s">
        <v>30733</v>
      </c>
      <c r="Y2058" s="30" t="s">
        <v>30733</v>
      </c>
      <c r="Z2058" s="30" t="s">
        <v>30733</v>
      </c>
      <c r="AA2058" s="31" t="s">
        <v>30790</v>
      </c>
    </row>
    <row r="2059" spans="1:27" x14ac:dyDescent="0.3">
      <c r="A2059" s="28" t="s">
        <v>21601</v>
      </c>
      <c r="B2059" s="28" t="s">
        <v>25758</v>
      </c>
      <c r="C2059" s="28" t="s">
        <v>21602</v>
      </c>
      <c r="D2059" s="28" t="s">
        <v>21603</v>
      </c>
      <c r="E2059" s="28" t="s">
        <v>10507</v>
      </c>
      <c r="F2059" s="28" t="s">
        <v>2725</v>
      </c>
      <c r="G2059" s="28" t="s">
        <v>27520</v>
      </c>
      <c r="H2059" s="28" t="s">
        <v>25670</v>
      </c>
      <c r="I2059" s="28">
        <v>0</v>
      </c>
      <c r="J2059" s="28">
        <v>0</v>
      </c>
      <c r="K2059" s="28">
        <v>0</v>
      </c>
      <c r="L2059" s="28">
        <v>1</v>
      </c>
      <c r="M2059" s="28">
        <v>0</v>
      </c>
      <c r="N2059" s="28">
        <v>3</v>
      </c>
      <c r="O2059" s="28">
        <v>15</v>
      </c>
      <c r="P2059">
        <f>VLOOKUP($A2059,'Item Detail'!$A$2:$G$4956,7,0)</f>
        <v>1</v>
      </c>
      <c r="Q2059" s="30" t="s">
        <v>30753</v>
      </c>
      <c r="R2059" s="30" t="s">
        <v>30730</v>
      </c>
      <c r="S2059" s="30" t="s">
        <v>30737</v>
      </c>
      <c r="T2059" s="30" t="s">
        <v>30731</v>
      </c>
      <c r="U2059" s="30" t="s">
        <v>30731</v>
      </c>
      <c r="V2059" s="30" t="s">
        <v>30738</v>
      </c>
      <c r="W2059" s="30" t="s">
        <v>30733</v>
      </c>
      <c r="X2059" s="30" t="s">
        <v>30733</v>
      </c>
      <c r="Y2059" s="30" t="s">
        <v>30733</v>
      </c>
      <c r="Z2059" s="30" t="s">
        <v>30733</v>
      </c>
      <c r="AA2059" s="31" t="s">
        <v>30791</v>
      </c>
    </row>
    <row r="2060" spans="1:27" x14ac:dyDescent="0.3">
      <c r="A2060" s="28" t="s">
        <v>10127</v>
      </c>
      <c r="B2060" s="28" t="s">
        <v>25758</v>
      </c>
      <c r="C2060" s="28" t="s">
        <v>20800</v>
      </c>
      <c r="D2060" s="28" t="s">
        <v>14319</v>
      </c>
      <c r="E2060" s="28" t="s">
        <v>10507</v>
      </c>
      <c r="F2060" s="28" t="s">
        <v>2725</v>
      </c>
      <c r="G2060" s="28" t="s">
        <v>27521</v>
      </c>
      <c r="H2060" s="28" t="s">
        <v>25657</v>
      </c>
      <c r="I2060" s="28">
        <v>0</v>
      </c>
      <c r="J2060" s="28">
        <v>0</v>
      </c>
      <c r="K2060" s="28">
        <v>0</v>
      </c>
      <c r="L2060" s="28">
        <v>0</v>
      </c>
      <c r="M2060" s="28">
        <v>1</v>
      </c>
      <c r="N2060" s="28">
        <v>3</v>
      </c>
      <c r="O2060" s="28">
        <v>15</v>
      </c>
      <c r="P2060">
        <f>VLOOKUP($A2060,'Item Detail'!$A$2:$G$4956,7,0)</f>
        <v>1</v>
      </c>
      <c r="Q2060" s="30" t="s">
        <v>30729</v>
      </c>
      <c r="R2060" s="30" t="s">
        <v>30730</v>
      </c>
      <c r="S2060" s="30" t="s">
        <v>5361</v>
      </c>
      <c r="T2060" s="30" t="s">
        <v>30731</v>
      </c>
      <c r="U2060" s="30" t="s">
        <v>30731</v>
      </c>
      <c r="V2060" s="30" t="s">
        <v>30733</v>
      </c>
      <c r="W2060" s="30" t="s">
        <v>30733</v>
      </c>
      <c r="X2060" s="30" t="s">
        <v>30733</v>
      </c>
      <c r="Y2060" s="30" t="s">
        <v>30733</v>
      </c>
      <c r="Z2060" s="30" t="s">
        <v>30733</v>
      </c>
      <c r="AA2060" s="31" t="s">
        <v>30790</v>
      </c>
    </row>
    <row r="2061" spans="1:27" x14ac:dyDescent="0.3">
      <c r="A2061" s="28" t="s">
        <v>7308</v>
      </c>
      <c r="B2061" s="28" t="s">
        <v>25758</v>
      </c>
      <c r="C2061" s="28" t="s">
        <v>24096</v>
      </c>
      <c r="D2061" s="28" t="s">
        <v>16018</v>
      </c>
      <c r="E2061" s="28" t="s">
        <v>10507</v>
      </c>
      <c r="F2061" s="28" t="s">
        <v>2725</v>
      </c>
      <c r="G2061" s="28" t="s">
        <v>27522</v>
      </c>
      <c r="H2061" s="28" t="s">
        <v>25657</v>
      </c>
      <c r="I2061" s="28">
        <v>0</v>
      </c>
      <c r="J2061" s="28">
        <v>0</v>
      </c>
      <c r="K2061" s="28">
        <v>0</v>
      </c>
      <c r="L2061" s="28">
        <v>0</v>
      </c>
      <c r="M2061" s="28">
        <v>1</v>
      </c>
      <c r="N2061" s="28">
        <v>3</v>
      </c>
      <c r="O2061" s="28">
        <v>15</v>
      </c>
      <c r="P2061">
        <f>VLOOKUP($A2061,'Item Detail'!$A$2:$G$4956,7,0)</f>
        <v>1</v>
      </c>
      <c r="Q2061" s="30" t="s">
        <v>30729</v>
      </c>
      <c r="R2061" s="30" t="s">
        <v>30730</v>
      </c>
      <c r="S2061" s="30" t="s">
        <v>5361</v>
      </c>
      <c r="T2061" s="30" t="s">
        <v>30731</v>
      </c>
      <c r="U2061" s="30" t="s">
        <v>30731</v>
      </c>
      <c r="V2061" s="30" t="s">
        <v>30738</v>
      </c>
      <c r="W2061" s="30" t="s">
        <v>30733</v>
      </c>
      <c r="X2061" s="30" t="s">
        <v>30733</v>
      </c>
      <c r="Y2061" s="30" t="s">
        <v>30733</v>
      </c>
      <c r="Z2061" s="30" t="s">
        <v>30733</v>
      </c>
      <c r="AA2061" s="31" t="s">
        <v>30790</v>
      </c>
    </row>
    <row r="2062" spans="1:27" x14ac:dyDescent="0.3">
      <c r="A2062" s="28" t="s">
        <v>18603</v>
      </c>
      <c r="B2062" s="28" t="s">
        <v>25769</v>
      </c>
      <c r="C2062" s="28" t="s">
        <v>18604</v>
      </c>
      <c r="D2062" s="28" t="s">
        <v>10485</v>
      </c>
      <c r="E2062" s="28" t="s">
        <v>11089</v>
      </c>
      <c r="F2062" s="28" t="s">
        <v>18605</v>
      </c>
      <c r="G2062" s="28" t="s">
        <v>27523</v>
      </c>
      <c r="H2062" s="28" t="s">
        <v>25665</v>
      </c>
      <c r="I2062" s="28">
        <v>0</v>
      </c>
      <c r="J2062" s="28">
        <v>0</v>
      </c>
      <c r="K2062" s="28">
        <v>0</v>
      </c>
      <c r="L2062" s="28">
        <v>1</v>
      </c>
      <c r="M2062" s="28">
        <v>0</v>
      </c>
      <c r="N2062" s="28">
        <v>3</v>
      </c>
      <c r="O2062" s="28">
        <v>15</v>
      </c>
      <c r="P2062">
        <f>VLOOKUP($A2062,'Item Detail'!$A$2:$G$4956,7,0)</f>
        <v>1</v>
      </c>
      <c r="Q2062" s="30" t="s">
        <v>30745</v>
      </c>
      <c r="R2062" s="30" t="s">
        <v>30730</v>
      </c>
      <c r="S2062" s="30" t="s">
        <v>30737</v>
      </c>
      <c r="T2062" s="30" t="s">
        <v>30731</v>
      </c>
      <c r="U2062" s="30" t="s">
        <v>30731</v>
      </c>
      <c r="V2062" s="30" t="s">
        <v>30738</v>
      </c>
      <c r="W2062" s="30" t="s">
        <v>30738</v>
      </c>
      <c r="X2062" s="30" t="s">
        <v>30738</v>
      </c>
      <c r="Y2062" s="30" t="s">
        <v>30738</v>
      </c>
      <c r="Z2062" s="30" t="s">
        <v>30738</v>
      </c>
      <c r="AA2062" s="31" t="s">
        <v>30789</v>
      </c>
    </row>
    <row r="2063" spans="1:27" x14ac:dyDescent="0.3">
      <c r="A2063" s="28" t="s">
        <v>25511</v>
      </c>
      <c r="B2063" s="28" t="s">
        <v>25655</v>
      </c>
      <c r="C2063" s="28" t="s">
        <v>25512</v>
      </c>
      <c r="D2063" s="28" t="s">
        <v>25513</v>
      </c>
      <c r="E2063" s="28" t="s">
        <v>10710</v>
      </c>
      <c r="F2063" s="28" t="s">
        <v>25786</v>
      </c>
      <c r="G2063" s="28" t="s">
        <v>27524</v>
      </c>
      <c r="H2063" s="28" t="s">
        <v>25662</v>
      </c>
      <c r="I2063" s="28">
        <v>0</v>
      </c>
      <c r="J2063" s="28">
        <v>1</v>
      </c>
      <c r="K2063" s="28">
        <v>0</v>
      </c>
      <c r="L2063" s="28">
        <v>0</v>
      </c>
      <c r="M2063" s="28">
        <v>0</v>
      </c>
      <c r="N2063" s="28">
        <v>3</v>
      </c>
      <c r="O2063" s="28">
        <v>15</v>
      </c>
      <c r="P2063">
        <f>VLOOKUP($A2063,'Item Detail'!$A$2:$G$4956,7,0)</f>
        <v>1</v>
      </c>
      <c r="Q2063" s="30" t="s">
        <v>30753</v>
      </c>
      <c r="R2063" s="30" t="s">
        <v>30730</v>
      </c>
      <c r="S2063" s="30" t="s">
        <v>30737</v>
      </c>
      <c r="T2063" s="30" t="s">
        <v>30731</v>
      </c>
      <c r="U2063" s="30" t="s">
        <v>30747</v>
      </c>
      <c r="V2063" s="30" t="s">
        <v>30738</v>
      </c>
      <c r="W2063" s="30" t="s">
        <v>30738</v>
      </c>
      <c r="X2063" s="30" t="s">
        <v>30738</v>
      </c>
      <c r="Y2063" s="30" t="s">
        <v>30738</v>
      </c>
      <c r="Z2063" s="30" t="s">
        <v>30738</v>
      </c>
      <c r="AA2063" s="31" t="s">
        <v>30789</v>
      </c>
    </row>
    <row r="2064" spans="1:27" x14ac:dyDescent="0.3">
      <c r="A2064" s="28" t="s">
        <v>24059</v>
      </c>
      <c r="B2064" s="28" t="s">
        <v>25699</v>
      </c>
      <c r="C2064" s="28" t="s">
        <v>10975</v>
      </c>
      <c r="D2064" s="28" t="s">
        <v>24060</v>
      </c>
      <c r="E2064" s="28" t="s">
        <v>16684</v>
      </c>
      <c r="F2064" s="28" t="s">
        <v>25731</v>
      </c>
      <c r="G2064" s="28" t="s">
        <v>27525</v>
      </c>
      <c r="H2064" s="28" t="s">
        <v>25665</v>
      </c>
      <c r="I2064" s="28">
        <v>0</v>
      </c>
      <c r="J2064" s="28">
        <v>0</v>
      </c>
      <c r="K2064" s="28">
        <v>1</v>
      </c>
      <c r="L2064" s="28">
        <v>0</v>
      </c>
      <c r="M2064" s="28">
        <v>0</v>
      </c>
      <c r="N2064" s="28">
        <v>3</v>
      </c>
      <c r="O2064" s="28">
        <v>15</v>
      </c>
      <c r="P2064">
        <f>VLOOKUP($A2064,'Item Detail'!$A$2:$G$4956,7,0)</f>
        <v>1</v>
      </c>
      <c r="Q2064" s="30" t="s">
        <v>30745</v>
      </c>
      <c r="R2064" s="30" t="s">
        <v>30730</v>
      </c>
      <c r="S2064" s="30" t="s">
        <v>30737</v>
      </c>
      <c r="T2064" s="30" t="s">
        <v>30731</v>
      </c>
      <c r="U2064" s="30" t="s">
        <v>30731</v>
      </c>
      <c r="V2064" s="30" t="s">
        <v>30738</v>
      </c>
      <c r="W2064" s="30" t="s">
        <v>30738</v>
      </c>
      <c r="X2064" s="30" t="s">
        <v>30738</v>
      </c>
      <c r="Y2064" s="30" t="s">
        <v>30733</v>
      </c>
      <c r="Z2064" s="30" t="s">
        <v>30733</v>
      </c>
      <c r="AA2064" s="31" t="s">
        <v>30789</v>
      </c>
    </row>
    <row r="2065" spans="1:27" x14ac:dyDescent="0.3">
      <c r="A2065" s="28" t="s">
        <v>18968</v>
      </c>
      <c r="B2065" s="28" t="s">
        <v>25986</v>
      </c>
      <c r="C2065" s="28" t="s">
        <v>18969</v>
      </c>
      <c r="D2065" s="28" t="s">
        <v>18970</v>
      </c>
      <c r="E2065" s="28" t="s">
        <v>11968</v>
      </c>
      <c r="F2065" s="28" t="s">
        <v>2444</v>
      </c>
      <c r="G2065" s="28" t="s">
        <v>27526</v>
      </c>
      <c r="H2065" s="28" t="s">
        <v>25665</v>
      </c>
      <c r="I2065" s="28">
        <v>0</v>
      </c>
      <c r="J2065" s="28">
        <v>0</v>
      </c>
      <c r="K2065" s="28">
        <v>0</v>
      </c>
      <c r="L2065" s="28">
        <v>1</v>
      </c>
      <c r="M2065" s="28">
        <v>0</v>
      </c>
      <c r="N2065" s="28">
        <v>3</v>
      </c>
      <c r="O2065" s="28">
        <v>12</v>
      </c>
      <c r="P2065">
        <f>VLOOKUP($A2065,'Item Detail'!$A$2:$G$4956,7,0)</f>
        <v>1</v>
      </c>
      <c r="Q2065" s="30" t="s">
        <v>30761</v>
      </c>
      <c r="R2065" s="30" t="s">
        <v>30730</v>
      </c>
      <c r="S2065" s="30" t="s">
        <v>30737</v>
      </c>
      <c r="T2065" s="30" t="s">
        <v>30731</v>
      </c>
      <c r="U2065" s="30" t="s">
        <v>30731</v>
      </c>
      <c r="V2065" s="30" t="s">
        <v>30738</v>
      </c>
      <c r="W2065" s="30" t="s">
        <v>30738</v>
      </c>
      <c r="X2065" s="30" t="s">
        <v>30738</v>
      </c>
      <c r="Y2065" s="30" t="s">
        <v>30738</v>
      </c>
      <c r="Z2065" s="30" t="s">
        <v>30738</v>
      </c>
      <c r="AA2065" s="31" t="s">
        <v>30789</v>
      </c>
    </row>
    <row r="2066" spans="1:27" x14ac:dyDescent="0.3">
      <c r="A2066" s="28" t="s">
        <v>17118</v>
      </c>
      <c r="B2066" s="28" t="s">
        <v>25751</v>
      </c>
      <c r="C2066" s="28" t="s">
        <v>17119</v>
      </c>
      <c r="D2066" s="28" t="s">
        <v>17120</v>
      </c>
      <c r="E2066" s="28" t="s">
        <v>17121</v>
      </c>
      <c r="F2066" s="28" t="s">
        <v>17122</v>
      </c>
      <c r="G2066" s="28" t="s">
        <v>27527</v>
      </c>
      <c r="H2066" s="28" t="s">
        <v>25665</v>
      </c>
      <c r="I2066" s="28">
        <v>0</v>
      </c>
      <c r="J2066" s="28">
        <v>0</v>
      </c>
      <c r="K2066" s="28">
        <v>0</v>
      </c>
      <c r="L2066" s="28">
        <v>0</v>
      </c>
      <c r="M2066" s="28">
        <v>1</v>
      </c>
      <c r="N2066" s="28">
        <v>3</v>
      </c>
      <c r="O2066" s="28">
        <v>12</v>
      </c>
      <c r="P2066">
        <f>VLOOKUP($A2066,'Item Detail'!$A$2:$G$4956,7,0)</f>
        <v>1</v>
      </c>
      <c r="Q2066" s="30" t="s">
        <v>30745</v>
      </c>
      <c r="R2066" s="30" t="s">
        <v>30730</v>
      </c>
      <c r="S2066" s="30" t="s">
        <v>30737</v>
      </c>
      <c r="T2066" s="30" t="s">
        <v>30731</v>
      </c>
      <c r="U2066" s="30" t="s">
        <v>30731</v>
      </c>
      <c r="V2066" s="30" t="s">
        <v>30738</v>
      </c>
      <c r="W2066" s="30" t="s">
        <v>30738</v>
      </c>
      <c r="X2066" s="30" t="s">
        <v>30738</v>
      </c>
      <c r="Y2066" s="30" t="s">
        <v>30733</v>
      </c>
      <c r="Z2066" s="30" t="s">
        <v>30738</v>
      </c>
      <c r="AA2066" s="31" t="s">
        <v>30789</v>
      </c>
    </row>
    <row r="2067" spans="1:27" x14ac:dyDescent="0.3">
      <c r="A2067" s="28" t="s">
        <v>3470</v>
      </c>
      <c r="B2067" s="28" t="s">
        <v>25685</v>
      </c>
      <c r="C2067" s="28" t="s">
        <v>21442</v>
      </c>
      <c r="D2067" s="28" t="s">
        <v>14319</v>
      </c>
      <c r="E2067" s="28" t="s">
        <v>10507</v>
      </c>
      <c r="F2067" s="28" t="s">
        <v>2415</v>
      </c>
      <c r="G2067" s="28" t="s">
        <v>27528</v>
      </c>
      <c r="H2067" s="28" t="s">
        <v>25706</v>
      </c>
      <c r="I2067" s="28">
        <v>0</v>
      </c>
      <c r="J2067" s="28">
        <v>0</v>
      </c>
      <c r="K2067" s="28">
        <v>1</v>
      </c>
      <c r="L2067" s="28">
        <v>0</v>
      </c>
      <c r="M2067" s="28">
        <v>0</v>
      </c>
      <c r="N2067" s="28">
        <v>3</v>
      </c>
      <c r="O2067" s="28">
        <v>12</v>
      </c>
      <c r="P2067">
        <f>VLOOKUP($A2067,'Item Detail'!$A$2:$G$4956,7,0)</f>
        <v>1</v>
      </c>
      <c r="Q2067" s="30" t="s">
        <v>30748</v>
      </c>
      <c r="R2067" s="30" t="s">
        <v>30730</v>
      </c>
      <c r="S2067" s="30" t="s">
        <v>30749</v>
      </c>
      <c r="T2067" s="30" t="s">
        <v>30731</v>
      </c>
      <c r="U2067" s="30" t="s">
        <v>30731</v>
      </c>
      <c r="V2067" s="30" t="s">
        <v>30733</v>
      </c>
      <c r="W2067" s="30" t="s">
        <v>30733</v>
      </c>
      <c r="X2067" s="30" t="s">
        <v>30733</v>
      </c>
      <c r="Y2067" s="30" t="s">
        <v>30733</v>
      </c>
      <c r="Z2067" s="30" t="s">
        <v>30733</v>
      </c>
      <c r="AA2067" s="31" t="s">
        <v>30790</v>
      </c>
    </row>
    <row r="2068" spans="1:27" x14ac:dyDescent="0.3">
      <c r="A2068" s="28" t="s">
        <v>3957</v>
      </c>
      <c r="B2068" s="28" t="s">
        <v>25671</v>
      </c>
      <c r="C2068" s="28" t="s">
        <v>15803</v>
      </c>
      <c r="D2068" s="28" t="s">
        <v>11277</v>
      </c>
      <c r="E2068" s="28" t="s">
        <v>10507</v>
      </c>
      <c r="F2068" s="28" t="s">
        <v>2501</v>
      </c>
      <c r="G2068" s="28" t="s">
        <v>27529</v>
      </c>
      <c r="H2068" s="28" t="s">
        <v>25706</v>
      </c>
      <c r="I2068" s="28">
        <v>0</v>
      </c>
      <c r="J2068" s="28">
        <v>0</v>
      </c>
      <c r="K2068" s="28">
        <v>0</v>
      </c>
      <c r="L2068" s="28">
        <v>0</v>
      </c>
      <c r="M2068" s="28">
        <v>1</v>
      </c>
      <c r="N2068" s="28">
        <v>3</v>
      </c>
      <c r="O2068" s="28">
        <v>12</v>
      </c>
      <c r="P2068">
        <f>VLOOKUP($A2068,'Item Detail'!$A$2:$G$4956,7,0)</f>
        <v>1</v>
      </c>
      <c r="Q2068" s="30" t="s">
        <v>30748</v>
      </c>
      <c r="R2068" s="30" t="s">
        <v>30730</v>
      </c>
      <c r="S2068" s="30" t="s">
        <v>30749</v>
      </c>
      <c r="T2068" s="30" t="s">
        <v>30731</v>
      </c>
      <c r="U2068" s="30" t="s">
        <v>30731</v>
      </c>
      <c r="V2068" s="30" t="s">
        <v>30733</v>
      </c>
      <c r="W2068" s="30" t="s">
        <v>30733</v>
      </c>
      <c r="X2068" s="30" t="s">
        <v>30733</v>
      </c>
      <c r="Y2068" s="30" t="s">
        <v>30733</v>
      </c>
      <c r="Z2068" s="30" t="s">
        <v>30733</v>
      </c>
      <c r="AA2068" s="31" t="s">
        <v>30790</v>
      </c>
    </row>
    <row r="2069" spans="1:27" x14ac:dyDescent="0.3">
      <c r="A2069" s="28" t="s">
        <v>3631</v>
      </c>
      <c r="B2069" s="28" t="s">
        <v>25671</v>
      </c>
      <c r="C2069" s="28" t="s">
        <v>12634</v>
      </c>
      <c r="D2069" s="28" t="s">
        <v>20576</v>
      </c>
      <c r="E2069" s="28" t="s">
        <v>10507</v>
      </c>
      <c r="F2069" s="28" t="s">
        <v>2743</v>
      </c>
      <c r="G2069" s="28" t="s">
        <v>27530</v>
      </c>
      <c r="H2069" s="28" t="s">
        <v>25706</v>
      </c>
      <c r="I2069" s="28">
        <v>0</v>
      </c>
      <c r="J2069" s="28">
        <v>0</v>
      </c>
      <c r="K2069" s="28">
        <v>0</v>
      </c>
      <c r="L2069" s="28">
        <v>0</v>
      </c>
      <c r="M2069" s="28">
        <v>1</v>
      </c>
      <c r="N2069" s="28">
        <v>3</v>
      </c>
      <c r="O2069" s="28">
        <v>12</v>
      </c>
      <c r="P2069">
        <f>VLOOKUP($A2069,'Item Detail'!$A$2:$G$4956,7,0)</f>
        <v>1</v>
      </c>
      <c r="Q2069" s="30" t="s">
        <v>30748</v>
      </c>
      <c r="R2069" s="30" t="s">
        <v>30730</v>
      </c>
      <c r="S2069" s="30" t="s">
        <v>30749</v>
      </c>
      <c r="T2069" s="30" t="s">
        <v>30731</v>
      </c>
      <c r="U2069" s="30" t="s">
        <v>30731</v>
      </c>
      <c r="V2069" s="30" t="s">
        <v>30733</v>
      </c>
      <c r="W2069" s="30" t="s">
        <v>30733</v>
      </c>
      <c r="X2069" s="30" t="s">
        <v>30733</v>
      </c>
      <c r="Y2069" s="30" t="s">
        <v>30733</v>
      </c>
      <c r="Z2069" s="30" t="s">
        <v>30733</v>
      </c>
      <c r="AA2069" s="31" t="s">
        <v>30790</v>
      </c>
    </row>
    <row r="2070" spans="1:27" x14ac:dyDescent="0.3">
      <c r="A2070" s="28" t="s">
        <v>3636</v>
      </c>
      <c r="B2070" s="28" t="s">
        <v>25671</v>
      </c>
      <c r="C2070" s="28" t="s">
        <v>21301</v>
      </c>
      <c r="D2070" s="28" t="s">
        <v>14952</v>
      </c>
      <c r="E2070" s="28" t="s">
        <v>10507</v>
      </c>
      <c r="F2070" s="28" t="s">
        <v>2743</v>
      </c>
      <c r="G2070" s="28" t="s">
        <v>27531</v>
      </c>
      <c r="H2070" s="28" t="s">
        <v>25706</v>
      </c>
      <c r="I2070" s="28">
        <v>0</v>
      </c>
      <c r="J2070" s="28">
        <v>0</v>
      </c>
      <c r="K2070" s="28">
        <v>0</v>
      </c>
      <c r="L2070" s="28">
        <v>0</v>
      </c>
      <c r="M2070" s="28">
        <v>1</v>
      </c>
      <c r="N2070" s="28">
        <v>3</v>
      </c>
      <c r="O2070" s="28">
        <v>12</v>
      </c>
      <c r="P2070">
        <f>VLOOKUP($A2070,'Item Detail'!$A$2:$G$4956,7,0)</f>
        <v>1</v>
      </c>
      <c r="Q2070" s="30" t="s">
        <v>30748</v>
      </c>
      <c r="R2070" s="30" t="s">
        <v>30730</v>
      </c>
      <c r="S2070" s="30" t="s">
        <v>30749</v>
      </c>
      <c r="T2070" s="30" t="s">
        <v>30731</v>
      </c>
      <c r="U2070" s="30" t="s">
        <v>30731</v>
      </c>
      <c r="V2070" s="30" t="s">
        <v>30733</v>
      </c>
      <c r="W2070" s="30" t="s">
        <v>30733</v>
      </c>
      <c r="X2070" s="30" t="s">
        <v>30733</v>
      </c>
      <c r="Y2070" s="30" t="s">
        <v>30733</v>
      </c>
      <c r="Z2070" s="30" t="s">
        <v>30733</v>
      </c>
      <c r="AA2070" s="31" t="s">
        <v>30790</v>
      </c>
    </row>
    <row r="2071" spans="1:27" x14ac:dyDescent="0.3">
      <c r="A2071" s="28" t="s">
        <v>16357</v>
      </c>
      <c r="B2071" s="28" t="s">
        <v>25666</v>
      </c>
      <c r="C2071" s="28" t="s">
        <v>16358</v>
      </c>
      <c r="D2071" s="28" t="s">
        <v>10485</v>
      </c>
      <c r="E2071" s="28" t="s">
        <v>10461</v>
      </c>
      <c r="F2071" s="28" t="s">
        <v>25838</v>
      </c>
      <c r="G2071" s="28" t="s">
        <v>27532</v>
      </c>
      <c r="H2071" s="28" t="s">
        <v>25665</v>
      </c>
      <c r="I2071" s="28">
        <v>0</v>
      </c>
      <c r="J2071" s="28">
        <v>0</v>
      </c>
      <c r="K2071" s="28">
        <v>0</v>
      </c>
      <c r="L2071" s="28">
        <v>0</v>
      </c>
      <c r="M2071" s="28">
        <v>1</v>
      </c>
      <c r="N2071" s="28">
        <v>3</v>
      </c>
      <c r="O2071" s="28">
        <v>12</v>
      </c>
      <c r="P2071">
        <f>VLOOKUP($A2071,'Item Detail'!$A$2:$G$4956,7,0)</f>
        <v>1</v>
      </c>
      <c r="Q2071" s="30" t="s">
        <v>30750</v>
      </c>
      <c r="R2071" s="30" t="s">
        <v>30730</v>
      </c>
      <c r="S2071" s="30" t="s">
        <v>30737</v>
      </c>
      <c r="T2071" s="30" t="s">
        <v>30731</v>
      </c>
      <c r="U2071" s="30" t="s">
        <v>30731</v>
      </c>
      <c r="V2071" s="30" t="s">
        <v>30738</v>
      </c>
      <c r="W2071" s="30" t="s">
        <v>30738</v>
      </c>
      <c r="X2071" s="30" t="s">
        <v>30738</v>
      </c>
      <c r="Y2071" s="30" t="s">
        <v>30738</v>
      </c>
      <c r="Z2071" s="30" t="s">
        <v>30738</v>
      </c>
      <c r="AA2071" s="31" t="s">
        <v>30789</v>
      </c>
    </row>
    <row r="2072" spans="1:27" x14ac:dyDescent="0.3">
      <c r="A2072" s="28" t="s">
        <v>25140</v>
      </c>
      <c r="B2072" s="28" t="s">
        <v>25721</v>
      </c>
      <c r="C2072" s="28" t="s">
        <v>25141</v>
      </c>
      <c r="D2072" s="28" t="s">
        <v>16038</v>
      </c>
      <c r="E2072" s="28" t="s">
        <v>10507</v>
      </c>
      <c r="F2072" s="28" t="s">
        <v>4614</v>
      </c>
      <c r="G2072" s="28" t="s">
        <v>27533</v>
      </c>
      <c r="H2072" s="28" t="s">
        <v>25670</v>
      </c>
      <c r="I2072" s="28">
        <v>0</v>
      </c>
      <c r="J2072" s="28">
        <v>0</v>
      </c>
      <c r="K2072" s="28">
        <v>0</v>
      </c>
      <c r="L2072" s="28">
        <v>1</v>
      </c>
      <c r="M2072" s="28">
        <v>0</v>
      </c>
      <c r="N2072" s="28">
        <v>3</v>
      </c>
      <c r="O2072" s="28">
        <v>12</v>
      </c>
      <c r="P2072">
        <f>VLOOKUP($A2072,'Item Detail'!$A$2:$G$4956,7,0)</f>
        <v>1</v>
      </c>
      <c r="Q2072" s="30" t="s">
        <v>30745</v>
      </c>
      <c r="R2072" s="30" t="s">
        <v>30730</v>
      </c>
      <c r="S2072" s="30" t="s">
        <v>30737</v>
      </c>
      <c r="T2072" s="30" t="s">
        <v>30731</v>
      </c>
      <c r="U2072" s="30" t="s">
        <v>30731</v>
      </c>
      <c r="V2072" s="30" t="s">
        <v>30738</v>
      </c>
      <c r="W2072" s="30" t="s">
        <v>30738</v>
      </c>
      <c r="X2072" s="30" t="s">
        <v>30733</v>
      </c>
      <c r="Y2072" s="30" t="s">
        <v>30733</v>
      </c>
      <c r="Z2072" s="30" t="s">
        <v>30733</v>
      </c>
      <c r="AA2072" s="31" t="s">
        <v>30791</v>
      </c>
    </row>
    <row r="2073" spans="1:27" x14ac:dyDescent="0.3">
      <c r="A2073" s="28" t="s">
        <v>5629</v>
      </c>
      <c r="B2073" s="28" t="s">
        <v>25758</v>
      </c>
      <c r="C2073" s="28" t="s">
        <v>18431</v>
      </c>
      <c r="D2073" s="28" t="s">
        <v>18432</v>
      </c>
      <c r="E2073" s="28" t="s">
        <v>10507</v>
      </c>
      <c r="F2073" s="28" t="s">
        <v>2725</v>
      </c>
      <c r="G2073" s="28" t="s">
        <v>27534</v>
      </c>
      <c r="H2073" s="28" t="s">
        <v>25657</v>
      </c>
      <c r="I2073" s="28">
        <v>1</v>
      </c>
      <c r="J2073" s="28">
        <v>0</v>
      </c>
      <c r="K2073" s="28">
        <v>0</v>
      </c>
      <c r="L2073" s="28">
        <v>0</v>
      </c>
      <c r="M2073" s="28">
        <v>0</v>
      </c>
      <c r="N2073" s="28">
        <v>3</v>
      </c>
      <c r="O2073" s="28">
        <v>12</v>
      </c>
      <c r="P2073">
        <f>VLOOKUP($A2073,'Item Detail'!$A$2:$G$4956,7,0)</f>
        <v>1</v>
      </c>
      <c r="Q2073" s="30" t="s">
        <v>30729</v>
      </c>
      <c r="R2073" s="30" t="s">
        <v>30730</v>
      </c>
      <c r="S2073" s="30" t="s">
        <v>5361</v>
      </c>
      <c r="T2073" s="30" t="s">
        <v>30731</v>
      </c>
      <c r="U2073" s="30" t="s">
        <v>30731</v>
      </c>
      <c r="V2073" s="30" t="s">
        <v>30733</v>
      </c>
      <c r="W2073" s="30" t="s">
        <v>30733</v>
      </c>
      <c r="X2073" s="30" t="s">
        <v>30733</v>
      </c>
      <c r="Y2073" s="30" t="s">
        <v>30733</v>
      </c>
      <c r="Z2073" s="30" t="s">
        <v>30733</v>
      </c>
      <c r="AA2073" s="31" t="s">
        <v>30790</v>
      </c>
    </row>
    <row r="2074" spans="1:27" x14ac:dyDescent="0.3">
      <c r="A2074" s="28" t="s">
        <v>15358</v>
      </c>
      <c r="B2074" s="28" t="s">
        <v>25703</v>
      </c>
      <c r="C2074" s="28" t="s">
        <v>15359</v>
      </c>
      <c r="D2074" s="28" t="s">
        <v>11277</v>
      </c>
      <c r="E2074" s="28" t="s">
        <v>10507</v>
      </c>
      <c r="F2074" s="28" t="s">
        <v>15360</v>
      </c>
      <c r="G2074" s="28" t="s">
        <v>27535</v>
      </c>
      <c r="H2074" s="28" t="s">
        <v>25670</v>
      </c>
      <c r="I2074" s="28">
        <v>0</v>
      </c>
      <c r="J2074" s="28">
        <v>0</v>
      </c>
      <c r="K2074" s="28">
        <v>0</v>
      </c>
      <c r="L2074" s="28">
        <v>0</v>
      </c>
      <c r="M2074" s="28">
        <v>1</v>
      </c>
      <c r="N2074" s="28">
        <v>3</v>
      </c>
      <c r="O2074" s="28">
        <v>12</v>
      </c>
      <c r="P2074">
        <f>VLOOKUP($A2074,'Item Detail'!$A$2:$G$4956,7,0)</f>
        <v>1</v>
      </c>
      <c r="Q2074" s="30" t="s">
        <v>30745</v>
      </c>
      <c r="R2074" s="30" t="s">
        <v>30730</v>
      </c>
      <c r="S2074" s="30" t="s">
        <v>30737</v>
      </c>
      <c r="T2074" s="30" t="s">
        <v>30731</v>
      </c>
      <c r="U2074" s="30" t="s">
        <v>30731</v>
      </c>
      <c r="V2074" s="30" t="s">
        <v>30738</v>
      </c>
      <c r="W2074" s="30" t="s">
        <v>30738</v>
      </c>
      <c r="X2074" s="30" t="s">
        <v>30738</v>
      </c>
      <c r="Y2074" s="30" t="s">
        <v>30733</v>
      </c>
      <c r="Z2074" s="30" t="s">
        <v>30733</v>
      </c>
      <c r="AA2074" s="31" t="s">
        <v>30791</v>
      </c>
    </row>
    <row r="2075" spans="1:27" x14ac:dyDescent="0.3">
      <c r="A2075" s="28" t="s">
        <v>18663</v>
      </c>
      <c r="B2075" s="28" t="s">
        <v>25701</v>
      </c>
      <c r="C2075" s="28" t="s">
        <v>18664</v>
      </c>
      <c r="D2075" s="28" t="s">
        <v>10485</v>
      </c>
      <c r="E2075" s="28" t="s">
        <v>10507</v>
      </c>
      <c r="F2075" s="28" t="s">
        <v>2224</v>
      </c>
      <c r="G2075" s="28" t="s">
        <v>27536</v>
      </c>
      <c r="H2075" s="28" t="s">
        <v>25662</v>
      </c>
      <c r="I2075" s="28">
        <v>1</v>
      </c>
      <c r="J2075" s="28">
        <v>0</v>
      </c>
      <c r="K2075" s="28">
        <v>0</v>
      </c>
      <c r="L2075" s="28">
        <v>0</v>
      </c>
      <c r="M2075" s="28">
        <v>0</v>
      </c>
      <c r="N2075" s="28">
        <v>3</v>
      </c>
      <c r="O2075" s="28">
        <v>12</v>
      </c>
      <c r="P2075">
        <f>VLOOKUP($A2075,'Item Detail'!$A$2:$G$4956,7,0)</f>
        <v>1</v>
      </c>
      <c r="Q2075" s="30" t="s">
        <v>30745</v>
      </c>
      <c r="R2075" s="30" t="s">
        <v>30730</v>
      </c>
      <c r="S2075" s="30" t="s">
        <v>30737</v>
      </c>
      <c r="T2075" s="30" t="s">
        <v>30731</v>
      </c>
      <c r="U2075" s="30" t="s">
        <v>30731</v>
      </c>
      <c r="V2075" s="30" t="s">
        <v>30738</v>
      </c>
      <c r="W2075" s="30" t="s">
        <v>30733</v>
      </c>
      <c r="X2075" s="30" t="s">
        <v>30733</v>
      </c>
      <c r="Y2075" s="30" t="s">
        <v>30733</v>
      </c>
      <c r="Z2075" s="30" t="s">
        <v>30733</v>
      </c>
      <c r="AA2075" s="31" t="s">
        <v>30789</v>
      </c>
    </row>
    <row r="2076" spans="1:27" x14ac:dyDescent="0.3">
      <c r="A2076" s="28" t="s">
        <v>9214</v>
      </c>
      <c r="B2076" s="28" t="s">
        <v>25687</v>
      </c>
      <c r="C2076" s="28" t="s">
        <v>20161</v>
      </c>
      <c r="D2076" s="28" t="s">
        <v>12685</v>
      </c>
      <c r="E2076" s="28" t="s">
        <v>10584</v>
      </c>
      <c r="F2076" s="28" t="s">
        <v>5943</v>
      </c>
      <c r="G2076" s="28" t="s">
        <v>27537</v>
      </c>
      <c r="H2076" s="28" t="s">
        <v>25657</v>
      </c>
      <c r="I2076" s="28">
        <v>1</v>
      </c>
      <c r="J2076" s="28">
        <v>0</v>
      </c>
      <c r="K2076" s="28">
        <v>0</v>
      </c>
      <c r="L2076" s="28">
        <v>0</v>
      </c>
      <c r="M2076" s="28">
        <v>0</v>
      </c>
      <c r="N2076" s="28">
        <v>3</v>
      </c>
      <c r="O2076" s="28">
        <v>12</v>
      </c>
      <c r="P2076">
        <f>VLOOKUP($A2076,'Item Detail'!$A$2:$G$4956,7,0)</f>
        <v>1</v>
      </c>
      <c r="Q2076" s="30" t="s">
        <v>30729</v>
      </c>
      <c r="R2076" s="30" t="s">
        <v>30730</v>
      </c>
      <c r="S2076" s="30" t="s">
        <v>5361</v>
      </c>
      <c r="T2076" s="30" t="s">
        <v>30734</v>
      </c>
      <c r="U2076" s="30" t="s">
        <v>30731</v>
      </c>
      <c r="V2076" s="30" t="s">
        <v>30733</v>
      </c>
      <c r="W2076" s="30" t="s">
        <v>30733</v>
      </c>
      <c r="X2076" s="30" t="s">
        <v>30733</v>
      </c>
      <c r="Y2076" s="30" t="s">
        <v>30733</v>
      </c>
      <c r="Z2076" s="30" t="s">
        <v>30733</v>
      </c>
      <c r="AA2076" s="31" t="s">
        <v>30790</v>
      </c>
    </row>
    <row r="2077" spans="1:27" x14ac:dyDescent="0.3">
      <c r="A2077" s="28" t="s">
        <v>9212</v>
      </c>
      <c r="B2077" s="28" t="s">
        <v>25687</v>
      </c>
      <c r="C2077" s="28" t="s">
        <v>24836</v>
      </c>
      <c r="D2077" s="28" t="s">
        <v>12685</v>
      </c>
      <c r="E2077" s="28" t="s">
        <v>10584</v>
      </c>
      <c r="F2077" s="28" t="s">
        <v>5943</v>
      </c>
      <c r="G2077" s="28" t="s">
        <v>27538</v>
      </c>
      <c r="H2077" s="28" t="s">
        <v>25657</v>
      </c>
      <c r="I2077" s="28">
        <v>1</v>
      </c>
      <c r="J2077" s="28">
        <v>0</v>
      </c>
      <c r="K2077" s="28">
        <v>0</v>
      </c>
      <c r="L2077" s="28">
        <v>0</v>
      </c>
      <c r="M2077" s="28">
        <v>0</v>
      </c>
      <c r="N2077" s="28">
        <v>3</v>
      </c>
      <c r="O2077" s="28">
        <v>12</v>
      </c>
      <c r="P2077">
        <f>VLOOKUP($A2077,'Item Detail'!$A$2:$G$4956,7,0)</f>
        <v>1</v>
      </c>
      <c r="Q2077" s="30" t="s">
        <v>30729</v>
      </c>
      <c r="R2077" s="30" t="s">
        <v>30730</v>
      </c>
      <c r="S2077" s="30" t="s">
        <v>5361</v>
      </c>
      <c r="T2077" s="30" t="s">
        <v>30734</v>
      </c>
      <c r="U2077" s="30" t="s">
        <v>30731</v>
      </c>
      <c r="V2077" s="30" t="s">
        <v>30733</v>
      </c>
      <c r="W2077" s="30" t="s">
        <v>30733</v>
      </c>
      <c r="X2077" s="30" t="s">
        <v>30733</v>
      </c>
      <c r="Y2077" s="30" t="s">
        <v>30733</v>
      </c>
      <c r="Z2077" s="30" t="s">
        <v>30733</v>
      </c>
      <c r="AA2077" s="31" t="s">
        <v>30790</v>
      </c>
    </row>
    <row r="2078" spans="1:27" x14ac:dyDescent="0.3">
      <c r="A2078" s="28" t="s">
        <v>22789</v>
      </c>
      <c r="B2078" s="28" t="s">
        <v>25725</v>
      </c>
      <c r="C2078" s="28" t="s">
        <v>22790</v>
      </c>
      <c r="D2078" s="28" t="s">
        <v>22791</v>
      </c>
      <c r="E2078" s="28" t="s">
        <v>13225</v>
      </c>
      <c r="F2078" s="28" t="s">
        <v>2146</v>
      </c>
      <c r="G2078" s="28" t="s">
        <v>27539</v>
      </c>
      <c r="H2078" s="28" t="s">
        <v>25665</v>
      </c>
      <c r="I2078" s="28">
        <v>0</v>
      </c>
      <c r="J2078" s="28">
        <v>0</v>
      </c>
      <c r="K2078" s="28">
        <v>0</v>
      </c>
      <c r="L2078" s="28">
        <v>1</v>
      </c>
      <c r="M2078" s="28">
        <v>0</v>
      </c>
      <c r="N2078" s="28">
        <v>3</v>
      </c>
      <c r="O2078" s="28">
        <v>12</v>
      </c>
      <c r="P2078">
        <f>VLOOKUP($A2078,'Item Detail'!$A$2:$G$4956,7,0)</f>
        <v>1</v>
      </c>
      <c r="Q2078" s="30" t="s">
        <v>30745</v>
      </c>
      <c r="R2078" s="30" t="s">
        <v>30730</v>
      </c>
      <c r="S2078" s="30" t="s">
        <v>30737</v>
      </c>
      <c r="T2078" s="30" t="s">
        <v>30731</v>
      </c>
      <c r="U2078" s="30" t="s">
        <v>30731</v>
      </c>
      <c r="V2078" s="30" t="s">
        <v>30738</v>
      </c>
      <c r="W2078" s="30" t="s">
        <v>30733</v>
      </c>
      <c r="X2078" s="30" t="s">
        <v>30733</v>
      </c>
      <c r="Y2078" s="30" t="s">
        <v>30738</v>
      </c>
      <c r="Z2078" s="30" t="s">
        <v>30733</v>
      </c>
      <c r="AA2078" s="31" t="s">
        <v>30789</v>
      </c>
    </row>
    <row r="2079" spans="1:27" x14ac:dyDescent="0.3">
      <c r="A2079" s="28" t="s">
        <v>17491</v>
      </c>
      <c r="B2079" s="28" t="s">
        <v>25769</v>
      </c>
      <c r="C2079" s="28" t="s">
        <v>17492</v>
      </c>
      <c r="D2079" s="28" t="s">
        <v>17493</v>
      </c>
      <c r="E2079" s="28" t="s">
        <v>10949</v>
      </c>
      <c r="F2079" s="28" t="s">
        <v>2530</v>
      </c>
      <c r="G2079" s="28" t="s">
        <v>27540</v>
      </c>
      <c r="H2079" s="28" t="s">
        <v>25670</v>
      </c>
      <c r="I2079" s="28">
        <v>0</v>
      </c>
      <c r="J2079" s="28">
        <v>0</v>
      </c>
      <c r="K2079" s="28">
        <v>0</v>
      </c>
      <c r="L2079" s="28">
        <v>0</v>
      </c>
      <c r="M2079" s="28">
        <v>1</v>
      </c>
      <c r="N2079" s="28">
        <v>3</v>
      </c>
      <c r="O2079" s="28">
        <v>12</v>
      </c>
      <c r="P2079">
        <f>VLOOKUP($A2079,'Item Detail'!$A$2:$G$4956,7,0)</f>
        <v>1</v>
      </c>
      <c r="Q2079" s="30" t="s">
        <v>30750</v>
      </c>
      <c r="R2079" s="30" t="s">
        <v>30730</v>
      </c>
      <c r="S2079" s="30" t="s">
        <v>30737</v>
      </c>
      <c r="T2079" s="30" t="s">
        <v>30731</v>
      </c>
      <c r="U2079" s="30" t="s">
        <v>30747</v>
      </c>
      <c r="V2079" s="30" t="s">
        <v>30738</v>
      </c>
      <c r="W2079" s="30" t="s">
        <v>30738</v>
      </c>
      <c r="X2079" s="30" t="s">
        <v>30738</v>
      </c>
      <c r="Y2079" s="30" t="s">
        <v>30733</v>
      </c>
      <c r="Z2079" s="30" t="s">
        <v>30733</v>
      </c>
      <c r="AA2079" s="31" t="s">
        <v>30791</v>
      </c>
    </row>
    <row r="2080" spans="1:27" x14ac:dyDescent="0.3">
      <c r="A2080" s="28" t="s">
        <v>7758</v>
      </c>
      <c r="B2080" s="28" t="s">
        <v>25687</v>
      </c>
      <c r="C2080" s="28" t="s">
        <v>22888</v>
      </c>
      <c r="D2080" s="28" t="s">
        <v>22889</v>
      </c>
      <c r="E2080" s="28" t="s">
        <v>10507</v>
      </c>
      <c r="F2080" s="28" t="s">
        <v>2641</v>
      </c>
      <c r="G2080" s="28" t="s">
        <v>27541</v>
      </c>
      <c r="H2080" s="28" t="s">
        <v>25657</v>
      </c>
      <c r="I2080" s="28">
        <v>0</v>
      </c>
      <c r="J2080" s="28">
        <v>0</v>
      </c>
      <c r="K2080" s="28">
        <v>0</v>
      </c>
      <c r="L2080" s="28">
        <v>0</v>
      </c>
      <c r="M2080" s="28">
        <v>1</v>
      </c>
      <c r="N2080" s="28">
        <v>3</v>
      </c>
      <c r="O2080" s="28">
        <v>12</v>
      </c>
      <c r="P2080">
        <f>VLOOKUP($A2080,'Item Detail'!$A$2:$G$4956,7,0)</f>
        <v>1</v>
      </c>
      <c r="Q2080" s="30" t="s">
        <v>30729</v>
      </c>
      <c r="R2080" s="30" t="s">
        <v>30730</v>
      </c>
      <c r="S2080" s="30" t="s">
        <v>5361</v>
      </c>
      <c r="T2080" s="30" t="s">
        <v>30731</v>
      </c>
      <c r="U2080" s="30" t="s">
        <v>30731</v>
      </c>
      <c r="V2080" s="30" t="s">
        <v>30733</v>
      </c>
      <c r="W2080" s="30" t="s">
        <v>30733</v>
      </c>
      <c r="X2080" s="30" t="s">
        <v>30733</v>
      </c>
      <c r="Y2080" s="30" t="s">
        <v>30733</v>
      </c>
      <c r="Z2080" s="30" t="s">
        <v>30733</v>
      </c>
      <c r="AA2080" s="31" t="s">
        <v>30790</v>
      </c>
    </row>
    <row r="2081" spans="1:27" x14ac:dyDescent="0.3">
      <c r="A2081" s="28" t="s">
        <v>9741</v>
      </c>
      <c r="B2081" s="28" t="s">
        <v>25758</v>
      </c>
      <c r="C2081" s="28" t="s">
        <v>20051</v>
      </c>
      <c r="D2081" s="28" t="s">
        <v>20052</v>
      </c>
      <c r="E2081" s="28" t="s">
        <v>10507</v>
      </c>
      <c r="F2081" s="28" t="s">
        <v>2725</v>
      </c>
      <c r="G2081" s="28" t="s">
        <v>27542</v>
      </c>
      <c r="H2081" s="28" t="s">
        <v>25657</v>
      </c>
      <c r="I2081" s="28">
        <v>0</v>
      </c>
      <c r="J2081" s="28">
        <v>0</v>
      </c>
      <c r="K2081" s="28">
        <v>0</v>
      </c>
      <c r="L2081" s="28">
        <v>0</v>
      </c>
      <c r="M2081" s="28">
        <v>1</v>
      </c>
      <c r="N2081" s="28">
        <v>3</v>
      </c>
      <c r="O2081" s="28">
        <v>12</v>
      </c>
      <c r="P2081">
        <f>VLOOKUP($A2081,'Item Detail'!$A$2:$G$4956,7,0)</f>
        <v>1</v>
      </c>
      <c r="Q2081" s="30" t="s">
        <v>30729</v>
      </c>
      <c r="R2081" s="30" t="s">
        <v>30730</v>
      </c>
      <c r="S2081" s="30" t="s">
        <v>5361</v>
      </c>
      <c r="T2081" s="30" t="s">
        <v>30731</v>
      </c>
      <c r="U2081" s="30" t="s">
        <v>30731</v>
      </c>
      <c r="V2081" s="30" t="s">
        <v>30733</v>
      </c>
      <c r="W2081" s="30" t="s">
        <v>30733</v>
      </c>
      <c r="X2081" s="30" t="s">
        <v>30733</v>
      </c>
      <c r="Y2081" s="30" t="s">
        <v>30733</v>
      </c>
      <c r="Z2081" s="30" t="s">
        <v>30733</v>
      </c>
      <c r="AA2081" s="31" t="s">
        <v>30790</v>
      </c>
    </row>
    <row r="2082" spans="1:27" x14ac:dyDescent="0.3">
      <c r="A2082" s="28" t="s">
        <v>9163</v>
      </c>
      <c r="B2082" s="28" t="s">
        <v>25666</v>
      </c>
      <c r="C2082" s="28" t="s">
        <v>23803</v>
      </c>
      <c r="D2082" s="28" t="s">
        <v>23804</v>
      </c>
      <c r="E2082" s="28" t="s">
        <v>10507</v>
      </c>
      <c r="F2082" s="28" t="s">
        <v>26614</v>
      </c>
      <c r="G2082" s="28" t="s">
        <v>27543</v>
      </c>
      <c r="H2082" s="28" t="s">
        <v>25657</v>
      </c>
      <c r="I2082" s="28">
        <v>0</v>
      </c>
      <c r="J2082" s="28">
        <v>0</v>
      </c>
      <c r="K2082" s="28">
        <v>0</v>
      </c>
      <c r="L2082" s="28">
        <v>0</v>
      </c>
      <c r="M2082" s="28">
        <v>1</v>
      </c>
      <c r="N2082" s="28">
        <v>3</v>
      </c>
      <c r="O2082" s="28">
        <v>12</v>
      </c>
      <c r="P2082">
        <f>VLOOKUP($A2082,'Item Detail'!$A$2:$G$4956,7,0)</f>
        <v>1</v>
      </c>
      <c r="Q2082" s="30" t="s">
        <v>30729</v>
      </c>
      <c r="R2082" s="30" t="s">
        <v>30730</v>
      </c>
      <c r="S2082" s="30" t="s">
        <v>5361</v>
      </c>
      <c r="T2082" s="30" t="s">
        <v>30731</v>
      </c>
      <c r="U2082" s="30" t="s">
        <v>30731</v>
      </c>
      <c r="V2082" s="30" t="s">
        <v>30733</v>
      </c>
      <c r="W2082" s="30" t="s">
        <v>30733</v>
      </c>
      <c r="X2082" s="30" t="s">
        <v>30733</v>
      </c>
      <c r="Y2082" s="30" t="s">
        <v>30733</v>
      </c>
      <c r="Z2082" s="30" t="s">
        <v>30733</v>
      </c>
      <c r="AA2082" s="31" t="s">
        <v>30790</v>
      </c>
    </row>
    <row r="2083" spans="1:27" x14ac:dyDescent="0.3">
      <c r="A2083" s="28" t="s">
        <v>9209</v>
      </c>
      <c r="B2083" s="28" t="s">
        <v>25687</v>
      </c>
      <c r="C2083" s="28" t="s">
        <v>18826</v>
      </c>
      <c r="D2083" s="28" t="s">
        <v>18827</v>
      </c>
      <c r="E2083" s="28" t="s">
        <v>10507</v>
      </c>
      <c r="F2083" s="28" t="s">
        <v>5959</v>
      </c>
      <c r="G2083" s="28" t="s">
        <v>27544</v>
      </c>
      <c r="H2083" s="28" t="s">
        <v>25657</v>
      </c>
      <c r="I2083" s="28">
        <v>1</v>
      </c>
      <c r="J2083" s="28">
        <v>0</v>
      </c>
      <c r="K2083" s="28">
        <v>0</v>
      </c>
      <c r="L2083" s="28">
        <v>0</v>
      </c>
      <c r="M2083" s="28">
        <v>0</v>
      </c>
      <c r="N2083" s="28">
        <v>3</v>
      </c>
      <c r="O2083" s="28">
        <v>12</v>
      </c>
      <c r="P2083">
        <f>VLOOKUP($A2083,'Item Detail'!$A$2:$G$4956,7,0)</f>
        <v>1</v>
      </c>
      <c r="Q2083" s="30" t="s">
        <v>30729</v>
      </c>
      <c r="R2083" s="30" t="s">
        <v>30730</v>
      </c>
      <c r="S2083" s="30" t="s">
        <v>5361</v>
      </c>
      <c r="T2083" s="30" t="s">
        <v>30731</v>
      </c>
      <c r="U2083" s="30" t="s">
        <v>30731</v>
      </c>
      <c r="V2083" s="30" t="s">
        <v>30733</v>
      </c>
      <c r="W2083" s="30" t="s">
        <v>30733</v>
      </c>
      <c r="X2083" s="30" t="s">
        <v>30733</v>
      </c>
      <c r="Y2083" s="30" t="s">
        <v>30733</v>
      </c>
      <c r="Z2083" s="30" t="s">
        <v>30733</v>
      </c>
      <c r="AA2083" s="31" t="s">
        <v>30790</v>
      </c>
    </row>
    <row r="2084" spans="1:27" x14ac:dyDescent="0.3">
      <c r="A2084" s="28" t="s">
        <v>5738</v>
      </c>
      <c r="B2084" s="28" t="s">
        <v>25721</v>
      </c>
      <c r="C2084" s="28" t="s">
        <v>19301</v>
      </c>
      <c r="D2084" s="28" t="s">
        <v>10485</v>
      </c>
      <c r="E2084" s="28" t="s">
        <v>10507</v>
      </c>
      <c r="F2084" s="28" t="s">
        <v>4069</v>
      </c>
      <c r="G2084" s="28" t="s">
        <v>27545</v>
      </c>
      <c r="H2084" s="28" t="s">
        <v>25657</v>
      </c>
      <c r="I2084" s="28">
        <v>0</v>
      </c>
      <c r="J2084" s="28">
        <v>0</v>
      </c>
      <c r="K2084" s="28">
        <v>0</v>
      </c>
      <c r="L2084" s="28">
        <v>1</v>
      </c>
      <c r="M2084" s="28">
        <v>0</v>
      </c>
      <c r="N2084" s="28">
        <v>3</v>
      </c>
      <c r="O2084" s="28">
        <v>12</v>
      </c>
      <c r="P2084">
        <f>VLOOKUP($A2084,'Item Detail'!$A$2:$G$4956,7,0)</f>
        <v>1</v>
      </c>
      <c r="Q2084" s="30" t="s">
        <v>30729</v>
      </c>
      <c r="R2084" s="30" t="s">
        <v>30730</v>
      </c>
      <c r="S2084" s="30" t="s">
        <v>5361</v>
      </c>
      <c r="T2084" s="30" t="s">
        <v>30731</v>
      </c>
      <c r="U2084" s="30" t="s">
        <v>30731</v>
      </c>
      <c r="V2084" s="30" t="s">
        <v>30733</v>
      </c>
      <c r="W2084" s="30" t="s">
        <v>30733</v>
      </c>
      <c r="X2084" s="30" t="s">
        <v>30733</v>
      </c>
      <c r="Y2084" s="30" t="s">
        <v>30733</v>
      </c>
      <c r="Z2084" s="30" t="s">
        <v>30733</v>
      </c>
      <c r="AA2084" s="31" t="s">
        <v>30790</v>
      </c>
    </row>
    <row r="2085" spans="1:27" x14ac:dyDescent="0.3">
      <c r="A2085" s="28" t="s">
        <v>15428</v>
      </c>
      <c r="B2085" s="28" t="s">
        <v>25687</v>
      </c>
      <c r="C2085" s="28" t="s">
        <v>15429</v>
      </c>
      <c r="D2085" s="28" t="s">
        <v>11507</v>
      </c>
      <c r="E2085" s="28" t="s">
        <v>10507</v>
      </c>
      <c r="F2085" s="28" t="s">
        <v>2049</v>
      </c>
      <c r="G2085" s="28" t="s">
        <v>27546</v>
      </c>
      <c r="H2085" s="28" t="s">
        <v>25665</v>
      </c>
      <c r="I2085" s="28">
        <v>0</v>
      </c>
      <c r="J2085" s="28">
        <v>0</v>
      </c>
      <c r="K2085" s="28">
        <v>1</v>
      </c>
      <c r="L2085" s="28">
        <v>0</v>
      </c>
      <c r="M2085" s="28">
        <v>0</v>
      </c>
      <c r="N2085" s="28">
        <v>3</v>
      </c>
      <c r="O2085" s="28">
        <v>12</v>
      </c>
      <c r="P2085">
        <f>VLOOKUP($A2085,'Item Detail'!$A$2:$G$4956,7,0)</f>
        <v>1</v>
      </c>
      <c r="Q2085" s="30" t="s">
        <v>30745</v>
      </c>
      <c r="R2085" s="30" t="s">
        <v>30730</v>
      </c>
      <c r="S2085" s="30" t="s">
        <v>30737</v>
      </c>
      <c r="T2085" s="30" t="s">
        <v>30731</v>
      </c>
      <c r="U2085" s="30" t="s">
        <v>30751</v>
      </c>
      <c r="V2085" s="30" t="s">
        <v>30738</v>
      </c>
      <c r="W2085" s="30" t="s">
        <v>30738</v>
      </c>
      <c r="X2085" s="30" t="s">
        <v>30738</v>
      </c>
      <c r="Y2085" s="30" t="s">
        <v>30738</v>
      </c>
      <c r="Z2085" s="30" t="s">
        <v>30738</v>
      </c>
      <c r="AA2085" s="31" t="s">
        <v>30789</v>
      </c>
    </row>
    <row r="2086" spans="1:27" x14ac:dyDescent="0.3">
      <c r="A2086" s="28" t="s">
        <v>22389</v>
      </c>
      <c r="B2086" s="28" t="s">
        <v>25751</v>
      </c>
      <c r="C2086" s="28" t="s">
        <v>11061</v>
      </c>
      <c r="D2086" s="28" t="s">
        <v>22390</v>
      </c>
      <c r="E2086" s="28" t="s">
        <v>10451</v>
      </c>
      <c r="F2086" s="28" t="s">
        <v>11063</v>
      </c>
      <c r="G2086" s="28" t="s">
        <v>27547</v>
      </c>
      <c r="H2086" s="28" t="s">
        <v>25665</v>
      </c>
      <c r="I2086" s="28">
        <v>0</v>
      </c>
      <c r="J2086" s="28">
        <v>0</v>
      </c>
      <c r="K2086" s="28">
        <v>0</v>
      </c>
      <c r="L2086" s="28">
        <v>1</v>
      </c>
      <c r="M2086" s="28">
        <v>0</v>
      </c>
      <c r="N2086" s="28">
        <v>3</v>
      </c>
      <c r="O2086" s="28">
        <v>12</v>
      </c>
      <c r="P2086">
        <f>VLOOKUP($A2086,'Item Detail'!$A$2:$G$4956,7,0)</f>
        <v>1</v>
      </c>
      <c r="Q2086" s="30" t="s">
        <v>30759</v>
      </c>
      <c r="R2086" s="30" t="s">
        <v>30730</v>
      </c>
      <c r="S2086" s="30" t="s">
        <v>30737</v>
      </c>
      <c r="T2086" s="30" t="s">
        <v>30731</v>
      </c>
      <c r="U2086" s="30" t="s">
        <v>30731</v>
      </c>
      <c r="V2086" s="30" t="s">
        <v>30738</v>
      </c>
      <c r="W2086" s="30" t="s">
        <v>30738</v>
      </c>
      <c r="X2086" s="30" t="s">
        <v>30738</v>
      </c>
      <c r="Y2086" s="30" t="s">
        <v>30738</v>
      </c>
      <c r="Z2086" s="30" t="s">
        <v>30738</v>
      </c>
      <c r="AA2086" s="31" t="s">
        <v>30789</v>
      </c>
    </row>
    <row r="2087" spans="1:27" x14ac:dyDescent="0.3">
      <c r="A2087" s="28" t="s">
        <v>17963</v>
      </c>
      <c r="B2087" s="28" t="s">
        <v>25703</v>
      </c>
      <c r="C2087" s="28" t="s">
        <v>17964</v>
      </c>
      <c r="D2087" s="28" t="s">
        <v>10485</v>
      </c>
      <c r="E2087" s="28" t="s">
        <v>10507</v>
      </c>
      <c r="F2087" s="28" t="s">
        <v>26019</v>
      </c>
      <c r="G2087" s="28" t="s">
        <v>27548</v>
      </c>
      <c r="H2087" s="28" t="s">
        <v>25665</v>
      </c>
      <c r="I2087" s="28">
        <v>1</v>
      </c>
      <c r="J2087" s="28">
        <v>0</v>
      </c>
      <c r="K2087" s="28">
        <v>0</v>
      </c>
      <c r="L2087" s="28">
        <v>0</v>
      </c>
      <c r="M2087" s="28">
        <v>0</v>
      </c>
      <c r="N2087" s="28">
        <v>3</v>
      </c>
      <c r="O2087" s="28">
        <v>12</v>
      </c>
      <c r="P2087">
        <f>VLOOKUP($A2087,'Item Detail'!$A$2:$G$4956,7,0)</f>
        <v>1</v>
      </c>
      <c r="Q2087" s="30" t="s">
        <v>30745</v>
      </c>
      <c r="R2087" s="30" t="s">
        <v>30730</v>
      </c>
      <c r="S2087" s="30" t="s">
        <v>30737</v>
      </c>
      <c r="T2087" s="30" t="s">
        <v>30731</v>
      </c>
      <c r="U2087" s="30" t="s">
        <v>30731</v>
      </c>
      <c r="V2087" s="30" t="s">
        <v>30738</v>
      </c>
      <c r="W2087" s="30" t="s">
        <v>30738</v>
      </c>
      <c r="X2087" s="30" t="s">
        <v>30738</v>
      </c>
      <c r="Y2087" s="30" t="s">
        <v>30738</v>
      </c>
      <c r="Z2087" s="30" t="s">
        <v>30738</v>
      </c>
      <c r="AA2087" s="31" t="s">
        <v>30789</v>
      </c>
    </row>
    <row r="2088" spans="1:27" x14ac:dyDescent="0.3">
      <c r="A2088" s="28" t="s">
        <v>15641</v>
      </c>
      <c r="B2088" s="28" t="s">
        <v>25751</v>
      </c>
      <c r="C2088" s="28" t="s">
        <v>10708</v>
      </c>
      <c r="D2088" s="28" t="s">
        <v>15642</v>
      </c>
      <c r="E2088" s="28" t="s">
        <v>10710</v>
      </c>
      <c r="F2088" s="28" t="s">
        <v>10711</v>
      </c>
      <c r="G2088" s="28" t="s">
        <v>27549</v>
      </c>
      <c r="H2088" s="28" t="s">
        <v>25665</v>
      </c>
      <c r="I2088" s="28">
        <v>0</v>
      </c>
      <c r="J2088" s="28">
        <v>0</v>
      </c>
      <c r="K2088" s="28">
        <v>0</v>
      </c>
      <c r="L2088" s="28">
        <v>0</v>
      </c>
      <c r="M2088" s="28">
        <v>1</v>
      </c>
      <c r="N2088" s="28">
        <v>3</v>
      </c>
      <c r="O2088" s="28">
        <v>12</v>
      </c>
      <c r="P2088">
        <f>VLOOKUP($A2088,'Item Detail'!$A$2:$G$4956,7,0)</f>
        <v>1</v>
      </c>
      <c r="Q2088" s="30" t="s">
        <v>30745</v>
      </c>
      <c r="R2088" s="30" t="s">
        <v>30730</v>
      </c>
      <c r="S2088" s="30" t="s">
        <v>30737</v>
      </c>
      <c r="T2088" s="30" t="s">
        <v>30731</v>
      </c>
      <c r="U2088" s="30" t="s">
        <v>30747</v>
      </c>
      <c r="V2088" s="30" t="s">
        <v>30738</v>
      </c>
      <c r="W2088" s="30" t="s">
        <v>30738</v>
      </c>
      <c r="X2088" s="30" t="s">
        <v>30738</v>
      </c>
      <c r="Y2088" s="30" t="s">
        <v>30738</v>
      </c>
      <c r="Z2088" s="30" t="s">
        <v>30738</v>
      </c>
      <c r="AA2088" s="31" t="s">
        <v>30789</v>
      </c>
    </row>
    <row r="2089" spans="1:27" x14ac:dyDescent="0.3">
      <c r="A2089" s="28" t="s">
        <v>18139</v>
      </c>
      <c r="B2089" s="28" t="s">
        <v>25986</v>
      </c>
      <c r="C2089" s="28" t="s">
        <v>18140</v>
      </c>
      <c r="D2089" s="28" t="s">
        <v>17645</v>
      </c>
      <c r="E2089" s="28" t="s">
        <v>12327</v>
      </c>
      <c r="F2089" s="28" t="s">
        <v>7702</v>
      </c>
      <c r="G2089" s="28" t="s">
        <v>27550</v>
      </c>
      <c r="H2089" s="28" t="s">
        <v>25670</v>
      </c>
      <c r="I2089" s="28">
        <v>0</v>
      </c>
      <c r="J2089" s="28">
        <v>0</v>
      </c>
      <c r="K2089" s="28">
        <v>0</v>
      </c>
      <c r="L2089" s="28">
        <v>0</v>
      </c>
      <c r="M2089" s="28">
        <v>1</v>
      </c>
      <c r="N2089" s="28">
        <v>3</v>
      </c>
      <c r="O2089" s="28">
        <v>12</v>
      </c>
      <c r="P2089">
        <f>VLOOKUP($A2089,'Item Detail'!$A$2:$G$4956,7,0)</f>
        <v>1</v>
      </c>
      <c r="Q2089" s="30" t="s">
        <v>30745</v>
      </c>
      <c r="R2089" s="30" t="s">
        <v>30730</v>
      </c>
      <c r="S2089" s="30" t="s">
        <v>30737</v>
      </c>
      <c r="T2089" s="30" t="s">
        <v>30731</v>
      </c>
      <c r="U2089" s="30" t="s">
        <v>30751</v>
      </c>
      <c r="V2089" s="30" t="s">
        <v>30733</v>
      </c>
      <c r="W2089" s="30" t="s">
        <v>30738</v>
      </c>
      <c r="X2089" s="30" t="s">
        <v>30738</v>
      </c>
      <c r="Y2089" s="30" t="s">
        <v>30733</v>
      </c>
      <c r="Z2089" s="30" t="s">
        <v>30733</v>
      </c>
      <c r="AA2089" s="31" t="s">
        <v>30791</v>
      </c>
    </row>
    <row r="2090" spans="1:27" x14ac:dyDescent="0.3">
      <c r="A2090" s="28" t="s">
        <v>4698</v>
      </c>
      <c r="B2090" s="28" t="s">
        <v>25701</v>
      </c>
      <c r="C2090" s="28" t="s">
        <v>23745</v>
      </c>
      <c r="D2090" s="28" t="s">
        <v>16725</v>
      </c>
      <c r="E2090" s="28" t="s">
        <v>10507</v>
      </c>
      <c r="F2090" s="28" t="s">
        <v>2224</v>
      </c>
      <c r="G2090" s="28" t="s">
        <v>27551</v>
      </c>
      <c r="H2090" s="28" t="s">
        <v>25706</v>
      </c>
      <c r="I2090" s="28">
        <v>0</v>
      </c>
      <c r="J2090" s="28">
        <v>0</v>
      </c>
      <c r="K2090" s="28">
        <v>0</v>
      </c>
      <c r="L2090" s="28">
        <v>0</v>
      </c>
      <c r="M2090" s="28">
        <v>1</v>
      </c>
      <c r="N2090" s="28">
        <v>3</v>
      </c>
      <c r="O2090" s="28">
        <v>12</v>
      </c>
      <c r="P2090">
        <f>VLOOKUP($A2090,'Item Detail'!$A$2:$G$4956,7,0)</f>
        <v>1</v>
      </c>
      <c r="Q2090" s="30" t="s">
        <v>30748</v>
      </c>
      <c r="R2090" s="30" t="s">
        <v>30730</v>
      </c>
      <c r="S2090" s="30" t="s">
        <v>30749</v>
      </c>
      <c r="T2090" s="30" t="s">
        <v>30731</v>
      </c>
      <c r="U2090" s="30" t="s">
        <v>30731</v>
      </c>
      <c r="V2090" s="30" t="s">
        <v>30733</v>
      </c>
      <c r="W2090" s="30" t="s">
        <v>30733</v>
      </c>
      <c r="X2090" s="30" t="s">
        <v>30733</v>
      </c>
      <c r="Y2090" s="30" t="s">
        <v>30733</v>
      </c>
      <c r="Z2090" s="30" t="s">
        <v>30733</v>
      </c>
      <c r="AA2090" s="31" t="s">
        <v>30790</v>
      </c>
    </row>
    <row r="2091" spans="1:27" x14ac:dyDescent="0.3">
      <c r="A2091" s="28" t="s">
        <v>18819</v>
      </c>
      <c r="B2091" s="28" t="s">
        <v>25853</v>
      </c>
      <c r="C2091" s="28" t="s">
        <v>18820</v>
      </c>
      <c r="D2091" s="28" t="s">
        <v>18821</v>
      </c>
      <c r="E2091" s="28" t="s">
        <v>14699</v>
      </c>
      <c r="F2091" s="28" t="s">
        <v>27552</v>
      </c>
      <c r="G2091" s="28" t="s">
        <v>27553</v>
      </c>
      <c r="H2091" s="28" t="s">
        <v>25662</v>
      </c>
      <c r="I2091" s="28">
        <v>0</v>
      </c>
      <c r="J2091" s="28">
        <v>0</v>
      </c>
      <c r="K2091" s="28">
        <v>0</v>
      </c>
      <c r="L2091" s="28">
        <v>1</v>
      </c>
      <c r="M2091" s="28">
        <v>0</v>
      </c>
      <c r="N2091" s="28">
        <v>3</v>
      </c>
      <c r="O2091" s="28">
        <v>12</v>
      </c>
      <c r="P2091">
        <f>VLOOKUP($A2091,'Item Detail'!$A$2:$G$4956,7,0)</f>
        <v>1</v>
      </c>
      <c r="Q2091" s="30" t="s">
        <v>30745</v>
      </c>
      <c r="R2091" s="30" t="s">
        <v>30730</v>
      </c>
      <c r="S2091" s="30" t="s">
        <v>30737</v>
      </c>
      <c r="T2091" s="30" t="s">
        <v>30731</v>
      </c>
      <c r="U2091" s="30" t="s">
        <v>30731</v>
      </c>
      <c r="V2091" s="30" t="s">
        <v>30738</v>
      </c>
      <c r="W2091" s="30" t="s">
        <v>30738</v>
      </c>
      <c r="X2091" s="30" t="s">
        <v>30738</v>
      </c>
      <c r="Y2091" s="30" t="s">
        <v>30738</v>
      </c>
      <c r="Z2091" s="30" t="s">
        <v>30738</v>
      </c>
      <c r="AA2091" s="31" t="s">
        <v>30789</v>
      </c>
    </row>
    <row r="2092" spans="1:27" x14ac:dyDescent="0.3">
      <c r="A2092" s="28" t="s">
        <v>5311</v>
      </c>
      <c r="B2092" s="28" t="s">
        <v>25671</v>
      </c>
      <c r="C2092" s="28" t="s">
        <v>16666</v>
      </c>
      <c r="D2092" s="28" t="s">
        <v>16667</v>
      </c>
      <c r="E2092" s="28" t="s">
        <v>10507</v>
      </c>
      <c r="F2092" s="28" t="s">
        <v>2140</v>
      </c>
      <c r="G2092" s="28" t="s">
        <v>27554</v>
      </c>
      <c r="H2092" s="28" t="s">
        <v>25706</v>
      </c>
      <c r="I2092" s="28">
        <v>0</v>
      </c>
      <c r="J2092" s="28">
        <v>0</v>
      </c>
      <c r="K2092" s="28">
        <v>0</v>
      </c>
      <c r="L2092" s="28">
        <v>1</v>
      </c>
      <c r="M2092" s="28">
        <v>0</v>
      </c>
      <c r="N2092" s="28">
        <v>3</v>
      </c>
      <c r="O2092" s="28">
        <v>12</v>
      </c>
      <c r="P2092">
        <f>VLOOKUP($A2092,'Item Detail'!$A$2:$G$4956,7,0)</f>
        <v>1</v>
      </c>
      <c r="Q2092" s="30" t="s">
        <v>30748</v>
      </c>
      <c r="R2092" s="30" t="s">
        <v>30730</v>
      </c>
      <c r="S2092" s="30" t="s">
        <v>30749</v>
      </c>
      <c r="T2092" s="30" t="s">
        <v>30731</v>
      </c>
      <c r="U2092" s="30" t="s">
        <v>30731</v>
      </c>
      <c r="V2092" s="30" t="s">
        <v>30733</v>
      </c>
      <c r="W2092" s="30" t="s">
        <v>30733</v>
      </c>
      <c r="X2092" s="30" t="s">
        <v>30733</v>
      </c>
      <c r="Y2092" s="30" t="s">
        <v>30733</v>
      </c>
      <c r="Z2092" s="30" t="s">
        <v>30733</v>
      </c>
      <c r="AA2092" s="31" t="s">
        <v>30790</v>
      </c>
    </row>
    <row r="2093" spans="1:27" x14ac:dyDescent="0.3">
      <c r="A2093" s="28" t="s">
        <v>3020</v>
      </c>
      <c r="B2093" s="28" t="s">
        <v>25716</v>
      </c>
      <c r="C2093" s="28" t="s">
        <v>23586</v>
      </c>
      <c r="D2093" s="28" t="s">
        <v>21750</v>
      </c>
      <c r="E2093" s="28" t="s">
        <v>23587</v>
      </c>
      <c r="F2093" s="28" t="s">
        <v>2071</v>
      </c>
      <c r="G2093" s="28" t="s">
        <v>27555</v>
      </c>
      <c r="H2093" s="28" t="s">
        <v>25706</v>
      </c>
      <c r="I2093" s="28">
        <v>1</v>
      </c>
      <c r="J2093" s="28">
        <v>0</v>
      </c>
      <c r="K2093" s="28">
        <v>0</v>
      </c>
      <c r="L2093" s="28">
        <v>0</v>
      </c>
      <c r="M2093" s="28">
        <v>0</v>
      </c>
      <c r="N2093" s="28">
        <v>3</v>
      </c>
      <c r="O2093" s="28">
        <v>12</v>
      </c>
      <c r="P2093">
        <f>VLOOKUP($A2093,'Item Detail'!$A$2:$G$4956,7,0)</f>
        <v>1</v>
      </c>
      <c r="Q2093" s="30" t="s">
        <v>30748</v>
      </c>
      <c r="R2093" s="30" t="s">
        <v>30730</v>
      </c>
      <c r="S2093" s="30" t="s">
        <v>30749</v>
      </c>
      <c r="T2093" s="30" t="s">
        <v>30731</v>
      </c>
      <c r="U2093" s="30" t="s">
        <v>30731</v>
      </c>
      <c r="V2093" s="30" t="s">
        <v>30733</v>
      </c>
      <c r="W2093" s="30" t="s">
        <v>30733</v>
      </c>
      <c r="X2093" s="30" t="s">
        <v>30733</v>
      </c>
      <c r="Y2093" s="30" t="s">
        <v>30733</v>
      </c>
      <c r="Z2093" s="30" t="s">
        <v>30733</v>
      </c>
      <c r="AA2093" s="31" t="s">
        <v>30790</v>
      </c>
    </row>
    <row r="2094" spans="1:27" x14ac:dyDescent="0.3">
      <c r="A2094" s="28" t="s">
        <v>8012</v>
      </c>
      <c r="B2094" s="28" t="s">
        <v>25666</v>
      </c>
      <c r="C2094" s="28" t="s">
        <v>19789</v>
      </c>
      <c r="D2094" s="28" t="s">
        <v>19790</v>
      </c>
      <c r="E2094" s="28" t="s">
        <v>10507</v>
      </c>
      <c r="F2094" s="28" t="s">
        <v>5372</v>
      </c>
      <c r="G2094" s="28" t="s">
        <v>27556</v>
      </c>
      <c r="H2094" s="28" t="s">
        <v>25657</v>
      </c>
      <c r="I2094" s="28">
        <v>0</v>
      </c>
      <c r="J2094" s="28">
        <v>0</v>
      </c>
      <c r="K2094" s="28">
        <v>0</v>
      </c>
      <c r="L2094" s="28">
        <v>1</v>
      </c>
      <c r="M2094" s="28">
        <v>0</v>
      </c>
      <c r="N2094" s="28">
        <v>3</v>
      </c>
      <c r="O2094" s="28">
        <v>12</v>
      </c>
      <c r="P2094">
        <f>VLOOKUP($A2094,'Item Detail'!$A$2:$G$4956,7,0)</f>
        <v>1</v>
      </c>
      <c r="Q2094" s="30" t="s">
        <v>30740</v>
      </c>
      <c r="R2094" s="30" t="s">
        <v>30730</v>
      </c>
      <c r="S2094" s="30" t="s">
        <v>5361</v>
      </c>
      <c r="T2094" s="30" t="s">
        <v>30731</v>
      </c>
      <c r="U2094" s="30" t="s">
        <v>30731</v>
      </c>
      <c r="V2094" s="30" t="s">
        <v>30733</v>
      </c>
      <c r="W2094" s="30" t="s">
        <v>30733</v>
      </c>
      <c r="X2094" s="30" t="s">
        <v>30733</v>
      </c>
      <c r="Y2094" s="30" t="s">
        <v>30733</v>
      </c>
      <c r="Z2094" s="30" t="s">
        <v>30733</v>
      </c>
      <c r="AA2094" s="31" t="s">
        <v>30786</v>
      </c>
    </row>
    <row r="2095" spans="1:27" x14ac:dyDescent="0.3">
      <c r="A2095" s="28" t="s">
        <v>17313</v>
      </c>
      <c r="B2095" s="28" t="s">
        <v>25666</v>
      </c>
      <c r="C2095" s="28" t="s">
        <v>17314</v>
      </c>
      <c r="D2095" s="28" t="s">
        <v>17315</v>
      </c>
      <c r="E2095" s="28" t="s">
        <v>17316</v>
      </c>
      <c r="F2095" s="28" t="s">
        <v>26614</v>
      </c>
      <c r="G2095" s="28" t="s">
        <v>27557</v>
      </c>
      <c r="H2095" s="28" t="s">
        <v>25670</v>
      </c>
      <c r="I2095" s="28">
        <v>0</v>
      </c>
      <c r="J2095" s="28">
        <v>0</v>
      </c>
      <c r="K2095" s="28">
        <v>0</v>
      </c>
      <c r="L2095" s="28">
        <v>0</v>
      </c>
      <c r="M2095" s="28">
        <v>1</v>
      </c>
      <c r="N2095" s="28">
        <v>3</v>
      </c>
      <c r="O2095" s="28">
        <v>12</v>
      </c>
      <c r="P2095">
        <f>VLOOKUP($A2095,'Item Detail'!$A$2:$G$4956,7,0)</f>
        <v>1</v>
      </c>
      <c r="Q2095" s="30" t="s">
        <v>30745</v>
      </c>
      <c r="R2095" s="30" t="s">
        <v>30730</v>
      </c>
      <c r="S2095" s="30" t="s">
        <v>30737</v>
      </c>
      <c r="T2095" s="30" t="s">
        <v>30731</v>
      </c>
      <c r="U2095" s="30" t="s">
        <v>30731</v>
      </c>
      <c r="V2095" s="30" t="s">
        <v>30738</v>
      </c>
      <c r="W2095" s="30" t="s">
        <v>30733</v>
      </c>
      <c r="X2095" s="30" t="s">
        <v>30738</v>
      </c>
      <c r="Y2095" s="30" t="s">
        <v>30738</v>
      </c>
      <c r="Z2095" s="30" t="s">
        <v>30733</v>
      </c>
      <c r="AA2095" s="31" t="s">
        <v>30791</v>
      </c>
    </row>
    <row r="2096" spans="1:27" x14ac:dyDescent="0.3">
      <c r="A2096" s="28" t="s">
        <v>20045</v>
      </c>
      <c r="B2096" s="28" t="s">
        <v>25716</v>
      </c>
      <c r="C2096" s="28" t="s">
        <v>16845</v>
      </c>
      <c r="D2096" s="28" t="s">
        <v>10485</v>
      </c>
      <c r="E2096" s="28" t="s">
        <v>10451</v>
      </c>
      <c r="F2096" s="28" t="s">
        <v>2181</v>
      </c>
      <c r="G2096" s="28" t="s">
        <v>27558</v>
      </c>
      <c r="H2096" s="28" t="s">
        <v>25662</v>
      </c>
      <c r="I2096" s="28">
        <v>1</v>
      </c>
      <c r="J2096" s="28">
        <v>0</v>
      </c>
      <c r="K2096" s="28">
        <v>0</v>
      </c>
      <c r="L2096" s="28">
        <v>0</v>
      </c>
      <c r="M2096" s="28">
        <v>0</v>
      </c>
      <c r="N2096" s="28">
        <v>3</v>
      </c>
      <c r="O2096" s="28">
        <v>12</v>
      </c>
      <c r="P2096">
        <f>VLOOKUP($A2096,'Item Detail'!$A$2:$G$4956,7,0)</f>
        <v>1</v>
      </c>
      <c r="Q2096" s="30" t="s">
        <v>30745</v>
      </c>
      <c r="R2096" s="30" t="s">
        <v>30730</v>
      </c>
      <c r="S2096" s="30" t="s">
        <v>30737</v>
      </c>
      <c r="T2096" s="30" t="s">
        <v>30731</v>
      </c>
      <c r="U2096" s="30" t="s">
        <v>30747</v>
      </c>
      <c r="V2096" s="30" t="s">
        <v>30738</v>
      </c>
      <c r="W2096" s="30" t="s">
        <v>30733</v>
      </c>
      <c r="X2096" s="30" t="s">
        <v>30738</v>
      </c>
      <c r="Y2096" s="30" t="s">
        <v>30733</v>
      </c>
      <c r="Z2096" s="30" t="s">
        <v>30733</v>
      </c>
      <c r="AA2096" s="31" t="s">
        <v>30789</v>
      </c>
    </row>
    <row r="2097" spans="1:27" x14ac:dyDescent="0.3">
      <c r="A2097" s="28" t="s">
        <v>19983</v>
      </c>
      <c r="B2097" s="28" t="s">
        <v>25725</v>
      </c>
      <c r="C2097" s="28" t="s">
        <v>19984</v>
      </c>
      <c r="D2097" s="28" t="s">
        <v>14269</v>
      </c>
      <c r="E2097" s="28" t="s">
        <v>19985</v>
      </c>
      <c r="F2097" s="28" t="s">
        <v>27559</v>
      </c>
      <c r="G2097" s="28" t="s">
        <v>27560</v>
      </c>
      <c r="H2097" s="28" t="s">
        <v>25665</v>
      </c>
      <c r="I2097" s="28">
        <v>0</v>
      </c>
      <c r="J2097" s="28">
        <v>0</v>
      </c>
      <c r="K2097" s="28">
        <v>0</v>
      </c>
      <c r="L2097" s="28">
        <v>1</v>
      </c>
      <c r="M2097" s="28">
        <v>0</v>
      </c>
      <c r="N2097" s="28">
        <v>3</v>
      </c>
      <c r="O2097" s="28">
        <v>12</v>
      </c>
      <c r="P2097">
        <f>VLOOKUP($A2097,'Item Detail'!$A$2:$G$4956,7,0)</f>
        <v>1</v>
      </c>
      <c r="Q2097" s="30" t="s">
        <v>30750</v>
      </c>
      <c r="R2097" s="30" t="s">
        <v>30730</v>
      </c>
      <c r="S2097" s="30" t="s">
        <v>30737</v>
      </c>
      <c r="T2097" s="30" t="s">
        <v>30731</v>
      </c>
      <c r="U2097" s="30" t="s">
        <v>30731</v>
      </c>
      <c r="V2097" s="30" t="s">
        <v>30738</v>
      </c>
      <c r="W2097" s="30" t="s">
        <v>30738</v>
      </c>
      <c r="X2097" s="30" t="s">
        <v>30738</v>
      </c>
      <c r="Y2097" s="30" t="s">
        <v>30738</v>
      </c>
      <c r="Z2097" s="30" t="s">
        <v>30738</v>
      </c>
      <c r="AA2097" s="31" t="s">
        <v>30789</v>
      </c>
    </row>
    <row r="2098" spans="1:27" x14ac:dyDescent="0.3">
      <c r="A2098" s="28" t="s">
        <v>2618</v>
      </c>
      <c r="B2098" s="28" t="s">
        <v>25671</v>
      </c>
      <c r="C2098" s="28" t="s">
        <v>22263</v>
      </c>
      <c r="D2098" s="28" t="s">
        <v>11438</v>
      </c>
      <c r="E2098" s="28" t="s">
        <v>10507</v>
      </c>
      <c r="F2098" s="28" t="s">
        <v>2307</v>
      </c>
      <c r="G2098" s="28" t="s">
        <v>27561</v>
      </c>
      <c r="H2098" s="28" t="s">
        <v>25706</v>
      </c>
      <c r="I2098" s="28">
        <v>0</v>
      </c>
      <c r="J2098" s="28">
        <v>0</v>
      </c>
      <c r="K2098" s="28">
        <v>0</v>
      </c>
      <c r="L2098" s="28">
        <v>1</v>
      </c>
      <c r="M2098" s="28">
        <v>0</v>
      </c>
      <c r="N2098" s="28">
        <v>3</v>
      </c>
      <c r="O2098" s="28">
        <v>12</v>
      </c>
      <c r="P2098">
        <f>VLOOKUP($A2098,'Item Detail'!$A$2:$G$4956,7,0)</f>
        <v>1</v>
      </c>
      <c r="Q2098" s="30" t="s">
        <v>30748</v>
      </c>
      <c r="R2098" s="30" t="s">
        <v>30730</v>
      </c>
      <c r="S2098" s="30" t="s">
        <v>30749</v>
      </c>
      <c r="T2098" s="30" t="s">
        <v>30731</v>
      </c>
      <c r="U2098" s="30" t="s">
        <v>30751</v>
      </c>
      <c r="V2098" s="30" t="s">
        <v>30733</v>
      </c>
      <c r="W2098" s="30" t="s">
        <v>30733</v>
      </c>
      <c r="X2098" s="30" t="s">
        <v>30733</v>
      </c>
      <c r="Y2098" s="30" t="s">
        <v>30733</v>
      </c>
      <c r="Z2098" s="30" t="s">
        <v>30733</v>
      </c>
      <c r="AA2098" s="31" t="s">
        <v>30790</v>
      </c>
    </row>
    <row r="2099" spans="1:27" x14ac:dyDescent="0.3">
      <c r="A2099" s="28" t="s">
        <v>9441</v>
      </c>
      <c r="B2099" s="28" t="s">
        <v>25666</v>
      </c>
      <c r="C2099" s="28" t="s">
        <v>9442</v>
      </c>
      <c r="D2099" s="28" t="s">
        <v>13837</v>
      </c>
      <c r="E2099" s="28" t="s">
        <v>23734</v>
      </c>
      <c r="F2099" s="28" t="s">
        <v>5372</v>
      </c>
      <c r="G2099" s="28" t="s">
        <v>27562</v>
      </c>
      <c r="H2099" s="28" t="s">
        <v>25657</v>
      </c>
      <c r="I2099" s="28">
        <v>0</v>
      </c>
      <c r="J2099" s="28">
        <v>0</v>
      </c>
      <c r="K2099" s="28">
        <v>0</v>
      </c>
      <c r="L2099" s="28">
        <v>0</v>
      </c>
      <c r="M2099" s="28">
        <v>1</v>
      </c>
      <c r="N2099" s="28">
        <v>3</v>
      </c>
      <c r="O2099" s="28">
        <v>12</v>
      </c>
      <c r="P2099">
        <f>VLOOKUP($A2099,'Item Detail'!$A$2:$G$4956,7,0)</f>
        <v>1</v>
      </c>
      <c r="Q2099" s="30" t="s">
        <v>30742</v>
      </c>
      <c r="R2099" s="30" t="s">
        <v>30730</v>
      </c>
      <c r="S2099" s="30" t="s">
        <v>5361</v>
      </c>
      <c r="T2099" s="30" t="s">
        <v>30731</v>
      </c>
      <c r="U2099" s="30" t="s">
        <v>30731</v>
      </c>
      <c r="V2099" s="30" t="s">
        <v>30733</v>
      </c>
      <c r="W2099" s="30" t="s">
        <v>30733</v>
      </c>
      <c r="X2099" s="30" t="s">
        <v>30733</v>
      </c>
      <c r="Y2099" s="30" t="s">
        <v>30733</v>
      </c>
      <c r="Z2099" s="30" t="s">
        <v>30733</v>
      </c>
      <c r="AA2099" s="31" t="s">
        <v>30786</v>
      </c>
    </row>
    <row r="2100" spans="1:27" x14ac:dyDescent="0.3">
      <c r="A2100" s="28" t="s">
        <v>7880</v>
      </c>
      <c r="B2100" s="28" t="s">
        <v>25703</v>
      </c>
      <c r="C2100" s="28" t="s">
        <v>24442</v>
      </c>
      <c r="D2100" s="28" t="s">
        <v>24443</v>
      </c>
      <c r="E2100" s="28" t="s">
        <v>10507</v>
      </c>
      <c r="F2100" s="28" t="s">
        <v>2415</v>
      </c>
      <c r="G2100" s="28" t="s">
        <v>27563</v>
      </c>
      <c r="H2100" s="28" t="s">
        <v>25657</v>
      </c>
      <c r="I2100" s="28">
        <v>0</v>
      </c>
      <c r="J2100" s="28">
        <v>0</v>
      </c>
      <c r="K2100" s="28">
        <v>0</v>
      </c>
      <c r="L2100" s="28">
        <v>1</v>
      </c>
      <c r="M2100" s="28">
        <v>0</v>
      </c>
      <c r="N2100" s="28">
        <v>3</v>
      </c>
      <c r="O2100" s="28">
        <v>12</v>
      </c>
      <c r="P2100">
        <f>VLOOKUP($A2100,'Item Detail'!$A$2:$G$4956,7,0)</f>
        <v>1</v>
      </c>
      <c r="Q2100" s="30" t="s">
        <v>30729</v>
      </c>
      <c r="R2100" s="30" t="s">
        <v>30730</v>
      </c>
      <c r="S2100" s="30" t="s">
        <v>5361</v>
      </c>
      <c r="T2100" s="30" t="s">
        <v>30731</v>
      </c>
      <c r="U2100" s="30" t="s">
        <v>30731</v>
      </c>
      <c r="V2100" s="30" t="s">
        <v>30733</v>
      </c>
      <c r="W2100" s="30" t="s">
        <v>30733</v>
      </c>
      <c r="X2100" s="30" t="s">
        <v>30733</v>
      </c>
      <c r="Y2100" s="30" t="s">
        <v>30733</v>
      </c>
      <c r="Z2100" s="30" t="s">
        <v>30733</v>
      </c>
      <c r="AA2100" s="31" t="s">
        <v>30790</v>
      </c>
    </row>
    <row r="2101" spans="1:27" x14ac:dyDescent="0.3">
      <c r="A2101" s="28" t="s">
        <v>17732</v>
      </c>
      <c r="B2101" s="28" t="s">
        <v>25758</v>
      </c>
      <c r="C2101" s="28" t="s">
        <v>17733</v>
      </c>
      <c r="D2101" s="28" t="s">
        <v>17734</v>
      </c>
      <c r="E2101" s="28" t="s">
        <v>13021</v>
      </c>
      <c r="F2101" s="28" t="s">
        <v>26914</v>
      </c>
      <c r="G2101" s="28" t="s">
        <v>27564</v>
      </c>
      <c r="H2101" s="28" t="s">
        <v>25670</v>
      </c>
      <c r="I2101" s="28">
        <v>0</v>
      </c>
      <c r="J2101" s="28">
        <v>0</v>
      </c>
      <c r="K2101" s="28">
        <v>0</v>
      </c>
      <c r="L2101" s="28">
        <v>0</v>
      </c>
      <c r="M2101" s="28">
        <v>1</v>
      </c>
      <c r="N2101" s="28">
        <v>3</v>
      </c>
      <c r="O2101" s="28">
        <v>12</v>
      </c>
      <c r="P2101">
        <f>VLOOKUP($A2101,'Item Detail'!$A$2:$G$4956,7,0)</f>
        <v>1</v>
      </c>
      <c r="Q2101" s="30" t="s">
        <v>30745</v>
      </c>
      <c r="R2101" s="30" t="s">
        <v>30730</v>
      </c>
      <c r="S2101" s="30" t="s">
        <v>30737</v>
      </c>
      <c r="T2101" s="30" t="s">
        <v>30731</v>
      </c>
      <c r="U2101" s="30" t="s">
        <v>30731</v>
      </c>
      <c r="V2101" s="30" t="s">
        <v>30738</v>
      </c>
      <c r="W2101" s="30" t="s">
        <v>30733</v>
      </c>
      <c r="X2101" s="30" t="s">
        <v>30733</v>
      </c>
      <c r="Y2101" s="30" t="s">
        <v>30733</v>
      </c>
      <c r="Z2101" s="30" t="s">
        <v>30733</v>
      </c>
      <c r="AA2101" s="31" t="s">
        <v>30791</v>
      </c>
    </row>
    <row r="2102" spans="1:27" x14ac:dyDescent="0.3">
      <c r="A2102" s="28" t="s">
        <v>6893</v>
      </c>
      <c r="B2102" s="28" t="s">
        <v>25666</v>
      </c>
      <c r="C2102" s="28" t="s">
        <v>15174</v>
      </c>
      <c r="D2102" s="28" t="s">
        <v>15175</v>
      </c>
      <c r="E2102" s="28" t="s">
        <v>10507</v>
      </c>
      <c r="F2102" s="28" t="s">
        <v>26614</v>
      </c>
      <c r="G2102" s="28" t="s">
        <v>27565</v>
      </c>
      <c r="H2102" s="28" t="s">
        <v>25657</v>
      </c>
      <c r="I2102" s="28">
        <v>1</v>
      </c>
      <c r="J2102" s="28">
        <v>0</v>
      </c>
      <c r="K2102" s="28">
        <v>0</v>
      </c>
      <c r="L2102" s="28">
        <v>0</v>
      </c>
      <c r="M2102" s="28">
        <v>0</v>
      </c>
      <c r="N2102" s="28">
        <v>3</v>
      </c>
      <c r="O2102" s="28">
        <v>12</v>
      </c>
      <c r="P2102">
        <f>VLOOKUP($A2102,'Item Detail'!$A$2:$G$4956,7,0)</f>
        <v>1</v>
      </c>
      <c r="Q2102" s="30" t="s">
        <v>30729</v>
      </c>
      <c r="R2102" s="30" t="s">
        <v>30730</v>
      </c>
      <c r="S2102" s="30" t="s">
        <v>5361</v>
      </c>
      <c r="T2102" s="30" t="s">
        <v>30731</v>
      </c>
      <c r="U2102" s="30" t="s">
        <v>30731</v>
      </c>
      <c r="V2102" s="30" t="s">
        <v>30733</v>
      </c>
      <c r="W2102" s="30" t="s">
        <v>30733</v>
      </c>
      <c r="X2102" s="30" t="s">
        <v>30733</v>
      </c>
      <c r="Y2102" s="30" t="s">
        <v>30733</v>
      </c>
      <c r="Z2102" s="30" t="s">
        <v>30733</v>
      </c>
      <c r="AA2102" s="31" t="s">
        <v>30790</v>
      </c>
    </row>
    <row r="2103" spans="1:27" x14ac:dyDescent="0.3">
      <c r="A2103" s="28" t="s">
        <v>16730</v>
      </c>
      <c r="B2103" s="28" t="s">
        <v>25725</v>
      </c>
      <c r="C2103" s="28" t="s">
        <v>16731</v>
      </c>
      <c r="D2103" s="28" t="s">
        <v>16732</v>
      </c>
      <c r="E2103" s="28" t="s">
        <v>10695</v>
      </c>
      <c r="F2103" s="28" t="s">
        <v>2146</v>
      </c>
      <c r="G2103" s="28" t="s">
        <v>27566</v>
      </c>
      <c r="H2103" s="28" t="s">
        <v>25665</v>
      </c>
      <c r="I2103" s="28">
        <v>0</v>
      </c>
      <c r="J2103" s="28">
        <v>0</v>
      </c>
      <c r="K2103" s="28">
        <v>0</v>
      </c>
      <c r="L2103" s="28">
        <v>1</v>
      </c>
      <c r="M2103" s="28">
        <v>0</v>
      </c>
      <c r="N2103" s="28">
        <v>3</v>
      </c>
      <c r="O2103" s="28">
        <v>12</v>
      </c>
      <c r="P2103">
        <f>VLOOKUP($A2103,'Item Detail'!$A$2:$G$4956,7,0)</f>
        <v>1</v>
      </c>
      <c r="Q2103" s="30" t="s">
        <v>30745</v>
      </c>
      <c r="R2103" s="30" t="s">
        <v>30730</v>
      </c>
      <c r="S2103" s="30" t="s">
        <v>30737</v>
      </c>
      <c r="T2103" s="30" t="s">
        <v>30731</v>
      </c>
      <c r="U2103" s="30" t="s">
        <v>30731</v>
      </c>
      <c r="V2103" s="30" t="s">
        <v>30738</v>
      </c>
      <c r="W2103" s="30" t="s">
        <v>30733</v>
      </c>
      <c r="X2103" s="30" t="s">
        <v>30738</v>
      </c>
      <c r="Y2103" s="30" t="s">
        <v>30738</v>
      </c>
      <c r="Z2103" s="30" t="s">
        <v>30738</v>
      </c>
      <c r="AA2103" s="31" t="s">
        <v>30789</v>
      </c>
    </row>
    <row r="2104" spans="1:27" x14ac:dyDescent="0.3">
      <c r="A2104" s="28" t="s">
        <v>6778</v>
      </c>
      <c r="B2104" s="28" t="s">
        <v>25792</v>
      </c>
      <c r="C2104" s="28" t="s">
        <v>18959</v>
      </c>
      <c r="D2104" s="28" t="s">
        <v>18960</v>
      </c>
      <c r="E2104" s="28" t="s">
        <v>10507</v>
      </c>
      <c r="F2104" s="28" t="s">
        <v>27567</v>
      </c>
      <c r="G2104" s="28" t="s">
        <v>27568</v>
      </c>
      <c r="H2104" s="28" t="s">
        <v>25657</v>
      </c>
      <c r="I2104" s="28">
        <v>0</v>
      </c>
      <c r="J2104" s="28">
        <v>0</v>
      </c>
      <c r="K2104" s="28">
        <v>0</v>
      </c>
      <c r="L2104" s="28">
        <v>1</v>
      </c>
      <c r="M2104" s="28">
        <v>0</v>
      </c>
      <c r="N2104" s="28">
        <v>3</v>
      </c>
      <c r="O2104" s="28">
        <v>12</v>
      </c>
      <c r="P2104">
        <f>VLOOKUP($A2104,'Item Detail'!$A$2:$G$4956,7,0)</f>
        <v>1</v>
      </c>
      <c r="Q2104" s="30" t="s">
        <v>30729</v>
      </c>
      <c r="R2104" s="30" t="s">
        <v>30730</v>
      </c>
      <c r="S2104" s="30" t="s">
        <v>5361</v>
      </c>
      <c r="T2104" s="30" t="s">
        <v>30731</v>
      </c>
      <c r="U2104" s="30" t="s">
        <v>30731</v>
      </c>
      <c r="V2104" s="30" t="s">
        <v>30733</v>
      </c>
      <c r="W2104" s="30" t="s">
        <v>30733</v>
      </c>
      <c r="X2104" s="30" t="s">
        <v>30733</v>
      </c>
      <c r="Y2104" s="30" t="s">
        <v>30733</v>
      </c>
      <c r="Z2104" s="30" t="s">
        <v>30733</v>
      </c>
      <c r="AA2104" s="31" t="s">
        <v>30790</v>
      </c>
    </row>
    <row r="2105" spans="1:27" x14ac:dyDescent="0.3">
      <c r="A2105" s="28" t="s">
        <v>17872</v>
      </c>
      <c r="B2105" s="28" t="s">
        <v>25814</v>
      </c>
      <c r="C2105" s="28" t="s">
        <v>17873</v>
      </c>
      <c r="D2105" s="28" t="s">
        <v>17874</v>
      </c>
      <c r="E2105" s="28" t="s">
        <v>10949</v>
      </c>
      <c r="F2105" s="28" t="s">
        <v>26165</v>
      </c>
      <c r="G2105" s="28" t="s">
        <v>27569</v>
      </c>
      <c r="H2105" s="28" t="s">
        <v>25665</v>
      </c>
      <c r="I2105" s="28">
        <v>1</v>
      </c>
      <c r="J2105" s="28">
        <v>0</v>
      </c>
      <c r="K2105" s="28">
        <v>0</v>
      </c>
      <c r="L2105" s="28">
        <v>0</v>
      </c>
      <c r="M2105" s="28">
        <v>0</v>
      </c>
      <c r="N2105" s="28">
        <v>3</v>
      </c>
      <c r="O2105" s="28">
        <v>12</v>
      </c>
      <c r="P2105">
        <f>VLOOKUP($A2105,'Item Detail'!$A$2:$G$4956,7,0)</f>
        <v>1</v>
      </c>
      <c r="Q2105" s="30" t="s">
        <v>30753</v>
      </c>
      <c r="R2105" s="30" t="s">
        <v>30730</v>
      </c>
      <c r="S2105" s="30" t="s">
        <v>30737</v>
      </c>
      <c r="T2105" s="30" t="s">
        <v>30731</v>
      </c>
      <c r="U2105" s="30" t="s">
        <v>30731</v>
      </c>
      <c r="V2105" s="30" t="s">
        <v>30738</v>
      </c>
      <c r="W2105" s="30" t="s">
        <v>30738</v>
      </c>
      <c r="X2105" s="30" t="s">
        <v>30738</v>
      </c>
      <c r="Y2105" s="30" t="s">
        <v>30738</v>
      </c>
      <c r="Z2105" s="30" t="s">
        <v>30733</v>
      </c>
      <c r="AA2105" s="31" t="s">
        <v>30789</v>
      </c>
    </row>
    <row r="2106" spans="1:27" x14ac:dyDescent="0.3">
      <c r="A2106" s="28" t="s">
        <v>16347</v>
      </c>
      <c r="B2106" s="28" t="s">
        <v>25687</v>
      </c>
      <c r="C2106" s="28" t="s">
        <v>16348</v>
      </c>
      <c r="D2106" s="28" t="s">
        <v>16349</v>
      </c>
      <c r="E2106" s="28" t="s">
        <v>10710</v>
      </c>
      <c r="F2106" s="28" t="s">
        <v>2518</v>
      </c>
      <c r="G2106" s="28" t="s">
        <v>27570</v>
      </c>
      <c r="H2106" s="28" t="s">
        <v>25665</v>
      </c>
      <c r="I2106" s="28">
        <v>1</v>
      </c>
      <c r="J2106" s="28">
        <v>0</v>
      </c>
      <c r="K2106" s="28">
        <v>0</v>
      </c>
      <c r="L2106" s="28">
        <v>0</v>
      </c>
      <c r="M2106" s="28">
        <v>0</v>
      </c>
      <c r="N2106" s="28">
        <v>3</v>
      </c>
      <c r="O2106" s="28">
        <v>12</v>
      </c>
      <c r="P2106">
        <f>VLOOKUP($A2106,'Item Detail'!$A$2:$G$4956,7,0)</f>
        <v>1</v>
      </c>
      <c r="Q2106" s="30" t="s">
        <v>30753</v>
      </c>
      <c r="R2106" s="30" t="s">
        <v>30730</v>
      </c>
      <c r="S2106" s="30" t="s">
        <v>30737</v>
      </c>
      <c r="T2106" s="30" t="s">
        <v>30731</v>
      </c>
      <c r="U2106" s="30" t="s">
        <v>30731</v>
      </c>
      <c r="V2106" s="30" t="s">
        <v>30738</v>
      </c>
      <c r="W2106" s="30" t="s">
        <v>30738</v>
      </c>
      <c r="X2106" s="30" t="s">
        <v>30738</v>
      </c>
      <c r="Y2106" s="30" t="s">
        <v>30738</v>
      </c>
      <c r="Z2106" s="30" t="s">
        <v>30738</v>
      </c>
      <c r="AA2106" s="31" t="s">
        <v>30789</v>
      </c>
    </row>
    <row r="2107" spans="1:27" x14ac:dyDescent="0.3">
      <c r="A2107" s="28" t="s">
        <v>20769</v>
      </c>
      <c r="B2107" s="28" t="s">
        <v>25666</v>
      </c>
      <c r="C2107" s="28" t="s">
        <v>20770</v>
      </c>
      <c r="D2107" s="28" t="s">
        <v>20771</v>
      </c>
      <c r="E2107" s="28" t="s">
        <v>10507</v>
      </c>
      <c r="F2107" s="28" t="s">
        <v>26614</v>
      </c>
      <c r="G2107" s="28" t="s">
        <v>27571</v>
      </c>
      <c r="H2107" s="28" t="s">
        <v>25665</v>
      </c>
      <c r="I2107" s="28">
        <v>1</v>
      </c>
      <c r="J2107" s="28">
        <v>0</v>
      </c>
      <c r="K2107" s="28">
        <v>0</v>
      </c>
      <c r="L2107" s="28">
        <v>0</v>
      </c>
      <c r="M2107" s="28">
        <v>0</v>
      </c>
      <c r="N2107" s="28">
        <v>3</v>
      </c>
      <c r="O2107" s="28">
        <v>12</v>
      </c>
      <c r="P2107">
        <f>VLOOKUP($A2107,'Item Detail'!$A$2:$G$4956,7,0)</f>
        <v>1</v>
      </c>
      <c r="Q2107" s="30" t="s">
        <v>30745</v>
      </c>
      <c r="R2107" s="30" t="s">
        <v>30730</v>
      </c>
      <c r="S2107" s="30" t="s">
        <v>30737</v>
      </c>
      <c r="T2107" s="30" t="s">
        <v>30731</v>
      </c>
      <c r="U2107" s="30" t="s">
        <v>30731</v>
      </c>
      <c r="V2107" s="30" t="s">
        <v>30738</v>
      </c>
      <c r="W2107" s="30" t="s">
        <v>30738</v>
      </c>
      <c r="X2107" s="30" t="s">
        <v>30738</v>
      </c>
      <c r="Y2107" s="30" t="s">
        <v>30738</v>
      </c>
      <c r="Z2107" s="30" t="s">
        <v>30738</v>
      </c>
      <c r="AA2107" s="31" t="s">
        <v>30789</v>
      </c>
    </row>
    <row r="2108" spans="1:27" x14ac:dyDescent="0.3">
      <c r="A2108" s="28" t="s">
        <v>24972</v>
      </c>
      <c r="B2108" s="28" t="s">
        <v>25721</v>
      </c>
      <c r="C2108" s="28" t="s">
        <v>24973</v>
      </c>
      <c r="D2108" s="28" t="s">
        <v>10485</v>
      </c>
      <c r="E2108" s="28" t="s">
        <v>12486</v>
      </c>
      <c r="F2108" s="28" t="s">
        <v>5299</v>
      </c>
      <c r="G2108" s="28" t="s">
        <v>27572</v>
      </c>
      <c r="H2108" s="28" t="s">
        <v>25665</v>
      </c>
      <c r="I2108" s="28">
        <v>0</v>
      </c>
      <c r="J2108" s="28">
        <v>0</v>
      </c>
      <c r="K2108" s="28">
        <v>0</v>
      </c>
      <c r="L2108" s="28">
        <v>1</v>
      </c>
      <c r="M2108" s="28">
        <v>0</v>
      </c>
      <c r="N2108" s="28">
        <v>3</v>
      </c>
      <c r="O2108" s="28">
        <v>12</v>
      </c>
      <c r="P2108">
        <f>VLOOKUP($A2108,'Item Detail'!$A$2:$G$4956,7,0)</f>
        <v>1</v>
      </c>
      <c r="Q2108" s="30" t="s">
        <v>30745</v>
      </c>
      <c r="R2108" s="30" t="s">
        <v>30730</v>
      </c>
      <c r="S2108" s="30" t="s">
        <v>30737</v>
      </c>
      <c r="T2108" s="30" t="s">
        <v>30731</v>
      </c>
      <c r="U2108" s="30" t="s">
        <v>30731</v>
      </c>
      <c r="V2108" s="30" t="s">
        <v>30738</v>
      </c>
      <c r="W2108" s="30" t="s">
        <v>30733</v>
      </c>
      <c r="X2108" s="30" t="s">
        <v>30738</v>
      </c>
      <c r="Y2108" s="30" t="s">
        <v>30738</v>
      </c>
      <c r="Z2108" s="30" t="s">
        <v>30738</v>
      </c>
      <c r="AA2108" s="31" t="s">
        <v>30789</v>
      </c>
    </row>
    <row r="2109" spans="1:27" x14ac:dyDescent="0.3">
      <c r="A2109" s="28" t="s">
        <v>24048</v>
      </c>
      <c r="B2109" s="28" t="s">
        <v>25687</v>
      </c>
      <c r="C2109" s="28" t="s">
        <v>24049</v>
      </c>
      <c r="D2109" s="28" t="s">
        <v>24050</v>
      </c>
      <c r="E2109" s="28" t="s">
        <v>24051</v>
      </c>
      <c r="F2109" s="28" t="s">
        <v>2518</v>
      </c>
      <c r="G2109" s="28" t="s">
        <v>27573</v>
      </c>
      <c r="H2109" s="28" t="s">
        <v>25665</v>
      </c>
      <c r="I2109" s="28">
        <v>0</v>
      </c>
      <c r="J2109" s="28">
        <v>0</v>
      </c>
      <c r="K2109" s="28">
        <v>0</v>
      </c>
      <c r="L2109" s="28">
        <v>1</v>
      </c>
      <c r="M2109" s="28">
        <v>0</v>
      </c>
      <c r="N2109" s="28">
        <v>3</v>
      </c>
      <c r="O2109" s="28">
        <v>12</v>
      </c>
      <c r="P2109">
        <f>VLOOKUP($A2109,'Item Detail'!$A$2:$G$4956,7,0)</f>
        <v>1</v>
      </c>
      <c r="Q2109" s="30" t="s">
        <v>30753</v>
      </c>
      <c r="R2109" s="30" t="s">
        <v>30730</v>
      </c>
      <c r="S2109" s="30" t="s">
        <v>30737</v>
      </c>
      <c r="T2109" s="30" t="s">
        <v>30731</v>
      </c>
      <c r="U2109" s="30" t="s">
        <v>30751</v>
      </c>
      <c r="V2109" s="30" t="s">
        <v>30738</v>
      </c>
      <c r="W2109" s="30" t="s">
        <v>30738</v>
      </c>
      <c r="X2109" s="30" t="s">
        <v>30738</v>
      </c>
      <c r="Y2109" s="30" t="s">
        <v>30738</v>
      </c>
      <c r="Z2109" s="30" t="s">
        <v>30738</v>
      </c>
      <c r="AA2109" s="31" t="s">
        <v>30789</v>
      </c>
    </row>
    <row r="2110" spans="1:27" x14ac:dyDescent="0.3">
      <c r="A2110" s="28" t="s">
        <v>3153</v>
      </c>
      <c r="B2110" s="28" t="s">
        <v>25797</v>
      </c>
      <c r="C2110" s="28" t="s">
        <v>22489</v>
      </c>
      <c r="D2110" s="28" t="s">
        <v>10485</v>
      </c>
      <c r="E2110" s="28" t="s">
        <v>10507</v>
      </c>
      <c r="F2110" s="28" t="s">
        <v>26617</v>
      </c>
      <c r="G2110" s="28" t="s">
        <v>27574</v>
      </c>
      <c r="H2110" s="28" t="s">
        <v>25706</v>
      </c>
      <c r="I2110" s="28">
        <v>1</v>
      </c>
      <c r="J2110" s="28">
        <v>0</v>
      </c>
      <c r="K2110" s="28">
        <v>0</v>
      </c>
      <c r="L2110" s="28">
        <v>0</v>
      </c>
      <c r="M2110" s="28">
        <v>0</v>
      </c>
      <c r="N2110" s="28">
        <v>3</v>
      </c>
      <c r="O2110" s="28">
        <v>12</v>
      </c>
      <c r="P2110">
        <f>VLOOKUP($A2110,'Item Detail'!$A$2:$G$4956,7,0)</f>
        <v>1</v>
      </c>
      <c r="Q2110" s="30" t="s">
        <v>30748</v>
      </c>
      <c r="R2110" s="30" t="s">
        <v>30730</v>
      </c>
      <c r="S2110" s="30" t="s">
        <v>30749</v>
      </c>
      <c r="T2110" s="30" t="s">
        <v>30731</v>
      </c>
      <c r="U2110" s="30" t="s">
        <v>30751</v>
      </c>
      <c r="V2110" s="30" t="s">
        <v>30733</v>
      </c>
      <c r="W2110" s="30" t="s">
        <v>30733</v>
      </c>
      <c r="X2110" s="30" t="s">
        <v>30733</v>
      </c>
      <c r="Y2110" s="30" t="s">
        <v>30733</v>
      </c>
      <c r="Z2110" s="30" t="s">
        <v>30733</v>
      </c>
      <c r="AA2110" s="31" t="s">
        <v>30790</v>
      </c>
    </row>
    <row r="2111" spans="1:27" x14ac:dyDescent="0.3">
      <c r="A2111" s="28" t="s">
        <v>9664</v>
      </c>
      <c r="B2111" s="28" t="s">
        <v>25703</v>
      </c>
      <c r="C2111" s="28" t="s">
        <v>20607</v>
      </c>
      <c r="D2111" s="28" t="s">
        <v>17792</v>
      </c>
      <c r="E2111" s="28" t="s">
        <v>10507</v>
      </c>
      <c r="F2111" s="28" t="s">
        <v>2415</v>
      </c>
      <c r="G2111" s="28" t="s">
        <v>27575</v>
      </c>
      <c r="H2111" s="28" t="s">
        <v>25657</v>
      </c>
      <c r="I2111" s="28">
        <v>0</v>
      </c>
      <c r="J2111" s="28">
        <v>0</v>
      </c>
      <c r="K2111" s="28">
        <v>0</v>
      </c>
      <c r="L2111" s="28">
        <v>0</v>
      </c>
      <c r="M2111" s="28">
        <v>1</v>
      </c>
      <c r="N2111" s="28">
        <v>3</v>
      </c>
      <c r="O2111" s="28">
        <v>12</v>
      </c>
      <c r="P2111">
        <f>VLOOKUP($A2111,'Item Detail'!$A$2:$G$4956,7,0)</f>
        <v>1</v>
      </c>
      <c r="Q2111" s="30" t="s">
        <v>30729</v>
      </c>
      <c r="R2111" s="30" t="s">
        <v>30730</v>
      </c>
      <c r="S2111" s="30" t="s">
        <v>5361</v>
      </c>
      <c r="T2111" s="30" t="s">
        <v>30731</v>
      </c>
      <c r="U2111" s="30" t="s">
        <v>30731</v>
      </c>
      <c r="V2111" s="30" t="s">
        <v>30733</v>
      </c>
      <c r="W2111" s="30" t="s">
        <v>30733</v>
      </c>
      <c r="X2111" s="30" t="s">
        <v>30733</v>
      </c>
      <c r="Y2111" s="30" t="s">
        <v>30733</v>
      </c>
      <c r="Z2111" s="30" t="s">
        <v>30733</v>
      </c>
      <c r="AA2111" s="31" t="s">
        <v>30790</v>
      </c>
    </row>
    <row r="2112" spans="1:27" x14ac:dyDescent="0.3">
      <c r="A2112" s="28" t="s">
        <v>8164</v>
      </c>
      <c r="B2112" s="28" t="s">
        <v>25703</v>
      </c>
      <c r="C2112" s="28" t="s">
        <v>18593</v>
      </c>
      <c r="D2112" s="28" t="s">
        <v>13413</v>
      </c>
      <c r="E2112" s="28" t="s">
        <v>10507</v>
      </c>
      <c r="F2112" s="28" t="s">
        <v>2415</v>
      </c>
      <c r="G2112" s="28" t="s">
        <v>27576</v>
      </c>
      <c r="H2112" s="28" t="s">
        <v>25657</v>
      </c>
      <c r="I2112" s="28">
        <v>1</v>
      </c>
      <c r="J2112" s="28">
        <v>0</v>
      </c>
      <c r="K2112" s="28">
        <v>0</v>
      </c>
      <c r="L2112" s="28">
        <v>0</v>
      </c>
      <c r="M2112" s="28">
        <v>0</v>
      </c>
      <c r="N2112" s="28">
        <v>3</v>
      </c>
      <c r="O2112" s="28">
        <v>12</v>
      </c>
      <c r="P2112">
        <f>VLOOKUP($A2112,'Item Detail'!$A$2:$G$4956,7,0)</f>
        <v>1</v>
      </c>
      <c r="Q2112" s="30" t="s">
        <v>30729</v>
      </c>
      <c r="R2112" s="30" t="s">
        <v>30730</v>
      </c>
      <c r="S2112" s="30" t="s">
        <v>5361</v>
      </c>
      <c r="T2112" s="30" t="s">
        <v>30731</v>
      </c>
      <c r="U2112" s="30" t="s">
        <v>30751</v>
      </c>
      <c r="V2112" s="30" t="s">
        <v>30733</v>
      </c>
      <c r="W2112" s="30" t="s">
        <v>30733</v>
      </c>
      <c r="X2112" s="30" t="s">
        <v>30733</v>
      </c>
      <c r="Y2112" s="30" t="s">
        <v>30733</v>
      </c>
      <c r="Z2112" s="30" t="s">
        <v>30733</v>
      </c>
      <c r="AA2112" s="31" t="s">
        <v>30790</v>
      </c>
    </row>
    <row r="2113" spans="1:27" x14ac:dyDescent="0.3">
      <c r="A2113" s="28" t="s">
        <v>5048</v>
      </c>
      <c r="B2113" s="28" t="s">
        <v>25986</v>
      </c>
      <c r="C2113" s="28" t="s">
        <v>23675</v>
      </c>
      <c r="D2113" s="28" t="s">
        <v>23676</v>
      </c>
      <c r="E2113" s="28" t="s">
        <v>10507</v>
      </c>
      <c r="F2113" s="28" t="s">
        <v>26151</v>
      </c>
      <c r="G2113" s="28" t="s">
        <v>27577</v>
      </c>
      <c r="H2113" s="28" t="s">
        <v>25706</v>
      </c>
      <c r="I2113" s="28">
        <v>0</v>
      </c>
      <c r="J2113" s="28">
        <v>0</v>
      </c>
      <c r="K2113" s="28">
        <v>0</v>
      </c>
      <c r="L2113" s="28">
        <v>1</v>
      </c>
      <c r="M2113" s="28">
        <v>0</v>
      </c>
      <c r="N2113" s="28">
        <v>3</v>
      </c>
      <c r="O2113" s="28">
        <v>12</v>
      </c>
      <c r="P2113">
        <f>VLOOKUP($A2113,'Item Detail'!$A$2:$G$4956,7,0)</f>
        <v>1</v>
      </c>
      <c r="Q2113" s="30" t="s">
        <v>30748</v>
      </c>
      <c r="R2113" s="30" t="s">
        <v>30730</v>
      </c>
      <c r="S2113" s="30" t="s">
        <v>30749</v>
      </c>
      <c r="T2113" s="30" t="s">
        <v>30731</v>
      </c>
      <c r="U2113" s="30" t="s">
        <v>30731</v>
      </c>
      <c r="V2113" s="30" t="s">
        <v>30733</v>
      </c>
      <c r="W2113" s="30" t="s">
        <v>30733</v>
      </c>
      <c r="X2113" s="30" t="s">
        <v>30733</v>
      </c>
      <c r="Y2113" s="30" t="s">
        <v>30733</v>
      </c>
      <c r="Z2113" s="30" t="s">
        <v>30733</v>
      </c>
      <c r="AA2113" s="31" t="s">
        <v>30790</v>
      </c>
    </row>
    <row r="2114" spans="1:27" x14ac:dyDescent="0.3">
      <c r="A2114" s="28" t="s">
        <v>5024</v>
      </c>
      <c r="B2114" s="28" t="s">
        <v>25685</v>
      </c>
      <c r="C2114" s="28" t="s">
        <v>17879</v>
      </c>
      <c r="D2114" s="28" t="s">
        <v>10485</v>
      </c>
      <c r="E2114" s="28" t="s">
        <v>13587</v>
      </c>
      <c r="F2114" s="28" t="s">
        <v>2641</v>
      </c>
      <c r="G2114" s="28" t="s">
        <v>27578</v>
      </c>
      <c r="H2114" s="28" t="s">
        <v>25706</v>
      </c>
      <c r="I2114" s="28">
        <v>0</v>
      </c>
      <c r="J2114" s="28">
        <v>0</v>
      </c>
      <c r="K2114" s="28">
        <v>0</v>
      </c>
      <c r="L2114" s="28">
        <v>0</v>
      </c>
      <c r="M2114" s="28">
        <v>1</v>
      </c>
      <c r="N2114" s="28">
        <v>3</v>
      </c>
      <c r="O2114" s="28">
        <v>12</v>
      </c>
      <c r="P2114">
        <f>VLOOKUP($A2114,'Item Detail'!$A$2:$G$4956,7,0)</f>
        <v>1</v>
      </c>
      <c r="Q2114" s="30" t="s">
        <v>30748</v>
      </c>
      <c r="R2114" s="30" t="s">
        <v>30730</v>
      </c>
      <c r="S2114" s="30" t="s">
        <v>30749</v>
      </c>
      <c r="T2114" s="30" t="s">
        <v>30731</v>
      </c>
      <c r="U2114" s="30" t="s">
        <v>30731</v>
      </c>
      <c r="V2114" s="30" t="s">
        <v>30733</v>
      </c>
      <c r="W2114" s="30" t="s">
        <v>30733</v>
      </c>
      <c r="X2114" s="30" t="s">
        <v>30733</v>
      </c>
      <c r="Y2114" s="30" t="s">
        <v>30733</v>
      </c>
      <c r="Z2114" s="30" t="s">
        <v>30733</v>
      </c>
      <c r="AA2114" s="31" t="s">
        <v>30790</v>
      </c>
    </row>
    <row r="2115" spans="1:27" x14ac:dyDescent="0.3">
      <c r="A2115" s="28" t="s">
        <v>8033</v>
      </c>
      <c r="B2115" s="28" t="s">
        <v>25687</v>
      </c>
      <c r="C2115" s="28" t="s">
        <v>17942</v>
      </c>
      <c r="D2115" s="28" t="s">
        <v>10485</v>
      </c>
      <c r="E2115" s="28" t="s">
        <v>17943</v>
      </c>
      <c r="F2115" s="28" t="s">
        <v>6916</v>
      </c>
      <c r="G2115" s="28" t="s">
        <v>27579</v>
      </c>
      <c r="H2115" s="28" t="s">
        <v>25657</v>
      </c>
      <c r="I2115" s="28">
        <v>0</v>
      </c>
      <c r="J2115" s="28">
        <v>0</v>
      </c>
      <c r="K2115" s="28">
        <v>0</v>
      </c>
      <c r="L2115" s="28">
        <v>1</v>
      </c>
      <c r="M2115" s="28">
        <v>0</v>
      </c>
      <c r="N2115" s="28">
        <v>3</v>
      </c>
      <c r="O2115" s="28">
        <v>12</v>
      </c>
      <c r="P2115">
        <f>VLOOKUP($A2115,'Item Detail'!$A$2:$G$4956,7,0)</f>
        <v>1</v>
      </c>
      <c r="Q2115" s="30" t="s">
        <v>30729</v>
      </c>
      <c r="R2115" s="30" t="s">
        <v>30730</v>
      </c>
      <c r="S2115" s="30" t="s">
        <v>5361</v>
      </c>
      <c r="T2115" s="30" t="s">
        <v>19596</v>
      </c>
      <c r="U2115" s="30" t="s">
        <v>30751</v>
      </c>
      <c r="V2115" s="30" t="s">
        <v>30733</v>
      </c>
      <c r="W2115" s="30" t="s">
        <v>30733</v>
      </c>
      <c r="X2115" s="30" t="s">
        <v>30733</v>
      </c>
      <c r="Y2115" s="30" t="s">
        <v>30738</v>
      </c>
      <c r="Z2115" s="30" t="s">
        <v>30733</v>
      </c>
      <c r="AA2115" s="31" t="s">
        <v>30790</v>
      </c>
    </row>
    <row r="2116" spans="1:27" x14ac:dyDescent="0.3">
      <c r="A2116" s="28" t="s">
        <v>6541</v>
      </c>
      <c r="B2116" s="28" t="s">
        <v>25869</v>
      </c>
      <c r="C2116" s="28" t="s">
        <v>6542</v>
      </c>
      <c r="D2116" s="28" t="s">
        <v>19699</v>
      </c>
      <c r="E2116" s="28" t="s">
        <v>10507</v>
      </c>
      <c r="F2116" s="28" t="s">
        <v>2130</v>
      </c>
      <c r="G2116" s="28" t="s">
        <v>27580</v>
      </c>
      <c r="H2116" s="28" t="s">
        <v>25657</v>
      </c>
      <c r="I2116" s="28">
        <v>0</v>
      </c>
      <c r="J2116" s="28">
        <v>0</v>
      </c>
      <c r="K2116" s="28">
        <v>0</v>
      </c>
      <c r="L2116" s="28">
        <v>0</v>
      </c>
      <c r="M2116" s="28">
        <v>1</v>
      </c>
      <c r="N2116" s="28">
        <v>3</v>
      </c>
      <c r="O2116" s="28">
        <v>12</v>
      </c>
      <c r="P2116">
        <f>VLOOKUP($A2116,'Item Detail'!$A$2:$G$4956,7,0)</f>
        <v>1</v>
      </c>
      <c r="Q2116" s="30" t="s">
        <v>30729</v>
      </c>
      <c r="R2116" s="30" t="s">
        <v>30730</v>
      </c>
      <c r="S2116" s="30" t="s">
        <v>5361</v>
      </c>
      <c r="T2116" s="30" t="s">
        <v>30731</v>
      </c>
      <c r="U2116" s="30" t="s">
        <v>30731</v>
      </c>
      <c r="V2116" s="30" t="s">
        <v>30733</v>
      </c>
      <c r="W2116" s="30" t="s">
        <v>30733</v>
      </c>
      <c r="X2116" s="30" t="s">
        <v>30733</v>
      </c>
      <c r="Y2116" s="30" t="s">
        <v>30733</v>
      </c>
      <c r="Z2116" s="30" t="s">
        <v>30733</v>
      </c>
      <c r="AA2116" s="31" t="s">
        <v>30790</v>
      </c>
    </row>
    <row r="2117" spans="1:27" x14ac:dyDescent="0.3">
      <c r="A2117" s="28" t="s">
        <v>8292</v>
      </c>
      <c r="B2117" s="28" t="s">
        <v>25655</v>
      </c>
      <c r="C2117" s="28" t="s">
        <v>16220</v>
      </c>
      <c r="D2117" s="28" t="s">
        <v>10485</v>
      </c>
      <c r="E2117" s="28" t="s">
        <v>16221</v>
      </c>
      <c r="F2117" s="28" t="s">
        <v>2967</v>
      </c>
      <c r="G2117" s="28" t="s">
        <v>27581</v>
      </c>
      <c r="H2117" s="28" t="s">
        <v>25657</v>
      </c>
      <c r="I2117" s="28">
        <v>0</v>
      </c>
      <c r="J2117" s="28">
        <v>0</v>
      </c>
      <c r="K2117" s="28">
        <v>0</v>
      </c>
      <c r="L2117" s="28">
        <v>1</v>
      </c>
      <c r="M2117" s="28">
        <v>0</v>
      </c>
      <c r="N2117" s="28">
        <v>3</v>
      </c>
      <c r="O2117" s="28">
        <v>12</v>
      </c>
      <c r="P2117">
        <f>VLOOKUP($A2117,'Item Detail'!$A$2:$G$4956,7,0)</f>
        <v>1</v>
      </c>
      <c r="Q2117" s="30" t="s">
        <v>30729</v>
      </c>
      <c r="R2117" s="30" t="s">
        <v>30730</v>
      </c>
      <c r="S2117" s="30" t="s">
        <v>5361</v>
      </c>
      <c r="T2117" s="30" t="s">
        <v>30731</v>
      </c>
      <c r="U2117" s="30" t="s">
        <v>30731</v>
      </c>
      <c r="V2117" s="30" t="s">
        <v>30733</v>
      </c>
      <c r="W2117" s="30" t="s">
        <v>30733</v>
      </c>
      <c r="X2117" s="30" t="s">
        <v>30733</v>
      </c>
      <c r="Y2117" s="30" t="s">
        <v>30733</v>
      </c>
      <c r="Z2117" s="30" t="s">
        <v>30733</v>
      </c>
      <c r="AA2117" s="31" t="s">
        <v>30790</v>
      </c>
    </row>
    <row r="2118" spans="1:27" x14ac:dyDescent="0.3">
      <c r="A2118" s="28" t="s">
        <v>6198</v>
      </c>
      <c r="B2118" s="28" t="s">
        <v>25703</v>
      </c>
      <c r="C2118" s="28" t="s">
        <v>20598</v>
      </c>
      <c r="D2118" s="28" t="s">
        <v>18260</v>
      </c>
      <c r="E2118" s="28" t="s">
        <v>10507</v>
      </c>
      <c r="F2118" s="28" t="s">
        <v>2415</v>
      </c>
      <c r="G2118" s="28" t="s">
        <v>27582</v>
      </c>
      <c r="H2118" s="28" t="s">
        <v>25657</v>
      </c>
      <c r="I2118" s="28">
        <v>0</v>
      </c>
      <c r="J2118" s="28">
        <v>0</v>
      </c>
      <c r="K2118" s="28">
        <v>0</v>
      </c>
      <c r="L2118" s="28">
        <v>0</v>
      </c>
      <c r="M2118" s="28">
        <v>1</v>
      </c>
      <c r="N2118" s="28">
        <v>3</v>
      </c>
      <c r="O2118" s="28">
        <v>12</v>
      </c>
      <c r="P2118">
        <f>VLOOKUP($A2118,'Item Detail'!$A$2:$G$4956,7,0)</f>
        <v>1</v>
      </c>
      <c r="Q2118" s="30" t="s">
        <v>30729</v>
      </c>
      <c r="R2118" s="30" t="s">
        <v>30730</v>
      </c>
      <c r="S2118" s="30" t="s">
        <v>5361</v>
      </c>
      <c r="T2118" s="30" t="s">
        <v>30731</v>
      </c>
      <c r="U2118" s="30" t="s">
        <v>30747</v>
      </c>
      <c r="V2118" s="30" t="s">
        <v>30733</v>
      </c>
      <c r="W2118" s="30" t="s">
        <v>30733</v>
      </c>
      <c r="X2118" s="30" t="s">
        <v>30733</v>
      </c>
      <c r="Y2118" s="30" t="s">
        <v>30733</v>
      </c>
      <c r="Z2118" s="30" t="s">
        <v>30733</v>
      </c>
      <c r="AA2118" s="31" t="s">
        <v>30790</v>
      </c>
    </row>
    <row r="2119" spans="1:27" x14ac:dyDescent="0.3">
      <c r="A2119" s="28" t="s">
        <v>2969</v>
      </c>
      <c r="B2119" s="28" t="s">
        <v>25671</v>
      </c>
      <c r="C2119" s="28" t="s">
        <v>22255</v>
      </c>
      <c r="D2119" s="28" t="s">
        <v>22256</v>
      </c>
      <c r="E2119" s="28" t="s">
        <v>10507</v>
      </c>
      <c r="F2119" s="28" t="s">
        <v>25912</v>
      </c>
      <c r="G2119" s="28" t="s">
        <v>27583</v>
      </c>
      <c r="H2119" s="28" t="s">
        <v>25706</v>
      </c>
      <c r="I2119" s="28">
        <v>0</v>
      </c>
      <c r="J2119" s="28">
        <v>0</v>
      </c>
      <c r="K2119" s="28">
        <v>0</v>
      </c>
      <c r="L2119" s="28">
        <v>1</v>
      </c>
      <c r="M2119" s="28">
        <v>0</v>
      </c>
      <c r="N2119" s="28">
        <v>3</v>
      </c>
      <c r="O2119" s="28">
        <v>12</v>
      </c>
      <c r="P2119">
        <f>VLOOKUP($A2119,'Item Detail'!$A$2:$G$4956,7,0)</f>
        <v>1</v>
      </c>
      <c r="Q2119" s="30" t="s">
        <v>30748</v>
      </c>
      <c r="R2119" s="30" t="s">
        <v>30730</v>
      </c>
      <c r="S2119" s="30" t="s">
        <v>30749</v>
      </c>
      <c r="T2119" s="30" t="s">
        <v>30731</v>
      </c>
      <c r="U2119" s="30" t="s">
        <v>30747</v>
      </c>
      <c r="V2119" s="30" t="s">
        <v>30733</v>
      </c>
      <c r="W2119" s="30" t="s">
        <v>30733</v>
      </c>
      <c r="X2119" s="30" t="s">
        <v>30733</v>
      </c>
      <c r="Y2119" s="30" t="s">
        <v>30733</v>
      </c>
      <c r="Z2119" s="30" t="s">
        <v>30733</v>
      </c>
      <c r="AA2119" s="31" t="s">
        <v>30790</v>
      </c>
    </row>
    <row r="2120" spans="1:27" x14ac:dyDescent="0.3">
      <c r="A2120" s="28" t="s">
        <v>3322</v>
      </c>
      <c r="B2120" s="28" t="s">
        <v>25671</v>
      </c>
      <c r="C2120" s="28" t="s">
        <v>3323</v>
      </c>
      <c r="D2120" s="28" t="s">
        <v>19319</v>
      </c>
      <c r="E2120" s="28" t="s">
        <v>10507</v>
      </c>
      <c r="F2120" s="28" t="s">
        <v>3324</v>
      </c>
      <c r="G2120" s="28" t="s">
        <v>27584</v>
      </c>
      <c r="H2120" s="28" t="s">
        <v>25706</v>
      </c>
      <c r="I2120" s="28">
        <v>0</v>
      </c>
      <c r="J2120" s="28">
        <v>0</v>
      </c>
      <c r="K2120" s="28">
        <v>0</v>
      </c>
      <c r="L2120" s="28">
        <v>0</v>
      </c>
      <c r="M2120" s="28">
        <v>1</v>
      </c>
      <c r="N2120" s="28">
        <v>3</v>
      </c>
      <c r="O2120" s="28">
        <v>12</v>
      </c>
      <c r="P2120">
        <f>VLOOKUP($A2120,'Item Detail'!$A$2:$G$4956,7,0)</f>
        <v>1</v>
      </c>
      <c r="Q2120" s="30" t="s">
        <v>30748</v>
      </c>
      <c r="R2120" s="30" t="s">
        <v>30730</v>
      </c>
      <c r="S2120" s="30" t="s">
        <v>30749</v>
      </c>
      <c r="T2120" s="30" t="s">
        <v>30731</v>
      </c>
      <c r="U2120" s="30" t="s">
        <v>30731</v>
      </c>
      <c r="V2120" s="30" t="s">
        <v>30733</v>
      </c>
      <c r="W2120" s="30" t="s">
        <v>30733</v>
      </c>
      <c r="X2120" s="30" t="s">
        <v>30733</v>
      </c>
      <c r="Y2120" s="30" t="s">
        <v>30733</v>
      </c>
      <c r="Z2120" s="30" t="s">
        <v>30733</v>
      </c>
      <c r="AA2120" s="31" t="s">
        <v>30790</v>
      </c>
    </row>
    <row r="2121" spans="1:27" x14ac:dyDescent="0.3">
      <c r="A2121" s="28" t="s">
        <v>9182</v>
      </c>
      <c r="B2121" s="28" t="s">
        <v>25703</v>
      </c>
      <c r="C2121" s="28" t="s">
        <v>20810</v>
      </c>
      <c r="D2121" s="28" t="s">
        <v>10485</v>
      </c>
      <c r="E2121" s="28" t="s">
        <v>10507</v>
      </c>
      <c r="F2121" s="28" t="s">
        <v>27585</v>
      </c>
      <c r="G2121" s="28" t="s">
        <v>27586</v>
      </c>
      <c r="H2121" s="28" t="s">
        <v>25657</v>
      </c>
      <c r="I2121" s="28">
        <v>0</v>
      </c>
      <c r="J2121" s="28">
        <v>0</v>
      </c>
      <c r="K2121" s="28">
        <v>0</v>
      </c>
      <c r="L2121" s="28">
        <v>0</v>
      </c>
      <c r="M2121" s="28">
        <v>1</v>
      </c>
      <c r="N2121" s="28">
        <v>3</v>
      </c>
      <c r="O2121" s="28">
        <v>12</v>
      </c>
      <c r="P2121">
        <f>VLOOKUP($A2121,'Item Detail'!$A$2:$G$4956,7,0)</f>
        <v>1</v>
      </c>
      <c r="Q2121" s="30" t="s">
        <v>30729</v>
      </c>
      <c r="R2121" s="30" t="s">
        <v>30730</v>
      </c>
      <c r="S2121" s="30" t="s">
        <v>5361</v>
      </c>
      <c r="T2121" s="30" t="s">
        <v>30731</v>
      </c>
      <c r="U2121" s="30" t="s">
        <v>30731</v>
      </c>
      <c r="V2121" s="30" t="s">
        <v>30733</v>
      </c>
      <c r="W2121" s="30" t="s">
        <v>30733</v>
      </c>
      <c r="X2121" s="30" t="s">
        <v>30733</v>
      </c>
      <c r="Y2121" s="30" t="s">
        <v>30733</v>
      </c>
      <c r="Z2121" s="30" t="s">
        <v>30733</v>
      </c>
      <c r="AA2121" s="31" t="s">
        <v>30790</v>
      </c>
    </row>
    <row r="2122" spans="1:27" x14ac:dyDescent="0.3">
      <c r="A2122" s="28" t="s">
        <v>18300</v>
      </c>
      <c r="B2122" s="28" t="s">
        <v>25687</v>
      </c>
      <c r="C2122" s="28" t="s">
        <v>18301</v>
      </c>
      <c r="D2122" s="28" t="s">
        <v>18302</v>
      </c>
      <c r="E2122" s="28" t="s">
        <v>10507</v>
      </c>
      <c r="F2122" s="28" t="s">
        <v>25885</v>
      </c>
      <c r="G2122" s="28" t="s">
        <v>27587</v>
      </c>
      <c r="H2122" s="28" t="s">
        <v>25670</v>
      </c>
      <c r="I2122" s="28">
        <v>0</v>
      </c>
      <c r="J2122" s="28">
        <v>1</v>
      </c>
      <c r="K2122" s="28">
        <v>0</v>
      </c>
      <c r="L2122" s="28">
        <v>0</v>
      </c>
      <c r="M2122" s="28">
        <v>0</v>
      </c>
      <c r="N2122" s="28">
        <v>3</v>
      </c>
      <c r="O2122" s="28">
        <v>12</v>
      </c>
      <c r="P2122">
        <f>VLOOKUP($A2122,'Item Detail'!$A$2:$G$4956,7,0)</f>
        <v>1</v>
      </c>
      <c r="Q2122" s="30" t="s">
        <v>30745</v>
      </c>
      <c r="R2122" s="30" t="s">
        <v>30730</v>
      </c>
      <c r="S2122" s="30" t="s">
        <v>30737</v>
      </c>
      <c r="T2122" s="30" t="s">
        <v>30731</v>
      </c>
      <c r="U2122" s="30" t="s">
        <v>30731</v>
      </c>
      <c r="V2122" s="30" t="s">
        <v>30738</v>
      </c>
      <c r="W2122" s="30" t="s">
        <v>30733</v>
      </c>
      <c r="X2122" s="30" t="s">
        <v>30733</v>
      </c>
      <c r="Y2122" s="30" t="s">
        <v>30733</v>
      </c>
      <c r="Z2122" s="30" t="s">
        <v>30733</v>
      </c>
      <c r="AA2122" s="31" t="s">
        <v>30791</v>
      </c>
    </row>
    <row r="2123" spans="1:27" x14ac:dyDescent="0.3">
      <c r="A2123" s="28" t="s">
        <v>19914</v>
      </c>
      <c r="B2123" s="28" t="s">
        <v>25721</v>
      </c>
      <c r="C2123" s="28" t="s">
        <v>19915</v>
      </c>
      <c r="D2123" s="28" t="s">
        <v>14782</v>
      </c>
      <c r="E2123" s="28" t="s">
        <v>10507</v>
      </c>
      <c r="F2123" s="28" t="s">
        <v>3833</v>
      </c>
      <c r="G2123" s="28" t="s">
        <v>27588</v>
      </c>
      <c r="H2123" s="28" t="s">
        <v>25670</v>
      </c>
      <c r="I2123" s="28">
        <v>0</v>
      </c>
      <c r="J2123" s="28">
        <v>1</v>
      </c>
      <c r="K2123" s="28">
        <v>0</v>
      </c>
      <c r="L2123" s="28">
        <v>0</v>
      </c>
      <c r="M2123" s="28">
        <v>0</v>
      </c>
      <c r="N2123" s="28">
        <v>3</v>
      </c>
      <c r="O2123" s="28">
        <v>12</v>
      </c>
      <c r="P2123">
        <f>VLOOKUP($A2123,'Item Detail'!$A$2:$G$4956,7,0)</f>
        <v>1</v>
      </c>
      <c r="Q2123" s="30" t="s">
        <v>30745</v>
      </c>
      <c r="R2123" s="30" t="s">
        <v>30730</v>
      </c>
      <c r="S2123" s="30" t="s">
        <v>30737</v>
      </c>
      <c r="T2123" s="30" t="s">
        <v>30731</v>
      </c>
      <c r="U2123" s="30" t="s">
        <v>30747</v>
      </c>
      <c r="V2123" s="30" t="s">
        <v>30738</v>
      </c>
      <c r="W2123" s="30" t="s">
        <v>30733</v>
      </c>
      <c r="X2123" s="30" t="s">
        <v>30738</v>
      </c>
      <c r="Y2123" s="30" t="s">
        <v>30733</v>
      </c>
      <c r="Z2123" s="30" t="s">
        <v>30733</v>
      </c>
      <c r="AA2123" s="31" t="s">
        <v>30791</v>
      </c>
    </row>
    <row r="2124" spans="1:27" x14ac:dyDescent="0.3">
      <c r="A2124" s="28" t="s">
        <v>16321</v>
      </c>
      <c r="B2124" s="28" t="s">
        <v>25755</v>
      </c>
      <c r="C2124" s="28" t="s">
        <v>16322</v>
      </c>
      <c r="D2124" s="28" t="s">
        <v>16323</v>
      </c>
      <c r="E2124" s="28" t="s">
        <v>11343</v>
      </c>
      <c r="F2124" s="28" t="s">
        <v>25756</v>
      </c>
      <c r="G2124" s="28" t="s">
        <v>27589</v>
      </c>
      <c r="H2124" s="28" t="s">
        <v>25670</v>
      </c>
      <c r="I2124" s="28">
        <v>0</v>
      </c>
      <c r="J2124" s="28">
        <v>0</v>
      </c>
      <c r="K2124" s="28">
        <v>0</v>
      </c>
      <c r="L2124" s="28">
        <v>0</v>
      </c>
      <c r="M2124" s="28">
        <v>1</v>
      </c>
      <c r="N2124" s="28">
        <v>3</v>
      </c>
      <c r="O2124" s="28">
        <v>12</v>
      </c>
      <c r="P2124">
        <f>VLOOKUP($A2124,'Item Detail'!$A$2:$G$4956,7,0)</f>
        <v>1</v>
      </c>
      <c r="Q2124" s="30" t="s">
        <v>30745</v>
      </c>
      <c r="R2124" s="30" t="s">
        <v>30730</v>
      </c>
      <c r="S2124" s="30" t="s">
        <v>30737</v>
      </c>
      <c r="T2124" s="30" t="s">
        <v>30731</v>
      </c>
      <c r="U2124" s="30" t="s">
        <v>30751</v>
      </c>
      <c r="V2124" s="30" t="s">
        <v>30733</v>
      </c>
      <c r="W2124" s="30" t="s">
        <v>30733</v>
      </c>
      <c r="X2124" s="30" t="s">
        <v>30738</v>
      </c>
      <c r="Y2124" s="30" t="s">
        <v>30733</v>
      </c>
      <c r="Z2124" s="30" t="s">
        <v>30733</v>
      </c>
      <c r="AA2124" s="31" t="s">
        <v>30791</v>
      </c>
    </row>
    <row r="2125" spans="1:27" x14ac:dyDescent="0.3">
      <c r="A2125" s="28" t="s">
        <v>19786</v>
      </c>
      <c r="B2125" s="28" t="s">
        <v>25758</v>
      </c>
      <c r="C2125" s="28" t="s">
        <v>19787</v>
      </c>
      <c r="D2125" s="28" t="s">
        <v>12779</v>
      </c>
      <c r="E2125" s="28" t="s">
        <v>13021</v>
      </c>
      <c r="F2125" s="28" t="s">
        <v>26914</v>
      </c>
      <c r="G2125" s="28" t="s">
        <v>27590</v>
      </c>
      <c r="H2125" s="28" t="s">
        <v>25670</v>
      </c>
      <c r="I2125" s="28">
        <v>0</v>
      </c>
      <c r="J2125" s="28">
        <v>0</v>
      </c>
      <c r="K2125" s="28">
        <v>0</v>
      </c>
      <c r="L2125" s="28">
        <v>0</v>
      </c>
      <c r="M2125" s="28">
        <v>1</v>
      </c>
      <c r="N2125" s="28">
        <v>3</v>
      </c>
      <c r="O2125" s="28">
        <v>12</v>
      </c>
      <c r="P2125">
        <f>VLOOKUP($A2125,'Item Detail'!$A$2:$G$4956,7,0)</f>
        <v>1</v>
      </c>
      <c r="Q2125" s="30" t="s">
        <v>30745</v>
      </c>
      <c r="R2125" s="30" t="s">
        <v>30730</v>
      </c>
      <c r="S2125" s="30" t="s">
        <v>30737</v>
      </c>
      <c r="T2125" s="30" t="s">
        <v>30731</v>
      </c>
      <c r="U2125" s="30" t="s">
        <v>30747</v>
      </c>
      <c r="V2125" s="30" t="s">
        <v>30738</v>
      </c>
      <c r="W2125" s="30" t="s">
        <v>30733</v>
      </c>
      <c r="X2125" s="30" t="s">
        <v>30738</v>
      </c>
      <c r="Y2125" s="30" t="s">
        <v>30738</v>
      </c>
      <c r="Z2125" s="30" t="s">
        <v>30733</v>
      </c>
      <c r="AA2125" s="31" t="s">
        <v>30791</v>
      </c>
    </row>
    <row r="2126" spans="1:27" x14ac:dyDescent="0.3">
      <c r="A2126" s="28" t="s">
        <v>21758</v>
      </c>
      <c r="B2126" s="28" t="s">
        <v>25668</v>
      </c>
      <c r="C2126" s="28" t="s">
        <v>21759</v>
      </c>
      <c r="D2126" s="28" t="s">
        <v>10485</v>
      </c>
      <c r="E2126" s="28" t="s">
        <v>10507</v>
      </c>
      <c r="F2126" s="28" t="s">
        <v>25838</v>
      </c>
      <c r="G2126" s="28" t="s">
        <v>27591</v>
      </c>
      <c r="H2126" s="28" t="s">
        <v>25670</v>
      </c>
      <c r="I2126" s="28">
        <v>0</v>
      </c>
      <c r="J2126" s="28">
        <v>0</v>
      </c>
      <c r="K2126" s="28">
        <v>0</v>
      </c>
      <c r="L2126" s="28">
        <v>1</v>
      </c>
      <c r="M2126" s="28">
        <v>0</v>
      </c>
      <c r="N2126" s="28">
        <v>3</v>
      </c>
      <c r="O2126" s="28">
        <v>12</v>
      </c>
      <c r="P2126">
        <f>VLOOKUP($A2126,'Item Detail'!$A$2:$G$4956,7,0)</f>
        <v>1</v>
      </c>
      <c r="Q2126" s="30" t="s">
        <v>30748</v>
      </c>
      <c r="R2126" s="30" t="s">
        <v>30730</v>
      </c>
      <c r="S2126" s="30" t="s">
        <v>30749</v>
      </c>
      <c r="T2126" s="30" t="s">
        <v>30731</v>
      </c>
      <c r="U2126" s="30" t="s">
        <v>30731</v>
      </c>
      <c r="V2126" s="30" t="s">
        <v>30733</v>
      </c>
      <c r="W2126" s="30" t="s">
        <v>30733</v>
      </c>
      <c r="X2126" s="30" t="s">
        <v>30733</v>
      </c>
      <c r="Y2126" s="30" t="s">
        <v>30733</v>
      </c>
      <c r="Z2126" s="30" t="s">
        <v>30733</v>
      </c>
      <c r="AA2126" s="31" t="s">
        <v>30790</v>
      </c>
    </row>
    <row r="2127" spans="1:27" x14ac:dyDescent="0.3">
      <c r="A2127" s="28" t="s">
        <v>3069</v>
      </c>
      <c r="B2127" s="28" t="s">
        <v>25725</v>
      </c>
      <c r="C2127" s="28" t="s">
        <v>3070</v>
      </c>
      <c r="D2127" s="28" t="s">
        <v>11647</v>
      </c>
      <c r="E2127" s="28" t="s">
        <v>10507</v>
      </c>
      <c r="F2127" s="28" t="s">
        <v>3062</v>
      </c>
      <c r="G2127" s="28" t="s">
        <v>27592</v>
      </c>
      <c r="H2127" s="28" t="s">
        <v>25706</v>
      </c>
      <c r="I2127" s="28">
        <v>0</v>
      </c>
      <c r="J2127" s="28">
        <v>0</v>
      </c>
      <c r="K2127" s="28">
        <v>0</v>
      </c>
      <c r="L2127" s="28">
        <v>0</v>
      </c>
      <c r="M2127" s="28">
        <v>1</v>
      </c>
      <c r="N2127" s="28">
        <v>3</v>
      </c>
      <c r="O2127" s="28">
        <v>12</v>
      </c>
      <c r="P2127">
        <f>VLOOKUP($A2127,'Item Detail'!$A$2:$G$4956,7,0)</f>
        <v>1</v>
      </c>
      <c r="Q2127" s="30" t="s">
        <v>30748</v>
      </c>
      <c r="R2127" s="30" t="s">
        <v>30730</v>
      </c>
      <c r="S2127" s="30" t="s">
        <v>30749</v>
      </c>
      <c r="T2127" s="30" t="s">
        <v>30731</v>
      </c>
      <c r="U2127" s="30" t="s">
        <v>30731</v>
      </c>
      <c r="V2127" s="30" t="s">
        <v>30733</v>
      </c>
      <c r="W2127" s="30" t="s">
        <v>30733</v>
      </c>
      <c r="X2127" s="30" t="s">
        <v>30733</v>
      </c>
      <c r="Y2127" s="30" t="s">
        <v>30733</v>
      </c>
      <c r="Z2127" s="30" t="s">
        <v>30733</v>
      </c>
      <c r="AA2127" s="31" t="s">
        <v>30790</v>
      </c>
    </row>
    <row r="2128" spans="1:27" x14ac:dyDescent="0.3">
      <c r="A2128" s="28" t="s">
        <v>5660</v>
      </c>
      <c r="B2128" s="28" t="s">
        <v>25655</v>
      </c>
      <c r="C2128" s="28" t="s">
        <v>5658</v>
      </c>
      <c r="D2128" s="28" t="s">
        <v>17685</v>
      </c>
      <c r="E2128" s="28" t="s">
        <v>10507</v>
      </c>
      <c r="F2128" s="28" t="s">
        <v>5659</v>
      </c>
      <c r="G2128" s="28" t="s">
        <v>27593</v>
      </c>
      <c r="H2128" s="28" t="s">
        <v>25657</v>
      </c>
      <c r="I2128" s="28">
        <v>0</v>
      </c>
      <c r="J2128" s="28">
        <v>0</v>
      </c>
      <c r="K2128" s="28">
        <v>0</v>
      </c>
      <c r="L2128" s="28">
        <v>0</v>
      </c>
      <c r="M2128" s="28">
        <v>1</v>
      </c>
      <c r="N2128" s="28">
        <v>3</v>
      </c>
      <c r="O2128" s="28">
        <v>12</v>
      </c>
      <c r="P2128">
        <f>VLOOKUP($A2128,'Item Detail'!$A$2:$G$4956,7,0)</f>
        <v>1</v>
      </c>
      <c r="Q2128" s="30" t="s">
        <v>30768</v>
      </c>
      <c r="R2128" s="30" t="s">
        <v>30730</v>
      </c>
      <c r="S2128" s="30" t="s">
        <v>5361</v>
      </c>
      <c r="T2128" s="30" t="s">
        <v>30731</v>
      </c>
      <c r="U2128" s="30" t="s">
        <v>30731</v>
      </c>
      <c r="V2128" s="30" t="s">
        <v>30733</v>
      </c>
      <c r="W2128" s="30" t="s">
        <v>30733</v>
      </c>
      <c r="X2128" s="30" t="s">
        <v>30733</v>
      </c>
      <c r="Y2128" s="30" t="s">
        <v>30733</v>
      </c>
      <c r="Z2128" s="30" t="s">
        <v>30733</v>
      </c>
      <c r="AA2128" s="31" t="s">
        <v>30790</v>
      </c>
    </row>
    <row r="2129" spans="1:27" x14ac:dyDescent="0.3">
      <c r="A2129" s="28" t="s">
        <v>21712</v>
      </c>
      <c r="B2129" s="28" t="s">
        <v>25716</v>
      </c>
      <c r="C2129" s="28" t="s">
        <v>21713</v>
      </c>
      <c r="D2129" s="28" t="s">
        <v>21714</v>
      </c>
      <c r="E2129" s="28" t="s">
        <v>11319</v>
      </c>
      <c r="F2129" s="28" t="s">
        <v>2181</v>
      </c>
      <c r="G2129" s="28" t="s">
        <v>27594</v>
      </c>
      <c r="H2129" s="28" t="s">
        <v>25665</v>
      </c>
      <c r="I2129" s="28">
        <v>0</v>
      </c>
      <c r="J2129" s="28">
        <v>0</v>
      </c>
      <c r="K2129" s="28">
        <v>0</v>
      </c>
      <c r="L2129" s="28">
        <v>1</v>
      </c>
      <c r="M2129" s="28">
        <v>0</v>
      </c>
      <c r="N2129" s="28">
        <v>3</v>
      </c>
      <c r="O2129" s="28">
        <v>12</v>
      </c>
      <c r="P2129">
        <f>VLOOKUP($A2129,'Item Detail'!$A$2:$G$4956,7,0)</f>
        <v>1</v>
      </c>
      <c r="Q2129" s="30" t="s">
        <v>30745</v>
      </c>
      <c r="R2129" s="30" t="s">
        <v>30730</v>
      </c>
      <c r="S2129" s="30" t="s">
        <v>30737</v>
      </c>
      <c r="T2129" s="30" t="s">
        <v>30731</v>
      </c>
      <c r="U2129" s="30" t="s">
        <v>30747</v>
      </c>
      <c r="V2129" s="30" t="s">
        <v>30738</v>
      </c>
      <c r="W2129" s="30" t="s">
        <v>30738</v>
      </c>
      <c r="X2129" s="30" t="s">
        <v>30738</v>
      </c>
      <c r="Y2129" s="30" t="s">
        <v>30738</v>
      </c>
      <c r="Z2129" s="30" t="s">
        <v>30738</v>
      </c>
      <c r="AA2129" s="31" t="s">
        <v>30789</v>
      </c>
    </row>
    <row r="2130" spans="1:27" x14ac:dyDescent="0.3">
      <c r="A2130" s="28" t="s">
        <v>5751</v>
      </c>
      <c r="B2130" s="28" t="s">
        <v>25687</v>
      </c>
      <c r="C2130" s="28" t="s">
        <v>22414</v>
      </c>
      <c r="D2130" s="28" t="s">
        <v>10485</v>
      </c>
      <c r="E2130" s="28" t="s">
        <v>10507</v>
      </c>
      <c r="F2130" s="28" t="s">
        <v>2049</v>
      </c>
      <c r="G2130" s="28" t="s">
        <v>27595</v>
      </c>
      <c r="H2130" s="28" t="s">
        <v>25657</v>
      </c>
      <c r="I2130" s="28">
        <v>0</v>
      </c>
      <c r="J2130" s="28">
        <v>0</v>
      </c>
      <c r="K2130" s="28">
        <v>0</v>
      </c>
      <c r="L2130" s="28">
        <v>0</v>
      </c>
      <c r="M2130" s="28">
        <v>1</v>
      </c>
      <c r="N2130" s="28">
        <v>3</v>
      </c>
      <c r="O2130" s="28">
        <v>12</v>
      </c>
      <c r="P2130">
        <f>VLOOKUP($A2130,'Item Detail'!$A$2:$G$4956,7,0)</f>
        <v>1</v>
      </c>
      <c r="Q2130" s="30" t="s">
        <v>30729</v>
      </c>
      <c r="R2130" s="30" t="s">
        <v>30730</v>
      </c>
      <c r="S2130" s="30" t="s">
        <v>5361</v>
      </c>
      <c r="T2130" s="30" t="s">
        <v>30731</v>
      </c>
      <c r="U2130" s="30" t="s">
        <v>30747</v>
      </c>
      <c r="V2130" s="30" t="s">
        <v>30733</v>
      </c>
      <c r="W2130" s="30" t="s">
        <v>30733</v>
      </c>
      <c r="X2130" s="30" t="s">
        <v>30733</v>
      </c>
      <c r="Y2130" s="30" t="s">
        <v>30733</v>
      </c>
      <c r="Z2130" s="30" t="s">
        <v>30733</v>
      </c>
      <c r="AA2130" s="31" t="s">
        <v>30790</v>
      </c>
    </row>
    <row r="2131" spans="1:27" x14ac:dyDescent="0.3">
      <c r="A2131" s="28" t="s">
        <v>8548</v>
      </c>
      <c r="B2131" s="28" t="s">
        <v>25792</v>
      </c>
      <c r="C2131" s="28" t="s">
        <v>23774</v>
      </c>
      <c r="D2131" s="28" t="s">
        <v>19416</v>
      </c>
      <c r="E2131" s="28" t="s">
        <v>10507</v>
      </c>
      <c r="F2131" s="28" t="s">
        <v>5581</v>
      </c>
      <c r="G2131" s="28" t="s">
        <v>27596</v>
      </c>
      <c r="H2131" s="28" t="s">
        <v>25657</v>
      </c>
      <c r="I2131" s="28">
        <v>0</v>
      </c>
      <c r="J2131" s="28">
        <v>0</v>
      </c>
      <c r="K2131" s="28">
        <v>0</v>
      </c>
      <c r="L2131" s="28">
        <v>1</v>
      </c>
      <c r="M2131" s="28">
        <v>0</v>
      </c>
      <c r="N2131" s="28">
        <v>3</v>
      </c>
      <c r="O2131" s="28">
        <v>12</v>
      </c>
      <c r="P2131">
        <f>VLOOKUP($A2131,'Item Detail'!$A$2:$G$4956,7,0)</f>
        <v>1</v>
      </c>
      <c r="Q2131" s="30" t="s">
        <v>30729</v>
      </c>
      <c r="R2131" s="30" t="s">
        <v>30730</v>
      </c>
      <c r="S2131" s="30" t="s">
        <v>5361</v>
      </c>
      <c r="T2131" s="30" t="s">
        <v>30731</v>
      </c>
      <c r="U2131" s="30" t="s">
        <v>30747</v>
      </c>
      <c r="V2131" s="30" t="s">
        <v>30733</v>
      </c>
      <c r="W2131" s="30" t="s">
        <v>30733</v>
      </c>
      <c r="X2131" s="30" t="s">
        <v>30733</v>
      </c>
      <c r="Y2131" s="30" t="s">
        <v>30733</v>
      </c>
      <c r="Z2131" s="30" t="s">
        <v>30733</v>
      </c>
      <c r="AA2131" s="31" t="s">
        <v>30790</v>
      </c>
    </row>
    <row r="2132" spans="1:27" x14ac:dyDescent="0.3">
      <c r="A2132" s="28" t="s">
        <v>25318</v>
      </c>
      <c r="B2132" s="28" t="s">
        <v>25755</v>
      </c>
      <c r="C2132" s="28" t="s">
        <v>25319</v>
      </c>
      <c r="D2132" s="28" t="s">
        <v>23978</v>
      </c>
      <c r="E2132" s="28" t="s">
        <v>12901</v>
      </c>
      <c r="F2132" s="28" t="s">
        <v>25756</v>
      </c>
      <c r="G2132" s="28" t="s">
        <v>27597</v>
      </c>
      <c r="H2132" s="28" t="s">
        <v>25670</v>
      </c>
      <c r="I2132" s="28">
        <v>0</v>
      </c>
      <c r="J2132" s="28">
        <v>0</v>
      </c>
      <c r="K2132" s="28">
        <v>0</v>
      </c>
      <c r="L2132" s="28">
        <v>0</v>
      </c>
      <c r="M2132" s="28">
        <v>1</v>
      </c>
      <c r="N2132" s="28">
        <v>3</v>
      </c>
      <c r="O2132" s="28">
        <v>12</v>
      </c>
      <c r="P2132">
        <f>VLOOKUP($A2132,'Item Detail'!$A$2:$G$4956,7,0)</f>
        <v>1</v>
      </c>
      <c r="Q2132" s="30" t="s">
        <v>30745</v>
      </c>
      <c r="R2132" s="30" t="s">
        <v>30730</v>
      </c>
      <c r="S2132" s="30" t="s">
        <v>30737</v>
      </c>
      <c r="T2132" s="30" t="s">
        <v>30731</v>
      </c>
      <c r="U2132" s="30" t="s">
        <v>30731</v>
      </c>
      <c r="V2132" s="30" t="s">
        <v>30738</v>
      </c>
      <c r="W2132" s="30" t="s">
        <v>30738</v>
      </c>
      <c r="X2132" s="30" t="s">
        <v>30738</v>
      </c>
      <c r="Y2132" s="30" t="s">
        <v>30733</v>
      </c>
      <c r="Z2132" s="30" t="s">
        <v>30733</v>
      </c>
      <c r="AA2132" s="31" t="s">
        <v>30791</v>
      </c>
    </row>
    <row r="2133" spans="1:27" x14ac:dyDescent="0.3">
      <c r="A2133" s="28" t="s">
        <v>8546</v>
      </c>
      <c r="B2133" s="28" t="s">
        <v>25792</v>
      </c>
      <c r="C2133" s="28" t="s">
        <v>22305</v>
      </c>
      <c r="D2133" s="28" t="s">
        <v>17150</v>
      </c>
      <c r="E2133" s="28" t="s">
        <v>10507</v>
      </c>
      <c r="F2133" s="28" t="s">
        <v>5581</v>
      </c>
      <c r="G2133" s="28" t="s">
        <v>27598</v>
      </c>
      <c r="H2133" s="28" t="s">
        <v>25657</v>
      </c>
      <c r="I2133" s="28">
        <v>0</v>
      </c>
      <c r="J2133" s="28">
        <v>0</v>
      </c>
      <c r="K2133" s="28">
        <v>0</v>
      </c>
      <c r="L2133" s="28">
        <v>1</v>
      </c>
      <c r="M2133" s="28">
        <v>0</v>
      </c>
      <c r="N2133" s="28">
        <v>3</v>
      </c>
      <c r="O2133" s="28">
        <v>12</v>
      </c>
      <c r="P2133">
        <f>VLOOKUP($A2133,'Item Detail'!$A$2:$G$4956,7,0)</f>
        <v>1</v>
      </c>
      <c r="Q2133" s="30" t="s">
        <v>30729</v>
      </c>
      <c r="R2133" s="30" t="s">
        <v>30730</v>
      </c>
      <c r="S2133" s="30" t="s">
        <v>5361</v>
      </c>
      <c r="T2133" s="30" t="s">
        <v>30731</v>
      </c>
      <c r="U2133" s="30" t="s">
        <v>30747</v>
      </c>
      <c r="V2133" s="30" t="s">
        <v>30733</v>
      </c>
      <c r="W2133" s="30" t="s">
        <v>30733</v>
      </c>
      <c r="X2133" s="30" t="s">
        <v>30733</v>
      </c>
      <c r="Y2133" s="30" t="s">
        <v>30733</v>
      </c>
      <c r="Z2133" s="30" t="s">
        <v>30733</v>
      </c>
      <c r="AA2133" s="31" t="s">
        <v>30790</v>
      </c>
    </row>
    <row r="2134" spans="1:27" x14ac:dyDescent="0.3">
      <c r="A2134" s="28" t="s">
        <v>18763</v>
      </c>
      <c r="B2134" s="28" t="s">
        <v>25663</v>
      </c>
      <c r="C2134" s="28" t="s">
        <v>18764</v>
      </c>
      <c r="D2134" s="28" t="s">
        <v>14341</v>
      </c>
      <c r="E2134" s="28" t="s">
        <v>10664</v>
      </c>
      <c r="F2134" s="28" t="s">
        <v>27599</v>
      </c>
      <c r="G2134" s="28" t="s">
        <v>27600</v>
      </c>
      <c r="H2134" s="28" t="s">
        <v>25662</v>
      </c>
      <c r="I2134" s="28">
        <v>0</v>
      </c>
      <c r="J2134" s="28">
        <v>0</v>
      </c>
      <c r="K2134" s="28">
        <v>0</v>
      </c>
      <c r="L2134" s="28">
        <v>0</v>
      </c>
      <c r="M2134" s="28">
        <v>1</v>
      </c>
      <c r="N2134" s="28">
        <v>3</v>
      </c>
      <c r="O2134" s="28">
        <v>12</v>
      </c>
      <c r="P2134">
        <f>VLOOKUP($A2134,'Item Detail'!$A$2:$G$4956,7,0)</f>
        <v>1</v>
      </c>
      <c r="Q2134" s="30" t="s">
        <v>30739</v>
      </c>
      <c r="R2134" s="30" t="s">
        <v>30736</v>
      </c>
      <c r="S2134" s="30" t="s">
        <v>30737</v>
      </c>
      <c r="T2134" s="30" t="s">
        <v>30731</v>
      </c>
      <c r="U2134" s="30" t="s">
        <v>30732</v>
      </c>
      <c r="V2134" s="30" t="s">
        <v>30738</v>
      </c>
      <c r="W2134" s="30" t="s">
        <v>30738</v>
      </c>
      <c r="X2134" s="30" t="s">
        <v>30738</v>
      </c>
      <c r="Y2134" s="30" t="s">
        <v>30738</v>
      </c>
      <c r="Z2134" s="30" t="s">
        <v>30738</v>
      </c>
      <c r="AA2134" s="31" t="s">
        <v>30789</v>
      </c>
    </row>
    <row r="2135" spans="1:27" x14ac:dyDescent="0.3">
      <c r="A2135" s="28" t="s">
        <v>4922</v>
      </c>
      <c r="B2135" s="28" t="s">
        <v>25699</v>
      </c>
      <c r="C2135" s="28" t="s">
        <v>16623</v>
      </c>
      <c r="D2135" s="28" t="s">
        <v>10485</v>
      </c>
      <c r="E2135" s="28" t="s">
        <v>10507</v>
      </c>
      <c r="F2135" s="28" t="s">
        <v>2378</v>
      </c>
      <c r="G2135" s="28" t="s">
        <v>27601</v>
      </c>
      <c r="H2135" s="28" t="s">
        <v>25706</v>
      </c>
      <c r="I2135" s="28">
        <v>0</v>
      </c>
      <c r="J2135" s="28">
        <v>0</v>
      </c>
      <c r="K2135" s="28">
        <v>0</v>
      </c>
      <c r="L2135" s="28">
        <v>1</v>
      </c>
      <c r="M2135" s="28">
        <v>0</v>
      </c>
      <c r="N2135" s="28">
        <v>3</v>
      </c>
      <c r="O2135" s="28">
        <v>12</v>
      </c>
      <c r="P2135">
        <f>VLOOKUP($A2135,'Item Detail'!$A$2:$G$4956,7,0)</f>
        <v>1</v>
      </c>
      <c r="Q2135" s="30" t="s">
        <v>30748</v>
      </c>
      <c r="R2135" s="30" t="s">
        <v>30730</v>
      </c>
      <c r="S2135" s="30" t="s">
        <v>30749</v>
      </c>
      <c r="T2135" s="30" t="s">
        <v>30731</v>
      </c>
      <c r="U2135" s="30" t="s">
        <v>30731</v>
      </c>
      <c r="V2135" s="30" t="s">
        <v>30733</v>
      </c>
      <c r="W2135" s="30" t="s">
        <v>30733</v>
      </c>
      <c r="X2135" s="30" t="s">
        <v>30733</v>
      </c>
      <c r="Y2135" s="30" t="s">
        <v>30733</v>
      </c>
      <c r="Z2135" s="30" t="s">
        <v>30733</v>
      </c>
      <c r="AA2135" s="31" t="s">
        <v>30790</v>
      </c>
    </row>
    <row r="2136" spans="1:27" x14ac:dyDescent="0.3">
      <c r="A2136" s="28" t="s">
        <v>5219</v>
      </c>
      <c r="B2136" s="28" t="s">
        <v>25668</v>
      </c>
      <c r="C2136" s="28" t="s">
        <v>19041</v>
      </c>
      <c r="D2136" s="28" t="s">
        <v>11785</v>
      </c>
      <c r="E2136" s="28" t="s">
        <v>11968</v>
      </c>
      <c r="F2136" s="28" t="s">
        <v>25838</v>
      </c>
      <c r="G2136" s="28" t="s">
        <v>27602</v>
      </c>
      <c r="H2136" s="28" t="s">
        <v>25706</v>
      </c>
      <c r="I2136" s="28">
        <v>0</v>
      </c>
      <c r="J2136" s="28">
        <v>0</v>
      </c>
      <c r="K2136" s="28">
        <v>0</v>
      </c>
      <c r="L2136" s="28">
        <v>1</v>
      </c>
      <c r="M2136" s="28">
        <v>0</v>
      </c>
      <c r="N2136" s="28">
        <v>3</v>
      </c>
      <c r="O2136" s="28">
        <v>12</v>
      </c>
      <c r="P2136">
        <f>VLOOKUP($A2136,'Item Detail'!$A$2:$G$4956,7,0)</f>
        <v>1</v>
      </c>
      <c r="Q2136" s="30" t="s">
        <v>30748</v>
      </c>
      <c r="R2136" s="30" t="s">
        <v>30730</v>
      </c>
      <c r="S2136" s="30" t="s">
        <v>30749</v>
      </c>
      <c r="T2136" s="30" t="s">
        <v>30731</v>
      </c>
      <c r="U2136" s="30" t="s">
        <v>30731</v>
      </c>
      <c r="V2136" s="30" t="s">
        <v>30733</v>
      </c>
      <c r="W2136" s="30" t="s">
        <v>30733</v>
      </c>
      <c r="X2136" s="30" t="s">
        <v>30733</v>
      </c>
      <c r="Y2136" s="30" t="s">
        <v>30733</v>
      </c>
      <c r="Z2136" s="30" t="s">
        <v>30733</v>
      </c>
      <c r="AA2136" s="31" t="s">
        <v>30790</v>
      </c>
    </row>
    <row r="2137" spans="1:27" x14ac:dyDescent="0.3">
      <c r="A2137" s="28" t="s">
        <v>6555</v>
      </c>
      <c r="B2137" s="28" t="s">
        <v>25721</v>
      </c>
      <c r="C2137" s="28" t="s">
        <v>20798</v>
      </c>
      <c r="D2137" s="28" t="s">
        <v>10485</v>
      </c>
      <c r="E2137" s="28" t="s">
        <v>12568</v>
      </c>
      <c r="F2137" s="28" t="s">
        <v>4069</v>
      </c>
      <c r="G2137" s="28" t="s">
        <v>27603</v>
      </c>
      <c r="H2137" s="28" t="s">
        <v>25657</v>
      </c>
      <c r="I2137" s="28">
        <v>0</v>
      </c>
      <c r="J2137" s="28">
        <v>0</v>
      </c>
      <c r="K2137" s="28">
        <v>0</v>
      </c>
      <c r="L2137" s="28">
        <v>1</v>
      </c>
      <c r="M2137" s="28">
        <v>0</v>
      </c>
      <c r="N2137" s="28">
        <v>3</v>
      </c>
      <c r="O2137" s="28">
        <v>12</v>
      </c>
      <c r="P2137">
        <f>VLOOKUP($A2137,'Item Detail'!$A$2:$G$4956,7,0)</f>
        <v>1</v>
      </c>
      <c r="Q2137" s="30" t="s">
        <v>30729</v>
      </c>
      <c r="R2137" s="30" t="s">
        <v>30730</v>
      </c>
      <c r="S2137" s="30" t="s">
        <v>5361</v>
      </c>
      <c r="T2137" s="30" t="s">
        <v>30731</v>
      </c>
      <c r="U2137" s="30" t="s">
        <v>30747</v>
      </c>
      <c r="V2137" s="30" t="s">
        <v>30733</v>
      </c>
      <c r="W2137" s="30" t="s">
        <v>30733</v>
      </c>
      <c r="X2137" s="30" t="s">
        <v>30733</v>
      </c>
      <c r="Y2137" s="30" t="s">
        <v>30733</v>
      </c>
      <c r="Z2137" s="30" t="s">
        <v>30733</v>
      </c>
      <c r="AA2137" s="31" t="s">
        <v>30790</v>
      </c>
    </row>
    <row r="2138" spans="1:27" x14ac:dyDescent="0.3">
      <c r="A2138" s="28" t="s">
        <v>24437</v>
      </c>
      <c r="B2138" s="28" t="s">
        <v>25663</v>
      </c>
      <c r="C2138" s="28" t="s">
        <v>24438</v>
      </c>
      <c r="D2138" s="28" t="s">
        <v>24439</v>
      </c>
      <c r="E2138" s="28" t="s">
        <v>16519</v>
      </c>
      <c r="F2138" s="28" t="s">
        <v>24440</v>
      </c>
      <c r="G2138" s="28" t="s">
        <v>27604</v>
      </c>
      <c r="H2138" s="28" t="s">
        <v>25665</v>
      </c>
      <c r="I2138" s="28">
        <v>0</v>
      </c>
      <c r="J2138" s="28">
        <v>0</v>
      </c>
      <c r="K2138" s="28">
        <v>0</v>
      </c>
      <c r="L2138" s="28">
        <v>0</v>
      </c>
      <c r="M2138" s="28">
        <v>1</v>
      </c>
      <c r="N2138" s="28">
        <v>3</v>
      </c>
      <c r="O2138" s="28">
        <v>12</v>
      </c>
      <c r="P2138">
        <f>VLOOKUP($A2138,'Item Detail'!$A$2:$G$4956,7,0)</f>
        <v>1</v>
      </c>
      <c r="Q2138" s="30" t="s">
        <v>30739</v>
      </c>
      <c r="R2138" s="30" t="s">
        <v>30730</v>
      </c>
      <c r="S2138" s="30" t="s">
        <v>30737</v>
      </c>
      <c r="T2138" s="30" t="s">
        <v>30731</v>
      </c>
      <c r="U2138" s="30" t="s">
        <v>30756</v>
      </c>
      <c r="V2138" s="30" t="s">
        <v>30738</v>
      </c>
      <c r="W2138" s="30" t="s">
        <v>30738</v>
      </c>
      <c r="X2138" s="30" t="s">
        <v>30738</v>
      </c>
      <c r="Y2138" s="30" t="s">
        <v>30738</v>
      </c>
      <c r="Z2138" s="30" t="s">
        <v>30738</v>
      </c>
      <c r="AA2138" s="31" t="s">
        <v>30789</v>
      </c>
    </row>
    <row r="2139" spans="1:27" x14ac:dyDescent="0.3">
      <c r="A2139" s="28" t="s">
        <v>9997</v>
      </c>
      <c r="B2139" s="28" t="s">
        <v>25721</v>
      </c>
      <c r="C2139" s="28" t="s">
        <v>21347</v>
      </c>
      <c r="D2139" s="28" t="s">
        <v>17611</v>
      </c>
      <c r="E2139" s="28" t="s">
        <v>10507</v>
      </c>
      <c r="F2139" s="28" t="s">
        <v>4069</v>
      </c>
      <c r="G2139" s="28" t="s">
        <v>27605</v>
      </c>
      <c r="H2139" s="28" t="s">
        <v>25657</v>
      </c>
      <c r="I2139" s="28">
        <v>0</v>
      </c>
      <c r="J2139" s="28">
        <v>1</v>
      </c>
      <c r="K2139" s="28">
        <v>0</v>
      </c>
      <c r="L2139" s="28">
        <v>0</v>
      </c>
      <c r="M2139" s="28">
        <v>0</v>
      </c>
      <c r="N2139" s="28">
        <v>3</v>
      </c>
      <c r="O2139" s="28">
        <v>12</v>
      </c>
      <c r="P2139">
        <f>VLOOKUP($A2139,'Item Detail'!$A$2:$G$4956,7,0)</f>
        <v>1</v>
      </c>
      <c r="Q2139" s="30" t="s">
        <v>30729</v>
      </c>
      <c r="R2139" s="30" t="s">
        <v>30730</v>
      </c>
      <c r="S2139" s="30" t="s">
        <v>5361</v>
      </c>
      <c r="T2139" s="30" t="s">
        <v>30731</v>
      </c>
      <c r="U2139" s="30" t="s">
        <v>30731</v>
      </c>
      <c r="V2139" s="30" t="s">
        <v>30733</v>
      </c>
      <c r="W2139" s="30" t="s">
        <v>30733</v>
      </c>
      <c r="X2139" s="30" t="s">
        <v>30733</v>
      </c>
      <c r="Y2139" s="30" t="s">
        <v>30733</v>
      </c>
      <c r="Z2139" s="30" t="s">
        <v>30733</v>
      </c>
      <c r="AA2139" s="31" t="s">
        <v>30790</v>
      </c>
    </row>
    <row r="2140" spans="1:27" x14ac:dyDescent="0.3">
      <c r="A2140" s="28" t="s">
        <v>7267</v>
      </c>
      <c r="B2140" s="28" t="s">
        <v>25986</v>
      </c>
      <c r="C2140" s="28" t="s">
        <v>16920</v>
      </c>
      <c r="D2140" s="28" t="s">
        <v>10485</v>
      </c>
      <c r="E2140" s="28" t="s">
        <v>11644</v>
      </c>
      <c r="F2140" s="28" t="s">
        <v>2114</v>
      </c>
      <c r="G2140" s="28" t="s">
        <v>27606</v>
      </c>
      <c r="H2140" s="28" t="s">
        <v>25657</v>
      </c>
      <c r="I2140" s="28">
        <v>0</v>
      </c>
      <c r="J2140" s="28">
        <v>0</v>
      </c>
      <c r="K2140" s="28">
        <v>0</v>
      </c>
      <c r="L2140" s="28">
        <v>0</v>
      </c>
      <c r="M2140" s="28">
        <v>1</v>
      </c>
      <c r="N2140" s="28">
        <v>3</v>
      </c>
      <c r="O2140" s="28">
        <v>12</v>
      </c>
      <c r="P2140">
        <f>VLOOKUP($A2140,'Item Detail'!$A$2:$G$4956,7,0)</f>
        <v>1</v>
      </c>
      <c r="Q2140" s="30" t="s">
        <v>30729</v>
      </c>
      <c r="R2140" s="30" t="s">
        <v>30730</v>
      </c>
      <c r="S2140" s="30" t="s">
        <v>5361</v>
      </c>
      <c r="T2140" s="30" t="s">
        <v>30731</v>
      </c>
      <c r="U2140" s="30" t="s">
        <v>30747</v>
      </c>
      <c r="V2140" s="30" t="s">
        <v>30733</v>
      </c>
      <c r="W2140" s="30" t="s">
        <v>30733</v>
      </c>
      <c r="X2140" s="30" t="s">
        <v>30733</v>
      </c>
      <c r="Y2140" s="30" t="s">
        <v>30733</v>
      </c>
      <c r="Z2140" s="30" t="s">
        <v>30733</v>
      </c>
      <c r="AA2140" s="31" t="s">
        <v>30790</v>
      </c>
    </row>
    <row r="2141" spans="1:27" x14ac:dyDescent="0.3">
      <c r="A2141" s="28" t="s">
        <v>23425</v>
      </c>
      <c r="B2141" s="28" t="s">
        <v>25663</v>
      </c>
      <c r="C2141" s="28" t="s">
        <v>13922</v>
      </c>
      <c r="D2141" s="28" t="s">
        <v>18482</v>
      </c>
      <c r="E2141" s="28" t="s">
        <v>13924</v>
      </c>
      <c r="F2141" s="28" t="s">
        <v>14768</v>
      </c>
      <c r="G2141" s="28" t="s">
        <v>27607</v>
      </c>
      <c r="H2141" s="28" t="s">
        <v>25665</v>
      </c>
      <c r="I2141" s="28">
        <v>0</v>
      </c>
      <c r="J2141" s="28">
        <v>1</v>
      </c>
      <c r="K2141" s="28">
        <v>0</v>
      </c>
      <c r="L2141" s="28">
        <v>0</v>
      </c>
      <c r="M2141" s="28">
        <v>0</v>
      </c>
      <c r="N2141" s="28">
        <v>3</v>
      </c>
      <c r="O2141" s="28">
        <v>12</v>
      </c>
      <c r="P2141">
        <f>VLOOKUP($A2141,'Item Detail'!$A$2:$G$4956,7,0)</f>
        <v>1</v>
      </c>
      <c r="Q2141" s="30" t="s">
        <v>30739</v>
      </c>
      <c r="R2141" s="30" t="s">
        <v>30730</v>
      </c>
      <c r="S2141" s="30" t="s">
        <v>30737</v>
      </c>
      <c r="T2141" s="30" t="s">
        <v>30731</v>
      </c>
      <c r="U2141" s="30" t="s">
        <v>30732</v>
      </c>
      <c r="V2141" s="30" t="s">
        <v>30738</v>
      </c>
      <c r="W2141" s="30" t="s">
        <v>30738</v>
      </c>
      <c r="X2141" s="30" t="s">
        <v>30738</v>
      </c>
      <c r="Y2141" s="30" t="s">
        <v>30733</v>
      </c>
      <c r="Z2141" s="30" t="s">
        <v>30733</v>
      </c>
      <c r="AA2141" s="31" t="s">
        <v>30789</v>
      </c>
    </row>
    <row r="2142" spans="1:27" x14ac:dyDescent="0.3">
      <c r="A2142" s="28" t="s">
        <v>8268</v>
      </c>
      <c r="B2142" s="28" t="s">
        <v>25687</v>
      </c>
      <c r="C2142" s="28" t="s">
        <v>18767</v>
      </c>
      <c r="D2142" s="28" t="s">
        <v>14145</v>
      </c>
      <c r="E2142" s="28" t="s">
        <v>13171</v>
      </c>
      <c r="F2142" s="28" t="s">
        <v>8266</v>
      </c>
      <c r="G2142" s="28" t="s">
        <v>27608</v>
      </c>
      <c r="H2142" s="28" t="s">
        <v>25657</v>
      </c>
      <c r="I2142" s="28">
        <v>0</v>
      </c>
      <c r="J2142" s="28">
        <v>0</v>
      </c>
      <c r="K2142" s="28">
        <v>0</v>
      </c>
      <c r="L2142" s="28">
        <v>1</v>
      </c>
      <c r="M2142" s="28">
        <v>0</v>
      </c>
      <c r="N2142" s="28">
        <v>3</v>
      </c>
      <c r="O2142" s="28">
        <v>12</v>
      </c>
      <c r="P2142">
        <f>VLOOKUP($A2142,'Item Detail'!$A$2:$G$4956,7,0)</f>
        <v>1</v>
      </c>
      <c r="Q2142" s="30" t="s">
        <v>30729</v>
      </c>
      <c r="R2142" s="30" t="s">
        <v>30730</v>
      </c>
      <c r="S2142" s="30" t="s">
        <v>5361</v>
      </c>
      <c r="T2142" s="30" t="s">
        <v>30731</v>
      </c>
      <c r="U2142" s="30" t="s">
        <v>30731</v>
      </c>
      <c r="V2142" s="30" t="s">
        <v>30733</v>
      </c>
      <c r="W2142" s="30" t="s">
        <v>30733</v>
      </c>
      <c r="X2142" s="30" t="s">
        <v>30733</v>
      </c>
      <c r="Y2142" s="30" t="s">
        <v>30733</v>
      </c>
      <c r="Z2142" s="30" t="s">
        <v>30733</v>
      </c>
      <c r="AA2142" s="31" t="s">
        <v>30790</v>
      </c>
    </row>
    <row r="2143" spans="1:27" x14ac:dyDescent="0.3">
      <c r="A2143" s="28" t="s">
        <v>25148</v>
      </c>
      <c r="B2143" s="28" t="s">
        <v>25721</v>
      </c>
      <c r="C2143" s="28" t="s">
        <v>25149</v>
      </c>
      <c r="D2143" s="28" t="s">
        <v>11379</v>
      </c>
      <c r="E2143" s="28" t="s">
        <v>18069</v>
      </c>
      <c r="F2143" s="28" t="s">
        <v>5299</v>
      </c>
      <c r="G2143" s="28" t="s">
        <v>27609</v>
      </c>
      <c r="H2143" s="28" t="s">
        <v>25665</v>
      </c>
      <c r="I2143" s="28">
        <v>0</v>
      </c>
      <c r="J2143" s="28">
        <v>0</v>
      </c>
      <c r="K2143" s="28">
        <v>0</v>
      </c>
      <c r="L2143" s="28">
        <v>0</v>
      </c>
      <c r="M2143" s="28">
        <v>1</v>
      </c>
      <c r="N2143" s="28">
        <v>3</v>
      </c>
      <c r="O2143" s="28">
        <v>12</v>
      </c>
      <c r="P2143">
        <f>VLOOKUP($A2143,'Item Detail'!$A$2:$G$4956,7,0)</f>
        <v>1</v>
      </c>
      <c r="Q2143" s="30" t="s">
        <v>30745</v>
      </c>
      <c r="R2143" s="30" t="s">
        <v>30730</v>
      </c>
      <c r="S2143" s="30" t="s">
        <v>30737</v>
      </c>
      <c r="T2143" s="30" t="s">
        <v>30731</v>
      </c>
      <c r="U2143" s="30" t="s">
        <v>30731</v>
      </c>
      <c r="V2143" s="30" t="s">
        <v>30738</v>
      </c>
      <c r="W2143" s="30" t="s">
        <v>30738</v>
      </c>
      <c r="X2143" s="30" t="s">
        <v>30738</v>
      </c>
      <c r="Y2143" s="30" t="s">
        <v>30738</v>
      </c>
      <c r="Z2143" s="30" t="s">
        <v>30738</v>
      </c>
      <c r="AA2143" s="31" t="s">
        <v>30789</v>
      </c>
    </row>
    <row r="2144" spans="1:27" x14ac:dyDescent="0.3">
      <c r="A2144" s="28" t="s">
        <v>16482</v>
      </c>
      <c r="B2144" s="28" t="s">
        <v>25655</v>
      </c>
      <c r="C2144" s="28" t="s">
        <v>16483</v>
      </c>
      <c r="D2144" s="28" t="s">
        <v>10485</v>
      </c>
      <c r="E2144" s="28" t="s">
        <v>16484</v>
      </c>
      <c r="F2144" s="28" t="s">
        <v>16485</v>
      </c>
      <c r="G2144" s="28" t="s">
        <v>27610</v>
      </c>
      <c r="H2144" s="28" t="s">
        <v>25670</v>
      </c>
      <c r="I2144" s="28">
        <v>0</v>
      </c>
      <c r="J2144" s="28">
        <v>0</v>
      </c>
      <c r="K2144" s="28">
        <v>1</v>
      </c>
      <c r="L2144" s="28">
        <v>0</v>
      </c>
      <c r="M2144" s="28">
        <v>0</v>
      </c>
      <c r="N2144" s="28">
        <v>3</v>
      </c>
      <c r="O2144" s="28">
        <v>12</v>
      </c>
      <c r="P2144">
        <f>VLOOKUP($A2144,'Item Detail'!$A$2:$G$4956,7,0)</f>
        <v>1</v>
      </c>
      <c r="Q2144" s="30" t="s">
        <v>30753</v>
      </c>
      <c r="R2144" s="30" t="s">
        <v>30730</v>
      </c>
      <c r="S2144" s="30" t="s">
        <v>30737</v>
      </c>
      <c r="T2144" s="30" t="s">
        <v>30731</v>
      </c>
      <c r="U2144" s="30" t="s">
        <v>30756</v>
      </c>
      <c r="V2144" s="30" t="s">
        <v>30738</v>
      </c>
      <c r="W2144" s="30" t="s">
        <v>30738</v>
      </c>
      <c r="X2144" s="30" t="s">
        <v>30733</v>
      </c>
      <c r="Y2144" s="30" t="s">
        <v>30738</v>
      </c>
      <c r="Z2144" s="30" t="s">
        <v>30738</v>
      </c>
      <c r="AA2144" s="31" t="s">
        <v>30791</v>
      </c>
    </row>
    <row r="2145" spans="1:27" x14ac:dyDescent="0.3">
      <c r="A2145" s="28" t="s">
        <v>7400</v>
      </c>
      <c r="B2145" s="28" t="s">
        <v>25725</v>
      </c>
      <c r="C2145" s="28" t="s">
        <v>7401</v>
      </c>
      <c r="D2145" s="28" t="s">
        <v>10485</v>
      </c>
      <c r="E2145" s="28" t="s">
        <v>10507</v>
      </c>
      <c r="F2145" s="28" t="s">
        <v>6716</v>
      </c>
      <c r="G2145" s="28" t="s">
        <v>27611</v>
      </c>
      <c r="H2145" s="28" t="s">
        <v>25657</v>
      </c>
      <c r="I2145" s="28">
        <v>0</v>
      </c>
      <c r="J2145" s="28">
        <v>0</v>
      </c>
      <c r="K2145" s="28">
        <v>0</v>
      </c>
      <c r="L2145" s="28">
        <v>0</v>
      </c>
      <c r="M2145" s="28">
        <v>1</v>
      </c>
      <c r="N2145" s="28">
        <v>3</v>
      </c>
      <c r="O2145" s="28">
        <v>12</v>
      </c>
      <c r="P2145">
        <f>VLOOKUP($A2145,'Item Detail'!$A$2:$G$4956,7,0)</f>
        <v>1</v>
      </c>
      <c r="Q2145" s="30" t="s">
        <v>30729</v>
      </c>
      <c r="R2145" s="30" t="s">
        <v>30730</v>
      </c>
      <c r="S2145" s="30" t="s">
        <v>5361</v>
      </c>
      <c r="T2145" s="30" t="s">
        <v>30731</v>
      </c>
      <c r="U2145" s="30" t="s">
        <v>30731</v>
      </c>
      <c r="V2145" s="30" t="s">
        <v>30733</v>
      </c>
      <c r="W2145" s="30" t="s">
        <v>30733</v>
      </c>
      <c r="X2145" s="30" t="s">
        <v>30733</v>
      </c>
      <c r="Y2145" s="30" t="s">
        <v>30733</v>
      </c>
      <c r="Z2145" s="30" t="s">
        <v>30733</v>
      </c>
      <c r="AA2145" s="31" t="s">
        <v>30790</v>
      </c>
    </row>
    <row r="2146" spans="1:27" x14ac:dyDescent="0.3">
      <c r="A2146" s="28" t="s">
        <v>9753</v>
      </c>
      <c r="B2146" s="28" t="s">
        <v>25663</v>
      </c>
      <c r="C2146" s="28" t="s">
        <v>20487</v>
      </c>
      <c r="D2146" s="28" t="s">
        <v>20488</v>
      </c>
      <c r="E2146" s="28" t="s">
        <v>10885</v>
      </c>
      <c r="F2146" s="28" t="s">
        <v>8390</v>
      </c>
      <c r="G2146" s="28" t="s">
        <v>27612</v>
      </c>
      <c r="H2146" s="28" t="s">
        <v>25657</v>
      </c>
      <c r="I2146" s="28">
        <v>0</v>
      </c>
      <c r="J2146" s="28">
        <v>0</v>
      </c>
      <c r="K2146" s="28">
        <v>0</v>
      </c>
      <c r="L2146" s="28">
        <v>0</v>
      </c>
      <c r="M2146" s="28">
        <v>1</v>
      </c>
      <c r="N2146" s="28">
        <v>3</v>
      </c>
      <c r="O2146" s="28">
        <v>12</v>
      </c>
      <c r="P2146">
        <f>VLOOKUP($A2146,'Item Detail'!$A$2:$G$4956,7,0)</f>
        <v>1</v>
      </c>
      <c r="Q2146" s="30" t="s">
        <v>30729</v>
      </c>
      <c r="R2146" s="30" t="s">
        <v>30730</v>
      </c>
      <c r="S2146" s="30" t="s">
        <v>5361</v>
      </c>
      <c r="T2146" s="30" t="s">
        <v>19596</v>
      </c>
      <c r="U2146" s="30" t="s">
        <v>30732</v>
      </c>
      <c r="V2146" s="30" t="s">
        <v>30733</v>
      </c>
      <c r="W2146" s="30" t="s">
        <v>30733</v>
      </c>
      <c r="X2146" s="30" t="s">
        <v>30733</v>
      </c>
      <c r="Y2146" s="30" t="s">
        <v>30733</v>
      </c>
      <c r="Z2146" s="30" t="s">
        <v>30733</v>
      </c>
      <c r="AA2146" s="31" t="s">
        <v>30790</v>
      </c>
    </row>
    <row r="2147" spans="1:27" x14ac:dyDescent="0.3">
      <c r="A2147" s="28" t="s">
        <v>23462</v>
      </c>
      <c r="B2147" s="28" t="s">
        <v>25869</v>
      </c>
      <c r="C2147" s="28" t="s">
        <v>23463</v>
      </c>
      <c r="D2147" s="28" t="s">
        <v>10485</v>
      </c>
      <c r="E2147" s="28" t="s">
        <v>10985</v>
      </c>
      <c r="F2147" s="28" t="s">
        <v>26036</v>
      </c>
      <c r="G2147" s="28" t="s">
        <v>27613</v>
      </c>
      <c r="H2147" s="28" t="s">
        <v>25670</v>
      </c>
      <c r="I2147" s="28">
        <v>0</v>
      </c>
      <c r="J2147" s="28">
        <v>0</v>
      </c>
      <c r="K2147" s="28">
        <v>0</v>
      </c>
      <c r="L2147" s="28">
        <v>0</v>
      </c>
      <c r="M2147" s="28">
        <v>1</v>
      </c>
      <c r="N2147" s="28">
        <v>3</v>
      </c>
      <c r="O2147" s="28">
        <v>12</v>
      </c>
      <c r="P2147">
        <f>VLOOKUP($A2147,'Item Detail'!$A$2:$G$4956,7,0)</f>
        <v>1</v>
      </c>
      <c r="Q2147" s="30" t="s">
        <v>30776</v>
      </c>
      <c r="R2147" s="30" t="s">
        <v>30730</v>
      </c>
      <c r="S2147" s="30" t="s">
        <v>30737</v>
      </c>
      <c r="T2147" s="30" t="s">
        <v>30731</v>
      </c>
      <c r="U2147" s="30" t="s">
        <v>30731</v>
      </c>
      <c r="V2147" s="30" t="s">
        <v>30738</v>
      </c>
      <c r="W2147" s="30" t="s">
        <v>30733</v>
      </c>
      <c r="X2147" s="30" t="s">
        <v>30733</v>
      </c>
      <c r="Y2147" s="30" t="s">
        <v>30733</v>
      </c>
      <c r="Z2147" s="30" t="s">
        <v>30733</v>
      </c>
      <c r="AA2147" s="31" t="s">
        <v>30791</v>
      </c>
    </row>
    <row r="2148" spans="1:27" x14ac:dyDescent="0.3">
      <c r="A2148" s="28" t="s">
        <v>16195</v>
      </c>
      <c r="B2148" s="28" t="s">
        <v>25986</v>
      </c>
      <c r="C2148" s="28" t="s">
        <v>16196</v>
      </c>
      <c r="D2148" s="28" t="s">
        <v>16197</v>
      </c>
      <c r="E2148" s="28" t="s">
        <v>11768</v>
      </c>
      <c r="F2148" s="28" t="s">
        <v>16198</v>
      </c>
      <c r="G2148" s="28" t="s">
        <v>27614</v>
      </c>
      <c r="H2148" s="28" t="s">
        <v>25665</v>
      </c>
      <c r="I2148" s="28">
        <v>0</v>
      </c>
      <c r="J2148" s="28">
        <v>0</v>
      </c>
      <c r="K2148" s="28">
        <v>0</v>
      </c>
      <c r="L2148" s="28">
        <v>1</v>
      </c>
      <c r="M2148" s="28">
        <v>0</v>
      </c>
      <c r="N2148" s="28">
        <v>3</v>
      </c>
      <c r="O2148" s="28">
        <v>12</v>
      </c>
      <c r="P2148">
        <f>VLOOKUP($A2148,'Item Detail'!$A$2:$G$4956,7,0)</f>
        <v>1</v>
      </c>
      <c r="Q2148" s="30" t="s">
        <v>30745</v>
      </c>
      <c r="R2148" s="30" t="s">
        <v>30730</v>
      </c>
      <c r="S2148" s="30" t="s">
        <v>30737</v>
      </c>
      <c r="T2148" s="30" t="s">
        <v>30731</v>
      </c>
      <c r="U2148" s="30" t="s">
        <v>30731</v>
      </c>
      <c r="V2148" s="30" t="s">
        <v>30738</v>
      </c>
      <c r="W2148" s="30" t="s">
        <v>30738</v>
      </c>
      <c r="X2148" s="30" t="s">
        <v>30738</v>
      </c>
      <c r="Y2148" s="30" t="s">
        <v>30738</v>
      </c>
      <c r="Z2148" s="30" t="s">
        <v>30738</v>
      </c>
      <c r="AA2148" s="31" t="s">
        <v>30789</v>
      </c>
    </row>
    <row r="2149" spans="1:27" x14ac:dyDescent="0.3">
      <c r="A2149" s="28" t="s">
        <v>15972</v>
      </c>
      <c r="B2149" s="28" t="s">
        <v>25703</v>
      </c>
      <c r="C2149" s="28" t="s">
        <v>15973</v>
      </c>
      <c r="D2149" s="28" t="s">
        <v>10485</v>
      </c>
      <c r="E2149" s="28" t="s">
        <v>10710</v>
      </c>
      <c r="F2149" s="28" t="s">
        <v>2405</v>
      </c>
      <c r="G2149" s="28" t="s">
        <v>27615</v>
      </c>
      <c r="H2149" s="28" t="s">
        <v>25662</v>
      </c>
      <c r="I2149" s="28">
        <v>0</v>
      </c>
      <c r="J2149" s="28">
        <v>0</v>
      </c>
      <c r="K2149" s="28">
        <v>0</v>
      </c>
      <c r="L2149" s="28">
        <v>1</v>
      </c>
      <c r="M2149" s="28">
        <v>0</v>
      </c>
      <c r="N2149" s="28">
        <v>3</v>
      </c>
      <c r="O2149" s="28">
        <v>12</v>
      </c>
      <c r="P2149">
        <f>VLOOKUP($A2149,'Item Detail'!$A$2:$G$4956,7,0)</f>
        <v>1</v>
      </c>
      <c r="Q2149" s="30" t="s">
        <v>30753</v>
      </c>
      <c r="R2149" s="30" t="s">
        <v>30730</v>
      </c>
      <c r="S2149" s="30" t="s">
        <v>30737</v>
      </c>
      <c r="T2149" s="30" t="s">
        <v>19596</v>
      </c>
      <c r="U2149" s="30" t="s">
        <v>30731</v>
      </c>
      <c r="V2149" s="30" t="s">
        <v>30738</v>
      </c>
      <c r="W2149" s="30" t="s">
        <v>30738</v>
      </c>
      <c r="X2149" s="30" t="s">
        <v>30738</v>
      </c>
      <c r="Y2149" s="30" t="s">
        <v>30738</v>
      </c>
      <c r="Z2149" s="30" t="s">
        <v>30738</v>
      </c>
      <c r="AA2149" s="31" t="s">
        <v>30789</v>
      </c>
    </row>
    <row r="2150" spans="1:27" x14ac:dyDescent="0.3">
      <c r="A2150" s="28" t="s">
        <v>20520</v>
      </c>
      <c r="B2150" s="28" t="s">
        <v>25687</v>
      </c>
      <c r="C2150" s="28" t="s">
        <v>20521</v>
      </c>
      <c r="D2150" s="28" t="s">
        <v>15601</v>
      </c>
      <c r="E2150" s="28" t="s">
        <v>15602</v>
      </c>
      <c r="F2150" s="28" t="s">
        <v>2049</v>
      </c>
      <c r="G2150" s="28" t="s">
        <v>27616</v>
      </c>
      <c r="H2150" s="28" t="s">
        <v>25665</v>
      </c>
      <c r="I2150" s="28">
        <v>0</v>
      </c>
      <c r="J2150" s="28">
        <v>0</v>
      </c>
      <c r="K2150" s="28">
        <v>0</v>
      </c>
      <c r="L2150" s="28">
        <v>0</v>
      </c>
      <c r="M2150" s="28">
        <v>1</v>
      </c>
      <c r="N2150" s="28">
        <v>3</v>
      </c>
      <c r="O2150" s="28">
        <v>12</v>
      </c>
      <c r="P2150">
        <f>VLOOKUP($A2150,'Item Detail'!$A$2:$G$4956,7,0)</f>
        <v>1</v>
      </c>
      <c r="Q2150" s="30" t="s">
        <v>30745</v>
      </c>
      <c r="R2150" s="30" t="s">
        <v>30730</v>
      </c>
      <c r="S2150" s="30" t="s">
        <v>30737</v>
      </c>
      <c r="T2150" s="30" t="s">
        <v>30731</v>
      </c>
      <c r="U2150" s="30" t="s">
        <v>30751</v>
      </c>
      <c r="V2150" s="30" t="s">
        <v>30738</v>
      </c>
      <c r="W2150" s="30" t="s">
        <v>30738</v>
      </c>
      <c r="X2150" s="30" t="s">
        <v>30738</v>
      </c>
      <c r="Y2150" s="30" t="s">
        <v>30738</v>
      </c>
      <c r="Z2150" s="30" t="s">
        <v>30738</v>
      </c>
      <c r="AA2150" s="31" t="s">
        <v>30789</v>
      </c>
    </row>
    <row r="2151" spans="1:27" x14ac:dyDescent="0.3">
      <c r="A2151" s="28" t="s">
        <v>16625</v>
      </c>
      <c r="B2151" s="28" t="s">
        <v>25900</v>
      </c>
      <c r="C2151" s="28" t="s">
        <v>16626</v>
      </c>
      <c r="D2151" s="28" t="s">
        <v>10485</v>
      </c>
      <c r="E2151" s="28" t="s">
        <v>10507</v>
      </c>
      <c r="F2151" s="28" t="s">
        <v>27136</v>
      </c>
      <c r="G2151" s="28" t="s">
        <v>27617</v>
      </c>
      <c r="H2151" s="28" t="s">
        <v>25670</v>
      </c>
      <c r="I2151" s="28">
        <v>0</v>
      </c>
      <c r="J2151" s="28">
        <v>0</v>
      </c>
      <c r="K2151" s="28">
        <v>0</v>
      </c>
      <c r="L2151" s="28">
        <v>0</v>
      </c>
      <c r="M2151" s="28">
        <v>1</v>
      </c>
      <c r="N2151" s="28">
        <v>3</v>
      </c>
      <c r="O2151" s="28">
        <v>12</v>
      </c>
      <c r="P2151">
        <f>VLOOKUP($A2151,'Item Detail'!$A$2:$G$4956,7,0)</f>
        <v>1</v>
      </c>
      <c r="Q2151" s="30" t="s">
        <v>30745</v>
      </c>
      <c r="R2151" s="30" t="s">
        <v>30730</v>
      </c>
      <c r="S2151" s="30" t="s">
        <v>30737</v>
      </c>
      <c r="T2151" s="30" t="s">
        <v>30731</v>
      </c>
      <c r="U2151" s="30" t="s">
        <v>30731</v>
      </c>
      <c r="V2151" s="30" t="s">
        <v>30738</v>
      </c>
      <c r="W2151" s="30" t="s">
        <v>30733</v>
      </c>
      <c r="X2151" s="30" t="s">
        <v>30738</v>
      </c>
      <c r="Y2151" s="30" t="s">
        <v>30733</v>
      </c>
      <c r="Z2151" s="30" t="s">
        <v>30733</v>
      </c>
      <c r="AA2151" s="31" t="s">
        <v>30791</v>
      </c>
    </row>
    <row r="2152" spans="1:27" x14ac:dyDescent="0.3">
      <c r="A2152" s="28" t="s">
        <v>22660</v>
      </c>
      <c r="B2152" s="28" t="s">
        <v>25687</v>
      </c>
      <c r="C2152" s="28" t="s">
        <v>22661</v>
      </c>
      <c r="D2152" s="28" t="s">
        <v>10485</v>
      </c>
      <c r="E2152" s="28" t="s">
        <v>10507</v>
      </c>
      <c r="F2152" s="28" t="s">
        <v>2641</v>
      </c>
      <c r="G2152" s="28" t="s">
        <v>27618</v>
      </c>
      <c r="H2152" s="28" t="s">
        <v>25670</v>
      </c>
      <c r="I2152" s="28">
        <v>0</v>
      </c>
      <c r="J2152" s="28">
        <v>0</v>
      </c>
      <c r="K2152" s="28">
        <v>0</v>
      </c>
      <c r="L2152" s="28">
        <v>0</v>
      </c>
      <c r="M2152" s="28">
        <v>1</v>
      </c>
      <c r="N2152" s="28">
        <v>3</v>
      </c>
      <c r="O2152" s="28">
        <v>12</v>
      </c>
      <c r="P2152">
        <f>VLOOKUP($A2152,'Item Detail'!$A$2:$G$4956,7,0)</f>
        <v>1</v>
      </c>
      <c r="Q2152" s="30" t="s">
        <v>30745</v>
      </c>
      <c r="R2152" s="30" t="s">
        <v>30730</v>
      </c>
      <c r="S2152" s="30" t="s">
        <v>30737</v>
      </c>
      <c r="T2152" s="30" t="s">
        <v>30731</v>
      </c>
      <c r="U2152" s="30" t="s">
        <v>30731</v>
      </c>
      <c r="V2152" s="30" t="s">
        <v>30738</v>
      </c>
      <c r="W2152" s="30" t="s">
        <v>30733</v>
      </c>
      <c r="X2152" s="30" t="s">
        <v>30733</v>
      </c>
      <c r="Y2152" s="30" t="s">
        <v>30733</v>
      </c>
      <c r="Z2152" s="30" t="s">
        <v>30733</v>
      </c>
      <c r="AA2152" s="31" t="s">
        <v>30791</v>
      </c>
    </row>
    <row r="2153" spans="1:27" x14ac:dyDescent="0.3">
      <c r="A2153" s="28" t="s">
        <v>2697</v>
      </c>
      <c r="B2153" s="28" t="s">
        <v>25685</v>
      </c>
      <c r="C2153" s="28" t="s">
        <v>25029</v>
      </c>
      <c r="D2153" s="28" t="s">
        <v>25030</v>
      </c>
      <c r="E2153" s="28" t="s">
        <v>10507</v>
      </c>
      <c r="F2153" s="28" t="s">
        <v>27619</v>
      </c>
      <c r="G2153" s="28" t="s">
        <v>27620</v>
      </c>
      <c r="H2153" s="28" t="s">
        <v>25706</v>
      </c>
      <c r="I2153" s="28">
        <v>0</v>
      </c>
      <c r="J2153" s="28">
        <v>0</v>
      </c>
      <c r="K2153" s="28">
        <v>0</v>
      </c>
      <c r="L2153" s="28">
        <v>1</v>
      </c>
      <c r="M2153" s="28">
        <v>0</v>
      </c>
      <c r="N2153" s="28">
        <v>3</v>
      </c>
      <c r="O2153" s="28">
        <v>12</v>
      </c>
      <c r="P2153">
        <f>VLOOKUP($A2153,'Item Detail'!$A$2:$G$4956,7,0)</f>
        <v>1</v>
      </c>
      <c r="Q2153" s="30" t="s">
        <v>30748</v>
      </c>
      <c r="R2153" s="30" t="s">
        <v>30730</v>
      </c>
      <c r="S2153" s="30" t="s">
        <v>30749</v>
      </c>
      <c r="T2153" s="30" t="s">
        <v>30731</v>
      </c>
      <c r="U2153" s="30" t="s">
        <v>30731</v>
      </c>
      <c r="V2153" s="30" t="s">
        <v>30733</v>
      </c>
      <c r="W2153" s="30" t="s">
        <v>30733</v>
      </c>
      <c r="X2153" s="30" t="s">
        <v>30733</v>
      </c>
      <c r="Y2153" s="30" t="s">
        <v>30733</v>
      </c>
      <c r="Z2153" s="30" t="s">
        <v>30733</v>
      </c>
      <c r="AA2153" s="31" t="s">
        <v>30790</v>
      </c>
    </row>
    <row r="2154" spans="1:27" x14ac:dyDescent="0.3">
      <c r="A2154" s="28" t="s">
        <v>8290</v>
      </c>
      <c r="B2154" s="28" t="s">
        <v>25655</v>
      </c>
      <c r="C2154" s="28" t="s">
        <v>18080</v>
      </c>
      <c r="D2154" s="28" t="s">
        <v>18081</v>
      </c>
      <c r="E2154" s="28" t="s">
        <v>12031</v>
      </c>
      <c r="F2154" s="28" t="s">
        <v>2967</v>
      </c>
      <c r="G2154" s="28" t="s">
        <v>27621</v>
      </c>
      <c r="H2154" s="28" t="s">
        <v>25657</v>
      </c>
      <c r="I2154" s="28">
        <v>0</v>
      </c>
      <c r="J2154" s="28">
        <v>0</v>
      </c>
      <c r="K2154" s="28">
        <v>0</v>
      </c>
      <c r="L2154" s="28">
        <v>1</v>
      </c>
      <c r="M2154" s="28">
        <v>0</v>
      </c>
      <c r="N2154" s="28">
        <v>3</v>
      </c>
      <c r="O2154" s="28">
        <v>12</v>
      </c>
      <c r="P2154">
        <f>VLOOKUP($A2154,'Item Detail'!$A$2:$G$4956,7,0)</f>
        <v>1</v>
      </c>
      <c r="Q2154" s="30" t="s">
        <v>30729</v>
      </c>
      <c r="R2154" s="30" t="s">
        <v>30730</v>
      </c>
      <c r="S2154" s="30" t="s">
        <v>5361</v>
      </c>
      <c r="T2154" s="30" t="s">
        <v>30731</v>
      </c>
      <c r="U2154" s="30" t="s">
        <v>30731</v>
      </c>
      <c r="V2154" s="30" t="s">
        <v>30733</v>
      </c>
      <c r="W2154" s="30" t="s">
        <v>30733</v>
      </c>
      <c r="X2154" s="30" t="s">
        <v>30733</v>
      </c>
      <c r="Y2154" s="30" t="s">
        <v>30733</v>
      </c>
      <c r="Z2154" s="30" t="s">
        <v>30733</v>
      </c>
      <c r="AA2154" s="31" t="s">
        <v>30790</v>
      </c>
    </row>
    <row r="2155" spans="1:27" x14ac:dyDescent="0.3">
      <c r="A2155" s="28" t="s">
        <v>16960</v>
      </c>
      <c r="B2155" s="28" t="s">
        <v>25668</v>
      </c>
      <c r="C2155" s="28" t="s">
        <v>16961</v>
      </c>
      <c r="D2155" s="28" t="s">
        <v>16962</v>
      </c>
      <c r="E2155" s="28" t="s">
        <v>10702</v>
      </c>
      <c r="F2155" s="28" t="s">
        <v>10498</v>
      </c>
      <c r="G2155" s="28" t="s">
        <v>27622</v>
      </c>
      <c r="H2155" s="28" t="s">
        <v>25662</v>
      </c>
      <c r="I2155" s="28">
        <v>0</v>
      </c>
      <c r="J2155" s="28">
        <v>0</v>
      </c>
      <c r="K2155" s="28">
        <v>0</v>
      </c>
      <c r="L2155" s="28">
        <v>1</v>
      </c>
      <c r="M2155" s="28">
        <v>0</v>
      </c>
      <c r="N2155" s="28">
        <v>3</v>
      </c>
      <c r="O2155" s="28">
        <v>12</v>
      </c>
      <c r="P2155">
        <f>VLOOKUP($A2155,'Item Detail'!$A$2:$G$4956,7,0)</f>
        <v>1</v>
      </c>
      <c r="Q2155" s="30" t="s">
        <v>30744</v>
      </c>
      <c r="R2155" s="30" t="s">
        <v>30730</v>
      </c>
      <c r="S2155" s="30" t="s">
        <v>30737</v>
      </c>
      <c r="T2155" s="30" t="s">
        <v>30731</v>
      </c>
      <c r="U2155" s="30" t="s">
        <v>30732</v>
      </c>
      <c r="V2155" s="30" t="s">
        <v>30738</v>
      </c>
      <c r="W2155" s="30" t="s">
        <v>30738</v>
      </c>
      <c r="X2155" s="30" t="s">
        <v>30738</v>
      </c>
      <c r="Y2155" s="30" t="s">
        <v>30738</v>
      </c>
      <c r="Z2155" s="30" t="s">
        <v>30738</v>
      </c>
      <c r="AA2155" s="31" t="s">
        <v>30789</v>
      </c>
    </row>
    <row r="2156" spans="1:27" x14ac:dyDescent="0.3">
      <c r="A2156" s="28" t="s">
        <v>18653</v>
      </c>
      <c r="B2156" s="28" t="s">
        <v>25699</v>
      </c>
      <c r="C2156" s="28" t="s">
        <v>18654</v>
      </c>
      <c r="D2156" s="28" t="s">
        <v>18655</v>
      </c>
      <c r="E2156" s="28" t="s">
        <v>14081</v>
      </c>
      <c r="F2156" s="28" t="s">
        <v>25731</v>
      </c>
      <c r="G2156" s="28" t="s">
        <v>27623</v>
      </c>
      <c r="H2156" s="28" t="s">
        <v>25665</v>
      </c>
      <c r="I2156" s="28">
        <v>0</v>
      </c>
      <c r="J2156" s="28">
        <v>0</v>
      </c>
      <c r="K2156" s="28">
        <v>0</v>
      </c>
      <c r="L2156" s="28">
        <v>1</v>
      </c>
      <c r="M2156" s="28">
        <v>0</v>
      </c>
      <c r="N2156" s="28">
        <v>3</v>
      </c>
      <c r="O2156" s="28">
        <v>12</v>
      </c>
      <c r="P2156">
        <f>VLOOKUP($A2156,'Item Detail'!$A$2:$G$4956,7,0)</f>
        <v>1</v>
      </c>
      <c r="Q2156" s="30" t="s">
        <v>30745</v>
      </c>
      <c r="R2156" s="30" t="s">
        <v>30730</v>
      </c>
      <c r="S2156" s="30" t="s">
        <v>30737</v>
      </c>
      <c r="T2156" s="30" t="s">
        <v>30731</v>
      </c>
      <c r="U2156" s="30" t="s">
        <v>30751</v>
      </c>
      <c r="V2156" s="30" t="s">
        <v>30738</v>
      </c>
      <c r="W2156" s="30" t="s">
        <v>30738</v>
      </c>
      <c r="X2156" s="30" t="s">
        <v>30738</v>
      </c>
      <c r="Y2156" s="30" t="s">
        <v>30738</v>
      </c>
      <c r="Z2156" s="30" t="s">
        <v>30738</v>
      </c>
      <c r="AA2156" s="31" t="s">
        <v>30789</v>
      </c>
    </row>
    <row r="2157" spans="1:27" x14ac:dyDescent="0.3">
      <c r="A2157" s="28" t="s">
        <v>23606</v>
      </c>
      <c r="B2157" s="28" t="s">
        <v>25797</v>
      </c>
      <c r="C2157" s="28" t="s">
        <v>14589</v>
      </c>
      <c r="D2157" s="28" t="s">
        <v>15486</v>
      </c>
      <c r="E2157" s="28" t="s">
        <v>10710</v>
      </c>
      <c r="F2157" s="28" t="s">
        <v>14591</v>
      </c>
      <c r="G2157" s="28" t="s">
        <v>27624</v>
      </c>
      <c r="H2157" s="28" t="s">
        <v>25665</v>
      </c>
      <c r="I2157" s="28">
        <v>1</v>
      </c>
      <c r="J2157" s="28">
        <v>0</v>
      </c>
      <c r="K2157" s="28">
        <v>0</v>
      </c>
      <c r="L2157" s="28">
        <v>0</v>
      </c>
      <c r="M2157" s="28">
        <v>0</v>
      </c>
      <c r="N2157" s="28">
        <v>3</v>
      </c>
      <c r="O2157" s="28">
        <v>12</v>
      </c>
      <c r="P2157">
        <f>VLOOKUP($A2157,'Item Detail'!$A$2:$G$4956,7,0)</f>
        <v>1</v>
      </c>
      <c r="Q2157" s="30" t="s">
        <v>30745</v>
      </c>
      <c r="R2157" s="30" t="s">
        <v>30730</v>
      </c>
      <c r="S2157" s="30" t="s">
        <v>30737</v>
      </c>
      <c r="T2157" s="30" t="s">
        <v>30731</v>
      </c>
      <c r="U2157" s="30" t="s">
        <v>30747</v>
      </c>
      <c r="V2157" s="30" t="s">
        <v>30738</v>
      </c>
      <c r="W2157" s="30" t="s">
        <v>30738</v>
      </c>
      <c r="X2157" s="30" t="s">
        <v>30738</v>
      </c>
      <c r="Y2157" s="30" t="s">
        <v>30738</v>
      </c>
      <c r="Z2157" s="30" t="s">
        <v>30738</v>
      </c>
      <c r="AA2157" s="31" t="s">
        <v>30789</v>
      </c>
    </row>
    <row r="2158" spans="1:27" x14ac:dyDescent="0.3">
      <c r="A2158" s="28" t="s">
        <v>24258</v>
      </c>
      <c r="B2158" s="28" t="s">
        <v>25797</v>
      </c>
      <c r="C2158" s="28" t="s">
        <v>14589</v>
      </c>
      <c r="D2158" s="28" t="s">
        <v>24259</v>
      </c>
      <c r="E2158" s="28" t="s">
        <v>10710</v>
      </c>
      <c r="F2158" s="28" t="s">
        <v>14591</v>
      </c>
      <c r="G2158" s="28" t="s">
        <v>27625</v>
      </c>
      <c r="H2158" s="28" t="s">
        <v>25670</v>
      </c>
      <c r="I2158" s="28">
        <v>0</v>
      </c>
      <c r="J2158" s="28">
        <v>1</v>
      </c>
      <c r="K2158" s="28">
        <v>0</v>
      </c>
      <c r="L2158" s="28">
        <v>0</v>
      </c>
      <c r="M2158" s="28">
        <v>0</v>
      </c>
      <c r="N2158" s="28">
        <v>3</v>
      </c>
      <c r="O2158" s="28">
        <v>12</v>
      </c>
      <c r="P2158">
        <f>VLOOKUP($A2158,'Item Detail'!$A$2:$G$4956,7,0)</f>
        <v>1</v>
      </c>
      <c r="Q2158" s="30" t="s">
        <v>30745</v>
      </c>
      <c r="R2158" s="30" t="s">
        <v>30730</v>
      </c>
      <c r="S2158" s="30" t="s">
        <v>30737</v>
      </c>
      <c r="T2158" s="30" t="s">
        <v>30731</v>
      </c>
      <c r="U2158" s="30" t="s">
        <v>30747</v>
      </c>
      <c r="V2158" s="30" t="s">
        <v>30738</v>
      </c>
      <c r="W2158" s="30" t="s">
        <v>30733</v>
      </c>
      <c r="X2158" s="30" t="s">
        <v>30733</v>
      </c>
      <c r="Y2158" s="30" t="s">
        <v>30738</v>
      </c>
      <c r="Z2158" s="30" t="s">
        <v>30738</v>
      </c>
      <c r="AA2158" s="31" t="s">
        <v>30791</v>
      </c>
    </row>
    <row r="2159" spans="1:27" x14ac:dyDescent="0.3">
      <c r="A2159" s="28" t="s">
        <v>9541</v>
      </c>
      <c r="B2159" s="28" t="s">
        <v>25687</v>
      </c>
      <c r="C2159" s="28" t="s">
        <v>24975</v>
      </c>
      <c r="D2159" s="28" t="s">
        <v>10485</v>
      </c>
      <c r="E2159" s="28" t="s">
        <v>10798</v>
      </c>
      <c r="F2159" s="28" t="s">
        <v>6916</v>
      </c>
      <c r="G2159" s="28" t="s">
        <v>27626</v>
      </c>
      <c r="H2159" s="28" t="s">
        <v>25657</v>
      </c>
      <c r="I2159" s="28">
        <v>0</v>
      </c>
      <c r="J2159" s="28">
        <v>0</v>
      </c>
      <c r="K2159" s="28">
        <v>0</v>
      </c>
      <c r="L2159" s="28">
        <v>0</v>
      </c>
      <c r="M2159" s="28">
        <v>1</v>
      </c>
      <c r="N2159" s="28">
        <v>3</v>
      </c>
      <c r="O2159" s="28">
        <v>12</v>
      </c>
      <c r="P2159">
        <f>VLOOKUP($A2159,'Item Detail'!$A$2:$G$4956,7,0)</f>
        <v>1</v>
      </c>
      <c r="Q2159" s="30" t="s">
        <v>30729</v>
      </c>
      <c r="R2159" s="30" t="s">
        <v>30730</v>
      </c>
      <c r="S2159" s="30" t="s">
        <v>5361</v>
      </c>
      <c r="T2159" s="30" t="s">
        <v>30755</v>
      </c>
      <c r="U2159" s="30" t="s">
        <v>30731</v>
      </c>
      <c r="V2159" s="30" t="s">
        <v>30733</v>
      </c>
      <c r="W2159" s="30" t="s">
        <v>30733</v>
      </c>
      <c r="X2159" s="30" t="s">
        <v>30733</v>
      </c>
      <c r="Y2159" s="30" t="s">
        <v>30733</v>
      </c>
      <c r="Z2159" s="30" t="s">
        <v>30733</v>
      </c>
      <c r="AA2159" s="31" t="s">
        <v>30790</v>
      </c>
    </row>
    <row r="2160" spans="1:27" x14ac:dyDescent="0.3">
      <c r="A2160" s="28" t="s">
        <v>9543</v>
      </c>
      <c r="B2160" s="28" t="s">
        <v>25687</v>
      </c>
      <c r="C2160" s="28" t="s">
        <v>22548</v>
      </c>
      <c r="D2160" s="28" t="s">
        <v>10485</v>
      </c>
      <c r="E2160" s="28" t="s">
        <v>10798</v>
      </c>
      <c r="F2160" s="28" t="s">
        <v>6916</v>
      </c>
      <c r="G2160" s="28" t="s">
        <v>27627</v>
      </c>
      <c r="H2160" s="28" t="s">
        <v>25657</v>
      </c>
      <c r="I2160" s="28">
        <v>0</v>
      </c>
      <c r="J2160" s="28">
        <v>0</v>
      </c>
      <c r="K2160" s="28">
        <v>0</v>
      </c>
      <c r="L2160" s="28">
        <v>0</v>
      </c>
      <c r="M2160" s="28">
        <v>1</v>
      </c>
      <c r="N2160" s="28">
        <v>3</v>
      </c>
      <c r="O2160" s="28">
        <v>12</v>
      </c>
      <c r="P2160">
        <f>VLOOKUP($A2160,'Item Detail'!$A$2:$G$4956,7,0)</f>
        <v>1</v>
      </c>
      <c r="Q2160" s="30" t="s">
        <v>30729</v>
      </c>
      <c r="R2160" s="30" t="s">
        <v>30730</v>
      </c>
      <c r="S2160" s="30" t="s">
        <v>5361</v>
      </c>
      <c r="T2160" s="30" t="s">
        <v>30755</v>
      </c>
      <c r="U2160" s="30" t="s">
        <v>30731</v>
      </c>
      <c r="V2160" s="30" t="s">
        <v>30733</v>
      </c>
      <c r="W2160" s="30" t="s">
        <v>30733</v>
      </c>
      <c r="X2160" s="30" t="s">
        <v>30733</v>
      </c>
      <c r="Y2160" s="30" t="s">
        <v>30733</v>
      </c>
      <c r="Z2160" s="30" t="s">
        <v>30733</v>
      </c>
      <c r="AA2160" s="31" t="s">
        <v>30790</v>
      </c>
    </row>
    <row r="2161" spans="1:27" x14ac:dyDescent="0.3">
      <c r="A2161" s="28" t="s">
        <v>5428</v>
      </c>
      <c r="B2161" s="28" t="s">
        <v>25666</v>
      </c>
      <c r="C2161" s="28" t="s">
        <v>17647</v>
      </c>
      <c r="D2161" s="28" t="s">
        <v>12572</v>
      </c>
      <c r="E2161" s="28" t="s">
        <v>10507</v>
      </c>
      <c r="F2161" s="28" t="s">
        <v>5424</v>
      </c>
      <c r="G2161" s="28" t="s">
        <v>27628</v>
      </c>
      <c r="H2161" s="28" t="s">
        <v>25657</v>
      </c>
      <c r="I2161" s="28">
        <v>0</v>
      </c>
      <c r="J2161" s="28">
        <v>0</v>
      </c>
      <c r="K2161" s="28">
        <v>0</v>
      </c>
      <c r="L2161" s="28">
        <v>0</v>
      </c>
      <c r="M2161" s="28">
        <v>1</v>
      </c>
      <c r="N2161" s="28">
        <v>3</v>
      </c>
      <c r="O2161" s="28">
        <v>12</v>
      </c>
      <c r="P2161">
        <f>VLOOKUP($A2161,'Item Detail'!$A$2:$G$4956,7,0)</f>
        <v>1</v>
      </c>
      <c r="Q2161" s="30" t="s">
        <v>30740</v>
      </c>
      <c r="R2161" s="30" t="s">
        <v>30730</v>
      </c>
      <c r="S2161" s="30" t="s">
        <v>5361</v>
      </c>
      <c r="T2161" s="30" t="s">
        <v>30731</v>
      </c>
      <c r="U2161" s="30" t="s">
        <v>30731</v>
      </c>
      <c r="V2161" s="30" t="s">
        <v>30733</v>
      </c>
      <c r="W2161" s="30" t="s">
        <v>30733</v>
      </c>
      <c r="X2161" s="30" t="s">
        <v>30733</v>
      </c>
      <c r="Y2161" s="30" t="s">
        <v>30733</v>
      </c>
      <c r="Z2161" s="30" t="s">
        <v>30733</v>
      </c>
      <c r="AA2161" s="31" t="s">
        <v>30790</v>
      </c>
    </row>
    <row r="2162" spans="1:27" x14ac:dyDescent="0.3">
      <c r="A2162" s="28" t="s">
        <v>5425</v>
      </c>
      <c r="B2162" s="28" t="s">
        <v>25655</v>
      </c>
      <c r="C2162" s="28" t="s">
        <v>23502</v>
      </c>
      <c r="D2162" s="28" t="s">
        <v>23503</v>
      </c>
      <c r="E2162" s="28" t="s">
        <v>10507</v>
      </c>
      <c r="F2162" s="28" t="s">
        <v>5427</v>
      </c>
      <c r="G2162" s="28" t="s">
        <v>27629</v>
      </c>
      <c r="H2162" s="28" t="s">
        <v>25657</v>
      </c>
      <c r="I2162" s="28">
        <v>0</v>
      </c>
      <c r="J2162" s="28">
        <v>0</v>
      </c>
      <c r="K2162" s="28">
        <v>0</v>
      </c>
      <c r="L2162" s="28">
        <v>0</v>
      </c>
      <c r="M2162" s="28">
        <v>1</v>
      </c>
      <c r="N2162" s="28">
        <v>3</v>
      </c>
      <c r="O2162" s="28">
        <v>12</v>
      </c>
      <c r="P2162">
        <f>VLOOKUP($A2162,'Item Detail'!$A$2:$G$4956,7,0)</f>
        <v>1</v>
      </c>
      <c r="Q2162" s="30" t="s">
        <v>30768</v>
      </c>
      <c r="R2162" s="30" t="s">
        <v>30730</v>
      </c>
      <c r="S2162" s="30" t="s">
        <v>5361</v>
      </c>
      <c r="T2162" s="30" t="s">
        <v>30731</v>
      </c>
      <c r="U2162" s="30" t="s">
        <v>30731</v>
      </c>
      <c r="V2162" s="30" t="s">
        <v>30733</v>
      </c>
      <c r="W2162" s="30" t="s">
        <v>30733</v>
      </c>
      <c r="X2162" s="30" t="s">
        <v>30733</v>
      </c>
      <c r="Y2162" s="30" t="s">
        <v>30733</v>
      </c>
      <c r="Z2162" s="30" t="s">
        <v>30733</v>
      </c>
      <c r="AA2162" s="31" t="s">
        <v>30790</v>
      </c>
    </row>
    <row r="2163" spans="1:27" x14ac:dyDescent="0.3">
      <c r="A2163" s="28" t="s">
        <v>23185</v>
      </c>
      <c r="B2163" s="28" t="s">
        <v>25716</v>
      </c>
      <c r="C2163" s="28" t="s">
        <v>23186</v>
      </c>
      <c r="D2163" s="28" t="s">
        <v>19943</v>
      </c>
      <c r="E2163" s="28" t="s">
        <v>10461</v>
      </c>
      <c r="F2163" s="28" t="s">
        <v>2181</v>
      </c>
      <c r="G2163" s="28" t="s">
        <v>27630</v>
      </c>
      <c r="H2163" s="28" t="s">
        <v>25670</v>
      </c>
      <c r="I2163" s="28">
        <v>0</v>
      </c>
      <c r="J2163" s="28">
        <v>0</v>
      </c>
      <c r="K2163" s="28">
        <v>0</v>
      </c>
      <c r="L2163" s="28">
        <v>1</v>
      </c>
      <c r="M2163" s="28">
        <v>0</v>
      </c>
      <c r="N2163" s="28">
        <v>3</v>
      </c>
      <c r="O2163" s="28">
        <v>12</v>
      </c>
      <c r="P2163">
        <f>VLOOKUP($A2163,'Item Detail'!$A$2:$G$4956,7,0)</f>
        <v>1</v>
      </c>
      <c r="Q2163" s="30" t="s">
        <v>30745</v>
      </c>
      <c r="R2163" s="30" t="s">
        <v>30730</v>
      </c>
      <c r="S2163" s="30" t="s">
        <v>30737</v>
      </c>
      <c r="T2163" s="30" t="s">
        <v>30731</v>
      </c>
      <c r="U2163" s="30" t="s">
        <v>30731</v>
      </c>
      <c r="V2163" s="30" t="s">
        <v>30738</v>
      </c>
      <c r="W2163" s="30" t="s">
        <v>30733</v>
      </c>
      <c r="X2163" s="30" t="s">
        <v>30738</v>
      </c>
      <c r="Y2163" s="30" t="s">
        <v>30733</v>
      </c>
      <c r="Z2163" s="30" t="s">
        <v>30733</v>
      </c>
      <c r="AA2163" s="31" t="s">
        <v>30791</v>
      </c>
    </row>
    <row r="2164" spans="1:27" x14ac:dyDescent="0.3">
      <c r="A2164" s="28" t="s">
        <v>19776</v>
      </c>
      <c r="B2164" s="28" t="s">
        <v>25721</v>
      </c>
      <c r="C2164" s="28" t="s">
        <v>19777</v>
      </c>
      <c r="D2164" s="28" t="s">
        <v>19778</v>
      </c>
      <c r="E2164" s="28" t="s">
        <v>10507</v>
      </c>
      <c r="F2164" s="28" t="s">
        <v>2153</v>
      </c>
      <c r="G2164" s="28" t="s">
        <v>27631</v>
      </c>
      <c r="H2164" s="28" t="s">
        <v>25670</v>
      </c>
      <c r="I2164" s="28">
        <v>0</v>
      </c>
      <c r="J2164" s="28">
        <v>0</v>
      </c>
      <c r="K2164" s="28">
        <v>0</v>
      </c>
      <c r="L2164" s="28">
        <v>1</v>
      </c>
      <c r="M2164" s="28">
        <v>0</v>
      </c>
      <c r="N2164" s="28">
        <v>3</v>
      </c>
      <c r="O2164" s="28">
        <v>12</v>
      </c>
      <c r="P2164">
        <f>VLOOKUP($A2164,'Item Detail'!$A$2:$G$4956,7,0)</f>
        <v>1</v>
      </c>
      <c r="Q2164" s="30" t="s">
        <v>30771</v>
      </c>
      <c r="R2164" s="30" t="s">
        <v>30730</v>
      </c>
      <c r="S2164" s="30" t="s">
        <v>30737</v>
      </c>
      <c r="T2164" s="30" t="s">
        <v>30731</v>
      </c>
      <c r="U2164" s="30" t="s">
        <v>30731</v>
      </c>
      <c r="V2164" s="30" t="s">
        <v>30738</v>
      </c>
      <c r="W2164" s="30" t="s">
        <v>30733</v>
      </c>
      <c r="X2164" s="30" t="s">
        <v>30733</v>
      </c>
      <c r="Y2164" s="30" t="s">
        <v>30733</v>
      </c>
      <c r="Z2164" s="30" t="s">
        <v>30733</v>
      </c>
      <c r="AA2164" s="31" t="s">
        <v>30791</v>
      </c>
    </row>
    <row r="2165" spans="1:27" x14ac:dyDescent="0.3">
      <c r="A2165" s="28" t="s">
        <v>7754</v>
      </c>
      <c r="B2165" s="28" t="s">
        <v>25721</v>
      </c>
      <c r="C2165" s="28" t="s">
        <v>12081</v>
      </c>
      <c r="D2165" s="28" t="s">
        <v>21391</v>
      </c>
      <c r="E2165" s="28" t="s">
        <v>10937</v>
      </c>
      <c r="F2165" s="28" t="s">
        <v>3833</v>
      </c>
      <c r="G2165" s="28" t="s">
        <v>27632</v>
      </c>
      <c r="H2165" s="28" t="s">
        <v>25657</v>
      </c>
      <c r="I2165" s="28">
        <v>0</v>
      </c>
      <c r="J2165" s="28">
        <v>1</v>
      </c>
      <c r="K2165" s="28">
        <v>0</v>
      </c>
      <c r="L2165" s="28">
        <v>0</v>
      </c>
      <c r="M2165" s="28">
        <v>0</v>
      </c>
      <c r="N2165" s="28">
        <v>3</v>
      </c>
      <c r="O2165" s="28">
        <v>12</v>
      </c>
      <c r="P2165">
        <f>VLOOKUP($A2165,'Item Detail'!$A$2:$G$4956,7,0)</f>
        <v>1</v>
      </c>
      <c r="Q2165" s="30" t="s">
        <v>30729</v>
      </c>
      <c r="R2165" s="30" t="s">
        <v>30730</v>
      </c>
      <c r="S2165" s="30" t="s">
        <v>5361</v>
      </c>
      <c r="T2165" s="30" t="s">
        <v>30731</v>
      </c>
      <c r="U2165" s="30" t="s">
        <v>30731</v>
      </c>
      <c r="V2165" s="30" t="s">
        <v>30733</v>
      </c>
      <c r="W2165" s="30" t="s">
        <v>30733</v>
      </c>
      <c r="X2165" s="30" t="s">
        <v>30733</v>
      </c>
      <c r="Y2165" s="30" t="s">
        <v>30733</v>
      </c>
      <c r="Z2165" s="30" t="s">
        <v>30733</v>
      </c>
      <c r="AA2165" s="31" t="s">
        <v>30790</v>
      </c>
    </row>
    <row r="2166" spans="1:27" x14ac:dyDescent="0.3">
      <c r="A2166" s="28" t="s">
        <v>3831</v>
      </c>
      <c r="B2166" s="28" t="s">
        <v>25671</v>
      </c>
      <c r="C2166" s="28" t="s">
        <v>19144</v>
      </c>
      <c r="D2166" s="28" t="s">
        <v>19145</v>
      </c>
      <c r="E2166" s="28" t="s">
        <v>10507</v>
      </c>
      <c r="F2166" s="28" t="s">
        <v>3833</v>
      </c>
      <c r="G2166" s="28" t="s">
        <v>27633</v>
      </c>
      <c r="H2166" s="28" t="s">
        <v>25706</v>
      </c>
      <c r="I2166" s="28">
        <v>0</v>
      </c>
      <c r="J2166" s="28">
        <v>0</v>
      </c>
      <c r="K2166" s="28">
        <v>0</v>
      </c>
      <c r="L2166" s="28">
        <v>1</v>
      </c>
      <c r="M2166" s="28">
        <v>0</v>
      </c>
      <c r="N2166" s="28">
        <v>3</v>
      </c>
      <c r="O2166" s="28">
        <v>12</v>
      </c>
      <c r="P2166">
        <f>VLOOKUP($A2166,'Item Detail'!$A$2:$G$4956,7,0)</f>
        <v>1</v>
      </c>
      <c r="Q2166" s="30" t="s">
        <v>30748</v>
      </c>
      <c r="R2166" s="30" t="s">
        <v>30730</v>
      </c>
      <c r="S2166" s="30" t="s">
        <v>30749</v>
      </c>
      <c r="T2166" s="30" t="s">
        <v>30731</v>
      </c>
      <c r="U2166" s="30" t="s">
        <v>30731</v>
      </c>
      <c r="V2166" s="30" t="s">
        <v>30733</v>
      </c>
      <c r="W2166" s="30" t="s">
        <v>30733</v>
      </c>
      <c r="X2166" s="30" t="s">
        <v>30733</v>
      </c>
      <c r="Y2166" s="30" t="s">
        <v>30733</v>
      </c>
      <c r="Z2166" s="30" t="s">
        <v>30733</v>
      </c>
      <c r="AA2166" s="31" t="s">
        <v>30790</v>
      </c>
    </row>
    <row r="2167" spans="1:27" x14ac:dyDescent="0.3">
      <c r="A2167" s="28" t="s">
        <v>17424</v>
      </c>
      <c r="B2167" s="28" t="s">
        <v>25721</v>
      </c>
      <c r="C2167" s="28" t="s">
        <v>17425</v>
      </c>
      <c r="D2167" s="28" t="s">
        <v>10485</v>
      </c>
      <c r="E2167" s="28" t="s">
        <v>10584</v>
      </c>
      <c r="F2167" s="28" t="s">
        <v>3552</v>
      </c>
      <c r="G2167" s="28" t="s">
        <v>27634</v>
      </c>
      <c r="H2167" s="28" t="s">
        <v>25662</v>
      </c>
      <c r="I2167" s="28">
        <v>0</v>
      </c>
      <c r="J2167" s="28">
        <v>0</v>
      </c>
      <c r="K2167" s="28">
        <v>1</v>
      </c>
      <c r="L2167" s="28">
        <v>0</v>
      </c>
      <c r="M2167" s="28">
        <v>0</v>
      </c>
      <c r="N2167" s="28">
        <v>3</v>
      </c>
      <c r="O2167" s="28">
        <v>12</v>
      </c>
      <c r="P2167">
        <f>VLOOKUP($A2167,'Item Detail'!$A$2:$G$4956,7,0)</f>
        <v>1</v>
      </c>
      <c r="Q2167" s="30" t="s">
        <v>30745</v>
      </c>
      <c r="R2167" s="30" t="s">
        <v>30730</v>
      </c>
      <c r="S2167" s="30" t="s">
        <v>30737</v>
      </c>
      <c r="T2167" s="30" t="s">
        <v>30731</v>
      </c>
      <c r="U2167" s="30" t="s">
        <v>30747</v>
      </c>
      <c r="V2167" s="30" t="s">
        <v>30733</v>
      </c>
      <c r="W2167" s="30" t="s">
        <v>30738</v>
      </c>
      <c r="X2167" s="30" t="s">
        <v>30738</v>
      </c>
      <c r="Y2167" s="30" t="s">
        <v>30733</v>
      </c>
      <c r="Z2167" s="30" t="s">
        <v>30733</v>
      </c>
      <c r="AA2167" s="31" t="s">
        <v>30789</v>
      </c>
    </row>
    <row r="2168" spans="1:27" x14ac:dyDescent="0.3">
      <c r="A2168" s="28" t="s">
        <v>22779</v>
      </c>
      <c r="B2168" s="28" t="s">
        <v>25725</v>
      </c>
      <c r="C2168" s="28" t="s">
        <v>22780</v>
      </c>
      <c r="D2168" s="28" t="s">
        <v>22781</v>
      </c>
      <c r="E2168" s="28" t="s">
        <v>11523</v>
      </c>
      <c r="F2168" s="28" t="s">
        <v>5756</v>
      </c>
      <c r="G2168" s="28" t="s">
        <v>27635</v>
      </c>
      <c r="H2168" s="28" t="s">
        <v>25665</v>
      </c>
      <c r="I2168" s="28">
        <v>1</v>
      </c>
      <c r="J2168" s="28">
        <v>0</v>
      </c>
      <c r="K2168" s="28">
        <v>0</v>
      </c>
      <c r="L2168" s="28">
        <v>0</v>
      </c>
      <c r="M2168" s="28">
        <v>0</v>
      </c>
      <c r="N2168" s="28">
        <v>3</v>
      </c>
      <c r="O2168" s="28">
        <v>12</v>
      </c>
      <c r="P2168">
        <f>VLOOKUP($A2168,'Item Detail'!$A$2:$G$4956,7,0)</f>
        <v>1</v>
      </c>
      <c r="Q2168" s="30" t="s">
        <v>30750</v>
      </c>
      <c r="R2168" s="30" t="s">
        <v>30730</v>
      </c>
      <c r="S2168" s="30" t="s">
        <v>30737</v>
      </c>
      <c r="T2168" s="30" t="s">
        <v>30731</v>
      </c>
      <c r="U2168" s="30" t="s">
        <v>30731</v>
      </c>
      <c r="V2168" s="30" t="s">
        <v>30738</v>
      </c>
      <c r="W2168" s="30" t="s">
        <v>30733</v>
      </c>
      <c r="X2168" s="30" t="s">
        <v>30738</v>
      </c>
      <c r="Y2168" s="30" t="s">
        <v>30738</v>
      </c>
      <c r="Z2168" s="30" t="s">
        <v>30738</v>
      </c>
      <c r="AA2168" s="31" t="s">
        <v>30789</v>
      </c>
    </row>
    <row r="2169" spans="1:27" x14ac:dyDescent="0.3">
      <c r="A2169" s="28" t="s">
        <v>21839</v>
      </c>
      <c r="B2169" s="28" t="s">
        <v>25725</v>
      </c>
      <c r="C2169" s="28" t="s">
        <v>21840</v>
      </c>
      <c r="D2169" s="28" t="s">
        <v>13305</v>
      </c>
      <c r="E2169" s="28" t="s">
        <v>10507</v>
      </c>
      <c r="F2169" s="28" t="s">
        <v>3062</v>
      </c>
      <c r="G2169" s="28" t="s">
        <v>27636</v>
      </c>
      <c r="H2169" s="28" t="s">
        <v>25665</v>
      </c>
      <c r="I2169" s="28">
        <v>0</v>
      </c>
      <c r="J2169" s="28">
        <v>1</v>
      </c>
      <c r="K2169" s="28">
        <v>0</v>
      </c>
      <c r="L2169" s="28">
        <v>0</v>
      </c>
      <c r="M2169" s="28">
        <v>0</v>
      </c>
      <c r="N2169" s="28">
        <v>3</v>
      </c>
      <c r="O2169" s="28">
        <v>12</v>
      </c>
      <c r="P2169">
        <f>VLOOKUP($A2169,'Item Detail'!$A$2:$G$4956,7,0)</f>
        <v>1</v>
      </c>
      <c r="Q2169" s="30" t="s">
        <v>30753</v>
      </c>
      <c r="R2169" s="30" t="s">
        <v>30730</v>
      </c>
      <c r="S2169" s="30" t="s">
        <v>30737</v>
      </c>
      <c r="T2169" s="30" t="s">
        <v>30731</v>
      </c>
      <c r="U2169" s="30" t="s">
        <v>30731</v>
      </c>
      <c r="V2169" s="30" t="s">
        <v>30738</v>
      </c>
      <c r="W2169" s="30" t="s">
        <v>30738</v>
      </c>
      <c r="X2169" s="30" t="s">
        <v>30738</v>
      </c>
      <c r="Y2169" s="30" t="s">
        <v>30738</v>
      </c>
      <c r="Z2169" s="30" t="s">
        <v>30738</v>
      </c>
      <c r="AA2169" s="31" t="s">
        <v>30789</v>
      </c>
    </row>
    <row r="2170" spans="1:27" x14ac:dyDescent="0.3">
      <c r="A2170" s="28" t="s">
        <v>2488</v>
      </c>
      <c r="B2170" s="28" t="s">
        <v>25671</v>
      </c>
      <c r="C2170" s="28" t="s">
        <v>2489</v>
      </c>
      <c r="D2170" s="28" t="s">
        <v>19010</v>
      </c>
      <c r="E2170" s="28" t="s">
        <v>12133</v>
      </c>
      <c r="F2170" s="28" t="s">
        <v>2491</v>
      </c>
      <c r="G2170" s="28" t="s">
        <v>27637</v>
      </c>
      <c r="H2170" s="28" t="s">
        <v>25706</v>
      </c>
      <c r="I2170" s="28">
        <v>1</v>
      </c>
      <c r="J2170" s="28">
        <v>0</v>
      </c>
      <c r="K2170" s="28">
        <v>0</v>
      </c>
      <c r="L2170" s="28">
        <v>0</v>
      </c>
      <c r="M2170" s="28">
        <v>0</v>
      </c>
      <c r="N2170" s="28">
        <v>3</v>
      </c>
      <c r="O2170" s="28">
        <v>12</v>
      </c>
      <c r="P2170">
        <f>VLOOKUP($A2170,'Item Detail'!$A$2:$G$4956,7,0)</f>
        <v>1</v>
      </c>
      <c r="Q2170" s="30" t="s">
        <v>30748</v>
      </c>
      <c r="R2170" s="30" t="s">
        <v>30730</v>
      </c>
      <c r="S2170" s="30" t="s">
        <v>30749</v>
      </c>
      <c r="T2170" s="30" t="s">
        <v>30731</v>
      </c>
      <c r="U2170" s="30" t="s">
        <v>30731</v>
      </c>
      <c r="V2170" s="30" t="s">
        <v>30733</v>
      </c>
      <c r="W2170" s="30" t="s">
        <v>30733</v>
      </c>
      <c r="X2170" s="30" t="s">
        <v>30733</v>
      </c>
      <c r="Y2170" s="30" t="s">
        <v>30733</v>
      </c>
      <c r="Z2170" s="30" t="s">
        <v>30733</v>
      </c>
      <c r="AA2170" s="31" t="s">
        <v>30790</v>
      </c>
    </row>
    <row r="2171" spans="1:27" x14ac:dyDescent="0.3">
      <c r="A2171" s="28" t="s">
        <v>4043</v>
      </c>
      <c r="B2171" s="28" t="s">
        <v>25687</v>
      </c>
      <c r="C2171" s="28" t="s">
        <v>4044</v>
      </c>
      <c r="D2171" s="28" t="s">
        <v>12851</v>
      </c>
      <c r="E2171" s="28" t="s">
        <v>12031</v>
      </c>
      <c r="F2171" s="28" t="s">
        <v>4045</v>
      </c>
      <c r="G2171" s="28" t="s">
        <v>27638</v>
      </c>
      <c r="H2171" s="28" t="s">
        <v>25706</v>
      </c>
      <c r="I2171" s="28">
        <v>0</v>
      </c>
      <c r="J2171" s="28">
        <v>0</v>
      </c>
      <c r="K2171" s="28">
        <v>0</v>
      </c>
      <c r="L2171" s="28">
        <v>1</v>
      </c>
      <c r="M2171" s="28">
        <v>0</v>
      </c>
      <c r="N2171" s="28">
        <v>3</v>
      </c>
      <c r="O2171" s="28">
        <v>12</v>
      </c>
      <c r="P2171">
        <f>VLOOKUP($A2171,'Item Detail'!$A$2:$G$4956,7,0)</f>
        <v>1</v>
      </c>
      <c r="Q2171" s="30" t="s">
        <v>30748</v>
      </c>
      <c r="R2171" s="30" t="s">
        <v>30730</v>
      </c>
      <c r="S2171" s="30" t="s">
        <v>30749</v>
      </c>
      <c r="T2171" s="30" t="s">
        <v>30731</v>
      </c>
      <c r="U2171" s="30" t="s">
        <v>30747</v>
      </c>
      <c r="V2171" s="30" t="s">
        <v>30733</v>
      </c>
      <c r="W2171" s="30" t="s">
        <v>30733</v>
      </c>
      <c r="X2171" s="30" t="s">
        <v>30733</v>
      </c>
      <c r="Y2171" s="30" t="s">
        <v>30733</v>
      </c>
      <c r="Z2171" s="30" t="s">
        <v>30733</v>
      </c>
      <c r="AA2171" s="31" t="s">
        <v>30790</v>
      </c>
    </row>
    <row r="2172" spans="1:27" x14ac:dyDescent="0.3">
      <c r="A2172" s="28" t="s">
        <v>23870</v>
      </c>
      <c r="B2172" s="28" t="s">
        <v>25687</v>
      </c>
      <c r="C2172" s="28" t="s">
        <v>23871</v>
      </c>
      <c r="D2172" s="28" t="s">
        <v>11507</v>
      </c>
      <c r="E2172" s="28" t="s">
        <v>10507</v>
      </c>
      <c r="F2172" s="28" t="s">
        <v>2049</v>
      </c>
      <c r="G2172" s="28" t="s">
        <v>27639</v>
      </c>
      <c r="H2172" s="28" t="s">
        <v>25670</v>
      </c>
      <c r="I2172" s="28">
        <v>0</v>
      </c>
      <c r="J2172" s="28">
        <v>0</v>
      </c>
      <c r="K2172" s="28">
        <v>0</v>
      </c>
      <c r="L2172" s="28">
        <v>1</v>
      </c>
      <c r="M2172" s="28">
        <v>0</v>
      </c>
      <c r="N2172" s="28">
        <v>3</v>
      </c>
      <c r="O2172" s="28">
        <v>12</v>
      </c>
      <c r="P2172">
        <f>VLOOKUP($A2172,'Item Detail'!$A$2:$G$4956,7,0)</f>
        <v>1</v>
      </c>
      <c r="Q2172" s="30" t="s">
        <v>30745</v>
      </c>
      <c r="R2172" s="30" t="s">
        <v>30730</v>
      </c>
      <c r="S2172" s="30" t="s">
        <v>30737</v>
      </c>
      <c r="T2172" s="30" t="s">
        <v>30731</v>
      </c>
      <c r="U2172" s="30" t="s">
        <v>30751</v>
      </c>
      <c r="V2172" s="30" t="s">
        <v>30738</v>
      </c>
      <c r="W2172" s="30" t="s">
        <v>30733</v>
      </c>
      <c r="X2172" s="30" t="s">
        <v>30733</v>
      </c>
      <c r="Y2172" s="30" t="s">
        <v>30733</v>
      </c>
      <c r="Z2172" s="30" t="s">
        <v>30733</v>
      </c>
      <c r="AA2172" s="31" t="s">
        <v>30791</v>
      </c>
    </row>
    <row r="2173" spans="1:27" x14ac:dyDescent="0.3">
      <c r="A2173" s="28" t="s">
        <v>18097</v>
      </c>
      <c r="B2173" s="28" t="s">
        <v>25655</v>
      </c>
      <c r="C2173" s="28" t="s">
        <v>18098</v>
      </c>
      <c r="D2173" s="28" t="s">
        <v>18099</v>
      </c>
      <c r="E2173" s="28" t="s">
        <v>10507</v>
      </c>
      <c r="F2173" s="28" t="s">
        <v>25786</v>
      </c>
      <c r="G2173" s="28" t="s">
        <v>27640</v>
      </c>
      <c r="H2173" s="28" t="s">
        <v>25665</v>
      </c>
      <c r="I2173" s="28">
        <v>0</v>
      </c>
      <c r="J2173" s="28">
        <v>0</v>
      </c>
      <c r="K2173" s="28">
        <v>0</v>
      </c>
      <c r="L2173" s="28">
        <v>1</v>
      </c>
      <c r="M2173" s="28">
        <v>0</v>
      </c>
      <c r="N2173" s="28">
        <v>3</v>
      </c>
      <c r="O2173" s="28">
        <v>12</v>
      </c>
      <c r="P2173">
        <f>VLOOKUP($A2173,'Item Detail'!$A$2:$G$4956,7,0)</f>
        <v>1</v>
      </c>
      <c r="Q2173" s="30" t="s">
        <v>30753</v>
      </c>
      <c r="R2173" s="30" t="s">
        <v>30730</v>
      </c>
      <c r="S2173" s="30" t="s">
        <v>30737</v>
      </c>
      <c r="T2173" s="30" t="s">
        <v>30731</v>
      </c>
      <c r="U2173" s="30" t="s">
        <v>30731</v>
      </c>
      <c r="V2173" s="30" t="s">
        <v>30738</v>
      </c>
      <c r="W2173" s="30" t="s">
        <v>30738</v>
      </c>
      <c r="X2173" s="30" t="s">
        <v>30738</v>
      </c>
      <c r="Y2173" s="30" t="s">
        <v>30738</v>
      </c>
      <c r="Z2173" s="30" t="s">
        <v>30738</v>
      </c>
      <c r="AA2173" s="31" t="s">
        <v>30789</v>
      </c>
    </row>
    <row r="2174" spans="1:27" x14ac:dyDescent="0.3">
      <c r="A2174" s="28" t="s">
        <v>17328</v>
      </c>
      <c r="B2174" s="28" t="s">
        <v>25687</v>
      </c>
      <c r="C2174" s="28" t="s">
        <v>17329</v>
      </c>
      <c r="D2174" s="28" t="s">
        <v>10485</v>
      </c>
      <c r="E2174" s="28" t="s">
        <v>13540</v>
      </c>
      <c r="F2174" s="28" t="s">
        <v>25912</v>
      </c>
      <c r="G2174" s="28" t="s">
        <v>27641</v>
      </c>
      <c r="H2174" s="28" t="s">
        <v>25670</v>
      </c>
      <c r="I2174" s="28">
        <v>0</v>
      </c>
      <c r="J2174" s="28">
        <v>0</v>
      </c>
      <c r="K2174" s="28">
        <v>0</v>
      </c>
      <c r="L2174" s="28">
        <v>1</v>
      </c>
      <c r="M2174" s="28">
        <v>0</v>
      </c>
      <c r="N2174" s="28">
        <v>3</v>
      </c>
      <c r="O2174" s="28">
        <v>12</v>
      </c>
      <c r="P2174">
        <f>VLOOKUP($A2174,'Item Detail'!$A$2:$G$4956,7,0)</f>
        <v>1</v>
      </c>
      <c r="Q2174" s="30" t="s">
        <v>30745</v>
      </c>
      <c r="R2174" s="30" t="s">
        <v>30730</v>
      </c>
      <c r="S2174" s="30" t="s">
        <v>30737</v>
      </c>
      <c r="T2174" s="30" t="s">
        <v>30731</v>
      </c>
      <c r="U2174" s="30" t="s">
        <v>30731</v>
      </c>
      <c r="V2174" s="30" t="s">
        <v>30738</v>
      </c>
      <c r="W2174" s="30" t="s">
        <v>30733</v>
      </c>
      <c r="X2174" s="30" t="s">
        <v>30733</v>
      </c>
      <c r="Y2174" s="30" t="s">
        <v>30733</v>
      </c>
      <c r="Z2174" s="30" t="s">
        <v>30733</v>
      </c>
      <c r="AA2174" s="31" t="s">
        <v>30791</v>
      </c>
    </row>
    <row r="2175" spans="1:27" x14ac:dyDescent="0.3">
      <c r="A2175" s="28" t="s">
        <v>6525</v>
      </c>
      <c r="B2175" s="28" t="s">
        <v>25758</v>
      </c>
      <c r="C2175" s="28" t="s">
        <v>16341</v>
      </c>
      <c r="D2175" s="28" t="s">
        <v>16342</v>
      </c>
      <c r="E2175" s="28" t="s">
        <v>10507</v>
      </c>
      <c r="F2175" s="28" t="s">
        <v>2725</v>
      </c>
      <c r="G2175" s="28" t="s">
        <v>27642</v>
      </c>
      <c r="H2175" s="28" t="s">
        <v>25657</v>
      </c>
      <c r="I2175" s="28">
        <v>0</v>
      </c>
      <c r="J2175" s="28">
        <v>0</v>
      </c>
      <c r="K2175" s="28">
        <v>0</v>
      </c>
      <c r="L2175" s="28">
        <v>1</v>
      </c>
      <c r="M2175" s="28">
        <v>0</v>
      </c>
      <c r="N2175" s="28">
        <v>3</v>
      </c>
      <c r="O2175" s="28">
        <v>12</v>
      </c>
      <c r="P2175">
        <f>VLOOKUP($A2175,'Item Detail'!$A$2:$G$4956,7,0)</f>
        <v>1</v>
      </c>
      <c r="Q2175" s="30" t="s">
        <v>30729</v>
      </c>
      <c r="R2175" s="30" t="s">
        <v>30730</v>
      </c>
      <c r="S2175" s="30" t="s">
        <v>5361</v>
      </c>
      <c r="T2175" s="30" t="s">
        <v>30731</v>
      </c>
      <c r="U2175" s="30" t="s">
        <v>30731</v>
      </c>
      <c r="V2175" s="30" t="s">
        <v>30733</v>
      </c>
      <c r="W2175" s="30" t="s">
        <v>30733</v>
      </c>
      <c r="X2175" s="30" t="s">
        <v>30733</v>
      </c>
      <c r="Y2175" s="30" t="s">
        <v>30733</v>
      </c>
      <c r="Z2175" s="30" t="s">
        <v>30733</v>
      </c>
      <c r="AA2175" s="31" t="s">
        <v>30790</v>
      </c>
    </row>
    <row r="2176" spans="1:27" x14ac:dyDescent="0.3">
      <c r="A2176" s="28" t="s">
        <v>25499</v>
      </c>
      <c r="B2176" s="28" t="s">
        <v>25797</v>
      </c>
      <c r="C2176" s="28" t="s">
        <v>25500</v>
      </c>
      <c r="D2176" s="28" t="s">
        <v>25501</v>
      </c>
      <c r="E2176" s="28" t="s">
        <v>10507</v>
      </c>
      <c r="F2176" s="28" t="s">
        <v>26590</v>
      </c>
      <c r="G2176" s="28" t="s">
        <v>27643</v>
      </c>
      <c r="H2176" s="28" t="s">
        <v>25670</v>
      </c>
      <c r="I2176" s="28">
        <v>0</v>
      </c>
      <c r="J2176" s="28">
        <v>0</v>
      </c>
      <c r="K2176" s="28">
        <v>0</v>
      </c>
      <c r="L2176" s="28">
        <v>1</v>
      </c>
      <c r="M2176" s="28">
        <v>0</v>
      </c>
      <c r="N2176" s="28">
        <v>3</v>
      </c>
      <c r="O2176" s="28">
        <v>12</v>
      </c>
      <c r="P2176">
        <f>VLOOKUP($A2176,'Item Detail'!$A$2:$G$4956,7,0)</f>
        <v>1</v>
      </c>
      <c r="Q2176" s="30" t="s">
        <v>30745</v>
      </c>
      <c r="R2176" s="30" t="s">
        <v>30730</v>
      </c>
      <c r="S2176" s="30" t="s">
        <v>30737</v>
      </c>
      <c r="T2176" s="30" t="s">
        <v>30731</v>
      </c>
      <c r="U2176" s="30" t="s">
        <v>30731</v>
      </c>
      <c r="V2176" s="30" t="s">
        <v>30738</v>
      </c>
      <c r="W2176" s="30" t="s">
        <v>30733</v>
      </c>
      <c r="X2176" s="30" t="s">
        <v>30733</v>
      </c>
      <c r="Y2176" s="30" t="s">
        <v>30733</v>
      </c>
      <c r="Z2176" s="30" t="s">
        <v>30733</v>
      </c>
      <c r="AA2176" s="31" t="s">
        <v>30791</v>
      </c>
    </row>
    <row r="2177" spans="1:27" x14ac:dyDescent="0.3">
      <c r="A2177" s="28" t="s">
        <v>5776</v>
      </c>
      <c r="B2177" s="28" t="s">
        <v>25869</v>
      </c>
      <c r="C2177" s="28" t="s">
        <v>22016</v>
      </c>
      <c r="D2177" s="28" t="s">
        <v>11444</v>
      </c>
      <c r="E2177" s="28" t="s">
        <v>10507</v>
      </c>
      <c r="F2177" s="28" t="s">
        <v>5774</v>
      </c>
      <c r="G2177" s="28" t="s">
        <v>27644</v>
      </c>
      <c r="H2177" s="28" t="s">
        <v>25657</v>
      </c>
      <c r="I2177" s="28">
        <v>0</v>
      </c>
      <c r="J2177" s="28">
        <v>0</v>
      </c>
      <c r="K2177" s="28">
        <v>0</v>
      </c>
      <c r="L2177" s="28">
        <v>0</v>
      </c>
      <c r="M2177" s="28">
        <v>1</v>
      </c>
      <c r="N2177" s="28">
        <v>3</v>
      </c>
      <c r="O2177" s="28">
        <v>12</v>
      </c>
      <c r="P2177">
        <f>VLOOKUP($A2177,'Item Detail'!$A$2:$G$4956,7,0)</f>
        <v>1</v>
      </c>
      <c r="Q2177" s="30" t="s">
        <v>30729</v>
      </c>
      <c r="R2177" s="30" t="s">
        <v>30730</v>
      </c>
      <c r="S2177" s="30" t="s">
        <v>5361</v>
      </c>
      <c r="T2177" s="30" t="s">
        <v>30731</v>
      </c>
      <c r="U2177" s="30" t="s">
        <v>30731</v>
      </c>
      <c r="V2177" s="30" t="s">
        <v>30733</v>
      </c>
      <c r="W2177" s="30" t="s">
        <v>30733</v>
      </c>
      <c r="X2177" s="30" t="s">
        <v>30733</v>
      </c>
      <c r="Y2177" s="30" t="s">
        <v>30733</v>
      </c>
      <c r="Z2177" s="30" t="s">
        <v>30733</v>
      </c>
      <c r="AA2177" s="31" t="s">
        <v>30790</v>
      </c>
    </row>
    <row r="2178" spans="1:27" x14ac:dyDescent="0.3">
      <c r="A2178" s="28" t="s">
        <v>5772</v>
      </c>
      <c r="B2178" s="28" t="s">
        <v>25869</v>
      </c>
      <c r="C2178" s="28" t="s">
        <v>22016</v>
      </c>
      <c r="D2178" s="28" t="s">
        <v>22017</v>
      </c>
      <c r="E2178" s="28" t="s">
        <v>10507</v>
      </c>
      <c r="F2178" s="28" t="s">
        <v>5774</v>
      </c>
      <c r="G2178" s="28" t="s">
        <v>27645</v>
      </c>
      <c r="H2178" s="28" t="s">
        <v>25657</v>
      </c>
      <c r="I2178" s="28">
        <v>0</v>
      </c>
      <c r="J2178" s="28">
        <v>0</v>
      </c>
      <c r="K2178" s="28">
        <v>0</v>
      </c>
      <c r="L2178" s="28">
        <v>0</v>
      </c>
      <c r="M2178" s="28">
        <v>1</v>
      </c>
      <c r="N2178" s="28">
        <v>3</v>
      </c>
      <c r="O2178" s="28">
        <v>12</v>
      </c>
      <c r="P2178">
        <f>VLOOKUP($A2178,'Item Detail'!$A$2:$G$4956,7,0)</f>
        <v>1</v>
      </c>
      <c r="Q2178" s="30" t="s">
        <v>30729</v>
      </c>
      <c r="R2178" s="30" t="s">
        <v>30730</v>
      </c>
      <c r="S2178" s="30" t="s">
        <v>5361</v>
      </c>
      <c r="T2178" s="30" t="s">
        <v>30731</v>
      </c>
      <c r="U2178" s="30" t="s">
        <v>30731</v>
      </c>
      <c r="V2178" s="30" t="s">
        <v>30733</v>
      </c>
      <c r="W2178" s="30" t="s">
        <v>30733</v>
      </c>
      <c r="X2178" s="30" t="s">
        <v>30733</v>
      </c>
      <c r="Y2178" s="30" t="s">
        <v>30733</v>
      </c>
      <c r="Z2178" s="30" t="s">
        <v>30733</v>
      </c>
      <c r="AA2178" s="31" t="s">
        <v>30790</v>
      </c>
    </row>
    <row r="2179" spans="1:27" x14ac:dyDescent="0.3">
      <c r="A2179" s="28" t="s">
        <v>23323</v>
      </c>
      <c r="B2179" s="28" t="s">
        <v>25666</v>
      </c>
      <c r="C2179" s="28" t="s">
        <v>18115</v>
      </c>
      <c r="D2179" s="28" t="s">
        <v>23324</v>
      </c>
      <c r="E2179" s="28" t="s">
        <v>12133</v>
      </c>
      <c r="F2179" s="28" t="s">
        <v>25957</v>
      </c>
      <c r="G2179" s="28" t="s">
        <v>27646</v>
      </c>
      <c r="H2179" s="28" t="s">
        <v>25665</v>
      </c>
      <c r="I2179" s="28">
        <v>0</v>
      </c>
      <c r="J2179" s="28">
        <v>0</v>
      </c>
      <c r="K2179" s="28">
        <v>0</v>
      </c>
      <c r="L2179" s="28">
        <v>0</v>
      </c>
      <c r="M2179" s="28">
        <v>1</v>
      </c>
      <c r="N2179" s="28">
        <v>3</v>
      </c>
      <c r="O2179" s="28">
        <v>12</v>
      </c>
      <c r="P2179">
        <f>VLOOKUP($A2179,'Item Detail'!$A$2:$G$4956,7,0)</f>
        <v>1</v>
      </c>
      <c r="Q2179" s="30" t="s">
        <v>30753</v>
      </c>
      <c r="R2179" s="30" t="s">
        <v>30730</v>
      </c>
      <c r="S2179" s="30" t="s">
        <v>30737</v>
      </c>
      <c r="T2179" s="30" t="s">
        <v>30731</v>
      </c>
      <c r="U2179" s="30" t="s">
        <v>30731</v>
      </c>
      <c r="V2179" s="30" t="s">
        <v>30738</v>
      </c>
      <c r="W2179" s="30" t="s">
        <v>30738</v>
      </c>
      <c r="X2179" s="30" t="s">
        <v>30738</v>
      </c>
      <c r="Y2179" s="30" t="s">
        <v>30738</v>
      </c>
      <c r="Z2179" s="30" t="s">
        <v>30738</v>
      </c>
      <c r="AA2179" s="31" t="s">
        <v>30789</v>
      </c>
    </row>
    <row r="2180" spans="1:27" x14ac:dyDescent="0.3">
      <c r="A2180" s="28" t="s">
        <v>3978</v>
      </c>
      <c r="B2180" s="28" t="s">
        <v>25663</v>
      </c>
      <c r="C2180" s="28" t="s">
        <v>22208</v>
      </c>
      <c r="D2180" s="28" t="s">
        <v>22209</v>
      </c>
      <c r="E2180" s="28" t="s">
        <v>17121</v>
      </c>
      <c r="F2180" s="28" t="s">
        <v>2248</v>
      </c>
      <c r="G2180" s="28" t="s">
        <v>27647</v>
      </c>
      <c r="H2180" s="28" t="s">
        <v>25706</v>
      </c>
      <c r="I2180" s="28">
        <v>0</v>
      </c>
      <c r="J2180" s="28">
        <v>0</v>
      </c>
      <c r="K2180" s="28">
        <v>0</v>
      </c>
      <c r="L2180" s="28">
        <v>1</v>
      </c>
      <c r="M2180" s="28">
        <v>0</v>
      </c>
      <c r="N2180" s="28">
        <v>3</v>
      </c>
      <c r="O2180" s="28">
        <v>12</v>
      </c>
      <c r="P2180">
        <f>VLOOKUP($A2180,'Item Detail'!$A$2:$G$4956,7,0)</f>
        <v>1</v>
      </c>
      <c r="Q2180" s="30" t="s">
        <v>30748</v>
      </c>
      <c r="R2180" s="30" t="s">
        <v>30730</v>
      </c>
      <c r="S2180" s="30" t="s">
        <v>30749</v>
      </c>
      <c r="T2180" s="30" t="s">
        <v>30731</v>
      </c>
      <c r="U2180" s="30" t="s">
        <v>30731</v>
      </c>
      <c r="V2180" s="30" t="s">
        <v>30733</v>
      </c>
      <c r="W2180" s="30" t="s">
        <v>30733</v>
      </c>
      <c r="X2180" s="30" t="s">
        <v>30733</v>
      </c>
      <c r="Y2180" s="30" t="s">
        <v>30733</v>
      </c>
      <c r="Z2180" s="30" t="s">
        <v>30733</v>
      </c>
      <c r="AA2180" s="31" t="s">
        <v>30790</v>
      </c>
    </row>
    <row r="2181" spans="1:27" x14ac:dyDescent="0.3">
      <c r="A2181" s="28" t="s">
        <v>24844</v>
      </c>
      <c r="B2181" s="28" t="s">
        <v>25666</v>
      </c>
      <c r="C2181" s="28" t="s">
        <v>24845</v>
      </c>
      <c r="D2181" s="28" t="s">
        <v>19207</v>
      </c>
      <c r="E2181" s="28" t="s">
        <v>10507</v>
      </c>
      <c r="F2181" s="28" t="s">
        <v>25838</v>
      </c>
      <c r="G2181" s="28" t="s">
        <v>27648</v>
      </c>
      <c r="H2181" s="28" t="s">
        <v>25665</v>
      </c>
      <c r="I2181" s="28">
        <v>0</v>
      </c>
      <c r="J2181" s="28">
        <v>0</v>
      </c>
      <c r="K2181" s="28">
        <v>0</v>
      </c>
      <c r="L2181" s="28">
        <v>1</v>
      </c>
      <c r="M2181" s="28">
        <v>0</v>
      </c>
      <c r="N2181" s="28">
        <v>3</v>
      </c>
      <c r="O2181" s="28">
        <v>12</v>
      </c>
      <c r="P2181">
        <f>VLOOKUP($A2181,'Item Detail'!$A$2:$G$4956,7,0)</f>
        <v>1</v>
      </c>
      <c r="Q2181" s="30" t="s">
        <v>30753</v>
      </c>
      <c r="R2181" s="30" t="s">
        <v>30730</v>
      </c>
      <c r="S2181" s="30" t="s">
        <v>30737</v>
      </c>
      <c r="T2181" s="30" t="s">
        <v>30731</v>
      </c>
      <c r="U2181" s="30" t="s">
        <v>30731</v>
      </c>
      <c r="V2181" s="30" t="s">
        <v>30738</v>
      </c>
      <c r="W2181" s="30" t="s">
        <v>30738</v>
      </c>
      <c r="X2181" s="30" t="s">
        <v>30738</v>
      </c>
      <c r="Y2181" s="30" t="s">
        <v>30738</v>
      </c>
      <c r="Z2181" s="30" t="s">
        <v>30738</v>
      </c>
      <c r="AA2181" s="31" t="s">
        <v>30789</v>
      </c>
    </row>
    <row r="2182" spans="1:27" x14ac:dyDescent="0.3">
      <c r="A2182" s="28" t="s">
        <v>15599</v>
      </c>
      <c r="B2182" s="28" t="s">
        <v>25666</v>
      </c>
      <c r="C2182" s="28" t="s">
        <v>15600</v>
      </c>
      <c r="D2182" s="28" t="s">
        <v>15601</v>
      </c>
      <c r="E2182" s="28" t="s">
        <v>15602</v>
      </c>
      <c r="F2182" s="28" t="s">
        <v>25838</v>
      </c>
      <c r="G2182" s="28" t="s">
        <v>27649</v>
      </c>
      <c r="H2182" s="28" t="s">
        <v>25665</v>
      </c>
      <c r="I2182" s="28">
        <v>1</v>
      </c>
      <c r="J2182" s="28">
        <v>0</v>
      </c>
      <c r="K2182" s="28">
        <v>0</v>
      </c>
      <c r="L2182" s="28">
        <v>0</v>
      </c>
      <c r="M2182" s="28">
        <v>0</v>
      </c>
      <c r="N2182" s="28">
        <v>3</v>
      </c>
      <c r="O2182" s="28">
        <v>12</v>
      </c>
      <c r="P2182">
        <f>VLOOKUP($A2182,'Item Detail'!$A$2:$G$4956,7,0)</f>
        <v>1</v>
      </c>
      <c r="Q2182" s="30" t="s">
        <v>30753</v>
      </c>
      <c r="R2182" s="30" t="s">
        <v>30730</v>
      </c>
      <c r="S2182" s="30" t="s">
        <v>30737</v>
      </c>
      <c r="T2182" s="30" t="s">
        <v>30731</v>
      </c>
      <c r="U2182" s="30" t="s">
        <v>30751</v>
      </c>
      <c r="V2182" s="30" t="s">
        <v>30738</v>
      </c>
      <c r="W2182" s="30" t="s">
        <v>30738</v>
      </c>
      <c r="X2182" s="30" t="s">
        <v>30738</v>
      </c>
      <c r="Y2182" s="30" t="s">
        <v>30738</v>
      </c>
      <c r="Z2182" s="30" t="s">
        <v>30738</v>
      </c>
      <c r="AA2182" s="31" t="s">
        <v>30789</v>
      </c>
    </row>
    <row r="2183" spans="1:27" x14ac:dyDescent="0.3">
      <c r="A2183" s="28" t="s">
        <v>16049</v>
      </c>
      <c r="B2183" s="28" t="s">
        <v>25792</v>
      </c>
      <c r="C2183" s="28" t="s">
        <v>16050</v>
      </c>
      <c r="D2183" s="28" t="s">
        <v>10485</v>
      </c>
      <c r="E2183" s="28" t="s">
        <v>10592</v>
      </c>
      <c r="F2183" s="28" t="s">
        <v>26558</v>
      </c>
      <c r="G2183" s="28" t="s">
        <v>27650</v>
      </c>
      <c r="H2183" s="28" t="s">
        <v>25665</v>
      </c>
      <c r="I2183" s="28">
        <v>0</v>
      </c>
      <c r="J2183" s="28">
        <v>0</v>
      </c>
      <c r="K2183" s="28">
        <v>0</v>
      </c>
      <c r="L2183" s="28">
        <v>0</v>
      </c>
      <c r="M2183" s="28">
        <v>1</v>
      </c>
      <c r="N2183" s="28">
        <v>3</v>
      </c>
      <c r="O2183" s="28">
        <v>12</v>
      </c>
      <c r="P2183">
        <f>VLOOKUP($A2183,'Item Detail'!$A$2:$G$4956,7,0)</f>
        <v>1</v>
      </c>
      <c r="Q2183" s="30" t="s">
        <v>30753</v>
      </c>
      <c r="R2183" s="30" t="s">
        <v>30730</v>
      </c>
      <c r="S2183" s="30" t="s">
        <v>30737</v>
      </c>
      <c r="T2183" s="30" t="s">
        <v>30731</v>
      </c>
      <c r="U2183" s="30" t="s">
        <v>30731</v>
      </c>
      <c r="V2183" s="30" t="s">
        <v>30738</v>
      </c>
      <c r="W2183" s="30" t="s">
        <v>30738</v>
      </c>
      <c r="X2183" s="30" t="s">
        <v>30738</v>
      </c>
      <c r="Y2183" s="30" t="s">
        <v>30738</v>
      </c>
      <c r="Z2183" s="30" t="s">
        <v>30738</v>
      </c>
      <c r="AA2183" s="31" t="s">
        <v>30789</v>
      </c>
    </row>
    <row r="2184" spans="1:27" x14ac:dyDescent="0.3">
      <c r="A2184" s="28" t="s">
        <v>16899</v>
      </c>
      <c r="B2184" s="28" t="s">
        <v>25986</v>
      </c>
      <c r="C2184" s="28" t="s">
        <v>16900</v>
      </c>
      <c r="D2184" s="28" t="s">
        <v>11647</v>
      </c>
      <c r="E2184" s="28" t="s">
        <v>14602</v>
      </c>
      <c r="F2184" s="28" t="s">
        <v>7702</v>
      </c>
      <c r="G2184" s="28" t="s">
        <v>27651</v>
      </c>
      <c r="H2184" s="28" t="s">
        <v>25665</v>
      </c>
      <c r="I2184" s="28">
        <v>0</v>
      </c>
      <c r="J2184" s="28">
        <v>0</v>
      </c>
      <c r="K2184" s="28">
        <v>0</v>
      </c>
      <c r="L2184" s="28">
        <v>1</v>
      </c>
      <c r="M2184" s="28">
        <v>0</v>
      </c>
      <c r="N2184" s="28">
        <v>3</v>
      </c>
      <c r="O2184" s="28">
        <v>12</v>
      </c>
      <c r="P2184">
        <f>VLOOKUP($A2184,'Item Detail'!$A$2:$G$4956,7,0)</f>
        <v>1</v>
      </c>
      <c r="Q2184" s="30" t="s">
        <v>30745</v>
      </c>
      <c r="R2184" s="30" t="s">
        <v>30730</v>
      </c>
      <c r="S2184" s="30" t="s">
        <v>30737</v>
      </c>
      <c r="T2184" s="30" t="s">
        <v>30731</v>
      </c>
      <c r="U2184" s="30" t="s">
        <v>30731</v>
      </c>
      <c r="V2184" s="30" t="s">
        <v>30738</v>
      </c>
      <c r="W2184" s="30" t="s">
        <v>30733</v>
      </c>
      <c r="X2184" s="30" t="s">
        <v>30738</v>
      </c>
      <c r="Y2184" s="30" t="s">
        <v>30738</v>
      </c>
      <c r="Z2184" s="30" t="s">
        <v>30738</v>
      </c>
      <c r="AA2184" s="31" t="s">
        <v>30789</v>
      </c>
    </row>
    <row r="2185" spans="1:27" x14ac:dyDescent="0.3">
      <c r="A2185" s="28" t="s">
        <v>20987</v>
      </c>
      <c r="B2185" s="28" t="s">
        <v>25792</v>
      </c>
      <c r="C2185" s="28" t="s">
        <v>20988</v>
      </c>
      <c r="D2185" s="28" t="s">
        <v>10485</v>
      </c>
      <c r="E2185" s="28" t="s">
        <v>10732</v>
      </c>
      <c r="F2185" s="28" t="s">
        <v>26558</v>
      </c>
      <c r="G2185" s="28" t="s">
        <v>27652</v>
      </c>
      <c r="H2185" s="28" t="s">
        <v>25665</v>
      </c>
      <c r="I2185" s="28">
        <v>0</v>
      </c>
      <c r="J2185" s="28">
        <v>0</v>
      </c>
      <c r="K2185" s="28">
        <v>0</v>
      </c>
      <c r="L2185" s="28">
        <v>0</v>
      </c>
      <c r="M2185" s="28">
        <v>1</v>
      </c>
      <c r="N2185" s="28">
        <v>3</v>
      </c>
      <c r="O2185" s="28">
        <v>12</v>
      </c>
      <c r="P2185">
        <f>VLOOKUP($A2185,'Item Detail'!$A$2:$G$4956,7,0)</f>
        <v>1</v>
      </c>
      <c r="Q2185" s="30" t="s">
        <v>30745</v>
      </c>
      <c r="R2185" s="30" t="s">
        <v>30730</v>
      </c>
      <c r="S2185" s="30" t="s">
        <v>30737</v>
      </c>
      <c r="T2185" s="30" t="s">
        <v>30731</v>
      </c>
      <c r="U2185" s="30" t="s">
        <v>30731</v>
      </c>
      <c r="V2185" s="30" t="s">
        <v>30733</v>
      </c>
      <c r="W2185" s="30" t="s">
        <v>30733</v>
      </c>
      <c r="X2185" s="30" t="s">
        <v>30738</v>
      </c>
      <c r="Y2185" s="30" t="s">
        <v>30738</v>
      </c>
      <c r="Z2185" s="30" t="s">
        <v>30738</v>
      </c>
      <c r="AA2185" s="31" t="s">
        <v>30789</v>
      </c>
    </row>
    <row r="2186" spans="1:27" x14ac:dyDescent="0.3">
      <c r="A2186" s="28" t="s">
        <v>15459</v>
      </c>
      <c r="B2186" s="28" t="s">
        <v>25758</v>
      </c>
      <c r="C2186" s="28" t="s">
        <v>15460</v>
      </c>
      <c r="D2186" s="28" t="s">
        <v>10485</v>
      </c>
      <c r="E2186" s="28" t="s">
        <v>10507</v>
      </c>
      <c r="F2186" s="28" t="s">
        <v>15461</v>
      </c>
      <c r="G2186" s="28" t="s">
        <v>27653</v>
      </c>
      <c r="H2186" s="28" t="s">
        <v>25662</v>
      </c>
      <c r="I2186" s="28">
        <v>1</v>
      </c>
      <c r="J2186" s="28">
        <v>0</v>
      </c>
      <c r="K2186" s="28">
        <v>0</v>
      </c>
      <c r="L2186" s="28">
        <v>0</v>
      </c>
      <c r="M2186" s="28">
        <v>0</v>
      </c>
      <c r="N2186" s="28">
        <v>3</v>
      </c>
      <c r="O2186" s="28">
        <v>12</v>
      </c>
      <c r="P2186">
        <f>VLOOKUP($A2186,'Item Detail'!$A$2:$G$4956,7,0)</f>
        <v>1</v>
      </c>
      <c r="Q2186" s="30" t="s">
        <v>30745</v>
      </c>
      <c r="R2186" s="30" t="s">
        <v>30730</v>
      </c>
      <c r="S2186" s="30" t="s">
        <v>30737</v>
      </c>
      <c r="T2186" s="30" t="s">
        <v>30731</v>
      </c>
      <c r="U2186" s="30" t="s">
        <v>30731</v>
      </c>
      <c r="V2186" s="30" t="s">
        <v>30738</v>
      </c>
      <c r="W2186" s="30" t="s">
        <v>30733</v>
      </c>
      <c r="X2186" s="30" t="s">
        <v>30733</v>
      </c>
      <c r="Y2186" s="30" t="s">
        <v>30733</v>
      </c>
      <c r="Z2186" s="30" t="s">
        <v>30733</v>
      </c>
      <c r="AA2186" s="31" t="s">
        <v>30789</v>
      </c>
    </row>
    <row r="2187" spans="1:27" x14ac:dyDescent="0.3">
      <c r="A2187" s="28" t="s">
        <v>4550</v>
      </c>
      <c r="B2187" s="28" t="s">
        <v>25900</v>
      </c>
      <c r="C2187" s="28" t="s">
        <v>23520</v>
      </c>
      <c r="D2187" s="28" t="s">
        <v>23521</v>
      </c>
      <c r="E2187" s="28" t="s">
        <v>10507</v>
      </c>
      <c r="F2187" s="28" t="s">
        <v>2085</v>
      </c>
      <c r="G2187" s="28" t="s">
        <v>27654</v>
      </c>
      <c r="H2187" s="28" t="s">
        <v>25706</v>
      </c>
      <c r="I2187" s="28">
        <v>0</v>
      </c>
      <c r="J2187" s="28">
        <v>0</v>
      </c>
      <c r="K2187" s="28">
        <v>0</v>
      </c>
      <c r="L2187" s="28">
        <v>0</v>
      </c>
      <c r="M2187" s="28">
        <v>1</v>
      </c>
      <c r="N2187" s="28">
        <v>3</v>
      </c>
      <c r="O2187" s="28">
        <v>12</v>
      </c>
      <c r="P2187">
        <f>VLOOKUP($A2187,'Item Detail'!$A$2:$G$4956,7,0)</f>
        <v>1</v>
      </c>
      <c r="Q2187" s="30" t="s">
        <v>30748</v>
      </c>
      <c r="R2187" s="30" t="s">
        <v>30730</v>
      </c>
      <c r="S2187" s="30" t="s">
        <v>30749</v>
      </c>
      <c r="T2187" s="30" t="s">
        <v>30731</v>
      </c>
      <c r="U2187" s="30" t="s">
        <v>30731</v>
      </c>
      <c r="V2187" s="30" t="s">
        <v>30733</v>
      </c>
      <c r="W2187" s="30" t="s">
        <v>30733</v>
      </c>
      <c r="X2187" s="30" t="s">
        <v>30733</v>
      </c>
      <c r="Y2187" s="30" t="s">
        <v>30733</v>
      </c>
      <c r="Z2187" s="30" t="s">
        <v>30733</v>
      </c>
      <c r="AA2187" s="31" t="s">
        <v>30790</v>
      </c>
    </row>
    <row r="2188" spans="1:27" x14ac:dyDescent="0.3">
      <c r="A2188" s="28" t="s">
        <v>24264</v>
      </c>
      <c r="B2188" s="28" t="s">
        <v>25797</v>
      </c>
      <c r="C2188" s="28" t="s">
        <v>24265</v>
      </c>
      <c r="D2188" s="28" t="s">
        <v>24266</v>
      </c>
      <c r="E2188" s="28" t="s">
        <v>10451</v>
      </c>
      <c r="F2188" s="28" t="s">
        <v>20347</v>
      </c>
      <c r="G2188" s="28" t="s">
        <v>27655</v>
      </c>
      <c r="H2188" s="28" t="s">
        <v>25670</v>
      </c>
      <c r="I2188" s="28">
        <v>0</v>
      </c>
      <c r="J2188" s="28">
        <v>0</v>
      </c>
      <c r="K2188" s="28">
        <v>0</v>
      </c>
      <c r="L2188" s="28">
        <v>0</v>
      </c>
      <c r="M2188" s="28">
        <v>1</v>
      </c>
      <c r="N2188" s="28">
        <v>3</v>
      </c>
      <c r="O2188" s="28">
        <v>12</v>
      </c>
      <c r="P2188">
        <f>VLOOKUP($A2188,'Item Detail'!$A$2:$G$4956,7,0)</f>
        <v>1</v>
      </c>
      <c r="Q2188" s="30" t="s">
        <v>30745</v>
      </c>
      <c r="R2188" s="30" t="s">
        <v>30730</v>
      </c>
      <c r="S2188" s="30" t="s">
        <v>30737</v>
      </c>
      <c r="T2188" s="30" t="s">
        <v>30731</v>
      </c>
      <c r="U2188" s="30" t="s">
        <v>30731</v>
      </c>
      <c r="V2188" s="30" t="s">
        <v>30738</v>
      </c>
      <c r="W2188" s="30" t="s">
        <v>30733</v>
      </c>
      <c r="X2188" s="30" t="s">
        <v>30738</v>
      </c>
      <c r="Y2188" s="30" t="s">
        <v>30738</v>
      </c>
      <c r="Z2188" s="30" t="s">
        <v>30733</v>
      </c>
      <c r="AA2188" s="31" t="s">
        <v>30791</v>
      </c>
    </row>
    <row r="2189" spans="1:27" x14ac:dyDescent="0.3">
      <c r="A2189" s="28" t="s">
        <v>3449</v>
      </c>
      <c r="B2189" s="28" t="s">
        <v>25671</v>
      </c>
      <c r="C2189" s="28" t="s">
        <v>16289</v>
      </c>
      <c r="D2189" s="28" t="s">
        <v>16290</v>
      </c>
      <c r="E2189" s="28" t="s">
        <v>10507</v>
      </c>
      <c r="F2189" s="28" t="s">
        <v>2146</v>
      </c>
      <c r="G2189" s="28" t="s">
        <v>27656</v>
      </c>
      <c r="H2189" s="28" t="s">
        <v>25706</v>
      </c>
      <c r="I2189" s="28">
        <v>0</v>
      </c>
      <c r="J2189" s="28">
        <v>0</v>
      </c>
      <c r="K2189" s="28">
        <v>1</v>
      </c>
      <c r="L2189" s="28">
        <v>0</v>
      </c>
      <c r="M2189" s="28">
        <v>0</v>
      </c>
      <c r="N2189" s="28">
        <v>3</v>
      </c>
      <c r="O2189" s="28">
        <v>12</v>
      </c>
      <c r="P2189">
        <f>VLOOKUP($A2189,'Item Detail'!$A$2:$G$4956,7,0)</f>
        <v>1</v>
      </c>
      <c r="Q2189" s="30" t="s">
        <v>30748</v>
      </c>
      <c r="R2189" s="30" t="s">
        <v>30730</v>
      </c>
      <c r="S2189" s="30" t="s">
        <v>30749</v>
      </c>
      <c r="T2189" s="30" t="s">
        <v>30731</v>
      </c>
      <c r="U2189" s="30" t="s">
        <v>30731</v>
      </c>
      <c r="V2189" s="30" t="s">
        <v>30733</v>
      </c>
      <c r="W2189" s="30" t="s">
        <v>30733</v>
      </c>
      <c r="X2189" s="30" t="s">
        <v>30733</v>
      </c>
      <c r="Y2189" s="30" t="s">
        <v>30733</v>
      </c>
      <c r="Z2189" s="30" t="s">
        <v>30733</v>
      </c>
      <c r="AA2189" s="31" t="s">
        <v>30790</v>
      </c>
    </row>
    <row r="2190" spans="1:27" x14ac:dyDescent="0.3">
      <c r="A2190" s="28" t="s">
        <v>23507</v>
      </c>
      <c r="B2190" s="28" t="s">
        <v>25701</v>
      </c>
      <c r="C2190" s="28" t="s">
        <v>23508</v>
      </c>
      <c r="D2190" s="28" t="s">
        <v>20205</v>
      </c>
      <c r="E2190" s="28" t="s">
        <v>10507</v>
      </c>
      <c r="F2190" s="28" t="s">
        <v>2165</v>
      </c>
      <c r="G2190" s="28" t="s">
        <v>27657</v>
      </c>
      <c r="H2190" s="28" t="s">
        <v>25670</v>
      </c>
      <c r="I2190" s="28">
        <v>0</v>
      </c>
      <c r="J2190" s="28">
        <v>0</v>
      </c>
      <c r="K2190" s="28">
        <v>0</v>
      </c>
      <c r="L2190" s="28">
        <v>0</v>
      </c>
      <c r="M2190" s="28">
        <v>1</v>
      </c>
      <c r="N2190" s="28">
        <v>3</v>
      </c>
      <c r="O2190" s="28">
        <v>12</v>
      </c>
      <c r="P2190">
        <f>VLOOKUP($A2190,'Item Detail'!$A$2:$G$4956,7,0)</f>
        <v>1</v>
      </c>
      <c r="Q2190" s="30" t="s">
        <v>30745</v>
      </c>
      <c r="R2190" s="30" t="s">
        <v>30730</v>
      </c>
      <c r="S2190" s="30" t="s">
        <v>30737</v>
      </c>
      <c r="T2190" s="30" t="s">
        <v>30731</v>
      </c>
      <c r="U2190" s="30" t="s">
        <v>30731</v>
      </c>
      <c r="V2190" s="30" t="s">
        <v>30738</v>
      </c>
      <c r="W2190" s="30" t="s">
        <v>30738</v>
      </c>
      <c r="X2190" s="30" t="s">
        <v>30738</v>
      </c>
      <c r="Y2190" s="30" t="s">
        <v>30733</v>
      </c>
      <c r="Z2190" s="30" t="s">
        <v>30733</v>
      </c>
      <c r="AA2190" s="31" t="s">
        <v>30791</v>
      </c>
    </row>
    <row r="2191" spans="1:27" x14ac:dyDescent="0.3">
      <c r="A2191" s="28" t="s">
        <v>22786</v>
      </c>
      <c r="B2191" s="28" t="s">
        <v>25900</v>
      </c>
      <c r="C2191" s="28" t="s">
        <v>22787</v>
      </c>
      <c r="D2191" s="28" t="s">
        <v>10485</v>
      </c>
      <c r="E2191" s="28" t="s">
        <v>10892</v>
      </c>
      <c r="F2191" s="28" t="s">
        <v>2092</v>
      </c>
      <c r="G2191" s="28" t="s">
        <v>27658</v>
      </c>
      <c r="H2191" s="28" t="s">
        <v>25665</v>
      </c>
      <c r="I2191" s="28">
        <v>0</v>
      </c>
      <c r="J2191" s="28">
        <v>1</v>
      </c>
      <c r="K2191" s="28">
        <v>0</v>
      </c>
      <c r="L2191" s="28">
        <v>0</v>
      </c>
      <c r="M2191" s="28">
        <v>0</v>
      </c>
      <c r="N2191" s="28">
        <v>3</v>
      </c>
      <c r="O2191" s="28">
        <v>12</v>
      </c>
      <c r="P2191">
        <f>VLOOKUP($A2191,'Item Detail'!$A$2:$G$4956,7,0)</f>
        <v>1</v>
      </c>
      <c r="Q2191" s="30" t="s">
        <v>30750</v>
      </c>
      <c r="R2191" s="30" t="s">
        <v>30730</v>
      </c>
      <c r="S2191" s="30" t="s">
        <v>30737</v>
      </c>
      <c r="T2191" s="30" t="s">
        <v>30731</v>
      </c>
      <c r="U2191" s="30" t="s">
        <v>30731</v>
      </c>
      <c r="V2191" s="30" t="s">
        <v>30738</v>
      </c>
      <c r="W2191" s="30" t="s">
        <v>30738</v>
      </c>
      <c r="X2191" s="30" t="s">
        <v>30738</v>
      </c>
      <c r="Y2191" s="30" t="s">
        <v>30738</v>
      </c>
      <c r="Z2191" s="30" t="s">
        <v>30738</v>
      </c>
      <c r="AA2191" s="31" t="s">
        <v>30789</v>
      </c>
    </row>
    <row r="2192" spans="1:27" x14ac:dyDescent="0.3">
      <c r="A2192" s="28" t="s">
        <v>21229</v>
      </c>
      <c r="B2192" s="28" t="s">
        <v>25792</v>
      </c>
      <c r="C2192" s="28" t="s">
        <v>21230</v>
      </c>
      <c r="D2192" s="28" t="s">
        <v>19935</v>
      </c>
      <c r="E2192" s="28" t="s">
        <v>10710</v>
      </c>
      <c r="F2192" s="28" t="s">
        <v>25984</v>
      </c>
      <c r="G2192" s="28" t="s">
        <v>27659</v>
      </c>
      <c r="H2192" s="28" t="s">
        <v>25665</v>
      </c>
      <c r="I2192" s="28">
        <v>0</v>
      </c>
      <c r="J2192" s="28">
        <v>0</v>
      </c>
      <c r="K2192" s="28">
        <v>1</v>
      </c>
      <c r="L2192" s="28">
        <v>0</v>
      </c>
      <c r="M2192" s="28">
        <v>0</v>
      </c>
      <c r="N2192" s="28">
        <v>3</v>
      </c>
      <c r="O2192" s="28">
        <v>12</v>
      </c>
      <c r="P2192">
        <f>VLOOKUP($A2192,'Item Detail'!$A$2:$G$4956,7,0)</f>
        <v>1</v>
      </c>
      <c r="Q2192" s="30" t="s">
        <v>30753</v>
      </c>
      <c r="R2192" s="30" t="s">
        <v>30730</v>
      </c>
      <c r="S2192" s="30" t="s">
        <v>30737</v>
      </c>
      <c r="T2192" s="30" t="s">
        <v>30731</v>
      </c>
      <c r="U2192" s="30" t="s">
        <v>30731</v>
      </c>
      <c r="V2192" s="30" t="s">
        <v>30738</v>
      </c>
      <c r="W2192" s="30" t="s">
        <v>30738</v>
      </c>
      <c r="X2192" s="30" t="s">
        <v>30738</v>
      </c>
      <c r="Y2192" s="30" t="s">
        <v>30738</v>
      </c>
      <c r="Z2192" s="30" t="s">
        <v>30738</v>
      </c>
      <c r="AA2192" s="31" t="s">
        <v>30789</v>
      </c>
    </row>
    <row r="2193" spans="1:27" x14ac:dyDescent="0.3">
      <c r="A2193" s="28" t="s">
        <v>21431</v>
      </c>
      <c r="B2193" s="28" t="s">
        <v>25666</v>
      </c>
      <c r="C2193" s="28" t="s">
        <v>21432</v>
      </c>
      <c r="D2193" s="28" t="s">
        <v>12949</v>
      </c>
      <c r="E2193" s="28" t="s">
        <v>10584</v>
      </c>
      <c r="F2193" s="28" t="s">
        <v>2269</v>
      </c>
      <c r="G2193" s="28" t="s">
        <v>27660</v>
      </c>
      <c r="H2193" s="28" t="s">
        <v>25665</v>
      </c>
      <c r="I2193" s="28">
        <v>1</v>
      </c>
      <c r="J2193" s="28">
        <v>0</v>
      </c>
      <c r="K2193" s="28">
        <v>0</v>
      </c>
      <c r="L2193" s="28">
        <v>0</v>
      </c>
      <c r="M2193" s="28">
        <v>0</v>
      </c>
      <c r="N2193" s="28">
        <v>3</v>
      </c>
      <c r="O2193" s="28">
        <v>12</v>
      </c>
      <c r="P2193">
        <f>VLOOKUP($A2193,'Item Detail'!$A$2:$G$4956,7,0)</f>
        <v>1</v>
      </c>
      <c r="Q2193" s="30" t="s">
        <v>30745</v>
      </c>
      <c r="R2193" s="30" t="s">
        <v>30730</v>
      </c>
      <c r="S2193" s="30" t="s">
        <v>30737</v>
      </c>
      <c r="T2193" s="30" t="s">
        <v>30731</v>
      </c>
      <c r="U2193" s="30" t="s">
        <v>30747</v>
      </c>
      <c r="V2193" s="30" t="s">
        <v>30738</v>
      </c>
      <c r="W2193" s="30" t="s">
        <v>30738</v>
      </c>
      <c r="X2193" s="30" t="s">
        <v>30738</v>
      </c>
      <c r="Y2193" s="30" t="s">
        <v>30738</v>
      </c>
      <c r="Z2193" s="30" t="s">
        <v>30738</v>
      </c>
      <c r="AA2193" s="31" t="s">
        <v>30789</v>
      </c>
    </row>
    <row r="2194" spans="1:27" x14ac:dyDescent="0.3">
      <c r="A2194" s="28" t="s">
        <v>15933</v>
      </c>
      <c r="B2194" s="28" t="s">
        <v>25666</v>
      </c>
      <c r="C2194" s="28" t="s">
        <v>15934</v>
      </c>
      <c r="D2194" s="28" t="s">
        <v>12949</v>
      </c>
      <c r="E2194" s="28" t="s">
        <v>10584</v>
      </c>
      <c r="F2194" s="28" t="s">
        <v>2269</v>
      </c>
      <c r="G2194" s="28" t="s">
        <v>27661</v>
      </c>
      <c r="H2194" s="28" t="s">
        <v>25665</v>
      </c>
      <c r="I2194" s="28">
        <v>0</v>
      </c>
      <c r="J2194" s="28">
        <v>0</v>
      </c>
      <c r="K2194" s="28">
        <v>1</v>
      </c>
      <c r="L2194" s="28">
        <v>0</v>
      </c>
      <c r="M2194" s="28">
        <v>0</v>
      </c>
      <c r="N2194" s="28">
        <v>3</v>
      </c>
      <c r="O2194" s="28">
        <v>12</v>
      </c>
      <c r="P2194">
        <f>VLOOKUP($A2194,'Item Detail'!$A$2:$G$4956,7,0)</f>
        <v>1</v>
      </c>
      <c r="Q2194" s="30" t="s">
        <v>30750</v>
      </c>
      <c r="R2194" s="30" t="s">
        <v>30730</v>
      </c>
      <c r="S2194" s="30" t="s">
        <v>30737</v>
      </c>
      <c r="T2194" s="30" t="s">
        <v>30731</v>
      </c>
      <c r="U2194" s="30" t="s">
        <v>30747</v>
      </c>
      <c r="V2194" s="30" t="s">
        <v>30738</v>
      </c>
      <c r="W2194" s="30" t="s">
        <v>30733</v>
      </c>
      <c r="X2194" s="30" t="s">
        <v>30738</v>
      </c>
      <c r="Y2194" s="30" t="s">
        <v>30738</v>
      </c>
      <c r="Z2194" s="30" t="s">
        <v>30733</v>
      </c>
      <c r="AA2194" s="31" t="s">
        <v>30789</v>
      </c>
    </row>
    <row r="2195" spans="1:27" x14ac:dyDescent="0.3">
      <c r="A2195" s="28" t="s">
        <v>21324</v>
      </c>
      <c r="B2195" s="28" t="s">
        <v>25666</v>
      </c>
      <c r="C2195" s="28" t="s">
        <v>21325</v>
      </c>
      <c r="D2195" s="28" t="s">
        <v>12759</v>
      </c>
      <c r="E2195" s="28" t="s">
        <v>10584</v>
      </c>
      <c r="F2195" s="28" t="s">
        <v>2269</v>
      </c>
      <c r="G2195" s="28" t="s">
        <v>27662</v>
      </c>
      <c r="H2195" s="28" t="s">
        <v>25665</v>
      </c>
      <c r="I2195" s="28">
        <v>0</v>
      </c>
      <c r="J2195" s="28">
        <v>0</v>
      </c>
      <c r="K2195" s="28">
        <v>1</v>
      </c>
      <c r="L2195" s="28">
        <v>0</v>
      </c>
      <c r="M2195" s="28">
        <v>0</v>
      </c>
      <c r="N2195" s="28">
        <v>3</v>
      </c>
      <c r="O2195" s="28">
        <v>12</v>
      </c>
      <c r="P2195">
        <f>VLOOKUP($A2195,'Item Detail'!$A$2:$G$4956,7,0)</f>
        <v>1</v>
      </c>
      <c r="Q2195" s="30" t="s">
        <v>30750</v>
      </c>
      <c r="R2195" s="30" t="s">
        <v>30730</v>
      </c>
      <c r="S2195" s="30" t="s">
        <v>30737</v>
      </c>
      <c r="T2195" s="30" t="s">
        <v>30731</v>
      </c>
      <c r="U2195" s="30" t="s">
        <v>30747</v>
      </c>
      <c r="V2195" s="30" t="s">
        <v>30738</v>
      </c>
      <c r="W2195" s="30" t="s">
        <v>30738</v>
      </c>
      <c r="X2195" s="30" t="s">
        <v>30738</v>
      </c>
      <c r="Y2195" s="30" t="s">
        <v>30738</v>
      </c>
      <c r="Z2195" s="30" t="s">
        <v>30738</v>
      </c>
      <c r="AA2195" s="31" t="s">
        <v>30789</v>
      </c>
    </row>
    <row r="2196" spans="1:27" x14ac:dyDescent="0.3">
      <c r="A2196" s="28" t="s">
        <v>16892</v>
      </c>
      <c r="B2196" s="28" t="s">
        <v>25716</v>
      </c>
      <c r="C2196" s="28" t="s">
        <v>16893</v>
      </c>
      <c r="D2196" s="28" t="s">
        <v>16894</v>
      </c>
      <c r="E2196" s="28" t="s">
        <v>11644</v>
      </c>
      <c r="F2196" s="28" t="s">
        <v>2181</v>
      </c>
      <c r="G2196" s="28" t="s">
        <v>27663</v>
      </c>
      <c r="H2196" s="28" t="s">
        <v>25665</v>
      </c>
      <c r="I2196" s="28">
        <v>0</v>
      </c>
      <c r="J2196" s="28">
        <v>0</v>
      </c>
      <c r="K2196" s="28">
        <v>0</v>
      </c>
      <c r="L2196" s="28">
        <v>1</v>
      </c>
      <c r="M2196" s="28">
        <v>0</v>
      </c>
      <c r="N2196" s="28">
        <v>3</v>
      </c>
      <c r="O2196" s="28">
        <v>12</v>
      </c>
      <c r="P2196">
        <f>VLOOKUP($A2196,'Item Detail'!$A$2:$G$4956,7,0)</f>
        <v>1</v>
      </c>
      <c r="Q2196" s="30" t="s">
        <v>30753</v>
      </c>
      <c r="R2196" s="30" t="s">
        <v>30730</v>
      </c>
      <c r="S2196" s="30" t="s">
        <v>30737</v>
      </c>
      <c r="T2196" s="30" t="s">
        <v>30731</v>
      </c>
      <c r="U2196" s="30" t="s">
        <v>30731</v>
      </c>
      <c r="V2196" s="30" t="s">
        <v>30738</v>
      </c>
      <c r="W2196" s="30" t="s">
        <v>30733</v>
      </c>
      <c r="X2196" s="30" t="s">
        <v>30738</v>
      </c>
      <c r="Y2196" s="30" t="s">
        <v>30738</v>
      </c>
      <c r="Z2196" s="30" t="s">
        <v>30738</v>
      </c>
      <c r="AA2196" s="31" t="s">
        <v>30789</v>
      </c>
    </row>
    <row r="2197" spans="1:27" x14ac:dyDescent="0.3">
      <c r="A2197" s="28" t="s">
        <v>3448</v>
      </c>
      <c r="B2197" s="28" t="s">
        <v>25671</v>
      </c>
      <c r="C2197" s="28" t="s">
        <v>18000</v>
      </c>
      <c r="D2197" s="28" t="s">
        <v>15801</v>
      </c>
      <c r="E2197" s="28" t="s">
        <v>10507</v>
      </c>
      <c r="F2197" s="28" t="s">
        <v>2146</v>
      </c>
      <c r="G2197" s="28" t="s">
        <v>27664</v>
      </c>
      <c r="H2197" s="28" t="s">
        <v>25706</v>
      </c>
      <c r="I2197" s="28">
        <v>0</v>
      </c>
      <c r="J2197" s="28">
        <v>0</v>
      </c>
      <c r="K2197" s="28">
        <v>1</v>
      </c>
      <c r="L2197" s="28">
        <v>0</v>
      </c>
      <c r="M2197" s="28">
        <v>0</v>
      </c>
      <c r="N2197" s="28">
        <v>3</v>
      </c>
      <c r="O2197" s="28">
        <v>12</v>
      </c>
      <c r="P2197">
        <f>VLOOKUP($A2197,'Item Detail'!$A$2:$G$4956,7,0)</f>
        <v>1</v>
      </c>
      <c r="Q2197" s="30" t="s">
        <v>30748</v>
      </c>
      <c r="R2197" s="30" t="s">
        <v>30730</v>
      </c>
      <c r="S2197" s="30" t="s">
        <v>30749</v>
      </c>
      <c r="T2197" s="30" t="s">
        <v>30731</v>
      </c>
      <c r="U2197" s="30" t="s">
        <v>30731</v>
      </c>
      <c r="V2197" s="30" t="s">
        <v>30733</v>
      </c>
      <c r="W2197" s="30" t="s">
        <v>30733</v>
      </c>
      <c r="X2197" s="30" t="s">
        <v>30733</v>
      </c>
      <c r="Y2197" s="30" t="s">
        <v>30733</v>
      </c>
      <c r="Z2197" s="30" t="s">
        <v>30733</v>
      </c>
      <c r="AA2197" s="31" t="s">
        <v>30790</v>
      </c>
    </row>
    <row r="2198" spans="1:27" x14ac:dyDescent="0.3">
      <c r="A2198" s="28" t="s">
        <v>7772</v>
      </c>
      <c r="B2198" s="28" t="s">
        <v>25666</v>
      </c>
      <c r="C2198" s="28" t="s">
        <v>22258</v>
      </c>
      <c r="D2198" s="28" t="s">
        <v>10485</v>
      </c>
      <c r="E2198" s="28" t="s">
        <v>12480</v>
      </c>
      <c r="F2198" s="28" t="s">
        <v>26614</v>
      </c>
      <c r="G2198" s="28" t="s">
        <v>27665</v>
      </c>
      <c r="H2198" s="28" t="s">
        <v>25657</v>
      </c>
      <c r="I2198" s="28">
        <v>0</v>
      </c>
      <c r="J2198" s="28">
        <v>0</v>
      </c>
      <c r="K2198" s="28">
        <v>0</v>
      </c>
      <c r="L2198" s="28">
        <v>0</v>
      </c>
      <c r="M2198" s="28">
        <v>1</v>
      </c>
      <c r="N2198" s="28">
        <v>3</v>
      </c>
      <c r="O2198" s="28">
        <v>12</v>
      </c>
      <c r="P2198">
        <f>VLOOKUP($A2198,'Item Detail'!$A$2:$G$4956,7,0)</f>
        <v>1</v>
      </c>
      <c r="Q2198" s="30" t="s">
        <v>30729</v>
      </c>
      <c r="R2198" s="30" t="s">
        <v>30730</v>
      </c>
      <c r="S2198" s="30" t="s">
        <v>5361</v>
      </c>
      <c r="T2198" s="30" t="s">
        <v>30731</v>
      </c>
      <c r="U2198" s="30" t="s">
        <v>30731</v>
      </c>
      <c r="V2198" s="30" t="s">
        <v>30733</v>
      </c>
      <c r="W2198" s="30" t="s">
        <v>30733</v>
      </c>
      <c r="X2198" s="30" t="s">
        <v>30733</v>
      </c>
      <c r="Y2198" s="30" t="s">
        <v>30733</v>
      </c>
      <c r="Z2198" s="30" t="s">
        <v>30733</v>
      </c>
      <c r="AA2198" s="31" t="s">
        <v>30790</v>
      </c>
    </row>
    <row r="2199" spans="1:27" x14ac:dyDescent="0.3">
      <c r="A2199" s="28" t="s">
        <v>7385</v>
      </c>
      <c r="B2199" s="28" t="s">
        <v>25900</v>
      </c>
      <c r="C2199" s="28" t="s">
        <v>17212</v>
      </c>
      <c r="D2199" s="28" t="s">
        <v>10485</v>
      </c>
      <c r="E2199" s="28" t="s">
        <v>10507</v>
      </c>
      <c r="F2199" s="28" t="s">
        <v>2085</v>
      </c>
      <c r="G2199" s="28" t="s">
        <v>27666</v>
      </c>
      <c r="H2199" s="28" t="s">
        <v>25657</v>
      </c>
      <c r="I2199" s="28">
        <v>0</v>
      </c>
      <c r="J2199" s="28">
        <v>0</v>
      </c>
      <c r="K2199" s="28">
        <v>0</v>
      </c>
      <c r="L2199" s="28">
        <v>0</v>
      </c>
      <c r="M2199" s="28">
        <v>1</v>
      </c>
      <c r="N2199" s="28">
        <v>3</v>
      </c>
      <c r="O2199" s="28">
        <v>12</v>
      </c>
      <c r="P2199">
        <f>VLOOKUP($A2199,'Item Detail'!$A$2:$G$4956,7,0)</f>
        <v>1</v>
      </c>
      <c r="Q2199" s="30" t="s">
        <v>30729</v>
      </c>
      <c r="R2199" s="30" t="s">
        <v>30730</v>
      </c>
      <c r="S2199" s="30" t="s">
        <v>5361</v>
      </c>
      <c r="T2199" s="30" t="s">
        <v>30731</v>
      </c>
      <c r="U2199" s="30" t="s">
        <v>30731</v>
      </c>
      <c r="V2199" s="30" t="s">
        <v>30733</v>
      </c>
      <c r="W2199" s="30" t="s">
        <v>30733</v>
      </c>
      <c r="X2199" s="30" t="s">
        <v>30733</v>
      </c>
      <c r="Y2199" s="30" t="s">
        <v>30733</v>
      </c>
      <c r="Z2199" s="30" t="s">
        <v>30733</v>
      </c>
      <c r="AA2199" s="31" t="s">
        <v>30790</v>
      </c>
    </row>
    <row r="2200" spans="1:27" x14ac:dyDescent="0.3">
      <c r="A2200" s="28" t="s">
        <v>17662</v>
      </c>
      <c r="B2200" s="28" t="s">
        <v>25900</v>
      </c>
      <c r="C2200" s="28" t="s">
        <v>17663</v>
      </c>
      <c r="D2200" s="28" t="s">
        <v>17664</v>
      </c>
      <c r="E2200" s="28" t="s">
        <v>10507</v>
      </c>
      <c r="F2200" s="28" t="s">
        <v>2085</v>
      </c>
      <c r="G2200" s="28" t="s">
        <v>27667</v>
      </c>
      <c r="H2200" s="28" t="s">
        <v>25665</v>
      </c>
      <c r="I2200" s="28">
        <v>0</v>
      </c>
      <c r="J2200" s="28">
        <v>0</v>
      </c>
      <c r="K2200" s="28">
        <v>1</v>
      </c>
      <c r="L2200" s="28">
        <v>0</v>
      </c>
      <c r="M2200" s="28">
        <v>0</v>
      </c>
      <c r="N2200" s="28">
        <v>3</v>
      </c>
      <c r="O2200" s="28">
        <v>12</v>
      </c>
      <c r="P2200">
        <f>VLOOKUP($A2200,'Item Detail'!$A$2:$G$4956,7,0)</f>
        <v>1</v>
      </c>
      <c r="Q2200" s="30" t="s">
        <v>30745</v>
      </c>
      <c r="R2200" s="30" t="s">
        <v>30730</v>
      </c>
      <c r="S2200" s="30" t="s">
        <v>30737</v>
      </c>
      <c r="T2200" s="30" t="s">
        <v>30731</v>
      </c>
      <c r="U2200" s="30" t="s">
        <v>30731</v>
      </c>
      <c r="V2200" s="30" t="s">
        <v>30738</v>
      </c>
      <c r="W2200" s="30" t="s">
        <v>30738</v>
      </c>
      <c r="X2200" s="30" t="s">
        <v>30738</v>
      </c>
      <c r="Y2200" s="30" t="s">
        <v>30738</v>
      </c>
      <c r="Z2200" s="30" t="s">
        <v>30738</v>
      </c>
      <c r="AA2200" s="31" t="s">
        <v>30789</v>
      </c>
    </row>
    <row r="2201" spans="1:27" x14ac:dyDescent="0.3">
      <c r="A2201" s="28" t="s">
        <v>23564</v>
      </c>
      <c r="B2201" s="28" t="s">
        <v>25900</v>
      </c>
      <c r="C2201" s="28" t="s">
        <v>11989</v>
      </c>
      <c r="D2201" s="28" t="s">
        <v>23565</v>
      </c>
      <c r="E2201" s="28" t="s">
        <v>11089</v>
      </c>
      <c r="F2201" s="28" t="s">
        <v>2085</v>
      </c>
      <c r="G2201" s="28" t="s">
        <v>27668</v>
      </c>
      <c r="H2201" s="28" t="s">
        <v>25665</v>
      </c>
      <c r="I2201" s="28">
        <v>0</v>
      </c>
      <c r="J2201" s="28">
        <v>0</v>
      </c>
      <c r="K2201" s="28">
        <v>0</v>
      </c>
      <c r="L2201" s="28">
        <v>0</v>
      </c>
      <c r="M2201" s="28">
        <v>1</v>
      </c>
      <c r="N2201" s="28">
        <v>3</v>
      </c>
      <c r="O2201" s="28">
        <v>12</v>
      </c>
      <c r="P2201">
        <f>VLOOKUP($A2201,'Item Detail'!$A$2:$G$4956,7,0)</f>
        <v>1</v>
      </c>
      <c r="Q2201" s="30" t="s">
        <v>30745</v>
      </c>
      <c r="R2201" s="30" t="s">
        <v>30730</v>
      </c>
      <c r="S2201" s="30" t="s">
        <v>30737</v>
      </c>
      <c r="T2201" s="30" t="s">
        <v>30731</v>
      </c>
      <c r="U2201" s="30" t="s">
        <v>30731</v>
      </c>
      <c r="V2201" s="30" t="s">
        <v>30738</v>
      </c>
      <c r="W2201" s="30" t="s">
        <v>30738</v>
      </c>
      <c r="X2201" s="30" t="s">
        <v>30738</v>
      </c>
      <c r="Y2201" s="30" t="s">
        <v>30738</v>
      </c>
      <c r="Z2201" s="30" t="s">
        <v>30738</v>
      </c>
      <c r="AA2201" s="31" t="s">
        <v>30789</v>
      </c>
    </row>
    <row r="2202" spans="1:27" x14ac:dyDescent="0.3">
      <c r="A2202" s="28" t="s">
        <v>19558</v>
      </c>
      <c r="B2202" s="28" t="s">
        <v>25900</v>
      </c>
      <c r="C2202" s="28" t="s">
        <v>19559</v>
      </c>
      <c r="D2202" s="28" t="s">
        <v>11438</v>
      </c>
      <c r="E2202" s="28" t="s">
        <v>10710</v>
      </c>
      <c r="F2202" s="28" t="s">
        <v>2085</v>
      </c>
      <c r="G2202" s="28" t="s">
        <v>27669</v>
      </c>
      <c r="H2202" s="28" t="s">
        <v>25670</v>
      </c>
      <c r="I2202" s="28">
        <v>0</v>
      </c>
      <c r="J2202" s="28">
        <v>0</v>
      </c>
      <c r="K2202" s="28">
        <v>0</v>
      </c>
      <c r="L2202" s="28">
        <v>1</v>
      </c>
      <c r="M2202" s="28">
        <v>0</v>
      </c>
      <c r="N2202" s="28">
        <v>3</v>
      </c>
      <c r="O2202" s="28">
        <v>12</v>
      </c>
      <c r="P2202">
        <f>VLOOKUP($A2202,'Item Detail'!$A$2:$G$4956,7,0)</f>
        <v>1</v>
      </c>
      <c r="Q2202" s="30" t="s">
        <v>30745</v>
      </c>
      <c r="R2202" s="30" t="s">
        <v>30730</v>
      </c>
      <c r="S2202" s="30" t="s">
        <v>30737</v>
      </c>
      <c r="T2202" s="30" t="s">
        <v>30731</v>
      </c>
      <c r="U2202" s="30" t="s">
        <v>30751</v>
      </c>
      <c r="V2202" s="30" t="s">
        <v>30738</v>
      </c>
      <c r="W2202" s="30" t="s">
        <v>30733</v>
      </c>
      <c r="X2202" s="30" t="s">
        <v>30733</v>
      </c>
      <c r="Y2202" s="30" t="s">
        <v>30733</v>
      </c>
      <c r="Z2202" s="30" t="s">
        <v>30733</v>
      </c>
      <c r="AA2202" s="31" t="s">
        <v>30791</v>
      </c>
    </row>
    <row r="2203" spans="1:27" x14ac:dyDescent="0.3">
      <c r="A2203" s="28" t="s">
        <v>24179</v>
      </c>
      <c r="B2203" s="28" t="s">
        <v>25792</v>
      </c>
      <c r="C2203" s="28" t="s">
        <v>24180</v>
      </c>
      <c r="D2203" s="28" t="s">
        <v>10485</v>
      </c>
      <c r="E2203" s="28" t="s">
        <v>10507</v>
      </c>
      <c r="F2203" s="28" t="s">
        <v>25793</v>
      </c>
      <c r="G2203" s="28" t="s">
        <v>27670</v>
      </c>
      <c r="H2203" s="28" t="s">
        <v>25665</v>
      </c>
      <c r="I2203" s="28">
        <v>0</v>
      </c>
      <c r="J2203" s="28">
        <v>0</v>
      </c>
      <c r="K2203" s="28">
        <v>0</v>
      </c>
      <c r="L2203" s="28">
        <v>1</v>
      </c>
      <c r="M2203" s="28">
        <v>0</v>
      </c>
      <c r="N2203" s="28">
        <v>3</v>
      </c>
      <c r="O2203" s="28">
        <v>12</v>
      </c>
      <c r="P2203">
        <f>VLOOKUP($A2203,'Item Detail'!$A$2:$G$4956,7,0)</f>
        <v>1</v>
      </c>
      <c r="Q2203" s="30" t="s">
        <v>30759</v>
      </c>
      <c r="R2203" s="30" t="s">
        <v>30730</v>
      </c>
      <c r="S2203" s="30" t="s">
        <v>30737</v>
      </c>
      <c r="T2203" s="30" t="s">
        <v>30731</v>
      </c>
      <c r="U2203" s="30" t="s">
        <v>30731</v>
      </c>
      <c r="V2203" s="30" t="s">
        <v>30738</v>
      </c>
      <c r="W2203" s="30" t="s">
        <v>30738</v>
      </c>
      <c r="X2203" s="30" t="s">
        <v>30738</v>
      </c>
      <c r="Y2203" s="30" t="s">
        <v>30738</v>
      </c>
      <c r="Z2203" s="30" t="s">
        <v>30738</v>
      </c>
      <c r="AA2203" s="31" t="s">
        <v>30789</v>
      </c>
    </row>
    <row r="2204" spans="1:27" x14ac:dyDescent="0.3">
      <c r="A2204" s="28" t="s">
        <v>24549</v>
      </c>
      <c r="B2204" s="28" t="s">
        <v>25900</v>
      </c>
      <c r="C2204" s="28" t="s">
        <v>24550</v>
      </c>
      <c r="D2204" s="28" t="s">
        <v>11834</v>
      </c>
      <c r="E2204" s="28" t="s">
        <v>13171</v>
      </c>
      <c r="F2204" s="28" t="s">
        <v>11835</v>
      </c>
      <c r="G2204" s="28" t="s">
        <v>27671</v>
      </c>
      <c r="H2204" s="28" t="s">
        <v>25665</v>
      </c>
      <c r="I2204" s="28">
        <v>0</v>
      </c>
      <c r="J2204" s="28">
        <v>1</v>
      </c>
      <c r="K2204" s="28">
        <v>0</v>
      </c>
      <c r="L2204" s="28">
        <v>0</v>
      </c>
      <c r="M2204" s="28">
        <v>0</v>
      </c>
      <c r="N2204" s="28">
        <v>3</v>
      </c>
      <c r="O2204" s="28">
        <v>12</v>
      </c>
      <c r="P2204">
        <f>VLOOKUP($A2204,'Item Detail'!$A$2:$G$4956,7,0)</f>
        <v>1</v>
      </c>
      <c r="Q2204" s="30" t="s">
        <v>30745</v>
      </c>
      <c r="R2204" s="30" t="s">
        <v>30730</v>
      </c>
      <c r="S2204" s="30" t="s">
        <v>30737</v>
      </c>
      <c r="T2204" s="30" t="s">
        <v>30731</v>
      </c>
      <c r="U2204" s="30" t="s">
        <v>30769</v>
      </c>
      <c r="V2204" s="30" t="s">
        <v>30738</v>
      </c>
      <c r="W2204" s="30" t="s">
        <v>30738</v>
      </c>
      <c r="X2204" s="30" t="s">
        <v>30738</v>
      </c>
      <c r="Y2204" s="30" t="s">
        <v>30738</v>
      </c>
      <c r="Z2204" s="30" t="s">
        <v>30738</v>
      </c>
      <c r="AA2204" s="31" t="s">
        <v>30789</v>
      </c>
    </row>
    <row r="2205" spans="1:27" x14ac:dyDescent="0.3">
      <c r="A2205" s="28" t="s">
        <v>15425</v>
      </c>
      <c r="B2205" s="28" t="s">
        <v>25687</v>
      </c>
      <c r="C2205" s="28" t="s">
        <v>15426</v>
      </c>
      <c r="D2205" s="28" t="s">
        <v>13253</v>
      </c>
      <c r="E2205" s="28" t="s">
        <v>10507</v>
      </c>
      <c r="F2205" s="28" t="s">
        <v>4372</v>
      </c>
      <c r="G2205" s="28" t="s">
        <v>27672</v>
      </c>
      <c r="H2205" s="28" t="s">
        <v>25662</v>
      </c>
      <c r="I2205" s="28">
        <v>1</v>
      </c>
      <c r="J2205" s="28">
        <v>0</v>
      </c>
      <c r="K2205" s="28">
        <v>0</v>
      </c>
      <c r="L2205" s="28">
        <v>0</v>
      </c>
      <c r="M2205" s="28">
        <v>0</v>
      </c>
      <c r="N2205" s="28">
        <v>3</v>
      </c>
      <c r="O2205" s="28">
        <v>12</v>
      </c>
      <c r="P2205">
        <f>VLOOKUP($A2205,'Item Detail'!$A$2:$G$4956,7,0)</f>
        <v>1</v>
      </c>
      <c r="Q2205" s="30" t="s">
        <v>30745</v>
      </c>
      <c r="R2205" s="30" t="s">
        <v>30730</v>
      </c>
      <c r="S2205" s="30" t="s">
        <v>30737</v>
      </c>
      <c r="T2205" s="30" t="s">
        <v>30731</v>
      </c>
      <c r="U2205" s="30" t="s">
        <v>30756</v>
      </c>
      <c r="V2205" s="30" t="s">
        <v>30738</v>
      </c>
      <c r="W2205" s="30" t="s">
        <v>30733</v>
      </c>
      <c r="X2205" s="30" t="s">
        <v>30733</v>
      </c>
      <c r="Y2205" s="30" t="s">
        <v>30733</v>
      </c>
      <c r="Z2205" s="30" t="s">
        <v>30733</v>
      </c>
      <c r="AA2205" s="31" t="s">
        <v>30789</v>
      </c>
    </row>
    <row r="2206" spans="1:27" x14ac:dyDescent="0.3">
      <c r="A2206" s="28" t="s">
        <v>20032</v>
      </c>
      <c r="B2206" s="28" t="s">
        <v>25703</v>
      </c>
      <c r="C2206" s="28" t="s">
        <v>20033</v>
      </c>
      <c r="D2206" s="28" t="s">
        <v>18356</v>
      </c>
      <c r="E2206" s="28" t="s">
        <v>10507</v>
      </c>
      <c r="F2206" s="28" t="s">
        <v>2056</v>
      </c>
      <c r="G2206" s="28" t="s">
        <v>27589</v>
      </c>
      <c r="H2206" s="28" t="s">
        <v>25662</v>
      </c>
      <c r="I2206" s="28">
        <v>1</v>
      </c>
      <c r="J2206" s="28">
        <v>0</v>
      </c>
      <c r="K2206" s="28">
        <v>0</v>
      </c>
      <c r="L2206" s="28">
        <v>0</v>
      </c>
      <c r="M2206" s="28">
        <v>0</v>
      </c>
      <c r="N2206" s="28">
        <v>3</v>
      </c>
      <c r="O2206" s="28">
        <v>12</v>
      </c>
      <c r="P2206">
        <f>VLOOKUP($A2206,'Item Detail'!$A$2:$G$4956,7,0)</f>
        <v>1</v>
      </c>
      <c r="Q2206" s="30" t="s">
        <v>30750</v>
      </c>
      <c r="R2206" s="30" t="s">
        <v>30730</v>
      </c>
      <c r="S2206" s="30" t="s">
        <v>30737</v>
      </c>
      <c r="T2206" s="30" t="s">
        <v>30731</v>
      </c>
      <c r="U2206" s="30" t="s">
        <v>30731</v>
      </c>
      <c r="V2206" s="30" t="s">
        <v>30738</v>
      </c>
      <c r="W2206" s="30" t="s">
        <v>30733</v>
      </c>
      <c r="X2206" s="30" t="s">
        <v>30733</v>
      </c>
      <c r="Y2206" s="30" t="s">
        <v>30733</v>
      </c>
      <c r="Z2206" s="30" t="s">
        <v>30733</v>
      </c>
      <c r="AA2206" s="31" t="s">
        <v>30789</v>
      </c>
    </row>
    <row r="2207" spans="1:27" x14ac:dyDescent="0.3">
      <c r="A2207" s="28" t="s">
        <v>5898</v>
      </c>
      <c r="B2207" s="28" t="s">
        <v>25666</v>
      </c>
      <c r="C2207" s="28" t="s">
        <v>19945</v>
      </c>
      <c r="D2207" s="28" t="s">
        <v>12599</v>
      </c>
      <c r="E2207" s="28" t="s">
        <v>10507</v>
      </c>
      <c r="F2207" s="28" t="s">
        <v>27416</v>
      </c>
      <c r="G2207" s="28" t="s">
        <v>27673</v>
      </c>
      <c r="H2207" s="28" t="s">
        <v>25657</v>
      </c>
      <c r="I2207" s="28">
        <v>0</v>
      </c>
      <c r="J2207" s="28">
        <v>0</v>
      </c>
      <c r="K2207" s="28">
        <v>0</v>
      </c>
      <c r="L2207" s="28">
        <v>1</v>
      </c>
      <c r="M2207" s="28">
        <v>0</v>
      </c>
      <c r="N2207" s="28">
        <v>3</v>
      </c>
      <c r="O2207" s="28">
        <v>12</v>
      </c>
      <c r="P2207">
        <f>VLOOKUP($A2207,'Item Detail'!$A$2:$G$4956,7,0)</f>
        <v>1</v>
      </c>
      <c r="Q2207" s="30" t="s">
        <v>30729</v>
      </c>
      <c r="R2207" s="30" t="s">
        <v>30730</v>
      </c>
      <c r="S2207" s="30" t="s">
        <v>5361</v>
      </c>
      <c r="T2207" s="30" t="s">
        <v>30731</v>
      </c>
      <c r="U2207" s="30" t="s">
        <v>30751</v>
      </c>
      <c r="V2207" s="30" t="s">
        <v>30733</v>
      </c>
      <c r="W2207" s="30" t="s">
        <v>30733</v>
      </c>
      <c r="X2207" s="30" t="s">
        <v>30733</v>
      </c>
      <c r="Y2207" s="30" t="s">
        <v>30733</v>
      </c>
      <c r="Z2207" s="30" t="s">
        <v>30733</v>
      </c>
      <c r="AA2207" s="31" t="s">
        <v>30790</v>
      </c>
    </row>
    <row r="2208" spans="1:27" x14ac:dyDescent="0.3">
      <c r="A2208" s="28" t="s">
        <v>25133</v>
      </c>
      <c r="B2208" s="28" t="s">
        <v>25721</v>
      </c>
      <c r="C2208" s="28" t="s">
        <v>25134</v>
      </c>
      <c r="D2208" s="28" t="s">
        <v>25135</v>
      </c>
      <c r="E2208" s="28" t="s">
        <v>10507</v>
      </c>
      <c r="F2208" s="28" t="s">
        <v>5058</v>
      </c>
      <c r="G2208" s="28" t="s">
        <v>27674</v>
      </c>
      <c r="H2208" s="28" t="s">
        <v>25662</v>
      </c>
      <c r="I2208" s="28">
        <v>0</v>
      </c>
      <c r="J2208" s="28">
        <v>0</v>
      </c>
      <c r="K2208" s="28">
        <v>0</v>
      </c>
      <c r="L2208" s="28">
        <v>1</v>
      </c>
      <c r="M2208" s="28">
        <v>0</v>
      </c>
      <c r="N2208" s="28">
        <v>3</v>
      </c>
      <c r="O2208" s="28">
        <v>12</v>
      </c>
      <c r="P2208">
        <f>VLOOKUP($A2208,'Item Detail'!$A$2:$G$4956,7,0)</f>
        <v>1</v>
      </c>
      <c r="Q2208" s="30" t="s">
        <v>30745</v>
      </c>
      <c r="R2208" s="30" t="s">
        <v>30730</v>
      </c>
      <c r="S2208" s="30" t="s">
        <v>30737</v>
      </c>
      <c r="T2208" s="30" t="s">
        <v>30731</v>
      </c>
      <c r="U2208" s="30" t="s">
        <v>30731</v>
      </c>
      <c r="V2208" s="30" t="s">
        <v>30738</v>
      </c>
      <c r="W2208" s="30" t="s">
        <v>30733</v>
      </c>
      <c r="X2208" s="30" t="s">
        <v>30733</v>
      </c>
      <c r="Y2208" s="30" t="s">
        <v>30738</v>
      </c>
      <c r="Z2208" s="30" t="s">
        <v>30733</v>
      </c>
      <c r="AA2208" s="31" t="s">
        <v>30789</v>
      </c>
    </row>
    <row r="2209" spans="1:27" x14ac:dyDescent="0.3">
      <c r="A2209" s="28" t="s">
        <v>23761</v>
      </c>
      <c r="B2209" s="28" t="s">
        <v>25716</v>
      </c>
      <c r="C2209" s="28" t="s">
        <v>23762</v>
      </c>
      <c r="D2209" s="28" t="s">
        <v>23763</v>
      </c>
      <c r="E2209" s="28" t="s">
        <v>10461</v>
      </c>
      <c r="F2209" s="28" t="s">
        <v>25742</v>
      </c>
      <c r="G2209" s="28" t="s">
        <v>27675</v>
      </c>
      <c r="H2209" s="28" t="s">
        <v>25670</v>
      </c>
      <c r="I2209" s="28">
        <v>0</v>
      </c>
      <c r="J2209" s="28">
        <v>0</v>
      </c>
      <c r="K2209" s="28">
        <v>0</v>
      </c>
      <c r="L2209" s="28">
        <v>1</v>
      </c>
      <c r="M2209" s="28">
        <v>0</v>
      </c>
      <c r="N2209" s="28">
        <v>3</v>
      </c>
      <c r="O2209" s="28">
        <v>12</v>
      </c>
      <c r="P2209">
        <f>VLOOKUP($A2209,'Item Detail'!$A$2:$G$4956,7,0)</f>
        <v>1</v>
      </c>
      <c r="Q2209" s="30" t="s">
        <v>30745</v>
      </c>
      <c r="R2209" s="30" t="s">
        <v>30730</v>
      </c>
      <c r="S2209" s="30" t="s">
        <v>30737</v>
      </c>
      <c r="T2209" s="30" t="s">
        <v>30731</v>
      </c>
      <c r="U2209" s="30" t="s">
        <v>30751</v>
      </c>
      <c r="V2209" s="30" t="s">
        <v>30738</v>
      </c>
      <c r="W2209" s="30" t="s">
        <v>30733</v>
      </c>
      <c r="X2209" s="30" t="s">
        <v>30733</v>
      </c>
      <c r="Y2209" s="30" t="s">
        <v>30733</v>
      </c>
      <c r="Z2209" s="30" t="s">
        <v>30733</v>
      </c>
      <c r="AA2209" s="31" t="s">
        <v>30791</v>
      </c>
    </row>
    <row r="2210" spans="1:27" x14ac:dyDescent="0.3">
      <c r="A2210" s="28" t="s">
        <v>20783</v>
      </c>
      <c r="B2210" s="28" t="s">
        <v>25716</v>
      </c>
      <c r="C2210" s="28" t="s">
        <v>20784</v>
      </c>
      <c r="D2210" s="28" t="s">
        <v>20785</v>
      </c>
      <c r="E2210" s="28" t="s">
        <v>12061</v>
      </c>
      <c r="F2210" s="28" t="s">
        <v>25742</v>
      </c>
      <c r="G2210" s="28" t="s">
        <v>27676</v>
      </c>
      <c r="H2210" s="28" t="s">
        <v>25665</v>
      </c>
      <c r="I2210" s="28">
        <v>0</v>
      </c>
      <c r="J2210" s="28">
        <v>0</v>
      </c>
      <c r="K2210" s="28">
        <v>0</v>
      </c>
      <c r="L2210" s="28">
        <v>0</v>
      </c>
      <c r="M2210" s="28">
        <v>1</v>
      </c>
      <c r="N2210" s="28">
        <v>3</v>
      </c>
      <c r="O2210" s="28">
        <v>12</v>
      </c>
      <c r="P2210">
        <f>VLOOKUP($A2210,'Item Detail'!$A$2:$G$4956,7,0)</f>
        <v>1</v>
      </c>
      <c r="Q2210" s="30" t="s">
        <v>30753</v>
      </c>
      <c r="R2210" s="30" t="s">
        <v>30730</v>
      </c>
      <c r="S2210" s="30" t="s">
        <v>30737</v>
      </c>
      <c r="T2210" s="30" t="s">
        <v>30731</v>
      </c>
      <c r="U2210" s="30" t="s">
        <v>30731</v>
      </c>
      <c r="V2210" s="30" t="s">
        <v>30738</v>
      </c>
      <c r="W2210" s="30" t="s">
        <v>30738</v>
      </c>
      <c r="X2210" s="30" t="s">
        <v>30738</v>
      </c>
      <c r="Y2210" s="30" t="s">
        <v>30738</v>
      </c>
      <c r="Z2210" s="30" t="s">
        <v>30738</v>
      </c>
      <c r="AA2210" s="31" t="s">
        <v>30789</v>
      </c>
    </row>
    <row r="2211" spans="1:27" x14ac:dyDescent="0.3">
      <c r="A2211" s="28" t="s">
        <v>15723</v>
      </c>
      <c r="B2211" s="28" t="s">
        <v>25716</v>
      </c>
      <c r="C2211" s="28" t="s">
        <v>11263</v>
      </c>
      <c r="D2211" s="28" t="s">
        <v>15724</v>
      </c>
      <c r="E2211" s="28" t="s">
        <v>10949</v>
      </c>
      <c r="F2211" s="28" t="s">
        <v>25742</v>
      </c>
      <c r="G2211" s="28" t="s">
        <v>27677</v>
      </c>
      <c r="H2211" s="28" t="s">
        <v>25665</v>
      </c>
      <c r="I2211" s="28">
        <v>0</v>
      </c>
      <c r="J2211" s="28">
        <v>0</v>
      </c>
      <c r="K2211" s="28">
        <v>1</v>
      </c>
      <c r="L2211" s="28">
        <v>0</v>
      </c>
      <c r="M2211" s="28">
        <v>0</v>
      </c>
      <c r="N2211" s="28">
        <v>3</v>
      </c>
      <c r="O2211" s="28">
        <v>12</v>
      </c>
      <c r="P2211">
        <f>VLOOKUP($A2211,'Item Detail'!$A$2:$G$4956,7,0)</f>
        <v>1</v>
      </c>
      <c r="Q2211" s="30" t="s">
        <v>30753</v>
      </c>
      <c r="R2211" s="30" t="s">
        <v>30730</v>
      </c>
      <c r="S2211" s="30" t="s">
        <v>30737</v>
      </c>
      <c r="T2211" s="30" t="s">
        <v>30731</v>
      </c>
      <c r="U2211" s="30" t="s">
        <v>30751</v>
      </c>
      <c r="V2211" s="30" t="s">
        <v>30738</v>
      </c>
      <c r="W2211" s="30" t="s">
        <v>30738</v>
      </c>
      <c r="X2211" s="30" t="s">
        <v>30738</v>
      </c>
      <c r="Y2211" s="30" t="s">
        <v>30733</v>
      </c>
      <c r="Z2211" s="30" t="s">
        <v>30733</v>
      </c>
      <c r="AA2211" s="31" t="s">
        <v>30789</v>
      </c>
    </row>
    <row r="2212" spans="1:27" x14ac:dyDescent="0.3">
      <c r="A2212" s="28" t="s">
        <v>20080</v>
      </c>
      <c r="B2212" s="28" t="s">
        <v>25663</v>
      </c>
      <c r="C2212" s="28" t="s">
        <v>20081</v>
      </c>
      <c r="D2212" s="28" t="s">
        <v>10485</v>
      </c>
      <c r="E2212" s="28" t="s">
        <v>15411</v>
      </c>
      <c r="F2212" s="28" t="s">
        <v>2556</v>
      </c>
      <c r="G2212" s="28" t="s">
        <v>27678</v>
      </c>
      <c r="H2212" s="28" t="s">
        <v>25665</v>
      </c>
      <c r="I2212" s="28">
        <v>0</v>
      </c>
      <c r="J2212" s="28">
        <v>0</v>
      </c>
      <c r="K2212" s="28">
        <v>0</v>
      </c>
      <c r="L2212" s="28">
        <v>1</v>
      </c>
      <c r="M2212" s="28">
        <v>0</v>
      </c>
      <c r="N2212" s="28">
        <v>3</v>
      </c>
      <c r="O2212" s="28">
        <v>12</v>
      </c>
      <c r="P2212">
        <f>VLOOKUP($A2212,'Item Detail'!$A$2:$G$4956,7,0)</f>
        <v>1</v>
      </c>
      <c r="Q2212" s="30" t="s">
        <v>30745</v>
      </c>
      <c r="R2212" s="30" t="s">
        <v>30730</v>
      </c>
      <c r="S2212" s="30" t="s">
        <v>30737</v>
      </c>
      <c r="T2212" s="30" t="s">
        <v>30731</v>
      </c>
      <c r="U2212" s="30" t="s">
        <v>30731</v>
      </c>
      <c r="V2212" s="30" t="s">
        <v>30738</v>
      </c>
      <c r="W2212" s="30" t="s">
        <v>30738</v>
      </c>
      <c r="X2212" s="30" t="s">
        <v>30738</v>
      </c>
      <c r="Y2212" s="30" t="s">
        <v>30738</v>
      </c>
      <c r="Z2212" s="30" t="s">
        <v>30738</v>
      </c>
      <c r="AA2212" s="31" t="s">
        <v>30789</v>
      </c>
    </row>
    <row r="2213" spans="1:27" x14ac:dyDescent="0.3">
      <c r="A2213" s="28" t="s">
        <v>17807</v>
      </c>
      <c r="B2213" s="28" t="s">
        <v>25900</v>
      </c>
      <c r="C2213" s="28" t="s">
        <v>17808</v>
      </c>
      <c r="D2213" s="28" t="s">
        <v>17809</v>
      </c>
      <c r="E2213" s="28" t="s">
        <v>10980</v>
      </c>
      <c r="F2213" s="28" t="s">
        <v>2085</v>
      </c>
      <c r="G2213" s="28" t="s">
        <v>27679</v>
      </c>
      <c r="H2213" s="28" t="s">
        <v>25665</v>
      </c>
      <c r="I2213" s="28">
        <v>1</v>
      </c>
      <c r="J2213" s="28">
        <v>0</v>
      </c>
      <c r="K2213" s="28">
        <v>0</v>
      </c>
      <c r="L2213" s="28">
        <v>0</v>
      </c>
      <c r="M2213" s="28">
        <v>0</v>
      </c>
      <c r="N2213" s="28">
        <v>3</v>
      </c>
      <c r="O2213" s="28">
        <v>12</v>
      </c>
      <c r="P2213">
        <f>VLOOKUP($A2213,'Item Detail'!$A$2:$G$4956,7,0)</f>
        <v>1</v>
      </c>
      <c r="Q2213" s="30" t="s">
        <v>30745</v>
      </c>
      <c r="R2213" s="30" t="s">
        <v>30730</v>
      </c>
      <c r="S2213" s="30" t="s">
        <v>30737</v>
      </c>
      <c r="T2213" s="30" t="s">
        <v>30731</v>
      </c>
      <c r="U2213" s="30" t="s">
        <v>30731</v>
      </c>
      <c r="V2213" s="30" t="s">
        <v>30738</v>
      </c>
      <c r="W2213" s="30" t="s">
        <v>30733</v>
      </c>
      <c r="X2213" s="30" t="s">
        <v>30738</v>
      </c>
      <c r="Y2213" s="30" t="s">
        <v>30738</v>
      </c>
      <c r="Z2213" s="30" t="s">
        <v>30738</v>
      </c>
      <c r="AA2213" s="31" t="s">
        <v>30789</v>
      </c>
    </row>
    <row r="2214" spans="1:27" x14ac:dyDescent="0.3">
      <c r="A2214" s="28" t="s">
        <v>23830</v>
      </c>
      <c r="B2214" s="28" t="s">
        <v>25900</v>
      </c>
      <c r="C2214" s="28" t="s">
        <v>23831</v>
      </c>
      <c r="D2214" s="28" t="s">
        <v>22368</v>
      </c>
      <c r="E2214" s="28" t="s">
        <v>23832</v>
      </c>
      <c r="F2214" s="28" t="s">
        <v>2085</v>
      </c>
      <c r="G2214" s="28" t="s">
        <v>27680</v>
      </c>
      <c r="H2214" s="28" t="s">
        <v>25665</v>
      </c>
      <c r="I2214" s="28">
        <v>0</v>
      </c>
      <c r="J2214" s="28">
        <v>0</v>
      </c>
      <c r="K2214" s="28">
        <v>0</v>
      </c>
      <c r="L2214" s="28">
        <v>1</v>
      </c>
      <c r="M2214" s="28">
        <v>0</v>
      </c>
      <c r="N2214" s="28">
        <v>3</v>
      </c>
      <c r="O2214" s="28">
        <v>12</v>
      </c>
      <c r="P2214">
        <f>VLOOKUP($A2214,'Item Detail'!$A$2:$G$4956,7,0)</f>
        <v>1</v>
      </c>
      <c r="Q2214" s="30" t="s">
        <v>30745</v>
      </c>
      <c r="R2214" s="30" t="s">
        <v>30730</v>
      </c>
      <c r="S2214" s="30" t="s">
        <v>30737</v>
      </c>
      <c r="T2214" s="30" t="s">
        <v>30731</v>
      </c>
      <c r="U2214" s="30" t="s">
        <v>30751</v>
      </c>
      <c r="V2214" s="30" t="s">
        <v>30738</v>
      </c>
      <c r="W2214" s="30" t="s">
        <v>30733</v>
      </c>
      <c r="X2214" s="30" t="s">
        <v>30738</v>
      </c>
      <c r="Y2214" s="30" t="s">
        <v>30738</v>
      </c>
      <c r="Z2214" s="30" t="s">
        <v>30733</v>
      </c>
      <c r="AA2214" s="31" t="s">
        <v>30789</v>
      </c>
    </row>
    <row r="2215" spans="1:27" x14ac:dyDescent="0.3">
      <c r="A2215" s="28" t="s">
        <v>8489</v>
      </c>
      <c r="B2215" s="28" t="s">
        <v>25663</v>
      </c>
      <c r="C2215" s="28" t="s">
        <v>19388</v>
      </c>
      <c r="D2215" s="28" t="s">
        <v>19389</v>
      </c>
      <c r="E2215" s="28" t="s">
        <v>10507</v>
      </c>
      <c r="F2215" s="28" t="s">
        <v>5759</v>
      </c>
      <c r="G2215" s="28" t="s">
        <v>27681</v>
      </c>
      <c r="H2215" s="28" t="s">
        <v>25657</v>
      </c>
      <c r="I2215" s="28">
        <v>0</v>
      </c>
      <c r="J2215" s="28">
        <v>0</v>
      </c>
      <c r="K2215" s="28">
        <v>0</v>
      </c>
      <c r="L2215" s="28">
        <v>1</v>
      </c>
      <c r="M2215" s="28">
        <v>0</v>
      </c>
      <c r="N2215" s="28">
        <v>3</v>
      </c>
      <c r="O2215" s="28">
        <v>12</v>
      </c>
      <c r="P2215">
        <f>VLOOKUP($A2215,'Item Detail'!$A$2:$G$4956,7,0)</f>
        <v>1</v>
      </c>
      <c r="Q2215" s="30" t="s">
        <v>30729</v>
      </c>
      <c r="R2215" s="30" t="s">
        <v>30730</v>
      </c>
      <c r="S2215" s="30" t="s">
        <v>5361</v>
      </c>
      <c r="T2215" s="30" t="s">
        <v>30731</v>
      </c>
      <c r="U2215" s="30" t="s">
        <v>30747</v>
      </c>
      <c r="V2215" s="30" t="s">
        <v>30733</v>
      </c>
      <c r="W2215" s="30" t="s">
        <v>30733</v>
      </c>
      <c r="X2215" s="30" t="s">
        <v>30733</v>
      </c>
      <c r="Y2215" s="30" t="s">
        <v>30733</v>
      </c>
      <c r="Z2215" s="30" t="s">
        <v>30733</v>
      </c>
      <c r="AA2215" s="31" t="s">
        <v>30790</v>
      </c>
    </row>
    <row r="2216" spans="1:27" x14ac:dyDescent="0.3">
      <c r="A2216" s="28" t="s">
        <v>17028</v>
      </c>
      <c r="B2216" s="28" t="s">
        <v>25687</v>
      </c>
      <c r="C2216" s="28" t="s">
        <v>17029</v>
      </c>
      <c r="D2216" s="28" t="s">
        <v>13253</v>
      </c>
      <c r="E2216" s="28" t="s">
        <v>10507</v>
      </c>
      <c r="F2216" s="28" t="s">
        <v>2080</v>
      </c>
      <c r="G2216" s="28" t="s">
        <v>27682</v>
      </c>
      <c r="H2216" s="28" t="s">
        <v>25662</v>
      </c>
      <c r="I2216" s="28">
        <v>0</v>
      </c>
      <c r="J2216" s="28">
        <v>0</v>
      </c>
      <c r="K2216" s="28">
        <v>1</v>
      </c>
      <c r="L2216" s="28">
        <v>0</v>
      </c>
      <c r="M2216" s="28">
        <v>0</v>
      </c>
      <c r="N2216" s="28">
        <v>3</v>
      </c>
      <c r="O2216" s="28">
        <v>12</v>
      </c>
      <c r="P2216">
        <f>VLOOKUP($A2216,'Item Detail'!$A$2:$G$4956,7,0)</f>
        <v>1</v>
      </c>
      <c r="Q2216" s="30" t="s">
        <v>30745</v>
      </c>
      <c r="R2216" s="30" t="s">
        <v>30730</v>
      </c>
      <c r="S2216" s="30" t="s">
        <v>30737</v>
      </c>
      <c r="T2216" s="30" t="s">
        <v>30731</v>
      </c>
      <c r="U2216" s="30" t="s">
        <v>30765</v>
      </c>
      <c r="V2216" s="30" t="s">
        <v>30738</v>
      </c>
      <c r="W2216" s="30" t="s">
        <v>30738</v>
      </c>
      <c r="X2216" s="30" t="s">
        <v>30738</v>
      </c>
      <c r="Y2216" s="30" t="s">
        <v>30738</v>
      </c>
      <c r="Z2216" s="30" t="s">
        <v>30738</v>
      </c>
      <c r="AA2216" s="31" t="s">
        <v>30789</v>
      </c>
    </row>
    <row r="2217" spans="1:27" x14ac:dyDescent="0.3">
      <c r="A2217" s="28" t="s">
        <v>25193</v>
      </c>
      <c r="B2217" s="28" t="s">
        <v>25900</v>
      </c>
      <c r="C2217" s="28" t="s">
        <v>25194</v>
      </c>
      <c r="D2217" s="28" t="s">
        <v>25195</v>
      </c>
      <c r="E2217" s="28" t="s">
        <v>12213</v>
      </c>
      <c r="F2217" s="28" t="s">
        <v>3695</v>
      </c>
      <c r="G2217" s="28" t="s">
        <v>27683</v>
      </c>
      <c r="H2217" s="28" t="s">
        <v>25665</v>
      </c>
      <c r="I2217" s="28">
        <v>0</v>
      </c>
      <c r="J2217" s="28">
        <v>0</v>
      </c>
      <c r="K2217" s="28">
        <v>0</v>
      </c>
      <c r="L2217" s="28">
        <v>1</v>
      </c>
      <c r="M2217" s="28">
        <v>0</v>
      </c>
      <c r="N2217" s="28">
        <v>3</v>
      </c>
      <c r="O2217" s="28">
        <v>12</v>
      </c>
      <c r="P2217">
        <f>VLOOKUP($A2217,'Item Detail'!$A$2:$G$4956,7,0)</f>
        <v>1</v>
      </c>
      <c r="Q2217" s="30" t="s">
        <v>30745</v>
      </c>
      <c r="R2217" s="30" t="s">
        <v>30730</v>
      </c>
      <c r="S2217" s="30" t="s">
        <v>30737</v>
      </c>
      <c r="T2217" s="30" t="s">
        <v>30731</v>
      </c>
      <c r="U2217" s="30" t="s">
        <v>30731</v>
      </c>
      <c r="V2217" s="30" t="s">
        <v>30738</v>
      </c>
      <c r="W2217" s="30" t="s">
        <v>30733</v>
      </c>
      <c r="X2217" s="30" t="s">
        <v>30733</v>
      </c>
      <c r="Y2217" s="30" t="s">
        <v>30738</v>
      </c>
      <c r="Z2217" s="30" t="s">
        <v>30733</v>
      </c>
      <c r="AA2217" s="31" t="s">
        <v>30789</v>
      </c>
    </row>
    <row r="2218" spans="1:27" x14ac:dyDescent="0.3">
      <c r="A2218" s="28" t="s">
        <v>23900</v>
      </c>
      <c r="B2218" s="28" t="s">
        <v>25716</v>
      </c>
      <c r="C2218" s="28" t="s">
        <v>23901</v>
      </c>
      <c r="D2218" s="28" t="s">
        <v>10485</v>
      </c>
      <c r="E2218" s="28" t="s">
        <v>10507</v>
      </c>
      <c r="F2218" s="28" t="s">
        <v>2181</v>
      </c>
      <c r="G2218" s="28" t="s">
        <v>27684</v>
      </c>
      <c r="H2218" s="28" t="s">
        <v>25670</v>
      </c>
      <c r="I2218" s="28">
        <v>0</v>
      </c>
      <c r="J2218" s="28">
        <v>0</v>
      </c>
      <c r="K2218" s="28">
        <v>0</v>
      </c>
      <c r="L2218" s="28">
        <v>1</v>
      </c>
      <c r="M2218" s="28">
        <v>0</v>
      </c>
      <c r="N2218" s="28">
        <v>3</v>
      </c>
      <c r="O2218" s="28">
        <v>12</v>
      </c>
      <c r="P2218">
        <f>VLOOKUP($A2218,'Item Detail'!$A$2:$G$4956,7,0)</f>
        <v>1</v>
      </c>
      <c r="Q2218" s="30" t="s">
        <v>30753</v>
      </c>
      <c r="R2218" s="30" t="s">
        <v>30730</v>
      </c>
      <c r="S2218" s="30" t="s">
        <v>30737</v>
      </c>
      <c r="T2218" s="30" t="s">
        <v>30731</v>
      </c>
      <c r="U2218" s="30" t="s">
        <v>30731</v>
      </c>
      <c r="V2218" s="30" t="s">
        <v>30738</v>
      </c>
      <c r="W2218" s="30" t="s">
        <v>30738</v>
      </c>
      <c r="X2218" s="30" t="s">
        <v>30738</v>
      </c>
      <c r="Y2218" s="30" t="s">
        <v>30733</v>
      </c>
      <c r="Z2218" s="30" t="s">
        <v>30738</v>
      </c>
      <c r="AA2218" s="31" t="s">
        <v>30791</v>
      </c>
    </row>
    <row r="2219" spans="1:27" x14ac:dyDescent="0.3">
      <c r="A2219" s="28" t="s">
        <v>23343</v>
      </c>
      <c r="B2219" s="28" t="s">
        <v>25716</v>
      </c>
      <c r="C2219" s="28" t="s">
        <v>23344</v>
      </c>
      <c r="D2219" s="28" t="s">
        <v>16638</v>
      </c>
      <c r="E2219" s="28" t="s">
        <v>10507</v>
      </c>
      <c r="F2219" s="28" t="s">
        <v>2181</v>
      </c>
      <c r="G2219" s="28" t="s">
        <v>27685</v>
      </c>
      <c r="H2219" s="28" t="s">
        <v>25665</v>
      </c>
      <c r="I2219" s="28">
        <v>0</v>
      </c>
      <c r="J2219" s="28">
        <v>0</v>
      </c>
      <c r="K2219" s="28">
        <v>0</v>
      </c>
      <c r="L2219" s="28">
        <v>0</v>
      </c>
      <c r="M2219" s="28">
        <v>1</v>
      </c>
      <c r="N2219" s="28">
        <v>3</v>
      </c>
      <c r="O2219" s="28">
        <v>12</v>
      </c>
      <c r="P2219">
        <f>VLOOKUP($A2219,'Item Detail'!$A$2:$G$4956,7,0)</f>
        <v>1</v>
      </c>
      <c r="Q2219" s="30" t="s">
        <v>30761</v>
      </c>
      <c r="R2219" s="30" t="s">
        <v>30730</v>
      </c>
      <c r="S2219" s="30" t="s">
        <v>30737</v>
      </c>
      <c r="T2219" s="30" t="s">
        <v>30731</v>
      </c>
      <c r="U2219" s="30" t="s">
        <v>30731</v>
      </c>
      <c r="V2219" s="30" t="s">
        <v>30738</v>
      </c>
      <c r="W2219" s="30" t="s">
        <v>30738</v>
      </c>
      <c r="X2219" s="30" t="s">
        <v>30738</v>
      </c>
      <c r="Y2219" s="30" t="s">
        <v>30738</v>
      </c>
      <c r="Z2219" s="30" t="s">
        <v>30738</v>
      </c>
      <c r="AA2219" s="31" t="s">
        <v>30789</v>
      </c>
    </row>
    <row r="2220" spans="1:27" x14ac:dyDescent="0.3">
      <c r="A2220" s="28" t="s">
        <v>18731</v>
      </c>
      <c r="B2220" s="28" t="s">
        <v>25687</v>
      </c>
      <c r="C2220" s="28" t="s">
        <v>18732</v>
      </c>
      <c r="D2220" s="28" t="s">
        <v>10485</v>
      </c>
      <c r="E2220" s="28" t="s">
        <v>18468</v>
      </c>
      <c r="F2220" s="28" t="s">
        <v>2123</v>
      </c>
      <c r="G2220" s="28" t="s">
        <v>27686</v>
      </c>
      <c r="H2220" s="28" t="s">
        <v>25665</v>
      </c>
      <c r="I2220" s="28">
        <v>0</v>
      </c>
      <c r="J2220" s="28">
        <v>0</v>
      </c>
      <c r="K2220" s="28">
        <v>0</v>
      </c>
      <c r="L2220" s="28">
        <v>0</v>
      </c>
      <c r="M2220" s="28">
        <v>1</v>
      </c>
      <c r="N2220" s="28">
        <v>3</v>
      </c>
      <c r="O2220" s="28">
        <v>12</v>
      </c>
      <c r="P2220">
        <f>VLOOKUP($A2220,'Item Detail'!$A$2:$G$4956,7,0)</f>
        <v>1</v>
      </c>
      <c r="Q2220" s="30" t="s">
        <v>30745</v>
      </c>
      <c r="R2220" s="30" t="s">
        <v>30730</v>
      </c>
      <c r="S2220" s="30" t="s">
        <v>30737</v>
      </c>
      <c r="T2220" s="30" t="s">
        <v>19596</v>
      </c>
      <c r="U2220" s="30" t="s">
        <v>30731</v>
      </c>
      <c r="V2220" s="30" t="s">
        <v>30738</v>
      </c>
      <c r="W2220" s="30" t="s">
        <v>30738</v>
      </c>
      <c r="X2220" s="30" t="s">
        <v>30738</v>
      </c>
      <c r="Y2220" s="30" t="s">
        <v>30738</v>
      </c>
      <c r="Z2220" s="30" t="s">
        <v>30738</v>
      </c>
      <c r="AA2220" s="31" t="s">
        <v>30789</v>
      </c>
    </row>
    <row r="2221" spans="1:27" x14ac:dyDescent="0.3">
      <c r="A2221" s="28" t="s">
        <v>17398</v>
      </c>
      <c r="B2221" s="28" t="s">
        <v>25755</v>
      </c>
      <c r="C2221" s="28" t="s">
        <v>17399</v>
      </c>
      <c r="D2221" s="28" t="s">
        <v>17400</v>
      </c>
      <c r="E2221" s="28" t="s">
        <v>11692</v>
      </c>
      <c r="F2221" s="28" t="s">
        <v>25756</v>
      </c>
      <c r="G2221" s="28" t="s">
        <v>27687</v>
      </c>
      <c r="H2221" s="28" t="s">
        <v>25665</v>
      </c>
      <c r="I2221" s="28">
        <v>1</v>
      </c>
      <c r="J2221" s="28">
        <v>0</v>
      </c>
      <c r="K2221" s="28">
        <v>0</v>
      </c>
      <c r="L2221" s="28">
        <v>0</v>
      </c>
      <c r="M2221" s="28">
        <v>0</v>
      </c>
      <c r="N2221" s="28">
        <v>3</v>
      </c>
      <c r="O2221" s="28">
        <v>12</v>
      </c>
      <c r="P2221">
        <f>VLOOKUP($A2221,'Item Detail'!$A$2:$G$4956,7,0)</f>
        <v>1</v>
      </c>
      <c r="Q2221" s="30" t="s">
        <v>30745</v>
      </c>
      <c r="R2221" s="30" t="s">
        <v>30730</v>
      </c>
      <c r="S2221" s="30" t="s">
        <v>30737</v>
      </c>
      <c r="T2221" s="30" t="s">
        <v>30731</v>
      </c>
      <c r="U2221" s="30" t="s">
        <v>30731</v>
      </c>
      <c r="V2221" s="30" t="s">
        <v>30738</v>
      </c>
      <c r="W2221" s="30" t="s">
        <v>30738</v>
      </c>
      <c r="X2221" s="30" t="s">
        <v>30738</v>
      </c>
      <c r="Y2221" s="30" t="s">
        <v>30738</v>
      </c>
      <c r="Z2221" s="30" t="s">
        <v>30738</v>
      </c>
      <c r="AA2221" s="31" t="s">
        <v>30789</v>
      </c>
    </row>
    <row r="2222" spans="1:27" x14ac:dyDescent="0.3">
      <c r="A2222" s="28" t="s">
        <v>9774</v>
      </c>
      <c r="B2222" s="28" t="s">
        <v>25666</v>
      </c>
      <c r="C2222" s="28" t="s">
        <v>25197</v>
      </c>
      <c r="D2222" s="28" t="s">
        <v>12572</v>
      </c>
      <c r="E2222" s="28" t="s">
        <v>10486</v>
      </c>
      <c r="F2222" s="28" t="s">
        <v>5372</v>
      </c>
      <c r="G2222" s="28" t="s">
        <v>27688</v>
      </c>
      <c r="H2222" s="28" t="s">
        <v>25657</v>
      </c>
      <c r="I2222" s="28">
        <v>0</v>
      </c>
      <c r="J2222" s="28">
        <v>0</v>
      </c>
      <c r="K2222" s="28">
        <v>0</v>
      </c>
      <c r="L2222" s="28">
        <v>0</v>
      </c>
      <c r="M2222" s="28">
        <v>1</v>
      </c>
      <c r="N2222" s="28">
        <v>3</v>
      </c>
      <c r="O2222" s="28">
        <v>12</v>
      </c>
      <c r="P2222">
        <f>VLOOKUP($A2222,'Item Detail'!$A$2:$G$4956,7,0)</f>
        <v>1</v>
      </c>
      <c r="Q2222" s="30" t="s">
        <v>30742</v>
      </c>
      <c r="R2222" s="30" t="s">
        <v>30730</v>
      </c>
      <c r="S2222" s="30" t="s">
        <v>5361</v>
      </c>
      <c r="T2222" s="30" t="s">
        <v>30731</v>
      </c>
      <c r="U2222" s="30" t="s">
        <v>30731</v>
      </c>
      <c r="V2222" s="30" t="s">
        <v>30733</v>
      </c>
      <c r="W2222" s="30" t="s">
        <v>30733</v>
      </c>
      <c r="X2222" s="30" t="s">
        <v>30733</v>
      </c>
      <c r="Y2222" s="30" t="s">
        <v>30733</v>
      </c>
      <c r="Z2222" s="30" t="s">
        <v>30733</v>
      </c>
      <c r="AA2222" s="31" t="s">
        <v>30786</v>
      </c>
    </row>
    <row r="2223" spans="1:27" x14ac:dyDescent="0.3">
      <c r="A2223" s="28" t="s">
        <v>5720</v>
      </c>
      <c r="B2223" s="28" t="s">
        <v>25666</v>
      </c>
      <c r="C2223" s="28" t="s">
        <v>18411</v>
      </c>
      <c r="D2223" s="28" t="s">
        <v>10485</v>
      </c>
      <c r="E2223" s="28" t="s">
        <v>10507</v>
      </c>
      <c r="F2223" s="28" t="s">
        <v>5372</v>
      </c>
      <c r="G2223" s="28" t="s">
        <v>27689</v>
      </c>
      <c r="H2223" s="28" t="s">
        <v>25657</v>
      </c>
      <c r="I2223" s="28">
        <v>1</v>
      </c>
      <c r="J2223" s="28">
        <v>0</v>
      </c>
      <c r="K2223" s="28">
        <v>0</v>
      </c>
      <c r="L2223" s="28">
        <v>0</v>
      </c>
      <c r="M2223" s="28">
        <v>0</v>
      </c>
      <c r="N2223" s="28">
        <v>3</v>
      </c>
      <c r="O2223" s="28">
        <v>12</v>
      </c>
      <c r="P2223">
        <f>VLOOKUP($A2223,'Item Detail'!$A$2:$G$4956,7,0)</f>
        <v>1</v>
      </c>
      <c r="Q2223" s="30" t="s">
        <v>30742</v>
      </c>
      <c r="R2223" s="30" t="s">
        <v>30730</v>
      </c>
      <c r="S2223" s="30" t="s">
        <v>5361</v>
      </c>
      <c r="T2223" s="30" t="s">
        <v>30731</v>
      </c>
      <c r="U2223" s="30" t="s">
        <v>30731</v>
      </c>
      <c r="V2223" s="30" t="s">
        <v>30733</v>
      </c>
      <c r="W2223" s="30" t="s">
        <v>30733</v>
      </c>
      <c r="X2223" s="30" t="s">
        <v>30733</v>
      </c>
      <c r="Y2223" s="30" t="s">
        <v>30733</v>
      </c>
      <c r="Z2223" s="30" t="s">
        <v>30733</v>
      </c>
      <c r="AA2223" s="31" t="s">
        <v>30786</v>
      </c>
    </row>
    <row r="2224" spans="1:27" x14ac:dyDescent="0.3">
      <c r="A2224" s="28" t="s">
        <v>9771</v>
      </c>
      <c r="B2224" s="28" t="s">
        <v>25666</v>
      </c>
      <c r="C2224" s="28" t="s">
        <v>20849</v>
      </c>
      <c r="D2224" s="28" t="s">
        <v>11817</v>
      </c>
      <c r="E2224" s="28" t="s">
        <v>10507</v>
      </c>
      <c r="F2224" s="28" t="s">
        <v>5372</v>
      </c>
      <c r="G2224" s="28" t="s">
        <v>27690</v>
      </c>
      <c r="H2224" s="28" t="s">
        <v>25657</v>
      </c>
      <c r="I2224" s="28">
        <v>0</v>
      </c>
      <c r="J2224" s="28">
        <v>0</v>
      </c>
      <c r="K2224" s="28">
        <v>0</v>
      </c>
      <c r="L2224" s="28">
        <v>0</v>
      </c>
      <c r="M2224" s="28">
        <v>1</v>
      </c>
      <c r="N2224" s="28">
        <v>3</v>
      </c>
      <c r="O2224" s="28">
        <v>12</v>
      </c>
      <c r="P2224">
        <f>VLOOKUP($A2224,'Item Detail'!$A$2:$G$4956,7,0)</f>
        <v>1</v>
      </c>
      <c r="Q2224" s="30" t="s">
        <v>30740</v>
      </c>
      <c r="R2224" s="30" t="s">
        <v>30730</v>
      </c>
      <c r="S2224" s="30" t="s">
        <v>5361</v>
      </c>
      <c r="T2224" s="30" t="s">
        <v>30731</v>
      </c>
      <c r="U2224" s="30" t="s">
        <v>30731</v>
      </c>
      <c r="V2224" s="30" t="s">
        <v>30733</v>
      </c>
      <c r="W2224" s="30" t="s">
        <v>30733</v>
      </c>
      <c r="X2224" s="30" t="s">
        <v>30733</v>
      </c>
      <c r="Y2224" s="30" t="s">
        <v>30733</v>
      </c>
      <c r="Z2224" s="30" t="s">
        <v>30733</v>
      </c>
      <c r="AA2224" s="31" t="s">
        <v>30786</v>
      </c>
    </row>
    <row r="2225" spans="1:27" x14ac:dyDescent="0.3">
      <c r="A2225" s="28" t="s">
        <v>25367</v>
      </c>
      <c r="B2225" s="28" t="s">
        <v>25721</v>
      </c>
      <c r="C2225" s="28" t="s">
        <v>25368</v>
      </c>
      <c r="D2225" s="28" t="s">
        <v>25369</v>
      </c>
      <c r="E2225" s="28" t="s">
        <v>13067</v>
      </c>
      <c r="F2225" s="28" t="s">
        <v>3552</v>
      </c>
      <c r="G2225" s="28" t="s">
        <v>27691</v>
      </c>
      <c r="H2225" s="28" t="s">
        <v>25665</v>
      </c>
      <c r="I2225" s="28">
        <v>0</v>
      </c>
      <c r="J2225" s="28">
        <v>0</v>
      </c>
      <c r="K2225" s="28">
        <v>1</v>
      </c>
      <c r="L2225" s="28">
        <v>0</v>
      </c>
      <c r="M2225" s="28">
        <v>0</v>
      </c>
      <c r="N2225" s="28">
        <v>3</v>
      </c>
      <c r="O2225" s="28">
        <v>12</v>
      </c>
      <c r="P2225">
        <f>VLOOKUP($A2225,'Item Detail'!$A$2:$G$4956,7,0)</f>
        <v>1</v>
      </c>
      <c r="Q2225" s="30" t="s">
        <v>30775</v>
      </c>
      <c r="R2225" s="30" t="s">
        <v>30730</v>
      </c>
      <c r="S2225" s="30" t="s">
        <v>30737</v>
      </c>
      <c r="T2225" s="30" t="s">
        <v>30731</v>
      </c>
      <c r="U2225" s="30" t="s">
        <v>30747</v>
      </c>
      <c r="V2225" s="30" t="s">
        <v>30738</v>
      </c>
      <c r="W2225" s="30" t="s">
        <v>30733</v>
      </c>
      <c r="X2225" s="30" t="s">
        <v>30738</v>
      </c>
      <c r="Y2225" s="30" t="s">
        <v>30733</v>
      </c>
      <c r="Z2225" s="30" t="s">
        <v>30733</v>
      </c>
      <c r="AA2225" s="31" t="s">
        <v>30789</v>
      </c>
    </row>
    <row r="2226" spans="1:27" x14ac:dyDescent="0.3">
      <c r="A2226" s="28" t="s">
        <v>3434</v>
      </c>
      <c r="B2226" s="28" t="s">
        <v>25986</v>
      </c>
      <c r="C2226" s="28" t="s">
        <v>21162</v>
      </c>
      <c r="D2226" s="28" t="s">
        <v>21163</v>
      </c>
      <c r="E2226" s="28" t="s">
        <v>21164</v>
      </c>
      <c r="F2226" s="28" t="s">
        <v>26151</v>
      </c>
      <c r="G2226" s="28" t="s">
        <v>27692</v>
      </c>
      <c r="H2226" s="28" t="s">
        <v>25706</v>
      </c>
      <c r="I2226" s="28">
        <v>0</v>
      </c>
      <c r="J2226" s="28">
        <v>0</v>
      </c>
      <c r="K2226" s="28">
        <v>0</v>
      </c>
      <c r="L2226" s="28">
        <v>1</v>
      </c>
      <c r="M2226" s="28">
        <v>0</v>
      </c>
      <c r="N2226" s="28">
        <v>3</v>
      </c>
      <c r="O2226" s="28">
        <v>12</v>
      </c>
      <c r="P2226">
        <f>VLOOKUP($A2226,'Item Detail'!$A$2:$G$4956,7,0)</f>
        <v>1</v>
      </c>
      <c r="Q2226" s="30" t="s">
        <v>30748</v>
      </c>
      <c r="R2226" s="30" t="s">
        <v>30730</v>
      </c>
      <c r="S2226" s="30" t="s">
        <v>30749</v>
      </c>
      <c r="T2226" s="30" t="s">
        <v>30731</v>
      </c>
      <c r="U2226" s="30" t="s">
        <v>30731</v>
      </c>
      <c r="V2226" s="30" t="s">
        <v>30733</v>
      </c>
      <c r="W2226" s="30" t="s">
        <v>30733</v>
      </c>
      <c r="X2226" s="30" t="s">
        <v>30733</v>
      </c>
      <c r="Y2226" s="30" t="s">
        <v>30733</v>
      </c>
      <c r="Z2226" s="30" t="s">
        <v>30733</v>
      </c>
      <c r="AA2226" s="31" t="s">
        <v>30790</v>
      </c>
    </row>
    <row r="2227" spans="1:27" x14ac:dyDescent="0.3">
      <c r="A2227" s="28" t="s">
        <v>3730</v>
      </c>
      <c r="B2227" s="28" t="s">
        <v>25986</v>
      </c>
      <c r="C2227" s="28" t="s">
        <v>18398</v>
      </c>
      <c r="D2227" s="28" t="s">
        <v>10485</v>
      </c>
      <c r="E2227" s="28" t="s">
        <v>10507</v>
      </c>
      <c r="F2227" s="28" t="s">
        <v>26151</v>
      </c>
      <c r="G2227" s="28" t="s">
        <v>27693</v>
      </c>
      <c r="H2227" s="28" t="s">
        <v>25706</v>
      </c>
      <c r="I2227" s="28">
        <v>1</v>
      </c>
      <c r="J2227" s="28">
        <v>0</v>
      </c>
      <c r="K2227" s="28">
        <v>0</v>
      </c>
      <c r="L2227" s="28">
        <v>0</v>
      </c>
      <c r="M2227" s="28">
        <v>0</v>
      </c>
      <c r="N2227" s="28">
        <v>3</v>
      </c>
      <c r="O2227" s="28">
        <v>12</v>
      </c>
      <c r="P2227">
        <f>VLOOKUP($A2227,'Item Detail'!$A$2:$G$4956,7,0)</f>
        <v>1</v>
      </c>
      <c r="Q2227" s="30" t="s">
        <v>30748</v>
      </c>
      <c r="R2227" s="30" t="s">
        <v>30730</v>
      </c>
      <c r="S2227" s="30" t="s">
        <v>30749</v>
      </c>
      <c r="T2227" s="30" t="s">
        <v>30731</v>
      </c>
      <c r="U2227" s="30" t="s">
        <v>30731</v>
      </c>
      <c r="V2227" s="30" t="s">
        <v>30733</v>
      </c>
      <c r="W2227" s="30" t="s">
        <v>30733</v>
      </c>
      <c r="X2227" s="30" t="s">
        <v>30733</v>
      </c>
      <c r="Y2227" s="30" t="s">
        <v>30733</v>
      </c>
      <c r="Z2227" s="30" t="s">
        <v>30733</v>
      </c>
      <c r="AA2227" s="31" t="s">
        <v>30790</v>
      </c>
    </row>
    <row r="2228" spans="1:27" x14ac:dyDescent="0.3">
      <c r="A2228" s="28" t="s">
        <v>17471</v>
      </c>
      <c r="B2228" s="28" t="s">
        <v>25725</v>
      </c>
      <c r="C2228" s="28" t="s">
        <v>17472</v>
      </c>
      <c r="D2228" s="28" t="s">
        <v>17473</v>
      </c>
      <c r="E2228" s="28" t="s">
        <v>10963</v>
      </c>
      <c r="F2228" s="28" t="s">
        <v>2146</v>
      </c>
      <c r="G2228" s="28" t="s">
        <v>27694</v>
      </c>
      <c r="H2228" s="28" t="s">
        <v>25665</v>
      </c>
      <c r="I2228" s="28">
        <v>0</v>
      </c>
      <c r="J2228" s="28">
        <v>0</v>
      </c>
      <c r="K2228" s="28">
        <v>0</v>
      </c>
      <c r="L2228" s="28">
        <v>1</v>
      </c>
      <c r="M2228" s="28">
        <v>0</v>
      </c>
      <c r="N2228" s="28">
        <v>3</v>
      </c>
      <c r="O2228" s="28">
        <v>12</v>
      </c>
      <c r="P2228">
        <f>VLOOKUP($A2228,'Item Detail'!$A$2:$G$4956,7,0)</f>
        <v>1</v>
      </c>
      <c r="Q2228" s="30" t="s">
        <v>30753</v>
      </c>
      <c r="R2228" s="30" t="s">
        <v>30730</v>
      </c>
      <c r="S2228" s="30" t="s">
        <v>30737</v>
      </c>
      <c r="T2228" s="30" t="s">
        <v>30731</v>
      </c>
      <c r="U2228" s="30" t="s">
        <v>30731</v>
      </c>
      <c r="V2228" s="30" t="s">
        <v>30738</v>
      </c>
      <c r="W2228" s="30" t="s">
        <v>30733</v>
      </c>
      <c r="X2228" s="30" t="s">
        <v>30738</v>
      </c>
      <c r="Y2228" s="30" t="s">
        <v>30738</v>
      </c>
      <c r="Z2228" s="30" t="s">
        <v>30733</v>
      </c>
      <c r="AA2228" s="31" t="s">
        <v>30789</v>
      </c>
    </row>
    <row r="2229" spans="1:27" x14ac:dyDescent="0.3">
      <c r="A2229" s="28" t="s">
        <v>3633</v>
      </c>
      <c r="B2229" s="28" t="s">
        <v>25671</v>
      </c>
      <c r="C2229" s="28" t="s">
        <v>15475</v>
      </c>
      <c r="D2229" s="28" t="s">
        <v>10485</v>
      </c>
      <c r="E2229" s="28" t="s">
        <v>10507</v>
      </c>
      <c r="F2229" s="28" t="s">
        <v>2743</v>
      </c>
      <c r="G2229" s="28" t="s">
        <v>27695</v>
      </c>
      <c r="H2229" s="28" t="s">
        <v>25706</v>
      </c>
      <c r="I2229" s="28">
        <v>0</v>
      </c>
      <c r="J2229" s="28">
        <v>0</v>
      </c>
      <c r="K2229" s="28">
        <v>0</v>
      </c>
      <c r="L2229" s="28">
        <v>0</v>
      </c>
      <c r="M2229" s="28">
        <v>1</v>
      </c>
      <c r="N2229" s="28">
        <v>3</v>
      </c>
      <c r="O2229" s="28">
        <v>12</v>
      </c>
      <c r="P2229">
        <f>VLOOKUP($A2229,'Item Detail'!$A$2:$G$4956,7,0)</f>
        <v>1</v>
      </c>
      <c r="Q2229" s="30" t="s">
        <v>30748</v>
      </c>
      <c r="R2229" s="30" t="s">
        <v>30730</v>
      </c>
      <c r="S2229" s="30" t="s">
        <v>30749</v>
      </c>
      <c r="T2229" s="30" t="s">
        <v>30731</v>
      </c>
      <c r="U2229" s="30" t="s">
        <v>30731</v>
      </c>
      <c r="V2229" s="30" t="s">
        <v>30733</v>
      </c>
      <c r="W2229" s="30" t="s">
        <v>30733</v>
      </c>
      <c r="X2229" s="30" t="s">
        <v>30733</v>
      </c>
      <c r="Y2229" s="30" t="s">
        <v>30733</v>
      </c>
      <c r="Z2229" s="30" t="s">
        <v>30733</v>
      </c>
      <c r="AA2229" s="31" t="s">
        <v>30790</v>
      </c>
    </row>
    <row r="2230" spans="1:27" x14ac:dyDescent="0.3">
      <c r="A2230" s="28" t="s">
        <v>15949</v>
      </c>
      <c r="B2230" s="28" t="s">
        <v>25758</v>
      </c>
      <c r="C2230" s="28" t="s">
        <v>15950</v>
      </c>
      <c r="D2230" s="28" t="s">
        <v>15581</v>
      </c>
      <c r="E2230" s="28" t="s">
        <v>10507</v>
      </c>
      <c r="F2230" s="28" t="s">
        <v>2725</v>
      </c>
      <c r="G2230" s="28" t="s">
        <v>27696</v>
      </c>
      <c r="H2230" s="28" t="s">
        <v>25670</v>
      </c>
      <c r="I2230" s="28">
        <v>0</v>
      </c>
      <c r="J2230" s="28">
        <v>0</v>
      </c>
      <c r="K2230" s="28">
        <v>0</v>
      </c>
      <c r="L2230" s="28">
        <v>1</v>
      </c>
      <c r="M2230" s="28">
        <v>0</v>
      </c>
      <c r="N2230" s="28">
        <v>3</v>
      </c>
      <c r="O2230" s="28">
        <v>12</v>
      </c>
      <c r="P2230">
        <f>VLOOKUP($A2230,'Item Detail'!$A$2:$G$4956,7,0)</f>
        <v>1</v>
      </c>
      <c r="Q2230" s="30" t="s">
        <v>30745</v>
      </c>
      <c r="R2230" s="30" t="s">
        <v>30730</v>
      </c>
      <c r="S2230" s="30" t="s">
        <v>30737</v>
      </c>
      <c r="T2230" s="30" t="s">
        <v>30731</v>
      </c>
      <c r="U2230" s="30" t="s">
        <v>30731</v>
      </c>
      <c r="V2230" s="30" t="s">
        <v>30738</v>
      </c>
      <c r="W2230" s="30" t="s">
        <v>30733</v>
      </c>
      <c r="X2230" s="30" t="s">
        <v>30733</v>
      </c>
      <c r="Y2230" s="30" t="s">
        <v>30733</v>
      </c>
      <c r="Z2230" s="30" t="s">
        <v>30733</v>
      </c>
      <c r="AA2230" s="31" t="s">
        <v>30791</v>
      </c>
    </row>
    <row r="2231" spans="1:27" x14ac:dyDescent="0.3">
      <c r="A2231" s="28" t="s">
        <v>15159</v>
      </c>
      <c r="B2231" s="28" t="s">
        <v>25758</v>
      </c>
      <c r="C2231" s="28" t="s">
        <v>11187</v>
      </c>
      <c r="D2231" s="28" t="s">
        <v>15160</v>
      </c>
      <c r="E2231" s="28" t="s">
        <v>10507</v>
      </c>
      <c r="F2231" s="28" t="s">
        <v>2725</v>
      </c>
      <c r="G2231" s="28" t="s">
        <v>27697</v>
      </c>
      <c r="H2231" s="28" t="s">
        <v>25665</v>
      </c>
      <c r="I2231" s="28">
        <v>0</v>
      </c>
      <c r="J2231" s="28">
        <v>0</v>
      </c>
      <c r="K2231" s="28">
        <v>0</v>
      </c>
      <c r="L2231" s="28">
        <v>0</v>
      </c>
      <c r="M2231" s="28">
        <v>1</v>
      </c>
      <c r="N2231" s="28">
        <v>3</v>
      </c>
      <c r="O2231" s="28">
        <v>12</v>
      </c>
      <c r="P2231">
        <f>VLOOKUP($A2231,'Item Detail'!$A$2:$G$4956,7,0)</f>
        <v>1</v>
      </c>
      <c r="Q2231" s="30" t="s">
        <v>30750</v>
      </c>
      <c r="R2231" s="30" t="s">
        <v>30730</v>
      </c>
      <c r="S2231" s="30" t="s">
        <v>30737</v>
      </c>
      <c r="T2231" s="30" t="s">
        <v>30731</v>
      </c>
      <c r="U2231" s="30" t="s">
        <v>30747</v>
      </c>
      <c r="V2231" s="30" t="s">
        <v>30738</v>
      </c>
      <c r="W2231" s="30" t="s">
        <v>30738</v>
      </c>
      <c r="X2231" s="30" t="s">
        <v>30738</v>
      </c>
      <c r="Y2231" s="30" t="s">
        <v>30738</v>
      </c>
      <c r="Z2231" s="30" t="s">
        <v>30738</v>
      </c>
      <c r="AA2231" s="31" t="s">
        <v>30789</v>
      </c>
    </row>
    <row r="2232" spans="1:27" x14ac:dyDescent="0.3">
      <c r="A2232" s="28" t="s">
        <v>20570</v>
      </c>
      <c r="B2232" s="28" t="s">
        <v>25758</v>
      </c>
      <c r="C2232" s="28" t="s">
        <v>14906</v>
      </c>
      <c r="D2232" s="28" t="s">
        <v>20571</v>
      </c>
      <c r="E2232" s="28" t="s">
        <v>10507</v>
      </c>
      <c r="F2232" s="28" t="s">
        <v>2725</v>
      </c>
      <c r="G2232" s="28" t="s">
        <v>27698</v>
      </c>
      <c r="H2232" s="28" t="s">
        <v>25670</v>
      </c>
      <c r="I2232" s="28">
        <v>0</v>
      </c>
      <c r="J2232" s="28">
        <v>0</v>
      </c>
      <c r="K2232" s="28">
        <v>0</v>
      </c>
      <c r="L2232" s="28">
        <v>1</v>
      </c>
      <c r="M2232" s="28">
        <v>0</v>
      </c>
      <c r="N2232" s="28">
        <v>3</v>
      </c>
      <c r="O2232" s="28">
        <v>12</v>
      </c>
      <c r="P2232">
        <f>VLOOKUP($A2232,'Item Detail'!$A$2:$G$4956,7,0)</f>
        <v>1</v>
      </c>
      <c r="Q2232" s="30" t="s">
        <v>30745</v>
      </c>
      <c r="R2232" s="30" t="s">
        <v>30730</v>
      </c>
      <c r="S2232" s="30" t="s">
        <v>30737</v>
      </c>
      <c r="T2232" s="30" t="s">
        <v>30731</v>
      </c>
      <c r="U2232" s="30" t="s">
        <v>30731</v>
      </c>
      <c r="V2232" s="30" t="s">
        <v>30733</v>
      </c>
      <c r="W2232" s="30" t="s">
        <v>30733</v>
      </c>
      <c r="X2232" s="30" t="s">
        <v>30738</v>
      </c>
      <c r="Y2232" s="30" t="s">
        <v>30733</v>
      </c>
      <c r="Z2232" s="30" t="s">
        <v>30733</v>
      </c>
      <c r="AA2232" s="31" t="s">
        <v>30791</v>
      </c>
    </row>
    <row r="2233" spans="1:27" x14ac:dyDescent="0.3">
      <c r="A2233" s="28" t="s">
        <v>21015</v>
      </c>
      <c r="B2233" s="28" t="s">
        <v>25758</v>
      </c>
      <c r="C2233" s="28" t="s">
        <v>21016</v>
      </c>
      <c r="D2233" s="28" t="s">
        <v>18313</v>
      </c>
      <c r="E2233" s="28" t="s">
        <v>10507</v>
      </c>
      <c r="F2233" s="28" t="s">
        <v>2725</v>
      </c>
      <c r="G2233" s="28" t="s">
        <v>27699</v>
      </c>
      <c r="H2233" s="28" t="s">
        <v>25670</v>
      </c>
      <c r="I2233" s="28">
        <v>0</v>
      </c>
      <c r="J2233" s="28">
        <v>0</v>
      </c>
      <c r="K2233" s="28">
        <v>0</v>
      </c>
      <c r="L2233" s="28">
        <v>0</v>
      </c>
      <c r="M2233" s="28">
        <v>1</v>
      </c>
      <c r="N2233" s="28">
        <v>3</v>
      </c>
      <c r="O2233" s="28">
        <v>12</v>
      </c>
      <c r="P2233">
        <f>VLOOKUP($A2233,'Item Detail'!$A$2:$G$4956,7,0)</f>
        <v>1</v>
      </c>
      <c r="Q2233" s="30" t="s">
        <v>30745</v>
      </c>
      <c r="R2233" s="30" t="s">
        <v>30730</v>
      </c>
      <c r="S2233" s="30" t="s">
        <v>30737</v>
      </c>
      <c r="T2233" s="30" t="s">
        <v>30731</v>
      </c>
      <c r="U2233" s="30" t="s">
        <v>30731</v>
      </c>
      <c r="V2233" s="30" t="s">
        <v>30738</v>
      </c>
      <c r="W2233" s="30" t="s">
        <v>30733</v>
      </c>
      <c r="X2233" s="30" t="s">
        <v>30738</v>
      </c>
      <c r="Y2233" s="30" t="s">
        <v>30733</v>
      </c>
      <c r="Z2233" s="30" t="s">
        <v>30733</v>
      </c>
      <c r="AA2233" s="31" t="s">
        <v>30791</v>
      </c>
    </row>
    <row r="2234" spans="1:27" x14ac:dyDescent="0.3">
      <c r="A2234" s="28" t="s">
        <v>17994</v>
      </c>
      <c r="B2234" s="28" t="s">
        <v>25758</v>
      </c>
      <c r="C2234" s="28" t="s">
        <v>17995</v>
      </c>
      <c r="D2234" s="28" t="s">
        <v>15581</v>
      </c>
      <c r="E2234" s="28" t="s">
        <v>10507</v>
      </c>
      <c r="F2234" s="28" t="s">
        <v>2725</v>
      </c>
      <c r="G2234" s="28" t="s">
        <v>27700</v>
      </c>
      <c r="H2234" s="28" t="s">
        <v>25665</v>
      </c>
      <c r="I2234" s="28">
        <v>0</v>
      </c>
      <c r="J2234" s="28">
        <v>0</v>
      </c>
      <c r="K2234" s="28">
        <v>0</v>
      </c>
      <c r="L2234" s="28">
        <v>1</v>
      </c>
      <c r="M2234" s="28">
        <v>0</v>
      </c>
      <c r="N2234" s="28">
        <v>3</v>
      </c>
      <c r="O2234" s="28">
        <v>12</v>
      </c>
      <c r="P2234">
        <f>VLOOKUP($A2234,'Item Detail'!$A$2:$G$4956,7,0)</f>
        <v>1</v>
      </c>
      <c r="Q2234" s="30" t="s">
        <v>30745</v>
      </c>
      <c r="R2234" s="30" t="s">
        <v>30730</v>
      </c>
      <c r="S2234" s="30" t="s">
        <v>30737</v>
      </c>
      <c r="T2234" s="30" t="s">
        <v>30731</v>
      </c>
      <c r="U2234" s="30" t="s">
        <v>30731</v>
      </c>
      <c r="V2234" s="30" t="s">
        <v>30738</v>
      </c>
      <c r="W2234" s="30" t="s">
        <v>30738</v>
      </c>
      <c r="X2234" s="30" t="s">
        <v>30738</v>
      </c>
      <c r="Y2234" s="30" t="s">
        <v>30738</v>
      </c>
      <c r="Z2234" s="30" t="s">
        <v>30738</v>
      </c>
      <c r="AA2234" s="31" t="s">
        <v>30789</v>
      </c>
    </row>
    <row r="2235" spans="1:27" x14ac:dyDescent="0.3">
      <c r="A2235" s="28" t="s">
        <v>20845</v>
      </c>
      <c r="B2235" s="28" t="s">
        <v>25655</v>
      </c>
      <c r="C2235" s="28" t="s">
        <v>20846</v>
      </c>
      <c r="D2235" s="28" t="s">
        <v>20847</v>
      </c>
      <c r="E2235" s="28" t="s">
        <v>10710</v>
      </c>
      <c r="F2235" s="28" t="s">
        <v>25786</v>
      </c>
      <c r="G2235" s="28" t="s">
        <v>27701</v>
      </c>
      <c r="H2235" s="28" t="s">
        <v>25665</v>
      </c>
      <c r="I2235" s="28">
        <v>0</v>
      </c>
      <c r="J2235" s="28">
        <v>0</v>
      </c>
      <c r="K2235" s="28">
        <v>1</v>
      </c>
      <c r="L2235" s="28">
        <v>0</v>
      </c>
      <c r="M2235" s="28">
        <v>0</v>
      </c>
      <c r="N2235" s="28">
        <v>3</v>
      </c>
      <c r="O2235" s="28">
        <v>12</v>
      </c>
      <c r="P2235">
        <f>VLOOKUP($A2235,'Item Detail'!$A$2:$G$4956,7,0)</f>
        <v>1</v>
      </c>
      <c r="Q2235" s="30" t="s">
        <v>30753</v>
      </c>
      <c r="R2235" s="30" t="s">
        <v>30730</v>
      </c>
      <c r="S2235" s="30" t="s">
        <v>30737</v>
      </c>
      <c r="T2235" s="30" t="s">
        <v>30731</v>
      </c>
      <c r="U2235" s="30" t="s">
        <v>30747</v>
      </c>
      <c r="V2235" s="30" t="s">
        <v>30738</v>
      </c>
      <c r="W2235" s="30" t="s">
        <v>30738</v>
      </c>
      <c r="X2235" s="30" t="s">
        <v>30738</v>
      </c>
      <c r="Y2235" s="30" t="s">
        <v>30733</v>
      </c>
      <c r="Z2235" s="30" t="s">
        <v>30738</v>
      </c>
      <c r="AA2235" s="31" t="s">
        <v>30789</v>
      </c>
    </row>
    <row r="2236" spans="1:27" x14ac:dyDescent="0.3">
      <c r="A2236" s="28" t="s">
        <v>19704</v>
      </c>
      <c r="B2236" s="28" t="s">
        <v>25655</v>
      </c>
      <c r="C2236" s="28" t="s">
        <v>19705</v>
      </c>
      <c r="D2236" s="28" t="s">
        <v>19706</v>
      </c>
      <c r="E2236" s="28" t="s">
        <v>10710</v>
      </c>
      <c r="F2236" s="28" t="s">
        <v>25786</v>
      </c>
      <c r="G2236" s="28" t="s">
        <v>27702</v>
      </c>
      <c r="H2236" s="28" t="s">
        <v>25665</v>
      </c>
      <c r="I2236" s="28">
        <v>0</v>
      </c>
      <c r="J2236" s="28">
        <v>0</v>
      </c>
      <c r="K2236" s="28">
        <v>0</v>
      </c>
      <c r="L2236" s="28">
        <v>0</v>
      </c>
      <c r="M2236" s="28">
        <v>1</v>
      </c>
      <c r="N2236" s="28">
        <v>3</v>
      </c>
      <c r="O2236" s="28">
        <v>12</v>
      </c>
      <c r="P2236">
        <f>VLOOKUP($A2236,'Item Detail'!$A$2:$G$4956,7,0)</f>
        <v>1</v>
      </c>
      <c r="Q2236" s="30" t="s">
        <v>30753</v>
      </c>
      <c r="R2236" s="30" t="s">
        <v>30730</v>
      </c>
      <c r="S2236" s="30" t="s">
        <v>30737</v>
      </c>
      <c r="T2236" s="30" t="s">
        <v>30731</v>
      </c>
      <c r="U2236" s="30" t="s">
        <v>30747</v>
      </c>
      <c r="V2236" s="30" t="s">
        <v>30738</v>
      </c>
      <c r="W2236" s="30" t="s">
        <v>30738</v>
      </c>
      <c r="X2236" s="30" t="s">
        <v>30738</v>
      </c>
      <c r="Y2236" s="30" t="s">
        <v>30738</v>
      </c>
      <c r="Z2236" s="30" t="s">
        <v>30738</v>
      </c>
      <c r="AA2236" s="31" t="s">
        <v>30789</v>
      </c>
    </row>
    <row r="2237" spans="1:27" x14ac:dyDescent="0.3">
      <c r="A2237" s="28" t="s">
        <v>16917</v>
      </c>
      <c r="B2237" s="28" t="s">
        <v>25769</v>
      </c>
      <c r="C2237" s="28" t="s">
        <v>12432</v>
      </c>
      <c r="D2237" s="28" t="s">
        <v>16918</v>
      </c>
      <c r="E2237" s="28" t="s">
        <v>10949</v>
      </c>
      <c r="F2237" s="28" t="s">
        <v>2530</v>
      </c>
      <c r="G2237" s="28" t="s">
        <v>27703</v>
      </c>
      <c r="H2237" s="28" t="s">
        <v>25665</v>
      </c>
      <c r="I2237" s="28">
        <v>0</v>
      </c>
      <c r="J2237" s="28">
        <v>0</v>
      </c>
      <c r="K2237" s="28">
        <v>0</v>
      </c>
      <c r="L2237" s="28">
        <v>1</v>
      </c>
      <c r="M2237" s="28">
        <v>0</v>
      </c>
      <c r="N2237" s="28">
        <v>3</v>
      </c>
      <c r="O2237" s="28">
        <v>12</v>
      </c>
      <c r="P2237">
        <f>VLOOKUP($A2237,'Item Detail'!$A$2:$G$4956,7,0)</f>
        <v>1</v>
      </c>
      <c r="Q2237" s="30" t="s">
        <v>30745</v>
      </c>
      <c r="R2237" s="30" t="s">
        <v>30730</v>
      </c>
      <c r="S2237" s="30" t="s">
        <v>30737</v>
      </c>
      <c r="T2237" s="30" t="s">
        <v>30731</v>
      </c>
      <c r="U2237" s="30" t="s">
        <v>30731</v>
      </c>
      <c r="V2237" s="30" t="s">
        <v>30738</v>
      </c>
      <c r="W2237" s="30" t="s">
        <v>30738</v>
      </c>
      <c r="X2237" s="30" t="s">
        <v>30738</v>
      </c>
      <c r="Y2237" s="30" t="s">
        <v>30738</v>
      </c>
      <c r="Z2237" s="30" t="s">
        <v>30738</v>
      </c>
      <c r="AA2237" s="31" t="s">
        <v>30789</v>
      </c>
    </row>
    <row r="2238" spans="1:27" x14ac:dyDescent="0.3">
      <c r="A2238" s="28" t="s">
        <v>17540</v>
      </c>
      <c r="B2238" s="28" t="s">
        <v>25751</v>
      </c>
      <c r="C2238" s="28" t="s">
        <v>17541</v>
      </c>
      <c r="D2238" s="28" t="s">
        <v>17542</v>
      </c>
      <c r="E2238" s="28" t="s">
        <v>11234</v>
      </c>
      <c r="F2238" s="28" t="s">
        <v>27704</v>
      </c>
      <c r="G2238" s="28" t="s">
        <v>27705</v>
      </c>
      <c r="H2238" s="28" t="s">
        <v>25670</v>
      </c>
      <c r="I2238" s="28">
        <v>0</v>
      </c>
      <c r="J2238" s="28">
        <v>0</v>
      </c>
      <c r="K2238" s="28">
        <v>0</v>
      </c>
      <c r="L2238" s="28">
        <v>1</v>
      </c>
      <c r="M2238" s="28">
        <v>0</v>
      </c>
      <c r="N2238" s="28">
        <v>3</v>
      </c>
      <c r="O2238" s="28">
        <v>9</v>
      </c>
      <c r="P2238">
        <f>VLOOKUP($A2238,'Item Detail'!$A$2:$G$4956,7,0)</f>
        <v>1</v>
      </c>
      <c r="Q2238" s="30" t="s">
        <v>30759</v>
      </c>
      <c r="R2238" s="30" t="s">
        <v>30730</v>
      </c>
      <c r="S2238" s="30" t="s">
        <v>30737</v>
      </c>
      <c r="T2238" s="30" t="s">
        <v>30731</v>
      </c>
      <c r="U2238" s="30" t="s">
        <v>30731</v>
      </c>
      <c r="V2238" s="30" t="s">
        <v>30738</v>
      </c>
      <c r="W2238" s="30" t="s">
        <v>30738</v>
      </c>
      <c r="X2238" s="30" t="s">
        <v>30738</v>
      </c>
      <c r="Y2238" s="30" t="s">
        <v>30733</v>
      </c>
      <c r="Z2238" s="30" t="s">
        <v>30733</v>
      </c>
      <c r="AA2238" s="31" t="s">
        <v>30791</v>
      </c>
    </row>
    <row r="2239" spans="1:27" x14ac:dyDescent="0.3">
      <c r="A2239" s="28" t="s">
        <v>23210</v>
      </c>
      <c r="B2239" s="28" t="s">
        <v>25792</v>
      </c>
      <c r="C2239" s="28" t="s">
        <v>23211</v>
      </c>
      <c r="D2239" s="28" t="s">
        <v>23212</v>
      </c>
      <c r="E2239" s="28" t="s">
        <v>12133</v>
      </c>
      <c r="F2239" s="28" t="s">
        <v>27706</v>
      </c>
      <c r="G2239" s="28" t="s">
        <v>27707</v>
      </c>
      <c r="H2239" s="28" t="s">
        <v>25670</v>
      </c>
      <c r="I2239" s="28">
        <v>0</v>
      </c>
      <c r="J2239" s="28">
        <v>0</v>
      </c>
      <c r="K2239" s="28">
        <v>0</v>
      </c>
      <c r="L2239" s="28">
        <v>1</v>
      </c>
      <c r="M2239" s="28">
        <v>0</v>
      </c>
      <c r="N2239" s="28">
        <v>3</v>
      </c>
      <c r="O2239" s="28">
        <v>9</v>
      </c>
      <c r="P2239">
        <f>VLOOKUP($A2239,'Item Detail'!$A$2:$G$4956,7,0)</f>
        <v>1</v>
      </c>
      <c r="Q2239" s="30" t="s">
        <v>30759</v>
      </c>
      <c r="R2239" s="30" t="s">
        <v>30730</v>
      </c>
      <c r="S2239" s="30" t="s">
        <v>30737</v>
      </c>
      <c r="T2239" s="30" t="s">
        <v>30731</v>
      </c>
      <c r="U2239" s="30" t="s">
        <v>30731</v>
      </c>
      <c r="V2239" s="30" t="s">
        <v>30738</v>
      </c>
      <c r="W2239" s="30" t="s">
        <v>30733</v>
      </c>
      <c r="X2239" s="30" t="s">
        <v>30733</v>
      </c>
      <c r="Y2239" s="30" t="s">
        <v>30733</v>
      </c>
      <c r="Z2239" s="30" t="s">
        <v>30733</v>
      </c>
      <c r="AA2239" s="31" t="s">
        <v>30791</v>
      </c>
    </row>
    <row r="2240" spans="1:27" x14ac:dyDescent="0.3">
      <c r="A2240" s="28" t="s">
        <v>23166</v>
      </c>
      <c r="B2240" s="28" t="s">
        <v>25701</v>
      </c>
      <c r="C2240" s="28" t="s">
        <v>23167</v>
      </c>
      <c r="D2240" s="28" t="s">
        <v>17050</v>
      </c>
      <c r="E2240" s="28" t="s">
        <v>10892</v>
      </c>
      <c r="F2240" s="28" t="s">
        <v>2224</v>
      </c>
      <c r="G2240" s="28" t="s">
        <v>27708</v>
      </c>
      <c r="H2240" s="28" t="s">
        <v>25670</v>
      </c>
      <c r="I2240" s="28">
        <v>0</v>
      </c>
      <c r="J2240" s="28">
        <v>0</v>
      </c>
      <c r="K2240" s="28">
        <v>1</v>
      </c>
      <c r="L2240" s="28">
        <v>0</v>
      </c>
      <c r="M2240" s="28">
        <v>0</v>
      </c>
      <c r="N2240" s="28">
        <v>3</v>
      </c>
      <c r="O2240" s="28">
        <v>9</v>
      </c>
      <c r="P2240">
        <f>VLOOKUP($A2240,'Item Detail'!$A$2:$G$4956,7,0)</f>
        <v>1</v>
      </c>
      <c r="Q2240" s="30" t="s">
        <v>30750</v>
      </c>
      <c r="R2240" s="30" t="s">
        <v>30730</v>
      </c>
      <c r="S2240" s="30" t="s">
        <v>30737</v>
      </c>
      <c r="T2240" s="30" t="s">
        <v>30731</v>
      </c>
      <c r="U2240" s="30" t="s">
        <v>30731</v>
      </c>
      <c r="V2240" s="30" t="s">
        <v>30738</v>
      </c>
      <c r="W2240" s="30" t="s">
        <v>30733</v>
      </c>
      <c r="X2240" s="30" t="s">
        <v>30733</v>
      </c>
      <c r="Y2240" s="30" t="s">
        <v>30733</v>
      </c>
      <c r="Z2240" s="30" t="s">
        <v>30733</v>
      </c>
      <c r="AA2240" s="31" t="s">
        <v>30791</v>
      </c>
    </row>
    <row r="2241" spans="1:27" x14ac:dyDescent="0.3">
      <c r="A2241" s="28" t="s">
        <v>8405</v>
      </c>
      <c r="B2241" s="28" t="s">
        <v>25758</v>
      </c>
      <c r="C2241" s="28" t="s">
        <v>15126</v>
      </c>
      <c r="D2241" s="28" t="s">
        <v>10485</v>
      </c>
      <c r="E2241" s="28" t="s">
        <v>10892</v>
      </c>
      <c r="F2241" s="28" t="s">
        <v>2725</v>
      </c>
      <c r="G2241" s="28" t="s">
        <v>27709</v>
      </c>
      <c r="H2241" s="28" t="s">
        <v>25657</v>
      </c>
      <c r="I2241" s="28">
        <v>0</v>
      </c>
      <c r="J2241" s="28">
        <v>0</v>
      </c>
      <c r="K2241" s="28">
        <v>0</v>
      </c>
      <c r="L2241" s="28">
        <v>1</v>
      </c>
      <c r="M2241" s="28">
        <v>0</v>
      </c>
      <c r="N2241" s="28">
        <v>3</v>
      </c>
      <c r="O2241" s="28">
        <v>9</v>
      </c>
      <c r="P2241">
        <f>VLOOKUP($A2241,'Item Detail'!$A$2:$G$4956,7,0)</f>
        <v>1</v>
      </c>
      <c r="Q2241" s="30" t="s">
        <v>30729</v>
      </c>
      <c r="R2241" s="30" t="s">
        <v>30730</v>
      </c>
      <c r="S2241" s="30" t="s">
        <v>5361</v>
      </c>
      <c r="T2241" s="30" t="s">
        <v>30731</v>
      </c>
      <c r="U2241" s="30" t="s">
        <v>30731</v>
      </c>
      <c r="V2241" s="30" t="s">
        <v>30733</v>
      </c>
      <c r="W2241" s="30" t="s">
        <v>30733</v>
      </c>
      <c r="X2241" s="30" t="s">
        <v>30733</v>
      </c>
      <c r="Y2241" s="30" t="s">
        <v>30733</v>
      </c>
      <c r="Z2241" s="30" t="s">
        <v>30733</v>
      </c>
      <c r="AA2241" s="31" t="s">
        <v>30790</v>
      </c>
    </row>
    <row r="2242" spans="1:27" x14ac:dyDescent="0.3">
      <c r="A2242" s="28" t="s">
        <v>15277</v>
      </c>
      <c r="B2242" s="28" t="s">
        <v>25671</v>
      </c>
      <c r="C2242" s="28" t="s">
        <v>10643</v>
      </c>
      <c r="D2242" s="28" t="s">
        <v>10644</v>
      </c>
      <c r="E2242" s="28" t="s">
        <v>10461</v>
      </c>
      <c r="F2242" s="28" t="s">
        <v>10479</v>
      </c>
      <c r="G2242" s="28" t="s">
        <v>27710</v>
      </c>
      <c r="H2242" s="28" t="s">
        <v>25662</v>
      </c>
      <c r="I2242" s="28">
        <v>1</v>
      </c>
      <c r="J2242" s="28">
        <v>0</v>
      </c>
      <c r="K2242" s="28">
        <v>0</v>
      </c>
      <c r="L2242" s="28">
        <v>0</v>
      </c>
      <c r="M2242" s="28">
        <v>0</v>
      </c>
      <c r="N2242" s="28">
        <v>3</v>
      </c>
      <c r="O2242" s="28">
        <v>9</v>
      </c>
      <c r="P2242">
        <f>VLOOKUP($A2242,'Item Detail'!$A$2:$G$4956,7,0)</f>
        <v>1</v>
      </c>
      <c r="Q2242" s="30" t="s">
        <v>30743</v>
      </c>
      <c r="R2242" s="30" t="s">
        <v>30730</v>
      </c>
      <c r="S2242" s="30" t="s">
        <v>30737</v>
      </c>
      <c r="T2242" s="30" t="s">
        <v>30731</v>
      </c>
      <c r="U2242" s="30" t="s">
        <v>30732</v>
      </c>
      <c r="V2242" s="30" t="s">
        <v>30738</v>
      </c>
      <c r="W2242" s="30" t="s">
        <v>30733</v>
      </c>
      <c r="X2242" s="30" t="s">
        <v>30733</v>
      </c>
      <c r="Y2242" s="30" t="s">
        <v>30733</v>
      </c>
      <c r="Z2242" s="30" t="s">
        <v>30733</v>
      </c>
      <c r="AA2242" s="31" t="s">
        <v>30789</v>
      </c>
    </row>
    <row r="2243" spans="1:27" x14ac:dyDescent="0.3">
      <c r="A2243" s="28" t="s">
        <v>16902</v>
      </c>
      <c r="B2243" s="28" t="s">
        <v>25758</v>
      </c>
      <c r="C2243" s="28" t="s">
        <v>16903</v>
      </c>
      <c r="D2243" s="28" t="s">
        <v>16904</v>
      </c>
      <c r="E2243" s="28" t="s">
        <v>10507</v>
      </c>
      <c r="F2243" s="28" t="s">
        <v>2725</v>
      </c>
      <c r="G2243" s="28" t="s">
        <v>27711</v>
      </c>
      <c r="H2243" s="28" t="s">
        <v>25670</v>
      </c>
      <c r="I2243" s="28">
        <v>0</v>
      </c>
      <c r="J2243" s="28">
        <v>1</v>
      </c>
      <c r="K2243" s="28">
        <v>0</v>
      </c>
      <c r="L2243" s="28">
        <v>0</v>
      </c>
      <c r="M2243" s="28">
        <v>0</v>
      </c>
      <c r="N2243" s="28">
        <v>3</v>
      </c>
      <c r="O2243" s="28">
        <v>9</v>
      </c>
      <c r="P2243">
        <f>VLOOKUP($A2243,'Item Detail'!$A$2:$G$4956,7,0)</f>
        <v>1</v>
      </c>
      <c r="Q2243" s="30" t="s">
        <v>30745</v>
      </c>
      <c r="R2243" s="30" t="s">
        <v>30730</v>
      </c>
      <c r="S2243" s="30" t="s">
        <v>30737</v>
      </c>
      <c r="T2243" s="30" t="s">
        <v>30731</v>
      </c>
      <c r="U2243" s="30" t="s">
        <v>30731</v>
      </c>
      <c r="V2243" s="30" t="s">
        <v>30738</v>
      </c>
      <c r="W2243" s="30" t="s">
        <v>30733</v>
      </c>
      <c r="X2243" s="30" t="s">
        <v>30733</v>
      </c>
      <c r="Y2243" s="30" t="s">
        <v>30733</v>
      </c>
      <c r="Z2243" s="30" t="s">
        <v>30733</v>
      </c>
      <c r="AA2243" s="31" t="s">
        <v>30791</v>
      </c>
    </row>
    <row r="2244" spans="1:27" x14ac:dyDescent="0.3">
      <c r="A2244" s="28" t="s">
        <v>25438</v>
      </c>
      <c r="B2244" s="28" t="s">
        <v>25986</v>
      </c>
      <c r="C2244" s="28" t="s">
        <v>25439</v>
      </c>
      <c r="D2244" s="28" t="s">
        <v>25440</v>
      </c>
      <c r="E2244" s="28" t="s">
        <v>25441</v>
      </c>
      <c r="F2244" s="28" t="s">
        <v>7702</v>
      </c>
      <c r="G2244" s="28" t="s">
        <v>27712</v>
      </c>
      <c r="H2244" s="28" t="s">
        <v>25665</v>
      </c>
      <c r="I2244" s="28">
        <v>0</v>
      </c>
      <c r="J2244" s="28">
        <v>0</v>
      </c>
      <c r="K2244" s="28">
        <v>0</v>
      </c>
      <c r="L2244" s="28">
        <v>1</v>
      </c>
      <c r="M2244" s="28">
        <v>0</v>
      </c>
      <c r="N2244" s="28">
        <v>3</v>
      </c>
      <c r="O2244" s="28">
        <v>9</v>
      </c>
      <c r="P2244">
        <f>VLOOKUP($A2244,'Item Detail'!$A$2:$G$4956,7,0)</f>
        <v>1</v>
      </c>
      <c r="Q2244" s="30" t="s">
        <v>30745</v>
      </c>
      <c r="R2244" s="30" t="s">
        <v>30730</v>
      </c>
      <c r="S2244" s="30" t="s">
        <v>30737</v>
      </c>
      <c r="T2244" s="30" t="s">
        <v>30731</v>
      </c>
      <c r="U2244" s="30" t="s">
        <v>30731</v>
      </c>
      <c r="V2244" s="30" t="s">
        <v>30738</v>
      </c>
      <c r="W2244" s="30" t="s">
        <v>30733</v>
      </c>
      <c r="X2244" s="30" t="s">
        <v>30738</v>
      </c>
      <c r="Y2244" s="30" t="s">
        <v>30738</v>
      </c>
      <c r="Z2244" s="30" t="s">
        <v>30733</v>
      </c>
      <c r="AA2244" s="31" t="s">
        <v>30789</v>
      </c>
    </row>
    <row r="2245" spans="1:27" x14ac:dyDescent="0.3">
      <c r="A2245" s="28" t="s">
        <v>4375</v>
      </c>
      <c r="B2245" s="28" t="s">
        <v>25869</v>
      </c>
      <c r="C2245" s="28" t="s">
        <v>15193</v>
      </c>
      <c r="D2245" s="28" t="s">
        <v>15194</v>
      </c>
      <c r="E2245" s="28" t="s">
        <v>13021</v>
      </c>
      <c r="F2245" s="28" t="s">
        <v>3817</v>
      </c>
      <c r="G2245" s="28" t="s">
        <v>27713</v>
      </c>
      <c r="H2245" s="28" t="s">
        <v>25706</v>
      </c>
      <c r="I2245" s="28">
        <v>0</v>
      </c>
      <c r="J2245" s="28">
        <v>0</v>
      </c>
      <c r="K2245" s="28">
        <v>0</v>
      </c>
      <c r="L2245" s="28">
        <v>0</v>
      </c>
      <c r="M2245" s="28">
        <v>1</v>
      </c>
      <c r="N2245" s="28">
        <v>3</v>
      </c>
      <c r="O2245" s="28">
        <v>9</v>
      </c>
      <c r="P2245">
        <f>VLOOKUP($A2245,'Item Detail'!$A$2:$G$4956,7,0)</f>
        <v>1</v>
      </c>
      <c r="Q2245" s="30" t="s">
        <v>30748</v>
      </c>
      <c r="R2245" s="30" t="s">
        <v>30730</v>
      </c>
      <c r="S2245" s="30" t="s">
        <v>30749</v>
      </c>
      <c r="T2245" s="30" t="s">
        <v>30731</v>
      </c>
      <c r="U2245" s="30" t="s">
        <v>30747</v>
      </c>
      <c r="V2245" s="30" t="s">
        <v>30733</v>
      </c>
      <c r="W2245" s="30" t="s">
        <v>30733</v>
      </c>
      <c r="X2245" s="30" t="s">
        <v>30733</v>
      </c>
      <c r="Y2245" s="30" t="s">
        <v>30733</v>
      </c>
      <c r="Z2245" s="30" t="s">
        <v>30733</v>
      </c>
      <c r="AA2245" s="31" t="s">
        <v>30790</v>
      </c>
    </row>
    <row r="2246" spans="1:27" x14ac:dyDescent="0.3">
      <c r="A2246" s="28" t="s">
        <v>16040</v>
      </c>
      <c r="B2246" s="28" t="s">
        <v>25758</v>
      </c>
      <c r="C2246" s="28" t="s">
        <v>16041</v>
      </c>
      <c r="D2246" s="28" t="s">
        <v>16042</v>
      </c>
      <c r="E2246" s="28" t="s">
        <v>10507</v>
      </c>
      <c r="F2246" s="28" t="s">
        <v>2501</v>
      </c>
      <c r="G2246" s="28" t="s">
        <v>27714</v>
      </c>
      <c r="H2246" s="28" t="s">
        <v>25670</v>
      </c>
      <c r="I2246" s="28">
        <v>0</v>
      </c>
      <c r="J2246" s="28">
        <v>0</v>
      </c>
      <c r="K2246" s="28">
        <v>0</v>
      </c>
      <c r="L2246" s="28">
        <v>1</v>
      </c>
      <c r="M2246" s="28">
        <v>0</v>
      </c>
      <c r="N2246" s="28">
        <v>3</v>
      </c>
      <c r="O2246" s="28">
        <v>9</v>
      </c>
      <c r="P2246">
        <f>VLOOKUP($A2246,'Item Detail'!$A$2:$G$4956,7,0)</f>
        <v>1</v>
      </c>
      <c r="Q2246" s="30" t="s">
        <v>30750</v>
      </c>
      <c r="R2246" s="30" t="s">
        <v>30730</v>
      </c>
      <c r="S2246" s="30" t="s">
        <v>30737</v>
      </c>
      <c r="T2246" s="30" t="s">
        <v>30731</v>
      </c>
      <c r="U2246" s="30" t="s">
        <v>30731</v>
      </c>
      <c r="V2246" s="30" t="s">
        <v>30738</v>
      </c>
      <c r="W2246" s="30" t="s">
        <v>30733</v>
      </c>
      <c r="X2246" s="30" t="s">
        <v>30733</v>
      </c>
      <c r="Y2246" s="30" t="s">
        <v>30733</v>
      </c>
      <c r="Z2246" s="30" t="s">
        <v>30733</v>
      </c>
      <c r="AA2246" s="31" t="s">
        <v>30791</v>
      </c>
    </row>
    <row r="2247" spans="1:27" x14ac:dyDescent="0.3">
      <c r="A2247" s="28" t="s">
        <v>21007</v>
      </c>
      <c r="B2247" s="28" t="s">
        <v>25900</v>
      </c>
      <c r="C2247" s="28" t="s">
        <v>21008</v>
      </c>
      <c r="D2247" s="28" t="s">
        <v>10485</v>
      </c>
      <c r="E2247" s="28" t="s">
        <v>10507</v>
      </c>
      <c r="F2247" s="28" t="s">
        <v>25901</v>
      </c>
      <c r="G2247" s="28" t="s">
        <v>27715</v>
      </c>
      <c r="H2247" s="28" t="s">
        <v>25670</v>
      </c>
      <c r="I2247" s="28">
        <v>0</v>
      </c>
      <c r="J2247" s="28">
        <v>0</v>
      </c>
      <c r="K2247" s="28">
        <v>0</v>
      </c>
      <c r="L2247" s="28">
        <v>1</v>
      </c>
      <c r="M2247" s="28">
        <v>0</v>
      </c>
      <c r="N2247" s="28">
        <v>3</v>
      </c>
      <c r="O2247" s="28">
        <v>9</v>
      </c>
      <c r="P2247">
        <f>VLOOKUP($A2247,'Item Detail'!$A$2:$G$4956,7,0)</f>
        <v>1</v>
      </c>
      <c r="Q2247" s="30" t="s">
        <v>30750</v>
      </c>
      <c r="R2247" s="30" t="s">
        <v>30730</v>
      </c>
      <c r="S2247" s="30" t="s">
        <v>30737</v>
      </c>
      <c r="T2247" s="30" t="s">
        <v>30731</v>
      </c>
      <c r="U2247" s="30" t="s">
        <v>30731</v>
      </c>
      <c r="V2247" s="30" t="s">
        <v>30738</v>
      </c>
      <c r="W2247" s="30" t="s">
        <v>30738</v>
      </c>
      <c r="X2247" s="30" t="s">
        <v>30738</v>
      </c>
      <c r="Y2247" s="30" t="s">
        <v>30733</v>
      </c>
      <c r="Z2247" s="30" t="s">
        <v>30738</v>
      </c>
      <c r="AA2247" s="31" t="s">
        <v>30791</v>
      </c>
    </row>
    <row r="2248" spans="1:27" x14ac:dyDescent="0.3">
      <c r="A2248" s="28" t="s">
        <v>18812</v>
      </c>
      <c r="B2248" s="28" t="s">
        <v>25819</v>
      </c>
      <c r="C2248" s="28" t="s">
        <v>18813</v>
      </c>
      <c r="D2248" s="28" t="s">
        <v>18814</v>
      </c>
      <c r="E2248" s="28" t="s">
        <v>10507</v>
      </c>
      <c r="F2248" s="28" t="s">
        <v>18815</v>
      </c>
      <c r="G2248" s="28" t="s">
        <v>27716</v>
      </c>
      <c r="H2248" s="28" t="s">
        <v>25665</v>
      </c>
      <c r="I2248" s="28">
        <v>0</v>
      </c>
      <c r="J2248" s="28">
        <v>0</v>
      </c>
      <c r="K2248" s="28">
        <v>0</v>
      </c>
      <c r="L2248" s="28">
        <v>1</v>
      </c>
      <c r="M2248" s="28">
        <v>0</v>
      </c>
      <c r="N2248" s="28">
        <v>3</v>
      </c>
      <c r="O2248" s="28">
        <v>9</v>
      </c>
      <c r="P2248">
        <f>VLOOKUP($A2248,'Item Detail'!$A$2:$G$4956,7,0)</f>
        <v>1</v>
      </c>
      <c r="Q2248" s="30" t="s">
        <v>30745</v>
      </c>
      <c r="R2248" s="30" t="s">
        <v>30730</v>
      </c>
      <c r="S2248" s="30" t="s">
        <v>30737</v>
      </c>
      <c r="T2248" s="30" t="s">
        <v>30731</v>
      </c>
      <c r="U2248" s="30" t="s">
        <v>30731</v>
      </c>
      <c r="V2248" s="30" t="s">
        <v>30738</v>
      </c>
      <c r="W2248" s="30" t="s">
        <v>30738</v>
      </c>
      <c r="X2248" s="30" t="s">
        <v>30738</v>
      </c>
      <c r="Y2248" s="30" t="s">
        <v>30738</v>
      </c>
      <c r="Z2248" s="30" t="s">
        <v>30738</v>
      </c>
      <c r="AA2248" s="31" t="s">
        <v>30789</v>
      </c>
    </row>
    <row r="2249" spans="1:27" x14ac:dyDescent="0.3">
      <c r="A2249" s="28" t="s">
        <v>21570</v>
      </c>
      <c r="B2249" s="28" t="s">
        <v>25685</v>
      </c>
      <c r="C2249" s="28" t="s">
        <v>21571</v>
      </c>
      <c r="D2249" s="28" t="s">
        <v>21572</v>
      </c>
      <c r="E2249" s="28" t="s">
        <v>10461</v>
      </c>
      <c r="F2249" s="28" t="s">
        <v>10527</v>
      </c>
      <c r="G2249" s="28" t="s">
        <v>27717</v>
      </c>
      <c r="H2249" s="28" t="s">
        <v>25665</v>
      </c>
      <c r="I2249" s="28">
        <v>0</v>
      </c>
      <c r="J2249" s="28">
        <v>0</v>
      </c>
      <c r="K2249" s="28">
        <v>0</v>
      </c>
      <c r="L2249" s="28">
        <v>0</v>
      </c>
      <c r="M2249" s="28">
        <v>1</v>
      </c>
      <c r="N2249" s="28">
        <v>3</v>
      </c>
      <c r="O2249" s="28">
        <v>9</v>
      </c>
      <c r="P2249">
        <f>VLOOKUP($A2249,'Item Detail'!$A$2:$G$4956,7,0)</f>
        <v>1</v>
      </c>
      <c r="Q2249" s="30" t="s">
        <v>30746</v>
      </c>
      <c r="R2249" s="30" t="s">
        <v>30736</v>
      </c>
      <c r="S2249" s="30" t="s">
        <v>30737</v>
      </c>
      <c r="T2249" s="30" t="s">
        <v>30731</v>
      </c>
      <c r="U2249" s="30" t="s">
        <v>30732</v>
      </c>
      <c r="V2249" s="30" t="s">
        <v>30738</v>
      </c>
      <c r="W2249" s="30" t="s">
        <v>30738</v>
      </c>
      <c r="X2249" s="30" t="s">
        <v>30738</v>
      </c>
      <c r="Y2249" s="30" t="s">
        <v>30738</v>
      </c>
      <c r="Z2249" s="30" t="s">
        <v>30738</v>
      </c>
      <c r="AA2249" s="31" t="s">
        <v>30789</v>
      </c>
    </row>
    <row r="2250" spans="1:27" x14ac:dyDescent="0.3">
      <c r="A2250" s="28" t="s">
        <v>24173</v>
      </c>
      <c r="B2250" s="28" t="s">
        <v>25758</v>
      </c>
      <c r="C2250" s="28" t="s">
        <v>24174</v>
      </c>
      <c r="D2250" s="28" t="s">
        <v>18831</v>
      </c>
      <c r="E2250" s="28" t="s">
        <v>10507</v>
      </c>
      <c r="F2250" s="28" t="s">
        <v>2725</v>
      </c>
      <c r="G2250" s="28" t="s">
        <v>27718</v>
      </c>
      <c r="H2250" s="28" t="s">
        <v>25670</v>
      </c>
      <c r="I2250" s="28">
        <v>0</v>
      </c>
      <c r="J2250" s="28">
        <v>0</v>
      </c>
      <c r="K2250" s="28">
        <v>0</v>
      </c>
      <c r="L2250" s="28">
        <v>1</v>
      </c>
      <c r="M2250" s="28">
        <v>0</v>
      </c>
      <c r="N2250" s="28">
        <v>3</v>
      </c>
      <c r="O2250" s="28">
        <v>9</v>
      </c>
      <c r="P2250">
        <f>VLOOKUP($A2250,'Item Detail'!$A$2:$G$4956,7,0)</f>
        <v>1</v>
      </c>
      <c r="Q2250" s="30" t="s">
        <v>30770</v>
      </c>
      <c r="R2250" s="30" t="s">
        <v>30730</v>
      </c>
      <c r="S2250" s="30" t="s">
        <v>30737</v>
      </c>
      <c r="T2250" s="30" t="s">
        <v>30731</v>
      </c>
      <c r="U2250" s="30" t="s">
        <v>30731</v>
      </c>
      <c r="V2250" s="30" t="s">
        <v>30738</v>
      </c>
      <c r="W2250" s="30" t="s">
        <v>30733</v>
      </c>
      <c r="X2250" s="30" t="s">
        <v>30733</v>
      </c>
      <c r="Y2250" s="30" t="s">
        <v>30733</v>
      </c>
      <c r="Z2250" s="30" t="s">
        <v>30733</v>
      </c>
      <c r="AA2250" s="31" t="s">
        <v>30791</v>
      </c>
    </row>
    <row r="2251" spans="1:27" x14ac:dyDescent="0.3">
      <c r="A2251" s="28" t="s">
        <v>24801</v>
      </c>
      <c r="B2251" s="28" t="s">
        <v>25758</v>
      </c>
      <c r="C2251" s="28" t="s">
        <v>24802</v>
      </c>
      <c r="D2251" s="28" t="s">
        <v>24803</v>
      </c>
      <c r="E2251" s="28" t="s">
        <v>10507</v>
      </c>
      <c r="F2251" s="28" t="s">
        <v>2725</v>
      </c>
      <c r="G2251" s="28" t="s">
        <v>27719</v>
      </c>
      <c r="H2251" s="28" t="s">
        <v>25670</v>
      </c>
      <c r="I2251" s="28">
        <v>0</v>
      </c>
      <c r="J2251" s="28">
        <v>0</v>
      </c>
      <c r="K2251" s="28">
        <v>0</v>
      </c>
      <c r="L2251" s="28">
        <v>1</v>
      </c>
      <c r="M2251" s="28">
        <v>0</v>
      </c>
      <c r="N2251" s="28">
        <v>3</v>
      </c>
      <c r="O2251" s="28">
        <v>9</v>
      </c>
      <c r="P2251">
        <f>VLOOKUP($A2251,'Item Detail'!$A$2:$G$4956,7,0)</f>
        <v>1</v>
      </c>
      <c r="Q2251" s="30" t="s">
        <v>30770</v>
      </c>
      <c r="R2251" s="30" t="s">
        <v>30730</v>
      </c>
      <c r="S2251" s="30" t="s">
        <v>30737</v>
      </c>
      <c r="T2251" s="30" t="s">
        <v>30731</v>
      </c>
      <c r="U2251" s="30" t="s">
        <v>30731</v>
      </c>
      <c r="V2251" s="30" t="s">
        <v>30738</v>
      </c>
      <c r="W2251" s="30" t="s">
        <v>30738</v>
      </c>
      <c r="X2251" s="30" t="s">
        <v>30738</v>
      </c>
      <c r="Y2251" s="30" t="s">
        <v>30738</v>
      </c>
      <c r="Z2251" s="30" t="s">
        <v>30738</v>
      </c>
      <c r="AA2251" s="31" t="s">
        <v>30788</v>
      </c>
    </row>
    <row r="2252" spans="1:27" x14ac:dyDescent="0.3">
      <c r="A2252" s="28" t="s">
        <v>16237</v>
      </c>
      <c r="B2252" s="28" t="s">
        <v>25758</v>
      </c>
      <c r="C2252" s="28" t="s">
        <v>16238</v>
      </c>
      <c r="D2252" s="28" t="s">
        <v>16239</v>
      </c>
      <c r="E2252" s="28" t="s">
        <v>10507</v>
      </c>
      <c r="F2252" s="28" t="s">
        <v>2725</v>
      </c>
      <c r="G2252" s="28" t="s">
        <v>27720</v>
      </c>
      <c r="H2252" s="28" t="s">
        <v>25670</v>
      </c>
      <c r="I2252" s="28">
        <v>0</v>
      </c>
      <c r="J2252" s="28">
        <v>0</v>
      </c>
      <c r="K2252" s="28">
        <v>0</v>
      </c>
      <c r="L2252" s="28">
        <v>1</v>
      </c>
      <c r="M2252" s="28">
        <v>0</v>
      </c>
      <c r="N2252" s="28">
        <v>3</v>
      </c>
      <c r="O2252" s="28">
        <v>9</v>
      </c>
      <c r="P2252">
        <f>VLOOKUP($A2252,'Item Detail'!$A$2:$G$4956,7,0)</f>
        <v>1</v>
      </c>
      <c r="Q2252" s="30" t="s">
        <v>30753</v>
      </c>
      <c r="R2252" s="30" t="s">
        <v>30730</v>
      </c>
      <c r="S2252" s="30" t="s">
        <v>30737</v>
      </c>
      <c r="T2252" s="30" t="s">
        <v>30731</v>
      </c>
      <c r="U2252" s="30" t="s">
        <v>30731</v>
      </c>
      <c r="V2252" s="30" t="s">
        <v>30738</v>
      </c>
      <c r="W2252" s="30" t="s">
        <v>30733</v>
      </c>
      <c r="X2252" s="30" t="s">
        <v>30733</v>
      </c>
      <c r="Y2252" s="30" t="s">
        <v>30733</v>
      </c>
      <c r="Z2252" s="30" t="s">
        <v>30733</v>
      </c>
      <c r="AA2252" s="31" t="s">
        <v>30791</v>
      </c>
    </row>
    <row r="2253" spans="1:27" x14ac:dyDescent="0.3">
      <c r="A2253" s="28" t="s">
        <v>16636</v>
      </c>
      <c r="B2253" s="28" t="s">
        <v>25869</v>
      </c>
      <c r="C2253" s="28" t="s">
        <v>16637</v>
      </c>
      <c r="D2253" s="28" t="s">
        <v>16638</v>
      </c>
      <c r="E2253" s="28" t="s">
        <v>10507</v>
      </c>
      <c r="F2253" s="28" t="s">
        <v>5774</v>
      </c>
      <c r="G2253" s="28" t="s">
        <v>27721</v>
      </c>
      <c r="H2253" s="28" t="s">
        <v>25670</v>
      </c>
      <c r="I2253" s="28">
        <v>0</v>
      </c>
      <c r="J2253" s="28">
        <v>0</v>
      </c>
      <c r="K2253" s="28">
        <v>0</v>
      </c>
      <c r="L2253" s="28">
        <v>1</v>
      </c>
      <c r="M2253" s="28">
        <v>0</v>
      </c>
      <c r="N2253" s="28">
        <v>3</v>
      </c>
      <c r="O2253" s="28">
        <v>9</v>
      </c>
      <c r="P2253">
        <f>VLOOKUP($A2253,'Item Detail'!$A$2:$G$4956,7,0)</f>
        <v>1</v>
      </c>
      <c r="Q2253" s="30" t="s">
        <v>30750</v>
      </c>
      <c r="R2253" s="30" t="s">
        <v>30730</v>
      </c>
      <c r="S2253" s="30" t="s">
        <v>30737</v>
      </c>
      <c r="T2253" s="30" t="s">
        <v>30731</v>
      </c>
      <c r="U2253" s="30" t="s">
        <v>30731</v>
      </c>
      <c r="V2253" s="30" t="s">
        <v>30738</v>
      </c>
      <c r="W2253" s="30" t="s">
        <v>30733</v>
      </c>
      <c r="X2253" s="30" t="s">
        <v>30733</v>
      </c>
      <c r="Y2253" s="30" t="s">
        <v>30733</v>
      </c>
      <c r="Z2253" s="30" t="s">
        <v>30738</v>
      </c>
      <c r="AA2253" s="31" t="s">
        <v>30791</v>
      </c>
    </row>
    <row r="2254" spans="1:27" x14ac:dyDescent="0.3">
      <c r="A2254" s="28" t="s">
        <v>15521</v>
      </c>
      <c r="B2254" s="28" t="s">
        <v>25721</v>
      </c>
      <c r="C2254" s="28" t="s">
        <v>15522</v>
      </c>
      <c r="D2254" s="28" t="s">
        <v>15523</v>
      </c>
      <c r="E2254" s="28" t="s">
        <v>10584</v>
      </c>
      <c r="F2254" s="28" t="s">
        <v>3552</v>
      </c>
      <c r="G2254" s="28" t="s">
        <v>27722</v>
      </c>
      <c r="H2254" s="28" t="s">
        <v>25665</v>
      </c>
      <c r="I2254" s="28">
        <v>0</v>
      </c>
      <c r="J2254" s="28">
        <v>0</v>
      </c>
      <c r="K2254" s="28">
        <v>1</v>
      </c>
      <c r="L2254" s="28">
        <v>0</v>
      </c>
      <c r="M2254" s="28">
        <v>0</v>
      </c>
      <c r="N2254" s="28">
        <v>3</v>
      </c>
      <c r="O2254" s="28">
        <v>9</v>
      </c>
      <c r="P2254">
        <f>VLOOKUP($A2254,'Item Detail'!$A$2:$G$4956,7,0)</f>
        <v>1</v>
      </c>
      <c r="Q2254" s="30" t="s">
        <v>30745</v>
      </c>
      <c r="R2254" s="30" t="s">
        <v>30730</v>
      </c>
      <c r="S2254" s="30" t="s">
        <v>30737</v>
      </c>
      <c r="T2254" s="30" t="s">
        <v>30731</v>
      </c>
      <c r="U2254" s="30" t="s">
        <v>30747</v>
      </c>
      <c r="V2254" s="30" t="s">
        <v>30738</v>
      </c>
      <c r="W2254" s="30" t="s">
        <v>30738</v>
      </c>
      <c r="X2254" s="30" t="s">
        <v>30738</v>
      </c>
      <c r="Y2254" s="30" t="s">
        <v>30733</v>
      </c>
      <c r="Z2254" s="30" t="s">
        <v>30733</v>
      </c>
      <c r="AA2254" s="31" t="s">
        <v>30789</v>
      </c>
    </row>
    <row r="2255" spans="1:27" x14ac:dyDescent="0.3">
      <c r="A2255" s="28" t="s">
        <v>4040</v>
      </c>
      <c r="B2255" s="28" t="s">
        <v>25758</v>
      </c>
      <c r="C2255" s="28" t="s">
        <v>25098</v>
      </c>
      <c r="D2255" s="28" t="s">
        <v>25099</v>
      </c>
      <c r="E2255" s="28" t="s">
        <v>10507</v>
      </c>
      <c r="F2255" s="28" t="s">
        <v>26419</v>
      </c>
      <c r="G2255" s="28" t="s">
        <v>27723</v>
      </c>
      <c r="H2255" s="28" t="s">
        <v>25706</v>
      </c>
      <c r="I2255" s="28">
        <v>0</v>
      </c>
      <c r="J2255" s="28">
        <v>0</v>
      </c>
      <c r="K2255" s="28">
        <v>0</v>
      </c>
      <c r="L2255" s="28">
        <v>1</v>
      </c>
      <c r="M2255" s="28">
        <v>0</v>
      </c>
      <c r="N2255" s="28">
        <v>3</v>
      </c>
      <c r="O2255" s="28">
        <v>9</v>
      </c>
      <c r="P2255">
        <f>VLOOKUP($A2255,'Item Detail'!$A$2:$G$4956,7,0)</f>
        <v>1</v>
      </c>
      <c r="Q2255" s="30" t="s">
        <v>30748</v>
      </c>
      <c r="R2255" s="30" t="s">
        <v>30730</v>
      </c>
      <c r="S2255" s="30" t="s">
        <v>30749</v>
      </c>
      <c r="T2255" s="30" t="s">
        <v>30731</v>
      </c>
      <c r="U2255" s="30" t="s">
        <v>30747</v>
      </c>
      <c r="V2255" s="30" t="s">
        <v>30733</v>
      </c>
      <c r="W2255" s="30" t="s">
        <v>30733</v>
      </c>
      <c r="X2255" s="30" t="s">
        <v>30733</v>
      </c>
      <c r="Y2255" s="30" t="s">
        <v>30733</v>
      </c>
      <c r="Z2255" s="30" t="s">
        <v>30733</v>
      </c>
      <c r="AA2255" s="31" t="s">
        <v>30790</v>
      </c>
    </row>
    <row r="2256" spans="1:27" x14ac:dyDescent="0.3">
      <c r="A2256" s="28" t="s">
        <v>16946</v>
      </c>
      <c r="B2256" s="28" t="s">
        <v>25853</v>
      </c>
      <c r="C2256" s="28" t="s">
        <v>16947</v>
      </c>
      <c r="D2256" s="28" t="s">
        <v>10485</v>
      </c>
      <c r="E2256" s="28" t="s">
        <v>10710</v>
      </c>
      <c r="F2256" s="28" t="s">
        <v>2174</v>
      </c>
      <c r="G2256" s="28" t="s">
        <v>27724</v>
      </c>
      <c r="H2256" s="28" t="s">
        <v>25670</v>
      </c>
      <c r="I2256" s="28">
        <v>0</v>
      </c>
      <c r="J2256" s="28">
        <v>0</v>
      </c>
      <c r="K2256" s="28">
        <v>0</v>
      </c>
      <c r="L2256" s="28">
        <v>1</v>
      </c>
      <c r="M2256" s="28">
        <v>0</v>
      </c>
      <c r="N2256" s="28">
        <v>3</v>
      </c>
      <c r="O2256" s="28">
        <v>9</v>
      </c>
      <c r="P2256">
        <f>VLOOKUP($A2256,'Item Detail'!$A$2:$G$4956,7,0)</f>
        <v>1</v>
      </c>
      <c r="Q2256" s="30" t="s">
        <v>30750</v>
      </c>
      <c r="R2256" s="30" t="s">
        <v>30730</v>
      </c>
      <c r="S2256" s="30" t="s">
        <v>30737</v>
      </c>
      <c r="T2256" s="30" t="s">
        <v>30731</v>
      </c>
      <c r="U2256" s="30" t="s">
        <v>30731</v>
      </c>
      <c r="V2256" s="30" t="s">
        <v>30738</v>
      </c>
      <c r="W2256" s="30" t="s">
        <v>30738</v>
      </c>
      <c r="X2256" s="30" t="s">
        <v>30738</v>
      </c>
      <c r="Y2256" s="30" t="s">
        <v>30738</v>
      </c>
      <c r="Z2256" s="30" t="s">
        <v>30738</v>
      </c>
      <c r="AA2256" s="31" t="s">
        <v>30788</v>
      </c>
    </row>
    <row r="2257" spans="1:27" x14ac:dyDescent="0.3">
      <c r="A2257" s="28" t="s">
        <v>8172</v>
      </c>
      <c r="B2257" s="28" t="s">
        <v>25900</v>
      </c>
      <c r="C2257" s="28" t="s">
        <v>18877</v>
      </c>
      <c r="D2257" s="28" t="s">
        <v>14145</v>
      </c>
      <c r="E2257" s="28" t="s">
        <v>11343</v>
      </c>
      <c r="F2257" s="28" t="s">
        <v>2085</v>
      </c>
      <c r="G2257" s="28" t="s">
        <v>27725</v>
      </c>
      <c r="H2257" s="28" t="s">
        <v>25657</v>
      </c>
      <c r="I2257" s="28">
        <v>1</v>
      </c>
      <c r="J2257" s="28">
        <v>0</v>
      </c>
      <c r="K2257" s="28">
        <v>0</v>
      </c>
      <c r="L2257" s="28">
        <v>0</v>
      </c>
      <c r="M2257" s="28">
        <v>0</v>
      </c>
      <c r="N2257" s="28">
        <v>3</v>
      </c>
      <c r="O2257" s="28">
        <v>9</v>
      </c>
      <c r="P2257">
        <f>VLOOKUP($A2257,'Item Detail'!$A$2:$G$4956,7,0)</f>
        <v>1</v>
      </c>
      <c r="Q2257" s="30" t="s">
        <v>30729</v>
      </c>
      <c r="R2257" s="30" t="s">
        <v>30730</v>
      </c>
      <c r="S2257" s="30" t="s">
        <v>5361</v>
      </c>
      <c r="T2257" s="30" t="s">
        <v>30731</v>
      </c>
      <c r="U2257" s="30" t="s">
        <v>30731</v>
      </c>
      <c r="V2257" s="30" t="s">
        <v>30733</v>
      </c>
      <c r="W2257" s="30" t="s">
        <v>30733</v>
      </c>
      <c r="X2257" s="30" t="s">
        <v>30733</v>
      </c>
      <c r="Y2257" s="30" t="s">
        <v>30733</v>
      </c>
      <c r="Z2257" s="30" t="s">
        <v>30733</v>
      </c>
      <c r="AA2257" s="31" t="s">
        <v>30790</v>
      </c>
    </row>
    <row r="2258" spans="1:27" x14ac:dyDescent="0.3">
      <c r="A2258" s="28" t="s">
        <v>20507</v>
      </c>
      <c r="B2258" s="28" t="s">
        <v>25900</v>
      </c>
      <c r="C2258" s="28" t="s">
        <v>20508</v>
      </c>
      <c r="D2258" s="28" t="s">
        <v>16083</v>
      </c>
      <c r="E2258" s="28" t="s">
        <v>10507</v>
      </c>
      <c r="F2258" s="28" t="s">
        <v>25901</v>
      </c>
      <c r="G2258" s="28" t="s">
        <v>27726</v>
      </c>
      <c r="H2258" s="28" t="s">
        <v>25670</v>
      </c>
      <c r="I2258" s="28">
        <v>0</v>
      </c>
      <c r="J2258" s="28">
        <v>0</v>
      </c>
      <c r="K2258" s="28">
        <v>0</v>
      </c>
      <c r="L2258" s="28">
        <v>0</v>
      </c>
      <c r="M2258" s="28">
        <v>1</v>
      </c>
      <c r="N2258" s="28">
        <v>3</v>
      </c>
      <c r="O2258" s="28">
        <v>9</v>
      </c>
      <c r="P2258">
        <f>VLOOKUP($A2258,'Item Detail'!$A$2:$G$4956,7,0)</f>
        <v>1</v>
      </c>
      <c r="Q2258" s="30" t="s">
        <v>30745</v>
      </c>
      <c r="R2258" s="30" t="s">
        <v>30730</v>
      </c>
      <c r="S2258" s="30" t="s">
        <v>30737</v>
      </c>
      <c r="T2258" s="30" t="s">
        <v>30731</v>
      </c>
      <c r="U2258" s="30" t="s">
        <v>30731</v>
      </c>
      <c r="V2258" s="30" t="s">
        <v>30738</v>
      </c>
      <c r="W2258" s="30" t="s">
        <v>30738</v>
      </c>
      <c r="X2258" s="30" t="s">
        <v>30733</v>
      </c>
      <c r="Y2258" s="30" t="s">
        <v>30738</v>
      </c>
      <c r="Z2258" s="30" t="s">
        <v>30733</v>
      </c>
      <c r="AA2258" s="31" t="s">
        <v>30791</v>
      </c>
    </row>
    <row r="2259" spans="1:27" x14ac:dyDescent="0.3">
      <c r="A2259" s="28" t="s">
        <v>7748</v>
      </c>
      <c r="B2259" s="28" t="s">
        <v>25721</v>
      </c>
      <c r="C2259" s="28" t="s">
        <v>22465</v>
      </c>
      <c r="D2259" s="28" t="s">
        <v>10744</v>
      </c>
      <c r="E2259" s="28" t="s">
        <v>10507</v>
      </c>
      <c r="F2259" s="28" t="s">
        <v>3833</v>
      </c>
      <c r="G2259" s="28" t="s">
        <v>27727</v>
      </c>
      <c r="H2259" s="28" t="s">
        <v>25657</v>
      </c>
      <c r="I2259" s="28">
        <v>0</v>
      </c>
      <c r="J2259" s="28">
        <v>1</v>
      </c>
      <c r="K2259" s="28">
        <v>0</v>
      </c>
      <c r="L2259" s="28">
        <v>0</v>
      </c>
      <c r="M2259" s="28">
        <v>0</v>
      </c>
      <c r="N2259" s="28">
        <v>3</v>
      </c>
      <c r="O2259" s="28">
        <v>9</v>
      </c>
      <c r="P2259">
        <f>VLOOKUP($A2259,'Item Detail'!$A$2:$G$4956,7,0)</f>
        <v>1</v>
      </c>
      <c r="Q2259" s="30" t="s">
        <v>30729</v>
      </c>
      <c r="R2259" s="30" t="s">
        <v>30730</v>
      </c>
      <c r="S2259" s="30" t="s">
        <v>5361</v>
      </c>
      <c r="T2259" s="30" t="s">
        <v>30731</v>
      </c>
      <c r="U2259" s="30" t="s">
        <v>30731</v>
      </c>
      <c r="V2259" s="30" t="s">
        <v>30733</v>
      </c>
      <c r="W2259" s="30" t="s">
        <v>30733</v>
      </c>
      <c r="X2259" s="30" t="s">
        <v>30733</v>
      </c>
      <c r="Y2259" s="30" t="s">
        <v>30733</v>
      </c>
      <c r="Z2259" s="30" t="s">
        <v>30733</v>
      </c>
      <c r="AA2259" s="31" t="s">
        <v>30790</v>
      </c>
    </row>
    <row r="2260" spans="1:27" x14ac:dyDescent="0.3">
      <c r="A2260" s="28" t="s">
        <v>4716</v>
      </c>
      <c r="B2260" s="28" t="s">
        <v>25986</v>
      </c>
      <c r="C2260" s="28" t="s">
        <v>21739</v>
      </c>
      <c r="D2260" s="28" t="s">
        <v>10485</v>
      </c>
      <c r="E2260" s="28" t="s">
        <v>10507</v>
      </c>
      <c r="F2260" s="28" t="s">
        <v>26151</v>
      </c>
      <c r="G2260" s="28" t="s">
        <v>27728</v>
      </c>
      <c r="H2260" s="28" t="s">
        <v>25706</v>
      </c>
      <c r="I2260" s="28">
        <v>0</v>
      </c>
      <c r="J2260" s="28">
        <v>0</v>
      </c>
      <c r="K2260" s="28">
        <v>0</v>
      </c>
      <c r="L2260" s="28">
        <v>1</v>
      </c>
      <c r="M2260" s="28">
        <v>0</v>
      </c>
      <c r="N2260" s="28">
        <v>3</v>
      </c>
      <c r="O2260" s="28">
        <v>9</v>
      </c>
      <c r="P2260">
        <f>VLOOKUP($A2260,'Item Detail'!$A$2:$G$4956,7,0)</f>
        <v>1</v>
      </c>
      <c r="Q2260" s="30" t="s">
        <v>30748</v>
      </c>
      <c r="R2260" s="30" t="s">
        <v>30730</v>
      </c>
      <c r="S2260" s="30" t="s">
        <v>30749</v>
      </c>
      <c r="T2260" s="30" t="s">
        <v>30731</v>
      </c>
      <c r="U2260" s="30" t="s">
        <v>30731</v>
      </c>
      <c r="V2260" s="30" t="s">
        <v>30733</v>
      </c>
      <c r="W2260" s="30" t="s">
        <v>30733</v>
      </c>
      <c r="X2260" s="30" t="s">
        <v>30733</v>
      </c>
      <c r="Y2260" s="30" t="s">
        <v>30733</v>
      </c>
      <c r="Z2260" s="30" t="s">
        <v>30733</v>
      </c>
      <c r="AA2260" s="31" t="s">
        <v>30790</v>
      </c>
    </row>
    <row r="2261" spans="1:27" x14ac:dyDescent="0.3">
      <c r="A2261" s="28" t="s">
        <v>21671</v>
      </c>
      <c r="B2261" s="28" t="s">
        <v>25797</v>
      </c>
      <c r="C2261" s="28" t="s">
        <v>21672</v>
      </c>
      <c r="D2261" s="28" t="s">
        <v>10485</v>
      </c>
      <c r="E2261" s="28" t="s">
        <v>10507</v>
      </c>
      <c r="F2261" s="28" t="s">
        <v>26617</v>
      </c>
      <c r="G2261" s="28" t="s">
        <v>27729</v>
      </c>
      <c r="H2261" s="28" t="s">
        <v>25670</v>
      </c>
      <c r="I2261" s="28">
        <v>0</v>
      </c>
      <c r="J2261" s="28">
        <v>0</v>
      </c>
      <c r="K2261" s="28">
        <v>0</v>
      </c>
      <c r="L2261" s="28">
        <v>0</v>
      </c>
      <c r="M2261" s="28">
        <v>1</v>
      </c>
      <c r="N2261" s="28">
        <v>3</v>
      </c>
      <c r="O2261" s="28">
        <v>9</v>
      </c>
      <c r="P2261">
        <f>VLOOKUP($A2261,'Item Detail'!$A$2:$G$4956,7,0)</f>
        <v>1</v>
      </c>
      <c r="Q2261" s="30" t="s">
        <v>30745</v>
      </c>
      <c r="R2261" s="30" t="s">
        <v>30730</v>
      </c>
      <c r="S2261" s="30" t="s">
        <v>30737</v>
      </c>
      <c r="T2261" s="30" t="s">
        <v>30731</v>
      </c>
      <c r="U2261" s="30" t="s">
        <v>30731</v>
      </c>
      <c r="V2261" s="30" t="s">
        <v>30738</v>
      </c>
      <c r="W2261" s="30" t="s">
        <v>30733</v>
      </c>
      <c r="X2261" s="30" t="s">
        <v>30733</v>
      </c>
      <c r="Y2261" s="30" t="s">
        <v>30733</v>
      </c>
      <c r="Z2261" s="30" t="s">
        <v>30733</v>
      </c>
      <c r="AA2261" s="31" t="s">
        <v>30791</v>
      </c>
    </row>
    <row r="2262" spans="1:27" x14ac:dyDescent="0.3">
      <c r="A2262" s="28" t="s">
        <v>20395</v>
      </c>
      <c r="B2262" s="28" t="s">
        <v>25758</v>
      </c>
      <c r="C2262" s="28" t="s">
        <v>20396</v>
      </c>
      <c r="D2262" s="28" t="s">
        <v>10485</v>
      </c>
      <c r="E2262" s="28" t="s">
        <v>10507</v>
      </c>
      <c r="F2262" s="28" t="s">
        <v>2725</v>
      </c>
      <c r="G2262" s="28" t="s">
        <v>27730</v>
      </c>
      <c r="H2262" s="28" t="s">
        <v>25665</v>
      </c>
      <c r="I2262" s="28">
        <v>0</v>
      </c>
      <c r="J2262" s="28">
        <v>0</v>
      </c>
      <c r="K2262" s="28">
        <v>1</v>
      </c>
      <c r="L2262" s="28">
        <v>0</v>
      </c>
      <c r="M2262" s="28">
        <v>0</v>
      </c>
      <c r="N2262" s="28">
        <v>3</v>
      </c>
      <c r="O2262" s="28">
        <v>9</v>
      </c>
      <c r="P2262">
        <f>VLOOKUP($A2262,'Item Detail'!$A$2:$G$4956,7,0)</f>
        <v>1</v>
      </c>
      <c r="Q2262" s="30" t="s">
        <v>30750</v>
      </c>
      <c r="R2262" s="30" t="s">
        <v>30730</v>
      </c>
      <c r="S2262" s="30" t="s">
        <v>30737</v>
      </c>
      <c r="T2262" s="30" t="s">
        <v>30731</v>
      </c>
      <c r="U2262" s="30" t="s">
        <v>30747</v>
      </c>
      <c r="V2262" s="30" t="s">
        <v>30738</v>
      </c>
      <c r="W2262" s="30" t="s">
        <v>30738</v>
      </c>
      <c r="X2262" s="30" t="s">
        <v>30738</v>
      </c>
      <c r="Y2262" s="30" t="s">
        <v>30738</v>
      </c>
      <c r="Z2262" s="30" t="s">
        <v>30733</v>
      </c>
      <c r="AA2262" s="31" t="s">
        <v>30789</v>
      </c>
    </row>
    <row r="2263" spans="1:27" x14ac:dyDescent="0.3">
      <c r="A2263" s="28" t="s">
        <v>19882</v>
      </c>
      <c r="B2263" s="28" t="s">
        <v>25986</v>
      </c>
      <c r="C2263" s="28" t="s">
        <v>19883</v>
      </c>
      <c r="D2263" s="28" t="s">
        <v>19884</v>
      </c>
      <c r="E2263" s="28" t="s">
        <v>11246</v>
      </c>
      <c r="F2263" s="28" t="s">
        <v>2114</v>
      </c>
      <c r="G2263" s="28" t="s">
        <v>27731</v>
      </c>
      <c r="H2263" s="28" t="s">
        <v>25670</v>
      </c>
      <c r="I2263" s="28">
        <v>0</v>
      </c>
      <c r="J2263" s="28">
        <v>0</v>
      </c>
      <c r="K2263" s="28">
        <v>0</v>
      </c>
      <c r="L2263" s="28">
        <v>1</v>
      </c>
      <c r="M2263" s="28">
        <v>0</v>
      </c>
      <c r="N2263" s="28">
        <v>3</v>
      </c>
      <c r="O2263" s="28">
        <v>9</v>
      </c>
      <c r="P2263">
        <f>VLOOKUP($A2263,'Item Detail'!$A$2:$G$4956,7,0)</f>
        <v>1</v>
      </c>
      <c r="Q2263" s="30" t="s">
        <v>30750</v>
      </c>
      <c r="R2263" s="30" t="s">
        <v>30730</v>
      </c>
      <c r="S2263" s="30" t="s">
        <v>30737</v>
      </c>
      <c r="T2263" s="30" t="s">
        <v>30731</v>
      </c>
      <c r="U2263" s="30" t="s">
        <v>30731</v>
      </c>
      <c r="V2263" s="30" t="s">
        <v>30738</v>
      </c>
      <c r="W2263" s="30" t="s">
        <v>30733</v>
      </c>
      <c r="X2263" s="30" t="s">
        <v>30738</v>
      </c>
      <c r="Y2263" s="30" t="s">
        <v>30733</v>
      </c>
      <c r="Z2263" s="30" t="s">
        <v>30738</v>
      </c>
      <c r="AA2263" s="31" t="s">
        <v>30791</v>
      </c>
    </row>
    <row r="2264" spans="1:27" x14ac:dyDescent="0.3">
      <c r="A2264" s="28" t="s">
        <v>9746</v>
      </c>
      <c r="B2264" s="28" t="s">
        <v>25792</v>
      </c>
      <c r="C2264" s="28" t="s">
        <v>23570</v>
      </c>
      <c r="D2264" s="28" t="s">
        <v>23571</v>
      </c>
      <c r="E2264" s="28" t="s">
        <v>10507</v>
      </c>
      <c r="F2264" s="28" t="s">
        <v>25859</v>
      </c>
      <c r="G2264" s="28" t="s">
        <v>27732</v>
      </c>
      <c r="H2264" s="28" t="s">
        <v>25657</v>
      </c>
      <c r="I2264" s="28">
        <v>0</v>
      </c>
      <c r="J2264" s="28">
        <v>0</v>
      </c>
      <c r="K2264" s="28">
        <v>0</v>
      </c>
      <c r="L2264" s="28">
        <v>0</v>
      </c>
      <c r="M2264" s="28">
        <v>1</v>
      </c>
      <c r="N2264" s="28">
        <v>3</v>
      </c>
      <c r="O2264" s="28">
        <v>9</v>
      </c>
      <c r="P2264">
        <f>VLOOKUP($A2264,'Item Detail'!$A$2:$G$4956,7,0)</f>
        <v>1</v>
      </c>
      <c r="Q2264" s="30" t="s">
        <v>30729</v>
      </c>
      <c r="R2264" s="30" t="s">
        <v>30730</v>
      </c>
      <c r="S2264" s="30" t="s">
        <v>5361</v>
      </c>
      <c r="T2264" s="30" t="s">
        <v>30731</v>
      </c>
      <c r="U2264" s="30" t="s">
        <v>30731</v>
      </c>
      <c r="V2264" s="30" t="s">
        <v>30733</v>
      </c>
      <c r="W2264" s="30" t="s">
        <v>30733</v>
      </c>
      <c r="X2264" s="30" t="s">
        <v>30733</v>
      </c>
      <c r="Y2264" s="30" t="s">
        <v>30733</v>
      </c>
      <c r="Z2264" s="30" t="s">
        <v>30733</v>
      </c>
      <c r="AA2264" s="31" t="s">
        <v>30790</v>
      </c>
    </row>
    <row r="2265" spans="1:27" x14ac:dyDescent="0.3">
      <c r="A2265" s="28" t="s">
        <v>4625</v>
      </c>
      <c r="B2265" s="28" t="s">
        <v>25900</v>
      </c>
      <c r="C2265" s="28" t="s">
        <v>23860</v>
      </c>
      <c r="D2265" s="28" t="s">
        <v>10485</v>
      </c>
      <c r="E2265" s="28" t="s">
        <v>10507</v>
      </c>
      <c r="F2265" s="28" t="s">
        <v>2085</v>
      </c>
      <c r="G2265" s="28" t="s">
        <v>27733</v>
      </c>
      <c r="H2265" s="28" t="s">
        <v>25706</v>
      </c>
      <c r="I2265" s="28">
        <v>0</v>
      </c>
      <c r="J2265" s="28">
        <v>0</v>
      </c>
      <c r="K2265" s="28">
        <v>0</v>
      </c>
      <c r="L2265" s="28">
        <v>1</v>
      </c>
      <c r="M2265" s="28">
        <v>0</v>
      </c>
      <c r="N2265" s="28">
        <v>3</v>
      </c>
      <c r="O2265" s="28">
        <v>9</v>
      </c>
      <c r="P2265">
        <f>VLOOKUP($A2265,'Item Detail'!$A$2:$G$4956,7,0)</f>
        <v>1</v>
      </c>
      <c r="Q2265" s="30" t="s">
        <v>30748</v>
      </c>
      <c r="R2265" s="30" t="s">
        <v>30730</v>
      </c>
      <c r="S2265" s="30" t="s">
        <v>30749</v>
      </c>
      <c r="T2265" s="30" t="s">
        <v>30731</v>
      </c>
      <c r="U2265" s="30" t="s">
        <v>30731</v>
      </c>
      <c r="V2265" s="30" t="s">
        <v>30733</v>
      </c>
      <c r="W2265" s="30" t="s">
        <v>30733</v>
      </c>
      <c r="X2265" s="30" t="s">
        <v>30733</v>
      </c>
      <c r="Y2265" s="30" t="s">
        <v>30733</v>
      </c>
      <c r="Z2265" s="30" t="s">
        <v>30733</v>
      </c>
      <c r="AA2265" s="31" t="s">
        <v>30790</v>
      </c>
    </row>
    <row r="2266" spans="1:27" x14ac:dyDescent="0.3">
      <c r="A2266" s="28" t="s">
        <v>22759</v>
      </c>
      <c r="B2266" s="28" t="s">
        <v>25663</v>
      </c>
      <c r="C2266" s="28" t="s">
        <v>22760</v>
      </c>
      <c r="D2266" s="28" t="s">
        <v>22761</v>
      </c>
      <c r="E2266" s="28" t="s">
        <v>16484</v>
      </c>
      <c r="F2266" s="28" t="s">
        <v>12282</v>
      </c>
      <c r="G2266" s="28" t="s">
        <v>27734</v>
      </c>
      <c r="H2266" s="28" t="s">
        <v>25665</v>
      </c>
      <c r="I2266" s="28">
        <v>1</v>
      </c>
      <c r="J2266" s="28">
        <v>0</v>
      </c>
      <c r="K2266" s="28">
        <v>0</v>
      </c>
      <c r="L2266" s="28">
        <v>0</v>
      </c>
      <c r="M2266" s="28">
        <v>0</v>
      </c>
      <c r="N2266" s="28">
        <v>3</v>
      </c>
      <c r="O2266" s="28">
        <v>9</v>
      </c>
      <c r="P2266">
        <f>VLOOKUP($A2266,'Item Detail'!$A$2:$G$4956,7,0)</f>
        <v>1</v>
      </c>
      <c r="Q2266" s="30" t="s">
        <v>30745</v>
      </c>
      <c r="R2266" s="30" t="s">
        <v>30730</v>
      </c>
      <c r="S2266" s="30" t="s">
        <v>30737</v>
      </c>
      <c r="T2266" s="30" t="s">
        <v>30731</v>
      </c>
      <c r="U2266" s="30" t="s">
        <v>30751</v>
      </c>
      <c r="V2266" s="30" t="s">
        <v>30738</v>
      </c>
      <c r="W2266" s="30" t="s">
        <v>30738</v>
      </c>
      <c r="X2266" s="30" t="s">
        <v>30738</v>
      </c>
      <c r="Y2266" s="30" t="s">
        <v>30738</v>
      </c>
      <c r="Z2266" s="30" t="s">
        <v>30738</v>
      </c>
      <c r="AA2266" s="31" t="s">
        <v>30789</v>
      </c>
    </row>
    <row r="2267" spans="1:27" x14ac:dyDescent="0.3">
      <c r="A2267" s="28" t="s">
        <v>20071</v>
      </c>
      <c r="B2267" s="28" t="s">
        <v>25666</v>
      </c>
      <c r="C2267" s="28" t="s">
        <v>20072</v>
      </c>
      <c r="D2267" s="28" t="s">
        <v>10485</v>
      </c>
      <c r="E2267" s="28" t="s">
        <v>20073</v>
      </c>
      <c r="F2267" s="28" t="s">
        <v>25957</v>
      </c>
      <c r="G2267" s="28" t="s">
        <v>27735</v>
      </c>
      <c r="H2267" s="28" t="s">
        <v>25665</v>
      </c>
      <c r="I2267" s="28">
        <v>0</v>
      </c>
      <c r="J2267" s="28">
        <v>0</v>
      </c>
      <c r="K2267" s="28">
        <v>0</v>
      </c>
      <c r="L2267" s="28">
        <v>1</v>
      </c>
      <c r="M2267" s="28">
        <v>0</v>
      </c>
      <c r="N2267" s="28">
        <v>3</v>
      </c>
      <c r="O2267" s="28">
        <v>9</v>
      </c>
      <c r="P2267">
        <f>VLOOKUP($A2267,'Item Detail'!$A$2:$G$4956,7,0)</f>
        <v>1</v>
      </c>
      <c r="Q2267" s="30" t="s">
        <v>30759</v>
      </c>
      <c r="R2267" s="30" t="s">
        <v>30730</v>
      </c>
      <c r="S2267" s="30" t="s">
        <v>30737</v>
      </c>
      <c r="T2267" s="30" t="s">
        <v>30731</v>
      </c>
      <c r="U2267" s="30" t="s">
        <v>30756</v>
      </c>
      <c r="V2267" s="30" t="s">
        <v>30738</v>
      </c>
      <c r="W2267" s="30" t="s">
        <v>30738</v>
      </c>
      <c r="X2267" s="30" t="s">
        <v>30738</v>
      </c>
      <c r="Y2267" s="30" t="s">
        <v>30738</v>
      </c>
      <c r="Z2267" s="30" t="s">
        <v>30738</v>
      </c>
      <c r="AA2267" s="31" t="s">
        <v>30789</v>
      </c>
    </row>
    <row r="2268" spans="1:27" x14ac:dyDescent="0.3">
      <c r="A2268" s="28" t="s">
        <v>22498</v>
      </c>
      <c r="B2268" s="28" t="s">
        <v>25663</v>
      </c>
      <c r="C2268" s="28" t="s">
        <v>22499</v>
      </c>
      <c r="D2268" s="28" t="s">
        <v>11507</v>
      </c>
      <c r="E2268" s="28" t="s">
        <v>11319</v>
      </c>
      <c r="F2268" s="28" t="s">
        <v>2248</v>
      </c>
      <c r="G2268" s="28" t="s">
        <v>27736</v>
      </c>
      <c r="H2268" s="28" t="s">
        <v>25662</v>
      </c>
      <c r="I2268" s="28">
        <v>1</v>
      </c>
      <c r="J2268" s="28">
        <v>0</v>
      </c>
      <c r="K2268" s="28">
        <v>0</v>
      </c>
      <c r="L2268" s="28">
        <v>0</v>
      </c>
      <c r="M2268" s="28">
        <v>0</v>
      </c>
      <c r="N2268" s="28">
        <v>3</v>
      </c>
      <c r="O2268" s="28">
        <v>9</v>
      </c>
      <c r="P2268">
        <f>VLOOKUP($A2268,'Item Detail'!$A$2:$G$4956,7,0)</f>
        <v>1</v>
      </c>
      <c r="Q2268" s="30" t="s">
        <v>30745</v>
      </c>
      <c r="R2268" s="30" t="s">
        <v>30730</v>
      </c>
      <c r="S2268" s="30" t="s">
        <v>30737</v>
      </c>
      <c r="T2268" s="30" t="s">
        <v>30731</v>
      </c>
      <c r="U2268" s="30" t="s">
        <v>30731</v>
      </c>
      <c r="V2268" s="30" t="s">
        <v>30738</v>
      </c>
      <c r="W2268" s="30" t="s">
        <v>30733</v>
      </c>
      <c r="X2268" s="30" t="s">
        <v>30738</v>
      </c>
      <c r="Y2268" s="30" t="s">
        <v>30733</v>
      </c>
      <c r="Z2268" s="30" t="s">
        <v>30733</v>
      </c>
      <c r="AA2268" s="31" t="s">
        <v>30789</v>
      </c>
    </row>
    <row r="2269" spans="1:27" x14ac:dyDescent="0.3">
      <c r="A2269" s="28" t="s">
        <v>18091</v>
      </c>
      <c r="B2269" s="28" t="s">
        <v>25792</v>
      </c>
      <c r="C2269" s="28" t="s">
        <v>18092</v>
      </c>
      <c r="D2269" s="28" t="s">
        <v>18093</v>
      </c>
      <c r="E2269" s="28" t="s">
        <v>10507</v>
      </c>
      <c r="F2269" s="28" t="s">
        <v>27567</v>
      </c>
      <c r="G2269" s="28" t="s">
        <v>27737</v>
      </c>
      <c r="H2269" s="28" t="s">
        <v>25670</v>
      </c>
      <c r="I2269" s="28">
        <v>0</v>
      </c>
      <c r="J2269" s="28">
        <v>0</v>
      </c>
      <c r="K2269" s="28">
        <v>0</v>
      </c>
      <c r="L2269" s="28">
        <v>0</v>
      </c>
      <c r="M2269" s="28">
        <v>1</v>
      </c>
      <c r="N2269" s="28">
        <v>3</v>
      </c>
      <c r="O2269" s="28">
        <v>9</v>
      </c>
      <c r="P2269">
        <f>VLOOKUP($A2269,'Item Detail'!$A$2:$G$4956,7,0)</f>
        <v>1</v>
      </c>
      <c r="Q2269" s="30" t="s">
        <v>30750</v>
      </c>
      <c r="R2269" s="30" t="s">
        <v>30730</v>
      </c>
      <c r="S2269" s="30" t="s">
        <v>30737</v>
      </c>
      <c r="T2269" s="30" t="s">
        <v>30731</v>
      </c>
      <c r="U2269" s="30" t="s">
        <v>30731</v>
      </c>
      <c r="V2269" s="30" t="s">
        <v>30738</v>
      </c>
      <c r="W2269" s="30" t="s">
        <v>30733</v>
      </c>
      <c r="X2269" s="30" t="s">
        <v>30733</v>
      </c>
      <c r="Y2269" s="30" t="s">
        <v>30738</v>
      </c>
      <c r="Z2269" s="30" t="s">
        <v>30733</v>
      </c>
      <c r="AA2269" s="31" t="s">
        <v>30791</v>
      </c>
    </row>
    <row r="2270" spans="1:27" x14ac:dyDescent="0.3">
      <c r="A2270" s="28" t="s">
        <v>22278</v>
      </c>
      <c r="B2270" s="28" t="s">
        <v>25900</v>
      </c>
      <c r="C2270" s="28" t="s">
        <v>22279</v>
      </c>
      <c r="D2270" s="28" t="s">
        <v>22280</v>
      </c>
      <c r="E2270" s="28" t="s">
        <v>10507</v>
      </c>
      <c r="F2270" s="28" t="s">
        <v>2085</v>
      </c>
      <c r="G2270" s="28" t="s">
        <v>27738</v>
      </c>
      <c r="H2270" s="28" t="s">
        <v>25670</v>
      </c>
      <c r="I2270" s="28">
        <v>0</v>
      </c>
      <c r="J2270" s="28">
        <v>0</v>
      </c>
      <c r="K2270" s="28">
        <v>0</v>
      </c>
      <c r="L2270" s="28">
        <v>1</v>
      </c>
      <c r="M2270" s="28">
        <v>0</v>
      </c>
      <c r="N2270" s="28">
        <v>3</v>
      </c>
      <c r="O2270" s="28">
        <v>9</v>
      </c>
      <c r="P2270">
        <f>VLOOKUP($A2270,'Item Detail'!$A$2:$G$4956,7,0)</f>
        <v>1</v>
      </c>
      <c r="Q2270" s="30" t="s">
        <v>30745</v>
      </c>
      <c r="R2270" s="30" t="s">
        <v>30730</v>
      </c>
      <c r="S2270" s="30" t="s">
        <v>30737</v>
      </c>
      <c r="T2270" s="30" t="s">
        <v>30731</v>
      </c>
      <c r="U2270" s="30" t="s">
        <v>30731</v>
      </c>
      <c r="V2270" s="30" t="s">
        <v>30738</v>
      </c>
      <c r="W2270" s="30" t="s">
        <v>30738</v>
      </c>
      <c r="X2270" s="30" t="s">
        <v>30733</v>
      </c>
      <c r="Y2270" s="30" t="s">
        <v>30733</v>
      </c>
      <c r="Z2270" s="30" t="s">
        <v>30733</v>
      </c>
      <c r="AA2270" s="31" t="s">
        <v>30791</v>
      </c>
    </row>
    <row r="2271" spans="1:27" x14ac:dyDescent="0.3">
      <c r="A2271" s="28" t="s">
        <v>6200</v>
      </c>
      <c r="B2271" s="28" t="s">
        <v>25703</v>
      </c>
      <c r="C2271" s="28" t="s">
        <v>19735</v>
      </c>
      <c r="D2271" s="28" t="s">
        <v>19736</v>
      </c>
      <c r="E2271" s="28" t="s">
        <v>10507</v>
      </c>
      <c r="F2271" s="28" t="s">
        <v>2415</v>
      </c>
      <c r="G2271" s="28" t="s">
        <v>27739</v>
      </c>
      <c r="H2271" s="28" t="s">
        <v>25657</v>
      </c>
      <c r="I2271" s="28">
        <v>0</v>
      </c>
      <c r="J2271" s="28">
        <v>0</v>
      </c>
      <c r="K2271" s="28">
        <v>0</v>
      </c>
      <c r="L2271" s="28">
        <v>0</v>
      </c>
      <c r="M2271" s="28">
        <v>1</v>
      </c>
      <c r="N2271" s="28">
        <v>3</v>
      </c>
      <c r="O2271" s="28">
        <v>9</v>
      </c>
      <c r="P2271">
        <f>VLOOKUP($A2271,'Item Detail'!$A$2:$G$4956,7,0)</f>
        <v>1</v>
      </c>
      <c r="Q2271" s="30" t="s">
        <v>30729</v>
      </c>
      <c r="R2271" s="30" t="s">
        <v>30730</v>
      </c>
      <c r="S2271" s="30" t="s">
        <v>5361</v>
      </c>
      <c r="T2271" s="30" t="s">
        <v>30731</v>
      </c>
      <c r="U2271" s="30" t="s">
        <v>30731</v>
      </c>
      <c r="V2271" s="30" t="s">
        <v>30733</v>
      </c>
      <c r="W2271" s="30" t="s">
        <v>30733</v>
      </c>
      <c r="X2271" s="30" t="s">
        <v>30733</v>
      </c>
      <c r="Y2271" s="30" t="s">
        <v>30733</v>
      </c>
      <c r="Z2271" s="30" t="s">
        <v>30733</v>
      </c>
      <c r="AA2271" s="31" t="s">
        <v>30790</v>
      </c>
    </row>
    <row r="2272" spans="1:27" x14ac:dyDescent="0.3">
      <c r="A2272" s="28" t="s">
        <v>10091</v>
      </c>
      <c r="B2272" s="28" t="s">
        <v>25666</v>
      </c>
      <c r="C2272" s="28" t="s">
        <v>15608</v>
      </c>
      <c r="D2272" s="28" t="s">
        <v>15609</v>
      </c>
      <c r="E2272" s="28" t="s">
        <v>10507</v>
      </c>
      <c r="F2272" s="28" t="s">
        <v>5424</v>
      </c>
      <c r="G2272" s="28" t="s">
        <v>27740</v>
      </c>
      <c r="H2272" s="28" t="s">
        <v>25657</v>
      </c>
      <c r="I2272" s="28">
        <v>0</v>
      </c>
      <c r="J2272" s="28">
        <v>1</v>
      </c>
      <c r="K2272" s="28">
        <v>0</v>
      </c>
      <c r="L2272" s="28">
        <v>0</v>
      </c>
      <c r="M2272" s="28">
        <v>0</v>
      </c>
      <c r="N2272" s="28">
        <v>3</v>
      </c>
      <c r="O2272" s="28">
        <v>9</v>
      </c>
      <c r="P2272">
        <f>VLOOKUP($A2272,'Item Detail'!$A$2:$G$4956,7,0)</f>
        <v>1</v>
      </c>
      <c r="Q2272" s="30" t="s">
        <v>30729</v>
      </c>
      <c r="R2272" s="30" t="s">
        <v>30730</v>
      </c>
      <c r="S2272" s="30" t="s">
        <v>5361</v>
      </c>
      <c r="T2272" s="30" t="s">
        <v>30731</v>
      </c>
      <c r="U2272" s="30" t="s">
        <v>30731</v>
      </c>
      <c r="V2272" s="30" t="s">
        <v>30733</v>
      </c>
      <c r="W2272" s="30" t="s">
        <v>30733</v>
      </c>
      <c r="X2272" s="30" t="s">
        <v>30733</v>
      </c>
      <c r="Y2272" s="30" t="s">
        <v>30733</v>
      </c>
      <c r="Z2272" s="30" t="s">
        <v>30733</v>
      </c>
      <c r="AA2272" s="31" t="s">
        <v>30790</v>
      </c>
    </row>
    <row r="2273" spans="1:27" x14ac:dyDescent="0.3">
      <c r="A2273" s="28" t="s">
        <v>15562</v>
      </c>
      <c r="B2273" s="28" t="s">
        <v>25655</v>
      </c>
      <c r="C2273" s="28" t="s">
        <v>15563</v>
      </c>
      <c r="D2273" s="28" t="s">
        <v>15564</v>
      </c>
      <c r="E2273" s="28" t="s">
        <v>10507</v>
      </c>
      <c r="F2273" s="28" t="s">
        <v>25786</v>
      </c>
      <c r="G2273" s="28" t="s">
        <v>27741</v>
      </c>
      <c r="H2273" s="28" t="s">
        <v>25665</v>
      </c>
      <c r="I2273" s="28">
        <v>0</v>
      </c>
      <c r="J2273" s="28">
        <v>0</v>
      </c>
      <c r="K2273" s="28">
        <v>0</v>
      </c>
      <c r="L2273" s="28">
        <v>0</v>
      </c>
      <c r="M2273" s="28">
        <v>1</v>
      </c>
      <c r="N2273" s="28">
        <v>3</v>
      </c>
      <c r="O2273" s="28">
        <v>9</v>
      </c>
      <c r="P2273">
        <f>VLOOKUP($A2273,'Item Detail'!$A$2:$G$4956,7,0)</f>
        <v>1</v>
      </c>
      <c r="Q2273" s="30" t="s">
        <v>30750</v>
      </c>
      <c r="R2273" s="30" t="s">
        <v>30730</v>
      </c>
      <c r="S2273" s="30" t="s">
        <v>30737</v>
      </c>
      <c r="T2273" s="30" t="s">
        <v>30731</v>
      </c>
      <c r="U2273" s="30" t="s">
        <v>30731</v>
      </c>
      <c r="V2273" s="30" t="s">
        <v>30738</v>
      </c>
      <c r="W2273" s="30" t="s">
        <v>30738</v>
      </c>
      <c r="X2273" s="30" t="s">
        <v>30738</v>
      </c>
      <c r="Y2273" s="30" t="s">
        <v>30738</v>
      </c>
      <c r="Z2273" s="30" t="s">
        <v>30738</v>
      </c>
      <c r="AA2273" s="31" t="s">
        <v>30789</v>
      </c>
    </row>
    <row r="2274" spans="1:27" x14ac:dyDescent="0.3">
      <c r="A2274" s="28" t="s">
        <v>19446</v>
      </c>
      <c r="B2274" s="28" t="s">
        <v>25703</v>
      </c>
      <c r="C2274" s="28" t="s">
        <v>19447</v>
      </c>
      <c r="D2274" s="28" t="s">
        <v>10485</v>
      </c>
      <c r="E2274" s="28" t="s">
        <v>10507</v>
      </c>
      <c r="F2274" s="28" t="s">
        <v>2415</v>
      </c>
      <c r="G2274" s="28" t="s">
        <v>27742</v>
      </c>
      <c r="H2274" s="28" t="s">
        <v>25670</v>
      </c>
      <c r="I2274" s="28">
        <v>0</v>
      </c>
      <c r="J2274" s="28">
        <v>0</v>
      </c>
      <c r="K2274" s="28">
        <v>0</v>
      </c>
      <c r="L2274" s="28">
        <v>1</v>
      </c>
      <c r="M2274" s="28">
        <v>0</v>
      </c>
      <c r="N2274" s="28">
        <v>3</v>
      </c>
      <c r="O2274" s="28">
        <v>9</v>
      </c>
      <c r="P2274">
        <f>VLOOKUP($A2274,'Item Detail'!$A$2:$G$4956,7,0)</f>
        <v>1</v>
      </c>
      <c r="Q2274" s="30" t="s">
        <v>30745</v>
      </c>
      <c r="R2274" s="30" t="s">
        <v>30730</v>
      </c>
      <c r="S2274" s="30" t="s">
        <v>30737</v>
      </c>
      <c r="T2274" s="30" t="s">
        <v>30731</v>
      </c>
      <c r="U2274" s="30" t="s">
        <v>30747</v>
      </c>
      <c r="V2274" s="30" t="s">
        <v>30738</v>
      </c>
      <c r="W2274" s="30" t="s">
        <v>30733</v>
      </c>
      <c r="X2274" s="30" t="s">
        <v>30733</v>
      </c>
      <c r="Y2274" s="30" t="s">
        <v>30733</v>
      </c>
      <c r="Z2274" s="30" t="s">
        <v>30733</v>
      </c>
      <c r="AA2274" s="31" t="s">
        <v>30791</v>
      </c>
    </row>
    <row r="2275" spans="1:27" x14ac:dyDescent="0.3">
      <c r="A2275" s="28" t="s">
        <v>17245</v>
      </c>
      <c r="B2275" s="28" t="s">
        <v>25725</v>
      </c>
      <c r="C2275" s="28" t="s">
        <v>17246</v>
      </c>
      <c r="D2275" s="28" t="s">
        <v>17247</v>
      </c>
      <c r="E2275" s="28" t="s">
        <v>12823</v>
      </c>
      <c r="F2275" s="28" t="s">
        <v>13528</v>
      </c>
      <c r="G2275" s="28" t="s">
        <v>27743</v>
      </c>
      <c r="H2275" s="28" t="s">
        <v>25670</v>
      </c>
      <c r="I2275" s="28">
        <v>0</v>
      </c>
      <c r="J2275" s="28">
        <v>1</v>
      </c>
      <c r="K2275" s="28">
        <v>0</v>
      </c>
      <c r="L2275" s="28">
        <v>0</v>
      </c>
      <c r="M2275" s="28">
        <v>0</v>
      </c>
      <c r="N2275" s="28">
        <v>3</v>
      </c>
      <c r="O2275" s="28">
        <v>9</v>
      </c>
      <c r="P2275">
        <f>VLOOKUP($A2275,'Item Detail'!$A$2:$G$4956,7,0)</f>
        <v>1</v>
      </c>
      <c r="Q2275" s="30" t="s">
        <v>30745</v>
      </c>
      <c r="R2275" s="30" t="s">
        <v>30730</v>
      </c>
      <c r="S2275" s="30" t="s">
        <v>30737</v>
      </c>
      <c r="T2275" s="30" t="s">
        <v>30731</v>
      </c>
      <c r="U2275" s="30" t="s">
        <v>30731</v>
      </c>
      <c r="V2275" s="30" t="s">
        <v>30738</v>
      </c>
      <c r="W2275" s="30" t="s">
        <v>30733</v>
      </c>
      <c r="X2275" s="30" t="s">
        <v>30738</v>
      </c>
      <c r="Y2275" s="30" t="s">
        <v>30733</v>
      </c>
      <c r="Z2275" s="30" t="s">
        <v>30738</v>
      </c>
      <c r="AA2275" s="31" t="s">
        <v>30791</v>
      </c>
    </row>
    <row r="2276" spans="1:27" x14ac:dyDescent="0.3">
      <c r="A2276" s="28" t="s">
        <v>6202</v>
      </c>
      <c r="B2276" s="28" t="s">
        <v>25703</v>
      </c>
      <c r="C2276" s="28" t="s">
        <v>16870</v>
      </c>
      <c r="D2276" s="28" t="s">
        <v>16871</v>
      </c>
      <c r="E2276" s="28" t="s">
        <v>10507</v>
      </c>
      <c r="F2276" s="28" t="s">
        <v>2415</v>
      </c>
      <c r="G2276" s="28" t="s">
        <v>27744</v>
      </c>
      <c r="H2276" s="28" t="s">
        <v>25657</v>
      </c>
      <c r="I2276" s="28">
        <v>0</v>
      </c>
      <c r="J2276" s="28">
        <v>0</v>
      </c>
      <c r="K2276" s="28">
        <v>0</v>
      </c>
      <c r="L2276" s="28">
        <v>0</v>
      </c>
      <c r="M2276" s="28">
        <v>1</v>
      </c>
      <c r="N2276" s="28">
        <v>3</v>
      </c>
      <c r="O2276" s="28">
        <v>9</v>
      </c>
      <c r="P2276">
        <f>VLOOKUP($A2276,'Item Detail'!$A$2:$G$4956,7,0)</f>
        <v>1</v>
      </c>
      <c r="Q2276" s="30" t="s">
        <v>30729</v>
      </c>
      <c r="R2276" s="30" t="s">
        <v>30730</v>
      </c>
      <c r="S2276" s="30" t="s">
        <v>5361</v>
      </c>
      <c r="T2276" s="30" t="s">
        <v>30731</v>
      </c>
      <c r="U2276" s="30" t="s">
        <v>30731</v>
      </c>
      <c r="V2276" s="30" t="s">
        <v>30733</v>
      </c>
      <c r="W2276" s="30" t="s">
        <v>30733</v>
      </c>
      <c r="X2276" s="30" t="s">
        <v>30733</v>
      </c>
      <c r="Y2276" s="30" t="s">
        <v>30733</v>
      </c>
      <c r="Z2276" s="30" t="s">
        <v>30733</v>
      </c>
      <c r="AA2276" s="31" t="s">
        <v>30790</v>
      </c>
    </row>
    <row r="2277" spans="1:27" x14ac:dyDescent="0.3">
      <c r="A2277" s="28" t="s">
        <v>7561</v>
      </c>
      <c r="B2277" s="28" t="s">
        <v>25721</v>
      </c>
      <c r="C2277" s="28" t="s">
        <v>15171</v>
      </c>
      <c r="D2277" s="28" t="s">
        <v>15172</v>
      </c>
      <c r="E2277" s="28" t="s">
        <v>10507</v>
      </c>
      <c r="F2277" s="28" t="s">
        <v>4069</v>
      </c>
      <c r="G2277" s="28" t="s">
        <v>27745</v>
      </c>
      <c r="H2277" s="28" t="s">
        <v>25657</v>
      </c>
      <c r="I2277" s="28">
        <v>0</v>
      </c>
      <c r="J2277" s="28">
        <v>0</v>
      </c>
      <c r="K2277" s="28">
        <v>0</v>
      </c>
      <c r="L2277" s="28">
        <v>0</v>
      </c>
      <c r="M2277" s="28">
        <v>1</v>
      </c>
      <c r="N2277" s="28">
        <v>3</v>
      </c>
      <c r="O2277" s="28">
        <v>9</v>
      </c>
      <c r="P2277">
        <f>VLOOKUP($A2277,'Item Detail'!$A$2:$G$4956,7,0)</f>
        <v>1</v>
      </c>
      <c r="Q2277" s="30" t="s">
        <v>30729</v>
      </c>
      <c r="R2277" s="30" t="s">
        <v>30730</v>
      </c>
      <c r="S2277" s="30" t="s">
        <v>5361</v>
      </c>
      <c r="T2277" s="30" t="s">
        <v>30731</v>
      </c>
      <c r="U2277" s="30" t="s">
        <v>30731</v>
      </c>
      <c r="V2277" s="30" t="s">
        <v>30733</v>
      </c>
      <c r="W2277" s="30" t="s">
        <v>30733</v>
      </c>
      <c r="X2277" s="30" t="s">
        <v>30733</v>
      </c>
      <c r="Y2277" s="30" t="s">
        <v>30733</v>
      </c>
      <c r="Z2277" s="30" t="s">
        <v>30733</v>
      </c>
      <c r="AA2277" s="31" t="s">
        <v>30790</v>
      </c>
    </row>
    <row r="2278" spans="1:27" x14ac:dyDescent="0.3">
      <c r="A2278" s="28" t="s">
        <v>23368</v>
      </c>
      <c r="B2278" s="28" t="s">
        <v>25716</v>
      </c>
      <c r="C2278" s="28" t="s">
        <v>23369</v>
      </c>
      <c r="D2278" s="28" t="s">
        <v>10485</v>
      </c>
      <c r="E2278" s="28" t="s">
        <v>11504</v>
      </c>
      <c r="F2278" s="28" t="s">
        <v>2181</v>
      </c>
      <c r="G2278" s="28" t="s">
        <v>27746</v>
      </c>
      <c r="H2278" s="28" t="s">
        <v>25670</v>
      </c>
      <c r="I2278" s="28">
        <v>0</v>
      </c>
      <c r="J2278" s="28">
        <v>0</v>
      </c>
      <c r="K2278" s="28">
        <v>0</v>
      </c>
      <c r="L2278" s="28">
        <v>1</v>
      </c>
      <c r="M2278" s="28">
        <v>0</v>
      </c>
      <c r="N2278" s="28">
        <v>3</v>
      </c>
      <c r="O2278" s="28">
        <v>9</v>
      </c>
      <c r="P2278">
        <f>VLOOKUP($A2278,'Item Detail'!$A$2:$G$4956,7,0)</f>
        <v>1</v>
      </c>
      <c r="Q2278" s="30" t="s">
        <v>30750</v>
      </c>
      <c r="R2278" s="30" t="s">
        <v>30730</v>
      </c>
      <c r="S2278" s="30" t="s">
        <v>30737</v>
      </c>
      <c r="T2278" s="30" t="s">
        <v>30731</v>
      </c>
      <c r="U2278" s="30" t="s">
        <v>30747</v>
      </c>
      <c r="V2278" s="30" t="s">
        <v>30738</v>
      </c>
      <c r="W2278" s="30" t="s">
        <v>30738</v>
      </c>
      <c r="X2278" s="30" t="s">
        <v>30738</v>
      </c>
      <c r="Y2278" s="30" t="s">
        <v>30733</v>
      </c>
      <c r="Z2278" s="30" t="s">
        <v>30738</v>
      </c>
      <c r="AA2278" s="31" t="s">
        <v>30791</v>
      </c>
    </row>
    <row r="2279" spans="1:27" x14ac:dyDescent="0.3">
      <c r="A2279" s="28" t="s">
        <v>5209</v>
      </c>
      <c r="B2279" s="28" t="s">
        <v>25701</v>
      </c>
      <c r="C2279" s="28" t="s">
        <v>5210</v>
      </c>
      <c r="D2279" s="28" t="s">
        <v>22269</v>
      </c>
      <c r="E2279" s="28" t="s">
        <v>10507</v>
      </c>
      <c r="F2279" s="28" t="s">
        <v>2224</v>
      </c>
      <c r="G2279" s="28" t="s">
        <v>27747</v>
      </c>
      <c r="H2279" s="28" t="s">
        <v>25706</v>
      </c>
      <c r="I2279" s="28">
        <v>0</v>
      </c>
      <c r="J2279" s="28">
        <v>0</v>
      </c>
      <c r="K2279" s="28">
        <v>0</v>
      </c>
      <c r="L2279" s="28">
        <v>1</v>
      </c>
      <c r="M2279" s="28">
        <v>0</v>
      </c>
      <c r="N2279" s="28">
        <v>3</v>
      </c>
      <c r="O2279" s="28">
        <v>9</v>
      </c>
      <c r="P2279">
        <f>VLOOKUP($A2279,'Item Detail'!$A$2:$G$4956,7,0)</f>
        <v>1</v>
      </c>
      <c r="Q2279" s="30" t="s">
        <v>30748</v>
      </c>
      <c r="R2279" s="30" t="s">
        <v>30730</v>
      </c>
      <c r="S2279" s="30" t="s">
        <v>30749</v>
      </c>
      <c r="T2279" s="30" t="s">
        <v>30731</v>
      </c>
      <c r="U2279" s="30" t="s">
        <v>30731</v>
      </c>
      <c r="V2279" s="30" t="s">
        <v>30733</v>
      </c>
      <c r="W2279" s="30" t="s">
        <v>30733</v>
      </c>
      <c r="X2279" s="30" t="s">
        <v>30733</v>
      </c>
      <c r="Y2279" s="30" t="s">
        <v>30733</v>
      </c>
      <c r="Z2279" s="30" t="s">
        <v>30733</v>
      </c>
      <c r="AA2279" s="31" t="s">
        <v>30790</v>
      </c>
    </row>
    <row r="2280" spans="1:27" x14ac:dyDescent="0.3">
      <c r="A2280" s="28" t="s">
        <v>5205</v>
      </c>
      <c r="B2280" s="28" t="s">
        <v>25701</v>
      </c>
      <c r="C2280" s="28" t="s">
        <v>5206</v>
      </c>
      <c r="D2280" s="28" t="s">
        <v>14152</v>
      </c>
      <c r="E2280" s="28" t="s">
        <v>10507</v>
      </c>
      <c r="F2280" s="28" t="s">
        <v>2224</v>
      </c>
      <c r="G2280" s="28" t="s">
        <v>27748</v>
      </c>
      <c r="H2280" s="28" t="s">
        <v>25706</v>
      </c>
      <c r="I2280" s="28">
        <v>0</v>
      </c>
      <c r="J2280" s="28">
        <v>0</v>
      </c>
      <c r="K2280" s="28">
        <v>0</v>
      </c>
      <c r="L2280" s="28">
        <v>1</v>
      </c>
      <c r="M2280" s="28">
        <v>0</v>
      </c>
      <c r="N2280" s="28">
        <v>3</v>
      </c>
      <c r="O2280" s="28">
        <v>9</v>
      </c>
      <c r="P2280">
        <f>VLOOKUP($A2280,'Item Detail'!$A$2:$G$4956,7,0)</f>
        <v>1</v>
      </c>
      <c r="Q2280" s="30" t="s">
        <v>30748</v>
      </c>
      <c r="R2280" s="30" t="s">
        <v>30730</v>
      </c>
      <c r="S2280" s="30" t="s">
        <v>30749</v>
      </c>
      <c r="T2280" s="30" t="s">
        <v>30731</v>
      </c>
      <c r="U2280" s="30" t="s">
        <v>30731</v>
      </c>
      <c r="V2280" s="30" t="s">
        <v>30733</v>
      </c>
      <c r="W2280" s="30" t="s">
        <v>30733</v>
      </c>
      <c r="X2280" s="30" t="s">
        <v>30733</v>
      </c>
      <c r="Y2280" s="30" t="s">
        <v>30733</v>
      </c>
      <c r="Z2280" s="30" t="s">
        <v>30733</v>
      </c>
      <c r="AA2280" s="31" t="s">
        <v>30790</v>
      </c>
    </row>
    <row r="2281" spans="1:27" x14ac:dyDescent="0.3">
      <c r="A2281" s="28" t="s">
        <v>9658</v>
      </c>
      <c r="B2281" s="28" t="s">
        <v>25666</v>
      </c>
      <c r="C2281" s="28" t="s">
        <v>23853</v>
      </c>
      <c r="D2281" s="28" t="s">
        <v>23854</v>
      </c>
      <c r="E2281" s="28" t="s">
        <v>10507</v>
      </c>
      <c r="F2281" s="28" t="s">
        <v>26614</v>
      </c>
      <c r="G2281" s="28" t="s">
        <v>27272</v>
      </c>
      <c r="H2281" s="28" t="s">
        <v>25657</v>
      </c>
      <c r="I2281" s="28">
        <v>0</v>
      </c>
      <c r="J2281" s="28">
        <v>0</v>
      </c>
      <c r="K2281" s="28">
        <v>0</v>
      </c>
      <c r="L2281" s="28">
        <v>0</v>
      </c>
      <c r="M2281" s="28">
        <v>1</v>
      </c>
      <c r="N2281" s="28">
        <v>3</v>
      </c>
      <c r="O2281" s="28">
        <v>9</v>
      </c>
      <c r="P2281">
        <f>VLOOKUP($A2281,'Item Detail'!$A$2:$G$4956,7,0)</f>
        <v>1</v>
      </c>
      <c r="Q2281" s="30" t="s">
        <v>30729</v>
      </c>
      <c r="R2281" s="30" t="s">
        <v>30730</v>
      </c>
      <c r="S2281" s="30" t="s">
        <v>5361</v>
      </c>
      <c r="T2281" s="30" t="s">
        <v>30731</v>
      </c>
      <c r="U2281" s="30" t="s">
        <v>30731</v>
      </c>
      <c r="V2281" s="30" t="s">
        <v>30733</v>
      </c>
      <c r="W2281" s="30" t="s">
        <v>30733</v>
      </c>
      <c r="X2281" s="30" t="s">
        <v>30733</v>
      </c>
      <c r="Y2281" s="30" t="s">
        <v>30733</v>
      </c>
      <c r="Z2281" s="30" t="s">
        <v>30733</v>
      </c>
      <c r="AA2281" s="31" t="s">
        <v>30790</v>
      </c>
    </row>
    <row r="2282" spans="1:27" x14ac:dyDescent="0.3">
      <c r="A2282" s="28" t="s">
        <v>16460</v>
      </c>
      <c r="B2282" s="28" t="s">
        <v>25721</v>
      </c>
      <c r="C2282" s="28" t="s">
        <v>16461</v>
      </c>
      <c r="D2282" s="28" t="s">
        <v>16462</v>
      </c>
      <c r="E2282" s="28" t="s">
        <v>10507</v>
      </c>
      <c r="F2282" s="28" t="s">
        <v>2683</v>
      </c>
      <c r="G2282" s="28" t="s">
        <v>27749</v>
      </c>
      <c r="H2282" s="28" t="s">
        <v>25670</v>
      </c>
      <c r="I2282" s="28">
        <v>0</v>
      </c>
      <c r="J2282" s="28">
        <v>0</v>
      </c>
      <c r="K2282" s="28">
        <v>1</v>
      </c>
      <c r="L2282" s="28">
        <v>0</v>
      </c>
      <c r="M2282" s="28">
        <v>0</v>
      </c>
      <c r="N2282" s="28">
        <v>3</v>
      </c>
      <c r="O2282" s="28">
        <v>9</v>
      </c>
      <c r="P2282">
        <f>VLOOKUP($A2282,'Item Detail'!$A$2:$G$4956,7,0)</f>
        <v>1</v>
      </c>
      <c r="Q2282" s="30" t="s">
        <v>30745</v>
      </c>
      <c r="R2282" s="30" t="s">
        <v>30730</v>
      </c>
      <c r="S2282" s="30" t="s">
        <v>30737</v>
      </c>
      <c r="T2282" s="30" t="s">
        <v>30731</v>
      </c>
      <c r="U2282" s="30" t="s">
        <v>30731</v>
      </c>
      <c r="V2282" s="30" t="s">
        <v>30738</v>
      </c>
      <c r="W2282" s="30" t="s">
        <v>30733</v>
      </c>
      <c r="X2282" s="30" t="s">
        <v>30733</v>
      </c>
      <c r="Y2282" s="30" t="s">
        <v>30733</v>
      </c>
      <c r="Z2282" s="30" t="s">
        <v>30733</v>
      </c>
      <c r="AA2282" s="31" t="s">
        <v>30791</v>
      </c>
    </row>
    <row r="2283" spans="1:27" x14ac:dyDescent="0.3">
      <c r="A2283" s="28" t="s">
        <v>15679</v>
      </c>
      <c r="B2283" s="28" t="s">
        <v>25699</v>
      </c>
      <c r="C2283" s="28" t="s">
        <v>15680</v>
      </c>
      <c r="D2283" s="28" t="s">
        <v>15681</v>
      </c>
      <c r="E2283" s="28" t="s">
        <v>12901</v>
      </c>
      <c r="F2283" s="28" t="s">
        <v>25731</v>
      </c>
      <c r="G2283" s="28" t="s">
        <v>27750</v>
      </c>
      <c r="H2283" s="28" t="s">
        <v>25670</v>
      </c>
      <c r="I2283" s="28">
        <v>0</v>
      </c>
      <c r="J2283" s="28">
        <v>0</v>
      </c>
      <c r="K2283" s="28">
        <v>0</v>
      </c>
      <c r="L2283" s="28">
        <v>1</v>
      </c>
      <c r="M2283" s="28">
        <v>0</v>
      </c>
      <c r="N2283" s="28">
        <v>3</v>
      </c>
      <c r="O2283" s="28">
        <v>9</v>
      </c>
      <c r="P2283">
        <f>VLOOKUP($A2283,'Item Detail'!$A$2:$G$4956,7,0)</f>
        <v>1</v>
      </c>
      <c r="Q2283" s="30" t="s">
        <v>30745</v>
      </c>
      <c r="R2283" s="30" t="s">
        <v>30730</v>
      </c>
      <c r="S2283" s="30" t="s">
        <v>30737</v>
      </c>
      <c r="T2283" s="30" t="s">
        <v>30731</v>
      </c>
      <c r="U2283" s="30" t="s">
        <v>30731</v>
      </c>
      <c r="V2283" s="30" t="s">
        <v>30738</v>
      </c>
      <c r="W2283" s="30" t="s">
        <v>30738</v>
      </c>
      <c r="X2283" s="30" t="s">
        <v>30738</v>
      </c>
      <c r="Y2283" s="30" t="s">
        <v>30733</v>
      </c>
      <c r="Z2283" s="30" t="s">
        <v>30738</v>
      </c>
      <c r="AA2283" s="31" t="s">
        <v>30791</v>
      </c>
    </row>
    <row r="2284" spans="1:27" x14ac:dyDescent="0.3">
      <c r="A2284" s="28" t="s">
        <v>9505</v>
      </c>
      <c r="B2284" s="28" t="s">
        <v>25687</v>
      </c>
      <c r="C2284" s="28" t="s">
        <v>9506</v>
      </c>
      <c r="D2284" s="28" t="s">
        <v>21450</v>
      </c>
      <c r="E2284" s="28" t="s">
        <v>10507</v>
      </c>
      <c r="F2284" s="28" t="s">
        <v>2641</v>
      </c>
      <c r="G2284" s="28" t="s">
        <v>27751</v>
      </c>
      <c r="H2284" s="28" t="s">
        <v>25657</v>
      </c>
      <c r="I2284" s="28">
        <v>0</v>
      </c>
      <c r="J2284" s="28">
        <v>0</v>
      </c>
      <c r="K2284" s="28">
        <v>0</v>
      </c>
      <c r="L2284" s="28">
        <v>0</v>
      </c>
      <c r="M2284" s="28">
        <v>1</v>
      </c>
      <c r="N2284" s="28">
        <v>3</v>
      </c>
      <c r="O2284" s="28">
        <v>9</v>
      </c>
      <c r="P2284">
        <f>VLOOKUP($A2284,'Item Detail'!$A$2:$G$4956,7,0)</f>
        <v>1</v>
      </c>
      <c r="Q2284" s="30" t="s">
        <v>30729</v>
      </c>
      <c r="R2284" s="30" t="s">
        <v>30730</v>
      </c>
      <c r="S2284" s="30" t="s">
        <v>5361</v>
      </c>
      <c r="T2284" s="30" t="s">
        <v>30731</v>
      </c>
      <c r="U2284" s="30" t="s">
        <v>30731</v>
      </c>
      <c r="V2284" s="30" t="s">
        <v>30733</v>
      </c>
      <c r="W2284" s="30" t="s">
        <v>30733</v>
      </c>
      <c r="X2284" s="30" t="s">
        <v>30733</v>
      </c>
      <c r="Y2284" s="30" t="s">
        <v>30733</v>
      </c>
      <c r="Z2284" s="30" t="s">
        <v>30733</v>
      </c>
      <c r="AA2284" s="31" t="s">
        <v>30790</v>
      </c>
    </row>
    <row r="2285" spans="1:27" x14ac:dyDescent="0.3">
      <c r="A2285" s="28" t="s">
        <v>9269</v>
      </c>
      <c r="B2285" s="28" t="s">
        <v>25725</v>
      </c>
      <c r="C2285" s="28" t="s">
        <v>9270</v>
      </c>
      <c r="D2285" s="28" t="s">
        <v>18356</v>
      </c>
      <c r="E2285" s="28" t="s">
        <v>10695</v>
      </c>
      <c r="F2285" s="28" t="s">
        <v>5756</v>
      </c>
      <c r="G2285" s="28" t="s">
        <v>27752</v>
      </c>
      <c r="H2285" s="28" t="s">
        <v>25657</v>
      </c>
      <c r="I2285" s="28">
        <v>0</v>
      </c>
      <c r="J2285" s="28">
        <v>0</v>
      </c>
      <c r="K2285" s="28">
        <v>1</v>
      </c>
      <c r="L2285" s="28">
        <v>0</v>
      </c>
      <c r="M2285" s="28">
        <v>0</v>
      </c>
      <c r="N2285" s="28">
        <v>3</v>
      </c>
      <c r="O2285" s="28">
        <v>9</v>
      </c>
      <c r="P2285">
        <f>VLOOKUP($A2285,'Item Detail'!$A$2:$G$4956,7,0)</f>
        <v>1</v>
      </c>
      <c r="Q2285" s="30" t="s">
        <v>30729</v>
      </c>
      <c r="R2285" s="30" t="s">
        <v>30730</v>
      </c>
      <c r="S2285" s="30" t="s">
        <v>5361</v>
      </c>
      <c r="T2285" s="30" t="s">
        <v>30731</v>
      </c>
      <c r="U2285" s="30" t="s">
        <v>30731</v>
      </c>
      <c r="V2285" s="30" t="s">
        <v>30733</v>
      </c>
      <c r="W2285" s="30" t="s">
        <v>30733</v>
      </c>
      <c r="X2285" s="30" t="s">
        <v>30733</v>
      </c>
      <c r="Y2285" s="30" t="s">
        <v>30733</v>
      </c>
      <c r="Z2285" s="30" t="s">
        <v>30733</v>
      </c>
      <c r="AA2285" s="31" t="s">
        <v>30790</v>
      </c>
    </row>
    <row r="2286" spans="1:27" x14ac:dyDescent="0.3">
      <c r="A2286" s="28" t="s">
        <v>18889</v>
      </c>
      <c r="B2286" s="28" t="s">
        <v>25758</v>
      </c>
      <c r="C2286" s="28" t="s">
        <v>18890</v>
      </c>
      <c r="D2286" s="28" t="s">
        <v>18891</v>
      </c>
      <c r="E2286" s="28" t="s">
        <v>10507</v>
      </c>
      <c r="F2286" s="28" t="s">
        <v>2501</v>
      </c>
      <c r="G2286" s="28" t="s">
        <v>27753</v>
      </c>
      <c r="H2286" s="28" t="s">
        <v>25665</v>
      </c>
      <c r="I2286" s="28">
        <v>0</v>
      </c>
      <c r="J2286" s="28">
        <v>0</v>
      </c>
      <c r="K2286" s="28">
        <v>0</v>
      </c>
      <c r="L2286" s="28">
        <v>1</v>
      </c>
      <c r="M2286" s="28">
        <v>0</v>
      </c>
      <c r="N2286" s="28">
        <v>3</v>
      </c>
      <c r="O2286" s="28">
        <v>9</v>
      </c>
      <c r="P2286">
        <f>VLOOKUP($A2286,'Item Detail'!$A$2:$G$4956,7,0)</f>
        <v>1</v>
      </c>
      <c r="Q2286" s="30" t="s">
        <v>30745</v>
      </c>
      <c r="R2286" s="30" t="s">
        <v>30730</v>
      </c>
      <c r="S2286" s="30" t="s">
        <v>30737</v>
      </c>
      <c r="T2286" s="30" t="s">
        <v>30731</v>
      </c>
      <c r="U2286" s="30" t="s">
        <v>30731</v>
      </c>
      <c r="V2286" s="30" t="s">
        <v>30738</v>
      </c>
      <c r="W2286" s="30" t="s">
        <v>30738</v>
      </c>
      <c r="X2286" s="30" t="s">
        <v>30738</v>
      </c>
      <c r="Y2286" s="30" t="s">
        <v>30738</v>
      </c>
      <c r="Z2286" s="30" t="s">
        <v>30738</v>
      </c>
      <c r="AA2286" s="31" t="s">
        <v>30789</v>
      </c>
    </row>
    <row r="2287" spans="1:27" x14ac:dyDescent="0.3">
      <c r="A2287" s="28" t="s">
        <v>8646</v>
      </c>
      <c r="B2287" s="28" t="s">
        <v>25666</v>
      </c>
      <c r="C2287" s="28" t="s">
        <v>23583</v>
      </c>
      <c r="D2287" s="28" t="s">
        <v>23584</v>
      </c>
      <c r="E2287" s="28" t="s">
        <v>10507</v>
      </c>
      <c r="F2287" s="28" t="s">
        <v>5372</v>
      </c>
      <c r="G2287" s="28" t="s">
        <v>27754</v>
      </c>
      <c r="H2287" s="28" t="s">
        <v>25657</v>
      </c>
      <c r="I2287" s="28">
        <v>1</v>
      </c>
      <c r="J2287" s="28">
        <v>0</v>
      </c>
      <c r="K2287" s="28">
        <v>0</v>
      </c>
      <c r="L2287" s="28">
        <v>0</v>
      </c>
      <c r="M2287" s="28">
        <v>0</v>
      </c>
      <c r="N2287" s="28">
        <v>3</v>
      </c>
      <c r="O2287" s="28">
        <v>9</v>
      </c>
      <c r="P2287">
        <f>VLOOKUP($A2287,'Item Detail'!$A$2:$G$4956,7,0)</f>
        <v>1</v>
      </c>
      <c r="Q2287" s="30" t="s">
        <v>30742</v>
      </c>
      <c r="R2287" s="30" t="s">
        <v>30730</v>
      </c>
      <c r="S2287" s="30" t="s">
        <v>5361</v>
      </c>
      <c r="T2287" s="30" t="s">
        <v>30731</v>
      </c>
      <c r="U2287" s="30" t="s">
        <v>30731</v>
      </c>
      <c r="V2287" s="30" t="s">
        <v>30733</v>
      </c>
      <c r="W2287" s="30" t="s">
        <v>30733</v>
      </c>
      <c r="X2287" s="30" t="s">
        <v>30733</v>
      </c>
      <c r="Y2287" s="30" t="s">
        <v>30733</v>
      </c>
      <c r="Z2287" s="30" t="s">
        <v>30733</v>
      </c>
      <c r="AA2287" s="31" t="s">
        <v>30786</v>
      </c>
    </row>
    <row r="2288" spans="1:27" x14ac:dyDescent="0.3">
      <c r="A2288" s="28" t="s">
        <v>18419</v>
      </c>
      <c r="B2288" s="28" t="s">
        <v>25769</v>
      </c>
      <c r="C2288" s="28" t="s">
        <v>14446</v>
      </c>
      <c r="D2288" s="28" t="s">
        <v>18420</v>
      </c>
      <c r="E2288" s="28" t="s">
        <v>10949</v>
      </c>
      <c r="F2288" s="28" t="s">
        <v>14447</v>
      </c>
      <c r="G2288" s="28" t="s">
        <v>27755</v>
      </c>
      <c r="H2288" s="28" t="s">
        <v>25670</v>
      </c>
      <c r="I2288" s="28">
        <v>1</v>
      </c>
      <c r="J2288" s="28">
        <v>0</v>
      </c>
      <c r="K2288" s="28">
        <v>0</v>
      </c>
      <c r="L2288" s="28">
        <v>0</v>
      </c>
      <c r="M2288" s="28">
        <v>0</v>
      </c>
      <c r="N2288" s="28">
        <v>3</v>
      </c>
      <c r="O2288" s="28">
        <v>9</v>
      </c>
      <c r="P2288">
        <f>VLOOKUP($A2288,'Item Detail'!$A$2:$G$4956,7,0)</f>
        <v>1</v>
      </c>
      <c r="Q2288" s="30" t="s">
        <v>30759</v>
      </c>
      <c r="R2288" s="30" t="s">
        <v>5361</v>
      </c>
      <c r="S2288" s="30" t="s">
        <v>30737</v>
      </c>
      <c r="T2288" s="30" t="s">
        <v>30731</v>
      </c>
      <c r="U2288" s="30" t="s">
        <v>30751</v>
      </c>
      <c r="V2288" s="30" t="s">
        <v>30733</v>
      </c>
      <c r="W2288" s="30" t="s">
        <v>30733</v>
      </c>
      <c r="X2288" s="30" t="s">
        <v>30733</v>
      </c>
      <c r="Y2288" s="30" t="s">
        <v>30733</v>
      </c>
      <c r="Z2288" s="30" t="s">
        <v>30733</v>
      </c>
      <c r="AA2288" s="31" t="s">
        <v>30787</v>
      </c>
    </row>
    <row r="2289" spans="1:27" x14ac:dyDescent="0.3">
      <c r="A2289" s="28" t="s">
        <v>20392</v>
      </c>
      <c r="B2289" s="28" t="s">
        <v>25986</v>
      </c>
      <c r="C2289" s="28" t="s">
        <v>20393</v>
      </c>
      <c r="D2289" s="28" t="s">
        <v>10485</v>
      </c>
      <c r="E2289" s="28" t="s">
        <v>10507</v>
      </c>
      <c r="F2289" s="28" t="s">
        <v>2114</v>
      </c>
      <c r="G2289" s="28" t="s">
        <v>27756</v>
      </c>
      <c r="H2289" s="28" t="s">
        <v>25670</v>
      </c>
      <c r="I2289" s="28">
        <v>0</v>
      </c>
      <c r="J2289" s="28">
        <v>0</v>
      </c>
      <c r="K2289" s="28">
        <v>0</v>
      </c>
      <c r="L2289" s="28">
        <v>1</v>
      </c>
      <c r="M2289" s="28">
        <v>0</v>
      </c>
      <c r="N2289" s="28">
        <v>3</v>
      </c>
      <c r="O2289" s="28">
        <v>9</v>
      </c>
      <c r="P2289">
        <f>VLOOKUP($A2289,'Item Detail'!$A$2:$G$4956,7,0)</f>
        <v>1</v>
      </c>
      <c r="Q2289" s="30" t="s">
        <v>30745</v>
      </c>
      <c r="R2289" s="30" t="s">
        <v>30730</v>
      </c>
      <c r="S2289" s="30" t="s">
        <v>30737</v>
      </c>
      <c r="T2289" s="30" t="s">
        <v>30731</v>
      </c>
      <c r="U2289" s="30" t="s">
        <v>30731</v>
      </c>
      <c r="V2289" s="30" t="s">
        <v>30738</v>
      </c>
      <c r="W2289" s="30" t="s">
        <v>30733</v>
      </c>
      <c r="X2289" s="30" t="s">
        <v>30738</v>
      </c>
      <c r="Y2289" s="30" t="s">
        <v>30733</v>
      </c>
      <c r="Z2289" s="30" t="s">
        <v>30733</v>
      </c>
      <c r="AA2289" s="31" t="s">
        <v>30791</v>
      </c>
    </row>
    <row r="2290" spans="1:27" x14ac:dyDescent="0.3">
      <c r="A2290" s="28" t="s">
        <v>18197</v>
      </c>
      <c r="B2290" s="28" t="s">
        <v>25758</v>
      </c>
      <c r="C2290" s="28" t="s">
        <v>18198</v>
      </c>
      <c r="D2290" s="28" t="s">
        <v>14145</v>
      </c>
      <c r="E2290" s="28" t="s">
        <v>10507</v>
      </c>
      <c r="F2290" s="28" t="s">
        <v>27757</v>
      </c>
      <c r="G2290" s="28" t="s">
        <v>27758</v>
      </c>
      <c r="H2290" s="28" t="s">
        <v>25662</v>
      </c>
      <c r="I2290" s="28">
        <v>0</v>
      </c>
      <c r="J2290" s="28">
        <v>0</v>
      </c>
      <c r="K2290" s="28">
        <v>0</v>
      </c>
      <c r="L2290" s="28">
        <v>0</v>
      </c>
      <c r="M2290" s="28">
        <v>1</v>
      </c>
      <c r="N2290" s="28">
        <v>3</v>
      </c>
      <c r="O2290" s="28">
        <v>9</v>
      </c>
      <c r="P2290">
        <f>VLOOKUP($A2290,'Item Detail'!$A$2:$G$4956,7,0)</f>
        <v>1</v>
      </c>
      <c r="Q2290" s="30" t="s">
        <v>30753</v>
      </c>
      <c r="R2290" s="30" t="s">
        <v>30730</v>
      </c>
      <c r="S2290" s="30" t="s">
        <v>30737</v>
      </c>
      <c r="T2290" s="30" t="s">
        <v>30731</v>
      </c>
      <c r="U2290" s="30" t="s">
        <v>30731</v>
      </c>
      <c r="V2290" s="30" t="s">
        <v>30738</v>
      </c>
      <c r="W2290" s="30" t="s">
        <v>30738</v>
      </c>
      <c r="X2290" s="30" t="s">
        <v>30738</v>
      </c>
      <c r="Y2290" s="30" t="s">
        <v>30738</v>
      </c>
      <c r="Z2290" s="30" t="s">
        <v>30738</v>
      </c>
      <c r="AA2290" s="31" t="s">
        <v>30789</v>
      </c>
    </row>
    <row r="2291" spans="1:27" x14ac:dyDescent="0.3">
      <c r="A2291" s="28" t="s">
        <v>3075</v>
      </c>
      <c r="B2291" s="28" t="s">
        <v>25668</v>
      </c>
      <c r="C2291" s="28" t="s">
        <v>20969</v>
      </c>
      <c r="D2291" s="28" t="s">
        <v>20970</v>
      </c>
      <c r="E2291" s="28" t="s">
        <v>10507</v>
      </c>
      <c r="F2291" s="28" t="s">
        <v>3074</v>
      </c>
      <c r="G2291" s="28" t="s">
        <v>27759</v>
      </c>
      <c r="H2291" s="28" t="s">
        <v>25706</v>
      </c>
      <c r="I2291" s="28">
        <v>0</v>
      </c>
      <c r="J2291" s="28">
        <v>0</v>
      </c>
      <c r="K2291" s="28">
        <v>0</v>
      </c>
      <c r="L2291" s="28">
        <v>0</v>
      </c>
      <c r="M2291" s="28">
        <v>1</v>
      </c>
      <c r="N2291" s="28">
        <v>3</v>
      </c>
      <c r="O2291" s="28">
        <v>9</v>
      </c>
      <c r="P2291">
        <f>VLOOKUP($A2291,'Item Detail'!$A$2:$G$4956,7,0)</f>
        <v>1</v>
      </c>
      <c r="Q2291" s="30" t="s">
        <v>30748</v>
      </c>
      <c r="R2291" s="30" t="s">
        <v>30730</v>
      </c>
      <c r="S2291" s="30" t="s">
        <v>30749</v>
      </c>
      <c r="T2291" s="30" t="s">
        <v>30731</v>
      </c>
      <c r="U2291" s="30" t="s">
        <v>30731</v>
      </c>
      <c r="V2291" s="30" t="s">
        <v>30733</v>
      </c>
      <c r="W2291" s="30" t="s">
        <v>30733</v>
      </c>
      <c r="X2291" s="30" t="s">
        <v>30733</v>
      </c>
      <c r="Y2291" s="30" t="s">
        <v>30733</v>
      </c>
      <c r="Z2291" s="30" t="s">
        <v>30733</v>
      </c>
      <c r="AA2291" s="31" t="s">
        <v>30790</v>
      </c>
    </row>
    <row r="2292" spans="1:27" x14ac:dyDescent="0.3">
      <c r="A2292" s="28" t="s">
        <v>6169</v>
      </c>
      <c r="B2292" s="28" t="s">
        <v>25703</v>
      </c>
      <c r="C2292" s="28" t="s">
        <v>22004</v>
      </c>
      <c r="D2292" s="28" t="s">
        <v>22005</v>
      </c>
      <c r="E2292" s="28" t="s">
        <v>10507</v>
      </c>
      <c r="F2292" s="28" t="s">
        <v>2415</v>
      </c>
      <c r="G2292" s="28" t="s">
        <v>27760</v>
      </c>
      <c r="H2292" s="28" t="s">
        <v>25657</v>
      </c>
      <c r="I2292" s="28">
        <v>0</v>
      </c>
      <c r="J2292" s="28">
        <v>0</v>
      </c>
      <c r="K2292" s="28">
        <v>0</v>
      </c>
      <c r="L2292" s="28">
        <v>0</v>
      </c>
      <c r="M2292" s="28">
        <v>1</v>
      </c>
      <c r="N2292" s="28">
        <v>3</v>
      </c>
      <c r="O2292" s="28">
        <v>9</v>
      </c>
      <c r="P2292">
        <f>VLOOKUP($A2292,'Item Detail'!$A$2:$G$4956,7,0)</f>
        <v>1</v>
      </c>
      <c r="Q2292" s="30" t="s">
        <v>30729</v>
      </c>
      <c r="R2292" s="30" t="s">
        <v>30730</v>
      </c>
      <c r="S2292" s="30" t="s">
        <v>5361</v>
      </c>
      <c r="T2292" s="30" t="s">
        <v>30731</v>
      </c>
      <c r="U2292" s="30" t="s">
        <v>30731</v>
      </c>
      <c r="V2292" s="30" t="s">
        <v>30733</v>
      </c>
      <c r="W2292" s="30" t="s">
        <v>30733</v>
      </c>
      <c r="X2292" s="30" t="s">
        <v>30733</v>
      </c>
      <c r="Y2292" s="30" t="s">
        <v>30733</v>
      </c>
      <c r="Z2292" s="30" t="s">
        <v>30733</v>
      </c>
      <c r="AA2292" s="31" t="s">
        <v>30790</v>
      </c>
    </row>
    <row r="2293" spans="1:27" x14ac:dyDescent="0.3">
      <c r="A2293" s="28" t="s">
        <v>7710</v>
      </c>
      <c r="B2293" s="28" t="s">
        <v>25687</v>
      </c>
      <c r="C2293" s="28" t="s">
        <v>24516</v>
      </c>
      <c r="D2293" s="28" t="s">
        <v>10995</v>
      </c>
      <c r="E2293" s="28" t="s">
        <v>11789</v>
      </c>
      <c r="F2293" s="28" t="s">
        <v>2641</v>
      </c>
      <c r="G2293" s="28" t="s">
        <v>27761</v>
      </c>
      <c r="H2293" s="28" t="s">
        <v>25657</v>
      </c>
      <c r="I2293" s="28">
        <v>0</v>
      </c>
      <c r="J2293" s="28">
        <v>0</v>
      </c>
      <c r="K2293" s="28">
        <v>0</v>
      </c>
      <c r="L2293" s="28">
        <v>0</v>
      </c>
      <c r="M2293" s="28">
        <v>1</v>
      </c>
      <c r="N2293" s="28">
        <v>3</v>
      </c>
      <c r="O2293" s="28">
        <v>9</v>
      </c>
      <c r="P2293">
        <f>VLOOKUP($A2293,'Item Detail'!$A$2:$G$4956,7,0)</f>
        <v>1</v>
      </c>
      <c r="Q2293" s="30" t="s">
        <v>30729</v>
      </c>
      <c r="R2293" s="30" t="s">
        <v>30730</v>
      </c>
      <c r="S2293" s="30" t="s">
        <v>5361</v>
      </c>
      <c r="T2293" s="30" t="s">
        <v>30731</v>
      </c>
      <c r="U2293" s="30" t="s">
        <v>30731</v>
      </c>
      <c r="V2293" s="30" t="s">
        <v>30733</v>
      </c>
      <c r="W2293" s="30" t="s">
        <v>30733</v>
      </c>
      <c r="X2293" s="30" t="s">
        <v>30733</v>
      </c>
      <c r="Y2293" s="30" t="s">
        <v>30733</v>
      </c>
      <c r="Z2293" s="30" t="s">
        <v>30733</v>
      </c>
      <c r="AA2293" s="31" t="s">
        <v>30790</v>
      </c>
    </row>
    <row r="2294" spans="1:27" x14ac:dyDescent="0.3">
      <c r="A2294" s="28" t="s">
        <v>7641</v>
      </c>
      <c r="B2294" s="28" t="s">
        <v>25687</v>
      </c>
      <c r="C2294" s="28" t="s">
        <v>7642</v>
      </c>
      <c r="D2294" s="28" t="s">
        <v>11400</v>
      </c>
      <c r="E2294" s="28" t="s">
        <v>10507</v>
      </c>
      <c r="F2294" s="28" t="s">
        <v>2641</v>
      </c>
      <c r="G2294" s="28" t="s">
        <v>27762</v>
      </c>
      <c r="H2294" s="28" t="s">
        <v>25657</v>
      </c>
      <c r="I2294" s="28">
        <v>0</v>
      </c>
      <c r="J2294" s="28">
        <v>0</v>
      </c>
      <c r="K2294" s="28">
        <v>0</v>
      </c>
      <c r="L2294" s="28">
        <v>0</v>
      </c>
      <c r="M2294" s="28">
        <v>1</v>
      </c>
      <c r="N2294" s="28">
        <v>3</v>
      </c>
      <c r="O2294" s="28">
        <v>9</v>
      </c>
      <c r="P2294">
        <f>VLOOKUP($A2294,'Item Detail'!$A$2:$G$4956,7,0)</f>
        <v>1</v>
      </c>
      <c r="Q2294" s="30" t="s">
        <v>30729</v>
      </c>
      <c r="R2294" s="30" t="s">
        <v>30730</v>
      </c>
      <c r="S2294" s="30" t="s">
        <v>5361</v>
      </c>
      <c r="T2294" s="30" t="s">
        <v>30731</v>
      </c>
      <c r="U2294" s="30" t="s">
        <v>30731</v>
      </c>
      <c r="V2294" s="30" t="s">
        <v>30733</v>
      </c>
      <c r="W2294" s="30" t="s">
        <v>30733</v>
      </c>
      <c r="X2294" s="30" t="s">
        <v>30733</v>
      </c>
      <c r="Y2294" s="30" t="s">
        <v>30733</v>
      </c>
      <c r="Z2294" s="30" t="s">
        <v>30733</v>
      </c>
      <c r="AA2294" s="31" t="s">
        <v>30790</v>
      </c>
    </row>
    <row r="2295" spans="1:27" x14ac:dyDescent="0.3">
      <c r="A2295" s="28" t="s">
        <v>24564</v>
      </c>
      <c r="B2295" s="28" t="s">
        <v>25671</v>
      </c>
      <c r="C2295" s="28" t="s">
        <v>24565</v>
      </c>
      <c r="D2295" s="28" t="s">
        <v>14513</v>
      </c>
      <c r="E2295" s="28" t="s">
        <v>11789</v>
      </c>
      <c r="F2295" s="28" t="s">
        <v>10479</v>
      </c>
      <c r="G2295" s="28" t="s">
        <v>27763</v>
      </c>
      <c r="H2295" s="28" t="s">
        <v>25670</v>
      </c>
      <c r="I2295" s="28">
        <v>0</v>
      </c>
      <c r="J2295" s="28">
        <v>0</v>
      </c>
      <c r="K2295" s="28">
        <v>0</v>
      </c>
      <c r="L2295" s="28">
        <v>1</v>
      </c>
      <c r="M2295" s="28">
        <v>0</v>
      </c>
      <c r="N2295" s="28">
        <v>3</v>
      </c>
      <c r="O2295" s="28">
        <v>9</v>
      </c>
      <c r="P2295">
        <f>VLOOKUP($A2295,'Item Detail'!$A$2:$G$4956,7,0)</f>
        <v>1</v>
      </c>
      <c r="Q2295" s="30" t="s">
        <v>30739</v>
      </c>
      <c r="R2295" s="30" t="s">
        <v>30730</v>
      </c>
      <c r="S2295" s="30" t="s">
        <v>30737</v>
      </c>
      <c r="T2295" s="30" t="s">
        <v>30731</v>
      </c>
      <c r="U2295" s="30" t="s">
        <v>30732</v>
      </c>
      <c r="V2295" s="30" t="s">
        <v>30738</v>
      </c>
      <c r="W2295" s="30" t="s">
        <v>30738</v>
      </c>
      <c r="X2295" s="30" t="s">
        <v>30738</v>
      </c>
      <c r="Y2295" s="30" t="s">
        <v>30738</v>
      </c>
      <c r="Z2295" s="30" t="s">
        <v>30738</v>
      </c>
      <c r="AA2295" s="31" t="s">
        <v>30788</v>
      </c>
    </row>
    <row r="2296" spans="1:27" x14ac:dyDescent="0.3">
      <c r="A2296" s="28" t="s">
        <v>5213</v>
      </c>
      <c r="B2296" s="28" t="s">
        <v>25701</v>
      </c>
      <c r="C2296" s="28" t="s">
        <v>20911</v>
      </c>
      <c r="D2296" s="28" t="s">
        <v>14152</v>
      </c>
      <c r="E2296" s="28" t="s">
        <v>10507</v>
      </c>
      <c r="F2296" s="28" t="s">
        <v>2224</v>
      </c>
      <c r="G2296" s="28" t="s">
        <v>27764</v>
      </c>
      <c r="H2296" s="28" t="s">
        <v>25706</v>
      </c>
      <c r="I2296" s="28">
        <v>0</v>
      </c>
      <c r="J2296" s="28">
        <v>0</v>
      </c>
      <c r="K2296" s="28">
        <v>0</v>
      </c>
      <c r="L2296" s="28">
        <v>1</v>
      </c>
      <c r="M2296" s="28">
        <v>0</v>
      </c>
      <c r="N2296" s="28">
        <v>3</v>
      </c>
      <c r="O2296" s="28">
        <v>9</v>
      </c>
      <c r="P2296">
        <f>VLOOKUP($A2296,'Item Detail'!$A$2:$G$4956,7,0)</f>
        <v>1</v>
      </c>
      <c r="Q2296" s="30" t="s">
        <v>30748</v>
      </c>
      <c r="R2296" s="30" t="s">
        <v>30730</v>
      </c>
      <c r="S2296" s="30" t="s">
        <v>30749</v>
      </c>
      <c r="T2296" s="30" t="s">
        <v>30731</v>
      </c>
      <c r="U2296" s="30" t="s">
        <v>30731</v>
      </c>
      <c r="V2296" s="30" t="s">
        <v>30733</v>
      </c>
      <c r="W2296" s="30" t="s">
        <v>30733</v>
      </c>
      <c r="X2296" s="30" t="s">
        <v>30733</v>
      </c>
      <c r="Y2296" s="30" t="s">
        <v>30733</v>
      </c>
      <c r="Z2296" s="30" t="s">
        <v>30733</v>
      </c>
      <c r="AA2296" s="31" t="s">
        <v>30790</v>
      </c>
    </row>
    <row r="2297" spans="1:27" x14ac:dyDescent="0.3">
      <c r="A2297" s="28" t="s">
        <v>9641</v>
      </c>
      <c r="B2297" s="28" t="s">
        <v>25666</v>
      </c>
      <c r="C2297" s="28" t="s">
        <v>22098</v>
      </c>
      <c r="D2297" s="28" t="s">
        <v>22099</v>
      </c>
      <c r="E2297" s="28" t="s">
        <v>13074</v>
      </c>
      <c r="F2297" s="28" t="s">
        <v>5372</v>
      </c>
      <c r="G2297" s="28" t="s">
        <v>27765</v>
      </c>
      <c r="H2297" s="28" t="s">
        <v>25657</v>
      </c>
      <c r="I2297" s="28">
        <v>0</v>
      </c>
      <c r="J2297" s="28">
        <v>0</v>
      </c>
      <c r="K2297" s="28">
        <v>0</v>
      </c>
      <c r="L2297" s="28">
        <v>1</v>
      </c>
      <c r="M2297" s="28">
        <v>0</v>
      </c>
      <c r="N2297" s="28">
        <v>3</v>
      </c>
      <c r="O2297" s="28">
        <v>9</v>
      </c>
      <c r="P2297">
        <f>VLOOKUP($A2297,'Item Detail'!$A$2:$G$4956,7,0)</f>
        <v>1</v>
      </c>
      <c r="Q2297" s="30" t="s">
        <v>30740</v>
      </c>
      <c r="R2297" s="30" t="s">
        <v>30730</v>
      </c>
      <c r="S2297" s="30" t="s">
        <v>5361</v>
      </c>
      <c r="T2297" s="30" t="s">
        <v>30731</v>
      </c>
      <c r="U2297" s="30" t="s">
        <v>30731</v>
      </c>
      <c r="V2297" s="30" t="s">
        <v>30733</v>
      </c>
      <c r="W2297" s="30" t="s">
        <v>30733</v>
      </c>
      <c r="X2297" s="30" t="s">
        <v>30733</v>
      </c>
      <c r="Y2297" s="30" t="s">
        <v>30733</v>
      </c>
      <c r="Z2297" s="30" t="s">
        <v>30733</v>
      </c>
      <c r="AA2297" s="31" t="s">
        <v>30786</v>
      </c>
    </row>
    <row r="2298" spans="1:27" x14ac:dyDescent="0.3">
      <c r="A2298" s="28" t="s">
        <v>6137</v>
      </c>
      <c r="B2298" s="28" t="s">
        <v>25666</v>
      </c>
      <c r="C2298" s="28" t="s">
        <v>21338</v>
      </c>
      <c r="D2298" s="28" t="s">
        <v>12180</v>
      </c>
      <c r="E2298" s="28" t="s">
        <v>10507</v>
      </c>
      <c r="F2298" s="28" t="s">
        <v>5372</v>
      </c>
      <c r="G2298" s="28" t="s">
        <v>27766</v>
      </c>
      <c r="H2298" s="28" t="s">
        <v>25657</v>
      </c>
      <c r="I2298" s="28">
        <v>0</v>
      </c>
      <c r="J2298" s="28">
        <v>0</v>
      </c>
      <c r="K2298" s="28">
        <v>0</v>
      </c>
      <c r="L2298" s="28">
        <v>0</v>
      </c>
      <c r="M2298" s="28">
        <v>1</v>
      </c>
      <c r="N2298" s="28">
        <v>3</v>
      </c>
      <c r="O2298" s="28">
        <v>9</v>
      </c>
      <c r="P2298">
        <f>VLOOKUP($A2298,'Item Detail'!$A$2:$G$4956,7,0)</f>
        <v>1</v>
      </c>
      <c r="Q2298" s="30" t="s">
        <v>30740</v>
      </c>
      <c r="R2298" s="30" t="s">
        <v>30730</v>
      </c>
      <c r="S2298" s="30" t="s">
        <v>5361</v>
      </c>
      <c r="T2298" s="30" t="s">
        <v>30731</v>
      </c>
      <c r="U2298" s="30" t="s">
        <v>30731</v>
      </c>
      <c r="V2298" s="30" t="s">
        <v>30733</v>
      </c>
      <c r="W2298" s="30" t="s">
        <v>30733</v>
      </c>
      <c r="X2298" s="30" t="s">
        <v>30733</v>
      </c>
      <c r="Y2298" s="30" t="s">
        <v>30733</v>
      </c>
      <c r="Z2298" s="30" t="s">
        <v>30733</v>
      </c>
      <c r="AA2298" s="31" t="s">
        <v>30786</v>
      </c>
    </row>
    <row r="2299" spans="1:27" x14ac:dyDescent="0.3">
      <c r="A2299" s="28" t="s">
        <v>24378</v>
      </c>
      <c r="B2299" s="28" t="s">
        <v>25687</v>
      </c>
      <c r="C2299" s="28" t="s">
        <v>24379</v>
      </c>
      <c r="D2299" s="28" t="s">
        <v>18276</v>
      </c>
      <c r="E2299" s="28" t="s">
        <v>12205</v>
      </c>
      <c r="F2299" s="28" t="s">
        <v>25885</v>
      </c>
      <c r="G2299" s="28" t="s">
        <v>27767</v>
      </c>
      <c r="H2299" s="28" t="s">
        <v>25670</v>
      </c>
      <c r="I2299" s="28">
        <v>0</v>
      </c>
      <c r="J2299" s="28">
        <v>0</v>
      </c>
      <c r="K2299" s="28">
        <v>0</v>
      </c>
      <c r="L2299" s="28">
        <v>0</v>
      </c>
      <c r="M2299" s="28">
        <v>1</v>
      </c>
      <c r="N2299" s="28">
        <v>3</v>
      </c>
      <c r="O2299" s="28">
        <v>9</v>
      </c>
      <c r="P2299">
        <f>VLOOKUP($A2299,'Item Detail'!$A$2:$G$4956,7,0)</f>
        <v>1</v>
      </c>
      <c r="Q2299" s="30" t="s">
        <v>30745</v>
      </c>
      <c r="R2299" s="30" t="s">
        <v>30730</v>
      </c>
      <c r="S2299" s="30" t="s">
        <v>30737</v>
      </c>
      <c r="T2299" s="30" t="s">
        <v>30731</v>
      </c>
      <c r="U2299" s="30" t="s">
        <v>30731</v>
      </c>
      <c r="V2299" s="30" t="s">
        <v>30738</v>
      </c>
      <c r="W2299" s="30" t="s">
        <v>30733</v>
      </c>
      <c r="X2299" s="30" t="s">
        <v>30738</v>
      </c>
      <c r="Y2299" s="30" t="s">
        <v>30733</v>
      </c>
      <c r="Z2299" s="30" t="s">
        <v>30733</v>
      </c>
      <c r="AA2299" s="31" t="s">
        <v>30791</v>
      </c>
    </row>
    <row r="2300" spans="1:27" x14ac:dyDescent="0.3">
      <c r="A2300" s="28" t="s">
        <v>15553</v>
      </c>
      <c r="B2300" s="28" t="s">
        <v>25659</v>
      </c>
      <c r="C2300" s="28" t="s">
        <v>15554</v>
      </c>
      <c r="D2300" s="28" t="s">
        <v>10455</v>
      </c>
      <c r="E2300" s="28" t="s">
        <v>10451</v>
      </c>
      <c r="F2300" s="28" t="s">
        <v>5397</v>
      </c>
      <c r="G2300" s="28" t="s">
        <v>27768</v>
      </c>
      <c r="H2300" s="28" t="s">
        <v>25662</v>
      </c>
      <c r="I2300" s="28">
        <v>0</v>
      </c>
      <c r="J2300" s="28">
        <v>0</v>
      </c>
      <c r="K2300" s="28">
        <v>0</v>
      </c>
      <c r="L2300" s="28">
        <v>1</v>
      </c>
      <c r="M2300" s="28">
        <v>0</v>
      </c>
      <c r="N2300" s="28">
        <v>3</v>
      </c>
      <c r="O2300" s="28">
        <v>9</v>
      </c>
      <c r="P2300">
        <f>VLOOKUP($A2300,'Item Detail'!$A$2:$G$4956,7,0)</f>
        <v>1</v>
      </c>
      <c r="Q2300" s="30" t="s">
        <v>30735</v>
      </c>
      <c r="R2300" s="30" t="s">
        <v>30730</v>
      </c>
      <c r="S2300" s="30" t="s">
        <v>30737</v>
      </c>
      <c r="T2300" s="30" t="s">
        <v>19596</v>
      </c>
      <c r="U2300" s="30" t="s">
        <v>30732</v>
      </c>
      <c r="V2300" s="30" t="s">
        <v>30738</v>
      </c>
      <c r="W2300" s="30" t="s">
        <v>30738</v>
      </c>
      <c r="X2300" s="30" t="s">
        <v>30738</v>
      </c>
      <c r="Y2300" s="30" t="s">
        <v>30738</v>
      </c>
      <c r="Z2300" s="30" t="s">
        <v>30738</v>
      </c>
      <c r="AA2300" s="31" t="s">
        <v>30789</v>
      </c>
    </row>
    <row r="2301" spans="1:27" x14ac:dyDescent="0.3">
      <c r="A2301" s="28" t="s">
        <v>18384</v>
      </c>
      <c r="B2301" s="28" t="s">
        <v>25655</v>
      </c>
      <c r="C2301" s="28" t="s">
        <v>18385</v>
      </c>
      <c r="D2301" s="28" t="s">
        <v>18386</v>
      </c>
      <c r="E2301" s="28" t="s">
        <v>11234</v>
      </c>
      <c r="F2301" s="28" t="s">
        <v>2715</v>
      </c>
      <c r="G2301" s="28" t="s">
        <v>27769</v>
      </c>
      <c r="H2301" s="28" t="s">
        <v>25670</v>
      </c>
      <c r="I2301" s="28">
        <v>0</v>
      </c>
      <c r="J2301" s="28">
        <v>0</v>
      </c>
      <c r="K2301" s="28">
        <v>1</v>
      </c>
      <c r="L2301" s="28">
        <v>0</v>
      </c>
      <c r="M2301" s="28">
        <v>0</v>
      </c>
      <c r="N2301" s="28">
        <v>3</v>
      </c>
      <c r="O2301" s="28">
        <v>9</v>
      </c>
      <c r="P2301">
        <f>VLOOKUP($A2301,'Item Detail'!$A$2:$G$4956,7,0)</f>
        <v>1</v>
      </c>
      <c r="Q2301" s="30" t="s">
        <v>30745</v>
      </c>
      <c r="R2301" s="30" t="s">
        <v>30730</v>
      </c>
      <c r="S2301" s="30" t="s">
        <v>30737</v>
      </c>
      <c r="T2301" s="30" t="s">
        <v>30731</v>
      </c>
      <c r="U2301" s="30" t="s">
        <v>30747</v>
      </c>
      <c r="V2301" s="30" t="s">
        <v>30733</v>
      </c>
      <c r="W2301" s="30" t="s">
        <v>30733</v>
      </c>
      <c r="X2301" s="30" t="s">
        <v>30733</v>
      </c>
      <c r="Y2301" s="30" t="s">
        <v>30733</v>
      </c>
      <c r="Z2301" s="30" t="s">
        <v>30738</v>
      </c>
      <c r="AA2301" s="31" t="s">
        <v>30791</v>
      </c>
    </row>
    <row r="2302" spans="1:27" x14ac:dyDescent="0.3">
      <c r="A2302" s="28" t="s">
        <v>3072</v>
      </c>
      <c r="B2302" s="28" t="s">
        <v>25668</v>
      </c>
      <c r="C2302" s="28" t="s">
        <v>15208</v>
      </c>
      <c r="D2302" s="28" t="s">
        <v>15209</v>
      </c>
      <c r="E2302" s="28" t="s">
        <v>10507</v>
      </c>
      <c r="F2302" s="28" t="s">
        <v>3074</v>
      </c>
      <c r="G2302" s="28" t="s">
        <v>27770</v>
      </c>
      <c r="H2302" s="28" t="s">
        <v>25706</v>
      </c>
      <c r="I2302" s="28">
        <v>0</v>
      </c>
      <c r="J2302" s="28">
        <v>0</v>
      </c>
      <c r="K2302" s="28">
        <v>0</v>
      </c>
      <c r="L2302" s="28">
        <v>0</v>
      </c>
      <c r="M2302" s="28">
        <v>1</v>
      </c>
      <c r="N2302" s="28">
        <v>3</v>
      </c>
      <c r="O2302" s="28">
        <v>9</v>
      </c>
      <c r="P2302">
        <f>VLOOKUP($A2302,'Item Detail'!$A$2:$G$4956,7,0)</f>
        <v>1</v>
      </c>
      <c r="Q2302" s="30" t="s">
        <v>30748</v>
      </c>
      <c r="R2302" s="30" t="s">
        <v>30730</v>
      </c>
      <c r="S2302" s="30" t="s">
        <v>30749</v>
      </c>
      <c r="T2302" s="30" t="s">
        <v>30731</v>
      </c>
      <c r="U2302" s="30" t="s">
        <v>30731</v>
      </c>
      <c r="V2302" s="30" t="s">
        <v>30733</v>
      </c>
      <c r="W2302" s="30" t="s">
        <v>30733</v>
      </c>
      <c r="X2302" s="30" t="s">
        <v>30733</v>
      </c>
      <c r="Y2302" s="30" t="s">
        <v>30733</v>
      </c>
      <c r="Z2302" s="30" t="s">
        <v>30733</v>
      </c>
      <c r="AA2302" s="31" t="s">
        <v>30790</v>
      </c>
    </row>
    <row r="2303" spans="1:27" x14ac:dyDescent="0.3">
      <c r="A2303" s="28" t="s">
        <v>9263</v>
      </c>
      <c r="B2303" s="28" t="s">
        <v>25687</v>
      </c>
      <c r="C2303" s="28" t="s">
        <v>19538</v>
      </c>
      <c r="D2303" s="28" t="s">
        <v>19539</v>
      </c>
      <c r="E2303" s="28" t="s">
        <v>10507</v>
      </c>
      <c r="F2303" s="28" t="s">
        <v>9265</v>
      </c>
      <c r="G2303" s="28" t="s">
        <v>27771</v>
      </c>
      <c r="H2303" s="28" t="s">
        <v>25657</v>
      </c>
      <c r="I2303" s="28">
        <v>0</v>
      </c>
      <c r="J2303" s="28">
        <v>0</v>
      </c>
      <c r="K2303" s="28">
        <v>0</v>
      </c>
      <c r="L2303" s="28">
        <v>1</v>
      </c>
      <c r="M2303" s="28">
        <v>0</v>
      </c>
      <c r="N2303" s="28">
        <v>3</v>
      </c>
      <c r="O2303" s="28">
        <v>9</v>
      </c>
      <c r="P2303">
        <f>VLOOKUP($A2303,'Item Detail'!$A$2:$G$4956,7,0)</f>
        <v>1</v>
      </c>
      <c r="Q2303" s="30" t="s">
        <v>30729</v>
      </c>
      <c r="R2303" s="30" t="s">
        <v>30730</v>
      </c>
      <c r="S2303" s="30" t="s">
        <v>5361</v>
      </c>
      <c r="T2303" s="30" t="s">
        <v>30731</v>
      </c>
      <c r="U2303" s="30" t="s">
        <v>30731</v>
      </c>
      <c r="V2303" s="30" t="s">
        <v>30733</v>
      </c>
      <c r="W2303" s="30" t="s">
        <v>30733</v>
      </c>
      <c r="X2303" s="30" t="s">
        <v>30733</v>
      </c>
      <c r="Y2303" s="30" t="s">
        <v>30733</v>
      </c>
      <c r="Z2303" s="30" t="s">
        <v>30733</v>
      </c>
      <c r="AA2303" s="31" t="s">
        <v>30790</v>
      </c>
    </row>
    <row r="2304" spans="1:27" x14ac:dyDescent="0.3">
      <c r="A2304" s="28" t="s">
        <v>24271</v>
      </c>
      <c r="B2304" s="28" t="s">
        <v>25792</v>
      </c>
      <c r="C2304" s="28" t="s">
        <v>24272</v>
      </c>
      <c r="D2304" s="28" t="s">
        <v>13103</v>
      </c>
      <c r="E2304" s="28" t="s">
        <v>24273</v>
      </c>
      <c r="F2304" s="28" t="s">
        <v>27772</v>
      </c>
      <c r="G2304" s="28" t="s">
        <v>27773</v>
      </c>
      <c r="H2304" s="28" t="s">
        <v>25665</v>
      </c>
      <c r="I2304" s="28">
        <v>0</v>
      </c>
      <c r="J2304" s="28">
        <v>0</v>
      </c>
      <c r="K2304" s="28">
        <v>0</v>
      </c>
      <c r="L2304" s="28">
        <v>1</v>
      </c>
      <c r="M2304" s="28">
        <v>0</v>
      </c>
      <c r="N2304" s="28">
        <v>3</v>
      </c>
      <c r="O2304" s="28">
        <v>9</v>
      </c>
      <c r="P2304">
        <f>VLOOKUP($A2304,'Item Detail'!$A$2:$G$4956,7,0)</f>
        <v>1</v>
      </c>
      <c r="Q2304" s="30" t="s">
        <v>30745</v>
      </c>
      <c r="R2304" s="30" t="s">
        <v>30730</v>
      </c>
      <c r="S2304" s="30" t="s">
        <v>30737</v>
      </c>
      <c r="T2304" s="30" t="s">
        <v>30731</v>
      </c>
      <c r="U2304" s="30" t="s">
        <v>30731</v>
      </c>
      <c r="V2304" s="30" t="s">
        <v>30738</v>
      </c>
      <c r="W2304" s="30" t="s">
        <v>30738</v>
      </c>
      <c r="X2304" s="30" t="s">
        <v>30738</v>
      </c>
      <c r="Y2304" s="30" t="s">
        <v>30738</v>
      </c>
      <c r="Z2304" s="30" t="s">
        <v>30738</v>
      </c>
      <c r="AA2304" s="31" t="s">
        <v>30789</v>
      </c>
    </row>
    <row r="2305" spans="1:27" x14ac:dyDescent="0.3">
      <c r="A2305" s="28" t="s">
        <v>17507</v>
      </c>
      <c r="B2305" s="28" t="s">
        <v>25655</v>
      </c>
      <c r="C2305" s="28" t="s">
        <v>17508</v>
      </c>
      <c r="D2305" s="28" t="s">
        <v>17509</v>
      </c>
      <c r="E2305" s="28" t="s">
        <v>11811</v>
      </c>
      <c r="F2305" s="28" t="s">
        <v>25786</v>
      </c>
      <c r="G2305" s="28" t="s">
        <v>27774</v>
      </c>
      <c r="H2305" s="28" t="s">
        <v>25662</v>
      </c>
      <c r="I2305" s="28">
        <v>1</v>
      </c>
      <c r="J2305" s="28">
        <v>0</v>
      </c>
      <c r="K2305" s="28">
        <v>0</v>
      </c>
      <c r="L2305" s="28">
        <v>0</v>
      </c>
      <c r="M2305" s="28">
        <v>0</v>
      </c>
      <c r="N2305" s="28">
        <v>3</v>
      </c>
      <c r="O2305" s="28">
        <v>9</v>
      </c>
      <c r="P2305">
        <f>VLOOKUP($A2305,'Item Detail'!$A$2:$G$4956,7,0)</f>
        <v>1</v>
      </c>
      <c r="Q2305" s="30" t="s">
        <v>30745</v>
      </c>
      <c r="R2305" s="30" t="s">
        <v>30730</v>
      </c>
      <c r="S2305" s="30" t="s">
        <v>30737</v>
      </c>
      <c r="T2305" s="30" t="s">
        <v>30731</v>
      </c>
      <c r="U2305" s="30" t="s">
        <v>30747</v>
      </c>
      <c r="V2305" s="30" t="s">
        <v>30738</v>
      </c>
      <c r="W2305" s="30" t="s">
        <v>30733</v>
      </c>
      <c r="X2305" s="30" t="s">
        <v>30733</v>
      </c>
      <c r="Y2305" s="30" t="s">
        <v>30733</v>
      </c>
      <c r="Z2305" s="30" t="s">
        <v>30733</v>
      </c>
      <c r="AA2305" s="31" t="s">
        <v>30789</v>
      </c>
    </row>
    <row r="2306" spans="1:27" x14ac:dyDescent="0.3">
      <c r="A2306" s="28" t="s">
        <v>19026</v>
      </c>
      <c r="B2306" s="28" t="s">
        <v>25900</v>
      </c>
      <c r="C2306" s="28" t="s">
        <v>19027</v>
      </c>
      <c r="D2306" s="28" t="s">
        <v>12599</v>
      </c>
      <c r="E2306" s="28" t="s">
        <v>10584</v>
      </c>
      <c r="F2306" s="28" t="s">
        <v>2085</v>
      </c>
      <c r="G2306" s="28" t="s">
        <v>27775</v>
      </c>
      <c r="H2306" s="28" t="s">
        <v>25670</v>
      </c>
      <c r="I2306" s="28">
        <v>0</v>
      </c>
      <c r="J2306" s="28">
        <v>0</v>
      </c>
      <c r="K2306" s="28">
        <v>0</v>
      </c>
      <c r="L2306" s="28">
        <v>0</v>
      </c>
      <c r="M2306" s="28">
        <v>1</v>
      </c>
      <c r="N2306" s="28">
        <v>3</v>
      </c>
      <c r="O2306" s="28">
        <v>9</v>
      </c>
      <c r="P2306">
        <f>VLOOKUP($A2306,'Item Detail'!$A$2:$G$4956,7,0)</f>
        <v>1</v>
      </c>
      <c r="Q2306" s="30" t="s">
        <v>30745</v>
      </c>
      <c r="R2306" s="30" t="s">
        <v>30730</v>
      </c>
      <c r="S2306" s="30" t="s">
        <v>30737</v>
      </c>
      <c r="T2306" s="30" t="s">
        <v>30731</v>
      </c>
      <c r="U2306" s="30" t="s">
        <v>30751</v>
      </c>
      <c r="V2306" s="30" t="s">
        <v>30738</v>
      </c>
      <c r="W2306" s="30" t="s">
        <v>30738</v>
      </c>
      <c r="X2306" s="30" t="s">
        <v>30738</v>
      </c>
      <c r="Y2306" s="30" t="s">
        <v>30738</v>
      </c>
      <c r="Z2306" s="30" t="s">
        <v>30733</v>
      </c>
      <c r="AA2306" s="31" t="s">
        <v>30791</v>
      </c>
    </row>
    <row r="2307" spans="1:27" x14ac:dyDescent="0.3">
      <c r="A2307" s="28" t="s">
        <v>5890</v>
      </c>
      <c r="B2307" s="28" t="s">
        <v>25666</v>
      </c>
      <c r="C2307" s="28" t="s">
        <v>23828</v>
      </c>
      <c r="D2307" s="28" t="s">
        <v>10485</v>
      </c>
      <c r="E2307" s="28" t="s">
        <v>10507</v>
      </c>
      <c r="F2307" s="28" t="s">
        <v>26614</v>
      </c>
      <c r="G2307" s="28" t="s">
        <v>27776</v>
      </c>
      <c r="H2307" s="28" t="s">
        <v>25657</v>
      </c>
      <c r="I2307" s="28">
        <v>0</v>
      </c>
      <c r="J2307" s="28">
        <v>0</v>
      </c>
      <c r="K2307" s="28">
        <v>0</v>
      </c>
      <c r="L2307" s="28">
        <v>1</v>
      </c>
      <c r="M2307" s="28">
        <v>0</v>
      </c>
      <c r="N2307" s="28">
        <v>3</v>
      </c>
      <c r="O2307" s="28">
        <v>9</v>
      </c>
      <c r="P2307">
        <f>VLOOKUP($A2307,'Item Detail'!$A$2:$G$4956,7,0)</f>
        <v>1</v>
      </c>
      <c r="Q2307" s="30" t="s">
        <v>30729</v>
      </c>
      <c r="R2307" s="30" t="s">
        <v>30730</v>
      </c>
      <c r="S2307" s="30" t="s">
        <v>5361</v>
      </c>
      <c r="T2307" s="30" t="s">
        <v>30731</v>
      </c>
      <c r="U2307" s="30" t="s">
        <v>30731</v>
      </c>
      <c r="V2307" s="30" t="s">
        <v>30733</v>
      </c>
      <c r="W2307" s="30" t="s">
        <v>30733</v>
      </c>
      <c r="X2307" s="30" t="s">
        <v>30733</v>
      </c>
      <c r="Y2307" s="30" t="s">
        <v>30733</v>
      </c>
      <c r="Z2307" s="30" t="s">
        <v>30733</v>
      </c>
      <c r="AA2307" s="31" t="s">
        <v>30790</v>
      </c>
    </row>
    <row r="2308" spans="1:27" x14ac:dyDescent="0.3">
      <c r="A2308" s="28" t="s">
        <v>15257</v>
      </c>
      <c r="B2308" s="28" t="s">
        <v>25758</v>
      </c>
      <c r="C2308" s="28" t="s">
        <v>15258</v>
      </c>
      <c r="D2308" s="28" t="s">
        <v>15259</v>
      </c>
      <c r="E2308" s="28" t="s">
        <v>11234</v>
      </c>
      <c r="F2308" s="28" t="s">
        <v>26419</v>
      </c>
      <c r="G2308" s="28" t="s">
        <v>27777</v>
      </c>
      <c r="H2308" s="28" t="s">
        <v>25670</v>
      </c>
      <c r="I2308" s="28">
        <v>0</v>
      </c>
      <c r="J2308" s="28">
        <v>0</v>
      </c>
      <c r="K2308" s="28">
        <v>0</v>
      </c>
      <c r="L2308" s="28">
        <v>0</v>
      </c>
      <c r="M2308" s="28">
        <v>1</v>
      </c>
      <c r="N2308" s="28">
        <v>3</v>
      </c>
      <c r="O2308" s="28">
        <v>9</v>
      </c>
      <c r="P2308">
        <f>VLOOKUP($A2308,'Item Detail'!$A$2:$G$4956,7,0)</f>
        <v>1</v>
      </c>
      <c r="Q2308" s="30" t="s">
        <v>30745</v>
      </c>
      <c r="R2308" s="30" t="s">
        <v>30730</v>
      </c>
      <c r="S2308" s="30" t="s">
        <v>30737</v>
      </c>
      <c r="T2308" s="30" t="s">
        <v>19596</v>
      </c>
      <c r="U2308" s="30" t="s">
        <v>30747</v>
      </c>
      <c r="V2308" s="30" t="s">
        <v>30738</v>
      </c>
      <c r="W2308" s="30" t="s">
        <v>30733</v>
      </c>
      <c r="X2308" s="30" t="s">
        <v>30738</v>
      </c>
      <c r="Y2308" s="30" t="s">
        <v>30733</v>
      </c>
      <c r="Z2308" s="30" t="s">
        <v>30733</v>
      </c>
      <c r="AA2308" s="31" t="s">
        <v>30791</v>
      </c>
    </row>
    <row r="2309" spans="1:27" x14ac:dyDescent="0.3">
      <c r="A2309" s="28" t="s">
        <v>4994</v>
      </c>
      <c r="B2309" s="28" t="s">
        <v>25701</v>
      </c>
      <c r="C2309" s="28" t="s">
        <v>19471</v>
      </c>
      <c r="D2309" s="28" t="s">
        <v>11160</v>
      </c>
      <c r="E2309" s="28" t="s">
        <v>10507</v>
      </c>
      <c r="F2309" s="28" t="s">
        <v>2360</v>
      </c>
      <c r="G2309" s="28" t="s">
        <v>27778</v>
      </c>
      <c r="H2309" s="28" t="s">
        <v>25706</v>
      </c>
      <c r="I2309" s="28">
        <v>0</v>
      </c>
      <c r="J2309" s="28">
        <v>0</v>
      </c>
      <c r="K2309" s="28">
        <v>0</v>
      </c>
      <c r="L2309" s="28">
        <v>0</v>
      </c>
      <c r="M2309" s="28">
        <v>1</v>
      </c>
      <c r="N2309" s="28">
        <v>3</v>
      </c>
      <c r="O2309" s="28">
        <v>9</v>
      </c>
      <c r="P2309">
        <f>VLOOKUP($A2309,'Item Detail'!$A$2:$G$4956,7,0)</f>
        <v>1</v>
      </c>
      <c r="Q2309" s="30" t="s">
        <v>30748</v>
      </c>
      <c r="R2309" s="30" t="s">
        <v>30741</v>
      </c>
      <c r="S2309" s="30" t="s">
        <v>30741</v>
      </c>
      <c r="T2309" s="30" t="s">
        <v>30731</v>
      </c>
      <c r="U2309" s="30" t="s">
        <v>30731</v>
      </c>
      <c r="V2309" s="30" t="s">
        <v>30733</v>
      </c>
      <c r="W2309" s="30" t="s">
        <v>30733</v>
      </c>
      <c r="X2309" s="30" t="s">
        <v>30733</v>
      </c>
      <c r="Y2309" s="30" t="s">
        <v>30733</v>
      </c>
      <c r="Z2309" s="30" t="s">
        <v>30733</v>
      </c>
      <c r="AA2309" s="31" t="s">
        <v>30787</v>
      </c>
    </row>
    <row r="2310" spans="1:27" x14ac:dyDescent="0.3">
      <c r="A2310" s="28" t="s">
        <v>5280</v>
      </c>
      <c r="B2310" s="28" t="s">
        <v>25668</v>
      </c>
      <c r="C2310" s="28" t="s">
        <v>23930</v>
      </c>
      <c r="D2310" s="28" t="s">
        <v>23931</v>
      </c>
      <c r="E2310" s="28" t="s">
        <v>10507</v>
      </c>
      <c r="F2310" s="28" t="s">
        <v>25731</v>
      </c>
      <c r="G2310" s="28" t="s">
        <v>27779</v>
      </c>
      <c r="H2310" s="28" t="s">
        <v>25706</v>
      </c>
      <c r="I2310" s="28">
        <v>0</v>
      </c>
      <c r="J2310" s="28">
        <v>0</v>
      </c>
      <c r="K2310" s="28">
        <v>0</v>
      </c>
      <c r="L2310" s="28">
        <v>1</v>
      </c>
      <c r="M2310" s="28">
        <v>0</v>
      </c>
      <c r="N2310" s="28">
        <v>3</v>
      </c>
      <c r="O2310" s="28">
        <v>9</v>
      </c>
      <c r="P2310">
        <f>VLOOKUP($A2310,'Item Detail'!$A$2:$G$4956,7,0)</f>
        <v>1</v>
      </c>
      <c r="Q2310" s="30" t="s">
        <v>30748</v>
      </c>
      <c r="R2310" s="30" t="s">
        <v>30730</v>
      </c>
      <c r="S2310" s="30" t="s">
        <v>30749</v>
      </c>
      <c r="T2310" s="30" t="s">
        <v>30731</v>
      </c>
      <c r="U2310" s="30" t="s">
        <v>30731</v>
      </c>
      <c r="V2310" s="30" t="s">
        <v>30733</v>
      </c>
      <c r="W2310" s="30" t="s">
        <v>30733</v>
      </c>
      <c r="X2310" s="30" t="s">
        <v>30733</v>
      </c>
      <c r="Y2310" s="30" t="s">
        <v>30733</v>
      </c>
      <c r="Z2310" s="30" t="s">
        <v>30733</v>
      </c>
      <c r="AA2310" s="33" t="s">
        <v>30790</v>
      </c>
    </row>
    <row r="2311" spans="1:27" x14ac:dyDescent="0.3">
      <c r="A2311" s="28" t="s">
        <v>19333</v>
      </c>
      <c r="B2311" s="28" t="s">
        <v>25792</v>
      </c>
      <c r="C2311" s="28" t="s">
        <v>19334</v>
      </c>
      <c r="D2311" s="28" t="s">
        <v>19335</v>
      </c>
      <c r="E2311" s="28" t="s">
        <v>19336</v>
      </c>
      <c r="F2311" s="28" t="s">
        <v>25984</v>
      </c>
      <c r="G2311" s="28" t="s">
        <v>27780</v>
      </c>
      <c r="H2311" s="28" t="s">
        <v>25670</v>
      </c>
      <c r="I2311" s="28">
        <v>0</v>
      </c>
      <c r="J2311" s="28">
        <v>0</v>
      </c>
      <c r="K2311" s="28">
        <v>0</v>
      </c>
      <c r="L2311" s="28">
        <v>1</v>
      </c>
      <c r="M2311" s="28">
        <v>0</v>
      </c>
      <c r="N2311" s="28">
        <v>3</v>
      </c>
      <c r="O2311" s="28">
        <v>9</v>
      </c>
      <c r="P2311">
        <f>VLOOKUP($A2311,'Item Detail'!$A$2:$G$4956,7,0)</f>
        <v>1</v>
      </c>
      <c r="Q2311" s="30" t="s">
        <v>30745</v>
      </c>
      <c r="R2311" s="30" t="s">
        <v>30730</v>
      </c>
      <c r="S2311" s="30" t="s">
        <v>30737</v>
      </c>
      <c r="T2311" s="30" t="s">
        <v>30731</v>
      </c>
      <c r="U2311" s="30" t="s">
        <v>30751</v>
      </c>
      <c r="V2311" s="30" t="s">
        <v>30738</v>
      </c>
      <c r="W2311" s="30" t="s">
        <v>30733</v>
      </c>
      <c r="X2311" s="30" t="s">
        <v>30733</v>
      </c>
      <c r="Y2311" s="30" t="s">
        <v>30733</v>
      </c>
      <c r="Z2311" s="30" t="s">
        <v>30733</v>
      </c>
      <c r="AA2311" s="31" t="s">
        <v>30791</v>
      </c>
    </row>
    <row r="2312" spans="1:27" x14ac:dyDescent="0.3">
      <c r="A2312" s="28" t="s">
        <v>24482</v>
      </c>
      <c r="B2312" s="28" t="s">
        <v>25663</v>
      </c>
      <c r="C2312" s="28" t="s">
        <v>24483</v>
      </c>
      <c r="D2312" s="28" t="s">
        <v>12698</v>
      </c>
      <c r="E2312" s="28" t="s">
        <v>11319</v>
      </c>
      <c r="F2312" s="28" t="s">
        <v>2248</v>
      </c>
      <c r="G2312" s="28" t="s">
        <v>27781</v>
      </c>
      <c r="H2312" s="28" t="s">
        <v>25670</v>
      </c>
      <c r="I2312" s="28">
        <v>0</v>
      </c>
      <c r="J2312" s="28">
        <v>0</v>
      </c>
      <c r="K2312" s="28">
        <v>0</v>
      </c>
      <c r="L2312" s="28">
        <v>1</v>
      </c>
      <c r="M2312" s="28">
        <v>0</v>
      </c>
      <c r="N2312" s="28">
        <v>3</v>
      </c>
      <c r="O2312" s="28">
        <v>9</v>
      </c>
      <c r="P2312">
        <f>VLOOKUP($A2312,'Item Detail'!$A$2:$G$4956,7,0)</f>
        <v>1</v>
      </c>
      <c r="Q2312" s="30" t="s">
        <v>30745</v>
      </c>
      <c r="R2312" s="30" t="s">
        <v>30730</v>
      </c>
      <c r="S2312" s="30" t="s">
        <v>30737</v>
      </c>
      <c r="T2312" s="30" t="s">
        <v>30731</v>
      </c>
      <c r="U2312" s="30" t="s">
        <v>30747</v>
      </c>
      <c r="V2312" s="30" t="s">
        <v>30738</v>
      </c>
      <c r="W2312" s="30" t="s">
        <v>30738</v>
      </c>
      <c r="X2312" s="30" t="s">
        <v>30733</v>
      </c>
      <c r="Y2312" s="30" t="s">
        <v>30733</v>
      </c>
      <c r="Z2312" s="30" t="s">
        <v>30738</v>
      </c>
      <c r="AA2312" s="31" t="s">
        <v>30791</v>
      </c>
    </row>
    <row r="2313" spans="1:27" x14ac:dyDescent="0.3">
      <c r="A2313" s="28" t="s">
        <v>21197</v>
      </c>
      <c r="B2313" s="28" t="s">
        <v>25701</v>
      </c>
      <c r="C2313" s="28" t="s">
        <v>21198</v>
      </c>
      <c r="D2313" s="28" t="s">
        <v>21199</v>
      </c>
      <c r="E2313" s="28" t="s">
        <v>10906</v>
      </c>
      <c r="F2313" s="28" t="s">
        <v>2165</v>
      </c>
      <c r="G2313" s="28" t="s">
        <v>27782</v>
      </c>
      <c r="H2313" s="28" t="s">
        <v>25670</v>
      </c>
      <c r="I2313" s="28">
        <v>0</v>
      </c>
      <c r="J2313" s="28">
        <v>0</v>
      </c>
      <c r="K2313" s="28">
        <v>0</v>
      </c>
      <c r="L2313" s="28">
        <v>1</v>
      </c>
      <c r="M2313" s="28">
        <v>0</v>
      </c>
      <c r="N2313" s="28">
        <v>3</v>
      </c>
      <c r="O2313" s="28">
        <v>9</v>
      </c>
      <c r="P2313">
        <f>VLOOKUP($A2313,'Item Detail'!$A$2:$G$4956,7,0)</f>
        <v>1</v>
      </c>
      <c r="Q2313" s="30" t="s">
        <v>30745</v>
      </c>
      <c r="R2313" s="30" t="s">
        <v>30730</v>
      </c>
      <c r="S2313" s="30" t="s">
        <v>30737</v>
      </c>
      <c r="T2313" s="30" t="s">
        <v>30731</v>
      </c>
      <c r="U2313" s="30" t="s">
        <v>30751</v>
      </c>
      <c r="V2313" s="30" t="s">
        <v>30738</v>
      </c>
      <c r="W2313" s="30" t="s">
        <v>30738</v>
      </c>
      <c r="X2313" s="30" t="s">
        <v>30738</v>
      </c>
      <c r="Y2313" s="30" t="s">
        <v>30733</v>
      </c>
      <c r="Z2313" s="30" t="s">
        <v>30733</v>
      </c>
      <c r="AA2313" s="31" t="s">
        <v>30791</v>
      </c>
    </row>
    <row r="2314" spans="1:27" x14ac:dyDescent="0.3">
      <c r="A2314" s="28" t="s">
        <v>18343</v>
      </c>
      <c r="B2314" s="28" t="s">
        <v>25687</v>
      </c>
      <c r="C2314" s="28" t="s">
        <v>18344</v>
      </c>
      <c r="D2314" s="28" t="s">
        <v>10485</v>
      </c>
      <c r="E2314" s="28" t="s">
        <v>10507</v>
      </c>
      <c r="F2314" s="28" t="s">
        <v>25912</v>
      </c>
      <c r="G2314" s="28" t="s">
        <v>27783</v>
      </c>
      <c r="H2314" s="28" t="s">
        <v>25670</v>
      </c>
      <c r="I2314" s="28">
        <v>0</v>
      </c>
      <c r="J2314" s="28">
        <v>0</v>
      </c>
      <c r="K2314" s="28">
        <v>0</v>
      </c>
      <c r="L2314" s="28">
        <v>0</v>
      </c>
      <c r="M2314" s="28">
        <v>1</v>
      </c>
      <c r="N2314" s="28">
        <v>3</v>
      </c>
      <c r="O2314" s="28">
        <v>9</v>
      </c>
      <c r="P2314">
        <f>VLOOKUP($A2314,'Item Detail'!$A$2:$G$4956,7,0)</f>
        <v>1</v>
      </c>
      <c r="Q2314" s="30" t="s">
        <v>30753</v>
      </c>
      <c r="R2314" s="30" t="s">
        <v>30730</v>
      </c>
      <c r="S2314" s="30" t="s">
        <v>30737</v>
      </c>
      <c r="T2314" s="30" t="s">
        <v>30731</v>
      </c>
      <c r="U2314" s="30" t="s">
        <v>30731</v>
      </c>
      <c r="V2314" s="30" t="s">
        <v>30738</v>
      </c>
      <c r="W2314" s="30" t="s">
        <v>30733</v>
      </c>
      <c r="X2314" s="30" t="s">
        <v>30733</v>
      </c>
      <c r="Y2314" s="30" t="s">
        <v>30733</v>
      </c>
      <c r="Z2314" s="30" t="s">
        <v>30733</v>
      </c>
      <c r="AA2314" s="31" t="s">
        <v>30791</v>
      </c>
    </row>
    <row r="2315" spans="1:27" x14ac:dyDescent="0.3">
      <c r="A2315" s="28" t="s">
        <v>15477</v>
      </c>
      <c r="B2315" s="28" t="s">
        <v>25687</v>
      </c>
      <c r="C2315" s="28" t="s">
        <v>15478</v>
      </c>
      <c r="D2315" s="28" t="s">
        <v>15479</v>
      </c>
      <c r="E2315" s="28" t="s">
        <v>10507</v>
      </c>
      <c r="F2315" s="28" t="s">
        <v>25912</v>
      </c>
      <c r="G2315" s="28" t="s">
        <v>27784</v>
      </c>
      <c r="H2315" s="28" t="s">
        <v>25670</v>
      </c>
      <c r="I2315" s="28">
        <v>0</v>
      </c>
      <c r="J2315" s="28">
        <v>0</v>
      </c>
      <c r="K2315" s="28">
        <v>0</v>
      </c>
      <c r="L2315" s="28">
        <v>0</v>
      </c>
      <c r="M2315" s="28">
        <v>1</v>
      </c>
      <c r="N2315" s="28">
        <v>3</v>
      </c>
      <c r="O2315" s="28">
        <v>9</v>
      </c>
      <c r="P2315">
        <f>VLOOKUP($A2315,'Item Detail'!$A$2:$G$4956,7,0)</f>
        <v>1</v>
      </c>
      <c r="Q2315" s="30" t="s">
        <v>30745</v>
      </c>
      <c r="R2315" s="30" t="s">
        <v>30730</v>
      </c>
      <c r="S2315" s="30" t="s">
        <v>30737</v>
      </c>
      <c r="T2315" s="30" t="s">
        <v>30731</v>
      </c>
      <c r="U2315" s="30" t="s">
        <v>30731</v>
      </c>
      <c r="V2315" s="30" t="s">
        <v>30738</v>
      </c>
      <c r="W2315" s="30" t="s">
        <v>30733</v>
      </c>
      <c r="X2315" s="30" t="s">
        <v>30738</v>
      </c>
      <c r="Y2315" s="30" t="s">
        <v>30733</v>
      </c>
      <c r="Z2315" s="30" t="s">
        <v>30733</v>
      </c>
      <c r="AA2315" s="31" t="s">
        <v>30791</v>
      </c>
    </row>
    <row r="2316" spans="1:27" x14ac:dyDescent="0.3">
      <c r="A2316" s="28" t="s">
        <v>4733</v>
      </c>
      <c r="B2316" s="28" t="s">
        <v>25671</v>
      </c>
      <c r="C2316" s="28" t="s">
        <v>17908</v>
      </c>
      <c r="D2316" s="28" t="s">
        <v>17909</v>
      </c>
      <c r="E2316" s="28" t="s">
        <v>10507</v>
      </c>
      <c r="F2316" s="28" t="s">
        <v>2224</v>
      </c>
      <c r="G2316" s="28" t="s">
        <v>27785</v>
      </c>
      <c r="H2316" s="28" t="s">
        <v>25706</v>
      </c>
      <c r="I2316" s="28">
        <v>0</v>
      </c>
      <c r="J2316" s="28">
        <v>0</v>
      </c>
      <c r="K2316" s="28">
        <v>1</v>
      </c>
      <c r="L2316" s="28">
        <v>0</v>
      </c>
      <c r="M2316" s="28">
        <v>0</v>
      </c>
      <c r="N2316" s="28">
        <v>3</v>
      </c>
      <c r="O2316" s="28">
        <v>9</v>
      </c>
      <c r="P2316">
        <f>VLOOKUP($A2316,'Item Detail'!$A$2:$G$4956,7,0)</f>
        <v>1</v>
      </c>
      <c r="Q2316" s="30" t="s">
        <v>30748</v>
      </c>
      <c r="R2316" s="30" t="s">
        <v>30730</v>
      </c>
      <c r="S2316" s="30" t="s">
        <v>30749</v>
      </c>
      <c r="T2316" s="30" t="s">
        <v>30731</v>
      </c>
      <c r="U2316" s="30" t="s">
        <v>30731</v>
      </c>
      <c r="V2316" s="30" t="s">
        <v>30733</v>
      </c>
      <c r="W2316" s="30" t="s">
        <v>30733</v>
      </c>
      <c r="X2316" s="30" t="s">
        <v>30733</v>
      </c>
      <c r="Y2316" s="30" t="s">
        <v>30733</v>
      </c>
      <c r="Z2316" s="30" t="s">
        <v>30733</v>
      </c>
      <c r="AA2316" s="31" t="s">
        <v>30790</v>
      </c>
    </row>
    <row r="2317" spans="1:27" x14ac:dyDescent="0.3">
      <c r="A2317" s="28" t="s">
        <v>2077</v>
      </c>
      <c r="B2317" s="28" t="s">
        <v>25671</v>
      </c>
      <c r="C2317" s="28" t="s">
        <v>16351</v>
      </c>
      <c r="D2317" s="28" t="s">
        <v>16352</v>
      </c>
      <c r="E2317" s="28" t="s">
        <v>10777</v>
      </c>
      <c r="F2317" s="28" t="s">
        <v>2080</v>
      </c>
      <c r="G2317" s="28" t="s">
        <v>27786</v>
      </c>
      <c r="H2317" s="28" t="s">
        <v>25706</v>
      </c>
      <c r="I2317" s="28">
        <v>0</v>
      </c>
      <c r="J2317" s="28">
        <v>0</v>
      </c>
      <c r="K2317" s="28">
        <v>0</v>
      </c>
      <c r="L2317" s="28">
        <v>0</v>
      </c>
      <c r="M2317" s="28">
        <v>1</v>
      </c>
      <c r="N2317" s="28">
        <v>3</v>
      </c>
      <c r="O2317" s="28">
        <v>9</v>
      </c>
      <c r="P2317">
        <f>VLOOKUP($A2317,'Item Detail'!$A$2:$G$4956,7,0)</f>
        <v>1</v>
      </c>
      <c r="Q2317" s="30" t="s">
        <v>30748</v>
      </c>
      <c r="R2317" s="30" t="s">
        <v>30730</v>
      </c>
      <c r="S2317" s="30" t="s">
        <v>30749</v>
      </c>
      <c r="T2317" s="30" t="s">
        <v>30731</v>
      </c>
      <c r="U2317" s="30" t="s">
        <v>30747</v>
      </c>
      <c r="V2317" s="30" t="s">
        <v>30733</v>
      </c>
      <c r="W2317" s="30" t="s">
        <v>30733</v>
      </c>
      <c r="X2317" s="30" t="s">
        <v>30733</v>
      </c>
      <c r="Y2317" s="30" t="s">
        <v>30733</v>
      </c>
      <c r="Z2317" s="30" t="s">
        <v>30733</v>
      </c>
      <c r="AA2317" s="31" t="s">
        <v>30790</v>
      </c>
    </row>
    <row r="2318" spans="1:27" x14ac:dyDescent="0.3">
      <c r="A2318" s="28" t="s">
        <v>4226</v>
      </c>
      <c r="B2318" s="28" t="s">
        <v>25671</v>
      </c>
      <c r="C2318" s="28" t="s">
        <v>20816</v>
      </c>
      <c r="D2318" s="28" t="s">
        <v>12545</v>
      </c>
      <c r="E2318" s="28" t="s">
        <v>10507</v>
      </c>
      <c r="F2318" s="28" t="s">
        <v>4228</v>
      </c>
      <c r="G2318" s="28" t="s">
        <v>27787</v>
      </c>
      <c r="H2318" s="28" t="s">
        <v>25706</v>
      </c>
      <c r="I2318" s="28">
        <v>0</v>
      </c>
      <c r="J2318" s="28">
        <v>0</v>
      </c>
      <c r="K2318" s="28">
        <v>0</v>
      </c>
      <c r="L2318" s="28">
        <v>0</v>
      </c>
      <c r="M2318" s="28">
        <v>1</v>
      </c>
      <c r="N2318" s="28">
        <v>3</v>
      </c>
      <c r="O2318" s="28">
        <v>9</v>
      </c>
      <c r="P2318">
        <f>VLOOKUP($A2318,'Item Detail'!$A$2:$G$4956,7,0)</f>
        <v>1</v>
      </c>
      <c r="Q2318" s="30" t="s">
        <v>30748</v>
      </c>
      <c r="R2318" s="30" t="s">
        <v>30730</v>
      </c>
      <c r="S2318" s="30" t="s">
        <v>30749</v>
      </c>
      <c r="T2318" s="30" t="s">
        <v>30731</v>
      </c>
      <c r="U2318" s="30" t="s">
        <v>30731</v>
      </c>
      <c r="V2318" s="30" t="s">
        <v>30733</v>
      </c>
      <c r="W2318" s="30" t="s">
        <v>30733</v>
      </c>
      <c r="X2318" s="30" t="s">
        <v>30733</v>
      </c>
      <c r="Y2318" s="30" t="s">
        <v>30733</v>
      </c>
      <c r="Z2318" s="30" t="s">
        <v>30733</v>
      </c>
      <c r="AA2318" s="31" t="s">
        <v>30790</v>
      </c>
    </row>
    <row r="2319" spans="1:27" x14ac:dyDescent="0.3">
      <c r="A2319" s="28" t="s">
        <v>17282</v>
      </c>
      <c r="B2319" s="28" t="s">
        <v>25687</v>
      </c>
      <c r="C2319" s="28" t="s">
        <v>17283</v>
      </c>
      <c r="D2319" s="28" t="s">
        <v>17284</v>
      </c>
      <c r="E2319" s="28" t="s">
        <v>11453</v>
      </c>
      <c r="F2319" s="28" t="s">
        <v>14953</v>
      </c>
      <c r="G2319" s="28" t="s">
        <v>27788</v>
      </c>
      <c r="H2319" s="28" t="s">
        <v>25662</v>
      </c>
      <c r="I2319" s="28">
        <v>1</v>
      </c>
      <c r="J2319" s="28">
        <v>0</v>
      </c>
      <c r="K2319" s="28">
        <v>0</v>
      </c>
      <c r="L2319" s="28">
        <v>0</v>
      </c>
      <c r="M2319" s="28">
        <v>0</v>
      </c>
      <c r="N2319" s="28">
        <v>3</v>
      </c>
      <c r="O2319" s="28">
        <v>9</v>
      </c>
      <c r="P2319">
        <f>VLOOKUP($A2319,'Item Detail'!$A$2:$G$4956,7,0)</f>
        <v>1</v>
      </c>
      <c r="Q2319" s="30" t="s">
        <v>30745</v>
      </c>
      <c r="R2319" s="30" t="s">
        <v>30730</v>
      </c>
      <c r="S2319" s="30" t="s">
        <v>30737</v>
      </c>
      <c r="T2319" s="30" t="s">
        <v>30731</v>
      </c>
      <c r="U2319" s="30" t="s">
        <v>30751</v>
      </c>
      <c r="V2319" s="30" t="s">
        <v>30738</v>
      </c>
      <c r="W2319" s="30" t="s">
        <v>30733</v>
      </c>
      <c r="X2319" s="30" t="s">
        <v>30733</v>
      </c>
      <c r="Y2319" s="30" t="s">
        <v>30733</v>
      </c>
      <c r="Z2319" s="30" t="s">
        <v>30733</v>
      </c>
      <c r="AA2319" s="31" t="s">
        <v>30789</v>
      </c>
    </row>
    <row r="2320" spans="1:27" x14ac:dyDescent="0.3">
      <c r="A2320" s="28" t="s">
        <v>20138</v>
      </c>
      <c r="B2320" s="28" t="s">
        <v>25701</v>
      </c>
      <c r="C2320" s="28" t="s">
        <v>20139</v>
      </c>
      <c r="D2320" s="28" t="s">
        <v>17265</v>
      </c>
      <c r="E2320" s="28" t="s">
        <v>10507</v>
      </c>
      <c r="F2320" s="28" t="s">
        <v>2360</v>
      </c>
      <c r="G2320" s="28" t="s">
        <v>27789</v>
      </c>
      <c r="H2320" s="28" t="s">
        <v>25670</v>
      </c>
      <c r="I2320" s="28">
        <v>0</v>
      </c>
      <c r="J2320" s="28">
        <v>0</v>
      </c>
      <c r="K2320" s="28">
        <v>0</v>
      </c>
      <c r="L2320" s="28">
        <v>0</v>
      </c>
      <c r="M2320" s="28">
        <v>1</v>
      </c>
      <c r="N2320" s="28">
        <v>3</v>
      </c>
      <c r="O2320" s="28">
        <v>9</v>
      </c>
      <c r="P2320">
        <f>VLOOKUP($A2320,'Item Detail'!$A$2:$G$4956,7,0)</f>
        <v>1</v>
      </c>
      <c r="Q2320" s="30" t="s">
        <v>30745</v>
      </c>
      <c r="R2320" s="30" t="s">
        <v>30730</v>
      </c>
      <c r="S2320" s="30" t="s">
        <v>30737</v>
      </c>
      <c r="T2320" s="30" t="s">
        <v>30731</v>
      </c>
      <c r="U2320" s="30" t="s">
        <v>30731</v>
      </c>
      <c r="V2320" s="30" t="s">
        <v>30738</v>
      </c>
      <c r="W2320" s="30" t="s">
        <v>30733</v>
      </c>
      <c r="X2320" s="30" t="s">
        <v>30738</v>
      </c>
      <c r="Y2320" s="30" t="s">
        <v>30733</v>
      </c>
      <c r="Z2320" s="30" t="s">
        <v>30733</v>
      </c>
      <c r="AA2320" s="31" t="s">
        <v>30791</v>
      </c>
    </row>
    <row r="2321" spans="1:27" x14ac:dyDescent="0.3">
      <c r="A2321" s="28" t="s">
        <v>9679</v>
      </c>
      <c r="B2321" s="28" t="s">
        <v>25792</v>
      </c>
      <c r="C2321" s="28" t="s">
        <v>21647</v>
      </c>
      <c r="D2321" s="28" t="s">
        <v>21648</v>
      </c>
      <c r="E2321" s="28" t="s">
        <v>10507</v>
      </c>
      <c r="F2321" s="28" t="s">
        <v>2764</v>
      </c>
      <c r="G2321" s="28" t="s">
        <v>27790</v>
      </c>
      <c r="H2321" s="28" t="s">
        <v>25657</v>
      </c>
      <c r="I2321" s="28">
        <v>0</v>
      </c>
      <c r="J2321" s="28">
        <v>0</v>
      </c>
      <c r="K2321" s="28">
        <v>1</v>
      </c>
      <c r="L2321" s="28">
        <v>0</v>
      </c>
      <c r="M2321" s="28">
        <v>0</v>
      </c>
      <c r="N2321" s="28">
        <v>3</v>
      </c>
      <c r="O2321" s="28">
        <v>9</v>
      </c>
      <c r="P2321">
        <f>VLOOKUP($A2321,'Item Detail'!$A$2:$G$4956,7,0)</f>
        <v>1</v>
      </c>
      <c r="Q2321" s="30" t="s">
        <v>30729</v>
      </c>
      <c r="R2321" s="30" t="s">
        <v>30730</v>
      </c>
      <c r="S2321" s="30" t="s">
        <v>5361</v>
      </c>
      <c r="T2321" s="30" t="s">
        <v>30731</v>
      </c>
      <c r="U2321" s="30" t="s">
        <v>30751</v>
      </c>
      <c r="V2321" s="30" t="s">
        <v>30733</v>
      </c>
      <c r="W2321" s="30" t="s">
        <v>30733</v>
      </c>
      <c r="X2321" s="30" t="s">
        <v>30733</v>
      </c>
      <c r="Y2321" s="30" t="s">
        <v>30733</v>
      </c>
      <c r="Z2321" s="30" t="s">
        <v>30733</v>
      </c>
      <c r="AA2321" s="31" t="s">
        <v>30790</v>
      </c>
    </row>
    <row r="2322" spans="1:27" x14ac:dyDescent="0.3">
      <c r="A2322" s="28" t="s">
        <v>21654</v>
      </c>
      <c r="B2322" s="28" t="s">
        <v>25900</v>
      </c>
      <c r="C2322" s="28" t="s">
        <v>21655</v>
      </c>
      <c r="D2322" s="28" t="s">
        <v>10485</v>
      </c>
      <c r="E2322" s="28" t="s">
        <v>10507</v>
      </c>
      <c r="F2322" s="28" t="s">
        <v>25901</v>
      </c>
      <c r="G2322" s="28" t="s">
        <v>27791</v>
      </c>
      <c r="H2322" s="28" t="s">
        <v>25670</v>
      </c>
      <c r="I2322" s="28">
        <v>0</v>
      </c>
      <c r="J2322" s="28">
        <v>0</v>
      </c>
      <c r="K2322" s="28">
        <v>0</v>
      </c>
      <c r="L2322" s="28">
        <v>1</v>
      </c>
      <c r="M2322" s="28">
        <v>0</v>
      </c>
      <c r="N2322" s="28">
        <v>3</v>
      </c>
      <c r="O2322" s="28">
        <v>9</v>
      </c>
      <c r="P2322">
        <f>VLOOKUP($A2322,'Item Detail'!$A$2:$G$4956,7,0)</f>
        <v>1</v>
      </c>
      <c r="Q2322" s="30" t="s">
        <v>30753</v>
      </c>
      <c r="R2322" s="30" t="s">
        <v>30730</v>
      </c>
      <c r="S2322" s="30" t="s">
        <v>30737</v>
      </c>
      <c r="T2322" s="30" t="s">
        <v>30731</v>
      </c>
      <c r="U2322" s="30" t="s">
        <v>30731</v>
      </c>
      <c r="V2322" s="30" t="s">
        <v>30738</v>
      </c>
      <c r="W2322" s="30" t="s">
        <v>30733</v>
      </c>
      <c r="X2322" s="30" t="s">
        <v>30738</v>
      </c>
      <c r="Y2322" s="30" t="s">
        <v>30733</v>
      </c>
      <c r="Z2322" s="30" t="s">
        <v>30738</v>
      </c>
      <c r="AA2322" s="31" t="s">
        <v>30791</v>
      </c>
    </row>
    <row r="2323" spans="1:27" x14ac:dyDescent="0.3">
      <c r="A2323" s="28" t="s">
        <v>15518</v>
      </c>
      <c r="B2323" s="28" t="s">
        <v>25687</v>
      </c>
      <c r="C2323" s="28" t="s">
        <v>15519</v>
      </c>
      <c r="D2323" s="28" t="s">
        <v>12682</v>
      </c>
      <c r="E2323" s="28" t="s">
        <v>10507</v>
      </c>
      <c r="F2323" s="28" t="s">
        <v>2049</v>
      </c>
      <c r="G2323" s="28" t="s">
        <v>27792</v>
      </c>
      <c r="H2323" s="28" t="s">
        <v>25670</v>
      </c>
      <c r="I2323" s="28">
        <v>0</v>
      </c>
      <c r="J2323" s="28">
        <v>0</v>
      </c>
      <c r="K2323" s="28">
        <v>0</v>
      </c>
      <c r="L2323" s="28">
        <v>1</v>
      </c>
      <c r="M2323" s="28">
        <v>0</v>
      </c>
      <c r="N2323" s="28">
        <v>3</v>
      </c>
      <c r="O2323" s="28">
        <v>9</v>
      </c>
      <c r="P2323">
        <f>VLOOKUP($A2323,'Item Detail'!$A$2:$G$4956,7,0)</f>
        <v>1</v>
      </c>
      <c r="Q2323" s="30" t="s">
        <v>30745</v>
      </c>
      <c r="R2323" s="30" t="s">
        <v>30730</v>
      </c>
      <c r="S2323" s="30" t="s">
        <v>30737</v>
      </c>
      <c r="T2323" s="30" t="s">
        <v>30731</v>
      </c>
      <c r="U2323" s="30" t="s">
        <v>30731</v>
      </c>
      <c r="V2323" s="30" t="s">
        <v>30738</v>
      </c>
      <c r="W2323" s="30" t="s">
        <v>30733</v>
      </c>
      <c r="X2323" s="30" t="s">
        <v>30733</v>
      </c>
      <c r="Y2323" s="30" t="s">
        <v>30733</v>
      </c>
      <c r="Z2323" s="30" t="s">
        <v>30733</v>
      </c>
      <c r="AA2323" s="31" t="s">
        <v>30791</v>
      </c>
    </row>
    <row r="2324" spans="1:27" x14ac:dyDescent="0.3">
      <c r="A2324" s="28" t="s">
        <v>10271</v>
      </c>
      <c r="B2324" s="28" t="s">
        <v>25725</v>
      </c>
      <c r="C2324" s="28" t="s">
        <v>18128</v>
      </c>
      <c r="D2324" s="28" t="s">
        <v>18129</v>
      </c>
      <c r="E2324" s="28" t="s">
        <v>10507</v>
      </c>
      <c r="F2324" s="28" t="s">
        <v>27793</v>
      </c>
      <c r="G2324" s="28" t="s">
        <v>27794</v>
      </c>
      <c r="H2324" s="28" t="s">
        <v>25657</v>
      </c>
      <c r="I2324" s="28">
        <v>0</v>
      </c>
      <c r="J2324" s="28">
        <v>0</v>
      </c>
      <c r="K2324" s="28">
        <v>0</v>
      </c>
      <c r="L2324" s="28">
        <v>0</v>
      </c>
      <c r="M2324" s="28">
        <v>1</v>
      </c>
      <c r="N2324" s="28">
        <v>3</v>
      </c>
      <c r="O2324" s="28">
        <v>9</v>
      </c>
      <c r="P2324">
        <f>VLOOKUP($A2324,'Item Detail'!$A$2:$G$4956,7,0)</f>
        <v>1</v>
      </c>
      <c r="Q2324" s="30" t="s">
        <v>30729</v>
      </c>
      <c r="R2324" s="30" t="s">
        <v>30730</v>
      </c>
      <c r="S2324" s="30" t="s">
        <v>5361</v>
      </c>
      <c r="T2324" s="30" t="s">
        <v>30731</v>
      </c>
      <c r="U2324" s="30" t="s">
        <v>30731</v>
      </c>
      <c r="V2324" s="30" t="s">
        <v>30733</v>
      </c>
      <c r="W2324" s="30" t="s">
        <v>30733</v>
      </c>
      <c r="X2324" s="30" t="s">
        <v>30733</v>
      </c>
      <c r="Y2324" s="30" t="s">
        <v>30733</v>
      </c>
      <c r="Z2324" s="30" t="s">
        <v>30733</v>
      </c>
      <c r="AA2324" s="31" t="s">
        <v>30790</v>
      </c>
    </row>
    <row r="2325" spans="1:27" x14ac:dyDescent="0.3">
      <c r="A2325" s="28" t="s">
        <v>17613</v>
      </c>
      <c r="B2325" s="28" t="s">
        <v>25699</v>
      </c>
      <c r="C2325" s="28" t="s">
        <v>17614</v>
      </c>
      <c r="D2325" s="28" t="s">
        <v>13727</v>
      </c>
      <c r="E2325" s="28" t="s">
        <v>11089</v>
      </c>
      <c r="F2325" s="28" t="s">
        <v>2378</v>
      </c>
      <c r="G2325" s="28" t="s">
        <v>27795</v>
      </c>
      <c r="H2325" s="28" t="s">
        <v>25670</v>
      </c>
      <c r="I2325" s="28">
        <v>0</v>
      </c>
      <c r="J2325" s="28">
        <v>0</v>
      </c>
      <c r="K2325" s="28">
        <v>0</v>
      </c>
      <c r="L2325" s="28">
        <v>1</v>
      </c>
      <c r="M2325" s="28">
        <v>0</v>
      </c>
      <c r="N2325" s="28">
        <v>3</v>
      </c>
      <c r="O2325" s="28">
        <v>9</v>
      </c>
      <c r="P2325">
        <f>VLOOKUP($A2325,'Item Detail'!$A$2:$G$4956,7,0)</f>
        <v>1</v>
      </c>
      <c r="Q2325" s="30" t="s">
        <v>30745</v>
      </c>
      <c r="R2325" s="30" t="s">
        <v>30730</v>
      </c>
      <c r="S2325" s="30" t="s">
        <v>30737</v>
      </c>
      <c r="T2325" s="30" t="s">
        <v>30731</v>
      </c>
      <c r="U2325" s="30" t="s">
        <v>30756</v>
      </c>
      <c r="V2325" s="30" t="s">
        <v>30738</v>
      </c>
      <c r="W2325" s="30" t="s">
        <v>30733</v>
      </c>
      <c r="X2325" s="30" t="s">
        <v>30738</v>
      </c>
      <c r="Y2325" s="30" t="s">
        <v>30733</v>
      </c>
      <c r="Z2325" s="30" t="s">
        <v>30733</v>
      </c>
      <c r="AA2325" s="31" t="s">
        <v>30791</v>
      </c>
    </row>
    <row r="2326" spans="1:27" x14ac:dyDescent="0.3">
      <c r="A2326" s="28" t="s">
        <v>9935</v>
      </c>
      <c r="B2326" s="28" t="s">
        <v>25721</v>
      </c>
      <c r="C2326" s="28" t="s">
        <v>16072</v>
      </c>
      <c r="D2326" s="28" t="s">
        <v>16073</v>
      </c>
      <c r="E2326" s="28" t="s">
        <v>10507</v>
      </c>
      <c r="F2326" s="28" t="s">
        <v>4069</v>
      </c>
      <c r="G2326" s="28" t="s">
        <v>27796</v>
      </c>
      <c r="H2326" s="28" t="s">
        <v>25657</v>
      </c>
      <c r="I2326" s="28">
        <v>0</v>
      </c>
      <c r="J2326" s="28">
        <v>0</v>
      </c>
      <c r="K2326" s="28">
        <v>0</v>
      </c>
      <c r="L2326" s="28">
        <v>0</v>
      </c>
      <c r="M2326" s="28">
        <v>1</v>
      </c>
      <c r="N2326" s="28">
        <v>3</v>
      </c>
      <c r="O2326" s="28">
        <v>9</v>
      </c>
      <c r="P2326">
        <f>VLOOKUP($A2326,'Item Detail'!$A$2:$G$4956,7,0)</f>
        <v>1</v>
      </c>
      <c r="Q2326" s="30" t="s">
        <v>30729</v>
      </c>
      <c r="R2326" s="30" t="s">
        <v>30730</v>
      </c>
      <c r="S2326" s="30" t="s">
        <v>5361</v>
      </c>
      <c r="T2326" s="30" t="s">
        <v>30731</v>
      </c>
      <c r="U2326" s="30" t="s">
        <v>30731</v>
      </c>
      <c r="V2326" s="30" t="s">
        <v>30733</v>
      </c>
      <c r="W2326" s="30" t="s">
        <v>30733</v>
      </c>
      <c r="X2326" s="30" t="s">
        <v>30733</v>
      </c>
      <c r="Y2326" s="30" t="s">
        <v>30733</v>
      </c>
      <c r="Z2326" s="30" t="s">
        <v>30733</v>
      </c>
      <c r="AA2326" s="31" t="s">
        <v>30790</v>
      </c>
    </row>
    <row r="2327" spans="1:27" x14ac:dyDescent="0.3">
      <c r="A2327" s="28" t="s">
        <v>9154</v>
      </c>
      <c r="B2327" s="28" t="s">
        <v>25721</v>
      </c>
      <c r="C2327" s="28" t="s">
        <v>25249</v>
      </c>
      <c r="D2327" s="28" t="s">
        <v>15175</v>
      </c>
      <c r="E2327" s="28" t="s">
        <v>10507</v>
      </c>
      <c r="F2327" s="28" t="s">
        <v>4069</v>
      </c>
      <c r="G2327" s="28" t="s">
        <v>27797</v>
      </c>
      <c r="H2327" s="28" t="s">
        <v>25657</v>
      </c>
      <c r="I2327" s="28">
        <v>0</v>
      </c>
      <c r="J2327" s="28">
        <v>0</v>
      </c>
      <c r="K2327" s="28">
        <v>0</v>
      </c>
      <c r="L2327" s="28">
        <v>1</v>
      </c>
      <c r="M2327" s="28">
        <v>0</v>
      </c>
      <c r="N2327" s="28">
        <v>3</v>
      </c>
      <c r="O2327" s="28">
        <v>9</v>
      </c>
      <c r="P2327">
        <f>VLOOKUP($A2327,'Item Detail'!$A$2:$G$4956,7,0)</f>
        <v>1</v>
      </c>
      <c r="Q2327" s="30" t="s">
        <v>30729</v>
      </c>
      <c r="R2327" s="30" t="s">
        <v>30730</v>
      </c>
      <c r="S2327" s="30" t="s">
        <v>5361</v>
      </c>
      <c r="T2327" s="30" t="s">
        <v>30731</v>
      </c>
      <c r="U2327" s="30" t="s">
        <v>30731</v>
      </c>
      <c r="V2327" s="30" t="s">
        <v>30733</v>
      </c>
      <c r="W2327" s="30" t="s">
        <v>30733</v>
      </c>
      <c r="X2327" s="30" t="s">
        <v>30733</v>
      </c>
      <c r="Y2327" s="30" t="s">
        <v>30733</v>
      </c>
      <c r="Z2327" s="30" t="s">
        <v>30733</v>
      </c>
      <c r="AA2327" s="31" t="s">
        <v>30790</v>
      </c>
    </row>
    <row r="2328" spans="1:27" x14ac:dyDescent="0.3">
      <c r="A2328" s="28" t="s">
        <v>10320</v>
      </c>
      <c r="B2328" s="28" t="s">
        <v>25792</v>
      </c>
      <c r="C2328" s="28" t="s">
        <v>10321</v>
      </c>
      <c r="D2328" s="28" t="s">
        <v>20901</v>
      </c>
      <c r="E2328" s="28" t="s">
        <v>10507</v>
      </c>
      <c r="F2328" s="28" t="s">
        <v>5476</v>
      </c>
      <c r="G2328" s="28" t="s">
        <v>27798</v>
      </c>
      <c r="H2328" s="28" t="s">
        <v>25657</v>
      </c>
      <c r="I2328" s="28">
        <v>0</v>
      </c>
      <c r="J2328" s="28">
        <v>0</v>
      </c>
      <c r="K2328" s="28">
        <v>0</v>
      </c>
      <c r="L2328" s="28">
        <v>1</v>
      </c>
      <c r="M2328" s="28">
        <v>0</v>
      </c>
      <c r="N2328" s="28">
        <v>3</v>
      </c>
      <c r="O2328" s="28">
        <v>9</v>
      </c>
      <c r="P2328">
        <f>VLOOKUP($A2328,'Item Detail'!$A$2:$G$4956,7,0)</f>
        <v>1</v>
      </c>
      <c r="Q2328" s="30" t="s">
        <v>30729</v>
      </c>
      <c r="R2328" s="30" t="s">
        <v>30730</v>
      </c>
      <c r="S2328" s="30" t="s">
        <v>5361</v>
      </c>
      <c r="T2328" s="30" t="s">
        <v>30731</v>
      </c>
      <c r="U2328" s="30" t="s">
        <v>30751</v>
      </c>
      <c r="V2328" s="30" t="s">
        <v>30733</v>
      </c>
      <c r="W2328" s="30" t="s">
        <v>30733</v>
      </c>
      <c r="X2328" s="30" t="s">
        <v>30733</v>
      </c>
      <c r="Y2328" s="30" t="s">
        <v>30733</v>
      </c>
      <c r="Z2328" s="30" t="s">
        <v>30733</v>
      </c>
      <c r="AA2328" s="31" t="s">
        <v>30790</v>
      </c>
    </row>
    <row r="2329" spans="1:27" x14ac:dyDescent="0.3">
      <c r="A2329" s="28" t="s">
        <v>8281</v>
      </c>
      <c r="B2329" s="28" t="s">
        <v>25687</v>
      </c>
      <c r="C2329" s="28" t="s">
        <v>22242</v>
      </c>
      <c r="D2329" s="28" t="s">
        <v>17496</v>
      </c>
      <c r="E2329" s="28" t="s">
        <v>20073</v>
      </c>
      <c r="F2329" s="28" t="s">
        <v>8266</v>
      </c>
      <c r="G2329" s="28" t="s">
        <v>27799</v>
      </c>
      <c r="H2329" s="28" t="s">
        <v>25657</v>
      </c>
      <c r="I2329" s="28">
        <v>0</v>
      </c>
      <c r="J2329" s="28">
        <v>0</v>
      </c>
      <c r="K2329" s="28">
        <v>0</v>
      </c>
      <c r="L2329" s="28">
        <v>1</v>
      </c>
      <c r="M2329" s="28">
        <v>0</v>
      </c>
      <c r="N2329" s="28">
        <v>3</v>
      </c>
      <c r="O2329" s="28">
        <v>9</v>
      </c>
      <c r="P2329">
        <f>VLOOKUP($A2329,'Item Detail'!$A$2:$G$4956,7,0)</f>
        <v>1</v>
      </c>
      <c r="Q2329" s="30" t="s">
        <v>30729</v>
      </c>
      <c r="R2329" s="30" t="s">
        <v>30730</v>
      </c>
      <c r="S2329" s="30" t="s">
        <v>5361</v>
      </c>
      <c r="T2329" s="30" t="s">
        <v>30731</v>
      </c>
      <c r="U2329" s="30" t="s">
        <v>30747</v>
      </c>
      <c r="V2329" s="30" t="s">
        <v>30733</v>
      </c>
      <c r="W2329" s="30" t="s">
        <v>30733</v>
      </c>
      <c r="X2329" s="30" t="s">
        <v>30733</v>
      </c>
      <c r="Y2329" s="30" t="s">
        <v>30733</v>
      </c>
      <c r="Z2329" s="30" t="s">
        <v>30733</v>
      </c>
      <c r="AA2329" s="31" t="s">
        <v>30790</v>
      </c>
    </row>
    <row r="2330" spans="1:27" x14ac:dyDescent="0.3">
      <c r="A2330" s="28" t="s">
        <v>7952</v>
      </c>
      <c r="B2330" s="28" t="s">
        <v>25725</v>
      </c>
      <c r="C2330" s="28" t="s">
        <v>15647</v>
      </c>
      <c r="D2330" s="28" t="s">
        <v>10688</v>
      </c>
      <c r="E2330" s="28" t="s">
        <v>10507</v>
      </c>
      <c r="F2330" s="28" t="s">
        <v>7954</v>
      </c>
      <c r="G2330" s="28" t="s">
        <v>27800</v>
      </c>
      <c r="H2330" s="28" t="s">
        <v>25657</v>
      </c>
      <c r="I2330" s="28">
        <v>0</v>
      </c>
      <c r="J2330" s="28">
        <v>0</v>
      </c>
      <c r="K2330" s="28">
        <v>0</v>
      </c>
      <c r="L2330" s="28">
        <v>1</v>
      </c>
      <c r="M2330" s="28">
        <v>0</v>
      </c>
      <c r="N2330" s="28">
        <v>3</v>
      </c>
      <c r="O2330" s="28">
        <v>9</v>
      </c>
      <c r="P2330">
        <f>VLOOKUP($A2330,'Item Detail'!$A$2:$G$4956,7,0)</f>
        <v>1</v>
      </c>
      <c r="Q2330" s="30" t="s">
        <v>30729</v>
      </c>
      <c r="R2330" s="30" t="s">
        <v>30730</v>
      </c>
      <c r="S2330" s="30" t="s">
        <v>5361</v>
      </c>
      <c r="T2330" s="30" t="s">
        <v>30731</v>
      </c>
      <c r="U2330" s="30" t="s">
        <v>30731</v>
      </c>
      <c r="V2330" s="30" t="s">
        <v>30733</v>
      </c>
      <c r="W2330" s="30" t="s">
        <v>30733</v>
      </c>
      <c r="X2330" s="30" t="s">
        <v>30733</v>
      </c>
      <c r="Y2330" s="30" t="s">
        <v>30733</v>
      </c>
      <c r="Z2330" s="30" t="s">
        <v>30733</v>
      </c>
      <c r="AA2330" s="31" t="s">
        <v>30790</v>
      </c>
    </row>
    <row r="2331" spans="1:27" x14ac:dyDescent="0.3">
      <c r="A2331" s="28" t="s">
        <v>2437</v>
      </c>
      <c r="B2331" s="28" t="s">
        <v>25666</v>
      </c>
      <c r="C2331" s="28" t="s">
        <v>24543</v>
      </c>
      <c r="D2331" s="28" t="s">
        <v>24544</v>
      </c>
      <c r="E2331" s="28" t="s">
        <v>10507</v>
      </c>
      <c r="F2331" s="28" t="s">
        <v>2440</v>
      </c>
      <c r="G2331" s="28" t="s">
        <v>27801</v>
      </c>
      <c r="H2331" s="28" t="s">
        <v>25706</v>
      </c>
      <c r="I2331" s="28">
        <v>0</v>
      </c>
      <c r="J2331" s="28">
        <v>0</v>
      </c>
      <c r="K2331" s="28">
        <v>0</v>
      </c>
      <c r="L2331" s="28">
        <v>0</v>
      </c>
      <c r="M2331" s="28">
        <v>1</v>
      </c>
      <c r="N2331" s="28">
        <v>3</v>
      </c>
      <c r="O2331" s="28">
        <v>9</v>
      </c>
      <c r="P2331">
        <f>VLOOKUP($A2331,'Item Detail'!$A$2:$G$4956,7,0)</f>
        <v>1</v>
      </c>
      <c r="Q2331" s="30" t="s">
        <v>30748</v>
      </c>
      <c r="R2331" s="30" t="s">
        <v>30730</v>
      </c>
      <c r="S2331" s="30" t="s">
        <v>30749</v>
      </c>
      <c r="T2331" s="30" t="s">
        <v>30731</v>
      </c>
      <c r="U2331" s="30" t="s">
        <v>30751</v>
      </c>
      <c r="V2331" s="30" t="s">
        <v>30733</v>
      </c>
      <c r="W2331" s="30" t="s">
        <v>30733</v>
      </c>
      <c r="X2331" s="30" t="s">
        <v>30733</v>
      </c>
      <c r="Y2331" s="30" t="s">
        <v>30733</v>
      </c>
      <c r="Z2331" s="30" t="s">
        <v>30733</v>
      </c>
      <c r="AA2331" s="31" t="s">
        <v>30790</v>
      </c>
    </row>
    <row r="2332" spans="1:27" x14ac:dyDescent="0.3">
      <c r="A2332" s="28" t="s">
        <v>23133</v>
      </c>
      <c r="B2332" s="28" t="s">
        <v>25666</v>
      </c>
      <c r="C2332" s="28" t="s">
        <v>23134</v>
      </c>
      <c r="D2332" s="28" t="s">
        <v>11507</v>
      </c>
      <c r="E2332" s="28" t="s">
        <v>10507</v>
      </c>
      <c r="F2332" s="28" t="s">
        <v>25838</v>
      </c>
      <c r="G2332" s="28" t="s">
        <v>27802</v>
      </c>
      <c r="H2332" s="28" t="s">
        <v>25670</v>
      </c>
      <c r="I2332" s="28">
        <v>0</v>
      </c>
      <c r="J2332" s="28">
        <v>0</v>
      </c>
      <c r="K2332" s="28">
        <v>0</v>
      </c>
      <c r="L2332" s="28">
        <v>1</v>
      </c>
      <c r="M2332" s="28">
        <v>0</v>
      </c>
      <c r="N2332" s="28">
        <v>3</v>
      </c>
      <c r="O2332" s="28">
        <v>9</v>
      </c>
      <c r="P2332">
        <f>VLOOKUP($A2332,'Item Detail'!$A$2:$G$4956,7,0)</f>
        <v>1</v>
      </c>
      <c r="Q2332" s="30" t="s">
        <v>30750</v>
      </c>
      <c r="R2332" s="30" t="s">
        <v>30730</v>
      </c>
      <c r="S2332" s="30" t="s">
        <v>30737</v>
      </c>
      <c r="T2332" s="30" t="s">
        <v>30731</v>
      </c>
      <c r="U2332" s="30" t="s">
        <v>30731</v>
      </c>
      <c r="V2332" s="30" t="s">
        <v>30738</v>
      </c>
      <c r="W2332" s="30" t="s">
        <v>30733</v>
      </c>
      <c r="X2332" s="30" t="s">
        <v>30733</v>
      </c>
      <c r="Y2332" s="30" t="s">
        <v>30733</v>
      </c>
      <c r="Z2332" s="30" t="s">
        <v>30733</v>
      </c>
      <c r="AA2332" s="31" t="s">
        <v>30791</v>
      </c>
    </row>
    <row r="2333" spans="1:27" x14ac:dyDescent="0.3">
      <c r="A2333" s="28" t="s">
        <v>19615</v>
      </c>
      <c r="B2333" s="28" t="s">
        <v>25814</v>
      </c>
      <c r="C2333" s="28" t="s">
        <v>19616</v>
      </c>
      <c r="D2333" s="28" t="s">
        <v>16355</v>
      </c>
      <c r="E2333" s="28" t="s">
        <v>10507</v>
      </c>
      <c r="F2333" s="28" t="s">
        <v>26411</v>
      </c>
      <c r="G2333" s="28" t="s">
        <v>27803</v>
      </c>
      <c r="H2333" s="28" t="s">
        <v>25670</v>
      </c>
      <c r="I2333" s="28">
        <v>0</v>
      </c>
      <c r="J2333" s="28">
        <v>0</v>
      </c>
      <c r="K2333" s="28">
        <v>0</v>
      </c>
      <c r="L2333" s="28">
        <v>1</v>
      </c>
      <c r="M2333" s="28">
        <v>0</v>
      </c>
      <c r="N2333" s="28">
        <v>3</v>
      </c>
      <c r="O2333" s="28">
        <v>9</v>
      </c>
      <c r="P2333">
        <f>VLOOKUP($A2333,'Item Detail'!$A$2:$G$4956,7,0)</f>
        <v>1</v>
      </c>
      <c r="Q2333" s="30" t="s">
        <v>30750</v>
      </c>
      <c r="R2333" s="30" t="s">
        <v>30730</v>
      </c>
      <c r="S2333" s="30" t="s">
        <v>30737</v>
      </c>
      <c r="T2333" s="30" t="s">
        <v>30731</v>
      </c>
      <c r="U2333" s="30" t="s">
        <v>30731</v>
      </c>
      <c r="V2333" s="30" t="s">
        <v>30738</v>
      </c>
      <c r="W2333" s="30" t="s">
        <v>30733</v>
      </c>
      <c r="X2333" s="30" t="s">
        <v>30733</v>
      </c>
      <c r="Y2333" s="30" t="s">
        <v>30733</v>
      </c>
      <c r="Z2333" s="30" t="s">
        <v>30733</v>
      </c>
      <c r="AA2333" s="31" t="s">
        <v>30791</v>
      </c>
    </row>
    <row r="2334" spans="1:27" x14ac:dyDescent="0.3">
      <c r="A2334" s="28" t="s">
        <v>25340</v>
      </c>
      <c r="B2334" s="28" t="s">
        <v>25671</v>
      </c>
      <c r="C2334" s="28" t="s">
        <v>25341</v>
      </c>
      <c r="D2334" s="28" t="s">
        <v>25342</v>
      </c>
      <c r="E2334" s="28" t="s">
        <v>11789</v>
      </c>
      <c r="F2334" s="28" t="s">
        <v>26116</v>
      </c>
      <c r="G2334" s="28" t="s">
        <v>27804</v>
      </c>
      <c r="H2334" s="28" t="s">
        <v>25662</v>
      </c>
      <c r="I2334" s="28">
        <v>0</v>
      </c>
      <c r="J2334" s="28">
        <v>0</v>
      </c>
      <c r="K2334" s="28">
        <v>0</v>
      </c>
      <c r="L2334" s="28">
        <v>0</v>
      </c>
      <c r="M2334" s="28">
        <v>1</v>
      </c>
      <c r="N2334" s="28">
        <v>3</v>
      </c>
      <c r="O2334" s="28">
        <v>9</v>
      </c>
      <c r="P2334">
        <f>VLOOKUP($A2334,'Item Detail'!$A$2:$G$4956,7,0)</f>
        <v>1</v>
      </c>
      <c r="Q2334" s="30" t="s">
        <v>30745</v>
      </c>
      <c r="R2334" s="30" t="s">
        <v>30730</v>
      </c>
      <c r="S2334" s="30" t="s">
        <v>30737</v>
      </c>
      <c r="T2334" s="30" t="s">
        <v>30731</v>
      </c>
      <c r="U2334" s="30" t="s">
        <v>30732</v>
      </c>
      <c r="V2334" s="30" t="s">
        <v>30738</v>
      </c>
      <c r="W2334" s="30" t="s">
        <v>30738</v>
      </c>
      <c r="X2334" s="30" t="s">
        <v>30738</v>
      </c>
      <c r="Y2334" s="30" t="s">
        <v>30738</v>
      </c>
      <c r="Z2334" s="30" t="s">
        <v>30738</v>
      </c>
      <c r="AA2334" s="31" t="s">
        <v>30789</v>
      </c>
    </row>
    <row r="2335" spans="1:27" x14ac:dyDescent="0.3">
      <c r="A2335" s="28" t="s">
        <v>20245</v>
      </c>
      <c r="B2335" s="28" t="s">
        <v>25721</v>
      </c>
      <c r="C2335" s="28" t="s">
        <v>20246</v>
      </c>
      <c r="D2335" s="28" t="s">
        <v>10485</v>
      </c>
      <c r="E2335" s="28" t="s">
        <v>10949</v>
      </c>
      <c r="F2335" s="28" t="s">
        <v>12727</v>
      </c>
      <c r="G2335" s="28" t="s">
        <v>27805</v>
      </c>
      <c r="H2335" s="28" t="s">
        <v>25665</v>
      </c>
      <c r="I2335" s="28">
        <v>0</v>
      </c>
      <c r="J2335" s="28">
        <v>0</v>
      </c>
      <c r="K2335" s="28">
        <v>0</v>
      </c>
      <c r="L2335" s="28">
        <v>0</v>
      </c>
      <c r="M2335" s="28">
        <v>1</v>
      </c>
      <c r="N2335" s="28">
        <v>3</v>
      </c>
      <c r="O2335" s="28">
        <v>9</v>
      </c>
      <c r="P2335">
        <f>VLOOKUP($A2335,'Item Detail'!$A$2:$G$4956,7,0)</f>
        <v>1</v>
      </c>
      <c r="Q2335" s="30" t="s">
        <v>30753</v>
      </c>
      <c r="R2335" s="30" t="s">
        <v>30730</v>
      </c>
      <c r="S2335" s="30" t="s">
        <v>30737</v>
      </c>
      <c r="T2335" s="30" t="s">
        <v>30731</v>
      </c>
      <c r="U2335" s="30" t="s">
        <v>30731</v>
      </c>
      <c r="V2335" s="30" t="s">
        <v>30738</v>
      </c>
      <c r="W2335" s="30" t="s">
        <v>30738</v>
      </c>
      <c r="X2335" s="30" t="s">
        <v>30738</v>
      </c>
      <c r="Y2335" s="30" t="s">
        <v>30738</v>
      </c>
      <c r="Z2335" s="30" t="s">
        <v>30738</v>
      </c>
      <c r="AA2335" s="31" t="s">
        <v>30789</v>
      </c>
    </row>
    <row r="2336" spans="1:27" x14ac:dyDescent="0.3">
      <c r="A2336" s="28" t="s">
        <v>4469</v>
      </c>
      <c r="B2336" s="28" t="s">
        <v>25701</v>
      </c>
      <c r="C2336" s="28" t="s">
        <v>25347</v>
      </c>
      <c r="D2336" s="28" t="s">
        <v>10485</v>
      </c>
      <c r="E2336" s="28" t="s">
        <v>10507</v>
      </c>
      <c r="F2336" s="28" t="s">
        <v>2224</v>
      </c>
      <c r="G2336" s="28" t="s">
        <v>27806</v>
      </c>
      <c r="H2336" s="28" t="s">
        <v>25706</v>
      </c>
      <c r="I2336" s="28">
        <v>0</v>
      </c>
      <c r="J2336" s="28">
        <v>0</v>
      </c>
      <c r="K2336" s="28">
        <v>0</v>
      </c>
      <c r="L2336" s="28">
        <v>1</v>
      </c>
      <c r="M2336" s="28">
        <v>0</v>
      </c>
      <c r="N2336" s="28">
        <v>3</v>
      </c>
      <c r="O2336" s="28">
        <v>9</v>
      </c>
      <c r="P2336">
        <f>VLOOKUP($A2336,'Item Detail'!$A$2:$G$4956,7,0)</f>
        <v>1</v>
      </c>
      <c r="Q2336" s="30" t="s">
        <v>30748</v>
      </c>
      <c r="R2336" s="30" t="s">
        <v>30730</v>
      </c>
      <c r="S2336" s="30" t="s">
        <v>30749</v>
      </c>
      <c r="T2336" s="30" t="s">
        <v>30731</v>
      </c>
      <c r="U2336" s="30" t="s">
        <v>30731</v>
      </c>
      <c r="V2336" s="30" t="s">
        <v>30733</v>
      </c>
      <c r="W2336" s="30" t="s">
        <v>30733</v>
      </c>
      <c r="X2336" s="30" t="s">
        <v>30733</v>
      </c>
      <c r="Y2336" s="30" t="s">
        <v>30733</v>
      </c>
      <c r="Z2336" s="30" t="s">
        <v>30733</v>
      </c>
      <c r="AA2336" s="31" t="s">
        <v>30790</v>
      </c>
    </row>
    <row r="2337" spans="1:27" x14ac:dyDescent="0.3">
      <c r="A2337" s="28" t="s">
        <v>15820</v>
      </c>
      <c r="B2337" s="28" t="s">
        <v>25666</v>
      </c>
      <c r="C2337" s="28" t="s">
        <v>15821</v>
      </c>
      <c r="D2337" s="28" t="s">
        <v>10485</v>
      </c>
      <c r="E2337" s="28" t="s">
        <v>10507</v>
      </c>
      <c r="F2337" s="28" t="s">
        <v>25838</v>
      </c>
      <c r="G2337" s="28" t="s">
        <v>27807</v>
      </c>
      <c r="H2337" s="28" t="s">
        <v>25670</v>
      </c>
      <c r="I2337" s="28">
        <v>0</v>
      </c>
      <c r="J2337" s="28">
        <v>0</v>
      </c>
      <c r="K2337" s="28">
        <v>0</v>
      </c>
      <c r="L2337" s="28">
        <v>1</v>
      </c>
      <c r="M2337" s="28">
        <v>0</v>
      </c>
      <c r="N2337" s="28">
        <v>3</v>
      </c>
      <c r="O2337" s="28">
        <v>9</v>
      </c>
      <c r="P2337">
        <f>VLOOKUP($A2337,'Item Detail'!$A$2:$G$4956,7,0)</f>
        <v>1</v>
      </c>
      <c r="Q2337" s="30" t="s">
        <v>30750</v>
      </c>
      <c r="R2337" s="30" t="s">
        <v>30730</v>
      </c>
      <c r="S2337" s="30" t="s">
        <v>30737</v>
      </c>
      <c r="T2337" s="30" t="s">
        <v>30731</v>
      </c>
      <c r="U2337" s="30" t="s">
        <v>30731</v>
      </c>
      <c r="V2337" s="30" t="s">
        <v>30738</v>
      </c>
      <c r="W2337" s="30" t="s">
        <v>30733</v>
      </c>
      <c r="X2337" s="30" t="s">
        <v>30733</v>
      </c>
      <c r="Y2337" s="30" t="s">
        <v>30733</v>
      </c>
      <c r="Z2337" s="30" t="s">
        <v>30733</v>
      </c>
      <c r="AA2337" s="31" t="s">
        <v>30791</v>
      </c>
    </row>
    <row r="2338" spans="1:27" x14ac:dyDescent="0.3">
      <c r="A2338" s="28" t="s">
        <v>23384</v>
      </c>
      <c r="B2338" s="28" t="s">
        <v>25703</v>
      </c>
      <c r="C2338" s="28" t="s">
        <v>23385</v>
      </c>
      <c r="D2338" s="28" t="s">
        <v>23386</v>
      </c>
      <c r="E2338" s="28" t="s">
        <v>13021</v>
      </c>
      <c r="F2338" s="28" t="s">
        <v>2369</v>
      </c>
      <c r="G2338" s="28" t="s">
        <v>27808</v>
      </c>
      <c r="H2338" s="28" t="s">
        <v>25665</v>
      </c>
      <c r="I2338" s="28">
        <v>0</v>
      </c>
      <c r="J2338" s="28">
        <v>0</v>
      </c>
      <c r="K2338" s="28">
        <v>1</v>
      </c>
      <c r="L2338" s="28">
        <v>0</v>
      </c>
      <c r="M2338" s="28">
        <v>0</v>
      </c>
      <c r="N2338" s="28">
        <v>3</v>
      </c>
      <c r="O2338" s="28">
        <v>9</v>
      </c>
      <c r="P2338">
        <f>VLOOKUP($A2338,'Item Detail'!$A$2:$G$4956,7,0)</f>
        <v>1</v>
      </c>
      <c r="Q2338" s="30" t="s">
        <v>30745</v>
      </c>
      <c r="R2338" s="30" t="s">
        <v>30730</v>
      </c>
      <c r="S2338" s="30" t="s">
        <v>30737</v>
      </c>
      <c r="T2338" s="30" t="s">
        <v>30731</v>
      </c>
      <c r="U2338" s="30" t="s">
        <v>30747</v>
      </c>
      <c r="V2338" s="30" t="s">
        <v>30738</v>
      </c>
      <c r="W2338" s="30" t="s">
        <v>30738</v>
      </c>
      <c r="X2338" s="30" t="s">
        <v>30738</v>
      </c>
      <c r="Y2338" s="30" t="s">
        <v>30738</v>
      </c>
      <c r="Z2338" s="30" t="s">
        <v>30738</v>
      </c>
      <c r="AA2338" s="31" t="s">
        <v>30789</v>
      </c>
    </row>
    <row r="2339" spans="1:27" x14ac:dyDescent="0.3">
      <c r="A2339" s="28" t="s">
        <v>21661</v>
      </c>
      <c r="B2339" s="28" t="s">
        <v>25792</v>
      </c>
      <c r="C2339" s="28" t="s">
        <v>21662</v>
      </c>
      <c r="D2339" s="28" t="s">
        <v>21663</v>
      </c>
      <c r="E2339" s="28" t="s">
        <v>11343</v>
      </c>
      <c r="F2339" s="28" t="s">
        <v>25864</v>
      </c>
      <c r="G2339" s="28" t="s">
        <v>27809</v>
      </c>
      <c r="H2339" s="28" t="s">
        <v>25670</v>
      </c>
      <c r="I2339" s="28">
        <v>0</v>
      </c>
      <c r="J2339" s="28">
        <v>0</v>
      </c>
      <c r="K2339" s="28">
        <v>0</v>
      </c>
      <c r="L2339" s="28">
        <v>0</v>
      </c>
      <c r="M2339" s="28">
        <v>1</v>
      </c>
      <c r="N2339" s="28">
        <v>3</v>
      </c>
      <c r="O2339" s="28">
        <v>9</v>
      </c>
      <c r="P2339">
        <f>VLOOKUP($A2339,'Item Detail'!$A$2:$G$4956,7,0)</f>
        <v>1</v>
      </c>
      <c r="Q2339" s="30" t="s">
        <v>30753</v>
      </c>
      <c r="R2339" s="30" t="s">
        <v>30730</v>
      </c>
      <c r="S2339" s="30" t="s">
        <v>30737</v>
      </c>
      <c r="T2339" s="30" t="s">
        <v>30731</v>
      </c>
      <c r="U2339" s="30" t="s">
        <v>30731</v>
      </c>
      <c r="V2339" s="30" t="s">
        <v>30738</v>
      </c>
      <c r="W2339" s="30" t="s">
        <v>30733</v>
      </c>
      <c r="X2339" s="30" t="s">
        <v>30738</v>
      </c>
      <c r="Y2339" s="30" t="s">
        <v>30738</v>
      </c>
      <c r="Z2339" s="30" t="s">
        <v>30733</v>
      </c>
      <c r="AA2339" s="31" t="s">
        <v>30791</v>
      </c>
    </row>
    <row r="2340" spans="1:27" x14ac:dyDescent="0.3">
      <c r="A2340" s="28" t="s">
        <v>24466</v>
      </c>
      <c r="B2340" s="28" t="s">
        <v>25663</v>
      </c>
      <c r="C2340" s="28" t="s">
        <v>24467</v>
      </c>
      <c r="D2340" s="28" t="s">
        <v>24468</v>
      </c>
      <c r="E2340" s="28" t="s">
        <v>11594</v>
      </c>
      <c r="F2340" s="28" t="s">
        <v>27810</v>
      </c>
      <c r="G2340" s="28" t="s">
        <v>27811</v>
      </c>
      <c r="H2340" s="28" t="s">
        <v>25670</v>
      </c>
      <c r="I2340" s="28">
        <v>0</v>
      </c>
      <c r="J2340" s="28">
        <v>0</v>
      </c>
      <c r="K2340" s="28">
        <v>0</v>
      </c>
      <c r="L2340" s="28">
        <v>1</v>
      </c>
      <c r="M2340" s="28">
        <v>0</v>
      </c>
      <c r="N2340" s="28">
        <v>3</v>
      </c>
      <c r="O2340" s="28">
        <v>9</v>
      </c>
      <c r="P2340">
        <f>VLOOKUP($A2340,'Item Detail'!$A$2:$G$4956,7,0)</f>
        <v>1</v>
      </c>
      <c r="Q2340" s="30" t="s">
        <v>30759</v>
      </c>
      <c r="R2340" s="30" t="s">
        <v>30730</v>
      </c>
      <c r="S2340" s="30" t="s">
        <v>30737</v>
      </c>
      <c r="T2340" s="30" t="s">
        <v>30731</v>
      </c>
      <c r="U2340" s="30" t="s">
        <v>30747</v>
      </c>
      <c r="V2340" s="30" t="s">
        <v>30738</v>
      </c>
      <c r="W2340" s="30" t="s">
        <v>30733</v>
      </c>
      <c r="X2340" s="30" t="s">
        <v>30733</v>
      </c>
      <c r="Y2340" s="30" t="s">
        <v>30733</v>
      </c>
      <c r="Z2340" s="30" t="s">
        <v>30733</v>
      </c>
      <c r="AA2340" s="31" t="s">
        <v>30791</v>
      </c>
    </row>
    <row r="2341" spans="1:27" x14ac:dyDescent="0.3">
      <c r="A2341" s="28" t="s">
        <v>20841</v>
      </c>
      <c r="B2341" s="28" t="s">
        <v>25721</v>
      </c>
      <c r="C2341" s="28" t="s">
        <v>20842</v>
      </c>
      <c r="D2341" s="28" t="s">
        <v>15734</v>
      </c>
      <c r="E2341" s="28" t="s">
        <v>10892</v>
      </c>
      <c r="F2341" s="28" t="s">
        <v>20843</v>
      </c>
      <c r="G2341" s="28" t="s">
        <v>27812</v>
      </c>
      <c r="H2341" s="28" t="s">
        <v>25670</v>
      </c>
      <c r="I2341" s="28">
        <v>0</v>
      </c>
      <c r="J2341" s="28">
        <v>0</v>
      </c>
      <c r="K2341" s="28">
        <v>0</v>
      </c>
      <c r="L2341" s="28">
        <v>0</v>
      </c>
      <c r="M2341" s="28">
        <v>1</v>
      </c>
      <c r="N2341" s="28">
        <v>3</v>
      </c>
      <c r="O2341" s="28">
        <v>9</v>
      </c>
      <c r="P2341">
        <f>VLOOKUP($A2341,'Item Detail'!$A$2:$G$4956,7,0)</f>
        <v>1</v>
      </c>
      <c r="Q2341" s="30" t="s">
        <v>30750</v>
      </c>
      <c r="R2341" s="30" t="s">
        <v>30730</v>
      </c>
      <c r="S2341" s="30" t="s">
        <v>30737</v>
      </c>
      <c r="T2341" s="30" t="s">
        <v>30731</v>
      </c>
      <c r="U2341" s="30" t="s">
        <v>30731</v>
      </c>
      <c r="V2341" s="30" t="s">
        <v>30738</v>
      </c>
      <c r="W2341" s="30" t="s">
        <v>30733</v>
      </c>
      <c r="X2341" s="30" t="s">
        <v>30738</v>
      </c>
      <c r="Y2341" s="30" t="s">
        <v>30738</v>
      </c>
      <c r="Z2341" s="30" t="s">
        <v>30733</v>
      </c>
      <c r="AA2341" s="31" t="s">
        <v>30791</v>
      </c>
    </row>
    <row r="2342" spans="1:27" x14ac:dyDescent="0.3">
      <c r="A2342" s="28" t="s">
        <v>19744</v>
      </c>
      <c r="B2342" s="28" t="s">
        <v>25699</v>
      </c>
      <c r="C2342" s="28" t="s">
        <v>13495</v>
      </c>
      <c r="D2342" s="28" t="s">
        <v>19745</v>
      </c>
      <c r="E2342" s="28" t="s">
        <v>10710</v>
      </c>
      <c r="F2342" s="28" t="s">
        <v>2281</v>
      </c>
      <c r="G2342" s="28" t="s">
        <v>27813</v>
      </c>
      <c r="H2342" s="28" t="s">
        <v>25665</v>
      </c>
      <c r="I2342" s="28">
        <v>0</v>
      </c>
      <c r="J2342" s="28">
        <v>0</v>
      </c>
      <c r="K2342" s="28">
        <v>0</v>
      </c>
      <c r="L2342" s="28">
        <v>1</v>
      </c>
      <c r="M2342" s="28">
        <v>0</v>
      </c>
      <c r="N2342" s="28">
        <v>3</v>
      </c>
      <c r="O2342" s="28">
        <v>9</v>
      </c>
      <c r="P2342">
        <f>VLOOKUP($A2342,'Item Detail'!$A$2:$G$4956,7,0)</f>
        <v>1</v>
      </c>
      <c r="Q2342" s="30" t="s">
        <v>30783</v>
      </c>
      <c r="R2342" s="30" t="s">
        <v>30730</v>
      </c>
      <c r="S2342" s="30" t="s">
        <v>30737</v>
      </c>
      <c r="T2342" s="30" t="s">
        <v>30731</v>
      </c>
      <c r="U2342" s="30" t="s">
        <v>30732</v>
      </c>
      <c r="V2342" s="30" t="s">
        <v>30738</v>
      </c>
      <c r="W2342" s="30" t="s">
        <v>30738</v>
      </c>
      <c r="X2342" s="30" t="s">
        <v>30738</v>
      </c>
      <c r="Y2342" s="30" t="s">
        <v>30738</v>
      </c>
      <c r="Z2342" s="30" t="s">
        <v>30738</v>
      </c>
      <c r="AA2342" s="31" t="s">
        <v>30789</v>
      </c>
    </row>
    <row r="2343" spans="1:27" x14ac:dyDescent="0.3">
      <c r="A2343" s="28" t="s">
        <v>6348</v>
      </c>
      <c r="B2343" s="28" t="s">
        <v>25814</v>
      </c>
      <c r="C2343" s="28" t="s">
        <v>17939</v>
      </c>
      <c r="D2343" s="28" t="s">
        <v>17940</v>
      </c>
      <c r="E2343" s="28" t="s">
        <v>10507</v>
      </c>
      <c r="F2343" s="28" t="s">
        <v>26411</v>
      </c>
      <c r="G2343" s="28" t="s">
        <v>27814</v>
      </c>
      <c r="H2343" s="28" t="s">
        <v>25657</v>
      </c>
      <c r="I2343" s="28">
        <v>0</v>
      </c>
      <c r="J2343" s="28">
        <v>0</v>
      </c>
      <c r="K2343" s="28">
        <v>0</v>
      </c>
      <c r="L2343" s="28">
        <v>0</v>
      </c>
      <c r="M2343" s="28">
        <v>1</v>
      </c>
      <c r="N2343" s="28">
        <v>3</v>
      </c>
      <c r="O2343" s="28">
        <v>9</v>
      </c>
      <c r="P2343">
        <f>VLOOKUP($A2343,'Item Detail'!$A$2:$G$4956,7,0)</f>
        <v>1</v>
      </c>
      <c r="Q2343" s="30" t="s">
        <v>30729</v>
      </c>
      <c r="R2343" s="30" t="s">
        <v>30730</v>
      </c>
      <c r="S2343" s="30" t="s">
        <v>5361</v>
      </c>
      <c r="T2343" s="30" t="s">
        <v>30731</v>
      </c>
      <c r="U2343" s="30" t="s">
        <v>30731</v>
      </c>
      <c r="V2343" s="30" t="s">
        <v>30733</v>
      </c>
      <c r="W2343" s="30" t="s">
        <v>30733</v>
      </c>
      <c r="X2343" s="30" t="s">
        <v>30733</v>
      </c>
      <c r="Y2343" s="30" t="s">
        <v>30733</v>
      </c>
      <c r="Z2343" s="30" t="s">
        <v>30733</v>
      </c>
      <c r="AA2343" s="31" t="s">
        <v>30790</v>
      </c>
    </row>
    <row r="2344" spans="1:27" x14ac:dyDescent="0.3">
      <c r="A2344" s="28" t="s">
        <v>24448</v>
      </c>
      <c r="B2344" s="28" t="s">
        <v>25699</v>
      </c>
      <c r="C2344" s="28" t="s">
        <v>24449</v>
      </c>
      <c r="D2344" s="28" t="s">
        <v>12452</v>
      </c>
      <c r="E2344" s="28" t="s">
        <v>12453</v>
      </c>
      <c r="F2344" s="28" t="s">
        <v>25731</v>
      </c>
      <c r="G2344" s="28" t="s">
        <v>27815</v>
      </c>
      <c r="H2344" s="28" t="s">
        <v>25662</v>
      </c>
      <c r="I2344" s="28">
        <v>0</v>
      </c>
      <c r="J2344" s="28">
        <v>0</v>
      </c>
      <c r="K2344" s="28">
        <v>0</v>
      </c>
      <c r="L2344" s="28">
        <v>0</v>
      </c>
      <c r="M2344" s="28">
        <v>1</v>
      </c>
      <c r="N2344" s="28">
        <v>3</v>
      </c>
      <c r="O2344" s="28">
        <v>9</v>
      </c>
      <c r="P2344">
        <f>VLOOKUP($A2344,'Item Detail'!$A$2:$G$4956,7,0)</f>
        <v>1</v>
      </c>
      <c r="Q2344" s="30" t="s">
        <v>30745</v>
      </c>
      <c r="R2344" s="30" t="s">
        <v>30730</v>
      </c>
      <c r="S2344" s="30" t="s">
        <v>30737</v>
      </c>
      <c r="T2344" s="30" t="s">
        <v>30731</v>
      </c>
      <c r="U2344" s="30" t="s">
        <v>30731</v>
      </c>
      <c r="V2344" s="30" t="s">
        <v>30738</v>
      </c>
      <c r="W2344" s="30" t="s">
        <v>30738</v>
      </c>
      <c r="X2344" s="30" t="s">
        <v>30738</v>
      </c>
      <c r="Y2344" s="30" t="s">
        <v>30738</v>
      </c>
      <c r="Z2344" s="30" t="s">
        <v>30738</v>
      </c>
      <c r="AA2344" s="31" t="s">
        <v>30789</v>
      </c>
    </row>
    <row r="2345" spans="1:27" x14ac:dyDescent="0.3">
      <c r="A2345" s="28" t="s">
        <v>16809</v>
      </c>
      <c r="B2345" s="28" t="s">
        <v>25699</v>
      </c>
      <c r="C2345" s="28" t="s">
        <v>16810</v>
      </c>
      <c r="D2345" s="28" t="s">
        <v>16811</v>
      </c>
      <c r="E2345" s="28" t="s">
        <v>11011</v>
      </c>
      <c r="F2345" s="28" t="s">
        <v>25731</v>
      </c>
      <c r="G2345" s="28" t="s">
        <v>27816</v>
      </c>
      <c r="H2345" s="28" t="s">
        <v>25670</v>
      </c>
      <c r="I2345" s="28">
        <v>0</v>
      </c>
      <c r="J2345" s="28">
        <v>0</v>
      </c>
      <c r="K2345" s="28">
        <v>0</v>
      </c>
      <c r="L2345" s="28">
        <v>0</v>
      </c>
      <c r="M2345" s="28">
        <v>1</v>
      </c>
      <c r="N2345" s="28">
        <v>3</v>
      </c>
      <c r="O2345" s="28">
        <v>9</v>
      </c>
      <c r="P2345">
        <f>VLOOKUP($A2345,'Item Detail'!$A$2:$G$4956,7,0)</f>
        <v>1</v>
      </c>
      <c r="Q2345" s="30" t="s">
        <v>30745</v>
      </c>
      <c r="R2345" s="30" t="s">
        <v>30730</v>
      </c>
      <c r="S2345" s="30" t="s">
        <v>30737</v>
      </c>
      <c r="T2345" s="30" t="s">
        <v>30731</v>
      </c>
      <c r="U2345" s="30" t="s">
        <v>30731</v>
      </c>
      <c r="V2345" s="30" t="s">
        <v>30738</v>
      </c>
      <c r="W2345" s="30" t="s">
        <v>30733</v>
      </c>
      <c r="X2345" s="30" t="s">
        <v>30738</v>
      </c>
      <c r="Y2345" s="30" t="s">
        <v>30733</v>
      </c>
      <c r="Z2345" s="30" t="s">
        <v>30733</v>
      </c>
      <c r="AA2345" s="31" t="s">
        <v>30791</v>
      </c>
    </row>
    <row r="2346" spans="1:27" x14ac:dyDescent="0.3">
      <c r="A2346" s="28" t="s">
        <v>21110</v>
      </c>
      <c r="B2346" s="28" t="s">
        <v>25699</v>
      </c>
      <c r="C2346" s="28" t="s">
        <v>21111</v>
      </c>
      <c r="D2346" s="28" t="s">
        <v>14936</v>
      </c>
      <c r="E2346" s="28" t="s">
        <v>10683</v>
      </c>
      <c r="F2346" s="28" t="s">
        <v>25731</v>
      </c>
      <c r="G2346" s="28" t="s">
        <v>27817</v>
      </c>
      <c r="H2346" s="28" t="s">
        <v>25665</v>
      </c>
      <c r="I2346" s="28">
        <v>0</v>
      </c>
      <c r="J2346" s="28">
        <v>0</v>
      </c>
      <c r="K2346" s="28">
        <v>0</v>
      </c>
      <c r="L2346" s="28">
        <v>0</v>
      </c>
      <c r="M2346" s="28">
        <v>1</v>
      </c>
      <c r="N2346" s="28">
        <v>3</v>
      </c>
      <c r="O2346" s="28">
        <v>9</v>
      </c>
      <c r="P2346">
        <f>VLOOKUP($A2346,'Item Detail'!$A$2:$G$4956,7,0)</f>
        <v>1</v>
      </c>
      <c r="Q2346" s="30" t="s">
        <v>30745</v>
      </c>
      <c r="R2346" s="30" t="s">
        <v>30730</v>
      </c>
      <c r="S2346" s="30" t="s">
        <v>30737</v>
      </c>
      <c r="T2346" s="30" t="s">
        <v>30731</v>
      </c>
      <c r="U2346" s="30" t="s">
        <v>30731</v>
      </c>
      <c r="V2346" s="30" t="s">
        <v>30738</v>
      </c>
      <c r="W2346" s="30" t="s">
        <v>30733</v>
      </c>
      <c r="X2346" s="30" t="s">
        <v>30738</v>
      </c>
      <c r="Y2346" s="30" t="s">
        <v>30733</v>
      </c>
      <c r="Z2346" s="30" t="s">
        <v>30738</v>
      </c>
      <c r="AA2346" s="31" t="s">
        <v>30789</v>
      </c>
    </row>
    <row r="2347" spans="1:27" x14ac:dyDescent="0.3">
      <c r="A2347" s="28" t="s">
        <v>16215</v>
      </c>
      <c r="B2347" s="28" t="s">
        <v>25699</v>
      </c>
      <c r="C2347" s="28" t="s">
        <v>16216</v>
      </c>
      <c r="D2347" s="28" t="s">
        <v>16217</v>
      </c>
      <c r="E2347" s="28" t="s">
        <v>10949</v>
      </c>
      <c r="F2347" s="28" t="s">
        <v>25731</v>
      </c>
      <c r="G2347" s="28" t="s">
        <v>27818</v>
      </c>
      <c r="H2347" s="28" t="s">
        <v>25665</v>
      </c>
      <c r="I2347" s="28">
        <v>0</v>
      </c>
      <c r="J2347" s="28">
        <v>0</v>
      </c>
      <c r="K2347" s="28">
        <v>0</v>
      </c>
      <c r="L2347" s="28">
        <v>0</v>
      </c>
      <c r="M2347" s="28">
        <v>1</v>
      </c>
      <c r="N2347" s="28">
        <v>3</v>
      </c>
      <c r="O2347" s="28">
        <v>9</v>
      </c>
      <c r="P2347">
        <f>VLOOKUP($A2347,'Item Detail'!$A$2:$G$4956,7,0)</f>
        <v>1</v>
      </c>
      <c r="Q2347" s="30" t="s">
        <v>30745</v>
      </c>
      <c r="R2347" s="30" t="s">
        <v>30730</v>
      </c>
      <c r="S2347" s="30" t="s">
        <v>30737</v>
      </c>
      <c r="T2347" s="30" t="s">
        <v>30731</v>
      </c>
      <c r="U2347" s="30" t="s">
        <v>30751</v>
      </c>
      <c r="V2347" s="30" t="s">
        <v>30738</v>
      </c>
      <c r="W2347" s="30" t="s">
        <v>30738</v>
      </c>
      <c r="X2347" s="30" t="s">
        <v>30733</v>
      </c>
      <c r="Y2347" s="30" t="s">
        <v>30738</v>
      </c>
      <c r="Z2347" s="30" t="s">
        <v>30738</v>
      </c>
      <c r="AA2347" s="31" t="s">
        <v>30789</v>
      </c>
    </row>
    <row r="2348" spans="1:27" x14ac:dyDescent="0.3">
      <c r="A2348" s="28" t="s">
        <v>15485</v>
      </c>
      <c r="B2348" s="28" t="s">
        <v>25721</v>
      </c>
      <c r="C2348" s="28" t="s">
        <v>10914</v>
      </c>
      <c r="D2348" s="28" t="s">
        <v>15486</v>
      </c>
      <c r="E2348" s="28" t="s">
        <v>10710</v>
      </c>
      <c r="F2348" s="28" t="s">
        <v>3552</v>
      </c>
      <c r="G2348" s="28" t="s">
        <v>27819</v>
      </c>
      <c r="H2348" s="28" t="s">
        <v>25665</v>
      </c>
      <c r="I2348" s="28">
        <v>0</v>
      </c>
      <c r="J2348" s="28">
        <v>0</v>
      </c>
      <c r="K2348" s="28">
        <v>1</v>
      </c>
      <c r="L2348" s="28">
        <v>0</v>
      </c>
      <c r="M2348" s="28">
        <v>0</v>
      </c>
      <c r="N2348" s="28">
        <v>3</v>
      </c>
      <c r="O2348" s="28">
        <v>9</v>
      </c>
      <c r="P2348">
        <f>VLOOKUP($A2348,'Item Detail'!$A$2:$G$4956,7,0)</f>
        <v>1</v>
      </c>
      <c r="Q2348" s="30" t="s">
        <v>30745</v>
      </c>
      <c r="R2348" s="30" t="s">
        <v>30730</v>
      </c>
      <c r="S2348" s="30" t="s">
        <v>30737</v>
      </c>
      <c r="T2348" s="30" t="s">
        <v>30731</v>
      </c>
      <c r="U2348" s="30" t="s">
        <v>30747</v>
      </c>
      <c r="V2348" s="30" t="s">
        <v>30738</v>
      </c>
      <c r="W2348" s="30" t="s">
        <v>30733</v>
      </c>
      <c r="X2348" s="30" t="s">
        <v>30738</v>
      </c>
      <c r="Y2348" s="30" t="s">
        <v>30738</v>
      </c>
      <c r="Z2348" s="30" t="s">
        <v>30733</v>
      </c>
      <c r="AA2348" s="31" t="s">
        <v>30789</v>
      </c>
    </row>
    <row r="2349" spans="1:27" x14ac:dyDescent="0.3">
      <c r="A2349" s="28" t="s">
        <v>22730</v>
      </c>
      <c r="B2349" s="28" t="s">
        <v>25687</v>
      </c>
      <c r="C2349" s="28" t="s">
        <v>22731</v>
      </c>
      <c r="D2349" s="28" t="s">
        <v>14538</v>
      </c>
      <c r="E2349" s="28" t="s">
        <v>10461</v>
      </c>
      <c r="F2349" s="28" t="s">
        <v>5792</v>
      </c>
      <c r="G2349" s="28" t="s">
        <v>27820</v>
      </c>
      <c r="H2349" s="28" t="s">
        <v>25665</v>
      </c>
      <c r="I2349" s="28">
        <v>0</v>
      </c>
      <c r="J2349" s="28">
        <v>0</v>
      </c>
      <c r="K2349" s="28">
        <v>0</v>
      </c>
      <c r="L2349" s="28">
        <v>1</v>
      </c>
      <c r="M2349" s="28">
        <v>0</v>
      </c>
      <c r="N2349" s="28">
        <v>3</v>
      </c>
      <c r="O2349" s="28">
        <v>9</v>
      </c>
      <c r="P2349">
        <f>VLOOKUP($A2349,'Item Detail'!$A$2:$G$4956,7,0)</f>
        <v>1</v>
      </c>
      <c r="Q2349" s="30" t="s">
        <v>30745</v>
      </c>
      <c r="R2349" s="30" t="s">
        <v>30730</v>
      </c>
      <c r="S2349" s="30" t="s">
        <v>30737</v>
      </c>
      <c r="T2349" s="30" t="s">
        <v>30731</v>
      </c>
      <c r="U2349" s="30" t="s">
        <v>30731</v>
      </c>
      <c r="V2349" s="30" t="s">
        <v>30738</v>
      </c>
      <c r="W2349" s="30" t="s">
        <v>30738</v>
      </c>
      <c r="X2349" s="30" t="s">
        <v>30738</v>
      </c>
      <c r="Y2349" s="30" t="s">
        <v>30738</v>
      </c>
      <c r="Z2349" s="30" t="s">
        <v>30738</v>
      </c>
      <c r="AA2349" s="31" t="s">
        <v>30789</v>
      </c>
    </row>
    <row r="2350" spans="1:27" x14ac:dyDescent="0.3">
      <c r="A2350" s="28" t="s">
        <v>3150</v>
      </c>
      <c r="B2350" s="28" t="s">
        <v>25685</v>
      </c>
      <c r="C2350" s="28" t="s">
        <v>13949</v>
      </c>
      <c r="D2350" s="28" t="s">
        <v>11438</v>
      </c>
      <c r="E2350" s="28" t="s">
        <v>10507</v>
      </c>
      <c r="F2350" s="28" t="s">
        <v>2415</v>
      </c>
      <c r="G2350" s="28" t="s">
        <v>27821</v>
      </c>
      <c r="H2350" s="28" t="s">
        <v>25706</v>
      </c>
      <c r="I2350" s="28">
        <v>1</v>
      </c>
      <c r="J2350" s="28">
        <v>0</v>
      </c>
      <c r="K2350" s="28">
        <v>0</v>
      </c>
      <c r="L2350" s="28">
        <v>0</v>
      </c>
      <c r="M2350" s="28">
        <v>0</v>
      </c>
      <c r="N2350" s="28">
        <v>3</v>
      </c>
      <c r="O2350" s="28">
        <v>9</v>
      </c>
      <c r="P2350">
        <f>VLOOKUP($A2350,'Item Detail'!$A$2:$G$4956,7,0)</f>
        <v>1</v>
      </c>
      <c r="Q2350" s="30" t="s">
        <v>30748</v>
      </c>
      <c r="R2350" s="30" t="s">
        <v>30730</v>
      </c>
      <c r="S2350" s="30" t="s">
        <v>30749</v>
      </c>
      <c r="T2350" s="30" t="s">
        <v>30731</v>
      </c>
      <c r="U2350" s="30" t="s">
        <v>30731</v>
      </c>
      <c r="V2350" s="30" t="s">
        <v>30733</v>
      </c>
      <c r="W2350" s="30" t="s">
        <v>30733</v>
      </c>
      <c r="X2350" s="30" t="s">
        <v>30733</v>
      </c>
      <c r="Y2350" s="30" t="s">
        <v>30733</v>
      </c>
      <c r="Z2350" s="30" t="s">
        <v>30733</v>
      </c>
      <c r="AA2350" s="31" t="s">
        <v>30790</v>
      </c>
    </row>
    <row r="2351" spans="1:27" x14ac:dyDescent="0.3">
      <c r="A2351" s="28" t="s">
        <v>18159</v>
      </c>
      <c r="B2351" s="28" t="s">
        <v>25663</v>
      </c>
      <c r="C2351" s="28" t="s">
        <v>18160</v>
      </c>
      <c r="D2351" s="28" t="s">
        <v>18161</v>
      </c>
      <c r="E2351" s="28" t="s">
        <v>10507</v>
      </c>
      <c r="F2351" s="28" t="s">
        <v>2556</v>
      </c>
      <c r="G2351" s="28" t="s">
        <v>27822</v>
      </c>
      <c r="H2351" s="28" t="s">
        <v>25665</v>
      </c>
      <c r="I2351" s="28">
        <v>0</v>
      </c>
      <c r="J2351" s="28">
        <v>0</v>
      </c>
      <c r="K2351" s="28">
        <v>0</v>
      </c>
      <c r="L2351" s="28">
        <v>1</v>
      </c>
      <c r="M2351" s="28">
        <v>0</v>
      </c>
      <c r="N2351" s="28">
        <v>3</v>
      </c>
      <c r="O2351" s="28">
        <v>9</v>
      </c>
      <c r="P2351">
        <f>VLOOKUP($A2351,'Item Detail'!$A$2:$G$4956,7,0)</f>
        <v>1</v>
      </c>
      <c r="Q2351" s="30" t="s">
        <v>30753</v>
      </c>
      <c r="R2351" s="30" t="s">
        <v>30730</v>
      </c>
      <c r="S2351" s="30" t="s">
        <v>30737</v>
      </c>
      <c r="T2351" s="30" t="s">
        <v>30731</v>
      </c>
      <c r="U2351" s="30" t="s">
        <v>30731</v>
      </c>
      <c r="V2351" s="30" t="s">
        <v>30738</v>
      </c>
      <c r="W2351" s="30" t="s">
        <v>30738</v>
      </c>
      <c r="X2351" s="30" t="s">
        <v>30738</v>
      </c>
      <c r="Y2351" s="30" t="s">
        <v>30738</v>
      </c>
      <c r="Z2351" s="30" t="s">
        <v>30738</v>
      </c>
      <c r="AA2351" s="31" t="s">
        <v>30789</v>
      </c>
    </row>
    <row r="2352" spans="1:27" x14ac:dyDescent="0.3">
      <c r="A2352" s="28" t="s">
        <v>20802</v>
      </c>
      <c r="B2352" s="28" t="s">
        <v>25721</v>
      </c>
      <c r="C2352" s="28" t="s">
        <v>20803</v>
      </c>
      <c r="D2352" s="28" t="s">
        <v>20804</v>
      </c>
      <c r="E2352" s="28" t="s">
        <v>10507</v>
      </c>
      <c r="F2352" s="28" t="s">
        <v>2303</v>
      </c>
      <c r="G2352" s="28" t="s">
        <v>27823</v>
      </c>
      <c r="H2352" s="28" t="s">
        <v>25670</v>
      </c>
      <c r="I2352" s="28">
        <v>0</v>
      </c>
      <c r="J2352" s="28">
        <v>0</v>
      </c>
      <c r="K2352" s="28">
        <v>0</v>
      </c>
      <c r="L2352" s="28">
        <v>1</v>
      </c>
      <c r="M2352" s="28">
        <v>0</v>
      </c>
      <c r="N2352" s="28">
        <v>3</v>
      </c>
      <c r="O2352" s="28">
        <v>9</v>
      </c>
      <c r="P2352">
        <f>VLOOKUP($A2352,'Item Detail'!$A$2:$G$4956,7,0)</f>
        <v>1</v>
      </c>
      <c r="Q2352" s="30" t="s">
        <v>30759</v>
      </c>
      <c r="R2352" s="30" t="s">
        <v>30730</v>
      </c>
      <c r="S2352" s="30" t="s">
        <v>30737</v>
      </c>
      <c r="T2352" s="30" t="s">
        <v>30731</v>
      </c>
      <c r="U2352" s="30" t="s">
        <v>30751</v>
      </c>
      <c r="V2352" s="30" t="s">
        <v>30738</v>
      </c>
      <c r="W2352" s="30" t="s">
        <v>30733</v>
      </c>
      <c r="X2352" s="30" t="s">
        <v>30733</v>
      </c>
      <c r="Y2352" s="30" t="s">
        <v>30733</v>
      </c>
      <c r="Z2352" s="30" t="s">
        <v>30733</v>
      </c>
      <c r="AA2352" s="31" t="s">
        <v>30791</v>
      </c>
    </row>
    <row r="2353" spans="1:27" x14ac:dyDescent="0.3">
      <c r="A2353" s="28" t="s">
        <v>23645</v>
      </c>
      <c r="B2353" s="28" t="s">
        <v>25703</v>
      </c>
      <c r="C2353" s="28" t="s">
        <v>23646</v>
      </c>
      <c r="D2353" s="28" t="s">
        <v>13883</v>
      </c>
      <c r="E2353" s="28" t="s">
        <v>22463</v>
      </c>
      <c r="F2353" s="28" t="s">
        <v>2369</v>
      </c>
      <c r="G2353" s="28" t="s">
        <v>27824</v>
      </c>
      <c r="H2353" s="28" t="s">
        <v>25662</v>
      </c>
      <c r="I2353" s="28">
        <v>0</v>
      </c>
      <c r="J2353" s="28">
        <v>0</v>
      </c>
      <c r="K2353" s="28">
        <v>1</v>
      </c>
      <c r="L2353" s="28">
        <v>0</v>
      </c>
      <c r="M2353" s="28">
        <v>0</v>
      </c>
      <c r="N2353" s="28">
        <v>3</v>
      </c>
      <c r="O2353" s="28">
        <v>9</v>
      </c>
      <c r="P2353">
        <f>VLOOKUP($A2353,'Item Detail'!$A$2:$G$4956,7,0)</f>
        <v>1</v>
      </c>
      <c r="Q2353" s="30" t="s">
        <v>30753</v>
      </c>
      <c r="R2353" s="30" t="s">
        <v>30730</v>
      </c>
      <c r="S2353" s="30" t="s">
        <v>30737</v>
      </c>
      <c r="T2353" s="30" t="s">
        <v>30731</v>
      </c>
      <c r="U2353" s="30" t="s">
        <v>30747</v>
      </c>
      <c r="V2353" s="30" t="s">
        <v>30738</v>
      </c>
      <c r="W2353" s="30" t="s">
        <v>30733</v>
      </c>
      <c r="X2353" s="30" t="s">
        <v>30738</v>
      </c>
      <c r="Y2353" s="30" t="s">
        <v>30738</v>
      </c>
      <c r="Z2353" s="30" t="s">
        <v>30733</v>
      </c>
      <c r="AA2353" s="31" t="s">
        <v>30789</v>
      </c>
    </row>
    <row r="2354" spans="1:27" x14ac:dyDescent="0.3">
      <c r="A2354" s="28" t="s">
        <v>7968</v>
      </c>
      <c r="B2354" s="28" t="s">
        <v>25721</v>
      </c>
      <c r="C2354" s="28" t="s">
        <v>19144</v>
      </c>
      <c r="D2354" s="28" t="s">
        <v>19541</v>
      </c>
      <c r="E2354" s="28" t="s">
        <v>10507</v>
      </c>
      <c r="F2354" s="28" t="s">
        <v>3833</v>
      </c>
      <c r="G2354" s="28" t="s">
        <v>27825</v>
      </c>
      <c r="H2354" s="28" t="s">
        <v>25657</v>
      </c>
      <c r="I2354" s="28">
        <v>0</v>
      </c>
      <c r="J2354" s="28">
        <v>0</v>
      </c>
      <c r="K2354" s="28">
        <v>0</v>
      </c>
      <c r="L2354" s="28">
        <v>1</v>
      </c>
      <c r="M2354" s="28">
        <v>0</v>
      </c>
      <c r="N2354" s="28">
        <v>3</v>
      </c>
      <c r="O2354" s="28">
        <v>9</v>
      </c>
      <c r="P2354">
        <f>VLOOKUP($A2354,'Item Detail'!$A$2:$G$4956,7,0)</f>
        <v>1</v>
      </c>
      <c r="Q2354" s="30" t="s">
        <v>30729</v>
      </c>
      <c r="R2354" s="30" t="s">
        <v>30730</v>
      </c>
      <c r="S2354" s="30" t="s">
        <v>5361</v>
      </c>
      <c r="T2354" s="30" t="s">
        <v>30731</v>
      </c>
      <c r="U2354" s="30" t="s">
        <v>30731</v>
      </c>
      <c r="V2354" s="30" t="s">
        <v>30733</v>
      </c>
      <c r="W2354" s="30" t="s">
        <v>30733</v>
      </c>
      <c r="X2354" s="30" t="s">
        <v>30733</v>
      </c>
      <c r="Y2354" s="30" t="s">
        <v>30733</v>
      </c>
      <c r="Z2354" s="30" t="s">
        <v>30733</v>
      </c>
      <c r="AA2354" s="31" t="s">
        <v>30790</v>
      </c>
    </row>
    <row r="2355" spans="1:27" x14ac:dyDescent="0.3">
      <c r="A2355" s="28" t="s">
        <v>22590</v>
      </c>
      <c r="B2355" s="28" t="s">
        <v>25900</v>
      </c>
      <c r="C2355" s="28" t="s">
        <v>22591</v>
      </c>
      <c r="D2355" s="28" t="s">
        <v>22592</v>
      </c>
      <c r="E2355" s="28" t="s">
        <v>10710</v>
      </c>
      <c r="F2355" s="28" t="s">
        <v>22593</v>
      </c>
      <c r="G2355" s="28" t="s">
        <v>27826</v>
      </c>
      <c r="H2355" s="28" t="s">
        <v>25670</v>
      </c>
      <c r="I2355" s="28">
        <v>0</v>
      </c>
      <c r="J2355" s="28">
        <v>0</v>
      </c>
      <c r="K2355" s="28">
        <v>0</v>
      </c>
      <c r="L2355" s="28">
        <v>0</v>
      </c>
      <c r="M2355" s="28">
        <v>1</v>
      </c>
      <c r="N2355" s="28">
        <v>3</v>
      </c>
      <c r="O2355" s="28">
        <v>9</v>
      </c>
      <c r="P2355">
        <f>VLOOKUP($A2355,'Item Detail'!$A$2:$G$4956,7,0)</f>
        <v>1</v>
      </c>
      <c r="Q2355" s="30" t="s">
        <v>30745</v>
      </c>
      <c r="R2355" s="30" t="s">
        <v>30730</v>
      </c>
      <c r="S2355" s="30" t="s">
        <v>30737</v>
      </c>
      <c r="T2355" s="30" t="s">
        <v>30731</v>
      </c>
      <c r="U2355" s="30" t="s">
        <v>30731</v>
      </c>
      <c r="V2355" s="30" t="s">
        <v>30738</v>
      </c>
      <c r="W2355" s="30" t="s">
        <v>30738</v>
      </c>
      <c r="X2355" s="30" t="s">
        <v>30738</v>
      </c>
      <c r="Y2355" s="30" t="s">
        <v>30738</v>
      </c>
      <c r="Z2355" s="30" t="s">
        <v>30733</v>
      </c>
      <c r="AA2355" s="31" t="s">
        <v>30791</v>
      </c>
    </row>
    <row r="2356" spans="1:27" x14ac:dyDescent="0.3">
      <c r="A2356" s="28" t="s">
        <v>19251</v>
      </c>
      <c r="B2356" s="28" t="s">
        <v>25671</v>
      </c>
      <c r="C2356" s="28" t="s">
        <v>19252</v>
      </c>
      <c r="D2356" s="28" t="s">
        <v>10607</v>
      </c>
      <c r="E2356" s="28" t="s">
        <v>11789</v>
      </c>
      <c r="F2356" s="28" t="s">
        <v>26116</v>
      </c>
      <c r="G2356" s="28" t="s">
        <v>27827</v>
      </c>
      <c r="H2356" s="28" t="s">
        <v>25665</v>
      </c>
      <c r="I2356" s="28">
        <v>0</v>
      </c>
      <c r="J2356" s="28">
        <v>0</v>
      </c>
      <c r="K2356" s="28">
        <v>1</v>
      </c>
      <c r="L2356" s="28">
        <v>0</v>
      </c>
      <c r="M2356" s="28">
        <v>0</v>
      </c>
      <c r="N2356" s="28">
        <v>3</v>
      </c>
      <c r="O2356" s="28">
        <v>9</v>
      </c>
      <c r="P2356">
        <f>VLOOKUP($A2356,'Item Detail'!$A$2:$G$4956,7,0)</f>
        <v>1</v>
      </c>
      <c r="Q2356" s="30" t="s">
        <v>30745</v>
      </c>
      <c r="R2356" s="30" t="s">
        <v>30736</v>
      </c>
      <c r="S2356" s="30" t="s">
        <v>30737</v>
      </c>
      <c r="T2356" s="30" t="s">
        <v>30731</v>
      </c>
      <c r="U2356" s="30" t="s">
        <v>30732</v>
      </c>
      <c r="V2356" s="30" t="s">
        <v>30738</v>
      </c>
      <c r="W2356" s="30" t="s">
        <v>30733</v>
      </c>
      <c r="X2356" s="30" t="s">
        <v>30738</v>
      </c>
      <c r="Y2356" s="30" t="s">
        <v>30733</v>
      </c>
      <c r="Z2356" s="30" t="s">
        <v>30738</v>
      </c>
      <c r="AA2356" s="31" t="s">
        <v>30789</v>
      </c>
    </row>
    <row r="2357" spans="1:27" x14ac:dyDescent="0.3">
      <c r="A2357" s="28" t="s">
        <v>24202</v>
      </c>
      <c r="B2357" s="28" t="s">
        <v>25986</v>
      </c>
      <c r="C2357" s="28" t="s">
        <v>24203</v>
      </c>
      <c r="D2357" s="28" t="s">
        <v>24204</v>
      </c>
      <c r="E2357" s="28" t="s">
        <v>10507</v>
      </c>
      <c r="F2357" s="28" t="s">
        <v>2114</v>
      </c>
      <c r="G2357" s="28" t="s">
        <v>27828</v>
      </c>
      <c r="H2357" s="28" t="s">
        <v>25670</v>
      </c>
      <c r="I2357" s="28">
        <v>0</v>
      </c>
      <c r="J2357" s="28">
        <v>0</v>
      </c>
      <c r="K2357" s="28">
        <v>0</v>
      </c>
      <c r="L2357" s="28">
        <v>1</v>
      </c>
      <c r="M2357" s="28">
        <v>0</v>
      </c>
      <c r="N2357" s="28">
        <v>3</v>
      </c>
      <c r="O2357" s="28">
        <v>9</v>
      </c>
      <c r="P2357">
        <f>VLOOKUP($A2357,'Item Detail'!$A$2:$G$4956,7,0)</f>
        <v>1</v>
      </c>
      <c r="Q2357" s="30" t="s">
        <v>30729</v>
      </c>
      <c r="R2357" s="30" t="s">
        <v>30730</v>
      </c>
      <c r="S2357" s="30" t="s">
        <v>5361</v>
      </c>
      <c r="T2357" s="30" t="s">
        <v>30731</v>
      </c>
      <c r="U2357" s="30" t="s">
        <v>30747</v>
      </c>
      <c r="V2357" s="30" t="s">
        <v>30733</v>
      </c>
      <c r="W2357" s="30" t="s">
        <v>30733</v>
      </c>
      <c r="X2357" s="30" t="s">
        <v>30733</v>
      </c>
      <c r="Y2357" s="30" t="s">
        <v>30733</v>
      </c>
      <c r="Z2357" s="30" t="s">
        <v>30733</v>
      </c>
      <c r="AA2357" s="31" t="s">
        <v>30790</v>
      </c>
    </row>
    <row r="2358" spans="1:27" x14ac:dyDescent="0.3">
      <c r="A2358" s="28" t="s">
        <v>20041</v>
      </c>
      <c r="B2358" s="28" t="s">
        <v>25666</v>
      </c>
      <c r="C2358" s="28" t="s">
        <v>20042</v>
      </c>
      <c r="D2358" s="28" t="s">
        <v>10485</v>
      </c>
      <c r="E2358" s="28" t="s">
        <v>10507</v>
      </c>
      <c r="F2358" s="28" t="s">
        <v>20043</v>
      </c>
      <c r="G2358" s="28" t="s">
        <v>27829</v>
      </c>
      <c r="H2358" s="28" t="s">
        <v>25665</v>
      </c>
      <c r="I2358" s="28">
        <v>1</v>
      </c>
      <c r="J2358" s="28">
        <v>0</v>
      </c>
      <c r="K2358" s="28">
        <v>0</v>
      </c>
      <c r="L2358" s="28">
        <v>0</v>
      </c>
      <c r="M2358" s="28">
        <v>0</v>
      </c>
      <c r="N2358" s="28">
        <v>3</v>
      </c>
      <c r="O2358" s="28">
        <v>9</v>
      </c>
      <c r="P2358">
        <f>VLOOKUP($A2358,'Item Detail'!$A$2:$G$4956,7,0)</f>
        <v>1</v>
      </c>
      <c r="Q2358" s="30" t="s">
        <v>30753</v>
      </c>
      <c r="R2358" s="30" t="s">
        <v>30730</v>
      </c>
      <c r="S2358" s="30" t="s">
        <v>30737</v>
      </c>
      <c r="T2358" s="30" t="s">
        <v>30731</v>
      </c>
      <c r="U2358" s="30" t="s">
        <v>30731</v>
      </c>
      <c r="V2358" s="30" t="s">
        <v>30738</v>
      </c>
      <c r="W2358" s="30" t="s">
        <v>30738</v>
      </c>
      <c r="X2358" s="30" t="s">
        <v>30738</v>
      </c>
      <c r="Y2358" s="30" t="s">
        <v>30738</v>
      </c>
      <c r="Z2358" s="30" t="s">
        <v>30738</v>
      </c>
      <c r="AA2358" s="31" t="s">
        <v>30789</v>
      </c>
    </row>
    <row r="2359" spans="1:27" x14ac:dyDescent="0.3">
      <c r="A2359" s="28" t="s">
        <v>9151</v>
      </c>
      <c r="B2359" s="28" t="s">
        <v>25721</v>
      </c>
      <c r="C2359" s="28" t="s">
        <v>9152</v>
      </c>
      <c r="D2359" s="28" t="s">
        <v>10485</v>
      </c>
      <c r="E2359" s="28" t="s">
        <v>10507</v>
      </c>
      <c r="F2359" s="28" t="s">
        <v>4069</v>
      </c>
      <c r="G2359" s="28" t="s">
        <v>27830</v>
      </c>
      <c r="H2359" s="28" t="s">
        <v>25657</v>
      </c>
      <c r="I2359" s="28">
        <v>0</v>
      </c>
      <c r="J2359" s="28">
        <v>0</v>
      </c>
      <c r="K2359" s="28">
        <v>0</v>
      </c>
      <c r="L2359" s="28">
        <v>1</v>
      </c>
      <c r="M2359" s="28">
        <v>0</v>
      </c>
      <c r="N2359" s="28">
        <v>3</v>
      </c>
      <c r="O2359" s="28">
        <v>9</v>
      </c>
      <c r="P2359">
        <f>VLOOKUP($A2359,'Item Detail'!$A$2:$G$4956,7,0)</f>
        <v>1</v>
      </c>
      <c r="Q2359" s="30" t="s">
        <v>30729</v>
      </c>
      <c r="R2359" s="30" t="s">
        <v>30741</v>
      </c>
      <c r="S2359" s="30" t="s">
        <v>30741</v>
      </c>
      <c r="T2359" s="30" t="s">
        <v>30731</v>
      </c>
      <c r="U2359" s="30" t="s">
        <v>30731</v>
      </c>
      <c r="V2359" s="30" t="s">
        <v>30733</v>
      </c>
      <c r="W2359" s="30" t="s">
        <v>30733</v>
      </c>
      <c r="X2359" s="30" t="s">
        <v>30733</v>
      </c>
      <c r="Y2359" s="30" t="s">
        <v>30733</v>
      </c>
      <c r="Z2359" s="30" t="s">
        <v>30733</v>
      </c>
      <c r="AA2359" s="31" t="s">
        <v>30787</v>
      </c>
    </row>
    <row r="2360" spans="1:27" x14ac:dyDescent="0.3">
      <c r="A2360" s="28" t="s">
        <v>7785</v>
      </c>
      <c r="B2360" s="28" t="s">
        <v>25687</v>
      </c>
      <c r="C2360" s="28" t="s">
        <v>15163</v>
      </c>
      <c r="D2360" s="28" t="s">
        <v>22692</v>
      </c>
      <c r="E2360" s="28" t="s">
        <v>10461</v>
      </c>
      <c r="F2360" s="28" t="s">
        <v>7787</v>
      </c>
      <c r="G2360" s="28" t="s">
        <v>27831</v>
      </c>
      <c r="H2360" s="28" t="s">
        <v>25657</v>
      </c>
      <c r="I2360" s="28">
        <v>0</v>
      </c>
      <c r="J2360" s="28">
        <v>0</v>
      </c>
      <c r="K2360" s="28">
        <v>0</v>
      </c>
      <c r="L2360" s="28">
        <v>0</v>
      </c>
      <c r="M2360" s="28">
        <v>1</v>
      </c>
      <c r="N2360" s="28">
        <v>3</v>
      </c>
      <c r="O2360" s="28">
        <v>9</v>
      </c>
      <c r="P2360">
        <f>VLOOKUP($A2360,'Item Detail'!$A$2:$G$4956,7,0)</f>
        <v>1</v>
      </c>
      <c r="Q2360" s="30" t="s">
        <v>30729</v>
      </c>
      <c r="R2360" s="30" t="s">
        <v>30730</v>
      </c>
      <c r="S2360" s="30" t="s">
        <v>5361</v>
      </c>
      <c r="T2360" s="30" t="s">
        <v>30731</v>
      </c>
      <c r="U2360" s="30" t="s">
        <v>30731</v>
      </c>
      <c r="V2360" s="30" t="s">
        <v>30733</v>
      </c>
      <c r="W2360" s="30" t="s">
        <v>30733</v>
      </c>
      <c r="X2360" s="30" t="s">
        <v>30733</v>
      </c>
      <c r="Y2360" s="30" t="s">
        <v>30733</v>
      </c>
      <c r="Z2360" s="30" t="s">
        <v>30733</v>
      </c>
      <c r="AA2360" s="31" t="s">
        <v>30790</v>
      </c>
    </row>
    <row r="2361" spans="1:27" x14ac:dyDescent="0.3">
      <c r="A2361" s="28" t="s">
        <v>24700</v>
      </c>
      <c r="B2361" s="28" t="s">
        <v>25703</v>
      </c>
      <c r="C2361" s="28" t="s">
        <v>24701</v>
      </c>
      <c r="D2361" s="28" t="s">
        <v>10485</v>
      </c>
      <c r="E2361" s="28" t="s">
        <v>10461</v>
      </c>
      <c r="F2361" s="28" t="s">
        <v>7787</v>
      </c>
      <c r="G2361" s="28" t="s">
        <v>27832</v>
      </c>
      <c r="H2361" s="28" t="s">
        <v>25665</v>
      </c>
      <c r="I2361" s="28">
        <v>0</v>
      </c>
      <c r="J2361" s="28">
        <v>0</v>
      </c>
      <c r="K2361" s="28">
        <v>0</v>
      </c>
      <c r="L2361" s="28">
        <v>0</v>
      </c>
      <c r="M2361" s="28">
        <v>1</v>
      </c>
      <c r="N2361" s="28">
        <v>3</v>
      </c>
      <c r="O2361" s="28">
        <v>9</v>
      </c>
      <c r="P2361">
        <f>VLOOKUP($A2361,'Item Detail'!$A$2:$G$4956,7,0)</f>
        <v>1</v>
      </c>
      <c r="Q2361" s="30" t="s">
        <v>30745</v>
      </c>
      <c r="R2361" s="30" t="s">
        <v>30730</v>
      </c>
      <c r="S2361" s="30" t="s">
        <v>30737</v>
      </c>
      <c r="T2361" s="30" t="s">
        <v>30731</v>
      </c>
      <c r="U2361" s="30" t="s">
        <v>30731</v>
      </c>
      <c r="V2361" s="30" t="s">
        <v>30738</v>
      </c>
      <c r="W2361" s="30" t="s">
        <v>30733</v>
      </c>
      <c r="X2361" s="30" t="s">
        <v>30733</v>
      </c>
      <c r="Y2361" s="30" t="s">
        <v>30738</v>
      </c>
      <c r="Z2361" s="30" t="s">
        <v>30738</v>
      </c>
      <c r="AA2361" s="31" t="s">
        <v>30789</v>
      </c>
    </row>
    <row r="2362" spans="1:27" x14ac:dyDescent="0.3">
      <c r="A2362" s="28" t="s">
        <v>23349</v>
      </c>
      <c r="B2362" s="28" t="s">
        <v>25663</v>
      </c>
      <c r="C2362" s="28" t="s">
        <v>23350</v>
      </c>
      <c r="D2362" s="28" t="s">
        <v>11629</v>
      </c>
      <c r="E2362" s="28" t="s">
        <v>23351</v>
      </c>
      <c r="F2362" s="28" t="s">
        <v>12631</v>
      </c>
      <c r="G2362" s="28" t="s">
        <v>27833</v>
      </c>
      <c r="H2362" s="28" t="s">
        <v>25665</v>
      </c>
      <c r="I2362" s="28">
        <v>0</v>
      </c>
      <c r="J2362" s="28">
        <v>0</v>
      </c>
      <c r="K2362" s="28">
        <v>0</v>
      </c>
      <c r="L2362" s="28">
        <v>0</v>
      </c>
      <c r="M2362" s="28">
        <v>1</v>
      </c>
      <c r="N2362" s="28">
        <v>3</v>
      </c>
      <c r="O2362" s="28">
        <v>9</v>
      </c>
      <c r="P2362">
        <f>VLOOKUP($A2362,'Item Detail'!$A$2:$G$4956,7,0)</f>
        <v>1</v>
      </c>
      <c r="Q2362" s="30" t="s">
        <v>30745</v>
      </c>
      <c r="R2362" s="30" t="s">
        <v>30730</v>
      </c>
      <c r="S2362" s="30" t="s">
        <v>30737</v>
      </c>
      <c r="T2362" s="30" t="s">
        <v>30731</v>
      </c>
      <c r="U2362" s="30" t="s">
        <v>30756</v>
      </c>
      <c r="V2362" s="30" t="s">
        <v>30738</v>
      </c>
      <c r="W2362" s="30" t="s">
        <v>30738</v>
      </c>
      <c r="X2362" s="30" t="s">
        <v>30738</v>
      </c>
      <c r="Y2362" s="30" t="s">
        <v>30738</v>
      </c>
      <c r="Z2362" s="30" t="s">
        <v>30738</v>
      </c>
      <c r="AA2362" s="31" t="s">
        <v>30789</v>
      </c>
    </row>
    <row r="2363" spans="1:27" x14ac:dyDescent="0.3">
      <c r="A2363" s="28" t="s">
        <v>17868</v>
      </c>
      <c r="B2363" s="28" t="s">
        <v>25819</v>
      </c>
      <c r="C2363" s="28" t="s">
        <v>17869</v>
      </c>
      <c r="D2363" s="28" t="s">
        <v>17870</v>
      </c>
      <c r="E2363" s="28" t="s">
        <v>10777</v>
      </c>
      <c r="F2363" s="28" t="s">
        <v>3969</v>
      </c>
      <c r="G2363" s="28" t="s">
        <v>27834</v>
      </c>
      <c r="H2363" s="28" t="s">
        <v>25670</v>
      </c>
      <c r="I2363" s="28">
        <v>0</v>
      </c>
      <c r="J2363" s="28">
        <v>0</v>
      </c>
      <c r="K2363" s="28">
        <v>0</v>
      </c>
      <c r="L2363" s="28">
        <v>0</v>
      </c>
      <c r="M2363" s="28">
        <v>1</v>
      </c>
      <c r="N2363" s="28">
        <v>3</v>
      </c>
      <c r="O2363" s="28">
        <v>9</v>
      </c>
      <c r="P2363">
        <f>VLOOKUP($A2363,'Item Detail'!$A$2:$G$4956,7,0)</f>
        <v>1</v>
      </c>
      <c r="Q2363" s="30" t="s">
        <v>30745</v>
      </c>
      <c r="R2363" s="30" t="s">
        <v>30730</v>
      </c>
      <c r="S2363" s="30" t="s">
        <v>30737</v>
      </c>
      <c r="T2363" s="30" t="s">
        <v>30731</v>
      </c>
      <c r="U2363" s="30" t="s">
        <v>30751</v>
      </c>
      <c r="V2363" s="30" t="s">
        <v>30738</v>
      </c>
      <c r="W2363" s="30" t="s">
        <v>30738</v>
      </c>
      <c r="X2363" s="30" t="s">
        <v>30738</v>
      </c>
      <c r="Y2363" s="30" t="s">
        <v>30733</v>
      </c>
      <c r="Z2363" s="30" t="s">
        <v>30733</v>
      </c>
      <c r="AA2363" s="31" t="s">
        <v>30791</v>
      </c>
    </row>
    <row r="2364" spans="1:27" x14ac:dyDescent="0.3">
      <c r="A2364" s="28" t="s">
        <v>17427</v>
      </c>
      <c r="B2364" s="28" t="s">
        <v>25819</v>
      </c>
      <c r="C2364" s="28" t="s">
        <v>17428</v>
      </c>
      <c r="D2364" s="28" t="s">
        <v>17429</v>
      </c>
      <c r="E2364" s="28" t="s">
        <v>10507</v>
      </c>
      <c r="F2364" s="28" t="s">
        <v>27352</v>
      </c>
      <c r="G2364" s="28" t="s">
        <v>27152</v>
      </c>
      <c r="H2364" s="28" t="s">
        <v>25670</v>
      </c>
      <c r="I2364" s="28">
        <v>0</v>
      </c>
      <c r="J2364" s="28">
        <v>0</v>
      </c>
      <c r="K2364" s="28">
        <v>0</v>
      </c>
      <c r="L2364" s="28">
        <v>1</v>
      </c>
      <c r="M2364" s="28">
        <v>0</v>
      </c>
      <c r="N2364" s="28">
        <v>3</v>
      </c>
      <c r="O2364" s="28">
        <v>9</v>
      </c>
      <c r="P2364">
        <f>VLOOKUP($A2364,'Item Detail'!$A$2:$G$4956,7,0)</f>
        <v>1</v>
      </c>
      <c r="Q2364" s="30" t="s">
        <v>30745</v>
      </c>
      <c r="R2364" s="30" t="s">
        <v>30730</v>
      </c>
      <c r="S2364" s="30" t="s">
        <v>30737</v>
      </c>
      <c r="T2364" s="30" t="s">
        <v>30731</v>
      </c>
      <c r="U2364" s="30" t="s">
        <v>30757</v>
      </c>
      <c r="V2364" s="30" t="s">
        <v>30738</v>
      </c>
      <c r="W2364" s="30" t="s">
        <v>30733</v>
      </c>
      <c r="X2364" s="30" t="s">
        <v>30733</v>
      </c>
      <c r="Y2364" s="30" t="s">
        <v>30733</v>
      </c>
      <c r="Z2364" s="30" t="s">
        <v>30733</v>
      </c>
      <c r="AA2364" s="31" t="s">
        <v>30791</v>
      </c>
    </row>
    <row r="2365" spans="1:27" x14ac:dyDescent="0.3">
      <c r="A2365" s="28" t="s">
        <v>18274</v>
      </c>
      <c r="B2365" s="28" t="s">
        <v>25687</v>
      </c>
      <c r="C2365" s="28" t="s">
        <v>18275</v>
      </c>
      <c r="D2365" s="28" t="s">
        <v>18276</v>
      </c>
      <c r="E2365" s="28" t="s">
        <v>10507</v>
      </c>
      <c r="F2365" s="28" t="s">
        <v>25885</v>
      </c>
      <c r="G2365" s="28" t="s">
        <v>27835</v>
      </c>
      <c r="H2365" s="28" t="s">
        <v>25670</v>
      </c>
      <c r="I2365" s="28">
        <v>0</v>
      </c>
      <c r="J2365" s="28">
        <v>0</v>
      </c>
      <c r="K2365" s="28">
        <v>0</v>
      </c>
      <c r="L2365" s="28">
        <v>0</v>
      </c>
      <c r="M2365" s="28">
        <v>1</v>
      </c>
      <c r="N2365" s="28">
        <v>3</v>
      </c>
      <c r="O2365" s="28">
        <v>9</v>
      </c>
      <c r="P2365">
        <f>VLOOKUP($A2365,'Item Detail'!$A$2:$G$4956,7,0)</f>
        <v>1</v>
      </c>
      <c r="Q2365" s="30" t="s">
        <v>30745</v>
      </c>
      <c r="R2365" s="30" t="s">
        <v>30730</v>
      </c>
      <c r="S2365" s="30" t="s">
        <v>30737</v>
      </c>
      <c r="T2365" s="30" t="s">
        <v>30731</v>
      </c>
      <c r="U2365" s="30" t="s">
        <v>30731</v>
      </c>
      <c r="V2365" s="30" t="s">
        <v>30738</v>
      </c>
      <c r="W2365" s="30" t="s">
        <v>30733</v>
      </c>
      <c r="X2365" s="30" t="s">
        <v>30738</v>
      </c>
      <c r="Y2365" s="30" t="s">
        <v>30733</v>
      </c>
      <c r="Z2365" s="30" t="s">
        <v>30733</v>
      </c>
      <c r="AA2365" s="31" t="s">
        <v>30791</v>
      </c>
    </row>
    <row r="2366" spans="1:27" x14ac:dyDescent="0.3">
      <c r="A2366" s="28" t="s">
        <v>3992</v>
      </c>
      <c r="B2366" s="28" t="s">
        <v>25671</v>
      </c>
      <c r="C2366" s="28" t="s">
        <v>14437</v>
      </c>
      <c r="D2366" s="28" t="s">
        <v>20779</v>
      </c>
      <c r="E2366" s="28" t="s">
        <v>10507</v>
      </c>
      <c r="F2366" s="28" t="s">
        <v>2049</v>
      </c>
      <c r="G2366" s="28" t="s">
        <v>27836</v>
      </c>
      <c r="H2366" s="28" t="s">
        <v>25706</v>
      </c>
      <c r="I2366" s="28">
        <v>1</v>
      </c>
      <c r="J2366" s="28">
        <v>0</v>
      </c>
      <c r="K2366" s="28">
        <v>0</v>
      </c>
      <c r="L2366" s="28">
        <v>0</v>
      </c>
      <c r="M2366" s="28">
        <v>0</v>
      </c>
      <c r="N2366" s="28">
        <v>3</v>
      </c>
      <c r="O2366" s="28">
        <v>9</v>
      </c>
      <c r="P2366">
        <f>VLOOKUP($A2366,'Item Detail'!$A$2:$G$4956,7,0)</f>
        <v>1</v>
      </c>
      <c r="Q2366" s="30" t="s">
        <v>30748</v>
      </c>
      <c r="R2366" s="30" t="s">
        <v>30730</v>
      </c>
      <c r="S2366" s="30" t="s">
        <v>30749</v>
      </c>
      <c r="T2366" s="30" t="s">
        <v>30731</v>
      </c>
      <c r="U2366" s="30" t="s">
        <v>30751</v>
      </c>
      <c r="V2366" s="30" t="s">
        <v>30733</v>
      </c>
      <c r="W2366" s="30" t="s">
        <v>30733</v>
      </c>
      <c r="X2366" s="30" t="s">
        <v>30733</v>
      </c>
      <c r="Y2366" s="30" t="s">
        <v>30733</v>
      </c>
      <c r="Z2366" s="30" t="s">
        <v>30733</v>
      </c>
      <c r="AA2366" s="31" t="s">
        <v>30790</v>
      </c>
    </row>
    <row r="2367" spans="1:27" x14ac:dyDescent="0.3">
      <c r="A2367" s="28" t="s">
        <v>19407</v>
      </c>
      <c r="B2367" s="28" t="s">
        <v>25687</v>
      </c>
      <c r="C2367" s="28" t="s">
        <v>13052</v>
      </c>
      <c r="D2367" s="28" t="s">
        <v>11507</v>
      </c>
      <c r="E2367" s="28" t="s">
        <v>10507</v>
      </c>
      <c r="F2367" s="28" t="s">
        <v>2049</v>
      </c>
      <c r="G2367" s="28" t="s">
        <v>27837</v>
      </c>
      <c r="H2367" s="28" t="s">
        <v>25670</v>
      </c>
      <c r="I2367" s="28">
        <v>0</v>
      </c>
      <c r="J2367" s="28">
        <v>0</v>
      </c>
      <c r="K2367" s="28">
        <v>0</v>
      </c>
      <c r="L2367" s="28">
        <v>0</v>
      </c>
      <c r="M2367" s="28">
        <v>1</v>
      </c>
      <c r="N2367" s="28">
        <v>3</v>
      </c>
      <c r="O2367" s="28">
        <v>9</v>
      </c>
      <c r="P2367">
        <f>VLOOKUP($A2367,'Item Detail'!$A$2:$G$4956,7,0)</f>
        <v>1</v>
      </c>
      <c r="Q2367" s="30" t="s">
        <v>30745</v>
      </c>
      <c r="R2367" s="30" t="s">
        <v>30730</v>
      </c>
      <c r="S2367" s="30" t="s">
        <v>30737</v>
      </c>
      <c r="T2367" s="30" t="s">
        <v>30731</v>
      </c>
      <c r="U2367" s="30" t="s">
        <v>30751</v>
      </c>
      <c r="V2367" s="30" t="s">
        <v>30738</v>
      </c>
      <c r="W2367" s="30" t="s">
        <v>30733</v>
      </c>
      <c r="X2367" s="30" t="s">
        <v>30733</v>
      </c>
      <c r="Y2367" s="30" t="s">
        <v>30733</v>
      </c>
      <c r="Z2367" s="30" t="s">
        <v>30733</v>
      </c>
      <c r="AA2367" s="31" t="s">
        <v>30791</v>
      </c>
    </row>
    <row r="2368" spans="1:27" x14ac:dyDescent="0.3">
      <c r="A2368" s="28" t="s">
        <v>15755</v>
      </c>
      <c r="B2368" s="28" t="s">
        <v>25687</v>
      </c>
      <c r="C2368" s="28" t="s">
        <v>15756</v>
      </c>
      <c r="D2368" s="28" t="s">
        <v>10485</v>
      </c>
      <c r="E2368" s="28" t="s">
        <v>10507</v>
      </c>
      <c r="F2368" s="28" t="s">
        <v>15757</v>
      </c>
      <c r="G2368" s="28" t="s">
        <v>27838</v>
      </c>
      <c r="H2368" s="28" t="s">
        <v>25670</v>
      </c>
      <c r="I2368" s="28">
        <v>0</v>
      </c>
      <c r="J2368" s="28">
        <v>0</v>
      </c>
      <c r="K2368" s="28">
        <v>0</v>
      </c>
      <c r="L2368" s="28">
        <v>0</v>
      </c>
      <c r="M2368" s="28">
        <v>1</v>
      </c>
      <c r="N2368" s="28">
        <v>3</v>
      </c>
      <c r="O2368" s="28">
        <v>9</v>
      </c>
      <c r="P2368">
        <f>VLOOKUP($A2368,'Item Detail'!$A$2:$G$4956,7,0)</f>
        <v>1</v>
      </c>
      <c r="Q2368" s="30" t="s">
        <v>30745</v>
      </c>
      <c r="R2368" s="30" t="s">
        <v>30730</v>
      </c>
      <c r="S2368" s="30" t="s">
        <v>30737</v>
      </c>
      <c r="T2368" s="30" t="s">
        <v>30731</v>
      </c>
      <c r="U2368" s="30" t="s">
        <v>30731</v>
      </c>
      <c r="V2368" s="30" t="s">
        <v>30738</v>
      </c>
      <c r="W2368" s="30" t="s">
        <v>30738</v>
      </c>
      <c r="X2368" s="30" t="s">
        <v>30738</v>
      </c>
      <c r="Y2368" s="30" t="s">
        <v>30738</v>
      </c>
      <c r="Z2368" s="30" t="s">
        <v>30733</v>
      </c>
      <c r="AA2368" s="31" t="s">
        <v>30791</v>
      </c>
    </row>
    <row r="2369" spans="1:27" x14ac:dyDescent="0.3">
      <c r="A2369" s="28" t="s">
        <v>24537</v>
      </c>
      <c r="B2369" s="28" t="s">
        <v>25703</v>
      </c>
      <c r="C2369" s="28" t="s">
        <v>24538</v>
      </c>
      <c r="D2369" s="28" t="s">
        <v>24539</v>
      </c>
      <c r="E2369" s="28" t="s">
        <v>10592</v>
      </c>
      <c r="F2369" s="28" t="s">
        <v>6979</v>
      </c>
      <c r="G2369" s="28" t="s">
        <v>27839</v>
      </c>
      <c r="H2369" s="28" t="s">
        <v>25670</v>
      </c>
      <c r="I2369" s="28">
        <v>0</v>
      </c>
      <c r="J2369" s="28">
        <v>0</v>
      </c>
      <c r="K2369" s="28">
        <v>0</v>
      </c>
      <c r="L2369" s="28">
        <v>1</v>
      </c>
      <c r="M2369" s="28">
        <v>0</v>
      </c>
      <c r="N2369" s="28">
        <v>3</v>
      </c>
      <c r="O2369" s="28">
        <v>9</v>
      </c>
      <c r="P2369">
        <f>VLOOKUP($A2369,'Item Detail'!$A$2:$G$4956,7,0)</f>
        <v>1</v>
      </c>
      <c r="Q2369" s="30" t="s">
        <v>30745</v>
      </c>
      <c r="R2369" s="30" t="s">
        <v>30730</v>
      </c>
      <c r="S2369" s="30" t="s">
        <v>30737</v>
      </c>
      <c r="T2369" s="30" t="s">
        <v>30731</v>
      </c>
      <c r="U2369" s="30" t="s">
        <v>30731</v>
      </c>
      <c r="V2369" s="30" t="s">
        <v>30738</v>
      </c>
      <c r="W2369" s="30" t="s">
        <v>30733</v>
      </c>
      <c r="X2369" s="30" t="s">
        <v>30733</v>
      </c>
      <c r="Y2369" s="30" t="s">
        <v>30733</v>
      </c>
      <c r="Z2369" s="30" t="s">
        <v>30733</v>
      </c>
      <c r="AA2369" s="31" t="s">
        <v>30791</v>
      </c>
    </row>
    <row r="2370" spans="1:27" x14ac:dyDescent="0.3">
      <c r="A2370" s="28" t="s">
        <v>22725</v>
      </c>
      <c r="B2370" s="28" t="s">
        <v>25666</v>
      </c>
      <c r="C2370" s="28" t="s">
        <v>19172</v>
      </c>
      <c r="D2370" s="28" t="s">
        <v>14226</v>
      </c>
      <c r="E2370" s="28" t="s">
        <v>10507</v>
      </c>
      <c r="F2370" s="28" t="s">
        <v>25838</v>
      </c>
      <c r="G2370" s="28" t="s">
        <v>27840</v>
      </c>
      <c r="H2370" s="28" t="s">
        <v>25665</v>
      </c>
      <c r="I2370" s="28">
        <v>0</v>
      </c>
      <c r="J2370" s="28">
        <v>1</v>
      </c>
      <c r="K2370" s="28">
        <v>0</v>
      </c>
      <c r="L2370" s="28">
        <v>0</v>
      </c>
      <c r="M2370" s="28">
        <v>0</v>
      </c>
      <c r="N2370" s="28">
        <v>3</v>
      </c>
      <c r="O2370" s="28">
        <v>9</v>
      </c>
      <c r="P2370">
        <f>VLOOKUP($A2370,'Item Detail'!$A$2:$G$4956,7,0)</f>
        <v>1</v>
      </c>
      <c r="Q2370" s="30" t="s">
        <v>30745</v>
      </c>
      <c r="R2370" s="30" t="s">
        <v>30730</v>
      </c>
      <c r="S2370" s="30" t="s">
        <v>30737</v>
      </c>
      <c r="T2370" s="30" t="s">
        <v>30731</v>
      </c>
      <c r="U2370" s="30" t="s">
        <v>30731</v>
      </c>
      <c r="V2370" s="30" t="s">
        <v>30738</v>
      </c>
      <c r="W2370" s="30" t="s">
        <v>30738</v>
      </c>
      <c r="X2370" s="30" t="s">
        <v>30738</v>
      </c>
      <c r="Y2370" s="30" t="s">
        <v>30738</v>
      </c>
      <c r="Z2370" s="30" t="s">
        <v>30738</v>
      </c>
      <c r="AA2370" s="31" t="s">
        <v>30789</v>
      </c>
    </row>
    <row r="2371" spans="1:27" x14ac:dyDescent="0.3">
      <c r="A2371" s="28" t="s">
        <v>23421</v>
      </c>
      <c r="B2371" s="28" t="s">
        <v>25666</v>
      </c>
      <c r="C2371" s="28" t="s">
        <v>23422</v>
      </c>
      <c r="D2371" s="28" t="s">
        <v>23423</v>
      </c>
      <c r="E2371" s="28" t="s">
        <v>10507</v>
      </c>
      <c r="F2371" s="28" t="s">
        <v>2269</v>
      </c>
      <c r="G2371" s="28" t="s">
        <v>27841</v>
      </c>
      <c r="H2371" s="28" t="s">
        <v>25662</v>
      </c>
      <c r="I2371" s="28">
        <v>0</v>
      </c>
      <c r="J2371" s="28">
        <v>0</v>
      </c>
      <c r="K2371" s="28">
        <v>0</v>
      </c>
      <c r="L2371" s="28">
        <v>0</v>
      </c>
      <c r="M2371" s="28">
        <v>1</v>
      </c>
      <c r="N2371" s="28">
        <v>3</v>
      </c>
      <c r="O2371" s="28">
        <v>9</v>
      </c>
      <c r="P2371">
        <f>VLOOKUP($A2371,'Item Detail'!$A$2:$G$4956,7,0)</f>
        <v>1</v>
      </c>
      <c r="Q2371" s="30" t="s">
        <v>30745</v>
      </c>
      <c r="R2371" s="30" t="s">
        <v>30730</v>
      </c>
      <c r="S2371" s="30" t="s">
        <v>30737</v>
      </c>
      <c r="T2371" s="30" t="s">
        <v>30731</v>
      </c>
      <c r="U2371" s="30" t="s">
        <v>30747</v>
      </c>
      <c r="V2371" s="30" t="s">
        <v>30738</v>
      </c>
      <c r="W2371" s="30" t="s">
        <v>30738</v>
      </c>
      <c r="X2371" s="30" t="s">
        <v>30738</v>
      </c>
      <c r="Y2371" s="30" t="s">
        <v>30738</v>
      </c>
      <c r="Z2371" s="30" t="s">
        <v>30738</v>
      </c>
      <c r="AA2371" s="31" t="s">
        <v>30789</v>
      </c>
    </row>
    <row r="2372" spans="1:27" x14ac:dyDescent="0.3">
      <c r="A2372" s="28" t="s">
        <v>18742</v>
      </c>
      <c r="B2372" s="28" t="s">
        <v>25758</v>
      </c>
      <c r="C2372" s="28" t="s">
        <v>18743</v>
      </c>
      <c r="D2372" s="28" t="s">
        <v>11869</v>
      </c>
      <c r="E2372" s="28" t="s">
        <v>18744</v>
      </c>
      <c r="F2372" s="28" t="s">
        <v>13654</v>
      </c>
      <c r="G2372" s="28" t="s">
        <v>27842</v>
      </c>
      <c r="H2372" s="28" t="s">
        <v>25670</v>
      </c>
      <c r="I2372" s="28">
        <v>0</v>
      </c>
      <c r="J2372" s="28">
        <v>1</v>
      </c>
      <c r="K2372" s="28">
        <v>0</v>
      </c>
      <c r="L2372" s="28">
        <v>0</v>
      </c>
      <c r="M2372" s="28">
        <v>0</v>
      </c>
      <c r="N2372" s="28">
        <v>3</v>
      </c>
      <c r="O2372" s="28">
        <v>9</v>
      </c>
      <c r="P2372">
        <f>VLOOKUP($A2372,'Item Detail'!$A$2:$G$4956,7,0)</f>
        <v>1</v>
      </c>
      <c r="Q2372" s="30" t="s">
        <v>30753</v>
      </c>
      <c r="R2372" s="30" t="s">
        <v>30730</v>
      </c>
      <c r="S2372" s="30" t="s">
        <v>30737</v>
      </c>
      <c r="T2372" s="30" t="s">
        <v>30731</v>
      </c>
      <c r="U2372" s="30" t="s">
        <v>30731</v>
      </c>
      <c r="V2372" s="30" t="s">
        <v>30738</v>
      </c>
      <c r="W2372" s="30" t="s">
        <v>30733</v>
      </c>
      <c r="X2372" s="30" t="s">
        <v>30738</v>
      </c>
      <c r="Y2372" s="30" t="s">
        <v>30738</v>
      </c>
      <c r="Z2372" s="30" t="s">
        <v>30738</v>
      </c>
      <c r="AA2372" s="31" t="s">
        <v>30791</v>
      </c>
    </row>
    <row r="2373" spans="1:27" x14ac:dyDescent="0.3">
      <c r="A2373" s="28" t="s">
        <v>17884</v>
      </c>
      <c r="B2373" s="28" t="s">
        <v>25725</v>
      </c>
      <c r="C2373" s="28" t="s">
        <v>17885</v>
      </c>
      <c r="D2373" s="28" t="s">
        <v>17886</v>
      </c>
      <c r="E2373" s="28" t="s">
        <v>10949</v>
      </c>
      <c r="F2373" s="28" t="s">
        <v>2146</v>
      </c>
      <c r="G2373" s="28" t="s">
        <v>27843</v>
      </c>
      <c r="H2373" s="28" t="s">
        <v>25665</v>
      </c>
      <c r="I2373" s="28">
        <v>1</v>
      </c>
      <c r="J2373" s="28">
        <v>0</v>
      </c>
      <c r="K2373" s="28">
        <v>0</v>
      </c>
      <c r="L2373" s="28">
        <v>0</v>
      </c>
      <c r="M2373" s="28">
        <v>0</v>
      </c>
      <c r="N2373" s="28">
        <v>3</v>
      </c>
      <c r="O2373" s="28">
        <v>9</v>
      </c>
      <c r="P2373">
        <f>VLOOKUP($A2373,'Item Detail'!$A$2:$G$4956,7,0)</f>
        <v>1</v>
      </c>
      <c r="Q2373" s="30" t="s">
        <v>30745</v>
      </c>
      <c r="R2373" s="30" t="s">
        <v>30730</v>
      </c>
      <c r="S2373" s="30" t="s">
        <v>30737</v>
      </c>
      <c r="T2373" s="30" t="s">
        <v>30731</v>
      </c>
      <c r="U2373" s="30" t="s">
        <v>30731</v>
      </c>
      <c r="V2373" s="30" t="s">
        <v>30738</v>
      </c>
      <c r="W2373" s="30" t="s">
        <v>30738</v>
      </c>
      <c r="X2373" s="30" t="s">
        <v>30738</v>
      </c>
      <c r="Y2373" s="30" t="s">
        <v>30738</v>
      </c>
      <c r="Z2373" s="30" t="s">
        <v>30733</v>
      </c>
      <c r="AA2373" s="31" t="s">
        <v>30789</v>
      </c>
    </row>
    <row r="2374" spans="1:27" x14ac:dyDescent="0.3">
      <c r="A2374" s="28" t="s">
        <v>7333</v>
      </c>
      <c r="B2374" s="28" t="s">
        <v>25659</v>
      </c>
      <c r="C2374" s="28" t="s">
        <v>20406</v>
      </c>
      <c r="D2374" s="28" t="s">
        <v>20407</v>
      </c>
      <c r="E2374" s="28" t="s">
        <v>10507</v>
      </c>
      <c r="F2374" s="28" t="s">
        <v>5397</v>
      </c>
      <c r="G2374" s="28" t="s">
        <v>27844</v>
      </c>
      <c r="H2374" s="28" t="s">
        <v>25657</v>
      </c>
      <c r="I2374" s="28">
        <v>0</v>
      </c>
      <c r="J2374" s="28">
        <v>0</v>
      </c>
      <c r="K2374" s="28">
        <v>0</v>
      </c>
      <c r="L2374" s="28">
        <v>1</v>
      </c>
      <c r="M2374" s="28">
        <v>0</v>
      </c>
      <c r="N2374" s="28">
        <v>3</v>
      </c>
      <c r="O2374" s="28">
        <v>9</v>
      </c>
      <c r="P2374">
        <f>VLOOKUP($A2374,'Item Detail'!$A$2:$G$4956,7,0)</f>
        <v>1</v>
      </c>
      <c r="Q2374" s="30" t="s">
        <v>30729</v>
      </c>
      <c r="R2374" s="30" t="s">
        <v>30730</v>
      </c>
      <c r="S2374" s="30" t="s">
        <v>5361</v>
      </c>
      <c r="T2374" s="30" t="s">
        <v>30734</v>
      </c>
      <c r="U2374" s="30" t="s">
        <v>30732</v>
      </c>
      <c r="V2374" s="30" t="s">
        <v>30733</v>
      </c>
      <c r="W2374" s="30" t="s">
        <v>30733</v>
      </c>
      <c r="X2374" s="30" t="s">
        <v>30733</v>
      </c>
      <c r="Y2374" s="30" t="s">
        <v>30733</v>
      </c>
      <c r="Z2374" s="30" t="s">
        <v>30733</v>
      </c>
      <c r="AA2374" s="31" t="s">
        <v>30786</v>
      </c>
    </row>
    <row r="2375" spans="1:27" x14ac:dyDescent="0.3">
      <c r="A2375" s="28" t="s">
        <v>17876</v>
      </c>
      <c r="B2375" s="28" t="s">
        <v>25671</v>
      </c>
      <c r="C2375" s="28" t="s">
        <v>17877</v>
      </c>
      <c r="D2375" s="28" t="s">
        <v>10995</v>
      </c>
      <c r="E2375" s="28" t="s">
        <v>12133</v>
      </c>
      <c r="F2375" s="28" t="s">
        <v>26116</v>
      </c>
      <c r="G2375" s="28" t="s">
        <v>27845</v>
      </c>
      <c r="H2375" s="28" t="s">
        <v>25670</v>
      </c>
      <c r="I2375" s="28">
        <v>0</v>
      </c>
      <c r="J2375" s="28">
        <v>0</v>
      </c>
      <c r="K2375" s="28">
        <v>0</v>
      </c>
      <c r="L2375" s="28">
        <v>0</v>
      </c>
      <c r="M2375" s="28">
        <v>1</v>
      </c>
      <c r="N2375" s="28">
        <v>3</v>
      </c>
      <c r="O2375" s="28">
        <v>9</v>
      </c>
      <c r="P2375">
        <f>VLOOKUP($A2375,'Item Detail'!$A$2:$G$4956,7,0)</f>
        <v>1</v>
      </c>
      <c r="Q2375" s="30" t="s">
        <v>30775</v>
      </c>
      <c r="R2375" s="30" t="s">
        <v>30730</v>
      </c>
      <c r="S2375" s="30" t="s">
        <v>30737</v>
      </c>
      <c r="T2375" s="30" t="s">
        <v>30731</v>
      </c>
      <c r="U2375" s="30" t="s">
        <v>30732</v>
      </c>
      <c r="V2375" s="30" t="s">
        <v>30738</v>
      </c>
      <c r="W2375" s="30" t="s">
        <v>30738</v>
      </c>
      <c r="X2375" s="30" t="s">
        <v>30738</v>
      </c>
      <c r="Y2375" s="30" t="s">
        <v>30738</v>
      </c>
      <c r="Z2375" s="30" t="s">
        <v>30733</v>
      </c>
      <c r="AA2375" s="31" t="s">
        <v>30791</v>
      </c>
    </row>
    <row r="2376" spans="1:27" x14ac:dyDescent="0.3">
      <c r="A2376" s="28" t="s">
        <v>19683</v>
      </c>
      <c r="B2376" s="28" t="s">
        <v>25666</v>
      </c>
      <c r="C2376" s="28" t="s">
        <v>19684</v>
      </c>
      <c r="D2376" s="28" t="s">
        <v>11507</v>
      </c>
      <c r="E2376" s="28" t="s">
        <v>10507</v>
      </c>
      <c r="F2376" s="28" t="s">
        <v>25838</v>
      </c>
      <c r="G2376" s="28" t="s">
        <v>27846</v>
      </c>
      <c r="H2376" s="28" t="s">
        <v>25665</v>
      </c>
      <c r="I2376" s="28">
        <v>0</v>
      </c>
      <c r="J2376" s="28">
        <v>0</v>
      </c>
      <c r="K2376" s="28">
        <v>0</v>
      </c>
      <c r="L2376" s="28">
        <v>0</v>
      </c>
      <c r="M2376" s="28">
        <v>1</v>
      </c>
      <c r="N2376" s="28">
        <v>3</v>
      </c>
      <c r="O2376" s="28">
        <v>9</v>
      </c>
      <c r="P2376">
        <f>VLOOKUP($A2376,'Item Detail'!$A$2:$G$4956,7,0)</f>
        <v>1</v>
      </c>
      <c r="Q2376" s="30" t="s">
        <v>30753</v>
      </c>
      <c r="R2376" s="30" t="s">
        <v>30730</v>
      </c>
      <c r="S2376" s="30" t="s">
        <v>30737</v>
      </c>
      <c r="T2376" s="30" t="s">
        <v>30731</v>
      </c>
      <c r="U2376" s="30" t="s">
        <v>30731</v>
      </c>
      <c r="V2376" s="30" t="s">
        <v>30738</v>
      </c>
      <c r="W2376" s="30" t="s">
        <v>30733</v>
      </c>
      <c r="X2376" s="30" t="s">
        <v>30738</v>
      </c>
      <c r="Y2376" s="30" t="s">
        <v>30738</v>
      </c>
      <c r="Z2376" s="30" t="s">
        <v>30738</v>
      </c>
      <c r="AA2376" s="31" t="s">
        <v>30789</v>
      </c>
    </row>
    <row r="2377" spans="1:27" x14ac:dyDescent="0.3">
      <c r="A2377" s="28" t="s">
        <v>17552</v>
      </c>
      <c r="B2377" s="28" t="s">
        <v>25666</v>
      </c>
      <c r="C2377" s="28" t="s">
        <v>17553</v>
      </c>
      <c r="D2377" s="28" t="s">
        <v>17554</v>
      </c>
      <c r="E2377" s="28" t="s">
        <v>10507</v>
      </c>
      <c r="F2377" s="28" t="s">
        <v>25838</v>
      </c>
      <c r="G2377" s="28" t="s">
        <v>27847</v>
      </c>
      <c r="H2377" s="28" t="s">
        <v>25670</v>
      </c>
      <c r="I2377" s="28">
        <v>0</v>
      </c>
      <c r="J2377" s="28">
        <v>0</v>
      </c>
      <c r="K2377" s="28">
        <v>0</v>
      </c>
      <c r="L2377" s="28">
        <v>1</v>
      </c>
      <c r="M2377" s="28">
        <v>0</v>
      </c>
      <c r="N2377" s="28">
        <v>3</v>
      </c>
      <c r="O2377" s="28">
        <v>9</v>
      </c>
      <c r="P2377">
        <f>VLOOKUP($A2377,'Item Detail'!$A$2:$G$4956,7,0)</f>
        <v>1</v>
      </c>
      <c r="Q2377" s="30" t="s">
        <v>30775</v>
      </c>
      <c r="R2377" s="30" t="s">
        <v>30730</v>
      </c>
      <c r="S2377" s="30" t="s">
        <v>30737</v>
      </c>
      <c r="T2377" s="30" t="s">
        <v>30731</v>
      </c>
      <c r="U2377" s="30" t="s">
        <v>30731</v>
      </c>
      <c r="V2377" s="30" t="s">
        <v>30738</v>
      </c>
      <c r="W2377" s="30" t="s">
        <v>30733</v>
      </c>
      <c r="X2377" s="30" t="s">
        <v>30738</v>
      </c>
      <c r="Y2377" s="30" t="s">
        <v>30733</v>
      </c>
      <c r="Z2377" s="30" t="s">
        <v>30733</v>
      </c>
      <c r="AA2377" s="31" t="s">
        <v>30791</v>
      </c>
    </row>
    <row r="2378" spans="1:27" x14ac:dyDescent="0.3">
      <c r="A2378" s="28" t="s">
        <v>24616</v>
      </c>
      <c r="B2378" s="28" t="s">
        <v>25666</v>
      </c>
      <c r="C2378" s="28" t="s">
        <v>24617</v>
      </c>
      <c r="D2378" s="28" t="s">
        <v>24618</v>
      </c>
      <c r="E2378" s="28" t="s">
        <v>10507</v>
      </c>
      <c r="F2378" s="28" t="s">
        <v>25838</v>
      </c>
      <c r="G2378" s="28" t="s">
        <v>27848</v>
      </c>
      <c r="H2378" s="28" t="s">
        <v>25665</v>
      </c>
      <c r="I2378" s="28">
        <v>1</v>
      </c>
      <c r="J2378" s="28">
        <v>0</v>
      </c>
      <c r="K2378" s="28">
        <v>0</v>
      </c>
      <c r="L2378" s="28">
        <v>0</v>
      </c>
      <c r="M2378" s="28">
        <v>0</v>
      </c>
      <c r="N2378" s="28">
        <v>3</v>
      </c>
      <c r="O2378" s="28">
        <v>9</v>
      </c>
      <c r="P2378">
        <f>VLOOKUP($A2378,'Item Detail'!$A$2:$G$4956,7,0)</f>
        <v>1</v>
      </c>
      <c r="Q2378" s="30" t="s">
        <v>30753</v>
      </c>
      <c r="R2378" s="30" t="s">
        <v>30730</v>
      </c>
      <c r="S2378" s="30" t="s">
        <v>30737</v>
      </c>
      <c r="T2378" s="30" t="s">
        <v>30731</v>
      </c>
      <c r="U2378" s="30" t="s">
        <v>30731</v>
      </c>
      <c r="V2378" s="30" t="s">
        <v>30738</v>
      </c>
      <c r="W2378" s="30" t="s">
        <v>30738</v>
      </c>
      <c r="X2378" s="30" t="s">
        <v>30738</v>
      </c>
      <c r="Y2378" s="30" t="s">
        <v>30738</v>
      </c>
      <c r="Z2378" s="30" t="s">
        <v>30738</v>
      </c>
      <c r="AA2378" s="31" t="s">
        <v>30789</v>
      </c>
    </row>
    <row r="2379" spans="1:27" x14ac:dyDescent="0.3">
      <c r="A2379" s="28" t="s">
        <v>24641</v>
      </c>
      <c r="B2379" s="28" t="s">
        <v>25869</v>
      </c>
      <c r="C2379" s="28" t="s">
        <v>24642</v>
      </c>
      <c r="D2379" s="28" t="s">
        <v>10485</v>
      </c>
      <c r="E2379" s="28" t="s">
        <v>12076</v>
      </c>
      <c r="F2379" s="28" t="s">
        <v>16601</v>
      </c>
      <c r="G2379" s="28" t="s">
        <v>27849</v>
      </c>
      <c r="H2379" s="28" t="s">
        <v>25665</v>
      </c>
      <c r="I2379" s="28">
        <v>0</v>
      </c>
      <c r="J2379" s="28">
        <v>0</v>
      </c>
      <c r="K2379" s="28">
        <v>0</v>
      </c>
      <c r="L2379" s="28">
        <v>1</v>
      </c>
      <c r="M2379" s="28">
        <v>0</v>
      </c>
      <c r="N2379" s="28">
        <v>3</v>
      </c>
      <c r="O2379" s="28">
        <v>9</v>
      </c>
      <c r="P2379">
        <f>VLOOKUP($A2379,'Item Detail'!$A$2:$G$4956,7,0)</f>
        <v>1</v>
      </c>
      <c r="Q2379" s="30" t="s">
        <v>30745</v>
      </c>
      <c r="R2379" s="30" t="s">
        <v>30730</v>
      </c>
      <c r="S2379" s="30" t="s">
        <v>30737</v>
      </c>
      <c r="T2379" s="30" t="s">
        <v>30731</v>
      </c>
      <c r="U2379" s="30" t="s">
        <v>30751</v>
      </c>
      <c r="V2379" s="30" t="s">
        <v>30738</v>
      </c>
      <c r="W2379" s="30" t="s">
        <v>30738</v>
      </c>
      <c r="X2379" s="30" t="s">
        <v>30738</v>
      </c>
      <c r="Y2379" s="30" t="s">
        <v>30738</v>
      </c>
      <c r="Z2379" s="30" t="s">
        <v>30738</v>
      </c>
      <c r="AA2379" s="31" t="s">
        <v>30789</v>
      </c>
    </row>
    <row r="2380" spans="1:27" x14ac:dyDescent="0.3">
      <c r="A2380" s="28" t="s">
        <v>21322</v>
      </c>
      <c r="B2380" s="28" t="s">
        <v>25869</v>
      </c>
      <c r="C2380" s="28" t="s">
        <v>16671</v>
      </c>
      <c r="D2380" s="28" t="s">
        <v>12848</v>
      </c>
      <c r="E2380" s="28" t="s">
        <v>10507</v>
      </c>
      <c r="F2380" s="28" t="s">
        <v>4269</v>
      </c>
      <c r="G2380" s="28" t="s">
        <v>27850</v>
      </c>
      <c r="H2380" s="28" t="s">
        <v>25670</v>
      </c>
      <c r="I2380" s="28">
        <v>0</v>
      </c>
      <c r="J2380" s="28">
        <v>0</v>
      </c>
      <c r="K2380" s="28">
        <v>0</v>
      </c>
      <c r="L2380" s="28">
        <v>0</v>
      </c>
      <c r="M2380" s="28">
        <v>1</v>
      </c>
      <c r="N2380" s="28">
        <v>3</v>
      </c>
      <c r="O2380" s="28">
        <v>9</v>
      </c>
      <c r="P2380">
        <f>VLOOKUP($A2380,'Item Detail'!$A$2:$G$4956,7,0)</f>
        <v>1</v>
      </c>
      <c r="Q2380" s="30" t="s">
        <v>30745</v>
      </c>
      <c r="R2380" s="30" t="s">
        <v>30730</v>
      </c>
      <c r="S2380" s="30" t="s">
        <v>30737</v>
      </c>
      <c r="T2380" s="30" t="s">
        <v>30731</v>
      </c>
      <c r="U2380" s="30" t="s">
        <v>30731</v>
      </c>
      <c r="V2380" s="30" t="s">
        <v>30738</v>
      </c>
      <c r="W2380" s="30" t="s">
        <v>30733</v>
      </c>
      <c r="X2380" s="30" t="s">
        <v>30733</v>
      </c>
      <c r="Y2380" s="30" t="s">
        <v>30733</v>
      </c>
      <c r="Z2380" s="30" t="s">
        <v>30733</v>
      </c>
      <c r="AA2380" s="31" t="s">
        <v>30791</v>
      </c>
    </row>
    <row r="2381" spans="1:27" x14ac:dyDescent="0.3">
      <c r="A2381" s="28" t="s">
        <v>8634</v>
      </c>
      <c r="B2381" s="28" t="s">
        <v>25869</v>
      </c>
      <c r="C2381" s="28" t="s">
        <v>16671</v>
      </c>
      <c r="D2381" s="28" t="s">
        <v>24499</v>
      </c>
      <c r="E2381" s="28" t="s">
        <v>10507</v>
      </c>
      <c r="F2381" s="28" t="s">
        <v>4269</v>
      </c>
      <c r="G2381" s="28" t="s">
        <v>27851</v>
      </c>
      <c r="H2381" s="28" t="s">
        <v>25657</v>
      </c>
      <c r="I2381" s="28">
        <v>0</v>
      </c>
      <c r="J2381" s="28">
        <v>0</v>
      </c>
      <c r="K2381" s="28">
        <v>0</v>
      </c>
      <c r="L2381" s="28">
        <v>0</v>
      </c>
      <c r="M2381" s="28">
        <v>1</v>
      </c>
      <c r="N2381" s="28">
        <v>3</v>
      </c>
      <c r="O2381" s="28">
        <v>9</v>
      </c>
      <c r="P2381">
        <f>VLOOKUP($A2381,'Item Detail'!$A$2:$G$4956,7,0)</f>
        <v>1</v>
      </c>
      <c r="Q2381" s="30" t="s">
        <v>30729</v>
      </c>
      <c r="R2381" s="30" t="s">
        <v>30730</v>
      </c>
      <c r="S2381" s="30" t="s">
        <v>5361</v>
      </c>
      <c r="T2381" s="30" t="s">
        <v>30731</v>
      </c>
      <c r="U2381" s="30" t="s">
        <v>30731</v>
      </c>
      <c r="V2381" s="30" t="s">
        <v>30733</v>
      </c>
      <c r="W2381" s="30" t="s">
        <v>30733</v>
      </c>
      <c r="X2381" s="30" t="s">
        <v>30733</v>
      </c>
      <c r="Y2381" s="30" t="s">
        <v>30733</v>
      </c>
      <c r="Z2381" s="30" t="s">
        <v>30733</v>
      </c>
      <c r="AA2381" s="31" t="s">
        <v>30790</v>
      </c>
    </row>
    <row r="2382" spans="1:27" x14ac:dyDescent="0.3">
      <c r="A2382" s="28" t="s">
        <v>4273</v>
      </c>
      <c r="B2382" s="28" t="s">
        <v>25869</v>
      </c>
      <c r="C2382" s="28" t="s">
        <v>16671</v>
      </c>
      <c r="D2382" s="28" t="s">
        <v>16672</v>
      </c>
      <c r="E2382" s="28" t="s">
        <v>10507</v>
      </c>
      <c r="F2382" s="28" t="s">
        <v>4269</v>
      </c>
      <c r="G2382" s="28" t="s">
        <v>27852</v>
      </c>
      <c r="H2382" s="28" t="s">
        <v>25706</v>
      </c>
      <c r="I2382" s="28">
        <v>0</v>
      </c>
      <c r="J2382" s="28">
        <v>0</v>
      </c>
      <c r="K2382" s="28">
        <v>0</v>
      </c>
      <c r="L2382" s="28">
        <v>0</v>
      </c>
      <c r="M2382" s="28">
        <v>1</v>
      </c>
      <c r="N2382" s="28">
        <v>3</v>
      </c>
      <c r="O2382" s="28">
        <v>9</v>
      </c>
      <c r="P2382">
        <f>VLOOKUP($A2382,'Item Detail'!$A$2:$G$4956,7,0)</f>
        <v>1</v>
      </c>
      <c r="Q2382" s="30" t="s">
        <v>30748</v>
      </c>
      <c r="R2382" s="30" t="s">
        <v>30730</v>
      </c>
      <c r="S2382" s="30" t="s">
        <v>30749</v>
      </c>
      <c r="T2382" s="30" t="s">
        <v>30731</v>
      </c>
      <c r="U2382" s="30" t="s">
        <v>30731</v>
      </c>
      <c r="V2382" s="30" t="s">
        <v>30733</v>
      </c>
      <c r="W2382" s="30" t="s">
        <v>30733</v>
      </c>
      <c r="X2382" s="30" t="s">
        <v>30733</v>
      </c>
      <c r="Y2382" s="30" t="s">
        <v>30733</v>
      </c>
      <c r="Z2382" s="30" t="s">
        <v>30733</v>
      </c>
      <c r="AA2382" s="31" t="s">
        <v>30790</v>
      </c>
    </row>
    <row r="2383" spans="1:27" x14ac:dyDescent="0.3">
      <c r="A2383" s="28" t="s">
        <v>4272</v>
      </c>
      <c r="B2383" s="28" t="s">
        <v>25869</v>
      </c>
      <c r="C2383" s="28" t="s">
        <v>12847</v>
      </c>
      <c r="D2383" s="28" t="s">
        <v>16672</v>
      </c>
      <c r="E2383" s="28" t="s">
        <v>10507</v>
      </c>
      <c r="F2383" s="28" t="s">
        <v>4269</v>
      </c>
      <c r="G2383" s="28" t="s">
        <v>27853</v>
      </c>
      <c r="H2383" s="28" t="s">
        <v>25706</v>
      </c>
      <c r="I2383" s="28">
        <v>0</v>
      </c>
      <c r="J2383" s="28">
        <v>0</v>
      </c>
      <c r="K2383" s="28">
        <v>0</v>
      </c>
      <c r="L2383" s="28">
        <v>0</v>
      </c>
      <c r="M2383" s="28">
        <v>1</v>
      </c>
      <c r="N2383" s="28">
        <v>3</v>
      </c>
      <c r="O2383" s="28">
        <v>9</v>
      </c>
      <c r="P2383">
        <f>VLOOKUP($A2383,'Item Detail'!$A$2:$G$4956,7,0)</f>
        <v>1</v>
      </c>
      <c r="Q2383" s="30" t="s">
        <v>30748</v>
      </c>
      <c r="R2383" s="30" t="s">
        <v>30730</v>
      </c>
      <c r="S2383" s="30" t="s">
        <v>30749</v>
      </c>
      <c r="T2383" s="30" t="s">
        <v>30731</v>
      </c>
      <c r="U2383" s="30" t="s">
        <v>30731</v>
      </c>
      <c r="V2383" s="30" t="s">
        <v>30733</v>
      </c>
      <c r="W2383" s="30" t="s">
        <v>30733</v>
      </c>
      <c r="X2383" s="30" t="s">
        <v>30733</v>
      </c>
      <c r="Y2383" s="30" t="s">
        <v>30733</v>
      </c>
      <c r="Z2383" s="30" t="s">
        <v>30733</v>
      </c>
      <c r="AA2383" s="31" t="s">
        <v>30790</v>
      </c>
    </row>
    <row r="2384" spans="1:27" x14ac:dyDescent="0.3">
      <c r="A2384" s="28" t="s">
        <v>3442</v>
      </c>
      <c r="B2384" s="28" t="s">
        <v>25671</v>
      </c>
      <c r="C2384" s="28" t="s">
        <v>18000</v>
      </c>
      <c r="D2384" s="28" t="s">
        <v>14961</v>
      </c>
      <c r="E2384" s="28" t="s">
        <v>10507</v>
      </c>
      <c r="F2384" s="28" t="s">
        <v>2146</v>
      </c>
      <c r="G2384" s="28" t="s">
        <v>27854</v>
      </c>
      <c r="H2384" s="28" t="s">
        <v>25706</v>
      </c>
      <c r="I2384" s="28">
        <v>0</v>
      </c>
      <c r="J2384" s="28">
        <v>0</v>
      </c>
      <c r="K2384" s="28">
        <v>1</v>
      </c>
      <c r="L2384" s="28">
        <v>0</v>
      </c>
      <c r="M2384" s="28">
        <v>0</v>
      </c>
      <c r="N2384" s="28">
        <v>3</v>
      </c>
      <c r="O2384" s="28">
        <v>9</v>
      </c>
      <c r="P2384">
        <f>VLOOKUP($A2384,'Item Detail'!$A$2:$G$4956,7,0)</f>
        <v>1</v>
      </c>
      <c r="Q2384" s="30" t="s">
        <v>30748</v>
      </c>
      <c r="R2384" s="30" t="s">
        <v>30730</v>
      </c>
      <c r="S2384" s="30" t="s">
        <v>30749</v>
      </c>
      <c r="T2384" s="30" t="s">
        <v>30731</v>
      </c>
      <c r="U2384" s="30" t="s">
        <v>30731</v>
      </c>
      <c r="V2384" s="30" t="s">
        <v>30733</v>
      </c>
      <c r="W2384" s="30" t="s">
        <v>30733</v>
      </c>
      <c r="X2384" s="30" t="s">
        <v>30733</v>
      </c>
      <c r="Y2384" s="30" t="s">
        <v>30733</v>
      </c>
      <c r="Z2384" s="30" t="s">
        <v>30733</v>
      </c>
      <c r="AA2384" s="31" t="s">
        <v>30790</v>
      </c>
    </row>
    <row r="2385" spans="1:27" x14ac:dyDescent="0.3">
      <c r="A2385" s="28" t="s">
        <v>3427</v>
      </c>
      <c r="B2385" s="28" t="s">
        <v>25687</v>
      </c>
      <c r="C2385" s="28" t="s">
        <v>23215</v>
      </c>
      <c r="D2385" s="28" t="s">
        <v>23216</v>
      </c>
      <c r="E2385" s="28" t="s">
        <v>23217</v>
      </c>
      <c r="F2385" s="28" t="s">
        <v>2491</v>
      </c>
      <c r="G2385" s="28" t="s">
        <v>27855</v>
      </c>
      <c r="H2385" s="28" t="s">
        <v>25706</v>
      </c>
      <c r="I2385" s="28">
        <v>0</v>
      </c>
      <c r="J2385" s="28">
        <v>0</v>
      </c>
      <c r="K2385" s="28">
        <v>0</v>
      </c>
      <c r="L2385" s="28">
        <v>0</v>
      </c>
      <c r="M2385" s="28">
        <v>1</v>
      </c>
      <c r="N2385" s="28">
        <v>3</v>
      </c>
      <c r="O2385" s="28">
        <v>9</v>
      </c>
      <c r="P2385">
        <f>VLOOKUP($A2385,'Item Detail'!$A$2:$G$4956,7,0)</f>
        <v>1</v>
      </c>
      <c r="Q2385" s="30" t="s">
        <v>30745</v>
      </c>
      <c r="R2385" s="30" t="s">
        <v>30730</v>
      </c>
      <c r="S2385" s="30" t="s">
        <v>30737</v>
      </c>
      <c r="T2385" s="30" t="s">
        <v>30731</v>
      </c>
      <c r="U2385" s="30" t="s">
        <v>30747</v>
      </c>
      <c r="V2385" s="30" t="s">
        <v>30738</v>
      </c>
      <c r="W2385" s="30" t="s">
        <v>30733</v>
      </c>
      <c r="X2385" s="30" t="s">
        <v>30733</v>
      </c>
      <c r="Y2385" s="30" t="s">
        <v>30733</v>
      </c>
      <c r="Z2385" s="30" t="s">
        <v>30733</v>
      </c>
      <c r="AA2385" s="33" t="s">
        <v>30789</v>
      </c>
    </row>
    <row r="2386" spans="1:27" x14ac:dyDescent="0.3">
      <c r="A2386" s="28" t="s">
        <v>20271</v>
      </c>
      <c r="B2386" s="28" t="s">
        <v>25666</v>
      </c>
      <c r="C2386" s="28" t="s">
        <v>14642</v>
      </c>
      <c r="D2386" s="28" t="s">
        <v>20272</v>
      </c>
      <c r="E2386" s="28" t="s">
        <v>10584</v>
      </c>
      <c r="F2386" s="28" t="s">
        <v>2269</v>
      </c>
      <c r="G2386" s="28" t="s">
        <v>27856</v>
      </c>
      <c r="H2386" s="28" t="s">
        <v>25665</v>
      </c>
      <c r="I2386" s="28">
        <v>0</v>
      </c>
      <c r="J2386" s="28">
        <v>0</v>
      </c>
      <c r="K2386" s="28">
        <v>0</v>
      </c>
      <c r="L2386" s="28">
        <v>1</v>
      </c>
      <c r="M2386" s="28">
        <v>0</v>
      </c>
      <c r="N2386" s="28">
        <v>3</v>
      </c>
      <c r="O2386" s="28">
        <v>9</v>
      </c>
      <c r="P2386">
        <f>VLOOKUP($A2386,'Item Detail'!$A$2:$G$4956,7,0)</f>
        <v>1</v>
      </c>
      <c r="Q2386" s="30" t="s">
        <v>30745</v>
      </c>
      <c r="R2386" s="30" t="s">
        <v>30730</v>
      </c>
      <c r="S2386" s="30" t="s">
        <v>30737</v>
      </c>
      <c r="T2386" s="30" t="s">
        <v>30731</v>
      </c>
      <c r="U2386" s="30" t="s">
        <v>30747</v>
      </c>
      <c r="V2386" s="30" t="s">
        <v>30738</v>
      </c>
      <c r="W2386" s="30" t="s">
        <v>30738</v>
      </c>
      <c r="X2386" s="30" t="s">
        <v>30738</v>
      </c>
      <c r="Y2386" s="30" t="s">
        <v>30738</v>
      </c>
      <c r="Z2386" s="30" t="s">
        <v>30738</v>
      </c>
      <c r="AA2386" s="31" t="s">
        <v>30789</v>
      </c>
    </row>
    <row r="2387" spans="1:27" x14ac:dyDescent="0.3">
      <c r="A2387" s="28" t="s">
        <v>24570</v>
      </c>
      <c r="B2387" s="28" t="s">
        <v>25666</v>
      </c>
      <c r="C2387" s="28" t="s">
        <v>24571</v>
      </c>
      <c r="D2387" s="28" t="s">
        <v>12949</v>
      </c>
      <c r="E2387" s="28" t="s">
        <v>10584</v>
      </c>
      <c r="F2387" s="28" t="s">
        <v>2269</v>
      </c>
      <c r="G2387" s="28" t="s">
        <v>27857</v>
      </c>
      <c r="H2387" s="28" t="s">
        <v>25665</v>
      </c>
      <c r="I2387" s="28">
        <v>1</v>
      </c>
      <c r="J2387" s="28">
        <v>0</v>
      </c>
      <c r="K2387" s="28">
        <v>0</v>
      </c>
      <c r="L2387" s="28">
        <v>0</v>
      </c>
      <c r="M2387" s="28">
        <v>0</v>
      </c>
      <c r="N2387" s="28">
        <v>3</v>
      </c>
      <c r="O2387" s="28">
        <v>9</v>
      </c>
      <c r="P2387">
        <f>VLOOKUP($A2387,'Item Detail'!$A$2:$G$4956,7,0)</f>
        <v>1</v>
      </c>
      <c r="Q2387" s="30" t="s">
        <v>30745</v>
      </c>
      <c r="R2387" s="30" t="s">
        <v>30730</v>
      </c>
      <c r="S2387" s="30" t="s">
        <v>30737</v>
      </c>
      <c r="T2387" s="30" t="s">
        <v>30731</v>
      </c>
      <c r="U2387" s="30" t="s">
        <v>30747</v>
      </c>
      <c r="V2387" s="30" t="s">
        <v>30738</v>
      </c>
      <c r="W2387" s="30" t="s">
        <v>30738</v>
      </c>
      <c r="X2387" s="30" t="s">
        <v>30738</v>
      </c>
      <c r="Y2387" s="30" t="s">
        <v>30738</v>
      </c>
      <c r="Z2387" s="30" t="s">
        <v>30738</v>
      </c>
      <c r="AA2387" s="31" t="s">
        <v>30789</v>
      </c>
    </row>
    <row r="2388" spans="1:27" x14ac:dyDescent="0.3">
      <c r="A2388" s="28" t="s">
        <v>25474</v>
      </c>
      <c r="B2388" s="28" t="s">
        <v>25666</v>
      </c>
      <c r="C2388" s="28" t="s">
        <v>14800</v>
      </c>
      <c r="D2388" s="28" t="s">
        <v>12759</v>
      </c>
      <c r="E2388" s="28" t="s">
        <v>10584</v>
      </c>
      <c r="F2388" s="28" t="s">
        <v>2269</v>
      </c>
      <c r="G2388" s="28" t="s">
        <v>27858</v>
      </c>
      <c r="H2388" s="28" t="s">
        <v>25665</v>
      </c>
      <c r="I2388" s="28">
        <v>0</v>
      </c>
      <c r="J2388" s="28">
        <v>0</v>
      </c>
      <c r="K2388" s="28">
        <v>0</v>
      </c>
      <c r="L2388" s="28">
        <v>1</v>
      </c>
      <c r="M2388" s="28">
        <v>0</v>
      </c>
      <c r="N2388" s="28">
        <v>3</v>
      </c>
      <c r="O2388" s="28">
        <v>9</v>
      </c>
      <c r="P2388">
        <f>VLOOKUP($A2388,'Item Detail'!$A$2:$G$4956,7,0)</f>
        <v>1</v>
      </c>
      <c r="Q2388" s="30" t="s">
        <v>30745</v>
      </c>
      <c r="R2388" s="30" t="s">
        <v>30730</v>
      </c>
      <c r="S2388" s="30" t="s">
        <v>30737</v>
      </c>
      <c r="T2388" s="30" t="s">
        <v>30731</v>
      </c>
      <c r="U2388" s="30" t="s">
        <v>30747</v>
      </c>
      <c r="V2388" s="30" t="s">
        <v>30738</v>
      </c>
      <c r="W2388" s="30" t="s">
        <v>30738</v>
      </c>
      <c r="X2388" s="30" t="s">
        <v>30738</v>
      </c>
      <c r="Y2388" s="30" t="s">
        <v>30738</v>
      </c>
      <c r="Z2388" s="30" t="s">
        <v>30738</v>
      </c>
      <c r="AA2388" s="31" t="s">
        <v>30789</v>
      </c>
    </row>
    <row r="2389" spans="1:27" x14ac:dyDescent="0.3">
      <c r="A2389" s="28" t="s">
        <v>19998</v>
      </c>
      <c r="B2389" s="28" t="s">
        <v>25666</v>
      </c>
      <c r="C2389" s="28" t="s">
        <v>19999</v>
      </c>
      <c r="D2389" s="28" t="s">
        <v>16964</v>
      </c>
      <c r="E2389" s="28" t="s">
        <v>10584</v>
      </c>
      <c r="F2389" s="28" t="s">
        <v>2269</v>
      </c>
      <c r="G2389" s="28" t="s">
        <v>27859</v>
      </c>
      <c r="H2389" s="28" t="s">
        <v>25665</v>
      </c>
      <c r="I2389" s="28">
        <v>0</v>
      </c>
      <c r="J2389" s="28">
        <v>0</v>
      </c>
      <c r="K2389" s="28">
        <v>1</v>
      </c>
      <c r="L2389" s="28">
        <v>0</v>
      </c>
      <c r="M2389" s="28">
        <v>0</v>
      </c>
      <c r="N2389" s="28">
        <v>3</v>
      </c>
      <c r="O2389" s="28">
        <v>9</v>
      </c>
      <c r="P2389">
        <f>VLOOKUP($A2389,'Item Detail'!$A$2:$G$4956,7,0)</f>
        <v>1</v>
      </c>
      <c r="Q2389" s="30" t="s">
        <v>30745</v>
      </c>
      <c r="R2389" s="30" t="s">
        <v>30730</v>
      </c>
      <c r="S2389" s="30" t="s">
        <v>30737</v>
      </c>
      <c r="T2389" s="30" t="s">
        <v>30731</v>
      </c>
      <c r="U2389" s="30" t="s">
        <v>30747</v>
      </c>
      <c r="V2389" s="30" t="s">
        <v>30738</v>
      </c>
      <c r="W2389" s="30" t="s">
        <v>30738</v>
      </c>
      <c r="X2389" s="30" t="s">
        <v>30738</v>
      </c>
      <c r="Y2389" s="30" t="s">
        <v>30738</v>
      </c>
      <c r="Z2389" s="30" t="s">
        <v>30738</v>
      </c>
      <c r="AA2389" s="31" t="s">
        <v>30789</v>
      </c>
    </row>
    <row r="2390" spans="1:27" x14ac:dyDescent="0.3">
      <c r="A2390" s="28" t="s">
        <v>23032</v>
      </c>
      <c r="B2390" s="28" t="s">
        <v>25666</v>
      </c>
      <c r="C2390" s="28" t="s">
        <v>23033</v>
      </c>
      <c r="D2390" s="28" t="s">
        <v>10485</v>
      </c>
      <c r="E2390" s="28" t="s">
        <v>10507</v>
      </c>
      <c r="F2390" s="28" t="s">
        <v>25838</v>
      </c>
      <c r="G2390" s="28" t="s">
        <v>26452</v>
      </c>
      <c r="H2390" s="28" t="s">
        <v>25665</v>
      </c>
      <c r="I2390" s="28">
        <v>0</v>
      </c>
      <c r="J2390" s="28">
        <v>0</v>
      </c>
      <c r="K2390" s="28">
        <v>0</v>
      </c>
      <c r="L2390" s="28">
        <v>1</v>
      </c>
      <c r="M2390" s="28">
        <v>0</v>
      </c>
      <c r="N2390" s="28">
        <v>3</v>
      </c>
      <c r="O2390" s="28">
        <v>9</v>
      </c>
      <c r="P2390">
        <f>VLOOKUP($A2390,'Item Detail'!$A$2:$G$4956,7,0)</f>
        <v>1</v>
      </c>
      <c r="Q2390" s="30" t="s">
        <v>30750</v>
      </c>
      <c r="R2390" s="30" t="s">
        <v>30730</v>
      </c>
      <c r="S2390" s="30" t="s">
        <v>30737</v>
      </c>
      <c r="T2390" s="30" t="s">
        <v>30731</v>
      </c>
      <c r="U2390" s="30" t="s">
        <v>30731</v>
      </c>
      <c r="V2390" s="30" t="s">
        <v>30738</v>
      </c>
      <c r="W2390" s="30" t="s">
        <v>30738</v>
      </c>
      <c r="X2390" s="30" t="s">
        <v>30738</v>
      </c>
      <c r="Y2390" s="30" t="s">
        <v>30738</v>
      </c>
      <c r="Z2390" s="30" t="s">
        <v>30738</v>
      </c>
      <c r="AA2390" s="31" t="s">
        <v>30789</v>
      </c>
    </row>
    <row r="2391" spans="1:27" x14ac:dyDescent="0.3">
      <c r="A2391" s="28" t="s">
        <v>25462</v>
      </c>
      <c r="B2391" s="28" t="s">
        <v>25819</v>
      </c>
      <c r="C2391" s="28" t="s">
        <v>25463</v>
      </c>
      <c r="D2391" s="28" t="s">
        <v>20326</v>
      </c>
      <c r="E2391" s="28" t="s">
        <v>12133</v>
      </c>
      <c r="F2391" s="28" t="s">
        <v>3969</v>
      </c>
      <c r="G2391" s="28" t="s">
        <v>27860</v>
      </c>
      <c r="H2391" s="28" t="s">
        <v>25670</v>
      </c>
      <c r="I2391" s="28">
        <v>0</v>
      </c>
      <c r="J2391" s="28">
        <v>0</v>
      </c>
      <c r="K2391" s="28">
        <v>0</v>
      </c>
      <c r="L2391" s="28">
        <v>0</v>
      </c>
      <c r="M2391" s="28">
        <v>1</v>
      </c>
      <c r="N2391" s="28">
        <v>3</v>
      </c>
      <c r="O2391" s="28">
        <v>9</v>
      </c>
      <c r="P2391">
        <f>VLOOKUP($A2391,'Item Detail'!$A$2:$G$4956,7,0)</f>
        <v>1</v>
      </c>
      <c r="Q2391" s="30" t="s">
        <v>30753</v>
      </c>
      <c r="R2391" s="30" t="s">
        <v>30730</v>
      </c>
      <c r="S2391" s="30" t="s">
        <v>30737</v>
      </c>
      <c r="T2391" s="30" t="s">
        <v>30731</v>
      </c>
      <c r="U2391" s="30" t="s">
        <v>30731</v>
      </c>
      <c r="V2391" s="30" t="s">
        <v>30738</v>
      </c>
      <c r="W2391" s="30" t="s">
        <v>30738</v>
      </c>
      <c r="X2391" s="30" t="s">
        <v>30733</v>
      </c>
      <c r="Y2391" s="30" t="s">
        <v>30733</v>
      </c>
      <c r="Z2391" s="30" t="s">
        <v>30733</v>
      </c>
      <c r="AA2391" s="31" t="s">
        <v>30791</v>
      </c>
    </row>
    <row r="2392" spans="1:27" x14ac:dyDescent="0.3">
      <c r="A2392" s="28" t="s">
        <v>18168</v>
      </c>
      <c r="B2392" s="28" t="s">
        <v>25900</v>
      </c>
      <c r="C2392" s="28" t="s">
        <v>18169</v>
      </c>
      <c r="D2392" s="28" t="s">
        <v>10485</v>
      </c>
      <c r="E2392" s="28" t="s">
        <v>10710</v>
      </c>
      <c r="F2392" s="28" t="s">
        <v>2085</v>
      </c>
      <c r="G2392" s="28" t="s">
        <v>27861</v>
      </c>
      <c r="H2392" s="28" t="s">
        <v>25662</v>
      </c>
      <c r="I2392" s="28">
        <v>0</v>
      </c>
      <c r="J2392" s="28">
        <v>0</v>
      </c>
      <c r="K2392" s="28">
        <v>0</v>
      </c>
      <c r="L2392" s="28">
        <v>1</v>
      </c>
      <c r="M2392" s="28">
        <v>0</v>
      </c>
      <c r="N2392" s="28">
        <v>3</v>
      </c>
      <c r="O2392" s="28">
        <v>9</v>
      </c>
      <c r="P2392">
        <f>VLOOKUP($A2392,'Item Detail'!$A$2:$G$4956,7,0)</f>
        <v>1</v>
      </c>
      <c r="Q2392" s="30" t="s">
        <v>30745</v>
      </c>
      <c r="R2392" s="30" t="s">
        <v>30730</v>
      </c>
      <c r="S2392" s="30" t="s">
        <v>30737</v>
      </c>
      <c r="T2392" s="30" t="s">
        <v>30731</v>
      </c>
      <c r="U2392" s="30" t="s">
        <v>30731</v>
      </c>
      <c r="V2392" s="30" t="s">
        <v>30738</v>
      </c>
      <c r="W2392" s="30" t="s">
        <v>30738</v>
      </c>
      <c r="X2392" s="30" t="s">
        <v>30738</v>
      </c>
      <c r="Y2392" s="30" t="s">
        <v>30738</v>
      </c>
      <c r="Z2392" s="30" t="s">
        <v>30738</v>
      </c>
      <c r="AA2392" s="31" t="s">
        <v>30789</v>
      </c>
    </row>
    <row r="2393" spans="1:27" x14ac:dyDescent="0.3">
      <c r="A2393" s="28" t="s">
        <v>23779</v>
      </c>
      <c r="B2393" s="28" t="s">
        <v>25900</v>
      </c>
      <c r="C2393" s="28" t="s">
        <v>23780</v>
      </c>
      <c r="D2393" s="28" t="s">
        <v>23781</v>
      </c>
      <c r="E2393" s="28" t="s">
        <v>10507</v>
      </c>
      <c r="F2393" s="28" t="s">
        <v>2085</v>
      </c>
      <c r="G2393" s="28" t="s">
        <v>27862</v>
      </c>
      <c r="H2393" s="28" t="s">
        <v>25670</v>
      </c>
      <c r="I2393" s="28">
        <v>0</v>
      </c>
      <c r="J2393" s="28">
        <v>0</v>
      </c>
      <c r="K2393" s="28">
        <v>0</v>
      </c>
      <c r="L2393" s="28">
        <v>1</v>
      </c>
      <c r="M2393" s="28">
        <v>0</v>
      </c>
      <c r="N2393" s="28">
        <v>3</v>
      </c>
      <c r="O2393" s="28">
        <v>9</v>
      </c>
      <c r="P2393">
        <f>VLOOKUP($A2393,'Item Detail'!$A$2:$G$4956,7,0)</f>
        <v>1</v>
      </c>
      <c r="Q2393" s="30" t="s">
        <v>30745</v>
      </c>
      <c r="R2393" s="30" t="s">
        <v>30730</v>
      </c>
      <c r="S2393" s="30" t="s">
        <v>30737</v>
      </c>
      <c r="T2393" s="30" t="s">
        <v>30731</v>
      </c>
      <c r="U2393" s="30" t="s">
        <v>30731</v>
      </c>
      <c r="V2393" s="30" t="s">
        <v>30738</v>
      </c>
      <c r="W2393" s="30" t="s">
        <v>30733</v>
      </c>
      <c r="X2393" s="30" t="s">
        <v>30738</v>
      </c>
      <c r="Y2393" s="30" t="s">
        <v>30733</v>
      </c>
      <c r="Z2393" s="30" t="s">
        <v>30733</v>
      </c>
      <c r="AA2393" s="31" t="s">
        <v>30791</v>
      </c>
    </row>
    <row r="2394" spans="1:27" x14ac:dyDescent="0.3">
      <c r="A2394" s="28" t="s">
        <v>25293</v>
      </c>
      <c r="B2394" s="28" t="s">
        <v>25900</v>
      </c>
      <c r="C2394" s="28" t="s">
        <v>25294</v>
      </c>
      <c r="D2394" s="28" t="s">
        <v>10744</v>
      </c>
      <c r="E2394" s="28" t="s">
        <v>10710</v>
      </c>
      <c r="F2394" s="28" t="s">
        <v>2085</v>
      </c>
      <c r="G2394" s="28" t="s">
        <v>27863</v>
      </c>
      <c r="H2394" s="28" t="s">
        <v>25670</v>
      </c>
      <c r="I2394" s="28">
        <v>0</v>
      </c>
      <c r="J2394" s="28">
        <v>0</v>
      </c>
      <c r="K2394" s="28">
        <v>0</v>
      </c>
      <c r="L2394" s="28">
        <v>1</v>
      </c>
      <c r="M2394" s="28">
        <v>0</v>
      </c>
      <c r="N2394" s="28">
        <v>3</v>
      </c>
      <c r="O2394" s="28">
        <v>9</v>
      </c>
      <c r="P2394">
        <f>VLOOKUP($A2394,'Item Detail'!$A$2:$G$4956,7,0)</f>
        <v>1</v>
      </c>
      <c r="Q2394" s="30" t="s">
        <v>30745</v>
      </c>
      <c r="R2394" s="30" t="s">
        <v>30730</v>
      </c>
      <c r="S2394" s="30" t="s">
        <v>30737</v>
      </c>
      <c r="T2394" s="30" t="s">
        <v>30731</v>
      </c>
      <c r="U2394" s="30" t="s">
        <v>30751</v>
      </c>
      <c r="V2394" s="30" t="s">
        <v>30738</v>
      </c>
      <c r="W2394" s="30" t="s">
        <v>30738</v>
      </c>
      <c r="X2394" s="30" t="s">
        <v>30738</v>
      </c>
      <c r="Y2394" s="30" t="s">
        <v>30733</v>
      </c>
      <c r="Z2394" s="30" t="s">
        <v>30733</v>
      </c>
      <c r="AA2394" s="31" t="s">
        <v>30791</v>
      </c>
    </row>
    <row r="2395" spans="1:27" x14ac:dyDescent="0.3">
      <c r="A2395" s="28" t="s">
        <v>25349</v>
      </c>
      <c r="B2395" s="28" t="s">
        <v>25755</v>
      </c>
      <c r="C2395" s="28" t="s">
        <v>24067</v>
      </c>
      <c r="D2395" s="28" t="s">
        <v>25350</v>
      </c>
      <c r="E2395" s="28" t="s">
        <v>10592</v>
      </c>
      <c r="F2395" s="28" t="s">
        <v>25756</v>
      </c>
      <c r="G2395" s="28" t="s">
        <v>27864</v>
      </c>
      <c r="H2395" s="28" t="s">
        <v>25670</v>
      </c>
      <c r="I2395" s="28">
        <v>0</v>
      </c>
      <c r="J2395" s="28">
        <v>0</v>
      </c>
      <c r="K2395" s="28">
        <v>0</v>
      </c>
      <c r="L2395" s="28">
        <v>1</v>
      </c>
      <c r="M2395" s="28">
        <v>0</v>
      </c>
      <c r="N2395" s="28">
        <v>3</v>
      </c>
      <c r="O2395" s="28">
        <v>9</v>
      </c>
      <c r="P2395">
        <f>VLOOKUP($A2395,'Item Detail'!$A$2:$G$4956,7,0)</f>
        <v>1</v>
      </c>
      <c r="Q2395" s="30" t="s">
        <v>30745</v>
      </c>
      <c r="R2395" s="30" t="s">
        <v>30730</v>
      </c>
      <c r="S2395" s="30" t="s">
        <v>30737</v>
      </c>
      <c r="T2395" s="30" t="s">
        <v>30731</v>
      </c>
      <c r="U2395" s="30" t="s">
        <v>30751</v>
      </c>
      <c r="V2395" s="30" t="s">
        <v>30738</v>
      </c>
      <c r="W2395" s="30" t="s">
        <v>30738</v>
      </c>
      <c r="X2395" s="30" t="s">
        <v>30738</v>
      </c>
      <c r="Y2395" s="30" t="s">
        <v>30733</v>
      </c>
      <c r="Z2395" s="30" t="s">
        <v>30738</v>
      </c>
      <c r="AA2395" s="31" t="s">
        <v>30791</v>
      </c>
    </row>
    <row r="2396" spans="1:27" x14ac:dyDescent="0.3">
      <c r="A2396" s="28" t="s">
        <v>21540</v>
      </c>
      <c r="B2396" s="28" t="s">
        <v>25716</v>
      </c>
      <c r="C2396" s="28" t="s">
        <v>21541</v>
      </c>
      <c r="D2396" s="28" t="s">
        <v>21542</v>
      </c>
      <c r="E2396" s="28" t="s">
        <v>10949</v>
      </c>
      <c r="F2396" s="28" t="s">
        <v>2181</v>
      </c>
      <c r="G2396" s="28" t="s">
        <v>27865</v>
      </c>
      <c r="H2396" s="28" t="s">
        <v>25665</v>
      </c>
      <c r="I2396" s="28">
        <v>1</v>
      </c>
      <c r="J2396" s="28">
        <v>0</v>
      </c>
      <c r="K2396" s="28">
        <v>0</v>
      </c>
      <c r="L2396" s="28">
        <v>0</v>
      </c>
      <c r="M2396" s="28">
        <v>0</v>
      </c>
      <c r="N2396" s="28">
        <v>3</v>
      </c>
      <c r="O2396" s="28">
        <v>9</v>
      </c>
      <c r="P2396">
        <f>VLOOKUP($A2396,'Item Detail'!$A$2:$G$4956,7,0)</f>
        <v>1</v>
      </c>
      <c r="Q2396" s="30" t="s">
        <v>30745</v>
      </c>
      <c r="R2396" s="30" t="s">
        <v>30730</v>
      </c>
      <c r="S2396" s="30" t="s">
        <v>30737</v>
      </c>
      <c r="T2396" s="30" t="s">
        <v>30731</v>
      </c>
      <c r="U2396" s="30" t="s">
        <v>30731</v>
      </c>
      <c r="V2396" s="30" t="s">
        <v>30738</v>
      </c>
      <c r="W2396" s="30" t="s">
        <v>30738</v>
      </c>
      <c r="X2396" s="30" t="s">
        <v>30738</v>
      </c>
      <c r="Y2396" s="30" t="s">
        <v>30738</v>
      </c>
      <c r="Z2396" s="30" t="s">
        <v>30738</v>
      </c>
      <c r="AA2396" s="31" t="s">
        <v>30789</v>
      </c>
    </row>
    <row r="2397" spans="1:27" x14ac:dyDescent="0.3">
      <c r="A2397" s="28" t="s">
        <v>17048</v>
      </c>
      <c r="B2397" s="28" t="s">
        <v>25701</v>
      </c>
      <c r="C2397" s="28" t="s">
        <v>17049</v>
      </c>
      <c r="D2397" s="28" t="s">
        <v>17050</v>
      </c>
      <c r="E2397" s="28" t="s">
        <v>10892</v>
      </c>
      <c r="F2397" s="28" t="s">
        <v>2224</v>
      </c>
      <c r="G2397" s="28" t="s">
        <v>27866</v>
      </c>
      <c r="H2397" s="28" t="s">
        <v>25670</v>
      </c>
      <c r="I2397" s="28">
        <v>0</v>
      </c>
      <c r="J2397" s="28">
        <v>0</v>
      </c>
      <c r="K2397" s="28">
        <v>1</v>
      </c>
      <c r="L2397" s="28">
        <v>0</v>
      </c>
      <c r="M2397" s="28">
        <v>0</v>
      </c>
      <c r="N2397" s="28">
        <v>3</v>
      </c>
      <c r="O2397" s="28">
        <v>9</v>
      </c>
      <c r="P2397">
        <f>VLOOKUP($A2397,'Item Detail'!$A$2:$G$4956,7,0)</f>
        <v>1</v>
      </c>
      <c r="Q2397" s="30" t="s">
        <v>30753</v>
      </c>
      <c r="R2397" s="30" t="s">
        <v>30730</v>
      </c>
      <c r="S2397" s="30" t="s">
        <v>30737</v>
      </c>
      <c r="T2397" s="30" t="s">
        <v>30731</v>
      </c>
      <c r="U2397" s="30" t="s">
        <v>30731</v>
      </c>
      <c r="V2397" s="30" t="s">
        <v>30738</v>
      </c>
      <c r="W2397" s="30" t="s">
        <v>30733</v>
      </c>
      <c r="X2397" s="30" t="s">
        <v>30733</v>
      </c>
      <c r="Y2397" s="30" t="s">
        <v>30733</v>
      </c>
      <c r="Z2397" s="30" t="s">
        <v>30733</v>
      </c>
      <c r="AA2397" s="31" t="s">
        <v>30791</v>
      </c>
    </row>
    <row r="2398" spans="1:27" x14ac:dyDescent="0.3">
      <c r="A2398" s="28" t="s">
        <v>5592</v>
      </c>
      <c r="B2398" s="28" t="s">
        <v>25685</v>
      </c>
      <c r="C2398" s="28" t="s">
        <v>18400</v>
      </c>
      <c r="D2398" s="28" t="s">
        <v>10485</v>
      </c>
      <c r="E2398" s="28" t="s">
        <v>10507</v>
      </c>
      <c r="F2398" s="28" t="s">
        <v>5594</v>
      </c>
      <c r="G2398" s="28" t="s">
        <v>27867</v>
      </c>
      <c r="H2398" s="28" t="s">
        <v>25657</v>
      </c>
      <c r="I2398" s="28">
        <v>0</v>
      </c>
      <c r="J2398" s="28">
        <v>0</v>
      </c>
      <c r="K2398" s="28">
        <v>1</v>
      </c>
      <c r="L2398" s="28">
        <v>0</v>
      </c>
      <c r="M2398" s="28">
        <v>0</v>
      </c>
      <c r="N2398" s="28">
        <v>3</v>
      </c>
      <c r="O2398" s="28">
        <v>9</v>
      </c>
      <c r="P2398">
        <f>VLOOKUP($A2398,'Item Detail'!$A$2:$G$4956,7,0)</f>
        <v>1</v>
      </c>
      <c r="Q2398" s="30" t="s">
        <v>30729</v>
      </c>
      <c r="R2398" s="30" t="s">
        <v>30730</v>
      </c>
      <c r="S2398" s="30" t="s">
        <v>5361</v>
      </c>
      <c r="T2398" s="30" t="s">
        <v>30731</v>
      </c>
      <c r="U2398" s="30" t="s">
        <v>30731</v>
      </c>
      <c r="V2398" s="30" t="s">
        <v>30733</v>
      </c>
      <c r="W2398" s="30" t="s">
        <v>30733</v>
      </c>
      <c r="X2398" s="30" t="s">
        <v>30733</v>
      </c>
      <c r="Y2398" s="30" t="s">
        <v>30733</v>
      </c>
      <c r="Z2398" s="30" t="s">
        <v>30733</v>
      </c>
      <c r="AA2398" s="31" t="s">
        <v>30790</v>
      </c>
    </row>
    <row r="2399" spans="1:27" x14ac:dyDescent="0.3">
      <c r="A2399" s="28" t="s">
        <v>6580</v>
      </c>
      <c r="B2399" s="28" t="s">
        <v>25814</v>
      </c>
      <c r="C2399" s="28" t="s">
        <v>20596</v>
      </c>
      <c r="D2399" s="28" t="s">
        <v>13234</v>
      </c>
      <c r="E2399" s="28" t="s">
        <v>10584</v>
      </c>
      <c r="F2399" s="28" t="s">
        <v>25855</v>
      </c>
      <c r="G2399" s="28" t="s">
        <v>27868</v>
      </c>
      <c r="H2399" s="28" t="s">
        <v>25657</v>
      </c>
      <c r="I2399" s="28">
        <v>0</v>
      </c>
      <c r="J2399" s="28">
        <v>0</v>
      </c>
      <c r="K2399" s="28">
        <v>1</v>
      </c>
      <c r="L2399" s="28">
        <v>0</v>
      </c>
      <c r="M2399" s="28">
        <v>0</v>
      </c>
      <c r="N2399" s="28">
        <v>3</v>
      </c>
      <c r="O2399" s="28">
        <v>9</v>
      </c>
      <c r="P2399">
        <f>VLOOKUP($A2399,'Item Detail'!$A$2:$G$4956,7,0)</f>
        <v>1</v>
      </c>
      <c r="Q2399" s="30" t="s">
        <v>30729</v>
      </c>
      <c r="R2399" s="30" t="s">
        <v>30730</v>
      </c>
      <c r="S2399" s="30" t="s">
        <v>5361</v>
      </c>
      <c r="T2399" s="30" t="s">
        <v>30731</v>
      </c>
      <c r="U2399" s="30" t="s">
        <v>30747</v>
      </c>
      <c r="V2399" s="30" t="s">
        <v>30733</v>
      </c>
      <c r="W2399" s="30" t="s">
        <v>30733</v>
      </c>
      <c r="X2399" s="30" t="s">
        <v>30733</v>
      </c>
      <c r="Y2399" s="30" t="s">
        <v>30733</v>
      </c>
      <c r="Z2399" s="30" t="s">
        <v>30733</v>
      </c>
      <c r="AA2399" s="31" t="s">
        <v>30790</v>
      </c>
    </row>
    <row r="2400" spans="1:27" x14ac:dyDescent="0.3">
      <c r="A2400" s="28" t="s">
        <v>23957</v>
      </c>
      <c r="B2400" s="28" t="s">
        <v>25721</v>
      </c>
      <c r="C2400" s="28" t="s">
        <v>23958</v>
      </c>
      <c r="D2400" s="28" t="s">
        <v>10485</v>
      </c>
      <c r="E2400" s="28" t="s">
        <v>23959</v>
      </c>
      <c r="F2400" s="28" t="s">
        <v>14262</v>
      </c>
      <c r="G2400" s="28" t="s">
        <v>27869</v>
      </c>
      <c r="H2400" s="28" t="s">
        <v>25670</v>
      </c>
      <c r="I2400" s="28">
        <v>1</v>
      </c>
      <c r="J2400" s="28">
        <v>0</v>
      </c>
      <c r="K2400" s="28">
        <v>0</v>
      </c>
      <c r="L2400" s="28">
        <v>0</v>
      </c>
      <c r="M2400" s="28">
        <v>0</v>
      </c>
      <c r="N2400" s="28">
        <v>3</v>
      </c>
      <c r="O2400" s="28">
        <v>9</v>
      </c>
      <c r="P2400">
        <f>VLOOKUP($A2400,'Item Detail'!$A$2:$G$4956,7,0)</f>
        <v>1</v>
      </c>
      <c r="Q2400" s="30" t="s">
        <v>30753</v>
      </c>
      <c r="R2400" s="30" t="s">
        <v>30741</v>
      </c>
      <c r="S2400" s="30" t="s">
        <v>30741</v>
      </c>
      <c r="T2400" s="30" t="s">
        <v>30731</v>
      </c>
      <c r="U2400" s="30" t="s">
        <v>30747</v>
      </c>
      <c r="V2400" s="30" t="s">
        <v>30733</v>
      </c>
      <c r="W2400" s="30" t="s">
        <v>30733</v>
      </c>
      <c r="X2400" s="30" t="s">
        <v>30733</v>
      </c>
      <c r="Y2400" s="30" t="s">
        <v>30733</v>
      </c>
      <c r="Z2400" s="30" t="s">
        <v>30733</v>
      </c>
      <c r="AA2400" s="31" t="s">
        <v>30787</v>
      </c>
    </row>
    <row r="2401" spans="1:27" x14ac:dyDescent="0.3">
      <c r="A2401" s="28" t="s">
        <v>23631</v>
      </c>
      <c r="B2401" s="28" t="s">
        <v>25986</v>
      </c>
      <c r="C2401" s="28" t="s">
        <v>23632</v>
      </c>
      <c r="D2401" s="28" t="s">
        <v>23633</v>
      </c>
      <c r="E2401" s="28" t="s">
        <v>10507</v>
      </c>
      <c r="F2401" s="28" t="s">
        <v>2444</v>
      </c>
      <c r="G2401" s="28" t="s">
        <v>27870</v>
      </c>
      <c r="H2401" s="28" t="s">
        <v>25670</v>
      </c>
      <c r="I2401" s="28">
        <v>0</v>
      </c>
      <c r="J2401" s="28">
        <v>0</v>
      </c>
      <c r="K2401" s="28">
        <v>0</v>
      </c>
      <c r="L2401" s="28">
        <v>1</v>
      </c>
      <c r="M2401" s="28">
        <v>0</v>
      </c>
      <c r="N2401" s="28">
        <v>3</v>
      </c>
      <c r="O2401" s="28">
        <v>9</v>
      </c>
      <c r="P2401">
        <f>VLOOKUP($A2401,'Item Detail'!$A$2:$G$4956,7,0)</f>
        <v>1</v>
      </c>
      <c r="Q2401" s="30" t="s">
        <v>30745</v>
      </c>
      <c r="R2401" s="30" t="s">
        <v>30730</v>
      </c>
      <c r="S2401" s="30" t="s">
        <v>30737</v>
      </c>
      <c r="T2401" s="30" t="s">
        <v>30731</v>
      </c>
      <c r="U2401" s="30" t="s">
        <v>30751</v>
      </c>
      <c r="V2401" s="30" t="s">
        <v>30738</v>
      </c>
      <c r="W2401" s="30" t="s">
        <v>30733</v>
      </c>
      <c r="X2401" s="30" t="s">
        <v>30733</v>
      </c>
      <c r="Y2401" s="30" t="s">
        <v>30733</v>
      </c>
      <c r="Z2401" s="30" t="s">
        <v>30738</v>
      </c>
      <c r="AA2401" s="31" t="s">
        <v>30791</v>
      </c>
    </row>
    <row r="2402" spans="1:27" x14ac:dyDescent="0.3">
      <c r="A2402" s="28" t="s">
        <v>20557</v>
      </c>
      <c r="B2402" s="28" t="s">
        <v>25666</v>
      </c>
      <c r="C2402" s="28" t="s">
        <v>20558</v>
      </c>
      <c r="D2402" s="28" t="s">
        <v>20559</v>
      </c>
      <c r="E2402" s="28" t="s">
        <v>10507</v>
      </c>
      <c r="F2402" s="28" t="s">
        <v>25838</v>
      </c>
      <c r="G2402" s="28" t="s">
        <v>27871</v>
      </c>
      <c r="H2402" s="28" t="s">
        <v>25662</v>
      </c>
      <c r="I2402" s="28">
        <v>1</v>
      </c>
      <c r="J2402" s="28">
        <v>0</v>
      </c>
      <c r="K2402" s="28">
        <v>0</v>
      </c>
      <c r="L2402" s="28">
        <v>0</v>
      </c>
      <c r="M2402" s="28">
        <v>0</v>
      </c>
      <c r="N2402" s="28">
        <v>3</v>
      </c>
      <c r="O2402" s="28">
        <v>9</v>
      </c>
      <c r="P2402">
        <f>VLOOKUP($A2402,'Item Detail'!$A$2:$G$4956,7,0)</f>
        <v>1</v>
      </c>
      <c r="Q2402" s="30" t="s">
        <v>30750</v>
      </c>
      <c r="R2402" s="30" t="s">
        <v>30730</v>
      </c>
      <c r="S2402" s="30" t="s">
        <v>30737</v>
      </c>
      <c r="T2402" s="30" t="s">
        <v>30731</v>
      </c>
      <c r="U2402" s="30" t="s">
        <v>30751</v>
      </c>
      <c r="V2402" s="30" t="s">
        <v>30738</v>
      </c>
      <c r="W2402" s="30" t="s">
        <v>30733</v>
      </c>
      <c r="X2402" s="30" t="s">
        <v>30738</v>
      </c>
      <c r="Y2402" s="30" t="s">
        <v>30733</v>
      </c>
      <c r="Z2402" s="30" t="s">
        <v>30733</v>
      </c>
      <c r="AA2402" s="31" t="s">
        <v>30789</v>
      </c>
    </row>
    <row r="2403" spans="1:27" x14ac:dyDescent="0.3">
      <c r="A2403" s="28" t="s">
        <v>16407</v>
      </c>
      <c r="B2403" s="28" t="s">
        <v>25716</v>
      </c>
      <c r="C2403" s="28" t="s">
        <v>16408</v>
      </c>
      <c r="D2403" s="28" t="s">
        <v>14145</v>
      </c>
      <c r="E2403" s="28" t="s">
        <v>10507</v>
      </c>
      <c r="F2403" s="28" t="s">
        <v>25742</v>
      </c>
      <c r="G2403" s="28" t="s">
        <v>27872</v>
      </c>
      <c r="H2403" s="28" t="s">
        <v>25662</v>
      </c>
      <c r="I2403" s="28">
        <v>0</v>
      </c>
      <c r="J2403" s="28">
        <v>0</v>
      </c>
      <c r="K2403" s="28">
        <v>0</v>
      </c>
      <c r="L2403" s="28">
        <v>1</v>
      </c>
      <c r="M2403" s="28">
        <v>0</v>
      </c>
      <c r="N2403" s="28">
        <v>3</v>
      </c>
      <c r="O2403" s="28">
        <v>9</v>
      </c>
      <c r="P2403">
        <f>VLOOKUP($A2403,'Item Detail'!$A$2:$G$4956,7,0)</f>
        <v>1</v>
      </c>
      <c r="Q2403" s="30" t="s">
        <v>30745</v>
      </c>
      <c r="R2403" s="30" t="s">
        <v>30730</v>
      </c>
      <c r="S2403" s="30" t="s">
        <v>30737</v>
      </c>
      <c r="T2403" s="30" t="s">
        <v>30731</v>
      </c>
      <c r="U2403" s="30" t="s">
        <v>30751</v>
      </c>
      <c r="V2403" s="30" t="s">
        <v>30738</v>
      </c>
      <c r="W2403" s="30" t="s">
        <v>30738</v>
      </c>
      <c r="X2403" s="30" t="s">
        <v>30738</v>
      </c>
      <c r="Y2403" s="30" t="s">
        <v>30738</v>
      </c>
      <c r="Z2403" s="30" t="s">
        <v>30738</v>
      </c>
      <c r="AA2403" s="31" t="s">
        <v>30789</v>
      </c>
    </row>
    <row r="2404" spans="1:27" x14ac:dyDescent="0.3">
      <c r="A2404" s="28" t="s">
        <v>15894</v>
      </c>
      <c r="B2404" s="28" t="s">
        <v>25716</v>
      </c>
      <c r="C2404" s="28" t="s">
        <v>15020</v>
      </c>
      <c r="D2404" s="28" t="s">
        <v>15895</v>
      </c>
      <c r="E2404" s="28" t="s">
        <v>15022</v>
      </c>
      <c r="F2404" s="28" t="s">
        <v>25742</v>
      </c>
      <c r="G2404" s="28" t="s">
        <v>27873</v>
      </c>
      <c r="H2404" s="28" t="s">
        <v>25670</v>
      </c>
      <c r="I2404" s="28">
        <v>0</v>
      </c>
      <c r="J2404" s="28">
        <v>0</v>
      </c>
      <c r="K2404" s="28">
        <v>0</v>
      </c>
      <c r="L2404" s="28">
        <v>0</v>
      </c>
      <c r="M2404" s="28">
        <v>1</v>
      </c>
      <c r="N2404" s="28">
        <v>3</v>
      </c>
      <c r="O2404" s="28">
        <v>9</v>
      </c>
      <c r="P2404">
        <f>VLOOKUP($A2404,'Item Detail'!$A$2:$G$4956,7,0)</f>
        <v>1</v>
      </c>
      <c r="Q2404" s="30" t="s">
        <v>30753</v>
      </c>
      <c r="R2404" s="30" t="s">
        <v>30730</v>
      </c>
      <c r="S2404" s="30" t="s">
        <v>30737</v>
      </c>
      <c r="T2404" s="30" t="s">
        <v>30731</v>
      </c>
      <c r="U2404" s="30" t="s">
        <v>30731</v>
      </c>
      <c r="V2404" s="30" t="s">
        <v>30738</v>
      </c>
      <c r="W2404" s="30" t="s">
        <v>30733</v>
      </c>
      <c r="X2404" s="30" t="s">
        <v>30733</v>
      </c>
      <c r="Y2404" s="30" t="s">
        <v>30738</v>
      </c>
      <c r="Z2404" s="30" t="s">
        <v>30733</v>
      </c>
      <c r="AA2404" s="31" t="s">
        <v>30791</v>
      </c>
    </row>
    <row r="2405" spans="1:27" x14ac:dyDescent="0.3">
      <c r="A2405" s="28" t="s">
        <v>18932</v>
      </c>
      <c r="B2405" s="28" t="s">
        <v>25666</v>
      </c>
      <c r="C2405" s="28" t="s">
        <v>18933</v>
      </c>
      <c r="D2405" s="28" t="s">
        <v>12949</v>
      </c>
      <c r="E2405" s="28" t="s">
        <v>10584</v>
      </c>
      <c r="F2405" s="28" t="s">
        <v>2269</v>
      </c>
      <c r="G2405" s="28" t="s">
        <v>27874</v>
      </c>
      <c r="H2405" s="28" t="s">
        <v>25670</v>
      </c>
      <c r="I2405" s="28">
        <v>0</v>
      </c>
      <c r="J2405" s="28">
        <v>0</v>
      </c>
      <c r="K2405" s="28">
        <v>0</v>
      </c>
      <c r="L2405" s="28">
        <v>0</v>
      </c>
      <c r="M2405" s="28">
        <v>1</v>
      </c>
      <c r="N2405" s="28">
        <v>3</v>
      </c>
      <c r="O2405" s="28">
        <v>9</v>
      </c>
      <c r="P2405">
        <f>VLOOKUP($A2405,'Item Detail'!$A$2:$G$4956,7,0)</f>
        <v>1</v>
      </c>
      <c r="Q2405" s="30" t="s">
        <v>30750</v>
      </c>
      <c r="R2405" s="30" t="s">
        <v>30730</v>
      </c>
      <c r="S2405" s="30" t="s">
        <v>30737</v>
      </c>
      <c r="T2405" s="30" t="s">
        <v>30731</v>
      </c>
      <c r="U2405" s="30" t="s">
        <v>30747</v>
      </c>
      <c r="V2405" s="30" t="s">
        <v>30738</v>
      </c>
      <c r="W2405" s="30" t="s">
        <v>30738</v>
      </c>
      <c r="X2405" s="30" t="s">
        <v>30738</v>
      </c>
      <c r="Y2405" s="30" t="s">
        <v>30738</v>
      </c>
      <c r="Z2405" s="30" t="s">
        <v>30733</v>
      </c>
      <c r="AA2405" s="31" t="s">
        <v>30791</v>
      </c>
    </row>
    <row r="2406" spans="1:27" x14ac:dyDescent="0.3">
      <c r="A2406" s="28" t="s">
        <v>15316</v>
      </c>
      <c r="B2406" s="28" t="s">
        <v>25687</v>
      </c>
      <c r="C2406" s="28" t="s">
        <v>15317</v>
      </c>
      <c r="D2406" s="28" t="s">
        <v>10485</v>
      </c>
      <c r="E2406" s="28" t="s">
        <v>12133</v>
      </c>
      <c r="F2406" s="28" t="s">
        <v>2491</v>
      </c>
      <c r="G2406" s="28" t="s">
        <v>27875</v>
      </c>
      <c r="H2406" s="28" t="s">
        <v>25670</v>
      </c>
      <c r="I2406" s="28">
        <v>0</v>
      </c>
      <c r="J2406" s="28">
        <v>0</v>
      </c>
      <c r="K2406" s="28">
        <v>0</v>
      </c>
      <c r="L2406" s="28">
        <v>1</v>
      </c>
      <c r="M2406" s="28">
        <v>0</v>
      </c>
      <c r="N2406" s="28">
        <v>3</v>
      </c>
      <c r="O2406" s="28">
        <v>9</v>
      </c>
      <c r="P2406">
        <f>VLOOKUP($A2406,'Item Detail'!$A$2:$G$4956,7,0)</f>
        <v>1</v>
      </c>
      <c r="Q2406" s="30" t="s">
        <v>30750</v>
      </c>
      <c r="R2406" s="30" t="s">
        <v>5361</v>
      </c>
      <c r="S2406" s="30" t="s">
        <v>30737</v>
      </c>
      <c r="T2406" s="30" t="s">
        <v>30731</v>
      </c>
      <c r="U2406" s="30" t="s">
        <v>30731</v>
      </c>
      <c r="V2406" s="30" t="s">
        <v>30733</v>
      </c>
      <c r="W2406" s="30" t="s">
        <v>30733</v>
      </c>
      <c r="X2406" s="30" t="s">
        <v>30733</v>
      </c>
      <c r="Y2406" s="30" t="s">
        <v>30733</v>
      </c>
      <c r="Z2406" s="30" t="s">
        <v>30733</v>
      </c>
      <c r="AA2406" s="31" t="s">
        <v>30787</v>
      </c>
    </row>
    <row r="2407" spans="1:27" x14ac:dyDescent="0.3">
      <c r="A2407" s="28" t="s">
        <v>19022</v>
      </c>
      <c r="B2407" s="28" t="s">
        <v>25687</v>
      </c>
      <c r="C2407" s="28" t="s">
        <v>19023</v>
      </c>
      <c r="D2407" s="28" t="s">
        <v>19024</v>
      </c>
      <c r="E2407" s="28" t="s">
        <v>10949</v>
      </c>
      <c r="F2407" s="28" t="s">
        <v>3771</v>
      </c>
      <c r="G2407" s="28" t="s">
        <v>27876</v>
      </c>
      <c r="H2407" s="28" t="s">
        <v>25665</v>
      </c>
      <c r="I2407" s="28">
        <v>0</v>
      </c>
      <c r="J2407" s="28">
        <v>0</v>
      </c>
      <c r="K2407" s="28">
        <v>0</v>
      </c>
      <c r="L2407" s="28">
        <v>0</v>
      </c>
      <c r="M2407" s="28">
        <v>1</v>
      </c>
      <c r="N2407" s="28">
        <v>3</v>
      </c>
      <c r="O2407" s="28">
        <v>9</v>
      </c>
      <c r="P2407">
        <f>VLOOKUP($A2407,'Item Detail'!$A$2:$G$4956,7,0)</f>
        <v>1</v>
      </c>
      <c r="Q2407" s="30" t="s">
        <v>30745</v>
      </c>
      <c r="R2407" s="30" t="s">
        <v>30730</v>
      </c>
      <c r="S2407" s="30" t="s">
        <v>30737</v>
      </c>
      <c r="T2407" s="30" t="s">
        <v>30731</v>
      </c>
      <c r="U2407" s="30" t="s">
        <v>30747</v>
      </c>
      <c r="V2407" s="30" t="s">
        <v>30738</v>
      </c>
      <c r="W2407" s="30" t="s">
        <v>30738</v>
      </c>
      <c r="X2407" s="30" t="s">
        <v>30738</v>
      </c>
      <c r="Y2407" s="30" t="s">
        <v>30738</v>
      </c>
      <c r="Z2407" s="30" t="s">
        <v>30738</v>
      </c>
      <c r="AA2407" s="31" t="s">
        <v>30789</v>
      </c>
    </row>
    <row r="2408" spans="1:27" x14ac:dyDescent="0.3">
      <c r="A2408" s="28" t="s">
        <v>6173</v>
      </c>
      <c r="B2408" s="28" t="s">
        <v>25703</v>
      </c>
      <c r="C2408" s="28" t="s">
        <v>6174</v>
      </c>
      <c r="D2408" s="28" t="s">
        <v>16339</v>
      </c>
      <c r="E2408" s="28" t="s">
        <v>10507</v>
      </c>
      <c r="F2408" s="28" t="s">
        <v>2415</v>
      </c>
      <c r="G2408" s="28" t="s">
        <v>27877</v>
      </c>
      <c r="H2408" s="28" t="s">
        <v>25657</v>
      </c>
      <c r="I2408" s="28">
        <v>0</v>
      </c>
      <c r="J2408" s="28">
        <v>0</v>
      </c>
      <c r="K2408" s="28">
        <v>0</v>
      </c>
      <c r="L2408" s="28">
        <v>0</v>
      </c>
      <c r="M2408" s="28">
        <v>1</v>
      </c>
      <c r="N2408" s="28">
        <v>3</v>
      </c>
      <c r="O2408" s="28">
        <v>9</v>
      </c>
      <c r="P2408">
        <f>VLOOKUP($A2408,'Item Detail'!$A$2:$G$4956,7,0)</f>
        <v>1</v>
      </c>
      <c r="Q2408" s="30" t="s">
        <v>30729</v>
      </c>
      <c r="R2408" s="30" t="s">
        <v>30730</v>
      </c>
      <c r="S2408" s="30" t="s">
        <v>5361</v>
      </c>
      <c r="T2408" s="30" t="s">
        <v>30731</v>
      </c>
      <c r="U2408" s="30" t="s">
        <v>30731</v>
      </c>
      <c r="V2408" s="30" t="s">
        <v>30733</v>
      </c>
      <c r="W2408" s="30" t="s">
        <v>30733</v>
      </c>
      <c r="X2408" s="30" t="s">
        <v>30733</v>
      </c>
      <c r="Y2408" s="30" t="s">
        <v>30733</v>
      </c>
      <c r="Z2408" s="30" t="s">
        <v>30733</v>
      </c>
      <c r="AA2408" s="31" t="s">
        <v>30790</v>
      </c>
    </row>
    <row r="2409" spans="1:27" x14ac:dyDescent="0.3">
      <c r="A2409" s="28" t="s">
        <v>25032</v>
      </c>
      <c r="B2409" s="28" t="s">
        <v>25687</v>
      </c>
      <c r="C2409" s="28" t="s">
        <v>25033</v>
      </c>
      <c r="D2409" s="28" t="s">
        <v>10714</v>
      </c>
      <c r="E2409" s="28" t="s">
        <v>13021</v>
      </c>
      <c r="F2409" s="28" t="s">
        <v>5792</v>
      </c>
      <c r="G2409" s="28" t="s">
        <v>27878</v>
      </c>
      <c r="H2409" s="28" t="s">
        <v>25665</v>
      </c>
      <c r="I2409" s="28">
        <v>1</v>
      </c>
      <c r="J2409" s="28">
        <v>0</v>
      </c>
      <c r="K2409" s="28">
        <v>0</v>
      </c>
      <c r="L2409" s="28">
        <v>0</v>
      </c>
      <c r="M2409" s="28">
        <v>0</v>
      </c>
      <c r="N2409" s="28">
        <v>3</v>
      </c>
      <c r="O2409" s="28">
        <v>9</v>
      </c>
      <c r="P2409">
        <f>VLOOKUP($A2409,'Item Detail'!$A$2:$G$4956,7,0)</f>
        <v>1</v>
      </c>
      <c r="Q2409" s="30" t="s">
        <v>30745</v>
      </c>
      <c r="R2409" s="30" t="s">
        <v>30730</v>
      </c>
      <c r="S2409" s="30" t="s">
        <v>30737</v>
      </c>
      <c r="T2409" s="30" t="s">
        <v>19596</v>
      </c>
      <c r="U2409" s="30" t="s">
        <v>30731</v>
      </c>
      <c r="V2409" s="30" t="s">
        <v>30738</v>
      </c>
      <c r="W2409" s="30" t="s">
        <v>30738</v>
      </c>
      <c r="X2409" s="30" t="s">
        <v>30738</v>
      </c>
      <c r="Y2409" s="30" t="s">
        <v>30738</v>
      </c>
      <c r="Z2409" s="30" t="s">
        <v>30738</v>
      </c>
      <c r="AA2409" s="31" t="s">
        <v>30789</v>
      </c>
    </row>
    <row r="2410" spans="1:27" x14ac:dyDescent="0.3">
      <c r="A2410" s="28" t="s">
        <v>4314</v>
      </c>
      <c r="B2410" s="28" t="s">
        <v>25986</v>
      </c>
      <c r="C2410" s="28" t="s">
        <v>17256</v>
      </c>
      <c r="D2410" s="28" t="s">
        <v>11750</v>
      </c>
      <c r="E2410" s="28" t="s">
        <v>10507</v>
      </c>
      <c r="F2410" s="28" t="s">
        <v>2114</v>
      </c>
      <c r="G2410" s="28" t="s">
        <v>27879</v>
      </c>
      <c r="H2410" s="28" t="s">
        <v>25706</v>
      </c>
      <c r="I2410" s="28">
        <v>0</v>
      </c>
      <c r="J2410" s="28">
        <v>0</v>
      </c>
      <c r="K2410" s="28">
        <v>1</v>
      </c>
      <c r="L2410" s="28">
        <v>0</v>
      </c>
      <c r="M2410" s="28">
        <v>0</v>
      </c>
      <c r="N2410" s="28">
        <v>3</v>
      </c>
      <c r="O2410" s="28">
        <v>9</v>
      </c>
      <c r="P2410">
        <f>VLOOKUP($A2410,'Item Detail'!$A$2:$G$4956,7,0)</f>
        <v>1</v>
      </c>
      <c r="Q2410" s="30" t="s">
        <v>30748</v>
      </c>
      <c r="R2410" s="30" t="s">
        <v>30730</v>
      </c>
      <c r="S2410" s="30" t="s">
        <v>30749</v>
      </c>
      <c r="T2410" s="30" t="s">
        <v>30731</v>
      </c>
      <c r="U2410" s="30" t="s">
        <v>30731</v>
      </c>
      <c r="V2410" s="30" t="s">
        <v>30733</v>
      </c>
      <c r="W2410" s="30" t="s">
        <v>30733</v>
      </c>
      <c r="X2410" s="30" t="s">
        <v>30733</v>
      </c>
      <c r="Y2410" s="30" t="s">
        <v>30733</v>
      </c>
      <c r="Z2410" s="30" t="s">
        <v>30733</v>
      </c>
      <c r="AA2410" s="31" t="s">
        <v>30790</v>
      </c>
    </row>
    <row r="2411" spans="1:27" x14ac:dyDescent="0.3">
      <c r="A2411" s="28" t="s">
        <v>21931</v>
      </c>
      <c r="B2411" s="28" t="s">
        <v>25869</v>
      </c>
      <c r="C2411" s="28" t="s">
        <v>21932</v>
      </c>
      <c r="D2411" s="28" t="s">
        <v>12599</v>
      </c>
      <c r="E2411" s="28" t="s">
        <v>10980</v>
      </c>
      <c r="F2411" s="28" t="s">
        <v>2574</v>
      </c>
      <c r="G2411" s="28" t="s">
        <v>27880</v>
      </c>
      <c r="H2411" s="28" t="s">
        <v>25670</v>
      </c>
      <c r="I2411" s="28">
        <v>0</v>
      </c>
      <c r="J2411" s="28">
        <v>0</v>
      </c>
      <c r="K2411" s="28">
        <v>0</v>
      </c>
      <c r="L2411" s="28">
        <v>1</v>
      </c>
      <c r="M2411" s="28">
        <v>0</v>
      </c>
      <c r="N2411" s="28">
        <v>3</v>
      </c>
      <c r="O2411" s="28">
        <v>9</v>
      </c>
      <c r="P2411">
        <f>VLOOKUP($A2411,'Item Detail'!$A$2:$G$4956,7,0)</f>
        <v>1</v>
      </c>
      <c r="Q2411" s="30" t="s">
        <v>30745</v>
      </c>
      <c r="R2411" s="30" t="s">
        <v>30730</v>
      </c>
      <c r="S2411" s="30" t="s">
        <v>30737</v>
      </c>
      <c r="T2411" s="30" t="s">
        <v>30731</v>
      </c>
      <c r="U2411" s="30" t="s">
        <v>30731</v>
      </c>
      <c r="V2411" s="30" t="s">
        <v>30738</v>
      </c>
      <c r="W2411" s="30" t="s">
        <v>30738</v>
      </c>
      <c r="X2411" s="30" t="s">
        <v>30738</v>
      </c>
      <c r="Y2411" s="30" t="s">
        <v>30738</v>
      </c>
      <c r="Z2411" s="30" t="s">
        <v>30738</v>
      </c>
      <c r="AA2411" s="31" t="s">
        <v>30788</v>
      </c>
    </row>
    <row r="2412" spans="1:27" x14ac:dyDescent="0.3">
      <c r="A2412" s="28" t="s">
        <v>17085</v>
      </c>
      <c r="B2412" s="28" t="s">
        <v>25703</v>
      </c>
      <c r="C2412" s="28" t="s">
        <v>17086</v>
      </c>
      <c r="D2412" s="28" t="s">
        <v>17087</v>
      </c>
      <c r="E2412" s="28" t="s">
        <v>10710</v>
      </c>
      <c r="F2412" s="28" t="s">
        <v>27881</v>
      </c>
      <c r="G2412" s="28" t="s">
        <v>27882</v>
      </c>
      <c r="H2412" s="28" t="s">
        <v>25665</v>
      </c>
      <c r="I2412" s="28">
        <v>1</v>
      </c>
      <c r="J2412" s="28">
        <v>0</v>
      </c>
      <c r="K2412" s="28">
        <v>0</v>
      </c>
      <c r="L2412" s="28">
        <v>0</v>
      </c>
      <c r="M2412" s="28">
        <v>0</v>
      </c>
      <c r="N2412" s="28">
        <v>3</v>
      </c>
      <c r="O2412" s="28">
        <v>9</v>
      </c>
      <c r="P2412">
        <f>VLOOKUP($A2412,'Item Detail'!$A$2:$G$4956,7,0)</f>
        <v>1</v>
      </c>
      <c r="Q2412" s="30" t="s">
        <v>30753</v>
      </c>
      <c r="R2412" s="30" t="s">
        <v>30730</v>
      </c>
      <c r="S2412" s="30" t="s">
        <v>30737</v>
      </c>
      <c r="T2412" s="30" t="s">
        <v>30731</v>
      </c>
      <c r="U2412" s="30" t="s">
        <v>30731</v>
      </c>
      <c r="V2412" s="30" t="s">
        <v>30738</v>
      </c>
      <c r="W2412" s="30" t="s">
        <v>30738</v>
      </c>
      <c r="X2412" s="30" t="s">
        <v>30738</v>
      </c>
      <c r="Y2412" s="30" t="s">
        <v>30738</v>
      </c>
      <c r="Z2412" s="30" t="s">
        <v>30738</v>
      </c>
      <c r="AA2412" s="31" t="s">
        <v>30789</v>
      </c>
    </row>
    <row r="2413" spans="1:27" x14ac:dyDescent="0.3">
      <c r="A2413" s="28" t="s">
        <v>24451</v>
      </c>
      <c r="B2413" s="28" t="s">
        <v>25716</v>
      </c>
      <c r="C2413" s="28" t="s">
        <v>24452</v>
      </c>
      <c r="D2413" s="28" t="s">
        <v>24453</v>
      </c>
      <c r="E2413" s="28" t="s">
        <v>15295</v>
      </c>
      <c r="F2413" s="28" t="s">
        <v>2181</v>
      </c>
      <c r="G2413" s="28" t="s">
        <v>27883</v>
      </c>
      <c r="H2413" s="28" t="s">
        <v>25665</v>
      </c>
      <c r="I2413" s="28">
        <v>0</v>
      </c>
      <c r="J2413" s="28">
        <v>0</v>
      </c>
      <c r="K2413" s="28">
        <v>0</v>
      </c>
      <c r="L2413" s="28">
        <v>0</v>
      </c>
      <c r="M2413" s="28">
        <v>1</v>
      </c>
      <c r="N2413" s="28">
        <v>3</v>
      </c>
      <c r="O2413" s="28">
        <v>9</v>
      </c>
      <c r="P2413">
        <f>VLOOKUP($A2413,'Item Detail'!$A$2:$G$4956,7,0)</f>
        <v>1</v>
      </c>
      <c r="Q2413" s="30" t="s">
        <v>30745</v>
      </c>
      <c r="R2413" s="30" t="s">
        <v>30730</v>
      </c>
      <c r="S2413" s="30" t="s">
        <v>30737</v>
      </c>
      <c r="T2413" s="30" t="s">
        <v>30731</v>
      </c>
      <c r="U2413" s="30" t="s">
        <v>30731</v>
      </c>
      <c r="V2413" s="30" t="s">
        <v>30738</v>
      </c>
      <c r="W2413" s="30" t="s">
        <v>30733</v>
      </c>
      <c r="X2413" s="30" t="s">
        <v>30738</v>
      </c>
      <c r="Y2413" s="30" t="s">
        <v>30733</v>
      </c>
      <c r="Z2413" s="30" t="s">
        <v>30738</v>
      </c>
      <c r="AA2413" s="31" t="s">
        <v>30789</v>
      </c>
    </row>
    <row r="2414" spans="1:27" x14ac:dyDescent="0.3">
      <c r="A2414" s="28" t="s">
        <v>17787</v>
      </c>
      <c r="B2414" s="28" t="s">
        <v>25716</v>
      </c>
      <c r="C2414" s="28" t="s">
        <v>17788</v>
      </c>
      <c r="D2414" s="28" t="s">
        <v>17789</v>
      </c>
      <c r="E2414" s="28" t="s">
        <v>10710</v>
      </c>
      <c r="F2414" s="28" t="s">
        <v>2181</v>
      </c>
      <c r="G2414" s="28" t="s">
        <v>27884</v>
      </c>
      <c r="H2414" s="28" t="s">
        <v>25662</v>
      </c>
      <c r="I2414" s="28">
        <v>1</v>
      </c>
      <c r="J2414" s="28">
        <v>0</v>
      </c>
      <c r="K2414" s="28">
        <v>0</v>
      </c>
      <c r="L2414" s="28">
        <v>0</v>
      </c>
      <c r="M2414" s="28">
        <v>0</v>
      </c>
      <c r="N2414" s="28">
        <v>3</v>
      </c>
      <c r="O2414" s="28">
        <v>9</v>
      </c>
      <c r="P2414">
        <f>VLOOKUP($A2414,'Item Detail'!$A$2:$G$4956,7,0)</f>
        <v>1</v>
      </c>
      <c r="Q2414" s="30" t="s">
        <v>30745</v>
      </c>
      <c r="R2414" s="30" t="s">
        <v>30730</v>
      </c>
      <c r="S2414" s="30" t="s">
        <v>30737</v>
      </c>
      <c r="T2414" s="30" t="s">
        <v>30731</v>
      </c>
      <c r="U2414" s="30" t="s">
        <v>30747</v>
      </c>
      <c r="V2414" s="30" t="s">
        <v>30738</v>
      </c>
      <c r="W2414" s="30" t="s">
        <v>30738</v>
      </c>
      <c r="X2414" s="30" t="s">
        <v>30738</v>
      </c>
      <c r="Y2414" s="30" t="s">
        <v>30738</v>
      </c>
      <c r="Z2414" s="30" t="s">
        <v>30738</v>
      </c>
      <c r="AA2414" s="31" t="s">
        <v>30789</v>
      </c>
    </row>
    <row r="2415" spans="1:27" x14ac:dyDescent="0.3">
      <c r="A2415" s="28" t="s">
        <v>25378</v>
      </c>
      <c r="B2415" s="28" t="s">
        <v>25716</v>
      </c>
      <c r="C2415" s="28" t="s">
        <v>25379</v>
      </c>
      <c r="D2415" s="28" t="s">
        <v>22942</v>
      </c>
      <c r="E2415" s="28" t="s">
        <v>10710</v>
      </c>
      <c r="F2415" s="28" t="s">
        <v>2181</v>
      </c>
      <c r="G2415" s="28" t="s">
        <v>27885</v>
      </c>
      <c r="H2415" s="28" t="s">
        <v>25665</v>
      </c>
      <c r="I2415" s="28">
        <v>0</v>
      </c>
      <c r="J2415" s="28">
        <v>0</v>
      </c>
      <c r="K2415" s="28">
        <v>0</v>
      </c>
      <c r="L2415" s="28">
        <v>1</v>
      </c>
      <c r="M2415" s="28">
        <v>0</v>
      </c>
      <c r="N2415" s="28">
        <v>3</v>
      </c>
      <c r="O2415" s="28">
        <v>9</v>
      </c>
      <c r="P2415">
        <f>VLOOKUP($A2415,'Item Detail'!$A$2:$G$4956,7,0)</f>
        <v>1</v>
      </c>
      <c r="Q2415" s="30" t="s">
        <v>30753</v>
      </c>
      <c r="R2415" s="30" t="s">
        <v>30730</v>
      </c>
      <c r="S2415" s="30" t="s">
        <v>30737</v>
      </c>
      <c r="T2415" s="30" t="s">
        <v>30731</v>
      </c>
      <c r="U2415" s="30" t="s">
        <v>30751</v>
      </c>
      <c r="V2415" s="30" t="s">
        <v>30738</v>
      </c>
      <c r="W2415" s="30" t="s">
        <v>30738</v>
      </c>
      <c r="X2415" s="30" t="s">
        <v>30738</v>
      </c>
      <c r="Y2415" s="30" t="s">
        <v>30738</v>
      </c>
      <c r="Z2415" s="30" t="s">
        <v>30738</v>
      </c>
      <c r="AA2415" s="31" t="s">
        <v>30789</v>
      </c>
    </row>
    <row r="2416" spans="1:27" x14ac:dyDescent="0.3">
      <c r="A2416" s="28" t="s">
        <v>22324</v>
      </c>
      <c r="B2416" s="28" t="s">
        <v>25666</v>
      </c>
      <c r="C2416" s="28" t="s">
        <v>22325</v>
      </c>
      <c r="D2416" s="28" t="s">
        <v>22326</v>
      </c>
      <c r="E2416" s="28" t="s">
        <v>11968</v>
      </c>
      <c r="F2416" s="28" t="s">
        <v>2689</v>
      </c>
      <c r="G2416" s="28" t="s">
        <v>27886</v>
      </c>
      <c r="H2416" s="28" t="s">
        <v>25665</v>
      </c>
      <c r="I2416" s="28">
        <v>0</v>
      </c>
      <c r="J2416" s="28">
        <v>0</v>
      </c>
      <c r="K2416" s="28">
        <v>0</v>
      </c>
      <c r="L2416" s="28">
        <v>1</v>
      </c>
      <c r="M2416" s="28">
        <v>0</v>
      </c>
      <c r="N2416" s="28">
        <v>3</v>
      </c>
      <c r="O2416" s="28">
        <v>9</v>
      </c>
      <c r="P2416">
        <f>VLOOKUP($A2416,'Item Detail'!$A$2:$G$4956,7,0)</f>
        <v>1</v>
      </c>
      <c r="Q2416" s="30" t="s">
        <v>30745</v>
      </c>
      <c r="R2416" s="30" t="s">
        <v>30730</v>
      </c>
      <c r="S2416" s="30" t="s">
        <v>30737</v>
      </c>
      <c r="T2416" s="30" t="s">
        <v>30731</v>
      </c>
      <c r="U2416" s="30" t="s">
        <v>30751</v>
      </c>
      <c r="V2416" s="30" t="s">
        <v>30738</v>
      </c>
      <c r="W2416" s="30" t="s">
        <v>30738</v>
      </c>
      <c r="X2416" s="30" t="s">
        <v>30738</v>
      </c>
      <c r="Y2416" s="30" t="s">
        <v>30738</v>
      </c>
      <c r="Z2416" s="30" t="s">
        <v>30738</v>
      </c>
      <c r="AA2416" s="31" t="s">
        <v>30789</v>
      </c>
    </row>
    <row r="2417" spans="1:27" x14ac:dyDescent="0.3">
      <c r="A2417" s="28" t="s">
        <v>25023</v>
      </c>
      <c r="B2417" s="28" t="s">
        <v>25666</v>
      </c>
      <c r="C2417" s="28" t="s">
        <v>25024</v>
      </c>
      <c r="D2417" s="28" t="s">
        <v>12879</v>
      </c>
      <c r="E2417" s="28" t="s">
        <v>10980</v>
      </c>
      <c r="F2417" s="28" t="s">
        <v>2689</v>
      </c>
      <c r="G2417" s="28" t="s">
        <v>27887</v>
      </c>
      <c r="H2417" s="28" t="s">
        <v>25665</v>
      </c>
      <c r="I2417" s="28">
        <v>0</v>
      </c>
      <c r="J2417" s="28">
        <v>0</v>
      </c>
      <c r="K2417" s="28">
        <v>0</v>
      </c>
      <c r="L2417" s="28">
        <v>0</v>
      </c>
      <c r="M2417" s="28">
        <v>1</v>
      </c>
      <c r="N2417" s="28">
        <v>3</v>
      </c>
      <c r="O2417" s="28">
        <v>9</v>
      </c>
      <c r="P2417">
        <f>VLOOKUP($A2417,'Item Detail'!$A$2:$G$4956,7,0)</f>
        <v>1</v>
      </c>
      <c r="Q2417" s="30" t="s">
        <v>30750</v>
      </c>
      <c r="R2417" s="30" t="s">
        <v>30730</v>
      </c>
      <c r="S2417" s="30" t="s">
        <v>30737</v>
      </c>
      <c r="T2417" s="30" t="s">
        <v>30731</v>
      </c>
      <c r="U2417" s="30" t="s">
        <v>30751</v>
      </c>
      <c r="V2417" s="30" t="s">
        <v>30738</v>
      </c>
      <c r="W2417" s="30" t="s">
        <v>30738</v>
      </c>
      <c r="X2417" s="30" t="s">
        <v>30738</v>
      </c>
      <c r="Y2417" s="30" t="s">
        <v>30738</v>
      </c>
      <c r="Z2417" s="30" t="s">
        <v>30738</v>
      </c>
      <c r="AA2417" s="31" t="s">
        <v>30789</v>
      </c>
    </row>
    <row r="2418" spans="1:27" x14ac:dyDescent="0.3">
      <c r="A2418" s="28" t="s">
        <v>23240</v>
      </c>
      <c r="B2418" s="28" t="s">
        <v>25769</v>
      </c>
      <c r="C2418" s="28" t="s">
        <v>23241</v>
      </c>
      <c r="D2418" s="28" t="s">
        <v>10744</v>
      </c>
      <c r="E2418" s="28" t="s">
        <v>10710</v>
      </c>
      <c r="F2418" s="28" t="s">
        <v>18518</v>
      </c>
      <c r="G2418" s="28" t="s">
        <v>27888</v>
      </c>
      <c r="H2418" s="28" t="s">
        <v>25662</v>
      </c>
      <c r="I2418" s="28">
        <v>0</v>
      </c>
      <c r="J2418" s="28">
        <v>0</v>
      </c>
      <c r="K2418" s="28">
        <v>0</v>
      </c>
      <c r="L2418" s="28">
        <v>0</v>
      </c>
      <c r="M2418" s="28">
        <v>1</v>
      </c>
      <c r="N2418" s="28">
        <v>3</v>
      </c>
      <c r="O2418" s="28">
        <v>9</v>
      </c>
      <c r="P2418">
        <f>VLOOKUP($A2418,'Item Detail'!$A$2:$G$4956,7,0)</f>
        <v>1</v>
      </c>
      <c r="Q2418" s="30" t="s">
        <v>30759</v>
      </c>
      <c r="R2418" s="30" t="s">
        <v>5361</v>
      </c>
      <c r="S2418" s="30" t="s">
        <v>30737</v>
      </c>
      <c r="T2418" s="30" t="s">
        <v>30731</v>
      </c>
      <c r="U2418" s="30" t="s">
        <v>30751</v>
      </c>
      <c r="V2418" s="30" t="s">
        <v>30733</v>
      </c>
      <c r="W2418" s="30" t="s">
        <v>30733</v>
      </c>
      <c r="X2418" s="30" t="s">
        <v>30733</v>
      </c>
      <c r="Y2418" s="30" t="s">
        <v>30733</v>
      </c>
      <c r="Z2418" s="30" t="s">
        <v>30733</v>
      </c>
      <c r="AA2418" s="31" t="s">
        <v>30787</v>
      </c>
    </row>
    <row r="2419" spans="1:27" x14ac:dyDescent="0.3">
      <c r="A2419" s="28" t="s">
        <v>9014</v>
      </c>
      <c r="B2419" s="28" t="s">
        <v>25666</v>
      </c>
      <c r="C2419" s="28" t="s">
        <v>20624</v>
      </c>
      <c r="D2419" s="28" t="s">
        <v>10485</v>
      </c>
      <c r="E2419" s="28" t="s">
        <v>11246</v>
      </c>
      <c r="F2419" s="28" t="s">
        <v>5372</v>
      </c>
      <c r="G2419" s="28" t="s">
        <v>27889</v>
      </c>
      <c r="H2419" s="28" t="s">
        <v>25657</v>
      </c>
      <c r="I2419" s="28">
        <v>0</v>
      </c>
      <c r="J2419" s="28">
        <v>0</v>
      </c>
      <c r="K2419" s="28">
        <v>1</v>
      </c>
      <c r="L2419" s="28">
        <v>0</v>
      </c>
      <c r="M2419" s="28">
        <v>0</v>
      </c>
      <c r="N2419" s="28">
        <v>3</v>
      </c>
      <c r="O2419" s="28">
        <v>9</v>
      </c>
      <c r="P2419">
        <f>VLOOKUP($A2419,'Item Detail'!$A$2:$G$4956,7,0)</f>
        <v>1</v>
      </c>
      <c r="Q2419" s="30" t="s">
        <v>30742</v>
      </c>
      <c r="R2419" s="30" t="s">
        <v>30730</v>
      </c>
      <c r="S2419" s="30" t="s">
        <v>5361</v>
      </c>
      <c r="T2419" s="30" t="s">
        <v>30731</v>
      </c>
      <c r="U2419" s="30" t="s">
        <v>30731</v>
      </c>
      <c r="V2419" s="30" t="s">
        <v>30733</v>
      </c>
      <c r="W2419" s="30" t="s">
        <v>30733</v>
      </c>
      <c r="X2419" s="30" t="s">
        <v>30733</v>
      </c>
      <c r="Y2419" s="30" t="s">
        <v>30733</v>
      </c>
      <c r="Z2419" s="30" t="s">
        <v>30733</v>
      </c>
      <c r="AA2419" s="31" t="s">
        <v>30786</v>
      </c>
    </row>
    <row r="2420" spans="1:27" x14ac:dyDescent="0.3">
      <c r="A2420" s="28" t="s">
        <v>8472</v>
      </c>
      <c r="B2420" s="28" t="s">
        <v>25666</v>
      </c>
      <c r="C2420" s="28" t="s">
        <v>16836</v>
      </c>
      <c r="D2420" s="28" t="s">
        <v>10485</v>
      </c>
      <c r="E2420" s="28" t="s">
        <v>10695</v>
      </c>
      <c r="F2420" s="28" t="s">
        <v>5372</v>
      </c>
      <c r="G2420" s="28" t="s">
        <v>27890</v>
      </c>
      <c r="H2420" s="28" t="s">
        <v>25657</v>
      </c>
      <c r="I2420" s="28">
        <v>0</v>
      </c>
      <c r="J2420" s="28">
        <v>0</v>
      </c>
      <c r="K2420" s="28">
        <v>0</v>
      </c>
      <c r="L2420" s="28">
        <v>1</v>
      </c>
      <c r="M2420" s="28">
        <v>0</v>
      </c>
      <c r="N2420" s="28">
        <v>3</v>
      </c>
      <c r="O2420" s="28">
        <v>9</v>
      </c>
      <c r="P2420">
        <f>VLOOKUP($A2420,'Item Detail'!$A$2:$G$4956,7,0)</f>
        <v>1</v>
      </c>
      <c r="Q2420" s="30" t="s">
        <v>30740</v>
      </c>
      <c r="R2420" s="30" t="s">
        <v>30741</v>
      </c>
      <c r="S2420" s="30" t="s">
        <v>30741</v>
      </c>
      <c r="T2420" s="30" t="s">
        <v>30731</v>
      </c>
      <c r="U2420" s="30" t="s">
        <v>30731</v>
      </c>
      <c r="V2420" s="30" t="s">
        <v>30733</v>
      </c>
      <c r="W2420" s="30" t="s">
        <v>30733</v>
      </c>
      <c r="X2420" s="30" t="s">
        <v>30733</v>
      </c>
      <c r="Y2420" s="30" t="s">
        <v>30733</v>
      </c>
      <c r="Z2420" s="30" t="s">
        <v>30733</v>
      </c>
      <c r="AA2420" s="31" t="s">
        <v>30787</v>
      </c>
    </row>
    <row r="2421" spans="1:27" x14ac:dyDescent="0.3">
      <c r="A2421" s="28" t="s">
        <v>10024</v>
      </c>
      <c r="B2421" s="28" t="s">
        <v>25666</v>
      </c>
      <c r="C2421" s="28" t="s">
        <v>20657</v>
      </c>
      <c r="D2421" s="28" t="s">
        <v>20658</v>
      </c>
      <c r="E2421" s="28" t="s">
        <v>10507</v>
      </c>
      <c r="F2421" s="28" t="s">
        <v>5372</v>
      </c>
      <c r="G2421" s="28" t="s">
        <v>27891</v>
      </c>
      <c r="H2421" s="28" t="s">
        <v>25657</v>
      </c>
      <c r="I2421" s="28">
        <v>0</v>
      </c>
      <c r="J2421" s="28">
        <v>0</v>
      </c>
      <c r="K2421" s="28">
        <v>0</v>
      </c>
      <c r="L2421" s="28">
        <v>0</v>
      </c>
      <c r="M2421" s="28">
        <v>1</v>
      </c>
      <c r="N2421" s="28">
        <v>3</v>
      </c>
      <c r="O2421" s="28">
        <v>9</v>
      </c>
      <c r="P2421">
        <f>VLOOKUP($A2421,'Item Detail'!$A$2:$G$4956,7,0)</f>
        <v>1</v>
      </c>
      <c r="Q2421" s="30" t="s">
        <v>30740</v>
      </c>
      <c r="R2421" s="30" t="s">
        <v>30730</v>
      </c>
      <c r="S2421" s="30" t="s">
        <v>5361</v>
      </c>
      <c r="T2421" s="30" t="s">
        <v>30731</v>
      </c>
      <c r="U2421" s="30" t="s">
        <v>30731</v>
      </c>
      <c r="V2421" s="30" t="s">
        <v>30733</v>
      </c>
      <c r="W2421" s="30" t="s">
        <v>30733</v>
      </c>
      <c r="X2421" s="30" t="s">
        <v>30733</v>
      </c>
      <c r="Y2421" s="30" t="s">
        <v>30733</v>
      </c>
      <c r="Z2421" s="30" t="s">
        <v>30733</v>
      </c>
      <c r="AA2421" s="31" t="s">
        <v>30786</v>
      </c>
    </row>
    <row r="2422" spans="1:27" x14ac:dyDescent="0.3">
      <c r="A2422" s="28" t="s">
        <v>6678</v>
      </c>
      <c r="B2422" s="28" t="s">
        <v>25666</v>
      </c>
      <c r="C2422" s="28" t="s">
        <v>22557</v>
      </c>
      <c r="D2422" s="28" t="s">
        <v>10485</v>
      </c>
      <c r="E2422" s="28" t="s">
        <v>10507</v>
      </c>
      <c r="F2422" s="28" t="s">
        <v>5372</v>
      </c>
      <c r="G2422" s="28" t="s">
        <v>27892</v>
      </c>
      <c r="H2422" s="28" t="s">
        <v>25657</v>
      </c>
      <c r="I2422" s="28">
        <v>0</v>
      </c>
      <c r="J2422" s="28">
        <v>0</v>
      </c>
      <c r="K2422" s="28">
        <v>0</v>
      </c>
      <c r="L2422" s="28">
        <v>0</v>
      </c>
      <c r="M2422" s="28">
        <v>1</v>
      </c>
      <c r="N2422" s="28">
        <v>3</v>
      </c>
      <c r="O2422" s="28">
        <v>9</v>
      </c>
      <c r="P2422">
        <f>VLOOKUP($A2422,'Item Detail'!$A$2:$G$4956,7,0)</f>
        <v>1</v>
      </c>
      <c r="Q2422" s="30" t="s">
        <v>30742</v>
      </c>
      <c r="R2422" s="30" t="s">
        <v>30730</v>
      </c>
      <c r="S2422" s="30" t="s">
        <v>5361</v>
      </c>
      <c r="T2422" s="30" t="s">
        <v>30731</v>
      </c>
      <c r="U2422" s="30" t="s">
        <v>30731</v>
      </c>
      <c r="V2422" s="30" t="s">
        <v>30733</v>
      </c>
      <c r="W2422" s="30" t="s">
        <v>30733</v>
      </c>
      <c r="X2422" s="30" t="s">
        <v>30733</v>
      </c>
      <c r="Y2422" s="30" t="s">
        <v>30733</v>
      </c>
      <c r="Z2422" s="30" t="s">
        <v>30733</v>
      </c>
      <c r="AA2422" s="31" t="s">
        <v>30786</v>
      </c>
    </row>
    <row r="2423" spans="1:27" x14ac:dyDescent="0.3">
      <c r="A2423" s="28" t="s">
        <v>6080</v>
      </c>
      <c r="B2423" s="28" t="s">
        <v>25666</v>
      </c>
      <c r="C2423" s="28" t="s">
        <v>6081</v>
      </c>
      <c r="D2423" s="28" t="s">
        <v>15996</v>
      </c>
      <c r="E2423" s="28" t="s">
        <v>10710</v>
      </c>
      <c r="F2423" s="28" t="s">
        <v>5372</v>
      </c>
      <c r="G2423" s="28" t="s">
        <v>27893</v>
      </c>
      <c r="H2423" s="28" t="s">
        <v>25657</v>
      </c>
      <c r="I2423" s="28">
        <v>0</v>
      </c>
      <c r="J2423" s="28">
        <v>1</v>
      </c>
      <c r="K2423" s="28">
        <v>0</v>
      </c>
      <c r="L2423" s="28">
        <v>0</v>
      </c>
      <c r="M2423" s="28">
        <v>0</v>
      </c>
      <c r="N2423" s="28">
        <v>3</v>
      </c>
      <c r="O2423" s="28">
        <v>9</v>
      </c>
      <c r="P2423">
        <f>VLOOKUP($A2423,'Item Detail'!$A$2:$G$4956,7,0)</f>
        <v>1</v>
      </c>
      <c r="Q2423" s="30" t="s">
        <v>30742</v>
      </c>
      <c r="R2423" s="30" t="s">
        <v>30730</v>
      </c>
      <c r="S2423" s="30" t="s">
        <v>5361</v>
      </c>
      <c r="T2423" s="30" t="s">
        <v>30731</v>
      </c>
      <c r="U2423" s="30" t="s">
        <v>30731</v>
      </c>
      <c r="V2423" s="30" t="s">
        <v>30733</v>
      </c>
      <c r="W2423" s="30" t="s">
        <v>30733</v>
      </c>
      <c r="X2423" s="30" t="s">
        <v>30733</v>
      </c>
      <c r="Y2423" s="30" t="s">
        <v>30733</v>
      </c>
      <c r="Z2423" s="30" t="s">
        <v>30733</v>
      </c>
      <c r="AA2423" s="31" t="s">
        <v>30786</v>
      </c>
    </row>
    <row r="2424" spans="1:27" x14ac:dyDescent="0.3">
      <c r="A2424" s="28" t="s">
        <v>21894</v>
      </c>
      <c r="B2424" s="28" t="s">
        <v>25668</v>
      </c>
      <c r="C2424" s="28" t="s">
        <v>21895</v>
      </c>
      <c r="D2424" s="28" t="s">
        <v>21896</v>
      </c>
      <c r="E2424" s="28" t="s">
        <v>15295</v>
      </c>
      <c r="F2424" s="28" t="s">
        <v>2849</v>
      </c>
      <c r="G2424" s="28" t="s">
        <v>27894</v>
      </c>
      <c r="H2424" s="28" t="s">
        <v>25662</v>
      </c>
      <c r="I2424" s="28">
        <v>0</v>
      </c>
      <c r="J2424" s="28">
        <v>0</v>
      </c>
      <c r="K2424" s="28">
        <v>0</v>
      </c>
      <c r="L2424" s="28">
        <v>0</v>
      </c>
      <c r="M2424" s="28">
        <v>1</v>
      </c>
      <c r="N2424" s="28">
        <v>3</v>
      </c>
      <c r="O2424" s="28">
        <v>9</v>
      </c>
      <c r="P2424">
        <f>VLOOKUP($A2424,'Item Detail'!$A$2:$G$4956,7,0)</f>
        <v>1</v>
      </c>
      <c r="Q2424" s="30" t="s">
        <v>30753</v>
      </c>
      <c r="R2424" s="30" t="s">
        <v>30730</v>
      </c>
      <c r="S2424" s="30" t="s">
        <v>30737</v>
      </c>
      <c r="T2424" s="30" t="s">
        <v>30731</v>
      </c>
      <c r="U2424" s="30" t="s">
        <v>30747</v>
      </c>
      <c r="V2424" s="30" t="s">
        <v>30738</v>
      </c>
      <c r="W2424" s="30" t="s">
        <v>30738</v>
      </c>
      <c r="X2424" s="30" t="s">
        <v>30738</v>
      </c>
      <c r="Y2424" s="30" t="s">
        <v>30738</v>
      </c>
      <c r="Z2424" s="30" t="s">
        <v>30738</v>
      </c>
      <c r="AA2424" s="31" t="s">
        <v>30789</v>
      </c>
    </row>
    <row r="2425" spans="1:27" x14ac:dyDescent="0.3">
      <c r="A2425" s="28" t="s">
        <v>3627</v>
      </c>
      <c r="B2425" s="28" t="s">
        <v>25716</v>
      </c>
      <c r="C2425" s="28" t="s">
        <v>15709</v>
      </c>
      <c r="D2425" s="28" t="s">
        <v>15710</v>
      </c>
      <c r="E2425" s="28" t="s">
        <v>10507</v>
      </c>
      <c r="F2425" s="28" t="s">
        <v>2071</v>
      </c>
      <c r="G2425" s="28" t="s">
        <v>27895</v>
      </c>
      <c r="H2425" s="28" t="s">
        <v>25706</v>
      </c>
      <c r="I2425" s="28">
        <v>0</v>
      </c>
      <c r="J2425" s="28">
        <v>0</v>
      </c>
      <c r="K2425" s="28">
        <v>0</v>
      </c>
      <c r="L2425" s="28">
        <v>0</v>
      </c>
      <c r="M2425" s="28">
        <v>1</v>
      </c>
      <c r="N2425" s="28">
        <v>3</v>
      </c>
      <c r="O2425" s="28">
        <v>9</v>
      </c>
      <c r="P2425">
        <f>VLOOKUP($A2425,'Item Detail'!$A$2:$G$4956,7,0)</f>
        <v>1</v>
      </c>
      <c r="Q2425" s="30" t="s">
        <v>30745</v>
      </c>
      <c r="R2425" s="30" t="s">
        <v>30730</v>
      </c>
      <c r="S2425" s="30" t="s">
        <v>30737</v>
      </c>
      <c r="T2425" s="30" t="s">
        <v>30731</v>
      </c>
      <c r="U2425" s="30" t="s">
        <v>30731</v>
      </c>
      <c r="V2425" s="30" t="s">
        <v>30738</v>
      </c>
      <c r="W2425" s="30" t="s">
        <v>30733</v>
      </c>
      <c r="X2425" s="30" t="s">
        <v>30733</v>
      </c>
      <c r="Y2425" s="30" t="s">
        <v>30733</v>
      </c>
      <c r="Z2425" s="30" t="s">
        <v>30733</v>
      </c>
      <c r="AA2425" s="33" t="s">
        <v>30789</v>
      </c>
    </row>
    <row r="2426" spans="1:27" x14ac:dyDescent="0.3">
      <c r="A2426" s="28" t="s">
        <v>2740</v>
      </c>
      <c r="B2426" s="28" t="s">
        <v>25671</v>
      </c>
      <c r="C2426" s="28" t="s">
        <v>25161</v>
      </c>
      <c r="D2426" s="28" t="s">
        <v>25162</v>
      </c>
      <c r="E2426" s="28" t="s">
        <v>10507</v>
      </c>
      <c r="F2426" s="28" t="s">
        <v>2743</v>
      </c>
      <c r="G2426" s="28" t="s">
        <v>27896</v>
      </c>
      <c r="H2426" s="28" t="s">
        <v>25706</v>
      </c>
      <c r="I2426" s="28">
        <v>0</v>
      </c>
      <c r="J2426" s="28">
        <v>0</v>
      </c>
      <c r="K2426" s="28">
        <v>0</v>
      </c>
      <c r="L2426" s="28">
        <v>0</v>
      </c>
      <c r="M2426" s="28">
        <v>1</v>
      </c>
      <c r="N2426" s="28">
        <v>3</v>
      </c>
      <c r="O2426" s="28">
        <v>9</v>
      </c>
      <c r="P2426">
        <f>VLOOKUP($A2426,'Item Detail'!$A$2:$G$4956,7,0)</f>
        <v>1</v>
      </c>
      <c r="Q2426" s="30" t="s">
        <v>30748</v>
      </c>
      <c r="R2426" s="30" t="s">
        <v>30730</v>
      </c>
      <c r="S2426" s="30" t="s">
        <v>30749</v>
      </c>
      <c r="T2426" s="30" t="s">
        <v>30731</v>
      </c>
      <c r="U2426" s="30" t="s">
        <v>30731</v>
      </c>
      <c r="V2426" s="30" t="s">
        <v>30733</v>
      </c>
      <c r="W2426" s="30" t="s">
        <v>30733</v>
      </c>
      <c r="X2426" s="30" t="s">
        <v>30733</v>
      </c>
      <c r="Y2426" s="30" t="s">
        <v>30733</v>
      </c>
      <c r="Z2426" s="30" t="s">
        <v>30733</v>
      </c>
      <c r="AA2426" s="31" t="s">
        <v>30790</v>
      </c>
    </row>
    <row r="2427" spans="1:27" x14ac:dyDescent="0.3">
      <c r="A2427" s="28" t="s">
        <v>22714</v>
      </c>
      <c r="B2427" s="28" t="s">
        <v>25758</v>
      </c>
      <c r="C2427" s="28" t="s">
        <v>22715</v>
      </c>
      <c r="D2427" s="28" t="s">
        <v>22716</v>
      </c>
      <c r="E2427" s="28" t="s">
        <v>10507</v>
      </c>
      <c r="F2427" s="28" t="s">
        <v>2725</v>
      </c>
      <c r="G2427" s="28" t="s">
        <v>27897</v>
      </c>
      <c r="H2427" s="28" t="s">
        <v>25670</v>
      </c>
      <c r="I2427" s="28">
        <v>0</v>
      </c>
      <c r="J2427" s="28">
        <v>0</v>
      </c>
      <c r="K2427" s="28">
        <v>0</v>
      </c>
      <c r="L2427" s="28">
        <v>0</v>
      </c>
      <c r="M2427" s="28">
        <v>1</v>
      </c>
      <c r="N2427" s="28">
        <v>3</v>
      </c>
      <c r="O2427" s="28">
        <v>9</v>
      </c>
      <c r="P2427">
        <f>VLOOKUP($A2427,'Item Detail'!$A$2:$G$4956,7,0)</f>
        <v>1</v>
      </c>
      <c r="Q2427" s="30" t="s">
        <v>30745</v>
      </c>
      <c r="R2427" s="30" t="s">
        <v>30730</v>
      </c>
      <c r="S2427" s="30" t="s">
        <v>30737</v>
      </c>
      <c r="T2427" s="30" t="s">
        <v>30731</v>
      </c>
      <c r="U2427" s="30" t="s">
        <v>30731</v>
      </c>
      <c r="V2427" s="30" t="s">
        <v>30738</v>
      </c>
      <c r="W2427" s="30" t="s">
        <v>30733</v>
      </c>
      <c r="X2427" s="30" t="s">
        <v>30733</v>
      </c>
      <c r="Y2427" s="30" t="s">
        <v>30733</v>
      </c>
      <c r="Z2427" s="30" t="s">
        <v>30733</v>
      </c>
      <c r="AA2427" s="31" t="s">
        <v>30791</v>
      </c>
    </row>
    <row r="2428" spans="1:27" x14ac:dyDescent="0.3">
      <c r="A2428" s="28" t="s">
        <v>20688</v>
      </c>
      <c r="B2428" s="28" t="s">
        <v>25758</v>
      </c>
      <c r="C2428" s="28" t="s">
        <v>20689</v>
      </c>
      <c r="D2428" s="28" t="s">
        <v>20690</v>
      </c>
      <c r="E2428" s="28" t="s">
        <v>10507</v>
      </c>
      <c r="F2428" s="28" t="s">
        <v>2725</v>
      </c>
      <c r="G2428" s="28" t="s">
        <v>27898</v>
      </c>
      <c r="H2428" s="28" t="s">
        <v>25670</v>
      </c>
      <c r="I2428" s="28">
        <v>0</v>
      </c>
      <c r="J2428" s="28">
        <v>0</v>
      </c>
      <c r="K2428" s="28">
        <v>1</v>
      </c>
      <c r="L2428" s="28">
        <v>0</v>
      </c>
      <c r="M2428" s="28">
        <v>0</v>
      </c>
      <c r="N2428" s="28">
        <v>3</v>
      </c>
      <c r="O2428" s="28">
        <v>9</v>
      </c>
      <c r="P2428">
        <f>VLOOKUP($A2428,'Item Detail'!$A$2:$G$4956,7,0)</f>
        <v>1</v>
      </c>
      <c r="Q2428" s="30" t="s">
        <v>30745</v>
      </c>
      <c r="R2428" s="30" t="s">
        <v>30730</v>
      </c>
      <c r="S2428" s="30" t="s">
        <v>30737</v>
      </c>
      <c r="T2428" s="30" t="s">
        <v>30731</v>
      </c>
      <c r="U2428" s="30" t="s">
        <v>30731</v>
      </c>
      <c r="V2428" s="30" t="s">
        <v>30738</v>
      </c>
      <c r="W2428" s="30" t="s">
        <v>30733</v>
      </c>
      <c r="X2428" s="30" t="s">
        <v>30733</v>
      </c>
      <c r="Y2428" s="30" t="s">
        <v>30733</v>
      </c>
      <c r="Z2428" s="30" t="s">
        <v>30733</v>
      </c>
      <c r="AA2428" s="31" t="s">
        <v>30791</v>
      </c>
    </row>
    <row r="2429" spans="1:27" x14ac:dyDescent="0.3">
      <c r="A2429" s="28" t="s">
        <v>9899</v>
      </c>
      <c r="B2429" s="28" t="s">
        <v>25758</v>
      </c>
      <c r="C2429" s="28" t="s">
        <v>14673</v>
      </c>
      <c r="D2429" s="28" t="s">
        <v>24589</v>
      </c>
      <c r="E2429" s="28" t="s">
        <v>10507</v>
      </c>
      <c r="F2429" s="28" t="s">
        <v>2725</v>
      </c>
      <c r="G2429" s="28" t="s">
        <v>27899</v>
      </c>
      <c r="H2429" s="28" t="s">
        <v>25657</v>
      </c>
      <c r="I2429" s="28">
        <v>0</v>
      </c>
      <c r="J2429" s="28">
        <v>0</v>
      </c>
      <c r="K2429" s="28">
        <v>0</v>
      </c>
      <c r="L2429" s="28">
        <v>0</v>
      </c>
      <c r="M2429" s="28">
        <v>1</v>
      </c>
      <c r="N2429" s="28">
        <v>3</v>
      </c>
      <c r="O2429" s="28">
        <v>9</v>
      </c>
      <c r="P2429">
        <f>VLOOKUP($A2429,'Item Detail'!$A$2:$G$4956,7,0)</f>
        <v>1</v>
      </c>
      <c r="Q2429" s="30" t="s">
        <v>30729</v>
      </c>
      <c r="R2429" s="30" t="s">
        <v>30730</v>
      </c>
      <c r="S2429" s="30" t="s">
        <v>5361</v>
      </c>
      <c r="T2429" s="30" t="s">
        <v>30731</v>
      </c>
      <c r="U2429" s="30" t="s">
        <v>30731</v>
      </c>
      <c r="V2429" s="30" t="s">
        <v>30733</v>
      </c>
      <c r="W2429" s="30" t="s">
        <v>30733</v>
      </c>
      <c r="X2429" s="30" t="s">
        <v>30733</v>
      </c>
      <c r="Y2429" s="30" t="s">
        <v>30733</v>
      </c>
      <c r="Z2429" s="30" t="s">
        <v>30733</v>
      </c>
      <c r="AA2429" s="31" t="s">
        <v>30790</v>
      </c>
    </row>
    <row r="2430" spans="1:27" x14ac:dyDescent="0.3">
      <c r="A2430" s="28" t="s">
        <v>19622</v>
      </c>
      <c r="B2430" s="28" t="s">
        <v>25758</v>
      </c>
      <c r="C2430" s="28" t="s">
        <v>14673</v>
      </c>
      <c r="D2430" s="28" t="s">
        <v>19623</v>
      </c>
      <c r="E2430" s="28" t="s">
        <v>10507</v>
      </c>
      <c r="F2430" s="28" t="s">
        <v>2725</v>
      </c>
      <c r="G2430" s="28" t="s">
        <v>27900</v>
      </c>
      <c r="H2430" s="28" t="s">
        <v>25670</v>
      </c>
      <c r="I2430" s="28">
        <v>0</v>
      </c>
      <c r="J2430" s="28">
        <v>0</v>
      </c>
      <c r="K2430" s="28">
        <v>0</v>
      </c>
      <c r="L2430" s="28">
        <v>0</v>
      </c>
      <c r="M2430" s="28">
        <v>1</v>
      </c>
      <c r="N2430" s="28">
        <v>3</v>
      </c>
      <c r="O2430" s="28">
        <v>9</v>
      </c>
      <c r="P2430">
        <f>VLOOKUP($A2430,'Item Detail'!$A$2:$G$4956,7,0)</f>
        <v>1</v>
      </c>
      <c r="Q2430" s="30" t="s">
        <v>30745</v>
      </c>
      <c r="R2430" s="30" t="s">
        <v>30730</v>
      </c>
      <c r="S2430" s="30" t="s">
        <v>30737</v>
      </c>
      <c r="T2430" s="30" t="s">
        <v>30731</v>
      </c>
      <c r="U2430" s="30" t="s">
        <v>30731</v>
      </c>
      <c r="V2430" s="30" t="s">
        <v>30738</v>
      </c>
      <c r="W2430" s="30" t="s">
        <v>30733</v>
      </c>
      <c r="X2430" s="30" t="s">
        <v>30733</v>
      </c>
      <c r="Y2430" s="30" t="s">
        <v>30733</v>
      </c>
      <c r="Z2430" s="30" t="s">
        <v>30733</v>
      </c>
      <c r="AA2430" s="31" t="s">
        <v>30791</v>
      </c>
    </row>
    <row r="2431" spans="1:27" x14ac:dyDescent="0.3">
      <c r="A2431" s="28" t="s">
        <v>15468</v>
      </c>
      <c r="B2431" s="28" t="s">
        <v>25758</v>
      </c>
      <c r="C2431" s="28" t="s">
        <v>15469</v>
      </c>
      <c r="D2431" s="28" t="s">
        <v>15470</v>
      </c>
      <c r="E2431" s="28" t="s">
        <v>10507</v>
      </c>
      <c r="F2431" s="28" t="s">
        <v>2725</v>
      </c>
      <c r="G2431" s="28" t="s">
        <v>27901</v>
      </c>
      <c r="H2431" s="28" t="s">
        <v>25665</v>
      </c>
      <c r="I2431" s="28">
        <v>0</v>
      </c>
      <c r="J2431" s="28">
        <v>0</v>
      </c>
      <c r="K2431" s="28">
        <v>0</v>
      </c>
      <c r="L2431" s="28">
        <v>1</v>
      </c>
      <c r="M2431" s="28">
        <v>0</v>
      </c>
      <c r="N2431" s="28">
        <v>3</v>
      </c>
      <c r="O2431" s="28">
        <v>9</v>
      </c>
      <c r="P2431">
        <f>VLOOKUP($A2431,'Item Detail'!$A$2:$G$4956,7,0)</f>
        <v>1</v>
      </c>
      <c r="Q2431" s="30" t="s">
        <v>30745</v>
      </c>
      <c r="R2431" s="30" t="s">
        <v>30730</v>
      </c>
      <c r="S2431" s="30" t="s">
        <v>30737</v>
      </c>
      <c r="T2431" s="30" t="s">
        <v>30731</v>
      </c>
      <c r="U2431" s="30" t="s">
        <v>30731</v>
      </c>
      <c r="V2431" s="30" t="s">
        <v>30738</v>
      </c>
      <c r="W2431" s="30" t="s">
        <v>30738</v>
      </c>
      <c r="X2431" s="30" t="s">
        <v>30738</v>
      </c>
      <c r="Y2431" s="30" t="s">
        <v>30738</v>
      </c>
      <c r="Z2431" s="30" t="s">
        <v>30738</v>
      </c>
      <c r="AA2431" s="31" t="s">
        <v>30789</v>
      </c>
    </row>
    <row r="2432" spans="1:27" x14ac:dyDescent="0.3">
      <c r="A2432" s="28" t="s">
        <v>16410</v>
      </c>
      <c r="B2432" s="28" t="s">
        <v>25758</v>
      </c>
      <c r="C2432" s="28" t="s">
        <v>16411</v>
      </c>
      <c r="D2432" s="28" t="s">
        <v>16412</v>
      </c>
      <c r="E2432" s="28" t="s">
        <v>10507</v>
      </c>
      <c r="F2432" s="28" t="s">
        <v>2725</v>
      </c>
      <c r="G2432" s="28" t="s">
        <v>27902</v>
      </c>
      <c r="H2432" s="28" t="s">
        <v>25670</v>
      </c>
      <c r="I2432" s="28">
        <v>0</v>
      </c>
      <c r="J2432" s="28">
        <v>0</v>
      </c>
      <c r="K2432" s="28">
        <v>0</v>
      </c>
      <c r="L2432" s="28">
        <v>1</v>
      </c>
      <c r="M2432" s="28">
        <v>0</v>
      </c>
      <c r="N2432" s="28">
        <v>3</v>
      </c>
      <c r="O2432" s="28">
        <v>9</v>
      </c>
      <c r="P2432">
        <f>VLOOKUP($A2432,'Item Detail'!$A$2:$G$4956,7,0)</f>
        <v>1</v>
      </c>
      <c r="Q2432" s="30" t="s">
        <v>30745</v>
      </c>
      <c r="R2432" s="30" t="s">
        <v>30730</v>
      </c>
      <c r="S2432" s="30" t="s">
        <v>30737</v>
      </c>
      <c r="T2432" s="30" t="s">
        <v>30731</v>
      </c>
      <c r="U2432" s="30" t="s">
        <v>30731</v>
      </c>
      <c r="V2432" s="30" t="s">
        <v>30738</v>
      </c>
      <c r="W2432" s="30" t="s">
        <v>30738</v>
      </c>
      <c r="X2432" s="30" t="s">
        <v>30733</v>
      </c>
      <c r="Y2432" s="30" t="s">
        <v>30733</v>
      </c>
      <c r="Z2432" s="30" t="s">
        <v>30733</v>
      </c>
      <c r="AA2432" s="31" t="s">
        <v>30791</v>
      </c>
    </row>
    <row r="2433" spans="1:27" x14ac:dyDescent="0.3">
      <c r="A2433" s="28" t="s">
        <v>6536</v>
      </c>
      <c r="B2433" s="28" t="s">
        <v>25758</v>
      </c>
      <c r="C2433" s="28" t="s">
        <v>21267</v>
      </c>
      <c r="D2433" s="28" t="s">
        <v>13597</v>
      </c>
      <c r="E2433" s="28" t="s">
        <v>10507</v>
      </c>
      <c r="F2433" s="28" t="s">
        <v>2725</v>
      </c>
      <c r="G2433" s="28" t="s">
        <v>27903</v>
      </c>
      <c r="H2433" s="28" t="s">
        <v>25657</v>
      </c>
      <c r="I2433" s="28">
        <v>0</v>
      </c>
      <c r="J2433" s="28">
        <v>0</v>
      </c>
      <c r="K2433" s="28">
        <v>0</v>
      </c>
      <c r="L2433" s="28">
        <v>1</v>
      </c>
      <c r="M2433" s="28">
        <v>0</v>
      </c>
      <c r="N2433" s="28">
        <v>3</v>
      </c>
      <c r="O2433" s="28">
        <v>9</v>
      </c>
      <c r="P2433">
        <f>VLOOKUP($A2433,'Item Detail'!$A$2:$G$4956,7,0)</f>
        <v>1</v>
      </c>
      <c r="Q2433" s="30" t="s">
        <v>30729</v>
      </c>
      <c r="R2433" s="30" t="s">
        <v>30730</v>
      </c>
      <c r="S2433" s="30" t="s">
        <v>5361</v>
      </c>
      <c r="T2433" s="30" t="s">
        <v>30731</v>
      </c>
      <c r="U2433" s="30" t="s">
        <v>30731</v>
      </c>
      <c r="V2433" s="30" t="s">
        <v>30733</v>
      </c>
      <c r="W2433" s="30" t="s">
        <v>30733</v>
      </c>
      <c r="X2433" s="30" t="s">
        <v>30733</v>
      </c>
      <c r="Y2433" s="30" t="s">
        <v>30733</v>
      </c>
      <c r="Z2433" s="30" t="s">
        <v>30733</v>
      </c>
      <c r="AA2433" s="31" t="s">
        <v>30790</v>
      </c>
    </row>
    <row r="2434" spans="1:27" x14ac:dyDescent="0.3">
      <c r="A2434" s="28" t="s">
        <v>20465</v>
      </c>
      <c r="B2434" s="28" t="s">
        <v>25758</v>
      </c>
      <c r="C2434" s="28" t="s">
        <v>20466</v>
      </c>
      <c r="D2434" s="28" t="s">
        <v>20467</v>
      </c>
      <c r="E2434" s="28" t="s">
        <v>10507</v>
      </c>
      <c r="F2434" s="28" t="s">
        <v>2725</v>
      </c>
      <c r="G2434" s="28" t="s">
        <v>27904</v>
      </c>
      <c r="H2434" s="28" t="s">
        <v>25670</v>
      </c>
      <c r="I2434" s="28">
        <v>0</v>
      </c>
      <c r="J2434" s="28">
        <v>0</v>
      </c>
      <c r="K2434" s="28">
        <v>0</v>
      </c>
      <c r="L2434" s="28">
        <v>0</v>
      </c>
      <c r="M2434" s="28">
        <v>1</v>
      </c>
      <c r="N2434" s="28">
        <v>3</v>
      </c>
      <c r="O2434" s="28">
        <v>9</v>
      </c>
      <c r="P2434">
        <f>VLOOKUP($A2434,'Item Detail'!$A$2:$G$4956,7,0)</f>
        <v>1</v>
      </c>
      <c r="Q2434" s="30" t="s">
        <v>30745</v>
      </c>
      <c r="R2434" s="30" t="s">
        <v>30730</v>
      </c>
      <c r="S2434" s="30" t="s">
        <v>30737</v>
      </c>
      <c r="T2434" s="30" t="s">
        <v>30731</v>
      </c>
      <c r="U2434" s="30" t="s">
        <v>30731</v>
      </c>
      <c r="V2434" s="30" t="s">
        <v>30738</v>
      </c>
      <c r="W2434" s="30" t="s">
        <v>30733</v>
      </c>
      <c r="X2434" s="30" t="s">
        <v>30738</v>
      </c>
      <c r="Y2434" s="30" t="s">
        <v>30733</v>
      </c>
      <c r="Z2434" s="30" t="s">
        <v>30733</v>
      </c>
      <c r="AA2434" s="31" t="s">
        <v>30791</v>
      </c>
    </row>
    <row r="2435" spans="1:27" x14ac:dyDescent="0.3">
      <c r="A2435" s="28" t="s">
        <v>18553</v>
      </c>
      <c r="B2435" s="28" t="s">
        <v>25758</v>
      </c>
      <c r="C2435" s="28" t="s">
        <v>18554</v>
      </c>
      <c r="D2435" s="28" t="s">
        <v>18555</v>
      </c>
      <c r="E2435" s="28" t="s">
        <v>10937</v>
      </c>
      <c r="F2435" s="28" t="s">
        <v>2725</v>
      </c>
      <c r="G2435" s="28" t="s">
        <v>27905</v>
      </c>
      <c r="H2435" s="28" t="s">
        <v>25670</v>
      </c>
      <c r="I2435" s="28">
        <v>0</v>
      </c>
      <c r="J2435" s="28">
        <v>0</v>
      </c>
      <c r="K2435" s="28">
        <v>0</v>
      </c>
      <c r="L2435" s="28">
        <v>1</v>
      </c>
      <c r="M2435" s="28">
        <v>0</v>
      </c>
      <c r="N2435" s="28">
        <v>3</v>
      </c>
      <c r="O2435" s="28">
        <v>9</v>
      </c>
      <c r="P2435">
        <f>VLOOKUP($A2435,'Item Detail'!$A$2:$G$4956,7,0)</f>
        <v>1</v>
      </c>
      <c r="Q2435" s="30" t="s">
        <v>30750</v>
      </c>
      <c r="R2435" s="30" t="s">
        <v>30730</v>
      </c>
      <c r="S2435" s="30" t="s">
        <v>30737</v>
      </c>
      <c r="T2435" s="30" t="s">
        <v>30731</v>
      </c>
      <c r="U2435" s="30" t="s">
        <v>30731</v>
      </c>
      <c r="V2435" s="30" t="s">
        <v>30738</v>
      </c>
      <c r="W2435" s="30" t="s">
        <v>30733</v>
      </c>
      <c r="X2435" s="30" t="s">
        <v>30733</v>
      </c>
      <c r="Y2435" s="30" t="s">
        <v>30733</v>
      </c>
      <c r="Z2435" s="30" t="s">
        <v>30733</v>
      </c>
      <c r="AA2435" s="31" t="s">
        <v>30791</v>
      </c>
    </row>
    <row r="2436" spans="1:27" x14ac:dyDescent="0.3">
      <c r="A2436" s="28" t="s">
        <v>15789</v>
      </c>
      <c r="B2436" s="28" t="s">
        <v>25687</v>
      </c>
      <c r="C2436" s="28" t="s">
        <v>15790</v>
      </c>
      <c r="D2436" s="28" t="s">
        <v>14030</v>
      </c>
      <c r="E2436" s="28" t="s">
        <v>15791</v>
      </c>
      <c r="F2436" s="28" t="s">
        <v>15792</v>
      </c>
      <c r="G2436" s="28" t="s">
        <v>27906</v>
      </c>
      <c r="H2436" s="28" t="s">
        <v>25670</v>
      </c>
      <c r="I2436" s="28">
        <v>0</v>
      </c>
      <c r="J2436" s="28">
        <v>0</v>
      </c>
      <c r="K2436" s="28">
        <v>0</v>
      </c>
      <c r="L2436" s="28">
        <v>0</v>
      </c>
      <c r="M2436" s="28">
        <v>1</v>
      </c>
      <c r="N2436" s="28">
        <v>3</v>
      </c>
      <c r="O2436" s="28">
        <v>9</v>
      </c>
      <c r="P2436">
        <f>VLOOKUP($A2436,'Item Detail'!$A$2:$G$4956,7,0)</f>
        <v>1</v>
      </c>
      <c r="Q2436" s="30" t="s">
        <v>30753</v>
      </c>
      <c r="R2436" s="30" t="s">
        <v>30730</v>
      </c>
      <c r="S2436" s="30" t="s">
        <v>30737</v>
      </c>
      <c r="T2436" s="30" t="s">
        <v>30731</v>
      </c>
      <c r="U2436" s="30" t="s">
        <v>30731</v>
      </c>
      <c r="V2436" s="30" t="s">
        <v>30738</v>
      </c>
      <c r="W2436" s="30" t="s">
        <v>30733</v>
      </c>
      <c r="X2436" s="30" t="s">
        <v>30738</v>
      </c>
      <c r="Y2436" s="30" t="s">
        <v>30733</v>
      </c>
      <c r="Z2436" s="30" t="s">
        <v>30733</v>
      </c>
      <c r="AA2436" s="31" t="s">
        <v>30791</v>
      </c>
    </row>
    <row r="2437" spans="1:27" x14ac:dyDescent="0.3">
      <c r="A2437" s="28" t="s">
        <v>2594</v>
      </c>
      <c r="B2437" s="28" t="s">
        <v>25685</v>
      </c>
      <c r="C2437" s="28" t="s">
        <v>16184</v>
      </c>
      <c r="D2437" s="28" t="s">
        <v>16185</v>
      </c>
      <c r="E2437" s="28" t="s">
        <v>10507</v>
      </c>
      <c r="F2437" s="28" t="s">
        <v>2596</v>
      </c>
      <c r="G2437" s="28" t="s">
        <v>27907</v>
      </c>
      <c r="H2437" s="28" t="s">
        <v>25706</v>
      </c>
      <c r="I2437" s="28">
        <v>0</v>
      </c>
      <c r="J2437" s="28">
        <v>0</v>
      </c>
      <c r="K2437" s="28">
        <v>0</v>
      </c>
      <c r="L2437" s="28">
        <v>0</v>
      </c>
      <c r="M2437" s="28">
        <v>1</v>
      </c>
      <c r="N2437" s="28">
        <v>3</v>
      </c>
      <c r="O2437" s="28">
        <v>9</v>
      </c>
      <c r="P2437">
        <f>VLOOKUP($A2437,'Item Detail'!$A$2:$G$4956,7,0)</f>
        <v>1</v>
      </c>
      <c r="Q2437" s="30" t="s">
        <v>30748</v>
      </c>
      <c r="R2437" s="30" t="s">
        <v>30730</v>
      </c>
      <c r="S2437" s="30" t="s">
        <v>30749</v>
      </c>
      <c r="T2437" s="30" t="s">
        <v>30731</v>
      </c>
      <c r="U2437" s="30" t="s">
        <v>30731</v>
      </c>
      <c r="V2437" s="30" t="s">
        <v>30733</v>
      </c>
      <c r="W2437" s="30" t="s">
        <v>30733</v>
      </c>
      <c r="X2437" s="30" t="s">
        <v>30733</v>
      </c>
      <c r="Y2437" s="30" t="s">
        <v>30733</v>
      </c>
      <c r="Z2437" s="30" t="s">
        <v>30733</v>
      </c>
      <c r="AA2437" s="31" t="s">
        <v>30790</v>
      </c>
    </row>
    <row r="2438" spans="1:27" x14ac:dyDescent="0.3">
      <c r="A2438" s="28" t="s">
        <v>18228</v>
      </c>
      <c r="B2438" s="28" t="s">
        <v>25655</v>
      </c>
      <c r="C2438" s="28" t="s">
        <v>10708</v>
      </c>
      <c r="D2438" s="28" t="s">
        <v>17000</v>
      </c>
      <c r="E2438" s="28" t="s">
        <v>10710</v>
      </c>
      <c r="F2438" s="28" t="s">
        <v>25786</v>
      </c>
      <c r="G2438" s="28" t="s">
        <v>27908</v>
      </c>
      <c r="H2438" s="28" t="s">
        <v>25665</v>
      </c>
      <c r="I2438" s="28">
        <v>0</v>
      </c>
      <c r="J2438" s="28">
        <v>0</v>
      </c>
      <c r="K2438" s="28">
        <v>0</v>
      </c>
      <c r="L2438" s="28">
        <v>0</v>
      </c>
      <c r="M2438" s="28">
        <v>1</v>
      </c>
      <c r="N2438" s="28">
        <v>3</v>
      </c>
      <c r="O2438" s="28">
        <v>9</v>
      </c>
      <c r="P2438">
        <f>VLOOKUP($A2438,'Item Detail'!$A$2:$G$4956,7,0)</f>
        <v>1</v>
      </c>
      <c r="Q2438" s="30" t="s">
        <v>30745</v>
      </c>
      <c r="R2438" s="30" t="s">
        <v>30730</v>
      </c>
      <c r="S2438" s="30" t="s">
        <v>30737</v>
      </c>
      <c r="T2438" s="30" t="s">
        <v>30731</v>
      </c>
      <c r="U2438" s="30" t="s">
        <v>30747</v>
      </c>
      <c r="V2438" s="30" t="s">
        <v>30738</v>
      </c>
      <c r="W2438" s="30" t="s">
        <v>30738</v>
      </c>
      <c r="X2438" s="30" t="s">
        <v>30738</v>
      </c>
      <c r="Y2438" s="30" t="s">
        <v>30738</v>
      </c>
      <c r="Z2438" s="30" t="s">
        <v>30738</v>
      </c>
      <c r="AA2438" s="31" t="s">
        <v>30789</v>
      </c>
    </row>
    <row r="2439" spans="1:27" x14ac:dyDescent="0.3">
      <c r="A2439" s="28" t="s">
        <v>15229</v>
      </c>
      <c r="B2439" s="28" t="s">
        <v>25655</v>
      </c>
      <c r="C2439" s="28" t="s">
        <v>15230</v>
      </c>
      <c r="D2439" s="28" t="s">
        <v>15231</v>
      </c>
      <c r="E2439" s="28" t="s">
        <v>10507</v>
      </c>
      <c r="F2439" s="28" t="s">
        <v>25786</v>
      </c>
      <c r="G2439" s="28" t="s">
        <v>27909</v>
      </c>
      <c r="H2439" s="28" t="s">
        <v>25662</v>
      </c>
      <c r="I2439" s="28">
        <v>0</v>
      </c>
      <c r="J2439" s="28">
        <v>1</v>
      </c>
      <c r="K2439" s="28">
        <v>0</v>
      </c>
      <c r="L2439" s="28">
        <v>0</v>
      </c>
      <c r="M2439" s="28">
        <v>0</v>
      </c>
      <c r="N2439" s="28">
        <v>3</v>
      </c>
      <c r="O2439" s="28">
        <v>9</v>
      </c>
      <c r="P2439">
        <f>VLOOKUP($A2439,'Item Detail'!$A$2:$G$4956,7,0)</f>
        <v>1</v>
      </c>
      <c r="Q2439" s="30" t="s">
        <v>30745</v>
      </c>
      <c r="R2439" s="30" t="s">
        <v>30730</v>
      </c>
      <c r="S2439" s="30" t="s">
        <v>30737</v>
      </c>
      <c r="T2439" s="30" t="s">
        <v>30731</v>
      </c>
      <c r="U2439" s="30" t="s">
        <v>30731</v>
      </c>
      <c r="V2439" s="30" t="s">
        <v>30738</v>
      </c>
      <c r="W2439" s="30" t="s">
        <v>30738</v>
      </c>
      <c r="X2439" s="30" t="s">
        <v>30738</v>
      </c>
      <c r="Y2439" s="30" t="s">
        <v>30733</v>
      </c>
      <c r="Z2439" s="30" t="s">
        <v>30733</v>
      </c>
      <c r="AA2439" s="31" t="s">
        <v>30789</v>
      </c>
    </row>
    <row r="2440" spans="1:27" x14ac:dyDescent="0.3">
      <c r="A2440" s="28" t="s">
        <v>24534</v>
      </c>
      <c r="B2440" s="28" t="s">
        <v>25900</v>
      </c>
      <c r="C2440" s="28" t="s">
        <v>24535</v>
      </c>
      <c r="D2440" s="28" t="s">
        <v>10485</v>
      </c>
      <c r="E2440" s="28" t="s">
        <v>11234</v>
      </c>
      <c r="F2440" s="28" t="s">
        <v>25901</v>
      </c>
      <c r="G2440" s="28" t="s">
        <v>27910</v>
      </c>
      <c r="H2440" s="28" t="s">
        <v>25670</v>
      </c>
      <c r="I2440" s="28">
        <v>0</v>
      </c>
      <c r="J2440" s="28">
        <v>0</v>
      </c>
      <c r="K2440" s="28">
        <v>0</v>
      </c>
      <c r="L2440" s="28">
        <v>0</v>
      </c>
      <c r="M2440" s="28">
        <v>1</v>
      </c>
      <c r="N2440" s="28">
        <v>3</v>
      </c>
      <c r="O2440" s="28">
        <v>9</v>
      </c>
      <c r="P2440">
        <f>VLOOKUP($A2440,'Item Detail'!$A$2:$G$4956,7,0)</f>
        <v>1</v>
      </c>
      <c r="Q2440" s="30" t="s">
        <v>30750</v>
      </c>
      <c r="R2440" s="30" t="s">
        <v>30730</v>
      </c>
      <c r="S2440" s="30" t="s">
        <v>30737</v>
      </c>
      <c r="T2440" s="30" t="s">
        <v>30731</v>
      </c>
      <c r="U2440" s="30" t="s">
        <v>30731</v>
      </c>
      <c r="V2440" s="30" t="s">
        <v>30738</v>
      </c>
      <c r="W2440" s="30" t="s">
        <v>30738</v>
      </c>
      <c r="X2440" s="30" t="s">
        <v>30738</v>
      </c>
      <c r="Y2440" s="30" t="s">
        <v>30738</v>
      </c>
      <c r="Z2440" s="30" t="s">
        <v>30733</v>
      </c>
      <c r="AA2440" s="31" t="s">
        <v>30791</v>
      </c>
    </row>
    <row r="2441" spans="1:27" x14ac:dyDescent="0.3">
      <c r="A2441" s="28" t="s">
        <v>3292</v>
      </c>
      <c r="B2441" s="28" t="s">
        <v>25814</v>
      </c>
      <c r="C2441" s="28" t="s">
        <v>22053</v>
      </c>
      <c r="D2441" s="28" t="s">
        <v>10485</v>
      </c>
      <c r="E2441" s="28" t="s">
        <v>22054</v>
      </c>
      <c r="F2441" s="28" t="s">
        <v>3294</v>
      </c>
      <c r="G2441" s="28" t="s">
        <v>27911</v>
      </c>
      <c r="H2441" s="28" t="s">
        <v>25706</v>
      </c>
      <c r="I2441" s="28">
        <v>0</v>
      </c>
      <c r="J2441" s="28">
        <v>0</v>
      </c>
      <c r="K2441" s="28">
        <v>0</v>
      </c>
      <c r="L2441" s="28">
        <v>1</v>
      </c>
      <c r="M2441" s="28">
        <v>0</v>
      </c>
      <c r="N2441" s="28">
        <v>3</v>
      </c>
      <c r="O2441" s="28">
        <v>9</v>
      </c>
      <c r="P2441">
        <f>VLOOKUP($A2441,'Item Detail'!$A$2:$G$4956,7,0)</f>
        <v>1</v>
      </c>
      <c r="Q2441" s="30" t="s">
        <v>30748</v>
      </c>
      <c r="R2441" s="30" t="s">
        <v>30730</v>
      </c>
      <c r="S2441" s="30" t="s">
        <v>30749</v>
      </c>
      <c r="T2441" s="30" t="s">
        <v>30731</v>
      </c>
      <c r="U2441" s="30" t="s">
        <v>30731</v>
      </c>
      <c r="V2441" s="30" t="s">
        <v>30733</v>
      </c>
      <c r="W2441" s="30" t="s">
        <v>30733</v>
      </c>
      <c r="X2441" s="30" t="s">
        <v>30733</v>
      </c>
      <c r="Y2441" s="30" t="s">
        <v>30733</v>
      </c>
      <c r="Z2441" s="30" t="s">
        <v>30733</v>
      </c>
      <c r="AA2441" s="31" t="s">
        <v>30790</v>
      </c>
    </row>
    <row r="2442" spans="1:27" x14ac:dyDescent="0.3">
      <c r="A2442" s="28" t="s">
        <v>2729</v>
      </c>
      <c r="B2442" s="28" t="s">
        <v>25685</v>
      </c>
      <c r="C2442" s="28" t="s">
        <v>20750</v>
      </c>
      <c r="D2442" s="28" t="s">
        <v>20751</v>
      </c>
      <c r="E2442" s="28" t="s">
        <v>10507</v>
      </c>
      <c r="F2442" s="28" t="s">
        <v>2415</v>
      </c>
      <c r="G2442" s="28" t="s">
        <v>27912</v>
      </c>
      <c r="H2442" s="28" t="s">
        <v>25706</v>
      </c>
      <c r="I2442" s="28">
        <v>0</v>
      </c>
      <c r="J2442" s="28">
        <v>0</v>
      </c>
      <c r="K2442" s="28">
        <v>0</v>
      </c>
      <c r="L2442" s="28">
        <v>0</v>
      </c>
      <c r="M2442" s="28">
        <v>1</v>
      </c>
      <c r="N2442" s="28">
        <v>3</v>
      </c>
      <c r="O2442" s="28">
        <v>9</v>
      </c>
      <c r="P2442">
        <f>VLOOKUP($A2442,'Item Detail'!$A$2:$G$4956,7,0)</f>
        <v>1</v>
      </c>
      <c r="Q2442" s="30" t="s">
        <v>30748</v>
      </c>
      <c r="R2442" s="30" t="s">
        <v>30730</v>
      </c>
      <c r="S2442" s="30" t="s">
        <v>30749</v>
      </c>
      <c r="T2442" s="30" t="s">
        <v>30731</v>
      </c>
      <c r="U2442" s="30" t="s">
        <v>30731</v>
      </c>
      <c r="V2442" s="30" t="s">
        <v>30733</v>
      </c>
      <c r="W2442" s="30" t="s">
        <v>30733</v>
      </c>
      <c r="X2442" s="30" t="s">
        <v>30733</v>
      </c>
      <c r="Y2442" s="30" t="s">
        <v>30733</v>
      </c>
      <c r="Z2442" s="30" t="s">
        <v>30733</v>
      </c>
      <c r="AA2442" s="31" t="s">
        <v>30790</v>
      </c>
    </row>
    <row r="2443" spans="1:27" x14ac:dyDescent="0.3">
      <c r="A2443" s="28" t="s">
        <v>21962</v>
      </c>
      <c r="B2443" s="28" t="s">
        <v>25655</v>
      </c>
      <c r="C2443" s="28" t="s">
        <v>21963</v>
      </c>
      <c r="D2443" s="28" t="s">
        <v>21964</v>
      </c>
      <c r="E2443" s="28" t="s">
        <v>10584</v>
      </c>
      <c r="F2443" s="28" t="s">
        <v>21965</v>
      </c>
      <c r="G2443" s="28" t="s">
        <v>27913</v>
      </c>
      <c r="H2443" s="28" t="s">
        <v>25670</v>
      </c>
      <c r="I2443" s="28">
        <v>0</v>
      </c>
      <c r="J2443" s="28">
        <v>0</v>
      </c>
      <c r="K2443" s="28">
        <v>0</v>
      </c>
      <c r="L2443" s="28">
        <v>0</v>
      </c>
      <c r="M2443" s="28">
        <v>1</v>
      </c>
      <c r="N2443" s="28">
        <v>3</v>
      </c>
      <c r="O2443" s="28">
        <v>6</v>
      </c>
      <c r="P2443">
        <f>VLOOKUP($A2443,'Item Detail'!$A$2:$G$4956,7,0)</f>
        <v>1</v>
      </c>
      <c r="Q2443" s="30" t="s">
        <v>30745</v>
      </c>
      <c r="R2443" s="30" t="s">
        <v>30730</v>
      </c>
      <c r="S2443" s="30" t="s">
        <v>30737</v>
      </c>
      <c r="T2443" s="30" t="s">
        <v>30731</v>
      </c>
      <c r="U2443" s="30" t="s">
        <v>30731</v>
      </c>
      <c r="V2443" s="30" t="s">
        <v>30738</v>
      </c>
      <c r="W2443" s="30" t="s">
        <v>30738</v>
      </c>
      <c r="X2443" s="30" t="s">
        <v>30733</v>
      </c>
      <c r="Y2443" s="30" t="s">
        <v>30733</v>
      </c>
      <c r="Z2443" s="30" t="s">
        <v>30733</v>
      </c>
      <c r="AA2443" s="31" t="s">
        <v>30791</v>
      </c>
    </row>
    <row r="2444" spans="1:27" x14ac:dyDescent="0.3">
      <c r="A2444" s="28" t="s">
        <v>10338</v>
      </c>
      <c r="B2444" s="28" t="s">
        <v>25758</v>
      </c>
      <c r="C2444" s="28" t="s">
        <v>21219</v>
      </c>
      <c r="D2444" s="28" t="s">
        <v>16018</v>
      </c>
      <c r="E2444" s="28" t="s">
        <v>10507</v>
      </c>
      <c r="F2444" s="28" t="s">
        <v>2725</v>
      </c>
      <c r="G2444" s="28" t="s">
        <v>27914</v>
      </c>
      <c r="H2444" s="28" t="s">
        <v>25657</v>
      </c>
      <c r="I2444" s="28">
        <v>0</v>
      </c>
      <c r="J2444" s="28">
        <v>0</v>
      </c>
      <c r="K2444" s="28">
        <v>0</v>
      </c>
      <c r="L2444" s="28">
        <v>0</v>
      </c>
      <c r="M2444" s="28">
        <v>1</v>
      </c>
      <c r="N2444" s="28">
        <v>3</v>
      </c>
      <c r="O2444" s="28">
        <v>6</v>
      </c>
      <c r="P2444">
        <f>VLOOKUP($A2444,'Item Detail'!$A$2:$G$4956,7,0)</f>
        <v>1</v>
      </c>
      <c r="Q2444" s="30" t="s">
        <v>30729</v>
      </c>
      <c r="R2444" s="30" t="s">
        <v>30730</v>
      </c>
      <c r="S2444" s="30" t="s">
        <v>5361</v>
      </c>
      <c r="T2444" s="30" t="s">
        <v>30731</v>
      </c>
      <c r="U2444" s="30" t="s">
        <v>30731</v>
      </c>
      <c r="V2444" s="30" t="s">
        <v>30733</v>
      </c>
      <c r="W2444" s="30" t="s">
        <v>30733</v>
      </c>
      <c r="X2444" s="30" t="s">
        <v>30733</v>
      </c>
      <c r="Y2444" s="30" t="s">
        <v>30733</v>
      </c>
      <c r="Z2444" s="30" t="s">
        <v>30733</v>
      </c>
      <c r="AA2444" s="31" t="s">
        <v>30790</v>
      </c>
    </row>
    <row r="2445" spans="1:27" x14ac:dyDescent="0.3">
      <c r="A2445" s="28" t="s">
        <v>7524</v>
      </c>
      <c r="B2445" s="28" t="s">
        <v>25758</v>
      </c>
      <c r="C2445" s="28" t="s">
        <v>24944</v>
      </c>
      <c r="D2445" s="28" t="s">
        <v>16169</v>
      </c>
      <c r="E2445" s="28" t="s">
        <v>10507</v>
      </c>
      <c r="F2445" s="28" t="s">
        <v>2725</v>
      </c>
      <c r="G2445" s="28" t="s">
        <v>27915</v>
      </c>
      <c r="H2445" s="28" t="s">
        <v>25657</v>
      </c>
      <c r="I2445" s="28">
        <v>0</v>
      </c>
      <c r="J2445" s="28">
        <v>0</v>
      </c>
      <c r="K2445" s="28">
        <v>0</v>
      </c>
      <c r="L2445" s="28">
        <v>1</v>
      </c>
      <c r="M2445" s="28">
        <v>0</v>
      </c>
      <c r="N2445" s="28">
        <v>3</v>
      </c>
      <c r="O2445" s="28">
        <v>6</v>
      </c>
      <c r="P2445">
        <f>VLOOKUP($A2445,'Item Detail'!$A$2:$G$4956,7,0)</f>
        <v>1</v>
      </c>
      <c r="Q2445" s="30" t="s">
        <v>30729</v>
      </c>
      <c r="R2445" s="30" t="s">
        <v>30730</v>
      </c>
      <c r="S2445" s="30" t="s">
        <v>5361</v>
      </c>
      <c r="T2445" s="30" t="s">
        <v>30731</v>
      </c>
      <c r="U2445" s="30" t="s">
        <v>30731</v>
      </c>
      <c r="V2445" s="30" t="s">
        <v>30733</v>
      </c>
      <c r="W2445" s="30" t="s">
        <v>30733</v>
      </c>
      <c r="X2445" s="30" t="s">
        <v>30733</v>
      </c>
      <c r="Y2445" s="30" t="s">
        <v>30733</v>
      </c>
      <c r="Z2445" s="30" t="s">
        <v>30733</v>
      </c>
      <c r="AA2445" s="31" t="s">
        <v>30790</v>
      </c>
    </row>
    <row r="2446" spans="1:27" x14ac:dyDescent="0.3">
      <c r="A2446" s="28" t="s">
        <v>16075</v>
      </c>
      <c r="B2446" s="28" t="s">
        <v>25666</v>
      </c>
      <c r="C2446" s="28" t="s">
        <v>16076</v>
      </c>
      <c r="D2446" s="28" t="s">
        <v>16077</v>
      </c>
      <c r="E2446" s="28" t="s">
        <v>10507</v>
      </c>
      <c r="F2446" s="28" t="s">
        <v>13395</v>
      </c>
      <c r="G2446" s="28" t="s">
        <v>27916</v>
      </c>
      <c r="H2446" s="28" t="s">
        <v>25662</v>
      </c>
      <c r="I2446" s="28">
        <v>0</v>
      </c>
      <c r="J2446" s="28">
        <v>0</v>
      </c>
      <c r="K2446" s="28">
        <v>0</v>
      </c>
      <c r="L2446" s="28">
        <v>0</v>
      </c>
      <c r="M2446" s="28">
        <v>1</v>
      </c>
      <c r="N2446" s="28">
        <v>3</v>
      </c>
      <c r="O2446" s="28">
        <v>6</v>
      </c>
      <c r="P2446">
        <f>VLOOKUP($A2446,'Item Detail'!$A$2:$G$4956,7,0)</f>
        <v>1</v>
      </c>
      <c r="Q2446" s="30" t="s">
        <v>30759</v>
      </c>
      <c r="R2446" s="30" t="s">
        <v>30730</v>
      </c>
      <c r="S2446" s="30" t="s">
        <v>30737</v>
      </c>
      <c r="T2446" s="30" t="s">
        <v>30731</v>
      </c>
      <c r="U2446" s="30" t="s">
        <v>30731</v>
      </c>
      <c r="V2446" s="30" t="s">
        <v>30738</v>
      </c>
      <c r="W2446" s="30" t="s">
        <v>30738</v>
      </c>
      <c r="X2446" s="30" t="s">
        <v>30738</v>
      </c>
      <c r="Y2446" s="30" t="s">
        <v>30738</v>
      </c>
      <c r="Z2446" s="30" t="s">
        <v>30738</v>
      </c>
      <c r="AA2446" s="31" t="s">
        <v>30789</v>
      </c>
    </row>
    <row r="2447" spans="1:27" x14ac:dyDescent="0.3">
      <c r="A2447" s="28" t="s">
        <v>21950</v>
      </c>
      <c r="B2447" s="28" t="s">
        <v>25792</v>
      </c>
      <c r="C2447" s="28" t="s">
        <v>21951</v>
      </c>
      <c r="D2447" s="28" t="s">
        <v>21952</v>
      </c>
      <c r="E2447" s="28" t="s">
        <v>21953</v>
      </c>
      <c r="F2447" s="28" t="s">
        <v>2835</v>
      </c>
      <c r="G2447" s="28" t="s">
        <v>27917</v>
      </c>
      <c r="H2447" s="28" t="s">
        <v>25670</v>
      </c>
      <c r="I2447" s="28">
        <v>0</v>
      </c>
      <c r="J2447" s="28">
        <v>0</v>
      </c>
      <c r="K2447" s="28">
        <v>0</v>
      </c>
      <c r="L2447" s="28">
        <v>1</v>
      </c>
      <c r="M2447" s="28">
        <v>0</v>
      </c>
      <c r="N2447" s="28">
        <v>3</v>
      </c>
      <c r="O2447" s="28">
        <v>6</v>
      </c>
      <c r="P2447">
        <f>VLOOKUP($A2447,'Item Detail'!$A$2:$G$4956,7,0)</f>
        <v>1</v>
      </c>
      <c r="Q2447" s="30" t="s">
        <v>30745</v>
      </c>
      <c r="R2447" s="30" t="s">
        <v>30730</v>
      </c>
      <c r="S2447" s="30" t="s">
        <v>30737</v>
      </c>
      <c r="T2447" s="30" t="s">
        <v>30731</v>
      </c>
      <c r="U2447" s="30" t="s">
        <v>30731</v>
      </c>
      <c r="V2447" s="30" t="s">
        <v>30738</v>
      </c>
      <c r="W2447" s="30" t="s">
        <v>30738</v>
      </c>
      <c r="X2447" s="30" t="s">
        <v>30738</v>
      </c>
      <c r="Y2447" s="30" t="s">
        <v>30733</v>
      </c>
      <c r="Z2447" s="30" t="s">
        <v>30738</v>
      </c>
      <c r="AA2447" s="31" t="s">
        <v>30791</v>
      </c>
    </row>
    <row r="2448" spans="1:27" x14ac:dyDescent="0.3">
      <c r="A2448" s="28" t="s">
        <v>2283</v>
      </c>
      <c r="B2448" s="28" t="s">
        <v>25900</v>
      </c>
      <c r="C2448" s="28" t="s">
        <v>18361</v>
      </c>
      <c r="D2448" s="28" t="s">
        <v>10485</v>
      </c>
      <c r="E2448" s="28" t="s">
        <v>10980</v>
      </c>
      <c r="F2448" s="28" t="s">
        <v>2285</v>
      </c>
      <c r="G2448" s="28" t="s">
        <v>27918</v>
      </c>
      <c r="H2448" s="28" t="s">
        <v>25706</v>
      </c>
      <c r="I2448" s="28">
        <v>0</v>
      </c>
      <c r="J2448" s="28">
        <v>0</v>
      </c>
      <c r="K2448" s="28">
        <v>0</v>
      </c>
      <c r="L2448" s="28">
        <v>1</v>
      </c>
      <c r="M2448" s="28">
        <v>0</v>
      </c>
      <c r="N2448" s="28">
        <v>3</v>
      </c>
      <c r="O2448" s="28">
        <v>6</v>
      </c>
      <c r="P2448">
        <f>VLOOKUP($A2448,'Item Detail'!$A$2:$G$4956,7,0)</f>
        <v>1</v>
      </c>
      <c r="Q2448" s="30" t="s">
        <v>30748</v>
      </c>
      <c r="R2448" s="30" t="s">
        <v>30730</v>
      </c>
      <c r="S2448" s="30" t="s">
        <v>30749</v>
      </c>
      <c r="T2448" s="30" t="s">
        <v>30731</v>
      </c>
      <c r="U2448" s="30" t="s">
        <v>30731</v>
      </c>
      <c r="V2448" s="30" t="s">
        <v>30733</v>
      </c>
      <c r="W2448" s="30" t="s">
        <v>30733</v>
      </c>
      <c r="X2448" s="30" t="s">
        <v>30733</v>
      </c>
      <c r="Y2448" s="30" t="s">
        <v>30733</v>
      </c>
      <c r="Z2448" s="30" t="s">
        <v>30733</v>
      </c>
      <c r="AA2448" s="31" t="s">
        <v>30790</v>
      </c>
    </row>
    <row r="2449" spans="1:27" x14ac:dyDescent="0.3">
      <c r="A2449" s="28" t="s">
        <v>16002</v>
      </c>
      <c r="B2449" s="28" t="s">
        <v>25819</v>
      </c>
      <c r="C2449" s="28" t="s">
        <v>16003</v>
      </c>
      <c r="D2449" s="28" t="s">
        <v>16004</v>
      </c>
      <c r="E2449" s="28" t="s">
        <v>11684</v>
      </c>
      <c r="F2449" s="28" t="s">
        <v>3969</v>
      </c>
      <c r="G2449" s="28" t="s">
        <v>27919</v>
      </c>
      <c r="H2449" s="28" t="s">
        <v>25670</v>
      </c>
      <c r="I2449" s="28">
        <v>0</v>
      </c>
      <c r="J2449" s="28">
        <v>0</v>
      </c>
      <c r="K2449" s="28">
        <v>0</v>
      </c>
      <c r="L2449" s="28">
        <v>0</v>
      </c>
      <c r="M2449" s="28">
        <v>1</v>
      </c>
      <c r="N2449" s="28">
        <v>3</v>
      </c>
      <c r="O2449" s="28">
        <v>6</v>
      </c>
      <c r="P2449">
        <f>VLOOKUP($A2449,'Item Detail'!$A$2:$G$4956,7,0)</f>
        <v>1</v>
      </c>
      <c r="Q2449" s="30" t="s">
        <v>30753</v>
      </c>
      <c r="R2449" s="30" t="s">
        <v>30730</v>
      </c>
      <c r="S2449" s="30" t="s">
        <v>30737</v>
      </c>
      <c r="T2449" s="30" t="s">
        <v>30731</v>
      </c>
      <c r="U2449" s="30" t="s">
        <v>30731</v>
      </c>
      <c r="V2449" s="30" t="s">
        <v>30738</v>
      </c>
      <c r="W2449" s="30" t="s">
        <v>30733</v>
      </c>
      <c r="X2449" s="30" t="s">
        <v>30738</v>
      </c>
      <c r="Y2449" s="30" t="s">
        <v>30733</v>
      </c>
      <c r="Z2449" s="30" t="s">
        <v>30733</v>
      </c>
      <c r="AA2449" s="31" t="s">
        <v>30791</v>
      </c>
    </row>
    <row r="2450" spans="1:27" x14ac:dyDescent="0.3">
      <c r="A2450" s="28" t="s">
        <v>21457</v>
      </c>
      <c r="B2450" s="28" t="s">
        <v>25666</v>
      </c>
      <c r="C2450" s="28" t="s">
        <v>21458</v>
      </c>
      <c r="D2450" s="28" t="s">
        <v>10485</v>
      </c>
      <c r="E2450" s="28" t="s">
        <v>10980</v>
      </c>
      <c r="F2450" s="28" t="s">
        <v>25957</v>
      </c>
      <c r="G2450" s="28" t="s">
        <v>27920</v>
      </c>
      <c r="H2450" s="28" t="s">
        <v>25665</v>
      </c>
      <c r="I2450" s="28">
        <v>0</v>
      </c>
      <c r="J2450" s="28">
        <v>0</v>
      </c>
      <c r="K2450" s="28">
        <v>0</v>
      </c>
      <c r="L2450" s="28">
        <v>1</v>
      </c>
      <c r="M2450" s="28">
        <v>0</v>
      </c>
      <c r="N2450" s="28">
        <v>3</v>
      </c>
      <c r="O2450" s="28">
        <v>6</v>
      </c>
      <c r="P2450">
        <f>VLOOKUP($A2450,'Item Detail'!$A$2:$G$4956,7,0)</f>
        <v>1</v>
      </c>
      <c r="Q2450" s="30" t="s">
        <v>30761</v>
      </c>
      <c r="R2450" s="30" t="s">
        <v>30730</v>
      </c>
      <c r="S2450" s="30" t="s">
        <v>30737</v>
      </c>
      <c r="T2450" s="30" t="s">
        <v>30731</v>
      </c>
      <c r="U2450" s="30" t="s">
        <v>30731</v>
      </c>
      <c r="V2450" s="30" t="s">
        <v>30738</v>
      </c>
      <c r="W2450" s="30" t="s">
        <v>30733</v>
      </c>
      <c r="X2450" s="30" t="s">
        <v>30733</v>
      </c>
      <c r="Y2450" s="30" t="s">
        <v>30738</v>
      </c>
      <c r="Z2450" s="30" t="s">
        <v>30733</v>
      </c>
      <c r="AA2450" s="31" t="s">
        <v>30789</v>
      </c>
    </row>
    <row r="2451" spans="1:27" x14ac:dyDescent="0.3">
      <c r="A2451" s="28" t="s">
        <v>21650</v>
      </c>
      <c r="B2451" s="28" t="s">
        <v>25663</v>
      </c>
      <c r="C2451" s="28" t="s">
        <v>21651</v>
      </c>
      <c r="D2451" s="28" t="s">
        <v>21652</v>
      </c>
      <c r="E2451" s="28" t="s">
        <v>12841</v>
      </c>
      <c r="F2451" s="28" t="s">
        <v>26004</v>
      </c>
      <c r="G2451" s="28" t="s">
        <v>27921</v>
      </c>
      <c r="H2451" s="28" t="s">
        <v>25665</v>
      </c>
      <c r="I2451" s="28">
        <v>0</v>
      </c>
      <c r="J2451" s="28">
        <v>0</v>
      </c>
      <c r="K2451" s="28">
        <v>0</v>
      </c>
      <c r="L2451" s="28">
        <v>0</v>
      </c>
      <c r="M2451" s="28">
        <v>1</v>
      </c>
      <c r="N2451" s="28">
        <v>3</v>
      </c>
      <c r="O2451" s="28">
        <v>6</v>
      </c>
      <c r="P2451">
        <f>VLOOKUP($A2451,'Item Detail'!$A$2:$G$4956,7,0)</f>
        <v>1</v>
      </c>
      <c r="Q2451" s="30" t="s">
        <v>30739</v>
      </c>
      <c r="R2451" s="30" t="s">
        <v>30730</v>
      </c>
      <c r="S2451" s="30" t="s">
        <v>30737</v>
      </c>
      <c r="T2451" s="30" t="s">
        <v>30731</v>
      </c>
      <c r="U2451" s="30" t="s">
        <v>30756</v>
      </c>
      <c r="V2451" s="30" t="s">
        <v>30738</v>
      </c>
      <c r="W2451" s="30" t="s">
        <v>30738</v>
      </c>
      <c r="X2451" s="30" t="s">
        <v>30738</v>
      </c>
      <c r="Y2451" s="30" t="s">
        <v>30738</v>
      </c>
      <c r="Z2451" s="30" t="s">
        <v>30738</v>
      </c>
      <c r="AA2451" s="31" t="s">
        <v>30789</v>
      </c>
    </row>
    <row r="2452" spans="1:27" x14ac:dyDescent="0.3">
      <c r="A2452" s="28" t="s">
        <v>16922</v>
      </c>
      <c r="B2452" s="28" t="s">
        <v>25721</v>
      </c>
      <c r="C2452" s="28" t="s">
        <v>16923</v>
      </c>
      <c r="D2452" s="28" t="s">
        <v>11277</v>
      </c>
      <c r="E2452" s="28" t="s">
        <v>10892</v>
      </c>
      <c r="F2452" s="28" t="s">
        <v>4614</v>
      </c>
      <c r="G2452" s="28" t="s">
        <v>27922</v>
      </c>
      <c r="H2452" s="28" t="s">
        <v>25665</v>
      </c>
      <c r="I2452" s="28">
        <v>0</v>
      </c>
      <c r="J2452" s="28">
        <v>0</v>
      </c>
      <c r="K2452" s="28">
        <v>0</v>
      </c>
      <c r="L2452" s="28">
        <v>0</v>
      </c>
      <c r="M2452" s="28">
        <v>1</v>
      </c>
      <c r="N2452" s="28">
        <v>3</v>
      </c>
      <c r="O2452" s="28">
        <v>6</v>
      </c>
      <c r="P2452">
        <f>VLOOKUP($A2452,'Item Detail'!$A$2:$G$4956,7,0)</f>
        <v>1</v>
      </c>
      <c r="Q2452" s="30" t="s">
        <v>30775</v>
      </c>
      <c r="R2452" s="30" t="s">
        <v>30730</v>
      </c>
      <c r="S2452" s="30" t="s">
        <v>30737</v>
      </c>
      <c r="T2452" s="30" t="s">
        <v>30731</v>
      </c>
      <c r="U2452" s="30" t="s">
        <v>30731</v>
      </c>
      <c r="V2452" s="30" t="s">
        <v>30738</v>
      </c>
      <c r="W2452" s="30" t="s">
        <v>30738</v>
      </c>
      <c r="X2452" s="30" t="s">
        <v>30738</v>
      </c>
      <c r="Y2452" s="30" t="s">
        <v>30738</v>
      </c>
      <c r="Z2452" s="30" t="s">
        <v>30738</v>
      </c>
      <c r="AA2452" s="31" t="s">
        <v>30789</v>
      </c>
    </row>
    <row r="2453" spans="1:27" x14ac:dyDescent="0.3">
      <c r="A2453" s="28" t="s">
        <v>24123</v>
      </c>
      <c r="B2453" s="28" t="s">
        <v>25687</v>
      </c>
      <c r="C2453" s="28" t="s">
        <v>24124</v>
      </c>
      <c r="D2453" s="28" t="s">
        <v>24125</v>
      </c>
      <c r="E2453" s="28" t="s">
        <v>10892</v>
      </c>
      <c r="F2453" s="28" t="s">
        <v>25912</v>
      </c>
      <c r="G2453" s="28" t="s">
        <v>27923</v>
      </c>
      <c r="H2453" s="28" t="s">
        <v>25670</v>
      </c>
      <c r="I2453" s="28">
        <v>0</v>
      </c>
      <c r="J2453" s="28">
        <v>0</v>
      </c>
      <c r="K2453" s="28">
        <v>0</v>
      </c>
      <c r="L2453" s="28">
        <v>0</v>
      </c>
      <c r="M2453" s="28">
        <v>1</v>
      </c>
      <c r="N2453" s="28">
        <v>3</v>
      </c>
      <c r="O2453" s="28">
        <v>6</v>
      </c>
      <c r="P2453">
        <f>VLOOKUP($A2453,'Item Detail'!$A$2:$G$4956,7,0)</f>
        <v>1</v>
      </c>
      <c r="Q2453" s="30" t="s">
        <v>30750</v>
      </c>
      <c r="R2453" s="30" t="s">
        <v>30730</v>
      </c>
      <c r="S2453" s="30" t="s">
        <v>30737</v>
      </c>
      <c r="T2453" s="30" t="s">
        <v>30731</v>
      </c>
      <c r="U2453" s="30" t="s">
        <v>30731</v>
      </c>
      <c r="V2453" s="30" t="s">
        <v>30738</v>
      </c>
      <c r="W2453" s="30" t="s">
        <v>30733</v>
      </c>
      <c r="X2453" s="30" t="s">
        <v>30733</v>
      </c>
      <c r="Y2453" s="30" t="s">
        <v>30733</v>
      </c>
      <c r="Z2453" s="30" t="s">
        <v>30733</v>
      </c>
      <c r="AA2453" s="31" t="s">
        <v>30791</v>
      </c>
    </row>
    <row r="2454" spans="1:27" x14ac:dyDescent="0.3">
      <c r="A2454" s="28" t="s">
        <v>3067</v>
      </c>
      <c r="B2454" s="28" t="s">
        <v>25986</v>
      </c>
      <c r="C2454" s="28" t="s">
        <v>25330</v>
      </c>
      <c r="D2454" s="28" t="s">
        <v>10485</v>
      </c>
      <c r="E2454" s="28" t="s">
        <v>10507</v>
      </c>
      <c r="F2454" s="28" t="s">
        <v>26151</v>
      </c>
      <c r="G2454" s="28" t="s">
        <v>27924</v>
      </c>
      <c r="H2454" s="28" t="s">
        <v>25706</v>
      </c>
      <c r="I2454" s="28">
        <v>0</v>
      </c>
      <c r="J2454" s="28">
        <v>0</v>
      </c>
      <c r="K2454" s="28">
        <v>0</v>
      </c>
      <c r="L2454" s="28">
        <v>0</v>
      </c>
      <c r="M2454" s="28">
        <v>1</v>
      </c>
      <c r="N2454" s="28">
        <v>3</v>
      </c>
      <c r="O2454" s="28">
        <v>6</v>
      </c>
      <c r="P2454">
        <f>VLOOKUP($A2454,'Item Detail'!$A$2:$G$4956,7,0)</f>
        <v>1</v>
      </c>
      <c r="Q2454" s="30" t="s">
        <v>30748</v>
      </c>
      <c r="R2454" s="30" t="s">
        <v>30730</v>
      </c>
      <c r="S2454" s="30" t="s">
        <v>30749</v>
      </c>
      <c r="T2454" s="30" t="s">
        <v>30731</v>
      </c>
      <c r="U2454" s="30" t="s">
        <v>30731</v>
      </c>
      <c r="V2454" s="30" t="s">
        <v>30733</v>
      </c>
      <c r="W2454" s="30" t="s">
        <v>30733</v>
      </c>
      <c r="X2454" s="30" t="s">
        <v>30733</v>
      </c>
      <c r="Y2454" s="30" t="s">
        <v>30733</v>
      </c>
      <c r="Z2454" s="30" t="s">
        <v>30733</v>
      </c>
      <c r="AA2454" s="31" t="s">
        <v>30790</v>
      </c>
    </row>
    <row r="2455" spans="1:27" x14ac:dyDescent="0.3">
      <c r="A2455" s="28" t="s">
        <v>3249</v>
      </c>
      <c r="B2455" s="28" t="s">
        <v>25758</v>
      </c>
      <c r="C2455" s="28" t="s">
        <v>20144</v>
      </c>
      <c r="D2455" s="28" t="s">
        <v>13413</v>
      </c>
      <c r="E2455" s="28" t="s">
        <v>10507</v>
      </c>
      <c r="F2455" s="28" t="s">
        <v>2725</v>
      </c>
      <c r="G2455" s="28" t="s">
        <v>27925</v>
      </c>
      <c r="H2455" s="28" t="s">
        <v>25706</v>
      </c>
      <c r="I2455" s="28">
        <v>1</v>
      </c>
      <c r="J2455" s="28">
        <v>0</v>
      </c>
      <c r="K2455" s="28">
        <v>0</v>
      </c>
      <c r="L2455" s="28">
        <v>0</v>
      </c>
      <c r="M2455" s="28">
        <v>0</v>
      </c>
      <c r="N2455" s="28">
        <v>3</v>
      </c>
      <c r="O2455" s="28">
        <v>6</v>
      </c>
      <c r="P2455">
        <f>VLOOKUP($A2455,'Item Detail'!$A$2:$G$4956,7,0)</f>
        <v>1</v>
      </c>
      <c r="Q2455" s="30" t="s">
        <v>30748</v>
      </c>
      <c r="R2455" s="30" t="s">
        <v>30730</v>
      </c>
      <c r="S2455" s="30" t="s">
        <v>30749</v>
      </c>
      <c r="T2455" s="30" t="s">
        <v>30731</v>
      </c>
      <c r="U2455" s="30" t="s">
        <v>30731</v>
      </c>
      <c r="V2455" s="30" t="s">
        <v>30733</v>
      </c>
      <c r="W2455" s="30" t="s">
        <v>30733</v>
      </c>
      <c r="X2455" s="30" t="s">
        <v>30733</v>
      </c>
      <c r="Y2455" s="30" t="s">
        <v>30733</v>
      </c>
      <c r="Z2455" s="30" t="s">
        <v>30733</v>
      </c>
      <c r="AA2455" s="31" t="s">
        <v>30790</v>
      </c>
    </row>
    <row r="2456" spans="1:27" x14ac:dyDescent="0.3">
      <c r="A2456" s="28" t="s">
        <v>2115</v>
      </c>
      <c r="B2456" s="28" t="s">
        <v>25986</v>
      </c>
      <c r="C2456" s="28" t="s">
        <v>13857</v>
      </c>
      <c r="D2456" s="28" t="s">
        <v>24376</v>
      </c>
      <c r="E2456" s="28" t="s">
        <v>10507</v>
      </c>
      <c r="F2456" s="28" t="s">
        <v>2114</v>
      </c>
      <c r="G2456" s="28" t="s">
        <v>27926</v>
      </c>
      <c r="H2456" s="28" t="s">
        <v>25706</v>
      </c>
      <c r="I2456" s="28">
        <v>0</v>
      </c>
      <c r="J2456" s="28">
        <v>0</v>
      </c>
      <c r="K2456" s="28">
        <v>0</v>
      </c>
      <c r="L2456" s="28">
        <v>1</v>
      </c>
      <c r="M2456" s="28">
        <v>0</v>
      </c>
      <c r="N2456" s="28">
        <v>3</v>
      </c>
      <c r="O2456" s="28">
        <v>6</v>
      </c>
      <c r="P2456">
        <f>VLOOKUP($A2456,'Item Detail'!$A$2:$G$4956,7,0)</f>
        <v>1</v>
      </c>
      <c r="Q2456" s="30" t="s">
        <v>30748</v>
      </c>
      <c r="R2456" s="30" t="s">
        <v>30730</v>
      </c>
      <c r="S2456" s="30" t="s">
        <v>30749</v>
      </c>
      <c r="T2456" s="30" t="s">
        <v>30731</v>
      </c>
      <c r="U2456" s="30" t="s">
        <v>30731</v>
      </c>
      <c r="V2456" s="30" t="s">
        <v>30733</v>
      </c>
      <c r="W2456" s="30" t="s">
        <v>30733</v>
      </c>
      <c r="X2456" s="30" t="s">
        <v>30733</v>
      </c>
      <c r="Y2456" s="30" t="s">
        <v>30733</v>
      </c>
      <c r="Z2456" s="30" t="s">
        <v>30733</v>
      </c>
      <c r="AA2456" s="31" t="s">
        <v>30790</v>
      </c>
    </row>
    <row r="2457" spans="1:27" x14ac:dyDescent="0.3">
      <c r="A2457" s="28" t="s">
        <v>16966</v>
      </c>
      <c r="B2457" s="28" t="s">
        <v>25758</v>
      </c>
      <c r="C2457" s="28" t="s">
        <v>16967</v>
      </c>
      <c r="D2457" s="28" t="s">
        <v>16968</v>
      </c>
      <c r="E2457" s="28" t="s">
        <v>10507</v>
      </c>
      <c r="F2457" s="28" t="s">
        <v>2725</v>
      </c>
      <c r="G2457" s="28" t="s">
        <v>27927</v>
      </c>
      <c r="H2457" s="28" t="s">
        <v>25670</v>
      </c>
      <c r="I2457" s="28">
        <v>0</v>
      </c>
      <c r="J2457" s="28">
        <v>0</v>
      </c>
      <c r="K2457" s="28">
        <v>0</v>
      </c>
      <c r="L2457" s="28">
        <v>1</v>
      </c>
      <c r="M2457" s="28">
        <v>0</v>
      </c>
      <c r="N2457" s="28">
        <v>3</v>
      </c>
      <c r="O2457" s="28">
        <v>6</v>
      </c>
      <c r="P2457">
        <f>VLOOKUP($A2457,'Item Detail'!$A$2:$G$4956,7,0)</f>
        <v>1</v>
      </c>
      <c r="Q2457" s="30" t="s">
        <v>30753</v>
      </c>
      <c r="R2457" s="30" t="s">
        <v>30730</v>
      </c>
      <c r="S2457" s="30" t="s">
        <v>30737</v>
      </c>
      <c r="T2457" s="30" t="s">
        <v>30731</v>
      </c>
      <c r="U2457" s="30" t="s">
        <v>30731</v>
      </c>
      <c r="V2457" s="30" t="s">
        <v>30738</v>
      </c>
      <c r="W2457" s="30" t="s">
        <v>30733</v>
      </c>
      <c r="X2457" s="30" t="s">
        <v>30733</v>
      </c>
      <c r="Y2457" s="30" t="s">
        <v>30733</v>
      </c>
      <c r="Z2457" s="30" t="s">
        <v>30733</v>
      </c>
      <c r="AA2457" s="31" t="s">
        <v>30791</v>
      </c>
    </row>
    <row r="2458" spans="1:27" x14ac:dyDescent="0.3">
      <c r="A2458" s="28" t="s">
        <v>23844</v>
      </c>
      <c r="B2458" s="28" t="s">
        <v>25758</v>
      </c>
      <c r="C2458" s="28" t="s">
        <v>23845</v>
      </c>
      <c r="D2458" s="28" t="s">
        <v>23846</v>
      </c>
      <c r="E2458" s="28" t="s">
        <v>10507</v>
      </c>
      <c r="F2458" s="28" t="s">
        <v>2725</v>
      </c>
      <c r="G2458" s="28" t="s">
        <v>27928</v>
      </c>
      <c r="H2458" s="28" t="s">
        <v>25670</v>
      </c>
      <c r="I2458" s="28">
        <v>0</v>
      </c>
      <c r="J2458" s="28">
        <v>0</v>
      </c>
      <c r="K2458" s="28">
        <v>0</v>
      </c>
      <c r="L2458" s="28">
        <v>0</v>
      </c>
      <c r="M2458" s="28">
        <v>1</v>
      </c>
      <c r="N2458" s="28">
        <v>3</v>
      </c>
      <c r="O2458" s="28">
        <v>6</v>
      </c>
      <c r="P2458">
        <f>VLOOKUP($A2458,'Item Detail'!$A$2:$G$4956,7,0)</f>
        <v>1</v>
      </c>
      <c r="Q2458" s="30" t="s">
        <v>30770</v>
      </c>
      <c r="R2458" s="30" t="s">
        <v>30730</v>
      </c>
      <c r="S2458" s="30" t="s">
        <v>30737</v>
      </c>
      <c r="T2458" s="30" t="s">
        <v>30731</v>
      </c>
      <c r="U2458" s="30" t="s">
        <v>30731</v>
      </c>
      <c r="V2458" s="30" t="s">
        <v>30738</v>
      </c>
      <c r="W2458" s="30" t="s">
        <v>30733</v>
      </c>
      <c r="X2458" s="30" t="s">
        <v>30733</v>
      </c>
      <c r="Y2458" s="30" t="s">
        <v>30733</v>
      </c>
      <c r="Z2458" s="30" t="s">
        <v>30733</v>
      </c>
      <c r="AA2458" s="31" t="s">
        <v>30791</v>
      </c>
    </row>
    <row r="2459" spans="1:27" x14ac:dyDescent="0.3">
      <c r="A2459" s="28" t="s">
        <v>2958</v>
      </c>
      <c r="B2459" s="28" t="s">
        <v>25685</v>
      </c>
      <c r="C2459" s="28" t="s">
        <v>20832</v>
      </c>
      <c r="D2459" s="28" t="s">
        <v>20686</v>
      </c>
      <c r="E2459" s="28" t="s">
        <v>10507</v>
      </c>
      <c r="F2459" s="28" t="s">
        <v>2415</v>
      </c>
      <c r="G2459" s="28" t="s">
        <v>27929</v>
      </c>
      <c r="H2459" s="28" t="s">
        <v>25706</v>
      </c>
      <c r="I2459" s="28">
        <v>0</v>
      </c>
      <c r="J2459" s="28">
        <v>0</v>
      </c>
      <c r="K2459" s="28">
        <v>0</v>
      </c>
      <c r="L2459" s="28">
        <v>1</v>
      </c>
      <c r="M2459" s="28">
        <v>0</v>
      </c>
      <c r="N2459" s="28">
        <v>3</v>
      </c>
      <c r="O2459" s="28">
        <v>6</v>
      </c>
      <c r="P2459">
        <f>VLOOKUP($A2459,'Item Detail'!$A$2:$G$4956,7,0)</f>
        <v>1</v>
      </c>
      <c r="Q2459" s="30" t="s">
        <v>30748</v>
      </c>
      <c r="R2459" s="30" t="s">
        <v>30730</v>
      </c>
      <c r="S2459" s="30" t="s">
        <v>30749</v>
      </c>
      <c r="T2459" s="30" t="s">
        <v>30731</v>
      </c>
      <c r="U2459" s="30" t="s">
        <v>30731</v>
      </c>
      <c r="V2459" s="30" t="s">
        <v>30733</v>
      </c>
      <c r="W2459" s="30" t="s">
        <v>30733</v>
      </c>
      <c r="X2459" s="30" t="s">
        <v>30733</v>
      </c>
      <c r="Y2459" s="30" t="s">
        <v>30733</v>
      </c>
      <c r="Z2459" s="30" t="s">
        <v>30733</v>
      </c>
      <c r="AA2459" s="31" t="s">
        <v>30790</v>
      </c>
    </row>
    <row r="2460" spans="1:27" x14ac:dyDescent="0.3">
      <c r="A2460" s="28" t="s">
        <v>8149</v>
      </c>
      <c r="B2460" s="28" t="s">
        <v>25869</v>
      </c>
      <c r="C2460" s="28" t="s">
        <v>15056</v>
      </c>
      <c r="D2460" s="28" t="s">
        <v>21096</v>
      </c>
      <c r="E2460" s="28" t="s">
        <v>10507</v>
      </c>
      <c r="F2460" s="28" t="s">
        <v>4269</v>
      </c>
      <c r="G2460" s="28" t="s">
        <v>27930</v>
      </c>
      <c r="H2460" s="28" t="s">
        <v>25657</v>
      </c>
      <c r="I2460" s="28">
        <v>0</v>
      </c>
      <c r="J2460" s="28">
        <v>0</v>
      </c>
      <c r="K2460" s="28">
        <v>0</v>
      </c>
      <c r="L2460" s="28">
        <v>0</v>
      </c>
      <c r="M2460" s="28">
        <v>1</v>
      </c>
      <c r="N2460" s="28">
        <v>3</v>
      </c>
      <c r="O2460" s="28">
        <v>6</v>
      </c>
      <c r="P2460">
        <f>VLOOKUP($A2460,'Item Detail'!$A$2:$G$4956,7,0)</f>
        <v>1</v>
      </c>
      <c r="Q2460" s="30" t="s">
        <v>30729</v>
      </c>
      <c r="R2460" s="30" t="s">
        <v>30730</v>
      </c>
      <c r="S2460" s="30" t="s">
        <v>5361</v>
      </c>
      <c r="T2460" s="30" t="s">
        <v>30731</v>
      </c>
      <c r="U2460" s="30" t="s">
        <v>30751</v>
      </c>
      <c r="V2460" s="30" t="s">
        <v>30733</v>
      </c>
      <c r="W2460" s="30" t="s">
        <v>30733</v>
      </c>
      <c r="X2460" s="30" t="s">
        <v>30733</v>
      </c>
      <c r="Y2460" s="30" t="s">
        <v>30733</v>
      </c>
      <c r="Z2460" s="30" t="s">
        <v>30733</v>
      </c>
      <c r="AA2460" s="31" t="s">
        <v>30790</v>
      </c>
    </row>
    <row r="2461" spans="1:27" x14ac:dyDescent="0.3">
      <c r="A2461" s="28" t="s">
        <v>6258</v>
      </c>
      <c r="B2461" s="28" t="s">
        <v>25758</v>
      </c>
      <c r="C2461" s="28" t="s">
        <v>25155</v>
      </c>
      <c r="D2461" s="28" t="s">
        <v>25156</v>
      </c>
      <c r="E2461" s="28" t="s">
        <v>10507</v>
      </c>
      <c r="F2461" s="28" t="s">
        <v>2725</v>
      </c>
      <c r="G2461" s="28" t="s">
        <v>27931</v>
      </c>
      <c r="H2461" s="28" t="s">
        <v>25657</v>
      </c>
      <c r="I2461" s="28">
        <v>0</v>
      </c>
      <c r="J2461" s="28">
        <v>0</v>
      </c>
      <c r="K2461" s="28">
        <v>0</v>
      </c>
      <c r="L2461" s="28">
        <v>0</v>
      </c>
      <c r="M2461" s="28">
        <v>1</v>
      </c>
      <c r="N2461" s="28">
        <v>3</v>
      </c>
      <c r="O2461" s="28">
        <v>6</v>
      </c>
      <c r="P2461">
        <f>VLOOKUP($A2461,'Item Detail'!$A$2:$G$4956,7,0)</f>
        <v>1</v>
      </c>
      <c r="Q2461" s="30" t="s">
        <v>30729</v>
      </c>
      <c r="R2461" s="30" t="s">
        <v>30730</v>
      </c>
      <c r="S2461" s="30" t="s">
        <v>5361</v>
      </c>
      <c r="T2461" s="30" t="s">
        <v>30731</v>
      </c>
      <c r="U2461" s="30" t="s">
        <v>30731</v>
      </c>
      <c r="V2461" s="30" t="s">
        <v>30733</v>
      </c>
      <c r="W2461" s="30" t="s">
        <v>30733</v>
      </c>
      <c r="X2461" s="30" t="s">
        <v>30733</v>
      </c>
      <c r="Y2461" s="30" t="s">
        <v>30733</v>
      </c>
      <c r="Z2461" s="30" t="s">
        <v>30733</v>
      </c>
      <c r="AA2461" s="31" t="s">
        <v>30790</v>
      </c>
    </row>
    <row r="2462" spans="1:27" x14ac:dyDescent="0.3">
      <c r="A2462" s="28" t="s">
        <v>7027</v>
      </c>
      <c r="B2462" s="28" t="s">
        <v>25687</v>
      </c>
      <c r="C2462" s="28" t="s">
        <v>24321</v>
      </c>
      <c r="D2462" s="28" t="s">
        <v>15510</v>
      </c>
      <c r="E2462" s="28" t="s">
        <v>17998</v>
      </c>
      <c r="F2462" s="28" t="s">
        <v>6916</v>
      </c>
      <c r="G2462" s="28" t="s">
        <v>27932</v>
      </c>
      <c r="H2462" s="28" t="s">
        <v>25657</v>
      </c>
      <c r="I2462" s="28">
        <v>0</v>
      </c>
      <c r="J2462" s="28">
        <v>0</v>
      </c>
      <c r="K2462" s="28">
        <v>0</v>
      </c>
      <c r="L2462" s="28">
        <v>0</v>
      </c>
      <c r="M2462" s="28">
        <v>1</v>
      </c>
      <c r="N2462" s="28">
        <v>3</v>
      </c>
      <c r="O2462" s="28">
        <v>6</v>
      </c>
      <c r="P2462">
        <f>VLOOKUP($A2462,'Item Detail'!$A$2:$G$4956,7,0)</f>
        <v>1</v>
      </c>
      <c r="Q2462" s="30" t="s">
        <v>30729</v>
      </c>
      <c r="R2462" s="30" t="s">
        <v>30730</v>
      </c>
      <c r="S2462" s="30" t="s">
        <v>5361</v>
      </c>
      <c r="T2462" s="30" t="s">
        <v>19596</v>
      </c>
      <c r="U2462" s="30" t="s">
        <v>30731</v>
      </c>
      <c r="V2462" s="30" t="s">
        <v>30733</v>
      </c>
      <c r="W2462" s="30" t="s">
        <v>30733</v>
      </c>
      <c r="X2462" s="30" t="s">
        <v>30733</v>
      </c>
      <c r="Y2462" s="30" t="s">
        <v>30733</v>
      </c>
      <c r="Z2462" s="30" t="s">
        <v>30733</v>
      </c>
      <c r="AA2462" s="31" t="s">
        <v>30790</v>
      </c>
    </row>
    <row r="2463" spans="1:27" x14ac:dyDescent="0.3">
      <c r="A2463" s="28" t="s">
        <v>23040</v>
      </c>
      <c r="B2463" s="28" t="s">
        <v>25814</v>
      </c>
      <c r="C2463" s="28" t="s">
        <v>23041</v>
      </c>
      <c r="D2463" s="28" t="s">
        <v>23042</v>
      </c>
      <c r="E2463" s="28" t="s">
        <v>10710</v>
      </c>
      <c r="F2463" s="28" t="s">
        <v>8733</v>
      </c>
      <c r="G2463" s="28" t="s">
        <v>27933</v>
      </c>
      <c r="H2463" s="28" t="s">
        <v>25662</v>
      </c>
      <c r="I2463" s="28">
        <v>0</v>
      </c>
      <c r="J2463" s="28">
        <v>0</v>
      </c>
      <c r="K2463" s="28">
        <v>0</v>
      </c>
      <c r="L2463" s="28">
        <v>0</v>
      </c>
      <c r="M2463" s="28">
        <v>1</v>
      </c>
      <c r="N2463" s="28">
        <v>3</v>
      </c>
      <c r="O2463" s="28">
        <v>6</v>
      </c>
      <c r="P2463">
        <f>VLOOKUP($A2463,'Item Detail'!$A$2:$G$4956,7,0)</f>
        <v>1</v>
      </c>
      <c r="Q2463" s="30" t="s">
        <v>30750</v>
      </c>
      <c r="R2463" s="30" t="s">
        <v>30730</v>
      </c>
      <c r="S2463" s="30" t="s">
        <v>30737</v>
      </c>
      <c r="T2463" s="30" t="s">
        <v>30731</v>
      </c>
      <c r="U2463" s="30" t="s">
        <v>30747</v>
      </c>
      <c r="V2463" s="30" t="s">
        <v>30738</v>
      </c>
      <c r="W2463" s="30" t="s">
        <v>30738</v>
      </c>
      <c r="X2463" s="30" t="s">
        <v>30738</v>
      </c>
      <c r="Y2463" s="30" t="s">
        <v>30738</v>
      </c>
      <c r="Z2463" s="30" t="s">
        <v>30738</v>
      </c>
      <c r="AA2463" s="31" t="s">
        <v>30789</v>
      </c>
    </row>
    <row r="2464" spans="1:27" x14ac:dyDescent="0.3">
      <c r="A2464" s="28" t="s">
        <v>19481</v>
      </c>
      <c r="B2464" s="28" t="s">
        <v>25755</v>
      </c>
      <c r="C2464" s="28" t="s">
        <v>19482</v>
      </c>
      <c r="D2464" s="28" t="s">
        <v>19483</v>
      </c>
      <c r="E2464" s="28" t="s">
        <v>19484</v>
      </c>
      <c r="F2464" s="28" t="s">
        <v>25790</v>
      </c>
      <c r="G2464" s="28" t="s">
        <v>27934</v>
      </c>
      <c r="H2464" s="28" t="s">
        <v>25670</v>
      </c>
      <c r="I2464" s="28">
        <v>0</v>
      </c>
      <c r="J2464" s="28">
        <v>1</v>
      </c>
      <c r="K2464" s="28">
        <v>0</v>
      </c>
      <c r="L2464" s="28">
        <v>0</v>
      </c>
      <c r="M2464" s="28">
        <v>0</v>
      </c>
      <c r="N2464" s="28">
        <v>3</v>
      </c>
      <c r="O2464" s="28">
        <v>6</v>
      </c>
      <c r="P2464">
        <f>VLOOKUP($A2464,'Item Detail'!$A$2:$G$4956,7,0)</f>
        <v>1</v>
      </c>
      <c r="Q2464" s="30" t="s">
        <v>30745</v>
      </c>
      <c r="R2464" s="30" t="s">
        <v>30730</v>
      </c>
      <c r="S2464" s="30" t="s">
        <v>30737</v>
      </c>
      <c r="T2464" s="30" t="s">
        <v>30731</v>
      </c>
      <c r="U2464" s="30" t="s">
        <v>30747</v>
      </c>
      <c r="V2464" s="30" t="s">
        <v>30738</v>
      </c>
      <c r="W2464" s="30" t="s">
        <v>30733</v>
      </c>
      <c r="X2464" s="30" t="s">
        <v>30733</v>
      </c>
      <c r="Y2464" s="30" t="s">
        <v>30733</v>
      </c>
      <c r="Z2464" s="30" t="s">
        <v>30733</v>
      </c>
      <c r="AA2464" s="31" t="s">
        <v>30791</v>
      </c>
    </row>
    <row r="2465" spans="1:27" x14ac:dyDescent="0.3">
      <c r="A2465" s="28" t="s">
        <v>18912</v>
      </c>
      <c r="B2465" s="28" t="s">
        <v>25814</v>
      </c>
      <c r="C2465" s="28" t="s">
        <v>18913</v>
      </c>
      <c r="D2465" s="28" t="s">
        <v>18914</v>
      </c>
      <c r="E2465" s="28" t="s">
        <v>11089</v>
      </c>
      <c r="F2465" s="28" t="s">
        <v>25815</v>
      </c>
      <c r="G2465" s="28" t="s">
        <v>27935</v>
      </c>
      <c r="H2465" s="28" t="s">
        <v>25670</v>
      </c>
      <c r="I2465" s="28">
        <v>0</v>
      </c>
      <c r="J2465" s="28">
        <v>0</v>
      </c>
      <c r="K2465" s="28">
        <v>0</v>
      </c>
      <c r="L2465" s="28">
        <v>1</v>
      </c>
      <c r="M2465" s="28">
        <v>0</v>
      </c>
      <c r="N2465" s="28">
        <v>3</v>
      </c>
      <c r="O2465" s="28">
        <v>6</v>
      </c>
      <c r="P2465">
        <f>VLOOKUP($A2465,'Item Detail'!$A$2:$G$4956,7,0)</f>
        <v>1</v>
      </c>
      <c r="Q2465" s="30" t="s">
        <v>30745</v>
      </c>
      <c r="R2465" s="30" t="s">
        <v>30730</v>
      </c>
      <c r="S2465" s="30" t="s">
        <v>30737</v>
      </c>
      <c r="T2465" s="30" t="s">
        <v>30731</v>
      </c>
      <c r="U2465" s="30" t="s">
        <v>30731</v>
      </c>
      <c r="V2465" s="30" t="s">
        <v>30733</v>
      </c>
      <c r="W2465" s="30" t="s">
        <v>30738</v>
      </c>
      <c r="X2465" s="30" t="s">
        <v>30733</v>
      </c>
      <c r="Y2465" s="30" t="s">
        <v>30733</v>
      </c>
      <c r="Z2465" s="30" t="s">
        <v>30733</v>
      </c>
      <c r="AA2465" s="31" t="s">
        <v>30791</v>
      </c>
    </row>
    <row r="2466" spans="1:27" x14ac:dyDescent="0.3">
      <c r="A2466" s="28" t="s">
        <v>19050</v>
      </c>
      <c r="B2466" s="28" t="s">
        <v>25814</v>
      </c>
      <c r="C2466" s="28" t="s">
        <v>19051</v>
      </c>
      <c r="D2466" s="28" t="s">
        <v>10485</v>
      </c>
      <c r="E2466" s="28" t="s">
        <v>11089</v>
      </c>
      <c r="F2466" s="28" t="s">
        <v>25815</v>
      </c>
      <c r="G2466" s="28" t="s">
        <v>27936</v>
      </c>
      <c r="H2466" s="28" t="s">
        <v>25670</v>
      </c>
      <c r="I2466" s="28">
        <v>0</v>
      </c>
      <c r="J2466" s="28">
        <v>0</v>
      </c>
      <c r="K2466" s="28">
        <v>0</v>
      </c>
      <c r="L2466" s="28">
        <v>1</v>
      </c>
      <c r="M2466" s="28">
        <v>0</v>
      </c>
      <c r="N2466" s="28">
        <v>3</v>
      </c>
      <c r="O2466" s="28">
        <v>6</v>
      </c>
      <c r="P2466">
        <f>VLOOKUP($A2466,'Item Detail'!$A$2:$G$4956,7,0)</f>
        <v>1</v>
      </c>
      <c r="Q2466" s="30" t="s">
        <v>30745</v>
      </c>
      <c r="R2466" s="30" t="s">
        <v>30730</v>
      </c>
      <c r="S2466" s="30" t="s">
        <v>30737</v>
      </c>
      <c r="T2466" s="30" t="s">
        <v>30731</v>
      </c>
      <c r="U2466" s="30" t="s">
        <v>30747</v>
      </c>
      <c r="V2466" s="30" t="s">
        <v>30738</v>
      </c>
      <c r="W2466" s="30" t="s">
        <v>30733</v>
      </c>
      <c r="X2466" s="30" t="s">
        <v>30738</v>
      </c>
      <c r="Y2466" s="30" t="s">
        <v>30733</v>
      </c>
      <c r="Z2466" s="30" t="s">
        <v>30733</v>
      </c>
      <c r="AA2466" s="31" t="s">
        <v>30791</v>
      </c>
    </row>
    <row r="2467" spans="1:27" x14ac:dyDescent="0.3">
      <c r="A2467" s="28" t="s">
        <v>7142</v>
      </c>
      <c r="B2467" s="28" t="s">
        <v>25687</v>
      </c>
      <c r="C2467" s="28" t="s">
        <v>15615</v>
      </c>
      <c r="D2467" s="28" t="s">
        <v>15616</v>
      </c>
      <c r="E2467" s="28" t="s">
        <v>12480</v>
      </c>
      <c r="F2467" s="28" t="s">
        <v>6916</v>
      </c>
      <c r="G2467" s="28" t="s">
        <v>27937</v>
      </c>
      <c r="H2467" s="28" t="s">
        <v>25657</v>
      </c>
      <c r="I2467" s="28">
        <v>0</v>
      </c>
      <c r="J2467" s="28">
        <v>0</v>
      </c>
      <c r="K2467" s="28">
        <v>0</v>
      </c>
      <c r="L2467" s="28">
        <v>0</v>
      </c>
      <c r="M2467" s="28">
        <v>1</v>
      </c>
      <c r="N2467" s="28">
        <v>3</v>
      </c>
      <c r="O2467" s="28">
        <v>6</v>
      </c>
      <c r="P2467">
        <f>VLOOKUP($A2467,'Item Detail'!$A$2:$G$4956,7,0)</f>
        <v>1</v>
      </c>
      <c r="Q2467" s="30" t="s">
        <v>30729</v>
      </c>
      <c r="R2467" s="30" t="s">
        <v>30730</v>
      </c>
      <c r="S2467" s="30" t="s">
        <v>5361</v>
      </c>
      <c r="T2467" s="30" t="s">
        <v>30731</v>
      </c>
      <c r="U2467" s="30" t="s">
        <v>30731</v>
      </c>
      <c r="V2467" s="30" t="s">
        <v>30733</v>
      </c>
      <c r="W2467" s="30" t="s">
        <v>30733</v>
      </c>
      <c r="X2467" s="30" t="s">
        <v>30733</v>
      </c>
      <c r="Y2467" s="30" t="s">
        <v>30733</v>
      </c>
      <c r="Z2467" s="30" t="s">
        <v>30733</v>
      </c>
      <c r="AA2467" s="31" t="s">
        <v>30790</v>
      </c>
    </row>
    <row r="2468" spans="1:27" x14ac:dyDescent="0.3">
      <c r="A2468" s="28" t="s">
        <v>8540</v>
      </c>
      <c r="B2468" s="28" t="s">
        <v>25725</v>
      </c>
      <c r="C2468" s="28" t="s">
        <v>22924</v>
      </c>
      <c r="D2468" s="28" t="s">
        <v>22925</v>
      </c>
      <c r="E2468" s="28" t="s">
        <v>10507</v>
      </c>
      <c r="F2468" s="28" t="s">
        <v>5756</v>
      </c>
      <c r="G2468" s="28" t="s">
        <v>27938</v>
      </c>
      <c r="H2468" s="28" t="s">
        <v>25657</v>
      </c>
      <c r="I2468" s="28">
        <v>0</v>
      </c>
      <c r="J2468" s="28">
        <v>0</v>
      </c>
      <c r="K2468" s="28">
        <v>0</v>
      </c>
      <c r="L2468" s="28">
        <v>1</v>
      </c>
      <c r="M2468" s="28">
        <v>0</v>
      </c>
      <c r="N2468" s="28">
        <v>3</v>
      </c>
      <c r="O2468" s="28">
        <v>6</v>
      </c>
      <c r="P2468">
        <f>VLOOKUP($A2468,'Item Detail'!$A$2:$G$4956,7,0)</f>
        <v>1</v>
      </c>
      <c r="Q2468" s="30" t="s">
        <v>30729</v>
      </c>
      <c r="R2468" s="30" t="s">
        <v>30730</v>
      </c>
      <c r="S2468" s="30" t="s">
        <v>5361</v>
      </c>
      <c r="T2468" s="30" t="s">
        <v>30731</v>
      </c>
      <c r="U2468" s="30" t="s">
        <v>30731</v>
      </c>
      <c r="V2468" s="30" t="s">
        <v>30733</v>
      </c>
      <c r="W2468" s="30" t="s">
        <v>30733</v>
      </c>
      <c r="X2468" s="30" t="s">
        <v>30733</v>
      </c>
      <c r="Y2468" s="30" t="s">
        <v>30733</v>
      </c>
      <c r="Z2468" s="30" t="s">
        <v>30733</v>
      </c>
      <c r="AA2468" s="31" t="s">
        <v>30790</v>
      </c>
    </row>
    <row r="2469" spans="1:27" x14ac:dyDescent="0.3">
      <c r="A2469" s="28" t="s">
        <v>3476</v>
      </c>
      <c r="B2469" s="28" t="s">
        <v>25668</v>
      </c>
      <c r="C2469" s="28" t="s">
        <v>3477</v>
      </c>
      <c r="D2469" s="28" t="s">
        <v>17073</v>
      </c>
      <c r="E2469" s="28" t="s">
        <v>10507</v>
      </c>
      <c r="F2469" s="28" t="s">
        <v>25901</v>
      </c>
      <c r="G2469" s="28" t="s">
        <v>27939</v>
      </c>
      <c r="H2469" s="28" t="s">
        <v>25706</v>
      </c>
      <c r="I2469" s="28">
        <v>0</v>
      </c>
      <c r="J2469" s="28">
        <v>0</v>
      </c>
      <c r="K2469" s="28">
        <v>1</v>
      </c>
      <c r="L2469" s="28">
        <v>0</v>
      </c>
      <c r="M2469" s="28">
        <v>0</v>
      </c>
      <c r="N2469" s="28">
        <v>3</v>
      </c>
      <c r="O2469" s="28">
        <v>6</v>
      </c>
      <c r="P2469">
        <f>VLOOKUP($A2469,'Item Detail'!$A$2:$G$4956,7,0)</f>
        <v>1</v>
      </c>
      <c r="Q2469" s="30" t="s">
        <v>30748</v>
      </c>
      <c r="R2469" s="30" t="s">
        <v>30730</v>
      </c>
      <c r="S2469" s="30" t="s">
        <v>30749</v>
      </c>
      <c r="T2469" s="30" t="s">
        <v>30731</v>
      </c>
      <c r="U2469" s="30" t="s">
        <v>30731</v>
      </c>
      <c r="V2469" s="30" t="s">
        <v>30733</v>
      </c>
      <c r="W2469" s="30" t="s">
        <v>30733</v>
      </c>
      <c r="X2469" s="30" t="s">
        <v>30733</v>
      </c>
      <c r="Y2469" s="30" t="s">
        <v>30733</v>
      </c>
      <c r="Z2469" s="30" t="s">
        <v>30733</v>
      </c>
      <c r="AA2469" s="31" t="s">
        <v>30790</v>
      </c>
    </row>
    <row r="2470" spans="1:27" x14ac:dyDescent="0.3">
      <c r="A2470" s="28" t="s">
        <v>23820</v>
      </c>
      <c r="B2470" s="28" t="s">
        <v>25701</v>
      </c>
      <c r="C2470" s="28" t="s">
        <v>23821</v>
      </c>
      <c r="D2470" s="28" t="s">
        <v>10485</v>
      </c>
      <c r="E2470" s="28" t="s">
        <v>10592</v>
      </c>
      <c r="F2470" s="28" t="s">
        <v>19827</v>
      </c>
      <c r="G2470" s="28" t="s">
        <v>27940</v>
      </c>
      <c r="H2470" s="28" t="s">
        <v>25665</v>
      </c>
      <c r="I2470" s="28">
        <v>0</v>
      </c>
      <c r="J2470" s="28">
        <v>0</v>
      </c>
      <c r="K2470" s="28">
        <v>1</v>
      </c>
      <c r="L2470" s="28">
        <v>0</v>
      </c>
      <c r="M2470" s="28">
        <v>0</v>
      </c>
      <c r="N2470" s="28">
        <v>3</v>
      </c>
      <c r="O2470" s="28">
        <v>6</v>
      </c>
      <c r="P2470">
        <f>VLOOKUP($A2470,'Item Detail'!$A$2:$G$4956,7,0)</f>
        <v>1</v>
      </c>
      <c r="Q2470" s="30" t="s">
        <v>30750</v>
      </c>
      <c r="R2470" s="30" t="s">
        <v>30730</v>
      </c>
      <c r="S2470" s="30" t="s">
        <v>30737</v>
      </c>
      <c r="T2470" s="30" t="s">
        <v>30731</v>
      </c>
      <c r="U2470" s="30" t="s">
        <v>30731</v>
      </c>
      <c r="V2470" s="30" t="s">
        <v>30738</v>
      </c>
      <c r="W2470" s="30" t="s">
        <v>30733</v>
      </c>
      <c r="X2470" s="30" t="s">
        <v>30738</v>
      </c>
      <c r="Y2470" s="30" t="s">
        <v>30733</v>
      </c>
      <c r="Z2470" s="30" t="s">
        <v>30738</v>
      </c>
      <c r="AA2470" s="31" t="s">
        <v>30789</v>
      </c>
    </row>
    <row r="2471" spans="1:27" x14ac:dyDescent="0.3">
      <c r="A2471" s="28" t="s">
        <v>8153</v>
      </c>
      <c r="B2471" s="28" t="s">
        <v>25869</v>
      </c>
      <c r="C2471" s="28" t="s">
        <v>15056</v>
      </c>
      <c r="D2471" s="28" t="s">
        <v>10976</v>
      </c>
      <c r="E2471" s="28" t="s">
        <v>10507</v>
      </c>
      <c r="F2471" s="28" t="s">
        <v>4269</v>
      </c>
      <c r="G2471" s="28" t="s">
        <v>27941</v>
      </c>
      <c r="H2471" s="28" t="s">
        <v>25657</v>
      </c>
      <c r="I2471" s="28">
        <v>0</v>
      </c>
      <c r="J2471" s="28">
        <v>0</v>
      </c>
      <c r="K2471" s="28">
        <v>0</v>
      </c>
      <c r="L2471" s="28">
        <v>0</v>
      </c>
      <c r="M2471" s="28">
        <v>1</v>
      </c>
      <c r="N2471" s="28">
        <v>3</v>
      </c>
      <c r="O2471" s="28">
        <v>6</v>
      </c>
      <c r="P2471">
        <f>VLOOKUP($A2471,'Item Detail'!$A$2:$G$4956,7,0)</f>
        <v>1</v>
      </c>
      <c r="Q2471" s="30" t="s">
        <v>30729</v>
      </c>
      <c r="R2471" s="30" t="s">
        <v>30730</v>
      </c>
      <c r="S2471" s="30" t="s">
        <v>5361</v>
      </c>
      <c r="T2471" s="30" t="s">
        <v>30731</v>
      </c>
      <c r="U2471" s="30" t="s">
        <v>30751</v>
      </c>
      <c r="V2471" s="30" t="s">
        <v>30733</v>
      </c>
      <c r="W2471" s="30" t="s">
        <v>30733</v>
      </c>
      <c r="X2471" s="30" t="s">
        <v>30733</v>
      </c>
      <c r="Y2471" s="30" t="s">
        <v>30733</v>
      </c>
      <c r="Z2471" s="30" t="s">
        <v>30733</v>
      </c>
      <c r="AA2471" s="31" t="s">
        <v>30790</v>
      </c>
    </row>
    <row r="2472" spans="1:27" x14ac:dyDescent="0.3">
      <c r="A2472" s="28" t="s">
        <v>16674</v>
      </c>
      <c r="B2472" s="28" t="s">
        <v>25814</v>
      </c>
      <c r="C2472" s="28" t="s">
        <v>16675</v>
      </c>
      <c r="D2472" s="28" t="s">
        <v>10485</v>
      </c>
      <c r="E2472" s="28" t="s">
        <v>12340</v>
      </c>
      <c r="F2472" s="28" t="s">
        <v>27942</v>
      </c>
      <c r="G2472" s="28" t="s">
        <v>27943</v>
      </c>
      <c r="H2472" s="28" t="s">
        <v>25670</v>
      </c>
      <c r="I2472" s="28">
        <v>0</v>
      </c>
      <c r="J2472" s="28">
        <v>0</v>
      </c>
      <c r="K2472" s="28">
        <v>0</v>
      </c>
      <c r="L2472" s="28">
        <v>1</v>
      </c>
      <c r="M2472" s="28">
        <v>0</v>
      </c>
      <c r="N2472" s="28">
        <v>3</v>
      </c>
      <c r="O2472" s="28">
        <v>6</v>
      </c>
      <c r="P2472">
        <f>VLOOKUP($A2472,'Item Detail'!$A$2:$G$4956,7,0)</f>
        <v>1</v>
      </c>
      <c r="Q2472" s="30" t="s">
        <v>30750</v>
      </c>
      <c r="R2472" s="30" t="s">
        <v>30730</v>
      </c>
      <c r="S2472" s="30" t="s">
        <v>30737</v>
      </c>
      <c r="T2472" s="30" t="s">
        <v>30731</v>
      </c>
      <c r="U2472" s="30" t="s">
        <v>30731</v>
      </c>
      <c r="V2472" s="30" t="s">
        <v>30738</v>
      </c>
      <c r="W2472" s="30" t="s">
        <v>30733</v>
      </c>
      <c r="X2472" s="30" t="s">
        <v>30733</v>
      </c>
      <c r="Y2472" s="30" t="s">
        <v>30733</v>
      </c>
      <c r="Z2472" s="30" t="s">
        <v>30738</v>
      </c>
      <c r="AA2472" s="31" t="s">
        <v>30791</v>
      </c>
    </row>
    <row r="2473" spans="1:27" x14ac:dyDescent="0.3">
      <c r="A2473" s="28" t="s">
        <v>15546</v>
      </c>
      <c r="B2473" s="28" t="s">
        <v>25703</v>
      </c>
      <c r="C2473" s="28" t="s">
        <v>15547</v>
      </c>
      <c r="D2473" s="28" t="s">
        <v>10485</v>
      </c>
      <c r="E2473" s="28" t="s">
        <v>10507</v>
      </c>
      <c r="F2473" s="28" t="s">
        <v>15548</v>
      </c>
      <c r="G2473" s="28" t="s">
        <v>27944</v>
      </c>
      <c r="H2473" s="28" t="s">
        <v>25670</v>
      </c>
      <c r="I2473" s="28">
        <v>0</v>
      </c>
      <c r="J2473" s="28">
        <v>0</v>
      </c>
      <c r="K2473" s="28">
        <v>0</v>
      </c>
      <c r="L2473" s="28">
        <v>0</v>
      </c>
      <c r="M2473" s="28">
        <v>1</v>
      </c>
      <c r="N2473" s="28">
        <v>3</v>
      </c>
      <c r="O2473" s="28">
        <v>6</v>
      </c>
      <c r="P2473">
        <f>VLOOKUP($A2473,'Item Detail'!$A$2:$G$4956,7,0)</f>
        <v>1</v>
      </c>
      <c r="Q2473" s="30" t="s">
        <v>30745</v>
      </c>
      <c r="R2473" s="30" t="s">
        <v>30741</v>
      </c>
      <c r="S2473" s="30" t="s">
        <v>30741</v>
      </c>
      <c r="T2473" s="30" t="s">
        <v>30731</v>
      </c>
      <c r="U2473" s="30" t="s">
        <v>30731</v>
      </c>
      <c r="V2473" s="30" t="s">
        <v>30733</v>
      </c>
      <c r="W2473" s="30" t="s">
        <v>30733</v>
      </c>
      <c r="X2473" s="30" t="s">
        <v>30733</v>
      </c>
      <c r="Y2473" s="30" t="s">
        <v>30733</v>
      </c>
      <c r="Z2473" s="30" t="s">
        <v>30733</v>
      </c>
      <c r="AA2473" s="31" t="s">
        <v>30787</v>
      </c>
    </row>
    <row r="2474" spans="1:27" x14ac:dyDescent="0.3">
      <c r="A2474" s="28" t="s">
        <v>6282</v>
      </c>
      <c r="B2474" s="28" t="s">
        <v>25797</v>
      </c>
      <c r="C2474" s="28" t="s">
        <v>16857</v>
      </c>
      <c r="D2474" s="28" t="s">
        <v>10485</v>
      </c>
      <c r="E2474" s="28" t="s">
        <v>10507</v>
      </c>
      <c r="F2474" s="28" t="s">
        <v>2140</v>
      </c>
      <c r="G2474" s="28" t="s">
        <v>27945</v>
      </c>
      <c r="H2474" s="28" t="s">
        <v>25657</v>
      </c>
      <c r="I2474" s="28">
        <v>0</v>
      </c>
      <c r="J2474" s="28">
        <v>0</v>
      </c>
      <c r="K2474" s="28">
        <v>0</v>
      </c>
      <c r="L2474" s="28">
        <v>0</v>
      </c>
      <c r="M2474" s="28">
        <v>1</v>
      </c>
      <c r="N2474" s="28">
        <v>3</v>
      </c>
      <c r="O2474" s="28">
        <v>6</v>
      </c>
      <c r="P2474">
        <f>VLOOKUP($A2474,'Item Detail'!$A$2:$G$4956,7,0)</f>
        <v>1</v>
      </c>
      <c r="Q2474" s="30" t="s">
        <v>30729</v>
      </c>
      <c r="R2474" s="30" t="s">
        <v>30730</v>
      </c>
      <c r="S2474" s="30" t="s">
        <v>5361</v>
      </c>
      <c r="T2474" s="30" t="s">
        <v>30731</v>
      </c>
      <c r="U2474" s="30" t="s">
        <v>30731</v>
      </c>
      <c r="V2474" s="30" t="s">
        <v>30733</v>
      </c>
      <c r="W2474" s="30" t="s">
        <v>30733</v>
      </c>
      <c r="X2474" s="30" t="s">
        <v>30733</v>
      </c>
      <c r="Y2474" s="30" t="s">
        <v>30733</v>
      </c>
      <c r="Z2474" s="30" t="s">
        <v>30733</v>
      </c>
      <c r="AA2474" s="31" t="s">
        <v>30790</v>
      </c>
    </row>
    <row r="2475" spans="1:27" x14ac:dyDescent="0.3">
      <c r="A2475" s="28" t="s">
        <v>23862</v>
      </c>
      <c r="B2475" s="28" t="s">
        <v>25701</v>
      </c>
      <c r="C2475" s="28" t="s">
        <v>15124</v>
      </c>
      <c r="D2475" s="28" t="s">
        <v>23863</v>
      </c>
      <c r="E2475" s="28" t="s">
        <v>10507</v>
      </c>
      <c r="F2475" s="28" t="s">
        <v>3990</v>
      </c>
      <c r="G2475" s="28" t="s">
        <v>27946</v>
      </c>
      <c r="H2475" s="28" t="s">
        <v>25670</v>
      </c>
      <c r="I2475" s="28">
        <v>0</v>
      </c>
      <c r="J2475" s="28">
        <v>0</v>
      </c>
      <c r="K2475" s="28">
        <v>0</v>
      </c>
      <c r="L2475" s="28">
        <v>0</v>
      </c>
      <c r="M2475" s="28">
        <v>1</v>
      </c>
      <c r="N2475" s="28">
        <v>3</v>
      </c>
      <c r="O2475" s="28">
        <v>6</v>
      </c>
      <c r="P2475">
        <f>VLOOKUP($A2475,'Item Detail'!$A$2:$G$4956,7,0)</f>
        <v>1</v>
      </c>
      <c r="Q2475" s="30" t="s">
        <v>30745</v>
      </c>
      <c r="R2475" s="30" t="s">
        <v>30730</v>
      </c>
      <c r="S2475" s="30" t="s">
        <v>30737</v>
      </c>
      <c r="T2475" s="30" t="s">
        <v>30731</v>
      </c>
      <c r="U2475" s="30" t="s">
        <v>30731</v>
      </c>
      <c r="V2475" s="30" t="s">
        <v>30738</v>
      </c>
      <c r="W2475" s="30" t="s">
        <v>30733</v>
      </c>
      <c r="X2475" s="30" t="s">
        <v>30733</v>
      </c>
      <c r="Y2475" s="30" t="s">
        <v>30738</v>
      </c>
      <c r="Z2475" s="30" t="s">
        <v>30733</v>
      </c>
      <c r="AA2475" s="31" t="s">
        <v>30791</v>
      </c>
    </row>
    <row r="2476" spans="1:27" x14ac:dyDescent="0.3">
      <c r="A2476" s="28" t="s">
        <v>21120</v>
      </c>
      <c r="B2476" s="28" t="s">
        <v>25721</v>
      </c>
      <c r="C2476" s="28" t="s">
        <v>21121</v>
      </c>
      <c r="D2476" s="28" t="s">
        <v>16038</v>
      </c>
      <c r="E2476" s="28" t="s">
        <v>10507</v>
      </c>
      <c r="F2476" s="28" t="s">
        <v>4614</v>
      </c>
      <c r="G2476" s="28" t="s">
        <v>27947</v>
      </c>
      <c r="H2476" s="28" t="s">
        <v>25670</v>
      </c>
      <c r="I2476" s="28">
        <v>0</v>
      </c>
      <c r="J2476" s="28">
        <v>0</v>
      </c>
      <c r="K2476" s="28">
        <v>0</v>
      </c>
      <c r="L2476" s="28">
        <v>1</v>
      </c>
      <c r="M2476" s="28">
        <v>0</v>
      </c>
      <c r="N2476" s="28">
        <v>3</v>
      </c>
      <c r="O2476" s="28">
        <v>6</v>
      </c>
      <c r="P2476">
        <f>VLOOKUP($A2476,'Item Detail'!$A$2:$G$4956,7,0)</f>
        <v>1</v>
      </c>
      <c r="Q2476" s="30" t="s">
        <v>30750</v>
      </c>
      <c r="R2476" s="30" t="s">
        <v>30730</v>
      </c>
      <c r="S2476" s="30" t="s">
        <v>30737</v>
      </c>
      <c r="T2476" s="30" t="s">
        <v>30731</v>
      </c>
      <c r="U2476" s="30" t="s">
        <v>30731</v>
      </c>
      <c r="V2476" s="30" t="s">
        <v>30738</v>
      </c>
      <c r="W2476" s="30" t="s">
        <v>30733</v>
      </c>
      <c r="X2476" s="30" t="s">
        <v>30733</v>
      </c>
      <c r="Y2476" s="30" t="s">
        <v>30733</v>
      </c>
      <c r="Z2476" s="30" t="s">
        <v>30733</v>
      </c>
      <c r="AA2476" s="31" t="s">
        <v>30791</v>
      </c>
    </row>
    <row r="2477" spans="1:27" x14ac:dyDescent="0.3">
      <c r="A2477" s="28" t="s">
        <v>16036</v>
      </c>
      <c r="B2477" s="28" t="s">
        <v>25721</v>
      </c>
      <c r="C2477" s="28" t="s">
        <v>16037</v>
      </c>
      <c r="D2477" s="28" t="s">
        <v>16038</v>
      </c>
      <c r="E2477" s="28" t="s">
        <v>10507</v>
      </c>
      <c r="F2477" s="28" t="s">
        <v>4614</v>
      </c>
      <c r="G2477" s="28" t="s">
        <v>27948</v>
      </c>
      <c r="H2477" s="28" t="s">
        <v>25670</v>
      </c>
      <c r="I2477" s="28">
        <v>0</v>
      </c>
      <c r="J2477" s="28">
        <v>0</v>
      </c>
      <c r="K2477" s="28">
        <v>0</v>
      </c>
      <c r="L2477" s="28">
        <v>1</v>
      </c>
      <c r="M2477" s="28">
        <v>0</v>
      </c>
      <c r="N2477" s="28">
        <v>3</v>
      </c>
      <c r="O2477" s="28">
        <v>6</v>
      </c>
      <c r="P2477">
        <f>VLOOKUP($A2477,'Item Detail'!$A$2:$G$4956,7,0)</f>
        <v>1</v>
      </c>
      <c r="Q2477" s="30" t="s">
        <v>30745</v>
      </c>
      <c r="R2477" s="30" t="s">
        <v>30730</v>
      </c>
      <c r="S2477" s="30" t="s">
        <v>30737</v>
      </c>
      <c r="T2477" s="30" t="s">
        <v>30731</v>
      </c>
      <c r="U2477" s="30" t="s">
        <v>30731</v>
      </c>
      <c r="V2477" s="30" t="s">
        <v>30738</v>
      </c>
      <c r="W2477" s="30" t="s">
        <v>30733</v>
      </c>
      <c r="X2477" s="30" t="s">
        <v>30733</v>
      </c>
      <c r="Y2477" s="30" t="s">
        <v>30733</v>
      </c>
      <c r="Z2477" s="30" t="s">
        <v>30733</v>
      </c>
      <c r="AA2477" s="31" t="s">
        <v>30791</v>
      </c>
    </row>
    <row r="2478" spans="1:27" x14ac:dyDescent="0.3">
      <c r="A2478" s="28" t="s">
        <v>25304</v>
      </c>
      <c r="B2478" s="28" t="s">
        <v>25758</v>
      </c>
      <c r="C2478" s="28" t="s">
        <v>25305</v>
      </c>
      <c r="D2478" s="28" t="s">
        <v>10485</v>
      </c>
      <c r="E2478" s="28" t="s">
        <v>10507</v>
      </c>
      <c r="F2478" s="28" t="s">
        <v>2501</v>
      </c>
      <c r="G2478" s="28" t="s">
        <v>27949</v>
      </c>
      <c r="H2478" s="28" t="s">
        <v>25670</v>
      </c>
      <c r="I2478" s="28">
        <v>0</v>
      </c>
      <c r="J2478" s="28">
        <v>1</v>
      </c>
      <c r="K2478" s="28">
        <v>0</v>
      </c>
      <c r="L2478" s="28">
        <v>0</v>
      </c>
      <c r="M2478" s="28">
        <v>0</v>
      </c>
      <c r="N2478" s="28">
        <v>3</v>
      </c>
      <c r="O2478" s="28">
        <v>6</v>
      </c>
      <c r="P2478">
        <f>VLOOKUP($A2478,'Item Detail'!$A$2:$G$4956,7,0)</f>
        <v>1</v>
      </c>
      <c r="Q2478" s="30" t="s">
        <v>30750</v>
      </c>
      <c r="R2478" s="30" t="s">
        <v>30730</v>
      </c>
      <c r="S2478" s="30" t="s">
        <v>30737</v>
      </c>
      <c r="T2478" s="30" t="s">
        <v>30731</v>
      </c>
      <c r="U2478" s="30" t="s">
        <v>30731</v>
      </c>
      <c r="V2478" s="30" t="s">
        <v>30738</v>
      </c>
      <c r="W2478" s="30" t="s">
        <v>30733</v>
      </c>
      <c r="X2478" s="30" t="s">
        <v>30733</v>
      </c>
      <c r="Y2478" s="30" t="s">
        <v>30733</v>
      </c>
      <c r="Z2478" s="30" t="s">
        <v>30738</v>
      </c>
      <c r="AA2478" s="31" t="s">
        <v>30791</v>
      </c>
    </row>
    <row r="2479" spans="1:27" x14ac:dyDescent="0.3">
      <c r="A2479" s="28" t="s">
        <v>9078</v>
      </c>
      <c r="B2479" s="28" t="s">
        <v>25666</v>
      </c>
      <c r="C2479" s="28" t="s">
        <v>17678</v>
      </c>
      <c r="D2479" s="28" t="s">
        <v>10485</v>
      </c>
      <c r="E2479" s="28" t="s">
        <v>11246</v>
      </c>
      <c r="F2479" s="28" t="s">
        <v>5372</v>
      </c>
      <c r="G2479" s="28" t="s">
        <v>27950</v>
      </c>
      <c r="H2479" s="28" t="s">
        <v>25657</v>
      </c>
      <c r="I2479" s="28">
        <v>0</v>
      </c>
      <c r="J2479" s="28">
        <v>0</v>
      </c>
      <c r="K2479" s="28">
        <v>0</v>
      </c>
      <c r="L2479" s="28">
        <v>0</v>
      </c>
      <c r="M2479" s="28">
        <v>1</v>
      </c>
      <c r="N2479" s="28">
        <v>3</v>
      </c>
      <c r="O2479" s="28">
        <v>6</v>
      </c>
      <c r="P2479">
        <f>VLOOKUP($A2479,'Item Detail'!$A$2:$G$4956,7,0)</f>
        <v>1</v>
      </c>
      <c r="Q2479" s="30" t="s">
        <v>30742</v>
      </c>
      <c r="R2479" s="30" t="s">
        <v>30730</v>
      </c>
      <c r="S2479" s="30" t="s">
        <v>5361</v>
      </c>
      <c r="T2479" s="30" t="s">
        <v>30731</v>
      </c>
      <c r="U2479" s="30" t="s">
        <v>30731</v>
      </c>
      <c r="V2479" s="30" t="s">
        <v>30733</v>
      </c>
      <c r="W2479" s="30" t="s">
        <v>30733</v>
      </c>
      <c r="X2479" s="30" t="s">
        <v>30733</v>
      </c>
      <c r="Y2479" s="30" t="s">
        <v>30733</v>
      </c>
      <c r="Z2479" s="30" t="s">
        <v>30733</v>
      </c>
      <c r="AA2479" s="31" t="s">
        <v>30786</v>
      </c>
    </row>
    <row r="2480" spans="1:27" x14ac:dyDescent="0.3">
      <c r="A2480" s="28" t="s">
        <v>7029</v>
      </c>
      <c r="B2480" s="28" t="s">
        <v>25687</v>
      </c>
      <c r="C2480" s="28" t="s">
        <v>17997</v>
      </c>
      <c r="D2480" s="28" t="s">
        <v>15510</v>
      </c>
      <c r="E2480" s="28" t="s">
        <v>17998</v>
      </c>
      <c r="F2480" s="28" t="s">
        <v>6916</v>
      </c>
      <c r="G2480" s="28" t="s">
        <v>27951</v>
      </c>
      <c r="H2480" s="28" t="s">
        <v>25657</v>
      </c>
      <c r="I2480" s="28">
        <v>0</v>
      </c>
      <c r="J2480" s="28">
        <v>0</v>
      </c>
      <c r="K2480" s="28">
        <v>0</v>
      </c>
      <c r="L2480" s="28">
        <v>0</v>
      </c>
      <c r="M2480" s="28">
        <v>1</v>
      </c>
      <c r="N2480" s="28">
        <v>3</v>
      </c>
      <c r="O2480" s="28">
        <v>6</v>
      </c>
      <c r="P2480">
        <f>VLOOKUP($A2480,'Item Detail'!$A$2:$G$4956,7,0)</f>
        <v>1</v>
      </c>
      <c r="Q2480" s="30" t="s">
        <v>30729</v>
      </c>
      <c r="R2480" s="30" t="s">
        <v>30730</v>
      </c>
      <c r="S2480" s="30" t="s">
        <v>5361</v>
      </c>
      <c r="T2480" s="30" t="s">
        <v>19596</v>
      </c>
      <c r="U2480" s="30" t="s">
        <v>30731</v>
      </c>
      <c r="V2480" s="30" t="s">
        <v>30733</v>
      </c>
      <c r="W2480" s="30" t="s">
        <v>30733</v>
      </c>
      <c r="X2480" s="30" t="s">
        <v>30733</v>
      </c>
      <c r="Y2480" s="30" t="s">
        <v>30733</v>
      </c>
      <c r="Z2480" s="30" t="s">
        <v>30733</v>
      </c>
      <c r="AA2480" s="31" t="s">
        <v>30790</v>
      </c>
    </row>
    <row r="2481" spans="1:27" x14ac:dyDescent="0.3">
      <c r="A2481" s="28" t="s">
        <v>17272</v>
      </c>
      <c r="B2481" s="28" t="s">
        <v>25687</v>
      </c>
      <c r="C2481" s="28" t="s">
        <v>17273</v>
      </c>
      <c r="D2481" s="28" t="s">
        <v>15720</v>
      </c>
      <c r="E2481" s="28" t="s">
        <v>11135</v>
      </c>
      <c r="F2481" s="28" t="s">
        <v>25885</v>
      </c>
      <c r="G2481" s="28" t="s">
        <v>27952</v>
      </c>
      <c r="H2481" s="28" t="s">
        <v>25670</v>
      </c>
      <c r="I2481" s="28">
        <v>0</v>
      </c>
      <c r="J2481" s="28">
        <v>0</v>
      </c>
      <c r="K2481" s="28">
        <v>0</v>
      </c>
      <c r="L2481" s="28">
        <v>0</v>
      </c>
      <c r="M2481" s="28">
        <v>1</v>
      </c>
      <c r="N2481" s="28">
        <v>3</v>
      </c>
      <c r="O2481" s="28">
        <v>6</v>
      </c>
      <c r="P2481">
        <f>VLOOKUP($A2481,'Item Detail'!$A$2:$G$4956,7,0)</f>
        <v>1</v>
      </c>
      <c r="Q2481" s="30" t="s">
        <v>30745</v>
      </c>
      <c r="R2481" s="30" t="s">
        <v>30730</v>
      </c>
      <c r="S2481" s="30" t="s">
        <v>30737</v>
      </c>
      <c r="T2481" s="30" t="s">
        <v>30731</v>
      </c>
      <c r="U2481" s="30" t="s">
        <v>30731</v>
      </c>
      <c r="V2481" s="30" t="s">
        <v>30733</v>
      </c>
      <c r="W2481" s="30" t="s">
        <v>30738</v>
      </c>
      <c r="X2481" s="30" t="s">
        <v>30733</v>
      </c>
      <c r="Y2481" s="30" t="s">
        <v>30733</v>
      </c>
      <c r="Z2481" s="30" t="s">
        <v>30733</v>
      </c>
      <c r="AA2481" s="31" t="s">
        <v>30791</v>
      </c>
    </row>
    <row r="2482" spans="1:27" x14ac:dyDescent="0.3">
      <c r="A2482" s="28" t="s">
        <v>9472</v>
      </c>
      <c r="B2482" s="28" t="s">
        <v>25853</v>
      </c>
      <c r="C2482" s="28" t="s">
        <v>17185</v>
      </c>
      <c r="D2482" s="28" t="s">
        <v>17186</v>
      </c>
      <c r="E2482" s="28" t="s">
        <v>12501</v>
      </c>
      <c r="F2482" s="28" t="s">
        <v>9474</v>
      </c>
      <c r="G2482" s="28" t="s">
        <v>27953</v>
      </c>
      <c r="H2482" s="28" t="s">
        <v>25657</v>
      </c>
      <c r="I2482" s="28">
        <v>0</v>
      </c>
      <c r="J2482" s="28">
        <v>0</v>
      </c>
      <c r="K2482" s="28">
        <v>0</v>
      </c>
      <c r="L2482" s="28">
        <v>1</v>
      </c>
      <c r="M2482" s="28">
        <v>0</v>
      </c>
      <c r="N2482" s="28">
        <v>3</v>
      </c>
      <c r="O2482" s="28">
        <v>6</v>
      </c>
      <c r="P2482">
        <f>VLOOKUP($A2482,'Item Detail'!$A$2:$G$4956,7,0)</f>
        <v>1</v>
      </c>
      <c r="Q2482" s="30" t="s">
        <v>30729</v>
      </c>
      <c r="R2482" s="30" t="s">
        <v>30730</v>
      </c>
      <c r="S2482" s="30" t="s">
        <v>5361</v>
      </c>
      <c r="T2482" s="30" t="s">
        <v>30731</v>
      </c>
      <c r="U2482" s="30" t="s">
        <v>30731</v>
      </c>
      <c r="V2482" s="30" t="s">
        <v>30733</v>
      </c>
      <c r="W2482" s="30" t="s">
        <v>30733</v>
      </c>
      <c r="X2482" s="30" t="s">
        <v>30733</v>
      </c>
      <c r="Y2482" s="30" t="s">
        <v>30733</v>
      </c>
      <c r="Z2482" s="30" t="s">
        <v>30733</v>
      </c>
      <c r="AA2482" s="31" t="s">
        <v>30790</v>
      </c>
    </row>
    <row r="2483" spans="1:27" x14ac:dyDescent="0.3">
      <c r="A2483" s="28" t="s">
        <v>20631</v>
      </c>
      <c r="B2483" s="28" t="s">
        <v>25663</v>
      </c>
      <c r="C2483" s="28" t="s">
        <v>20632</v>
      </c>
      <c r="D2483" s="28" t="s">
        <v>11073</v>
      </c>
      <c r="E2483" s="28" t="s">
        <v>11074</v>
      </c>
      <c r="F2483" s="28" t="s">
        <v>4852</v>
      </c>
      <c r="G2483" s="28" t="s">
        <v>27954</v>
      </c>
      <c r="H2483" s="28" t="s">
        <v>25662</v>
      </c>
      <c r="I2483" s="28">
        <v>0</v>
      </c>
      <c r="J2483" s="28">
        <v>0</v>
      </c>
      <c r="K2483" s="28">
        <v>0</v>
      </c>
      <c r="L2483" s="28">
        <v>0</v>
      </c>
      <c r="M2483" s="28">
        <v>1</v>
      </c>
      <c r="N2483" s="28">
        <v>3</v>
      </c>
      <c r="O2483" s="28">
        <v>6</v>
      </c>
      <c r="P2483">
        <f>VLOOKUP($A2483,'Item Detail'!$A$2:$G$4956,7,0)</f>
        <v>1</v>
      </c>
      <c r="Q2483" s="30" t="s">
        <v>30745</v>
      </c>
      <c r="R2483" s="30" t="s">
        <v>30760</v>
      </c>
      <c r="S2483" s="30" t="s">
        <v>30737</v>
      </c>
      <c r="T2483" s="30" t="s">
        <v>30731</v>
      </c>
      <c r="U2483" s="30" t="s">
        <v>30757</v>
      </c>
      <c r="V2483" s="30" t="s">
        <v>30738</v>
      </c>
      <c r="W2483" s="30" t="s">
        <v>30738</v>
      </c>
      <c r="X2483" s="30" t="s">
        <v>30738</v>
      </c>
      <c r="Y2483" s="30" t="s">
        <v>30738</v>
      </c>
      <c r="Z2483" s="30" t="s">
        <v>30738</v>
      </c>
      <c r="AA2483" s="31" t="s">
        <v>30789</v>
      </c>
    </row>
    <row r="2484" spans="1:27" x14ac:dyDescent="0.3">
      <c r="A2484" s="28" t="s">
        <v>16784</v>
      </c>
      <c r="B2484" s="28" t="s">
        <v>25986</v>
      </c>
      <c r="C2484" s="28" t="s">
        <v>16785</v>
      </c>
      <c r="D2484" s="28" t="s">
        <v>11810</v>
      </c>
      <c r="E2484" s="28" t="s">
        <v>11130</v>
      </c>
      <c r="F2484" s="28" t="s">
        <v>27955</v>
      </c>
      <c r="G2484" s="28" t="s">
        <v>27956</v>
      </c>
      <c r="H2484" s="28" t="s">
        <v>25670</v>
      </c>
      <c r="I2484" s="28">
        <v>1</v>
      </c>
      <c r="J2484" s="28">
        <v>0</v>
      </c>
      <c r="K2484" s="28">
        <v>0</v>
      </c>
      <c r="L2484" s="28">
        <v>0</v>
      </c>
      <c r="M2484" s="28">
        <v>0</v>
      </c>
      <c r="N2484" s="28">
        <v>3</v>
      </c>
      <c r="O2484" s="28">
        <v>6</v>
      </c>
      <c r="P2484">
        <f>VLOOKUP($A2484,'Item Detail'!$A$2:$G$4956,7,0)</f>
        <v>1</v>
      </c>
      <c r="Q2484" s="30" t="s">
        <v>30729</v>
      </c>
      <c r="R2484" s="30" t="s">
        <v>30730</v>
      </c>
      <c r="S2484" s="30" t="s">
        <v>5361</v>
      </c>
      <c r="T2484" s="30" t="s">
        <v>30731</v>
      </c>
      <c r="U2484" s="30" t="s">
        <v>30731</v>
      </c>
      <c r="V2484" s="30" t="s">
        <v>30733</v>
      </c>
      <c r="W2484" s="30" t="s">
        <v>30733</v>
      </c>
      <c r="X2484" s="30" t="s">
        <v>30733</v>
      </c>
      <c r="Y2484" s="30" t="s">
        <v>30733</v>
      </c>
      <c r="Z2484" s="30" t="s">
        <v>30733</v>
      </c>
      <c r="AA2484" s="31" t="s">
        <v>30790</v>
      </c>
    </row>
    <row r="2485" spans="1:27" x14ac:dyDescent="0.3">
      <c r="A2485" s="28" t="s">
        <v>24075</v>
      </c>
      <c r="B2485" s="28" t="s">
        <v>25814</v>
      </c>
      <c r="C2485" s="28" t="s">
        <v>24076</v>
      </c>
      <c r="D2485" s="28" t="s">
        <v>24077</v>
      </c>
      <c r="E2485" s="28" t="s">
        <v>10507</v>
      </c>
      <c r="F2485" s="28" t="s">
        <v>26411</v>
      </c>
      <c r="G2485" s="28" t="s">
        <v>27957</v>
      </c>
      <c r="H2485" s="28" t="s">
        <v>25670</v>
      </c>
      <c r="I2485" s="28">
        <v>0</v>
      </c>
      <c r="J2485" s="28">
        <v>0</v>
      </c>
      <c r="K2485" s="28">
        <v>0</v>
      </c>
      <c r="L2485" s="28">
        <v>0</v>
      </c>
      <c r="M2485" s="28">
        <v>1</v>
      </c>
      <c r="N2485" s="28">
        <v>3</v>
      </c>
      <c r="O2485" s="28">
        <v>6</v>
      </c>
      <c r="P2485">
        <f>VLOOKUP($A2485,'Item Detail'!$A$2:$G$4956,7,0)</f>
        <v>1</v>
      </c>
      <c r="Q2485" s="30" t="s">
        <v>30750</v>
      </c>
      <c r="R2485" s="30" t="s">
        <v>30730</v>
      </c>
      <c r="S2485" s="30" t="s">
        <v>30737</v>
      </c>
      <c r="T2485" s="30" t="s">
        <v>30731</v>
      </c>
      <c r="U2485" s="30" t="s">
        <v>30731</v>
      </c>
      <c r="V2485" s="30" t="s">
        <v>30738</v>
      </c>
      <c r="W2485" s="30" t="s">
        <v>30733</v>
      </c>
      <c r="X2485" s="30" t="s">
        <v>30733</v>
      </c>
      <c r="Y2485" s="30" t="s">
        <v>30738</v>
      </c>
      <c r="Z2485" s="30" t="s">
        <v>30733</v>
      </c>
      <c r="AA2485" s="31" t="s">
        <v>30791</v>
      </c>
    </row>
    <row r="2486" spans="1:27" x14ac:dyDescent="0.3">
      <c r="A2486" s="28" t="s">
        <v>25296</v>
      </c>
      <c r="B2486" s="28" t="s">
        <v>25721</v>
      </c>
      <c r="C2486" s="28" t="s">
        <v>25297</v>
      </c>
      <c r="D2486" s="28" t="s">
        <v>10485</v>
      </c>
      <c r="E2486" s="28" t="s">
        <v>11563</v>
      </c>
      <c r="F2486" s="28" t="s">
        <v>3119</v>
      </c>
      <c r="G2486" s="28" t="s">
        <v>27958</v>
      </c>
      <c r="H2486" s="28" t="s">
        <v>25670</v>
      </c>
      <c r="I2486" s="28">
        <v>0</v>
      </c>
      <c r="J2486" s="28">
        <v>0</v>
      </c>
      <c r="K2486" s="28">
        <v>0</v>
      </c>
      <c r="L2486" s="28">
        <v>0</v>
      </c>
      <c r="M2486" s="28">
        <v>1</v>
      </c>
      <c r="N2486" s="28">
        <v>3</v>
      </c>
      <c r="O2486" s="28">
        <v>6</v>
      </c>
      <c r="P2486">
        <f>VLOOKUP($A2486,'Item Detail'!$A$2:$G$4956,7,0)</f>
        <v>1</v>
      </c>
      <c r="Q2486" s="30" t="s">
        <v>30745</v>
      </c>
      <c r="R2486" s="30" t="s">
        <v>30730</v>
      </c>
      <c r="S2486" s="30" t="s">
        <v>30737</v>
      </c>
      <c r="T2486" s="30" t="s">
        <v>30731</v>
      </c>
      <c r="U2486" s="30" t="s">
        <v>30731</v>
      </c>
      <c r="V2486" s="30" t="s">
        <v>30738</v>
      </c>
      <c r="W2486" s="30" t="s">
        <v>30733</v>
      </c>
      <c r="X2486" s="30" t="s">
        <v>30733</v>
      </c>
      <c r="Y2486" s="30" t="s">
        <v>30733</v>
      </c>
      <c r="Z2486" s="30" t="s">
        <v>30733</v>
      </c>
      <c r="AA2486" s="31" t="s">
        <v>30791</v>
      </c>
    </row>
    <row r="2487" spans="1:27" x14ac:dyDescent="0.3">
      <c r="A2487" s="28" t="s">
        <v>5637</v>
      </c>
      <c r="B2487" s="28" t="s">
        <v>25814</v>
      </c>
      <c r="C2487" s="28" t="s">
        <v>20149</v>
      </c>
      <c r="D2487" s="28" t="s">
        <v>20150</v>
      </c>
      <c r="E2487" s="28" t="s">
        <v>13074</v>
      </c>
      <c r="F2487" s="28" t="s">
        <v>26887</v>
      </c>
      <c r="G2487" s="28" t="s">
        <v>27959</v>
      </c>
      <c r="H2487" s="28" t="s">
        <v>25657</v>
      </c>
      <c r="I2487" s="28">
        <v>1</v>
      </c>
      <c r="J2487" s="28">
        <v>0</v>
      </c>
      <c r="K2487" s="28">
        <v>0</v>
      </c>
      <c r="L2487" s="28">
        <v>0</v>
      </c>
      <c r="M2487" s="28">
        <v>0</v>
      </c>
      <c r="N2487" s="28">
        <v>3</v>
      </c>
      <c r="O2487" s="28">
        <v>6</v>
      </c>
      <c r="P2487">
        <f>VLOOKUP($A2487,'Item Detail'!$A$2:$G$4956,7,0)</f>
        <v>1</v>
      </c>
      <c r="Q2487" s="30" t="s">
        <v>30729</v>
      </c>
      <c r="R2487" s="30" t="s">
        <v>30730</v>
      </c>
      <c r="S2487" s="30" t="s">
        <v>5361</v>
      </c>
      <c r="T2487" s="30" t="s">
        <v>30731</v>
      </c>
      <c r="U2487" s="30" t="s">
        <v>30751</v>
      </c>
      <c r="V2487" s="30" t="s">
        <v>30733</v>
      </c>
      <c r="W2487" s="30" t="s">
        <v>30733</v>
      </c>
      <c r="X2487" s="30" t="s">
        <v>30733</v>
      </c>
      <c r="Y2487" s="30" t="s">
        <v>30733</v>
      </c>
      <c r="Z2487" s="30" t="s">
        <v>30733</v>
      </c>
      <c r="AA2487" s="31" t="s">
        <v>30790</v>
      </c>
    </row>
    <row r="2488" spans="1:27" x14ac:dyDescent="0.3">
      <c r="A2488" s="28" t="s">
        <v>10005</v>
      </c>
      <c r="B2488" s="28" t="s">
        <v>25814</v>
      </c>
      <c r="C2488" s="28" t="s">
        <v>23619</v>
      </c>
      <c r="D2488" s="28" t="s">
        <v>10485</v>
      </c>
      <c r="E2488" s="28" t="s">
        <v>13074</v>
      </c>
      <c r="F2488" s="28" t="s">
        <v>26887</v>
      </c>
      <c r="G2488" s="28" t="s">
        <v>27959</v>
      </c>
      <c r="H2488" s="28" t="s">
        <v>25657</v>
      </c>
      <c r="I2488" s="28">
        <v>0</v>
      </c>
      <c r="J2488" s="28">
        <v>0</v>
      </c>
      <c r="K2488" s="28">
        <v>0</v>
      </c>
      <c r="L2488" s="28">
        <v>1</v>
      </c>
      <c r="M2488" s="28">
        <v>0</v>
      </c>
      <c r="N2488" s="28">
        <v>3</v>
      </c>
      <c r="O2488" s="28">
        <v>6</v>
      </c>
      <c r="P2488">
        <f>VLOOKUP($A2488,'Item Detail'!$A$2:$G$4956,7,0)</f>
        <v>1</v>
      </c>
      <c r="Q2488" s="30" t="s">
        <v>30729</v>
      </c>
      <c r="R2488" s="30" t="s">
        <v>30730</v>
      </c>
      <c r="S2488" s="30" t="s">
        <v>5361</v>
      </c>
      <c r="T2488" s="30" t="s">
        <v>30731</v>
      </c>
      <c r="U2488" s="30" t="s">
        <v>30751</v>
      </c>
      <c r="V2488" s="30" t="s">
        <v>30733</v>
      </c>
      <c r="W2488" s="30" t="s">
        <v>30733</v>
      </c>
      <c r="X2488" s="30" t="s">
        <v>30733</v>
      </c>
      <c r="Y2488" s="30" t="s">
        <v>30733</v>
      </c>
      <c r="Z2488" s="30" t="s">
        <v>30733</v>
      </c>
      <c r="AA2488" s="31" t="s">
        <v>30790</v>
      </c>
    </row>
    <row r="2489" spans="1:27" x14ac:dyDescent="0.3">
      <c r="A2489" s="28" t="s">
        <v>3462</v>
      </c>
      <c r="B2489" s="28" t="s">
        <v>25671</v>
      </c>
      <c r="C2489" s="28" t="s">
        <v>21211</v>
      </c>
      <c r="D2489" s="28" t="s">
        <v>21212</v>
      </c>
      <c r="E2489" s="28" t="s">
        <v>10507</v>
      </c>
      <c r="F2489" s="28" t="s">
        <v>3464</v>
      </c>
      <c r="G2489" s="28" t="s">
        <v>27960</v>
      </c>
      <c r="H2489" s="28" t="s">
        <v>25706</v>
      </c>
      <c r="I2489" s="28">
        <v>0</v>
      </c>
      <c r="J2489" s="28">
        <v>0</v>
      </c>
      <c r="K2489" s="28">
        <v>1</v>
      </c>
      <c r="L2489" s="28">
        <v>0</v>
      </c>
      <c r="M2489" s="28">
        <v>0</v>
      </c>
      <c r="N2489" s="28">
        <v>3</v>
      </c>
      <c r="O2489" s="28">
        <v>6</v>
      </c>
      <c r="P2489">
        <f>VLOOKUP($A2489,'Item Detail'!$A$2:$G$4956,7,0)</f>
        <v>1</v>
      </c>
      <c r="Q2489" s="30" t="s">
        <v>30748</v>
      </c>
      <c r="R2489" s="30" t="s">
        <v>30730</v>
      </c>
      <c r="S2489" s="30" t="s">
        <v>30749</v>
      </c>
      <c r="T2489" s="30" t="s">
        <v>30731</v>
      </c>
      <c r="U2489" s="30" t="s">
        <v>30731</v>
      </c>
      <c r="V2489" s="30" t="s">
        <v>30733</v>
      </c>
      <c r="W2489" s="30" t="s">
        <v>30733</v>
      </c>
      <c r="X2489" s="30" t="s">
        <v>30733</v>
      </c>
      <c r="Y2489" s="30" t="s">
        <v>30733</v>
      </c>
      <c r="Z2489" s="30" t="s">
        <v>30733</v>
      </c>
      <c r="AA2489" s="31" t="s">
        <v>30790</v>
      </c>
    </row>
    <row r="2490" spans="1:27" x14ac:dyDescent="0.3">
      <c r="A2490" s="28" t="s">
        <v>22342</v>
      </c>
      <c r="B2490" s="28" t="s">
        <v>25703</v>
      </c>
      <c r="C2490" s="28" t="s">
        <v>22343</v>
      </c>
      <c r="D2490" s="28" t="s">
        <v>10485</v>
      </c>
      <c r="E2490" s="28" t="s">
        <v>10507</v>
      </c>
      <c r="F2490" s="28" t="s">
        <v>6703</v>
      </c>
      <c r="G2490" s="28" t="s">
        <v>27961</v>
      </c>
      <c r="H2490" s="28" t="s">
        <v>25670</v>
      </c>
      <c r="I2490" s="28">
        <v>0</v>
      </c>
      <c r="J2490" s="28">
        <v>0</v>
      </c>
      <c r="K2490" s="28">
        <v>0</v>
      </c>
      <c r="L2490" s="28">
        <v>1</v>
      </c>
      <c r="M2490" s="28">
        <v>0</v>
      </c>
      <c r="N2490" s="28">
        <v>3</v>
      </c>
      <c r="O2490" s="28">
        <v>6</v>
      </c>
      <c r="P2490">
        <f>VLOOKUP($A2490,'Item Detail'!$A$2:$G$4956,7,0)</f>
        <v>1</v>
      </c>
      <c r="Q2490" s="30" t="s">
        <v>30750</v>
      </c>
      <c r="R2490" s="30" t="s">
        <v>30730</v>
      </c>
      <c r="S2490" s="30" t="s">
        <v>30737</v>
      </c>
      <c r="T2490" s="30" t="s">
        <v>30731</v>
      </c>
      <c r="U2490" s="30" t="s">
        <v>30731</v>
      </c>
      <c r="V2490" s="30" t="s">
        <v>30738</v>
      </c>
      <c r="W2490" s="30" t="s">
        <v>30733</v>
      </c>
      <c r="X2490" s="30" t="s">
        <v>30733</v>
      </c>
      <c r="Y2490" s="30" t="s">
        <v>30733</v>
      </c>
      <c r="Z2490" s="30" t="s">
        <v>30738</v>
      </c>
      <c r="AA2490" s="31" t="s">
        <v>30791</v>
      </c>
    </row>
    <row r="2491" spans="1:27" x14ac:dyDescent="0.3">
      <c r="A2491" s="28" t="s">
        <v>5422</v>
      </c>
      <c r="B2491" s="28" t="s">
        <v>25666</v>
      </c>
      <c r="C2491" s="28" t="s">
        <v>21446</v>
      </c>
      <c r="D2491" s="28" t="s">
        <v>14936</v>
      </c>
      <c r="E2491" s="28" t="s">
        <v>10507</v>
      </c>
      <c r="F2491" s="28" t="s">
        <v>5424</v>
      </c>
      <c r="G2491" s="28" t="s">
        <v>27962</v>
      </c>
      <c r="H2491" s="28" t="s">
        <v>25657</v>
      </c>
      <c r="I2491" s="28">
        <v>0</v>
      </c>
      <c r="J2491" s="28">
        <v>0</v>
      </c>
      <c r="K2491" s="28">
        <v>0</v>
      </c>
      <c r="L2491" s="28">
        <v>0</v>
      </c>
      <c r="M2491" s="28">
        <v>1</v>
      </c>
      <c r="N2491" s="28">
        <v>3</v>
      </c>
      <c r="O2491" s="28">
        <v>6</v>
      </c>
      <c r="P2491">
        <f>VLOOKUP($A2491,'Item Detail'!$A$2:$G$4956,7,0)</f>
        <v>1</v>
      </c>
      <c r="Q2491" s="30" t="s">
        <v>30729</v>
      </c>
      <c r="R2491" s="30" t="s">
        <v>30730</v>
      </c>
      <c r="S2491" s="30" t="s">
        <v>5361</v>
      </c>
      <c r="T2491" s="30" t="s">
        <v>30731</v>
      </c>
      <c r="U2491" s="30" t="s">
        <v>30731</v>
      </c>
      <c r="V2491" s="30" t="s">
        <v>30733</v>
      </c>
      <c r="W2491" s="30" t="s">
        <v>30733</v>
      </c>
      <c r="X2491" s="30" t="s">
        <v>30733</v>
      </c>
      <c r="Y2491" s="30" t="s">
        <v>30733</v>
      </c>
      <c r="Z2491" s="30" t="s">
        <v>30733</v>
      </c>
      <c r="AA2491" s="31" t="s">
        <v>30790</v>
      </c>
    </row>
    <row r="2492" spans="1:27" x14ac:dyDescent="0.3">
      <c r="A2492" s="28" t="s">
        <v>2082</v>
      </c>
      <c r="B2492" s="28" t="s">
        <v>25900</v>
      </c>
      <c r="C2492" s="28" t="s">
        <v>19019</v>
      </c>
      <c r="D2492" s="28" t="s">
        <v>19020</v>
      </c>
      <c r="E2492" s="28" t="s">
        <v>10507</v>
      </c>
      <c r="F2492" s="28" t="s">
        <v>2085</v>
      </c>
      <c r="G2492" s="28" t="s">
        <v>27963</v>
      </c>
      <c r="H2492" s="28" t="s">
        <v>25706</v>
      </c>
      <c r="I2492" s="28">
        <v>0</v>
      </c>
      <c r="J2492" s="28">
        <v>0</v>
      </c>
      <c r="K2492" s="28">
        <v>0</v>
      </c>
      <c r="L2492" s="28">
        <v>0</v>
      </c>
      <c r="M2492" s="28">
        <v>1</v>
      </c>
      <c r="N2492" s="28">
        <v>3</v>
      </c>
      <c r="O2492" s="28">
        <v>6</v>
      </c>
      <c r="P2492">
        <f>VLOOKUP($A2492,'Item Detail'!$A$2:$G$4956,7,0)</f>
        <v>1</v>
      </c>
      <c r="Q2492" s="30" t="s">
        <v>30748</v>
      </c>
      <c r="R2492" s="30" t="s">
        <v>30730</v>
      </c>
      <c r="S2492" s="30" t="s">
        <v>30749</v>
      </c>
      <c r="T2492" s="30" t="s">
        <v>30731</v>
      </c>
      <c r="U2492" s="30" t="s">
        <v>30731</v>
      </c>
      <c r="V2492" s="30" t="s">
        <v>30733</v>
      </c>
      <c r="W2492" s="30" t="s">
        <v>30733</v>
      </c>
      <c r="X2492" s="30" t="s">
        <v>30733</v>
      </c>
      <c r="Y2492" s="30" t="s">
        <v>30733</v>
      </c>
      <c r="Z2492" s="30" t="s">
        <v>30733</v>
      </c>
      <c r="AA2492" s="31" t="s">
        <v>30790</v>
      </c>
    </row>
    <row r="2493" spans="1:27" x14ac:dyDescent="0.3">
      <c r="A2493" s="28" t="s">
        <v>19991</v>
      </c>
      <c r="B2493" s="28" t="s">
        <v>25666</v>
      </c>
      <c r="C2493" s="28" t="s">
        <v>19992</v>
      </c>
      <c r="D2493" s="28" t="s">
        <v>10485</v>
      </c>
      <c r="E2493" s="28" t="s">
        <v>10507</v>
      </c>
      <c r="F2493" s="28" t="s">
        <v>25838</v>
      </c>
      <c r="G2493" s="28" t="s">
        <v>27964</v>
      </c>
      <c r="H2493" s="28" t="s">
        <v>25665</v>
      </c>
      <c r="I2493" s="28">
        <v>0</v>
      </c>
      <c r="J2493" s="28">
        <v>0</v>
      </c>
      <c r="K2493" s="28">
        <v>0</v>
      </c>
      <c r="L2493" s="28">
        <v>0</v>
      </c>
      <c r="M2493" s="28">
        <v>1</v>
      </c>
      <c r="N2493" s="28">
        <v>3</v>
      </c>
      <c r="O2493" s="28">
        <v>6</v>
      </c>
      <c r="P2493">
        <f>VLOOKUP($A2493,'Item Detail'!$A$2:$G$4956,7,0)</f>
        <v>1</v>
      </c>
      <c r="Q2493" s="30" t="s">
        <v>30750</v>
      </c>
      <c r="R2493" s="30" t="s">
        <v>30730</v>
      </c>
      <c r="S2493" s="30" t="s">
        <v>30737</v>
      </c>
      <c r="T2493" s="30" t="s">
        <v>30731</v>
      </c>
      <c r="U2493" s="30" t="s">
        <v>30747</v>
      </c>
      <c r="V2493" s="30" t="s">
        <v>30738</v>
      </c>
      <c r="W2493" s="30" t="s">
        <v>30738</v>
      </c>
      <c r="X2493" s="30" t="s">
        <v>30738</v>
      </c>
      <c r="Y2493" s="30" t="s">
        <v>30738</v>
      </c>
      <c r="Z2493" s="30" t="s">
        <v>30738</v>
      </c>
      <c r="AA2493" s="31" t="s">
        <v>30789</v>
      </c>
    </row>
    <row r="2494" spans="1:27" x14ac:dyDescent="0.3">
      <c r="A2494" s="28" t="s">
        <v>24758</v>
      </c>
      <c r="B2494" s="28" t="s">
        <v>25986</v>
      </c>
      <c r="C2494" s="28" t="s">
        <v>24759</v>
      </c>
      <c r="D2494" s="28" t="s">
        <v>10485</v>
      </c>
      <c r="E2494" s="28" t="s">
        <v>10507</v>
      </c>
      <c r="F2494" s="28" t="s">
        <v>26151</v>
      </c>
      <c r="G2494" s="28" t="s">
        <v>27965</v>
      </c>
      <c r="H2494" s="28" t="s">
        <v>25670</v>
      </c>
      <c r="I2494" s="28">
        <v>0</v>
      </c>
      <c r="J2494" s="28">
        <v>0</v>
      </c>
      <c r="K2494" s="28">
        <v>0</v>
      </c>
      <c r="L2494" s="28">
        <v>1</v>
      </c>
      <c r="M2494" s="28">
        <v>0</v>
      </c>
      <c r="N2494" s="28">
        <v>3</v>
      </c>
      <c r="O2494" s="28">
        <v>6</v>
      </c>
      <c r="P2494">
        <f>VLOOKUP($A2494,'Item Detail'!$A$2:$G$4956,7,0)</f>
        <v>1</v>
      </c>
      <c r="Q2494" s="30" t="s">
        <v>30750</v>
      </c>
      <c r="R2494" s="30" t="s">
        <v>30730</v>
      </c>
      <c r="S2494" s="30" t="s">
        <v>30737</v>
      </c>
      <c r="T2494" s="30" t="s">
        <v>30731</v>
      </c>
      <c r="U2494" s="30" t="s">
        <v>30731</v>
      </c>
      <c r="V2494" s="30" t="s">
        <v>30738</v>
      </c>
      <c r="W2494" s="30" t="s">
        <v>30733</v>
      </c>
      <c r="X2494" s="30" t="s">
        <v>30738</v>
      </c>
      <c r="Y2494" s="30" t="s">
        <v>30733</v>
      </c>
      <c r="Z2494" s="30" t="s">
        <v>30738</v>
      </c>
      <c r="AA2494" s="31" t="s">
        <v>30791</v>
      </c>
    </row>
    <row r="2495" spans="1:27" x14ac:dyDescent="0.3">
      <c r="A2495" s="28" t="s">
        <v>6256</v>
      </c>
      <c r="B2495" s="28" t="s">
        <v>25758</v>
      </c>
      <c r="C2495" s="28" t="s">
        <v>13786</v>
      </c>
      <c r="D2495" s="28" t="s">
        <v>17007</v>
      </c>
      <c r="E2495" s="28" t="s">
        <v>10507</v>
      </c>
      <c r="F2495" s="28" t="s">
        <v>2725</v>
      </c>
      <c r="G2495" s="28" t="s">
        <v>27966</v>
      </c>
      <c r="H2495" s="28" t="s">
        <v>25657</v>
      </c>
      <c r="I2495" s="28">
        <v>0</v>
      </c>
      <c r="J2495" s="28">
        <v>0</v>
      </c>
      <c r="K2495" s="28">
        <v>0</v>
      </c>
      <c r="L2495" s="28">
        <v>0</v>
      </c>
      <c r="M2495" s="28">
        <v>1</v>
      </c>
      <c r="N2495" s="28">
        <v>3</v>
      </c>
      <c r="O2495" s="28">
        <v>6</v>
      </c>
      <c r="P2495">
        <f>VLOOKUP($A2495,'Item Detail'!$A$2:$G$4956,7,0)</f>
        <v>1</v>
      </c>
      <c r="Q2495" s="30" t="s">
        <v>30729</v>
      </c>
      <c r="R2495" s="30" t="s">
        <v>30730</v>
      </c>
      <c r="S2495" s="30" t="s">
        <v>5361</v>
      </c>
      <c r="T2495" s="30" t="s">
        <v>30731</v>
      </c>
      <c r="U2495" s="30" t="s">
        <v>30731</v>
      </c>
      <c r="V2495" s="30" t="s">
        <v>30733</v>
      </c>
      <c r="W2495" s="30" t="s">
        <v>30733</v>
      </c>
      <c r="X2495" s="30" t="s">
        <v>30733</v>
      </c>
      <c r="Y2495" s="30" t="s">
        <v>30733</v>
      </c>
      <c r="Z2495" s="30" t="s">
        <v>30733</v>
      </c>
      <c r="AA2495" s="31" t="s">
        <v>30790</v>
      </c>
    </row>
    <row r="2496" spans="1:27" x14ac:dyDescent="0.3">
      <c r="A2496" s="28" t="s">
        <v>25107</v>
      </c>
      <c r="B2496" s="28" t="s">
        <v>25666</v>
      </c>
      <c r="C2496" s="28" t="s">
        <v>25108</v>
      </c>
      <c r="D2496" s="28" t="s">
        <v>25109</v>
      </c>
      <c r="E2496" s="28" t="s">
        <v>10507</v>
      </c>
      <c r="F2496" s="28" t="s">
        <v>25838</v>
      </c>
      <c r="G2496" s="28" t="s">
        <v>27967</v>
      </c>
      <c r="H2496" s="28" t="s">
        <v>25665</v>
      </c>
      <c r="I2496" s="28">
        <v>1</v>
      </c>
      <c r="J2496" s="28">
        <v>0</v>
      </c>
      <c r="K2496" s="28">
        <v>0</v>
      </c>
      <c r="L2496" s="28">
        <v>0</v>
      </c>
      <c r="M2496" s="28">
        <v>0</v>
      </c>
      <c r="N2496" s="28">
        <v>3</v>
      </c>
      <c r="O2496" s="28">
        <v>6</v>
      </c>
      <c r="P2496">
        <f>VLOOKUP($A2496,'Item Detail'!$A$2:$G$4956,7,0)</f>
        <v>1</v>
      </c>
      <c r="Q2496" s="30" t="s">
        <v>30750</v>
      </c>
      <c r="R2496" s="30" t="s">
        <v>30730</v>
      </c>
      <c r="S2496" s="30" t="s">
        <v>30737</v>
      </c>
      <c r="T2496" s="30" t="s">
        <v>30731</v>
      </c>
      <c r="U2496" s="30" t="s">
        <v>30731</v>
      </c>
      <c r="V2496" s="30" t="s">
        <v>30738</v>
      </c>
      <c r="W2496" s="30" t="s">
        <v>30738</v>
      </c>
      <c r="X2496" s="30" t="s">
        <v>30738</v>
      </c>
      <c r="Y2496" s="30" t="s">
        <v>30738</v>
      </c>
      <c r="Z2496" s="30" t="s">
        <v>30738</v>
      </c>
      <c r="AA2496" s="31" t="s">
        <v>30789</v>
      </c>
    </row>
    <row r="2497" spans="1:27" x14ac:dyDescent="0.3">
      <c r="A2497" s="28" t="s">
        <v>7469</v>
      </c>
      <c r="B2497" s="28" t="s">
        <v>25663</v>
      </c>
      <c r="C2497" s="28" t="s">
        <v>17171</v>
      </c>
      <c r="D2497" s="28" t="s">
        <v>14145</v>
      </c>
      <c r="E2497" s="28" t="s">
        <v>10507</v>
      </c>
      <c r="F2497" s="28" t="s">
        <v>2556</v>
      </c>
      <c r="G2497" s="28" t="s">
        <v>27968</v>
      </c>
      <c r="H2497" s="28" t="s">
        <v>25657</v>
      </c>
      <c r="I2497" s="28">
        <v>0</v>
      </c>
      <c r="J2497" s="28">
        <v>0</v>
      </c>
      <c r="K2497" s="28">
        <v>0</v>
      </c>
      <c r="L2497" s="28">
        <v>1</v>
      </c>
      <c r="M2497" s="28">
        <v>0</v>
      </c>
      <c r="N2497" s="28">
        <v>3</v>
      </c>
      <c r="O2497" s="28">
        <v>6</v>
      </c>
      <c r="P2497">
        <f>VLOOKUP($A2497,'Item Detail'!$A$2:$G$4956,7,0)</f>
        <v>1</v>
      </c>
      <c r="Q2497" s="30" t="s">
        <v>30729</v>
      </c>
      <c r="R2497" s="30" t="s">
        <v>30730</v>
      </c>
      <c r="S2497" s="30" t="s">
        <v>5361</v>
      </c>
      <c r="T2497" s="30" t="s">
        <v>30731</v>
      </c>
      <c r="U2497" s="30" t="s">
        <v>30731</v>
      </c>
      <c r="V2497" s="30" t="s">
        <v>30733</v>
      </c>
      <c r="W2497" s="30" t="s">
        <v>30733</v>
      </c>
      <c r="X2497" s="30" t="s">
        <v>30733</v>
      </c>
      <c r="Y2497" s="30" t="s">
        <v>30733</v>
      </c>
      <c r="Z2497" s="30" t="s">
        <v>30733</v>
      </c>
      <c r="AA2497" s="31" t="s">
        <v>30790</v>
      </c>
    </row>
    <row r="2498" spans="1:27" x14ac:dyDescent="0.3">
      <c r="A2498" s="28" t="s">
        <v>4278</v>
      </c>
      <c r="B2498" s="28" t="s">
        <v>25671</v>
      </c>
      <c r="C2498" s="28" t="s">
        <v>20874</v>
      </c>
      <c r="D2498" s="28" t="s">
        <v>20875</v>
      </c>
      <c r="E2498" s="28" t="s">
        <v>10507</v>
      </c>
      <c r="F2498" s="28" t="s">
        <v>2501</v>
      </c>
      <c r="G2498" s="28" t="s">
        <v>27969</v>
      </c>
      <c r="H2498" s="28" t="s">
        <v>25706</v>
      </c>
      <c r="I2498" s="28">
        <v>0</v>
      </c>
      <c r="J2498" s="28">
        <v>0</v>
      </c>
      <c r="K2498" s="28">
        <v>0</v>
      </c>
      <c r="L2498" s="28">
        <v>0</v>
      </c>
      <c r="M2498" s="28">
        <v>1</v>
      </c>
      <c r="N2498" s="28">
        <v>3</v>
      </c>
      <c r="O2498" s="28">
        <v>6</v>
      </c>
      <c r="P2498">
        <f>VLOOKUP($A2498,'Item Detail'!$A$2:$G$4956,7,0)</f>
        <v>1</v>
      </c>
      <c r="Q2498" s="30" t="s">
        <v>30748</v>
      </c>
      <c r="R2498" s="30" t="s">
        <v>30730</v>
      </c>
      <c r="S2498" s="30" t="s">
        <v>30749</v>
      </c>
      <c r="T2498" s="30" t="s">
        <v>30731</v>
      </c>
      <c r="U2498" s="30" t="s">
        <v>30731</v>
      </c>
      <c r="V2498" s="30" t="s">
        <v>30733</v>
      </c>
      <c r="W2498" s="30" t="s">
        <v>30733</v>
      </c>
      <c r="X2498" s="30" t="s">
        <v>30733</v>
      </c>
      <c r="Y2498" s="30" t="s">
        <v>30733</v>
      </c>
      <c r="Z2498" s="30" t="s">
        <v>30733</v>
      </c>
      <c r="AA2498" s="31" t="s">
        <v>30790</v>
      </c>
    </row>
    <row r="2499" spans="1:27" x14ac:dyDescent="0.3">
      <c r="A2499" s="28" t="s">
        <v>3176</v>
      </c>
      <c r="B2499" s="28" t="s">
        <v>25668</v>
      </c>
      <c r="C2499" s="28" t="s">
        <v>24244</v>
      </c>
      <c r="D2499" s="28" t="s">
        <v>10485</v>
      </c>
      <c r="E2499" s="28" t="s">
        <v>10507</v>
      </c>
      <c r="F2499" s="28" t="s">
        <v>25838</v>
      </c>
      <c r="G2499" s="28" t="s">
        <v>27970</v>
      </c>
      <c r="H2499" s="28" t="s">
        <v>25706</v>
      </c>
      <c r="I2499" s="28">
        <v>0</v>
      </c>
      <c r="J2499" s="28">
        <v>0</v>
      </c>
      <c r="K2499" s="28">
        <v>0</v>
      </c>
      <c r="L2499" s="28">
        <v>1</v>
      </c>
      <c r="M2499" s="28">
        <v>0</v>
      </c>
      <c r="N2499" s="28">
        <v>3</v>
      </c>
      <c r="O2499" s="28">
        <v>6</v>
      </c>
      <c r="P2499">
        <f>VLOOKUP($A2499,'Item Detail'!$A$2:$G$4956,7,0)</f>
        <v>1</v>
      </c>
      <c r="Q2499" s="30" t="s">
        <v>30748</v>
      </c>
      <c r="R2499" s="30" t="s">
        <v>30730</v>
      </c>
      <c r="S2499" s="30" t="s">
        <v>30749</v>
      </c>
      <c r="T2499" s="30" t="s">
        <v>30731</v>
      </c>
      <c r="U2499" s="30" t="s">
        <v>30731</v>
      </c>
      <c r="V2499" s="30" t="s">
        <v>30733</v>
      </c>
      <c r="W2499" s="30" t="s">
        <v>30733</v>
      </c>
      <c r="X2499" s="30" t="s">
        <v>30733</v>
      </c>
      <c r="Y2499" s="30" t="s">
        <v>30733</v>
      </c>
      <c r="Z2499" s="30" t="s">
        <v>30733</v>
      </c>
      <c r="AA2499" s="31" t="s">
        <v>30790</v>
      </c>
    </row>
    <row r="2500" spans="1:27" x14ac:dyDescent="0.3">
      <c r="A2500" s="28" t="s">
        <v>6171</v>
      </c>
      <c r="B2500" s="28" t="s">
        <v>25703</v>
      </c>
      <c r="C2500" s="28" t="s">
        <v>6172</v>
      </c>
      <c r="D2500" s="28" t="s">
        <v>22011</v>
      </c>
      <c r="E2500" s="28" t="s">
        <v>10507</v>
      </c>
      <c r="F2500" s="28" t="s">
        <v>2415</v>
      </c>
      <c r="G2500" s="28" t="s">
        <v>27971</v>
      </c>
      <c r="H2500" s="28" t="s">
        <v>25657</v>
      </c>
      <c r="I2500" s="28">
        <v>0</v>
      </c>
      <c r="J2500" s="28">
        <v>0</v>
      </c>
      <c r="K2500" s="28">
        <v>0</v>
      </c>
      <c r="L2500" s="28">
        <v>0</v>
      </c>
      <c r="M2500" s="28">
        <v>1</v>
      </c>
      <c r="N2500" s="28">
        <v>3</v>
      </c>
      <c r="O2500" s="28">
        <v>6</v>
      </c>
      <c r="P2500">
        <f>VLOOKUP($A2500,'Item Detail'!$A$2:$G$4956,7,0)</f>
        <v>1</v>
      </c>
      <c r="Q2500" s="30" t="s">
        <v>30729</v>
      </c>
      <c r="R2500" s="30" t="s">
        <v>30730</v>
      </c>
      <c r="S2500" s="30" t="s">
        <v>5361</v>
      </c>
      <c r="T2500" s="30" t="s">
        <v>30731</v>
      </c>
      <c r="U2500" s="30" t="s">
        <v>30731</v>
      </c>
      <c r="V2500" s="30" t="s">
        <v>30733</v>
      </c>
      <c r="W2500" s="30" t="s">
        <v>30733</v>
      </c>
      <c r="X2500" s="30" t="s">
        <v>30733</v>
      </c>
      <c r="Y2500" s="30" t="s">
        <v>30733</v>
      </c>
      <c r="Z2500" s="30" t="s">
        <v>30733</v>
      </c>
      <c r="AA2500" s="31" t="s">
        <v>30790</v>
      </c>
    </row>
    <row r="2501" spans="1:27" x14ac:dyDescent="0.3">
      <c r="A2501" s="28" t="s">
        <v>9869</v>
      </c>
      <c r="B2501" s="28" t="s">
        <v>25687</v>
      </c>
      <c r="C2501" s="28" t="s">
        <v>19214</v>
      </c>
      <c r="D2501" s="28" t="s">
        <v>10485</v>
      </c>
      <c r="E2501" s="28" t="s">
        <v>10507</v>
      </c>
      <c r="F2501" s="28" t="s">
        <v>26406</v>
      </c>
      <c r="G2501" s="28" t="s">
        <v>27972</v>
      </c>
      <c r="H2501" s="28" t="s">
        <v>25657</v>
      </c>
      <c r="I2501" s="28">
        <v>0</v>
      </c>
      <c r="J2501" s="28">
        <v>0</v>
      </c>
      <c r="K2501" s="28">
        <v>0</v>
      </c>
      <c r="L2501" s="28">
        <v>0</v>
      </c>
      <c r="M2501" s="28">
        <v>1</v>
      </c>
      <c r="N2501" s="28">
        <v>3</v>
      </c>
      <c r="O2501" s="28">
        <v>6</v>
      </c>
      <c r="P2501">
        <f>VLOOKUP($A2501,'Item Detail'!$A$2:$G$4956,7,0)</f>
        <v>1</v>
      </c>
      <c r="Q2501" s="30" t="s">
        <v>30729</v>
      </c>
      <c r="R2501" s="30" t="s">
        <v>30730</v>
      </c>
      <c r="S2501" s="30" t="s">
        <v>5361</v>
      </c>
      <c r="T2501" s="30" t="s">
        <v>19596</v>
      </c>
      <c r="U2501" s="30" t="s">
        <v>30731</v>
      </c>
      <c r="V2501" s="30" t="s">
        <v>30733</v>
      </c>
      <c r="W2501" s="30" t="s">
        <v>30733</v>
      </c>
      <c r="X2501" s="30" t="s">
        <v>30733</v>
      </c>
      <c r="Y2501" s="30" t="s">
        <v>30733</v>
      </c>
      <c r="Z2501" s="30" t="s">
        <v>30733</v>
      </c>
      <c r="AA2501" s="31" t="s">
        <v>30790</v>
      </c>
    </row>
    <row r="2502" spans="1:27" x14ac:dyDescent="0.3">
      <c r="A2502" s="28" t="s">
        <v>9867</v>
      </c>
      <c r="B2502" s="28" t="s">
        <v>25687</v>
      </c>
      <c r="C2502" s="28" t="s">
        <v>15198</v>
      </c>
      <c r="D2502" s="28" t="s">
        <v>10485</v>
      </c>
      <c r="E2502" s="28" t="s">
        <v>10507</v>
      </c>
      <c r="F2502" s="28" t="s">
        <v>26406</v>
      </c>
      <c r="G2502" s="28" t="s">
        <v>27973</v>
      </c>
      <c r="H2502" s="28" t="s">
        <v>25657</v>
      </c>
      <c r="I2502" s="28">
        <v>0</v>
      </c>
      <c r="J2502" s="28">
        <v>0</v>
      </c>
      <c r="K2502" s="28">
        <v>0</v>
      </c>
      <c r="L2502" s="28">
        <v>0</v>
      </c>
      <c r="M2502" s="28">
        <v>1</v>
      </c>
      <c r="N2502" s="28">
        <v>3</v>
      </c>
      <c r="O2502" s="28">
        <v>6</v>
      </c>
      <c r="P2502">
        <f>VLOOKUP($A2502,'Item Detail'!$A$2:$G$4956,7,0)</f>
        <v>1</v>
      </c>
      <c r="Q2502" s="30" t="s">
        <v>30729</v>
      </c>
      <c r="R2502" s="30" t="s">
        <v>30730</v>
      </c>
      <c r="S2502" s="30" t="s">
        <v>5361</v>
      </c>
      <c r="T2502" s="30" t="s">
        <v>19596</v>
      </c>
      <c r="U2502" s="30" t="s">
        <v>30731</v>
      </c>
      <c r="V2502" s="30" t="s">
        <v>30733</v>
      </c>
      <c r="W2502" s="30" t="s">
        <v>30733</v>
      </c>
      <c r="X2502" s="30" t="s">
        <v>30733</v>
      </c>
      <c r="Y2502" s="30" t="s">
        <v>30733</v>
      </c>
      <c r="Z2502" s="30" t="s">
        <v>30733</v>
      </c>
      <c r="AA2502" s="31" t="s">
        <v>30790</v>
      </c>
    </row>
    <row r="2503" spans="1:27" x14ac:dyDescent="0.3">
      <c r="A2503" s="28" t="s">
        <v>9871</v>
      </c>
      <c r="B2503" s="28" t="s">
        <v>25687</v>
      </c>
      <c r="C2503" s="28" t="s">
        <v>22234</v>
      </c>
      <c r="D2503" s="28" t="s">
        <v>10485</v>
      </c>
      <c r="E2503" s="28" t="s">
        <v>10507</v>
      </c>
      <c r="F2503" s="28" t="s">
        <v>26406</v>
      </c>
      <c r="G2503" s="28" t="s">
        <v>27974</v>
      </c>
      <c r="H2503" s="28" t="s">
        <v>25657</v>
      </c>
      <c r="I2503" s="28">
        <v>0</v>
      </c>
      <c r="J2503" s="28">
        <v>0</v>
      </c>
      <c r="K2503" s="28">
        <v>0</v>
      </c>
      <c r="L2503" s="28">
        <v>0</v>
      </c>
      <c r="M2503" s="28">
        <v>1</v>
      </c>
      <c r="N2503" s="28">
        <v>3</v>
      </c>
      <c r="O2503" s="28">
        <v>6</v>
      </c>
      <c r="P2503">
        <f>VLOOKUP($A2503,'Item Detail'!$A$2:$G$4956,7,0)</f>
        <v>1</v>
      </c>
      <c r="Q2503" s="30" t="s">
        <v>30729</v>
      </c>
      <c r="R2503" s="30" t="s">
        <v>30730</v>
      </c>
      <c r="S2503" s="30" t="s">
        <v>5361</v>
      </c>
      <c r="T2503" s="30" t="s">
        <v>19596</v>
      </c>
      <c r="U2503" s="30" t="s">
        <v>30731</v>
      </c>
      <c r="V2503" s="30" t="s">
        <v>30733</v>
      </c>
      <c r="W2503" s="30" t="s">
        <v>30733</v>
      </c>
      <c r="X2503" s="30" t="s">
        <v>30733</v>
      </c>
      <c r="Y2503" s="30" t="s">
        <v>30733</v>
      </c>
      <c r="Z2503" s="30" t="s">
        <v>30733</v>
      </c>
      <c r="AA2503" s="31" t="s">
        <v>30790</v>
      </c>
    </row>
    <row r="2504" spans="1:27" x14ac:dyDescent="0.3">
      <c r="A2504" s="28" t="s">
        <v>9876</v>
      </c>
      <c r="B2504" s="28" t="s">
        <v>25687</v>
      </c>
      <c r="C2504" s="28" t="s">
        <v>15765</v>
      </c>
      <c r="D2504" s="28" t="s">
        <v>10485</v>
      </c>
      <c r="E2504" s="28" t="s">
        <v>10507</v>
      </c>
      <c r="F2504" s="28" t="s">
        <v>26406</v>
      </c>
      <c r="G2504" s="28" t="s">
        <v>27975</v>
      </c>
      <c r="H2504" s="28" t="s">
        <v>25657</v>
      </c>
      <c r="I2504" s="28">
        <v>0</v>
      </c>
      <c r="J2504" s="28">
        <v>0</v>
      </c>
      <c r="K2504" s="28">
        <v>0</v>
      </c>
      <c r="L2504" s="28">
        <v>0</v>
      </c>
      <c r="M2504" s="28">
        <v>1</v>
      </c>
      <c r="N2504" s="28">
        <v>3</v>
      </c>
      <c r="O2504" s="28">
        <v>6</v>
      </c>
      <c r="P2504">
        <f>VLOOKUP($A2504,'Item Detail'!$A$2:$G$4956,7,0)</f>
        <v>1</v>
      </c>
      <c r="Q2504" s="30" t="s">
        <v>30729</v>
      </c>
      <c r="R2504" s="30" t="s">
        <v>30730</v>
      </c>
      <c r="S2504" s="30" t="s">
        <v>5361</v>
      </c>
      <c r="T2504" s="30" t="s">
        <v>30731</v>
      </c>
      <c r="U2504" s="30" t="s">
        <v>30731</v>
      </c>
      <c r="V2504" s="30" t="s">
        <v>30733</v>
      </c>
      <c r="W2504" s="30" t="s">
        <v>30733</v>
      </c>
      <c r="X2504" s="30" t="s">
        <v>30733</v>
      </c>
      <c r="Y2504" s="30" t="s">
        <v>30733</v>
      </c>
      <c r="Z2504" s="30" t="s">
        <v>30733</v>
      </c>
      <c r="AA2504" s="31" t="s">
        <v>30790</v>
      </c>
    </row>
    <row r="2505" spans="1:27" x14ac:dyDescent="0.3">
      <c r="A2505" s="28" t="s">
        <v>24776</v>
      </c>
      <c r="B2505" s="28" t="s">
        <v>25725</v>
      </c>
      <c r="C2505" s="28" t="s">
        <v>24777</v>
      </c>
      <c r="D2505" s="28" t="s">
        <v>11643</v>
      </c>
      <c r="E2505" s="28" t="s">
        <v>10695</v>
      </c>
      <c r="F2505" s="28" t="s">
        <v>2146</v>
      </c>
      <c r="G2505" s="28" t="s">
        <v>27976</v>
      </c>
      <c r="H2505" s="28" t="s">
        <v>25670</v>
      </c>
      <c r="I2505" s="28">
        <v>0</v>
      </c>
      <c r="J2505" s="28">
        <v>0</v>
      </c>
      <c r="K2505" s="28">
        <v>1</v>
      </c>
      <c r="L2505" s="28">
        <v>0</v>
      </c>
      <c r="M2505" s="28">
        <v>0</v>
      </c>
      <c r="N2505" s="28">
        <v>3</v>
      </c>
      <c r="O2505" s="28">
        <v>6</v>
      </c>
      <c r="P2505">
        <f>VLOOKUP($A2505,'Item Detail'!$A$2:$G$4956,7,0)</f>
        <v>1</v>
      </c>
      <c r="Q2505" s="30" t="s">
        <v>30745</v>
      </c>
      <c r="R2505" s="30" t="s">
        <v>30730</v>
      </c>
      <c r="S2505" s="30" t="s">
        <v>30737</v>
      </c>
      <c r="T2505" s="30" t="s">
        <v>30731</v>
      </c>
      <c r="U2505" s="30" t="s">
        <v>30731</v>
      </c>
      <c r="V2505" s="30" t="s">
        <v>30738</v>
      </c>
      <c r="W2505" s="30" t="s">
        <v>30733</v>
      </c>
      <c r="X2505" s="30" t="s">
        <v>30733</v>
      </c>
      <c r="Y2505" s="30" t="s">
        <v>30733</v>
      </c>
      <c r="Z2505" s="30" t="s">
        <v>30733</v>
      </c>
      <c r="AA2505" s="31" t="s">
        <v>30791</v>
      </c>
    </row>
    <row r="2506" spans="1:27" x14ac:dyDescent="0.3">
      <c r="A2506" s="28" t="s">
        <v>2723</v>
      </c>
      <c r="B2506" s="28" t="s">
        <v>25671</v>
      </c>
      <c r="C2506" s="28" t="s">
        <v>20135</v>
      </c>
      <c r="D2506" s="28" t="s">
        <v>20136</v>
      </c>
      <c r="E2506" s="28" t="s">
        <v>10507</v>
      </c>
      <c r="F2506" s="28" t="s">
        <v>2725</v>
      </c>
      <c r="G2506" s="28" t="s">
        <v>27977</v>
      </c>
      <c r="H2506" s="28" t="s">
        <v>25706</v>
      </c>
      <c r="I2506" s="28">
        <v>0</v>
      </c>
      <c r="J2506" s="28">
        <v>0</v>
      </c>
      <c r="K2506" s="28">
        <v>0</v>
      </c>
      <c r="L2506" s="28">
        <v>0</v>
      </c>
      <c r="M2506" s="28">
        <v>1</v>
      </c>
      <c r="N2506" s="28">
        <v>3</v>
      </c>
      <c r="O2506" s="28">
        <v>6</v>
      </c>
      <c r="P2506">
        <f>VLOOKUP($A2506,'Item Detail'!$A$2:$G$4956,7,0)</f>
        <v>1</v>
      </c>
      <c r="Q2506" s="30" t="s">
        <v>30748</v>
      </c>
      <c r="R2506" s="30" t="s">
        <v>30730</v>
      </c>
      <c r="S2506" s="30" t="s">
        <v>30749</v>
      </c>
      <c r="T2506" s="30" t="s">
        <v>30731</v>
      </c>
      <c r="U2506" s="30" t="s">
        <v>30731</v>
      </c>
      <c r="V2506" s="30" t="s">
        <v>30733</v>
      </c>
      <c r="W2506" s="30" t="s">
        <v>30733</v>
      </c>
      <c r="X2506" s="30" t="s">
        <v>30733</v>
      </c>
      <c r="Y2506" s="30" t="s">
        <v>30733</v>
      </c>
      <c r="Z2506" s="30" t="s">
        <v>30733</v>
      </c>
      <c r="AA2506" s="31" t="s">
        <v>30790</v>
      </c>
    </row>
    <row r="2507" spans="1:27" x14ac:dyDescent="0.3">
      <c r="A2507" s="28" t="s">
        <v>16656</v>
      </c>
      <c r="B2507" s="28" t="s">
        <v>25703</v>
      </c>
      <c r="C2507" s="28" t="s">
        <v>16657</v>
      </c>
      <c r="D2507" s="28" t="s">
        <v>16658</v>
      </c>
      <c r="E2507" s="28" t="s">
        <v>16659</v>
      </c>
      <c r="F2507" s="28" t="s">
        <v>2405</v>
      </c>
      <c r="G2507" s="28" t="s">
        <v>27978</v>
      </c>
      <c r="H2507" s="28" t="s">
        <v>25665</v>
      </c>
      <c r="I2507" s="28">
        <v>0</v>
      </c>
      <c r="J2507" s="28">
        <v>0</v>
      </c>
      <c r="K2507" s="28">
        <v>0</v>
      </c>
      <c r="L2507" s="28">
        <v>1</v>
      </c>
      <c r="M2507" s="28">
        <v>0</v>
      </c>
      <c r="N2507" s="28">
        <v>3</v>
      </c>
      <c r="O2507" s="28">
        <v>6</v>
      </c>
      <c r="P2507">
        <f>VLOOKUP($A2507,'Item Detail'!$A$2:$G$4956,7,0)</f>
        <v>1</v>
      </c>
      <c r="Q2507" s="30" t="s">
        <v>30745</v>
      </c>
      <c r="R2507" s="30" t="s">
        <v>30730</v>
      </c>
      <c r="S2507" s="30" t="s">
        <v>30737</v>
      </c>
      <c r="T2507" s="30" t="s">
        <v>30755</v>
      </c>
      <c r="U2507" s="30" t="s">
        <v>30731</v>
      </c>
      <c r="V2507" s="30" t="s">
        <v>30738</v>
      </c>
      <c r="W2507" s="30" t="s">
        <v>30733</v>
      </c>
      <c r="X2507" s="30" t="s">
        <v>30733</v>
      </c>
      <c r="Y2507" s="30" t="s">
        <v>30738</v>
      </c>
      <c r="Z2507" s="30" t="s">
        <v>30733</v>
      </c>
      <c r="AA2507" s="31" t="s">
        <v>30789</v>
      </c>
    </row>
    <row r="2508" spans="1:27" x14ac:dyDescent="0.3">
      <c r="A2508" s="28" t="s">
        <v>23429</v>
      </c>
      <c r="B2508" s="28" t="s">
        <v>25687</v>
      </c>
      <c r="C2508" s="28" t="s">
        <v>20524</v>
      </c>
      <c r="D2508" s="28" t="s">
        <v>14226</v>
      </c>
      <c r="E2508" s="28" t="s">
        <v>10507</v>
      </c>
      <c r="F2508" s="28" t="s">
        <v>2049</v>
      </c>
      <c r="G2508" s="28" t="s">
        <v>27979</v>
      </c>
      <c r="H2508" s="28" t="s">
        <v>25665</v>
      </c>
      <c r="I2508" s="28">
        <v>0</v>
      </c>
      <c r="J2508" s="28">
        <v>0</v>
      </c>
      <c r="K2508" s="28">
        <v>0</v>
      </c>
      <c r="L2508" s="28">
        <v>0</v>
      </c>
      <c r="M2508" s="28">
        <v>1</v>
      </c>
      <c r="N2508" s="28">
        <v>3</v>
      </c>
      <c r="O2508" s="28">
        <v>6</v>
      </c>
      <c r="P2508">
        <f>VLOOKUP($A2508,'Item Detail'!$A$2:$G$4956,7,0)</f>
        <v>1</v>
      </c>
      <c r="Q2508" s="30" t="s">
        <v>30745</v>
      </c>
      <c r="R2508" s="30" t="s">
        <v>30730</v>
      </c>
      <c r="S2508" s="30" t="s">
        <v>30737</v>
      </c>
      <c r="T2508" s="30" t="s">
        <v>30731</v>
      </c>
      <c r="U2508" s="30" t="s">
        <v>30751</v>
      </c>
      <c r="V2508" s="30" t="s">
        <v>30738</v>
      </c>
      <c r="W2508" s="30" t="s">
        <v>30738</v>
      </c>
      <c r="X2508" s="30" t="s">
        <v>30738</v>
      </c>
      <c r="Y2508" s="30" t="s">
        <v>30738</v>
      </c>
      <c r="Z2508" s="30" t="s">
        <v>30738</v>
      </c>
      <c r="AA2508" s="31" t="s">
        <v>30789</v>
      </c>
    </row>
    <row r="2509" spans="1:27" x14ac:dyDescent="0.3">
      <c r="A2509" s="28" t="s">
        <v>20523</v>
      </c>
      <c r="B2509" s="28" t="s">
        <v>25687</v>
      </c>
      <c r="C2509" s="28" t="s">
        <v>20524</v>
      </c>
      <c r="D2509" s="28" t="s">
        <v>15479</v>
      </c>
      <c r="E2509" s="28" t="s">
        <v>10507</v>
      </c>
      <c r="F2509" s="28" t="s">
        <v>2049</v>
      </c>
      <c r="G2509" s="28" t="s">
        <v>27980</v>
      </c>
      <c r="H2509" s="28" t="s">
        <v>25665</v>
      </c>
      <c r="I2509" s="28">
        <v>0</v>
      </c>
      <c r="J2509" s="28">
        <v>0</v>
      </c>
      <c r="K2509" s="28">
        <v>0</v>
      </c>
      <c r="L2509" s="28">
        <v>1</v>
      </c>
      <c r="M2509" s="28">
        <v>0</v>
      </c>
      <c r="N2509" s="28">
        <v>3</v>
      </c>
      <c r="O2509" s="28">
        <v>6</v>
      </c>
      <c r="P2509">
        <f>VLOOKUP($A2509,'Item Detail'!$A$2:$G$4956,7,0)</f>
        <v>1</v>
      </c>
      <c r="Q2509" s="30" t="s">
        <v>30745</v>
      </c>
      <c r="R2509" s="30" t="s">
        <v>30730</v>
      </c>
      <c r="S2509" s="30" t="s">
        <v>30737</v>
      </c>
      <c r="T2509" s="30" t="s">
        <v>30731</v>
      </c>
      <c r="U2509" s="30" t="s">
        <v>30751</v>
      </c>
      <c r="V2509" s="30" t="s">
        <v>30738</v>
      </c>
      <c r="W2509" s="30" t="s">
        <v>30738</v>
      </c>
      <c r="X2509" s="30" t="s">
        <v>30738</v>
      </c>
      <c r="Y2509" s="30" t="s">
        <v>30738</v>
      </c>
      <c r="Z2509" s="30" t="s">
        <v>30738</v>
      </c>
      <c r="AA2509" s="31" t="s">
        <v>30789</v>
      </c>
    </row>
    <row r="2510" spans="1:27" x14ac:dyDescent="0.3">
      <c r="A2510" s="28" t="s">
        <v>20001</v>
      </c>
      <c r="B2510" s="28" t="s">
        <v>25687</v>
      </c>
      <c r="C2510" s="28" t="s">
        <v>20002</v>
      </c>
      <c r="D2510" s="28" t="s">
        <v>15479</v>
      </c>
      <c r="E2510" s="28" t="s">
        <v>10507</v>
      </c>
      <c r="F2510" s="28" t="s">
        <v>2049</v>
      </c>
      <c r="G2510" s="28" t="s">
        <v>27981</v>
      </c>
      <c r="H2510" s="28" t="s">
        <v>25670</v>
      </c>
      <c r="I2510" s="28">
        <v>0</v>
      </c>
      <c r="J2510" s="28">
        <v>0</v>
      </c>
      <c r="K2510" s="28">
        <v>0</v>
      </c>
      <c r="L2510" s="28">
        <v>0</v>
      </c>
      <c r="M2510" s="28">
        <v>1</v>
      </c>
      <c r="N2510" s="28">
        <v>3</v>
      </c>
      <c r="O2510" s="28">
        <v>6</v>
      </c>
      <c r="P2510">
        <f>VLOOKUP($A2510,'Item Detail'!$A$2:$G$4956,7,0)</f>
        <v>1</v>
      </c>
      <c r="Q2510" s="30" t="s">
        <v>30745</v>
      </c>
      <c r="R2510" s="30" t="s">
        <v>30730</v>
      </c>
      <c r="S2510" s="30" t="s">
        <v>30737</v>
      </c>
      <c r="T2510" s="30" t="s">
        <v>30731</v>
      </c>
      <c r="U2510" s="30" t="s">
        <v>30751</v>
      </c>
      <c r="V2510" s="30" t="s">
        <v>30738</v>
      </c>
      <c r="W2510" s="30" t="s">
        <v>30733</v>
      </c>
      <c r="X2510" s="30" t="s">
        <v>30738</v>
      </c>
      <c r="Y2510" s="30" t="s">
        <v>30733</v>
      </c>
      <c r="Z2510" s="30" t="s">
        <v>30733</v>
      </c>
      <c r="AA2510" s="31" t="s">
        <v>30791</v>
      </c>
    </row>
    <row r="2511" spans="1:27" x14ac:dyDescent="0.3">
      <c r="A2511" s="28" t="s">
        <v>24552</v>
      </c>
      <c r="B2511" s="28" t="s">
        <v>25687</v>
      </c>
      <c r="C2511" s="28" t="s">
        <v>24553</v>
      </c>
      <c r="D2511" s="28" t="s">
        <v>14226</v>
      </c>
      <c r="E2511" s="28" t="s">
        <v>10507</v>
      </c>
      <c r="F2511" s="28" t="s">
        <v>2049</v>
      </c>
      <c r="G2511" s="28" t="s">
        <v>27982</v>
      </c>
      <c r="H2511" s="28" t="s">
        <v>25670</v>
      </c>
      <c r="I2511" s="28">
        <v>0</v>
      </c>
      <c r="J2511" s="28">
        <v>0</v>
      </c>
      <c r="K2511" s="28">
        <v>0</v>
      </c>
      <c r="L2511" s="28">
        <v>0</v>
      </c>
      <c r="M2511" s="28">
        <v>1</v>
      </c>
      <c r="N2511" s="28">
        <v>3</v>
      </c>
      <c r="O2511" s="28">
        <v>6</v>
      </c>
      <c r="P2511">
        <f>VLOOKUP($A2511,'Item Detail'!$A$2:$G$4956,7,0)</f>
        <v>1</v>
      </c>
      <c r="Q2511" s="30" t="s">
        <v>30745</v>
      </c>
      <c r="R2511" s="30" t="s">
        <v>30730</v>
      </c>
      <c r="S2511" s="30" t="s">
        <v>30737</v>
      </c>
      <c r="T2511" s="30" t="s">
        <v>30731</v>
      </c>
      <c r="U2511" s="30" t="s">
        <v>30751</v>
      </c>
      <c r="V2511" s="30" t="s">
        <v>30738</v>
      </c>
      <c r="W2511" s="30" t="s">
        <v>30733</v>
      </c>
      <c r="X2511" s="30" t="s">
        <v>30738</v>
      </c>
      <c r="Y2511" s="30" t="s">
        <v>30733</v>
      </c>
      <c r="Z2511" s="30" t="s">
        <v>30733</v>
      </c>
      <c r="AA2511" s="31" t="s">
        <v>30791</v>
      </c>
    </row>
    <row r="2512" spans="1:27" x14ac:dyDescent="0.3">
      <c r="A2512" s="28" t="s">
        <v>17933</v>
      </c>
      <c r="B2512" s="28" t="s">
        <v>25687</v>
      </c>
      <c r="C2512" s="28" t="s">
        <v>15551</v>
      </c>
      <c r="D2512" s="28" t="s">
        <v>12572</v>
      </c>
      <c r="E2512" s="28" t="s">
        <v>10507</v>
      </c>
      <c r="F2512" s="28" t="s">
        <v>2049</v>
      </c>
      <c r="G2512" s="28" t="s">
        <v>27983</v>
      </c>
      <c r="H2512" s="28" t="s">
        <v>25670</v>
      </c>
      <c r="I2512" s="28">
        <v>0</v>
      </c>
      <c r="J2512" s="28">
        <v>0</v>
      </c>
      <c r="K2512" s="28">
        <v>0</v>
      </c>
      <c r="L2512" s="28">
        <v>0</v>
      </c>
      <c r="M2512" s="28">
        <v>1</v>
      </c>
      <c r="N2512" s="28">
        <v>3</v>
      </c>
      <c r="O2512" s="28">
        <v>6</v>
      </c>
      <c r="P2512">
        <f>VLOOKUP($A2512,'Item Detail'!$A$2:$G$4956,7,0)</f>
        <v>1</v>
      </c>
      <c r="Q2512" s="30" t="s">
        <v>30753</v>
      </c>
      <c r="R2512" s="30" t="s">
        <v>30730</v>
      </c>
      <c r="S2512" s="30" t="s">
        <v>30737</v>
      </c>
      <c r="T2512" s="30" t="s">
        <v>30731</v>
      </c>
      <c r="U2512" s="30" t="s">
        <v>30751</v>
      </c>
      <c r="V2512" s="30" t="s">
        <v>30738</v>
      </c>
      <c r="W2512" s="30" t="s">
        <v>30733</v>
      </c>
      <c r="X2512" s="30" t="s">
        <v>30738</v>
      </c>
      <c r="Y2512" s="30" t="s">
        <v>30738</v>
      </c>
      <c r="Z2512" s="30" t="s">
        <v>30733</v>
      </c>
      <c r="AA2512" s="31" t="s">
        <v>30791</v>
      </c>
    </row>
    <row r="2513" spans="1:27" x14ac:dyDescent="0.3">
      <c r="A2513" s="28" t="s">
        <v>15528</v>
      </c>
      <c r="B2513" s="28" t="s">
        <v>25703</v>
      </c>
      <c r="C2513" s="28" t="s">
        <v>15529</v>
      </c>
      <c r="D2513" s="28" t="s">
        <v>10485</v>
      </c>
      <c r="E2513" s="28" t="s">
        <v>10507</v>
      </c>
      <c r="F2513" s="28" t="s">
        <v>26019</v>
      </c>
      <c r="G2513" s="28" t="s">
        <v>27984</v>
      </c>
      <c r="H2513" s="28" t="s">
        <v>25670</v>
      </c>
      <c r="I2513" s="28">
        <v>0</v>
      </c>
      <c r="J2513" s="28">
        <v>0</v>
      </c>
      <c r="K2513" s="28">
        <v>0</v>
      </c>
      <c r="L2513" s="28">
        <v>0</v>
      </c>
      <c r="M2513" s="28">
        <v>1</v>
      </c>
      <c r="N2513" s="28">
        <v>3</v>
      </c>
      <c r="O2513" s="28">
        <v>6</v>
      </c>
      <c r="P2513">
        <f>VLOOKUP($A2513,'Item Detail'!$A$2:$G$4956,7,0)</f>
        <v>1</v>
      </c>
      <c r="Q2513" s="30" t="s">
        <v>30753</v>
      </c>
      <c r="R2513" s="30" t="s">
        <v>30730</v>
      </c>
      <c r="S2513" s="30" t="s">
        <v>30737</v>
      </c>
      <c r="T2513" s="30" t="s">
        <v>30731</v>
      </c>
      <c r="U2513" s="30" t="s">
        <v>30731</v>
      </c>
      <c r="V2513" s="30" t="s">
        <v>30738</v>
      </c>
      <c r="W2513" s="30" t="s">
        <v>30733</v>
      </c>
      <c r="X2513" s="30" t="s">
        <v>30733</v>
      </c>
      <c r="Y2513" s="30" t="s">
        <v>30733</v>
      </c>
      <c r="Z2513" s="30" t="s">
        <v>30733</v>
      </c>
      <c r="AA2513" s="31" t="s">
        <v>30791</v>
      </c>
    </row>
    <row r="2514" spans="1:27" x14ac:dyDescent="0.3">
      <c r="A2514" s="28" t="s">
        <v>24159</v>
      </c>
      <c r="B2514" s="28" t="s">
        <v>25819</v>
      </c>
      <c r="C2514" s="28" t="s">
        <v>24160</v>
      </c>
      <c r="D2514" s="28" t="s">
        <v>10485</v>
      </c>
      <c r="E2514" s="28" t="s">
        <v>10507</v>
      </c>
      <c r="F2514" s="28" t="s">
        <v>3532</v>
      </c>
      <c r="G2514" s="28" t="s">
        <v>27985</v>
      </c>
      <c r="H2514" s="28" t="s">
        <v>25665</v>
      </c>
      <c r="I2514" s="28">
        <v>0</v>
      </c>
      <c r="J2514" s="28">
        <v>0</v>
      </c>
      <c r="K2514" s="28">
        <v>0</v>
      </c>
      <c r="L2514" s="28">
        <v>1</v>
      </c>
      <c r="M2514" s="28">
        <v>0</v>
      </c>
      <c r="N2514" s="28">
        <v>3</v>
      </c>
      <c r="O2514" s="28">
        <v>6</v>
      </c>
      <c r="P2514">
        <f>VLOOKUP($A2514,'Item Detail'!$A$2:$G$4956,7,0)</f>
        <v>1</v>
      </c>
      <c r="Q2514" s="30" t="s">
        <v>30745</v>
      </c>
      <c r="R2514" s="30" t="s">
        <v>30730</v>
      </c>
      <c r="S2514" s="30" t="s">
        <v>30737</v>
      </c>
      <c r="T2514" s="30" t="s">
        <v>30731</v>
      </c>
      <c r="U2514" s="30" t="s">
        <v>30731</v>
      </c>
      <c r="V2514" s="30" t="s">
        <v>30738</v>
      </c>
      <c r="W2514" s="30" t="s">
        <v>30738</v>
      </c>
      <c r="X2514" s="30" t="s">
        <v>30738</v>
      </c>
      <c r="Y2514" s="30" t="s">
        <v>30738</v>
      </c>
      <c r="Z2514" s="30" t="s">
        <v>30738</v>
      </c>
      <c r="AA2514" s="31" t="s">
        <v>30789</v>
      </c>
    </row>
    <row r="2515" spans="1:27" x14ac:dyDescent="0.3">
      <c r="A2515" s="28" t="s">
        <v>5710</v>
      </c>
      <c r="B2515" s="28" t="s">
        <v>25703</v>
      </c>
      <c r="C2515" s="28" t="s">
        <v>15572</v>
      </c>
      <c r="D2515" s="28" t="s">
        <v>15573</v>
      </c>
      <c r="E2515" s="28" t="s">
        <v>10507</v>
      </c>
      <c r="F2515" s="28" t="s">
        <v>2415</v>
      </c>
      <c r="G2515" s="28" t="s">
        <v>27986</v>
      </c>
      <c r="H2515" s="28" t="s">
        <v>25657</v>
      </c>
      <c r="I2515" s="28">
        <v>1</v>
      </c>
      <c r="J2515" s="28">
        <v>0</v>
      </c>
      <c r="K2515" s="28">
        <v>0</v>
      </c>
      <c r="L2515" s="28">
        <v>0</v>
      </c>
      <c r="M2515" s="28">
        <v>0</v>
      </c>
      <c r="N2515" s="28">
        <v>3</v>
      </c>
      <c r="O2515" s="28">
        <v>6</v>
      </c>
      <c r="P2515">
        <f>VLOOKUP($A2515,'Item Detail'!$A$2:$G$4956,7,0)</f>
        <v>1</v>
      </c>
      <c r="Q2515" s="30" t="s">
        <v>30729</v>
      </c>
      <c r="R2515" s="30" t="s">
        <v>30730</v>
      </c>
      <c r="S2515" s="30" t="s">
        <v>5361</v>
      </c>
      <c r="T2515" s="30" t="s">
        <v>30731</v>
      </c>
      <c r="U2515" s="30" t="s">
        <v>30731</v>
      </c>
      <c r="V2515" s="30" t="s">
        <v>30733</v>
      </c>
      <c r="W2515" s="30" t="s">
        <v>30733</v>
      </c>
      <c r="X2515" s="30" t="s">
        <v>30733</v>
      </c>
      <c r="Y2515" s="30" t="s">
        <v>30733</v>
      </c>
      <c r="Z2515" s="30" t="s">
        <v>30733</v>
      </c>
      <c r="AA2515" s="31" t="s">
        <v>30790</v>
      </c>
    </row>
    <row r="2516" spans="1:27" x14ac:dyDescent="0.3">
      <c r="A2516" s="28" t="s">
        <v>5235</v>
      </c>
      <c r="B2516" s="28" t="s">
        <v>25671</v>
      </c>
      <c r="C2516" s="28" t="s">
        <v>24325</v>
      </c>
      <c r="D2516" s="28" t="s">
        <v>10485</v>
      </c>
      <c r="E2516" s="28" t="s">
        <v>20612</v>
      </c>
      <c r="F2516" s="28" t="s">
        <v>27987</v>
      </c>
      <c r="G2516" s="28" t="s">
        <v>27988</v>
      </c>
      <c r="H2516" s="28" t="s">
        <v>25706</v>
      </c>
      <c r="I2516" s="28">
        <v>0</v>
      </c>
      <c r="J2516" s="28">
        <v>0</v>
      </c>
      <c r="K2516" s="28">
        <v>0</v>
      </c>
      <c r="L2516" s="28">
        <v>0</v>
      </c>
      <c r="M2516" s="28">
        <v>1</v>
      </c>
      <c r="N2516" s="28">
        <v>3</v>
      </c>
      <c r="O2516" s="28">
        <v>6</v>
      </c>
      <c r="P2516">
        <f>VLOOKUP($A2516,'Item Detail'!$A$2:$G$4956,7,0)</f>
        <v>1</v>
      </c>
      <c r="Q2516" s="30" t="s">
        <v>30748</v>
      </c>
      <c r="R2516" s="30" t="s">
        <v>30730</v>
      </c>
      <c r="S2516" s="30" t="s">
        <v>30749</v>
      </c>
      <c r="T2516" s="30" t="s">
        <v>30731</v>
      </c>
      <c r="U2516" s="30" t="s">
        <v>30731</v>
      </c>
      <c r="V2516" s="30" t="s">
        <v>30733</v>
      </c>
      <c r="W2516" s="30" t="s">
        <v>30733</v>
      </c>
      <c r="X2516" s="30" t="s">
        <v>30733</v>
      </c>
      <c r="Y2516" s="30" t="s">
        <v>30733</v>
      </c>
      <c r="Z2516" s="30" t="s">
        <v>30733</v>
      </c>
      <c r="AA2516" s="31" t="s">
        <v>30790</v>
      </c>
    </row>
    <row r="2517" spans="1:27" x14ac:dyDescent="0.3">
      <c r="A2517" s="28" t="s">
        <v>17295</v>
      </c>
      <c r="B2517" s="28" t="s">
        <v>25725</v>
      </c>
      <c r="C2517" s="28" t="s">
        <v>17296</v>
      </c>
      <c r="D2517" s="28" t="s">
        <v>17297</v>
      </c>
      <c r="E2517" s="28" t="s">
        <v>13225</v>
      </c>
      <c r="F2517" s="28" t="s">
        <v>17298</v>
      </c>
      <c r="G2517" s="28" t="s">
        <v>27989</v>
      </c>
      <c r="H2517" s="28" t="s">
        <v>25665</v>
      </c>
      <c r="I2517" s="28">
        <v>0</v>
      </c>
      <c r="J2517" s="28">
        <v>0</v>
      </c>
      <c r="K2517" s="28">
        <v>0</v>
      </c>
      <c r="L2517" s="28">
        <v>1</v>
      </c>
      <c r="M2517" s="28">
        <v>0</v>
      </c>
      <c r="N2517" s="28">
        <v>3</v>
      </c>
      <c r="O2517" s="28">
        <v>6</v>
      </c>
      <c r="P2517">
        <f>VLOOKUP($A2517,'Item Detail'!$A$2:$G$4956,7,0)</f>
        <v>1</v>
      </c>
      <c r="Q2517" s="30" t="s">
        <v>30745</v>
      </c>
      <c r="R2517" s="30" t="s">
        <v>30730</v>
      </c>
      <c r="S2517" s="30" t="s">
        <v>30737</v>
      </c>
      <c r="T2517" s="30" t="s">
        <v>30731</v>
      </c>
      <c r="U2517" s="30" t="s">
        <v>30731</v>
      </c>
      <c r="V2517" s="30" t="s">
        <v>30738</v>
      </c>
      <c r="W2517" s="30" t="s">
        <v>30738</v>
      </c>
      <c r="X2517" s="30" t="s">
        <v>30738</v>
      </c>
      <c r="Y2517" s="30" t="s">
        <v>30738</v>
      </c>
      <c r="Z2517" s="30" t="s">
        <v>30738</v>
      </c>
      <c r="AA2517" s="31" t="s">
        <v>30789</v>
      </c>
    </row>
    <row r="2518" spans="1:27" x14ac:dyDescent="0.3">
      <c r="A2518" s="28" t="s">
        <v>4738</v>
      </c>
      <c r="B2518" s="28" t="s">
        <v>25671</v>
      </c>
      <c r="C2518" s="28" t="s">
        <v>24139</v>
      </c>
      <c r="D2518" s="28" t="s">
        <v>10485</v>
      </c>
      <c r="E2518" s="28" t="s">
        <v>10587</v>
      </c>
      <c r="F2518" s="28" t="s">
        <v>26843</v>
      </c>
      <c r="G2518" s="28" t="s">
        <v>27990</v>
      </c>
      <c r="H2518" s="28" t="s">
        <v>25706</v>
      </c>
      <c r="I2518" s="28">
        <v>0</v>
      </c>
      <c r="J2518" s="28">
        <v>1</v>
      </c>
      <c r="K2518" s="28">
        <v>0</v>
      </c>
      <c r="L2518" s="28">
        <v>0</v>
      </c>
      <c r="M2518" s="28">
        <v>0</v>
      </c>
      <c r="N2518" s="28">
        <v>3</v>
      </c>
      <c r="O2518" s="28">
        <v>6</v>
      </c>
      <c r="P2518">
        <f>VLOOKUP($A2518,'Item Detail'!$A$2:$G$4956,7,0)</f>
        <v>1</v>
      </c>
      <c r="Q2518" s="30" t="s">
        <v>30748</v>
      </c>
      <c r="R2518" s="30" t="s">
        <v>30730</v>
      </c>
      <c r="S2518" s="30" t="s">
        <v>30749</v>
      </c>
      <c r="T2518" s="30" t="s">
        <v>30731</v>
      </c>
      <c r="U2518" s="30" t="s">
        <v>30731</v>
      </c>
      <c r="V2518" s="30" t="s">
        <v>30733</v>
      </c>
      <c r="W2518" s="30" t="s">
        <v>30733</v>
      </c>
      <c r="X2518" s="30" t="s">
        <v>30733</v>
      </c>
      <c r="Y2518" s="30" t="s">
        <v>30733</v>
      </c>
      <c r="Z2518" s="30" t="s">
        <v>30733</v>
      </c>
      <c r="AA2518" s="31" t="s">
        <v>30790</v>
      </c>
    </row>
    <row r="2519" spans="1:27" x14ac:dyDescent="0.3">
      <c r="A2519" s="28" t="s">
        <v>4832</v>
      </c>
      <c r="B2519" s="28" t="s">
        <v>25725</v>
      </c>
      <c r="C2519" s="28" t="s">
        <v>19842</v>
      </c>
      <c r="D2519" s="28" t="s">
        <v>11647</v>
      </c>
      <c r="E2519" s="28" t="s">
        <v>10507</v>
      </c>
      <c r="F2519" s="28" t="s">
        <v>4834</v>
      </c>
      <c r="G2519" s="28" t="s">
        <v>27991</v>
      </c>
      <c r="H2519" s="28" t="s">
        <v>25706</v>
      </c>
      <c r="I2519" s="28">
        <v>1</v>
      </c>
      <c r="J2519" s="28">
        <v>0</v>
      </c>
      <c r="K2519" s="28">
        <v>0</v>
      </c>
      <c r="L2519" s="28">
        <v>0</v>
      </c>
      <c r="M2519" s="28">
        <v>0</v>
      </c>
      <c r="N2519" s="28">
        <v>3</v>
      </c>
      <c r="O2519" s="28">
        <v>6</v>
      </c>
      <c r="P2519">
        <f>VLOOKUP($A2519,'Item Detail'!$A$2:$G$4956,7,0)</f>
        <v>1</v>
      </c>
      <c r="Q2519" s="30" t="s">
        <v>30748</v>
      </c>
      <c r="R2519" s="30" t="s">
        <v>30730</v>
      </c>
      <c r="S2519" s="30" t="s">
        <v>30749</v>
      </c>
      <c r="T2519" s="30" t="s">
        <v>30731</v>
      </c>
      <c r="U2519" s="30" t="s">
        <v>30731</v>
      </c>
      <c r="V2519" s="30" t="s">
        <v>30733</v>
      </c>
      <c r="W2519" s="30" t="s">
        <v>30733</v>
      </c>
      <c r="X2519" s="30" t="s">
        <v>30733</v>
      </c>
      <c r="Y2519" s="30" t="s">
        <v>30733</v>
      </c>
      <c r="Z2519" s="30" t="s">
        <v>30733</v>
      </c>
      <c r="AA2519" s="31" t="s">
        <v>30790</v>
      </c>
    </row>
    <row r="2520" spans="1:27" x14ac:dyDescent="0.3">
      <c r="A2520" s="28" t="s">
        <v>7047</v>
      </c>
      <c r="B2520" s="28" t="s">
        <v>25687</v>
      </c>
      <c r="C2520" s="28" t="s">
        <v>23062</v>
      </c>
      <c r="D2520" s="28" t="s">
        <v>23063</v>
      </c>
      <c r="E2520" s="28" t="s">
        <v>23064</v>
      </c>
      <c r="F2520" s="28" t="s">
        <v>5943</v>
      </c>
      <c r="G2520" s="28" t="s">
        <v>27992</v>
      </c>
      <c r="H2520" s="28" t="s">
        <v>25657</v>
      </c>
      <c r="I2520" s="28">
        <v>0</v>
      </c>
      <c r="J2520" s="28">
        <v>0</v>
      </c>
      <c r="K2520" s="28">
        <v>0</v>
      </c>
      <c r="L2520" s="28">
        <v>0</v>
      </c>
      <c r="M2520" s="28">
        <v>1</v>
      </c>
      <c r="N2520" s="28">
        <v>3</v>
      </c>
      <c r="O2520" s="28">
        <v>6</v>
      </c>
      <c r="P2520">
        <f>VLOOKUP($A2520,'Item Detail'!$A$2:$G$4956,7,0)</f>
        <v>1</v>
      </c>
      <c r="Q2520" s="30" t="s">
        <v>30729</v>
      </c>
      <c r="R2520" s="30" t="s">
        <v>30730</v>
      </c>
      <c r="S2520" s="30" t="s">
        <v>5361</v>
      </c>
      <c r="T2520" s="30" t="s">
        <v>30734</v>
      </c>
      <c r="U2520" s="30" t="s">
        <v>30731</v>
      </c>
      <c r="V2520" s="30" t="s">
        <v>30733</v>
      </c>
      <c r="W2520" s="30" t="s">
        <v>30733</v>
      </c>
      <c r="X2520" s="30" t="s">
        <v>30733</v>
      </c>
      <c r="Y2520" s="30" t="s">
        <v>30733</v>
      </c>
      <c r="Z2520" s="30" t="s">
        <v>30733</v>
      </c>
      <c r="AA2520" s="31" t="s">
        <v>30790</v>
      </c>
    </row>
    <row r="2521" spans="1:27" x14ac:dyDescent="0.3">
      <c r="A2521" s="28" t="s">
        <v>5020</v>
      </c>
      <c r="B2521" s="28" t="s">
        <v>25671</v>
      </c>
      <c r="C2521" s="28" t="s">
        <v>18893</v>
      </c>
      <c r="D2521" s="28" t="s">
        <v>18894</v>
      </c>
      <c r="E2521" s="28" t="s">
        <v>10710</v>
      </c>
      <c r="F2521" s="28" t="s">
        <v>25815</v>
      </c>
      <c r="G2521" s="28" t="s">
        <v>27993</v>
      </c>
      <c r="H2521" s="28" t="s">
        <v>25706</v>
      </c>
      <c r="I2521" s="28">
        <v>0</v>
      </c>
      <c r="J2521" s="28">
        <v>0</v>
      </c>
      <c r="K2521" s="28">
        <v>0</v>
      </c>
      <c r="L2521" s="28">
        <v>1</v>
      </c>
      <c r="M2521" s="28">
        <v>0</v>
      </c>
      <c r="N2521" s="28">
        <v>3</v>
      </c>
      <c r="O2521" s="28">
        <v>6</v>
      </c>
      <c r="P2521">
        <f>VLOOKUP($A2521,'Item Detail'!$A$2:$G$4956,7,0)</f>
        <v>1</v>
      </c>
      <c r="Q2521" s="30" t="s">
        <v>30748</v>
      </c>
      <c r="R2521" s="30" t="s">
        <v>30730</v>
      </c>
      <c r="S2521" s="30" t="s">
        <v>30749</v>
      </c>
      <c r="T2521" s="30" t="s">
        <v>30731</v>
      </c>
      <c r="U2521" s="30" t="s">
        <v>30731</v>
      </c>
      <c r="V2521" s="30" t="s">
        <v>30733</v>
      </c>
      <c r="W2521" s="30" t="s">
        <v>30733</v>
      </c>
      <c r="X2521" s="30" t="s">
        <v>30733</v>
      </c>
      <c r="Y2521" s="30" t="s">
        <v>30733</v>
      </c>
      <c r="Z2521" s="30" t="s">
        <v>30733</v>
      </c>
      <c r="AA2521" s="31" t="s">
        <v>30790</v>
      </c>
    </row>
    <row r="2522" spans="1:27" x14ac:dyDescent="0.3">
      <c r="A2522" s="28" t="s">
        <v>7989</v>
      </c>
      <c r="B2522" s="28" t="s">
        <v>25869</v>
      </c>
      <c r="C2522" s="28" t="s">
        <v>23188</v>
      </c>
      <c r="D2522" s="28" t="s">
        <v>23189</v>
      </c>
      <c r="E2522" s="28" t="s">
        <v>12061</v>
      </c>
      <c r="F2522" s="28" t="s">
        <v>3817</v>
      </c>
      <c r="G2522" s="28" t="s">
        <v>27994</v>
      </c>
      <c r="H2522" s="28" t="s">
        <v>25657</v>
      </c>
      <c r="I2522" s="28">
        <v>0</v>
      </c>
      <c r="J2522" s="28">
        <v>0</v>
      </c>
      <c r="K2522" s="28">
        <v>0</v>
      </c>
      <c r="L2522" s="28">
        <v>1</v>
      </c>
      <c r="M2522" s="28">
        <v>0</v>
      </c>
      <c r="N2522" s="28">
        <v>3</v>
      </c>
      <c r="O2522" s="28">
        <v>6</v>
      </c>
      <c r="P2522">
        <f>VLOOKUP($A2522,'Item Detail'!$A$2:$G$4956,7,0)</f>
        <v>1</v>
      </c>
      <c r="Q2522" s="30" t="s">
        <v>30729</v>
      </c>
      <c r="R2522" s="30" t="s">
        <v>30730</v>
      </c>
      <c r="S2522" s="30" t="s">
        <v>5361</v>
      </c>
      <c r="T2522" s="30" t="s">
        <v>30731</v>
      </c>
      <c r="U2522" s="30" t="s">
        <v>30757</v>
      </c>
      <c r="V2522" s="30" t="s">
        <v>30733</v>
      </c>
      <c r="W2522" s="30" t="s">
        <v>30733</v>
      </c>
      <c r="X2522" s="30" t="s">
        <v>30733</v>
      </c>
      <c r="Y2522" s="30" t="s">
        <v>30733</v>
      </c>
      <c r="Z2522" s="30" t="s">
        <v>30733</v>
      </c>
      <c r="AA2522" s="31" t="s">
        <v>30790</v>
      </c>
    </row>
    <row r="2523" spans="1:27" x14ac:dyDescent="0.3">
      <c r="A2523" s="28" t="s">
        <v>4573</v>
      </c>
      <c r="B2523" s="28" t="s">
        <v>25668</v>
      </c>
      <c r="C2523" s="28" t="s">
        <v>23454</v>
      </c>
      <c r="D2523" s="28" t="s">
        <v>23455</v>
      </c>
      <c r="E2523" s="28" t="s">
        <v>10507</v>
      </c>
      <c r="F2523" s="28" t="s">
        <v>25838</v>
      </c>
      <c r="G2523" s="28" t="s">
        <v>27995</v>
      </c>
      <c r="H2523" s="28" t="s">
        <v>25706</v>
      </c>
      <c r="I2523" s="28">
        <v>0</v>
      </c>
      <c r="J2523" s="28">
        <v>1</v>
      </c>
      <c r="K2523" s="28">
        <v>0</v>
      </c>
      <c r="L2523" s="28">
        <v>0</v>
      </c>
      <c r="M2523" s="28">
        <v>0</v>
      </c>
      <c r="N2523" s="28">
        <v>3</v>
      </c>
      <c r="O2523" s="28">
        <v>6</v>
      </c>
      <c r="P2523">
        <f>VLOOKUP($A2523,'Item Detail'!$A$2:$G$4956,7,0)</f>
        <v>1</v>
      </c>
      <c r="Q2523" s="30" t="s">
        <v>30748</v>
      </c>
      <c r="R2523" s="30" t="s">
        <v>30730</v>
      </c>
      <c r="S2523" s="30" t="s">
        <v>30749</v>
      </c>
      <c r="T2523" s="30" t="s">
        <v>30731</v>
      </c>
      <c r="U2523" s="30" t="s">
        <v>30731</v>
      </c>
      <c r="V2523" s="30" t="s">
        <v>30733</v>
      </c>
      <c r="W2523" s="30" t="s">
        <v>30733</v>
      </c>
      <c r="X2523" s="30" t="s">
        <v>30733</v>
      </c>
      <c r="Y2523" s="30" t="s">
        <v>30733</v>
      </c>
      <c r="Z2523" s="30" t="s">
        <v>30733</v>
      </c>
      <c r="AA2523" s="31" t="s">
        <v>30790</v>
      </c>
    </row>
    <row r="2524" spans="1:27" x14ac:dyDescent="0.3">
      <c r="A2524" s="28" t="s">
        <v>3479</v>
      </c>
      <c r="B2524" s="28" t="s">
        <v>25900</v>
      </c>
      <c r="C2524" s="28" t="s">
        <v>3480</v>
      </c>
      <c r="D2524" s="28" t="s">
        <v>18237</v>
      </c>
      <c r="E2524" s="28" t="s">
        <v>11449</v>
      </c>
      <c r="F2524" s="28" t="s">
        <v>2085</v>
      </c>
      <c r="G2524" s="28" t="s">
        <v>27996</v>
      </c>
      <c r="H2524" s="28" t="s">
        <v>25706</v>
      </c>
      <c r="I2524" s="28">
        <v>0</v>
      </c>
      <c r="J2524" s="28">
        <v>0</v>
      </c>
      <c r="K2524" s="28">
        <v>1</v>
      </c>
      <c r="L2524" s="28">
        <v>0</v>
      </c>
      <c r="M2524" s="28">
        <v>0</v>
      </c>
      <c r="N2524" s="28">
        <v>3</v>
      </c>
      <c r="O2524" s="28">
        <v>6</v>
      </c>
      <c r="P2524">
        <f>VLOOKUP($A2524,'Item Detail'!$A$2:$G$4956,7,0)</f>
        <v>1</v>
      </c>
      <c r="Q2524" s="30" t="s">
        <v>30748</v>
      </c>
      <c r="R2524" s="30" t="s">
        <v>30730</v>
      </c>
      <c r="S2524" s="30" t="s">
        <v>30749</v>
      </c>
      <c r="T2524" s="30" t="s">
        <v>30731</v>
      </c>
      <c r="U2524" s="30" t="s">
        <v>30731</v>
      </c>
      <c r="V2524" s="30" t="s">
        <v>30733</v>
      </c>
      <c r="W2524" s="30" t="s">
        <v>30733</v>
      </c>
      <c r="X2524" s="30" t="s">
        <v>30733</v>
      </c>
      <c r="Y2524" s="30" t="s">
        <v>30733</v>
      </c>
      <c r="Z2524" s="30" t="s">
        <v>30733</v>
      </c>
      <c r="AA2524" s="31" t="s">
        <v>30790</v>
      </c>
    </row>
    <row r="2525" spans="1:27" x14ac:dyDescent="0.3">
      <c r="A2525" s="28" t="s">
        <v>6179</v>
      </c>
      <c r="B2525" s="28" t="s">
        <v>25703</v>
      </c>
      <c r="C2525" s="28" t="s">
        <v>17175</v>
      </c>
      <c r="D2525" s="28" t="s">
        <v>15619</v>
      </c>
      <c r="E2525" s="28" t="s">
        <v>10507</v>
      </c>
      <c r="F2525" s="28" t="s">
        <v>2415</v>
      </c>
      <c r="G2525" s="28" t="s">
        <v>27997</v>
      </c>
      <c r="H2525" s="28" t="s">
        <v>25657</v>
      </c>
      <c r="I2525" s="28">
        <v>0</v>
      </c>
      <c r="J2525" s="28">
        <v>0</v>
      </c>
      <c r="K2525" s="28">
        <v>0</v>
      </c>
      <c r="L2525" s="28">
        <v>0</v>
      </c>
      <c r="M2525" s="28">
        <v>1</v>
      </c>
      <c r="N2525" s="28">
        <v>3</v>
      </c>
      <c r="O2525" s="28">
        <v>6</v>
      </c>
      <c r="P2525">
        <f>VLOOKUP($A2525,'Item Detail'!$A$2:$G$4956,7,0)</f>
        <v>1</v>
      </c>
      <c r="Q2525" s="30" t="s">
        <v>30729</v>
      </c>
      <c r="R2525" s="30" t="s">
        <v>30730</v>
      </c>
      <c r="S2525" s="30" t="s">
        <v>5361</v>
      </c>
      <c r="T2525" s="30" t="s">
        <v>30731</v>
      </c>
      <c r="U2525" s="30" t="s">
        <v>30731</v>
      </c>
      <c r="V2525" s="30" t="s">
        <v>30733</v>
      </c>
      <c r="W2525" s="30" t="s">
        <v>30733</v>
      </c>
      <c r="X2525" s="30" t="s">
        <v>30733</v>
      </c>
      <c r="Y2525" s="30" t="s">
        <v>30733</v>
      </c>
      <c r="Z2525" s="30" t="s">
        <v>30733</v>
      </c>
      <c r="AA2525" s="31" t="s">
        <v>30790</v>
      </c>
    </row>
    <row r="2526" spans="1:27" x14ac:dyDescent="0.3">
      <c r="A2526" s="28" t="s">
        <v>6182</v>
      </c>
      <c r="B2526" s="28" t="s">
        <v>25703</v>
      </c>
      <c r="C2526" s="28" t="s">
        <v>24995</v>
      </c>
      <c r="D2526" s="28" t="s">
        <v>15619</v>
      </c>
      <c r="E2526" s="28" t="s">
        <v>10507</v>
      </c>
      <c r="F2526" s="28" t="s">
        <v>2415</v>
      </c>
      <c r="G2526" s="28" t="s">
        <v>27998</v>
      </c>
      <c r="H2526" s="28" t="s">
        <v>25657</v>
      </c>
      <c r="I2526" s="28">
        <v>0</v>
      </c>
      <c r="J2526" s="28">
        <v>0</v>
      </c>
      <c r="K2526" s="28">
        <v>0</v>
      </c>
      <c r="L2526" s="28">
        <v>0</v>
      </c>
      <c r="M2526" s="28">
        <v>1</v>
      </c>
      <c r="N2526" s="28">
        <v>3</v>
      </c>
      <c r="O2526" s="28">
        <v>6</v>
      </c>
      <c r="P2526">
        <f>VLOOKUP($A2526,'Item Detail'!$A$2:$G$4956,7,0)</f>
        <v>1</v>
      </c>
      <c r="Q2526" s="30" t="s">
        <v>30729</v>
      </c>
      <c r="R2526" s="30" t="s">
        <v>30730</v>
      </c>
      <c r="S2526" s="30" t="s">
        <v>5361</v>
      </c>
      <c r="T2526" s="30" t="s">
        <v>30731</v>
      </c>
      <c r="U2526" s="30" t="s">
        <v>30731</v>
      </c>
      <c r="V2526" s="30" t="s">
        <v>30733</v>
      </c>
      <c r="W2526" s="30" t="s">
        <v>30733</v>
      </c>
      <c r="X2526" s="30" t="s">
        <v>30733</v>
      </c>
      <c r="Y2526" s="30" t="s">
        <v>30733</v>
      </c>
      <c r="Z2526" s="30" t="s">
        <v>30733</v>
      </c>
      <c r="AA2526" s="31" t="s">
        <v>30790</v>
      </c>
    </row>
    <row r="2527" spans="1:27" x14ac:dyDescent="0.3">
      <c r="A2527" s="28" t="s">
        <v>6177</v>
      </c>
      <c r="B2527" s="28" t="s">
        <v>25703</v>
      </c>
      <c r="C2527" s="28" t="s">
        <v>17175</v>
      </c>
      <c r="D2527" s="28" t="s">
        <v>15619</v>
      </c>
      <c r="E2527" s="28" t="s">
        <v>10507</v>
      </c>
      <c r="F2527" s="28" t="s">
        <v>2415</v>
      </c>
      <c r="G2527" s="28" t="s">
        <v>27999</v>
      </c>
      <c r="H2527" s="28" t="s">
        <v>25657</v>
      </c>
      <c r="I2527" s="28">
        <v>0</v>
      </c>
      <c r="J2527" s="28">
        <v>0</v>
      </c>
      <c r="K2527" s="28">
        <v>0</v>
      </c>
      <c r="L2527" s="28">
        <v>0</v>
      </c>
      <c r="M2527" s="28">
        <v>1</v>
      </c>
      <c r="N2527" s="28">
        <v>3</v>
      </c>
      <c r="O2527" s="28">
        <v>6</v>
      </c>
      <c r="P2527">
        <f>VLOOKUP($A2527,'Item Detail'!$A$2:$G$4956,7,0)</f>
        <v>1</v>
      </c>
      <c r="Q2527" s="30" t="s">
        <v>30729</v>
      </c>
      <c r="R2527" s="30" t="s">
        <v>30730</v>
      </c>
      <c r="S2527" s="30" t="s">
        <v>5361</v>
      </c>
      <c r="T2527" s="30" t="s">
        <v>30731</v>
      </c>
      <c r="U2527" s="30" t="s">
        <v>30731</v>
      </c>
      <c r="V2527" s="30" t="s">
        <v>30733</v>
      </c>
      <c r="W2527" s="30" t="s">
        <v>30733</v>
      </c>
      <c r="X2527" s="30" t="s">
        <v>30733</v>
      </c>
      <c r="Y2527" s="30" t="s">
        <v>30733</v>
      </c>
      <c r="Z2527" s="30" t="s">
        <v>30733</v>
      </c>
      <c r="AA2527" s="31" t="s">
        <v>30790</v>
      </c>
    </row>
    <row r="2528" spans="1:27" x14ac:dyDescent="0.3">
      <c r="A2528" s="28" t="s">
        <v>6180</v>
      </c>
      <c r="B2528" s="28" t="s">
        <v>25703</v>
      </c>
      <c r="C2528" s="28" t="s">
        <v>18962</v>
      </c>
      <c r="D2528" s="28" t="s">
        <v>15619</v>
      </c>
      <c r="E2528" s="28" t="s">
        <v>10507</v>
      </c>
      <c r="F2528" s="28" t="s">
        <v>2415</v>
      </c>
      <c r="G2528" s="28" t="s">
        <v>28000</v>
      </c>
      <c r="H2528" s="28" t="s">
        <v>25657</v>
      </c>
      <c r="I2528" s="28">
        <v>0</v>
      </c>
      <c r="J2528" s="28">
        <v>0</v>
      </c>
      <c r="K2528" s="28">
        <v>0</v>
      </c>
      <c r="L2528" s="28">
        <v>0</v>
      </c>
      <c r="M2528" s="28">
        <v>1</v>
      </c>
      <c r="N2528" s="28">
        <v>3</v>
      </c>
      <c r="O2528" s="28">
        <v>6</v>
      </c>
      <c r="P2528">
        <f>VLOOKUP($A2528,'Item Detail'!$A$2:$G$4956,7,0)</f>
        <v>1</v>
      </c>
      <c r="Q2528" s="30" t="s">
        <v>30729</v>
      </c>
      <c r="R2528" s="30" t="s">
        <v>30730</v>
      </c>
      <c r="S2528" s="30" t="s">
        <v>5361</v>
      </c>
      <c r="T2528" s="30" t="s">
        <v>30731</v>
      </c>
      <c r="U2528" s="30" t="s">
        <v>30731</v>
      </c>
      <c r="V2528" s="30" t="s">
        <v>30733</v>
      </c>
      <c r="W2528" s="30" t="s">
        <v>30733</v>
      </c>
      <c r="X2528" s="30" t="s">
        <v>30733</v>
      </c>
      <c r="Y2528" s="30" t="s">
        <v>30733</v>
      </c>
      <c r="Z2528" s="30" t="s">
        <v>30733</v>
      </c>
      <c r="AA2528" s="31" t="s">
        <v>30790</v>
      </c>
    </row>
    <row r="2529" spans="1:27" x14ac:dyDescent="0.3">
      <c r="A2529" s="28" t="s">
        <v>3381</v>
      </c>
      <c r="B2529" s="28" t="s">
        <v>25671</v>
      </c>
      <c r="C2529" s="28" t="s">
        <v>3382</v>
      </c>
      <c r="D2529" s="28" t="s">
        <v>15874</v>
      </c>
      <c r="E2529" s="28" t="s">
        <v>10507</v>
      </c>
      <c r="F2529" s="28" t="s">
        <v>2725</v>
      </c>
      <c r="G2529" s="28" t="s">
        <v>28001</v>
      </c>
      <c r="H2529" s="28" t="s">
        <v>25706</v>
      </c>
      <c r="I2529" s="28">
        <v>0</v>
      </c>
      <c r="J2529" s="28">
        <v>0</v>
      </c>
      <c r="K2529" s="28">
        <v>0</v>
      </c>
      <c r="L2529" s="28">
        <v>0</v>
      </c>
      <c r="M2529" s="28">
        <v>1</v>
      </c>
      <c r="N2529" s="28">
        <v>3</v>
      </c>
      <c r="O2529" s="28">
        <v>6</v>
      </c>
      <c r="P2529">
        <f>VLOOKUP($A2529,'Item Detail'!$A$2:$G$4956,7,0)</f>
        <v>1</v>
      </c>
      <c r="Q2529" s="30" t="s">
        <v>30748</v>
      </c>
      <c r="R2529" s="30" t="s">
        <v>30730</v>
      </c>
      <c r="S2529" s="30" t="s">
        <v>30749</v>
      </c>
      <c r="T2529" s="30" t="s">
        <v>30731</v>
      </c>
      <c r="U2529" s="30" t="s">
        <v>30731</v>
      </c>
      <c r="V2529" s="30" t="s">
        <v>30733</v>
      </c>
      <c r="W2529" s="30" t="s">
        <v>30733</v>
      </c>
      <c r="X2529" s="30" t="s">
        <v>30733</v>
      </c>
      <c r="Y2529" s="30" t="s">
        <v>30733</v>
      </c>
      <c r="Z2529" s="30" t="s">
        <v>30733</v>
      </c>
      <c r="AA2529" s="31" t="s">
        <v>30790</v>
      </c>
    </row>
    <row r="2530" spans="1:27" x14ac:dyDescent="0.3">
      <c r="A2530" s="28" t="s">
        <v>23523</v>
      </c>
      <c r="B2530" s="28" t="s">
        <v>25721</v>
      </c>
      <c r="C2530" s="28" t="s">
        <v>23524</v>
      </c>
      <c r="D2530" s="28" t="s">
        <v>23525</v>
      </c>
      <c r="E2530" s="28" t="s">
        <v>10507</v>
      </c>
      <c r="F2530" s="28" t="s">
        <v>4069</v>
      </c>
      <c r="G2530" s="28" t="s">
        <v>28002</v>
      </c>
      <c r="H2530" s="28" t="s">
        <v>25670</v>
      </c>
      <c r="I2530" s="28">
        <v>0</v>
      </c>
      <c r="J2530" s="28">
        <v>0</v>
      </c>
      <c r="K2530" s="28">
        <v>0</v>
      </c>
      <c r="L2530" s="28">
        <v>1</v>
      </c>
      <c r="M2530" s="28">
        <v>0</v>
      </c>
      <c r="N2530" s="28">
        <v>3</v>
      </c>
      <c r="O2530" s="28">
        <v>6</v>
      </c>
      <c r="P2530">
        <f>VLOOKUP($A2530,'Item Detail'!$A$2:$G$4956,7,0)</f>
        <v>1</v>
      </c>
      <c r="Q2530" s="30" t="s">
        <v>30750</v>
      </c>
      <c r="R2530" s="30" t="s">
        <v>30730</v>
      </c>
      <c r="S2530" s="30" t="s">
        <v>30737</v>
      </c>
      <c r="T2530" s="30" t="s">
        <v>30731</v>
      </c>
      <c r="U2530" s="30" t="s">
        <v>30731</v>
      </c>
      <c r="V2530" s="30" t="s">
        <v>30738</v>
      </c>
      <c r="W2530" s="30" t="s">
        <v>30733</v>
      </c>
      <c r="X2530" s="30" t="s">
        <v>30738</v>
      </c>
      <c r="Y2530" s="30" t="s">
        <v>30733</v>
      </c>
      <c r="Z2530" s="30" t="s">
        <v>30733</v>
      </c>
      <c r="AA2530" s="31" t="s">
        <v>30791</v>
      </c>
    </row>
    <row r="2531" spans="1:27" x14ac:dyDescent="0.3">
      <c r="A2531" s="28" t="s">
        <v>7246</v>
      </c>
      <c r="B2531" s="28" t="s">
        <v>25986</v>
      </c>
      <c r="C2531" s="28" t="s">
        <v>17292</v>
      </c>
      <c r="D2531" s="28" t="s">
        <v>14623</v>
      </c>
      <c r="E2531" s="28" t="s">
        <v>10695</v>
      </c>
      <c r="F2531" s="28" t="s">
        <v>2114</v>
      </c>
      <c r="G2531" s="28" t="s">
        <v>28003</v>
      </c>
      <c r="H2531" s="28" t="s">
        <v>25657</v>
      </c>
      <c r="I2531" s="28">
        <v>1</v>
      </c>
      <c r="J2531" s="28">
        <v>0</v>
      </c>
      <c r="K2531" s="28">
        <v>0</v>
      </c>
      <c r="L2531" s="28">
        <v>0</v>
      </c>
      <c r="M2531" s="28">
        <v>0</v>
      </c>
      <c r="N2531" s="28">
        <v>3</v>
      </c>
      <c r="O2531" s="28">
        <v>6</v>
      </c>
      <c r="P2531">
        <f>VLOOKUP($A2531,'Item Detail'!$A$2:$G$4956,7,0)</f>
        <v>1</v>
      </c>
      <c r="Q2531" s="30" t="s">
        <v>30729</v>
      </c>
      <c r="R2531" s="30" t="s">
        <v>30730</v>
      </c>
      <c r="S2531" s="30" t="s">
        <v>5361</v>
      </c>
      <c r="T2531" s="30" t="s">
        <v>30731</v>
      </c>
      <c r="U2531" s="30" t="s">
        <v>30731</v>
      </c>
      <c r="V2531" s="30" t="s">
        <v>30733</v>
      </c>
      <c r="W2531" s="30" t="s">
        <v>30733</v>
      </c>
      <c r="X2531" s="30" t="s">
        <v>30733</v>
      </c>
      <c r="Y2531" s="30" t="s">
        <v>30733</v>
      </c>
      <c r="Z2531" s="30" t="s">
        <v>30733</v>
      </c>
      <c r="AA2531" s="31" t="s">
        <v>30790</v>
      </c>
    </row>
    <row r="2532" spans="1:27" x14ac:dyDescent="0.3">
      <c r="A2532" s="28" t="s">
        <v>22289</v>
      </c>
      <c r="B2532" s="28" t="s">
        <v>25900</v>
      </c>
      <c r="C2532" s="28" t="s">
        <v>22290</v>
      </c>
      <c r="D2532" s="28" t="s">
        <v>22291</v>
      </c>
      <c r="E2532" s="28" t="s">
        <v>10710</v>
      </c>
      <c r="F2532" s="28" t="s">
        <v>26584</v>
      </c>
      <c r="G2532" s="28" t="s">
        <v>28004</v>
      </c>
      <c r="H2532" s="28" t="s">
        <v>25670</v>
      </c>
      <c r="I2532" s="28">
        <v>0</v>
      </c>
      <c r="J2532" s="28">
        <v>1</v>
      </c>
      <c r="K2532" s="28">
        <v>0</v>
      </c>
      <c r="L2532" s="28">
        <v>0</v>
      </c>
      <c r="M2532" s="28">
        <v>0</v>
      </c>
      <c r="N2532" s="28">
        <v>3</v>
      </c>
      <c r="O2532" s="28">
        <v>6</v>
      </c>
      <c r="P2532">
        <f>VLOOKUP($A2532,'Item Detail'!$A$2:$G$4956,7,0)</f>
        <v>1</v>
      </c>
      <c r="Q2532" s="30" t="s">
        <v>30745</v>
      </c>
      <c r="R2532" s="30" t="s">
        <v>30730</v>
      </c>
      <c r="S2532" s="30" t="s">
        <v>30737</v>
      </c>
      <c r="T2532" s="30" t="s">
        <v>30731</v>
      </c>
      <c r="U2532" s="30" t="s">
        <v>30731</v>
      </c>
      <c r="V2532" s="30" t="s">
        <v>30738</v>
      </c>
      <c r="W2532" s="30" t="s">
        <v>30733</v>
      </c>
      <c r="X2532" s="30" t="s">
        <v>30733</v>
      </c>
      <c r="Y2532" s="30" t="s">
        <v>30733</v>
      </c>
      <c r="Z2532" s="30" t="s">
        <v>30738</v>
      </c>
      <c r="AA2532" s="31" t="s">
        <v>30791</v>
      </c>
    </row>
    <row r="2533" spans="1:27" x14ac:dyDescent="0.3">
      <c r="A2533" s="28" t="s">
        <v>4878</v>
      </c>
      <c r="B2533" s="28" t="s">
        <v>25671</v>
      </c>
      <c r="C2533" s="28" t="s">
        <v>17143</v>
      </c>
      <c r="D2533" s="28" t="s">
        <v>17144</v>
      </c>
      <c r="E2533" s="28" t="s">
        <v>10584</v>
      </c>
      <c r="F2533" s="28" t="s">
        <v>3552</v>
      </c>
      <c r="G2533" s="28" t="s">
        <v>28005</v>
      </c>
      <c r="H2533" s="28" t="s">
        <v>25706</v>
      </c>
      <c r="I2533" s="28">
        <v>0</v>
      </c>
      <c r="J2533" s="28">
        <v>0</v>
      </c>
      <c r="K2533" s="28">
        <v>1</v>
      </c>
      <c r="L2533" s="28">
        <v>0</v>
      </c>
      <c r="M2533" s="28">
        <v>0</v>
      </c>
      <c r="N2533" s="28">
        <v>3</v>
      </c>
      <c r="O2533" s="28">
        <v>6</v>
      </c>
      <c r="P2533">
        <f>VLOOKUP($A2533,'Item Detail'!$A$2:$G$4956,7,0)</f>
        <v>1</v>
      </c>
      <c r="Q2533" s="30" t="s">
        <v>30748</v>
      </c>
      <c r="R2533" s="30" t="s">
        <v>30730</v>
      </c>
      <c r="S2533" s="30" t="s">
        <v>30749</v>
      </c>
      <c r="T2533" s="30" t="s">
        <v>30731</v>
      </c>
      <c r="U2533" s="30" t="s">
        <v>30747</v>
      </c>
      <c r="V2533" s="30" t="s">
        <v>30733</v>
      </c>
      <c r="W2533" s="30" t="s">
        <v>30733</v>
      </c>
      <c r="X2533" s="30" t="s">
        <v>30733</v>
      </c>
      <c r="Y2533" s="30" t="s">
        <v>30733</v>
      </c>
      <c r="Z2533" s="30" t="s">
        <v>30733</v>
      </c>
      <c r="AA2533" s="31" t="s">
        <v>30790</v>
      </c>
    </row>
    <row r="2534" spans="1:27" x14ac:dyDescent="0.3">
      <c r="A2534" s="28" t="s">
        <v>20248</v>
      </c>
      <c r="B2534" s="28" t="s">
        <v>25687</v>
      </c>
      <c r="C2534" s="28" t="s">
        <v>20249</v>
      </c>
      <c r="D2534" s="28" t="s">
        <v>10485</v>
      </c>
      <c r="E2534" s="28" t="s">
        <v>10507</v>
      </c>
      <c r="F2534" s="28" t="s">
        <v>2049</v>
      </c>
      <c r="G2534" s="28" t="s">
        <v>28006</v>
      </c>
      <c r="H2534" s="28" t="s">
        <v>25670</v>
      </c>
      <c r="I2534" s="28">
        <v>0</v>
      </c>
      <c r="J2534" s="28">
        <v>0</v>
      </c>
      <c r="K2534" s="28">
        <v>0</v>
      </c>
      <c r="L2534" s="28">
        <v>1</v>
      </c>
      <c r="M2534" s="28">
        <v>0</v>
      </c>
      <c r="N2534" s="28">
        <v>3</v>
      </c>
      <c r="O2534" s="28">
        <v>6</v>
      </c>
      <c r="P2534">
        <f>VLOOKUP($A2534,'Item Detail'!$A$2:$G$4956,7,0)</f>
        <v>1</v>
      </c>
      <c r="Q2534" s="30" t="s">
        <v>30753</v>
      </c>
      <c r="R2534" s="30" t="s">
        <v>30730</v>
      </c>
      <c r="S2534" s="30" t="s">
        <v>30737</v>
      </c>
      <c r="T2534" s="30" t="s">
        <v>30731</v>
      </c>
      <c r="U2534" s="30" t="s">
        <v>30731</v>
      </c>
      <c r="V2534" s="30" t="s">
        <v>30738</v>
      </c>
      <c r="W2534" s="30" t="s">
        <v>30733</v>
      </c>
      <c r="X2534" s="30" t="s">
        <v>30733</v>
      </c>
      <c r="Y2534" s="30" t="s">
        <v>30733</v>
      </c>
      <c r="Z2534" s="30" t="s">
        <v>30738</v>
      </c>
      <c r="AA2534" s="31" t="s">
        <v>30791</v>
      </c>
    </row>
    <row r="2535" spans="1:27" x14ac:dyDescent="0.3">
      <c r="A2535" s="28" t="s">
        <v>2412</v>
      </c>
      <c r="B2535" s="28" t="s">
        <v>25671</v>
      </c>
      <c r="C2535" s="28" t="s">
        <v>18700</v>
      </c>
      <c r="D2535" s="28" t="s">
        <v>12572</v>
      </c>
      <c r="E2535" s="28" t="s">
        <v>10507</v>
      </c>
      <c r="F2535" s="28" t="s">
        <v>2049</v>
      </c>
      <c r="G2535" s="28" t="s">
        <v>28007</v>
      </c>
      <c r="H2535" s="28" t="s">
        <v>25706</v>
      </c>
      <c r="I2535" s="28">
        <v>0</v>
      </c>
      <c r="J2535" s="28">
        <v>0</v>
      </c>
      <c r="K2535" s="28">
        <v>1</v>
      </c>
      <c r="L2535" s="28">
        <v>0</v>
      </c>
      <c r="M2535" s="28">
        <v>0</v>
      </c>
      <c r="N2535" s="28">
        <v>3</v>
      </c>
      <c r="O2535" s="28">
        <v>6</v>
      </c>
      <c r="P2535">
        <f>VLOOKUP($A2535,'Item Detail'!$A$2:$G$4956,7,0)</f>
        <v>1</v>
      </c>
      <c r="Q2535" s="30" t="s">
        <v>30748</v>
      </c>
      <c r="R2535" s="30" t="s">
        <v>30730</v>
      </c>
      <c r="S2535" s="30" t="s">
        <v>30749</v>
      </c>
      <c r="T2535" s="30" t="s">
        <v>30731</v>
      </c>
      <c r="U2535" s="30" t="s">
        <v>30731</v>
      </c>
      <c r="V2535" s="30" t="s">
        <v>30733</v>
      </c>
      <c r="W2535" s="30" t="s">
        <v>30733</v>
      </c>
      <c r="X2535" s="30" t="s">
        <v>30733</v>
      </c>
      <c r="Y2535" s="30" t="s">
        <v>30733</v>
      </c>
      <c r="Z2535" s="30" t="s">
        <v>30733</v>
      </c>
      <c r="AA2535" s="31" t="s">
        <v>30790</v>
      </c>
    </row>
    <row r="2536" spans="1:27" x14ac:dyDescent="0.3">
      <c r="A2536" s="28" t="s">
        <v>16435</v>
      </c>
      <c r="B2536" s="28" t="s">
        <v>25666</v>
      </c>
      <c r="C2536" s="28" t="s">
        <v>16436</v>
      </c>
      <c r="D2536" s="28" t="s">
        <v>16437</v>
      </c>
      <c r="E2536" s="28" t="s">
        <v>11319</v>
      </c>
      <c r="F2536" s="28" t="s">
        <v>2689</v>
      </c>
      <c r="G2536" s="28" t="s">
        <v>28008</v>
      </c>
      <c r="H2536" s="28" t="s">
        <v>25670</v>
      </c>
      <c r="I2536" s="28">
        <v>0</v>
      </c>
      <c r="J2536" s="28">
        <v>0</v>
      </c>
      <c r="K2536" s="28">
        <v>0</v>
      </c>
      <c r="L2536" s="28">
        <v>0</v>
      </c>
      <c r="M2536" s="28">
        <v>1</v>
      </c>
      <c r="N2536" s="28">
        <v>3</v>
      </c>
      <c r="O2536" s="28">
        <v>6</v>
      </c>
      <c r="P2536">
        <f>VLOOKUP($A2536,'Item Detail'!$A$2:$G$4956,7,0)</f>
        <v>1</v>
      </c>
      <c r="Q2536" s="30" t="s">
        <v>30745</v>
      </c>
      <c r="R2536" s="30" t="s">
        <v>30730</v>
      </c>
      <c r="S2536" s="30" t="s">
        <v>30737</v>
      </c>
      <c r="T2536" s="30" t="s">
        <v>30731</v>
      </c>
      <c r="U2536" s="30" t="s">
        <v>30751</v>
      </c>
      <c r="V2536" s="30" t="s">
        <v>30738</v>
      </c>
      <c r="W2536" s="30" t="s">
        <v>30733</v>
      </c>
      <c r="X2536" s="30" t="s">
        <v>30738</v>
      </c>
      <c r="Y2536" s="30" t="s">
        <v>30738</v>
      </c>
      <c r="Z2536" s="30" t="s">
        <v>30733</v>
      </c>
      <c r="AA2536" s="31" t="s">
        <v>30791</v>
      </c>
    </row>
    <row r="2537" spans="1:27" x14ac:dyDescent="0.3">
      <c r="A2537" s="28" t="s">
        <v>6055</v>
      </c>
      <c r="B2537" s="28" t="s">
        <v>25703</v>
      </c>
      <c r="C2537" s="28" t="s">
        <v>19886</v>
      </c>
      <c r="D2537" s="28" t="s">
        <v>19887</v>
      </c>
      <c r="E2537" s="28" t="s">
        <v>10507</v>
      </c>
      <c r="F2537" s="28" t="s">
        <v>2415</v>
      </c>
      <c r="G2537" s="28" t="s">
        <v>28009</v>
      </c>
      <c r="H2537" s="28" t="s">
        <v>25657</v>
      </c>
      <c r="I2537" s="28">
        <v>0</v>
      </c>
      <c r="J2537" s="28">
        <v>0</v>
      </c>
      <c r="K2537" s="28">
        <v>0</v>
      </c>
      <c r="L2537" s="28">
        <v>0</v>
      </c>
      <c r="M2537" s="28">
        <v>1</v>
      </c>
      <c r="N2537" s="28">
        <v>3</v>
      </c>
      <c r="O2537" s="28">
        <v>6</v>
      </c>
      <c r="P2537">
        <f>VLOOKUP($A2537,'Item Detail'!$A$2:$G$4956,7,0)</f>
        <v>1</v>
      </c>
      <c r="Q2537" s="30" t="s">
        <v>30729</v>
      </c>
      <c r="R2537" s="30" t="s">
        <v>30730</v>
      </c>
      <c r="S2537" s="30" t="s">
        <v>5361</v>
      </c>
      <c r="T2537" s="30" t="s">
        <v>30731</v>
      </c>
      <c r="U2537" s="30" t="s">
        <v>30731</v>
      </c>
      <c r="V2537" s="30" t="s">
        <v>30733</v>
      </c>
      <c r="W2537" s="30" t="s">
        <v>30733</v>
      </c>
      <c r="X2537" s="30" t="s">
        <v>30733</v>
      </c>
      <c r="Y2537" s="30" t="s">
        <v>30733</v>
      </c>
      <c r="Z2537" s="30" t="s">
        <v>30733</v>
      </c>
      <c r="AA2537" s="31" t="s">
        <v>30790</v>
      </c>
    </row>
    <row r="2538" spans="1:27" x14ac:dyDescent="0.3">
      <c r="A2538" s="28" t="s">
        <v>21919</v>
      </c>
      <c r="B2538" s="28" t="s">
        <v>25819</v>
      </c>
      <c r="C2538" s="28" t="s">
        <v>21920</v>
      </c>
      <c r="D2538" s="28" t="s">
        <v>21921</v>
      </c>
      <c r="E2538" s="28" t="s">
        <v>10695</v>
      </c>
      <c r="F2538" s="28" t="s">
        <v>3969</v>
      </c>
      <c r="G2538" s="28" t="s">
        <v>28010</v>
      </c>
      <c r="H2538" s="28" t="s">
        <v>25670</v>
      </c>
      <c r="I2538" s="28">
        <v>0</v>
      </c>
      <c r="J2538" s="28">
        <v>0</v>
      </c>
      <c r="K2538" s="28">
        <v>0</v>
      </c>
      <c r="L2538" s="28">
        <v>1</v>
      </c>
      <c r="M2538" s="28">
        <v>0</v>
      </c>
      <c r="N2538" s="28">
        <v>3</v>
      </c>
      <c r="O2538" s="28">
        <v>6</v>
      </c>
      <c r="P2538">
        <f>VLOOKUP($A2538,'Item Detail'!$A$2:$G$4956,7,0)</f>
        <v>1</v>
      </c>
      <c r="Q2538" s="30" t="s">
        <v>30745</v>
      </c>
      <c r="R2538" s="30" t="s">
        <v>30730</v>
      </c>
      <c r="S2538" s="30" t="s">
        <v>30737</v>
      </c>
      <c r="T2538" s="30" t="s">
        <v>30731</v>
      </c>
      <c r="U2538" s="30" t="s">
        <v>30731</v>
      </c>
      <c r="V2538" s="30" t="s">
        <v>30738</v>
      </c>
      <c r="W2538" s="30" t="s">
        <v>30733</v>
      </c>
      <c r="X2538" s="30" t="s">
        <v>30733</v>
      </c>
      <c r="Y2538" s="30" t="s">
        <v>30733</v>
      </c>
      <c r="Z2538" s="30" t="s">
        <v>30733</v>
      </c>
      <c r="AA2538" s="31" t="s">
        <v>30791</v>
      </c>
    </row>
    <row r="2539" spans="1:27" x14ac:dyDescent="0.3">
      <c r="A2539" s="28" t="s">
        <v>7934</v>
      </c>
      <c r="B2539" s="28" t="s">
        <v>25703</v>
      </c>
      <c r="C2539" s="28" t="s">
        <v>21032</v>
      </c>
      <c r="D2539" s="28" t="s">
        <v>21033</v>
      </c>
      <c r="E2539" s="28" t="s">
        <v>10507</v>
      </c>
      <c r="F2539" s="28" t="s">
        <v>2415</v>
      </c>
      <c r="G2539" s="28" t="s">
        <v>28011</v>
      </c>
      <c r="H2539" s="28" t="s">
        <v>25657</v>
      </c>
      <c r="I2539" s="28">
        <v>0</v>
      </c>
      <c r="J2539" s="28">
        <v>0</v>
      </c>
      <c r="K2539" s="28">
        <v>0</v>
      </c>
      <c r="L2539" s="28">
        <v>0</v>
      </c>
      <c r="M2539" s="28">
        <v>1</v>
      </c>
      <c r="N2539" s="28">
        <v>3</v>
      </c>
      <c r="O2539" s="28">
        <v>6</v>
      </c>
      <c r="P2539">
        <f>VLOOKUP($A2539,'Item Detail'!$A$2:$G$4956,7,0)</f>
        <v>1</v>
      </c>
      <c r="Q2539" s="30" t="s">
        <v>30729</v>
      </c>
      <c r="R2539" s="30" t="s">
        <v>30730</v>
      </c>
      <c r="S2539" s="30" t="s">
        <v>5361</v>
      </c>
      <c r="T2539" s="30" t="s">
        <v>30731</v>
      </c>
      <c r="U2539" s="30" t="s">
        <v>30731</v>
      </c>
      <c r="V2539" s="30" t="s">
        <v>30733</v>
      </c>
      <c r="W2539" s="30" t="s">
        <v>30733</v>
      </c>
      <c r="X2539" s="30" t="s">
        <v>30733</v>
      </c>
      <c r="Y2539" s="30" t="s">
        <v>30733</v>
      </c>
      <c r="Z2539" s="30" t="s">
        <v>30733</v>
      </c>
      <c r="AA2539" s="31" t="s">
        <v>30790</v>
      </c>
    </row>
    <row r="2540" spans="1:27" x14ac:dyDescent="0.3">
      <c r="A2540" s="28" t="s">
        <v>3213</v>
      </c>
      <c r="B2540" s="28" t="s">
        <v>25671</v>
      </c>
      <c r="C2540" s="28" t="s">
        <v>20588</v>
      </c>
      <c r="D2540" s="28" t="s">
        <v>20589</v>
      </c>
      <c r="E2540" s="28" t="s">
        <v>10507</v>
      </c>
      <c r="F2540" s="28" t="s">
        <v>3119</v>
      </c>
      <c r="G2540" s="28" t="s">
        <v>28012</v>
      </c>
      <c r="H2540" s="28" t="s">
        <v>25706</v>
      </c>
      <c r="I2540" s="28">
        <v>0</v>
      </c>
      <c r="J2540" s="28">
        <v>0</v>
      </c>
      <c r="K2540" s="28">
        <v>0</v>
      </c>
      <c r="L2540" s="28">
        <v>0</v>
      </c>
      <c r="M2540" s="28">
        <v>1</v>
      </c>
      <c r="N2540" s="28">
        <v>3</v>
      </c>
      <c r="O2540" s="28">
        <v>6</v>
      </c>
      <c r="P2540">
        <f>VLOOKUP($A2540,'Item Detail'!$A$2:$G$4956,7,0)</f>
        <v>1</v>
      </c>
      <c r="Q2540" s="30" t="s">
        <v>30748</v>
      </c>
      <c r="R2540" s="30" t="s">
        <v>30730</v>
      </c>
      <c r="S2540" s="30" t="s">
        <v>30749</v>
      </c>
      <c r="T2540" s="30" t="s">
        <v>30731</v>
      </c>
      <c r="U2540" s="30" t="s">
        <v>30731</v>
      </c>
      <c r="V2540" s="30" t="s">
        <v>30733</v>
      </c>
      <c r="W2540" s="30" t="s">
        <v>30733</v>
      </c>
      <c r="X2540" s="30" t="s">
        <v>30733</v>
      </c>
      <c r="Y2540" s="30" t="s">
        <v>30733</v>
      </c>
      <c r="Z2540" s="30" t="s">
        <v>30733</v>
      </c>
      <c r="AA2540" s="31" t="s">
        <v>30790</v>
      </c>
    </row>
    <row r="2541" spans="1:27" x14ac:dyDescent="0.3">
      <c r="A2541" s="28" t="s">
        <v>6630</v>
      </c>
      <c r="B2541" s="28" t="s">
        <v>25666</v>
      </c>
      <c r="C2541" s="28" t="s">
        <v>6631</v>
      </c>
      <c r="D2541" s="28" t="s">
        <v>23710</v>
      </c>
      <c r="E2541" s="28" t="s">
        <v>10558</v>
      </c>
      <c r="F2541" s="28" t="s">
        <v>5372</v>
      </c>
      <c r="G2541" s="28" t="s">
        <v>28013</v>
      </c>
      <c r="H2541" s="28" t="s">
        <v>25657</v>
      </c>
      <c r="I2541" s="28">
        <v>1</v>
      </c>
      <c r="J2541" s="28">
        <v>0</v>
      </c>
      <c r="K2541" s="28">
        <v>0</v>
      </c>
      <c r="L2541" s="28">
        <v>0</v>
      </c>
      <c r="M2541" s="28">
        <v>0</v>
      </c>
      <c r="N2541" s="28">
        <v>3</v>
      </c>
      <c r="O2541" s="28">
        <v>6</v>
      </c>
      <c r="P2541">
        <f>VLOOKUP($A2541,'Item Detail'!$A$2:$G$4956,7,0)</f>
        <v>1</v>
      </c>
      <c r="Q2541" s="30" t="s">
        <v>30742</v>
      </c>
      <c r="R2541" s="30" t="s">
        <v>30730</v>
      </c>
      <c r="S2541" s="30" t="s">
        <v>5361</v>
      </c>
      <c r="T2541" s="30" t="s">
        <v>30731</v>
      </c>
      <c r="U2541" s="30" t="s">
        <v>30731</v>
      </c>
      <c r="V2541" s="30" t="s">
        <v>30733</v>
      </c>
      <c r="W2541" s="30" t="s">
        <v>30733</v>
      </c>
      <c r="X2541" s="30" t="s">
        <v>30733</v>
      </c>
      <c r="Y2541" s="30" t="s">
        <v>30733</v>
      </c>
      <c r="Z2541" s="30" t="s">
        <v>30733</v>
      </c>
      <c r="AA2541" s="31" t="s">
        <v>30786</v>
      </c>
    </row>
    <row r="2542" spans="1:27" x14ac:dyDescent="0.3">
      <c r="A2542" s="28" t="s">
        <v>5331</v>
      </c>
      <c r="B2542" s="28" t="s">
        <v>25671</v>
      </c>
      <c r="C2542" s="28" t="s">
        <v>17394</v>
      </c>
      <c r="D2542" s="28" t="s">
        <v>17395</v>
      </c>
      <c r="E2542" s="28" t="s">
        <v>17396</v>
      </c>
      <c r="F2542" s="28" t="s">
        <v>3833</v>
      </c>
      <c r="G2542" s="28" t="s">
        <v>28014</v>
      </c>
      <c r="H2542" s="28" t="s">
        <v>25706</v>
      </c>
      <c r="I2542" s="28">
        <v>0</v>
      </c>
      <c r="J2542" s="28">
        <v>0</v>
      </c>
      <c r="K2542" s="28">
        <v>0</v>
      </c>
      <c r="L2542" s="28">
        <v>0</v>
      </c>
      <c r="M2542" s="28">
        <v>1</v>
      </c>
      <c r="N2542" s="28">
        <v>3</v>
      </c>
      <c r="O2542" s="28">
        <v>6</v>
      </c>
      <c r="P2542">
        <f>VLOOKUP($A2542,'Item Detail'!$A$2:$G$4956,7,0)</f>
        <v>1</v>
      </c>
      <c r="Q2542" s="30" t="s">
        <v>30748</v>
      </c>
      <c r="R2542" s="30" t="s">
        <v>30730</v>
      </c>
      <c r="S2542" s="30" t="s">
        <v>30749</v>
      </c>
      <c r="T2542" s="30" t="s">
        <v>30731</v>
      </c>
      <c r="U2542" s="30" t="s">
        <v>30731</v>
      </c>
      <c r="V2542" s="30" t="s">
        <v>30733</v>
      </c>
      <c r="W2542" s="30" t="s">
        <v>30733</v>
      </c>
      <c r="X2542" s="30" t="s">
        <v>30733</v>
      </c>
      <c r="Y2542" s="30" t="s">
        <v>30733</v>
      </c>
      <c r="Z2542" s="30" t="s">
        <v>30733</v>
      </c>
      <c r="AA2542" s="31" t="s">
        <v>30790</v>
      </c>
    </row>
    <row r="2543" spans="1:27" x14ac:dyDescent="0.3">
      <c r="A2543" s="28" t="s">
        <v>3889</v>
      </c>
      <c r="B2543" s="28" t="s">
        <v>25668</v>
      </c>
      <c r="C2543" s="28" t="s">
        <v>25062</v>
      </c>
      <c r="D2543" s="28" t="s">
        <v>18276</v>
      </c>
      <c r="E2543" s="28" t="s">
        <v>10507</v>
      </c>
      <c r="F2543" s="28" t="s">
        <v>26257</v>
      </c>
      <c r="G2543" s="28" t="s">
        <v>28015</v>
      </c>
      <c r="H2543" s="28" t="s">
        <v>25706</v>
      </c>
      <c r="I2543" s="28">
        <v>1</v>
      </c>
      <c r="J2543" s="28">
        <v>0</v>
      </c>
      <c r="K2543" s="28">
        <v>0</v>
      </c>
      <c r="L2543" s="28">
        <v>0</v>
      </c>
      <c r="M2543" s="28">
        <v>0</v>
      </c>
      <c r="N2543" s="28">
        <v>3</v>
      </c>
      <c r="O2543" s="28">
        <v>6</v>
      </c>
      <c r="P2543">
        <f>VLOOKUP($A2543,'Item Detail'!$A$2:$G$4956,7,0)</f>
        <v>1</v>
      </c>
      <c r="Q2543" s="30" t="s">
        <v>30748</v>
      </c>
      <c r="R2543" s="30" t="s">
        <v>30730</v>
      </c>
      <c r="S2543" s="30" t="s">
        <v>30749</v>
      </c>
      <c r="T2543" s="30" t="s">
        <v>30731</v>
      </c>
      <c r="U2543" s="30" t="s">
        <v>30731</v>
      </c>
      <c r="V2543" s="30" t="s">
        <v>30733</v>
      </c>
      <c r="W2543" s="30" t="s">
        <v>30733</v>
      </c>
      <c r="X2543" s="30" t="s">
        <v>30733</v>
      </c>
      <c r="Y2543" s="30" t="s">
        <v>30733</v>
      </c>
      <c r="Z2543" s="30" t="s">
        <v>30733</v>
      </c>
      <c r="AA2543" s="31" t="s">
        <v>30790</v>
      </c>
    </row>
    <row r="2544" spans="1:27" x14ac:dyDescent="0.3">
      <c r="A2544" s="28" t="s">
        <v>5576</v>
      </c>
      <c r="B2544" s="28" t="s">
        <v>25666</v>
      </c>
      <c r="C2544" s="28" t="s">
        <v>5577</v>
      </c>
      <c r="D2544" s="28" t="s">
        <v>23066</v>
      </c>
      <c r="E2544" s="28" t="s">
        <v>11789</v>
      </c>
      <c r="F2544" s="28" t="s">
        <v>5372</v>
      </c>
      <c r="G2544" s="28" t="s">
        <v>28016</v>
      </c>
      <c r="H2544" s="28" t="s">
        <v>25657</v>
      </c>
      <c r="I2544" s="28">
        <v>0</v>
      </c>
      <c r="J2544" s="28">
        <v>0</v>
      </c>
      <c r="K2544" s="28">
        <v>0</v>
      </c>
      <c r="L2544" s="28">
        <v>1</v>
      </c>
      <c r="M2544" s="28">
        <v>0</v>
      </c>
      <c r="N2544" s="28">
        <v>3</v>
      </c>
      <c r="O2544" s="28">
        <v>6</v>
      </c>
      <c r="P2544">
        <f>VLOOKUP($A2544,'Item Detail'!$A$2:$G$4956,7,0)</f>
        <v>1</v>
      </c>
      <c r="Q2544" s="30" t="s">
        <v>30740</v>
      </c>
      <c r="R2544" s="30" t="s">
        <v>30730</v>
      </c>
      <c r="S2544" s="30" t="s">
        <v>5361</v>
      </c>
      <c r="T2544" s="30" t="s">
        <v>30731</v>
      </c>
      <c r="U2544" s="30" t="s">
        <v>30731</v>
      </c>
      <c r="V2544" s="30" t="s">
        <v>30733</v>
      </c>
      <c r="W2544" s="30" t="s">
        <v>30733</v>
      </c>
      <c r="X2544" s="30" t="s">
        <v>30733</v>
      </c>
      <c r="Y2544" s="30" t="s">
        <v>30733</v>
      </c>
      <c r="Z2544" s="30" t="s">
        <v>30733</v>
      </c>
      <c r="AA2544" s="31" t="s">
        <v>30786</v>
      </c>
    </row>
    <row r="2545" spans="1:27" x14ac:dyDescent="0.3">
      <c r="A2545" s="28" t="s">
        <v>9524</v>
      </c>
      <c r="B2545" s="28" t="s">
        <v>25687</v>
      </c>
      <c r="C2545" s="28" t="s">
        <v>17655</v>
      </c>
      <c r="D2545" s="28" t="s">
        <v>17656</v>
      </c>
      <c r="E2545" s="28" t="s">
        <v>10507</v>
      </c>
      <c r="F2545" s="28" t="s">
        <v>6916</v>
      </c>
      <c r="G2545" s="28" t="s">
        <v>28017</v>
      </c>
      <c r="H2545" s="28" t="s">
        <v>25657</v>
      </c>
      <c r="I2545" s="28">
        <v>0</v>
      </c>
      <c r="J2545" s="28">
        <v>0</v>
      </c>
      <c r="K2545" s="28">
        <v>0</v>
      </c>
      <c r="L2545" s="28">
        <v>0</v>
      </c>
      <c r="M2545" s="28">
        <v>1</v>
      </c>
      <c r="N2545" s="28">
        <v>3</v>
      </c>
      <c r="O2545" s="28">
        <v>6</v>
      </c>
      <c r="P2545">
        <f>VLOOKUP($A2545,'Item Detail'!$A$2:$G$4956,7,0)</f>
        <v>1</v>
      </c>
      <c r="Q2545" s="30" t="s">
        <v>30729</v>
      </c>
      <c r="R2545" s="30" t="s">
        <v>30730</v>
      </c>
      <c r="S2545" s="30" t="s">
        <v>5361</v>
      </c>
      <c r="T2545" s="30" t="s">
        <v>30731</v>
      </c>
      <c r="U2545" s="30" t="s">
        <v>30751</v>
      </c>
      <c r="V2545" s="30" t="s">
        <v>30733</v>
      </c>
      <c r="W2545" s="30" t="s">
        <v>30733</v>
      </c>
      <c r="X2545" s="30" t="s">
        <v>30733</v>
      </c>
      <c r="Y2545" s="30" t="s">
        <v>30733</v>
      </c>
      <c r="Z2545" s="30" t="s">
        <v>30733</v>
      </c>
      <c r="AA2545" s="31" t="s">
        <v>30790</v>
      </c>
    </row>
    <row r="2546" spans="1:27" x14ac:dyDescent="0.3">
      <c r="A2546" s="28" t="s">
        <v>9372</v>
      </c>
      <c r="B2546" s="28" t="s">
        <v>25986</v>
      </c>
      <c r="C2546" s="28" t="s">
        <v>17675</v>
      </c>
      <c r="D2546" s="28" t="s">
        <v>17676</v>
      </c>
      <c r="E2546" s="28" t="s">
        <v>11130</v>
      </c>
      <c r="F2546" s="28" t="s">
        <v>27955</v>
      </c>
      <c r="G2546" s="28" t="s">
        <v>28018</v>
      </c>
      <c r="H2546" s="28" t="s">
        <v>25657</v>
      </c>
      <c r="I2546" s="28">
        <v>0</v>
      </c>
      <c r="J2546" s="28">
        <v>0</v>
      </c>
      <c r="K2546" s="28">
        <v>0</v>
      </c>
      <c r="L2546" s="28">
        <v>1</v>
      </c>
      <c r="M2546" s="28">
        <v>0</v>
      </c>
      <c r="N2546" s="28">
        <v>3</v>
      </c>
      <c r="O2546" s="28">
        <v>6</v>
      </c>
      <c r="P2546">
        <f>VLOOKUP($A2546,'Item Detail'!$A$2:$G$4956,7,0)</f>
        <v>1</v>
      </c>
      <c r="Q2546" s="30" t="s">
        <v>30729</v>
      </c>
      <c r="R2546" s="30" t="s">
        <v>30730</v>
      </c>
      <c r="S2546" s="30" t="s">
        <v>5361</v>
      </c>
      <c r="T2546" s="30" t="s">
        <v>30731</v>
      </c>
      <c r="U2546" s="30" t="s">
        <v>30731</v>
      </c>
      <c r="V2546" s="30" t="s">
        <v>30733</v>
      </c>
      <c r="W2546" s="30" t="s">
        <v>30733</v>
      </c>
      <c r="X2546" s="30" t="s">
        <v>30733</v>
      </c>
      <c r="Y2546" s="30" t="s">
        <v>30733</v>
      </c>
      <c r="Z2546" s="30" t="s">
        <v>30733</v>
      </c>
      <c r="AA2546" s="31" t="s">
        <v>30790</v>
      </c>
    </row>
    <row r="2547" spans="1:27" x14ac:dyDescent="0.3">
      <c r="A2547" s="28" t="s">
        <v>19597</v>
      </c>
      <c r="B2547" s="28" t="s">
        <v>25666</v>
      </c>
      <c r="C2547" s="28" t="s">
        <v>19598</v>
      </c>
      <c r="D2547" s="28" t="s">
        <v>19599</v>
      </c>
      <c r="E2547" s="28" t="s">
        <v>10507</v>
      </c>
      <c r="F2547" s="28" t="s">
        <v>25838</v>
      </c>
      <c r="G2547" s="28" t="s">
        <v>28019</v>
      </c>
      <c r="H2547" s="28" t="s">
        <v>25662</v>
      </c>
      <c r="I2547" s="28">
        <v>1</v>
      </c>
      <c r="J2547" s="28">
        <v>0</v>
      </c>
      <c r="K2547" s="28">
        <v>0</v>
      </c>
      <c r="L2547" s="28">
        <v>0</v>
      </c>
      <c r="M2547" s="28">
        <v>0</v>
      </c>
      <c r="N2547" s="28">
        <v>3</v>
      </c>
      <c r="O2547" s="28">
        <v>6</v>
      </c>
      <c r="P2547">
        <f>VLOOKUP($A2547,'Item Detail'!$A$2:$G$4956,7,0)</f>
        <v>1</v>
      </c>
      <c r="Q2547" s="30" t="s">
        <v>30750</v>
      </c>
      <c r="R2547" s="30" t="s">
        <v>30730</v>
      </c>
      <c r="S2547" s="30" t="s">
        <v>30737</v>
      </c>
      <c r="T2547" s="30" t="s">
        <v>30731</v>
      </c>
      <c r="U2547" s="30" t="s">
        <v>30731</v>
      </c>
      <c r="V2547" s="30" t="s">
        <v>30738</v>
      </c>
      <c r="W2547" s="30" t="s">
        <v>30733</v>
      </c>
      <c r="X2547" s="30" t="s">
        <v>30738</v>
      </c>
      <c r="Y2547" s="30" t="s">
        <v>30733</v>
      </c>
      <c r="Z2547" s="30" t="s">
        <v>30733</v>
      </c>
      <c r="AA2547" s="31" t="s">
        <v>30789</v>
      </c>
    </row>
    <row r="2548" spans="1:27" x14ac:dyDescent="0.3">
      <c r="A2548" s="28" t="s">
        <v>23303</v>
      </c>
      <c r="B2548" s="28" t="s">
        <v>25755</v>
      </c>
      <c r="C2548" s="28" t="s">
        <v>23304</v>
      </c>
      <c r="D2548" s="28" t="s">
        <v>23305</v>
      </c>
      <c r="E2548" s="28" t="s">
        <v>10507</v>
      </c>
      <c r="F2548" s="28" t="s">
        <v>25756</v>
      </c>
      <c r="G2548" s="28" t="s">
        <v>28020</v>
      </c>
      <c r="H2548" s="28" t="s">
        <v>25670</v>
      </c>
      <c r="I2548" s="28">
        <v>0</v>
      </c>
      <c r="J2548" s="28">
        <v>0</v>
      </c>
      <c r="K2548" s="28">
        <v>0</v>
      </c>
      <c r="L2548" s="28">
        <v>1</v>
      </c>
      <c r="M2548" s="28">
        <v>0</v>
      </c>
      <c r="N2548" s="28">
        <v>3</v>
      </c>
      <c r="O2548" s="28">
        <v>6</v>
      </c>
      <c r="P2548">
        <f>VLOOKUP($A2548,'Item Detail'!$A$2:$G$4956,7,0)</f>
        <v>1</v>
      </c>
      <c r="Q2548" s="30" t="s">
        <v>30745</v>
      </c>
      <c r="R2548" s="30" t="s">
        <v>30730</v>
      </c>
      <c r="S2548" s="30" t="s">
        <v>30737</v>
      </c>
      <c r="T2548" s="30" t="s">
        <v>30731</v>
      </c>
      <c r="U2548" s="30" t="s">
        <v>30731</v>
      </c>
      <c r="V2548" s="30" t="s">
        <v>30738</v>
      </c>
      <c r="W2548" s="30" t="s">
        <v>30733</v>
      </c>
      <c r="X2548" s="30" t="s">
        <v>30733</v>
      </c>
      <c r="Y2548" s="30" t="s">
        <v>30733</v>
      </c>
      <c r="Z2548" s="30" t="s">
        <v>30733</v>
      </c>
      <c r="AA2548" s="31" t="s">
        <v>30791</v>
      </c>
    </row>
    <row r="2549" spans="1:27" x14ac:dyDescent="0.3">
      <c r="A2549" s="28" t="s">
        <v>17310</v>
      </c>
      <c r="B2549" s="28" t="s">
        <v>25853</v>
      </c>
      <c r="C2549" s="28" t="s">
        <v>17311</v>
      </c>
      <c r="D2549" s="28" t="s">
        <v>12779</v>
      </c>
      <c r="E2549" s="28" t="s">
        <v>10507</v>
      </c>
      <c r="F2549" s="28" t="s">
        <v>8930</v>
      </c>
      <c r="G2549" s="28" t="s">
        <v>28021</v>
      </c>
      <c r="H2549" s="28" t="s">
        <v>25670</v>
      </c>
      <c r="I2549" s="28">
        <v>0</v>
      </c>
      <c r="J2549" s="28">
        <v>1</v>
      </c>
      <c r="K2549" s="28">
        <v>0</v>
      </c>
      <c r="L2549" s="28">
        <v>0</v>
      </c>
      <c r="M2549" s="28">
        <v>0</v>
      </c>
      <c r="N2549" s="28">
        <v>3</v>
      </c>
      <c r="O2549" s="28">
        <v>6</v>
      </c>
      <c r="P2549">
        <f>VLOOKUP($A2549,'Item Detail'!$A$2:$G$4956,7,0)</f>
        <v>1</v>
      </c>
      <c r="Q2549" s="30" t="s">
        <v>30750</v>
      </c>
      <c r="R2549" s="30" t="s">
        <v>30730</v>
      </c>
      <c r="S2549" s="30" t="s">
        <v>30737</v>
      </c>
      <c r="T2549" s="30" t="s">
        <v>30731</v>
      </c>
      <c r="U2549" s="30" t="s">
        <v>30731</v>
      </c>
      <c r="V2549" s="30" t="s">
        <v>30738</v>
      </c>
      <c r="W2549" s="30" t="s">
        <v>30733</v>
      </c>
      <c r="X2549" s="30" t="s">
        <v>30738</v>
      </c>
      <c r="Y2549" s="30" t="s">
        <v>30733</v>
      </c>
      <c r="Z2549" s="30" t="s">
        <v>30733</v>
      </c>
      <c r="AA2549" s="31" t="s">
        <v>30791</v>
      </c>
    </row>
    <row r="2550" spans="1:27" x14ac:dyDescent="0.3">
      <c r="A2550" s="28" t="s">
        <v>2892</v>
      </c>
      <c r="B2550" s="28" t="s">
        <v>25797</v>
      </c>
      <c r="C2550" s="28" t="s">
        <v>17919</v>
      </c>
      <c r="D2550" s="28" t="s">
        <v>17920</v>
      </c>
      <c r="E2550" s="28" t="s">
        <v>11594</v>
      </c>
      <c r="F2550" s="28" t="s">
        <v>2292</v>
      </c>
      <c r="G2550" s="28" t="s">
        <v>28022</v>
      </c>
      <c r="H2550" s="28" t="s">
        <v>25706</v>
      </c>
      <c r="I2550" s="28">
        <v>0</v>
      </c>
      <c r="J2550" s="28">
        <v>1</v>
      </c>
      <c r="K2550" s="28">
        <v>0</v>
      </c>
      <c r="L2550" s="28">
        <v>0</v>
      </c>
      <c r="M2550" s="28">
        <v>0</v>
      </c>
      <c r="N2550" s="28">
        <v>3</v>
      </c>
      <c r="O2550" s="28">
        <v>6</v>
      </c>
      <c r="P2550">
        <f>VLOOKUP($A2550,'Item Detail'!$A$2:$G$4956,7,0)</f>
        <v>1</v>
      </c>
      <c r="Q2550" s="30" t="s">
        <v>30748</v>
      </c>
      <c r="R2550" s="30" t="s">
        <v>30730</v>
      </c>
      <c r="S2550" s="30" t="s">
        <v>30749</v>
      </c>
      <c r="T2550" s="30" t="s">
        <v>30731</v>
      </c>
      <c r="U2550" s="30" t="s">
        <v>30751</v>
      </c>
      <c r="V2550" s="30" t="s">
        <v>30733</v>
      </c>
      <c r="W2550" s="30" t="s">
        <v>30733</v>
      </c>
      <c r="X2550" s="30" t="s">
        <v>30733</v>
      </c>
      <c r="Y2550" s="30" t="s">
        <v>30733</v>
      </c>
      <c r="Z2550" s="30" t="s">
        <v>30733</v>
      </c>
      <c r="AA2550" s="31" t="s">
        <v>30790</v>
      </c>
    </row>
    <row r="2551" spans="1:27" x14ac:dyDescent="0.3">
      <c r="A2551" s="28" t="s">
        <v>23841</v>
      </c>
      <c r="B2551" s="28" t="s">
        <v>25853</v>
      </c>
      <c r="C2551" s="28" t="s">
        <v>23842</v>
      </c>
      <c r="D2551" s="28" t="s">
        <v>14782</v>
      </c>
      <c r="E2551" s="28" t="s">
        <v>10507</v>
      </c>
      <c r="F2551" s="28" t="s">
        <v>2174</v>
      </c>
      <c r="G2551" s="28" t="s">
        <v>28023</v>
      </c>
      <c r="H2551" s="28" t="s">
        <v>25670</v>
      </c>
      <c r="I2551" s="28">
        <v>0</v>
      </c>
      <c r="J2551" s="28">
        <v>0</v>
      </c>
      <c r="K2551" s="28">
        <v>0</v>
      </c>
      <c r="L2551" s="28">
        <v>1</v>
      </c>
      <c r="M2551" s="28">
        <v>0</v>
      </c>
      <c r="N2551" s="28">
        <v>3</v>
      </c>
      <c r="O2551" s="28">
        <v>6</v>
      </c>
      <c r="P2551">
        <f>VLOOKUP($A2551,'Item Detail'!$A$2:$G$4956,7,0)</f>
        <v>1</v>
      </c>
      <c r="Q2551" s="30" t="s">
        <v>30750</v>
      </c>
      <c r="R2551" s="30" t="s">
        <v>30730</v>
      </c>
      <c r="S2551" s="30" t="s">
        <v>30737</v>
      </c>
      <c r="T2551" s="30" t="s">
        <v>30731</v>
      </c>
      <c r="U2551" s="30" t="s">
        <v>30731</v>
      </c>
      <c r="V2551" s="30" t="s">
        <v>30738</v>
      </c>
      <c r="W2551" s="30" t="s">
        <v>30733</v>
      </c>
      <c r="X2551" s="30" t="s">
        <v>30733</v>
      </c>
      <c r="Y2551" s="30" t="s">
        <v>30733</v>
      </c>
      <c r="Z2551" s="30" t="s">
        <v>30733</v>
      </c>
      <c r="AA2551" s="31" t="s">
        <v>30791</v>
      </c>
    </row>
    <row r="2552" spans="1:27" x14ac:dyDescent="0.3">
      <c r="A2552" s="28" t="s">
        <v>21766</v>
      </c>
      <c r="B2552" s="28" t="s">
        <v>25758</v>
      </c>
      <c r="C2552" s="28" t="s">
        <v>21767</v>
      </c>
      <c r="D2552" s="28" t="s">
        <v>10976</v>
      </c>
      <c r="E2552" s="28" t="s">
        <v>10507</v>
      </c>
      <c r="F2552" s="28" t="s">
        <v>2501</v>
      </c>
      <c r="G2552" s="28" t="s">
        <v>28024</v>
      </c>
      <c r="H2552" s="28" t="s">
        <v>25670</v>
      </c>
      <c r="I2552" s="28">
        <v>0</v>
      </c>
      <c r="J2552" s="28">
        <v>1</v>
      </c>
      <c r="K2552" s="28">
        <v>0</v>
      </c>
      <c r="L2552" s="28">
        <v>0</v>
      </c>
      <c r="M2552" s="28">
        <v>0</v>
      </c>
      <c r="N2552" s="28">
        <v>3</v>
      </c>
      <c r="O2552" s="28">
        <v>6</v>
      </c>
      <c r="P2552">
        <f>VLOOKUP($A2552,'Item Detail'!$A$2:$G$4956,7,0)</f>
        <v>1</v>
      </c>
      <c r="Q2552" s="30" t="s">
        <v>30745</v>
      </c>
      <c r="R2552" s="30" t="s">
        <v>30730</v>
      </c>
      <c r="S2552" s="30" t="s">
        <v>30737</v>
      </c>
      <c r="T2552" s="30" t="s">
        <v>30731</v>
      </c>
      <c r="U2552" s="30" t="s">
        <v>30731</v>
      </c>
      <c r="V2552" s="30" t="s">
        <v>30738</v>
      </c>
      <c r="W2552" s="30" t="s">
        <v>30733</v>
      </c>
      <c r="X2552" s="30" t="s">
        <v>30733</v>
      </c>
      <c r="Y2552" s="30" t="s">
        <v>30733</v>
      </c>
      <c r="Z2552" s="30" t="s">
        <v>30733</v>
      </c>
      <c r="AA2552" s="31" t="s">
        <v>30791</v>
      </c>
    </row>
    <row r="2553" spans="1:27" x14ac:dyDescent="0.3">
      <c r="A2553" s="28" t="s">
        <v>22848</v>
      </c>
      <c r="B2553" s="28" t="s">
        <v>25699</v>
      </c>
      <c r="C2553" s="28" t="s">
        <v>15680</v>
      </c>
      <c r="D2553" s="28" t="s">
        <v>22849</v>
      </c>
      <c r="E2553" s="28" t="s">
        <v>10949</v>
      </c>
      <c r="F2553" s="28" t="s">
        <v>25731</v>
      </c>
      <c r="G2553" s="28" t="s">
        <v>28025</v>
      </c>
      <c r="H2553" s="28" t="s">
        <v>25665</v>
      </c>
      <c r="I2553" s="28">
        <v>1</v>
      </c>
      <c r="J2553" s="28">
        <v>0</v>
      </c>
      <c r="K2553" s="28">
        <v>0</v>
      </c>
      <c r="L2553" s="28">
        <v>0</v>
      </c>
      <c r="M2553" s="28">
        <v>0</v>
      </c>
      <c r="N2553" s="28">
        <v>3</v>
      </c>
      <c r="O2553" s="28">
        <v>6</v>
      </c>
      <c r="P2553">
        <f>VLOOKUP($A2553,'Item Detail'!$A$2:$G$4956,7,0)</f>
        <v>1</v>
      </c>
      <c r="Q2553" s="30" t="s">
        <v>30745</v>
      </c>
      <c r="R2553" s="30" t="s">
        <v>30730</v>
      </c>
      <c r="S2553" s="30" t="s">
        <v>30737</v>
      </c>
      <c r="T2553" s="30" t="s">
        <v>30731</v>
      </c>
      <c r="U2553" s="30" t="s">
        <v>30731</v>
      </c>
      <c r="V2553" s="30" t="s">
        <v>30738</v>
      </c>
      <c r="W2553" s="30" t="s">
        <v>30738</v>
      </c>
      <c r="X2553" s="30" t="s">
        <v>30738</v>
      </c>
      <c r="Y2553" s="30" t="s">
        <v>30738</v>
      </c>
      <c r="Z2553" s="30" t="s">
        <v>30738</v>
      </c>
      <c r="AA2553" s="31" t="s">
        <v>30789</v>
      </c>
    </row>
    <row r="2554" spans="1:27" x14ac:dyDescent="0.3">
      <c r="A2554" s="28" t="s">
        <v>4472</v>
      </c>
      <c r="B2554" s="28" t="s">
        <v>25671</v>
      </c>
      <c r="C2554" s="28" t="s">
        <v>21418</v>
      </c>
      <c r="D2554" s="28" t="s">
        <v>13029</v>
      </c>
      <c r="E2554" s="28" t="s">
        <v>10507</v>
      </c>
      <c r="F2554" s="28" t="s">
        <v>2165</v>
      </c>
      <c r="G2554" s="28" t="s">
        <v>28026</v>
      </c>
      <c r="H2554" s="28" t="s">
        <v>25706</v>
      </c>
      <c r="I2554" s="28">
        <v>0</v>
      </c>
      <c r="J2554" s="28">
        <v>0</v>
      </c>
      <c r="K2554" s="28">
        <v>1</v>
      </c>
      <c r="L2554" s="28">
        <v>0</v>
      </c>
      <c r="M2554" s="28">
        <v>0</v>
      </c>
      <c r="N2554" s="28">
        <v>3</v>
      </c>
      <c r="O2554" s="28">
        <v>6</v>
      </c>
      <c r="P2554">
        <f>VLOOKUP($A2554,'Item Detail'!$A$2:$G$4956,7,0)</f>
        <v>1</v>
      </c>
      <c r="Q2554" s="30" t="s">
        <v>30748</v>
      </c>
      <c r="R2554" s="30" t="s">
        <v>30730</v>
      </c>
      <c r="S2554" s="30" t="s">
        <v>30749</v>
      </c>
      <c r="T2554" s="30" t="s">
        <v>30731</v>
      </c>
      <c r="U2554" s="30" t="s">
        <v>30731</v>
      </c>
      <c r="V2554" s="30" t="s">
        <v>30733</v>
      </c>
      <c r="W2554" s="30" t="s">
        <v>30733</v>
      </c>
      <c r="X2554" s="30" t="s">
        <v>30733</v>
      </c>
      <c r="Y2554" s="30" t="s">
        <v>30733</v>
      </c>
      <c r="Z2554" s="30" t="s">
        <v>30733</v>
      </c>
      <c r="AA2554" s="31" t="s">
        <v>30790</v>
      </c>
    </row>
    <row r="2555" spans="1:27" x14ac:dyDescent="0.3">
      <c r="A2555" s="28" t="s">
        <v>9316</v>
      </c>
      <c r="B2555" s="28" t="s">
        <v>25769</v>
      </c>
      <c r="C2555" s="28" t="s">
        <v>9317</v>
      </c>
      <c r="D2555" s="28" t="s">
        <v>10744</v>
      </c>
      <c r="E2555" s="28" t="s">
        <v>10507</v>
      </c>
      <c r="F2555" s="28" t="s">
        <v>9318</v>
      </c>
      <c r="G2555" s="28" t="s">
        <v>28027</v>
      </c>
      <c r="H2555" s="28" t="s">
        <v>25657</v>
      </c>
      <c r="I2555" s="28">
        <v>0</v>
      </c>
      <c r="J2555" s="28">
        <v>0</v>
      </c>
      <c r="K2555" s="28">
        <v>0</v>
      </c>
      <c r="L2555" s="28">
        <v>1</v>
      </c>
      <c r="M2555" s="28">
        <v>0</v>
      </c>
      <c r="N2555" s="28">
        <v>3</v>
      </c>
      <c r="O2555" s="28">
        <v>6</v>
      </c>
      <c r="P2555">
        <f>VLOOKUP($A2555,'Item Detail'!$A$2:$G$4956,7,0)</f>
        <v>1</v>
      </c>
      <c r="Q2555" s="30" t="s">
        <v>30729</v>
      </c>
      <c r="R2555" s="30" t="s">
        <v>30730</v>
      </c>
      <c r="S2555" s="30" t="s">
        <v>5361</v>
      </c>
      <c r="T2555" s="30" t="s">
        <v>30731</v>
      </c>
      <c r="U2555" s="30" t="s">
        <v>30731</v>
      </c>
      <c r="V2555" s="30" t="s">
        <v>30733</v>
      </c>
      <c r="W2555" s="30" t="s">
        <v>30733</v>
      </c>
      <c r="X2555" s="30" t="s">
        <v>30733</v>
      </c>
      <c r="Y2555" s="30" t="s">
        <v>30733</v>
      </c>
      <c r="Z2555" s="30" t="s">
        <v>30733</v>
      </c>
      <c r="AA2555" s="31" t="s">
        <v>30790</v>
      </c>
    </row>
    <row r="2556" spans="1:27" x14ac:dyDescent="0.3">
      <c r="A2556" s="28" t="s">
        <v>3023</v>
      </c>
      <c r="B2556" s="28" t="s">
        <v>25716</v>
      </c>
      <c r="C2556" s="28" t="s">
        <v>21749</v>
      </c>
      <c r="D2556" s="28" t="s">
        <v>21750</v>
      </c>
      <c r="E2556" s="28" t="s">
        <v>10507</v>
      </c>
      <c r="F2556" s="28" t="s">
        <v>2071</v>
      </c>
      <c r="G2556" s="28" t="s">
        <v>28028</v>
      </c>
      <c r="H2556" s="28" t="s">
        <v>25706</v>
      </c>
      <c r="I2556" s="28">
        <v>1</v>
      </c>
      <c r="J2556" s="28">
        <v>0</v>
      </c>
      <c r="K2556" s="28">
        <v>0</v>
      </c>
      <c r="L2556" s="28">
        <v>0</v>
      </c>
      <c r="M2556" s="28">
        <v>0</v>
      </c>
      <c r="N2556" s="28">
        <v>3</v>
      </c>
      <c r="O2556" s="28">
        <v>6</v>
      </c>
      <c r="P2556">
        <f>VLOOKUP($A2556,'Item Detail'!$A$2:$G$4956,7,0)</f>
        <v>1</v>
      </c>
      <c r="Q2556" s="30" t="s">
        <v>30748</v>
      </c>
      <c r="R2556" s="30" t="s">
        <v>30730</v>
      </c>
      <c r="S2556" s="30" t="s">
        <v>30749</v>
      </c>
      <c r="T2556" s="30" t="s">
        <v>30731</v>
      </c>
      <c r="U2556" s="30" t="s">
        <v>30731</v>
      </c>
      <c r="V2556" s="30" t="s">
        <v>30733</v>
      </c>
      <c r="W2556" s="30" t="s">
        <v>30733</v>
      </c>
      <c r="X2556" s="30" t="s">
        <v>30733</v>
      </c>
      <c r="Y2556" s="30" t="s">
        <v>30733</v>
      </c>
      <c r="Z2556" s="30" t="s">
        <v>30733</v>
      </c>
      <c r="AA2556" s="31" t="s">
        <v>30790</v>
      </c>
    </row>
    <row r="2557" spans="1:27" x14ac:dyDescent="0.3">
      <c r="A2557" s="28" t="s">
        <v>2541</v>
      </c>
      <c r="B2557" s="28" t="s">
        <v>25685</v>
      </c>
      <c r="C2557" s="28" t="s">
        <v>24828</v>
      </c>
      <c r="D2557" s="28" t="s">
        <v>13589</v>
      </c>
      <c r="E2557" s="28" t="s">
        <v>11246</v>
      </c>
      <c r="F2557" s="28" t="s">
        <v>26596</v>
      </c>
      <c r="G2557" s="28" t="s">
        <v>26597</v>
      </c>
      <c r="H2557" s="28" t="s">
        <v>25706</v>
      </c>
      <c r="I2557" s="28">
        <v>0</v>
      </c>
      <c r="J2557" s="28">
        <v>0</v>
      </c>
      <c r="K2557" s="28">
        <v>0</v>
      </c>
      <c r="L2557" s="28">
        <v>1</v>
      </c>
      <c r="M2557" s="28">
        <v>0</v>
      </c>
      <c r="N2557" s="28">
        <v>3</v>
      </c>
      <c r="O2557" s="28">
        <v>6</v>
      </c>
      <c r="P2557">
        <f>VLOOKUP($A2557,'Item Detail'!$A$2:$G$4956,7,0)</f>
        <v>1</v>
      </c>
      <c r="Q2557" s="30" t="s">
        <v>30748</v>
      </c>
      <c r="R2557" s="30" t="s">
        <v>30730</v>
      </c>
      <c r="S2557" s="30" t="s">
        <v>30749</v>
      </c>
      <c r="T2557" s="30" t="s">
        <v>30731</v>
      </c>
      <c r="U2557" s="30" t="s">
        <v>30731</v>
      </c>
      <c r="V2557" s="30" t="s">
        <v>30733</v>
      </c>
      <c r="W2557" s="30" t="s">
        <v>30733</v>
      </c>
      <c r="X2557" s="30" t="s">
        <v>30733</v>
      </c>
      <c r="Y2557" s="30" t="s">
        <v>30733</v>
      </c>
      <c r="Z2557" s="30" t="s">
        <v>30733</v>
      </c>
      <c r="AA2557" s="31" t="s">
        <v>30790</v>
      </c>
    </row>
    <row r="2558" spans="1:27" x14ac:dyDescent="0.3">
      <c r="A2558" s="28" t="s">
        <v>19821</v>
      </c>
      <c r="B2558" s="28" t="s">
        <v>25687</v>
      </c>
      <c r="C2558" s="28" t="s">
        <v>19822</v>
      </c>
      <c r="D2558" s="28" t="s">
        <v>19823</v>
      </c>
      <c r="E2558" s="28" t="s">
        <v>11111</v>
      </c>
      <c r="F2558" s="28" t="s">
        <v>14953</v>
      </c>
      <c r="G2558" s="28" t="s">
        <v>28029</v>
      </c>
      <c r="H2558" s="28" t="s">
        <v>25662</v>
      </c>
      <c r="I2558" s="28">
        <v>0</v>
      </c>
      <c r="J2558" s="28">
        <v>0</v>
      </c>
      <c r="K2558" s="28">
        <v>1</v>
      </c>
      <c r="L2558" s="28">
        <v>0</v>
      </c>
      <c r="M2558" s="28">
        <v>0</v>
      </c>
      <c r="N2558" s="28">
        <v>3</v>
      </c>
      <c r="O2558" s="28">
        <v>6</v>
      </c>
      <c r="P2558">
        <f>VLOOKUP($A2558,'Item Detail'!$A$2:$G$4956,7,0)</f>
        <v>1</v>
      </c>
      <c r="Q2558" s="30" t="s">
        <v>30750</v>
      </c>
      <c r="R2558" s="30" t="s">
        <v>30730</v>
      </c>
      <c r="S2558" s="30" t="s">
        <v>30737</v>
      </c>
      <c r="T2558" s="30" t="s">
        <v>30731</v>
      </c>
      <c r="U2558" s="30" t="s">
        <v>30731</v>
      </c>
      <c r="V2558" s="30" t="s">
        <v>30738</v>
      </c>
      <c r="W2558" s="30" t="s">
        <v>30738</v>
      </c>
      <c r="X2558" s="30" t="s">
        <v>30738</v>
      </c>
      <c r="Y2558" s="30" t="s">
        <v>30738</v>
      </c>
      <c r="Z2558" s="30" t="s">
        <v>30738</v>
      </c>
      <c r="AA2558" s="31" t="s">
        <v>30789</v>
      </c>
    </row>
    <row r="2559" spans="1:27" x14ac:dyDescent="0.3">
      <c r="A2559" s="28" t="s">
        <v>8516</v>
      </c>
      <c r="B2559" s="28" t="s">
        <v>25666</v>
      </c>
      <c r="C2559" s="28" t="s">
        <v>16677</v>
      </c>
      <c r="D2559" s="28" t="s">
        <v>16678</v>
      </c>
      <c r="E2559" s="28" t="s">
        <v>10507</v>
      </c>
      <c r="F2559" s="28" t="s">
        <v>5372</v>
      </c>
      <c r="G2559" s="28" t="s">
        <v>28030</v>
      </c>
      <c r="H2559" s="28" t="s">
        <v>25657</v>
      </c>
      <c r="I2559" s="28">
        <v>0</v>
      </c>
      <c r="J2559" s="28">
        <v>0</v>
      </c>
      <c r="K2559" s="28">
        <v>0</v>
      </c>
      <c r="L2559" s="28">
        <v>1</v>
      </c>
      <c r="M2559" s="28">
        <v>0</v>
      </c>
      <c r="N2559" s="28">
        <v>3</v>
      </c>
      <c r="O2559" s="28">
        <v>6</v>
      </c>
      <c r="P2559">
        <f>VLOOKUP($A2559,'Item Detail'!$A$2:$G$4956,7,0)</f>
        <v>1</v>
      </c>
      <c r="Q2559" s="30" t="s">
        <v>30742</v>
      </c>
      <c r="R2559" s="30" t="s">
        <v>30730</v>
      </c>
      <c r="S2559" s="30" t="s">
        <v>5361</v>
      </c>
      <c r="T2559" s="30" t="s">
        <v>30731</v>
      </c>
      <c r="U2559" s="30" t="s">
        <v>30767</v>
      </c>
      <c r="V2559" s="30" t="s">
        <v>30733</v>
      </c>
      <c r="W2559" s="30" t="s">
        <v>30733</v>
      </c>
      <c r="X2559" s="30" t="s">
        <v>30733</v>
      </c>
      <c r="Y2559" s="30" t="s">
        <v>30733</v>
      </c>
      <c r="Z2559" s="30" t="s">
        <v>30733</v>
      </c>
      <c r="AA2559" s="31" t="s">
        <v>30786</v>
      </c>
    </row>
    <row r="2560" spans="1:27" x14ac:dyDescent="0.3">
      <c r="A2560" s="28" t="s">
        <v>8849</v>
      </c>
      <c r="B2560" s="28" t="s">
        <v>25666</v>
      </c>
      <c r="C2560" s="28" t="s">
        <v>17017</v>
      </c>
      <c r="D2560" s="28" t="s">
        <v>17018</v>
      </c>
      <c r="E2560" s="28" t="s">
        <v>10507</v>
      </c>
      <c r="F2560" s="28" t="s">
        <v>5372</v>
      </c>
      <c r="G2560" s="28" t="s">
        <v>28031</v>
      </c>
      <c r="H2560" s="28" t="s">
        <v>25657</v>
      </c>
      <c r="I2560" s="28">
        <v>0</v>
      </c>
      <c r="J2560" s="28">
        <v>0</v>
      </c>
      <c r="K2560" s="28">
        <v>1</v>
      </c>
      <c r="L2560" s="28">
        <v>0</v>
      </c>
      <c r="M2560" s="28">
        <v>0</v>
      </c>
      <c r="N2560" s="28">
        <v>3</v>
      </c>
      <c r="O2560" s="28">
        <v>6</v>
      </c>
      <c r="P2560">
        <f>VLOOKUP($A2560,'Item Detail'!$A$2:$G$4956,7,0)</f>
        <v>1</v>
      </c>
      <c r="Q2560" s="30" t="s">
        <v>30740</v>
      </c>
      <c r="R2560" s="30" t="s">
        <v>30730</v>
      </c>
      <c r="S2560" s="30" t="s">
        <v>5361</v>
      </c>
      <c r="T2560" s="30" t="s">
        <v>30731</v>
      </c>
      <c r="U2560" s="30" t="s">
        <v>30731</v>
      </c>
      <c r="V2560" s="30" t="s">
        <v>30733</v>
      </c>
      <c r="W2560" s="30" t="s">
        <v>30733</v>
      </c>
      <c r="X2560" s="30" t="s">
        <v>30733</v>
      </c>
      <c r="Y2560" s="30" t="s">
        <v>30733</v>
      </c>
      <c r="Z2560" s="30" t="s">
        <v>30733</v>
      </c>
      <c r="AA2560" s="31" t="s">
        <v>30786</v>
      </c>
    </row>
    <row r="2561" spans="1:27" x14ac:dyDescent="0.3">
      <c r="A2561" s="28" t="s">
        <v>24740</v>
      </c>
      <c r="B2561" s="28" t="s">
        <v>25725</v>
      </c>
      <c r="C2561" s="28" t="s">
        <v>24741</v>
      </c>
      <c r="D2561" s="28" t="s">
        <v>24742</v>
      </c>
      <c r="E2561" s="28" t="s">
        <v>24743</v>
      </c>
      <c r="F2561" s="28" t="s">
        <v>2146</v>
      </c>
      <c r="G2561" s="28" t="s">
        <v>28032</v>
      </c>
      <c r="H2561" s="28" t="s">
        <v>25670</v>
      </c>
      <c r="I2561" s="28">
        <v>0</v>
      </c>
      <c r="J2561" s="28">
        <v>0</v>
      </c>
      <c r="K2561" s="28">
        <v>0</v>
      </c>
      <c r="L2561" s="28">
        <v>1</v>
      </c>
      <c r="M2561" s="28">
        <v>0</v>
      </c>
      <c r="N2561" s="28">
        <v>3</v>
      </c>
      <c r="O2561" s="28">
        <v>6</v>
      </c>
      <c r="P2561">
        <f>VLOOKUP($A2561,'Item Detail'!$A$2:$G$4956,7,0)</f>
        <v>1</v>
      </c>
      <c r="Q2561" s="30" t="s">
        <v>30745</v>
      </c>
      <c r="R2561" s="30" t="s">
        <v>30730</v>
      </c>
      <c r="S2561" s="30" t="s">
        <v>30737</v>
      </c>
      <c r="T2561" s="30" t="s">
        <v>30731</v>
      </c>
      <c r="U2561" s="30" t="s">
        <v>30731</v>
      </c>
      <c r="V2561" s="30" t="s">
        <v>30738</v>
      </c>
      <c r="W2561" s="30" t="s">
        <v>30738</v>
      </c>
      <c r="X2561" s="30" t="s">
        <v>30733</v>
      </c>
      <c r="Y2561" s="30" t="s">
        <v>30733</v>
      </c>
      <c r="Z2561" s="30" t="s">
        <v>30733</v>
      </c>
      <c r="AA2561" s="31" t="s">
        <v>30791</v>
      </c>
    </row>
    <row r="2562" spans="1:27" x14ac:dyDescent="0.3">
      <c r="A2562" s="28" t="s">
        <v>8769</v>
      </c>
      <c r="B2562" s="28" t="s">
        <v>25792</v>
      </c>
      <c r="C2562" s="28" t="s">
        <v>8770</v>
      </c>
      <c r="D2562" s="28" t="s">
        <v>22070</v>
      </c>
      <c r="E2562" s="28" t="s">
        <v>10507</v>
      </c>
      <c r="F2562" s="28" t="s">
        <v>25859</v>
      </c>
      <c r="G2562" s="28" t="s">
        <v>28033</v>
      </c>
      <c r="H2562" s="28" t="s">
        <v>25657</v>
      </c>
      <c r="I2562" s="28">
        <v>1</v>
      </c>
      <c r="J2562" s="28">
        <v>0</v>
      </c>
      <c r="K2562" s="28">
        <v>0</v>
      </c>
      <c r="L2562" s="28">
        <v>0</v>
      </c>
      <c r="M2562" s="28">
        <v>0</v>
      </c>
      <c r="N2562" s="28">
        <v>3</v>
      </c>
      <c r="O2562" s="28">
        <v>6</v>
      </c>
      <c r="P2562">
        <f>VLOOKUP($A2562,'Item Detail'!$A$2:$G$4956,7,0)</f>
        <v>1</v>
      </c>
      <c r="Q2562" s="30" t="s">
        <v>30729</v>
      </c>
      <c r="R2562" s="30" t="s">
        <v>30730</v>
      </c>
      <c r="S2562" s="30" t="s">
        <v>5361</v>
      </c>
      <c r="T2562" s="30" t="s">
        <v>30731</v>
      </c>
      <c r="U2562" s="30" t="s">
        <v>30731</v>
      </c>
      <c r="V2562" s="30" t="s">
        <v>30733</v>
      </c>
      <c r="W2562" s="30" t="s">
        <v>30733</v>
      </c>
      <c r="X2562" s="30" t="s">
        <v>30733</v>
      </c>
      <c r="Y2562" s="30" t="s">
        <v>30733</v>
      </c>
      <c r="Z2562" s="30" t="s">
        <v>30733</v>
      </c>
      <c r="AA2562" s="31" t="s">
        <v>30790</v>
      </c>
    </row>
    <row r="2563" spans="1:27" x14ac:dyDescent="0.3">
      <c r="A2563" s="28" t="s">
        <v>24415</v>
      </c>
      <c r="B2563" s="28" t="s">
        <v>25671</v>
      </c>
      <c r="C2563" s="28" t="s">
        <v>24416</v>
      </c>
      <c r="D2563" s="28" t="s">
        <v>10659</v>
      </c>
      <c r="E2563" s="28" t="s">
        <v>10695</v>
      </c>
      <c r="F2563" s="28" t="s">
        <v>26881</v>
      </c>
      <c r="G2563" s="28" t="s">
        <v>28034</v>
      </c>
      <c r="H2563" s="28" t="s">
        <v>25662</v>
      </c>
      <c r="I2563" s="28">
        <v>0</v>
      </c>
      <c r="J2563" s="28">
        <v>0</v>
      </c>
      <c r="K2563" s="28">
        <v>0</v>
      </c>
      <c r="L2563" s="28">
        <v>0</v>
      </c>
      <c r="M2563" s="28">
        <v>1</v>
      </c>
      <c r="N2563" s="28">
        <v>3</v>
      </c>
      <c r="O2563" s="28">
        <v>6</v>
      </c>
      <c r="P2563">
        <f>VLOOKUP($A2563,'Item Detail'!$A$2:$G$4956,7,0)</f>
        <v>1</v>
      </c>
      <c r="Q2563" s="30" t="s">
        <v>30739</v>
      </c>
      <c r="R2563" s="30" t="s">
        <v>30730</v>
      </c>
      <c r="S2563" s="30" t="s">
        <v>30737</v>
      </c>
      <c r="T2563" s="30" t="s">
        <v>30731</v>
      </c>
      <c r="U2563" s="30" t="s">
        <v>30732</v>
      </c>
      <c r="V2563" s="30" t="s">
        <v>30738</v>
      </c>
      <c r="W2563" s="30" t="s">
        <v>30738</v>
      </c>
      <c r="X2563" s="30" t="s">
        <v>30738</v>
      </c>
      <c r="Y2563" s="30" t="s">
        <v>30738</v>
      </c>
      <c r="Z2563" s="30" t="s">
        <v>30738</v>
      </c>
      <c r="AA2563" s="31" t="s">
        <v>30789</v>
      </c>
    </row>
    <row r="2564" spans="1:27" x14ac:dyDescent="0.3">
      <c r="A2564" s="28" t="s">
        <v>9124</v>
      </c>
      <c r="B2564" s="28" t="s">
        <v>25703</v>
      </c>
      <c r="C2564" s="28" t="s">
        <v>9125</v>
      </c>
      <c r="D2564" s="28" t="s">
        <v>18376</v>
      </c>
      <c r="E2564" s="28" t="s">
        <v>10507</v>
      </c>
      <c r="F2564" s="28" t="s">
        <v>2415</v>
      </c>
      <c r="G2564" s="28" t="s">
        <v>28035</v>
      </c>
      <c r="H2564" s="28" t="s">
        <v>25657</v>
      </c>
      <c r="I2564" s="28">
        <v>0</v>
      </c>
      <c r="J2564" s="28">
        <v>0</v>
      </c>
      <c r="K2564" s="28">
        <v>0</v>
      </c>
      <c r="L2564" s="28">
        <v>0</v>
      </c>
      <c r="M2564" s="28">
        <v>1</v>
      </c>
      <c r="N2564" s="28">
        <v>3</v>
      </c>
      <c r="O2564" s="28">
        <v>6</v>
      </c>
      <c r="P2564">
        <f>VLOOKUP($A2564,'Item Detail'!$A$2:$G$4956,7,0)</f>
        <v>1</v>
      </c>
      <c r="Q2564" s="30" t="s">
        <v>30729</v>
      </c>
      <c r="R2564" s="30" t="s">
        <v>30730</v>
      </c>
      <c r="S2564" s="30" t="s">
        <v>5361</v>
      </c>
      <c r="T2564" s="30" t="s">
        <v>30731</v>
      </c>
      <c r="U2564" s="30" t="s">
        <v>30731</v>
      </c>
      <c r="V2564" s="30" t="s">
        <v>30733</v>
      </c>
      <c r="W2564" s="30" t="s">
        <v>30733</v>
      </c>
      <c r="X2564" s="30" t="s">
        <v>30733</v>
      </c>
      <c r="Y2564" s="30" t="s">
        <v>30733</v>
      </c>
      <c r="Z2564" s="30" t="s">
        <v>30733</v>
      </c>
      <c r="AA2564" s="31" t="s">
        <v>30790</v>
      </c>
    </row>
    <row r="2565" spans="1:27" x14ac:dyDescent="0.3">
      <c r="A2565" s="28" t="s">
        <v>3114</v>
      </c>
      <c r="B2565" s="28" t="s">
        <v>25671</v>
      </c>
      <c r="C2565" s="28" t="s">
        <v>3115</v>
      </c>
      <c r="D2565" s="28" t="s">
        <v>10485</v>
      </c>
      <c r="E2565" s="28" t="s">
        <v>10507</v>
      </c>
      <c r="F2565" s="28" t="s">
        <v>2049</v>
      </c>
      <c r="G2565" s="28" t="s">
        <v>28036</v>
      </c>
      <c r="H2565" s="28" t="s">
        <v>25706</v>
      </c>
      <c r="I2565" s="28">
        <v>0</v>
      </c>
      <c r="J2565" s="28">
        <v>0</v>
      </c>
      <c r="K2565" s="28">
        <v>0</v>
      </c>
      <c r="L2565" s="28">
        <v>0</v>
      </c>
      <c r="M2565" s="28">
        <v>1</v>
      </c>
      <c r="N2565" s="28">
        <v>3</v>
      </c>
      <c r="O2565" s="28">
        <v>6</v>
      </c>
      <c r="P2565">
        <f>VLOOKUP($A2565,'Item Detail'!$A$2:$G$4956,7,0)</f>
        <v>1</v>
      </c>
      <c r="Q2565" s="30" t="s">
        <v>30748</v>
      </c>
      <c r="R2565" s="30" t="s">
        <v>30730</v>
      </c>
      <c r="S2565" s="30" t="s">
        <v>30749</v>
      </c>
      <c r="T2565" s="30" t="s">
        <v>30731</v>
      </c>
      <c r="U2565" s="30" t="s">
        <v>30747</v>
      </c>
      <c r="V2565" s="30" t="s">
        <v>30733</v>
      </c>
      <c r="W2565" s="30" t="s">
        <v>30733</v>
      </c>
      <c r="X2565" s="30" t="s">
        <v>30733</v>
      </c>
      <c r="Y2565" s="30" t="s">
        <v>30733</v>
      </c>
      <c r="Z2565" s="30" t="s">
        <v>30733</v>
      </c>
      <c r="AA2565" s="31" t="s">
        <v>30790</v>
      </c>
    </row>
    <row r="2566" spans="1:27" x14ac:dyDescent="0.3">
      <c r="A2566" s="28" t="s">
        <v>17560</v>
      </c>
      <c r="B2566" s="28" t="s">
        <v>25716</v>
      </c>
      <c r="C2566" s="28" t="s">
        <v>17561</v>
      </c>
      <c r="D2566" s="28" t="s">
        <v>17562</v>
      </c>
      <c r="E2566" s="28" t="s">
        <v>17563</v>
      </c>
      <c r="F2566" s="28" t="s">
        <v>2181</v>
      </c>
      <c r="G2566" s="28" t="s">
        <v>28037</v>
      </c>
      <c r="H2566" s="28" t="s">
        <v>25662</v>
      </c>
      <c r="I2566" s="28">
        <v>0</v>
      </c>
      <c r="J2566" s="28">
        <v>0</v>
      </c>
      <c r="K2566" s="28">
        <v>1</v>
      </c>
      <c r="L2566" s="28">
        <v>0</v>
      </c>
      <c r="M2566" s="28">
        <v>0</v>
      </c>
      <c r="N2566" s="28">
        <v>3</v>
      </c>
      <c r="O2566" s="28">
        <v>6</v>
      </c>
      <c r="P2566">
        <f>VLOOKUP($A2566,'Item Detail'!$A$2:$G$4956,7,0)</f>
        <v>1</v>
      </c>
      <c r="Q2566" s="30" t="s">
        <v>30753</v>
      </c>
      <c r="R2566" s="30" t="s">
        <v>30730</v>
      </c>
      <c r="S2566" s="30" t="s">
        <v>30737</v>
      </c>
      <c r="T2566" s="30" t="s">
        <v>30731</v>
      </c>
      <c r="U2566" s="30" t="s">
        <v>30731</v>
      </c>
      <c r="V2566" s="30" t="s">
        <v>30738</v>
      </c>
      <c r="W2566" s="30" t="s">
        <v>30738</v>
      </c>
      <c r="X2566" s="30" t="s">
        <v>30738</v>
      </c>
      <c r="Y2566" s="30" t="s">
        <v>30738</v>
      </c>
      <c r="Z2566" s="30" t="s">
        <v>30738</v>
      </c>
      <c r="AA2566" s="31" t="s">
        <v>30789</v>
      </c>
    </row>
    <row r="2567" spans="1:27" x14ac:dyDescent="0.3">
      <c r="A2567" s="28" t="s">
        <v>7420</v>
      </c>
      <c r="B2567" s="28" t="s">
        <v>25666</v>
      </c>
      <c r="C2567" s="28" t="s">
        <v>24249</v>
      </c>
      <c r="D2567" s="28" t="s">
        <v>12572</v>
      </c>
      <c r="E2567" s="28" t="s">
        <v>10507</v>
      </c>
      <c r="F2567" s="28" t="s">
        <v>5372</v>
      </c>
      <c r="G2567" s="28" t="s">
        <v>28038</v>
      </c>
      <c r="H2567" s="28" t="s">
        <v>25657</v>
      </c>
      <c r="I2567" s="28">
        <v>0</v>
      </c>
      <c r="J2567" s="28">
        <v>0</v>
      </c>
      <c r="K2567" s="28">
        <v>0</v>
      </c>
      <c r="L2567" s="28">
        <v>1</v>
      </c>
      <c r="M2567" s="28">
        <v>0</v>
      </c>
      <c r="N2567" s="28">
        <v>3</v>
      </c>
      <c r="O2567" s="28">
        <v>6</v>
      </c>
      <c r="P2567">
        <f>VLOOKUP($A2567,'Item Detail'!$A$2:$G$4956,7,0)</f>
        <v>1</v>
      </c>
      <c r="Q2567" s="30" t="s">
        <v>30742</v>
      </c>
      <c r="R2567" s="30" t="s">
        <v>30730</v>
      </c>
      <c r="S2567" s="30" t="s">
        <v>5361</v>
      </c>
      <c r="T2567" s="30" t="s">
        <v>30731</v>
      </c>
      <c r="U2567" s="30" t="s">
        <v>30731</v>
      </c>
      <c r="V2567" s="30" t="s">
        <v>30733</v>
      </c>
      <c r="W2567" s="30" t="s">
        <v>30733</v>
      </c>
      <c r="X2567" s="30" t="s">
        <v>30733</v>
      </c>
      <c r="Y2567" s="30" t="s">
        <v>30733</v>
      </c>
      <c r="Z2567" s="30" t="s">
        <v>30733</v>
      </c>
      <c r="AA2567" s="31" t="s">
        <v>30786</v>
      </c>
    </row>
    <row r="2568" spans="1:27" x14ac:dyDescent="0.3">
      <c r="A2568" s="28" t="s">
        <v>10114</v>
      </c>
      <c r="B2568" s="28" t="s">
        <v>25703</v>
      </c>
      <c r="C2568" s="28" t="s">
        <v>24518</v>
      </c>
      <c r="D2568" s="28" t="s">
        <v>10485</v>
      </c>
      <c r="E2568" s="28" t="s">
        <v>10507</v>
      </c>
      <c r="F2568" s="28" t="s">
        <v>2415</v>
      </c>
      <c r="G2568" s="28" t="s">
        <v>28039</v>
      </c>
      <c r="H2568" s="28" t="s">
        <v>25657</v>
      </c>
      <c r="I2568" s="28">
        <v>0</v>
      </c>
      <c r="J2568" s="28">
        <v>1</v>
      </c>
      <c r="K2568" s="28">
        <v>0</v>
      </c>
      <c r="L2568" s="28">
        <v>0</v>
      </c>
      <c r="M2568" s="28">
        <v>0</v>
      </c>
      <c r="N2568" s="28">
        <v>3</v>
      </c>
      <c r="O2568" s="28">
        <v>6</v>
      </c>
      <c r="P2568">
        <f>VLOOKUP($A2568,'Item Detail'!$A$2:$G$4956,7,0)</f>
        <v>1</v>
      </c>
      <c r="Q2568" s="30" t="s">
        <v>30729</v>
      </c>
      <c r="R2568" s="30" t="s">
        <v>30730</v>
      </c>
      <c r="S2568" s="30" t="s">
        <v>5361</v>
      </c>
      <c r="T2568" s="30" t="s">
        <v>30731</v>
      </c>
      <c r="U2568" s="30" t="s">
        <v>30731</v>
      </c>
      <c r="V2568" s="30" t="s">
        <v>30733</v>
      </c>
      <c r="W2568" s="30" t="s">
        <v>30733</v>
      </c>
      <c r="X2568" s="30" t="s">
        <v>30733</v>
      </c>
      <c r="Y2568" s="30" t="s">
        <v>30733</v>
      </c>
      <c r="Z2568" s="30" t="s">
        <v>30733</v>
      </c>
      <c r="AA2568" s="31" t="s">
        <v>30790</v>
      </c>
    </row>
    <row r="2569" spans="1:27" x14ac:dyDescent="0.3">
      <c r="A2569" s="28" t="s">
        <v>4237</v>
      </c>
      <c r="B2569" s="28" t="s">
        <v>25716</v>
      </c>
      <c r="C2569" s="28" t="s">
        <v>16845</v>
      </c>
      <c r="D2569" s="28" t="s">
        <v>16846</v>
      </c>
      <c r="E2569" s="28" t="s">
        <v>10451</v>
      </c>
      <c r="F2569" s="28" t="s">
        <v>2181</v>
      </c>
      <c r="G2569" s="28" t="s">
        <v>28040</v>
      </c>
      <c r="H2569" s="28" t="s">
        <v>25706</v>
      </c>
      <c r="I2569" s="28">
        <v>0</v>
      </c>
      <c r="J2569" s="28">
        <v>0</v>
      </c>
      <c r="K2569" s="28">
        <v>0</v>
      </c>
      <c r="L2569" s="28">
        <v>0</v>
      </c>
      <c r="M2569" s="28">
        <v>1</v>
      </c>
      <c r="N2569" s="28">
        <v>3</v>
      </c>
      <c r="O2569" s="28">
        <v>6</v>
      </c>
      <c r="P2569">
        <f>VLOOKUP($A2569,'Item Detail'!$A$2:$G$4956,7,0)</f>
        <v>1</v>
      </c>
      <c r="Q2569" s="30" t="s">
        <v>30748</v>
      </c>
      <c r="R2569" s="30" t="s">
        <v>30730</v>
      </c>
      <c r="S2569" s="30" t="s">
        <v>30749</v>
      </c>
      <c r="T2569" s="30" t="s">
        <v>30731</v>
      </c>
      <c r="U2569" s="30" t="s">
        <v>30731</v>
      </c>
      <c r="V2569" s="30" t="s">
        <v>30733</v>
      </c>
      <c r="W2569" s="30" t="s">
        <v>30733</v>
      </c>
      <c r="X2569" s="30" t="s">
        <v>30733</v>
      </c>
      <c r="Y2569" s="30" t="s">
        <v>30733</v>
      </c>
      <c r="Z2569" s="30" t="s">
        <v>30733</v>
      </c>
      <c r="AA2569" s="31" t="s">
        <v>30790</v>
      </c>
    </row>
    <row r="2570" spans="1:27" x14ac:dyDescent="0.3">
      <c r="A2570" s="28" t="s">
        <v>18295</v>
      </c>
      <c r="B2570" s="28" t="s">
        <v>25716</v>
      </c>
      <c r="C2570" s="28" t="s">
        <v>18296</v>
      </c>
      <c r="D2570" s="28" t="s">
        <v>10485</v>
      </c>
      <c r="E2570" s="28" t="s">
        <v>10980</v>
      </c>
      <c r="F2570" s="28" t="s">
        <v>2181</v>
      </c>
      <c r="G2570" s="28" t="s">
        <v>28041</v>
      </c>
      <c r="H2570" s="28" t="s">
        <v>25670</v>
      </c>
      <c r="I2570" s="28">
        <v>0</v>
      </c>
      <c r="J2570" s="28">
        <v>0</v>
      </c>
      <c r="K2570" s="28">
        <v>0</v>
      </c>
      <c r="L2570" s="28">
        <v>0</v>
      </c>
      <c r="M2570" s="28">
        <v>1</v>
      </c>
      <c r="N2570" s="28">
        <v>3</v>
      </c>
      <c r="O2570" s="28">
        <v>6</v>
      </c>
      <c r="P2570">
        <f>VLOOKUP($A2570,'Item Detail'!$A$2:$G$4956,7,0)</f>
        <v>1</v>
      </c>
      <c r="Q2570" s="30" t="s">
        <v>30745</v>
      </c>
      <c r="R2570" s="30" t="s">
        <v>30730</v>
      </c>
      <c r="S2570" s="30" t="s">
        <v>30737</v>
      </c>
      <c r="T2570" s="30" t="s">
        <v>30731</v>
      </c>
      <c r="U2570" s="30" t="s">
        <v>30751</v>
      </c>
      <c r="V2570" s="30" t="s">
        <v>30738</v>
      </c>
      <c r="W2570" s="30" t="s">
        <v>30733</v>
      </c>
      <c r="X2570" s="30" t="s">
        <v>30733</v>
      </c>
      <c r="Y2570" s="30" t="s">
        <v>30733</v>
      </c>
      <c r="Z2570" s="30" t="s">
        <v>30733</v>
      </c>
      <c r="AA2570" s="31" t="s">
        <v>30791</v>
      </c>
    </row>
    <row r="2571" spans="1:27" x14ac:dyDescent="0.3">
      <c r="A2571" s="28" t="s">
        <v>6278</v>
      </c>
      <c r="B2571" s="28" t="s">
        <v>25814</v>
      </c>
      <c r="C2571" s="28" t="s">
        <v>22832</v>
      </c>
      <c r="D2571" s="28" t="s">
        <v>22833</v>
      </c>
      <c r="E2571" s="28" t="s">
        <v>10507</v>
      </c>
      <c r="F2571" s="28" t="s">
        <v>6280</v>
      </c>
      <c r="G2571" s="28" t="s">
        <v>28042</v>
      </c>
      <c r="H2571" s="28" t="s">
        <v>25657</v>
      </c>
      <c r="I2571" s="28">
        <v>0</v>
      </c>
      <c r="J2571" s="28">
        <v>0</v>
      </c>
      <c r="K2571" s="28">
        <v>0</v>
      </c>
      <c r="L2571" s="28">
        <v>0</v>
      </c>
      <c r="M2571" s="28">
        <v>1</v>
      </c>
      <c r="N2571" s="28">
        <v>3</v>
      </c>
      <c r="O2571" s="28">
        <v>6</v>
      </c>
      <c r="P2571">
        <f>VLOOKUP($A2571,'Item Detail'!$A$2:$G$4956,7,0)</f>
        <v>1</v>
      </c>
      <c r="Q2571" s="30" t="s">
        <v>30729</v>
      </c>
      <c r="R2571" s="30" t="s">
        <v>30741</v>
      </c>
      <c r="S2571" s="30" t="s">
        <v>30741</v>
      </c>
      <c r="T2571" s="30" t="s">
        <v>30731</v>
      </c>
      <c r="U2571" s="30" t="s">
        <v>30747</v>
      </c>
      <c r="V2571" s="30" t="s">
        <v>30733</v>
      </c>
      <c r="W2571" s="30" t="s">
        <v>30733</v>
      </c>
      <c r="X2571" s="30" t="s">
        <v>30733</v>
      </c>
      <c r="Y2571" s="30" t="s">
        <v>30733</v>
      </c>
      <c r="Z2571" s="30" t="s">
        <v>30733</v>
      </c>
      <c r="AA2571" s="31" t="s">
        <v>30787</v>
      </c>
    </row>
    <row r="2572" spans="1:27" x14ac:dyDescent="0.3">
      <c r="A2572" s="28" t="s">
        <v>25259</v>
      </c>
      <c r="B2572" s="28" t="s">
        <v>25666</v>
      </c>
      <c r="C2572" s="28" t="s">
        <v>25260</v>
      </c>
      <c r="D2572" s="28" t="s">
        <v>25261</v>
      </c>
      <c r="E2572" s="28" t="s">
        <v>10507</v>
      </c>
      <c r="F2572" s="28" t="s">
        <v>25838</v>
      </c>
      <c r="G2572" s="28" t="s">
        <v>28043</v>
      </c>
      <c r="H2572" s="28" t="s">
        <v>25670</v>
      </c>
      <c r="I2572" s="28">
        <v>0</v>
      </c>
      <c r="J2572" s="28">
        <v>0</v>
      </c>
      <c r="K2572" s="28">
        <v>0</v>
      </c>
      <c r="L2572" s="28">
        <v>0</v>
      </c>
      <c r="M2572" s="28">
        <v>1</v>
      </c>
      <c r="N2572" s="28">
        <v>3</v>
      </c>
      <c r="O2572" s="28">
        <v>6</v>
      </c>
      <c r="P2572">
        <f>VLOOKUP($A2572,'Item Detail'!$A$2:$G$4956,7,0)</f>
        <v>1</v>
      </c>
      <c r="Q2572" s="30" t="s">
        <v>30745</v>
      </c>
      <c r="R2572" s="30" t="s">
        <v>30730</v>
      </c>
      <c r="S2572" s="30" t="s">
        <v>30737</v>
      </c>
      <c r="T2572" s="30" t="s">
        <v>30731</v>
      </c>
      <c r="U2572" s="30" t="s">
        <v>30747</v>
      </c>
      <c r="V2572" s="30" t="s">
        <v>30738</v>
      </c>
      <c r="W2572" s="30" t="s">
        <v>30733</v>
      </c>
      <c r="X2572" s="30" t="s">
        <v>30733</v>
      </c>
      <c r="Y2572" s="30" t="s">
        <v>30733</v>
      </c>
      <c r="Z2572" s="30" t="s">
        <v>30733</v>
      </c>
      <c r="AA2572" s="31" t="s">
        <v>30791</v>
      </c>
    </row>
    <row r="2573" spans="1:27" x14ac:dyDescent="0.3">
      <c r="A2573" s="28" t="s">
        <v>25188</v>
      </c>
      <c r="B2573" s="28" t="s">
        <v>25725</v>
      </c>
      <c r="C2573" s="28" t="s">
        <v>25189</v>
      </c>
      <c r="D2573" s="28" t="s">
        <v>25190</v>
      </c>
      <c r="E2573" s="28" t="s">
        <v>25191</v>
      </c>
      <c r="F2573" s="28" t="s">
        <v>2146</v>
      </c>
      <c r="G2573" s="28" t="s">
        <v>28044</v>
      </c>
      <c r="H2573" s="28" t="s">
        <v>25662</v>
      </c>
      <c r="I2573" s="28">
        <v>0</v>
      </c>
      <c r="J2573" s="28">
        <v>1</v>
      </c>
      <c r="K2573" s="28">
        <v>0</v>
      </c>
      <c r="L2573" s="28">
        <v>0</v>
      </c>
      <c r="M2573" s="28">
        <v>0</v>
      </c>
      <c r="N2573" s="28">
        <v>3</v>
      </c>
      <c r="O2573" s="28">
        <v>6</v>
      </c>
      <c r="P2573">
        <f>VLOOKUP($A2573,'Item Detail'!$A$2:$G$4956,7,0)</f>
        <v>1</v>
      </c>
      <c r="Q2573" s="30" t="s">
        <v>30745</v>
      </c>
      <c r="R2573" s="30" t="s">
        <v>30730</v>
      </c>
      <c r="S2573" s="30" t="s">
        <v>30737</v>
      </c>
      <c r="T2573" s="30" t="s">
        <v>30731</v>
      </c>
      <c r="U2573" s="30" t="s">
        <v>30731</v>
      </c>
      <c r="V2573" s="30" t="s">
        <v>30733</v>
      </c>
      <c r="W2573" s="30" t="s">
        <v>30738</v>
      </c>
      <c r="X2573" s="30" t="s">
        <v>30733</v>
      </c>
      <c r="Y2573" s="30" t="s">
        <v>30733</v>
      </c>
      <c r="Z2573" s="30" t="s">
        <v>30733</v>
      </c>
      <c r="AA2573" s="31" t="s">
        <v>30789</v>
      </c>
    </row>
    <row r="2574" spans="1:27" x14ac:dyDescent="0.3">
      <c r="A2574" s="28" t="s">
        <v>9615</v>
      </c>
      <c r="B2574" s="28" t="s">
        <v>25797</v>
      </c>
      <c r="C2574" s="28" t="s">
        <v>25121</v>
      </c>
      <c r="D2574" s="28" t="s">
        <v>25122</v>
      </c>
      <c r="E2574" s="28" t="s">
        <v>10507</v>
      </c>
      <c r="F2574" s="28" t="s">
        <v>9617</v>
      </c>
      <c r="G2574" s="28" t="s">
        <v>28045</v>
      </c>
      <c r="H2574" s="28" t="s">
        <v>25657</v>
      </c>
      <c r="I2574" s="28">
        <v>0</v>
      </c>
      <c r="J2574" s="28">
        <v>0</v>
      </c>
      <c r="K2574" s="28">
        <v>0</v>
      </c>
      <c r="L2574" s="28">
        <v>1</v>
      </c>
      <c r="M2574" s="28">
        <v>0</v>
      </c>
      <c r="N2574" s="28">
        <v>3</v>
      </c>
      <c r="O2574" s="28">
        <v>6</v>
      </c>
      <c r="P2574">
        <f>VLOOKUP($A2574,'Item Detail'!$A$2:$G$4956,7,0)</f>
        <v>1</v>
      </c>
      <c r="Q2574" s="30" t="s">
        <v>30729</v>
      </c>
      <c r="R2574" s="30" t="s">
        <v>30730</v>
      </c>
      <c r="S2574" s="30" t="s">
        <v>5361</v>
      </c>
      <c r="T2574" s="30" t="s">
        <v>30731</v>
      </c>
      <c r="U2574" s="30" t="s">
        <v>30731</v>
      </c>
      <c r="V2574" s="30" t="s">
        <v>30733</v>
      </c>
      <c r="W2574" s="30" t="s">
        <v>30733</v>
      </c>
      <c r="X2574" s="30" t="s">
        <v>30733</v>
      </c>
      <c r="Y2574" s="30" t="s">
        <v>30733</v>
      </c>
      <c r="Z2574" s="30" t="s">
        <v>30733</v>
      </c>
      <c r="AA2574" s="31" t="s">
        <v>30790</v>
      </c>
    </row>
    <row r="2575" spans="1:27" x14ac:dyDescent="0.3">
      <c r="A2575" s="28" t="s">
        <v>21092</v>
      </c>
      <c r="B2575" s="28" t="s">
        <v>25725</v>
      </c>
      <c r="C2575" s="28" t="s">
        <v>16731</v>
      </c>
      <c r="D2575" s="28" t="s">
        <v>13224</v>
      </c>
      <c r="E2575" s="28" t="s">
        <v>10695</v>
      </c>
      <c r="F2575" s="28" t="s">
        <v>2146</v>
      </c>
      <c r="G2575" s="28" t="s">
        <v>28046</v>
      </c>
      <c r="H2575" s="28" t="s">
        <v>25670</v>
      </c>
      <c r="I2575" s="28">
        <v>0</v>
      </c>
      <c r="J2575" s="28">
        <v>0</v>
      </c>
      <c r="K2575" s="28">
        <v>0</v>
      </c>
      <c r="L2575" s="28">
        <v>0</v>
      </c>
      <c r="M2575" s="28">
        <v>1</v>
      </c>
      <c r="N2575" s="28">
        <v>3</v>
      </c>
      <c r="O2575" s="28">
        <v>6</v>
      </c>
      <c r="P2575">
        <f>VLOOKUP($A2575,'Item Detail'!$A$2:$G$4956,7,0)</f>
        <v>1</v>
      </c>
      <c r="Q2575" s="30" t="s">
        <v>30745</v>
      </c>
      <c r="R2575" s="30" t="s">
        <v>30730</v>
      </c>
      <c r="S2575" s="30" t="s">
        <v>30737</v>
      </c>
      <c r="T2575" s="30" t="s">
        <v>30731</v>
      </c>
      <c r="U2575" s="30" t="s">
        <v>30731</v>
      </c>
      <c r="V2575" s="30" t="s">
        <v>30738</v>
      </c>
      <c r="W2575" s="30" t="s">
        <v>30733</v>
      </c>
      <c r="X2575" s="30" t="s">
        <v>30738</v>
      </c>
      <c r="Y2575" s="30" t="s">
        <v>30738</v>
      </c>
      <c r="Z2575" s="30" t="s">
        <v>30738</v>
      </c>
      <c r="AA2575" s="31" t="s">
        <v>30788</v>
      </c>
    </row>
    <row r="2576" spans="1:27" x14ac:dyDescent="0.3">
      <c r="A2576" s="28" t="s">
        <v>6167</v>
      </c>
      <c r="B2576" s="28" t="s">
        <v>25703</v>
      </c>
      <c r="C2576" s="28" t="s">
        <v>6168</v>
      </c>
      <c r="D2576" s="28" t="s">
        <v>15145</v>
      </c>
      <c r="E2576" s="28" t="s">
        <v>10507</v>
      </c>
      <c r="F2576" s="28" t="s">
        <v>2415</v>
      </c>
      <c r="G2576" s="28" t="s">
        <v>28047</v>
      </c>
      <c r="H2576" s="28" t="s">
        <v>25657</v>
      </c>
      <c r="I2576" s="28">
        <v>0</v>
      </c>
      <c r="J2576" s="28">
        <v>0</v>
      </c>
      <c r="K2576" s="28">
        <v>0</v>
      </c>
      <c r="L2576" s="28">
        <v>0</v>
      </c>
      <c r="M2576" s="28">
        <v>1</v>
      </c>
      <c r="N2576" s="28">
        <v>3</v>
      </c>
      <c r="O2576" s="28">
        <v>6</v>
      </c>
      <c r="P2576">
        <f>VLOOKUP($A2576,'Item Detail'!$A$2:$G$4956,7,0)</f>
        <v>1</v>
      </c>
      <c r="Q2576" s="30" t="s">
        <v>30729</v>
      </c>
      <c r="R2576" s="30" t="s">
        <v>30730</v>
      </c>
      <c r="S2576" s="30" t="s">
        <v>5361</v>
      </c>
      <c r="T2576" s="30" t="s">
        <v>30731</v>
      </c>
      <c r="U2576" s="30" t="s">
        <v>30747</v>
      </c>
      <c r="V2576" s="30" t="s">
        <v>30733</v>
      </c>
      <c r="W2576" s="30" t="s">
        <v>30733</v>
      </c>
      <c r="X2576" s="30" t="s">
        <v>30733</v>
      </c>
      <c r="Y2576" s="30" t="s">
        <v>30733</v>
      </c>
      <c r="Z2576" s="30" t="s">
        <v>30733</v>
      </c>
      <c r="AA2576" s="31" t="s">
        <v>30790</v>
      </c>
    </row>
    <row r="2577" spans="1:27" x14ac:dyDescent="0.3">
      <c r="A2577" s="28" t="s">
        <v>18063</v>
      </c>
      <c r="B2577" s="28" t="s">
        <v>25716</v>
      </c>
      <c r="C2577" s="28" t="s">
        <v>18064</v>
      </c>
      <c r="D2577" s="28" t="s">
        <v>11785</v>
      </c>
      <c r="E2577" s="28" t="s">
        <v>11319</v>
      </c>
      <c r="F2577" s="28" t="s">
        <v>25742</v>
      </c>
      <c r="G2577" s="28" t="s">
        <v>28048</v>
      </c>
      <c r="H2577" s="28" t="s">
        <v>25665</v>
      </c>
      <c r="I2577" s="28">
        <v>0</v>
      </c>
      <c r="J2577" s="28">
        <v>0</v>
      </c>
      <c r="K2577" s="28">
        <v>0</v>
      </c>
      <c r="L2577" s="28">
        <v>1</v>
      </c>
      <c r="M2577" s="28">
        <v>0</v>
      </c>
      <c r="N2577" s="28">
        <v>3</v>
      </c>
      <c r="O2577" s="28">
        <v>6</v>
      </c>
      <c r="P2577">
        <f>VLOOKUP($A2577,'Item Detail'!$A$2:$G$4956,7,0)</f>
        <v>1</v>
      </c>
      <c r="Q2577" s="30" t="s">
        <v>30745</v>
      </c>
      <c r="R2577" s="30" t="s">
        <v>30730</v>
      </c>
      <c r="S2577" s="30" t="s">
        <v>30737</v>
      </c>
      <c r="T2577" s="30" t="s">
        <v>30731</v>
      </c>
      <c r="U2577" s="30" t="s">
        <v>30747</v>
      </c>
      <c r="V2577" s="30" t="s">
        <v>30738</v>
      </c>
      <c r="W2577" s="30" t="s">
        <v>30738</v>
      </c>
      <c r="X2577" s="30" t="s">
        <v>30738</v>
      </c>
      <c r="Y2577" s="30" t="s">
        <v>30738</v>
      </c>
      <c r="Z2577" s="30" t="s">
        <v>30738</v>
      </c>
      <c r="AA2577" s="31" t="s">
        <v>30789</v>
      </c>
    </row>
    <row r="2578" spans="1:27" x14ac:dyDescent="0.3">
      <c r="A2578" s="28" t="s">
        <v>16798</v>
      </c>
      <c r="B2578" s="28" t="s">
        <v>25758</v>
      </c>
      <c r="C2578" s="28" t="s">
        <v>16799</v>
      </c>
      <c r="D2578" s="28" t="s">
        <v>16800</v>
      </c>
      <c r="E2578" s="28" t="s">
        <v>10507</v>
      </c>
      <c r="F2578" s="28" t="s">
        <v>2501</v>
      </c>
      <c r="G2578" s="28" t="s">
        <v>28049</v>
      </c>
      <c r="H2578" s="28" t="s">
        <v>25670</v>
      </c>
      <c r="I2578" s="28">
        <v>0</v>
      </c>
      <c r="J2578" s="28">
        <v>1</v>
      </c>
      <c r="K2578" s="28">
        <v>0</v>
      </c>
      <c r="L2578" s="28">
        <v>0</v>
      </c>
      <c r="M2578" s="28">
        <v>0</v>
      </c>
      <c r="N2578" s="28">
        <v>3</v>
      </c>
      <c r="O2578" s="28">
        <v>6</v>
      </c>
      <c r="P2578">
        <f>VLOOKUP($A2578,'Item Detail'!$A$2:$G$4956,7,0)</f>
        <v>1</v>
      </c>
      <c r="Q2578" s="30" t="s">
        <v>30745</v>
      </c>
      <c r="R2578" s="30" t="s">
        <v>30730</v>
      </c>
      <c r="S2578" s="30" t="s">
        <v>30737</v>
      </c>
      <c r="T2578" s="30" t="s">
        <v>30731</v>
      </c>
      <c r="U2578" s="30" t="s">
        <v>30751</v>
      </c>
      <c r="V2578" s="30" t="s">
        <v>30738</v>
      </c>
      <c r="W2578" s="30" t="s">
        <v>30733</v>
      </c>
      <c r="X2578" s="30" t="s">
        <v>30733</v>
      </c>
      <c r="Y2578" s="30" t="s">
        <v>30733</v>
      </c>
      <c r="Z2578" s="30" t="s">
        <v>30733</v>
      </c>
      <c r="AA2578" s="31" t="s">
        <v>30791</v>
      </c>
    </row>
    <row r="2579" spans="1:27" x14ac:dyDescent="0.3">
      <c r="A2579" s="28" t="s">
        <v>16013</v>
      </c>
      <c r="B2579" s="28" t="s">
        <v>25819</v>
      </c>
      <c r="C2579" s="28" t="s">
        <v>16014</v>
      </c>
      <c r="D2579" s="28" t="s">
        <v>16015</v>
      </c>
      <c r="E2579" s="28" t="s">
        <v>10695</v>
      </c>
      <c r="F2579" s="28" t="s">
        <v>3969</v>
      </c>
      <c r="G2579" s="28" t="s">
        <v>28050</v>
      </c>
      <c r="H2579" s="28" t="s">
        <v>25665</v>
      </c>
      <c r="I2579" s="28">
        <v>0</v>
      </c>
      <c r="J2579" s="28">
        <v>1</v>
      </c>
      <c r="K2579" s="28">
        <v>0</v>
      </c>
      <c r="L2579" s="28">
        <v>0</v>
      </c>
      <c r="M2579" s="28">
        <v>0</v>
      </c>
      <c r="N2579" s="28">
        <v>3</v>
      </c>
      <c r="O2579" s="28">
        <v>6</v>
      </c>
      <c r="P2579">
        <f>VLOOKUP($A2579,'Item Detail'!$A$2:$G$4956,7,0)</f>
        <v>1</v>
      </c>
      <c r="Q2579" s="30" t="s">
        <v>30753</v>
      </c>
      <c r="R2579" s="30" t="s">
        <v>30730</v>
      </c>
      <c r="S2579" s="30" t="s">
        <v>30737</v>
      </c>
      <c r="T2579" s="30" t="s">
        <v>30731</v>
      </c>
      <c r="U2579" s="30" t="s">
        <v>30731</v>
      </c>
      <c r="V2579" s="30" t="s">
        <v>30738</v>
      </c>
      <c r="W2579" s="30" t="s">
        <v>30738</v>
      </c>
      <c r="X2579" s="30" t="s">
        <v>30738</v>
      </c>
      <c r="Y2579" s="30" t="s">
        <v>30738</v>
      </c>
      <c r="Z2579" s="30" t="s">
        <v>30738</v>
      </c>
      <c r="AA2579" s="31" t="s">
        <v>30789</v>
      </c>
    </row>
    <row r="2580" spans="1:27" x14ac:dyDescent="0.3">
      <c r="A2580" s="28" t="s">
        <v>24705</v>
      </c>
      <c r="B2580" s="28" t="s">
        <v>25655</v>
      </c>
      <c r="C2580" s="28" t="s">
        <v>24706</v>
      </c>
      <c r="D2580" s="28" t="s">
        <v>11277</v>
      </c>
      <c r="E2580" s="28" t="s">
        <v>10507</v>
      </c>
      <c r="F2580" s="28" t="s">
        <v>2372</v>
      </c>
      <c r="G2580" s="28" t="s">
        <v>28051</v>
      </c>
      <c r="H2580" s="28" t="s">
        <v>25670</v>
      </c>
      <c r="I2580" s="28">
        <v>0</v>
      </c>
      <c r="J2580" s="28">
        <v>0</v>
      </c>
      <c r="K2580" s="28">
        <v>0</v>
      </c>
      <c r="L2580" s="28">
        <v>1</v>
      </c>
      <c r="M2580" s="28">
        <v>0</v>
      </c>
      <c r="N2580" s="28">
        <v>3</v>
      </c>
      <c r="O2580" s="28">
        <v>6</v>
      </c>
      <c r="P2580">
        <f>VLOOKUP($A2580,'Item Detail'!$A$2:$G$4956,7,0)</f>
        <v>1</v>
      </c>
      <c r="Q2580" s="30" t="s">
        <v>30745</v>
      </c>
      <c r="R2580" s="30" t="s">
        <v>30730</v>
      </c>
      <c r="S2580" s="30" t="s">
        <v>30737</v>
      </c>
      <c r="T2580" s="30" t="s">
        <v>30731</v>
      </c>
      <c r="U2580" s="30" t="s">
        <v>30731</v>
      </c>
      <c r="V2580" s="30" t="s">
        <v>30738</v>
      </c>
      <c r="W2580" s="30" t="s">
        <v>30733</v>
      </c>
      <c r="X2580" s="30" t="s">
        <v>30738</v>
      </c>
      <c r="Y2580" s="30" t="s">
        <v>30733</v>
      </c>
      <c r="Z2580" s="30" t="s">
        <v>30733</v>
      </c>
      <c r="AA2580" s="31" t="s">
        <v>30791</v>
      </c>
    </row>
    <row r="2581" spans="1:27" x14ac:dyDescent="0.3">
      <c r="A2581" s="28" t="s">
        <v>25066</v>
      </c>
      <c r="B2581" s="28" t="s">
        <v>25758</v>
      </c>
      <c r="C2581" s="28" t="s">
        <v>3124</v>
      </c>
      <c r="D2581" s="28" t="s">
        <v>25067</v>
      </c>
      <c r="E2581" s="28" t="s">
        <v>10507</v>
      </c>
      <c r="F2581" s="28" t="s">
        <v>2501</v>
      </c>
      <c r="G2581" s="28" t="s">
        <v>28052</v>
      </c>
      <c r="H2581" s="28" t="s">
        <v>25670</v>
      </c>
      <c r="I2581" s="28">
        <v>0</v>
      </c>
      <c r="J2581" s="28">
        <v>0</v>
      </c>
      <c r="K2581" s="28">
        <v>0</v>
      </c>
      <c r="L2581" s="28">
        <v>1</v>
      </c>
      <c r="M2581" s="28">
        <v>0</v>
      </c>
      <c r="N2581" s="28">
        <v>3</v>
      </c>
      <c r="O2581" s="28">
        <v>6</v>
      </c>
      <c r="P2581">
        <f>VLOOKUP($A2581,'Item Detail'!$A$2:$G$4956,7,0)</f>
        <v>1</v>
      </c>
      <c r="Q2581" s="30" t="s">
        <v>30750</v>
      </c>
      <c r="R2581" s="30" t="s">
        <v>30730</v>
      </c>
      <c r="S2581" s="30" t="s">
        <v>30737</v>
      </c>
      <c r="T2581" s="30" t="s">
        <v>30731</v>
      </c>
      <c r="U2581" s="30" t="s">
        <v>30731</v>
      </c>
      <c r="V2581" s="30" t="s">
        <v>30738</v>
      </c>
      <c r="W2581" s="30" t="s">
        <v>30738</v>
      </c>
      <c r="X2581" s="30" t="s">
        <v>30733</v>
      </c>
      <c r="Y2581" s="30" t="s">
        <v>30733</v>
      </c>
      <c r="Z2581" s="30" t="s">
        <v>30733</v>
      </c>
      <c r="AA2581" s="31" t="s">
        <v>30791</v>
      </c>
    </row>
    <row r="2582" spans="1:27" x14ac:dyDescent="0.3">
      <c r="A2582" s="28" t="s">
        <v>23251</v>
      </c>
      <c r="B2582" s="28" t="s">
        <v>25758</v>
      </c>
      <c r="C2582" s="28" t="s">
        <v>23252</v>
      </c>
      <c r="D2582" s="28" t="s">
        <v>10976</v>
      </c>
      <c r="E2582" s="28" t="s">
        <v>10507</v>
      </c>
      <c r="F2582" s="28" t="s">
        <v>2501</v>
      </c>
      <c r="G2582" s="28" t="s">
        <v>28053</v>
      </c>
      <c r="H2582" s="28" t="s">
        <v>25665</v>
      </c>
      <c r="I2582" s="28">
        <v>0</v>
      </c>
      <c r="J2582" s="28">
        <v>0</v>
      </c>
      <c r="K2582" s="28">
        <v>0</v>
      </c>
      <c r="L2582" s="28">
        <v>0</v>
      </c>
      <c r="M2582" s="28">
        <v>1</v>
      </c>
      <c r="N2582" s="28">
        <v>3</v>
      </c>
      <c r="O2582" s="28">
        <v>6</v>
      </c>
      <c r="P2582">
        <f>VLOOKUP($A2582,'Item Detail'!$A$2:$G$4956,7,0)</f>
        <v>1</v>
      </c>
      <c r="Q2582" s="30" t="s">
        <v>30745</v>
      </c>
      <c r="R2582" s="30" t="s">
        <v>30730</v>
      </c>
      <c r="S2582" s="30" t="s">
        <v>30737</v>
      </c>
      <c r="T2582" s="30" t="s">
        <v>30731</v>
      </c>
      <c r="U2582" s="30" t="s">
        <v>30731</v>
      </c>
      <c r="V2582" s="30" t="s">
        <v>30738</v>
      </c>
      <c r="W2582" s="30" t="s">
        <v>30738</v>
      </c>
      <c r="X2582" s="30" t="s">
        <v>30738</v>
      </c>
      <c r="Y2582" s="30" t="s">
        <v>30738</v>
      </c>
      <c r="Z2582" s="30" t="s">
        <v>30738</v>
      </c>
      <c r="AA2582" s="31" t="s">
        <v>30789</v>
      </c>
    </row>
    <row r="2583" spans="1:27" x14ac:dyDescent="0.3">
      <c r="A2583" s="28" t="s">
        <v>3123</v>
      </c>
      <c r="B2583" s="28" t="s">
        <v>25671</v>
      </c>
      <c r="C2583" s="28" t="s">
        <v>3124</v>
      </c>
      <c r="D2583" s="28" t="s">
        <v>23722</v>
      </c>
      <c r="E2583" s="28" t="s">
        <v>10507</v>
      </c>
      <c r="F2583" s="28" t="s">
        <v>2501</v>
      </c>
      <c r="G2583" s="28" t="s">
        <v>28054</v>
      </c>
      <c r="H2583" s="28" t="s">
        <v>25706</v>
      </c>
      <c r="I2583" s="28">
        <v>0</v>
      </c>
      <c r="J2583" s="28">
        <v>0</v>
      </c>
      <c r="K2583" s="28">
        <v>0</v>
      </c>
      <c r="L2583" s="28">
        <v>1</v>
      </c>
      <c r="M2583" s="28">
        <v>0</v>
      </c>
      <c r="N2583" s="28">
        <v>3</v>
      </c>
      <c r="O2583" s="28">
        <v>6</v>
      </c>
      <c r="P2583">
        <f>VLOOKUP($A2583,'Item Detail'!$A$2:$G$4956,7,0)</f>
        <v>1</v>
      </c>
      <c r="Q2583" s="30" t="s">
        <v>30748</v>
      </c>
      <c r="R2583" s="30" t="s">
        <v>30730</v>
      </c>
      <c r="S2583" s="30" t="s">
        <v>30749</v>
      </c>
      <c r="T2583" s="30" t="s">
        <v>30731</v>
      </c>
      <c r="U2583" s="30" t="s">
        <v>30731</v>
      </c>
      <c r="V2583" s="30" t="s">
        <v>30733</v>
      </c>
      <c r="W2583" s="30" t="s">
        <v>30733</v>
      </c>
      <c r="X2583" s="30" t="s">
        <v>30733</v>
      </c>
      <c r="Y2583" s="30" t="s">
        <v>30733</v>
      </c>
      <c r="Z2583" s="30" t="s">
        <v>30733</v>
      </c>
      <c r="AA2583" s="31" t="s">
        <v>30790</v>
      </c>
    </row>
    <row r="2584" spans="1:27" x14ac:dyDescent="0.3">
      <c r="A2584" s="28" t="s">
        <v>18660</v>
      </c>
      <c r="B2584" s="28" t="s">
        <v>25758</v>
      </c>
      <c r="C2584" s="28" t="s">
        <v>18661</v>
      </c>
      <c r="D2584" s="28" t="s">
        <v>17150</v>
      </c>
      <c r="E2584" s="28" t="s">
        <v>10507</v>
      </c>
      <c r="F2584" s="28" t="s">
        <v>2501</v>
      </c>
      <c r="G2584" s="28" t="s">
        <v>28055</v>
      </c>
      <c r="H2584" s="28" t="s">
        <v>25670</v>
      </c>
      <c r="I2584" s="28">
        <v>0</v>
      </c>
      <c r="J2584" s="28">
        <v>0</v>
      </c>
      <c r="K2584" s="28">
        <v>0</v>
      </c>
      <c r="L2584" s="28">
        <v>1</v>
      </c>
      <c r="M2584" s="28">
        <v>0</v>
      </c>
      <c r="N2584" s="28">
        <v>3</v>
      </c>
      <c r="O2584" s="28">
        <v>6</v>
      </c>
      <c r="P2584">
        <f>VLOOKUP($A2584,'Item Detail'!$A$2:$G$4956,7,0)</f>
        <v>1</v>
      </c>
      <c r="Q2584" s="30" t="s">
        <v>30750</v>
      </c>
      <c r="R2584" s="30" t="s">
        <v>30730</v>
      </c>
      <c r="S2584" s="30" t="s">
        <v>30737</v>
      </c>
      <c r="T2584" s="30" t="s">
        <v>30731</v>
      </c>
      <c r="U2584" s="30" t="s">
        <v>30731</v>
      </c>
      <c r="V2584" s="30" t="s">
        <v>30738</v>
      </c>
      <c r="W2584" s="30" t="s">
        <v>30738</v>
      </c>
      <c r="X2584" s="30" t="s">
        <v>30733</v>
      </c>
      <c r="Y2584" s="30" t="s">
        <v>30733</v>
      </c>
      <c r="Z2584" s="30" t="s">
        <v>30733</v>
      </c>
      <c r="AA2584" s="31" t="s">
        <v>30791</v>
      </c>
    </row>
    <row r="2585" spans="1:27" x14ac:dyDescent="0.3">
      <c r="A2585" s="28" t="s">
        <v>23603</v>
      </c>
      <c r="B2585" s="28" t="s">
        <v>25986</v>
      </c>
      <c r="C2585" s="28" t="s">
        <v>23604</v>
      </c>
      <c r="D2585" s="28" t="s">
        <v>15619</v>
      </c>
      <c r="E2585" s="28" t="s">
        <v>10584</v>
      </c>
      <c r="F2585" s="28" t="s">
        <v>2114</v>
      </c>
      <c r="G2585" s="28" t="s">
        <v>28056</v>
      </c>
      <c r="H2585" s="28" t="s">
        <v>25662</v>
      </c>
      <c r="I2585" s="28">
        <v>1</v>
      </c>
      <c r="J2585" s="28">
        <v>0</v>
      </c>
      <c r="K2585" s="28">
        <v>0</v>
      </c>
      <c r="L2585" s="28">
        <v>0</v>
      </c>
      <c r="M2585" s="28">
        <v>0</v>
      </c>
      <c r="N2585" s="28">
        <v>3</v>
      </c>
      <c r="O2585" s="28">
        <v>6</v>
      </c>
      <c r="P2585">
        <f>VLOOKUP($A2585,'Item Detail'!$A$2:$G$4956,7,0)</f>
        <v>1</v>
      </c>
      <c r="Q2585" s="30" t="s">
        <v>30750</v>
      </c>
      <c r="R2585" s="30" t="s">
        <v>30730</v>
      </c>
      <c r="S2585" s="30" t="s">
        <v>30737</v>
      </c>
      <c r="T2585" s="30" t="s">
        <v>30731</v>
      </c>
      <c r="U2585" s="30" t="s">
        <v>30731</v>
      </c>
      <c r="V2585" s="30" t="s">
        <v>30738</v>
      </c>
      <c r="W2585" s="30" t="s">
        <v>30733</v>
      </c>
      <c r="X2585" s="30" t="s">
        <v>30733</v>
      </c>
      <c r="Y2585" s="30" t="s">
        <v>30733</v>
      </c>
      <c r="Z2585" s="30" t="s">
        <v>30733</v>
      </c>
      <c r="AA2585" s="31" t="s">
        <v>30789</v>
      </c>
    </row>
    <row r="2586" spans="1:27" x14ac:dyDescent="0.3">
      <c r="A2586" s="28" t="s">
        <v>8039</v>
      </c>
      <c r="B2586" s="28" t="s">
        <v>25721</v>
      </c>
      <c r="C2586" s="28" t="s">
        <v>16391</v>
      </c>
      <c r="D2586" s="28" t="s">
        <v>18200</v>
      </c>
      <c r="E2586" s="28" t="s">
        <v>10507</v>
      </c>
      <c r="F2586" s="28" t="s">
        <v>4614</v>
      </c>
      <c r="G2586" s="28" t="s">
        <v>28057</v>
      </c>
      <c r="H2586" s="28" t="s">
        <v>25657</v>
      </c>
      <c r="I2586" s="28">
        <v>0</v>
      </c>
      <c r="J2586" s="28">
        <v>0</v>
      </c>
      <c r="K2586" s="28">
        <v>0</v>
      </c>
      <c r="L2586" s="28">
        <v>1</v>
      </c>
      <c r="M2586" s="28">
        <v>0</v>
      </c>
      <c r="N2586" s="28">
        <v>3</v>
      </c>
      <c r="O2586" s="28">
        <v>6</v>
      </c>
      <c r="P2586">
        <f>VLOOKUP($A2586,'Item Detail'!$A$2:$G$4956,7,0)</f>
        <v>1</v>
      </c>
      <c r="Q2586" s="30" t="s">
        <v>30729</v>
      </c>
      <c r="R2586" s="30" t="s">
        <v>30730</v>
      </c>
      <c r="S2586" s="30" t="s">
        <v>5361</v>
      </c>
      <c r="T2586" s="30" t="s">
        <v>30731</v>
      </c>
      <c r="U2586" s="30" t="s">
        <v>30731</v>
      </c>
      <c r="V2586" s="30" t="s">
        <v>30733</v>
      </c>
      <c r="W2586" s="30" t="s">
        <v>30733</v>
      </c>
      <c r="X2586" s="30" t="s">
        <v>30733</v>
      </c>
      <c r="Y2586" s="30" t="s">
        <v>30733</v>
      </c>
      <c r="Z2586" s="30" t="s">
        <v>30733</v>
      </c>
      <c r="AA2586" s="31" t="s">
        <v>30790</v>
      </c>
    </row>
    <row r="2587" spans="1:27" x14ac:dyDescent="0.3">
      <c r="A2587" s="28" t="s">
        <v>8037</v>
      </c>
      <c r="B2587" s="28" t="s">
        <v>25721</v>
      </c>
      <c r="C2587" s="28" t="s">
        <v>16391</v>
      </c>
      <c r="D2587" s="28" t="s">
        <v>16392</v>
      </c>
      <c r="E2587" s="28" t="s">
        <v>16393</v>
      </c>
      <c r="F2587" s="28" t="s">
        <v>4614</v>
      </c>
      <c r="G2587" s="28" t="s">
        <v>28058</v>
      </c>
      <c r="H2587" s="28" t="s">
        <v>25657</v>
      </c>
      <c r="I2587" s="28">
        <v>0</v>
      </c>
      <c r="J2587" s="28">
        <v>0</v>
      </c>
      <c r="K2587" s="28">
        <v>0</v>
      </c>
      <c r="L2587" s="28">
        <v>1</v>
      </c>
      <c r="M2587" s="28">
        <v>0</v>
      </c>
      <c r="N2587" s="28">
        <v>3</v>
      </c>
      <c r="O2587" s="28">
        <v>6</v>
      </c>
      <c r="P2587">
        <f>VLOOKUP($A2587,'Item Detail'!$A$2:$G$4956,7,0)</f>
        <v>1</v>
      </c>
      <c r="Q2587" s="30" t="s">
        <v>30729</v>
      </c>
      <c r="R2587" s="30" t="s">
        <v>30730</v>
      </c>
      <c r="S2587" s="30" t="s">
        <v>5361</v>
      </c>
      <c r="T2587" s="30" t="s">
        <v>30731</v>
      </c>
      <c r="U2587" s="30" t="s">
        <v>30731</v>
      </c>
      <c r="V2587" s="30" t="s">
        <v>30733</v>
      </c>
      <c r="W2587" s="30" t="s">
        <v>30733</v>
      </c>
      <c r="X2587" s="30" t="s">
        <v>30733</v>
      </c>
      <c r="Y2587" s="30" t="s">
        <v>30733</v>
      </c>
      <c r="Z2587" s="30" t="s">
        <v>30733</v>
      </c>
      <c r="AA2587" s="31" t="s">
        <v>30790</v>
      </c>
    </row>
    <row r="2588" spans="1:27" x14ac:dyDescent="0.3">
      <c r="A2588" s="28" t="s">
        <v>8662</v>
      </c>
      <c r="B2588" s="28" t="s">
        <v>25687</v>
      </c>
      <c r="C2588" s="28" t="s">
        <v>17956</v>
      </c>
      <c r="D2588" s="28" t="s">
        <v>11785</v>
      </c>
      <c r="E2588" s="28" t="s">
        <v>12133</v>
      </c>
      <c r="F2588" s="28" t="s">
        <v>26497</v>
      </c>
      <c r="G2588" s="28" t="s">
        <v>28059</v>
      </c>
      <c r="H2588" s="28" t="s">
        <v>25657</v>
      </c>
      <c r="I2588" s="28">
        <v>0</v>
      </c>
      <c r="J2588" s="28">
        <v>0</v>
      </c>
      <c r="K2588" s="28">
        <v>0</v>
      </c>
      <c r="L2588" s="28">
        <v>0</v>
      </c>
      <c r="M2588" s="28">
        <v>1</v>
      </c>
      <c r="N2588" s="28">
        <v>3</v>
      </c>
      <c r="O2588" s="28">
        <v>6</v>
      </c>
      <c r="P2588">
        <f>VLOOKUP($A2588,'Item Detail'!$A$2:$G$4956,7,0)</f>
        <v>1</v>
      </c>
      <c r="Q2588" s="30" t="s">
        <v>30729</v>
      </c>
      <c r="R2588" s="30" t="s">
        <v>30730</v>
      </c>
      <c r="S2588" s="30" t="s">
        <v>5361</v>
      </c>
      <c r="T2588" s="30" t="s">
        <v>30731</v>
      </c>
      <c r="U2588" s="30" t="s">
        <v>30747</v>
      </c>
      <c r="V2588" s="30" t="s">
        <v>30733</v>
      </c>
      <c r="W2588" s="30" t="s">
        <v>30733</v>
      </c>
      <c r="X2588" s="30" t="s">
        <v>30733</v>
      </c>
      <c r="Y2588" s="30" t="s">
        <v>30733</v>
      </c>
      <c r="Z2588" s="30" t="s">
        <v>30733</v>
      </c>
      <c r="AA2588" s="31" t="s">
        <v>30790</v>
      </c>
    </row>
    <row r="2589" spans="1:27" x14ac:dyDescent="0.3">
      <c r="A2589" s="28" t="s">
        <v>4467</v>
      </c>
      <c r="B2589" s="28" t="s">
        <v>25701</v>
      </c>
      <c r="C2589" s="28" t="s">
        <v>18628</v>
      </c>
      <c r="D2589" s="28" t="s">
        <v>18629</v>
      </c>
      <c r="E2589" s="28" t="s">
        <v>10507</v>
      </c>
      <c r="F2589" s="28" t="s">
        <v>2224</v>
      </c>
      <c r="G2589" s="28" t="s">
        <v>28060</v>
      </c>
      <c r="H2589" s="28" t="s">
        <v>25706</v>
      </c>
      <c r="I2589" s="28">
        <v>0</v>
      </c>
      <c r="J2589" s="28">
        <v>0</v>
      </c>
      <c r="K2589" s="28">
        <v>0</v>
      </c>
      <c r="L2589" s="28">
        <v>1</v>
      </c>
      <c r="M2589" s="28">
        <v>0</v>
      </c>
      <c r="N2589" s="28">
        <v>3</v>
      </c>
      <c r="O2589" s="28">
        <v>6</v>
      </c>
      <c r="P2589">
        <f>VLOOKUP($A2589,'Item Detail'!$A$2:$G$4956,7,0)</f>
        <v>1</v>
      </c>
      <c r="Q2589" s="30" t="s">
        <v>30748</v>
      </c>
      <c r="R2589" s="30" t="s">
        <v>30730</v>
      </c>
      <c r="S2589" s="30" t="s">
        <v>30749</v>
      </c>
      <c r="T2589" s="30" t="s">
        <v>30731</v>
      </c>
      <c r="U2589" s="30" t="s">
        <v>30731</v>
      </c>
      <c r="V2589" s="30" t="s">
        <v>30733</v>
      </c>
      <c r="W2589" s="30" t="s">
        <v>30733</v>
      </c>
      <c r="X2589" s="30" t="s">
        <v>30733</v>
      </c>
      <c r="Y2589" s="30" t="s">
        <v>30733</v>
      </c>
      <c r="Z2589" s="30" t="s">
        <v>30733</v>
      </c>
      <c r="AA2589" s="31" t="s">
        <v>30790</v>
      </c>
    </row>
    <row r="2590" spans="1:27" x14ac:dyDescent="0.3">
      <c r="A2590" s="28" t="s">
        <v>19708</v>
      </c>
      <c r="B2590" s="28" t="s">
        <v>25687</v>
      </c>
      <c r="C2590" s="28" t="s">
        <v>19709</v>
      </c>
      <c r="D2590" s="28" t="s">
        <v>12204</v>
      </c>
      <c r="E2590" s="28" t="s">
        <v>12205</v>
      </c>
      <c r="F2590" s="28" t="s">
        <v>25885</v>
      </c>
      <c r="G2590" s="28" t="s">
        <v>28061</v>
      </c>
      <c r="H2590" s="28" t="s">
        <v>25670</v>
      </c>
      <c r="I2590" s="28">
        <v>0</v>
      </c>
      <c r="J2590" s="28">
        <v>0</v>
      </c>
      <c r="K2590" s="28">
        <v>0</v>
      </c>
      <c r="L2590" s="28">
        <v>1</v>
      </c>
      <c r="M2590" s="28">
        <v>0</v>
      </c>
      <c r="N2590" s="28">
        <v>3</v>
      </c>
      <c r="O2590" s="28">
        <v>6</v>
      </c>
      <c r="P2590">
        <f>VLOOKUP($A2590,'Item Detail'!$A$2:$G$4956,7,0)</f>
        <v>1</v>
      </c>
      <c r="Q2590" s="30" t="s">
        <v>30750</v>
      </c>
      <c r="R2590" s="30" t="s">
        <v>30730</v>
      </c>
      <c r="S2590" s="30" t="s">
        <v>30737</v>
      </c>
      <c r="T2590" s="30" t="s">
        <v>30731</v>
      </c>
      <c r="U2590" s="30" t="s">
        <v>30731</v>
      </c>
      <c r="V2590" s="30" t="s">
        <v>30738</v>
      </c>
      <c r="W2590" s="30" t="s">
        <v>30738</v>
      </c>
      <c r="X2590" s="30" t="s">
        <v>30738</v>
      </c>
      <c r="Y2590" s="30" t="s">
        <v>30733</v>
      </c>
      <c r="Z2590" s="30" t="s">
        <v>30733</v>
      </c>
      <c r="AA2590" s="31" t="s">
        <v>30791</v>
      </c>
    </row>
    <row r="2591" spans="1:27" x14ac:dyDescent="0.3">
      <c r="A2591" s="28" t="s">
        <v>3307</v>
      </c>
      <c r="B2591" s="28" t="s">
        <v>25671</v>
      </c>
      <c r="C2591" s="28" t="s">
        <v>3308</v>
      </c>
      <c r="D2591" s="28" t="s">
        <v>10976</v>
      </c>
      <c r="E2591" s="28" t="s">
        <v>10507</v>
      </c>
      <c r="F2591" s="28" t="s">
        <v>2764</v>
      </c>
      <c r="G2591" s="28" t="s">
        <v>28062</v>
      </c>
      <c r="H2591" s="28" t="s">
        <v>25706</v>
      </c>
      <c r="I2591" s="28">
        <v>0</v>
      </c>
      <c r="J2591" s="28">
        <v>0</v>
      </c>
      <c r="K2591" s="28">
        <v>0</v>
      </c>
      <c r="L2591" s="28">
        <v>0</v>
      </c>
      <c r="M2591" s="28">
        <v>1</v>
      </c>
      <c r="N2591" s="28">
        <v>3</v>
      </c>
      <c r="O2591" s="28">
        <v>6</v>
      </c>
      <c r="P2591">
        <f>VLOOKUP($A2591,'Item Detail'!$A$2:$G$4956,7,0)</f>
        <v>1</v>
      </c>
      <c r="Q2591" s="30" t="s">
        <v>30748</v>
      </c>
      <c r="R2591" s="30" t="s">
        <v>30730</v>
      </c>
      <c r="S2591" s="30" t="s">
        <v>30749</v>
      </c>
      <c r="T2591" s="30" t="s">
        <v>30731</v>
      </c>
      <c r="U2591" s="30" t="s">
        <v>30731</v>
      </c>
      <c r="V2591" s="30" t="s">
        <v>30733</v>
      </c>
      <c r="W2591" s="30" t="s">
        <v>30733</v>
      </c>
      <c r="X2591" s="30" t="s">
        <v>30733</v>
      </c>
      <c r="Y2591" s="30" t="s">
        <v>30733</v>
      </c>
      <c r="Z2591" s="30" t="s">
        <v>30733</v>
      </c>
      <c r="AA2591" s="31" t="s">
        <v>30790</v>
      </c>
    </row>
    <row r="2592" spans="1:27" x14ac:dyDescent="0.3">
      <c r="A2592" s="28" t="s">
        <v>5373</v>
      </c>
      <c r="B2592" s="28" t="s">
        <v>25666</v>
      </c>
      <c r="C2592" s="28" t="s">
        <v>16373</v>
      </c>
      <c r="D2592" s="28" t="s">
        <v>16374</v>
      </c>
      <c r="E2592" s="28" t="s">
        <v>10507</v>
      </c>
      <c r="F2592" s="28" t="s">
        <v>5375</v>
      </c>
      <c r="G2592" s="28" t="s">
        <v>28063</v>
      </c>
      <c r="H2592" s="28" t="s">
        <v>25657</v>
      </c>
      <c r="I2592" s="28">
        <v>0</v>
      </c>
      <c r="J2592" s="28">
        <v>0</v>
      </c>
      <c r="K2592" s="28">
        <v>1</v>
      </c>
      <c r="L2592" s="28">
        <v>0</v>
      </c>
      <c r="M2592" s="28">
        <v>0</v>
      </c>
      <c r="N2592" s="28">
        <v>3</v>
      </c>
      <c r="O2592" s="28">
        <v>6</v>
      </c>
      <c r="P2592">
        <f>VLOOKUP($A2592,'Item Detail'!$A$2:$G$4956,7,0)</f>
        <v>1</v>
      </c>
      <c r="Q2592" s="30" t="s">
        <v>30729</v>
      </c>
      <c r="R2592" s="30" t="s">
        <v>30730</v>
      </c>
      <c r="S2592" s="30" t="s">
        <v>5361</v>
      </c>
      <c r="T2592" s="30" t="s">
        <v>30731</v>
      </c>
      <c r="U2592" s="30" t="s">
        <v>30751</v>
      </c>
      <c r="V2592" s="30" t="s">
        <v>30733</v>
      </c>
      <c r="W2592" s="30" t="s">
        <v>30733</v>
      </c>
      <c r="X2592" s="30" t="s">
        <v>30733</v>
      </c>
      <c r="Y2592" s="30" t="s">
        <v>30733</v>
      </c>
      <c r="Z2592" s="30" t="s">
        <v>30733</v>
      </c>
      <c r="AA2592" s="31" t="s">
        <v>30790</v>
      </c>
    </row>
    <row r="2593" spans="1:27" x14ac:dyDescent="0.3">
      <c r="A2593" s="28" t="s">
        <v>22019</v>
      </c>
      <c r="B2593" s="28" t="s">
        <v>25703</v>
      </c>
      <c r="C2593" s="28" t="s">
        <v>22020</v>
      </c>
      <c r="D2593" s="28" t="s">
        <v>22021</v>
      </c>
      <c r="E2593" s="28" t="s">
        <v>10507</v>
      </c>
      <c r="F2593" s="28" t="s">
        <v>2405</v>
      </c>
      <c r="G2593" s="28" t="s">
        <v>28064</v>
      </c>
      <c r="H2593" s="28" t="s">
        <v>25670</v>
      </c>
      <c r="I2593" s="28">
        <v>0</v>
      </c>
      <c r="J2593" s="28">
        <v>0</v>
      </c>
      <c r="K2593" s="28">
        <v>1</v>
      </c>
      <c r="L2593" s="28">
        <v>0</v>
      </c>
      <c r="M2593" s="28">
        <v>0</v>
      </c>
      <c r="N2593" s="28">
        <v>3</v>
      </c>
      <c r="O2593" s="28">
        <v>6</v>
      </c>
      <c r="P2593">
        <f>VLOOKUP($A2593,'Item Detail'!$A$2:$G$4956,7,0)</f>
        <v>1</v>
      </c>
      <c r="Q2593" s="30" t="s">
        <v>30745</v>
      </c>
      <c r="R2593" s="30" t="s">
        <v>30730</v>
      </c>
      <c r="S2593" s="30" t="s">
        <v>30737</v>
      </c>
      <c r="T2593" s="30" t="s">
        <v>30731</v>
      </c>
      <c r="U2593" s="30" t="s">
        <v>30751</v>
      </c>
      <c r="V2593" s="30" t="s">
        <v>30738</v>
      </c>
      <c r="W2593" s="30" t="s">
        <v>30733</v>
      </c>
      <c r="X2593" s="30" t="s">
        <v>30733</v>
      </c>
      <c r="Y2593" s="30" t="s">
        <v>30733</v>
      </c>
      <c r="Z2593" s="30" t="s">
        <v>30733</v>
      </c>
      <c r="AA2593" s="31" t="s">
        <v>30791</v>
      </c>
    </row>
    <row r="2594" spans="1:27" x14ac:dyDescent="0.3">
      <c r="A2594" s="28" t="s">
        <v>8906</v>
      </c>
      <c r="B2594" s="28" t="s">
        <v>25721</v>
      </c>
      <c r="C2594" s="28" t="s">
        <v>24687</v>
      </c>
      <c r="D2594" s="28" t="s">
        <v>24688</v>
      </c>
      <c r="E2594" s="28" t="s">
        <v>10507</v>
      </c>
      <c r="F2594" s="28" t="s">
        <v>4069</v>
      </c>
      <c r="G2594" s="28" t="s">
        <v>28065</v>
      </c>
      <c r="H2594" s="28" t="s">
        <v>25657</v>
      </c>
      <c r="I2594" s="28">
        <v>0</v>
      </c>
      <c r="J2594" s="28">
        <v>0</v>
      </c>
      <c r="K2594" s="28">
        <v>0</v>
      </c>
      <c r="L2594" s="28">
        <v>1</v>
      </c>
      <c r="M2594" s="28">
        <v>0</v>
      </c>
      <c r="N2594" s="28">
        <v>3</v>
      </c>
      <c r="O2594" s="28">
        <v>6</v>
      </c>
      <c r="P2594">
        <f>VLOOKUP($A2594,'Item Detail'!$A$2:$G$4956,7,0)</f>
        <v>1</v>
      </c>
      <c r="Q2594" s="30" t="s">
        <v>30729</v>
      </c>
      <c r="R2594" s="30" t="s">
        <v>30730</v>
      </c>
      <c r="S2594" s="30" t="s">
        <v>5361</v>
      </c>
      <c r="T2594" s="30" t="s">
        <v>30731</v>
      </c>
      <c r="U2594" s="30" t="s">
        <v>30747</v>
      </c>
      <c r="V2594" s="30" t="s">
        <v>30733</v>
      </c>
      <c r="W2594" s="30" t="s">
        <v>30733</v>
      </c>
      <c r="X2594" s="30" t="s">
        <v>30733</v>
      </c>
      <c r="Y2594" s="30" t="s">
        <v>30733</v>
      </c>
      <c r="Z2594" s="30" t="s">
        <v>30733</v>
      </c>
      <c r="AA2594" s="31" t="s">
        <v>30790</v>
      </c>
    </row>
    <row r="2595" spans="1:27" x14ac:dyDescent="0.3">
      <c r="A2595" s="28" t="s">
        <v>5150</v>
      </c>
      <c r="B2595" s="28" t="s">
        <v>25671</v>
      </c>
      <c r="C2595" s="28" t="s">
        <v>5151</v>
      </c>
      <c r="D2595" s="28" t="s">
        <v>16732</v>
      </c>
      <c r="E2595" s="28" t="s">
        <v>10695</v>
      </c>
      <c r="F2595" s="28" t="s">
        <v>2146</v>
      </c>
      <c r="G2595" s="28" t="s">
        <v>28066</v>
      </c>
      <c r="H2595" s="28" t="s">
        <v>25706</v>
      </c>
      <c r="I2595" s="28">
        <v>1</v>
      </c>
      <c r="J2595" s="28">
        <v>0</v>
      </c>
      <c r="K2595" s="28">
        <v>0</v>
      </c>
      <c r="L2595" s="28">
        <v>0</v>
      </c>
      <c r="M2595" s="28">
        <v>0</v>
      </c>
      <c r="N2595" s="28">
        <v>3</v>
      </c>
      <c r="O2595" s="28">
        <v>6</v>
      </c>
      <c r="P2595">
        <f>VLOOKUP($A2595,'Item Detail'!$A$2:$G$4956,7,0)</f>
        <v>1</v>
      </c>
      <c r="Q2595" s="30" t="s">
        <v>30748</v>
      </c>
      <c r="R2595" s="30" t="s">
        <v>30730</v>
      </c>
      <c r="S2595" s="30" t="s">
        <v>30749</v>
      </c>
      <c r="T2595" s="30" t="s">
        <v>30731</v>
      </c>
      <c r="U2595" s="30" t="s">
        <v>30731</v>
      </c>
      <c r="V2595" s="30" t="s">
        <v>30733</v>
      </c>
      <c r="W2595" s="30" t="s">
        <v>30733</v>
      </c>
      <c r="X2595" s="30" t="s">
        <v>30733</v>
      </c>
      <c r="Y2595" s="30" t="s">
        <v>30733</v>
      </c>
      <c r="Z2595" s="30" t="s">
        <v>30733</v>
      </c>
      <c r="AA2595" s="31" t="s">
        <v>30790</v>
      </c>
    </row>
    <row r="2596" spans="1:27" x14ac:dyDescent="0.3">
      <c r="A2596" s="28" t="s">
        <v>9248</v>
      </c>
      <c r="B2596" s="28" t="s">
        <v>25666</v>
      </c>
      <c r="C2596" s="28" t="s">
        <v>17697</v>
      </c>
      <c r="D2596" s="28" t="s">
        <v>10485</v>
      </c>
      <c r="E2596" s="28" t="s">
        <v>10451</v>
      </c>
      <c r="F2596" s="28" t="s">
        <v>25838</v>
      </c>
      <c r="G2596" s="28" t="s">
        <v>28067</v>
      </c>
      <c r="H2596" s="28" t="s">
        <v>25657</v>
      </c>
      <c r="I2596" s="28">
        <v>0</v>
      </c>
      <c r="J2596" s="28">
        <v>0</v>
      </c>
      <c r="K2596" s="28">
        <v>0</v>
      </c>
      <c r="L2596" s="28">
        <v>1</v>
      </c>
      <c r="M2596" s="28">
        <v>0</v>
      </c>
      <c r="N2596" s="28">
        <v>3</v>
      </c>
      <c r="O2596" s="28">
        <v>6</v>
      </c>
      <c r="P2596">
        <f>VLOOKUP($A2596,'Item Detail'!$A$2:$G$4956,7,0)</f>
        <v>1</v>
      </c>
      <c r="Q2596" s="30" t="s">
        <v>30729</v>
      </c>
      <c r="R2596" s="30" t="s">
        <v>30730</v>
      </c>
      <c r="S2596" s="30" t="s">
        <v>5361</v>
      </c>
      <c r="T2596" s="30" t="s">
        <v>30731</v>
      </c>
      <c r="U2596" s="30" t="s">
        <v>30731</v>
      </c>
      <c r="V2596" s="30" t="s">
        <v>30733</v>
      </c>
      <c r="W2596" s="30" t="s">
        <v>30733</v>
      </c>
      <c r="X2596" s="30" t="s">
        <v>30733</v>
      </c>
      <c r="Y2596" s="30" t="s">
        <v>30733</v>
      </c>
      <c r="Z2596" s="30" t="s">
        <v>30733</v>
      </c>
      <c r="AA2596" s="31" t="s">
        <v>30790</v>
      </c>
    </row>
    <row r="2597" spans="1:27" x14ac:dyDescent="0.3">
      <c r="A2597" s="28" t="s">
        <v>9279</v>
      </c>
      <c r="B2597" s="28" t="s">
        <v>25666</v>
      </c>
      <c r="C2597" s="28" t="s">
        <v>18223</v>
      </c>
      <c r="D2597" s="28" t="s">
        <v>18224</v>
      </c>
      <c r="E2597" s="28" t="s">
        <v>10507</v>
      </c>
      <c r="F2597" s="28" t="s">
        <v>5372</v>
      </c>
      <c r="G2597" s="28" t="s">
        <v>28068</v>
      </c>
      <c r="H2597" s="28" t="s">
        <v>25657</v>
      </c>
      <c r="I2597" s="28">
        <v>0</v>
      </c>
      <c r="J2597" s="28">
        <v>0</v>
      </c>
      <c r="K2597" s="28">
        <v>0</v>
      </c>
      <c r="L2597" s="28">
        <v>1</v>
      </c>
      <c r="M2597" s="28">
        <v>0</v>
      </c>
      <c r="N2597" s="28">
        <v>3</v>
      </c>
      <c r="O2597" s="28">
        <v>6</v>
      </c>
      <c r="P2597">
        <f>VLOOKUP($A2597,'Item Detail'!$A$2:$G$4956,7,0)</f>
        <v>1</v>
      </c>
      <c r="Q2597" s="30" t="s">
        <v>30740</v>
      </c>
      <c r="R2597" s="30" t="s">
        <v>30730</v>
      </c>
      <c r="S2597" s="30" t="s">
        <v>5361</v>
      </c>
      <c r="T2597" s="30" t="s">
        <v>30731</v>
      </c>
      <c r="U2597" s="30" t="s">
        <v>30731</v>
      </c>
      <c r="V2597" s="30" t="s">
        <v>30733</v>
      </c>
      <c r="W2597" s="30" t="s">
        <v>30733</v>
      </c>
      <c r="X2597" s="30" t="s">
        <v>30733</v>
      </c>
      <c r="Y2597" s="30" t="s">
        <v>30733</v>
      </c>
      <c r="Z2597" s="30" t="s">
        <v>30733</v>
      </c>
      <c r="AA2597" s="31" t="s">
        <v>30786</v>
      </c>
    </row>
    <row r="2598" spans="1:27" x14ac:dyDescent="0.3">
      <c r="A2598" s="28" t="s">
        <v>7886</v>
      </c>
      <c r="B2598" s="28" t="s">
        <v>25703</v>
      </c>
      <c r="C2598" s="28" t="s">
        <v>19532</v>
      </c>
      <c r="D2598" s="28" t="s">
        <v>19533</v>
      </c>
      <c r="E2598" s="28" t="s">
        <v>10507</v>
      </c>
      <c r="F2598" s="28" t="s">
        <v>2415</v>
      </c>
      <c r="G2598" s="28" t="s">
        <v>28069</v>
      </c>
      <c r="H2598" s="28" t="s">
        <v>25657</v>
      </c>
      <c r="I2598" s="28">
        <v>0</v>
      </c>
      <c r="J2598" s="28">
        <v>0</v>
      </c>
      <c r="K2598" s="28">
        <v>1</v>
      </c>
      <c r="L2598" s="28">
        <v>0</v>
      </c>
      <c r="M2598" s="28">
        <v>0</v>
      </c>
      <c r="N2598" s="28">
        <v>3</v>
      </c>
      <c r="O2598" s="28">
        <v>6</v>
      </c>
      <c r="P2598">
        <f>VLOOKUP($A2598,'Item Detail'!$A$2:$G$4956,7,0)</f>
        <v>1</v>
      </c>
      <c r="Q2598" s="30" t="s">
        <v>30729</v>
      </c>
      <c r="R2598" s="30" t="s">
        <v>30730</v>
      </c>
      <c r="S2598" s="30" t="s">
        <v>5361</v>
      </c>
      <c r="T2598" s="30" t="s">
        <v>30731</v>
      </c>
      <c r="U2598" s="30" t="s">
        <v>30751</v>
      </c>
      <c r="V2598" s="30" t="s">
        <v>30733</v>
      </c>
      <c r="W2598" s="30" t="s">
        <v>30733</v>
      </c>
      <c r="X2598" s="30" t="s">
        <v>30733</v>
      </c>
      <c r="Y2598" s="30" t="s">
        <v>30733</v>
      </c>
      <c r="Z2598" s="30" t="s">
        <v>30733</v>
      </c>
      <c r="AA2598" s="31" t="s">
        <v>30790</v>
      </c>
    </row>
    <row r="2599" spans="1:27" x14ac:dyDescent="0.3">
      <c r="A2599" s="28" t="s">
        <v>9377</v>
      </c>
      <c r="B2599" s="28" t="s">
        <v>25687</v>
      </c>
      <c r="C2599" s="28" t="s">
        <v>15243</v>
      </c>
      <c r="D2599" s="28" t="s">
        <v>10485</v>
      </c>
      <c r="E2599" s="28" t="s">
        <v>10507</v>
      </c>
      <c r="F2599" s="28" t="s">
        <v>4372</v>
      </c>
      <c r="G2599" s="28" t="s">
        <v>28070</v>
      </c>
      <c r="H2599" s="28" t="s">
        <v>25657</v>
      </c>
      <c r="I2599" s="28">
        <v>0</v>
      </c>
      <c r="J2599" s="28">
        <v>0</v>
      </c>
      <c r="K2599" s="28">
        <v>0</v>
      </c>
      <c r="L2599" s="28">
        <v>1</v>
      </c>
      <c r="M2599" s="28">
        <v>0</v>
      </c>
      <c r="N2599" s="28">
        <v>3</v>
      </c>
      <c r="O2599" s="28">
        <v>6</v>
      </c>
      <c r="P2599">
        <f>VLOOKUP($A2599,'Item Detail'!$A$2:$G$4956,7,0)</f>
        <v>1</v>
      </c>
      <c r="Q2599" s="30" t="s">
        <v>30729</v>
      </c>
      <c r="R2599" s="30" t="s">
        <v>30730</v>
      </c>
      <c r="S2599" s="30" t="s">
        <v>5361</v>
      </c>
      <c r="T2599" s="30" t="s">
        <v>30731</v>
      </c>
      <c r="U2599" s="30" t="s">
        <v>30731</v>
      </c>
      <c r="V2599" s="30" t="s">
        <v>30733</v>
      </c>
      <c r="W2599" s="30" t="s">
        <v>30733</v>
      </c>
      <c r="X2599" s="30" t="s">
        <v>30733</v>
      </c>
      <c r="Y2599" s="30" t="s">
        <v>30733</v>
      </c>
      <c r="Z2599" s="30" t="s">
        <v>30733</v>
      </c>
      <c r="AA2599" s="31" t="s">
        <v>30790</v>
      </c>
    </row>
    <row r="2600" spans="1:27" x14ac:dyDescent="0.3">
      <c r="A2600" s="28" t="s">
        <v>7974</v>
      </c>
      <c r="B2600" s="28" t="s">
        <v>25666</v>
      </c>
      <c r="C2600" s="28" t="s">
        <v>19504</v>
      </c>
      <c r="D2600" s="28" t="s">
        <v>10976</v>
      </c>
      <c r="E2600" s="28" t="s">
        <v>11246</v>
      </c>
      <c r="F2600" s="28" t="s">
        <v>5372</v>
      </c>
      <c r="G2600" s="28" t="s">
        <v>28071</v>
      </c>
      <c r="H2600" s="28" t="s">
        <v>25657</v>
      </c>
      <c r="I2600" s="28">
        <v>0</v>
      </c>
      <c r="J2600" s="28">
        <v>0</v>
      </c>
      <c r="K2600" s="28">
        <v>0</v>
      </c>
      <c r="L2600" s="28">
        <v>1</v>
      </c>
      <c r="M2600" s="28">
        <v>0</v>
      </c>
      <c r="N2600" s="28">
        <v>3</v>
      </c>
      <c r="O2600" s="28">
        <v>6</v>
      </c>
      <c r="P2600">
        <f>VLOOKUP($A2600,'Item Detail'!$A$2:$G$4956,7,0)</f>
        <v>1</v>
      </c>
      <c r="Q2600" s="30" t="s">
        <v>30740</v>
      </c>
      <c r="R2600" s="30" t="s">
        <v>30730</v>
      </c>
      <c r="S2600" s="30" t="s">
        <v>5361</v>
      </c>
      <c r="T2600" s="30" t="s">
        <v>30731</v>
      </c>
      <c r="U2600" s="30" t="s">
        <v>30731</v>
      </c>
      <c r="V2600" s="30" t="s">
        <v>30733</v>
      </c>
      <c r="W2600" s="30" t="s">
        <v>30733</v>
      </c>
      <c r="X2600" s="30" t="s">
        <v>30733</v>
      </c>
      <c r="Y2600" s="30" t="s">
        <v>30733</v>
      </c>
      <c r="Z2600" s="30" t="s">
        <v>30733</v>
      </c>
      <c r="AA2600" s="31" t="s">
        <v>30786</v>
      </c>
    </row>
    <row r="2601" spans="1:27" x14ac:dyDescent="0.3">
      <c r="A2601" s="28" t="s">
        <v>16386</v>
      </c>
      <c r="B2601" s="28" t="s">
        <v>25666</v>
      </c>
      <c r="C2601" s="28" t="s">
        <v>16387</v>
      </c>
      <c r="D2601" s="28" t="s">
        <v>16018</v>
      </c>
      <c r="E2601" s="28" t="s">
        <v>10507</v>
      </c>
      <c r="F2601" s="28" t="s">
        <v>5375</v>
      </c>
      <c r="G2601" s="28" t="s">
        <v>28072</v>
      </c>
      <c r="H2601" s="28" t="s">
        <v>25670</v>
      </c>
      <c r="I2601" s="28">
        <v>0</v>
      </c>
      <c r="J2601" s="28">
        <v>0</v>
      </c>
      <c r="K2601" s="28">
        <v>1</v>
      </c>
      <c r="L2601" s="28">
        <v>0</v>
      </c>
      <c r="M2601" s="28">
        <v>0</v>
      </c>
      <c r="N2601" s="28">
        <v>3</v>
      </c>
      <c r="O2601" s="28">
        <v>6</v>
      </c>
      <c r="P2601">
        <f>VLOOKUP($A2601,'Item Detail'!$A$2:$G$4956,7,0)</f>
        <v>1</v>
      </c>
      <c r="Q2601" s="30" t="s">
        <v>30745</v>
      </c>
      <c r="R2601" s="30" t="s">
        <v>30730</v>
      </c>
      <c r="S2601" s="30" t="s">
        <v>30737</v>
      </c>
      <c r="T2601" s="30" t="s">
        <v>30731</v>
      </c>
      <c r="U2601" s="30" t="s">
        <v>30751</v>
      </c>
      <c r="V2601" s="30" t="s">
        <v>30738</v>
      </c>
      <c r="W2601" s="30" t="s">
        <v>30733</v>
      </c>
      <c r="X2601" s="30" t="s">
        <v>30733</v>
      </c>
      <c r="Y2601" s="30" t="s">
        <v>30733</v>
      </c>
      <c r="Z2601" s="30" t="s">
        <v>30733</v>
      </c>
      <c r="AA2601" s="31" t="s">
        <v>30791</v>
      </c>
    </row>
    <row r="2602" spans="1:27" x14ac:dyDescent="0.3">
      <c r="A2602" s="28" t="s">
        <v>7803</v>
      </c>
      <c r="B2602" s="28" t="s">
        <v>25697</v>
      </c>
      <c r="C2602" s="28" t="s">
        <v>19864</v>
      </c>
      <c r="D2602" s="28" t="s">
        <v>13413</v>
      </c>
      <c r="E2602" s="28" t="s">
        <v>10507</v>
      </c>
      <c r="F2602" s="28" t="s">
        <v>7805</v>
      </c>
      <c r="G2602" s="28" t="s">
        <v>28073</v>
      </c>
      <c r="H2602" s="28" t="s">
        <v>25657</v>
      </c>
      <c r="I2602" s="28">
        <v>0</v>
      </c>
      <c r="J2602" s="28">
        <v>0</v>
      </c>
      <c r="K2602" s="28">
        <v>0</v>
      </c>
      <c r="L2602" s="28">
        <v>1</v>
      </c>
      <c r="M2602" s="28">
        <v>0</v>
      </c>
      <c r="N2602" s="28">
        <v>3</v>
      </c>
      <c r="O2602" s="28">
        <v>6</v>
      </c>
      <c r="P2602">
        <f>VLOOKUP($A2602,'Item Detail'!$A$2:$G$4956,7,0)</f>
        <v>1</v>
      </c>
      <c r="Q2602" s="30" t="s">
        <v>30729</v>
      </c>
      <c r="R2602" s="30" t="s">
        <v>30730</v>
      </c>
      <c r="S2602" s="30" t="s">
        <v>5361</v>
      </c>
      <c r="T2602" s="30" t="s">
        <v>30731</v>
      </c>
      <c r="U2602" s="30" t="s">
        <v>30731</v>
      </c>
      <c r="V2602" s="30" t="s">
        <v>30733</v>
      </c>
      <c r="W2602" s="30" t="s">
        <v>30733</v>
      </c>
      <c r="X2602" s="30" t="s">
        <v>30733</v>
      </c>
      <c r="Y2602" s="30" t="s">
        <v>30733</v>
      </c>
      <c r="Z2602" s="30" t="s">
        <v>30733</v>
      </c>
      <c r="AA2602" s="31" t="s">
        <v>30790</v>
      </c>
    </row>
    <row r="2603" spans="1:27" x14ac:dyDescent="0.3">
      <c r="A2603" s="28" t="s">
        <v>6196</v>
      </c>
      <c r="B2603" s="28" t="s">
        <v>25703</v>
      </c>
      <c r="C2603" s="28" t="s">
        <v>6197</v>
      </c>
      <c r="D2603" s="28" t="s">
        <v>19601</v>
      </c>
      <c r="E2603" s="28" t="s">
        <v>10507</v>
      </c>
      <c r="F2603" s="28" t="s">
        <v>2415</v>
      </c>
      <c r="G2603" s="28" t="s">
        <v>28074</v>
      </c>
      <c r="H2603" s="28" t="s">
        <v>25657</v>
      </c>
      <c r="I2603" s="28">
        <v>0</v>
      </c>
      <c r="J2603" s="28">
        <v>0</v>
      </c>
      <c r="K2603" s="28">
        <v>0</v>
      </c>
      <c r="L2603" s="28">
        <v>0</v>
      </c>
      <c r="M2603" s="28">
        <v>1</v>
      </c>
      <c r="N2603" s="28">
        <v>3</v>
      </c>
      <c r="O2603" s="28">
        <v>6</v>
      </c>
      <c r="P2603">
        <f>VLOOKUP($A2603,'Item Detail'!$A$2:$G$4956,7,0)</f>
        <v>1</v>
      </c>
      <c r="Q2603" s="30" t="s">
        <v>30729</v>
      </c>
      <c r="R2603" s="30" t="s">
        <v>30730</v>
      </c>
      <c r="S2603" s="30" t="s">
        <v>5361</v>
      </c>
      <c r="T2603" s="30" t="s">
        <v>30731</v>
      </c>
      <c r="U2603" s="30" t="s">
        <v>30751</v>
      </c>
      <c r="V2603" s="30" t="s">
        <v>30733</v>
      </c>
      <c r="W2603" s="30" t="s">
        <v>30733</v>
      </c>
      <c r="X2603" s="30" t="s">
        <v>30733</v>
      </c>
      <c r="Y2603" s="30" t="s">
        <v>30733</v>
      </c>
      <c r="Z2603" s="30" t="s">
        <v>30733</v>
      </c>
      <c r="AA2603" s="31" t="s">
        <v>30790</v>
      </c>
    </row>
    <row r="2604" spans="1:27" x14ac:dyDescent="0.3">
      <c r="A2604" s="28" t="s">
        <v>5882</v>
      </c>
      <c r="B2604" s="28" t="s">
        <v>25687</v>
      </c>
      <c r="C2604" s="28" t="s">
        <v>20285</v>
      </c>
      <c r="D2604" s="28" t="s">
        <v>10485</v>
      </c>
      <c r="E2604" s="28" t="s">
        <v>10507</v>
      </c>
      <c r="F2604" s="28" t="s">
        <v>2641</v>
      </c>
      <c r="G2604" s="28" t="s">
        <v>28075</v>
      </c>
      <c r="H2604" s="28" t="s">
        <v>25657</v>
      </c>
      <c r="I2604" s="28">
        <v>0</v>
      </c>
      <c r="J2604" s="28">
        <v>0</v>
      </c>
      <c r="K2604" s="28">
        <v>0</v>
      </c>
      <c r="L2604" s="28">
        <v>1</v>
      </c>
      <c r="M2604" s="28">
        <v>0</v>
      </c>
      <c r="N2604" s="28">
        <v>3</v>
      </c>
      <c r="O2604" s="28">
        <v>6</v>
      </c>
      <c r="P2604">
        <f>VLOOKUP($A2604,'Item Detail'!$A$2:$G$4956,7,0)</f>
        <v>1</v>
      </c>
      <c r="Q2604" s="30" t="s">
        <v>30729</v>
      </c>
      <c r="R2604" s="30" t="s">
        <v>30730</v>
      </c>
      <c r="S2604" s="30" t="s">
        <v>5361</v>
      </c>
      <c r="T2604" s="30" t="s">
        <v>30731</v>
      </c>
      <c r="U2604" s="30" t="s">
        <v>30731</v>
      </c>
      <c r="V2604" s="30" t="s">
        <v>30733</v>
      </c>
      <c r="W2604" s="30" t="s">
        <v>30733</v>
      </c>
      <c r="X2604" s="30" t="s">
        <v>30733</v>
      </c>
      <c r="Y2604" s="30" t="s">
        <v>30733</v>
      </c>
      <c r="Z2604" s="30" t="s">
        <v>30733</v>
      </c>
      <c r="AA2604" s="31" t="s">
        <v>30790</v>
      </c>
    </row>
    <row r="2605" spans="1:27" x14ac:dyDescent="0.3">
      <c r="A2605" s="28" t="s">
        <v>19970</v>
      </c>
      <c r="B2605" s="28" t="s">
        <v>25758</v>
      </c>
      <c r="C2605" s="28" t="s">
        <v>16522</v>
      </c>
      <c r="D2605" s="28" t="s">
        <v>19971</v>
      </c>
      <c r="E2605" s="28" t="s">
        <v>11111</v>
      </c>
      <c r="F2605" s="28" t="s">
        <v>26914</v>
      </c>
      <c r="G2605" s="28" t="s">
        <v>28076</v>
      </c>
      <c r="H2605" s="28" t="s">
        <v>25670</v>
      </c>
      <c r="I2605" s="28">
        <v>0</v>
      </c>
      <c r="J2605" s="28">
        <v>0</v>
      </c>
      <c r="K2605" s="28">
        <v>0</v>
      </c>
      <c r="L2605" s="28">
        <v>1</v>
      </c>
      <c r="M2605" s="28">
        <v>0</v>
      </c>
      <c r="N2605" s="28">
        <v>3</v>
      </c>
      <c r="O2605" s="28">
        <v>6</v>
      </c>
      <c r="P2605">
        <f>VLOOKUP($A2605,'Item Detail'!$A$2:$G$4956,7,0)</f>
        <v>1</v>
      </c>
      <c r="Q2605" s="30" t="s">
        <v>30745</v>
      </c>
      <c r="R2605" s="30" t="s">
        <v>30730</v>
      </c>
      <c r="S2605" s="30" t="s">
        <v>30737</v>
      </c>
      <c r="T2605" s="30" t="s">
        <v>30731</v>
      </c>
      <c r="U2605" s="30" t="s">
        <v>30747</v>
      </c>
      <c r="V2605" s="30" t="s">
        <v>30738</v>
      </c>
      <c r="W2605" s="30" t="s">
        <v>30733</v>
      </c>
      <c r="X2605" s="30" t="s">
        <v>30738</v>
      </c>
      <c r="Y2605" s="30" t="s">
        <v>30733</v>
      </c>
      <c r="Z2605" s="30" t="s">
        <v>30733</v>
      </c>
      <c r="AA2605" s="31" t="s">
        <v>30791</v>
      </c>
    </row>
    <row r="2606" spans="1:27" x14ac:dyDescent="0.3">
      <c r="A2606" s="28" t="s">
        <v>25396</v>
      </c>
      <c r="B2606" s="28" t="s">
        <v>25655</v>
      </c>
      <c r="C2606" s="28" t="s">
        <v>25397</v>
      </c>
      <c r="D2606" s="28" t="s">
        <v>25398</v>
      </c>
      <c r="E2606" s="28" t="s">
        <v>11343</v>
      </c>
      <c r="F2606" s="28" t="s">
        <v>23611</v>
      </c>
      <c r="G2606" s="28" t="s">
        <v>28077</v>
      </c>
      <c r="H2606" s="28" t="s">
        <v>25670</v>
      </c>
      <c r="I2606" s="28">
        <v>0</v>
      </c>
      <c r="J2606" s="28">
        <v>0</v>
      </c>
      <c r="K2606" s="28">
        <v>0</v>
      </c>
      <c r="L2606" s="28">
        <v>1</v>
      </c>
      <c r="M2606" s="28">
        <v>0</v>
      </c>
      <c r="N2606" s="28">
        <v>3</v>
      </c>
      <c r="O2606" s="28">
        <v>6</v>
      </c>
      <c r="P2606">
        <f>VLOOKUP($A2606,'Item Detail'!$A$2:$G$4956,7,0)</f>
        <v>1</v>
      </c>
      <c r="Q2606" s="30" t="s">
        <v>30745</v>
      </c>
      <c r="R2606" s="30" t="s">
        <v>30730</v>
      </c>
      <c r="S2606" s="30" t="s">
        <v>30737</v>
      </c>
      <c r="T2606" s="30" t="s">
        <v>30731</v>
      </c>
      <c r="U2606" s="30" t="s">
        <v>30747</v>
      </c>
      <c r="V2606" s="30" t="s">
        <v>30738</v>
      </c>
      <c r="W2606" s="30" t="s">
        <v>30733</v>
      </c>
      <c r="X2606" s="30" t="s">
        <v>30738</v>
      </c>
      <c r="Y2606" s="30" t="s">
        <v>30733</v>
      </c>
      <c r="Z2606" s="30" t="s">
        <v>30733</v>
      </c>
      <c r="AA2606" s="31" t="s">
        <v>30791</v>
      </c>
    </row>
    <row r="2607" spans="1:27" x14ac:dyDescent="0.3">
      <c r="A2607" s="28" t="s">
        <v>7636</v>
      </c>
      <c r="B2607" s="28" t="s">
        <v>25900</v>
      </c>
      <c r="C2607" s="28" t="s">
        <v>23413</v>
      </c>
      <c r="D2607" s="28" t="s">
        <v>11507</v>
      </c>
      <c r="E2607" s="28" t="s">
        <v>13021</v>
      </c>
      <c r="F2607" s="28" t="s">
        <v>2085</v>
      </c>
      <c r="G2607" s="28" t="s">
        <v>28078</v>
      </c>
      <c r="H2607" s="28" t="s">
        <v>25657</v>
      </c>
      <c r="I2607" s="28">
        <v>0</v>
      </c>
      <c r="J2607" s="28">
        <v>0</v>
      </c>
      <c r="K2607" s="28">
        <v>0</v>
      </c>
      <c r="L2607" s="28">
        <v>0</v>
      </c>
      <c r="M2607" s="28">
        <v>1</v>
      </c>
      <c r="N2607" s="28">
        <v>3</v>
      </c>
      <c r="O2607" s="28">
        <v>6</v>
      </c>
      <c r="P2607">
        <f>VLOOKUP($A2607,'Item Detail'!$A$2:$G$4956,7,0)</f>
        <v>1</v>
      </c>
      <c r="Q2607" s="30" t="s">
        <v>30729</v>
      </c>
      <c r="R2607" s="30" t="s">
        <v>30730</v>
      </c>
      <c r="S2607" s="30" t="s">
        <v>5361</v>
      </c>
      <c r="T2607" s="30" t="s">
        <v>30731</v>
      </c>
      <c r="U2607" s="30" t="s">
        <v>30731</v>
      </c>
      <c r="V2607" s="30" t="s">
        <v>30733</v>
      </c>
      <c r="W2607" s="30" t="s">
        <v>30733</v>
      </c>
      <c r="X2607" s="30" t="s">
        <v>30733</v>
      </c>
      <c r="Y2607" s="30" t="s">
        <v>30733</v>
      </c>
      <c r="Z2607" s="30" t="s">
        <v>30733</v>
      </c>
      <c r="AA2607" s="31" t="s">
        <v>30790</v>
      </c>
    </row>
    <row r="2608" spans="1:27" x14ac:dyDescent="0.3">
      <c r="A2608" s="28" t="s">
        <v>17850</v>
      </c>
      <c r="B2608" s="28" t="s">
        <v>25663</v>
      </c>
      <c r="C2608" s="28" t="s">
        <v>17851</v>
      </c>
      <c r="D2608" s="28" t="s">
        <v>10727</v>
      </c>
      <c r="E2608" s="28" t="s">
        <v>10461</v>
      </c>
      <c r="F2608" s="28" t="s">
        <v>11567</v>
      </c>
      <c r="G2608" s="28" t="s">
        <v>28079</v>
      </c>
      <c r="H2608" s="28" t="s">
        <v>25662</v>
      </c>
      <c r="I2608" s="28">
        <v>0</v>
      </c>
      <c r="J2608" s="28">
        <v>0</v>
      </c>
      <c r="K2608" s="28">
        <v>0</v>
      </c>
      <c r="L2608" s="28">
        <v>0</v>
      </c>
      <c r="M2608" s="28">
        <v>1</v>
      </c>
      <c r="N2608" s="28">
        <v>3</v>
      </c>
      <c r="O2608" s="28">
        <v>6</v>
      </c>
      <c r="P2608">
        <f>VLOOKUP($A2608,'Item Detail'!$A$2:$G$4956,7,0)</f>
        <v>1</v>
      </c>
      <c r="Q2608" s="30" t="s">
        <v>30739</v>
      </c>
      <c r="R2608" s="30" t="s">
        <v>30730</v>
      </c>
      <c r="S2608" s="30" t="s">
        <v>30737</v>
      </c>
      <c r="T2608" s="30" t="s">
        <v>30731</v>
      </c>
      <c r="U2608" s="30" t="s">
        <v>30732</v>
      </c>
      <c r="V2608" s="30" t="s">
        <v>30738</v>
      </c>
      <c r="W2608" s="30" t="s">
        <v>30733</v>
      </c>
      <c r="X2608" s="30" t="s">
        <v>30738</v>
      </c>
      <c r="Y2608" s="30" t="s">
        <v>30733</v>
      </c>
      <c r="Z2608" s="30" t="s">
        <v>30738</v>
      </c>
      <c r="AA2608" s="31" t="s">
        <v>30789</v>
      </c>
    </row>
    <row r="2609" spans="1:27" x14ac:dyDescent="0.3">
      <c r="A2609" s="28" t="s">
        <v>17588</v>
      </c>
      <c r="B2609" s="28" t="s">
        <v>25819</v>
      </c>
      <c r="C2609" s="28" t="s">
        <v>17589</v>
      </c>
      <c r="D2609" s="28" t="s">
        <v>17590</v>
      </c>
      <c r="E2609" s="28" t="s">
        <v>10695</v>
      </c>
      <c r="F2609" s="28" t="s">
        <v>3969</v>
      </c>
      <c r="G2609" s="28" t="s">
        <v>28080</v>
      </c>
      <c r="H2609" s="28" t="s">
        <v>25670</v>
      </c>
      <c r="I2609" s="28">
        <v>0</v>
      </c>
      <c r="J2609" s="28">
        <v>0</v>
      </c>
      <c r="K2609" s="28">
        <v>0</v>
      </c>
      <c r="L2609" s="28">
        <v>0</v>
      </c>
      <c r="M2609" s="28">
        <v>1</v>
      </c>
      <c r="N2609" s="28">
        <v>3</v>
      </c>
      <c r="O2609" s="28">
        <v>6</v>
      </c>
      <c r="P2609">
        <f>VLOOKUP($A2609,'Item Detail'!$A$2:$G$4956,7,0)</f>
        <v>1</v>
      </c>
      <c r="Q2609" s="30" t="s">
        <v>30745</v>
      </c>
      <c r="R2609" s="30" t="s">
        <v>30730</v>
      </c>
      <c r="S2609" s="30" t="s">
        <v>30737</v>
      </c>
      <c r="T2609" s="30" t="s">
        <v>30731</v>
      </c>
      <c r="U2609" s="30" t="s">
        <v>30747</v>
      </c>
      <c r="V2609" s="30" t="s">
        <v>30738</v>
      </c>
      <c r="W2609" s="30" t="s">
        <v>30733</v>
      </c>
      <c r="X2609" s="30" t="s">
        <v>30733</v>
      </c>
      <c r="Y2609" s="30" t="s">
        <v>30733</v>
      </c>
      <c r="Z2609" s="30" t="s">
        <v>30733</v>
      </c>
      <c r="AA2609" s="31" t="s">
        <v>30791</v>
      </c>
    </row>
    <row r="2610" spans="1:27" x14ac:dyDescent="0.3">
      <c r="A2610" s="28" t="s">
        <v>6558</v>
      </c>
      <c r="B2610" s="28" t="s">
        <v>25666</v>
      </c>
      <c r="C2610" s="28" t="s">
        <v>24770</v>
      </c>
      <c r="D2610" s="28" t="s">
        <v>11647</v>
      </c>
      <c r="E2610" s="28" t="s">
        <v>10592</v>
      </c>
      <c r="F2610" s="28" t="s">
        <v>5372</v>
      </c>
      <c r="G2610" s="28" t="s">
        <v>28081</v>
      </c>
      <c r="H2610" s="28" t="s">
        <v>25657</v>
      </c>
      <c r="I2610" s="28">
        <v>1</v>
      </c>
      <c r="J2610" s="28">
        <v>0</v>
      </c>
      <c r="K2610" s="28">
        <v>0</v>
      </c>
      <c r="L2610" s="28">
        <v>0</v>
      </c>
      <c r="M2610" s="28">
        <v>0</v>
      </c>
      <c r="N2610" s="28">
        <v>3</v>
      </c>
      <c r="O2610" s="28">
        <v>6</v>
      </c>
      <c r="P2610">
        <f>VLOOKUP($A2610,'Item Detail'!$A$2:$G$4956,7,0)</f>
        <v>1</v>
      </c>
      <c r="Q2610" s="30" t="s">
        <v>30742</v>
      </c>
      <c r="R2610" s="30" t="s">
        <v>30730</v>
      </c>
      <c r="S2610" s="30" t="s">
        <v>5361</v>
      </c>
      <c r="T2610" s="30" t="s">
        <v>30731</v>
      </c>
      <c r="U2610" s="30" t="s">
        <v>30731</v>
      </c>
      <c r="V2610" s="30" t="s">
        <v>30733</v>
      </c>
      <c r="W2610" s="30" t="s">
        <v>30733</v>
      </c>
      <c r="X2610" s="30" t="s">
        <v>30733</v>
      </c>
      <c r="Y2610" s="30" t="s">
        <v>30733</v>
      </c>
      <c r="Z2610" s="30" t="s">
        <v>30733</v>
      </c>
      <c r="AA2610" s="31" t="s">
        <v>30786</v>
      </c>
    </row>
    <row r="2611" spans="1:27" x14ac:dyDescent="0.3">
      <c r="A2611" s="28" t="s">
        <v>6646</v>
      </c>
      <c r="B2611" s="28" t="s">
        <v>25703</v>
      </c>
      <c r="C2611" s="28" t="s">
        <v>6647</v>
      </c>
      <c r="D2611" s="28" t="s">
        <v>17322</v>
      </c>
      <c r="E2611" s="28" t="s">
        <v>10507</v>
      </c>
      <c r="F2611" s="28" t="s">
        <v>2415</v>
      </c>
      <c r="G2611" s="28" t="s">
        <v>28082</v>
      </c>
      <c r="H2611" s="28" t="s">
        <v>25657</v>
      </c>
      <c r="I2611" s="28">
        <v>0</v>
      </c>
      <c r="J2611" s="28">
        <v>0</v>
      </c>
      <c r="K2611" s="28">
        <v>0</v>
      </c>
      <c r="L2611" s="28">
        <v>0</v>
      </c>
      <c r="M2611" s="28">
        <v>1</v>
      </c>
      <c r="N2611" s="28">
        <v>3</v>
      </c>
      <c r="O2611" s="28">
        <v>6</v>
      </c>
      <c r="P2611">
        <f>VLOOKUP($A2611,'Item Detail'!$A$2:$G$4956,7,0)</f>
        <v>1</v>
      </c>
      <c r="Q2611" s="30" t="s">
        <v>30729</v>
      </c>
      <c r="R2611" s="30" t="s">
        <v>30730</v>
      </c>
      <c r="S2611" s="30" t="s">
        <v>5361</v>
      </c>
      <c r="T2611" s="30" t="s">
        <v>30731</v>
      </c>
      <c r="U2611" s="30" t="s">
        <v>30747</v>
      </c>
      <c r="V2611" s="30" t="s">
        <v>30733</v>
      </c>
      <c r="W2611" s="30" t="s">
        <v>30733</v>
      </c>
      <c r="X2611" s="30" t="s">
        <v>30733</v>
      </c>
      <c r="Y2611" s="30" t="s">
        <v>30733</v>
      </c>
      <c r="Z2611" s="30" t="s">
        <v>30733</v>
      </c>
      <c r="AA2611" s="31" t="s">
        <v>30790</v>
      </c>
    </row>
    <row r="2612" spans="1:27" x14ac:dyDescent="0.3">
      <c r="A2612" s="28" t="s">
        <v>6304</v>
      </c>
      <c r="B2612" s="28" t="s">
        <v>25814</v>
      </c>
      <c r="C2612" s="28" t="s">
        <v>19371</v>
      </c>
      <c r="D2612" s="28" t="s">
        <v>10485</v>
      </c>
      <c r="E2612" s="28" t="s">
        <v>10507</v>
      </c>
      <c r="F2612" s="28" t="s">
        <v>26411</v>
      </c>
      <c r="G2612" s="28" t="s">
        <v>28083</v>
      </c>
      <c r="H2612" s="28" t="s">
        <v>25657</v>
      </c>
      <c r="I2612" s="28">
        <v>0</v>
      </c>
      <c r="J2612" s="28">
        <v>0</v>
      </c>
      <c r="K2612" s="28">
        <v>0</v>
      </c>
      <c r="L2612" s="28">
        <v>1</v>
      </c>
      <c r="M2612" s="28">
        <v>0</v>
      </c>
      <c r="N2612" s="28">
        <v>3</v>
      </c>
      <c r="O2612" s="28">
        <v>6</v>
      </c>
      <c r="P2612">
        <f>VLOOKUP($A2612,'Item Detail'!$A$2:$G$4956,7,0)</f>
        <v>1</v>
      </c>
      <c r="Q2612" s="30" t="s">
        <v>30729</v>
      </c>
      <c r="R2612" s="30" t="s">
        <v>30730</v>
      </c>
      <c r="S2612" s="30" t="s">
        <v>5361</v>
      </c>
      <c r="T2612" s="30" t="s">
        <v>30731</v>
      </c>
      <c r="U2612" s="30" t="s">
        <v>30731</v>
      </c>
      <c r="V2612" s="30" t="s">
        <v>30733</v>
      </c>
      <c r="W2612" s="30" t="s">
        <v>30733</v>
      </c>
      <c r="X2612" s="30" t="s">
        <v>30733</v>
      </c>
      <c r="Y2612" s="30" t="s">
        <v>30733</v>
      </c>
      <c r="Z2612" s="30" t="s">
        <v>30733</v>
      </c>
      <c r="AA2612" s="31" t="s">
        <v>30790</v>
      </c>
    </row>
    <row r="2613" spans="1:27" x14ac:dyDescent="0.3">
      <c r="A2613" s="28" t="s">
        <v>9331</v>
      </c>
      <c r="B2613" s="28" t="s">
        <v>25792</v>
      </c>
      <c r="C2613" s="28" t="s">
        <v>25096</v>
      </c>
      <c r="D2613" s="28" t="s">
        <v>10485</v>
      </c>
      <c r="E2613" s="28" t="s">
        <v>10507</v>
      </c>
      <c r="F2613" s="28" t="s">
        <v>27567</v>
      </c>
      <c r="G2613" s="28" t="s">
        <v>28084</v>
      </c>
      <c r="H2613" s="28" t="s">
        <v>25657</v>
      </c>
      <c r="I2613" s="28">
        <v>0</v>
      </c>
      <c r="J2613" s="28">
        <v>0</v>
      </c>
      <c r="K2613" s="28">
        <v>1</v>
      </c>
      <c r="L2613" s="28">
        <v>0</v>
      </c>
      <c r="M2613" s="28">
        <v>0</v>
      </c>
      <c r="N2613" s="28">
        <v>3</v>
      </c>
      <c r="O2613" s="28">
        <v>6</v>
      </c>
      <c r="P2613">
        <f>VLOOKUP($A2613,'Item Detail'!$A$2:$G$4956,7,0)</f>
        <v>1</v>
      </c>
      <c r="Q2613" s="30" t="s">
        <v>30729</v>
      </c>
      <c r="R2613" s="30" t="s">
        <v>30730</v>
      </c>
      <c r="S2613" s="30" t="s">
        <v>5361</v>
      </c>
      <c r="T2613" s="30" t="s">
        <v>30731</v>
      </c>
      <c r="U2613" s="30" t="s">
        <v>30731</v>
      </c>
      <c r="V2613" s="30" t="s">
        <v>30733</v>
      </c>
      <c r="W2613" s="30" t="s">
        <v>30733</v>
      </c>
      <c r="X2613" s="30" t="s">
        <v>30733</v>
      </c>
      <c r="Y2613" s="30" t="s">
        <v>30733</v>
      </c>
      <c r="Z2613" s="30" t="s">
        <v>30733</v>
      </c>
      <c r="AA2613" s="31" t="s">
        <v>30790</v>
      </c>
    </row>
    <row r="2614" spans="1:27" x14ac:dyDescent="0.3">
      <c r="A2614" s="28" t="s">
        <v>4244</v>
      </c>
      <c r="B2614" s="28" t="s">
        <v>25668</v>
      </c>
      <c r="C2614" s="28" t="s">
        <v>20655</v>
      </c>
      <c r="D2614" s="28" t="s">
        <v>10485</v>
      </c>
      <c r="E2614" s="28" t="s">
        <v>10451</v>
      </c>
      <c r="F2614" s="28" t="s">
        <v>26558</v>
      </c>
      <c r="G2614" s="28" t="s">
        <v>28085</v>
      </c>
      <c r="H2614" s="28" t="s">
        <v>25706</v>
      </c>
      <c r="I2614" s="28">
        <v>0</v>
      </c>
      <c r="J2614" s="28">
        <v>0</v>
      </c>
      <c r="K2614" s="28">
        <v>0</v>
      </c>
      <c r="L2614" s="28">
        <v>1</v>
      </c>
      <c r="M2614" s="28">
        <v>0</v>
      </c>
      <c r="N2614" s="28">
        <v>3</v>
      </c>
      <c r="O2614" s="28">
        <v>6</v>
      </c>
      <c r="P2614">
        <f>VLOOKUP($A2614,'Item Detail'!$A$2:$G$4956,7,0)</f>
        <v>1</v>
      </c>
      <c r="Q2614" s="30" t="s">
        <v>30748</v>
      </c>
      <c r="R2614" s="30" t="s">
        <v>30730</v>
      </c>
      <c r="S2614" s="30" t="s">
        <v>30749</v>
      </c>
      <c r="T2614" s="30" t="s">
        <v>30731</v>
      </c>
      <c r="U2614" s="30" t="s">
        <v>30731</v>
      </c>
      <c r="V2614" s="30" t="s">
        <v>30733</v>
      </c>
      <c r="W2614" s="30" t="s">
        <v>30733</v>
      </c>
      <c r="X2614" s="30" t="s">
        <v>30733</v>
      </c>
      <c r="Y2614" s="30" t="s">
        <v>30733</v>
      </c>
      <c r="Z2614" s="30" t="s">
        <v>30733</v>
      </c>
      <c r="AA2614" s="31" t="s">
        <v>30790</v>
      </c>
    </row>
    <row r="2615" spans="1:27" x14ac:dyDescent="0.3">
      <c r="A2615" s="28" t="s">
        <v>4616</v>
      </c>
      <c r="B2615" s="28" t="s">
        <v>25671</v>
      </c>
      <c r="C2615" s="28" t="s">
        <v>18451</v>
      </c>
      <c r="D2615" s="28" t="s">
        <v>11277</v>
      </c>
      <c r="E2615" s="28" t="s">
        <v>10507</v>
      </c>
      <c r="F2615" s="28" t="s">
        <v>2146</v>
      </c>
      <c r="G2615" s="28" t="s">
        <v>28086</v>
      </c>
      <c r="H2615" s="28" t="s">
        <v>25706</v>
      </c>
      <c r="I2615" s="28">
        <v>0</v>
      </c>
      <c r="J2615" s="28">
        <v>0</v>
      </c>
      <c r="K2615" s="28">
        <v>0</v>
      </c>
      <c r="L2615" s="28">
        <v>1</v>
      </c>
      <c r="M2615" s="28">
        <v>0</v>
      </c>
      <c r="N2615" s="28">
        <v>3</v>
      </c>
      <c r="O2615" s="28">
        <v>6</v>
      </c>
      <c r="P2615">
        <f>VLOOKUP($A2615,'Item Detail'!$A$2:$G$4956,7,0)</f>
        <v>1</v>
      </c>
      <c r="Q2615" s="30" t="s">
        <v>30748</v>
      </c>
      <c r="R2615" s="30" t="s">
        <v>30730</v>
      </c>
      <c r="S2615" s="30" t="s">
        <v>30749</v>
      </c>
      <c r="T2615" s="30" t="s">
        <v>30731</v>
      </c>
      <c r="U2615" s="30" t="s">
        <v>30731</v>
      </c>
      <c r="V2615" s="30" t="s">
        <v>30733</v>
      </c>
      <c r="W2615" s="30" t="s">
        <v>30733</v>
      </c>
      <c r="X2615" s="30" t="s">
        <v>30733</v>
      </c>
      <c r="Y2615" s="30" t="s">
        <v>30733</v>
      </c>
      <c r="Z2615" s="30" t="s">
        <v>30733</v>
      </c>
      <c r="AA2615" s="31" t="s">
        <v>30790</v>
      </c>
    </row>
    <row r="2616" spans="1:27" x14ac:dyDescent="0.3">
      <c r="A2616" s="28" t="s">
        <v>6150</v>
      </c>
      <c r="B2616" s="28" t="s">
        <v>25666</v>
      </c>
      <c r="C2616" s="28" t="s">
        <v>18043</v>
      </c>
      <c r="D2616" s="28" t="s">
        <v>18044</v>
      </c>
      <c r="E2616" s="28" t="s">
        <v>10507</v>
      </c>
      <c r="F2616" s="28" t="s">
        <v>5372</v>
      </c>
      <c r="G2616" s="28" t="s">
        <v>28087</v>
      </c>
      <c r="H2616" s="28" t="s">
        <v>25657</v>
      </c>
      <c r="I2616" s="28">
        <v>0</v>
      </c>
      <c r="J2616" s="28">
        <v>1</v>
      </c>
      <c r="K2616" s="28">
        <v>0</v>
      </c>
      <c r="L2616" s="28">
        <v>0</v>
      </c>
      <c r="M2616" s="28">
        <v>0</v>
      </c>
      <c r="N2616" s="28">
        <v>3</v>
      </c>
      <c r="O2616" s="28">
        <v>6</v>
      </c>
      <c r="P2616">
        <f>VLOOKUP($A2616,'Item Detail'!$A$2:$G$4956,7,0)</f>
        <v>1</v>
      </c>
      <c r="Q2616" s="30" t="s">
        <v>30740</v>
      </c>
      <c r="R2616" s="30" t="s">
        <v>30730</v>
      </c>
      <c r="S2616" s="30" t="s">
        <v>5361</v>
      </c>
      <c r="T2616" s="30" t="s">
        <v>30731</v>
      </c>
      <c r="U2616" s="30" t="s">
        <v>30731</v>
      </c>
      <c r="V2616" s="30" t="s">
        <v>30733</v>
      </c>
      <c r="W2616" s="30" t="s">
        <v>30733</v>
      </c>
      <c r="X2616" s="30" t="s">
        <v>30733</v>
      </c>
      <c r="Y2616" s="30" t="s">
        <v>30733</v>
      </c>
      <c r="Z2616" s="30" t="s">
        <v>30733</v>
      </c>
      <c r="AA2616" s="31" t="s">
        <v>30786</v>
      </c>
    </row>
    <row r="2617" spans="1:27" x14ac:dyDescent="0.3">
      <c r="A2617" s="28" t="s">
        <v>4945</v>
      </c>
      <c r="B2617" s="28" t="s">
        <v>25668</v>
      </c>
      <c r="C2617" s="28" t="s">
        <v>4946</v>
      </c>
      <c r="D2617" s="28" t="s">
        <v>10485</v>
      </c>
      <c r="E2617" s="28" t="s">
        <v>10507</v>
      </c>
      <c r="F2617" s="28" t="s">
        <v>26628</v>
      </c>
      <c r="G2617" s="28" t="s">
        <v>28088</v>
      </c>
      <c r="H2617" s="28" t="s">
        <v>25706</v>
      </c>
      <c r="I2617" s="28">
        <v>0</v>
      </c>
      <c r="J2617" s="28">
        <v>0</v>
      </c>
      <c r="K2617" s="28">
        <v>0</v>
      </c>
      <c r="L2617" s="28">
        <v>1</v>
      </c>
      <c r="M2617" s="28">
        <v>0</v>
      </c>
      <c r="N2617" s="28">
        <v>3</v>
      </c>
      <c r="O2617" s="28">
        <v>6</v>
      </c>
      <c r="P2617">
        <f>VLOOKUP($A2617,'Item Detail'!$A$2:$G$4956,7,0)</f>
        <v>1</v>
      </c>
      <c r="Q2617" s="30" t="s">
        <v>30748</v>
      </c>
      <c r="R2617" s="30" t="s">
        <v>30730</v>
      </c>
      <c r="S2617" s="30" t="s">
        <v>30749</v>
      </c>
      <c r="T2617" s="30" t="s">
        <v>30731</v>
      </c>
      <c r="U2617" s="30" t="s">
        <v>30731</v>
      </c>
      <c r="V2617" s="30" t="s">
        <v>30733</v>
      </c>
      <c r="W2617" s="30" t="s">
        <v>30733</v>
      </c>
      <c r="X2617" s="30" t="s">
        <v>30733</v>
      </c>
      <c r="Y2617" s="30" t="s">
        <v>30733</v>
      </c>
      <c r="Z2617" s="30" t="s">
        <v>30733</v>
      </c>
      <c r="AA2617" s="31" t="s">
        <v>30790</v>
      </c>
    </row>
    <row r="2618" spans="1:27" x14ac:dyDescent="0.3">
      <c r="A2618" s="28" t="s">
        <v>8348</v>
      </c>
      <c r="B2618" s="28" t="s">
        <v>25666</v>
      </c>
      <c r="C2618" s="28" t="s">
        <v>15683</v>
      </c>
      <c r="D2618" s="28" t="s">
        <v>12572</v>
      </c>
      <c r="E2618" s="28" t="s">
        <v>10507</v>
      </c>
      <c r="F2618" s="28" t="s">
        <v>5372</v>
      </c>
      <c r="G2618" s="28" t="s">
        <v>28089</v>
      </c>
      <c r="H2618" s="28" t="s">
        <v>25657</v>
      </c>
      <c r="I2618" s="28">
        <v>0</v>
      </c>
      <c r="J2618" s="28">
        <v>0</v>
      </c>
      <c r="K2618" s="28">
        <v>0</v>
      </c>
      <c r="L2618" s="28">
        <v>0</v>
      </c>
      <c r="M2618" s="28">
        <v>1</v>
      </c>
      <c r="N2618" s="28">
        <v>3</v>
      </c>
      <c r="O2618" s="28">
        <v>6</v>
      </c>
      <c r="P2618">
        <f>VLOOKUP($A2618,'Item Detail'!$A$2:$G$4956,7,0)</f>
        <v>1</v>
      </c>
      <c r="Q2618" s="30" t="s">
        <v>30742</v>
      </c>
      <c r="R2618" s="30" t="s">
        <v>30730</v>
      </c>
      <c r="S2618" s="30" t="s">
        <v>5361</v>
      </c>
      <c r="T2618" s="30" t="s">
        <v>30731</v>
      </c>
      <c r="U2618" s="30" t="s">
        <v>30731</v>
      </c>
      <c r="V2618" s="30" t="s">
        <v>30733</v>
      </c>
      <c r="W2618" s="30" t="s">
        <v>30733</v>
      </c>
      <c r="X2618" s="30" t="s">
        <v>30733</v>
      </c>
      <c r="Y2618" s="30" t="s">
        <v>30733</v>
      </c>
      <c r="Z2618" s="30" t="s">
        <v>30733</v>
      </c>
      <c r="AA2618" s="31" t="s">
        <v>30786</v>
      </c>
    </row>
    <row r="2619" spans="1:27" x14ac:dyDescent="0.3">
      <c r="A2619" s="28" t="s">
        <v>17152</v>
      </c>
      <c r="B2619" s="28" t="s">
        <v>25699</v>
      </c>
      <c r="C2619" s="28" t="s">
        <v>17153</v>
      </c>
      <c r="D2619" s="28" t="s">
        <v>12840</v>
      </c>
      <c r="E2619" s="28" t="s">
        <v>10985</v>
      </c>
      <c r="F2619" s="28" t="s">
        <v>2281</v>
      </c>
      <c r="G2619" s="28" t="s">
        <v>28090</v>
      </c>
      <c r="H2619" s="28" t="s">
        <v>25670</v>
      </c>
      <c r="I2619" s="28">
        <v>0</v>
      </c>
      <c r="J2619" s="28">
        <v>0</v>
      </c>
      <c r="K2619" s="28">
        <v>0</v>
      </c>
      <c r="L2619" s="28">
        <v>0</v>
      </c>
      <c r="M2619" s="28">
        <v>1</v>
      </c>
      <c r="N2619" s="28">
        <v>3</v>
      </c>
      <c r="O2619" s="28">
        <v>6</v>
      </c>
      <c r="P2619">
        <f>VLOOKUP($A2619,'Item Detail'!$A$2:$G$4956,7,0)</f>
        <v>1</v>
      </c>
      <c r="Q2619" s="30" t="s">
        <v>30739</v>
      </c>
      <c r="R2619" s="30" t="s">
        <v>30730</v>
      </c>
      <c r="S2619" s="30" t="s">
        <v>30737</v>
      </c>
      <c r="T2619" s="30" t="s">
        <v>30731</v>
      </c>
      <c r="U2619" s="30" t="s">
        <v>30756</v>
      </c>
      <c r="V2619" s="30" t="s">
        <v>30738</v>
      </c>
      <c r="W2619" s="30" t="s">
        <v>30733</v>
      </c>
      <c r="X2619" s="30" t="s">
        <v>30738</v>
      </c>
      <c r="Y2619" s="30" t="s">
        <v>30733</v>
      </c>
      <c r="Z2619" s="30" t="s">
        <v>30733</v>
      </c>
      <c r="AA2619" s="31" t="s">
        <v>30791</v>
      </c>
    </row>
    <row r="2620" spans="1:27" x14ac:dyDescent="0.3">
      <c r="A2620" s="28" t="s">
        <v>8869</v>
      </c>
      <c r="B2620" s="28" t="s">
        <v>25900</v>
      </c>
      <c r="C2620" s="28" t="s">
        <v>23037</v>
      </c>
      <c r="D2620" s="28" t="s">
        <v>23038</v>
      </c>
      <c r="E2620" s="28" t="s">
        <v>12205</v>
      </c>
      <c r="F2620" s="28" t="s">
        <v>2085</v>
      </c>
      <c r="G2620" s="28" t="s">
        <v>28091</v>
      </c>
      <c r="H2620" s="28" t="s">
        <v>25657</v>
      </c>
      <c r="I2620" s="28">
        <v>0</v>
      </c>
      <c r="J2620" s="28">
        <v>0</v>
      </c>
      <c r="K2620" s="28">
        <v>0</v>
      </c>
      <c r="L2620" s="28">
        <v>1</v>
      </c>
      <c r="M2620" s="28">
        <v>0</v>
      </c>
      <c r="N2620" s="28">
        <v>3</v>
      </c>
      <c r="O2620" s="28">
        <v>6</v>
      </c>
      <c r="P2620">
        <f>VLOOKUP($A2620,'Item Detail'!$A$2:$G$4956,7,0)</f>
        <v>1</v>
      </c>
      <c r="Q2620" s="30" t="s">
        <v>30729</v>
      </c>
      <c r="R2620" s="30" t="s">
        <v>30730</v>
      </c>
      <c r="S2620" s="30" t="s">
        <v>5361</v>
      </c>
      <c r="T2620" s="30" t="s">
        <v>30731</v>
      </c>
      <c r="U2620" s="30" t="s">
        <v>30751</v>
      </c>
      <c r="V2620" s="30" t="s">
        <v>30733</v>
      </c>
      <c r="W2620" s="30" t="s">
        <v>30733</v>
      </c>
      <c r="X2620" s="30" t="s">
        <v>30733</v>
      </c>
      <c r="Y2620" s="30" t="s">
        <v>30733</v>
      </c>
      <c r="Z2620" s="30" t="s">
        <v>30733</v>
      </c>
      <c r="AA2620" s="31" t="s">
        <v>30790</v>
      </c>
    </row>
    <row r="2621" spans="1:27" x14ac:dyDescent="0.3">
      <c r="A2621" s="28" t="s">
        <v>17345</v>
      </c>
      <c r="B2621" s="28" t="s">
        <v>25663</v>
      </c>
      <c r="C2621" s="28" t="s">
        <v>17346</v>
      </c>
      <c r="D2621" s="28" t="s">
        <v>17347</v>
      </c>
      <c r="E2621" s="28" t="s">
        <v>10755</v>
      </c>
      <c r="F2621" s="28" t="s">
        <v>13910</v>
      </c>
      <c r="G2621" s="28" t="s">
        <v>28092</v>
      </c>
      <c r="H2621" s="28" t="s">
        <v>25670</v>
      </c>
      <c r="I2621" s="28">
        <v>0</v>
      </c>
      <c r="J2621" s="28">
        <v>0</v>
      </c>
      <c r="K2621" s="28">
        <v>0</v>
      </c>
      <c r="L2621" s="28">
        <v>1</v>
      </c>
      <c r="M2621" s="28">
        <v>0</v>
      </c>
      <c r="N2621" s="28">
        <v>3</v>
      </c>
      <c r="O2621" s="28">
        <v>6</v>
      </c>
      <c r="P2621">
        <f>VLOOKUP($A2621,'Item Detail'!$A$2:$G$4956,7,0)</f>
        <v>1</v>
      </c>
      <c r="Q2621" s="30" t="s">
        <v>30745</v>
      </c>
      <c r="R2621" s="30" t="s">
        <v>30730</v>
      </c>
      <c r="S2621" s="30" t="s">
        <v>30737</v>
      </c>
      <c r="T2621" s="30" t="s">
        <v>30731</v>
      </c>
      <c r="U2621" s="30" t="s">
        <v>30756</v>
      </c>
      <c r="V2621" s="30" t="s">
        <v>30738</v>
      </c>
      <c r="W2621" s="30" t="s">
        <v>30733</v>
      </c>
      <c r="X2621" s="30" t="s">
        <v>30733</v>
      </c>
      <c r="Y2621" s="30" t="s">
        <v>30733</v>
      </c>
      <c r="Z2621" s="30" t="s">
        <v>30733</v>
      </c>
      <c r="AA2621" s="31" t="s">
        <v>30791</v>
      </c>
    </row>
    <row r="2622" spans="1:27" x14ac:dyDescent="0.3">
      <c r="A2622" s="28" t="s">
        <v>23536</v>
      </c>
      <c r="B2622" s="28" t="s">
        <v>25699</v>
      </c>
      <c r="C2622" s="28" t="s">
        <v>23537</v>
      </c>
      <c r="D2622" s="28" t="s">
        <v>23538</v>
      </c>
      <c r="E2622" s="28" t="s">
        <v>13181</v>
      </c>
      <c r="F2622" s="28" t="s">
        <v>2378</v>
      </c>
      <c r="G2622" s="28" t="s">
        <v>28093</v>
      </c>
      <c r="H2622" s="28" t="s">
        <v>25665</v>
      </c>
      <c r="I2622" s="28">
        <v>0</v>
      </c>
      <c r="J2622" s="28">
        <v>0</v>
      </c>
      <c r="K2622" s="28">
        <v>0</v>
      </c>
      <c r="L2622" s="28">
        <v>1</v>
      </c>
      <c r="M2622" s="28">
        <v>0</v>
      </c>
      <c r="N2622" s="28">
        <v>3</v>
      </c>
      <c r="O2622" s="28">
        <v>6</v>
      </c>
      <c r="P2622">
        <f>VLOOKUP($A2622,'Item Detail'!$A$2:$G$4956,7,0)</f>
        <v>1</v>
      </c>
      <c r="Q2622" s="30" t="s">
        <v>30745</v>
      </c>
      <c r="R2622" s="30" t="s">
        <v>30730</v>
      </c>
      <c r="S2622" s="30" t="s">
        <v>30737</v>
      </c>
      <c r="T2622" s="30" t="s">
        <v>30731</v>
      </c>
      <c r="U2622" s="30" t="s">
        <v>30756</v>
      </c>
      <c r="V2622" s="30" t="s">
        <v>30738</v>
      </c>
      <c r="W2622" s="30" t="s">
        <v>30738</v>
      </c>
      <c r="X2622" s="30" t="s">
        <v>30738</v>
      </c>
      <c r="Y2622" s="30" t="s">
        <v>30738</v>
      </c>
      <c r="Z2622" s="30" t="s">
        <v>30738</v>
      </c>
      <c r="AA2622" s="31" t="s">
        <v>30789</v>
      </c>
    </row>
    <row r="2623" spans="1:27" x14ac:dyDescent="0.3">
      <c r="A2623" s="28" t="s">
        <v>18829</v>
      </c>
      <c r="B2623" s="28" t="s">
        <v>25986</v>
      </c>
      <c r="C2623" s="28" t="s">
        <v>18830</v>
      </c>
      <c r="D2623" s="28" t="s">
        <v>18831</v>
      </c>
      <c r="E2623" s="28" t="s">
        <v>10507</v>
      </c>
      <c r="F2623" s="28" t="s">
        <v>2114</v>
      </c>
      <c r="G2623" s="28" t="s">
        <v>28094</v>
      </c>
      <c r="H2623" s="28" t="s">
        <v>25670</v>
      </c>
      <c r="I2623" s="28">
        <v>0</v>
      </c>
      <c r="J2623" s="28">
        <v>0</v>
      </c>
      <c r="K2623" s="28">
        <v>0</v>
      </c>
      <c r="L2623" s="28">
        <v>0</v>
      </c>
      <c r="M2623" s="28">
        <v>1</v>
      </c>
      <c r="N2623" s="28">
        <v>3</v>
      </c>
      <c r="O2623" s="28">
        <v>6</v>
      </c>
      <c r="P2623">
        <f>VLOOKUP($A2623,'Item Detail'!$A$2:$G$4956,7,0)</f>
        <v>1</v>
      </c>
      <c r="Q2623" s="30" t="s">
        <v>30729</v>
      </c>
      <c r="R2623" s="30" t="s">
        <v>30730</v>
      </c>
      <c r="S2623" s="30" t="s">
        <v>5361</v>
      </c>
      <c r="T2623" s="30" t="s">
        <v>30731</v>
      </c>
      <c r="U2623" s="30" t="s">
        <v>30747</v>
      </c>
      <c r="V2623" s="30" t="s">
        <v>30733</v>
      </c>
      <c r="W2623" s="30" t="s">
        <v>30733</v>
      </c>
      <c r="X2623" s="30" t="s">
        <v>30733</v>
      </c>
      <c r="Y2623" s="30" t="s">
        <v>30733</v>
      </c>
      <c r="Z2623" s="30" t="s">
        <v>30733</v>
      </c>
      <c r="AA2623" s="31" t="s">
        <v>30790</v>
      </c>
    </row>
    <row r="2624" spans="1:27" x14ac:dyDescent="0.3">
      <c r="A2624" s="28" t="s">
        <v>9167</v>
      </c>
      <c r="B2624" s="28" t="s">
        <v>25792</v>
      </c>
      <c r="C2624" s="28" t="s">
        <v>18013</v>
      </c>
      <c r="D2624" s="28" t="s">
        <v>18014</v>
      </c>
      <c r="E2624" s="28" t="s">
        <v>10507</v>
      </c>
      <c r="F2624" s="28" t="s">
        <v>25859</v>
      </c>
      <c r="G2624" s="28" t="s">
        <v>28095</v>
      </c>
      <c r="H2624" s="28" t="s">
        <v>25657</v>
      </c>
      <c r="I2624" s="28">
        <v>0</v>
      </c>
      <c r="J2624" s="28">
        <v>0</v>
      </c>
      <c r="K2624" s="28">
        <v>0</v>
      </c>
      <c r="L2624" s="28">
        <v>1</v>
      </c>
      <c r="M2624" s="28">
        <v>0</v>
      </c>
      <c r="N2624" s="28">
        <v>3</v>
      </c>
      <c r="O2624" s="28">
        <v>6</v>
      </c>
      <c r="P2624">
        <f>VLOOKUP($A2624,'Item Detail'!$A$2:$G$4956,7,0)</f>
        <v>1</v>
      </c>
      <c r="Q2624" s="30" t="s">
        <v>30729</v>
      </c>
      <c r="R2624" s="30" t="s">
        <v>30730</v>
      </c>
      <c r="S2624" s="30" t="s">
        <v>5361</v>
      </c>
      <c r="T2624" s="30" t="s">
        <v>30731</v>
      </c>
      <c r="U2624" s="30" t="s">
        <v>30731</v>
      </c>
      <c r="V2624" s="30" t="s">
        <v>30733</v>
      </c>
      <c r="W2624" s="30" t="s">
        <v>30733</v>
      </c>
      <c r="X2624" s="30" t="s">
        <v>30733</v>
      </c>
      <c r="Y2624" s="30" t="s">
        <v>30733</v>
      </c>
      <c r="Z2624" s="30" t="s">
        <v>30733</v>
      </c>
      <c r="AA2624" s="31" t="s">
        <v>30790</v>
      </c>
    </row>
    <row r="2625" spans="1:27" x14ac:dyDescent="0.3">
      <c r="A2625" s="28" t="s">
        <v>21306</v>
      </c>
      <c r="B2625" s="28" t="s">
        <v>25655</v>
      </c>
      <c r="C2625" s="28" t="s">
        <v>21307</v>
      </c>
      <c r="D2625" s="28" t="s">
        <v>21308</v>
      </c>
      <c r="E2625" s="28" t="s">
        <v>11351</v>
      </c>
      <c r="F2625" s="28" t="s">
        <v>25786</v>
      </c>
      <c r="G2625" s="28" t="s">
        <v>28096</v>
      </c>
      <c r="H2625" s="28" t="s">
        <v>25670</v>
      </c>
      <c r="I2625" s="28">
        <v>0</v>
      </c>
      <c r="J2625" s="28">
        <v>0</v>
      </c>
      <c r="K2625" s="28">
        <v>0</v>
      </c>
      <c r="L2625" s="28">
        <v>1</v>
      </c>
      <c r="M2625" s="28">
        <v>0</v>
      </c>
      <c r="N2625" s="28">
        <v>3</v>
      </c>
      <c r="O2625" s="28">
        <v>6</v>
      </c>
      <c r="P2625">
        <f>VLOOKUP($A2625,'Item Detail'!$A$2:$G$4956,7,0)</f>
        <v>1</v>
      </c>
      <c r="Q2625" s="30" t="s">
        <v>30745</v>
      </c>
      <c r="R2625" s="30" t="s">
        <v>30730</v>
      </c>
      <c r="S2625" s="30" t="s">
        <v>30737</v>
      </c>
      <c r="T2625" s="30" t="s">
        <v>30731</v>
      </c>
      <c r="U2625" s="30" t="s">
        <v>30747</v>
      </c>
      <c r="V2625" s="30" t="s">
        <v>30738</v>
      </c>
      <c r="W2625" s="30" t="s">
        <v>30738</v>
      </c>
      <c r="X2625" s="30" t="s">
        <v>30738</v>
      </c>
      <c r="Y2625" s="30" t="s">
        <v>30733</v>
      </c>
      <c r="Z2625" s="30" t="s">
        <v>30733</v>
      </c>
      <c r="AA2625" s="31" t="s">
        <v>30791</v>
      </c>
    </row>
    <row r="2626" spans="1:27" x14ac:dyDescent="0.3">
      <c r="A2626" s="28" t="s">
        <v>4032</v>
      </c>
      <c r="B2626" s="28" t="s">
        <v>25900</v>
      </c>
      <c r="C2626" s="28" t="s">
        <v>19771</v>
      </c>
      <c r="D2626" s="28" t="s">
        <v>12524</v>
      </c>
      <c r="E2626" s="28" t="s">
        <v>11523</v>
      </c>
      <c r="F2626" s="28" t="s">
        <v>26162</v>
      </c>
      <c r="G2626" s="28" t="s">
        <v>28097</v>
      </c>
      <c r="H2626" s="28" t="s">
        <v>25706</v>
      </c>
      <c r="I2626" s="28">
        <v>0</v>
      </c>
      <c r="J2626" s="28">
        <v>0</v>
      </c>
      <c r="K2626" s="28">
        <v>0</v>
      </c>
      <c r="L2626" s="28">
        <v>1</v>
      </c>
      <c r="M2626" s="28">
        <v>0</v>
      </c>
      <c r="N2626" s="28">
        <v>3</v>
      </c>
      <c r="O2626" s="28">
        <v>6</v>
      </c>
      <c r="P2626">
        <f>VLOOKUP($A2626,'Item Detail'!$A$2:$G$4956,7,0)</f>
        <v>1</v>
      </c>
      <c r="Q2626" s="30" t="s">
        <v>30748</v>
      </c>
      <c r="R2626" s="30" t="s">
        <v>30730</v>
      </c>
      <c r="S2626" s="30" t="s">
        <v>30749</v>
      </c>
      <c r="T2626" s="30" t="s">
        <v>30731</v>
      </c>
      <c r="U2626" s="30" t="s">
        <v>30747</v>
      </c>
      <c r="V2626" s="30" t="s">
        <v>30733</v>
      </c>
      <c r="W2626" s="30" t="s">
        <v>30733</v>
      </c>
      <c r="X2626" s="30" t="s">
        <v>30733</v>
      </c>
      <c r="Y2626" s="30" t="s">
        <v>30733</v>
      </c>
      <c r="Z2626" s="30" t="s">
        <v>30733</v>
      </c>
      <c r="AA2626" s="31" t="s">
        <v>30790</v>
      </c>
    </row>
    <row r="2627" spans="1:27" x14ac:dyDescent="0.3">
      <c r="A2627" s="28" t="s">
        <v>9835</v>
      </c>
      <c r="B2627" s="28" t="s">
        <v>25687</v>
      </c>
      <c r="C2627" s="28" t="s">
        <v>19773</v>
      </c>
      <c r="D2627" s="28" t="s">
        <v>10485</v>
      </c>
      <c r="E2627" s="28" t="s">
        <v>19774</v>
      </c>
      <c r="F2627" s="28" t="s">
        <v>6916</v>
      </c>
      <c r="G2627" s="28" t="s">
        <v>28098</v>
      </c>
      <c r="H2627" s="28" t="s">
        <v>25657</v>
      </c>
      <c r="I2627" s="28">
        <v>0</v>
      </c>
      <c r="J2627" s="28">
        <v>0</v>
      </c>
      <c r="K2627" s="28">
        <v>0</v>
      </c>
      <c r="L2627" s="28">
        <v>0</v>
      </c>
      <c r="M2627" s="28">
        <v>1</v>
      </c>
      <c r="N2627" s="28">
        <v>3</v>
      </c>
      <c r="O2627" s="28">
        <v>6</v>
      </c>
      <c r="P2627">
        <f>VLOOKUP($A2627,'Item Detail'!$A$2:$G$4956,7,0)</f>
        <v>1</v>
      </c>
      <c r="Q2627" s="30" t="s">
        <v>30729</v>
      </c>
      <c r="R2627" s="30" t="s">
        <v>30730</v>
      </c>
      <c r="S2627" s="30" t="s">
        <v>5361</v>
      </c>
      <c r="T2627" s="30" t="s">
        <v>19596</v>
      </c>
      <c r="U2627" s="30" t="s">
        <v>30767</v>
      </c>
      <c r="V2627" s="30" t="s">
        <v>30733</v>
      </c>
      <c r="W2627" s="30" t="s">
        <v>30733</v>
      </c>
      <c r="X2627" s="30" t="s">
        <v>30733</v>
      </c>
      <c r="Y2627" s="30" t="s">
        <v>30733</v>
      </c>
      <c r="Z2627" s="30" t="s">
        <v>30733</v>
      </c>
      <c r="AA2627" s="31" t="s">
        <v>30790</v>
      </c>
    </row>
    <row r="2628" spans="1:27" x14ac:dyDescent="0.3">
      <c r="A2628" s="28" t="s">
        <v>7450</v>
      </c>
      <c r="B2628" s="28" t="s">
        <v>25986</v>
      </c>
      <c r="C2628" s="28" t="s">
        <v>20154</v>
      </c>
      <c r="D2628" s="28" t="s">
        <v>20155</v>
      </c>
      <c r="E2628" s="28" t="s">
        <v>10507</v>
      </c>
      <c r="F2628" s="28" t="s">
        <v>2114</v>
      </c>
      <c r="G2628" s="28" t="s">
        <v>28099</v>
      </c>
      <c r="H2628" s="28" t="s">
        <v>25657</v>
      </c>
      <c r="I2628" s="28">
        <v>0</v>
      </c>
      <c r="J2628" s="28">
        <v>0</v>
      </c>
      <c r="K2628" s="28">
        <v>1</v>
      </c>
      <c r="L2628" s="28">
        <v>0</v>
      </c>
      <c r="M2628" s="28">
        <v>0</v>
      </c>
      <c r="N2628" s="28">
        <v>3</v>
      </c>
      <c r="O2628" s="28">
        <v>6</v>
      </c>
      <c r="P2628">
        <f>VLOOKUP($A2628,'Item Detail'!$A$2:$G$4956,7,0)</f>
        <v>1</v>
      </c>
      <c r="Q2628" s="30" t="s">
        <v>30729</v>
      </c>
      <c r="R2628" s="30" t="s">
        <v>30730</v>
      </c>
      <c r="S2628" s="30" t="s">
        <v>5361</v>
      </c>
      <c r="T2628" s="30" t="s">
        <v>30731</v>
      </c>
      <c r="U2628" s="30" t="s">
        <v>30731</v>
      </c>
      <c r="V2628" s="30" t="s">
        <v>30733</v>
      </c>
      <c r="W2628" s="30" t="s">
        <v>30733</v>
      </c>
      <c r="X2628" s="30" t="s">
        <v>30733</v>
      </c>
      <c r="Y2628" s="30" t="s">
        <v>30733</v>
      </c>
      <c r="Z2628" s="30" t="s">
        <v>30733</v>
      </c>
      <c r="AA2628" s="31" t="s">
        <v>30790</v>
      </c>
    </row>
    <row r="2629" spans="1:27" x14ac:dyDescent="0.3">
      <c r="A2629" s="28" t="s">
        <v>8636</v>
      </c>
      <c r="B2629" s="28" t="s">
        <v>25666</v>
      </c>
      <c r="C2629" s="28" t="s">
        <v>21725</v>
      </c>
      <c r="D2629" s="28" t="s">
        <v>10485</v>
      </c>
      <c r="E2629" s="28" t="s">
        <v>10507</v>
      </c>
      <c r="F2629" s="28" t="s">
        <v>5372</v>
      </c>
      <c r="G2629" s="28" t="s">
        <v>28100</v>
      </c>
      <c r="H2629" s="28" t="s">
        <v>25657</v>
      </c>
      <c r="I2629" s="28">
        <v>0</v>
      </c>
      <c r="J2629" s="28">
        <v>0</v>
      </c>
      <c r="K2629" s="28">
        <v>0</v>
      </c>
      <c r="L2629" s="28">
        <v>0</v>
      </c>
      <c r="M2629" s="28">
        <v>1</v>
      </c>
      <c r="N2629" s="28">
        <v>3</v>
      </c>
      <c r="O2629" s="28">
        <v>6</v>
      </c>
      <c r="P2629">
        <f>VLOOKUP($A2629,'Item Detail'!$A$2:$G$4956,7,0)</f>
        <v>1</v>
      </c>
      <c r="Q2629" s="30" t="s">
        <v>30740</v>
      </c>
      <c r="R2629" s="30" t="s">
        <v>30730</v>
      </c>
      <c r="S2629" s="30" t="s">
        <v>5361</v>
      </c>
      <c r="T2629" s="30" t="s">
        <v>30731</v>
      </c>
      <c r="U2629" s="30" t="s">
        <v>30731</v>
      </c>
      <c r="V2629" s="30" t="s">
        <v>30733</v>
      </c>
      <c r="W2629" s="30" t="s">
        <v>30733</v>
      </c>
      <c r="X2629" s="30" t="s">
        <v>30733</v>
      </c>
      <c r="Y2629" s="30" t="s">
        <v>30733</v>
      </c>
      <c r="Z2629" s="30" t="s">
        <v>30733</v>
      </c>
      <c r="AA2629" s="31" t="s">
        <v>30786</v>
      </c>
    </row>
    <row r="2630" spans="1:27" x14ac:dyDescent="0.3">
      <c r="A2630" s="28" t="s">
        <v>4158</v>
      </c>
      <c r="B2630" s="28" t="s">
        <v>25716</v>
      </c>
      <c r="C2630" s="28" t="s">
        <v>21448</v>
      </c>
      <c r="D2630" s="28" t="s">
        <v>18200</v>
      </c>
      <c r="E2630" s="28" t="s">
        <v>10507</v>
      </c>
      <c r="F2630" s="28" t="s">
        <v>25742</v>
      </c>
      <c r="G2630" s="28" t="s">
        <v>28101</v>
      </c>
      <c r="H2630" s="28" t="s">
        <v>25706</v>
      </c>
      <c r="I2630" s="28">
        <v>0</v>
      </c>
      <c r="J2630" s="28">
        <v>0</v>
      </c>
      <c r="K2630" s="28">
        <v>0</v>
      </c>
      <c r="L2630" s="28">
        <v>1</v>
      </c>
      <c r="M2630" s="28">
        <v>0</v>
      </c>
      <c r="N2630" s="28">
        <v>3</v>
      </c>
      <c r="O2630" s="28">
        <v>6</v>
      </c>
      <c r="P2630">
        <f>VLOOKUP($A2630,'Item Detail'!$A$2:$G$4956,7,0)</f>
        <v>1</v>
      </c>
      <c r="Q2630" s="30" t="s">
        <v>30745</v>
      </c>
      <c r="R2630" s="30" t="s">
        <v>30730</v>
      </c>
      <c r="S2630" s="30" t="s">
        <v>30737</v>
      </c>
      <c r="T2630" s="30" t="s">
        <v>30731</v>
      </c>
      <c r="U2630" s="30" t="s">
        <v>30751</v>
      </c>
      <c r="V2630" s="30" t="s">
        <v>30738</v>
      </c>
      <c r="W2630" s="30" t="s">
        <v>30733</v>
      </c>
      <c r="X2630" s="30" t="s">
        <v>30733</v>
      </c>
      <c r="Y2630" s="30" t="s">
        <v>30733</v>
      </c>
      <c r="Z2630" s="30" t="s">
        <v>30733</v>
      </c>
      <c r="AA2630" s="33" t="s">
        <v>30789</v>
      </c>
    </row>
    <row r="2631" spans="1:27" x14ac:dyDescent="0.3">
      <c r="A2631" s="28" t="s">
        <v>22217</v>
      </c>
      <c r="B2631" s="28" t="s">
        <v>25687</v>
      </c>
      <c r="C2631" s="28" t="s">
        <v>22218</v>
      </c>
      <c r="D2631" s="28" t="s">
        <v>22219</v>
      </c>
      <c r="E2631" s="28" t="s">
        <v>10510</v>
      </c>
      <c r="F2631" s="28" t="s">
        <v>3906</v>
      </c>
      <c r="G2631" s="28" t="s">
        <v>28102</v>
      </c>
      <c r="H2631" s="28" t="s">
        <v>25670</v>
      </c>
      <c r="I2631" s="28">
        <v>0</v>
      </c>
      <c r="J2631" s="28">
        <v>0</v>
      </c>
      <c r="K2631" s="28">
        <v>0</v>
      </c>
      <c r="L2631" s="28">
        <v>0</v>
      </c>
      <c r="M2631" s="28">
        <v>1</v>
      </c>
      <c r="N2631" s="28">
        <v>3</v>
      </c>
      <c r="O2631" s="28">
        <v>6</v>
      </c>
      <c r="P2631">
        <f>VLOOKUP($A2631,'Item Detail'!$A$2:$G$4956,7,0)</f>
        <v>1</v>
      </c>
      <c r="Q2631" s="30" t="s">
        <v>30745</v>
      </c>
      <c r="R2631" s="30" t="s">
        <v>30730</v>
      </c>
      <c r="S2631" s="30" t="s">
        <v>30737</v>
      </c>
      <c r="T2631" s="30" t="s">
        <v>30731</v>
      </c>
      <c r="U2631" s="30" t="s">
        <v>30747</v>
      </c>
      <c r="V2631" s="30" t="s">
        <v>30738</v>
      </c>
      <c r="W2631" s="30" t="s">
        <v>30738</v>
      </c>
      <c r="X2631" s="30" t="s">
        <v>30738</v>
      </c>
      <c r="Y2631" s="30" t="s">
        <v>30733</v>
      </c>
      <c r="Z2631" s="30" t="s">
        <v>30733</v>
      </c>
      <c r="AA2631" s="31" t="s">
        <v>30791</v>
      </c>
    </row>
    <row r="2632" spans="1:27" x14ac:dyDescent="0.3">
      <c r="A2632" s="28" t="s">
        <v>9929</v>
      </c>
      <c r="B2632" s="28" t="s">
        <v>25687</v>
      </c>
      <c r="C2632" s="28" t="s">
        <v>9930</v>
      </c>
      <c r="D2632" s="28" t="s">
        <v>10485</v>
      </c>
      <c r="E2632" s="28" t="s">
        <v>10507</v>
      </c>
      <c r="F2632" s="28" t="s">
        <v>4887</v>
      </c>
      <c r="G2632" s="28" t="s">
        <v>28103</v>
      </c>
      <c r="H2632" s="28" t="s">
        <v>25657</v>
      </c>
      <c r="I2632" s="28">
        <v>0</v>
      </c>
      <c r="J2632" s="28">
        <v>0</v>
      </c>
      <c r="K2632" s="28">
        <v>0</v>
      </c>
      <c r="L2632" s="28">
        <v>0</v>
      </c>
      <c r="M2632" s="28">
        <v>1</v>
      </c>
      <c r="N2632" s="28">
        <v>3</v>
      </c>
      <c r="O2632" s="28">
        <v>6</v>
      </c>
      <c r="P2632">
        <f>VLOOKUP($A2632,'Item Detail'!$A$2:$G$4956,7,0)</f>
        <v>1</v>
      </c>
      <c r="Q2632" s="30" t="s">
        <v>30729</v>
      </c>
      <c r="R2632" s="30" t="s">
        <v>30730</v>
      </c>
      <c r="S2632" s="30" t="s">
        <v>5361</v>
      </c>
      <c r="T2632" s="30" t="s">
        <v>30731</v>
      </c>
      <c r="U2632" s="30" t="s">
        <v>30731</v>
      </c>
      <c r="V2632" s="30" t="s">
        <v>30733</v>
      </c>
      <c r="W2632" s="30" t="s">
        <v>30733</v>
      </c>
      <c r="X2632" s="30" t="s">
        <v>30733</v>
      </c>
      <c r="Y2632" s="30" t="s">
        <v>30733</v>
      </c>
      <c r="Z2632" s="30" t="s">
        <v>30733</v>
      </c>
      <c r="AA2632" s="31" t="s">
        <v>30790</v>
      </c>
    </row>
    <row r="2633" spans="1:27" x14ac:dyDescent="0.3">
      <c r="A2633" s="28" t="s">
        <v>3541</v>
      </c>
      <c r="B2633" s="28" t="s">
        <v>25687</v>
      </c>
      <c r="C2633" s="28" t="s">
        <v>18751</v>
      </c>
      <c r="D2633" s="28" t="s">
        <v>18752</v>
      </c>
      <c r="E2633" s="28" t="s">
        <v>10507</v>
      </c>
      <c r="F2633" s="28" t="s">
        <v>2405</v>
      </c>
      <c r="G2633" s="28" t="s">
        <v>28104</v>
      </c>
      <c r="H2633" s="28" t="s">
        <v>25706</v>
      </c>
      <c r="I2633" s="28">
        <v>0</v>
      </c>
      <c r="J2633" s="28">
        <v>0</v>
      </c>
      <c r="K2633" s="28">
        <v>1</v>
      </c>
      <c r="L2633" s="28">
        <v>0</v>
      </c>
      <c r="M2633" s="28">
        <v>0</v>
      </c>
      <c r="N2633" s="28">
        <v>3</v>
      </c>
      <c r="O2633" s="28">
        <v>6</v>
      </c>
      <c r="P2633">
        <f>VLOOKUP($A2633,'Item Detail'!$A$2:$G$4956,7,0)</f>
        <v>1</v>
      </c>
      <c r="Q2633" s="30" t="s">
        <v>30748</v>
      </c>
      <c r="R2633" s="30" t="s">
        <v>30730</v>
      </c>
      <c r="S2633" s="30" t="s">
        <v>30749</v>
      </c>
      <c r="T2633" s="30" t="s">
        <v>30731</v>
      </c>
      <c r="U2633" s="30" t="s">
        <v>30747</v>
      </c>
      <c r="V2633" s="30" t="s">
        <v>30733</v>
      </c>
      <c r="W2633" s="30" t="s">
        <v>30733</v>
      </c>
      <c r="X2633" s="30" t="s">
        <v>30733</v>
      </c>
      <c r="Y2633" s="30" t="s">
        <v>30733</v>
      </c>
      <c r="Z2633" s="30" t="s">
        <v>30733</v>
      </c>
      <c r="AA2633" s="31" t="s">
        <v>30790</v>
      </c>
    </row>
    <row r="2634" spans="1:27" x14ac:dyDescent="0.3">
      <c r="A2634" s="28" t="s">
        <v>7215</v>
      </c>
      <c r="B2634" s="28" t="s">
        <v>25687</v>
      </c>
      <c r="C2634" s="28" t="s">
        <v>18226</v>
      </c>
      <c r="D2634" s="28" t="s">
        <v>10485</v>
      </c>
      <c r="E2634" s="28" t="s">
        <v>10507</v>
      </c>
      <c r="F2634" s="28" t="s">
        <v>2641</v>
      </c>
      <c r="G2634" s="28" t="s">
        <v>28105</v>
      </c>
      <c r="H2634" s="28" t="s">
        <v>25657</v>
      </c>
      <c r="I2634" s="28">
        <v>1</v>
      </c>
      <c r="J2634" s="28">
        <v>0</v>
      </c>
      <c r="K2634" s="28">
        <v>0</v>
      </c>
      <c r="L2634" s="28">
        <v>0</v>
      </c>
      <c r="M2634" s="28">
        <v>0</v>
      </c>
      <c r="N2634" s="28">
        <v>3</v>
      </c>
      <c r="O2634" s="28">
        <v>6</v>
      </c>
      <c r="P2634">
        <f>VLOOKUP($A2634,'Item Detail'!$A$2:$G$4956,7,0)</f>
        <v>1</v>
      </c>
      <c r="Q2634" s="30" t="s">
        <v>30729</v>
      </c>
      <c r="R2634" s="30" t="s">
        <v>30730</v>
      </c>
      <c r="S2634" s="30" t="s">
        <v>5361</v>
      </c>
      <c r="T2634" s="30" t="s">
        <v>30731</v>
      </c>
      <c r="U2634" s="30" t="s">
        <v>30731</v>
      </c>
      <c r="V2634" s="30" t="s">
        <v>30733</v>
      </c>
      <c r="W2634" s="30" t="s">
        <v>30733</v>
      </c>
      <c r="X2634" s="30" t="s">
        <v>30733</v>
      </c>
      <c r="Y2634" s="30" t="s">
        <v>30733</v>
      </c>
      <c r="Z2634" s="30" t="s">
        <v>30733</v>
      </c>
      <c r="AA2634" s="31" t="s">
        <v>30790</v>
      </c>
    </row>
    <row r="2635" spans="1:27" x14ac:dyDescent="0.3">
      <c r="A2635" s="28" t="s">
        <v>9588</v>
      </c>
      <c r="B2635" s="28" t="s">
        <v>25687</v>
      </c>
      <c r="C2635" s="28" t="s">
        <v>20204</v>
      </c>
      <c r="D2635" s="28" t="s">
        <v>20205</v>
      </c>
      <c r="E2635" s="28" t="s">
        <v>10507</v>
      </c>
      <c r="F2635" s="28" t="s">
        <v>2641</v>
      </c>
      <c r="G2635" s="28" t="s">
        <v>28106</v>
      </c>
      <c r="H2635" s="28" t="s">
        <v>25657</v>
      </c>
      <c r="I2635" s="28">
        <v>0</v>
      </c>
      <c r="J2635" s="28">
        <v>0</v>
      </c>
      <c r="K2635" s="28">
        <v>0</v>
      </c>
      <c r="L2635" s="28">
        <v>1</v>
      </c>
      <c r="M2635" s="28">
        <v>0</v>
      </c>
      <c r="N2635" s="28">
        <v>3</v>
      </c>
      <c r="O2635" s="28">
        <v>6</v>
      </c>
      <c r="P2635">
        <f>VLOOKUP($A2635,'Item Detail'!$A$2:$G$4956,7,0)</f>
        <v>1</v>
      </c>
      <c r="Q2635" s="30" t="s">
        <v>30729</v>
      </c>
      <c r="R2635" s="30" t="s">
        <v>30730</v>
      </c>
      <c r="S2635" s="30" t="s">
        <v>5361</v>
      </c>
      <c r="T2635" s="30" t="s">
        <v>30731</v>
      </c>
      <c r="U2635" s="30" t="s">
        <v>30731</v>
      </c>
      <c r="V2635" s="30" t="s">
        <v>30733</v>
      </c>
      <c r="W2635" s="30" t="s">
        <v>30733</v>
      </c>
      <c r="X2635" s="30" t="s">
        <v>30733</v>
      </c>
      <c r="Y2635" s="30" t="s">
        <v>30733</v>
      </c>
      <c r="Z2635" s="30" t="s">
        <v>30733</v>
      </c>
      <c r="AA2635" s="31" t="s">
        <v>30790</v>
      </c>
    </row>
    <row r="2636" spans="1:27" x14ac:dyDescent="0.3">
      <c r="A2636" s="28" t="s">
        <v>4964</v>
      </c>
      <c r="B2636" s="28" t="s">
        <v>25671</v>
      </c>
      <c r="C2636" s="28" t="s">
        <v>18243</v>
      </c>
      <c r="D2636" s="28" t="s">
        <v>10485</v>
      </c>
      <c r="E2636" s="28" t="s">
        <v>10507</v>
      </c>
      <c r="F2636" s="28" t="s">
        <v>2764</v>
      </c>
      <c r="G2636" s="28" t="s">
        <v>28107</v>
      </c>
      <c r="H2636" s="28" t="s">
        <v>25706</v>
      </c>
      <c r="I2636" s="28">
        <v>0</v>
      </c>
      <c r="J2636" s="28">
        <v>0</v>
      </c>
      <c r="K2636" s="28">
        <v>1</v>
      </c>
      <c r="L2636" s="28">
        <v>0</v>
      </c>
      <c r="M2636" s="28">
        <v>0</v>
      </c>
      <c r="N2636" s="28">
        <v>3</v>
      </c>
      <c r="O2636" s="28">
        <v>6</v>
      </c>
      <c r="P2636">
        <f>VLOOKUP($A2636,'Item Detail'!$A$2:$G$4956,7,0)</f>
        <v>1</v>
      </c>
      <c r="Q2636" s="30" t="s">
        <v>30748</v>
      </c>
      <c r="R2636" s="30" t="s">
        <v>30730</v>
      </c>
      <c r="S2636" s="30" t="s">
        <v>30749</v>
      </c>
      <c r="T2636" s="30" t="s">
        <v>30731</v>
      </c>
      <c r="U2636" s="30" t="s">
        <v>30747</v>
      </c>
      <c r="V2636" s="30" t="s">
        <v>30733</v>
      </c>
      <c r="W2636" s="30" t="s">
        <v>30733</v>
      </c>
      <c r="X2636" s="30" t="s">
        <v>30733</v>
      </c>
      <c r="Y2636" s="30" t="s">
        <v>30733</v>
      </c>
      <c r="Z2636" s="30" t="s">
        <v>30733</v>
      </c>
      <c r="AA2636" s="31" t="s">
        <v>30790</v>
      </c>
    </row>
    <row r="2637" spans="1:27" x14ac:dyDescent="0.3">
      <c r="A2637" s="28" t="s">
        <v>20972</v>
      </c>
      <c r="B2637" s="28" t="s">
        <v>25986</v>
      </c>
      <c r="C2637" s="28" t="s">
        <v>20973</v>
      </c>
      <c r="D2637" s="28" t="s">
        <v>10485</v>
      </c>
      <c r="E2637" s="28" t="s">
        <v>10507</v>
      </c>
      <c r="F2637" s="28" t="s">
        <v>2465</v>
      </c>
      <c r="G2637" s="28" t="s">
        <v>28108</v>
      </c>
      <c r="H2637" s="28" t="s">
        <v>25670</v>
      </c>
      <c r="I2637" s="28">
        <v>0</v>
      </c>
      <c r="J2637" s="28">
        <v>0</v>
      </c>
      <c r="K2637" s="28">
        <v>1</v>
      </c>
      <c r="L2637" s="28">
        <v>0</v>
      </c>
      <c r="M2637" s="28">
        <v>0</v>
      </c>
      <c r="N2637" s="28">
        <v>3</v>
      </c>
      <c r="O2637" s="28">
        <v>6</v>
      </c>
      <c r="P2637">
        <f>VLOOKUP($A2637,'Item Detail'!$A$2:$G$4956,7,0)</f>
        <v>1</v>
      </c>
      <c r="Q2637" s="30" t="s">
        <v>30745</v>
      </c>
      <c r="R2637" s="30" t="s">
        <v>30730</v>
      </c>
      <c r="S2637" s="30" t="s">
        <v>30737</v>
      </c>
      <c r="T2637" s="30" t="s">
        <v>30731</v>
      </c>
      <c r="U2637" s="30" t="s">
        <v>30747</v>
      </c>
      <c r="V2637" s="30" t="s">
        <v>30738</v>
      </c>
      <c r="W2637" s="30" t="s">
        <v>30733</v>
      </c>
      <c r="X2637" s="30" t="s">
        <v>30733</v>
      </c>
      <c r="Y2637" s="30" t="s">
        <v>30733</v>
      </c>
      <c r="Z2637" s="30" t="s">
        <v>30733</v>
      </c>
      <c r="AA2637" s="31" t="s">
        <v>30791</v>
      </c>
    </row>
    <row r="2638" spans="1:27" x14ac:dyDescent="0.3">
      <c r="A2638" s="28" t="s">
        <v>5590</v>
      </c>
      <c r="B2638" s="28" t="s">
        <v>25986</v>
      </c>
      <c r="C2638" s="28" t="s">
        <v>5591</v>
      </c>
      <c r="D2638" s="28" t="s">
        <v>23057</v>
      </c>
      <c r="E2638" s="28" t="s">
        <v>10507</v>
      </c>
      <c r="F2638" s="28" t="s">
        <v>2114</v>
      </c>
      <c r="G2638" s="28" t="s">
        <v>28109</v>
      </c>
      <c r="H2638" s="28" t="s">
        <v>25657</v>
      </c>
      <c r="I2638" s="28">
        <v>0</v>
      </c>
      <c r="J2638" s="28">
        <v>0</v>
      </c>
      <c r="K2638" s="28">
        <v>1</v>
      </c>
      <c r="L2638" s="28">
        <v>0</v>
      </c>
      <c r="M2638" s="28">
        <v>0</v>
      </c>
      <c r="N2638" s="28">
        <v>3</v>
      </c>
      <c r="O2638" s="28">
        <v>6</v>
      </c>
      <c r="P2638">
        <f>VLOOKUP($A2638,'Item Detail'!$A$2:$G$4956,7,0)</f>
        <v>1</v>
      </c>
      <c r="Q2638" s="30" t="s">
        <v>30729</v>
      </c>
      <c r="R2638" s="30" t="s">
        <v>30730</v>
      </c>
      <c r="S2638" s="30" t="s">
        <v>5361</v>
      </c>
      <c r="T2638" s="30" t="s">
        <v>30731</v>
      </c>
      <c r="U2638" s="30" t="s">
        <v>30747</v>
      </c>
      <c r="V2638" s="30" t="s">
        <v>30733</v>
      </c>
      <c r="W2638" s="30" t="s">
        <v>30733</v>
      </c>
      <c r="X2638" s="30" t="s">
        <v>30733</v>
      </c>
      <c r="Y2638" s="30" t="s">
        <v>30733</v>
      </c>
      <c r="Z2638" s="30" t="s">
        <v>30733</v>
      </c>
      <c r="AA2638" s="31" t="s">
        <v>30790</v>
      </c>
    </row>
    <row r="2639" spans="1:27" x14ac:dyDescent="0.3">
      <c r="A2639" s="28" t="s">
        <v>17111</v>
      </c>
      <c r="B2639" s="28" t="s">
        <v>25986</v>
      </c>
      <c r="C2639" s="28" t="s">
        <v>12634</v>
      </c>
      <c r="D2639" s="28" t="s">
        <v>10485</v>
      </c>
      <c r="E2639" s="28" t="s">
        <v>10507</v>
      </c>
      <c r="F2639" s="28" t="s">
        <v>2114</v>
      </c>
      <c r="G2639" s="28" t="s">
        <v>27838</v>
      </c>
      <c r="H2639" s="28" t="s">
        <v>25670</v>
      </c>
      <c r="I2639" s="28">
        <v>0</v>
      </c>
      <c r="J2639" s="28">
        <v>0</v>
      </c>
      <c r="K2639" s="28">
        <v>0</v>
      </c>
      <c r="L2639" s="28">
        <v>1</v>
      </c>
      <c r="M2639" s="28">
        <v>0</v>
      </c>
      <c r="N2639" s="28">
        <v>3</v>
      </c>
      <c r="O2639" s="28">
        <v>6</v>
      </c>
      <c r="P2639">
        <f>VLOOKUP($A2639,'Item Detail'!$A$2:$G$4956,7,0)</f>
        <v>1</v>
      </c>
      <c r="Q2639" s="30" t="s">
        <v>30729</v>
      </c>
      <c r="R2639" s="30" t="s">
        <v>30730</v>
      </c>
      <c r="S2639" s="30" t="s">
        <v>5361</v>
      </c>
      <c r="T2639" s="30" t="s">
        <v>30731</v>
      </c>
      <c r="U2639" s="30" t="s">
        <v>30731</v>
      </c>
      <c r="V2639" s="30" t="s">
        <v>30733</v>
      </c>
      <c r="W2639" s="30" t="s">
        <v>30733</v>
      </c>
      <c r="X2639" s="30" t="s">
        <v>30733</v>
      </c>
      <c r="Y2639" s="30" t="s">
        <v>30733</v>
      </c>
      <c r="Z2639" s="30" t="s">
        <v>30733</v>
      </c>
      <c r="AA2639" s="31" t="s">
        <v>30790</v>
      </c>
    </row>
    <row r="2640" spans="1:27" x14ac:dyDescent="0.3">
      <c r="A2640" s="28" t="s">
        <v>10258</v>
      </c>
      <c r="B2640" s="28" t="s">
        <v>25685</v>
      </c>
      <c r="C2640" s="28" t="s">
        <v>21831</v>
      </c>
      <c r="D2640" s="28" t="s">
        <v>10485</v>
      </c>
      <c r="E2640" s="28" t="s">
        <v>10584</v>
      </c>
      <c r="F2640" s="28" t="s">
        <v>5514</v>
      </c>
      <c r="G2640" s="28" t="s">
        <v>28110</v>
      </c>
      <c r="H2640" s="28" t="s">
        <v>25657</v>
      </c>
      <c r="I2640" s="28">
        <v>0</v>
      </c>
      <c r="J2640" s="28">
        <v>0</v>
      </c>
      <c r="K2640" s="28">
        <v>0</v>
      </c>
      <c r="L2640" s="28">
        <v>0</v>
      </c>
      <c r="M2640" s="28">
        <v>1</v>
      </c>
      <c r="N2640" s="28">
        <v>3</v>
      </c>
      <c r="O2640" s="28">
        <v>6</v>
      </c>
      <c r="P2640">
        <f>VLOOKUP($A2640,'Item Detail'!$A$2:$G$4956,7,0)</f>
        <v>1</v>
      </c>
      <c r="Q2640" s="30" t="s">
        <v>30729</v>
      </c>
      <c r="R2640" s="30" t="s">
        <v>30730</v>
      </c>
      <c r="S2640" s="30" t="s">
        <v>5361</v>
      </c>
      <c r="T2640" s="30" t="s">
        <v>30731</v>
      </c>
      <c r="U2640" s="30" t="s">
        <v>30731</v>
      </c>
      <c r="V2640" s="30" t="s">
        <v>30733</v>
      </c>
      <c r="W2640" s="30" t="s">
        <v>30733</v>
      </c>
      <c r="X2640" s="30" t="s">
        <v>30733</v>
      </c>
      <c r="Y2640" s="30" t="s">
        <v>30733</v>
      </c>
      <c r="Z2640" s="30" t="s">
        <v>30733</v>
      </c>
      <c r="AA2640" s="31" t="s">
        <v>30790</v>
      </c>
    </row>
    <row r="2641" spans="1:27" x14ac:dyDescent="0.3">
      <c r="A2641" s="28" t="s">
        <v>23758</v>
      </c>
      <c r="B2641" s="28" t="s">
        <v>25758</v>
      </c>
      <c r="C2641" s="28" t="s">
        <v>23759</v>
      </c>
      <c r="D2641" s="28" t="s">
        <v>10485</v>
      </c>
      <c r="E2641" s="28" t="s">
        <v>11246</v>
      </c>
      <c r="F2641" s="28" t="s">
        <v>3467</v>
      </c>
      <c r="G2641" s="28" t="s">
        <v>28111</v>
      </c>
      <c r="H2641" s="28" t="s">
        <v>25670</v>
      </c>
      <c r="I2641" s="28">
        <v>0</v>
      </c>
      <c r="J2641" s="28">
        <v>0</v>
      </c>
      <c r="K2641" s="28">
        <v>0</v>
      </c>
      <c r="L2641" s="28">
        <v>0</v>
      </c>
      <c r="M2641" s="28">
        <v>1</v>
      </c>
      <c r="N2641" s="28">
        <v>3</v>
      </c>
      <c r="O2641" s="28">
        <v>6</v>
      </c>
      <c r="P2641">
        <f>VLOOKUP($A2641,'Item Detail'!$A$2:$G$4956,7,0)</f>
        <v>1</v>
      </c>
      <c r="Q2641" s="30" t="s">
        <v>30745</v>
      </c>
      <c r="R2641" s="30" t="s">
        <v>30730</v>
      </c>
      <c r="S2641" s="30" t="s">
        <v>30737</v>
      </c>
      <c r="T2641" s="30" t="s">
        <v>30731</v>
      </c>
      <c r="U2641" s="30" t="s">
        <v>30773</v>
      </c>
      <c r="V2641" s="30" t="s">
        <v>30738</v>
      </c>
      <c r="W2641" s="30" t="s">
        <v>30733</v>
      </c>
      <c r="X2641" s="30" t="s">
        <v>30738</v>
      </c>
      <c r="Y2641" s="30" t="s">
        <v>30733</v>
      </c>
      <c r="Z2641" s="30" t="s">
        <v>30733</v>
      </c>
      <c r="AA2641" s="31" t="s">
        <v>30791</v>
      </c>
    </row>
    <row r="2642" spans="1:27" x14ac:dyDescent="0.3">
      <c r="A2642" s="28" t="s">
        <v>8731</v>
      </c>
      <c r="B2642" s="28" t="s">
        <v>25814</v>
      </c>
      <c r="C2642" s="28" t="s">
        <v>24391</v>
      </c>
      <c r="D2642" s="28" t="s">
        <v>10485</v>
      </c>
      <c r="E2642" s="28" t="s">
        <v>10710</v>
      </c>
      <c r="F2642" s="28" t="s">
        <v>8733</v>
      </c>
      <c r="G2642" s="28" t="s">
        <v>28112</v>
      </c>
      <c r="H2642" s="28" t="s">
        <v>25657</v>
      </c>
      <c r="I2642" s="28">
        <v>0</v>
      </c>
      <c r="J2642" s="28">
        <v>0</v>
      </c>
      <c r="K2642" s="28">
        <v>1</v>
      </c>
      <c r="L2642" s="28">
        <v>0</v>
      </c>
      <c r="M2642" s="28">
        <v>0</v>
      </c>
      <c r="N2642" s="28">
        <v>3</v>
      </c>
      <c r="O2642" s="28">
        <v>6</v>
      </c>
      <c r="P2642">
        <f>VLOOKUP($A2642,'Item Detail'!$A$2:$G$4956,7,0)</f>
        <v>1</v>
      </c>
      <c r="Q2642" s="30" t="s">
        <v>30729</v>
      </c>
      <c r="R2642" s="30" t="s">
        <v>30730</v>
      </c>
      <c r="S2642" s="30" t="s">
        <v>5361</v>
      </c>
      <c r="T2642" s="30" t="s">
        <v>30731</v>
      </c>
      <c r="U2642" s="30" t="s">
        <v>30747</v>
      </c>
      <c r="V2642" s="30" t="s">
        <v>30733</v>
      </c>
      <c r="W2642" s="30" t="s">
        <v>30733</v>
      </c>
      <c r="X2642" s="30" t="s">
        <v>30733</v>
      </c>
      <c r="Y2642" s="30" t="s">
        <v>30733</v>
      </c>
      <c r="Z2642" s="30" t="s">
        <v>30733</v>
      </c>
      <c r="AA2642" s="31" t="s">
        <v>30790</v>
      </c>
    </row>
    <row r="2643" spans="1:27" x14ac:dyDescent="0.3">
      <c r="A2643" s="28" t="s">
        <v>24041</v>
      </c>
      <c r="B2643" s="28" t="s">
        <v>25666</v>
      </c>
      <c r="C2643" s="28" t="s">
        <v>24042</v>
      </c>
      <c r="D2643" s="28" t="s">
        <v>10485</v>
      </c>
      <c r="E2643" s="28" t="s">
        <v>10584</v>
      </c>
      <c r="F2643" s="28" t="s">
        <v>5372</v>
      </c>
      <c r="G2643" s="28" t="s">
        <v>28113</v>
      </c>
      <c r="H2643" s="28" t="s">
        <v>25670</v>
      </c>
      <c r="I2643" s="28">
        <v>0</v>
      </c>
      <c r="J2643" s="28">
        <v>0</v>
      </c>
      <c r="K2643" s="28">
        <v>0</v>
      </c>
      <c r="L2643" s="28">
        <v>1</v>
      </c>
      <c r="M2643" s="28">
        <v>0</v>
      </c>
      <c r="N2643" s="28">
        <v>3</v>
      </c>
      <c r="O2643" s="28">
        <v>6</v>
      </c>
      <c r="P2643">
        <f>VLOOKUP($A2643,'Item Detail'!$A$2:$G$4956,7,0)</f>
        <v>1</v>
      </c>
      <c r="Q2643" s="30" t="s">
        <v>30742</v>
      </c>
      <c r="R2643" s="30" t="s">
        <v>30730</v>
      </c>
      <c r="S2643" s="30" t="s">
        <v>30737</v>
      </c>
      <c r="T2643" s="30" t="s">
        <v>30731</v>
      </c>
      <c r="U2643" s="30" t="s">
        <v>30731</v>
      </c>
      <c r="V2643" s="30" t="s">
        <v>30738</v>
      </c>
      <c r="W2643" s="30" t="s">
        <v>30733</v>
      </c>
      <c r="X2643" s="30" t="s">
        <v>30738</v>
      </c>
      <c r="Y2643" s="30" t="s">
        <v>30733</v>
      </c>
      <c r="Z2643" s="30" t="s">
        <v>30738</v>
      </c>
      <c r="AA2643" s="31" t="s">
        <v>30791</v>
      </c>
    </row>
    <row r="2644" spans="1:27" x14ac:dyDescent="0.3">
      <c r="A2644" s="28" t="s">
        <v>21970</v>
      </c>
      <c r="B2644" s="28" t="s">
        <v>25703</v>
      </c>
      <c r="C2644" s="28" t="s">
        <v>21971</v>
      </c>
      <c r="D2644" s="28" t="s">
        <v>21972</v>
      </c>
      <c r="E2644" s="28" t="s">
        <v>10507</v>
      </c>
      <c r="F2644" s="28" t="s">
        <v>4094</v>
      </c>
      <c r="G2644" s="28" t="s">
        <v>28114</v>
      </c>
      <c r="H2644" s="28" t="s">
        <v>25670</v>
      </c>
      <c r="I2644" s="28">
        <v>0</v>
      </c>
      <c r="J2644" s="28">
        <v>0</v>
      </c>
      <c r="K2644" s="28">
        <v>0</v>
      </c>
      <c r="L2644" s="28">
        <v>0</v>
      </c>
      <c r="M2644" s="28">
        <v>1</v>
      </c>
      <c r="N2644" s="28">
        <v>3</v>
      </c>
      <c r="O2644" s="28">
        <v>6</v>
      </c>
      <c r="P2644">
        <f>VLOOKUP($A2644,'Item Detail'!$A$2:$G$4956,7,0)</f>
        <v>1</v>
      </c>
      <c r="Q2644" s="30" t="s">
        <v>30745</v>
      </c>
      <c r="R2644" s="30" t="s">
        <v>30730</v>
      </c>
      <c r="S2644" s="30" t="s">
        <v>30737</v>
      </c>
      <c r="T2644" s="30" t="s">
        <v>30731</v>
      </c>
      <c r="U2644" s="30" t="s">
        <v>30731</v>
      </c>
      <c r="V2644" s="30" t="s">
        <v>30738</v>
      </c>
      <c r="W2644" s="30" t="s">
        <v>30733</v>
      </c>
      <c r="X2644" s="30" t="s">
        <v>30733</v>
      </c>
      <c r="Y2644" s="30" t="s">
        <v>30733</v>
      </c>
      <c r="Z2644" s="30" t="s">
        <v>30733</v>
      </c>
      <c r="AA2644" s="31" t="s">
        <v>30791</v>
      </c>
    </row>
    <row r="2645" spans="1:27" x14ac:dyDescent="0.3">
      <c r="A2645" s="28" t="s">
        <v>16765</v>
      </c>
      <c r="B2645" s="28" t="s">
        <v>25797</v>
      </c>
      <c r="C2645" s="28" t="s">
        <v>16766</v>
      </c>
      <c r="D2645" s="28" t="s">
        <v>16767</v>
      </c>
      <c r="E2645" s="28" t="s">
        <v>16768</v>
      </c>
      <c r="F2645" s="28" t="s">
        <v>11408</v>
      </c>
      <c r="G2645" s="28" t="s">
        <v>28115</v>
      </c>
      <c r="H2645" s="28" t="s">
        <v>25665</v>
      </c>
      <c r="I2645" s="28">
        <v>0</v>
      </c>
      <c r="J2645" s="28">
        <v>0</v>
      </c>
      <c r="K2645" s="28">
        <v>1</v>
      </c>
      <c r="L2645" s="28">
        <v>0</v>
      </c>
      <c r="M2645" s="28">
        <v>0</v>
      </c>
      <c r="N2645" s="28">
        <v>3</v>
      </c>
      <c r="O2645" s="28">
        <v>6</v>
      </c>
      <c r="P2645">
        <f>VLOOKUP($A2645,'Item Detail'!$A$2:$G$4956,7,0)</f>
        <v>1</v>
      </c>
      <c r="Q2645" s="30" t="s">
        <v>30745</v>
      </c>
      <c r="R2645" s="30" t="s">
        <v>30730</v>
      </c>
      <c r="S2645" s="30" t="s">
        <v>30737</v>
      </c>
      <c r="T2645" s="30" t="s">
        <v>30731</v>
      </c>
      <c r="U2645" s="30" t="s">
        <v>30731</v>
      </c>
      <c r="V2645" s="30" t="s">
        <v>30738</v>
      </c>
      <c r="W2645" s="30" t="s">
        <v>30738</v>
      </c>
      <c r="X2645" s="30" t="s">
        <v>30738</v>
      </c>
      <c r="Y2645" s="30" t="s">
        <v>30738</v>
      </c>
      <c r="Z2645" s="30" t="s">
        <v>30738</v>
      </c>
      <c r="AA2645" s="31" t="s">
        <v>30789</v>
      </c>
    </row>
    <row r="2646" spans="1:27" x14ac:dyDescent="0.3">
      <c r="A2646" s="28" t="s">
        <v>8902</v>
      </c>
      <c r="B2646" s="28" t="s">
        <v>25701</v>
      </c>
      <c r="C2646" s="28" t="s">
        <v>19209</v>
      </c>
      <c r="D2646" s="28" t="s">
        <v>19210</v>
      </c>
      <c r="E2646" s="28" t="s">
        <v>10507</v>
      </c>
      <c r="F2646" s="28" t="s">
        <v>2165</v>
      </c>
      <c r="G2646" s="28" t="s">
        <v>28116</v>
      </c>
      <c r="H2646" s="28" t="s">
        <v>25657</v>
      </c>
      <c r="I2646" s="28">
        <v>0</v>
      </c>
      <c r="J2646" s="28">
        <v>0</v>
      </c>
      <c r="K2646" s="28">
        <v>0</v>
      </c>
      <c r="L2646" s="28">
        <v>1</v>
      </c>
      <c r="M2646" s="28">
        <v>0</v>
      </c>
      <c r="N2646" s="28">
        <v>3</v>
      </c>
      <c r="O2646" s="28">
        <v>6</v>
      </c>
      <c r="P2646">
        <f>VLOOKUP($A2646,'Item Detail'!$A$2:$G$4956,7,0)</f>
        <v>1</v>
      </c>
      <c r="Q2646" s="30" t="s">
        <v>30729</v>
      </c>
      <c r="R2646" s="30" t="s">
        <v>30730</v>
      </c>
      <c r="S2646" s="30" t="s">
        <v>5361</v>
      </c>
      <c r="T2646" s="30" t="s">
        <v>30731</v>
      </c>
      <c r="U2646" s="30" t="s">
        <v>30731</v>
      </c>
      <c r="V2646" s="30" t="s">
        <v>30733</v>
      </c>
      <c r="W2646" s="30" t="s">
        <v>30733</v>
      </c>
      <c r="X2646" s="30" t="s">
        <v>30733</v>
      </c>
      <c r="Y2646" s="30" t="s">
        <v>30733</v>
      </c>
      <c r="Z2646" s="30" t="s">
        <v>30733</v>
      </c>
      <c r="AA2646" s="31" t="s">
        <v>30790</v>
      </c>
    </row>
    <row r="2647" spans="1:27" x14ac:dyDescent="0.3">
      <c r="A2647" s="28" t="s">
        <v>5173</v>
      </c>
      <c r="B2647" s="28" t="s">
        <v>25671</v>
      </c>
      <c r="C2647" s="28" t="s">
        <v>13730</v>
      </c>
      <c r="D2647" s="28" t="s">
        <v>16464</v>
      </c>
      <c r="E2647" s="28" t="s">
        <v>10507</v>
      </c>
      <c r="F2647" s="28" t="s">
        <v>2049</v>
      </c>
      <c r="G2647" s="28" t="s">
        <v>28117</v>
      </c>
      <c r="H2647" s="28" t="s">
        <v>25706</v>
      </c>
      <c r="I2647" s="28">
        <v>0</v>
      </c>
      <c r="J2647" s="28">
        <v>0</v>
      </c>
      <c r="K2647" s="28">
        <v>0</v>
      </c>
      <c r="L2647" s="28">
        <v>0</v>
      </c>
      <c r="M2647" s="28">
        <v>1</v>
      </c>
      <c r="N2647" s="28">
        <v>3</v>
      </c>
      <c r="O2647" s="28">
        <v>6</v>
      </c>
      <c r="P2647">
        <f>VLOOKUP($A2647,'Item Detail'!$A$2:$G$4956,7,0)</f>
        <v>1</v>
      </c>
      <c r="Q2647" s="30" t="s">
        <v>30748</v>
      </c>
      <c r="R2647" s="30" t="s">
        <v>30730</v>
      </c>
      <c r="S2647" s="30" t="s">
        <v>30749</v>
      </c>
      <c r="T2647" s="30" t="s">
        <v>30731</v>
      </c>
      <c r="U2647" s="30" t="s">
        <v>30747</v>
      </c>
      <c r="V2647" s="30" t="s">
        <v>30733</v>
      </c>
      <c r="W2647" s="30" t="s">
        <v>30733</v>
      </c>
      <c r="X2647" s="30" t="s">
        <v>30733</v>
      </c>
      <c r="Y2647" s="30" t="s">
        <v>30733</v>
      </c>
      <c r="Z2647" s="30" t="s">
        <v>30733</v>
      </c>
      <c r="AA2647" s="31" t="s">
        <v>30790</v>
      </c>
    </row>
    <row r="2648" spans="1:27" x14ac:dyDescent="0.3">
      <c r="A2648" s="28" t="s">
        <v>7381</v>
      </c>
      <c r="B2648" s="28" t="s">
        <v>25666</v>
      </c>
      <c r="C2648" s="28" t="s">
        <v>7382</v>
      </c>
      <c r="D2648" s="28" t="s">
        <v>11647</v>
      </c>
      <c r="E2648" s="28" t="s">
        <v>23706</v>
      </c>
      <c r="F2648" s="28" t="s">
        <v>5372</v>
      </c>
      <c r="G2648" s="28" t="s">
        <v>28118</v>
      </c>
      <c r="H2648" s="28" t="s">
        <v>25657</v>
      </c>
      <c r="I2648" s="28">
        <v>0</v>
      </c>
      <c r="J2648" s="28">
        <v>0</v>
      </c>
      <c r="K2648" s="28">
        <v>0</v>
      </c>
      <c r="L2648" s="28">
        <v>0</v>
      </c>
      <c r="M2648" s="28">
        <v>1</v>
      </c>
      <c r="N2648" s="28">
        <v>3</v>
      </c>
      <c r="O2648" s="28">
        <v>6</v>
      </c>
      <c r="P2648">
        <f>VLOOKUP($A2648,'Item Detail'!$A$2:$G$4956,7,0)</f>
        <v>1</v>
      </c>
      <c r="Q2648" s="30" t="s">
        <v>30740</v>
      </c>
      <c r="R2648" s="30" t="s">
        <v>30730</v>
      </c>
      <c r="S2648" s="30" t="s">
        <v>5361</v>
      </c>
      <c r="T2648" s="30" t="s">
        <v>30731</v>
      </c>
      <c r="U2648" s="30" t="s">
        <v>30731</v>
      </c>
      <c r="V2648" s="30" t="s">
        <v>30733</v>
      </c>
      <c r="W2648" s="30" t="s">
        <v>30733</v>
      </c>
      <c r="X2648" s="30" t="s">
        <v>30733</v>
      </c>
      <c r="Y2648" s="30" t="s">
        <v>30733</v>
      </c>
      <c r="Z2648" s="30" t="s">
        <v>30733</v>
      </c>
      <c r="AA2648" s="31" t="s">
        <v>30786</v>
      </c>
    </row>
    <row r="2649" spans="1:27" x14ac:dyDescent="0.3">
      <c r="A2649" s="28" t="s">
        <v>8437</v>
      </c>
      <c r="B2649" s="28" t="s">
        <v>25655</v>
      </c>
      <c r="C2649" s="28" t="s">
        <v>18748</v>
      </c>
      <c r="D2649" s="28" t="s">
        <v>18749</v>
      </c>
      <c r="E2649" s="28" t="s">
        <v>10507</v>
      </c>
      <c r="F2649" s="28" t="s">
        <v>5659</v>
      </c>
      <c r="G2649" s="28" t="s">
        <v>28119</v>
      </c>
      <c r="H2649" s="28" t="s">
        <v>25657</v>
      </c>
      <c r="I2649" s="28">
        <v>0</v>
      </c>
      <c r="J2649" s="28">
        <v>0</v>
      </c>
      <c r="K2649" s="28">
        <v>0</v>
      </c>
      <c r="L2649" s="28">
        <v>1</v>
      </c>
      <c r="M2649" s="28">
        <v>0</v>
      </c>
      <c r="N2649" s="28">
        <v>3</v>
      </c>
      <c r="O2649" s="28">
        <v>6</v>
      </c>
      <c r="P2649">
        <f>VLOOKUP($A2649,'Item Detail'!$A$2:$G$4956,7,0)</f>
        <v>1</v>
      </c>
      <c r="Q2649" s="30" t="s">
        <v>30729</v>
      </c>
      <c r="R2649" s="30" t="s">
        <v>30730</v>
      </c>
      <c r="S2649" s="30" t="s">
        <v>5361</v>
      </c>
      <c r="T2649" s="30" t="s">
        <v>30731</v>
      </c>
      <c r="U2649" s="30" t="s">
        <v>30731</v>
      </c>
      <c r="V2649" s="30" t="s">
        <v>30733</v>
      </c>
      <c r="W2649" s="30" t="s">
        <v>30733</v>
      </c>
      <c r="X2649" s="30" t="s">
        <v>30733</v>
      </c>
      <c r="Y2649" s="30" t="s">
        <v>30733</v>
      </c>
      <c r="Z2649" s="30" t="s">
        <v>30733</v>
      </c>
      <c r="AA2649" s="31" t="s">
        <v>30790</v>
      </c>
    </row>
    <row r="2650" spans="1:27" x14ac:dyDescent="0.3">
      <c r="A2650" s="28" t="s">
        <v>3087</v>
      </c>
      <c r="B2650" s="28" t="s">
        <v>25755</v>
      </c>
      <c r="C2650" s="28" t="s">
        <v>16277</v>
      </c>
      <c r="D2650" s="28" t="s">
        <v>16278</v>
      </c>
      <c r="E2650" s="28" t="s">
        <v>10695</v>
      </c>
      <c r="F2650" s="28" t="s">
        <v>25756</v>
      </c>
      <c r="G2650" s="28" t="s">
        <v>28120</v>
      </c>
      <c r="H2650" s="28" t="s">
        <v>25706</v>
      </c>
      <c r="I2650" s="28">
        <v>0</v>
      </c>
      <c r="J2650" s="28">
        <v>0</v>
      </c>
      <c r="K2650" s="28">
        <v>0</v>
      </c>
      <c r="L2650" s="28">
        <v>1</v>
      </c>
      <c r="M2650" s="28">
        <v>0</v>
      </c>
      <c r="N2650" s="28">
        <v>3</v>
      </c>
      <c r="O2650" s="28">
        <v>6</v>
      </c>
      <c r="P2650">
        <f>VLOOKUP($A2650,'Item Detail'!$A$2:$G$4956,7,0)</f>
        <v>1</v>
      </c>
      <c r="Q2650" s="30" t="s">
        <v>30748</v>
      </c>
      <c r="R2650" s="30" t="s">
        <v>30730</v>
      </c>
      <c r="S2650" s="30" t="s">
        <v>30749</v>
      </c>
      <c r="T2650" s="30" t="s">
        <v>30731</v>
      </c>
      <c r="U2650" s="30" t="s">
        <v>30751</v>
      </c>
      <c r="V2650" s="30" t="s">
        <v>30733</v>
      </c>
      <c r="W2650" s="30" t="s">
        <v>30733</v>
      </c>
      <c r="X2650" s="30" t="s">
        <v>30733</v>
      </c>
      <c r="Y2650" s="30" t="s">
        <v>30733</v>
      </c>
      <c r="Z2650" s="30" t="s">
        <v>30733</v>
      </c>
      <c r="AA2650" s="31" t="s">
        <v>30790</v>
      </c>
    </row>
    <row r="2651" spans="1:27" x14ac:dyDescent="0.3">
      <c r="A2651" s="28" t="s">
        <v>23465</v>
      </c>
      <c r="B2651" s="28" t="s">
        <v>25685</v>
      </c>
      <c r="C2651" s="28" t="s">
        <v>23466</v>
      </c>
      <c r="D2651" s="28" t="s">
        <v>19567</v>
      </c>
      <c r="E2651" s="28" t="s">
        <v>10695</v>
      </c>
      <c r="F2651" s="28" t="s">
        <v>10933</v>
      </c>
      <c r="G2651" s="28" t="s">
        <v>28121</v>
      </c>
      <c r="H2651" s="28" t="s">
        <v>25670</v>
      </c>
      <c r="I2651" s="28">
        <v>0</v>
      </c>
      <c r="J2651" s="28">
        <v>0</v>
      </c>
      <c r="K2651" s="28">
        <v>0</v>
      </c>
      <c r="L2651" s="28">
        <v>0</v>
      </c>
      <c r="M2651" s="28">
        <v>1</v>
      </c>
      <c r="N2651" s="28">
        <v>3</v>
      </c>
      <c r="O2651" s="28">
        <v>6</v>
      </c>
      <c r="P2651">
        <f>VLOOKUP($A2651,'Item Detail'!$A$2:$G$4956,7,0)</f>
        <v>1</v>
      </c>
      <c r="Q2651" s="30" t="s">
        <v>30739</v>
      </c>
      <c r="R2651" s="30" t="s">
        <v>30730</v>
      </c>
      <c r="S2651" s="30" t="s">
        <v>30737</v>
      </c>
      <c r="T2651" s="30" t="s">
        <v>30731</v>
      </c>
      <c r="U2651" s="30" t="s">
        <v>30732</v>
      </c>
      <c r="V2651" s="30" t="s">
        <v>30738</v>
      </c>
      <c r="W2651" s="30" t="s">
        <v>30733</v>
      </c>
      <c r="X2651" s="30" t="s">
        <v>30733</v>
      </c>
      <c r="Y2651" s="30" t="s">
        <v>30733</v>
      </c>
      <c r="Z2651" s="30" t="s">
        <v>30733</v>
      </c>
      <c r="AA2651" s="31" t="s">
        <v>30791</v>
      </c>
    </row>
    <row r="2652" spans="1:27" x14ac:dyDescent="0.3">
      <c r="A2652" s="28" t="s">
        <v>5661</v>
      </c>
      <c r="B2652" s="28" t="s">
        <v>25655</v>
      </c>
      <c r="C2652" s="28" t="s">
        <v>5658</v>
      </c>
      <c r="D2652" s="28" t="s">
        <v>17685</v>
      </c>
      <c r="E2652" s="28" t="s">
        <v>10507</v>
      </c>
      <c r="F2652" s="28" t="s">
        <v>5659</v>
      </c>
      <c r="G2652" s="28" t="s">
        <v>28122</v>
      </c>
      <c r="H2652" s="28" t="s">
        <v>25657</v>
      </c>
      <c r="I2652" s="28">
        <v>0</v>
      </c>
      <c r="J2652" s="28">
        <v>0</v>
      </c>
      <c r="K2652" s="28">
        <v>0</v>
      </c>
      <c r="L2652" s="28">
        <v>0</v>
      </c>
      <c r="M2652" s="28">
        <v>1</v>
      </c>
      <c r="N2652" s="28">
        <v>3</v>
      </c>
      <c r="O2652" s="28">
        <v>6</v>
      </c>
      <c r="P2652">
        <f>VLOOKUP($A2652,'Item Detail'!$A$2:$G$4956,7,0)</f>
        <v>1</v>
      </c>
      <c r="Q2652" s="30" t="s">
        <v>30768</v>
      </c>
      <c r="R2652" s="30" t="s">
        <v>30730</v>
      </c>
      <c r="S2652" s="30" t="s">
        <v>5361</v>
      </c>
      <c r="T2652" s="30" t="s">
        <v>30731</v>
      </c>
      <c r="U2652" s="30" t="s">
        <v>30731</v>
      </c>
      <c r="V2652" s="30" t="s">
        <v>30733</v>
      </c>
      <c r="W2652" s="30" t="s">
        <v>30733</v>
      </c>
      <c r="X2652" s="30" t="s">
        <v>30733</v>
      </c>
      <c r="Y2652" s="30" t="s">
        <v>30733</v>
      </c>
      <c r="Z2652" s="30" t="s">
        <v>30733</v>
      </c>
      <c r="AA2652" s="31" t="s">
        <v>30790</v>
      </c>
    </row>
    <row r="2653" spans="1:27" x14ac:dyDescent="0.3">
      <c r="A2653" s="28" t="s">
        <v>8296</v>
      </c>
      <c r="B2653" s="28" t="s">
        <v>25792</v>
      </c>
      <c r="C2653" s="28" t="s">
        <v>18489</v>
      </c>
      <c r="D2653" s="28" t="s">
        <v>10485</v>
      </c>
      <c r="E2653" s="28" t="s">
        <v>14081</v>
      </c>
      <c r="F2653" s="28" t="s">
        <v>25859</v>
      </c>
      <c r="G2653" s="28" t="s">
        <v>28123</v>
      </c>
      <c r="H2653" s="28" t="s">
        <v>25657</v>
      </c>
      <c r="I2653" s="28">
        <v>0</v>
      </c>
      <c r="J2653" s="28">
        <v>0</v>
      </c>
      <c r="K2653" s="28">
        <v>0</v>
      </c>
      <c r="L2653" s="28">
        <v>1</v>
      </c>
      <c r="M2653" s="28">
        <v>0</v>
      </c>
      <c r="N2653" s="28">
        <v>3</v>
      </c>
      <c r="O2653" s="28">
        <v>6</v>
      </c>
      <c r="P2653">
        <f>VLOOKUP($A2653,'Item Detail'!$A$2:$G$4956,7,0)</f>
        <v>1</v>
      </c>
      <c r="Q2653" s="30" t="s">
        <v>30729</v>
      </c>
      <c r="R2653" s="30" t="s">
        <v>30730</v>
      </c>
      <c r="S2653" s="30" t="s">
        <v>5361</v>
      </c>
      <c r="T2653" s="30" t="s">
        <v>30731</v>
      </c>
      <c r="U2653" s="30" t="s">
        <v>30747</v>
      </c>
      <c r="V2653" s="30" t="s">
        <v>30733</v>
      </c>
      <c r="W2653" s="30" t="s">
        <v>30733</v>
      </c>
      <c r="X2653" s="30" t="s">
        <v>30733</v>
      </c>
      <c r="Y2653" s="30" t="s">
        <v>30733</v>
      </c>
      <c r="Z2653" s="30" t="s">
        <v>30733</v>
      </c>
      <c r="AA2653" s="31" t="s">
        <v>30790</v>
      </c>
    </row>
    <row r="2654" spans="1:27" x14ac:dyDescent="0.3">
      <c r="A2654" s="28" t="s">
        <v>2822</v>
      </c>
      <c r="B2654" s="28" t="s">
        <v>25701</v>
      </c>
      <c r="C2654" s="28" t="s">
        <v>2823</v>
      </c>
      <c r="D2654" s="28" t="s">
        <v>10485</v>
      </c>
      <c r="E2654" s="28" t="s">
        <v>10507</v>
      </c>
      <c r="F2654" s="28" t="s">
        <v>2360</v>
      </c>
      <c r="G2654" s="28" t="s">
        <v>28124</v>
      </c>
      <c r="H2654" s="28" t="s">
        <v>25706</v>
      </c>
      <c r="I2654" s="28">
        <v>0</v>
      </c>
      <c r="J2654" s="28">
        <v>0</v>
      </c>
      <c r="K2654" s="28">
        <v>0</v>
      </c>
      <c r="L2654" s="28">
        <v>0</v>
      </c>
      <c r="M2654" s="28">
        <v>1</v>
      </c>
      <c r="N2654" s="28">
        <v>3</v>
      </c>
      <c r="O2654" s="28">
        <v>6</v>
      </c>
      <c r="P2654">
        <f>VLOOKUP($A2654,'Item Detail'!$A$2:$G$4956,7,0)</f>
        <v>1</v>
      </c>
      <c r="Q2654" s="30" t="s">
        <v>30748</v>
      </c>
      <c r="R2654" s="30" t="s">
        <v>30730</v>
      </c>
      <c r="S2654" s="30" t="s">
        <v>30749</v>
      </c>
      <c r="T2654" s="30" t="s">
        <v>30731</v>
      </c>
      <c r="U2654" s="30" t="s">
        <v>30731</v>
      </c>
      <c r="V2654" s="30" t="s">
        <v>30733</v>
      </c>
      <c r="W2654" s="30" t="s">
        <v>30733</v>
      </c>
      <c r="X2654" s="30" t="s">
        <v>30733</v>
      </c>
      <c r="Y2654" s="30" t="s">
        <v>30733</v>
      </c>
      <c r="Z2654" s="30" t="s">
        <v>30733</v>
      </c>
      <c r="AA2654" s="31" t="s">
        <v>30790</v>
      </c>
    </row>
    <row r="2655" spans="1:27" x14ac:dyDescent="0.3">
      <c r="A2655" s="28" t="s">
        <v>5145</v>
      </c>
      <c r="B2655" s="28" t="s">
        <v>25671</v>
      </c>
      <c r="C2655" s="28" t="s">
        <v>24925</v>
      </c>
      <c r="D2655" s="28" t="s">
        <v>24926</v>
      </c>
      <c r="E2655" s="28" t="s">
        <v>10507</v>
      </c>
      <c r="F2655" s="28" t="s">
        <v>2165</v>
      </c>
      <c r="G2655" s="28" t="s">
        <v>28125</v>
      </c>
      <c r="H2655" s="28" t="s">
        <v>25706</v>
      </c>
      <c r="I2655" s="28">
        <v>1</v>
      </c>
      <c r="J2655" s="28">
        <v>0</v>
      </c>
      <c r="K2655" s="28">
        <v>0</v>
      </c>
      <c r="L2655" s="28">
        <v>0</v>
      </c>
      <c r="M2655" s="28">
        <v>0</v>
      </c>
      <c r="N2655" s="28">
        <v>3</v>
      </c>
      <c r="O2655" s="28">
        <v>6</v>
      </c>
      <c r="P2655">
        <f>VLOOKUP($A2655,'Item Detail'!$A$2:$G$4956,7,0)</f>
        <v>1</v>
      </c>
      <c r="Q2655" s="30" t="s">
        <v>30748</v>
      </c>
      <c r="R2655" s="30" t="s">
        <v>30730</v>
      </c>
      <c r="S2655" s="30" t="s">
        <v>30749</v>
      </c>
      <c r="T2655" s="30" t="s">
        <v>30731</v>
      </c>
      <c r="U2655" s="30" t="s">
        <v>30747</v>
      </c>
      <c r="V2655" s="30" t="s">
        <v>30733</v>
      </c>
      <c r="W2655" s="30" t="s">
        <v>30733</v>
      </c>
      <c r="X2655" s="30" t="s">
        <v>30733</v>
      </c>
      <c r="Y2655" s="30" t="s">
        <v>30733</v>
      </c>
      <c r="Z2655" s="30" t="s">
        <v>30733</v>
      </c>
      <c r="AA2655" s="31" t="s">
        <v>30790</v>
      </c>
    </row>
    <row r="2656" spans="1:27" x14ac:dyDescent="0.3">
      <c r="A2656" s="28" t="s">
        <v>9382</v>
      </c>
      <c r="B2656" s="28" t="s">
        <v>25697</v>
      </c>
      <c r="C2656" s="28" t="s">
        <v>18535</v>
      </c>
      <c r="D2656" s="28" t="s">
        <v>10485</v>
      </c>
      <c r="E2656" s="28" t="s">
        <v>10507</v>
      </c>
      <c r="F2656" s="28" t="s">
        <v>7805</v>
      </c>
      <c r="G2656" s="28" t="s">
        <v>28126</v>
      </c>
      <c r="H2656" s="28" t="s">
        <v>25657</v>
      </c>
      <c r="I2656" s="28">
        <v>0</v>
      </c>
      <c r="J2656" s="28">
        <v>0</v>
      </c>
      <c r="K2656" s="28">
        <v>0</v>
      </c>
      <c r="L2656" s="28">
        <v>1</v>
      </c>
      <c r="M2656" s="28">
        <v>0</v>
      </c>
      <c r="N2656" s="28">
        <v>3</v>
      </c>
      <c r="O2656" s="28">
        <v>6</v>
      </c>
      <c r="P2656">
        <f>VLOOKUP($A2656,'Item Detail'!$A$2:$G$4956,7,0)</f>
        <v>1</v>
      </c>
      <c r="Q2656" s="30" t="s">
        <v>30729</v>
      </c>
      <c r="R2656" s="30" t="s">
        <v>30730</v>
      </c>
      <c r="S2656" s="30" t="s">
        <v>5361</v>
      </c>
      <c r="T2656" s="30" t="s">
        <v>30731</v>
      </c>
      <c r="U2656" s="30" t="s">
        <v>30731</v>
      </c>
      <c r="V2656" s="30" t="s">
        <v>30733</v>
      </c>
      <c r="W2656" s="30" t="s">
        <v>30733</v>
      </c>
      <c r="X2656" s="30" t="s">
        <v>30733</v>
      </c>
      <c r="Y2656" s="30" t="s">
        <v>30733</v>
      </c>
      <c r="Z2656" s="30" t="s">
        <v>30733</v>
      </c>
      <c r="AA2656" s="31" t="s">
        <v>30790</v>
      </c>
    </row>
    <row r="2657" spans="1:27" x14ac:dyDescent="0.3">
      <c r="A2657" s="28" t="s">
        <v>24246</v>
      </c>
      <c r="B2657" s="28" t="s">
        <v>25687</v>
      </c>
      <c r="C2657" s="28" t="s">
        <v>24247</v>
      </c>
      <c r="D2657" s="28" t="s">
        <v>13430</v>
      </c>
      <c r="E2657" s="28" t="s">
        <v>11449</v>
      </c>
      <c r="F2657" s="28" t="s">
        <v>9033</v>
      </c>
      <c r="G2657" s="28" t="s">
        <v>28127</v>
      </c>
      <c r="H2657" s="28" t="s">
        <v>25665</v>
      </c>
      <c r="I2657" s="28">
        <v>0</v>
      </c>
      <c r="J2657" s="28">
        <v>0</v>
      </c>
      <c r="K2657" s="28">
        <v>0</v>
      </c>
      <c r="L2657" s="28">
        <v>1</v>
      </c>
      <c r="M2657" s="28">
        <v>0</v>
      </c>
      <c r="N2657" s="28">
        <v>3</v>
      </c>
      <c r="O2657" s="28">
        <v>6</v>
      </c>
      <c r="P2657">
        <f>VLOOKUP($A2657,'Item Detail'!$A$2:$G$4956,7,0)</f>
        <v>1</v>
      </c>
      <c r="Q2657" s="30" t="s">
        <v>30745</v>
      </c>
      <c r="R2657" s="30" t="s">
        <v>30730</v>
      </c>
      <c r="S2657" s="30" t="s">
        <v>30737</v>
      </c>
      <c r="T2657" s="30" t="s">
        <v>30731</v>
      </c>
      <c r="U2657" s="30" t="s">
        <v>30751</v>
      </c>
      <c r="V2657" s="30" t="s">
        <v>30738</v>
      </c>
      <c r="W2657" s="30" t="s">
        <v>30738</v>
      </c>
      <c r="X2657" s="30" t="s">
        <v>30738</v>
      </c>
      <c r="Y2657" s="30" t="s">
        <v>30738</v>
      </c>
      <c r="Z2657" s="30" t="s">
        <v>30738</v>
      </c>
      <c r="AA2657" s="31" t="s">
        <v>30789</v>
      </c>
    </row>
    <row r="2658" spans="1:27" x14ac:dyDescent="0.3">
      <c r="A2658" s="28" t="s">
        <v>18645</v>
      </c>
      <c r="B2658" s="28" t="s">
        <v>25869</v>
      </c>
      <c r="C2658" s="28" t="s">
        <v>18646</v>
      </c>
      <c r="D2658" s="28" t="s">
        <v>18647</v>
      </c>
      <c r="E2658" s="28" t="s">
        <v>16047</v>
      </c>
      <c r="F2658" s="28" t="s">
        <v>25870</v>
      </c>
      <c r="G2658" s="28" t="s">
        <v>28128</v>
      </c>
      <c r="H2658" s="28" t="s">
        <v>25665</v>
      </c>
      <c r="I2658" s="28">
        <v>0</v>
      </c>
      <c r="J2658" s="28">
        <v>0</v>
      </c>
      <c r="K2658" s="28">
        <v>0</v>
      </c>
      <c r="L2658" s="28">
        <v>0</v>
      </c>
      <c r="M2658" s="28">
        <v>1</v>
      </c>
      <c r="N2658" s="28">
        <v>3</v>
      </c>
      <c r="O2658" s="28">
        <v>6</v>
      </c>
      <c r="P2658">
        <f>VLOOKUP($A2658,'Item Detail'!$A$2:$G$4956,7,0)</f>
        <v>1</v>
      </c>
      <c r="Q2658" s="30" t="s">
        <v>30745</v>
      </c>
      <c r="R2658" s="30" t="s">
        <v>30741</v>
      </c>
      <c r="S2658" s="30" t="s">
        <v>30741</v>
      </c>
      <c r="T2658" s="30" t="s">
        <v>30731</v>
      </c>
      <c r="U2658" s="30" t="s">
        <v>30757</v>
      </c>
      <c r="V2658" s="30" t="s">
        <v>30733</v>
      </c>
      <c r="W2658" s="30" t="s">
        <v>30733</v>
      </c>
      <c r="X2658" s="30" t="s">
        <v>30733</v>
      </c>
      <c r="Y2658" s="30" t="s">
        <v>30733</v>
      </c>
      <c r="Z2658" s="30" t="s">
        <v>30733</v>
      </c>
      <c r="AA2658" s="31" t="s">
        <v>30787</v>
      </c>
    </row>
    <row r="2659" spans="1:27" x14ac:dyDescent="0.3">
      <c r="A2659" s="28" t="s">
        <v>19376</v>
      </c>
      <c r="B2659" s="28" t="s">
        <v>25685</v>
      </c>
      <c r="C2659" s="28" t="s">
        <v>19377</v>
      </c>
      <c r="D2659" s="28" t="s">
        <v>13923</v>
      </c>
      <c r="E2659" s="28" t="s">
        <v>10507</v>
      </c>
      <c r="F2659" s="28" t="s">
        <v>25707</v>
      </c>
      <c r="G2659" s="28" t="s">
        <v>28129</v>
      </c>
      <c r="H2659" s="28" t="s">
        <v>25670</v>
      </c>
      <c r="I2659" s="28">
        <v>0</v>
      </c>
      <c r="J2659" s="28">
        <v>0</v>
      </c>
      <c r="K2659" s="28">
        <v>0</v>
      </c>
      <c r="L2659" s="28">
        <v>1</v>
      </c>
      <c r="M2659" s="28">
        <v>0</v>
      </c>
      <c r="N2659" s="28">
        <v>3</v>
      </c>
      <c r="O2659" s="28">
        <v>6</v>
      </c>
      <c r="P2659">
        <f>VLOOKUP($A2659,'Item Detail'!$A$2:$G$4956,7,0)</f>
        <v>1</v>
      </c>
      <c r="Q2659" s="30" t="s">
        <v>30739</v>
      </c>
      <c r="R2659" s="30" t="s">
        <v>30730</v>
      </c>
      <c r="S2659" s="30" t="s">
        <v>30737</v>
      </c>
      <c r="T2659" s="30" t="s">
        <v>19596</v>
      </c>
      <c r="U2659" s="30" t="s">
        <v>30732</v>
      </c>
      <c r="V2659" s="30" t="s">
        <v>30738</v>
      </c>
      <c r="W2659" s="30" t="s">
        <v>30733</v>
      </c>
      <c r="X2659" s="30" t="s">
        <v>30733</v>
      </c>
      <c r="Y2659" s="30" t="s">
        <v>30733</v>
      </c>
      <c r="Z2659" s="30" t="s">
        <v>30733</v>
      </c>
      <c r="AA2659" s="31" t="s">
        <v>30791</v>
      </c>
    </row>
    <row r="2660" spans="1:27" x14ac:dyDescent="0.3">
      <c r="A2660" s="28" t="s">
        <v>20526</v>
      </c>
      <c r="B2660" s="28" t="s">
        <v>25666</v>
      </c>
      <c r="C2660" s="28" t="s">
        <v>20527</v>
      </c>
      <c r="D2660" s="28" t="s">
        <v>20528</v>
      </c>
      <c r="E2660" s="28" t="s">
        <v>10507</v>
      </c>
      <c r="F2660" s="28" t="s">
        <v>25838</v>
      </c>
      <c r="G2660" s="28" t="s">
        <v>28130</v>
      </c>
      <c r="H2660" s="28" t="s">
        <v>25662</v>
      </c>
      <c r="I2660" s="28">
        <v>0</v>
      </c>
      <c r="J2660" s="28">
        <v>0</v>
      </c>
      <c r="K2660" s="28">
        <v>0</v>
      </c>
      <c r="L2660" s="28">
        <v>0</v>
      </c>
      <c r="M2660" s="28">
        <v>1</v>
      </c>
      <c r="N2660" s="28">
        <v>3</v>
      </c>
      <c r="O2660" s="28">
        <v>6</v>
      </c>
      <c r="P2660">
        <f>VLOOKUP($A2660,'Item Detail'!$A$2:$G$4956,7,0)</f>
        <v>1</v>
      </c>
      <c r="Q2660" s="30" t="s">
        <v>30745</v>
      </c>
      <c r="R2660" s="30" t="s">
        <v>30730</v>
      </c>
      <c r="S2660" s="30" t="s">
        <v>30737</v>
      </c>
      <c r="T2660" s="30" t="s">
        <v>30731</v>
      </c>
      <c r="U2660" s="30" t="s">
        <v>30747</v>
      </c>
      <c r="V2660" s="30" t="s">
        <v>30738</v>
      </c>
      <c r="W2660" s="30" t="s">
        <v>30738</v>
      </c>
      <c r="X2660" s="30" t="s">
        <v>30738</v>
      </c>
      <c r="Y2660" s="30" t="s">
        <v>30738</v>
      </c>
      <c r="Z2660" s="30" t="s">
        <v>30738</v>
      </c>
      <c r="AA2660" s="31" t="s">
        <v>30789</v>
      </c>
    </row>
    <row r="2661" spans="1:27" x14ac:dyDescent="0.3">
      <c r="A2661" s="28" t="s">
        <v>21665</v>
      </c>
      <c r="B2661" s="28" t="s">
        <v>25721</v>
      </c>
      <c r="C2661" s="28" t="s">
        <v>14523</v>
      </c>
      <c r="D2661" s="28" t="s">
        <v>10485</v>
      </c>
      <c r="E2661" s="28" t="s">
        <v>10507</v>
      </c>
      <c r="F2661" s="28" t="s">
        <v>2683</v>
      </c>
      <c r="G2661" s="28" t="s">
        <v>26612</v>
      </c>
      <c r="H2661" s="28" t="s">
        <v>25665</v>
      </c>
      <c r="I2661" s="28">
        <v>0</v>
      </c>
      <c r="J2661" s="28">
        <v>1</v>
      </c>
      <c r="K2661" s="28">
        <v>0</v>
      </c>
      <c r="L2661" s="28">
        <v>0</v>
      </c>
      <c r="M2661" s="28">
        <v>0</v>
      </c>
      <c r="N2661" s="28">
        <v>3</v>
      </c>
      <c r="O2661" s="28">
        <v>6</v>
      </c>
      <c r="P2661">
        <f>VLOOKUP($A2661,'Item Detail'!$A$2:$G$4956,7,0)</f>
        <v>1</v>
      </c>
      <c r="Q2661" s="30" t="s">
        <v>30745</v>
      </c>
      <c r="R2661" s="30" t="s">
        <v>30730</v>
      </c>
      <c r="S2661" s="30" t="s">
        <v>30737</v>
      </c>
      <c r="T2661" s="30" t="s">
        <v>30731</v>
      </c>
      <c r="U2661" s="30" t="s">
        <v>30747</v>
      </c>
      <c r="V2661" s="30" t="s">
        <v>30738</v>
      </c>
      <c r="W2661" s="30" t="s">
        <v>30738</v>
      </c>
      <c r="X2661" s="30" t="s">
        <v>30738</v>
      </c>
      <c r="Y2661" s="30" t="s">
        <v>30738</v>
      </c>
      <c r="Z2661" s="30" t="s">
        <v>30738</v>
      </c>
      <c r="AA2661" s="31" t="s">
        <v>30789</v>
      </c>
    </row>
    <row r="2662" spans="1:27" x14ac:dyDescent="0.3">
      <c r="A2662" s="28" t="s">
        <v>24294</v>
      </c>
      <c r="B2662" s="28" t="s">
        <v>25666</v>
      </c>
      <c r="C2662" s="28" t="s">
        <v>24295</v>
      </c>
      <c r="D2662" s="28" t="s">
        <v>24296</v>
      </c>
      <c r="E2662" s="28" t="s">
        <v>12133</v>
      </c>
      <c r="F2662" s="28" t="s">
        <v>25957</v>
      </c>
      <c r="G2662" s="28" t="s">
        <v>28131</v>
      </c>
      <c r="H2662" s="28" t="s">
        <v>25670</v>
      </c>
      <c r="I2662" s="28">
        <v>0</v>
      </c>
      <c r="J2662" s="28">
        <v>0</v>
      </c>
      <c r="K2662" s="28">
        <v>0</v>
      </c>
      <c r="L2662" s="28">
        <v>0</v>
      </c>
      <c r="M2662" s="28">
        <v>1</v>
      </c>
      <c r="N2662" s="28">
        <v>3</v>
      </c>
      <c r="O2662" s="28">
        <v>6</v>
      </c>
      <c r="P2662">
        <f>VLOOKUP($A2662,'Item Detail'!$A$2:$G$4956,7,0)</f>
        <v>1</v>
      </c>
      <c r="Q2662" s="30" t="s">
        <v>30745</v>
      </c>
      <c r="R2662" s="30" t="s">
        <v>30730</v>
      </c>
      <c r="S2662" s="30" t="s">
        <v>30737</v>
      </c>
      <c r="T2662" s="30" t="s">
        <v>30731</v>
      </c>
      <c r="U2662" s="30" t="s">
        <v>30751</v>
      </c>
      <c r="V2662" s="30" t="s">
        <v>30738</v>
      </c>
      <c r="W2662" s="30" t="s">
        <v>30733</v>
      </c>
      <c r="X2662" s="30" t="s">
        <v>30733</v>
      </c>
      <c r="Y2662" s="30" t="s">
        <v>30733</v>
      </c>
      <c r="Z2662" s="30" t="s">
        <v>30733</v>
      </c>
      <c r="AA2662" s="31" t="s">
        <v>30791</v>
      </c>
    </row>
    <row r="2663" spans="1:27" x14ac:dyDescent="0.3">
      <c r="A2663" s="28" t="s">
        <v>9178</v>
      </c>
      <c r="B2663" s="28" t="s">
        <v>25701</v>
      </c>
      <c r="C2663" s="28" t="s">
        <v>22295</v>
      </c>
      <c r="D2663" s="28" t="s">
        <v>22296</v>
      </c>
      <c r="E2663" s="28" t="s">
        <v>10507</v>
      </c>
      <c r="F2663" s="28" t="s">
        <v>9180</v>
      </c>
      <c r="G2663" s="28" t="s">
        <v>28132</v>
      </c>
      <c r="H2663" s="28" t="s">
        <v>25657</v>
      </c>
      <c r="I2663" s="28">
        <v>0</v>
      </c>
      <c r="J2663" s="28">
        <v>0</v>
      </c>
      <c r="K2663" s="28">
        <v>0</v>
      </c>
      <c r="L2663" s="28">
        <v>0</v>
      </c>
      <c r="M2663" s="28">
        <v>1</v>
      </c>
      <c r="N2663" s="28">
        <v>3</v>
      </c>
      <c r="O2663" s="28">
        <v>6</v>
      </c>
      <c r="P2663">
        <f>VLOOKUP($A2663,'Item Detail'!$A$2:$G$4956,7,0)</f>
        <v>1</v>
      </c>
      <c r="Q2663" s="30" t="s">
        <v>30729</v>
      </c>
      <c r="R2663" s="30" t="s">
        <v>30730</v>
      </c>
      <c r="S2663" s="30" t="s">
        <v>5361</v>
      </c>
      <c r="T2663" s="30" t="s">
        <v>30731</v>
      </c>
      <c r="U2663" s="30" t="s">
        <v>30731</v>
      </c>
      <c r="V2663" s="30" t="s">
        <v>30733</v>
      </c>
      <c r="W2663" s="30" t="s">
        <v>30733</v>
      </c>
      <c r="X2663" s="30" t="s">
        <v>30733</v>
      </c>
      <c r="Y2663" s="30" t="s">
        <v>30733</v>
      </c>
      <c r="Z2663" s="30" t="s">
        <v>30733</v>
      </c>
      <c r="AA2663" s="31" t="s">
        <v>30790</v>
      </c>
    </row>
    <row r="2664" spans="1:27" x14ac:dyDescent="0.3">
      <c r="A2664" s="28" t="s">
        <v>24297</v>
      </c>
      <c r="B2664" s="28" t="s">
        <v>25755</v>
      </c>
      <c r="C2664" s="28" t="s">
        <v>24298</v>
      </c>
      <c r="D2664" s="28" t="s">
        <v>24299</v>
      </c>
      <c r="E2664" s="28" t="s">
        <v>10949</v>
      </c>
      <c r="F2664" s="28" t="s">
        <v>25756</v>
      </c>
      <c r="G2664" s="28" t="s">
        <v>28133</v>
      </c>
      <c r="H2664" s="28" t="s">
        <v>25670</v>
      </c>
      <c r="I2664" s="28">
        <v>0</v>
      </c>
      <c r="J2664" s="28">
        <v>0</v>
      </c>
      <c r="K2664" s="28">
        <v>0</v>
      </c>
      <c r="L2664" s="28">
        <v>1</v>
      </c>
      <c r="M2664" s="28">
        <v>0</v>
      </c>
      <c r="N2664" s="28">
        <v>3</v>
      </c>
      <c r="O2664" s="28">
        <v>6</v>
      </c>
      <c r="P2664">
        <f>VLOOKUP($A2664,'Item Detail'!$A$2:$G$4956,7,0)</f>
        <v>1</v>
      </c>
      <c r="Q2664" s="30" t="s">
        <v>30745</v>
      </c>
      <c r="R2664" s="30" t="s">
        <v>30730</v>
      </c>
      <c r="S2664" s="30" t="s">
        <v>30737</v>
      </c>
      <c r="T2664" s="30" t="s">
        <v>30731</v>
      </c>
      <c r="U2664" s="30" t="s">
        <v>30731</v>
      </c>
      <c r="V2664" s="30" t="s">
        <v>30738</v>
      </c>
      <c r="W2664" s="30" t="s">
        <v>30733</v>
      </c>
      <c r="X2664" s="30" t="s">
        <v>30733</v>
      </c>
      <c r="Y2664" s="30" t="s">
        <v>30733</v>
      </c>
      <c r="Z2664" s="30" t="s">
        <v>30733</v>
      </c>
      <c r="AA2664" s="31" t="s">
        <v>30791</v>
      </c>
    </row>
    <row r="2665" spans="1:27" x14ac:dyDescent="0.3">
      <c r="A2665" s="28" t="s">
        <v>16085</v>
      </c>
      <c r="B2665" s="28" t="s">
        <v>25755</v>
      </c>
      <c r="C2665" s="28" t="s">
        <v>16086</v>
      </c>
      <c r="D2665" s="28" t="s">
        <v>12396</v>
      </c>
      <c r="E2665" s="28" t="s">
        <v>10710</v>
      </c>
      <c r="F2665" s="28" t="s">
        <v>25756</v>
      </c>
      <c r="G2665" s="28" t="s">
        <v>28134</v>
      </c>
      <c r="H2665" s="28" t="s">
        <v>25670</v>
      </c>
      <c r="I2665" s="28">
        <v>0</v>
      </c>
      <c r="J2665" s="28">
        <v>0</v>
      </c>
      <c r="K2665" s="28">
        <v>0</v>
      </c>
      <c r="L2665" s="28">
        <v>1</v>
      </c>
      <c r="M2665" s="28">
        <v>0</v>
      </c>
      <c r="N2665" s="28">
        <v>3</v>
      </c>
      <c r="O2665" s="28">
        <v>6</v>
      </c>
      <c r="P2665">
        <f>VLOOKUP($A2665,'Item Detail'!$A$2:$G$4956,7,0)</f>
        <v>1</v>
      </c>
      <c r="Q2665" s="30" t="s">
        <v>30745</v>
      </c>
      <c r="R2665" s="30" t="s">
        <v>30730</v>
      </c>
      <c r="S2665" s="30" t="s">
        <v>30737</v>
      </c>
      <c r="T2665" s="30" t="s">
        <v>30731</v>
      </c>
      <c r="U2665" s="30" t="s">
        <v>30731</v>
      </c>
      <c r="V2665" s="30" t="s">
        <v>30738</v>
      </c>
      <c r="W2665" s="30" t="s">
        <v>30733</v>
      </c>
      <c r="X2665" s="30" t="s">
        <v>30733</v>
      </c>
      <c r="Y2665" s="30" t="s">
        <v>30733</v>
      </c>
      <c r="Z2665" s="30" t="s">
        <v>30733</v>
      </c>
      <c r="AA2665" s="31" t="s">
        <v>30791</v>
      </c>
    </row>
    <row r="2666" spans="1:27" x14ac:dyDescent="0.3">
      <c r="A2666" s="28" t="s">
        <v>5512</v>
      </c>
      <c r="B2666" s="28" t="s">
        <v>25685</v>
      </c>
      <c r="C2666" s="28" t="s">
        <v>21169</v>
      </c>
      <c r="D2666" s="28" t="s">
        <v>21170</v>
      </c>
      <c r="E2666" s="28" t="s">
        <v>10507</v>
      </c>
      <c r="F2666" s="28" t="s">
        <v>5514</v>
      </c>
      <c r="G2666" s="28" t="s">
        <v>28135</v>
      </c>
      <c r="H2666" s="28" t="s">
        <v>25657</v>
      </c>
      <c r="I2666" s="28">
        <v>1</v>
      </c>
      <c r="J2666" s="28">
        <v>0</v>
      </c>
      <c r="K2666" s="28">
        <v>0</v>
      </c>
      <c r="L2666" s="28">
        <v>0</v>
      </c>
      <c r="M2666" s="28">
        <v>0</v>
      </c>
      <c r="N2666" s="28">
        <v>3</v>
      </c>
      <c r="O2666" s="28">
        <v>6</v>
      </c>
      <c r="P2666">
        <f>VLOOKUP($A2666,'Item Detail'!$A$2:$G$4956,7,0)</f>
        <v>1</v>
      </c>
      <c r="Q2666" s="30" t="s">
        <v>30729</v>
      </c>
      <c r="R2666" s="30" t="s">
        <v>30730</v>
      </c>
      <c r="S2666" s="30" t="s">
        <v>5361</v>
      </c>
      <c r="T2666" s="30" t="s">
        <v>30731</v>
      </c>
      <c r="U2666" s="30" t="s">
        <v>30747</v>
      </c>
      <c r="V2666" s="30" t="s">
        <v>30733</v>
      </c>
      <c r="W2666" s="30" t="s">
        <v>30733</v>
      </c>
      <c r="X2666" s="30" t="s">
        <v>30733</v>
      </c>
      <c r="Y2666" s="30" t="s">
        <v>30733</v>
      </c>
      <c r="Z2666" s="30" t="s">
        <v>30733</v>
      </c>
      <c r="AA2666" s="31" t="s">
        <v>30790</v>
      </c>
    </row>
    <row r="2667" spans="1:27" x14ac:dyDescent="0.3">
      <c r="A2667" s="28" t="s">
        <v>19355</v>
      </c>
      <c r="B2667" s="28" t="s">
        <v>25659</v>
      </c>
      <c r="C2667" s="28" t="s">
        <v>19356</v>
      </c>
      <c r="D2667" s="28" t="s">
        <v>15616</v>
      </c>
      <c r="E2667" s="28" t="s">
        <v>10451</v>
      </c>
      <c r="F2667" s="28" t="s">
        <v>2400</v>
      </c>
      <c r="G2667" s="28" t="s">
        <v>28136</v>
      </c>
      <c r="H2667" s="28" t="s">
        <v>25670</v>
      </c>
      <c r="I2667" s="28">
        <v>0</v>
      </c>
      <c r="J2667" s="28">
        <v>1</v>
      </c>
      <c r="K2667" s="28">
        <v>0</v>
      </c>
      <c r="L2667" s="28">
        <v>0</v>
      </c>
      <c r="M2667" s="28">
        <v>0</v>
      </c>
      <c r="N2667" s="28">
        <v>3</v>
      </c>
      <c r="O2667" s="28">
        <v>6</v>
      </c>
      <c r="P2667">
        <f>VLOOKUP($A2667,'Item Detail'!$A$2:$G$4956,7,0)</f>
        <v>1</v>
      </c>
      <c r="Q2667" s="30" t="s">
        <v>30735</v>
      </c>
      <c r="R2667" s="30" t="s">
        <v>30730</v>
      </c>
      <c r="S2667" s="30" t="s">
        <v>30737</v>
      </c>
      <c r="T2667" s="30" t="s">
        <v>19596</v>
      </c>
      <c r="U2667" s="30" t="s">
        <v>30732</v>
      </c>
      <c r="V2667" s="30" t="s">
        <v>30738</v>
      </c>
      <c r="W2667" s="30" t="s">
        <v>30733</v>
      </c>
      <c r="X2667" s="30" t="s">
        <v>30738</v>
      </c>
      <c r="Y2667" s="30" t="s">
        <v>30738</v>
      </c>
      <c r="Z2667" s="30" t="s">
        <v>30733</v>
      </c>
      <c r="AA2667" s="31" t="s">
        <v>30791</v>
      </c>
    </row>
    <row r="2668" spans="1:27" x14ac:dyDescent="0.3">
      <c r="A2668" s="28" t="s">
        <v>19930</v>
      </c>
      <c r="B2668" s="28" t="s">
        <v>25666</v>
      </c>
      <c r="C2668" s="28" t="s">
        <v>19931</v>
      </c>
      <c r="D2668" s="28" t="s">
        <v>19932</v>
      </c>
      <c r="E2668" s="28" t="s">
        <v>10507</v>
      </c>
      <c r="F2668" s="28" t="s">
        <v>25838</v>
      </c>
      <c r="G2668" s="28" t="s">
        <v>28137</v>
      </c>
      <c r="H2668" s="28" t="s">
        <v>25665</v>
      </c>
      <c r="I2668" s="28">
        <v>0</v>
      </c>
      <c r="J2668" s="28">
        <v>0</v>
      </c>
      <c r="K2668" s="28">
        <v>0</v>
      </c>
      <c r="L2668" s="28">
        <v>1</v>
      </c>
      <c r="M2668" s="28">
        <v>0</v>
      </c>
      <c r="N2668" s="28">
        <v>3</v>
      </c>
      <c r="O2668" s="28">
        <v>6</v>
      </c>
      <c r="P2668">
        <f>VLOOKUP($A2668,'Item Detail'!$A$2:$G$4956,7,0)</f>
        <v>1</v>
      </c>
      <c r="Q2668" s="30" t="s">
        <v>30745</v>
      </c>
      <c r="R2668" s="30" t="s">
        <v>30730</v>
      </c>
      <c r="S2668" s="30" t="s">
        <v>30737</v>
      </c>
      <c r="T2668" s="30" t="s">
        <v>30731</v>
      </c>
      <c r="U2668" s="30" t="s">
        <v>30747</v>
      </c>
      <c r="V2668" s="30" t="s">
        <v>30738</v>
      </c>
      <c r="W2668" s="30" t="s">
        <v>30738</v>
      </c>
      <c r="X2668" s="30" t="s">
        <v>30738</v>
      </c>
      <c r="Y2668" s="30" t="s">
        <v>30738</v>
      </c>
      <c r="Z2668" s="30" t="s">
        <v>30738</v>
      </c>
      <c r="AA2668" s="31" t="s">
        <v>30789</v>
      </c>
    </row>
    <row r="2669" spans="1:27" x14ac:dyDescent="0.3">
      <c r="A2669" s="28" t="s">
        <v>9624</v>
      </c>
      <c r="B2669" s="28" t="s">
        <v>25668</v>
      </c>
      <c r="C2669" s="28" t="s">
        <v>21253</v>
      </c>
      <c r="D2669" s="28" t="s">
        <v>10485</v>
      </c>
      <c r="E2669" s="28" t="s">
        <v>10507</v>
      </c>
      <c r="F2669" s="28" t="s">
        <v>25838</v>
      </c>
      <c r="G2669" s="28" t="s">
        <v>28138</v>
      </c>
      <c r="H2669" s="28" t="s">
        <v>25657</v>
      </c>
      <c r="I2669" s="28">
        <v>0</v>
      </c>
      <c r="J2669" s="28">
        <v>0</v>
      </c>
      <c r="K2669" s="28">
        <v>0</v>
      </c>
      <c r="L2669" s="28">
        <v>1</v>
      </c>
      <c r="M2669" s="28">
        <v>0</v>
      </c>
      <c r="N2669" s="28">
        <v>3</v>
      </c>
      <c r="O2669" s="28">
        <v>6</v>
      </c>
      <c r="P2669">
        <f>VLOOKUP($A2669,'Item Detail'!$A$2:$G$4956,7,0)</f>
        <v>1</v>
      </c>
      <c r="Q2669" s="30" t="s">
        <v>30729</v>
      </c>
      <c r="R2669" s="30" t="s">
        <v>30730</v>
      </c>
      <c r="S2669" s="30" t="s">
        <v>5361</v>
      </c>
      <c r="T2669" s="30" t="s">
        <v>30731</v>
      </c>
      <c r="U2669" s="30" t="s">
        <v>30731</v>
      </c>
      <c r="V2669" s="30" t="s">
        <v>30733</v>
      </c>
      <c r="W2669" s="30" t="s">
        <v>30733</v>
      </c>
      <c r="X2669" s="30" t="s">
        <v>30733</v>
      </c>
      <c r="Y2669" s="30" t="s">
        <v>30733</v>
      </c>
      <c r="Z2669" s="30" t="s">
        <v>30733</v>
      </c>
      <c r="AA2669" s="31" t="s">
        <v>30790</v>
      </c>
    </row>
    <row r="2670" spans="1:27" x14ac:dyDescent="0.3">
      <c r="A2670" s="28" t="s">
        <v>22960</v>
      </c>
      <c r="B2670" s="28" t="s">
        <v>25986</v>
      </c>
      <c r="C2670" s="28" t="s">
        <v>22961</v>
      </c>
      <c r="D2670" s="28" t="s">
        <v>10744</v>
      </c>
      <c r="E2670" s="28" t="s">
        <v>12845</v>
      </c>
      <c r="F2670" s="28" t="s">
        <v>6628</v>
      </c>
      <c r="G2670" s="28" t="s">
        <v>28139</v>
      </c>
      <c r="H2670" s="28" t="s">
        <v>25665</v>
      </c>
      <c r="I2670" s="28">
        <v>0</v>
      </c>
      <c r="J2670" s="28">
        <v>0</v>
      </c>
      <c r="K2670" s="28">
        <v>0</v>
      </c>
      <c r="L2670" s="28">
        <v>0</v>
      </c>
      <c r="M2670" s="28">
        <v>1</v>
      </c>
      <c r="N2670" s="28">
        <v>3</v>
      </c>
      <c r="O2670" s="28">
        <v>6</v>
      </c>
      <c r="P2670">
        <f>VLOOKUP($A2670,'Item Detail'!$A$2:$G$4956,7,0)</f>
        <v>1</v>
      </c>
      <c r="Q2670" s="30" t="s">
        <v>30745</v>
      </c>
      <c r="R2670" s="30" t="s">
        <v>30730</v>
      </c>
      <c r="S2670" s="30" t="s">
        <v>30737</v>
      </c>
      <c r="T2670" s="30" t="s">
        <v>30731</v>
      </c>
      <c r="U2670" s="30" t="s">
        <v>30751</v>
      </c>
      <c r="V2670" s="30" t="s">
        <v>30738</v>
      </c>
      <c r="W2670" s="30" t="s">
        <v>30738</v>
      </c>
      <c r="X2670" s="30" t="s">
        <v>30738</v>
      </c>
      <c r="Y2670" s="30" t="s">
        <v>30738</v>
      </c>
      <c r="Z2670" s="30" t="s">
        <v>30738</v>
      </c>
      <c r="AA2670" s="31" t="s">
        <v>30789</v>
      </c>
    </row>
    <row r="2671" spans="1:27" x14ac:dyDescent="0.3">
      <c r="A2671" s="28" t="s">
        <v>20806</v>
      </c>
      <c r="B2671" s="28" t="s">
        <v>25687</v>
      </c>
      <c r="C2671" s="28" t="s">
        <v>20807</v>
      </c>
      <c r="D2671" s="28" t="s">
        <v>20808</v>
      </c>
      <c r="E2671" s="28" t="s">
        <v>10507</v>
      </c>
      <c r="F2671" s="28" t="s">
        <v>25912</v>
      </c>
      <c r="G2671" s="28" t="s">
        <v>28140</v>
      </c>
      <c r="H2671" s="28" t="s">
        <v>25670</v>
      </c>
      <c r="I2671" s="28">
        <v>0</v>
      </c>
      <c r="J2671" s="28">
        <v>0</v>
      </c>
      <c r="K2671" s="28">
        <v>0</v>
      </c>
      <c r="L2671" s="28">
        <v>1</v>
      </c>
      <c r="M2671" s="28">
        <v>0</v>
      </c>
      <c r="N2671" s="28">
        <v>3</v>
      </c>
      <c r="O2671" s="28">
        <v>6</v>
      </c>
      <c r="P2671">
        <f>VLOOKUP($A2671,'Item Detail'!$A$2:$G$4956,7,0)</f>
        <v>1</v>
      </c>
      <c r="Q2671" s="30" t="s">
        <v>30745</v>
      </c>
      <c r="R2671" s="30" t="s">
        <v>30730</v>
      </c>
      <c r="S2671" s="30" t="s">
        <v>30737</v>
      </c>
      <c r="T2671" s="30" t="s">
        <v>30731</v>
      </c>
      <c r="U2671" s="30" t="s">
        <v>30731</v>
      </c>
      <c r="V2671" s="30" t="s">
        <v>30738</v>
      </c>
      <c r="W2671" s="30" t="s">
        <v>30733</v>
      </c>
      <c r="X2671" s="30" t="s">
        <v>30738</v>
      </c>
      <c r="Y2671" s="30" t="s">
        <v>30733</v>
      </c>
      <c r="Z2671" s="30" t="s">
        <v>30733</v>
      </c>
      <c r="AA2671" s="31" t="s">
        <v>30791</v>
      </c>
    </row>
    <row r="2672" spans="1:27" x14ac:dyDescent="0.3">
      <c r="A2672" s="28" t="s">
        <v>18408</v>
      </c>
      <c r="B2672" s="28" t="s">
        <v>25725</v>
      </c>
      <c r="C2672" s="28" t="s">
        <v>18409</v>
      </c>
      <c r="D2672" s="28" t="s">
        <v>10485</v>
      </c>
      <c r="E2672" s="28" t="s">
        <v>13021</v>
      </c>
      <c r="F2672" s="28" t="s">
        <v>2599</v>
      </c>
      <c r="G2672" s="28" t="s">
        <v>28141</v>
      </c>
      <c r="H2672" s="28" t="s">
        <v>25665</v>
      </c>
      <c r="I2672" s="28">
        <v>0</v>
      </c>
      <c r="J2672" s="28">
        <v>0</v>
      </c>
      <c r="K2672" s="28">
        <v>1</v>
      </c>
      <c r="L2672" s="28">
        <v>0</v>
      </c>
      <c r="M2672" s="28">
        <v>0</v>
      </c>
      <c r="N2672" s="28">
        <v>3</v>
      </c>
      <c r="O2672" s="28">
        <v>6</v>
      </c>
      <c r="P2672">
        <f>VLOOKUP($A2672,'Item Detail'!$A$2:$G$4956,7,0)</f>
        <v>1</v>
      </c>
      <c r="Q2672" s="30" t="s">
        <v>30745</v>
      </c>
      <c r="R2672" s="30" t="s">
        <v>30730</v>
      </c>
      <c r="S2672" s="30" t="s">
        <v>30737</v>
      </c>
      <c r="T2672" s="30" t="s">
        <v>30731</v>
      </c>
      <c r="U2672" s="30" t="s">
        <v>30731</v>
      </c>
      <c r="V2672" s="30" t="s">
        <v>30738</v>
      </c>
      <c r="W2672" s="30" t="s">
        <v>30738</v>
      </c>
      <c r="X2672" s="30" t="s">
        <v>30738</v>
      </c>
      <c r="Y2672" s="30" t="s">
        <v>30738</v>
      </c>
      <c r="Z2672" s="30" t="s">
        <v>30738</v>
      </c>
      <c r="AA2672" s="31" t="s">
        <v>30789</v>
      </c>
    </row>
    <row r="2673" spans="1:27" x14ac:dyDescent="0.3">
      <c r="A2673" s="28" t="s">
        <v>18466</v>
      </c>
      <c r="B2673" s="28" t="s">
        <v>25699</v>
      </c>
      <c r="C2673" s="28" t="s">
        <v>18467</v>
      </c>
      <c r="D2673" s="28" t="s">
        <v>13923</v>
      </c>
      <c r="E2673" s="28" t="s">
        <v>18468</v>
      </c>
      <c r="F2673" s="28" t="s">
        <v>2281</v>
      </c>
      <c r="G2673" s="28" t="s">
        <v>28142</v>
      </c>
      <c r="H2673" s="28" t="s">
        <v>25662</v>
      </c>
      <c r="I2673" s="28">
        <v>0</v>
      </c>
      <c r="J2673" s="28">
        <v>0</v>
      </c>
      <c r="K2673" s="28">
        <v>0</v>
      </c>
      <c r="L2673" s="28">
        <v>0</v>
      </c>
      <c r="M2673" s="28">
        <v>1</v>
      </c>
      <c r="N2673" s="28">
        <v>3</v>
      </c>
      <c r="O2673" s="28">
        <v>6</v>
      </c>
      <c r="P2673">
        <f>VLOOKUP($A2673,'Item Detail'!$A$2:$G$4956,7,0)</f>
        <v>1</v>
      </c>
      <c r="Q2673" s="30" t="s">
        <v>30739</v>
      </c>
      <c r="R2673" s="30" t="s">
        <v>5361</v>
      </c>
      <c r="S2673" s="30" t="s">
        <v>30737</v>
      </c>
      <c r="T2673" s="30" t="s">
        <v>30731</v>
      </c>
      <c r="U2673" s="30" t="s">
        <v>30732</v>
      </c>
      <c r="V2673" s="30" t="s">
        <v>30733</v>
      </c>
      <c r="W2673" s="30" t="s">
        <v>30733</v>
      </c>
      <c r="X2673" s="30" t="s">
        <v>30733</v>
      </c>
      <c r="Y2673" s="30" t="s">
        <v>30733</v>
      </c>
      <c r="Z2673" s="30" t="s">
        <v>30733</v>
      </c>
      <c r="AA2673" s="31" t="s">
        <v>30787</v>
      </c>
    </row>
    <row r="2674" spans="1:27" x14ac:dyDescent="0.3">
      <c r="A2674" s="28" t="s">
        <v>6643</v>
      </c>
      <c r="B2674" s="28" t="s">
        <v>25703</v>
      </c>
      <c r="C2674" s="28" t="s">
        <v>6644</v>
      </c>
      <c r="D2674" s="28" t="s">
        <v>15730</v>
      </c>
      <c r="E2674" s="28" t="s">
        <v>11547</v>
      </c>
      <c r="F2674" s="28" t="s">
        <v>2235</v>
      </c>
      <c r="G2674" s="28" t="s">
        <v>28143</v>
      </c>
      <c r="H2674" s="28" t="s">
        <v>25657</v>
      </c>
      <c r="I2674" s="28">
        <v>0</v>
      </c>
      <c r="J2674" s="28">
        <v>0</v>
      </c>
      <c r="K2674" s="28">
        <v>0</v>
      </c>
      <c r="L2674" s="28">
        <v>0</v>
      </c>
      <c r="M2674" s="28">
        <v>1</v>
      </c>
      <c r="N2674" s="28">
        <v>3</v>
      </c>
      <c r="O2674" s="28">
        <v>6</v>
      </c>
      <c r="P2674">
        <f>VLOOKUP($A2674,'Item Detail'!$A$2:$G$4956,7,0)</f>
        <v>1</v>
      </c>
      <c r="Q2674" s="30" t="s">
        <v>30729</v>
      </c>
      <c r="R2674" s="30" t="s">
        <v>30730</v>
      </c>
      <c r="S2674" s="30" t="s">
        <v>5361</v>
      </c>
      <c r="T2674" s="30" t="s">
        <v>30731</v>
      </c>
      <c r="U2674" s="30" t="s">
        <v>30747</v>
      </c>
      <c r="V2674" s="30" t="s">
        <v>30733</v>
      </c>
      <c r="W2674" s="30" t="s">
        <v>30733</v>
      </c>
      <c r="X2674" s="30" t="s">
        <v>30733</v>
      </c>
      <c r="Y2674" s="30" t="s">
        <v>30733</v>
      </c>
      <c r="Z2674" s="30" t="s">
        <v>30733</v>
      </c>
      <c r="AA2674" s="31" t="s">
        <v>30790</v>
      </c>
    </row>
    <row r="2675" spans="1:27" x14ac:dyDescent="0.3">
      <c r="A2675" s="28" t="s">
        <v>22331</v>
      </c>
      <c r="B2675" s="28" t="s">
        <v>25725</v>
      </c>
      <c r="C2675" s="28" t="s">
        <v>22332</v>
      </c>
      <c r="D2675" s="28" t="s">
        <v>12572</v>
      </c>
      <c r="E2675" s="28" t="s">
        <v>10980</v>
      </c>
      <c r="F2675" s="28" t="s">
        <v>13528</v>
      </c>
      <c r="G2675" s="28" t="s">
        <v>28144</v>
      </c>
      <c r="H2675" s="28" t="s">
        <v>25670</v>
      </c>
      <c r="I2675" s="28">
        <v>0</v>
      </c>
      <c r="J2675" s="28">
        <v>0</v>
      </c>
      <c r="K2675" s="28">
        <v>0</v>
      </c>
      <c r="L2675" s="28">
        <v>1</v>
      </c>
      <c r="M2675" s="28">
        <v>0</v>
      </c>
      <c r="N2675" s="28">
        <v>3</v>
      </c>
      <c r="O2675" s="28">
        <v>6</v>
      </c>
      <c r="P2675">
        <f>VLOOKUP($A2675,'Item Detail'!$A$2:$G$4956,7,0)</f>
        <v>1</v>
      </c>
      <c r="Q2675" s="30" t="s">
        <v>30745</v>
      </c>
      <c r="R2675" s="30" t="s">
        <v>30730</v>
      </c>
      <c r="S2675" s="30" t="s">
        <v>30737</v>
      </c>
      <c r="T2675" s="30" t="s">
        <v>30731</v>
      </c>
      <c r="U2675" s="30" t="s">
        <v>30731</v>
      </c>
      <c r="V2675" s="30" t="s">
        <v>30738</v>
      </c>
      <c r="W2675" s="30" t="s">
        <v>30738</v>
      </c>
      <c r="X2675" s="30" t="s">
        <v>30738</v>
      </c>
      <c r="Y2675" s="30" t="s">
        <v>30733</v>
      </c>
      <c r="Z2675" s="30" t="s">
        <v>30733</v>
      </c>
      <c r="AA2675" s="31" t="s">
        <v>30791</v>
      </c>
    </row>
    <row r="2676" spans="1:27" x14ac:dyDescent="0.3">
      <c r="A2676" s="28" t="s">
        <v>6900</v>
      </c>
      <c r="B2676" s="28" t="s">
        <v>25666</v>
      </c>
      <c r="C2676" s="28" t="s">
        <v>6901</v>
      </c>
      <c r="D2676" s="28" t="s">
        <v>19469</v>
      </c>
      <c r="E2676" s="28" t="s">
        <v>10507</v>
      </c>
      <c r="F2676" s="28" t="s">
        <v>5372</v>
      </c>
      <c r="G2676" s="28" t="s">
        <v>28145</v>
      </c>
      <c r="H2676" s="28" t="s">
        <v>25657</v>
      </c>
      <c r="I2676" s="28">
        <v>1</v>
      </c>
      <c r="J2676" s="28">
        <v>0</v>
      </c>
      <c r="K2676" s="28">
        <v>0</v>
      </c>
      <c r="L2676" s="28">
        <v>0</v>
      </c>
      <c r="M2676" s="28">
        <v>0</v>
      </c>
      <c r="N2676" s="28">
        <v>3</v>
      </c>
      <c r="O2676" s="28">
        <v>6</v>
      </c>
      <c r="P2676">
        <f>VLOOKUP($A2676,'Item Detail'!$A$2:$G$4956,7,0)</f>
        <v>1</v>
      </c>
      <c r="Q2676" s="30" t="s">
        <v>30740</v>
      </c>
      <c r="R2676" s="30" t="s">
        <v>30730</v>
      </c>
      <c r="S2676" s="30" t="s">
        <v>5361</v>
      </c>
      <c r="T2676" s="30" t="s">
        <v>30731</v>
      </c>
      <c r="U2676" s="30" t="s">
        <v>30731</v>
      </c>
      <c r="V2676" s="30" t="s">
        <v>30733</v>
      </c>
      <c r="W2676" s="30" t="s">
        <v>30733</v>
      </c>
      <c r="X2676" s="30" t="s">
        <v>30733</v>
      </c>
      <c r="Y2676" s="30" t="s">
        <v>30733</v>
      </c>
      <c r="Z2676" s="30" t="s">
        <v>30733</v>
      </c>
      <c r="AA2676" s="31" t="s">
        <v>30786</v>
      </c>
    </row>
    <row r="2677" spans="1:27" x14ac:dyDescent="0.3">
      <c r="A2677" s="28" t="s">
        <v>8096</v>
      </c>
      <c r="B2677" s="28" t="s">
        <v>25666</v>
      </c>
      <c r="C2677" s="28" t="s">
        <v>17785</v>
      </c>
      <c r="D2677" s="28" t="s">
        <v>10485</v>
      </c>
      <c r="E2677" s="28" t="s">
        <v>10451</v>
      </c>
      <c r="F2677" s="28" t="s">
        <v>6038</v>
      </c>
      <c r="G2677" s="28" t="s">
        <v>28146</v>
      </c>
      <c r="H2677" s="28" t="s">
        <v>25657</v>
      </c>
      <c r="I2677" s="28">
        <v>0</v>
      </c>
      <c r="J2677" s="28">
        <v>0</v>
      </c>
      <c r="K2677" s="28">
        <v>0</v>
      </c>
      <c r="L2677" s="28">
        <v>0</v>
      </c>
      <c r="M2677" s="28">
        <v>1</v>
      </c>
      <c r="N2677" s="28">
        <v>3</v>
      </c>
      <c r="O2677" s="28">
        <v>6</v>
      </c>
      <c r="P2677">
        <f>VLOOKUP($A2677,'Item Detail'!$A$2:$G$4956,7,0)</f>
        <v>1</v>
      </c>
      <c r="Q2677" s="30" t="s">
        <v>30729</v>
      </c>
      <c r="R2677" s="30" t="s">
        <v>30730</v>
      </c>
      <c r="S2677" s="30" t="s">
        <v>5361</v>
      </c>
      <c r="T2677" s="30" t="s">
        <v>30731</v>
      </c>
      <c r="U2677" s="30" t="s">
        <v>30751</v>
      </c>
      <c r="V2677" s="30" t="s">
        <v>30733</v>
      </c>
      <c r="W2677" s="30" t="s">
        <v>30733</v>
      </c>
      <c r="X2677" s="30" t="s">
        <v>30733</v>
      </c>
      <c r="Y2677" s="30" t="s">
        <v>30733</v>
      </c>
      <c r="Z2677" s="30" t="s">
        <v>30733</v>
      </c>
      <c r="AA2677" s="31" t="s">
        <v>30790</v>
      </c>
    </row>
    <row r="2678" spans="1:27" x14ac:dyDescent="0.3">
      <c r="A2678" s="28" t="s">
        <v>20828</v>
      </c>
      <c r="B2678" s="28" t="s">
        <v>25699</v>
      </c>
      <c r="C2678" s="28" t="s">
        <v>20829</v>
      </c>
      <c r="D2678" s="28" t="s">
        <v>14766</v>
      </c>
      <c r="E2678" s="28" t="s">
        <v>20830</v>
      </c>
      <c r="F2678" s="28" t="s">
        <v>2281</v>
      </c>
      <c r="G2678" s="28" t="s">
        <v>28147</v>
      </c>
      <c r="H2678" s="28" t="s">
        <v>25670</v>
      </c>
      <c r="I2678" s="28">
        <v>0</v>
      </c>
      <c r="J2678" s="28">
        <v>0</v>
      </c>
      <c r="K2678" s="28">
        <v>0</v>
      </c>
      <c r="L2678" s="28">
        <v>0</v>
      </c>
      <c r="M2678" s="28">
        <v>1</v>
      </c>
      <c r="N2678" s="28">
        <v>3</v>
      </c>
      <c r="O2678" s="28">
        <v>6</v>
      </c>
      <c r="P2678">
        <f>VLOOKUP($A2678,'Item Detail'!$A$2:$G$4956,7,0)</f>
        <v>1</v>
      </c>
      <c r="Q2678" s="30" t="s">
        <v>30739</v>
      </c>
      <c r="R2678" s="30" t="s">
        <v>30730</v>
      </c>
      <c r="S2678" s="30" t="s">
        <v>30737</v>
      </c>
      <c r="T2678" s="30" t="s">
        <v>30731</v>
      </c>
      <c r="U2678" s="30" t="s">
        <v>30732</v>
      </c>
      <c r="V2678" s="30" t="s">
        <v>30738</v>
      </c>
      <c r="W2678" s="30" t="s">
        <v>30733</v>
      </c>
      <c r="X2678" s="30" t="s">
        <v>30733</v>
      </c>
      <c r="Y2678" s="30" t="s">
        <v>30733</v>
      </c>
      <c r="Z2678" s="30" t="s">
        <v>30733</v>
      </c>
      <c r="AA2678" s="31" t="s">
        <v>30791</v>
      </c>
    </row>
    <row r="2679" spans="1:27" x14ac:dyDescent="0.3">
      <c r="A2679" s="28" t="s">
        <v>15858</v>
      </c>
      <c r="B2679" s="28" t="s">
        <v>25703</v>
      </c>
      <c r="C2679" s="28" t="s">
        <v>15859</v>
      </c>
      <c r="D2679" s="28" t="s">
        <v>10485</v>
      </c>
      <c r="E2679" s="28" t="s">
        <v>10507</v>
      </c>
      <c r="F2679" s="28" t="s">
        <v>4094</v>
      </c>
      <c r="G2679" s="28" t="s">
        <v>28148</v>
      </c>
      <c r="H2679" s="28" t="s">
        <v>25670</v>
      </c>
      <c r="I2679" s="28">
        <v>0</v>
      </c>
      <c r="J2679" s="28">
        <v>1</v>
      </c>
      <c r="K2679" s="28">
        <v>0</v>
      </c>
      <c r="L2679" s="28">
        <v>0</v>
      </c>
      <c r="M2679" s="28">
        <v>0</v>
      </c>
      <c r="N2679" s="28">
        <v>3</v>
      </c>
      <c r="O2679" s="28">
        <v>6</v>
      </c>
      <c r="P2679">
        <f>VLOOKUP($A2679,'Item Detail'!$A$2:$G$4956,7,0)</f>
        <v>1</v>
      </c>
      <c r="Q2679" s="30" t="s">
        <v>30745</v>
      </c>
      <c r="R2679" s="30" t="s">
        <v>30730</v>
      </c>
      <c r="S2679" s="30" t="s">
        <v>30737</v>
      </c>
      <c r="T2679" s="30" t="s">
        <v>30731</v>
      </c>
      <c r="U2679" s="30" t="s">
        <v>30731</v>
      </c>
      <c r="V2679" s="30" t="s">
        <v>30738</v>
      </c>
      <c r="W2679" s="30" t="s">
        <v>30733</v>
      </c>
      <c r="X2679" s="30" t="s">
        <v>30733</v>
      </c>
      <c r="Y2679" s="30" t="s">
        <v>30733</v>
      </c>
      <c r="Z2679" s="30" t="s">
        <v>30733</v>
      </c>
      <c r="AA2679" s="31" t="s">
        <v>30791</v>
      </c>
    </row>
    <row r="2680" spans="1:27" x14ac:dyDescent="0.3">
      <c r="A2680" s="28" t="s">
        <v>6882</v>
      </c>
      <c r="B2680" s="28" t="s">
        <v>25755</v>
      </c>
      <c r="C2680" s="28" t="s">
        <v>25485</v>
      </c>
      <c r="D2680" s="28" t="s">
        <v>25486</v>
      </c>
      <c r="E2680" s="28" t="s">
        <v>11089</v>
      </c>
      <c r="F2680" s="28" t="s">
        <v>25790</v>
      </c>
      <c r="G2680" s="28" t="s">
        <v>28149</v>
      </c>
      <c r="H2680" s="28" t="s">
        <v>25657</v>
      </c>
      <c r="I2680" s="28">
        <v>0</v>
      </c>
      <c r="J2680" s="28">
        <v>0</v>
      </c>
      <c r="K2680" s="28">
        <v>0</v>
      </c>
      <c r="L2680" s="28">
        <v>0</v>
      </c>
      <c r="M2680" s="28">
        <v>1</v>
      </c>
      <c r="N2680" s="28">
        <v>3</v>
      </c>
      <c r="O2680" s="28">
        <v>6</v>
      </c>
      <c r="P2680">
        <f>VLOOKUP($A2680,'Item Detail'!$A$2:$G$4956,7,0)</f>
        <v>1</v>
      </c>
      <c r="Q2680" s="30" t="s">
        <v>30729</v>
      </c>
      <c r="R2680" s="30" t="s">
        <v>30730</v>
      </c>
      <c r="S2680" s="30" t="s">
        <v>5361</v>
      </c>
      <c r="T2680" s="30" t="s">
        <v>30731</v>
      </c>
      <c r="U2680" s="30" t="s">
        <v>30747</v>
      </c>
      <c r="V2680" s="30" t="s">
        <v>30733</v>
      </c>
      <c r="W2680" s="30" t="s">
        <v>30733</v>
      </c>
      <c r="X2680" s="30" t="s">
        <v>30733</v>
      </c>
      <c r="Y2680" s="30" t="s">
        <v>30733</v>
      </c>
      <c r="Z2680" s="30" t="s">
        <v>30733</v>
      </c>
      <c r="AA2680" s="31" t="s">
        <v>30790</v>
      </c>
    </row>
    <row r="2681" spans="1:27" x14ac:dyDescent="0.3">
      <c r="A2681" s="28" t="s">
        <v>21071</v>
      </c>
      <c r="B2681" s="28" t="s">
        <v>25685</v>
      </c>
      <c r="C2681" s="28" t="s">
        <v>21072</v>
      </c>
      <c r="D2681" s="28" t="s">
        <v>21073</v>
      </c>
      <c r="E2681" s="28" t="s">
        <v>14560</v>
      </c>
      <c r="F2681" s="28" t="s">
        <v>27470</v>
      </c>
      <c r="G2681" s="28" t="s">
        <v>28150</v>
      </c>
      <c r="H2681" s="28" t="s">
        <v>25662</v>
      </c>
      <c r="I2681" s="28">
        <v>0</v>
      </c>
      <c r="J2681" s="28">
        <v>0</v>
      </c>
      <c r="K2681" s="28">
        <v>0</v>
      </c>
      <c r="L2681" s="28">
        <v>0</v>
      </c>
      <c r="M2681" s="28">
        <v>1</v>
      </c>
      <c r="N2681" s="28">
        <v>3</v>
      </c>
      <c r="O2681" s="28">
        <v>6</v>
      </c>
      <c r="P2681">
        <f>VLOOKUP($A2681,'Item Detail'!$A$2:$G$4956,7,0)</f>
        <v>1</v>
      </c>
      <c r="Q2681" s="30" t="s">
        <v>30739</v>
      </c>
      <c r="R2681" s="30" t="s">
        <v>30730</v>
      </c>
      <c r="S2681" s="30" t="s">
        <v>30737</v>
      </c>
      <c r="T2681" s="30" t="s">
        <v>30731</v>
      </c>
      <c r="U2681" s="30" t="s">
        <v>30732</v>
      </c>
      <c r="V2681" s="30" t="s">
        <v>30738</v>
      </c>
      <c r="W2681" s="30" t="s">
        <v>30738</v>
      </c>
      <c r="X2681" s="30" t="s">
        <v>30738</v>
      </c>
      <c r="Y2681" s="30" t="s">
        <v>30738</v>
      </c>
      <c r="Z2681" s="30" t="s">
        <v>30738</v>
      </c>
      <c r="AA2681" s="31" t="s">
        <v>30789</v>
      </c>
    </row>
    <row r="2682" spans="1:27" x14ac:dyDescent="0.3">
      <c r="A2682" s="28" t="s">
        <v>15350</v>
      </c>
      <c r="B2682" s="28" t="s">
        <v>25701</v>
      </c>
      <c r="C2682" s="28" t="s">
        <v>15351</v>
      </c>
      <c r="D2682" s="28" t="s">
        <v>15352</v>
      </c>
      <c r="E2682" s="28" t="s">
        <v>10584</v>
      </c>
      <c r="F2682" s="28" t="s">
        <v>15353</v>
      </c>
      <c r="G2682" s="28" t="s">
        <v>28151</v>
      </c>
      <c r="H2682" s="28" t="s">
        <v>25665</v>
      </c>
      <c r="I2682" s="28">
        <v>0</v>
      </c>
      <c r="J2682" s="28">
        <v>0</v>
      </c>
      <c r="K2682" s="28">
        <v>1</v>
      </c>
      <c r="L2682" s="28">
        <v>0</v>
      </c>
      <c r="M2682" s="28">
        <v>0</v>
      </c>
      <c r="N2682" s="28">
        <v>3</v>
      </c>
      <c r="O2682" s="28">
        <v>6</v>
      </c>
      <c r="P2682">
        <f>VLOOKUP($A2682,'Item Detail'!$A$2:$G$4956,7,0)</f>
        <v>1</v>
      </c>
      <c r="Q2682" s="30" t="s">
        <v>30745</v>
      </c>
      <c r="R2682" s="30" t="s">
        <v>30730</v>
      </c>
      <c r="S2682" s="30" t="s">
        <v>30737</v>
      </c>
      <c r="T2682" s="30" t="s">
        <v>30731</v>
      </c>
      <c r="U2682" s="30" t="s">
        <v>30747</v>
      </c>
      <c r="V2682" s="30" t="s">
        <v>30738</v>
      </c>
      <c r="W2682" s="30" t="s">
        <v>30738</v>
      </c>
      <c r="X2682" s="30" t="s">
        <v>30738</v>
      </c>
      <c r="Y2682" s="30" t="s">
        <v>30738</v>
      </c>
      <c r="Z2682" s="30" t="s">
        <v>30738</v>
      </c>
      <c r="AA2682" s="31" t="s">
        <v>30789</v>
      </c>
    </row>
    <row r="2683" spans="1:27" x14ac:dyDescent="0.3">
      <c r="A2683" s="28" t="s">
        <v>8144</v>
      </c>
      <c r="B2683" s="28" t="s">
        <v>25900</v>
      </c>
      <c r="C2683" s="28" t="s">
        <v>8145</v>
      </c>
      <c r="D2683" s="28" t="s">
        <v>25416</v>
      </c>
      <c r="E2683" s="28" t="s">
        <v>10507</v>
      </c>
      <c r="F2683" s="28" t="s">
        <v>2085</v>
      </c>
      <c r="G2683" s="28" t="s">
        <v>28152</v>
      </c>
      <c r="H2683" s="28" t="s">
        <v>25657</v>
      </c>
      <c r="I2683" s="28">
        <v>0</v>
      </c>
      <c r="J2683" s="28">
        <v>0</v>
      </c>
      <c r="K2683" s="28">
        <v>0</v>
      </c>
      <c r="L2683" s="28">
        <v>1</v>
      </c>
      <c r="M2683" s="28">
        <v>0</v>
      </c>
      <c r="N2683" s="28">
        <v>3</v>
      </c>
      <c r="O2683" s="28">
        <v>6</v>
      </c>
      <c r="P2683">
        <f>VLOOKUP($A2683,'Item Detail'!$A$2:$G$4956,7,0)</f>
        <v>1</v>
      </c>
      <c r="Q2683" s="30" t="s">
        <v>30729</v>
      </c>
      <c r="R2683" s="30" t="s">
        <v>30730</v>
      </c>
      <c r="S2683" s="30" t="s">
        <v>5361</v>
      </c>
      <c r="T2683" s="30" t="s">
        <v>30731</v>
      </c>
      <c r="U2683" s="30" t="s">
        <v>30731</v>
      </c>
      <c r="V2683" s="30" t="s">
        <v>30733</v>
      </c>
      <c r="W2683" s="30" t="s">
        <v>30733</v>
      </c>
      <c r="X2683" s="30" t="s">
        <v>30733</v>
      </c>
      <c r="Y2683" s="30" t="s">
        <v>30733</v>
      </c>
      <c r="Z2683" s="30" t="s">
        <v>30733</v>
      </c>
      <c r="AA2683" s="31" t="s">
        <v>30790</v>
      </c>
    </row>
    <row r="2684" spans="1:27" x14ac:dyDescent="0.3">
      <c r="A2684" s="28" t="s">
        <v>2375</v>
      </c>
      <c r="B2684" s="28" t="s">
        <v>25699</v>
      </c>
      <c r="C2684" s="28" t="s">
        <v>21734</v>
      </c>
      <c r="D2684" s="28" t="s">
        <v>10485</v>
      </c>
      <c r="E2684" s="28" t="s">
        <v>10507</v>
      </c>
      <c r="F2684" s="28" t="s">
        <v>2378</v>
      </c>
      <c r="G2684" s="28" t="s">
        <v>28153</v>
      </c>
      <c r="H2684" s="28" t="s">
        <v>25706</v>
      </c>
      <c r="I2684" s="28">
        <v>1</v>
      </c>
      <c r="J2684" s="28">
        <v>0</v>
      </c>
      <c r="K2684" s="28">
        <v>0</v>
      </c>
      <c r="L2684" s="28">
        <v>0</v>
      </c>
      <c r="M2684" s="28">
        <v>0</v>
      </c>
      <c r="N2684" s="28">
        <v>3</v>
      </c>
      <c r="O2684" s="28">
        <v>6</v>
      </c>
      <c r="P2684">
        <f>VLOOKUP($A2684,'Item Detail'!$A$2:$G$4956,7,0)</f>
        <v>1</v>
      </c>
      <c r="Q2684" s="30" t="s">
        <v>30748</v>
      </c>
      <c r="R2684" s="30" t="s">
        <v>30730</v>
      </c>
      <c r="S2684" s="30" t="s">
        <v>30749</v>
      </c>
      <c r="T2684" s="30" t="s">
        <v>30731</v>
      </c>
      <c r="U2684" s="30" t="s">
        <v>30731</v>
      </c>
      <c r="V2684" s="30" t="s">
        <v>30733</v>
      </c>
      <c r="W2684" s="30" t="s">
        <v>30733</v>
      </c>
      <c r="X2684" s="30" t="s">
        <v>30733</v>
      </c>
      <c r="Y2684" s="30" t="s">
        <v>30733</v>
      </c>
      <c r="Z2684" s="30" t="s">
        <v>30733</v>
      </c>
      <c r="AA2684" s="31" t="s">
        <v>30790</v>
      </c>
    </row>
    <row r="2685" spans="1:27" x14ac:dyDescent="0.3">
      <c r="A2685" s="28" t="s">
        <v>24335</v>
      </c>
      <c r="B2685" s="28" t="s">
        <v>25721</v>
      </c>
      <c r="C2685" s="28" t="s">
        <v>12726</v>
      </c>
      <c r="D2685" s="28" t="s">
        <v>14936</v>
      </c>
      <c r="E2685" s="28" t="s">
        <v>10949</v>
      </c>
      <c r="F2685" s="28" t="s">
        <v>12727</v>
      </c>
      <c r="G2685" s="28" t="s">
        <v>28154</v>
      </c>
      <c r="H2685" s="28" t="s">
        <v>25670</v>
      </c>
      <c r="I2685" s="28">
        <v>0</v>
      </c>
      <c r="J2685" s="28">
        <v>0</v>
      </c>
      <c r="K2685" s="28">
        <v>0</v>
      </c>
      <c r="L2685" s="28">
        <v>0</v>
      </c>
      <c r="M2685" s="28">
        <v>1</v>
      </c>
      <c r="N2685" s="28">
        <v>3</v>
      </c>
      <c r="O2685" s="28">
        <v>6</v>
      </c>
      <c r="P2685">
        <f>VLOOKUP($A2685,'Item Detail'!$A$2:$G$4956,7,0)</f>
        <v>1</v>
      </c>
      <c r="Q2685" s="30" t="s">
        <v>30759</v>
      </c>
      <c r="R2685" s="30" t="s">
        <v>30730</v>
      </c>
      <c r="S2685" s="30" t="s">
        <v>30737</v>
      </c>
      <c r="T2685" s="30" t="s">
        <v>30731</v>
      </c>
      <c r="U2685" s="30" t="s">
        <v>30731</v>
      </c>
      <c r="V2685" s="30" t="s">
        <v>30738</v>
      </c>
      <c r="W2685" s="30" t="s">
        <v>30733</v>
      </c>
      <c r="X2685" s="30" t="s">
        <v>30733</v>
      </c>
      <c r="Y2685" s="30" t="s">
        <v>30738</v>
      </c>
      <c r="Z2685" s="30" t="s">
        <v>30733</v>
      </c>
      <c r="AA2685" s="31" t="s">
        <v>30791</v>
      </c>
    </row>
    <row r="2686" spans="1:27" x14ac:dyDescent="0.3">
      <c r="A2686" s="28" t="s">
        <v>21567</v>
      </c>
      <c r="B2686" s="28" t="s">
        <v>25699</v>
      </c>
      <c r="C2686" s="28" t="s">
        <v>21568</v>
      </c>
      <c r="D2686" s="28" t="s">
        <v>10485</v>
      </c>
      <c r="E2686" s="28" t="s">
        <v>10885</v>
      </c>
      <c r="F2686" s="28" t="s">
        <v>18571</v>
      </c>
      <c r="G2686" s="28" t="s">
        <v>28155</v>
      </c>
      <c r="H2686" s="28" t="s">
        <v>25670</v>
      </c>
      <c r="I2686" s="28">
        <v>0</v>
      </c>
      <c r="J2686" s="28">
        <v>0</v>
      </c>
      <c r="K2686" s="28">
        <v>0</v>
      </c>
      <c r="L2686" s="28">
        <v>1</v>
      </c>
      <c r="M2686" s="28">
        <v>0</v>
      </c>
      <c r="N2686" s="28">
        <v>3</v>
      </c>
      <c r="O2686" s="28">
        <v>6</v>
      </c>
      <c r="P2686">
        <f>VLOOKUP($A2686,'Item Detail'!$A$2:$G$4956,7,0)</f>
        <v>1</v>
      </c>
      <c r="Q2686" s="30" t="s">
        <v>30745</v>
      </c>
      <c r="R2686" s="30" t="s">
        <v>30730</v>
      </c>
      <c r="S2686" s="30" t="s">
        <v>30737</v>
      </c>
      <c r="T2686" s="30" t="s">
        <v>30731</v>
      </c>
      <c r="U2686" s="30" t="s">
        <v>30747</v>
      </c>
      <c r="V2686" s="30" t="s">
        <v>30738</v>
      </c>
      <c r="W2686" s="30" t="s">
        <v>30733</v>
      </c>
      <c r="X2686" s="30" t="s">
        <v>30733</v>
      </c>
      <c r="Y2686" s="30" t="s">
        <v>30733</v>
      </c>
      <c r="Z2686" s="30" t="s">
        <v>30733</v>
      </c>
      <c r="AA2686" s="31" t="s">
        <v>30791</v>
      </c>
    </row>
    <row r="2687" spans="1:27" x14ac:dyDescent="0.3">
      <c r="A2687" s="28" t="s">
        <v>23070</v>
      </c>
      <c r="B2687" s="28" t="s">
        <v>25685</v>
      </c>
      <c r="C2687" s="28" t="s">
        <v>23071</v>
      </c>
      <c r="D2687" s="28" t="s">
        <v>10496</v>
      </c>
      <c r="E2687" s="28" t="s">
        <v>11789</v>
      </c>
      <c r="F2687" s="28" t="s">
        <v>10933</v>
      </c>
      <c r="G2687" s="28" t="s">
        <v>28156</v>
      </c>
      <c r="H2687" s="28" t="s">
        <v>25670</v>
      </c>
      <c r="I2687" s="28">
        <v>0</v>
      </c>
      <c r="J2687" s="28">
        <v>0</v>
      </c>
      <c r="K2687" s="28">
        <v>0</v>
      </c>
      <c r="L2687" s="28">
        <v>0</v>
      </c>
      <c r="M2687" s="28">
        <v>1</v>
      </c>
      <c r="N2687" s="28">
        <v>3</v>
      </c>
      <c r="O2687" s="28">
        <v>6</v>
      </c>
      <c r="P2687">
        <f>VLOOKUP($A2687,'Item Detail'!$A$2:$G$4956,7,0)</f>
        <v>1</v>
      </c>
      <c r="Q2687" s="30" t="s">
        <v>30739</v>
      </c>
      <c r="R2687" s="30" t="s">
        <v>30730</v>
      </c>
      <c r="S2687" s="30" t="s">
        <v>30737</v>
      </c>
      <c r="T2687" s="30" t="s">
        <v>30731</v>
      </c>
      <c r="U2687" s="30" t="s">
        <v>30732</v>
      </c>
      <c r="V2687" s="30" t="s">
        <v>30738</v>
      </c>
      <c r="W2687" s="30" t="s">
        <v>30738</v>
      </c>
      <c r="X2687" s="30" t="s">
        <v>30738</v>
      </c>
      <c r="Y2687" s="30" t="s">
        <v>30738</v>
      </c>
      <c r="Z2687" s="30" t="s">
        <v>30738</v>
      </c>
      <c r="AA2687" s="31" t="s">
        <v>30788</v>
      </c>
    </row>
    <row r="2688" spans="1:27" x14ac:dyDescent="0.3">
      <c r="A2688" s="28" t="s">
        <v>5499</v>
      </c>
      <c r="B2688" s="28" t="s">
        <v>25655</v>
      </c>
      <c r="C2688" s="28" t="s">
        <v>18346</v>
      </c>
      <c r="D2688" s="28" t="s">
        <v>18347</v>
      </c>
      <c r="E2688" s="28" t="s">
        <v>10461</v>
      </c>
      <c r="F2688" s="28" t="s">
        <v>5501</v>
      </c>
      <c r="G2688" s="28" t="s">
        <v>28157</v>
      </c>
      <c r="H2688" s="28" t="s">
        <v>25657</v>
      </c>
      <c r="I2688" s="28">
        <v>0</v>
      </c>
      <c r="J2688" s="28">
        <v>0</v>
      </c>
      <c r="K2688" s="28">
        <v>1</v>
      </c>
      <c r="L2688" s="28">
        <v>0</v>
      </c>
      <c r="M2688" s="28">
        <v>0</v>
      </c>
      <c r="N2688" s="28">
        <v>3</v>
      </c>
      <c r="O2688" s="28">
        <v>6</v>
      </c>
      <c r="P2688">
        <f>VLOOKUP($A2688,'Item Detail'!$A$2:$G$4956,7,0)</f>
        <v>1</v>
      </c>
      <c r="Q2688" s="30" t="s">
        <v>30729</v>
      </c>
      <c r="R2688" s="30" t="s">
        <v>30730</v>
      </c>
      <c r="S2688" s="30" t="s">
        <v>5361</v>
      </c>
      <c r="T2688" s="30" t="s">
        <v>30731</v>
      </c>
      <c r="U2688" s="30" t="s">
        <v>30747</v>
      </c>
      <c r="V2688" s="30" t="s">
        <v>30733</v>
      </c>
      <c r="W2688" s="30" t="s">
        <v>30733</v>
      </c>
      <c r="X2688" s="30" t="s">
        <v>30733</v>
      </c>
      <c r="Y2688" s="30" t="s">
        <v>30733</v>
      </c>
      <c r="Z2688" s="30" t="s">
        <v>30733</v>
      </c>
      <c r="AA2688" s="31" t="s">
        <v>30790</v>
      </c>
    </row>
    <row r="2689" spans="1:27" x14ac:dyDescent="0.3">
      <c r="A2689" s="28" t="s">
        <v>8081</v>
      </c>
      <c r="B2689" s="28" t="s">
        <v>25758</v>
      </c>
      <c r="C2689" s="28" t="s">
        <v>8082</v>
      </c>
      <c r="D2689" s="28" t="s">
        <v>18528</v>
      </c>
      <c r="E2689" s="28" t="s">
        <v>10507</v>
      </c>
      <c r="F2689" s="28" t="s">
        <v>6603</v>
      </c>
      <c r="G2689" s="28" t="s">
        <v>28158</v>
      </c>
      <c r="H2689" s="28" t="s">
        <v>25657</v>
      </c>
      <c r="I2689" s="28">
        <v>1</v>
      </c>
      <c r="J2689" s="28">
        <v>0</v>
      </c>
      <c r="K2689" s="28">
        <v>0</v>
      </c>
      <c r="L2689" s="28">
        <v>0</v>
      </c>
      <c r="M2689" s="28">
        <v>0</v>
      </c>
      <c r="N2689" s="28">
        <v>3</v>
      </c>
      <c r="O2689" s="28">
        <v>6</v>
      </c>
      <c r="P2689">
        <f>VLOOKUP($A2689,'Item Detail'!$A$2:$G$4956,7,0)</f>
        <v>1</v>
      </c>
      <c r="Q2689" s="30" t="s">
        <v>30729</v>
      </c>
      <c r="R2689" s="30" t="s">
        <v>30730</v>
      </c>
      <c r="S2689" s="30" t="s">
        <v>5361</v>
      </c>
      <c r="T2689" s="30" t="s">
        <v>30731</v>
      </c>
      <c r="U2689" s="30" t="s">
        <v>30747</v>
      </c>
      <c r="V2689" s="30" t="s">
        <v>30733</v>
      </c>
      <c r="W2689" s="30" t="s">
        <v>30733</v>
      </c>
      <c r="X2689" s="30" t="s">
        <v>30733</v>
      </c>
      <c r="Y2689" s="30" t="s">
        <v>30733</v>
      </c>
      <c r="Z2689" s="30" t="s">
        <v>30733</v>
      </c>
      <c r="AA2689" s="31" t="s">
        <v>30790</v>
      </c>
    </row>
    <row r="2690" spans="1:27" x14ac:dyDescent="0.3">
      <c r="A2690" s="28" t="s">
        <v>4191</v>
      </c>
      <c r="B2690" s="28" t="s">
        <v>25671</v>
      </c>
      <c r="C2690" s="28" t="s">
        <v>4189</v>
      </c>
      <c r="D2690" s="28" t="s">
        <v>19846</v>
      </c>
      <c r="E2690" s="28" t="s">
        <v>10507</v>
      </c>
      <c r="F2690" s="28" t="s">
        <v>2501</v>
      </c>
      <c r="G2690" s="28" t="s">
        <v>28159</v>
      </c>
      <c r="H2690" s="28" t="s">
        <v>25706</v>
      </c>
      <c r="I2690" s="28">
        <v>0</v>
      </c>
      <c r="J2690" s="28">
        <v>0</v>
      </c>
      <c r="K2690" s="28">
        <v>0</v>
      </c>
      <c r="L2690" s="28">
        <v>1</v>
      </c>
      <c r="M2690" s="28">
        <v>0</v>
      </c>
      <c r="N2690" s="28">
        <v>3</v>
      </c>
      <c r="O2690" s="28">
        <v>6</v>
      </c>
      <c r="P2690">
        <f>VLOOKUP($A2690,'Item Detail'!$A$2:$G$4956,7,0)</f>
        <v>1</v>
      </c>
      <c r="Q2690" s="30" t="s">
        <v>30748</v>
      </c>
      <c r="R2690" s="30" t="s">
        <v>30730</v>
      </c>
      <c r="S2690" s="30" t="s">
        <v>30749</v>
      </c>
      <c r="T2690" s="30" t="s">
        <v>30731</v>
      </c>
      <c r="U2690" s="30" t="s">
        <v>30751</v>
      </c>
      <c r="V2690" s="30" t="s">
        <v>30733</v>
      </c>
      <c r="W2690" s="30" t="s">
        <v>30733</v>
      </c>
      <c r="X2690" s="30" t="s">
        <v>30733</v>
      </c>
      <c r="Y2690" s="30" t="s">
        <v>30733</v>
      </c>
      <c r="Z2690" s="30" t="s">
        <v>30733</v>
      </c>
      <c r="AA2690" s="31" t="s">
        <v>30790</v>
      </c>
    </row>
    <row r="2691" spans="1:27" x14ac:dyDescent="0.3">
      <c r="A2691" s="28" t="s">
        <v>4186</v>
      </c>
      <c r="B2691" s="28" t="s">
        <v>25671</v>
      </c>
      <c r="C2691" s="28" t="s">
        <v>4187</v>
      </c>
      <c r="D2691" s="28" t="s">
        <v>13227</v>
      </c>
      <c r="E2691" s="28" t="s">
        <v>10507</v>
      </c>
      <c r="F2691" s="28" t="s">
        <v>2501</v>
      </c>
      <c r="G2691" s="28" t="s">
        <v>28160</v>
      </c>
      <c r="H2691" s="28" t="s">
        <v>25706</v>
      </c>
      <c r="I2691" s="28">
        <v>0</v>
      </c>
      <c r="J2691" s="28">
        <v>0</v>
      </c>
      <c r="K2691" s="28">
        <v>0</v>
      </c>
      <c r="L2691" s="28">
        <v>1</v>
      </c>
      <c r="M2691" s="28">
        <v>0</v>
      </c>
      <c r="N2691" s="28">
        <v>3</v>
      </c>
      <c r="O2691" s="28">
        <v>6</v>
      </c>
      <c r="P2691">
        <f>VLOOKUP($A2691,'Item Detail'!$A$2:$G$4956,7,0)</f>
        <v>1</v>
      </c>
      <c r="Q2691" s="30" t="s">
        <v>30748</v>
      </c>
      <c r="R2691" s="30" t="s">
        <v>30730</v>
      </c>
      <c r="S2691" s="30" t="s">
        <v>30749</v>
      </c>
      <c r="T2691" s="30" t="s">
        <v>30731</v>
      </c>
      <c r="U2691" s="30" t="s">
        <v>30751</v>
      </c>
      <c r="V2691" s="30" t="s">
        <v>30733</v>
      </c>
      <c r="W2691" s="30" t="s">
        <v>30733</v>
      </c>
      <c r="X2691" s="30" t="s">
        <v>30733</v>
      </c>
      <c r="Y2691" s="30" t="s">
        <v>30733</v>
      </c>
      <c r="Z2691" s="30" t="s">
        <v>30733</v>
      </c>
      <c r="AA2691" s="31" t="s">
        <v>30790</v>
      </c>
    </row>
    <row r="2692" spans="1:27" x14ac:dyDescent="0.3">
      <c r="A2692" s="28" t="s">
        <v>8534</v>
      </c>
      <c r="B2692" s="28" t="s">
        <v>25769</v>
      </c>
      <c r="C2692" s="28" t="s">
        <v>8533</v>
      </c>
      <c r="D2692" s="28" t="s">
        <v>11277</v>
      </c>
      <c r="E2692" s="28" t="s">
        <v>10507</v>
      </c>
      <c r="F2692" s="28" t="s">
        <v>7745</v>
      </c>
      <c r="G2692" s="28" t="s">
        <v>28161</v>
      </c>
      <c r="H2692" s="28" t="s">
        <v>25657</v>
      </c>
      <c r="I2692" s="28">
        <v>0</v>
      </c>
      <c r="J2692" s="28">
        <v>0</v>
      </c>
      <c r="K2692" s="28">
        <v>0</v>
      </c>
      <c r="L2692" s="28">
        <v>1</v>
      </c>
      <c r="M2692" s="28">
        <v>0</v>
      </c>
      <c r="N2692" s="28">
        <v>3</v>
      </c>
      <c r="O2692" s="28">
        <v>6</v>
      </c>
      <c r="P2692">
        <f>VLOOKUP($A2692,'Item Detail'!$A$2:$G$4956,7,0)</f>
        <v>1</v>
      </c>
      <c r="Q2692" s="30" t="s">
        <v>30729</v>
      </c>
      <c r="R2692" s="30" t="s">
        <v>30730</v>
      </c>
      <c r="S2692" s="30" t="s">
        <v>5361</v>
      </c>
      <c r="T2692" s="30" t="s">
        <v>30731</v>
      </c>
      <c r="U2692" s="30" t="s">
        <v>30751</v>
      </c>
      <c r="V2692" s="30" t="s">
        <v>30733</v>
      </c>
      <c r="W2692" s="30" t="s">
        <v>30733</v>
      </c>
      <c r="X2692" s="30" t="s">
        <v>30733</v>
      </c>
      <c r="Y2692" s="30" t="s">
        <v>30733</v>
      </c>
      <c r="Z2692" s="30" t="s">
        <v>30733</v>
      </c>
      <c r="AA2692" s="31" t="s">
        <v>30790</v>
      </c>
    </row>
    <row r="2693" spans="1:27" x14ac:dyDescent="0.3">
      <c r="A2693" s="28" t="s">
        <v>8532</v>
      </c>
      <c r="B2693" s="28" t="s">
        <v>25769</v>
      </c>
      <c r="C2693" s="28" t="s">
        <v>8533</v>
      </c>
      <c r="D2693" s="28" t="s">
        <v>10744</v>
      </c>
      <c r="E2693" s="28" t="s">
        <v>10507</v>
      </c>
      <c r="F2693" s="28" t="s">
        <v>7745</v>
      </c>
      <c r="G2693" s="28" t="s">
        <v>28162</v>
      </c>
      <c r="H2693" s="28" t="s">
        <v>25657</v>
      </c>
      <c r="I2693" s="28">
        <v>0</v>
      </c>
      <c r="J2693" s="28">
        <v>0</v>
      </c>
      <c r="K2693" s="28">
        <v>0</v>
      </c>
      <c r="L2693" s="28">
        <v>1</v>
      </c>
      <c r="M2693" s="28">
        <v>0</v>
      </c>
      <c r="N2693" s="28">
        <v>3</v>
      </c>
      <c r="O2693" s="28">
        <v>6</v>
      </c>
      <c r="P2693">
        <f>VLOOKUP($A2693,'Item Detail'!$A$2:$G$4956,7,0)</f>
        <v>1</v>
      </c>
      <c r="Q2693" s="30" t="s">
        <v>30729</v>
      </c>
      <c r="R2693" s="30" t="s">
        <v>30730</v>
      </c>
      <c r="S2693" s="30" t="s">
        <v>5361</v>
      </c>
      <c r="T2693" s="30" t="s">
        <v>30731</v>
      </c>
      <c r="U2693" s="30" t="s">
        <v>30751</v>
      </c>
      <c r="V2693" s="30" t="s">
        <v>30733</v>
      </c>
      <c r="W2693" s="30" t="s">
        <v>30733</v>
      </c>
      <c r="X2693" s="30" t="s">
        <v>30733</v>
      </c>
      <c r="Y2693" s="30" t="s">
        <v>30733</v>
      </c>
      <c r="Z2693" s="30" t="s">
        <v>30733</v>
      </c>
      <c r="AA2693" s="31" t="s">
        <v>30790</v>
      </c>
    </row>
    <row r="2694" spans="1:27" x14ac:dyDescent="0.3">
      <c r="A2694" s="28" t="s">
        <v>23505</v>
      </c>
      <c r="B2694" s="28" t="s">
        <v>25699</v>
      </c>
      <c r="C2694" s="28" t="s">
        <v>23077</v>
      </c>
      <c r="D2694" s="28" t="s">
        <v>22998</v>
      </c>
      <c r="E2694" s="28" t="s">
        <v>12031</v>
      </c>
      <c r="F2694" s="28" t="s">
        <v>25731</v>
      </c>
      <c r="G2694" s="28" t="s">
        <v>28163</v>
      </c>
      <c r="H2694" s="28" t="s">
        <v>25662</v>
      </c>
      <c r="I2694" s="28">
        <v>0</v>
      </c>
      <c r="J2694" s="28">
        <v>0</v>
      </c>
      <c r="K2694" s="28">
        <v>1</v>
      </c>
      <c r="L2694" s="28">
        <v>0</v>
      </c>
      <c r="M2694" s="28">
        <v>0</v>
      </c>
      <c r="N2694" s="28">
        <v>3</v>
      </c>
      <c r="O2694" s="28">
        <v>6</v>
      </c>
      <c r="P2694">
        <f>VLOOKUP($A2694,'Item Detail'!$A$2:$G$4956,7,0)</f>
        <v>1</v>
      </c>
      <c r="Q2694" s="30" t="s">
        <v>30745</v>
      </c>
      <c r="R2694" s="30" t="s">
        <v>30730</v>
      </c>
      <c r="S2694" s="30" t="s">
        <v>30737</v>
      </c>
      <c r="T2694" s="30" t="s">
        <v>30731</v>
      </c>
      <c r="U2694" s="30" t="s">
        <v>30751</v>
      </c>
      <c r="V2694" s="30" t="s">
        <v>30733</v>
      </c>
      <c r="W2694" s="30" t="s">
        <v>30733</v>
      </c>
      <c r="X2694" s="30" t="s">
        <v>30738</v>
      </c>
      <c r="Y2694" s="30" t="s">
        <v>30733</v>
      </c>
      <c r="Z2694" s="30" t="s">
        <v>30733</v>
      </c>
      <c r="AA2694" s="31" t="s">
        <v>30789</v>
      </c>
    </row>
    <row r="2695" spans="1:27" x14ac:dyDescent="0.3">
      <c r="A2695" s="28" t="s">
        <v>19385</v>
      </c>
      <c r="B2695" s="28" t="s">
        <v>25663</v>
      </c>
      <c r="C2695" s="28" t="s">
        <v>19386</v>
      </c>
      <c r="D2695" s="28" t="s">
        <v>17496</v>
      </c>
      <c r="E2695" s="28" t="s">
        <v>10507</v>
      </c>
      <c r="F2695" s="28" t="s">
        <v>2556</v>
      </c>
      <c r="G2695" s="28" t="s">
        <v>28164</v>
      </c>
      <c r="H2695" s="28" t="s">
        <v>25670</v>
      </c>
      <c r="I2695" s="28">
        <v>0</v>
      </c>
      <c r="J2695" s="28">
        <v>0</v>
      </c>
      <c r="K2695" s="28">
        <v>0</v>
      </c>
      <c r="L2695" s="28">
        <v>1</v>
      </c>
      <c r="M2695" s="28">
        <v>0</v>
      </c>
      <c r="N2695" s="28">
        <v>3</v>
      </c>
      <c r="O2695" s="28">
        <v>6</v>
      </c>
      <c r="P2695">
        <f>VLOOKUP($A2695,'Item Detail'!$A$2:$G$4956,7,0)</f>
        <v>1</v>
      </c>
      <c r="Q2695" s="30" t="s">
        <v>30745</v>
      </c>
      <c r="R2695" s="30" t="s">
        <v>30730</v>
      </c>
      <c r="S2695" s="30" t="s">
        <v>30737</v>
      </c>
      <c r="T2695" s="30" t="s">
        <v>30731</v>
      </c>
      <c r="U2695" s="30" t="s">
        <v>30731</v>
      </c>
      <c r="V2695" s="30" t="s">
        <v>30738</v>
      </c>
      <c r="W2695" s="30" t="s">
        <v>30733</v>
      </c>
      <c r="X2695" s="30" t="s">
        <v>30738</v>
      </c>
      <c r="Y2695" s="30" t="s">
        <v>30733</v>
      </c>
      <c r="Z2695" s="30" t="s">
        <v>30733</v>
      </c>
      <c r="AA2695" s="31" t="s">
        <v>30791</v>
      </c>
    </row>
    <row r="2696" spans="1:27" x14ac:dyDescent="0.3">
      <c r="A2696" s="28" t="s">
        <v>16574</v>
      </c>
      <c r="B2696" s="28" t="s">
        <v>25687</v>
      </c>
      <c r="C2696" s="28" t="s">
        <v>16575</v>
      </c>
      <c r="D2696" s="28" t="s">
        <v>16576</v>
      </c>
      <c r="E2696" s="28" t="s">
        <v>10507</v>
      </c>
      <c r="F2696" s="28" t="s">
        <v>2080</v>
      </c>
      <c r="G2696" s="28" t="s">
        <v>28165</v>
      </c>
      <c r="H2696" s="28" t="s">
        <v>25662</v>
      </c>
      <c r="I2696" s="28">
        <v>1</v>
      </c>
      <c r="J2696" s="28">
        <v>0</v>
      </c>
      <c r="K2696" s="28">
        <v>0</v>
      </c>
      <c r="L2696" s="28">
        <v>0</v>
      </c>
      <c r="M2696" s="28">
        <v>0</v>
      </c>
      <c r="N2696" s="28">
        <v>3</v>
      </c>
      <c r="O2696" s="28">
        <v>6</v>
      </c>
      <c r="P2696">
        <f>VLOOKUP($A2696,'Item Detail'!$A$2:$G$4956,7,0)</f>
        <v>1</v>
      </c>
      <c r="Q2696" s="30" t="s">
        <v>30745</v>
      </c>
      <c r="R2696" s="30" t="s">
        <v>30730</v>
      </c>
      <c r="S2696" s="30" t="s">
        <v>30737</v>
      </c>
      <c r="T2696" s="30" t="s">
        <v>30731</v>
      </c>
      <c r="U2696" s="30" t="s">
        <v>30747</v>
      </c>
      <c r="V2696" s="30" t="s">
        <v>30738</v>
      </c>
      <c r="W2696" s="30" t="s">
        <v>30733</v>
      </c>
      <c r="X2696" s="30" t="s">
        <v>30733</v>
      </c>
      <c r="Y2696" s="30" t="s">
        <v>30733</v>
      </c>
      <c r="Z2696" s="30" t="s">
        <v>30733</v>
      </c>
      <c r="AA2696" s="31" t="s">
        <v>30789</v>
      </c>
    </row>
    <row r="2697" spans="1:27" x14ac:dyDescent="0.3">
      <c r="A2697" s="28" t="s">
        <v>23648</v>
      </c>
      <c r="B2697" s="28" t="s">
        <v>25699</v>
      </c>
      <c r="C2697" s="28" t="s">
        <v>23649</v>
      </c>
      <c r="D2697" s="28" t="s">
        <v>23650</v>
      </c>
      <c r="E2697" s="28" t="s">
        <v>18468</v>
      </c>
      <c r="F2697" s="28" t="s">
        <v>2281</v>
      </c>
      <c r="G2697" s="28" t="s">
        <v>28166</v>
      </c>
      <c r="H2697" s="28" t="s">
        <v>25665</v>
      </c>
      <c r="I2697" s="28">
        <v>0</v>
      </c>
      <c r="J2697" s="28">
        <v>0</v>
      </c>
      <c r="K2697" s="28">
        <v>0</v>
      </c>
      <c r="L2697" s="28">
        <v>1</v>
      </c>
      <c r="M2697" s="28">
        <v>0</v>
      </c>
      <c r="N2697" s="28">
        <v>3</v>
      </c>
      <c r="O2697" s="28">
        <v>6</v>
      </c>
      <c r="P2697">
        <f>VLOOKUP($A2697,'Item Detail'!$A$2:$G$4956,7,0)</f>
        <v>1</v>
      </c>
      <c r="Q2697" s="30" t="s">
        <v>30739</v>
      </c>
      <c r="R2697" s="30" t="s">
        <v>30730</v>
      </c>
      <c r="S2697" s="30" t="s">
        <v>30737</v>
      </c>
      <c r="T2697" s="30" t="s">
        <v>30731</v>
      </c>
      <c r="U2697" s="30" t="s">
        <v>30732</v>
      </c>
      <c r="V2697" s="30" t="s">
        <v>30738</v>
      </c>
      <c r="W2697" s="30" t="s">
        <v>30738</v>
      </c>
      <c r="X2697" s="30" t="s">
        <v>30738</v>
      </c>
      <c r="Y2697" s="30" t="s">
        <v>30738</v>
      </c>
      <c r="Z2697" s="30" t="s">
        <v>30738</v>
      </c>
      <c r="AA2697" s="31" t="s">
        <v>30789</v>
      </c>
    </row>
    <row r="2698" spans="1:27" x14ac:dyDescent="0.3">
      <c r="A2698" s="28" t="s">
        <v>21695</v>
      </c>
      <c r="B2698" s="28" t="s">
        <v>25699</v>
      </c>
      <c r="C2698" s="28" t="s">
        <v>21696</v>
      </c>
      <c r="D2698" s="28" t="s">
        <v>11277</v>
      </c>
      <c r="E2698" s="28" t="s">
        <v>11351</v>
      </c>
      <c r="F2698" s="28" t="s">
        <v>25731</v>
      </c>
      <c r="G2698" s="28" t="s">
        <v>28167</v>
      </c>
      <c r="H2698" s="28" t="s">
        <v>25670</v>
      </c>
      <c r="I2698" s="28">
        <v>1</v>
      </c>
      <c r="J2698" s="28">
        <v>0</v>
      </c>
      <c r="K2698" s="28">
        <v>0</v>
      </c>
      <c r="L2698" s="28">
        <v>0</v>
      </c>
      <c r="M2698" s="28">
        <v>0</v>
      </c>
      <c r="N2698" s="28">
        <v>3</v>
      </c>
      <c r="O2698" s="28">
        <v>6</v>
      </c>
      <c r="P2698">
        <f>VLOOKUP($A2698,'Item Detail'!$A$2:$G$4956,7,0)</f>
        <v>1</v>
      </c>
      <c r="Q2698" s="30" t="s">
        <v>30745</v>
      </c>
      <c r="R2698" s="30" t="s">
        <v>30730</v>
      </c>
      <c r="S2698" s="30" t="s">
        <v>30737</v>
      </c>
      <c r="T2698" s="30" t="s">
        <v>30731</v>
      </c>
      <c r="U2698" s="30" t="s">
        <v>30751</v>
      </c>
      <c r="V2698" s="30" t="s">
        <v>30733</v>
      </c>
      <c r="W2698" s="30" t="s">
        <v>30733</v>
      </c>
      <c r="X2698" s="30" t="s">
        <v>30738</v>
      </c>
      <c r="Y2698" s="30" t="s">
        <v>30733</v>
      </c>
      <c r="Z2698" s="30" t="s">
        <v>30738</v>
      </c>
      <c r="AA2698" s="31" t="s">
        <v>30791</v>
      </c>
    </row>
    <row r="2699" spans="1:27" x14ac:dyDescent="0.3">
      <c r="A2699" s="28" t="s">
        <v>23589</v>
      </c>
      <c r="B2699" s="28" t="s">
        <v>25663</v>
      </c>
      <c r="C2699" s="28" t="s">
        <v>23590</v>
      </c>
      <c r="D2699" s="28" t="s">
        <v>11629</v>
      </c>
      <c r="E2699" s="28" t="s">
        <v>23591</v>
      </c>
      <c r="F2699" s="28" t="s">
        <v>23592</v>
      </c>
      <c r="G2699" s="28" t="s">
        <v>28168</v>
      </c>
      <c r="H2699" s="28" t="s">
        <v>25670</v>
      </c>
      <c r="I2699" s="28">
        <v>0</v>
      </c>
      <c r="J2699" s="28">
        <v>0</v>
      </c>
      <c r="K2699" s="28">
        <v>1</v>
      </c>
      <c r="L2699" s="28">
        <v>0</v>
      </c>
      <c r="M2699" s="28">
        <v>0</v>
      </c>
      <c r="N2699" s="28">
        <v>3</v>
      </c>
      <c r="O2699" s="28">
        <v>6</v>
      </c>
      <c r="P2699">
        <f>VLOOKUP($A2699,'Item Detail'!$A$2:$G$4956,7,0)</f>
        <v>1</v>
      </c>
      <c r="Q2699" s="30" t="s">
        <v>30739</v>
      </c>
      <c r="R2699" s="30" t="s">
        <v>30730</v>
      </c>
      <c r="S2699" s="30" t="s">
        <v>30737</v>
      </c>
      <c r="T2699" s="30" t="s">
        <v>30731</v>
      </c>
      <c r="U2699" s="30" t="s">
        <v>30756</v>
      </c>
      <c r="V2699" s="30" t="s">
        <v>30738</v>
      </c>
      <c r="W2699" s="30" t="s">
        <v>30738</v>
      </c>
      <c r="X2699" s="30" t="s">
        <v>30733</v>
      </c>
      <c r="Y2699" s="30" t="s">
        <v>30733</v>
      </c>
      <c r="Z2699" s="30" t="s">
        <v>30733</v>
      </c>
      <c r="AA2699" s="31" t="s">
        <v>30791</v>
      </c>
    </row>
    <row r="2700" spans="1:27" x14ac:dyDescent="0.3">
      <c r="A2700" s="28" t="s">
        <v>18480</v>
      </c>
      <c r="B2700" s="28" t="s">
        <v>25663</v>
      </c>
      <c r="C2700" s="28" t="s">
        <v>18481</v>
      </c>
      <c r="D2700" s="28" t="s">
        <v>18482</v>
      </c>
      <c r="E2700" s="28" t="s">
        <v>18483</v>
      </c>
      <c r="F2700" s="28" t="s">
        <v>18484</v>
      </c>
      <c r="G2700" s="28" t="s">
        <v>28169</v>
      </c>
      <c r="H2700" s="28" t="s">
        <v>25670</v>
      </c>
      <c r="I2700" s="28">
        <v>1</v>
      </c>
      <c r="J2700" s="28">
        <v>0</v>
      </c>
      <c r="K2700" s="28">
        <v>0</v>
      </c>
      <c r="L2700" s="28">
        <v>0</v>
      </c>
      <c r="M2700" s="28">
        <v>0</v>
      </c>
      <c r="N2700" s="28">
        <v>3</v>
      </c>
      <c r="O2700" s="28">
        <v>6</v>
      </c>
      <c r="P2700">
        <f>VLOOKUP($A2700,'Item Detail'!$A$2:$G$4956,7,0)</f>
        <v>1</v>
      </c>
      <c r="Q2700" s="30" t="s">
        <v>30739</v>
      </c>
      <c r="R2700" s="30" t="s">
        <v>30730</v>
      </c>
      <c r="S2700" s="30" t="s">
        <v>30737</v>
      </c>
      <c r="T2700" s="30" t="s">
        <v>30731</v>
      </c>
      <c r="U2700" s="30" t="s">
        <v>30732</v>
      </c>
      <c r="V2700" s="30" t="s">
        <v>30738</v>
      </c>
      <c r="W2700" s="30" t="s">
        <v>30738</v>
      </c>
      <c r="X2700" s="30" t="s">
        <v>30738</v>
      </c>
      <c r="Y2700" s="30" t="s">
        <v>30738</v>
      </c>
      <c r="Z2700" s="30" t="s">
        <v>30738</v>
      </c>
      <c r="AA2700" s="31" t="s">
        <v>30788</v>
      </c>
    </row>
    <row r="2701" spans="1:27" x14ac:dyDescent="0.3">
      <c r="A2701" s="28" t="s">
        <v>8950</v>
      </c>
      <c r="B2701" s="28" t="s">
        <v>25755</v>
      </c>
      <c r="C2701" s="28" t="s">
        <v>21144</v>
      </c>
      <c r="D2701" s="28" t="s">
        <v>10485</v>
      </c>
      <c r="E2701" s="28" t="s">
        <v>10507</v>
      </c>
      <c r="F2701" s="28" t="s">
        <v>4839</v>
      </c>
      <c r="G2701" s="28" t="s">
        <v>28170</v>
      </c>
      <c r="H2701" s="28" t="s">
        <v>25657</v>
      </c>
      <c r="I2701" s="28">
        <v>1</v>
      </c>
      <c r="J2701" s="28">
        <v>0</v>
      </c>
      <c r="K2701" s="28">
        <v>0</v>
      </c>
      <c r="L2701" s="28">
        <v>0</v>
      </c>
      <c r="M2701" s="28">
        <v>0</v>
      </c>
      <c r="N2701" s="28">
        <v>3</v>
      </c>
      <c r="O2701" s="28">
        <v>6</v>
      </c>
      <c r="P2701">
        <f>VLOOKUP($A2701,'Item Detail'!$A$2:$G$4956,7,0)</f>
        <v>1</v>
      </c>
      <c r="Q2701" s="30" t="s">
        <v>30729</v>
      </c>
      <c r="R2701" s="30" t="s">
        <v>30730</v>
      </c>
      <c r="S2701" s="30" t="s">
        <v>5361</v>
      </c>
      <c r="T2701" s="30" t="s">
        <v>30731</v>
      </c>
      <c r="U2701" s="30" t="s">
        <v>30731</v>
      </c>
      <c r="V2701" s="30" t="s">
        <v>30733</v>
      </c>
      <c r="W2701" s="30" t="s">
        <v>30733</v>
      </c>
      <c r="X2701" s="30" t="s">
        <v>30733</v>
      </c>
      <c r="Y2701" s="30" t="s">
        <v>30733</v>
      </c>
      <c r="Z2701" s="30" t="s">
        <v>30733</v>
      </c>
      <c r="AA2701" s="31" t="s">
        <v>30790</v>
      </c>
    </row>
    <row r="2702" spans="1:27" x14ac:dyDescent="0.3">
      <c r="A2702" s="28" t="s">
        <v>6371</v>
      </c>
      <c r="B2702" s="28" t="s">
        <v>25900</v>
      </c>
      <c r="C2702" s="28" t="s">
        <v>22525</v>
      </c>
      <c r="D2702" s="28" t="s">
        <v>13211</v>
      </c>
      <c r="E2702" s="28" t="s">
        <v>12453</v>
      </c>
      <c r="F2702" s="28" t="s">
        <v>2829</v>
      </c>
      <c r="G2702" s="28" t="s">
        <v>28171</v>
      </c>
      <c r="H2702" s="28" t="s">
        <v>25657</v>
      </c>
      <c r="I2702" s="28">
        <v>0</v>
      </c>
      <c r="J2702" s="28">
        <v>0</v>
      </c>
      <c r="K2702" s="28">
        <v>0</v>
      </c>
      <c r="L2702" s="28">
        <v>0</v>
      </c>
      <c r="M2702" s="28">
        <v>1</v>
      </c>
      <c r="N2702" s="28">
        <v>3</v>
      </c>
      <c r="O2702" s="28">
        <v>6</v>
      </c>
      <c r="P2702">
        <f>VLOOKUP($A2702,'Item Detail'!$A$2:$G$4956,7,0)</f>
        <v>1</v>
      </c>
      <c r="Q2702" s="30" t="s">
        <v>30729</v>
      </c>
      <c r="R2702" s="30" t="s">
        <v>30730</v>
      </c>
      <c r="S2702" s="30" t="s">
        <v>5361</v>
      </c>
      <c r="T2702" s="30" t="s">
        <v>30731</v>
      </c>
      <c r="U2702" s="30" t="s">
        <v>30747</v>
      </c>
      <c r="V2702" s="30" t="s">
        <v>30733</v>
      </c>
      <c r="W2702" s="30" t="s">
        <v>30733</v>
      </c>
      <c r="X2702" s="30" t="s">
        <v>30733</v>
      </c>
      <c r="Y2702" s="30" t="s">
        <v>30733</v>
      </c>
      <c r="Z2702" s="30" t="s">
        <v>30733</v>
      </c>
      <c r="AA2702" s="31" t="s">
        <v>30790</v>
      </c>
    </row>
    <row r="2703" spans="1:27" x14ac:dyDescent="0.3">
      <c r="A2703" s="28" t="s">
        <v>9919</v>
      </c>
      <c r="B2703" s="28" t="s">
        <v>25721</v>
      </c>
      <c r="C2703" s="28" t="s">
        <v>12794</v>
      </c>
      <c r="D2703" s="28" t="s">
        <v>15175</v>
      </c>
      <c r="E2703" s="28" t="s">
        <v>10507</v>
      </c>
      <c r="F2703" s="28" t="s">
        <v>4069</v>
      </c>
      <c r="G2703" s="28" t="s">
        <v>28172</v>
      </c>
      <c r="H2703" s="28" t="s">
        <v>25657</v>
      </c>
      <c r="I2703" s="28">
        <v>0</v>
      </c>
      <c r="J2703" s="28">
        <v>0</v>
      </c>
      <c r="K2703" s="28">
        <v>0</v>
      </c>
      <c r="L2703" s="28">
        <v>1</v>
      </c>
      <c r="M2703" s="28">
        <v>0</v>
      </c>
      <c r="N2703" s="28">
        <v>3</v>
      </c>
      <c r="O2703" s="28">
        <v>6</v>
      </c>
      <c r="P2703">
        <f>VLOOKUP($A2703,'Item Detail'!$A$2:$G$4956,7,0)</f>
        <v>1</v>
      </c>
      <c r="Q2703" s="30" t="s">
        <v>30729</v>
      </c>
      <c r="R2703" s="30" t="s">
        <v>30730</v>
      </c>
      <c r="S2703" s="30" t="s">
        <v>5361</v>
      </c>
      <c r="T2703" s="30" t="s">
        <v>30731</v>
      </c>
      <c r="U2703" s="30" t="s">
        <v>30731</v>
      </c>
      <c r="V2703" s="30" t="s">
        <v>30733</v>
      </c>
      <c r="W2703" s="30" t="s">
        <v>30733</v>
      </c>
      <c r="X2703" s="30" t="s">
        <v>30733</v>
      </c>
      <c r="Y2703" s="30" t="s">
        <v>30733</v>
      </c>
      <c r="Z2703" s="30" t="s">
        <v>30733</v>
      </c>
      <c r="AA2703" s="31" t="s">
        <v>30790</v>
      </c>
    </row>
    <row r="2704" spans="1:27" x14ac:dyDescent="0.3">
      <c r="A2704" s="28" t="s">
        <v>9723</v>
      </c>
      <c r="B2704" s="28" t="s">
        <v>25721</v>
      </c>
      <c r="C2704" s="28" t="s">
        <v>17837</v>
      </c>
      <c r="D2704" s="28" t="s">
        <v>17838</v>
      </c>
      <c r="E2704" s="28" t="s">
        <v>10507</v>
      </c>
      <c r="F2704" s="28" t="s">
        <v>4069</v>
      </c>
      <c r="G2704" s="28" t="s">
        <v>28173</v>
      </c>
      <c r="H2704" s="28" t="s">
        <v>25657</v>
      </c>
      <c r="I2704" s="28">
        <v>0</v>
      </c>
      <c r="J2704" s="28">
        <v>0</v>
      </c>
      <c r="K2704" s="28">
        <v>0</v>
      </c>
      <c r="L2704" s="28">
        <v>0</v>
      </c>
      <c r="M2704" s="28">
        <v>1</v>
      </c>
      <c r="N2704" s="28">
        <v>3</v>
      </c>
      <c r="O2704" s="28">
        <v>6</v>
      </c>
      <c r="P2704">
        <f>VLOOKUP($A2704,'Item Detail'!$A$2:$G$4956,7,0)</f>
        <v>1</v>
      </c>
      <c r="Q2704" s="30" t="s">
        <v>30729</v>
      </c>
      <c r="R2704" s="30" t="s">
        <v>30730</v>
      </c>
      <c r="S2704" s="30" t="s">
        <v>5361</v>
      </c>
      <c r="T2704" s="30" t="s">
        <v>30731</v>
      </c>
      <c r="U2704" s="30" t="s">
        <v>30731</v>
      </c>
      <c r="V2704" s="30" t="s">
        <v>30733</v>
      </c>
      <c r="W2704" s="30" t="s">
        <v>30733</v>
      </c>
      <c r="X2704" s="30" t="s">
        <v>30733</v>
      </c>
      <c r="Y2704" s="30" t="s">
        <v>30733</v>
      </c>
      <c r="Z2704" s="30" t="s">
        <v>30733</v>
      </c>
      <c r="AA2704" s="31" t="s">
        <v>30790</v>
      </c>
    </row>
    <row r="2705" spans="1:27" x14ac:dyDescent="0.3">
      <c r="A2705" s="28" t="s">
        <v>24145</v>
      </c>
      <c r="B2705" s="28" t="s">
        <v>25685</v>
      </c>
      <c r="C2705" s="28" t="s">
        <v>24146</v>
      </c>
      <c r="D2705" s="28" t="s">
        <v>12524</v>
      </c>
      <c r="E2705" s="28" t="s">
        <v>11847</v>
      </c>
      <c r="F2705" s="28" t="s">
        <v>11746</v>
      </c>
      <c r="G2705" s="28" t="s">
        <v>28174</v>
      </c>
      <c r="H2705" s="28" t="s">
        <v>25670</v>
      </c>
      <c r="I2705" s="28">
        <v>0</v>
      </c>
      <c r="J2705" s="28">
        <v>0</v>
      </c>
      <c r="K2705" s="28">
        <v>0</v>
      </c>
      <c r="L2705" s="28">
        <v>1</v>
      </c>
      <c r="M2705" s="28">
        <v>0</v>
      </c>
      <c r="N2705" s="28">
        <v>3</v>
      </c>
      <c r="O2705" s="28">
        <v>6</v>
      </c>
      <c r="P2705">
        <f>VLOOKUP($A2705,'Item Detail'!$A$2:$G$4956,7,0)</f>
        <v>1</v>
      </c>
      <c r="Q2705" s="30" t="s">
        <v>30745</v>
      </c>
      <c r="R2705" s="30" t="s">
        <v>30730</v>
      </c>
      <c r="S2705" s="30" t="s">
        <v>30737</v>
      </c>
      <c r="T2705" s="30" t="s">
        <v>30731</v>
      </c>
      <c r="U2705" s="30" t="s">
        <v>30757</v>
      </c>
      <c r="V2705" s="30" t="s">
        <v>30738</v>
      </c>
      <c r="W2705" s="30" t="s">
        <v>30738</v>
      </c>
      <c r="X2705" s="30" t="s">
        <v>30738</v>
      </c>
      <c r="Y2705" s="30" t="s">
        <v>30733</v>
      </c>
      <c r="Z2705" s="30" t="s">
        <v>30733</v>
      </c>
      <c r="AA2705" s="31" t="s">
        <v>30791</v>
      </c>
    </row>
    <row r="2706" spans="1:27" x14ac:dyDescent="0.3">
      <c r="A2706" s="28" t="s">
        <v>4350</v>
      </c>
      <c r="B2706" s="28" t="s">
        <v>25668</v>
      </c>
      <c r="C2706" s="28" t="s">
        <v>16973</v>
      </c>
      <c r="D2706" s="28" t="s">
        <v>10485</v>
      </c>
      <c r="E2706" s="28" t="s">
        <v>10507</v>
      </c>
      <c r="F2706" s="28" t="s">
        <v>26257</v>
      </c>
      <c r="G2706" s="28" t="s">
        <v>28175</v>
      </c>
      <c r="H2706" s="28" t="s">
        <v>25706</v>
      </c>
      <c r="I2706" s="28">
        <v>0</v>
      </c>
      <c r="J2706" s="28">
        <v>0</v>
      </c>
      <c r="K2706" s="28">
        <v>0</v>
      </c>
      <c r="L2706" s="28">
        <v>1</v>
      </c>
      <c r="M2706" s="28">
        <v>0</v>
      </c>
      <c r="N2706" s="28">
        <v>3</v>
      </c>
      <c r="O2706" s="28">
        <v>6</v>
      </c>
      <c r="P2706">
        <f>VLOOKUP($A2706,'Item Detail'!$A$2:$G$4956,7,0)</f>
        <v>1</v>
      </c>
      <c r="Q2706" s="30" t="s">
        <v>30748</v>
      </c>
      <c r="R2706" s="30" t="s">
        <v>30730</v>
      </c>
      <c r="S2706" s="30" t="s">
        <v>30749</v>
      </c>
      <c r="T2706" s="30" t="s">
        <v>30731</v>
      </c>
      <c r="U2706" s="30" t="s">
        <v>30731</v>
      </c>
      <c r="V2706" s="30" t="s">
        <v>30733</v>
      </c>
      <c r="W2706" s="30" t="s">
        <v>30733</v>
      </c>
      <c r="X2706" s="30" t="s">
        <v>30733</v>
      </c>
      <c r="Y2706" s="30" t="s">
        <v>30733</v>
      </c>
      <c r="Z2706" s="30" t="s">
        <v>30733</v>
      </c>
      <c r="AA2706" s="31" t="s">
        <v>30790</v>
      </c>
    </row>
    <row r="2707" spans="1:27" x14ac:dyDescent="0.3">
      <c r="A2707" s="28" t="s">
        <v>22282</v>
      </c>
      <c r="B2707" s="28" t="s">
        <v>25663</v>
      </c>
      <c r="C2707" s="28" t="s">
        <v>22283</v>
      </c>
      <c r="D2707" s="28" t="s">
        <v>22284</v>
      </c>
      <c r="E2707" s="28" t="s">
        <v>14160</v>
      </c>
      <c r="F2707" s="28" t="s">
        <v>10832</v>
      </c>
      <c r="G2707" s="28" t="s">
        <v>28176</v>
      </c>
      <c r="H2707" s="28" t="s">
        <v>25670</v>
      </c>
      <c r="I2707" s="28">
        <v>0</v>
      </c>
      <c r="J2707" s="28">
        <v>0</v>
      </c>
      <c r="K2707" s="28">
        <v>0</v>
      </c>
      <c r="L2707" s="28">
        <v>0</v>
      </c>
      <c r="M2707" s="28">
        <v>1</v>
      </c>
      <c r="N2707" s="28">
        <v>3</v>
      </c>
      <c r="O2707" s="28">
        <v>6</v>
      </c>
      <c r="P2707">
        <f>VLOOKUP($A2707,'Item Detail'!$A$2:$G$4956,7,0)</f>
        <v>1</v>
      </c>
      <c r="Q2707" s="30" t="s">
        <v>30739</v>
      </c>
      <c r="R2707" s="30" t="s">
        <v>30730</v>
      </c>
      <c r="S2707" s="30" t="s">
        <v>30737</v>
      </c>
      <c r="T2707" s="30" t="s">
        <v>30731</v>
      </c>
      <c r="U2707" s="30" t="s">
        <v>30732</v>
      </c>
      <c r="V2707" s="30" t="s">
        <v>30738</v>
      </c>
      <c r="W2707" s="30" t="s">
        <v>30733</v>
      </c>
      <c r="X2707" s="30" t="s">
        <v>30733</v>
      </c>
      <c r="Y2707" s="30" t="s">
        <v>30733</v>
      </c>
      <c r="Z2707" s="30" t="s">
        <v>30733</v>
      </c>
      <c r="AA2707" s="31" t="s">
        <v>30791</v>
      </c>
    </row>
    <row r="2708" spans="1:27" x14ac:dyDescent="0.3">
      <c r="A2708" s="28" t="s">
        <v>5137</v>
      </c>
      <c r="B2708" s="28" t="s">
        <v>25671</v>
      </c>
      <c r="C2708" s="28" t="s">
        <v>19283</v>
      </c>
      <c r="D2708" s="28" t="s">
        <v>10485</v>
      </c>
      <c r="E2708" s="28" t="s">
        <v>10507</v>
      </c>
      <c r="F2708" s="28" t="s">
        <v>3043</v>
      </c>
      <c r="G2708" s="28" t="s">
        <v>28177</v>
      </c>
      <c r="H2708" s="28" t="s">
        <v>25706</v>
      </c>
      <c r="I2708" s="28">
        <v>0</v>
      </c>
      <c r="J2708" s="28">
        <v>0</v>
      </c>
      <c r="K2708" s="28">
        <v>0</v>
      </c>
      <c r="L2708" s="28">
        <v>1</v>
      </c>
      <c r="M2708" s="28">
        <v>0</v>
      </c>
      <c r="N2708" s="28">
        <v>3</v>
      </c>
      <c r="O2708" s="28">
        <v>6</v>
      </c>
      <c r="P2708">
        <f>VLOOKUP($A2708,'Item Detail'!$A$2:$G$4956,7,0)</f>
        <v>1</v>
      </c>
      <c r="Q2708" s="30" t="s">
        <v>30748</v>
      </c>
      <c r="R2708" s="30" t="s">
        <v>30730</v>
      </c>
      <c r="S2708" s="30" t="s">
        <v>30749</v>
      </c>
      <c r="T2708" s="30" t="s">
        <v>30731</v>
      </c>
      <c r="U2708" s="30" t="s">
        <v>30747</v>
      </c>
      <c r="V2708" s="30" t="s">
        <v>30733</v>
      </c>
      <c r="W2708" s="30" t="s">
        <v>30733</v>
      </c>
      <c r="X2708" s="30" t="s">
        <v>30733</v>
      </c>
      <c r="Y2708" s="30" t="s">
        <v>30733</v>
      </c>
      <c r="Z2708" s="30" t="s">
        <v>30733</v>
      </c>
      <c r="AA2708" s="31" t="s">
        <v>30790</v>
      </c>
    </row>
    <row r="2709" spans="1:27" x14ac:dyDescent="0.3">
      <c r="A2709" s="28" t="s">
        <v>5567</v>
      </c>
      <c r="B2709" s="28" t="s">
        <v>25869</v>
      </c>
      <c r="C2709" s="28" t="s">
        <v>5568</v>
      </c>
      <c r="D2709" s="28" t="s">
        <v>10485</v>
      </c>
      <c r="E2709" s="28" t="s">
        <v>10507</v>
      </c>
      <c r="F2709" s="28" t="s">
        <v>5569</v>
      </c>
      <c r="G2709" s="28" t="s">
        <v>28178</v>
      </c>
      <c r="H2709" s="28" t="s">
        <v>25657</v>
      </c>
      <c r="I2709" s="28">
        <v>0</v>
      </c>
      <c r="J2709" s="28">
        <v>0</v>
      </c>
      <c r="K2709" s="28">
        <v>0</v>
      </c>
      <c r="L2709" s="28">
        <v>1</v>
      </c>
      <c r="M2709" s="28">
        <v>0</v>
      </c>
      <c r="N2709" s="28">
        <v>3</v>
      </c>
      <c r="O2709" s="28">
        <v>6</v>
      </c>
      <c r="P2709">
        <f>VLOOKUP($A2709,'Item Detail'!$A$2:$G$4956,7,0)</f>
        <v>1</v>
      </c>
      <c r="Q2709" s="30" t="s">
        <v>30729</v>
      </c>
      <c r="R2709" s="30" t="s">
        <v>30730</v>
      </c>
      <c r="S2709" s="30" t="s">
        <v>5361</v>
      </c>
      <c r="T2709" s="30" t="s">
        <v>30731</v>
      </c>
      <c r="U2709" s="30" t="s">
        <v>30731</v>
      </c>
      <c r="V2709" s="30" t="s">
        <v>30733</v>
      </c>
      <c r="W2709" s="30" t="s">
        <v>30733</v>
      </c>
      <c r="X2709" s="30" t="s">
        <v>30733</v>
      </c>
      <c r="Y2709" s="30" t="s">
        <v>30733</v>
      </c>
      <c r="Z2709" s="30" t="s">
        <v>30733</v>
      </c>
      <c r="AA2709" s="31" t="s">
        <v>30790</v>
      </c>
    </row>
    <row r="2710" spans="1:27" x14ac:dyDescent="0.3">
      <c r="A2710" s="28" t="s">
        <v>17865</v>
      </c>
      <c r="B2710" s="28" t="s">
        <v>25663</v>
      </c>
      <c r="C2710" s="28" t="s">
        <v>17866</v>
      </c>
      <c r="D2710" s="28" t="s">
        <v>11729</v>
      </c>
      <c r="E2710" s="28" t="s">
        <v>10695</v>
      </c>
      <c r="F2710" s="28" t="s">
        <v>11567</v>
      </c>
      <c r="G2710" s="28" t="s">
        <v>28179</v>
      </c>
      <c r="H2710" s="28" t="s">
        <v>25665</v>
      </c>
      <c r="I2710" s="28">
        <v>0</v>
      </c>
      <c r="J2710" s="28">
        <v>0</v>
      </c>
      <c r="K2710" s="28">
        <v>1</v>
      </c>
      <c r="L2710" s="28">
        <v>0</v>
      </c>
      <c r="M2710" s="28">
        <v>0</v>
      </c>
      <c r="N2710" s="28">
        <v>3</v>
      </c>
      <c r="O2710" s="28">
        <v>6</v>
      </c>
      <c r="P2710">
        <f>VLOOKUP($A2710,'Item Detail'!$A$2:$G$4956,7,0)</f>
        <v>1</v>
      </c>
      <c r="Q2710" s="30" t="s">
        <v>30739</v>
      </c>
      <c r="R2710" s="30" t="s">
        <v>30730</v>
      </c>
      <c r="S2710" s="30" t="s">
        <v>30737</v>
      </c>
      <c r="T2710" s="30" t="s">
        <v>30731</v>
      </c>
      <c r="U2710" s="30" t="s">
        <v>30732</v>
      </c>
      <c r="V2710" s="30" t="s">
        <v>30738</v>
      </c>
      <c r="W2710" s="30" t="s">
        <v>30738</v>
      </c>
      <c r="X2710" s="30" t="s">
        <v>30738</v>
      </c>
      <c r="Y2710" s="30" t="s">
        <v>30738</v>
      </c>
      <c r="Z2710" s="30" t="s">
        <v>30738</v>
      </c>
      <c r="AA2710" s="31" t="s">
        <v>30789</v>
      </c>
    </row>
    <row r="2711" spans="1:27" x14ac:dyDescent="0.3">
      <c r="A2711" s="28" t="s">
        <v>8308</v>
      </c>
      <c r="B2711" s="28" t="s">
        <v>25687</v>
      </c>
      <c r="C2711" s="28" t="s">
        <v>24457</v>
      </c>
      <c r="D2711" s="28" t="s">
        <v>12545</v>
      </c>
      <c r="E2711" s="28" t="s">
        <v>15411</v>
      </c>
      <c r="F2711" s="28" t="s">
        <v>8266</v>
      </c>
      <c r="G2711" s="28" t="s">
        <v>28180</v>
      </c>
      <c r="H2711" s="28" t="s">
        <v>25657</v>
      </c>
      <c r="I2711" s="28">
        <v>0</v>
      </c>
      <c r="J2711" s="28">
        <v>0</v>
      </c>
      <c r="K2711" s="28">
        <v>0</v>
      </c>
      <c r="L2711" s="28">
        <v>1</v>
      </c>
      <c r="M2711" s="28">
        <v>0</v>
      </c>
      <c r="N2711" s="28">
        <v>3</v>
      </c>
      <c r="O2711" s="28">
        <v>6</v>
      </c>
      <c r="P2711">
        <f>VLOOKUP($A2711,'Item Detail'!$A$2:$G$4956,7,0)</f>
        <v>1</v>
      </c>
      <c r="Q2711" s="30" t="s">
        <v>30729</v>
      </c>
      <c r="R2711" s="30" t="s">
        <v>30730</v>
      </c>
      <c r="S2711" s="30" t="s">
        <v>5361</v>
      </c>
      <c r="T2711" s="30" t="s">
        <v>30731</v>
      </c>
      <c r="U2711" s="30" t="s">
        <v>30747</v>
      </c>
      <c r="V2711" s="30" t="s">
        <v>30733</v>
      </c>
      <c r="W2711" s="30" t="s">
        <v>30733</v>
      </c>
      <c r="X2711" s="30" t="s">
        <v>30733</v>
      </c>
      <c r="Y2711" s="30" t="s">
        <v>30733</v>
      </c>
      <c r="Z2711" s="30" t="s">
        <v>30733</v>
      </c>
      <c r="AA2711" s="31" t="s">
        <v>30790</v>
      </c>
    </row>
    <row r="2712" spans="1:27" x14ac:dyDescent="0.3">
      <c r="A2712" s="28" t="s">
        <v>8306</v>
      </c>
      <c r="B2712" s="28" t="s">
        <v>25687</v>
      </c>
      <c r="C2712" s="28" t="s">
        <v>22339</v>
      </c>
      <c r="D2712" s="28" t="s">
        <v>13009</v>
      </c>
      <c r="E2712" s="28" t="s">
        <v>22340</v>
      </c>
      <c r="F2712" s="28" t="s">
        <v>8266</v>
      </c>
      <c r="G2712" s="28" t="s">
        <v>28181</v>
      </c>
      <c r="H2712" s="28" t="s">
        <v>25657</v>
      </c>
      <c r="I2712" s="28">
        <v>0</v>
      </c>
      <c r="J2712" s="28">
        <v>0</v>
      </c>
      <c r="K2712" s="28">
        <v>0</v>
      </c>
      <c r="L2712" s="28">
        <v>1</v>
      </c>
      <c r="M2712" s="28">
        <v>0</v>
      </c>
      <c r="N2712" s="28">
        <v>3</v>
      </c>
      <c r="O2712" s="28">
        <v>6</v>
      </c>
      <c r="P2712">
        <f>VLOOKUP($A2712,'Item Detail'!$A$2:$G$4956,7,0)</f>
        <v>1</v>
      </c>
      <c r="Q2712" s="30" t="s">
        <v>30729</v>
      </c>
      <c r="R2712" s="30" t="s">
        <v>30730</v>
      </c>
      <c r="S2712" s="30" t="s">
        <v>5361</v>
      </c>
      <c r="T2712" s="30" t="s">
        <v>30731</v>
      </c>
      <c r="U2712" s="30" t="s">
        <v>30747</v>
      </c>
      <c r="V2712" s="30" t="s">
        <v>30733</v>
      </c>
      <c r="W2712" s="30" t="s">
        <v>30733</v>
      </c>
      <c r="X2712" s="30" t="s">
        <v>30733</v>
      </c>
      <c r="Y2712" s="30" t="s">
        <v>30733</v>
      </c>
      <c r="Z2712" s="30" t="s">
        <v>30733</v>
      </c>
      <c r="AA2712" s="31" t="s">
        <v>30790</v>
      </c>
    </row>
    <row r="2713" spans="1:27" x14ac:dyDescent="0.3">
      <c r="A2713" s="28" t="s">
        <v>8311</v>
      </c>
      <c r="B2713" s="28" t="s">
        <v>25687</v>
      </c>
      <c r="C2713" s="28" t="s">
        <v>15410</v>
      </c>
      <c r="D2713" s="28" t="s">
        <v>12545</v>
      </c>
      <c r="E2713" s="28" t="s">
        <v>15411</v>
      </c>
      <c r="F2713" s="28" t="s">
        <v>8266</v>
      </c>
      <c r="G2713" s="28" t="s">
        <v>28182</v>
      </c>
      <c r="H2713" s="28" t="s">
        <v>25657</v>
      </c>
      <c r="I2713" s="28">
        <v>0</v>
      </c>
      <c r="J2713" s="28">
        <v>0</v>
      </c>
      <c r="K2713" s="28">
        <v>0</v>
      </c>
      <c r="L2713" s="28">
        <v>1</v>
      </c>
      <c r="M2713" s="28">
        <v>0</v>
      </c>
      <c r="N2713" s="28">
        <v>3</v>
      </c>
      <c r="O2713" s="28">
        <v>6</v>
      </c>
      <c r="P2713">
        <f>VLOOKUP($A2713,'Item Detail'!$A$2:$G$4956,7,0)</f>
        <v>1</v>
      </c>
      <c r="Q2713" s="30" t="s">
        <v>30729</v>
      </c>
      <c r="R2713" s="30" t="s">
        <v>30730</v>
      </c>
      <c r="S2713" s="30" t="s">
        <v>5361</v>
      </c>
      <c r="T2713" s="30" t="s">
        <v>30731</v>
      </c>
      <c r="U2713" s="30" t="s">
        <v>30747</v>
      </c>
      <c r="V2713" s="30" t="s">
        <v>30733</v>
      </c>
      <c r="W2713" s="30" t="s">
        <v>30733</v>
      </c>
      <c r="X2713" s="30" t="s">
        <v>30733</v>
      </c>
      <c r="Y2713" s="30" t="s">
        <v>30733</v>
      </c>
      <c r="Z2713" s="30" t="s">
        <v>30733</v>
      </c>
      <c r="AA2713" s="31" t="s">
        <v>30790</v>
      </c>
    </row>
    <row r="2714" spans="1:27" x14ac:dyDescent="0.3">
      <c r="A2714" s="28" t="s">
        <v>8270</v>
      </c>
      <c r="B2714" s="28" t="s">
        <v>25687</v>
      </c>
      <c r="C2714" s="28" t="s">
        <v>23752</v>
      </c>
      <c r="D2714" s="28" t="s">
        <v>14145</v>
      </c>
      <c r="E2714" s="28" t="s">
        <v>13171</v>
      </c>
      <c r="F2714" s="28" t="s">
        <v>8266</v>
      </c>
      <c r="G2714" s="28" t="s">
        <v>28183</v>
      </c>
      <c r="H2714" s="28" t="s">
        <v>25657</v>
      </c>
      <c r="I2714" s="28">
        <v>0</v>
      </c>
      <c r="J2714" s="28">
        <v>0</v>
      </c>
      <c r="K2714" s="28">
        <v>0</v>
      </c>
      <c r="L2714" s="28">
        <v>1</v>
      </c>
      <c r="M2714" s="28">
        <v>0</v>
      </c>
      <c r="N2714" s="28">
        <v>3</v>
      </c>
      <c r="O2714" s="28">
        <v>6</v>
      </c>
      <c r="P2714">
        <f>VLOOKUP($A2714,'Item Detail'!$A$2:$G$4956,7,0)</f>
        <v>1</v>
      </c>
      <c r="Q2714" s="30" t="s">
        <v>30729</v>
      </c>
      <c r="R2714" s="30" t="s">
        <v>30730</v>
      </c>
      <c r="S2714" s="30" t="s">
        <v>5361</v>
      </c>
      <c r="T2714" s="30" t="s">
        <v>30731</v>
      </c>
      <c r="U2714" s="30" t="s">
        <v>30747</v>
      </c>
      <c r="V2714" s="30" t="s">
        <v>30733</v>
      </c>
      <c r="W2714" s="30" t="s">
        <v>30733</v>
      </c>
      <c r="X2714" s="30" t="s">
        <v>30733</v>
      </c>
      <c r="Y2714" s="30" t="s">
        <v>30733</v>
      </c>
      <c r="Z2714" s="30" t="s">
        <v>30733</v>
      </c>
      <c r="AA2714" s="31" t="s">
        <v>30790</v>
      </c>
    </row>
    <row r="2715" spans="1:27" x14ac:dyDescent="0.3">
      <c r="A2715" s="28" t="s">
        <v>8283</v>
      </c>
      <c r="B2715" s="28" t="s">
        <v>25687</v>
      </c>
      <c r="C2715" s="28" t="s">
        <v>16070</v>
      </c>
      <c r="D2715" s="28" t="s">
        <v>14145</v>
      </c>
      <c r="E2715" s="28" t="s">
        <v>13171</v>
      </c>
      <c r="F2715" s="28" t="s">
        <v>8266</v>
      </c>
      <c r="G2715" s="28" t="s">
        <v>28184</v>
      </c>
      <c r="H2715" s="28" t="s">
        <v>25657</v>
      </c>
      <c r="I2715" s="28">
        <v>0</v>
      </c>
      <c r="J2715" s="28">
        <v>0</v>
      </c>
      <c r="K2715" s="28">
        <v>0</v>
      </c>
      <c r="L2715" s="28">
        <v>1</v>
      </c>
      <c r="M2715" s="28">
        <v>0</v>
      </c>
      <c r="N2715" s="28">
        <v>3</v>
      </c>
      <c r="O2715" s="28">
        <v>6</v>
      </c>
      <c r="P2715">
        <f>VLOOKUP($A2715,'Item Detail'!$A$2:$G$4956,7,0)</f>
        <v>1</v>
      </c>
      <c r="Q2715" s="30" t="s">
        <v>30729</v>
      </c>
      <c r="R2715" s="30" t="s">
        <v>30730</v>
      </c>
      <c r="S2715" s="30" t="s">
        <v>5361</v>
      </c>
      <c r="T2715" s="30" t="s">
        <v>30731</v>
      </c>
      <c r="U2715" s="30" t="s">
        <v>30731</v>
      </c>
      <c r="V2715" s="30" t="s">
        <v>30733</v>
      </c>
      <c r="W2715" s="30" t="s">
        <v>30733</v>
      </c>
      <c r="X2715" s="30" t="s">
        <v>30733</v>
      </c>
      <c r="Y2715" s="30" t="s">
        <v>30733</v>
      </c>
      <c r="Z2715" s="30" t="s">
        <v>30733</v>
      </c>
      <c r="AA2715" s="31" t="s">
        <v>30790</v>
      </c>
    </row>
    <row r="2716" spans="1:27" x14ac:dyDescent="0.3">
      <c r="A2716" s="28" t="s">
        <v>8285</v>
      </c>
      <c r="B2716" s="28" t="s">
        <v>25687</v>
      </c>
      <c r="C2716" s="28" t="s">
        <v>22900</v>
      </c>
      <c r="D2716" s="28" t="s">
        <v>12887</v>
      </c>
      <c r="E2716" s="28" t="s">
        <v>22901</v>
      </c>
      <c r="F2716" s="28" t="s">
        <v>8266</v>
      </c>
      <c r="G2716" s="28" t="s">
        <v>28185</v>
      </c>
      <c r="H2716" s="28" t="s">
        <v>25657</v>
      </c>
      <c r="I2716" s="28">
        <v>0</v>
      </c>
      <c r="J2716" s="28">
        <v>0</v>
      </c>
      <c r="K2716" s="28">
        <v>0</v>
      </c>
      <c r="L2716" s="28">
        <v>1</v>
      </c>
      <c r="M2716" s="28">
        <v>0</v>
      </c>
      <c r="N2716" s="28">
        <v>3</v>
      </c>
      <c r="O2716" s="28">
        <v>6</v>
      </c>
      <c r="P2716">
        <f>VLOOKUP($A2716,'Item Detail'!$A$2:$G$4956,7,0)</f>
        <v>1</v>
      </c>
      <c r="Q2716" s="30" t="s">
        <v>30729</v>
      </c>
      <c r="R2716" s="30" t="s">
        <v>30730</v>
      </c>
      <c r="S2716" s="30" t="s">
        <v>5361</v>
      </c>
      <c r="T2716" s="30" t="s">
        <v>30731</v>
      </c>
      <c r="U2716" s="30" t="s">
        <v>30747</v>
      </c>
      <c r="V2716" s="30" t="s">
        <v>30733</v>
      </c>
      <c r="W2716" s="30" t="s">
        <v>30733</v>
      </c>
      <c r="X2716" s="30" t="s">
        <v>30733</v>
      </c>
      <c r="Y2716" s="30" t="s">
        <v>30733</v>
      </c>
      <c r="Z2716" s="30" t="s">
        <v>30733</v>
      </c>
      <c r="AA2716" s="31" t="s">
        <v>30790</v>
      </c>
    </row>
    <row r="2717" spans="1:27" x14ac:dyDescent="0.3">
      <c r="A2717" s="28" t="s">
        <v>4404</v>
      </c>
      <c r="B2717" s="28" t="s">
        <v>25671</v>
      </c>
      <c r="C2717" s="28" t="s">
        <v>4405</v>
      </c>
      <c r="D2717" s="28" t="s">
        <v>15483</v>
      </c>
      <c r="E2717" s="28" t="s">
        <v>10710</v>
      </c>
      <c r="F2717" s="28" t="s">
        <v>2165</v>
      </c>
      <c r="G2717" s="28" t="s">
        <v>28186</v>
      </c>
      <c r="H2717" s="28" t="s">
        <v>25706</v>
      </c>
      <c r="I2717" s="28">
        <v>0</v>
      </c>
      <c r="J2717" s="28">
        <v>0</v>
      </c>
      <c r="K2717" s="28">
        <v>0</v>
      </c>
      <c r="L2717" s="28">
        <v>1</v>
      </c>
      <c r="M2717" s="28">
        <v>0</v>
      </c>
      <c r="N2717" s="28">
        <v>3</v>
      </c>
      <c r="O2717" s="28">
        <v>6</v>
      </c>
      <c r="P2717">
        <f>VLOOKUP($A2717,'Item Detail'!$A$2:$G$4956,7,0)</f>
        <v>1</v>
      </c>
      <c r="Q2717" s="30" t="s">
        <v>30748</v>
      </c>
      <c r="R2717" s="30" t="s">
        <v>30730</v>
      </c>
      <c r="S2717" s="30" t="s">
        <v>30749</v>
      </c>
      <c r="T2717" s="30" t="s">
        <v>30731</v>
      </c>
      <c r="U2717" s="30" t="s">
        <v>30747</v>
      </c>
      <c r="V2717" s="30" t="s">
        <v>30733</v>
      </c>
      <c r="W2717" s="30" t="s">
        <v>30733</v>
      </c>
      <c r="X2717" s="30" t="s">
        <v>30733</v>
      </c>
      <c r="Y2717" s="30" t="s">
        <v>30733</v>
      </c>
      <c r="Z2717" s="30" t="s">
        <v>30733</v>
      </c>
      <c r="AA2717" s="31" t="s">
        <v>30790</v>
      </c>
    </row>
    <row r="2718" spans="1:27" x14ac:dyDescent="0.3">
      <c r="A2718" s="28" t="s">
        <v>4410</v>
      </c>
      <c r="B2718" s="28" t="s">
        <v>25671</v>
      </c>
      <c r="C2718" s="28" t="s">
        <v>4405</v>
      </c>
      <c r="D2718" s="28" t="s">
        <v>22311</v>
      </c>
      <c r="E2718" s="28" t="s">
        <v>10710</v>
      </c>
      <c r="F2718" s="28" t="s">
        <v>2165</v>
      </c>
      <c r="G2718" s="28" t="s">
        <v>28187</v>
      </c>
      <c r="H2718" s="28" t="s">
        <v>25706</v>
      </c>
      <c r="I2718" s="28">
        <v>0</v>
      </c>
      <c r="J2718" s="28">
        <v>0</v>
      </c>
      <c r="K2718" s="28">
        <v>0</v>
      </c>
      <c r="L2718" s="28">
        <v>1</v>
      </c>
      <c r="M2718" s="28">
        <v>0</v>
      </c>
      <c r="N2718" s="28">
        <v>3</v>
      </c>
      <c r="O2718" s="28">
        <v>6</v>
      </c>
      <c r="P2718">
        <f>VLOOKUP($A2718,'Item Detail'!$A$2:$G$4956,7,0)</f>
        <v>1</v>
      </c>
      <c r="Q2718" s="30" t="s">
        <v>30748</v>
      </c>
      <c r="R2718" s="30" t="s">
        <v>30730</v>
      </c>
      <c r="S2718" s="30" t="s">
        <v>30749</v>
      </c>
      <c r="T2718" s="30" t="s">
        <v>30731</v>
      </c>
      <c r="U2718" s="30" t="s">
        <v>30747</v>
      </c>
      <c r="V2718" s="30" t="s">
        <v>30733</v>
      </c>
      <c r="W2718" s="30" t="s">
        <v>30733</v>
      </c>
      <c r="X2718" s="30" t="s">
        <v>30733</v>
      </c>
      <c r="Y2718" s="30" t="s">
        <v>30733</v>
      </c>
      <c r="Z2718" s="30" t="s">
        <v>30733</v>
      </c>
      <c r="AA2718" s="31" t="s">
        <v>30790</v>
      </c>
    </row>
    <row r="2719" spans="1:27" x14ac:dyDescent="0.3">
      <c r="A2719" s="28" t="s">
        <v>4411</v>
      </c>
      <c r="B2719" s="28" t="s">
        <v>25671</v>
      </c>
      <c r="C2719" s="28" t="s">
        <v>4405</v>
      </c>
      <c r="D2719" s="28" t="s">
        <v>15669</v>
      </c>
      <c r="E2719" s="28" t="s">
        <v>10710</v>
      </c>
      <c r="F2719" s="28" t="s">
        <v>2165</v>
      </c>
      <c r="G2719" s="28" t="s">
        <v>28188</v>
      </c>
      <c r="H2719" s="28" t="s">
        <v>25706</v>
      </c>
      <c r="I2719" s="28">
        <v>0</v>
      </c>
      <c r="J2719" s="28">
        <v>0</v>
      </c>
      <c r="K2719" s="28">
        <v>0</v>
      </c>
      <c r="L2719" s="28">
        <v>1</v>
      </c>
      <c r="M2719" s="28">
        <v>0</v>
      </c>
      <c r="N2719" s="28">
        <v>3</v>
      </c>
      <c r="O2719" s="28">
        <v>6</v>
      </c>
      <c r="P2719">
        <f>VLOOKUP($A2719,'Item Detail'!$A$2:$G$4956,7,0)</f>
        <v>1</v>
      </c>
      <c r="Q2719" s="30" t="s">
        <v>30748</v>
      </c>
      <c r="R2719" s="30" t="s">
        <v>30730</v>
      </c>
      <c r="S2719" s="30" t="s">
        <v>30749</v>
      </c>
      <c r="T2719" s="30" t="s">
        <v>30731</v>
      </c>
      <c r="U2719" s="30" t="s">
        <v>30747</v>
      </c>
      <c r="V2719" s="30" t="s">
        <v>30733</v>
      </c>
      <c r="W2719" s="30" t="s">
        <v>30733</v>
      </c>
      <c r="X2719" s="30" t="s">
        <v>30733</v>
      </c>
      <c r="Y2719" s="30" t="s">
        <v>30733</v>
      </c>
      <c r="Z2719" s="30" t="s">
        <v>30733</v>
      </c>
      <c r="AA2719" s="31" t="s">
        <v>30790</v>
      </c>
    </row>
    <row r="2720" spans="1:27" x14ac:dyDescent="0.3">
      <c r="A2720" s="28" t="s">
        <v>23702</v>
      </c>
      <c r="B2720" s="28" t="s">
        <v>25663</v>
      </c>
      <c r="C2720" s="28" t="s">
        <v>23703</v>
      </c>
      <c r="D2720" s="28" t="s">
        <v>23704</v>
      </c>
      <c r="E2720" s="28" t="s">
        <v>13869</v>
      </c>
      <c r="F2720" s="28" t="s">
        <v>16605</v>
      </c>
      <c r="G2720" s="28" t="s">
        <v>28189</v>
      </c>
      <c r="H2720" s="28" t="s">
        <v>25670</v>
      </c>
      <c r="I2720" s="28">
        <v>0</v>
      </c>
      <c r="J2720" s="28">
        <v>0</v>
      </c>
      <c r="K2720" s="28">
        <v>0</v>
      </c>
      <c r="L2720" s="28">
        <v>0</v>
      </c>
      <c r="M2720" s="28">
        <v>1</v>
      </c>
      <c r="N2720" s="28">
        <v>3</v>
      </c>
      <c r="O2720" s="28">
        <v>6</v>
      </c>
      <c r="P2720">
        <f>VLOOKUP($A2720,'Item Detail'!$A$2:$G$4956,7,0)</f>
        <v>1</v>
      </c>
      <c r="Q2720" s="30" t="s">
        <v>30739</v>
      </c>
      <c r="R2720" s="30" t="s">
        <v>30730</v>
      </c>
      <c r="S2720" s="30" t="s">
        <v>30737</v>
      </c>
      <c r="T2720" s="30" t="s">
        <v>30731</v>
      </c>
      <c r="U2720" s="30" t="s">
        <v>30756</v>
      </c>
      <c r="V2720" s="30" t="s">
        <v>30738</v>
      </c>
      <c r="W2720" s="30" t="s">
        <v>30733</v>
      </c>
      <c r="X2720" s="30" t="s">
        <v>30733</v>
      </c>
      <c r="Y2720" s="30" t="s">
        <v>30733</v>
      </c>
      <c r="Z2720" s="30" t="s">
        <v>30733</v>
      </c>
      <c r="AA2720" s="31" t="s">
        <v>30791</v>
      </c>
    </row>
    <row r="2721" spans="1:27" x14ac:dyDescent="0.3">
      <c r="A2721" s="28" t="s">
        <v>18437</v>
      </c>
      <c r="B2721" s="28" t="s">
        <v>25663</v>
      </c>
      <c r="C2721" s="28" t="s">
        <v>18438</v>
      </c>
      <c r="D2721" s="28" t="s">
        <v>18439</v>
      </c>
      <c r="E2721" s="28" t="s">
        <v>10695</v>
      </c>
      <c r="F2721" s="28" t="s">
        <v>10832</v>
      </c>
      <c r="G2721" s="28" t="s">
        <v>28190</v>
      </c>
      <c r="H2721" s="28" t="s">
        <v>25662</v>
      </c>
      <c r="I2721" s="28">
        <v>0</v>
      </c>
      <c r="J2721" s="28">
        <v>0</v>
      </c>
      <c r="K2721" s="28">
        <v>0</v>
      </c>
      <c r="L2721" s="28">
        <v>0</v>
      </c>
      <c r="M2721" s="28">
        <v>1</v>
      </c>
      <c r="N2721" s="28">
        <v>3</v>
      </c>
      <c r="O2721" s="28">
        <v>6</v>
      </c>
      <c r="P2721">
        <f>VLOOKUP($A2721,'Item Detail'!$A$2:$G$4956,7,0)</f>
        <v>1</v>
      </c>
      <c r="Q2721" s="30" t="s">
        <v>30739</v>
      </c>
      <c r="R2721" s="30" t="s">
        <v>30730</v>
      </c>
      <c r="S2721" s="30" t="s">
        <v>30737</v>
      </c>
      <c r="T2721" s="30" t="s">
        <v>30731</v>
      </c>
      <c r="U2721" s="30" t="s">
        <v>30732</v>
      </c>
      <c r="V2721" s="30" t="s">
        <v>30738</v>
      </c>
      <c r="W2721" s="30" t="s">
        <v>30738</v>
      </c>
      <c r="X2721" s="30" t="s">
        <v>30738</v>
      </c>
      <c r="Y2721" s="30" t="s">
        <v>30738</v>
      </c>
      <c r="Z2721" s="30" t="s">
        <v>30738</v>
      </c>
      <c r="AA2721" s="31" t="s">
        <v>30789</v>
      </c>
    </row>
    <row r="2722" spans="1:27" x14ac:dyDescent="0.3">
      <c r="A2722" s="28" t="s">
        <v>7649</v>
      </c>
      <c r="B2722" s="28" t="s">
        <v>25853</v>
      </c>
      <c r="C2722" s="28" t="s">
        <v>22637</v>
      </c>
      <c r="D2722" s="28" t="s">
        <v>22638</v>
      </c>
      <c r="E2722" s="28" t="s">
        <v>10507</v>
      </c>
      <c r="F2722" s="28" t="s">
        <v>2174</v>
      </c>
      <c r="G2722" s="28" t="s">
        <v>28191</v>
      </c>
      <c r="H2722" s="28" t="s">
        <v>25657</v>
      </c>
      <c r="I2722" s="28">
        <v>0</v>
      </c>
      <c r="J2722" s="28">
        <v>0</v>
      </c>
      <c r="K2722" s="28">
        <v>1</v>
      </c>
      <c r="L2722" s="28">
        <v>0</v>
      </c>
      <c r="M2722" s="28">
        <v>0</v>
      </c>
      <c r="N2722" s="28">
        <v>3</v>
      </c>
      <c r="O2722" s="28">
        <v>6</v>
      </c>
      <c r="P2722">
        <f>VLOOKUP($A2722,'Item Detail'!$A$2:$G$4956,7,0)</f>
        <v>1</v>
      </c>
      <c r="Q2722" s="30" t="s">
        <v>30729</v>
      </c>
      <c r="R2722" s="30" t="s">
        <v>30730</v>
      </c>
      <c r="S2722" s="30" t="s">
        <v>5361</v>
      </c>
      <c r="T2722" s="30" t="s">
        <v>30731</v>
      </c>
      <c r="U2722" s="30" t="s">
        <v>30747</v>
      </c>
      <c r="V2722" s="30" t="s">
        <v>30733</v>
      </c>
      <c r="W2722" s="30" t="s">
        <v>30733</v>
      </c>
      <c r="X2722" s="30" t="s">
        <v>30733</v>
      </c>
      <c r="Y2722" s="30" t="s">
        <v>30733</v>
      </c>
      <c r="Z2722" s="30" t="s">
        <v>30733</v>
      </c>
      <c r="AA2722" s="31" t="s">
        <v>30790</v>
      </c>
    </row>
    <row r="2723" spans="1:27" x14ac:dyDescent="0.3">
      <c r="A2723" s="28" t="s">
        <v>19556</v>
      </c>
      <c r="B2723" s="28" t="s">
        <v>25663</v>
      </c>
      <c r="C2723" s="28" t="s">
        <v>11628</v>
      </c>
      <c r="D2723" s="28" t="s">
        <v>11629</v>
      </c>
      <c r="E2723" s="28" t="s">
        <v>12841</v>
      </c>
      <c r="F2723" s="28" t="s">
        <v>16605</v>
      </c>
      <c r="G2723" s="28" t="s">
        <v>28192</v>
      </c>
      <c r="H2723" s="28" t="s">
        <v>25662</v>
      </c>
      <c r="I2723" s="28">
        <v>0</v>
      </c>
      <c r="J2723" s="28">
        <v>0</v>
      </c>
      <c r="K2723" s="28">
        <v>0</v>
      </c>
      <c r="L2723" s="28">
        <v>1</v>
      </c>
      <c r="M2723" s="28">
        <v>0</v>
      </c>
      <c r="N2723" s="28">
        <v>3</v>
      </c>
      <c r="O2723" s="28">
        <v>6</v>
      </c>
      <c r="P2723">
        <f>VLOOKUP($A2723,'Item Detail'!$A$2:$G$4956,7,0)</f>
        <v>1</v>
      </c>
      <c r="Q2723" s="30" t="s">
        <v>30739</v>
      </c>
      <c r="R2723" s="30" t="s">
        <v>30730</v>
      </c>
      <c r="S2723" s="30" t="s">
        <v>30737</v>
      </c>
      <c r="T2723" s="30" t="s">
        <v>30731</v>
      </c>
      <c r="U2723" s="30" t="s">
        <v>30756</v>
      </c>
      <c r="V2723" s="30" t="s">
        <v>30738</v>
      </c>
      <c r="W2723" s="30" t="s">
        <v>30738</v>
      </c>
      <c r="X2723" s="30" t="s">
        <v>30738</v>
      </c>
      <c r="Y2723" s="30" t="s">
        <v>30738</v>
      </c>
      <c r="Z2723" s="30" t="s">
        <v>30738</v>
      </c>
      <c r="AA2723" s="31" t="s">
        <v>30789</v>
      </c>
    </row>
    <row r="2724" spans="1:27" x14ac:dyDescent="0.3">
      <c r="A2724" s="28" t="s">
        <v>3827</v>
      </c>
      <c r="B2724" s="28" t="s">
        <v>25671</v>
      </c>
      <c r="C2724" s="28" t="s">
        <v>3828</v>
      </c>
      <c r="D2724" s="28" t="s">
        <v>23248</v>
      </c>
      <c r="E2724" s="28" t="s">
        <v>23249</v>
      </c>
      <c r="F2724" s="28" t="s">
        <v>2146</v>
      </c>
      <c r="G2724" s="28" t="s">
        <v>28193</v>
      </c>
      <c r="H2724" s="28" t="s">
        <v>25706</v>
      </c>
      <c r="I2724" s="28">
        <v>0</v>
      </c>
      <c r="J2724" s="28">
        <v>0</v>
      </c>
      <c r="K2724" s="28">
        <v>0</v>
      </c>
      <c r="L2724" s="28">
        <v>1</v>
      </c>
      <c r="M2724" s="28">
        <v>0</v>
      </c>
      <c r="N2724" s="28">
        <v>3</v>
      </c>
      <c r="O2724" s="28">
        <v>6</v>
      </c>
      <c r="P2724">
        <f>VLOOKUP($A2724,'Item Detail'!$A$2:$G$4956,7,0)</f>
        <v>1</v>
      </c>
      <c r="Q2724" s="30" t="s">
        <v>30748</v>
      </c>
      <c r="R2724" s="30" t="s">
        <v>30730</v>
      </c>
      <c r="S2724" s="30" t="s">
        <v>30749</v>
      </c>
      <c r="T2724" s="30" t="s">
        <v>30731</v>
      </c>
      <c r="U2724" s="30" t="s">
        <v>30751</v>
      </c>
      <c r="V2724" s="30" t="s">
        <v>30733</v>
      </c>
      <c r="W2724" s="30" t="s">
        <v>30733</v>
      </c>
      <c r="X2724" s="30" t="s">
        <v>30733</v>
      </c>
      <c r="Y2724" s="30" t="s">
        <v>30733</v>
      </c>
      <c r="Z2724" s="30" t="s">
        <v>30733</v>
      </c>
      <c r="AA2724" s="31" t="s">
        <v>30790</v>
      </c>
    </row>
    <row r="2725" spans="1:27" x14ac:dyDescent="0.3">
      <c r="A2725" s="28" t="s">
        <v>2213</v>
      </c>
      <c r="B2725" s="28" t="s">
        <v>25671</v>
      </c>
      <c r="C2725" s="28" t="s">
        <v>19725</v>
      </c>
      <c r="D2725" s="28" t="s">
        <v>19726</v>
      </c>
      <c r="E2725" s="28" t="s">
        <v>19727</v>
      </c>
      <c r="F2725" s="28" t="s">
        <v>2215</v>
      </c>
      <c r="G2725" s="28" t="s">
        <v>28194</v>
      </c>
      <c r="H2725" s="28" t="s">
        <v>25706</v>
      </c>
      <c r="I2725" s="28">
        <v>1</v>
      </c>
      <c r="J2725" s="28">
        <v>0</v>
      </c>
      <c r="K2725" s="28">
        <v>0</v>
      </c>
      <c r="L2725" s="28">
        <v>0</v>
      </c>
      <c r="M2725" s="28">
        <v>0</v>
      </c>
      <c r="N2725" s="28">
        <v>3</v>
      </c>
      <c r="O2725" s="28">
        <v>6</v>
      </c>
      <c r="P2725">
        <f>VLOOKUP($A2725,'Item Detail'!$A$2:$G$4956,7,0)</f>
        <v>1</v>
      </c>
      <c r="Q2725" s="30" t="s">
        <v>30748</v>
      </c>
      <c r="R2725" s="30" t="s">
        <v>30730</v>
      </c>
      <c r="S2725" s="30" t="s">
        <v>30749</v>
      </c>
      <c r="T2725" s="30" t="s">
        <v>30731</v>
      </c>
      <c r="U2725" s="30" t="s">
        <v>30731</v>
      </c>
      <c r="V2725" s="30" t="s">
        <v>30733</v>
      </c>
      <c r="W2725" s="30" t="s">
        <v>30733</v>
      </c>
      <c r="X2725" s="30" t="s">
        <v>30733</v>
      </c>
      <c r="Y2725" s="30" t="s">
        <v>30733</v>
      </c>
      <c r="Z2725" s="30" t="s">
        <v>30733</v>
      </c>
      <c r="AA2725" s="31" t="s">
        <v>30790</v>
      </c>
    </row>
    <row r="2726" spans="1:27" x14ac:dyDescent="0.3">
      <c r="A2726" s="28" t="s">
        <v>21889</v>
      </c>
      <c r="B2726" s="28" t="s">
        <v>25687</v>
      </c>
      <c r="C2726" s="28" t="s">
        <v>21890</v>
      </c>
      <c r="D2726" s="28" t="s">
        <v>21891</v>
      </c>
      <c r="E2726" s="28" t="s">
        <v>16393</v>
      </c>
      <c r="F2726" s="28" t="s">
        <v>21892</v>
      </c>
      <c r="G2726" s="28" t="s">
        <v>28195</v>
      </c>
      <c r="H2726" s="28" t="s">
        <v>25665</v>
      </c>
      <c r="I2726" s="28">
        <v>0</v>
      </c>
      <c r="J2726" s="28">
        <v>0</v>
      </c>
      <c r="K2726" s="28">
        <v>0</v>
      </c>
      <c r="L2726" s="28">
        <v>1</v>
      </c>
      <c r="M2726" s="28">
        <v>0</v>
      </c>
      <c r="N2726" s="28">
        <v>3</v>
      </c>
      <c r="O2726" s="28">
        <v>6</v>
      </c>
      <c r="P2726">
        <f>VLOOKUP($A2726,'Item Detail'!$A$2:$G$4956,7,0)</f>
        <v>1</v>
      </c>
      <c r="Q2726" s="30" t="s">
        <v>30753</v>
      </c>
      <c r="R2726" s="30" t="s">
        <v>30730</v>
      </c>
      <c r="S2726" s="30" t="s">
        <v>30737</v>
      </c>
      <c r="T2726" s="30" t="s">
        <v>30731</v>
      </c>
      <c r="U2726" s="30" t="s">
        <v>30731</v>
      </c>
      <c r="V2726" s="30" t="s">
        <v>30738</v>
      </c>
      <c r="W2726" s="30" t="s">
        <v>30738</v>
      </c>
      <c r="X2726" s="30" t="s">
        <v>30738</v>
      </c>
      <c r="Y2726" s="30" t="s">
        <v>30738</v>
      </c>
      <c r="Z2726" s="30" t="s">
        <v>30738</v>
      </c>
      <c r="AA2726" s="31" t="s">
        <v>30789</v>
      </c>
    </row>
    <row r="2727" spans="1:27" x14ac:dyDescent="0.3">
      <c r="A2727" s="28" t="s">
        <v>9725</v>
      </c>
      <c r="B2727" s="28" t="s">
        <v>25721</v>
      </c>
      <c r="C2727" s="28" t="s">
        <v>17169</v>
      </c>
      <c r="D2727" s="28" t="s">
        <v>10485</v>
      </c>
      <c r="E2727" s="28" t="s">
        <v>10507</v>
      </c>
      <c r="F2727" s="28" t="s">
        <v>4069</v>
      </c>
      <c r="G2727" s="28" t="s">
        <v>28196</v>
      </c>
      <c r="H2727" s="28" t="s">
        <v>25657</v>
      </c>
      <c r="I2727" s="28">
        <v>0</v>
      </c>
      <c r="J2727" s="28">
        <v>0</v>
      </c>
      <c r="K2727" s="28">
        <v>0</v>
      </c>
      <c r="L2727" s="28">
        <v>0</v>
      </c>
      <c r="M2727" s="28">
        <v>1</v>
      </c>
      <c r="N2727" s="28">
        <v>3</v>
      </c>
      <c r="O2727" s="28">
        <v>6</v>
      </c>
      <c r="P2727">
        <f>VLOOKUP($A2727,'Item Detail'!$A$2:$G$4956,7,0)</f>
        <v>1</v>
      </c>
      <c r="Q2727" s="30" t="s">
        <v>30729</v>
      </c>
      <c r="R2727" s="30" t="s">
        <v>30730</v>
      </c>
      <c r="S2727" s="30" t="s">
        <v>5361</v>
      </c>
      <c r="T2727" s="30" t="s">
        <v>30731</v>
      </c>
      <c r="U2727" s="30" t="s">
        <v>30731</v>
      </c>
      <c r="V2727" s="30" t="s">
        <v>30733</v>
      </c>
      <c r="W2727" s="30" t="s">
        <v>30733</v>
      </c>
      <c r="X2727" s="30" t="s">
        <v>30733</v>
      </c>
      <c r="Y2727" s="30" t="s">
        <v>30733</v>
      </c>
      <c r="Z2727" s="30" t="s">
        <v>30733</v>
      </c>
      <c r="AA2727" s="31" t="s">
        <v>30790</v>
      </c>
    </row>
    <row r="2728" spans="1:27" x14ac:dyDescent="0.3">
      <c r="A2728" s="28" t="s">
        <v>17958</v>
      </c>
      <c r="B2728" s="28" t="s">
        <v>25699</v>
      </c>
      <c r="C2728" s="28" t="s">
        <v>11048</v>
      </c>
      <c r="D2728" s="28" t="s">
        <v>11438</v>
      </c>
      <c r="E2728" s="28" t="s">
        <v>10745</v>
      </c>
      <c r="F2728" s="28" t="s">
        <v>25731</v>
      </c>
      <c r="G2728" s="28" t="s">
        <v>28197</v>
      </c>
      <c r="H2728" s="28" t="s">
        <v>25670</v>
      </c>
      <c r="I2728" s="28">
        <v>0</v>
      </c>
      <c r="J2728" s="28">
        <v>0</v>
      </c>
      <c r="K2728" s="28">
        <v>0</v>
      </c>
      <c r="L2728" s="28">
        <v>0</v>
      </c>
      <c r="M2728" s="28">
        <v>1</v>
      </c>
      <c r="N2728" s="28">
        <v>3</v>
      </c>
      <c r="O2728" s="28">
        <v>6</v>
      </c>
      <c r="P2728">
        <f>VLOOKUP($A2728,'Item Detail'!$A$2:$G$4956,7,0)</f>
        <v>1</v>
      </c>
      <c r="Q2728" s="30" t="s">
        <v>30745</v>
      </c>
      <c r="R2728" s="30" t="s">
        <v>30730</v>
      </c>
      <c r="S2728" s="30" t="s">
        <v>30737</v>
      </c>
      <c r="T2728" s="30" t="s">
        <v>30731</v>
      </c>
      <c r="U2728" s="30" t="s">
        <v>30731</v>
      </c>
      <c r="V2728" s="30" t="s">
        <v>30738</v>
      </c>
      <c r="W2728" s="30" t="s">
        <v>30738</v>
      </c>
      <c r="X2728" s="30" t="s">
        <v>30733</v>
      </c>
      <c r="Y2728" s="30" t="s">
        <v>30738</v>
      </c>
      <c r="Z2728" s="30" t="s">
        <v>30733</v>
      </c>
      <c r="AA2728" s="31" t="s">
        <v>30791</v>
      </c>
    </row>
    <row r="2729" spans="1:27" x14ac:dyDescent="0.3">
      <c r="A2729" s="28" t="s">
        <v>17159</v>
      </c>
      <c r="B2729" s="28" t="s">
        <v>25699</v>
      </c>
      <c r="C2729" s="28" t="s">
        <v>11941</v>
      </c>
      <c r="D2729" s="28" t="s">
        <v>11438</v>
      </c>
      <c r="E2729" s="28" t="s">
        <v>11351</v>
      </c>
      <c r="F2729" s="28" t="s">
        <v>25731</v>
      </c>
      <c r="G2729" s="28" t="s">
        <v>28198</v>
      </c>
      <c r="H2729" s="28" t="s">
        <v>25665</v>
      </c>
      <c r="I2729" s="28">
        <v>0</v>
      </c>
      <c r="J2729" s="28">
        <v>0</v>
      </c>
      <c r="K2729" s="28">
        <v>0</v>
      </c>
      <c r="L2729" s="28">
        <v>1</v>
      </c>
      <c r="M2729" s="28">
        <v>0</v>
      </c>
      <c r="N2729" s="28">
        <v>3</v>
      </c>
      <c r="O2729" s="28">
        <v>6</v>
      </c>
      <c r="P2729">
        <f>VLOOKUP($A2729,'Item Detail'!$A$2:$G$4956,7,0)</f>
        <v>1</v>
      </c>
      <c r="Q2729" s="30" t="s">
        <v>30745</v>
      </c>
      <c r="R2729" s="30" t="s">
        <v>30730</v>
      </c>
      <c r="S2729" s="30" t="s">
        <v>30737</v>
      </c>
      <c r="T2729" s="30" t="s">
        <v>30731</v>
      </c>
      <c r="U2729" s="30" t="s">
        <v>30751</v>
      </c>
      <c r="V2729" s="30" t="s">
        <v>30738</v>
      </c>
      <c r="W2729" s="30" t="s">
        <v>30738</v>
      </c>
      <c r="X2729" s="30" t="s">
        <v>30738</v>
      </c>
      <c r="Y2729" s="30" t="s">
        <v>30738</v>
      </c>
      <c r="Z2729" s="30" t="s">
        <v>30738</v>
      </c>
      <c r="AA2729" s="31" t="s">
        <v>30789</v>
      </c>
    </row>
    <row r="2730" spans="1:27" x14ac:dyDescent="0.3">
      <c r="A2730" s="28" t="s">
        <v>17365</v>
      </c>
      <c r="B2730" s="28" t="s">
        <v>25900</v>
      </c>
      <c r="C2730" s="28" t="s">
        <v>17366</v>
      </c>
      <c r="D2730" s="28" t="s">
        <v>17367</v>
      </c>
      <c r="E2730" s="28" t="s">
        <v>10507</v>
      </c>
      <c r="F2730" s="28" t="s">
        <v>25901</v>
      </c>
      <c r="G2730" s="28" t="s">
        <v>28199</v>
      </c>
      <c r="H2730" s="28" t="s">
        <v>25670</v>
      </c>
      <c r="I2730" s="28">
        <v>0</v>
      </c>
      <c r="J2730" s="28">
        <v>0</v>
      </c>
      <c r="K2730" s="28">
        <v>0</v>
      </c>
      <c r="L2730" s="28">
        <v>1</v>
      </c>
      <c r="M2730" s="28">
        <v>0</v>
      </c>
      <c r="N2730" s="28">
        <v>3</v>
      </c>
      <c r="O2730" s="28">
        <v>6</v>
      </c>
      <c r="P2730">
        <f>VLOOKUP($A2730,'Item Detail'!$A$2:$G$4956,7,0)</f>
        <v>1</v>
      </c>
      <c r="Q2730" s="30" t="s">
        <v>30750</v>
      </c>
      <c r="R2730" s="30" t="s">
        <v>30730</v>
      </c>
      <c r="S2730" s="30" t="s">
        <v>30737</v>
      </c>
      <c r="T2730" s="30" t="s">
        <v>30731</v>
      </c>
      <c r="U2730" s="30" t="s">
        <v>30731</v>
      </c>
      <c r="V2730" s="30" t="s">
        <v>30738</v>
      </c>
      <c r="W2730" s="30" t="s">
        <v>30733</v>
      </c>
      <c r="X2730" s="30" t="s">
        <v>30733</v>
      </c>
      <c r="Y2730" s="30" t="s">
        <v>30733</v>
      </c>
      <c r="Z2730" s="30" t="s">
        <v>30738</v>
      </c>
      <c r="AA2730" s="31" t="s">
        <v>30791</v>
      </c>
    </row>
    <row r="2731" spans="1:27" x14ac:dyDescent="0.3">
      <c r="A2731" s="28" t="s">
        <v>21627</v>
      </c>
      <c r="B2731" s="28" t="s">
        <v>25792</v>
      </c>
      <c r="C2731" s="28" t="s">
        <v>21628</v>
      </c>
      <c r="D2731" s="28" t="s">
        <v>21629</v>
      </c>
      <c r="E2731" s="28" t="s">
        <v>10892</v>
      </c>
      <c r="F2731" s="28" t="s">
        <v>5069</v>
      </c>
      <c r="G2731" s="28" t="s">
        <v>28200</v>
      </c>
      <c r="H2731" s="28" t="s">
        <v>25670</v>
      </c>
      <c r="I2731" s="28">
        <v>0</v>
      </c>
      <c r="J2731" s="28">
        <v>0</v>
      </c>
      <c r="K2731" s="28">
        <v>0</v>
      </c>
      <c r="L2731" s="28">
        <v>1</v>
      </c>
      <c r="M2731" s="28">
        <v>0</v>
      </c>
      <c r="N2731" s="28">
        <v>3</v>
      </c>
      <c r="O2731" s="28">
        <v>6</v>
      </c>
      <c r="P2731">
        <f>VLOOKUP($A2731,'Item Detail'!$A$2:$G$4956,7,0)</f>
        <v>1</v>
      </c>
      <c r="Q2731" s="30" t="s">
        <v>30750</v>
      </c>
      <c r="R2731" s="30" t="s">
        <v>30730</v>
      </c>
      <c r="S2731" s="30" t="s">
        <v>30737</v>
      </c>
      <c r="T2731" s="30" t="s">
        <v>30731</v>
      </c>
      <c r="U2731" s="30" t="s">
        <v>30731</v>
      </c>
      <c r="V2731" s="30" t="s">
        <v>30738</v>
      </c>
      <c r="W2731" s="30" t="s">
        <v>30733</v>
      </c>
      <c r="X2731" s="30" t="s">
        <v>30733</v>
      </c>
      <c r="Y2731" s="30" t="s">
        <v>30733</v>
      </c>
      <c r="Z2731" s="30" t="s">
        <v>30738</v>
      </c>
      <c r="AA2731" s="31" t="s">
        <v>30791</v>
      </c>
    </row>
    <row r="2732" spans="1:27" x14ac:dyDescent="0.3">
      <c r="A2732" s="28" t="s">
        <v>20235</v>
      </c>
      <c r="B2732" s="28" t="s">
        <v>25814</v>
      </c>
      <c r="C2732" s="28" t="s">
        <v>20236</v>
      </c>
      <c r="D2732" s="28" t="s">
        <v>10485</v>
      </c>
      <c r="E2732" s="28" t="s">
        <v>10507</v>
      </c>
      <c r="F2732" s="28" t="s">
        <v>19228</v>
      </c>
      <c r="G2732" s="28" t="s">
        <v>28201</v>
      </c>
      <c r="H2732" s="28" t="s">
        <v>25670</v>
      </c>
      <c r="I2732" s="28">
        <v>0</v>
      </c>
      <c r="J2732" s="28">
        <v>1</v>
      </c>
      <c r="K2732" s="28">
        <v>0</v>
      </c>
      <c r="L2732" s="28">
        <v>0</v>
      </c>
      <c r="M2732" s="28">
        <v>0</v>
      </c>
      <c r="N2732" s="28">
        <v>3</v>
      </c>
      <c r="O2732" s="28">
        <v>6</v>
      </c>
      <c r="P2732">
        <f>VLOOKUP($A2732,'Item Detail'!$A$2:$G$4956,7,0)</f>
        <v>1</v>
      </c>
      <c r="Q2732" s="30" t="s">
        <v>30753</v>
      </c>
      <c r="R2732" s="30" t="s">
        <v>30730</v>
      </c>
      <c r="S2732" s="30" t="s">
        <v>30737</v>
      </c>
      <c r="T2732" s="30" t="s">
        <v>30731</v>
      </c>
      <c r="U2732" s="30" t="s">
        <v>30731</v>
      </c>
      <c r="V2732" s="30" t="s">
        <v>30738</v>
      </c>
      <c r="W2732" s="30" t="s">
        <v>30733</v>
      </c>
      <c r="X2732" s="30" t="s">
        <v>30733</v>
      </c>
      <c r="Y2732" s="30" t="s">
        <v>30733</v>
      </c>
      <c r="Z2732" s="30" t="s">
        <v>30733</v>
      </c>
      <c r="AA2732" s="31" t="s">
        <v>30791</v>
      </c>
    </row>
    <row r="2733" spans="1:27" x14ac:dyDescent="0.3">
      <c r="A2733" s="28" t="s">
        <v>24505</v>
      </c>
      <c r="B2733" s="28" t="s">
        <v>25725</v>
      </c>
      <c r="C2733" s="28" t="s">
        <v>24506</v>
      </c>
      <c r="D2733" s="28" t="s">
        <v>10485</v>
      </c>
      <c r="E2733" s="28" t="s">
        <v>19727</v>
      </c>
      <c r="F2733" s="28" t="s">
        <v>25726</v>
      </c>
      <c r="G2733" s="28" t="s">
        <v>28202</v>
      </c>
      <c r="H2733" s="28" t="s">
        <v>25670</v>
      </c>
      <c r="I2733" s="28">
        <v>0</v>
      </c>
      <c r="J2733" s="28">
        <v>0</v>
      </c>
      <c r="K2733" s="28">
        <v>0</v>
      </c>
      <c r="L2733" s="28">
        <v>1</v>
      </c>
      <c r="M2733" s="28">
        <v>0</v>
      </c>
      <c r="N2733" s="28">
        <v>3</v>
      </c>
      <c r="O2733" s="28">
        <v>6</v>
      </c>
      <c r="P2733">
        <f>VLOOKUP($A2733,'Item Detail'!$A$2:$G$4956,7,0)</f>
        <v>1</v>
      </c>
      <c r="Q2733" s="30" t="s">
        <v>30750</v>
      </c>
      <c r="R2733" s="30" t="s">
        <v>30730</v>
      </c>
      <c r="S2733" s="30" t="s">
        <v>30737</v>
      </c>
      <c r="T2733" s="30" t="s">
        <v>30731</v>
      </c>
      <c r="U2733" s="30" t="s">
        <v>30731</v>
      </c>
      <c r="V2733" s="30" t="s">
        <v>30738</v>
      </c>
      <c r="W2733" s="30" t="s">
        <v>30733</v>
      </c>
      <c r="X2733" s="30" t="s">
        <v>30733</v>
      </c>
      <c r="Y2733" s="30" t="s">
        <v>30733</v>
      </c>
      <c r="Z2733" s="30" t="s">
        <v>30733</v>
      </c>
      <c r="AA2733" s="31" t="s">
        <v>30791</v>
      </c>
    </row>
    <row r="2734" spans="1:27" x14ac:dyDescent="0.3">
      <c r="A2734" s="28" t="s">
        <v>5202</v>
      </c>
      <c r="B2734" s="28" t="s">
        <v>25663</v>
      </c>
      <c r="C2734" s="28" t="s">
        <v>24913</v>
      </c>
      <c r="D2734" s="28" t="s">
        <v>13389</v>
      </c>
      <c r="E2734" s="28" t="s">
        <v>13673</v>
      </c>
      <c r="F2734" s="28" t="s">
        <v>26210</v>
      </c>
      <c r="G2734" s="28" t="s">
        <v>28203</v>
      </c>
      <c r="H2734" s="28" t="s">
        <v>25706</v>
      </c>
      <c r="I2734" s="28">
        <v>0</v>
      </c>
      <c r="J2734" s="28">
        <v>0</v>
      </c>
      <c r="K2734" s="28">
        <v>0</v>
      </c>
      <c r="L2734" s="28">
        <v>1</v>
      </c>
      <c r="M2734" s="28">
        <v>0</v>
      </c>
      <c r="N2734" s="28">
        <v>3</v>
      </c>
      <c r="O2734" s="28">
        <v>6</v>
      </c>
      <c r="P2734">
        <f>VLOOKUP($A2734,'Item Detail'!$A$2:$G$4956,7,0)</f>
        <v>1</v>
      </c>
      <c r="Q2734" s="30" t="s">
        <v>30748</v>
      </c>
      <c r="R2734" s="30" t="s">
        <v>30730</v>
      </c>
      <c r="S2734" s="30" t="s">
        <v>30749</v>
      </c>
      <c r="T2734" s="30" t="s">
        <v>30731</v>
      </c>
      <c r="U2734" s="30" t="s">
        <v>30731</v>
      </c>
      <c r="V2734" s="30" t="s">
        <v>30733</v>
      </c>
      <c r="W2734" s="30" t="s">
        <v>30733</v>
      </c>
      <c r="X2734" s="30" t="s">
        <v>30733</v>
      </c>
      <c r="Y2734" s="30" t="s">
        <v>30733</v>
      </c>
      <c r="Z2734" s="30" t="s">
        <v>30733</v>
      </c>
      <c r="AA2734" s="31" t="s">
        <v>30790</v>
      </c>
    </row>
    <row r="2735" spans="1:27" x14ac:dyDescent="0.3">
      <c r="A2735" s="28" t="s">
        <v>25527</v>
      </c>
      <c r="B2735" s="28" t="s">
        <v>25716</v>
      </c>
      <c r="C2735" s="28" t="s">
        <v>25528</v>
      </c>
      <c r="D2735" s="28" t="s">
        <v>25529</v>
      </c>
      <c r="E2735" s="28" t="s">
        <v>10949</v>
      </c>
      <c r="F2735" s="28" t="s">
        <v>2181</v>
      </c>
      <c r="G2735" s="28" t="s">
        <v>28204</v>
      </c>
      <c r="H2735" s="28" t="s">
        <v>25665</v>
      </c>
      <c r="I2735" s="28">
        <v>0</v>
      </c>
      <c r="J2735" s="28">
        <v>0</v>
      </c>
      <c r="K2735" s="28">
        <v>0</v>
      </c>
      <c r="L2735" s="28">
        <v>1</v>
      </c>
      <c r="M2735" s="28">
        <v>0</v>
      </c>
      <c r="N2735" s="28">
        <v>3</v>
      </c>
      <c r="O2735" s="28">
        <v>6</v>
      </c>
      <c r="P2735">
        <f>VLOOKUP($A2735,'Item Detail'!$A$2:$G$4956,7,0)</f>
        <v>1</v>
      </c>
      <c r="Q2735" s="30" t="s">
        <v>30753</v>
      </c>
      <c r="R2735" s="30" t="s">
        <v>30730</v>
      </c>
      <c r="S2735" s="30" t="s">
        <v>30737</v>
      </c>
      <c r="T2735" s="30" t="s">
        <v>30731</v>
      </c>
      <c r="U2735" s="30" t="s">
        <v>30731</v>
      </c>
      <c r="V2735" s="30" t="s">
        <v>30738</v>
      </c>
      <c r="W2735" s="30" t="s">
        <v>30738</v>
      </c>
      <c r="X2735" s="30" t="s">
        <v>30738</v>
      </c>
      <c r="Y2735" s="30" t="s">
        <v>30738</v>
      </c>
      <c r="Z2735" s="30" t="s">
        <v>30738</v>
      </c>
      <c r="AA2735" s="31" t="s">
        <v>30789</v>
      </c>
    </row>
    <row r="2736" spans="1:27" x14ac:dyDescent="0.3">
      <c r="A2736" s="28" t="s">
        <v>16143</v>
      </c>
      <c r="B2736" s="28" t="s">
        <v>25819</v>
      </c>
      <c r="C2736" s="28" t="s">
        <v>16144</v>
      </c>
      <c r="D2736" s="28" t="s">
        <v>16145</v>
      </c>
      <c r="E2736" s="28" t="s">
        <v>16146</v>
      </c>
      <c r="F2736" s="28" t="s">
        <v>3969</v>
      </c>
      <c r="G2736" s="28" t="s">
        <v>28205</v>
      </c>
      <c r="H2736" s="28" t="s">
        <v>25670</v>
      </c>
      <c r="I2736" s="28">
        <v>0</v>
      </c>
      <c r="J2736" s="28">
        <v>0</v>
      </c>
      <c r="K2736" s="28">
        <v>0</v>
      </c>
      <c r="L2736" s="28">
        <v>0</v>
      </c>
      <c r="M2736" s="28">
        <v>1</v>
      </c>
      <c r="N2736" s="28">
        <v>3</v>
      </c>
      <c r="O2736" s="28">
        <v>6</v>
      </c>
      <c r="P2736">
        <f>VLOOKUP($A2736,'Item Detail'!$A$2:$G$4956,7,0)</f>
        <v>1</v>
      </c>
      <c r="Q2736" s="30" t="s">
        <v>30753</v>
      </c>
      <c r="R2736" s="30" t="s">
        <v>30730</v>
      </c>
      <c r="S2736" s="30" t="s">
        <v>30737</v>
      </c>
      <c r="T2736" s="30" t="s">
        <v>30731</v>
      </c>
      <c r="U2736" s="30" t="s">
        <v>30731</v>
      </c>
      <c r="V2736" s="30" t="s">
        <v>30738</v>
      </c>
      <c r="W2736" s="30" t="s">
        <v>30738</v>
      </c>
      <c r="X2736" s="30" t="s">
        <v>30733</v>
      </c>
      <c r="Y2736" s="30" t="s">
        <v>30738</v>
      </c>
      <c r="Z2736" s="30" t="s">
        <v>30733</v>
      </c>
      <c r="AA2736" s="31" t="s">
        <v>30791</v>
      </c>
    </row>
    <row r="2737" spans="1:27" x14ac:dyDescent="0.3">
      <c r="A2737" s="28" t="s">
        <v>7907</v>
      </c>
      <c r="B2737" s="28" t="s">
        <v>25986</v>
      </c>
      <c r="C2737" s="28" t="s">
        <v>20251</v>
      </c>
      <c r="D2737" s="28" t="s">
        <v>20252</v>
      </c>
      <c r="E2737" s="28" t="s">
        <v>10949</v>
      </c>
      <c r="F2737" s="28" t="s">
        <v>7909</v>
      </c>
      <c r="G2737" s="28" t="s">
        <v>28206</v>
      </c>
      <c r="H2737" s="28" t="s">
        <v>25657</v>
      </c>
      <c r="I2737" s="28">
        <v>0</v>
      </c>
      <c r="J2737" s="28">
        <v>0</v>
      </c>
      <c r="K2737" s="28">
        <v>1</v>
      </c>
      <c r="L2737" s="28">
        <v>0</v>
      </c>
      <c r="M2737" s="28">
        <v>0</v>
      </c>
      <c r="N2737" s="28">
        <v>3</v>
      </c>
      <c r="O2737" s="28">
        <v>6</v>
      </c>
      <c r="P2737">
        <f>VLOOKUP($A2737,'Item Detail'!$A$2:$G$4956,7,0)</f>
        <v>1</v>
      </c>
      <c r="Q2737" s="30" t="s">
        <v>30729</v>
      </c>
      <c r="R2737" s="30" t="s">
        <v>30730</v>
      </c>
      <c r="S2737" s="30" t="s">
        <v>5361</v>
      </c>
      <c r="T2737" s="30" t="s">
        <v>30731</v>
      </c>
      <c r="U2737" s="30" t="s">
        <v>30731</v>
      </c>
      <c r="V2737" s="30" t="s">
        <v>30733</v>
      </c>
      <c r="W2737" s="30" t="s">
        <v>30733</v>
      </c>
      <c r="X2737" s="30" t="s">
        <v>30733</v>
      </c>
      <c r="Y2737" s="30" t="s">
        <v>30733</v>
      </c>
      <c r="Z2737" s="30" t="s">
        <v>30733</v>
      </c>
      <c r="AA2737" s="31" t="s">
        <v>30790</v>
      </c>
    </row>
    <row r="2738" spans="1:27" x14ac:dyDescent="0.3">
      <c r="A2738" s="28" t="s">
        <v>16748</v>
      </c>
      <c r="B2738" s="28" t="s">
        <v>25703</v>
      </c>
      <c r="C2738" s="28" t="s">
        <v>16749</v>
      </c>
      <c r="D2738" s="28" t="s">
        <v>10485</v>
      </c>
      <c r="E2738" s="28" t="s">
        <v>10710</v>
      </c>
      <c r="F2738" s="28" t="s">
        <v>2369</v>
      </c>
      <c r="G2738" s="28" t="s">
        <v>28207</v>
      </c>
      <c r="H2738" s="28" t="s">
        <v>25670</v>
      </c>
      <c r="I2738" s="28">
        <v>0</v>
      </c>
      <c r="J2738" s="28">
        <v>0</v>
      </c>
      <c r="K2738" s="28">
        <v>0</v>
      </c>
      <c r="L2738" s="28">
        <v>0</v>
      </c>
      <c r="M2738" s="28">
        <v>1</v>
      </c>
      <c r="N2738" s="28">
        <v>3</v>
      </c>
      <c r="O2738" s="28">
        <v>6</v>
      </c>
      <c r="P2738">
        <f>VLOOKUP($A2738,'Item Detail'!$A$2:$G$4956,7,0)</f>
        <v>1</v>
      </c>
      <c r="Q2738" s="30" t="s">
        <v>30745</v>
      </c>
      <c r="R2738" s="30" t="s">
        <v>30730</v>
      </c>
      <c r="S2738" s="30" t="s">
        <v>30737</v>
      </c>
      <c r="T2738" s="30" t="s">
        <v>30731</v>
      </c>
      <c r="U2738" s="30" t="s">
        <v>30747</v>
      </c>
      <c r="V2738" s="30" t="s">
        <v>30738</v>
      </c>
      <c r="W2738" s="30" t="s">
        <v>30733</v>
      </c>
      <c r="X2738" s="30" t="s">
        <v>30733</v>
      </c>
      <c r="Y2738" s="30" t="s">
        <v>30733</v>
      </c>
      <c r="Z2738" s="30" t="s">
        <v>30733</v>
      </c>
      <c r="AA2738" s="31" t="s">
        <v>30791</v>
      </c>
    </row>
    <row r="2739" spans="1:27" x14ac:dyDescent="0.3">
      <c r="A2739" s="28" t="s">
        <v>21997</v>
      </c>
      <c r="B2739" s="28" t="s">
        <v>25703</v>
      </c>
      <c r="C2739" s="28" t="s">
        <v>21998</v>
      </c>
      <c r="D2739" s="28" t="s">
        <v>13883</v>
      </c>
      <c r="E2739" s="28" t="s">
        <v>10949</v>
      </c>
      <c r="F2739" s="28" t="s">
        <v>2369</v>
      </c>
      <c r="G2739" s="28" t="s">
        <v>28208</v>
      </c>
      <c r="H2739" s="28" t="s">
        <v>25662</v>
      </c>
      <c r="I2739" s="28">
        <v>1</v>
      </c>
      <c r="J2739" s="28">
        <v>0</v>
      </c>
      <c r="K2739" s="28">
        <v>0</v>
      </c>
      <c r="L2739" s="28">
        <v>0</v>
      </c>
      <c r="M2739" s="28">
        <v>0</v>
      </c>
      <c r="N2739" s="28">
        <v>3</v>
      </c>
      <c r="O2739" s="28">
        <v>6</v>
      </c>
      <c r="P2739">
        <f>VLOOKUP($A2739,'Item Detail'!$A$2:$G$4956,7,0)</f>
        <v>1</v>
      </c>
      <c r="Q2739" s="30" t="s">
        <v>30753</v>
      </c>
      <c r="R2739" s="30" t="s">
        <v>30730</v>
      </c>
      <c r="S2739" s="30" t="s">
        <v>30737</v>
      </c>
      <c r="T2739" s="30" t="s">
        <v>30731</v>
      </c>
      <c r="U2739" s="30" t="s">
        <v>30747</v>
      </c>
      <c r="V2739" s="30" t="s">
        <v>30738</v>
      </c>
      <c r="W2739" s="30" t="s">
        <v>30738</v>
      </c>
      <c r="X2739" s="30" t="s">
        <v>30738</v>
      </c>
      <c r="Y2739" s="30" t="s">
        <v>30738</v>
      </c>
      <c r="Z2739" s="30" t="s">
        <v>30738</v>
      </c>
      <c r="AA2739" s="31" t="s">
        <v>30789</v>
      </c>
    </row>
    <row r="2740" spans="1:27" x14ac:dyDescent="0.3">
      <c r="A2740" s="28" t="s">
        <v>3959</v>
      </c>
      <c r="B2740" s="28" t="s">
        <v>25671</v>
      </c>
      <c r="C2740" s="28" t="s">
        <v>15803</v>
      </c>
      <c r="D2740" s="28" t="s">
        <v>15804</v>
      </c>
      <c r="E2740" s="28" t="s">
        <v>10507</v>
      </c>
      <c r="F2740" s="28" t="s">
        <v>2501</v>
      </c>
      <c r="G2740" s="28" t="s">
        <v>28209</v>
      </c>
      <c r="H2740" s="28" t="s">
        <v>25706</v>
      </c>
      <c r="I2740" s="28">
        <v>0</v>
      </c>
      <c r="J2740" s="28">
        <v>0</v>
      </c>
      <c r="K2740" s="28">
        <v>0</v>
      </c>
      <c r="L2740" s="28">
        <v>0</v>
      </c>
      <c r="M2740" s="28">
        <v>1</v>
      </c>
      <c r="N2740" s="28">
        <v>3</v>
      </c>
      <c r="O2740" s="28">
        <v>6</v>
      </c>
      <c r="P2740">
        <f>VLOOKUP($A2740,'Item Detail'!$A$2:$G$4956,7,0)</f>
        <v>1</v>
      </c>
      <c r="Q2740" s="30" t="s">
        <v>30748</v>
      </c>
      <c r="R2740" s="30" t="s">
        <v>30730</v>
      </c>
      <c r="S2740" s="30" t="s">
        <v>30749</v>
      </c>
      <c r="T2740" s="30" t="s">
        <v>30731</v>
      </c>
      <c r="U2740" s="30" t="s">
        <v>30731</v>
      </c>
      <c r="V2740" s="30" t="s">
        <v>30733</v>
      </c>
      <c r="W2740" s="30" t="s">
        <v>30733</v>
      </c>
      <c r="X2740" s="30" t="s">
        <v>30733</v>
      </c>
      <c r="Y2740" s="30" t="s">
        <v>30733</v>
      </c>
      <c r="Z2740" s="30" t="s">
        <v>30733</v>
      </c>
      <c r="AA2740" s="31" t="s">
        <v>30790</v>
      </c>
    </row>
    <row r="2741" spans="1:27" x14ac:dyDescent="0.3">
      <c r="A2741" s="28" t="s">
        <v>3349</v>
      </c>
      <c r="B2741" s="28" t="s">
        <v>25986</v>
      </c>
      <c r="C2741" s="28" t="s">
        <v>21078</v>
      </c>
      <c r="D2741" s="28" t="s">
        <v>10485</v>
      </c>
      <c r="E2741" s="28" t="s">
        <v>13540</v>
      </c>
      <c r="F2741" s="28" t="s">
        <v>26151</v>
      </c>
      <c r="G2741" s="28" t="s">
        <v>28210</v>
      </c>
      <c r="H2741" s="28" t="s">
        <v>25706</v>
      </c>
      <c r="I2741" s="28">
        <v>1</v>
      </c>
      <c r="J2741" s="28">
        <v>0</v>
      </c>
      <c r="K2741" s="28">
        <v>0</v>
      </c>
      <c r="L2741" s="28">
        <v>0</v>
      </c>
      <c r="M2741" s="28">
        <v>0</v>
      </c>
      <c r="N2741" s="28">
        <v>3</v>
      </c>
      <c r="O2741" s="28">
        <v>6</v>
      </c>
      <c r="P2741">
        <f>VLOOKUP($A2741,'Item Detail'!$A$2:$G$4956,7,0)</f>
        <v>1</v>
      </c>
      <c r="Q2741" s="30" t="s">
        <v>30748</v>
      </c>
      <c r="R2741" s="30" t="s">
        <v>30730</v>
      </c>
      <c r="S2741" s="30" t="s">
        <v>30749</v>
      </c>
      <c r="T2741" s="30" t="s">
        <v>30731</v>
      </c>
      <c r="U2741" s="30" t="s">
        <v>30731</v>
      </c>
      <c r="V2741" s="30" t="s">
        <v>30733</v>
      </c>
      <c r="W2741" s="30" t="s">
        <v>30733</v>
      </c>
      <c r="X2741" s="30" t="s">
        <v>30733</v>
      </c>
      <c r="Y2741" s="30" t="s">
        <v>30733</v>
      </c>
      <c r="Z2741" s="30" t="s">
        <v>30733</v>
      </c>
      <c r="AA2741" s="31" t="s">
        <v>30790</v>
      </c>
    </row>
    <row r="2742" spans="1:27" x14ac:dyDescent="0.3">
      <c r="A2742" s="28" t="s">
        <v>15206</v>
      </c>
      <c r="B2742" s="28" t="s">
        <v>25668</v>
      </c>
      <c r="C2742" s="28" t="s">
        <v>15207</v>
      </c>
      <c r="D2742" s="28" t="s">
        <v>10546</v>
      </c>
      <c r="E2742" s="28" t="s">
        <v>10550</v>
      </c>
      <c r="F2742" s="28" t="s">
        <v>10498</v>
      </c>
      <c r="G2742" s="28" t="s">
        <v>26117</v>
      </c>
      <c r="H2742" s="28" t="s">
        <v>25670</v>
      </c>
      <c r="I2742" s="28">
        <v>0</v>
      </c>
      <c r="J2742" s="28">
        <v>0</v>
      </c>
      <c r="K2742" s="28">
        <v>1</v>
      </c>
      <c r="L2742" s="28">
        <v>0</v>
      </c>
      <c r="M2742" s="28">
        <v>0</v>
      </c>
      <c r="N2742" s="28">
        <v>3</v>
      </c>
      <c r="O2742" s="28">
        <v>6</v>
      </c>
      <c r="P2742">
        <f>VLOOKUP($A2742,'Item Detail'!$A$2:$G$4956,7,0)</f>
        <v>1</v>
      </c>
      <c r="Q2742" s="30" t="s">
        <v>30754</v>
      </c>
      <c r="R2742" s="30" t="s">
        <v>30736</v>
      </c>
      <c r="S2742" s="30" t="s">
        <v>30737</v>
      </c>
      <c r="T2742" s="30" t="s">
        <v>30731</v>
      </c>
      <c r="U2742" s="30" t="s">
        <v>30732</v>
      </c>
      <c r="V2742" s="30" t="s">
        <v>30738</v>
      </c>
      <c r="W2742" s="30" t="s">
        <v>30738</v>
      </c>
      <c r="X2742" s="30" t="s">
        <v>30733</v>
      </c>
      <c r="Y2742" s="30" t="s">
        <v>30733</v>
      </c>
      <c r="Z2742" s="30" t="s">
        <v>30733</v>
      </c>
      <c r="AA2742" s="31" t="s">
        <v>30791</v>
      </c>
    </row>
    <row r="2743" spans="1:27" x14ac:dyDescent="0.3">
      <c r="A2743" s="28" t="s">
        <v>24606</v>
      </c>
      <c r="B2743" s="28" t="s">
        <v>25668</v>
      </c>
      <c r="C2743" s="28" t="s">
        <v>24607</v>
      </c>
      <c r="D2743" s="28" t="s">
        <v>10678</v>
      </c>
      <c r="E2743" s="28" t="s">
        <v>10664</v>
      </c>
      <c r="F2743" s="28" t="s">
        <v>10498</v>
      </c>
      <c r="G2743" s="28" t="s">
        <v>28211</v>
      </c>
      <c r="H2743" s="28" t="s">
        <v>25670</v>
      </c>
      <c r="I2743" s="28">
        <v>0</v>
      </c>
      <c r="J2743" s="28">
        <v>0</v>
      </c>
      <c r="K2743" s="28">
        <v>0</v>
      </c>
      <c r="L2743" s="28">
        <v>0</v>
      </c>
      <c r="M2743" s="28">
        <v>1</v>
      </c>
      <c r="N2743" s="28">
        <v>3</v>
      </c>
      <c r="O2743" s="28">
        <v>6</v>
      </c>
      <c r="P2743">
        <f>VLOOKUP($A2743,'Item Detail'!$A$2:$G$4956,7,0)</f>
        <v>1</v>
      </c>
      <c r="Q2743" s="30" t="s">
        <v>30754</v>
      </c>
      <c r="R2743" s="30" t="s">
        <v>30736</v>
      </c>
      <c r="S2743" s="30" t="s">
        <v>30737</v>
      </c>
      <c r="T2743" s="30" t="s">
        <v>30731</v>
      </c>
      <c r="U2743" s="30" t="s">
        <v>30732</v>
      </c>
      <c r="V2743" s="30" t="s">
        <v>30738</v>
      </c>
      <c r="W2743" s="30" t="s">
        <v>30738</v>
      </c>
      <c r="X2743" s="30" t="s">
        <v>30733</v>
      </c>
      <c r="Y2743" s="30" t="s">
        <v>30733</v>
      </c>
      <c r="Z2743" s="30" t="s">
        <v>30733</v>
      </c>
      <c r="AA2743" s="31" t="s">
        <v>30791</v>
      </c>
    </row>
    <row r="2744" spans="1:27" x14ac:dyDescent="0.3">
      <c r="A2744" s="28" t="s">
        <v>21525</v>
      </c>
      <c r="B2744" s="28" t="s">
        <v>25668</v>
      </c>
      <c r="C2744" s="28" t="s">
        <v>21526</v>
      </c>
      <c r="D2744" s="28" t="s">
        <v>21527</v>
      </c>
      <c r="E2744" s="28" t="s">
        <v>21528</v>
      </c>
      <c r="F2744" s="28" t="s">
        <v>10498</v>
      </c>
      <c r="G2744" s="28" t="s">
        <v>28212</v>
      </c>
      <c r="H2744" s="28" t="s">
        <v>25662</v>
      </c>
      <c r="I2744" s="28">
        <v>0</v>
      </c>
      <c r="J2744" s="28">
        <v>0</v>
      </c>
      <c r="K2744" s="28">
        <v>0</v>
      </c>
      <c r="L2744" s="28">
        <v>0</v>
      </c>
      <c r="M2744" s="28">
        <v>1</v>
      </c>
      <c r="N2744" s="28">
        <v>3</v>
      </c>
      <c r="O2744" s="28">
        <v>6</v>
      </c>
      <c r="P2744">
        <f>VLOOKUP($A2744,'Item Detail'!$A$2:$G$4956,7,0)</f>
        <v>1</v>
      </c>
      <c r="Q2744" s="30" t="s">
        <v>30744</v>
      </c>
      <c r="R2744" s="30" t="s">
        <v>30736</v>
      </c>
      <c r="S2744" s="30" t="s">
        <v>30737</v>
      </c>
      <c r="T2744" s="30" t="s">
        <v>30731</v>
      </c>
      <c r="U2744" s="30" t="s">
        <v>30732</v>
      </c>
      <c r="V2744" s="30" t="s">
        <v>30738</v>
      </c>
      <c r="W2744" s="30" t="s">
        <v>30738</v>
      </c>
      <c r="X2744" s="30" t="s">
        <v>30738</v>
      </c>
      <c r="Y2744" s="30" t="s">
        <v>30738</v>
      </c>
      <c r="Z2744" s="30" t="s">
        <v>30738</v>
      </c>
      <c r="AA2744" s="31" t="s">
        <v>30789</v>
      </c>
    </row>
    <row r="2745" spans="1:27" x14ac:dyDescent="0.3">
      <c r="A2745" s="28" t="s">
        <v>7846</v>
      </c>
      <c r="B2745" s="28" t="s">
        <v>25721</v>
      </c>
      <c r="C2745" s="28" t="s">
        <v>7847</v>
      </c>
      <c r="D2745" s="28" t="s">
        <v>10485</v>
      </c>
      <c r="E2745" s="28" t="s">
        <v>19418</v>
      </c>
      <c r="F2745" s="28" t="s">
        <v>3833</v>
      </c>
      <c r="G2745" s="28" t="s">
        <v>28213</v>
      </c>
      <c r="H2745" s="28" t="s">
        <v>25657</v>
      </c>
      <c r="I2745" s="28">
        <v>0</v>
      </c>
      <c r="J2745" s="28">
        <v>1</v>
      </c>
      <c r="K2745" s="28">
        <v>0</v>
      </c>
      <c r="L2745" s="28">
        <v>0</v>
      </c>
      <c r="M2745" s="28">
        <v>0</v>
      </c>
      <c r="N2745" s="28">
        <v>3</v>
      </c>
      <c r="O2745" s="28">
        <v>6</v>
      </c>
      <c r="P2745">
        <f>VLOOKUP($A2745,'Item Detail'!$A$2:$G$4956,7,0)</f>
        <v>1</v>
      </c>
      <c r="Q2745" s="30" t="s">
        <v>30729</v>
      </c>
      <c r="R2745" s="30" t="s">
        <v>30730</v>
      </c>
      <c r="S2745" s="30" t="s">
        <v>5361</v>
      </c>
      <c r="T2745" s="30" t="s">
        <v>30731</v>
      </c>
      <c r="U2745" s="30" t="s">
        <v>30731</v>
      </c>
      <c r="V2745" s="30" t="s">
        <v>30733</v>
      </c>
      <c r="W2745" s="30" t="s">
        <v>30733</v>
      </c>
      <c r="X2745" s="30" t="s">
        <v>30733</v>
      </c>
      <c r="Y2745" s="30" t="s">
        <v>30733</v>
      </c>
      <c r="Z2745" s="30" t="s">
        <v>30733</v>
      </c>
      <c r="AA2745" s="31" t="s">
        <v>30790</v>
      </c>
    </row>
    <row r="2746" spans="1:27" x14ac:dyDescent="0.3">
      <c r="A2746" s="28" t="s">
        <v>17009</v>
      </c>
      <c r="B2746" s="28" t="s">
        <v>25721</v>
      </c>
      <c r="C2746" s="28" t="s">
        <v>17010</v>
      </c>
      <c r="D2746" s="28" t="s">
        <v>17011</v>
      </c>
      <c r="E2746" s="28" t="s">
        <v>10507</v>
      </c>
      <c r="F2746" s="28" t="s">
        <v>2947</v>
      </c>
      <c r="G2746" s="28" t="s">
        <v>28214</v>
      </c>
      <c r="H2746" s="28" t="s">
        <v>25662</v>
      </c>
      <c r="I2746" s="28">
        <v>0</v>
      </c>
      <c r="J2746" s="28">
        <v>0</v>
      </c>
      <c r="K2746" s="28">
        <v>1</v>
      </c>
      <c r="L2746" s="28">
        <v>0</v>
      </c>
      <c r="M2746" s="28">
        <v>0</v>
      </c>
      <c r="N2746" s="28">
        <v>3</v>
      </c>
      <c r="O2746" s="28">
        <v>6</v>
      </c>
      <c r="P2746">
        <f>VLOOKUP($A2746,'Item Detail'!$A$2:$G$4956,7,0)</f>
        <v>1</v>
      </c>
      <c r="Q2746" s="30" t="s">
        <v>30745</v>
      </c>
      <c r="R2746" s="30" t="s">
        <v>30730</v>
      </c>
      <c r="S2746" s="30" t="s">
        <v>30737</v>
      </c>
      <c r="T2746" s="30" t="s">
        <v>30731</v>
      </c>
      <c r="U2746" s="30" t="s">
        <v>30731</v>
      </c>
      <c r="V2746" s="30" t="s">
        <v>30738</v>
      </c>
      <c r="W2746" s="30" t="s">
        <v>30738</v>
      </c>
      <c r="X2746" s="30" t="s">
        <v>30738</v>
      </c>
      <c r="Y2746" s="30" t="s">
        <v>30738</v>
      </c>
      <c r="Z2746" s="30" t="s">
        <v>30738</v>
      </c>
      <c r="AA2746" s="31" t="s">
        <v>30789</v>
      </c>
    </row>
    <row r="2747" spans="1:27" x14ac:dyDescent="0.3">
      <c r="A2747" s="28" t="s">
        <v>22478</v>
      </c>
      <c r="B2747" s="28" t="s">
        <v>25721</v>
      </c>
      <c r="C2747" s="28" t="s">
        <v>22479</v>
      </c>
      <c r="D2747" s="28" t="s">
        <v>22480</v>
      </c>
      <c r="E2747" s="28" t="s">
        <v>10507</v>
      </c>
      <c r="F2747" s="28" t="s">
        <v>2947</v>
      </c>
      <c r="G2747" s="28" t="s">
        <v>28215</v>
      </c>
      <c r="H2747" s="28" t="s">
        <v>25665</v>
      </c>
      <c r="I2747" s="28">
        <v>0</v>
      </c>
      <c r="J2747" s="28">
        <v>0</v>
      </c>
      <c r="K2747" s="28">
        <v>1</v>
      </c>
      <c r="L2747" s="28">
        <v>0</v>
      </c>
      <c r="M2747" s="28">
        <v>0</v>
      </c>
      <c r="N2747" s="28">
        <v>3</v>
      </c>
      <c r="O2747" s="28">
        <v>6</v>
      </c>
      <c r="P2747">
        <f>VLOOKUP($A2747,'Item Detail'!$A$2:$G$4956,7,0)</f>
        <v>1</v>
      </c>
      <c r="Q2747" s="30" t="s">
        <v>30745</v>
      </c>
      <c r="R2747" s="30" t="s">
        <v>30730</v>
      </c>
      <c r="S2747" s="30" t="s">
        <v>30737</v>
      </c>
      <c r="T2747" s="30" t="s">
        <v>30731</v>
      </c>
      <c r="U2747" s="30" t="s">
        <v>30731</v>
      </c>
      <c r="V2747" s="30" t="s">
        <v>30738</v>
      </c>
      <c r="W2747" s="30" t="s">
        <v>30738</v>
      </c>
      <c r="X2747" s="30" t="s">
        <v>30738</v>
      </c>
      <c r="Y2747" s="30" t="s">
        <v>30738</v>
      </c>
      <c r="Z2747" s="30" t="s">
        <v>30738</v>
      </c>
      <c r="AA2747" s="31" t="s">
        <v>30789</v>
      </c>
    </row>
    <row r="2748" spans="1:27" x14ac:dyDescent="0.3">
      <c r="A2748" s="28" t="s">
        <v>17545</v>
      </c>
      <c r="B2748" s="28" t="s">
        <v>25687</v>
      </c>
      <c r="C2748" s="28" t="s">
        <v>17546</v>
      </c>
      <c r="D2748" s="28" t="s">
        <v>17547</v>
      </c>
      <c r="E2748" s="28" t="s">
        <v>10710</v>
      </c>
      <c r="F2748" s="28" t="s">
        <v>5792</v>
      </c>
      <c r="G2748" s="28" t="s">
        <v>28216</v>
      </c>
      <c r="H2748" s="28" t="s">
        <v>25662</v>
      </c>
      <c r="I2748" s="28">
        <v>0</v>
      </c>
      <c r="J2748" s="28">
        <v>0</v>
      </c>
      <c r="K2748" s="28">
        <v>0</v>
      </c>
      <c r="L2748" s="28">
        <v>1</v>
      </c>
      <c r="M2748" s="28">
        <v>0</v>
      </c>
      <c r="N2748" s="28">
        <v>3</v>
      </c>
      <c r="O2748" s="28">
        <v>6</v>
      </c>
      <c r="P2748">
        <f>VLOOKUP($A2748,'Item Detail'!$A$2:$G$4956,7,0)</f>
        <v>1</v>
      </c>
      <c r="Q2748" s="30" t="s">
        <v>30776</v>
      </c>
      <c r="R2748" s="30" t="s">
        <v>30730</v>
      </c>
      <c r="S2748" s="30" t="s">
        <v>30737</v>
      </c>
      <c r="T2748" s="30" t="s">
        <v>30731</v>
      </c>
      <c r="U2748" s="30" t="s">
        <v>30731</v>
      </c>
      <c r="V2748" s="30" t="s">
        <v>30738</v>
      </c>
      <c r="W2748" s="30" t="s">
        <v>30738</v>
      </c>
      <c r="X2748" s="30" t="s">
        <v>30738</v>
      </c>
      <c r="Y2748" s="30" t="s">
        <v>30738</v>
      </c>
      <c r="Z2748" s="30" t="s">
        <v>30738</v>
      </c>
      <c r="AA2748" s="31" t="s">
        <v>30789</v>
      </c>
    </row>
    <row r="2749" spans="1:27" x14ac:dyDescent="0.3">
      <c r="A2749" s="28" t="s">
        <v>18657</v>
      </c>
      <c r="B2749" s="28" t="s">
        <v>25666</v>
      </c>
      <c r="C2749" s="28" t="s">
        <v>18658</v>
      </c>
      <c r="D2749" s="28" t="s">
        <v>10485</v>
      </c>
      <c r="E2749" s="28" t="s">
        <v>12340</v>
      </c>
      <c r="F2749" s="28" t="s">
        <v>25957</v>
      </c>
      <c r="G2749" s="28" t="s">
        <v>28217</v>
      </c>
      <c r="H2749" s="28" t="s">
        <v>25662</v>
      </c>
      <c r="I2749" s="28">
        <v>1</v>
      </c>
      <c r="J2749" s="28">
        <v>0</v>
      </c>
      <c r="K2749" s="28">
        <v>0</v>
      </c>
      <c r="L2749" s="28">
        <v>0</v>
      </c>
      <c r="M2749" s="28">
        <v>0</v>
      </c>
      <c r="N2749" s="28">
        <v>3</v>
      </c>
      <c r="O2749" s="28">
        <v>6</v>
      </c>
      <c r="P2749">
        <f>VLOOKUP($A2749,'Item Detail'!$A$2:$G$4956,7,0)</f>
        <v>1</v>
      </c>
      <c r="Q2749" s="30" t="s">
        <v>30745</v>
      </c>
      <c r="R2749" s="30" t="s">
        <v>30730</v>
      </c>
      <c r="S2749" s="30" t="s">
        <v>30737</v>
      </c>
      <c r="T2749" s="30" t="s">
        <v>30731</v>
      </c>
      <c r="U2749" s="30" t="s">
        <v>30731</v>
      </c>
      <c r="V2749" s="30" t="s">
        <v>30738</v>
      </c>
      <c r="W2749" s="30" t="s">
        <v>30738</v>
      </c>
      <c r="X2749" s="30" t="s">
        <v>30738</v>
      </c>
      <c r="Y2749" s="30" t="s">
        <v>30738</v>
      </c>
      <c r="Z2749" s="30" t="s">
        <v>30738</v>
      </c>
      <c r="AA2749" s="31" t="s">
        <v>30789</v>
      </c>
    </row>
    <row r="2750" spans="1:27" x14ac:dyDescent="0.3">
      <c r="A2750" s="28" t="s">
        <v>22315</v>
      </c>
      <c r="B2750" s="28" t="s">
        <v>25758</v>
      </c>
      <c r="C2750" s="28" t="s">
        <v>16041</v>
      </c>
      <c r="D2750" s="28" t="s">
        <v>11277</v>
      </c>
      <c r="E2750" s="28" t="s">
        <v>10507</v>
      </c>
      <c r="F2750" s="28" t="s">
        <v>2501</v>
      </c>
      <c r="G2750" s="28" t="s">
        <v>28218</v>
      </c>
      <c r="H2750" s="28" t="s">
        <v>25670</v>
      </c>
      <c r="I2750" s="28">
        <v>0</v>
      </c>
      <c r="J2750" s="28">
        <v>0</v>
      </c>
      <c r="K2750" s="28">
        <v>0</v>
      </c>
      <c r="L2750" s="28">
        <v>0</v>
      </c>
      <c r="M2750" s="28">
        <v>1</v>
      </c>
      <c r="N2750" s="28">
        <v>3</v>
      </c>
      <c r="O2750" s="28">
        <v>6</v>
      </c>
      <c r="P2750">
        <f>VLOOKUP($A2750,'Item Detail'!$A$2:$G$4956,7,0)</f>
        <v>1</v>
      </c>
      <c r="Q2750" s="30" t="s">
        <v>30745</v>
      </c>
      <c r="R2750" s="30" t="s">
        <v>30730</v>
      </c>
      <c r="S2750" s="30" t="s">
        <v>30737</v>
      </c>
      <c r="T2750" s="30" t="s">
        <v>30731</v>
      </c>
      <c r="U2750" s="30" t="s">
        <v>30731</v>
      </c>
      <c r="V2750" s="30" t="s">
        <v>30738</v>
      </c>
      <c r="W2750" s="30" t="s">
        <v>30738</v>
      </c>
      <c r="X2750" s="30" t="s">
        <v>30733</v>
      </c>
      <c r="Y2750" s="30" t="s">
        <v>30738</v>
      </c>
      <c r="Z2750" s="30" t="s">
        <v>30733</v>
      </c>
      <c r="AA2750" s="31" t="s">
        <v>30791</v>
      </c>
    </row>
    <row r="2751" spans="1:27" x14ac:dyDescent="0.3">
      <c r="A2751" s="28" t="s">
        <v>3792</v>
      </c>
      <c r="B2751" s="28" t="s">
        <v>25721</v>
      </c>
      <c r="C2751" s="28" t="s">
        <v>21769</v>
      </c>
      <c r="D2751" s="28" t="s">
        <v>21770</v>
      </c>
      <c r="E2751" s="28" t="s">
        <v>10507</v>
      </c>
      <c r="F2751" s="28" t="s">
        <v>2495</v>
      </c>
      <c r="G2751" s="28" t="s">
        <v>28219</v>
      </c>
      <c r="H2751" s="28" t="s">
        <v>25706</v>
      </c>
      <c r="I2751" s="28">
        <v>0</v>
      </c>
      <c r="J2751" s="28">
        <v>0</v>
      </c>
      <c r="K2751" s="28">
        <v>0</v>
      </c>
      <c r="L2751" s="28">
        <v>0</v>
      </c>
      <c r="M2751" s="28">
        <v>1</v>
      </c>
      <c r="N2751" s="28">
        <v>3</v>
      </c>
      <c r="O2751" s="28">
        <v>6</v>
      </c>
      <c r="P2751">
        <f>VLOOKUP($A2751,'Item Detail'!$A$2:$G$4956,7,0)</f>
        <v>1</v>
      </c>
      <c r="Q2751" s="30" t="s">
        <v>30748</v>
      </c>
      <c r="R2751" s="30" t="s">
        <v>30730</v>
      </c>
      <c r="S2751" s="30" t="s">
        <v>30749</v>
      </c>
      <c r="T2751" s="30" t="s">
        <v>30731</v>
      </c>
      <c r="U2751" s="30" t="s">
        <v>30731</v>
      </c>
      <c r="V2751" s="30" t="s">
        <v>30733</v>
      </c>
      <c r="W2751" s="30" t="s">
        <v>30733</v>
      </c>
      <c r="X2751" s="30" t="s">
        <v>30733</v>
      </c>
      <c r="Y2751" s="30" t="s">
        <v>30733</v>
      </c>
      <c r="Z2751" s="30" t="s">
        <v>30733</v>
      </c>
      <c r="AA2751" s="31" t="s">
        <v>30790</v>
      </c>
    </row>
    <row r="2752" spans="1:27" x14ac:dyDescent="0.3">
      <c r="A2752" s="28" t="s">
        <v>9951</v>
      </c>
      <c r="B2752" s="28" t="s">
        <v>25853</v>
      </c>
      <c r="C2752" s="28" t="s">
        <v>14148</v>
      </c>
      <c r="D2752" s="28" t="s">
        <v>19458</v>
      </c>
      <c r="E2752" s="28" t="s">
        <v>10507</v>
      </c>
      <c r="F2752" s="28" t="s">
        <v>9946</v>
      </c>
      <c r="G2752" s="28" t="s">
        <v>28220</v>
      </c>
      <c r="H2752" s="28" t="s">
        <v>25657</v>
      </c>
      <c r="I2752" s="28">
        <v>0</v>
      </c>
      <c r="J2752" s="28">
        <v>0</v>
      </c>
      <c r="K2752" s="28">
        <v>0</v>
      </c>
      <c r="L2752" s="28">
        <v>0</v>
      </c>
      <c r="M2752" s="28">
        <v>1</v>
      </c>
      <c r="N2752" s="28">
        <v>3</v>
      </c>
      <c r="O2752" s="28">
        <v>6</v>
      </c>
      <c r="P2752">
        <f>VLOOKUP($A2752,'Item Detail'!$A$2:$G$4956,7,0)</f>
        <v>1</v>
      </c>
      <c r="Q2752" s="30" t="s">
        <v>30729</v>
      </c>
      <c r="R2752" s="30" t="s">
        <v>30730</v>
      </c>
      <c r="S2752" s="30" t="s">
        <v>5361</v>
      </c>
      <c r="T2752" s="30" t="s">
        <v>30731</v>
      </c>
      <c r="U2752" s="30" t="s">
        <v>30731</v>
      </c>
      <c r="V2752" s="30" t="s">
        <v>30733</v>
      </c>
      <c r="W2752" s="30" t="s">
        <v>30733</v>
      </c>
      <c r="X2752" s="30" t="s">
        <v>30733</v>
      </c>
      <c r="Y2752" s="30" t="s">
        <v>30733</v>
      </c>
      <c r="Z2752" s="30" t="s">
        <v>30733</v>
      </c>
      <c r="AA2752" s="31" t="s">
        <v>30790</v>
      </c>
    </row>
    <row r="2753" spans="1:27" x14ac:dyDescent="0.3">
      <c r="A2753" s="28" t="s">
        <v>23361</v>
      </c>
      <c r="B2753" s="28" t="s">
        <v>25666</v>
      </c>
      <c r="C2753" s="28" t="s">
        <v>23362</v>
      </c>
      <c r="D2753" s="28" t="s">
        <v>23363</v>
      </c>
      <c r="E2753" s="28" t="s">
        <v>12133</v>
      </c>
      <c r="F2753" s="28" t="s">
        <v>25957</v>
      </c>
      <c r="G2753" s="28" t="s">
        <v>28221</v>
      </c>
      <c r="H2753" s="28" t="s">
        <v>25670</v>
      </c>
      <c r="I2753" s="28">
        <v>0</v>
      </c>
      <c r="J2753" s="28">
        <v>0</v>
      </c>
      <c r="K2753" s="28">
        <v>0</v>
      </c>
      <c r="L2753" s="28">
        <v>0</v>
      </c>
      <c r="M2753" s="28">
        <v>1</v>
      </c>
      <c r="N2753" s="28">
        <v>3</v>
      </c>
      <c r="O2753" s="28">
        <v>6</v>
      </c>
      <c r="P2753">
        <f>VLOOKUP($A2753,'Item Detail'!$A$2:$G$4956,7,0)</f>
        <v>1</v>
      </c>
      <c r="Q2753" s="30" t="s">
        <v>30745</v>
      </c>
      <c r="R2753" s="30" t="s">
        <v>30730</v>
      </c>
      <c r="S2753" s="30" t="s">
        <v>30737</v>
      </c>
      <c r="T2753" s="30" t="s">
        <v>30731</v>
      </c>
      <c r="U2753" s="30" t="s">
        <v>30751</v>
      </c>
      <c r="V2753" s="30" t="s">
        <v>30738</v>
      </c>
      <c r="W2753" s="30" t="s">
        <v>30733</v>
      </c>
      <c r="X2753" s="30" t="s">
        <v>30733</v>
      </c>
      <c r="Y2753" s="30" t="s">
        <v>30733</v>
      </c>
      <c r="Z2753" s="30" t="s">
        <v>30733</v>
      </c>
      <c r="AA2753" s="31" t="s">
        <v>30791</v>
      </c>
    </row>
    <row r="2754" spans="1:27" x14ac:dyDescent="0.3">
      <c r="A2754" s="28" t="s">
        <v>23094</v>
      </c>
      <c r="B2754" s="28" t="s">
        <v>25699</v>
      </c>
      <c r="C2754" s="28" t="s">
        <v>23095</v>
      </c>
      <c r="D2754" s="28" t="s">
        <v>23096</v>
      </c>
      <c r="E2754" s="28" t="s">
        <v>10507</v>
      </c>
      <c r="F2754" s="28" t="s">
        <v>2281</v>
      </c>
      <c r="G2754" s="28" t="s">
        <v>28222</v>
      </c>
      <c r="H2754" s="28" t="s">
        <v>25665</v>
      </c>
      <c r="I2754" s="28">
        <v>0</v>
      </c>
      <c r="J2754" s="28">
        <v>1</v>
      </c>
      <c r="K2754" s="28">
        <v>0</v>
      </c>
      <c r="L2754" s="28">
        <v>0</v>
      </c>
      <c r="M2754" s="28">
        <v>0</v>
      </c>
      <c r="N2754" s="28">
        <v>3</v>
      </c>
      <c r="O2754" s="28">
        <v>6</v>
      </c>
      <c r="P2754">
        <f>VLOOKUP($A2754,'Item Detail'!$A$2:$G$4956,7,0)</f>
        <v>1</v>
      </c>
      <c r="Q2754" s="30" t="s">
        <v>30783</v>
      </c>
      <c r="R2754" s="30" t="s">
        <v>30730</v>
      </c>
      <c r="S2754" s="30" t="s">
        <v>30737</v>
      </c>
      <c r="T2754" s="30" t="s">
        <v>30731</v>
      </c>
      <c r="U2754" s="30" t="s">
        <v>30732</v>
      </c>
      <c r="V2754" s="30" t="s">
        <v>30738</v>
      </c>
      <c r="W2754" s="30" t="s">
        <v>30738</v>
      </c>
      <c r="X2754" s="30" t="s">
        <v>30738</v>
      </c>
      <c r="Y2754" s="30" t="s">
        <v>30738</v>
      </c>
      <c r="Z2754" s="30" t="s">
        <v>30738</v>
      </c>
      <c r="AA2754" s="31" t="s">
        <v>30789</v>
      </c>
    </row>
    <row r="2755" spans="1:27" x14ac:dyDescent="0.3">
      <c r="A2755" s="28" t="s">
        <v>2111</v>
      </c>
      <c r="B2755" s="28" t="s">
        <v>25986</v>
      </c>
      <c r="C2755" s="28" t="s">
        <v>17649</v>
      </c>
      <c r="D2755" s="28" t="s">
        <v>17650</v>
      </c>
      <c r="E2755" s="28" t="s">
        <v>10507</v>
      </c>
      <c r="F2755" s="28" t="s">
        <v>2114</v>
      </c>
      <c r="G2755" s="28" t="s">
        <v>28223</v>
      </c>
      <c r="H2755" s="28" t="s">
        <v>25706</v>
      </c>
      <c r="I2755" s="28">
        <v>0</v>
      </c>
      <c r="J2755" s="28">
        <v>0</v>
      </c>
      <c r="K2755" s="28">
        <v>0</v>
      </c>
      <c r="L2755" s="28">
        <v>1</v>
      </c>
      <c r="M2755" s="28">
        <v>0</v>
      </c>
      <c r="N2755" s="28">
        <v>3</v>
      </c>
      <c r="O2755" s="28">
        <v>6</v>
      </c>
      <c r="P2755">
        <f>VLOOKUP($A2755,'Item Detail'!$A$2:$G$4956,7,0)</f>
        <v>1</v>
      </c>
      <c r="Q2755" s="30" t="s">
        <v>30748</v>
      </c>
      <c r="R2755" s="30" t="s">
        <v>30730</v>
      </c>
      <c r="S2755" s="30" t="s">
        <v>30749</v>
      </c>
      <c r="T2755" s="30" t="s">
        <v>30731</v>
      </c>
      <c r="U2755" s="30" t="s">
        <v>30751</v>
      </c>
      <c r="V2755" s="30" t="s">
        <v>30733</v>
      </c>
      <c r="W2755" s="30" t="s">
        <v>30733</v>
      </c>
      <c r="X2755" s="30" t="s">
        <v>30733</v>
      </c>
      <c r="Y2755" s="30" t="s">
        <v>30733</v>
      </c>
      <c r="Z2755" s="30" t="s">
        <v>30733</v>
      </c>
      <c r="AA2755" s="31" t="s">
        <v>30790</v>
      </c>
    </row>
    <row r="2756" spans="1:27" x14ac:dyDescent="0.3">
      <c r="A2756" s="28" t="s">
        <v>23157</v>
      </c>
      <c r="B2756" s="28" t="s">
        <v>25758</v>
      </c>
      <c r="C2756" s="28" t="s">
        <v>23158</v>
      </c>
      <c r="D2756" s="28" t="s">
        <v>23159</v>
      </c>
      <c r="E2756" s="28" t="s">
        <v>10507</v>
      </c>
      <c r="F2756" s="28" t="s">
        <v>2725</v>
      </c>
      <c r="G2756" s="28" t="s">
        <v>28224</v>
      </c>
      <c r="H2756" s="28" t="s">
        <v>25670</v>
      </c>
      <c r="I2756" s="28">
        <v>0</v>
      </c>
      <c r="J2756" s="28">
        <v>1</v>
      </c>
      <c r="K2756" s="28">
        <v>0</v>
      </c>
      <c r="L2756" s="28">
        <v>0</v>
      </c>
      <c r="M2756" s="28">
        <v>0</v>
      </c>
      <c r="N2756" s="28">
        <v>3</v>
      </c>
      <c r="O2756" s="28">
        <v>6</v>
      </c>
      <c r="P2756">
        <f>VLOOKUP($A2756,'Item Detail'!$A$2:$G$4956,7,0)</f>
        <v>1</v>
      </c>
      <c r="Q2756" s="30" t="s">
        <v>30745</v>
      </c>
      <c r="R2756" s="30" t="s">
        <v>30730</v>
      </c>
      <c r="S2756" s="30" t="s">
        <v>30737</v>
      </c>
      <c r="T2756" s="30" t="s">
        <v>30731</v>
      </c>
      <c r="U2756" s="30" t="s">
        <v>30751</v>
      </c>
      <c r="V2756" s="30" t="s">
        <v>30738</v>
      </c>
      <c r="W2756" s="30" t="s">
        <v>30733</v>
      </c>
      <c r="X2756" s="30" t="s">
        <v>30733</v>
      </c>
      <c r="Y2756" s="30" t="s">
        <v>30733</v>
      </c>
      <c r="Z2756" s="30" t="s">
        <v>30733</v>
      </c>
      <c r="AA2756" s="31" t="s">
        <v>30791</v>
      </c>
    </row>
    <row r="2757" spans="1:27" x14ac:dyDescent="0.3">
      <c r="A2757" s="28" t="s">
        <v>24512</v>
      </c>
      <c r="B2757" s="28" t="s">
        <v>25655</v>
      </c>
      <c r="C2757" s="28" t="s">
        <v>24513</v>
      </c>
      <c r="D2757" s="28" t="s">
        <v>24514</v>
      </c>
      <c r="E2757" s="28" t="s">
        <v>14119</v>
      </c>
      <c r="F2757" s="28" t="s">
        <v>25786</v>
      </c>
      <c r="G2757" s="28" t="s">
        <v>28225</v>
      </c>
      <c r="H2757" s="28" t="s">
        <v>25665</v>
      </c>
      <c r="I2757" s="28">
        <v>0</v>
      </c>
      <c r="J2757" s="28">
        <v>0</v>
      </c>
      <c r="K2757" s="28">
        <v>0</v>
      </c>
      <c r="L2757" s="28">
        <v>0</v>
      </c>
      <c r="M2757" s="28">
        <v>1</v>
      </c>
      <c r="N2757" s="28">
        <v>3</v>
      </c>
      <c r="O2757" s="28">
        <v>6</v>
      </c>
      <c r="P2757">
        <f>VLOOKUP($A2757,'Item Detail'!$A$2:$G$4956,7,0)</f>
        <v>1</v>
      </c>
      <c r="Q2757" s="30" t="s">
        <v>30753</v>
      </c>
      <c r="R2757" s="30" t="s">
        <v>30741</v>
      </c>
      <c r="S2757" s="30" t="s">
        <v>30741</v>
      </c>
      <c r="T2757" s="30" t="s">
        <v>30731</v>
      </c>
      <c r="U2757" s="30" t="s">
        <v>30747</v>
      </c>
      <c r="V2757" s="30" t="s">
        <v>30733</v>
      </c>
      <c r="W2757" s="30" t="s">
        <v>30733</v>
      </c>
      <c r="X2757" s="30" t="s">
        <v>30733</v>
      </c>
      <c r="Y2757" s="30" t="s">
        <v>30733</v>
      </c>
      <c r="Z2757" s="30" t="s">
        <v>30733</v>
      </c>
      <c r="AA2757" s="31" t="s">
        <v>30787</v>
      </c>
    </row>
    <row r="2758" spans="1:27" x14ac:dyDescent="0.3">
      <c r="A2758" s="28" t="s">
        <v>19053</v>
      </c>
      <c r="B2758" s="28" t="s">
        <v>25699</v>
      </c>
      <c r="C2758" s="28" t="s">
        <v>19054</v>
      </c>
      <c r="D2758" s="28" t="s">
        <v>19055</v>
      </c>
      <c r="E2758" s="28" t="s">
        <v>10461</v>
      </c>
      <c r="F2758" s="28" t="s">
        <v>25731</v>
      </c>
      <c r="G2758" s="28" t="s">
        <v>28226</v>
      </c>
      <c r="H2758" s="28" t="s">
        <v>25670</v>
      </c>
      <c r="I2758" s="28">
        <v>0</v>
      </c>
      <c r="J2758" s="28">
        <v>0</v>
      </c>
      <c r="K2758" s="28">
        <v>1</v>
      </c>
      <c r="L2758" s="28">
        <v>0</v>
      </c>
      <c r="M2758" s="28">
        <v>0</v>
      </c>
      <c r="N2758" s="28">
        <v>3</v>
      </c>
      <c r="O2758" s="28">
        <v>6</v>
      </c>
      <c r="P2758">
        <f>VLOOKUP($A2758,'Item Detail'!$A$2:$G$4956,7,0)</f>
        <v>1</v>
      </c>
      <c r="Q2758" s="30" t="s">
        <v>30745</v>
      </c>
      <c r="R2758" s="30" t="s">
        <v>30730</v>
      </c>
      <c r="S2758" s="30" t="s">
        <v>30737</v>
      </c>
      <c r="T2758" s="30" t="s">
        <v>30731</v>
      </c>
      <c r="U2758" s="30" t="s">
        <v>30751</v>
      </c>
      <c r="V2758" s="30" t="s">
        <v>30738</v>
      </c>
      <c r="W2758" s="30" t="s">
        <v>30738</v>
      </c>
      <c r="X2758" s="30" t="s">
        <v>30733</v>
      </c>
      <c r="Y2758" s="30" t="s">
        <v>30733</v>
      </c>
      <c r="Z2758" s="30" t="s">
        <v>30733</v>
      </c>
      <c r="AA2758" s="31" t="s">
        <v>30791</v>
      </c>
    </row>
    <row r="2759" spans="1:27" x14ac:dyDescent="0.3">
      <c r="A2759" s="28" t="s">
        <v>20453</v>
      </c>
      <c r="B2759" s="28" t="s">
        <v>25699</v>
      </c>
      <c r="C2759" s="28" t="s">
        <v>20454</v>
      </c>
      <c r="D2759" s="28" t="s">
        <v>20455</v>
      </c>
      <c r="E2759" s="28" t="s">
        <v>12453</v>
      </c>
      <c r="F2759" s="28" t="s">
        <v>25731</v>
      </c>
      <c r="G2759" s="28" t="s">
        <v>28227</v>
      </c>
      <c r="H2759" s="28" t="s">
        <v>25665</v>
      </c>
      <c r="I2759" s="28">
        <v>0</v>
      </c>
      <c r="J2759" s="28">
        <v>0</v>
      </c>
      <c r="K2759" s="28">
        <v>0</v>
      </c>
      <c r="L2759" s="28">
        <v>0</v>
      </c>
      <c r="M2759" s="28">
        <v>1</v>
      </c>
      <c r="N2759" s="28">
        <v>3</v>
      </c>
      <c r="O2759" s="28">
        <v>6</v>
      </c>
      <c r="P2759">
        <f>VLOOKUP($A2759,'Item Detail'!$A$2:$G$4956,7,0)</f>
        <v>1</v>
      </c>
      <c r="Q2759" s="30" t="s">
        <v>30745</v>
      </c>
      <c r="R2759" s="30" t="s">
        <v>30730</v>
      </c>
      <c r="S2759" s="30" t="s">
        <v>30737</v>
      </c>
      <c r="T2759" s="30" t="s">
        <v>30731</v>
      </c>
      <c r="U2759" s="30" t="s">
        <v>30731</v>
      </c>
      <c r="V2759" s="30" t="s">
        <v>30738</v>
      </c>
      <c r="W2759" s="30" t="s">
        <v>30738</v>
      </c>
      <c r="X2759" s="30" t="s">
        <v>30738</v>
      </c>
      <c r="Y2759" s="30" t="s">
        <v>30738</v>
      </c>
      <c r="Z2759" s="30" t="s">
        <v>30738</v>
      </c>
      <c r="AA2759" s="31" t="s">
        <v>30789</v>
      </c>
    </row>
    <row r="2760" spans="1:27" x14ac:dyDescent="0.3">
      <c r="A2760" s="28" t="s">
        <v>2447</v>
      </c>
      <c r="B2760" s="28" t="s">
        <v>25668</v>
      </c>
      <c r="C2760" s="28" t="s">
        <v>17057</v>
      </c>
      <c r="D2760" s="28" t="s">
        <v>10485</v>
      </c>
      <c r="E2760" s="28" t="s">
        <v>11811</v>
      </c>
      <c r="F2760" s="28" t="s">
        <v>2450</v>
      </c>
      <c r="G2760" s="28" t="s">
        <v>28228</v>
      </c>
      <c r="H2760" s="28" t="s">
        <v>25706</v>
      </c>
      <c r="I2760" s="28">
        <v>0</v>
      </c>
      <c r="J2760" s="28">
        <v>0</v>
      </c>
      <c r="K2760" s="28">
        <v>0</v>
      </c>
      <c r="L2760" s="28">
        <v>1</v>
      </c>
      <c r="M2760" s="28">
        <v>0</v>
      </c>
      <c r="N2760" s="28">
        <v>3</v>
      </c>
      <c r="O2760" s="28">
        <v>6</v>
      </c>
      <c r="P2760">
        <f>VLOOKUP($A2760,'Item Detail'!$A$2:$G$4956,7,0)</f>
        <v>1</v>
      </c>
      <c r="Q2760" s="30" t="s">
        <v>30748</v>
      </c>
      <c r="R2760" s="30" t="s">
        <v>30730</v>
      </c>
      <c r="S2760" s="30" t="s">
        <v>30749</v>
      </c>
      <c r="T2760" s="30" t="s">
        <v>30731</v>
      </c>
      <c r="U2760" s="30" t="s">
        <v>30747</v>
      </c>
      <c r="V2760" s="30" t="s">
        <v>30733</v>
      </c>
      <c r="W2760" s="30" t="s">
        <v>30733</v>
      </c>
      <c r="X2760" s="30" t="s">
        <v>30733</v>
      </c>
      <c r="Y2760" s="30" t="s">
        <v>30733</v>
      </c>
      <c r="Z2760" s="30" t="s">
        <v>30733</v>
      </c>
      <c r="AA2760" s="31" t="s">
        <v>30790</v>
      </c>
    </row>
    <row r="2761" spans="1:27" x14ac:dyDescent="0.3">
      <c r="A2761" s="28" t="s">
        <v>24434</v>
      </c>
      <c r="B2761" s="28" t="s">
        <v>25699</v>
      </c>
      <c r="C2761" s="28" t="s">
        <v>24435</v>
      </c>
      <c r="D2761" s="28" t="s">
        <v>11781</v>
      </c>
      <c r="E2761" s="28" t="s">
        <v>11847</v>
      </c>
      <c r="F2761" s="28" t="s">
        <v>25731</v>
      </c>
      <c r="G2761" s="28" t="s">
        <v>28229</v>
      </c>
      <c r="H2761" s="28" t="s">
        <v>25662</v>
      </c>
      <c r="I2761" s="28">
        <v>1</v>
      </c>
      <c r="J2761" s="28">
        <v>0</v>
      </c>
      <c r="K2761" s="28">
        <v>0</v>
      </c>
      <c r="L2761" s="28">
        <v>0</v>
      </c>
      <c r="M2761" s="28">
        <v>0</v>
      </c>
      <c r="N2761" s="28">
        <v>3</v>
      </c>
      <c r="O2761" s="28">
        <v>6</v>
      </c>
      <c r="P2761">
        <f>VLOOKUP($A2761,'Item Detail'!$A$2:$G$4956,7,0)</f>
        <v>1</v>
      </c>
      <c r="Q2761" s="30" t="s">
        <v>30745</v>
      </c>
      <c r="R2761" s="30" t="s">
        <v>30730</v>
      </c>
      <c r="S2761" s="30" t="s">
        <v>30737</v>
      </c>
      <c r="T2761" s="30" t="s">
        <v>30731</v>
      </c>
      <c r="U2761" s="30" t="s">
        <v>30751</v>
      </c>
      <c r="V2761" s="30" t="s">
        <v>30738</v>
      </c>
      <c r="W2761" s="30" t="s">
        <v>30738</v>
      </c>
      <c r="X2761" s="30" t="s">
        <v>30738</v>
      </c>
      <c r="Y2761" s="30" t="s">
        <v>30738</v>
      </c>
      <c r="Z2761" s="30" t="s">
        <v>30738</v>
      </c>
      <c r="AA2761" s="31" t="s">
        <v>30789</v>
      </c>
    </row>
    <row r="2762" spans="1:27" x14ac:dyDescent="0.3">
      <c r="A2762" s="28" t="s">
        <v>23286</v>
      </c>
      <c r="B2762" s="28" t="s">
        <v>25699</v>
      </c>
      <c r="C2762" s="28" t="s">
        <v>13737</v>
      </c>
      <c r="D2762" s="28" t="s">
        <v>23287</v>
      </c>
      <c r="E2762" s="28" t="s">
        <v>10949</v>
      </c>
      <c r="F2762" s="28" t="s">
        <v>25731</v>
      </c>
      <c r="G2762" s="28" t="s">
        <v>28230</v>
      </c>
      <c r="H2762" s="28" t="s">
        <v>25665</v>
      </c>
      <c r="I2762" s="28">
        <v>0</v>
      </c>
      <c r="J2762" s="28">
        <v>0</v>
      </c>
      <c r="K2762" s="28">
        <v>0</v>
      </c>
      <c r="L2762" s="28">
        <v>0</v>
      </c>
      <c r="M2762" s="28">
        <v>1</v>
      </c>
      <c r="N2762" s="28">
        <v>3</v>
      </c>
      <c r="O2762" s="28">
        <v>6</v>
      </c>
      <c r="P2762">
        <f>VLOOKUP($A2762,'Item Detail'!$A$2:$G$4956,7,0)</f>
        <v>1</v>
      </c>
      <c r="Q2762" s="30" t="s">
        <v>30745</v>
      </c>
      <c r="R2762" s="30" t="s">
        <v>30730</v>
      </c>
      <c r="S2762" s="30" t="s">
        <v>30737</v>
      </c>
      <c r="T2762" s="30" t="s">
        <v>30731</v>
      </c>
      <c r="U2762" s="30" t="s">
        <v>30731</v>
      </c>
      <c r="V2762" s="30" t="s">
        <v>30738</v>
      </c>
      <c r="W2762" s="30" t="s">
        <v>30738</v>
      </c>
      <c r="X2762" s="30" t="s">
        <v>30738</v>
      </c>
      <c r="Y2762" s="30" t="s">
        <v>30738</v>
      </c>
      <c r="Z2762" s="30" t="s">
        <v>30738</v>
      </c>
      <c r="AA2762" s="31" t="s">
        <v>30789</v>
      </c>
    </row>
    <row r="2763" spans="1:27" x14ac:dyDescent="0.3">
      <c r="A2763" s="28" t="s">
        <v>23806</v>
      </c>
      <c r="B2763" s="28" t="s">
        <v>25699</v>
      </c>
      <c r="C2763" s="28" t="s">
        <v>23807</v>
      </c>
      <c r="D2763" s="28" t="s">
        <v>23808</v>
      </c>
      <c r="E2763" s="28" t="s">
        <v>10949</v>
      </c>
      <c r="F2763" s="28" t="s">
        <v>25731</v>
      </c>
      <c r="G2763" s="28" t="s">
        <v>28231</v>
      </c>
      <c r="H2763" s="28" t="s">
        <v>25665</v>
      </c>
      <c r="I2763" s="28">
        <v>0</v>
      </c>
      <c r="J2763" s="28">
        <v>0</v>
      </c>
      <c r="K2763" s="28">
        <v>0</v>
      </c>
      <c r="L2763" s="28">
        <v>0</v>
      </c>
      <c r="M2763" s="28">
        <v>1</v>
      </c>
      <c r="N2763" s="28">
        <v>3</v>
      </c>
      <c r="O2763" s="28">
        <v>6</v>
      </c>
      <c r="P2763">
        <f>VLOOKUP($A2763,'Item Detail'!$A$2:$G$4956,7,0)</f>
        <v>1</v>
      </c>
      <c r="Q2763" s="30" t="s">
        <v>30745</v>
      </c>
      <c r="R2763" s="30" t="s">
        <v>30730</v>
      </c>
      <c r="S2763" s="30" t="s">
        <v>30737</v>
      </c>
      <c r="T2763" s="30" t="s">
        <v>30731</v>
      </c>
      <c r="U2763" s="30" t="s">
        <v>30751</v>
      </c>
      <c r="V2763" s="30" t="s">
        <v>30738</v>
      </c>
      <c r="W2763" s="30" t="s">
        <v>30738</v>
      </c>
      <c r="X2763" s="30" t="s">
        <v>30738</v>
      </c>
      <c r="Y2763" s="30" t="s">
        <v>30738</v>
      </c>
      <c r="Z2763" s="30" t="s">
        <v>30738</v>
      </c>
      <c r="AA2763" s="31" t="s">
        <v>30789</v>
      </c>
    </row>
    <row r="2764" spans="1:27" x14ac:dyDescent="0.3">
      <c r="A2764" s="28" t="s">
        <v>22163</v>
      </c>
      <c r="B2764" s="28" t="s">
        <v>25699</v>
      </c>
      <c r="C2764" s="28" t="s">
        <v>22164</v>
      </c>
      <c r="D2764" s="28" t="s">
        <v>22165</v>
      </c>
      <c r="E2764" s="28" t="s">
        <v>10507</v>
      </c>
      <c r="F2764" s="28" t="s">
        <v>25731</v>
      </c>
      <c r="G2764" s="28" t="s">
        <v>28232</v>
      </c>
      <c r="H2764" s="28" t="s">
        <v>25670</v>
      </c>
      <c r="I2764" s="28">
        <v>0</v>
      </c>
      <c r="J2764" s="28">
        <v>1</v>
      </c>
      <c r="K2764" s="28">
        <v>0</v>
      </c>
      <c r="L2764" s="28">
        <v>0</v>
      </c>
      <c r="M2764" s="28">
        <v>0</v>
      </c>
      <c r="N2764" s="28">
        <v>3</v>
      </c>
      <c r="O2764" s="28">
        <v>6</v>
      </c>
      <c r="P2764">
        <f>VLOOKUP($A2764,'Item Detail'!$A$2:$G$4956,7,0)</f>
        <v>1</v>
      </c>
      <c r="Q2764" s="30" t="s">
        <v>30745</v>
      </c>
      <c r="R2764" s="30" t="s">
        <v>30730</v>
      </c>
      <c r="S2764" s="30" t="s">
        <v>30737</v>
      </c>
      <c r="T2764" s="30" t="s">
        <v>30731</v>
      </c>
      <c r="U2764" s="30" t="s">
        <v>30751</v>
      </c>
      <c r="V2764" s="30" t="s">
        <v>30738</v>
      </c>
      <c r="W2764" s="30" t="s">
        <v>30733</v>
      </c>
      <c r="X2764" s="30" t="s">
        <v>30733</v>
      </c>
      <c r="Y2764" s="30" t="s">
        <v>30733</v>
      </c>
      <c r="Z2764" s="30" t="s">
        <v>30733</v>
      </c>
      <c r="AA2764" s="31" t="s">
        <v>30791</v>
      </c>
    </row>
    <row r="2765" spans="1:27" x14ac:dyDescent="0.3">
      <c r="A2765" s="28" t="s">
        <v>19761</v>
      </c>
      <c r="B2765" s="28" t="s">
        <v>25699</v>
      </c>
      <c r="C2765" s="28" t="s">
        <v>19762</v>
      </c>
      <c r="D2765" s="28" t="s">
        <v>16141</v>
      </c>
      <c r="E2765" s="28" t="s">
        <v>19763</v>
      </c>
      <c r="F2765" s="28" t="s">
        <v>25731</v>
      </c>
      <c r="G2765" s="28" t="s">
        <v>28233</v>
      </c>
      <c r="H2765" s="28" t="s">
        <v>25670</v>
      </c>
      <c r="I2765" s="28">
        <v>0</v>
      </c>
      <c r="J2765" s="28">
        <v>0</v>
      </c>
      <c r="K2765" s="28">
        <v>0</v>
      </c>
      <c r="L2765" s="28">
        <v>1</v>
      </c>
      <c r="M2765" s="28">
        <v>0</v>
      </c>
      <c r="N2765" s="28">
        <v>3</v>
      </c>
      <c r="O2765" s="28">
        <v>6</v>
      </c>
      <c r="P2765">
        <f>VLOOKUP($A2765,'Item Detail'!$A$2:$G$4956,7,0)</f>
        <v>1</v>
      </c>
      <c r="Q2765" s="30" t="s">
        <v>30745</v>
      </c>
      <c r="R2765" s="30" t="s">
        <v>30730</v>
      </c>
      <c r="S2765" s="30" t="s">
        <v>30737</v>
      </c>
      <c r="T2765" s="30" t="s">
        <v>30731</v>
      </c>
      <c r="U2765" s="30" t="s">
        <v>30731</v>
      </c>
      <c r="V2765" s="30" t="s">
        <v>30738</v>
      </c>
      <c r="W2765" s="30" t="s">
        <v>30738</v>
      </c>
      <c r="X2765" s="30" t="s">
        <v>30738</v>
      </c>
      <c r="Y2765" s="30" t="s">
        <v>30733</v>
      </c>
      <c r="Z2765" s="30" t="s">
        <v>30738</v>
      </c>
      <c r="AA2765" s="31" t="s">
        <v>30791</v>
      </c>
    </row>
    <row r="2766" spans="1:27" x14ac:dyDescent="0.3">
      <c r="A2766" s="28" t="s">
        <v>22869</v>
      </c>
      <c r="B2766" s="28" t="s">
        <v>25792</v>
      </c>
      <c r="C2766" s="28" t="s">
        <v>22870</v>
      </c>
      <c r="D2766" s="28" t="s">
        <v>22871</v>
      </c>
      <c r="E2766" s="28" t="s">
        <v>10592</v>
      </c>
      <c r="F2766" s="28" t="s">
        <v>26558</v>
      </c>
      <c r="G2766" s="28" t="s">
        <v>28234</v>
      </c>
      <c r="H2766" s="28" t="s">
        <v>25670</v>
      </c>
      <c r="I2766" s="28">
        <v>0</v>
      </c>
      <c r="J2766" s="28">
        <v>0</v>
      </c>
      <c r="K2766" s="28">
        <v>0</v>
      </c>
      <c r="L2766" s="28">
        <v>1</v>
      </c>
      <c r="M2766" s="28">
        <v>0</v>
      </c>
      <c r="N2766" s="28">
        <v>3</v>
      </c>
      <c r="O2766" s="28">
        <v>6</v>
      </c>
      <c r="P2766">
        <f>VLOOKUP($A2766,'Item Detail'!$A$2:$G$4956,7,0)</f>
        <v>1</v>
      </c>
      <c r="Q2766" s="30" t="s">
        <v>30750</v>
      </c>
      <c r="R2766" s="30" t="s">
        <v>30730</v>
      </c>
      <c r="S2766" s="30" t="s">
        <v>30737</v>
      </c>
      <c r="T2766" s="30" t="s">
        <v>30731</v>
      </c>
      <c r="U2766" s="30" t="s">
        <v>30731</v>
      </c>
      <c r="V2766" s="30" t="s">
        <v>30738</v>
      </c>
      <c r="W2766" s="30" t="s">
        <v>30733</v>
      </c>
      <c r="X2766" s="30" t="s">
        <v>30738</v>
      </c>
      <c r="Y2766" s="30" t="s">
        <v>30733</v>
      </c>
      <c r="Z2766" s="30" t="s">
        <v>30733</v>
      </c>
      <c r="AA2766" s="31" t="s">
        <v>30791</v>
      </c>
    </row>
    <row r="2767" spans="1:27" x14ac:dyDescent="0.3">
      <c r="A2767" s="28" t="s">
        <v>21427</v>
      </c>
      <c r="B2767" s="28" t="s">
        <v>25725</v>
      </c>
      <c r="C2767" s="28" t="s">
        <v>21428</v>
      </c>
      <c r="D2767" s="28" t="s">
        <v>21429</v>
      </c>
      <c r="E2767" s="28" t="s">
        <v>10777</v>
      </c>
      <c r="F2767" s="28" t="s">
        <v>4260</v>
      </c>
      <c r="G2767" s="28" t="s">
        <v>28235</v>
      </c>
      <c r="H2767" s="28" t="s">
        <v>25670</v>
      </c>
      <c r="I2767" s="28">
        <v>0</v>
      </c>
      <c r="J2767" s="28">
        <v>0</v>
      </c>
      <c r="K2767" s="28">
        <v>0</v>
      </c>
      <c r="L2767" s="28">
        <v>0</v>
      </c>
      <c r="M2767" s="28">
        <v>1</v>
      </c>
      <c r="N2767" s="28">
        <v>3</v>
      </c>
      <c r="O2767" s="28">
        <v>6</v>
      </c>
      <c r="P2767">
        <f>VLOOKUP($A2767,'Item Detail'!$A$2:$G$4956,7,0)</f>
        <v>1</v>
      </c>
      <c r="Q2767" s="30" t="s">
        <v>30753</v>
      </c>
      <c r="R2767" s="30" t="s">
        <v>30730</v>
      </c>
      <c r="S2767" s="30" t="s">
        <v>30737</v>
      </c>
      <c r="T2767" s="30" t="s">
        <v>30731</v>
      </c>
      <c r="U2767" s="30" t="s">
        <v>30747</v>
      </c>
      <c r="V2767" s="30" t="s">
        <v>30738</v>
      </c>
      <c r="W2767" s="30" t="s">
        <v>30733</v>
      </c>
      <c r="X2767" s="30" t="s">
        <v>30733</v>
      </c>
      <c r="Y2767" s="30" t="s">
        <v>30733</v>
      </c>
      <c r="Z2767" s="30" t="s">
        <v>30733</v>
      </c>
      <c r="AA2767" s="31" t="s">
        <v>30791</v>
      </c>
    </row>
    <row r="2768" spans="1:27" x14ac:dyDescent="0.3">
      <c r="A2768" s="28" t="s">
        <v>4324</v>
      </c>
      <c r="B2768" s="28" t="s">
        <v>25668</v>
      </c>
      <c r="C2768" s="28" t="s">
        <v>17708</v>
      </c>
      <c r="D2768" s="28" t="s">
        <v>17709</v>
      </c>
      <c r="E2768" s="28" t="s">
        <v>10507</v>
      </c>
      <c r="F2768" s="28" t="s">
        <v>2135</v>
      </c>
      <c r="G2768" s="28" t="s">
        <v>28236</v>
      </c>
      <c r="H2768" s="28" t="s">
        <v>25706</v>
      </c>
      <c r="I2768" s="28">
        <v>0</v>
      </c>
      <c r="J2768" s="28">
        <v>0</v>
      </c>
      <c r="K2768" s="28">
        <v>1</v>
      </c>
      <c r="L2768" s="28">
        <v>0</v>
      </c>
      <c r="M2768" s="28">
        <v>0</v>
      </c>
      <c r="N2768" s="28">
        <v>3</v>
      </c>
      <c r="O2768" s="28">
        <v>6</v>
      </c>
      <c r="P2768">
        <f>VLOOKUP($A2768,'Item Detail'!$A$2:$G$4956,7,0)</f>
        <v>1</v>
      </c>
      <c r="Q2768" s="30" t="s">
        <v>30748</v>
      </c>
      <c r="R2768" s="30" t="s">
        <v>30730</v>
      </c>
      <c r="S2768" s="30" t="s">
        <v>30749</v>
      </c>
      <c r="T2768" s="30" t="s">
        <v>30731</v>
      </c>
      <c r="U2768" s="30" t="s">
        <v>30731</v>
      </c>
      <c r="V2768" s="30" t="s">
        <v>30733</v>
      </c>
      <c r="W2768" s="30" t="s">
        <v>30733</v>
      </c>
      <c r="X2768" s="30" t="s">
        <v>30733</v>
      </c>
      <c r="Y2768" s="30" t="s">
        <v>30733</v>
      </c>
      <c r="Z2768" s="30" t="s">
        <v>30733</v>
      </c>
      <c r="AA2768" s="31" t="s">
        <v>30790</v>
      </c>
    </row>
    <row r="2769" spans="1:27" x14ac:dyDescent="0.3">
      <c r="A2769" s="28" t="s">
        <v>4067</v>
      </c>
      <c r="B2769" s="28" t="s">
        <v>25721</v>
      </c>
      <c r="C2769" s="28" t="s">
        <v>17243</v>
      </c>
      <c r="D2769" s="28" t="s">
        <v>10485</v>
      </c>
      <c r="E2769" s="28" t="s">
        <v>10507</v>
      </c>
      <c r="F2769" s="28" t="s">
        <v>4069</v>
      </c>
      <c r="G2769" s="28" t="s">
        <v>28237</v>
      </c>
      <c r="H2769" s="28" t="s">
        <v>25706</v>
      </c>
      <c r="I2769" s="28">
        <v>0</v>
      </c>
      <c r="J2769" s="28">
        <v>0</v>
      </c>
      <c r="K2769" s="28">
        <v>0</v>
      </c>
      <c r="L2769" s="28">
        <v>0</v>
      </c>
      <c r="M2769" s="28">
        <v>1</v>
      </c>
      <c r="N2769" s="28">
        <v>3</v>
      </c>
      <c r="O2769" s="28">
        <v>6</v>
      </c>
      <c r="P2769">
        <f>VLOOKUP($A2769,'Item Detail'!$A$2:$G$4956,7,0)</f>
        <v>1</v>
      </c>
      <c r="Q2769" s="30" t="s">
        <v>30748</v>
      </c>
      <c r="R2769" s="30" t="s">
        <v>30730</v>
      </c>
      <c r="S2769" s="30" t="s">
        <v>30749</v>
      </c>
      <c r="T2769" s="30" t="s">
        <v>30731</v>
      </c>
      <c r="U2769" s="30" t="s">
        <v>30731</v>
      </c>
      <c r="V2769" s="30" t="s">
        <v>30733</v>
      </c>
      <c r="W2769" s="30" t="s">
        <v>30733</v>
      </c>
      <c r="X2769" s="30" t="s">
        <v>30733</v>
      </c>
      <c r="Y2769" s="30" t="s">
        <v>30733</v>
      </c>
      <c r="Z2769" s="30" t="s">
        <v>30733</v>
      </c>
      <c r="AA2769" s="31" t="s">
        <v>30790</v>
      </c>
    </row>
    <row r="2770" spans="1:27" x14ac:dyDescent="0.3">
      <c r="A2770" s="28" t="s">
        <v>23365</v>
      </c>
      <c r="B2770" s="28" t="s">
        <v>25668</v>
      </c>
      <c r="C2770" s="28" t="s">
        <v>23366</v>
      </c>
      <c r="D2770" s="28" t="s">
        <v>10485</v>
      </c>
      <c r="E2770" s="28" t="s">
        <v>10507</v>
      </c>
      <c r="F2770" s="28" t="s">
        <v>25838</v>
      </c>
      <c r="G2770" s="28" t="s">
        <v>28238</v>
      </c>
      <c r="H2770" s="28" t="s">
        <v>25662</v>
      </c>
      <c r="I2770" s="28">
        <v>1</v>
      </c>
      <c r="J2770" s="28">
        <v>0</v>
      </c>
      <c r="K2770" s="28">
        <v>0</v>
      </c>
      <c r="L2770" s="28">
        <v>0</v>
      </c>
      <c r="M2770" s="28">
        <v>0</v>
      </c>
      <c r="N2770" s="28">
        <v>3</v>
      </c>
      <c r="O2770" s="28">
        <v>6</v>
      </c>
      <c r="P2770">
        <f>VLOOKUP($A2770,'Item Detail'!$A$2:$G$4956,7,0)</f>
        <v>1</v>
      </c>
      <c r="Q2770" s="30" t="s">
        <v>30748</v>
      </c>
      <c r="R2770" s="30" t="s">
        <v>30730</v>
      </c>
      <c r="S2770" s="30" t="s">
        <v>30749</v>
      </c>
      <c r="T2770" s="30" t="s">
        <v>30731</v>
      </c>
      <c r="U2770" s="30" t="s">
        <v>30731</v>
      </c>
      <c r="V2770" s="30" t="s">
        <v>30733</v>
      </c>
      <c r="W2770" s="30" t="s">
        <v>30733</v>
      </c>
      <c r="X2770" s="30" t="s">
        <v>30733</v>
      </c>
      <c r="Y2770" s="30" t="s">
        <v>30733</v>
      </c>
      <c r="Z2770" s="30" t="s">
        <v>30733</v>
      </c>
      <c r="AA2770" s="31" t="s">
        <v>30789</v>
      </c>
    </row>
    <row r="2771" spans="1:27" x14ac:dyDescent="0.3">
      <c r="A2771" s="28" t="s">
        <v>8530</v>
      </c>
      <c r="B2771" s="28" t="s">
        <v>25666</v>
      </c>
      <c r="C2771" s="28" t="s">
        <v>16445</v>
      </c>
      <c r="D2771" s="28" t="s">
        <v>16446</v>
      </c>
      <c r="E2771" s="28" t="s">
        <v>10507</v>
      </c>
      <c r="F2771" s="28" t="s">
        <v>5424</v>
      </c>
      <c r="G2771" s="28" t="s">
        <v>28239</v>
      </c>
      <c r="H2771" s="28" t="s">
        <v>25657</v>
      </c>
      <c r="I2771" s="28">
        <v>0</v>
      </c>
      <c r="J2771" s="28">
        <v>0</v>
      </c>
      <c r="K2771" s="28">
        <v>0</v>
      </c>
      <c r="L2771" s="28">
        <v>1</v>
      </c>
      <c r="M2771" s="28">
        <v>0</v>
      </c>
      <c r="N2771" s="28">
        <v>3</v>
      </c>
      <c r="O2771" s="28">
        <v>6</v>
      </c>
      <c r="P2771">
        <f>VLOOKUP($A2771,'Item Detail'!$A$2:$G$4956,7,0)</f>
        <v>1</v>
      </c>
      <c r="Q2771" s="30" t="s">
        <v>30758</v>
      </c>
      <c r="R2771" s="30" t="s">
        <v>30730</v>
      </c>
      <c r="S2771" s="30" t="s">
        <v>5361</v>
      </c>
      <c r="T2771" s="30" t="s">
        <v>30731</v>
      </c>
      <c r="U2771" s="30" t="s">
        <v>30731</v>
      </c>
      <c r="V2771" s="30" t="s">
        <v>30733</v>
      </c>
      <c r="W2771" s="30" t="s">
        <v>30733</v>
      </c>
      <c r="X2771" s="30" t="s">
        <v>30733</v>
      </c>
      <c r="Y2771" s="30" t="s">
        <v>30733</v>
      </c>
      <c r="Z2771" s="30" t="s">
        <v>30733</v>
      </c>
      <c r="AA2771" s="31" t="s">
        <v>30790</v>
      </c>
    </row>
    <row r="2772" spans="1:27" x14ac:dyDescent="0.3">
      <c r="A2772" s="28" t="s">
        <v>9750</v>
      </c>
      <c r="B2772" s="28" t="s">
        <v>25666</v>
      </c>
      <c r="C2772" s="28" t="s">
        <v>23028</v>
      </c>
      <c r="D2772" s="28" t="s">
        <v>10744</v>
      </c>
      <c r="E2772" s="28" t="s">
        <v>10507</v>
      </c>
      <c r="F2772" s="28" t="s">
        <v>5424</v>
      </c>
      <c r="G2772" s="28" t="s">
        <v>28240</v>
      </c>
      <c r="H2772" s="28" t="s">
        <v>25657</v>
      </c>
      <c r="I2772" s="28">
        <v>0</v>
      </c>
      <c r="J2772" s="28">
        <v>0</v>
      </c>
      <c r="K2772" s="28">
        <v>0</v>
      </c>
      <c r="L2772" s="28">
        <v>0</v>
      </c>
      <c r="M2772" s="28">
        <v>1</v>
      </c>
      <c r="N2772" s="28">
        <v>3</v>
      </c>
      <c r="O2772" s="28">
        <v>6</v>
      </c>
      <c r="P2772">
        <f>VLOOKUP($A2772,'Item Detail'!$A$2:$G$4956,7,0)</f>
        <v>1</v>
      </c>
      <c r="Q2772" s="30" t="s">
        <v>30729</v>
      </c>
      <c r="R2772" s="30" t="s">
        <v>30730</v>
      </c>
      <c r="S2772" s="30" t="s">
        <v>5361</v>
      </c>
      <c r="T2772" s="30" t="s">
        <v>30731</v>
      </c>
      <c r="U2772" s="30" t="s">
        <v>30731</v>
      </c>
      <c r="V2772" s="30" t="s">
        <v>30733</v>
      </c>
      <c r="W2772" s="30" t="s">
        <v>30733</v>
      </c>
      <c r="X2772" s="30" t="s">
        <v>30733</v>
      </c>
      <c r="Y2772" s="30" t="s">
        <v>30733</v>
      </c>
      <c r="Z2772" s="30" t="s">
        <v>30733</v>
      </c>
      <c r="AA2772" s="31" t="s">
        <v>30790</v>
      </c>
    </row>
    <row r="2773" spans="1:27" x14ac:dyDescent="0.3">
      <c r="A2773" s="28" t="s">
        <v>8425</v>
      </c>
      <c r="B2773" s="28" t="s">
        <v>25655</v>
      </c>
      <c r="C2773" s="28" t="s">
        <v>15405</v>
      </c>
      <c r="D2773" s="28" t="s">
        <v>15406</v>
      </c>
      <c r="E2773" s="28" t="s">
        <v>10507</v>
      </c>
      <c r="F2773" s="28" t="s">
        <v>5659</v>
      </c>
      <c r="G2773" s="28" t="s">
        <v>28241</v>
      </c>
      <c r="H2773" s="28" t="s">
        <v>25657</v>
      </c>
      <c r="I2773" s="28">
        <v>0</v>
      </c>
      <c r="J2773" s="28">
        <v>0</v>
      </c>
      <c r="K2773" s="28">
        <v>0</v>
      </c>
      <c r="L2773" s="28">
        <v>1</v>
      </c>
      <c r="M2773" s="28">
        <v>0</v>
      </c>
      <c r="N2773" s="28">
        <v>3</v>
      </c>
      <c r="O2773" s="28">
        <v>6</v>
      </c>
      <c r="P2773">
        <f>VLOOKUP($A2773,'Item Detail'!$A$2:$G$4956,7,0)</f>
        <v>1</v>
      </c>
      <c r="Q2773" s="30" t="s">
        <v>30758</v>
      </c>
      <c r="R2773" s="30" t="s">
        <v>30730</v>
      </c>
      <c r="S2773" s="30" t="s">
        <v>5361</v>
      </c>
      <c r="T2773" s="30" t="s">
        <v>30731</v>
      </c>
      <c r="U2773" s="30" t="s">
        <v>30731</v>
      </c>
      <c r="V2773" s="30" t="s">
        <v>30733</v>
      </c>
      <c r="W2773" s="30" t="s">
        <v>30733</v>
      </c>
      <c r="X2773" s="30" t="s">
        <v>30733</v>
      </c>
      <c r="Y2773" s="30" t="s">
        <v>30733</v>
      </c>
      <c r="Z2773" s="30" t="s">
        <v>30733</v>
      </c>
      <c r="AA2773" s="31" t="s">
        <v>30790</v>
      </c>
    </row>
    <row r="2774" spans="1:27" x14ac:dyDescent="0.3">
      <c r="A2774" s="28" t="s">
        <v>4462</v>
      </c>
      <c r="B2774" s="28" t="s">
        <v>25668</v>
      </c>
      <c r="C2774" s="28" t="s">
        <v>20110</v>
      </c>
      <c r="D2774" s="28" t="s">
        <v>12572</v>
      </c>
      <c r="E2774" s="28" t="s">
        <v>10507</v>
      </c>
      <c r="F2774" s="28" t="s">
        <v>25838</v>
      </c>
      <c r="G2774" s="28" t="s">
        <v>28242</v>
      </c>
      <c r="H2774" s="28" t="s">
        <v>25706</v>
      </c>
      <c r="I2774" s="28">
        <v>0</v>
      </c>
      <c r="J2774" s="28">
        <v>0</v>
      </c>
      <c r="K2774" s="28">
        <v>1</v>
      </c>
      <c r="L2774" s="28">
        <v>0</v>
      </c>
      <c r="M2774" s="28">
        <v>0</v>
      </c>
      <c r="N2774" s="28">
        <v>3</v>
      </c>
      <c r="O2774" s="28">
        <v>6</v>
      </c>
      <c r="P2774">
        <f>VLOOKUP($A2774,'Item Detail'!$A$2:$G$4956,7,0)</f>
        <v>1</v>
      </c>
      <c r="Q2774" s="30" t="s">
        <v>30762</v>
      </c>
      <c r="R2774" s="30" t="s">
        <v>30730</v>
      </c>
      <c r="S2774" s="30" t="s">
        <v>30749</v>
      </c>
      <c r="T2774" s="30" t="s">
        <v>30731</v>
      </c>
      <c r="U2774" s="30" t="s">
        <v>30731</v>
      </c>
      <c r="V2774" s="30" t="s">
        <v>30733</v>
      </c>
      <c r="W2774" s="30" t="s">
        <v>30733</v>
      </c>
      <c r="X2774" s="30" t="s">
        <v>30733</v>
      </c>
      <c r="Y2774" s="30" t="s">
        <v>30733</v>
      </c>
      <c r="Z2774" s="30" t="s">
        <v>30733</v>
      </c>
      <c r="AA2774" s="31" t="s">
        <v>30790</v>
      </c>
    </row>
    <row r="2775" spans="1:27" x14ac:dyDescent="0.3">
      <c r="A2775" s="28" t="s">
        <v>7103</v>
      </c>
      <c r="B2775" s="28" t="s">
        <v>25687</v>
      </c>
      <c r="C2775" s="28" t="s">
        <v>24967</v>
      </c>
      <c r="D2775" s="28" t="s">
        <v>10485</v>
      </c>
      <c r="E2775" s="28" t="s">
        <v>10798</v>
      </c>
      <c r="F2775" s="28" t="s">
        <v>6916</v>
      </c>
      <c r="G2775" s="28" t="s">
        <v>28243</v>
      </c>
      <c r="H2775" s="28" t="s">
        <v>25657</v>
      </c>
      <c r="I2775" s="28">
        <v>0</v>
      </c>
      <c r="J2775" s="28">
        <v>0</v>
      </c>
      <c r="K2775" s="28">
        <v>0</v>
      </c>
      <c r="L2775" s="28">
        <v>0</v>
      </c>
      <c r="M2775" s="28">
        <v>1</v>
      </c>
      <c r="N2775" s="28">
        <v>3</v>
      </c>
      <c r="O2775" s="28">
        <v>6</v>
      </c>
      <c r="P2775">
        <f>VLOOKUP($A2775,'Item Detail'!$A$2:$G$4956,7,0)</f>
        <v>1</v>
      </c>
      <c r="Q2775" s="30" t="s">
        <v>30729</v>
      </c>
      <c r="R2775" s="30" t="s">
        <v>30730</v>
      </c>
      <c r="S2775" s="30" t="s">
        <v>5361</v>
      </c>
      <c r="T2775" s="30" t="s">
        <v>30755</v>
      </c>
      <c r="U2775" s="30" t="s">
        <v>30731</v>
      </c>
      <c r="V2775" s="30" t="s">
        <v>30733</v>
      </c>
      <c r="W2775" s="30" t="s">
        <v>30733</v>
      </c>
      <c r="X2775" s="30" t="s">
        <v>30733</v>
      </c>
      <c r="Y2775" s="30" t="s">
        <v>30733</v>
      </c>
      <c r="Z2775" s="30" t="s">
        <v>30733</v>
      </c>
      <c r="AA2775" s="31" t="s">
        <v>30790</v>
      </c>
    </row>
    <row r="2776" spans="1:27" x14ac:dyDescent="0.3">
      <c r="A2776" s="28" t="s">
        <v>22947</v>
      </c>
      <c r="B2776" s="28" t="s">
        <v>25687</v>
      </c>
      <c r="C2776" s="28" t="s">
        <v>22948</v>
      </c>
      <c r="D2776" s="28" t="s">
        <v>14538</v>
      </c>
      <c r="E2776" s="28" t="s">
        <v>10444</v>
      </c>
      <c r="F2776" s="28" t="s">
        <v>5792</v>
      </c>
      <c r="G2776" s="28" t="s">
        <v>28244</v>
      </c>
      <c r="H2776" s="28" t="s">
        <v>25665</v>
      </c>
      <c r="I2776" s="28">
        <v>0</v>
      </c>
      <c r="J2776" s="28">
        <v>1</v>
      </c>
      <c r="K2776" s="28">
        <v>0</v>
      </c>
      <c r="L2776" s="28">
        <v>0</v>
      </c>
      <c r="M2776" s="28">
        <v>0</v>
      </c>
      <c r="N2776" s="28">
        <v>3</v>
      </c>
      <c r="O2776" s="28">
        <v>6</v>
      </c>
      <c r="P2776">
        <f>VLOOKUP($A2776,'Item Detail'!$A$2:$G$4956,7,0)</f>
        <v>1</v>
      </c>
      <c r="Q2776" s="30" t="s">
        <v>30745</v>
      </c>
      <c r="R2776" s="30" t="s">
        <v>30730</v>
      </c>
      <c r="S2776" s="30" t="s">
        <v>30737</v>
      </c>
      <c r="T2776" s="30" t="s">
        <v>30731</v>
      </c>
      <c r="U2776" s="30" t="s">
        <v>30731</v>
      </c>
      <c r="V2776" s="30" t="s">
        <v>30738</v>
      </c>
      <c r="W2776" s="30" t="s">
        <v>30738</v>
      </c>
      <c r="X2776" s="30" t="s">
        <v>30738</v>
      </c>
      <c r="Y2776" s="30" t="s">
        <v>30738</v>
      </c>
      <c r="Z2776" s="30" t="s">
        <v>30738</v>
      </c>
      <c r="AA2776" s="31" t="s">
        <v>30789</v>
      </c>
    </row>
    <row r="2777" spans="1:27" x14ac:dyDescent="0.3">
      <c r="A2777" s="28" t="s">
        <v>9498</v>
      </c>
      <c r="B2777" s="28" t="s">
        <v>25792</v>
      </c>
      <c r="C2777" s="28" t="s">
        <v>17267</v>
      </c>
      <c r="D2777" s="28" t="s">
        <v>10976</v>
      </c>
      <c r="E2777" s="28" t="s">
        <v>10507</v>
      </c>
      <c r="F2777" s="28" t="s">
        <v>5581</v>
      </c>
      <c r="G2777" s="28" t="s">
        <v>28245</v>
      </c>
      <c r="H2777" s="28" t="s">
        <v>25657</v>
      </c>
      <c r="I2777" s="28">
        <v>0</v>
      </c>
      <c r="J2777" s="28">
        <v>0</v>
      </c>
      <c r="K2777" s="28">
        <v>0</v>
      </c>
      <c r="L2777" s="28">
        <v>1</v>
      </c>
      <c r="M2777" s="28">
        <v>0</v>
      </c>
      <c r="N2777" s="28">
        <v>3</v>
      </c>
      <c r="O2777" s="28">
        <v>6</v>
      </c>
      <c r="P2777">
        <f>VLOOKUP($A2777,'Item Detail'!$A$2:$G$4956,7,0)</f>
        <v>1</v>
      </c>
      <c r="Q2777" s="30" t="s">
        <v>30729</v>
      </c>
      <c r="R2777" s="30" t="s">
        <v>30730</v>
      </c>
      <c r="S2777" s="30" t="s">
        <v>5361</v>
      </c>
      <c r="T2777" s="30" t="s">
        <v>30731</v>
      </c>
      <c r="U2777" s="30" t="s">
        <v>30731</v>
      </c>
      <c r="V2777" s="30" t="s">
        <v>30733</v>
      </c>
      <c r="W2777" s="30" t="s">
        <v>30733</v>
      </c>
      <c r="X2777" s="30" t="s">
        <v>30733</v>
      </c>
      <c r="Y2777" s="30" t="s">
        <v>30733</v>
      </c>
      <c r="Z2777" s="30" t="s">
        <v>30733</v>
      </c>
      <c r="AA2777" s="31" t="s">
        <v>30790</v>
      </c>
    </row>
    <row r="2778" spans="1:27" x14ac:dyDescent="0.3">
      <c r="A2778" s="28" t="s">
        <v>18381</v>
      </c>
      <c r="B2778" s="28" t="s">
        <v>25687</v>
      </c>
      <c r="C2778" s="28" t="s">
        <v>18382</v>
      </c>
      <c r="D2778" s="28" t="s">
        <v>11277</v>
      </c>
      <c r="E2778" s="28" t="s">
        <v>10695</v>
      </c>
      <c r="F2778" s="28" t="s">
        <v>2491</v>
      </c>
      <c r="G2778" s="28" t="s">
        <v>28246</v>
      </c>
      <c r="H2778" s="28" t="s">
        <v>25665</v>
      </c>
      <c r="I2778" s="28">
        <v>1</v>
      </c>
      <c r="J2778" s="28">
        <v>0</v>
      </c>
      <c r="K2778" s="28">
        <v>0</v>
      </c>
      <c r="L2778" s="28">
        <v>0</v>
      </c>
      <c r="M2778" s="28">
        <v>0</v>
      </c>
      <c r="N2778" s="28">
        <v>3</v>
      </c>
      <c r="O2778" s="28">
        <v>6</v>
      </c>
      <c r="P2778">
        <f>VLOOKUP($A2778,'Item Detail'!$A$2:$G$4956,7,0)</f>
        <v>1</v>
      </c>
      <c r="Q2778" s="30" t="s">
        <v>30750</v>
      </c>
      <c r="R2778" s="30" t="s">
        <v>30730</v>
      </c>
      <c r="S2778" s="30" t="s">
        <v>30737</v>
      </c>
      <c r="T2778" s="30" t="s">
        <v>30731</v>
      </c>
      <c r="U2778" s="30" t="s">
        <v>30731</v>
      </c>
      <c r="V2778" s="30" t="s">
        <v>30738</v>
      </c>
      <c r="W2778" s="30" t="s">
        <v>30738</v>
      </c>
      <c r="X2778" s="30" t="s">
        <v>30733</v>
      </c>
      <c r="Y2778" s="30" t="s">
        <v>30733</v>
      </c>
      <c r="Z2778" s="30" t="s">
        <v>30738</v>
      </c>
      <c r="AA2778" s="31" t="s">
        <v>30789</v>
      </c>
    </row>
    <row r="2779" spans="1:27" x14ac:dyDescent="0.3">
      <c r="A2779" s="28" t="s">
        <v>8431</v>
      </c>
      <c r="B2779" s="28" t="s">
        <v>25655</v>
      </c>
      <c r="C2779" s="28" t="s">
        <v>17760</v>
      </c>
      <c r="D2779" s="28" t="s">
        <v>20358</v>
      </c>
      <c r="E2779" s="28" t="s">
        <v>10507</v>
      </c>
      <c r="F2779" s="28" t="s">
        <v>5659</v>
      </c>
      <c r="G2779" s="28" t="s">
        <v>28247</v>
      </c>
      <c r="H2779" s="28" t="s">
        <v>25657</v>
      </c>
      <c r="I2779" s="28">
        <v>0</v>
      </c>
      <c r="J2779" s="28">
        <v>0</v>
      </c>
      <c r="K2779" s="28">
        <v>0</v>
      </c>
      <c r="L2779" s="28">
        <v>1</v>
      </c>
      <c r="M2779" s="28">
        <v>0</v>
      </c>
      <c r="N2779" s="28">
        <v>3</v>
      </c>
      <c r="O2779" s="28">
        <v>6</v>
      </c>
      <c r="P2779">
        <f>VLOOKUP($A2779,'Item Detail'!$A$2:$G$4956,7,0)</f>
        <v>1</v>
      </c>
      <c r="Q2779" s="30" t="s">
        <v>30758</v>
      </c>
      <c r="R2779" s="30" t="s">
        <v>30730</v>
      </c>
      <c r="S2779" s="30" t="s">
        <v>5361</v>
      </c>
      <c r="T2779" s="30" t="s">
        <v>30731</v>
      </c>
      <c r="U2779" s="30" t="s">
        <v>30731</v>
      </c>
      <c r="V2779" s="30" t="s">
        <v>30733</v>
      </c>
      <c r="W2779" s="30" t="s">
        <v>30733</v>
      </c>
      <c r="X2779" s="30" t="s">
        <v>30733</v>
      </c>
      <c r="Y2779" s="30" t="s">
        <v>30733</v>
      </c>
      <c r="Z2779" s="30" t="s">
        <v>30733</v>
      </c>
      <c r="AA2779" s="31" t="s">
        <v>30790</v>
      </c>
    </row>
    <row r="2780" spans="1:27" x14ac:dyDescent="0.3">
      <c r="A2780" s="28" t="s">
        <v>8429</v>
      </c>
      <c r="B2780" s="28" t="s">
        <v>25655</v>
      </c>
      <c r="C2780" s="28" t="s">
        <v>8430</v>
      </c>
      <c r="D2780" s="28" t="s">
        <v>20746</v>
      </c>
      <c r="E2780" s="28" t="s">
        <v>10507</v>
      </c>
      <c r="F2780" s="28" t="s">
        <v>5659</v>
      </c>
      <c r="G2780" s="28" t="s">
        <v>28248</v>
      </c>
      <c r="H2780" s="28" t="s">
        <v>25657</v>
      </c>
      <c r="I2780" s="28">
        <v>0</v>
      </c>
      <c r="J2780" s="28">
        <v>0</v>
      </c>
      <c r="K2780" s="28">
        <v>0</v>
      </c>
      <c r="L2780" s="28">
        <v>1</v>
      </c>
      <c r="M2780" s="28">
        <v>0</v>
      </c>
      <c r="N2780" s="28">
        <v>3</v>
      </c>
      <c r="O2780" s="28">
        <v>6</v>
      </c>
      <c r="P2780">
        <f>VLOOKUP($A2780,'Item Detail'!$A$2:$G$4956,7,0)</f>
        <v>1</v>
      </c>
      <c r="Q2780" s="30" t="s">
        <v>30758</v>
      </c>
      <c r="R2780" s="30" t="s">
        <v>30730</v>
      </c>
      <c r="S2780" s="30" t="s">
        <v>5361</v>
      </c>
      <c r="T2780" s="30" t="s">
        <v>30731</v>
      </c>
      <c r="U2780" s="30" t="s">
        <v>30731</v>
      </c>
      <c r="V2780" s="30" t="s">
        <v>30733</v>
      </c>
      <c r="W2780" s="30" t="s">
        <v>30733</v>
      </c>
      <c r="X2780" s="30" t="s">
        <v>30733</v>
      </c>
      <c r="Y2780" s="30" t="s">
        <v>30733</v>
      </c>
      <c r="Z2780" s="30" t="s">
        <v>30733</v>
      </c>
      <c r="AA2780" s="31" t="s">
        <v>30790</v>
      </c>
    </row>
    <row r="2781" spans="1:27" x14ac:dyDescent="0.3">
      <c r="A2781" s="28" t="s">
        <v>19110</v>
      </c>
      <c r="B2781" s="28" t="s">
        <v>25687</v>
      </c>
      <c r="C2781" s="28" t="s">
        <v>19111</v>
      </c>
      <c r="D2781" s="28" t="s">
        <v>10485</v>
      </c>
      <c r="E2781" s="28" t="s">
        <v>10507</v>
      </c>
      <c r="F2781" s="28" t="s">
        <v>25912</v>
      </c>
      <c r="G2781" s="28" t="s">
        <v>28249</v>
      </c>
      <c r="H2781" s="28" t="s">
        <v>25670</v>
      </c>
      <c r="I2781" s="28">
        <v>0</v>
      </c>
      <c r="J2781" s="28">
        <v>1</v>
      </c>
      <c r="K2781" s="28">
        <v>0</v>
      </c>
      <c r="L2781" s="28">
        <v>0</v>
      </c>
      <c r="M2781" s="28">
        <v>0</v>
      </c>
      <c r="N2781" s="28">
        <v>3</v>
      </c>
      <c r="O2781" s="28">
        <v>6</v>
      </c>
      <c r="P2781">
        <f>VLOOKUP($A2781,'Item Detail'!$A$2:$G$4956,7,0)</f>
        <v>1</v>
      </c>
      <c r="Q2781" s="30" t="s">
        <v>30750</v>
      </c>
      <c r="R2781" s="30" t="s">
        <v>30730</v>
      </c>
      <c r="S2781" s="30" t="s">
        <v>30737</v>
      </c>
      <c r="T2781" s="30" t="s">
        <v>30731</v>
      </c>
      <c r="U2781" s="30" t="s">
        <v>30731</v>
      </c>
      <c r="V2781" s="30" t="s">
        <v>30738</v>
      </c>
      <c r="W2781" s="30" t="s">
        <v>30733</v>
      </c>
      <c r="X2781" s="30" t="s">
        <v>30738</v>
      </c>
      <c r="Y2781" s="30" t="s">
        <v>30738</v>
      </c>
      <c r="Z2781" s="30" t="s">
        <v>30738</v>
      </c>
      <c r="AA2781" s="31" t="s">
        <v>30791</v>
      </c>
    </row>
    <row r="2782" spans="1:27" x14ac:dyDescent="0.3">
      <c r="A2782" s="28" t="s">
        <v>18194</v>
      </c>
      <c r="B2782" s="28" t="s">
        <v>25721</v>
      </c>
      <c r="C2782" s="28" t="s">
        <v>18195</v>
      </c>
      <c r="D2782" s="28" t="s">
        <v>11444</v>
      </c>
      <c r="E2782" s="28" t="s">
        <v>10507</v>
      </c>
      <c r="F2782" s="28" t="s">
        <v>2153</v>
      </c>
      <c r="G2782" s="28" t="s">
        <v>28250</v>
      </c>
      <c r="H2782" s="28" t="s">
        <v>25670</v>
      </c>
      <c r="I2782" s="28">
        <v>0</v>
      </c>
      <c r="J2782" s="28">
        <v>0</v>
      </c>
      <c r="K2782" s="28">
        <v>0</v>
      </c>
      <c r="L2782" s="28">
        <v>0</v>
      </c>
      <c r="M2782" s="28">
        <v>1</v>
      </c>
      <c r="N2782" s="28">
        <v>3</v>
      </c>
      <c r="O2782" s="28">
        <v>6</v>
      </c>
      <c r="P2782">
        <f>VLOOKUP($A2782,'Item Detail'!$A$2:$G$4956,7,0)</f>
        <v>1</v>
      </c>
      <c r="Q2782" s="30" t="s">
        <v>30759</v>
      </c>
      <c r="R2782" s="30" t="s">
        <v>5361</v>
      </c>
      <c r="S2782" s="30" t="s">
        <v>30737</v>
      </c>
      <c r="T2782" s="30" t="s">
        <v>30731</v>
      </c>
      <c r="U2782" s="30" t="s">
        <v>30731</v>
      </c>
      <c r="V2782" s="30" t="s">
        <v>30733</v>
      </c>
      <c r="W2782" s="30" t="s">
        <v>30733</v>
      </c>
      <c r="X2782" s="30" t="s">
        <v>30733</v>
      </c>
      <c r="Y2782" s="30" t="s">
        <v>30733</v>
      </c>
      <c r="Z2782" s="30" t="s">
        <v>30733</v>
      </c>
      <c r="AA2782" s="31" t="s">
        <v>30787</v>
      </c>
    </row>
    <row r="2783" spans="1:27" x14ac:dyDescent="0.3">
      <c r="A2783" s="28" t="s">
        <v>16090</v>
      </c>
      <c r="B2783" s="28" t="s">
        <v>25751</v>
      </c>
      <c r="C2783" s="28" t="s">
        <v>16091</v>
      </c>
      <c r="D2783" s="28" t="s">
        <v>10976</v>
      </c>
      <c r="E2783" s="28" t="s">
        <v>10710</v>
      </c>
      <c r="F2783" s="28" t="s">
        <v>16092</v>
      </c>
      <c r="G2783" s="28" t="s">
        <v>28251</v>
      </c>
      <c r="H2783" s="28" t="s">
        <v>25670</v>
      </c>
      <c r="I2783" s="28">
        <v>0</v>
      </c>
      <c r="J2783" s="28">
        <v>0</v>
      </c>
      <c r="K2783" s="28">
        <v>0</v>
      </c>
      <c r="L2783" s="28">
        <v>1</v>
      </c>
      <c r="M2783" s="28">
        <v>0</v>
      </c>
      <c r="N2783" s="28">
        <v>3</v>
      </c>
      <c r="O2783" s="28">
        <v>6</v>
      </c>
      <c r="P2783">
        <f>VLOOKUP($A2783,'Item Detail'!$A$2:$G$4956,7,0)</f>
        <v>1</v>
      </c>
      <c r="Q2783" s="30" t="s">
        <v>30745</v>
      </c>
      <c r="R2783" s="30" t="s">
        <v>30730</v>
      </c>
      <c r="S2783" s="30" t="s">
        <v>30737</v>
      </c>
      <c r="T2783" s="30" t="s">
        <v>30731</v>
      </c>
      <c r="U2783" s="30" t="s">
        <v>30731</v>
      </c>
      <c r="V2783" s="30" t="s">
        <v>30738</v>
      </c>
      <c r="W2783" s="30" t="s">
        <v>30738</v>
      </c>
      <c r="X2783" s="30" t="s">
        <v>30738</v>
      </c>
      <c r="Y2783" s="30" t="s">
        <v>30733</v>
      </c>
      <c r="Z2783" s="30" t="s">
        <v>30738</v>
      </c>
      <c r="AA2783" s="31" t="s">
        <v>30791</v>
      </c>
    </row>
    <row r="2784" spans="1:27" x14ac:dyDescent="0.3">
      <c r="A2784" s="28" t="s">
        <v>19364</v>
      </c>
      <c r="B2784" s="28" t="s">
        <v>25703</v>
      </c>
      <c r="C2784" s="28" t="s">
        <v>19365</v>
      </c>
      <c r="D2784" s="28" t="s">
        <v>19366</v>
      </c>
      <c r="E2784" s="28" t="s">
        <v>10507</v>
      </c>
      <c r="F2784" s="28" t="s">
        <v>2307</v>
      </c>
      <c r="G2784" s="28" t="s">
        <v>28252</v>
      </c>
      <c r="H2784" s="28" t="s">
        <v>25670</v>
      </c>
      <c r="I2784" s="28">
        <v>0</v>
      </c>
      <c r="J2784" s="28">
        <v>0</v>
      </c>
      <c r="K2784" s="28">
        <v>0</v>
      </c>
      <c r="L2784" s="28">
        <v>0</v>
      </c>
      <c r="M2784" s="28">
        <v>1</v>
      </c>
      <c r="N2784" s="28">
        <v>3</v>
      </c>
      <c r="O2784" s="28">
        <v>6</v>
      </c>
      <c r="P2784">
        <f>VLOOKUP($A2784,'Item Detail'!$A$2:$G$4956,7,0)</f>
        <v>1</v>
      </c>
      <c r="Q2784" s="30" t="s">
        <v>30753</v>
      </c>
      <c r="R2784" s="30" t="s">
        <v>30730</v>
      </c>
      <c r="S2784" s="30" t="s">
        <v>30737</v>
      </c>
      <c r="T2784" s="30" t="s">
        <v>30731</v>
      </c>
      <c r="U2784" s="30" t="s">
        <v>30751</v>
      </c>
      <c r="V2784" s="30" t="s">
        <v>30738</v>
      </c>
      <c r="W2784" s="30" t="s">
        <v>30733</v>
      </c>
      <c r="X2784" s="30" t="s">
        <v>30738</v>
      </c>
      <c r="Y2784" s="30" t="s">
        <v>30738</v>
      </c>
      <c r="Z2784" s="30" t="s">
        <v>30733</v>
      </c>
      <c r="AA2784" s="31" t="s">
        <v>30791</v>
      </c>
    </row>
    <row r="2785" spans="1:27" x14ac:dyDescent="0.3">
      <c r="A2785" s="28" t="s">
        <v>21216</v>
      </c>
      <c r="B2785" s="28" t="s">
        <v>25703</v>
      </c>
      <c r="C2785" s="28" t="s">
        <v>20766</v>
      </c>
      <c r="D2785" s="28" t="s">
        <v>21217</v>
      </c>
      <c r="E2785" s="28" t="s">
        <v>10507</v>
      </c>
      <c r="F2785" s="28" t="s">
        <v>2307</v>
      </c>
      <c r="G2785" s="28" t="s">
        <v>28253</v>
      </c>
      <c r="H2785" s="28" t="s">
        <v>25670</v>
      </c>
      <c r="I2785" s="28">
        <v>0</v>
      </c>
      <c r="J2785" s="28">
        <v>1</v>
      </c>
      <c r="K2785" s="28">
        <v>0</v>
      </c>
      <c r="L2785" s="28">
        <v>0</v>
      </c>
      <c r="M2785" s="28">
        <v>0</v>
      </c>
      <c r="N2785" s="28">
        <v>3</v>
      </c>
      <c r="O2785" s="28">
        <v>6</v>
      </c>
      <c r="P2785">
        <f>VLOOKUP($A2785,'Item Detail'!$A$2:$G$4956,7,0)</f>
        <v>1</v>
      </c>
      <c r="Q2785" s="30" t="s">
        <v>30753</v>
      </c>
      <c r="R2785" s="30" t="s">
        <v>30730</v>
      </c>
      <c r="S2785" s="30" t="s">
        <v>30737</v>
      </c>
      <c r="T2785" s="30" t="s">
        <v>30731</v>
      </c>
      <c r="U2785" s="30" t="s">
        <v>30751</v>
      </c>
      <c r="V2785" s="30" t="s">
        <v>30738</v>
      </c>
      <c r="W2785" s="30" t="s">
        <v>30733</v>
      </c>
      <c r="X2785" s="30" t="s">
        <v>30733</v>
      </c>
      <c r="Y2785" s="30" t="s">
        <v>30733</v>
      </c>
      <c r="Z2785" s="30" t="s">
        <v>30733</v>
      </c>
      <c r="AA2785" s="31" t="s">
        <v>30791</v>
      </c>
    </row>
    <row r="2786" spans="1:27" x14ac:dyDescent="0.3">
      <c r="A2786" s="28" t="s">
        <v>20765</v>
      </c>
      <c r="B2786" s="28" t="s">
        <v>25703</v>
      </c>
      <c r="C2786" s="28" t="s">
        <v>20766</v>
      </c>
      <c r="D2786" s="28" t="s">
        <v>20767</v>
      </c>
      <c r="E2786" s="28" t="s">
        <v>10507</v>
      </c>
      <c r="F2786" s="28" t="s">
        <v>2307</v>
      </c>
      <c r="G2786" s="28" t="s">
        <v>28254</v>
      </c>
      <c r="H2786" s="28" t="s">
        <v>25670</v>
      </c>
      <c r="I2786" s="28">
        <v>0</v>
      </c>
      <c r="J2786" s="28">
        <v>1</v>
      </c>
      <c r="K2786" s="28">
        <v>0</v>
      </c>
      <c r="L2786" s="28">
        <v>0</v>
      </c>
      <c r="M2786" s="28">
        <v>0</v>
      </c>
      <c r="N2786" s="28">
        <v>3</v>
      </c>
      <c r="O2786" s="28">
        <v>6</v>
      </c>
      <c r="P2786">
        <f>VLOOKUP($A2786,'Item Detail'!$A$2:$G$4956,7,0)</f>
        <v>1</v>
      </c>
      <c r="Q2786" s="30" t="s">
        <v>30753</v>
      </c>
      <c r="R2786" s="30" t="s">
        <v>30730</v>
      </c>
      <c r="S2786" s="30" t="s">
        <v>30737</v>
      </c>
      <c r="T2786" s="30" t="s">
        <v>30731</v>
      </c>
      <c r="U2786" s="30" t="s">
        <v>30751</v>
      </c>
      <c r="V2786" s="30" t="s">
        <v>30738</v>
      </c>
      <c r="W2786" s="30" t="s">
        <v>30733</v>
      </c>
      <c r="X2786" s="30" t="s">
        <v>30738</v>
      </c>
      <c r="Y2786" s="30" t="s">
        <v>30733</v>
      </c>
      <c r="Z2786" s="30" t="s">
        <v>30733</v>
      </c>
      <c r="AA2786" s="31" t="s">
        <v>30791</v>
      </c>
    </row>
    <row r="2787" spans="1:27" x14ac:dyDescent="0.3">
      <c r="A2787" s="28" t="s">
        <v>8462</v>
      </c>
      <c r="B2787" s="28" t="s">
        <v>25758</v>
      </c>
      <c r="C2787" s="28" t="s">
        <v>22484</v>
      </c>
      <c r="D2787" s="28" t="s">
        <v>10485</v>
      </c>
      <c r="E2787" s="28" t="s">
        <v>10892</v>
      </c>
      <c r="F2787" s="28" t="s">
        <v>2725</v>
      </c>
      <c r="G2787" s="28" t="s">
        <v>28255</v>
      </c>
      <c r="H2787" s="28" t="s">
        <v>25657</v>
      </c>
      <c r="I2787" s="28">
        <v>1</v>
      </c>
      <c r="J2787" s="28">
        <v>0</v>
      </c>
      <c r="K2787" s="28">
        <v>0</v>
      </c>
      <c r="L2787" s="28">
        <v>0</v>
      </c>
      <c r="M2787" s="28">
        <v>0</v>
      </c>
      <c r="N2787" s="28">
        <v>3</v>
      </c>
      <c r="O2787" s="28">
        <v>6</v>
      </c>
      <c r="P2787">
        <f>VLOOKUP($A2787,'Item Detail'!$A$2:$G$4956,7,0)</f>
        <v>1</v>
      </c>
      <c r="Q2787" s="30" t="s">
        <v>30729</v>
      </c>
      <c r="R2787" s="30" t="s">
        <v>30730</v>
      </c>
      <c r="S2787" s="30" t="s">
        <v>5361</v>
      </c>
      <c r="T2787" s="30" t="s">
        <v>30731</v>
      </c>
      <c r="U2787" s="30" t="s">
        <v>30731</v>
      </c>
      <c r="V2787" s="30" t="s">
        <v>30733</v>
      </c>
      <c r="W2787" s="30" t="s">
        <v>30733</v>
      </c>
      <c r="X2787" s="30" t="s">
        <v>30733</v>
      </c>
      <c r="Y2787" s="30" t="s">
        <v>30733</v>
      </c>
      <c r="Z2787" s="30" t="s">
        <v>30733</v>
      </c>
      <c r="AA2787" s="31" t="s">
        <v>30790</v>
      </c>
    </row>
    <row r="2788" spans="1:27" x14ac:dyDescent="0.3">
      <c r="A2788" s="28" t="s">
        <v>20024</v>
      </c>
      <c r="B2788" s="28" t="s">
        <v>25900</v>
      </c>
      <c r="C2788" s="28" t="s">
        <v>20025</v>
      </c>
      <c r="D2788" s="28" t="s">
        <v>20026</v>
      </c>
      <c r="E2788" s="28" t="s">
        <v>10592</v>
      </c>
      <c r="F2788" s="28" t="s">
        <v>13552</v>
      </c>
      <c r="G2788" s="28" t="s">
        <v>28256</v>
      </c>
      <c r="H2788" s="28" t="s">
        <v>25670</v>
      </c>
      <c r="I2788" s="28">
        <v>0</v>
      </c>
      <c r="J2788" s="28">
        <v>0</v>
      </c>
      <c r="K2788" s="28">
        <v>0</v>
      </c>
      <c r="L2788" s="28">
        <v>0</v>
      </c>
      <c r="M2788" s="28">
        <v>1</v>
      </c>
      <c r="N2788" s="28">
        <v>3</v>
      </c>
      <c r="O2788" s="28">
        <v>6</v>
      </c>
      <c r="P2788">
        <f>VLOOKUP($A2788,'Item Detail'!$A$2:$G$4956,7,0)</f>
        <v>1</v>
      </c>
      <c r="Q2788" s="30" t="s">
        <v>30771</v>
      </c>
      <c r="R2788" s="30" t="s">
        <v>30730</v>
      </c>
      <c r="S2788" s="30" t="s">
        <v>30737</v>
      </c>
      <c r="T2788" s="30" t="s">
        <v>30731</v>
      </c>
      <c r="U2788" s="30" t="s">
        <v>30731</v>
      </c>
      <c r="V2788" s="30" t="s">
        <v>30738</v>
      </c>
      <c r="W2788" s="30" t="s">
        <v>30733</v>
      </c>
      <c r="X2788" s="30" t="s">
        <v>30738</v>
      </c>
      <c r="Y2788" s="30" t="s">
        <v>30738</v>
      </c>
      <c r="Z2788" s="30" t="s">
        <v>30733</v>
      </c>
      <c r="AA2788" s="31" t="s">
        <v>30791</v>
      </c>
    </row>
    <row r="2789" spans="1:27" x14ac:dyDescent="0.3">
      <c r="A2789" s="28" t="s">
        <v>15364</v>
      </c>
      <c r="B2789" s="28" t="s">
        <v>25758</v>
      </c>
      <c r="C2789" s="28" t="s">
        <v>15365</v>
      </c>
      <c r="D2789" s="28" t="s">
        <v>15366</v>
      </c>
      <c r="E2789" s="28" t="s">
        <v>10507</v>
      </c>
      <c r="F2789" s="28" t="s">
        <v>11934</v>
      </c>
      <c r="G2789" s="28" t="s">
        <v>28257</v>
      </c>
      <c r="H2789" s="28" t="s">
        <v>25670</v>
      </c>
      <c r="I2789" s="28">
        <v>0</v>
      </c>
      <c r="J2789" s="28">
        <v>0</v>
      </c>
      <c r="K2789" s="28">
        <v>0</v>
      </c>
      <c r="L2789" s="28">
        <v>1</v>
      </c>
      <c r="M2789" s="28">
        <v>0</v>
      </c>
      <c r="N2789" s="28">
        <v>3</v>
      </c>
      <c r="O2789" s="28">
        <v>6</v>
      </c>
      <c r="P2789">
        <f>VLOOKUP($A2789,'Item Detail'!$A$2:$G$4956,7,0)</f>
        <v>1</v>
      </c>
      <c r="Q2789" s="30" t="s">
        <v>30745</v>
      </c>
      <c r="R2789" s="30" t="s">
        <v>30730</v>
      </c>
      <c r="S2789" s="30" t="s">
        <v>30737</v>
      </c>
      <c r="T2789" s="30" t="s">
        <v>30731</v>
      </c>
      <c r="U2789" s="30" t="s">
        <v>30751</v>
      </c>
      <c r="V2789" s="30" t="s">
        <v>30738</v>
      </c>
      <c r="W2789" s="30" t="s">
        <v>30733</v>
      </c>
      <c r="X2789" s="30" t="s">
        <v>30733</v>
      </c>
      <c r="Y2789" s="30" t="s">
        <v>30733</v>
      </c>
      <c r="Z2789" s="30" t="s">
        <v>30733</v>
      </c>
      <c r="AA2789" s="31" t="s">
        <v>30791</v>
      </c>
    </row>
    <row r="2790" spans="1:27" x14ac:dyDescent="0.3">
      <c r="A2790" s="28" t="s">
        <v>18622</v>
      </c>
      <c r="B2790" s="28" t="s">
        <v>25725</v>
      </c>
      <c r="C2790" s="28" t="s">
        <v>18623</v>
      </c>
      <c r="D2790" s="28" t="s">
        <v>17087</v>
      </c>
      <c r="E2790" s="28" t="s">
        <v>10710</v>
      </c>
      <c r="F2790" s="28" t="s">
        <v>5756</v>
      </c>
      <c r="G2790" s="28" t="s">
        <v>28258</v>
      </c>
      <c r="H2790" s="28" t="s">
        <v>25670</v>
      </c>
      <c r="I2790" s="28">
        <v>0</v>
      </c>
      <c r="J2790" s="28">
        <v>0</v>
      </c>
      <c r="K2790" s="28">
        <v>0</v>
      </c>
      <c r="L2790" s="28">
        <v>0</v>
      </c>
      <c r="M2790" s="28">
        <v>1</v>
      </c>
      <c r="N2790" s="28">
        <v>3</v>
      </c>
      <c r="O2790" s="28">
        <v>6</v>
      </c>
      <c r="P2790">
        <f>VLOOKUP($A2790,'Item Detail'!$A$2:$G$4956,7,0)</f>
        <v>1</v>
      </c>
      <c r="Q2790" s="30" t="s">
        <v>30753</v>
      </c>
      <c r="R2790" s="30" t="s">
        <v>30741</v>
      </c>
      <c r="S2790" s="30" t="s">
        <v>30741</v>
      </c>
      <c r="T2790" s="30" t="s">
        <v>30731</v>
      </c>
      <c r="U2790" s="30" t="s">
        <v>30751</v>
      </c>
      <c r="V2790" s="30" t="s">
        <v>30733</v>
      </c>
      <c r="W2790" s="30" t="s">
        <v>30733</v>
      </c>
      <c r="X2790" s="30" t="s">
        <v>30733</v>
      </c>
      <c r="Y2790" s="30" t="s">
        <v>30733</v>
      </c>
      <c r="Z2790" s="30" t="s">
        <v>30733</v>
      </c>
      <c r="AA2790" s="31" t="s">
        <v>30787</v>
      </c>
    </row>
    <row r="2791" spans="1:27" x14ac:dyDescent="0.3">
      <c r="A2791" s="28" t="s">
        <v>24681</v>
      </c>
      <c r="B2791" s="28" t="s">
        <v>25900</v>
      </c>
      <c r="C2791" s="28" t="s">
        <v>24682</v>
      </c>
      <c r="D2791" s="28" t="s">
        <v>24683</v>
      </c>
      <c r="E2791" s="28" t="s">
        <v>11644</v>
      </c>
      <c r="F2791" s="28" t="s">
        <v>2085</v>
      </c>
      <c r="G2791" s="28" t="s">
        <v>28259</v>
      </c>
      <c r="H2791" s="28" t="s">
        <v>25670</v>
      </c>
      <c r="I2791" s="28">
        <v>0</v>
      </c>
      <c r="J2791" s="28">
        <v>0</v>
      </c>
      <c r="K2791" s="28">
        <v>0</v>
      </c>
      <c r="L2791" s="28">
        <v>1</v>
      </c>
      <c r="M2791" s="28">
        <v>0</v>
      </c>
      <c r="N2791" s="28">
        <v>3</v>
      </c>
      <c r="O2791" s="28">
        <v>6</v>
      </c>
      <c r="P2791">
        <f>VLOOKUP($A2791,'Item Detail'!$A$2:$G$4956,7,0)</f>
        <v>1</v>
      </c>
      <c r="Q2791" s="30" t="s">
        <v>30745</v>
      </c>
      <c r="R2791" s="30" t="s">
        <v>30730</v>
      </c>
      <c r="S2791" s="30" t="s">
        <v>30737</v>
      </c>
      <c r="T2791" s="30" t="s">
        <v>30731</v>
      </c>
      <c r="U2791" s="30" t="s">
        <v>30731</v>
      </c>
      <c r="V2791" s="30" t="s">
        <v>30738</v>
      </c>
      <c r="W2791" s="30" t="s">
        <v>30733</v>
      </c>
      <c r="X2791" s="30" t="s">
        <v>30733</v>
      </c>
      <c r="Y2791" s="30" t="s">
        <v>30733</v>
      </c>
      <c r="Z2791" s="30" t="s">
        <v>30733</v>
      </c>
      <c r="AA2791" s="31" t="s">
        <v>30791</v>
      </c>
    </row>
    <row r="2792" spans="1:27" x14ac:dyDescent="0.3">
      <c r="A2792" s="28" t="s">
        <v>25587</v>
      </c>
      <c r="B2792" s="28" t="s">
        <v>25703</v>
      </c>
      <c r="C2792" s="28" t="s">
        <v>25588</v>
      </c>
      <c r="D2792" s="28" t="s">
        <v>11358</v>
      </c>
      <c r="E2792" s="28" t="s">
        <v>11089</v>
      </c>
      <c r="F2792" s="28" t="s">
        <v>16477</v>
      </c>
      <c r="G2792" s="28" t="s">
        <v>28260</v>
      </c>
      <c r="H2792" s="28" t="s">
        <v>25665</v>
      </c>
      <c r="I2792" s="28">
        <v>1</v>
      </c>
      <c r="J2792" s="28">
        <v>0</v>
      </c>
      <c r="K2792" s="28">
        <v>0</v>
      </c>
      <c r="L2792" s="28">
        <v>0</v>
      </c>
      <c r="M2792" s="28">
        <v>0</v>
      </c>
      <c r="N2792" s="28">
        <v>3</v>
      </c>
      <c r="O2792" s="28">
        <v>6</v>
      </c>
      <c r="P2792">
        <f>VLOOKUP($A2792,'Item Detail'!$A$2:$G$4956,7,0)</f>
        <v>1</v>
      </c>
      <c r="Q2792" s="30" t="s">
        <v>30759</v>
      </c>
      <c r="R2792" s="30" t="s">
        <v>30730</v>
      </c>
      <c r="S2792" s="30" t="s">
        <v>30737</v>
      </c>
      <c r="T2792" s="30" t="s">
        <v>30731</v>
      </c>
      <c r="U2792" s="30" t="s">
        <v>30731</v>
      </c>
      <c r="V2792" s="30" t="s">
        <v>30738</v>
      </c>
      <c r="W2792" s="30" t="s">
        <v>30738</v>
      </c>
      <c r="X2792" s="30" t="s">
        <v>30738</v>
      </c>
      <c r="Y2792" s="30" t="s">
        <v>30733</v>
      </c>
      <c r="Z2792" s="30" t="s">
        <v>30738</v>
      </c>
      <c r="AA2792" s="31" t="s">
        <v>30789</v>
      </c>
    </row>
    <row r="2793" spans="1:27" x14ac:dyDescent="0.3">
      <c r="A2793" s="28" t="s">
        <v>21903</v>
      </c>
      <c r="B2793" s="28" t="s">
        <v>25900</v>
      </c>
      <c r="C2793" s="28" t="s">
        <v>21904</v>
      </c>
      <c r="D2793" s="28" t="s">
        <v>10485</v>
      </c>
      <c r="E2793" s="28" t="s">
        <v>11715</v>
      </c>
      <c r="F2793" s="28" t="s">
        <v>13552</v>
      </c>
      <c r="G2793" s="28" t="s">
        <v>28261</v>
      </c>
      <c r="H2793" s="28" t="s">
        <v>25670</v>
      </c>
      <c r="I2793" s="28">
        <v>0</v>
      </c>
      <c r="J2793" s="28">
        <v>0</v>
      </c>
      <c r="K2793" s="28">
        <v>0</v>
      </c>
      <c r="L2793" s="28">
        <v>1</v>
      </c>
      <c r="M2793" s="28">
        <v>0</v>
      </c>
      <c r="N2793" s="28">
        <v>3</v>
      </c>
      <c r="O2793" s="28">
        <v>6</v>
      </c>
      <c r="P2793">
        <f>VLOOKUP($A2793,'Item Detail'!$A$2:$G$4956,7,0)</f>
        <v>1</v>
      </c>
      <c r="Q2793" s="30" t="s">
        <v>30759</v>
      </c>
      <c r="R2793" s="30" t="s">
        <v>30741</v>
      </c>
      <c r="S2793" s="30" t="s">
        <v>30741</v>
      </c>
      <c r="T2793" s="30" t="s">
        <v>30731</v>
      </c>
      <c r="U2793" s="30" t="s">
        <v>30731</v>
      </c>
      <c r="V2793" s="30" t="s">
        <v>30733</v>
      </c>
      <c r="W2793" s="30" t="s">
        <v>30733</v>
      </c>
      <c r="X2793" s="30" t="s">
        <v>30733</v>
      </c>
      <c r="Y2793" s="30" t="s">
        <v>30733</v>
      </c>
      <c r="Z2793" s="30" t="s">
        <v>30733</v>
      </c>
      <c r="AA2793" s="31" t="s">
        <v>30787</v>
      </c>
    </row>
    <row r="2794" spans="1:27" x14ac:dyDescent="0.3">
      <c r="A2794" s="28" t="s">
        <v>18925</v>
      </c>
      <c r="B2794" s="28" t="s">
        <v>25900</v>
      </c>
      <c r="C2794" s="28" t="s">
        <v>18926</v>
      </c>
      <c r="D2794" s="28" t="s">
        <v>10485</v>
      </c>
      <c r="E2794" s="28" t="s">
        <v>11715</v>
      </c>
      <c r="F2794" s="28" t="s">
        <v>13552</v>
      </c>
      <c r="G2794" s="28" t="s">
        <v>28262</v>
      </c>
      <c r="H2794" s="28" t="s">
        <v>25670</v>
      </c>
      <c r="I2794" s="28">
        <v>0</v>
      </c>
      <c r="J2794" s="28">
        <v>0</v>
      </c>
      <c r="K2794" s="28">
        <v>0</v>
      </c>
      <c r="L2794" s="28">
        <v>1</v>
      </c>
      <c r="M2794" s="28">
        <v>0</v>
      </c>
      <c r="N2794" s="28">
        <v>3</v>
      </c>
      <c r="O2794" s="28">
        <v>6</v>
      </c>
      <c r="P2794">
        <f>VLOOKUP($A2794,'Item Detail'!$A$2:$G$4956,7,0)</f>
        <v>1</v>
      </c>
      <c r="Q2794" s="30" t="s">
        <v>30759</v>
      </c>
      <c r="R2794" s="30" t="s">
        <v>30730</v>
      </c>
      <c r="S2794" s="30" t="s">
        <v>30737</v>
      </c>
      <c r="T2794" s="30" t="s">
        <v>30731</v>
      </c>
      <c r="U2794" s="30" t="s">
        <v>30731</v>
      </c>
      <c r="V2794" s="30" t="s">
        <v>30738</v>
      </c>
      <c r="W2794" s="30" t="s">
        <v>30738</v>
      </c>
      <c r="X2794" s="30" t="s">
        <v>30738</v>
      </c>
      <c r="Y2794" s="30" t="s">
        <v>30733</v>
      </c>
      <c r="Z2794" s="30" t="s">
        <v>30733</v>
      </c>
      <c r="AA2794" s="31" t="s">
        <v>30791</v>
      </c>
    </row>
    <row r="2795" spans="1:27" x14ac:dyDescent="0.3">
      <c r="A2795" s="28" t="s">
        <v>25543</v>
      </c>
      <c r="B2795" s="28" t="s">
        <v>25900</v>
      </c>
      <c r="C2795" s="28" t="s">
        <v>25544</v>
      </c>
      <c r="D2795" s="28" t="s">
        <v>12890</v>
      </c>
      <c r="E2795" s="28" t="s">
        <v>15993</v>
      </c>
      <c r="F2795" s="28" t="s">
        <v>13552</v>
      </c>
      <c r="G2795" s="28" t="s">
        <v>28263</v>
      </c>
      <c r="H2795" s="28" t="s">
        <v>25670</v>
      </c>
      <c r="I2795" s="28">
        <v>0</v>
      </c>
      <c r="J2795" s="28">
        <v>0</v>
      </c>
      <c r="K2795" s="28">
        <v>0</v>
      </c>
      <c r="L2795" s="28">
        <v>1</v>
      </c>
      <c r="M2795" s="28">
        <v>0</v>
      </c>
      <c r="N2795" s="28">
        <v>3</v>
      </c>
      <c r="O2795" s="28">
        <v>6</v>
      </c>
      <c r="P2795">
        <f>VLOOKUP($A2795,'Item Detail'!$A$2:$G$4956,7,0)</f>
        <v>1</v>
      </c>
      <c r="Q2795" s="30" t="s">
        <v>30759</v>
      </c>
      <c r="R2795" s="30" t="s">
        <v>30730</v>
      </c>
      <c r="S2795" s="30" t="s">
        <v>30737</v>
      </c>
      <c r="T2795" s="30" t="s">
        <v>30731</v>
      </c>
      <c r="U2795" s="30" t="s">
        <v>30731</v>
      </c>
      <c r="V2795" s="30" t="s">
        <v>30738</v>
      </c>
      <c r="W2795" s="30" t="s">
        <v>30738</v>
      </c>
      <c r="X2795" s="30" t="s">
        <v>30738</v>
      </c>
      <c r="Y2795" s="30" t="s">
        <v>30733</v>
      </c>
      <c r="Z2795" s="30" t="s">
        <v>30733</v>
      </c>
      <c r="AA2795" s="31" t="s">
        <v>30791</v>
      </c>
    </row>
    <row r="2796" spans="1:27" x14ac:dyDescent="0.3">
      <c r="A2796" s="28" t="s">
        <v>17666</v>
      </c>
      <c r="B2796" s="28" t="s">
        <v>25900</v>
      </c>
      <c r="C2796" s="28" t="s">
        <v>17667</v>
      </c>
      <c r="D2796" s="28" t="s">
        <v>17668</v>
      </c>
      <c r="E2796" s="28" t="s">
        <v>12587</v>
      </c>
      <c r="F2796" s="28" t="s">
        <v>13552</v>
      </c>
      <c r="G2796" s="28" t="s">
        <v>28264</v>
      </c>
      <c r="H2796" s="28" t="s">
        <v>25670</v>
      </c>
      <c r="I2796" s="28">
        <v>0</v>
      </c>
      <c r="J2796" s="28">
        <v>0</v>
      </c>
      <c r="K2796" s="28">
        <v>0</v>
      </c>
      <c r="L2796" s="28">
        <v>1</v>
      </c>
      <c r="M2796" s="28">
        <v>0</v>
      </c>
      <c r="N2796" s="28">
        <v>3</v>
      </c>
      <c r="O2796" s="28">
        <v>6</v>
      </c>
      <c r="P2796">
        <f>VLOOKUP($A2796,'Item Detail'!$A$2:$G$4956,7,0)</f>
        <v>1</v>
      </c>
      <c r="Q2796" s="30" t="s">
        <v>30759</v>
      </c>
      <c r="R2796" s="30" t="s">
        <v>30730</v>
      </c>
      <c r="S2796" s="30" t="s">
        <v>30737</v>
      </c>
      <c r="T2796" s="30" t="s">
        <v>30731</v>
      </c>
      <c r="U2796" s="30" t="s">
        <v>30731</v>
      </c>
      <c r="V2796" s="30" t="s">
        <v>30738</v>
      </c>
      <c r="W2796" s="30" t="s">
        <v>30738</v>
      </c>
      <c r="X2796" s="30" t="s">
        <v>30738</v>
      </c>
      <c r="Y2796" s="30" t="s">
        <v>30733</v>
      </c>
      <c r="Z2796" s="30" t="s">
        <v>30733</v>
      </c>
      <c r="AA2796" s="31" t="s">
        <v>30791</v>
      </c>
    </row>
    <row r="2797" spans="1:27" x14ac:dyDescent="0.3">
      <c r="A2797" s="28" t="s">
        <v>19941</v>
      </c>
      <c r="B2797" s="28" t="s">
        <v>25666</v>
      </c>
      <c r="C2797" s="28" t="s">
        <v>19942</v>
      </c>
      <c r="D2797" s="28" t="s">
        <v>19943</v>
      </c>
      <c r="E2797" s="28" t="s">
        <v>10710</v>
      </c>
      <c r="F2797" s="28" t="s">
        <v>25957</v>
      </c>
      <c r="G2797" s="28" t="s">
        <v>28265</v>
      </c>
      <c r="H2797" s="28" t="s">
        <v>25665</v>
      </c>
      <c r="I2797" s="28">
        <v>0</v>
      </c>
      <c r="J2797" s="28">
        <v>0</v>
      </c>
      <c r="K2797" s="28">
        <v>0</v>
      </c>
      <c r="L2797" s="28">
        <v>1</v>
      </c>
      <c r="M2797" s="28">
        <v>0</v>
      </c>
      <c r="N2797" s="28">
        <v>3</v>
      </c>
      <c r="O2797" s="28">
        <v>6</v>
      </c>
      <c r="P2797">
        <f>VLOOKUP($A2797,'Item Detail'!$A$2:$G$4956,7,0)</f>
        <v>1</v>
      </c>
      <c r="Q2797" s="30" t="s">
        <v>30753</v>
      </c>
      <c r="R2797" s="30" t="s">
        <v>30730</v>
      </c>
      <c r="S2797" s="30" t="s">
        <v>30737</v>
      </c>
      <c r="T2797" s="30" t="s">
        <v>30731</v>
      </c>
      <c r="U2797" s="30" t="s">
        <v>30731</v>
      </c>
      <c r="V2797" s="30" t="s">
        <v>30738</v>
      </c>
      <c r="W2797" s="30" t="s">
        <v>30738</v>
      </c>
      <c r="X2797" s="30" t="s">
        <v>30738</v>
      </c>
      <c r="Y2797" s="30" t="s">
        <v>30738</v>
      </c>
      <c r="Z2797" s="30" t="s">
        <v>30738</v>
      </c>
      <c r="AA2797" s="31" t="s">
        <v>30789</v>
      </c>
    </row>
    <row r="2798" spans="1:27" x14ac:dyDescent="0.3">
      <c r="A2798" s="28" t="s">
        <v>2341</v>
      </c>
      <c r="B2798" s="28" t="s">
        <v>25687</v>
      </c>
      <c r="C2798" s="28" t="s">
        <v>16664</v>
      </c>
      <c r="D2798" s="28" t="s">
        <v>14319</v>
      </c>
      <c r="E2798" s="28" t="s">
        <v>10507</v>
      </c>
      <c r="F2798" s="28" t="s">
        <v>26107</v>
      </c>
      <c r="G2798" s="28" t="s">
        <v>28266</v>
      </c>
      <c r="H2798" s="28" t="s">
        <v>25706</v>
      </c>
      <c r="I2798" s="28">
        <v>0</v>
      </c>
      <c r="J2798" s="28">
        <v>0</v>
      </c>
      <c r="K2798" s="28">
        <v>1</v>
      </c>
      <c r="L2798" s="28">
        <v>0</v>
      </c>
      <c r="M2798" s="28">
        <v>0</v>
      </c>
      <c r="N2798" s="28">
        <v>3</v>
      </c>
      <c r="O2798" s="28">
        <v>6</v>
      </c>
      <c r="P2798">
        <f>VLOOKUP($A2798,'Item Detail'!$A$2:$G$4956,7,0)</f>
        <v>1</v>
      </c>
      <c r="Q2798" s="30" t="s">
        <v>30748</v>
      </c>
      <c r="R2798" s="30" t="s">
        <v>30730</v>
      </c>
      <c r="S2798" s="30" t="s">
        <v>30749</v>
      </c>
      <c r="T2798" s="30" t="s">
        <v>30731</v>
      </c>
      <c r="U2798" s="30" t="s">
        <v>30731</v>
      </c>
      <c r="V2798" s="30" t="s">
        <v>30733</v>
      </c>
      <c r="W2798" s="30" t="s">
        <v>30733</v>
      </c>
      <c r="X2798" s="30" t="s">
        <v>30733</v>
      </c>
      <c r="Y2798" s="30" t="s">
        <v>30733</v>
      </c>
      <c r="Z2798" s="30" t="s">
        <v>30733</v>
      </c>
      <c r="AA2798" s="31" t="s">
        <v>30790</v>
      </c>
    </row>
    <row r="2799" spans="1:27" x14ac:dyDescent="0.3">
      <c r="A2799" s="28" t="s">
        <v>17234</v>
      </c>
      <c r="B2799" s="28" t="s">
        <v>25758</v>
      </c>
      <c r="C2799" s="28" t="s">
        <v>16041</v>
      </c>
      <c r="D2799" s="28" t="s">
        <v>13942</v>
      </c>
      <c r="E2799" s="28" t="s">
        <v>10507</v>
      </c>
      <c r="F2799" s="28" t="s">
        <v>2501</v>
      </c>
      <c r="G2799" s="28" t="s">
        <v>28267</v>
      </c>
      <c r="H2799" s="28" t="s">
        <v>25665</v>
      </c>
      <c r="I2799" s="28">
        <v>0</v>
      </c>
      <c r="J2799" s="28">
        <v>1</v>
      </c>
      <c r="K2799" s="28">
        <v>0</v>
      </c>
      <c r="L2799" s="28">
        <v>0</v>
      </c>
      <c r="M2799" s="28">
        <v>0</v>
      </c>
      <c r="N2799" s="28">
        <v>3</v>
      </c>
      <c r="O2799" s="28">
        <v>6</v>
      </c>
      <c r="P2799">
        <f>VLOOKUP($A2799,'Item Detail'!$A$2:$G$4956,7,0)</f>
        <v>1</v>
      </c>
      <c r="Q2799" s="30" t="s">
        <v>30745</v>
      </c>
      <c r="R2799" s="30" t="s">
        <v>30730</v>
      </c>
      <c r="S2799" s="30" t="s">
        <v>30737</v>
      </c>
      <c r="T2799" s="30" t="s">
        <v>30731</v>
      </c>
      <c r="U2799" s="30" t="s">
        <v>30731</v>
      </c>
      <c r="V2799" s="30" t="s">
        <v>30738</v>
      </c>
      <c r="W2799" s="30" t="s">
        <v>30738</v>
      </c>
      <c r="X2799" s="30" t="s">
        <v>30733</v>
      </c>
      <c r="Y2799" s="30" t="s">
        <v>30733</v>
      </c>
      <c r="Z2799" s="30" t="s">
        <v>30733</v>
      </c>
      <c r="AA2799" s="31" t="s">
        <v>30789</v>
      </c>
    </row>
    <row r="2800" spans="1:27" x14ac:dyDescent="0.3">
      <c r="A2800" s="28" t="s">
        <v>8934</v>
      </c>
      <c r="B2800" s="28" t="s">
        <v>25721</v>
      </c>
      <c r="C2800" s="28" t="s">
        <v>18293</v>
      </c>
      <c r="D2800" s="28" t="s">
        <v>10485</v>
      </c>
      <c r="E2800" s="28" t="s">
        <v>11811</v>
      </c>
      <c r="F2800" s="28" t="s">
        <v>3833</v>
      </c>
      <c r="G2800" s="28" t="s">
        <v>28268</v>
      </c>
      <c r="H2800" s="28" t="s">
        <v>25657</v>
      </c>
      <c r="I2800" s="28">
        <v>0</v>
      </c>
      <c r="J2800" s="28">
        <v>0</v>
      </c>
      <c r="K2800" s="28">
        <v>0</v>
      </c>
      <c r="L2800" s="28">
        <v>0</v>
      </c>
      <c r="M2800" s="28">
        <v>1</v>
      </c>
      <c r="N2800" s="28">
        <v>3</v>
      </c>
      <c r="O2800" s="28">
        <v>6</v>
      </c>
      <c r="P2800">
        <f>VLOOKUP($A2800,'Item Detail'!$A$2:$G$4956,7,0)</f>
        <v>1</v>
      </c>
      <c r="Q2800" s="30" t="s">
        <v>30729</v>
      </c>
      <c r="R2800" s="30" t="s">
        <v>30730</v>
      </c>
      <c r="S2800" s="30" t="s">
        <v>5361</v>
      </c>
      <c r="T2800" s="30" t="s">
        <v>30731</v>
      </c>
      <c r="U2800" s="30" t="s">
        <v>30747</v>
      </c>
      <c r="V2800" s="30" t="s">
        <v>30733</v>
      </c>
      <c r="W2800" s="30" t="s">
        <v>30733</v>
      </c>
      <c r="X2800" s="30" t="s">
        <v>30733</v>
      </c>
      <c r="Y2800" s="30" t="s">
        <v>30733</v>
      </c>
      <c r="Z2800" s="30" t="s">
        <v>30733</v>
      </c>
      <c r="AA2800" s="31" t="s">
        <v>30790</v>
      </c>
    </row>
    <row r="2801" spans="1:27" x14ac:dyDescent="0.3">
      <c r="A2801" s="28" t="s">
        <v>20268</v>
      </c>
      <c r="B2801" s="28" t="s">
        <v>25721</v>
      </c>
      <c r="C2801" s="28" t="s">
        <v>20269</v>
      </c>
      <c r="D2801" s="28" t="s">
        <v>10485</v>
      </c>
      <c r="E2801" s="28" t="s">
        <v>10507</v>
      </c>
      <c r="F2801" s="28" t="s">
        <v>3833</v>
      </c>
      <c r="G2801" s="28" t="s">
        <v>28269</v>
      </c>
      <c r="H2801" s="28" t="s">
        <v>25670</v>
      </c>
      <c r="I2801" s="28">
        <v>0</v>
      </c>
      <c r="J2801" s="28">
        <v>0</v>
      </c>
      <c r="K2801" s="28">
        <v>0</v>
      </c>
      <c r="L2801" s="28">
        <v>1</v>
      </c>
      <c r="M2801" s="28">
        <v>0</v>
      </c>
      <c r="N2801" s="28">
        <v>3</v>
      </c>
      <c r="O2801" s="28">
        <v>6</v>
      </c>
      <c r="P2801">
        <f>VLOOKUP($A2801,'Item Detail'!$A$2:$G$4956,7,0)</f>
        <v>1</v>
      </c>
      <c r="Q2801" s="30" t="s">
        <v>30745</v>
      </c>
      <c r="R2801" s="30" t="s">
        <v>30730</v>
      </c>
      <c r="S2801" s="30" t="s">
        <v>30737</v>
      </c>
      <c r="T2801" s="30" t="s">
        <v>30731</v>
      </c>
      <c r="U2801" s="30" t="s">
        <v>30747</v>
      </c>
      <c r="V2801" s="30" t="s">
        <v>30738</v>
      </c>
      <c r="W2801" s="30" t="s">
        <v>30733</v>
      </c>
      <c r="X2801" s="30" t="s">
        <v>30738</v>
      </c>
      <c r="Y2801" s="30" t="s">
        <v>30733</v>
      </c>
      <c r="Z2801" s="30" t="s">
        <v>30733</v>
      </c>
      <c r="AA2801" s="31" t="s">
        <v>30791</v>
      </c>
    </row>
    <row r="2802" spans="1:27" x14ac:dyDescent="0.3">
      <c r="A2802" s="28" t="s">
        <v>9117</v>
      </c>
      <c r="B2802" s="28" t="s">
        <v>25721</v>
      </c>
      <c r="C2802" s="28" t="s">
        <v>20152</v>
      </c>
      <c r="D2802" s="28" t="s">
        <v>11929</v>
      </c>
      <c r="E2802" s="28" t="s">
        <v>10507</v>
      </c>
      <c r="F2802" s="28" t="s">
        <v>3833</v>
      </c>
      <c r="G2802" s="28" t="s">
        <v>28270</v>
      </c>
      <c r="H2802" s="28" t="s">
        <v>25657</v>
      </c>
      <c r="I2802" s="28">
        <v>0</v>
      </c>
      <c r="J2802" s="28">
        <v>0</v>
      </c>
      <c r="K2802" s="28">
        <v>0</v>
      </c>
      <c r="L2802" s="28">
        <v>1</v>
      </c>
      <c r="M2802" s="28">
        <v>0</v>
      </c>
      <c r="N2802" s="28">
        <v>3</v>
      </c>
      <c r="O2802" s="28">
        <v>6</v>
      </c>
      <c r="P2802">
        <f>VLOOKUP($A2802,'Item Detail'!$A$2:$G$4956,7,0)</f>
        <v>1</v>
      </c>
      <c r="Q2802" s="30" t="s">
        <v>30729</v>
      </c>
      <c r="R2802" s="30" t="s">
        <v>30730</v>
      </c>
      <c r="S2802" s="30" t="s">
        <v>5361</v>
      </c>
      <c r="T2802" s="30" t="s">
        <v>30731</v>
      </c>
      <c r="U2802" s="30" t="s">
        <v>30751</v>
      </c>
      <c r="V2802" s="30" t="s">
        <v>30733</v>
      </c>
      <c r="W2802" s="30" t="s">
        <v>30733</v>
      </c>
      <c r="X2802" s="30" t="s">
        <v>30733</v>
      </c>
      <c r="Y2802" s="30" t="s">
        <v>30733</v>
      </c>
      <c r="Z2802" s="30" t="s">
        <v>30733</v>
      </c>
      <c r="AA2802" s="31" t="s">
        <v>30790</v>
      </c>
    </row>
    <row r="2803" spans="1:27" x14ac:dyDescent="0.3">
      <c r="A2803" s="28" t="s">
        <v>7960</v>
      </c>
      <c r="B2803" s="28" t="s">
        <v>25721</v>
      </c>
      <c r="C2803" s="28" t="s">
        <v>25579</v>
      </c>
      <c r="D2803" s="28" t="s">
        <v>10485</v>
      </c>
      <c r="E2803" s="28" t="s">
        <v>10507</v>
      </c>
      <c r="F2803" s="28" t="s">
        <v>3833</v>
      </c>
      <c r="G2803" s="28" t="s">
        <v>28271</v>
      </c>
      <c r="H2803" s="28" t="s">
        <v>25657</v>
      </c>
      <c r="I2803" s="28">
        <v>0</v>
      </c>
      <c r="J2803" s="28">
        <v>0</v>
      </c>
      <c r="K2803" s="28">
        <v>0</v>
      </c>
      <c r="L2803" s="28">
        <v>1</v>
      </c>
      <c r="M2803" s="28">
        <v>0</v>
      </c>
      <c r="N2803" s="28">
        <v>3</v>
      </c>
      <c r="O2803" s="28">
        <v>6</v>
      </c>
      <c r="P2803">
        <f>VLOOKUP($A2803,'Item Detail'!$A$2:$G$4956,7,0)</f>
        <v>1</v>
      </c>
      <c r="Q2803" s="30" t="s">
        <v>30729</v>
      </c>
      <c r="R2803" s="30" t="s">
        <v>30730</v>
      </c>
      <c r="S2803" s="30" t="s">
        <v>5361</v>
      </c>
      <c r="T2803" s="30" t="s">
        <v>30731</v>
      </c>
      <c r="U2803" s="30" t="s">
        <v>30731</v>
      </c>
      <c r="V2803" s="30" t="s">
        <v>30733</v>
      </c>
      <c r="W2803" s="30" t="s">
        <v>30733</v>
      </c>
      <c r="X2803" s="30" t="s">
        <v>30733</v>
      </c>
      <c r="Y2803" s="30" t="s">
        <v>30733</v>
      </c>
      <c r="Z2803" s="30" t="s">
        <v>30733</v>
      </c>
      <c r="AA2803" s="31" t="s">
        <v>30790</v>
      </c>
    </row>
    <row r="2804" spans="1:27" x14ac:dyDescent="0.3">
      <c r="A2804" s="28" t="s">
        <v>7958</v>
      </c>
      <c r="B2804" s="28" t="s">
        <v>25721</v>
      </c>
      <c r="C2804" s="28" t="s">
        <v>21316</v>
      </c>
      <c r="D2804" s="28" t="s">
        <v>10744</v>
      </c>
      <c r="E2804" s="28" t="s">
        <v>10507</v>
      </c>
      <c r="F2804" s="28" t="s">
        <v>3833</v>
      </c>
      <c r="G2804" s="28" t="s">
        <v>28272</v>
      </c>
      <c r="H2804" s="28" t="s">
        <v>25657</v>
      </c>
      <c r="I2804" s="28">
        <v>0</v>
      </c>
      <c r="J2804" s="28">
        <v>0</v>
      </c>
      <c r="K2804" s="28">
        <v>0</v>
      </c>
      <c r="L2804" s="28">
        <v>1</v>
      </c>
      <c r="M2804" s="28">
        <v>0</v>
      </c>
      <c r="N2804" s="28">
        <v>3</v>
      </c>
      <c r="O2804" s="28">
        <v>6</v>
      </c>
      <c r="P2804">
        <f>VLOOKUP($A2804,'Item Detail'!$A$2:$G$4956,7,0)</f>
        <v>1</v>
      </c>
      <c r="Q2804" s="30" t="s">
        <v>30729</v>
      </c>
      <c r="R2804" s="30" t="s">
        <v>30730</v>
      </c>
      <c r="S2804" s="30" t="s">
        <v>5361</v>
      </c>
      <c r="T2804" s="30" t="s">
        <v>30731</v>
      </c>
      <c r="U2804" s="30" t="s">
        <v>30731</v>
      </c>
      <c r="V2804" s="30" t="s">
        <v>30733</v>
      </c>
      <c r="W2804" s="30" t="s">
        <v>30733</v>
      </c>
      <c r="X2804" s="30" t="s">
        <v>30733</v>
      </c>
      <c r="Y2804" s="30" t="s">
        <v>30733</v>
      </c>
      <c r="Z2804" s="30" t="s">
        <v>30733</v>
      </c>
      <c r="AA2804" s="31" t="s">
        <v>30790</v>
      </c>
    </row>
    <row r="2805" spans="1:27" x14ac:dyDescent="0.3">
      <c r="A2805" s="28" t="s">
        <v>9004</v>
      </c>
      <c r="B2805" s="28" t="s">
        <v>25721</v>
      </c>
      <c r="C2805" s="28" t="s">
        <v>20229</v>
      </c>
      <c r="D2805" s="28" t="s">
        <v>11929</v>
      </c>
      <c r="E2805" s="28" t="s">
        <v>10507</v>
      </c>
      <c r="F2805" s="28" t="s">
        <v>3833</v>
      </c>
      <c r="G2805" s="28" t="s">
        <v>28273</v>
      </c>
      <c r="H2805" s="28" t="s">
        <v>25657</v>
      </c>
      <c r="I2805" s="28">
        <v>0</v>
      </c>
      <c r="J2805" s="28">
        <v>0</v>
      </c>
      <c r="K2805" s="28">
        <v>0</v>
      </c>
      <c r="L2805" s="28">
        <v>0</v>
      </c>
      <c r="M2805" s="28">
        <v>1</v>
      </c>
      <c r="N2805" s="28">
        <v>3</v>
      </c>
      <c r="O2805" s="28">
        <v>6</v>
      </c>
      <c r="P2805">
        <f>VLOOKUP($A2805,'Item Detail'!$A$2:$G$4956,7,0)</f>
        <v>1</v>
      </c>
      <c r="Q2805" s="30" t="s">
        <v>30729</v>
      </c>
      <c r="R2805" s="30" t="s">
        <v>30730</v>
      </c>
      <c r="S2805" s="30" t="s">
        <v>5361</v>
      </c>
      <c r="T2805" s="30" t="s">
        <v>30731</v>
      </c>
      <c r="U2805" s="30" t="s">
        <v>30751</v>
      </c>
      <c r="V2805" s="30" t="s">
        <v>30733</v>
      </c>
      <c r="W2805" s="30" t="s">
        <v>30733</v>
      </c>
      <c r="X2805" s="30" t="s">
        <v>30733</v>
      </c>
      <c r="Y2805" s="30" t="s">
        <v>30733</v>
      </c>
      <c r="Z2805" s="30" t="s">
        <v>30733</v>
      </c>
      <c r="AA2805" s="31" t="s">
        <v>30790</v>
      </c>
    </row>
    <row r="2806" spans="1:27" x14ac:dyDescent="0.3">
      <c r="A2806" s="28" t="s">
        <v>8001</v>
      </c>
      <c r="B2806" s="28" t="s">
        <v>25853</v>
      </c>
      <c r="C2806" s="28" t="s">
        <v>22072</v>
      </c>
      <c r="D2806" s="28" t="s">
        <v>22073</v>
      </c>
      <c r="E2806" s="28" t="s">
        <v>11367</v>
      </c>
      <c r="F2806" s="28" t="s">
        <v>2174</v>
      </c>
      <c r="G2806" s="28" t="s">
        <v>28274</v>
      </c>
      <c r="H2806" s="28" t="s">
        <v>25657</v>
      </c>
      <c r="I2806" s="28">
        <v>0</v>
      </c>
      <c r="J2806" s="28">
        <v>0</v>
      </c>
      <c r="K2806" s="28">
        <v>0</v>
      </c>
      <c r="L2806" s="28">
        <v>0</v>
      </c>
      <c r="M2806" s="28">
        <v>1</v>
      </c>
      <c r="N2806" s="28">
        <v>3</v>
      </c>
      <c r="O2806" s="28">
        <v>6</v>
      </c>
      <c r="P2806">
        <f>VLOOKUP($A2806,'Item Detail'!$A$2:$G$4956,7,0)</f>
        <v>1</v>
      </c>
      <c r="Q2806" s="30" t="s">
        <v>30729</v>
      </c>
      <c r="R2806" s="30" t="s">
        <v>30730</v>
      </c>
      <c r="S2806" s="30" t="s">
        <v>5361</v>
      </c>
      <c r="T2806" s="30" t="s">
        <v>30731</v>
      </c>
      <c r="U2806" s="30" t="s">
        <v>30751</v>
      </c>
      <c r="V2806" s="30" t="s">
        <v>30733</v>
      </c>
      <c r="W2806" s="30" t="s">
        <v>30733</v>
      </c>
      <c r="X2806" s="30" t="s">
        <v>30733</v>
      </c>
      <c r="Y2806" s="30" t="s">
        <v>30733</v>
      </c>
      <c r="Z2806" s="30" t="s">
        <v>30733</v>
      </c>
      <c r="AA2806" s="31" t="s">
        <v>30790</v>
      </c>
    </row>
    <row r="2807" spans="1:27" x14ac:dyDescent="0.3">
      <c r="A2807" s="28" t="s">
        <v>20461</v>
      </c>
      <c r="B2807" s="28" t="s">
        <v>25671</v>
      </c>
      <c r="C2807" s="28" t="s">
        <v>20462</v>
      </c>
      <c r="D2807" s="28" t="s">
        <v>20463</v>
      </c>
      <c r="E2807" s="28" t="s">
        <v>11789</v>
      </c>
      <c r="F2807" s="28" t="s">
        <v>10479</v>
      </c>
      <c r="G2807" s="28" t="s">
        <v>28275</v>
      </c>
      <c r="H2807" s="28" t="s">
        <v>25662</v>
      </c>
      <c r="I2807" s="28">
        <v>0</v>
      </c>
      <c r="J2807" s="28">
        <v>0</v>
      </c>
      <c r="K2807" s="28">
        <v>0</v>
      </c>
      <c r="L2807" s="28">
        <v>0</v>
      </c>
      <c r="M2807" s="28">
        <v>1</v>
      </c>
      <c r="N2807" s="28">
        <v>3</v>
      </c>
      <c r="O2807" s="28">
        <v>6</v>
      </c>
      <c r="P2807">
        <f>VLOOKUP($A2807,'Item Detail'!$A$2:$G$4956,7,0)</f>
        <v>1</v>
      </c>
      <c r="Q2807" s="30" t="s">
        <v>30746</v>
      </c>
      <c r="R2807" s="30" t="s">
        <v>30730</v>
      </c>
      <c r="S2807" s="30" t="s">
        <v>30737</v>
      </c>
      <c r="T2807" s="30" t="s">
        <v>30731</v>
      </c>
      <c r="U2807" s="30" t="s">
        <v>30732</v>
      </c>
      <c r="V2807" s="30" t="s">
        <v>30738</v>
      </c>
      <c r="W2807" s="30" t="s">
        <v>30733</v>
      </c>
      <c r="X2807" s="30" t="s">
        <v>30733</v>
      </c>
      <c r="Y2807" s="30" t="s">
        <v>30733</v>
      </c>
      <c r="Z2807" s="30" t="s">
        <v>30738</v>
      </c>
      <c r="AA2807" s="31" t="s">
        <v>30789</v>
      </c>
    </row>
    <row r="2808" spans="1:27" x14ac:dyDescent="0.3">
      <c r="A2808" s="28" t="s">
        <v>3988</v>
      </c>
      <c r="B2808" s="28" t="s">
        <v>25671</v>
      </c>
      <c r="C2808" s="28" t="s">
        <v>19257</v>
      </c>
      <c r="D2808" s="28" t="s">
        <v>10485</v>
      </c>
      <c r="E2808" s="28" t="s">
        <v>10507</v>
      </c>
      <c r="F2808" s="28" t="s">
        <v>3990</v>
      </c>
      <c r="G2808" s="28" t="s">
        <v>28276</v>
      </c>
      <c r="H2808" s="28" t="s">
        <v>25706</v>
      </c>
      <c r="I2808" s="28">
        <v>1</v>
      </c>
      <c r="J2808" s="28">
        <v>0</v>
      </c>
      <c r="K2808" s="28">
        <v>0</v>
      </c>
      <c r="L2808" s="28">
        <v>0</v>
      </c>
      <c r="M2808" s="28">
        <v>0</v>
      </c>
      <c r="N2808" s="28">
        <v>3</v>
      </c>
      <c r="O2808" s="28">
        <v>6</v>
      </c>
      <c r="P2808">
        <f>VLOOKUP($A2808,'Item Detail'!$A$2:$G$4956,7,0)</f>
        <v>1</v>
      </c>
      <c r="Q2808" s="30" t="s">
        <v>30748</v>
      </c>
      <c r="R2808" s="30" t="s">
        <v>30730</v>
      </c>
      <c r="S2808" s="30" t="s">
        <v>30749</v>
      </c>
      <c r="T2808" s="30" t="s">
        <v>30731</v>
      </c>
      <c r="U2808" s="30" t="s">
        <v>30731</v>
      </c>
      <c r="V2808" s="30" t="s">
        <v>30733</v>
      </c>
      <c r="W2808" s="30" t="s">
        <v>30733</v>
      </c>
      <c r="X2808" s="30" t="s">
        <v>30733</v>
      </c>
      <c r="Y2808" s="30" t="s">
        <v>30733</v>
      </c>
      <c r="Z2808" s="30" t="s">
        <v>30733</v>
      </c>
      <c r="AA2808" s="31" t="s">
        <v>30790</v>
      </c>
    </row>
    <row r="2809" spans="1:27" x14ac:dyDescent="0.3">
      <c r="A2809" s="28" t="s">
        <v>17198</v>
      </c>
      <c r="B2809" s="28" t="s">
        <v>25701</v>
      </c>
      <c r="C2809" s="28" t="s">
        <v>15124</v>
      </c>
      <c r="D2809" s="28" t="s">
        <v>12998</v>
      </c>
      <c r="E2809" s="28" t="s">
        <v>10507</v>
      </c>
      <c r="F2809" s="28" t="s">
        <v>3990</v>
      </c>
      <c r="G2809" s="28" t="s">
        <v>28277</v>
      </c>
      <c r="H2809" s="28" t="s">
        <v>25665</v>
      </c>
      <c r="I2809" s="28">
        <v>0</v>
      </c>
      <c r="J2809" s="28">
        <v>0</v>
      </c>
      <c r="K2809" s="28">
        <v>0</v>
      </c>
      <c r="L2809" s="28">
        <v>0</v>
      </c>
      <c r="M2809" s="28">
        <v>1</v>
      </c>
      <c r="N2809" s="28">
        <v>3</v>
      </c>
      <c r="O2809" s="28">
        <v>6</v>
      </c>
      <c r="P2809">
        <f>VLOOKUP($A2809,'Item Detail'!$A$2:$G$4956,7,0)</f>
        <v>1</v>
      </c>
      <c r="Q2809" s="30" t="s">
        <v>30753</v>
      </c>
      <c r="R2809" s="30" t="s">
        <v>30730</v>
      </c>
      <c r="S2809" s="30" t="s">
        <v>30737</v>
      </c>
      <c r="T2809" s="30" t="s">
        <v>30731</v>
      </c>
      <c r="U2809" s="30" t="s">
        <v>30747</v>
      </c>
      <c r="V2809" s="30" t="s">
        <v>30738</v>
      </c>
      <c r="W2809" s="30" t="s">
        <v>30738</v>
      </c>
      <c r="X2809" s="30" t="s">
        <v>30738</v>
      </c>
      <c r="Y2809" s="30" t="s">
        <v>30738</v>
      </c>
      <c r="Z2809" s="30" t="s">
        <v>30738</v>
      </c>
      <c r="AA2809" s="31" t="s">
        <v>30789</v>
      </c>
    </row>
    <row r="2810" spans="1:27" x14ac:dyDescent="0.3">
      <c r="A2810" s="28" t="s">
        <v>7361</v>
      </c>
      <c r="B2810" s="28" t="s">
        <v>25999</v>
      </c>
      <c r="C2810" s="28" t="s">
        <v>15314</v>
      </c>
      <c r="D2810" s="28" t="s">
        <v>14319</v>
      </c>
      <c r="E2810" s="28" t="s">
        <v>10507</v>
      </c>
      <c r="F2810" s="28" t="s">
        <v>4069</v>
      </c>
      <c r="G2810" s="28" t="s">
        <v>28278</v>
      </c>
      <c r="H2810" s="28" t="s">
        <v>25657</v>
      </c>
      <c r="I2810" s="28">
        <v>0</v>
      </c>
      <c r="J2810" s="28">
        <v>0</v>
      </c>
      <c r="K2810" s="28">
        <v>0</v>
      </c>
      <c r="L2810" s="28">
        <v>0</v>
      </c>
      <c r="M2810" s="28">
        <v>1</v>
      </c>
      <c r="N2810" s="28">
        <v>3</v>
      </c>
      <c r="O2810" s="28">
        <v>6</v>
      </c>
      <c r="P2810">
        <f>VLOOKUP($A2810,'Item Detail'!$A$2:$G$4956,7,0)</f>
        <v>1</v>
      </c>
      <c r="Q2810" s="30" t="s">
        <v>30729</v>
      </c>
      <c r="R2810" s="30" t="s">
        <v>30730</v>
      </c>
      <c r="S2810" s="30" t="s">
        <v>5361</v>
      </c>
      <c r="T2810" s="30" t="s">
        <v>30731</v>
      </c>
      <c r="U2810" s="30" t="s">
        <v>30731</v>
      </c>
      <c r="V2810" s="30" t="s">
        <v>30733</v>
      </c>
      <c r="W2810" s="30" t="s">
        <v>30733</v>
      </c>
      <c r="X2810" s="30" t="s">
        <v>30733</v>
      </c>
      <c r="Y2810" s="30" t="s">
        <v>30733</v>
      </c>
      <c r="Z2810" s="30" t="s">
        <v>30733</v>
      </c>
      <c r="AA2810" s="31" t="s">
        <v>30790</v>
      </c>
    </row>
    <row r="2811" spans="1:27" x14ac:dyDescent="0.3">
      <c r="A2811" s="28" t="s">
        <v>18156</v>
      </c>
      <c r="B2811" s="28" t="s">
        <v>25721</v>
      </c>
      <c r="C2811" s="28" t="s">
        <v>18157</v>
      </c>
      <c r="D2811" s="28" t="s">
        <v>10485</v>
      </c>
      <c r="E2811" s="28" t="s">
        <v>13171</v>
      </c>
      <c r="F2811" s="28" t="s">
        <v>4069</v>
      </c>
      <c r="G2811" s="28" t="s">
        <v>28279</v>
      </c>
      <c r="H2811" s="28" t="s">
        <v>25665</v>
      </c>
      <c r="I2811" s="28">
        <v>0</v>
      </c>
      <c r="J2811" s="28">
        <v>0</v>
      </c>
      <c r="K2811" s="28">
        <v>1</v>
      </c>
      <c r="L2811" s="28">
        <v>0</v>
      </c>
      <c r="M2811" s="28">
        <v>0</v>
      </c>
      <c r="N2811" s="28">
        <v>3</v>
      </c>
      <c r="O2811" s="28">
        <v>6</v>
      </c>
      <c r="P2811">
        <f>VLOOKUP($A2811,'Item Detail'!$A$2:$G$4956,7,0)</f>
        <v>1</v>
      </c>
      <c r="Q2811" s="30" t="s">
        <v>30745</v>
      </c>
      <c r="R2811" s="30" t="s">
        <v>30730</v>
      </c>
      <c r="S2811" s="30" t="s">
        <v>30737</v>
      </c>
      <c r="T2811" s="30" t="s">
        <v>30731</v>
      </c>
      <c r="U2811" s="30" t="s">
        <v>30731</v>
      </c>
      <c r="V2811" s="30" t="s">
        <v>30738</v>
      </c>
      <c r="W2811" s="30" t="s">
        <v>30738</v>
      </c>
      <c r="X2811" s="30" t="s">
        <v>30738</v>
      </c>
      <c r="Y2811" s="30" t="s">
        <v>30738</v>
      </c>
      <c r="Z2811" s="30" t="s">
        <v>30738</v>
      </c>
      <c r="AA2811" s="31" t="s">
        <v>30789</v>
      </c>
    </row>
    <row r="2812" spans="1:27" x14ac:dyDescent="0.3">
      <c r="A2812" s="28" t="s">
        <v>21225</v>
      </c>
      <c r="B2812" s="28" t="s">
        <v>25792</v>
      </c>
      <c r="C2812" s="28" t="s">
        <v>21226</v>
      </c>
      <c r="D2812" s="28" t="s">
        <v>21227</v>
      </c>
      <c r="E2812" s="28" t="s">
        <v>11847</v>
      </c>
      <c r="F2812" s="28" t="s">
        <v>25984</v>
      </c>
      <c r="G2812" s="28" t="s">
        <v>28280</v>
      </c>
      <c r="H2812" s="28" t="s">
        <v>25670</v>
      </c>
      <c r="I2812" s="28">
        <v>0</v>
      </c>
      <c r="J2812" s="28">
        <v>0</v>
      </c>
      <c r="K2812" s="28">
        <v>0</v>
      </c>
      <c r="L2812" s="28">
        <v>1</v>
      </c>
      <c r="M2812" s="28">
        <v>0</v>
      </c>
      <c r="N2812" s="28">
        <v>3</v>
      </c>
      <c r="O2812" s="28">
        <v>6</v>
      </c>
      <c r="P2812">
        <f>VLOOKUP($A2812,'Item Detail'!$A$2:$G$4956,7,0)</f>
        <v>1</v>
      </c>
      <c r="Q2812" s="30" t="s">
        <v>30745</v>
      </c>
      <c r="R2812" s="30" t="s">
        <v>30730</v>
      </c>
      <c r="S2812" s="30" t="s">
        <v>30737</v>
      </c>
      <c r="T2812" s="30" t="s">
        <v>30731</v>
      </c>
      <c r="U2812" s="30" t="s">
        <v>30731</v>
      </c>
      <c r="V2812" s="30" t="s">
        <v>30738</v>
      </c>
      <c r="W2812" s="30" t="s">
        <v>30733</v>
      </c>
      <c r="X2812" s="30" t="s">
        <v>30733</v>
      </c>
      <c r="Y2812" s="30" t="s">
        <v>30738</v>
      </c>
      <c r="Z2812" s="30" t="s">
        <v>30733</v>
      </c>
      <c r="AA2812" s="31" t="s">
        <v>30788</v>
      </c>
    </row>
    <row r="2813" spans="1:27" x14ac:dyDescent="0.3">
      <c r="A2813" s="28" t="s">
        <v>16328</v>
      </c>
      <c r="B2813" s="28" t="s">
        <v>25900</v>
      </c>
      <c r="C2813" s="28" t="s">
        <v>16329</v>
      </c>
      <c r="D2813" s="28" t="s">
        <v>16330</v>
      </c>
      <c r="E2813" s="28" t="s">
        <v>16331</v>
      </c>
      <c r="F2813" s="28" t="s">
        <v>3018</v>
      </c>
      <c r="G2813" s="28" t="s">
        <v>28281</v>
      </c>
      <c r="H2813" s="28" t="s">
        <v>25665</v>
      </c>
      <c r="I2813" s="28">
        <v>0</v>
      </c>
      <c r="J2813" s="28">
        <v>0</v>
      </c>
      <c r="K2813" s="28">
        <v>1</v>
      </c>
      <c r="L2813" s="28">
        <v>0</v>
      </c>
      <c r="M2813" s="28">
        <v>0</v>
      </c>
      <c r="N2813" s="28">
        <v>3</v>
      </c>
      <c r="O2813" s="28">
        <v>6</v>
      </c>
      <c r="P2813">
        <f>VLOOKUP($A2813,'Item Detail'!$A$2:$G$4956,7,0)</f>
        <v>1</v>
      </c>
      <c r="Q2813" s="30" t="s">
        <v>30745</v>
      </c>
      <c r="R2813" s="30" t="s">
        <v>30730</v>
      </c>
      <c r="S2813" s="30" t="s">
        <v>30737</v>
      </c>
      <c r="T2813" s="30" t="s">
        <v>30731</v>
      </c>
      <c r="U2813" s="30" t="s">
        <v>30731</v>
      </c>
      <c r="V2813" s="30" t="s">
        <v>30738</v>
      </c>
      <c r="W2813" s="30" t="s">
        <v>30733</v>
      </c>
      <c r="X2813" s="30" t="s">
        <v>30738</v>
      </c>
      <c r="Y2813" s="30" t="s">
        <v>30733</v>
      </c>
      <c r="Z2813" s="30" t="s">
        <v>30738</v>
      </c>
      <c r="AA2813" s="31" t="s">
        <v>30789</v>
      </c>
    </row>
    <row r="2814" spans="1:27" x14ac:dyDescent="0.3">
      <c r="A2814" s="28" t="s">
        <v>16404</v>
      </c>
      <c r="B2814" s="28" t="s">
        <v>25725</v>
      </c>
      <c r="C2814" s="28" t="s">
        <v>16405</v>
      </c>
      <c r="D2814" s="28" t="s">
        <v>13305</v>
      </c>
      <c r="E2814" s="28" t="s">
        <v>10507</v>
      </c>
      <c r="F2814" s="28" t="s">
        <v>3062</v>
      </c>
      <c r="G2814" s="28" t="s">
        <v>28282</v>
      </c>
      <c r="H2814" s="28" t="s">
        <v>25670</v>
      </c>
      <c r="I2814" s="28">
        <v>0</v>
      </c>
      <c r="J2814" s="28">
        <v>1</v>
      </c>
      <c r="K2814" s="28">
        <v>0</v>
      </c>
      <c r="L2814" s="28">
        <v>0</v>
      </c>
      <c r="M2814" s="28">
        <v>0</v>
      </c>
      <c r="N2814" s="28">
        <v>3</v>
      </c>
      <c r="O2814" s="28">
        <v>6</v>
      </c>
      <c r="P2814">
        <f>VLOOKUP($A2814,'Item Detail'!$A$2:$G$4956,7,0)</f>
        <v>1</v>
      </c>
      <c r="Q2814" s="30" t="s">
        <v>30753</v>
      </c>
      <c r="R2814" s="30" t="s">
        <v>30730</v>
      </c>
      <c r="S2814" s="30" t="s">
        <v>30737</v>
      </c>
      <c r="T2814" s="30" t="s">
        <v>30731</v>
      </c>
      <c r="U2814" s="30" t="s">
        <v>30731</v>
      </c>
      <c r="V2814" s="30" t="s">
        <v>30738</v>
      </c>
      <c r="W2814" s="30" t="s">
        <v>30733</v>
      </c>
      <c r="X2814" s="30" t="s">
        <v>30733</v>
      </c>
      <c r="Y2814" s="30" t="s">
        <v>30733</v>
      </c>
      <c r="Z2814" s="30" t="s">
        <v>30733</v>
      </c>
      <c r="AA2814" s="31" t="s">
        <v>30791</v>
      </c>
    </row>
    <row r="2815" spans="1:27" x14ac:dyDescent="0.3">
      <c r="A2815" s="28" t="s">
        <v>17384</v>
      </c>
      <c r="B2815" s="28" t="s">
        <v>25986</v>
      </c>
      <c r="C2815" s="28" t="s">
        <v>17385</v>
      </c>
      <c r="D2815" s="28" t="s">
        <v>17386</v>
      </c>
      <c r="E2815" s="28" t="s">
        <v>11594</v>
      </c>
      <c r="F2815" s="28" t="s">
        <v>7702</v>
      </c>
      <c r="G2815" s="28" t="s">
        <v>28283</v>
      </c>
      <c r="H2815" s="28" t="s">
        <v>25670</v>
      </c>
      <c r="I2815" s="28">
        <v>0</v>
      </c>
      <c r="J2815" s="28">
        <v>0</v>
      </c>
      <c r="K2815" s="28">
        <v>0</v>
      </c>
      <c r="L2815" s="28">
        <v>1</v>
      </c>
      <c r="M2815" s="28">
        <v>0</v>
      </c>
      <c r="N2815" s="28">
        <v>3</v>
      </c>
      <c r="O2815" s="28">
        <v>6</v>
      </c>
      <c r="P2815">
        <f>VLOOKUP($A2815,'Item Detail'!$A$2:$G$4956,7,0)</f>
        <v>1</v>
      </c>
      <c r="Q2815" s="30" t="s">
        <v>30775</v>
      </c>
      <c r="R2815" s="30" t="s">
        <v>30730</v>
      </c>
      <c r="S2815" s="30" t="s">
        <v>30737</v>
      </c>
      <c r="T2815" s="30" t="s">
        <v>30731</v>
      </c>
      <c r="U2815" s="30" t="s">
        <v>30731</v>
      </c>
      <c r="V2815" s="30" t="s">
        <v>30738</v>
      </c>
      <c r="W2815" s="30" t="s">
        <v>30733</v>
      </c>
      <c r="X2815" s="30" t="s">
        <v>30738</v>
      </c>
      <c r="Y2815" s="30" t="s">
        <v>30733</v>
      </c>
      <c r="Z2815" s="30" t="s">
        <v>30733</v>
      </c>
      <c r="AA2815" s="31" t="s">
        <v>30791</v>
      </c>
    </row>
    <row r="2816" spans="1:27" x14ac:dyDescent="0.3">
      <c r="A2816" s="28" t="s">
        <v>20889</v>
      </c>
      <c r="B2816" s="28" t="s">
        <v>25900</v>
      </c>
      <c r="C2816" s="28" t="s">
        <v>20890</v>
      </c>
      <c r="D2816" s="28" t="s">
        <v>10485</v>
      </c>
      <c r="E2816" s="28" t="s">
        <v>10592</v>
      </c>
      <c r="F2816" s="28" t="s">
        <v>3018</v>
      </c>
      <c r="G2816" s="28" t="s">
        <v>28284</v>
      </c>
      <c r="H2816" s="28" t="s">
        <v>25670</v>
      </c>
      <c r="I2816" s="28">
        <v>0</v>
      </c>
      <c r="J2816" s="28">
        <v>0</v>
      </c>
      <c r="K2816" s="28">
        <v>0</v>
      </c>
      <c r="L2816" s="28">
        <v>0</v>
      </c>
      <c r="M2816" s="28">
        <v>1</v>
      </c>
      <c r="N2816" s="28">
        <v>3</v>
      </c>
      <c r="O2816" s="28">
        <v>6</v>
      </c>
      <c r="P2816">
        <f>VLOOKUP($A2816,'Item Detail'!$A$2:$G$4956,7,0)</f>
        <v>1</v>
      </c>
      <c r="Q2816" s="30" t="s">
        <v>30753</v>
      </c>
      <c r="R2816" s="30" t="s">
        <v>30730</v>
      </c>
      <c r="S2816" s="30" t="s">
        <v>30737</v>
      </c>
      <c r="T2816" s="30" t="s">
        <v>30731</v>
      </c>
      <c r="U2816" s="30" t="s">
        <v>30731</v>
      </c>
      <c r="V2816" s="30" t="s">
        <v>30738</v>
      </c>
      <c r="W2816" s="30" t="s">
        <v>30738</v>
      </c>
      <c r="X2816" s="30" t="s">
        <v>30738</v>
      </c>
      <c r="Y2816" s="30" t="s">
        <v>30738</v>
      </c>
      <c r="Z2816" s="30" t="s">
        <v>30733</v>
      </c>
      <c r="AA2816" s="31" t="s">
        <v>30791</v>
      </c>
    </row>
    <row r="2817" spans="1:27" x14ac:dyDescent="0.3">
      <c r="A2817" s="28" t="s">
        <v>17699</v>
      </c>
      <c r="B2817" s="28" t="s">
        <v>25986</v>
      </c>
      <c r="C2817" s="28" t="s">
        <v>17700</v>
      </c>
      <c r="D2817" s="28" t="s">
        <v>11647</v>
      </c>
      <c r="E2817" s="28" t="s">
        <v>11968</v>
      </c>
      <c r="F2817" s="28" t="s">
        <v>7702</v>
      </c>
      <c r="G2817" s="28" t="s">
        <v>28285</v>
      </c>
      <c r="H2817" s="28" t="s">
        <v>25665</v>
      </c>
      <c r="I2817" s="28">
        <v>0</v>
      </c>
      <c r="J2817" s="28">
        <v>0</v>
      </c>
      <c r="K2817" s="28">
        <v>0</v>
      </c>
      <c r="L2817" s="28">
        <v>0</v>
      </c>
      <c r="M2817" s="28">
        <v>1</v>
      </c>
      <c r="N2817" s="28">
        <v>3</v>
      </c>
      <c r="O2817" s="28">
        <v>6</v>
      </c>
      <c r="P2817">
        <f>VLOOKUP($A2817,'Item Detail'!$A$2:$G$4956,7,0)</f>
        <v>1</v>
      </c>
      <c r="Q2817" s="30" t="s">
        <v>30759</v>
      </c>
      <c r="R2817" s="30" t="s">
        <v>30730</v>
      </c>
      <c r="S2817" s="30" t="s">
        <v>30737</v>
      </c>
      <c r="T2817" s="30" t="s">
        <v>30731</v>
      </c>
      <c r="U2817" s="30" t="s">
        <v>30731</v>
      </c>
      <c r="V2817" s="30" t="s">
        <v>30738</v>
      </c>
      <c r="W2817" s="30" t="s">
        <v>30738</v>
      </c>
      <c r="X2817" s="30" t="s">
        <v>30738</v>
      </c>
      <c r="Y2817" s="30" t="s">
        <v>30738</v>
      </c>
      <c r="Z2817" s="30" t="s">
        <v>30738</v>
      </c>
      <c r="AA2817" s="31" t="s">
        <v>30789</v>
      </c>
    </row>
    <row r="2818" spans="1:27" x14ac:dyDescent="0.3">
      <c r="A2818" s="28" t="s">
        <v>15732</v>
      </c>
      <c r="B2818" s="28" t="s">
        <v>25703</v>
      </c>
      <c r="C2818" s="28" t="s">
        <v>15733</v>
      </c>
      <c r="D2818" s="28" t="s">
        <v>15734</v>
      </c>
      <c r="E2818" s="28" t="s">
        <v>15735</v>
      </c>
      <c r="F2818" s="28" t="s">
        <v>15360</v>
      </c>
      <c r="G2818" s="28" t="s">
        <v>28286</v>
      </c>
      <c r="H2818" s="28" t="s">
        <v>25670</v>
      </c>
      <c r="I2818" s="28">
        <v>0</v>
      </c>
      <c r="J2818" s="28">
        <v>0</v>
      </c>
      <c r="K2818" s="28">
        <v>0</v>
      </c>
      <c r="L2818" s="28">
        <v>0</v>
      </c>
      <c r="M2818" s="28">
        <v>1</v>
      </c>
      <c r="N2818" s="28">
        <v>3</v>
      </c>
      <c r="O2818" s="28">
        <v>6</v>
      </c>
      <c r="P2818">
        <f>VLOOKUP($A2818,'Item Detail'!$A$2:$G$4956,7,0)</f>
        <v>1</v>
      </c>
      <c r="Q2818" s="30" t="s">
        <v>30750</v>
      </c>
      <c r="R2818" s="30" t="s">
        <v>30730</v>
      </c>
      <c r="S2818" s="30" t="s">
        <v>30737</v>
      </c>
      <c r="T2818" s="30" t="s">
        <v>30731</v>
      </c>
      <c r="U2818" s="30" t="s">
        <v>30751</v>
      </c>
      <c r="V2818" s="30" t="s">
        <v>30738</v>
      </c>
      <c r="W2818" s="30" t="s">
        <v>30738</v>
      </c>
      <c r="X2818" s="30" t="s">
        <v>30738</v>
      </c>
      <c r="Y2818" s="30" t="s">
        <v>30733</v>
      </c>
      <c r="Z2818" s="30" t="s">
        <v>30733</v>
      </c>
      <c r="AA2818" s="31" t="s">
        <v>30791</v>
      </c>
    </row>
    <row r="2819" spans="1:27" x14ac:dyDescent="0.3">
      <c r="A2819" s="28" t="s">
        <v>19911</v>
      </c>
      <c r="B2819" s="28" t="s">
        <v>25819</v>
      </c>
      <c r="C2819" s="28" t="s">
        <v>19912</v>
      </c>
      <c r="D2819" s="28" t="s">
        <v>10485</v>
      </c>
      <c r="E2819" s="28" t="s">
        <v>10949</v>
      </c>
      <c r="F2819" s="28" t="s">
        <v>3969</v>
      </c>
      <c r="G2819" s="28" t="s">
        <v>28287</v>
      </c>
      <c r="H2819" s="28" t="s">
        <v>25670</v>
      </c>
      <c r="I2819" s="28">
        <v>0</v>
      </c>
      <c r="J2819" s="28">
        <v>0</v>
      </c>
      <c r="K2819" s="28">
        <v>0</v>
      </c>
      <c r="L2819" s="28">
        <v>1</v>
      </c>
      <c r="M2819" s="28">
        <v>0</v>
      </c>
      <c r="N2819" s="28">
        <v>3</v>
      </c>
      <c r="O2819" s="28">
        <v>6</v>
      </c>
      <c r="P2819">
        <f>VLOOKUP($A2819,'Item Detail'!$A$2:$G$4956,7,0)</f>
        <v>1</v>
      </c>
      <c r="Q2819" s="30" t="s">
        <v>30745</v>
      </c>
      <c r="R2819" s="30" t="s">
        <v>30730</v>
      </c>
      <c r="S2819" s="30" t="s">
        <v>30737</v>
      </c>
      <c r="T2819" s="30" t="s">
        <v>30731</v>
      </c>
      <c r="U2819" s="30" t="s">
        <v>30751</v>
      </c>
      <c r="V2819" s="30" t="s">
        <v>30738</v>
      </c>
      <c r="W2819" s="30" t="s">
        <v>30733</v>
      </c>
      <c r="X2819" s="30" t="s">
        <v>30733</v>
      </c>
      <c r="Y2819" s="30" t="s">
        <v>30733</v>
      </c>
      <c r="Z2819" s="30" t="s">
        <v>30733</v>
      </c>
      <c r="AA2819" s="31" t="s">
        <v>30791</v>
      </c>
    </row>
    <row r="2820" spans="1:27" x14ac:dyDescent="0.3">
      <c r="A2820" s="28" t="s">
        <v>15826</v>
      </c>
      <c r="B2820" s="28" t="s">
        <v>25819</v>
      </c>
      <c r="C2820" s="28" t="s">
        <v>15827</v>
      </c>
      <c r="D2820" s="28" t="s">
        <v>15828</v>
      </c>
      <c r="E2820" s="28" t="s">
        <v>10695</v>
      </c>
      <c r="F2820" s="28" t="s">
        <v>3969</v>
      </c>
      <c r="G2820" s="28" t="s">
        <v>28288</v>
      </c>
      <c r="H2820" s="28" t="s">
        <v>25670</v>
      </c>
      <c r="I2820" s="28">
        <v>0</v>
      </c>
      <c r="J2820" s="28">
        <v>0</v>
      </c>
      <c r="K2820" s="28">
        <v>1</v>
      </c>
      <c r="L2820" s="28">
        <v>0</v>
      </c>
      <c r="M2820" s="28">
        <v>0</v>
      </c>
      <c r="N2820" s="28">
        <v>3</v>
      </c>
      <c r="O2820" s="28">
        <v>6</v>
      </c>
      <c r="P2820">
        <f>VLOOKUP($A2820,'Item Detail'!$A$2:$G$4956,7,0)</f>
        <v>1</v>
      </c>
      <c r="Q2820" s="30" t="s">
        <v>30745</v>
      </c>
      <c r="R2820" s="30" t="s">
        <v>30730</v>
      </c>
      <c r="S2820" s="30" t="s">
        <v>30737</v>
      </c>
      <c r="T2820" s="30" t="s">
        <v>30731</v>
      </c>
      <c r="U2820" s="30" t="s">
        <v>30751</v>
      </c>
      <c r="V2820" s="30" t="s">
        <v>30738</v>
      </c>
      <c r="W2820" s="30" t="s">
        <v>30733</v>
      </c>
      <c r="X2820" s="30" t="s">
        <v>30733</v>
      </c>
      <c r="Y2820" s="30" t="s">
        <v>30733</v>
      </c>
      <c r="Z2820" s="30" t="s">
        <v>30733</v>
      </c>
      <c r="AA2820" s="31" t="s">
        <v>30791</v>
      </c>
    </row>
    <row r="2821" spans="1:27" x14ac:dyDescent="0.3">
      <c r="A2821" s="28" t="s">
        <v>4285</v>
      </c>
      <c r="B2821" s="28" t="s">
        <v>25668</v>
      </c>
      <c r="C2821" s="28" t="s">
        <v>16669</v>
      </c>
      <c r="D2821" s="28" t="s">
        <v>14684</v>
      </c>
      <c r="E2821" s="28" t="s">
        <v>10507</v>
      </c>
      <c r="F2821" s="28" t="s">
        <v>25838</v>
      </c>
      <c r="G2821" s="28" t="s">
        <v>28289</v>
      </c>
      <c r="H2821" s="28" t="s">
        <v>25706</v>
      </c>
      <c r="I2821" s="28">
        <v>0</v>
      </c>
      <c r="J2821" s="28">
        <v>0</v>
      </c>
      <c r="K2821" s="28">
        <v>0</v>
      </c>
      <c r="L2821" s="28">
        <v>0</v>
      </c>
      <c r="M2821" s="28">
        <v>1</v>
      </c>
      <c r="N2821" s="28">
        <v>3</v>
      </c>
      <c r="O2821" s="28">
        <v>6</v>
      </c>
      <c r="P2821">
        <f>VLOOKUP($A2821,'Item Detail'!$A$2:$G$4956,7,0)</f>
        <v>1</v>
      </c>
      <c r="Q2821" s="30" t="s">
        <v>30748</v>
      </c>
      <c r="R2821" s="30" t="s">
        <v>30730</v>
      </c>
      <c r="S2821" s="30" t="s">
        <v>30749</v>
      </c>
      <c r="T2821" s="30" t="s">
        <v>30731</v>
      </c>
      <c r="U2821" s="30" t="s">
        <v>30731</v>
      </c>
      <c r="V2821" s="30" t="s">
        <v>30733</v>
      </c>
      <c r="W2821" s="30" t="s">
        <v>30733</v>
      </c>
      <c r="X2821" s="30" t="s">
        <v>30733</v>
      </c>
      <c r="Y2821" s="30" t="s">
        <v>30733</v>
      </c>
      <c r="Z2821" s="30" t="s">
        <v>30733</v>
      </c>
      <c r="AA2821" s="31" t="s">
        <v>30790</v>
      </c>
    </row>
    <row r="2822" spans="1:27" x14ac:dyDescent="0.3">
      <c r="A2822" s="28" t="s">
        <v>18530</v>
      </c>
      <c r="B2822" s="28" t="s">
        <v>25758</v>
      </c>
      <c r="C2822" s="28" t="s">
        <v>18531</v>
      </c>
      <c r="D2822" s="28" t="s">
        <v>15874</v>
      </c>
      <c r="E2822" s="28" t="s">
        <v>10507</v>
      </c>
      <c r="F2822" s="28" t="s">
        <v>2725</v>
      </c>
      <c r="G2822" s="28" t="s">
        <v>28290</v>
      </c>
      <c r="H2822" s="28" t="s">
        <v>25670</v>
      </c>
      <c r="I2822" s="28">
        <v>0</v>
      </c>
      <c r="J2822" s="28">
        <v>0</v>
      </c>
      <c r="K2822" s="28">
        <v>0</v>
      </c>
      <c r="L2822" s="28">
        <v>1</v>
      </c>
      <c r="M2822" s="28">
        <v>0</v>
      </c>
      <c r="N2822" s="28">
        <v>3</v>
      </c>
      <c r="O2822" s="28">
        <v>6</v>
      </c>
      <c r="P2822">
        <f>VLOOKUP($A2822,'Item Detail'!$A$2:$G$4956,7,0)</f>
        <v>1</v>
      </c>
      <c r="Q2822" s="30" t="s">
        <v>30750</v>
      </c>
      <c r="R2822" s="30" t="s">
        <v>30730</v>
      </c>
      <c r="S2822" s="30" t="s">
        <v>30737</v>
      </c>
      <c r="T2822" s="30" t="s">
        <v>30731</v>
      </c>
      <c r="U2822" s="30" t="s">
        <v>30731</v>
      </c>
      <c r="V2822" s="30" t="s">
        <v>30738</v>
      </c>
      <c r="W2822" s="30" t="s">
        <v>30738</v>
      </c>
      <c r="X2822" s="30" t="s">
        <v>30733</v>
      </c>
      <c r="Y2822" s="30" t="s">
        <v>30733</v>
      </c>
      <c r="Z2822" s="30" t="s">
        <v>30733</v>
      </c>
      <c r="AA2822" s="31" t="s">
        <v>30791</v>
      </c>
    </row>
    <row r="2823" spans="1:27" x14ac:dyDescent="0.3">
      <c r="A2823" s="28" t="s">
        <v>3857</v>
      </c>
      <c r="B2823" s="28" t="s">
        <v>25900</v>
      </c>
      <c r="C2823" s="28" t="s">
        <v>23338</v>
      </c>
      <c r="D2823" s="28" t="s">
        <v>23339</v>
      </c>
      <c r="E2823" s="28" t="s">
        <v>11968</v>
      </c>
      <c r="F2823" s="28" t="s">
        <v>3695</v>
      </c>
      <c r="G2823" s="28" t="s">
        <v>28291</v>
      </c>
      <c r="H2823" s="28" t="s">
        <v>25706</v>
      </c>
      <c r="I2823" s="28">
        <v>0</v>
      </c>
      <c r="J2823" s="28">
        <v>0</v>
      </c>
      <c r="K2823" s="28">
        <v>0</v>
      </c>
      <c r="L2823" s="28">
        <v>1</v>
      </c>
      <c r="M2823" s="28">
        <v>0</v>
      </c>
      <c r="N2823" s="28">
        <v>3</v>
      </c>
      <c r="O2823" s="28">
        <v>6</v>
      </c>
      <c r="P2823">
        <f>VLOOKUP($A2823,'Item Detail'!$A$2:$G$4956,7,0)</f>
        <v>1</v>
      </c>
      <c r="Q2823" s="30" t="s">
        <v>30748</v>
      </c>
      <c r="R2823" s="30" t="s">
        <v>30730</v>
      </c>
      <c r="S2823" s="30" t="s">
        <v>30749</v>
      </c>
      <c r="T2823" s="30" t="s">
        <v>30731</v>
      </c>
      <c r="U2823" s="30" t="s">
        <v>30731</v>
      </c>
      <c r="V2823" s="30" t="s">
        <v>30733</v>
      </c>
      <c r="W2823" s="30" t="s">
        <v>30733</v>
      </c>
      <c r="X2823" s="30" t="s">
        <v>30733</v>
      </c>
      <c r="Y2823" s="30" t="s">
        <v>30733</v>
      </c>
      <c r="Z2823" s="30" t="s">
        <v>30733</v>
      </c>
      <c r="AA2823" s="31" t="s">
        <v>30790</v>
      </c>
    </row>
    <row r="2824" spans="1:27" x14ac:dyDescent="0.3">
      <c r="A2824" s="28" t="s">
        <v>4263</v>
      </c>
      <c r="B2824" s="28" t="s">
        <v>25671</v>
      </c>
      <c r="C2824" s="28" t="s">
        <v>22975</v>
      </c>
      <c r="D2824" s="28" t="s">
        <v>10485</v>
      </c>
      <c r="E2824" s="28" t="s">
        <v>22976</v>
      </c>
      <c r="F2824" s="28" t="s">
        <v>28292</v>
      </c>
      <c r="G2824" s="28" t="s">
        <v>28293</v>
      </c>
      <c r="H2824" s="28" t="s">
        <v>25706</v>
      </c>
      <c r="I2824" s="28">
        <v>0</v>
      </c>
      <c r="J2824" s="28">
        <v>0</v>
      </c>
      <c r="K2824" s="28">
        <v>1</v>
      </c>
      <c r="L2824" s="28">
        <v>0</v>
      </c>
      <c r="M2824" s="28">
        <v>0</v>
      </c>
      <c r="N2824" s="28">
        <v>3</v>
      </c>
      <c r="O2824" s="28">
        <v>6</v>
      </c>
      <c r="P2824">
        <f>VLOOKUP($A2824,'Item Detail'!$A$2:$G$4956,7,0)</f>
        <v>1</v>
      </c>
      <c r="Q2824" s="30" t="s">
        <v>30748</v>
      </c>
      <c r="R2824" s="30" t="s">
        <v>30730</v>
      </c>
      <c r="S2824" s="30" t="s">
        <v>30749</v>
      </c>
      <c r="T2824" s="30" t="s">
        <v>30731</v>
      </c>
      <c r="U2824" s="30" t="s">
        <v>30747</v>
      </c>
      <c r="V2824" s="30" t="s">
        <v>30733</v>
      </c>
      <c r="W2824" s="30" t="s">
        <v>30733</v>
      </c>
      <c r="X2824" s="30" t="s">
        <v>30733</v>
      </c>
      <c r="Y2824" s="30" t="s">
        <v>30733</v>
      </c>
      <c r="Z2824" s="30" t="s">
        <v>30733</v>
      </c>
      <c r="AA2824" s="31" t="s">
        <v>30790</v>
      </c>
    </row>
    <row r="2825" spans="1:27" x14ac:dyDescent="0.3">
      <c r="A2825" s="28" t="s">
        <v>21498</v>
      </c>
      <c r="B2825" s="28" t="s">
        <v>25769</v>
      </c>
      <c r="C2825" s="28" t="s">
        <v>21499</v>
      </c>
      <c r="D2825" s="28" t="s">
        <v>14145</v>
      </c>
      <c r="E2825" s="28" t="s">
        <v>10507</v>
      </c>
      <c r="F2825" s="28" t="s">
        <v>4255</v>
      </c>
      <c r="G2825" s="28" t="s">
        <v>28294</v>
      </c>
      <c r="H2825" s="28" t="s">
        <v>25670</v>
      </c>
      <c r="I2825" s="28">
        <v>0</v>
      </c>
      <c r="J2825" s="28">
        <v>0</v>
      </c>
      <c r="K2825" s="28">
        <v>0</v>
      </c>
      <c r="L2825" s="28">
        <v>0</v>
      </c>
      <c r="M2825" s="28">
        <v>1</v>
      </c>
      <c r="N2825" s="28">
        <v>3</v>
      </c>
      <c r="O2825" s="28">
        <v>6</v>
      </c>
      <c r="P2825">
        <f>VLOOKUP($A2825,'Item Detail'!$A$2:$G$4956,7,0)</f>
        <v>1</v>
      </c>
      <c r="Q2825" s="30" t="s">
        <v>30745</v>
      </c>
      <c r="R2825" s="30" t="s">
        <v>30730</v>
      </c>
      <c r="S2825" s="30" t="s">
        <v>30737</v>
      </c>
      <c r="T2825" s="30" t="s">
        <v>30731</v>
      </c>
      <c r="U2825" s="30" t="s">
        <v>30731</v>
      </c>
      <c r="V2825" s="30" t="s">
        <v>30738</v>
      </c>
      <c r="W2825" s="30" t="s">
        <v>30733</v>
      </c>
      <c r="X2825" s="30" t="s">
        <v>30733</v>
      </c>
      <c r="Y2825" s="30" t="s">
        <v>30733</v>
      </c>
      <c r="Z2825" s="30" t="s">
        <v>30733</v>
      </c>
      <c r="AA2825" s="31" t="s">
        <v>30791</v>
      </c>
    </row>
    <row r="2826" spans="1:27" x14ac:dyDescent="0.3">
      <c r="A2826" s="28" t="s">
        <v>19711</v>
      </c>
      <c r="B2826" s="28" t="s">
        <v>25769</v>
      </c>
      <c r="C2826" s="28" t="s">
        <v>19712</v>
      </c>
      <c r="D2826" s="28" t="s">
        <v>11015</v>
      </c>
      <c r="E2826" s="28" t="s">
        <v>10928</v>
      </c>
      <c r="F2826" s="28" t="s">
        <v>4255</v>
      </c>
      <c r="G2826" s="28" t="s">
        <v>28295</v>
      </c>
      <c r="H2826" s="28" t="s">
        <v>25670</v>
      </c>
      <c r="I2826" s="28">
        <v>0</v>
      </c>
      <c r="J2826" s="28">
        <v>1</v>
      </c>
      <c r="K2826" s="28">
        <v>0</v>
      </c>
      <c r="L2826" s="28">
        <v>0</v>
      </c>
      <c r="M2826" s="28">
        <v>0</v>
      </c>
      <c r="N2826" s="28">
        <v>3</v>
      </c>
      <c r="O2826" s="28">
        <v>6</v>
      </c>
      <c r="P2826">
        <f>VLOOKUP($A2826,'Item Detail'!$A$2:$G$4956,7,0)</f>
        <v>1</v>
      </c>
      <c r="Q2826" s="30" t="s">
        <v>30745</v>
      </c>
      <c r="R2826" s="30" t="s">
        <v>30730</v>
      </c>
      <c r="S2826" s="30" t="s">
        <v>30737</v>
      </c>
      <c r="T2826" s="30" t="s">
        <v>30731</v>
      </c>
      <c r="U2826" s="30" t="s">
        <v>30731</v>
      </c>
      <c r="V2826" s="30" t="s">
        <v>30738</v>
      </c>
      <c r="W2826" s="30" t="s">
        <v>30733</v>
      </c>
      <c r="X2826" s="30" t="s">
        <v>30738</v>
      </c>
      <c r="Y2826" s="30" t="s">
        <v>30738</v>
      </c>
      <c r="Z2826" s="30" t="s">
        <v>30738</v>
      </c>
      <c r="AA2826" s="31" t="s">
        <v>30791</v>
      </c>
    </row>
    <row r="2827" spans="1:27" x14ac:dyDescent="0.3">
      <c r="A2827" s="28" t="s">
        <v>9874</v>
      </c>
      <c r="B2827" s="28" t="s">
        <v>25687</v>
      </c>
      <c r="C2827" s="28" t="s">
        <v>19641</v>
      </c>
      <c r="D2827" s="28" t="s">
        <v>18723</v>
      </c>
      <c r="E2827" s="28" t="s">
        <v>10444</v>
      </c>
      <c r="F2827" s="28" t="s">
        <v>26406</v>
      </c>
      <c r="G2827" s="28" t="s">
        <v>28296</v>
      </c>
      <c r="H2827" s="28" t="s">
        <v>25657</v>
      </c>
      <c r="I2827" s="28">
        <v>0</v>
      </c>
      <c r="J2827" s="28">
        <v>0</v>
      </c>
      <c r="K2827" s="28">
        <v>0</v>
      </c>
      <c r="L2827" s="28">
        <v>0</v>
      </c>
      <c r="M2827" s="28">
        <v>1</v>
      </c>
      <c r="N2827" s="28">
        <v>3</v>
      </c>
      <c r="O2827" s="28">
        <v>6</v>
      </c>
      <c r="P2827">
        <f>VLOOKUP($A2827,'Item Detail'!$A$2:$G$4956,7,0)</f>
        <v>1</v>
      </c>
      <c r="Q2827" s="30" t="s">
        <v>30729</v>
      </c>
      <c r="R2827" s="30" t="s">
        <v>30730</v>
      </c>
      <c r="S2827" s="30" t="s">
        <v>5361</v>
      </c>
      <c r="T2827" s="30" t="s">
        <v>19596</v>
      </c>
      <c r="U2827" s="30" t="s">
        <v>30731</v>
      </c>
      <c r="V2827" s="30" t="s">
        <v>30733</v>
      </c>
      <c r="W2827" s="30" t="s">
        <v>30733</v>
      </c>
      <c r="X2827" s="30" t="s">
        <v>30733</v>
      </c>
      <c r="Y2827" s="30" t="s">
        <v>30733</v>
      </c>
      <c r="Z2827" s="30" t="s">
        <v>30733</v>
      </c>
      <c r="AA2827" s="31" t="s">
        <v>30790</v>
      </c>
    </row>
    <row r="2828" spans="1:27" x14ac:dyDescent="0.3">
      <c r="A2828" s="28" t="s">
        <v>3693</v>
      </c>
      <c r="B2828" s="28" t="s">
        <v>25900</v>
      </c>
      <c r="C2828" s="28" t="s">
        <v>3694</v>
      </c>
      <c r="D2828" s="28" t="s">
        <v>23471</v>
      </c>
      <c r="E2828" s="28" t="s">
        <v>23472</v>
      </c>
      <c r="F2828" s="28" t="s">
        <v>3695</v>
      </c>
      <c r="G2828" s="28" t="s">
        <v>28297</v>
      </c>
      <c r="H2828" s="28" t="s">
        <v>25706</v>
      </c>
      <c r="I2828" s="28">
        <v>0</v>
      </c>
      <c r="J2828" s="28">
        <v>0</v>
      </c>
      <c r="K2828" s="28">
        <v>0</v>
      </c>
      <c r="L2828" s="28">
        <v>0</v>
      </c>
      <c r="M2828" s="28">
        <v>1</v>
      </c>
      <c r="N2828" s="28">
        <v>3</v>
      </c>
      <c r="O2828" s="28">
        <v>6</v>
      </c>
      <c r="P2828">
        <f>VLOOKUP($A2828,'Item Detail'!$A$2:$G$4956,7,0)</f>
        <v>1</v>
      </c>
      <c r="Q2828" s="30" t="s">
        <v>30748</v>
      </c>
      <c r="R2828" s="30" t="s">
        <v>30730</v>
      </c>
      <c r="S2828" s="30" t="s">
        <v>30749</v>
      </c>
      <c r="T2828" s="30" t="s">
        <v>30731</v>
      </c>
      <c r="U2828" s="30" t="s">
        <v>30731</v>
      </c>
      <c r="V2828" s="30" t="s">
        <v>30733</v>
      </c>
      <c r="W2828" s="30" t="s">
        <v>30733</v>
      </c>
      <c r="X2828" s="30" t="s">
        <v>30733</v>
      </c>
      <c r="Y2828" s="30" t="s">
        <v>30733</v>
      </c>
      <c r="Z2828" s="30" t="s">
        <v>30733</v>
      </c>
      <c r="AA2828" s="31" t="s">
        <v>30790</v>
      </c>
    </row>
    <row r="2829" spans="1:27" x14ac:dyDescent="0.3">
      <c r="A2829" s="28" t="s">
        <v>22383</v>
      </c>
      <c r="B2829" s="28" t="s">
        <v>25687</v>
      </c>
      <c r="C2829" s="28" t="s">
        <v>22384</v>
      </c>
      <c r="D2829" s="28" t="s">
        <v>12609</v>
      </c>
      <c r="E2829" s="28" t="s">
        <v>10507</v>
      </c>
      <c r="F2829" s="28" t="s">
        <v>2049</v>
      </c>
      <c r="G2829" s="28" t="s">
        <v>28298</v>
      </c>
      <c r="H2829" s="28" t="s">
        <v>25670</v>
      </c>
      <c r="I2829" s="28">
        <v>0</v>
      </c>
      <c r="J2829" s="28">
        <v>0</v>
      </c>
      <c r="K2829" s="28">
        <v>0</v>
      </c>
      <c r="L2829" s="28">
        <v>1</v>
      </c>
      <c r="M2829" s="28">
        <v>0</v>
      </c>
      <c r="N2829" s="28">
        <v>3</v>
      </c>
      <c r="O2829" s="28">
        <v>6</v>
      </c>
      <c r="P2829">
        <f>VLOOKUP($A2829,'Item Detail'!$A$2:$G$4956,7,0)</f>
        <v>1</v>
      </c>
      <c r="Q2829" s="30" t="s">
        <v>30745</v>
      </c>
      <c r="R2829" s="30" t="s">
        <v>30730</v>
      </c>
      <c r="S2829" s="30" t="s">
        <v>30737</v>
      </c>
      <c r="T2829" s="30" t="s">
        <v>30731</v>
      </c>
      <c r="U2829" s="30" t="s">
        <v>30751</v>
      </c>
      <c r="V2829" s="30" t="s">
        <v>30738</v>
      </c>
      <c r="W2829" s="30" t="s">
        <v>30733</v>
      </c>
      <c r="X2829" s="30" t="s">
        <v>30738</v>
      </c>
      <c r="Y2829" s="30" t="s">
        <v>30738</v>
      </c>
      <c r="Z2829" s="30" t="s">
        <v>30738</v>
      </c>
      <c r="AA2829" s="31" t="s">
        <v>30788</v>
      </c>
    </row>
    <row r="2830" spans="1:27" x14ac:dyDescent="0.3">
      <c r="A2830" s="28" t="s">
        <v>4071</v>
      </c>
      <c r="B2830" s="28" t="s">
        <v>25671</v>
      </c>
      <c r="C2830" s="28" t="s">
        <v>17106</v>
      </c>
      <c r="D2830" s="28" t="s">
        <v>15479</v>
      </c>
      <c r="E2830" s="28" t="s">
        <v>10507</v>
      </c>
      <c r="F2830" s="28" t="s">
        <v>2049</v>
      </c>
      <c r="G2830" s="28" t="s">
        <v>28299</v>
      </c>
      <c r="H2830" s="28" t="s">
        <v>25706</v>
      </c>
      <c r="I2830" s="28">
        <v>0</v>
      </c>
      <c r="J2830" s="28">
        <v>0</v>
      </c>
      <c r="K2830" s="28">
        <v>0</v>
      </c>
      <c r="L2830" s="28">
        <v>0</v>
      </c>
      <c r="M2830" s="28">
        <v>1</v>
      </c>
      <c r="N2830" s="28">
        <v>3</v>
      </c>
      <c r="O2830" s="28">
        <v>6</v>
      </c>
      <c r="P2830">
        <f>VLOOKUP($A2830,'Item Detail'!$A$2:$G$4956,7,0)</f>
        <v>1</v>
      </c>
      <c r="Q2830" s="30" t="s">
        <v>30748</v>
      </c>
      <c r="R2830" s="30" t="s">
        <v>30730</v>
      </c>
      <c r="S2830" s="30" t="s">
        <v>30749</v>
      </c>
      <c r="T2830" s="30" t="s">
        <v>30731</v>
      </c>
      <c r="U2830" s="30" t="s">
        <v>30751</v>
      </c>
      <c r="V2830" s="30" t="s">
        <v>30733</v>
      </c>
      <c r="W2830" s="30" t="s">
        <v>30733</v>
      </c>
      <c r="X2830" s="30" t="s">
        <v>30733</v>
      </c>
      <c r="Y2830" s="30" t="s">
        <v>30733</v>
      </c>
      <c r="Z2830" s="30" t="s">
        <v>30733</v>
      </c>
      <c r="AA2830" s="31" t="s">
        <v>30790</v>
      </c>
    </row>
    <row r="2831" spans="1:27" x14ac:dyDescent="0.3">
      <c r="A2831" s="28" t="s">
        <v>25559</v>
      </c>
      <c r="B2831" s="28" t="s">
        <v>25687</v>
      </c>
      <c r="C2831" s="28" t="s">
        <v>25560</v>
      </c>
      <c r="D2831" s="28" t="s">
        <v>10744</v>
      </c>
      <c r="E2831" s="28" t="s">
        <v>10507</v>
      </c>
      <c r="F2831" s="28" t="s">
        <v>2049</v>
      </c>
      <c r="G2831" s="28" t="s">
        <v>28300</v>
      </c>
      <c r="H2831" s="28" t="s">
        <v>25670</v>
      </c>
      <c r="I2831" s="28">
        <v>0</v>
      </c>
      <c r="J2831" s="28">
        <v>0</v>
      </c>
      <c r="K2831" s="28">
        <v>0</v>
      </c>
      <c r="L2831" s="28">
        <v>0</v>
      </c>
      <c r="M2831" s="28">
        <v>1</v>
      </c>
      <c r="N2831" s="28">
        <v>3</v>
      </c>
      <c r="O2831" s="28">
        <v>6</v>
      </c>
      <c r="P2831">
        <f>VLOOKUP($A2831,'Item Detail'!$A$2:$G$4956,7,0)</f>
        <v>1</v>
      </c>
      <c r="Q2831" s="30" t="s">
        <v>30745</v>
      </c>
      <c r="R2831" s="30" t="s">
        <v>30730</v>
      </c>
      <c r="S2831" s="30" t="s">
        <v>30737</v>
      </c>
      <c r="T2831" s="30" t="s">
        <v>30731</v>
      </c>
      <c r="U2831" s="30" t="s">
        <v>30751</v>
      </c>
      <c r="V2831" s="30" t="s">
        <v>30738</v>
      </c>
      <c r="W2831" s="30" t="s">
        <v>30733</v>
      </c>
      <c r="X2831" s="30" t="s">
        <v>30733</v>
      </c>
      <c r="Y2831" s="30" t="s">
        <v>30733</v>
      </c>
      <c r="Z2831" s="30" t="s">
        <v>30733</v>
      </c>
      <c r="AA2831" s="31" t="s">
        <v>30791</v>
      </c>
    </row>
    <row r="2832" spans="1:27" x14ac:dyDescent="0.3">
      <c r="A2832" s="28" t="s">
        <v>2736</v>
      </c>
      <c r="B2832" s="28" t="s">
        <v>25668</v>
      </c>
      <c r="C2832" s="28" t="s">
        <v>19837</v>
      </c>
      <c r="D2832" s="28" t="s">
        <v>16161</v>
      </c>
      <c r="E2832" s="28" t="s">
        <v>10507</v>
      </c>
      <c r="F2832" s="28" t="s">
        <v>2738</v>
      </c>
      <c r="G2832" s="28" t="s">
        <v>28301</v>
      </c>
      <c r="H2832" s="28" t="s">
        <v>25706</v>
      </c>
      <c r="I2832" s="28">
        <v>0</v>
      </c>
      <c r="J2832" s="28">
        <v>0</v>
      </c>
      <c r="K2832" s="28">
        <v>0</v>
      </c>
      <c r="L2832" s="28">
        <v>0</v>
      </c>
      <c r="M2832" s="28">
        <v>1</v>
      </c>
      <c r="N2832" s="28">
        <v>3</v>
      </c>
      <c r="O2832" s="28">
        <v>6</v>
      </c>
      <c r="P2832">
        <f>VLOOKUP($A2832,'Item Detail'!$A$2:$G$4956,7,0)</f>
        <v>1</v>
      </c>
      <c r="Q2832" s="30" t="s">
        <v>30748</v>
      </c>
      <c r="R2832" s="30" t="s">
        <v>30730</v>
      </c>
      <c r="S2832" s="30" t="s">
        <v>30749</v>
      </c>
      <c r="T2832" s="30" t="s">
        <v>30731</v>
      </c>
      <c r="U2832" s="30" t="s">
        <v>30731</v>
      </c>
      <c r="V2832" s="30" t="s">
        <v>30733</v>
      </c>
      <c r="W2832" s="30" t="s">
        <v>30733</v>
      </c>
      <c r="X2832" s="30" t="s">
        <v>30733</v>
      </c>
      <c r="Y2832" s="30" t="s">
        <v>30733</v>
      </c>
      <c r="Z2832" s="30" t="s">
        <v>30733</v>
      </c>
      <c r="AA2832" s="31" t="s">
        <v>30790</v>
      </c>
    </row>
    <row r="2833" spans="1:27" x14ac:dyDescent="0.3">
      <c r="A2833" s="28" t="s">
        <v>8651</v>
      </c>
      <c r="B2833" s="28" t="s">
        <v>25758</v>
      </c>
      <c r="C2833" s="28" t="s">
        <v>18336</v>
      </c>
      <c r="D2833" s="28" t="s">
        <v>18337</v>
      </c>
      <c r="E2833" s="28" t="s">
        <v>10892</v>
      </c>
      <c r="F2833" s="28" t="s">
        <v>2725</v>
      </c>
      <c r="G2833" s="28" t="s">
        <v>28302</v>
      </c>
      <c r="H2833" s="28" t="s">
        <v>25657</v>
      </c>
      <c r="I2833" s="28">
        <v>0</v>
      </c>
      <c r="J2833" s="28">
        <v>0</v>
      </c>
      <c r="K2833" s="28">
        <v>0</v>
      </c>
      <c r="L2833" s="28">
        <v>0</v>
      </c>
      <c r="M2833" s="28">
        <v>1</v>
      </c>
      <c r="N2833" s="28">
        <v>3</v>
      </c>
      <c r="O2833" s="28">
        <v>6</v>
      </c>
      <c r="P2833">
        <f>VLOOKUP($A2833,'Item Detail'!$A$2:$G$4956,7,0)</f>
        <v>1</v>
      </c>
      <c r="Q2833" s="30" t="s">
        <v>30729</v>
      </c>
      <c r="R2833" s="30" t="s">
        <v>30730</v>
      </c>
      <c r="S2833" s="30" t="s">
        <v>5361</v>
      </c>
      <c r="T2833" s="30" t="s">
        <v>30731</v>
      </c>
      <c r="U2833" s="30" t="s">
        <v>30731</v>
      </c>
      <c r="V2833" s="30" t="s">
        <v>30733</v>
      </c>
      <c r="W2833" s="30" t="s">
        <v>30733</v>
      </c>
      <c r="X2833" s="30" t="s">
        <v>30733</v>
      </c>
      <c r="Y2833" s="30" t="s">
        <v>30733</v>
      </c>
      <c r="Z2833" s="30" t="s">
        <v>30733</v>
      </c>
      <c r="AA2833" s="31" t="s">
        <v>30790</v>
      </c>
    </row>
    <row r="2834" spans="1:27" x14ac:dyDescent="0.3">
      <c r="A2834" s="28" t="s">
        <v>19719</v>
      </c>
      <c r="B2834" s="28" t="s">
        <v>25792</v>
      </c>
      <c r="C2834" s="28" t="s">
        <v>19720</v>
      </c>
      <c r="D2834" s="28" t="s">
        <v>11781</v>
      </c>
      <c r="E2834" s="28" t="s">
        <v>10461</v>
      </c>
      <c r="F2834" s="28" t="s">
        <v>26558</v>
      </c>
      <c r="G2834" s="28" t="s">
        <v>28303</v>
      </c>
      <c r="H2834" s="28" t="s">
        <v>25670</v>
      </c>
      <c r="I2834" s="28">
        <v>0</v>
      </c>
      <c r="J2834" s="28">
        <v>0</v>
      </c>
      <c r="K2834" s="28">
        <v>0</v>
      </c>
      <c r="L2834" s="28">
        <v>1</v>
      </c>
      <c r="M2834" s="28">
        <v>0</v>
      </c>
      <c r="N2834" s="28">
        <v>3</v>
      </c>
      <c r="O2834" s="28">
        <v>6</v>
      </c>
      <c r="P2834">
        <f>VLOOKUP($A2834,'Item Detail'!$A$2:$G$4956,7,0)</f>
        <v>1</v>
      </c>
      <c r="Q2834" s="30" t="s">
        <v>30745</v>
      </c>
      <c r="R2834" s="30" t="s">
        <v>30730</v>
      </c>
      <c r="S2834" s="30" t="s">
        <v>30737</v>
      </c>
      <c r="T2834" s="30" t="s">
        <v>30731</v>
      </c>
      <c r="U2834" s="30" t="s">
        <v>30731</v>
      </c>
      <c r="V2834" s="30" t="s">
        <v>30733</v>
      </c>
      <c r="W2834" s="30" t="s">
        <v>30733</v>
      </c>
      <c r="X2834" s="30" t="s">
        <v>30738</v>
      </c>
      <c r="Y2834" s="30" t="s">
        <v>30733</v>
      </c>
      <c r="Z2834" s="30" t="s">
        <v>30733</v>
      </c>
      <c r="AA2834" s="31" t="s">
        <v>30791</v>
      </c>
    </row>
    <row r="2835" spans="1:27" x14ac:dyDescent="0.3">
      <c r="A2835" s="28" t="s">
        <v>3790</v>
      </c>
      <c r="B2835" s="28" t="s">
        <v>25721</v>
      </c>
      <c r="C2835" s="28" t="s">
        <v>22907</v>
      </c>
      <c r="D2835" s="28" t="s">
        <v>22908</v>
      </c>
      <c r="E2835" s="28" t="s">
        <v>10507</v>
      </c>
      <c r="F2835" s="28" t="s">
        <v>3616</v>
      </c>
      <c r="G2835" s="28" t="s">
        <v>28304</v>
      </c>
      <c r="H2835" s="28" t="s">
        <v>25706</v>
      </c>
      <c r="I2835" s="28">
        <v>0</v>
      </c>
      <c r="J2835" s="28">
        <v>0</v>
      </c>
      <c r="K2835" s="28">
        <v>0</v>
      </c>
      <c r="L2835" s="28">
        <v>0</v>
      </c>
      <c r="M2835" s="28">
        <v>1</v>
      </c>
      <c r="N2835" s="28">
        <v>3</v>
      </c>
      <c r="O2835" s="28">
        <v>6</v>
      </c>
      <c r="P2835">
        <f>VLOOKUP($A2835,'Item Detail'!$A$2:$G$4956,7,0)</f>
        <v>1</v>
      </c>
      <c r="Q2835" s="30" t="s">
        <v>30748</v>
      </c>
      <c r="R2835" s="30" t="s">
        <v>30730</v>
      </c>
      <c r="S2835" s="30" t="s">
        <v>30749</v>
      </c>
      <c r="T2835" s="30" t="s">
        <v>30731</v>
      </c>
      <c r="U2835" s="30" t="s">
        <v>30731</v>
      </c>
      <c r="V2835" s="30" t="s">
        <v>30733</v>
      </c>
      <c r="W2835" s="30" t="s">
        <v>30733</v>
      </c>
      <c r="X2835" s="30" t="s">
        <v>30733</v>
      </c>
      <c r="Y2835" s="30" t="s">
        <v>30733</v>
      </c>
      <c r="Z2835" s="30" t="s">
        <v>30733</v>
      </c>
      <c r="AA2835" s="31" t="s">
        <v>30790</v>
      </c>
    </row>
    <row r="2836" spans="1:27" x14ac:dyDescent="0.3">
      <c r="A2836" s="28" t="s">
        <v>8681</v>
      </c>
      <c r="B2836" s="28" t="s">
        <v>25853</v>
      </c>
      <c r="C2836" s="28" t="s">
        <v>19765</v>
      </c>
      <c r="D2836" s="28" t="s">
        <v>19766</v>
      </c>
      <c r="E2836" s="28" t="s">
        <v>10507</v>
      </c>
      <c r="F2836" s="28" t="s">
        <v>2174</v>
      </c>
      <c r="G2836" s="28" t="s">
        <v>28305</v>
      </c>
      <c r="H2836" s="28" t="s">
        <v>25657</v>
      </c>
      <c r="I2836" s="28">
        <v>0</v>
      </c>
      <c r="J2836" s="28">
        <v>0</v>
      </c>
      <c r="K2836" s="28">
        <v>0</v>
      </c>
      <c r="L2836" s="28">
        <v>0</v>
      </c>
      <c r="M2836" s="28">
        <v>1</v>
      </c>
      <c r="N2836" s="28">
        <v>3</v>
      </c>
      <c r="O2836" s="28">
        <v>6</v>
      </c>
      <c r="P2836">
        <f>VLOOKUP($A2836,'Item Detail'!$A$2:$G$4956,7,0)</f>
        <v>1</v>
      </c>
      <c r="Q2836" s="30" t="s">
        <v>30729</v>
      </c>
      <c r="R2836" s="30" t="s">
        <v>30730</v>
      </c>
      <c r="S2836" s="30" t="s">
        <v>5361</v>
      </c>
      <c r="T2836" s="30" t="s">
        <v>30731</v>
      </c>
      <c r="U2836" s="30" t="s">
        <v>30731</v>
      </c>
      <c r="V2836" s="30" t="s">
        <v>30733</v>
      </c>
      <c r="W2836" s="30" t="s">
        <v>30733</v>
      </c>
      <c r="X2836" s="30" t="s">
        <v>30733</v>
      </c>
      <c r="Y2836" s="30" t="s">
        <v>30733</v>
      </c>
      <c r="Z2836" s="30" t="s">
        <v>30733</v>
      </c>
      <c r="AA2836" s="31" t="s">
        <v>30790</v>
      </c>
    </row>
    <row r="2837" spans="1:27" x14ac:dyDescent="0.3">
      <c r="A2837" s="28" t="s">
        <v>17969</v>
      </c>
      <c r="B2837" s="28" t="s">
        <v>25663</v>
      </c>
      <c r="C2837" s="28" t="s">
        <v>17970</v>
      </c>
      <c r="D2837" s="28" t="s">
        <v>12599</v>
      </c>
      <c r="E2837" s="28" t="s">
        <v>10507</v>
      </c>
      <c r="F2837" s="28" t="s">
        <v>2556</v>
      </c>
      <c r="G2837" s="28" t="s">
        <v>28306</v>
      </c>
      <c r="H2837" s="28" t="s">
        <v>25665</v>
      </c>
      <c r="I2837" s="28">
        <v>1</v>
      </c>
      <c r="J2837" s="28">
        <v>0</v>
      </c>
      <c r="K2837" s="28">
        <v>0</v>
      </c>
      <c r="L2837" s="28">
        <v>0</v>
      </c>
      <c r="M2837" s="28">
        <v>0</v>
      </c>
      <c r="N2837" s="28">
        <v>3</v>
      </c>
      <c r="O2837" s="28">
        <v>6</v>
      </c>
      <c r="P2837">
        <f>VLOOKUP($A2837,'Item Detail'!$A$2:$G$4956,7,0)</f>
        <v>1</v>
      </c>
      <c r="Q2837" s="30" t="s">
        <v>30745</v>
      </c>
      <c r="R2837" s="30" t="s">
        <v>30730</v>
      </c>
      <c r="S2837" s="30" t="s">
        <v>30737</v>
      </c>
      <c r="T2837" s="30" t="s">
        <v>30731</v>
      </c>
      <c r="U2837" s="30" t="s">
        <v>30731</v>
      </c>
      <c r="V2837" s="30" t="s">
        <v>30738</v>
      </c>
      <c r="W2837" s="30" t="s">
        <v>30738</v>
      </c>
      <c r="X2837" s="30" t="s">
        <v>30738</v>
      </c>
      <c r="Y2837" s="30" t="s">
        <v>30733</v>
      </c>
      <c r="Z2837" s="30" t="s">
        <v>30738</v>
      </c>
      <c r="AA2837" s="31" t="s">
        <v>30789</v>
      </c>
    </row>
    <row r="2838" spans="1:27" x14ac:dyDescent="0.3">
      <c r="A2838" s="28" t="s">
        <v>2558</v>
      </c>
      <c r="B2838" s="28" t="s">
        <v>25671</v>
      </c>
      <c r="C2838" s="28" t="s">
        <v>18900</v>
      </c>
      <c r="D2838" s="28" t="s">
        <v>18901</v>
      </c>
      <c r="E2838" s="28" t="s">
        <v>13540</v>
      </c>
      <c r="F2838" s="28" t="s">
        <v>25912</v>
      </c>
      <c r="G2838" s="28" t="s">
        <v>28307</v>
      </c>
      <c r="H2838" s="28" t="s">
        <v>25706</v>
      </c>
      <c r="I2838" s="28">
        <v>1</v>
      </c>
      <c r="J2838" s="28">
        <v>0</v>
      </c>
      <c r="K2838" s="28">
        <v>0</v>
      </c>
      <c r="L2838" s="28">
        <v>0</v>
      </c>
      <c r="M2838" s="28">
        <v>0</v>
      </c>
      <c r="N2838" s="28">
        <v>3</v>
      </c>
      <c r="O2838" s="28">
        <v>6</v>
      </c>
      <c r="P2838">
        <f>VLOOKUP($A2838,'Item Detail'!$A$2:$G$4956,7,0)</f>
        <v>1</v>
      </c>
      <c r="Q2838" s="30" t="s">
        <v>30748</v>
      </c>
      <c r="R2838" s="30" t="s">
        <v>30730</v>
      </c>
      <c r="S2838" s="30" t="s">
        <v>30749</v>
      </c>
      <c r="T2838" s="30" t="s">
        <v>30731</v>
      </c>
      <c r="U2838" s="30" t="s">
        <v>30731</v>
      </c>
      <c r="V2838" s="30" t="s">
        <v>30733</v>
      </c>
      <c r="W2838" s="30" t="s">
        <v>30733</v>
      </c>
      <c r="X2838" s="30" t="s">
        <v>30733</v>
      </c>
      <c r="Y2838" s="30" t="s">
        <v>30733</v>
      </c>
      <c r="Z2838" s="30" t="s">
        <v>30733</v>
      </c>
      <c r="AA2838" s="31" t="s">
        <v>30790</v>
      </c>
    </row>
    <row r="2839" spans="1:27" x14ac:dyDescent="0.3">
      <c r="A2839" s="28" t="s">
        <v>21075</v>
      </c>
      <c r="B2839" s="28" t="s">
        <v>25853</v>
      </c>
      <c r="C2839" s="28" t="s">
        <v>21076</v>
      </c>
      <c r="D2839" s="28" t="s">
        <v>13413</v>
      </c>
      <c r="E2839" s="28" t="s">
        <v>10507</v>
      </c>
      <c r="F2839" s="28" t="s">
        <v>4167</v>
      </c>
      <c r="G2839" s="28" t="s">
        <v>28308</v>
      </c>
      <c r="H2839" s="28" t="s">
        <v>25670</v>
      </c>
      <c r="I2839" s="28">
        <v>1</v>
      </c>
      <c r="J2839" s="28">
        <v>0</v>
      </c>
      <c r="K2839" s="28">
        <v>0</v>
      </c>
      <c r="L2839" s="28">
        <v>0</v>
      </c>
      <c r="M2839" s="28">
        <v>0</v>
      </c>
      <c r="N2839" s="28">
        <v>3</v>
      </c>
      <c r="O2839" s="28">
        <v>6</v>
      </c>
      <c r="P2839">
        <f>VLOOKUP($A2839,'Item Detail'!$A$2:$G$4956,7,0)</f>
        <v>1</v>
      </c>
      <c r="Q2839" s="30" t="s">
        <v>30775</v>
      </c>
      <c r="R2839" s="30" t="s">
        <v>30730</v>
      </c>
      <c r="S2839" s="30" t="s">
        <v>30737</v>
      </c>
      <c r="T2839" s="30" t="s">
        <v>30731</v>
      </c>
      <c r="U2839" s="30" t="s">
        <v>30731</v>
      </c>
      <c r="V2839" s="30" t="s">
        <v>30733</v>
      </c>
      <c r="W2839" s="30" t="s">
        <v>30738</v>
      </c>
      <c r="X2839" s="30" t="s">
        <v>30733</v>
      </c>
      <c r="Y2839" s="30" t="s">
        <v>30733</v>
      </c>
      <c r="Z2839" s="30" t="s">
        <v>30733</v>
      </c>
      <c r="AA2839" s="31" t="s">
        <v>30791</v>
      </c>
    </row>
    <row r="2840" spans="1:27" x14ac:dyDescent="0.3">
      <c r="A2840" s="28" t="s">
        <v>25223</v>
      </c>
      <c r="B2840" s="28" t="s">
        <v>25655</v>
      </c>
      <c r="C2840" s="28" t="s">
        <v>25224</v>
      </c>
      <c r="D2840" s="28" t="s">
        <v>10485</v>
      </c>
      <c r="E2840" s="28" t="s">
        <v>10507</v>
      </c>
      <c r="F2840" s="28" t="s">
        <v>2797</v>
      </c>
      <c r="G2840" s="28" t="s">
        <v>28309</v>
      </c>
      <c r="H2840" s="28" t="s">
        <v>25670</v>
      </c>
      <c r="I2840" s="28">
        <v>0</v>
      </c>
      <c r="J2840" s="28">
        <v>0</v>
      </c>
      <c r="K2840" s="28">
        <v>0</v>
      </c>
      <c r="L2840" s="28">
        <v>1</v>
      </c>
      <c r="M2840" s="28">
        <v>0</v>
      </c>
      <c r="N2840" s="28">
        <v>3</v>
      </c>
      <c r="O2840" s="28">
        <v>6</v>
      </c>
      <c r="P2840">
        <f>VLOOKUP($A2840,'Item Detail'!$A$2:$G$4956,7,0)</f>
        <v>1</v>
      </c>
      <c r="Q2840" s="30" t="s">
        <v>30761</v>
      </c>
      <c r="R2840" s="30" t="s">
        <v>30730</v>
      </c>
      <c r="S2840" s="30" t="s">
        <v>30737</v>
      </c>
      <c r="T2840" s="30" t="s">
        <v>30731</v>
      </c>
      <c r="U2840" s="30" t="s">
        <v>30731</v>
      </c>
      <c r="V2840" s="30" t="s">
        <v>30738</v>
      </c>
      <c r="W2840" s="30" t="s">
        <v>30738</v>
      </c>
      <c r="X2840" s="30" t="s">
        <v>30733</v>
      </c>
      <c r="Y2840" s="30" t="s">
        <v>30733</v>
      </c>
      <c r="Z2840" s="30" t="s">
        <v>30733</v>
      </c>
      <c r="AA2840" s="31" t="s">
        <v>30791</v>
      </c>
    </row>
    <row r="2841" spans="1:27" x14ac:dyDescent="0.3">
      <c r="A2841" s="28" t="s">
        <v>18145</v>
      </c>
      <c r="B2841" s="28" t="s">
        <v>25655</v>
      </c>
      <c r="C2841" s="28" t="s">
        <v>18146</v>
      </c>
      <c r="D2841" s="28" t="s">
        <v>10485</v>
      </c>
      <c r="E2841" s="28" t="s">
        <v>10710</v>
      </c>
      <c r="F2841" s="28" t="s">
        <v>2797</v>
      </c>
      <c r="G2841" s="28" t="s">
        <v>28310</v>
      </c>
      <c r="H2841" s="28" t="s">
        <v>25670</v>
      </c>
      <c r="I2841" s="28">
        <v>0</v>
      </c>
      <c r="J2841" s="28">
        <v>0</v>
      </c>
      <c r="K2841" s="28">
        <v>0</v>
      </c>
      <c r="L2841" s="28">
        <v>1</v>
      </c>
      <c r="M2841" s="28">
        <v>0</v>
      </c>
      <c r="N2841" s="28">
        <v>3</v>
      </c>
      <c r="O2841" s="28">
        <v>6</v>
      </c>
      <c r="P2841">
        <f>VLOOKUP($A2841,'Item Detail'!$A$2:$G$4956,7,0)</f>
        <v>1</v>
      </c>
      <c r="Q2841" s="30" t="s">
        <v>30761</v>
      </c>
      <c r="R2841" s="30" t="s">
        <v>30730</v>
      </c>
      <c r="S2841" s="30" t="s">
        <v>30737</v>
      </c>
      <c r="T2841" s="30" t="s">
        <v>30731</v>
      </c>
      <c r="U2841" s="30" t="s">
        <v>30751</v>
      </c>
      <c r="V2841" s="30" t="s">
        <v>30738</v>
      </c>
      <c r="W2841" s="30" t="s">
        <v>30733</v>
      </c>
      <c r="X2841" s="30" t="s">
        <v>30738</v>
      </c>
      <c r="Y2841" s="30" t="s">
        <v>30733</v>
      </c>
      <c r="Z2841" s="30" t="s">
        <v>30738</v>
      </c>
      <c r="AA2841" s="31" t="s">
        <v>30791</v>
      </c>
    </row>
    <row r="2842" spans="1:27" x14ac:dyDescent="0.3">
      <c r="A2842" s="28" t="s">
        <v>17751</v>
      </c>
      <c r="B2842" s="28" t="s">
        <v>25986</v>
      </c>
      <c r="C2842" s="28" t="s">
        <v>17752</v>
      </c>
      <c r="D2842" s="28" t="s">
        <v>15136</v>
      </c>
      <c r="E2842" s="28" t="s">
        <v>10507</v>
      </c>
      <c r="F2842" s="28" t="s">
        <v>2906</v>
      </c>
      <c r="G2842" s="28" t="s">
        <v>28311</v>
      </c>
      <c r="H2842" s="28" t="s">
        <v>25662</v>
      </c>
      <c r="I2842" s="28">
        <v>1</v>
      </c>
      <c r="J2842" s="28">
        <v>0</v>
      </c>
      <c r="K2842" s="28">
        <v>0</v>
      </c>
      <c r="L2842" s="28">
        <v>0</v>
      </c>
      <c r="M2842" s="28">
        <v>0</v>
      </c>
      <c r="N2842" s="28">
        <v>3</v>
      </c>
      <c r="O2842" s="28">
        <v>6</v>
      </c>
      <c r="P2842">
        <f>VLOOKUP($A2842,'Item Detail'!$A$2:$G$4956,7,0)</f>
        <v>1</v>
      </c>
      <c r="Q2842" s="30" t="s">
        <v>30745</v>
      </c>
      <c r="R2842" s="30" t="s">
        <v>30730</v>
      </c>
      <c r="S2842" s="30" t="s">
        <v>30737</v>
      </c>
      <c r="T2842" s="30" t="s">
        <v>30731</v>
      </c>
      <c r="U2842" s="30" t="s">
        <v>30747</v>
      </c>
      <c r="V2842" s="30" t="s">
        <v>30738</v>
      </c>
      <c r="W2842" s="30" t="s">
        <v>30733</v>
      </c>
      <c r="X2842" s="30" t="s">
        <v>30733</v>
      </c>
      <c r="Y2842" s="30" t="s">
        <v>30733</v>
      </c>
      <c r="Z2842" s="30" t="s">
        <v>30733</v>
      </c>
      <c r="AA2842" s="31" t="s">
        <v>30789</v>
      </c>
    </row>
    <row r="2843" spans="1:27" x14ac:dyDescent="0.3">
      <c r="A2843" s="28" t="s">
        <v>19738</v>
      </c>
      <c r="B2843" s="28" t="s">
        <v>25869</v>
      </c>
      <c r="C2843" s="28" t="s">
        <v>19739</v>
      </c>
      <c r="D2843" s="28" t="s">
        <v>19740</v>
      </c>
      <c r="E2843" s="28" t="s">
        <v>10710</v>
      </c>
      <c r="F2843" s="28" t="s">
        <v>25870</v>
      </c>
      <c r="G2843" s="28" t="s">
        <v>28312</v>
      </c>
      <c r="H2843" s="28" t="s">
        <v>25665</v>
      </c>
      <c r="I2843" s="28">
        <v>1</v>
      </c>
      <c r="J2843" s="28">
        <v>0</v>
      </c>
      <c r="K2843" s="28">
        <v>0</v>
      </c>
      <c r="L2843" s="28">
        <v>0</v>
      </c>
      <c r="M2843" s="28">
        <v>0</v>
      </c>
      <c r="N2843" s="28">
        <v>3</v>
      </c>
      <c r="O2843" s="28">
        <v>6</v>
      </c>
      <c r="P2843">
        <f>VLOOKUP($A2843,'Item Detail'!$A$2:$G$4956,7,0)</f>
        <v>1</v>
      </c>
      <c r="Q2843" s="30" t="s">
        <v>30739</v>
      </c>
      <c r="R2843" s="30" t="s">
        <v>30730</v>
      </c>
      <c r="S2843" s="30" t="s">
        <v>30737</v>
      </c>
      <c r="T2843" s="30" t="s">
        <v>30731</v>
      </c>
      <c r="U2843" s="30" t="s">
        <v>30757</v>
      </c>
      <c r="V2843" s="30" t="s">
        <v>30738</v>
      </c>
      <c r="W2843" s="30" t="s">
        <v>30738</v>
      </c>
      <c r="X2843" s="30" t="s">
        <v>30738</v>
      </c>
      <c r="Y2843" s="30" t="s">
        <v>30738</v>
      </c>
      <c r="Z2843" s="30" t="s">
        <v>30738</v>
      </c>
      <c r="AA2843" s="31" t="s">
        <v>30789</v>
      </c>
    </row>
    <row r="2844" spans="1:27" x14ac:dyDescent="0.3">
      <c r="A2844" s="28" t="s">
        <v>23109</v>
      </c>
      <c r="B2844" s="28" t="s">
        <v>25666</v>
      </c>
      <c r="C2844" s="28" t="s">
        <v>23110</v>
      </c>
      <c r="D2844" s="28" t="s">
        <v>23111</v>
      </c>
      <c r="E2844" s="28" t="s">
        <v>10507</v>
      </c>
      <c r="F2844" s="28" t="s">
        <v>25838</v>
      </c>
      <c r="G2844" s="28" t="s">
        <v>28313</v>
      </c>
      <c r="H2844" s="28" t="s">
        <v>25670</v>
      </c>
      <c r="I2844" s="28">
        <v>0</v>
      </c>
      <c r="J2844" s="28">
        <v>0</v>
      </c>
      <c r="K2844" s="28">
        <v>0</v>
      </c>
      <c r="L2844" s="28">
        <v>1</v>
      </c>
      <c r="M2844" s="28">
        <v>0</v>
      </c>
      <c r="N2844" s="28">
        <v>3</v>
      </c>
      <c r="O2844" s="28">
        <v>6</v>
      </c>
      <c r="P2844">
        <f>VLOOKUP($A2844,'Item Detail'!$A$2:$G$4956,7,0)</f>
        <v>1</v>
      </c>
      <c r="Q2844" s="30" t="s">
        <v>30745</v>
      </c>
      <c r="R2844" s="30" t="s">
        <v>30730</v>
      </c>
      <c r="S2844" s="30" t="s">
        <v>30737</v>
      </c>
      <c r="T2844" s="30" t="s">
        <v>30731</v>
      </c>
      <c r="U2844" s="30" t="s">
        <v>30731</v>
      </c>
      <c r="V2844" s="30" t="s">
        <v>30738</v>
      </c>
      <c r="W2844" s="30" t="s">
        <v>30733</v>
      </c>
      <c r="X2844" s="30" t="s">
        <v>30738</v>
      </c>
      <c r="Y2844" s="30" t="s">
        <v>30733</v>
      </c>
      <c r="Z2844" s="30" t="s">
        <v>30733</v>
      </c>
      <c r="AA2844" s="31" t="s">
        <v>30791</v>
      </c>
    </row>
    <row r="2845" spans="1:27" x14ac:dyDescent="0.3">
      <c r="A2845" s="28" t="s">
        <v>15666</v>
      </c>
      <c r="B2845" s="28" t="s">
        <v>25666</v>
      </c>
      <c r="C2845" s="28" t="s">
        <v>15667</v>
      </c>
      <c r="D2845" s="28" t="s">
        <v>11507</v>
      </c>
      <c r="E2845" s="28" t="s">
        <v>10507</v>
      </c>
      <c r="F2845" s="28" t="s">
        <v>25838</v>
      </c>
      <c r="G2845" s="28" t="s">
        <v>28314</v>
      </c>
      <c r="H2845" s="28" t="s">
        <v>25670</v>
      </c>
      <c r="I2845" s="28">
        <v>0</v>
      </c>
      <c r="J2845" s="28">
        <v>0</v>
      </c>
      <c r="K2845" s="28">
        <v>0</v>
      </c>
      <c r="L2845" s="28">
        <v>1</v>
      </c>
      <c r="M2845" s="28">
        <v>0</v>
      </c>
      <c r="N2845" s="28">
        <v>3</v>
      </c>
      <c r="O2845" s="28">
        <v>6</v>
      </c>
      <c r="P2845">
        <f>VLOOKUP($A2845,'Item Detail'!$A$2:$G$4956,7,0)</f>
        <v>1</v>
      </c>
      <c r="Q2845" s="30" t="s">
        <v>30745</v>
      </c>
      <c r="R2845" s="30" t="s">
        <v>30730</v>
      </c>
      <c r="S2845" s="30" t="s">
        <v>30737</v>
      </c>
      <c r="T2845" s="30" t="s">
        <v>30731</v>
      </c>
      <c r="U2845" s="30" t="s">
        <v>30731</v>
      </c>
      <c r="V2845" s="30" t="s">
        <v>30738</v>
      </c>
      <c r="W2845" s="30" t="s">
        <v>30738</v>
      </c>
      <c r="X2845" s="30" t="s">
        <v>30738</v>
      </c>
      <c r="Y2845" s="30" t="s">
        <v>30733</v>
      </c>
      <c r="Z2845" s="30" t="s">
        <v>30733</v>
      </c>
      <c r="AA2845" s="31" t="s">
        <v>30791</v>
      </c>
    </row>
    <row r="2846" spans="1:27" x14ac:dyDescent="0.3">
      <c r="A2846" s="28" t="s">
        <v>16427</v>
      </c>
      <c r="B2846" s="28" t="s">
        <v>25900</v>
      </c>
      <c r="C2846" s="28" t="s">
        <v>16428</v>
      </c>
      <c r="D2846" s="28" t="s">
        <v>16429</v>
      </c>
      <c r="E2846" s="28" t="s">
        <v>10507</v>
      </c>
      <c r="F2846" s="28" t="s">
        <v>2092</v>
      </c>
      <c r="G2846" s="28" t="s">
        <v>28315</v>
      </c>
      <c r="H2846" s="28" t="s">
        <v>25662</v>
      </c>
      <c r="I2846" s="28">
        <v>0</v>
      </c>
      <c r="J2846" s="28">
        <v>1</v>
      </c>
      <c r="K2846" s="28">
        <v>0</v>
      </c>
      <c r="L2846" s="28">
        <v>0</v>
      </c>
      <c r="M2846" s="28">
        <v>0</v>
      </c>
      <c r="N2846" s="28">
        <v>3</v>
      </c>
      <c r="O2846" s="28">
        <v>6</v>
      </c>
      <c r="P2846">
        <f>VLOOKUP($A2846,'Item Detail'!$A$2:$G$4956,7,0)</f>
        <v>1</v>
      </c>
      <c r="Q2846" s="30" t="s">
        <v>30750</v>
      </c>
      <c r="R2846" s="30" t="s">
        <v>30730</v>
      </c>
      <c r="S2846" s="30" t="s">
        <v>30737</v>
      </c>
      <c r="T2846" s="30" t="s">
        <v>30731</v>
      </c>
      <c r="U2846" s="30" t="s">
        <v>30731</v>
      </c>
      <c r="V2846" s="30" t="s">
        <v>30738</v>
      </c>
      <c r="W2846" s="30" t="s">
        <v>30738</v>
      </c>
      <c r="X2846" s="30" t="s">
        <v>30738</v>
      </c>
      <c r="Y2846" s="30" t="s">
        <v>30738</v>
      </c>
      <c r="Z2846" s="30" t="s">
        <v>30738</v>
      </c>
      <c r="AA2846" s="31" t="s">
        <v>30789</v>
      </c>
    </row>
    <row r="2847" spans="1:27" x14ac:dyDescent="0.3">
      <c r="A2847" s="28" t="s">
        <v>19342</v>
      </c>
      <c r="B2847" s="28" t="s">
        <v>25666</v>
      </c>
      <c r="C2847" s="28" t="s">
        <v>11762</v>
      </c>
      <c r="D2847" s="28" t="s">
        <v>19343</v>
      </c>
      <c r="E2847" s="28" t="s">
        <v>11116</v>
      </c>
      <c r="F2847" s="28" t="s">
        <v>25957</v>
      </c>
      <c r="G2847" s="28" t="s">
        <v>28316</v>
      </c>
      <c r="H2847" s="28" t="s">
        <v>25665</v>
      </c>
      <c r="I2847" s="28">
        <v>0</v>
      </c>
      <c r="J2847" s="28">
        <v>0</v>
      </c>
      <c r="K2847" s="28">
        <v>0</v>
      </c>
      <c r="L2847" s="28">
        <v>0</v>
      </c>
      <c r="M2847" s="28">
        <v>1</v>
      </c>
      <c r="N2847" s="28">
        <v>3</v>
      </c>
      <c r="O2847" s="28">
        <v>6</v>
      </c>
      <c r="P2847">
        <f>VLOOKUP($A2847,'Item Detail'!$A$2:$G$4956,7,0)</f>
        <v>1</v>
      </c>
      <c r="Q2847" s="30" t="s">
        <v>30745</v>
      </c>
      <c r="R2847" s="30" t="s">
        <v>30730</v>
      </c>
      <c r="S2847" s="30" t="s">
        <v>30737</v>
      </c>
      <c r="T2847" s="30" t="s">
        <v>30731</v>
      </c>
      <c r="U2847" s="30" t="s">
        <v>30731</v>
      </c>
      <c r="V2847" s="30" t="s">
        <v>30733</v>
      </c>
      <c r="W2847" s="30" t="s">
        <v>30738</v>
      </c>
      <c r="X2847" s="30" t="s">
        <v>30738</v>
      </c>
      <c r="Y2847" s="30" t="s">
        <v>30738</v>
      </c>
      <c r="Z2847" s="30" t="s">
        <v>30738</v>
      </c>
      <c r="AA2847" s="31" t="s">
        <v>30789</v>
      </c>
    </row>
    <row r="2848" spans="1:27" x14ac:dyDescent="0.3">
      <c r="A2848" s="28" t="s">
        <v>17278</v>
      </c>
      <c r="B2848" s="28" t="s">
        <v>25663</v>
      </c>
      <c r="C2848" s="28" t="s">
        <v>17279</v>
      </c>
      <c r="D2848" s="28" t="s">
        <v>17280</v>
      </c>
      <c r="E2848" s="28" t="s">
        <v>11111</v>
      </c>
      <c r="F2848" s="28" t="s">
        <v>13910</v>
      </c>
      <c r="G2848" s="28" t="s">
        <v>28317</v>
      </c>
      <c r="H2848" s="28" t="s">
        <v>25670</v>
      </c>
      <c r="I2848" s="28">
        <v>0</v>
      </c>
      <c r="J2848" s="28">
        <v>0</v>
      </c>
      <c r="K2848" s="28">
        <v>0</v>
      </c>
      <c r="L2848" s="28">
        <v>0</v>
      </c>
      <c r="M2848" s="28">
        <v>1</v>
      </c>
      <c r="N2848" s="28">
        <v>3</v>
      </c>
      <c r="O2848" s="28">
        <v>6</v>
      </c>
      <c r="P2848">
        <f>VLOOKUP($A2848,'Item Detail'!$A$2:$G$4956,7,0)</f>
        <v>1</v>
      </c>
      <c r="Q2848" s="30" t="s">
        <v>30745</v>
      </c>
      <c r="R2848" s="30" t="s">
        <v>30730</v>
      </c>
      <c r="S2848" s="30" t="s">
        <v>30737</v>
      </c>
      <c r="T2848" s="30" t="s">
        <v>30731</v>
      </c>
      <c r="U2848" s="30" t="s">
        <v>30777</v>
      </c>
      <c r="V2848" s="30" t="s">
        <v>30738</v>
      </c>
      <c r="W2848" s="30" t="s">
        <v>30733</v>
      </c>
      <c r="X2848" s="30" t="s">
        <v>30738</v>
      </c>
      <c r="Y2848" s="30" t="s">
        <v>30733</v>
      </c>
      <c r="Z2848" s="30" t="s">
        <v>30733</v>
      </c>
      <c r="AA2848" s="31" t="s">
        <v>30791</v>
      </c>
    </row>
    <row r="2849" spans="1:27" x14ac:dyDescent="0.3">
      <c r="A2849" s="28" t="s">
        <v>21303</v>
      </c>
      <c r="B2849" s="28" t="s">
        <v>25663</v>
      </c>
      <c r="C2849" s="28" t="s">
        <v>21304</v>
      </c>
      <c r="D2849" s="28" t="s">
        <v>11629</v>
      </c>
      <c r="E2849" s="28" t="s">
        <v>13924</v>
      </c>
      <c r="F2849" s="28" t="s">
        <v>13910</v>
      </c>
      <c r="G2849" s="28" t="s">
        <v>28318</v>
      </c>
      <c r="H2849" s="28" t="s">
        <v>25670</v>
      </c>
      <c r="I2849" s="28">
        <v>0</v>
      </c>
      <c r="J2849" s="28">
        <v>0</v>
      </c>
      <c r="K2849" s="28">
        <v>0</v>
      </c>
      <c r="L2849" s="28">
        <v>0</v>
      </c>
      <c r="M2849" s="28">
        <v>1</v>
      </c>
      <c r="N2849" s="28">
        <v>3</v>
      </c>
      <c r="O2849" s="28">
        <v>6</v>
      </c>
      <c r="P2849">
        <f>VLOOKUP($A2849,'Item Detail'!$A$2:$G$4956,7,0)</f>
        <v>1</v>
      </c>
      <c r="Q2849" s="30" t="s">
        <v>30745</v>
      </c>
      <c r="R2849" s="30" t="s">
        <v>30730</v>
      </c>
      <c r="S2849" s="30" t="s">
        <v>30737</v>
      </c>
      <c r="T2849" s="30" t="s">
        <v>30731</v>
      </c>
      <c r="U2849" s="30" t="s">
        <v>30756</v>
      </c>
      <c r="V2849" s="30" t="s">
        <v>30738</v>
      </c>
      <c r="W2849" s="30" t="s">
        <v>30733</v>
      </c>
      <c r="X2849" s="30" t="s">
        <v>30733</v>
      </c>
      <c r="Y2849" s="30" t="s">
        <v>30733</v>
      </c>
      <c r="Z2849" s="30" t="s">
        <v>30733</v>
      </c>
      <c r="AA2849" s="31" t="s">
        <v>30791</v>
      </c>
    </row>
    <row r="2850" spans="1:27" x14ac:dyDescent="0.3">
      <c r="A2850" s="28" t="s">
        <v>18737</v>
      </c>
      <c r="B2850" s="28" t="s">
        <v>25814</v>
      </c>
      <c r="C2850" s="28" t="s">
        <v>10955</v>
      </c>
      <c r="D2850" s="28" t="s">
        <v>18738</v>
      </c>
      <c r="E2850" s="28" t="s">
        <v>10710</v>
      </c>
      <c r="F2850" s="28" t="s">
        <v>8948</v>
      </c>
      <c r="G2850" s="28" t="s">
        <v>28319</v>
      </c>
      <c r="H2850" s="28" t="s">
        <v>25662</v>
      </c>
      <c r="I2850" s="28">
        <v>0</v>
      </c>
      <c r="J2850" s="28">
        <v>0</v>
      </c>
      <c r="K2850" s="28">
        <v>0</v>
      </c>
      <c r="L2850" s="28">
        <v>1</v>
      </c>
      <c r="M2850" s="28">
        <v>0</v>
      </c>
      <c r="N2850" s="28">
        <v>3</v>
      </c>
      <c r="O2850" s="28">
        <v>6</v>
      </c>
      <c r="P2850">
        <f>VLOOKUP($A2850,'Item Detail'!$A$2:$G$4956,7,0)</f>
        <v>1</v>
      </c>
      <c r="Q2850" s="30" t="s">
        <v>30759</v>
      </c>
      <c r="R2850" s="30" t="s">
        <v>30730</v>
      </c>
      <c r="S2850" s="30" t="s">
        <v>30737</v>
      </c>
      <c r="T2850" s="30" t="s">
        <v>30731</v>
      </c>
      <c r="U2850" s="30" t="s">
        <v>30751</v>
      </c>
      <c r="V2850" s="30" t="s">
        <v>30738</v>
      </c>
      <c r="W2850" s="30" t="s">
        <v>30738</v>
      </c>
      <c r="X2850" s="30" t="s">
        <v>30738</v>
      </c>
      <c r="Y2850" s="30" t="s">
        <v>30738</v>
      </c>
      <c r="Z2850" s="30" t="s">
        <v>30738</v>
      </c>
      <c r="AA2850" s="31" t="s">
        <v>30789</v>
      </c>
    </row>
    <row r="2851" spans="1:27" x14ac:dyDescent="0.3">
      <c r="A2851" s="28" t="s">
        <v>19029</v>
      </c>
      <c r="B2851" s="28" t="s">
        <v>25666</v>
      </c>
      <c r="C2851" s="28" t="s">
        <v>19030</v>
      </c>
      <c r="D2851" s="28" t="s">
        <v>19031</v>
      </c>
      <c r="E2851" s="28" t="s">
        <v>10507</v>
      </c>
      <c r="F2851" s="28" t="s">
        <v>25838</v>
      </c>
      <c r="G2851" s="28" t="s">
        <v>28320</v>
      </c>
      <c r="H2851" s="28" t="s">
        <v>25665</v>
      </c>
      <c r="I2851" s="28">
        <v>1</v>
      </c>
      <c r="J2851" s="28">
        <v>0</v>
      </c>
      <c r="K2851" s="28">
        <v>0</v>
      </c>
      <c r="L2851" s="28">
        <v>0</v>
      </c>
      <c r="M2851" s="28">
        <v>0</v>
      </c>
      <c r="N2851" s="28">
        <v>3</v>
      </c>
      <c r="O2851" s="28">
        <v>6</v>
      </c>
      <c r="P2851">
        <f>VLOOKUP($A2851,'Item Detail'!$A$2:$G$4956,7,0)</f>
        <v>1</v>
      </c>
      <c r="Q2851" s="30" t="s">
        <v>30745</v>
      </c>
      <c r="R2851" s="30" t="s">
        <v>30730</v>
      </c>
      <c r="S2851" s="30" t="s">
        <v>30737</v>
      </c>
      <c r="T2851" s="30" t="s">
        <v>30731</v>
      </c>
      <c r="U2851" s="30" t="s">
        <v>30747</v>
      </c>
      <c r="V2851" s="30" t="s">
        <v>30738</v>
      </c>
      <c r="W2851" s="30" t="s">
        <v>30738</v>
      </c>
      <c r="X2851" s="30" t="s">
        <v>30738</v>
      </c>
      <c r="Y2851" s="30" t="s">
        <v>30738</v>
      </c>
      <c r="Z2851" s="30" t="s">
        <v>30738</v>
      </c>
      <c r="AA2851" s="31" t="s">
        <v>30789</v>
      </c>
    </row>
    <row r="2852" spans="1:27" x14ac:dyDescent="0.3">
      <c r="A2852" s="28" t="s">
        <v>23102</v>
      </c>
      <c r="B2852" s="28" t="s">
        <v>25666</v>
      </c>
      <c r="C2852" s="28" t="s">
        <v>23103</v>
      </c>
      <c r="D2852" s="28" t="s">
        <v>23104</v>
      </c>
      <c r="E2852" s="28" t="s">
        <v>10507</v>
      </c>
      <c r="F2852" s="28" t="s">
        <v>25838</v>
      </c>
      <c r="G2852" s="28" t="s">
        <v>28321</v>
      </c>
      <c r="H2852" s="28" t="s">
        <v>25665</v>
      </c>
      <c r="I2852" s="28">
        <v>0</v>
      </c>
      <c r="J2852" s="28">
        <v>0</v>
      </c>
      <c r="K2852" s="28">
        <v>0</v>
      </c>
      <c r="L2852" s="28">
        <v>1</v>
      </c>
      <c r="M2852" s="28">
        <v>0</v>
      </c>
      <c r="N2852" s="28">
        <v>3</v>
      </c>
      <c r="O2852" s="28">
        <v>6</v>
      </c>
      <c r="P2852">
        <f>VLOOKUP($A2852,'Item Detail'!$A$2:$G$4956,7,0)</f>
        <v>1</v>
      </c>
      <c r="Q2852" s="30" t="s">
        <v>30750</v>
      </c>
      <c r="R2852" s="30" t="s">
        <v>30730</v>
      </c>
      <c r="S2852" s="30" t="s">
        <v>30737</v>
      </c>
      <c r="T2852" s="30" t="s">
        <v>30731</v>
      </c>
      <c r="U2852" s="30" t="s">
        <v>30731</v>
      </c>
      <c r="V2852" s="30" t="s">
        <v>30738</v>
      </c>
      <c r="W2852" s="30" t="s">
        <v>30738</v>
      </c>
      <c r="X2852" s="30" t="s">
        <v>30738</v>
      </c>
      <c r="Y2852" s="30" t="s">
        <v>30738</v>
      </c>
      <c r="Z2852" s="30" t="s">
        <v>30738</v>
      </c>
      <c r="AA2852" s="31" t="s">
        <v>30789</v>
      </c>
    </row>
    <row r="2853" spans="1:27" x14ac:dyDescent="0.3">
      <c r="A2853" s="28" t="s">
        <v>24150</v>
      </c>
      <c r="B2853" s="28" t="s">
        <v>25666</v>
      </c>
      <c r="C2853" s="28" t="s">
        <v>24151</v>
      </c>
      <c r="D2853" s="28" t="s">
        <v>19207</v>
      </c>
      <c r="E2853" s="28" t="s">
        <v>10507</v>
      </c>
      <c r="F2853" s="28" t="s">
        <v>25838</v>
      </c>
      <c r="G2853" s="28" t="s">
        <v>28322</v>
      </c>
      <c r="H2853" s="28" t="s">
        <v>25665</v>
      </c>
      <c r="I2853" s="28">
        <v>0</v>
      </c>
      <c r="J2853" s="28">
        <v>0</v>
      </c>
      <c r="K2853" s="28">
        <v>1</v>
      </c>
      <c r="L2853" s="28">
        <v>0</v>
      </c>
      <c r="M2853" s="28">
        <v>0</v>
      </c>
      <c r="N2853" s="28">
        <v>3</v>
      </c>
      <c r="O2853" s="28">
        <v>6</v>
      </c>
      <c r="P2853">
        <f>VLOOKUP($A2853,'Item Detail'!$A$2:$G$4956,7,0)</f>
        <v>1</v>
      </c>
      <c r="Q2853" s="30" t="s">
        <v>30745</v>
      </c>
      <c r="R2853" s="30" t="s">
        <v>30730</v>
      </c>
      <c r="S2853" s="30" t="s">
        <v>30737</v>
      </c>
      <c r="T2853" s="30" t="s">
        <v>30731</v>
      </c>
      <c r="U2853" s="30" t="s">
        <v>30731</v>
      </c>
      <c r="V2853" s="30" t="s">
        <v>30738</v>
      </c>
      <c r="W2853" s="30" t="s">
        <v>30738</v>
      </c>
      <c r="X2853" s="30" t="s">
        <v>30738</v>
      </c>
      <c r="Y2853" s="30" t="s">
        <v>30738</v>
      </c>
      <c r="Z2853" s="30" t="s">
        <v>30738</v>
      </c>
      <c r="AA2853" s="31" t="s">
        <v>30789</v>
      </c>
    </row>
    <row r="2854" spans="1:27" x14ac:dyDescent="0.3">
      <c r="A2854" s="28" t="s">
        <v>25515</v>
      </c>
      <c r="B2854" s="28" t="s">
        <v>25666</v>
      </c>
      <c r="C2854" s="28" t="s">
        <v>25516</v>
      </c>
      <c r="D2854" s="28" t="s">
        <v>10485</v>
      </c>
      <c r="E2854" s="28" t="s">
        <v>10507</v>
      </c>
      <c r="F2854" s="28" t="s">
        <v>25838</v>
      </c>
      <c r="G2854" s="28" t="s">
        <v>28323</v>
      </c>
      <c r="H2854" s="28" t="s">
        <v>25670</v>
      </c>
      <c r="I2854" s="28">
        <v>0</v>
      </c>
      <c r="J2854" s="28">
        <v>1</v>
      </c>
      <c r="K2854" s="28">
        <v>0</v>
      </c>
      <c r="L2854" s="28">
        <v>0</v>
      </c>
      <c r="M2854" s="28">
        <v>0</v>
      </c>
      <c r="N2854" s="28">
        <v>3</v>
      </c>
      <c r="O2854" s="28">
        <v>6</v>
      </c>
      <c r="P2854">
        <f>VLOOKUP($A2854,'Item Detail'!$A$2:$G$4956,7,0)</f>
        <v>1</v>
      </c>
      <c r="Q2854" s="30" t="s">
        <v>30750</v>
      </c>
      <c r="R2854" s="30" t="s">
        <v>30730</v>
      </c>
      <c r="S2854" s="30" t="s">
        <v>30737</v>
      </c>
      <c r="T2854" s="30" t="s">
        <v>30731</v>
      </c>
      <c r="U2854" s="30" t="s">
        <v>30731</v>
      </c>
      <c r="V2854" s="30" t="s">
        <v>30738</v>
      </c>
      <c r="W2854" s="30" t="s">
        <v>30733</v>
      </c>
      <c r="X2854" s="30" t="s">
        <v>30738</v>
      </c>
      <c r="Y2854" s="30" t="s">
        <v>30733</v>
      </c>
      <c r="Z2854" s="30" t="s">
        <v>30733</v>
      </c>
      <c r="AA2854" s="31" t="s">
        <v>30791</v>
      </c>
    </row>
    <row r="2855" spans="1:27" x14ac:dyDescent="0.3">
      <c r="A2855" s="28" t="s">
        <v>8162</v>
      </c>
      <c r="B2855" s="28" t="s">
        <v>25819</v>
      </c>
      <c r="C2855" s="28" t="s">
        <v>24794</v>
      </c>
      <c r="D2855" s="28" t="s">
        <v>12657</v>
      </c>
      <c r="E2855" s="28" t="s">
        <v>10507</v>
      </c>
      <c r="F2855" s="28" t="s">
        <v>6875</v>
      </c>
      <c r="G2855" s="28" t="s">
        <v>28324</v>
      </c>
      <c r="H2855" s="28" t="s">
        <v>25657</v>
      </c>
      <c r="I2855" s="28">
        <v>1</v>
      </c>
      <c r="J2855" s="28">
        <v>0</v>
      </c>
      <c r="K2855" s="28">
        <v>0</v>
      </c>
      <c r="L2855" s="28">
        <v>0</v>
      </c>
      <c r="M2855" s="28">
        <v>0</v>
      </c>
      <c r="N2855" s="28">
        <v>3</v>
      </c>
      <c r="O2855" s="28">
        <v>6</v>
      </c>
      <c r="P2855">
        <f>VLOOKUP($A2855,'Item Detail'!$A$2:$G$4956,7,0)</f>
        <v>1</v>
      </c>
      <c r="Q2855" s="30" t="s">
        <v>30729</v>
      </c>
      <c r="R2855" s="30" t="s">
        <v>30730</v>
      </c>
      <c r="S2855" s="30" t="s">
        <v>5361</v>
      </c>
      <c r="T2855" s="30" t="s">
        <v>30731</v>
      </c>
      <c r="U2855" s="30" t="s">
        <v>30747</v>
      </c>
      <c r="V2855" s="30" t="s">
        <v>30733</v>
      </c>
      <c r="W2855" s="30" t="s">
        <v>30733</v>
      </c>
      <c r="X2855" s="30" t="s">
        <v>30733</v>
      </c>
      <c r="Y2855" s="30" t="s">
        <v>30733</v>
      </c>
      <c r="Z2855" s="30" t="s">
        <v>30733</v>
      </c>
      <c r="AA2855" s="31" t="s">
        <v>30790</v>
      </c>
    </row>
    <row r="2856" spans="1:27" x14ac:dyDescent="0.3">
      <c r="A2856" s="28" t="s">
        <v>16205</v>
      </c>
      <c r="B2856" s="28" t="s">
        <v>25755</v>
      </c>
      <c r="C2856" s="28" t="s">
        <v>16206</v>
      </c>
      <c r="D2856" s="28" t="s">
        <v>16207</v>
      </c>
      <c r="E2856" s="28" t="s">
        <v>10507</v>
      </c>
      <c r="F2856" s="28" t="s">
        <v>14991</v>
      </c>
      <c r="G2856" s="28" t="s">
        <v>28325</v>
      </c>
      <c r="H2856" s="28" t="s">
        <v>25665</v>
      </c>
      <c r="I2856" s="28">
        <v>0</v>
      </c>
      <c r="J2856" s="28">
        <v>0</v>
      </c>
      <c r="K2856" s="28">
        <v>0</v>
      </c>
      <c r="L2856" s="28">
        <v>1</v>
      </c>
      <c r="M2856" s="28">
        <v>0</v>
      </c>
      <c r="N2856" s="28">
        <v>3</v>
      </c>
      <c r="O2856" s="28">
        <v>6</v>
      </c>
      <c r="P2856">
        <f>VLOOKUP($A2856,'Item Detail'!$A$2:$G$4956,7,0)</f>
        <v>1</v>
      </c>
      <c r="Q2856" s="30" t="s">
        <v>30745</v>
      </c>
      <c r="R2856" s="30" t="s">
        <v>30730</v>
      </c>
      <c r="S2856" s="30" t="s">
        <v>30737</v>
      </c>
      <c r="T2856" s="30" t="s">
        <v>30731</v>
      </c>
      <c r="U2856" s="30" t="s">
        <v>30751</v>
      </c>
      <c r="V2856" s="30" t="s">
        <v>30738</v>
      </c>
      <c r="W2856" s="30" t="s">
        <v>30738</v>
      </c>
      <c r="X2856" s="30" t="s">
        <v>30738</v>
      </c>
      <c r="Y2856" s="30" t="s">
        <v>30738</v>
      </c>
      <c r="Z2856" s="30" t="s">
        <v>30738</v>
      </c>
      <c r="AA2856" s="31" t="s">
        <v>30789</v>
      </c>
    </row>
    <row r="2857" spans="1:27" x14ac:dyDescent="0.3">
      <c r="A2857" s="28" t="s">
        <v>16417</v>
      </c>
      <c r="B2857" s="28" t="s">
        <v>25814</v>
      </c>
      <c r="C2857" s="28" t="s">
        <v>16418</v>
      </c>
      <c r="D2857" s="28" t="s">
        <v>12584</v>
      </c>
      <c r="E2857" s="28" t="s">
        <v>10584</v>
      </c>
      <c r="F2857" s="28" t="s">
        <v>25855</v>
      </c>
      <c r="G2857" s="28" t="s">
        <v>28326</v>
      </c>
      <c r="H2857" s="28" t="s">
        <v>25670</v>
      </c>
      <c r="I2857" s="28">
        <v>0</v>
      </c>
      <c r="J2857" s="28">
        <v>0</v>
      </c>
      <c r="K2857" s="28">
        <v>0</v>
      </c>
      <c r="L2857" s="28">
        <v>0</v>
      </c>
      <c r="M2857" s="28">
        <v>1</v>
      </c>
      <c r="N2857" s="28">
        <v>3</v>
      </c>
      <c r="O2857" s="28">
        <v>6</v>
      </c>
      <c r="P2857">
        <f>VLOOKUP($A2857,'Item Detail'!$A$2:$G$4956,7,0)</f>
        <v>1</v>
      </c>
      <c r="Q2857" s="30" t="s">
        <v>30745</v>
      </c>
      <c r="R2857" s="30" t="s">
        <v>30730</v>
      </c>
      <c r="S2857" s="30" t="s">
        <v>30737</v>
      </c>
      <c r="T2857" s="30" t="s">
        <v>30731</v>
      </c>
      <c r="U2857" s="30" t="s">
        <v>30731</v>
      </c>
      <c r="V2857" s="30" t="s">
        <v>30738</v>
      </c>
      <c r="W2857" s="30" t="s">
        <v>30733</v>
      </c>
      <c r="X2857" s="30" t="s">
        <v>30733</v>
      </c>
      <c r="Y2857" s="30" t="s">
        <v>30733</v>
      </c>
      <c r="Z2857" s="30" t="s">
        <v>30733</v>
      </c>
      <c r="AA2857" s="31" t="s">
        <v>30791</v>
      </c>
    </row>
    <row r="2858" spans="1:27" x14ac:dyDescent="0.3">
      <c r="A2858" s="28" t="s">
        <v>25075</v>
      </c>
      <c r="B2858" s="28" t="s">
        <v>25819</v>
      </c>
      <c r="C2858" s="28" t="s">
        <v>25076</v>
      </c>
      <c r="D2858" s="28" t="s">
        <v>10485</v>
      </c>
      <c r="E2858" s="28" t="s">
        <v>10507</v>
      </c>
      <c r="F2858" s="28" t="s">
        <v>25077</v>
      </c>
      <c r="G2858" s="28" t="s">
        <v>28327</v>
      </c>
      <c r="H2858" s="28" t="s">
        <v>25670</v>
      </c>
      <c r="I2858" s="28">
        <v>0</v>
      </c>
      <c r="J2858" s="28">
        <v>0</v>
      </c>
      <c r="K2858" s="28">
        <v>0</v>
      </c>
      <c r="L2858" s="28">
        <v>1</v>
      </c>
      <c r="M2858" s="28">
        <v>0</v>
      </c>
      <c r="N2858" s="28">
        <v>3</v>
      </c>
      <c r="O2858" s="28">
        <v>6</v>
      </c>
      <c r="P2858">
        <f>VLOOKUP($A2858,'Item Detail'!$A$2:$G$4956,7,0)</f>
        <v>1</v>
      </c>
      <c r="Q2858" s="30" t="s">
        <v>30745</v>
      </c>
      <c r="R2858" s="30" t="s">
        <v>30730</v>
      </c>
      <c r="S2858" s="30" t="s">
        <v>30737</v>
      </c>
      <c r="T2858" s="30" t="s">
        <v>30731</v>
      </c>
      <c r="U2858" s="30" t="s">
        <v>30751</v>
      </c>
      <c r="V2858" s="30" t="s">
        <v>30738</v>
      </c>
      <c r="W2858" s="30" t="s">
        <v>30733</v>
      </c>
      <c r="X2858" s="30" t="s">
        <v>30738</v>
      </c>
      <c r="Y2858" s="30" t="s">
        <v>30733</v>
      </c>
      <c r="Z2858" s="30" t="s">
        <v>30733</v>
      </c>
      <c r="AA2858" s="31" t="s">
        <v>30791</v>
      </c>
    </row>
    <row r="2859" spans="1:27" x14ac:dyDescent="0.3">
      <c r="A2859" s="28" t="s">
        <v>24634</v>
      </c>
      <c r="B2859" s="28" t="s">
        <v>25699</v>
      </c>
      <c r="C2859" s="28" t="s">
        <v>24635</v>
      </c>
      <c r="D2859" s="28" t="s">
        <v>24636</v>
      </c>
      <c r="E2859" s="28" t="s">
        <v>24637</v>
      </c>
      <c r="F2859" s="28" t="s">
        <v>25731</v>
      </c>
      <c r="G2859" s="28" t="s">
        <v>28328</v>
      </c>
      <c r="H2859" s="28" t="s">
        <v>25670</v>
      </c>
      <c r="I2859" s="28">
        <v>0</v>
      </c>
      <c r="J2859" s="28">
        <v>1</v>
      </c>
      <c r="K2859" s="28">
        <v>0</v>
      </c>
      <c r="L2859" s="28">
        <v>0</v>
      </c>
      <c r="M2859" s="28">
        <v>0</v>
      </c>
      <c r="N2859" s="28">
        <v>3</v>
      </c>
      <c r="O2859" s="28">
        <v>6</v>
      </c>
      <c r="P2859">
        <f>VLOOKUP($A2859,'Item Detail'!$A$2:$G$4956,7,0)</f>
        <v>1</v>
      </c>
      <c r="Q2859" s="30" t="s">
        <v>30745</v>
      </c>
      <c r="R2859" s="30" t="s">
        <v>30730</v>
      </c>
      <c r="S2859" s="30" t="s">
        <v>30737</v>
      </c>
      <c r="T2859" s="30" t="s">
        <v>30731</v>
      </c>
      <c r="U2859" s="30" t="s">
        <v>30765</v>
      </c>
      <c r="V2859" s="30" t="s">
        <v>30733</v>
      </c>
      <c r="W2859" s="30" t="s">
        <v>30733</v>
      </c>
      <c r="X2859" s="30" t="s">
        <v>30738</v>
      </c>
      <c r="Y2859" s="30" t="s">
        <v>30738</v>
      </c>
      <c r="Z2859" s="30" t="s">
        <v>30738</v>
      </c>
      <c r="AA2859" s="31" t="s">
        <v>30791</v>
      </c>
    </row>
    <row r="2860" spans="1:27" x14ac:dyDescent="0.3">
      <c r="A2860" s="28" t="s">
        <v>23685</v>
      </c>
      <c r="B2860" s="28" t="s">
        <v>25699</v>
      </c>
      <c r="C2860" s="28" t="s">
        <v>23435</v>
      </c>
      <c r="D2860" s="28" t="s">
        <v>23436</v>
      </c>
      <c r="E2860" s="28" t="s">
        <v>11351</v>
      </c>
      <c r="F2860" s="28" t="s">
        <v>25731</v>
      </c>
      <c r="G2860" s="28" t="s">
        <v>28329</v>
      </c>
      <c r="H2860" s="28" t="s">
        <v>25670</v>
      </c>
      <c r="I2860" s="28">
        <v>0</v>
      </c>
      <c r="J2860" s="28">
        <v>0</v>
      </c>
      <c r="K2860" s="28">
        <v>0</v>
      </c>
      <c r="L2860" s="28">
        <v>0</v>
      </c>
      <c r="M2860" s="28">
        <v>1</v>
      </c>
      <c r="N2860" s="28">
        <v>3</v>
      </c>
      <c r="O2860" s="28">
        <v>6</v>
      </c>
      <c r="P2860">
        <f>VLOOKUP($A2860,'Item Detail'!$A$2:$G$4956,7,0)</f>
        <v>1</v>
      </c>
      <c r="Q2860" s="30" t="s">
        <v>30745</v>
      </c>
      <c r="R2860" s="30" t="s">
        <v>30730</v>
      </c>
      <c r="S2860" s="30" t="s">
        <v>30737</v>
      </c>
      <c r="T2860" s="30" t="s">
        <v>30731</v>
      </c>
      <c r="U2860" s="30" t="s">
        <v>30731</v>
      </c>
      <c r="V2860" s="30" t="s">
        <v>30738</v>
      </c>
      <c r="W2860" s="30" t="s">
        <v>30733</v>
      </c>
      <c r="X2860" s="30" t="s">
        <v>30738</v>
      </c>
      <c r="Y2860" s="30" t="s">
        <v>30738</v>
      </c>
      <c r="Z2860" s="30" t="s">
        <v>30733</v>
      </c>
      <c r="AA2860" s="31" t="s">
        <v>30791</v>
      </c>
    </row>
    <row r="2861" spans="1:27" x14ac:dyDescent="0.3">
      <c r="A2861" s="28" t="s">
        <v>17406</v>
      </c>
      <c r="B2861" s="28" t="s">
        <v>25699</v>
      </c>
      <c r="C2861" s="28" t="s">
        <v>17407</v>
      </c>
      <c r="D2861" s="28" t="s">
        <v>17408</v>
      </c>
      <c r="E2861" s="28" t="s">
        <v>11319</v>
      </c>
      <c r="F2861" s="28" t="s">
        <v>25731</v>
      </c>
      <c r="G2861" s="28" t="s">
        <v>28330</v>
      </c>
      <c r="H2861" s="28" t="s">
        <v>25670</v>
      </c>
      <c r="I2861" s="28">
        <v>0</v>
      </c>
      <c r="J2861" s="28">
        <v>0</v>
      </c>
      <c r="K2861" s="28">
        <v>0</v>
      </c>
      <c r="L2861" s="28">
        <v>0</v>
      </c>
      <c r="M2861" s="28">
        <v>1</v>
      </c>
      <c r="N2861" s="28">
        <v>3</v>
      </c>
      <c r="O2861" s="28">
        <v>6</v>
      </c>
      <c r="P2861">
        <f>VLOOKUP($A2861,'Item Detail'!$A$2:$G$4956,7,0)</f>
        <v>1</v>
      </c>
      <c r="Q2861" s="30" t="s">
        <v>30745</v>
      </c>
      <c r="R2861" s="30" t="s">
        <v>30741</v>
      </c>
      <c r="S2861" s="30" t="s">
        <v>30741</v>
      </c>
      <c r="T2861" s="30" t="s">
        <v>30731</v>
      </c>
      <c r="U2861" s="30" t="s">
        <v>30731</v>
      </c>
      <c r="V2861" s="30" t="s">
        <v>30733</v>
      </c>
      <c r="W2861" s="30" t="s">
        <v>30733</v>
      </c>
      <c r="X2861" s="30" t="s">
        <v>30733</v>
      </c>
      <c r="Y2861" s="30" t="s">
        <v>30733</v>
      </c>
      <c r="Z2861" s="30" t="s">
        <v>30733</v>
      </c>
      <c r="AA2861" s="31" t="s">
        <v>30787</v>
      </c>
    </row>
    <row r="2862" spans="1:27" x14ac:dyDescent="0.3">
      <c r="A2862" s="28" t="s">
        <v>4612</v>
      </c>
      <c r="B2862" s="28" t="s">
        <v>25668</v>
      </c>
      <c r="C2862" s="28" t="s">
        <v>19574</v>
      </c>
      <c r="D2862" s="28" t="s">
        <v>19575</v>
      </c>
      <c r="E2862" s="28" t="s">
        <v>10507</v>
      </c>
      <c r="F2862" s="28" t="s">
        <v>4614</v>
      </c>
      <c r="G2862" s="28" t="s">
        <v>28331</v>
      </c>
      <c r="H2862" s="28" t="s">
        <v>25706</v>
      </c>
      <c r="I2862" s="28">
        <v>0</v>
      </c>
      <c r="J2862" s="28">
        <v>0</v>
      </c>
      <c r="K2862" s="28">
        <v>0</v>
      </c>
      <c r="L2862" s="28">
        <v>1</v>
      </c>
      <c r="M2862" s="28">
        <v>0</v>
      </c>
      <c r="N2862" s="28">
        <v>3</v>
      </c>
      <c r="O2862" s="28">
        <v>6</v>
      </c>
      <c r="P2862">
        <f>VLOOKUP($A2862,'Item Detail'!$A$2:$G$4956,7,0)</f>
        <v>1</v>
      </c>
      <c r="Q2862" s="30" t="s">
        <v>30748</v>
      </c>
      <c r="R2862" s="30" t="s">
        <v>30730</v>
      </c>
      <c r="S2862" s="30" t="s">
        <v>30749</v>
      </c>
      <c r="T2862" s="30" t="s">
        <v>30731</v>
      </c>
      <c r="U2862" s="30" t="s">
        <v>30731</v>
      </c>
      <c r="V2862" s="30" t="s">
        <v>30733</v>
      </c>
      <c r="W2862" s="30" t="s">
        <v>30733</v>
      </c>
      <c r="X2862" s="30" t="s">
        <v>30733</v>
      </c>
      <c r="Y2862" s="30" t="s">
        <v>30733</v>
      </c>
      <c r="Z2862" s="30" t="s">
        <v>30733</v>
      </c>
      <c r="AA2862" s="33" t="s">
        <v>30790</v>
      </c>
    </row>
    <row r="2863" spans="1:27" x14ac:dyDescent="0.3">
      <c r="A2863" s="28" t="s">
        <v>2630</v>
      </c>
      <c r="B2863" s="28" t="s">
        <v>25668</v>
      </c>
      <c r="C2863" s="28" t="s">
        <v>15340</v>
      </c>
      <c r="D2863" s="28" t="s">
        <v>15341</v>
      </c>
      <c r="E2863" s="28" t="s">
        <v>10507</v>
      </c>
      <c r="F2863" s="28" t="s">
        <v>2056</v>
      </c>
      <c r="G2863" s="28" t="s">
        <v>28332</v>
      </c>
      <c r="H2863" s="28" t="s">
        <v>25706</v>
      </c>
      <c r="I2863" s="28">
        <v>0</v>
      </c>
      <c r="J2863" s="28">
        <v>0</v>
      </c>
      <c r="K2863" s="28">
        <v>0</v>
      </c>
      <c r="L2863" s="28">
        <v>1</v>
      </c>
      <c r="M2863" s="28">
        <v>0</v>
      </c>
      <c r="N2863" s="28">
        <v>3</v>
      </c>
      <c r="O2863" s="28">
        <v>6</v>
      </c>
      <c r="P2863">
        <f>VLOOKUP($A2863,'Item Detail'!$A$2:$G$4956,7,0)</f>
        <v>1</v>
      </c>
      <c r="Q2863" s="30" t="s">
        <v>30748</v>
      </c>
      <c r="R2863" s="30" t="s">
        <v>30730</v>
      </c>
      <c r="S2863" s="30" t="s">
        <v>30749</v>
      </c>
      <c r="T2863" s="30" t="s">
        <v>30731</v>
      </c>
      <c r="U2863" s="30" t="s">
        <v>30731</v>
      </c>
      <c r="V2863" s="30" t="s">
        <v>30733</v>
      </c>
      <c r="W2863" s="30" t="s">
        <v>30733</v>
      </c>
      <c r="X2863" s="30" t="s">
        <v>30733</v>
      </c>
      <c r="Y2863" s="30" t="s">
        <v>30733</v>
      </c>
      <c r="Z2863" s="30" t="s">
        <v>30733</v>
      </c>
      <c r="AA2863" s="31" t="s">
        <v>30790</v>
      </c>
    </row>
    <row r="2864" spans="1:27" x14ac:dyDescent="0.3">
      <c r="A2864" s="28" t="s">
        <v>23474</v>
      </c>
      <c r="B2864" s="28" t="s">
        <v>25666</v>
      </c>
      <c r="C2864" s="28" t="s">
        <v>23475</v>
      </c>
      <c r="D2864" s="28" t="s">
        <v>10485</v>
      </c>
      <c r="E2864" s="28" t="s">
        <v>10507</v>
      </c>
      <c r="F2864" s="28" t="s">
        <v>25838</v>
      </c>
      <c r="G2864" s="28" t="s">
        <v>28333</v>
      </c>
      <c r="H2864" s="28" t="s">
        <v>25670</v>
      </c>
      <c r="I2864" s="28">
        <v>0</v>
      </c>
      <c r="J2864" s="28">
        <v>0</v>
      </c>
      <c r="K2864" s="28">
        <v>0</v>
      </c>
      <c r="L2864" s="28">
        <v>1</v>
      </c>
      <c r="M2864" s="28">
        <v>0</v>
      </c>
      <c r="N2864" s="28">
        <v>3</v>
      </c>
      <c r="O2864" s="28">
        <v>6</v>
      </c>
      <c r="P2864">
        <f>VLOOKUP($A2864,'Item Detail'!$A$2:$G$4956,7,0)</f>
        <v>1</v>
      </c>
      <c r="Q2864" s="30" t="s">
        <v>30750</v>
      </c>
      <c r="R2864" s="30" t="s">
        <v>30730</v>
      </c>
      <c r="S2864" s="30" t="s">
        <v>30737</v>
      </c>
      <c r="T2864" s="30" t="s">
        <v>30731</v>
      </c>
      <c r="U2864" s="30" t="s">
        <v>30731</v>
      </c>
      <c r="V2864" s="30" t="s">
        <v>30738</v>
      </c>
      <c r="W2864" s="30" t="s">
        <v>30733</v>
      </c>
      <c r="X2864" s="30" t="s">
        <v>30733</v>
      </c>
      <c r="Y2864" s="30" t="s">
        <v>30733</v>
      </c>
      <c r="Z2864" s="30" t="s">
        <v>30733</v>
      </c>
      <c r="AA2864" s="31" t="s">
        <v>30791</v>
      </c>
    </row>
    <row r="2865" spans="1:27" x14ac:dyDescent="0.3">
      <c r="A2865" s="28" t="s">
        <v>17231</v>
      </c>
      <c r="B2865" s="28" t="s">
        <v>25721</v>
      </c>
      <c r="C2865" s="28" t="s">
        <v>17232</v>
      </c>
      <c r="D2865" s="28" t="s">
        <v>15395</v>
      </c>
      <c r="E2865" s="28" t="s">
        <v>10507</v>
      </c>
      <c r="F2865" s="28" t="s">
        <v>3833</v>
      </c>
      <c r="G2865" s="28" t="s">
        <v>28334</v>
      </c>
      <c r="H2865" s="28" t="s">
        <v>25670</v>
      </c>
      <c r="I2865" s="28">
        <v>0</v>
      </c>
      <c r="J2865" s="28">
        <v>1</v>
      </c>
      <c r="K2865" s="28">
        <v>0</v>
      </c>
      <c r="L2865" s="28">
        <v>0</v>
      </c>
      <c r="M2865" s="28">
        <v>0</v>
      </c>
      <c r="N2865" s="28">
        <v>3</v>
      </c>
      <c r="O2865" s="28">
        <v>6</v>
      </c>
      <c r="P2865">
        <f>VLOOKUP($A2865,'Item Detail'!$A$2:$G$4956,7,0)</f>
        <v>1</v>
      </c>
      <c r="Q2865" s="30" t="s">
        <v>30745</v>
      </c>
      <c r="R2865" s="30" t="s">
        <v>30730</v>
      </c>
      <c r="S2865" s="30" t="s">
        <v>30737</v>
      </c>
      <c r="T2865" s="30" t="s">
        <v>30731</v>
      </c>
      <c r="U2865" s="30" t="s">
        <v>30747</v>
      </c>
      <c r="V2865" s="30" t="s">
        <v>30738</v>
      </c>
      <c r="W2865" s="30" t="s">
        <v>30733</v>
      </c>
      <c r="X2865" s="30" t="s">
        <v>30738</v>
      </c>
      <c r="Y2865" s="30" t="s">
        <v>30733</v>
      </c>
      <c r="Z2865" s="30" t="s">
        <v>30733</v>
      </c>
      <c r="AA2865" s="31" t="s">
        <v>30791</v>
      </c>
    </row>
    <row r="2866" spans="1:27" x14ac:dyDescent="0.3">
      <c r="A2866" s="28" t="s">
        <v>20879</v>
      </c>
      <c r="B2866" s="28" t="s">
        <v>25663</v>
      </c>
      <c r="C2866" s="28" t="s">
        <v>20880</v>
      </c>
      <c r="D2866" s="28" t="s">
        <v>20881</v>
      </c>
      <c r="E2866" s="28" t="s">
        <v>10507</v>
      </c>
      <c r="F2866" s="28" t="s">
        <v>2556</v>
      </c>
      <c r="G2866" s="28" t="s">
        <v>28335</v>
      </c>
      <c r="H2866" s="28" t="s">
        <v>25670</v>
      </c>
      <c r="I2866" s="28">
        <v>0</v>
      </c>
      <c r="J2866" s="28">
        <v>0</v>
      </c>
      <c r="K2866" s="28">
        <v>0</v>
      </c>
      <c r="L2866" s="28">
        <v>0</v>
      </c>
      <c r="M2866" s="28">
        <v>1</v>
      </c>
      <c r="N2866" s="28">
        <v>3</v>
      </c>
      <c r="O2866" s="28">
        <v>6</v>
      </c>
      <c r="P2866">
        <f>VLOOKUP($A2866,'Item Detail'!$A$2:$G$4956,7,0)</f>
        <v>1</v>
      </c>
      <c r="Q2866" s="30" t="s">
        <v>30745</v>
      </c>
      <c r="R2866" s="30" t="s">
        <v>30730</v>
      </c>
      <c r="S2866" s="30" t="s">
        <v>30737</v>
      </c>
      <c r="T2866" s="30" t="s">
        <v>30731</v>
      </c>
      <c r="U2866" s="30" t="s">
        <v>30731</v>
      </c>
      <c r="V2866" s="30" t="s">
        <v>30738</v>
      </c>
      <c r="W2866" s="30" t="s">
        <v>30738</v>
      </c>
      <c r="X2866" s="30" t="s">
        <v>30738</v>
      </c>
      <c r="Y2866" s="30" t="s">
        <v>30733</v>
      </c>
      <c r="Z2866" s="30" t="s">
        <v>30733</v>
      </c>
      <c r="AA2866" s="31" t="s">
        <v>30791</v>
      </c>
    </row>
    <row r="2867" spans="1:27" x14ac:dyDescent="0.3">
      <c r="A2867" s="28" t="s">
        <v>7363</v>
      </c>
      <c r="B2867" s="28" t="s">
        <v>25721</v>
      </c>
      <c r="C2867" s="28" t="s">
        <v>25116</v>
      </c>
      <c r="D2867" s="28" t="s">
        <v>18997</v>
      </c>
      <c r="E2867" s="28" t="s">
        <v>10507</v>
      </c>
      <c r="F2867" s="28" t="s">
        <v>4069</v>
      </c>
      <c r="G2867" s="28" t="s">
        <v>28336</v>
      </c>
      <c r="H2867" s="28" t="s">
        <v>25657</v>
      </c>
      <c r="I2867" s="28">
        <v>0</v>
      </c>
      <c r="J2867" s="28">
        <v>0</v>
      </c>
      <c r="K2867" s="28">
        <v>0</v>
      </c>
      <c r="L2867" s="28">
        <v>0</v>
      </c>
      <c r="M2867" s="28">
        <v>1</v>
      </c>
      <c r="N2867" s="28">
        <v>3</v>
      </c>
      <c r="O2867" s="28">
        <v>6</v>
      </c>
      <c r="P2867">
        <f>VLOOKUP($A2867,'Item Detail'!$A$2:$G$4956,7,0)</f>
        <v>1</v>
      </c>
      <c r="Q2867" s="30" t="s">
        <v>30729</v>
      </c>
      <c r="R2867" s="30" t="s">
        <v>30730</v>
      </c>
      <c r="S2867" s="30" t="s">
        <v>5361</v>
      </c>
      <c r="T2867" s="30" t="s">
        <v>30731</v>
      </c>
      <c r="U2867" s="30" t="s">
        <v>30731</v>
      </c>
      <c r="V2867" s="30" t="s">
        <v>30733</v>
      </c>
      <c r="W2867" s="30" t="s">
        <v>30733</v>
      </c>
      <c r="X2867" s="30" t="s">
        <v>30733</v>
      </c>
      <c r="Y2867" s="30" t="s">
        <v>30733</v>
      </c>
      <c r="Z2867" s="30" t="s">
        <v>30733</v>
      </c>
      <c r="AA2867" s="31" t="s">
        <v>30790</v>
      </c>
    </row>
    <row r="2868" spans="1:27" x14ac:dyDescent="0.3">
      <c r="A2868" s="28" t="s">
        <v>22763</v>
      </c>
      <c r="B2868" s="28" t="s">
        <v>25986</v>
      </c>
      <c r="C2868" s="28" t="s">
        <v>22764</v>
      </c>
      <c r="D2868" s="28" t="s">
        <v>16083</v>
      </c>
      <c r="E2868" s="28" t="s">
        <v>13021</v>
      </c>
      <c r="F2868" s="28" t="s">
        <v>2465</v>
      </c>
      <c r="G2868" s="28" t="s">
        <v>28337</v>
      </c>
      <c r="H2868" s="28" t="s">
        <v>25670</v>
      </c>
      <c r="I2868" s="28">
        <v>0</v>
      </c>
      <c r="J2868" s="28">
        <v>0</v>
      </c>
      <c r="K2868" s="28">
        <v>0</v>
      </c>
      <c r="L2868" s="28">
        <v>0</v>
      </c>
      <c r="M2868" s="28">
        <v>1</v>
      </c>
      <c r="N2868" s="28">
        <v>3</v>
      </c>
      <c r="O2868" s="28">
        <v>6</v>
      </c>
      <c r="P2868">
        <f>VLOOKUP($A2868,'Item Detail'!$A$2:$G$4956,7,0)</f>
        <v>1</v>
      </c>
      <c r="Q2868" s="30" t="s">
        <v>30745</v>
      </c>
      <c r="R2868" s="30" t="s">
        <v>30730</v>
      </c>
      <c r="S2868" s="30" t="s">
        <v>30737</v>
      </c>
      <c r="T2868" s="30" t="s">
        <v>30731</v>
      </c>
      <c r="U2868" s="30" t="s">
        <v>30747</v>
      </c>
      <c r="V2868" s="30" t="s">
        <v>30738</v>
      </c>
      <c r="W2868" s="30" t="s">
        <v>30733</v>
      </c>
      <c r="X2868" s="30" t="s">
        <v>30733</v>
      </c>
      <c r="Y2868" s="30" t="s">
        <v>30733</v>
      </c>
      <c r="Z2868" s="30" t="s">
        <v>30733</v>
      </c>
      <c r="AA2868" s="31" t="s">
        <v>30791</v>
      </c>
    </row>
    <row r="2869" spans="1:27" x14ac:dyDescent="0.3">
      <c r="A2869" s="28" t="s">
        <v>19947</v>
      </c>
      <c r="B2869" s="28" t="s">
        <v>25663</v>
      </c>
      <c r="C2869" s="28" t="s">
        <v>14893</v>
      </c>
      <c r="D2869" s="28" t="s">
        <v>11474</v>
      </c>
      <c r="E2869" s="28" t="s">
        <v>11246</v>
      </c>
      <c r="F2869" s="28" t="s">
        <v>26063</v>
      </c>
      <c r="G2869" s="28" t="s">
        <v>28338</v>
      </c>
      <c r="H2869" s="28" t="s">
        <v>25662</v>
      </c>
      <c r="I2869" s="28">
        <v>0</v>
      </c>
      <c r="J2869" s="28">
        <v>1</v>
      </c>
      <c r="K2869" s="28">
        <v>0</v>
      </c>
      <c r="L2869" s="28">
        <v>0</v>
      </c>
      <c r="M2869" s="28">
        <v>0</v>
      </c>
      <c r="N2869" s="28">
        <v>3</v>
      </c>
      <c r="O2869" s="28">
        <v>6</v>
      </c>
      <c r="P2869">
        <f>VLOOKUP($A2869,'Item Detail'!$A$2:$G$4956,7,0)</f>
        <v>1</v>
      </c>
      <c r="Q2869" s="30" t="s">
        <v>30753</v>
      </c>
      <c r="R2869" s="30" t="s">
        <v>30730</v>
      </c>
      <c r="S2869" s="30" t="s">
        <v>30737</v>
      </c>
      <c r="T2869" s="30" t="s">
        <v>30731</v>
      </c>
      <c r="U2869" s="30" t="s">
        <v>30756</v>
      </c>
      <c r="V2869" s="30" t="s">
        <v>30738</v>
      </c>
      <c r="W2869" s="30" t="s">
        <v>30738</v>
      </c>
      <c r="X2869" s="30" t="s">
        <v>30738</v>
      </c>
      <c r="Y2869" s="30" t="s">
        <v>30738</v>
      </c>
      <c r="Z2869" s="30" t="s">
        <v>30738</v>
      </c>
      <c r="AA2869" s="31" t="s">
        <v>30789</v>
      </c>
    </row>
    <row r="2870" spans="1:27" x14ac:dyDescent="0.3">
      <c r="A2870" s="28" t="s">
        <v>20861</v>
      </c>
      <c r="B2870" s="28" t="s">
        <v>25716</v>
      </c>
      <c r="C2870" s="28" t="s">
        <v>20862</v>
      </c>
      <c r="D2870" s="28" t="s">
        <v>11810</v>
      </c>
      <c r="E2870" s="28" t="s">
        <v>11343</v>
      </c>
      <c r="F2870" s="28" t="s">
        <v>25742</v>
      </c>
      <c r="G2870" s="28" t="s">
        <v>28339</v>
      </c>
      <c r="H2870" s="28" t="s">
        <v>25665</v>
      </c>
      <c r="I2870" s="28">
        <v>0</v>
      </c>
      <c r="J2870" s="28">
        <v>0</v>
      </c>
      <c r="K2870" s="28">
        <v>0</v>
      </c>
      <c r="L2870" s="28">
        <v>0</v>
      </c>
      <c r="M2870" s="28">
        <v>1</v>
      </c>
      <c r="N2870" s="28">
        <v>3</v>
      </c>
      <c r="O2870" s="28">
        <v>6</v>
      </c>
      <c r="P2870">
        <f>VLOOKUP($A2870,'Item Detail'!$A$2:$G$4956,7,0)</f>
        <v>1</v>
      </c>
      <c r="Q2870" s="30" t="s">
        <v>30753</v>
      </c>
      <c r="R2870" s="30" t="s">
        <v>30730</v>
      </c>
      <c r="S2870" s="30" t="s">
        <v>30737</v>
      </c>
      <c r="T2870" s="30" t="s">
        <v>30731</v>
      </c>
      <c r="U2870" s="30" t="s">
        <v>30751</v>
      </c>
      <c r="V2870" s="30" t="s">
        <v>30738</v>
      </c>
      <c r="W2870" s="30" t="s">
        <v>30738</v>
      </c>
      <c r="X2870" s="30" t="s">
        <v>30738</v>
      </c>
      <c r="Y2870" s="30" t="s">
        <v>30738</v>
      </c>
      <c r="Z2870" s="30" t="s">
        <v>30738</v>
      </c>
      <c r="AA2870" s="31" t="s">
        <v>30789</v>
      </c>
    </row>
    <row r="2871" spans="1:27" x14ac:dyDescent="0.3">
      <c r="A2871" s="28" t="s">
        <v>4080</v>
      </c>
      <c r="B2871" s="28" t="s">
        <v>25668</v>
      </c>
      <c r="C2871" s="28" t="s">
        <v>24765</v>
      </c>
      <c r="D2871" s="28" t="s">
        <v>20629</v>
      </c>
      <c r="E2871" s="28" t="s">
        <v>10695</v>
      </c>
      <c r="F2871" s="28" t="s">
        <v>4082</v>
      </c>
      <c r="G2871" s="28" t="s">
        <v>28340</v>
      </c>
      <c r="H2871" s="28" t="s">
        <v>25706</v>
      </c>
      <c r="I2871" s="28">
        <v>0</v>
      </c>
      <c r="J2871" s="28">
        <v>0</v>
      </c>
      <c r="K2871" s="28">
        <v>0</v>
      </c>
      <c r="L2871" s="28">
        <v>0</v>
      </c>
      <c r="M2871" s="28">
        <v>1</v>
      </c>
      <c r="N2871" s="28">
        <v>3</v>
      </c>
      <c r="O2871" s="28">
        <v>6</v>
      </c>
      <c r="P2871">
        <f>VLOOKUP($A2871,'Item Detail'!$A$2:$G$4956,7,0)</f>
        <v>1</v>
      </c>
      <c r="Q2871" s="30" t="s">
        <v>30748</v>
      </c>
      <c r="R2871" s="30" t="s">
        <v>30730</v>
      </c>
      <c r="S2871" s="30" t="s">
        <v>30749</v>
      </c>
      <c r="T2871" s="30" t="s">
        <v>30731</v>
      </c>
      <c r="U2871" s="30" t="s">
        <v>30731</v>
      </c>
      <c r="V2871" s="30" t="s">
        <v>30733</v>
      </c>
      <c r="W2871" s="30" t="s">
        <v>30733</v>
      </c>
      <c r="X2871" s="30" t="s">
        <v>30733</v>
      </c>
      <c r="Y2871" s="30" t="s">
        <v>30733</v>
      </c>
      <c r="Z2871" s="30" t="s">
        <v>30733</v>
      </c>
      <c r="AA2871" s="31" t="s">
        <v>30790</v>
      </c>
    </row>
    <row r="2872" spans="1:27" x14ac:dyDescent="0.3">
      <c r="A2872" s="28" t="s">
        <v>20343</v>
      </c>
      <c r="B2872" s="28" t="s">
        <v>25797</v>
      </c>
      <c r="C2872" s="28" t="s">
        <v>20344</v>
      </c>
      <c r="D2872" s="28" t="s">
        <v>20345</v>
      </c>
      <c r="E2872" s="28" t="s">
        <v>20346</v>
      </c>
      <c r="F2872" s="28" t="s">
        <v>20347</v>
      </c>
      <c r="G2872" s="28" t="s">
        <v>28341</v>
      </c>
      <c r="H2872" s="28" t="s">
        <v>25670</v>
      </c>
      <c r="I2872" s="28">
        <v>0</v>
      </c>
      <c r="J2872" s="28">
        <v>0</v>
      </c>
      <c r="K2872" s="28">
        <v>0</v>
      </c>
      <c r="L2872" s="28">
        <v>1</v>
      </c>
      <c r="M2872" s="28">
        <v>0</v>
      </c>
      <c r="N2872" s="28">
        <v>3</v>
      </c>
      <c r="O2872" s="28">
        <v>6</v>
      </c>
      <c r="P2872">
        <f>VLOOKUP($A2872,'Item Detail'!$A$2:$G$4956,7,0)</f>
        <v>1</v>
      </c>
      <c r="Q2872" s="30" t="s">
        <v>30750</v>
      </c>
      <c r="R2872" s="30" t="s">
        <v>30730</v>
      </c>
      <c r="S2872" s="30" t="s">
        <v>30737</v>
      </c>
      <c r="T2872" s="30" t="s">
        <v>30731</v>
      </c>
      <c r="U2872" s="30" t="s">
        <v>30731</v>
      </c>
      <c r="V2872" s="30" t="s">
        <v>30738</v>
      </c>
      <c r="W2872" s="30" t="s">
        <v>30733</v>
      </c>
      <c r="X2872" s="30" t="s">
        <v>30738</v>
      </c>
      <c r="Y2872" s="30" t="s">
        <v>30733</v>
      </c>
      <c r="Z2872" s="30" t="s">
        <v>30733</v>
      </c>
      <c r="AA2872" s="31" t="s">
        <v>30791</v>
      </c>
    </row>
    <row r="2873" spans="1:27" x14ac:dyDescent="0.3">
      <c r="A2873" s="28" t="s">
        <v>9856</v>
      </c>
      <c r="B2873" s="28" t="s">
        <v>25687</v>
      </c>
      <c r="C2873" s="28" t="s">
        <v>16389</v>
      </c>
      <c r="D2873" s="28" t="s">
        <v>10485</v>
      </c>
      <c r="E2873" s="28" t="s">
        <v>10892</v>
      </c>
      <c r="F2873" s="28" t="s">
        <v>6916</v>
      </c>
      <c r="G2873" s="28" t="s">
        <v>28342</v>
      </c>
      <c r="H2873" s="28" t="s">
        <v>25657</v>
      </c>
      <c r="I2873" s="28">
        <v>0</v>
      </c>
      <c r="J2873" s="28">
        <v>0</v>
      </c>
      <c r="K2873" s="28">
        <v>0</v>
      </c>
      <c r="L2873" s="28">
        <v>0</v>
      </c>
      <c r="M2873" s="28">
        <v>1</v>
      </c>
      <c r="N2873" s="28">
        <v>3</v>
      </c>
      <c r="O2873" s="28">
        <v>6</v>
      </c>
      <c r="P2873">
        <f>VLOOKUP($A2873,'Item Detail'!$A$2:$G$4956,7,0)</f>
        <v>1</v>
      </c>
      <c r="Q2873" s="30" t="s">
        <v>30729</v>
      </c>
      <c r="R2873" s="30" t="s">
        <v>30730</v>
      </c>
      <c r="S2873" s="30" t="s">
        <v>5361</v>
      </c>
      <c r="T2873" s="30" t="s">
        <v>30731</v>
      </c>
      <c r="U2873" s="30" t="s">
        <v>30731</v>
      </c>
      <c r="V2873" s="30" t="s">
        <v>30733</v>
      </c>
      <c r="W2873" s="30" t="s">
        <v>30733</v>
      </c>
      <c r="X2873" s="30" t="s">
        <v>30733</v>
      </c>
      <c r="Y2873" s="30" t="s">
        <v>30733</v>
      </c>
      <c r="Z2873" s="30" t="s">
        <v>30733</v>
      </c>
      <c r="AA2873" s="31" t="s">
        <v>30790</v>
      </c>
    </row>
    <row r="2874" spans="1:27" x14ac:dyDescent="0.3">
      <c r="A2874" s="28" t="s">
        <v>24897</v>
      </c>
      <c r="B2874" s="28" t="s">
        <v>25797</v>
      </c>
      <c r="C2874" s="28" t="s">
        <v>24898</v>
      </c>
      <c r="D2874" s="28" t="s">
        <v>24899</v>
      </c>
      <c r="E2874" s="28" t="s">
        <v>24900</v>
      </c>
      <c r="F2874" s="28" t="s">
        <v>24901</v>
      </c>
      <c r="G2874" s="28" t="s">
        <v>28343</v>
      </c>
      <c r="H2874" s="28" t="s">
        <v>25670</v>
      </c>
      <c r="I2874" s="28">
        <v>0</v>
      </c>
      <c r="J2874" s="28">
        <v>0</v>
      </c>
      <c r="K2874" s="28">
        <v>0</v>
      </c>
      <c r="L2874" s="28">
        <v>0</v>
      </c>
      <c r="M2874" s="28">
        <v>1</v>
      </c>
      <c r="N2874" s="28">
        <v>3</v>
      </c>
      <c r="O2874" s="28">
        <v>6</v>
      </c>
      <c r="P2874">
        <f>VLOOKUP($A2874,'Item Detail'!$A$2:$G$4956,7,0)</f>
        <v>1</v>
      </c>
      <c r="Q2874" s="30" t="s">
        <v>30759</v>
      </c>
      <c r="R2874" s="30" t="s">
        <v>30730</v>
      </c>
      <c r="S2874" s="30" t="s">
        <v>30737</v>
      </c>
      <c r="T2874" s="30" t="s">
        <v>30731</v>
      </c>
      <c r="U2874" s="30" t="s">
        <v>30731</v>
      </c>
      <c r="V2874" s="30" t="s">
        <v>30738</v>
      </c>
      <c r="W2874" s="30" t="s">
        <v>30738</v>
      </c>
      <c r="X2874" s="30" t="s">
        <v>30738</v>
      </c>
      <c r="Y2874" s="30" t="s">
        <v>30738</v>
      </c>
      <c r="Z2874" s="30" t="s">
        <v>30733</v>
      </c>
      <c r="AA2874" s="31" t="s">
        <v>30791</v>
      </c>
    </row>
    <row r="2875" spans="1:27" x14ac:dyDescent="0.3">
      <c r="A2875" s="28" t="s">
        <v>4077</v>
      </c>
      <c r="B2875" s="28" t="s">
        <v>25755</v>
      </c>
      <c r="C2875" s="28" t="s">
        <v>18734</v>
      </c>
      <c r="D2875" s="28" t="s">
        <v>18735</v>
      </c>
      <c r="E2875" s="28" t="s">
        <v>14081</v>
      </c>
      <c r="F2875" s="28" t="s">
        <v>25756</v>
      </c>
      <c r="G2875" s="28" t="s">
        <v>28344</v>
      </c>
      <c r="H2875" s="28" t="s">
        <v>25706</v>
      </c>
      <c r="I2875" s="28">
        <v>0</v>
      </c>
      <c r="J2875" s="28">
        <v>0</v>
      </c>
      <c r="K2875" s="28">
        <v>0</v>
      </c>
      <c r="L2875" s="28">
        <v>0</v>
      </c>
      <c r="M2875" s="28">
        <v>1</v>
      </c>
      <c r="N2875" s="28">
        <v>3</v>
      </c>
      <c r="O2875" s="28">
        <v>6</v>
      </c>
      <c r="P2875">
        <f>VLOOKUP($A2875,'Item Detail'!$A$2:$G$4956,7,0)</f>
        <v>1</v>
      </c>
      <c r="Q2875" s="30" t="s">
        <v>30748</v>
      </c>
      <c r="R2875" s="30" t="s">
        <v>30730</v>
      </c>
      <c r="S2875" s="30" t="s">
        <v>30749</v>
      </c>
      <c r="T2875" s="30" t="s">
        <v>30731</v>
      </c>
      <c r="U2875" s="30" t="s">
        <v>30731</v>
      </c>
      <c r="V2875" s="30" t="s">
        <v>30733</v>
      </c>
      <c r="W2875" s="30" t="s">
        <v>30733</v>
      </c>
      <c r="X2875" s="30" t="s">
        <v>30733</v>
      </c>
      <c r="Y2875" s="30" t="s">
        <v>30733</v>
      </c>
      <c r="Z2875" s="30" t="s">
        <v>30733</v>
      </c>
      <c r="AA2875" s="31" t="s">
        <v>30790</v>
      </c>
    </row>
    <row r="2876" spans="1:27" x14ac:dyDescent="0.3">
      <c r="A2876" s="28" t="s">
        <v>21271</v>
      </c>
      <c r="B2876" s="28" t="s">
        <v>25900</v>
      </c>
      <c r="C2876" s="28" t="s">
        <v>21272</v>
      </c>
      <c r="D2876" s="28" t="s">
        <v>21273</v>
      </c>
      <c r="E2876" s="28" t="s">
        <v>10507</v>
      </c>
      <c r="F2876" s="28" t="s">
        <v>2092</v>
      </c>
      <c r="G2876" s="28" t="s">
        <v>28345</v>
      </c>
      <c r="H2876" s="28" t="s">
        <v>25665</v>
      </c>
      <c r="I2876" s="28">
        <v>0</v>
      </c>
      <c r="J2876" s="28">
        <v>0</v>
      </c>
      <c r="K2876" s="28">
        <v>0</v>
      </c>
      <c r="L2876" s="28">
        <v>1</v>
      </c>
      <c r="M2876" s="28">
        <v>0</v>
      </c>
      <c r="N2876" s="28">
        <v>3</v>
      </c>
      <c r="O2876" s="28">
        <v>6</v>
      </c>
      <c r="P2876">
        <f>VLOOKUP($A2876,'Item Detail'!$A$2:$G$4956,7,0)</f>
        <v>1</v>
      </c>
      <c r="Q2876" s="30" t="s">
        <v>30745</v>
      </c>
      <c r="R2876" s="30" t="s">
        <v>30730</v>
      </c>
      <c r="S2876" s="30" t="s">
        <v>30737</v>
      </c>
      <c r="T2876" s="30" t="s">
        <v>30731</v>
      </c>
      <c r="U2876" s="30" t="s">
        <v>30751</v>
      </c>
      <c r="V2876" s="30" t="s">
        <v>30738</v>
      </c>
      <c r="W2876" s="30" t="s">
        <v>30738</v>
      </c>
      <c r="X2876" s="30" t="s">
        <v>30738</v>
      </c>
      <c r="Y2876" s="30" t="s">
        <v>30738</v>
      </c>
      <c r="Z2876" s="30" t="s">
        <v>30738</v>
      </c>
      <c r="AA2876" s="31" t="s">
        <v>30789</v>
      </c>
    </row>
    <row r="2877" spans="1:27" x14ac:dyDescent="0.3">
      <c r="A2877" s="28" t="s">
        <v>16292</v>
      </c>
      <c r="B2877" s="28" t="s">
        <v>25755</v>
      </c>
      <c r="C2877" s="28" t="s">
        <v>16293</v>
      </c>
      <c r="D2877" s="28" t="s">
        <v>16294</v>
      </c>
      <c r="E2877" s="28" t="s">
        <v>10507</v>
      </c>
      <c r="F2877" s="28" t="s">
        <v>25756</v>
      </c>
      <c r="G2877" s="28" t="s">
        <v>28346</v>
      </c>
      <c r="H2877" s="28" t="s">
        <v>25670</v>
      </c>
      <c r="I2877" s="28">
        <v>0</v>
      </c>
      <c r="J2877" s="28">
        <v>0</v>
      </c>
      <c r="K2877" s="28">
        <v>0</v>
      </c>
      <c r="L2877" s="28">
        <v>1</v>
      </c>
      <c r="M2877" s="28">
        <v>0</v>
      </c>
      <c r="N2877" s="28">
        <v>3</v>
      </c>
      <c r="O2877" s="28">
        <v>6</v>
      </c>
      <c r="P2877">
        <f>VLOOKUP($A2877,'Item Detail'!$A$2:$G$4956,7,0)</f>
        <v>1</v>
      </c>
      <c r="Q2877" s="30" t="s">
        <v>30745</v>
      </c>
      <c r="R2877" s="30" t="s">
        <v>30730</v>
      </c>
      <c r="S2877" s="30" t="s">
        <v>30737</v>
      </c>
      <c r="T2877" s="30" t="s">
        <v>30731</v>
      </c>
      <c r="U2877" s="30" t="s">
        <v>30731</v>
      </c>
      <c r="V2877" s="30" t="s">
        <v>30738</v>
      </c>
      <c r="W2877" s="30" t="s">
        <v>30738</v>
      </c>
      <c r="X2877" s="30" t="s">
        <v>30738</v>
      </c>
      <c r="Y2877" s="30" t="s">
        <v>30733</v>
      </c>
      <c r="Z2877" s="30" t="s">
        <v>30738</v>
      </c>
      <c r="AA2877" s="31" t="s">
        <v>30791</v>
      </c>
    </row>
    <row r="2878" spans="1:27" x14ac:dyDescent="0.3">
      <c r="A2878" s="28" t="s">
        <v>25605</v>
      </c>
      <c r="B2878" s="28" t="s">
        <v>25900</v>
      </c>
      <c r="C2878" s="28" t="s">
        <v>25606</v>
      </c>
      <c r="D2878" s="28" t="s">
        <v>25607</v>
      </c>
      <c r="E2878" s="28" t="s">
        <v>10507</v>
      </c>
      <c r="F2878" s="28" t="s">
        <v>25901</v>
      </c>
      <c r="G2878" s="28" t="s">
        <v>28347</v>
      </c>
      <c r="H2878" s="28" t="s">
        <v>25670</v>
      </c>
      <c r="I2878" s="28">
        <v>0</v>
      </c>
      <c r="J2878" s="28">
        <v>0</v>
      </c>
      <c r="K2878" s="28">
        <v>1</v>
      </c>
      <c r="L2878" s="28">
        <v>0</v>
      </c>
      <c r="M2878" s="28">
        <v>0</v>
      </c>
      <c r="N2878" s="28">
        <v>3</v>
      </c>
      <c r="O2878" s="28">
        <v>6</v>
      </c>
      <c r="P2878">
        <f>VLOOKUP($A2878,'Item Detail'!$A$2:$G$4956,7,0)</f>
        <v>1</v>
      </c>
      <c r="Q2878" s="30" t="s">
        <v>30750</v>
      </c>
      <c r="R2878" s="30" t="s">
        <v>30730</v>
      </c>
      <c r="S2878" s="30" t="s">
        <v>30737</v>
      </c>
      <c r="T2878" s="30" t="s">
        <v>30731</v>
      </c>
      <c r="U2878" s="30" t="s">
        <v>30731</v>
      </c>
      <c r="V2878" s="30" t="s">
        <v>30738</v>
      </c>
      <c r="W2878" s="30" t="s">
        <v>30733</v>
      </c>
      <c r="X2878" s="30" t="s">
        <v>30733</v>
      </c>
      <c r="Y2878" s="30" t="s">
        <v>30733</v>
      </c>
      <c r="Z2878" s="30" t="s">
        <v>30733</v>
      </c>
      <c r="AA2878" s="31" t="s">
        <v>30791</v>
      </c>
    </row>
    <row r="2879" spans="1:27" x14ac:dyDescent="0.3">
      <c r="A2879" s="28" t="s">
        <v>3451</v>
      </c>
      <c r="B2879" s="28" t="s">
        <v>25671</v>
      </c>
      <c r="C2879" s="28" t="s">
        <v>18000</v>
      </c>
      <c r="D2879" s="28" t="s">
        <v>14576</v>
      </c>
      <c r="E2879" s="28" t="s">
        <v>10507</v>
      </c>
      <c r="F2879" s="28" t="s">
        <v>2146</v>
      </c>
      <c r="G2879" s="28" t="s">
        <v>28348</v>
      </c>
      <c r="H2879" s="28" t="s">
        <v>25706</v>
      </c>
      <c r="I2879" s="28">
        <v>0</v>
      </c>
      <c r="J2879" s="28">
        <v>0</v>
      </c>
      <c r="K2879" s="28">
        <v>1</v>
      </c>
      <c r="L2879" s="28">
        <v>0</v>
      </c>
      <c r="M2879" s="28">
        <v>0</v>
      </c>
      <c r="N2879" s="28">
        <v>3</v>
      </c>
      <c r="O2879" s="28">
        <v>6</v>
      </c>
      <c r="P2879">
        <f>VLOOKUP($A2879,'Item Detail'!$A$2:$G$4956,7,0)</f>
        <v>1</v>
      </c>
      <c r="Q2879" s="30" t="s">
        <v>30748</v>
      </c>
      <c r="R2879" s="30" t="s">
        <v>30730</v>
      </c>
      <c r="S2879" s="30" t="s">
        <v>30749</v>
      </c>
      <c r="T2879" s="30" t="s">
        <v>30731</v>
      </c>
      <c r="U2879" s="30" t="s">
        <v>30731</v>
      </c>
      <c r="V2879" s="30" t="s">
        <v>30733</v>
      </c>
      <c r="W2879" s="30" t="s">
        <v>30733</v>
      </c>
      <c r="X2879" s="30" t="s">
        <v>30733</v>
      </c>
      <c r="Y2879" s="30" t="s">
        <v>30733</v>
      </c>
      <c r="Z2879" s="30" t="s">
        <v>30733</v>
      </c>
      <c r="AA2879" s="31" t="s">
        <v>30790</v>
      </c>
    </row>
    <row r="2880" spans="1:27" x14ac:dyDescent="0.3">
      <c r="A2880" s="28" t="s">
        <v>22736</v>
      </c>
      <c r="B2880" s="28" t="s">
        <v>25900</v>
      </c>
      <c r="C2880" s="28" t="s">
        <v>22737</v>
      </c>
      <c r="D2880" s="28" t="s">
        <v>16306</v>
      </c>
      <c r="E2880" s="28" t="s">
        <v>11144</v>
      </c>
      <c r="F2880" s="28" t="s">
        <v>7602</v>
      </c>
      <c r="G2880" s="28" t="s">
        <v>28349</v>
      </c>
      <c r="H2880" s="28" t="s">
        <v>25665</v>
      </c>
      <c r="I2880" s="28">
        <v>0</v>
      </c>
      <c r="J2880" s="28">
        <v>0</v>
      </c>
      <c r="K2880" s="28">
        <v>0</v>
      </c>
      <c r="L2880" s="28">
        <v>1</v>
      </c>
      <c r="M2880" s="28">
        <v>0</v>
      </c>
      <c r="N2880" s="28">
        <v>3</v>
      </c>
      <c r="O2880" s="28">
        <v>6</v>
      </c>
      <c r="P2880">
        <f>VLOOKUP($A2880,'Item Detail'!$A$2:$G$4956,7,0)</f>
        <v>1</v>
      </c>
      <c r="Q2880" s="30" t="s">
        <v>30753</v>
      </c>
      <c r="R2880" s="30" t="s">
        <v>30730</v>
      </c>
      <c r="S2880" s="30" t="s">
        <v>30737</v>
      </c>
      <c r="T2880" s="30" t="s">
        <v>30731</v>
      </c>
      <c r="U2880" s="30" t="s">
        <v>30731</v>
      </c>
      <c r="V2880" s="30" t="s">
        <v>30738</v>
      </c>
      <c r="W2880" s="30" t="s">
        <v>30738</v>
      </c>
      <c r="X2880" s="30" t="s">
        <v>30738</v>
      </c>
      <c r="Y2880" s="30" t="s">
        <v>30738</v>
      </c>
      <c r="Z2880" s="30" t="s">
        <v>30738</v>
      </c>
      <c r="AA2880" s="31" t="s">
        <v>30789</v>
      </c>
    </row>
    <row r="2881" spans="1:27" x14ac:dyDescent="0.3">
      <c r="A2881" s="28" t="s">
        <v>16304</v>
      </c>
      <c r="B2881" s="28" t="s">
        <v>25900</v>
      </c>
      <c r="C2881" s="28" t="s">
        <v>16305</v>
      </c>
      <c r="D2881" s="28" t="s">
        <v>16306</v>
      </c>
      <c r="E2881" s="28" t="s">
        <v>11144</v>
      </c>
      <c r="F2881" s="28" t="s">
        <v>7602</v>
      </c>
      <c r="G2881" s="28" t="s">
        <v>28350</v>
      </c>
      <c r="H2881" s="28" t="s">
        <v>25665</v>
      </c>
      <c r="I2881" s="28">
        <v>0</v>
      </c>
      <c r="J2881" s="28">
        <v>0</v>
      </c>
      <c r="K2881" s="28">
        <v>0</v>
      </c>
      <c r="L2881" s="28">
        <v>1</v>
      </c>
      <c r="M2881" s="28">
        <v>0</v>
      </c>
      <c r="N2881" s="28">
        <v>3</v>
      </c>
      <c r="O2881" s="28">
        <v>6</v>
      </c>
      <c r="P2881">
        <f>VLOOKUP($A2881,'Item Detail'!$A$2:$G$4956,7,0)</f>
        <v>1</v>
      </c>
      <c r="Q2881" s="30" t="s">
        <v>30753</v>
      </c>
      <c r="R2881" s="30" t="s">
        <v>30730</v>
      </c>
      <c r="S2881" s="30" t="s">
        <v>30737</v>
      </c>
      <c r="T2881" s="30" t="s">
        <v>30731</v>
      </c>
      <c r="U2881" s="30" t="s">
        <v>30731</v>
      </c>
      <c r="V2881" s="30" t="s">
        <v>30738</v>
      </c>
      <c r="W2881" s="30" t="s">
        <v>30738</v>
      </c>
      <c r="X2881" s="30" t="s">
        <v>30738</v>
      </c>
      <c r="Y2881" s="30" t="s">
        <v>30738</v>
      </c>
      <c r="Z2881" s="30" t="s">
        <v>30738</v>
      </c>
      <c r="AA2881" s="31" t="s">
        <v>30789</v>
      </c>
    </row>
    <row r="2882" spans="1:27" x14ac:dyDescent="0.3">
      <c r="A2882" s="28" t="s">
        <v>20058</v>
      </c>
      <c r="B2882" s="28" t="s">
        <v>25666</v>
      </c>
      <c r="C2882" s="28" t="s">
        <v>20059</v>
      </c>
      <c r="D2882" s="28" t="s">
        <v>12156</v>
      </c>
      <c r="E2882" s="28" t="s">
        <v>10584</v>
      </c>
      <c r="F2882" s="28" t="s">
        <v>2269</v>
      </c>
      <c r="G2882" s="28" t="s">
        <v>28351</v>
      </c>
      <c r="H2882" s="28" t="s">
        <v>25665</v>
      </c>
      <c r="I2882" s="28">
        <v>0</v>
      </c>
      <c r="J2882" s="28">
        <v>1</v>
      </c>
      <c r="K2882" s="28">
        <v>0</v>
      </c>
      <c r="L2882" s="28">
        <v>0</v>
      </c>
      <c r="M2882" s="28">
        <v>0</v>
      </c>
      <c r="N2882" s="28">
        <v>3</v>
      </c>
      <c r="O2882" s="28">
        <v>6</v>
      </c>
      <c r="P2882">
        <f>VLOOKUP($A2882,'Item Detail'!$A$2:$G$4956,7,0)</f>
        <v>1</v>
      </c>
      <c r="Q2882" s="30" t="s">
        <v>30745</v>
      </c>
      <c r="R2882" s="30" t="s">
        <v>30730</v>
      </c>
      <c r="S2882" s="30" t="s">
        <v>30737</v>
      </c>
      <c r="T2882" s="30" t="s">
        <v>30731</v>
      </c>
      <c r="U2882" s="30" t="s">
        <v>30747</v>
      </c>
      <c r="V2882" s="30" t="s">
        <v>30738</v>
      </c>
      <c r="W2882" s="30" t="s">
        <v>30738</v>
      </c>
      <c r="X2882" s="30" t="s">
        <v>30738</v>
      </c>
      <c r="Y2882" s="30" t="s">
        <v>30738</v>
      </c>
      <c r="Z2882" s="30" t="s">
        <v>30738</v>
      </c>
      <c r="AA2882" s="31" t="s">
        <v>30789</v>
      </c>
    </row>
    <row r="2883" spans="1:27" x14ac:dyDescent="0.3">
      <c r="A2883" s="28" t="s">
        <v>17209</v>
      </c>
      <c r="B2883" s="28" t="s">
        <v>25666</v>
      </c>
      <c r="C2883" s="28" t="s">
        <v>17210</v>
      </c>
      <c r="D2883" s="28" t="s">
        <v>12156</v>
      </c>
      <c r="E2883" s="28" t="s">
        <v>10584</v>
      </c>
      <c r="F2883" s="28" t="s">
        <v>2269</v>
      </c>
      <c r="G2883" s="28" t="s">
        <v>28352</v>
      </c>
      <c r="H2883" s="28" t="s">
        <v>25662</v>
      </c>
      <c r="I2883" s="28">
        <v>0</v>
      </c>
      <c r="J2883" s="28">
        <v>0</v>
      </c>
      <c r="K2883" s="28">
        <v>1</v>
      </c>
      <c r="L2883" s="28">
        <v>0</v>
      </c>
      <c r="M2883" s="28">
        <v>0</v>
      </c>
      <c r="N2883" s="28">
        <v>3</v>
      </c>
      <c r="O2883" s="28">
        <v>6</v>
      </c>
      <c r="P2883">
        <f>VLOOKUP($A2883,'Item Detail'!$A$2:$G$4956,7,0)</f>
        <v>1</v>
      </c>
      <c r="Q2883" s="30" t="s">
        <v>30759</v>
      </c>
      <c r="R2883" s="30" t="s">
        <v>30730</v>
      </c>
      <c r="S2883" s="30" t="s">
        <v>30737</v>
      </c>
      <c r="T2883" s="30" t="s">
        <v>30731</v>
      </c>
      <c r="U2883" s="30" t="s">
        <v>30747</v>
      </c>
      <c r="V2883" s="30" t="s">
        <v>30738</v>
      </c>
      <c r="W2883" s="30" t="s">
        <v>30738</v>
      </c>
      <c r="X2883" s="30" t="s">
        <v>30738</v>
      </c>
      <c r="Y2883" s="30" t="s">
        <v>30738</v>
      </c>
      <c r="Z2883" s="30" t="s">
        <v>30738</v>
      </c>
      <c r="AA2883" s="31" t="s">
        <v>30789</v>
      </c>
    </row>
    <row r="2884" spans="1:27" x14ac:dyDescent="0.3">
      <c r="A2884" s="28" t="s">
        <v>16817</v>
      </c>
      <c r="B2884" s="28" t="s">
        <v>25666</v>
      </c>
      <c r="C2884" s="28" t="s">
        <v>16818</v>
      </c>
      <c r="D2884" s="28" t="s">
        <v>12949</v>
      </c>
      <c r="E2884" s="28" t="s">
        <v>10584</v>
      </c>
      <c r="F2884" s="28" t="s">
        <v>2269</v>
      </c>
      <c r="G2884" s="28" t="s">
        <v>28353</v>
      </c>
      <c r="H2884" s="28" t="s">
        <v>25665</v>
      </c>
      <c r="I2884" s="28">
        <v>0</v>
      </c>
      <c r="J2884" s="28">
        <v>0</v>
      </c>
      <c r="K2884" s="28">
        <v>1</v>
      </c>
      <c r="L2884" s="28">
        <v>0</v>
      </c>
      <c r="M2884" s="28">
        <v>0</v>
      </c>
      <c r="N2884" s="28">
        <v>3</v>
      </c>
      <c r="O2884" s="28">
        <v>6</v>
      </c>
      <c r="P2884">
        <f>VLOOKUP($A2884,'Item Detail'!$A$2:$G$4956,7,0)</f>
        <v>1</v>
      </c>
      <c r="Q2884" s="30" t="s">
        <v>30745</v>
      </c>
      <c r="R2884" s="30" t="s">
        <v>30730</v>
      </c>
      <c r="S2884" s="30" t="s">
        <v>30737</v>
      </c>
      <c r="T2884" s="30" t="s">
        <v>30731</v>
      </c>
      <c r="U2884" s="30" t="s">
        <v>30747</v>
      </c>
      <c r="V2884" s="30" t="s">
        <v>30738</v>
      </c>
      <c r="W2884" s="30" t="s">
        <v>30738</v>
      </c>
      <c r="X2884" s="30" t="s">
        <v>30738</v>
      </c>
      <c r="Y2884" s="30" t="s">
        <v>30738</v>
      </c>
      <c r="Z2884" s="30" t="s">
        <v>30738</v>
      </c>
      <c r="AA2884" s="31" t="s">
        <v>30789</v>
      </c>
    </row>
    <row r="2885" spans="1:27" x14ac:dyDescent="0.3">
      <c r="A2885" s="28" t="s">
        <v>18054</v>
      </c>
      <c r="B2885" s="28" t="s">
        <v>25666</v>
      </c>
      <c r="C2885" s="28" t="s">
        <v>18055</v>
      </c>
      <c r="D2885" s="28" t="s">
        <v>12584</v>
      </c>
      <c r="E2885" s="28" t="s">
        <v>12127</v>
      </c>
      <c r="F2885" s="28" t="s">
        <v>2269</v>
      </c>
      <c r="G2885" s="28" t="s">
        <v>28354</v>
      </c>
      <c r="H2885" s="28" t="s">
        <v>25665</v>
      </c>
      <c r="I2885" s="28">
        <v>0</v>
      </c>
      <c r="J2885" s="28">
        <v>0</v>
      </c>
      <c r="K2885" s="28">
        <v>0</v>
      </c>
      <c r="L2885" s="28">
        <v>0</v>
      </c>
      <c r="M2885" s="28">
        <v>1</v>
      </c>
      <c r="N2885" s="28">
        <v>3</v>
      </c>
      <c r="O2885" s="28">
        <v>6</v>
      </c>
      <c r="P2885">
        <f>VLOOKUP($A2885,'Item Detail'!$A$2:$G$4956,7,0)</f>
        <v>1</v>
      </c>
      <c r="Q2885" s="30" t="s">
        <v>30745</v>
      </c>
      <c r="R2885" s="30" t="s">
        <v>30730</v>
      </c>
      <c r="S2885" s="30" t="s">
        <v>30737</v>
      </c>
      <c r="T2885" s="30" t="s">
        <v>30731</v>
      </c>
      <c r="U2885" s="30" t="s">
        <v>30747</v>
      </c>
      <c r="V2885" s="30" t="s">
        <v>30738</v>
      </c>
      <c r="W2885" s="30" t="s">
        <v>30738</v>
      </c>
      <c r="X2885" s="30" t="s">
        <v>30738</v>
      </c>
      <c r="Y2885" s="30" t="s">
        <v>30738</v>
      </c>
      <c r="Z2885" s="30" t="s">
        <v>30738</v>
      </c>
      <c r="AA2885" s="31" t="s">
        <v>30789</v>
      </c>
    </row>
    <row r="2886" spans="1:27" x14ac:dyDescent="0.3">
      <c r="A2886" s="28" t="s">
        <v>9794</v>
      </c>
      <c r="B2886" s="28" t="s">
        <v>25687</v>
      </c>
      <c r="C2886" s="28" t="s">
        <v>9795</v>
      </c>
      <c r="D2886" s="28" t="s">
        <v>15301</v>
      </c>
      <c r="E2886" s="28" t="s">
        <v>15302</v>
      </c>
      <c r="F2886" s="28" t="s">
        <v>6916</v>
      </c>
      <c r="G2886" s="28" t="s">
        <v>28355</v>
      </c>
      <c r="H2886" s="28" t="s">
        <v>25657</v>
      </c>
      <c r="I2886" s="28">
        <v>0</v>
      </c>
      <c r="J2886" s="28">
        <v>0</v>
      </c>
      <c r="K2886" s="28">
        <v>0</v>
      </c>
      <c r="L2886" s="28">
        <v>0</v>
      </c>
      <c r="M2886" s="28">
        <v>1</v>
      </c>
      <c r="N2886" s="28">
        <v>3</v>
      </c>
      <c r="O2886" s="28">
        <v>6</v>
      </c>
      <c r="P2886">
        <f>VLOOKUP($A2886,'Item Detail'!$A$2:$G$4956,7,0)</f>
        <v>1</v>
      </c>
      <c r="Q2886" s="30" t="s">
        <v>30729</v>
      </c>
      <c r="R2886" s="30" t="s">
        <v>30730</v>
      </c>
      <c r="S2886" s="30" t="s">
        <v>5361</v>
      </c>
      <c r="T2886" s="30" t="s">
        <v>30731</v>
      </c>
      <c r="U2886" s="30" t="s">
        <v>30731</v>
      </c>
      <c r="V2886" s="30" t="s">
        <v>30733</v>
      </c>
      <c r="W2886" s="30" t="s">
        <v>30733</v>
      </c>
      <c r="X2886" s="30" t="s">
        <v>30733</v>
      </c>
      <c r="Y2886" s="30" t="s">
        <v>30733</v>
      </c>
      <c r="Z2886" s="30" t="s">
        <v>30733</v>
      </c>
      <c r="AA2886" s="31" t="s">
        <v>30790</v>
      </c>
    </row>
    <row r="2887" spans="1:27" x14ac:dyDescent="0.3">
      <c r="A2887" s="28" t="s">
        <v>4790</v>
      </c>
      <c r="B2887" s="28" t="s">
        <v>25671</v>
      </c>
      <c r="C2887" s="28" t="s">
        <v>20469</v>
      </c>
      <c r="D2887" s="28" t="s">
        <v>20470</v>
      </c>
      <c r="E2887" s="28" t="s">
        <v>11130</v>
      </c>
      <c r="F2887" s="28" t="s">
        <v>2215</v>
      </c>
      <c r="G2887" s="28" t="s">
        <v>28356</v>
      </c>
      <c r="H2887" s="28" t="s">
        <v>25706</v>
      </c>
      <c r="I2887" s="28">
        <v>0</v>
      </c>
      <c r="J2887" s="28">
        <v>0</v>
      </c>
      <c r="K2887" s="28">
        <v>0</v>
      </c>
      <c r="L2887" s="28">
        <v>1</v>
      </c>
      <c r="M2887" s="28">
        <v>0</v>
      </c>
      <c r="N2887" s="28">
        <v>3</v>
      </c>
      <c r="O2887" s="28">
        <v>6</v>
      </c>
      <c r="P2887">
        <f>VLOOKUP($A2887,'Item Detail'!$A$2:$G$4956,7,0)</f>
        <v>1</v>
      </c>
      <c r="Q2887" s="30" t="s">
        <v>30748</v>
      </c>
      <c r="R2887" s="30" t="s">
        <v>30730</v>
      </c>
      <c r="S2887" s="30" t="s">
        <v>30749</v>
      </c>
      <c r="T2887" s="30" t="s">
        <v>30731</v>
      </c>
      <c r="U2887" s="30" t="s">
        <v>30731</v>
      </c>
      <c r="V2887" s="30" t="s">
        <v>30733</v>
      </c>
      <c r="W2887" s="30" t="s">
        <v>30733</v>
      </c>
      <c r="X2887" s="30" t="s">
        <v>30733</v>
      </c>
      <c r="Y2887" s="30" t="s">
        <v>30733</v>
      </c>
      <c r="Z2887" s="30" t="s">
        <v>30733</v>
      </c>
      <c r="AA2887" s="31" t="s">
        <v>30790</v>
      </c>
    </row>
    <row r="2888" spans="1:27" x14ac:dyDescent="0.3">
      <c r="A2888" s="28" t="s">
        <v>15604</v>
      </c>
      <c r="B2888" s="28" t="s">
        <v>25666</v>
      </c>
      <c r="C2888" s="28" t="s">
        <v>15605</v>
      </c>
      <c r="D2888" s="28" t="s">
        <v>15606</v>
      </c>
      <c r="E2888" s="28" t="s">
        <v>10507</v>
      </c>
      <c r="F2888" s="28" t="s">
        <v>25838</v>
      </c>
      <c r="G2888" s="28" t="s">
        <v>28357</v>
      </c>
      <c r="H2888" s="28" t="s">
        <v>25665</v>
      </c>
      <c r="I2888" s="28">
        <v>0</v>
      </c>
      <c r="J2888" s="28">
        <v>1</v>
      </c>
      <c r="K2888" s="28">
        <v>0</v>
      </c>
      <c r="L2888" s="28">
        <v>0</v>
      </c>
      <c r="M2888" s="28">
        <v>0</v>
      </c>
      <c r="N2888" s="28">
        <v>3</v>
      </c>
      <c r="O2888" s="28">
        <v>6</v>
      </c>
      <c r="P2888">
        <f>VLOOKUP($A2888,'Item Detail'!$A$2:$G$4956,7,0)</f>
        <v>1</v>
      </c>
      <c r="Q2888" s="30" t="s">
        <v>30745</v>
      </c>
      <c r="R2888" s="30" t="s">
        <v>30730</v>
      </c>
      <c r="S2888" s="30" t="s">
        <v>30737</v>
      </c>
      <c r="T2888" s="30" t="s">
        <v>30731</v>
      </c>
      <c r="U2888" s="30" t="s">
        <v>30747</v>
      </c>
      <c r="V2888" s="30" t="s">
        <v>30738</v>
      </c>
      <c r="W2888" s="30" t="s">
        <v>30738</v>
      </c>
      <c r="X2888" s="30" t="s">
        <v>30738</v>
      </c>
      <c r="Y2888" s="30" t="s">
        <v>30738</v>
      </c>
      <c r="Z2888" s="30" t="s">
        <v>30738</v>
      </c>
      <c r="AA2888" s="31" t="s">
        <v>30789</v>
      </c>
    </row>
    <row r="2889" spans="1:27" x14ac:dyDescent="0.3">
      <c r="A2889" s="28" t="s">
        <v>23855</v>
      </c>
      <c r="B2889" s="28" t="s">
        <v>25655</v>
      </c>
      <c r="C2889" s="28" t="s">
        <v>23856</v>
      </c>
      <c r="D2889" s="28" t="s">
        <v>10485</v>
      </c>
      <c r="E2889" s="28" t="s">
        <v>10949</v>
      </c>
      <c r="F2889" s="28" t="s">
        <v>5501</v>
      </c>
      <c r="G2889" s="28" t="s">
        <v>28358</v>
      </c>
      <c r="H2889" s="28" t="s">
        <v>25665</v>
      </c>
      <c r="I2889" s="28">
        <v>1</v>
      </c>
      <c r="J2889" s="28">
        <v>0</v>
      </c>
      <c r="K2889" s="28">
        <v>0</v>
      </c>
      <c r="L2889" s="28">
        <v>0</v>
      </c>
      <c r="M2889" s="28">
        <v>0</v>
      </c>
      <c r="N2889" s="28">
        <v>3</v>
      </c>
      <c r="O2889" s="28">
        <v>6</v>
      </c>
      <c r="P2889">
        <f>VLOOKUP($A2889,'Item Detail'!$A$2:$G$4956,7,0)</f>
        <v>1</v>
      </c>
      <c r="Q2889" s="30" t="s">
        <v>30750</v>
      </c>
      <c r="R2889" s="30" t="s">
        <v>30730</v>
      </c>
      <c r="S2889" s="30" t="s">
        <v>30737</v>
      </c>
      <c r="T2889" s="30" t="s">
        <v>30731</v>
      </c>
      <c r="U2889" s="30" t="s">
        <v>30731</v>
      </c>
      <c r="V2889" s="30" t="s">
        <v>30738</v>
      </c>
      <c r="W2889" s="30" t="s">
        <v>30738</v>
      </c>
      <c r="X2889" s="30" t="s">
        <v>30738</v>
      </c>
      <c r="Y2889" s="30" t="s">
        <v>30738</v>
      </c>
      <c r="Z2889" s="30" t="s">
        <v>30738</v>
      </c>
      <c r="AA2889" s="31" t="s">
        <v>30789</v>
      </c>
    </row>
    <row r="2890" spans="1:27" x14ac:dyDescent="0.3">
      <c r="A2890" s="28" t="s">
        <v>15767</v>
      </c>
      <c r="B2890" s="28" t="s">
        <v>25900</v>
      </c>
      <c r="C2890" s="28" t="s">
        <v>15768</v>
      </c>
      <c r="D2890" s="28" t="s">
        <v>10485</v>
      </c>
      <c r="E2890" s="28" t="s">
        <v>10710</v>
      </c>
      <c r="F2890" s="28" t="s">
        <v>2085</v>
      </c>
      <c r="G2890" s="28" t="s">
        <v>28359</v>
      </c>
      <c r="H2890" s="28" t="s">
        <v>25665</v>
      </c>
      <c r="I2890" s="28">
        <v>0</v>
      </c>
      <c r="J2890" s="28">
        <v>1</v>
      </c>
      <c r="K2890" s="28">
        <v>0</v>
      </c>
      <c r="L2890" s="28">
        <v>0</v>
      </c>
      <c r="M2890" s="28">
        <v>0</v>
      </c>
      <c r="N2890" s="28">
        <v>3</v>
      </c>
      <c r="O2890" s="28">
        <v>6</v>
      </c>
      <c r="P2890">
        <f>VLOOKUP($A2890,'Item Detail'!$A$2:$G$4956,7,0)</f>
        <v>1</v>
      </c>
      <c r="Q2890" s="30" t="s">
        <v>30745</v>
      </c>
      <c r="R2890" s="30" t="s">
        <v>30730</v>
      </c>
      <c r="S2890" s="30" t="s">
        <v>30737</v>
      </c>
      <c r="T2890" s="30" t="s">
        <v>30731</v>
      </c>
      <c r="U2890" s="30" t="s">
        <v>30731</v>
      </c>
      <c r="V2890" s="30" t="s">
        <v>30738</v>
      </c>
      <c r="W2890" s="30" t="s">
        <v>30738</v>
      </c>
      <c r="X2890" s="30" t="s">
        <v>30738</v>
      </c>
      <c r="Y2890" s="30" t="s">
        <v>30738</v>
      </c>
      <c r="Z2890" s="30" t="s">
        <v>30738</v>
      </c>
      <c r="AA2890" s="31" t="s">
        <v>30789</v>
      </c>
    </row>
    <row r="2891" spans="1:27" x14ac:dyDescent="0.3">
      <c r="A2891" s="28" t="s">
        <v>15841</v>
      </c>
      <c r="B2891" s="28" t="s">
        <v>25900</v>
      </c>
      <c r="C2891" s="28" t="s">
        <v>15842</v>
      </c>
      <c r="D2891" s="28" t="s">
        <v>15843</v>
      </c>
      <c r="E2891" s="28" t="s">
        <v>10980</v>
      </c>
      <c r="F2891" s="28" t="s">
        <v>2085</v>
      </c>
      <c r="G2891" s="28" t="s">
        <v>28360</v>
      </c>
      <c r="H2891" s="28" t="s">
        <v>25670</v>
      </c>
      <c r="I2891" s="28">
        <v>0</v>
      </c>
      <c r="J2891" s="28">
        <v>1</v>
      </c>
      <c r="K2891" s="28">
        <v>0</v>
      </c>
      <c r="L2891" s="28">
        <v>0</v>
      </c>
      <c r="M2891" s="28">
        <v>0</v>
      </c>
      <c r="N2891" s="28">
        <v>3</v>
      </c>
      <c r="O2891" s="28">
        <v>6</v>
      </c>
      <c r="P2891">
        <f>VLOOKUP($A2891,'Item Detail'!$A$2:$G$4956,7,0)</f>
        <v>1</v>
      </c>
      <c r="Q2891" s="30" t="s">
        <v>30745</v>
      </c>
      <c r="R2891" s="30" t="s">
        <v>30730</v>
      </c>
      <c r="S2891" s="30" t="s">
        <v>30737</v>
      </c>
      <c r="T2891" s="30" t="s">
        <v>30731</v>
      </c>
      <c r="U2891" s="30" t="s">
        <v>30731</v>
      </c>
      <c r="V2891" s="30" t="s">
        <v>30738</v>
      </c>
      <c r="W2891" s="30" t="s">
        <v>30733</v>
      </c>
      <c r="X2891" s="30" t="s">
        <v>30738</v>
      </c>
      <c r="Y2891" s="30" t="s">
        <v>30733</v>
      </c>
      <c r="Z2891" s="30" t="s">
        <v>30733</v>
      </c>
      <c r="AA2891" s="31" t="s">
        <v>30791</v>
      </c>
    </row>
    <row r="2892" spans="1:27" x14ac:dyDescent="0.3">
      <c r="A2892" s="28" t="s">
        <v>24411</v>
      </c>
      <c r="B2892" s="28" t="s">
        <v>25655</v>
      </c>
      <c r="C2892" s="28" t="s">
        <v>24412</v>
      </c>
      <c r="D2892" s="28" t="s">
        <v>20916</v>
      </c>
      <c r="E2892" s="28" t="s">
        <v>24413</v>
      </c>
      <c r="F2892" s="28" t="s">
        <v>25786</v>
      </c>
      <c r="G2892" s="28" t="s">
        <v>28361</v>
      </c>
      <c r="H2892" s="28" t="s">
        <v>25665</v>
      </c>
      <c r="I2892" s="28">
        <v>0</v>
      </c>
      <c r="J2892" s="28">
        <v>0</v>
      </c>
      <c r="K2892" s="28">
        <v>0</v>
      </c>
      <c r="L2892" s="28">
        <v>0</v>
      </c>
      <c r="M2892" s="28">
        <v>1</v>
      </c>
      <c r="N2892" s="28">
        <v>3</v>
      </c>
      <c r="O2892" s="28">
        <v>6</v>
      </c>
      <c r="P2892">
        <f>VLOOKUP($A2892,'Item Detail'!$A$2:$G$4956,7,0)</f>
        <v>1</v>
      </c>
      <c r="Q2892" s="30" t="s">
        <v>30775</v>
      </c>
      <c r="R2892" s="30" t="s">
        <v>30730</v>
      </c>
      <c r="S2892" s="30" t="s">
        <v>30737</v>
      </c>
      <c r="T2892" s="30" t="s">
        <v>30731</v>
      </c>
      <c r="U2892" s="30" t="s">
        <v>30747</v>
      </c>
      <c r="V2892" s="30" t="s">
        <v>30738</v>
      </c>
      <c r="W2892" s="30" t="s">
        <v>30738</v>
      </c>
      <c r="X2892" s="30" t="s">
        <v>30738</v>
      </c>
      <c r="Y2892" s="30" t="s">
        <v>30738</v>
      </c>
      <c r="Z2892" s="30" t="s">
        <v>30738</v>
      </c>
      <c r="AA2892" s="31" t="s">
        <v>30789</v>
      </c>
    </row>
    <row r="2893" spans="1:27" x14ac:dyDescent="0.3">
      <c r="A2893" s="28" t="s">
        <v>23130</v>
      </c>
      <c r="B2893" s="28" t="s">
        <v>25986</v>
      </c>
      <c r="C2893" s="28" t="s">
        <v>23131</v>
      </c>
      <c r="D2893" s="28" t="s">
        <v>11810</v>
      </c>
      <c r="E2893" s="28" t="s">
        <v>14081</v>
      </c>
      <c r="F2893" s="28" t="s">
        <v>26151</v>
      </c>
      <c r="G2893" s="28" t="s">
        <v>28362</v>
      </c>
      <c r="H2893" s="28" t="s">
        <v>25670</v>
      </c>
      <c r="I2893" s="28">
        <v>0</v>
      </c>
      <c r="J2893" s="28">
        <v>0</v>
      </c>
      <c r="K2893" s="28">
        <v>0</v>
      </c>
      <c r="L2893" s="28">
        <v>1</v>
      </c>
      <c r="M2893" s="28">
        <v>0</v>
      </c>
      <c r="N2893" s="28">
        <v>3</v>
      </c>
      <c r="O2893" s="28">
        <v>6</v>
      </c>
      <c r="P2893">
        <f>VLOOKUP($A2893,'Item Detail'!$A$2:$G$4956,7,0)</f>
        <v>1</v>
      </c>
      <c r="Q2893" s="30" t="s">
        <v>30745</v>
      </c>
      <c r="R2893" s="30" t="s">
        <v>30730</v>
      </c>
      <c r="S2893" s="30" t="s">
        <v>30737</v>
      </c>
      <c r="T2893" s="30" t="s">
        <v>30731</v>
      </c>
      <c r="U2893" s="30" t="s">
        <v>30751</v>
      </c>
      <c r="V2893" s="30" t="s">
        <v>30738</v>
      </c>
      <c r="W2893" s="30" t="s">
        <v>30733</v>
      </c>
      <c r="X2893" s="30" t="s">
        <v>30733</v>
      </c>
      <c r="Y2893" s="30" t="s">
        <v>30733</v>
      </c>
      <c r="Z2893" s="30" t="s">
        <v>30733</v>
      </c>
      <c r="AA2893" s="31" t="s">
        <v>30791</v>
      </c>
    </row>
    <row r="2894" spans="1:27" x14ac:dyDescent="0.3">
      <c r="A2894" s="28" t="s">
        <v>19277</v>
      </c>
      <c r="B2894" s="28" t="s">
        <v>25792</v>
      </c>
      <c r="C2894" s="28" t="s">
        <v>13322</v>
      </c>
      <c r="D2894" s="28" t="s">
        <v>12180</v>
      </c>
      <c r="E2894" s="28" t="s">
        <v>12100</v>
      </c>
      <c r="F2894" s="28" t="s">
        <v>2835</v>
      </c>
      <c r="G2894" s="28" t="s">
        <v>28363</v>
      </c>
      <c r="H2894" s="28" t="s">
        <v>25665</v>
      </c>
      <c r="I2894" s="28">
        <v>0</v>
      </c>
      <c r="J2894" s="28">
        <v>0</v>
      </c>
      <c r="K2894" s="28">
        <v>0</v>
      </c>
      <c r="L2894" s="28">
        <v>0</v>
      </c>
      <c r="M2894" s="28">
        <v>1</v>
      </c>
      <c r="N2894" s="28">
        <v>3</v>
      </c>
      <c r="O2894" s="28">
        <v>6</v>
      </c>
      <c r="P2894">
        <f>VLOOKUP($A2894,'Item Detail'!$A$2:$G$4956,7,0)</f>
        <v>1</v>
      </c>
      <c r="Q2894" s="30" t="s">
        <v>30745</v>
      </c>
      <c r="R2894" s="30" t="s">
        <v>30730</v>
      </c>
      <c r="S2894" s="30" t="s">
        <v>30737</v>
      </c>
      <c r="T2894" s="30" t="s">
        <v>30731</v>
      </c>
      <c r="U2894" s="30" t="s">
        <v>30731</v>
      </c>
      <c r="V2894" s="30" t="s">
        <v>30738</v>
      </c>
      <c r="W2894" s="30" t="s">
        <v>30738</v>
      </c>
      <c r="X2894" s="30" t="s">
        <v>30738</v>
      </c>
      <c r="Y2894" s="30" t="s">
        <v>30733</v>
      </c>
      <c r="Z2894" s="30" t="s">
        <v>30738</v>
      </c>
      <c r="AA2894" s="31" t="s">
        <v>30789</v>
      </c>
    </row>
    <row r="2895" spans="1:27" x14ac:dyDescent="0.3">
      <c r="A2895" s="28" t="s">
        <v>2756</v>
      </c>
      <c r="B2895" s="28" t="s">
        <v>25685</v>
      </c>
      <c r="C2895" s="28" t="s">
        <v>16742</v>
      </c>
      <c r="D2895" s="28" t="s">
        <v>16743</v>
      </c>
      <c r="E2895" s="28" t="s">
        <v>10507</v>
      </c>
      <c r="F2895" s="28" t="s">
        <v>2415</v>
      </c>
      <c r="G2895" s="28" t="s">
        <v>28364</v>
      </c>
      <c r="H2895" s="28" t="s">
        <v>25706</v>
      </c>
      <c r="I2895" s="28">
        <v>0</v>
      </c>
      <c r="J2895" s="28">
        <v>0</v>
      </c>
      <c r="K2895" s="28">
        <v>0</v>
      </c>
      <c r="L2895" s="28">
        <v>0</v>
      </c>
      <c r="M2895" s="28">
        <v>1</v>
      </c>
      <c r="N2895" s="28">
        <v>3</v>
      </c>
      <c r="O2895" s="28">
        <v>6</v>
      </c>
      <c r="P2895">
        <f>VLOOKUP($A2895,'Item Detail'!$A$2:$G$4956,7,0)</f>
        <v>1</v>
      </c>
      <c r="Q2895" s="30" t="s">
        <v>30748</v>
      </c>
      <c r="R2895" s="30" t="s">
        <v>30730</v>
      </c>
      <c r="S2895" s="30" t="s">
        <v>30749</v>
      </c>
      <c r="T2895" s="30" t="s">
        <v>30731</v>
      </c>
      <c r="U2895" s="30" t="s">
        <v>30731</v>
      </c>
      <c r="V2895" s="30" t="s">
        <v>30733</v>
      </c>
      <c r="W2895" s="30" t="s">
        <v>30733</v>
      </c>
      <c r="X2895" s="30" t="s">
        <v>30733</v>
      </c>
      <c r="Y2895" s="30" t="s">
        <v>30733</v>
      </c>
      <c r="Z2895" s="30" t="s">
        <v>30733</v>
      </c>
      <c r="AA2895" s="31" t="s">
        <v>30790</v>
      </c>
    </row>
    <row r="2896" spans="1:27" x14ac:dyDescent="0.3">
      <c r="A2896" s="28" t="s">
        <v>2876</v>
      </c>
      <c r="B2896" s="28" t="s">
        <v>25986</v>
      </c>
      <c r="C2896" s="28" t="s">
        <v>18972</v>
      </c>
      <c r="D2896" s="28" t="s">
        <v>10485</v>
      </c>
      <c r="E2896" s="28" t="s">
        <v>10507</v>
      </c>
      <c r="F2896" s="28" t="s">
        <v>2114</v>
      </c>
      <c r="G2896" s="28" t="s">
        <v>28365</v>
      </c>
      <c r="H2896" s="28" t="s">
        <v>25706</v>
      </c>
      <c r="I2896" s="28">
        <v>0</v>
      </c>
      <c r="J2896" s="28">
        <v>0</v>
      </c>
      <c r="K2896" s="28">
        <v>0</v>
      </c>
      <c r="L2896" s="28">
        <v>1</v>
      </c>
      <c r="M2896" s="28">
        <v>0</v>
      </c>
      <c r="N2896" s="28">
        <v>3</v>
      </c>
      <c r="O2896" s="28">
        <v>6</v>
      </c>
      <c r="P2896">
        <f>VLOOKUP($A2896,'Item Detail'!$A$2:$G$4956,7,0)</f>
        <v>1</v>
      </c>
      <c r="Q2896" s="30" t="s">
        <v>30748</v>
      </c>
      <c r="R2896" s="30" t="s">
        <v>30730</v>
      </c>
      <c r="S2896" s="30" t="s">
        <v>30749</v>
      </c>
      <c r="T2896" s="30" t="s">
        <v>30731</v>
      </c>
      <c r="U2896" s="30" t="s">
        <v>30731</v>
      </c>
      <c r="V2896" s="30" t="s">
        <v>30733</v>
      </c>
      <c r="W2896" s="30" t="s">
        <v>30733</v>
      </c>
      <c r="X2896" s="30" t="s">
        <v>30733</v>
      </c>
      <c r="Y2896" s="30" t="s">
        <v>30733</v>
      </c>
      <c r="Z2896" s="30" t="s">
        <v>30733</v>
      </c>
      <c r="AA2896" s="31" t="s">
        <v>30790</v>
      </c>
    </row>
    <row r="2897" spans="1:27" x14ac:dyDescent="0.3">
      <c r="A2897" s="28" t="s">
        <v>16503</v>
      </c>
      <c r="B2897" s="28" t="s">
        <v>25716</v>
      </c>
      <c r="C2897" s="28" t="s">
        <v>16504</v>
      </c>
      <c r="D2897" s="28" t="s">
        <v>14741</v>
      </c>
      <c r="E2897" s="28" t="s">
        <v>10710</v>
      </c>
      <c r="F2897" s="28" t="s">
        <v>2181</v>
      </c>
      <c r="G2897" s="28" t="s">
        <v>28366</v>
      </c>
      <c r="H2897" s="28" t="s">
        <v>25670</v>
      </c>
      <c r="I2897" s="28">
        <v>0</v>
      </c>
      <c r="J2897" s="28">
        <v>0</v>
      </c>
      <c r="K2897" s="28">
        <v>0</v>
      </c>
      <c r="L2897" s="28">
        <v>0</v>
      </c>
      <c r="M2897" s="28">
        <v>1</v>
      </c>
      <c r="N2897" s="28">
        <v>3</v>
      </c>
      <c r="O2897" s="28">
        <v>6</v>
      </c>
      <c r="P2897">
        <f>VLOOKUP($A2897,'Item Detail'!$A$2:$G$4956,7,0)</f>
        <v>1</v>
      </c>
      <c r="Q2897" s="30" t="s">
        <v>30745</v>
      </c>
      <c r="R2897" s="30" t="s">
        <v>30730</v>
      </c>
      <c r="S2897" s="30" t="s">
        <v>30737</v>
      </c>
      <c r="T2897" s="30" t="s">
        <v>30731</v>
      </c>
      <c r="U2897" s="30" t="s">
        <v>30731</v>
      </c>
      <c r="V2897" s="30" t="s">
        <v>30738</v>
      </c>
      <c r="W2897" s="30" t="s">
        <v>30738</v>
      </c>
      <c r="X2897" s="30" t="s">
        <v>30738</v>
      </c>
      <c r="Y2897" s="30" t="s">
        <v>30733</v>
      </c>
      <c r="Z2897" s="30" t="s">
        <v>30733</v>
      </c>
      <c r="AA2897" s="31" t="s">
        <v>30791</v>
      </c>
    </row>
    <row r="2898" spans="1:27" x14ac:dyDescent="0.3">
      <c r="A2898" s="28" t="s">
        <v>3403</v>
      </c>
      <c r="B2898" s="28" t="s">
        <v>25685</v>
      </c>
      <c r="C2898" s="28" t="s">
        <v>16399</v>
      </c>
      <c r="D2898" s="28" t="s">
        <v>16953</v>
      </c>
      <c r="E2898" s="28" t="s">
        <v>10507</v>
      </c>
      <c r="F2898" s="28" t="s">
        <v>2415</v>
      </c>
      <c r="G2898" s="28" t="s">
        <v>28367</v>
      </c>
      <c r="H2898" s="28" t="s">
        <v>25706</v>
      </c>
      <c r="I2898" s="28">
        <v>0</v>
      </c>
      <c r="J2898" s="28">
        <v>0</v>
      </c>
      <c r="K2898" s="28">
        <v>0</v>
      </c>
      <c r="L2898" s="28">
        <v>0</v>
      </c>
      <c r="M2898" s="28">
        <v>1</v>
      </c>
      <c r="N2898" s="28">
        <v>3</v>
      </c>
      <c r="O2898" s="28">
        <v>6</v>
      </c>
      <c r="P2898">
        <f>VLOOKUP($A2898,'Item Detail'!$A$2:$G$4956,7,0)</f>
        <v>1</v>
      </c>
      <c r="Q2898" s="30" t="s">
        <v>30748</v>
      </c>
      <c r="R2898" s="30" t="s">
        <v>30730</v>
      </c>
      <c r="S2898" s="30" t="s">
        <v>30749</v>
      </c>
      <c r="T2898" s="30" t="s">
        <v>30731</v>
      </c>
      <c r="U2898" s="30" t="s">
        <v>30731</v>
      </c>
      <c r="V2898" s="30" t="s">
        <v>30733</v>
      </c>
      <c r="W2898" s="30" t="s">
        <v>30733</v>
      </c>
      <c r="X2898" s="30" t="s">
        <v>30733</v>
      </c>
      <c r="Y2898" s="30" t="s">
        <v>30733</v>
      </c>
      <c r="Z2898" s="30" t="s">
        <v>30733</v>
      </c>
      <c r="AA2898" s="31" t="s">
        <v>30790</v>
      </c>
    </row>
    <row r="2899" spans="1:27" x14ac:dyDescent="0.3">
      <c r="A2899" s="28" t="s">
        <v>8571</v>
      </c>
      <c r="B2899" s="28" t="s">
        <v>25716</v>
      </c>
      <c r="C2899" s="28" t="s">
        <v>18844</v>
      </c>
      <c r="D2899" s="28" t="s">
        <v>10485</v>
      </c>
      <c r="E2899" s="28" t="s">
        <v>10451</v>
      </c>
      <c r="F2899" s="28" t="s">
        <v>26829</v>
      </c>
      <c r="G2899" s="28" t="s">
        <v>28368</v>
      </c>
      <c r="H2899" s="28" t="s">
        <v>25657</v>
      </c>
      <c r="I2899" s="28">
        <v>0</v>
      </c>
      <c r="J2899" s="28">
        <v>0</v>
      </c>
      <c r="K2899" s="28">
        <v>0</v>
      </c>
      <c r="L2899" s="28">
        <v>1</v>
      </c>
      <c r="M2899" s="28">
        <v>0</v>
      </c>
      <c r="N2899" s="28">
        <v>3</v>
      </c>
      <c r="O2899" s="28">
        <v>6</v>
      </c>
      <c r="P2899">
        <f>VLOOKUP($A2899,'Item Detail'!$A$2:$G$4956,7,0)</f>
        <v>1</v>
      </c>
      <c r="Q2899" s="30" t="s">
        <v>30729</v>
      </c>
      <c r="R2899" s="30" t="s">
        <v>30730</v>
      </c>
      <c r="S2899" s="30" t="s">
        <v>5361</v>
      </c>
      <c r="T2899" s="30" t="s">
        <v>30731</v>
      </c>
      <c r="U2899" s="30" t="s">
        <v>30731</v>
      </c>
      <c r="V2899" s="30" t="s">
        <v>30733</v>
      </c>
      <c r="W2899" s="30" t="s">
        <v>30733</v>
      </c>
      <c r="X2899" s="30" t="s">
        <v>30733</v>
      </c>
      <c r="Y2899" s="30" t="s">
        <v>30733</v>
      </c>
      <c r="Z2899" s="30" t="s">
        <v>30733</v>
      </c>
      <c r="AA2899" s="31" t="s">
        <v>30790</v>
      </c>
    </row>
    <row r="2900" spans="1:27" x14ac:dyDescent="0.3">
      <c r="A2900" s="28" t="s">
        <v>8210</v>
      </c>
      <c r="B2900" s="28" t="s">
        <v>25853</v>
      </c>
      <c r="C2900" s="28" t="s">
        <v>18095</v>
      </c>
      <c r="D2900" s="28" t="s">
        <v>10485</v>
      </c>
      <c r="E2900" s="28" t="s">
        <v>10507</v>
      </c>
      <c r="F2900" s="28" t="s">
        <v>8212</v>
      </c>
      <c r="G2900" s="28" t="s">
        <v>28369</v>
      </c>
      <c r="H2900" s="28" t="s">
        <v>25657</v>
      </c>
      <c r="I2900" s="28">
        <v>0</v>
      </c>
      <c r="J2900" s="28">
        <v>1</v>
      </c>
      <c r="K2900" s="28">
        <v>0</v>
      </c>
      <c r="L2900" s="28">
        <v>0</v>
      </c>
      <c r="M2900" s="28">
        <v>0</v>
      </c>
      <c r="N2900" s="28">
        <v>3</v>
      </c>
      <c r="O2900" s="28">
        <v>6</v>
      </c>
      <c r="P2900">
        <f>VLOOKUP($A2900,'Item Detail'!$A$2:$G$4956,7,0)</f>
        <v>1</v>
      </c>
      <c r="Q2900" s="30" t="s">
        <v>30729</v>
      </c>
      <c r="R2900" s="30" t="s">
        <v>30730</v>
      </c>
      <c r="S2900" s="30" t="s">
        <v>5361</v>
      </c>
      <c r="T2900" s="30" t="s">
        <v>30731</v>
      </c>
      <c r="U2900" s="30" t="s">
        <v>30731</v>
      </c>
      <c r="V2900" s="30" t="s">
        <v>30733</v>
      </c>
      <c r="W2900" s="30" t="s">
        <v>30733</v>
      </c>
      <c r="X2900" s="30" t="s">
        <v>30733</v>
      </c>
      <c r="Y2900" s="30" t="s">
        <v>30733</v>
      </c>
      <c r="Z2900" s="30" t="s">
        <v>30733</v>
      </c>
      <c r="AA2900" s="31" t="s">
        <v>30790</v>
      </c>
    </row>
    <row r="2901" spans="1:27" x14ac:dyDescent="0.3">
      <c r="A2901" s="28" t="s">
        <v>22897</v>
      </c>
      <c r="B2901" s="28" t="s">
        <v>25663</v>
      </c>
      <c r="C2901" s="28" t="s">
        <v>22898</v>
      </c>
      <c r="D2901" s="28" t="s">
        <v>11507</v>
      </c>
      <c r="E2901" s="28" t="s">
        <v>10507</v>
      </c>
      <c r="F2901" s="28" t="s">
        <v>27810</v>
      </c>
      <c r="G2901" s="28" t="s">
        <v>28370</v>
      </c>
      <c r="H2901" s="28" t="s">
        <v>25670</v>
      </c>
      <c r="I2901" s="28">
        <v>0</v>
      </c>
      <c r="J2901" s="28">
        <v>0</v>
      </c>
      <c r="K2901" s="28">
        <v>1</v>
      </c>
      <c r="L2901" s="28">
        <v>0</v>
      </c>
      <c r="M2901" s="28">
        <v>0</v>
      </c>
      <c r="N2901" s="28">
        <v>3</v>
      </c>
      <c r="O2901" s="28">
        <v>6</v>
      </c>
      <c r="P2901">
        <f>VLOOKUP($A2901,'Item Detail'!$A$2:$G$4956,7,0)</f>
        <v>1</v>
      </c>
      <c r="Q2901" s="30" t="s">
        <v>30761</v>
      </c>
      <c r="R2901" s="30" t="s">
        <v>30730</v>
      </c>
      <c r="S2901" s="30" t="s">
        <v>30737</v>
      </c>
      <c r="T2901" s="30" t="s">
        <v>30731</v>
      </c>
      <c r="U2901" s="30" t="s">
        <v>30747</v>
      </c>
      <c r="V2901" s="30" t="s">
        <v>30738</v>
      </c>
      <c r="W2901" s="30" t="s">
        <v>30738</v>
      </c>
      <c r="X2901" s="30" t="s">
        <v>30733</v>
      </c>
      <c r="Y2901" s="30" t="s">
        <v>30738</v>
      </c>
      <c r="Z2901" s="30" t="s">
        <v>30733</v>
      </c>
      <c r="AA2901" s="31" t="s">
        <v>30791</v>
      </c>
    </row>
    <row r="2902" spans="1:27" x14ac:dyDescent="0.3">
      <c r="A2902" s="28" t="s">
        <v>20984</v>
      </c>
      <c r="B2902" s="28" t="s">
        <v>25699</v>
      </c>
      <c r="C2902" s="28" t="s">
        <v>13184</v>
      </c>
      <c r="D2902" s="28" t="s">
        <v>20985</v>
      </c>
      <c r="E2902" s="28" t="s">
        <v>11692</v>
      </c>
      <c r="F2902" s="28" t="s">
        <v>25731</v>
      </c>
      <c r="G2902" s="28" t="s">
        <v>28371</v>
      </c>
      <c r="H2902" s="28" t="s">
        <v>25670</v>
      </c>
      <c r="I2902" s="28">
        <v>0</v>
      </c>
      <c r="J2902" s="28">
        <v>0</v>
      </c>
      <c r="K2902" s="28">
        <v>0</v>
      </c>
      <c r="L2902" s="28">
        <v>0</v>
      </c>
      <c r="M2902" s="28">
        <v>1</v>
      </c>
      <c r="N2902" s="28">
        <v>3</v>
      </c>
      <c r="O2902" s="28">
        <v>6</v>
      </c>
      <c r="P2902">
        <f>VLOOKUP($A2902,'Item Detail'!$A$2:$G$4956,7,0)</f>
        <v>1</v>
      </c>
      <c r="Q2902" s="30" t="s">
        <v>30745</v>
      </c>
      <c r="R2902" s="30" t="s">
        <v>30730</v>
      </c>
      <c r="S2902" s="30" t="s">
        <v>30737</v>
      </c>
      <c r="T2902" s="30" t="s">
        <v>30731</v>
      </c>
      <c r="U2902" s="30" t="s">
        <v>30731</v>
      </c>
      <c r="V2902" s="30" t="s">
        <v>30738</v>
      </c>
      <c r="W2902" s="30" t="s">
        <v>30738</v>
      </c>
      <c r="X2902" s="30" t="s">
        <v>30733</v>
      </c>
      <c r="Y2902" s="30" t="s">
        <v>30733</v>
      </c>
      <c r="Z2902" s="30" t="s">
        <v>30733</v>
      </c>
      <c r="AA2902" s="31" t="s">
        <v>30791</v>
      </c>
    </row>
    <row r="2903" spans="1:27" x14ac:dyDescent="0.3">
      <c r="A2903" s="28" t="s">
        <v>4222</v>
      </c>
      <c r="B2903" s="28" t="s">
        <v>25668</v>
      </c>
      <c r="C2903" s="28" t="s">
        <v>17202</v>
      </c>
      <c r="D2903" s="28" t="s">
        <v>10485</v>
      </c>
      <c r="E2903" s="28" t="s">
        <v>11825</v>
      </c>
      <c r="F2903" s="28" t="s">
        <v>3969</v>
      </c>
      <c r="G2903" s="28" t="s">
        <v>28372</v>
      </c>
      <c r="H2903" s="28" t="s">
        <v>25706</v>
      </c>
      <c r="I2903" s="28">
        <v>0</v>
      </c>
      <c r="J2903" s="28">
        <v>0</v>
      </c>
      <c r="K2903" s="28">
        <v>0</v>
      </c>
      <c r="L2903" s="28">
        <v>1</v>
      </c>
      <c r="M2903" s="28">
        <v>0</v>
      </c>
      <c r="N2903" s="28">
        <v>3</v>
      </c>
      <c r="O2903" s="28">
        <v>6</v>
      </c>
      <c r="P2903">
        <f>VLOOKUP($A2903,'Item Detail'!$A$2:$G$4956,7,0)</f>
        <v>1</v>
      </c>
      <c r="Q2903" s="30" t="s">
        <v>30748</v>
      </c>
      <c r="R2903" s="30" t="s">
        <v>30730</v>
      </c>
      <c r="S2903" s="30" t="s">
        <v>30749</v>
      </c>
      <c r="T2903" s="30" t="s">
        <v>30731</v>
      </c>
      <c r="U2903" s="30" t="s">
        <v>30731</v>
      </c>
      <c r="V2903" s="30" t="s">
        <v>30733</v>
      </c>
      <c r="W2903" s="30" t="s">
        <v>30733</v>
      </c>
      <c r="X2903" s="30" t="s">
        <v>30733</v>
      </c>
      <c r="Y2903" s="30" t="s">
        <v>30733</v>
      </c>
      <c r="Z2903" s="30" t="s">
        <v>30733</v>
      </c>
      <c r="AA2903" s="31" t="s">
        <v>30790</v>
      </c>
    </row>
    <row r="2904" spans="1:27" x14ac:dyDescent="0.3">
      <c r="A2904" s="28" t="s">
        <v>25336</v>
      </c>
      <c r="B2904" s="28" t="s">
        <v>25687</v>
      </c>
      <c r="C2904" s="28" t="s">
        <v>25337</v>
      </c>
      <c r="D2904" s="28" t="s">
        <v>25338</v>
      </c>
      <c r="E2904" s="28" t="s">
        <v>10507</v>
      </c>
      <c r="F2904" s="28" t="s">
        <v>2049</v>
      </c>
      <c r="G2904" s="28" t="s">
        <v>28373</v>
      </c>
      <c r="H2904" s="28" t="s">
        <v>25665</v>
      </c>
      <c r="I2904" s="28">
        <v>0</v>
      </c>
      <c r="J2904" s="28">
        <v>0</v>
      </c>
      <c r="K2904" s="28">
        <v>0</v>
      </c>
      <c r="L2904" s="28">
        <v>1</v>
      </c>
      <c r="M2904" s="28">
        <v>0</v>
      </c>
      <c r="N2904" s="28">
        <v>3</v>
      </c>
      <c r="O2904" s="28">
        <v>6</v>
      </c>
      <c r="P2904">
        <f>VLOOKUP($A2904,'Item Detail'!$A$2:$G$4956,7,0)</f>
        <v>1</v>
      </c>
      <c r="Q2904" s="30" t="s">
        <v>30750</v>
      </c>
      <c r="R2904" s="30" t="s">
        <v>30730</v>
      </c>
      <c r="S2904" s="30" t="s">
        <v>30737</v>
      </c>
      <c r="T2904" s="30" t="s">
        <v>30731</v>
      </c>
      <c r="U2904" s="30" t="s">
        <v>30731</v>
      </c>
      <c r="V2904" s="30" t="s">
        <v>30738</v>
      </c>
      <c r="W2904" s="30" t="s">
        <v>30733</v>
      </c>
      <c r="X2904" s="30" t="s">
        <v>30738</v>
      </c>
      <c r="Y2904" s="30" t="s">
        <v>30738</v>
      </c>
      <c r="Z2904" s="30" t="s">
        <v>30733</v>
      </c>
      <c r="AA2904" s="31" t="s">
        <v>30789</v>
      </c>
    </row>
    <row r="2905" spans="1:27" x14ac:dyDescent="0.3">
      <c r="A2905" s="28" t="s">
        <v>19248</v>
      </c>
      <c r="B2905" s="28" t="s">
        <v>25701</v>
      </c>
      <c r="C2905" s="28" t="s">
        <v>19249</v>
      </c>
      <c r="D2905" s="28" t="s">
        <v>12400</v>
      </c>
      <c r="E2905" s="28" t="s">
        <v>10507</v>
      </c>
      <c r="F2905" s="28" t="s">
        <v>2165</v>
      </c>
      <c r="G2905" s="28" t="s">
        <v>28374</v>
      </c>
      <c r="H2905" s="28" t="s">
        <v>25670</v>
      </c>
      <c r="I2905" s="28">
        <v>0</v>
      </c>
      <c r="J2905" s="28">
        <v>0</v>
      </c>
      <c r="K2905" s="28">
        <v>0</v>
      </c>
      <c r="L2905" s="28">
        <v>1</v>
      </c>
      <c r="M2905" s="28">
        <v>0</v>
      </c>
      <c r="N2905" s="28">
        <v>3</v>
      </c>
      <c r="O2905" s="28">
        <v>6</v>
      </c>
      <c r="P2905">
        <f>VLOOKUP($A2905,'Item Detail'!$A$2:$G$4956,7,0)</f>
        <v>1</v>
      </c>
      <c r="Q2905" s="30" t="s">
        <v>30753</v>
      </c>
      <c r="R2905" s="30" t="s">
        <v>30730</v>
      </c>
      <c r="S2905" s="30" t="s">
        <v>30737</v>
      </c>
      <c r="T2905" s="30" t="s">
        <v>30731</v>
      </c>
      <c r="U2905" s="30" t="s">
        <v>30731</v>
      </c>
      <c r="V2905" s="30" t="s">
        <v>30738</v>
      </c>
      <c r="W2905" s="30" t="s">
        <v>30733</v>
      </c>
      <c r="X2905" s="30" t="s">
        <v>30733</v>
      </c>
      <c r="Y2905" s="30" t="s">
        <v>30733</v>
      </c>
      <c r="Z2905" s="30" t="s">
        <v>30733</v>
      </c>
      <c r="AA2905" s="31" t="s">
        <v>30791</v>
      </c>
    </row>
    <row r="2906" spans="1:27" x14ac:dyDescent="0.3">
      <c r="A2906" s="28" t="s">
        <v>16442</v>
      </c>
      <c r="B2906" s="28" t="s">
        <v>25814</v>
      </c>
      <c r="C2906" s="28" t="s">
        <v>16443</v>
      </c>
      <c r="D2906" s="28" t="s">
        <v>11277</v>
      </c>
      <c r="E2906" s="28" t="s">
        <v>12340</v>
      </c>
      <c r="F2906" s="28" t="s">
        <v>2215</v>
      </c>
      <c r="G2906" s="28" t="s">
        <v>28375</v>
      </c>
      <c r="H2906" s="28" t="s">
        <v>25670</v>
      </c>
      <c r="I2906" s="28">
        <v>0</v>
      </c>
      <c r="J2906" s="28">
        <v>0</v>
      </c>
      <c r="K2906" s="28">
        <v>0</v>
      </c>
      <c r="L2906" s="28">
        <v>1</v>
      </c>
      <c r="M2906" s="28">
        <v>0</v>
      </c>
      <c r="N2906" s="28">
        <v>3</v>
      </c>
      <c r="O2906" s="28">
        <v>6</v>
      </c>
      <c r="P2906">
        <f>VLOOKUP($A2906,'Item Detail'!$A$2:$G$4956,7,0)</f>
        <v>1</v>
      </c>
      <c r="Q2906" s="30" t="s">
        <v>30745</v>
      </c>
      <c r="R2906" s="30" t="s">
        <v>30730</v>
      </c>
      <c r="S2906" s="30" t="s">
        <v>30737</v>
      </c>
      <c r="T2906" s="30" t="s">
        <v>30731</v>
      </c>
      <c r="U2906" s="30" t="s">
        <v>30747</v>
      </c>
      <c r="V2906" s="30" t="s">
        <v>30738</v>
      </c>
      <c r="W2906" s="30" t="s">
        <v>30738</v>
      </c>
      <c r="X2906" s="30" t="s">
        <v>30733</v>
      </c>
      <c r="Y2906" s="30" t="s">
        <v>30733</v>
      </c>
      <c r="Z2906" s="30" t="s">
        <v>30733</v>
      </c>
      <c r="AA2906" s="31" t="s">
        <v>30791</v>
      </c>
    </row>
    <row r="2907" spans="1:27" x14ac:dyDescent="0.3">
      <c r="A2907" s="28" t="s">
        <v>23943</v>
      </c>
      <c r="B2907" s="28" t="s">
        <v>25814</v>
      </c>
      <c r="C2907" s="28" t="s">
        <v>16443</v>
      </c>
      <c r="D2907" s="28" t="s">
        <v>10744</v>
      </c>
      <c r="E2907" s="28" t="s">
        <v>12340</v>
      </c>
      <c r="F2907" s="28" t="s">
        <v>2215</v>
      </c>
      <c r="G2907" s="28" t="s">
        <v>28376</v>
      </c>
      <c r="H2907" s="28" t="s">
        <v>25662</v>
      </c>
      <c r="I2907" s="28">
        <v>1</v>
      </c>
      <c r="J2907" s="28">
        <v>0</v>
      </c>
      <c r="K2907" s="28">
        <v>0</v>
      </c>
      <c r="L2907" s="28">
        <v>0</v>
      </c>
      <c r="M2907" s="28">
        <v>0</v>
      </c>
      <c r="N2907" s="28">
        <v>3</v>
      </c>
      <c r="O2907" s="28">
        <v>6</v>
      </c>
      <c r="P2907">
        <f>VLOOKUP($A2907,'Item Detail'!$A$2:$G$4956,7,0)</f>
        <v>1</v>
      </c>
      <c r="Q2907" s="30" t="s">
        <v>30745</v>
      </c>
      <c r="R2907" s="30" t="s">
        <v>30730</v>
      </c>
      <c r="S2907" s="30" t="s">
        <v>30737</v>
      </c>
      <c r="T2907" s="30" t="s">
        <v>30731</v>
      </c>
      <c r="U2907" s="30" t="s">
        <v>30747</v>
      </c>
      <c r="V2907" s="30" t="s">
        <v>30738</v>
      </c>
      <c r="W2907" s="30" t="s">
        <v>30733</v>
      </c>
      <c r="X2907" s="30" t="s">
        <v>30733</v>
      </c>
      <c r="Y2907" s="30" t="s">
        <v>30733</v>
      </c>
      <c r="Z2907" s="30" t="s">
        <v>30733</v>
      </c>
      <c r="AA2907" s="31" t="s">
        <v>30789</v>
      </c>
    </row>
    <row r="2908" spans="1:27" x14ac:dyDescent="0.3">
      <c r="A2908" s="28" t="s">
        <v>23953</v>
      </c>
      <c r="B2908" s="28" t="s">
        <v>25814</v>
      </c>
      <c r="C2908" s="28" t="s">
        <v>23954</v>
      </c>
      <c r="D2908" s="28" t="s">
        <v>23955</v>
      </c>
      <c r="E2908" s="28" t="s">
        <v>10507</v>
      </c>
      <c r="F2908" s="28" t="s">
        <v>2354</v>
      </c>
      <c r="G2908" s="28" t="s">
        <v>28377</v>
      </c>
      <c r="H2908" s="28" t="s">
        <v>25670</v>
      </c>
      <c r="I2908" s="28">
        <v>0</v>
      </c>
      <c r="J2908" s="28">
        <v>0</v>
      </c>
      <c r="K2908" s="28">
        <v>0</v>
      </c>
      <c r="L2908" s="28">
        <v>1</v>
      </c>
      <c r="M2908" s="28">
        <v>0</v>
      </c>
      <c r="N2908" s="28">
        <v>3</v>
      </c>
      <c r="O2908" s="28">
        <v>6</v>
      </c>
      <c r="P2908">
        <f>VLOOKUP($A2908,'Item Detail'!$A$2:$G$4956,7,0)</f>
        <v>1</v>
      </c>
      <c r="Q2908" s="30" t="s">
        <v>30753</v>
      </c>
      <c r="R2908" s="30" t="s">
        <v>30741</v>
      </c>
      <c r="S2908" s="30" t="s">
        <v>30741</v>
      </c>
      <c r="T2908" s="30" t="s">
        <v>30731</v>
      </c>
      <c r="U2908" s="30" t="s">
        <v>30731</v>
      </c>
      <c r="V2908" s="30" t="s">
        <v>30733</v>
      </c>
      <c r="W2908" s="30" t="s">
        <v>30733</v>
      </c>
      <c r="X2908" s="30" t="s">
        <v>30733</v>
      </c>
      <c r="Y2908" s="30" t="s">
        <v>30733</v>
      </c>
      <c r="Z2908" s="30" t="s">
        <v>30733</v>
      </c>
      <c r="AA2908" s="31" t="s">
        <v>30787</v>
      </c>
    </row>
    <row r="2909" spans="1:27" x14ac:dyDescent="0.3">
      <c r="A2909" s="28" t="s">
        <v>23054</v>
      </c>
      <c r="B2909" s="28" t="s">
        <v>25666</v>
      </c>
      <c r="C2909" s="28" t="s">
        <v>23055</v>
      </c>
      <c r="D2909" s="28" t="s">
        <v>10485</v>
      </c>
      <c r="E2909" s="28" t="s">
        <v>10507</v>
      </c>
      <c r="F2909" s="28" t="s">
        <v>27416</v>
      </c>
      <c r="G2909" s="28" t="s">
        <v>28378</v>
      </c>
      <c r="H2909" s="28" t="s">
        <v>25670</v>
      </c>
      <c r="I2909" s="28">
        <v>0</v>
      </c>
      <c r="J2909" s="28">
        <v>0</v>
      </c>
      <c r="K2909" s="28">
        <v>0</v>
      </c>
      <c r="L2909" s="28">
        <v>1</v>
      </c>
      <c r="M2909" s="28">
        <v>0</v>
      </c>
      <c r="N2909" s="28">
        <v>3</v>
      </c>
      <c r="O2909" s="28">
        <v>6</v>
      </c>
      <c r="P2909">
        <f>VLOOKUP($A2909,'Item Detail'!$A$2:$G$4956,7,0)</f>
        <v>1</v>
      </c>
      <c r="Q2909" s="30" t="s">
        <v>30745</v>
      </c>
      <c r="R2909" s="30" t="s">
        <v>30730</v>
      </c>
      <c r="S2909" s="30" t="s">
        <v>30737</v>
      </c>
      <c r="T2909" s="30" t="s">
        <v>30731</v>
      </c>
      <c r="U2909" s="30" t="s">
        <v>30751</v>
      </c>
      <c r="V2909" s="30" t="s">
        <v>30738</v>
      </c>
      <c r="W2909" s="30" t="s">
        <v>30733</v>
      </c>
      <c r="X2909" s="30" t="s">
        <v>30733</v>
      </c>
      <c r="Y2909" s="30" t="s">
        <v>30733</v>
      </c>
      <c r="Z2909" s="30" t="s">
        <v>30733</v>
      </c>
      <c r="AA2909" s="31" t="s">
        <v>30791</v>
      </c>
    </row>
    <row r="2910" spans="1:27" x14ac:dyDescent="0.3">
      <c r="A2910" s="28" t="s">
        <v>20754</v>
      </c>
      <c r="B2910" s="28" t="s">
        <v>25721</v>
      </c>
      <c r="C2910" s="28" t="s">
        <v>14260</v>
      </c>
      <c r="D2910" s="28" t="s">
        <v>10485</v>
      </c>
      <c r="E2910" s="28" t="s">
        <v>20755</v>
      </c>
      <c r="F2910" s="28" t="s">
        <v>14262</v>
      </c>
      <c r="G2910" s="28" t="s">
        <v>28379</v>
      </c>
      <c r="H2910" s="28" t="s">
        <v>25665</v>
      </c>
      <c r="I2910" s="28">
        <v>0</v>
      </c>
      <c r="J2910" s="28">
        <v>1</v>
      </c>
      <c r="K2910" s="28">
        <v>0</v>
      </c>
      <c r="L2910" s="28">
        <v>0</v>
      </c>
      <c r="M2910" s="28">
        <v>0</v>
      </c>
      <c r="N2910" s="28">
        <v>3</v>
      </c>
      <c r="O2910" s="28">
        <v>6</v>
      </c>
      <c r="P2910">
        <f>VLOOKUP($A2910,'Item Detail'!$A$2:$G$4956,7,0)</f>
        <v>1</v>
      </c>
      <c r="Q2910" s="30" t="s">
        <v>30745</v>
      </c>
      <c r="R2910" s="30" t="s">
        <v>30730</v>
      </c>
      <c r="S2910" s="30" t="s">
        <v>30737</v>
      </c>
      <c r="T2910" s="30" t="s">
        <v>30731</v>
      </c>
      <c r="U2910" s="30" t="s">
        <v>30747</v>
      </c>
      <c r="V2910" s="30" t="s">
        <v>30738</v>
      </c>
      <c r="W2910" s="30" t="s">
        <v>30738</v>
      </c>
      <c r="X2910" s="30" t="s">
        <v>30738</v>
      </c>
      <c r="Y2910" s="30" t="s">
        <v>30738</v>
      </c>
      <c r="Z2910" s="30" t="s">
        <v>30738</v>
      </c>
      <c r="AA2910" s="31" t="s">
        <v>30789</v>
      </c>
    </row>
    <row r="2911" spans="1:27" x14ac:dyDescent="0.3">
      <c r="A2911" s="28" t="s">
        <v>2564</v>
      </c>
      <c r="B2911" s="28" t="s">
        <v>25671</v>
      </c>
      <c r="C2911" s="28" t="s">
        <v>2565</v>
      </c>
      <c r="D2911" s="28" t="s">
        <v>10485</v>
      </c>
      <c r="E2911" s="28" t="s">
        <v>10507</v>
      </c>
      <c r="F2911" s="28" t="s">
        <v>25912</v>
      </c>
      <c r="G2911" s="28" t="s">
        <v>28380</v>
      </c>
      <c r="H2911" s="28" t="s">
        <v>25706</v>
      </c>
      <c r="I2911" s="28">
        <v>1</v>
      </c>
      <c r="J2911" s="28">
        <v>0</v>
      </c>
      <c r="K2911" s="28">
        <v>0</v>
      </c>
      <c r="L2911" s="28">
        <v>0</v>
      </c>
      <c r="M2911" s="28">
        <v>0</v>
      </c>
      <c r="N2911" s="28">
        <v>3</v>
      </c>
      <c r="O2911" s="28">
        <v>6</v>
      </c>
      <c r="P2911">
        <f>VLOOKUP($A2911,'Item Detail'!$A$2:$G$4956,7,0)</f>
        <v>1</v>
      </c>
      <c r="Q2911" s="30" t="s">
        <v>30748</v>
      </c>
      <c r="R2911" s="30" t="s">
        <v>30730</v>
      </c>
      <c r="S2911" s="30" t="s">
        <v>30749</v>
      </c>
      <c r="T2911" s="30" t="s">
        <v>30731</v>
      </c>
      <c r="U2911" s="30" t="s">
        <v>30731</v>
      </c>
      <c r="V2911" s="30" t="s">
        <v>30733</v>
      </c>
      <c r="W2911" s="30" t="s">
        <v>30733</v>
      </c>
      <c r="X2911" s="30" t="s">
        <v>30733</v>
      </c>
      <c r="Y2911" s="30" t="s">
        <v>30733</v>
      </c>
      <c r="Z2911" s="30" t="s">
        <v>30733</v>
      </c>
      <c r="AA2911" s="31" t="s">
        <v>30790</v>
      </c>
    </row>
    <row r="2912" spans="1:27" x14ac:dyDescent="0.3">
      <c r="A2912" s="28" t="s">
        <v>5814</v>
      </c>
      <c r="B2912" s="28" t="s">
        <v>25701</v>
      </c>
      <c r="C2912" s="28" t="s">
        <v>21083</v>
      </c>
      <c r="D2912" s="28" t="s">
        <v>21084</v>
      </c>
      <c r="E2912" s="28" t="s">
        <v>10507</v>
      </c>
      <c r="F2912" s="28" t="s">
        <v>5816</v>
      </c>
      <c r="G2912" s="28" t="s">
        <v>28381</v>
      </c>
      <c r="H2912" s="28" t="s">
        <v>25657</v>
      </c>
      <c r="I2912" s="28">
        <v>0</v>
      </c>
      <c r="J2912" s="28">
        <v>0</v>
      </c>
      <c r="K2912" s="28">
        <v>0</v>
      </c>
      <c r="L2912" s="28">
        <v>1</v>
      </c>
      <c r="M2912" s="28">
        <v>0</v>
      </c>
      <c r="N2912" s="28">
        <v>3</v>
      </c>
      <c r="O2912" s="28">
        <v>6</v>
      </c>
      <c r="P2912">
        <f>VLOOKUP($A2912,'Item Detail'!$A$2:$G$4956,7,0)</f>
        <v>1</v>
      </c>
      <c r="Q2912" s="30" t="s">
        <v>30729</v>
      </c>
      <c r="R2912" s="30" t="s">
        <v>30730</v>
      </c>
      <c r="S2912" s="30" t="s">
        <v>5361</v>
      </c>
      <c r="T2912" s="30" t="s">
        <v>30731</v>
      </c>
      <c r="U2912" s="30" t="s">
        <v>30731</v>
      </c>
      <c r="V2912" s="30" t="s">
        <v>30733</v>
      </c>
      <c r="W2912" s="30" t="s">
        <v>30733</v>
      </c>
      <c r="X2912" s="30" t="s">
        <v>30733</v>
      </c>
      <c r="Y2912" s="30" t="s">
        <v>30733</v>
      </c>
      <c r="Z2912" s="30" t="s">
        <v>30733</v>
      </c>
      <c r="AA2912" s="31" t="s">
        <v>30790</v>
      </c>
    </row>
    <row r="2913" spans="1:27" x14ac:dyDescent="0.3">
      <c r="A2913" s="28" t="s">
        <v>16257</v>
      </c>
      <c r="B2913" s="28" t="s">
        <v>25687</v>
      </c>
      <c r="C2913" s="28" t="s">
        <v>16258</v>
      </c>
      <c r="D2913" s="28" t="s">
        <v>10485</v>
      </c>
      <c r="E2913" s="28" t="s">
        <v>10507</v>
      </c>
      <c r="F2913" s="28" t="s">
        <v>16259</v>
      </c>
      <c r="G2913" s="28" t="s">
        <v>28382</v>
      </c>
      <c r="H2913" s="28" t="s">
        <v>25670</v>
      </c>
      <c r="I2913" s="28">
        <v>0</v>
      </c>
      <c r="J2913" s="28">
        <v>0</v>
      </c>
      <c r="K2913" s="28">
        <v>1</v>
      </c>
      <c r="L2913" s="28">
        <v>0</v>
      </c>
      <c r="M2913" s="28">
        <v>0</v>
      </c>
      <c r="N2913" s="28">
        <v>3</v>
      </c>
      <c r="O2913" s="28">
        <v>6</v>
      </c>
      <c r="P2913">
        <f>VLOOKUP($A2913,'Item Detail'!$A$2:$G$4956,7,0)</f>
        <v>1</v>
      </c>
      <c r="Q2913" s="30" t="s">
        <v>30750</v>
      </c>
      <c r="R2913" s="30" t="s">
        <v>30730</v>
      </c>
      <c r="S2913" s="30" t="s">
        <v>30737</v>
      </c>
      <c r="T2913" s="30" t="s">
        <v>30731</v>
      </c>
      <c r="U2913" s="30" t="s">
        <v>30731</v>
      </c>
      <c r="V2913" s="30" t="s">
        <v>30738</v>
      </c>
      <c r="W2913" s="30" t="s">
        <v>30733</v>
      </c>
      <c r="X2913" s="30" t="s">
        <v>30733</v>
      </c>
      <c r="Y2913" s="30" t="s">
        <v>30733</v>
      </c>
      <c r="Z2913" s="30" t="s">
        <v>30733</v>
      </c>
      <c r="AA2913" s="31" t="s">
        <v>30791</v>
      </c>
    </row>
    <row r="2914" spans="1:27" x14ac:dyDescent="0.3">
      <c r="A2914" s="28" t="s">
        <v>15869</v>
      </c>
      <c r="B2914" s="28" t="s">
        <v>25986</v>
      </c>
      <c r="C2914" s="28" t="s">
        <v>15870</v>
      </c>
      <c r="D2914" s="28" t="s">
        <v>15871</v>
      </c>
      <c r="E2914" s="28" t="s">
        <v>10507</v>
      </c>
      <c r="F2914" s="28" t="s">
        <v>2444</v>
      </c>
      <c r="G2914" s="28" t="s">
        <v>28383</v>
      </c>
      <c r="H2914" s="28" t="s">
        <v>25662</v>
      </c>
      <c r="I2914" s="28">
        <v>1</v>
      </c>
      <c r="J2914" s="28">
        <v>0</v>
      </c>
      <c r="K2914" s="28">
        <v>0</v>
      </c>
      <c r="L2914" s="28">
        <v>0</v>
      </c>
      <c r="M2914" s="28">
        <v>0</v>
      </c>
      <c r="N2914" s="28">
        <v>3</v>
      </c>
      <c r="O2914" s="28">
        <v>6</v>
      </c>
      <c r="P2914">
        <f>VLOOKUP($A2914,'Item Detail'!$A$2:$G$4956,7,0)</f>
        <v>1</v>
      </c>
      <c r="Q2914" s="30" t="s">
        <v>30775</v>
      </c>
      <c r="R2914" s="30" t="s">
        <v>30730</v>
      </c>
      <c r="S2914" s="30" t="s">
        <v>30737</v>
      </c>
      <c r="T2914" s="30" t="s">
        <v>30731</v>
      </c>
      <c r="U2914" s="30" t="s">
        <v>30731</v>
      </c>
      <c r="V2914" s="30" t="s">
        <v>30738</v>
      </c>
      <c r="W2914" s="30" t="s">
        <v>30738</v>
      </c>
      <c r="X2914" s="30" t="s">
        <v>30733</v>
      </c>
      <c r="Y2914" s="30" t="s">
        <v>30733</v>
      </c>
      <c r="Z2914" s="30" t="s">
        <v>30733</v>
      </c>
      <c r="AA2914" s="31" t="s">
        <v>30789</v>
      </c>
    </row>
    <row r="2915" spans="1:27" x14ac:dyDescent="0.3">
      <c r="A2915" s="28" t="s">
        <v>19889</v>
      </c>
      <c r="B2915" s="28" t="s">
        <v>25716</v>
      </c>
      <c r="C2915" s="28" t="s">
        <v>19890</v>
      </c>
      <c r="D2915" s="28" t="s">
        <v>10485</v>
      </c>
      <c r="E2915" s="28" t="s">
        <v>10777</v>
      </c>
      <c r="F2915" s="28" t="s">
        <v>25742</v>
      </c>
      <c r="G2915" s="28" t="s">
        <v>28384</v>
      </c>
      <c r="H2915" s="28" t="s">
        <v>25665</v>
      </c>
      <c r="I2915" s="28">
        <v>0</v>
      </c>
      <c r="J2915" s="28">
        <v>0</v>
      </c>
      <c r="K2915" s="28">
        <v>1</v>
      </c>
      <c r="L2915" s="28">
        <v>0</v>
      </c>
      <c r="M2915" s="28">
        <v>0</v>
      </c>
      <c r="N2915" s="28">
        <v>3</v>
      </c>
      <c r="O2915" s="28">
        <v>6</v>
      </c>
      <c r="P2915">
        <f>VLOOKUP($A2915,'Item Detail'!$A$2:$G$4956,7,0)</f>
        <v>1</v>
      </c>
      <c r="Q2915" s="30" t="s">
        <v>30745</v>
      </c>
      <c r="R2915" s="30" t="s">
        <v>30730</v>
      </c>
      <c r="S2915" s="30" t="s">
        <v>30737</v>
      </c>
      <c r="T2915" s="30" t="s">
        <v>30731</v>
      </c>
      <c r="U2915" s="30" t="s">
        <v>30731</v>
      </c>
      <c r="V2915" s="30" t="s">
        <v>30738</v>
      </c>
      <c r="W2915" s="30" t="s">
        <v>30738</v>
      </c>
      <c r="X2915" s="30" t="s">
        <v>30738</v>
      </c>
      <c r="Y2915" s="30" t="s">
        <v>30738</v>
      </c>
      <c r="Z2915" s="30" t="s">
        <v>30738</v>
      </c>
      <c r="AA2915" s="31" t="s">
        <v>30789</v>
      </c>
    </row>
    <row r="2916" spans="1:27" x14ac:dyDescent="0.3">
      <c r="A2916" s="28" t="s">
        <v>24331</v>
      </c>
      <c r="B2916" s="28" t="s">
        <v>25716</v>
      </c>
      <c r="C2916" s="28" t="s">
        <v>24332</v>
      </c>
      <c r="D2916" s="28" t="s">
        <v>24333</v>
      </c>
      <c r="E2916" s="28" t="s">
        <v>11234</v>
      </c>
      <c r="F2916" s="28" t="s">
        <v>25742</v>
      </c>
      <c r="G2916" s="28" t="s">
        <v>28385</v>
      </c>
      <c r="H2916" s="28" t="s">
        <v>25665</v>
      </c>
      <c r="I2916" s="28">
        <v>0</v>
      </c>
      <c r="J2916" s="28">
        <v>0</v>
      </c>
      <c r="K2916" s="28">
        <v>0</v>
      </c>
      <c r="L2916" s="28">
        <v>0</v>
      </c>
      <c r="M2916" s="28">
        <v>1</v>
      </c>
      <c r="N2916" s="28">
        <v>3</v>
      </c>
      <c r="O2916" s="28">
        <v>6</v>
      </c>
      <c r="P2916">
        <f>VLOOKUP($A2916,'Item Detail'!$A$2:$G$4956,7,0)</f>
        <v>1</v>
      </c>
      <c r="Q2916" s="30" t="s">
        <v>30745</v>
      </c>
      <c r="R2916" s="30" t="s">
        <v>30730</v>
      </c>
      <c r="S2916" s="30" t="s">
        <v>30737</v>
      </c>
      <c r="T2916" s="30" t="s">
        <v>30731</v>
      </c>
      <c r="U2916" s="30" t="s">
        <v>30751</v>
      </c>
      <c r="V2916" s="30" t="s">
        <v>30738</v>
      </c>
      <c r="W2916" s="30" t="s">
        <v>30738</v>
      </c>
      <c r="X2916" s="30" t="s">
        <v>30738</v>
      </c>
      <c r="Y2916" s="30" t="s">
        <v>30738</v>
      </c>
      <c r="Z2916" s="30" t="s">
        <v>30738</v>
      </c>
      <c r="AA2916" s="31" t="s">
        <v>30789</v>
      </c>
    </row>
    <row r="2917" spans="1:27" x14ac:dyDescent="0.3">
      <c r="A2917" s="28" t="s">
        <v>23269</v>
      </c>
      <c r="B2917" s="28" t="s">
        <v>25716</v>
      </c>
      <c r="C2917" s="28" t="s">
        <v>23270</v>
      </c>
      <c r="D2917" s="28" t="s">
        <v>11431</v>
      </c>
      <c r="E2917" s="28" t="s">
        <v>10507</v>
      </c>
      <c r="F2917" s="28" t="s">
        <v>25742</v>
      </c>
      <c r="G2917" s="28" t="s">
        <v>28386</v>
      </c>
      <c r="H2917" s="28" t="s">
        <v>25665</v>
      </c>
      <c r="I2917" s="28">
        <v>0</v>
      </c>
      <c r="J2917" s="28">
        <v>0</v>
      </c>
      <c r="K2917" s="28">
        <v>0</v>
      </c>
      <c r="L2917" s="28">
        <v>1</v>
      </c>
      <c r="M2917" s="28">
        <v>0</v>
      </c>
      <c r="N2917" s="28">
        <v>3</v>
      </c>
      <c r="O2917" s="28">
        <v>6</v>
      </c>
      <c r="P2917">
        <f>VLOOKUP($A2917,'Item Detail'!$A$2:$G$4956,7,0)</f>
        <v>1</v>
      </c>
      <c r="Q2917" s="30" t="s">
        <v>30750</v>
      </c>
      <c r="R2917" s="30" t="s">
        <v>30730</v>
      </c>
      <c r="S2917" s="30" t="s">
        <v>30737</v>
      </c>
      <c r="T2917" s="30" t="s">
        <v>30731</v>
      </c>
      <c r="U2917" s="30" t="s">
        <v>30751</v>
      </c>
      <c r="V2917" s="30" t="s">
        <v>30738</v>
      </c>
      <c r="W2917" s="30" t="s">
        <v>30738</v>
      </c>
      <c r="X2917" s="30" t="s">
        <v>30738</v>
      </c>
      <c r="Y2917" s="30" t="s">
        <v>30738</v>
      </c>
      <c r="Z2917" s="30" t="s">
        <v>30738</v>
      </c>
      <c r="AA2917" s="31" t="s">
        <v>30789</v>
      </c>
    </row>
    <row r="2918" spans="1:27" x14ac:dyDescent="0.3">
      <c r="A2918" s="28" t="s">
        <v>18916</v>
      </c>
      <c r="B2918" s="28" t="s">
        <v>25716</v>
      </c>
      <c r="C2918" s="28" t="s">
        <v>11263</v>
      </c>
      <c r="D2918" s="28" t="s">
        <v>18917</v>
      </c>
      <c r="E2918" s="28" t="s">
        <v>10949</v>
      </c>
      <c r="F2918" s="28" t="s">
        <v>25742</v>
      </c>
      <c r="G2918" s="28" t="s">
        <v>28387</v>
      </c>
      <c r="H2918" s="28" t="s">
        <v>25665</v>
      </c>
      <c r="I2918" s="28">
        <v>1</v>
      </c>
      <c r="J2918" s="28">
        <v>0</v>
      </c>
      <c r="K2918" s="28">
        <v>0</v>
      </c>
      <c r="L2918" s="28">
        <v>0</v>
      </c>
      <c r="M2918" s="28">
        <v>0</v>
      </c>
      <c r="N2918" s="28">
        <v>3</v>
      </c>
      <c r="O2918" s="28">
        <v>6</v>
      </c>
      <c r="P2918">
        <f>VLOOKUP($A2918,'Item Detail'!$A$2:$G$4956,7,0)</f>
        <v>1</v>
      </c>
      <c r="Q2918" s="30" t="s">
        <v>30745</v>
      </c>
      <c r="R2918" s="30" t="s">
        <v>30730</v>
      </c>
      <c r="S2918" s="30" t="s">
        <v>30737</v>
      </c>
      <c r="T2918" s="30" t="s">
        <v>30731</v>
      </c>
      <c r="U2918" s="30" t="s">
        <v>30751</v>
      </c>
      <c r="V2918" s="30" t="s">
        <v>30738</v>
      </c>
      <c r="W2918" s="30" t="s">
        <v>30738</v>
      </c>
      <c r="X2918" s="30" t="s">
        <v>30738</v>
      </c>
      <c r="Y2918" s="30" t="s">
        <v>30738</v>
      </c>
      <c r="Z2918" s="30" t="s">
        <v>30738</v>
      </c>
      <c r="AA2918" s="31" t="s">
        <v>30789</v>
      </c>
    </row>
    <row r="2919" spans="1:27" x14ac:dyDescent="0.3">
      <c r="A2919" s="28" t="s">
        <v>6292</v>
      </c>
      <c r="B2919" s="28" t="s">
        <v>25687</v>
      </c>
      <c r="C2919" s="28" t="s">
        <v>18388</v>
      </c>
      <c r="D2919" s="28" t="s">
        <v>10485</v>
      </c>
      <c r="E2919" s="28" t="s">
        <v>10507</v>
      </c>
      <c r="F2919" s="28" t="s">
        <v>6294</v>
      </c>
      <c r="G2919" s="28" t="s">
        <v>28388</v>
      </c>
      <c r="H2919" s="28" t="s">
        <v>25657</v>
      </c>
      <c r="I2919" s="28">
        <v>0</v>
      </c>
      <c r="J2919" s="28">
        <v>0</v>
      </c>
      <c r="K2919" s="28">
        <v>0</v>
      </c>
      <c r="L2919" s="28">
        <v>0</v>
      </c>
      <c r="M2919" s="28">
        <v>1</v>
      </c>
      <c r="N2919" s="28">
        <v>3</v>
      </c>
      <c r="O2919" s="28">
        <v>6</v>
      </c>
      <c r="P2919">
        <f>VLOOKUP($A2919,'Item Detail'!$A$2:$G$4956,7,0)</f>
        <v>1</v>
      </c>
      <c r="Q2919" s="30" t="s">
        <v>30729</v>
      </c>
      <c r="R2919" s="30" t="s">
        <v>30730</v>
      </c>
      <c r="S2919" s="30" t="s">
        <v>5361</v>
      </c>
      <c r="T2919" s="30" t="s">
        <v>19596</v>
      </c>
      <c r="U2919" s="30" t="s">
        <v>30731</v>
      </c>
      <c r="V2919" s="30" t="s">
        <v>30738</v>
      </c>
      <c r="W2919" s="30" t="s">
        <v>30733</v>
      </c>
      <c r="X2919" s="30" t="s">
        <v>30733</v>
      </c>
      <c r="Y2919" s="30" t="s">
        <v>30733</v>
      </c>
      <c r="Z2919" s="30" t="s">
        <v>30733</v>
      </c>
      <c r="AA2919" s="31" t="s">
        <v>30790</v>
      </c>
    </row>
    <row r="2920" spans="1:27" x14ac:dyDescent="0.3">
      <c r="A2920" s="28" t="s">
        <v>22307</v>
      </c>
      <c r="B2920" s="28" t="s">
        <v>25716</v>
      </c>
      <c r="C2920" s="28" t="s">
        <v>22308</v>
      </c>
      <c r="D2920" s="28" t="s">
        <v>22309</v>
      </c>
      <c r="E2920" s="28" t="s">
        <v>11319</v>
      </c>
      <c r="F2920" s="28" t="s">
        <v>2181</v>
      </c>
      <c r="G2920" s="28" t="s">
        <v>28389</v>
      </c>
      <c r="H2920" s="28" t="s">
        <v>25670</v>
      </c>
      <c r="I2920" s="28">
        <v>0</v>
      </c>
      <c r="J2920" s="28">
        <v>0</v>
      </c>
      <c r="K2920" s="28">
        <v>0</v>
      </c>
      <c r="L2920" s="28">
        <v>0</v>
      </c>
      <c r="M2920" s="28">
        <v>1</v>
      </c>
      <c r="N2920" s="28">
        <v>3</v>
      </c>
      <c r="O2920" s="28">
        <v>6</v>
      </c>
      <c r="P2920">
        <f>VLOOKUP($A2920,'Item Detail'!$A$2:$G$4956,7,0)</f>
        <v>1</v>
      </c>
      <c r="Q2920" s="30" t="s">
        <v>30753</v>
      </c>
      <c r="R2920" s="30" t="s">
        <v>30730</v>
      </c>
      <c r="S2920" s="30" t="s">
        <v>30737</v>
      </c>
      <c r="T2920" s="30" t="s">
        <v>30731</v>
      </c>
      <c r="U2920" s="30" t="s">
        <v>30747</v>
      </c>
      <c r="V2920" s="30" t="s">
        <v>30738</v>
      </c>
      <c r="W2920" s="30" t="s">
        <v>30733</v>
      </c>
      <c r="X2920" s="30" t="s">
        <v>30738</v>
      </c>
      <c r="Y2920" s="30" t="s">
        <v>30733</v>
      </c>
      <c r="Z2920" s="30" t="s">
        <v>30733</v>
      </c>
      <c r="AA2920" s="31" t="s">
        <v>30791</v>
      </c>
    </row>
    <row r="2921" spans="1:27" x14ac:dyDescent="0.3">
      <c r="A2921" s="28" t="s">
        <v>22356</v>
      </c>
      <c r="B2921" s="28" t="s">
        <v>25663</v>
      </c>
      <c r="C2921" s="28" t="s">
        <v>22357</v>
      </c>
      <c r="D2921" s="28" t="s">
        <v>12545</v>
      </c>
      <c r="E2921" s="28" t="s">
        <v>10507</v>
      </c>
      <c r="F2921" s="28" t="s">
        <v>2556</v>
      </c>
      <c r="G2921" s="28" t="s">
        <v>28390</v>
      </c>
      <c r="H2921" s="28" t="s">
        <v>25665</v>
      </c>
      <c r="I2921" s="28">
        <v>1</v>
      </c>
      <c r="J2921" s="28">
        <v>0</v>
      </c>
      <c r="K2921" s="28">
        <v>0</v>
      </c>
      <c r="L2921" s="28">
        <v>0</v>
      </c>
      <c r="M2921" s="28">
        <v>0</v>
      </c>
      <c r="N2921" s="28">
        <v>3</v>
      </c>
      <c r="O2921" s="28">
        <v>6</v>
      </c>
      <c r="P2921">
        <f>VLOOKUP($A2921,'Item Detail'!$A$2:$G$4956,7,0)</f>
        <v>1</v>
      </c>
      <c r="Q2921" s="30" t="s">
        <v>30745</v>
      </c>
      <c r="R2921" s="30" t="s">
        <v>30730</v>
      </c>
      <c r="S2921" s="30" t="s">
        <v>30737</v>
      </c>
      <c r="T2921" s="30" t="s">
        <v>30731</v>
      </c>
      <c r="U2921" s="30" t="s">
        <v>30731</v>
      </c>
      <c r="V2921" s="30" t="s">
        <v>30738</v>
      </c>
      <c r="W2921" s="30" t="s">
        <v>30738</v>
      </c>
      <c r="X2921" s="30" t="s">
        <v>30738</v>
      </c>
      <c r="Y2921" s="30" t="s">
        <v>30738</v>
      </c>
      <c r="Z2921" s="30" t="s">
        <v>30738</v>
      </c>
      <c r="AA2921" s="31" t="s">
        <v>30789</v>
      </c>
    </row>
    <row r="2922" spans="1:27" x14ac:dyDescent="0.3">
      <c r="A2922" s="28" t="s">
        <v>15718</v>
      </c>
      <c r="B2922" s="28" t="s">
        <v>25687</v>
      </c>
      <c r="C2922" s="28" t="s">
        <v>15719</v>
      </c>
      <c r="D2922" s="28" t="s">
        <v>15720</v>
      </c>
      <c r="E2922" s="28" t="s">
        <v>11135</v>
      </c>
      <c r="F2922" s="28" t="s">
        <v>25885</v>
      </c>
      <c r="G2922" s="28" t="s">
        <v>28391</v>
      </c>
      <c r="H2922" s="28" t="s">
        <v>25670</v>
      </c>
      <c r="I2922" s="28">
        <v>0</v>
      </c>
      <c r="J2922" s="28">
        <v>0</v>
      </c>
      <c r="K2922" s="28">
        <v>0</v>
      </c>
      <c r="L2922" s="28">
        <v>1</v>
      </c>
      <c r="M2922" s="28">
        <v>0</v>
      </c>
      <c r="N2922" s="28">
        <v>3</v>
      </c>
      <c r="O2922" s="28">
        <v>6</v>
      </c>
      <c r="P2922">
        <f>VLOOKUP($A2922,'Item Detail'!$A$2:$G$4956,7,0)</f>
        <v>1</v>
      </c>
      <c r="Q2922" s="30" t="s">
        <v>30745</v>
      </c>
      <c r="R2922" s="30" t="s">
        <v>30730</v>
      </c>
      <c r="S2922" s="30" t="s">
        <v>30737</v>
      </c>
      <c r="T2922" s="30" t="s">
        <v>30731</v>
      </c>
      <c r="U2922" s="30" t="s">
        <v>30731</v>
      </c>
      <c r="V2922" s="30" t="s">
        <v>30738</v>
      </c>
      <c r="W2922" s="30" t="s">
        <v>30733</v>
      </c>
      <c r="X2922" s="30" t="s">
        <v>30733</v>
      </c>
      <c r="Y2922" s="30" t="s">
        <v>30733</v>
      </c>
      <c r="Z2922" s="30" t="s">
        <v>30733</v>
      </c>
      <c r="AA2922" s="31" t="s">
        <v>30791</v>
      </c>
    </row>
    <row r="2923" spans="1:27" x14ac:dyDescent="0.3">
      <c r="A2923" s="28" t="s">
        <v>22743</v>
      </c>
      <c r="B2923" s="28" t="s">
        <v>25655</v>
      </c>
      <c r="C2923" s="28" t="s">
        <v>22744</v>
      </c>
      <c r="D2923" s="28" t="s">
        <v>22745</v>
      </c>
      <c r="E2923" s="28" t="s">
        <v>11234</v>
      </c>
      <c r="F2923" s="28" t="s">
        <v>6103</v>
      </c>
      <c r="G2923" s="28" t="s">
        <v>28392</v>
      </c>
      <c r="H2923" s="28" t="s">
        <v>25670</v>
      </c>
      <c r="I2923" s="28">
        <v>0</v>
      </c>
      <c r="J2923" s="28">
        <v>0</v>
      </c>
      <c r="K2923" s="28">
        <v>0</v>
      </c>
      <c r="L2923" s="28">
        <v>1</v>
      </c>
      <c r="M2923" s="28">
        <v>0</v>
      </c>
      <c r="N2923" s="28">
        <v>3</v>
      </c>
      <c r="O2923" s="28">
        <v>6</v>
      </c>
      <c r="P2923">
        <f>VLOOKUP($A2923,'Item Detail'!$A$2:$G$4956,7,0)</f>
        <v>1</v>
      </c>
      <c r="Q2923" s="30" t="s">
        <v>30745</v>
      </c>
      <c r="R2923" s="30" t="s">
        <v>30730</v>
      </c>
      <c r="S2923" s="30" t="s">
        <v>30737</v>
      </c>
      <c r="T2923" s="30" t="s">
        <v>30731</v>
      </c>
      <c r="U2923" s="30" t="s">
        <v>30731</v>
      </c>
      <c r="V2923" s="30" t="s">
        <v>30738</v>
      </c>
      <c r="W2923" s="30" t="s">
        <v>30733</v>
      </c>
      <c r="X2923" s="30" t="s">
        <v>30733</v>
      </c>
      <c r="Y2923" s="30" t="s">
        <v>30733</v>
      </c>
      <c r="Z2923" s="30" t="s">
        <v>30733</v>
      </c>
      <c r="AA2923" s="31" t="s">
        <v>30791</v>
      </c>
    </row>
    <row r="2924" spans="1:27" x14ac:dyDescent="0.3">
      <c r="A2924" s="28" t="s">
        <v>22091</v>
      </c>
      <c r="B2924" s="28" t="s">
        <v>25655</v>
      </c>
      <c r="C2924" s="28" t="s">
        <v>22092</v>
      </c>
      <c r="D2924" s="28" t="s">
        <v>10485</v>
      </c>
      <c r="E2924" s="28" t="s">
        <v>10949</v>
      </c>
      <c r="F2924" s="28" t="s">
        <v>5501</v>
      </c>
      <c r="G2924" s="28" t="s">
        <v>28393</v>
      </c>
      <c r="H2924" s="28" t="s">
        <v>25665</v>
      </c>
      <c r="I2924" s="28">
        <v>0</v>
      </c>
      <c r="J2924" s="28">
        <v>0</v>
      </c>
      <c r="K2924" s="28">
        <v>0</v>
      </c>
      <c r="L2924" s="28">
        <v>1</v>
      </c>
      <c r="M2924" s="28">
        <v>0</v>
      </c>
      <c r="N2924" s="28">
        <v>3</v>
      </c>
      <c r="O2924" s="28">
        <v>6</v>
      </c>
      <c r="P2924">
        <f>VLOOKUP($A2924,'Item Detail'!$A$2:$G$4956,7,0)</f>
        <v>1</v>
      </c>
      <c r="Q2924" s="30" t="s">
        <v>30753</v>
      </c>
      <c r="R2924" s="30" t="s">
        <v>30730</v>
      </c>
      <c r="S2924" s="30" t="s">
        <v>30737</v>
      </c>
      <c r="T2924" s="30" t="s">
        <v>30731</v>
      </c>
      <c r="U2924" s="30" t="s">
        <v>30731</v>
      </c>
      <c r="V2924" s="30" t="s">
        <v>30738</v>
      </c>
      <c r="W2924" s="30" t="s">
        <v>30738</v>
      </c>
      <c r="X2924" s="30" t="s">
        <v>30738</v>
      </c>
      <c r="Y2924" s="30" t="s">
        <v>30738</v>
      </c>
      <c r="Z2924" s="30" t="s">
        <v>30738</v>
      </c>
      <c r="AA2924" s="31" t="s">
        <v>30789</v>
      </c>
    </row>
    <row r="2925" spans="1:27" x14ac:dyDescent="0.3">
      <c r="A2925" s="28" t="s">
        <v>20316</v>
      </c>
      <c r="B2925" s="28" t="s">
        <v>25900</v>
      </c>
      <c r="C2925" s="28" t="s">
        <v>20317</v>
      </c>
      <c r="D2925" s="28" t="s">
        <v>10976</v>
      </c>
      <c r="E2925" s="28" t="s">
        <v>10507</v>
      </c>
      <c r="F2925" s="28" t="s">
        <v>2085</v>
      </c>
      <c r="G2925" s="28" t="s">
        <v>28394</v>
      </c>
      <c r="H2925" s="28" t="s">
        <v>25670</v>
      </c>
      <c r="I2925" s="28">
        <v>0</v>
      </c>
      <c r="J2925" s="28">
        <v>0</v>
      </c>
      <c r="K2925" s="28">
        <v>0</v>
      </c>
      <c r="L2925" s="28">
        <v>0</v>
      </c>
      <c r="M2925" s="28">
        <v>1</v>
      </c>
      <c r="N2925" s="28">
        <v>3</v>
      </c>
      <c r="O2925" s="28">
        <v>6</v>
      </c>
      <c r="P2925">
        <f>VLOOKUP($A2925,'Item Detail'!$A$2:$G$4956,7,0)</f>
        <v>1</v>
      </c>
      <c r="Q2925" s="30" t="s">
        <v>30745</v>
      </c>
      <c r="R2925" s="30" t="s">
        <v>30730</v>
      </c>
      <c r="S2925" s="30" t="s">
        <v>30737</v>
      </c>
      <c r="T2925" s="30" t="s">
        <v>30731</v>
      </c>
      <c r="U2925" s="30" t="s">
        <v>30731</v>
      </c>
      <c r="V2925" s="30" t="s">
        <v>30738</v>
      </c>
      <c r="W2925" s="30" t="s">
        <v>30733</v>
      </c>
      <c r="X2925" s="30" t="s">
        <v>30733</v>
      </c>
      <c r="Y2925" s="30" t="s">
        <v>30738</v>
      </c>
      <c r="Z2925" s="30" t="s">
        <v>30733</v>
      </c>
      <c r="AA2925" s="31" t="s">
        <v>30791</v>
      </c>
    </row>
    <row r="2926" spans="1:27" x14ac:dyDescent="0.3">
      <c r="A2926" s="28" t="s">
        <v>22228</v>
      </c>
      <c r="B2926" s="28" t="s">
        <v>25655</v>
      </c>
      <c r="C2926" s="28" t="s">
        <v>22229</v>
      </c>
      <c r="D2926" s="28" t="s">
        <v>22230</v>
      </c>
      <c r="E2926" s="28" t="s">
        <v>10461</v>
      </c>
      <c r="F2926" s="28" t="s">
        <v>25786</v>
      </c>
      <c r="G2926" s="28" t="s">
        <v>28395</v>
      </c>
      <c r="H2926" s="28" t="s">
        <v>25665</v>
      </c>
      <c r="I2926" s="28">
        <v>0</v>
      </c>
      <c r="J2926" s="28">
        <v>0</v>
      </c>
      <c r="K2926" s="28">
        <v>0</v>
      </c>
      <c r="L2926" s="28">
        <v>0</v>
      </c>
      <c r="M2926" s="28">
        <v>1</v>
      </c>
      <c r="N2926" s="28">
        <v>3</v>
      </c>
      <c r="O2926" s="28">
        <v>6</v>
      </c>
      <c r="P2926">
        <f>VLOOKUP($A2926,'Item Detail'!$A$2:$G$4956,7,0)</f>
        <v>1</v>
      </c>
      <c r="Q2926" s="30" t="s">
        <v>30753</v>
      </c>
      <c r="R2926" s="30" t="s">
        <v>30730</v>
      </c>
      <c r="S2926" s="30" t="s">
        <v>30737</v>
      </c>
      <c r="T2926" s="30" t="s">
        <v>30731</v>
      </c>
      <c r="U2926" s="30" t="s">
        <v>30747</v>
      </c>
      <c r="V2926" s="30" t="s">
        <v>30738</v>
      </c>
      <c r="W2926" s="30" t="s">
        <v>30738</v>
      </c>
      <c r="X2926" s="30" t="s">
        <v>30738</v>
      </c>
      <c r="Y2926" s="30" t="s">
        <v>30738</v>
      </c>
      <c r="Z2926" s="30" t="s">
        <v>30738</v>
      </c>
      <c r="AA2926" s="31" t="s">
        <v>30789</v>
      </c>
    </row>
    <row r="2927" spans="1:27" x14ac:dyDescent="0.3">
      <c r="A2927" s="28" t="s">
        <v>22353</v>
      </c>
      <c r="B2927" s="28" t="s">
        <v>25725</v>
      </c>
      <c r="C2927" s="28" t="s">
        <v>22354</v>
      </c>
      <c r="D2927" s="28" t="s">
        <v>11555</v>
      </c>
      <c r="E2927" s="28" t="s">
        <v>11343</v>
      </c>
      <c r="F2927" s="28" t="s">
        <v>26843</v>
      </c>
      <c r="G2927" s="28" t="s">
        <v>28396</v>
      </c>
      <c r="H2927" s="28" t="s">
        <v>25670</v>
      </c>
      <c r="I2927" s="28">
        <v>0</v>
      </c>
      <c r="J2927" s="28">
        <v>1</v>
      </c>
      <c r="K2927" s="28">
        <v>0</v>
      </c>
      <c r="L2927" s="28">
        <v>0</v>
      </c>
      <c r="M2927" s="28">
        <v>0</v>
      </c>
      <c r="N2927" s="28">
        <v>3</v>
      </c>
      <c r="O2927" s="28">
        <v>6</v>
      </c>
      <c r="P2927">
        <f>VLOOKUP($A2927,'Item Detail'!$A$2:$G$4956,7,0)</f>
        <v>1</v>
      </c>
      <c r="Q2927" s="30" t="s">
        <v>30745</v>
      </c>
      <c r="R2927" s="30" t="s">
        <v>30730</v>
      </c>
      <c r="S2927" s="30" t="s">
        <v>30737</v>
      </c>
      <c r="T2927" s="30" t="s">
        <v>30731</v>
      </c>
      <c r="U2927" s="30" t="s">
        <v>30731</v>
      </c>
      <c r="V2927" s="30" t="s">
        <v>30738</v>
      </c>
      <c r="W2927" s="30" t="s">
        <v>30733</v>
      </c>
      <c r="X2927" s="30" t="s">
        <v>30738</v>
      </c>
      <c r="Y2927" s="30" t="s">
        <v>30733</v>
      </c>
      <c r="Z2927" s="30" t="s">
        <v>30733</v>
      </c>
      <c r="AA2927" s="31" t="s">
        <v>30791</v>
      </c>
    </row>
    <row r="2928" spans="1:27" x14ac:dyDescent="0.3">
      <c r="A2928" s="28" t="s">
        <v>24470</v>
      </c>
      <c r="B2928" s="28" t="s">
        <v>25900</v>
      </c>
      <c r="C2928" s="28" t="s">
        <v>24471</v>
      </c>
      <c r="D2928" s="28" t="s">
        <v>16306</v>
      </c>
      <c r="E2928" s="28" t="s">
        <v>11144</v>
      </c>
      <c r="F2928" s="28" t="s">
        <v>7602</v>
      </c>
      <c r="G2928" s="28" t="s">
        <v>28397</v>
      </c>
      <c r="H2928" s="28" t="s">
        <v>25670</v>
      </c>
      <c r="I2928" s="28">
        <v>0</v>
      </c>
      <c r="J2928" s="28">
        <v>0</v>
      </c>
      <c r="K2928" s="28">
        <v>0</v>
      </c>
      <c r="L2928" s="28">
        <v>1</v>
      </c>
      <c r="M2928" s="28">
        <v>0</v>
      </c>
      <c r="N2928" s="28">
        <v>3</v>
      </c>
      <c r="O2928" s="28">
        <v>6</v>
      </c>
      <c r="P2928">
        <f>VLOOKUP($A2928,'Item Detail'!$A$2:$G$4956,7,0)</f>
        <v>1</v>
      </c>
      <c r="Q2928" s="30" t="s">
        <v>30745</v>
      </c>
      <c r="R2928" s="30" t="s">
        <v>30730</v>
      </c>
      <c r="S2928" s="30" t="s">
        <v>30737</v>
      </c>
      <c r="T2928" s="30" t="s">
        <v>30731</v>
      </c>
      <c r="U2928" s="30" t="s">
        <v>30731</v>
      </c>
      <c r="V2928" s="30" t="s">
        <v>30738</v>
      </c>
      <c r="W2928" s="30" t="s">
        <v>30733</v>
      </c>
      <c r="X2928" s="30" t="s">
        <v>30733</v>
      </c>
      <c r="Y2928" s="30" t="s">
        <v>30733</v>
      </c>
      <c r="Z2928" s="30" t="s">
        <v>30733</v>
      </c>
      <c r="AA2928" s="31" t="s">
        <v>30791</v>
      </c>
    </row>
    <row r="2929" spans="1:27" x14ac:dyDescent="0.3">
      <c r="A2929" s="28" t="s">
        <v>20554</v>
      </c>
      <c r="B2929" s="28" t="s">
        <v>25663</v>
      </c>
      <c r="C2929" s="28" t="s">
        <v>20555</v>
      </c>
      <c r="D2929" s="28" t="s">
        <v>10485</v>
      </c>
      <c r="E2929" s="28" t="s">
        <v>11319</v>
      </c>
      <c r="F2929" s="28" t="s">
        <v>2248</v>
      </c>
      <c r="G2929" s="28" t="s">
        <v>28398</v>
      </c>
      <c r="H2929" s="28" t="s">
        <v>25665</v>
      </c>
      <c r="I2929" s="28">
        <v>0</v>
      </c>
      <c r="J2929" s="28">
        <v>0</v>
      </c>
      <c r="K2929" s="28">
        <v>1</v>
      </c>
      <c r="L2929" s="28">
        <v>0</v>
      </c>
      <c r="M2929" s="28">
        <v>0</v>
      </c>
      <c r="N2929" s="28">
        <v>3</v>
      </c>
      <c r="O2929" s="28">
        <v>6</v>
      </c>
      <c r="P2929">
        <f>VLOOKUP($A2929,'Item Detail'!$A$2:$G$4956,7,0)</f>
        <v>1</v>
      </c>
      <c r="Q2929" s="30" t="s">
        <v>30750</v>
      </c>
      <c r="R2929" s="30" t="s">
        <v>30730</v>
      </c>
      <c r="S2929" s="30" t="s">
        <v>30737</v>
      </c>
      <c r="T2929" s="30" t="s">
        <v>30731</v>
      </c>
      <c r="U2929" s="30" t="s">
        <v>30731</v>
      </c>
      <c r="V2929" s="30" t="s">
        <v>30738</v>
      </c>
      <c r="W2929" s="30" t="s">
        <v>30738</v>
      </c>
      <c r="X2929" s="30" t="s">
        <v>30738</v>
      </c>
      <c r="Y2929" s="30" t="s">
        <v>30738</v>
      </c>
      <c r="Z2929" s="30" t="s">
        <v>30738</v>
      </c>
      <c r="AA2929" s="31" t="s">
        <v>30789</v>
      </c>
    </row>
    <row r="2930" spans="1:27" x14ac:dyDescent="0.3">
      <c r="A2930" s="28" t="s">
        <v>24501</v>
      </c>
      <c r="B2930" s="28" t="s">
        <v>25814</v>
      </c>
      <c r="C2930" s="28" t="s">
        <v>24502</v>
      </c>
      <c r="D2930" s="28" t="s">
        <v>24503</v>
      </c>
      <c r="E2930" s="28" t="s">
        <v>21320</v>
      </c>
      <c r="F2930" s="28" t="s">
        <v>26329</v>
      </c>
      <c r="G2930" s="28" t="s">
        <v>28399</v>
      </c>
      <c r="H2930" s="28" t="s">
        <v>25665</v>
      </c>
      <c r="I2930" s="28">
        <v>1</v>
      </c>
      <c r="J2930" s="28">
        <v>0</v>
      </c>
      <c r="K2930" s="28">
        <v>0</v>
      </c>
      <c r="L2930" s="28">
        <v>0</v>
      </c>
      <c r="M2930" s="28">
        <v>0</v>
      </c>
      <c r="N2930" s="28">
        <v>3</v>
      </c>
      <c r="O2930" s="28">
        <v>6</v>
      </c>
      <c r="P2930">
        <f>VLOOKUP($A2930,'Item Detail'!$A$2:$G$4956,7,0)</f>
        <v>1</v>
      </c>
      <c r="Q2930" s="30" t="s">
        <v>30745</v>
      </c>
      <c r="R2930" s="30" t="s">
        <v>30730</v>
      </c>
      <c r="S2930" s="30" t="s">
        <v>30737</v>
      </c>
      <c r="T2930" s="30" t="s">
        <v>30731</v>
      </c>
      <c r="U2930" s="30" t="s">
        <v>30747</v>
      </c>
      <c r="V2930" s="30" t="s">
        <v>30738</v>
      </c>
      <c r="W2930" s="30" t="s">
        <v>30738</v>
      </c>
      <c r="X2930" s="30" t="s">
        <v>30738</v>
      </c>
      <c r="Y2930" s="30" t="s">
        <v>30738</v>
      </c>
      <c r="Z2930" s="30" t="s">
        <v>30738</v>
      </c>
      <c r="AA2930" s="31" t="s">
        <v>30789</v>
      </c>
    </row>
    <row r="2931" spans="1:27" x14ac:dyDescent="0.3">
      <c r="A2931" s="28" t="s">
        <v>23892</v>
      </c>
      <c r="B2931" s="28" t="s">
        <v>25792</v>
      </c>
      <c r="C2931" s="28" t="s">
        <v>20564</v>
      </c>
      <c r="D2931" s="28" t="s">
        <v>23893</v>
      </c>
      <c r="E2931" s="28" t="s">
        <v>20565</v>
      </c>
      <c r="F2931" s="28" t="s">
        <v>25984</v>
      </c>
      <c r="G2931" s="28" t="s">
        <v>28400</v>
      </c>
      <c r="H2931" s="28" t="s">
        <v>25670</v>
      </c>
      <c r="I2931" s="28">
        <v>0</v>
      </c>
      <c r="J2931" s="28">
        <v>0</v>
      </c>
      <c r="K2931" s="28">
        <v>0</v>
      </c>
      <c r="L2931" s="28">
        <v>0</v>
      </c>
      <c r="M2931" s="28">
        <v>1</v>
      </c>
      <c r="N2931" s="28">
        <v>3</v>
      </c>
      <c r="O2931" s="28">
        <v>6</v>
      </c>
      <c r="P2931">
        <f>VLOOKUP($A2931,'Item Detail'!$A$2:$G$4956,7,0)</f>
        <v>1</v>
      </c>
      <c r="Q2931" s="30" t="s">
        <v>30775</v>
      </c>
      <c r="R2931" s="30" t="s">
        <v>30730</v>
      </c>
      <c r="S2931" s="30" t="s">
        <v>30737</v>
      </c>
      <c r="T2931" s="30" t="s">
        <v>30731</v>
      </c>
      <c r="U2931" s="30" t="s">
        <v>30731</v>
      </c>
      <c r="V2931" s="30" t="s">
        <v>30738</v>
      </c>
      <c r="W2931" s="30" t="s">
        <v>30738</v>
      </c>
      <c r="X2931" s="30" t="s">
        <v>30733</v>
      </c>
      <c r="Y2931" s="30" t="s">
        <v>30733</v>
      </c>
      <c r="Z2931" s="30" t="s">
        <v>30733</v>
      </c>
      <c r="AA2931" s="31" t="s">
        <v>30791</v>
      </c>
    </row>
    <row r="2932" spans="1:27" x14ac:dyDescent="0.3">
      <c r="A2932" s="28" t="s">
        <v>18580</v>
      </c>
      <c r="B2932" s="28" t="s">
        <v>25725</v>
      </c>
      <c r="C2932" s="28" t="s">
        <v>18581</v>
      </c>
      <c r="D2932" s="28" t="s">
        <v>18582</v>
      </c>
      <c r="E2932" s="28" t="s">
        <v>10980</v>
      </c>
      <c r="F2932" s="28" t="s">
        <v>13528</v>
      </c>
      <c r="G2932" s="28" t="s">
        <v>28401</v>
      </c>
      <c r="H2932" s="28" t="s">
        <v>25670</v>
      </c>
      <c r="I2932" s="28">
        <v>0</v>
      </c>
      <c r="J2932" s="28">
        <v>0</v>
      </c>
      <c r="K2932" s="28">
        <v>0</v>
      </c>
      <c r="L2932" s="28">
        <v>1</v>
      </c>
      <c r="M2932" s="28">
        <v>0</v>
      </c>
      <c r="N2932" s="28">
        <v>3</v>
      </c>
      <c r="O2932" s="28">
        <v>6</v>
      </c>
      <c r="P2932">
        <f>VLOOKUP($A2932,'Item Detail'!$A$2:$G$4956,7,0)</f>
        <v>1</v>
      </c>
      <c r="Q2932" s="30" t="s">
        <v>30748</v>
      </c>
      <c r="R2932" s="30" t="s">
        <v>30730</v>
      </c>
      <c r="S2932" s="30" t="s">
        <v>30749</v>
      </c>
      <c r="T2932" s="30" t="s">
        <v>30731</v>
      </c>
      <c r="U2932" s="30" t="s">
        <v>30751</v>
      </c>
      <c r="V2932" s="30" t="s">
        <v>30733</v>
      </c>
      <c r="W2932" s="30" t="s">
        <v>30733</v>
      </c>
      <c r="X2932" s="30" t="s">
        <v>30733</v>
      </c>
      <c r="Y2932" s="30" t="s">
        <v>30733</v>
      </c>
      <c r="Z2932" s="30" t="s">
        <v>30733</v>
      </c>
      <c r="AA2932" s="31" t="s">
        <v>30790</v>
      </c>
    </row>
    <row r="2933" spans="1:27" x14ac:dyDescent="0.3">
      <c r="A2933" s="28" t="s">
        <v>18281</v>
      </c>
      <c r="B2933" s="28" t="s">
        <v>25900</v>
      </c>
      <c r="C2933" s="28" t="s">
        <v>18282</v>
      </c>
      <c r="D2933" s="28" t="s">
        <v>18283</v>
      </c>
      <c r="E2933" s="28" t="s">
        <v>11343</v>
      </c>
      <c r="F2933" s="28" t="s">
        <v>2085</v>
      </c>
      <c r="G2933" s="28" t="s">
        <v>28402</v>
      </c>
      <c r="H2933" s="28" t="s">
        <v>25670</v>
      </c>
      <c r="I2933" s="28">
        <v>0</v>
      </c>
      <c r="J2933" s="28">
        <v>0</v>
      </c>
      <c r="K2933" s="28">
        <v>0</v>
      </c>
      <c r="L2933" s="28">
        <v>1</v>
      </c>
      <c r="M2933" s="28">
        <v>0</v>
      </c>
      <c r="N2933" s="28">
        <v>3</v>
      </c>
      <c r="O2933" s="28">
        <v>6</v>
      </c>
      <c r="P2933">
        <f>VLOOKUP($A2933,'Item Detail'!$A$2:$G$4956,7,0)</f>
        <v>1</v>
      </c>
      <c r="Q2933" s="30" t="s">
        <v>30745</v>
      </c>
      <c r="R2933" s="30" t="s">
        <v>30730</v>
      </c>
      <c r="S2933" s="30" t="s">
        <v>30737</v>
      </c>
      <c r="T2933" s="30" t="s">
        <v>30731</v>
      </c>
      <c r="U2933" s="30" t="s">
        <v>30731</v>
      </c>
      <c r="V2933" s="30" t="s">
        <v>30738</v>
      </c>
      <c r="W2933" s="30" t="s">
        <v>30733</v>
      </c>
      <c r="X2933" s="30" t="s">
        <v>30733</v>
      </c>
      <c r="Y2933" s="30" t="s">
        <v>30733</v>
      </c>
      <c r="Z2933" s="30" t="s">
        <v>30733</v>
      </c>
      <c r="AA2933" s="31" t="s">
        <v>30791</v>
      </c>
    </row>
    <row r="2934" spans="1:27" x14ac:dyDescent="0.3">
      <c r="A2934" s="28" t="s">
        <v>25465</v>
      </c>
      <c r="B2934" s="28" t="s">
        <v>25792</v>
      </c>
      <c r="C2934" s="28" t="s">
        <v>25466</v>
      </c>
      <c r="D2934" s="28" t="s">
        <v>25467</v>
      </c>
      <c r="E2934" s="28" t="s">
        <v>10695</v>
      </c>
      <c r="F2934" s="28" t="s">
        <v>23512</v>
      </c>
      <c r="G2934" s="28" t="s">
        <v>28403</v>
      </c>
      <c r="H2934" s="28" t="s">
        <v>25670</v>
      </c>
      <c r="I2934" s="28">
        <v>0</v>
      </c>
      <c r="J2934" s="28">
        <v>0</v>
      </c>
      <c r="K2934" s="28">
        <v>0</v>
      </c>
      <c r="L2934" s="28">
        <v>0</v>
      </c>
      <c r="M2934" s="28">
        <v>1</v>
      </c>
      <c r="N2934" s="28">
        <v>3</v>
      </c>
      <c r="O2934" s="28">
        <v>6</v>
      </c>
      <c r="P2934">
        <f>VLOOKUP($A2934,'Item Detail'!$A$2:$G$4956,7,0)</f>
        <v>1</v>
      </c>
      <c r="Q2934" s="30" t="s">
        <v>30753</v>
      </c>
      <c r="R2934" s="30" t="s">
        <v>30730</v>
      </c>
      <c r="S2934" s="30" t="s">
        <v>30737</v>
      </c>
      <c r="T2934" s="30" t="s">
        <v>30731</v>
      </c>
      <c r="U2934" s="30" t="s">
        <v>30731</v>
      </c>
      <c r="V2934" s="30" t="s">
        <v>30738</v>
      </c>
      <c r="W2934" s="30" t="s">
        <v>30738</v>
      </c>
      <c r="X2934" s="30" t="s">
        <v>30738</v>
      </c>
      <c r="Y2934" s="30" t="s">
        <v>30738</v>
      </c>
      <c r="Z2934" s="30" t="s">
        <v>30738</v>
      </c>
      <c r="AA2934" s="31" t="s">
        <v>30788</v>
      </c>
    </row>
    <row r="2935" spans="1:27" x14ac:dyDescent="0.3">
      <c r="A2935" s="28" t="s">
        <v>25315</v>
      </c>
      <c r="B2935" s="28" t="s">
        <v>25721</v>
      </c>
      <c r="C2935" s="28" t="s">
        <v>25316</v>
      </c>
      <c r="D2935" s="28" t="s">
        <v>10485</v>
      </c>
      <c r="E2935" s="28" t="s">
        <v>11319</v>
      </c>
      <c r="F2935" s="28" t="s">
        <v>3552</v>
      </c>
      <c r="G2935" s="28" t="s">
        <v>28404</v>
      </c>
      <c r="H2935" s="28" t="s">
        <v>25665</v>
      </c>
      <c r="I2935" s="28">
        <v>0</v>
      </c>
      <c r="J2935" s="28">
        <v>0</v>
      </c>
      <c r="K2935" s="28">
        <v>0</v>
      </c>
      <c r="L2935" s="28">
        <v>1</v>
      </c>
      <c r="M2935" s="28">
        <v>0</v>
      </c>
      <c r="N2935" s="28">
        <v>3</v>
      </c>
      <c r="O2935" s="28">
        <v>6</v>
      </c>
      <c r="P2935">
        <f>VLOOKUP($A2935,'Item Detail'!$A$2:$G$4956,7,0)</f>
        <v>1</v>
      </c>
      <c r="Q2935" s="30" t="s">
        <v>30745</v>
      </c>
      <c r="R2935" s="30" t="s">
        <v>30730</v>
      </c>
      <c r="S2935" s="30" t="s">
        <v>30737</v>
      </c>
      <c r="T2935" s="30" t="s">
        <v>30731</v>
      </c>
      <c r="U2935" s="30" t="s">
        <v>30731</v>
      </c>
      <c r="V2935" s="30" t="s">
        <v>30738</v>
      </c>
      <c r="W2935" s="30" t="s">
        <v>30738</v>
      </c>
      <c r="X2935" s="30" t="s">
        <v>30738</v>
      </c>
      <c r="Y2935" s="30" t="s">
        <v>30738</v>
      </c>
      <c r="Z2935" s="30" t="s">
        <v>30738</v>
      </c>
      <c r="AA2935" s="31" t="s">
        <v>30789</v>
      </c>
    </row>
    <row r="2936" spans="1:27" x14ac:dyDescent="0.3">
      <c r="A2936" s="28" t="s">
        <v>5833</v>
      </c>
      <c r="B2936" s="28" t="s">
        <v>25986</v>
      </c>
      <c r="C2936" s="28" t="s">
        <v>16173</v>
      </c>
      <c r="D2936" s="28" t="s">
        <v>16174</v>
      </c>
      <c r="E2936" s="28" t="s">
        <v>10507</v>
      </c>
      <c r="F2936" s="28" t="s">
        <v>2114</v>
      </c>
      <c r="G2936" s="28" t="s">
        <v>28405</v>
      </c>
      <c r="H2936" s="28" t="s">
        <v>25657</v>
      </c>
      <c r="I2936" s="28">
        <v>1</v>
      </c>
      <c r="J2936" s="28">
        <v>0</v>
      </c>
      <c r="K2936" s="28">
        <v>0</v>
      </c>
      <c r="L2936" s="28">
        <v>0</v>
      </c>
      <c r="M2936" s="28">
        <v>0</v>
      </c>
      <c r="N2936" s="28">
        <v>3</v>
      </c>
      <c r="O2936" s="28">
        <v>6</v>
      </c>
      <c r="P2936">
        <f>VLOOKUP($A2936,'Item Detail'!$A$2:$G$4956,7,0)</f>
        <v>1</v>
      </c>
      <c r="Q2936" s="30" t="s">
        <v>30729</v>
      </c>
      <c r="R2936" s="30" t="s">
        <v>30730</v>
      </c>
      <c r="S2936" s="30" t="s">
        <v>5361</v>
      </c>
      <c r="T2936" s="30" t="s">
        <v>30731</v>
      </c>
      <c r="U2936" s="30" t="s">
        <v>30731</v>
      </c>
      <c r="V2936" s="30" t="s">
        <v>30733</v>
      </c>
      <c r="W2936" s="30" t="s">
        <v>30733</v>
      </c>
      <c r="X2936" s="30" t="s">
        <v>30733</v>
      </c>
      <c r="Y2936" s="30" t="s">
        <v>30733</v>
      </c>
      <c r="Z2936" s="30" t="s">
        <v>30733</v>
      </c>
      <c r="AA2936" s="31" t="s">
        <v>30790</v>
      </c>
    </row>
    <row r="2937" spans="1:27" x14ac:dyDescent="0.3">
      <c r="A2937" s="28" t="s">
        <v>4281</v>
      </c>
      <c r="B2937" s="28" t="s">
        <v>25668</v>
      </c>
      <c r="C2937" s="28" t="s">
        <v>24813</v>
      </c>
      <c r="D2937" s="28" t="s">
        <v>24814</v>
      </c>
      <c r="E2937" s="28" t="s">
        <v>11825</v>
      </c>
      <c r="F2937" s="28" t="s">
        <v>3969</v>
      </c>
      <c r="G2937" s="28" t="s">
        <v>28406</v>
      </c>
      <c r="H2937" s="28" t="s">
        <v>25706</v>
      </c>
      <c r="I2937" s="28">
        <v>0</v>
      </c>
      <c r="J2937" s="28">
        <v>0</v>
      </c>
      <c r="K2937" s="28">
        <v>0</v>
      </c>
      <c r="L2937" s="28">
        <v>0</v>
      </c>
      <c r="M2937" s="28">
        <v>1</v>
      </c>
      <c r="N2937" s="28">
        <v>3</v>
      </c>
      <c r="O2937" s="28">
        <v>6</v>
      </c>
      <c r="P2937">
        <f>VLOOKUP($A2937,'Item Detail'!$A$2:$G$4956,7,0)</f>
        <v>1</v>
      </c>
      <c r="Q2937" s="30" t="s">
        <v>30748</v>
      </c>
      <c r="R2937" s="30" t="s">
        <v>30730</v>
      </c>
      <c r="S2937" s="30" t="s">
        <v>30749</v>
      </c>
      <c r="T2937" s="30" t="s">
        <v>30731</v>
      </c>
      <c r="U2937" s="30" t="s">
        <v>30731</v>
      </c>
      <c r="V2937" s="30" t="s">
        <v>30733</v>
      </c>
      <c r="W2937" s="30" t="s">
        <v>30733</v>
      </c>
      <c r="X2937" s="30" t="s">
        <v>30733</v>
      </c>
      <c r="Y2937" s="30" t="s">
        <v>30733</v>
      </c>
      <c r="Z2937" s="30" t="s">
        <v>30733</v>
      </c>
      <c r="AA2937" s="31" t="s">
        <v>30790</v>
      </c>
    </row>
    <row r="2938" spans="1:27" x14ac:dyDescent="0.3">
      <c r="A2938" s="28" t="s">
        <v>24491</v>
      </c>
      <c r="B2938" s="28" t="s">
        <v>25666</v>
      </c>
      <c r="C2938" s="28" t="s">
        <v>24492</v>
      </c>
      <c r="D2938" s="28" t="s">
        <v>10744</v>
      </c>
      <c r="E2938" s="28" t="s">
        <v>24493</v>
      </c>
      <c r="F2938" s="28" t="s">
        <v>25838</v>
      </c>
      <c r="G2938" s="28" t="s">
        <v>28407</v>
      </c>
      <c r="H2938" s="28" t="s">
        <v>25670</v>
      </c>
      <c r="I2938" s="28">
        <v>0</v>
      </c>
      <c r="J2938" s="28">
        <v>1</v>
      </c>
      <c r="K2938" s="28">
        <v>0</v>
      </c>
      <c r="L2938" s="28">
        <v>0</v>
      </c>
      <c r="M2938" s="28">
        <v>0</v>
      </c>
      <c r="N2938" s="28">
        <v>3</v>
      </c>
      <c r="O2938" s="28">
        <v>6</v>
      </c>
      <c r="P2938">
        <f>VLOOKUP($A2938,'Item Detail'!$A$2:$G$4956,7,0)</f>
        <v>1</v>
      </c>
      <c r="Q2938" s="30" t="s">
        <v>30745</v>
      </c>
      <c r="R2938" s="30" t="s">
        <v>30730</v>
      </c>
      <c r="S2938" s="30" t="s">
        <v>30737</v>
      </c>
      <c r="T2938" s="30" t="s">
        <v>30731</v>
      </c>
      <c r="U2938" s="30" t="s">
        <v>30747</v>
      </c>
      <c r="V2938" s="30" t="s">
        <v>30738</v>
      </c>
      <c r="W2938" s="30" t="s">
        <v>30733</v>
      </c>
      <c r="X2938" s="30" t="s">
        <v>30738</v>
      </c>
      <c r="Y2938" s="30" t="s">
        <v>30738</v>
      </c>
      <c r="Z2938" s="30" t="s">
        <v>30738</v>
      </c>
      <c r="AA2938" s="31" t="s">
        <v>30791</v>
      </c>
    </row>
    <row r="2939" spans="1:27" x14ac:dyDescent="0.3">
      <c r="A2939" s="28" t="s">
        <v>22496</v>
      </c>
      <c r="B2939" s="28" t="s">
        <v>25659</v>
      </c>
      <c r="C2939" s="28" t="s">
        <v>22497</v>
      </c>
      <c r="D2939" s="28" t="s">
        <v>15808</v>
      </c>
      <c r="E2939" s="28" t="s">
        <v>10515</v>
      </c>
      <c r="F2939" s="28" t="s">
        <v>2400</v>
      </c>
      <c r="G2939" s="28" t="s">
        <v>28408</v>
      </c>
      <c r="H2939" s="28" t="s">
        <v>25670</v>
      </c>
      <c r="I2939" s="28">
        <v>0</v>
      </c>
      <c r="J2939" s="28">
        <v>0</v>
      </c>
      <c r="K2939" s="28">
        <v>1</v>
      </c>
      <c r="L2939" s="28">
        <v>0</v>
      </c>
      <c r="M2939" s="28">
        <v>0</v>
      </c>
      <c r="N2939" s="28">
        <v>3</v>
      </c>
      <c r="O2939" s="28">
        <v>6</v>
      </c>
      <c r="P2939">
        <f>VLOOKUP($A2939,'Item Detail'!$A$2:$G$4956,7,0)</f>
        <v>1</v>
      </c>
      <c r="Q2939" s="30" t="s">
        <v>30735</v>
      </c>
      <c r="R2939" s="30" t="s">
        <v>30730</v>
      </c>
      <c r="S2939" s="30" t="s">
        <v>30737</v>
      </c>
      <c r="T2939" s="30" t="s">
        <v>19596</v>
      </c>
      <c r="U2939" s="30" t="s">
        <v>30732</v>
      </c>
      <c r="V2939" s="30" t="s">
        <v>30733</v>
      </c>
      <c r="W2939" s="30" t="s">
        <v>30733</v>
      </c>
      <c r="X2939" s="30" t="s">
        <v>30733</v>
      </c>
      <c r="Y2939" s="30" t="s">
        <v>30733</v>
      </c>
      <c r="Z2939" s="30" t="s">
        <v>30733</v>
      </c>
      <c r="AA2939" s="31" t="s">
        <v>30794</v>
      </c>
    </row>
    <row r="2940" spans="1:27" x14ac:dyDescent="0.3">
      <c r="A2940" s="28" t="s">
        <v>3825</v>
      </c>
      <c r="B2940" s="28" t="s">
        <v>25900</v>
      </c>
      <c r="C2940" s="28" t="s">
        <v>22111</v>
      </c>
      <c r="D2940" s="28" t="s">
        <v>22112</v>
      </c>
      <c r="E2940" s="28" t="s">
        <v>11120</v>
      </c>
      <c r="F2940" s="28" t="s">
        <v>2085</v>
      </c>
      <c r="G2940" s="28" t="s">
        <v>28409</v>
      </c>
      <c r="H2940" s="28" t="s">
        <v>25706</v>
      </c>
      <c r="I2940" s="28">
        <v>0</v>
      </c>
      <c r="J2940" s="28">
        <v>0</v>
      </c>
      <c r="K2940" s="28">
        <v>0</v>
      </c>
      <c r="L2940" s="28">
        <v>1</v>
      </c>
      <c r="M2940" s="28">
        <v>0</v>
      </c>
      <c r="N2940" s="28">
        <v>3</v>
      </c>
      <c r="O2940" s="28">
        <v>6</v>
      </c>
      <c r="P2940">
        <f>VLOOKUP($A2940,'Item Detail'!$A$2:$G$4956,7,0)</f>
        <v>1</v>
      </c>
      <c r="Q2940" s="30" t="s">
        <v>30748</v>
      </c>
      <c r="R2940" s="30" t="s">
        <v>30730</v>
      </c>
      <c r="S2940" s="30" t="s">
        <v>30749</v>
      </c>
      <c r="T2940" s="30" t="s">
        <v>30731</v>
      </c>
      <c r="U2940" s="30" t="s">
        <v>30731</v>
      </c>
      <c r="V2940" s="30" t="s">
        <v>30733</v>
      </c>
      <c r="W2940" s="30" t="s">
        <v>30733</v>
      </c>
      <c r="X2940" s="30" t="s">
        <v>30733</v>
      </c>
      <c r="Y2940" s="30" t="s">
        <v>30733</v>
      </c>
      <c r="Z2940" s="30" t="s">
        <v>30733</v>
      </c>
      <c r="AA2940" s="31" t="s">
        <v>30790</v>
      </c>
    </row>
    <row r="2941" spans="1:27" x14ac:dyDescent="0.3">
      <c r="A2941" s="28" t="s">
        <v>6662</v>
      </c>
      <c r="B2941" s="28" t="s">
        <v>25986</v>
      </c>
      <c r="C2941" s="28" t="s">
        <v>22963</v>
      </c>
      <c r="D2941" s="28" t="s">
        <v>22964</v>
      </c>
      <c r="E2941" s="28" t="s">
        <v>10507</v>
      </c>
      <c r="F2941" s="28" t="s">
        <v>6664</v>
      </c>
      <c r="G2941" s="28" t="s">
        <v>28410</v>
      </c>
      <c r="H2941" s="28" t="s">
        <v>25657</v>
      </c>
      <c r="I2941" s="28">
        <v>0</v>
      </c>
      <c r="J2941" s="28">
        <v>0</v>
      </c>
      <c r="K2941" s="28">
        <v>1</v>
      </c>
      <c r="L2941" s="28">
        <v>0</v>
      </c>
      <c r="M2941" s="28">
        <v>0</v>
      </c>
      <c r="N2941" s="28">
        <v>3</v>
      </c>
      <c r="O2941" s="28">
        <v>6</v>
      </c>
      <c r="P2941">
        <f>VLOOKUP($A2941,'Item Detail'!$A$2:$G$4956,7,0)</f>
        <v>1</v>
      </c>
      <c r="Q2941" s="30" t="s">
        <v>30729</v>
      </c>
      <c r="R2941" s="30" t="s">
        <v>30730</v>
      </c>
      <c r="S2941" s="30" t="s">
        <v>5361</v>
      </c>
      <c r="T2941" s="30" t="s">
        <v>30731</v>
      </c>
      <c r="U2941" s="30" t="s">
        <v>30731</v>
      </c>
      <c r="V2941" s="30" t="s">
        <v>30733</v>
      </c>
      <c r="W2941" s="30" t="s">
        <v>30733</v>
      </c>
      <c r="X2941" s="30" t="s">
        <v>30733</v>
      </c>
      <c r="Y2941" s="30" t="s">
        <v>30733</v>
      </c>
      <c r="Z2941" s="30" t="s">
        <v>30733</v>
      </c>
      <c r="AA2941" s="31" t="s">
        <v>30790</v>
      </c>
    </row>
    <row r="2942" spans="1:27" x14ac:dyDescent="0.3">
      <c r="A2942" s="28" t="s">
        <v>4296</v>
      </c>
      <c r="B2942" s="28" t="s">
        <v>25685</v>
      </c>
      <c r="C2942" s="28" t="s">
        <v>15704</v>
      </c>
      <c r="D2942" s="28" t="s">
        <v>10485</v>
      </c>
      <c r="E2942" s="28" t="s">
        <v>10507</v>
      </c>
      <c r="F2942" s="28" t="s">
        <v>26329</v>
      </c>
      <c r="G2942" s="28" t="s">
        <v>28411</v>
      </c>
      <c r="H2942" s="28" t="s">
        <v>25706</v>
      </c>
      <c r="I2942" s="28">
        <v>0</v>
      </c>
      <c r="J2942" s="28">
        <v>0</v>
      </c>
      <c r="K2942" s="28">
        <v>0</v>
      </c>
      <c r="L2942" s="28">
        <v>1</v>
      </c>
      <c r="M2942" s="28">
        <v>0</v>
      </c>
      <c r="N2942" s="28">
        <v>3</v>
      </c>
      <c r="O2942" s="28">
        <v>6</v>
      </c>
      <c r="P2942">
        <f>VLOOKUP($A2942,'Item Detail'!$A$2:$G$4956,7,0)</f>
        <v>1</v>
      </c>
      <c r="Q2942" s="30" t="s">
        <v>30748</v>
      </c>
      <c r="R2942" s="30" t="s">
        <v>30730</v>
      </c>
      <c r="S2942" s="30" t="s">
        <v>30749</v>
      </c>
      <c r="T2942" s="30" t="s">
        <v>30731</v>
      </c>
      <c r="U2942" s="30" t="s">
        <v>30731</v>
      </c>
      <c r="V2942" s="30" t="s">
        <v>30733</v>
      </c>
      <c r="W2942" s="30" t="s">
        <v>30733</v>
      </c>
      <c r="X2942" s="30" t="s">
        <v>30733</v>
      </c>
      <c r="Y2942" s="30" t="s">
        <v>30733</v>
      </c>
      <c r="Z2942" s="30" t="s">
        <v>30733</v>
      </c>
      <c r="AA2942" s="31" t="s">
        <v>30790</v>
      </c>
    </row>
    <row r="2943" spans="1:27" x14ac:dyDescent="0.3">
      <c r="A2943" s="28" t="s">
        <v>19161</v>
      </c>
      <c r="B2943" s="28" t="s">
        <v>25716</v>
      </c>
      <c r="C2943" s="28" t="s">
        <v>19162</v>
      </c>
      <c r="D2943" s="28" t="s">
        <v>19163</v>
      </c>
      <c r="E2943" s="28" t="s">
        <v>19164</v>
      </c>
      <c r="F2943" s="28" t="s">
        <v>2181</v>
      </c>
      <c r="G2943" s="28" t="s">
        <v>28412</v>
      </c>
      <c r="H2943" s="28" t="s">
        <v>25662</v>
      </c>
      <c r="I2943" s="28">
        <v>0</v>
      </c>
      <c r="J2943" s="28">
        <v>0</v>
      </c>
      <c r="K2943" s="28">
        <v>0</v>
      </c>
      <c r="L2943" s="28">
        <v>0</v>
      </c>
      <c r="M2943" s="28">
        <v>1</v>
      </c>
      <c r="N2943" s="28">
        <v>3</v>
      </c>
      <c r="O2943" s="28">
        <v>6</v>
      </c>
      <c r="P2943">
        <f>VLOOKUP($A2943,'Item Detail'!$A$2:$G$4956,7,0)</f>
        <v>1</v>
      </c>
      <c r="Q2943" s="30" t="s">
        <v>30745</v>
      </c>
      <c r="R2943" s="30" t="s">
        <v>30730</v>
      </c>
      <c r="S2943" s="30" t="s">
        <v>30737</v>
      </c>
      <c r="T2943" s="30" t="s">
        <v>30731</v>
      </c>
      <c r="U2943" s="30" t="s">
        <v>30747</v>
      </c>
      <c r="V2943" s="30" t="s">
        <v>30738</v>
      </c>
      <c r="W2943" s="30" t="s">
        <v>30738</v>
      </c>
      <c r="X2943" s="30" t="s">
        <v>30738</v>
      </c>
      <c r="Y2943" s="30" t="s">
        <v>30738</v>
      </c>
      <c r="Z2943" s="30" t="s">
        <v>30738</v>
      </c>
      <c r="AA2943" s="31" t="s">
        <v>30789</v>
      </c>
    </row>
    <row r="2944" spans="1:27" x14ac:dyDescent="0.3">
      <c r="A2944" s="28" t="s">
        <v>20930</v>
      </c>
      <c r="B2944" s="28" t="s">
        <v>25716</v>
      </c>
      <c r="C2944" s="28" t="s">
        <v>20931</v>
      </c>
      <c r="D2944" s="28" t="s">
        <v>20932</v>
      </c>
      <c r="E2944" s="28" t="s">
        <v>10507</v>
      </c>
      <c r="F2944" s="28" t="s">
        <v>2181</v>
      </c>
      <c r="G2944" s="28" t="s">
        <v>28413</v>
      </c>
      <c r="H2944" s="28" t="s">
        <v>25665</v>
      </c>
      <c r="I2944" s="28">
        <v>0</v>
      </c>
      <c r="J2944" s="28">
        <v>0</v>
      </c>
      <c r="K2944" s="28">
        <v>0</v>
      </c>
      <c r="L2944" s="28">
        <v>1</v>
      </c>
      <c r="M2944" s="28">
        <v>0</v>
      </c>
      <c r="N2944" s="28">
        <v>3</v>
      </c>
      <c r="O2944" s="28">
        <v>6</v>
      </c>
      <c r="P2944">
        <f>VLOOKUP($A2944,'Item Detail'!$A$2:$G$4956,7,0)</f>
        <v>1</v>
      </c>
      <c r="Q2944" s="30" t="s">
        <v>30745</v>
      </c>
      <c r="R2944" s="30" t="s">
        <v>30730</v>
      </c>
      <c r="S2944" s="30" t="s">
        <v>30737</v>
      </c>
      <c r="T2944" s="30" t="s">
        <v>30731</v>
      </c>
      <c r="U2944" s="30" t="s">
        <v>30751</v>
      </c>
      <c r="V2944" s="30" t="s">
        <v>30738</v>
      </c>
      <c r="W2944" s="30" t="s">
        <v>30738</v>
      </c>
      <c r="X2944" s="30" t="s">
        <v>30738</v>
      </c>
      <c r="Y2944" s="30" t="s">
        <v>30738</v>
      </c>
      <c r="Z2944" s="30" t="s">
        <v>30738</v>
      </c>
      <c r="AA2944" s="31" t="s">
        <v>30789</v>
      </c>
    </row>
    <row r="2945" spans="1:27" x14ac:dyDescent="0.3">
      <c r="A2945" s="28" t="s">
        <v>22058</v>
      </c>
      <c r="B2945" s="28" t="s">
        <v>25716</v>
      </c>
      <c r="C2945" s="28" t="s">
        <v>22059</v>
      </c>
      <c r="D2945" s="28" t="s">
        <v>22060</v>
      </c>
      <c r="E2945" s="28" t="s">
        <v>17943</v>
      </c>
      <c r="F2945" s="28" t="s">
        <v>2181</v>
      </c>
      <c r="G2945" s="28" t="s">
        <v>28414</v>
      </c>
      <c r="H2945" s="28" t="s">
        <v>25665</v>
      </c>
      <c r="I2945" s="28">
        <v>0</v>
      </c>
      <c r="J2945" s="28">
        <v>0</v>
      </c>
      <c r="K2945" s="28">
        <v>1</v>
      </c>
      <c r="L2945" s="28">
        <v>0</v>
      </c>
      <c r="M2945" s="28">
        <v>0</v>
      </c>
      <c r="N2945" s="28">
        <v>3</v>
      </c>
      <c r="O2945" s="28">
        <v>6</v>
      </c>
      <c r="P2945">
        <f>VLOOKUP($A2945,'Item Detail'!$A$2:$G$4956,7,0)</f>
        <v>1</v>
      </c>
      <c r="Q2945" s="30" t="s">
        <v>30745</v>
      </c>
      <c r="R2945" s="30" t="s">
        <v>30730</v>
      </c>
      <c r="S2945" s="30" t="s">
        <v>30737</v>
      </c>
      <c r="T2945" s="30" t="s">
        <v>30731</v>
      </c>
      <c r="U2945" s="30" t="s">
        <v>30747</v>
      </c>
      <c r="V2945" s="30" t="s">
        <v>30738</v>
      </c>
      <c r="W2945" s="30" t="s">
        <v>30738</v>
      </c>
      <c r="X2945" s="30" t="s">
        <v>30738</v>
      </c>
      <c r="Y2945" s="30" t="s">
        <v>30738</v>
      </c>
      <c r="Z2945" s="30" t="s">
        <v>30733</v>
      </c>
      <c r="AA2945" s="31" t="s">
        <v>30789</v>
      </c>
    </row>
    <row r="2946" spans="1:27" x14ac:dyDescent="0.3">
      <c r="A2946" s="28" t="s">
        <v>17729</v>
      </c>
      <c r="B2946" s="28" t="s">
        <v>25716</v>
      </c>
      <c r="C2946" s="28" t="s">
        <v>17730</v>
      </c>
      <c r="D2946" s="28" t="s">
        <v>11593</v>
      </c>
      <c r="E2946" s="28" t="s">
        <v>10461</v>
      </c>
      <c r="F2946" s="28" t="s">
        <v>2181</v>
      </c>
      <c r="G2946" s="28" t="s">
        <v>28415</v>
      </c>
      <c r="H2946" s="28" t="s">
        <v>25665</v>
      </c>
      <c r="I2946" s="28">
        <v>0</v>
      </c>
      <c r="J2946" s="28">
        <v>0</v>
      </c>
      <c r="K2946" s="28">
        <v>0</v>
      </c>
      <c r="L2946" s="28">
        <v>0</v>
      </c>
      <c r="M2946" s="28">
        <v>1</v>
      </c>
      <c r="N2946" s="28">
        <v>3</v>
      </c>
      <c r="O2946" s="28">
        <v>6</v>
      </c>
      <c r="P2946">
        <f>VLOOKUP($A2946,'Item Detail'!$A$2:$G$4956,7,0)</f>
        <v>1</v>
      </c>
      <c r="Q2946" s="30" t="s">
        <v>30753</v>
      </c>
      <c r="R2946" s="30" t="s">
        <v>30730</v>
      </c>
      <c r="S2946" s="30" t="s">
        <v>30737</v>
      </c>
      <c r="T2946" s="30" t="s">
        <v>30731</v>
      </c>
      <c r="U2946" s="30" t="s">
        <v>30731</v>
      </c>
      <c r="V2946" s="30" t="s">
        <v>30738</v>
      </c>
      <c r="W2946" s="30" t="s">
        <v>30738</v>
      </c>
      <c r="X2946" s="30" t="s">
        <v>30738</v>
      </c>
      <c r="Y2946" s="30" t="s">
        <v>30738</v>
      </c>
      <c r="Z2946" s="30" t="s">
        <v>30738</v>
      </c>
      <c r="AA2946" s="31" t="s">
        <v>30789</v>
      </c>
    </row>
    <row r="2947" spans="1:27" x14ac:dyDescent="0.3">
      <c r="A2947" s="28" t="s">
        <v>17972</v>
      </c>
      <c r="B2947" s="28" t="s">
        <v>25716</v>
      </c>
      <c r="C2947" s="28" t="s">
        <v>17973</v>
      </c>
      <c r="D2947" s="28" t="s">
        <v>10485</v>
      </c>
      <c r="E2947" s="28" t="s">
        <v>10507</v>
      </c>
      <c r="F2947" s="28" t="s">
        <v>2181</v>
      </c>
      <c r="G2947" s="28" t="s">
        <v>28416</v>
      </c>
      <c r="H2947" s="28" t="s">
        <v>25670</v>
      </c>
      <c r="I2947" s="28">
        <v>0</v>
      </c>
      <c r="J2947" s="28">
        <v>0</v>
      </c>
      <c r="K2947" s="28">
        <v>0</v>
      </c>
      <c r="L2947" s="28">
        <v>1</v>
      </c>
      <c r="M2947" s="28">
        <v>0</v>
      </c>
      <c r="N2947" s="28">
        <v>3</v>
      </c>
      <c r="O2947" s="28">
        <v>6</v>
      </c>
      <c r="P2947">
        <f>VLOOKUP($A2947,'Item Detail'!$A$2:$G$4956,7,0)</f>
        <v>1</v>
      </c>
      <c r="Q2947" s="30" t="s">
        <v>30753</v>
      </c>
      <c r="R2947" s="30" t="s">
        <v>30741</v>
      </c>
      <c r="S2947" s="30" t="s">
        <v>30741</v>
      </c>
      <c r="T2947" s="30" t="s">
        <v>30731</v>
      </c>
      <c r="U2947" s="30" t="s">
        <v>30731</v>
      </c>
      <c r="V2947" s="30" t="s">
        <v>30733</v>
      </c>
      <c r="W2947" s="30" t="s">
        <v>30733</v>
      </c>
      <c r="X2947" s="30" t="s">
        <v>30733</v>
      </c>
      <c r="Y2947" s="30" t="s">
        <v>30733</v>
      </c>
      <c r="Z2947" s="30" t="s">
        <v>30733</v>
      </c>
      <c r="AA2947" s="31" t="s">
        <v>30787</v>
      </c>
    </row>
    <row r="2948" spans="1:27" x14ac:dyDescent="0.3">
      <c r="A2948" s="28" t="s">
        <v>16286</v>
      </c>
      <c r="B2948" s="28" t="s">
        <v>25666</v>
      </c>
      <c r="C2948" s="28" t="s">
        <v>16287</v>
      </c>
      <c r="D2948" s="28" t="s">
        <v>15140</v>
      </c>
      <c r="E2948" s="28" t="s">
        <v>10587</v>
      </c>
      <c r="F2948" s="28" t="s">
        <v>2689</v>
      </c>
      <c r="G2948" s="28" t="s">
        <v>28417</v>
      </c>
      <c r="H2948" s="28" t="s">
        <v>25670</v>
      </c>
      <c r="I2948" s="28">
        <v>0</v>
      </c>
      <c r="J2948" s="28">
        <v>0</v>
      </c>
      <c r="K2948" s="28">
        <v>0</v>
      </c>
      <c r="L2948" s="28">
        <v>0</v>
      </c>
      <c r="M2948" s="28">
        <v>1</v>
      </c>
      <c r="N2948" s="28">
        <v>3</v>
      </c>
      <c r="O2948" s="28">
        <v>6</v>
      </c>
      <c r="P2948">
        <f>VLOOKUP($A2948,'Item Detail'!$A$2:$G$4956,7,0)</f>
        <v>1</v>
      </c>
      <c r="Q2948" s="30" t="s">
        <v>30753</v>
      </c>
      <c r="R2948" s="30" t="s">
        <v>30730</v>
      </c>
      <c r="S2948" s="30" t="s">
        <v>30737</v>
      </c>
      <c r="T2948" s="30" t="s">
        <v>30731</v>
      </c>
      <c r="U2948" s="30" t="s">
        <v>30751</v>
      </c>
      <c r="V2948" s="30" t="s">
        <v>30738</v>
      </c>
      <c r="W2948" s="30" t="s">
        <v>30738</v>
      </c>
      <c r="X2948" s="30" t="s">
        <v>30738</v>
      </c>
      <c r="Y2948" s="30" t="s">
        <v>30733</v>
      </c>
      <c r="Z2948" s="30" t="s">
        <v>30733</v>
      </c>
      <c r="AA2948" s="31" t="s">
        <v>30791</v>
      </c>
    </row>
    <row r="2949" spans="1:27" x14ac:dyDescent="0.3">
      <c r="A2949" s="28" t="s">
        <v>21313</v>
      </c>
      <c r="B2949" s="28" t="s">
        <v>25655</v>
      </c>
      <c r="C2949" s="28" t="s">
        <v>21314</v>
      </c>
      <c r="D2949" s="28" t="s">
        <v>14044</v>
      </c>
      <c r="E2949" s="28" t="s">
        <v>20338</v>
      </c>
      <c r="F2949" s="28" t="s">
        <v>2797</v>
      </c>
      <c r="G2949" s="28" t="s">
        <v>28418</v>
      </c>
      <c r="H2949" s="28" t="s">
        <v>25665</v>
      </c>
      <c r="I2949" s="28">
        <v>0</v>
      </c>
      <c r="J2949" s="28">
        <v>0</v>
      </c>
      <c r="K2949" s="28">
        <v>0</v>
      </c>
      <c r="L2949" s="28">
        <v>0</v>
      </c>
      <c r="M2949" s="28">
        <v>1</v>
      </c>
      <c r="N2949" s="28">
        <v>3</v>
      </c>
      <c r="O2949" s="28">
        <v>6</v>
      </c>
      <c r="P2949">
        <f>VLOOKUP($A2949,'Item Detail'!$A$2:$G$4956,7,0)</f>
        <v>1</v>
      </c>
      <c r="Q2949" s="30" t="s">
        <v>30745</v>
      </c>
      <c r="R2949" s="30" t="s">
        <v>30730</v>
      </c>
      <c r="S2949" s="30" t="s">
        <v>30737</v>
      </c>
      <c r="T2949" s="30" t="s">
        <v>30731</v>
      </c>
      <c r="U2949" s="30" t="s">
        <v>30731</v>
      </c>
      <c r="V2949" s="30" t="s">
        <v>30738</v>
      </c>
      <c r="W2949" s="30" t="s">
        <v>30738</v>
      </c>
      <c r="X2949" s="30" t="s">
        <v>30738</v>
      </c>
      <c r="Y2949" s="30" t="s">
        <v>30738</v>
      </c>
      <c r="Z2949" s="30" t="s">
        <v>30738</v>
      </c>
      <c r="AA2949" s="31" t="s">
        <v>30789</v>
      </c>
    </row>
    <row r="2950" spans="1:27" x14ac:dyDescent="0.3">
      <c r="A2950" s="28" t="s">
        <v>18105</v>
      </c>
      <c r="B2950" s="28" t="s">
        <v>25721</v>
      </c>
      <c r="C2950" s="28" t="s">
        <v>18106</v>
      </c>
      <c r="D2950" s="28" t="s">
        <v>18107</v>
      </c>
      <c r="E2950" s="28" t="s">
        <v>16047</v>
      </c>
      <c r="F2950" s="28" t="s">
        <v>16048</v>
      </c>
      <c r="G2950" s="28" t="s">
        <v>28419</v>
      </c>
      <c r="H2950" s="28" t="s">
        <v>25670</v>
      </c>
      <c r="I2950" s="28">
        <v>0</v>
      </c>
      <c r="J2950" s="28">
        <v>0</v>
      </c>
      <c r="K2950" s="28">
        <v>0</v>
      </c>
      <c r="L2950" s="28">
        <v>0</v>
      </c>
      <c r="M2950" s="28">
        <v>1</v>
      </c>
      <c r="N2950" s="28">
        <v>3</v>
      </c>
      <c r="O2950" s="28">
        <v>6</v>
      </c>
      <c r="P2950">
        <f>VLOOKUP($A2950,'Item Detail'!$A$2:$G$4956,7,0)</f>
        <v>1</v>
      </c>
      <c r="Q2950" s="30" t="s">
        <v>30745</v>
      </c>
      <c r="R2950" s="30" t="s">
        <v>30730</v>
      </c>
      <c r="S2950" s="30" t="s">
        <v>30737</v>
      </c>
      <c r="T2950" s="30" t="s">
        <v>30731</v>
      </c>
      <c r="U2950" s="30" t="s">
        <v>30751</v>
      </c>
      <c r="V2950" s="30" t="s">
        <v>30733</v>
      </c>
      <c r="W2950" s="30" t="s">
        <v>30738</v>
      </c>
      <c r="X2950" s="30" t="s">
        <v>30733</v>
      </c>
      <c r="Y2950" s="30" t="s">
        <v>30733</v>
      </c>
      <c r="Z2950" s="30" t="s">
        <v>30733</v>
      </c>
      <c r="AA2950" s="31" t="s">
        <v>30791</v>
      </c>
    </row>
    <row r="2951" spans="1:27" x14ac:dyDescent="0.3">
      <c r="A2951" s="28" t="s">
        <v>8518</v>
      </c>
      <c r="B2951" s="28" t="s">
        <v>25666</v>
      </c>
      <c r="C2951" s="28" t="s">
        <v>16649</v>
      </c>
      <c r="D2951" s="28" t="s">
        <v>10485</v>
      </c>
      <c r="E2951" s="28" t="s">
        <v>10507</v>
      </c>
      <c r="F2951" s="28" t="s">
        <v>5372</v>
      </c>
      <c r="G2951" s="28" t="s">
        <v>28420</v>
      </c>
      <c r="H2951" s="28" t="s">
        <v>25657</v>
      </c>
      <c r="I2951" s="28">
        <v>0</v>
      </c>
      <c r="J2951" s="28">
        <v>0</v>
      </c>
      <c r="K2951" s="28">
        <v>0</v>
      </c>
      <c r="L2951" s="28">
        <v>1</v>
      </c>
      <c r="M2951" s="28">
        <v>0</v>
      </c>
      <c r="N2951" s="28">
        <v>3</v>
      </c>
      <c r="O2951" s="28">
        <v>6</v>
      </c>
      <c r="P2951">
        <f>VLOOKUP($A2951,'Item Detail'!$A$2:$G$4956,7,0)</f>
        <v>1</v>
      </c>
      <c r="Q2951" s="30" t="s">
        <v>30740</v>
      </c>
      <c r="R2951" s="30" t="s">
        <v>30730</v>
      </c>
      <c r="S2951" s="30" t="s">
        <v>5361</v>
      </c>
      <c r="T2951" s="30" t="s">
        <v>30731</v>
      </c>
      <c r="U2951" s="30" t="s">
        <v>30731</v>
      </c>
      <c r="V2951" s="30" t="s">
        <v>30733</v>
      </c>
      <c r="W2951" s="30" t="s">
        <v>30733</v>
      </c>
      <c r="X2951" s="30" t="s">
        <v>30733</v>
      </c>
      <c r="Y2951" s="30" t="s">
        <v>30733</v>
      </c>
      <c r="Z2951" s="30" t="s">
        <v>30733</v>
      </c>
      <c r="AA2951" s="31" t="s">
        <v>30786</v>
      </c>
    </row>
    <row r="2952" spans="1:27" x14ac:dyDescent="0.3">
      <c r="A2952" s="28" t="s">
        <v>6507</v>
      </c>
      <c r="B2952" s="28" t="s">
        <v>25666</v>
      </c>
      <c r="C2952" s="28" t="s">
        <v>20502</v>
      </c>
      <c r="D2952" s="28" t="s">
        <v>10485</v>
      </c>
      <c r="E2952" s="28" t="s">
        <v>20503</v>
      </c>
      <c r="F2952" s="28" t="s">
        <v>5372</v>
      </c>
      <c r="G2952" s="28" t="s">
        <v>28421</v>
      </c>
      <c r="H2952" s="28" t="s">
        <v>25657</v>
      </c>
      <c r="I2952" s="28">
        <v>0</v>
      </c>
      <c r="J2952" s="28">
        <v>0</v>
      </c>
      <c r="K2952" s="28">
        <v>0</v>
      </c>
      <c r="L2952" s="28">
        <v>1</v>
      </c>
      <c r="M2952" s="28">
        <v>0</v>
      </c>
      <c r="N2952" s="28">
        <v>3</v>
      </c>
      <c r="O2952" s="28">
        <v>6</v>
      </c>
      <c r="P2952">
        <f>VLOOKUP($A2952,'Item Detail'!$A$2:$G$4956,7,0)</f>
        <v>1</v>
      </c>
      <c r="Q2952" s="30" t="s">
        <v>30740</v>
      </c>
      <c r="R2952" s="30" t="s">
        <v>30730</v>
      </c>
      <c r="S2952" s="30" t="s">
        <v>5361</v>
      </c>
      <c r="T2952" s="30" t="s">
        <v>30731</v>
      </c>
      <c r="U2952" s="30" t="s">
        <v>30731</v>
      </c>
      <c r="V2952" s="30" t="s">
        <v>30733</v>
      </c>
      <c r="W2952" s="30" t="s">
        <v>30733</v>
      </c>
      <c r="X2952" s="30" t="s">
        <v>30733</v>
      </c>
      <c r="Y2952" s="30" t="s">
        <v>30733</v>
      </c>
      <c r="Z2952" s="30" t="s">
        <v>30733</v>
      </c>
      <c r="AA2952" s="31" t="s">
        <v>30786</v>
      </c>
    </row>
    <row r="2953" spans="1:27" x14ac:dyDescent="0.3">
      <c r="A2953" s="28" t="s">
        <v>7830</v>
      </c>
      <c r="B2953" s="28" t="s">
        <v>25666</v>
      </c>
      <c r="C2953" s="28" t="s">
        <v>16640</v>
      </c>
      <c r="D2953" s="28" t="s">
        <v>10485</v>
      </c>
      <c r="E2953" s="28" t="s">
        <v>11651</v>
      </c>
      <c r="F2953" s="28" t="s">
        <v>5372</v>
      </c>
      <c r="G2953" s="28" t="s">
        <v>28422</v>
      </c>
      <c r="H2953" s="28" t="s">
        <v>25657</v>
      </c>
      <c r="I2953" s="28">
        <v>0</v>
      </c>
      <c r="J2953" s="28">
        <v>0</v>
      </c>
      <c r="K2953" s="28">
        <v>0</v>
      </c>
      <c r="L2953" s="28">
        <v>0</v>
      </c>
      <c r="M2953" s="28">
        <v>1</v>
      </c>
      <c r="N2953" s="28">
        <v>3</v>
      </c>
      <c r="O2953" s="28">
        <v>6</v>
      </c>
      <c r="P2953">
        <f>VLOOKUP($A2953,'Item Detail'!$A$2:$G$4956,7,0)</f>
        <v>1</v>
      </c>
      <c r="Q2953" s="30" t="s">
        <v>30742</v>
      </c>
      <c r="R2953" s="30" t="s">
        <v>30730</v>
      </c>
      <c r="S2953" s="30" t="s">
        <v>5361</v>
      </c>
      <c r="T2953" s="30" t="s">
        <v>30731</v>
      </c>
      <c r="U2953" s="30" t="s">
        <v>30731</v>
      </c>
      <c r="V2953" s="30" t="s">
        <v>30733</v>
      </c>
      <c r="W2953" s="30" t="s">
        <v>30733</v>
      </c>
      <c r="X2953" s="30" t="s">
        <v>30733</v>
      </c>
      <c r="Y2953" s="30" t="s">
        <v>30733</v>
      </c>
      <c r="Z2953" s="30" t="s">
        <v>30733</v>
      </c>
      <c r="AA2953" s="31" t="s">
        <v>30786</v>
      </c>
    </row>
    <row r="2954" spans="1:27" x14ac:dyDescent="0.3">
      <c r="A2954" s="28" t="s">
        <v>6896</v>
      </c>
      <c r="B2954" s="28" t="s">
        <v>25666</v>
      </c>
      <c r="C2954" s="28" t="s">
        <v>20101</v>
      </c>
      <c r="D2954" s="28" t="s">
        <v>10485</v>
      </c>
      <c r="E2954" s="28" t="s">
        <v>10486</v>
      </c>
      <c r="F2954" s="28" t="s">
        <v>5372</v>
      </c>
      <c r="G2954" s="28" t="s">
        <v>28423</v>
      </c>
      <c r="H2954" s="28" t="s">
        <v>25657</v>
      </c>
      <c r="I2954" s="28">
        <v>1</v>
      </c>
      <c r="J2954" s="28">
        <v>0</v>
      </c>
      <c r="K2954" s="28">
        <v>0</v>
      </c>
      <c r="L2954" s="28">
        <v>0</v>
      </c>
      <c r="M2954" s="28">
        <v>0</v>
      </c>
      <c r="N2954" s="28">
        <v>3</v>
      </c>
      <c r="O2954" s="28">
        <v>6</v>
      </c>
      <c r="P2954">
        <f>VLOOKUP($A2954,'Item Detail'!$A$2:$G$4956,7,0)</f>
        <v>1</v>
      </c>
      <c r="Q2954" s="30" t="s">
        <v>30742</v>
      </c>
      <c r="R2954" s="30" t="s">
        <v>30730</v>
      </c>
      <c r="S2954" s="30" t="s">
        <v>5361</v>
      </c>
      <c r="T2954" s="30" t="s">
        <v>30731</v>
      </c>
      <c r="U2954" s="30" t="s">
        <v>30731</v>
      </c>
      <c r="V2954" s="30" t="s">
        <v>30733</v>
      </c>
      <c r="W2954" s="30" t="s">
        <v>30733</v>
      </c>
      <c r="X2954" s="30" t="s">
        <v>30733</v>
      </c>
      <c r="Y2954" s="30" t="s">
        <v>30733</v>
      </c>
      <c r="Z2954" s="30" t="s">
        <v>30733</v>
      </c>
      <c r="AA2954" s="31" t="s">
        <v>30786</v>
      </c>
    </row>
    <row r="2955" spans="1:27" x14ac:dyDescent="0.3">
      <c r="A2955" s="28" t="s">
        <v>9437</v>
      </c>
      <c r="B2955" s="28" t="s">
        <v>25666</v>
      </c>
      <c r="C2955" s="28" t="s">
        <v>20431</v>
      </c>
      <c r="D2955" s="28" t="s">
        <v>10485</v>
      </c>
      <c r="E2955" s="28" t="s">
        <v>20432</v>
      </c>
      <c r="F2955" s="28" t="s">
        <v>5372</v>
      </c>
      <c r="G2955" s="28" t="s">
        <v>28424</v>
      </c>
      <c r="H2955" s="28" t="s">
        <v>25657</v>
      </c>
      <c r="I2955" s="28">
        <v>0</v>
      </c>
      <c r="J2955" s="28">
        <v>0</v>
      </c>
      <c r="K2955" s="28">
        <v>0</v>
      </c>
      <c r="L2955" s="28">
        <v>0</v>
      </c>
      <c r="M2955" s="28">
        <v>1</v>
      </c>
      <c r="N2955" s="28">
        <v>3</v>
      </c>
      <c r="O2955" s="28">
        <v>6</v>
      </c>
      <c r="P2955">
        <f>VLOOKUP($A2955,'Item Detail'!$A$2:$G$4956,7,0)</f>
        <v>1</v>
      </c>
      <c r="Q2955" s="30" t="s">
        <v>30742</v>
      </c>
      <c r="R2955" s="30" t="s">
        <v>30730</v>
      </c>
      <c r="S2955" s="30" t="s">
        <v>5361</v>
      </c>
      <c r="T2955" s="30" t="s">
        <v>30731</v>
      </c>
      <c r="U2955" s="30" t="s">
        <v>30731</v>
      </c>
      <c r="V2955" s="30" t="s">
        <v>30733</v>
      </c>
      <c r="W2955" s="30" t="s">
        <v>30733</v>
      </c>
      <c r="X2955" s="30" t="s">
        <v>30733</v>
      </c>
      <c r="Y2955" s="30" t="s">
        <v>30733</v>
      </c>
      <c r="Z2955" s="30" t="s">
        <v>30733</v>
      </c>
      <c r="AA2955" s="31" t="s">
        <v>30786</v>
      </c>
    </row>
    <row r="2956" spans="1:27" x14ac:dyDescent="0.3">
      <c r="A2956" s="28" t="s">
        <v>8605</v>
      </c>
      <c r="B2956" s="28" t="s">
        <v>25666</v>
      </c>
      <c r="C2956" s="28" t="s">
        <v>19259</v>
      </c>
      <c r="D2956" s="28" t="s">
        <v>10485</v>
      </c>
      <c r="E2956" s="28" t="s">
        <v>10877</v>
      </c>
      <c r="F2956" s="28" t="s">
        <v>5372</v>
      </c>
      <c r="G2956" s="28" t="s">
        <v>28425</v>
      </c>
      <c r="H2956" s="28" t="s">
        <v>25657</v>
      </c>
      <c r="I2956" s="28">
        <v>0</v>
      </c>
      <c r="J2956" s="28">
        <v>0</v>
      </c>
      <c r="K2956" s="28">
        <v>0</v>
      </c>
      <c r="L2956" s="28">
        <v>1</v>
      </c>
      <c r="M2956" s="28">
        <v>0</v>
      </c>
      <c r="N2956" s="28">
        <v>3</v>
      </c>
      <c r="O2956" s="28">
        <v>6</v>
      </c>
      <c r="P2956">
        <f>VLOOKUP($A2956,'Item Detail'!$A$2:$G$4956,7,0)</f>
        <v>1</v>
      </c>
      <c r="Q2956" s="30" t="s">
        <v>30742</v>
      </c>
      <c r="R2956" s="30" t="s">
        <v>30730</v>
      </c>
      <c r="S2956" s="30" t="s">
        <v>5361</v>
      </c>
      <c r="T2956" s="30" t="s">
        <v>30731</v>
      </c>
      <c r="U2956" s="30" t="s">
        <v>30731</v>
      </c>
      <c r="V2956" s="30" t="s">
        <v>30733</v>
      </c>
      <c r="W2956" s="30" t="s">
        <v>30733</v>
      </c>
      <c r="X2956" s="30" t="s">
        <v>30733</v>
      </c>
      <c r="Y2956" s="30" t="s">
        <v>30733</v>
      </c>
      <c r="Z2956" s="30" t="s">
        <v>30733</v>
      </c>
      <c r="AA2956" s="31" t="s">
        <v>30786</v>
      </c>
    </row>
    <row r="2957" spans="1:27" x14ac:dyDescent="0.3">
      <c r="A2957" s="28" t="s">
        <v>9648</v>
      </c>
      <c r="B2957" s="28" t="s">
        <v>25666</v>
      </c>
      <c r="C2957" s="28" t="s">
        <v>15696</v>
      </c>
      <c r="D2957" s="28" t="s">
        <v>10485</v>
      </c>
      <c r="E2957" s="28" t="s">
        <v>10486</v>
      </c>
      <c r="F2957" s="28" t="s">
        <v>5372</v>
      </c>
      <c r="G2957" s="28" t="s">
        <v>28426</v>
      </c>
      <c r="H2957" s="28" t="s">
        <v>25657</v>
      </c>
      <c r="I2957" s="28">
        <v>0</v>
      </c>
      <c r="J2957" s="28">
        <v>0</v>
      </c>
      <c r="K2957" s="28">
        <v>0</v>
      </c>
      <c r="L2957" s="28">
        <v>1</v>
      </c>
      <c r="M2957" s="28">
        <v>0</v>
      </c>
      <c r="N2957" s="28">
        <v>3</v>
      </c>
      <c r="O2957" s="28">
        <v>6</v>
      </c>
      <c r="P2957">
        <f>VLOOKUP($A2957,'Item Detail'!$A$2:$G$4956,7,0)</f>
        <v>1</v>
      </c>
      <c r="Q2957" s="30" t="s">
        <v>30740</v>
      </c>
      <c r="R2957" s="30" t="s">
        <v>30730</v>
      </c>
      <c r="S2957" s="30" t="s">
        <v>5361</v>
      </c>
      <c r="T2957" s="30" t="s">
        <v>30731</v>
      </c>
      <c r="U2957" s="30" t="s">
        <v>30731</v>
      </c>
      <c r="V2957" s="30" t="s">
        <v>30733</v>
      </c>
      <c r="W2957" s="30" t="s">
        <v>30733</v>
      </c>
      <c r="X2957" s="30" t="s">
        <v>30733</v>
      </c>
      <c r="Y2957" s="30" t="s">
        <v>30733</v>
      </c>
      <c r="Z2957" s="30" t="s">
        <v>30733</v>
      </c>
      <c r="AA2957" s="31" t="s">
        <v>30786</v>
      </c>
    </row>
    <row r="2958" spans="1:27" x14ac:dyDescent="0.3">
      <c r="A2958" s="28" t="s">
        <v>8481</v>
      </c>
      <c r="B2958" s="28" t="s">
        <v>25666</v>
      </c>
      <c r="C2958" s="28" t="s">
        <v>19546</v>
      </c>
      <c r="D2958" s="28" t="s">
        <v>10485</v>
      </c>
      <c r="E2958" s="28" t="s">
        <v>10461</v>
      </c>
      <c r="F2958" s="28" t="s">
        <v>5372</v>
      </c>
      <c r="G2958" s="28" t="s">
        <v>28427</v>
      </c>
      <c r="H2958" s="28" t="s">
        <v>25657</v>
      </c>
      <c r="I2958" s="28">
        <v>0</v>
      </c>
      <c r="J2958" s="28">
        <v>0</v>
      </c>
      <c r="K2958" s="28">
        <v>0</v>
      </c>
      <c r="L2958" s="28">
        <v>1</v>
      </c>
      <c r="M2958" s="28">
        <v>0</v>
      </c>
      <c r="N2958" s="28">
        <v>3</v>
      </c>
      <c r="O2958" s="28">
        <v>6</v>
      </c>
      <c r="P2958">
        <f>VLOOKUP($A2958,'Item Detail'!$A$2:$G$4956,7,0)</f>
        <v>1</v>
      </c>
      <c r="Q2958" s="30" t="s">
        <v>30740</v>
      </c>
      <c r="R2958" s="30" t="s">
        <v>30730</v>
      </c>
      <c r="S2958" s="30" t="s">
        <v>5361</v>
      </c>
      <c r="T2958" s="30" t="s">
        <v>30731</v>
      </c>
      <c r="U2958" s="30" t="s">
        <v>30731</v>
      </c>
      <c r="V2958" s="30" t="s">
        <v>30733</v>
      </c>
      <c r="W2958" s="30" t="s">
        <v>30733</v>
      </c>
      <c r="X2958" s="30" t="s">
        <v>30733</v>
      </c>
      <c r="Y2958" s="30" t="s">
        <v>30733</v>
      </c>
      <c r="Z2958" s="30" t="s">
        <v>30733</v>
      </c>
      <c r="AA2958" s="31" t="s">
        <v>30786</v>
      </c>
    </row>
    <row r="2959" spans="1:27" x14ac:dyDescent="0.3">
      <c r="A2959" s="28" t="s">
        <v>5874</v>
      </c>
      <c r="B2959" s="28" t="s">
        <v>25666</v>
      </c>
      <c r="C2959" s="28" t="s">
        <v>15942</v>
      </c>
      <c r="D2959" s="28" t="s">
        <v>10485</v>
      </c>
      <c r="E2959" s="28" t="s">
        <v>10486</v>
      </c>
      <c r="F2959" s="28" t="s">
        <v>5372</v>
      </c>
      <c r="G2959" s="28" t="s">
        <v>28428</v>
      </c>
      <c r="H2959" s="28" t="s">
        <v>25657</v>
      </c>
      <c r="I2959" s="28">
        <v>0</v>
      </c>
      <c r="J2959" s="28">
        <v>0</v>
      </c>
      <c r="K2959" s="28">
        <v>0</v>
      </c>
      <c r="L2959" s="28">
        <v>1</v>
      </c>
      <c r="M2959" s="28">
        <v>0</v>
      </c>
      <c r="N2959" s="28">
        <v>3</v>
      </c>
      <c r="O2959" s="28">
        <v>6</v>
      </c>
      <c r="P2959">
        <f>VLOOKUP($A2959,'Item Detail'!$A$2:$G$4956,7,0)</f>
        <v>1</v>
      </c>
      <c r="Q2959" s="30" t="s">
        <v>30742</v>
      </c>
      <c r="R2959" s="30" t="s">
        <v>30730</v>
      </c>
      <c r="S2959" s="30" t="s">
        <v>5361</v>
      </c>
      <c r="T2959" s="30" t="s">
        <v>30731</v>
      </c>
      <c r="U2959" s="30" t="s">
        <v>30731</v>
      </c>
      <c r="V2959" s="30" t="s">
        <v>30733</v>
      </c>
      <c r="W2959" s="30" t="s">
        <v>30733</v>
      </c>
      <c r="X2959" s="30" t="s">
        <v>30733</v>
      </c>
      <c r="Y2959" s="30" t="s">
        <v>30733</v>
      </c>
      <c r="Z2959" s="30" t="s">
        <v>30733</v>
      </c>
      <c r="AA2959" s="31" t="s">
        <v>30786</v>
      </c>
    </row>
    <row r="2960" spans="1:27" x14ac:dyDescent="0.3">
      <c r="A2960" s="28" t="s">
        <v>24867</v>
      </c>
      <c r="B2960" s="28" t="s">
        <v>25703</v>
      </c>
      <c r="C2960" s="28" t="s">
        <v>24868</v>
      </c>
      <c r="D2960" s="28" t="s">
        <v>24869</v>
      </c>
      <c r="E2960" s="28" t="s">
        <v>10444</v>
      </c>
      <c r="F2960" s="28" t="s">
        <v>2405</v>
      </c>
      <c r="G2960" s="28" t="s">
        <v>28429</v>
      </c>
      <c r="H2960" s="28" t="s">
        <v>25670</v>
      </c>
      <c r="I2960" s="28">
        <v>0</v>
      </c>
      <c r="J2960" s="28">
        <v>0</v>
      </c>
      <c r="K2960" s="28">
        <v>0</v>
      </c>
      <c r="L2960" s="28">
        <v>0</v>
      </c>
      <c r="M2960" s="28">
        <v>1</v>
      </c>
      <c r="N2960" s="28">
        <v>3</v>
      </c>
      <c r="O2960" s="28">
        <v>6</v>
      </c>
      <c r="P2960">
        <f>VLOOKUP($A2960,'Item Detail'!$A$2:$G$4956,7,0)</f>
        <v>1</v>
      </c>
      <c r="Q2960" s="30" t="s">
        <v>30771</v>
      </c>
      <c r="R2960" s="30" t="s">
        <v>30730</v>
      </c>
      <c r="S2960" s="30" t="s">
        <v>30737</v>
      </c>
      <c r="T2960" s="30" t="s">
        <v>30731</v>
      </c>
      <c r="U2960" s="30" t="s">
        <v>30731</v>
      </c>
      <c r="V2960" s="30" t="s">
        <v>30738</v>
      </c>
      <c r="W2960" s="30" t="s">
        <v>30733</v>
      </c>
      <c r="X2960" s="30" t="s">
        <v>30733</v>
      </c>
      <c r="Y2960" s="30" t="s">
        <v>30733</v>
      </c>
      <c r="Z2960" s="30" t="s">
        <v>30733</v>
      </c>
      <c r="AA2960" s="31" t="s">
        <v>30791</v>
      </c>
    </row>
    <row r="2961" spans="1:27" x14ac:dyDescent="0.3">
      <c r="A2961" s="28" t="s">
        <v>8357</v>
      </c>
      <c r="B2961" s="28" t="s">
        <v>25666</v>
      </c>
      <c r="C2961" s="28" t="s">
        <v>15287</v>
      </c>
      <c r="D2961" s="28" t="s">
        <v>15288</v>
      </c>
      <c r="E2961" s="28" t="s">
        <v>12453</v>
      </c>
      <c r="F2961" s="28" t="s">
        <v>5372</v>
      </c>
      <c r="G2961" s="28" t="s">
        <v>28430</v>
      </c>
      <c r="H2961" s="28" t="s">
        <v>25657</v>
      </c>
      <c r="I2961" s="28">
        <v>1</v>
      </c>
      <c r="J2961" s="28">
        <v>0</v>
      </c>
      <c r="K2961" s="28">
        <v>0</v>
      </c>
      <c r="L2961" s="28">
        <v>0</v>
      </c>
      <c r="M2961" s="28">
        <v>0</v>
      </c>
      <c r="N2961" s="28">
        <v>3</v>
      </c>
      <c r="O2961" s="28">
        <v>6</v>
      </c>
      <c r="P2961">
        <f>VLOOKUP($A2961,'Item Detail'!$A$2:$G$4956,7,0)</f>
        <v>1</v>
      </c>
      <c r="Q2961" s="30" t="s">
        <v>30740</v>
      </c>
      <c r="R2961" s="30" t="s">
        <v>30730</v>
      </c>
      <c r="S2961" s="30" t="s">
        <v>5361</v>
      </c>
      <c r="T2961" s="30" t="s">
        <v>30731</v>
      </c>
      <c r="U2961" s="30" t="s">
        <v>30731</v>
      </c>
      <c r="V2961" s="30" t="s">
        <v>30733</v>
      </c>
      <c r="W2961" s="30" t="s">
        <v>30733</v>
      </c>
      <c r="X2961" s="30" t="s">
        <v>30733</v>
      </c>
      <c r="Y2961" s="30" t="s">
        <v>30733</v>
      </c>
      <c r="Z2961" s="30" t="s">
        <v>30733</v>
      </c>
      <c r="AA2961" s="31" t="s">
        <v>30786</v>
      </c>
    </row>
    <row r="2962" spans="1:27" x14ac:dyDescent="0.3">
      <c r="A2962" s="28" t="s">
        <v>10026</v>
      </c>
      <c r="B2962" s="28" t="s">
        <v>25666</v>
      </c>
      <c r="C2962" s="28" t="s">
        <v>23266</v>
      </c>
      <c r="D2962" s="28" t="s">
        <v>23267</v>
      </c>
      <c r="E2962" s="28" t="s">
        <v>14081</v>
      </c>
      <c r="F2962" s="28" t="s">
        <v>5372</v>
      </c>
      <c r="G2962" s="28" t="s">
        <v>28431</v>
      </c>
      <c r="H2962" s="28" t="s">
        <v>25657</v>
      </c>
      <c r="I2962" s="28">
        <v>0</v>
      </c>
      <c r="J2962" s="28">
        <v>0</v>
      </c>
      <c r="K2962" s="28">
        <v>0</v>
      </c>
      <c r="L2962" s="28">
        <v>0</v>
      </c>
      <c r="M2962" s="28">
        <v>1</v>
      </c>
      <c r="N2962" s="28">
        <v>3</v>
      </c>
      <c r="O2962" s="28">
        <v>6</v>
      </c>
      <c r="P2962">
        <f>VLOOKUP($A2962,'Item Detail'!$A$2:$G$4956,7,0)</f>
        <v>1</v>
      </c>
      <c r="Q2962" s="30" t="s">
        <v>30742</v>
      </c>
      <c r="R2962" s="30" t="s">
        <v>30730</v>
      </c>
      <c r="S2962" s="30" t="s">
        <v>5361</v>
      </c>
      <c r="T2962" s="30" t="s">
        <v>30731</v>
      </c>
      <c r="U2962" s="30" t="s">
        <v>30731</v>
      </c>
      <c r="V2962" s="30" t="s">
        <v>30733</v>
      </c>
      <c r="W2962" s="30" t="s">
        <v>30733</v>
      </c>
      <c r="X2962" s="30" t="s">
        <v>30733</v>
      </c>
      <c r="Y2962" s="30" t="s">
        <v>30733</v>
      </c>
      <c r="Z2962" s="30" t="s">
        <v>30733</v>
      </c>
      <c r="AA2962" s="31" t="s">
        <v>30786</v>
      </c>
    </row>
    <row r="2963" spans="1:27" x14ac:dyDescent="0.3">
      <c r="A2963" s="28" t="s">
        <v>10028</v>
      </c>
      <c r="B2963" s="28" t="s">
        <v>25666</v>
      </c>
      <c r="C2963" s="28" t="s">
        <v>23266</v>
      </c>
      <c r="D2963" s="28" t="s">
        <v>24086</v>
      </c>
      <c r="E2963" s="28" t="s">
        <v>14081</v>
      </c>
      <c r="F2963" s="28" t="s">
        <v>5372</v>
      </c>
      <c r="G2963" s="28" t="s">
        <v>28432</v>
      </c>
      <c r="H2963" s="28" t="s">
        <v>25657</v>
      </c>
      <c r="I2963" s="28">
        <v>0</v>
      </c>
      <c r="J2963" s="28">
        <v>0</v>
      </c>
      <c r="K2963" s="28">
        <v>0</v>
      </c>
      <c r="L2963" s="28">
        <v>0</v>
      </c>
      <c r="M2963" s="28">
        <v>1</v>
      </c>
      <c r="N2963" s="28">
        <v>3</v>
      </c>
      <c r="O2963" s="28">
        <v>6</v>
      </c>
      <c r="P2963">
        <f>VLOOKUP($A2963,'Item Detail'!$A$2:$G$4956,7,0)</f>
        <v>1</v>
      </c>
      <c r="Q2963" s="30" t="s">
        <v>30742</v>
      </c>
      <c r="R2963" s="30" t="s">
        <v>30730</v>
      </c>
      <c r="S2963" s="30" t="s">
        <v>5361</v>
      </c>
      <c r="T2963" s="30" t="s">
        <v>30731</v>
      </c>
      <c r="U2963" s="30" t="s">
        <v>30731</v>
      </c>
      <c r="V2963" s="30" t="s">
        <v>30733</v>
      </c>
      <c r="W2963" s="30" t="s">
        <v>30733</v>
      </c>
      <c r="X2963" s="30" t="s">
        <v>30733</v>
      </c>
      <c r="Y2963" s="30" t="s">
        <v>30733</v>
      </c>
      <c r="Z2963" s="30" t="s">
        <v>30733</v>
      </c>
      <c r="AA2963" s="31" t="s">
        <v>30786</v>
      </c>
    </row>
    <row r="2964" spans="1:27" x14ac:dyDescent="0.3">
      <c r="A2964" s="28" t="s">
        <v>5910</v>
      </c>
      <c r="B2964" s="28" t="s">
        <v>25666</v>
      </c>
      <c r="C2964" s="28" t="s">
        <v>21048</v>
      </c>
      <c r="D2964" s="28" t="s">
        <v>12572</v>
      </c>
      <c r="E2964" s="28" t="s">
        <v>10507</v>
      </c>
      <c r="F2964" s="28" t="s">
        <v>5372</v>
      </c>
      <c r="G2964" s="28" t="s">
        <v>28433</v>
      </c>
      <c r="H2964" s="28" t="s">
        <v>25657</v>
      </c>
      <c r="I2964" s="28">
        <v>0</v>
      </c>
      <c r="J2964" s="28">
        <v>0</v>
      </c>
      <c r="K2964" s="28">
        <v>0</v>
      </c>
      <c r="L2964" s="28">
        <v>1</v>
      </c>
      <c r="M2964" s="28">
        <v>0</v>
      </c>
      <c r="N2964" s="28">
        <v>3</v>
      </c>
      <c r="O2964" s="28">
        <v>6</v>
      </c>
      <c r="P2964">
        <f>VLOOKUP($A2964,'Item Detail'!$A$2:$G$4956,7,0)</f>
        <v>1</v>
      </c>
      <c r="Q2964" s="30" t="s">
        <v>30742</v>
      </c>
      <c r="R2964" s="30" t="s">
        <v>30730</v>
      </c>
      <c r="S2964" s="30" t="s">
        <v>5361</v>
      </c>
      <c r="T2964" s="30" t="s">
        <v>30731</v>
      </c>
      <c r="U2964" s="30" t="s">
        <v>30731</v>
      </c>
      <c r="V2964" s="30" t="s">
        <v>30733</v>
      </c>
      <c r="W2964" s="30" t="s">
        <v>30733</v>
      </c>
      <c r="X2964" s="30" t="s">
        <v>30733</v>
      </c>
      <c r="Y2964" s="30" t="s">
        <v>30733</v>
      </c>
      <c r="Z2964" s="30" t="s">
        <v>30733</v>
      </c>
      <c r="AA2964" s="31" t="s">
        <v>30786</v>
      </c>
    </row>
    <row r="2965" spans="1:27" x14ac:dyDescent="0.3">
      <c r="A2965" s="28" t="s">
        <v>7532</v>
      </c>
      <c r="B2965" s="28" t="s">
        <v>25666</v>
      </c>
      <c r="C2965" s="28" t="s">
        <v>7533</v>
      </c>
      <c r="D2965" s="28" t="s">
        <v>10485</v>
      </c>
      <c r="E2965" s="28" t="s">
        <v>10507</v>
      </c>
      <c r="F2965" s="28" t="s">
        <v>5372</v>
      </c>
      <c r="G2965" s="28" t="s">
        <v>28434</v>
      </c>
      <c r="H2965" s="28" t="s">
        <v>25657</v>
      </c>
      <c r="I2965" s="28">
        <v>0</v>
      </c>
      <c r="J2965" s="28">
        <v>0</v>
      </c>
      <c r="K2965" s="28">
        <v>0</v>
      </c>
      <c r="L2965" s="28">
        <v>1</v>
      </c>
      <c r="M2965" s="28">
        <v>0</v>
      </c>
      <c r="N2965" s="28">
        <v>3</v>
      </c>
      <c r="O2965" s="28">
        <v>6</v>
      </c>
      <c r="P2965">
        <f>VLOOKUP($A2965,'Item Detail'!$A$2:$G$4956,7,0)</f>
        <v>1</v>
      </c>
      <c r="Q2965" s="30" t="s">
        <v>30742</v>
      </c>
      <c r="R2965" s="30" t="s">
        <v>30730</v>
      </c>
      <c r="S2965" s="30" t="s">
        <v>5361</v>
      </c>
      <c r="T2965" s="30" t="s">
        <v>30731</v>
      </c>
      <c r="U2965" s="30" t="s">
        <v>30731</v>
      </c>
      <c r="V2965" s="30" t="s">
        <v>30733</v>
      </c>
      <c r="W2965" s="30" t="s">
        <v>30733</v>
      </c>
      <c r="X2965" s="30" t="s">
        <v>30733</v>
      </c>
      <c r="Y2965" s="30" t="s">
        <v>30733</v>
      </c>
      <c r="Z2965" s="30" t="s">
        <v>30733</v>
      </c>
      <c r="AA2965" s="31" t="s">
        <v>30786</v>
      </c>
    </row>
    <row r="2966" spans="1:27" x14ac:dyDescent="0.3">
      <c r="A2966" s="28" t="s">
        <v>7534</v>
      </c>
      <c r="B2966" s="28" t="s">
        <v>25666</v>
      </c>
      <c r="C2966" s="28" t="s">
        <v>7535</v>
      </c>
      <c r="D2966" s="28" t="s">
        <v>10485</v>
      </c>
      <c r="E2966" s="28" t="s">
        <v>10507</v>
      </c>
      <c r="F2966" s="28" t="s">
        <v>5372</v>
      </c>
      <c r="G2966" s="28" t="s">
        <v>28435</v>
      </c>
      <c r="H2966" s="28" t="s">
        <v>25657</v>
      </c>
      <c r="I2966" s="28">
        <v>0</v>
      </c>
      <c r="J2966" s="28">
        <v>0</v>
      </c>
      <c r="K2966" s="28">
        <v>0</v>
      </c>
      <c r="L2966" s="28">
        <v>1</v>
      </c>
      <c r="M2966" s="28">
        <v>0</v>
      </c>
      <c r="N2966" s="28">
        <v>3</v>
      </c>
      <c r="O2966" s="28">
        <v>6</v>
      </c>
      <c r="P2966">
        <f>VLOOKUP($A2966,'Item Detail'!$A$2:$G$4956,7,0)</f>
        <v>1</v>
      </c>
      <c r="Q2966" s="30" t="s">
        <v>30742</v>
      </c>
      <c r="R2966" s="30" t="s">
        <v>30730</v>
      </c>
      <c r="S2966" s="30" t="s">
        <v>5361</v>
      </c>
      <c r="T2966" s="30" t="s">
        <v>30731</v>
      </c>
      <c r="U2966" s="30" t="s">
        <v>30731</v>
      </c>
      <c r="V2966" s="30" t="s">
        <v>30733</v>
      </c>
      <c r="W2966" s="30" t="s">
        <v>30733</v>
      </c>
      <c r="X2966" s="30" t="s">
        <v>30733</v>
      </c>
      <c r="Y2966" s="30" t="s">
        <v>30733</v>
      </c>
      <c r="Z2966" s="30" t="s">
        <v>30733</v>
      </c>
      <c r="AA2966" s="31" t="s">
        <v>30786</v>
      </c>
    </row>
    <row r="2967" spans="1:27" x14ac:dyDescent="0.3">
      <c r="A2967" s="28" t="s">
        <v>10266</v>
      </c>
      <c r="B2967" s="28" t="s">
        <v>25666</v>
      </c>
      <c r="C2967" s="28" t="s">
        <v>22747</v>
      </c>
      <c r="D2967" s="28" t="s">
        <v>10485</v>
      </c>
      <c r="E2967" s="28" t="s">
        <v>10507</v>
      </c>
      <c r="F2967" s="28" t="s">
        <v>5372</v>
      </c>
      <c r="G2967" s="28" t="s">
        <v>28436</v>
      </c>
      <c r="H2967" s="28" t="s">
        <v>25657</v>
      </c>
      <c r="I2967" s="28">
        <v>0</v>
      </c>
      <c r="J2967" s="28">
        <v>0</v>
      </c>
      <c r="K2967" s="28">
        <v>0</v>
      </c>
      <c r="L2967" s="28">
        <v>1</v>
      </c>
      <c r="M2967" s="28">
        <v>0</v>
      </c>
      <c r="N2967" s="28">
        <v>3</v>
      </c>
      <c r="O2967" s="28">
        <v>6</v>
      </c>
      <c r="P2967">
        <f>VLOOKUP($A2967,'Item Detail'!$A$2:$G$4956,7,0)</f>
        <v>1</v>
      </c>
      <c r="Q2967" s="30" t="s">
        <v>30740</v>
      </c>
      <c r="R2967" s="30" t="s">
        <v>30730</v>
      </c>
      <c r="S2967" s="30" t="s">
        <v>5361</v>
      </c>
      <c r="T2967" s="30" t="s">
        <v>30731</v>
      </c>
      <c r="U2967" s="30" t="s">
        <v>30731</v>
      </c>
      <c r="V2967" s="30" t="s">
        <v>30733</v>
      </c>
      <c r="W2967" s="30" t="s">
        <v>30733</v>
      </c>
      <c r="X2967" s="30" t="s">
        <v>30733</v>
      </c>
      <c r="Y2967" s="30" t="s">
        <v>30733</v>
      </c>
      <c r="Z2967" s="30" t="s">
        <v>30733</v>
      </c>
      <c r="AA2967" s="31" t="s">
        <v>30786</v>
      </c>
    </row>
    <row r="2968" spans="1:27" x14ac:dyDescent="0.3">
      <c r="A2968" s="28" t="s">
        <v>8847</v>
      </c>
      <c r="B2968" s="28" t="s">
        <v>25666</v>
      </c>
      <c r="C2968" s="28" t="s">
        <v>20222</v>
      </c>
      <c r="D2968" s="28" t="s">
        <v>10485</v>
      </c>
      <c r="E2968" s="28" t="s">
        <v>11789</v>
      </c>
      <c r="F2968" s="28" t="s">
        <v>5372</v>
      </c>
      <c r="G2968" s="28" t="s">
        <v>28437</v>
      </c>
      <c r="H2968" s="28" t="s">
        <v>25657</v>
      </c>
      <c r="I2968" s="28">
        <v>0</v>
      </c>
      <c r="J2968" s="28">
        <v>0</v>
      </c>
      <c r="K2968" s="28">
        <v>1</v>
      </c>
      <c r="L2968" s="28">
        <v>0</v>
      </c>
      <c r="M2968" s="28">
        <v>0</v>
      </c>
      <c r="N2968" s="28">
        <v>3</v>
      </c>
      <c r="O2968" s="28">
        <v>6</v>
      </c>
      <c r="P2968">
        <f>VLOOKUP($A2968,'Item Detail'!$A$2:$G$4956,7,0)</f>
        <v>1</v>
      </c>
      <c r="Q2968" s="30" t="s">
        <v>30740</v>
      </c>
      <c r="R2968" s="30" t="s">
        <v>30730</v>
      </c>
      <c r="S2968" s="30" t="s">
        <v>5361</v>
      </c>
      <c r="T2968" s="30" t="s">
        <v>30731</v>
      </c>
      <c r="U2968" s="30" t="s">
        <v>30731</v>
      </c>
      <c r="V2968" s="30" t="s">
        <v>30733</v>
      </c>
      <c r="W2968" s="30" t="s">
        <v>30733</v>
      </c>
      <c r="X2968" s="30" t="s">
        <v>30733</v>
      </c>
      <c r="Y2968" s="30" t="s">
        <v>30733</v>
      </c>
      <c r="Z2968" s="30" t="s">
        <v>30733</v>
      </c>
      <c r="AA2968" s="31" t="s">
        <v>30786</v>
      </c>
    </row>
    <row r="2969" spans="1:27" x14ac:dyDescent="0.3">
      <c r="A2969" s="28" t="s">
        <v>3028</v>
      </c>
      <c r="B2969" s="28" t="s">
        <v>25986</v>
      </c>
      <c r="C2969" s="28" t="s">
        <v>19279</v>
      </c>
      <c r="D2969" s="28" t="s">
        <v>10976</v>
      </c>
      <c r="E2969" s="28" t="s">
        <v>10507</v>
      </c>
      <c r="F2969" s="28" t="s">
        <v>2114</v>
      </c>
      <c r="G2969" s="28" t="s">
        <v>28438</v>
      </c>
      <c r="H2969" s="28" t="s">
        <v>25706</v>
      </c>
      <c r="I2969" s="28">
        <v>0</v>
      </c>
      <c r="J2969" s="28">
        <v>0</v>
      </c>
      <c r="K2969" s="28">
        <v>0</v>
      </c>
      <c r="L2969" s="28">
        <v>0</v>
      </c>
      <c r="M2969" s="28">
        <v>1</v>
      </c>
      <c r="N2969" s="28">
        <v>3</v>
      </c>
      <c r="O2969" s="28">
        <v>6</v>
      </c>
      <c r="P2969">
        <f>VLOOKUP($A2969,'Item Detail'!$A$2:$G$4956,7,0)</f>
        <v>1</v>
      </c>
      <c r="Q2969" s="30" t="s">
        <v>30748</v>
      </c>
      <c r="R2969" s="30" t="s">
        <v>30730</v>
      </c>
      <c r="S2969" s="30" t="s">
        <v>30749</v>
      </c>
      <c r="T2969" s="30" t="s">
        <v>30731</v>
      </c>
      <c r="U2969" s="30" t="s">
        <v>30731</v>
      </c>
      <c r="V2969" s="30" t="s">
        <v>30733</v>
      </c>
      <c r="W2969" s="30" t="s">
        <v>30733</v>
      </c>
      <c r="X2969" s="30" t="s">
        <v>30733</v>
      </c>
      <c r="Y2969" s="30" t="s">
        <v>30733</v>
      </c>
      <c r="Z2969" s="30" t="s">
        <v>30733</v>
      </c>
      <c r="AA2969" s="31" t="s">
        <v>30790</v>
      </c>
    </row>
    <row r="2970" spans="1:27" x14ac:dyDescent="0.3">
      <c r="A2970" s="28" t="s">
        <v>18016</v>
      </c>
      <c r="B2970" s="28" t="s">
        <v>25725</v>
      </c>
      <c r="C2970" s="28" t="s">
        <v>18017</v>
      </c>
      <c r="D2970" s="28" t="s">
        <v>12396</v>
      </c>
      <c r="E2970" s="28" t="s">
        <v>10710</v>
      </c>
      <c r="F2970" s="28" t="s">
        <v>2146</v>
      </c>
      <c r="G2970" s="28" t="s">
        <v>28439</v>
      </c>
      <c r="H2970" s="28" t="s">
        <v>25665</v>
      </c>
      <c r="I2970" s="28">
        <v>0</v>
      </c>
      <c r="J2970" s="28">
        <v>0</v>
      </c>
      <c r="K2970" s="28">
        <v>0</v>
      </c>
      <c r="L2970" s="28">
        <v>1</v>
      </c>
      <c r="M2970" s="28">
        <v>0</v>
      </c>
      <c r="N2970" s="28">
        <v>3</v>
      </c>
      <c r="O2970" s="28">
        <v>6</v>
      </c>
      <c r="P2970">
        <f>VLOOKUP($A2970,'Item Detail'!$A$2:$G$4956,7,0)</f>
        <v>1</v>
      </c>
      <c r="Q2970" s="30" t="s">
        <v>30745</v>
      </c>
      <c r="R2970" s="30" t="s">
        <v>30730</v>
      </c>
      <c r="S2970" s="30" t="s">
        <v>30737</v>
      </c>
      <c r="T2970" s="30" t="s">
        <v>30731</v>
      </c>
      <c r="U2970" s="30" t="s">
        <v>30731</v>
      </c>
      <c r="V2970" s="30" t="s">
        <v>30738</v>
      </c>
      <c r="W2970" s="30" t="s">
        <v>30738</v>
      </c>
      <c r="X2970" s="30" t="s">
        <v>30738</v>
      </c>
      <c r="Y2970" s="30" t="s">
        <v>30738</v>
      </c>
      <c r="Z2970" s="30" t="s">
        <v>30738</v>
      </c>
      <c r="AA2970" s="31" t="s">
        <v>30789</v>
      </c>
    </row>
    <row r="2971" spans="1:27" x14ac:dyDescent="0.3">
      <c r="A2971" s="28" t="s">
        <v>23547</v>
      </c>
      <c r="B2971" s="28" t="s">
        <v>25725</v>
      </c>
      <c r="C2971" s="28" t="s">
        <v>23548</v>
      </c>
      <c r="D2971" s="28" t="s">
        <v>23549</v>
      </c>
      <c r="E2971" s="28" t="s">
        <v>10507</v>
      </c>
      <c r="F2971" s="28" t="s">
        <v>2146</v>
      </c>
      <c r="G2971" s="28" t="s">
        <v>28440</v>
      </c>
      <c r="H2971" s="28" t="s">
        <v>25670</v>
      </c>
      <c r="I2971" s="28">
        <v>0</v>
      </c>
      <c r="J2971" s="28">
        <v>0</v>
      </c>
      <c r="K2971" s="28">
        <v>0</v>
      </c>
      <c r="L2971" s="28">
        <v>0</v>
      </c>
      <c r="M2971" s="28">
        <v>1</v>
      </c>
      <c r="N2971" s="28">
        <v>3</v>
      </c>
      <c r="O2971" s="28">
        <v>6</v>
      </c>
      <c r="P2971">
        <f>VLOOKUP($A2971,'Item Detail'!$A$2:$G$4956,7,0)</f>
        <v>1</v>
      </c>
      <c r="Q2971" s="30" t="s">
        <v>30745</v>
      </c>
      <c r="R2971" s="30" t="s">
        <v>30730</v>
      </c>
      <c r="S2971" s="30" t="s">
        <v>30737</v>
      </c>
      <c r="T2971" s="30" t="s">
        <v>30731</v>
      </c>
      <c r="U2971" s="30" t="s">
        <v>30731</v>
      </c>
      <c r="V2971" s="30" t="s">
        <v>30738</v>
      </c>
      <c r="W2971" s="30" t="s">
        <v>30738</v>
      </c>
      <c r="X2971" s="30" t="s">
        <v>30738</v>
      </c>
      <c r="Y2971" s="30" t="s">
        <v>30733</v>
      </c>
      <c r="Z2971" s="30" t="s">
        <v>30733</v>
      </c>
      <c r="AA2971" s="31" t="s">
        <v>30791</v>
      </c>
    </row>
    <row r="2972" spans="1:27" x14ac:dyDescent="0.3">
      <c r="A2972" s="28" t="s">
        <v>22140</v>
      </c>
      <c r="B2972" s="28" t="s">
        <v>25666</v>
      </c>
      <c r="C2972" s="28" t="s">
        <v>22141</v>
      </c>
      <c r="D2972" s="28" t="s">
        <v>22142</v>
      </c>
      <c r="E2972" s="28" t="s">
        <v>10949</v>
      </c>
      <c r="F2972" s="28" t="s">
        <v>25957</v>
      </c>
      <c r="G2972" s="28" t="s">
        <v>28441</v>
      </c>
      <c r="H2972" s="28" t="s">
        <v>25670</v>
      </c>
      <c r="I2972" s="28">
        <v>0</v>
      </c>
      <c r="J2972" s="28">
        <v>0</v>
      </c>
      <c r="K2972" s="28">
        <v>1</v>
      </c>
      <c r="L2972" s="28">
        <v>0</v>
      </c>
      <c r="M2972" s="28">
        <v>0</v>
      </c>
      <c r="N2972" s="28">
        <v>3</v>
      </c>
      <c r="O2972" s="28">
        <v>6</v>
      </c>
      <c r="P2972">
        <f>VLOOKUP($A2972,'Item Detail'!$A$2:$G$4956,7,0)</f>
        <v>1</v>
      </c>
      <c r="Q2972" s="30" t="s">
        <v>30753</v>
      </c>
      <c r="R2972" s="30" t="s">
        <v>30730</v>
      </c>
      <c r="S2972" s="30" t="s">
        <v>30737</v>
      </c>
      <c r="T2972" s="30" t="s">
        <v>30731</v>
      </c>
      <c r="U2972" s="30" t="s">
        <v>30731</v>
      </c>
      <c r="V2972" s="30" t="s">
        <v>30738</v>
      </c>
      <c r="W2972" s="30" t="s">
        <v>30733</v>
      </c>
      <c r="X2972" s="30" t="s">
        <v>30733</v>
      </c>
      <c r="Y2972" s="30" t="s">
        <v>30733</v>
      </c>
      <c r="Z2972" s="30" t="s">
        <v>30733</v>
      </c>
      <c r="AA2972" s="31" t="s">
        <v>30791</v>
      </c>
    </row>
    <row r="2973" spans="1:27" x14ac:dyDescent="0.3">
      <c r="A2973" s="28" t="s">
        <v>16751</v>
      </c>
      <c r="B2973" s="28" t="s">
        <v>25986</v>
      </c>
      <c r="C2973" s="28" t="s">
        <v>16752</v>
      </c>
      <c r="D2973" s="28" t="s">
        <v>16753</v>
      </c>
      <c r="E2973" s="28" t="s">
        <v>14510</v>
      </c>
      <c r="F2973" s="28" t="s">
        <v>2465</v>
      </c>
      <c r="G2973" s="28" t="s">
        <v>28442</v>
      </c>
      <c r="H2973" s="28" t="s">
        <v>25662</v>
      </c>
      <c r="I2973" s="28">
        <v>0</v>
      </c>
      <c r="J2973" s="28">
        <v>0</v>
      </c>
      <c r="K2973" s="28">
        <v>0</v>
      </c>
      <c r="L2973" s="28">
        <v>1</v>
      </c>
      <c r="M2973" s="28">
        <v>0</v>
      </c>
      <c r="N2973" s="28">
        <v>3</v>
      </c>
      <c r="O2973" s="28">
        <v>6</v>
      </c>
      <c r="P2973">
        <f>VLOOKUP($A2973,'Item Detail'!$A$2:$G$4956,7,0)</f>
        <v>1</v>
      </c>
      <c r="Q2973" s="30" t="s">
        <v>30753</v>
      </c>
      <c r="R2973" s="30" t="s">
        <v>30730</v>
      </c>
      <c r="S2973" s="30" t="s">
        <v>30737</v>
      </c>
      <c r="T2973" s="30" t="s">
        <v>30731</v>
      </c>
      <c r="U2973" s="30" t="s">
        <v>30731</v>
      </c>
      <c r="V2973" s="30" t="s">
        <v>30738</v>
      </c>
      <c r="W2973" s="30" t="s">
        <v>30738</v>
      </c>
      <c r="X2973" s="30" t="s">
        <v>30738</v>
      </c>
      <c r="Y2973" s="30" t="s">
        <v>30738</v>
      </c>
      <c r="Z2973" s="30" t="s">
        <v>30738</v>
      </c>
      <c r="AA2973" s="31" t="s">
        <v>30789</v>
      </c>
    </row>
    <row r="2974" spans="1:27" x14ac:dyDescent="0.3">
      <c r="A2974" s="28" t="s">
        <v>3423</v>
      </c>
      <c r="B2974" s="28" t="s">
        <v>25671</v>
      </c>
      <c r="C2974" s="28" t="s">
        <v>22232</v>
      </c>
      <c r="D2974" s="28" t="s">
        <v>10485</v>
      </c>
      <c r="E2974" s="28" t="s">
        <v>10507</v>
      </c>
      <c r="F2974" s="28" t="s">
        <v>25824</v>
      </c>
      <c r="G2974" s="28" t="s">
        <v>28443</v>
      </c>
      <c r="H2974" s="28" t="s">
        <v>25706</v>
      </c>
      <c r="I2974" s="28">
        <v>0</v>
      </c>
      <c r="J2974" s="28">
        <v>0</v>
      </c>
      <c r="K2974" s="28">
        <v>0</v>
      </c>
      <c r="L2974" s="28">
        <v>0</v>
      </c>
      <c r="M2974" s="28">
        <v>1</v>
      </c>
      <c r="N2974" s="28">
        <v>3</v>
      </c>
      <c r="O2974" s="28">
        <v>6</v>
      </c>
      <c r="P2974">
        <f>VLOOKUP($A2974,'Item Detail'!$A$2:$G$4956,7,0)</f>
        <v>1</v>
      </c>
      <c r="Q2974" s="30" t="s">
        <v>30748</v>
      </c>
      <c r="R2974" s="30" t="s">
        <v>30730</v>
      </c>
      <c r="S2974" s="30" t="s">
        <v>30749</v>
      </c>
      <c r="T2974" s="30" t="s">
        <v>30731</v>
      </c>
      <c r="U2974" s="30" t="s">
        <v>30731</v>
      </c>
      <c r="V2974" s="30" t="s">
        <v>30733</v>
      </c>
      <c r="W2974" s="30" t="s">
        <v>30733</v>
      </c>
      <c r="X2974" s="30" t="s">
        <v>30733</v>
      </c>
      <c r="Y2974" s="30" t="s">
        <v>30733</v>
      </c>
      <c r="Z2974" s="30" t="s">
        <v>30733</v>
      </c>
      <c r="AA2974" s="31" t="s">
        <v>30790</v>
      </c>
    </row>
    <row r="2975" spans="1:27" x14ac:dyDescent="0.3">
      <c r="A2975" s="28" t="s">
        <v>17515</v>
      </c>
      <c r="B2975" s="28" t="s">
        <v>25666</v>
      </c>
      <c r="C2975" s="28" t="s">
        <v>17516</v>
      </c>
      <c r="D2975" s="28" t="s">
        <v>17517</v>
      </c>
      <c r="E2975" s="28" t="s">
        <v>10710</v>
      </c>
      <c r="F2975" s="28" t="s">
        <v>25957</v>
      </c>
      <c r="G2975" s="28" t="s">
        <v>28444</v>
      </c>
      <c r="H2975" s="28" t="s">
        <v>25670</v>
      </c>
      <c r="I2975" s="28">
        <v>0</v>
      </c>
      <c r="J2975" s="28">
        <v>0</v>
      </c>
      <c r="K2975" s="28">
        <v>0</v>
      </c>
      <c r="L2975" s="28">
        <v>0</v>
      </c>
      <c r="M2975" s="28">
        <v>1</v>
      </c>
      <c r="N2975" s="28">
        <v>3</v>
      </c>
      <c r="O2975" s="28">
        <v>6</v>
      </c>
      <c r="P2975">
        <f>VLOOKUP($A2975,'Item Detail'!$A$2:$G$4956,7,0)</f>
        <v>1</v>
      </c>
      <c r="Q2975" s="30" t="s">
        <v>30753</v>
      </c>
      <c r="R2975" s="30" t="s">
        <v>30730</v>
      </c>
      <c r="S2975" s="30" t="s">
        <v>30737</v>
      </c>
      <c r="T2975" s="30" t="s">
        <v>30731</v>
      </c>
      <c r="U2975" s="30" t="s">
        <v>30731</v>
      </c>
      <c r="V2975" s="30" t="s">
        <v>30738</v>
      </c>
      <c r="W2975" s="30" t="s">
        <v>30738</v>
      </c>
      <c r="X2975" s="30" t="s">
        <v>30738</v>
      </c>
      <c r="Y2975" s="30" t="s">
        <v>30733</v>
      </c>
      <c r="Z2975" s="30" t="s">
        <v>30733</v>
      </c>
      <c r="AA2975" s="31" t="s">
        <v>30791</v>
      </c>
    </row>
    <row r="2976" spans="1:27" x14ac:dyDescent="0.3">
      <c r="A2976" s="28" t="s">
        <v>21349</v>
      </c>
      <c r="B2976" s="28" t="s">
        <v>25687</v>
      </c>
      <c r="C2976" s="28" t="s">
        <v>21350</v>
      </c>
      <c r="D2976" s="28" t="s">
        <v>21351</v>
      </c>
      <c r="E2976" s="28" t="s">
        <v>11651</v>
      </c>
      <c r="F2976" s="28" t="s">
        <v>3771</v>
      </c>
      <c r="G2976" s="28" t="s">
        <v>28445</v>
      </c>
      <c r="H2976" s="28" t="s">
        <v>25670</v>
      </c>
      <c r="I2976" s="28">
        <v>0</v>
      </c>
      <c r="J2976" s="28">
        <v>1</v>
      </c>
      <c r="K2976" s="28">
        <v>0</v>
      </c>
      <c r="L2976" s="28">
        <v>0</v>
      </c>
      <c r="M2976" s="28">
        <v>0</v>
      </c>
      <c r="N2976" s="28">
        <v>3</v>
      </c>
      <c r="O2976" s="28">
        <v>6</v>
      </c>
      <c r="P2976">
        <f>VLOOKUP($A2976,'Item Detail'!$A$2:$G$4956,7,0)</f>
        <v>1</v>
      </c>
      <c r="Q2976" s="30" t="s">
        <v>30745</v>
      </c>
      <c r="R2976" s="30" t="s">
        <v>30730</v>
      </c>
      <c r="S2976" s="30" t="s">
        <v>30737</v>
      </c>
      <c r="T2976" s="30" t="s">
        <v>30731</v>
      </c>
      <c r="U2976" s="30" t="s">
        <v>30747</v>
      </c>
      <c r="V2976" s="30" t="s">
        <v>30738</v>
      </c>
      <c r="W2976" s="30" t="s">
        <v>30733</v>
      </c>
      <c r="X2976" s="30" t="s">
        <v>30733</v>
      </c>
      <c r="Y2976" s="30" t="s">
        <v>30738</v>
      </c>
      <c r="Z2976" s="30" t="s">
        <v>30738</v>
      </c>
      <c r="AA2976" s="31" t="s">
        <v>30791</v>
      </c>
    </row>
    <row r="2977" spans="1:27" x14ac:dyDescent="0.3">
      <c r="A2977" s="28" t="s">
        <v>4786</v>
      </c>
      <c r="B2977" s="28" t="s">
        <v>25655</v>
      </c>
      <c r="C2977" s="28" t="s">
        <v>19071</v>
      </c>
      <c r="D2977" s="28" t="s">
        <v>15143</v>
      </c>
      <c r="E2977" s="28" t="s">
        <v>14119</v>
      </c>
      <c r="F2977" s="28" t="s">
        <v>25786</v>
      </c>
      <c r="G2977" s="28" t="s">
        <v>28446</v>
      </c>
      <c r="H2977" s="28" t="s">
        <v>25706</v>
      </c>
      <c r="I2977" s="28">
        <v>1</v>
      </c>
      <c r="J2977" s="28">
        <v>0</v>
      </c>
      <c r="K2977" s="28">
        <v>0</v>
      </c>
      <c r="L2977" s="28">
        <v>0</v>
      </c>
      <c r="M2977" s="28">
        <v>0</v>
      </c>
      <c r="N2977" s="28">
        <v>3</v>
      </c>
      <c r="O2977" s="28">
        <v>6</v>
      </c>
      <c r="P2977">
        <f>VLOOKUP($A2977,'Item Detail'!$A$2:$G$4956,7,0)</f>
        <v>1</v>
      </c>
      <c r="Q2977" s="30" t="s">
        <v>30784</v>
      </c>
      <c r="R2977" s="30" t="s">
        <v>30730</v>
      </c>
      <c r="S2977" s="30" t="s">
        <v>30749</v>
      </c>
      <c r="T2977" s="30" t="s">
        <v>30731</v>
      </c>
      <c r="U2977" s="30" t="s">
        <v>30747</v>
      </c>
      <c r="V2977" s="30" t="s">
        <v>30733</v>
      </c>
      <c r="W2977" s="30" t="s">
        <v>30733</v>
      </c>
      <c r="X2977" s="30" t="s">
        <v>30733</v>
      </c>
      <c r="Y2977" s="30" t="s">
        <v>30733</v>
      </c>
      <c r="Z2977" s="30" t="s">
        <v>30733</v>
      </c>
      <c r="AA2977" s="31" t="s">
        <v>30790</v>
      </c>
    </row>
    <row r="2978" spans="1:27" x14ac:dyDescent="0.3">
      <c r="A2978" s="28" t="s">
        <v>7618</v>
      </c>
      <c r="B2978" s="28" t="s">
        <v>25758</v>
      </c>
      <c r="C2978" s="28" t="s">
        <v>22851</v>
      </c>
      <c r="D2978" s="28" t="s">
        <v>10485</v>
      </c>
      <c r="E2978" s="28" t="s">
        <v>10507</v>
      </c>
      <c r="F2978" s="28" t="s">
        <v>2725</v>
      </c>
      <c r="G2978" s="28" t="s">
        <v>28447</v>
      </c>
      <c r="H2978" s="28" t="s">
        <v>25657</v>
      </c>
      <c r="I2978" s="28">
        <v>1</v>
      </c>
      <c r="J2978" s="28">
        <v>0</v>
      </c>
      <c r="K2978" s="28">
        <v>0</v>
      </c>
      <c r="L2978" s="28">
        <v>0</v>
      </c>
      <c r="M2978" s="28">
        <v>0</v>
      </c>
      <c r="N2978" s="28">
        <v>3</v>
      </c>
      <c r="O2978" s="28">
        <v>6</v>
      </c>
      <c r="P2978">
        <f>VLOOKUP($A2978,'Item Detail'!$A$2:$G$4956,7,0)</f>
        <v>1</v>
      </c>
      <c r="Q2978" s="30" t="s">
        <v>30729</v>
      </c>
      <c r="R2978" s="30" t="s">
        <v>30730</v>
      </c>
      <c r="S2978" s="30" t="s">
        <v>5361</v>
      </c>
      <c r="T2978" s="30" t="s">
        <v>30731</v>
      </c>
      <c r="U2978" s="30" t="s">
        <v>30731</v>
      </c>
      <c r="V2978" s="30" t="s">
        <v>30733</v>
      </c>
      <c r="W2978" s="30" t="s">
        <v>30733</v>
      </c>
      <c r="X2978" s="30" t="s">
        <v>30733</v>
      </c>
      <c r="Y2978" s="30" t="s">
        <v>30733</v>
      </c>
      <c r="Z2978" s="30" t="s">
        <v>30733</v>
      </c>
      <c r="AA2978" s="31" t="s">
        <v>30790</v>
      </c>
    </row>
    <row r="2979" spans="1:27" x14ac:dyDescent="0.3">
      <c r="A2979" s="28" t="s">
        <v>20616</v>
      </c>
      <c r="B2979" s="28" t="s">
        <v>25758</v>
      </c>
      <c r="C2979" s="28" t="s">
        <v>20617</v>
      </c>
      <c r="D2979" s="28" t="s">
        <v>12433</v>
      </c>
      <c r="E2979" s="28" t="s">
        <v>10695</v>
      </c>
      <c r="F2979" s="28" t="s">
        <v>2725</v>
      </c>
      <c r="G2979" s="28" t="s">
        <v>28448</v>
      </c>
      <c r="H2979" s="28" t="s">
        <v>25665</v>
      </c>
      <c r="I2979" s="28">
        <v>0</v>
      </c>
      <c r="J2979" s="28">
        <v>0</v>
      </c>
      <c r="K2979" s="28">
        <v>0</v>
      </c>
      <c r="L2979" s="28">
        <v>0</v>
      </c>
      <c r="M2979" s="28">
        <v>1</v>
      </c>
      <c r="N2979" s="28">
        <v>3</v>
      </c>
      <c r="O2979" s="28">
        <v>6</v>
      </c>
      <c r="P2979">
        <f>VLOOKUP($A2979,'Item Detail'!$A$2:$G$4956,7,0)</f>
        <v>1</v>
      </c>
      <c r="Q2979" s="30" t="s">
        <v>30759</v>
      </c>
      <c r="R2979" s="30" t="s">
        <v>30730</v>
      </c>
      <c r="S2979" s="30" t="s">
        <v>30737</v>
      </c>
      <c r="T2979" s="30" t="s">
        <v>30731</v>
      </c>
      <c r="U2979" s="30" t="s">
        <v>30731</v>
      </c>
      <c r="V2979" s="30" t="s">
        <v>30738</v>
      </c>
      <c r="W2979" s="30" t="s">
        <v>30738</v>
      </c>
      <c r="X2979" s="30" t="s">
        <v>30738</v>
      </c>
      <c r="Y2979" s="30" t="s">
        <v>30738</v>
      </c>
      <c r="Z2979" s="30" t="s">
        <v>30738</v>
      </c>
      <c r="AA2979" s="31" t="s">
        <v>30789</v>
      </c>
    </row>
    <row r="2980" spans="1:27" x14ac:dyDescent="0.3">
      <c r="A2980" s="28" t="s">
        <v>24367</v>
      </c>
      <c r="B2980" s="28" t="s">
        <v>25758</v>
      </c>
      <c r="C2980" s="28" t="s">
        <v>24368</v>
      </c>
      <c r="D2980" s="28" t="s">
        <v>24369</v>
      </c>
      <c r="E2980" s="28" t="s">
        <v>10507</v>
      </c>
      <c r="F2980" s="28" t="s">
        <v>2725</v>
      </c>
      <c r="G2980" s="28" t="s">
        <v>28449</v>
      </c>
      <c r="H2980" s="28" t="s">
        <v>25670</v>
      </c>
      <c r="I2980" s="28">
        <v>0</v>
      </c>
      <c r="J2980" s="28">
        <v>1</v>
      </c>
      <c r="K2980" s="28">
        <v>0</v>
      </c>
      <c r="L2980" s="28">
        <v>0</v>
      </c>
      <c r="M2980" s="28">
        <v>0</v>
      </c>
      <c r="N2980" s="28">
        <v>3</v>
      </c>
      <c r="O2980" s="28">
        <v>6</v>
      </c>
      <c r="P2980">
        <f>VLOOKUP($A2980,'Item Detail'!$A$2:$G$4956,7,0)</f>
        <v>1</v>
      </c>
      <c r="Q2980" s="30" t="s">
        <v>30753</v>
      </c>
      <c r="R2980" s="30" t="s">
        <v>30730</v>
      </c>
      <c r="S2980" s="30" t="s">
        <v>30737</v>
      </c>
      <c r="T2980" s="30" t="s">
        <v>30731</v>
      </c>
      <c r="U2980" s="30" t="s">
        <v>30731</v>
      </c>
      <c r="V2980" s="30" t="s">
        <v>30738</v>
      </c>
      <c r="W2980" s="30" t="s">
        <v>30733</v>
      </c>
      <c r="X2980" s="30" t="s">
        <v>30733</v>
      </c>
      <c r="Y2980" s="30" t="s">
        <v>30733</v>
      </c>
      <c r="Z2980" s="30" t="s">
        <v>30733</v>
      </c>
      <c r="AA2980" s="31" t="s">
        <v>30791</v>
      </c>
    </row>
    <row r="2981" spans="1:27" x14ac:dyDescent="0.3">
      <c r="A2981" s="28" t="s">
        <v>19792</v>
      </c>
      <c r="B2981" s="28" t="s">
        <v>25758</v>
      </c>
      <c r="C2981" s="28" t="s">
        <v>19793</v>
      </c>
      <c r="D2981" s="28" t="s">
        <v>19794</v>
      </c>
      <c r="E2981" s="28" t="s">
        <v>10507</v>
      </c>
      <c r="F2981" s="28" t="s">
        <v>2725</v>
      </c>
      <c r="G2981" s="28" t="s">
        <v>28450</v>
      </c>
      <c r="H2981" s="28" t="s">
        <v>25670</v>
      </c>
      <c r="I2981" s="28">
        <v>0</v>
      </c>
      <c r="J2981" s="28">
        <v>0</v>
      </c>
      <c r="K2981" s="28">
        <v>0</v>
      </c>
      <c r="L2981" s="28">
        <v>1</v>
      </c>
      <c r="M2981" s="28">
        <v>0</v>
      </c>
      <c r="N2981" s="28">
        <v>3</v>
      </c>
      <c r="O2981" s="28">
        <v>6</v>
      </c>
      <c r="P2981">
        <f>VLOOKUP($A2981,'Item Detail'!$A$2:$G$4956,7,0)</f>
        <v>1</v>
      </c>
      <c r="Q2981" s="30" t="s">
        <v>30745</v>
      </c>
      <c r="R2981" s="30" t="s">
        <v>30730</v>
      </c>
      <c r="S2981" s="30" t="s">
        <v>30737</v>
      </c>
      <c r="T2981" s="30" t="s">
        <v>30731</v>
      </c>
      <c r="U2981" s="30" t="s">
        <v>30731</v>
      </c>
      <c r="V2981" s="30" t="s">
        <v>30738</v>
      </c>
      <c r="W2981" s="30" t="s">
        <v>30733</v>
      </c>
      <c r="X2981" s="30" t="s">
        <v>30733</v>
      </c>
      <c r="Y2981" s="30" t="s">
        <v>30733</v>
      </c>
      <c r="Z2981" s="30" t="s">
        <v>30733</v>
      </c>
      <c r="AA2981" s="31" t="s">
        <v>30791</v>
      </c>
    </row>
    <row r="2982" spans="1:27" x14ac:dyDescent="0.3">
      <c r="A2982" s="28" t="s">
        <v>20381</v>
      </c>
      <c r="B2982" s="28" t="s">
        <v>25758</v>
      </c>
      <c r="C2982" s="28" t="s">
        <v>20382</v>
      </c>
      <c r="D2982" s="28" t="s">
        <v>20383</v>
      </c>
      <c r="E2982" s="28" t="s">
        <v>10507</v>
      </c>
      <c r="F2982" s="28" t="s">
        <v>2725</v>
      </c>
      <c r="G2982" s="28" t="s">
        <v>28451</v>
      </c>
      <c r="H2982" s="28" t="s">
        <v>25670</v>
      </c>
      <c r="I2982" s="28">
        <v>0</v>
      </c>
      <c r="J2982" s="28">
        <v>0</v>
      </c>
      <c r="K2982" s="28">
        <v>1</v>
      </c>
      <c r="L2982" s="28">
        <v>0</v>
      </c>
      <c r="M2982" s="28">
        <v>0</v>
      </c>
      <c r="N2982" s="28">
        <v>3</v>
      </c>
      <c r="O2982" s="28">
        <v>6</v>
      </c>
      <c r="P2982">
        <f>VLOOKUP($A2982,'Item Detail'!$A$2:$G$4956,7,0)</f>
        <v>1</v>
      </c>
      <c r="Q2982" s="30" t="s">
        <v>30771</v>
      </c>
      <c r="R2982" s="30" t="s">
        <v>30730</v>
      </c>
      <c r="S2982" s="30" t="s">
        <v>30737</v>
      </c>
      <c r="T2982" s="30" t="s">
        <v>30731</v>
      </c>
      <c r="U2982" s="30" t="s">
        <v>30731</v>
      </c>
      <c r="V2982" s="30" t="s">
        <v>30738</v>
      </c>
      <c r="W2982" s="30" t="s">
        <v>30733</v>
      </c>
      <c r="X2982" s="30" t="s">
        <v>30733</v>
      </c>
      <c r="Y2982" s="30" t="s">
        <v>30733</v>
      </c>
      <c r="Z2982" s="30" t="s">
        <v>30733</v>
      </c>
      <c r="AA2982" s="31" t="s">
        <v>30791</v>
      </c>
    </row>
    <row r="2983" spans="1:27" x14ac:dyDescent="0.3">
      <c r="A2983" s="28" t="s">
        <v>20216</v>
      </c>
      <c r="B2983" s="28" t="s">
        <v>25758</v>
      </c>
      <c r="C2983" s="28" t="s">
        <v>20217</v>
      </c>
      <c r="D2983" s="28" t="s">
        <v>15160</v>
      </c>
      <c r="E2983" s="28" t="s">
        <v>10507</v>
      </c>
      <c r="F2983" s="28" t="s">
        <v>2725</v>
      </c>
      <c r="G2983" s="28" t="s">
        <v>28452</v>
      </c>
      <c r="H2983" s="28" t="s">
        <v>25670</v>
      </c>
      <c r="I2983" s="28">
        <v>0</v>
      </c>
      <c r="J2983" s="28">
        <v>0</v>
      </c>
      <c r="K2983" s="28">
        <v>0</v>
      </c>
      <c r="L2983" s="28">
        <v>0</v>
      </c>
      <c r="M2983" s="28">
        <v>1</v>
      </c>
      <c r="N2983" s="28">
        <v>3</v>
      </c>
      <c r="O2983" s="28">
        <v>6</v>
      </c>
      <c r="P2983">
        <f>VLOOKUP($A2983,'Item Detail'!$A$2:$G$4956,7,0)</f>
        <v>1</v>
      </c>
      <c r="Q2983" s="30" t="s">
        <v>30745</v>
      </c>
      <c r="R2983" s="30" t="s">
        <v>30730</v>
      </c>
      <c r="S2983" s="30" t="s">
        <v>30737</v>
      </c>
      <c r="T2983" s="30" t="s">
        <v>30731</v>
      </c>
      <c r="U2983" s="30" t="s">
        <v>30731</v>
      </c>
      <c r="V2983" s="30" t="s">
        <v>30738</v>
      </c>
      <c r="W2983" s="30" t="s">
        <v>30733</v>
      </c>
      <c r="X2983" s="30" t="s">
        <v>30733</v>
      </c>
      <c r="Y2983" s="30" t="s">
        <v>30733</v>
      </c>
      <c r="Z2983" s="30" t="s">
        <v>30733</v>
      </c>
      <c r="AA2983" s="31" t="s">
        <v>30791</v>
      </c>
    </row>
    <row r="2984" spans="1:27" x14ac:dyDescent="0.3">
      <c r="A2984" s="28" t="s">
        <v>19219</v>
      </c>
      <c r="B2984" s="28" t="s">
        <v>25758</v>
      </c>
      <c r="C2984" s="28" t="s">
        <v>16110</v>
      </c>
      <c r="D2984" s="28" t="s">
        <v>17716</v>
      </c>
      <c r="E2984" s="28" t="s">
        <v>10507</v>
      </c>
      <c r="F2984" s="28" t="s">
        <v>2725</v>
      </c>
      <c r="G2984" s="28" t="s">
        <v>28453</v>
      </c>
      <c r="H2984" s="28" t="s">
        <v>25670</v>
      </c>
      <c r="I2984" s="28">
        <v>0</v>
      </c>
      <c r="J2984" s="28">
        <v>0</v>
      </c>
      <c r="K2984" s="28">
        <v>1</v>
      </c>
      <c r="L2984" s="28">
        <v>0</v>
      </c>
      <c r="M2984" s="28">
        <v>0</v>
      </c>
      <c r="N2984" s="28">
        <v>3</v>
      </c>
      <c r="O2984" s="28">
        <v>6</v>
      </c>
      <c r="P2984">
        <f>VLOOKUP($A2984,'Item Detail'!$A$2:$G$4956,7,0)</f>
        <v>1</v>
      </c>
      <c r="Q2984" s="30" t="s">
        <v>30750</v>
      </c>
      <c r="R2984" s="30" t="s">
        <v>30730</v>
      </c>
      <c r="S2984" s="30" t="s">
        <v>30737</v>
      </c>
      <c r="T2984" s="30" t="s">
        <v>30731</v>
      </c>
      <c r="U2984" s="30" t="s">
        <v>30731</v>
      </c>
      <c r="V2984" s="30" t="s">
        <v>30738</v>
      </c>
      <c r="W2984" s="30" t="s">
        <v>30738</v>
      </c>
      <c r="X2984" s="30" t="s">
        <v>30738</v>
      </c>
      <c r="Y2984" s="30" t="s">
        <v>30733</v>
      </c>
      <c r="Z2984" s="30" t="s">
        <v>30733</v>
      </c>
      <c r="AA2984" s="31" t="s">
        <v>30788</v>
      </c>
    </row>
    <row r="2985" spans="1:27" x14ac:dyDescent="0.3">
      <c r="A2985" s="28" t="s">
        <v>8458</v>
      </c>
      <c r="B2985" s="28" t="s">
        <v>25758</v>
      </c>
      <c r="C2985" s="28" t="s">
        <v>15891</v>
      </c>
      <c r="D2985" s="28" t="s">
        <v>15204</v>
      </c>
      <c r="E2985" s="28" t="s">
        <v>10507</v>
      </c>
      <c r="F2985" s="28" t="s">
        <v>2725</v>
      </c>
      <c r="G2985" s="28" t="s">
        <v>28454</v>
      </c>
      <c r="H2985" s="28" t="s">
        <v>25657</v>
      </c>
      <c r="I2985" s="28">
        <v>1</v>
      </c>
      <c r="J2985" s="28">
        <v>0</v>
      </c>
      <c r="K2985" s="28">
        <v>0</v>
      </c>
      <c r="L2985" s="28">
        <v>0</v>
      </c>
      <c r="M2985" s="28">
        <v>0</v>
      </c>
      <c r="N2985" s="28">
        <v>3</v>
      </c>
      <c r="O2985" s="28">
        <v>6</v>
      </c>
      <c r="P2985">
        <f>VLOOKUP($A2985,'Item Detail'!$A$2:$G$4956,7,0)</f>
        <v>1</v>
      </c>
      <c r="Q2985" s="30" t="s">
        <v>30729</v>
      </c>
      <c r="R2985" s="30" t="s">
        <v>30730</v>
      </c>
      <c r="S2985" s="30" t="s">
        <v>5361</v>
      </c>
      <c r="T2985" s="30" t="s">
        <v>30731</v>
      </c>
      <c r="U2985" s="30" t="s">
        <v>30731</v>
      </c>
      <c r="V2985" s="30" t="s">
        <v>30733</v>
      </c>
      <c r="W2985" s="30" t="s">
        <v>30733</v>
      </c>
      <c r="X2985" s="30" t="s">
        <v>30733</v>
      </c>
      <c r="Y2985" s="30" t="s">
        <v>30733</v>
      </c>
      <c r="Z2985" s="30" t="s">
        <v>30733</v>
      </c>
      <c r="AA2985" s="31" t="s">
        <v>30790</v>
      </c>
    </row>
    <row r="2986" spans="1:27" x14ac:dyDescent="0.3">
      <c r="A2986" s="28" t="s">
        <v>5998</v>
      </c>
      <c r="B2986" s="28" t="s">
        <v>25758</v>
      </c>
      <c r="C2986" s="28" t="s">
        <v>22950</v>
      </c>
      <c r="D2986" s="28" t="s">
        <v>22951</v>
      </c>
      <c r="E2986" s="28" t="s">
        <v>13766</v>
      </c>
      <c r="F2986" s="28" t="s">
        <v>2725</v>
      </c>
      <c r="G2986" s="28" t="s">
        <v>28455</v>
      </c>
      <c r="H2986" s="28" t="s">
        <v>25657</v>
      </c>
      <c r="I2986" s="28">
        <v>1</v>
      </c>
      <c r="J2986" s="28">
        <v>0</v>
      </c>
      <c r="K2986" s="28">
        <v>0</v>
      </c>
      <c r="L2986" s="28">
        <v>0</v>
      </c>
      <c r="M2986" s="28">
        <v>0</v>
      </c>
      <c r="N2986" s="28">
        <v>3</v>
      </c>
      <c r="O2986" s="28">
        <v>6</v>
      </c>
      <c r="P2986">
        <f>VLOOKUP($A2986,'Item Detail'!$A$2:$G$4956,7,0)</f>
        <v>1</v>
      </c>
      <c r="Q2986" s="30" t="s">
        <v>30729</v>
      </c>
      <c r="R2986" s="30" t="s">
        <v>30730</v>
      </c>
      <c r="S2986" s="30" t="s">
        <v>5361</v>
      </c>
      <c r="T2986" s="30" t="s">
        <v>30731</v>
      </c>
      <c r="U2986" s="30" t="s">
        <v>30731</v>
      </c>
      <c r="V2986" s="30" t="s">
        <v>30733</v>
      </c>
      <c r="W2986" s="30" t="s">
        <v>30733</v>
      </c>
      <c r="X2986" s="30" t="s">
        <v>30733</v>
      </c>
      <c r="Y2986" s="30" t="s">
        <v>30733</v>
      </c>
      <c r="Z2986" s="30" t="s">
        <v>30733</v>
      </c>
      <c r="AA2986" s="31" t="s">
        <v>30790</v>
      </c>
    </row>
    <row r="2987" spans="1:27" x14ac:dyDescent="0.3">
      <c r="A2987" s="28" t="s">
        <v>8133</v>
      </c>
      <c r="B2987" s="28" t="s">
        <v>25758</v>
      </c>
      <c r="C2987" s="28" t="s">
        <v>25577</v>
      </c>
      <c r="D2987" s="28" t="s">
        <v>13413</v>
      </c>
      <c r="E2987" s="28" t="s">
        <v>10507</v>
      </c>
      <c r="F2987" s="28" t="s">
        <v>2725</v>
      </c>
      <c r="G2987" s="28" t="s">
        <v>28456</v>
      </c>
      <c r="H2987" s="28" t="s">
        <v>25657</v>
      </c>
      <c r="I2987" s="28">
        <v>0</v>
      </c>
      <c r="J2987" s="28">
        <v>0</v>
      </c>
      <c r="K2987" s="28">
        <v>0</v>
      </c>
      <c r="L2987" s="28">
        <v>1</v>
      </c>
      <c r="M2987" s="28">
        <v>0</v>
      </c>
      <c r="N2987" s="28">
        <v>3</v>
      </c>
      <c r="O2987" s="28">
        <v>6</v>
      </c>
      <c r="P2987">
        <f>VLOOKUP($A2987,'Item Detail'!$A$2:$G$4956,7,0)</f>
        <v>1</v>
      </c>
      <c r="Q2987" s="30" t="s">
        <v>30729</v>
      </c>
      <c r="R2987" s="30" t="s">
        <v>30730</v>
      </c>
      <c r="S2987" s="30" t="s">
        <v>5361</v>
      </c>
      <c r="T2987" s="30" t="s">
        <v>30731</v>
      </c>
      <c r="U2987" s="30" t="s">
        <v>30731</v>
      </c>
      <c r="V2987" s="30" t="s">
        <v>30733</v>
      </c>
      <c r="W2987" s="30" t="s">
        <v>30733</v>
      </c>
      <c r="X2987" s="30" t="s">
        <v>30733</v>
      </c>
      <c r="Y2987" s="30" t="s">
        <v>30733</v>
      </c>
      <c r="Z2987" s="30" t="s">
        <v>30733</v>
      </c>
      <c r="AA2987" s="31" t="s">
        <v>30790</v>
      </c>
    </row>
    <row r="2988" spans="1:27" x14ac:dyDescent="0.3">
      <c r="A2988" s="28" t="s">
        <v>7448</v>
      </c>
      <c r="B2988" s="28" t="s">
        <v>25758</v>
      </c>
      <c r="C2988" s="28" t="s">
        <v>24692</v>
      </c>
      <c r="D2988" s="28" t="s">
        <v>10485</v>
      </c>
      <c r="E2988" s="28" t="s">
        <v>10507</v>
      </c>
      <c r="F2988" s="28" t="s">
        <v>2725</v>
      </c>
      <c r="G2988" s="28" t="s">
        <v>28457</v>
      </c>
      <c r="H2988" s="28" t="s">
        <v>25657</v>
      </c>
      <c r="I2988" s="28">
        <v>0</v>
      </c>
      <c r="J2988" s="28">
        <v>0</v>
      </c>
      <c r="K2988" s="28">
        <v>1</v>
      </c>
      <c r="L2988" s="28">
        <v>0</v>
      </c>
      <c r="M2988" s="28">
        <v>0</v>
      </c>
      <c r="N2988" s="28">
        <v>3</v>
      </c>
      <c r="O2988" s="28">
        <v>6</v>
      </c>
      <c r="P2988">
        <f>VLOOKUP($A2988,'Item Detail'!$A$2:$G$4956,7,0)</f>
        <v>1</v>
      </c>
      <c r="Q2988" s="30" t="s">
        <v>30729</v>
      </c>
      <c r="R2988" s="30" t="s">
        <v>30730</v>
      </c>
      <c r="S2988" s="30" t="s">
        <v>5361</v>
      </c>
      <c r="T2988" s="30" t="s">
        <v>30731</v>
      </c>
      <c r="U2988" s="30" t="s">
        <v>30731</v>
      </c>
      <c r="V2988" s="30" t="s">
        <v>30733</v>
      </c>
      <c r="W2988" s="30" t="s">
        <v>30733</v>
      </c>
      <c r="X2988" s="30" t="s">
        <v>30733</v>
      </c>
      <c r="Y2988" s="30" t="s">
        <v>30733</v>
      </c>
      <c r="Z2988" s="30" t="s">
        <v>30733</v>
      </c>
      <c r="AA2988" s="31" t="s">
        <v>30790</v>
      </c>
    </row>
    <row r="2989" spans="1:27" x14ac:dyDescent="0.3">
      <c r="A2989" s="28" t="s">
        <v>25504</v>
      </c>
      <c r="B2989" s="28" t="s">
        <v>25758</v>
      </c>
      <c r="C2989" s="28" t="s">
        <v>25505</v>
      </c>
      <c r="D2989" s="28" t="s">
        <v>12599</v>
      </c>
      <c r="E2989" s="28" t="s">
        <v>10507</v>
      </c>
      <c r="F2989" s="28" t="s">
        <v>2725</v>
      </c>
      <c r="G2989" s="28" t="s">
        <v>28458</v>
      </c>
      <c r="H2989" s="28" t="s">
        <v>25670</v>
      </c>
      <c r="I2989" s="28">
        <v>0</v>
      </c>
      <c r="J2989" s="28">
        <v>0</v>
      </c>
      <c r="K2989" s="28">
        <v>0</v>
      </c>
      <c r="L2989" s="28">
        <v>0</v>
      </c>
      <c r="M2989" s="28">
        <v>1</v>
      </c>
      <c r="N2989" s="28">
        <v>3</v>
      </c>
      <c r="O2989" s="28">
        <v>6</v>
      </c>
      <c r="P2989">
        <f>VLOOKUP($A2989,'Item Detail'!$A$2:$G$4956,7,0)</f>
        <v>1</v>
      </c>
      <c r="Q2989" s="30" t="s">
        <v>30753</v>
      </c>
      <c r="R2989" s="30" t="s">
        <v>30730</v>
      </c>
      <c r="S2989" s="30" t="s">
        <v>30737</v>
      </c>
      <c r="T2989" s="30" t="s">
        <v>30731</v>
      </c>
      <c r="U2989" s="30" t="s">
        <v>30731</v>
      </c>
      <c r="V2989" s="30" t="s">
        <v>30738</v>
      </c>
      <c r="W2989" s="30" t="s">
        <v>30733</v>
      </c>
      <c r="X2989" s="30" t="s">
        <v>30738</v>
      </c>
      <c r="Y2989" s="30" t="s">
        <v>30733</v>
      </c>
      <c r="Z2989" s="30" t="s">
        <v>30733</v>
      </c>
      <c r="AA2989" s="31" t="s">
        <v>30791</v>
      </c>
    </row>
    <row r="2990" spans="1:27" x14ac:dyDescent="0.3">
      <c r="A2990" s="28" t="s">
        <v>8822</v>
      </c>
      <c r="B2990" s="28" t="s">
        <v>25758</v>
      </c>
      <c r="C2990" s="28" t="s">
        <v>23581</v>
      </c>
      <c r="D2990" s="28" t="s">
        <v>18997</v>
      </c>
      <c r="E2990" s="28" t="s">
        <v>10937</v>
      </c>
      <c r="F2990" s="28" t="s">
        <v>2725</v>
      </c>
      <c r="G2990" s="28" t="s">
        <v>28459</v>
      </c>
      <c r="H2990" s="28" t="s">
        <v>25657</v>
      </c>
      <c r="I2990" s="28">
        <v>0</v>
      </c>
      <c r="J2990" s="28">
        <v>0</v>
      </c>
      <c r="K2990" s="28">
        <v>0</v>
      </c>
      <c r="L2990" s="28">
        <v>0</v>
      </c>
      <c r="M2990" s="28">
        <v>1</v>
      </c>
      <c r="N2990" s="28">
        <v>3</v>
      </c>
      <c r="O2990" s="28">
        <v>6</v>
      </c>
      <c r="P2990">
        <f>VLOOKUP($A2990,'Item Detail'!$A$2:$G$4956,7,0)</f>
        <v>1</v>
      </c>
      <c r="Q2990" s="30" t="s">
        <v>30729</v>
      </c>
      <c r="R2990" s="30" t="s">
        <v>30730</v>
      </c>
      <c r="S2990" s="30" t="s">
        <v>5361</v>
      </c>
      <c r="T2990" s="30" t="s">
        <v>30731</v>
      </c>
      <c r="U2990" s="30" t="s">
        <v>30731</v>
      </c>
      <c r="V2990" s="30" t="s">
        <v>30733</v>
      </c>
      <c r="W2990" s="30" t="s">
        <v>30733</v>
      </c>
      <c r="X2990" s="30" t="s">
        <v>30733</v>
      </c>
      <c r="Y2990" s="30" t="s">
        <v>30733</v>
      </c>
      <c r="Z2990" s="30" t="s">
        <v>30733</v>
      </c>
      <c r="AA2990" s="31" t="s">
        <v>30790</v>
      </c>
    </row>
    <row r="2991" spans="1:27" x14ac:dyDescent="0.3">
      <c r="A2991" s="28" t="s">
        <v>6538</v>
      </c>
      <c r="B2991" s="28" t="s">
        <v>25758</v>
      </c>
      <c r="C2991" s="28" t="s">
        <v>17070</v>
      </c>
      <c r="D2991" s="28" t="s">
        <v>17071</v>
      </c>
      <c r="E2991" s="28" t="s">
        <v>12315</v>
      </c>
      <c r="F2991" s="28" t="s">
        <v>2725</v>
      </c>
      <c r="G2991" s="28" t="s">
        <v>28460</v>
      </c>
      <c r="H2991" s="28" t="s">
        <v>25657</v>
      </c>
      <c r="I2991" s="28">
        <v>0</v>
      </c>
      <c r="J2991" s="28">
        <v>0</v>
      </c>
      <c r="K2991" s="28">
        <v>0</v>
      </c>
      <c r="L2991" s="28">
        <v>1</v>
      </c>
      <c r="M2991" s="28">
        <v>0</v>
      </c>
      <c r="N2991" s="28">
        <v>3</v>
      </c>
      <c r="O2991" s="28">
        <v>6</v>
      </c>
      <c r="P2991">
        <f>VLOOKUP($A2991,'Item Detail'!$A$2:$G$4956,7,0)</f>
        <v>1</v>
      </c>
      <c r="Q2991" s="30" t="s">
        <v>30729</v>
      </c>
      <c r="R2991" s="30" t="s">
        <v>30730</v>
      </c>
      <c r="S2991" s="30" t="s">
        <v>5361</v>
      </c>
      <c r="T2991" s="30" t="s">
        <v>30731</v>
      </c>
      <c r="U2991" s="30" t="s">
        <v>30731</v>
      </c>
      <c r="V2991" s="30" t="s">
        <v>30733</v>
      </c>
      <c r="W2991" s="30" t="s">
        <v>30733</v>
      </c>
      <c r="X2991" s="30" t="s">
        <v>30733</v>
      </c>
      <c r="Y2991" s="30" t="s">
        <v>30733</v>
      </c>
      <c r="Z2991" s="30" t="s">
        <v>30733</v>
      </c>
      <c r="AA2991" s="31" t="s">
        <v>30790</v>
      </c>
    </row>
    <row r="2992" spans="1:27" x14ac:dyDescent="0.3">
      <c r="A2992" s="28" t="s">
        <v>15796</v>
      </c>
      <c r="B2992" s="28" t="s">
        <v>25758</v>
      </c>
      <c r="C2992" s="28" t="s">
        <v>15797</v>
      </c>
      <c r="D2992" s="28" t="s">
        <v>15798</v>
      </c>
      <c r="E2992" s="28" t="s">
        <v>10507</v>
      </c>
      <c r="F2992" s="28" t="s">
        <v>2725</v>
      </c>
      <c r="G2992" s="28" t="s">
        <v>28461</v>
      </c>
      <c r="H2992" s="28" t="s">
        <v>25670</v>
      </c>
      <c r="I2992" s="28">
        <v>0</v>
      </c>
      <c r="J2992" s="28">
        <v>0</v>
      </c>
      <c r="K2992" s="28">
        <v>1</v>
      </c>
      <c r="L2992" s="28">
        <v>0</v>
      </c>
      <c r="M2992" s="28">
        <v>0</v>
      </c>
      <c r="N2992" s="28">
        <v>3</v>
      </c>
      <c r="O2992" s="28">
        <v>6</v>
      </c>
      <c r="P2992">
        <f>VLOOKUP($A2992,'Item Detail'!$A$2:$G$4956,7,0)</f>
        <v>1</v>
      </c>
      <c r="Q2992" s="30" t="s">
        <v>30745</v>
      </c>
      <c r="R2992" s="30" t="s">
        <v>30730</v>
      </c>
      <c r="S2992" s="30" t="s">
        <v>30737</v>
      </c>
      <c r="T2992" s="30" t="s">
        <v>30731</v>
      </c>
      <c r="U2992" s="30" t="s">
        <v>30731</v>
      </c>
      <c r="V2992" s="30" t="s">
        <v>30738</v>
      </c>
      <c r="W2992" s="30" t="s">
        <v>30733</v>
      </c>
      <c r="X2992" s="30" t="s">
        <v>30733</v>
      </c>
      <c r="Y2992" s="30" t="s">
        <v>30733</v>
      </c>
      <c r="Z2992" s="30" t="s">
        <v>30733</v>
      </c>
      <c r="AA2992" s="31" t="s">
        <v>30791</v>
      </c>
    </row>
    <row r="2993" spans="1:27" x14ac:dyDescent="0.3">
      <c r="A2993" s="28" t="s">
        <v>7565</v>
      </c>
      <c r="B2993" s="28" t="s">
        <v>25758</v>
      </c>
      <c r="C2993" s="28" t="s">
        <v>24016</v>
      </c>
      <c r="D2993" s="28" t="s">
        <v>15096</v>
      </c>
      <c r="E2993" s="28" t="s">
        <v>10507</v>
      </c>
      <c r="F2993" s="28" t="s">
        <v>2725</v>
      </c>
      <c r="G2993" s="28" t="s">
        <v>28462</v>
      </c>
      <c r="H2993" s="28" t="s">
        <v>25657</v>
      </c>
      <c r="I2993" s="28">
        <v>0</v>
      </c>
      <c r="J2993" s="28">
        <v>1</v>
      </c>
      <c r="K2993" s="28">
        <v>0</v>
      </c>
      <c r="L2993" s="28">
        <v>0</v>
      </c>
      <c r="M2993" s="28">
        <v>0</v>
      </c>
      <c r="N2993" s="28">
        <v>3</v>
      </c>
      <c r="O2993" s="28">
        <v>6</v>
      </c>
      <c r="P2993">
        <f>VLOOKUP($A2993,'Item Detail'!$A$2:$G$4956,7,0)</f>
        <v>1</v>
      </c>
      <c r="Q2993" s="30" t="s">
        <v>30729</v>
      </c>
      <c r="R2993" s="30" t="s">
        <v>30730</v>
      </c>
      <c r="S2993" s="30" t="s">
        <v>5361</v>
      </c>
      <c r="T2993" s="30" t="s">
        <v>30731</v>
      </c>
      <c r="U2993" s="30" t="s">
        <v>30731</v>
      </c>
      <c r="V2993" s="30" t="s">
        <v>30733</v>
      </c>
      <c r="W2993" s="30" t="s">
        <v>30733</v>
      </c>
      <c r="X2993" s="30" t="s">
        <v>30733</v>
      </c>
      <c r="Y2993" s="30" t="s">
        <v>30733</v>
      </c>
      <c r="Z2993" s="30" t="s">
        <v>30733</v>
      </c>
      <c r="AA2993" s="31" t="s">
        <v>30790</v>
      </c>
    </row>
    <row r="2994" spans="1:27" x14ac:dyDescent="0.3">
      <c r="A2994" s="28" t="s">
        <v>7775</v>
      </c>
      <c r="B2994" s="28" t="s">
        <v>25758</v>
      </c>
      <c r="C2994" s="28" t="s">
        <v>16168</v>
      </c>
      <c r="D2994" s="28" t="s">
        <v>16169</v>
      </c>
      <c r="E2994" s="28" t="s">
        <v>10507</v>
      </c>
      <c r="F2994" s="28" t="s">
        <v>2725</v>
      </c>
      <c r="G2994" s="28" t="s">
        <v>28463</v>
      </c>
      <c r="H2994" s="28" t="s">
        <v>25657</v>
      </c>
      <c r="I2994" s="28">
        <v>0</v>
      </c>
      <c r="J2994" s="28">
        <v>0</v>
      </c>
      <c r="K2994" s="28">
        <v>0</v>
      </c>
      <c r="L2994" s="28">
        <v>0</v>
      </c>
      <c r="M2994" s="28">
        <v>1</v>
      </c>
      <c r="N2994" s="28">
        <v>3</v>
      </c>
      <c r="O2994" s="28">
        <v>6</v>
      </c>
      <c r="P2994">
        <f>VLOOKUP($A2994,'Item Detail'!$A$2:$G$4956,7,0)</f>
        <v>1</v>
      </c>
      <c r="Q2994" s="30" t="s">
        <v>30729</v>
      </c>
      <c r="R2994" s="30" t="s">
        <v>30730</v>
      </c>
      <c r="S2994" s="30" t="s">
        <v>5361</v>
      </c>
      <c r="T2994" s="30" t="s">
        <v>30731</v>
      </c>
      <c r="U2994" s="30" t="s">
        <v>30731</v>
      </c>
      <c r="V2994" s="30" t="s">
        <v>30733</v>
      </c>
      <c r="W2994" s="30" t="s">
        <v>30733</v>
      </c>
      <c r="X2994" s="30" t="s">
        <v>30733</v>
      </c>
      <c r="Y2994" s="30" t="s">
        <v>30733</v>
      </c>
      <c r="Z2994" s="30" t="s">
        <v>30733</v>
      </c>
      <c r="AA2994" s="31" t="s">
        <v>30790</v>
      </c>
    </row>
    <row r="2995" spans="1:27" x14ac:dyDescent="0.3">
      <c r="A2995" s="28" t="s">
        <v>23527</v>
      </c>
      <c r="B2995" s="28" t="s">
        <v>25758</v>
      </c>
      <c r="C2995" s="28" t="s">
        <v>23528</v>
      </c>
      <c r="D2995" s="28" t="s">
        <v>15581</v>
      </c>
      <c r="E2995" s="28" t="s">
        <v>10507</v>
      </c>
      <c r="F2995" s="28" t="s">
        <v>2725</v>
      </c>
      <c r="G2995" s="28" t="s">
        <v>28464</v>
      </c>
      <c r="H2995" s="28" t="s">
        <v>25670</v>
      </c>
      <c r="I2995" s="28">
        <v>0</v>
      </c>
      <c r="J2995" s="28">
        <v>0</v>
      </c>
      <c r="K2995" s="28">
        <v>0</v>
      </c>
      <c r="L2995" s="28">
        <v>1</v>
      </c>
      <c r="M2995" s="28">
        <v>0</v>
      </c>
      <c r="N2995" s="28">
        <v>3</v>
      </c>
      <c r="O2995" s="28">
        <v>6</v>
      </c>
      <c r="P2995">
        <f>VLOOKUP($A2995,'Item Detail'!$A$2:$G$4956,7,0)</f>
        <v>1</v>
      </c>
      <c r="Q2995" s="30" t="s">
        <v>30745</v>
      </c>
      <c r="R2995" s="30" t="s">
        <v>30730</v>
      </c>
      <c r="S2995" s="30" t="s">
        <v>30737</v>
      </c>
      <c r="T2995" s="30" t="s">
        <v>30731</v>
      </c>
      <c r="U2995" s="30" t="s">
        <v>30731</v>
      </c>
      <c r="V2995" s="30" t="s">
        <v>30738</v>
      </c>
      <c r="W2995" s="30" t="s">
        <v>30733</v>
      </c>
      <c r="X2995" s="30" t="s">
        <v>30738</v>
      </c>
      <c r="Y2995" s="30" t="s">
        <v>30733</v>
      </c>
      <c r="Z2995" s="30" t="s">
        <v>30738</v>
      </c>
      <c r="AA2995" s="31" t="s">
        <v>30791</v>
      </c>
    </row>
    <row r="2996" spans="1:27" x14ac:dyDescent="0.3">
      <c r="A2996" s="28" t="s">
        <v>15770</v>
      </c>
      <c r="B2996" s="28" t="s">
        <v>25721</v>
      </c>
      <c r="C2996" s="28" t="s">
        <v>15771</v>
      </c>
      <c r="D2996" s="28" t="s">
        <v>10485</v>
      </c>
      <c r="E2996" s="28" t="s">
        <v>10507</v>
      </c>
      <c r="F2996" s="28" t="s">
        <v>2495</v>
      </c>
      <c r="G2996" s="28" t="s">
        <v>28465</v>
      </c>
      <c r="H2996" s="28" t="s">
        <v>25665</v>
      </c>
      <c r="I2996" s="28">
        <v>0</v>
      </c>
      <c r="J2996" s="28">
        <v>0</v>
      </c>
      <c r="K2996" s="28">
        <v>0</v>
      </c>
      <c r="L2996" s="28">
        <v>0</v>
      </c>
      <c r="M2996" s="28">
        <v>1</v>
      </c>
      <c r="N2996" s="28">
        <v>3</v>
      </c>
      <c r="O2996" s="28">
        <v>6</v>
      </c>
      <c r="P2996">
        <f>VLOOKUP($A2996,'Item Detail'!$A$2:$G$4956,7,0)</f>
        <v>1</v>
      </c>
      <c r="Q2996" s="30" t="s">
        <v>30750</v>
      </c>
      <c r="R2996" s="30" t="s">
        <v>30730</v>
      </c>
      <c r="S2996" s="30" t="s">
        <v>30737</v>
      </c>
      <c r="T2996" s="30" t="s">
        <v>30731</v>
      </c>
      <c r="U2996" s="30" t="s">
        <v>30731</v>
      </c>
      <c r="V2996" s="30" t="s">
        <v>30738</v>
      </c>
      <c r="W2996" s="30" t="s">
        <v>30733</v>
      </c>
      <c r="X2996" s="30" t="s">
        <v>30738</v>
      </c>
      <c r="Y2996" s="30" t="s">
        <v>30733</v>
      </c>
      <c r="Z2996" s="30" t="s">
        <v>30738</v>
      </c>
      <c r="AA2996" s="31" t="s">
        <v>30789</v>
      </c>
    </row>
    <row r="2997" spans="1:27" x14ac:dyDescent="0.3">
      <c r="A2997" s="28" t="s">
        <v>7930</v>
      </c>
      <c r="B2997" s="28" t="s">
        <v>25758</v>
      </c>
      <c r="C2997" s="28" t="s">
        <v>7931</v>
      </c>
      <c r="D2997" s="28" t="s">
        <v>23776</v>
      </c>
      <c r="E2997" s="28" t="s">
        <v>10507</v>
      </c>
      <c r="F2997" s="28" t="s">
        <v>2725</v>
      </c>
      <c r="G2997" s="28" t="s">
        <v>28466</v>
      </c>
      <c r="H2997" s="28" t="s">
        <v>25657</v>
      </c>
      <c r="I2997" s="28">
        <v>0</v>
      </c>
      <c r="J2997" s="28">
        <v>0</v>
      </c>
      <c r="K2997" s="28">
        <v>0</v>
      </c>
      <c r="L2997" s="28">
        <v>0</v>
      </c>
      <c r="M2997" s="28">
        <v>1</v>
      </c>
      <c r="N2997" s="28">
        <v>3</v>
      </c>
      <c r="O2997" s="28">
        <v>6</v>
      </c>
      <c r="P2997">
        <f>VLOOKUP($A2997,'Item Detail'!$A$2:$G$4956,7,0)</f>
        <v>1</v>
      </c>
      <c r="Q2997" s="30" t="s">
        <v>30729</v>
      </c>
      <c r="R2997" s="30" t="s">
        <v>30730</v>
      </c>
      <c r="S2997" s="30" t="s">
        <v>5361</v>
      </c>
      <c r="T2997" s="30" t="s">
        <v>30731</v>
      </c>
      <c r="U2997" s="30" t="s">
        <v>30731</v>
      </c>
      <c r="V2997" s="30" t="s">
        <v>30733</v>
      </c>
      <c r="W2997" s="30" t="s">
        <v>30733</v>
      </c>
      <c r="X2997" s="30" t="s">
        <v>30733</v>
      </c>
      <c r="Y2997" s="30" t="s">
        <v>30733</v>
      </c>
      <c r="Z2997" s="30" t="s">
        <v>30733</v>
      </c>
      <c r="AA2997" s="31" t="s">
        <v>30790</v>
      </c>
    </row>
    <row r="2998" spans="1:27" x14ac:dyDescent="0.3">
      <c r="A2998" s="28" t="s">
        <v>18939</v>
      </c>
      <c r="B2998" s="28" t="s">
        <v>25758</v>
      </c>
      <c r="C2998" s="28" t="s">
        <v>18940</v>
      </c>
      <c r="D2998" s="28" t="s">
        <v>11507</v>
      </c>
      <c r="E2998" s="28" t="s">
        <v>10507</v>
      </c>
      <c r="F2998" s="28" t="s">
        <v>3467</v>
      </c>
      <c r="G2998" s="28" t="s">
        <v>28467</v>
      </c>
      <c r="H2998" s="28" t="s">
        <v>25670</v>
      </c>
      <c r="I2998" s="28">
        <v>0</v>
      </c>
      <c r="J2998" s="28">
        <v>0</v>
      </c>
      <c r="K2998" s="28">
        <v>0</v>
      </c>
      <c r="L2998" s="28">
        <v>1</v>
      </c>
      <c r="M2998" s="28">
        <v>0</v>
      </c>
      <c r="N2998" s="28">
        <v>3</v>
      </c>
      <c r="O2998" s="28">
        <v>6</v>
      </c>
      <c r="P2998">
        <f>VLOOKUP($A2998,'Item Detail'!$A$2:$G$4956,7,0)</f>
        <v>1</v>
      </c>
      <c r="Q2998" s="30" t="s">
        <v>30745</v>
      </c>
      <c r="R2998" s="30" t="s">
        <v>30730</v>
      </c>
      <c r="S2998" s="30" t="s">
        <v>30737</v>
      </c>
      <c r="T2998" s="30" t="s">
        <v>30731</v>
      </c>
      <c r="U2998" s="30" t="s">
        <v>30747</v>
      </c>
      <c r="V2998" s="30" t="s">
        <v>30738</v>
      </c>
      <c r="W2998" s="30" t="s">
        <v>30738</v>
      </c>
      <c r="X2998" s="30" t="s">
        <v>30738</v>
      </c>
      <c r="Y2998" s="30" t="s">
        <v>30738</v>
      </c>
      <c r="Z2998" s="30" t="s">
        <v>30738</v>
      </c>
      <c r="AA2998" s="31" t="s">
        <v>30788</v>
      </c>
    </row>
    <row r="2999" spans="1:27" x14ac:dyDescent="0.3">
      <c r="A2999" s="28" t="s">
        <v>16981</v>
      </c>
      <c r="B2999" s="28" t="s">
        <v>25666</v>
      </c>
      <c r="C2999" s="28" t="s">
        <v>16982</v>
      </c>
      <c r="D2999" s="28" t="s">
        <v>16983</v>
      </c>
      <c r="E2999" s="28" t="s">
        <v>10587</v>
      </c>
      <c r="F2999" s="28" t="s">
        <v>25957</v>
      </c>
      <c r="G2999" s="28" t="s">
        <v>28468</v>
      </c>
      <c r="H2999" s="28" t="s">
        <v>25670</v>
      </c>
      <c r="I2999" s="28">
        <v>0</v>
      </c>
      <c r="J2999" s="28">
        <v>0</v>
      </c>
      <c r="K2999" s="28">
        <v>0</v>
      </c>
      <c r="L2999" s="28">
        <v>1</v>
      </c>
      <c r="M2999" s="28">
        <v>0</v>
      </c>
      <c r="N2999" s="28">
        <v>3</v>
      </c>
      <c r="O2999" s="28">
        <v>6</v>
      </c>
      <c r="P2999">
        <f>VLOOKUP($A2999,'Item Detail'!$A$2:$G$4956,7,0)</f>
        <v>1</v>
      </c>
      <c r="Q2999" s="30" t="s">
        <v>30745</v>
      </c>
      <c r="R2999" s="30" t="s">
        <v>30730</v>
      </c>
      <c r="S2999" s="30" t="s">
        <v>30737</v>
      </c>
      <c r="T2999" s="30" t="s">
        <v>30731</v>
      </c>
      <c r="U2999" s="30" t="s">
        <v>30731</v>
      </c>
      <c r="V2999" s="30" t="s">
        <v>30738</v>
      </c>
      <c r="W2999" s="30" t="s">
        <v>30738</v>
      </c>
      <c r="X2999" s="30" t="s">
        <v>30738</v>
      </c>
      <c r="Y2999" s="30" t="s">
        <v>30733</v>
      </c>
      <c r="Z2999" s="30" t="s">
        <v>30738</v>
      </c>
      <c r="AA2999" s="31" t="s">
        <v>30791</v>
      </c>
    </row>
    <row r="3000" spans="1:27" x14ac:dyDescent="0.3">
      <c r="A3000" s="28" t="s">
        <v>2334</v>
      </c>
      <c r="B3000" s="28" t="s">
        <v>25986</v>
      </c>
      <c r="C3000" s="28" t="s">
        <v>17799</v>
      </c>
      <c r="D3000" s="28" t="s">
        <v>17800</v>
      </c>
      <c r="E3000" s="28" t="s">
        <v>10892</v>
      </c>
      <c r="F3000" s="28" t="s">
        <v>2114</v>
      </c>
      <c r="G3000" s="28" t="s">
        <v>28469</v>
      </c>
      <c r="H3000" s="28" t="s">
        <v>25706</v>
      </c>
      <c r="I3000" s="28">
        <v>0</v>
      </c>
      <c r="J3000" s="28">
        <v>0</v>
      </c>
      <c r="K3000" s="28">
        <v>1</v>
      </c>
      <c r="L3000" s="28">
        <v>0</v>
      </c>
      <c r="M3000" s="28">
        <v>0</v>
      </c>
      <c r="N3000" s="28">
        <v>3</v>
      </c>
      <c r="O3000" s="28">
        <v>6</v>
      </c>
      <c r="P3000">
        <f>VLOOKUP($A3000,'Item Detail'!$A$2:$G$4956,7,0)</f>
        <v>1</v>
      </c>
      <c r="Q3000" s="30" t="s">
        <v>30748</v>
      </c>
      <c r="R3000" s="30" t="s">
        <v>30730</v>
      </c>
      <c r="S3000" s="30" t="s">
        <v>30749</v>
      </c>
      <c r="T3000" s="30" t="s">
        <v>30731</v>
      </c>
      <c r="U3000" s="30" t="s">
        <v>30731</v>
      </c>
      <c r="V3000" s="30" t="s">
        <v>30733</v>
      </c>
      <c r="W3000" s="30" t="s">
        <v>30733</v>
      </c>
      <c r="X3000" s="30" t="s">
        <v>30733</v>
      </c>
      <c r="Y3000" s="30" t="s">
        <v>30733</v>
      </c>
      <c r="Z3000" s="30" t="s">
        <v>30733</v>
      </c>
      <c r="AA3000" s="31" t="s">
        <v>30790</v>
      </c>
    </row>
    <row r="3001" spans="1:27" x14ac:dyDescent="0.3">
      <c r="A3001" s="28" t="s">
        <v>3405</v>
      </c>
      <c r="B3001" s="28" t="s">
        <v>25685</v>
      </c>
      <c r="C3001" s="28" t="s">
        <v>23242</v>
      </c>
      <c r="D3001" s="28" t="s">
        <v>10485</v>
      </c>
      <c r="E3001" s="28" t="s">
        <v>10507</v>
      </c>
      <c r="F3001" s="28" t="s">
        <v>2415</v>
      </c>
      <c r="G3001" s="28" t="s">
        <v>28470</v>
      </c>
      <c r="H3001" s="28" t="s">
        <v>25706</v>
      </c>
      <c r="I3001" s="28">
        <v>0</v>
      </c>
      <c r="J3001" s="28">
        <v>0</v>
      </c>
      <c r="K3001" s="28">
        <v>0</v>
      </c>
      <c r="L3001" s="28">
        <v>0</v>
      </c>
      <c r="M3001" s="28">
        <v>1</v>
      </c>
      <c r="N3001" s="28">
        <v>3</v>
      </c>
      <c r="O3001" s="28">
        <v>6</v>
      </c>
      <c r="P3001">
        <f>VLOOKUP($A3001,'Item Detail'!$A$2:$G$4956,7,0)</f>
        <v>1</v>
      </c>
      <c r="Q3001" s="30" t="s">
        <v>30748</v>
      </c>
      <c r="R3001" s="30" t="s">
        <v>30730</v>
      </c>
      <c r="S3001" s="30" t="s">
        <v>30749</v>
      </c>
      <c r="T3001" s="30" t="s">
        <v>30731</v>
      </c>
      <c r="U3001" s="30" t="s">
        <v>30731</v>
      </c>
      <c r="V3001" s="30" t="s">
        <v>30733</v>
      </c>
      <c r="W3001" s="30" t="s">
        <v>30733</v>
      </c>
      <c r="X3001" s="30" t="s">
        <v>30733</v>
      </c>
      <c r="Y3001" s="30" t="s">
        <v>30733</v>
      </c>
      <c r="Z3001" s="30" t="s">
        <v>30733</v>
      </c>
      <c r="AA3001" s="31" t="s">
        <v>30790</v>
      </c>
    </row>
    <row r="3002" spans="1:27" x14ac:dyDescent="0.3">
      <c r="A3002" s="28" t="s">
        <v>20425</v>
      </c>
      <c r="B3002" s="28" t="s">
        <v>25655</v>
      </c>
      <c r="C3002" s="28" t="s">
        <v>10708</v>
      </c>
      <c r="D3002" s="28" t="s">
        <v>20426</v>
      </c>
      <c r="E3002" s="28" t="s">
        <v>10710</v>
      </c>
      <c r="F3002" s="28" t="s">
        <v>25786</v>
      </c>
      <c r="G3002" s="28" t="s">
        <v>28471</v>
      </c>
      <c r="H3002" s="28" t="s">
        <v>25662</v>
      </c>
      <c r="I3002" s="28">
        <v>0</v>
      </c>
      <c r="J3002" s="28">
        <v>0</v>
      </c>
      <c r="K3002" s="28">
        <v>1</v>
      </c>
      <c r="L3002" s="28">
        <v>0</v>
      </c>
      <c r="M3002" s="28">
        <v>0</v>
      </c>
      <c r="N3002" s="28">
        <v>3</v>
      </c>
      <c r="O3002" s="28">
        <v>6</v>
      </c>
      <c r="P3002">
        <f>VLOOKUP($A3002,'Item Detail'!$A$2:$G$4956,7,0)</f>
        <v>1</v>
      </c>
      <c r="Q3002" s="30" t="s">
        <v>30745</v>
      </c>
      <c r="R3002" s="30" t="s">
        <v>30730</v>
      </c>
      <c r="S3002" s="30" t="s">
        <v>30737</v>
      </c>
      <c r="T3002" s="30" t="s">
        <v>30763</v>
      </c>
      <c r="U3002" s="30" t="s">
        <v>30747</v>
      </c>
      <c r="V3002" s="30" t="s">
        <v>30738</v>
      </c>
      <c r="W3002" s="30" t="s">
        <v>30738</v>
      </c>
      <c r="X3002" s="30" t="s">
        <v>30738</v>
      </c>
      <c r="Y3002" s="30" t="s">
        <v>30738</v>
      </c>
      <c r="Z3002" s="30" t="s">
        <v>30738</v>
      </c>
      <c r="AA3002" s="31" t="s">
        <v>30789</v>
      </c>
    </row>
    <row r="3003" spans="1:27" x14ac:dyDescent="0.3">
      <c r="A3003" s="28" t="s">
        <v>21158</v>
      </c>
      <c r="B3003" s="28" t="s">
        <v>25655</v>
      </c>
      <c r="C3003" s="28" t="s">
        <v>21159</v>
      </c>
      <c r="D3003" s="28" t="s">
        <v>21160</v>
      </c>
      <c r="E3003" s="28" t="s">
        <v>11351</v>
      </c>
      <c r="F3003" s="28" t="s">
        <v>25786</v>
      </c>
      <c r="G3003" s="28" t="s">
        <v>28472</v>
      </c>
      <c r="H3003" s="28" t="s">
        <v>25662</v>
      </c>
      <c r="I3003" s="28">
        <v>0</v>
      </c>
      <c r="J3003" s="28">
        <v>0</v>
      </c>
      <c r="K3003" s="28">
        <v>1</v>
      </c>
      <c r="L3003" s="28">
        <v>0</v>
      </c>
      <c r="M3003" s="28">
        <v>0</v>
      </c>
      <c r="N3003" s="28">
        <v>3</v>
      </c>
      <c r="O3003" s="28">
        <v>6</v>
      </c>
      <c r="P3003">
        <f>VLOOKUP($A3003,'Item Detail'!$A$2:$G$4956,7,0)</f>
        <v>1</v>
      </c>
      <c r="Q3003" s="30" t="s">
        <v>30745</v>
      </c>
      <c r="R3003" s="30" t="s">
        <v>30730</v>
      </c>
      <c r="S3003" s="30" t="s">
        <v>30737</v>
      </c>
      <c r="T3003" s="30" t="s">
        <v>30731</v>
      </c>
      <c r="U3003" s="30" t="s">
        <v>30747</v>
      </c>
      <c r="V3003" s="30" t="s">
        <v>30738</v>
      </c>
      <c r="W3003" s="30" t="s">
        <v>30738</v>
      </c>
      <c r="X3003" s="30" t="s">
        <v>30738</v>
      </c>
      <c r="Y3003" s="30" t="s">
        <v>30738</v>
      </c>
      <c r="Z3003" s="30" t="s">
        <v>30738</v>
      </c>
      <c r="AA3003" s="31" t="s">
        <v>30789</v>
      </c>
    </row>
    <row r="3004" spans="1:27" x14ac:dyDescent="0.3">
      <c r="A3004" s="28" t="s">
        <v>2402</v>
      </c>
      <c r="B3004" s="28" t="s">
        <v>25703</v>
      </c>
      <c r="C3004" s="28" t="s">
        <v>24114</v>
      </c>
      <c r="D3004" s="28" t="s">
        <v>24115</v>
      </c>
      <c r="E3004" s="28" t="s">
        <v>11351</v>
      </c>
      <c r="F3004" s="28" t="s">
        <v>2405</v>
      </c>
      <c r="G3004" s="28" t="s">
        <v>28473</v>
      </c>
      <c r="H3004" s="28" t="s">
        <v>25706</v>
      </c>
      <c r="I3004" s="28">
        <v>0</v>
      </c>
      <c r="J3004" s="28">
        <v>0</v>
      </c>
      <c r="K3004" s="28">
        <v>0</v>
      </c>
      <c r="L3004" s="28">
        <v>1</v>
      </c>
      <c r="M3004" s="28">
        <v>0</v>
      </c>
      <c r="N3004" s="28">
        <v>3</v>
      </c>
      <c r="O3004" s="28">
        <v>6</v>
      </c>
      <c r="P3004">
        <f>VLOOKUP($A3004,'Item Detail'!$A$2:$G$4956,7,0)</f>
        <v>1</v>
      </c>
      <c r="Q3004" s="30" t="s">
        <v>30748</v>
      </c>
      <c r="R3004" s="30" t="s">
        <v>30730</v>
      </c>
      <c r="S3004" s="30" t="s">
        <v>30749</v>
      </c>
      <c r="T3004" s="30" t="s">
        <v>30731</v>
      </c>
      <c r="U3004" s="30" t="s">
        <v>30731</v>
      </c>
      <c r="V3004" s="30" t="s">
        <v>30733</v>
      </c>
      <c r="W3004" s="30" t="s">
        <v>30733</v>
      </c>
      <c r="X3004" s="30" t="s">
        <v>30733</v>
      </c>
      <c r="Y3004" s="30" t="s">
        <v>30733</v>
      </c>
      <c r="Z3004" s="30" t="s">
        <v>30733</v>
      </c>
      <c r="AA3004" s="31" t="s">
        <v>30790</v>
      </c>
    </row>
    <row r="3005" spans="1:27" x14ac:dyDescent="0.3">
      <c r="A3005" s="28" t="s">
        <v>19937</v>
      </c>
      <c r="B3005" s="28" t="s">
        <v>25655</v>
      </c>
      <c r="C3005" s="28" t="s">
        <v>19938</v>
      </c>
      <c r="D3005" s="28" t="s">
        <v>19939</v>
      </c>
      <c r="E3005" s="28" t="s">
        <v>10949</v>
      </c>
      <c r="F3005" s="28" t="s">
        <v>25786</v>
      </c>
      <c r="G3005" s="28" t="s">
        <v>28474</v>
      </c>
      <c r="H3005" s="28" t="s">
        <v>25665</v>
      </c>
      <c r="I3005" s="28">
        <v>0</v>
      </c>
      <c r="J3005" s="28">
        <v>0</v>
      </c>
      <c r="K3005" s="28">
        <v>0</v>
      </c>
      <c r="L3005" s="28">
        <v>0</v>
      </c>
      <c r="M3005" s="28">
        <v>1</v>
      </c>
      <c r="N3005" s="28">
        <v>3</v>
      </c>
      <c r="O3005" s="28">
        <v>6</v>
      </c>
      <c r="P3005">
        <f>VLOOKUP($A3005,'Item Detail'!$A$2:$G$4956,7,0)</f>
        <v>1</v>
      </c>
      <c r="Q3005" s="30" t="s">
        <v>30753</v>
      </c>
      <c r="R3005" s="30" t="s">
        <v>30730</v>
      </c>
      <c r="S3005" s="30" t="s">
        <v>30737</v>
      </c>
      <c r="T3005" s="30" t="s">
        <v>30731</v>
      </c>
      <c r="U3005" s="30" t="s">
        <v>30747</v>
      </c>
      <c r="V3005" s="30" t="s">
        <v>30738</v>
      </c>
      <c r="W3005" s="30" t="s">
        <v>30738</v>
      </c>
      <c r="X3005" s="30" t="s">
        <v>30738</v>
      </c>
      <c r="Y3005" s="30" t="s">
        <v>30738</v>
      </c>
      <c r="Z3005" s="30" t="s">
        <v>30738</v>
      </c>
      <c r="AA3005" s="31" t="s">
        <v>30789</v>
      </c>
    </row>
    <row r="3006" spans="1:27" x14ac:dyDescent="0.3">
      <c r="A3006" s="28" t="s">
        <v>23136</v>
      </c>
      <c r="B3006" s="28" t="s">
        <v>25655</v>
      </c>
      <c r="C3006" s="28" t="s">
        <v>17847</v>
      </c>
      <c r="D3006" s="28" t="s">
        <v>23137</v>
      </c>
      <c r="E3006" s="28" t="s">
        <v>10710</v>
      </c>
      <c r="F3006" s="28" t="s">
        <v>25786</v>
      </c>
      <c r="G3006" s="28" t="s">
        <v>28475</v>
      </c>
      <c r="H3006" s="28" t="s">
        <v>25665</v>
      </c>
      <c r="I3006" s="28">
        <v>1</v>
      </c>
      <c r="J3006" s="28">
        <v>0</v>
      </c>
      <c r="K3006" s="28">
        <v>0</v>
      </c>
      <c r="L3006" s="28">
        <v>0</v>
      </c>
      <c r="M3006" s="28">
        <v>0</v>
      </c>
      <c r="N3006" s="28">
        <v>3</v>
      </c>
      <c r="O3006" s="28">
        <v>6</v>
      </c>
      <c r="P3006">
        <f>VLOOKUP($A3006,'Item Detail'!$A$2:$G$4956,7,0)</f>
        <v>1</v>
      </c>
      <c r="Q3006" s="30" t="s">
        <v>30745</v>
      </c>
      <c r="R3006" s="30" t="s">
        <v>30730</v>
      </c>
      <c r="S3006" s="30" t="s">
        <v>30737</v>
      </c>
      <c r="T3006" s="30" t="s">
        <v>30731</v>
      </c>
      <c r="U3006" s="30" t="s">
        <v>30747</v>
      </c>
      <c r="V3006" s="30" t="s">
        <v>30738</v>
      </c>
      <c r="W3006" s="30" t="s">
        <v>30738</v>
      </c>
      <c r="X3006" s="30" t="s">
        <v>30738</v>
      </c>
      <c r="Y3006" s="30" t="s">
        <v>30738</v>
      </c>
      <c r="Z3006" s="30" t="s">
        <v>30738</v>
      </c>
      <c r="AA3006" s="31" t="s">
        <v>30789</v>
      </c>
    </row>
    <row r="3007" spans="1:27" x14ac:dyDescent="0.3">
      <c r="A3007" s="28" t="s">
        <v>21863</v>
      </c>
      <c r="B3007" s="28" t="s">
        <v>25703</v>
      </c>
      <c r="C3007" s="28" t="s">
        <v>21864</v>
      </c>
      <c r="D3007" s="28" t="s">
        <v>10485</v>
      </c>
      <c r="E3007" s="28" t="s">
        <v>11351</v>
      </c>
      <c r="F3007" s="28" t="s">
        <v>2405</v>
      </c>
      <c r="G3007" s="28" t="s">
        <v>28476</v>
      </c>
      <c r="H3007" s="28" t="s">
        <v>25670</v>
      </c>
      <c r="I3007" s="28">
        <v>0</v>
      </c>
      <c r="J3007" s="28">
        <v>0</v>
      </c>
      <c r="K3007" s="28">
        <v>0</v>
      </c>
      <c r="L3007" s="28">
        <v>1</v>
      </c>
      <c r="M3007" s="28">
        <v>0</v>
      </c>
      <c r="N3007" s="28">
        <v>3</v>
      </c>
      <c r="O3007" s="28">
        <v>6</v>
      </c>
      <c r="P3007">
        <f>VLOOKUP($A3007,'Item Detail'!$A$2:$G$4956,7,0)</f>
        <v>1</v>
      </c>
      <c r="Q3007" s="30" t="s">
        <v>30753</v>
      </c>
      <c r="R3007" s="30" t="s">
        <v>30730</v>
      </c>
      <c r="S3007" s="30" t="s">
        <v>30737</v>
      </c>
      <c r="T3007" s="30" t="s">
        <v>30731</v>
      </c>
      <c r="U3007" s="30" t="s">
        <v>30731</v>
      </c>
      <c r="V3007" s="30" t="s">
        <v>30738</v>
      </c>
      <c r="W3007" s="30" t="s">
        <v>30733</v>
      </c>
      <c r="X3007" s="30" t="s">
        <v>30738</v>
      </c>
      <c r="Y3007" s="30" t="s">
        <v>30733</v>
      </c>
      <c r="Z3007" s="30" t="s">
        <v>30733</v>
      </c>
      <c r="AA3007" s="31" t="s">
        <v>30791</v>
      </c>
    </row>
    <row r="3008" spans="1:27" x14ac:dyDescent="0.3">
      <c r="A3008" s="28" t="s">
        <v>15837</v>
      </c>
      <c r="B3008" s="28" t="s">
        <v>25655</v>
      </c>
      <c r="C3008" s="28" t="s">
        <v>15838</v>
      </c>
      <c r="D3008" s="28" t="s">
        <v>15839</v>
      </c>
      <c r="E3008" s="28" t="s">
        <v>10710</v>
      </c>
      <c r="F3008" s="28" t="s">
        <v>25786</v>
      </c>
      <c r="G3008" s="28" t="s">
        <v>28477</v>
      </c>
      <c r="H3008" s="28" t="s">
        <v>25662</v>
      </c>
      <c r="I3008" s="28">
        <v>0</v>
      </c>
      <c r="J3008" s="28">
        <v>0</v>
      </c>
      <c r="K3008" s="28">
        <v>0</v>
      </c>
      <c r="L3008" s="28">
        <v>0</v>
      </c>
      <c r="M3008" s="28">
        <v>1</v>
      </c>
      <c r="N3008" s="28">
        <v>3</v>
      </c>
      <c r="O3008" s="28">
        <v>6</v>
      </c>
      <c r="P3008">
        <f>VLOOKUP($A3008,'Item Detail'!$A$2:$G$4956,7,0)</f>
        <v>1</v>
      </c>
      <c r="Q3008" s="30" t="s">
        <v>30775</v>
      </c>
      <c r="R3008" s="30" t="s">
        <v>30730</v>
      </c>
      <c r="S3008" s="30" t="s">
        <v>30737</v>
      </c>
      <c r="T3008" s="30" t="s">
        <v>30731</v>
      </c>
      <c r="U3008" s="30" t="s">
        <v>30747</v>
      </c>
      <c r="V3008" s="30" t="s">
        <v>30738</v>
      </c>
      <c r="W3008" s="30" t="s">
        <v>30738</v>
      </c>
      <c r="X3008" s="30" t="s">
        <v>30738</v>
      </c>
      <c r="Y3008" s="30" t="s">
        <v>30738</v>
      </c>
      <c r="Z3008" s="30" t="s">
        <v>30738</v>
      </c>
      <c r="AA3008" s="31" t="s">
        <v>30789</v>
      </c>
    </row>
    <row r="3009" spans="1:27" x14ac:dyDescent="0.3">
      <c r="A3009" s="28" t="s">
        <v>22400</v>
      </c>
      <c r="B3009" s="28" t="s">
        <v>25699</v>
      </c>
      <c r="C3009" s="28" t="s">
        <v>22401</v>
      </c>
      <c r="D3009" s="28" t="s">
        <v>11555</v>
      </c>
      <c r="E3009" s="28" t="s">
        <v>10461</v>
      </c>
      <c r="F3009" s="28" t="s">
        <v>25731</v>
      </c>
      <c r="G3009" s="28" t="s">
        <v>28478</v>
      </c>
      <c r="H3009" s="28" t="s">
        <v>25665</v>
      </c>
      <c r="I3009" s="28">
        <v>0</v>
      </c>
      <c r="J3009" s="28">
        <v>0</v>
      </c>
      <c r="K3009" s="28">
        <v>0</v>
      </c>
      <c r="L3009" s="28">
        <v>1</v>
      </c>
      <c r="M3009" s="28">
        <v>0</v>
      </c>
      <c r="N3009" s="28">
        <v>3</v>
      </c>
      <c r="O3009" s="28">
        <v>6</v>
      </c>
      <c r="P3009">
        <f>VLOOKUP($A3009,'Item Detail'!$A$2:$G$4956,7,0)</f>
        <v>1</v>
      </c>
      <c r="Q3009" s="30" t="s">
        <v>30745</v>
      </c>
      <c r="R3009" s="30" t="s">
        <v>30730</v>
      </c>
      <c r="S3009" s="30" t="s">
        <v>30737</v>
      </c>
      <c r="T3009" s="30" t="s">
        <v>30731</v>
      </c>
      <c r="U3009" s="30" t="s">
        <v>30731</v>
      </c>
      <c r="V3009" s="30" t="s">
        <v>30738</v>
      </c>
      <c r="W3009" s="30" t="s">
        <v>30738</v>
      </c>
      <c r="X3009" s="30" t="s">
        <v>30738</v>
      </c>
      <c r="Y3009" s="30" t="s">
        <v>30738</v>
      </c>
      <c r="Z3009" s="30" t="s">
        <v>30738</v>
      </c>
      <c r="AA3009" s="31" t="s">
        <v>30789</v>
      </c>
    </row>
    <row r="3010" spans="1:27" x14ac:dyDescent="0.3">
      <c r="A3010" s="28" t="s">
        <v>16165</v>
      </c>
      <c r="B3010" s="28" t="s">
        <v>25699</v>
      </c>
      <c r="C3010" s="28" t="s">
        <v>16166</v>
      </c>
      <c r="D3010" s="28" t="s">
        <v>15168</v>
      </c>
      <c r="E3010" s="28" t="s">
        <v>10451</v>
      </c>
      <c r="F3010" s="28" t="s">
        <v>25731</v>
      </c>
      <c r="G3010" s="28" t="s">
        <v>28479</v>
      </c>
      <c r="H3010" s="28" t="s">
        <v>25670</v>
      </c>
      <c r="I3010" s="28">
        <v>0</v>
      </c>
      <c r="J3010" s="28">
        <v>0</v>
      </c>
      <c r="K3010" s="28">
        <v>0</v>
      </c>
      <c r="L3010" s="28">
        <v>0</v>
      </c>
      <c r="M3010" s="28">
        <v>1</v>
      </c>
      <c r="N3010" s="28">
        <v>3</v>
      </c>
      <c r="O3010" s="28">
        <v>6</v>
      </c>
      <c r="P3010">
        <f>VLOOKUP($A3010,'Item Detail'!$A$2:$G$4956,7,0)</f>
        <v>1</v>
      </c>
      <c r="Q3010" s="30" t="s">
        <v>30745</v>
      </c>
      <c r="R3010" s="30" t="s">
        <v>30730</v>
      </c>
      <c r="S3010" s="30" t="s">
        <v>30737</v>
      </c>
      <c r="T3010" s="30" t="s">
        <v>30731</v>
      </c>
      <c r="U3010" s="30" t="s">
        <v>30751</v>
      </c>
      <c r="V3010" s="30" t="s">
        <v>30738</v>
      </c>
      <c r="W3010" s="30" t="s">
        <v>30738</v>
      </c>
      <c r="X3010" s="30" t="s">
        <v>30738</v>
      </c>
      <c r="Y3010" s="30" t="s">
        <v>30738</v>
      </c>
      <c r="Z3010" s="30" t="s">
        <v>30733</v>
      </c>
      <c r="AA3010" s="31" t="s">
        <v>30791</v>
      </c>
    </row>
    <row r="3011" spans="1:27" x14ac:dyDescent="0.3">
      <c r="A3011" s="28" t="s">
        <v>17254</v>
      </c>
      <c r="B3011" s="28" t="s">
        <v>25699</v>
      </c>
      <c r="C3011" s="28" t="s">
        <v>16166</v>
      </c>
      <c r="D3011" s="28" t="s">
        <v>17150</v>
      </c>
      <c r="E3011" s="28" t="s">
        <v>10451</v>
      </c>
      <c r="F3011" s="28" t="s">
        <v>25731</v>
      </c>
      <c r="G3011" s="28" t="s">
        <v>28480</v>
      </c>
      <c r="H3011" s="28" t="s">
        <v>25670</v>
      </c>
      <c r="I3011" s="28">
        <v>0</v>
      </c>
      <c r="J3011" s="28">
        <v>0</v>
      </c>
      <c r="K3011" s="28">
        <v>0</v>
      </c>
      <c r="L3011" s="28">
        <v>0</v>
      </c>
      <c r="M3011" s="28">
        <v>1</v>
      </c>
      <c r="N3011" s="28">
        <v>3</v>
      </c>
      <c r="O3011" s="28">
        <v>6</v>
      </c>
      <c r="P3011">
        <f>VLOOKUP($A3011,'Item Detail'!$A$2:$G$4956,7,0)</f>
        <v>1</v>
      </c>
      <c r="Q3011" s="30" t="s">
        <v>30745</v>
      </c>
      <c r="R3011" s="30" t="s">
        <v>30730</v>
      </c>
      <c r="S3011" s="30" t="s">
        <v>30737</v>
      </c>
      <c r="T3011" s="30" t="s">
        <v>30731</v>
      </c>
      <c r="U3011" s="30" t="s">
        <v>30751</v>
      </c>
      <c r="V3011" s="30" t="s">
        <v>30738</v>
      </c>
      <c r="W3011" s="30" t="s">
        <v>30738</v>
      </c>
      <c r="X3011" s="30" t="s">
        <v>30738</v>
      </c>
      <c r="Y3011" s="30" t="s">
        <v>30733</v>
      </c>
      <c r="Z3011" s="30" t="s">
        <v>30733</v>
      </c>
      <c r="AA3011" s="31" t="s">
        <v>30791</v>
      </c>
    </row>
    <row r="3012" spans="1:27" x14ac:dyDescent="0.3">
      <c r="A3012" s="28" t="s">
        <v>23800</v>
      </c>
      <c r="B3012" s="28" t="s">
        <v>25699</v>
      </c>
      <c r="C3012" s="28" t="s">
        <v>16216</v>
      </c>
      <c r="D3012" s="28" t="s">
        <v>23801</v>
      </c>
      <c r="E3012" s="28" t="s">
        <v>10949</v>
      </c>
      <c r="F3012" s="28" t="s">
        <v>25731</v>
      </c>
      <c r="G3012" s="28" t="s">
        <v>28481</v>
      </c>
      <c r="H3012" s="28" t="s">
        <v>25670</v>
      </c>
      <c r="I3012" s="28">
        <v>0</v>
      </c>
      <c r="J3012" s="28">
        <v>0</v>
      </c>
      <c r="K3012" s="28">
        <v>0</v>
      </c>
      <c r="L3012" s="28">
        <v>1</v>
      </c>
      <c r="M3012" s="28">
        <v>0</v>
      </c>
      <c r="N3012" s="28">
        <v>3</v>
      </c>
      <c r="O3012" s="28">
        <v>6</v>
      </c>
      <c r="P3012">
        <f>VLOOKUP($A3012,'Item Detail'!$A$2:$G$4956,7,0)</f>
        <v>1</v>
      </c>
      <c r="Q3012" s="30" t="s">
        <v>30745</v>
      </c>
      <c r="R3012" s="30" t="s">
        <v>30730</v>
      </c>
      <c r="S3012" s="30" t="s">
        <v>30737</v>
      </c>
      <c r="T3012" s="30" t="s">
        <v>30731</v>
      </c>
      <c r="U3012" s="30" t="s">
        <v>30751</v>
      </c>
      <c r="V3012" s="30" t="s">
        <v>30738</v>
      </c>
      <c r="W3012" s="30" t="s">
        <v>30733</v>
      </c>
      <c r="X3012" s="30" t="s">
        <v>30733</v>
      </c>
      <c r="Y3012" s="30" t="s">
        <v>30733</v>
      </c>
      <c r="Z3012" s="30" t="s">
        <v>30733</v>
      </c>
      <c r="AA3012" s="31" t="s">
        <v>30791</v>
      </c>
    </row>
    <row r="3013" spans="1:27" x14ac:dyDescent="0.3">
      <c r="A3013" s="28" t="s">
        <v>7600</v>
      </c>
      <c r="B3013" s="28" t="s">
        <v>25900</v>
      </c>
      <c r="C3013" s="28" t="s">
        <v>25164</v>
      </c>
      <c r="D3013" s="28" t="s">
        <v>11277</v>
      </c>
      <c r="E3013" s="28" t="s">
        <v>11130</v>
      </c>
      <c r="F3013" s="28" t="s">
        <v>7602</v>
      </c>
      <c r="G3013" s="28" t="s">
        <v>28482</v>
      </c>
      <c r="H3013" s="28" t="s">
        <v>25657</v>
      </c>
      <c r="I3013" s="28">
        <v>0</v>
      </c>
      <c r="J3013" s="28">
        <v>0</v>
      </c>
      <c r="K3013" s="28">
        <v>0</v>
      </c>
      <c r="L3013" s="28">
        <v>0</v>
      </c>
      <c r="M3013" s="28">
        <v>1</v>
      </c>
      <c r="N3013" s="28">
        <v>3</v>
      </c>
      <c r="O3013" s="28">
        <v>6</v>
      </c>
      <c r="P3013">
        <f>VLOOKUP($A3013,'Item Detail'!$A$2:$G$4956,7,0)</f>
        <v>1</v>
      </c>
      <c r="Q3013" s="30" t="s">
        <v>30729</v>
      </c>
      <c r="R3013" s="30" t="s">
        <v>30730</v>
      </c>
      <c r="S3013" s="30" t="s">
        <v>5361</v>
      </c>
      <c r="T3013" s="30" t="s">
        <v>30731</v>
      </c>
      <c r="U3013" s="30" t="s">
        <v>30731</v>
      </c>
      <c r="V3013" s="30" t="s">
        <v>30733</v>
      </c>
      <c r="W3013" s="30" t="s">
        <v>30733</v>
      </c>
      <c r="X3013" s="30" t="s">
        <v>30733</v>
      </c>
      <c r="Y3013" s="30" t="s">
        <v>30733</v>
      </c>
      <c r="Z3013" s="30" t="s">
        <v>30733</v>
      </c>
      <c r="AA3013" s="31" t="s">
        <v>30790</v>
      </c>
    </row>
    <row r="3014" spans="1:27" x14ac:dyDescent="0.3">
      <c r="A3014" s="28" t="s">
        <v>23785</v>
      </c>
      <c r="B3014" s="28" t="s">
        <v>25751</v>
      </c>
      <c r="C3014" s="28" t="s">
        <v>23786</v>
      </c>
      <c r="D3014" s="28" t="s">
        <v>23787</v>
      </c>
      <c r="E3014" s="28" t="s">
        <v>10710</v>
      </c>
      <c r="F3014" s="28" t="s">
        <v>23788</v>
      </c>
      <c r="G3014" s="28" t="s">
        <v>28483</v>
      </c>
      <c r="H3014" s="28" t="s">
        <v>25665</v>
      </c>
      <c r="I3014" s="28">
        <v>0</v>
      </c>
      <c r="J3014" s="28">
        <v>0</v>
      </c>
      <c r="K3014" s="28">
        <v>0</v>
      </c>
      <c r="L3014" s="28">
        <v>1</v>
      </c>
      <c r="M3014" s="28">
        <v>0</v>
      </c>
      <c r="N3014" s="28">
        <v>3</v>
      </c>
      <c r="O3014" s="28">
        <v>3</v>
      </c>
      <c r="P3014">
        <f>VLOOKUP($A3014,'Item Detail'!$A$2:$G$4956,7,0)</f>
        <v>1</v>
      </c>
      <c r="Q3014" s="30" t="s">
        <v>30745</v>
      </c>
      <c r="R3014" s="30" t="s">
        <v>30730</v>
      </c>
      <c r="S3014" s="30" t="s">
        <v>30737</v>
      </c>
      <c r="T3014" s="30" t="s">
        <v>30731</v>
      </c>
      <c r="U3014" s="30" t="s">
        <v>30731</v>
      </c>
      <c r="V3014" s="30" t="s">
        <v>30738</v>
      </c>
      <c r="W3014" s="30" t="s">
        <v>30738</v>
      </c>
      <c r="X3014" s="30" t="s">
        <v>30738</v>
      </c>
      <c r="Y3014" s="30" t="s">
        <v>30738</v>
      </c>
      <c r="Z3014" s="30" t="s">
        <v>30738</v>
      </c>
      <c r="AA3014" s="31" t="s">
        <v>30789</v>
      </c>
    </row>
    <row r="3015" spans="1:27" x14ac:dyDescent="0.3">
      <c r="A3015" s="28" t="s">
        <v>19113</v>
      </c>
      <c r="B3015" s="28" t="s">
        <v>25699</v>
      </c>
      <c r="C3015" s="28" t="s">
        <v>19114</v>
      </c>
      <c r="D3015" s="28" t="s">
        <v>19115</v>
      </c>
      <c r="E3015" s="28" t="s">
        <v>10507</v>
      </c>
      <c r="F3015" s="28" t="s">
        <v>25731</v>
      </c>
      <c r="G3015" s="28" t="s">
        <v>28484</v>
      </c>
      <c r="H3015" s="28" t="s">
        <v>25662</v>
      </c>
      <c r="I3015" s="28">
        <v>1</v>
      </c>
      <c r="J3015" s="28">
        <v>0</v>
      </c>
      <c r="K3015" s="28">
        <v>0</v>
      </c>
      <c r="L3015" s="28">
        <v>0</v>
      </c>
      <c r="M3015" s="28">
        <v>0</v>
      </c>
      <c r="N3015" s="28">
        <v>3</v>
      </c>
      <c r="O3015" s="28">
        <v>3</v>
      </c>
      <c r="P3015">
        <f>VLOOKUP($A3015,'Item Detail'!$A$2:$G$4956,7,0)</f>
        <v>1</v>
      </c>
      <c r="Q3015" s="30" t="s">
        <v>30745</v>
      </c>
      <c r="R3015" s="30" t="s">
        <v>30730</v>
      </c>
      <c r="S3015" s="30" t="s">
        <v>30737</v>
      </c>
      <c r="T3015" s="30" t="s">
        <v>30731</v>
      </c>
      <c r="U3015" s="30" t="s">
        <v>30731</v>
      </c>
      <c r="V3015" s="30" t="s">
        <v>30738</v>
      </c>
      <c r="W3015" s="30" t="s">
        <v>30738</v>
      </c>
      <c r="X3015" s="30" t="s">
        <v>30738</v>
      </c>
      <c r="Y3015" s="30" t="s">
        <v>30738</v>
      </c>
      <c r="Z3015" s="30" t="s">
        <v>30738</v>
      </c>
      <c r="AA3015" s="31" t="s">
        <v>30789</v>
      </c>
    </row>
    <row r="3016" spans="1:27" x14ac:dyDescent="0.3">
      <c r="A3016" s="28" t="s">
        <v>25451</v>
      </c>
      <c r="B3016" s="28" t="s">
        <v>25721</v>
      </c>
      <c r="C3016" s="28" t="s">
        <v>25452</v>
      </c>
      <c r="D3016" s="28" t="s">
        <v>25453</v>
      </c>
      <c r="E3016" s="28" t="s">
        <v>10980</v>
      </c>
      <c r="F3016" s="28" t="s">
        <v>25454</v>
      </c>
      <c r="G3016" s="28" t="s">
        <v>28485</v>
      </c>
      <c r="H3016" s="28" t="s">
        <v>25662</v>
      </c>
      <c r="I3016" s="28">
        <v>0</v>
      </c>
      <c r="J3016" s="28">
        <v>1</v>
      </c>
      <c r="K3016" s="28">
        <v>0</v>
      </c>
      <c r="L3016" s="28">
        <v>0</v>
      </c>
      <c r="M3016" s="28">
        <v>0</v>
      </c>
      <c r="N3016" s="28">
        <v>3</v>
      </c>
      <c r="O3016" s="28">
        <v>3</v>
      </c>
      <c r="P3016">
        <f>VLOOKUP($A3016,'Item Detail'!$A$2:$G$4956,7,0)</f>
        <v>1</v>
      </c>
      <c r="Q3016" s="30" t="s">
        <v>30759</v>
      </c>
      <c r="R3016" s="30" t="s">
        <v>30730</v>
      </c>
      <c r="S3016" s="30" t="s">
        <v>30737</v>
      </c>
      <c r="T3016" s="30" t="s">
        <v>30763</v>
      </c>
      <c r="U3016" s="30" t="s">
        <v>30731</v>
      </c>
      <c r="V3016" s="30" t="s">
        <v>30738</v>
      </c>
      <c r="W3016" s="30" t="s">
        <v>30738</v>
      </c>
      <c r="X3016" s="30" t="s">
        <v>30738</v>
      </c>
      <c r="Y3016" s="30" t="s">
        <v>30738</v>
      </c>
      <c r="Z3016" s="30" t="s">
        <v>30738</v>
      </c>
      <c r="AA3016" s="31" t="s">
        <v>30789</v>
      </c>
    </row>
    <row r="3017" spans="1:27" x14ac:dyDescent="0.3">
      <c r="A3017" s="28" t="s">
        <v>16859</v>
      </c>
      <c r="B3017" s="28" t="s">
        <v>25814</v>
      </c>
      <c r="C3017" s="28" t="s">
        <v>16860</v>
      </c>
      <c r="D3017" s="28" t="s">
        <v>16861</v>
      </c>
      <c r="E3017" s="28" t="s">
        <v>11130</v>
      </c>
      <c r="F3017" s="28" t="s">
        <v>26887</v>
      </c>
      <c r="G3017" s="28" t="s">
        <v>28486</v>
      </c>
      <c r="H3017" s="28" t="s">
        <v>25670</v>
      </c>
      <c r="I3017" s="28">
        <v>0</v>
      </c>
      <c r="J3017" s="28">
        <v>0</v>
      </c>
      <c r="K3017" s="28">
        <v>0</v>
      </c>
      <c r="L3017" s="28">
        <v>0</v>
      </c>
      <c r="M3017" s="28">
        <v>1</v>
      </c>
      <c r="N3017" s="28">
        <v>3</v>
      </c>
      <c r="O3017" s="28">
        <v>3</v>
      </c>
      <c r="P3017">
        <f>VLOOKUP($A3017,'Item Detail'!$A$2:$G$4956,7,0)</f>
        <v>1</v>
      </c>
      <c r="Q3017" s="30" t="s">
        <v>30745</v>
      </c>
      <c r="R3017" s="30" t="s">
        <v>30730</v>
      </c>
      <c r="S3017" s="30" t="s">
        <v>30737</v>
      </c>
      <c r="T3017" s="30" t="s">
        <v>30731</v>
      </c>
      <c r="U3017" s="30" t="s">
        <v>30751</v>
      </c>
      <c r="V3017" s="30" t="s">
        <v>30738</v>
      </c>
      <c r="W3017" s="30" t="s">
        <v>30733</v>
      </c>
      <c r="X3017" s="30" t="s">
        <v>30733</v>
      </c>
      <c r="Y3017" s="30" t="s">
        <v>30733</v>
      </c>
      <c r="Z3017" s="30" t="s">
        <v>30733</v>
      </c>
      <c r="AA3017" s="31" t="s">
        <v>30791</v>
      </c>
    </row>
    <row r="3018" spans="1:27" x14ac:dyDescent="0.3">
      <c r="A3018" s="28" t="s">
        <v>19625</v>
      </c>
      <c r="B3018" s="28" t="s">
        <v>25758</v>
      </c>
      <c r="C3018" s="28" t="s">
        <v>19626</v>
      </c>
      <c r="D3018" s="28" t="s">
        <v>19627</v>
      </c>
      <c r="E3018" s="28" t="s">
        <v>10507</v>
      </c>
      <c r="F3018" s="28" t="s">
        <v>2725</v>
      </c>
      <c r="G3018" s="28" t="s">
        <v>28487</v>
      </c>
      <c r="H3018" s="28" t="s">
        <v>25670</v>
      </c>
      <c r="I3018" s="28">
        <v>0</v>
      </c>
      <c r="J3018" s="28">
        <v>0</v>
      </c>
      <c r="K3018" s="28">
        <v>0</v>
      </c>
      <c r="L3018" s="28">
        <v>0</v>
      </c>
      <c r="M3018" s="28">
        <v>1</v>
      </c>
      <c r="N3018" s="28">
        <v>3</v>
      </c>
      <c r="O3018" s="28">
        <v>3</v>
      </c>
      <c r="P3018">
        <f>VLOOKUP($A3018,'Item Detail'!$A$2:$G$4956,7,0)</f>
        <v>1</v>
      </c>
      <c r="Q3018" s="30" t="s">
        <v>30759</v>
      </c>
      <c r="R3018" s="30" t="s">
        <v>30730</v>
      </c>
      <c r="S3018" s="30" t="s">
        <v>30737</v>
      </c>
      <c r="T3018" s="30" t="s">
        <v>30731</v>
      </c>
      <c r="U3018" s="30" t="s">
        <v>30731</v>
      </c>
      <c r="V3018" s="30" t="s">
        <v>30738</v>
      </c>
      <c r="W3018" s="30" t="s">
        <v>30738</v>
      </c>
      <c r="X3018" s="30" t="s">
        <v>30738</v>
      </c>
      <c r="Y3018" s="30" t="s">
        <v>30733</v>
      </c>
      <c r="Z3018" s="30" t="s">
        <v>30733</v>
      </c>
      <c r="AA3018" s="31" t="s">
        <v>30791</v>
      </c>
    </row>
    <row r="3019" spans="1:27" x14ac:dyDescent="0.3">
      <c r="A3019" s="28" t="s">
        <v>18152</v>
      </c>
      <c r="B3019" s="28" t="s">
        <v>25797</v>
      </c>
      <c r="C3019" s="28" t="s">
        <v>18153</v>
      </c>
      <c r="D3019" s="28" t="s">
        <v>18154</v>
      </c>
      <c r="E3019" s="28" t="s">
        <v>10949</v>
      </c>
      <c r="F3019" s="28" t="s">
        <v>14591</v>
      </c>
      <c r="G3019" s="28" t="s">
        <v>28488</v>
      </c>
      <c r="H3019" s="28" t="s">
        <v>25662</v>
      </c>
      <c r="I3019" s="28">
        <v>0</v>
      </c>
      <c r="J3019" s="28">
        <v>0</v>
      </c>
      <c r="K3019" s="28">
        <v>0</v>
      </c>
      <c r="L3019" s="28">
        <v>0</v>
      </c>
      <c r="M3019" s="28">
        <v>1</v>
      </c>
      <c r="N3019" s="28">
        <v>3</v>
      </c>
      <c r="O3019" s="28">
        <v>3</v>
      </c>
      <c r="P3019">
        <f>VLOOKUP($A3019,'Item Detail'!$A$2:$G$4956,7,0)</f>
        <v>1</v>
      </c>
      <c r="Q3019" s="30" t="s">
        <v>30745</v>
      </c>
      <c r="R3019" s="30" t="s">
        <v>30730</v>
      </c>
      <c r="S3019" s="30" t="s">
        <v>30737</v>
      </c>
      <c r="T3019" s="30" t="s">
        <v>30731</v>
      </c>
      <c r="U3019" s="30" t="s">
        <v>30747</v>
      </c>
      <c r="V3019" s="30" t="s">
        <v>30738</v>
      </c>
      <c r="W3019" s="30" t="s">
        <v>30738</v>
      </c>
      <c r="X3019" s="30" t="s">
        <v>30738</v>
      </c>
      <c r="Y3019" s="30" t="s">
        <v>30738</v>
      </c>
      <c r="Z3019" s="30" t="s">
        <v>30738</v>
      </c>
      <c r="AA3019" s="31" t="s">
        <v>30789</v>
      </c>
    </row>
    <row r="3020" spans="1:27" x14ac:dyDescent="0.3">
      <c r="A3020" s="28" t="s">
        <v>20349</v>
      </c>
      <c r="B3020" s="28" t="s">
        <v>25755</v>
      </c>
      <c r="C3020" s="28" t="s">
        <v>20350</v>
      </c>
      <c r="D3020" s="28" t="s">
        <v>20351</v>
      </c>
      <c r="E3020" s="28" t="s">
        <v>10507</v>
      </c>
      <c r="F3020" s="28" t="s">
        <v>25756</v>
      </c>
      <c r="G3020" s="28" t="s">
        <v>28489</v>
      </c>
      <c r="H3020" s="28" t="s">
        <v>25665</v>
      </c>
      <c r="I3020" s="28">
        <v>0</v>
      </c>
      <c r="J3020" s="28">
        <v>0</v>
      </c>
      <c r="K3020" s="28">
        <v>0</v>
      </c>
      <c r="L3020" s="28">
        <v>0</v>
      </c>
      <c r="M3020" s="28">
        <v>1</v>
      </c>
      <c r="N3020" s="28">
        <v>3</v>
      </c>
      <c r="O3020" s="28">
        <v>3</v>
      </c>
      <c r="P3020">
        <f>VLOOKUP($A3020,'Item Detail'!$A$2:$G$4956,7,0)</f>
        <v>1</v>
      </c>
      <c r="Q3020" s="30" t="s">
        <v>30745</v>
      </c>
      <c r="R3020" s="30" t="s">
        <v>30730</v>
      </c>
      <c r="S3020" s="30" t="s">
        <v>30737</v>
      </c>
      <c r="T3020" s="30" t="s">
        <v>30763</v>
      </c>
      <c r="U3020" s="30" t="s">
        <v>30731</v>
      </c>
      <c r="V3020" s="30" t="s">
        <v>30738</v>
      </c>
      <c r="W3020" s="30" t="s">
        <v>30738</v>
      </c>
      <c r="X3020" s="30" t="s">
        <v>30738</v>
      </c>
      <c r="Y3020" s="30" t="s">
        <v>30738</v>
      </c>
      <c r="Z3020" s="30" t="s">
        <v>30738</v>
      </c>
      <c r="AA3020" s="31" t="s">
        <v>30789</v>
      </c>
    </row>
    <row r="3021" spans="1:27" x14ac:dyDescent="0.3">
      <c r="A3021" s="28" t="s">
        <v>21582</v>
      </c>
      <c r="B3021" s="28" t="s">
        <v>25758</v>
      </c>
      <c r="C3021" s="28" t="s">
        <v>21583</v>
      </c>
      <c r="D3021" s="28" t="s">
        <v>10485</v>
      </c>
      <c r="E3021" s="28" t="s">
        <v>10507</v>
      </c>
      <c r="F3021" s="28" t="s">
        <v>2725</v>
      </c>
      <c r="G3021" s="28" t="s">
        <v>28490</v>
      </c>
      <c r="H3021" s="28" t="s">
        <v>25670</v>
      </c>
      <c r="I3021" s="28">
        <v>0</v>
      </c>
      <c r="J3021" s="28">
        <v>0</v>
      </c>
      <c r="K3021" s="28">
        <v>1</v>
      </c>
      <c r="L3021" s="28">
        <v>0</v>
      </c>
      <c r="M3021" s="28">
        <v>0</v>
      </c>
      <c r="N3021" s="28">
        <v>3</v>
      </c>
      <c r="O3021" s="28">
        <v>3</v>
      </c>
      <c r="P3021">
        <f>VLOOKUP($A3021,'Item Detail'!$A$2:$G$4956,7,0)</f>
        <v>1</v>
      </c>
      <c r="Q3021" s="30" t="s">
        <v>30745</v>
      </c>
      <c r="R3021" s="30" t="s">
        <v>30730</v>
      </c>
      <c r="S3021" s="30" t="s">
        <v>30737</v>
      </c>
      <c r="T3021" s="30" t="s">
        <v>30731</v>
      </c>
      <c r="U3021" s="30" t="s">
        <v>30731</v>
      </c>
      <c r="V3021" s="30" t="s">
        <v>30738</v>
      </c>
      <c r="W3021" s="30" t="s">
        <v>30733</v>
      </c>
      <c r="X3021" s="30" t="s">
        <v>30733</v>
      </c>
      <c r="Y3021" s="30" t="s">
        <v>30733</v>
      </c>
      <c r="Z3021" s="30" t="s">
        <v>30733</v>
      </c>
      <c r="AA3021" s="31" t="s">
        <v>30791</v>
      </c>
    </row>
    <row r="3022" spans="1:27" x14ac:dyDescent="0.3">
      <c r="A3022" s="28" t="s">
        <v>23897</v>
      </c>
      <c r="B3022" s="28" t="s">
        <v>25666</v>
      </c>
      <c r="C3022" s="28" t="s">
        <v>17791</v>
      </c>
      <c r="D3022" s="28" t="s">
        <v>23898</v>
      </c>
      <c r="E3022" s="28" t="s">
        <v>10507</v>
      </c>
      <c r="F3022" s="28" t="s">
        <v>13395</v>
      </c>
      <c r="G3022" s="28" t="s">
        <v>28491</v>
      </c>
      <c r="H3022" s="28" t="s">
        <v>25670</v>
      </c>
      <c r="I3022" s="28">
        <v>0</v>
      </c>
      <c r="J3022" s="28">
        <v>0</v>
      </c>
      <c r="K3022" s="28">
        <v>0</v>
      </c>
      <c r="L3022" s="28">
        <v>0</v>
      </c>
      <c r="M3022" s="28">
        <v>1</v>
      </c>
      <c r="N3022" s="28">
        <v>3</v>
      </c>
      <c r="O3022" s="28">
        <v>3</v>
      </c>
      <c r="P3022">
        <f>VLOOKUP($A3022,'Item Detail'!$A$2:$G$4956,7,0)</f>
        <v>1</v>
      </c>
      <c r="Q3022" s="30" t="s">
        <v>30745</v>
      </c>
      <c r="R3022" s="30" t="s">
        <v>30730</v>
      </c>
      <c r="S3022" s="30" t="s">
        <v>30737</v>
      </c>
      <c r="T3022" s="30" t="s">
        <v>30731</v>
      </c>
      <c r="U3022" s="30" t="s">
        <v>30731</v>
      </c>
      <c r="V3022" s="30" t="s">
        <v>30738</v>
      </c>
      <c r="W3022" s="30" t="s">
        <v>30733</v>
      </c>
      <c r="X3022" s="30" t="s">
        <v>30733</v>
      </c>
      <c r="Y3022" s="30" t="s">
        <v>30738</v>
      </c>
      <c r="Z3022" s="30" t="s">
        <v>30733</v>
      </c>
      <c r="AA3022" s="31" t="s">
        <v>30791</v>
      </c>
    </row>
    <row r="3023" spans="1:27" x14ac:dyDescent="0.3">
      <c r="A3023" s="28" t="s">
        <v>19618</v>
      </c>
      <c r="B3023" s="28" t="s">
        <v>25666</v>
      </c>
      <c r="C3023" s="28" t="s">
        <v>19619</v>
      </c>
      <c r="D3023" s="28" t="s">
        <v>18997</v>
      </c>
      <c r="E3023" s="28" t="s">
        <v>10507</v>
      </c>
      <c r="F3023" s="28" t="s">
        <v>13395</v>
      </c>
      <c r="G3023" s="28" t="s">
        <v>28492</v>
      </c>
      <c r="H3023" s="28" t="s">
        <v>25670</v>
      </c>
      <c r="I3023" s="28">
        <v>0</v>
      </c>
      <c r="J3023" s="28">
        <v>1</v>
      </c>
      <c r="K3023" s="28">
        <v>0</v>
      </c>
      <c r="L3023" s="28">
        <v>0</v>
      </c>
      <c r="M3023" s="28">
        <v>0</v>
      </c>
      <c r="N3023" s="28">
        <v>3</v>
      </c>
      <c r="O3023" s="28">
        <v>3</v>
      </c>
      <c r="P3023">
        <f>VLOOKUP($A3023,'Item Detail'!$A$2:$G$4956,7,0)</f>
        <v>1</v>
      </c>
      <c r="Q3023" s="30" t="s">
        <v>30745</v>
      </c>
      <c r="R3023" s="30" t="s">
        <v>30730</v>
      </c>
      <c r="S3023" s="30" t="s">
        <v>30737</v>
      </c>
      <c r="T3023" s="30" t="s">
        <v>30731</v>
      </c>
      <c r="U3023" s="30" t="s">
        <v>30731</v>
      </c>
      <c r="V3023" s="30" t="s">
        <v>30738</v>
      </c>
      <c r="W3023" s="30" t="s">
        <v>30733</v>
      </c>
      <c r="X3023" s="30" t="s">
        <v>30738</v>
      </c>
      <c r="Y3023" s="30" t="s">
        <v>30733</v>
      </c>
      <c r="Z3023" s="30" t="s">
        <v>30733</v>
      </c>
      <c r="AA3023" s="31" t="s">
        <v>30791</v>
      </c>
    </row>
    <row r="3024" spans="1:27" x14ac:dyDescent="0.3">
      <c r="A3024" s="28" t="s">
        <v>16439</v>
      </c>
      <c r="B3024" s="28" t="s">
        <v>25666</v>
      </c>
      <c r="C3024" s="28" t="s">
        <v>16440</v>
      </c>
      <c r="D3024" s="28" t="s">
        <v>10744</v>
      </c>
      <c r="E3024" s="28" t="s">
        <v>10507</v>
      </c>
      <c r="F3024" s="28" t="s">
        <v>13395</v>
      </c>
      <c r="G3024" s="28" t="s">
        <v>28493</v>
      </c>
      <c r="H3024" s="28" t="s">
        <v>25670</v>
      </c>
      <c r="I3024" s="28">
        <v>0</v>
      </c>
      <c r="J3024" s="28">
        <v>0</v>
      </c>
      <c r="K3024" s="28">
        <v>0</v>
      </c>
      <c r="L3024" s="28">
        <v>0</v>
      </c>
      <c r="M3024" s="28">
        <v>1</v>
      </c>
      <c r="N3024" s="28">
        <v>3</v>
      </c>
      <c r="O3024" s="28">
        <v>3</v>
      </c>
      <c r="P3024">
        <f>VLOOKUP($A3024,'Item Detail'!$A$2:$G$4956,7,0)</f>
        <v>1</v>
      </c>
      <c r="Q3024" s="30" t="s">
        <v>30745</v>
      </c>
      <c r="R3024" s="30" t="s">
        <v>30730</v>
      </c>
      <c r="S3024" s="30" t="s">
        <v>30737</v>
      </c>
      <c r="T3024" s="30" t="s">
        <v>30731</v>
      </c>
      <c r="U3024" s="30" t="s">
        <v>30747</v>
      </c>
      <c r="V3024" s="30" t="s">
        <v>30738</v>
      </c>
      <c r="W3024" s="30" t="s">
        <v>30733</v>
      </c>
      <c r="X3024" s="30" t="s">
        <v>30738</v>
      </c>
      <c r="Y3024" s="30" t="s">
        <v>30738</v>
      </c>
      <c r="Z3024" s="30" t="s">
        <v>30733</v>
      </c>
      <c r="AA3024" s="31" t="s">
        <v>30791</v>
      </c>
    </row>
    <row r="3025" spans="1:27" x14ac:dyDescent="0.3">
      <c r="A3025" s="28" t="s">
        <v>18026</v>
      </c>
      <c r="B3025" s="28" t="s">
        <v>25666</v>
      </c>
      <c r="C3025" s="28" t="s">
        <v>18027</v>
      </c>
      <c r="D3025" s="28" t="s">
        <v>18028</v>
      </c>
      <c r="E3025" s="28" t="s">
        <v>11116</v>
      </c>
      <c r="F3025" s="28" t="s">
        <v>25957</v>
      </c>
      <c r="G3025" s="28" t="s">
        <v>28494</v>
      </c>
      <c r="H3025" s="28" t="s">
        <v>25665</v>
      </c>
      <c r="I3025" s="28">
        <v>0</v>
      </c>
      <c r="J3025" s="28">
        <v>0</v>
      </c>
      <c r="K3025" s="28">
        <v>1</v>
      </c>
      <c r="L3025" s="28">
        <v>0</v>
      </c>
      <c r="M3025" s="28">
        <v>0</v>
      </c>
      <c r="N3025" s="28">
        <v>3</v>
      </c>
      <c r="O3025" s="28">
        <v>3</v>
      </c>
      <c r="P3025">
        <f>VLOOKUP($A3025,'Item Detail'!$A$2:$G$4956,7,0)</f>
        <v>1</v>
      </c>
      <c r="Q3025" s="30" t="s">
        <v>30759</v>
      </c>
      <c r="R3025" s="30" t="s">
        <v>30730</v>
      </c>
      <c r="S3025" s="30" t="s">
        <v>30737</v>
      </c>
      <c r="T3025" s="30" t="s">
        <v>30731</v>
      </c>
      <c r="U3025" s="30" t="s">
        <v>30731</v>
      </c>
      <c r="V3025" s="30" t="s">
        <v>30738</v>
      </c>
      <c r="W3025" s="30" t="s">
        <v>30738</v>
      </c>
      <c r="X3025" s="30" t="s">
        <v>30738</v>
      </c>
      <c r="Y3025" s="30" t="s">
        <v>30738</v>
      </c>
      <c r="Z3025" s="30" t="s">
        <v>30738</v>
      </c>
      <c r="AA3025" s="31" t="s">
        <v>30789</v>
      </c>
    </row>
    <row r="3026" spans="1:27" x14ac:dyDescent="0.3">
      <c r="A3026" s="28" t="s">
        <v>15272</v>
      </c>
      <c r="B3026" s="28" t="s">
        <v>25701</v>
      </c>
      <c r="C3026" s="28" t="s">
        <v>15273</v>
      </c>
      <c r="D3026" s="28" t="s">
        <v>10485</v>
      </c>
      <c r="E3026" s="28" t="s">
        <v>15274</v>
      </c>
      <c r="F3026" s="28" t="s">
        <v>28495</v>
      </c>
      <c r="G3026" s="28" t="s">
        <v>28496</v>
      </c>
      <c r="H3026" s="28" t="s">
        <v>25670</v>
      </c>
      <c r="I3026" s="28">
        <v>0</v>
      </c>
      <c r="J3026" s="28">
        <v>0</v>
      </c>
      <c r="K3026" s="28">
        <v>0</v>
      </c>
      <c r="L3026" s="28">
        <v>0</v>
      </c>
      <c r="M3026" s="28">
        <v>1</v>
      </c>
      <c r="N3026" s="28">
        <v>3</v>
      </c>
      <c r="O3026" s="28">
        <v>3</v>
      </c>
      <c r="P3026">
        <f>VLOOKUP($A3026,'Item Detail'!$A$2:$G$4956,7,0)</f>
        <v>1</v>
      </c>
      <c r="Q3026" s="30" t="s">
        <v>30753</v>
      </c>
      <c r="R3026" s="30" t="s">
        <v>30730</v>
      </c>
      <c r="S3026" s="30" t="s">
        <v>30737</v>
      </c>
      <c r="T3026" s="30" t="s">
        <v>19596</v>
      </c>
      <c r="U3026" s="30" t="s">
        <v>30731</v>
      </c>
      <c r="V3026" s="30" t="s">
        <v>30738</v>
      </c>
      <c r="W3026" s="30" t="s">
        <v>30733</v>
      </c>
      <c r="X3026" s="30" t="s">
        <v>30733</v>
      </c>
      <c r="Y3026" s="30" t="s">
        <v>30733</v>
      </c>
      <c r="Z3026" s="30" t="s">
        <v>30733</v>
      </c>
      <c r="AA3026" s="31" t="s">
        <v>30791</v>
      </c>
    </row>
    <row r="3027" spans="1:27" x14ac:dyDescent="0.3">
      <c r="A3027" s="28" t="s">
        <v>23878</v>
      </c>
      <c r="B3027" s="28" t="s">
        <v>25666</v>
      </c>
      <c r="C3027" s="28" t="s">
        <v>23879</v>
      </c>
      <c r="D3027" s="28" t="s">
        <v>10485</v>
      </c>
      <c r="E3027" s="28" t="s">
        <v>12568</v>
      </c>
      <c r="F3027" s="28" t="s">
        <v>2689</v>
      </c>
      <c r="G3027" s="28" t="s">
        <v>28497</v>
      </c>
      <c r="H3027" s="28" t="s">
        <v>25670</v>
      </c>
      <c r="I3027" s="28">
        <v>0</v>
      </c>
      <c r="J3027" s="28">
        <v>0</v>
      </c>
      <c r="K3027" s="28">
        <v>0</v>
      </c>
      <c r="L3027" s="28">
        <v>0</v>
      </c>
      <c r="M3027" s="28">
        <v>1</v>
      </c>
      <c r="N3027" s="28">
        <v>3</v>
      </c>
      <c r="O3027" s="28">
        <v>3</v>
      </c>
      <c r="P3027">
        <f>VLOOKUP($A3027,'Item Detail'!$A$2:$G$4956,7,0)</f>
        <v>1</v>
      </c>
      <c r="Q3027" s="30" t="s">
        <v>30759</v>
      </c>
      <c r="R3027" s="30" t="s">
        <v>30730</v>
      </c>
      <c r="S3027" s="30" t="s">
        <v>30737</v>
      </c>
      <c r="T3027" s="30" t="s">
        <v>30763</v>
      </c>
      <c r="U3027" s="30" t="s">
        <v>30751</v>
      </c>
      <c r="V3027" s="30" t="s">
        <v>30738</v>
      </c>
      <c r="W3027" s="30" t="s">
        <v>30738</v>
      </c>
      <c r="X3027" s="30" t="s">
        <v>30738</v>
      </c>
      <c r="Y3027" s="30" t="s">
        <v>30733</v>
      </c>
      <c r="Z3027" s="30" t="s">
        <v>30733</v>
      </c>
      <c r="AA3027" s="31" t="s">
        <v>30791</v>
      </c>
    </row>
    <row r="3028" spans="1:27" x14ac:dyDescent="0.3">
      <c r="A3028" s="28" t="s">
        <v>22611</v>
      </c>
      <c r="B3028" s="28" t="s">
        <v>25666</v>
      </c>
      <c r="C3028" s="28" t="s">
        <v>22612</v>
      </c>
      <c r="D3028" s="28" t="s">
        <v>22613</v>
      </c>
      <c r="E3028" s="28" t="s">
        <v>11319</v>
      </c>
      <c r="F3028" s="28" t="s">
        <v>2689</v>
      </c>
      <c r="G3028" s="28" t="s">
        <v>28498</v>
      </c>
      <c r="H3028" s="28" t="s">
        <v>25665</v>
      </c>
      <c r="I3028" s="28">
        <v>0</v>
      </c>
      <c r="J3028" s="28">
        <v>0</v>
      </c>
      <c r="K3028" s="28">
        <v>0</v>
      </c>
      <c r="L3028" s="28">
        <v>0</v>
      </c>
      <c r="M3028" s="28">
        <v>1</v>
      </c>
      <c r="N3028" s="28">
        <v>3</v>
      </c>
      <c r="O3028" s="28">
        <v>3</v>
      </c>
      <c r="P3028">
        <f>VLOOKUP($A3028,'Item Detail'!$A$2:$G$4956,7,0)</f>
        <v>1</v>
      </c>
      <c r="Q3028" s="30" t="s">
        <v>30745</v>
      </c>
      <c r="R3028" s="30" t="s">
        <v>30730</v>
      </c>
      <c r="S3028" s="30" t="s">
        <v>30737</v>
      </c>
      <c r="T3028" s="30" t="s">
        <v>30731</v>
      </c>
      <c r="U3028" s="30" t="s">
        <v>30751</v>
      </c>
      <c r="V3028" s="30" t="s">
        <v>30738</v>
      </c>
      <c r="W3028" s="30" t="s">
        <v>30738</v>
      </c>
      <c r="X3028" s="30" t="s">
        <v>30738</v>
      </c>
      <c r="Y3028" s="30" t="s">
        <v>30738</v>
      </c>
      <c r="Z3028" s="30" t="s">
        <v>30738</v>
      </c>
      <c r="AA3028" s="31" t="s">
        <v>30789</v>
      </c>
    </row>
    <row r="3029" spans="1:27" x14ac:dyDescent="0.3">
      <c r="A3029" s="28" t="s">
        <v>16101</v>
      </c>
      <c r="B3029" s="28" t="s">
        <v>25716</v>
      </c>
      <c r="C3029" s="28" t="s">
        <v>16102</v>
      </c>
      <c r="D3029" s="28" t="s">
        <v>15906</v>
      </c>
      <c r="E3029" s="28" t="s">
        <v>10507</v>
      </c>
      <c r="F3029" s="28" t="s">
        <v>25742</v>
      </c>
      <c r="G3029" s="28" t="s">
        <v>28499</v>
      </c>
      <c r="H3029" s="28" t="s">
        <v>25670</v>
      </c>
      <c r="I3029" s="28">
        <v>0</v>
      </c>
      <c r="J3029" s="28">
        <v>1</v>
      </c>
      <c r="K3029" s="28">
        <v>0</v>
      </c>
      <c r="L3029" s="28">
        <v>0</v>
      </c>
      <c r="M3029" s="28">
        <v>0</v>
      </c>
      <c r="N3029" s="28">
        <v>3</v>
      </c>
      <c r="O3029" s="28">
        <v>3</v>
      </c>
      <c r="P3029">
        <f>VLOOKUP($A3029,'Item Detail'!$A$2:$G$4956,7,0)</f>
        <v>1</v>
      </c>
      <c r="Q3029" s="30" t="s">
        <v>30750</v>
      </c>
      <c r="R3029" s="30" t="s">
        <v>30730</v>
      </c>
      <c r="S3029" s="30" t="s">
        <v>30737</v>
      </c>
      <c r="T3029" s="30" t="s">
        <v>30731</v>
      </c>
      <c r="U3029" s="30" t="s">
        <v>30751</v>
      </c>
      <c r="V3029" s="30" t="s">
        <v>30738</v>
      </c>
      <c r="W3029" s="30" t="s">
        <v>30733</v>
      </c>
      <c r="X3029" s="30" t="s">
        <v>30738</v>
      </c>
      <c r="Y3029" s="30" t="s">
        <v>30738</v>
      </c>
      <c r="Z3029" s="30" t="s">
        <v>30738</v>
      </c>
      <c r="AA3029" s="31" t="s">
        <v>30791</v>
      </c>
    </row>
    <row r="3030" spans="1:27" x14ac:dyDescent="0.3">
      <c r="A3030" s="28" t="s">
        <v>16985</v>
      </c>
      <c r="B3030" s="28" t="s">
        <v>25666</v>
      </c>
      <c r="C3030" s="28" t="s">
        <v>16986</v>
      </c>
      <c r="D3030" s="28" t="s">
        <v>10485</v>
      </c>
      <c r="E3030" s="28" t="s">
        <v>10507</v>
      </c>
      <c r="F3030" s="28" t="s">
        <v>25838</v>
      </c>
      <c r="G3030" s="28" t="s">
        <v>28500</v>
      </c>
      <c r="H3030" s="28" t="s">
        <v>25662</v>
      </c>
      <c r="I3030" s="28">
        <v>0</v>
      </c>
      <c r="J3030" s="28">
        <v>0</v>
      </c>
      <c r="K3030" s="28">
        <v>0</v>
      </c>
      <c r="L3030" s="28">
        <v>0</v>
      </c>
      <c r="M3030" s="28">
        <v>1</v>
      </c>
      <c r="N3030" s="28">
        <v>3</v>
      </c>
      <c r="O3030" s="28">
        <v>3</v>
      </c>
      <c r="P3030">
        <f>VLOOKUP($A3030,'Item Detail'!$A$2:$G$4956,7,0)</f>
        <v>1</v>
      </c>
      <c r="Q3030" s="30" t="s">
        <v>30750</v>
      </c>
      <c r="R3030" s="30" t="s">
        <v>30730</v>
      </c>
      <c r="S3030" s="30" t="s">
        <v>30737</v>
      </c>
      <c r="T3030" s="30" t="s">
        <v>30731</v>
      </c>
      <c r="U3030" s="30" t="s">
        <v>30731</v>
      </c>
      <c r="V3030" s="30" t="s">
        <v>30738</v>
      </c>
      <c r="W3030" s="30" t="s">
        <v>30733</v>
      </c>
      <c r="X3030" s="30" t="s">
        <v>30738</v>
      </c>
      <c r="Y3030" s="30" t="s">
        <v>30738</v>
      </c>
      <c r="Z3030" s="30" t="s">
        <v>30738</v>
      </c>
      <c r="AA3030" s="31" t="s">
        <v>30789</v>
      </c>
    </row>
    <row r="3031" spans="1:27" x14ac:dyDescent="0.3">
      <c r="A3031" s="28" t="s">
        <v>21984</v>
      </c>
      <c r="B3031" s="28" t="s">
        <v>25755</v>
      </c>
      <c r="C3031" s="28" t="s">
        <v>21985</v>
      </c>
      <c r="D3031" s="28" t="s">
        <v>16691</v>
      </c>
      <c r="E3031" s="28" t="s">
        <v>11089</v>
      </c>
      <c r="F3031" s="28" t="s">
        <v>25756</v>
      </c>
      <c r="G3031" s="28" t="s">
        <v>28501</v>
      </c>
      <c r="H3031" s="28" t="s">
        <v>25665</v>
      </c>
      <c r="I3031" s="28">
        <v>0</v>
      </c>
      <c r="J3031" s="28">
        <v>0</v>
      </c>
      <c r="K3031" s="28">
        <v>0</v>
      </c>
      <c r="L3031" s="28">
        <v>0</v>
      </c>
      <c r="M3031" s="28">
        <v>1</v>
      </c>
      <c r="N3031" s="28">
        <v>3</v>
      </c>
      <c r="O3031" s="28">
        <v>3</v>
      </c>
      <c r="P3031">
        <f>VLOOKUP($A3031,'Item Detail'!$A$2:$G$4956,7,0)</f>
        <v>1</v>
      </c>
      <c r="Q3031" s="30" t="s">
        <v>30745</v>
      </c>
      <c r="R3031" s="30" t="s">
        <v>30730</v>
      </c>
      <c r="S3031" s="30" t="s">
        <v>30737</v>
      </c>
      <c r="T3031" s="30" t="s">
        <v>30731</v>
      </c>
      <c r="U3031" s="30" t="s">
        <v>30731</v>
      </c>
      <c r="V3031" s="30" t="s">
        <v>30738</v>
      </c>
      <c r="W3031" s="30" t="s">
        <v>30738</v>
      </c>
      <c r="X3031" s="30" t="s">
        <v>30738</v>
      </c>
      <c r="Y3031" s="30" t="s">
        <v>30738</v>
      </c>
      <c r="Z3031" s="30" t="s">
        <v>30738</v>
      </c>
      <c r="AA3031" s="31" t="s">
        <v>30789</v>
      </c>
    </row>
    <row r="3032" spans="1:27" x14ac:dyDescent="0.3">
      <c r="A3032" s="28" t="s">
        <v>18942</v>
      </c>
      <c r="B3032" s="28" t="s">
        <v>25755</v>
      </c>
      <c r="C3032" s="28" t="s">
        <v>18943</v>
      </c>
      <c r="D3032" s="28" t="s">
        <v>18944</v>
      </c>
      <c r="E3032" s="28" t="s">
        <v>10507</v>
      </c>
      <c r="F3032" s="28" t="s">
        <v>25756</v>
      </c>
      <c r="G3032" s="28" t="s">
        <v>28502</v>
      </c>
      <c r="H3032" s="28" t="s">
        <v>25670</v>
      </c>
      <c r="I3032" s="28">
        <v>0</v>
      </c>
      <c r="J3032" s="28">
        <v>0</v>
      </c>
      <c r="K3032" s="28">
        <v>0</v>
      </c>
      <c r="L3032" s="28">
        <v>1</v>
      </c>
      <c r="M3032" s="28">
        <v>0</v>
      </c>
      <c r="N3032" s="28">
        <v>3</v>
      </c>
      <c r="O3032" s="28">
        <v>3</v>
      </c>
      <c r="P3032">
        <f>VLOOKUP($A3032,'Item Detail'!$A$2:$G$4956,7,0)</f>
        <v>1</v>
      </c>
      <c r="Q3032" s="30" t="s">
        <v>30750</v>
      </c>
      <c r="R3032" s="30" t="s">
        <v>30730</v>
      </c>
      <c r="S3032" s="30" t="s">
        <v>30737</v>
      </c>
      <c r="T3032" s="30" t="s">
        <v>30731</v>
      </c>
      <c r="U3032" s="30" t="s">
        <v>30731</v>
      </c>
      <c r="V3032" s="30" t="s">
        <v>30738</v>
      </c>
      <c r="W3032" s="30" t="s">
        <v>30733</v>
      </c>
      <c r="X3032" s="30" t="s">
        <v>30733</v>
      </c>
      <c r="Y3032" s="30" t="s">
        <v>30733</v>
      </c>
      <c r="Z3032" s="30" t="s">
        <v>30733</v>
      </c>
      <c r="AA3032" s="31" t="s">
        <v>30791</v>
      </c>
    </row>
    <row r="3033" spans="1:27" x14ac:dyDescent="0.3">
      <c r="A3033" s="28" t="s">
        <v>6711</v>
      </c>
      <c r="B3033" s="28" t="s">
        <v>25666</v>
      </c>
      <c r="C3033" s="28" t="s">
        <v>20826</v>
      </c>
      <c r="D3033" s="28" t="s">
        <v>13397</v>
      </c>
      <c r="E3033" s="28" t="s">
        <v>12031</v>
      </c>
      <c r="F3033" s="28" t="s">
        <v>2689</v>
      </c>
      <c r="G3033" s="28" t="s">
        <v>28503</v>
      </c>
      <c r="H3033" s="28" t="s">
        <v>25657</v>
      </c>
      <c r="I3033" s="28">
        <v>0</v>
      </c>
      <c r="J3033" s="28">
        <v>0</v>
      </c>
      <c r="K3033" s="28">
        <v>0</v>
      </c>
      <c r="L3033" s="28">
        <v>1</v>
      </c>
      <c r="M3033" s="28">
        <v>0</v>
      </c>
      <c r="N3033" s="28">
        <v>3</v>
      </c>
      <c r="O3033" s="28">
        <v>3</v>
      </c>
      <c r="P3033">
        <f>VLOOKUP($A3033,'Item Detail'!$A$2:$G$4956,7,0)</f>
        <v>1</v>
      </c>
      <c r="Q3033" s="30" t="s">
        <v>30758</v>
      </c>
      <c r="R3033" s="30" t="s">
        <v>30730</v>
      </c>
      <c r="S3033" s="30" t="s">
        <v>5361</v>
      </c>
      <c r="T3033" s="30" t="s">
        <v>30731</v>
      </c>
      <c r="U3033" s="30" t="s">
        <v>30751</v>
      </c>
      <c r="V3033" s="30" t="s">
        <v>30733</v>
      </c>
      <c r="W3033" s="30" t="s">
        <v>30733</v>
      </c>
      <c r="X3033" s="30" t="s">
        <v>30733</v>
      </c>
      <c r="Y3033" s="30" t="s">
        <v>30733</v>
      </c>
      <c r="Z3033" s="30" t="s">
        <v>30733</v>
      </c>
      <c r="AA3033" s="31" t="s">
        <v>30790</v>
      </c>
    </row>
    <row r="3034" spans="1:27" x14ac:dyDescent="0.3">
      <c r="A3034" s="28" t="s">
        <v>25026</v>
      </c>
      <c r="B3034" s="28" t="s">
        <v>25666</v>
      </c>
      <c r="C3034" s="28" t="s">
        <v>25027</v>
      </c>
      <c r="D3034" s="28" t="s">
        <v>12958</v>
      </c>
      <c r="E3034" s="28" t="s">
        <v>11968</v>
      </c>
      <c r="F3034" s="28" t="s">
        <v>2689</v>
      </c>
      <c r="G3034" s="28" t="s">
        <v>28504</v>
      </c>
      <c r="H3034" s="28" t="s">
        <v>25665</v>
      </c>
      <c r="I3034" s="28">
        <v>0</v>
      </c>
      <c r="J3034" s="28">
        <v>0</v>
      </c>
      <c r="K3034" s="28">
        <v>0</v>
      </c>
      <c r="L3034" s="28">
        <v>1</v>
      </c>
      <c r="M3034" s="28">
        <v>0</v>
      </c>
      <c r="N3034" s="28">
        <v>3</v>
      </c>
      <c r="O3034" s="28">
        <v>3</v>
      </c>
      <c r="P3034">
        <f>VLOOKUP($A3034,'Item Detail'!$A$2:$G$4956,7,0)</f>
        <v>1</v>
      </c>
      <c r="Q3034" s="30" t="s">
        <v>30759</v>
      </c>
      <c r="R3034" s="30" t="s">
        <v>30730</v>
      </c>
      <c r="S3034" s="30" t="s">
        <v>30737</v>
      </c>
      <c r="T3034" s="30" t="s">
        <v>30731</v>
      </c>
      <c r="U3034" s="30" t="s">
        <v>30751</v>
      </c>
      <c r="V3034" s="30" t="s">
        <v>30738</v>
      </c>
      <c r="W3034" s="30" t="s">
        <v>30738</v>
      </c>
      <c r="X3034" s="30" t="s">
        <v>30738</v>
      </c>
      <c r="Y3034" s="30" t="s">
        <v>30738</v>
      </c>
      <c r="Z3034" s="30" t="s">
        <v>30738</v>
      </c>
      <c r="AA3034" s="31" t="s">
        <v>30789</v>
      </c>
    </row>
    <row r="3035" spans="1:27" x14ac:dyDescent="0.3">
      <c r="A3035" s="28" t="s">
        <v>24964</v>
      </c>
      <c r="B3035" s="28" t="s">
        <v>25716</v>
      </c>
      <c r="C3035" s="28" t="s">
        <v>24965</v>
      </c>
      <c r="D3035" s="28" t="s">
        <v>18178</v>
      </c>
      <c r="E3035" s="28" t="s">
        <v>12127</v>
      </c>
      <c r="F3035" s="28" t="s">
        <v>2071</v>
      </c>
      <c r="G3035" s="28" t="s">
        <v>28505</v>
      </c>
      <c r="H3035" s="28" t="s">
        <v>25670</v>
      </c>
      <c r="I3035" s="28">
        <v>0</v>
      </c>
      <c r="J3035" s="28">
        <v>0</v>
      </c>
      <c r="K3035" s="28">
        <v>0</v>
      </c>
      <c r="L3035" s="28">
        <v>1</v>
      </c>
      <c r="M3035" s="28">
        <v>0</v>
      </c>
      <c r="N3035" s="28">
        <v>3</v>
      </c>
      <c r="O3035" s="28">
        <v>3</v>
      </c>
      <c r="P3035">
        <f>VLOOKUP($A3035,'Item Detail'!$A$2:$G$4956,7,0)</f>
        <v>1</v>
      </c>
      <c r="Q3035" s="30" t="s">
        <v>30745</v>
      </c>
      <c r="R3035" s="30" t="s">
        <v>30730</v>
      </c>
      <c r="S3035" s="30" t="s">
        <v>30737</v>
      </c>
      <c r="T3035" s="30" t="s">
        <v>30731</v>
      </c>
      <c r="U3035" s="30" t="s">
        <v>30747</v>
      </c>
      <c r="V3035" s="30" t="s">
        <v>30738</v>
      </c>
      <c r="W3035" s="30" t="s">
        <v>30733</v>
      </c>
      <c r="X3035" s="30" t="s">
        <v>30733</v>
      </c>
      <c r="Y3035" s="30" t="s">
        <v>30733</v>
      </c>
      <c r="Z3035" s="30" t="s">
        <v>30733</v>
      </c>
      <c r="AA3035" s="31" t="s">
        <v>30791</v>
      </c>
    </row>
    <row r="3036" spans="1:27" x14ac:dyDescent="0.3">
      <c r="A3036" s="28" t="s">
        <v>19221</v>
      </c>
      <c r="B3036" s="28" t="s">
        <v>25716</v>
      </c>
      <c r="C3036" s="28" t="s">
        <v>19222</v>
      </c>
      <c r="D3036" s="28" t="s">
        <v>19223</v>
      </c>
      <c r="E3036" s="28" t="s">
        <v>19224</v>
      </c>
      <c r="F3036" s="28" t="s">
        <v>2181</v>
      </c>
      <c r="G3036" s="28" t="s">
        <v>28506</v>
      </c>
      <c r="H3036" s="28" t="s">
        <v>25670</v>
      </c>
      <c r="I3036" s="28">
        <v>0</v>
      </c>
      <c r="J3036" s="28">
        <v>0</v>
      </c>
      <c r="K3036" s="28">
        <v>0</v>
      </c>
      <c r="L3036" s="28">
        <v>0</v>
      </c>
      <c r="M3036" s="28">
        <v>1</v>
      </c>
      <c r="N3036" s="28">
        <v>3</v>
      </c>
      <c r="O3036" s="28">
        <v>3</v>
      </c>
      <c r="P3036">
        <f>VLOOKUP($A3036,'Item Detail'!$A$2:$G$4956,7,0)</f>
        <v>1</v>
      </c>
      <c r="Q3036" s="30" t="s">
        <v>30745</v>
      </c>
      <c r="R3036" s="30" t="s">
        <v>30730</v>
      </c>
      <c r="S3036" s="30" t="s">
        <v>30737</v>
      </c>
      <c r="T3036" s="30" t="s">
        <v>30731</v>
      </c>
      <c r="U3036" s="30" t="s">
        <v>30747</v>
      </c>
      <c r="V3036" s="30" t="s">
        <v>30738</v>
      </c>
      <c r="W3036" s="30" t="s">
        <v>30733</v>
      </c>
      <c r="X3036" s="30" t="s">
        <v>30733</v>
      </c>
      <c r="Y3036" s="30" t="s">
        <v>30733</v>
      </c>
      <c r="Z3036" s="30" t="s">
        <v>30733</v>
      </c>
      <c r="AA3036" s="31" t="s">
        <v>30791</v>
      </c>
    </row>
    <row r="3037" spans="1:27" x14ac:dyDescent="0.3">
      <c r="A3037" s="28" t="s">
        <v>15963</v>
      </c>
      <c r="B3037" s="28" t="s">
        <v>25814</v>
      </c>
      <c r="C3037" s="28" t="s">
        <v>15964</v>
      </c>
      <c r="D3037" s="28" t="s">
        <v>15965</v>
      </c>
      <c r="E3037" s="28" t="s">
        <v>10584</v>
      </c>
      <c r="F3037" s="28" t="s">
        <v>10329</v>
      </c>
      <c r="G3037" s="28" t="s">
        <v>28507</v>
      </c>
      <c r="H3037" s="28" t="s">
        <v>25670</v>
      </c>
      <c r="I3037" s="28">
        <v>1</v>
      </c>
      <c r="J3037" s="28">
        <v>0</v>
      </c>
      <c r="K3037" s="28">
        <v>0</v>
      </c>
      <c r="L3037" s="28">
        <v>0</v>
      </c>
      <c r="M3037" s="28">
        <v>0</v>
      </c>
      <c r="N3037" s="28">
        <v>3</v>
      </c>
      <c r="O3037" s="28">
        <v>3</v>
      </c>
      <c r="P3037">
        <f>VLOOKUP($A3037,'Item Detail'!$A$2:$G$4956,7,0)</f>
        <v>1</v>
      </c>
      <c r="Q3037" s="30" t="s">
        <v>30748</v>
      </c>
      <c r="R3037" s="30" t="s">
        <v>30730</v>
      </c>
      <c r="S3037" s="30" t="s">
        <v>30749</v>
      </c>
      <c r="T3037" s="30" t="s">
        <v>30731</v>
      </c>
      <c r="U3037" s="30" t="s">
        <v>30731</v>
      </c>
      <c r="V3037" s="30" t="s">
        <v>30733</v>
      </c>
      <c r="W3037" s="30" t="s">
        <v>30733</v>
      </c>
      <c r="X3037" s="30" t="s">
        <v>30733</v>
      </c>
      <c r="Y3037" s="30" t="s">
        <v>30733</v>
      </c>
      <c r="Z3037" s="30" t="s">
        <v>30733</v>
      </c>
      <c r="AA3037" s="31" t="s">
        <v>30790</v>
      </c>
    </row>
    <row r="3038" spans="1:27" x14ac:dyDescent="0.3">
      <c r="A3038" s="28" t="s">
        <v>19501</v>
      </c>
      <c r="B3038" s="28" t="s">
        <v>25701</v>
      </c>
      <c r="C3038" s="28" t="s">
        <v>19502</v>
      </c>
      <c r="D3038" s="28" t="s">
        <v>10485</v>
      </c>
      <c r="E3038" s="28" t="s">
        <v>10892</v>
      </c>
      <c r="F3038" s="28" t="s">
        <v>2224</v>
      </c>
      <c r="G3038" s="28" t="s">
        <v>28508</v>
      </c>
      <c r="H3038" s="28" t="s">
        <v>25670</v>
      </c>
      <c r="I3038" s="28">
        <v>0</v>
      </c>
      <c r="J3038" s="28">
        <v>0</v>
      </c>
      <c r="K3038" s="28">
        <v>0</v>
      </c>
      <c r="L3038" s="28">
        <v>0</v>
      </c>
      <c r="M3038" s="28">
        <v>1</v>
      </c>
      <c r="N3038" s="28">
        <v>3</v>
      </c>
      <c r="O3038" s="28">
        <v>3</v>
      </c>
      <c r="P3038">
        <f>VLOOKUP($A3038,'Item Detail'!$A$2:$G$4956,7,0)</f>
        <v>1</v>
      </c>
      <c r="Q3038" s="30" t="s">
        <v>30745</v>
      </c>
      <c r="R3038" s="30" t="s">
        <v>30730</v>
      </c>
      <c r="S3038" s="30" t="s">
        <v>30737</v>
      </c>
      <c r="T3038" s="30" t="s">
        <v>30731</v>
      </c>
      <c r="U3038" s="30" t="s">
        <v>30731</v>
      </c>
      <c r="V3038" s="30" t="s">
        <v>30738</v>
      </c>
      <c r="W3038" s="30" t="s">
        <v>30738</v>
      </c>
      <c r="X3038" s="30" t="s">
        <v>30733</v>
      </c>
      <c r="Y3038" s="30" t="s">
        <v>30733</v>
      </c>
      <c r="Z3038" s="30" t="s">
        <v>30733</v>
      </c>
      <c r="AA3038" s="31" t="s">
        <v>30791</v>
      </c>
    </row>
    <row r="3039" spans="1:27" x14ac:dyDescent="0.3">
      <c r="A3039" s="28" t="s">
        <v>3566</v>
      </c>
      <c r="B3039" s="28" t="s">
        <v>25668</v>
      </c>
      <c r="C3039" s="28" t="s">
        <v>11199</v>
      </c>
      <c r="D3039" s="28" t="s">
        <v>19134</v>
      </c>
      <c r="E3039" s="28" t="s">
        <v>10587</v>
      </c>
      <c r="F3039" s="28" t="s">
        <v>25901</v>
      </c>
      <c r="G3039" s="28" t="s">
        <v>28509</v>
      </c>
      <c r="H3039" s="28" t="s">
        <v>25706</v>
      </c>
      <c r="I3039" s="28">
        <v>0</v>
      </c>
      <c r="J3039" s="28">
        <v>0</v>
      </c>
      <c r="K3039" s="28">
        <v>0</v>
      </c>
      <c r="L3039" s="28">
        <v>0</v>
      </c>
      <c r="M3039" s="28">
        <v>1</v>
      </c>
      <c r="N3039" s="28">
        <v>3</v>
      </c>
      <c r="O3039" s="28">
        <v>3</v>
      </c>
      <c r="P3039">
        <f>VLOOKUP($A3039,'Item Detail'!$A$2:$G$4956,7,0)</f>
        <v>1</v>
      </c>
      <c r="Q3039" s="30" t="s">
        <v>30748</v>
      </c>
      <c r="R3039" s="30" t="s">
        <v>30730</v>
      </c>
      <c r="S3039" s="30" t="s">
        <v>30749</v>
      </c>
      <c r="T3039" s="30" t="s">
        <v>30731</v>
      </c>
      <c r="U3039" s="30" t="s">
        <v>30731</v>
      </c>
      <c r="V3039" s="30" t="s">
        <v>30733</v>
      </c>
      <c r="W3039" s="30" t="s">
        <v>30733</v>
      </c>
      <c r="X3039" s="30" t="s">
        <v>30733</v>
      </c>
      <c r="Y3039" s="30" t="s">
        <v>30733</v>
      </c>
      <c r="Z3039" s="30" t="s">
        <v>30733</v>
      </c>
      <c r="AA3039" s="31" t="s">
        <v>30790</v>
      </c>
    </row>
    <row r="3040" spans="1:27" x14ac:dyDescent="0.3">
      <c r="A3040" s="28" t="s">
        <v>18477</v>
      </c>
      <c r="B3040" s="28" t="s">
        <v>25792</v>
      </c>
      <c r="C3040" s="28" t="s">
        <v>18478</v>
      </c>
      <c r="D3040" s="28" t="s">
        <v>11015</v>
      </c>
      <c r="E3040" s="28" t="s">
        <v>11789</v>
      </c>
      <c r="F3040" s="28" t="s">
        <v>25793</v>
      </c>
      <c r="G3040" s="28" t="s">
        <v>28510</v>
      </c>
      <c r="H3040" s="28" t="s">
        <v>25665</v>
      </c>
      <c r="I3040" s="28">
        <v>0</v>
      </c>
      <c r="J3040" s="28">
        <v>0</v>
      </c>
      <c r="K3040" s="28">
        <v>0</v>
      </c>
      <c r="L3040" s="28">
        <v>0</v>
      </c>
      <c r="M3040" s="28">
        <v>1</v>
      </c>
      <c r="N3040" s="28">
        <v>3</v>
      </c>
      <c r="O3040" s="28">
        <v>3</v>
      </c>
      <c r="P3040">
        <f>VLOOKUP($A3040,'Item Detail'!$A$2:$G$4956,7,0)</f>
        <v>1</v>
      </c>
      <c r="Q3040" s="30" t="s">
        <v>30759</v>
      </c>
      <c r="R3040" s="30" t="s">
        <v>30730</v>
      </c>
      <c r="S3040" s="30" t="s">
        <v>30737</v>
      </c>
      <c r="T3040" s="30" t="s">
        <v>30731</v>
      </c>
      <c r="U3040" s="30" t="s">
        <v>30731</v>
      </c>
      <c r="V3040" s="30" t="s">
        <v>30738</v>
      </c>
      <c r="W3040" s="30" t="s">
        <v>30738</v>
      </c>
      <c r="X3040" s="30" t="s">
        <v>30738</v>
      </c>
      <c r="Y3040" s="30" t="s">
        <v>30738</v>
      </c>
      <c r="Z3040" s="30" t="s">
        <v>30738</v>
      </c>
      <c r="AA3040" s="31" t="s">
        <v>30789</v>
      </c>
    </row>
    <row r="3041" spans="1:27" x14ac:dyDescent="0.3">
      <c r="A3041" s="28" t="s">
        <v>25206</v>
      </c>
      <c r="B3041" s="28" t="s">
        <v>25663</v>
      </c>
      <c r="C3041" s="28" t="s">
        <v>25207</v>
      </c>
      <c r="D3041" s="28" t="s">
        <v>12599</v>
      </c>
      <c r="E3041" s="28" t="s">
        <v>10507</v>
      </c>
      <c r="F3041" s="28" t="s">
        <v>25208</v>
      </c>
      <c r="G3041" s="28" t="s">
        <v>28511</v>
      </c>
      <c r="H3041" s="28" t="s">
        <v>25670</v>
      </c>
      <c r="I3041" s="28">
        <v>0</v>
      </c>
      <c r="J3041" s="28">
        <v>0</v>
      </c>
      <c r="K3041" s="28">
        <v>0</v>
      </c>
      <c r="L3041" s="28">
        <v>0</v>
      </c>
      <c r="M3041" s="28">
        <v>1</v>
      </c>
      <c r="N3041" s="28">
        <v>3</v>
      </c>
      <c r="O3041" s="28">
        <v>3</v>
      </c>
      <c r="P3041">
        <f>VLOOKUP($A3041,'Item Detail'!$A$2:$G$4956,7,0)</f>
        <v>1</v>
      </c>
      <c r="Q3041" s="30" t="s">
        <v>30739</v>
      </c>
      <c r="R3041" s="30" t="s">
        <v>30730</v>
      </c>
      <c r="S3041" s="30" t="s">
        <v>30737</v>
      </c>
      <c r="T3041" s="30" t="s">
        <v>30731</v>
      </c>
      <c r="U3041" s="30" t="s">
        <v>30731</v>
      </c>
      <c r="V3041" s="30" t="s">
        <v>30738</v>
      </c>
      <c r="W3041" s="30" t="s">
        <v>30733</v>
      </c>
      <c r="X3041" s="30" t="s">
        <v>30733</v>
      </c>
      <c r="Y3041" s="30" t="s">
        <v>30733</v>
      </c>
      <c r="Z3041" s="30" t="s">
        <v>30733</v>
      </c>
      <c r="AA3041" s="31" t="s">
        <v>30791</v>
      </c>
    </row>
    <row r="3042" spans="1:27" x14ac:dyDescent="0.3">
      <c r="A3042" s="28" t="s">
        <v>16545</v>
      </c>
      <c r="B3042" s="28" t="s">
        <v>25701</v>
      </c>
      <c r="C3042" s="28" t="s">
        <v>16546</v>
      </c>
      <c r="D3042" s="28" t="s">
        <v>16547</v>
      </c>
      <c r="E3042" s="28" t="s">
        <v>16548</v>
      </c>
      <c r="F3042" s="28" t="s">
        <v>28495</v>
      </c>
      <c r="G3042" s="28" t="s">
        <v>28512</v>
      </c>
      <c r="H3042" s="28" t="s">
        <v>25662</v>
      </c>
      <c r="I3042" s="28">
        <v>1</v>
      </c>
      <c r="J3042" s="28">
        <v>0</v>
      </c>
      <c r="K3042" s="28">
        <v>0</v>
      </c>
      <c r="L3042" s="28">
        <v>0</v>
      </c>
      <c r="M3042" s="28">
        <v>0</v>
      </c>
      <c r="N3042" s="28">
        <v>3</v>
      </c>
      <c r="O3042" s="28">
        <v>3</v>
      </c>
      <c r="P3042">
        <f>VLOOKUP($A3042,'Item Detail'!$A$2:$G$4956,7,0)</f>
        <v>1</v>
      </c>
      <c r="Q3042" s="30" t="s">
        <v>30750</v>
      </c>
      <c r="R3042" s="30" t="s">
        <v>30730</v>
      </c>
      <c r="S3042" s="30" t="s">
        <v>30737</v>
      </c>
      <c r="T3042" s="30" t="s">
        <v>19596</v>
      </c>
      <c r="U3042" s="30" t="s">
        <v>30731</v>
      </c>
      <c r="V3042" s="30" t="s">
        <v>30738</v>
      </c>
      <c r="W3042" s="30" t="s">
        <v>30733</v>
      </c>
      <c r="X3042" s="30" t="s">
        <v>30733</v>
      </c>
      <c r="Y3042" s="30" t="s">
        <v>30733</v>
      </c>
      <c r="Z3042" s="30" t="s">
        <v>30733</v>
      </c>
      <c r="AA3042" s="31" t="s">
        <v>30789</v>
      </c>
    </row>
    <row r="3043" spans="1:27" x14ac:dyDescent="0.3">
      <c r="A3043" s="28" t="s">
        <v>24717</v>
      </c>
      <c r="B3043" s="28" t="s">
        <v>25666</v>
      </c>
      <c r="C3043" s="28" t="s">
        <v>24718</v>
      </c>
      <c r="D3043" s="28" t="s">
        <v>10485</v>
      </c>
      <c r="E3043" s="28" t="s">
        <v>10892</v>
      </c>
      <c r="F3043" s="28" t="s">
        <v>25957</v>
      </c>
      <c r="G3043" s="28" t="s">
        <v>28513</v>
      </c>
      <c r="H3043" s="28" t="s">
        <v>25670</v>
      </c>
      <c r="I3043" s="28">
        <v>0</v>
      </c>
      <c r="J3043" s="28">
        <v>0</v>
      </c>
      <c r="K3043" s="28">
        <v>0</v>
      </c>
      <c r="L3043" s="28">
        <v>1</v>
      </c>
      <c r="M3043" s="28">
        <v>0</v>
      </c>
      <c r="N3043" s="28">
        <v>3</v>
      </c>
      <c r="O3043" s="28">
        <v>3</v>
      </c>
      <c r="P3043">
        <f>VLOOKUP($A3043,'Item Detail'!$A$2:$G$4956,7,0)</f>
        <v>1</v>
      </c>
      <c r="Q3043" s="30" t="s">
        <v>30745</v>
      </c>
      <c r="R3043" s="30" t="s">
        <v>30730</v>
      </c>
      <c r="S3043" s="30" t="s">
        <v>30737</v>
      </c>
      <c r="T3043" s="30" t="s">
        <v>30731</v>
      </c>
      <c r="U3043" s="30" t="s">
        <v>30731</v>
      </c>
      <c r="V3043" s="30" t="s">
        <v>30738</v>
      </c>
      <c r="W3043" s="30" t="s">
        <v>30733</v>
      </c>
      <c r="X3043" s="30" t="s">
        <v>30733</v>
      </c>
      <c r="Y3043" s="30" t="s">
        <v>30733</v>
      </c>
      <c r="Z3043" s="30" t="s">
        <v>30733</v>
      </c>
      <c r="AA3043" s="31" t="s">
        <v>30791</v>
      </c>
    </row>
    <row r="3044" spans="1:27" x14ac:dyDescent="0.3">
      <c r="A3044" s="28" t="s">
        <v>3430</v>
      </c>
      <c r="B3044" s="28" t="s">
        <v>25671</v>
      </c>
      <c r="C3044" s="28" t="s">
        <v>24883</v>
      </c>
      <c r="D3044" s="28" t="s">
        <v>10485</v>
      </c>
      <c r="E3044" s="28" t="s">
        <v>10584</v>
      </c>
      <c r="F3044" s="28" t="s">
        <v>2269</v>
      </c>
      <c r="G3044" s="28" t="s">
        <v>28514</v>
      </c>
      <c r="H3044" s="28" t="s">
        <v>25706</v>
      </c>
      <c r="I3044" s="28">
        <v>0</v>
      </c>
      <c r="J3044" s="28">
        <v>0</v>
      </c>
      <c r="K3044" s="28">
        <v>0</v>
      </c>
      <c r="L3044" s="28">
        <v>0</v>
      </c>
      <c r="M3044" s="28">
        <v>1</v>
      </c>
      <c r="N3044" s="28">
        <v>3</v>
      </c>
      <c r="O3044" s="28">
        <v>3</v>
      </c>
      <c r="P3044">
        <f>VLOOKUP($A3044,'Item Detail'!$A$2:$G$4956,7,0)</f>
        <v>1</v>
      </c>
      <c r="Q3044" s="30" t="s">
        <v>30748</v>
      </c>
      <c r="R3044" s="30" t="s">
        <v>30730</v>
      </c>
      <c r="S3044" s="30" t="s">
        <v>30749</v>
      </c>
      <c r="T3044" s="30" t="s">
        <v>30731</v>
      </c>
      <c r="U3044" s="30" t="s">
        <v>30747</v>
      </c>
      <c r="V3044" s="30" t="s">
        <v>30733</v>
      </c>
      <c r="W3044" s="30" t="s">
        <v>30733</v>
      </c>
      <c r="X3044" s="30" t="s">
        <v>30733</v>
      </c>
      <c r="Y3044" s="30" t="s">
        <v>30733</v>
      </c>
      <c r="Z3044" s="30" t="s">
        <v>30733</v>
      </c>
      <c r="AA3044" s="31" t="s">
        <v>30790</v>
      </c>
    </row>
    <row r="3045" spans="1:27" x14ac:dyDescent="0.3">
      <c r="A3045" s="28" t="s">
        <v>19080</v>
      </c>
      <c r="B3045" s="28" t="s">
        <v>25685</v>
      </c>
      <c r="C3045" s="28" t="s">
        <v>19081</v>
      </c>
      <c r="D3045" s="28" t="s">
        <v>10984</v>
      </c>
      <c r="E3045" s="28" t="s">
        <v>11630</v>
      </c>
      <c r="F3045" s="28" t="s">
        <v>25707</v>
      </c>
      <c r="G3045" s="28" t="s">
        <v>28515</v>
      </c>
      <c r="H3045" s="28" t="s">
        <v>25670</v>
      </c>
      <c r="I3045" s="28">
        <v>0</v>
      </c>
      <c r="J3045" s="28">
        <v>0</v>
      </c>
      <c r="K3045" s="28">
        <v>0</v>
      </c>
      <c r="L3045" s="28">
        <v>1</v>
      </c>
      <c r="M3045" s="28">
        <v>0</v>
      </c>
      <c r="N3045" s="28">
        <v>3</v>
      </c>
      <c r="O3045" s="28">
        <v>3</v>
      </c>
      <c r="P3045">
        <f>VLOOKUP($A3045,'Item Detail'!$A$2:$G$4956,7,0)</f>
        <v>1</v>
      </c>
      <c r="Q3045" s="30" t="s">
        <v>30739</v>
      </c>
      <c r="R3045" s="30" t="s">
        <v>30730</v>
      </c>
      <c r="S3045" s="30" t="s">
        <v>30737</v>
      </c>
      <c r="T3045" s="30" t="s">
        <v>30731</v>
      </c>
      <c r="U3045" s="30" t="s">
        <v>30732</v>
      </c>
      <c r="V3045" s="30" t="s">
        <v>30738</v>
      </c>
      <c r="W3045" s="30" t="s">
        <v>30733</v>
      </c>
      <c r="X3045" s="30" t="s">
        <v>30733</v>
      </c>
      <c r="Y3045" s="30" t="s">
        <v>30733</v>
      </c>
      <c r="Z3045" s="30" t="s">
        <v>30733</v>
      </c>
      <c r="AA3045" s="31" t="s">
        <v>30791</v>
      </c>
    </row>
    <row r="3046" spans="1:27" x14ac:dyDescent="0.3">
      <c r="A3046" s="28" t="s">
        <v>25254</v>
      </c>
      <c r="B3046" s="28" t="s">
        <v>25685</v>
      </c>
      <c r="C3046" s="28" t="s">
        <v>19081</v>
      </c>
      <c r="D3046" s="28" t="s">
        <v>19159</v>
      </c>
      <c r="E3046" s="28" t="s">
        <v>11630</v>
      </c>
      <c r="F3046" s="28" t="s">
        <v>25707</v>
      </c>
      <c r="G3046" s="28" t="s">
        <v>28516</v>
      </c>
      <c r="H3046" s="28" t="s">
        <v>25670</v>
      </c>
      <c r="I3046" s="28">
        <v>0</v>
      </c>
      <c r="J3046" s="28">
        <v>0</v>
      </c>
      <c r="K3046" s="28">
        <v>0</v>
      </c>
      <c r="L3046" s="28">
        <v>0</v>
      </c>
      <c r="M3046" s="28">
        <v>1</v>
      </c>
      <c r="N3046" s="28">
        <v>3</v>
      </c>
      <c r="O3046" s="28">
        <v>3</v>
      </c>
      <c r="P3046">
        <f>VLOOKUP($A3046,'Item Detail'!$A$2:$G$4956,7,0)</f>
        <v>1</v>
      </c>
      <c r="Q3046" s="30" t="s">
        <v>30739</v>
      </c>
      <c r="R3046" s="30" t="s">
        <v>30730</v>
      </c>
      <c r="S3046" s="30" t="s">
        <v>30737</v>
      </c>
      <c r="T3046" s="30" t="s">
        <v>30731</v>
      </c>
      <c r="U3046" s="30" t="s">
        <v>30732</v>
      </c>
      <c r="V3046" s="30" t="s">
        <v>30738</v>
      </c>
      <c r="W3046" s="30" t="s">
        <v>30733</v>
      </c>
      <c r="X3046" s="30" t="s">
        <v>30733</v>
      </c>
      <c r="Y3046" s="30" t="s">
        <v>30733</v>
      </c>
      <c r="Z3046" s="30" t="s">
        <v>30733</v>
      </c>
      <c r="AA3046" s="31" t="s">
        <v>30791</v>
      </c>
    </row>
    <row r="3047" spans="1:27" x14ac:dyDescent="0.3">
      <c r="A3047" s="28" t="s">
        <v>5140</v>
      </c>
      <c r="B3047" s="28" t="s">
        <v>25671</v>
      </c>
      <c r="C3047" s="28" t="s">
        <v>21698</v>
      </c>
      <c r="D3047" s="28" t="s">
        <v>10485</v>
      </c>
      <c r="E3047" s="28" t="s">
        <v>15238</v>
      </c>
      <c r="F3047" s="28" t="s">
        <v>2080</v>
      </c>
      <c r="G3047" s="28" t="s">
        <v>28517</v>
      </c>
      <c r="H3047" s="28" t="s">
        <v>25706</v>
      </c>
      <c r="I3047" s="28">
        <v>0</v>
      </c>
      <c r="J3047" s="28">
        <v>0</v>
      </c>
      <c r="K3047" s="28">
        <v>0</v>
      </c>
      <c r="L3047" s="28">
        <v>1</v>
      </c>
      <c r="M3047" s="28">
        <v>0</v>
      </c>
      <c r="N3047" s="28">
        <v>3</v>
      </c>
      <c r="O3047" s="28">
        <v>3</v>
      </c>
      <c r="P3047">
        <f>VLOOKUP($A3047,'Item Detail'!$A$2:$G$4956,7,0)</f>
        <v>1</v>
      </c>
      <c r="Q3047" s="30" t="s">
        <v>30748</v>
      </c>
      <c r="R3047" s="30" t="s">
        <v>30730</v>
      </c>
      <c r="S3047" s="30" t="s">
        <v>30749</v>
      </c>
      <c r="T3047" s="30" t="s">
        <v>30731</v>
      </c>
      <c r="U3047" s="30" t="s">
        <v>30731</v>
      </c>
      <c r="V3047" s="30" t="s">
        <v>30733</v>
      </c>
      <c r="W3047" s="30" t="s">
        <v>30733</v>
      </c>
      <c r="X3047" s="30" t="s">
        <v>30733</v>
      </c>
      <c r="Y3047" s="30" t="s">
        <v>30733</v>
      </c>
      <c r="Z3047" s="30" t="s">
        <v>30733</v>
      </c>
      <c r="AA3047" s="31" t="s">
        <v>30790</v>
      </c>
    </row>
    <row r="3048" spans="1:27" x14ac:dyDescent="0.3">
      <c r="A3048" s="28" t="s">
        <v>23237</v>
      </c>
      <c r="B3048" s="28" t="s">
        <v>25703</v>
      </c>
      <c r="C3048" s="28" t="s">
        <v>23238</v>
      </c>
      <c r="D3048" s="28" t="s">
        <v>10485</v>
      </c>
      <c r="E3048" s="28" t="s">
        <v>10949</v>
      </c>
      <c r="F3048" s="28" t="s">
        <v>2405</v>
      </c>
      <c r="G3048" s="28" t="s">
        <v>28518</v>
      </c>
      <c r="H3048" s="28" t="s">
        <v>25662</v>
      </c>
      <c r="I3048" s="28">
        <v>1</v>
      </c>
      <c r="J3048" s="28">
        <v>0</v>
      </c>
      <c r="K3048" s="28">
        <v>0</v>
      </c>
      <c r="L3048" s="28">
        <v>0</v>
      </c>
      <c r="M3048" s="28">
        <v>0</v>
      </c>
      <c r="N3048" s="28">
        <v>3</v>
      </c>
      <c r="O3048" s="28">
        <v>3</v>
      </c>
      <c r="P3048">
        <f>VLOOKUP($A3048,'Item Detail'!$A$2:$G$4956,7,0)</f>
        <v>1</v>
      </c>
      <c r="Q3048" s="30" t="s">
        <v>30745</v>
      </c>
      <c r="R3048" s="30" t="s">
        <v>30730</v>
      </c>
      <c r="S3048" s="30" t="s">
        <v>30737</v>
      </c>
      <c r="T3048" s="30" t="s">
        <v>30731</v>
      </c>
      <c r="U3048" s="30" t="s">
        <v>30747</v>
      </c>
      <c r="V3048" s="30" t="s">
        <v>30738</v>
      </c>
      <c r="W3048" s="30" t="s">
        <v>30733</v>
      </c>
      <c r="X3048" s="30" t="s">
        <v>30733</v>
      </c>
      <c r="Y3048" s="30" t="s">
        <v>30733</v>
      </c>
      <c r="Z3048" s="30" t="s">
        <v>30733</v>
      </c>
      <c r="AA3048" s="31" t="s">
        <v>30789</v>
      </c>
    </row>
    <row r="3049" spans="1:27" x14ac:dyDescent="0.3">
      <c r="A3049" s="28" t="s">
        <v>5228</v>
      </c>
      <c r="B3049" s="28" t="s">
        <v>25668</v>
      </c>
      <c r="C3049" s="28" t="s">
        <v>15578</v>
      </c>
      <c r="D3049" s="28" t="s">
        <v>11507</v>
      </c>
      <c r="E3049" s="28" t="s">
        <v>10507</v>
      </c>
      <c r="F3049" s="28" t="s">
        <v>25838</v>
      </c>
      <c r="G3049" s="28" t="s">
        <v>28519</v>
      </c>
      <c r="H3049" s="28" t="s">
        <v>25706</v>
      </c>
      <c r="I3049" s="28">
        <v>0</v>
      </c>
      <c r="J3049" s="28">
        <v>0</v>
      </c>
      <c r="K3049" s="28">
        <v>0</v>
      </c>
      <c r="L3049" s="28">
        <v>0</v>
      </c>
      <c r="M3049" s="28">
        <v>1</v>
      </c>
      <c r="N3049" s="28">
        <v>3</v>
      </c>
      <c r="O3049" s="28">
        <v>3</v>
      </c>
      <c r="P3049">
        <f>VLOOKUP($A3049,'Item Detail'!$A$2:$G$4956,7,0)</f>
        <v>1</v>
      </c>
      <c r="Q3049" s="30" t="s">
        <v>30748</v>
      </c>
      <c r="R3049" s="30" t="s">
        <v>30730</v>
      </c>
      <c r="S3049" s="30" t="s">
        <v>30749</v>
      </c>
      <c r="T3049" s="30" t="s">
        <v>30731</v>
      </c>
      <c r="U3049" s="30" t="s">
        <v>30731</v>
      </c>
      <c r="V3049" s="30" t="s">
        <v>30733</v>
      </c>
      <c r="W3049" s="30" t="s">
        <v>30733</v>
      </c>
      <c r="X3049" s="30" t="s">
        <v>30733</v>
      </c>
      <c r="Y3049" s="30" t="s">
        <v>30733</v>
      </c>
      <c r="Z3049" s="30" t="s">
        <v>30733</v>
      </c>
      <c r="AA3049" s="31" t="s">
        <v>30790</v>
      </c>
    </row>
    <row r="3050" spans="1:27" x14ac:dyDescent="0.3">
      <c r="A3050" s="28" t="s">
        <v>17419</v>
      </c>
      <c r="B3050" s="28" t="s">
        <v>25986</v>
      </c>
      <c r="C3050" s="28" t="s">
        <v>17420</v>
      </c>
      <c r="D3050" s="28" t="s">
        <v>17421</v>
      </c>
      <c r="E3050" s="28" t="s">
        <v>17422</v>
      </c>
      <c r="F3050" s="28" t="s">
        <v>2444</v>
      </c>
      <c r="G3050" s="28" t="s">
        <v>28520</v>
      </c>
      <c r="H3050" s="28" t="s">
        <v>25670</v>
      </c>
      <c r="I3050" s="28">
        <v>0</v>
      </c>
      <c r="J3050" s="28">
        <v>0</v>
      </c>
      <c r="K3050" s="28">
        <v>0</v>
      </c>
      <c r="L3050" s="28">
        <v>0</v>
      </c>
      <c r="M3050" s="28">
        <v>1</v>
      </c>
      <c r="N3050" s="28">
        <v>3</v>
      </c>
      <c r="O3050" s="28">
        <v>3</v>
      </c>
      <c r="P3050">
        <f>VLOOKUP($A3050,'Item Detail'!$A$2:$G$4956,7,0)</f>
        <v>1</v>
      </c>
      <c r="Q3050" s="30" t="s">
        <v>30750</v>
      </c>
      <c r="R3050" s="30" t="s">
        <v>30730</v>
      </c>
      <c r="S3050" s="30" t="s">
        <v>30737</v>
      </c>
      <c r="T3050" s="30" t="s">
        <v>30731</v>
      </c>
      <c r="U3050" s="30" t="s">
        <v>30731</v>
      </c>
      <c r="V3050" s="30" t="s">
        <v>30738</v>
      </c>
      <c r="W3050" s="30" t="s">
        <v>30733</v>
      </c>
      <c r="X3050" s="30" t="s">
        <v>30733</v>
      </c>
      <c r="Y3050" s="30" t="s">
        <v>30733</v>
      </c>
      <c r="Z3050" s="30" t="s">
        <v>30733</v>
      </c>
      <c r="AA3050" s="31" t="s">
        <v>30791</v>
      </c>
    </row>
    <row r="3051" spans="1:27" x14ac:dyDescent="0.3">
      <c r="A3051" s="28" t="s">
        <v>5291</v>
      </c>
      <c r="B3051" s="28" t="s">
        <v>25668</v>
      </c>
      <c r="C3051" s="28" t="s">
        <v>19345</v>
      </c>
      <c r="D3051" s="28" t="s">
        <v>10485</v>
      </c>
      <c r="E3051" s="28" t="s">
        <v>19346</v>
      </c>
      <c r="F3051" s="28" t="s">
        <v>25838</v>
      </c>
      <c r="G3051" s="28" t="s">
        <v>28521</v>
      </c>
      <c r="H3051" s="28" t="s">
        <v>25706</v>
      </c>
      <c r="I3051" s="28">
        <v>0</v>
      </c>
      <c r="J3051" s="28">
        <v>0</v>
      </c>
      <c r="K3051" s="28">
        <v>0</v>
      </c>
      <c r="L3051" s="28">
        <v>1</v>
      </c>
      <c r="M3051" s="28">
        <v>0</v>
      </c>
      <c r="N3051" s="28">
        <v>3</v>
      </c>
      <c r="O3051" s="28">
        <v>3</v>
      </c>
      <c r="P3051">
        <f>VLOOKUP($A3051,'Item Detail'!$A$2:$G$4956,7,0)</f>
        <v>1</v>
      </c>
      <c r="Q3051" s="30" t="s">
        <v>30748</v>
      </c>
      <c r="R3051" s="30" t="s">
        <v>30730</v>
      </c>
      <c r="S3051" s="30" t="s">
        <v>30749</v>
      </c>
      <c r="T3051" s="30" t="s">
        <v>30731</v>
      </c>
      <c r="U3051" s="30" t="s">
        <v>30731</v>
      </c>
      <c r="V3051" s="30" t="s">
        <v>30733</v>
      </c>
      <c r="W3051" s="30" t="s">
        <v>30733</v>
      </c>
      <c r="X3051" s="30" t="s">
        <v>30733</v>
      </c>
      <c r="Y3051" s="30" t="s">
        <v>30733</v>
      </c>
      <c r="Z3051" s="30" t="s">
        <v>30733</v>
      </c>
      <c r="AA3051" s="31" t="s">
        <v>30790</v>
      </c>
    </row>
    <row r="3052" spans="1:27" x14ac:dyDescent="0.3">
      <c r="A3052" s="28" t="s">
        <v>4165</v>
      </c>
      <c r="B3052" s="28" t="s">
        <v>25671</v>
      </c>
      <c r="C3052" s="28" t="s">
        <v>17149</v>
      </c>
      <c r="D3052" s="28" t="s">
        <v>17150</v>
      </c>
      <c r="E3052" s="28" t="s">
        <v>10584</v>
      </c>
      <c r="F3052" s="28" t="s">
        <v>4167</v>
      </c>
      <c r="G3052" s="28" t="s">
        <v>28522</v>
      </c>
      <c r="H3052" s="28" t="s">
        <v>25706</v>
      </c>
      <c r="I3052" s="28">
        <v>0</v>
      </c>
      <c r="J3052" s="28">
        <v>0</v>
      </c>
      <c r="K3052" s="28">
        <v>0</v>
      </c>
      <c r="L3052" s="28">
        <v>1</v>
      </c>
      <c r="M3052" s="28">
        <v>0</v>
      </c>
      <c r="N3052" s="28">
        <v>3</v>
      </c>
      <c r="O3052" s="28">
        <v>3</v>
      </c>
      <c r="P3052">
        <f>VLOOKUP($A3052,'Item Detail'!$A$2:$G$4956,7,0)</f>
        <v>1</v>
      </c>
      <c r="Q3052" s="30" t="s">
        <v>30748</v>
      </c>
      <c r="R3052" s="30" t="s">
        <v>30730</v>
      </c>
      <c r="S3052" s="30" t="s">
        <v>30749</v>
      </c>
      <c r="T3052" s="30" t="s">
        <v>30731</v>
      </c>
      <c r="U3052" s="30" t="s">
        <v>30747</v>
      </c>
      <c r="V3052" s="30" t="s">
        <v>30733</v>
      </c>
      <c r="W3052" s="30" t="s">
        <v>30733</v>
      </c>
      <c r="X3052" s="30" t="s">
        <v>30733</v>
      </c>
      <c r="Y3052" s="30" t="s">
        <v>30733</v>
      </c>
      <c r="Z3052" s="30" t="s">
        <v>30733</v>
      </c>
      <c r="AA3052" s="31" t="s">
        <v>30790</v>
      </c>
    </row>
    <row r="3053" spans="1:27" x14ac:dyDescent="0.3">
      <c r="A3053" s="28" t="s">
        <v>24161</v>
      </c>
      <c r="B3053" s="28" t="s">
        <v>25666</v>
      </c>
      <c r="C3053" s="28" t="s">
        <v>24162</v>
      </c>
      <c r="D3053" s="28" t="s">
        <v>10485</v>
      </c>
      <c r="E3053" s="28" t="s">
        <v>10507</v>
      </c>
      <c r="F3053" s="28" t="s">
        <v>25838</v>
      </c>
      <c r="G3053" s="28" t="s">
        <v>28523</v>
      </c>
      <c r="H3053" s="28" t="s">
        <v>25670</v>
      </c>
      <c r="I3053" s="28">
        <v>0</v>
      </c>
      <c r="J3053" s="28">
        <v>0</v>
      </c>
      <c r="K3053" s="28">
        <v>0</v>
      </c>
      <c r="L3053" s="28">
        <v>1</v>
      </c>
      <c r="M3053" s="28">
        <v>0</v>
      </c>
      <c r="N3053" s="28">
        <v>3</v>
      </c>
      <c r="O3053" s="28">
        <v>3</v>
      </c>
      <c r="P3053">
        <f>VLOOKUP($A3053,'Item Detail'!$A$2:$G$4956,7,0)</f>
        <v>1</v>
      </c>
      <c r="Q3053" s="30" t="s">
        <v>30753</v>
      </c>
      <c r="R3053" s="30" t="s">
        <v>30730</v>
      </c>
      <c r="S3053" s="30" t="s">
        <v>30737</v>
      </c>
      <c r="T3053" s="30" t="s">
        <v>30731</v>
      </c>
      <c r="U3053" s="30" t="s">
        <v>30731</v>
      </c>
      <c r="V3053" s="30" t="s">
        <v>30738</v>
      </c>
      <c r="W3053" s="30" t="s">
        <v>30738</v>
      </c>
      <c r="X3053" s="30" t="s">
        <v>30738</v>
      </c>
      <c r="Y3053" s="30" t="s">
        <v>30733</v>
      </c>
      <c r="Z3053" s="30" t="s">
        <v>30738</v>
      </c>
      <c r="AA3053" s="31" t="s">
        <v>30791</v>
      </c>
    </row>
    <row r="3054" spans="1:27" x14ac:dyDescent="0.3">
      <c r="A3054" s="28" t="s">
        <v>2922</v>
      </c>
      <c r="B3054" s="28" t="s">
        <v>25671</v>
      </c>
      <c r="C3054" s="28" t="s">
        <v>18030</v>
      </c>
      <c r="D3054" s="28" t="s">
        <v>18031</v>
      </c>
      <c r="E3054" s="28" t="s">
        <v>10892</v>
      </c>
      <c r="F3054" s="28" t="s">
        <v>25824</v>
      </c>
      <c r="G3054" s="28" t="s">
        <v>28524</v>
      </c>
      <c r="H3054" s="28" t="s">
        <v>25706</v>
      </c>
      <c r="I3054" s="28">
        <v>0</v>
      </c>
      <c r="J3054" s="28">
        <v>0</v>
      </c>
      <c r="K3054" s="28">
        <v>0</v>
      </c>
      <c r="L3054" s="28">
        <v>0</v>
      </c>
      <c r="M3054" s="28">
        <v>1</v>
      </c>
      <c r="N3054" s="28">
        <v>3</v>
      </c>
      <c r="O3054" s="28">
        <v>3</v>
      </c>
      <c r="P3054">
        <f>VLOOKUP($A3054,'Item Detail'!$A$2:$G$4956,7,0)</f>
        <v>1</v>
      </c>
      <c r="Q3054" s="30" t="s">
        <v>30748</v>
      </c>
      <c r="R3054" s="30" t="s">
        <v>30730</v>
      </c>
      <c r="S3054" s="30" t="s">
        <v>30749</v>
      </c>
      <c r="T3054" s="30" t="s">
        <v>30731</v>
      </c>
      <c r="U3054" s="30" t="s">
        <v>30731</v>
      </c>
      <c r="V3054" s="30" t="s">
        <v>30733</v>
      </c>
      <c r="W3054" s="30" t="s">
        <v>30733</v>
      </c>
      <c r="X3054" s="30" t="s">
        <v>30733</v>
      </c>
      <c r="Y3054" s="30" t="s">
        <v>30733</v>
      </c>
      <c r="Z3054" s="30" t="s">
        <v>30733</v>
      </c>
      <c r="AA3054" s="31" t="s">
        <v>30790</v>
      </c>
    </row>
    <row r="3055" spans="1:27" x14ac:dyDescent="0.3">
      <c r="A3055" s="28" t="s">
        <v>8996</v>
      </c>
      <c r="B3055" s="28" t="s">
        <v>25721</v>
      </c>
      <c r="C3055" s="28" t="s">
        <v>19358</v>
      </c>
      <c r="D3055" s="28" t="s">
        <v>19359</v>
      </c>
      <c r="E3055" s="28" t="s">
        <v>10892</v>
      </c>
      <c r="F3055" s="28" t="s">
        <v>4069</v>
      </c>
      <c r="G3055" s="28" t="s">
        <v>28525</v>
      </c>
      <c r="H3055" s="28" t="s">
        <v>25657</v>
      </c>
      <c r="I3055" s="28">
        <v>0</v>
      </c>
      <c r="J3055" s="28">
        <v>1</v>
      </c>
      <c r="K3055" s="28">
        <v>0</v>
      </c>
      <c r="L3055" s="28">
        <v>0</v>
      </c>
      <c r="M3055" s="28">
        <v>0</v>
      </c>
      <c r="N3055" s="28">
        <v>3</v>
      </c>
      <c r="O3055" s="28">
        <v>3</v>
      </c>
      <c r="P3055">
        <f>VLOOKUP($A3055,'Item Detail'!$A$2:$G$4956,7,0)</f>
        <v>1</v>
      </c>
      <c r="Q3055" s="30" t="s">
        <v>30729</v>
      </c>
      <c r="R3055" s="30" t="s">
        <v>30730</v>
      </c>
      <c r="S3055" s="30" t="s">
        <v>5361</v>
      </c>
      <c r="T3055" s="30" t="s">
        <v>30731</v>
      </c>
      <c r="U3055" s="30" t="s">
        <v>30731</v>
      </c>
      <c r="V3055" s="30" t="s">
        <v>30733</v>
      </c>
      <c r="W3055" s="30" t="s">
        <v>30733</v>
      </c>
      <c r="X3055" s="30" t="s">
        <v>30733</v>
      </c>
      <c r="Y3055" s="30" t="s">
        <v>30733</v>
      </c>
      <c r="Z3055" s="30" t="s">
        <v>30733</v>
      </c>
      <c r="AA3055" s="31" t="s">
        <v>30790</v>
      </c>
    </row>
    <row r="3056" spans="1:27" x14ac:dyDescent="0.3">
      <c r="A3056" s="28" t="s">
        <v>21978</v>
      </c>
      <c r="B3056" s="28" t="s">
        <v>25685</v>
      </c>
      <c r="C3056" s="28" t="s">
        <v>21979</v>
      </c>
      <c r="D3056" s="28" t="s">
        <v>21980</v>
      </c>
      <c r="E3056" s="28" t="s">
        <v>10461</v>
      </c>
      <c r="F3056" s="28" t="s">
        <v>10933</v>
      </c>
      <c r="G3056" s="28" t="s">
        <v>28526</v>
      </c>
      <c r="H3056" s="28" t="s">
        <v>25662</v>
      </c>
      <c r="I3056" s="28">
        <v>0</v>
      </c>
      <c r="J3056" s="28">
        <v>0</v>
      </c>
      <c r="K3056" s="28">
        <v>0</v>
      </c>
      <c r="L3056" s="28">
        <v>0</v>
      </c>
      <c r="M3056" s="28">
        <v>1</v>
      </c>
      <c r="N3056" s="28">
        <v>3</v>
      </c>
      <c r="O3056" s="28">
        <v>3</v>
      </c>
      <c r="P3056">
        <f>VLOOKUP($A3056,'Item Detail'!$A$2:$G$4956,7,0)</f>
        <v>1</v>
      </c>
      <c r="Q3056" s="30" t="s">
        <v>30739</v>
      </c>
      <c r="R3056" s="30" t="s">
        <v>30736</v>
      </c>
      <c r="S3056" s="30" t="s">
        <v>30737</v>
      </c>
      <c r="T3056" s="30" t="s">
        <v>30731</v>
      </c>
      <c r="U3056" s="30" t="s">
        <v>30732</v>
      </c>
      <c r="V3056" s="30" t="s">
        <v>30738</v>
      </c>
      <c r="W3056" s="30" t="s">
        <v>30738</v>
      </c>
      <c r="X3056" s="30" t="s">
        <v>30738</v>
      </c>
      <c r="Y3056" s="30" t="s">
        <v>30738</v>
      </c>
      <c r="Z3056" s="30" t="s">
        <v>30738</v>
      </c>
      <c r="AA3056" s="31" t="s">
        <v>30789</v>
      </c>
    </row>
    <row r="3057" spans="1:27" x14ac:dyDescent="0.3">
      <c r="A3057" s="28" t="s">
        <v>22597</v>
      </c>
      <c r="B3057" s="28" t="s">
        <v>25792</v>
      </c>
      <c r="C3057" s="28" t="s">
        <v>22598</v>
      </c>
      <c r="D3057" s="28" t="s">
        <v>18370</v>
      </c>
      <c r="E3057" s="28" t="s">
        <v>11387</v>
      </c>
      <c r="F3057" s="28" t="s">
        <v>2835</v>
      </c>
      <c r="G3057" s="28" t="s">
        <v>28527</v>
      </c>
      <c r="H3057" s="28" t="s">
        <v>25665</v>
      </c>
      <c r="I3057" s="28">
        <v>0</v>
      </c>
      <c r="J3057" s="28">
        <v>0</v>
      </c>
      <c r="K3057" s="28">
        <v>0</v>
      </c>
      <c r="L3057" s="28">
        <v>0</v>
      </c>
      <c r="M3057" s="28">
        <v>1</v>
      </c>
      <c r="N3057" s="28">
        <v>3</v>
      </c>
      <c r="O3057" s="28">
        <v>3</v>
      </c>
      <c r="P3057">
        <f>VLOOKUP($A3057,'Item Detail'!$A$2:$G$4956,7,0)</f>
        <v>1</v>
      </c>
      <c r="Q3057" s="30" t="s">
        <v>30753</v>
      </c>
      <c r="R3057" s="30" t="s">
        <v>30730</v>
      </c>
      <c r="S3057" s="30" t="s">
        <v>30737</v>
      </c>
      <c r="T3057" s="30" t="s">
        <v>30731</v>
      </c>
      <c r="U3057" s="30" t="s">
        <v>30731</v>
      </c>
      <c r="V3057" s="30" t="s">
        <v>30738</v>
      </c>
      <c r="W3057" s="30" t="s">
        <v>30738</v>
      </c>
      <c r="X3057" s="30" t="s">
        <v>30738</v>
      </c>
      <c r="Y3057" s="30" t="s">
        <v>30738</v>
      </c>
      <c r="Z3057" s="30" t="s">
        <v>30738</v>
      </c>
      <c r="AA3057" s="31" t="s">
        <v>30789</v>
      </c>
    </row>
    <row r="3058" spans="1:27" x14ac:dyDescent="0.3">
      <c r="A3058" s="28" t="s">
        <v>16152</v>
      </c>
      <c r="B3058" s="28" t="s">
        <v>25755</v>
      </c>
      <c r="C3058" s="28" t="s">
        <v>16153</v>
      </c>
      <c r="D3058" s="28" t="s">
        <v>16154</v>
      </c>
      <c r="E3058" s="28" t="s">
        <v>15238</v>
      </c>
      <c r="F3058" s="28" t="s">
        <v>25756</v>
      </c>
      <c r="G3058" s="28" t="s">
        <v>27334</v>
      </c>
      <c r="H3058" s="28" t="s">
        <v>25670</v>
      </c>
      <c r="I3058" s="28">
        <v>0</v>
      </c>
      <c r="J3058" s="28">
        <v>0</v>
      </c>
      <c r="K3058" s="28">
        <v>0</v>
      </c>
      <c r="L3058" s="28">
        <v>0</v>
      </c>
      <c r="M3058" s="28">
        <v>1</v>
      </c>
      <c r="N3058" s="28">
        <v>3</v>
      </c>
      <c r="O3058" s="28">
        <v>3</v>
      </c>
      <c r="P3058">
        <f>VLOOKUP($A3058,'Item Detail'!$A$2:$G$4956,7,0)</f>
        <v>1</v>
      </c>
      <c r="Q3058" s="30" t="s">
        <v>30745</v>
      </c>
      <c r="R3058" s="30" t="s">
        <v>30730</v>
      </c>
      <c r="S3058" s="30" t="s">
        <v>30737</v>
      </c>
      <c r="T3058" s="30" t="s">
        <v>30731</v>
      </c>
      <c r="U3058" s="30" t="s">
        <v>30731</v>
      </c>
      <c r="V3058" s="30" t="s">
        <v>30738</v>
      </c>
      <c r="W3058" s="30" t="s">
        <v>30733</v>
      </c>
      <c r="X3058" s="30" t="s">
        <v>30738</v>
      </c>
      <c r="Y3058" s="30" t="s">
        <v>30733</v>
      </c>
      <c r="Z3058" s="30" t="s">
        <v>30733</v>
      </c>
      <c r="AA3058" s="31" t="s">
        <v>30791</v>
      </c>
    </row>
    <row r="3059" spans="1:27" x14ac:dyDescent="0.3">
      <c r="A3059" s="28" t="s">
        <v>19926</v>
      </c>
      <c r="B3059" s="28" t="s">
        <v>25666</v>
      </c>
      <c r="C3059" s="28" t="s">
        <v>19927</v>
      </c>
      <c r="D3059" s="28" t="s">
        <v>19928</v>
      </c>
      <c r="E3059" s="28" t="s">
        <v>10892</v>
      </c>
      <c r="F3059" s="28" t="s">
        <v>25838</v>
      </c>
      <c r="G3059" s="28" t="s">
        <v>28528</v>
      </c>
      <c r="H3059" s="28" t="s">
        <v>25665</v>
      </c>
      <c r="I3059" s="28">
        <v>0</v>
      </c>
      <c r="J3059" s="28">
        <v>0</v>
      </c>
      <c r="K3059" s="28">
        <v>0</v>
      </c>
      <c r="L3059" s="28">
        <v>1</v>
      </c>
      <c r="M3059" s="28">
        <v>0</v>
      </c>
      <c r="N3059" s="28">
        <v>3</v>
      </c>
      <c r="O3059" s="28">
        <v>3</v>
      </c>
      <c r="P3059">
        <f>VLOOKUP($A3059,'Item Detail'!$A$2:$G$4956,7,0)</f>
        <v>1</v>
      </c>
      <c r="Q3059" s="30" t="s">
        <v>30750</v>
      </c>
      <c r="R3059" s="30" t="s">
        <v>30730</v>
      </c>
      <c r="S3059" s="30" t="s">
        <v>30737</v>
      </c>
      <c r="T3059" s="30" t="s">
        <v>30731</v>
      </c>
      <c r="U3059" s="30" t="s">
        <v>30731</v>
      </c>
      <c r="V3059" s="30" t="s">
        <v>30738</v>
      </c>
      <c r="W3059" s="30" t="s">
        <v>30738</v>
      </c>
      <c r="X3059" s="30" t="s">
        <v>30738</v>
      </c>
      <c r="Y3059" s="30" t="s">
        <v>30738</v>
      </c>
      <c r="Z3059" s="30" t="s">
        <v>30738</v>
      </c>
      <c r="AA3059" s="31" t="s">
        <v>30789</v>
      </c>
    </row>
    <row r="3060" spans="1:27" x14ac:dyDescent="0.3">
      <c r="A3060" s="28" t="s">
        <v>20303</v>
      </c>
      <c r="B3060" s="28" t="s">
        <v>25814</v>
      </c>
      <c r="C3060" s="28" t="s">
        <v>20304</v>
      </c>
      <c r="D3060" s="28" t="s">
        <v>20305</v>
      </c>
      <c r="E3060" s="28" t="s">
        <v>10980</v>
      </c>
      <c r="F3060" s="28" t="s">
        <v>20306</v>
      </c>
      <c r="G3060" s="28" t="s">
        <v>28529</v>
      </c>
      <c r="H3060" s="28" t="s">
        <v>25670</v>
      </c>
      <c r="I3060" s="28">
        <v>0</v>
      </c>
      <c r="J3060" s="28">
        <v>0</v>
      </c>
      <c r="K3060" s="28">
        <v>0</v>
      </c>
      <c r="L3060" s="28">
        <v>1</v>
      </c>
      <c r="M3060" s="28">
        <v>0</v>
      </c>
      <c r="N3060" s="28">
        <v>3</v>
      </c>
      <c r="O3060" s="28">
        <v>3</v>
      </c>
      <c r="P3060">
        <f>VLOOKUP($A3060,'Item Detail'!$A$2:$G$4956,7,0)</f>
        <v>1</v>
      </c>
      <c r="Q3060" s="30" t="s">
        <v>30748</v>
      </c>
      <c r="R3060" s="30" t="s">
        <v>30730</v>
      </c>
      <c r="S3060" s="30" t="s">
        <v>30749</v>
      </c>
      <c r="T3060" s="30" t="s">
        <v>30731</v>
      </c>
      <c r="U3060" s="30" t="s">
        <v>30731</v>
      </c>
      <c r="V3060" s="30" t="s">
        <v>30733</v>
      </c>
      <c r="W3060" s="30" t="s">
        <v>30733</v>
      </c>
      <c r="X3060" s="30" t="s">
        <v>30733</v>
      </c>
      <c r="Y3060" s="30" t="s">
        <v>30733</v>
      </c>
      <c r="Z3060" s="30" t="s">
        <v>30733</v>
      </c>
      <c r="AA3060" s="31" t="s">
        <v>30790</v>
      </c>
    </row>
    <row r="3061" spans="1:27" x14ac:dyDescent="0.3">
      <c r="A3061" s="28" t="s">
        <v>19460</v>
      </c>
      <c r="B3061" s="28" t="s">
        <v>25986</v>
      </c>
      <c r="C3061" s="28" t="s">
        <v>19461</v>
      </c>
      <c r="D3061" s="28" t="s">
        <v>10485</v>
      </c>
      <c r="E3061" s="28" t="s">
        <v>11644</v>
      </c>
      <c r="F3061" s="28" t="s">
        <v>2444</v>
      </c>
      <c r="G3061" s="28" t="s">
        <v>28530</v>
      </c>
      <c r="H3061" s="28" t="s">
        <v>25670</v>
      </c>
      <c r="I3061" s="28">
        <v>0</v>
      </c>
      <c r="J3061" s="28">
        <v>0</v>
      </c>
      <c r="K3061" s="28">
        <v>1</v>
      </c>
      <c r="L3061" s="28">
        <v>0</v>
      </c>
      <c r="M3061" s="28">
        <v>0</v>
      </c>
      <c r="N3061" s="28">
        <v>3</v>
      </c>
      <c r="O3061" s="28">
        <v>3</v>
      </c>
      <c r="P3061">
        <f>VLOOKUP($A3061,'Item Detail'!$A$2:$G$4956,7,0)</f>
        <v>1</v>
      </c>
      <c r="Q3061" s="30" t="s">
        <v>30745</v>
      </c>
      <c r="R3061" s="30" t="s">
        <v>30730</v>
      </c>
      <c r="S3061" s="30" t="s">
        <v>30737</v>
      </c>
      <c r="T3061" s="30" t="s">
        <v>30731</v>
      </c>
      <c r="U3061" s="30" t="s">
        <v>30751</v>
      </c>
      <c r="V3061" s="30" t="s">
        <v>30738</v>
      </c>
      <c r="W3061" s="30" t="s">
        <v>30733</v>
      </c>
      <c r="X3061" s="30" t="s">
        <v>30733</v>
      </c>
      <c r="Y3061" s="30" t="s">
        <v>30733</v>
      </c>
      <c r="Z3061" s="30" t="s">
        <v>30733</v>
      </c>
      <c r="AA3061" s="31" t="s">
        <v>30791</v>
      </c>
    </row>
    <row r="3062" spans="1:27" x14ac:dyDescent="0.3">
      <c r="A3062" s="28" t="s">
        <v>9764</v>
      </c>
      <c r="B3062" s="28" t="s">
        <v>25701</v>
      </c>
      <c r="C3062" s="28" t="s">
        <v>25413</v>
      </c>
      <c r="D3062" s="28" t="s">
        <v>25414</v>
      </c>
      <c r="E3062" s="28" t="s">
        <v>10507</v>
      </c>
      <c r="F3062" s="28" t="s">
        <v>3492</v>
      </c>
      <c r="G3062" s="28" t="s">
        <v>28531</v>
      </c>
      <c r="H3062" s="28" t="s">
        <v>25657</v>
      </c>
      <c r="I3062" s="28">
        <v>0</v>
      </c>
      <c r="J3062" s="28">
        <v>0</v>
      </c>
      <c r="K3062" s="28">
        <v>0</v>
      </c>
      <c r="L3062" s="28">
        <v>0</v>
      </c>
      <c r="M3062" s="28">
        <v>1</v>
      </c>
      <c r="N3062" s="28">
        <v>3</v>
      </c>
      <c r="O3062" s="28">
        <v>3</v>
      </c>
      <c r="P3062">
        <f>VLOOKUP($A3062,'Item Detail'!$A$2:$G$4956,7,0)</f>
        <v>1</v>
      </c>
      <c r="Q3062" s="30" t="s">
        <v>30729</v>
      </c>
      <c r="R3062" s="30" t="s">
        <v>30730</v>
      </c>
      <c r="S3062" s="30" t="s">
        <v>5361</v>
      </c>
      <c r="T3062" s="30" t="s">
        <v>30731</v>
      </c>
      <c r="U3062" s="30" t="s">
        <v>30747</v>
      </c>
      <c r="V3062" s="30" t="s">
        <v>30733</v>
      </c>
      <c r="W3062" s="30" t="s">
        <v>30733</v>
      </c>
      <c r="X3062" s="30" t="s">
        <v>30733</v>
      </c>
      <c r="Y3062" s="30" t="s">
        <v>30733</v>
      </c>
      <c r="Z3062" s="30" t="s">
        <v>30733</v>
      </c>
      <c r="AA3062" s="31" t="s">
        <v>30790</v>
      </c>
    </row>
    <row r="3063" spans="1:27" x14ac:dyDescent="0.3">
      <c r="A3063" s="28" t="s">
        <v>4181</v>
      </c>
      <c r="B3063" s="28" t="s">
        <v>25716</v>
      </c>
      <c r="C3063" s="28" t="s">
        <v>23119</v>
      </c>
      <c r="D3063" s="28" t="s">
        <v>23120</v>
      </c>
      <c r="E3063" s="28" t="s">
        <v>10584</v>
      </c>
      <c r="F3063" s="28" t="s">
        <v>2071</v>
      </c>
      <c r="G3063" s="28" t="s">
        <v>28532</v>
      </c>
      <c r="H3063" s="28" t="s">
        <v>25706</v>
      </c>
      <c r="I3063" s="28">
        <v>0</v>
      </c>
      <c r="J3063" s="28">
        <v>0</v>
      </c>
      <c r="K3063" s="28">
        <v>0</v>
      </c>
      <c r="L3063" s="28">
        <v>0</v>
      </c>
      <c r="M3063" s="28">
        <v>1</v>
      </c>
      <c r="N3063" s="28">
        <v>3</v>
      </c>
      <c r="O3063" s="28">
        <v>3</v>
      </c>
      <c r="P3063">
        <f>VLOOKUP($A3063,'Item Detail'!$A$2:$G$4956,7,0)</f>
        <v>1</v>
      </c>
      <c r="Q3063" s="30" t="s">
        <v>30748</v>
      </c>
      <c r="R3063" s="30" t="s">
        <v>30730</v>
      </c>
      <c r="S3063" s="30" t="s">
        <v>30749</v>
      </c>
      <c r="T3063" s="30" t="s">
        <v>30731</v>
      </c>
      <c r="U3063" s="30" t="s">
        <v>30747</v>
      </c>
      <c r="V3063" s="30" t="s">
        <v>30733</v>
      </c>
      <c r="W3063" s="30" t="s">
        <v>30733</v>
      </c>
      <c r="X3063" s="30" t="s">
        <v>30733</v>
      </c>
      <c r="Y3063" s="30" t="s">
        <v>30733</v>
      </c>
      <c r="Z3063" s="30" t="s">
        <v>30733</v>
      </c>
      <c r="AA3063" s="31" t="s">
        <v>30790</v>
      </c>
    </row>
    <row r="3064" spans="1:27" x14ac:dyDescent="0.3">
      <c r="A3064" s="28" t="s">
        <v>4519</v>
      </c>
      <c r="B3064" s="28" t="s">
        <v>25792</v>
      </c>
      <c r="C3064" s="28" t="s">
        <v>21401</v>
      </c>
      <c r="D3064" s="28" t="s">
        <v>10485</v>
      </c>
      <c r="E3064" s="28" t="s">
        <v>10507</v>
      </c>
      <c r="F3064" s="28" t="s">
        <v>26143</v>
      </c>
      <c r="G3064" s="28" t="s">
        <v>28533</v>
      </c>
      <c r="H3064" s="28" t="s">
        <v>25706</v>
      </c>
      <c r="I3064" s="28">
        <v>0</v>
      </c>
      <c r="J3064" s="28">
        <v>1</v>
      </c>
      <c r="K3064" s="28">
        <v>0</v>
      </c>
      <c r="L3064" s="28">
        <v>0</v>
      </c>
      <c r="M3064" s="28">
        <v>0</v>
      </c>
      <c r="N3064" s="28">
        <v>3</v>
      </c>
      <c r="O3064" s="28">
        <v>3</v>
      </c>
      <c r="P3064">
        <f>VLOOKUP($A3064,'Item Detail'!$A$2:$G$4956,7,0)</f>
        <v>1</v>
      </c>
      <c r="Q3064" s="30" t="s">
        <v>30748</v>
      </c>
      <c r="R3064" s="30" t="s">
        <v>30730</v>
      </c>
      <c r="S3064" s="30" t="s">
        <v>30749</v>
      </c>
      <c r="T3064" s="30" t="s">
        <v>30731</v>
      </c>
      <c r="U3064" s="30" t="s">
        <v>30731</v>
      </c>
      <c r="V3064" s="30" t="s">
        <v>30733</v>
      </c>
      <c r="W3064" s="30" t="s">
        <v>30733</v>
      </c>
      <c r="X3064" s="30" t="s">
        <v>30733</v>
      </c>
      <c r="Y3064" s="30" t="s">
        <v>30733</v>
      </c>
      <c r="Z3064" s="30" t="s">
        <v>30733</v>
      </c>
      <c r="AA3064" s="31" t="s">
        <v>30790</v>
      </c>
    </row>
    <row r="3065" spans="1:27" x14ac:dyDescent="0.3">
      <c r="A3065" s="28" t="s">
        <v>20075</v>
      </c>
      <c r="B3065" s="28" t="s">
        <v>25769</v>
      </c>
      <c r="C3065" s="28" t="s">
        <v>20076</v>
      </c>
      <c r="D3065" s="28" t="s">
        <v>17668</v>
      </c>
      <c r="E3065" s="28" t="s">
        <v>12076</v>
      </c>
      <c r="F3065" s="28" t="s">
        <v>2530</v>
      </c>
      <c r="G3065" s="28" t="s">
        <v>28534</v>
      </c>
      <c r="H3065" s="28" t="s">
        <v>25670</v>
      </c>
      <c r="I3065" s="28">
        <v>0</v>
      </c>
      <c r="J3065" s="28">
        <v>0</v>
      </c>
      <c r="K3065" s="28">
        <v>0</v>
      </c>
      <c r="L3065" s="28">
        <v>1</v>
      </c>
      <c r="M3065" s="28">
        <v>0</v>
      </c>
      <c r="N3065" s="28">
        <v>3</v>
      </c>
      <c r="O3065" s="28">
        <v>3</v>
      </c>
      <c r="P3065">
        <f>VLOOKUP($A3065,'Item Detail'!$A$2:$G$4956,7,0)</f>
        <v>1</v>
      </c>
      <c r="Q3065" s="30" t="s">
        <v>30745</v>
      </c>
      <c r="R3065" s="30" t="s">
        <v>30730</v>
      </c>
      <c r="S3065" s="30" t="s">
        <v>30737</v>
      </c>
      <c r="T3065" s="30" t="s">
        <v>30731</v>
      </c>
      <c r="U3065" s="30" t="s">
        <v>30731</v>
      </c>
      <c r="V3065" s="30" t="s">
        <v>30733</v>
      </c>
      <c r="W3065" s="30" t="s">
        <v>30738</v>
      </c>
      <c r="X3065" s="30" t="s">
        <v>30733</v>
      </c>
      <c r="Y3065" s="30" t="s">
        <v>30733</v>
      </c>
      <c r="Z3065" s="30" t="s">
        <v>30733</v>
      </c>
      <c r="AA3065" s="31" t="s">
        <v>30791</v>
      </c>
    </row>
    <row r="3066" spans="1:27" x14ac:dyDescent="0.3">
      <c r="A3066" s="28" t="s">
        <v>5230</v>
      </c>
      <c r="B3066" s="28" t="s">
        <v>25668</v>
      </c>
      <c r="C3066" s="28" t="s">
        <v>19989</v>
      </c>
      <c r="D3066" s="28" t="s">
        <v>14684</v>
      </c>
      <c r="E3066" s="28" t="s">
        <v>10507</v>
      </c>
      <c r="F3066" s="28" t="s">
        <v>25838</v>
      </c>
      <c r="G3066" s="28" t="s">
        <v>28535</v>
      </c>
      <c r="H3066" s="28" t="s">
        <v>25706</v>
      </c>
      <c r="I3066" s="28">
        <v>0</v>
      </c>
      <c r="J3066" s="28">
        <v>0</v>
      </c>
      <c r="K3066" s="28">
        <v>0</v>
      </c>
      <c r="L3066" s="28">
        <v>0</v>
      </c>
      <c r="M3066" s="28">
        <v>1</v>
      </c>
      <c r="N3066" s="28">
        <v>3</v>
      </c>
      <c r="O3066" s="28">
        <v>3</v>
      </c>
      <c r="P3066">
        <f>VLOOKUP($A3066,'Item Detail'!$A$2:$G$4956,7,0)</f>
        <v>1</v>
      </c>
      <c r="Q3066" s="30" t="s">
        <v>30748</v>
      </c>
      <c r="R3066" s="30" t="s">
        <v>30730</v>
      </c>
      <c r="S3066" s="30" t="s">
        <v>30749</v>
      </c>
      <c r="T3066" s="30" t="s">
        <v>30731</v>
      </c>
      <c r="U3066" s="30" t="s">
        <v>30731</v>
      </c>
      <c r="V3066" s="30" t="s">
        <v>30733</v>
      </c>
      <c r="W3066" s="30" t="s">
        <v>30733</v>
      </c>
      <c r="X3066" s="30" t="s">
        <v>30733</v>
      </c>
      <c r="Y3066" s="30" t="s">
        <v>30733</v>
      </c>
      <c r="Z3066" s="30" t="s">
        <v>30733</v>
      </c>
      <c r="AA3066" s="31" t="s">
        <v>30790</v>
      </c>
    </row>
    <row r="3067" spans="1:27" x14ac:dyDescent="0.3">
      <c r="A3067" s="28" t="s">
        <v>24660</v>
      </c>
      <c r="B3067" s="28" t="s">
        <v>25685</v>
      </c>
      <c r="C3067" s="28" t="s">
        <v>24661</v>
      </c>
      <c r="D3067" s="28" t="s">
        <v>10678</v>
      </c>
      <c r="E3067" s="28" t="s">
        <v>10695</v>
      </c>
      <c r="F3067" s="28" t="s">
        <v>27470</v>
      </c>
      <c r="G3067" s="28" t="s">
        <v>28536</v>
      </c>
      <c r="H3067" s="28" t="s">
        <v>25662</v>
      </c>
      <c r="I3067" s="28">
        <v>0</v>
      </c>
      <c r="J3067" s="28">
        <v>0</v>
      </c>
      <c r="K3067" s="28">
        <v>0</v>
      </c>
      <c r="L3067" s="28">
        <v>1</v>
      </c>
      <c r="M3067" s="28">
        <v>0</v>
      </c>
      <c r="N3067" s="28">
        <v>3</v>
      </c>
      <c r="O3067" s="28">
        <v>3</v>
      </c>
      <c r="P3067">
        <f>VLOOKUP($A3067,'Item Detail'!$A$2:$G$4956,7,0)</f>
        <v>1</v>
      </c>
      <c r="Q3067" s="30" t="s">
        <v>30778</v>
      </c>
      <c r="R3067" s="30" t="s">
        <v>5361</v>
      </c>
      <c r="S3067" s="30" t="s">
        <v>30737</v>
      </c>
      <c r="T3067" s="30" t="s">
        <v>30731</v>
      </c>
      <c r="U3067" s="30" t="s">
        <v>30732</v>
      </c>
      <c r="V3067" s="30" t="s">
        <v>30733</v>
      </c>
      <c r="W3067" s="30" t="s">
        <v>30733</v>
      </c>
      <c r="X3067" s="30" t="s">
        <v>30733</v>
      </c>
      <c r="Y3067" s="30" t="s">
        <v>30733</v>
      </c>
      <c r="Z3067" s="30" t="s">
        <v>30733</v>
      </c>
      <c r="AA3067" s="31" t="s">
        <v>30787</v>
      </c>
    </row>
    <row r="3068" spans="1:27" x14ac:dyDescent="0.3">
      <c r="A3068" s="28" t="s">
        <v>5347</v>
      </c>
      <c r="B3068" s="28" t="s">
        <v>25792</v>
      </c>
      <c r="C3068" s="28" t="s">
        <v>18525</v>
      </c>
      <c r="D3068" s="28" t="s">
        <v>18526</v>
      </c>
      <c r="E3068" s="28" t="s">
        <v>10695</v>
      </c>
      <c r="F3068" s="28" t="s">
        <v>27772</v>
      </c>
      <c r="G3068" s="28" t="s">
        <v>28537</v>
      </c>
      <c r="H3068" s="28" t="s">
        <v>25706</v>
      </c>
      <c r="I3068" s="28">
        <v>0</v>
      </c>
      <c r="J3068" s="28">
        <v>0</v>
      </c>
      <c r="K3068" s="28">
        <v>0</v>
      </c>
      <c r="L3068" s="28">
        <v>0</v>
      </c>
      <c r="M3068" s="28">
        <v>1</v>
      </c>
      <c r="N3068" s="28">
        <v>3</v>
      </c>
      <c r="O3068" s="28">
        <v>3</v>
      </c>
      <c r="P3068">
        <f>VLOOKUP($A3068,'Item Detail'!$A$2:$G$4956,7,0)</f>
        <v>1</v>
      </c>
      <c r="Q3068" s="30" t="s">
        <v>30748</v>
      </c>
      <c r="R3068" s="30" t="s">
        <v>30730</v>
      </c>
      <c r="S3068" s="30" t="s">
        <v>30749</v>
      </c>
      <c r="T3068" s="30" t="s">
        <v>30731</v>
      </c>
      <c r="U3068" s="30" t="s">
        <v>30731</v>
      </c>
      <c r="V3068" s="30" t="s">
        <v>30733</v>
      </c>
      <c r="W3068" s="30" t="s">
        <v>30733</v>
      </c>
      <c r="X3068" s="30" t="s">
        <v>30733</v>
      </c>
      <c r="Y3068" s="30" t="s">
        <v>30733</v>
      </c>
      <c r="Z3068" s="30" t="s">
        <v>30733</v>
      </c>
      <c r="AA3068" s="33" t="s">
        <v>30790</v>
      </c>
    </row>
    <row r="3069" spans="1:27" x14ac:dyDescent="0.3">
      <c r="A3069" s="28" t="s">
        <v>23073</v>
      </c>
      <c r="B3069" s="28" t="s">
        <v>25721</v>
      </c>
      <c r="C3069" s="28" t="s">
        <v>23074</v>
      </c>
      <c r="D3069" s="28" t="s">
        <v>10485</v>
      </c>
      <c r="E3069" s="28" t="s">
        <v>12568</v>
      </c>
      <c r="F3069" s="28" t="s">
        <v>4069</v>
      </c>
      <c r="G3069" s="28" t="s">
        <v>28538</v>
      </c>
      <c r="H3069" s="28" t="s">
        <v>25670</v>
      </c>
      <c r="I3069" s="28">
        <v>0</v>
      </c>
      <c r="J3069" s="28">
        <v>0</v>
      </c>
      <c r="K3069" s="28">
        <v>0</v>
      </c>
      <c r="L3069" s="28">
        <v>1</v>
      </c>
      <c r="M3069" s="28">
        <v>0</v>
      </c>
      <c r="N3069" s="28">
        <v>3</v>
      </c>
      <c r="O3069" s="28">
        <v>3</v>
      </c>
      <c r="P3069">
        <f>VLOOKUP($A3069,'Item Detail'!$A$2:$G$4956,7,0)</f>
        <v>1</v>
      </c>
      <c r="Q3069" s="30" t="s">
        <v>30750</v>
      </c>
      <c r="R3069" s="30" t="s">
        <v>30730</v>
      </c>
      <c r="S3069" s="30" t="s">
        <v>30737</v>
      </c>
      <c r="T3069" s="30" t="s">
        <v>30731</v>
      </c>
      <c r="U3069" s="30" t="s">
        <v>30731</v>
      </c>
      <c r="V3069" s="30" t="s">
        <v>30738</v>
      </c>
      <c r="W3069" s="30" t="s">
        <v>30733</v>
      </c>
      <c r="X3069" s="30" t="s">
        <v>30738</v>
      </c>
      <c r="Y3069" s="30" t="s">
        <v>30738</v>
      </c>
      <c r="Z3069" s="30" t="s">
        <v>30738</v>
      </c>
      <c r="AA3069" s="31" t="s">
        <v>30788</v>
      </c>
    </row>
    <row r="3070" spans="1:27" x14ac:dyDescent="0.3">
      <c r="A3070" s="28" t="s">
        <v>22562</v>
      </c>
      <c r="B3070" s="28" t="s">
        <v>25687</v>
      </c>
      <c r="C3070" s="28" t="s">
        <v>22563</v>
      </c>
      <c r="D3070" s="28" t="s">
        <v>12572</v>
      </c>
      <c r="E3070" s="28" t="s">
        <v>11130</v>
      </c>
      <c r="F3070" s="28" t="s">
        <v>2049</v>
      </c>
      <c r="G3070" s="28" t="s">
        <v>28539</v>
      </c>
      <c r="H3070" s="28" t="s">
        <v>25670</v>
      </c>
      <c r="I3070" s="28">
        <v>0</v>
      </c>
      <c r="J3070" s="28">
        <v>0</v>
      </c>
      <c r="K3070" s="28">
        <v>1</v>
      </c>
      <c r="L3070" s="28">
        <v>0</v>
      </c>
      <c r="M3070" s="28">
        <v>0</v>
      </c>
      <c r="N3070" s="28">
        <v>3</v>
      </c>
      <c r="O3070" s="28">
        <v>3</v>
      </c>
      <c r="P3070">
        <f>VLOOKUP($A3070,'Item Detail'!$A$2:$G$4956,7,0)</f>
        <v>1</v>
      </c>
      <c r="Q3070" s="30" t="s">
        <v>30750</v>
      </c>
      <c r="R3070" s="30" t="s">
        <v>30730</v>
      </c>
      <c r="S3070" s="30" t="s">
        <v>30737</v>
      </c>
      <c r="T3070" s="30" t="s">
        <v>30731</v>
      </c>
      <c r="U3070" s="30" t="s">
        <v>30731</v>
      </c>
      <c r="V3070" s="30" t="s">
        <v>30738</v>
      </c>
      <c r="W3070" s="30" t="s">
        <v>30733</v>
      </c>
      <c r="X3070" s="30" t="s">
        <v>30733</v>
      </c>
      <c r="Y3070" s="30" t="s">
        <v>30733</v>
      </c>
      <c r="Z3070" s="30" t="s">
        <v>30733</v>
      </c>
      <c r="AA3070" s="31" t="s">
        <v>30791</v>
      </c>
    </row>
    <row r="3071" spans="1:27" x14ac:dyDescent="0.3">
      <c r="A3071" s="28" t="s">
        <v>2308</v>
      </c>
      <c r="B3071" s="28" t="s">
        <v>25671</v>
      </c>
      <c r="C3071" s="28" t="s">
        <v>19043</v>
      </c>
      <c r="D3071" s="28" t="s">
        <v>19044</v>
      </c>
      <c r="E3071" s="28" t="s">
        <v>10507</v>
      </c>
      <c r="F3071" s="28" t="s">
        <v>2165</v>
      </c>
      <c r="G3071" s="28" t="s">
        <v>28540</v>
      </c>
      <c r="H3071" s="28" t="s">
        <v>25706</v>
      </c>
      <c r="I3071" s="28">
        <v>0</v>
      </c>
      <c r="J3071" s="28">
        <v>0</v>
      </c>
      <c r="K3071" s="28">
        <v>0</v>
      </c>
      <c r="L3071" s="28">
        <v>1</v>
      </c>
      <c r="M3071" s="28">
        <v>0</v>
      </c>
      <c r="N3071" s="28">
        <v>3</v>
      </c>
      <c r="O3071" s="28">
        <v>3</v>
      </c>
      <c r="P3071">
        <f>VLOOKUP($A3071,'Item Detail'!$A$2:$G$4956,7,0)</f>
        <v>1</v>
      </c>
      <c r="Q3071" s="30" t="s">
        <v>30748</v>
      </c>
      <c r="R3071" s="30" t="s">
        <v>30730</v>
      </c>
      <c r="S3071" s="30" t="s">
        <v>30749</v>
      </c>
      <c r="T3071" s="30" t="s">
        <v>30731</v>
      </c>
      <c r="U3071" s="30" t="s">
        <v>30731</v>
      </c>
      <c r="V3071" s="30" t="s">
        <v>30733</v>
      </c>
      <c r="W3071" s="30" t="s">
        <v>30733</v>
      </c>
      <c r="X3071" s="30" t="s">
        <v>30733</v>
      </c>
      <c r="Y3071" s="30" t="s">
        <v>30733</v>
      </c>
      <c r="Z3071" s="30" t="s">
        <v>30733</v>
      </c>
      <c r="AA3071" s="31" t="s">
        <v>30790</v>
      </c>
    </row>
    <row r="3072" spans="1:27" x14ac:dyDescent="0.3">
      <c r="A3072" s="28" t="s">
        <v>17804</v>
      </c>
      <c r="B3072" s="28" t="s">
        <v>25758</v>
      </c>
      <c r="C3072" s="28" t="s">
        <v>17791</v>
      </c>
      <c r="D3072" s="28" t="s">
        <v>17805</v>
      </c>
      <c r="E3072" s="28" t="s">
        <v>10507</v>
      </c>
      <c r="F3072" s="28" t="s">
        <v>2725</v>
      </c>
      <c r="G3072" s="28" t="s">
        <v>28541</v>
      </c>
      <c r="H3072" s="28" t="s">
        <v>25670</v>
      </c>
      <c r="I3072" s="28">
        <v>0</v>
      </c>
      <c r="J3072" s="28">
        <v>1</v>
      </c>
      <c r="K3072" s="28">
        <v>0</v>
      </c>
      <c r="L3072" s="28">
        <v>0</v>
      </c>
      <c r="M3072" s="28">
        <v>0</v>
      </c>
      <c r="N3072" s="28">
        <v>3</v>
      </c>
      <c r="O3072" s="28">
        <v>3</v>
      </c>
      <c r="P3072">
        <f>VLOOKUP($A3072,'Item Detail'!$A$2:$G$4956,7,0)</f>
        <v>1</v>
      </c>
      <c r="Q3072" s="30" t="s">
        <v>30770</v>
      </c>
      <c r="R3072" s="30" t="s">
        <v>30730</v>
      </c>
      <c r="S3072" s="30" t="s">
        <v>30737</v>
      </c>
      <c r="T3072" s="30" t="s">
        <v>30731</v>
      </c>
      <c r="U3072" s="30" t="s">
        <v>30731</v>
      </c>
      <c r="V3072" s="30" t="s">
        <v>30738</v>
      </c>
      <c r="W3072" s="30" t="s">
        <v>30733</v>
      </c>
      <c r="X3072" s="30" t="s">
        <v>30733</v>
      </c>
      <c r="Y3072" s="30" t="s">
        <v>30733</v>
      </c>
      <c r="Z3072" s="30" t="s">
        <v>30733</v>
      </c>
      <c r="AA3072" s="31" t="s">
        <v>30791</v>
      </c>
    </row>
    <row r="3073" spans="1:27" x14ac:dyDescent="0.3">
      <c r="A3073" s="28" t="s">
        <v>21680</v>
      </c>
      <c r="B3073" s="28" t="s">
        <v>25758</v>
      </c>
      <c r="C3073" s="28" t="s">
        <v>11749</v>
      </c>
      <c r="D3073" s="28" t="s">
        <v>21681</v>
      </c>
      <c r="E3073" s="28" t="s">
        <v>10507</v>
      </c>
      <c r="F3073" s="28" t="s">
        <v>2725</v>
      </c>
      <c r="G3073" s="28" t="s">
        <v>28542</v>
      </c>
      <c r="H3073" s="28" t="s">
        <v>25670</v>
      </c>
      <c r="I3073" s="28">
        <v>0</v>
      </c>
      <c r="J3073" s="28">
        <v>0</v>
      </c>
      <c r="K3073" s="28">
        <v>0</v>
      </c>
      <c r="L3073" s="28">
        <v>1</v>
      </c>
      <c r="M3073" s="28">
        <v>0</v>
      </c>
      <c r="N3073" s="28">
        <v>3</v>
      </c>
      <c r="O3073" s="28">
        <v>3</v>
      </c>
      <c r="P3073">
        <f>VLOOKUP($A3073,'Item Detail'!$A$2:$G$4956,7,0)</f>
        <v>1</v>
      </c>
      <c r="Q3073" s="30" t="s">
        <v>30770</v>
      </c>
      <c r="R3073" s="30" t="s">
        <v>30730</v>
      </c>
      <c r="S3073" s="30" t="s">
        <v>30737</v>
      </c>
      <c r="T3073" s="30" t="s">
        <v>30731</v>
      </c>
      <c r="U3073" s="30" t="s">
        <v>30731</v>
      </c>
      <c r="V3073" s="30" t="s">
        <v>30738</v>
      </c>
      <c r="W3073" s="30" t="s">
        <v>30738</v>
      </c>
      <c r="X3073" s="30" t="s">
        <v>30738</v>
      </c>
      <c r="Y3073" s="30" t="s">
        <v>30733</v>
      </c>
      <c r="Z3073" s="30" t="s">
        <v>30733</v>
      </c>
      <c r="AA3073" s="31" t="s">
        <v>30791</v>
      </c>
    </row>
    <row r="3074" spans="1:27" x14ac:dyDescent="0.3">
      <c r="A3074" s="28" t="s">
        <v>19905</v>
      </c>
      <c r="B3074" s="28" t="s">
        <v>25986</v>
      </c>
      <c r="C3074" s="28" t="s">
        <v>19906</v>
      </c>
      <c r="D3074" s="28" t="s">
        <v>19907</v>
      </c>
      <c r="E3074" s="28" t="s">
        <v>10507</v>
      </c>
      <c r="F3074" s="28" t="s">
        <v>2114</v>
      </c>
      <c r="G3074" s="28" t="s">
        <v>28543</v>
      </c>
      <c r="H3074" s="28" t="s">
        <v>25670</v>
      </c>
      <c r="I3074" s="28">
        <v>0</v>
      </c>
      <c r="J3074" s="28">
        <v>0</v>
      </c>
      <c r="K3074" s="28">
        <v>0</v>
      </c>
      <c r="L3074" s="28">
        <v>1</v>
      </c>
      <c r="M3074" s="28">
        <v>0</v>
      </c>
      <c r="N3074" s="28">
        <v>3</v>
      </c>
      <c r="O3074" s="28">
        <v>3</v>
      </c>
      <c r="P3074">
        <f>VLOOKUP($A3074,'Item Detail'!$A$2:$G$4956,7,0)</f>
        <v>1</v>
      </c>
      <c r="Q3074" s="30" t="s">
        <v>30748</v>
      </c>
      <c r="R3074" s="30" t="s">
        <v>30730</v>
      </c>
      <c r="S3074" s="30" t="s">
        <v>30749</v>
      </c>
      <c r="T3074" s="30" t="s">
        <v>30731</v>
      </c>
      <c r="U3074" s="30" t="s">
        <v>30731</v>
      </c>
      <c r="V3074" s="30" t="s">
        <v>30733</v>
      </c>
      <c r="W3074" s="30" t="s">
        <v>30733</v>
      </c>
      <c r="X3074" s="30" t="s">
        <v>30733</v>
      </c>
      <c r="Y3074" s="30" t="s">
        <v>30733</v>
      </c>
      <c r="Z3074" s="30" t="s">
        <v>30733</v>
      </c>
      <c r="AA3074" s="31" t="s">
        <v>30790</v>
      </c>
    </row>
    <row r="3075" spans="1:27" x14ac:dyDescent="0.3">
      <c r="A3075" s="28" t="s">
        <v>20737</v>
      </c>
      <c r="B3075" s="28" t="s">
        <v>25703</v>
      </c>
      <c r="C3075" s="28" t="s">
        <v>20738</v>
      </c>
      <c r="D3075" s="28" t="s">
        <v>20739</v>
      </c>
      <c r="E3075" s="28" t="s">
        <v>10507</v>
      </c>
      <c r="F3075" s="28" t="s">
        <v>4094</v>
      </c>
      <c r="G3075" s="28" t="s">
        <v>28544</v>
      </c>
      <c r="H3075" s="28" t="s">
        <v>25670</v>
      </c>
      <c r="I3075" s="28">
        <v>0</v>
      </c>
      <c r="J3075" s="28">
        <v>0</v>
      </c>
      <c r="K3075" s="28">
        <v>0</v>
      </c>
      <c r="L3075" s="28">
        <v>0</v>
      </c>
      <c r="M3075" s="28">
        <v>1</v>
      </c>
      <c r="N3075" s="28">
        <v>3</v>
      </c>
      <c r="O3075" s="28">
        <v>3</v>
      </c>
      <c r="P3075">
        <f>VLOOKUP($A3075,'Item Detail'!$A$2:$G$4956,7,0)</f>
        <v>1</v>
      </c>
      <c r="Q3075" s="30" t="s">
        <v>30748</v>
      </c>
      <c r="R3075" s="30" t="s">
        <v>30730</v>
      </c>
      <c r="S3075" s="30" t="s">
        <v>30749</v>
      </c>
      <c r="T3075" s="30" t="s">
        <v>30731</v>
      </c>
      <c r="U3075" s="30" t="s">
        <v>30731</v>
      </c>
      <c r="V3075" s="30" t="s">
        <v>30733</v>
      </c>
      <c r="W3075" s="30" t="s">
        <v>30733</v>
      </c>
      <c r="X3075" s="30" t="s">
        <v>30733</v>
      </c>
      <c r="Y3075" s="30" t="s">
        <v>30733</v>
      </c>
      <c r="Z3075" s="30" t="s">
        <v>30733</v>
      </c>
      <c r="AA3075" s="31" t="s">
        <v>30790</v>
      </c>
    </row>
    <row r="3076" spans="1:27" x14ac:dyDescent="0.3">
      <c r="A3076" s="28" t="s">
        <v>18235</v>
      </c>
      <c r="B3076" s="28" t="s">
        <v>25769</v>
      </c>
      <c r="C3076" s="28" t="s">
        <v>18236</v>
      </c>
      <c r="D3076" s="28" t="s">
        <v>18237</v>
      </c>
      <c r="E3076" s="28" t="s">
        <v>11116</v>
      </c>
      <c r="F3076" s="28" t="s">
        <v>18238</v>
      </c>
      <c r="G3076" s="28" t="s">
        <v>28545</v>
      </c>
      <c r="H3076" s="28" t="s">
        <v>25670</v>
      </c>
      <c r="I3076" s="28">
        <v>0</v>
      </c>
      <c r="J3076" s="28">
        <v>0</v>
      </c>
      <c r="K3076" s="28">
        <v>0</v>
      </c>
      <c r="L3076" s="28">
        <v>1</v>
      </c>
      <c r="M3076" s="28">
        <v>0</v>
      </c>
      <c r="N3076" s="28">
        <v>3</v>
      </c>
      <c r="O3076" s="28">
        <v>3</v>
      </c>
      <c r="P3076">
        <f>VLOOKUP($A3076,'Item Detail'!$A$2:$G$4956,7,0)</f>
        <v>1</v>
      </c>
      <c r="Q3076" s="30" t="s">
        <v>30759</v>
      </c>
      <c r="R3076" s="30" t="s">
        <v>30741</v>
      </c>
      <c r="S3076" s="30" t="s">
        <v>30741</v>
      </c>
      <c r="T3076" s="30" t="s">
        <v>30731</v>
      </c>
      <c r="U3076" s="30" t="s">
        <v>30731</v>
      </c>
      <c r="V3076" s="30" t="s">
        <v>30733</v>
      </c>
      <c r="W3076" s="30" t="s">
        <v>30733</v>
      </c>
      <c r="X3076" s="30" t="s">
        <v>30733</v>
      </c>
      <c r="Y3076" s="30" t="s">
        <v>30733</v>
      </c>
      <c r="Z3076" s="30" t="s">
        <v>30733</v>
      </c>
      <c r="AA3076" s="31" t="s">
        <v>30787</v>
      </c>
    </row>
    <row r="3077" spans="1:27" x14ac:dyDescent="0.3">
      <c r="A3077" s="28" t="s">
        <v>17693</v>
      </c>
      <c r="B3077" s="28" t="s">
        <v>25685</v>
      </c>
      <c r="C3077" s="28" t="s">
        <v>17694</v>
      </c>
      <c r="D3077" s="28" t="s">
        <v>11037</v>
      </c>
      <c r="E3077" s="28" t="s">
        <v>10461</v>
      </c>
      <c r="F3077" s="28" t="s">
        <v>10527</v>
      </c>
      <c r="G3077" s="28" t="s">
        <v>26749</v>
      </c>
      <c r="H3077" s="28" t="s">
        <v>25662</v>
      </c>
      <c r="I3077" s="28">
        <v>0</v>
      </c>
      <c r="J3077" s="28">
        <v>0</v>
      </c>
      <c r="K3077" s="28">
        <v>0</v>
      </c>
      <c r="L3077" s="28">
        <v>0</v>
      </c>
      <c r="M3077" s="28">
        <v>1</v>
      </c>
      <c r="N3077" s="28">
        <v>3</v>
      </c>
      <c r="O3077" s="28">
        <v>3</v>
      </c>
      <c r="P3077">
        <f>VLOOKUP($A3077,'Item Detail'!$A$2:$G$4956,7,0)</f>
        <v>1</v>
      </c>
      <c r="Q3077" s="30" t="s">
        <v>30739</v>
      </c>
      <c r="R3077" s="30" t="s">
        <v>30730</v>
      </c>
      <c r="S3077" s="30" t="s">
        <v>30737</v>
      </c>
      <c r="T3077" s="30" t="s">
        <v>30731</v>
      </c>
      <c r="U3077" s="30" t="s">
        <v>30757</v>
      </c>
      <c r="V3077" s="30" t="s">
        <v>30738</v>
      </c>
      <c r="W3077" s="30" t="s">
        <v>30738</v>
      </c>
      <c r="X3077" s="30" t="s">
        <v>30738</v>
      </c>
      <c r="Y3077" s="30" t="s">
        <v>30738</v>
      </c>
      <c r="Z3077" s="30" t="s">
        <v>30738</v>
      </c>
      <c r="AA3077" s="31" t="s">
        <v>30789</v>
      </c>
    </row>
    <row r="3078" spans="1:27" x14ac:dyDescent="0.3">
      <c r="A3078" s="28" t="s">
        <v>19235</v>
      </c>
      <c r="B3078" s="28" t="s">
        <v>25685</v>
      </c>
      <c r="C3078" s="28" t="s">
        <v>19236</v>
      </c>
      <c r="D3078" s="28" t="s">
        <v>10701</v>
      </c>
      <c r="E3078" s="28" t="s">
        <v>10695</v>
      </c>
      <c r="F3078" s="28" t="s">
        <v>10527</v>
      </c>
      <c r="G3078" s="28" t="s">
        <v>28546</v>
      </c>
      <c r="H3078" s="28" t="s">
        <v>25662</v>
      </c>
      <c r="I3078" s="28">
        <v>0</v>
      </c>
      <c r="J3078" s="28">
        <v>0</v>
      </c>
      <c r="K3078" s="28">
        <v>0</v>
      </c>
      <c r="L3078" s="28">
        <v>0</v>
      </c>
      <c r="M3078" s="28">
        <v>1</v>
      </c>
      <c r="N3078" s="28">
        <v>3</v>
      </c>
      <c r="O3078" s="28">
        <v>3</v>
      </c>
      <c r="P3078">
        <f>VLOOKUP($A3078,'Item Detail'!$A$2:$G$4956,7,0)</f>
        <v>1</v>
      </c>
      <c r="Q3078" s="30" t="s">
        <v>30739</v>
      </c>
      <c r="R3078" s="30" t="s">
        <v>30760</v>
      </c>
      <c r="S3078" s="30" t="s">
        <v>30737</v>
      </c>
      <c r="T3078" s="30" t="s">
        <v>30731</v>
      </c>
      <c r="U3078" s="30" t="s">
        <v>30732</v>
      </c>
      <c r="V3078" s="30" t="s">
        <v>30738</v>
      </c>
      <c r="W3078" s="30" t="s">
        <v>30738</v>
      </c>
      <c r="X3078" s="30" t="s">
        <v>30738</v>
      </c>
      <c r="Y3078" s="30" t="s">
        <v>30738</v>
      </c>
      <c r="Z3078" s="30" t="s">
        <v>30738</v>
      </c>
      <c r="AA3078" s="31" t="s">
        <v>30789</v>
      </c>
    </row>
    <row r="3079" spans="1:27" x14ac:dyDescent="0.3">
      <c r="A3079" s="28" t="s">
        <v>16496</v>
      </c>
      <c r="B3079" s="28" t="s">
        <v>25685</v>
      </c>
      <c r="C3079" s="28" t="s">
        <v>16497</v>
      </c>
      <c r="D3079" s="28" t="s">
        <v>16498</v>
      </c>
      <c r="E3079" s="28" t="s">
        <v>12133</v>
      </c>
      <c r="F3079" s="28" t="s">
        <v>10527</v>
      </c>
      <c r="G3079" s="28" t="s">
        <v>28547</v>
      </c>
      <c r="H3079" s="28" t="s">
        <v>25665</v>
      </c>
      <c r="I3079" s="28">
        <v>0</v>
      </c>
      <c r="J3079" s="28">
        <v>0</v>
      </c>
      <c r="K3079" s="28">
        <v>0</v>
      </c>
      <c r="L3079" s="28">
        <v>1</v>
      </c>
      <c r="M3079" s="28">
        <v>0</v>
      </c>
      <c r="N3079" s="28">
        <v>3</v>
      </c>
      <c r="O3079" s="28">
        <v>3</v>
      </c>
      <c r="P3079">
        <f>VLOOKUP($A3079,'Item Detail'!$A$2:$G$4956,7,0)</f>
        <v>1</v>
      </c>
      <c r="Q3079" s="30" t="s">
        <v>30746</v>
      </c>
      <c r="R3079" s="30" t="s">
        <v>30730</v>
      </c>
      <c r="S3079" s="30" t="s">
        <v>30737</v>
      </c>
      <c r="T3079" s="30" t="s">
        <v>30731</v>
      </c>
      <c r="U3079" s="30" t="s">
        <v>30732</v>
      </c>
      <c r="V3079" s="30" t="s">
        <v>30738</v>
      </c>
      <c r="W3079" s="30" t="s">
        <v>30738</v>
      </c>
      <c r="X3079" s="30" t="s">
        <v>30738</v>
      </c>
      <c r="Y3079" s="30" t="s">
        <v>30738</v>
      </c>
      <c r="Z3079" s="30" t="s">
        <v>30738</v>
      </c>
      <c r="AA3079" s="31" t="s">
        <v>30789</v>
      </c>
    </row>
    <row r="3080" spans="1:27" x14ac:dyDescent="0.3">
      <c r="A3080" s="28" t="s">
        <v>22407</v>
      </c>
      <c r="B3080" s="28" t="s">
        <v>25685</v>
      </c>
      <c r="C3080" s="28" t="s">
        <v>22408</v>
      </c>
      <c r="D3080" s="28" t="s">
        <v>22409</v>
      </c>
      <c r="E3080" s="28" t="s">
        <v>10461</v>
      </c>
      <c r="F3080" s="28" t="s">
        <v>10527</v>
      </c>
      <c r="G3080" s="28" t="s">
        <v>28548</v>
      </c>
      <c r="H3080" s="28" t="s">
        <v>25662</v>
      </c>
      <c r="I3080" s="28">
        <v>0</v>
      </c>
      <c r="J3080" s="28">
        <v>0</v>
      </c>
      <c r="K3080" s="28">
        <v>1</v>
      </c>
      <c r="L3080" s="28">
        <v>0</v>
      </c>
      <c r="M3080" s="28">
        <v>0</v>
      </c>
      <c r="N3080" s="28">
        <v>3</v>
      </c>
      <c r="O3080" s="28">
        <v>3</v>
      </c>
      <c r="P3080">
        <f>VLOOKUP($A3080,'Item Detail'!$A$2:$G$4956,7,0)</f>
        <v>1</v>
      </c>
      <c r="Q3080" s="30" t="s">
        <v>30746</v>
      </c>
      <c r="R3080" s="30" t="s">
        <v>30736</v>
      </c>
      <c r="S3080" s="30" t="s">
        <v>30737</v>
      </c>
      <c r="T3080" s="30" t="s">
        <v>30731</v>
      </c>
      <c r="U3080" s="30" t="s">
        <v>30732</v>
      </c>
      <c r="V3080" s="30" t="s">
        <v>30738</v>
      </c>
      <c r="W3080" s="30" t="s">
        <v>30738</v>
      </c>
      <c r="X3080" s="30" t="s">
        <v>30738</v>
      </c>
      <c r="Y3080" s="30" t="s">
        <v>30738</v>
      </c>
      <c r="Z3080" s="30" t="s">
        <v>30738</v>
      </c>
      <c r="AA3080" s="31" t="s">
        <v>30789</v>
      </c>
    </row>
    <row r="3081" spans="1:27" x14ac:dyDescent="0.3">
      <c r="A3081" s="28" t="s">
        <v>16913</v>
      </c>
      <c r="B3081" s="28" t="s">
        <v>25685</v>
      </c>
      <c r="C3081" s="28" t="s">
        <v>16914</v>
      </c>
      <c r="D3081" s="28" t="s">
        <v>16915</v>
      </c>
      <c r="E3081" s="28" t="s">
        <v>12133</v>
      </c>
      <c r="F3081" s="28" t="s">
        <v>10527</v>
      </c>
      <c r="G3081" s="28" t="s">
        <v>28549</v>
      </c>
      <c r="H3081" s="28" t="s">
        <v>25665</v>
      </c>
      <c r="I3081" s="28">
        <v>1</v>
      </c>
      <c r="J3081" s="28">
        <v>0</v>
      </c>
      <c r="K3081" s="28">
        <v>0</v>
      </c>
      <c r="L3081" s="28">
        <v>0</v>
      </c>
      <c r="M3081" s="28">
        <v>0</v>
      </c>
      <c r="N3081" s="28">
        <v>3</v>
      </c>
      <c r="O3081" s="28">
        <v>3</v>
      </c>
      <c r="P3081">
        <f>VLOOKUP($A3081,'Item Detail'!$A$2:$G$4956,7,0)</f>
        <v>1</v>
      </c>
      <c r="Q3081" s="30" t="s">
        <v>30746</v>
      </c>
      <c r="R3081" s="30" t="s">
        <v>30730</v>
      </c>
      <c r="S3081" s="30" t="s">
        <v>30737</v>
      </c>
      <c r="T3081" s="30" t="s">
        <v>30731</v>
      </c>
      <c r="U3081" s="30" t="s">
        <v>30732</v>
      </c>
      <c r="V3081" s="30" t="s">
        <v>30738</v>
      </c>
      <c r="W3081" s="30" t="s">
        <v>30738</v>
      </c>
      <c r="X3081" s="30" t="s">
        <v>30738</v>
      </c>
      <c r="Y3081" s="30" t="s">
        <v>30738</v>
      </c>
      <c r="Z3081" s="30" t="s">
        <v>30738</v>
      </c>
      <c r="AA3081" s="31" t="s">
        <v>30789</v>
      </c>
    </row>
    <row r="3082" spans="1:27" x14ac:dyDescent="0.3">
      <c r="A3082" s="28" t="s">
        <v>16620</v>
      </c>
      <c r="B3082" s="28" t="s">
        <v>25869</v>
      </c>
      <c r="C3082" s="28" t="s">
        <v>12564</v>
      </c>
      <c r="D3082" s="28" t="s">
        <v>16621</v>
      </c>
      <c r="E3082" s="28" t="s">
        <v>11811</v>
      </c>
      <c r="F3082" s="28" t="s">
        <v>3817</v>
      </c>
      <c r="G3082" s="28" t="s">
        <v>28550</v>
      </c>
      <c r="H3082" s="28" t="s">
        <v>25670</v>
      </c>
      <c r="I3082" s="28">
        <v>0</v>
      </c>
      <c r="J3082" s="28">
        <v>0</v>
      </c>
      <c r="K3082" s="28">
        <v>0</v>
      </c>
      <c r="L3082" s="28">
        <v>1</v>
      </c>
      <c r="M3082" s="28">
        <v>0</v>
      </c>
      <c r="N3082" s="28">
        <v>3</v>
      </c>
      <c r="O3082" s="28">
        <v>3</v>
      </c>
      <c r="P3082">
        <f>VLOOKUP($A3082,'Item Detail'!$A$2:$G$4956,7,0)</f>
        <v>1</v>
      </c>
      <c r="Q3082" s="30" t="s">
        <v>30753</v>
      </c>
      <c r="R3082" s="30" t="s">
        <v>30730</v>
      </c>
      <c r="S3082" s="30" t="s">
        <v>30737</v>
      </c>
      <c r="T3082" s="30" t="s">
        <v>30731</v>
      </c>
      <c r="U3082" s="30" t="s">
        <v>30747</v>
      </c>
      <c r="V3082" s="30" t="s">
        <v>30738</v>
      </c>
      <c r="W3082" s="30" t="s">
        <v>30733</v>
      </c>
      <c r="X3082" s="30" t="s">
        <v>30738</v>
      </c>
      <c r="Y3082" s="30" t="s">
        <v>30733</v>
      </c>
      <c r="Z3082" s="30" t="s">
        <v>30733</v>
      </c>
      <c r="AA3082" s="31" t="s">
        <v>30791</v>
      </c>
    </row>
    <row r="3083" spans="1:27" x14ac:dyDescent="0.3">
      <c r="A3083" s="28" t="s">
        <v>21310</v>
      </c>
      <c r="B3083" s="28" t="s">
        <v>25685</v>
      </c>
      <c r="C3083" s="28" t="s">
        <v>21311</v>
      </c>
      <c r="D3083" s="28" t="s">
        <v>20188</v>
      </c>
      <c r="E3083" s="28" t="s">
        <v>11343</v>
      </c>
      <c r="F3083" s="28" t="s">
        <v>11746</v>
      </c>
      <c r="G3083" s="28" t="s">
        <v>28551</v>
      </c>
      <c r="H3083" s="28" t="s">
        <v>25665</v>
      </c>
      <c r="I3083" s="28">
        <v>0</v>
      </c>
      <c r="J3083" s="28">
        <v>0</v>
      </c>
      <c r="K3083" s="28">
        <v>0</v>
      </c>
      <c r="L3083" s="28">
        <v>0</v>
      </c>
      <c r="M3083" s="28">
        <v>1</v>
      </c>
      <c r="N3083" s="28">
        <v>3</v>
      </c>
      <c r="O3083" s="28">
        <v>3</v>
      </c>
      <c r="P3083">
        <f>VLOOKUP($A3083,'Item Detail'!$A$2:$G$4956,7,0)</f>
        <v>1</v>
      </c>
      <c r="Q3083" s="30" t="s">
        <v>30745</v>
      </c>
      <c r="R3083" s="30" t="s">
        <v>30730</v>
      </c>
      <c r="S3083" s="30" t="s">
        <v>30737</v>
      </c>
      <c r="T3083" s="30" t="s">
        <v>30731</v>
      </c>
      <c r="U3083" s="30" t="s">
        <v>30757</v>
      </c>
      <c r="V3083" s="30" t="s">
        <v>30738</v>
      </c>
      <c r="W3083" s="30" t="s">
        <v>30738</v>
      </c>
      <c r="X3083" s="30" t="s">
        <v>30738</v>
      </c>
      <c r="Y3083" s="30" t="s">
        <v>30738</v>
      </c>
      <c r="Z3083" s="30" t="s">
        <v>30738</v>
      </c>
      <c r="AA3083" s="31" t="s">
        <v>30789</v>
      </c>
    </row>
    <row r="3084" spans="1:27" x14ac:dyDescent="0.3">
      <c r="A3084" s="28" t="s">
        <v>21574</v>
      </c>
      <c r="B3084" s="28" t="s">
        <v>25685</v>
      </c>
      <c r="C3084" s="28" t="s">
        <v>21575</v>
      </c>
      <c r="D3084" s="28" t="s">
        <v>21576</v>
      </c>
      <c r="E3084" s="28" t="s">
        <v>12133</v>
      </c>
      <c r="F3084" s="28" t="s">
        <v>10527</v>
      </c>
      <c r="G3084" s="28" t="s">
        <v>28552</v>
      </c>
      <c r="H3084" s="28" t="s">
        <v>25665</v>
      </c>
      <c r="I3084" s="28">
        <v>0</v>
      </c>
      <c r="J3084" s="28">
        <v>0</v>
      </c>
      <c r="K3084" s="28">
        <v>0</v>
      </c>
      <c r="L3084" s="28">
        <v>0</v>
      </c>
      <c r="M3084" s="28">
        <v>1</v>
      </c>
      <c r="N3084" s="28">
        <v>3</v>
      </c>
      <c r="O3084" s="28">
        <v>3</v>
      </c>
      <c r="P3084">
        <f>VLOOKUP($A3084,'Item Detail'!$A$2:$G$4956,7,0)</f>
        <v>1</v>
      </c>
      <c r="Q3084" s="30" t="s">
        <v>30739</v>
      </c>
      <c r="R3084" s="30" t="s">
        <v>30730</v>
      </c>
      <c r="S3084" s="30" t="s">
        <v>30737</v>
      </c>
      <c r="T3084" s="30" t="s">
        <v>30731</v>
      </c>
      <c r="U3084" s="30" t="s">
        <v>30732</v>
      </c>
      <c r="V3084" s="30" t="s">
        <v>30738</v>
      </c>
      <c r="W3084" s="30" t="s">
        <v>30738</v>
      </c>
      <c r="X3084" s="30" t="s">
        <v>30738</v>
      </c>
      <c r="Y3084" s="30" t="s">
        <v>30738</v>
      </c>
      <c r="Z3084" s="30" t="s">
        <v>30738</v>
      </c>
      <c r="AA3084" s="31" t="s">
        <v>30789</v>
      </c>
    </row>
    <row r="3085" spans="1:27" x14ac:dyDescent="0.3">
      <c r="A3085" s="28" t="s">
        <v>20994</v>
      </c>
      <c r="B3085" s="28" t="s">
        <v>25685</v>
      </c>
      <c r="C3085" s="28" t="s">
        <v>20995</v>
      </c>
      <c r="D3085" s="28" t="s">
        <v>10932</v>
      </c>
      <c r="E3085" s="28" t="s">
        <v>10695</v>
      </c>
      <c r="F3085" s="28" t="s">
        <v>10527</v>
      </c>
      <c r="G3085" s="28" t="s">
        <v>28553</v>
      </c>
      <c r="H3085" s="28" t="s">
        <v>25670</v>
      </c>
      <c r="I3085" s="28">
        <v>0</v>
      </c>
      <c r="J3085" s="28">
        <v>0</v>
      </c>
      <c r="K3085" s="28">
        <v>0</v>
      </c>
      <c r="L3085" s="28">
        <v>1</v>
      </c>
      <c r="M3085" s="28">
        <v>0</v>
      </c>
      <c r="N3085" s="28">
        <v>3</v>
      </c>
      <c r="O3085" s="28">
        <v>3</v>
      </c>
      <c r="P3085">
        <f>VLOOKUP($A3085,'Item Detail'!$A$2:$G$4956,7,0)</f>
        <v>1</v>
      </c>
      <c r="Q3085" s="30" t="s">
        <v>30778</v>
      </c>
      <c r="R3085" s="30" t="s">
        <v>30730</v>
      </c>
      <c r="S3085" s="30" t="s">
        <v>30737</v>
      </c>
      <c r="T3085" s="30" t="s">
        <v>30731</v>
      </c>
      <c r="U3085" s="30" t="s">
        <v>30732</v>
      </c>
      <c r="V3085" s="30" t="s">
        <v>30738</v>
      </c>
      <c r="W3085" s="30" t="s">
        <v>30733</v>
      </c>
      <c r="X3085" s="30" t="s">
        <v>30733</v>
      </c>
      <c r="Y3085" s="30" t="s">
        <v>30733</v>
      </c>
      <c r="Z3085" s="30" t="s">
        <v>30733</v>
      </c>
      <c r="AA3085" s="31" t="s">
        <v>30791</v>
      </c>
    </row>
    <row r="3086" spans="1:27" x14ac:dyDescent="0.3">
      <c r="A3086" s="28" t="s">
        <v>24191</v>
      </c>
      <c r="B3086" s="28" t="s">
        <v>25685</v>
      </c>
      <c r="C3086" s="28" t="s">
        <v>24192</v>
      </c>
      <c r="D3086" s="28" t="s">
        <v>10759</v>
      </c>
      <c r="E3086" s="28" t="s">
        <v>10461</v>
      </c>
      <c r="F3086" s="28" t="s">
        <v>10527</v>
      </c>
      <c r="G3086" s="28" t="s">
        <v>26511</v>
      </c>
      <c r="H3086" s="28" t="s">
        <v>25662</v>
      </c>
      <c r="I3086" s="28">
        <v>1</v>
      </c>
      <c r="J3086" s="28">
        <v>0</v>
      </c>
      <c r="K3086" s="28">
        <v>0</v>
      </c>
      <c r="L3086" s="28">
        <v>0</v>
      </c>
      <c r="M3086" s="28">
        <v>0</v>
      </c>
      <c r="N3086" s="28">
        <v>3</v>
      </c>
      <c r="O3086" s="28">
        <v>3</v>
      </c>
      <c r="P3086">
        <f>VLOOKUP($A3086,'Item Detail'!$A$2:$G$4956,7,0)</f>
        <v>1</v>
      </c>
      <c r="Q3086" s="30" t="s">
        <v>30739</v>
      </c>
      <c r="R3086" s="30" t="s">
        <v>30736</v>
      </c>
      <c r="S3086" s="30" t="s">
        <v>30737</v>
      </c>
      <c r="T3086" s="30" t="s">
        <v>30731</v>
      </c>
      <c r="U3086" s="30" t="s">
        <v>30732</v>
      </c>
      <c r="V3086" s="30" t="s">
        <v>30738</v>
      </c>
      <c r="W3086" s="30" t="s">
        <v>30733</v>
      </c>
      <c r="X3086" s="30" t="s">
        <v>30738</v>
      </c>
      <c r="Y3086" s="30" t="s">
        <v>30733</v>
      </c>
      <c r="Z3086" s="30" t="s">
        <v>30733</v>
      </c>
      <c r="AA3086" s="31" t="s">
        <v>30789</v>
      </c>
    </row>
    <row r="3087" spans="1:27" x14ac:dyDescent="0.3">
      <c r="A3087" s="28" t="s">
        <v>25048</v>
      </c>
      <c r="B3087" s="28" t="s">
        <v>25671</v>
      </c>
      <c r="C3087" s="28" t="s">
        <v>25049</v>
      </c>
      <c r="D3087" s="28" t="s">
        <v>25050</v>
      </c>
      <c r="E3087" s="28" t="s">
        <v>11789</v>
      </c>
      <c r="F3087" s="28" t="s">
        <v>10479</v>
      </c>
      <c r="G3087" s="28" t="s">
        <v>28554</v>
      </c>
      <c r="H3087" s="28" t="s">
        <v>25662</v>
      </c>
      <c r="I3087" s="28">
        <v>0</v>
      </c>
      <c r="J3087" s="28">
        <v>0</v>
      </c>
      <c r="K3087" s="28">
        <v>0</v>
      </c>
      <c r="L3087" s="28">
        <v>1</v>
      </c>
      <c r="M3087" s="28">
        <v>0</v>
      </c>
      <c r="N3087" s="28">
        <v>3</v>
      </c>
      <c r="O3087" s="28">
        <v>3</v>
      </c>
      <c r="P3087">
        <f>VLOOKUP($A3087,'Item Detail'!$A$2:$G$4956,7,0)</f>
        <v>1</v>
      </c>
      <c r="Q3087" s="30" t="s">
        <v>30739</v>
      </c>
      <c r="R3087" s="30" t="s">
        <v>30730</v>
      </c>
      <c r="S3087" s="30" t="s">
        <v>30737</v>
      </c>
      <c r="T3087" s="30" t="s">
        <v>30731</v>
      </c>
      <c r="U3087" s="30" t="s">
        <v>30732</v>
      </c>
      <c r="V3087" s="30" t="s">
        <v>30738</v>
      </c>
      <c r="W3087" s="30" t="s">
        <v>30738</v>
      </c>
      <c r="X3087" s="30" t="s">
        <v>30738</v>
      </c>
      <c r="Y3087" s="30" t="s">
        <v>30738</v>
      </c>
      <c r="Z3087" s="30" t="s">
        <v>30738</v>
      </c>
      <c r="AA3087" s="31" t="s">
        <v>30789</v>
      </c>
    </row>
    <row r="3088" spans="1:27" x14ac:dyDescent="0.3">
      <c r="A3088" s="28" t="s">
        <v>6184</v>
      </c>
      <c r="B3088" s="28" t="s">
        <v>25703</v>
      </c>
      <c r="C3088" s="28" t="s">
        <v>21520</v>
      </c>
      <c r="D3088" s="28" t="s">
        <v>21521</v>
      </c>
      <c r="E3088" s="28" t="s">
        <v>10507</v>
      </c>
      <c r="F3088" s="28" t="s">
        <v>2415</v>
      </c>
      <c r="G3088" s="28" t="s">
        <v>28555</v>
      </c>
      <c r="H3088" s="28" t="s">
        <v>25657</v>
      </c>
      <c r="I3088" s="28">
        <v>0</v>
      </c>
      <c r="J3088" s="28">
        <v>0</v>
      </c>
      <c r="K3088" s="28">
        <v>0</v>
      </c>
      <c r="L3088" s="28">
        <v>0</v>
      </c>
      <c r="M3088" s="28">
        <v>1</v>
      </c>
      <c r="N3088" s="28">
        <v>3</v>
      </c>
      <c r="O3088" s="28">
        <v>3</v>
      </c>
      <c r="P3088">
        <f>VLOOKUP($A3088,'Item Detail'!$A$2:$G$4956,7,0)</f>
        <v>1</v>
      </c>
      <c r="Q3088" s="30" t="s">
        <v>30729</v>
      </c>
      <c r="R3088" s="30" t="s">
        <v>30730</v>
      </c>
      <c r="S3088" s="30" t="s">
        <v>5361</v>
      </c>
      <c r="T3088" s="30" t="s">
        <v>30731</v>
      </c>
      <c r="U3088" s="30" t="s">
        <v>30731</v>
      </c>
      <c r="V3088" s="30" t="s">
        <v>30733</v>
      </c>
      <c r="W3088" s="30" t="s">
        <v>30733</v>
      </c>
      <c r="X3088" s="30" t="s">
        <v>30733</v>
      </c>
      <c r="Y3088" s="30" t="s">
        <v>30733</v>
      </c>
      <c r="Z3088" s="30" t="s">
        <v>30733</v>
      </c>
      <c r="AA3088" s="31" t="s">
        <v>30790</v>
      </c>
    </row>
    <row r="3089" spans="1:27" x14ac:dyDescent="0.3">
      <c r="A3089" s="28" t="s">
        <v>4641</v>
      </c>
      <c r="B3089" s="28" t="s">
        <v>25758</v>
      </c>
      <c r="C3089" s="28" t="s">
        <v>19328</v>
      </c>
      <c r="D3089" s="28" t="s">
        <v>19329</v>
      </c>
      <c r="E3089" s="28" t="s">
        <v>10507</v>
      </c>
      <c r="F3089" s="28" t="s">
        <v>2725</v>
      </c>
      <c r="G3089" s="28" t="s">
        <v>28556</v>
      </c>
      <c r="H3089" s="28" t="s">
        <v>25706</v>
      </c>
      <c r="I3089" s="28">
        <v>0</v>
      </c>
      <c r="J3089" s="28">
        <v>0</v>
      </c>
      <c r="K3089" s="28">
        <v>0</v>
      </c>
      <c r="L3089" s="28">
        <v>1</v>
      </c>
      <c r="M3089" s="28">
        <v>0</v>
      </c>
      <c r="N3089" s="28">
        <v>3</v>
      </c>
      <c r="O3089" s="28">
        <v>3</v>
      </c>
      <c r="P3089">
        <f>VLOOKUP($A3089,'Item Detail'!$A$2:$G$4956,7,0)</f>
        <v>1</v>
      </c>
      <c r="Q3089" s="30" t="s">
        <v>30748</v>
      </c>
      <c r="R3089" s="30" t="s">
        <v>30730</v>
      </c>
      <c r="S3089" s="30" t="s">
        <v>30749</v>
      </c>
      <c r="T3089" s="30" t="s">
        <v>30731</v>
      </c>
      <c r="U3089" s="30" t="s">
        <v>30731</v>
      </c>
      <c r="V3089" s="30" t="s">
        <v>30733</v>
      </c>
      <c r="W3089" s="30" t="s">
        <v>30733</v>
      </c>
      <c r="X3089" s="30" t="s">
        <v>30733</v>
      </c>
      <c r="Y3089" s="30" t="s">
        <v>30733</v>
      </c>
      <c r="Z3089" s="30" t="s">
        <v>30733</v>
      </c>
      <c r="AA3089" s="31" t="s">
        <v>30790</v>
      </c>
    </row>
    <row r="3090" spans="1:27" x14ac:dyDescent="0.3">
      <c r="A3090" s="28" t="s">
        <v>21035</v>
      </c>
      <c r="B3090" s="28" t="s">
        <v>25663</v>
      </c>
      <c r="C3090" s="28" t="s">
        <v>21036</v>
      </c>
      <c r="D3090" s="28" t="s">
        <v>10492</v>
      </c>
      <c r="E3090" s="28" t="s">
        <v>10695</v>
      </c>
      <c r="F3090" s="28" t="s">
        <v>11567</v>
      </c>
      <c r="G3090" s="28" t="s">
        <v>28557</v>
      </c>
      <c r="H3090" s="28" t="s">
        <v>25662</v>
      </c>
      <c r="I3090" s="28">
        <v>1</v>
      </c>
      <c r="J3090" s="28">
        <v>0</v>
      </c>
      <c r="K3090" s="28">
        <v>0</v>
      </c>
      <c r="L3090" s="28">
        <v>0</v>
      </c>
      <c r="M3090" s="28">
        <v>0</v>
      </c>
      <c r="N3090" s="28">
        <v>3</v>
      </c>
      <c r="O3090" s="28">
        <v>3</v>
      </c>
      <c r="P3090">
        <f>VLOOKUP($A3090,'Item Detail'!$A$2:$G$4956,7,0)</f>
        <v>1</v>
      </c>
      <c r="Q3090" s="30" t="s">
        <v>30739</v>
      </c>
      <c r="R3090" s="30" t="s">
        <v>5361</v>
      </c>
      <c r="S3090" s="30" t="s">
        <v>30737</v>
      </c>
      <c r="T3090" s="30" t="s">
        <v>30731</v>
      </c>
      <c r="U3090" s="30" t="s">
        <v>30732</v>
      </c>
      <c r="V3090" s="30" t="s">
        <v>30733</v>
      </c>
      <c r="W3090" s="30" t="s">
        <v>30733</v>
      </c>
      <c r="X3090" s="30" t="s">
        <v>30733</v>
      </c>
      <c r="Y3090" s="30" t="s">
        <v>30733</v>
      </c>
      <c r="Z3090" s="30" t="s">
        <v>30733</v>
      </c>
      <c r="AA3090" s="31" t="s">
        <v>30787</v>
      </c>
    </row>
    <row r="3091" spans="1:27" x14ac:dyDescent="0.3">
      <c r="A3091" s="28" t="s">
        <v>20107</v>
      </c>
      <c r="B3091" s="28" t="s">
        <v>25685</v>
      </c>
      <c r="C3091" s="28" t="s">
        <v>20108</v>
      </c>
      <c r="D3091" s="28" t="s">
        <v>19549</v>
      </c>
      <c r="E3091" s="28" t="s">
        <v>10461</v>
      </c>
      <c r="F3091" s="28" t="s">
        <v>10527</v>
      </c>
      <c r="G3091" s="28" t="s">
        <v>28558</v>
      </c>
      <c r="H3091" s="28" t="s">
        <v>25665</v>
      </c>
      <c r="I3091" s="28">
        <v>1</v>
      </c>
      <c r="J3091" s="28">
        <v>0</v>
      </c>
      <c r="K3091" s="28">
        <v>0</v>
      </c>
      <c r="L3091" s="28">
        <v>0</v>
      </c>
      <c r="M3091" s="28">
        <v>0</v>
      </c>
      <c r="N3091" s="28">
        <v>3</v>
      </c>
      <c r="O3091" s="28">
        <v>3</v>
      </c>
      <c r="P3091">
        <f>VLOOKUP($A3091,'Item Detail'!$A$2:$G$4956,7,0)</f>
        <v>1</v>
      </c>
      <c r="Q3091" s="30" t="s">
        <v>30743</v>
      </c>
      <c r="R3091" s="30" t="s">
        <v>30730</v>
      </c>
      <c r="S3091" s="30" t="s">
        <v>30737</v>
      </c>
      <c r="T3091" s="30" t="s">
        <v>30731</v>
      </c>
      <c r="U3091" s="30" t="s">
        <v>30757</v>
      </c>
      <c r="V3091" s="30" t="s">
        <v>30738</v>
      </c>
      <c r="W3091" s="30" t="s">
        <v>30738</v>
      </c>
      <c r="X3091" s="30" t="s">
        <v>30738</v>
      </c>
      <c r="Y3091" s="30" t="s">
        <v>30738</v>
      </c>
      <c r="Z3091" s="30" t="s">
        <v>30738</v>
      </c>
      <c r="AA3091" s="31" t="s">
        <v>30789</v>
      </c>
    </row>
    <row r="3092" spans="1:27" x14ac:dyDescent="0.3">
      <c r="A3092" s="28" t="s">
        <v>25300</v>
      </c>
      <c r="B3092" s="28" t="s">
        <v>25758</v>
      </c>
      <c r="C3092" s="28" t="s">
        <v>25301</v>
      </c>
      <c r="D3092" s="28" t="s">
        <v>25302</v>
      </c>
      <c r="E3092" s="28" t="s">
        <v>10507</v>
      </c>
      <c r="F3092" s="28" t="s">
        <v>2725</v>
      </c>
      <c r="G3092" s="28" t="s">
        <v>28559</v>
      </c>
      <c r="H3092" s="28" t="s">
        <v>25670</v>
      </c>
      <c r="I3092" s="28">
        <v>0</v>
      </c>
      <c r="J3092" s="28">
        <v>0</v>
      </c>
      <c r="K3092" s="28">
        <v>0</v>
      </c>
      <c r="L3092" s="28">
        <v>0</v>
      </c>
      <c r="M3092" s="28">
        <v>1</v>
      </c>
      <c r="N3092" s="28">
        <v>3</v>
      </c>
      <c r="O3092" s="28">
        <v>3</v>
      </c>
      <c r="P3092">
        <f>VLOOKUP($A3092,'Item Detail'!$A$2:$G$4956,7,0)</f>
        <v>1</v>
      </c>
      <c r="Q3092" s="30" t="s">
        <v>30753</v>
      </c>
      <c r="R3092" s="30" t="s">
        <v>30730</v>
      </c>
      <c r="S3092" s="30" t="s">
        <v>30737</v>
      </c>
      <c r="T3092" s="30" t="s">
        <v>30731</v>
      </c>
      <c r="U3092" s="30" t="s">
        <v>30731</v>
      </c>
      <c r="V3092" s="30" t="s">
        <v>30738</v>
      </c>
      <c r="W3092" s="30" t="s">
        <v>30733</v>
      </c>
      <c r="X3092" s="30" t="s">
        <v>30733</v>
      </c>
      <c r="Y3092" s="30" t="s">
        <v>30733</v>
      </c>
      <c r="Z3092" s="30" t="s">
        <v>30733</v>
      </c>
      <c r="AA3092" s="31" t="s">
        <v>30791</v>
      </c>
    </row>
    <row r="3093" spans="1:27" x14ac:dyDescent="0.3">
      <c r="A3093" s="28" t="s">
        <v>19473</v>
      </c>
      <c r="B3093" s="28" t="s">
        <v>25900</v>
      </c>
      <c r="C3093" s="28" t="s">
        <v>19474</v>
      </c>
      <c r="D3093" s="28" t="s">
        <v>19475</v>
      </c>
      <c r="E3093" s="28" t="s">
        <v>12422</v>
      </c>
      <c r="F3093" s="28" t="s">
        <v>2085</v>
      </c>
      <c r="G3093" s="28" t="s">
        <v>28560</v>
      </c>
      <c r="H3093" s="28" t="s">
        <v>25670</v>
      </c>
      <c r="I3093" s="28">
        <v>0</v>
      </c>
      <c r="J3093" s="28">
        <v>0</v>
      </c>
      <c r="K3093" s="28">
        <v>0</v>
      </c>
      <c r="L3093" s="28">
        <v>1</v>
      </c>
      <c r="M3093" s="28">
        <v>0</v>
      </c>
      <c r="N3093" s="28">
        <v>3</v>
      </c>
      <c r="O3093" s="28">
        <v>3</v>
      </c>
      <c r="P3093">
        <f>VLOOKUP($A3093,'Item Detail'!$A$2:$G$4956,7,0)</f>
        <v>1</v>
      </c>
      <c r="Q3093" s="30" t="s">
        <v>30750</v>
      </c>
      <c r="R3093" s="30" t="s">
        <v>30730</v>
      </c>
      <c r="S3093" s="30" t="s">
        <v>30737</v>
      </c>
      <c r="T3093" s="30" t="s">
        <v>30731</v>
      </c>
      <c r="U3093" s="30" t="s">
        <v>30751</v>
      </c>
      <c r="V3093" s="30" t="s">
        <v>30738</v>
      </c>
      <c r="W3093" s="30" t="s">
        <v>30733</v>
      </c>
      <c r="X3093" s="30" t="s">
        <v>30733</v>
      </c>
      <c r="Y3093" s="30" t="s">
        <v>30733</v>
      </c>
      <c r="Z3093" s="30" t="s">
        <v>30733</v>
      </c>
      <c r="AA3093" s="31" t="s">
        <v>30791</v>
      </c>
    </row>
    <row r="3094" spans="1:27" x14ac:dyDescent="0.3">
      <c r="A3094" s="28" t="s">
        <v>22532</v>
      </c>
      <c r="B3094" s="28" t="s">
        <v>25814</v>
      </c>
      <c r="C3094" s="28" t="s">
        <v>22533</v>
      </c>
      <c r="D3094" s="28" t="s">
        <v>22534</v>
      </c>
      <c r="E3094" s="28" t="s">
        <v>11825</v>
      </c>
      <c r="F3094" s="28" t="s">
        <v>26329</v>
      </c>
      <c r="G3094" s="28" t="s">
        <v>28561</v>
      </c>
      <c r="H3094" s="28" t="s">
        <v>25670</v>
      </c>
      <c r="I3094" s="28">
        <v>0</v>
      </c>
      <c r="J3094" s="28">
        <v>0</v>
      </c>
      <c r="K3094" s="28">
        <v>0</v>
      </c>
      <c r="L3094" s="28">
        <v>0</v>
      </c>
      <c r="M3094" s="28">
        <v>1</v>
      </c>
      <c r="N3094" s="28">
        <v>3</v>
      </c>
      <c r="O3094" s="28">
        <v>3</v>
      </c>
      <c r="P3094">
        <f>VLOOKUP($A3094,'Item Detail'!$A$2:$G$4956,7,0)</f>
        <v>1</v>
      </c>
      <c r="Q3094" s="30" t="s">
        <v>30750</v>
      </c>
      <c r="R3094" s="30" t="s">
        <v>30730</v>
      </c>
      <c r="S3094" s="30" t="s">
        <v>30737</v>
      </c>
      <c r="T3094" s="30" t="s">
        <v>30731</v>
      </c>
      <c r="U3094" s="30" t="s">
        <v>30747</v>
      </c>
      <c r="V3094" s="30" t="s">
        <v>30738</v>
      </c>
      <c r="W3094" s="30" t="s">
        <v>30733</v>
      </c>
      <c r="X3094" s="30" t="s">
        <v>30733</v>
      </c>
      <c r="Y3094" s="30" t="s">
        <v>30733</v>
      </c>
      <c r="Z3094" s="30" t="s">
        <v>30733</v>
      </c>
      <c r="AA3094" s="31" t="s">
        <v>30791</v>
      </c>
    </row>
    <row r="3095" spans="1:27" x14ac:dyDescent="0.3">
      <c r="A3095" s="28" t="s">
        <v>8329</v>
      </c>
      <c r="B3095" s="28" t="s">
        <v>25758</v>
      </c>
      <c r="C3095" s="28" t="s">
        <v>22371</v>
      </c>
      <c r="D3095" s="28" t="s">
        <v>16083</v>
      </c>
      <c r="E3095" s="28" t="s">
        <v>10507</v>
      </c>
      <c r="F3095" s="28" t="s">
        <v>2725</v>
      </c>
      <c r="G3095" s="28" t="s">
        <v>28562</v>
      </c>
      <c r="H3095" s="28" t="s">
        <v>25657</v>
      </c>
      <c r="I3095" s="28">
        <v>0</v>
      </c>
      <c r="J3095" s="28">
        <v>0</v>
      </c>
      <c r="K3095" s="28">
        <v>0</v>
      </c>
      <c r="L3095" s="28">
        <v>1</v>
      </c>
      <c r="M3095" s="28">
        <v>0</v>
      </c>
      <c r="N3095" s="28">
        <v>3</v>
      </c>
      <c r="O3095" s="28">
        <v>3</v>
      </c>
      <c r="P3095">
        <f>VLOOKUP($A3095,'Item Detail'!$A$2:$G$4956,7,0)</f>
        <v>1</v>
      </c>
      <c r="Q3095" s="30" t="s">
        <v>30729</v>
      </c>
      <c r="R3095" s="30" t="s">
        <v>30730</v>
      </c>
      <c r="S3095" s="30" t="s">
        <v>5361</v>
      </c>
      <c r="T3095" s="30" t="s">
        <v>30731</v>
      </c>
      <c r="U3095" s="30" t="s">
        <v>30731</v>
      </c>
      <c r="V3095" s="30" t="s">
        <v>30733</v>
      </c>
      <c r="W3095" s="30" t="s">
        <v>30733</v>
      </c>
      <c r="X3095" s="30" t="s">
        <v>30733</v>
      </c>
      <c r="Y3095" s="30" t="s">
        <v>30733</v>
      </c>
      <c r="Z3095" s="30" t="s">
        <v>30733</v>
      </c>
      <c r="AA3095" s="31" t="s">
        <v>30790</v>
      </c>
    </row>
    <row r="3096" spans="1:27" x14ac:dyDescent="0.3">
      <c r="A3096" s="28" t="s">
        <v>18802</v>
      </c>
      <c r="B3096" s="28" t="s">
        <v>25986</v>
      </c>
      <c r="C3096" s="28" t="s">
        <v>18803</v>
      </c>
      <c r="D3096" s="28" t="s">
        <v>18804</v>
      </c>
      <c r="E3096" s="28" t="s">
        <v>10507</v>
      </c>
      <c r="F3096" s="28" t="s">
        <v>2114</v>
      </c>
      <c r="G3096" s="28" t="s">
        <v>28563</v>
      </c>
      <c r="H3096" s="28" t="s">
        <v>25670</v>
      </c>
      <c r="I3096" s="28">
        <v>0</v>
      </c>
      <c r="J3096" s="28">
        <v>0</v>
      </c>
      <c r="K3096" s="28">
        <v>1</v>
      </c>
      <c r="L3096" s="28">
        <v>0</v>
      </c>
      <c r="M3096" s="28">
        <v>0</v>
      </c>
      <c r="N3096" s="28">
        <v>3</v>
      </c>
      <c r="O3096" s="28">
        <v>3</v>
      </c>
      <c r="P3096">
        <f>VLOOKUP($A3096,'Item Detail'!$A$2:$G$4956,7,0)</f>
        <v>1</v>
      </c>
      <c r="Q3096" s="30" t="s">
        <v>30745</v>
      </c>
      <c r="R3096" s="30" t="s">
        <v>30730</v>
      </c>
      <c r="S3096" s="30" t="s">
        <v>30737</v>
      </c>
      <c r="T3096" s="30" t="s">
        <v>30731</v>
      </c>
      <c r="U3096" s="30" t="s">
        <v>30731</v>
      </c>
      <c r="V3096" s="30" t="s">
        <v>30738</v>
      </c>
      <c r="W3096" s="30" t="s">
        <v>30733</v>
      </c>
      <c r="X3096" s="30" t="s">
        <v>30733</v>
      </c>
      <c r="Y3096" s="30" t="s">
        <v>30738</v>
      </c>
      <c r="Z3096" s="30" t="s">
        <v>30733</v>
      </c>
      <c r="AA3096" s="31" t="s">
        <v>30791</v>
      </c>
    </row>
    <row r="3097" spans="1:27" x14ac:dyDescent="0.3">
      <c r="A3097" s="28" t="s">
        <v>9201</v>
      </c>
      <c r="B3097" s="28" t="s">
        <v>25687</v>
      </c>
      <c r="C3097" s="28" t="s">
        <v>20399</v>
      </c>
      <c r="D3097" s="28" t="s">
        <v>13514</v>
      </c>
      <c r="E3097" s="28" t="s">
        <v>10584</v>
      </c>
      <c r="F3097" s="28" t="s">
        <v>5943</v>
      </c>
      <c r="G3097" s="28" t="s">
        <v>28564</v>
      </c>
      <c r="H3097" s="28" t="s">
        <v>25657</v>
      </c>
      <c r="I3097" s="28">
        <v>1</v>
      </c>
      <c r="J3097" s="28">
        <v>0</v>
      </c>
      <c r="K3097" s="28">
        <v>0</v>
      </c>
      <c r="L3097" s="28">
        <v>0</v>
      </c>
      <c r="M3097" s="28">
        <v>0</v>
      </c>
      <c r="N3097" s="28">
        <v>3</v>
      </c>
      <c r="O3097" s="28">
        <v>3</v>
      </c>
      <c r="P3097">
        <f>VLOOKUP($A3097,'Item Detail'!$A$2:$G$4956,7,0)</f>
        <v>1</v>
      </c>
      <c r="Q3097" s="30" t="s">
        <v>30729</v>
      </c>
      <c r="R3097" s="30" t="s">
        <v>30730</v>
      </c>
      <c r="S3097" s="30" t="s">
        <v>5361</v>
      </c>
      <c r="T3097" s="30" t="s">
        <v>30734</v>
      </c>
      <c r="U3097" s="30" t="s">
        <v>30731</v>
      </c>
      <c r="V3097" s="30" t="s">
        <v>30733</v>
      </c>
      <c r="W3097" s="30" t="s">
        <v>30733</v>
      </c>
      <c r="X3097" s="30" t="s">
        <v>30733</v>
      </c>
      <c r="Y3097" s="30" t="s">
        <v>30733</v>
      </c>
      <c r="Z3097" s="30" t="s">
        <v>30733</v>
      </c>
      <c r="AA3097" s="31" t="s">
        <v>30790</v>
      </c>
    </row>
    <row r="3098" spans="1:27" x14ac:dyDescent="0.3">
      <c r="A3098" s="28" t="s">
        <v>23937</v>
      </c>
      <c r="B3098" s="28" t="s">
        <v>25792</v>
      </c>
      <c r="C3098" s="28" t="s">
        <v>23938</v>
      </c>
      <c r="D3098" s="28" t="s">
        <v>13397</v>
      </c>
      <c r="E3098" s="28" t="s">
        <v>16034</v>
      </c>
      <c r="F3098" s="28" t="s">
        <v>26143</v>
      </c>
      <c r="G3098" s="28" t="s">
        <v>28565</v>
      </c>
      <c r="H3098" s="28" t="s">
        <v>25670</v>
      </c>
      <c r="I3098" s="28">
        <v>0</v>
      </c>
      <c r="J3098" s="28">
        <v>0</v>
      </c>
      <c r="K3098" s="28">
        <v>0</v>
      </c>
      <c r="L3098" s="28">
        <v>0</v>
      </c>
      <c r="M3098" s="28">
        <v>1</v>
      </c>
      <c r="N3098" s="28">
        <v>3</v>
      </c>
      <c r="O3098" s="28">
        <v>3</v>
      </c>
      <c r="P3098">
        <f>VLOOKUP($A3098,'Item Detail'!$A$2:$G$4956,7,0)</f>
        <v>1</v>
      </c>
      <c r="Q3098" s="30" t="s">
        <v>30745</v>
      </c>
      <c r="R3098" s="30" t="s">
        <v>30730</v>
      </c>
      <c r="S3098" s="30" t="s">
        <v>30737</v>
      </c>
      <c r="T3098" s="30" t="s">
        <v>30731</v>
      </c>
      <c r="U3098" s="30" t="s">
        <v>30731</v>
      </c>
      <c r="V3098" s="30" t="s">
        <v>30738</v>
      </c>
      <c r="W3098" s="30" t="s">
        <v>30733</v>
      </c>
      <c r="X3098" s="30" t="s">
        <v>30738</v>
      </c>
      <c r="Y3098" s="30" t="s">
        <v>30738</v>
      </c>
      <c r="Z3098" s="30" t="s">
        <v>30733</v>
      </c>
      <c r="AA3098" s="31" t="s">
        <v>30791</v>
      </c>
    </row>
    <row r="3099" spans="1:27" x14ac:dyDescent="0.3">
      <c r="A3099" s="28" t="s">
        <v>17362</v>
      </c>
      <c r="B3099" s="28" t="s">
        <v>25685</v>
      </c>
      <c r="C3099" s="28" t="s">
        <v>17363</v>
      </c>
      <c r="D3099" s="28" t="s">
        <v>10460</v>
      </c>
      <c r="E3099" s="28" t="s">
        <v>10695</v>
      </c>
      <c r="F3099" s="28" t="s">
        <v>10527</v>
      </c>
      <c r="G3099" s="28" t="s">
        <v>28566</v>
      </c>
      <c r="H3099" s="28" t="s">
        <v>25662</v>
      </c>
      <c r="I3099" s="28">
        <v>0</v>
      </c>
      <c r="J3099" s="28">
        <v>0</v>
      </c>
      <c r="K3099" s="28">
        <v>0</v>
      </c>
      <c r="L3099" s="28">
        <v>0</v>
      </c>
      <c r="M3099" s="28">
        <v>1</v>
      </c>
      <c r="N3099" s="28">
        <v>3</v>
      </c>
      <c r="O3099" s="28">
        <v>3</v>
      </c>
      <c r="P3099">
        <f>VLOOKUP($A3099,'Item Detail'!$A$2:$G$4956,7,0)</f>
        <v>1</v>
      </c>
      <c r="Q3099" s="30" t="s">
        <v>30739</v>
      </c>
      <c r="R3099" s="30" t="s">
        <v>30760</v>
      </c>
      <c r="S3099" s="30" t="s">
        <v>30737</v>
      </c>
      <c r="T3099" s="30" t="s">
        <v>30731</v>
      </c>
      <c r="U3099" s="30" t="s">
        <v>30732</v>
      </c>
      <c r="V3099" s="30" t="s">
        <v>30733</v>
      </c>
      <c r="W3099" s="30" t="s">
        <v>30738</v>
      </c>
      <c r="X3099" s="30" t="s">
        <v>30738</v>
      </c>
      <c r="Y3099" s="30" t="s">
        <v>30738</v>
      </c>
      <c r="Z3099" s="30" t="s">
        <v>30738</v>
      </c>
      <c r="AA3099" s="31" t="s">
        <v>30789</v>
      </c>
    </row>
    <row r="3100" spans="1:27" x14ac:dyDescent="0.3">
      <c r="A3100" s="28" t="s">
        <v>4744</v>
      </c>
      <c r="B3100" s="28" t="s">
        <v>25671</v>
      </c>
      <c r="C3100" s="28" t="s">
        <v>18823</v>
      </c>
      <c r="D3100" s="28" t="s">
        <v>18824</v>
      </c>
      <c r="E3100" s="28" t="s">
        <v>12127</v>
      </c>
      <c r="F3100" s="28" t="s">
        <v>2269</v>
      </c>
      <c r="G3100" s="28" t="s">
        <v>28567</v>
      </c>
      <c r="H3100" s="28" t="s">
        <v>25706</v>
      </c>
      <c r="I3100" s="28">
        <v>0</v>
      </c>
      <c r="J3100" s="28">
        <v>1</v>
      </c>
      <c r="K3100" s="28">
        <v>0</v>
      </c>
      <c r="L3100" s="28">
        <v>0</v>
      </c>
      <c r="M3100" s="28">
        <v>0</v>
      </c>
      <c r="N3100" s="28">
        <v>3</v>
      </c>
      <c r="O3100" s="28">
        <v>3</v>
      </c>
      <c r="P3100">
        <f>VLOOKUP($A3100,'Item Detail'!$A$2:$G$4956,7,0)</f>
        <v>1</v>
      </c>
      <c r="Q3100" s="30" t="s">
        <v>30748</v>
      </c>
      <c r="R3100" s="30" t="s">
        <v>30730</v>
      </c>
      <c r="S3100" s="30" t="s">
        <v>30749</v>
      </c>
      <c r="T3100" s="30" t="s">
        <v>30731</v>
      </c>
      <c r="U3100" s="30" t="s">
        <v>30747</v>
      </c>
      <c r="V3100" s="30" t="s">
        <v>30733</v>
      </c>
      <c r="W3100" s="30" t="s">
        <v>30733</v>
      </c>
      <c r="X3100" s="30" t="s">
        <v>30733</v>
      </c>
      <c r="Y3100" s="30" t="s">
        <v>30733</v>
      </c>
      <c r="Z3100" s="30" t="s">
        <v>30733</v>
      </c>
      <c r="AA3100" s="31" t="s">
        <v>30790</v>
      </c>
    </row>
    <row r="3101" spans="1:27" x14ac:dyDescent="0.3">
      <c r="A3101" s="28" t="s">
        <v>3555</v>
      </c>
      <c r="B3101" s="28" t="s">
        <v>25853</v>
      </c>
      <c r="C3101" s="28" t="s">
        <v>25405</v>
      </c>
      <c r="D3101" s="28" t="s">
        <v>25406</v>
      </c>
      <c r="E3101" s="28" t="s">
        <v>11343</v>
      </c>
      <c r="F3101" s="28" t="s">
        <v>3557</v>
      </c>
      <c r="G3101" s="28" t="s">
        <v>28568</v>
      </c>
      <c r="H3101" s="28" t="s">
        <v>25706</v>
      </c>
      <c r="I3101" s="28">
        <v>0</v>
      </c>
      <c r="J3101" s="28">
        <v>0</v>
      </c>
      <c r="K3101" s="28">
        <v>0</v>
      </c>
      <c r="L3101" s="28">
        <v>1</v>
      </c>
      <c r="M3101" s="28">
        <v>0</v>
      </c>
      <c r="N3101" s="28">
        <v>3</v>
      </c>
      <c r="O3101" s="28">
        <v>3</v>
      </c>
      <c r="P3101">
        <f>VLOOKUP($A3101,'Item Detail'!$A$2:$G$4956,7,0)</f>
        <v>1</v>
      </c>
      <c r="Q3101" s="30" t="s">
        <v>30748</v>
      </c>
      <c r="R3101" s="30" t="s">
        <v>30730</v>
      </c>
      <c r="S3101" s="30" t="s">
        <v>30749</v>
      </c>
      <c r="T3101" s="30" t="s">
        <v>30731</v>
      </c>
      <c r="U3101" s="30" t="s">
        <v>30731</v>
      </c>
      <c r="V3101" s="30" t="s">
        <v>30733</v>
      </c>
      <c r="W3101" s="30" t="s">
        <v>30733</v>
      </c>
      <c r="X3101" s="30" t="s">
        <v>30733</v>
      </c>
      <c r="Y3101" s="30" t="s">
        <v>30733</v>
      </c>
      <c r="Z3101" s="30" t="s">
        <v>30733</v>
      </c>
      <c r="AA3101" s="31" t="s">
        <v>30790</v>
      </c>
    </row>
    <row r="3102" spans="1:27" x14ac:dyDescent="0.3">
      <c r="A3102" s="28" t="s">
        <v>4465</v>
      </c>
      <c r="B3102" s="28" t="s">
        <v>25701</v>
      </c>
      <c r="C3102" s="28" t="s">
        <v>20922</v>
      </c>
      <c r="D3102" s="28" t="s">
        <v>20923</v>
      </c>
      <c r="E3102" s="28" t="s">
        <v>10507</v>
      </c>
      <c r="F3102" s="28" t="s">
        <v>2224</v>
      </c>
      <c r="G3102" s="28" t="s">
        <v>28569</v>
      </c>
      <c r="H3102" s="28" t="s">
        <v>25706</v>
      </c>
      <c r="I3102" s="28">
        <v>0</v>
      </c>
      <c r="J3102" s="28">
        <v>0</v>
      </c>
      <c r="K3102" s="28">
        <v>0</v>
      </c>
      <c r="L3102" s="28">
        <v>1</v>
      </c>
      <c r="M3102" s="28">
        <v>0</v>
      </c>
      <c r="N3102" s="28">
        <v>3</v>
      </c>
      <c r="O3102" s="28">
        <v>3</v>
      </c>
      <c r="P3102">
        <f>VLOOKUP($A3102,'Item Detail'!$A$2:$G$4956,7,0)</f>
        <v>1</v>
      </c>
      <c r="Q3102" s="30" t="s">
        <v>30748</v>
      </c>
      <c r="R3102" s="30" t="s">
        <v>30730</v>
      </c>
      <c r="S3102" s="30" t="s">
        <v>30749</v>
      </c>
      <c r="T3102" s="30" t="s">
        <v>30731</v>
      </c>
      <c r="U3102" s="30" t="s">
        <v>30731</v>
      </c>
      <c r="V3102" s="30" t="s">
        <v>30733</v>
      </c>
      <c r="W3102" s="30" t="s">
        <v>30733</v>
      </c>
      <c r="X3102" s="30" t="s">
        <v>30733</v>
      </c>
      <c r="Y3102" s="30" t="s">
        <v>30733</v>
      </c>
      <c r="Z3102" s="30" t="s">
        <v>30733</v>
      </c>
      <c r="AA3102" s="31" t="s">
        <v>30790</v>
      </c>
    </row>
    <row r="3103" spans="1:27" x14ac:dyDescent="0.3">
      <c r="A3103" s="28" t="s">
        <v>2050</v>
      </c>
      <c r="B3103" s="28" t="s">
        <v>25671</v>
      </c>
      <c r="C3103" s="28" t="s">
        <v>15132</v>
      </c>
      <c r="D3103" s="28" t="s">
        <v>10485</v>
      </c>
      <c r="E3103" s="28" t="s">
        <v>11130</v>
      </c>
      <c r="F3103" s="28" t="s">
        <v>2049</v>
      </c>
      <c r="G3103" s="28" t="s">
        <v>28570</v>
      </c>
      <c r="H3103" s="28" t="s">
        <v>25706</v>
      </c>
      <c r="I3103" s="28">
        <v>0</v>
      </c>
      <c r="J3103" s="28">
        <v>0</v>
      </c>
      <c r="K3103" s="28">
        <v>1</v>
      </c>
      <c r="L3103" s="28">
        <v>0</v>
      </c>
      <c r="M3103" s="28">
        <v>0</v>
      </c>
      <c r="N3103" s="28">
        <v>3</v>
      </c>
      <c r="O3103" s="28">
        <v>3</v>
      </c>
      <c r="P3103">
        <f>VLOOKUP($A3103,'Item Detail'!$A$2:$G$4956,7,0)</f>
        <v>1</v>
      </c>
      <c r="Q3103" s="30" t="s">
        <v>30748</v>
      </c>
      <c r="R3103" s="30" t="s">
        <v>30730</v>
      </c>
      <c r="S3103" s="30" t="s">
        <v>30749</v>
      </c>
      <c r="T3103" s="30" t="s">
        <v>30731</v>
      </c>
      <c r="U3103" s="30" t="s">
        <v>30731</v>
      </c>
      <c r="V3103" s="30" t="s">
        <v>30733</v>
      </c>
      <c r="W3103" s="30" t="s">
        <v>30733</v>
      </c>
      <c r="X3103" s="30" t="s">
        <v>30733</v>
      </c>
      <c r="Y3103" s="30" t="s">
        <v>30733</v>
      </c>
      <c r="Z3103" s="30" t="s">
        <v>30733</v>
      </c>
      <c r="AA3103" s="31" t="s">
        <v>30790</v>
      </c>
    </row>
    <row r="3104" spans="1:27" x14ac:dyDescent="0.3">
      <c r="A3104" s="28" t="s">
        <v>3899</v>
      </c>
      <c r="B3104" s="28" t="s">
        <v>25685</v>
      </c>
      <c r="C3104" s="28" t="s">
        <v>22062</v>
      </c>
      <c r="D3104" s="28" t="s">
        <v>10485</v>
      </c>
      <c r="E3104" s="28" t="s">
        <v>22063</v>
      </c>
      <c r="F3104" s="28" t="s">
        <v>3119</v>
      </c>
      <c r="G3104" s="28" t="s">
        <v>28571</v>
      </c>
      <c r="H3104" s="28" t="s">
        <v>25706</v>
      </c>
      <c r="I3104" s="28">
        <v>0</v>
      </c>
      <c r="J3104" s="28">
        <v>0</v>
      </c>
      <c r="K3104" s="28">
        <v>0</v>
      </c>
      <c r="L3104" s="28">
        <v>0</v>
      </c>
      <c r="M3104" s="28">
        <v>1</v>
      </c>
      <c r="N3104" s="28">
        <v>3</v>
      </c>
      <c r="O3104" s="28">
        <v>3</v>
      </c>
      <c r="P3104">
        <f>VLOOKUP($A3104,'Item Detail'!$A$2:$G$4956,7,0)</f>
        <v>1</v>
      </c>
      <c r="Q3104" s="30" t="s">
        <v>30748</v>
      </c>
      <c r="R3104" s="30" t="s">
        <v>30730</v>
      </c>
      <c r="S3104" s="30" t="s">
        <v>30749</v>
      </c>
      <c r="T3104" s="30" t="s">
        <v>30731</v>
      </c>
      <c r="U3104" s="30" t="s">
        <v>30731</v>
      </c>
      <c r="V3104" s="30" t="s">
        <v>30733</v>
      </c>
      <c r="W3104" s="30" t="s">
        <v>30733</v>
      </c>
      <c r="X3104" s="30" t="s">
        <v>30733</v>
      </c>
      <c r="Y3104" s="30" t="s">
        <v>30733</v>
      </c>
      <c r="Z3104" s="30" t="s">
        <v>30733</v>
      </c>
      <c r="AA3104" s="31" t="s">
        <v>30790</v>
      </c>
    </row>
    <row r="3105" spans="1:27" x14ac:dyDescent="0.3">
      <c r="A3105" s="28" t="s">
        <v>3361</v>
      </c>
      <c r="B3105" s="28" t="s">
        <v>25671</v>
      </c>
      <c r="C3105" s="28" t="s">
        <v>19716</v>
      </c>
      <c r="D3105" s="28" t="s">
        <v>19717</v>
      </c>
      <c r="E3105" s="28" t="s">
        <v>10587</v>
      </c>
      <c r="F3105" s="28" t="s">
        <v>26072</v>
      </c>
      <c r="G3105" s="28" t="s">
        <v>28572</v>
      </c>
      <c r="H3105" s="28" t="s">
        <v>25706</v>
      </c>
      <c r="I3105" s="28">
        <v>0</v>
      </c>
      <c r="J3105" s="28">
        <v>0</v>
      </c>
      <c r="K3105" s="28">
        <v>0</v>
      </c>
      <c r="L3105" s="28">
        <v>0</v>
      </c>
      <c r="M3105" s="28">
        <v>1</v>
      </c>
      <c r="N3105" s="28">
        <v>3</v>
      </c>
      <c r="O3105" s="28">
        <v>3</v>
      </c>
      <c r="P3105">
        <f>VLOOKUP($A3105,'Item Detail'!$A$2:$G$4956,7,0)</f>
        <v>1</v>
      </c>
      <c r="Q3105" s="30" t="s">
        <v>30748</v>
      </c>
      <c r="R3105" s="30" t="s">
        <v>30730</v>
      </c>
      <c r="S3105" s="30" t="s">
        <v>30749</v>
      </c>
      <c r="T3105" s="30" t="s">
        <v>30731</v>
      </c>
      <c r="U3105" s="30" t="s">
        <v>30731</v>
      </c>
      <c r="V3105" s="30" t="s">
        <v>30733</v>
      </c>
      <c r="W3105" s="30" t="s">
        <v>30733</v>
      </c>
      <c r="X3105" s="30" t="s">
        <v>30733</v>
      </c>
      <c r="Y3105" s="30" t="s">
        <v>30733</v>
      </c>
      <c r="Z3105" s="30" t="s">
        <v>30733</v>
      </c>
      <c r="AA3105" s="31" t="s">
        <v>30790</v>
      </c>
    </row>
    <row r="3106" spans="1:27" x14ac:dyDescent="0.3">
      <c r="A3106" s="28" t="s">
        <v>19070</v>
      </c>
      <c r="B3106" s="28" t="s">
        <v>25900</v>
      </c>
      <c r="C3106" s="28" t="s">
        <v>19071</v>
      </c>
      <c r="D3106" s="28" t="s">
        <v>19072</v>
      </c>
      <c r="E3106" s="28" t="s">
        <v>17943</v>
      </c>
      <c r="F3106" s="28" t="s">
        <v>3174</v>
      </c>
      <c r="G3106" s="28" t="s">
        <v>28573</v>
      </c>
      <c r="H3106" s="28" t="s">
        <v>25665</v>
      </c>
      <c r="I3106" s="28">
        <v>1</v>
      </c>
      <c r="J3106" s="28">
        <v>0</v>
      </c>
      <c r="K3106" s="28">
        <v>0</v>
      </c>
      <c r="L3106" s="28">
        <v>0</v>
      </c>
      <c r="M3106" s="28">
        <v>0</v>
      </c>
      <c r="N3106" s="28">
        <v>3</v>
      </c>
      <c r="O3106" s="28">
        <v>3</v>
      </c>
      <c r="P3106">
        <f>VLOOKUP($A3106,'Item Detail'!$A$2:$G$4956,7,0)</f>
        <v>1</v>
      </c>
      <c r="Q3106" s="30" t="s">
        <v>30739</v>
      </c>
      <c r="R3106" s="30" t="s">
        <v>30730</v>
      </c>
      <c r="S3106" s="30" t="s">
        <v>30737</v>
      </c>
      <c r="T3106" s="30" t="s">
        <v>30731</v>
      </c>
      <c r="U3106" s="30" t="s">
        <v>30747</v>
      </c>
      <c r="V3106" s="30" t="s">
        <v>30738</v>
      </c>
      <c r="W3106" s="30" t="s">
        <v>30738</v>
      </c>
      <c r="X3106" s="30" t="s">
        <v>30738</v>
      </c>
      <c r="Y3106" s="30" t="s">
        <v>30738</v>
      </c>
      <c r="Z3106" s="30" t="s">
        <v>30738</v>
      </c>
      <c r="AA3106" s="31" t="s">
        <v>30789</v>
      </c>
    </row>
    <row r="3107" spans="1:27" x14ac:dyDescent="0.3">
      <c r="A3107" s="28" t="s">
        <v>21801</v>
      </c>
      <c r="B3107" s="28" t="s">
        <v>25716</v>
      </c>
      <c r="C3107" s="28" t="s">
        <v>13822</v>
      </c>
      <c r="D3107" s="28" t="s">
        <v>13823</v>
      </c>
      <c r="E3107" s="28" t="s">
        <v>11319</v>
      </c>
      <c r="F3107" s="28" t="s">
        <v>2181</v>
      </c>
      <c r="G3107" s="28" t="s">
        <v>28574</v>
      </c>
      <c r="H3107" s="28" t="s">
        <v>25670</v>
      </c>
      <c r="I3107" s="28">
        <v>0</v>
      </c>
      <c r="J3107" s="28">
        <v>0</v>
      </c>
      <c r="K3107" s="28">
        <v>0</v>
      </c>
      <c r="L3107" s="28">
        <v>0</v>
      </c>
      <c r="M3107" s="28">
        <v>1</v>
      </c>
      <c r="N3107" s="28">
        <v>3</v>
      </c>
      <c r="O3107" s="28">
        <v>3</v>
      </c>
      <c r="P3107">
        <f>VLOOKUP($A3107,'Item Detail'!$A$2:$G$4956,7,0)</f>
        <v>1</v>
      </c>
      <c r="Q3107" s="30" t="s">
        <v>30745</v>
      </c>
      <c r="R3107" s="30" t="s">
        <v>30730</v>
      </c>
      <c r="S3107" s="30" t="s">
        <v>30737</v>
      </c>
      <c r="T3107" s="30" t="s">
        <v>30731</v>
      </c>
      <c r="U3107" s="30" t="s">
        <v>30731</v>
      </c>
      <c r="V3107" s="30" t="s">
        <v>30738</v>
      </c>
      <c r="W3107" s="30" t="s">
        <v>30733</v>
      </c>
      <c r="X3107" s="30" t="s">
        <v>30733</v>
      </c>
      <c r="Y3107" s="30" t="s">
        <v>30733</v>
      </c>
      <c r="Z3107" s="30" t="s">
        <v>30733</v>
      </c>
      <c r="AA3107" s="31" t="s">
        <v>30791</v>
      </c>
    </row>
    <row r="3108" spans="1:27" x14ac:dyDescent="0.3">
      <c r="A3108" s="28" t="s">
        <v>17597</v>
      </c>
      <c r="B3108" s="28" t="s">
        <v>25769</v>
      </c>
      <c r="C3108" s="28" t="s">
        <v>17598</v>
      </c>
      <c r="D3108" s="28" t="s">
        <v>11444</v>
      </c>
      <c r="E3108" s="28" t="s">
        <v>12076</v>
      </c>
      <c r="F3108" s="28" t="s">
        <v>2530</v>
      </c>
      <c r="G3108" s="28" t="s">
        <v>28575</v>
      </c>
      <c r="H3108" s="28" t="s">
        <v>25670</v>
      </c>
      <c r="I3108" s="28">
        <v>0</v>
      </c>
      <c r="J3108" s="28">
        <v>0</v>
      </c>
      <c r="K3108" s="28">
        <v>0</v>
      </c>
      <c r="L3108" s="28">
        <v>1</v>
      </c>
      <c r="M3108" s="28">
        <v>0</v>
      </c>
      <c r="N3108" s="28">
        <v>3</v>
      </c>
      <c r="O3108" s="28">
        <v>3</v>
      </c>
      <c r="P3108">
        <f>VLOOKUP($A3108,'Item Detail'!$A$2:$G$4956,7,0)</f>
        <v>1</v>
      </c>
      <c r="Q3108" s="30" t="s">
        <v>30750</v>
      </c>
      <c r="R3108" s="30" t="s">
        <v>30730</v>
      </c>
      <c r="S3108" s="30" t="s">
        <v>30737</v>
      </c>
      <c r="T3108" s="30" t="s">
        <v>30731</v>
      </c>
      <c r="U3108" s="30" t="s">
        <v>30731</v>
      </c>
      <c r="V3108" s="30" t="s">
        <v>30733</v>
      </c>
      <c r="W3108" s="30" t="s">
        <v>30738</v>
      </c>
      <c r="X3108" s="30" t="s">
        <v>30733</v>
      </c>
      <c r="Y3108" s="30" t="s">
        <v>30733</v>
      </c>
      <c r="Z3108" s="30" t="s">
        <v>30738</v>
      </c>
      <c r="AA3108" s="31" t="s">
        <v>30791</v>
      </c>
    </row>
    <row r="3109" spans="1:27" x14ac:dyDescent="0.3">
      <c r="A3109" s="28" t="s">
        <v>20628</v>
      </c>
      <c r="B3109" s="28" t="s">
        <v>25755</v>
      </c>
      <c r="C3109" s="28" t="s">
        <v>14017</v>
      </c>
      <c r="D3109" s="28" t="s">
        <v>20629</v>
      </c>
      <c r="E3109" s="28" t="s">
        <v>10461</v>
      </c>
      <c r="F3109" s="28" t="s">
        <v>25790</v>
      </c>
      <c r="G3109" s="28" t="s">
        <v>28576</v>
      </c>
      <c r="H3109" s="28" t="s">
        <v>25670</v>
      </c>
      <c r="I3109" s="28">
        <v>0</v>
      </c>
      <c r="J3109" s="28">
        <v>0</v>
      </c>
      <c r="K3109" s="28">
        <v>1</v>
      </c>
      <c r="L3109" s="28">
        <v>0</v>
      </c>
      <c r="M3109" s="28">
        <v>0</v>
      </c>
      <c r="N3109" s="28">
        <v>3</v>
      </c>
      <c r="O3109" s="28">
        <v>3</v>
      </c>
      <c r="P3109">
        <f>VLOOKUP($A3109,'Item Detail'!$A$2:$G$4956,7,0)</f>
        <v>1</v>
      </c>
      <c r="Q3109" s="30" t="s">
        <v>30745</v>
      </c>
      <c r="R3109" s="30" t="s">
        <v>30730</v>
      </c>
      <c r="S3109" s="30" t="s">
        <v>30737</v>
      </c>
      <c r="T3109" s="30" t="s">
        <v>30731</v>
      </c>
      <c r="U3109" s="30" t="s">
        <v>30731</v>
      </c>
      <c r="V3109" s="30" t="s">
        <v>30738</v>
      </c>
      <c r="W3109" s="30" t="s">
        <v>30733</v>
      </c>
      <c r="X3109" s="30" t="s">
        <v>30733</v>
      </c>
      <c r="Y3109" s="30" t="s">
        <v>30733</v>
      </c>
      <c r="Z3109" s="30" t="s">
        <v>30733</v>
      </c>
      <c r="AA3109" s="31" t="s">
        <v>30791</v>
      </c>
    </row>
    <row r="3110" spans="1:27" x14ac:dyDescent="0.3">
      <c r="A3110" s="28" t="s">
        <v>7291</v>
      </c>
      <c r="B3110" s="28" t="s">
        <v>25758</v>
      </c>
      <c r="C3110" s="28" t="s">
        <v>7292</v>
      </c>
      <c r="D3110" s="28" t="s">
        <v>24639</v>
      </c>
      <c r="E3110" s="28" t="s">
        <v>13021</v>
      </c>
      <c r="F3110" s="28" t="s">
        <v>26914</v>
      </c>
      <c r="G3110" s="28" t="s">
        <v>28577</v>
      </c>
      <c r="H3110" s="28" t="s">
        <v>25657</v>
      </c>
      <c r="I3110" s="28">
        <v>0</v>
      </c>
      <c r="J3110" s="28">
        <v>0</v>
      </c>
      <c r="K3110" s="28">
        <v>0</v>
      </c>
      <c r="L3110" s="28">
        <v>0</v>
      </c>
      <c r="M3110" s="28">
        <v>1</v>
      </c>
      <c r="N3110" s="28">
        <v>3</v>
      </c>
      <c r="O3110" s="28">
        <v>3</v>
      </c>
      <c r="P3110">
        <f>VLOOKUP($A3110,'Item Detail'!$A$2:$G$4956,7,0)</f>
        <v>1</v>
      </c>
      <c r="Q3110" s="30" t="s">
        <v>30729</v>
      </c>
      <c r="R3110" s="30" t="s">
        <v>30730</v>
      </c>
      <c r="S3110" s="30" t="s">
        <v>5361</v>
      </c>
      <c r="T3110" s="30" t="s">
        <v>30731</v>
      </c>
      <c r="U3110" s="30" t="s">
        <v>30731</v>
      </c>
      <c r="V3110" s="30" t="s">
        <v>30733</v>
      </c>
      <c r="W3110" s="30" t="s">
        <v>30733</v>
      </c>
      <c r="X3110" s="30" t="s">
        <v>30733</v>
      </c>
      <c r="Y3110" s="30" t="s">
        <v>30733</v>
      </c>
      <c r="Z3110" s="30" t="s">
        <v>30733</v>
      </c>
      <c r="AA3110" s="31" t="s">
        <v>30790</v>
      </c>
    </row>
    <row r="3111" spans="1:27" x14ac:dyDescent="0.3">
      <c r="A3111" s="28" t="s">
        <v>7294</v>
      </c>
      <c r="B3111" s="28" t="s">
        <v>25792</v>
      </c>
      <c r="C3111" s="28" t="s">
        <v>24347</v>
      </c>
      <c r="D3111" s="28" t="s">
        <v>10485</v>
      </c>
      <c r="E3111" s="28" t="s">
        <v>10507</v>
      </c>
      <c r="F3111" s="28" t="s">
        <v>27567</v>
      </c>
      <c r="G3111" s="28" t="s">
        <v>28578</v>
      </c>
      <c r="H3111" s="28" t="s">
        <v>25657</v>
      </c>
      <c r="I3111" s="28">
        <v>0</v>
      </c>
      <c r="J3111" s="28">
        <v>0</v>
      </c>
      <c r="K3111" s="28">
        <v>0</v>
      </c>
      <c r="L3111" s="28">
        <v>0</v>
      </c>
      <c r="M3111" s="28">
        <v>1</v>
      </c>
      <c r="N3111" s="28">
        <v>3</v>
      </c>
      <c r="O3111" s="28">
        <v>3</v>
      </c>
      <c r="P3111">
        <f>VLOOKUP($A3111,'Item Detail'!$A$2:$G$4956,7,0)</f>
        <v>1</v>
      </c>
      <c r="Q3111" s="30" t="s">
        <v>30729</v>
      </c>
      <c r="R3111" s="30" t="s">
        <v>30730</v>
      </c>
      <c r="S3111" s="30" t="s">
        <v>5361</v>
      </c>
      <c r="T3111" s="30" t="s">
        <v>30731</v>
      </c>
      <c r="U3111" s="30" t="s">
        <v>30731</v>
      </c>
      <c r="V3111" s="30" t="s">
        <v>30733</v>
      </c>
      <c r="W3111" s="30" t="s">
        <v>30733</v>
      </c>
      <c r="X3111" s="30" t="s">
        <v>30733</v>
      </c>
      <c r="Y3111" s="30" t="s">
        <v>30733</v>
      </c>
      <c r="Z3111" s="30" t="s">
        <v>30733</v>
      </c>
      <c r="AA3111" s="31" t="s">
        <v>30790</v>
      </c>
    </row>
    <row r="3112" spans="1:27" x14ac:dyDescent="0.3">
      <c r="A3112" s="28" t="s">
        <v>22857</v>
      </c>
      <c r="B3112" s="28" t="s">
        <v>25758</v>
      </c>
      <c r="C3112" s="28" t="s">
        <v>22858</v>
      </c>
      <c r="D3112" s="28" t="s">
        <v>22859</v>
      </c>
      <c r="E3112" s="28" t="s">
        <v>10507</v>
      </c>
      <c r="F3112" s="28" t="s">
        <v>22860</v>
      </c>
      <c r="G3112" s="28" t="s">
        <v>28579</v>
      </c>
      <c r="H3112" s="28" t="s">
        <v>25670</v>
      </c>
      <c r="I3112" s="28">
        <v>0</v>
      </c>
      <c r="J3112" s="28">
        <v>0</v>
      </c>
      <c r="K3112" s="28">
        <v>0</v>
      </c>
      <c r="L3112" s="28">
        <v>0</v>
      </c>
      <c r="M3112" s="28">
        <v>1</v>
      </c>
      <c r="N3112" s="28">
        <v>3</v>
      </c>
      <c r="O3112" s="28">
        <v>3</v>
      </c>
      <c r="P3112">
        <f>VLOOKUP($A3112,'Item Detail'!$A$2:$G$4956,7,0)</f>
        <v>1</v>
      </c>
      <c r="Q3112" s="30" t="s">
        <v>30745</v>
      </c>
      <c r="R3112" s="30" t="s">
        <v>30730</v>
      </c>
      <c r="S3112" s="30" t="s">
        <v>30737</v>
      </c>
      <c r="T3112" s="30" t="s">
        <v>30731</v>
      </c>
      <c r="U3112" s="30" t="s">
        <v>30731</v>
      </c>
      <c r="V3112" s="30" t="s">
        <v>30738</v>
      </c>
      <c r="W3112" s="30" t="s">
        <v>30733</v>
      </c>
      <c r="X3112" s="30" t="s">
        <v>30733</v>
      </c>
      <c r="Y3112" s="30" t="s">
        <v>30733</v>
      </c>
      <c r="Z3112" s="30" t="s">
        <v>30733</v>
      </c>
      <c r="AA3112" s="31" t="s">
        <v>30791</v>
      </c>
    </row>
    <row r="3113" spans="1:27" x14ac:dyDescent="0.3">
      <c r="A3113" s="28" t="s">
        <v>6141</v>
      </c>
      <c r="B3113" s="28" t="s">
        <v>25986</v>
      </c>
      <c r="C3113" s="28" t="s">
        <v>16088</v>
      </c>
      <c r="D3113" s="28" t="s">
        <v>10485</v>
      </c>
      <c r="E3113" s="28" t="s">
        <v>10507</v>
      </c>
      <c r="F3113" s="28" t="s">
        <v>6143</v>
      </c>
      <c r="G3113" s="28" t="s">
        <v>28580</v>
      </c>
      <c r="H3113" s="28" t="s">
        <v>25657</v>
      </c>
      <c r="I3113" s="28">
        <v>0</v>
      </c>
      <c r="J3113" s="28">
        <v>0</v>
      </c>
      <c r="K3113" s="28">
        <v>0</v>
      </c>
      <c r="L3113" s="28">
        <v>0</v>
      </c>
      <c r="M3113" s="28">
        <v>1</v>
      </c>
      <c r="N3113" s="28">
        <v>3</v>
      </c>
      <c r="O3113" s="28">
        <v>3</v>
      </c>
      <c r="P3113">
        <f>VLOOKUP($A3113,'Item Detail'!$A$2:$G$4956,7,0)</f>
        <v>1</v>
      </c>
      <c r="Q3113" s="30" t="s">
        <v>30729</v>
      </c>
      <c r="R3113" s="30" t="s">
        <v>30730</v>
      </c>
      <c r="S3113" s="30" t="s">
        <v>5361</v>
      </c>
      <c r="T3113" s="30" t="s">
        <v>30731</v>
      </c>
      <c r="U3113" s="30" t="s">
        <v>30751</v>
      </c>
      <c r="V3113" s="30" t="s">
        <v>30733</v>
      </c>
      <c r="W3113" s="30" t="s">
        <v>30733</v>
      </c>
      <c r="X3113" s="30" t="s">
        <v>30733</v>
      </c>
      <c r="Y3113" s="30" t="s">
        <v>30733</v>
      </c>
      <c r="Z3113" s="30" t="s">
        <v>30733</v>
      </c>
      <c r="AA3113" s="31" t="s">
        <v>30790</v>
      </c>
    </row>
    <row r="3114" spans="1:27" x14ac:dyDescent="0.3">
      <c r="A3114" s="28" t="s">
        <v>24907</v>
      </c>
      <c r="B3114" s="28" t="s">
        <v>25869</v>
      </c>
      <c r="C3114" s="28" t="s">
        <v>24908</v>
      </c>
      <c r="D3114" s="28" t="s">
        <v>10485</v>
      </c>
      <c r="E3114" s="28" t="s">
        <v>10949</v>
      </c>
      <c r="F3114" s="28" t="s">
        <v>3817</v>
      </c>
      <c r="G3114" s="28" t="s">
        <v>28581</v>
      </c>
      <c r="H3114" s="28" t="s">
        <v>25670</v>
      </c>
      <c r="I3114" s="28">
        <v>0</v>
      </c>
      <c r="J3114" s="28">
        <v>0</v>
      </c>
      <c r="K3114" s="28">
        <v>0</v>
      </c>
      <c r="L3114" s="28">
        <v>1</v>
      </c>
      <c r="M3114" s="28">
        <v>0</v>
      </c>
      <c r="N3114" s="28">
        <v>3</v>
      </c>
      <c r="O3114" s="28">
        <v>3</v>
      </c>
      <c r="P3114">
        <f>VLOOKUP($A3114,'Item Detail'!$A$2:$G$4956,7,0)</f>
        <v>1</v>
      </c>
      <c r="Q3114" s="30" t="s">
        <v>30750</v>
      </c>
      <c r="R3114" s="30" t="s">
        <v>30730</v>
      </c>
      <c r="S3114" s="30" t="s">
        <v>30737</v>
      </c>
      <c r="T3114" s="30" t="s">
        <v>30731</v>
      </c>
      <c r="U3114" s="30" t="s">
        <v>30731</v>
      </c>
      <c r="V3114" s="30" t="s">
        <v>30738</v>
      </c>
      <c r="W3114" s="30" t="s">
        <v>30733</v>
      </c>
      <c r="X3114" s="30" t="s">
        <v>30733</v>
      </c>
      <c r="Y3114" s="30" t="s">
        <v>30733</v>
      </c>
      <c r="Z3114" s="30" t="s">
        <v>30733</v>
      </c>
      <c r="AA3114" s="31" t="s">
        <v>30791</v>
      </c>
    </row>
    <row r="3115" spans="1:27" x14ac:dyDescent="0.3">
      <c r="A3115" s="28" t="s">
        <v>24337</v>
      </c>
      <c r="B3115" s="28" t="s">
        <v>25755</v>
      </c>
      <c r="C3115" s="28" t="s">
        <v>24338</v>
      </c>
      <c r="D3115" s="28" t="s">
        <v>13664</v>
      </c>
      <c r="E3115" s="28" t="s">
        <v>10695</v>
      </c>
      <c r="F3115" s="28" t="s">
        <v>25777</v>
      </c>
      <c r="G3115" s="28" t="s">
        <v>28582</v>
      </c>
      <c r="H3115" s="28" t="s">
        <v>25670</v>
      </c>
      <c r="I3115" s="28">
        <v>0</v>
      </c>
      <c r="J3115" s="28">
        <v>0</v>
      </c>
      <c r="K3115" s="28">
        <v>0</v>
      </c>
      <c r="L3115" s="28">
        <v>1</v>
      </c>
      <c r="M3115" s="28">
        <v>0</v>
      </c>
      <c r="N3115" s="28">
        <v>3</v>
      </c>
      <c r="O3115" s="28">
        <v>3</v>
      </c>
      <c r="P3115">
        <f>VLOOKUP($A3115,'Item Detail'!$A$2:$G$4956,7,0)</f>
        <v>1</v>
      </c>
      <c r="Q3115" s="30" t="s">
        <v>30745</v>
      </c>
      <c r="R3115" s="30" t="s">
        <v>30730</v>
      </c>
      <c r="S3115" s="30" t="s">
        <v>30737</v>
      </c>
      <c r="T3115" s="30" t="s">
        <v>30731</v>
      </c>
      <c r="U3115" s="30" t="s">
        <v>30731</v>
      </c>
      <c r="V3115" s="30" t="s">
        <v>30738</v>
      </c>
      <c r="W3115" s="30" t="s">
        <v>30733</v>
      </c>
      <c r="X3115" s="30" t="s">
        <v>30738</v>
      </c>
      <c r="Y3115" s="30" t="s">
        <v>30733</v>
      </c>
      <c r="Z3115" s="30" t="s">
        <v>30733</v>
      </c>
      <c r="AA3115" s="31" t="s">
        <v>30791</v>
      </c>
    </row>
    <row r="3116" spans="1:27" x14ac:dyDescent="0.3">
      <c r="A3116" s="28" t="s">
        <v>2718</v>
      </c>
      <c r="B3116" s="28" t="s">
        <v>25668</v>
      </c>
      <c r="C3116" s="28" t="s">
        <v>2719</v>
      </c>
      <c r="D3116" s="28" t="s">
        <v>16719</v>
      </c>
      <c r="E3116" s="28" t="s">
        <v>10507</v>
      </c>
      <c r="F3116" s="28" t="s">
        <v>26257</v>
      </c>
      <c r="G3116" s="28" t="s">
        <v>28583</v>
      </c>
      <c r="H3116" s="28" t="s">
        <v>25706</v>
      </c>
      <c r="I3116" s="28">
        <v>0</v>
      </c>
      <c r="J3116" s="28">
        <v>0</v>
      </c>
      <c r="K3116" s="28">
        <v>0</v>
      </c>
      <c r="L3116" s="28">
        <v>0</v>
      </c>
      <c r="M3116" s="28">
        <v>1</v>
      </c>
      <c r="N3116" s="28">
        <v>3</v>
      </c>
      <c r="O3116" s="28">
        <v>3</v>
      </c>
      <c r="P3116">
        <f>VLOOKUP($A3116,'Item Detail'!$A$2:$G$4956,7,0)</f>
        <v>1</v>
      </c>
      <c r="Q3116" s="30" t="s">
        <v>30748</v>
      </c>
      <c r="R3116" s="30" t="s">
        <v>30730</v>
      </c>
      <c r="S3116" s="30" t="s">
        <v>30749</v>
      </c>
      <c r="T3116" s="30" t="s">
        <v>30731</v>
      </c>
      <c r="U3116" s="30" t="s">
        <v>30731</v>
      </c>
      <c r="V3116" s="30" t="s">
        <v>30733</v>
      </c>
      <c r="W3116" s="30" t="s">
        <v>30733</v>
      </c>
      <c r="X3116" s="30" t="s">
        <v>30733</v>
      </c>
      <c r="Y3116" s="30" t="s">
        <v>30733</v>
      </c>
      <c r="Z3116" s="30" t="s">
        <v>30733</v>
      </c>
      <c r="AA3116" s="31" t="s">
        <v>30790</v>
      </c>
    </row>
    <row r="3117" spans="1:27" x14ac:dyDescent="0.3">
      <c r="A3117" s="28" t="s">
        <v>7101</v>
      </c>
      <c r="B3117" s="28" t="s">
        <v>25758</v>
      </c>
      <c r="C3117" s="28" t="s">
        <v>15220</v>
      </c>
      <c r="D3117" s="28" t="s">
        <v>15221</v>
      </c>
      <c r="E3117" s="28" t="s">
        <v>10451</v>
      </c>
      <c r="F3117" s="28" t="s">
        <v>28584</v>
      </c>
      <c r="G3117" s="28" t="s">
        <v>28585</v>
      </c>
      <c r="H3117" s="28" t="s">
        <v>25657</v>
      </c>
      <c r="I3117" s="28">
        <v>0</v>
      </c>
      <c r="J3117" s="28">
        <v>0</v>
      </c>
      <c r="K3117" s="28">
        <v>0</v>
      </c>
      <c r="L3117" s="28">
        <v>0</v>
      </c>
      <c r="M3117" s="28">
        <v>1</v>
      </c>
      <c r="N3117" s="28">
        <v>3</v>
      </c>
      <c r="O3117" s="28">
        <v>3</v>
      </c>
      <c r="P3117">
        <f>VLOOKUP($A3117,'Item Detail'!$A$2:$G$4956,7,0)</f>
        <v>1</v>
      </c>
      <c r="Q3117" s="30" t="s">
        <v>30729</v>
      </c>
      <c r="R3117" s="30" t="s">
        <v>30730</v>
      </c>
      <c r="S3117" s="30" t="s">
        <v>5361</v>
      </c>
      <c r="T3117" s="30" t="s">
        <v>30734</v>
      </c>
      <c r="U3117" s="30" t="s">
        <v>30731</v>
      </c>
      <c r="V3117" s="30" t="s">
        <v>30733</v>
      </c>
      <c r="W3117" s="30" t="s">
        <v>30733</v>
      </c>
      <c r="X3117" s="30" t="s">
        <v>30733</v>
      </c>
      <c r="Y3117" s="30" t="s">
        <v>30733</v>
      </c>
      <c r="Z3117" s="30" t="s">
        <v>30733</v>
      </c>
      <c r="AA3117" s="31" t="s">
        <v>30790</v>
      </c>
    </row>
    <row r="3118" spans="1:27" x14ac:dyDescent="0.3">
      <c r="A3118" s="28" t="s">
        <v>5639</v>
      </c>
      <c r="B3118" s="28" t="s">
        <v>25814</v>
      </c>
      <c r="C3118" s="28" t="s">
        <v>21460</v>
      </c>
      <c r="D3118" s="28" t="s">
        <v>10485</v>
      </c>
      <c r="E3118" s="28" t="s">
        <v>10710</v>
      </c>
      <c r="F3118" s="28" t="s">
        <v>26887</v>
      </c>
      <c r="G3118" s="28" t="s">
        <v>28586</v>
      </c>
      <c r="H3118" s="28" t="s">
        <v>25657</v>
      </c>
      <c r="I3118" s="28">
        <v>1</v>
      </c>
      <c r="J3118" s="28">
        <v>0</v>
      </c>
      <c r="K3118" s="28">
        <v>0</v>
      </c>
      <c r="L3118" s="28">
        <v>0</v>
      </c>
      <c r="M3118" s="28">
        <v>0</v>
      </c>
      <c r="N3118" s="28">
        <v>3</v>
      </c>
      <c r="O3118" s="28">
        <v>3</v>
      </c>
      <c r="P3118">
        <f>VLOOKUP($A3118,'Item Detail'!$A$2:$G$4956,7,0)</f>
        <v>1</v>
      </c>
      <c r="Q3118" s="30" t="s">
        <v>30729</v>
      </c>
      <c r="R3118" s="30" t="s">
        <v>30730</v>
      </c>
      <c r="S3118" s="30" t="s">
        <v>5361</v>
      </c>
      <c r="T3118" s="30" t="s">
        <v>30731</v>
      </c>
      <c r="U3118" s="30" t="s">
        <v>30751</v>
      </c>
      <c r="V3118" s="30" t="s">
        <v>30733</v>
      </c>
      <c r="W3118" s="30" t="s">
        <v>30733</v>
      </c>
      <c r="X3118" s="30" t="s">
        <v>30733</v>
      </c>
      <c r="Y3118" s="30" t="s">
        <v>30733</v>
      </c>
      <c r="Z3118" s="30" t="s">
        <v>30733</v>
      </c>
      <c r="AA3118" s="31" t="s">
        <v>30790</v>
      </c>
    </row>
    <row r="3119" spans="1:27" x14ac:dyDescent="0.3">
      <c r="A3119" s="28" t="s">
        <v>20389</v>
      </c>
      <c r="B3119" s="28" t="s">
        <v>25986</v>
      </c>
      <c r="C3119" s="28" t="s">
        <v>20390</v>
      </c>
      <c r="D3119" s="28" t="s">
        <v>10485</v>
      </c>
      <c r="E3119" s="28" t="s">
        <v>12031</v>
      </c>
      <c r="F3119" s="28" t="s">
        <v>2444</v>
      </c>
      <c r="G3119" s="28" t="s">
        <v>28587</v>
      </c>
      <c r="H3119" s="28" t="s">
        <v>25670</v>
      </c>
      <c r="I3119" s="28">
        <v>0</v>
      </c>
      <c r="J3119" s="28">
        <v>0</v>
      </c>
      <c r="K3119" s="28">
        <v>0</v>
      </c>
      <c r="L3119" s="28">
        <v>0</v>
      </c>
      <c r="M3119" s="28">
        <v>1</v>
      </c>
      <c r="N3119" s="28">
        <v>3</v>
      </c>
      <c r="O3119" s="28">
        <v>3</v>
      </c>
      <c r="P3119">
        <f>VLOOKUP($A3119,'Item Detail'!$A$2:$G$4956,7,0)</f>
        <v>1</v>
      </c>
      <c r="Q3119" s="30" t="s">
        <v>30745</v>
      </c>
      <c r="R3119" s="30" t="s">
        <v>30730</v>
      </c>
      <c r="S3119" s="30" t="s">
        <v>30737</v>
      </c>
      <c r="T3119" s="30" t="s">
        <v>30731</v>
      </c>
      <c r="U3119" s="30" t="s">
        <v>30731</v>
      </c>
      <c r="V3119" s="30" t="s">
        <v>30738</v>
      </c>
      <c r="W3119" s="30" t="s">
        <v>30733</v>
      </c>
      <c r="X3119" s="30" t="s">
        <v>30733</v>
      </c>
      <c r="Y3119" s="30" t="s">
        <v>30738</v>
      </c>
      <c r="Z3119" s="30" t="s">
        <v>30733</v>
      </c>
      <c r="AA3119" s="31" t="s">
        <v>30791</v>
      </c>
    </row>
    <row r="3120" spans="1:27" x14ac:dyDescent="0.3">
      <c r="A3120" s="28" t="s">
        <v>8151</v>
      </c>
      <c r="B3120" s="28" t="s">
        <v>25869</v>
      </c>
      <c r="C3120" s="28" t="s">
        <v>15056</v>
      </c>
      <c r="D3120" s="28" t="s">
        <v>20128</v>
      </c>
      <c r="E3120" s="28" t="s">
        <v>10507</v>
      </c>
      <c r="F3120" s="28" t="s">
        <v>4269</v>
      </c>
      <c r="G3120" s="28" t="s">
        <v>28588</v>
      </c>
      <c r="H3120" s="28" t="s">
        <v>25657</v>
      </c>
      <c r="I3120" s="28">
        <v>0</v>
      </c>
      <c r="J3120" s="28">
        <v>0</v>
      </c>
      <c r="K3120" s="28">
        <v>0</v>
      </c>
      <c r="L3120" s="28">
        <v>0</v>
      </c>
      <c r="M3120" s="28">
        <v>1</v>
      </c>
      <c r="N3120" s="28">
        <v>3</v>
      </c>
      <c r="O3120" s="28">
        <v>3</v>
      </c>
      <c r="P3120">
        <f>VLOOKUP($A3120,'Item Detail'!$A$2:$G$4956,7,0)</f>
        <v>1</v>
      </c>
      <c r="Q3120" s="30" t="s">
        <v>30729</v>
      </c>
      <c r="R3120" s="30" t="s">
        <v>30730</v>
      </c>
      <c r="S3120" s="30" t="s">
        <v>5361</v>
      </c>
      <c r="T3120" s="30" t="s">
        <v>30731</v>
      </c>
      <c r="U3120" s="30" t="s">
        <v>30751</v>
      </c>
      <c r="V3120" s="30" t="s">
        <v>30733</v>
      </c>
      <c r="W3120" s="30" t="s">
        <v>30733</v>
      </c>
      <c r="X3120" s="30" t="s">
        <v>30733</v>
      </c>
      <c r="Y3120" s="30" t="s">
        <v>30733</v>
      </c>
      <c r="Z3120" s="30" t="s">
        <v>30733</v>
      </c>
      <c r="AA3120" s="31" t="s">
        <v>30790</v>
      </c>
    </row>
    <row r="3121" spans="1:27" x14ac:dyDescent="0.3">
      <c r="A3121" s="28" t="s">
        <v>2316</v>
      </c>
      <c r="B3121" s="28" t="s">
        <v>25671</v>
      </c>
      <c r="C3121" s="28" t="s">
        <v>20696</v>
      </c>
      <c r="D3121" s="28" t="s">
        <v>20697</v>
      </c>
      <c r="E3121" s="28" t="s">
        <v>11343</v>
      </c>
      <c r="F3121" s="28" t="s">
        <v>26072</v>
      </c>
      <c r="G3121" s="28" t="s">
        <v>28589</v>
      </c>
      <c r="H3121" s="28" t="s">
        <v>25706</v>
      </c>
      <c r="I3121" s="28">
        <v>0</v>
      </c>
      <c r="J3121" s="28">
        <v>0</v>
      </c>
      <c r="K3121" s="28">
        <v>1</v>
      </c>
      <c r="L3121" s="28">
        <v>0</v>
      </c>
      <c r="M3121" s="28">
        <v>0</v>
      </c>
      <c r="N3121" s="28">
        <v>3</v>
      </c>
      <c r="O3121" s="28">
        <v>3</v>
      </c>
      <c r="P3121">
        <f>VLOOKUP($A3121,'Item Detail'!$A$2:$G$4956,7,0)</f>
        <v>1</v>
      </c>
      <c r="Q3121" s="30" t="s">
        <v>30748</v>
      </c>
      <c r="R3121" s="30" t="s">
        <v>30730</v>
      </c>
      <c r="S3121" s="30" t="s">
        <v>30749</v>
      </c>
      <c r="T3121" s="30" t="s">
        <v>30731</v>
      </c>
      <c r="U3121" s="30" t="s">
        <v>30731</v>
      </c>
      <c r="V3121" s="30" t="s">
        <v>30733</v>
      </c>
      <c r="W3121" s="30" t="s">
        <v>30733</v>
      </c>
      <c r="X3121" s="30" t="s">
        <v>30733</v>
      </c>
      <c r="Y3121" s="30" t="s">
        <v>30733</v>
      </c>
      <c r="Z3121" s="30" t="s">
        <v>30733</v>
      </c>
      <c r="AA3121" s="31" t="s">
        <v>30790</v>
      </c>
    </row>
    <row r="3122" spans="1:27" x14ac:dyDescent="0.3">
      <c r="A3122" s="28" t="s">
        <v>4127</v>
      </c>
      <c r="B3122" s="28" t="s">
        <v>25716</v>
      </c>
      <c r="C3122" s="28" t="s">
        <v>17487</v>
      </c>
      <c r="D3122" s="28" t="s">
        <v>17488</v>
      </c>
      <c r="E3122" s="28" t="s">
        <v>17489</v>
      </c>
      <c r="F3122" s="28" t="s">
        <v>3192</v>
      </c>
      <c r="G3122" s="28" t="s">
        <v>28590</v>
      </c>
      <c r="H3122" s="28" t="s">
        <v>25706</v>
      </c>
      <c r="I3122" s="28">
        <v>0</v>
      </c>
      <c r="J3122" s="28">
        <v>0</v>
      </c>
      <c r="K3122" s="28">
        <v>0</v>
      </c>
      <c r="L3122" s="28">
        <v>1</v>
      </c>
      <c r="M3122" s="28">
        <v>0</v>
      </c>
      <c r="N3122" s="28">
        <v>3</v>
      </c>
      <c r="O3122" s="28">
        <v>3</v>
      </c>
      <c r="P3122">
        <f>VLOOKUP($A3122,'Item Detail'!$A$2:$G$4956,7,0)</f>
        <v>1</v>
      </c>
      <c r="Q3122" s="30" t="s">
        <v>30745</v>
      </c>
      <c r="R3122" s="30" t="s">
        <v>30730</v>
      </c>
      <c r="S3122" s="30" t="s">
        <v>30737</v>
      </c>
      <c r="T3122" s="30" t="s">
        <v>30731</v>
      </c>
      <c r="U3122" s="30" t="s">
        <v>30731</v>
      </c>
      <c r="V3122" s="30" t="s">
        <v>30738</v>
      </c>
      <c r="W3122" s="30" t="s">
        <v>30733</v>
      </c>
      <c r="X3122" s="30" t="s">
        <v>30733</v>
      </c>
      <c r="Y3122" s="30" t="s">
        <v>30733</v>
      </c>
      <c r="Z3122" s="30" t="s">
        <v>30733</v>
      </c>
      <c r="AA3122" s="33" t="s">
        <v>30789</v>
      </c>
    </row>
    <row r="3123" spans="1:27" x14ac:dyDescent="0.3">
      <c r="A3123" s="28" t="s">
        <v>22604</v>
      </c>
      <c r="B3123" s="28" t="s">
        <v>25671</v>
      </c>
      <c r="C3123" s="28" t="s">
        <v>22605</v>
      </c>
      <c r="D3123" s="28" t="s">
        <v>10485</v>
      </c>
      <c r="E3123" s="28" t="s">
        <v>22606</v>
      </c>
      <c r="F3123" s="28" t="s">
        <v>28591</v>
      </c>
      <c r="G3123" s="28" t="s">
        <v>28592</v>
      </c>
      <c r="H3123" s="28" t="s">
        <v>25670</v>
      </c>
      <c r="I3123" s="28">
        <v>0</v>
      </c>
      <c r="J3123" s="28">
        <v>0</v>
      </c>
      <c r="K3123" s="28">
        <v>0</v>
      </c>
      <c r="L3123" s="28">
        <v>0</v>
      </c>
      <c r="M3123" s="28">
        <v>1</v>
      </c>
      <c r="N3123" s="28">
        <v>3</v>
      </c>
      <c r="O3123" s="28">
        <v>3</v>
      </c>
      <c r="P3123">
        <f>VLOOKUP($A3123,'Item Detail'!$A$2:$G$4956,7,0)</f>
        <v>1</v>
      </c>
      <c r="Q3123" s="30" t="s">
        <v>30748</v>
      </c>
      <c r="R3123" s="30" t="s">
        <v>30730</v>
      </c>
      <c r="S3123" s="30" t="s">
        <v>30749</v>
      </c>
      <c r="T3123" s="30" t="s">
        <v>30731</v>
      </c>
      <c r="U3123" s="30" t="s">
        <v>30731</v>
      </c>
      <c r="V3123" s="30" t="s">
        <v>30733</v>
      </c>
      <c r="W3123" s="30" t="s">
        <v>30733</v>
      </c>
      <c r="X3123" s="30" t="s">
        <v>30733</v>
      </c>
      <c r="Y3123" s="30" t="s">
        <v>30733</v>
      </c>
      <c r="Z3123" s="30" t="s">
        <v>30733</v>
      </c>
      <c r="AA3123" s="31" t="s">
        <v>30790</v>
      </c>
    </row>
    <row r="3124" spans="1:27" x14ac:dyDescent="0.3">
      <c r="A3124" s="28" t="s">
        <v>20296</v>
      </c>
      <c r="B3124" s="28" t="s">
        <v>25721</v>
      </c>
      <c r="C3124" s="28" t="s">
        <v>20297</v>
      </c>
      <c r="D3124" s="28" t="s">
        <v>10976</v>
      </c>
      <c r="E3124" s="28" t="s">
        <v>20298</v>
      </c>
      <c r="F3124" s="28" t="s">
        <v>12727</v>
      </c>
      <c r="G3124" s="28" t="s">
        <v>27056</v>
      </c>
      <c r="H3124" s="28" t="s">
        <v>25670</v>
      </c>
      <c r="I3124" s="28">
        <v>0</v>
      </c>
      <c r="J3124" s="28">
        <v>0</v>
      </c>
      <c r="K3124" s="28">
        <v>1</v>
      </c>
      <c r="L3124" s="28">
        <v>0</v>
      </c>
      <c r="M3124" s="28">
        <v>0</v>
      </c>
      <c r="N3124" s="28">
        <v>3</v>
      </c>
      <c r="O3124" s="28">
        <v>3</v>
      </c>
      <c r="P3124">
        <f>VLOOKUP($A3124,'Item Detail'!$A$2:$G$4956,7,0)</f>
        <v>1</v>
      </c>
      <c r="Q3124" s="30" t="s">
        <v>30745</v>
      </c>
      <c r="R3124" s="30" t="s">
        <v>30730</v>
      </c>
      <c r="S3124" s="30" t="s">
        <v>30737</v>
      </c>
      <c r="T3124" s="30" t="s">
        <v>30731</v>
      </c>
      <c r="U3124" s="30" t="s">
        <v>30731</v>
      </c>
      <c r="V3124" s="30" t="s">
        <v>30738</v>
      </c>
      <c r="W3124" s="30" t="s">
        <v>30733</v>
      </c>
      <c r="X3124" s="30" t="s">
        <v>30733</v>
      </c>
      <c r="Y3124" s="30" t="s">
        <v>30733</v>
      </c>
      <c r="Z3124" s="30" t="s">
        <v>30733</v>
      </c>
      <c r="AA3124" s="31" t="s">
        <v>30791</v>
      </c>
    </row>
    <row r="3125" spans="1:27" x14ac:dyDescent="0.3">
      <c r="A3125" s="28" t="s">
        <v>10327</v>
      </c>
      <c r="B3125" s="28" t="s">
        <v>25814</v>
      </c>
      <c r="C3125" s="28" t="s">
        <v>19016</v>
      </c>
      <c r="D3125" s="28" t="s">
        <v>19017</v>
      </c>
      <c r="E3125" s="28" t="s">
        <v>10584</v>
      </c>
      <c r="F3125" s="28" t="s">
        <v>10329</v>
      </c>
      <c r="G3125" s="28" t="s">
        <v>28593</v>
      </c>
      <c r="H3125" s="28" t="s">
        <v>25657</v>
      </c>
      <c r="I3125" s="28">
        <v>0</v>
      </c>
      <c r="J3125" s="28">
        <v>0</v>
      </c>
      <c r="K3125" s="28">
        <v>0</v>
      </c>
      <c r="L3125" s="28">
        <v>1</v>
      </c>
      <c r="M3125" s="28">
        <v>0</v>
      </c>
      <c r="N3125" s="28">
        <v>3</v>
      </c>
      <c r="O3125" s="28">
        <v>3</v>
      </c>
      <c r="P3125">
        <f>VLOOKUP($A3125,'Item Detail'!$A$2:$G$4956,7,0)</f>
        <v>1</v>
      </c>
      <c r="Q3125" s="30" t="s">
        <v>30729</v>
      </c>
      <c r="R3125" s="30" t="s">
        <v>30730</v>
      </c>
      <c r="S3125" s="30" t="s">
        <v>5361</v>
      </c>
      <c r="T3125" s="30" t="s">
        <v>30731</v>
      </c>
      <c r="U3125" s="30" t="s">
        <v>30731</v>
      </c>
      <c r="V3125" s="30" t="s">
        <v>30733</v>
      </c>
      <c r="W3125" s="30" t="s">
        <v>30733</v>
      </c>
      <c r="X3125" s="30" t="s">
        <v>30733</v>
      </c>
      <c r="Y3125" s="30" t="s">
        <v>30733</v>
      </c>
      <c r="Z3125" s="30" t="s">
        <v>30733</v>
      </c>
      <c r="AA3125" s="31" t="s">
        <v>30790</v>
      </c>
    </row>
    <row r="3126" spans="1:27" x14ac:dyDescent="0.3">
      <c r="A3126" s="28" t="s">
        <v>16116</v>
      </c>
      <c r="B3126" s="28" t="s">
        <v>25701</v>
      </c>
      <c r="C3126" s="28" t="s">
        <v>16117</v>
      </c>
      <c r="D3126" s="28" t="s">
        <v>10485</v>
      </c>
      <c r="E3126" s="28" t="s">
        <v>13021</v>
      </c>
      <c r="F3126" s="28" t="s">
        <v>16118</v>
      </c>
      <c r="G3126" s="28" t="s">
        <v>28594</v>
      </c>
      <c r="H3126" s="28" t="s">
        <v>25670</v>
      </c>
      <c r="I3126" s="28">
        <v>0</v>
      </c>
      <c r="J3126" s="28">
        <v>0</v>
      </c>
      <c r="K3126" s="28">
        <v>0</v>
      </c>
      <c r="L3126" s="28">
        <v>0</v>
      </c>
      <c r="M3126" s="28">
        <v>1</v>
      </c>
      <c r="N3126" s="28">
        <v>3</v>
      </c>
      <c r="O3126" s="28">
        <v>3</v>
      </c>
      <c r="P3126">
        <f>VLOOKUP($A3126,'Item Detail'!$A$2:$G$4956,7,0)</f>
        <v>1</v>
      </c>
      <c r="Q3126" s="30" t="s">
        <v>30753</v>
      </c>
      <c r="R3126" s="30" t="s">
        <v>5361</v>
      </c>
      <c r="S3126" s="30" t="s">
        <v>30737</v>
      </c>
      <c r="T3126" s="30" t="s">
        <v>30731</v>
      </c>
      <c r="U3126" s="30" t="s">
        <v>30751</v>
      </c>
      <c r="V3126" s="30" t="s">
        <v>30733</v>
      </c>
      <c r="W3126" s="30" t="s">
        <v>30733</v>
      </c>
      <c r="X3126" s="30" t="s">
        <v>30733</v>
      </c>
      <c r="Y3126" s="30" t="s">
        <v>30733</v>
      </c>
      <c r="Z3126" s="30" t="s">
        <v>30733</v>
      </c>
      <c r="AA3126" s="31" t="s">
        <v>30787</v>
      </c>
    </row>
    <row r="3127" spans="1:27" x14ac:dyDescent="0.3">
      <c r="A3127" s="28" t="s">
        <v>17632</v>
      </c>
      <c r="B3127" s="28" t="s">
        <v>25900</v>
      </c>
      <c r="C3127" s="28" t="s">
        <v>17633</v>
      </c>
      <c r="D3127" s="28" t="s">
        <v>17634</v>
      </c>
      <c r="E3127" s="28" t="s">
        <v>10507</v>
      </c>
      <c r="F3127" s="28" t="s">
        <v>17635</v>
      </c>
      <c r="G3127" s="28" t="s">
        <v>28595</v>
      </c>
      <c r="H3127" s="28" t="s">
        <v>25670</v>
      </c>
      <c r="I3127" s="28">
        <v>0</v>
      </c>
      <c r="J3127" s="28">
        <v>0</v>
      </c>
      <c r="K3127" s="28">
        <v>1</v>
      </c>
      <c r="L3127" s="28">
        <v>0</v>
      </c>
      <c r="M3127" s="28">
        <v>0</v>
      </c>
      <c r="N3127" s="28">
        <v>3</v>
      </c>
      <c r="O3127" s="28">
        <v>3</v>
      </c>
      <c r="P3127">
        <f>VLOOKUP($A3127,'Item Detail'!$A$2:$G$4956,7,0)</f>
        <v>1</v>
      </c>
      <c r="Q3127" s="30" t="s">
        <v>30759</v>
      </c>
      <c r="R3127" s="30" t="s">
        <v>30730</v>
      </c>
      <c r="S3127" s="30" t="s">
        <v>30737</v>
      </c>
      <c r="T3127" s="30" t="s">
        <v>30731</v>
      </c>
      <c r="U3127" s="30" t="s">
        <v>30731</v>
      </c>
      <c r="V3127" s="30" t="s">
        <v>30738</v>
      </c>
      <c r="W3127" s="30" t="s">
        <v>30733</v>
      </c>
      <c r="X3127" s="30" t="s">
        <v>30733</v>
      </c>
      <c r="Y3127" s="30" t="s">
        <v>30733</v>
      </c>
      <c r="Z3127" s="30" t="s">
        <v>30733</v>
      </c>
      <c r="AA3127" s="31" t="s">
        <v>30791</v>
      </c>
    </row>
    <row r="3128" spans="1:27" x14ac:dyDescent="0.3">
      <c r="A3128" s="28" t="s">
        <v>21434</v>
      </c>
      <c r="B3128" s="28" t="s">
        <v>25814</v>
      </c>
      <c r="C3128" s="28" t="s">
        <v>21435</v>
      </c>
      <c r="D3128" s="28" t="s">
        <v>21436</v>
      </c>
      <c r="E3128" s="28" t="s">
        <v>14081</v>
      </c>
      <c r="F3128" s="28" t="s">
        <v>10329</v>
      </c>
      <c r="G3128" s="28" t="s">
        <v>28596</v>
      </c>
      <c r="H3128" s="28" t="s">
        <v>25670</v>
      </c>
      <c r="I3128" s="28">
        <v>0</v>
      </c>
      <c r="J3128" s="28">
        <v>0</v>
      </c>
      <c r="K3128" s="28">
        <v>0</v>
      </c>
      <c r="L3128" s="28">
        <v>0</v>
      </c>
      <c r="M3128" s="28">
        <v>1</v>
      </c>
      <c r="N3128" s="28">
        <v>3</v>
      </c>
      <c r="O3128" s="28">
        <v>3</v>
      </c>
      <c r="P3128">
        <f>VLOOKUP($A3128,'Item Detail'!$A$2:$G$4956,7,0)</f>
        <v>1</v>
      </c>
      <c r="Q3128" s="30" t="s">
        <v>30745</v>
      </c>
      <c r="R3128" s="30" t="s">
        <v>30730</v>
      </c>
      <c r="S3128" s="30" t="s">
        <v>30737</v>
      </c>
      <c r="T3128" s="30" t="s">
        <v>30731</v>
      </c>
      <c r="U3128" s="30" t="s">
        <v>30731</v>
      </c>
      <c r="V3128" s="30" t="s">
        <v>30738</v>
      </c>
      <c r="W3128" s="30" t="s">
        <v>30733</v>
      </c>
      <c r="X3128" s="30" t="s">
        <v>30733</v>
      </c>
      <c r="Y3128" s="30" t="s">
        <v>30733</v>
      </c>
      <c r="Z3128" s="30" t="s">
        <v>30733</v>
      </c>
      <c r="AA3128" s="31" t="s">
        <v>30791</v>
      </c>
    </row>
    <row r="3129" spans="1:27" x14ac:dyDescent="0.3">
      <c r="A3129" s="28" t="s">
        <v>9035</v>
      </c>
      <c r="B3129" s="28" t="s">
        <v>25655</v>
      </c>
      <c r="C3129" s="28" t="s">
        <v>23356</v>
      </c>
      <c r="D3129" s="28" t="s">
        <v>23357</v>
      </c>
      <c r="E3129" s="28" t="s">
        <v>11234</v>
      </c>
      <c r="F3129" s="28" t="s">
        <v>2715</v>
      </c>
      <c r="G3129" s="28" t="s">
        <v>28597</v>
      </c>
      <c r="H3129" s="28" t="s">
        <v>25657</v>
      </c>
      <c r="I3129" s="28">
        <v>0</v>
      </c>
      <c r="J3129" s="28">
        <v>0</v>
      </c>
      <c r="K3129" s="28">
        <v>0</v>
      </c>
      <c r="L3129" s="28">
        <v>1</v>
      </c>
      <c r="M3129" s="28">
        <v>0</v>
      </c>
      <c r="N3129" s="28">
        <v>3</v>
      </c>
      <c r="O3129" s="28">
        <v>3</v>
      </c>
      <c r="P3129">
        <f>VLOOKUP($A3129,'Item Detail'!$A$2:$G$4956,7,0)</f>
        <v>1</v>
      </c>
      <c r="Q3129" s="30" t="s">
        <v>30729</v>
      </c>
      <c r="R3129" s="30" t="s">
        <v>30730</v>
      </c>
      <c r="S3129" s="30" t="s">
        <v>5361</v>
      </c>
      <c r="T3129" s="30" t="s">
        <v>30731</v>
      </c>
      <c r="U3129" s="30" t="s">
        <v>30731</v>
      </c>
      <c r="V3129" s="30" t="s">
        <v>30733</v>
      </c>
      <c r="W3129" s="30" t="s">
        <v>30733</v>
      </c>
      <c r="X3129" s="30" t="s">
        <v>30733</v>
      </c>
      <c r="Y3129" s="30" t="s">
        <v>30733</v>
      </c>
      <c r="Z3129" s="30" t="s">
        <v>30733</v>
      </c>
      <c r="AA3129" s="31" t="s">
        <v>30790</v>
      </c>
    </row>
    <row r="3130" spans="1:27" x14ac:dyDescent="0.3">
      <c r="A3130" s="28" t="s">
        <v>23792</v>
      </c>
      <c r="B3130" s="28" t="s">
        <v>25655</v>
      </c>
      <c r="C3130" s="28" t="s">
        <v>23793</v>
      </c>
      <c r="D3130" s="28" t="s">
        <v>23794</v>
      </c>
      <c r="E3130" s="28" t="s">
        <v>10695</v>
      </c>
      <c r="F3130" s="28" t="s">
        <v>2715</v>
      </c>
      <c r="G3130" s="28" t="s">
        <v>28598</v>
      </c>
      <c r="H3130" s="28" t="s">
        <v>25670</v>
      </c>
      <c r="I3130" s="28">
        <v>0</v>
      </c>
      <c r="J3130" s="28">
        <v>0</v>
      </c>
      <c r="K3130" s="28">
        <v>0</v>
      </c>
      <c r="L3130" s="28">
        <v>0</v>
      </c>
      <c r="M3130" s="28">
        <v>1</v>
      </c>
      <c r="N3130" s="28">
        <v>3</v>
      </c>
      <c r="O3130" s="28">
        <v>3</v>
      </c>
      <c r="P3130">
        <f>VLOOKUP($A3130,'Item Detail'!$A$2:$G$4956,7,0)</f>
        <v>1</v>
      </c>
      <c r="Q3130" s="30" t="s">
        <v>30750</v>
      </c>
      <c r="R3130" s="30" t="s">
        <v>30730</v>
      </c>
      <c r="S3130" s="30" t="s">
        <v>30737</v>
      </c>
      <c r="T3130" s="30" t="s">
        <v>30731</v>
      </c>
      <c r="U3130" s="30" t="s">
        <v>30747</v>
      </c>
      <c r="V3130" s="30" t="s">
        <v>30738</v>
      </c>
      <c r="W3130" s="30" t="s">
        <v>30738</v>
      </c>
      <c r="X3130" s="30" t="s">
        <v>30733</v>
      </c>
      <c r="Y3130" s="30" t="s">
        <v>30733</v>
      </c>
      <c r="Z3130" s="30" t="s">
        <v>30733</v>
      </c>
      <c r="AA3130" s="31" t="s">
        <v>30791</v>
      </c>
    </row>
    <row r="3131" spans="1:27" x14ac:dyDescent="0.3">
      <c r="A3131" s="28" t="s">
        <v>7623</v>
      </c>
      <c r="B3131" s="28" t="s">
        <v>25655</v>
      </c>
      <c r="C3131" s="28" t="s">
        <v>16364</v>
      </c>
      <c r="D3131" s="28" t="s">
        <v>16077</v>
      </c>
      <c r="E3131" s="28" t="s">
        <v>10885</v>
      </c>
      <c r="F3131" s="28" t="s">
        <v>2715</v>
      </c>
      <c r="G3131" s="28" t="s">
        <v>28599</v>
      </c>
      <c r="H3131" s="28" t="s">
        <v>25657</v>
      </c>
      <c r="I3131" s="28">
        <v>0</v>
      </c>
      <c r="J3131" s="28">
        <v>0</v>
      </c>
      <c r="K3131" s="28">
        <v>0</v>
      </c>
      <c r="L3131" s="28">
        <v>0</v>
      </c>
      <c r="M3131" s="28">
        <v>1</v>
      </c>
      <c r="N3131" s="28">
        <v>3</v>
      </c>
      <c r="O3131" s="28">
        <v>3</v>
      </c>
      <c r="P3131">
        <f>VLOOKUP($A3131,'Item Detail'!$A$2:$G$4956,7,0)</f>
        <v>1</v>
      </c>
      <c r="Q3131" s="30" t="s">
        <v>30729</v>
      </c>
      <c r="R3131" s="30" t="s">
        <v>30730</v>
      </c>
      <c r="S3131" s="30" t="s">
        <v>5361</v>
      </c>
      <c r="T3131" s="30" t="s">
        <v>30731</v>
      </c>
      <c r="U3131" s="30" t="s">
        <v>30731</v>
      </c>
      <c r="V3131" s="30" t="s">
        <v>30733</v>
      </c>
      <c r="W3131" s="30" t="s">
        <v>30733</v>
      </c>
      <c r="X3131" s="30" t="s">
        <v>30733</v>
      </c>
      <c r="Y3131" s="30" t="s">
        <v>30733</v>
      </c>
      <c r="Z3131" s="30" t="s">
        <v>30733</v>
      </c>
      <c r="AA3131" s="31" t="s">
        <v>30790</v>
      </c>
    </row>
    <row r="3132" spans="1:27" x14ac:dyDescent="0.3">
      <c r="A3132" s="28" t="s">
        <v>20858</v>
      </c>
      <c r="B3132" s="28" t="s">
        <v>25755</v>
      </c>
      <c r="C3132" s="28" t="s">
        <v>20859</v>
      </c>
      <c r="D3132" s="28" t="s">
        <v>10485</v>
      </c>
      <c r="E3132" s="28" t="s">
        <v>13225</v>
      </c>
      <c r="F3132" s="28" t="s">
        <v>4082</v>
      </c>
      <c r="G3132" s="28" t="s">
        <v>28600</v>
      </c>
      <c r="H3132" s="28" t="s">
        <v>25670</v>
      </c>
      <c r="I3132" s="28">
        <v>0</v>
      </c>
      <c r="J3132" s="28">
        <v>0</v>
      </c>
      <c r="K3132" s="28">
        <v>0</v>
      </c>
      <c r="L3132" s="28">
        <v>0</v>
      </c>
      <c r="M3132" s="28">
        <v>1</v>
      </c>
      <c r="N3132" s="28">
        <v>3</v>
      </c>
      <c r="O3132" s="28">
        <v>3</v>
      </c>
      <c r="P3132">
        <f>VLOOKUP($A3132,'Item Detail'!$A$2:$G$4956,7,0)</f>
        <v>1</v>
      </c>
      <c r="Q3132" s="30" t="s">
        <v>30750</v>
      </c>
      <c r="R3132" s="30" t="s">
        <v>30730</v>
      </c>
      <c r="S3132" s="30" t="s">
        <v>30737</v>
      </c>
      <c r="T3132" s="30" t="s">
        <v>30731</v>
      </c>
      <c r="U3132" s="30" t="s">
        <v>30731</v>
      </c>
      <c r="V3132" s="30" t="s">
        <v>30738</v>
      </c>
      <c r="W3132" s="30" t="s">
        <v>30733</v>
      </c>
      <c r="X3132" s="30" t="s">
        <v>30733</v>
      </c>
      <c r="Y3132" s="30" t="s">
        <v>30733</v>
      </c>
      <c r="Z3132" s="30" t="s">
        <v>30733</v>
      </c>
      <c r="AA3132" s="31" t="s">
        <v>30791</v>
      </c>
    </row>
    <row r="3133" spans="1:27" x14ac:dyDescent="0.3">
      <c r="A3133" s="28" t="s">
        <v>18858</v>
      </c>
      <c r="B3133" s="28" t="s">
        <v>25725</v>
      </c>
      <c r="C3133" s="28" t="s">
        <v>18859</v>
      </c>
      <c r="D3133" s="28" t="s">
        <v>18860</v>
      </c>
      <c r="E3133" s="28" t="s">
        <v>10587</v>
      </c>
      <c r="F3133" s="28" t="s">
        <v>2615</v>
      </c>
      <c r="G3133" s="28" t="s">
        <v>28601</v>
      </c>
      <c r="H3133" s="28" t="s">
        <v>25670</v>
      </c>
      <c r="I3133" s="28">
        <v>0</v>
      </c>
      <c r="J3133" s="28">
        <v>0</v>
      </c>
      <c r="K3133" s="28">
        <v>0</v>
      </c>
      <c r="L3133" s="28">
        <v>0</v>
      </c>
      <c r="M3133" s="28">
        <v>1</v>
      </c>
      <c r="N3133" s="28">
        <v>3</v>
      </c>
      <c r="O3133" s="28">
        <v>3</v>
      </c>
      <c r="P3133">
        <f>VLOOKUP($A3133,'Item Detail'!$A$2:$G$4956,7,0)</f>
        <v>1</v>
      </c>
      <c r="Q3133" s="30" t="s">
        <v>30745</v>
      </c>
      <c r="R3133" s="30" t="s">
        <v>30730</v>
      </c>
      <c r="S3133" s="30" t="s">
        <v>30737</v>
      </c>
      <c r="T3133" s="30" t="s">
        <v>30731</v>
      </c>
      <c r="U3133" s="30" t="s">
        <v>30747</v>
      </c>
      <c r="V3133" s="30" t="s">
        <v>30738</v>
      </c>
      <c r="W3133" s="30" t="s">
        <v>30733</v>
      </c>
      <c r="X3133" s="30" t="s">
        <v>30733</v>
      </c>
      <c r="Y3133" s="30" t="s">
        <v>30733</v>
      </c>
      <c r="Z3133" s="30" t="s">
        <v>30733</v>
      </c>
      <c r="AA3133" s="31" t="s">
        <v>30791</v>
      </c>
    </row>
    <row r="3134" spans="1:27" x14ac:dyDescent="0.3">
      <c r="A3134" s="28" t="s">
        <v>24403</v>
      </c>
      <c r="B3134" s="28" t="s">
        <v>25900</v>
      </c>
      <c r="C3134" s="28" t="s">
        <v>24404</v>
      </c>
      <c r="D3134" s="28" t="s">
        <v>12365</v>
      </c>
      <c r="E3134" s="28" t="s">
        <v>24405</v>
      </c>
      <c r="F3134" s="28" t="s">
        <v>3695</v>
      </c>
      <c r="G3134" s="28" t="s">
        <v>28602</v>
      </c>
      <c r="H3134" s="28" t="s">
        <v>25662</v>
      </c>
      <c r="I3134" s="28">
        <v>1</v>
      </c>
      <c r="J3134" s="28">
        <v>0</v>
      </c>
      <c r="K3134" s="28">
        <v>0</v>
      </c>
      <c r="L3134" s="28">
        <v>0</v>
      </c>
      <c r="M3134" s="28">
        <v>0</v>
      </c>
      <c r="N3134" s="28">
        <v>3</v>
      </c>
      <c r="O3134" s="28">
        <v>3</v>
      </c>
      <c r="P3134">
        <f>VLOOKUP($A3134,'Item Detail'!$A$2:$G$4956,7,0)</f>
        <v>1</v>
      </c>
      <c r="Q3134" s="30" t="s">
        <v>30745</v>
      </c>
      <c r="R3134" s="30" t="s">
        <v>30730</v>
      </c>
      <c r="S3134" s="30" t="s">
        <v>30737</v>
      </c>
      <c r="T3134" s="30" t="s">
        <v>30731</v>
      </c>
      <c r="U3134" s="30" t="s">
        <v>30751</v>
      </c>
      <c r="V3134" s="30" t="s">
        <v>30738</v>
      </c>
      <c r="W3134" s="30" t="s">
        <v>30733</v>
      </c>
      <c r="X3134" s="30" t="s">
        <v>30733</v>
      </c>
      <c r="Y3134" s="30" t="s">
        <v>30733</v>
      </c>
      <c r="Z3134" s="30" t="s">
        <v>30733</v>
      </c>
      <c r="AA3134" s="31" t="s">
        <v>30789</v>
      </c>
    </row>
    <row r="3135" spans="1:27" x14ac:dyDescent="0.3">
      <c r="A3135" s="28" t="s">
        <v>24695</v>
      </c>
      <c r="B3135" s="28" t="s">
        <v>25666</v>
      </c>
      <c r="C3135" s="28" t="s">
        <v>24696</v>
      </c>
      <c r="D3135" s="28" t="s">
        <v>10485</v>
      </c>
      <c r="E3135" s="28" t="s">
        <v>12133</v>
      </c>
      <c r="F3135" s="28" t="s">
        <v>25957</v>
      </c>
      <c r="G3135" s="28" t="s">
        <v>28603</v>
      </c>
      <c r="H3135" s="28" t="s">
        <v>25670</v>
      </c>
      <c r="I3135" s="28">
        <v>0</v>
      </c>
      <c r="J3135" s="28">
        <v>0</v>
      </c>
      <c r="K3135" s="28">
        <v>0</v>
      </c>
      <c r="L3135" s="28">
        <v>0</v>
      </c>
      <c r="M3135" s="28">
        <v>1</v>
      </c>
      <c r="N3135" s="28">
        <v>3</v>
      </c>
      <c r="O3135" s="28">
        <v>3</v>
      </c>
      <c r="P3135">
        <f>VLOOKUP($A3135,'Item Detail'!$A$2:$G$4956,7,0)</f>
        <v>1</v>
      </c>
      <c r="Q3135" s="30" t="s">
        <v>30750</v>
      </c>
      <c r="R3135" s="30" t="s">
        <v>30730</v>
      </c>
      <c r="S3135" s="30" t="s">
        <v>30737</v>
      </c>
      <c r="T3135" s="30" t="s">
        <v>30731</v>
      </c>
      <c r="U3135" s="30" t="s">
        <v>30731</v>
      </c>
      <c r="V3135" s="30" t="s">
        <v>30738</v>
      </c>
      <c r="W3135" s="30" t="s">
        <v>30733</v>
      </c>
      <c r="X3135" s="30" t="s">
        <v>30733</v>
      </c>
      <c r="Y3135" s="30" t="s">
        <v>30733</v>
      </c>
      <c r="Z3135" s="30" t="s">
        <v>30733</v>
      </c>
      <c r="AA3135" s="31" t="s">
        <v>30791</v>
      </c>
    </row>
    <row r="3136" spans="1:27" x14ac:dyDescent="0.3">
      <c r="A3136" s="28" t="s">
        <v>7207</v>
      </c>
      <c r="B3136" s="28" t="s">
        <v>25758</v>
      </c>
      <c r="C3136" s="28" t="s">
        <v>15580</v>
      </c>
      <c r="D3136" s="28" t="s">
        <v>15581</v>
      </c>
      <c r="E3136" s="28" t="s">
        <v>10507</v>
      </c>
      <c r="F3136" s="28" t="s">
        <v>2725</v>
      </c>
      <c r="G3136" s="28" t="s">
        <v>28604</v>
      </c>
      <c r="H3136" s="28" t="s">
        <v>25657</v>
      </c>
      <c r="I3136" s="28">
        <v>0</v>
      </c>
      <c r="J3136" s="28">
        <v>0</v>
      </c>
      <c r="K3136" s="28">
        <v>0</v>
      </c>
      <c r="L3136" s="28">
        <v>1</v>
      </c>
      <c r="M3136" s="28">
        <v>0</v>
      </c>
      <c r="N3136" s="28">
        <v>3</v>
      </c>
      <c r="O3136" s="28">
        <v>3</v>
      </c>
      <c r="P3136">
        <f>VLOOKUP($A3136,'Item Detail'!$A$2:$G$4956,7,0)</f>
        <v>1</v>
      </c>
      <c r="Q3136" s="30" t="s">
        <v>30729</v>
      </c>
      <c r="R3136" s="30" t="s">
        <v>30730</v>
      </c>
      <c r="S3136" s="30" t="s">
        <v>5361</v>
      </c>
      <c r="T3136" s="30" t="s">
        <v>30731</v>
      </c>
      <c r="U3136" s="30" t="s">
        <v>30731</v>
      </c>
      <c r="V3136" s="30" t="s">
        <v>30733</v>
      </c>
      <c r="W3136" s="30" t="s">
        <v>30733</v>
      </c>
      <c r="X3136" s="30" t="s">
        <v>30733</v>
      </c>
      <c r="Y3136" s="30" t="s">
        <v>30733</v>
      </c>
      <c r="Z3136" s="30" t="s">
        <v>30733</v>
      </c>
      <c r="AA3136" s="31" t="s">
        <v>30790</v>
      </c>
    </row>
    <row r="3137" spans="1:27" x14ac:dyDescent="0.3">
      <c r="A3137" s="28" t="s">
        <v>7130</v>
      </c>
      <c r="B3137" s="28" t="s">
        <v>25687</v>
      </c>
      <c r="C3137" s="28" t="s">
        <v>17922</v>
      </c>
      <c r="D3137" s="28" t="s">
        <v>16704</v>
      </c>
      <c r="E3137" s="28" t="s">
        <v>11563</v>
      </c>
      <c r="F3137" s="28" t="s">
        <v>6916</v>
      </c>
      <c r="G3137" s="28" t="s">
        <v>28605</v>
      </c>
      <c r="H3137" s="28" t="s">
        <v>25657</v>
      </c>
      <c r="I3137" s="28">
        <v>0</v>
      </c>
      <c r="J3137" s="28">
        <v>0</v>
      </c>
      <c r="K3137" s="28">
        <v>0</v>
      </c>
      <c r="L3137" s="28">
        <v>0</v>
      </c>
      <c r="M3137" s="28">
        <v>1</v>
      </c>
      <c r="N3137" s="28">
        <v>3</v>
      </c>
      <c r="O3137" s="28">
        <v>3</v>
      </c>
      <c r="P3137">
        <f>VLOOKUP($A3137,'Item Detail'!$A$2:$G$4956,7,0)</f>
        <v>1</v>
      </c>
      <c r="Q3137" s="30" t="s">
        <v>30729</v>
      </c>
      <c r="R3137" s="30" t="s">
        <v>30730</v>
      </c>
      <c r="S3137" s="30" t="s">
        <v>5361</v>
      </c>
      <c r="T3137" s="30" t="s">
        <v>19596</v>
      </c>
      <c r="U3137" s="30" t="s">
        <v>30731</v>
      </c>
      <c r="V3137" s="30" t="s">
        <v>30733</v>
      </c>
      <c r="W3137" s="30" t="s">
        <v>30733</v>
      </c>
      <c r="X3137" s="30" t="s">
        <v>30733</v>
      </c>
      <c r="Y3137" s="30" t="s">
        <v>30733</v>
      </c>
      <c r="Z3137" s="30" t="s">
        <v>30733</v>
      </c>
      <c r="AA3137" s="31" t="s">
        <v>30790</v>
      </c>
    </row>
    <row r="3138" spans="1:27" x14ac:dyDescent="0.3">
      <c r="A3138" s="28" t="s">
        <v>7136</v>
      </c>
      <c r="B3138" s="28" t="s">
        <v>25687</v>
      </c>
      <c r="C3138" s="28" t="s">
        <v>16607</v>
      </c>
      <c r="D3138" s="28" t="s">
        <v>16608</v>
      </c>
      <c r="E3138" s="28" t="s">
        <v>11563</v>
      </c>
      <c r="F3138" s="28" t="s">
        <v>6916</v>
      </c>
      <c r="G3138" s="28" t="s">
        <v>28606</v>
      </c>
      <c r="H3138" s="28" t="s">
        <v>25657</v>
      </c>
      <c r="I3138" s="28">
        <v>0</v>
      </c>
      <c r="J3138" s="28">
        <v>0</v>
      </c>
      <c r="K3138" s="28">
        <v>0</v>
      </c>
      <c r="L3138" s="28">
        <v>0</v>
      </c>
      <c r="M3138" s="28">
        <v>1</v>
      </c>
      <c r="N3138" s="28">
        <v>3</v>
      </c>
      <c r="O3138" s="28">
        <v>3</v>
      </c>
      <c r="P3138">
        <f>VLOOKUP($A3138,'Item Detail'!$A$2:$G$4956,7,0)</f>
        <v>1</v>
      </c>
      <c r="Q3138" s="30" t="s">
        <v>30729</v>
      </c>
      <c r="R3138" s="30" t="s">
        <v>30730</v>
      </c>
      <c r="S3138" s="30" t="s">
        <v>5361</v>
      </c>
      <c r="T3138" s="30" t="s">
        <v>19596</v>
      </c>
      <c r="U3138" s="30" t="s">
        <v>30731</v>
      </c>
      <c r="V3138" s="30" t="s">
        <v>30733</v>
      </c>
      <c r="W3138" s="30" t="s">
        <v>30733</v>
      </c>
      <c r="X3138" s="30" t="s">
        <v>30733</v>
      </c>
      <c r="Y3138" s="30" t="s">
        <v>30733</v>
      </c>
      <c r="Z3138" s="30" t="s">
        <v>30733</v>
      </c>
      <c r="AA3138" s="31" t="s">
        <v>30790</v>
      </c>
    </row>
    <row r="3139" spans="1:27" x14ac:dyDescent="0.3">
      <c r="A3139" s="28" t="s">
        <v>7111</v>
      </c>
      <c r="B3139" s="28" t="s">
        <v>25687</v>
      </c>
      <c r="C3139" s="28" t="s">
        <v>22244</v>
      </c>
      <c r="D3139" s="28" t="s">
        <v>22245</v>
      </c>
      <c r="E3139" s="28" t="s">
        <v>11563</v>
      </c>
      <c r="F3139" s="28" t="s">
        <v>6916</v>
      </c>
      <c r="G3139" s="28" t="s">
        <v>28607</v>
      </c>
      <c r="H3139" s="28" t="s">
        <v>25657</v>
      </c>
      <c r="I3139" s="28">
        <v>0</v>
      </c>
      <c r="J3139" s="28">
        <v>0</v>
      </c>
      <c r="K3139" s="28">
        <v>0</v>
      </c>
      <c r="L3139" s="28">
        <v>0</v>
      </c>
      <c r="M3139" s="28">
        <v>1</v>
      </c>
      <c r="N3139" s="28">
        <v>3</v>
      </c>
      <c r="O3139" s="28">
        <v>3</v>
      </c>
      <c r="P3139">
        <f>VLOOKUP($A3139,'Item Detail'!$A$2:$G$4956,7,0)</f>
        <v>1</v>
      </c>
      <c r="Q3139" s="30" t="s">
        <v>30729</v>
      </c>
      <c r="R3139" s="30" t="s">
        <v>30730</v>
      </c>
      <c r="S3139" s="30" t="s">
        <v>5361</v>
      </c>
      <c r="T3139" s="30" t="s">
        <v>19596</v>
      </c>
      <c r="U3139" s="30" t="s">
        <v>30731</v>
      </c>
      <c r="V3139" s="30" t="s">
        <v>30733</v>
      </c>
      <c r="W3139" s="30" t="s">
        <v>30733</v>
      </c>
      <c r="X3139" s="30" t="s">
        <v>30733</v>
      </c>
      <c r="Y3139" s="30" t="s">
        <v>30733</v>
      </c>
      <c r="Z3139" s="30" t="s">
        <v>30733</v>
      </c>
      <c r="AA3139" s="31" t="s">
        <v>30790</v>
      </c>
    </row>
    <row r="3140" spans="1:27" x14ac:dyDescent="0.3">
      <c r="A3140" s="28" t="s">
        <v>19920</v>
      </c>
      <c r="B3140" s="28" t="s">
        <v>25755</v>
      </c>
      <c r="C3140" s="28" t="s">
        <v>19921</v>
      </c>
      <c r="D3140" s="28" t="s">
        <v>14952</v>
      </c>
      <c r="E3140" s="28" t="s">
        <v>10695</v>
      </c>
      <c r="F3140" s="28" t="s">
        <v>28608</v>
      </c>
      <c r="G3140" s="28" t="s">
        <v>28609</v>
      </c>
      <c r="H3140" s="28" t="s">
        <v>25670</v>
      </c>
      <c r="I3140" s="28">
        <v>0</v>
      </c>
      <c r="J3140" s="28">
        <v>0</v>
      </c>
      <c r="K3140" s="28">
        <v>0</v>
      </c>
      <c r="L3140" s="28">
        <v>0</v>
      </c>
      <c r="M3140" s="28">
        <v>1</v>
      </c>
      <c r="N3140" s="28">
        <v>3</v>
      </c>
      <c r="O3140" s="28">
        <v>3</v>
      </c>
      <c r="P3140">
        <f>VLOOKUP($A3140,'Item Detail'!$A$2:$G$4956,7,0)</f>
        <v>1</v>
      </c>
      <c r="Q3140" s="30" t="s">
        <v>30745</v>
      </c>
      <c r="R3140" s="30" t="s">
        <v>30730</v>
      </c>
      <c r="S3140" s="30" t="s">
        <v>30737</v>
      </c>
      <c r="T3140" s="30" t="s">
        <v>30731</v>
      </c>
      <c r="U3140" s="30" t="s">
        <v>30751</v>
      </c>
      <c r="V3140" s="30" t="s">
        <v>30738</v>
      </c>
      <c r="W3140" s="30" t="s">
        <v>30733</v>
      </c>
      <c r="X3140" s="30" t="s">
        <v>30738</v>
      </c>
      <c r="Y3140" s="30" t="s">
        <v>30738</v>
      </c>
      <c r="Z3140" s="30" t="s">
        <v>30733</v>
      </c>
      <c r="AA3140" s="31" t="s">
        <v>30791</v>
      </c>
    </row>
    <row r="3141" spans="1:27" x14ac:dyDescent="0.3">
      <c r="A3141" s="28" t="s">
        <v>18519</v>
      </c>
      <c r="B3141" s="28" t="s">
        <v>25663</v>
      </c>
      <c r="C3141" s="28" t="s">
        <v>18520</v>
      </c>
      <c r="D3141" s="28" t="s">
        <v>11638</v>
      </c>
      <c r="E3141" s="28" t="s">
        <v>15411</v>
      </c>
      <c r="F3141" s="28" t="s">
        <v>2556</v>
      </c>
      <c r="G3141" s="28" t="s">
        <v>28610</v>
      </c>
      <c r="H3141" s="28" t="s">
        <v>25670</v>
      </c>
      <c r="I3141" s="28">
        <v>0</v>
      </c>
      <c r="J3141" s="28">
        <v>0</v>
      </c>
      <c r="K3141" s="28">
        <v>0</v>
      </c>
      <c r="L3141" s="28">
        <v>0</v>
      </c>
      <c r="M3141" s="28">
        <v>1</v>
      </c>
      <c r="N3141" s="28">
        <v>3</v>
      </c>
      <c r="O3141" s="28">
        <v>3</v>
      </c>
      <c r="P3141">
        <f>VLOOKUP($A3141,'Item Detail'!$A$2:$G$4956,7,0)</f>
        <v>1</v>
      </c>
      <c r="Q3141" s="30" t="s">
        <v>30745</v>
      </c>
      <c r="R3141" s="30" t="s">
        <v>30730</v>
      </c>
      <c r="S3141" s="30" t="s">
        <v>30737</v>
      </c>
      <c r="T3141" s="30" t="s">
        <v>30731</v>
      </c>
      <c r="U3141" s="30" t="s">
        <v>30774</v>
      </c>
      <c r="V3141" s="30" t="s">
        <v>30738</v>
      </c>
      <c r="W3141" s="30" t="s">
        <v>30738</v>
      </c>
      <c r="X3141" s="30" t="s">
        <v>30738</v>
      </c>
      <c r="Y3141" s="30" t="s">
        <v>30738</v>
      </c>
      <c r="Z3141" s="30" t="s">
        <v>30733</v>
      </c>
      <c r="AA3141" s="31" t="s">
        <v>30791</v>
      </c>
    </row>
    <row r="3142" spans="1:27" x14ac:dyDescent="0.3">
      <c r="A3142" s="28" t="s">
        <v>18473</v>
      </c>
      <c r="B3142" s="28" t="s">
        <v>25666</v>
      </c>
      <c r="C3142" s="28" t="s">
        <v>18474</v>
      </c>
      <c r="D3142" s="28" t="s">
        <v>18475</v>
      </c>
      <c r="E3142" s="28" t="s">
        <v>10507</v>
      </c>
      <c r="F3142" s="28" t="s">
        <v>25838</v>
      </c>
      <c r="G3142" s="28" t="s">
        <v>28611</v>
      </c>
      <c r="H3142" s="28" t="s">
        <v>25670</v>
      </c>
      <c r="I3142" s="28">
        <v>0</v>
      </c>
      <c r="J3142" s="28">
        <v>0</v>
      </c>
      <c r="K3142" s="28">
        <v>0</v>
      </c>
      <c r="L3142" s="28">
        <v>0</v>
      </c>
      <c r="M3142" s="28">
        <v>1</v>
      </c>
      <c r="N3142" s="28">
        <v>3</v>
      </c>
      <c r="O3142" s="28">
        <v>3</v>
      </c>
      <c r="P3142">
        <f>VLOOKUP($A3142,'Item Detail'!$A$2:$G$4956,7,0)</f>
        <v>1</v>
      </c>
      <c r="Q3142" s="30" t="s">
        <v>30750</v>
      </c>
      <c r="R3142" s="30" t="s">
        <v>30730</v>
      </c>
      <c r="S3142" s="30" t="s">
        <v>30737</v>
      </c>
      <c r="T3142" s="30" t="s">
        <v>30731</v>
      </c>
      <c r="U3142" s="30" t="s">
        <v>30731</v>
      </c>
      <c r="V3142" s="30" t="s">
        <v>30738</v>
      </c>
      <c r="W3142" s="30" t="s">
        <v>30733</v>
      </c>
      <c r="X3142" s="30" t="s">
        <v>30738</v>
      </c>
      <c r="Y3142" s="30" t="s">
        <v>30733</v>
      </c>
      <c r="Z3142" s="30" t="s">
        <v>30733</v>
      </c>
      <c r="AA3142" s="31" t="s">
        <v>30791</v>
      </c>
    </row>
    <row r="3143" spans="1:27" x14ac:dyDescent="0.3">
      <c r="A3143" s="28" t="s">
        <v>2862</v>
      </c>
      <c r="B3143" s="28" t="s">
        <v>25853</v>
      </c>
      <c r="C3143" s="28" t="s">
        <v>15306</v>
      </c>
      <c r="D3143" s="28" t="s">
        <v>15307</v>
      </c>
      <c r="E3143" s="28" t="s">
        <v>12133</v>
      </c>
      <c r="F3143" s="28" t="s">
        <v>2174</v>
      </c>
      <c r="G3143" s="28" t="s">
        <v>28612</v>
      </c>
      <c r="H3143" s="28" t="s">
        <v>25706</v>
      </c>
      <c r="I3143" s="28">
        <v>0</v>
      </c>
      <c r="J3143" s="28">
        <v>0</v>
      </c>
      <c r="K3143" s="28">
        <v>1</v>
      </c>
      <c r="L3143" s="28">
        <v>0</v>
      </c>
      <c r="M3143" s="28">
        <v>0</v>
      </c>
      <c r="N3143" s="28">
        <v>3</v>
      </c>
      <c r="O3143" s="28">
        <v>3</v>
      </c>
      <c r="P3143">
        <f>VLOOKUP($A3143,'Item Detail'!$A$2:$G$4956,7,0)</f>
        <v>1</v>
      </c>
      <c r="Q3143" s="30" t="s">
        <v>30745</v>
      </c>
      <c r="R3143" s="30" t="s">
        <v>30730</v>
      </c>
      <c r="S3143" s="30" t="s">
        <v>30737</v>
      </c>
      <c r="T3143" s="30" t="s">
        <v>30731</v>
      </c>
      <c r="U3143" s="30" t="s">
        <v>30731</v>
      </c>
      <c r="V3143" s="30" t="s">
        <v>30738</v>
      </c>
      <c r="W3143" s="30" t="s">
        <v>30733</v>
      </c>
      <c r="X3143" s="30" t="s">
        <v>30733</v>
      </c>
      <c r="Y3143" s="30" t="s">
        <v>30733</v>
      </c>
      <c r="Z3143" s="30" t="s">
        <v>30733</v>
      </c>
      <c r="AA3143" s="33" t="s">
        <v>30789</v>
      </c>
    </row>
    <row r="3144" spans="1:27" x14ac:dyDescent="0.3">
      <c r="A3144" s="28" t="s">
        <v>4934</v>
      </c>
      <c r="B3144" s="28" t="s">
        <v>25671</v>
      </c>
      <c r="C3144" s="28" t="s">
        <v>20428</v>
      </c>
      <c r="D3144" s="28" t="s">
        <v>10485</v>
      </c>
      <c r="E3144" s="28" t="s">
        <v>20429</v>
      </c>
      <c r="F3144" s="28" t="s">
        <v>27987</v>
      </c>
      <c r="G3144" s="28" t="s">
        <v>28613</v>
      </c>
      <c r="H3144" s="28" t="s">
        <v>25706</v>
      </c>
      <c r="I3144" s="28">
        <v>0</v>
      </c>
      <c r="J3144" s="28">
        <v>0</v>
      </c>
      <c r="K3144" s="28">
        <v>0</v>
      </c>
      <c r="L3144" s="28">
        <v>1</v>
      </c>
      <c r="M3144" s="28">
        <v>0</v>
      </c>
      <c r="N3144" s="28">
        <v>3</v>
      </c>
      <c r="O3144" s="28">
        <v>3</v>
      </c>
      <c r="P3144">
        <f>VLOOKUP($A3144,'Item Detail'!$A$2:$G$4956,7,0)</f>
        <v>1</v>
      </c>
      <c r="Q3144" s="30" t="s">
        <v>30748</v>
      </c>
      <c r="R3144" s="30" t="s">
        <v>30730</v>
      </c>
      <c r="S3144" s="30" t="s">
        <v>30749</v>
      </c>
      <c r="T3144" s="30" t="s">
        <v>30731</v>
      </c>
      <c r="U3144" s="30" t="s">
        <v>30731</v>
      </c>
      <c r="V3144" s="30" t="s">
        <v>30733</v>
      </c>
      <c r="W3144" s="30" t="s">
        <v>30733</v>
      </c>
      <c r="X3144" s="30" t="s">
        <v>30733</v>
      </c>
      <c r="Y3144" s="30" t="s">
        <v>30733</v>
      </c>
      <c r="Z3144" s="30" t="s">
        <v>30733</v>
      </c>
      <c r="AA3144" s="31" t="s">
        <v>30790</v>
      </c>
    </row>
    <row r="3145" spans="1:27" x14ac:dyDescent="0.3">
      <c r="A3145" s="28" t="s">
        <v>4972</v>
      </c>
      <c r="B3145" s="28" t="s">
        <v>25671</v>
      </c>
      <c r="C3145" s="28" t="s">
        <v>16826</v>
      </c>
      <c r="D3145" s="28" t="s">
        <v>10485</v>
      </c>
      <c r="E3145" s="28" t="s">
        <v>10507</v>
      </c>
      <c r="F3145" s="28" t="s">
        <v>25957</v>
      </c>
      <c r="G3145" s="28" t="s">
        <v>28614</v>
      </c>
      <c r="H3145" s="28" t="s">
        <v>25706</v>
      </c>
      <c r="I3145" s="28">
        <v>0</v>
      </c>
      <c r="J3145" s="28">
        <v>0</v>
      </c>
      <c r="K3145" s="28">
        <v>1</v>
      </c>
      <c r="L3145" s="28">
        <v>0</v>
      </c>
      <c r="M3145" s="28">
        <v>0</v>
      </c>
      <c r="N3145" s="28">
        <v>3</v>
      </c>
      <c r="O3145" s="28">
        <v>3</v>
      </c>
      <c r="P3145">
        <f>VLOOKUP($A3145,'Item Detail'!$A$2:$G$4956,7,0)</f>
        <v>1</v>
      </c>
      <c r="Q3145" s="30" t="s">
        <v>30748</v>
      </c>
      <c r="R3145" s="30" t="s">
        <v>30730</v>
      </c>
      <c r="S3145" s="30" t="s">
        <v>30749</v>
      </c>
      <c r="T3145" s="30" t="s">
        <v>30731</v>
      </c>
      <c r="U3145" s="30" t="s">
        <v>30731</v>
      </c>
      <c r="V3145" s="30" t="s">
        <v>30733</v>
      </c>
      <c r="W3145" s="30" t="s">
        <v>30733</v>
      </c>
      <c r="X3145" s="30" t="s">
        <v>30733</v>
      </c>
      <c r="Y3145" s="30" t="s">
        <v>30733</v>
      </c>
      <c r="Z3145" s="30" t="s">
        <v>30733</v>
      </c>
      <c r="AA3145" s="31" t="s">
        <v>30790</v>
      </c>
    </row>
    <row r="3146" spans="1:27" x14ac:dyDescent="0.3">
      <c r="A3146" s="28" t="s">
        <v>21730</v>
      </c>
      <c r="B3146" s="28" t="s">
        <v>25819</v>
      </c>
      <c r="C3146" s="28" t="s">
        <v>21731</v>
      </c>
      <c r="D3146" s="28" t="s">
        <v>16228</v>
      </c>
      <c r="E3146" s="28" t="s">
        <v>11343</v>
      </c>
      <c r="F3146" s="28" t="s">
        <v>26072</v>
      </c>
      <c r="G3146" s="28" t="s">
        <v>28615</v>
      </c>
      <c r="H3146" s="28" t="s">
        <v>25670</v>
      </c>
      <c r="I3146" s="28">
        <v>0</v>
      </c>
      <c r="J3146" s="28">
        <v>0</v>
      </c>
      <c r="K3146" s="28">
        <v>0</v>
      </c>
      <c r="L3146" s="28">
        <v>1</v>
      </c>
      <c r="M3146" s="28">
        <v>0</v>
      </c>
      <c r="N3146" s="28">
        <v>3</v>
      </c>
      <c r="O3146" s="28">
        <v>3</v>
      </c>
      <c r="P3146">
        <f>VLOOKUP($A3146,'Item Detail'!$A$2:$G$4956,7,0)</f>
        <v>1</v>
      </c>
      <c r="Q3146" s="30" t="s">
        <v>30729</v>
      </c>
      <c r="R3146" s="30" t="s">
        <v>30730</v>
      </c>
      <c r="S3146" s="30" t="s">
        <v>5361</v>
      </c>
      <c r="T3146" s="30" t="s">
        <v>30731</v>
      </c>
      <c r="U3146" s="30" t="s">
        <v>30731</v>
      </c>
      <c r="V3146" s="30" t="s">
        <v>30733</v>
      </c>
      <c r="W3146" s="30" t="s">
        <v>30733</v>
      </c>
      <c r="X3146" s="30" t="s">
        <v>30733</v>
      </c>
      <c r="Y3146" s="30" t="s">
        <v>30733</v>
      </c>
      <c r="Z3146" s="30" t="s">
        <v>30733</v>
      </c>
      <c r="AA3146" s="31" t="s">
        <v>30790</v>
      </c>
    </row>
    <row r="3147" spans="1:27" x14ac:dyDescent="0.3">
      <c r="A3147" s="28" t="s">
        <v>3700</v>
      </c>
      <c r="B3147" s="28" t="s">
        <v>25668</v>
      </c>
      <c r="C3147" s="28" t="s">
        <v>18395</v>
      </c>
      <c r="D3147" s="28" t="s">
        <v>18396</v>
      </c>
      <c r="E3147" s="28" t="s">
        <v>10507</v>
      </c>
      <c r="F3147" s="28" t="s">
        <v>25838</v>
      </c>
      <c r="G3147" s="28" t="s">
        <v>28616</v>
      </c>
      <c r="H3147" s="28" t="s">
        <v>25706</v>
      </c>
      <c r="I3147" s="28">
        <v>0</v>
      </c>
      <c r="J3147" s="28">
        <v>0</v>
      </c>
      <c r="K3147" s="28">
        <v>0</v>
      </c>
      <c r="L3147" s="28">
        <v>0</v>
      </c>
      <c r="M3147" s="28">
        <v>1</v>
      </c>
      <c r="N3147" s="28">
        <v>3</v>
      </c>
      <c r="O3147" s="28">
        <v>3</v>
      </c>
      <c r="P3147">
        <f>VLOOKUP($A3147,'Item Detail'!$A$2:$G$4956,7,0)</f>
        <v>1</v>
      </c>
      <c r="Q3147" s="30" t="s">
        <v>30748</v>
      </c>
      <c r="R3147" s="30" t="s">
        <v>30730</v>
      </c>
      <c r="S3147" s="30" t="s">
        <v>30749</v>
      </c>
      <c r="T3147" s="30" t="s">
        <v>30731</v>
      </c>
      <c r="U3147" s="30" t="s">
        <v>30731</v>
      </c>
      <c r="V3147" s="30" t="s">
        <v>30733</v>
      </c>
      <c r="W3147" s="30" t="s">
        <v>30733</v>
      </c>
      <c r="X3147" s="30" t="s">
        <v>30733</v>
      </c>
      <c r="Y3147" s="30" t="s">
        <v>30733</v>
      </c>
      <c r="Z3147" s="30" t="s">
        <v>30733</v>
      </c>
      <c r="AA3147" s="31" t="s">
        <v>30790</v>
      </c>
    </row>
    <row r="3148" spans="1:27" x14ac:dyDescent="0.3">
      <c r="A3148" s="28" t="s">
        <v>2795</v>
      </c>
      <c r="B3148" s="28" t="s">
        <v>25655</v>
      </c>
      <c r="C3148" s="28" t="s">
        <v>23783</v>
      </c>
      <c r="D3148" s="28" t="s">
        <v>10485</v>
      </c>
      <c r="E3148" s="28" t="s">
        <v>17489</v>
      </c>
      <c r="F3148" s="28" t="s">
        <v>2797</v>
      </c>
      <c r="G3148" s="28" t="s">
        <v>28617</v>
      </c>
      <c r="H3148" s="28" t="s">
        <v>25706</v>
      </c>
      <c r="I3148" s="28">
        <v>0</v>
      </c>
      <c r="J3148" s="28">
        <v>0</v>
      </c>
      <c r="K3148" s="28">
        <v>0</v>
      </c>
      <c r="L3148" s="28">
        <v>1</v>
      </c>
      <c r="M3148" s="28">
        <v>0</v>
      </c>
      <c r="N3148" s="28">
        <v>3</v>
      </c>
      <c r="O3148" s="28">
        <v>3</v>
      </c>
      <c r="P3148">
        <f>VLOOKUP($A3148,'Item Detail'!$A$2:$G$4956,7,0)</f>
        <v>1</v>
      </c>
      <c r="Q3148" s="30" t="s">
        <v>30748</v>
      </c>
      <c r="R3148" s="30" t="s">
        <v>30730</v>
      </c>
      <c r="S3148" s="30" t="s">
        <v>30749</v>
      </c>
      <c r="T3148" s="30" t="s">
        <v>30731</v>
      </c>
      <c r="U3148" s="30" t="s">
        <v>30731</v>
      </c>
      <c r="V3148" s="30" t="s">
        <v>30733</v>
      </c>
      <c r="W3148" s="30" t="s">
        <v>30733</v>
      </c>
      <c r="X3148" s="30" t="s">
        <v>30733</v>
      </c>
      <c r="Y3148" s="30" t="s">
        <v>30733</v>
      </c>
      <c r="Z3148" s="30" t="s">
        <v>30733</v>
      </c>
      <c r="AA3148" s="31" t="s">
        <v>30790</v>
      </c>
    </row>
    <row r="3149" spans="1:27" x14ac:dyDescent="0.3">
      <c r="A3149" s="28" t="s">
        <v>7109</v>
      </c>
      <c r="B3149" s="28" t="s">
        <v>25687</v>
      </c>
      <c r="C3149" s="28" t="s">
        <v>21916</v>
      </c>
      <c r="D3149" s="28" t="s">
        <v>21917</v>
      </c>
      <c r="E3149" s="28" t="s">
        <v>10444</v>
      </c>
      <c r="F3149" s="28" t="s">
        <v>6916</v>
      </c>
      <c r="G3149" s="28" t="s">
        <v>28618</v>
      </c>
      <c r="H3149" s="28" t="s">
        <v>25657</v>
      </c>
      <c r="I3149" s="28">
        <v>0</v>
      </c>
      <c r="J3149" s="28">
        <v>0</v>
      </c>
      <c r="K3149" s="28">
        <v>0</v>
      </c>
      <c r="L3149" s="28">
        <v>0</v>
      </c>
      <c r="M3149" s="28">
        <v>1</v>
      </c>
      <c r="N3149" s="28">
        <v>3</v>
      </c>
      <c r="O3149" s="28">
        <v>3</v>
      </c>
      <c r="P3149">
        <f>VLOOKUP($A3149,'Item Detail'!$A$2:$G$4956,7,0)</f>
        <v>1</v>
      </c>
      <c r="Q3149" s="30" t="s">
        <v>30729</v>
      </c>
      <c r="R3149" s="30" t="s">
        <v>30730</v>
      </c>
      <c r="S3149" s="30" t="s">
        <v>5361</v>
      </c>
      <c r="T3149" s="30" t="s">
        <v>19596</v>
      </c>
      <c r="U3149" s="30" t="s">
        <v>30751</v>
      </c>
      <c r="V3149" s="30" t="s">
        <v>30733</v>
      </c>
      <c r="W3149" s="30" t="s">
        <v>30733</v>
      </c>
      <c r="X3149" s="30" t="s">
        <v>30733</v>
      </c>
      <c r="Y3149" s="30" t="s">
        <v>30733</v>
      </c>
      <c r="Z3149" s="30" t="s">
        <v>30733</v>
      </c>
      <c r="AA3149" s="31" t="s">
        <v>30790</v>
      </c>
    </row>
    <row r="3150" spans="1:27" x14ac:dyDescent="0.3">
      <c r="A3150" s="28" t="s">
        <v>16928</v>
      </c>
      <c r="B3150" s="28" t="s">
        <v>25663</v>
      </c>
      <c r="C3150" s="28" t="s">
        <v>16929</v>
      </c>
      <c r="D3150" s="28" t="s">
        <v>10821</v>
      </c>
      <c r="E3150" s="28" t="s">
        <v>16930</v>
      </c>
      <c r="F3150" s="28" t="s">
        <v>11567</v>
      </c>
      <c r="G3150" s="28" t="s">
        <v>28619</v>
      </c>
      <c r="H3150" s="28" t="s">
        <v>25662</v>
      </c>
      <c r="I3150" s="28">
        <v>0</v>
      </c>
      <c r="J3150" s="28">
        <v>0</v>
      </c>
      <c r="K3150" s="28">
        <v>0</v>
      </c>
      <c r="L3150" s="28">
        <v>1</v>
      </c>
      <c r="M3150" s="28">
        <v>0</v>
      </c>
      <c r="N3150" s="28">
        <v>3</v>
      </c>
      <c r="O3150" s="28">
        <v>3</v>
      </c>
      <c r="P3150">
        <f>VLOOKUP($A3150,'Item Detail'!$A$2:$G$4956,7,0)</f>
        <v>1</v>
      </c>
      <c r="Q3150" s="30" t="s">
        <v>30739</v>
      </c>
      <c r="R3150" s="30" t="s">
        <v>30760</v>
      </c>
      <c r="S3150" s="30" t="s">
        <v>30737</v>
      </c>
      <c r="T3150" s="30" t="s">
        <v>30731</v>
      </c>
      <c r="U3150" s="30" t="s">
        <v>30732</v>
      </c>
      <c r="V3150" s="30" t="s">
        <v>30738</v>
      </c>
      <c r="W3150" s="30" t="s">
        <v>30738</v>
      </c>
      <c r="X3150" s="30" t="s">
        <v>30738</v>
      </c>
      <c r="Y3150" s="30" t="s">
        <v>30738</v>
      </c>
      <c r="Z3150" s="30" t="s">
        <v>30738</v>
      </c>
      <c r="AA3150" s="31" t="s">
        <v>30789</v>
      </c>
    </row>
    <row r="3151" spans="1:27" x14ac:dyDescent="0.3">
      <c r="A3151" s="28" t="s">
        <v>7132</v>
      </c>
      <c r="B3151" s="28" t="s">
        <v>25687</v>
      </c>
      <c r="C3151" s="28" t="s">
        <v>16703</v>
      </c>
      <c r="D3151" s="28" t="s">
        <v>16704</v>
      </c>
      <c r="E3151" s="28" t="s">
        <v>16705</v>
      </c>
      <c r="F3151" s="28" t="s">
        <v>6916</v>
      </c>
      <c r="G3151" s="28" t="s">
        <v>28620</v>
      </c>
      <c r="H3151" s="28" t="s">
        <v>25657</v>
      </c>
      <c r="I3151" s="28">
        <v>0</v>
      </c>
      <c r="J3151" s="28">
        <v>0</v>
      </c>
      <c r="K3151" s="28">
        <v>0</v>
      </c>
      <c r="L3151" s="28">
        <v>0</v>
      </c>
      <c r="M3151" s="28">
        <v>1</v>
      </c>
      <c r="N3151" s="28">
        <v>3</v>
      </c>
      <c r="O3151" s="28">
        <v>3</v>
      </c>
      <c r="P3151">
        <f>VLOOKUP($A3151,'Item Detail'!$A$2:$G$4956,7,0)</f>
        <v>1</v>
      </c>
      <c r="Q3151" s="30" t="s">
        <v>30729</v>
      </c>
      <c r="R3151" s="30" t="s">
        <v>30730</v>
      </c>
      <c r="S3151" s="30" t="s">
        <v>5361</v>
      </c>
      <c r="T3151" s="30" t="s">
        <v>19596</v>
      </c>
      <c r="U3151" s="30" t="s">
        <v>30731</v>
      </c>
      <c r="V3151" s="30" t="s">
        <v>30733</v>
      </c>
      <c r="W3151" s="30" t="s">
        <v>30733</v>
      </c>
      <c r="X3151" s="30" t="s">
        <v>30733</v>
      </c>
      <c r="Y3151" s="30" t="s">
        <v>30733</v>
      </c>
      <c r="Z3151" s="30" t="s">
        <v>30733</v>
      </c>
      <c r="AA3151" s="31" t="s">
        <v>30790</v>
      </c>
    </row>
    <row r="3152" spans="1:27" x14ac:dyDescent="0.3">
      <c r="A3152" s="28" t="s">
        <v>22828</v>
      </c>
      <c r="B3152" s="28" t="s">
        <v>25655</v>
      </c>
      <c r="C3152" s="28" t="s">
        <v>22829</v>
      </c>
      <c r="D3152" s="28" t="s">
        <v>17496</v>
      </c>
      <c r="E3152" s="28" t="s">
        <v>10507</v>
      </c>
      <c r="F3152" s="28" t="s">
        <v>22830</v>
      </c>
      <c r="G3152" s="28" t="s">
        <v>28621</v>
      </c>
      <c r="H3152" s="28" t="s">
        <v>25670</v>
      </c>
      <c r="I3152" s="28">
        <v>0</v>
      </c>
      <c r="J3152" s="28">
        <v>0</v>
      </c>
      <c r="K3152" s="28">
        <v>0</v>
      </c>
      <c r="L3152" s="28">
        <v>1</v>
      </c>
      <c r="M3152" s="28">
        <v>0</v>
      </c>
      <c r="N3152" s="28">
        <v>3</v>
      </c>
      <c r="O3152" s="28">
        <v>3</v>
      </c>
      <c r="P3152">
        <f>VLOOKUP($A3152,'Item Detail'!$A$2:$G$4956,7,0)</f>
        <v>1</v>
      </c>
      <c r="Q3152" s="30" t="s">
        <v>30745</v>
      </c>
      <c r="R3152" s="30" t="s">
        <v>30730</v>
      </c>
      <c r="S3152" s="30" t="s">
        <v>30737</v>
      </c>
      <c r="T3152" s="30" t="s">
        <v>30731</v>
      </c>
      <c r="U3152" s="30" t="s">
        <v>30731</v>
      </c>
      <c r="V3152" s="30" t="s">
        <v>30738</v>
      </c>
      <c r="W3152" s="30" t="s">
        <v>30733</v>
      </c>
      <c r="X3152" s="30" t="s">
        <v>30738</v>
      </c>
      <c r="Y3152" s="30" t="s">
        <v>30733</v>
      </c>
      <c r="Z3152" s="30" t="s">
        <v>30738</v>
      </c>
      <c r="AA3152" s="31" t="s">
        <v>30791</v>
      </c>
    </row>
    <row r="3153" spans="1:27" x14ac:dyDescent="0.3">
      <c r="A3153" s="28" t="s">
        <v>2182</v>
      </c>
      <c r="B3153" s="28" t="s">
        <v>25716</v>
      </c>
      <c r="C3153" s="28" t="s">
        <v>25265</v>
      </c>
      <c r="D3153" s="28" t="s">
        <v>10485</v>
      </c>
      <c r="E3153" s="28" t="s">
        <v>10592</v>
      </c>
      <c r="F3153" s="28" t="s">
        <v>2181</v>
      </c>
      <c r="G3153" s="28" t="s">
        <v>28622</v>
      </c>
      <c r="H3153" s="28" t="s">
        <v>25706</v>
      </c>
      <c r="I3153" s="28">
        <v>0</v>
      </c>
      <c r="J3153" s="28">
        <v>0</v>
      </c>
      <c r="K3153" s="28">
        <v>1</v>
      </c>
      <c r="L3153" s="28">
        <v>0</v>
      </c>
      <c r="M3153" s="28">
        <v>0</v>
      </c>
      <c r="N3153" s="28">
        <v>3</v>
      </c>
      <c r="O3153" s="28">
        <v>3</v>
      </c>
      <c r="P3153">
        <f>VLOOKUP($A3153,'Item Detail'!$A$2:$G$4956,7,0)</f>
        <v>1</v>
      </c>
      <c r="Q3153" s="30" t="s">
        <v>30748</v>
      </c>
      <c r="R3153" s="30" t="s">
        <v>30730</v>
      </c>
      <c r="S3153" s="30" t="s">
        <v>30749</v>
      </c>
      <c r="T3153" s="30" t="s">
        <v>30731</v>
      </c>
      <c r="U3153" s="30" t="s">
        <v>30731</v>
      </c>
      <c r="V3153" s="30" t="s">
        <v>30733</v>
      </c>
      <c r="W3153" s="30" t="s">
        <v>30733</v>
      </c>
      <c r="X3153" s="30" t="s">
        <v>30733</v>
      </c>
      <c r="Y3153" s="30" t="s">
        <v>30733</v>
      </c>
      <c r="Z3153" s="30" t="s">
        <v>30733</v>
      </c>
      <c r="AA3153" s="31" t="s">
        <v>30790</v>
      </c>
    </row>
    <row r="3154" spans="1:27" x14ac:dyDescent="0.3">
      <c r="A3154" s="28" t="s">
        <v>8598</v>
      </c>
      <c r="B3154" s="28" t="s">
        <v>25666</v>
      </c>
      <c r="C3154" s="28" t="s">
        <v>22486</v>
      </c>
      <c r="D3154" s="28" t="s">
        <v>22487</v>
      </c>
      <c r="E3154" s="28" t="s">
        <v>10507</v>
      </c>
      <c r="F3154" s="28" t="s">
        <v>5372</v>
      </c>
      <c r="G3154" s="28" t="s">
        <v>28623</v>
      </c>
      <c r="H3154" s="28" t="s">
        <v>25657</v>
      </c>
      <c r="I3154" s="28">
        <v>0</v>
      </c>
      <c r="J3154" s="28">
        <v>0</v>
      </c>
      <c r="K3154" s="28">
        <v>0</v>
      </c>
      <c r="L3154" s="28">
        <v>1</v>
      </c>
      <c r="M3154" s="28">
        <v>0</v>
      </c>
      <c r="N3154" s="28">
        <v>3</v>
      </c>
      <c r="O3154" s="28">
        <v>3</v>
      </c>
      <c r="P3154">
        <f>VLOOKUP($A3154,'Item Detail'!$A$2:$G$4956,7,0)</f>
        <v>1</v>
      </c>
      <c r="Q3154" s="30" t="s">
        <v>30742</v>
      </c>
      <c r="R3154" s="30" t="s">
        <v>30730</v>
      </c>
      <c r="S3154" s="30" t="s">
        <v>5361</v>
      </c>
      <c r="T3154" s="30" t="s">
        <v>30731</v>
      </c>
      <c r="U3154" s="30" t="s">
        <v>30731</v>
      </c>
      <c r="V3154" s="30" t="s">
        <v>30733</v>
      </c>
      <c r="W3154" s="30" t="s">
        <v>30733</v>
      </c>
      <c r="X3154" s="30" t="s">
        <v>30733</v>
      </c>
      <c r="Y3154" s="30" t="s">
        <v>30733</v>
      </c>
      <c r="Z3154" s="30" t="s">
        <v>30733</v>
      </c>
      <c r="AA3154" s="31" t="s">
        <v>30786</v>
      </c>
    </row>
    <row r="3155" spans="1:27" x14ac:dyDescent="0.3">
      <c r="A3155" s="28" t="s">
        <v>8865</v>
      </c>
      <c r="B3155" s="28" t="s">
        <v>25869</v>
      </c>
      <c r="C3155" s="28" t="s">
        <v>16911</v>
      </c>
      <c r="D3155" s="28" t="s">
        <v>10485</v>
      </c>
      <c r="E3155" s="28" t="s">
        <v>10507</v>
      </c>
      <c r="F3155" s="28" t="s">
        <v>26036</v>
      </c>
      <c r="G3155" s="28" t="s">
        <v>28624</v>
      </c>
      <c r="H3155" s="28" t="s">
        <v>25657</v>
      </c>
      <c r="I3155" s="28">
        <v>0</v>
      </c>
      <c r="J3155" s="28">
        <v>0</v>
      </c>
      <c r="K3155" s="28">
        <v>1</v>
      </c>
      <c r="L3155" s="28">
        <v>0</v>
      </c>
      <c r="M3155" s="28">
        <v>0</v>
      </c>
      <c r="N3155" s="28">
        <v>3</v>
      </c>
      <c r="O3155" s="28">
        <v>3</v>
      </c>
      <c r="P3155">
        <f>VLOOKUP($A3155,'Item Detail'!$A$2:$G$4956,7,0)</f>
        <v>1</v>
      </c>
      <c r="Q3155" s="30" t="s">
        <v>30729</v>
      </c>
      <c r="R3155" s="30" t="s">
        <v>30730</v>
      </c>
      <c r="S3155" s="30" t="s">
        <v>5361</v>
      </c>
      <c r="T3155" s="30" t="s">
        <v>30731</v>
      </c>
      <c r="U3155" s="30" t="s">
        <v>30731</v>
      </c>
      <c r="V3155" s="30" t="s">
        <v>30733</v>
      </c>
      <c r="W3155" s="30" t="s">
        <v>30733</v>
      </c>
      <c r="X3155" s="30" t="s">
        <v>30733</v>
      </c>
      <c r="Y3155" s="30" t="s">
        <v>30733</v>
      </c>
      <c r="Z3155" s="30" t="s">
        <v>30733</v>
      </c>
      <c r="AA3155" s="31" t="s">
        <v>30790</v>
      </c>
    </row>
    <row r="3156" spans="1:27" x14ac:dyDescent="0.3">
      <c r="A3156" s="28" t="s">
        <v>18718</v>
      </c>
      <c r="B3156" s="28" t="s">
        <v>25687</v>
      </c>
      <c r="C3156" s="28" t="s">
        <v>18719</v>
      </c>
      <c r="D3156" s="28" t="s">
        <v>18720</v>
      </c>
      <c r="E3156" s="28" t="s">
        <v>10592</v>
      </c>
      <c r="F3156" s="28" t="s">
        <v>2641</v>
      </c>
      <c r="G3156" s="28" t="s">
        <v>28625</v>
      </c>
      <c r="H3156" s="28" t="s">
        <v>25670</v>
      </c>
      <c r="I3156" s="28">
        <v>0</v>
      </c>
      <c r="J3156" s="28">
        <v>0</v>
      </c>
      <c r="K3156" s="28">
        <v>0</v>
      </c>
      <c r="L3156" s="28">
        <v>0</v>
      </c>
      <c r="M3156" s="28">
        <v>1</v>
      </c>
      <c r="N3156" s="28">
        <v>3</v>
      </c>
      <c r="O3156" s="28">
        <v>3</v>
      </c>
      <c r="P3156">
        <f>VLOOKUP($A3156,'Item Detail'!$A$2:$G$4956,7,0)</f>
        <v>1</v>
      </c>
      <c r="Q3156" s="30" t="s">
        <v>30750</v>
      </c>
      <c r="R3156" s="30" t="s">
        <v>30730</v>
      </c>
      <c r="S3156" s="30" t="s">
        <v>30737</v>
      </c>
      <c r="T3156" s="30" t="s">
        <v>30731</v>
      </c>
      <c r="U3156" s="30" t="s">
        <v>30731</v>
      </c>
      <c r="V3156" s="30" t="s">
        <v>30738</v>
      </c>
      <c r="W3156" s="30" t="s">
        <v>30733</v>
      </c>
      <c r="X3156" s="30" t="s">
        <v>30738</v>
      </c>
      <c r="Y3156" s="30" t="s">
        <v>30738</v>
      </c>
      <c r="Z3156" s="30" t="s">
        <v>30733</v>
      </c>
      <c r="AA3156" s="31" t="s">
        <v>30791</v>
      </c>
    </row>
    <row r="3157" spans="1:27" x14ac:dyDescent="0.3">
      <c r="A3157" s="28" t="s">
        <v>25358</v>
      </c>
      <c r="B3157" s="28" t="s">
        <v>25663</v>
      </c>
      <c r="C3157" s="28" t="s">
        <v>25359</v>
      </c>
      <c r="D3157" s="28" t="s">
        <v>24798</v>
      </c>
      <c r="E3157" s="28" t="s">
        <v>11089</v>
      </c>
      <c r="F3157" s="28" t="s">
        <v>16605</v>
      </c>
      <c r="G3157" s="28" t="s">
        <v>28626</v>
      </c>
      <c r="H3157" s="28" t="s">
        <v>25670</v>
      </c>
      <c r="I3157" s="28">
        <v>0</v>
      </c>
      <c r="J3157" s="28">
        <v>0</v>
      </c>
      <c r="K3157" s="28">
        <v>0</v>
      </c>
      <c r="L3157" s="28">
        <v>1</v>
      </c>
      <c r="M3157" s="28">
        <v>0</v>
      </c>
      <c r="N3157" s="28">
        <v>3</v>
      </c>
      <c r="O3157" s="28">
        <v>3</v>
      </c>
      <c r="P3157">
        <f>VLOOKUP($A3157,'Item Detail'!$A$2:$G$4956,7,0)</f>
        <v>1</v>
      </c>
      <c r="Q3157" s="30" t="s">
        <v>30739</v>
      </c>
      <c r="R3157" s="30" t="s">
        <v>30730</v>
      </c>
      <c r="S3157" s="30" t="s">
        <v>30737</v>
      </c>
      <c r="T3157" s="30" t="s">
        <v>30731</v>
      </c>
      <c r="U3157" s="30" t="s">
        <v>30756</v>
      </c>
      <c r="V3157" s="30" t="s">
        <v>30738</v>
      </c>
      <c r="W3157" s="30" t="s">
        <v>30738</v>
      </c>
      <c r="X3157" s="30" t="s">
        <v>30738</v>
      </c>
      <c r="Y3157" s="30" t="s">
        <v>30733</v>
      </c>
      <c r="Z3157" s="30" t="s">
        <v>30738</v>
      </c>
      <c r="AA3157" s="31" t="s">
        <v>30791</v>
      </c>
    </row>
    <row r="3158" spans="1:27" x14ac:dyDescent="0.3">
      <c r="A3158" s="28" t="s">
        <v>9804</v>
      </c>
      <c r="B3158" s="28" t="s">
        <v>25687</v>
      </c>
      <c r="C3158" s="28" t="s">
        <v>21194</v>
      </c>
      <c r="D3158" s="28" t="s">
        <v>13092</v>
      </c>
      <c r="E3158" s="28" t="s">
        <v>21195</v>
      </c>
      <c r="F3158" s="28" t="s">
        <v>6916</v>
      </c>
      <c r="G3158" s="28" t="s">
        <v>28627</v>
      </c>
      <c r="H3158" s="28" t="s">
        <v>25657</v>
      </c>
      <c r="I3158" s="28">
        <v>0</v>
      </c>
      <c r="J3158" s="28">
        <v>0</v>
      </c>
      <c r="K3158" s="28">
        <v>0</v>
      </c>
      <c r="L3158" s="28">
        <v>0</v>
      </c>
      <c r="M3158" s="28">
        <v>1</v>
      </c>
      <c r="N3158" s="28">
        <v>3</v>
      </c>
      <c r="O3158" s="28">
        <v>3</v>
      </c>
      <c r="P3158">
        <f>VLOOKUP($A3158,'Item Detail'!$A$2:$G$4956,7,0)</f>
        <v>1</v>
      </c>
      <c r="Q3158" s="30" t="s">
        <v>30729</v>
      </c>
      <c r="R3158" s="30" t="s">
        <v>30730</v>
      </c>
      <c r="S3158" s="30" t="s">
        <v>5361</v>
      </c>
      <c r="T3158" s="30" t="s">
        <v>19596</v>
      </c>
      <c r="U3158" s="30" t="s">
        <v>30731</v>
      </c>
      <c r="V3158" s="30" t="s">
        <v>30733</v>
      </c>
      <c r="W3158" s="30" t="s">
        <v>30733</v>
      </c>
      <c r="X3158" s="30" t="s">
        <v>30733</v>
      </c>
      <c r="Y3158" s="30" t="s">
        <v>30733</v>
      </c>
      <c r="Z3158" s="30" t="s">
        <v>30733</v>
      </c>
      <c r="AA3158" s="31" t="s">
        <v>30790</v>
      </c>
    </row>
    <row r="3159" spans="1:27" x14ac:dyDescent="0.3">
      <c r="A3159" s="28" t="s">
        <v>9802</v>
      </c>
      <c r="B3159" s="28" t="s">
        <v>25687</v>
      </c>
      <c r="C3159" s="28" t="s">
        <v>21636</v>
      </c>
      <c r="D3159" s="28" t="s">
        <v>21637</v>
      </c>
      <c r="E3159" s="28" t="s">
        <v>21195</v>
      </c>
      <c r="F3159" s="28" t="s">
        <v>6916</v>
      </c>
      <c r="G3159" s="28" t="s">
        <v>28628</v>
      </c>
      <c r="H3159" s="28" t="s">
        <v>25657</v>
      </c>
      <c r="I3159" s="28">
        <v>0</v>
      </c>
      <c r="J3159" s="28">
        <v>0</v>
      </c>
      <c r="K3159" s="28">
        <v>0</v>
      </c>
      <c r="L3159" s="28">
        <v>0</v>
      </c>
      <c r="M3159" s="28">
        <v>1</v>
      </c>
      <c r="N3159" s="28">
        <v>3</v>
      </c>
      <c r="O3159" s="28">
        <v>3</v>
      </c>
      <c r="P3159">
        <f>VLOOKUP($A3159,'Item Detail'!$A$2:$G$4956,7,0)</f>
        <v>1</v>
      </c>
      <c r="Q3159" s="30" t="s">
        <v>30729</v>
      </c>
      <c r="R3159" s="30" t="s">
        <v>30730</v>
      </c>
      <c r="S3159" s="30" t="s">
        <v>5361</v>
      </c>
      <c r="T3159" s="30" t="s">
        <v>19596</v>
      </c>
      <c r="U3159" s="30" t="s">
        <v>30731</v>
      </c>
      <c r="V3159" s="30" t="s">
        <v>30733</v>
      </c>
      <c r="W3159" s="30" t="s">
        <v>30733</v>
      </c>
      <c r="X3159" s="30" t="s">
        <v>30733</v>
      </c>
      <c r="Y3159" s="30" t="s">
        <v>30733</v>
      </c>
      <c r="Z3159" s="30" t="s">
        <v>30733</v>
      </c>
      <c r="AA3159" s="31" t="s">
        <v>30790</v>
      </c>
    </row>
    <row r="3160" spans="1:27" x14ac:dyDescent="0.3">
      <c r="A3160" s="28" t="s">
        <v>9293</v>
      </c>
      <c r="B3160" s="28" t="s">
        <v>25986</v>
      </c>
      <c r="C3160" s="28" t="s">
        <v>17275</v>
      </c>
      <c r="D3160" s="28" t="s">
        <v>17276</v>
      </c>
      <c r="E3160" s="28" t="s">
        <v>10507</v>
      </c>
      <c r="F3160" s="28" t="s">
        <v>2114</v>
      </c>
      <c r="G3160" s="28" t="s">
        <v>28629</v>
      </c>
      <c r="H3160" s="28" t="s">
        <v>25657</v>
      </c>
      <c r="I3160" s="28">
        <v>0</v>
      </c>
      <c r="J3160" s="28">
        <v>1</v>
      </c>
      <c r="K3160" s="28">
        <v>0</v>
      </c>
      <c r="L3160" s="28">
        <v>0</v>
      </c>
      <c r="M3160" s="28">
        <v>0</v>
      </c>
      <c r="N3160" s="28">
        <v>3</v>
      </c>
      <c r="O3160" s="28">
        <v>3</v>
      </c>
      <c r="P3160">
        <f>VLOOKUP($A3160,'Item Detail'!$A$2:$G$4956,7,0)</f>
        <v>1</v>
      </c>
      <c r="Q3160" s="30" t="s">
        <v>30729</v>
      </c>
      <c r="R3160" s="30" t="s">
        <v>30730</v>
      </c>
      <c r="S3160" s="30" t="s">
        <v>5361</v>
      </c>
      <c r="T3160" s="30" t="s">
        <v>30731</v>
      </c>
      <c r="U3160" s="30" t="s">
        <v>30731</v>
      </c>
      <c r="V3160" s="30" t="s">
        <v>30733</v>
      </c>
      <c r="W3160" s="30" t="s">
        <v>30733</v>
      </c>
      <c r="X3160" s="30" t="s">
        <v>30733</v>
      </c>
      <c r="Y3160" s="30" t="s">
        <v>30733</v>
      </c>
      <c r="Z3160" s="30" t="s">
        <v>30733</v>
      </c>
      <c r="AA3160" s="31" t="s">
        <v>30790</v>
      </c>
    </row>
    <row r="3161" spans="1:27" x14ac:dyDescent="0.3">
      <c r="A3161" s="28" t="s">
        <v>19498</v>
      </c>
      <c r="B3161" s="28" t="s">
        <v>25685</v>
      </c>
      <c r="C3161" s="28" t="s">
        <v>19499</v>
      </c>
      <c r="D3161" s="28" t="s">
        <v>11461</v>
      </c>
      <c r="E3161" s="28" t="s">
        <v>10461</v>
      </c>
      <c r="F3161" s="28" t="s">
        <v>10527</v>
      </c>
      <c r="G3161" s="28" t="s">
        <v>28630</v>
      </c>
      <c r="H3161" s="28" t="s">
        <v>25662</v>
      </c>
      <c r="I3161" s="28">
        <v>0</v>
      </c>
      <c r="J3161" s="28">
        <v>0</v>
      </c>
      <c r="K3161" s="28">
        <v>0</v>
      </c>
      <c r="L3161" s="28">
        <v>0</v>
      </c>
      <c r="M3161" s="28">
        <v>1</v>
      </c>
      <c r="N3161" s="28">
        <v>3</v>
      </c>
      <c r="O3161" s="28">
        <v>3</v>
      </c>
      <c r="P3161">
        <f>VLOOKUP($A3161,'Item Detail'!$A$2:$G$4956,7,0)</f>
        <v>1</v>
      </c>
      <c r="Q3161" s="30" t="s">
        <v>30746</v>
      </c>
      <c r="R3161" s="30" t="s">
        <v>30736</v>
      </c>
      <c r="S3161" s="30" t="s">
        <v>30737</v>
      </c>
      <c r="T3161" s="30" t="s">
        <v>30731</v>
      </c>
      <c r="U3161" s="30" t="s">
        <v>30732</v>
      </c>
      <c r="V3161" s="30" t="s">
        <v>30738</v>
      </c>
      <c r="W3161" s="30" t="s">
        <v>30738</v>
      </c>
      <c r="X3161" s="30" t="s">
        <v>30738</v>
      </c>
      <c r="Y3161" s="30" t="s">
        <v>30738</v>
      </c>
      <c r="Z3161" s="30" t="s">
        <v>30738</v>
      </c>
      <c r="AA3161" s="31" t="s">
        <v>30789</v>
      </c>
    </row>
    <row r="3162" spans="1:27" x14ac:dyDescent="0.3">
      <c r="A3162" s="28" t="s">
        <v>9412</v>
      </c>
      <c r="B3162" s="28" t="s">
        <v>25792</v>
      </c>
      <c r="C3162" s="28" t="s">
        <v>22527</v>
      </c>
      <c r="D3162" s="28" t="s">
        <v>14657</v>
      </c>
      <c r="E3162" s="28" t="s">
        <v>10507</v>
      </c>
      <c r="F3162" s="28" t="s">
        <v>9414</v>
      </c>
      <c r="G3162" s="28" t="s">
        <v>28631</v>
      </c>
      <c r="H3162" s="28" t="s">
        <v>25657</v>
      </c>
      <c r="I3162" s="28">
        <v>0</v>
      </c>
      <c r="J3162" s="28">
        <v>0</v>
      </c>
      <c r="K3162" s="28">
        <v>0</v>
      </c>
      <c r="L3162" s="28">
        <v>0</v>
      </c>
      <c r="M3162" s="28">
        <v>1</v>
      </c>
      <c r="N3162" s="28">
        <v>3</v>
      </c>
      <c r="O3162" s="28">
        <v>3</v>
      </c>
      <c r="P3162">
        <f>VLOOKUP($A3162,'Item Detail'!$A$2:$G$4956,7,0)</f>
        <v>1</v>
      </c>
      <c r="Q3162" s="30" t="s">
        <v>30729</v>
      </c>
      <c r="R3162" s="30" t="s">
        <v>30730</v>
      </c>
      <c r="S3162" s="30" t="s">
        <v>5361</v>
      </c>
      <c r="T3162" s="30" t="s">
        <v>19596</v>
      </c>
      <c r="U3162" s="30" t="s">
        <v>30731</v>
      </c>
      <c r="V3162" s="30" t="s">
        <v>30733</v>
      </c>
      <c r="W3162" s="30" t="s">
        <v>30733</v>
      </c>
      <c r="X3162" s="30" t="s">
        <v>30733</v>
      </c>
      <c r="Y3162" s="30" t="s">
        <v>30733</v>
      </c>
      <c r="Z3162" s="30" t="s">
        <v>30733</v>
      </c>
      <c r="AA3162" s="31" t="s">
        <v>30790</v>
      </c>
    </row>
    <row r="3163" spans="1:27" x14ac:dyDescent="0.3">
      <c r="A3163" s="28" t="s">
        <v>19409</v>
      </c>
      <c r="B3163" s="28" t="s">
        <v>25725</v>
      </c>
      <c r="C3163" s="28" t="s">
        <v>19410</v>
      </c>
      <c r="D3163" s="28" t="s">
        <v>19411</v>
      </c>
      <c r="E3163" s="28" t="s">
        <v>12133</v>
      </c>
      <c r="F3163" s="28" t="s">
        <v>2146</v>
      </c>
      <c r="G3163" s="28" t="s">
        <v>28632</v>
      </c>
      <c r="H3163" s="28" t="s">
        <v>25670</v>
      </c>
      <c r="I3163" s="28">
        <v>0</v>
      </c>
      <c r="J3163" s="28">
        <v>0</v>
      </c>
      <c r="K3163" s="28">
        <v>0</v>
      </c>
      <c r="L3163" s="28">
        <v>0</v>
      </c>
      <c r="M3163" s="28">
        <v>1</v>
      </c>
      <c r="N3163" s="28">
        <v>3</v>
      </c>
      <c r="O3163" s="28">
        <v>3</v>
      </c>
      <c r="P3163">
        <f>VLOOKUP($A3163,'Item Detail'!$A$2:$G$4956,7,0)</f>
        <v>1</v>
      </c>
      <c r="Q3163" s="30" t="s">
        <v>30745</v>
      </c>
      <c r="R3163" s="30" t="s">
        <v>30730</v>
      </c>
      <c r="S3163" s="30" t="s">
        <v>30737</v>
      </c>
      <c r="T3163" s="30" t="s">
        <v>30731</v>
      </c>
      <c r="U3163" s="30" t="s">
        <v>30731</v>
      </c>
      <c r="V3163" s="30" t="s">
        <v>30738</v>
      </c>
      <c r="W3163" s="30" t="s">
        <v>30733</v>
      </c>
      <c r="X3163" s="30" t="s">
        <v>30733</v>
      </c>
      <c r="Y3163" s="30" t="s">
        <v>30733</v>
      </c>
      <c r="Z3163" s="30" t="s">
        <v>30733</v>
      </c>
      <c r="AA3163" s="31" t="s">
        <v>30791</v>
      </c>
    </row>
    <row r="3164" spans="1:27" x14ac:dyDescent="0.3">
      <c r="A3164" s="28" t="s">
        <v>17881</v>
      </c>
      <c r="B3164" s="28" t="s">
        <v>25687</v>
      </c>
      <c r="C3164" s="28" t="s">
        <v>17882</v>
      </c>
      <c r="D3164" s="28" t="s">
        <v>10485</v>
      </c>
      <c r="E3164" s="28" t="s">
        <v>11135</v>
      </c>
      <c r="F3164" s="28" t="s">
        <v>25885</v>
      </c>
      <c r="G3164" s="28" t="s">
        <v>28633</v>
      </c>
      <c r="H3164" s="28" t="s">
        <v>25670</v>
      </c>
      <c r="I3164" s="28">
        <v>0</v>
      </c>
      <c r="J3164" s="28">
        <v>0</v>
      </c>
      <c r="K3164" s="28">
        <v>0</v>
      </c>
      <c r="L3164" s="28">
        <v>1</v>
      </c>
      <c r="M3164" s="28">
        <v>0</v>
      </c>
      <c r="N3164" s="28">
        <v>3</v>
      </c>
      <c r="O3164" s="28">
        <v>3</v>
      </c>
      <c r="P3164">
        <f>VLOOKUP($A3164,'Item Detail'!$A$2:$G$4956,7,0)</f>
        <v>1</v>
      </c>
      <c r="Q3164" s="30" t="s">
        <v>30750</v>
      </c>
      <c r="R3164" s="30" t="s">
        <v>30741</v>
      </c>
      <c r="S3164" s="30" t="s">
        <v>30741</v>
      </c>
      <c r="T3164" s="30" t="s">
        <v>30731</v>
      </c>
      <c r="U3164" s="30" t="s">
        <v>30731</v>
      </c>
      <c r="V3164" s="30" t="s">
        <v>30733</v>
      </c>
      <c r="W3164" s="30" t="s">
        <v>30733</v>
      </c>
      <c r="X3164" s="30" t="s">
        <v>30733</v>
      </c>
      <c r="Y3164" s="30" t="s">
        <v>30733</v>
      </c>
      <c r="Z3164" s="30" t="s">
        <v>30733</v>
      </c>
      <c r="AA3164" s="31" t="s">
        <v>30787</v>
      </c>
    </row>
    <row r="3165" spans="1:27" x14ac:dyDescent="0.3">
      <c r="A3165" s="28" t="s">
        <v>5716</v>
      </c>
      <c r="B3165" s="28" t="s">
        <v>25853</v>
      </c>
      <c r="C3165" s="28" t="s">
        <v>17146</v>
      </c>
      <c r="D3165" s="28" t="s">
        <v>17147</v>
      </c>
      <c r="E3165" s="28" t="s">
        <v>10507</v>
      </c>
      <c r="F3165" s="28" t="s">
        <v>2174</v>
      </c>
      <c r="G3165" s="28" t="s">
        <v>28634</v>
      </c>
      <c r="H3165" s="28" t="s">
        <v>25657</v>
      </c>
      <c r="I3165" s="28">
        <v>1</v>
      </c>
      <c r="J3165" s="28">
        <v>0</v>
      </c>
      <c r="K3165" s="28">
        <v>0</v>
      </c>
      <c r="L3165" s="28">
        <v>0</v>
      </c>
      <c r="M3165" s="28">
        <v>0</v>
      </c>
      <c r="N3165" s="28">
        <v>3</v>
      </c>
      <c r="O3165" s="28">
        <v>3</v>
      </c>
      <c r="P3165">
        <f>VLOOKUP($A3165,'Item Detail'!$A$2:$G$4956,7,0)</f>
        <v>1</v>
      </c>
      <c r="Q3165" s="30" t="s">
        <v>30729</v>
      </c>
      <c r="R3165" s="30" t="s">
        <v>30730</v>
      </c>
      <c r="S3165" s="30" t="s">
        <v>5361</v>
      </c>
      <c r="T3165" s="30" t="s">
        <v>30731</v>
      </c>
      <c r="U3165" s="30" t="s">
        <v>30731</v>
      </c>
      <c r="V3165" s="30" t="s">
        <v>30733</v>
      </c>
      <c r="W3165" s="30" t="s">
        <v>30733</v>
      </c>
      <c r="X3165" s="30" t="s">
        <v>30733</v>
      </c>
      <c r="Y3165" s="30" t="s">
        <v>30733</v>
      </c>
      <c r="Z3165" s="30" t="s">
        <v>30733</v>
      </c>
      <c r="AA3165" s="31" t="s">
        <v>30790</v>
      </c>
    </row>
    <row r="3166" spans="1:27" x14ac:dyDescent="0.3">
      <c r="A3166" s="28" t="s">
        <v>7095</v>
      </c>
      <c r="B3166" s="28" t="s">
        <v>25687</v>
      </c>
      <c r="C3166" s="28" t="s">
        <v>25585</v>
      </c>
      <c r="D3166" s="28" t="s">
        <v>10485</v>
      </c>
      <c r="E3166" s="28" t="s">
        <v>10507</v>
      </c>
      <c r="F3166" s="28" t="s">
        <v>6916</v>
      </c>
      <c r="G3166" s="28" t="s">
        <v>28635</v>
      </c>
      <c r="H3166" s="28" t="s">
        <v>25657</v>
      </c>
      <c r="I3166" s="28">
        <v>0</v>
      </c>
      <c r="J3166" s="28">
        <v>0</v>
      </c>
      <c r="K3166" s="28">
        <v>0</v>
      </c>
      <c r="L3166" s="28">
        <v>0</v>
      </c>
      <c r="M3166" s="28">
        <v>1</v>
      </c>
      <c r="N3166" s="28">
        <v>3</v>
      </c>
      <c r="O3166" s="28">
        <v>3</v>
      </c>
      <c r="P3166">
        <f>VLOOKUP($A3166,'Item Detail'!$A$2:$G$4956,7,0)</f>
        <v>1</v>
      </c>
      <c r="Q3166" s="30" t="s">
        <v>30729</v>
      </c>
      <c r="R3166" s="30" t="s">
        <v>30730</v>
      </c>
      <c r="S3166" s="30" t="s">
        <v>5361</v>
      </c>
      <c r="T3166" s="30" t="s">
        <v>30734</v>
      </c>
      <c r="U3166" s="30" t="s">
        <v>30731</v>
      </c>
      <c r="V3166" s="30" t="s">
        <v>30733</v>
      </c>
      <c r="W3166" s="30" t="s">
        <v>30733</v>
      </c>
      <c r="X3166" s="30" t="s">
        <v>30733</v>
      </c>
      <c r="Y3166" s="30" t="s">
        <v>30733</v>
      </c>
      <c r="Z3166" s="30" t="s">
        <v>30733</v>
      </c>
      <c r="AA3166" s="31" t="s">
        <v>30790</v>
      </c>
    </row>
    <row r="3167" spans="1:27" x14ac:dyDescent="0.3">
      <c r="A3167" s="28" t="s">
        <v>7097</v>
      </c>
      <c r="B3167" s="28" t="s">
        <v>25687</v>
      </c>
      <c r="C3167" s="28" t="s">
        <v>25005</v>
      </c>
      <c r="D3167" s="28" t="s">
        <v>10485</v>
      </c>
      <c r="E3167" s="28" t="s">
        <v>10507</v>
      </c>
      <c r="F3167" s="28" t="s">
        <v>6916</v>
      </c>
      <c r="G3167" s="28" t="s">
        <v>28636</v>
      </c>
      <c r="H3167" s="28" t="s">
        <v>25657</v>
      </c>
      <c r="I3167" s="28">
        <v>0</v>
      </c>
      <c r="J3167" s="28">
        <v>0</v>
      </c>
      <c r="K3167" s="28">
        <v>0</v>
      </c>
      <c r="L3167" s="28">
        <v>0</v>
      </c>
      <c r="M3167" s="28">
        <v>1</v>
      </c>
      <c r="N3167" s="28">
        <v>3</v>
      </c>
      <c r="O3167" s="28">
        <v>3</v>
      </c>
      <c r="P3167">
        <f>VLOOKUP($A3167,'Item Detail'!$A$2:$G$4956,7,0)</f>
        <v>1</v>
      </c>
      <c r="Q3167" s="30" t="s">
        <v>30729</v>
      </c>
      <c r="R3167" s="30" t="s">
        <v>30730</v>
      </c>
      <c r="S3167" s="30" t="s">
        <v>5361</v>
      </c>
      <c r="T3167" s="30" t="s">
        <v>30734</v>
      </c>
      <c r="U3167" s="30" t="s">
        <v>30731</v>
      </c>
      <c r="V3167" s="30" t="s">
        <v>30733</v>
      </c>
      <c r="W3167" s="30" t="s">
        <v>30733</v>
      </c>
      <c r="X3167" s="30" t="s">
        <v>30733</v>
      </c>
      <c r="Y3167" s="30" t="s">
        <v>30733</v>
      </c>
      <c r="Z3167" s="30" t="s">
        <v>30733</v>
      </c>
      <c r="AA3167" s="31" t="s">
        <v>30790</v>
      </c>
    </row>
    <row r="3168" spans="1:27" x14ac:dyDescent="0.3">
      <c r="A3168" s="28" t="s">
        <v>7099</v>
      </c>
      <c r="B3168" s="28" t="s">
        <v>25687</v>
      </c>
      <c r="C3168" s="28" t="s">
        <v>24088</v>
      </c>
      <c r="D3168" s="28" t="s">
        <v>10485</v>
      </c>
      <c r="E3168" s="28" t="s">
        <v>10507</v>
      </c>
      <c r="F3168" s="28" t="s">
        <v>6916</v>
      </c>
      <c r="G3168" s="28" t="s">
        <v>28637</v>
      </c>
      <c r="H3168" s="28" t="s">
        <v>25657</v>
      </c>
      <c r="I3168" s="28">
        <v>0</v>
      </c>
      <c r="J3168" s="28">
        <v>0</v>
      </c>
      <c r="K3168" s="28">
        <v>0</v>
      </c>
      <c r="L3168" s="28">
        <v>0</v>
      </c>
      <c r="M3168" s="28">
        <v>1</v>
      </c>
      <c r="N3168" s="28">
        <v>3</v>
      </c>
      <c r="O3168" s="28">
        <v>3</v>
      </c>
      <c r="P3168">
        <f>VLOOKUP($A3168,'Item Detail'!$A$2:$G$4956,7,0)</f>
        <v>1</v>
      </c>
      <c r="Q3168" s="30" t="s">
        <v>30729</v>
      </c>
      <c r="R3168" s="30" t="s">
        <v>30730</v>
      </c>
      <c r="S3168" s="30" t="s">
        <v>5361</v>
      </c>
      <c r="T3168" s="30" t="s">
        <v>30734</v>
      </c>
      <c r="U3168" s="30" t="s">
        <v>30731</v>
      </c>
      <c r="V3168" s="30" t="s">
        <v>30733</v>
      </c>
      <c r="W3168" s="30" t="s">
        <v>30733</v>
      </c>
      <c r="X3168" s="30" t="s">
        <v>30733</v>
      </c>
      <c r="Y3168" s="30" t="s">
        <v>30733</v>
      </c>
      <c r="Z3168" s="30" t="s">
        <v>30733</v>
      </c>
      <c r="AA3168" s="31" t="s">
        <v>30790</v>
      </c>
    </row>
    <row r="3169" spans="1:27" x14ac:dyDescent="0.3">
      <c r="A3169" s="28" t="s">
        <v>5301</v>
      </c>
      <c r="B3169" s="28" t="s">
        <v>25716</v>
      </c>
      <c r="C3169" s="28" t="s">
        <v>18586</v>
      </c>
      <c r="D3169" s="28" t="s">
        <v>18587</v>
      </c>
      <c r="E3169" s="28" t="s">
        <v>11120</v>
      </c>
      <c r="F3169" s="28" t="s">
        <v>2181</v>
      </c>
      <c r="G3169" s="28" t="s">
        <v>28638</v>
      </c>
      <c r="H3169" s="28" t="s">
        <v>25706</v>
      </c>
      <c r="I3169" s="28">
        <v>0</v>
      </c>
      <c r="J3169" s="28">
        <v>0</v>
      </c>
      <c r="K3169" s="28">
        <v>0</v>
      </c>
      <c r="L3169" s="28">
        <v>1</v>
      </c>
      <c r="M3169" s="28">
        <v>0</v>
      </c>
      <c r="N3169" s="28">
        <v>3</v>
      </c>
      <c r="O3169" s="28">
        <v>3</v>
      </c>
      <c r="P3169">
        <f>VLOOKUP($A3169,'Item Detail'!$A$2:$G$4956,7,0)</f>
        <v>1</v>
      </c>
      <c r="Q3169" s="30" t="s">
        <v>30748</v>
      </c>
      <c r="R3169" s="30" t="s">
        <v>30730</v>
      </c>
      <c r="S3169" s="30" t="s">
        <v>30749</v>
      </c>
      <c r="T3169" s="30" t="s">
        <v>30731</v>
      </c>
      <c r="U3169" s="30" t="s">
        <v>30731</v>
      </c>
      <c r="V3169" s="30" t="s">
        <v>30733</v>
      </c>
      <c r="W3169" s="30" t="s">
        <v>30733</v>
      </c>
      <c r="X3169" s="30" t="s">
        <v>30733</v>
      </c>
      <c r="Y3169" s="30" t="s">
        <v>30733</v>
      </c>
      <c r="Z3169" s="30" t="s">
        <v>30733</v>
      </c>
      <c r="AA3169" s="31" t="s">
        <v>30790</v>
      </c>
    </row>
    <row r="3170" spans="1:27" x14ac:dyDescent="0.3">
      <c r="A3170" s="28" t="s">
        <v>7124</v>
      </c>
      <c r="B3170" s="28" t="s">
        <v>25687</v>
      </c>
      <c r="C3170" s="28" t="s">
        <v>7125</v>
      </c>
      <c r="D3170" s="28" t="s">
        <v>10485</v>
      </c>
      <c r="E3170" s="28" t="s">
        <v>10507</v>
      </c>
      <c r="F3170" s="28" t="s">
        <v>6916</v>
      </c>
      <c r="G3170" s="28" t="s">
        <v>28639</v>
      </c>
      <c r="H3170" s="28" t="s">
        <v>25657</v>
      </c>
      <c r="I3170" s="28">
        <v>0</v>
      </c>
      <c r="J3170" s="28">
        <v>0</v>
      </c>
      <c r="K3170" s="28">
        <v>0</v>
      </c>
      <c r="L3170" s="28">
        <v>0</v>
      </c>
      <c r="M3170" s="28">
        <v>1</v>
      </c>
      <c r="N3170" s="28">
        <v>3</v>
      </c>
      <c r="O3170" s="28">
        <v>3</v>
      </c>
      <c r="P3170">
        <f>VLOOKUP($A3170,'Item Detail'!$A$2:$G$4956,7,0)</f>
        <v>1</v>
      </c>
      <c r="Q3170" s="30" t="s">
        <v>30729</v>
      </c>
      <c r="R3170" s="30" t="s">
        <v>30730</v>
      </c>
      <c r="S3170" s="30" t="s">
        <v>5361</v>
      </c>
      <c r="T3170" s="30" t="s">
        <v>30731</v>
      </c>
      <c r="U3170" s="30" t="s">
        <v>30731</v>
      </c>
      <c r="V3170" s="30" t="s">
        <v>30733</v>
      </c>
      <c r="W3170" s="30" t="s">
        <v>30733</v>
      </c>
      <c r="X3170" s="30" t="s">
        <v>30733</v>
      </c>
      <c r="Y3170" s="30" t="s">
        <v>30733</v>
      </c>
      <c r="Z3170" s="30" t="s">
        <v>30733</v>
      </c>
      <c r="AA3170" s="31" t="s">
        <v>30790</v>
      </c>
    </row>
    <row r="3171" spans="1:27" x14ac:dyDescent="0.3">
      <c r="A3171" s="28" t="s">
        <v>2633</v>
      </c>
      <c r="B3171" s="28" t="s">
        <v>25853</v>
      </c>
      <c r="C3171" s="28" t="s">
        <v>19506</v>
      </c>
      <c r="D3171" s="28" t="s">
        <v>19507</v>
      </c>
      <c r="E3171" s="28" t="s">
        <v>12133</v>
      </c>
      <c r="F3171" s="28" t="s">
        <v>2174</v>
      </c>
      <c r="G3171" s="28" t="s">
        <v>28640</v>
      </c>
      <c r="H3171" s="28" t="s">
        <v>25706</v>
      </c>
      <c r="I3171" s="28">
        <v>0</v>
      </c>
      <c r="J3171" s="28">
        <v>0</v>
      </c>
      <c r="K3171" s="28">
        <v>0</v>
      </c>
      <c r="L3171" s="28">
        <v>1</v>
      </c>
      <c r="M3171" s="28">
        <v>0</v>
      </c>
      <c r="N3171" s="28">
        <v>3</v>
      </c>
      <c r="O3171" s="28">
        <v>3</v>
      </c>
      <c r="P3171">
        <f>VLOOKUP($A3171,'Item Detail'!$A$2:$G$4956,7,0)</f>
        <v>1</v>
      </c>
      <c r="Q3171" s="30" t="s">
        <v>30748</v>
      </c>
      <c r="R3171" s="30" t="s">
        <v>30730</v>
      </c>
      <c r="S3171" s="30" t="s">
        <v>30749</v>
      </c>
      <c r="T3171" s="30" t="s">
        <v>30731</v>
      </c>
      <c r="U3171" s="30" t="s">
        <v>30731</v>
      </c>
      <c r="V3171" s="30" t="s">
        <v>30733</v>
      </c>
      <c r="W3171" s="30" t="s">
        <v>30733</v>
      </c>
      <c r="X3171" s="30" t="s">
        <v>30733</v>
      </c>
      <c r="Y3171" s="30" t="s">
        <v>30733</v>
      </c>
      <c r="Z3171" s="30" t="s">
        <v>30733</v>
      </c>
      <c r="AA3171" s="31" t="s">
        <v>30790</v>
      </c>
    </row>
    <row r="3172" spans="1:27" x14ac:dyDescent="0.3">
      <c r="A3172" s="28" t="s">
        <v>7113</v>
      </c>
      <c r="B3172" s="28" t="s">
        <v>25687</v>
      </c>
      <c r="C3172" s="28" t="s">
        <v>21330</v>
      </c>
      <c r="D3172" s="28" t="s">
        <v>16608</v>
      </c>
      <c r="E3172" s="28" t="s">
        <v>21331</v>
      </c>
      <c r="F3172" s="28" t="s">
        <v>6916</v>
      </c>
      <c r="G3172" s="28" t="s">
        <v>28641</v>
      </c>
      <c r="H3172" s="28" t="s">
        <v>25657</v>
      </c>
      <c r="I3172" s="28">
        <v>0</v>
      </c>
      <c r="J3172" s="28">
        <v>0</v>
      </c>
      <c r="K3172" s="28">
        <v>0</v>
      </c>
      <c r="L3172" s="28">
        <v>0</v>
      </c>
      <c r="M3172" s="28">
        <v>1</v>
      </c>
      <c r="N3172" s="28">
        <v>3</v>
      </c>
      <c r="O3172" s="28">
        <v>3</v>
      </c>
      <c r="P3172">
        <f>VLOOKUP($A3172,'Item Detail'!$A$2:$G$4956,7,0)</f>
        <v>1</v>
      </c>
      <c r="Q3172" s="30" t="s">
        <v>30729</v>
      </c>
      <c r="R3172" s="30" t="s">
        <v>30730</v>
      </c>
      <c r="S3172" s="30" t="s">
        <v>5361</v>
      </c>
      <c r="T3172" s="30" t="s">
        <v>19596</v>
      </c>
      <c r="U3172" s="30" t="s">
        <v>30731</v>
      </c>
      <c r="V3172" s="30" t="s">
        <v>30733</v>
      </c>
      <c r="W3172" s="30" t="s">
        <v>30733</v>
      </c>
      <c r="X3172" s="30" t="s">
        <v>30733</v>
      </c>
      <c r="Y3172" s="30" t="s">
        <v>30733</v>
      </c>
      <c r="Z3172" s="30" t="s">
        <v>30733</v>
      </c>
      <c r="AA3172" s="31" t="s">
        <v>30790</v>
      </c>
    </row>
    <row r="3173" spans="1:27" x14ac:dyDescent="0.3">
      <c r="A3173" s="28" t="s">
        <v>4358</v>
      </c>
      <c r="B3173" s="28" t="s">
        <v>25655</v>
      </c>
      <c r="C3173" s="28" t="s">
        <v>22043</v>
      </c>
      <c r="D3173" s="28" t="s">
        <v>22044</v>
      </c>
      <c r="E3173" s="28" t="s">
        <v>12061</v>
      </c>
      <c r="F3173" s="28" t="s">
        <v>25786</v>
      </c>
      <c r="G3173" s="28" t="s">
        <v>28642</v>
      </c>
      <c r="H3173" s="28" t="s">
        <v>25706</v>
      </c>
      <c r="I3173" s="28">
        <v>1</v>
      </c>
      <c r="J3173" s="28">
        <v>0</v>
      </c>
      <c r="K3173" s="28">
        <v>0</v>
      </c>
      <c r="L3173" s="28">
        <v>0</v>
      </c>
      <c r="M3173" s="28">
        <v>0</v>
      </c>
      <c r="N3173" s="28">
        <v>3</v>
      </c>
      <c r="O3173" s="28">
        <v>3</v>
      </c>
      <c r="P3173">
        <f>VLOOKUP($A3173,'Item Detail'!$A$2:$G$4956,7,0)</f>
        <v>1</v>
      </c>
      <c r="Q3173" s="30" t="s">
        <v>30748</v>
      </c>
      <c r="R3173" s="30" t="s">
        <v>30730</v>
      </c>
      <c r="S3173" s="30" t="s">
        <v>30749</v>
      </c>
      <c r="T3173" s="30" t="s">
        <v>30731</v>
      </c>
      <c r="U3173" s="30" t="s">
        <v>30731</v>
      </c>
      <c r="V3173" s="30" t="s">
        <v>30733</v>
      </c>
      <c r="W3173" s="30" t="s">
        <v>30733</v>
      </c>
      <c r="X3173" s="30" t="s">
        <v>30733</v>
      </c>
      <c r="Y3173" s="30" t="s">
        <v>30733</v>
      </c>
      <c r="Z3173" s="30" t="s">
        <v>30733</v>
      </c>
      <c r="AA3173" s="31" t="s">
        <v>30790</v>
      </c>
    </row>
    <row r="3174" spans="1:27" x14ac:dyDescent="0.3">
      <c r="A3174" s="28" t="s">
        <v>19747</v>
      </c>
      <c r="B3174" s="28" t="s">
        <v>25725</v>
      </c>
      <c r="C3174" s="28" t="s">
        <v>19516</v>
      </c>
      <c r="D3174" s="28" t="s">
        <v>19575</v>
      </c>
      <c r="E3174" s="28" t="s">
        <v>10507</v>
      </c>
      <c r="F3174" s="28" t="s">
        <v>5756</v>
      </c>
      <c r="G3174" s="28" t="s">
        <v>28643</v>
      </c>
      <c r="H3174" s="28" t="s">
        <v>25670</v>
      </c>
      <c r="I3174" s="28">
        <v>0</v>
      </c>
      <c r="J3174" s="28">
        <v>0</v>
      </c>
      <c r="K3174" s="28">
        <v>0</v>
      </c>
      <c r="L3174" s="28">
        <v>1</v>
      </c>
      <c r="M3174" s="28">
        <v>0</v>
      </c>
      <c r="N3174" s="28">
        <v>3</v>
      </c>
      <c r="O3174" s="28">
        <v>3</v>
      </c>
      <c r="P3174">
        <f>VLOOKUP($A3174,'Item Detail'!$A$2:$G$4956,7,0)</f>
        <v>1</v>
      </c>
      <c r="Q3174" s="30" t="s">
        <v>30745</v>
      </c>
      <c r="R3174" s="30" t="s">
        <v>30730</v>
      </c>
      <c r="S3174" s="30" t="s">
        <v>30737</v>
      </c>
      <c r="T3174" s="30" t="s">
        <v>30731</v>
      </c>
      <c r="U3174" s="30" t="s">
        <v>30731</v>
      </c>
      <c r="V3174" s="30" t="s">
        <v>30733</v>
      </c>
      <c r="W3174" s="30" t="s">
        <v>30738</v>
      </c>
      <c r="X3174" s="30" t="s">
        <v>30733</v>
      </c>
      <c r="Y3174" s="30" t="s">
        <v>30733</v>
      </c>
      <c r="Z3174" s="30" t="s">
        <v>30733</v>
      </c>
      <c r="AA3174" s="31" t="s">
        <v>30791</v>
      </c>
    </row>
    <row r="3175" spans="1:27" x14ac:dyDescent="0.3">
      <c r="A3175" s="28" t="s">
        <v>19515</v>
      </c>
      <c r="B3175" s="28" t="s">
        <v>25725</v>
      </c>
      <c r="C3175" s="28" t="s">
        <v>19516</v>
      </c>
      <c r="D3175" s="28" t="s">
        <v>19517</v>
      </c>
      <c r="E3175" s="28" t="s">
        <v>10507</v>
      </c>
      <c r="F3175" s="28" t="s">
        <v>5756</v>
      </c>
      <c r="G3175" s="28" t="s">
        <v>28644</v>
      </c>
      <c r="H3175" s="28" t="s">
        <v>25670</v>
      </c>
      <c r="I3175" s="28">
        <v>0</v>
      </c>
      <c r="J3175" s="28">
        <v>0</v>
      </c>
      <c r="K3175" s="28">
        <v>0</v>
      </c>
      <c r="L3175" s="28">
        <v>1</v>
      </c>
      <c r="M3175" s="28">
        <v>0</v>
      </c>
      <c r="N3175" s="28">
        <v>3</v>
      </c>
      <c r="O3175" s="28">
        <v>3</v>
      </c>
      <c r="P3175">
        <f>VLOOKUP($A3175,'Item Detail'!$A$2:$G$4956,7,0)</f>
        <v>1</v>
      </c>
      <c r="Q3175" s="30" t="s">
        <v>30745</v>
      </c>
      <c r="R3175" s="30" t="s">
        <v>30730</v>
      </c>
      <c r="S3175" s="30" t="s">
        <v>30737</v>
      </c>
      <c r="T3175" s="30" t="s">
        <v>30731</v>
      </c>
      <c r="U3175" s="30" t="s">
        <v>30731</v>
      </c>
      <c r="V3175" s="30" t="s">
        <v>30733</v>
      </c>
      <c r="W3175" s="30" t="s">
        <v>30738</v>
      </c>
      <c r="X3175" s="30" t="s">
        <v>30733</v>
      </c>
      <c r="Y3175" s="30" t="s">
        <v>30733</v>
      </c>
      <c r="Z3175" s="30" t="s">
        <v>30733</v>
      </c>
      <c r="AA3175" s="31" t="s">
        <v>30791</v>
      </c>
    </row>
    <row r="3176" spans="1:27" x14ac:dyDescent="0.3">
      <c r="A3176" s="28" t="s">
        <v>8561</v>
      </c>
      <c r="B3176" s="28" t="s">
        <v>25666</v>
      </c>
      <c r="C3176" s="28" t="s">
        <v>23812</v>
      </c>
      <c r="D3176" s="28" t="s">
        <v>10485</v>
      </c>
      <c r="E3176" s="28" t="s">
        <v>10507</v>
      </c>
      <c r="F3176" s="28" t="s">
        <v>25838</v>
      </c>
      <c r="G3176" s="28" t="s">
        <v>28645</v>
      </c>
      <c r="H3176" s="28" t="s">
        <v>25657</v>
      </c>
      <c r="I3176" s="28">
        <v>0</v>
      </c>
      <c r="J3176" s="28">
        <v>0</v>
      </c>
      <c r="K3176" s="28">
        <v>0</v>
      </c>
      <c r="L3176" s="28">
        <v>1</v>
      </c>
      <c r="M3176" s="28">
        <v>0</v>
      </c>
      <c r="N3176" s="28">
        <v>3</v>
      </c>
      <c r="O3176" s="28">
        <v>3</v>
      </c>
      <c r="P3176">
        <f>VLOOKUP($A3176,'Item Detail'!$A$2:$G$4956,7,0)</f>
        <v>1</v>
      </c>
      <c r="Q3176" s="30" t="s">
        <v>30729</v>
      </c>
      <c r="R3176" s="30" t="s">
        <v>30730</v>
      </c>
      <c r="S3176" s="30" t="s">
        <v>5361</v>
      </c>
      <c r="T3176" s="30" t="s">
        <v>30731</v>
      </c>
      <c r="U3176" s="30" t="s">
        <v>30731</v>
      </c>
      <c r="V3176" s="30" t="s">
        <v>30733</v>
      </c>
      <c r="W3176" s="30" t="s">
        <v>30733</v>
      </c>
      <c r="X3176" s="30" t="s">
        <v>30733</v>
      </c>
      <c r="Y3176" s="30" t="s">
        <v>30733</v>
      </c>
      <c r="Z3176" s="30" t="s">
        <v>30733</v>
      </c>
      <c r="AA3176" s="31" t="s">
        <v>30790</v>
      </c>
    </row>
    <row r="3177" spans="1:27" x14ac:dyDescent="0.3">
      <c r="A3177" s="28" t="s">
        <v>24353</v>
      </c>
      <c r="B3177" s="28" t="s">
        <v>25900</v>
      </c>
      <c r="C3177" s="28" t="s">
        <v>24354</v>
      </c>
      <c r="D3177" s="28" t="s">
        <v>24355</v>
      </c>
      <c r="E3177" s="28" t="s">
        <v>11811</v>
      </c>
      <c r="F3177" s="28" t="s">
        <v>2085</v>
      </c>
      <c r="G3177" s="28" t="s">
        <v>28646</v>
      </c>
      <c r="H3177" s="28" t="s">
        <v>25665</v>
      </c>
      <c r="I3177" s="28">
        <v>0</v>
      </c>
      <c r="J3177" s="28">
        <v>0</v>
      </c>
      <c r="K3177" s="28">
        <v>0</v>
      </c>
      <c r="L3177" s="28">
        <v>1</v>
      </c>
      <c r="M3177" s="28">
        <v>0</v>
      </c>
      <c r="N3177" s="28">
        <v>3</v>
      </c>
      <c r="O3177" s="28">
        <v>3</v>
      </c>
      <c r="P3177">
        <f>VLOOKUP($A3177,'Item Detail'!$A$2:$G$4956,7,0)</f>
        <v>1</v>
      </c>
      <c r="Q3177" s="30" t="s">
        <v>30745</v>
      </c>
      <c r="R3177" s="30" t="s">
        <v>30730</v>
      </c>
      <c r="S3177" s="30" t="s">
        <v>30737</v>
      </c>
      <c r="T3177" s="30" t="s">
        <v>30731</v>
      </c>
      <c r="U3177" s="30" t="s">
        <v>30731</v>
      </c>
      <c r="V3177" s="30" t="s">
        <v>30738</v>
      </c>
      <c r="W3177" s="30" t="s">
        <v>30733</v>
      </c>
      <c r="X3177" s="30" t="s">
        <v>30738</v>
      </c>
      <c r="Y3177" s="30" t="s">
        <v>30738</v>
      </c>
      <c r="Z3177" s="30" t="s">
        <v>30733</v>
      </c>
      <c r="AA3177" s="31" t="s">
        <v>30789</v>
      </c>
    </row>
    <row r="3178" spans="1:27" x14ac:dyDescent="0.3">
      <c r="A3178" s="28" t="s">
        <v>7057</v>
      </c>
      <c r="B3178" s="28" t="s">
        <v>25758</v>
      </c>
      <c r="C3178" s="28" t="s">
        <v>25017</v>
      </c>
      <c r="D3178" s="28" t="s">
        <v>10485</v>
      </c>
      <c r="E3178" s="28" t="s">
        <v>10507</v>
      </c>
      <c r="F3178" s="28" t="s">
        <v>28584</v>
      </c>
      <c r="G3178" s="28" t="s">
        <v>28647</v>
      </c>
      <c r="H3178" s="28" t="s">
        <v>25657</v>
      </c>
      <c r="I3178" s="28">
        <v>0</v>
      </c>
      <c r="J3178" s="28">
        <v>0</v>
      </c>
      <c r="K3178" s="28">
        <v>0</v>
      </c>
      <c r="L3178" s="28">
        <v>0</v>
      </c>
      <c r="M3178" s="28">
        <v>1</v>
      </c>
      <c r="N3178" s="28">
        <v>3</v>
      </c>
      <c r="O3178" s="28">
        <v>3</v>
      </c>
      <c r="P3178">
        <f>VLOOKUP($A3178,'Item Detail'!$A$2:$G$4956,7,0)</f>
        <v>1</v>
      </c>
      <c r="Q3178" s="30" t="s">
        <v>30729</v>
      </c>
      <c r="R3178" s="30" t="s">
        <v>30730</v>
      </c>
      <c r="S3178" s="30" t="s">
        <v>5361</v>
      </c>
      <c r="T3178" s="30" t="s">
        <v>30731</v>
      </c>
      <c r="U3178" s="30" t="s">
        <v>30731</v>
      </c>
      <c r="V3178" s="30" t="s">
        <v>30733</v>
      </c>
      <c r="W3178" s="30" t="s">
        <v>30733</v>
      </c>
      <c r="X3178" s="30" t="s">
        <v>30733</v>
      </c>
      <c r="Y3178" s="30" t="s">
        <v>30733</v>
      </c>
      <c r="Z3178" s="30" t="s">
        <v>30733</v>
      </c>
      <c r="AA3178" s="31" t="s">
        <v>30790</v>
      </c>
    </row>
    <row r="3179" spans="1:27" x14ac:dyDescent="0.3">
      <c r="A3179" s="28" t="s">
        <v>7392</v>
      </c>
      <c r="B3179" s="28" t="s">
        <v>25666</v>
      </c>
      <c r="C3179" s="28" t="s">
        <v>16325</v>
      </c>
      <c r="D3179" s="28" t="s">
        <v>16326</v>
      </c>
      <c r="E3179" s="28" t="s">
        <v>10507</v>
      </c>
      <c r="F3179" s="28" t="s">
        <v>5372</v>
      </c>
      <c r="G3179" s="28" t="s">
        <v>28648</v>
      </c>
      <c r="H3179" s="28" t="s">
        <v>25657</v>
      </c>
      <c r="I3179" s="28">
        <v>0</v>
      </c>
      <c r="J3179" s="28">
        <v>0</v>
      </c>
      <c r="K3179" s="28">
        <v>0</v>
      </c>
      <c r="L3179" s="28">
        <v>1</v>
      </c>
      <c r="M3179" s="28">
        <v>0</v>
      </c>
      <c r="N3179" s="28">
        <v>3</v>
      </c>
      <c r="O3179" s="28">
        <v>3</v>
      </c>
      <c r="P3179">
        <f>VLOOKUP($A3179,'Item Detail'!$A$2:$G$4956,7,0)</f>
        <v>1</v>
      </c>
      <c r="Q3179" s="30" t="s">
        <v>30742</v>
      </c>
      <c r="R3179" s="30" t="s">
        <v>30730</v>
      </c>
      <c r="S3179" s="30" t="s">
        <v>5361</v>
      </c>
      <c r="T3179" s="30" t="s">
        <v>30731</v>
      </c>
      <c r="U3179" s="30" t="s">
        <v>30731</v>
      </c>
      <c r="V3179" s="30" t="s">
        <v>30733</v>
      </c>
      <c r="W3179" s="30" t="s">
        <v>30733</v>
      </c>
      <c r="X3179" s="30" t="s">
        <v>30733</v>
      </c>
      <c r="Y3179" s="30" t="s">
        <v>30733</v>
      </c>
      <c r="Z3179" s="30" t="s">
        <v>30733</v>
      </c>
      <c r="AA3179" s="31" t="s">
        <v>30786</v>
      </c>
    </row>
    <row r="3180" spans="1:27" x14ac:dyDescent="0.3">
      <c r="A3180" s="28" t="s">
        <v>19077</v>
      </c>
      <c r="B3180" s="28" t="s">
        <v>25900</v>
      </c>
      <c r="C3180" s="28" t="s">
        <v>19078</v>
      </c>
      <c r="D3180" s="28" t="s">
        <v>10485</v>
      </c>
      <c r="E3180" s="28" t="s">
        <v>11319</v>
      </c>
      <c r="F3180" s="28" t="s">
        <v>2085</v>
      </c>
      <c r="G3180" s="28" t="s">
        <v>28649</v>
      </c>
      <c r="H3180" s="28" t="s">
        <v>25670</v>
      </c>
      <c r="I3180" s="28">
        <v>0</v>
      </c>
      <c r="J3180" s="28">
        <v>0</v>
      </c>
      <c r="K3180" s="28">
        <v>0</v>
      </c>
      <c r="L3180" s="28">
        <v>0</v>
      </c>
      <c r="M3180" s="28">
        <v>1</v>
      </c>
      <c r="N3180" s="28">
        <v>3</v>
      </c>
      <c r="O3180" s="28">
        <v>3</v>
      </c>
      <c r="P3180">
        <f>VLOOKUP($A3180,'Item Detail'!$A$2:$G$4956,7,0)</f>
        <v>1</v>
      </c>
      <c r="Q3180" s="30" t="s">
        <v>30745</v>
      </c>
      <c r="R3180" s="30" t="s">
        <v>30730</v>
      </c>
      <c r="S3180" s="30" t="s">
        <v>30737</v>
      </c>
      <c r="T3180" s="30" t="s">
        <v>30731</v>
      </c>
      <c r="U3180" s="30" t="s">
        <v>30731</v>
      </c>
      <c r="V3180" s="30" t="s">
        <v>30738</v>
      </c>
      <c r="W3180" s="30" t="s">
        <v>30733</v>
      </c>
      <c r="X3180" s="30" t="s">
        <v>30733</v>
      </c>
      <c r="Y3180" s="30" t="s">
        <v>30733</v>
      </c>
      <c r="Z3180" s="30" t="s">
        <v>30733</v>
      </c>
      <c r="AA3180" s="31" t="s">
        <v>30791</v>
      </c>
    </row>
    <row r="3181" spans="1:27" x14ac:dyDescent="0.3">
      <c r="A3181" s="28" t="s">
        <v>5830</v>
      </c>
      <c r="B3181" s="28" t="s">
        <v>25853</v>
      </c>
      <c r="C3181" s="28" t="s">
        <v>15250</v>
      </c>
      <c r="D3181" s="28" t="s">
        <v>10485</v>
      </c>
      <c r="E3181" s="28" t="s">
        <v>10507</v>
      </c>
      <c r="F3181" s="28" t="s">
        <v>2174</v>
      </c>
      <c r="G3181" s="28" t="s">
        <v>28650</v>
      </c>
      <c r="H3181" s="28" t="s">
        <v>25657</v>
      </c>
      <c r="I3181" s="28">
        <v>1</v>
      </c>
      <c r="J3181" s="28">
        <v>0</v>
      </c>
      <c r="K3181" s="28">
        <v>0</v>
      </c>
      <c r="L3181" s="28">
        <v>0</v>
      </c>
      <c r="M3181" s="28">
        <v>0</v>
      </c>
      <c r="N3181" s="28">
        <v>3</v>
      </c>
      <c r="O3181" s="28">
        <v>3</v>
      </c>
      <c r="P3181">
        <f>VLOOKUP($A3181,'Item Detail'!$A$2:$G$4956,7,0)</f>
        <v>1</v>
      </c>
      <c r="Q3181" s="30" t="s">
        <v>30729</v>
      </c>
      <c r="R3181" s="30" t="s">
        <v>30730</v>
      </c>
      <c r="S3181" s="30" t="s">
        <v>5361</v>
      </c>
      <c r="T3181" s="30" t="s">
        <v>30731</v>
      </c>
      <c r="U3181" s="30" t="s">
        <v>30731</v>
      </c>
      <c r="V3181" s="30" t="s">
        <v>30733</v>
      </c>
      <c r="W3181" s="30" t="s">
        <v>30733</v>
      </c>
      <c r="X3181" s="30" t="s">
        <v>30733</v>
      </c>
      <c r="Y3181" s="30" t="s">
        <v>30733</v>
      </c>
      <c r="Z3181" s="30" t="s">
        <v>30733</v>
      </c>
      <c r="AA3181" s="31" t="s">
        <v>30790</v>
      </c>
    </row>
    <row r="3182" spans="1:27" x14ac:dyDescent="0.3">
      <c r="A3182" s="28" t="s">
        <v>25601</v>
      </c>
      <c r="B3182" s="28" t="s">
        <v>25986</v>
      </c>
      <c r="C3182" s="28" t="s">
        <v>25602</v>
      </c>
      <c r="D3182" s="28" t="s">
        <v>25603</v>
      </c>
      <c r="E3182" s="28" t="s">
        <v>11594</v>
      </c>
      <c r="F3182" s="28" t="s">
        <v>7702</v>
      </c>
      <c r="G3182" s="28" t="s">
        <v>28651</v>
      </c>
      <c r="H3182" s="28" t="s">
        <v>25670</v>
      </c>
      <c r="I3182" s="28">
        <v>0</v>
      </c>
      <c r="J3182" s="28">
        <v>0</v>
      </c>
      <c r="K3182" s="28">
        <v>0</v>
      </c>
      <c r="L3182" s="28">
        <v>0</v>
      </c>
      <c r="M3182" s="28">
        <v>1</v>
      </c>
      <c r="N3182" s="28">
        <v>3</v>
      </c>
      <c r="O3182" s="28">
        <v>3</v>
      </c>
      <c r="P3182">
        <f>VLOOKUP($A3182,'Item Detail'!$A$2:$G$4956,7,0)</f>
        <v>1</v>
      </c>
      <c r="Q3182" s="30" t="s">
        <v>30745</v>
      </c>
      <c r="R3182" s="30" t="s">
        <v>30730</v>
      </c>
      <c r="S3182" s="30" t="s">
        <v>30737</v>
      </c>
      <c r="T3182" s="30" t="s">
        <v>30731</v>
      </c>
      <c r="U3182" s="30" t="s">
        <v>30731</v>
      </c>
      <c r="V3182" s="30" t="s">
        <v>30738</v>
      </c>
      <c r="W3182" s="30" t="s">
        <v>30733</v>
      </c>
      <c r="X3182" s="30" t="s">
        <v>30738</v>
      </c>
      <c r="Y3182" s="30" t="s">
        <v>30738</v>
      </c>
      <c r="Z3182" s="30" t="s">
        <v>30733</v>
      </c>
      <c r="AA3182" s="31" t="s">
        <v>30791</v>
      </c>
    </row>
    <row r="3183" spans="1:27" x14ac:dyDescent="0.3">
      <c r="A3183" s="28" t="s">
        <v>4047</v>
      </c>
      <c r="B3183" s="28" t="s">
        <v>25685</v>
      </c>
      <c r="C3183" s="28" t="s">
        <v>21689</v>
      </c>
      <c r="D3183" s="28" t="s">
        <v>21690</v>
      </c>
      <c r="E3183" s="28" t="s">
        <v>16777</v>
      </c>
      <c r="F3183" s="28" t="s">
        <v>2615</v>
      </c>
      <c r="G3183" s="28" t="s">
        <v>28652</v>
      </c>
      <c r="H3183" s="28" t="s">
        <v>25706</v>
      </c>
      <c r="I3183" s="28">
        <v>0</v>
      </c>
      <c r="J3183" s="28">
        <v>0</v>
      </c>
      <c r="K3183" s="28">
        <v>0</v>
      </c>
      <c r="L3183" s="28">
        <v>1</v>
      </c>
      <c r="M3183" s="28">
        <v>0</v>
      </c>
      <c r="N3183" s="28">
        <v>3</v>
      </c>
      <c r="O3183" s="28">
        <v>3</v>
      </c>
      <c r="P3183">
        <f>VLOOKUP($A3183,'Item Detail'!$A$2:$G$4956,7,0)</f>
        <v>1</v>
      </c>
      <c r="Q3183" s="30" t="s">
        <v>30748</v>
      </c>
      <c r="R3183" s="30" t="s">
        <v>30730</v>
      </c>
      <c r="S3183" s="30" t="s">
        <v>30749</v>
      </c>
      <c r="T3183" s="30" t="s">
        <v>30731</v>
      </c>
      <c r="U3183" s="30" t="s">
        <v>30747</v>
      </c>
      <c r="V3183" s="30" t="s">
        <v>30733</v>
      </c>
      <c r="W3183" s="30" t="s">
        <v>30733</v>
      </c>
      <c r="X3183" s="30" t="s">
        <v>30733</v>
      </c>
      <c r="Y3183" s="30" t="s">
        <v>30733</v>
      </c>
      <c r="Z3183" s="30" t="s">
        <v>30733</v>
      </c>
      <c r="AA3183" s="31" t="s">
        <v>30790</v>
      </c>
    </row>
    <row r="3184" spans="1:27" x14ac:dyDescent="0.3">
      <c r="A3184" s="28" t="s">
        <v>4756</v>
      </c>
      <c r="B3184" s="28" t="s">
        <v>25792</v>
      </c>
      <c r="C3184" s="28" t="s">
        <v>21784</v>
      </c>
      <c r="D3184" s="28" t="s">
        <v>10485</v>
      </c>
      <c r="E3184" s="28" t="s">
        <v>10507</v>
      </c>
      <c r="F3184" s="28" t="s">
        <v>4758</v>
      </c>
      <c r="G3184" s="28" t="s">
        <v>28653</v>
      </c>
      <c r="H3184" s="28" t="s">
        <v>25706</v>
      </c>
      <c r="I3184" s="28">
        <v>0</v>
      </c>
      <c r="J3184" s="28">
        <v>0</v>
      </c>
      <c r="K3184" s="28">
        <v>0</v>
      </c>
      <c r="L3184" s="28">
        <v>0</v>
      </c>
      <c r="M3184" s="28">
        <v>1</v>
      </c>
      <c r="N3184" s="28">
        <v>3</v>
      </c>
      <c r="O3184" s="28">
        <v>3</v>
      </c>
      <c r="P3184">
        <f>VLOOKUP($A3184,'Item Detail'!$A$2:$G$4956,7,0)</f>
        <v>1</v>
      </c>
      <c r="Q3184" s="30" t="s">
        <v>30745</v>
      </c>
      <c r="R3184" s="30" t="s">
        <v>30730</v>
      </c>
      <c r="S3184" s="30" t="s">
        <v>30737</v>
      </c>
      <c r="T3184" s="30" t="s">
        <v>30731</v>
      </c>
      <c r="U3184" s="30" t="s">
        <v>30751</v>
      </c>
      <c r="V3184" s="30" t="s">
        <v>30738</v>
      </c>
      <c r="W3184" s="30" t="s">
        <v>30733</v>
      </c>
      <c r="X3184" s="30" t="s">
        <v>30733</v>
      </c>
      <c r="Y3184" s="30" t="s">
        <v>30733</v>
      </c>
      <c r="Z3184" s="30" t="s">
        <v>30733</v>
      </c>
      <c r="AA3184" s="33" t="s">
        <v>30789</v>
      </c>
    </row>
    <row r="3185" spans="1:27" x14ac:dyDescent="0.3">
      <c r="A3185" s="28" t="s">
        <v>19438</v>
      </c>
      <c r="B3185" s="28" t="s">
        <v>25986</v>
      </c>
      <c r="C3185" s="28" t="s">
        <v>19439</v>
      </c>
      <c r="D3185" s="28" t="s">
        <v>19440</v>
      </c>
      <c r="E3185" s="28" t="s">
        <v>10507</v>
      </c>
      <c r="F3185" s="28" t="s">
        <v>2114</v>
      </c>
      <c r="G3185" s="28" t="s">
        <v>28654</v>
      </c>
      <c r="H3185" s="28" t="s">
        <v>25670</v>
      </c>
      <c r="I3185" s="28">
        <v>1</v>
      </c>
      <c r="J3185" s="28">
        <v>0</v>
      </c>
      <c r="K3185" s="28">
        <v>0</v>
      </c>
      <c r="L3185" s="28">
        <v>0</v>
      </c>
      <c r="M3185" s="28">
        <v>0</v>
      </c>
      <c r="N3185" s="28">
        <v>3</v>
      </c>
      <c r="O3185" s="28">
        <v>3</v>
      </c>
      <c r="P3185">
        <f>VLOOKUP($A3185,'Item Detail'!$A$2:$G$4956,7,0)</f>
        <v>1</v>
      </c>
      <c r="Q3185" s="30" t="s">
        <v>30729</v>
      </c>
      <c r="R3185" s="30" t="s">
        <v>30730</v>
      </c>
      <c r="S3185" s="30" t="s">
        <v>5361</v>
      </c>
      <c r="T3185" s="30" t="s">
        <v>30731</v>
      </c>
      <c r="U3185" s="30" t="s">
        <v>30731</v>
      </c>
      <c r="V3185" s="30" t="s">
        <v>30733</v>
      </c>
      <c r="W3185" s="30" t="s">
        <v>30733</v>
      </c>
      <c r="X3185" s="30" t="s">
        <v>30733</v>
      </c>
      <c r="Y3185" s="30" t="s">
        <v>30733</v>
      </c>
      <c r="Z3185" s="30" t="s">
        <v>30733</v>
      </c>
      <c r="AA3185" s="31" t="s">
        <v>30790</v>
      </c>
    </row>
    <row r="3186" spans="1:27" x14ac:dyDescent="0.3">
      <c r="A3186" s="28" t="s">
        <v>7134</v>
      </c>
      <c r="B3186" s="28" t="s">
        <v>25687</v>
      </c>
      <c r="C3186" s="28" t="s">
        <v>21947</v>
      </c>
      <c r="D3186" s="28" t="s">
        <v>21948</v>
      </c>
      <c r="E3186" s="28" t="s">
        <v>11547</v>
      </c>
      <c r="F3186" s="28" t="s">
        <v>6916</v>
      </c>
      <c r="G3186" s="28" t="s">
        <v>28655</v>
      </c>
      <c r="H3186" s="28" t="s">
        <v>25657</v>
      </c>
      <c r="I3186" s="28">
        <v>0</v>
      </c>
      <c r="J3186" s="28">
        <v>0</v>
      </c>
      <c r="K3186" s="28">
        <v>0</v>
      </c>
      <c r="L3186" s="28">
        <v>0</v>
      </c>
      <c r="M3186" s="28">
        <v>1</v>
      </c>
      <c r="N3186" s="28">
        <v>3</v>
      </c>
      <c r="O3186" s="28">
        <v>3</v>
      </c>
      <c r="P3186">
        <f>VLOOKUP($A3186,'Item Detail'!$A$2:$G$4956,7,0)</f>
        <v>1</v>
      </c>
      <c r="Q3186" s="30" t="s">
        <v>30729</v>
      </c>
      <c r="R3186" s="30" t="s">
        <v>30730</v>
      </c>
      <c r="S3186" s="30" t="s">
        <v>5361</v>
      </c>
      <c r="T3186" s="30" t="s">
        <v>19596</v>
      </c>
      <c r="U3186" s="30" t="s">
        <v>30767</v>
      </c>
      <c r="V3186" s="30" t="s">
        <v>30733</v>
      </c>
      <c r="W3186" s="30" t="s">
        <v>30733</v>
      </c>
      <c r="X3186" s="30" t="s">
        <v>30733</v>
      </c>
      <c r="Y3186" s="30" t="s">
        <v>30733</v>
      </c>
      <c r="Z3186" s="30" t="s">
        <v>30733</v>
      </c>
      <c r="AA3186" s="31" t="s">
        <v>30790</v>
      </c>
    </row>
    <row r="3187" spans="1:27" x14ac:dyDescent="0.3">
      <c r="A3187" s="28" t="s">
        <v>10166</v>
      </c>
      <c r="B3187" s="28" t="s">
        <v>25986</v>
      </c>
      <c r="C3187" s="28" t="s">
        <v>18163</v>
      </c>
      <c r="D3187" s="28" t="s">
        <v>10485</v>
      </c>
      <c r="E3187" s="28" t="s">
        <v>10507</v>
      </c>
      <c r="F3187" s="28" t="s">
        <v>2114</v>
      </c>
      <c r="G3187" s="28" t="s">
        <v>28656</v>
      </c>
      <c r="H3187" s="28" t="s">
        <v>25657</v>
      </c>
      <c r="I3187" s="28">
        <v>1</v>
      </c>
      <c r="J3187" s="28">
        <v>0</v>
      </c>
      <c r="K3187" s="28">
        <v>0</v>
      </c>
      <c r="L3187" s="28">
        <v>0</v>
      </c>
      <c r="M3187" s="28">
        <v>0</v>
      </c>
      <c r="N3187" s="28">
        <v>3</v>
      </c>
      <c r="O3187" s="28">
        <v>3</v>
      </c>
      <c r="P3187">
        <f>VLOOKUP($A3187,'Item Detail'!$A$2:$G$4956,7,0)</f>
        <v>1</v>
      </c>
      <c r="Q3187" s="30" t="s">
        <v>30729</v>
      </c>
      <c r="R3187" s="30" t="s">
        <v>30730</v>
      </c>
      <c r="S3187" s="30" t="s">
        <v>5361</v>
      </c>
      <c r="T3187" s="30" t="s">
        <v>30731</v>
      </c>
      <c r="U3187" s="30" t="s">
        <v>30731</v>
      </c>
      <c r="V3187" s="30" t="s">
        <v>30733</v>
      </c>
      <c r="W3187" s="30" t="s">
        <v>30733</v>
      </c>
      <c r="X3187" s="30" t="s">
        <v>30733</v>
      </c>
      <c r="Y3187" s="30" t="s">
        <v>30733</v>
      </c>
      <c r="Z3187" s="30" t="s">
        <v>30733</v>
      </c>
      <c r="AA3187" s="31" t="s">
        <v>30790</v>
      </c>
    </row>
    <row r="3188" spans="1:27" x14ac:dyDescent="0.3">
      <c r="A3188" s="28" t="s">
        <v>3185</v>
      </c>
      <c r="B3188" s="28" t="s">
        <v>25687</v>
      </c>
      <c r="C3188" s="28" t="s">
        <v>16193</v>
      </c>
      <c r="D3188" s="28" t="s">
        <v>10485</v>
      </c>
      <c r="E3188" s="28" t="s">
        <v>10507</v>
      </c>
      <c r="F3188" s="28" t="s">
        <v>2123</v>
      </c>
      <c r="G3188" s="28" t="s">
        <v>28657</v>
      </c>
      <c r="H3188" s="28" t="s">
        <v>25706</v>
      </c>
      <c r="I3188" s="28">
        <v>0</v>
      </c>
      <c r="J3188" s="28">
        <v>0</v>
      </c>
      <c r="K3188" s="28">
        <v>0</v>
      </c>
      <c r="L3188" s="28">
        <v>0</v>
      </c>
      <c r="M3188" s="28">
        <v>1</v>
      </c>
      <c r="N3188" s="28">
        <v>3</v>
      </c>
      <c r="O3188" s="28">
        <v>3</v>
      </c>
      <c r="P3188">
        <f>VLOOKUP($A3188,'Item Detail'!$A$2:$G$4956,7,0)</f>
        <v>1</v>
      </c>
      <c r="Q3188" s="30" t="s">
        <v>30729</v>
      </c>
      <c r="R3188" s="30" t="s">
        <v>30730</v>
      </c>
      <c r="S3188" s="30" t="s">
        <v>5361</v>
      </c>
      <c r="T3188" s="30" t="s">
        <v>30731</v>
      </c>
      <c r="U3188" s="30" t="s">
        <v>30731</v>
      </c>
      <c r="V3188" s="30" t="s">
        <v>30733</v>
      </c>
      <c r="W3188" s="30" t="s">
        <v>30733</v>
      </c>
      <c r="X3188" s="30" t="s">
        <v>30733</v>
      </c>
      <c r="Y3188" s="30" t="s">
        <v>30733</v>
      </c>
      <c r="Z3188" s="30" t="s">
        <v>30733</v>
      </c>
      <c r="AA3188" s="31" t="s">
        <v>30790</v>
      </c>
    </row>
    <row r="3189" spans="1:27" x14ac:dyDescent="0.3">
      <c r="A3189" s="28" t="s">
        <v>3164</v>
      </c>
      <c r="B3189" s="28" t="s">
        <v>25668</v>
      </c>
      <c r="C3189" s="28" t="s">
        <v>17967</v>
      </c>
      <c r="D3189" s="28" t="s">
        <v>14684</v>
      </c>
      <c r="E3189" s="28" t="s">
        <v>11351</v>
      </c>
      <c r="F3189" s="28" t="s">
        <v>26165</v>
      </c>
      <c r="G3189" s="28" t="s">
        <v>28658</v>
      </c>
      <c r="H3189" s="28" t="s">
        <v>25706</v>
      </c>
      <c r="I3189" s="28">
        <v>1</v>
      </c>
      <c r="J3189" s="28">
        <v>0</v>
      </c>
      <c r="K3189" s="28">
        <v>0</v>
      </c>
      <c r="L3189" s="28">
        <v>0</v>
      </c>
      <c r="M3189" s="28">
        <v>0</v>
      </c>
      <c r="N3189" s="28">
        <v>3</v>
      </c>
      <c r="O3189" s="28">
        <v>3</v>
      </c>
      <c r="P3189">
        <f>VLOOKUP($A3189,'Item Detail'!$A$2:$G$4956,7,0)</f>
        <v>1</v>
      </c>
      <c r="Q3189" s="30" t="s">
        <v>30748</v>
      </c>
      <c r="R3189" s="30" t="s">
        <v>30730</v>
      </c>
      <c r="S3189" s="30" t="s">
        <v>30749</v>
      </c>
      <c r="T3189" s="30" t="s">
        <v>30731</v>
      </c>
      <c r="U3189" s="30" t="s">
        <v>30731</v>
      </c>
      <c r="V3189" s="30" t="s">
        <v>30733</v>
      </c>
      <c r="W3189" s="30" t="s">
        <v>30733</v>
      </c>
      <c r="X3189" s="30" t="s">
        <v>30733</v>
      </c>
      <c r="Y3189" s="30" t="s">
        <v>30733</v>
      </c>
      <c r="Z3189" s="30" t="s">
        <v>30733</v>
      </c>
      <c r="AA3189" s="31" t="s">
        <v>30790</v>
      </c>
    </row>
    <row r="3190" spans="1:27" x14ac:dyDescent="0.3">
      <c r="A3190" s="28" t="s">
        <v>16032</v>
      </c>
      <c r="B3190" s="28" t="s">
        <v>25797</v>
      </c>
      <c r="C3190" s="28" t="s">
        <v>16033</v>
      </c>
      <c r="D3190" s="28" t="s">
        <v>10976</v>
      </c>
      <c r="E3190" s="28" t="s">
        <v>16034</v>
      </c>
      <c r="F3190" s="28" t="s">
        <v>26617</v>
      </c>
      <c r="G3190" s="28" t="s">
        <v>28659</v>
      </c>
      <c r="H3190" s="28" t="s">
        <v>25670</v>
      </c>
      <c r="I3190" s="28">
        <v>0</v>
      </c>
      <c r="J3190" s="28">
        <v>0</v>
      </c>
      <c r="K3190" s="28">
        <v>1</v>
      </c>
      <c r="L3190" s="28">
        <v>0</v>
      </c>
      <c r="M3190" s="28">
        <v>0</v>
      </c>
      <c r="N3190" s="28">
        <v>3</v>
      </c>
      <c r="O3190" s="28">
        <v>3</v>
      </c>
      <c r="P3190">
        <f>VLOOKUP($A3190,'Item Detail'!$A$2:$G$4956,7,0)</f>
        <v>1</v>
      </c>
      <c r="Q3190" s="30" t="s">
        <v>30750</v>
      </c>
      <c r="R3190" s="30" t="s">
        <v>30730</v>
      </c>
      <c r="S3190" s="30" t="s">
        <v>30737</v>
      </c>
      <c r="T3190" s="30" t="s">
        <v>30731</v>
      </c>
      <c r="U3190" s="30" t="s">
        <v>30731</v>
      </c>
      <c r="V3190" s="30" t="s">
        <v>30738</v>
      </c>
      <c r="W3190" s="30" t="s">
        <v>30733</v>
      </c>
      <c r="X3190" s="30" t="s">
        <v>30733</v>
      </c>
      <c r="Y3190" s="30" t="s">
        <v>30733</v>
      </c>
      <c r="Z3190" s="30" t="s">
        <v>30733</v>
      </c>
      <c r="AA3190" s="31" t="s">
        <v>30791</v>
      </c>
    </row>
    <row r="3191" spans="1:27" x14ac:dyDescent="0.3">
      <c r="A3191" s="28" t="s">
        <v>2608</v>
      </c>
      <c r="B3191" s="28" t="s">
        <v>25853</v>
      </c>
      <c r="C3191" s="28" t="s">
        <v>2609</v>
      </c>
      <c r="D3191" s="28" t="s">
        <v>10485</v>
      </c>
      <c r="E3191" s="28" t="s">
        <v>12133</v>
      </c>
      <c r="F3191" s="28" t="s">
        <v>2174</v>
      </c>
      <c r="G3191" s="28" t="s">
        <v>28660</v>
      </c>
      <c r="H3191" s="28" t="s">
        <v>25706</v>
      </c>
      <c r="I3191" s="28">
        <v>0</v>
      </c>
      <c r="J3191" s="28">
        <v>0</v>
      </c>
      <c r="K3191" s="28">
        <v>1</v>
      </c>
      <c r="L3191" s="28">
        <v>0</v>
      </c>
      <c r="M3191" s="28">
        <v>0</v>
      </c>
      <c r="N3191" s="28">
        <v>3</v>
      </c>
      <c r="O3191" s="28">
        <v>3</v>
      </c>
      <c r="P3191">
        <f>VLOOKUP($A3191,'Item Detail'!$A$2:$G$4956,7,0)</f>
        <v>1</v>
      </c>
      <c r="Q3191" s="30" t="s">
        <v>30748</v>
      </c>
      <c r="R3191" s="30" t="s">
        <v>30730</v>
      </c>
      <c r="S3191" s="30" t="s">
        <v>30749</v>
      </c>
      <c r="T3191" s="30" t="s">
        <v>30731</v>
      </c>
      <c r="U3191" s="30" t="s">
        <v>30731</v>
      </c>
      <c r="V3191" s="30" t="s">
        <v>30733</v>
      </c>
      <c r="W3191" s="30" t="s">
        <v>30733</v>
      </c>
      <c r="X3191" s="30" t="s">
        <v>30733</v>
      </c>
      <c r="Y3191" s="30" t="s">
        <v>30733</v>
      </c>
      <c r="Z3191" s="30" t="s">
        <v>30733</v>
      </c>
      <c r="AA3191" s="31" t="s">
        <v>30790</v>
      </c>
    </row>
    <row r="3192" spans="1:27" x14ac:dyDescent="0.3">
      <c r="A3192" s="28" t="s">
        <v>17811</v>
      </c>
      <c r="B3192" s="28" t="s">
        <v>25666</v>
      </c>
      <c r="C3192" s="28" t="s">
        <v>17812</v>
      </c>
      <c r="D3192" s="28" t="s">
        <v>10485</v>
      </c>
      <c r="E3192" s="28" t="s">
        <v>17813</v>
      </c>
      <c r="F3192" s="28" t="s">
        <v>25838</v>
      </c>
      <c r="G3192" s="28" t="s">
        <v>28661</v>
      </c>
      <c r="H3192" s="28" t="s">
        <v>25670</v>
      </c>
      <c r="I3192" s="28">
        <v>0</v>
      </c>
      <c r="J3192" s="28">
        <v>0</v>
      </c>
      <c r="K3192" s="28">
        <v>0</v>
      </c>
      <c r="L3192" s="28">
        <v>0</v>
      </c>
      <c r="M3192" s="28">
        <v>1</v>
      </c>
      <c r="N3192" s="28">
        <v>3</v>
      </c>
      <c r="O3192" s="28">
        <v>3</v>
      </c>
      <c r="P3192">
        <f>VLOOKUP($A3192,'Item Detail'!$A$2:$G$4956,7,0)</f>
        <v>1</v>
      </c>
      <c r="Q3192" s="30" t="s">
        <v>30750</v>
      </c>
      <c r="R3192" s="30" t="s">
        <v>30730</v>
      </c>
      <c r="S3192" s="30" t="s">
        <v>30737</v>
      </c>
      <c r="T3192" s="30" t="s">
        <v>30731</v>
      </c>
      <c r="U3192" s="30" t="s">
        <v>30731</v>
      </c>
      <c r="V3192" s="30" t="s">
        <v>30733</v>
      </c>
      <c r="W3192" s="30" t="s">
        <v>30738</v>
      </c>
      <c r="X3192" s="30" t="s">
        <v>30738</v>
      </c>
      <c r="Y3192" s="30" t="s">
        <v>30738</v>
      </c>
      <c r="Z3192" s="30" t="s">
        <v>30733</v>
      </c>
      <c r="AA3192" s="31" t="s">
        <v>30791</v>
      </c>
    </row>
    <row r="3193" spans="1:27" x14ac:dyDescent="0.3">
      <c r="A3193" s="28" t="s">
        <v>3230</v>
      </c>
      <c r="B3193" s="28" t="s">
        <v>25716</v>
      </c>
      <c r="C3193" s="28" t="s">
        <v>16977</v>
      </c>
      <c r="D3193" s="28" t="s">
        <v>16978</v>
      </c>
      <c r="E3193" s="28" t="s">
        <v>16979</v>
      </c>
      <c r="F3193" s="28" t="s">
        <v>2181</v>
      </c>
      <c r="G3193" s="28" t="s">
        <v>28662</v>
      </c>
      <c r="H3193" s="28" t="s">
        <v>25706</v>
      </c>
      <c r="I3193" s="28">
        <v>1</v>
      </c>
      <c r="J3193" s="28">
        <v>0</v>
      </c>
      <c r="K3193" s="28">
        <v>0</v>
      </c>
      <c r="L3193" s="28">
        <v>0</v>
      </c>
      <c r="M3193" s="28">
        <v>0</v>
      </c>
      <c r="N3193" s="28">
        <v>3</v>
      </c>
      <c r="O3193" s="28">
        <v>3</v>
      </c>
      <c r="P3193">
        <f>VLOOKUP($A3193,'Item Detail'!$A$2:$G$4956,7,0)</f>
        <v>1</v>
      </c>
      <c r="Q3193" s="30" t="s">
        <v>30748</v>
      </c>
      <c r="R3193" s="30" t="s">
        <v>30730</v>
      </c>
      <c r="S3193" s="30" t="s">
        <v>30749</v>
      </c>
      <c r="T3193" s="30" t="s">
        <v>30731</v>
      </c>
      <c r="U3193" s="30" t="s">
        <v>30731</v>
      </c>
      <c r="V3193" s="30" t="s">
        <v>30733</v>
      </c>
      <c r="W3193" s="30" t="s">
        <v>30733</v>
      </c>
      <c r="X3193" s="30" t="s">
        <v>30733</v>
      </c>
      <c r="Y3193" s="30" t="s">
        <v>30733</v>
      </c>
      <c r="Z3193" s="30" t="s">
        <v>30733</v>
      </c>
      <c r="AA3193" s="31" t="s">
        <v>30790</v>
      </c>
    </row>
    <row r="3194" spans="1:27" x14ac:dyDescent="0.3">
      <c r="A3194" s="28" t="s">
        <v>17916</v>
      </c>
      <c r="B3194" s="28" t="s">
        <v>25666</v>
      </c>
      <c r="C3194" s="28" t="s">
        <v>17917</v>
      </c>
      <c r="D3194" s="28" t="s">
        <v>10485</v>
      </c>
      <c r="E3194" s="28" t="s">
        <v>10507</v>
      </c>
      <c r="F3194" s="28" t="s">
        <v>2673</v>
      </c>
      <c r="G3194" s="28" t="s">
        <v>28663</v>
      </c>
      <c r="H3194" s="28" t="s">
        <v>25670</v>
      </c>
      <c r="I3194" s="28">
        <v>0</v>
      </c>
      <c r="J3194" s="28">
        <v>0</v>
      </c>
      <c r="K3194" s="28">
        <v>0</v>
      </c>
      <c r="L3194" s="28">
        <v>1</v>
      </c>
      <c r="M3194" s="28">
        <v>0</v>
      </c>
      <c r="N3194" s="28">
        <v>3</v>
      </c>
      <c r="O3194" s="28">
        <v>3</v>
      </c>
      <c r="P3194">
        <f>VLOOKUP($A3194,'Item Detail'!$A$2:$G$4956,7,0)</f>
        <v>1</v>
      </c>
      <c r="Q3194" s="30" t="s">
        <v>30750</v>
      </c>
      <c r="R3194" s="30" t="s">
        <v>30730</v>
      </c>
      <c r="S3194" s="30" t="s">
        <v>30737</v>
      </c>
      <c r="T3194" s="30" t="s">
        <v>30731</v>
      </c>
      <c r="U3194" s="30" t="s">
        <v>30731</v>
      </c>
      <c r="V3194" s="30" t="s">
        <v>30738</v>
      </c>
      <c r="W3194" s="30" t="s">
        <v>30733</v>
      </c>
      <c r="X3194" s="30" t="s">
        <v>30733</v>
      </c>
      <c r="Y3194" s="30" t="s">
        <v>30733</v>
      </c>
      <c r="Z3194" s="30" t="s">
        <v>30733</v>
      </c>
      <c r="AA3194" s="31" t="s">
        <v>30791</v>
      </c>
    </row>
    <row r="3195" spans="1:27" x14ac:dyDescent="0.3">
      <c r="A3195" s="28" t="s">
        <v>7403</v>
      </c>
      <c r="B3195" s="28" t="s">
        <v>25716</v>
      </c>
      <c r="C3195" s="28" t="s">
        <v>15856</v>
      </c>
      <c r="D3195" s="28" t="s">
        <v>10485</v>
      </c>
      <c r="E3195" s="28" t="s">
        <v>10507</v>
      </c>
      <c r="F3195" s="28" t="s">
        <v>7405</v>
      </c>
      <c r="G3195" s="28" t="s">
        <v>28664</v>
      </c>
      <c r="H3195" s="28" t="s">
        <v>25657</v>
      </c>
      <c r="I3195" s="28">
        <v>0</v>
      </c>
      <c r="J3195" s="28">
        <v>0</v>
      </c>
      <c r="K3195" s="28">
        <v>0</v>
      </c>
      <c r="L3195" s="28">
        <v>1</v>
      </c>
      <c r="M3195" s="28">
        <v>0</v>
      </c>
      <c r="N3195" s="28">
        <v>3</v>
      </c>
      <c r="O3195" s="28">
        <v>3</v>
      </c>
      <c r="P3195">
        <f>VLOOKUP($A3195,'Item Detail'!$A$2:$G$4956,7,0)</f>
        <v>1</v>
      </c>
      <c r="Q3195" s="30" t="s">
        <v>30729</v>
      </c>
      <c r="R3195" s="30" t="s">
        <v>30730</v>
      </c>
      <c r="S3195" s="30" t="s">
        <v>5361</v>
      </c>
      <c r="T3195" s="30" t="s">
        <v>30731</v>
      </c>
      <c r="U3195" s="30" t="s">
        <v>30731</v>
      </c>
      <c r="V3195" s="30" t="s">
        <v>30733</v>
      </c>
      <c r="W3195" s="30" t="s">
        <v>30733</v>
      </c>
      <c r="X3195" s="30" t="s">
        <v>30733</v>
      </c>
      <c r="Y3195" s="30" t="s">
        <v>30733</v>
      </c>
      <c r="Z3195" s="30" t="s">
        <v>30733</v>
      </c>
      <c r="AA3195" s="31" t="s">
        <v>30790</v>
      </c>
    </row>
    <row r="3196" spans="1:27" x14ac:dyDescent="0.3">
      <c r="A3196" s="28" t="s">
        <v>24349</v>
      </c>
      <c r="B3196" s="28" t="s">
        <v>25900</v>
      </c>
      <c r="C3196" s="28" t="s">
        <v>24350</v>
      </c>
      <c r="D3196" s="28" t="s">
        <v>24351</v>
      </c>
      <c r="E3196" s="28" t="s">
        <v>11811</v>
      </c>
      <c r="F3196" s="28" t="s">
        <v>2085</v>
      </c>
      <c r="G3196" s="28" t="s">
        <v>28665</v>
      </c>
      <c r="H3196" s="28" t="s">
        <v>25665</v>
      </c>
      <c r="I3196" s="28">
        <v>0</v>
      </c>
      <c r="J3196" s="28">
        <v>0</v>
      </c>
      <c r="K3196" s="28">
        <v>0</v>
      </c>
      <c r="L3196" s="28">
        <v>1</v>
      </c>
      <c r="M3196" s="28">
        <v>0</v>
      </c>
      <c r="N3196" s="28">
        <v>3</v>
      </c>
      <c r="O3196" s="28">
        <v>3</v>
      </c>
      <c r="P3196">
        <f>VLOOKUP($A3196,'Item Detail'!$A$2:$G$4956,7,0)</f>
        <v>1</v>
      </c>
      <c r="Q3196" s="30" t="s">
        <v>30750</v>
      </c>
      <c r="R3196" s="30" t="s">
        <v>30730</v>
      </c>
      <c r="S3196" s="30" t="s">
        <v>30737</v>
      </c>
      <c r="T3196" s="30" t="s">
        <v>30731</v>
      </c>
      <c r="U3196" s="30" t="s">
        <v>30731</v>
      </c>
      <c r="V3196" s="30" t="s">
        <v>30738</v>
      </c>
      <c r="W3196" s="30" t="s">
        <v>30738</v>
      </c>
      <c r="X3196" s="30" t="s">
        <v>30738</v>
      </c>
      <c r="Y3196" s="30" t="s">
        <v>30738</v>
      </c>
      <c r="Z3196" s="30" t="s">
        <v>30738</v>
      </c>
      <c r="AA3196" s="31" t="s">
        <v>30789</v>
      </c>
    </row>
    <row r="3197" spans="1:27" x14ac:dyDescent="0.3">
      <c r="A3197" s="28" t="s">
        <v>7348</v>
      </c>
      <c r="B3197" s="28" t="s">
        <v>25758</v>
      </c>
      <c r="C3197" s="28" t="s">
        <v>15873</v>
      </c>
      <c r="D3197" s="28" t="s">
        <v>15874</v>
      </c>
      <c r="E3197" s="28" t="s">
        <v>10507</v>
      </c>
      <c r="F3197" s="28" t="s">
        <v>2725</v>
      </c>
      <c r="G3197" s="28" t="s">
        <v>28666</v>
      </c>
      <c r="H3197" s="28" t="s">
        <v>25657</v>
      </c>
      <c r="I3197" s="28">
        <v>0</v>
      </c>
      <c r="J3197" s="28">
        <v>0</v>
      </c>
      <c r="K3197" s="28">
        <v>0</v>
      </c>
      <c r="L3197" s="28">
        <v>0</v>
      </c>
      <c r="M3197" s="28">
        <v>1</v>
      </c>
      <c r="N3197" s="28">
        <v>3</v>
      </c>
      <c r="O3197" s="28">
        <v>3</v>
      </c>
      <c r="P3197">
        <f>VLOOKUP($A3197,'Item Detail'!$A$2:$G$4956,7,0)</f>
        <v>1</v>
      </c>
      <c r="Q3197" s="30" t="s">
        <v>30729</v>
      </c>
      <c r="R3197" s="30" t="s">
        <v>30730</v>
      </c>
      <c r="S3197" s="30" t="s">
        <v>5361</v>
      </c>
      <c r="T3197" s="30" t="s">
        <v>30731</v>
      </c>
      <c r="U3197" s="30" t="s">
        <v>30731</v>
      </c>
      <c r="V3197" s="30" t="s">
        <v>30733</v>
      </c>
      <c r="W3197" s="30" t="s">
        <v>30733</v>
      </c>
      <c r="X3197" s="30" t="s">
        <v>30733</v>
      </c>
      <c r="Y3197" s="30" t="s">
        <v>30733</v>
      </c>
      <c r="Z3197" s="30" t="s">
        <v>30733</v>
      </c>
      <c r="AA3197" s="31" t="s">
        <v>30790</v>
      </c>
    </row>
    <row r="3198" spans="1:27" x14ac:dyDescent="0.3">
      <c r="A3198" s="28" t="s">
        <v>9145</v>
      </c>
      <c r="B3198" s="28" t="s">
        <v>25869</v>
      </c>
      <c r="C3198" s="28" t="s">
        <v>24755</v>
      </c>
      <c r="D3198" s="28" t="s">
        <v>24756</v>
      </c>
      <c r="E3198" s="28" t="s">
        <v>10507</v>
      </c>
      <c r="F3198" s="28" t="s">
        <v>4202</v>
      </c>
      <c r="G3198" s="28" t="s">
        <v>28667</v>
      </c>
      <c r="H3198" s="28" t="s">
        <v>25657</v>
      </c>
      <c r="I3198" s="28">
        <v>0</v>
      </c>
      <c r="J3198" s="28">
        <v>0</v>
      </c>
      <c r="K3198" s="28">
        <v>0</v>
      </c>
      <c r="L3198" s="28">
        <v>1</v>
      </c>
      <c r="M3198" s="28">
        <v>0</v>
      </c>
      <c r="N3198" s="28">
        <v>3</v>
      </c>
      <c r="O3198" s="28">
        <v>3</v>
      </c>
      <c r="P3198">
        <f>VLOOKUP($A3198,'Item Detail'!$A$2:$G$4956,7,0)</f>
        <v>1</v>
      </c>
      <c r="Q3198" s="30" t="s">
        <v>30729</v>
      </c>
      <c r="R3198" s="30" t="s">
        <v>30730</v>
      </c>
      <c r="S3198" s="30" t="s">
        <v>5361</v>
      </c>
      <c r="T3198" s="30" t="s">
        <v>30731</v>
      </c>
      <c r="U3198" s="30" t="s">
        <v>30731</v>
      </c>
      <c r="V3198" s="30" t="s">
        <v>30733</v>
      </c>
      <c r="W3198" s="30" t="s">
        <v>30733</v>
      </c>
      <c r="X3198" s="30" t="s">
        <v>30733</v>
      </c>
      <c r="Y3198" s="30" t="s">
        <v>30733</v>
      </c>
      <c r="Z3198" s="30" t="s">
        <v>30733</v>
      </c>
      <c r="AA3198" s="31" t="s">
        <v>30790</v>
      </c>
    </row>
    <row r="3199" spans="1:27" x14ac:dyDescent="0.3">
      <c r="A3199" s="28" t="s">
        <v>9905</v>
      </c>
      <c r="B3199" s="28" t="s">
        <v>25687</v>
      </c>
      <c r="C3199" s="28" t="s">
        <v>20061</v>
      </c>
      <c r="D3199" s="28" t="s">
        <v>15510</v>
      </c>
      <c r="E3199" s="28" t="s">
        <v>10584</v>
      </c>
      <c r="F3199" s="28" t="s">
        <v>7520</v>
      </c>
      <c r="G3199" s="28" t="s">
        <v>28668</v>
      </c>
      <c r="H3199" s="28" t="s">
        <v>25657</v>
      </c>
      <c r="I3199" s="28">
        <v>0</v>
      </c>
      <c r="J3199" s="28">
        <v>0</v>
      </c>
      <c r="K3199" s="28">
        <v>0</v>
      </c>
      <c r="L3199" s="28">
        <v>1</v>
      </c>
      <c r="M3199" s="28">
        <v>0</v>
      </c>
      <c r="N3199" s="28">
        <v>3</v>
      </c>
      <c r="O3199" s="28">
        <v>3</v>
      </c>
      <c r="P3199">
        <f>VLOOKUP($A3199,'Item Detail'!$A$2:$G$4956,7,0)</f>
        <v>1</v>
      </c>
      <c r="Q3199" s="30" t="s">
        <v>30729</v>
      </c>
      <c r="R3199" s="30" t="s">
        <v>30730</v>
      </c>
      <c r="S3199" s="30" t="s">
        <v>5361</v>
      </c>
      <c r="T3199" s="30" t="s">
        <v>30755</v>
      </c>
      <c r="U3199" s="30" t="s">
        <v>30731</v>
      </c>
      <c r="V3199" s="30" t="s">
        <v>30733</v>
      </c>
      <c r="W3199" s="30" t="s">
        <v>30733</v>
      </c>
      <c r="X3199" s="30" t="s">
        <v>30733</v>
      </c>
      <c r="Y3199" s="30" t="s">
        <v>30733</v>
      </c>
      <c r="Z3199" s="30" t="s">
        <v>30733</v>
      </c>
      <c r="AA3199" s="31" t="s">
        <v>30790</v>
      </c>
    </row>
    <row r="3200" spans="1:27" x14ac:dyDescent="0.3">
      <c r="A3200" s="28" t="s">
        <v>18339</v>
      </c>
      <c r="B3200" s="28" t="s">
        <v>25687</v>
      </c>
      <c r="C3200" s="28" t="s">
        <v>18340</v>
      </c>
      <c r="D3200" s="28" t="s">
        <v>18341</v>
      </c>
      <c r="E3200" s="28" t="s">
        <v>10507</v>
      </c>
      <c r="F3200" s="28" t="s">
        <v>3047</v>
      </c>
      <c r="G3200" s="28" t="s">
        <v>28669</v>
      </c>
      <c r="H3200" s="28" t="s">
        <v>25665</v>
      </c>
      <c r="I3200" s="28">
        <v>0</v>
      </c>
      <c r="J3200" s="28">
        <v>0</v>
      </c>
      <c r="K3200" s="28">
        <v>0</v>
      </c>
      <c r="L3200" s="28">
        <v>0</v>
      </c>
      <c r="M3200" s="28">
        <v>1</v>
      </c>
      <c r="N3200" s="28">
        <v>3</v>
      </c>
      <c r="O3200" s="28">
        <v>3</v>
      </c>
      <c r="P3200">
        <f>VLOOKUP($A3200,'Item Detail'!$A$2:$G$4956,7,0)</f>
        <v>1</v>
      </c>
      <c r="Q3200" s="30" t="s">
        <v>30750</v>
      </c>
      <c r="R3200" s="30" t="s">
        <v>30730</v>
      </c>
      <c r="S3200" s="30" t="s">
        <v>30737</v>
      </c>
      <c r="T3200" s="30" t="s">
        <v>30731</v>
      </c>
      <c r="U3200" s="30" t="s">
        <v>30731</v>
      </c>
      <c r="V3200" s="30" t="s">
        <v>30738</v>
      </c>
      <c r="W3200" s="30" t="s">
        <v>30733</v>
      </c>
      <c r="X3200" s="30" t="s">
        <v>30738</v>
      </c>
      <c r="Y3200" s="30" t="s">
        <v>30738</v>
      </c>
      <c r="Z3200" s="30" t="s">
        <v>30738</v>
      </c>
      <c r="AA3200" s="31" t="s">
        <v>30789</v>
      </c>
    </row>
    <row r="3201" spans="1:27" x14ac:dyDescent="0.3">
      <c r="A3201" s="28" t="s">
        <v>7825</v>
      </c>
      <c r="B3201" s="28" t="s">
        <v>25687</v>
      </c>
      <c r="C3201" s="28" t="s">
        <v>16270</v>
      </c>
      <c r="D3201" s="28" t="s">
        <v>16271</v>
      </c>
      <c r="E3201" s="28" t="s">
        <v>16272</v>
      </c>
      <c r="F3201" s="28" t="s">
        <v>7520</v>
      </c>
      <c r="G3201" s="28" t="s">
        <v>28670</v>
      </c>
      <c r="H3201" s="28" t="s">
        <v>25657</v>
      </c>
      <c r="I3201" s="28">
        <v>0</v>
      </c>
      <c r="J3201" s="28">
        <v>0</v>
      </c>
      <c r="K3201" s="28">
        <v>0</v>
      </c>
      <c r="L3201" s="28">
        <v>0</v>
      </c>
      <c r="M3201" s="28">
        <v>1</v>
      </c>
      <c r="N3201" s="28">
        <v>3</v>
      </c>
      <c r="O3201" s="28">
        <v>3</v>
      </c>
      <c r="P3201">
        <f>VLOOKUP($A3201,'Item Detail'!$A$2:$G$4956,7,0)</f>
        <v>1</v>
      </c>
      <c r="Q3201" s="30" t="s">
        <v>30729</v>
      </c>
      <c r="R3201" s="30" t="s">
        <v>30730</v>
      </c>
      <c r="S3201" s="30" t="s">
        <v>5361</v>
      </c>
      <c r="T3201" s="30" t="s">
        <v>19596</v>
      </c>
      <c r="U3201" s="30" t="s">
        <v>30731</v>
      </c>
      <c r="V3201" s="30" t="s">
        <v>30733</v>
      </c>
      <c r="W3201" s="30" t="s">
        <v>30733</v>
      </c>
      <c r="X3201" s="30" t="s">
        <v>30733</v>
      </c>
      <c r="Y3201" s="30" t="s">
        <v>30733</v>
      </c>
      <c r="Z3201" s="30" t="s">
        <v>30733</v>
      </c>
      <c r="AA3201" s="31" t="s">
        <v>30790</v>
      </c>
    </row>
    <row r="3202" spans="1:27" x14ac:dyDescent="0.3">
      <c r="A3202" s="28" t="s">
        <v>22656</v>
      </c>
      <c r="B3202" s="28" t="s">
        <v>25716</v>
      </c>
      <c r="C3202" s="28" t="s">
        <v>22657</v>
      </c>
      <c r="D3202" s="28" t="s">
        <v>22658</v>
      </c>
      <c r="E3202" s="28" t="s">
        <v>11644</v>
      </c>
      <c r="F3202" s="28" t="s">
        <v>2181</v>
      </c>
      <c r="G3202" s="28" t="s">
        <v>28671</v>
      </c>
      <c r="H3202" s="28" t="s">
        <v>25670</v>
      </c>
      <c r="I3202" s="28">
        <v>0</v>
      </c>
      <c r="J3202" s="28">
        <v>0</v>
      </c>
      <c r="K3202" s="28">
        <v>0</v>
      </c>
      <c r="L3202" s="28">
        <v>1</v>
      </c>
      <c r="M3202" s="28">
        <v>0</v>
      </c>
      <c r="N3202" s="28">
        <v>3</v>
      </c>
      <c r="O3202" s="28">
        <v>3</v>
      </c>
      <c r="P3202">
        <f>VLOOKUP($A3202,'Item Detail'!$A$2:$G$4956,7,0)</f>
        <v>1</v>
      </c>
      <c r="Q3202" s="30" t="s">
        <v>30745</v>
      </c>
      <c r="R3202" s="30" t="s">
        <v>30730</v>
      </c>
      <c r="S3202" s="30" t="s">
        <v>30737</v>
      </c>
      <c r="T3202" s="30" t="s">
        <v>30731</v>
      </c>
      <c r="U3202" s="30" t="s">
        <v>30751</v>
      </c>
      <c r="V3202" s="30" t="s">
        <v>30738</v>
      </c>
      <c r="W3202" s="30" t="s">
        <v>30733</v>
      </c>
      <c r="X3202" s="30" t="s">
        <v>30733</v>
      </c>
      <c r="Y3202" s="30" t="s">
        <v>30733</v>
      </c>
      <c r="Z3202" s="30" t="s">
        <v>30733</v>
      </c>
      <c r="AA3202" s="31" t="s">
        <v>30791</v>
      </c>
    </row>
    <row r="3203" spans="1:27" x14ac:dyDescent="0.3">
      <c r="A3203" s="28" t="s">
        <v>15611</v>
      </c>
      <c r="B3203" s="28" t="s">
        <v>25703</v>
      </c>
      <c r="C3203" s="28" t="s">
        <v>15612</v>
      </c>
      <c r="D3203" s="28" t="s">
        <v>15613</v>
      </c>
      <c r="E3203" s="28" t="s">
        <v>10507</v>
      </c>
      <c r="F3203" s="28" t="s">
        <v>26019</v>
      </c>
      <c r="G3203" s="28" t="s">
        <v>28672</v>
      </c>
      <c r="H3203" s="28" t="s">
        <v>25662</v>
      </c>
      <c r="I3203" s="28">
        <v>1</v>
      </c>
      <c r="J3203" s="28">
        <v>0</v>
      </c>
      <c r="K3203" s="28">
        <v>0</v>
      </c>
      <c r="L3203" s="28">
        <v>0</v>
      </c>
      <c r="M3203" s="28">
        <v>0</v>
      </c>
      <c r="N3203" s="28">
        <v>3</v>
      </c>
      <c r="O3203" s="28">
        <v>3</v>
      </c>
      <c r="P3203">
        <f>VLOOKUP($A3203,'Item Detail'!$A$2:$G$4956,7,0)</f>
        <v>1</v>
      </c>
      <c r="Q3203" s="30" t="s">
        <v>30750</v>
      </c>
      <c r="R3203" s="30" t="s">
        <v>30730</v>
      </c>
      <c r="S3203" s="30" t="s">
        <v>30737</v>
      </c>
      <c r="T3203" s="30" t="s">
        <v>30731</v>
      </c>
      <c r="U3203" s="30" t="s">
        <v>30731</v>
      </c>
      <c r="V3203" s="30" t="s">
        <v>30738</v>
      </c>
      <c r="W3203" s="30" t="s">
        <v>30733</v>
      </c>
      <c r="X3203" s="30" t="s">
        <v>30733</v>
      </c>
      <c r="Y3203" s="30" t="s">
        <v>30733</v>
      </c>
      <c r="Z3203" s="30" t="s">
        <v>30733</v>
      </c>
      <c r="AA3203" s="31" t="s">
        <v>30789</v>
      </c>
    </row>
    <row r="3204" spans="1:27" x14ac:dyDescent="0.3">
      <c r="A3204" s="28" t="s">
        <v>9404</v>
      </c>
      <c r="B3204" s="28" t="s">
        <v>25655</v>
      </c>
      <c r="C3204" s="28" t="s">
        <v>17165</v>
      </c>
      <c r="D3204" s="28" t="s">
        <v>17166</v>
      </c>
      <c r="E3204" s="28" t="s">
        <v>17167</v>
      </c>
      <c r="F3204" s="28" t="s">
        <v>9406</v>
      </c>
      <c r="G3204" s="28" t="s">
        <v>28673</v>
      </c>
      <c r="H3204" s="28" t="s">
        <v>25657</v>
      </c>
      <c r="I3204" s="28">
        <v>1</v>
      </c>
      <c r="J3204" s="28">
        <v>0</v>
      </c>
      <c r="K3204" s="28">
        <v>0</v>
      </c>
      <c r="L3204" s="28">
        <v>0</v>
      </c>
      <c r="M3204" s="28">
        <v>0</v>
      </c>
      <c r="N3204" s="28">
        <v>3</v>
      </c>
      <c r="O3204" s="28">
        <v>3</v>
      </c>
      <c r="P3204">
        <f>VLOOKUP($A3204,'Item Detail'!$A$2:$G$4956,7,0)</f>
        <v>1</v>
      </c>
      <c r="Q3204" s="30" t="s">
        <v>30729</v>
      </c>
      <c r="R3204" s="30" t="s">
        <v>30730</v>
      </c>
      <c r="S3204" s="30" t="s">
        <v>5361</v>
      </c>
      <c r="T3204" s="30" t="s">
        <v>30731</v>
      </c>
      <c r="U3204" s="30" t="s">
        <v>30731</v>
      </c>
      <c r="V3204" s="30" t="s">
        <v>30733</v>
      </c>
      <c r="W3204" s="30" t="s">
        <v>30733</v>
      </c>
      <c r="X3204" s="30" t="s">
        <v>30733</v>
      </c>
      <c r="Y3204" s="30" t="s">
        <v>30733</v>
      </c>
      <c r="Z3204" s="30" t="s">
        <v>30733</v>
      </c>
      <c r="AA3204" s="31" t="s">
        <v>30790</v>
      </c>
    </row>
    <row r="3205" spans="1:27" x14ac:dyDescent="0.3">
      <c r="A3205" s="28" t="s">
        <v>16190</v>
      </c>
      <c r="B3205" s="28" t="s">
        <v>25668</v>
      </c>
      <c r="C3205" s="28" t="s">
        <v>16191</v>
      </c>
      <c r="D3205" s="28" t="s">
        <v>10485</v>
      </c>
      <c r="E3205" s="28" t="s">
        <v>10507</v>
      </c>
      <c r="F3205" s="28" t="s">
        <v>25838</v>
      </c>
      <c r="G3205" s="28" t="s">
        <v>28674</v>
      </c>
      <c r="H3205" s="28" t="s">
        <v>25670</v>
      </c>
      <c r="I3205" s="28">
        <v>0</v>
      </c>
      <c r="J3205" s="28">
        <v>0</v>
      </c>
      <c r="K3205" s="28">
        <v>0</v>
      </c>
      <c r="L3205" s="28">
        <v>0</v>
      </c>
      <c r="M3205" s="28">
        <v>1</v>
      </c>
      <c r="N3205" s="28">
        <v>3</v>
      </c>
      <c r="O3205" s="28">
        <v>3</v>
      </c>
      <c r="P3205">
        <f>VLOOKUP($A3205,'Item Detail'!$A$2:$G$4956,7,0)</f>
        <v>1</v>
      </c>
      <c r="Q3205" s="30" t="s">
        <v>30748</v>
      </c>
      <c r="R3205" s="30" t="s">
        <v>30730</v>
      </c>
      <c r="S3205" s="30" t="s">
        <v>30749</v>
      </c>
      <c r="T3205" s="30" t="s">
        <v>30731</v>
      </c>
      <c r="U3205" s="30" t="s">
        <v>30731</v>
      </c>
      <c r="V3205" s="30" t="s">
        <v>30733</v>
      </c>
      <c r="W3205" s="30" t="s">
        <v>30733</v>
      </c>
      <c r="X3205" s="30" t="s">
        <v>30733</v>
      </c>
      <c r="Y3205" s="30" t="s">
        <v>30733</v>
      </c>
      <c r="Z3205" s="30" t="s">
        <v>30733</v>
      </c>
      <c r="AA3205" s="31" t="s">
        <v>30790</v>
      </c>
    </row>
    <row r="3206" spans="1:27" x14ac:dyDescent="0.3">
      <c r="A3206" s="28" t="s">
        <v>15916</v>
      </c>
      <c r="B3206" s="28" t="s">
        <v>25666</v>
      </c>
      <c r="C3206" s="28" t="s">
        <v>15917</v>
      </c>
      <c r="D3206" s="28" t="s">
        <v>10485</v>
      </c>
      <c r="E3206" s="28" t="s">
        <v>10451</v>
      </c>
      <c r="F3206" s="28" t="s">
        <v>25838</v>
      </c>
      <c r="G3206" s="28" t="s">
        <v>28675</v>
      </c>
      <c r="H3206" s="28" t="s">
        <v>25670</v>
      </c>
      <c r="I3206" s="28">
        <v>0</v>
      </c>
      <c r="J3206" s="28">
        <v>0</v>
      </c>
      <c r="K3206" s="28">
        <v>0</v>
      </c>
      <c r="L3206" s="28">
        <v>0</v>
      </c>
      <c r="M3206" s="28">
        <v>1</v>
      </c>
      <c r="N3206" s="28">
        <v>3</v>
      </c>
      <c r="O3206" s="28">
        <v>3</v>
      </c>
      <c r="P3206">
        <f>VLOOKUP($A3206,'Item Detail'!$A$2:$G$4956,7,0)</f>
        <v>1</v>
      </c>
      <c r="Q3206" s="30" t="s">
        <v>30745</v>
      </c>
      <c r="R3206" s="30" t="s">
        <v>30730</v>
      </c>
      <c r="S3206" s="30" t="s">
        <v>30737</v>
      </c>
      <c r="T3206" s="30" t="s">
        <v>30731</v>
      </c>
      <c r="U3206" s="30" t="s">
        <v>30731</v>
      </c>
      <c r="V3206" s="30" t="s">
        <v>30738</v>
      </c>
      <c r="W3206" s="30" t="s">
        <v>30733</v>
      </c>
      <c r="X3206" s="30" t="s">
        <v>30738</v>
      </c>
      <c r="Y3206" s="30" t="s">
        <v>30733</v>
      </c>
      <c r="Z3206" s="30" t="s">
        <v>30733</v>
      </c>
      <c r="AA3206" s="31" t="s">
        <v>30791</v>
      </c>
    </row>
    <row r="3207" spans="1:27" x14ac:dyDescent="0.3">
      <c r="A3207" s="28" t="s">
        <v>4116</v>
      </c>
      <c r="B3207" s="28" t="s">
        <v>25668</v>
      </c>
      <c r="C3207" s="28" t="s">
        <v>4117</v>
      </c>
      <c r="D3207" s="28" t="s">
        <v>10485</v>
      </c>
      <c r="E3207" s="28" t="s">
        <v>10451</v>
      </c>
      <c r="F3207" s="28" t="s">
        <v>25838</v>
      </c>
      <c r="G3207" s="28" t="s">
        <v>28676</v>
      </c>
      <c r="H3207" s="28" t="s">
        <v>25706</v>
      </c>
      <c r="I3207" s="28">
        <v>0</v>
      </c>
      <c r="J3207" s="28">
        <v>0</v>
      </c>
      <c r="K3207" s="28">
        <v>0</v>
      </c>
      <c r="L3207" s="28">
        <v>1</v>
      </c>
      <c r="M3207" s="28">
        <v>0</v>
      </c>
      <c r="N3207" s="28">
        <v>3</v>
      </c>
      <c r="O3207" s="28">
        <v>3</v>
      </c>
      <c r="P3207">
        <f>VLOOKUP($A3207,'Item Detail'!$A$2:$G$4956,7,0)</f>
        <v>1</v>
      </c>
      <c r="Q3207" s="30" t="s">
        <v>30748</v>
      </c>
      <c r="R3207" s="30" t="s">
        <v>30730</v>
      </c>
      <c r="S3207" s="30" t="s">
        <v>30749</v>
      </c>
      <c r="T3207" s="30" t="s">
        <v>30731</v>
      </c>
      <c r="U3207" s="30" t="s">
        <v>30731</v>
      </c>
      <c r="V3207" s="30" t="s">
        <v>30733</v>
      </c>
      <c r="W3207" s="30" t="s">
        <v>30733</v>
      </c>
      <c r="X3207" s="30" t="s">
        <v>30733</v>
      </c>
      <c r="Y3207" s="30" t="s">
        <v>30733</v>
      </c>
      <c r="Z3207" s="30" t="s">
        <v>30733</v>
      </c>
      <c r="AA3207" s="31" t="s">
        <v>30790</v>
      </c>
    </row>
    <row r="3208" spans="1:27" x14ac:dyDescent="0.3">
      <c r="A3208" s="28" t="s">
        <v>20299</v>
      </c>
      <c r="B3208" s="28" t="s">
        <v>25666</v>
      </c>
      <c r="C3208" s="28" t="s">
        <v>20300</v>
      </c>
      <c r="D3208" s="28" t="s">
        <v>20301</v>
      </c>
      <c r="E3208" s="28" t="s">
        <v>10451</v>
      </c>
      <c r="F3208" s="28" t="s">
        <v>25838</v>
      </c>
      <c r="G3208" s="28" t="s">
        <v>28677</v>
      </c>
      <c r="H3208" s="28" t="s">
        <v>25662</v>
      </c>
      <c r="I3208" s="28">
        <v>1</v>
      </c>
      <c r="J3208" s="28">
        <v>0</v>
      </c>
      <c r="K3208" s="28">
        <v>0</v>
      </c>
      <c r="L3208" s="28">
        <v>0</v>
      </c>
      <c r="M3208" s="28">
        <v>0</v>
      </c>
      <c r="N3208" s="28">
        <v>3</v>
      </c>
      <c r="O3208" s="28">
        <v>3</v>
      </c>
      <c r="P3208">
        <f>VLOOKUP($A3208,'Item Detail'!$A$2:$G$4956,7,0)</f>
        <v>1</v>
      </c>
      <c r="Q3208" s="30" t="s">
        <v>30745</v>
      </c>
      <c r="R3208" s="30" t="s">
        <v>30730</v>
      </c>
      <c r="S3208" s="30" t="s">
        <v>30737</v>
      </c>
      <c r="T3208" s="30" t="s">
        <v>30731</v>
      </c>
      <c r="U3208" s="30" t="s">
        <v>30731</v>
      </c>
      <c r="V3208" s="30" t="s">
        <v>30738</v>
      </c>
      <c r="W3208" s="30" t="s">
        <v>30733</v>
      </c>
      <c r="X3208" s="30" t="s">
        <v>30733</v>
      </c>
      <c r="Y3208" s="30" t="s">
        <v>30733</v>
      </c>
      <c r="Z3208" s="30" t="s">
        <v>30733</v>
      </c>
      <c r="AA3208" s="31" t="s">
        <v>30789</v>
      </c>
    </row>
    <row r="3209" spans="1:27" x14ac:dyDescent="0.3">
      <c r="A3209" s="28" t="s">
        <v>3199</v>
      </c>
      <c r="B3209" s="28" t="s">
        <v>25668</v>
      </c>
      <c r="C3209" s="28" t="s">
        <v>21288</v>
      </c>
      <c r="D3209" s="28" t="s">
        <v>21289</v>
      </c>
      <c r="E3209" s="28" t="s">
        <v>10710</v>
      </c>
      <c r="F3209" s="28" t="s">
        <v>28678</v>
      </c>
      <c r="G3209" s="28" t="s">
        <v>28679</v>
      </c>
      <c r="H3209" s="28" t="s">
        <v>25706</v>
      </c>
      <c r="I3209" s="28">
        <v>0</v>
      </c>
      <c r="J3209" s="28">
        <v>0</v>
      </c>
      <c r="K3209" s="28">
        <v>0</v>
      </c>
      <c r="L3209" s="28">
        <v>1</v>
      </c>
      <c r="M3209" s="28">
        <v>0</v>
      </c>
      <c r="N3209" s="28">
        <v>3</v>
      </c>
      <c r="O3209" s="28">
        <v>3</v>
      </c>
      <c r="P3209">
        <f>VLOOKUP($A3209,'Item Detail'!$A$2:$G$4956,7,0)</f>
        <v>1</v>
      </c>
      <c r="Q3209" s="30" t="s">
        <v>30748</v>
      </c>
      <c r="R3209" s="30" t="s">
        <v>30730</v>
      </c>
      <c r="S3209" s="30" t="s">
        <v>30749</v>
      </c>
      <c r="T3209" s="30" t="s">
        <v>30731</v>
      </c>
      <c r="U3209" s="30" t="s">
        <v>30731</v>
      </c>
      <c r="V3209" s="30" t="s">
        <v>30733</v>
      </c>
      <c r="W3209" s="30" t="s">
        <v>30733</v>
      </c>
      <c r="X3209" s="30" t="s">
        <v>30733</v>
      </c>
      <c r="Y3209" s="30" t="s">
        <v>30733</v>
      </c>
      <c r="Z3209" s="30" t="s">
        <v>30733</v>
      </c>
      <c r="AA3209" s="31" t="s">
        <v>30790</v>
      </c>
    </row>
    <row r="3210" spans="1:27" x14ac:dyDescent="0.3">
      <c r="A3210" s="28" t="s">
        <v>23848</v>
      </c>
      <c r="B3210" s="28" t="s">
        <v>25666</v>
      </c>
      <c r="C3210" s="28" t="s">
        <v>23849</v>
      </c>
      <c r="D3210" s="28" t="s">
        <v>10485</v>
      </c>
      <c r="E3210" s="28" t="s">
        <v>10507</v>
      </c>
      <c r="F3210" s="28" t="s">
        <v>25838</v>
      </c>
      <c r="G3210" s="28" t="s">
        <v>28680</v>
      </c>
      <c r="H3210" s="28" t="s">
        <v>25665</v>
      </c>
      <c r="I3210" s="28">
        <v>0</v>
      </c>
      <c r="J3210" s="28">
        <v>0</v>
      </c>
      <c r="K3210" s="28">
        <v>1</v>
      </c>
      <c r="L3210" s="28">
        <v>0</v>
      </c>
      <c r="M3210" s="28">
        <v>0</v>
      </c>
      <c r="N3210" s="28">
        <v>3</v>
      </c>
      <c r="O3210" s="28">
        <v>3</v>
      </c>
      <c r="P3210">
        <f>VLOOKUP($A3210,'Item Detail'!$A$2:$G$4956,7,0)</f>
        <v>1</v>
      </c>
      <c r="Q3210" s="30" t="s">
        <v>30750</v>
      </c>
      <c r="R3210" s="30" t="s">
        <v>30730</v>
      </c>
      <c r="S3210" s="30" t="s">
        <v>30737</v>
      </c>
      <c r="T3210" s="30" t="s">
        <v>30731</v>
      </c>
      <c r="U3210" s="30" t="s">
        <v>30731</v>
      </c>
      <c r="V3210" s="30" t="s">
        <v>30738</v>
      </c>
      <c r="W3210" s="30" t="s">
        <v>30738</v>
      </c>
      <c r="X3210" s="30" t="s">
        <v>30738</v>
      </c>
      <c r="Y3210" s="30" t="s">
        <v>30738</v>
      </c>
      <c r="Z3210" s="30" t="s">
        <v>30738</v>
      </c>
      <c r="AA3210" s="31" t="s">
        <v>30789</v>
      </c>
    </row>
    <row r="3211" spans="1:27" x14ac:dyDescent="0.3">
      <c r="A3211" s="28" t="s">
        <v>18470</v>
      </c>
      <c r="B3211" s="28" t="s">
        <v>25666</v>
      </c>
      <c r="C3211" s="28" t="s">
        <v>18471</v>
      </c>
      <c r="D3211" s="28" t="s">
        <v>10485</v>
      </c>
      <c r="E3211" s="28" t="s">
        <v>10507</v>
      </c>
      <c r="F3211" s="28" t="s">
        <v>25838</v>
      </c>
      <c r="G3211" s="28" t="s">
        <v>28681</v>
      </c>
      <c r="H3211" s="28" t="s">
        <v>25665</v>
      </c>
      <c r="I3211" s="28">
        <v>0</v>
      </c>
      <c r="J3211" s="28">
        <v>0</v>
      </c>
      <c r="K3211" s="28">
        <v>0</v>
      </c>
      <c r="L3211" s="28">
        <v>0</v>
      </c>
      <c r="M3211" s="28">
        <v>1</v>
      </c>
      <c r="N3211" s="28">
        <v>3</v>
      </c>
      <c r="O3211" s="28">
        <v>3</v>
      </c>
      <c r="P3211">
        <f>VLOOKUP($A3211,'Item Detail'!$A$2:$G$4956,7,0)</f>
        <v>1</v>
      </c>
      <c r="Q3211" s="30" t="s">
        <v>30750</v>
      </c>
      <c r="R3211" s="30" t="s">
        <v>30730</v>
      </c>
      <c r="S3211" s="30" t="s">
        <v>30737</v>
      </c>
      <c r="T3211" s="30" t="s">
        <v>30731</v>
      </c>
      <c r="U3211" s="30" t="s">
        <v>30731</v>
      </c>
      <c r="V3211" s="30" t="s">
        <v>30738</v>
      </c>
      <c r="W3211" s="30" t="s">
        <v>30738</v>
      </c>
      <c r="X3211" s="30" t="s">
        <v>30738</v>
      </c>
      <c r="Y3211" s="30" t="s">
        <v>30733</v>
      </c>
      <c r="Z3211" s="30" t="s">
        <v>30738</v>
      </c>
      <c r="AA3211" s="31" t="s">
        <v>30789</v>
      </c>
    </row>
    <row r="3212" spans="1:27" x14ac:dyDescent="0.3">
      <c r="A3212" s="28" t="s">
        <v>20644</v>
      </c>
      <c r="B3212" s="28" t="s">
        <v>25666</v>
      </c>
      <c r="C3212" s="28" t="s">
        <v>20645</v>
      </c>
      <c r="D3212" s="28" t="s">
        <v>14047</v>
      </c>
      <c r="E3212" s="28" t="s">
        <v>10507</v>
      </c>
      <c r="F3212" s="28" t="s">
        <v>25838</v>
      </c>
      <c r="G3212" s="28" t="s">
        <v>28682</v>
      </c>
      <c r="H3212" s="28" t="s">
        <v>25665</v>
      </c>
      <c r="I3212" s="28">
        <v>0</v>
      </c>
      <c r="J3212" s="28">
        <v>0</v>
      </c>
      <c r="K3212" s="28">
        <v>0</v>
      </c>
      <c r="L3212" s="28">
        <v>1</v>
      </c>
      <c r="M3212" s="28">
        <v>0</v>
      </c>
      <c r="N3212" s="28">
        <v>3</v>
      </c>
      <c r="O3212" s="28">
        <v>3</v>
      </c>
      <c r="P3212">
        <f>VLOOKUP($A3212,'Item Detail'!$A$2:$G$4956,7,0)</f>
        <v>1</v>
      </c>
      <c r="Q3212" s="30" t="s">
        <v>30750</v>
      </c>
      <c r="R3212" s="30" t="s">
        <v>30730</v>
      </c>
      <c r="S3212" s="30" t="s">
        <v>30737</v>
      </c>
      <c r="T3212" s="30" t="s">
        <v>30731</v>
      </c>
      <c r="U3212" s="30" t="s">
        <v>30731</v>
      </c>
      <c r="V3212" s="30" t="s">
        <v>30738</v>
      </c>
      <c r="W3212" s="30" t="s">
        <v>30738</v>
      </c>
      <c r="X3212" s="30" t="s">
        <v>30738</v>
      </c>
      <c r="Y3212" s="30" t="s">
        <v>30738</v>
      </c>
      <c r="Z3212" s="30" t="s">
        <v>30733</v>
      </c>
      <c r="AA3212" s="31" t="s">
        <v>30789</v>
      </c>
    </row>
    <row r="3213" spans="1:27" x14ac:dyDescent="0.3">
      <c r="A3213" s="28" t="s">
        <v>7995</v>
      </c>
      <c r="B3213" s="28" t="s">
        <v>25797</v>
      </c>
      <c r="C3213" s="28" t="s">
        <v>18180</v>
      </c>
      <c r="D3213" s="28" t="s">
        <v>10485</v>
      </c>
      <c r="E3213" s="28" t="s">
        <v>10507</v>
      </c>
      <c r="F3213" s="28" t="s">
        <v>5565</v>
      </c>
      <c r="G3213" s="28" t="s">
        <v>28683</v>
      </c>
      <c r="H3213" s="28" t="s">
        <v>25657</v>
      </c>
      <c r="I3213" s="28">
        <v>0</v>
      </c>
      <c r="J3213" s="28">
        <v>0</v>
      </c>
      <c r="K3213" s="28">
        <v>0</v>
      </c>
      <c r="L3213" s="28">
        <v>1</v>
      </c>
      <c r="M3213" s="28">
        <v>0</v>
      </c>
      <c r="N3213" s="28">
        <v>3</v>
      </c>
      <c r="O3213" s="28">
        <v>3</v>
      </c>
      <c r="P3213">
        <f>VLOOKUP($A3213,'Item Detail'!$A$2:$G$4956,7,0)</f>
        <v>1</v>
      </c>
      <c r="Q3213" s="30" t="s">
        <v>30729</v>
      </c>
      <c r="R3213" s="30" t="s">
        <v>30730</v>
      </c>
      <c r="S3213" s="30" t="s">
        <v>5361</v>
      </c>
      <c r="T3213" s="30" t="s">
        <v>30731</v>
      </c>
      <c r="U3213" s="30" t="s">
        <v>30731</v>
      </c>
      <c r="V3213" s="30" t="s">
        <v>30733</v>
      </c>
      <c r="W3213" s="30" t="s">
        <v>30733</v>
      </c>
      <c r="X3213" s="30" t="s">
        <v>30733</v>
      </c>
      <c r="Y3213" s="30" t="s">
        <v>30733</v>
      </c>
      <c r="Z3213" s="30" t="s">
        <v>30733</v>
      </c>
      <c r="AA3213" s="31" t="s">
        <v>30790</v>
      </c>
    </row>
    <row r="3214" spans="1:27" x14ac:dyDescent="0.3">
      <c r="A3214" s="28" t="s">
        <v>20115</v>
      </c>
      <c r="B3214" s="28" t="s">
        <v>25703</v>
      </c>
      <c r="C3214" s="28" t="s">
        <v>20116</v>
      </c>
      <c r="D3214" s="28" t="s">
        <v>20117</v>
      </c>
      <c r="E3214" s="28" t="s">
        <v>10507</v>
      </c>
      <c r="F3214" s="28" t="s">
        <v>6703</v>
      </c>
      <c r="G3214" s="28" t="s">
        <v>28684</v>
      </c>
      <c r="H3214" s="28" t="s">
        <v>25662</v>
      </c>
      <c r="I3214" s="28">
        <v>1</v>
      </c>
      <c r="J3214" s="28">
        <v>0</v>
      </c>
      <c r="K3214" s="28">
        <v>0</v>
      </c>
      <c r="L3214" s="28">
        <v>0</v>
      </c>
      <c r="M3214" s="28">
        <v>0</v>
      </c>
      <c r="N3214" s="28">
        <v>3</v>
      </c>
      <c r="O3214" s="28">
        <v>3</v>
      </c>
      <c r="P3214">
        <f>VLOOKUP($A3214,'Item Detail'!$A$2:$G$4956,7,0)</f>
        <v>1</v>
      </c>
      <c r="Q3214" s="30" t="s">
        <v>30750</v>
      </c>
      <c r="R3214" s="30" t="s">
        <v>30730</v>
      </c>
      <c r="S3214" s="30" t="s">
        <v>30737</v>
      </c>
      <c r="T3214" s="30" t="s">
        <v>30731</v>
      </c>
      <c r="U3214" s="30" t="s">
        <v>30731</v>
      </c>
      <c r="V3214" s="30" t="s">
        <v>30738</v>
      </c>
      <c r="W3214" s="30" t="s">
        <v>30733</v>
      </c>
      <c r="X3214" s="30" t="s">
        <v>30733</v>
      </c>
      <c r="Y3214" s="30" t="s">
        <v>30733</v>
      </c>
      <c r="Z3214" s="30" t="s">
        <v>30733</v>
      </c>
      <c r="AA3214" s="31" t="s">
        <v>30789</v>
      </c>
    </row>
    <row r="3215" spans="1:27" x14ac:dyDescent="0.3">
      <c r="A3215" s="28" t="s">
        <v>19368</v>
      </c>
      <c r="B3215" s="28" t="s">
        <v>25666</v>
      </c>
      <c r="C3215" s="28" t="s">
        <v>19369</v>
      </c>
      <c r="D3215" s="28" t="s">
        <v>10485</v>
      </c>
      <c r="E3215" s="28" t="s">
        <v>10507</v>
      </c>
      <c r="F3215" s="28" t="s">
        <v>25838</v>
      </c>
      <c r="G3215" s="28" t="s">
        <v>28685</v>
      </c>
      <c r="H3215" s="28" t="s">
        <v>25670</v>
      </c>
      <c r="I3215" s="28">
        <v>0</v>
      </c>
      <c r="J3215" s="28">
        <v>0</v>
      </c>
      <c r="K3215" s="28">
        <v>0</v>
      </c>
      <c r="L3215" s="28">
        <v>1</v>
      </c>
      <c r="M3215" s="28">
        <v>0</v>
      </c>
      <c r="N3215" s="28">
        <v>3</v>
      </c>
      <c r="O3215" s="28">
        <v>3</v>
      </c>
      <c r="P3215">
        <f>VLOOKUP($A3215,'Item Detail'!$A$2:$G$4956,7,0)</f>
        <v>1</v>
      </c>
      <c r="Q3215" s="30" t="s">
        <v>30750</v>
      </c>
      <c r="R3215" s="30" t="s">
        <v>30730</v>
      </c>
      <c r="S3215" s="30" t="s">
        <v>30737</v>
      </c>
      <c r="T3215" s="30" t="s">
        <v>30731</v>
      </c>
      <c r="U3215" s="30" t="s">
        <v>30731</v>
      </c>
      <c r="V3215" s="30" t="s">
        <v>30738</v>
      </c>
      <c r="W3215" s="30" t="s">
        <v>30738</v>
      </c>
      <c r="X3215" s="30" t="s">
        <v>30738</v>
      </c>
      <c r="Y3215" s="30" t="s">
        <v>30733</v>
      </c>
      <c r="Z3215" s="30" t="s">
        <v>30733</v>
      </c>
      <c r="AA3215" s="31" t="s">
        <v>30791</v>
      </c>
    </row>
    <row r="3216" spans="1:27" x14ac:dyDescent="0.3">
      <c r="A3216" s="28" t="s">
        <v>22007</v>
      </c>
      <c r="B3216" s="28" t="s">
        <v>25721</v>
      </c>
      <c r="C3216" s="28" t="s">
        <v>22008</v>
      </c>
      <c r="D3216" s="28" t="s">
        <v>10485</v>
      </c>
      <c r="E3216" s="28" t="s">
        <v>22009</v>
      </c>
      <c r="F3216" s="28" t="s">
        <v>3119</v>
      </c>
      <c r="G3216" s="28" t="s">
        <v>28686</v>
      </c>
      <c r="H3216" s="28" t="s">
        <v>25670</v>
      </c>
      <c r="I3216" s="28">
        <v>0</v>
      </c>
      <c r="J3216" s="28">
        <v>0</v>
      </c>
      <c r="K3216" s="28">
        <v>0</v>
      </c>
      <c r="L3216" s="28">
        <v>0</v>
      </c>
      <c r="M3216" s="28">
        <v>1</v>
      </c>
      <c r="N3216" s="28">
        <v>3</v>
      </c>
      <c r="O3216" s="28">
        <v>3</v>
      </c>
      <c r="P3216">
        <f>VLOOKUP($A3216,'Item Detail'!$A$2:$G$4956,7,0)</f>
        <v>1</v>
      </c>
      <c r="Q3216" s="30" t="s">
        <v>30745</v>
      </c>
      <c r="R3216" s="30" t="s">
        <v>30730</v>
      </c>
      <c r="S3216" s="30" t="s">
        <v>30737</v>
      </c>
      <c r="T3216" s="30" t="s">
        <v>30731</v>
      </c>
      <c r="U3216" s="30" t="s">
        <v>30731</v>
      </c>
      <c r="V3216" s="30" t="s">
        <v>30738</v>
      </c>
      <c r="W3216" s="30" t="s">
        <v>30733</v>
      </c>
      <c r="X3216" s="30" t="s">
        <v>30733</v>
      </c>
      <c r="Y3216" s="30" t="s">
        <v>30733</v>
      </c>
      <c r="Z3216" s="30" t="s">
        <v>30733</v>
      </c>
      <c r="AA3216" s="31" t="s">
        <v>30791</v>
      </c>
    </row>
    <row r="3217" spans="1:27" x14ac:dyDescent="0.3">
      <c r="A3217" s="28" t="s">
        <v>16833</v>
      </c>
      <c r="B3217" s="28" t="s">
        <v>25685</v>
      </c>
      <c r="C3217" s="28" t="s">
        <v>16834</v>
      </c>
      <c r="D3217" s="28" t="s">
        <v>10496</v>
      </c>
      <c r="E3217" s="28" t="s">
        <v>11789</v>
      </c>
      <c r="F3217" s="28" t="s">
        <v>10527</v>
      </c>
      <c r="G3217" s="28" t="s">
        <v>28687</v>
      </c>
      <c r="H3217" s="28" t="s">
        <v>25665</v>
      </c>
      <c r="I3217" s="28">
        <v>1</v>
      </c>
      <c r="J3217" s="28">
        <v>0</v>
      </c>
      <c r="K3217" s="28">
        <v>0</v>
      </c>
      <c r="L3217" s="28">
        <v>0</v>
      </c>
      <c r="M3217" s="28">
        <v>0</v>
      </c>
      <c r="N3217" s="28">
        <v>3</v>
      </c>
      <c r="O3217" s="28">
        <v>3</v>
      </c>
      <c r="P3217">
        <f>VLOOKUP($A3217,'Item Detail'!$A$2:$G$4956,7,0)</f>
        <v>1</v>
      </c>
      <c r="Q3217" s="30" t="s">
        <v>30739</v>
      </c>
      <c r="R3217" s="30" t="s">
        <v>30730</v>
      </c>
      <c r="S3217" s="30" t="s">
        <v>30737</v>
      </c>
      <c r="T3217" s="30" t="s">
        <v>30731</v>
      </c>
      <c r="U3217" s="30" t="s">
        <v>30732</v>
      </c>
      <c r="V3217" s="30" t="s">
        <v>30738</v>
      </c>
      <c r="W3217" s="30" t="s">
        <v>30738</v>
      </c>
      <c r="X3217" s="30" t="s">
        <v>30738</v>
      </c>
      <c r="Y3217" s="30" t="s">
        <v>30738</v>
      </c>
      <c r="Z3217" s="30" t="s">
        <v>30738</v>
      </c>
      <c r="AA3217" s="31" t="s">
        <v>30789</v>
      </c>
    </row>
    <row r="3218" spans="1:27" x14ac:dyDescent="0.3">
      <c r="A3218" s="28" t="s">
        <v>19980</v>
      </c>
      <c r="B3218" s="28" t="s">
        <v>25703</v>
      </c>
      <c r="C3218" s="28" t="s">
        <v>19981</v>
      </c>
      <c r="D3218" s="28" t="s">
        <v>10485</v>
      </c>
      <c r="E3218" s="28" t="s">
        <v>10507</v>
      </c>
      <c r="F3218" s="28" t="s">
        <v>26019</v>
      </c>
      <c r="G3218" s="28" t="s">
        <v>28688</v>
      </c>
      <c r="H3218" s="28" t="s">
        <v>25662</v>
      </c>
      <c r="I3218" s="28">
        <v>0</v>
      </c>
      <c r="J3218" s="28">
        <v>0</v>
      </c>
      <c r="K3218" s="28">
        <v>0</v>
      </c>
      <c r="L3218" s="28">
        <v>0</v>
      </c>
      <c r="M3218" s="28">
        <v>1</v>
      </c>
      <c r="N3218" s="28">
        <v>3</v>
      </c>
      <c r="O3218" s="28">
        <v>3</v>
      </c>
      <c r="P3218">
        <f>VLOOKUP($A3218,'Item Detail'!$A$2:$G$4956,7,0)</f>
        <v>1</v>
      </c>
      <c r="Q3218" s="30" t="s">
        <v>30750</v>
      </c>
      <c r="R3218" s="30" t="s">
        <v>30730</v>
      </c>
      <c r="S3218" s="30" t="s">
        <v>30737</v>
      </c>
      <c r="T3218" s="30" t="s">
        <v>30731</v>
      </c>
      <c r="U3218" s="30" t="s">
        <v>30731</v>
      </c>
      <c r="V3218" s="30" t="s">
        <v>30738</v>
      </c>
      <c r="W3218" s="30" t="s">
        <v>30733</v>
      </c>
      <c r="X3218" s="30" t="s">
        <v>30733</v>
      </c>
      <c r="Y3218" s="30" t="s">
        <v>30733</v>
      </c>
      <c r="Z3218" s="30" t="s">
        <v>30738</v>
      </c>
      <c r="AA3218" s="31" t="s">
        <v>30789</v>
      </c>
    </row>
    <row r="3219" spans="1:27" x14ac:dyDescent="0.3">
      <c r="A3219" s="28" t="s">
        <v>22185</v>
      </c>
      <c r="B3219" s="28" t="s">
        <v>25666</v>
      </c>
      <c r="C3219" s="28" t="s">
        <v>22186</v>
      </c>
      <c r="D3219" s="28" t="s">
        <v>14047</v>
      </c>
      <c r="E3219" s="28" t="s">
        <v>10507</v>
      </c>
      <c r="F3219" s="28" t="s">
        <v>25838</v>
      </c>
      <c r="G3219" s="28" t="s">
        <v>28689</v>
      </c>
      <c r="H3219" s="28" t="s">
        <v>25670</v>
      </c>
      <c r="I3219" s="28">
        <v>0</v>
      </c>
      <c r="J3219" s="28">
        <v>0</v>
      </c>
      <c r="K3219" s="28">
        <v>0</v>
      </c>
      <c r="L3219" s="28">
        <v>0</v>
      </c>
      <c r="M3219" s="28">
        <v>1</v>
      </c>
      <c r="N3219" s="28">
        <v>3</v>
      </c>
      <c r="O3219" s="28">
        <v>3</v>
      </c>
      <c r="P3219">
        <f>VLOOKUP($A3219,'Item Detail'!$A$2:$G$4956,7,0)</f>
        <v>1</v>
      </c>
      <c r="Q3219" s="30" t="s">
        <v>30750</v>
      </c>
      <c r="R3219" s="30" t="s">
        <v>30730</v>
      </c>
      <c r="S3219" s="30" t="s">
        <v>30737</v>
      </c>
      <c r="T3219" s="30" t="s">
        <v>30731</v>
      </c>
      <c r="U3219" s="30" t="s">
        <v>30731</v>
      </c>
      <c r="V3219" s="30" t="s">
        <v>30738</v>
      </c>
      <c r="W3219" s="30" t="s">
        <v>30738</v>
      </c>
      <c r="X3219" s="30" t="s">
        <v>30738</v>
      </c>
      <c r="Y3219" s="30" t="s">
        <v>30733</v>
      </c>
      <c r="Z3219" s="30" t="s">
        <v>30733</v>
      </c>
      <c r="AA3219" s="31" t="s">
        <v>30791</v>
      </c>
    </row>
    <row r="3220" spans="1:27" x14ac:dyDescent="0.3">
      <c r="A3220" s="28" t="s">
        <v>7185</v>
      </c>
      <c r="B3220" s="28" t="s">
        <v>25853</v>
      </c>
      <c r="C3220" s="28" t="s">
        <v>19281</v>
      </c>
      <c r="D3220" s="28" t="s">
        <v>11767</v>
      </c>
      <c r="E3220" s="28" t="s">
        <v>14081</v>
      </c>
      <c r="F3220" s="28" t="s">
        <v>7187</v>
      </c>
      <c r="G3220" s="28" t="s">
        <v>28690</v>
      </c>
      <c r="H3220" s="28" t="s">
        <v>25657</v>
      </c>
      <c r="I3220" s="28">
        <v>0</v>
      </c>
      <c r="J3220" s="28">
        <v>0</v>
      </c>
      <c r="K3220" s="28">
        <v>0</v>
      </c>
      <c r="L3220" s="28">
        <v>1</v>
      </c>
      <c r="M3220" s="28">
        <v>0</v>
      </c>
      <c r="N3220" s="28">
        <v>3</v>
      </c>
      <c r="O3220" s="28">
        <v>3</v>
      </c>
      <c r="P3220">
        <f>VLOOKUP($A3220,'Item Detail'!$A$2:$G$4956,7,0)</f>
        <v>1</v>
      </c>
      <c r="Q3220" s="30" t="s">
        <v>30729</v>
      </c>
      <c r="R3220" s="30" t="s">
        <v>30730</v>
      </c>
      <c r="S3220" s="30" t="s">
        <v>5361</v>
      </c>
      <c r="T3220" s="30" t="s">
        <v>30731</v>
      </c>
      <c r="U3220" s="30" t="s">
        <v>30731</v>
      </c>
      <c r="V3220" s="30" t="s">
        <v>30733</v>
      </c>
      <c r="W3220" s="30" t="s">
        <v>30733</v>
      </c>
      <c r="X3220" s="30" t="s">
        <v>30733</v>
      </c>
      <c r="Y3220" s="30" t="s">
        <v>30733</v>
      </c>
      <c r="Z3220" s="30" t="s">
        <v>30733</v>
      </c>
      <c r="AA3220" s="31" t="s">
        <v>30790</v>
      </c>
    </row>
    <row r="3221" spans="1:27" x14ac:dyDescent="0.3">
      <c r="A3221" s="28" t="s">
        <v>24875</v>
      </c>
      <c r="B3221" s="28" t="s">
        <v>25655</v>
      </c>
      <c r="C3221" s="28" t="s">
        <v>24876</v>
      </c>
      <c r="D3221" s="28" t="s">
        <v>10485</v>
      </c>
      <c r="E3221" s="28" t="s">
        <v>11644</v>
      </c>
      <c r="F3221" s="28" t="s">
        <v>25786</v>
      </c>
      <c r="G3221" s="28" t="s">
        <v>28691</v>
      </c>
      <c r="H3221" s="28" t="s">
        <v>25670</v>
      </c>
      <c r="I3221" s="28">
        <v>0</v>
      </c>
      <c r="J3221" s="28">
        <v>0</v>
      </c>
      <c r="K3221" s="28">
        <v>0</v>
      </c>
      <c r="L3221" s="28">
        <v>0</v>
      </c>
      <c r="M3221" s="28">
        <v>1</v>
      </c>
      <c r="N3221" s="28">
        <v>3</v>
      </c>
      <c r="O3221" s="28">
        <v>3</v>
      </c>
      <c r="P3221">
        <f>VLOOKUP($A3221,'Item Detail'!$A$2:$G$4956,7,0)</f>
        <v>1</v>
      </c>
      <c r="Q3221" s="30" t="s">
        <v>30745</v>
      </c>
      <c r="R3221" s="30" t="s">
        <v>30730</v>
      </c>
      <c r="S3221" s="30" t="s">
        <v>30737</v>
      </c>
      <c r="T3221" s="30" t="s">
        <v>30731</v>
      </c>
      <c r="U3221" s="30" t="s">
        <v>30731</v>
      </c>
      <c r="V3221" s="30" t="s">
        <v>30738</v>
      </c>
      <c r="W3221" s="30" t="s">
        <v>30733</v>
      </c>
      <c r="X3221" s="30" t="s">
        <v>30733</v>
      </c>
      <c r="Y3221" s="30" t="s">
        <v>30733</v>
      </c>
      <c r="Z3221" s="30" t="s">
        <v>30733</v>
      </c>
      <c r="AA3221" s="31" t="s">
        <v>30791</v>
      </c>
    </row>
    <row r="3222" spans="1:27" x14ac:dyDescent="0.3">
      <c r="A3222" s="28" t="s">
        <v>9134</v>
      </c>
      <c r="B3222" s="28" t="s">
        <v>25725</v>
      </c>
      <c r="C3222" s="28" t="s">
        <v>21923</v>
      </c>
      <c r="D3222" s="28" t="s">
        <v>14782</v>
      </c>
      <c r="E3222" s="28" t="s">
        <v>10507</v>
      </c>
      <c r="F3222" s="28" t="s">
        <v>5756</v>
      </c>
      <c r="G3222" s="28" t="s">
        <v>28692</v>
      </c>
      <c r="H3222" s="28" t="s">
        <v>25657</v>
      </c>
      <c r="I3222" s="28">
        <v>0</v>
      </c>
      <c r="J3222" s="28">
        <v>0</v>
      </c>
      <c r="K3222" s="28">
        <v>0</v>
      </c>
      <c r="L3222" s="28">
        <v>1</v>
      </c>
      <c r="M3222" s="28">
        <v>0</v>
      </c>
      <c r="N3222" s="28">
        <v>3</v>
      </c>
      <c r="O3222" s="28">
        <v>3</v>
      </c>
      <c r="P3222">
        <f>VLOOKUP($A3222,'Item Detail'!$A$2:$G$4956,7,0)</f>
        <v>1</v>
      </c>
      <c r="Q3222" s="30" t="s">
        <v>30729</v>
      </c>
      <c r="R3222" s="30" t="s">
        <v>30730</v>
      </c>
      <c r="S3222" s="30" t="s">
        <v>5361</v>
      </c>
      <c r="T3222" s="30" t="s">
        <v>30731</v>
      </c>
      <c r="U3222" s="30" t="s">
        <v>30731</v>
      </c>
      <c r="V3222" s="30" t="s">
        <v>30733</v>
      </c>
      <c r="W3222" s="30" t="s">
        <v>30733</v>
      </c>
      <c r="X3222" s="30" t="s">
        <v>30733</v>
      </c>
      <c r="Y3222" s="30" t="s">
        <v>30733</v>
      </c>
      <c r="Z3222" s="30" t="s">
        <v>30733</v>
      </c>
      <c r="AA3222" s="31" t="s">
        <v>30790</v>
      </c>
    </row>
    <row r="3223" spans="1:27" x14ac:dyDescent="0.3">
      <c r="A3223" s="28" t="s">
        <v>17043</v>
      </c>
      <c r="B3223" s="28" t="s">
        <v>25671</v>
      </c>
      <c r="C3223" s="28" t="s">
        <v>17044</v>
      </c>
      <c r="D3223" s="28" t="s">
        <v>17045</v>
      </c>
      <c r="E3223" s="28" t="s">
        <v>10531</v>
      </c>
      <c r="F3223" s="28" t="s">
        <v>17046</v>
      </c>
      <c r="G3223" s="28" t="s">
        <v>28693</v>
      </c>
      <c r="H3223" s="28" t="s">
        <v>25665</v>
      </c>
      <c r="I3223" s="28">
        <v>0</v>
      </c>
      <c r="J3223" s="28">
        <v>0</v>
      </c>
      <c r="K3223" s="28">
        <v>0</v>
      </c>
      <c r="L3223" s="28">
        <v>0</v>
      </c>
      <c r="M3223" s="28">
        <v>1</v>
      </c>
      <c r="N3223" s="28">
        <v>3</v>
      </c>
      <c r="O3223" s="28">
        <v>3</v>
      </c>
      <c r="P3223">
        <f>VLOOKUP($A3223,'Item Detail'!$A$2:$G$4956,7,0)</f>
        <v>1</v>
      </c>
      <c r="Q3223" s="30" t="s">
        <v>30745</v>
      </c>
      <c r="R3223" s="30" t="s">
        <v>30730</v>
      </c>
      <c r="S3223" s="30" t="s">
        <v>30737</v>
      </c>
      <c r="T3223" s="30" t="s">
        <v>19596</v>
      </c>
      <c r="U3223" s="30" t="s">
        <v>30732</v>
      </c>
      <c r="V3223" s="30" t="s">
        <v>30738</v>
      </c>
      <c r="W3223" s="30" t="s">
        <v>30738</v>
      </c>
      <c r="X3223" s="30" t="s">
        <v>30738</v>
      </c>
      <c r="Y3223" s="30" t="s">
        <v>30738</v>
      </c>
      <c r="Z3223" s="30" t="s">
        <v>30738</v>
      </c>
      <c r="AA3223" s="31" t="s">
        <v>30789</v>
      </c>
    </row>
    <row r="3224" spans="1:27" x14ac:dyDescent="0.3">
      <c r="A3224" s="28" t="s">
        <v>20263</v>
      </c>
      <c r="B3224" s="28" t="s">
        <v>25701</v>
      </c>
      <c r="C3224" s="28" t="s">
        <v>20264</v>
      </c>
      <c r="D3224" s="28" t="s">
        <v>14670</v>
      </c>
      <c r="E3224" s="28" t="s">
        <v>20265</v>
      </c>
      <c r="F3224" s="28" t="s">
        <v>20266</v>
      </c>
      <c r="G3224" s="28" t="s">
        <v>28694</v>
      </c>
      <c r="H3224" s="28" t="s">
        <v>25670</v>
      </c>
      <c r="I3224" s="28">
        <v>0</v>
      </c>
      <c r="J3224" s="28">
        <v>0</v>
      </c>
      <c r="K3224" s="28">
        <v>0</v>
      </c>
      <c r="L3224" s="28">
        <v>0</v>
      </c>
      <c r="M3224" s="28">
        <v>1</v>
      </c>
      <c r="N3224" s="28">
        <v>3</v>
      </c>
      <c r="O3224" s="28">
        <v>3</v>
      </c>
      <c r="P3224">
        <f>VLOOKUP($A3224,'Item Detail'!$A$2:$G$4956,7,0)</f>
        <v>1</v>
      </c>
      <c r="Q3224" s="30" t="s">
        <v>30750</v>
      </c>
      <c r="R3224" s="30" t="s">
        <v>30730</v>
      </c>
      <c r="S3224" s="30" t="s">
        <v>30737</v>
      </c>
      <c r="T3224" s="30" t="s">
        <v>30731</v>
      </c>
      <c r="U3224" s="30" t="s">
        <v>30731</v>
      </c>
      <c r="V3224" s="30" t="s">
        <v>30738</v>
      </c>
      <c r="W3224" s="30" t="s">
        <v>30738</v>
      </c>
      <c r="X3224" s="30" t="s">
        <v>30733</v>
      </c>
      <c r="Y3224" s="30" t="s">
        <v>30738</v>
      </c>
      <c r="Z3224" s="30" t="s">
        <v>30733</v>
      </c>
      <c r="AA3224" s="31" t="s">
        <v>30791</v>
      </c>
    </row>
    <row r="3225" spans="1:27" x14ac:dyDescent="0.3">
      <c r="A3225" s="28" t="s">
        <v>8594</v>
      </c>
      <c r="B3225" s="28" t="s">
        <v>25666</v>
      </c>
      <c r="C3225" s="28" t="s">
        <v>24117</v>
      </c>
      <c r="D3225" s="28" t="s">
        <v>24118</v>
      </c>
      <c r="E3225" s="28" t="s">
        <v>10507</v>
      </c>
      <c r="F3225" s="28" t="s">
        <v>5372</v>
      </c>
      <c r="G3225" s="28" t="s">
        <v>28695</v>
      </c>
      <c r="H3225" s="28" t="s">
        <v>25657</v>
      </c>
      <c r="I3225" s="28">
        <v>0</v>
      </c>
      <c r="J3225" s="28">
        <v>0</v>
      </c>
      <c r="K3225" s="28">
        <v>0</v>
      </c>
      <c r="L3225" s="28">
        <v>1</v>
      </c>
      <c r="M3225" s="28">
        <v>0</v>
      </c>
      <c r="N3225" s="28">
        <v>3</v>
      </c>
      <c r="O3225" s="28">
        <v>3</v>
      </c>
      <c r="P3225">
        <f>VLOOKUP($A3225,'Item Detail'!$A$2:$G$4956,7,0)</f>
        <v>1</v>
      </c>
      <c r="Q3225" s="30" t="s">
        <v>30740</v>
      </c>
      <c r="R3225" s="30" t="s">
        <v>30730</v>
      </c>
      <c r="S3225" s="30" t="s">
        <v>5361</v>
      </c>
      <c r="T3225" s="30" t="s">
        <v>30731</v>
      </c>
      <c r="U3225" s="30" t="s">
        <v>30731</v>
      </c>
      <c r="V3225" s="30" t="s">
        <v>30733</v>
      </c>
      <c r="W3225" s="30" t="s">
        <v>30733</v>
      </c>
      <c r="X3225" s="30" t="s">
        <v>30733</v>
      </c>
      <c r="Y3225" s="30" t="s">
        <v>30733</v>
      </c>
      <c r="Z3225" s="30" t="s">
        <v>30733</v>
      </c>
      <c r="AA3225" s="31" t="s">
        <v>30786</v>
      </c>
    </row>
    <row r="3226" spans="1:27" x14ac:dyDescent="0.3">
      <c r="A3226" s="28" t="s">
        <v>24176</v>
      </c>
      <c r="B3226" s="28" t="s">
        <v>25703</v>
      </c>
      <c r="C3226" s="28" t="s">
        <v>24177</v>
      </c>
      <c r="D3226" s="28" t="s">
        <v>10485</v>
      </c>
      <c r="E3226" s="28" t="s">
        <v>10507</v>
      </c>
      <c r="F3226" s="28" t="s">
        <v>26281</v>
      </c>
      <c r="G3226" s="28" t="s">
        <v>28696</v>
      </c>
      <c r="H3226" s="28" t="s">
        <v>25662</v>
      </c>
      <c r="I3226" s="28">
        <v>1</v>
      </c>
      <c r="J3226" s="28">
        <v>0</v>
      </c>
      <c r="K3226" s="28">
        <v>0</v>
      </c>
      <c r="L3226" s="28">
        <v>0</v>
      </c>
      <c r="M3226" s="28">
        <v>0</v>
      </c>
      <c r="N3226" s="28">
        <v>3</v>
      </c>
      <c r="O3226" s="28">
        <v>3</v>
      </c>
      <c r="P3226">
        <f>VLOOKUP($A3226,'Item Detail'!$A$2:$G$4956,7,0)</f>
        <v>1</v>
      </c>
      <c r="Q3226" s="30" t="s">
        <v>30745</v>
      </c>
      <c r="R3226" s="30" t="s">
        <v>30730</v>
      </c>
      <c r="S3226" s="30" t="s">
        <v>30737</v>
      </c>
      <c r="T3226" s="30" t="s">
        <v>30731</v>
      </c>
      <c r="U3226" s="30" t="s">
        <v>30731</v>
      </c>
      <c r="V3226" s="30" t="s">
        <v>30738</v>
      </c>
      <c r="W3226" s="30" t="s">
        <v>30733</v>
      </c>
      <c r="X3226" s="30" t="s">
        <v>30738</v>
      </c>
      <c r="Y3226" s="30" t="s">
        <v>30733</v>
      </c>
      <c r="Z3226" s="30" t="s">
        <v>30733</v>
      </c>
      <c r="AA3226" s="31" t="s">
        <v>30789</v>
      </c>
    </row>
    <row r="3227" spans="1:27" x14ac:dyDescent="0.3">
      <c r="A3227" s="28" t="s">
        <v>17894</v>
      </c>
      <c r="B3227" s="28" t="s">
        <v>25716</v>
      </c>
      <c r="C3227" s="28" t="s">
        <v>17895</v>
      </c>
      <c r="D3227" s="28" t="s">
        <v>17896</v>
      </c>
      <c r="E3227" s="28" t="s">
        <v>17897</v>
      </c>
      <c r="F3227" s="28" t="s">
        <v>2181</v>
      </c>
      <c r="G3227" s="28" t="s">
        <v>28697</v>
      </c>
      <c r="H3227" s="28" t="s">
        <v>25670</v>
      </c>
      <c r="I3227" s="28">
        <v>0</v>
      </c>
      <c r="J3227" s="28">
        <v>0</v>
      </c>
      <c r="K3227" s="28">
        <v>0</v>
      </c>
      <c r="L3227" s="28">
        <v>0</v>
      </c>
      <c r="M3227" s="28">
        <v>1</v>
      </c>
      <c r="N3227" s="28">
        <v>3</v>
      </c>
      <c r="O3227" s="28">
        <v>3</v>
      </c>
      <c r="P3227">
        <f>VLOOKUP($A3227,'Item Detail'!$A$2:$G$4956,7,0)</f>
        <v>1</v>
      </c>
      <c r="Q3227" s="30" t="s">
        <v>30745</v>
      </c>
      <c r="R3227" s="30" t="s">
        <v>30730</v>
      </c>
      <c r="S3227" s="30" t="s">
        <v>30737</v>
      </c>
      <c r="T3227" s="30" t="s">
        <v>30731</v>
      </c>
      <c r="U3227" s="30" t="s">
        <v>30731</v>
      </c>
      <c r="V3227" s="30" t="s">
        <v>30738</v>
      </c>
      <c r="W3227" s="30" t="s">
        <v>30733</v>
      </c>
      <c r="X3227" s="30" t="s">
        <v>30733</v>
      </c>
      <c r="Y3227" s="30" t="s">
        <v>30733</v>
      </c>
      <c r="Z3227" s="30" t="s">
        <v>30733</v>
      </c>
      <c r="AA3227" s="31" t="s">
        <v>30791</v>
      </c>
    </row>
    <row r="3228" spans="1:27" x14ac:dyDescent="0.3">
      <c r="A3228" s="28" t="s">
        <v>3227</v>
      </c>
      <c r="B3228" s="28" t="s">
        <v>25671</v>
      </c>
      <c r="C3228" s="28" t="s">
        <v>3228</v>
      </c>
      <c r="D3228" s="28" t="s">
        <v>21249</v>
      </c>
      <c r="E3228" s="28" t="s">
        <v>13225</v>
      </c>
      <c r="F3228" s="28" t="s">
        <v>2146</v>
      </c>
      <c r="G3228" s="28" t="s">
        <v>28698</v>
      </c>
      <c r="H3228" s="28" t="s">
        <v>25706</v>
      </c>
      <c r="I3228" s="28">
        <v>1</v>
      </c>
      <c r="J3228" s="28">
        <v>0</v>
      </c>
      <c r="K3228" s="28">
        <v>0</v>
      </c>
      <c r="L3228" s="28">
        <v>0</v>
      </c>
      <c r="M3228" s="28">
        <v>0</v>
      </c>
      <c r="N3228" s="28">
        <v>3</v>
      </c>
      <c r="O3228" s="28">
        <v>3</v>
      </c>
      <c r="P3228">
        <f>VLOOKUP($A3228,'Item Detail'!$A$2:$G$4956,7,0)</f>
        <v>1</v>
      </c>
      <c r="Q3228" s="30" t="s">
        <v>30748</v>
      </c>
      <c r="R3228" s="30" t="s">
        <v>30730</v>
      </c>
      <c r="S3228" s="30" t="s">
        <v>30749</v>
      </c>
      <c r="T3228" s="30" t="s">
        <v>30731</v>
      </c>
      <c r="U3228" s="30" t="s">
        <v>30731</v>
      </c>
      <c r="V3228" s="30" t="s">
        <v>30733</v>
      </c>
      <c r="W3228" s="30" t="s">
        <v>30733</v>
      </c>
      <c r="X3228" s="30" t="s">
        <v>30733</v>
      </c>
      <c r="Y3228" s="30" t="s">
        <v>30733</v>
      </c>
      <c r="Z3228" s="30" t="s">
        <v>30733</v>
      </c>
      <c r="AA3228" s="31" t="s">
        <v>30790</v>
      </c>
    </row>
    <row r="3229" spans="1:27" x14ac:dyDescent="0.3">
      <c r="A3229" s="28" t="s">
        <v>4495</v>
      </c>
      <c r="B3229" s="28" t="s">
        <v>25671</v>
      </c>
      <c r="C3229" s="28" t="s">
        <v>21912</v>
      </c>
      <c r="D3229" s="28" t="s">
        <v>14720</v>
      </c>
      <c r="E3229" s="28" t="s">
        <v>12127</v>
      </c>
      <c r="F3229" s="28" t="s">
        <v>2269</v>
      </c>
      <c r="G3229" s="28" t="s">
        <v>28699</v>
      </c>
      <c r="H3229" s="28" t="s">
        <v>25706</v>
      </c>
      <c r="I3229" s="28">
        <v>0</v>
      </c>
      <c r="J3229" s="28">
        <v>0</v>
      </c>
      <c r="K3229" s="28">
        <v>1</v>
      </c>
      <c r="L3229" s="28">
        <v>0</v>
      </c>
      <c r="M3229" s="28">
        <v>0</v>
      </c>
      <c r="N3229" s="28">
        <v>3</v>
      </c>
      <c r="O3229" s="28">
        <v>3</v>
      </c>
      <c r="P3229">
        <f>VLOOKUP($A3229,'Item Detail'!$A$2:$G$4956,7,0)</f>
        <v>1</v>
      </c>
      <c r="Q3229" s="30" t="s">
        <v>30748</v>
      </c>
      <c r="R3229" s="30" t="s">
        <v>30730</v>
      </c>
      <c r="S3229" s="30" t="s">
        <v>30749</v>
      </c>
      <c r="T3229" s="30" t="s">
        <v>30731</v>
      </c>
      <c r="U3229" s="30" t="s">
        <v>30747</v>
      </c>
      <c r="V3229" s="30" t="s">
        <v>30733</v>
      </c>
      <c r="W3229" s="30" t="s">
        <v>30733</v>
      </c>
      <c r="X3229" s="30" t="s">
        <v>30733</v>
      </c>
      <c r="Y3229" s="30" t="s">
        <v>30733</v>
      </c>
      <c r="Z3229" s="30" t="s">
        <v>30733</v>
      </c>
      <c r="AA3229" s="31" t="s">
        <v>30790</v>
      </c>
    </row>
    <row r="3230" spans="1:27" x14ac:dyDescent="0.3">
      <c r="A3230" s="28" t="s">
        <v>2986</v>
      </c>
      <c r="B3230" s="28" t="s">
        <v>25671</v>
      </c>
      <c r="C3230" s="28" t="s">
        <v>22381</v>
      </c>
      <c r="D3230" s="28" t="s">
        <v>15415</v>
      </c>
      <c r="E3230" s="28" t="s">
        <v>12127</v>
      </c>
      <c r="F3230" s="28" t="s">
        <v>2269</v>
      </c>
      <c r="G3230" s="28" t="s">
        <v>28700</v>
      </c>
      <c r="H3230" s="28" t="s">
        <v>25706</v>
      </c>
      <c r="I3230" s="28">
        <v>0</v>
      </c>
      <c r="J3230" s="28">
        <v>0</v>
      </c>
      <c r="K3230" s="28">
        <v>1</v>
      </c>
      <c r="L3230" s="28">
        <v>0</v>
      </c>
      <c r="M3230" s="28">
        <v>0</v>
      </c>
      <c r="N3230" s="28">
        <v>3</v>
      </c>
      <c r="O3230" s="28">
        <v>3</v>
      </c>
      <c r="P3230">
        <f>VLOOKUP($A3230,'Item Detail'!$A$2:$G$4956,7,0)</f>
        <v>1</v>
      </c>
      <c r="Q3230" s="30" t="s">
        <v>30748</v>
      </c>
      <c r="R3230" s="30" t="s">
        <v>30730</v>
      </c>
      <c r="S3230" s="30" t="s">
        <v>30749</v>
      </c>
      <c r="T3230" s="30" t="s">
        <v>30731</v>
      </c>
      <c r="U3230" s="30" t="s">
        <v>30747</v>
      </c>
      <c r="V3230" s="30" t="s">
        <v>30733</v>
      </c>
      <c r="W3230" s="30" t="s">
        <v>30733</v>
      </c>
      <c r="X3230" s="30" t="s">
        <v>30733</v>
      </c>
      <c r="Y3230" s="30" t="s">
        <v>30733</v>
      </c>
      <c r="Z3230" s="30" t="s">
        <v>30733</v>
      </c>
      <c r="AA3230" s="31" t="s">
        <v>30790</v>
      </c>
    </row>
    <row r="3231" spans="1:27" x14ac:dyDescent="0.3">
      <c r="A3231" s="28" t="s">
        <v>5178</v>
      </c>
      <c r="B3231" s="28" t="s">
        <v>25685</v>
      </c>
      <c r="C3231" s="28" t="s">
        <v>22359</v>
      </c>
      <c r="D3231" s="28" t="s">
        <v>10485</v>
      </c>
      <c r="E3231" s="28" t="s">
        <v>10507</v>
      </c>
      <c r="F3231" s="28" t="s">
        <v>26233</v>
      </c>
      <c r="G3231" s="28" t="s">
        <v>28701</v>
      </c>
      <c r="H3231" s="28" t="s">
        <v>25706</v>
      </c>
      <c r="I3231" s="28">
        <v>0</v>
      </c>
      <c r="J3231" s="28">
        <v>0</v>
      </c>
      <c r="K3231" s="28">
        <v>0</v>
      </c>
      <c r="L3231" s="28">
        <v>0</v>
      </c>
      <c r="M3231" s="28">
        <v>1</v>
      </c>
      <c r="N3231" s="28">
        <v>3</v>
      </c>
      <c r="O3231" s="28">
        <v>3</v>
      </c>
      <c r="P3231">
        <f>VLOOKUP($A3231,'Item Detail'!$A$2:$G$4956,7,0)</f>
        <v>1</v>
      </c>
      <c r="Q3231" s="30" t="s">
        <v>30748</v>
      </c>
      <c r="R3231" s="30" t="s">
        <v>30730</v>
      </c>
      <c r="S3231" s="30" t="s">
        <v>30749</v>
      </c>
      <c r="T3231" s="30" t="s">
        <v>30731</v>
      </c>
      <c r="U3231" s="30" t="s">
        <v>30731</v>
      </c>
      <c r="V3231" s="30" t="s">
        <v>30733</v>
      </c>
      <c r="W3231" s="30" t="s">
        <v>30733</v>
      </c>
      <c r="X3231" s="30" t="s">
        <v>30733</v>
      </c>
      <c r="Y3231" s="30" t="s">
        <v>30733</v>
      </c>
      <c r="Z3231" s="30" t="s">
        <v>30733</v>
      </c>
      <c r="AA3231" s="31" t="s">
        <v>30790</v>
      </c>
    </row>
    <row r="3232" spans="1:27" x14ac:dyDescent="0.3">
      <c r="A3232" s="28" t="s">
        <v>7761</v>
      </c>
      <c r="B3232" s="28" t="s">
        <v>25703</v>
      </c>
      <c r="C3232" s="28" t="s">
        <v>18290</v>
      </c>
      <c r="D3232" s="28" t="s">
        <v>18291</v>
      </c>
      <c r="E3232" s="28" t="s">
        <v>10507</v>
      </c>
      <c r="F3232" s="28" t="s">
        <v>7763</v>
      </c>
      <c r="G3232" s="28" t="s">
        <v>28702</v>
      </c>
      <c r="H3232" s="28" t="s">
        <v>25657</v>
      </c>
      <c r="I3232" s="28">
        <v>0</v>
      </c>
      <c r="J3232" s="28">
        <v>0</v>
      </c>
      <c r="K3232" s="28">
        <v>0</v>
      </c>
      <c r="L3232" s="28">
        <v>0</v>
      </c>
      <c r="M3232" s="28">
        <v>1</v>
      </c>
      <c r="N3232" s="28">
        <v>3</v>
      </c>
      <c r="O3232" s="28">
        <v>3</v>
      </c>
      <c r="P3232">
        <f>VLOOKUP($A3232,'Item Detail'!$A$2:$G$4956,7,0)</f>
        <v>1</v>
      </c>
      <c r="Q3232" s="30" t="s">
        <v>30729</v>
      </c>
      <c r="R3232" s="30" t="s">
        <v>30730</v>
      </c>
      <c r="S3232" s="30" t="s">
        <v>5361</v>
      </c>
      <c r="T3232" s="30" t="s">
        <v>30731</v>
      </c>
      <c r="U3232" s="30" t="s">
        <v>30731</v>
      </c>
      <c r="V3232" s="30" t="s">
        <v>30733</v>
      </c>
      <c r="W3232" s="30" t="s">
        <v>30733</v>
      </c>
      <c r="X3232" s="30" t="s">
        <v>30733</v>
      </c>
      <c r="Y3232" s="30" t="s">
        <v>30733</v>
      </c>
      <c r="Z3232" s="30" t="s">
        <v>30733</v>
      </c>
      <c r="AA3232" s="31" t="s">
        <v>30790</v>
      </c>
    </row>
    <row r="3233" spans="1:27" x14ac:dyDescent="0.3">
      <c r="A3233" s="28" t="s">
        <v>10312</v>
      </c>
      <c r="B3233" s="28" t="s">
        <v>25666</v>
      </c>
      <c r="C3233" s="28" t="s">
        <v>15322</v>
      </c>
      <c r="D3233" s="28" t="s">
        <v>10485</v>
      </c>
      <c r="E3233" s="28" t="s">
        <v>14277</v>
      </c>
      <c r="F3233" s="28" t="s">
        <v>5372</v>
      </c>
      <c r="G3233" s="28" t="s">
        <v>28703</v>
      </c>
      <c r="H3233" s="28" t="s">
        <v>25657</v>
      </c>
      <c r="I3233" s="28">
        <v>1</v>
      </c>
      <c r="J3233" s="28">
        <v>0</v>
      </c>
      <c r="K3233" s="28">
        <v>0</v>
      </c>
      <c r="L3233" s="28">
        <v>0</v>
      </c>
      <c r="M3233" s="28">
        <v>0</v>
      </c>
      <c r="N3233" s="28">
        <v>3</v>
      </c>
      <c r="O3233" s="28">
        <v>3</v>
      </c>
      <c r="P3233">
        <f>VLOOKUP($A3233,'Item Detail'!$A$2:$G$4956,7,0)</f>
        <v>1</v>
      </c>
      <c r="Q3233" s="30" t="s">
        <v>30742</v>
      </c>
      <c r="R3233" s="30" t="s">
        <v>30730</v>
      </c>
      <c r="S3233" s="30" t="s">
        <v>5361</v>
      </c>
      <c r="T3233" s="30" t="s">
        <v>30731</v>
      </c>
      <c r="U3233" s="30" t="s">
        <v>30731</v>
      </c>
      <c r="V3233" s="30" t="s">
        <v>30733</v>
      </c>
      <c r="W3233" s="30" t="s">
        <v>30733</v>
      </c>
      <c r="X3233" s="30" t="s">
        <v>30733</v>
      </c>
      <c r="Y3233" s="30" t="s">
        <v>30733</v>
      </c>
      <c r="Z3233" s="30" t="s">
        <v>30733</v>
      </c>
      <c r="AA3233" s="31" t="s">
        <v>30786</v>
      </c>
    </row>
    <row r="3234" spans="1:27" x14ac:dyDescent="0.3">
      <c r="A3234" s="28" t="s">
        <v>15401</v>
      </c>
      <c r="B3234" s="28" t="s">
        <v>25716</v>
      </c>
      <c r="C3234" s="28" t="s">
        <v>15402</v>
      </c>
      <c r="D3234" s="28" t="s">
        <v>15403</v>
      </c>
      <c r="E3234" s="28" t="s">
        <v>11504</v>
      </c>
      <c r="F3234" s="28" t="s">
        <v>2181</v>
      </c>
      <c r="G3234" s="28" t="s">
        <v>28704</v>
      </c>
      <c r="H3234" s="28" t="s">
        <v>25665</v>
      </c>
      <c r="I3234" s="28">
        <v>0</v>
      </c>
      <c r="J3234" s="28">
        <v>0</v>
      </c>
      <c r="K3234" s="28">
        <v>0</v>
      </c>
      <c r="L3234" s="28">
        <v>1</v>
      </c>
      <c r="M3234" s="28">
        <v>0</v>
      </c>
      <c r="N3234" s="28">
        <v>3</v>
      </c>
      <c r="O3234" s="28">
        <v>3</v>
      </c>
      <c r="P3234">
        <f>VLOOKUP($A3234,'Item Detail'!$A$2:$G$4956,7,0)</f>
        <v>1</v>
      </c>
      <c r="Q3234" s="30" t="s">
        <v>30745</v>
      </c>
      <c r="R3234" s="30" t="s">
        <v>30730</v>
      </c>
      <c r="S3234" s="30" t="s">
        <v>30737</v>
      </c>
      <c r="T3234" s="30" t="s">
        <v>30731</v>
      </c>
      <c r="U3234" s="30" t="s">
        <v>30731</v>
      </c>
      <c r="V3234" s="30" t="s">
        <v>30738</v>
      </c>
      <c r="W3234" s="30" t="s">
        <v>30733</v>
      </c>
      <c r="X3234" s="30" t="s">
        <v>30738</v>
      </c>
      <c r="Y3234" s="30" t="s">
        <v>30738</v>
      </c>
      <c r="Z3234" s="30" t="s">
        <v>30733</v>
      </c>
      <c r="AA3234" s="31" t="s">
        <v>30789</v>
      </c>
    </row>
    <row r="3235" spans="1:27" x14ac:dyDescent="0.3">
      <c r="A3235" s="28" t="s">
        <v>16646</v>
      </c>
      <c r="B3235" s="28" t="s">
        <v>25725</v>
      </c>
      <c r="C3235" s="28" t="s">
        <v>16647</v>
      </c>
      <c r="D3235" s="28" t="s">
        <v>11647</v>
      </c>
      <c r="E3235" s="28" t="s">
        <v>10963</v>
      </c>
      <c r="F3235" s="28" t="s">
        <v>2146</v>
      </c>
      <c r="G3235" s="28" t="s">
        <v>28705</v>
      </c>
      <c r="H3235" s="28" t="s">
        <v>25670</v>
      </c>
      <c r="I3235" s="28">
        <v>0</v>
      </c>
      <c r="J3235" s="28">
        <v>0</v>
      </c>
      <c r="K3235" s="28">
        <v>0</v>
      </c>
      <c r="L3235" s="28">
        <v>1</v>
      </c>
      <c r="M3235" s="28">
        <v>0</v>
      </c>
      <c r="N3235" s="28">
        <v>3</v>
      </c>
      <c r="O3235" s="28">
        <v>3</v>
      </c>
      <c r="P3235">
        <f>VLOOKUP($A3235,'Item Detail'!$A$2:$G$4956,7,0)</f>
        <v>1</v>
      </c>
      <c r="Q3235" s="30" t="s">
        <v>30750</v>
      </c>
      <c r="R3235" s="30" t="s">
        <v>30730</v>
      </c>
      <c r="S3235" s="30" t="s">
        <v>30737</v>
      </c>
      <c r="T3235" s="30" t="s">
        <v>30731</v>
      </c>
      <c r="U3235" s="30" t="s">
        <v>30731</v>
      </c>
      <c r="V3235" s="30" t="s">
        <v>30738</v>
      </c>
      <c r="W3235" s="30" t="s">
        <v>30733</v>
      </c>
      <c r="X3235" s="30" t="s">
        <v>30733</v>
      </c>
      <c r="Y3235" s="30" t="s">
        <v>30733</v>
      </c>
      <c r="Z3235" s="30" t="s">
        <v>30733</v>
      </c>
      <c r="AA3235" s="31" t="s">
        <v>30791</v>
      </c>
    </row>
    <row r="3236" spans="1:27" x14ac:dyDescent="0.3">
      <c r="A3236" s="28" t="s">
        <v>24231</v>
      </c>
      <c r="B3236" s="28" t="s">
        <v>25792</v>
      </c>
      <c r="C3236" s="28" t="s">
        <v>24232</v>
      </c>
      <c r="D3236" s="28" t="s">
        <v>24233</v>
      </c>
      <c r="E3236" s="28" t="s">
        <v>10507</v>
      </c>
      <c r="F3236" s="28" t="s">
        <v>26143</v>
      </c>
      <c r="G3236" s="28" t="s">
        <v>28706</v>
      </c>
      <c r="H3236" s="28" t="s">
        <v>25662</v>
      </c>
      <c r="I3236" s="28">
        <v>1</v>
      </c>
      <c r="J3236" s="28">
        <v>0</v>
      </c>
      <c r="K3236" s="28">
        <v>0</v>
      </c>
      <c r="L3236" s="28">
        <v>0</v>
      </c>
      <c r="M3236" s="28">
        <v>0</v>
      </c>
      <c r="N3236" s="28">
        <v>3</v>
      </c>
      <c r="O3236" s="28">
        <v>3</v>
      </c>
      <c r="P3236">
        <f>VLOOKUP($A3236,'Item Detail'!$A$2:$G$4956,7,0)</f>
        <v>1</v>
      </c>
      <c r="Q3236" s="30" t="s">
        <v>30745</v>
      </c>
      <c r="R3236" s="30" t="s">
        <v>30730</v>
      </c>
      <c r="S3236" s="30" t="s">
        <v>30737</v>
      </c>
      <c r="T3236" s="30" t="s">
        <v>30731</v>
      </c>
      <c r="U3236" s="30" t="s">
        <v>30731</v>
      </c>
      <c r="V3236" s="30" t="s">
        <v>30738</v>
      </c>
      <c r="W3236" s="30" t="s">
        <v>30733</v>
      </c>
      <c r="X3236" s="30" t="s">
        <v>30733</v>
      </c>
      <c r="Y3236" s="30" t="s">
        <v>30733</v>
      </c>
      <c r="Z3236" s="30" t="s">
        <v>30733</v>
      </c>
      <c r="AA3236" s="31" t="s">
        <v>30789</v>
      </c>
    </row>
    <row r="3237" spans="1:27" x14ac:dyDescent="0.3">
      <c r="A3237" s="28" t="s">
        <v>3999</v>
      </c>
      <c r="B3237" s="28" t="s">
        <v>25685</v>
      </c>
      <c r="C3237" s="28" t="s">
        <v>21094</v>
      </c>
      <c r="D3237" s="28" t="s">
        <v>10485</v>
      </c>
      <c r="E3237" s="28" t="s">
        <v>10695</v>
      </c>
      <c r="F3237" s="28" t="s">
        <v>26329</v>
      </c>
      <c r="G3237" s="28" t="s">
        <v>28707</v>
      </c>
      <c r="H3237" s="28" t="s">
        <v>25706</v>
      </c>
      <c r="I3237" s="28">
        <v>0</v>
      </c>
      <c r="J3237" s="28">
        <v>0</v>
      </c>
      <c r="K3237" s="28">
        <v>0</v>
      </c>
      <c r="L3237" s="28">
        <v>1</v>
      </c>
      <c r="M3237" s="28">
        <v>0</v>
      </c>
      <c r="N3237" s="28">
        <v>3</v>
      </c>
      <c r="O3237" s="28">
        <v>3</v>
      </c>
      <c r="P3237">
        <f>VLOOKUP($A3237,'Item Detail'!$A$2:$G$4956,7,0)</f>
        <v>1</v>
      </c>
      <c r="Q3237" s="30" t="s">
        <v>30748</v>
      </c>
      <c r="R3237" s="30" t="s">
        <v>30730</v>
      </c>
      <c r="S3237" s="30" t="s">
        <v>30749</v>
      </c>
      <c r="T3237" s="30" t="s">
        <v>30731</v>
      </c>
      <c r="U3237" s="30" t="s">
        <v>30731</v>
      </c>
      <c r="V3237" s="30" t="s">
        <v>30733</v>
      </c>
      <c r="W3237" s="30" t="s">
        <v>30733</v>
      </c>
      <c r="X3237" s="30" t="s">
        <v>30733</v>
      </c>
      <c r="Y3237" s="30" t="s">
        <v>30733</v>
      </c>
      <c r="Z3237" s="30" t="s">
        <v>30733</v>
      </c>
      <c r="AA3237" s="31" t="s">
        <v>30790</v>
      </c>
    </row>
    <row r="3238" spans="1:27" x14ac:dyDescent="0.3">
      <c r="A3238" s="28" t="s">
        <v>16583</v>
      </c>
      <c r="B3238" s="28" t="s">
        <v>25814</v>
      </c>
      <c r="C3238" s="28" t="s">
        <v>16584</v>
      </c>
      <c r="D3238" s="28" t="s">
        <v>10485</v>
      </c>
      <c r="E3238" s="28" t="s">
        <v>16585</v>
      </c>
      <c r="F3238" s="28" t="s">
        <v>2706</v>
      </c>
      <c r="G3238" s="28" t="s">
        <v>28708</v>
      </c>
      <c r="H3238" s="28" t="s">
        <v>25665</v>
      </c>
      <c r="I3238" s="28">
        <v>1</v>
      </c>
      <c r="J3238" s="28">
        <v>0</v>
      </c>
      <c r="K3238" s="28">
        <v>0</v>
      </c>
      <c r="L3238" s="28">
        <v>0</v>
      </c>
      <c r="M3238" s="28">
        <v>0</v>
      </c>
      <c r="N3238" s="28">
        <v>3</v>
      </c>
      <c r="O3238" s="28">
        <v>3</v>
      </c>
      <c r="P3238">
        <f>VLOOKUP($A3238,'Item Detail'!$A$2:$G$4956,7,0)</f>
        <v>1</v>
      </c>
      <c r="Q3238" s="30" t="s">
        <v>30750</v>
      </c>
      <c r="R3238" s="30" t="s">
        <v>30730</v>
      </c>
      <c r="S3238" s="30" t="s">
        <v>30737</v>
      </c>
      <c r="T3238" s="30" t="s">
        <v>30731</v>
      </c>
      <c r="U3238" s="30" t="s">
        <v>30764</v>
      </c>
      <c r="V3238" s="30" t="s">
        <v>30738</v>
      </c>
      <c r="W3238" s="30" t="s">
        <v>30738</v>
      </c>
      <c r="X3238" s="30" t="s">
        <v>30738</v>
      </c>
      <c r="Y3238" s="30" t="s">
        <v>30738</v>
      </c>
      <c r="Z3238" s="30" t="s">
        <v>30738</v>
      </c>
      <c r="AA3238" s="31" t="s">
        <v>30789</v>
      </c>
    </row>
    <row r="3239" spans="1:27" x14ac:dyDescent="0.3">
      <c r="A3239" s="28" t="s">
        <v>4815</v>
      </c>
      <c r="B3239" s="28" t="s">
        <v>25900</v>
      </c>
      <c r="C3239" s="28" t="s">
        <v>23014</v>
      </c>
      <c r="D3239" s="28" t="s">
        <v>10485</v>
      </c>
      <c r="E3239" s="28" t="s">
        <v>23015</v>
      </c>
      <c r="F3239" s="28" t="s">
        <v>2085</v>
      </c>
      <c r="G3239" s="28" t="s">
        <v>28709</v>
      </c>
      <c r="H3239" s="28" t="s">
        <v>25706</v>
      </c>
      <c r="I3239" s="28">
        <v>0</v>
      </c>
      <c r="J3239" s="28">
        <v>0</v>
      </c>
      <c r="K3239" s="28">
        <v>0</v>
      </c>
      <c r="L3239" s="28">
        <v>1</v>
      </c>
      <c r="M3239" s="28">
        <v>0</v>
      </c>
      <c r="N3239" s="28">
        <v>3</v>
      </c>
      <c r="O3239" s="28">
        <v>3</v>
      </c>
      <c r="P3239">
        <f>VLOOKUP($A3239,'Item Detail'!$A$2:$G$4956,7,0)</f>
        <v>1</v>
      </c>
      <c r="Q3239" s="30" t="s">
        <v>30748</v>
      </c>
      <c r="R3239" s="30" t="s">
        <v>30730</v>
      </c>
      <c r="S3239" s="30" t="s">
        <v>30749</v>
      </c>
      <c r="T3239" s="30" t="s">
        <v>30731</v>
      </c>
      <c r="U3239" s="30" t="s">
        <v>30747</v>
      </c>
      <c r="V3239" s="30" t="s">
        <v>30733</v>
      </c>
      <c r="W3239" s="30" t="s">
        <v>30733</v>
      </c>
      <c r="X3239" s="30" t="s">
        <v>30733</v>
      </c>
      <c r="Y3239" s="30" t="s">
        <v>30733</v>
      </c>
      <c r="Z3239" s="30" t="s">
        <v>30733</v>
      </c>
      <c r="AA3239" s="31" t="s">
        <v>30790</v>
      </c>
    </row>
    <row r="3240" spans="1:27" x14ac:dyDescent="0.3">
      <c r="A3240" s="28" t="s">
        <v>4391</v>
      </c>
      <c r="B3240" s="28" t="s">
        <v>25671</v>
      </c>
      <c r="C3240" s="28" t="s">
        <v>23410</v>
      </c>
      <c r="D3240" s="28" t="s">
        <v>23411</v>
      </c>
      <c r="E3240" s="28" t="s">
        <v>11089</v>
      </c>
      <c r="F3240" s="28" t="s">
        <v>25815</v>
      </c>
      <c r="G3240" s="28" t="s">
        <v>28710</v>
      </c>
      <c r="H3240" s="28" t="s">
        <v>25706</v>
      </c>
      <c r="I3240" s="28">
        <v>0</v>
      </c>
      <c r="J3240" s="28">
        <v>0</v>
      </c>
      <c r="K3240" s="28">
        <v>0</v>
      </c>
      <c r="L3240" s="28">
        <v>1</v>
      </c>
      <c r="M3240" s="28">
        <v>0</v>
      </c>
      <c r="N3240" s="28">
        <v>3</v>
      </c>
      <c r="O3240" s="28">
        <v>3</v>
      </c>
      <c r="P3240">
        <f>VLOOKUP($A3240,'Item Detail'!$A$2:$G$4956,7,0)</f>
        <v>1</v>
      </c>
      <c r="Q3240" s="30" t="s">
        <v>30748</v>
      </c>
      <c r="R3240" s="30" t="s">
        <v>30730</v>
      </c>
      <c r="S3240" s="30" t="s">
        <v>30749</v>
      </c>
      <c r="T3240" s="30" t="s">
        <v>30731</v>
      </c>
      <c r="U3240" s="30" t="s">
        <v>30731</v>
      </c>
      <c r="V3240" s="30" t="s">
        <v>30733</v>
      </c>
      <c r="W3240" s="30" t="s">
        <v>30733</v>
      </c>
      <c r="X3240" s="30" t="s">
        <v>30733</v>
      </c>
      <c r="Y3240" s="30" t="s">
        <v>30733</v>
      </c>
      <c r="Z3240" s="30" t="s">
        <v>30733</v>
      </c>
      <c r="AA3240" s="31" t="s">
        <v>30790</v>
      </c>
    </row>
    <row r="3241" spans="1:27" x14ac:dyDescent="0.3">
      <c r="A3241" s="28" t="s">
        <v>20540</v>
      </c>
      <c r="B3241" s="28" t="s">
        <v>25853</v>
      </c>
      <c r="C3241" s="28" t="s">
        <v>20541</v>
      </c>
      <c r="D3241" s="28" t="s">
        <v>20542</v>
      </c>
      <c r="E3241" s="28" t="s">
        <v>20543</v>
      </c>
      <c r="F3241" s="28" t="s">
        <v>28711</v>
      </c>
      <c r="G3241" s="28" t="s">
        <v>28712</v>
      </c>
      <c r="H3241" s="28" t="s">
        <v>25670</v>
      </c>
      <c r="I3241" s="28">
        <v>0</v>
      </c>
      <c r="J3241" s="28">
        <v>1</v>
      </c>
      <c r="K3241" s="28">
        <v>0</v>
      </c>
      <c r="L3241" s="28">
        <v>0</v>
      </c>
      <c r="M3241" s="28">
        <v>0</v>
      </c>
      <c r="N3241" s="28">
        <v>3</v>
      </c>
      <c r="O3241" s="28">
        <v>3</v>
      </c>
      <c r="P3241">
        <f>VLOOKUP($A3241,'Item Detail'!$A$2:$G$4956,7,0)</f>
        <v>1</v>
      </c>
      <c r="Q3241" s="30" t="s">
        <v>30750</v>
      </c>
      <c r="R3241" s="30" t="s">
        <v>30730</v>
      </c>
      <c r="S3241" s="30" t="s">
        <v>30737</v>
      </c>
      <c r="T3241" s="30" t="s">
        <v>30731</v>
      </c>
      <c r="U3241" s="30" t="s">
        <v>30731</v>
      </c>
      <c r="V3241" s="30" t="s">
        <v>30738</v>
      </c>
      <c r="W3241" s="30" t="s">
        <v>30733</v>
      </c>
      <c r="X3241" s="30" t="s">
        <v>30733</v>
      </c>
      <c r="Y3241" s="30" t="s">
        <v>30733</v>
      </c>
      <c r="Z3241" s="30" t="s">
        <v>30733</v>
      </c>
      <c r="AA3241" s="31" t="s">
        <v>30791</v>
      </c>
    </row>
    <row r="3242" spans="1:27" x14ac:dyDescent="0.3">
      <c r="A3242" s="28" t="s">
        <v>5904</v>
      </c>
      <c r="B3242" s="28" t="s">
        <v>25687</v>
      </c>
      <c r="C3242" s="28" t="s">
        <v>17214</v>
      </c>
      <c r="D3242" s="28" t="s">
        <v>17215</v>
      </c>
      <c r="E3242" s="28" t="s">
        <v>14081</v>
      </c>
      <c r="F3242" s="28" t="s">
        <v>2641</v>
      </c>
      <c r="G3242" s="28" t="s">
        <v>28713</v>
      </c>
      <c r="H3242" s="28" t="s">
        <v>25657</v>
      </c>
      <c r="I3242" s="28">
        <v>0</v>
      </c>
      <c r="J3242" s="28">
        <v>0</v>
      </c>
      <c r="K3242" s="28">
        <v>0</v>
      </c>
      <c r="L3242" s="28">
        <v>1</v>
      </c>
      <c r="M3242" s="28">
        <v>0</v>
      </c>
      <c r="N3242" s="28">
        <v>3</v>
      </c>
      <c r="O3242" s="28">
        <v>3</v>
      </c>
      <c r="P3242">
        <f>VLOOKUP($A3242,'Item Detail'!$A$2:$G$4956,7,0)</f>
        <v>1</v>
      </c>
      <c r="Q3242" s="30" t="s">
        <v>30729</v>
      </c>
      <c r="R3242" s="30" t="s">
        <v>30730</v>
      </c>
      <c r="S3242" s="30" t="s">
        <v>5361</v>
      </c>
      <c r="T3242" s="30" t="s">
        <v>30731</v>
      </c>
      <c r="U3242" s="30" t="s">
        <v>30731</v>
      </c>
      <c r="V3242" s="30" t="s">
        <v>30733</v>
      </c>
      <c r="W3242" s="30" t="s">
        <v>30733</v>
      </c>
      <c r="X3242" s="30" t="s">
        <v>30733</v>
      </c>
      <c r="Y3242" s="30" t="s">
        <v>30733</v>
      </c>
      <c r="Z3242" s="30" t="s">
        <v>30733</v>
      </c>
      <c r="AA3242" s="31" t="s">
        <v>30790</v>
      </c>
    </row>
    <row r="3243" spans="1:27" x14ac:dyDescent="0.3">
      <c r="A3243" s="28" t="s">
        <v>9367</v>
      </c>
      <c r="B3243" s="28" t="s">
        <v>25869</v>
      </c>
      <c r="C3243" s="28" t="s">
        <v>25400</v>
      </c>
      <c r="D3243" s="28" t="s">
        <v>25401</v>
      </c>
      <c r="E3243" s="28" t="s">
        <v>10507</v>
      </c>
      <c r="F3243" s="28" t="s">
        <v>9369</v>
      </c>
      <c r="G3243" s="28" t="s">
        <v>28714</v>
      </c>
      <c r="H3243" s="28" t="s">
        <v>25657</v>
      </c>
      <c r="I3243" s="28">
        <v>0</v>
      </c>
      <c r="J3243" s="28">
        <v>0</v>
      </c>
      <c r="K3243" s="28">
        <v>0</v>
      </c>
      <c r="L3243" s="28">
        <v>0</v>
      </c>
      <c r="M3243" s="28">
        <v>1</v>
      </c>
      <c r="N3243" s="28">
        <v>3</v>
      </c>
      <c r="O3243" s="28">
        <v>3</v>
      </c>
      <c r="P3243">
        <f>VLOOKUP($A3243,'Item Detail'!$A$2:$G$4956,7,0)</f>
        <v>1</v>
      </c>
      <c r="Q3243" s="30" t="s">
        <v>30729</v>
      </c>
      <c r="R3243" s="30" t="s">
        <v>30730</v>
      </c>
      <c r="S3243" s="30" t="s">
        <v>5361</v>
      </c>
      <c r="T3243" s="30" t="s">
        <v>30731</v>
      </c>
      <c r="U3243" s="30" t="s">
        <v>30731</v>
      </c>
      <c r="V3243" s="30" t="s">
        <v>30733</v>
      </c>
      <c r="W3243" s="30" t="s">
        <v>30733</v>
      </c>
      <c r="X3243" s="30" t="s">
        <v>30733</v>
      </c>
      <c r="Y3243" s="30" t="s">
        <v>30733</v>
      </c>
      <c r="Z3243" s="30" t="s">
        <v>30733</v>
      </c>
      <c r="AA3243" s="31" t="s">
        <v>30790</v>
      </c>
    </row>
    <row r="3244" spans="1:27" x14ac:dyDescent="0.3">
      <c r="A3244" s="28" t="s">
        <v>20855</v>
      </c>
      <c r="B3244" s="28" t="s">
        <v>25655</v>
      </c>
      <c r="C3244" s="28" t="s">
        <v>20856</v>
      </c>
      <c r="D3244" s="28" t="s">
        <v>11647</v>
      </c>
      <c r="E3244" s="28" t="s">
        <v>10710</v>
      </c>
      <c r="F3244" s="28" t="s">
        <v>2372</v>
      </c>
      <c r="G3244" s="28" t="s">
        <v>28715</v>
      </c>
      <c r="H3244" s="28" t="s">
        <v>25670</v>
      </c>
      <c r="I3244" s="28">
        <v>0</v>
      </c>
      <c r="J3244" s="28">
        <v>0</v>
      </c>
      <c r="K3244" s="28">
        <v>0</v>
      </c>
      <c r="L3244" s="28">
        <v>0</v>
      </c>
      <c r="M3244" s="28">
        <v>1</v>
      </c>
      <c r="N3244" s="28">
        <v>3</v>
      </c>
      <c r="O3244" s="28">
        <v>3</v>
      </c>
      <c r="P3244">
        <f>VLOOKUP($A3244,'Item Detail'!$A$2:$G$4956,7,0)</f>
        <v>1</v>
      </c>
      <c r="Q3244" s="30" t="s">
        <v>30750</v>
      </c>
      <c r="R3244" s="30" t="s">
        <v>30730</v>
      </c>
      <c r="S3244" s="30" t="s">
        <v>30737</v>
      </c>
      <c r="T3244" s="30" t="s">
        <v>30731</v>
      </c>
      <c r="U3244" s="30" t="s">
        <v>30731</v>
      </c>
      <c r="V3244" s="30" t="s">
        <v>30738</v>
      </c>
      <c r="W3244" s="30" t="s">
        <v>30733</v>
      </c>
      <c r="X3244" s="30" t="s">
        <v>30733</v>
      </c>
      <c r="Y3244" s="30" t="s">
        <v>30738</v>
      </c>
      <c r="Z3244" s="30" t="s">
        <v>30733</v>
      </c>
      <c r="AA3244" s="31" t="s">
        <v>30791</v>
      </c>
    </row>
    <row r="3245" spans="1:27" x14ac:dyDescent="0.3">
      <c r="A3245" s="28" t="s">
        <v>2579</v>
      </c>
      <c r="B3245" s="28" t="s">
        <v>25668</v>
      </c>
      <c r="C3245" s="28" t="s">
        <v>17600</v>
      </c>
      <c r="D3245" s="28" t="s">
        <v>17601</v>
      </c>
      <c r="E3245" s="28" t="s">
        <v>11319</v>
      </c>
      <c r="F3245" s="28" t="s">
        <v>2574</v>
      </c>
      <c r="G3245" s="28" t="s">
        <v>28716</v>
      </c>
      <c r="H3245" s="28" t="s">
        <v>25706</v>
      </c>
      <c r="I3245" s="28">
        <v>0</v>
      </c>
      <c r="J3245" s="28">
        <v>0</v>
      </c>
      <c r="K3245" s="28">
        <v>0</v>
      </c>
      <c r="L3245" s="28">
        <v>0</v>
      </c>
      <c r="M3245" s="28">
        <v>1</v>
      </c>
      <c r="N3245" s="28">
        <v>3</v>
      </c>
      <c r="O3245" s="28">
        <v>3</v>
      </c>
      <c r="P3245">
        <f>VLOOKUP($A3245,'Item Detail'!$A$2:$G$4956,7,0)</f>
        <v>1</v>
      </c>
      <c r="Q3245" s="30" t="s">
        <v>30748</v>
      </c>
      <c r="R3245" s="30" t="s">
        <v>30730</v>
      </c>
      <c r="S3245" s="30" t="s">
        <v>30749</v>
      </c>
      <c r="T3245" s="30" t="s">
        <v>30731</v>
      </c>
      <c r="U3245" s="30" t="s">
        <v>30747</v>
      </c>
      <c r="V3245" s="30" t="s">
        <v>30733</v>
      </c>
      <c r="W3245" s="30" t="s">
        <v>30733</v>
      </c>
      <c r="X3245" s="30" t="s">
        <v>30733</v>
      </c>
      <c r="Y3245" s="30" t="s">
        <v>30733</v>
      </c>
      <c r="Z3245" s="30" t="s">
        <v>30733</v>
      </c>
      <c r="AA3245" s="31" t="s">
        <v>30790</v>
      </c>
    </row>
    <row r="3246" spans="1:27" x14ac:dyDescent="0.3">
      <c r="A3246" s="28" t="s">
        <v>18619</v>
      </c>
      <c r="B3246" s="28" t="s">
        <v>25721</v>
      </c>
      <c r="C3246" s="28" t="s">
        <v>18620</v>
      </c>
      <c r="D3246" s="28" t="s">
        <v>10485</v>
      </c>
      <c r="E3246" s="28" t="s">
        <v>10451</v>
      </c>
      <c r="F3246" s="28" t="s">
        <v>4069</v>
      </c>
      <c r="G3246" s="28" t="s">
        <v>28717</v>
      </c>
      <c r="H3246" s="28" t="s">
        <v>25665</v>
      </c>
      <c r="I3246" s="28">
        <v>0</v>
      </c>
      <c r="J3246" s="28">
        <v>0</v>
      </c>
      <c r="K3246" s="28">
        <v>0</v>
      </c>
      <c r="L3246" s="28">
        <v>1</v>
      </c>
      <c r="M3246" s="28">
        <v>0</v>
      </c>
      <c r="N3246" s="28">
        <v>3</v>
      </c>
      <c r="O3246" s="28">
        <v>3</v>
      </c>
      <c r="P3246">
        <f>VLOOKUP($A3246,'Item Detail'!$A$2:$G$4956,7,0)</f>
        <v>1</v>
      </c>
      <c r="Q3246" s="30" t="s">
        <v>30750</v>
      </c>
      <c r="R3246" s="30" t="s">
        <v>30730</v>
      </c>
      <c r="S3246" s="30" t="s">
        <v>30737</v>
      </c>
      <c r="T3246" s="30" t="s">
        <v>30731</v>
      </c>
      <c r="U3246" s="30" t="s">
        <v>30731</v>
      </c>
      <c r="V3246" s="30" t="s">
        <v>30738</v>
      </c>
      <c r="W3246" s="30" t="s">
        <v>30738</v>
      </c>
      <c r="X3246" s="30" t="s">
        <v>30738</v>
      </c>
      <c r="Y3246" s="30" t="s">
        <v>30738</v>
      </c>
      <c r="Z3246" s="30" t="s">
        <v>30738</v>
      </c>
      <c r="AA3246" s="31" t="s">
        <v>30789</v>
      </c>
    </row>
    <row r="3247" spans="1:27" x14ac:dyDescent="0.3">
      <c r="A3247" s="28" t="s">
        <v>20578</v>
      </c>
      <c r="B3247" s="28" t="s">
        <v>25853</v>
      </c>
      <c r="C3247" s="28" t="s">
        <v>20579</v>
      </c>
      <c r="D3247" s="28" t="s">
        <v>18328</v>
      </c>
      <c r="E3247" s="28" t="s">
        <v>20580</v>
      </c>
      <c r="F3247" s="28" t="s">
        <v>27552</v>
      </c>
      <c r="G3247" s="28" t="s">
        <v>28718</v>
      </c>
      <c r="H3247" s="28" t="s">
        <v>25662</v>
      </c>
      <c r="I3247" s="28">
        <v>0</v>
      </c>
      <c r="J3247" s="28">
        <v>1</v>
      </c>
      <c r="K3247" s="28">
        <v>0</v>
      </c>
      <c r="L3247" s="28">
        <v>0</v>
      </c>
      <c r="M3247" s="28">
        <v>0</v>
      </c>
      <c r="N3247" s="28">
        <v>3</v>
      </c>
      <c r="O3247" s="28">
        <v>3</v>
      </c>
      <c r="P3247">
        <f>VLOOKUP($A3247,'Item Detail'!$A$2:$G$4956,7,0)</f>
        <v>1</v>
      </c>
      <c r="Q3247" s="30" t="s">
        <v>30745</v>
      </c>
      <c r="R3247" s="30" t="s">
        <v>30730</v>
      </c>
      <c r="S3247" s="30" t="s">
        <v>30737</v>
      </c>
      <c r="T3247" s="30" t="s">
        <v>30731</v>
      </c>
      <c r="U3247" s="30" t="s">
        <v>30731</v>
      </c>
      <c r="V3247" s="30" t="s">
        <v>30738</v>
      </c>
      <c r="W3247" s="30" t="s">
        <v>30738</v>
      </c>
      <c r="X3247" s="30" t="s">
        <v>30738</v>
      </c>
      <c r="Y3247" s="30" t="s">
        <v>30738</v>
      </c>
      <c r="Z3247" s="30" t="s">
        <v>30733</v>
      </c>
      <c r="AA3247" s="31" t="s">
        <v>30789</v>
      </c>
    </row>
    <row r="3248" spans="1:27" x14ac:dyDescent="0.3">
      <c r="A3248" s="28" t="s">
        <v>16344</v>
      </c>
      <c r="B3248" s="28" t="s">
        <v>25655</v>
      </c>
      <c r="C3248" s="28" t="s">
        <v>16345</v>
      </c>
      <c r="D3248" s="28" t="s">
        <v>10485</v>
      </c>
      <c r="E3248" s="28" t="s">
        <v>10710</v>
      </c>
      <c r="F3248" s="28" t="s">
        <v>2715</v>
      </c>
      <c r="G3248" s="28" t="s">
        <v>28719</v>
      </c>
      <c r="H3248" s="28" t="s">
        <v>25670</v>
      </c>
      <c r="I3248" s="28">
        <v>0</v>
      </c>
      <c r="J3248" s="28">
        <v>0</v>
      </c>
      <c r="K3248" s="28">
        <v>0</v>
      </c>
      <c r="L3248" s="28">
        <v>1</v>
      </c>
      <c r="M3248" s="28">
        <v>0</v>
      </c>
      <c r="N3248" s="28">
        <v>3</v>
      </c>
      <c r="O3248" s="28">
        <v>3</v>
      </c>
      <c r="P3248">
        <f>VLOOKUP($A3248,'Item Detail'!$A$2:$G$4956,7,0)</f>
        <v>1</v>
      </c>
      <c r="Q3248" s="30" t="s">
        <v>30750</v>
      </c>
      <c r="R3248" s="30" t="s">
        <v>30730</v>
      </c>
      <c r="S3248" s="30" t="s">
        <v>30737</v>
      </c>
      <c r="T3248" s="30" t="s">
        <v>30731</v>
      </c>
      <c r="U3248" s="30" t="s">
        <v>30731</v>
      </c>
      <c r="V3248" s="30" t="s">
        <v>30738</v>
      </c>
      <c r="W3248" s="30" t="s">
        <v>30738</v>
      </c>
      <c r="X3248" s="30" t="s">
        <v>30738</v>
      </c>
      <c r="Y3248" s="30" t="s">
        <v>30733</v>
      </c>
      <c r="Z3248" s="30" t="s">
        <v>30733</v>
      </c>
      <c r="AA3248" s="31" t="s">
        <v>30791</v>
      </c>
    </row>
    <row r="3249" spans="1:27" x14ac:dyDescent="0.3">
      <c r="A3249" s="28" t="s">
        <v>5543</v>
      </c>
      <c r="B3249" s="28" t="s">
        <v>25703</v>
      </c>
      <c r="C3249" s="28" t="s">
        <v>5544</v>
      </c>
      <c r="D3249" s="28" t="s">
        <v>13523</v>
      </c>
      <c r="E3249" s="28" t="s">
        <v>12315</v>
      </c>
      <c r="F3249" s="28" t="s">
        <v>2415</v>
      </c>
      <c r="G3249" s="28" t="s">
        <v>28720</v>
      </c>
      <c r="H3249" s="28" t="s">
        <v>25657</v>
      </c>
      <c r="I3249" s="28">
        <v>1</v>
      </c>
      <c r="J3249" s="28">
        <v>0</v>
      </c>
      <c r="K3249" s="28">
        <v>0</v>
      </c>
      <c r="L3249" s="28">
        <v>0</v>
      </c>
      <c r="M3249" s="28">
        <v>0</v>
      </c>
      <c r="N3249" s="28">
        <v>3</v>
      </c>
      <c r="O3249" s="28">
        <v>3</v>
      </c>
      <c r="P3249">
        <f>VLOOKUP($A3249,'Item Detail'!$A$2:$G$4956,7,0)</f>
        <v>1</v>
      </c>
      <c r="Q3249" s="30" t="s">
        <v>30729</v>
      </c>
      <c r="R3249" s="30" t="s">
        <v>30730</v>
      </c>
      <c r="S3249" s="30" t="s">
        <v>5361</v>
      </c>
      <c r="T3249" s="30" t="s">
        <v>30731</v>
      </c>
      <c r="U3249" s="30" t="s">
        <v>30731</v>
      </c>
      <c r="V3249" s="30" t="s">
        <v>30733</v>
      </c>
      <c r="W3249" s="30" t="s">
        <v>30733</v>
      </c>
      <c r="X3249" s="30" t="s">
        <v>30733</v>
      </c>
      <c r="Y3249" s="30" t="s">
        <v>30733</v>
      </c>
      <c r="Z3249" s="30" t="s">
        <v>30733</v>
      </c>
      <c r="AA3249" s="31" t="s">
        <v>30790</v>
      </c>
    </row>
    <row r="3250" spans="1:27" x14ac:dyDescent="0.3">
      <c r="A3250" s="28" t="s">
        <v>6381</v>
      </c>
      <c r="B3250" s="28" t="s">
        <v>25666</v>
      </c>
      <c r="C3250" s="28" t="s">
        <v>17339</v>
      </c>
      <c r="D3250" s="28" t="s">
        <v>10485</v>
      </c>
      <c r="E3250" s="28" t="s">
        <v>10507</v>
      </c>
      <c r="F3250" s="28" t="s">
        <v>25838</v>
      </c>
      <c r="G3250" s="28" t="s">
        <v>28721</v>
      </c>
      <c r="H3250" s="28" t="s">
        <v>25657</v>
      </c>
      <c r="I3250" s="28">
        <v>0</v>
      </c>
      <c r="J3250" s="28">
        <v>0</v>
      </c>
      <c r="K3250" s="28">
        <v>0</v>
      </c>
      <c r="L3250" s="28">
        <v>1</v>
      </c>
      <c r="M3250" s="28">
        <v>0</v>
      </c>
      <c r="N3250" s="28">
        <v>3</v>
      </c>
      <c r="O3250" s="28">
        <v>3</v>
      </c>
      <c r="P3250">
        <f>VLOOKUP($A3250,'Item Detail'!$A$2:$G$4956,7,0)</f>
        <v>1</v>
      </c>
      <c r="Q3250" s="30" t="s">
        <v>30729</v>
      </c>
      <c r="R3250" s="30" t="s">
        <v>30730</v>
      </c>
      <c r="S3250" s="30" t="s">
        <v>5361</v>
      </c>
      <c r="T3250" s="30" t="s">
        <v>30731</v>
      </c>
      <c r="U3250" s="30" t="s">
        <v>30731</v>
      </c>
      <c r="V3250" s="30" t="s">
        <v>30733</v>
      </c>
      <c r="W3250" s="30" t="s">
        <v>30733</v>
      </c>
      <c r="X3250" s="30" t="s">
        <v>30733</v>
      </c>
      <c r="Y3250" s="30" t="s">
        <v>30733</v>
      </c>
      <c r="Z3250" s="30" t="s">
        <v>30733</v>
      </c>
      <c r="AA3250" s="31" t="s">
        <v>30790</v>
      </c>
    </row>
    <row r="3251" spans="1:27" x14ac:dyDescent="0.3">
      <c r="A3251" s="28" t="s">
        <v>8861</v>
      </c>
      <c r="B3251" s="28" t="s">
        <v>25797</v>
      </c>
      <c r="C3251" s="28" t="s">
        <v>10987</v>
      </c>
      <c r="D3251" s="28" t="s">
        <v>10811</v>
      </c>
      <c r="E3251" s="28" t="s">
        <v>15463</v>
      </c>
      <c r="F3251" s="28" t="s">
        <v>5618</v>
      </c>
      <c r="G3251" s="28" t="s">
        <v>28722</v>
      </c>
      <c r="H3251" s="28" t="s">
        <v>25657</v>
      </c>
      <c r="I3251" s="28">
        <v>0</v>
      </c>
      <c r="J3251" s="28">
        <v>0</v>
      </c>
      <c r="K3251" s="28">
        <v>1</v>
      </c>
      <c r="L3251" s="28">
        <v>0</v>
      </c>
      <c r="M3251" s="28">
        <v>0</v>
      </c>
      <c r="N3251" s="28">
        <v>3</v>
      </c>
      <c r="O3251" s="28">
        <v>3</v>
      </c>
      <c r="P3251">
        <f>VLOOKUP($A3251,'Item Detail'!$A$2:$G$4956,7,0)</f>
        <v>1</v>
      </c>
      <c r="Q3251" s="30" t="s">
        <v>30729</v>
      </c>
      <c r="R3251" s="30" t="s">
        <v>30730</v>
      </c>
      <c r="S3251" s="30" t="s">
        <v>5361</v>
      </c>
      <c r="T3251" s="30" t="s">
        <v>19596</v>
      </c>
      <c r="U3251" s="30" t="s">
        <v>30751</v>
      </c>
      <c r="V3251" s="30" t="s">
        <v>30733</v>
      </c>
      <c r="W3251" s="30" t="s">
        <v>30733</v>
      </c>
      <c r="X3251" s="30" t="s">
        <v>30733</v>
      </c>
      <c r="Y3251" s="30" t="s">
        <v>30733</v>
      </c>
      <c r="Z3251" s="30" t="s">
        <v>30733</v>
      </c>
      <c r="AA3251" s="31" t="s">
        <v>30786</v>
      </c>
    </row>
    <row r="3252" spans="1:27" x14ac:dyDescent="0.3">
      <c r="A3252" s="28" t="s">
        <v>20761</v>
      </c>
      <c r="B3252" s="28" t="s">
        <v>25666</v>
      </c>
      <c r="C3252" s="28" t="s">
        <v>20762</v>
      </c>
      <c r="D3252" s="28" t="s">
        <v>20763</v>
      </c>
      <c r="E3252" s="28" t="s">
        <v>10507</v>
      </c>
      <c r="F3252" s="28" t="s">
        <v>25838</v>
      </c>
      <c r="G3252" s="28" t="s">
        <v>28723</v>
      </c>
      <c r="H3252" s="28" t="s">
        <v>25670</v>
      </c>
      <c r="I3252" s="28">
        <v>0</v>
      </c>
      <c r="J3252" s="28">
        <v>0</v>
      </c>
      <c r="K3252" s="28">
        <v>0</v>
      </c>
      <c r="L3252" s="28">
        <v>0</v>
      </c>
      <c r="M3252" s="28">
        <v>1</v>
      </c>
      <c r="N3252" s="28">
        <v>3</v>
      </c>
      <c r="O3252" s="28">
        <v>3</v>
      </c>
      <c r="P3252">
        <f>VLOOKUP($A3252,'Item Detail'!$A$2:$G$4956,7,0)</f>
        <v>1</v>
      </c>
      <c r="Q3252" s="30" t="s">
        <v>30745</v>
      </c>
      <c r="R3252" s="30" t="s">
        <v>30730</v>
      </c>
      <c r="S3252" s="30" t="s">
        <v>30737</v>
      </c>
      <c r="T3252" s="30" t="s">
        <v>30731</v>
      </c>
      <c r="U3252" s="30" t="s">
        <v>30731</v>
      </c>
      <c r="V3252" s="30" t="s">
        <v>30738</v>
      </c>
      <c r="W3252" s="30" t="s">
        <v>30733</v>
      </c>
      <c r="X3252" s="30" t="s">
        <v>30738</v>
      </c>
      <c r="Y3252" s="30" t="s">
        <v>30733</v>
      </c>
      <c r="Z3252" s="30" t="s">
        <v>30733</v>
      </c>
      <c r="AA3252" s="31" t="s">
        <v>30791</v>
      </c>
    </row>
    <row r="3253" spans="1:27" x14ac:dyDescent="0.3">
      <c r="A3253" s="28" t="s">
        <v>5541</v>
      </c>
      <c r="B3253" s="28" t="s">
        <v>25758</v>
      </c>
      <c r="C3253" s="28" t="s">
        <v>17791</v>
      </c>
      <c r="D3253" s="28" t="s">
        <v>17792</v>
      </c>
      <c r="E3253" s="28" t="s">
        <v>10507</v>
      </c>
      <c r="F3253" s="28" t="s">
        <v>2725</v>
      </c>
      <c r="G3253" s="28" t="s">
        <v>28724</v>
      </c>
      <c r="H3253" s="28" t="s">
        <v>25657</v>
      </c>
      <c r="I3253" s="28">
        <v>1</v>
      </c>
      <c r="J3253" s="28">
        <v>0</v>
      </c>
      <c r="K3253" s="28">
        <v>0</v>
      </c>
      <c r="L3253" s="28">
        <v>0</v>
      </c>
      <c r="M3253" s="28">
        <v>0</v>
      </c>
      <c r="N3253" s="28">
        <v>3</v>
      </c>
      <c r="O3253" s="28">
        <v>3</v>
      </c>
      <c r="P3253">
        <f>VLOOKUP($A3253,'Item Detail'!$A$2:$G$4956,7,0)</f>
        <v>1</v>
      </c>
      <c r="Q3253" s="30" t="s">
        <v>30729</v>
      </c>
      <c r="R3253" s="30" t="s">
        <v>30730</v>
      </c>
      <c r="S3253" s="30" t="s">
        <v>5361</v>
      </c>
      <c r="T3253" s="30" t="s">
        <v>30731</v>
      </c>
      <c r="U3253" s="30" t="s">
        <v>30731</v>
      </c>
      <c r="V3253" s="30" t="s">
        <v>30733</v>
      </c>
      <c r="W3253" s="30" t="s">
        <v>30733</v>
      </c>
      <c r="X3253" s="30" t="s">
        <v>30733</v>
      </c>
      <c r="Y3253" s="30" t="s">
        <v>30733</v>
      </c>
      <c r="Z3253" s="30" t="s">
        <v>30733</v>
      </c>
      <c r="AA3253" s="31" t="s">
        <v>30790</v>
      </c>
    </row>
    <row r="3254" spans="1:27" x14ac:dyDescent="0.3">
      <c r="A3254" s="28" t="s">
        <v>2995</v>
      </c>
      <c r="B3254" s="28" t="s">
        <v>25685</v>
      </c>
      <c r="C3254" s="28" t="s">
        <v>16889</v>
      </c>
      <c r="D3254" s="28" t="s">
        <v>10485</v>
      </c>
      <c r="E3254" s="28" t="s">
        <v>16890</v>
      </c>
      <c r="F3254" s="28" t="s">
        <v>2615</v>
      </c>
      <c r="G3254" s="28" t="s">
        <v>28725</v>
      </c>
      <c r="H3254" s="28" t="s">
        <v>25706</v>
      </c>
      <c r="I3254" s="28">
        <v>0</v>
      </c>
      <c r="J3254" s="28">
        <v>0</v>
      </c>
      <c r="K3254" s="28">
        <v>0</v>
      </c>
      <c r="L3254" s="28">
        <v>1</v>
      </c>
      <c r="M3254" s="28">
        <v>0</v>
      </c>
      <c r="N3254" s="28">
        <v>3</v>
      </c>
      <c r="O3254" s="28">
        <v>3</v>
      </c>
      <c r="P3254">
        <f>VLOOKUP($A3254,'Item Detail'!$A$2:$G$4956,7,0)</f>
        <v>1</v>
      </c>
      <c r="Q3254" s="30" t="s">
        <v>30748</v>
      </c>
      <c r="R3254" s="30" t="s">
        <v>30730</v>
      </c>
      <c r="S3254" s="30" t="s">
        <v>30749</v>
      </c>
      <c r="T3254" s="30" t="s">
        <v>30731</v>
      </c>
      <c r="U3254" s="30" t="s">
        <v>30747</v>
      </c>
      <c r="V3254" s="30" t="s">
        <v>30733</v>
      </c>
      <c r="W3254" s="30" t="s">
        <v>30733</v>
      </c>
      <c r="X3254" s="30" t="s">
        <v>30733</v>
      </c>
      <c r="Y3254" s="30" t="s">
        <v>30733</v>
      </c>
      <c r="Z3254" s="30" t="s">
        <v>30733</v>
      </c>
      <c r="AA3254" s="31" t="s">
        <v>30790</v>
      </c>
    </row>
    <row r="3255" spans="1:27" x14ac:dyDescent="0.3">
      <c r="A3255" s="28" t="s">
        <v>23147</v>
      </c>
      <c r="B3255" s="28" t="s">
        <v>25814</v>
      </c>
      <c r="C3255" s="28" t="s">
        <v>23148</v>
      </c>
      <c r="D3255" s="28" t="s">
        <v>23149</v>
      </c>
      <c r="E3255" s="28" t="s">
        <v>10507</v>
      </c>
      <c r="F3255" s="28" t="s">
        <v>2706</v>
      </c>
      <c r="G3255" s="28" t="s">
        <v>28726</v>
      </c>
      <c r="H3255" s="28" t="s">
        <v>25670</v>
      </c>
      <c r="I3255" s="28">
        <v>0</v>
      </c>
      <c r="J3255" s="28">
        <v>1</v>
      </c>
      <c r="K3255" s="28">
        <v>0</v>
      </c>
      <c r="L3255" s="28">
        <v>0</v>
      </c>
      <c r="M3255" s="28">
        <v>0</v>
      </c>
      <c r="N3255" s="28">
        <v>3</v>
      </c>
      <c r="O3255" s="28">
        <v>3</v>
      </c>
      <c r="P3255">
        <f>VLOOKUP($A3255,'Item Detail'!$A$2:$G$4956,7,0)</f>
        <v>1</v>
      </c>
      <c r="Q3255" s="30" t="s">
        <v>30745</v>
      </c>
      <c r="R3255" s="30" t="s">
        <v>30730</v>
      </c>
      <c r="S3255" s="30" t="s">
        <v>30737</v>
      </c>
      <c r="T3255" s="30" t="s">
        <v>30731</v>
      </c>
      <c r="U3255" s="30" t="s">
        <v>30764</v>
      </c>
      <c r="V3255" s="30" t="s">
        <v>30738</v>
      </c>
      <c r="W3255" s="30" t="s">
        <v>30733</v>
      </c>
      <c r="X3255" s="30" t="s">
        <v>30738</v>
      </c>
      <c r="Y3255" s="30" t="s">
        <v>30733</v>
      </c>
      <c r="Z3255" s="30" t="s">
        <v>30738</v>
      </c>
      <c r="AA3255" s="31" t="s">
        <v>30791</v>
      </c>
    </row>
    <row r="3256" spans="1:27" x14ac:dyDescent="0.3">
      <c r="A3256" s="28" t="s">
        <v>15531</v>
      </c>
      <c r="B3256" s="28" t="s">
        <v>25655</v>
      </c>
      <c r="C3256" s="28" t="s">
        <v>15532</v>
      </c>
      <c r="D3256" s="28" t="s">
        <v>10485</v>
      </c>
      <c r="E3256" s="28" t="s">
        <v>15533</v>
      </c>
      <c r="F3256" s="28" t="s">
        <v>28727</v>
      </c>
      <c r="G3256" s="28" t="s">
        <v>28728</v>
      </c>
      <c r="H3256" s="28" t="s">
        <v>25670</v>
      </c>
      <c r="I3256" s="28">
        <v>0</v>
      </c>
      <c r="J3256" s="28">
        <v>0</v>
      </c>
      <c r="K3256" s="28">
        <v>0</v>
      </c>
      <c r="L3256" s="28">
        <v>1</v>
      </c>
      <c r="M3256" s="28">
        <v>0</v>
      </c>
      <c r="N3256" s="28">
        <v>3</v>
      </c>
      <c r="O3256" s="28">
        <v>3</v>
      </c>
      <c r="P3256">
        <f>VLOOKUP($A3256,'Item Detail'!$A$2:$G$4956,7,0)</f>
        <v>1</v>
      </c>
      <c r="Q3256" s="30" t="s">
        <v>30745</v>
      </c>
      <c r="R3256" s="30" t="s">
        <v>30730</v>
      </c>
      <c r="S3256" s="30" t="s">
        <v>30737</v>
      </c>
      <c r="T3256" s="30" t="s">
        <v>30731</v>
      </c>
      <c r="U3256" s="30" t="s">
        <v>30731</v>
      </c>
      <c r="V3256" s="30" t="s">
        <v>30738</v>
      </c>
      <c r="W3256" s="30" t="s">
        <v>30733</v>
      </c>
      <c r="X3256" s="30" t="s">
        <v>30733</v>
      </c>
      <c r="Y3256" s="30" t="s">
        <v>30733</v>
      </c>
      <c r="Z3256" s="30" t="s">
        <v>30733</v>
      </c>
      <c r="AA3256" s="31" t="s">
        <v>30791</v>
      </c>
    </row>
    <row r="3257" spans="1:27" x14ac:dyDescent="0.3">
      <c r="A3257" s="28" t="s">
        <v>5415</v>
      </c>
      <c r="B3257" s="28" t="s">
        <v>25697</v>
      </c>
      <c r="C3257" s="28" t="s">
        <v>5416</v>
      </c>
      <c r="D3257" s="28" t="s">
        <v>18681</v>
      </c>
      <c r="E3257" s="28" t="s">
        <v>10507</v>
      </c>
      <c r="F3257" s="28" t="s">
        <v>5417</v>
      </c>
      <c r="G3257" s="28" t="s">
        <v>28729</v>
      </c>
      <c r="H3257" s="28" t="s">
        <v>25657</v>
      </c>
      <c r="I3257" s="28">
        <v>0</v>
      </c>
      <c r="J3257" s="28">
        <v>0</v>
      </c>
      <c r="K3257" s="28">
        <v>0</v>
      </c>
      <c r="L3257" s="28">
        <v>0</v>
      </c>
      <c r="M3257" s="28">
        <v>1</v>
      </c>
      <c r="N3257" s="28">
        <v>3</v>
      </c>
      <c r="O3257" s="28">
        <v>3</v>
      </c>
      <c r="P3257">
        <f>VLOOKUP($A3257,'Item Detail'!$A$2:$G$4956,7,0)</f>
        <v>1</v>
      </c>
      <c r="Q3257" s="30" t="s">
        <v>30729</v>
      </c>
      <c r="R3257" s="30" t="s">
        <v>30730</v>
      </c>
      <c r="S3257" s="30" t="s">
        <v>5361</v>
      </c>
      <c r="T3257" s="30" t="s">
        <v>30734</v>
      </c>
      <c r="U3257" s="30" t="s">
        <v>30731</v>
      </c>
      <c r="V3257" s="30" t="s">
        <v>30733</v>
      </c>
      <c r="W3257" s="30" t="s">
        <v>30733</v>
      </c>
      <c r="X3257" s="30" t="s">
        <v>30733</v>
      </c>
      <c r="Y3257" s="30" t="s">
        <v>30733</v>
      </c>
      <c r="Z3257" s="30" t="s">
        <v>30733</v>
      </c>
      <c r="AA3257" s="31" t="s">
        <v>30790</v>
      </c>
    </row>
    <row r="3258" spans="1:27" x14ac:dyDescent="0.3">
      <c r="A3258" s="28" t="s">
        <v>9863</v>
      </c>
      <c r="B3258" s="28" t="s">
        <v>25687</v>
      </c>
      <c r="C3258" s="28" t="s">
        <v>18131</v>
      </c>
      <c r="D3258" s="28" t="s">
        <v>10485</v>
      </c>
      <c r="E3258" s="28" t="s">
        <v>10906</v>
      </c>
      <c r="F3258" s="28" t="s">
        <v>26406</v>
      </c>
      <c r="G3258" s="28" t="s">
        <v>28730</v>
      </c>
      <c r="H3258" s="28" t="s">
        <v>25657</v>
      </c>
      <c r="I3258" s="28">
        <v>0</v>
      </c>
      <c r="J3258" s="28">
        <v>0</v>
      </c>
      <c r="K3258" s="28">
        <v>0</v>
      </c>
      <c r="L3258" s="28">
        <v>0</v>
      </c>
      <c r="M3258" s="28">
        <v>1</v>
      </c>
      <c r="N3258" s="28">
        <v>3</v>
      </c>
      <c r="O3258" s="28">
        <v>3</v>
      </c>
      <c r="P3258">
        <f>VLOOKUP($A3258,'Item Detail'!$A$2:$G$4956,7,0)</f>
        <v>1</v>
      </c>
      <c r="Q3258" s="30" t="s">
        <v>30729</v>
      </c>
      <c r="R3258" s="30" t="s">
        <v>30730</v>
      </c>
      <c r="S3258" s="30" t="s">
        <v>5361</v>
      </c>
      <c r="T3258" s="30" t="s">
        <v>30731</v>
      </c>
      <c r="U3258" s="30" t="s">
        <v>30731</v>
      </c>
      <c r="V3258" s="30" t="s">
        <v>30733</v>
      </c>
      <c r="W3258" s="30" t="s">
        <v>30733</v>
      </c>
      <c r="X3258" s="30" t="s">
        <v>30733</v>
      </c>
      <c r="Y3258" s="30" t="s">
        <v>30733</v>
      </c>
      <c r="Z3258" s="30" t="s">
        <v>30733</v>
      </c>
      <c r="AA3258" s="31" t="s">
        <v>30790</v>
      </c>
    </row>
    <row r="3259" spans="1:27" x14ac:dyDescent="0.3">
      <c r="A3259" s="28" t="s">
        <v>7201</v>
      </c>
      <c r="B3259" s="28" t="s">
        <v>25900</v>
      </c>
      <c r="C3259" s="28" t="s">
        <v>19321</v>
      </c>
      <c r="D3259" s="28" t="s">
        <v>10485</v>
      </c>
      <c r="E3259" s="28" t="s">
        <v>10507</v>
      </c>
      <c r="F3259" s="28" t="s">
        <v>25901</v>
      </c>
      <c r="G3259" s="28" t="s">
        <v>28731</v>
      </c>
      <c r="H3259" s="28" t="s">
        <v>25657</v>
      </c>
      <c r="I3259" s="28">
        <v>0</v>
      </c>
      <c r="J3259" s="28">
        <v>0</v>
      </c>
      <c r="K3259" s="28">
        <v>0</v>
      </c>
      <c r="L3259" s="28">
        <v>1</v>
      </c>
      <c r="M3259" s="28">
        <v>0</v>
      </c>
      <c r="N3259" s="28">
        <v>3</v>
      </c>
      <c r="O3259" s="28">
        <v>3</v>
      </c>
      <c r="P3259">
        <f>VLOOKUP($A3259,'Item Detail'!$A$2:$G$4956,7,0)</f>
        <v>1</v>
      </c>
      <c r="Q3259" s="30" t="s">
        <v>30729</v>
      </c>
      <c r="R3259" s="30" t="s">
        <v>30730</v>
      </c>
      <c r="S3259" s="30" t="s">
        <v>5361</v>
      </c>
      <c r="T3259" s="30" t="s">
        <v>30731</v>
      </c>
      <c r="U3259" s="30" t="s">
        <v>30731</v>
      </c>
      <c r="V3259" s="30" t="s">
        <v>30733</v>
      </c>
      <c r="W3259" s="30" t="s">
        <v>30733</v>
      </c>
      <c r="X3259" s="30" t="s">
        <v>30733</v>
      </c>
      <c r="Y3259" s="30" t="s">
        <v>30733</v>
      </c>
      <c r="Z3259" s="30" t="s">
        <v>30733</v>
      </c>
      <c r="AA3259" s="31" t="s">
        <v>30790</v>
      </c>
    </row>
    <row r="3260" spans="1:27" x14ac:dyDescent="0.3">
      <c r="A3260" s="28" t="s">
        <v>20549</v>
      </c>
      <c r="B3260" s="28" t="s">
        <v>25663</v>
      </c>
      <c r="C3260" s="28" t="s">
        <v>20550</v>
      </c>
      <c r="D3260" s="28" t="s">
        <v>10485</v>
      </c>
      <c r="E3260" s="28" t="s">
        <v>10507</v>
      </c>
      <c r="F3260" s="28" t="s">
        <v>2556</v>
      </c>
      <c r="G3260" s="28" t="s">
        <v>28732</v>
      </c>
      <c r="H3260" s="28" t="s">
        <v>25670</v>
      </c>
      <c r="I3260" s="28">
        <v>0</v>
      </c>
      <c r="J3260" s="28">
        <v>1</v>
      </c>
      <c r="K3260" s="28">
        <v>0</v>
      </c>
      <c r="L3260" s="28">
        <v>0</v>
      </c>
      <c r="M3260" s="28">
        <v>0</v>
      </c>
      <c r="N3260" s="28">
        <v>3</v>
      </c>
      <c r="O3260" s="28">
        <v>3</v>
      </c>
      <c r="P3260">
        <f>VLOOKUP($A3260,'Item Detail'!$A$2:$G$4956,7,0)</f>
        <v>1</v>
      </c>
      <c r="Q3260" s="30" t="s">
        <v>30745</v>
      </c>
      <c r="R3260" s="30" t="s">
        <v>30730</v>
      </c>
      <c r="S3260" s="30" t="s">
        <v>30737</v>
      </c>
      <c r="T3260" s="30" t="s">
        <v>30731</v>
      </c>
      <c r="U3260" s="30" t="s">
        <v>30731</v>
      </c>
      <c r="V3260" s="30" t="s">
        <v>30738</v>
      </c>
      <c r="W3260" s="30" t="s">
        <v>30733</v>
      </c>
      <c r="X3260" s="30" t="s">
        <v>30733</v>
      </c>
      <c r="Y3260" s="30" t="s">
        <v>30733</v>
      </c>
      <c r="Z3260" s="30" t="s">
        <v>30733</v>
      </c>
      <c r="AA3260" s="31" t="s">
        <v>30791</v>
      </c>
    </row>
    <row r="3261" spans="1:27" x14ac:dyDescent="0.3">
      <c r="A3261" s="28" t="s">
        <v>17351</v>
      </c>
      <c r="B3261" s="28" t="s">
        <v>25900</v>
      </c>
      <c r="C3261" s="28" t="s">
        <v>17352</v>
      </c>
      <c r="D3261" s="28" t="s">
        <v>12712</v>
      </c>
      <c r="E3261" s="28" t="s">
        <v>11811</v>
      </c>
      <c r="F3261" s="28" t="s">
        <v>2085</v>
      </c>
      <c r="G3261" s="28" t="s">
        <v>28733</v>
      </c>
      <c r="H3261" s="28" t="s">
        <v>25670</v>
      </c>
      <c r="I3261" s="28">
        <v>0</v>
      </c>
      <c r="J3261" s="28">
        <v>0</v>
      </c>
      <c r="K3261" s="28">
        <v>0</v>
      </c>
      <c r="L3261" s="28">
        <v>0</v>
      </c>
      <c r="M3261" s="28">
        <v>1</v>
      </c>
      <c r="N3261" s="28">
        <v>3</v>
      </c>
      <c r="O3261" s="28">
        <v>3</v>
      </c>
      <c r="P3261">
        <f>VLOOKUP($A3261,'Item Detail'!$A$2:$G$4956,7,0)</f>
        <v>1</v>
      </c>
      <c r="Q3261" s="30" t="s">
        <v>30745</v>
      </c>
      <c r="R3261" s="30" t="s">
        <v>30730</v>
      </c>
      <c r="S3261" s="30" t="s">
        <v>30737</v>
      </c>
      <c r="T3261" s="30" t="s">
        <v>30731</v>
      </c>
      <c r="U3261" s="30" t="s">
        <v>30731</v>
      </c>
      <c r="V3261" s="30" t="s">
        <v>30738</v>
      </c>
      <c r="W3261" s="30" t="s">
        <v>30733</v>
      </c>
      <c r="X3261" s="30" t="s">
        <v>30733</v>
      </c>
      <c r="Y3261" s="30" t="s">
        <v>30733</v>
      </c>
      <c r="Z3261" s="30" t="s">
        <v>30733</v>
      </c>
      <c r="AA3261" s="31" t="s">
        <v>30791</v>
      </c>
    </row>
    <row r="3262" spans="1:27" x14ac:dyDescent="0.3">
      <c r="A3262" s="28" t="s">
        <v>24767</v>
      </c>
      <c r="B3262" s="28" t="s">
        <v>25986</v>
      </c>
      <c r="C3262" s="28" t="s">
        <v>24768</v>
      </c>
      <c r="D3262" s="28" t="s">
        <v>10485</v>
      </c>
      <c r="E3262" s="28" t="s">
        <v>13021</v>
      </c>
      <c r="F3262" s="28" t="s">
        <v>2465</v>
      </c>
      <c r="G3262" s="28" t="s">
        <v>28734</v>
      </c>
      <c r="H3262" s="28" t="s">
        <v>25670</v>
      </c>
      <c r="I3262" s="28">
        <v>0</v>
      </c>
      <c r="J3262" s="28">
        <v>0</v>
      </c>
      <c r="K3262" s="28">
        <v>1</v>
      </c>
      <c r="L3262" s="28">
        <v>0</v>
      </c>
      <c r="M3262" s="28">
        <v>0</v>
      </c>
      <c r="N3262" s="28">
        <v>3</v>
      </c>
      <c r="O3262" s="28">
        <v>3</v>
      </c>
      <c r="P3262">
        <f>VLOOKUP($A3262,'Item Detail'!$A$2:$G$4956,7,0)</f>
        <v>1</v>
      </c>
      <c r="Q3262" s="30" t="s">
        <v>30745</v>
      </c>
      <c r="R3262" s="30" t="s">
        <v>30730</v>
      </c>
      <c r="S3262" s="30" t="s">
        <v>30737</v>
      </c>
      <c r="T3262" s="30" t="s">
        <v>30731</v>
      </c>
      <c r="U3262" s="30" t="s">
        <v>30751</v>
      </c>
      <c r="V3262" s="30" t="s">
        <v>30738</v>
      </c>
      <c r="W3262" s="30" t="s">
        <v>30733</v>
      </c>
      <c r="X3262" s="30" t="s">
        <v>30733</v>
      </c>
      <c r="Y3262" s="30" t="s">
        <v>30733</v>
      </c>
      <c r="Z3262" s="30" t="s">
        <v>30733</v>
      </c>
      <c r="AA3262" s="31" t="s">
        <v>30791</v>
      </c>
    </row>
    <row r="3263" spans="1:27" x14ac:dyDescent="0.3">
      <c r="A3263" s="28" t="s">
        <v>2301</v>
      </c>
      <c r="B3263" s="28" t="s">
        <v>25721</v>
      </c>
      <c r="C3263" s="28" t="s">
        <v>15382</v>
      </c>
      <c r="D3263" s="28" t="s">
        <v>12357</v>
      </c>
      <c r="E3263" s="28" t="s">
        <v>11811</v>
      </c>
      <c r="F3263" s="28" t="s">
        <v>2303</v>
      </c>
      <c r="G3263" s="28" t="s">
        <v>28735</v>
      </c>
      <c r="H3263" s="28" t="s">
        <v>25706</v>
      </c>
      <c r="I3263" s="28">
        <v>0</v>
      </c>
      <c r="J3263" s="28">
        <v>0</v>
      </c>
      <c r="K3263" s="28">
        <v>0</v>
      </c>
      <c r="L3263" s="28">
        <v>1</v>
      </c>
      <c r="M3263" s="28">
        <v>0</v>
      </c>
      <c r="N3263" s="28">
        <v>3</v>
      </c>
      <c r="O3263" s="28">
        <v>3</v>
      </c>
      <c r="P3263">
        <f>VLOOKUP($A3263,'Item Detail'!$A$2:$G$4956,7,0)</f>
        <v>1</v>
      </c>
      <c r="Q3263" s="30" t="s">
        <v>30748</v>
      </c>
      <c r="R3263" s="30" t="s">
        <v>30730</v>
      </c>
      <c r="S3263" s="30" t="s">
        <v>30749</v>
      </c>
      <c r="T3263" s="30" t="s">
        <v>30731</v>
      </c>
      <c r="U3263" s="30" t="s">
        <v>30731</v>
      </c>
      <c r="V3263" s="30" t="s">
        <v>30733</v>
      </c>
      <c r="W3263" s="30" t="s">
        <v>30733</v>
      </c>
      <c r="X3263" s="30" t="s">
        <v>30733</v>
      </c>
      <c r="Y3263" s="30" t="s">
        <v>30733</v>
      </c>
      <c r="Z3263" s="30" t="s">
        <v>30733</v>
      </c>
      <c r="AA3263" s="31" t="s">
        <v>30790</v>
      </c>
    </row>
    <row r="3264" spans="1:27" x14ac:dyDescent="0.3">
      <c r="A3264" s="28" t="s">
        <v>23307</v>
      </c>
      <c r="B3264" s="28" t="s">
        <v>25900</v>
      </c>
      <c r="C3264" s="28" t="s">
        <v>23308</v>
      </c>
      <c r="D3264" s="28" t="s">
        <v>23309</v>
      </c>
      <c r="E3264" s="28" t="s">
        <v>11811</v>
      </c>
      <c r="F3264" s="28" t="s">
        <v>2085</v>
      </c>
      <c r="G3264" s="28" t="s">
        <v>28736</v>
      </c>
      <c r="H3264" s="28" t="s">
        <v>25670</v>
      </c>
      <c r="I3264" s="28">
        <v>0</v>
      </c>
      <c r="J3264" s="28">
        <v>0</v>
      </c>
      <c r="K3264" s="28">
        <v>1</v>
      </c>
      <c r="L3264" s="28">
        <v>0</v>
      </c>
      <c r="M3264" s="28">
        <v>0</v>
      </c>
      <c r="N3264" s="28">
        <v>3</v>
      </c>
      <c r="O3264" s="28">
        <v>3</v>
      </c>
      <c r="P3264">
        <f>VLOOKUP($A3264,'Item Detail'!$A$2:$G$4956,7,0)</f>
        <v>1</v>
      </c>
      <c r="Q3264" s="30" t="s">
        <v>30745</v>
      </c>
      <c r="R3264" s="30" t="s">
        <v>30730</v>
      </c>
      <c r="S3264" s="30" t="s">
        <v>30737</v>
      </c>
      <c r="T3264" s="30" t="s">
        <v>30731</v>
      </c>
      <c r="U3264" s="30" t="s">
        <v>30731</v>
      </c>
      <c r="V3264" s="30" t="s">
        <v>30738</v>
      </c>
      <c r="W3264" s="30" t="s">
        <v>30733</v>
      </c>
      <c r="X3264" s="30" t="s">
        <v>30733</v>
      </c>
      <c r="Y3264" s="30" t="s">
        <v>30738</v>
      </c>
      <c r="Z3264" s="30" t="s">
        <v>30733</v>
      </c>
      <c r="AA3264" s="31" t="s">
        <v>30791</v>
      </c>
    </row>
    <row r="3265" spans="1:27" x14ac:dyDescent="0.3">
      <c r="A3265" s="28" t="s">
        <v>4476</v>
      </c>
      <c r="B3265" s="28" t="s">
        <v>25701</v>
      </c>
      <c r="C3265" s="28" t="s">
        <v>18651</v>
      </c>
      <c r="D3265" s="28" t="s">
        <v>11647</v>
      </c>
      <c r="E3265" s="28" t="s">
        <v>10507</v>
      </c>
      <c r="F3265" s="28" t="s">
        <v>4478</v>
      </c>
      <c r="G3265" s="28" t="s">
        <v>28737</v>
      </c>
      <c r="H3265" s="28" t="s">
        <v>25706</v>
      </c>
      <c r="I3265" s="28">
        <v>1</v>
      </c>
      <c r="J3265" s="28">
        <v>0</v>
      </c>
      <c r="K3265" s="28">
        <v>0</v>
      </c>
      <c r="L3265" s="28">
        <v>0</v>
      </c>
      <c r="M3265" s="28">
        <v>0</v>
      </c>
      <c r="N3265" s="28">
        <v>3</v>
      </c>
      <c r="O3265" s="28">
        <v>3</v>
      </c>
      <c r="P3265">
        <f>VLOOKUP($A3265,'Item Detail'!$A$2:$G$4956,7,0)</f>
        <v>1</v>
      </c>
      <c r="Q3265" s="30" t="s">
        <v>30748</v>
      </c>
      <c r="R3265" s="30" t="s">
        <v>30730</v>
      </c>
      <c r="S3265" s="30" t="s">
        <v>30749</v>
      </c>
      <c r="T3265" s="30" t="s">
        <v>30731</v>
      </c>
      <c r="U3265" s="30" t="s">
        <v>30731</v>
      </c>
      <c r="V3265" s="30" t="s">
        <v>30733</v>
      </c>
      <c r="W3265" s="30" t="s">
        <v>30733</v>
      </c>
      <c r="X3265" s="30" t="s">
        <v>30733</v>
      </c>
      <c r="Y3265" s="30" t="s">
        <v>30733</v>
      </c>
      <c r="Z3265" s="30" t="s">
        <v>30733</v>
      </c>
      <c r="AA3265" s="31" t="s">
        <v>30790</v>
      </c>
    </row>
    <row r="3266" spans="1:27" x14ac:dyDescent="0.3">
      <c r="A3266" s="28" t="s">
        <v>16369</v>
      </c>
      <c r="B3266" s="28" t="s">
        <v>25751</v>
      </c>
      <c r="C3266" s="28" t="s">
        <v>16370</v>
      </c>
      <c r="D3266" s="28" t="s">
        <v>16371</v>
      </c>
      <c r="E3266" s="28" t="s">
        <v>10963</v>
      </c>
      <c r="F3266" s="28" t="s">
        <v>16372</v>
      </c>
      <c r="G3266" s="28" t="s">
        <v>28738</v>
      </c>
      <c r="H3266" s="28" t="s">
        <v>25665</v>
      </c>
      <c r="I3266" s="28">
        <v>0</v>
      </c>
      <c r="J3266" s="28">
        <v>0</v>
      </c>
      <c r="K3266" s="28">
        <v>0</v>
      </c>
      <c r="L3266" s="28">
        <v>1</v>
      </c>
      <c r="M3266" s="28">
        <v>0</v>
      </c>
      <c r="N3266" s="28">
        <v>3</v>
      </c>
      <c r="O3266" s="28">
        <v>3</v>
      </c>
      <c r="P3266">
        <f>VLOOKUP($A3266,'Item Detail'!$A$2:$G$4956,7,0)</f>
        <v>1</v>
      </c>
      <c r="Q3266" s="30" t="s">
        <v>30745</v>
      </c>
      <c r="R3266" s="30" t="s">
        <v>30730</v>
      </c>
      <c r="S3266" s="30" t="s">
        <v>30737</v>
      </c>
      <c r="T3266" s="30" t="s">
        <v>30731</v>
      </c>
      <c r="U3266" s="30" t="s">
        <v>30731</v>
      </c>
      <c r="V3266" s="30" t="s">
        <v>30738</v>
      </c>
      <c r="W3266" s="30" t="s">
        <v>30738</v>
      </c>
      <c r="X3266" s="30" t="s">
        <v>30738</v>
      </c>
      <c r="Y3266" s="30" t="s">
        <v>30738</v>
      </c>
      <c r="Z3266" s="30" t="s">
        <v>30738</v>
      </c>
      <c r="AA3266" s="31" t="s">
        <v>30789</v>
      </c>
    </row>
    <row r="3267" spans="1:27" x14ac:dyDescent="0.3">
      <c r="A3267" s="28" t="s">
        <v>22595</v>
      </c>
      <c r="B3267" s="28" t="s">
        <v>25751</v>
      </c>
      <c r="C3267" s="28" t="s">
        <v>16370</v>
      </c>
      <c r="D3267" s="28" t="s">
        <v>22596</v>
      </c>
      <c r="E3267" s="28" t="s">
        <v>10963</v>
      </c>
      <c r="F3267" s="28" t="s">
        <v>16372</v>
      </c>
      <c r="G3267" s="28" t="s">
        <v>28739</v>
      </c>
      <c r="H3267" s="28" t="s">
        <v>25670</v>
      </c>
      <c r="I3267" s="28">
        <v>0</v>
      </c>
      <c r="J3267" s="28">
        <v>0</v>
      </c>
      <c r="K3267" s="28">
        <v>0</v>
      </c>
      <c r="L3267" s="28">
        <v>1</v>
      </c>
      <c r="M3267" s="28">
        <v>0</v>
      </c>
      <c r="N3267" s="28">
        <v>3</v>
      </c>
      <c r="O3267" s="28">
        <v>3</v>
      </c>
      <c r="P3267">
        <f>VLOOKUP($A3267,'Item Detail'!$A$2:$G$4956,7,0)</f>
        <v>1</v>
      </c>
      <c r="Q3267" s="30" t="s">
        <v>30745</v>
      </c>
      <c r="R3267" s="30" t="s">
        <v>30730</v>
      </c>
      <c r="S3267" s="30" t="s">
        <v>30737</v>
      </c>
      <c r="T3267" s="30" t="s">
        <v>30731</v>
      </c>
      <c r="U3267" s="30" t="s">
        <v>30731</v>
      </c>
      <c r="V3267" s="30" t="s">
        <v>30738</v>
      </c>
      <c r="W3267" s="30" t="s">
        <v>30738</v>
      </c>
      <c r="X3267" s="30" t="s">
        <v>30738</v>
      </c>
      <c r="Y3267" s="30" t="s">
        <v>30733</v>
      </c>
      <c r="Z3267" s="30" t="s">
        <v>30738</v>
      </c>
      <c r="AA3267" s="31" t="s">
        <v>30791</v>
      </c>
    </row>
    <row r="3268" spans="1:27" x14ac:dyDescent="0.3">
      <c r="A3268" s="28" t="s">
        <v>23335</v>
      </c>
      <c r="B3268" s="28" t="s">
        <v>25687</v>
      </c>
      <c r="C3268" s="28" t="s">
        <v>20524</v>
      </c>
      <c r="D3268" s="28" t="s">
        <v>23336</v>
      </c>
      <c r="E3268" s="28" t="s">
        <v>10507</v>
      </c>
      <c r="F3268" s="28" t="s">
        <v>2049</v>
      </c>
      <c r="G3268" s="28" t="s">
        <v>28740</v>
      </c>
      <c r="H3268" s="28" t="s">
        <v>25665</v>
      </c>
      <c r="I3268" s="28">
        <v>0</v>
      </c>
      <c r="J3268" s="28">
        <v>1</v>
      </c>
      <c r="K3268" s="28">
        <v>0</v>
      </c>
      <c r="L3268" s="28">
        <v>0</v>
      </c>
      <c r="M3268" s="28">
        <v>0</v>
      </c>
      <c r="N3268" s="28">
        <v>3</v>
      </c>
      <c r="O3268" s="28">
        <v>3</v>
      </c>
      <c r="P3268">
        <f>VLOOKUP($A3268,'Item Detail'!$A$2:$G$4956,7,0)</f>
        <v>1</v>
      </c>
      <c r="Q3268" s="30" t="s">
        <v>30745</v>
      </c>
      <c r="R3268" s="30" t="s">
        <v>30730</v>
      </c>
      <c r="S3268" s="30" t="s">
        <v>30737</v>
      </c>
      <c r="T3268" s="30" t="s">
        <v>30731</v>
      </c>
      <c r="U3268" s="30" t="s">
        <v>30751</v>
      </c>
      <c r="V3268" s="30" t="s">
        <v>30738</v>
      </c>
      <c r="W3268" s="30" t="s">
        <v>30738</v>
      </c>
      <c r="X3268" s="30" t="s">
        <v>30738</v>
      </c>
      <c r="Y3268" s="30" t="s">
        <v>30738</v>
      </c>
      <c r="Z3268" s="30" t="s">
        <v>30738</v>
      </c>
      <c r="AA3268" s="31" t="s">
        <v>30789</v>
      </c>
    </row>
    <row r="3269" spans="1:27" x14ac:dyDescent="0.3">
      <c r="A3269" s="28" t="s">
        <v>20735</v>
      </c>
      <c r="B3269" s="28" t="s">
        <v>25687</v>
      </c>
      <c r="C3269" s="28" t="s">
        <v>13131</v>
      </c>
      <c r="D3269" s="28" t="s">
        <v>11507</v>
      </c>
      <c r="E3269" s="28" t="s">
        <v>10507</v>
      </c>
      <c r="F3269" s="28" t="s">
        <v>2049</v>
      </c>
      <c r="G3269" s="28" t="s">
        <v>28741</v>
      </c>
      <c r="H3269" s="28" t="s">
        <v>25665</v>
      </c>
      <c r="I3269" s="28">
        <v>1</v>
      </c>
      <c r="J3269" s="28">
        <v>0</v>
      </c>
      <c r="K3269" s="28">
        <v>0</v>
      </c>
      <c r="L3269" s="28">
        <v>0</v>
      </c>
      <c r="M3269" s="28">
        <v>0</v>
      </c>
      <c r="N3269" s="28">
        <v>3</v>
      </c>
      <c r="O3269" s="28">
        <v>3</v>
      </c>
      <c r="P3269">
        <f>VLOOKUP($A3269,'Item Detail'!$A$2:$G$4956,7,0)</f>
        <v>1</v>
      </c>
      <c r="Q3269" s="30" t="s">
        <v>30745</v>
      </c>
      <c r="R3269" s="30" t="s">
        <v>30730</v>
      </c>
      <c r="S3269" s="30" t="s">
        <v>30737</v>
      </c>
      <c r="T3269" s="30" t="s">
        <v>30731</v>
      </c>
      <c r="U3269" s="30" t="s">
        <v>30751</v>
      </c>
      <c r="V3269" s="30" t="s">
        <v>30738</v>
      </c>
      <c r="W3269" s="30" t="s">
        <v>30738</v>
      </c>
      <c r="X3269" s="30" t="s">
        <v>30738</v>
      </c>
      <c r="Y3269" s="30" t="s">
        <v>30738</v>
      </c>
      <c r="Z3269" s="30" t="s">
        <v>30738</v>
      </c>
      <c r="AA3269" s="31" t="s">
        <v>30789</v>
      </c>
    </row>
    <row r="3270" spans="1:27" x14ac:dyDescent="0.3">
      <c r="A3270" s="28" t="s">
        <v>19813</v>
      </c>
      <c r="B3270" s="28" t="s">
        <v>25769</v>
      </c>
      <c r="C3270" s="28" t="s">
        <v>19814</v>
      </c>
      <c r="D3270" s="28" t="s">
        <v>14936</v>
      </c>
      <c r="E3270" s="28" t="s">
        <v>10841</v>
      </c>
      <c r="F3270" s="28" t="s">
        <v>19815</v>
      </c>
      <c r="G3270" s="28" t="s">
        <v>28742</v>
      </c>
      <c r="H3270" s="28" t="s">
        <v>25670</v>
      </c>
      <c r="I3270" s="28">
        <v>0</v>
      </c>
      <c r="J3270" s="28">
        <v>0</v>
      </c>
      <c r="K3270" s="28">
        <v>0</v>
      </c>
      <c r="L3270" s="28">
        <v>0</v>
      </c>
      <c r="M3270" s="28">
        <v>1</v>
      </c>
      <c r="N3270" s="28">
        <v>3</v>
      </c>
      <c r="O3270" s="28">
        <v>3</v>
      </c>
      <c r="P3270">
        <f>VLOOKUP($A3270,'Item Detail'!$A$2:$G$4956,7,0)</f>
        <v>1</v>
      </c>
      <c r="Q3270" s="30" t="s">
        <v>30759</v>
      </c>
      <c r="R3270" s="30" t="s">
        <v>30730</v>
      </c>
      <c r="S3270" s="30" t="s">
        <v>30737</v>
      </c>
      <c r="T3270" s="30" t="s">
        <v>30731</v>
      </c>
      <c r="U3270" s="30" t="s">
        <v>30731</v>
      </c>
      <c r="V3270" s="30" t="s">
        <v>30738</v>
      </c>
      <c r="W3270" s="30" t="s">
        <v>30733</v>
      </c>
      <c r="X3270" s="30" t="s">
        <v>30738</v>
      </c>
      <c r="Y3270" s="30" t="s">
        <v>30733</v>
      </c>
      <c r="Z3270" s="30" t="s">
        <v>30733</v>
      </c>
      <c r="AA3270" s="31" t="s">
        <v>30791</v>
      </c>
    </row>
    <row r="3271" spans="1:27" x14ac:dyDescent="0.3">
      <c r="A3271" s="28" t="s">
        <v>20652</v>
      </c>
      <c r="B3271" s="28" t="s">
        <v>25687</v>
      </c>
      <c r="C3271" s="28" t="s">
        <v>20653</v>
      </c>
      <c r="D3271" s="28" t="s">
        <v>11507</v>
      </c>
      <c r="E3271" s="28" t="s">
        <v>10507</v>
      </c>
      <c r="F3271" s="28" t="s">
        <v>2049</v>
      </c>
      <c r="G3271" s="28" t="s">
        <v>28743</v>
      </c>
      <c r="H3271" s="28" t="s">
        <v>25670</v>
      </c>
      <c r="I3271" s="28">
        <v>0</v>
      </c>
      <c r="J3271" s="28">
        <v>0</v>
      </c>
      <c r="K3271" s="28">
        <v>0</v>
      </c>
      <c r="L3271" s="28">
        <v>1</v>
      </c>
      <c r="M3271" s="28">
        <v>0</v>
      </c>
      <c r="N3271" s="28">
        <v>3</v>
      </c>
      <c r="O3271" s="28">
        <v>3</v>
      </c>
      <c r="P3271">
        <f>VLOOKUP($A3271,'Item Detail'!$A$2:$G$4956,7,0)</f>
        <v>1</v>
      </c>
      <c r="Q3271" s="30" t="s">
        <v>30745</v>
      </c>
      <c r="R3271" s="30" t="s">
        <v>30730</v>
      </c>
      <c r="S3271" s="30" t="s">
        <v>30737</v>
      </c>
      <c r="T3271" s="30" t="s">
        <v>30731</v>
      </c>
      <c r="U3271" s="30" t="s">
        <v>30731</v>
      </c>
      <c r="V3271" s="30" t="s">
        <v>30738</v>
      </c>
      <c r="W3271" s="30" t="s">
        <v>30733</v>
      </c>
      <c r="X3271" s="30" t="s">
        <v>30733</v>
      </c>
      <c r="Y3271" s="30" t="s">
        <v>30733</v>
      </c>
      <c r="Z3271" s="30" t="s">
        <v>30733</v>
      </c>
      <c r="AA3271" s="31" t="s">
        <v>30791</v>
      </c>
    </row>
    <row r="3272" spans="1:27" x14ac:dyDescent="0.3">
      <c r="A3272" s="28" t="s">
        <v>15550</v>
      </c>
      <c r="B3272" s="28" t="s">
        <v>25687</v>
      </c>
      <c r="C3272" s="28" t="s">
        <v>15551</v>
      </c>
      <c r="D3272" s="28" t="s">
        <v>14269</v>
      </c>
      <c r="E3272" s="28" t="s">
        <v>10507</v>
      </c>
      <c r="F3272" s="28" t="s">
        <v>2049</v>
      </c>
      <c r="G3272" s="28" t="s">
        <v>28744</v>
      </c>
      <c r="H3272" s="28" t="s">
        <v>25670</v>
      </c>
      <c r="I3272" s="28">
        <v>0</v>
      </c>
      <c r="J3272" s="28">
        <v>0</v>
      </c>
      <c r="K3272" s="28">
        <v>0</v>
      </c>
      <c r="L3272" s="28">
        <v>0</v>
      </c>
      <c r="M3272" s="28">
        <v>1</v>
      </c>
      <c r="N3272" s="28">
        <v>3</v>
      </c>
      <c r="O3272" s="28">
        <v>3</v>
      </c>
      <c r="P3272">
        <f>VLOOKUP($A3272,'Item Detail'!$A$2:$G$4956,7,0)</f>
        <v>1</v>
      </c>
      <c r="Q3272" s="30" t="s">
        <v>30753</v>
      </c>
      <c r="R3272" s="30" t="s">
        <v>30730</v>
      </c>
      <c r="S3272" s="30" t="s">
        <v>30737</v>
      </c>
      <c r="T3272" s="30" t="s">
        <v>30731</v>
      </c>
      <c r="U3272" s="30" t="s">
        <v>30751</v>
      </c>
      <c r="V3272" s="30" t="s">
        <v>30738</v>
      </c>
      <c r="W3272" s="30" t="s">
        <v>30733</v>
      </c>
      <c r="X3272" s="30" t="s">
        <v>30733</v>
      </c>
      <c r="Y3272" s="30" t="s">
        <v>30733</v>
      </c>
      <c r="Z3272" s="30" t="s">
        <v>30733</v>
      </c>
      <c r="AA3272" s="31" t="s">
        <v>30791</v>
      </c>
    </row>
    <row r="3273" spans="1:27" x14ac:dyDescent="0.3">
      <c r="A3273" s="28" t="s">
        <v>16828</v>
      </c>
      <c r="B3273" s="28" t="s">
        <v>25758</v>
      </c>
      <c r="C3273" s="28" t="s">
        <v>16829</v>
      </c>
      <c r="D3273" s="28" t="s">
        <v>16830</v>
      </c>
      <c r="E3273" s="28" t="s">
        <v>10507</v>
      </c>
      <c r="F3273" s="28" t="s">
        <v>16831</v>
      </c>
      <c r="G3273" s="28" t="s">
        <v>28745</v>
      </c>
      <c r="H3273" s="28" t="s">
        <v>25665</v>
      </c>
      <c r="I3273" s="28">
        <v>0</v>
      </c>
      <c r="J3273" s="28">
        <v>0</v>
      </c>
      <c r="K3273" s="28">
        <v>0</v>
      </c>
      <c r="L3273" s="28">
        <v>1</v>
      </c>
      <c r="M3273" s="28">
        <v>0</v>
      </c>
      <c r="N3273" s="28">
        <v>3</v>
      </c>
      <c r="O3273" s="28">
        <v>3</v>
      </c>
      <c r="P3273">
        <f>VLOOKUP($A3273,'Item Detail'!$A$2:$G$4956,7,0)</f>
        <v>1</v>
      </c>
      <c r="Q3273" s="30" t="s">
        <v>30745</v>
      </c>
      <c r="R3273" s="30" t="s">
        <v>30730</v>
      </c>
      <c r="S3273" s="30" t="s">
        <v>30737</v>
      </c>
      <c r="T3273" s="30" t="s">
        <v>30731</v>
      </c>
      <c r="U3273" s="30" t="s">
        <v>30747</v>
      </c>
      <c r="V3273" s="30" t="s">
        <v>30738</v>
      </c>
      <c r="W3273" s="30" t="s">
        <v>30738</v>
      </c>
      <c r="X3273" s="30" t="s">
        <v>30738</v>
      </c>
      <c r="Y3273" s="30" t="s">
        <v>30738</v>
      </c>
      <c r="Z3273" s="30" t="s">
        <v>30738</v>
      </c>
      <c r="AA3273" s="31" t="s">
        <v>30789</v>
      </c>
    </row>
    <row r="3274" spans="1:27" x14ac:dyDescent="0.3">
      <c r="A3274" s="28" t="s">
        <v>16789</v>
      </c>
      <c r="B3274" s="28" t="s">
        <v>25751</v>
      </c>
      <c r="C3274" s="28" t="s">
        <v>16790</v>
      </c>
      <c r="D3274" s="28" t="s">
        <v>16791</v>
      </c>
      <c r="E3274" s="28" t="s">
        <v>10885</v>
      </c>
      <c r="F3274" s="28" t="s">
        <v>16792</v>
      </c>
      <c r="G3274" s="28" t="s">
        <v>28746</v>
      </c>
      <c r="H3274" s="28" t="s">
        <v>25670</v>
      </c>
      <c r="I3274" s="28">
        <v>0</v>
      </c>
      <c r="J3274" s="28">
        <v>0</v>
      </c>
      <c r="K3274" s="28">
        <v>0</v>
      </c>
      <c r="L3274" s="28">
        <v>1</v>
      </c>
      <c r="M3274" s="28">
        <v>0</v>
      </c>
      <c r="N3274" s="28">
        <v>3</v>
      </c>
      <c r="O3274" s="28">
        <v>3</v>
      </c>
      <c r="P3274">
        <f>VLOOKUP($A3274,'Item Detail'!$A$2:$G$4956,7,0)</f>
        <v>1</v>
      </c>
      <c r="Q3274" s="30" t="s">
        <v>30745</v>
      </c>
      <c r="R3274" s="30" t="s">
        <v>30730</v>
      </c>
      <c r="S3274" s="30" t="s">
        <v>30737</v>
      </c>
      <c r="T3274" s="30" t="s">
        <v>30731</v>
      </c>
      <c r="U3274" s="30" t="s">
        <v>30731</v>
      </c>
      <c r="V3274" s="30" t="s">
        <v>30738</v>
      </c>
      <c r="W3274" s="30" t="s">
        <v>30733</v>
      </c>
      <c r="X3274" s="30" t="s">
        <v>30733</v>
      </c>
      <c r="Y3274" s="30" t="s">
        <v>30733</v>
      </c>
      <c r="Z3274" s="30" t="s">
        <v>30738</v>
      </c>
      <c r="AA3274" s="31" t="s">
        <v>30791</v>
      </c>
    </row>
    <row r="3275" spans="1:27" x14ac:dyDescent="0.3">
      <c r="A3275" s="28" t="s">
        <v>25040</v>
      </c>
      <c r="B3275" s="28" t="s">
        <v>25769</v>
      </c>
      <c r="C3275" s="28" t="s">
        <v>15068</v>
      </c>
      <c r="D3275" s="28" t="s">
        <v>25041</v>
      </c>
      <c r="E3275" s="28" t="s">
        <v>11116</v>
      </c>
      <c r="F3275" s="28" t="s">
        <v>15070</v>
      </c>
      <c r="G3275" s="28" t="s">
        <v>28747</v>
      </c>
      <c r="H3275" s="28" t="s">
        <v>25665</v>
      </c>
      <c r="I3275" s="28">
        <v>1</v>
      </c>
      <c r="J3275" s="28">
        <v>0</v>
      </c>
      <c r="K3275" s="28">
        <v>0</v>
      </c>
      <c r="L3275" s="28">
        <v>0</v>
      </c>
      <c r="M3275" s="28">
        <v>0</v>
      </c>
      <c r="N3275" s="28">
        <v>3</v>
      </c>
      <c r="O3275" s="28">
        <v>3</v>
      </c>
      <c r="P3275">
        <f>VLOOKUP($A3275,'Item Detail'!$A$2:$G$4956,7,0)</f>
        <v>1</v>
      </c>
      <c r="Q3275" s="30" t="s">
        <v>30759</v>
      </c>
      <c r="R3275" s="30" t="s">
        <v>30730</v>
      </c>
      <c r="S3275" s="30" t="s">
        <v>30737</v>
      </c>
      <c r="T3275" s="30" t="s">
        <v>30731</v>
      </c>
      <c r="U3275" s="30" t="s">
        <v>30731</v>
      </c>
      <c r="V3275" s="30" t="s">
        <v>30738</v>
      </c>
      <c r="W3275" s="30" t="s">
        <v>30738</v>
      </c>
      <c r="X3275" s="30" t="s">
        <v>30738</v>
      </c>
      <c r="Y3275" s="30" t="s">
        <v>30738</v>
      </c>
      <c r="Z3275" s="30" t="s">
        <v>30738</v>
      </c>
      <c r="AA3275" s="31" t="s">
        <v>30789</v>
      </c>
    </row>
    <row r="3276" spans="1:27" x14ac:dyDescent="0.3">
      <c r="A3276" s="28" t="s">
        <v>19589</v>
      </c>
      <c r="B3276" s="28" t="s">
        <v>25755</v>
      </c>
      <c r="C3276" s="28" t="s">
        <v>19590</v>
      </c>
      <c r="D3276" s="28" t="s">
        <v>19591</v>
      </c>
      <c r="E3276" s="28" t="s">
        <v>10507</v>
      </c>
      <c r="F3276" s="28" t="s">
        <v>14991</v>
      </c>
      <c r="G3276" s="28" t="s">
        <v>28748</v>
      </c>
      <c r="H3276" s="28" t="s">
        <v>25662</v>
      </c>
      <c r="I3276" s="28">
        <v>0</v>
      </c>
      <c r="J3276" s="28">
        <v>0</v>
      </c>
      <c r="K3276" s="28">
        <v>0</v>
      </c>
      <c r="L3276" s="28">
        <v>1</v>
      </c>
      <c r="M3276" s="28">
        <v>0</v>
      </c>
      <c r="N3276" s="28">
        <v>3</v>
      </c>
      <c r="O3276" s="28">
        <v>3</v>
      </c>
      <c r="P3276">
        <f>VLOOKUP($A3276,'Item Detail'!$A$2:$G$4956,7,0)</f>
        <v>1</v>
      </c>
      <c r="Q3276" s="30" t="s">
        <v>30745</v>
      </c>
      <c r="R3276" s="30" t="s">
        <v>30730</v>
      </c>
      <c r="S3276" s="30" t="s">
        <v>30737</v>
      </c>
      <c r="T3276" s="30" t="s">
        <v>30731</v>
      </c>
      <c r="U3276" s="30" t="s">
        <v>30751</v>
      </c>
      <c r="V3276" s="30" t="s">
        <v>30738</v>
      </c>
      <c r="W3276" s="30" t="s">
        <v>30738</v>
      </c>
      <c r="X3276" s="30" t="s">
        <v>30738</v>
      </c>
      <c r="Y3276" s="30" t="s">
        <v>30738</v>
      </c>
      <c r="Z3276" s="30" t="s">
        <v>30738</v>
      </c>
      <c r="AA3276" s="31" t="s">
        <v>30789</v>
      </c>
    </row>
    <row r="3277" spans="1:27" x14ac:dyDescent="0.3">
      <c r="A3277" s="28" t="s">
        <v>16156</v>
      </c>
      <c r="B3277" s="28" t="s">
        <v>25819</v>
      </c>
      <c r="C3277" s="28" t="s">
        <v>16157</v>
      </c>
      <c r="D3277" s="28" t="s">
        <v>16158</v>
      </c>
      <c r="E3277" s="28" t="s">
        <v>10507</v>
      </c>
      <c r="F3277" s="28" t="s">
        <v>3532</v>
      </c>
      <c r="G3277" s="28" t="s">
        <v>28749</v>
      </c>
      <c r="H3277" s="28" t="s">
        <v>25665</v>
      </c>
      <c r="I3277" s="28">
        <v>0</v>
      </c>
      <c r="J3277" s="28">
        <v>0</v>
      </c>
      <c r="K3277" s="28">
        <v>0</v>
      </c>
      <c r="L3277" s="28">
        <v>0</v>
      </c>
      <c r="M3277" s="28">
        <v>1</v>
      </c>
      <c r="N3277" s="28">
        <v>3</v>
      </c>
      <c r="O3277" s="28">
        <v>3</v>
      </c>
      <c r="P3277">
        <f>VLOOKUP($A3277,'Item Detail'!$A$2:$G$4956,7,0)</f>
        <v>1</v>
      </c>
      <c r="Q3277" s="30" t="s">
        <v>30745</v>
      </c>
      <c r="R3277" s="30" t="s">
        <v>30730</v>
      </c>
      <c r="S3277" s="30" t="s">
        <v>30737</v>
      </c>
      <c r="T3277" s="30" t="s">
        <v>30731</v>
      </c>
      <c r="U3277" s="30" t="s">
        <v>30731</v>
      </c>
      <c r="V3277" s="30" t="s">
        <v>30738</v>
      </c>
      <c r="W3277" s="30" t="s">
        <v>30738</v>
      </c>
      <c r="X3277" s="30" t="s">
        <v>30738</v>
      </c>
      <c r="Y3277" s="30" t="s">
        <v>30738</v>
      </c>
      <c r="Z3277" s="30" t="s">
        <v>30738</v>
      </c>
      <c r="AA3277" s="31" t="s">
        <v>30789</v>
      </c>
    </row>
    <row r="3278" spans="1:27" x14ac:dyDescent="0.3">
      <c r="A3278" s="28" t="s">
        <v>18561</v>
      </c>
      <c r="B3278" s="28" t="s">
        <v>25819</v>
      </c>
      <c r="C3278" s="28" t="s">
        <v>18562</v>
      </c>
      <c r="D3278" s="28" t="s">
        <v>18563</v>
      </c>
      <c r="E3278" s="28" t="s">
        <v>10507</v>
      </c>
      <c r="F3278" s="28" t="s">
        <v>6875</v>
      </c>
      <c r="G3278" s="28" t="s">
        <v>28750</v>
      </c>
      <c r="H3278" s="28" t="s">
        <v>25665</v>
      </c>
      <c r="I3278" s="28">
        <v>0</v>
      </c>
      <c r="J3278" s="28">
        <v>1</v>
      </c>
      <c r="K3278" s="28">
        <v>0</v>
      </c>
      <c r="L3278" s="28">
        <v>0</v>
      </c>
      <c r="M3278" s="28">
        <v>0</v>
      </c>
      <c r="N3278" s="28">
        <v>3</v>
      </c>
      <c r="O3278" s="28">
        <v>3</v>
      </c>
      <c r="P3278">
        <f>VLOOKUP($A3278,'Item Detail'!$A$2:$G$4956,7,0)</f>
        <v>1</v>
      </c>
      <c r="Q3278" s="30" t="s">
        <v>30745</v>
      </c>
      <c r="R3278" s="30" t="s">
        <v>30730</v>
      </c>
      <c r="S3278" s="30" t="s">
        <v>30737</v>
      </c>
      <c r="T3278" s="30" t="s">
        <v>30731</v>
      </c>
      <c r="U3278" s="30" t="s">
        <v>30747</v>
      </c>
      <c r="V3278" s="30" t="s">
        <v>30738</v>
      </c>
      <c r="W3278" s="30" t="s">
        <v>30738</v>
      </c>
      <c r="X3278" s="30" t="s">
        <v>30738</v>
      </c>
      <c r="Y3278" s="30" t="s">
        <v>30738</v>
      </c>
      <c r="Z3278" s="30" t="s">
        <v>30738</v>
      </c>
      <c r="AA3278" s="31" t="s">
        <v>30789</v>
      </c>
    </row>
    <row r="3279" spans="1:27" x14ac:dyDescent="0.3">
      <c r="A3279" s="28" t="s">
        <v>18174</v>
      </c>
      <c r="B3279" s="28" t="s">
        <v>25755</v>
      </c>
      <c r="C3279" s="28" t="s">
        <v>18175</v>
      </c>
      <c r="D3279" s="28" t="s">
        <v>10485</v>
      </c>
      <c r="E3279" s="28" t="s">
        <v>10584</v>
      </c>
      <c r="F3279" s="28" t="s">
        <v>25756</v>
      </c>
      <c r="G3279" s="28" t="s">
        <v>28751</v>
      </c>
      <c r="H3279" s="28" t="s">
        <v>25670</v>
      </c>
      <c r="I3279" s="28">
        <v>0</v>
      </c>
      <c r="J3279" s="28">
        <v>1</v>
      </c>
      <c r="K3279" s="28">
        <v>0</v>
      </c>
      <c r="L3279" s="28">
        <v>0</v>
      </c>
      <c r="M3279" s="28">
        <v>0</v>
      </c>
      <c r="N3279" s="28">
        <v>3</v>
      </c>
      <c r="O3279" s="28">
        <v>3</v>
      </c>
      <c r="P3279">
        <f>VLOOKUP($A3279,'Item Detail'!$A$2:$G$4956,7,0)</f>
        <v>1</v>
      </c>
      <c r="Q3279" s="30" t="s">
        <v>30750</v>
      </c>
      <c r="R3279" s="30" t="s">
        <v>30730</v>
      </c>
      <c r="S3279" s="30" t="s">
        <v>30737</v>
      </c>
      <c r="T3279" s="30" t="s">
        <v>30731</v>
      </c>
      <c r="U3279" s="30" t="s">
        <v>30731</v>
      </c>
      <c r="V3279" s="30" t="s">
        <v>30738</v>
      </c>
      <c r="W3279" s="30" t="s">
        <v>30733</v>
      </c>
      <c r="X3279" s="30" t="s">
        <v>30738</v>
      </c>
      <c r="Y3279" s="30" t="s">
        <v>30733</v>
      </c>
      <c r="Z3279" s="30" t="s">
        <v>30733</v>
      </c>
      <c r="AA3279" s="31" t="s">
        <v>30791</v>
      </c>
    </row>
    <row r="3280" spans="1:27" x14ac:dyDescent="0.3">
      <c r="A3280" s="28" t="s">
        <v>7437</v>
      </c>
      <c r="B3280" s="28" t="s">
        <v>25663</v>
      </c>
      <c r="C3280" s="28" t="s">
        <v>17818</v>
      </c>
      <c r="D3280" s="28" t="s">
        <v>17819</v>
      </c>
      <c r="E3280" s="28" t="s">
        <v>10507</v>
      </c>
      <c r="F3280" s="28" t="s">
        <v>5759</v>
      </c>
      <c r="G3280" s="28" t="s">
        <v>28752</v>
      </c>
      <c r="H3280" s="28" t="s">
        <v>25657</v>
      </c>
      <c r="I3280" s="28">
        <v>0</v>
      </c>
      <c r="J3280" s="28">
        <v>0</v>
      </c>
      <c r="K3280" s="28">
        <v>1</v>
      </c>
      <c r="L3280" s="28">
        <v>0</v>
      </c>
      <c r="M3280" s="28">
        <v>0</v>
      </c>
      <c r="N3280" s="28">
        <v>3</v>
      </c>
      <c r="O3280" s="28">
        <v>3</v>
      </c>
      <c r="P3280">
        <f>VLOOKUP($A3280,'Item Detail'!$A$2:$G$4956,7,0)</f>
        <v>1</v>
      </c>
      <c r="Q3280" s="30" t="s">
        <v>30729</v>
      </c>
      <c r="R3280" s="30" t="s">
        <v>30730</v>
      </c>
      <c r="S3280" s="30" t="s">
        <v>5361</v>
      </c>
      <c r="T3280" s="30" t="s">
        <v>30731</v>
      </c>
      <c r="U3280" s="30" t="s">
        <v>30747</v>
      </c>
      <c r="V3280" s="30" t="s">
        <v>30733</v>
      </c>
      <c r="W3280" s="30" t="s">
        <v>30733</v>
      </c>
      <c r="X3280" s="30" t="s">
        <v>30733</v>
      </c>
      <c r="Y3280" s="30" t="s">
        <v>30733</v>
      </c>
      <c r="Z3280" s="30" t="s">
        <v>30733</v>
      </c>
      <c r="AA3280" s="31" t="s">
        <v>30790</v>
      </c>
    </row>
    <row r="3281" spans="1:27" x14ac:dyDescent="0.3">
      <c r="A3281" s="28" t="s">
        <v>7918</v>
      </c>
      <c r="B3281" s="28" t="s">
        <v>25853</v>
      </c>
      <c r="C3281" s="28" t="s">
        <v>24197</v>
      </c>
      <c r="D3281" s="28" t="s">
        <v>14165</v>
      </c>
      <c r="E3281" s="28" t="s">
        <v>10507</v>
      </c>
      <c r="F3281" s="28" t="s">
        <v>2174</v>
      </c>
      <c r="G3281" s="28" t="s">
        <v>28753</v>
      </c>
      <c r="H3281" s="28" t="s">
        <v>25657</v>
      </c>
      <c r="I3281" s="28">
        <v>0</v>
      </c>
      <c r="J3281" s="28">
        <v>0</v>
      </c>
      <c r="K3281" s="28">
        <v>0</v>
      </c>
      <c r="L3281" s="28">
        <v>0</v>
      </c>
      <c r="M3281" s="28">
        <v>1</v>
      </c>
      <c r="N3281" s="28">
        <v>3</v>
      </c>
      <c r="O3281" s="28">
        <v>3</v>
      </c>
      <c r="P3281">
        <f>VLOOKUP($A3281,'Item Detail'!$A$2:$G$4956,7,0)</f>
        <v>1</v>
      </c>
      <c r="Q3281" s="30" t="s">
        <v>30729</v>
      </c>
      <c r="R3281" s="30" t="s">
        <v>30730</v>
      </c>
      <c r="S3281" s="30" t="s">
        <v>5361</v>
      </c>
      <c r="T3281" s="30" t="s">
        <v>30731</v>
      </c>
      <c r="U3281" s="30" t="s">
        <v>30731</v>
      </c>
      <c r="V3281" s="30" t="s">
        <v>30733</v>
      </c>
      <c r="W3281" s="30" t="s">
        <v>30733</v>
      </c>
      <c r="X3281" s="30" t="s">
        <v>30733</v>
      </c>
      <c r="Y3281" s="30" t="s">
        <v>30733</v>
      </c>
      <c r="Z3281" s="30" t="s">
        <v>30733</v>
      </c>
      <c r="AA3281" s="31" t="s">
        <v>30790</v>
      </c>
    </row>
    <row r="3282" spans="1:27" x14ac:dyDescent="0.3">
      <c r="A3282" s="28" t="s">
        <v>3876</v>
      </c>
      <c r="B3282" s="28" t="s">
        <v>25671</v>
      </c>
      <c r="C3282" s="28" t="s">
        <v>22708</v>
      </c>
      <c r="D3282" s="28" t="s">
        <v>11555</v>
      </c>
      <c r="E3282" s="28" t="s">
        <v>22709</v>
      </c>
      <c r="F3282" s="28" t="s">
        <v>26843</v>
      </c>
      <c r="G3282" s="28" t="s">
        <v>28754</v>
      </c>
      <c r="H3282" s="28" t="s">
        <v>25706</v>
      </c>
      <c r="I3282" s="28">
        <v>0</v>
      </c>
      <c r="J3282" s="28">
        <v>0</v>
      </c>
      <c r="K3282" s="28">
        <v>0</v>
      </c>
      <c r="L3282" s="28">
        <v>0</v>
      </c>
      <c r="M3282" s="28">
        <v>1</v>
      </c>
      <c r="N3282" s="28">
        <v>3</v>
      </c>
      <c r="O3282" s="28">
        <v>3</v>
      </c>
      <c r="P3282">
        <f>VLOOKUP($A3282,'Item Detail'!$A$2:$G$4956,7,0)</f>
        <v>1</v>
      </c>
      <c r="Q3282" s="30" t="s">
        <v>30748</v>
      </c>
      <c r="R3282" s="30" t="s">
        <v>30730</v>
      </c>
      <c r="S3282" s="30" t="s">
        <v>30749</v>
      </c>
      <c r="T3282" s="30" t="s">
        <v>30731</v>
      </c>
      <c r="U3282" s="30" t="s">
        <v>30731</v>
      </c>
      <c r="V3282" s="30" t="s">
        <v>30733</v>
      </c>
      <c r="W3282" s="30" t="s">
        <v>30733</v>
      </c>
      <c r="X3282" s="30" t="s">
        <v>30733</v>
      </c>
      <c r="Y3282" s="30" t="s">
        <v>30733</v>
      </c>
      <c r="Z3282" s="30" t="s">
        <v>30733</v>
      </c>
      <c r="AA3282" s="31" t="s">
        <v>30790</v>
      </c>
    </row>
    <row r="3283" spans="1:27" x14ac:dyDescent="0.3">
      <c r="A3283" s="28" t="s">
        <v>3473</v>
      </c>
      <c r="B3283" s="28" t="s">
        <v>25671</v>
      </c>
      <c r="C3283" s="28" t="s">
        <v>22634</v>
      </c>
      <c r="D3283" s="28" t="s">
        <v>22635</v>
      </c>
      <c r="E3283" s="28" t="s">
        <v>11392</v>
      </c>
      <c r="F3283" s="28" t="s">
        <v>25957</v>
      </c>
      <c r="G3283" s="28" t="s">
        <v>28755</v>
      </c>
      <c r="H3283" s="28" t="s">
        <v>25706</v>
      </c>
      <c r="I3283" s="28">
        <v>0</v>
      </c>
      <c r="J3283" s="28">
        <v>0</v>
      </c>
      <c r="K3283" s="28">
        <v>1</v>
      </c>
      <c r="L3283" s="28">
        <v>0</v>
      </c>
      <c r="M3283" s="28">
        <v>0</v>
      </c>
      <c r="N3283" s="28">
        <v>3</v>
      </c>
      <c r="O3283" s="28">
        <v>3</v>
      </c>
      <c r="P3283">
        <f>VLOOKUP($A3283,'Item Detail'!$A$2:$G$4956,7,0)</f>
        <v>1</v>
      </c>
      <c r="Q3283" s="30" t="s">
        <v>30748</v>
      </c>
      <c r="R3283" s="30" t="s">
        <v>30730</v>
      </c>
      <c r="S3283" s="30" t="s">
        <v>30749</v>
      </c>
      <c r="T3283" s="30" t="s">
        <v>30731</v>
      </c>
      <c r="U3283" s="30" t="s">
        <v>30731</v>
      </c>
      <c r="V3283" s="30" t="s">
        <v>30733</v>
      </c>
      <c r="W3283" s="30" t="s">
        <v>30733</v>
      </c>
      <c r="X3283" s="30" t="s">
        <v>30733</v>
      </c>
      <c r="Y3283" s="30" t="s">
        <v>30733</v>
      </c>
      <c r="Z3283" s="30" t="s">
        <v>30733</v>
      </c>
      <c r="AA3283" s="31" t="s">
        <v>30790</v>
      </c>
    </row>
    <row r="3284" spans="1:27" x14ac:dyDescent="0.3">
      <c r="A3284" s="28" t="s">
        <v>8202</v>
      </c>
      <c r="B3284" s="28" t="s">
        <v>25687</v>
      </c>
      <c r="C3284" s="28" t="s">
        <v>16134</v>
      </c>
      <c r="D3284" s="28" t="s">
        <v>16135</v>
      </c>
      <c r="E3284" s="28" t="s">
        <v>10507</v>
      </c>
      <c r="F3284" s="28" t="s">
        <v>5959</v>
      </c>
      <c r="G3284" s="28" t="s">
        <v>28756</v>
      </c>
      <c r="H3284" s="28" t="s">
        <v>25657</v>
      </c>
      <c r="I3284" s="28">
        <v>0</v>
      </c>
      <c r="J3284" s="28">
        <v>1</v>
      </c>
      <c r="K3284" s="28">
        <v>0</v>
      </c>
      <c r="L3284" s="28">
        <v>0</v>
      </c>
      <c r="M3284" s="28">
        <v>0</v>
      </c>
      <c r="N3284" s="28">
        <v>3</v>
      </c>
      <c r="O3284" s="28">
        <v>3</v>
      </c>
      <c r="P3284">
        <f>VLOOKUP($A3284,'Item Detail'!$A$2:$G$4956,7,0)</f>
        <v>1</v>
      </c>
      <c r="Q3284" s="30" t="s">
        <v>30729</v>
      </c>
      <c r="R3284" s="30" t="s">
        <v>30730</v>
      </c>
      <c r="S3284" s="30" t="s">
        <v>5361</v>
      </c>
      <c r="T3284" s="30" t="s">
        <v>30731</v>
      </c>
      <c r="U3284" s="30" t="s">
        <v>30731</v>
      </c>
      <c r="V3284" s="30" t="s">
        <v>30733</v>
      </c>
      <c r="W3284" s="30" t="s">
        <v>30733</v>
      </c>
      <c r="X3284" s="30" t="s">
        <v>30733</v>
      </c>
      <c r="Y3284" s="30" t="s">
        <v>30733</v>
      </c>
      <c r="Z3284" s="30" t="s">
        <v>30733</v>
      </c>
      <c r="AA3284" s="31" t="s">
        <v>30790</v>
      </c>
    </row>
    <row r="3285" spans="1:27" x14ac:dyDescent="0.3">
      <c r="A3285" s="28" t="s">
        <v>6015</v>
      </c>
      <c r="B3285" s="28" t="s">
        <v>25703</v>
      </c>
      <c r="C3285" s="28" t="s">
        <v>17687</v>
      </c>
      <c r="D3285" s="28" t="s">
        <v>15633</v>
      </c>
      <c r="E3285" s="28" t="s">
        <v>10507</v>
      </c>
      <c r="F3285" s="28" t="s">
        <v>2415</v>
      </c>
      <c r="G3285" s="28" t="s">
        <v>28757</v>
      </c>
      <c r="H3285" s="28" t="s">
        <v>25657</v>
      </c>
      <c r="I3285" s="28">
        <v>0</v>
      </c>
      <c r="J3285" s="28">
        <v>0</v>
      </c>
      <c r="K3285" s="28">
        <v>0</v>
      </c>
      <c r="L3285" s="28">
        <v>0</v>
      </c>
      <c r="M3285" s="28">
        <v>1</v>
      </c>
      <c r="N3285" s="28">
        <v>3</v>
      </c>
      <c r="O3285" s="28">
        <v>3</v>
      </c>
      <c r="P3285">
        <f>VLOOKUP($A3285,'Item Detail'!$A$2:$G$4956,7,0)</f>
        <v>1</v>
      </c>
      <c r="Q3285" s="30" t="s">
        <v>30729</v>
      </c>
      <c r="R3285" s="30" t="s">
        <v>30730</v>
      </c>
      <c r="S3285" s="30" t="s">
        <v>5361</v>
      </c>
      <c r="T3285" s="30" t="s">
        <v>30731</v>
      </c>
      <c r="U3285" s="30" t="s">
        <v>30731</v>
      </c>
      <c r="V3285" s="30" t="s">
        <v>30733</v>
      </c>
      <c r="W3285" s="30" t="s">
        <v>30733</v>
      </c>
      <c r="X3285" s="30" t="s">
        <v>30733</v>
      </c>
      <c r="Y3285" s="30" t="s">
        <v>30733</v>
      </c>
      <c r="Z3285" s="30" t="s">
        <v>30733</v>
      </c>
      <c r="AA3285" s="31" t="s">
        <v>30790</v>
      </c>
    </row>
    <row r="3286" spans="1:27" x14ac:dyDescent="0.3">
      <c r="A3286" s="28" t="s">
        <v>5031</v>
      </c>
      <c r="B3286" s="28" t="s">
        <v>25671</v>
      </c>
      <c r="C3286" s="28" t="s">
        <v>23544</v>
      </c>
      <c r="D3286" s="28" t="s">
        <v>23545</v>
      </c>
      <c r="E3286" s="28" t="s">
        <v>11343</v>
      </c>
      <c r="F3286" s="28" t="s">
        <v>2080</v>
      </c>
      <c r="G3286" s="28" t="s">
        <v>28758</v>
      </c>
      <c r="H3286" s="28" t="s">
        <v>25706</v>
      </c>
      <c r="I3286" s="28">
        <v>0</v>
      </c>
      <c r="J3286" s="28">
        <v>0</v>
      </c>
      <c r="K3286" s="28">
        <v>0</v>
      </c>
      <c r="L3286" s="28">
        <v>0</v>
      </c>
      <c r="M3286" s="28">
        <v>1</v>
      </c>
      <c r="N3286" s="28">
        <v>3</v>
      </c>
      <c r="O3286" s="28">
        <v>3</v>
      </c>
      <c r="P3286">
        <f>VLOOKUP($A3286,'Item Detail'!$A$2:$G$4956,7,0)</f>
        <v>1</v>
      </c>
      <c r="Q3286" s="30" t="s">
        <v>30748</v>
      </c>
      <c r="R3286" s="30" t="s">
        <v>30730</v>
      </c>
      <c r="S3286" s="30" t="s">
        <v>30749</v>
      </c>
      <c r="T3286" s="30" t="s">
        <v>30731</v>
      </c>
      <c r="U3286" s="30" t="s">
        <v>30731</v>
      </c>
      <c r="V3286" s="30" t="s">
        <v>30733</v>
      </c>
      <c r="W3286" s="30" t="s">
        <v>30733</v>
      </c>
      <c r="X3286" s="30" t="s">
        <v>30733</v>
      </c>
      <c r="Y3286" s="30" t="s">
        <v>30733</v>
      </c>
      <c r="Z3286" s="30" t="s">
        <v>30733</v>
      </c>
      <c r="AA3286" s="31" t="s">
        <v>30790</v>
      </c>
    </row>
    <row r="3287" spans="1:27" x14ac:dyDescent="0.3">
      <c r="A3287" s="28" t="s">
        <v>20124</v>
      </c>
      <c r="B3287" s="28" t="s">
        <v>25814</v>
      </c>
      <c r="C3287" s="28" t="s">
        <v>20125</v>
      </c>
      <c r="D3287" s="28" t="s">
        <v>20126</v>
      </c>
      <c r="E3287" s="28" t="s">
        <v>10461</v>
      </c>
      <c r="F3287" s="28" t="s">
        <v>12470</v>
      </c>
      <c r="G3287" s="28" t="s">
        <v>28759</v>
      </c>
      <c r="H3287" s="28" t="s">
        <v>25670</v>
      </c>
      <c r="I3287" s="28">
        <v>0</v>
      </c>
      <c r="J3287" s="28">
        <v>0</v>
      </c>
      <c r="K3287" s="28">
        <v>0</v>
      </c>
      <c r="L3287" s="28">
        <v>0</v>
      </c>
      <c r="M3287" s="28">
        <v>1</v>
      </c>
      <c r="N3287" s="28">
        <v>3</v>
      </c>
      <c r="O3287" s="28">
        <v>3</v>
      </c>
      <c r="P3287">
        <f>VLOOKUP($A3287,'Item Detail'!$A$2:$G$4956,7,0)</f>
        <v>1</v>
      </c>
      <c r="Q3287" s="30" t="s">
        <v>30745</v>
      </c>
      <c r="R3287" s="30" t="s">
        <v>30730</v>
      </c>
      <c r="S3287" s="30" t="s">
        <v>30737</v>
      </c>
      <c r="T3287" s="30" t="s">
        <v>30731</v>
      </c>
      <c r="U3287" s="30" t="s">
        <v>30731</v>
      </c>
      <c r="V3287" s="30" t="s">
        <v>30738</v>
      </c>
      <c r="W3287" s="30" t="s">
        <v>30733</v>
      </c>
      <c r="X3287" s="30" t="s">
        <v>30733</v>
      </c>
      <c r="Y3287" s="30" t="s">
        <v>30738</v>
      </c>
      <c r="Z3287" s="30" t="s">
        <v>30733</v>
      </c>
      <c r="AA3287" s="31" t="s">
        <v>30791</v>
      </c>
    </row>
    <row r="3288" spans="1:27" x14ac:dyDescent="0.3">
      <c r="A3288" s="28" t="s">
        <v>10141</v>
      </c>
      <c r="B3288" s="28" t="s">
        <v>25725</v>
      </c>
      <c r="C3288" s="28" t="s">
        <v>10142</v>
      </c>
      <c r="D3288" s="28" t="s">
        <v>18616</v>
      </c>
      <c r="E3288" s="28" t="s">
        <v>18617</v>
      </c>
      <c r="F3288" s="28" t="s">
        <v>5594</v>
      </c>
      <c r="G3288" s="28" t="s">
        <v>28760</v>
      </c>
      <c r="H3288" s="28" t="s">
        <v>25657</v>
      </c>
      <c r="I3288" s="28">
        <v>0</v>
      </c>
      <c r="J3288" s="28">
        <v>0</v>
      </c>
      <c r="K3288" s="28">
        <v>0</v>
      </c>
      <c r="L3288" s="28">
        <v>0</v>
      </c>
      <c r="M3288" s="28">
        <v>1</v>
      </c>
      <c r="N3288" s="28">
        <v>3</v>
      </c>
      <c r="O3288" s="28">
        <v>3</v>
      </c>
      <c r="P3288">
        <f>VLOOKUP($A3288,'Item Detail'!$A$2:$G$4956,7,0)</f>
        <v>1</v>
      </c>
      <c r="Q3288" s="30" t="s">
        <v>30729</v>
      </c>
      <c r="R3288" s="30" t="s">
        <v>30730</v>
      </c>
      <c r="S3288" s="30" t="s">
        <v>5361</v>
      </c>
      <c r="T3288" s="30" t="s">
        <v>30731</v>
      </c>
      <c r="U3288" s="30" t="s">
        <v>30731</v>
      </c>
      <c r="V3288" s="30" t="s">
        <v>30733</v>
      </c>
      <c r="W3288" s="30" t="s">
        <v>30733</v>
      </c>
      <c r="X3288" s="30" t="s">
        <v>30733</v>
      </c>
      <c r="Y3288" s="30" t="s">
        <v>30733</v>
      </c>
      <c r="Z3288" s="30" t="s">
        <v>30733</v>
      </c>
      <c r="AA3288" s="31" t="s">
        <v>30790</v>
      </c>
    </row>
    <row r="3289" spans="1:27" x14ac:dyDescent="0.3">
      <c r="A3289" s="28" t="s">
        <v>6794</v>
      </c>
      <c r="B3289" s="28" t="s">
        <v>25725</v>
      </c>
      <c r="C3289" s="28" t="s">
        <v>19047</v>
      </c>
      <c r="D3289" s="28" t="s">
        <v>19048</v>
      </c>
      <c r="E3289" s="28" t="s">
        <v>11246</v>
      </c>
      <c r="F3289" s="28" t="s">
        <v>5756</v>
      </c>
      <c r="G3289" s="28" t="s">
        <v>28761</v>
      </c>
      <c r="H3289" s="28" t="s">
        <v>25657</v>
      </c>
      <c r="I3289" s="28">
        <v>0</v>
      </c>
      <c r="J3289" s="28">
        <v>0</v>
      </c>
      <c r="K3289" s="28">
        <v>0</v>
      </c>
      <c r="L3289" s="28">
        <v>1</v>
      </c>
      <c r="M3289" s="28">
        <v>0</v>
      </c>
      <c r="N3289" s="28">
        <v>3</v>
      </c>
      <c r="O3289" s="28">
        <v>3</v>
      </c>
      <c r="P3289">
        <f>VLOOKUP($A3289,'Item Detail'!$A$2:$G$4956,7,0)</f>
        <v>1</v>
      </c>
      <c r="Q3289" s="30" t="s">
        <v>30729</v>
      </c>
      <c r="R3289" s="30" t="s">
        <v>30730</v>
      </c>
      <c r="S3289" s="30" t="s">
        <v>5361</v>
      </c>
      <c r="T3289" s="30" t="s">
        <v>30731</v>
      </c>
      <c r="U3289" s="30" t="s">
        <v>30731</v>
      </c>
      <c r="V3289" s="30" t="s">
        <v>30733</v>
      </c>
      <c r="W3289" s="30" t="s">
        <v>30733</v>
      </c>
      <c r="X3289" s="30" t="s">
        <v>30733</v>
      </c>
      <c r="Y3289" s="30" t="s">
        <v>30733</v>
      </c>
      <c r="Z3289" s="30" t="s">
        <v>30733</v>
      </c>
      <c r="AA3289" s="31" t="s">
        <v>30790</v>
      </c>
    </row>
    <row r="3290" spans="1:27" x14ac:dyDescent="0.3">
      <c r="A3290" s="28" t="s">
        <v>7283</v>
      </c>
      <c r="B3290" s="28" t="s">
        <v>25900</v>
      </c>
      <c r="C3290" s="28" t="s">
        <v>24156</v>
      </c>
      <c r="D3290" s="28" t="s">
        <v>24157</v>
      </c>
      <c r="E3290" s="28" t="s">
        <v>10695</v>
      </c>
      <c r="F3290" s="28" t="s">
        <v>2085</v>
      </c>
      <c r="G3290" s="28" t="s">
        <v>28762</v>
      </c>
      <c r="H3290" s="28" t="s">
        <v>25657</v>
      </c>
      <c r="I3290" s="28">
        <v>0</v>
      </c>
      <c r="J3290" s="28">
        <v>0</v>
      </c>
      <c r="K3290" s="28">
        <v>0</v>
      </c>
      <c r="L3290" s="28">
        <v>1</v>
      </c>
      <c r="M3290" s="28">
        <v>0</v>
      </c>
      <c r="N3290" s="28">
        <v>3</v>
      </c>
      <c r="O3290" s="28">
        <v>3</v>
      </c>
      <c r="P3290">
        <f>VLOOKUP($A3290,'Item Detail'!$A$2:$G$4956,7,0)</f>
        <v>1</v>
      </c>
      <c r="Q3290" s="30" t="s">
        <v>30729</v>
      </c>
      <c r="R3290" s="30" t="s">
        <v>30730</v>
      </c>
      <c r="S3290" s="30" t="s">
        <v>5361</v>
      </c>
      <c r="T3290" s="30" t="s">
        <v>30731</v>
      </c>
      <c r="U3290" s="30" t="s">
        <v>30747</v>
      </c>
      <c r="V3290" s="30" t="s">
        <v>30733</v>
      </c>
      <c r="W3290" s="30" t="s">
        <v>30733</v>
      </c>
      <c r="X3290" s="30" t="s">
        <v>30733</v>
      </c>
      <c r="Y3290" s="30" t="s">
        <v>30733</v>
      </c>
      <c r="Z3290" s="30" t="s">
        <v>30733</v>
      </c>
      <c r="AA3290" s="31" t="s">
        <v>30790</v>
      </c>
    </row>
    <row r="3291" spans="1:27" x14ac:dyDescent="0.3">
      <c r="A3291" s="28" t="s">
        <v>5051</v>
      </c>
      <c r="B3291" s="28" t="s">
        <v>25668</v>
      </c>
      <c r="C3291" s="28" t="s">
        <v>24168</v>
      </c>
      <c r="D3291" s="28" t="s">
        <v>10485</v>
      </c>
      <c r="E3291" s="28" t="s">
        <v>10587</v>
      </c>
      <c r="F3291" s="28" t="s">
        <v>5053</v>
      </c>
      <c r="G3291" s="28" t="s">
        <v>28763</v>
      </c>
      <c r="H3291" s="28" t="s">
        <v>25706</v>
      </c>
      <c r="I3291" s="28">
        <v>0</v>
      </c>
      <c r="J3291" s="28">
        <v>0</v>
      </c>
      <c r="K3291" s="28">
        <v>0</v>
      </c>
      <c r="L3291" s="28">
        <v>1</v>
      </c>
      <c r="M3291" s="28">
        <v>0</v>
      </c>
      <c r="N3291" s="28">
        <v>3</v>
      </c>
      <c r="O3291" s="28">
        <v>3</v>
      </c>
      <c r="P3291">
        <f>VLOOKUP($A3291,'Item Detail'!$A$2:$G$4956,7,0)</f>
        <v>1</v>
      </c>
      <c r="Q3291" s="30" t="s">
        <v>30748</v>
      </c>
      <c r="R3291" s="30" t="s">
        <v>30730</v>
      </c>
      <c r="S3291" s="30" t="s">
        <v>30749</v>
      </c>
      <c r="T3291" s="30" t="s">
        <v>30731</v>
      </c>
      <c r="U3291" s="30" t="s">
        <v>30731</v>
      </c>
      <c r="V3291" s="30" t="s">
        <v>30733</v>
      </c>
      <c r="W3291" s="30" t="s">
        <v>30733</v>
      </c>
      <c r="X3291" s="30" t="s">
        <v>30733</v>
      </c>
      <c r="Y3291" s="30" t="s">
        <v>30733</v>
      </c>
      <c r="Z3291" s="30" t="s">
        <v>30733</v>
      </c>
      <c r="AA3291" s="31" t="s">
        <v>30790</v>
      </c>
    </row>
    <row r="3292" spans="1:27" x14ac:dyDescent="0.3">
      <c r="A3292" s="28" t="s">
        <v>20010</v>
      </c>
      <c r="B3292" s="28" t="s">
        <v>25769</v>
      </c>
      <c r="C3292" s="28" t="s">
        <v>20011</v>
      </c>
      <c r="D3292" s="28" t="s">
        <v>20012</v>
      </c>
      <c r="E3292" s="28" t="s">
        <v>10683</v>
      </c>
      <c r="F3292" s="28" t="s">
        <v>10771</v>
      </c>
      <c r="G3292" s="28" t="s">
        <v>28764</v>
      </c>
      <c r="H3292" s="28" t="s">
        <v>25665</v>
      </c>
      <c r="I3292" s="28">
        <v>1</v>
      </c>
      <c r="J3292" s="28">
        <v>0</v>
      </c>
      <c r="K3292" s="28">
        <v>0</v>
      </c>
      <c r="L3292" s="28">
        <v>0</v>
      </c>
      <c r="M3292" s="28">
        <v>0</v>
      </c>
      <c r="N3292" s="28">
        <v>3</v>
      </c>
      <c r="O3292" s="28">
        <v>3</v>
      </c>
      <c r="P3292">
        <f>VLOOKUP($A3292,'Item Detail'!$A$2:$G$4956,7,0)</f>
        <v>1</v>
      </c>
      <c r="Q3292" s="30" t="s">
        <v>30745</v>
      </c>
      <c r="R3292" s="30" t="s">
        <v>30730</v>
      </c>
      <c r="S3292" s="30" t="s">
        <v>30737</v>
      </c>
      <c r="T3292" s="30" t="s">
        <v>30731</v>
      </c>
      <c r="U3292" s="30" t="s">
        <v>30731</v>
      </c>
      <c r="V3292" s="30" t="s">
        <v>30738</v>
      </c>
      <c r="W3292" s="30" t="s">
        <v>30738</v>
      </c>
      <c r="X3292" s="30" t="s">
        <v>30738</v>
      </c>
      <c r="Y3292" s="30" t="s">
        <v>30738</v>
      </c>
      <c r="Z3292" s="30" t="s">
        <v>30738</v>
      </c>
      <c r="AA3292" s="31" t="s">
        <v>30789</v>
      </c>
    </row>
    <row r="3293" spans="1:27" x14ac:dyDescent="0.3">
      <c r="A3293" s="28" t="s">
        <v>4138</v>
      </c>
      <c r="B3293" s="28" t="s">
        <v>25701</v>
      </c>
      <c r="C3293" s="28" t="s">
        <v>20479</v>
      </c>
      <c r="D3293" s="28" t="s">
        <v>10485</v>
      </c>
      <c r="E3293" s="28" t="s">
        <v>10507</v>
      </c>
      <c r="F3293" s="28" t="s">
        <v>2224</v>
      </c>
      <c r="G3293" s="28" t="s">
        <v>28765</v>
      </c>
      <c r="H3293" s="28" t="s">
        <v>25706</v>
      </c>
      <c r="I3293" s="28">
        <v>0</v>
      </c>
      <c r="J3293" s="28">
        <v>0</v>
      </c>
      <c r="K3293" s="28">
        <v>0</v>
      </c>
      <c r="L3293" s="28">
        <v>0</v>
      </c>
      <c r="M3293" s="28">
        <v>1</v>
      </c>
      <c r="N3293" s="28">
        <v>3</v>
      </c>
      <c r="O3293" s="28">
        <v>3</v>
      </c>
      <c r="P3293">
        <f>VLOOKUP($A3293,'Item Detail'!$A$2:$G$4956,7,0)</f>
        <v>1</v>
      </c>
      <c r="Q3293" s="30" t="s">
        <v>30748</v>
      </c>
      <c r="R3293" s="30" t="s">
        <v>30730</v>
      </c>
      <c r="S3293" s="30" t="s">
        <v>30749</v>
      </c>
      <c r="T3293" s="30" t="s">
        <v>30731</v>
      </c>
      <c r="U3293" s="30" t="s">
        <v>30731</v>
      </c>
      <c r="V3293" s="30" t="s">
        <v>30733</v>
      </c>
      <c r="W3293" s="30" t="s">
        <v>30733</v>
      </c>
      <c r="X3293" s="30" t="s">
        <v>30733</v>
      </c>
      <c r="Y3293" s="30" t="s">
        <v>30733</v>
      </c>
      <c r="Z3293" s="30" t="s">
        <v>30733</v>
      </c>
      <c r="AA3293" s="31" t="s">
        <v>30790</v>
      </c>
    </row>
    <row r="3294" spans="1:27" x14ac:dyDescent="0.3">
      <c r="A3294" s="28" t="s">
        <v>5126</v>
      </c>
      <c r="B3294" s="28" t="s">
        <v>25814</v>
      </c>
      <c r="C3294" s="28" t="s">
        <v>17039</v>
      </c>
      <c r="D3294" s="28" t="s">
        <v>17040</v>
      </c>
      <c r="E3294" s="28" t="s">
        <v>13021</v>
      </c>
      <c r="F3294" s="28" t="s">
        <v>25815</v>
      </c>
      <c r="G3294" s="28" t="s">
        <v>28766</v>
      </c>
      <c r="H3294" s="28" t="s">
        <v>25706</v>
      </c>
      <c r="I3294" s="28">
        <v>0</v>
      </c>
      <c r="J3294" s="28">
        <v>0</v>
      </c>
      <c r="K3294" s="28">
        <v>0</v>
      </c>
      <c r="L3294" s="28">
        <v>1</v>
      </c>
      <c r="M3294" s="28">
        <v>0</v>
      </c>
      <c r="N3294" s="28">
        <v>3</v>
      </c>
      <c r="O3294" s="28">
        <v>3</v>
      </c>
      <c r="P3294">
        <f>VLOOKUP($A3294,'Item Detail'!$A$2:$G$4956,7,0)</f>
        <v>1</v>
      </c>
      <c r="Q3294" s="30" t="s">
        <v>30745</v>
      </c>
      <c r="R3294" s="30" t="s">
        <v>30730</v>
      </c>
      <c r="S3294" s="30" t="s">
        <v>30737</v>
      </c>
      <c r="T3294" s="30" t="s">
        <v>30731</v>
      </c>
      <c r="U3294" s="30" t="s">
        <v>30747</v>
      </c>
      <c r="V3294" s="30" t="s">
        <v>30733</v>
      </c>
      <c r="W3294" s="30" t="s">
        <v>30733</v>
      </c>
      <c r="X3294" s="30" t="s">
        <v>30733</v>
      </c>
      <c r="Y3294" s="30" t="s">
        <v>30738</v>
      </c>
      <c r="Z3294" s="30" t="s">
        <v>30733</v>
      </c>
      <c r="AA3294" s="33" t="s">
        <v>30789</v>
      </c>
    </row>
    <row r="3295" spans="1:27" x14ac:dyDescent="0.3">
      <c r="A3295" s="28" t="s">
        <v>15712</v>
      </c>
      <c r="B3295" s="28" t="s">
        <v>25725</v>
      </c>
      <c r="C3295" s="28" t="s">
        <v>15713</v>
      </c>
      <c r="D3295" s="28" t="s">
        <v>11555</v>
      </c>
      <c r="E3295" s="28" t="s">
        <v>11847</v>
      </c>
      <c r="F3295" s="28" t="s">
        <v>26843</v>
      </c>
      <c r="G3295" s="28" t="s">
        <v>28767</v>
      </c>
      <c r="H3295" s="28" t="s">
        <v>25670</v>
      </c>
      <c r="I3295" s="28">
        <v>0</v>
      </c>
      <c r="J3295" s="28">
        <v>0</v>
      </c>
      <c r="K3295" s="28">
        <v>0</v>
      </c>
      <c r="L3295" s="28">
        <v>0</v>
      </c>
      <c r="M3295" s="28">
        <v>1</v>
      </c>
      <c r="N3295" s="28">
        <v>3</v>
      </c>
      <c r="O3295" s="28">
        <v>3</v>
      </c>
      <c r="P3295">
        <f>VLOOKUP($A3295,'Item Detail'!$A$2:$G$4956,7,0)</f>
        <v>1</v>
      </c>
      <c r="Q3295" s="30" t="s">
        <v>30745</v>
      </c>
      <c r="R3295" s="30" t="s">
        <v>30741</v>
      </c>
      <c r="S3295" s="30" t="s">
        <v>30741</v>
      </c>
      <c r="T3295" s="30" t="s">
        <v>30731</v>
      </c>
      <c r="U3295" s="30" t="s">
        <v>30731</v>
      </c>
      <c r="V3295" s="30" t="s">
        <v>30733</v>
      </c>
      <c r="W3295" s="30" t="s">
        <v>30733</v>
      </c>
      <c r="X3295" s="30" t="s">
        <v>30733</v>
      </c>
      <c r="Y3295" s="30" t="s">
        <v>30733</v>
      </c>
      <c r="Z3295" s="30" t="s">
        <v>30733</v>
      </c>
      <c r="AA3295" s="31" t="s">
        <v>30787</v>
      </c>
    </row>
    <row r="3296" spans="1:27" x14ac:dyDescent="0.3">
      <c r="A3296" s="28" t="s">
        <v>4597</v>
      </c>
      <c r="B3296" s="28" t="s">
        <v>25671</v>
      </c>
      <c r="C3296" s="28" t="s">
        <v>24445</v>
      </c>
      <c r="D3296" s="28" t="s">
        <v>24446</v>
      </c>
      <c r="E3296" s="28" t="s">
        <v>10507</v>
      </c>
      <c r="F3296" s="28" t="s">
        <v>4599</v>
      </c>
      <c r="G3296" s="28" t="s">
        <v>28768</v>
      </c>
      <c r="H3296" s="28" t="s">
        <v>25706</v>
      </c>
      <c r="I3296" s="28">
        <v>0</v>
      </c>
      <c r="J3296" s="28">
        <v>0</v>
      </c>
      <c r="K3296" s="28">
        <v>0</v>
      </c>
      <c r="L3296" s="28">
        <v>0</v>
      </c>
      <c r="M3296" s="28">
        <v>1</v>
      </c>
      <c r="N3296" s="28">
        <v>3</v>
      </c>
      <c r="O3296" s="28">
        <v>3</v>
      </c>
      <c r="P3296">
        <f>VLOOKUP($A3296,'Item Detail'!$A$2:$G$4956,7,0)</f>
        <v>1</v>
      </c>
      <c r="Q3296" s="30" t="s">
        <v>30745</v>
      </c>
      <c r="R3296" s="30" t="s">
        <v>30730</v>
      </c>
      <c r="S3296" s="30" t="s">
        <v>30737</v>
      </c>
      <c r="T3296" s="30" t="s">
        <v>30731</v>
      </c>
      <c r="U3296" s="30" t="s">
        <v>30732</v>
      </c>
      <c r="V3296" s="30" t="s">
        <v>30738</v>
      </c>
      <c r="W3296" s="30" t="s">
        <v>30733</v>
      </c>
      <c r="X3296" s="30" t="s">
        <v>30733</v>
      </c>
      <c r="Y3296" s="30" t="s">
        <v>30733</v>
      </c>
      <c r="Z3296" s="30" t="s">
        <v>30733</v>
      </c>
      <c r="AA3296" s="33" t="s">
        <v>30789</v>
      </c>
    </row>
    <row r="3297" spans="1:27" x14ac:dyDescent="0.3">
      <c r="A3297" s="28" t="s">
        <v>9766</v>
      </c>
      <c r="B3297" s="28" t="s">
        <v>25721</v>
      </c>
      <c r="C3297" s="28" t="s">
        <v>15560</v>
      </c>
      <c r="D3297" s="28" t="s">
        <v>10485</v>
      </c>
      <c r="E3297" s="28" t="s">
        <v>10695</v>
      </c>
      <c r="F3297" s="28" t="s">
        <v>3833</v>
      </c>
      <c r="G3297" s="28" t="s">
        <v>28769</v>
      </c>
      <c r="H3297" s="28" t="s">
        <v>25657</v>
      </c>
      <c r="I3297" s="28">
        <v>0</v>
      </c>
      <c r="J3297" s="28">
        <v>0</v>
      </c>
      <c r="K3297" s="28">
        <v>0</v>
      </c>
      <c r="L3297" s="28">
        <v>0</v>
      </c>
      <c r="M3297" s="28">
        <v>1</v>
      </c>
      <c r="N3297" s="28">
        <v>3</v>
      </c>
      <c r="O3297" s="28">
        <v>3</v>
      </c>
      <c r="P3297">
        <f>VLOOKUP($A3297,'Item Detail'!$A$2:$G$4956,7,0)</f>
        <v>1</v>
      </c>
      <c r="Q3297" s="30" t="s">
        <v>30729</v>
      </c>
      <c r="R3297" s="30" t="s">
        <v>30730</v>
      </c>
      <c r="S3297" s="30" t="s">
        <v>5361</v>
      </c>
      <c r="T3297" s="30" t="s">
        <v>30731</v>
      </c>
      <c r="U3297" s="30" t="s">
        <v>30731</v>
      </c>
      <c r="V3297" s="30" t="s">
        <v>30733</v>
      </c>
      <c r="W3297" s="30" t="s">
        <v>30733</v>
      </c>
      <c r="X3297" s="30" t="s">
        <v>30733</v>
      </c>
      <c r="Y3297" s="30" t="s">
        <v>30733</v>
      </c>
      <c r="Z3297" s="30" t="s">
        <v>30733</v>
      </c>
      <c r="AA3297" s="31" t="s">
        <v>30790</v>
      </c>
    </row>
    <row r="3298" spans="1:27" x14ac:dyDescent="0.3">
      <c r="A3298" s="28" t="s">
        <v>15134</v>
      </c>
      <c r="B3298" s="28" t="s">
        <v>25792</v>
      </c>
      <c r="C3298" s="28" t="s">
        <v>15135</v>
      </c>
      <c r="D3298" s="28" t="s">
        <v>15136</v>
      </c>
      <c r="E3298" s="28" t="s">
        <v>10507</v>
      </c>
      <c r="F3298" s="28" t="s">
        <v>8614</v>
      </c>
      <c r="G3298" s="28" t="s">
        <v>28770</v>
      </c>
      <c r="H3298" s="28" t="s">
        <v>25670</v>
      </c>
      <c r="I3298" s="28">
        <v>0</v>
      </c>
      <c r="J3298" s="28">
        <v>1</v>
      </c>
      <c r="K3298" s="28">
        <v>0</v>
      </c>
      <c r="L3298" s="28">
        <v>0</v>
      </c>
      <c r="M3298" s="28">
        <v>0</v>
      </c>
      <c r="N3298" s="28">
        <v>3</v>
      </c>
      <c r="O3298" s="28">
        <v>3</v>
      </c>
      <c r="P3298">
        <f>VLOOKUP($A3298,'Item Detail'!$A$2:$G$4956,7,0)</f>
        <v>1</v>
      </c>
      <c r="Q3298" s="30" t="s">
        <v>30750</v>
      </c>
      <c r="R3298" s="30" t="s">
        <v>30730</v>
      </c>
      <c r="S3298" s="30" t="s">
        <v>30737</v>
      </c>
      <c r="T3298" s="30" t="s">
        <v>30731</v>
      </c>
      <c r="U3298" s="30" t="s">
        <v>30747</v>
      </c>
      <c r="V3298" s="30" t="s">
        <v>30738</v>
      </c>
      <c r="W3298" s="30" t="s">
        <v>30733</v>
      </c>
      <c r="X3298" s="30" t="s">
        <v>30733</v>
      </c>
      <c r="Y3298" s="30" t="s">
        <v>30733</v>
      </c>
      <c r="Z3298" s="30" t="s">
        <v>30733</v>
      </c>
      <c r="AA3298" s="31" t="s">
        <v>30791</v>
      </c>
    </row>
    <row r="3299" spans="1:27" x14ac:dyDescent="0.3">
      <c r="A3299" s="28" t="s">
        <v>5382</v>
      </c>
      <c r="B3299" s="28" t="s">
        <v>25814</v>
      </c>
      <c r="C3299" s="28" t="s">
        <v>15544</v>
      </c>
      <c r="D3299" s="28" t="s">
        <v>11647</v>
      </c>
      <c r="E3299" s="28" t="s">
        <v>10507</v>
      </c>
      <c r="F3299" s="28" t="s">
        <v>26411</v>
      </c>
      <c r="G3299" s="28" t="s">
        <v>28771</v>
      </c>
      <c r="H3299" s="28" t="s">
        <v>25657</v>
      </c>
      <c r="I3299" s="28">
        <v>0</v>
      </c>
      <c r="J3299" s="28">
        <v>0</v>
      </c>
      <c r="K3299" s="28">
        <v>0</v>
      </c>
      <c r="L3299" s="28">
        <v>0</v>
      </c>
      <c r="M3299" s="28">
        <v>1</v>
      </c>
      <c r="N3299" s="28">
        <v>3</v>
      </c>
      <c r="O3299" s="28">
        <v>3</v>
      </c>
      <c r="P3299">
        <f>VLOOKUP($A3299,'Item Detail'!$A$2:$G$4956,7,0)</f>
        <v>1</v>
      </c>
      <c r="Q3299" s="30" t="s">
        <v>30729</v>
      </c>
      <c r="R3299" s="30" t="s">
        <v>30730</v>
      </c>
      <c r="S3299" s="30" t="s">
        <v>5361</v>
      </c>
      <c r="T3299" s="30" t="s">
        <v>30731</v>
      </c>
      <c r="U3299" s="30" t="s">
        <v>30731</v>
      </c>
      <c r="V3299" s="30" t="s">
        <v>30733</v>
      </c>
      <c r="W3299" s="30" t="s">
        <v>30733</v>
      </c>
      <c r="X3299" s="30" t="s">
        <v>30733</v>
      </c>
      <c r="Y3299" s="30" t="s">
        <v>30733</v>
      </c>
      <c r="Z3299" s="30" t="s">
        <v>30733</v>
      </c>
      <c r="AA3299" s="31" t="s">
        <v>30790</v>
      </c>
    </row>
    <row r="3300" spans="1:27" x14ac:dyDescent="0.3">
      <c r="A3300" s="28" t="s">
        <v>17746</v>
      </c>
      <c r="B3300" s="28" t="s">
        <v>25814</v>
      </c>
      <c r="C3300" s="28" t="s">
        <v>17747</v>
      </c>
      <c r="D3300" s="28" t="s">
        <v>10485</v>
      </c>
      <c r="E3300" s="28" t="s">
        <v>10710</v>
      </c>
      <c r="F3300" s="28" t="s">
        <v>8733</v>
      </c>
      <c r="G3300" s="28" t="s">
        <v>28772</v>
      </c>
      <c r="H3300" s="28" t="s">
        <v>25670</v>
      </c>
      <c r="I3300" s="28">
        <v>0</v>
      </c>
      <c r="J3300" s="28">
        <v>0</v>
      </c>
      <c r="K3300" s="28">
        <v>0</v>
      </c>
      <c r="L3300" s="28">
        <v>0</v>
      </c>
      <c r="M3300" s="28">
        <v>1</v>
      </c>
      <c r="N3300" s="28">
        <v>3</v>
      </c>
      <c r="O3300" s="28">
        <v>3</v>
      </c>
      <c r="P3300">
        <f>VLOOKUP($A3300,'Item Detail'!$A$2:$G$4956,7,0)</f>
        <v>1</v>
      </c>
      <c r="Q3300" s="30" t="s">
        <v>30745</v>
      </c>
      <c r="R3300" s="30" t="s">
        <v>30730</v>
      </c>
      <c r="S3300" s="30" t="s">
        <v>30737</v>
      </c>
      <c r="T3300" s="30" t="s">
        <v>30731</v>
      </c>
      <c r="U3300" s="30" t="s">
        <v>30747</v>
      </c>
      <c r="V3300" s="30" t="s">
        <v>30738</v>
      </c>
      <c r="W3300" s="30" t="s">
        <v>30733</v>
      </c>
      <c r="X3300" s="30" t="s">
        <v>30738</v>
      </c>
      <c r="Y3300" s="30" t="s">
        <v>30733</v>
      </c>
      <c r="Z3300" s="30" t="s">
        <v>30738</v>
      </c>
      <c r="AA3300" s="31" t="s">
        <v>30788</v>
      </c>
    </row>
    <row r="3301" spans="1:27" x14ac:dyDescent="0.3">
      <c r="A3301" s="28" t="s">
        <v>18326</v>
      </c>
      <c r="B3301" s="28" t="s">
        <v>25853</v>
      </c>
      <c r="C3301" s="28" t="s">
        <v>18327</v>
      </c>
      <c r="D3301" s="28" t="s">
        <v>18328</v>
      </c>
      <c r="E3301" s="28" t="s">
        <v>12111</v>
      </c>
      <c r="F3301" s="28" t="s">
        <v>27552</v>
      </c>
      <c r="G3301" s="28" t="s">
        <v>28773</v>
      </c>
      <c r="H3301" s="28" t="s">
        <v>25665</v>
      </c>
      <c r="I3301" s="28">
        <v>0</v>
      </c>
      <c r="J3301" s="28">
        <v>0</v>
      </c>
      <c r="K3301" s="28">
        <v>0</v>
      </c>
      <c r="L3301" s="28">
        <v>0</v>
      </c>
      <c r="M3301" s="28">
        <v>1</v>
      </c>
      <c r="N3301" s="28">
        <v>3</v>
      </c>
      <c r="O3301" s="28">
        <v>3</v>
      </c>
      <c r="P3301">
        <f>VLOOKUP($A3301,'Item Detail'!$A$2:$G$4956,7,0)</f>
        <v>1</v>
      </c>
      <c r="Q3301" s="30" t="s">
        <v>30745</v>
      </c>
      <c r="R3301" s="30" t="s">
        <v>30730</v>
      </c>
      <c r="S3301" s="30" t="s">
        <v>30737</v>
      </c>
      <c r="T3301" s="30" t="s">
        <v>30731</v>
      </c>
      <c r="U3301" s="30" t="s">
        <v>30731</v>
      </c>
      <c r="V3301" s="30" t="s">
        <v>30738</v>
      </c>
      <c r="W3301" s="30" t="s">
        <v>30733</v>
      </c>
      <c r="X3301" s="30" t="s">
        <v>30738</v>
      </c>
      <c r="Y3301" s="30" t="s">
        <v>30738</v>
      </c>
      <c r="Z3301" s="30" t="s">
        <v>30738</v>
      </c>
      <c r="AA3301" s="31" t="s">
        <v>30789</v>
      </c>
    </row>
    <row r="3302" spans="1:27" x14ac:dyDescent="0.3">
      <c r="A3302" s="28" t="s">
        <v>8107</v>
      </c>
      <c r="B3302" s="28" t="s">
        <v>25900</v>
      </c>
      <c r="C3302" s="28" t="s">
        <v>15343</v>
      </c>
      <c r="D3302" s="28" t="s">
        <v>15344</v>
      </c>
      <c r="E3302" s="28" t="s">
        <v>11351</v>
      </c>
      <c r="F3302" s="28" t="s">
        <v>26169</v>
      </c>
      <c r="G3302" s="28" t="s">
        <v>28774</v>
      </c>
      <c r="H3302" s="28" t="s">
        <v>25657</v>
      </c>
      <c r="I3302" s="28">
        <v>0</v>
      </c>
      <c r="J3302" s="28">
        <v>0</v>
      </c>
      <c r="K3302" s="28">
        <v>0</v>
      </c>
      <c r="L3302" s="28">
        <v>0</v>
      </c>
      <c r="M3302" s="28">
        <v>1</v>
      </c>
      <c r="N3302" s="28">
        <v>3</v>
      </c>
      <c r="O3302" s="28">
        <v>3</v>
      </c>
      <c r="P3302">
        <f>VLOOKUP($A3302,'Item Detail'!$A$2:$G$4956,7,0)</f>
        <v>1</v>
      </c>
      <c r="Q3302" s="30" t="s">
        <v>30729</v>
      </c>
      <c r="R3302" s="30" t="s">
        <v>30730</v>
      </c>
      <c r="S3302" s="30" t="s">
        <v>5361</v>
      </c>
      <c r="T3302" s="30" t="s">
        <v>30731</v>
      </c>
      <c r="U3302" s="30" t="s">
        <v>30731</v>
      </c>
      <c r="V3302" s="30" t="s">
        <v>30733</v>
      </c>
      <c r="W3302" s="30" t="s">
        <v>30733</v>
      </c>
      <c r="X3302" s="30" t="s">
        <v>30733</v>
      </c>
      <c r="Y3302" s="30" t="s">
        <v>30733</v>
      </c>
      <c r="Z3302" s="30" t="s">
        <v>30733</v>
      </c>
      <c r="AA3302" s="31" t="s">
        <v>30790</v>
      </c>
    </row>
    <row r="3303" spans="1:27" x14ac:dyDescent="0.3">
      <c r="A3303" s="28" t="s">
        <v>4383</v>
      </c>
      <c r="B3303" s="28" t="s">
        <v>25671</v>
      </c>
      <c r="C3303" s="28" t="s">
        <v>20283</v>
      </c>
      <c r="D3303" s="28" t="s">
        <v>14077</v>
      </c>
      <c r="E3303" s="28" t="s">
        <v>19224</v>
      </c>
      <c r="F3303" s="28" t="s">
        <v>26843</v>
      </c>
      <c r="G3303" s="28" t="s">
        <v>28775</v>
      </c>
      <c r="H3303" s="28" t="s">
        <v>25706</v>
      </c>
      <c r="I3303" s="28">
        <v>0</v>
      </c>
      <c r="J3303" s="28">
        <v>0</v>
      </c>
      <c r="K3303" s="28">
        <v>0</v>
      </c>
      <c r="L3303" s="28">
        <v>0</v>
      </c>
      <c r="M3303" s="28">
        <v>1</v>
      </c>
      <c r="N3303" s="28">
        <v>3</v>
      </c>
      <c r="O3303" s="28">
        <v>3</v>
      </c>
      <c r="P3303">
        <f>VLOOKUP($A3303,'Item Detail'!$A$2:$G$4956,7,0)</f>
        <v>1</v>
      </c>
      <c r="Q3303" s="30" t="s">
        <v>30748</v>
      </c>
      <c r="R3303" s="30" t="s">
        <v>30730</v>
      </c>
      <c r="S3303" s="30" t="s">
        <v>30749</v>
      </c>
      <c r="T3303" s="30" t="s">
        <v>30731</v>
      </c>
      <c r="U3303" s="30" t="s">
        <v>30731</v>
      </c>
      <c r="V3303" s="30" t="s">
        <v>30733</v>
      </c>
      <c r="W3303" s="30" t="s">
        <v>30733</v>
      </c>
      <c r="X3303" s="30" t="s">
        <v>30733</v>
      </c>
      <c r="Y3303" s="30" t="s">
        <v>30733</v>
      </c>
      <c r="Z3303" s="30" t="s">
        <v>30733</v>
      </c>
      <c r="AA3303" s="31" t="s">
        <v>30790</v>
      </c>
    </row>
    <row r="3304" spans="1:27" x14ac:dyDescent="0.3">
      <c r="A3304" s="28" t="s">
        <v>3488</v>
      </c>
      <c r="B3304" s="28" t="s">
        <v>25668</v>
      </c>
      <c r="C3304" s="28" t="s">
        <v>20092</v>
      </c>
      <c r="D3304" s="28" t="s">
        <v>10485</v>
      </c>
      <c r="E3304" s="28" t="s">
        <v>12061</v>
      </c>
      <c r="F3304" s="28" t="s">
        <v>27037</v>
      </c>
      <c r="G3304" s="28" t="s">
        <v>28776</v>
      </c>
      <c r="H3304" s="28" t="s">
        <v>25706</v>
      </c>
      <c r="I3304" s="28">
        <v>0</v>
      </c>
      <c r="J3304" s="28">
        <v>0</v>
      </c>
      <c r="K3304" s="28">
        <v>0</v>
      </c>
      <c r="L3304" s="28">
        <v>1</v>
      </c>
      <c r="M3304" s="28">
        <v>0</v>
      </c>
      <c r="N3304" s="28">
        <v>3</v>
      </c>
      <c r="O3304" s="28">
        <v>3</v>
      </c>
      <c r="P3304">
        <f>VLOOKUP($A3304,'Item Detail'!$A$2:$G$4956,7,0)</f>
        <v>1</v>
      </c>
      <c r="Q3304" s="30" t="s">
        <v>30748</v>
      </c>
      <c r="R3304" s="30" t="s">
        <v>30730</v>
      </c>
      <c r="S3304" s="30" t="s">
        <v>30749</v>
      </c>
      <c r="T3304" s="30" t="s">
        <v>30731</v>
      </c>
      <c r="U3304" s="30" t="s">
        <v>30731</v>
      </c>
      <c r="V3304" s="30" t="s">
        <v>30733</v>
      </c>
      <c r="W3304" s="30" t="s">
        <v>30733</v>
      </c>
      <c r="X3304" s="30" t="s">
        <v>30733</v>
      </c>
      <c r="Y3304" s="30" t="s">
        <v>30733</v>
      </c>
      <c r="Z3304" s="30" t="s">
        <v>30733</v>
      </c>
      <c r="AA3304" s="31" t="s">
        <v>30790</v>
      </c>
    </row>
    <row r="3305" spans="1:27" x14ac:dyDescent="0.3">
      <c r="A3305" s="28" t="s">
        <v>6338</v>
      </c>
      <c r="B3305" s="28" t="s">
        <v>25797</v>
      </c>
      <c r="C3305" s="28" t="s">
        <v>19639</v>
      </c>
      <c r="D3305" s="28" t="s">
        <v>10485</v>
      </c>
      <c r="E3305" s="28" t="s">
        <v>10507</v>
      </c>
      <c r="F3305" s="28" t="s">
        <v>26590</v>
      </c>
      <c r="G3305" s="28" t="s">
        <v>28777</v>
      </c>
      <c r="H3305" s="28" t="s">
        <v>25657</v>
      </c>
      <c r="I3305" s="28">
        <v>0</v>
      </c>
      <c r="J3305" s="28">
        <v>0</v>
      </c>
      <c r="K3305" s="28">
        <v>0</v>
      </c>
      <c r="L3305" s="28">
        <v>1</v>
      </c>
      <c r="M3305" s="28">
        <v>0</v>
      </c>
      <c r="N3305" s="28">
        <v>3</v>
      </c>
      <c r="O3305" s="28">
        <v>3</v>
      </c>
      <c r="P3305">
        <f>VLOOKUP($A3305,'Item Detail'!$A$2:$G$4956,7,0)</f>
        <v>1</v>
      </c>
      <c r="Q3305" s="30" t="s">
        <v>30729</v>
      </c>
      <c r="R3305" s="30" t="s">
        <v>30730</v>
      </c>
      <c r="S3305" s="30" t="s">
        <v>5361</v>
      </c>
      <c r="T3305" s="30" t="s">
        <v>30731</v>
      </c>
      <c r="U3305" s="30" t="s">
        <v>30731</v>
      </c>
      <c r="V3305" s="30" t="s">
        <v>30733</v>
      </c>
      <c r="W3305" s="30" t="s">
        <v>30733</v>
      </c>
      <c r="X3305" s="30" t="s">
        <v>30733</v>
      </c>
      <c r="Y3305" s="30" t="s">
        <v>30733</v>
      </c>
      <c r="Z3305" s="30" t="s">
        <v>30733</v>
      </c>
      <c r="AA3305" s="31" t="s">
        <v>30790</v>
      </c>
    </row>
    <row r="3306" spans="1:27" x14ac:dyDescent="0.3">
      <c r="A3306" s="28" t="s">
        <v>5935</v>
      </c>
      <c r="B3306" s="28" t="s">
        <v>25666</v>
      </c>
      <c r="C3306" s="28" t="s">
        <v>16824</v>
      </c>
      <c r="D3306" s="28" t="s">
        <v>10485</v>
      </c>
      <c r="E3306" s="28" t="s">
        <v>10507</v>
      </c>
      <c r="F3306" s="28" t="s">
        <v>26614</v>
      </c>
      <c r="G3306" s="28" t="s">
        <v>28778</v>
      </c>
      <c r="H3306" s="28" t="s">
        <v>25657</v>
      </c>
      <c r="I3306" s="28">
        <v>1</v>
      </c>
      <c r="J3306" s="28">
        <v>0</v>
      </c>
      <c r="K3306" s="28">
        <v>0</v>
      </c>
      <c r="L3306" s="28">
        <v>0</v>
      </c>
      <c r="M3306" s="28">
        <v>0</v>
      </c>
      <c r="N3306" s="28">
        <v>3</v>
      </c>
      <c r="O3306" s="28">
        <v>3</v>
      </c>
      <c r="P3306">
        <f>VLOOKUP($A3306,'Item Detail'!$A$2:$G$4956,7,0)</f>
        <v>1</v>
      </c>
      <c r="Q3306" s="30" t="s">
        <v>30729</v>
      </c>
      <c r="R3306" s="30" t="s">
        <v>30730</v>
      </c>
      <c r="S3306" s="30" t="s">
        <v>5361</v>
      </c>
      <c r="T3306" s="30" t="s">
        <v>30731</v>
      </c>
      <c r="U3306" s="30" t="s">
        <v>30731</v>
      </c>
      <c r="V3306" s="30" t="s">
        <v>30733</v>
      </c>
      <c r="W3306" s="30" t="s">
        <v>30733</v>
      </c>
      <c r="X3306" s="30" t="s">
        <v>30733</v>
      </c>
      <c r="Y3306" s="30" t="s">
        <v>30733</v>
      </c>
      <c r="Z3306" s="30" t="s">
        <v>30733</v>
      </c>
      <c r="AA3306" s="31" t="s">
        <v>30790</v>
      </c>
    </row>
    <row r="3307" spans="1:27" x14ac:dyDescent="0.3">
      <c r="A3307" s="28" t="s">
        <v>8702</v>
      </c>
      <c r="B3307" s="28" t="s">
        <v>25721</v>
      </c>
      <c r="C3307" s="28" t="s">
        <v>19086</v>
      </c>
      <c r="D3307" s="28" t="s">
        <v>17645</v>
      </c>
      <c r="E3307" s="28" t="s">
        <v>19087</v>
      </c>
      <c r="F3307" s="28" t="s">
        <v>4069</v>
      </c>
      <c r="G3307" s="28" t="s">
        <v>28779</v>
      </c>
      <c r="H3307" s="28" t="s">
        <v>25657</v>
      </c>
      <c r="I3307" s="28">
        <v>0</v>
      </c>
      <c r="J3307" s="28">
        <v>0</v>
      </c>
      <c r="K3307" s="28">
        <v>0</v>
      </c>
      <c r="L3307" s="28">
        <v>1</v>
      </c>
      <c r="M3307" s="28">
        <v>0</v>
      </c>
      <c r="N3307" s="28">
        <v>3</v>
      </c>
      <c r="O3307" s="28">
        <v>3</v>
      </c>
      <c r="P3307">
        <f>VLOOKUP($A3307,'Item Detail'!$A$2:$G$4956,7,0)</f>
        <v>1</v>
      </c>
      <c r="Q3307" s="30" t="s">
        <v>30729</v>
      </c>
      <c r="R3307" s="30" t="s">
        <v>30730</v>
      </c>
      <c r="S3307" s="30" t="s">
        <v>5361</v>
      </c>
      <c r="T3307" s="30" t="s">
        <v>30731</v>
      </c>
      <c r="U3307" s="30" t="s">
        <v>30731</v>
      </c>
      <c r="V3307" s="30" t="s">
        <v>30733</v>
      </c>
      <c r="W3307" s="30" t="s">
        <v>30733</v>
      </c>
      <c r="X3307" s="30" t="s">
        <v>30733</v>
      </c>
      <c r="Y3307" s="30" t="s">
        <v>30733</v>
      </c>
      <c r="Z3307" s="30" t="s">
        <v>30733</v>
      </c>
      <c r="AA3307" s="31" t="s">
        <v>30790</v>
      </c>
    </row>
    <row r="3308" spans="1:27" x14ac:dyDescent="0.3">
      <c r="A3308" s="28" t="s">
        <v>8959</v>
      </c>
      <c r="B3308" s="28" t="s">
        <v>25986</v>
      </c>
      <c r="C3308" s="28" t="s">
        <v>23712</v>
      </c>
      <c r="D3308" s="28" t="s">
        <v>10485</v>
      </c>
      <c r="E3308" s="28" t="s">
        <v>12823</v>
      </c>
      <c r="F3308" s="28" t="s">
        <v>26151</v>
      </c>
      <c r="G3308" s="28" t="s">
        <v>28780</v>
      </c>
      <c r="H3308" s="28" t="s">
        <v>25657</v>
      </c>
      <c r="I3308" s="28">
        <v>0</v>
      </c>
      <c r="J3308" s="28">
        <v>0</v>
      </c>
      <c r="K3308" s="28">
        <v>1</v>
      </c>
      <c r="L3308" s="28">
        <v>0</v>
      </c>
      <c r="M3308" s="28">
        <v>0</v>
      </c>
      <c r="N3308" s="28">
        <v>3</v>
      </c>
      <c r="O3308" s="28">
        <v>3</v>
      </c>
      <c r="P3308">
        <f>VLOOKUP($A3308,'Item Detail'!$A$2:$G$4956,7,0)</f>
        <v>1</v>
      </c>
      <c r="Q3308" s="30" t="s">
        <v>30729</v>
      </c>
      <c r="R3308" s="30" t="s">
        <v>30730</v>
      </c>
      <c r="S3308" s="30" t="s">
        <v>5361</v>
      </c>
      <c r="T3308" s="30" t="s">
        <v>30731</v>
      </c>
      <c r="U3308" s="30" t="s">
        <v>30731</v>
      </c>
      <c r="V3308" s="30" t="s">
        <v>30733</v>
      </c>
      <c r="W3308" s="30" t="s">
        <v>30733</v>
      </c>
      <c r="X3308" s="30" t="s">
        <v>30733</v>
      </c>
      <c r="Y3308" s="30" t="s">
        <v>30733</v>
      </c>
      <c r="Z3308" s="30" t="s">
        <v>30733</v>
      </c>
      <c r="AA3308" s="31" t="s">
        <v>30790</v>
      </c>
    </row>
    <row r="3309" spans="1:27" x14ac:dyDescent="0.3">
      <c r="A3309" s="28" t="s">
        <v>22797</v>
      </c>
      <c r="B3309" s="28" t="s">
        <v>25900</v>
      </c>
      <c r="C3309" s="28" t="s">
        <v>22798</v>
      </c>
      <c r="D3309" s="28" t="s">
        <v>22799</v>
      </c>
      <c r="E3309" s="28" t="s">
        <v>11343</v>
      </c>
      <c r="F3309" s="28" t="s">
        <v>26265</v>
      </c>
      <c r="G3309" s="28" t="s">
        <v>28781</v>
      </c>
      <c r="H3309" s="28" t="s">
        <v>25670</v>
      </c>
      <c r="I3309" s="28">
        <v>0</v>
      </c>
      <c r="J3309" s="28">
        <v>0</v>
      </c>
      <c r="K3309" s="28">
        <v>0</v>
      </c>
      <c r="L3309" s="28">
        <v>1</v>
      </c>
      <c r="M3309" s="28">
        <v>0</v>
      </c>
      <c r="N3309" s="28">
        <v>3</v>
      </c>
      <c r="O3309" s="28">
        <v>3</v>
      </c>
      <c r="P3309">
        <f>VLOOKUP($A3309,'Item Detail'!$A$2:$G$4956,7,0)</f>
        <v>1</v>
      </c>
      <c r="Q3309" s="30" t="s">
        <v>30750</v>
      </c>
      <c r="R3309" s="30" t="s">
        <v>30730</v>
      </c>
      <c r="S3309" s="30" t="s">
        <v>30737</v>
      </c>
      <c r="T3309" s="30" t="s">
        <v>30731</v>
      </c>
      <c r="U3309" s="30" t="s">
        <v>30731</v>
      </c>
      <c r="V3309" s="30" t="s">
        <v>30738</v>
      </c>
      <c r="W3309" s="30" t="s">
        <v>30738</v>
      </c>
      <c r="X3309" s="30" t="s">
        <v>30738</v>
      </c>
      <c r="Y3309" s="30" t="s">
        <v>30733</v>
      </c>
      <c r="Z3309" s="30" t="s">
        <v>30733</v>
      </c>
      <c r="AA3309" s="31" t="s">
        <v>30791</v>
      </c>
    </row>
    <row r="3310" spans="1:27" x14ac:dyDescent="0.3">
      <c r="A3310" s="28" t="s">
        <v>20274</v>
      </c>
      <c r="B3310" s="28" t="s">
        <v>25986</v>
      </c>
      <c r="C3310" s="28" t="s">
        <v>20275</v>
      </c>
      <c r="D3310" s="28" t="s">
        <v>20276</v>
      </c>
      <c r="E3310" s="28" t="s">
        <v>10507</v>
      </c>
      <c r="F3310" s="28" t="s">
        <v>2114</v>
      </c>
      <c r="G3310" s="28" t="s">
        <v>28782</v>
      </c>
      <c r="H3310" s="28" t="s">
        <v>25670</v>
      </c>
      <c r="I3310" s="28">
        <v>1</v>
      </c>
      <c r="J3310" s="28">
        <v>0</v>
      </c>
      <c r="K3310" s="28">
        <v>0</v>
      </c>
      <c r="L3310" s="28">
        <v>0</v>
      </c>
      <c r="M3310" s="28">
        <v>0</v>
      </c>
      <c r="N3310" s="28">
        <v>3</v>
      </c>
      <c r="O3310" s="28">
        <v>3</v>
      </c>
      <c r="P3310">
        <f>VLOOKUP($A3310,'Item Detail'!$A$2:$G$4956,7,0)</f>
        <v>1</v>
      </c>
      <c r="Q3310" s="30" t="s">
        <v>30745</v>
      </c>
      <c r="R3310" s="30" t="s">
        <v>30730</v>
      </c>
      <c r="S3310" s="30" t="s">
        <v>30737</v>
      </c>
      <c r="T3310" s="30" t="s">
        <v>30731</v>
      </c>
      <c r="U3310" s="30" t="s">
        <v>30731</v>
      </c>
      <c r="V3310" s="30" t="s">
        <v>30738</v>
      </c>
      <c r="W3310" s="30" t="s">
        <v>30733</v>
      </c>
      <c r="X3310" s="30" t="s">
        <v>30733</v>
      </c>
      <c r="Y3310" s="30" t="s">
        <v>30733</v>
      </c>
      <c r="Z3310" s="30" t="s">
        <v>30733</v>
      </c>
      <c r="AA3310" s="31" t="s">
        <v>30788</v>
      </c>
    </row>
    <row r="3311" spans="1:27" x14ac:dyDescent="0.3">
      <c r="A3311" s="28" t="s">
        <v>8147</v>
      </c>
      <c r="B3311" s="28" t="s">
        <v>25986</v>
      </c>
      <c r="C3311" s="28" t="s">
        <v>16246</v>
      </c>
      <c r="D3311" s="28" t="s">
        <v>11894</v>
      </c>
      <c r="E3311" s="28" t="s">
        <v>10584</v>
      </c>
      <c r="F3311" s="28" t="s">
        <v>26151</v>
      </c>
      <c r="G3311" s="28" t="s">
        <v>28783</v>
      </c>
      <c r="H3311" s="28" t="s">
        <v>25657</v>
      </c>
      <c r="I3311" s="28">
        <v>0</v>
      </c>
      <c r="J3311" s="28">
        <v>0</v>
      </c>
      <c r="K3311" s="28">
        <v>0</v>
      </c>
      <c r="L3311" s="28">
        <v>1</v>
      </c>
      <c r="M3311" s="28">
        <v>0</v>
      </c>
      <c r="N3311" s="28">
        <v>3</v>
      </c>
      <c r="O3311" s="28">
        <v>3</v>
      </c>
      <c r="P3311">
        <f>VLOOKUP($A3311,'Item Detail'!$A$2:$G$4956,7,0)</f>
        <v>1</v>
      </c>
      <c r="Q3311" s="30" t="s">
        <v>30729</v>
      </c>
      <c r="R3311" s="30" t="s">
        <v>30730</v>
      </c>
      <c r="S3311" s="30" t="s">
        <v>5361</v>
      </c>
      <c r="T3311" s="30" t="s">
        <v>30731</v>
      </c>
      <c r="U3311" s="30" t="s">
        <v>30731</v>
      </c>
      <c r="V3311" s="30" t="s">
        <v>30733</v>
      </c>
      <c r="W3311" s="30" t="s">
        <v>30733</v>
      </c>
      <c r="X3311" s="30" t="s">
        <v>30733</v>
      </c>
      <c r="Y3311" s="30" t="s">
        <v>30733</v>
      </c>
      <c r="Z3311" s="30" t="s">
        <v>30733</v>
      </c>
      <c r="AA3311" s="31" t="s">
        <v>30790</v>
      </c>
    </row>
    <row r="3312" spans="1:27" x14ac:dyDescent="0.3">
      <c r="A3312" s="28" t="s">
        <v>5391</v>
      </c>
      <c r="B3312" s="28" t="s">
        <v>25900</v>
      </c>
      <c r="C3312" s="28" t="s">
        <v>23497</v>
      </c>
      <c r="D3312" s="28" t="s">
        <v>10485</v>
      </c>
      <c r="E3312" s="28" t="s">
        <v>10710</v>
      </c>
      <c r="F3312" s="28" t="s">
        <v>2085</v>
      </c>
      <c r="G3312" s="28" t="s">
        <v>28784</v>
      </c>
      <c r="H3312" s="28" t="s">
        <v>25657</v>
      </c>
      <c r="I3312" s="28">
        <v>0</v>
      </c>
      <c r="J3312" s="28">
        <v>0</v>
      </c>
      <c r="K3312" s="28">
        <v>0</v>
      </c>
      <c r="L3312" s="28">
        <v>0</v>
      </c>
      <c r="M3312" s="28">
        <v>1</v>
      </c>
      <c r="N3312" s="28">
        <v>3</v>
      </c>
      <c r="O3312" s="28">
        <v>3</v>
      </c>
      <c r="P3312">
        <f>VLOOKUP($A3312,'Item Detail'!$A$2:$G$4956,7,0)</f>
        <v>1</v>
      </c>
      <c r="Q3312" s="30" t="s">
        <v>30729</v>
      </c>
      <c r="R3312" s="30" t="s">
        <v>30730</v>
      </c>
      <c r="S3312" s="30" t="s">
        <v>5361</v>
      </c>
      <c r="T3312" s="30" t="s">
        <v>30731</v>
      </c>
      <c r="U3312" s="30" t="s">
        <v>30731</v>
      </c>
      <c r="V3312" s="30" t="s">
        <v>30733</v>
      </c>
      <c r="W3312" s="30" t="s">
        <v>30733</v>
      </c>
      <c r="X3312" s="30" t="s">
        <v>30733</v>
      </c>
      <c r="Y3312" s="30" t="s">
        <v>30733</v>
      </c>
      <c r="Z3312" s="30" t="s">
        <v>30733</v>
      </c>
      <c r="AA3312" s="31" t="s">
        <v>30790</v>
      </c>
    </row>
    <row r="3313" spans="1:27" x14ac:dyDescent="0.3">
      <c r="A3313" s="28" t="s">
        <v>18121</v>
      </c>
      <c r="B3313" s="28" t="s">
        <v>25792</v>
      </c>
      <c r="C3313" s="28" t="s">
        <v>18122</v>
      </c>
      <c r="D3313" s="28" t="s">
        <v>18123</v>
      </c>
      <c r="E3313" s="28" t="s">
        <v>10777</v>
      </c>
      <c r="F3313" s="28" t="s">
        <v>2835</v>
      </c>
      <c r="G3313" s="28" t="s">
        <v>28785</v>
      </c>
      <c r="H3313" s="28" t="s">
        <v>25662</v>
      </c>
      <c r="I3313" s="28">
        <v>0</v>
      </c>
      <c r="J3313" s="28">
        <v>1</v>
      </c>
      <c r="K3313" s="28">
        <v>0</v>
      </c>
      <c r="L3313" s="28">
        <v>0</v>
      </c>
      <c r="M3313" s="28">
        <v>0</v>
      </c>
      <c r="N3313" s="28">
        <v>3</v>
      </c>
      <c r="O3313" s="28">
        <v>3</v>
      </c>
      <c r="P3313">
        <f>VLOOKUP($A3313,'Item Detail'!$A$2:$G$4956,7,0)</f>
        <v>1</v>
      </c>
      <c r="Q3313" s="30" t="s">
        <v>30750</v>
      </c>
      <c r="R3313" s="30" t="s">
        <v>30730</v>
      </c>
      <c r="S3313" s="30" t="s">
        <v>30737</v>
      </c>
      <c r="T3313" s="30" t="s">
        <v>30731</v>
      </c>
      <c r="U3313" s="30" t="s">
        <v>30731</v>
      </c>
      <c r="V3313" s="30" t="s">
        <v>30738</v>
      </c>
      <c r="W3313" s="30" t="s">
        <v>30738</v>
      </c>
      <c r="X3313" s="30" t="s">
        <v>30738</v>
      </c>
      <c r="Y3313" s="30" t="s">
        <v>30738</v>
      </c>
      <c r="Z3313" s="30" t="s">
        <v>30733</v>
      </c>
      <c r="AA3313" s="31" t="s">
        <v>30789</v>
      </c>
    </row>
    <row r="3314" spans="1:27" x14ac:dyDescent="0.3">
      <c r="A3314" s="28" t="s">
        <v>24053</v>
      </c>
      <c r="B3314" s="28" t="s">
        <v>25701</v>
      </c>
      <c r="C3314" s="28" t="s">
        <v>24054</v>
      </c>
      <c r="D3314" s="28" t="s">
        <v>24055</v>
      </c>
      <c r="E3314" s="28" t="s">
        <v>15295</v>
      </c>
      <c r="F3314" s="28" t="s">
        <v>28495</v>
      </c>
      <c r="G3314" s="28" t="s">
        <v>28786</v>
      </c>
      <c r="H3314" s="28" t="s">
        <v>25665</v>
      </c>
      <c r="I3314" s="28">
        <v>0</v>
      </c>
      <c r="J3314" s="28">
        <v>0</v>
      </c>
      <c r="K3314" s="28">
        <v>0</v>
      </c>
      <c r="L3314" s="28">
        <v>0</v>
      </c>
      <c r="M3314" s="28">
        <v>1</v>
      </c>
      <c r="N3314" s="28">
        <v>3</v>
      </c>
      <c r="O3314" s="28">
        <v>3</v>
      </c>
      <c r="P3314">
        <f>VLOOKUP($A3314,'Item Detail'!$A$2:$G$4956,7,0)</f>
        <v>1</v>
      </c>
      <c r="Q3314" s="30" t="s">
        <v>30745</v>
      </c>
      <c r="R3314" s="30" t="s">
        <v>30730</v>
      </c>
      <c r="S3314" s="30" t="s">
        <v>30737</v>
      </c>
      <c r="T3314" s="30" t="s">
        <v>19596</v>
      </c>
      <c r="U3314" s="30" t="s">
        <v>30731</v>
      </c>
      <c r="V3314" s="30" t="s">
        <v>30738</v>
      </c>
      <c r="W3314" s="30" t="s">
        <v>30738</v>
      </c>
      <c r="X3314" s="30" t="s">
        <v>30738</v>
      </c>
      <c r="Y3314" s="30" t="s">
        <v>30738</v>
      </c>
      <c r="Z3314" s="30" t="s">
        <v>30738</v>
      </c>
      <c r="AA3314" s="31" t="s">
        <v>30789</v>
      </c>
    </row>
    <row r="3315" spans="1:27" x14ac:dyDescent="0.3">
      <c r="A3315" s="28" t="s">
        <v>17830</v>
      </c>
      <c r="B3315" s="28" t="s">
        <v>25687</v>
      </c>
      <c r="C3315" s="28" t="s">
        <v>17831</v>
      </c>
      <c r="D3315" s="28" t="s">
        <v>17832</v>
      </c>
      <c r="E3315" s="28" t="s">
        <v>10507</v>
      </c>
      <c r="F3315" s="28" t="s">
        <v>2491</v>
      </c>
      <c r="G3315" s="28" t="s">
        <v>28787</v>
      </c>
      <c r="H3315" s="28" t="s">
        <v>25670</v>
      </c>
      <c r="I3315" s="28">
        <v>0</v>
      </c>
      <c r="J3315" s="28">
        <v>0</v>
      </c>
      <c r="K3315" s="28">
        <v>0</v>
      </c>
      <c r="L3315" s="28">
        <v>1</v>
      </c>
      <c r="M3315" s="28">
        <v>0</v>
      </c>
      <c r="N3315" s="28">
        <v>3</v>
      </c>
      <c r="O3315" s="28">
        <v>3</v>
      </c>
      <c r="P3315">
        <f>VLOOKUP($A3315,'Item Detail'!$A$2:$G$4956,7,0)</f>
        <v>1</v>
      </c>
      <c r="Q3315" s="30" t="s">
        <v>30750</v>
      </c>
      <c r="R3315" s="30" t="s">
        <v>30730</v>
      </c>
      <c r="S3315" s="30" t="s">
        <v>30737</v>
      </c>
      <c r="T3315" s="30" t="s">
        <v>30731</v>
      </c>
      <c r="U3315" s="30" t="s">
        <v>30731</v>
      </c>
      <c r="V3315" s="30" t="s">
        <v>30738</v>
      </c>
      <c r="W3315" s="30" t="s">
        <v>30733</v>
      </c>
      <c r="X3315" s="30" t="s">
        <v>30738</v>
      </c>
      <c r="Y3315" s="30" t="s">
        <v>30733</v>
      </c>
      <c r="Z3315" s="30" t="s">
        <v>30733</v>
      </c>
      <c r="AA3315" s="31" t="s">
        <v>30791</v>
      </c>
    </row>
    <row r="3316" spans="1:27" x14ac:dyDescent="0.3">
      <c r="A3316" s="28" t="s">
        <v>17975</v>
      </c>
      <c r="B3316" s="28" t="s">
        <v>25755</v>
      </c>
      <c r="C3316" s="28" t="s">
        <v>17976</v>
      </c>
      <c r="D3316" s="28" t="s">
        <v>10485</v>
      </c>
      <c r="E3316" s="28" t="s">
        <v>17977</v>
      </c>
      <c r="F3316" s="28" t="s">
        <v>26596</v>
      </c>
      <c r="G3316" s="28" t="s">
        <v>28788</v>
      </c>
      <c r="H3316" s="28" t="s">
        <v>25662</v>
      </c>
      <c r="I3316" s="28">
        <v>1</v>
      </c>
      <c r="J3316" s="28">
        <v>0</v>
      </c>
      <c r="K3316" s="28">
        <v>0</v>
      </c>
      <c r="L3316" s="28">
        <v>0</v>
      </c>
      <c r="M3316" s="28">
        <v>0</v>
      </c>
      <c r="N3316" s="28">
        <v>3</v>
      </c>
      <c r="O3316" s="28">
        <v>3</v>
      </c>
      <c r="P3316">
        <f>VLOOKUP($A3316,'Item Detail'!$A$2:$G$4956,7,0)</f>
        <v>1</v>
      </c>
      <c r="Q3316" s="30" t="s">
        <v>30745</v>
      </c>
      <c r="R3316" s="30" t="s">
        <v>30730</v>
      </c>
      <c r="S3316" s="30" t="s">
        <v>30737</v>
      </c>
      <c r="T3316" s="30" t="s">
        <v>30731</v>
      </c>
      <c r="U3316" s="30" t="s">
        <v>30731</v>
      </c>
      <c r="V3316" s="30" t="s">
        <v>30738</v>
      </c>
      <c r="W3316" s="30" t="s">
        <v>30733</v>
      </c>
      <c r="X3316" s="30" t="s">
        <v>30733</v>
      </c>
      <c r="Y3316" s="30" t="s">
        <v>30733</v>
      </c>
      <c r="Z3316" s="30" t="s">
        <v>30733</v>
      </c>
      <c r="AA3316" s="31" t="s">
        <v>30789</v>
      </c>
    </row>
    <row r="3317" spans="1:27" x14ac:dyDescent="0.3">
      <c r="A3317" s="28" t="s">
        <v>16527</v>
      </c>
      <c r="B3317" s="28" t="s">
        <v>25703</v>
      </c>
      <c r="C3317" s="28" t="s">
        <v>16528</v>
      </c>
      <c r="D3317" s="28" t="s">
        <v>10485</v>
      </c>
      <c r="E3317" s="28" t="s">
        <v>10507</v>
      </c>
      <c r="F3317" s="28" t="s">
        <v>6703</v>
      </c>
      <c r="G3317" s="28" t="s">
        <v>28789</v>
      </c>
      <c r="H3317" s="28" t="s">
        <v>25670</v>
      </c>
      <c r="I3317" s="28">
        <v>0</v>
      </c>
      <c r="J3317" s="28">
        <v>0</v>
      </c>
      <c r="K3317" s="28">
        <v>0</v>
      </c>
      <c r="L3317" s="28">
        <v>1</v>
      </c>
      <c r="M3317" s="28">
        <v>0</v>
      </c>
      <c r="N3317" s="28">
        <v>3</v>
      </c>
      <c r="O3317" s="28">
        <v>3</v>
      </c>
      <c r="P3317">
        <f>VLOOKUP($A3317,'Item Detail'!$A$2:$G$4956,7,0)</f>
        <v>1</v>
      </c>
      <c r="Q3317" s="30" t="s">
        <v>30750</v>
      </c>
      <c r="R3317" s="30" t="s">
        <v>30730</v>
      </c>
      <c r="S3317" s="30" t="s">
        <v>30737</v>
      </c>
      <c r="T3317" s="30" t="s">
        <v>30731</v>
      </c>
      <c r="U3317" s="30" t="s">
        <v>30731</v>
      </c>
      <c r="V3317" s="30" t="s">
        <v>30738</v>
      </c>
      <c r="W3317" s="30" t="s">
        <v>30733</v>
      </c>
      <c r="X3317" s="30" t="s">
        <v>30733</v>
      </c>
      <c r="Y3317" s="30" t="s">
        <v>30733</v>
      </c>
      <c r="Z3317" s="30" t="s">
        <v>30738</v>
      </c>
      <c r="AA3317" s="31" t="s">
        <v>30791</v>
      </c>
    </row>
    <row r="3318" spans="1:27" x14ac:dyDescent="0.3">
      <c r="A3318" s="28" t="s">
        <v>25581</v>
      </c>
      <c r="B3318" s="28" t="s">
        <v>25725</v>
      </c>
      <c r="C3318" s="28" t="s">
        <v>25582</v>
      </c>
      <c r="D3318" s="28" t="s">
        <v>25583</v>
      </c>
      <c r="E3318" s="28" t="s">
        <v>11343</v>
      </c>
      <c r="F3318" s="28" t="s">
        <v>5756</v>
      </c>
      <c r="G3318" s="28" t="s">
        <v>28790</v>
      </c>
      <c r="H3318" s="28" t="s">
        <v>25670</v>
      </c>
      <c r="I3318" s="28">
        <v>0</v>
      </c>
      <c r="J3318" s="28">
        <v>0</v>
      </c>
      <c r="K3318" s="28">
        <v>0</v>
      </c>
      <c r="L3318" s="28">
        <v>1</v>
      </c>
      <c r="M3318" s="28">
        <v>0</v>
      </c>
      <c r="N3318" s="28">
        <v>3</v>
      </c>
      <c r="O3318" s="28">
        <v>3</v>
      </c>
      <c r="P3318">
        <f>VLOOKUP($A3318,'Item Detail'!$A$2:$G$4956,7,0)</f>
        <v>1</v>
      </c>
      <c r="Q3318" s="30" t="s">
        <v>30750</v>
      </c>
      <c r="R3318" s="30" t="s">
        <v>30730</v>
      </c>
      <c r="S3318" s="30" t="s">
        <v>30737</v>
      </c>
      <c r="T3318" s="30" t="s">
        <v>30731</v>
      </c>
      <c r="U3318" s="30" t="s">
        <v>30731</v>
      </c>
      <c r="V3318" s="30" t="s">
        <v>30738</v>
      </c>
      <c r="W3318" s="30" t="s">
        <v>30738</v>
      </c>
      <c r="X3318" s="30" t="s">
        <v>30738</v>
      </c>
      <c r="Y3318" s="30" t="s">
        <v>30733</v>
      </c>
      <c r="Z3318" s="30" t="s">
        <v>30738</v>
      </c>
      <c r="AA3318" s="31" t="s">
        <v>30791</v>
      </c>
    </row>
    <row r="3319" spans="1:27" x14ac:dyDescent="0.3">
      <c r="A3319" s="28" t="s">
        <v>8926</v>
      </c>
      <c r="B3319" s="28" t="s">
        <v>25701</v>
      </c>
      <c r="C3319" s="28" t="s">
        <v>17890</v>
      </c>
      <c r="D3319" s="28" t="s">
        <v>10485</v>
      </c>
      <c r="E3319" s="28" t="s">
        <v>10507</v>
      </c>
      <c r="F3319" s="28" t="s">
        <v>7612</v>
      </c>
      <c r="G3319" s="28" t="s">
        <v>28791</v>
      </c>
      <c r="H3319" s="28" t="s">
        <v>25657</v>
      </c>
      <c r="I3319" s="28">
        <v>1</v>
      </c>
      <c r="J3319" s="28">
        <v>0</v>
      </c>
      <c r="K3319" s="28">
        <v>0</v>
      </c>
      <c r="L3319" s="28">
        <v>0</v>
      </c>
      <c r="M3319" s="28">
        <v>0</v>
      </c>
      <c r="N3319" s="28">
        <v>3</v>
      </c>
      <c r="O3319" s="28">
        <v>3</v>
      </c>
      <c r="P3319">
        <f>VLOOKUP($A3319,'Item Detail'!$A$2:$G$4956,7,0)</f>
        <v>1</v>
      </c>
      <c r="Q3319" s="30" t="s">
        <v>30729</v>
      </c>
      <c r="R3319" s="30" t="s">
        <v>30730</v>
      </c>
      <c r="S3319" s="30" t="s">
        <v>5361</v>
      </c>
      <c r="T3319" s="30" t="s">
        <v>30731</v>
      </c>
      <c r="U3319" s="30" t="s">
        <v>30751</v>
      </c>
      <c r="V3319" s="30" t="s">
        <v>30733</v>
      </c>
      <c r="W3319" s="30" t="s">
        <v>30733</v>
      </c>
      <c r="X3319" s="30" t="s">
        <v>30733</v>
      </c>
      <c r="Y3319" s="30" t="s">
        <v>30733</v>
      </c>
      <c r="Z3319" s="30" t="s">
        <v>30733</v>
      </c>
      <c r="AA3319" s="31" t="s">
        <v>30790</v>
      </c>
    </row>
    <row r="3320" spans="1:27" x14ac:dyDescent="0.3">
      <c r="A3320" s="28" t="s">
        <v>6844</v>
      </c>
      <c r="B3320" s="28" t="s">
        <v>25900</v>
      </c>
      <c r="C3320" s="28" t="s">
        <v>24782</v>
      </c>
      <c r="D3320" s="28" t="s">
        <v>22942</v>
      </c>
      <c r="E3320" s="28" t="s">
        <v>12111</v>
      </c>
      <c r="F3320" s="28" t="s">
        <v>26265</v>
      </c>
      <c r="G3320" s="28" t="s">
        <v>28792</v>
      </c>
      <c r="H3320" s="28" t="s">
        <v>25657</v>
      </c>
      <c r="I3320" s="28">
        <v>0</v>
      </c>
      <c r="J3320" s="28">
        <v>0</v>
      </c>
      <c r="K3320" s="28">
        <v>0</v>
      </c>
      <c r="L3320" s="28">
        <v>1</v>
      </c>
      <c r="M3320" s="28">
        <v>0</v>
      </c>
      <c r="N3320" s="28">
        <v>3</v>
      </c>
      <c r="O3320" s="28">
        <v>3</v>
      </c>
      <c r="P3320">
        <f>VLOOKUP($A3320,'Item Detail'!$A$2:$G$4956,7,0)</f>
        <v>1</v>
      </c>
      <c r="Q3320" s="30" t="s">
        <v>30729</v>
      </c>
      <c r="R3320" s="30" t="s">
        <v>30730</v>
      </c>
      <c r="S3320" s="30" t="s">
        <v>5361</v>
      </c>
      <c r="T3320" s="30" t="s">
        <v>30731</v>
      </c>
      <c r="U3320" s="30" t="s">
        <v>30731</v>
      </c>
      <c r="V3320" s="30" t="s">
        <v>30733</v>
      </c>
      <c r="W3320" s="30" t="s">
        <v>30733</v>
      </c>
      <c r="X3320" s="30" t="s">
        <v>30733</v>
      </c>
      <c r="Y3320" s="30" t="s">
        <v>30733</v>
      </c>
      <c r="Z3320" s="30" t="s">
        <v>30733</v>
      </c>
      <c r="AA3320" s="31" t="s">
        <v>30790</v>
      </c>
    </row>
    <row r="3321" spans="1:27" x14ac:dyDescent="0.3">
      <c r="A3321" s="28" t="s">
        <v>3932</v>
      </c>
      <c r="B3321" s="28" t="s">
        <v>25668</v>
      </c>
      <c r="C3321" s="28" t="s">
        <v>17180</v>
      </c>
      <c r="D3321" s="28" t="s">
        <v>10485</v>
      </c>
      <c r="E3321" s="28" t="s">
        <v>10507</v>
      </c>
      <c r="F3321" s="28" t="s">
        <v>26887</v>
      </c>
      <c r="G3321" s="28" t="s">
        <v>28793</v>
      </c>
      <c r="H3321" s="28" t="s">
        <v>25706</v>
      </c>
      <c r="I3321" s="28">
        <v>0</v>
      </c>
      <c r="J3321" s="28">
        <v>0</v>
      </c>
      <c r="K3321" s="28">
        <v>0</v>
      </c>
      <c r="L3321" s="28">
        <v>0</v>
      </c>
      <c r="M3321" s="28">
        <v>1</v>
      </c>
      <c r="N3321" s="28">
        <v>3</v>
      </c>
      <c r="O3321" s="28">
        <v>3</v>
      </c>
      <c r="P3321">
        <f>VLOOKUP($A3321,'Item Detail'!$A$2:$G$4956,7,0)</f>
        <v>1</v>
      </c>
      <c r="Q3321" s="30" t="s">
        <v>30748</v>
      </c>
      <c r="R3321" s="30" t="s">
        <v>30730</v>
      </c>
      <c r="S3321" s="30" t="s">
        <v>30749</v>
      </c>
      <c r="T3321" s="30" t="s">
        <v>30731</v>
      </c>
      <c r="U3321" s="30" t="s">
        <v>30751</v>
      </c>
      <c r="V3321" s="30" t="s">
        <v>30733</v>
      </c>
      <c r="W3321" s="30" t="s">
        <v>30733</v>
      </c>
      <c r="X3321" s="30" t="s">
        <v>30733</v>
      </c>
      <c r="Y3321" s="30" t="s">
        <v>30733</v>
      </c>
      <c r="Z3321" s="30" t="s">
        <v>30733</v>
      </c>
      <c r="AA3321" s="31" t="s">
        <v>30790</v>
      </c>
    </row>
    <row r="3322" spans="1:27" x14ac:dyDescent="0.3">
      <c r="A3322" s="28" t="s">
        <v>4752</v>
      </c>
      <c r="B3322" s="28" t="s">
        <v>25668</v>
      </c>
      <c r="C3322" s="28" t="s">
        <v>15397</v>
      </c>
      <c r="D3322" s="28" t="s">
        <v>10485</v>
      </c>
      <c r="E3322" s="28" t="s">
        <v>10451</v>
      </c>
      <c r="F3322" s="28" t="s">
        <v>25838</v>
      </c>
      <c r="G3322" s="28" t="s">
        <v>28794</v>
      </c>
      <c r="H3322" s="28" t="s">
        <v>25706</v>
      </c>
      <c r="I3322" s="28">
        <v>0</v>
      </c>
      <c r="J3322" s="28">
        <v>0</v>
      </c>
      <c r="K3322" s="28">
        <v>0</v>
      </c>
      <c r="L3322" s="28">
        <v>0</v>
      </c>
      <c r="M3322" s="28">
        <v>1</v>
      </c>
      <c r="N3322" s="28">
        <v>3</v>
      </c>
      <c r="O3322" s="28">
        <v>3</v>
      </c>
      <c r="P3322">
        <f>VLOOKUP($A3322,'Item Detail'!$A$2:$G$4956,7,0)</f>
        <v>1</v>
      </c>
      <c r="Q3322" s="30" t="s">
        <v>30748</v>
      </c>
      <c r="R3322" s="30" t="s">
        <v>30730</v>
      </c>
      <c r="S3322" s="30" t="s">
        <v>30749</v>
      </c>
      <c r="T3322" s="30" t="s">
        <v>30731</v>
      </c>
      <c r="U3322" s="30" t="s">
        <v>30731</v>
      </c>
      <c r="V3322" s="30" t="s">
        <v>30733</v>
      </c>
      <c r="W3322" s="30" t="s">
        <v>30733</v>
      </c>
      <c r="X3322" s="30" t="s">
        <v>30733</v>
      </c>
      <c r="Y3322" s="30" t="s">
        <v>30733</v>
      </c>
      <c r="Z3322" s="30" t="s">
        <v>30733</v>
      </c>
      <c r="AA3322" s="31" t="s">
        <v>30790</v>
      </c>
    </row>
    <row r="3323" spans="1:27" x14ac:dyDescent="0.3">
      <c r="A3323" s="28" t="s">
        <v>2467</v>
      </c>
      <c r="B3323" s="28" t="s">
        <v>25900</v>
      </c>
      <c r="C3323" s="28" t="s">
        <v>16734</v>
      </c>
      <c r="D3323" s="28" t="s">
        <v>10485</v>
      </c>
      <c r="E3323" s="28" t="s">
        <v>10507</v>
      </c>
      <c r="F3323" s="28" t="s">
        <v>25901</v>
      </c>
      <c r="G3323" s="28" t="s">
        <v>28795</v>
      </c>
      <c r="H3323" s="28" t="s">
        <v>25706</v>
      </c>
      <c r="I3323" s="28">
        <v>0</v>
      </c>
      <c r="J3323" s="28">
        <v>1</v>
      </c>
      <c r="K3323" s="28">
        <v>0</v>
      </c>
      <c r="L3323" s="28">
        <v>0</v>
      </c>
      <c r="M3323" s="28">
        <v>0</v>
      </c>
      <c r="N3323" s="28">
        <v>3</v>
      </c>
      <c r="O3323" s="28">
        <v>3</v>
      </c>
      <c r="P3323">
        <f>VLOOKUP($A3323,'Item Detail'!$A$2:$G$4956,7,0)</f>
        <v>1</v>
      </c>
      <c r="Q3323" s="30" t="s">
        <v>30745</v>
      </c>
      <c r="R3323" s="30" t="s">
        <v>30730</v>
      </c>
      <c r="S3323" s="30" t="s">
        <v>30737</v>
      </c>
      <c r="T3323" s="30" t="s">
        <v>30731</v>
      </c>
      <c r="U3323" s="30" t="s">
        <v>30731</v>
      </c>
      <c r="V3323" s="30" t="s">
        <v>30738</v>
      </c>
      <c r="W3323" s="30" t="s">
        <v>30733</v>
      </c>
      <c r="X3323" s="30" t="s">
        <v>30733</v>
      </c>
      <c r="Y3323" s="30" t="s">
        <v>30733</v>
      </c>
      <c r="Z3323" s="30" t="s">
        <v>30733</v>
      </c>
      <c r="AA3323" s="33" t="s">
        <v>30789</v>
      </c>
    </row>
    <row r="3324" spans="1:27" x14ac:dyDescent="0.3">
      <c r="A3324" s="28" t="s">
        <v>4909</v>
      </c>
      <c r="B3324" s="28" t="s">
        <v>25668</v>
      </c>
      <c r="C3324" s="28" t="s">
        <v>17444</v>
      </c>
      <c r="D3324" s="28" t="s">
        <v>10485</v>
      </c>
      <c r="E3324" s="28" t="s">
        <v>10710</v>
      </c>
      <c r="F3324" s="28" t="s">
        <v>25901</v>
      </c>
      <c r="G3324" s="28" t="s">
        <v>28796</v>
      </c>
      <c r="H3324" s="28" t="s">
        <v>25706</v>
      </c>
      <c r="I3324" s="28">
        <v>0</v>
      </c>
      <c r="J3324" s="28">
        <v>0</v>
      </c>
      <c r="K3324" s="28">
        <v>0</v>
      </c>
      <c r="L3324" s="28">
        <v>1</v>
      </c>
      <c r="M3324" s="28">
        <v>0</v>
      </c>
      <c r="N3324" s="28">
        <v>3</v>
      </c>
      <c r="O3324" s="28">
        <v>3</v>
      </c>
      <c r="P3324">
        <f>VLOOKUP($A3324,'Item Detail'!$A$2:$G$4956,7,0)</f>
        <v>1</v>
      </c>
      <c r="Q3324" s="30" t="s">
        <v>30748</v>
      </c>
      <c r="R3324" s="30" t="s">
        <v>30730</v>
      </c>
      <c r="S3324" s="30" t="s">
        <v>30749</v>
      </c>
      <c r="T3324" s="30" t="s">
        <v>30731</v>
      </c>
      <c r="U3324" s="30" t="s">
        <v>30731</v>
      </c>
      <c r="V3324" s="30" t="s">
        <v>30733</v>
      </c>
      <c r="W3324" s="30" t="s">
        <v>30733</v>
      </c>
      <c r="X3324" s="30" t="s">
        <v>30733</v>
      </c>
      <c r="Y3324" s="30" t="s">
        <v>30733</v>
      </c>
      <c r="Z3324" s="30" t="s">
        <v>30733</v>
      </c>
      <c r="AA3324" s="31" t="s">
        <v>30790</v>
      </c>
    </row>
    <row r="3325" spans="1:27" x14ac:dyDescent="0.3">
      <c r="A3325" s="28" t="s">
        <v>8582</v>
      </c>
      <c r="B3325" s="28" t="s">
        <v>25797</v>
      </c>
      <c r="C3325" s="28" t="s">
        <v>20915</v>
      </c>
      <c r="D3325" s="28" t="s">
        <v>20916</v>
      </c>
      <c r="E3325" s="28" t="s">
        <v>11246</v>
      </c>
      <c r="F3325" s="28" t="s">
        <v>5618</v>
      </c>
      <c r="G3325" s="28" t="s">
        <v>28797</v>
      </c>
      <c r="H3325" s="28" t="s">
        <v>25657</v>
      </c>
      <c r="I3325" s="28">
        <v>0</v>
      </c>
      <c r="J3325" s="28">
        <v>0</v>
      </c>
      <c r="K3325" s="28">
        <v>0</v>
      </c>
      <c r="L3325" s="28">
        <v>0</v>
      </c>
      <c r="M3325" s="28">
        <v>1</v>
      </c>
      <c r="N3325" s="28">
        <v>3</v>
      </c>
      <c r="O3325" s="28">
        <v>3</v>
      </c>
      <c r="P3325">
        <f>VLOOKUP($A3325,'Item Detail'!$A$2:$G$4956,7,0)</f>
        <v>1</v>
      </c>
      <c r="Q3325" s="30" t="s">
        <v>30729</v>
      </c>
      <c r="R3325" s="30" t="s">
        <v>30730</v>
      </c>
      <c r="S3325" s="30" t="s">
        <v>5361</v>
      </c>
      <c r="T3325" s="30" t="s">
        <v>19596</v>
      </c>
      <c r="U3325" s="30" t="s">
        <v>30751</v>
      </c>
      <c r="V3325" s="30" t="s">
        <v>30733</v>
      </c>
      <c r="W3325" s="30" t="s">
        <v>30733</v>
      </c>
      <c r="X3325" s="30" t="s">
        <v>30733</v>
      </c>
      <c r="Y3325" s="30" t="s">
        <v>30733</v>
      </c>
      <c r="Z3325" s="30" t="s">
        <v>30733</v>
      </c>
      <c r="AA3325" s="31" t="s">
        <v>30786</v>
      </c>
    </row>
    <row r="3326" spans="1:27" x14ac:dyDescent="0.3">
      <c r="A3326" s="28" t="s">
        <v>4440</v>
      </c>
      <c r="B3326" s="28" t="s">
        <v>25668</v>
      </c>
      <c r="C3326" s="28" t="s">
        <v>16779</v>
      </c>
      <c r="D3326" s="28" t="s">
        <v>16780</v>
      </c>
      <c r="E3326" s="28" t="s">
        <v>13852</v>
      </c>
      <c r="F3326" s="28" t="s">
        <v>4442</v>
      </c>
      <c r="G3326" s="28" t="s">
        <v>28798</v>
      </c>
      <c r="H3326" s="28" t="s">
        <v>25706</v>
      </c>
      <c r="I3326" s="28">
        <v>0</v>
      </c>
      <c r="J3326" s="28">
        <v>0</v>
      </c>
      <c r="K3326" s="28">
        <v>1</v>
      </c>
      <c r="L3326" s="28">
        <v>0</v>
      </c>
      <c r="M3326" s="28">
        <v>0</v>
      </c>
      <c r="N3326" s="28">
        <v>3</v>
      </c>
      <c r="O3326" s="28">
        <v>3</v>
      </c>
      <c r="P3326">
        <f>VLOOKUP($A3326,'Item Detail'!$A$2:$G$4956,7,0)</f>
        <v>1</v>
      </c>
      <c r="Q3326" s="30" t="s">
        <v>30748</v>
      </c>
      <c r="R3326" s="30" t="s">
        <v>30730</v>
      </c>
      <c r="S3326" s="30" t="s">
        <v>30749</v>
      </c>
      <c r="T3326" s="30" t="s">
        <v>30731</v>
      </c>
      <c r="U3326" s="30" t="s">
        <v>30731</v>
      </c>
      <c r="V3326" s="30" t="s">
        <v>30733</v>
      </c>
      <c r="W3326" s="30" t="s">
        <v>30733</v>
      </c>
      <c r="X3326" s="30" t="s">
        <v>30733</v>
      </c>
      <c r="Y3326" s="30" t="s">
        <v>30733</v>
      </c>
      <c r="Z3326" s="30" t="s">
        <v>30733</v>
      </c>
      <c r="AA3326" s="31" t="s">
        <v>30790</v>
      </c>
    </row>
    <row r="3327" spans="1:27" x14ac:dyDescent="0.3">
      <c r="A3327" s="28" t="s">
        <v>8277</v>
      </c>
      <c r="B3327" s="28" t="s">
        <v>25687</v>
      </c>
      <c r="C3327" s="28" t="s">
        <v>21515</v>
      </c>
      <c r="D3327" s="28" t="s">
        <v>20485</v>
      </c>
      <c r="E3327" s="28" t="s">
        <v>10507</v>
      </c>
      <c r="F3327" s="28" t="s">
        <v>5943</v>
      </c>
      <c r="G3327" s="28" t="s">
        <v>28799</v>
      </c>
      <c r="H3327" s="28" t="s">
        <v>25657</v>
      </c>
      <c r="I3327" s="28">
        <v>0</v>
      </c>
      <c r="J3327" s="28">
        <v>0</v>
      </c>
      <c r="K3327" s="28">
        <v>0</v>
      </c>
      <c r="L3327" s="28">
        <v>1</v>
      </c>
      <c r="M3327" s="28">
        <v>0</v>
      </c>
      <c r="N3327" s="28">
        <v>3</v>
      </c>
      <c r="O3327" s="28">
        <v>3</v>
      </c>
      <c r="P3327">
        <f>VLOOKUP($A3327,'Item Detail'!$A$2:$G$4956,7,0)</f>
        <v>1</v>
      </c>
      <c r="Q3327" s="30" t="s">
        <v>30729</v>
      </c>
      <c r="R3327" s="30" t="s">
        <v>30730</v>
      </c>
      <c r="S3327" s="30" t="s">
        <v>5361</v>
      </c>
      <c r="T3327" s="30" t="s">
        <v>30734</v>
      </c>
      <c r="U3327" s="30" t="s">
        <v>30731</v>
      </c>
      <c r="V3327" s="30" t="s">
        <v>30733</v>
      </c>
      <c r="W3327" s="30" t="s">
        <v>30733</v>
      </c>
      <c r="X3327" s="30" t="s">
        <v>30733</v>
      </c>
      <c r="Y3327" s="30" t="s">
        <v>30733</v>
      </c>
      <c r="Z3327" s="30" t="s">
        <v>30733</v>
      </c>
      <c r="AA3327" s="31" t="s">
        <v>30790</v>
      </c>
    </row>
    <row r="3328" spans="1:27" x14ac:dyDescent="0.3">
      <c r="A3328" s="28" t="s">
        <v>8279</v>
      </c>
      <c r="B3328" s="28" t="s">
        <v>25687</v>
      </c>
      <c r="C3328" s="28" t="s">
        <v>20484</v>
      </c>
      <c r="D3328" s="28" t="s">
        <v>20485</v>
      </c>
      <c r="E3328" s="28" t="s">
        <v>10507</v>
      </c>
      <c r="F3328" s="28" t="s">
        <v>5943</v>
      </c>
      <c r="G3328" s="28" t="s">
        <v>28800</v>
      </c>
      <c r="H3328" s="28" t="s">
        <v>25657</v>
      </c>
      <c r="I3328" s="28">
        <v>0</v>
      </c>
      <c r="J3328" s="28">
        <v>0</v>
      </c>
      <c r="K3328" s="28">
        <v>0</v>
      </c>
      <c r="L3328" s="28">
        <v>1</v>
      </c>
      <c r="M3328" s="28">
        <v>0</v>
      </c>
      <c r="N3328" s="28">
        <v>3</v>
      </c>
      <c r="O3328" s="28">
        <v>3</v>
      </c>
      <c r="P3328">
        <f>VLOOKUP($A3328,'Item Detail'!$A$2:$G$4956,7,0)</f>
        <v>1</v>
      </c>
      <c r="Q3328" s="30" t="s">
        <v>30729</v>
      </c>
      <c r="R3328" s="30" t="s">
        <v>30730</v>
      </c>
      <c r="S3328" s="30" t="s">
        <v>5361</v>
      </c>
      <c r="T3328" s="30" t="s">
        <v>30734</v>
      </c>
      <c r="U3328" s="30" t="s">
        <v>30731</v>
      </c>
      <c r="V3328" s="30" t="s">
        <v>30733</v>
      </c>
      <c r="W3328" s="30" t="s">
        <v>30733</v>
      </c>
      <c r="X3328" s="30" t="s">
        <v>30733</v>
      </c>
      <c r="Y3328" s="30" t="s">
        <v>30733</v>
      </c>
      <c r="Z3328" s="30" t="s">
        <v>30733</v>
      </c>
      <c r="AA3328" s="31" t="s">
        <v>30790</v>
      </c>
    </row>
    <row r="3329" spans="1:27" x14ac:dyDescent="0.3">
      <c r="A3329" s="28" t="s">
        <v>9204</v>
      </c>
      <c r="B3329" s="28" t="s">
        <v>25687</v>
      </c>
      <c r="C3329" s="28" t="s">
        <v>16067</v>
      </c>
      <c r="D3329" s="28" t="s">
        <v>16068</v>
      </c>
      <c r="E3329" s="28" t="s">
        <v>10507</v>
      </c>
      <c r="F3329" s="28" t="s">
        <v>5943</v>
      </c>
      <c r="G3329" s="28" t="s">
        <v>28801</v>
      </c>
      <c r="H3329" s="28" t="s">
        <v>25657</v>
      </c>
      <c r="I3329" s="28">
        <v>1</v>
      </c>
      <c r="J3329" s="28">
        <v>0</v>
      </c>
      <c r="K3329" s="28">
        <v>0</v>
      </c>
      <c r="L3329" s="28">
        <v>0</v>
      </c>
      <c r="M3329" s="28">
        <v>0</v>
      </c>
      <c r="N3329" s="28">
        <v>3</v>
      </c>
      <c r="O3329" s="28">
        <v>3</v>
      </c>
      <c r="P3329">
        <f>VLOOKUP($A3329,'Item Detail'!$A$2:$G$4956,7,0)</f>
        <v>1</v>
      </c>
      <c r="Q3329" s="30" t="s">
        <v>30729</v>
      </c>
      <c r="R3329" s="30" t="s">
        <v>30730</v>
      </c>
      <c r="S3329" s="30" t="s">
        <v>5361</v>
      </c>
      <c r="T3329" s="30" t="s">
        <v>30734</v>
      </c>
      <c r="U3329" s="30" t="s">
        <v>30731</v>
      </c>
      <c r="V3329" s="30" t="s">
        <v>30733</v>
      </c>
      <c r="W3329" s="30" t="s">
        <v>30733</v>
      </c>
      <c r="X3329" s="30" t="s">
        <v>30733</v>
      </c>
      <c r="Y3329" s="30" t="s">
        <v>30733</v>
      </c>
      <c r="Z3329" s="30" t="s">
        <v>30733</v>
      </c>
      <c r="AA3329" s="31" t="s">
        <v>30790</v>
      </c>
    </row>
    <row r="3330" spans="1:27" x14ac:dyDescent="0.3">
      <c r="A3330" s="28" t="s">
        <v>9206</v>
      </c>
      <c r="B3330" s="28" t="s">
        <v>25687</v>
      </c>
      <c r="C3330" s="28" t="s">
        <v>24185</v>
      </c>
      <c r="D3330" s="28" t="s">
        <v>16068</v>
      </c>
      <c r="E3330" s="28" t="s">
        <v>10507</v>
      </c>
      <c r="F3330" s="28" t="s">
        <v>5943</v>
      </c>
      <c r="G3330" s="28" t="s">
        <v>28802</v>
      </c>
      <c r="H3330" s="28" t="s">
        <v>25657</v>
      </c>
      <c r="I3330" s="28">
        <v>1</v>
      </c>
      <c r="J3330" s="28">
        <v>0</v>
      </c>
      <c r="K3330" s="28">
        <v>0</v>
      </c>
      <c r="L3330" s="28">
        <v>0</v>
      </c>
      <c r="M3330" s="28">
        <v>0</v>
      </c>
      <c r="N3330" s="28">
        <v>3</v>
      </c>
      <c r="O3330" s="28">
        <v>3</v>
      </c>
      <c r="P3330">
        <f>VLOOKUP($A3330,'Item Detail'!$A$2:$G$4956,7,0)</f>
        <v>1</v>
      </c>
      <c r="Q3330" s="30" t="s">
        <v>30729</v>
      </c>
      <c r="R3330" s="30" t="s">
        <v>30730</v>
      </c>
      <c r="S3330" s="30" t="s">
        <v>5361</v>
      </c>
      <c r="T3330" s="30" t="s">
        <v>30734</v>
      </c>
      <c r="U3330" s="30" t="s">
        <v>30731</v>
      </c>
      <c r="V3330" s="30" t="s">
        <v>30733</v>
      </c>
      <c r="W3330" s="30" t="s">
        <v>30733</v>
      </c>
      <c r="X3330" s="30" t="s">
        <v>30733</v>
      </c>
      <c r="Y3330" s="30" t="s">
        <v>30733</v>
      </c>
      <c r="Z3330" s="30" t="s">
        <v>30733</v>
      </c>
      <c r="AA3330" s="31" t="s">
        <v>30790</v>
      </c>
    </row>
    <row r="3331" spans="1:27" x14ac:dyDescent="0.3">
      <c r="A3331" s="28" t="s">
        <v>7557</v>
      </c>
      <c r="B3331" s="28" t="s">
        <v>25814</v>
      </c>
      <c r="C3331" s="28" t="s">
        <v>21018</v>
      </c>
      <c r="D3331" s="28" t="s">
        <v>21019</v>
      </c>
      <c r="E3331" s="28" t="s">
        <v>10906</v>
      </c>
      <c r="F3331" s="28" t="s">
        <v>2215</v>
      </c>
      <c r="G3331" s="28" t="s">
        <v>28803</v>
      </c>
      <c r="H3331" s="28" t="s">
        <v>25657</v>
      </c>
      <c r="I3331" s="28">
        <v>0</v>
      </c>
      <c r="J3331" s="28">
        <v>0</v>
      </c>
      <c r="K3331" s="28">
        <v>0</v>
      </c>
      <c r="L3331" s="28">
        <v>0</v>
      </c>
      <c r="M3331" s="28">
        <v>1</v>
      </c>
      <c r="N3331" s="28">
        <v>3</v>
      </c>
      <c r="O3331" s="28">
        <v>3</v>
      </c>
      <c r="P3331">
        <f>VLOOKUP($A3331,'Item Detail'!$A$2:$G$4956,7,0)</f>
        <v>1</v>
      </c>
      <c r="Q3331" s="30" t="s">
        <v>30729</v>
      </c>
      <c r="R3331" s="30" t="s">
        <v>30730</v>
      </c>
      <c r="S3331" s="30" t="s">
        <v>5361</v>
      </c>
      <c r="T3331" s="30" t="s">
        <v>30731</v>
      </c>
      <c r="U3331" s="30" t="s">
        <v>30731</v>
      </c>
      <c r="V3331" s="30" t="s">
        <v>30733</v>
      </c>
      <c r="W3331" s="30" t="s">
        <v>30733</v>
      </c>
      <c r="X3331" s="30" t="s">
        <v>30733</v>
      </c>
      <c r="Y3331" s="30" t="s">
        <v>30733</v>
      </c>
      <c r="Z3331" s="30" t="s">
        <v>30733</v>
      </c>
      <c r="AA3331" s="31" t="s">
        <v>30790</v>
      </c>
    </row>
    <row r="3332" spans="1:27" x14ac:dyDescent="0.3">
      <c r="A3332" s="28" t="s">
        <v>3747</v>
      </c>
      <c r="B3332" s="28" t="s">
        <v>25671</v>
      </c>
      <c r="C3332" s="28" t="s">
        <v>17431</v>
      </c>
      <c r="D3332" s="28" t="s">
        <v>12698</v>
      </c>
      <c r="E3332" s="28" t="s">
        <v>11811</v>
      </c>
      <c r="F3332" s="28" t="s">
        <v>25742</v>
      </c>
      <c r="G3332" s="28" t="s">
        <v>28804</v>
      </c>
      <c r="H3332" s="28" t="s">
        <v>25706</v>
      </c>
      <c r="I3332" s="28">
        <v>0</v>
      </c>
      <c r="J3332" s="28">
        <v>0</v>
      </c>
      <c r="K3332" s="28">
        <v>0</v>
      </c>
      <c r="L3332" s="28">
        <v>0</v>
      </c>
      <c r="M3332" s="28">
        <v>1</v>
      </c>
      <c r="N3332" s="28">
        <v>3</v>
      </c>
      <c r="O3332" s="28">
        <v>3</v>
      </c>
      <c r="P3332">
        <f>VLOOKUP($A3332,'Item Detail'!$A$2:$G$4956,7,0)</f>
        <v>1</v>
      </c>
      <c r="Q3332" s="30" t="s">
        <v>30748</v>
      </c>
      <c r="R3332" s="30" t="s">
        <v>30730</v>
      </c>
      <c r="S3332" s="30" t="s">
        <v>30749</v>
      </c>
      <c r="T3332" s="30" t="s">
        <v>30731</v>
      </c>
      <c r="U3332" s="30" t="s">
        <v>30751</v>
      </c>
      <c r="V3332" s="30" t="s">
        <v>30733</v>
      </c>
      <c r="W3332" s="30" t="s">
        <v>30733</v>
      </c>
      <c r="X3332" s="30" t="s">
        <v>30733</v>
      </c>
      <c r="Y3332" s="30" t="s">
        <v>30733</v>
      </c>
      <c r="Z3332" s="30" t="s">
        <v>30733</v>
      </c>
      <c r="AA3332" s="31" t="s">
        <v>30790</v>
      </c>
    </row>
    <row r="3333" spans="1:27" x14ac:dyDescent="0.3">
      <c r="A3333" s="28" t="s">
        <v>24938</v>
      </c>
      <c r="B3333" s="28" t="s">
        <v>25900</v>
      </c>
      <c r="C3333" s="28" t="s">
        <v>24939</v>
      </c>
      <c r="D3333" s="28" t="s">
        <v>17150</v>
      </c>
      <c r="E3333" s="28" t="s">
        <v>24940</v>
      </c>
      <c r="F3333" s="28" t="s">
        <v>2085</v>
      </c>
      <c r="G3333" s="28" t="s">
        <v>28805</v>
      </c>
      <c r="H3333" s="28" t="s">
        <v>25670</v>
      </c>
      <c r="I3333" s="28">
        <v>0</v>
      </c>
      <c r="J3333" s="28">
        <v>0</v>
      </c>
      <c r="K3333" s="28">
        <v>0</v>
      </c>
      <c r="L3333" s="28">
        <v>1</v>
      </c>
      <c r="M3333" s="28">
        <v>0</v>
      </c>
      <c r="N3333" s="28">
        <v>3</v>
      </c>
      <c r="O3333" s="28">
        <v>3</v>
      </c>
      <c r="P3333">
        <f>VLOOKUP($A3333,'Item Detail'!$A$2:$G$4956,7,0)</f>
        <v>1</v>
      </c>
      <c r="Q3333" s="30" t="s">
        <v>30745</v>
      </c>
      <c r="R3333" s="30" t="s">
        <v>30730</v>
      </c>
      <c r="S3333" s="30" t="s">
        <v>30737</v>
      </c>
      <c r="T3333" s="30" t="s">
        <v>30731</v>
      </c>
      <c r="U3333" s="30" t="s">
        <v>30731</v>
      </c>
      <c r="V3333" s="30" t="s">
        <v>30738</v>
      </c>
      <c r="W3333" s="30" t="s">
        <v>30733</v>
      </c>
      <c r="X3333" s="30" t="s">
        <v>30733</v>
      </c>
      <c r="Y3333" s="30" t="s">
        <v>30733</v>
      </c>
      <c r="Z3333" s="30" t="s">
        <v>30733</v>
      </c>
      <c r="AA3333" s="31" t="s">
        <v>30791</v>
      </c>
    </row>
    <row r="3334" spans="1:27" x14ac:dyDescent="0.3">
      <c r="A3334" s="28" t="s">
        <v>18046</v>
      </c>
      <c r="B3334" s="28" t="s">
        <v>25716</v>
      </c>
      <c r="C3334" s="28" t="s">
        <v>18047</v>
      </c>
      <c r="D3334" s="28" t="s">
        <v>18048</v>
      </c>
      <c r="E3334" s="28" t="s">
        <v>18049</v>
      </c>
      <c r="F3334" s="28" t="s">
        <v>2181</v>
      </c>
      <c r="G3334" s="28" t="s">
        <v>28806</v>
      </c>
      <c r="H3334" s="28" t="s">
        <v>25670</v>
      </c>
      <c r="I3334" s="28">
        <v>1</v>
      </c>
      <c r="J3334" s="28">
        <v>0</v>
      </c>
      <c r="K3334" s="28">
        <v>0</v>
      </c>
      <c r="L3334" s="28">
        <v>0</v>
      </c>
      <c r="M3334" s="28">
        <v>0</v>
      </c>
      <c r="N3334" s="28">
        <v>3</v>
      </c>
      <c r="O3334" s="28">
        <v>3</v>
      </c>
      <c r="P3334">
        <f>VLOOKUP($A3334,'Item Detail'!$A$2:$G$4956,7,0)</f>
        <v>1</v>
      </c>
      <c r="Q3334" s="30" t="s">
        <v>30745</v>
      </c>
      <c r="R3334" s="30" t="s">
        <v>30730</v>
      </c>
      <c r="S3334" s="30" t="s">
        <v>30737</v>
      </c>
      <c r="T3334" s="30" t="s">
        <v>30731</v>
      </c>
      <c r="U3334" s="30" t="s">
        <v>30731</v>
      </c>
      <c r="V3334" s="30" t="s">
        <v>30738</v>
      </c>
      <c r="W3334" s="30" t="s">
        <v>30733</v>
      </c>
      <c r="X3334" s="30" t="s">
        <v>30733</v>
      </c>
      <c r="Y3334" s="30" t="s">
        <v>30733</v>
      </c>
      <c r="Z3334" s="30" t="s">
        <v>30733</v>
      </c>
      <c r="AA3334" s="31" t="s">
        <v>30788</v>
      </c>
    </row>
    <row r="3335" spans="1:27" x14ac:dyDescent="0.3">
      <c r="A3335" s="28" t="s">
        <v>18710</v>
      </c>
      <c r="B3335" s="28" t="s">
        <v>25699</v>
      </c>
      <c r="C3335" s="28" t="s">
        <v>18711</v>
      </c>
      <c r="D3335" s="28" t="s">
        <v>18712</v>
      </c>
      <c r="E3335" s="28" t="s">
        <v>14119</v>
      </c>
      <c r="F3335" s="28" t="s">
        <v>25731</v>
      </c>
      <c r="G3335" s="28" t="s">
        <v>28807</v>
      </c>
      <c r="H3335" s="28" t="s">
        <v>25670</v>
      </c>
      <c r="I3335" s="28">
        <v>0</v>
      </c>
      <c r="J3335" s="28">
        <v>0</v>
      </c>
      <c r="K3335" s="28">
        <v>1</v>
      </c>
      <c r="L3335" s="28">
        <v>0</v>
      </c>
      <c r="M3335" s="28">
        <v>0</v>
      </c>
      <c r="N3335" s="28">
        <v>3</v>
      </c>
      <c r="O3335" s="28">
        <v>3</v>
      </c>
      <c r="P3335">
        <f>VLOOKUP($A3335,'Item Detail'!$A$2:$G$4956,7,0)</f>
        <v>1</v>
      </c>
      <c r="Q3335" s="30" t="s">
        <v>30745</v>
      </c>
      <c r="R3335" s="30" t="s">
        <v>30730</v>
      </c>
      <c r="S3335" s="30" t="s">
        <v>30737</v>
      </c>
      <c r="T3335" s="30" t="s">
        <v>30731</v>
      </c>
      <c r="U3335" s="30" t="s">
        <v>30731</v>
      </c>
      <c r="V3335" s="30" t="s">
        <v>30738</v>
      </c>
      <c r="W3335" s="30" t="s">
        <v>30733</v>
      </c>
      <c r="X3335" s="30" t="s">
        <v>30733</v>
      </c>
      <c r="Y3335" s="30" t="s">
        <v>30733</v>
      </c>
      <c r="Z3335" s="30" t="s">
        <v>30733</v>
      </c>
      <c r="AA3335" s="31" t="s">
        <v>30791</v>
      </c>
    </row>
    <row r="3336" spans="1:27" x14ac:dyDescent="0.3">
      <c r="A3336" s="28" t="s">
        <v>22119</v>
      </c>
      <c r="B3336" s="28" t="s">
        <v>25666</v>
      </c>
      <c r="C3336" s="28" t="s">
        <v>22120</v>
      </c>
      <c r="D3336" s="28" t="s">
        <v>22121</v>
      </c>
      <c r="E3336" s="28" t="s">
        <v>10695</v>
      </c>
      <c r="F3336" s="28" t="s">
        <v>25957</v>
      </c>
      <c r="G3336" s="28" t="s">
        <v>28808</v>
      </c>
      <c r="H3336" s="28" t="s">
        <v>25670</v>
      </c>
      <c r="I3336" s="28">
        <v>0</v>
      </c>
      <c r="J3336" s="28">
        <v>0</v>
      </c>
      <c r="K3336" s="28">
        <v>0</v>
      </c>
      <c r="L3336" s="28">
        <v>1</v>
      </c>
      <c r="M3336" s="28">
        <v>0</v>
      </c>
      <c r="N3336" s="28">
        <v>3</v>
      </c>
      <c r="O3336" s="28">
        <v>3</v>
      </c>
      <c r="P3336">
        <f>VLOOKUP($A3336,'Item Detail'!$A$2:$G$4956,7,0)</f>
        <v>1</v>
      </c>
      <c r="Q3336" s="30" t="s">
        <v>30745</v>
      </c>
      <c r="R3336" s="30" t="s">
        <v>30730</v>
      </c>
      <c r="S3336" s="30" t="s">
        <v>30737</v>
      </c>
      <c r="T3336" s="30" t="s">
        <v>30731</v>
      </c>
      <c r="U3336" s="30" t="s">
        <v>30751</v>
      </c>
      <c r="V3336" s="30" t="s">
        <v>30738</v>
      </c>
      <c r="W3336" s="30" t="s">
        <v>30738</v>
      </c>
      <c r="X3336" s="30" t="s">
        <v>30733</v>
      </c>
      <c r="Y3336" s="30" t="s">
        <v>30733</v>
      </c>
      <c r="Z3336" s="30" t="s">
        <v>30733</v>
      </c>
      <c r="AA3336" s="31" t="s">
        <v>30791</v>
      </c>
    </row>
    <row r="3337" spans="1:27" x14ac:dyDescent="0.3">
      <c r="A3337" s="28" t="s">
        <v>18285</v>
      </c>
      <c r="B3337" s="28" t="s">
        <v>25853</v>
      </c>
      <c r="C3337" s="28" t="s">
        <v>18286</v>
      </c>
      <c r="D3337" s="28" t="s">
        <v>18287</v>
      </c>
      <c r="E3337" s="28" t="s">
        <v>18288</v>
      </c>
      <c r="F3337" s="28" t="s">
        <v>3557</v>
      </c>
      <c r="G3337" s="28" t="s">
        <v>28809</v>
      </c>
      <c r="H3337" s="28" t="s">
        <v>25670</v>
      </c>
      <c r="I3337" s="28">
        <v>1</v>
      </c>
      <c r="J3337" s="28">
        <v>0</v>
      </c>
      <c r="K3337" s="28">
        <v>0</v>
      </c>
      <c r="L3337" s="28">
        <v>0</v>
      </c>
      <c r="M3337" s="28">
        <v>0</v>
      </c>
      <c r="N3337" s="28">
        <v>3</v>
      </c>
      <c r="O3337" s="28">
        <v>3</v>
      </c>
      <c r="P3337">
        <f>VLOOKUP($A3337,'Item Detail'!$A$2:$G$4956,7,0)</f>
        <v>1</v>
      </c>
      <c r="Q3337" s="30" t="s">
        <v>30745</v>
      </c>
      <c r="R3337" s="30" t="s">
        <v>30730</v>
      </c>
      <c r="S3337" s="30" t="s">
        <v>30737</v>
      </c>
      <c r="T3337" s="30" t="s">
        <v>30731</v>
      </c>
      <c r="U3337" s="30" t="s">
        <v>30731</v>
      </c>
      <c r="V3337" s="30" t="s">
        <v>30738</v>
      </c>
      <c r="W3337" s="30" t="s">
        <v>30733</v>
      </c>
      <c r="X3337" s="30" t="s">
        <v>30733</v>
      </c>
      <c r="Y3337" s="30" t="s">
        <v>30733</v>
      </c>
      <c r="Z3337" s="30" t="s">
        <v>30738</v>
      </c>
      <c r="AA3337" s="31" t="s">
        <v>30788</v>
      </c>
    </row>
    <row r="3338" spans="1:27" x14ac:dyDescent="0.3">
      <c r="A3338" s="28" t="s">
        <v>8130</v>
      </c>
      <c r="B3338" s="28" t="s">
        <v>25900</v>
      </c>
      <c r="C3338" s="28" t="s">
        <v>22443</v>
      </c>
      <c r="D3338" s="28" t="s">
        <v>22444</v>
      </c>
      <c r="E3338" s="28" t="s">
        <v>10507</v>
      </c>
      <c r="F3338" s="28" t="s">
        <v>25901</v>
      </c>
      <c r="G3338" s="28" t="s">
        <v>28810</v>
      </c>
      <c r="H3338" s="28" t="s">
        <v>25657</v>
      </c>
      <c r="I3338" s="28">
        <v>0</v>
      </c>
      <c r="J3338" s="28">
        <v>0</v>
      </c>
      <c r="K3338" s="28">
        <v>0</v>
      </c>
      <c r="L3338" s="28">
        <v>1</v>
      </c>
      <c r="M3338" s="28">
        <v>0</v>
      </c>
      <c r="N3338" s="28">
        <v>3</v>
      </c>
      <c r="O3338" s="28">
        <v>3</v>
      </c>
      <c r="P3338">
        <f>VLOOKUP($A3338,'Item Detail'!$A$2:$G$4956,7,0)</f>
        <v>1</v>
      </c>
      <c r="Q3338" s="30" t="s">
        <v>30729</v>
      </c>
      <c r="R3338" s="30" t="s">
        <v>30730</v>
      </c>
      <c r="S3338" s="30" t="s">
        <v>5361</v>
      </c>
      <c r="T3338" s="30" t="s">
        <v>30731</v>
      </c>
      <c r="U3338" s="30" t="s">
        <v>30731</v>
      </c>
      <c r="V3338" s="30" t="s">
        <v>30733</v>
      </c>
      <c r="W3338" s="30" t="s">
        <v>30733</v>
      </c>
      <c r="X3338" s="30" t="s">
        <v>30733</v>
      </c>
      <c r="Y3338" s="30" t="s">
        <v>30733</v>
      </c>
      <c r="Z3338" s="30" t="s">
        <v>30733</v>
      </c>
      <c r="AA3338" s="31" t="s">
        <v>30790</v>
      </c>
    </row>
    <row r="3339" spans="1:27" x14ac:dyDescent="0.3">
      <c r="A3339" s="28" t="s">
        <v>10306</v>
      </c>
      <c r="B3339" s="28" t="s">
        <v>25703</v>
      </c>
      <c r="C3339" s="28" t="s">
        <v>19756</v>
      </c>
      <c r="D3339" s="28" t="s">
        <v>19757</v>
      </c>
      <c r="E3339" s="28" t="s">
        <v>11234</v>
      </c>
      <c r="F3339" s="28" t="s">
        <v>2415</v>
      </c>
      <c r="G3339" s="28" t="s">
        <v>28811</v>
      </c>
      <c r="H3339" s="28" t="s">
        <v>25657</v>
      </c>
      <c r="I3339" s="28">
        <v>0</v>
      </c>
      <c r="J3339" s="28">
        <v>0</v>
      </c>
      <c r="K3339" s="28">
        <v>0</v>
      </c>
      <c r="L3339" s="28">
        <v>1</v>
      </c>
      <c r="M3339" s="28">
        <v>0</v>
      </c>
      <c r="N3339" s="28">
        <v>3</v>
      </c>
      <c r="O3339" s="28">
        <v>3</v>
      </c>
      <c r="P3339">
        <f>VLOOKUP($A3339,'Item Detail'!$A$2:$G$4956,7,0)</f>
        <v>1</v>
      </c>
      <c r="Q3339" s="30" t="s">
        <v>30729</v>
      </c>
      <c r="R3339" s="30" t="s">
        <v>30730</v>
      </c>
      <c r="S3339" s="30" t="s">
        <v>5361</v>
      </c>
      <c r="T3339" s="30" t="s">
        <v>30731</v>
      </c>
      <c r="U3339" s="30" t="s">
        <v>30731</v>
      </c>
      <c r="V3339" s="30" t="s">
        <v>30733</v>
      </c>
      <c r="W3339" s="30" t="s">
        <v>30733</v>
      </c>
      <c r="X3339" s="30" t="s">
        <v>30733</v>
      </c>
      <c r="Y3339" s="30" t="s">
        <v>30733</v>
      </c>
      <c r="Z3339" s="30" t="s">
        <v>30733</v>
      </c>
      <c r="AA3339" s="31" t="s">
        <v>30790</v>
      </c>
    </row>
    <row r="3340" spans="1:27" x14ac:dyDescent="0.3">
      <c r="A3340" s="28" t="s">
        <v>4097</v>
      </c>
      <c r="B3340" s="28" t="s">
        <v>25687</v>
      </c>
      <c r="C3340" s="28" t="s">
        <v>4098</v>
      </c>
      <c r="D3340" s="28" t="s">
        <v>23601</v>
      </c>
      <c r="E3340" s="28" t="s">
        <v>10949</v>
      </c>
      <c r="F3340" s="28" t="s">
        <v>28812</v>
      </c>
      <c r="G3340" s="28" t="s">
        <v>28813</v>
      </c>
      <c r="H3340" s="28" t="s">
        <v>25706</v>
      </c>
      <c r="I3340" s="28">
        <v>0</v>
      </c>
      <c r="J3340" s="28">
        <v>0</v>
      </c>
      <c r="K3340" s="28">
        <v>0</v>
      </c>
      <c r="L3340" s="28">
        <v>0</v>
      </c>
      <c r="M3340" s="28">
        <v>1</v>
      </c>
      <c r="N3340" s="28">
        <v>3</v>
      </c>
      <c r="O3340" s="28">
        <v>3</v>
      </c>
      <c r="P3340">
        <f>VLOOKUP($A3340,'Item Detail'!$A$2:$G$4956,7,0)</f>
        <v>1</v>
      </c>
      <c r="Q3340" s="30" t="s">
        <v>30748</v>
      </c>
      <c r="R3340" s="30" t="s">
        <v>30730</v>
      </c>
      <c r="S3340" s="30" t="s">
        <v>30749</v>
      </c>
      <c r="T3340" s="30" t="s">
        <v>30731</v>
      </c>
      <c r="U3340" s="30" t="s">
        <v>30747</v>
      </c>
      <c r="V3340" s="30" t="s">
        <v>30733</v>
      </c>
      <c r="W3340" s="30" t="s">
        <v>30733</v>
      </c>
      <c r="X3340" s="30" t="s">
        <v>30733</v>
      </c>
      <c r="Y3340" s="30" t="s">
        <v>30733</v>
      </c>
      <c r="Z3340" s="30" t="s">
        <v>30733</v>
      </c>
      <c r="AA3340" s="31" t="s">
        <v>30790</v>
      </c>
    </row>
    <row r="3341" spans="1:27" x14ac:dyDescent="0.3">
      <c r="A3341" s="28" t="s">
        <v>4692</v>
      </c>
      <c r="B3341" s="28" t="s">
        <v>25685</v>
      </c>
      <c r="C3341" s="28" t="s">
        <v>22094</v>
      </c>
      <c r="D3341" s="28" t="s">
        <v>10485</v>
      </c>
      <c r="E3341" s="28" t="s">
        <v>10507</v>
      </c>
      <c r="F3341" s="28" t="s">
        <v>2556</v>
      </c>
      <c r="G3341" s="28" t="s">
        <v>28814</v>
      </c>
      <c r="H3341" s="28" t="s">
        <v>25706</v>
      </c>
      <c r="I3341" s="28">
        <v>0</v>
      </c>
      <c r="J3341" s="28">
        <v>0</v>
      </c>
      <c r="K3341" s="28">
        <v>0</v>
      </c>
      <c r="L3341" s="28">
        <v>0</v>
      </c>
      <c r="M3341" s="28">
        <v>1</v>
      </c>
      <c r="N3341" s="28">
        <v>3</v>
      </c>
      <c r="O3341" s="28">
        <v>3</v>
      </c>
      <c r="P3341">
        <f>VLOOKUP($A3341,'Item Detail'!$A$2:$G$4956,7,0)</f>
        <v>1</v>
      </c>
      <c r="Q3341" s="30" t="s">
        <v>30748</v>
      </c>
      <c r="R3341" s="30" t="s">
        <v>30730</v>
      </c>
      <c r="S3341" s="30" t="s">
        <v>30749</v>
      </c>
      <c r="T3341" s="30" t="s">
        <v>30731</v>
      </c>
      <c r="U3341" s="30" t="s">
        <v>30731</v>
      </c>
      <c r="V3341" s="30" t="s">
        <v>30733</v>
      </c>
      <c r="W3341" s="30" t="s">
        <v>30733</v>
      </c>
      <c r="X3341" s="30" t="s">
        <v>30733</v>
      </c>
      <c r="Y3341" s="30" t="s">
        <v>30733</v>
      </c>
      <c r="Z3341" s="30" t="s">
        <v>30733</v>
      </c>
      <c r="AA3341" s="31" t="s">
        <v>30790</v>
      </c>
    </row>
    <row r="3342" spans="1:27" x14ac:dyDescent="0.3">
      <c r="A3342" s="28" t="s">
        <v>7358</v>
      </c>
      <c r="B3342" s="28" t="s">
        <v>25687</v>
      </c>
      <c r="C3342" s="28" t="s">
        <v>15921</v>
      </c>
      <c r="D3342" s="28" t="s">
        <v>15922</v>
      </c>
      <c r="E3342" s="28" t="s">
        <v>10507</v>
      </c>
      <c r="F3342" s="28" t="s">
        <v>2641</v>
      </c>
      <c r="G3342" s="28" t="s">
        <v>28815</v>
      </c>
      <c r="H3342" s="28" t="s">
        <v>25657</v>
      </c>
      <c r="I3342" s="28">
        <v>0</v>
      </c>
      <c r="J3342" s="28">
        <v>0</v>
      </c>
      <c r="K3342" s="28">
        <v>0</v>
      </c>
      <c r="L3342" s="28">
        <v>0</v>
      </c>
      <c r="M3342" s="28">
        <v>1</v>
      </c>
      <c r="N3342" s="28">
        <v>3</v>
      </c>
      <c r="O3342" s="28">
        <v>3</v>
      </c>
      <c r="P3342">
        <f>VLOOKUP($A3342,'Item Detail'!$A$2:$G$4956,7,0)</f>
        <v>1</v>
      </c>
      <c r="Q3342" s="30" t="s">
        <v>30729</v>
      </c>
      <c r="R3342" s="30" t="s">
        <v>30730</v>
      </c>
      <c r="S3342" s="30" t="s">
        <v>5361</v>
      </c>
      <c r="T3342" s="30" t="s">
        <v>30731</v>
      </c>
      <c r="U3342" s="30" t="s">
        <v>30731</v>
      </c>
      <c r="V3342" s="30" t="s">
        <v>30733</v>
      </c>
      <c r="W3342" s="30" t="s">
        <v>30733</v>
      </c>
      <c r="X3342" s="30" t="s">
        <v>30733</v>
      </c>
      <c r="Y3342" s="30" t="s">
        <v>30733</v>
      </c>
      <c r="Z3342" s="30" t="s">
        <v>30733</v>
      </c>
      <c r="AA3342" s="31" t="s">
        <v>30790</v>
      </c>
    </row>
    <row r="3343" spans="1:27" x14ac:dyDescent="0.3">
      <c r="A3343" s="28" t="s">
        <v>6656</v>
      </c>
      <c r="B3343" s="28" t="s">
        <v>25671</v>
      </c>
      <c r="C3343" s="28" t="s">
        <v>20819</v>
      </c>
      <c r="D3343" s="28" t="s">
        <v>20820</v>
      </c>
      <c r="E3343" s="28" t="s">
        <v>10507</v>
      </c>
      <c r="F3343" s="28" t="s">
        <v>28816</v>
      </c>
      <c r="G3343" s="28" t="s">
        <v>28817</v>
      </c>
      <c r="H3343" s="28" t="s">
        <v>25657</v>
      </c>
      <c r="I3343" s="28">
        <v>0</v>
      </c>
      <c r="J3343" s="28">
        <v>0</v>
      </c>
      <c r="K3343" s="28">
        <v>0</v>
      </c>
      <c r="L3343" s="28">
        <v>0</v>
      </c>
      <c r="M3343" s="28">
        <v>1</v>
      </c>
      <c r="N3343" s="28">
        <v>3</v>
      </c>
      <c r="O3343" s="28">
        <v>3</v>
      </c>
      <c r="P3343">
        <f>VLOOKUP($A3343,'Item Detail'!$A$2:$G$4956,7,0)</f>
        <v>1</v>
      </c>
      <c r="Q3343" s="30" t="s">
        <v>30729</v>
      </c>
      <c r="R3343" s="30" t="s">
        <v>30730</v>
      </c>
      <c r="S3343" s="30" t="s">
        <v>5361</v>
      </c>
      <c r="T3343" s="30" t="s">
        <v>30731</v>
      </c>
      <c r="U3343" s="30" t="s">
        <v>30731</v>
      </c>
      <c r="V3343" s="30" t="s">
        <v>30733</v>
      </c>
      <c r="W3343" s="30" t="s">
        <v>30733</v>
      </c>
      <c r="X3343" s="30" t="s">
        <v>30733</v>
      </c>
      <c r="Y3343" s="30" t="s">
        <v>30733</v>
      </c>
      <c r="Z3343" s="30" t="s">
        <v>30733</v>
      </c>
      <c r="AA3343" s="31" t="s">
        <v>30790</v>
      </c>
    </row>
    <row r="3344" spans="1:27" x14ac:dyDescent="0.3">
      <c r="A3344" s="28" t="s">
        <v>18441</v>
      </c>
      <c r="B3344" s="28" t="s">
        <v>25900</v>
      </c>
      <c r="C3344" s="28" t="s">
        <v>18442</v>
      </c>
      <c r="D3344" s="28" t="s">
        <v>18443</v>
      </c>
      <c r="E3344" s="28" t="s">
        <v>18444</v>
      </c>
      <c r="F3344" s="28" t="s">
        <v>2085</v>
      </c>
      <c r="G3344" s="28" t="s">
        <v>28818</v>
      </c>
      <c r="H3344" s="28" t="s">
        <v>25670</v>
      </c>
      <c r="I3344" s="28">
        <v>0</v>
      </c>
      <c r="J3344" s="28">
        <v>0</v>
      </c>
      <c r="K3344" s="28">
        <v>0</v>
      </c>
      <c r="L3344" s="28">
        <v>1</v>
      </c>
      <c r="M3344" s="28">
        <v>0</v>
      </c>
      <c r="N3344" s="28">
        <v>3</v>
      </c>
      <c r="O3344" s="28">
        <v>3</v>
      </c>
      <c r="P3344">
        <f>VLOOKUP($A3344,'Item Detail'!$A$2:$G$4956,7,0)</f>
        <v>1</v>
      </c>
      <c r="Q3344" s="30" t="s">
        <v>30750</v>
      </c>
      <c r="R3344" s="30" t="s">
        <v>30730</v>
      </c>
      <c r="S3344" s="30" t="s">
        <v>30737</v>
      </c>
      <c r="T3344" s="30" t="s">
        <v>30731</v>
      </c>
      <c r="U3344" s="30" t="s">
        <v>30731</v>
      </c>
      <c r="V3344" s="30" t="s">
        <v>30738</v>
      </c>
      <c r="W3344" s="30" t="s">
        <v>30733</v>
      </c>
      <c r="X3344" s="30" t="s">
        <v>30738</v>
      </c>
      <c r="Y3344" s="30" t="s">
        <v>30733</v>
      </c>
      <c r="Z3344" s="30" t="s">
        <v>30733</v>
      </c>
      <c r="AA3344" s="31" t="s">
        <v>30791</v>
      </c>
    </row>
    <row r="3345" spans="1:27" x14ac:dyDescent="0.3">
      <c r="A3345" s="28" t="s">
        <v>9701</v>
      </c>
      <c r="B3345" s="28" t="s">
        <v>25853</v>
      </c>
      <c r="C3345" s="28" t="s">
        <v>25201</v>
      </c>
      <c r="D3345" s="28" t="s">
        <v>10485</v>
      </c>
      <c r="E3345" s="28" t="s">
        <v>10507</v>
      </c>
      <c r="F3345" s="28" t="s">
        <v>2174</v>
      </c>
      <c r="G3345" s="28" t="s">
        <v>28819</v>
      </c>
      <c r="H3345" s="28" t="s">
        <v>25657</v>
      </c>
      <c r="I3345" s="28">
        <v>0</v>
      </c>
      <c r="J3345" s="28">
        <v>0</v>
      </c>
      <c r="K3345" s="28">
        <v>0</v>
      </c>
      <c r="L3345" s="28">
        <v>1</v>
      </c>
      <c r="M3345" s="28">
        <v>0</v>
      </c>
      <c r="N3345" s="28">
        <v>3</v>
      </c>
      <c r="O3345" s="28">
        <v>3</v>
      </c>
      <c r="P3345">
        <f>VLOOKUP($A3345,'Item Detail'!$A$2:$G$4956,7,0)</f>
        <v>1</v>
      </c>
      <c r="Q3345" s="30" t="s">
        <v>30729</v>
      </c>
      <c r="R3345" s="30" t="s">
        <v>30730</v>
      </c>
      <c r="S3345" s="30" t="s">
        <v>5361</v>
      </c>
      <c r="T3345" s="30" t="s">
        <v>30731</v>
      </c>
      <c r="U3345" s="30" t="s">
        <v>30731</v>
      </c>
      <c r="V3345" s="30" t="s">
        <v>30733</v>
      </c>
      <c r="W3345" s="30" t="s">
        <v>30733</v>
      </c>
      <c r="X3345" s="30" t="s">
        <v>30733</v>
      </c>
      <c r="Y3345" s="30" t="s">
        <v>30733</v>
      </c>
      <c r="Z3345" s="30" t="s">
        <v>30733</v>
      </c>
      <c r="AA3345" s="31" t="s">
        <v>30790</v>
      </c>
    </row>
    <row r="3346" spans="1:27" x14ac:dyDescent="0.3">
      <c r="A3346" s="28" t="s">
        <v>9091</v>
      </c>
      <c r="B3346" s="28" t="s">
        <v>25687</v>
      </c>
      <c r="C3346" s="28" t="s">
        <v>23514</v>
      </c>
      <c r="D3346" s="28" t="s">
        <v>14047</v>
      </c>
      <c r="E3346" s="28" t="s">
        <v>10507</v>
      </c>
      <c r="F3346" s="28" t="s">
        <v>26497</v>
      </c>
      <c r="G3346" s="28" t="s">
        <v>28820</v>
      </c>
      <c r="H3346" s="28" t="s">
        <v>25657</v>
      </c>
      <c r="I3346" s="28">
        <v>0</v>
      </c>
      <c r="J3346" s="28">
        <v>0</v>
      </c>
      <c r="K3346" s="28">
        <v>0</v>
      </c>
      <c r="L3346" s="28">
        <v>1</v>
      </c>
      <c r="M3346" s="28">
        <v>0</v>
      </c>
      <c r="N3346" s="28">
        <v>3</v>
      </c>
      <c r="O3346" s="28">
        <v>3</v>
      </c>
      <c r="P3346">
        <f>VLOOKUP($A3346,'Item Detail'!$A$2:$G$4956,7,0)</f>
        <v>1</v>
      </c>
      <c r="Q3346" s="30" t="s">
        <v>30729</v>
      </c>
      <c r="R3346" s="30" t="s">
        <v>30730</v>
      </c>
      <c r="S3346" s="30" t="s">
        <v>5361</v>
      </c>
      <c r="T3346" s="30" t="s">
        <v>30731</v>
      </c>
      <c r="U3346" s="30" t="s">
        <v>30731</v>
      </c>
      <c r="V3346" s="30" t="s">
        <v>30733</v>
      </c>
      <c r="W3346" s="30" t="s">
        <v>30733</v>
      </c>
      <c r="X3346" s="30" t="s">
        <v>30733</v>
      </c>
      <c r="Y3346" s="30" t="s">
        <v>30733</v>
      </c>
      <c r="Z3346" s="30" t="s">
        <v>30733</v>
      </c>
      <c r="AA3346" s="31" t="s">
        <v>30790</v>
      </c>
    </row>
    <row r="3347" spans="1:27" x14ac:dyDescent="0.3">
      <c r="A3347" s="28" t="s">
        <v>2195</v>
      </c>
      <c r="B3347" s="28" t="s">
        <v>25671</v>
      </c>
      <c r="C3347" s="28" t="s">
        <v>22172</v>
      </c>
      <c r="D3347" s="28" t="s">
        <v>22173</v>
      </c>
      <c r="E3347" s="28" t="s">
        <v>12133</v>
      </c>
      <c r="F3347" s="28" t="s">
        <v>25957</v>
      </c>
      <c r="G3347" s="28" t="s">
        <v>28821</v>
      </c>
      <c r="H3347" s="28" t="s">
        <v>25706</v>
      </c>
      <c r="I3347" s="28">
        <v>0</v>
      </c>
      <c r="J3347" s="28">
        <v>0</v>
      </c>
      <c r="K3347" s="28">
        <v>1</v>
      </c>
      <c r="L3347" s="28">
        <v>0</v>
      </c>
      <c r="M3347" s="28">
        <v>0</v>
      </c>
      <c r="N3347" s="28">
        <v>3</v>
      </c>
      <c r="O3347" s="28">
        <v>3</v>
      </c>
      <c r="P3347">
        <f>VLOOKUP($A3347,'Item Detail'!$A$2:$G$4956,7,0)</f>
        <v>1</v>
      </c>
      <c r="Q3347" s="30" t="s">
        <v>30748</v>
      </c>
      <c r="R3347" s="30" t="s">
        <v>30730</v>
      </c>
      <c r="S3347" s="30" t="s">
        <v>30749</v>
      </c>
      <c r="T3347" s="30" t="s">
        <v>30731</v>
      </c>
      <c r="U3347" s="30" t="s">
        <v>30731</v>
      </c>
      <c r="V3347" s="30" t="s">
        <v>30733</v>
      </c>
      <c r="W3347" s="30" t="s">
        <v>30733</v>
      </c>
      <c r="X3347" s="30" t="s">
        <v>30733</v>
      </c>
      <c r="Y3347" s="30" t="s">
        <v>30733</v>
      </c>
      <c r="Z3347" s="30" t="s">
        <v>30733</v>
      </c>
      <c r="AA3347" s="31" t="s">
        <v>30790</v>
      </c>
    </row>
    <row r="3348" spans="1:27" x14ac:dyDescent="0.3">
      <c r="A3348" s="28" t="s">
        <v>3142</v>
      </c>
      <c r="B3348" s="28" t="s">
        <v>25671</v>
      </c>
      <c r="C3348" s="28" t="s">
        <v>19264</v>
      </c>
      <c r="D3348" s="28" t="s">
        <v>18178</v>
      </c>
      <c r="E3348" s="28" t="s">
        <v>12127</v>
      </c>
      <c r="F3348" s="28" t="s">
        <v>2269</v>
      </c>
      <c r="G3348" s="28" t="s">
        <v>28822</v>
      </c>
      <c r="H3348" s="28" t="s">
        <v>25706</v>
      </c>
      <c r="I3348" s="28">
        <v>0</v>
      </c>
      <c r="J3348" s="28">
        <v>0</v>
      </c>
      <c r="K3348" s="28">
        <v>0</v>
      </c>
      <c r="L3348" s="28">
        <v>1</v>
      </c>
      <c r="M3348" s="28">
        <v>0</v>
      </c>
      <c r="N3348" s="28">
        <v>3</v>
      </c>
      <c r="O3348" s="28">
        <v>3</v>
      </c>
      <c r="P3348">
        <f>VLOOKUP($A3348,'Item Detail'!$A$2:$G$4956,7,0)</f>
        <v>1</v>
      </c>
      <c r="Q3348" s="30" t="s">
        <v>30748</v>
      </c>
      <c r="R3348" s="30" t="s">
        <v>30730</v>
      </c>
      <c r="S3348" s="30" t="s">
        <v>30749</v>
      </c>
      <c r="T3348" s="30" t="s">
        <v>30731</v>
      </c>
      <c r="U3348" s="30" t="s">
        <v>30747</v>
      </c>
      <c r="V3348" s="30" t="s">
        <v>30733</v>
      </c>
      <c r="W3348" s="30" t="s">
        <v>30733</v>
      </c>
      <c r="X3348" s="30" t="s">
        <v>30733</v>
      </c>
      <c r="Y3348" s="30" t="s">
        <v>30733</v>
      </c>
      <c r="Z3348" s="30" t="s">
        <v>30733</v>
      </c>
      <c r="AA3348" s="31" t="s">
        <v>30790</v>
      </c>
    </row>
    <row r="3349" spans="1:27" x14ac:dyDescent="0.3">
      <c r="A3349" s="28" t="s">
        <v>8778</v>
      </c>
      <c r="B3349" s="28" t="s">
        <v>25666</v>
      </c>
      <c r="C3349" s="28" t="s">
        <v>16244</v>
      </c>
      <c r="D3349" s="28" t="s">
        <v>10485</v>
      </c>
      <c r="E3349" s="28" t="s">
        <v>10507</v>
      </c>
      <c r="F3349" s="28" t="s">
        <v>26614</v>
      </c>
      <c r="G3349" s="28" t="s">
        <v>28823</v>
      </c>
      <c r="H3349" s="28" t="s">
        <v>25657</v>
      </c>
      <c r="I3349" s="28">
        <v>0</v>
      </c>
      <c r="J3349" s="28">
        <v>0</v>
      </c>
      <c r="K3349" s="28">
        <v>0</v>
      </c>
      <c r="L3349" s="28">
        <v>0</v>
      </c>
      <c r="M3349" s="28">
        <v>1</v>
      </c>
      <c r="N3349" s="28">
        <v>3</v>
      </c>
      <c r="O3349" s="28">
        <v>3</v>
      </c>
      <c r="P3349">
        <f>VLOOKUP($A3349,'Item Detail'!$A$2:$G$4956,7,0)</f>
        <v>1</v>
      </c>
      <c r="Q3349" s="30" t="s">
        <v>30729</v>
      </c>
      <c r="R3349" s="30" t="s">
        <v>30730</v>
      </c>
      <c r="S3349" s="30" t="s">
        <v>5361</v>
      </c>
      <c r="T3349" s="30" t="s">
        <v>30731</v>
      </c>
      <c r="U3349" s="30" t="s">
        <v>30731</v>
      </c>
      <c r="V3349" s="30" t="s">
        <v>30733</v>
      </c>
      <c r="W3349" s="30" t="s">
        <v>30733</v>
      </c>
      <c r="X3349" s="30" t="s">
        <v>30733</v>
      </c>
      <c r="Y3349" s="30" t="s">
        <v>30733</v>
      </c>
      <c r="Z3349" s="30" t="s">
        <v>30733</v>
      </c>
      <c r="AA3349" s="31" t="s">
        <v>30790</v>
      </c>
    </row>
    <row r="3350" spans="1:27" x14ac:dyDescent="0.3">
      <c r="A3350" s="28" t="s">
        <v>6127</v>
      </c>
      <c r="B3350" s="28" t="s">
        <v>25666</v>
      </c>
      <c r="C3350" s="28" t="s">
        <v>22927</v>
      </c>
      <c r="D3350" s="28" t="s">
        <v>22928</v>
      </c>
      <c r="E3350" s="28" t="s">
        <v>11148</v>
      </c>
      <c r="F3350" s="28" t="s">
        <v>5372</v>
      </c>
      <c r="G3350" s="28" t="s">
        <v>28824</v>
      </c>
      <c r="H3350" s="28" t="s">
        <v>25657</v>
      </c>
      <c r="I3350" s="28">
        <v>0</v>
      </c>
      <c r="J3350" s="28">
        <v>0</v>
      </c>
      <c r="K3350" s="28">
        <v>0</v>
      </c>
      <c r="L3350" s="28">
        <v>1</v>
      </c>
      <c r="M3350" s="28">
        <v>0</v>
      </c>
      <c r="N3350" s="28">
        <v>3</v>
      </c>
      <c r="O3350" s="28">
        <v>3</v>
      </c>
      <c r="P3350">
        <f>VLOOKUP($A3350,'Item Detail'!$A$2:$G$4956,7,0)</f>
        <v>1</v>
      </c>
      <c r="Q3350" s="30" t="s">
        <v>30742</v>
      </c>
      <c r="R3350" s="30" t="s">
        <v>30730</v>
      </c>
      <c r="S3350" s="30" t="s">
        <v>5361</v>
      </c>
      <c r="T3350" s="30" t="s">
        <v>30731</v>
      </c>
      <c r="U3350" s="30" t="s">
        <v>30731</v>
      </c>
      <c r="V3350" s="30" t="s">
        <v>30733</v>
      </c>
      <c r="W3350" s="30" t="s">
        <v>30733</v>
      </c>
      <c r="X3350" s="30" t="s">
        <v>30733</v>
      </c>
      <c r="Y3350" s="30" t="s">
        <v>30733</v>
      </c>
      <c r="Z3350" s="30" t="s">
        <v>30733</v>
      </c>
      <c r="AA3350" s="31" t="s">
        <v>30786</v>
      </c>
    </row>
    <row r="3351" spans="1:27" x14ac:dyDescent="0.3">
      <c r="A3351" s="28" t="s">
        <v>3485</v>
      </c>
      <c r="B3351" s="28" t="s">
        <v>25668</v>
      </c>
      <c r="C3351" s="28" t="s">
        <v>19949</v>
      </c>
      <c r="D3351" s="28" t="s">
        <v>19950</v>
      </c>
      <c r="E3351" s="28" t="s">
        <v>12205</v>
      </c>
      <c r="F3351" s="28" t="s">
        <v>27037</v>
      </c>
      <c r="G3351" s="28" t="s">
        <v>28825</v>
      </c>
      <c r="H3351" s="28" t="s">
        <v>25706</v>
      </c>
      <c r="I3351" s="28">
        <v>0</v>
      </c>
      <c r="J3351" s="28">
        <v>0</v>
      </c>
      <c r="K3351" s="28">
        <v>0</v>
      </c>
      <c r="L3351" s="28">
        <v>1</v>
      </c>
      <c r="M3351" s="28">
        <v>0</v>
      </c>
      <c r="N3351" s="28">
        <v>3</v>
      </c>
      <c r="O3351" s="28">
        <v>3</v>
      </c>
      <c r="P3351">
        <f>VLOOKUP($A3351,'Item Detail'!$A$2:$G$4956,7,0)</f>
        <v>1</v>
      </c>
      <c r="Q3351" s="30" t="s">
        <v>30748</v>
      </c>
      <c r="R3351" s="30" t="s">
        <v>30730</v>
      </c>
      <c r="S3351" s="30" t="s">
        <v>30749</v>
      </c>
      <c r="T3351" s="30" t="s">
        <v>30731</v>
      </c>
      <c r="U3351" s="30" t="s">
        <v>30731</v>
      </c>
      <c r="V3351" s="30" t="s">
        <v>30733</v>
      </c>
      <c r="W3351" s="30" t="s">
        <v>30733</v>
      </c>
      <c r="X3351" s="30" t="s">
        <v>30733</v>
      </c>
      <c r="Y3351" s="30" t="s">
        <v>30733</v>
      </c>
      <c r="Z3351" s="30" t="s">
        <v>30733</v>
      </c>
      <c r="AA3351" s="31" t="s">
        <v>30790</v>
      </c>
    </row>
    <row r="3352" spans="1:27" x14ac:dyDescent="0.3">
      <c r="A3352" s="28" t="s">
        <v>6783</v>
      </c>
      <c r="B3352" s="28" t="s">
        <v>25701</v>
      </c>
      <c r="C3352" s="28" t="s">
        <v>15594</v>
      </c>
      <c r="D3352" s="28" t="s">
        <v>15595</v>
      </c>
      <c r="E3352" s="28" t="s">
        <v>10507</v>
      </c>
      <c r="F3352" s="28" t="s">
        <v>2165</v>
      </c>
      <c r="G3352" s="28" t="s">
        <v>28826</v>
      </c>
      <c r="H3352" s="28" t="s">
        <v>25657</v>
      </c>
      <c r="I3352" s="28">
        <v>1</v>
      </c>
      <c r="J3352" s="28">
        <v>0</v>
      </c>
      <c r="K3352" s="28">
        <v>0</v>
      </c>
      <c r="L3352" s="28">
        <v>0</v>
      </c>
      <c r="M3352" s="28">
        <v>0</v>
      </c>
      <c r="N3352" s="28">
        <v>3</v>
      </c>
      <c r="O3352" s="28">
        <v>3</v>
      </c>
      <c r="P3352">
        <f>VLOOKUP($A3352,'Item Detail'!$A$2:$G$4956,7,0)</f>
        <v>1</v>
      </c>
      <c r="Q3352" s="30" t="s">
        <v>30729</v>
      </c>
      <c r="R3352" s="30" t="s">
        <v>30730</v>
      </c>
      <c r="S3352" s="30" t="s">
        <v>5361</v>
      </c>
      <c r="T3352" s="30" t="s">
        <v>30731</v>
      </c>
      <c r="U3352" s="30" t="s">
        <v>30731</v>
      </c>
      <c r="V3352" s="30" t="s">
        <v>30733</v>
      </c>
      <c r="W3352" s="30" t="s">
        <v>30733</v>
      </c>
      <c r="X3352" s="30" t="s">
        <v>30733</v>
      </c>
      <c r="Y3352" s="30" t="s">
        <v>30733</v>
      </c>
      <c r="Z3352" s="30" t="s">
        <v>30733</v>
      </c>
      <c r="AA3352" s="31" t="s">
        <v>30790</v>
      </c>
    </row>
    <row r="3353" spans="1:27" x14ac:dyDescent="0.3">
      <c r="A3353" s="28" t="s">
        <v>21883</v>
      </c>
      <c r="B3353" s="28" t="s">
        <v>25797</v>
      </c>
      <c r="C3353" s="28" t="s">
        <v>21884</v>
      </c>
      <c r="D3353" s="28" t="s">
        <v>11555</v>
      </c>
      <c r="E3353" s="28" t="s">
        <v>12031</v>
      </c>
      <c r="F3353" s="28" t="s">
        <v>21885</v>
      </c>
      <c r="G3353" s="28" t="s">
        <v>28827</v>
      </c>
      <c r="H3353" s="28" t="s">
        <v>25670</v>
      </c>
      <c r="I3353" s="28">
        <v>0</v>
      </c>
      <c r="J3353" s="28">
        <v>0</v>
      </c>
      <c r="K3353" s="28">
        <v>0</v>
      </c>
      <c r="L3353" s="28">
        <v>0</v>
      </c>
      <c r="M3353" s="28">
        <v>1</v>
      </c>
      <c r="N3353" s="28">
        <v>3</v>
      </c>
      <c r="O3353" s="28">
        <v>3</v>
      </c>
      <c r="P3353">
        <f>VLOOKUP($A3353,'Item Detail'!$A$2:$G$4956,7,0)</f>
        <v>1</v>
      </c>
      <c r="Q3353" s="30" t="s">
        <v>30745</v>
      </c>
      <c r="R3353" s="30" t="s">
        <v>30730</v>
      </c>
      <c r="S3353" s="30" t="s">
        <v>30737</v>
      </c>
      <c r="T3353" s="30" t="s">
        <v>30731</v>
      </c>
      <c r="U3353" s="30" t="s">
        <v>30731</v>
      </c>
      <c r="V3353" s="30" t="s">
        <v>30738</v>
      </c>
      <c r="W3353" s="30" t="s">
        <v>30733</v>
      </c>
      <c r="X3353" s="30" t="s">
        <v>30738</v>
      </c>
      <c r="Y3353" s="30" t="s">
        <v>30733</v>
      </c>
      <c r="Z3353" s="30" t="s">
        <v>30733</v>
      </c>
      <c r="AA3353" s="31" t="s">
        <v>30791</v>
      </c>
    </row>
    <row r="3354" spans="1:27" x14ac:dyDescent="0.3">
      <c r="A3354" s="28" t="s">
        <v>22640</v>
      </c>
      <c r="B3354" s="28" t="s">
        <v>25853</v>
      </c>
      <c r="C3354" s="28" t="s">
        <v>22641</v>
      </c>
      <c r="D3354" s="28" t="s">
        <v>22642</v>
      </c>
      <c r="E3354" s="28" t="s">
        <v>11343</v>
      </c>
      <c r="F3354" s="28" t="s">
        <v>3557</v>
      </c>
      <c r="G3354" s="28" t="s">
        <v>28828</v>
      </c>
      <c r="H3354" s="28" t="s">
        <v>25670</v>
      </c>
      <c r="I3354" s="28">
        <v>0</v>
      </c>
      <c r="J3354" s="28">
        <v>0</v>
      </c>
      <c r="K3354" s="28">
        <v>0</v>
      </c>
      <c r="L3354" s="28">
        <v>0</v>
      </c>
      <c r="M3354" s="28">
        <v>1</v>
      </c>
      <c r="N3354" s="28">
        <v>3</v>
      </c>
      <c r="O3354" s="28">
        <v>3</v>
      </c>
      <c r="P3354">
        <f>VLOOKUP($A3354,'Item Detail'!$A$2:$G$4956,7,0)</f>
        <v>1</v>
      </c>
      <c r="Q3354" s="30" t="s">
        <v>30745</v>
      </c>
      <c r="R3354" s="30" t="s">
        <v>30730</v>
      </c>
      <c r="S3354" s="30" t="s">
        <v>30737</v>
      </c>
      <c r="T3354" s="30" t="s">
        <v>30731</v>
      </c>
      <c r="U3354" s="30" t="s">
        <v>30731</v>
      </c>
      <c r="V3354" s="30" t="s">
        <v>30738</v>
      </c>
      <c r="W3354" s="30" t="s">
        <v>30733</v>
      </c>
      <c r="X3354" s="30" t="s">
        <v>30733</v>
      </c>
      <c r="Y3354" s="30" t="s">
        <v>30733</v>
      </c>
      <c r="Z3354" s="30" t="s">
        <v>30733</v>
      </c>
      <c r="AA3354" s="31" t="s">
        <v>30791</v>
      </c>
    </row>
    <row r="3355" spans="1:27" x14ac:dyDescent="0.3">
      <c r="A3355" s="28" t="s">
        <v>8776</v>
      </c>
      <c r="B3355" s="28" t="s">
        <v>25666</v>
      </c>
      <c r="C3355" s="28" t="s">
        <v>24386</v>
      </c>
      <c r="D3355" s="28" t="s">
        <v>10485</v>
      </c>
      <c r="E3355" s="28" t="s">
        <v>10507</v>
      </c>
      <c r="F3355" s="28" t="s">
        <v>26614</v>
      </c>
      <c r="G3355" s="28" t="s">
        <v>28829</v>
      </c>
      <c r="H3355" s="28" t="s">
        <v>25657</v>
      </c>
      <c r="I3355" s="28">
        <v>0</v>
      </c>
      <c r="J3355" s="28">
        <v>0</v>
      </c>
      <c r="K3355" s="28">
        <v>0</v>
      </c>
      <c r="L3355" s="28">
        <v>0</v>
      </c>
      <c r="M3355" s="28">
        <v>1</v>
      </c>
      <c r="N3355" s="28">
        <v>3</v>
      </c>
      <c r="O3355" s="28">
        <v>3</v>
      </c>
      <c r="P3355">
        <f>VLOOKUP($A3355,'Item Detail'!$A$2:$G$4956,7,0)</f>
        <v>1</v>
      </c>
      <c r="Q3355" s="30" t="s">
        <v>30729</v>
      </c>
      <c r="R3355" s="30" t="s">
        <v>30730</v>
      </c>
      <c r="S3355" s="30" t="s">
        <v>5361</v>
      </c>
      <c r="T3355" s="30" t="s">
        <v>30731</v>
      </c>
      <c r="U3355" s="30" t="s">
        <v>30731</v>
      </c>
      <c r="V3355" s="30" t="s">
        <v>30733</v>
      </c>
      <c r="W3355" s="30" t="s">
        <v>30733</v>
      </c>
      <c r="X3355" s="30" t="s">
        <v>30733</v>
      </c>
      <c r="Y3355" s="30" t="s">
        <v>30733</v>
      </c>
      <c r="Z3355" s="30" t="s">
        <v>30733</v>
      </c>
      <c r="AA3355" s="31" t="s">
        <v>30790</v>
      </c>
    </row>
    <row r="3356" spans="1:27" x14ac:dyDescent="0.3">
      <c r="A3356" s="28" t="s">
        <v>20373</v>
      </c>
      <c r="B3356" s="28" t="s">
        <v>25666</v>
      </c>
      <c r="C3356" s="28" t="s">
        <v>20374</v>
      </c>
      <c r="D3356" s="28" t="s">
        <v>20375</v>
      </c>
      <c r="E3356" s="28" t="s">
        <v>10507</v>
      </c>
      <c r="F3356" s="28" t="s">
        <v>5375</v>
      </c>
      <c r="G3356" s="28" t="s">
        <v>28830</v>
      </c>
      <c r="H3356" s="28" t="s">
        <v>25670</v>
      </c>
      <c r="I3356" s="28">
        <v>0</v>
      </c>
      <c r="J3356" s="28">
        <v>0</v>
      </c>
      <c r="K3356" s="28">
        <v>1</v>
      </c>
      <c r="L3356" s="28">
        <v>0</v>
      </c>
      <c r="M3356" s="28">
        <v>0</v>
      </c>
      <c r="N3356" s="28">
        <v>3</v>
      </c>
      <c r="O3356" s="28">
        <v>3</v>
      </c>
      <c r="P3356">
        <f>VLOOKUP($A3356,'Item Detail'!$A$2:$G$4956,7,0)</f>
        <v>1</v>
      </c>
      <c r="Q3356" s="30" t="s">
        <v>30745</v>
      </c>
      <c r="R3356" s="30" t="s">
        <v>30730</v>
      </c>
      <c r="S3356" s="30" t="s">
        <v>30737</v>
      </c>
      <c r="T3356" s="30" t="s">
        <v>30731</v>
      </c>
      <c r="U3356" s="30" t="s">
        <v>30731</v>
      </c>
      <c r="V3356" s="30" t="s">
        <v>30738</v>
      </c>
      <c r="W3356" s="30" t="s">
        <v>30733</v>
      </c>
      <c r="X3356" s="30" t="s">
        <v>30733</v>
      </c>
      <c r="Y3356" s="30" t="s">
        <v>30733</v>
      </c>
      <c r="Z3356" s="30" t="s">
        <v>30733</v>
      </c>
      <c r="AA3356" s="31" t="s">
        <v>30791</v>
      </c>
    </row>
    <row r="3357" spans="1:27" x14ac:dyDescent="0.3">
      <c r="A3357" s="28" t="s">
        <v>24609</v>
      </c>
      <c r="B3357" s="28" t="s">
        <v>25666</v>
      </c>
      <c r="C3357" s="28" t="s">
        <v>24610</v>
      </c>
      <c r="D3357" s="28" t="s">
        <v>17664</v>
      </c>
      <c r="E3357" s="28" t="s">
        <v>10710</v>
      </c>
      <c r="F3357" s="28" t="s">
        <v>25957</v>
      </c>
      <c r="G3357" s="28" t="s">
        <v>28831</v>
      </c>
      <c r="H3357" s="28" t="s">
        <v>25665</v>
      </c>
      <c r="I3357" s="28">
        <v>1</v>
      </c>
      <c r="J3357" s="28">
        <v>0</v>
      </c>
      <c r="K3357" s="28">
        <v>0</v>
      </c>
      <c r="L3357" s="28">
        <v>0</v>
      </c>
      <c r="M3357" s="28">
        <v>0</v>
      </c>
      <c r="N3357" s="28">
        <v>3</v>
      </c>
      <c r="O3357" s="28">
        <v>3</v>
      </c>
      <c r="P3357">
        <f>VLOOKUP($A3357,'Item Detail'!$A$2:$G$4956,7,0)</f>
        <v>1</v>
      </c>
      <c r="Q3357" s="30" t="s">
        <v>30745</v>
      </c>
      <c r="R3357" s="30" t="s">
        <v>30730</v>
      </c>
      <c r="S3357" s="30" t="s">
        <v>30737</v>
      </c>
      <c r="T3357" s="30" t="s">
        <v>30731</v>
      </c>
      <c r="U3357" s="30" t="s">
        <v>30731</v>
      </c>
      <c r="V3357" s="30" t="s">
        <v>30738</v>
      </c>
      <c r="W3357" s="30" t="s">
        <v>30738</v>
      </c>
      <c r="X3357" s="30" t="s">
        <v>30738</v>
      </c>
      <c r="Y3357" s="30" t="s">
        <v>30738</v>
      </c>
      <c r="Z3357" s="30" t="s">
        <v>30738</v>
      </c>
      <c r="AA3357" s="31" t="s">
        <v>30789</v>
      </c>
    </row>
    <row r="3358" spans="1:27" x14ac:dyDescent="0.3">
      <c r="A3358" s="28" t="s">
        <v>4979</v>
      </c>
      <c r="B3358" s="28" t="s">
        <v>25671</v>
      </c>
      <c r="C3358" s="28" t="s">
        <v>17326</v>
      </c>
      <c r="D3358" s="28" t="s">
        <v>10485</v>
      </c>
      <c r="E3358" s="28" t="s">
        <v>10584</v>
      </c>
      <c r="F3358" s="28" t="s">
        <v>2269</v>
      </c>
      <c r="G3358" s="28" t="s">
        <v>28832</v>
      </c>
      <c r="H3358" s="28" t="s">
        <v>25706</v>
      </c>
      <c r="I3358" s="28">
        <v>0</v>
      </c>
      <c r="J3358" s="28">
        <v>0</v>
      </c>
      <c r="K3358" s="28">
        <v>0</v>
      </c>
      <c r="L3358" s="28">
        <v>0</v>
      </c>
      <c r="M3358" s="28">
        <v>1</v>
      </c>
      <c r="N3358" s="28">
        <v>3</v>
      </c>
      <c r="O3358" s="28">
        <v>3</v>
      </c>
      <c r="P3358">
        <f>VLOOKUP($A3358,'Item Detail'!$A$2:$G$4956,7,0)</f>
        <v>1</v>
      </c>
      <c r="Q3358" s="30" t="s">
        <v>30748</v>
      </c>
      <c r="R3358" s="30" t="s">
        <v>30730</v>
      </c>
      <c r="S3358" s="30" t="s">
        <v>30749</v>
      </c>
      <c r="T3358" s="30" t="s">
        <v>30731</v>
      </c>
      <c r="U3358" s="30" t="s">
        <v>30747</v>
      </c>
      <c r="V3358" s="30" t="s">
        <v>30733</v>
      </c>
      <c r="W3358" s="30" t="s">
        <v>30733</v>
      </c>
      <c r="X3358" s="30" t="s">
        <v>30733</v>
      </c>
      <c r="Y3358" s="30" t="s">
        <v>30733</v>
      </c>
      <c r="Z3358" s="30" t="s">
        <v>30733</v>
      </c>
      <c r="AA3358" s="31" t="s">
        <v>30790</v>
      </c>
    </row>
    <row r="3359" spans="1:27" x14ac:dyDescent="0.3">
      <c r="A3359" s="28" t="s">
        <v>24009</v>
      </c>
      <c r="B3359" s="28" t="s">
        <v>25666</v>
      </c>
      <c r="C3359" s="28" t="s">
        <v>24010</v>
      </c>
      <c r="D3359" s="28" t="s">
        <v>10485</v>
      </c>
      <c r="E3359" s="28" t="s">
        <v>11692</v>
      </c>
      <c r="F3359" s="28" t="s">
        <v>25957</v>
      </c>
      <c r="G3359" s="28" t="s">
        <v>28833</v>
      </c>
      <c r="H3359" s="28" t="s">
        <v>25665</v>
      </c>
      <c r="I3359" s="28">
        <v>0</v>
      </c>
      <c r="J3359" s="28">
        <v>0</v>
      </c>
      <c r="K3359" s="28">
        <v>0</v>
      </c>
      <c r="L3359" s="28">
        <v>0</v>
      </c>
      <c r="M3359" s="28">
        <v>1</v>
      </c>
      <c r="N3359" s="28">
        <v>3</v>
      </c>
      <c r="O3359" s="28">
        <v>3</v>
      </c>
      <c r="P3359">
        <f>VLOOKUP($A3359,'Item Detail'!$A$2:$G$4956,7,0)</f>
        <v>1</v>
      </c>
      <c r="Q3359" s="30" t="s">
        <v>30745</v>
      </c>
      <c r="R3359" s="30" t="s">
        <v>30730</v>
      </c>
      <c r="S3359" s="30" t="s">
        <v>30737</v>
      </c>
      <c r="T3359" s="30" t="s">
        <v>30731</v>
      </c>
      <c r="U3359" s="30" t="s">
        <v>30731</v>
      </c>
      <c r="V3359" s="30" t="s">
        <v>30738</v>
      </c>
      <c r="W3359" s="30" t="s">
        <v>30738</v>
      </c>
      <c r="X3359" s="30" t="s">
        <v>30738</v>
      </c>
      <c r="Y3359" s="30" t="s">
        <v>30738</v>
      </c>
      <c r="Z3359" s="30" t="s">
        <v>30738</v>
      </c>
      <c r="AA3359" s="31" t="s">
        <v>30789</v>
      </c>
    </row>
    <row r="3360" spans="1:27" x14ac:dyDescent="0.3">
      <c r="A3360" s="28" t="s">
        <v>4480</v>
      </c>
      <c r="B3360" s="28" t="s">
        <v>25900</v>
      </c>
      <c r="C3360" s="28" t="s">
        <v>3480</v>
      </c>
      <c r="D3360" s="28" t="s">
        <v>14961</v>
      </c>
      <c r="E3360" s="28" t="s">
        <v>10587</v>
      </c>
      <c r="F3360" s="28" t="s">
        <v>2085</v>
      </c>
      <c r="G3360" s="28" t="s">
        <v>28834</v>
      </c>
      <c r="H3360" s="28" t="s">
        <v>25706</v>
      </c>
      <c r="I3360" s="28">
        <v>1</v>
      </c>
      <c r="J3360" s="28">
        <v>0</v>
      </c>
      <c r="K3360" s="28">
        <v>0</v>
      </c>
      <c r="L3360" s="28">
        <v>0</v>
      </c>
      <c r="M3360" s="28">
        <v>0</v>
      </c>
      <c r="N3360" s="28">
        <v>3</v>
      </c>
      <c r="O3360" s="28">
        <v>3</v>
      </c>
      <c r="P3360">
        <f>VLOOKUP($A3360,'Item Detail'!$A$2:$G$4956,7,0)</f>
        <v>1</v>
      </c>
      <c r="Q3360" s="30" t="s">
        <v>30748</v>
      </c>
      <c r="R3360" s="30" t="s">
        <v>30730</v>
      </c>
      <c r="S3360" s="30" t="s">
        <v>30749</v>
      </c>
      <c r="T3360" s="30" t="s">
        <v>30731</v>
      </c>
      <c r="U3360" s="30" t="s">
        <v>30731</v>
      </c>
      <c r="V3360" s="30" t="s">
        <v>30733</v>
      </c>
      <c r="W3360" s="30" t="s">
        <v>30733</v>
      </c>
      <c r="X3360" s="30" t="s">
        <v>30733</v>
      </c>
      <c r="Y3360" s="30" t="s">
        <v>30733</v>
      </c>
      <c r="Z3360" s="30" t="s">
        <v>30733</v>
      </c>
      <c r="AA3360" s="31" t="s">
        <v>30790</v>
      </c>
    </row>
    <row r="3361" spans="1:27" x14ac:dyDescent="0.3">
      <c r="A3361" s="28" t="s">
        <v>4481</v>
      </c>
      <c r="B3361" s="28" t="s">
        <v>25900</v>
      </c>
      <c r="C3361" s="28" t="s">
        <v>3480</v>
      </c>
      <c r="D3361" s="28" t="s">
        <v>14576</v>
      </c>
      <c r="E3361" s="28" t="s">
        <v>10587</v>
      </c>
      <c r="F3361" s="28" t="s">
        <v>2085</v>
      </c>
      <c r="G3361" s="28" t="s">
        <v>28835</v>
      </c>
      <c r="H3361" s="28" t="s">
        <v>25706</v>
      </c>
      <c r="I3361" s="28">
        <v>1</v>
      </c>
      <c r="J3361" s="28">
        <v>0</v>
      </c>
      <c r="K3361" s="28">
        <v>0</v>
      </c>
      <c r="L3361" s="28">
        <v>0</v>
      </c>
      <c r="M3361" s="28">
        <v>0</v>
      </c>
      <c r="N3361" s="28">
        <v>3</v>
      </c>
      <c r="O3361" s="28">
        <v>3</v>
      </c>
      <c r="P3361">
        <f>VLOOKUP($A3361,'Item Detail'!$A$2:$G$4956,7,0)</f>
        <v>1</v>
      </c>
      <c r="Q3361" s="30" t="s">
        <v>30748</v>
      </c>
      <c r="R3361" s="30" t="s">
        <v>30730</v>
      </c>
      <c r="S3361" s="30" t="s">
        <v>30749</v>
      </c>
      <c r="T3361" s="30" t="s">
        <v>30731</v>
      </c>
      <c r="U3361" s="30" t="s">
        <v>30731</v>
      </c>
      <c r="V3361" s="30" t="s">
        <v>30733</v>
      </c>
      <c r="W3361" s="30" t="s">
        <v>30733</v>
      </c>
      <c r="X3361" s="30" t="s">
        <v>30733</v>
      </c>
      <c r="Y3361" s="30" t="s">
        <v>30733</v>
      </c>
      <c r="Z3361" s="30" t="s">
        <v>30733</v>
      </c>
      <c r="AA3361" s="31" t="s">
        <v>30790</v>
      </c>
    </row>
    <row r="3362" spans="1:27" x14ac:dyDescent="0.3">
      <c r="A3362" s="28" t="s">
        <v>4482</v>
      </c>
      <c r="B3362" s="28" t="s">
        <v>25900</v>
      </c>
      <c r="C3362" s="28" t="s">
        <v>3480</v>
      </c>
      <c r="D3362" s="28" t="s">
        <v>15801</v>
      </c>
      <c r="E3362" s="28" t="s">
        <v>10587</v>
      </c>
      <c r="F3362" s="28" t="s">
        <v>2085</v>
      </c>
      <c r="G3362" s="28" t="s">
        <v>28836</v>
      </c>
      <c r="H3362" s="28" t="s">
        <v>25706</v>
      </c>
      <c r="I3362" s="28">
        <v>1</v>
      </c>
      <c r="J3362" s="28">
        <v>0</v>
      </c>
      <c r="K3362" s="28">
        <v>0</v>
      </c>
      <c r="L3362" s="28">
        <v>0</v>
      </c>
      <c r="M3362" s="28">
        <v>0</v>
      </c>
      <c r="N3362" s="28">
        <v>3</v>
      </c>
      <c r="O3362" s="28">
        <v>3</v>
      </c>
      <c r="P3362">
        <f>VLOOKUP($A3362,'Item Detail'!$A$2:$G$4956,7,0)</f>
        <v>1</v>
      </c>
      <c r="Q3362" s="30" t="s">
        <v>30748</v>
      </c>
      <c r="R3362" s="30" t="s">
        <v>30730</v>
      </c>
      <c r="S3362" s="30" t="s">
        <v>30749</v>
      </c>
      <c r="T3362" s="30" t="s">
        <v>30731</v>
      </c>
      <c r="U3362" s="30" t="s">
        <v>30731</v>
      </c>
      <c r="V3362" s="30" t="s">
        <v>30733</v>
      </c>
      <c r="W3362" s="30" t="s">
        <v>30733</v>
      </c>
      <c r="X3362" s="30" t="s">
        <v>30733</v>
      </c>
      <c r="Y3362" s="30" t="s">
        <v>30733</v>
      </c>
      <c r="Z3362" s="30" t="s">
        <v>30733</v>
      </c>
      <c r="AA3362" s="31" t="s">
        <v>30790</v>
      </c>
    </row>
    <row r="3363" spans="1:27" x14ac:dyDescent="0.3">
      <c r="A3363" s="28" t="s">
        <v>20999</v>
      </c>
      <c r="B3363" s="28" t="s">
        <v>25716</v>
      </c>
      <c r="C3363" s="28" t="s">
        <v>21000</v>
      </c>
      <c r="D3363" s="28" t="s">
        <v>10485</v>
      </c>
      <c r="E3363" s="28" t="s">
        <v>11011</v>
      </c>
      <c r="F3363" s="28" t="s">
        <v>2181</v>
      </c>
      <c r="G3363" s="28" t="s">
        <v>28837</v>
      </c>
      <c r="H3363" s="28" t="s">
        <v>25665</v>
      </c>
      <c r="I3363" s="28">
        <v>0</v>
      </c>
      <c r="J3363" s="28">
        <v>0</v>
      </c>
      <c r="K3363" s="28">
        <v>0</v>
      </c>
      <c r="L3363" s="28">
        <v>0</v>
      </c>
      <c r="M3363" s="28">
        <v>1</v>
      </c>
      <c r="N3363" s="28">
        <v>3</v>
      </c>
      <c r="O3363" s="28">
        <v>3</v>
      </c>
      <c r="P3363">
        <f>VLOOKUP($A3363,'Item Detail'!$A$2:$G$4956,7,0)</f>
        <v>1</v>
      </c>
      <c r="Q3363" s="30" t="s">
        <v>30745</v>
      </c>
      <c r="R3363" s="30" t="s">
        <v>30730</v>
      </c>
      <c r="S3363" s="30" t="s">
        <v>30737</v>
      </c>
      <c r="T3363" s="30" t="s">
        <v>30731</v>
      </c>
      <c r="U3363" s="30" t="s">
        <v>30731</v>
      </c>
      <c r="V3363" s="30" t="s">
        <v>30738</v>
      </c>
      <c r="W3363" s="30" t="s">
        <v>30738</v>
      </c>
      <c r="X3363" s="30" t="s">
        <v>30738</v>
      </c>
      <c r="Y3363" s="30" t="s">
        <v>30738</v>
      </c>
      <c r="Z3363" s="30" t="s">
        <v>30738</v>
      </c>
      <c r="AA3363" s="31" t="s">
        <v>30789</v>
      </c>
    </row>
    <row r="3364" spans="1:27" x14ac:dyDescent="0.3">
      <c r="A3364" s="28" t="s">
        <v>19860</v>
      </c>
      <c r="B3364" s="28" t="s">
        <v>25986</v>
      </c>
      <c r="C3364" s="28" t="s">
        <v>19861</v>
      </c>
      <c r="D3364" s="28" t="s">
        <v>19862</v>
      </c>
      <c r="E3364" s="28" t="s">
        <v>11011</v>
      </c>
      <c r="F3364" s="28" t="s">
        <v>2444</v>
      </c>
      <c r="G3364" s="28" t="s">
        <v>28838</v>
      </c>
      <c r="H3364" s="28" t="s">
        <v>25670</v>
      </c>
      <c r="I3364" s="28">
        <v>0</v>
      </c>
      <c r="J3364" s="28">
        <v>0</v>
      </c>
      <c r="K3364" s="28">
        <v>0</v>
      </c>
      <c r="L3364" s="28">
        <v>1</v>
      </c>
      <c r="M3364" s="28">
        <v>0</v>
      </c>
      <c r="N3364" s="28">
        <v>3</v>
      </c>
      <c r="O3364" s="28">
        <v>3</v>
      </c>
      <c r="P3364">
        <f>VLOOKUP($A3364,'Item Detail'!$A$2:$G$4956,7,0)</f>
        <v>1</v>
      </c>
      <c r="Q3364" s="30" t="s">
        <v>30745</v>
      </c>
      <c r="R3364" s="30" t="s">
        <v>30730</v>
      </c>
      <c r="S3364" s="30" t="s">
        <v>30737</v>
      </c>
      <c r="T3364" s="30" t="s">
        <v>30731</v>
      </c>
      <c r="U3364" s="30" t="s">
        <v>30731</v>
      </c>
      <c r="V3364" s="30" t="s">
        <v>30738</v>
      </c>
      <c r="W3364" s="30" t="s">
        <v>30738</v>
      </c>
      <c r="X3364" s="30" t="s">
        <v>30733</v>
      </c>
      <c r="Y3364" s="30" t="s">
        <v>30738</v>
      </c>
      <c r="Z3364" s="30" t="s">
        <v>30738</v>
      </c>
      <c r="AA3364" s="31" t="s">
        <v>30788</v>
      </c>
    </row>
    <row r="3365" spans="1:27" x14ac:dyDescent="0.3">
      <c r="A3365" s="28" t="s">
        <v>18800</v>
      </c>
      <c r="B3365" s="28" t="s">
        <v>25755</v>
      </c>
      <c r="C3365" s="28" t="s">
        <v>18801</v>
      </c>
      <c r="D3365" s="28" t="s">
        <v>10485</v>
      </c>
      <c r="E3365" s="28" t="s">
        <v>11445</v>
      </c>
      <c r="F3365" s="28" t="s">
        <v>25756</v>
      </c>
      <c r="G3365" s="28" t="s">
        <v>28839</v>
      </c>
      <c r="H3365" s="28" t="s">
        <v>25665</v>
      </c>
      <c r="I3365" s="28">
        <v>0</v>
      </c>
      <c r="J3365" s="28">
        <v>0</v>
      </c>
      <c r="K3365" s="28">
        <v>0</v>
      </c>
      <c r="L3365" s="28">
        <v>0</v>
      </c>
      <c r="M3365" s="28">
        <v>1</v>
      </c>
      <c r="N3365" s="28">
        <v>3</v>
      </c>
      <c r="O3365" s="28">
        <v>3</v>
      </c>
      <c r="P3365">
        <f>VLOOKUP($A3365,'Item Detail'!$A$2:$G$4956,7,0)</f>
        <v>1</v>
      </c>
      <c r="Q3365" s="30" t="s">
        <v>30745</v>
      </c>
      <c r="R3365" s="30" t="s">
        <v>30730</v>
      </c>
      <c r="S3365" s="30" t="s">
        <v>30737</v>
      </c>
      <c r="T3365" s="30" t="s">
        <v>30731</v>
      </c>
      <c r="U3365" s="30" t="s">
        <v>30731</v>
      </c>
      <c r="V3365" s="30" t="s">
        <v>30738</v>
      </c>
      <c r="W3365" s="30" t="s">
        <v>30738</v>
      </c>
      <c r="X3365" s="30" t="s">
        <v>30738</v>
      </c>
      <c r="Y3365" s="30" t="s">
        <v>30738</v>
      </c>
      <c r="Z3365" s="30" t="s">
        <v>30738</v>
      </c>
      <c r="AA3365" s="31" t="s">
        <v>30789</v>
      </c>
    </row>
    <row r="3366" spans="1:27" x14ac:dyDescent="0.3">
      <c r="A3366" s="28" t="s">
        <v>25332</v>
      </c>
      <c r="B3366" s="28" t="s">
        <v>25716</v>
      </c>
      <c r="C3366" s="28" t="s">
        <v>25333</v>
      </c>
      <c r="D3366" s="28" t="s">
        <v>25334</v>
      </c>
      <c r="E3366" s="28" t="s">
        <v>13895</v>
      </c>
      <c r="F3366" s="28" t="s">
        <v>2181</v>
      </c>
      <c r="G3366" s="28" t="s">
        <v>28840</v>
      </c>
      <c r="H3366" s="28" t="s">
        <v>25665</v>
      </c>
      <c r="I3366" s="28">
        <v>0</v>
      </c>
      <c r="J3366" s="28">
        <v>0</v>
      </c>
      <c r="K3366" s="28">
        <v>0</v>
      </c>
      <c r="L3366" s="28">
        <v>1</v>
      </c>
      <c r="M3366" s="28">
        <v>0</v>
      </c>
      <c r="N3366" s="28">
        <v>3</v>
      </c>
      <c r="O3366" s="28">
        <v>3</v>
      </c>
      <c r="P3366">
        <f>VLOOKUP($A3366,'Item Detail'!$A$2:$G$4956,7,0)</f>
        <v>1</v>
      </c>
      <c r="Q3366" s="30" t="s">
        <v>30745</v>
      </c>
      <c r="R3366" s="30" t="s">
        <v>30730</v>
      </c>
      <c r="S3366" s="30" t="s">
        <v>30737</v>
      </c>
      <c r="T3366" s="30" t="s">
        <v>30731</v>
      </c>
      <c r="U3366" s="30" t="s">
        <v>30731</v>
      </c>
      <c r="V3366" s="30" t="s">
        <v>30738</v>
      </c>
      <c r="W3366" s="30" t="s">
        <v>30738</v>
      </c>
      <c r="X3366" s="30" t="s">
        <v>30738</v>
      </c>
      <c r="Y3366" s="30" t="s">
        <v>30738</v>
      </c>
      <c r="Z3366" s="30" t="s">
        <v>30738</v>
      </c>
      <c r="AA3366" s="31" t="s">
        <v>30789</v>
      </c>
    </row>
    <row r="3367" spans="1:27" x14ac:dyDescent="0.3">
      <c r="A3367" s="28" t="s">
        <v>8763</v>
      </c>
      <c r="B3367" s="28" t="s">
        <v>25869</v>
      </c>
      <c r="C3367" s="28" t="s">
        <v>24364</v>
      </c>
      <c r="D3367" s="28" t="s">
        <v>24365</v>
      </c>
      <c r="E3367" s="28" t="s">
        <v>12061</v>
      </c>
      <c r="F3367" s="28" t="s">
        <v>3817</v>
      </c>
      <c r="G3367" s="28" t="s">
        <v>28841</v>
      </c>
      <c r="H3367" s="28" t="s">
        <v>25657</v>
      </c>
      <c r="I3367" s="28">
        <v>0</v>
      </c>
      <c r="J3367" s="28">
        <v>0</v>
      </c>
      <c r="K3367" s="28">
        <v>0</v>
      </c>
      <c r="L3367" s="28">
        <v>1</v>
      </c>
      <c r="M3367" s="28">
        <v>0</v>
      </c>
      <c r="N3367" s="28">
        <v>3</v>
      </c>
      <c r="O3367" s="28">
        <v>3</v>
      </c>
      <c r="P3367">
        <f>VLOOKUP($A3367,'Item Detail'!$A$2:$G$4956,7,0)</f>
        <v>1</v>
      </c>
      <c r="Q3367" s="30" t="s">
        <v>30729</v>
      </c>
      <c r="R3367" s="30" t="s">
        <v>30730</v>
      </c>
      <c r="S3367" s="30" t="s">
        <v>5361</v>
      </c>
      <c r="T3367" s="30" t="s">
        <v>30731</v>
      </c>
      <c r="U3367" s="30" t="s">
        <v>30747</v>
      </c>
      <c r="V3367" s="30" t="s">
        <v>30733</v>
      </c>
      <c r="W3367" s="30" t="s">
        <v>30733</v>
      </c>
      <c r="X3367" s="30" t="s">
        <v>30733</v>
      </c>
      <c r="Y3367" s="30" t="s">
        <v>30733</v>
      </c>
      <c r="Z3367" s="30" t="s">
        <v>30733</v>
      </c>
      <c r="AA3367" s="31" t="s">
        <v>30790</v>
      </c>
    </row>
    <row r="3368" spans="1:27" x14ac:dyDescent="0.3">
      <c r="A3368" s="28" t="s">
        <v>3131</v>
      </c>
      <c r="B3368" s="28" t="s">
        <v>25671</v>
      </c>
      <c r="C3368" s="28" t="s">
        <v>3132</v>
      </c>
      <c r="D3368" s="28" t="s">
        <v>21005</v>
      </c>
      <c r="E3368" s="28" t="s">
        <v>11343</v>
      </c>
      <c r="F3368" s="28" t="s">
        <v>2080</v>
      </c>
      <c r="G3368" s="28" t="s">
        <v>28842</v>
      </c>
      <c r="H3368" s="28" t="s">
        <v>25706</v>
      </c>
      <c r="I3368" s="28">
        <v>1</v>
      </c>
      <c r="J3368" s="28">
        <v>0</v>
      </c>
      <c r="K3368" s="28">
        <v>0</v>
      </c>
      <c r="L3368" s="28">
        <v>0</v>
      </c>
      <c r="M3368" s="28">
        <v>0</v>
      </c>
      <c r="N3368" s="28">
        <v>3</v>
      </c>
      <c r="O3368" s="28">
        <v>3</v>
      </c>
      <c r="P3368">
        <f>VLOOKUP($A3368,'Item Detail'!$A$2:$G$4956,7,0)</f>
        <v>1</v>
      </c>
      <c r="Q3368" s="30" t="s">
        <v>30748</v>
      </c>
      <c r="R3368" s="30" t="s">
        <v>30730</v>
      </c>
      <c r="S3368" s="30" t="s">
        <v>30749</v>
      </c>
      <c r="T3368" s="30" t="s">
        <v>30731</v>
      </c>
      <c r="U3368" s="30" t="s">
        <v>30747</v>
      </c>
      <c r="V3368" s="30" t="s">
        <v>30733</v>
      </c>
      <c r="W3368" s="30" t="s">
        <v>30733</v>
      </c>
      <c r="X3368" s="30" t="s">
        <v>30733</v>
      </c>
      <c r="Y3368" s="30" t="s">
        <v>30733</v>
      </c>
      <c r="Z3368" s="30" t="s">
        <v>30733</v>
      </c>
      <c r="AA3368" s="31" t="s">
        <v>30790</v>
      </c>
    </row>
    <row r="3369" spans="1:27" x14ac:dyDescent="0.3">
      <c r="A3369" s="28" t="s">
        <v>22188</v>
      </c>
      <c r="B3369" s="28" t="s">
        <v>25769</v>
      </c>
      <c r="C3369" s="28" t="s">
        <v>22189</v>
      </c>
      <c r="D3369" s="28" t="s">
        <v>22190</v>
      </c>
      <c r="E3369" s="28" t="s">
        <v>10558</v>
      </c>
      <c r="F3369" s="28" t="s">
        <v>2530</v>
      </c>
      <c r="G3369" s="28" t="s">
        <v>28843</v>
      </c>
      <c r="H3369" s="28" t="s">
        <v>25662</v>
      </c>
      <c r="I3369" s="28">
        <v>0</v>
      </c>
      <c r="J3369" s="28">
        <v>0</v>
      </c>
      <c r="K3369" s="28">
        <v>0</v>
      </c>
      <c r="L3369" s="28">
        <v>0</v>
      </c>
      <c r="M3369" s="28">
        <v>1</v>
      </c>
      <c r="N3369" s="28">
        <v>3</v>
      </c>
      <c r="O3369" s="28">
        <v>3</v>
      </c>
      <c r="P3369">
        <f>VLOOKUP($A3369,'Item Detail'!$A$2:$G$4956,7,0)</f>
        <v>1</v>
      </c>
      <c r="Q3369" s="30" t="s">
        <v>30750</v>
      </c>
      <c r="R3369" s="30" t="s">
        <v>30730</v>
      </c>
      <c r="S3369" s="30" t="s">
        <v>30737</v>
      </c>
      <c r="T3369" s="30" t="s">
        <v>30731</v>
      </c>
      <c r="U3369" s="30" t="s">
        <v>30731</v>
      </c>
      <c r="V3369" s="30" t="s">
        <v>30738</v>
      </c>
      <c r="W3369" s="30" t="s">
        <v>30733</v>
      </c>
      <c r="X3369" s="30" t="s">
        <v>30733</v>
      </c>
      <c r="Y3369" s="30" t="s">
        <v>30733</v>
      </c>
      <c r="Z3369" s="30" t="s">
        <v>30738</v>
      </c>
      <c r="AA3369" s="31" t="s">
        <v>30789</v>
      </c>
    </row>
    <row r="3370" spans="1:27" x14ac:dyDescent="0.3">
      <c r="A3370" s="28" t="s">
        <v>23510</v>
      </c>
      <c r="B3370" s="28" t="s">
        <v>25687</v>
      </c>
      <c r="C3370" s="28" t="s">
        <v>23511</v>
      </c>
      <c r="D3370" s="28" t="s">
        <v>10485</v>
      </c>
      <c r="E3370" s="28" t="s">
        <v>10695</v>
      </c>
      <c r="F3370" s="28" t="s">
        <v>23512</v>
      </c>
      <c r="G3370" s="28" t="s">
        <v>28844</v>
      </c>
      <c r="H3370" s="28" t="s">
        <v>25670</v>
      </c>
      <c r="I3370" s="28">
        <v>0</v>
      </c>
      <c r="J3370" s="28">
        <v>0</v>
      </c>
      <c r="K3370" s="28">
        <v>0</v>
      </c>
      <c r="L3370" s="28">
        <v>1</v>
      </c>
      <c r="M3370" s="28">
        <v>0</v>
      </c>
      <c r="N3370" s="28">
        <v>3</v>
      </c>
      <c r="O3370" s="28">
        <v>3</v>
      </c>
      <c r="P3370">
        <f>VLOOKUP($A3370,'Item Detail'!$A$2:$G$4956,7,0)</f>
        <v>1</v>
      </c>
      <c r="Q3370" s="30" t="s">
        <v>30745</v>
      </c>
      <c r="R3370" s="30" t="s">
        <v>30741</v>
      </c>
      <c r="S3370" s="30" t="s">
        <v>30741</v>
      </c>
      <c r="T3370" s="30" t="s">
        <v>30731</v>
      </c>
      <c r="U3370" s="30" t="s">
        <v>30731</v>
      </c>
      <c r="V3370" s="30" t="s">
        <v>30733</v>
      </c>
      <c r="W3370" s="30" t="s">
        <v>30733</v>
      </c>
      <c r="X3370" s="30" t="s">
        <v>30733</v>
      </c>
      <c r="Y3370" s="30" t="s">
        <v>30733</v>
      </c>
      <c r="Z3370" s="30" t="s">
        <v>30733</v>
      </c>
      <c r="AA3370" s="31" t="s">
        <v>30787</v>
      </c>
    </row>
    <row r="3371" spans="1:27" x14ac:dyDescent="0.3">
      <c r="A3371" s="28" t="s">
        <v>20961</v>
      </c>
      <c r="B3371" s="28" t="s">
        <v>25986</v>
      </c>
      <c r="C3371" s="28" t="s">
        <v>20962</v>
      </c>
      <c r="D3371" s="28" t="s">
        <v>10485</v>
      </c>
      <c r="E3371" s="28" t="s">
        <v>20963</v>
      </c>
      <c r="F3371" s="28" t="s">
        <v>2114</v>
      </c>
      <c r="G3371" s="28" t="s">
        <v>28845</v>
      </c>
      <c r="H3371" s="28" t="s">
        <v>25670</v>
      </c>
      <c r="I3371" s="28">
        <v>0</v>
      </c>
      <c r="J3371" s="28">
        <v>0</v>
      </c>
      <c r="K3371" s="28">
        <v>0</v>
      </c>
      <c r="L3371" s="28">
        <v>1</v>
      </c>
      <c r="M3371" s="28">
        <v>0</v>
      </c>
      <c r="N3371" s="28">
        <v>3</v>
      </c>
      <c r="O3371" s="28">
        <v>3</v>
      </c>
      <c r="P3371">
        <f>VLOOKUP($A3371,'Item Detail'!$A$2:$G$4956,7,0)</f>
        <v>1</v>
      </c>
      <c r="Q3371" s="30" t="s">
        <v>30745</v>
      </c>
      <c r="R3371" s="30" t="s">
        <v>30730</v>
      </c>
      <c r="S3371" s="30" t="s">
        <v>30737</v>
      </c>
      <c r="T3371" s="30" t="s">
        <v>30731</v>
      </c>
      <c r="U3371" s="30" t="s">
        <v>30731</v>
      </c>
      <c r="V3371" s="30" t="s">
        <v>30738</v>
      </c>
      <c r="W3371" s="30" t="s">
        <v>30733</v>
      </c>
      <c r="X3371" s="30" t="s">
        <v>30733</v>
      </c>
      <c r="Y3371" s="30" t="s">
        <v>30733</v>
      </c>
      <c r="Z3371" s="30" t="s">
        <v>30733</v>
      </c>
      <c r="AA3371" s="31" t="s">
        <v>30791</v>
      </c>
    </row>
    <row r="3372" spans="1:27" x14ac:dyDescent="0.3">
      <c r="A3372" s="28" t="s">
        <v>4912</v>
      </c>
      <c r="B3372" s="28" t="s">
        <v>25671</v>
      </c>
      <c r="C3372" s="28" t="s">
        <v>25081</v>
      </c>
      <c r="D3372" s="28" t="s">
        <v>25082</v>
      </c>
      <c r="E3372" s="28" t="s">
        <v>10587</v>
      </c>
      <c r="F3372" s="28" t="s">
        <v>26843</v>
      </c>
      <c r="G3372" s="28" t="s">
        <v>28846</v>
      </c>
      <c r="H3372" s="28" t="s">
        <v>25706</v>
      </c>
      <c r="I3372" s="28">
        <v>0</v>
      </c>
      <c r="J3372" s="28">
        <v>0</v>
      </c>
      <c r="K3372" s="28">
        <v>0</v>
      </c>
      <c r="L3372" s="28">
        <v>1</v>
      </c>
      <c r="M3372" s="28">
        <v>0</v>
      </c>
      <c r="N3372" s="28">
        <v>3</v>
      </c>
      <c r="O3372" s="28">
        <v>3</v>
      </c>
      <c r="P3372">
        <f>VLOOKUP($A3372,'Item Detail'!$A$2:$G$4956,7,0)</f>
        <v>1</v>
      </c>
      <c r="Q3372" s="30" t="s">
        <v>30748</v>
      </c>
      <c r="R3372" s="30" t="s">
        <v>30730</v>
      </c>
      <c r="S3372" s="30" t="s">
        <v>30749</v>
      </c>
      <c r="T3372" s="30" t="s">
        <v>30731</v>
      </c>
      <c r="U3372" s="30" t="s">
        <v>30731</v>
      </c>
      <c r="V3372" s="30" t="s">
        <v>30733</v>
      </c>
      <c r="W3372" s="30" t="s">
        <v>30733</v>
      </c>
      <c r="X3372" s="30" t="s">
        <v>30733</v>
      </c>
      <c r="Y3372" s="30" t="s">
        <v>30733</v>
      </c>
      <c r="Z3372" s="30" t="s">
        <v>30733</v>
      </c>
      <c r="AA3372" s="31" t="s">
        <v>30790</v>
      </c>
    </row>
    <row r="3373" spans="1:27" x14ac:dyDescent="0.3">
      <c r="A3373" s="28" t="s">
        <v>4524</v>
      </c>
      <c r="B3373" s="28" t="s">
        <v>25671</v>
      </c>
      <c r="C3373" s="28" t="s">
        <v>21454</v>
      </c>
      <c r="D3373" s="28" t="s">
        <v>21455</v>
      </c>
      <c r="E3373" s="28" t="s">
        <v>10507</v>
      </c>
      <c r="F3373" s="28" t="s">
        <v>25742</v>
      </c>
      <c r="G3373" s="28" t="s">
        <v>28847</v>
      </c>
      <c r="H3373" s="28" t="s">
        <v>25706</v>
      </c>
      <c r="I3373" s="28">
        <v>0</v>
      </c>
      <c r="J3373" s="28">
        <v>0</v>
      </c>
      <c r="K3373" s="28">
        <v>1</v>
      </c>
      <c r="L3373" s="28">
        <v>0</v>
      </c>
      <c r="M3373" s="28">
        <v>0</v>
      </c>
      <c r="N3373" s="28">
        <v>3</v>
      </c>
      <c r="O3373" s="28">
        <v>3</v>
      </c>
      <c r="P3373">
        <f>VLOOKUP($A3373,'Item Detail'!$A$2:$G$4956,7,0)</f>
        <v>1</v>
      </c>
      <c r="Q3373" s="30" t="s">
        <v>30748</v>
      </c>
      <c r="R3373" s="30" t="s">
        <v>30730</v>
      </c>
      <c r="S3373" s="30" t="s">
        <v>30749</v>
      </c>
      <c r="T3373" s="30" t="s">
        <v>30731</v>
      </c>
      <c r="U3373" s="30" t="s">
        <v>30751</v>
      </c>
      <c r="V3373" s="30" t="s">
        <v>30733</v>
      </c>
      <c r="W3373" s="30" t="s">
        <v>30733</v>
      </c>
      <c r="X3373" s="30" t="s">
        <v>30733</v>
      </c>
      <c r="Y3373" s="30" t="s">
        <v>30733</v>
      </c>
      <c r="Z3373" s="30" t="s">
        <v>30733</v>
      </c>
      <c r="AA3373" s="31" t="s">
        <v>30790</v>
      </c>
    </row>
    <row r="3374" spans="1:27" x14ac:dyDescent="0.3">
      <c r="A3374" s="28" t="s">
        <v>24888</v>
      </c>
      <c r="B3374" s="28" t="s">
        <v>25900</v>
      </c>
      <c r="C3374" s="28" t="s">
        <v>24889</v>
      </c>
      <c r="D3374" s="28" t="s">
        <v>24890</v>
      </c>
      <c r="E3374" s="28" t="s">
        <v>24891</v>
      </c>
      <c r="F3374" s="28" t="s">
        <v>2085</v>
      </c>
      <c r="G3374" s="28" t="s">
        <v>28848</v>
      </c>
      <c r="H3374" s="28" t="s">
        <v>25665</v>
      </c>
      <c r="I3374" s="28">
        <v>0</v>
      </c>
      <c r="J3374" s="28">
        <v>0</v>
      </c>
      <c r="K3374" s="28">
        <v>0</v>
      </c>
      <c r="L3374" s="28">
        <v>1</v>
      </c>
      <c r="M3374" s="28">
        <v>0</v>
      </c>
      <c r="N3374" s="28">
        <v>3</v>
      </c>
      <c r="O3374" s="28">
        <v>3</v>
      </c>
      <c r="P3374">
        <f>VLOOKUP($A3374,'Item Detail'!$A$2:$G$4956,7,0)</f>
        <v>1</v>
      </c>
      <c r="Q3374" s="30" t="s">
        <v>30750</v>
      </c>
      <c r="R3374" s="30" t="s">
        <v>30730</v>
      </c>
      <c r="S3374" s="30" t="s">
        <v>30737</v>
      </c>
      <c r="T3374" s="30" t="s">
        <v>30731</v>
      </c>
      <c r="U3374" s="30" t="s">
        <v>30731</v>
      </c>
      <c r="V3374" s="30" t="s">
        <v>30738</v>
      </c>
      <c r="W3374" s="30" t="s">
        <v>30738</v>
      </c>
      <c r="X3374" s="30" t="s">
        <v>30738</v>
      </c>
      <c r="Y3374" s="30" t="s">
        <v>30738</v>
      </c>
      <c r="Z3374" s="30" t="s">
        <v>30738</v>
      </c>
      <c r="AA3374" s="31" t="s">
        <v>30789</v>
      </c>
    </row>
    <row r="3375" spans="1:27" x14ac:dyDescent="0.3">
      <c r="A3375" s="28" t="s">
        <v>3821</v>
      </c>
      <c r="B3375" s="28" t="s">
        <v>25716</v>
      </c>
      <c r="C3375" s="28" t="s">
        <v>18985</v>
      </c>
      <c r="D3375" s="28" t="s">
        <v>18986</v>
      </c>
      <c r="E3375" s="28" t="s">
        <v>11319</v>
      </c>
      <c r="F3375" s="28" t="s">
        <v>2181</v>
      </c>
      <c r="G3375" s="28" t="s">
        <v>28849</v>
      </c>
      <c r="H3375" s="28" t="s">
        <v>25706</v>
      </c>
      <c r="I3375" s="28">
        <v>0</v>
      </c>
      <c r="J3375" s="28">
        <v>0</v>
      </c>
      <c r="K3375" s="28">
        <v>0</v>
      </c>
      <c r="L3375" s="28">
        <v>0</v>
      </c>
      <c r="M3375" s="28">
        <v>1</v>
      </c>
      <c r="N3375" s="28">
        <v>3</v>
      </c>
      <c r="O3375" s="28">
        <v>3</v>
      </c>
      <c r="P3375">
        <f>VLOOKUP($A3375,'Item Detail'!$A$2:$G$4956,7,0)</f>
        <v>1</v>
      </c>
      <c r="Q3375" s="30" t="s">
        <v>30748</v>
      </c>
      <c r="R3375" s="30" t="s">
        <v>30730</v>
      </c>
      <c r="S3375" s="30" t="s">
        <v>30749</v>
      </c>
      <c r="T3375" s="30" t="s">
        <v>30731</v>
      </c>
      <c r="U3375" s="30" t="s">
        <v>30731</v>
      </c>
      <c r="V3375" s="30" t="s">
        <v>30733</v>
      </c>
      <c r="W3375" s="30" t="s">
        <v>30733</v>
      </c>
      <c r="X3375" s="30" t="s">
        <v>30733</v>
      </c>
      <c r="Y3375" s="30" t="s">
        <v>30733</v>
      </c>
      <c r="Z3375" s="30" t="s">
        <v>30733</v>
      </c>
      <c r="AA3375" s="31" t="s">
        <v>30790</v>
      </c>
    </row>
    <row r="3376" spans="1:27" x14ac:dyDescent="0.3">
      <c r="A3376" s="28" t="s">
        <v>23516</v>
      </c>
      <c r="B3376" s="28" t="s">
        <v>25663</v>
      </c>
      <c r="C3376" s="28" t="s">
        <v>23517</v>
      </c>
      <c r="D3376" s="28" t="s">
        <v>23518</v>
      </c>
      <c r="E3376" s="28" t="s">
        <v>10470</v>
      </c>
      <c r="F3376" s="28" t="s">
        <v>26063</v>
      </c>
      <c r="G3376" s="28" t="s">
        <v>28850</v>
      </c>
      <c r="H3376" s="28" t="s">
        <v>25670</v>
      </c>
      <c r="I3376" s="28">
        <v>0</v>
      </c>
      <c r="J3376" s="28">
        <v>0</v>
      </c>
      <c r="K3376" s="28">
        <v>0</v>
      </c>
      <c r="L3376" s="28">
        <v>1</v>
      </c>
      <c r="M3376" s="28">
        <v>0</v>
      </c>
      <c r="N3376" s="28">
        <v>3</v>
      </c>
      <c r="O3376" s="28">
        <v>3</v>
      </c>
      <c r="P3376">
        <f>VLOOKUP($A3376,'Item Detail'!$A$2:$G$4956,7,0)</f>
        <v>1</v>
      </c>
      <c r="Q3376" s="30" t="s">
        <v>30739</v>
      </c>
      <c r="R3376" s="30" t="s">
        <v>30730</v>
      </c>
      <c r="S3376" s="30" t="s">
        <v>30737</v>
      </c>
      <c r="T3376" s="30" t="s">
        <v>30731</v>
      </c>
      <c r="U3376" s="30" t="s">
        <v>30732</v>
      </c>
      <c r="V3376" s="30" t="s">
        <v>30738</v>
      </c>
      <c r="W3376" s="30" t="s">
        <v>30733</v>
      </c>
      <c r="X3376" s="30" t="s">
        <v>30733</v>
      </c>
      <c r="Y3376" s="30" t="s">
        <v>30733</v>
      </c>
      <c r="Z3376" s="30" t="s">
        <v>30733</v>
      </c>
      <c r="AA3376" s="31" t="s">
        <v>30791</v>
      </c>
    </row>
    <row r="3377" spans="1:27" x14ac:dyDescent="0.3">
      <c r="A3377" s="28" t="s">
        <v>19096</v>
      </c>
      <c r="B3377" s="28" t="s">
        <v>25900</v>
      </c>
      <c r="C3377" s="28" t="s">
        <v>19097</v>
      </c>
      <c r="D3377" s="28" t="s">
        <v>19098</v>
      </c>
      <c r="E3377" s="28" t="s">
        <v>10980</v>
      </c>
      <c r="F3377" s="28" t="s">
        <v>2085</v>
      </c>
      <c r="G3377" s="28" t="s">
        <v>28851</v>
      </c>
      <c r="H3377" s="28" t="s">
        <v>25665</v>
      </c>
      <c r="I3377" s="28">
        <v>0</v>
      </c>
      <c r="J3377" s="28">
        <v>0</v>
      </c>
      <c r="K3377" s="28">
        <v>0</v>
      </c>
      <c r="L3377" s="28">
        <v>1</v>
      </c>
      <c r="M3377" s="28">
        <v>0</v>
      </c>
      <c r="N3377" s="28">
        <v>3</v>
      </c>
      <c r="O3377" s="28">
        <v>3</v>
      </c>
      <c r="P3377">
        <f>VLOOKUP($A3377,'Item Detail'!$A$2:$G$4956,7,0)</f>
        <v>1</v>
      </c>
      <c r="Q3377" s="30" t="s">
        <v>30745</v>
      </c>
      <c r="R3377" s="30" t="s">
        <v>30730</v>
      </c>
      <c r="S3377" s="30" t="s">
        <v>30737</v>
      </c>
      <c r="T3377" s="30" t="s">
        <v>30731</v>
      </c>
      <c r="U3377" s="30" t="s">
        <v>30731</v>
      </c>
      <c r="V3377" s="30" t="s">
        <v>30738</v>
      </c>
      <c r="W3377" s="30" t="s">
        <v>30733</v>
      </c>
      <c r="X3377" s="30" t="s">
        <v>30733</v>
      </c>
      <c r="Y3377" s="30" t="s">
        <v>30738</v>
      </c>
      <c r="Z3377" s="30" t="s">
        <v>30738</v>
      </c>
      <c r="AA3377" s="31" t="s">
        <v>30789</v>
      </c>
    </row>
    <row r="3378" spans="1:27" x14ac:dyDescent="0.3">
      <c r="A3378" s="28" t="s">
        <v>3090</v>
      </c>
      <c r="B3378" s="28" t="s">
        <v>25671</v>
      </c>
      <c r="C3378" s="28" t="s">
        <v>23445</v>
      </c>
      <c r="D3378" s="28" t="s">
        <v>23446</v>
      </c>
      <c r="E3378" s="28" t="s">
        <v>10695</v>
      </c>
      <c r="F3378" s="28" t="s">
        <v>2146</v>
      </c>
      <c r="G3378" s="28" t="s">
        <v>28852</v>
      </c>
      <c r="H3378" s="28" t="s">
        <v>25706</v>
      </c>
      <c r="I3378" s="28">
        <v>0</v>
      </c>
      <c r="J3378" s="28">
        <v>0</v>
      </c>
      <c r="K3378" s="28">
        <v>0</v>
      </c>
      <c r="L3378" s="28">
        <v>1</v>
      </c>
      <c r="M3378" s="28">
        <v>0</v>
      </c>
      <c r="N3378" s="28">
        <v>3</v>
      </c>
      <c r="O3378" s="28">
        <v>3</v>
      </c>
      <c r="P3378">
        <f>VLOOKUP($A3378,'Item Detail'!$A$2:$G$4956,7,0)</f>
        <v>1</v>
      </c>
      <c r="Q3378" s="30" t="s">
        <v>30748</v>
      </c>
      <c r="R3378" s="30" t="s">
        <v>30730</v>
      </c>
      <c r="S3378" s="30" t="s">
        <v>30749</v>
      </c>
      <c r="T3378" s="30" t="s">
        <v>30731</v>
      </c>
      <c r="U3378" s="30" t="s">
        <v>30731</v>
      </c>
      <c r="V3378" s="30" t="s">
        <v>30733</v>
      </c>
      <c r="W3378" s="30" t="s">
        <v>30733</v>
      </c>
      <c r="X3378" s="30" t="s">
        <v>30733</v>
      </c>
      <c r="Y3378" s="30" t="s">
        <v>30733</v>
      </c>
      <c r="Z3378" s="30" t="s">
        <v>30733</v>
      </c>
      <c r="AA3378" s="31" t="s">
        <v>30790</v>
      </c>
    </row>
    <row r="3379" spans="1:27" x14ac:dyDescent="0.3">
      <c r="A3379" s="28" t="s">
        <v>8140</v>
      </c>
      <c r="B3379" s="28" t="s">
        <v>25869</v>
      </c>
      <c r="C3379" s="28" t="s">
        <v>21705</v>
      </c>
      <c r="D3379" s="28" t="s">
        <v>10485</v>
      </c>
      <c r="E3379" s="28" t="s">
        <v>10507</v>
      </c>
      <c r="F3379" s="28" t="s">
        <v>5774</v>
      </c>
      <c r="G3379" s="28" t="s">
        <v>28853</v>
      </c>
      <c r="H3379" s="28" t="s">
        <v>25657</v>
      </c>
      <c r="I3379" s="28">
        <v>0</v>
      </c>
      <c r="J3379" s="28">
        <v>0</v>
      </c>
      <c r="K3379" s="28">
        <v>0</v>
      </c>
      <c r="L3379" s="28">
        <v>0</v>
      </c>
      <c r="M3379" s="28">
        <v>1</v>
      </c>
      <c r="N3379" s="28">
        <v>3</v>
      </c>
      <c r="O3379" s="28">
        <v>3</v>
      </c>
      <c r="P3379">
        <f>VLOOKUP($A3379,'Item Detail'!$A$2:$G$4956,7,0)</f>
        <v>1</v>
      </c>
      <c r="Q3379" s="30" t="s">
        <v>30729</v>
      </c>
      <c r="R3379" s="30" t="s">
        <v>30730</v>
      </c>
      <c r="S3379" s="30" t="s">
        <v>5361</v>
      </c>
      <c r="T3379" s="30" t="s">
        <v>30731</v>
      </c>
      <c r="U3379" s="30" t="s">
        <v>30731</v>
      </c>
      <c r="V3379" s="30" t="s">
        <v>30733</v>
      </c>
      <c r="W3379" s="30" t="s">
        <v>30733</v>
      </c>
      <c r="X3379" s="30" t="s">
        <v>30733</v>
      </c>
      <c r="Y3379" s="30" t="s">
        <v>30733</v>
      </c>
      <c r="Z3379" s="30" t="s">
        <v>30733</v>
      </c>
      <c r="AA3379" s="31" t="s">
        <v>30790</v>
      </c>
    </row>
    <row r="3380" spans="1:27" x14ac:dyDescent="0.3">
      <c r="A3380" s="28" t="s">
        <v>5297</v>
      </c>
      <c r="B3380" s="28" t="s">
        <v>25721</v>
      </c>
      <c r="C3380" s="28" t="s">
        <v>23091</v>
      </c>
      <c r="D3380" s="28" t="s">
        <v>23092</v>
      </c>
      <c r="E3380" s="28" t="s">
        <v>10507</v>
      </c>
      <c r="F3380" s="28" t="s">
        <v>5299</v>
      </c>
      <c r="G3380" s="28" t="s">
        <v>28854</v>
      </c>
      <c r="H3380" s="28" t="s">
        <v>25706</v>
      </c>
      <c r="I3380" s="28">
        <v>0</v>
      </c>
      <c r="J3380" s="28">
        <v>0</v>
      </c>
      <c r="K3380" s="28">
        <v>0</v>
      </c>
      <c r="L3380" s="28">
        <v>1</v>
      </c>
      <c r="M3380" s="28">
        <v>0</v>
      </c>
      <c r="N3380" s="28">
        <v>3</v>
      </c>
      <c r="O3380" s="28">
        <v>3</v>
      </c>
      <c r="P3380">
        <f>VLOOKUP($A3380,'Item Detail'!$A$2:$G$4956,7,0)</f>
        <v>1</v>
      </c>
      <c r="Q3380" s="30" t="s">
        <v>30748</v>
      </c>
      <c r="R3380" s="30" t="s">
        <v>30730</v>
      </c>
      <c r="S3380" s="30" t="s">
        <v>30749</v>
      </c>
      <c r="T3380" s="30" t="s">
        <v>30731</v>
      </c>
      <c r="U3380" s="30" t="s">
        <v>30731</v>
      </c>
      <c r="V3380" s="30" t="s">
        <v>30733</v>
      </c>
      <c r="W3380" s="30" t="s">
        <v>30733</v>
      </c>
      <c r="X3380" s="30" t="s">
        <v>30733</v>
      </c>
      <c r="Y3380" s="30" t="s">
        <v>30733</v>
      </c>
      <c r="Z3380" s="30" t="s">
        <v>30733</v>
      </c>
      <c r="AA3380" s="31" t="s">
        <v>30790</v>
      </c>
    </row>
    <row r="3381" spans="1:27" x14ac:dyDescent="0.3">
      <c r="A3381" s="28" t="s">
        <v>18995</v>
      </c>
      <c r="B3381" s="28" t="s">
        <v>25900</v>
      </c>
      <c r="C3381" s="28" t="s">
        <v>18996</v>
      </c>
      <c r="D3381" s="28" t="s">
        <v>18997</v>
      </c>
      <c r="E3381" s="28" t="s">
        <v>10949</v>
      </c>
      <c r="F3381" s="28" t="s">
        <v>3174</v>
      </c>
      <c r="G3381" s="28" t="s">
        <v>28855</v>
      </c>
      <c r="H3381" s="28" t="s">
        <v>25665</v>
      </c>
      <c r="I3381" s="28">
        <v>1</v>
      </c>
      <c r="J3381" s="28">
        <v>0</v>
      </c>
      <c r="K3381" s="28">
        <v>0</v>
      </c>
      <c r="L3381" s="28">
        <v>0</v>
      </c>
      <c r="M3381" s="28">
        <v>0</v>
      </c>
      <c r="N3381" s="28">
        <v>3</v>
      </c>
      <c r="O3381" s="28">
        <v>3</v>
      </c>
      <c r="P3381">
        <f>VLOOKUP($A3381,'Item Detail'!$A$2:$G$4956,7,0)</f>
        <v>1</v>
      </c>
      <c r="Q3381" s="30" t="s">
        <v>30750</v>
      </c>
      <c r="R3381" s="30" t="s">
        <v>30730</v>
      </c>
      <c r="S3381" s="30" t="s">
        <v>30737</v>
      </c>
      <c r="T3381" s="30" t="s">
        <v>30731</v>
      </c>
      <c r="U3381" s="30" t="s">
        <v>30731</v>
      </c>
      <c r="V3381" s="30" t="s">
        <v>30738</v>
      </c>
      <c r="W3381" s="30" t="s">
        <v>30733</v>
      </c>
      <c r="X3381" s="30" t="s">
        <v>30738</v>
      </c>
      <c r="Y3381" s="30" t="s">
        <v>30733</v>
      </c>
      <c r="Z3381" s="30" t="s">
        <v>30738</v>
      </c>
      <c r="AA3381" s="31" t="s">
        <v>30789</v>
      </c>
    </row>
    <row r="3382" spans="1:27" x14ac:dyDescent="0.3">
      <c r="A3382" s="28" t="s">
        <v>19522</v>
      </c>
      <c r="B3382" s="28" t="s">
        <v>25687</v>
      </c>
      <c r="C3382" s="28" t="s">
        <v>19523</v>
      </c>
      <c r="D3382" s="28" t="s">
        <v>19524</v>
      </c>
      <c r="E3382" s="28" t="s">
        <v>11351</v>
      </c>
      <c r="F3382" s="28" t="s">
        <v>3906</v>
      </c>
      <c r="G3382" s="28" t="s">
        <v>28856</v>
      </c>
      <c r="H3382" s="28" t="s">
        <v>25665</v>
      </c>
      <c r="I3382" s="28">
        <v>0</v>
      </c>
      <c r="J3382" s="28">
        <v>0</v>
      </c>
      <c r="K3382" s="28">
        <v>0</v>
      </c>
      <c r="L3382" s="28">
        <v>1</v>
      </c>
      <c r="M3382" s="28">
        <v>0</v>
      </c>
      <c r="N3382" s="28">
        <v>3</v>
      </c>
      <c r="O3382" s="28">
        <v>3</v>
      </c>
      <c r="P3382">
        <f>VLOOKUP($A3382,'Item Detail'!$A$2:$G$4956,7,0)</f>
        <v>1</v>
      </c>
      <c r="Q3382" s="30" t="s">
        <v>30745</v>
      </c>
      <c r="R3382" s="30" t="s">
        <v>30730</v>
      </c>
      <c r="S3382" s="30" t="s">
        <v>30737</v>
      </c>
      <c r="T3382" s="30" t="s">
        <v>30731</v>
      </c>
      <c r="U3382" s="30" t="s">
        <v>30751</v>
      </c>
      <c r="V3382" s="30" t="s">
        <v>30738</v>
      </c>
      <c r="W3382" s="30" t="s">
        <v>30733</v>
      </c>
      <c r="X3382" s="30" t="s">
        <v>30733</v>
      </c>
      <c r="Y3382" s="30" t="s">
        <v>30738</v>
      </c>
      <c r="Z3382" s="30" t="s">
        <v>30733</v>
      </c>
      <c r="AA3382" s="31" t="s">
        <v>30789</v>
      </c>
    </row>
    <row r="3383" spans="1:27" x14ac:dyDescent="0.3">
      <c r="A3383" s="28" t="s">
        <v>7319</v>
      </c>
      <c r="B3383" s="28" t="s">
        <v>25900</v>
      </c>
      <c r="C3383" s="28" t="s">
        <v>17802</v>
      </c>
      <c r="D3383" s="28" t="s">
        <v>10485</v>
      </c>
      <c r="E3383" s="28" t="s">
        <v>10507</v>
      </c>
      <c r="F3383" s="28" t="s">
        <v>2085</v>
      </c>
      <c r="G3383" s="28" t="s">
        <v>28857</v>
      </c>
      <c r="H3383" s="28" t="s">
        <v>25657</v>
      </c>
      <c r="I3383" s="28">
        <v>0</v>
      </c>
      <c r="J3383" s="28">
        <v>0</v>
      </c>
      <c r="K3383" s="28">
        <v>1</v>
      </c>
      <c r="L3383" s="28">
        <v>0</v>
      </c>
      <c r="M3383" s="28">
        <v>0</v>
      </c>
      <c r="N3383" s="28">
        <v>3</v>
      </c>
      <c r="O3383" s="28">
        <v>3</v>
      </c>
      <c r="P3383">
        <f>VLOOKUP($A3383,'Item Detail'!$A$2:$G$4956,7,0)</f>
        <v>1</v>
      </c>
      <c r="Q3383" s="30" t="s">
        <v>30729</v>
      </c>
      <c r="R3383" s="30" t="s">
        <v>30730</v>
      </c>
      <c r="S3383" s="30" t="s">
        <v>5361</v>
      </c>
      <c r="T3383" s="30" t="s">
        <v>30731</v>
      </c>
      <c r="U3383" s="30" t="s">
        <v>30731</v>
      </c>
      <c r="V3383" s="30" t="s">
        <v>30733</v>
      </c>
      <c r="W3383" s="30" t="s">
        <v>30733</v>
      </c>
      <c r="X3383" s="30" t="s">
        <v>30733</v>
      </c>
      <c r="Y3383" s="30" t="s">
        <v>30733</v>
      </c>
      <c r="Z3383" s="30" t="s">
        <v>30733</v>
      </c>
      <c r="AA3383" s="31" t="s">
        <v>30790</v>
      </c>
    </row>
    <row r="3384" spans="1:27" x14ac:dyDescent="0.3">
      <c r="A3384" s="28" t="s">
        <v>21869</v>
      </c>
      <c r="B3384" s="28" t="s">
        <v>25716</v>
      </c>
      <c r="C3384" s="28" t="s">
        <v>21870</v>
      </c>
      <c r="D3384" s="28" t="s">
        <v>18566</v>
      </c>
      <c r="E3384" s="28" t="s">
        <v>10507</v>
      </c>
      <c r="F3384" s="28" t="s">
        <v>7938</v>
      </c>
      <c r="G3384" s="28" t="s">
        <v>28858</v>
      </c>
      <c r="H3384" s="28" t="s">
        <v>25670</v>
      </c>
      <c r="I3384" s="28">
        <v>0</v>
      </c>
      <c r="J3384" s="28">
        <v>0</v>
      </c>
      <c r="K3384" s="28">
        <v>0</v>
      </c>
      <c r="L3384" s="28">
        <v>0</v>
      </c>
      <c r="M3384" s="28">
        <v>1</v>
      </c>
      <c r="N3384" s="28">
        <v>3</v>
      </c>
      <c r="O3384" s="28">
        <v>3</v>
      </c>
      <c r="P3384">
        <f>VLOOKUP($A3384,'Item Detail'!$A$2:$G$4956,7,0)</f>
        <v>1</v>
      </c>
      <c r="Q3384" s="30" t="s">
        <v>30750</v>
      </c>
      <c r="R3384" s="30" t="s">
        <v>30730</v>
      </c>
      <c r="S3384" s="30" t="s">
        <v>30737</v>
      </c>
      <c r="T3384" s="30" t="s">
        <v>30731</v>
      </c>
      <c r="U3384" s="30" t="s">
        <v>30731</v>
      </c>
      <c r="V3384" s="30" t="s">
        <v>30738</v>
      </c>
      <c r="W3384" s="30" t="s">
        <v>30738</v>
      </c>
      <c r="X3384" s="30" t="s">
        <v>30733</v>
      </c>
      <c r="Y3384" s="30" t="s">
        <v>30733</v>
      </c>
      <c r="Z3384" s="30" t="s">
        <v>30733</v>
      </c>
      <c r="AA3384" s="31" t="s">
        <v>30791</v>
      </c>
    </row>
    <row r="3385" spans="1:27" x14ac:dyDescent="0.3">
      <c r="A3385" s="28" t="s">
        <v>10253</v>
      </c>
      <c r="B3385" s="28" t="s">
        <v>25900</v>
      </c>
      <c r="C3385" s="28" t="s">
        <v>18635</v>
      </c>
      <c r="D3385" s="28" t="s">
        <v>18636</v>
      </c>
      <c r="E3385" s="28" t="s">
        <v>10584</v>
      </c>
      <c r="F3385" s="28" t="s">
        <v>2085</v>
      </c>
      <c r="G3385" s="28" t="s">
        <v>28859</v>
      </c>
      <c r="H3385" s="28" t="s">
        <v>25657</v>
      </c>
      <c r="I3385" s="28">
        <v>0</v>
      </c>
      <c r="J3385" s="28">
        <v>0</v>
      </c>
      <c r="K3385" s="28">
        <v>0</v>
      </c>
      <c r="L3385" s="28">
        <v>0</v>
      </c>
      <c r="M3385" s="28">
        <v>1</v>
      </c>
      <c r="N3385" s="28">
        <v>3</v>
      </c>
      <c r="O3385" s="28">
        <v>3</v>
      </c>
      <c r="P3385">
        <f>VLOOKUP($A3385,'Item Detail'!$A$2:$G$4956,7,0)</f>
        <v>1</v>
      </c>
      <c r="Q3385" s="30" t="s">
        <v>30729</v>
      </c>
      <c r="R3385" s="30" t="s">
        <v>30730</v>
      </c>
      <c r="S3385" s="30" t="s">
        <v>5361</v>
      </c>
      <c r="T3385" s="30" t="s">
        <v>30731</v>
      </c>
      <c r="U3385" s="30" t="s">
        <v>30731</v>
      </c>
      <c r="V3385" s="30" t="s">
        <v>30733</v>
      </c>
      <c r="W3385" s="30" t="s">
        <v>30733</v>
      </c>
      <c r="X3385" s="30" t="s">
        <v>30733</v>
      </c>
      <c r="Y3385" s="30" t="s">
        <v>30733</v>
      </c>
      <c r="Z3385" s="30" t="s">
        <v>30733</v>
      </c>
      <c r="AA3385" s="31" t="s">
        <v>30790</v>
      </c>
    </row>
    <row r="3386" spans="1:27" x14ac:dyDescent="0.3">
      <c r="A3386" s="28" t="s">
        <v>23817</v>
      </c>
      <c r="B3386" s="28" t="s">
        <v>25755</v>
      </c>
      <c r="C3386" s="28" t="s">
        <v>23818</v>
      </c>
      <c r="D3386" s="28" t="s">
        <v>13389</v>
      </c>
      <c r="E3386" s="28" t="s">
        <v>10507</v>
      </c>
      <c r="F3386" s="28" t="s">
        <v>4839</v>
      </c>
      <c r="G3386" s="28" t="s">
        <v>28860</v>
      </c>
      <c r="H3386" s="28" t="s">
        <v>25670</v>
      </c>
      <c r="I3386" s="28">
        <v>0</v>
      </c>
      <c r="J3386" s="28">
        <v>0</v>
      </c>
      <c r="K3386" s="28">
        <v>0</v>
      </c>
      <c r="L3386" s="28">
        <v>1</v>
      </c>
      <c r="M3386" s="28">
        <v>0</v>
      </c>
      <c r="N3386" s="28">
        <v>3</v>
      </c>
      <c r="O3386" s="28">
        <v>3</v>
      </c>
      <c r="P3386">
        <f>VLOOKUP($A3386,'Item Detail'!$A$2:$G$4956,7,0)</f>
        <v>1</v>
      </c>
      <c r="Q3386" s="30" t="s">
        <v>30750</v>
      </c>
      <c r="R3386" s="30" t="s">
        <v>30730</v>
      </c>
      <c r="S3386" s="30" t="s">
        <v>30737</v>
      </c>
      <c r="T3386" s="30" t="s">
        <v>30731</v>
      </c>
      <c r="U3386" s="30" t="s">
        <v>30731</v>
      </c>
      <c r="V3386" s="30" t="s">
        <v>30738</v>
      </c>
      <c r="W3386" s="30" t="s">
        <v>30733</v>
      </c>
      <c r="X3386" s="30" t="s">
        <v>30733</v>
      </c>
      <c r="Y3386" s="30" t="s">
        <v>30733</v>
      </c>
      <c r="Z3386" s="30" t="s">
        <v>30733</v>
      </c>
      <c r="AA3386" s="31" t="s">
        <v>30791</v>
      </c>
    </row>
    <row r="3387" spans="1:27" x14ac:dyDescent="0.3">
      <c r="A3387" s="28" t="s">
        <v>16466</v>
      </c>
      <c r="B3387" s="28" t="s">
        <v>25721</v>
      </c>
      <c r="C3387" s="28" t="s">
        <v>16467</v>
      </c>
      <c r="D3387" s="28" t="s">
        <v>16468</v>
      </c>
      <c r="E3387" s="28" t="s">
        <v>10507</v>
      </c>
      <c r="F3387" s="28" t="s">
        <v>3625</v>
      </c>
      <c r="G3387" s="28" t="s">
        <v>28861</v>
      </c>
      <c r="H3387" s="28" t="s">
        <v>25662</v>
      </c>
      <c r="I3387" s="28">
        <v>0</v>
      </c>
      <c r="J3387" s="28">
        <v>0</v>
      </c>
      <c r="K3387" s="28">
        <v>0</v>
      </c>
      <c r="L3387" s="28">
        <v>1</v>
      </c>
      <c r="M3387" s="28">
        <v>0</v>
      </c>
      <c r="N3387" s="28">
        <v>3</v>
      </c>
      <c r="O3387" s="28">
        <v>3</v>
      </c>
      <c r="P3387">
        <f>VLOOKUP($A3387,'Item Detail'!$A$2:$G$4956,7,0)</f>
        <v>1</v>
      </c>
      <c r="Q3387" s="30" t="s">
        <v>30745</v>
      </c>
      <c r="R3387" s="30" t="s">
        <v>30730</v>
      </c>
      <c r="S3387" s="30" t="s">
        <v>30737</v>
      </c>
      <c r="T3387" s="30" t="s">
        <v>30731</v>
      </c>
      <c r="U3387" s="30" t="s">
        <v>30751</v>
      </c>
      <c r="V3387" s="30" t="s">
        <v>30738</v>
      </c>
      <c r="W3387" s="30" t="s">
        <v>30738</v>
      </c>
      <c r="X3387" s="30" t="s">
        <v>30738</v>
      </c>
      <c r="Y3387" s="30" t="s">
        <v>30738</v>
      </c>
      <c r="Z3387" s="30" t="s">
        <v>30738</v>
      </c>
      <c r="AA3387" s="31" t="s">
        <v>30789</v>
      </c>
    </row>
    <row r="3388" spans="1:27" x14ac:dyDescent="0.3">
      <c r="A3388" s="28" t="s">
        <v>21483</v>
      </c>
      <c r="B3388" s="28" t="s">
        <v>25666</v>
      </c>
      <c r="C3388" s="28" t="s">
        <v>21484</v>
      </c>
      <c r="D3388" s="28" t="s">
        <v>10485</v>
      </c>
      <c r="E3388" s="28" t="s">
        <v>10507</v>
      </c>
      <c r="F3388" s="28" t="s">
        <v>25838</v>
      </c>
      <c r="G3388" s="28" t="s">
        <v>28862</v>
      </c>
      <c r="H3388" s="28" t="s">
        <v>25665</v>
      </c>
      <c r="I3388" s="28">
        <v>0</v>
      </c>
      <c r="J3388" s="28">
        <v>0</v>
      </c>
      <c r="K3388" s="28">
        <v>0</v>
      </c>
      <c r="L3388" s="28">
        <v>1</v>
      </c>
      <c r="M3388" s="28">
        <v>0</v>
      </c>
      <c r="N3388" s="28">
        <v>3</v>
      </c>
      <c r="O3388" s="28">
        <v>3</v>
      </c>
      <c r="P3388">
        <f>VLOOKUP($A3388,'Item Detail'!$A$2:$G$4956,7,0)</f>
        <v>1</v>
      </c>
      <c r="Q3388" s="30" t="s">
        <v>30750</v>
      </c>
      <c r="R3388" s="30" t="s">
        <v>30730</v>
      </c>
      <c r="S3388" s="30" t="s">
        <v>30737</v>
      </c>
      <c r="T3388" s="30" t="s">
        <v>30731</v>
      </c>
      <c r="U3388" s="30" t="s">
        <v>30731</v>
      </c>
      <c r="V3388" s="30" t="s">
        <v>30738</v>
      </c>
      <c r="W3388" s="30" t="s">
        <v>30738</v>
      </c>
      <c r="X3388" s="30" t="s">
        <v>30738</v>
      </c>
      <c r="Y3388" s="30" t="s">
        <v>30738</v>
      </c>
      <c r="Z3388" s="30" t="s">
        <v>30738</v>
      </c>
      <c r="AA3388" s="31" t="s">
        <v>30789</v>
      </c>
    </row>
    <row r="3389" spans="1:27" x14ac:dyDescent="0.3">
      <c r="A3389" s="28" t="s">
        <v>3866</v>
      </c>
      <c r="B3389" s="28" t="s">
        <v>25671</v>
      </c>
      <c r="C3389" s="28" t="s">
        <v>20434</v>
      </c>
      <c r="D3389" s="28" t="s">
        <v>20435</v>
      </c>
      <c r="E3389" s="28" t="s">
        <v>11594</v>
      </c>
      <c r="F3389" s="28" t="s">
        <v>3868</v>
      </c>
      <c r="G3389" s="28" t="s">
        <v>28863</v>
      </c>
      <c r="H3389" s="28" t="s">
        <v>25706</v>
      </c>
      <c r="I3389" s="28">
        <v>0</v>
      </c>
      <c r="J3389" s="28">
        <v>0</v>
      </c>
      <c r="K3389" s="28">
        <v>0</v>
      </c>
      <c r="L3389" s="28">
        <v>0</v>
      </c>
      <c r="M3389" s="28">
        <v>1</v>
      </c>
      <c r="N3389" s="28">
        <v>3</v>
      </c>
      <c r="O3389" s="28">
        <v>3</v>
      </c>
      <c r="P3389">
        <f>VLOOKUP($A3389,'Item Detail'!$A$2:$G$4956,7,0)</f>
        <v>1</v>
      </c>
      <c r="Q3389" s="30" t="s">
        <v>30748</v>
      </c>
      <c r="R3389" s="30" t="s">
        <v>30730</v>
      </c>
      <c r="S3389" s="30" t="s">
        <v>30749</v>
      </c>
      <c r="T3389" s="30" t="s">
        <v>30731</v>
      </c>
      <c r="U3389" s="30" t="s">
        <v>30731</v>
      </c>
      <c r="V3389" s="30" t="s">
        <v>30733</v>
      </c>
      <c r="W3389" s="30" t="s">
        <v>30733</v>
      </c>
      <c r="X3389" s="30" t="s">
        <v>30733</v>
      </c>
      <c r="Y3389" s="30" t="s">
        <v>30733</v>
      </c>
      <c r="Z3389" s="30" t="s">
        <v>30733</v>
      </c>
      <c r="AA3389" s="31" t="s">
        <v>30790</v>
      </c>
    </row>
    <row r="3390" spans="1:27" x14ac:dyDescent="0.3">
      <c r="A3390" s="28" t="s">
        <v>2355</v>
      </c>
      <c r="B3390" s="28" t="s">
        <v>25687</v>
      </c>
      <c r="C3390" s="28" t="s">
        <v>17629</v>
      </c>
      <c r="D3390" s="28" t="s">
        <v>17630</v>
      </c>
      <c r="E3390" s="28" t="s">
        <v>11343</v>
      </c>
      <c r="F3390" s="28" t="s">
        <v>28864</v>
      </c>
      <c r="G3390" s="28" t="s">
        <v>28865</v>
      </c>
      <c r="H3390" s="28" t="s">
        <v>25706</v>
      </c>
      <c r="I3390" s="28">
        <v>1</v>
      </c>
      <c r="J3390" s="28">
        <v>0</v>
      </c>
      <c r="K3390" s="28">
        <v>0</v>
      </c>
      <c r="L3390" s="28">
        <v>0</v>
      </c>
      <c r="M3390" s="28">
        <v>0</v>
      </c>
      <c r="N3390" s="28">
        <v>3</v>
      </c>
      <c r="O3390" s="28">
        <v>3</v>
      </c>
      <c r="P3390">
        <f>VLOOKUP($A3390,'Item Detail'!$A$2:$G$4956,7,0)</f>
        <v>1</v>
      </c>
      <c r="Q3390" s="30" t="s">
        <v>30745</v>
      </c>
      <c r="R3390" s="30" t="s">
        <v>30730</v>
      </c>
      <c r="S3390" s="30" t="s">
        <v>30737</v>
      </c>
      <c r="T3390" s="30" t="s">
        <v>30731</v>
      </c>
      <c r="U3390" s="30" t="s">
        <v>30751</v>
      </c>
      <c r="V3390" s="30" t="s">
        <v>30738</v>
      </c>
      <c r="W3390" s="30" t="s">
        <v>30733</v>
      </c>
      <c r="X3390" s="30" t="s">
        <v>30733</v>
      </c>
      <c r="Y3390" s="30" t="s">
        <v>30733</v>
      </c>
      <c r="Z3390" s="30" t="s">
        <v>30733</v>
      </c>
      <c r="AA3390" s="33" t="s">
        <v>30789</v>
      </c>
    </row>
    <row r="3391" spans="1:27" x14ac:dyDescent="0.3">
      <c r="A3391" s="28" t="s">
        <v>7326</v>
      </c>
      <c r="B3391" s="28" t="s">
        <v>25703</v>
      </c>
      <c r="C3391" s="28" t="s">
        <v>22446</v>
      </c>
      <c r="D3391" s="28" t="s">
        <v>15581</v>
      </c>
      <c r="E3391" s="28" t="s">
        <v>10507</v>
      </c>
      <c r="F3391" s="28" t="s">
        <v>2415</v>
      </c>
      <c r="G3391" s="28" t="s">
        <v>28866</v>
      </c>
      <c r="H3391" s="28" t="s">
        <v>25657</v>
      </c>
      <c r="I3391" s="28">
        <v>0</v>
      </c>
      <c r="J3391" s="28">
        <v>0</v>
      </c>
      <c r="K3391" s="28">
        <v>1</v>
      </c>
      <c r="L3391" s="28">
        <v>0</v>
      </c>
      <c r="M3391" s="28">
        <v>0</v>
      </c>
      <c r="N3391" s="28">
        <v>3</v>
      </c>
      <c r="O3391" s="28">
        <v>3</v>
      </c>
      <c r="P3391">
        <f>VLOOKUP($A3391,'Item Detail'!$A$2:$G$4956,7,0)</f>
        <v>1</v>
      </c>
      <c r="Q3391" s="30" t="s">
        <v>30729</v>
      </c>
      <c r="R3391" s="30" t="s">
        <v>30730</v>
      </c>
      <c r="S3391" s="30" t="s">
        <v>5361</v>
      </c>
      <c r="T3391" s="30" t="s">
        <v>30731</v>
      </c>
      <c r="U3391" s="30" t="s">
        <v>30731</v>
      </c>
      <c r="V3391" s="30" t="s">
        <v>30733</v>
      </c>
      <c r="W3391" s="30" t="s">
        <v>30733</v>
      </c>
      <c r="X3391" s="30" t="s">
        <v>30733</v>
      </c>
      <c r="Y3391" s="30" t="s">
        <v>30733</v>
      </c>
      <c r="Z3391" s="30" t="s">
        <v>30733</v>
      </c>
      <c r="AA3391" s="31" t="s">
        <v>30790</v>
      </c>
    </row>
    <row r="3392" spans="1:27" x14ac:dyDescent="0.3">
      <c r="A3392" s="28" t="s">
        <v>7328</v>
      </c>
      <c r="B3392" s="28" t="s">
        <v>25703</v>
      </c>
      <c r="C3392" s="28" t="s">
        <v>21469</v>
      </c>
      <c r="D3392" s="28" t="s">
        <v>15581</v>
      </c>
      <c r="E3392" s="28" t="s">
        <v>10507</v>
      </c>
      <c r="F3392" s="28" t="s">
        <v>2415</v>
      </c>
      <c r="G3392" s="28" t="s">
        <v>28867</v>
      </c>
      <c r="H3392" s="28" t="s">
        <v>25657</v>
      </c>
      <c r="I3392" s="28">
        <v>0</v>
      </c>
      <c r="J3392" s="28">
        <v>0</v>
      </c>
      <c r="K3392" s="28">
        <v>1</v>
      </c>
      <c r="L3392" s="28">
        <v>0</v>
      </c>
      <c r="M3392" s="28">
        <v>0</v>
      </c>
      <c r="N3392" s="28">
        <v>3</v>
      </c>
      <c r="O3392" s="28">
        <v>3</v>
      </c>
      <c r="P3392">
        <f>VLOOKUP($A3392,'Item Detail'!$A$2:$G$4956,7,0)</f>
        <v>1</v>
      </c>
      <c r="Q3392" s="30" t="s">
        <v>30729</v>
      </c>
      <c r="R3392" s="30" t="s">
        <v>30730</v>
      </c>
      <c r="S3392" s="30" t="s">
        <v>5361</v>
      </c>
      <c r="T3392" s="30" t="s">
        <v>30731</v>
      </c>
      <c r="U3392" s="30" t="s">
        <v>30731</v>
      </c>
      <c r="V3392" s="30" t="s">
        <v>30733</v>
      </c>
      <c r="W3392" s="30" t="s">
        <v>30733</v>
      </c>
      <c r="X3392" s="30" t="s">
        <v>30733</v>
      </c>
      <c r="Y3392" s="30" t="s">
        <v>30733</v>
      </c>
      <c r="Z3392" s="30" t="s">
        <v>30733</v>
      </c>
      <c r="AA3392" s="31" t="s">
        <v>30790</v>
      </c>
    </row>
    <row r="3393" spans="1:27" x14ac:dyDescent="0.3">
      <c r="A3393" s="28" t="s">
        <v>4969</v>
      </c>
      <c r="B3393" s="28" t="s">
        <v>25655</v>
      </c>
      <c r="C3393" s="28" t="s">
        <v>24237</v>
      </c>
      <c r="D3393" s="28" t="s">
        <v>24238</v>
      </c>
      <c r="E3393" s="28" t="s">
        <v>10587</v>
      </c>
      <c r="F3393" s="28" t="s">
        <v>2797</v>
      </c>
      <c r="G3393" s="28" t="s">
        <v>28868</v>
      </c>
      <c r="H3393" s="28" t="s">
        <v>25706</v>
      </c>
      <c r="I3393" s="28">
        <v>0</v>
      </c>
      <c r="J3393" s="28">
        <v>0</v>
      </c>
      <c r="K3393" s="28">
        <v>1</v>
      </c>
      <c r="L3393" s="28">
        <v>0</v>
      </c>
      <c r="M3393" s="28">
        <v>0</v>
      </c>
      <c r="N3393" s="28">
        <v>3</v>
      </c>
      <c r="O3393" s="28">
        <v>3</v>
      </c>
      <c r="P3393">
        <f>VLOOKUP($A3393,'Item Detail'!$A$2:$G$4956,7,0)</f>
        <v>1</v>
      </c>
      <c r="Q3393" s="30" t="s">
        <v>30745</v>
      </c>
      <c r="R3393" s="30" t="s">
        <v>30730</v>
      </c>
      <c r="S3393" s="30" t="s">
        <v>30737</v>
      </c>
      <c r="T3393" s="30" t="s">
        <v>30731</v>
      </c>
      <c r="U3393" s="30" t="s">
        <v>30731</v>
      </c>
      <c r="V3393" s="30" t="s">
        <v>30738</v>
      </c>
      <c r="W3393" s="30" t="s">
        <v>30733</v>
      </c>
      <c r="X3393" s="30" t="s">
        <v>30733</v>
      </c>
      <c r="Y3393" s="30" t="s">
        <v>30733</v>
      </c>
      <c r="Z3393" s="30" t="s">
        <v>30733</v>
      </c>
      <c r="AA3393" s="33" t="s">
        <v>30789</v>
      </c>
    </row>
    <row r="3394" spans="1:27" x14ac:dyDescent="0.3">
      <c r="A3394" s="28" t="s">
        <v>7956</v>
      </c>
      <c r="B3394" s="28" t="s">
        <v>25900</v>
      </c>
      <c r="C3394" s="28" t="s">
        <v>19924</v>
      </c>
      <c r="D3394" s="28" t="s">
        <v>10485</v>
      </c>
      <c r="E3394" s="28" t="s">
        <v>19087</v>
      </c>
      <c r="F3394" s="28" t="s">
        <v>2085</v>
      </c>
      <c r="G3394" s="28" t="s">
        <v>28869</v>
      </c>
      <c r="H3394" s="28" t="s">
        <v>25657</v>
      </c>
      <c r="I3394" s="28">
        <v>0</v>
      </c>
      <c r="J3394" s="28">
        <v>0</v>
      </c>
      <c r="K3394" s="28">
        <v>0</v>
      </c>
      <c r="L3394" s="28">
        <v>1</v>
      </c>
      <c r="M3394" s="28">
        <v>0</v>
      </c>
      <c r="N3394" s="28">
        <v>3</v>
      </c>
      <c r="O3394" s="28">
        <v>3</v>
      </c>
      <c r="P3394">
        <f>VLOOKUP($A3394,'Item Detail'!$A$2:$G$4956,7,0)</f>
        <v>1</v>
      </c>
      <c r="Q3394" s="30" t="s">
        <v>30729</v>
      </c>
      <c r="R3394" s="30" t="s">
        <v>30741</v>
      </c>
      <c r="S3394" s="30" t="s">
        <v>30741</v>
      </c>
      <c r="T3394" s="30" t="s">
        <v>30731</v>
      </c>
      <c r="U3394" s="30" t="s">
        <v>30731</v>
      </c>
      <c r="V3394" s="30" t="s">
        <v>30733</v>
      </c>
      <c r="W3394" s="30" t="s">
        <v>30733</v>
      </c>
      <c r="X3394" s="30" t="s">
        <v>30733</v>
      </c>
      <c r="Y3394" s="30" t="s">
        <v>30733</v>
      </c>
      <c r="Z3394" s="30" t="s">
        <v>30733</v>
      </c>
      <c r="AA3394" s="31" t="s">
        <v>30787</v>
      </c>
    </row>
    <row r="3395" spans="1:27" x14ac:dyDescent="0.3">
      <c r="A3395" s="28" t="s">
        <v>3012</v>
      </c>
      <c r="B3395" s="28" t="s">
        <v>25721</v>
      </c>
      <c r="C3395" s="28" t="s">
        <v>16955</v>
      </c>
      <c r="D3395" s="28" t="s">
        <v>16956</v>
      </c>
      <c r="E3395" s="28" t="s">
        <v>10507</v>
      </c>
      <c r="F3395" s="28" t="s">
        <v>2495</v>
      </c>
      <c r="G3395" s="28" t="s">
        <v>28870</v>
      </c>
      <c r="H3395" s="28" t="s">
        <v>25706</v>
      </c>
      <c r="I3395" s="28">
        <v>0</v>
      </c>
      <c r="J3395" s="28">
        <v>0</v>
      </c>
      <c r="K3395" s="28">
        <v>1</v>
      </c>
      <c r="L3395" s="28">
        <v>0</v>
      </c>
      <c r="M3395" s="28">
        <v>0</v>
      </c>
      <c r="N3395" s="28">
        <v>3</v>
      </c>
      <c r="O3395" s="28">
        <v>3</v>
      </c>
      <c r="P3395">
        <f>VLOOKUP($A3395,'Item Detail'!$A$2:$G$4956,7,0)</f>
        <v>1</v>
      </c>
      <c r="Q3395" s="30" t="s">
        <v>30748</v>
      </c>
      <c r="R3395" s="30" t="s">
        <v>30730</v>
      </c>
      <c r="S3395" s="30" t="s">
        <v>30749</v>
      </c>
      <c r="T3395" s="30" t="s">
        <v>30731</v>
      </c>
      <c r="U3395" s="30" t="s">
        <v>30731</v>
      </c>
      <c r="V3395" s="30" t="s">
        <v>30733</v>
      </c>
      <c r="W3395" s="30" t="s">
        <v>30733</v>
      </c>
      <c r="X3395" s="30" t="s">
        <v>30733</v>
      </c>
      <c r="Y3395" s="30" t="s">
        <v>30733</v>
      </c>
      <c r="Z3395" s="30" t="s">
        <v>30733</v>
      </c>
      <c r="AA3395" s="33" t="s">
        <v>30790</v>
      </c>
    </row>
    <row r="3396" spans="1:27" x14ac:dyDescent="0.3">
      <c r="A3396" s="28" t="s">
        <v>5538</v>
      </c>
      <c r="B3396" s="28" t="s">
        <v>25721</v>
      </c>
      <c r="C3396" s="28" t="s">
        <v>19100</v>
      </c>
      <c r="D3396" s="28" t="s">
        <v>19101</v>
      </c>
      <c r="E3396" s="28" t="s">
        <v>10507</v>
      </c>
      <c r="F3396" s="28" t="s">
        <v>4069</v>
      </c>
      <c r="G3396" s="28" t="s">
        <v>28871</v>
      </c>
      <c r="H3396" s="28" t="s">
        <v>25657</v>
      </c>
      <c r="I3396" s="28">
        <v>1</v>
      </c>
      <c r="J3396" s="28">
        <v>0</v>
      </c>
      <c r="K3396" s="28">
        <v>0</v>
      </c>
      <c r="L3396" s="28">
        <v>0</v>
      </c>
      <c r="M3396" s="28">
        <v>0</v>
      </c>
      <c r="N3396" s="28">
        <v>3</v>
      </c>
      <c r="O3396" s="28">
        <v>3</v>
      </c>
      <c r="P3396">
        <f>VLOOKUP($A3396,'Item Detail'!$A$2:$G$4956,7,0)</f>
        <v>1</v>
      </c>
      <c r="Q3396" s="30" t="s">
        <v>30729</v>
      </c>
      <c r="R3396" s="30" t="s">
        <v>30730</v>
      </c>
      <c r="S3396" s="30" t="s">
        <v>5361</v>
      </c>
      <c r="T3396" s="30" t="s">
        <v>30731</v>
      </c>
      <c r="U3396" s="30" t="s">
        <v>30731</v>
      </c>
      <c r="V3396" s="30" t="s">
        <v>30733</v>
      </c>
      <c r="W3396" s="30" t="s">
        <v>30738</v>
      </c>
      <c r="X3396" s="30" t="s">
        <v>30733</v>
      </c>
      <c r="Y3396" s="30" t="s">
        <v>30733</v>
      </c>
      <c r="Z3396" s="30" t="s">
        <v>30733</v>
      </c>
      <c r="AA3396" s="31" t="s">
        <v>30790</v>
      </c>
    </row>
    <row r="3397" spans="1:27" x14ac:dyDescent="0.3">
      <c r="A3397" s="28" t="s">
        <v>17625</v>
      </c>
      <c r="B3397" s="28" t="s">
        <v>25814</v>
      </c>
      <c r="C3397" s="28" t="s">
        <v>17626</v>
      </c>
      <c r="D3397" s="28" t="s">
        <v>17627</v>
      </c>
      <c r="E3397" s="28" t="s">
        <v>10461</v>
      </c>
      <c r="F3397" s="28" t="s">
        <v>12470</v>
      </c>
      <c r="G3397" s="28" t="s">
        <v>28872</v>
      </c>
      <c r="H3397" s="28" t="s">
        <v>25670</v>
      </c>
      <c r="I3397" s="28">
        <v>0</v>
      </c>
      <c r="J3397" s="28">
        <v>1</v>
      </c>
      <c r="K3397" s="28">
        <v>0</v>
      </c>
      <c r="L3397" s="28">
        <v>0</v>
      </c>
      <c r="M3397" s="28">
        <v>0</v>
      </c>
      <c r="N3397" s="28">
        <v>3</v>
      </c>
      <c r="O3397" s="28">
        <v>3</v>
      </c>
      <c r="P3397">
        <f>VLOOKUP($A3397,'Item Detail'!$A$2:$G$4956,7,0)</f>
        <v>1</v>
      </c>
      <c r="Q3397" s="30" t="s">
        <v>30745</v>
      </c>
      <c r="R3397" s="30" t="s">
        <v>30730</v>
      </c>
      <c r="S3397" s="30" t="s">
        <v>30737</v>
      </c>
      <c r="T3397" s="30" t="s">
        <v>30731</v>
      </c>
      <c r="U3397" s="30" t="s">
        <v>30731</v>
      </c>
      <c r="V3397" s="30" t="s">
        <v>30738</v>
      </c>
      <c r="W3397" s="30" t="s">
        <v>30733</v>
      </c>
      <c r="X3397" s="30" t="s">
        <v>30733</v>
      </c>
      <c r="Y3397" s="30" t="s">
        <v>30738</v>
      </c>
      <c r="Z3397" s="30" t="s">
        <v>30738</v>
      </c>
      <c r="AA3397" s="31" t="s">
        <v>30791</v>
      </c>
    </row>
    <row r="3398" spans="1:27" x14ac:dyDescent="0.3">
      <c r="A3398" s="28" t="s">
        <v>8756</v>
      </c>
      <c r="B3398" s="28" t="s">
        <v>25725</v>
      </c>
      <c r="C3398" s="28" t="s">
        <v>20078</v>
      </c>
      <c r="D3398" s="28" t="s">
        <v>10485</v>
      </c>
      <c r="E3398" s="28" t="s">
        <v>10507</v>
      </c>
      <c r="F3398" s="28" t="s">
        <v>5594</v>
      </c>
      <c r="G3398" s="28" t="s">
        <v>28873</v>
      </c>
      <c r="H3398" s="28" t="s">
        <v>25657</v>
      </c>
      <c r="I3398" s="28">
        <v>0</v>
      </c>
      <c r="J3398" s="28">
        <v>1</v>
      </c>
      <c r="K3398" s="28">
        <v>0</v>
      </c>
      <c r="L3398" s="28">
        <v>0</v>
      </c>
      <c r="M3398" s="28">
        <v>0</v>
      </c>
      <c r="N3398" s="28">
        <v>3</v>
      </c>
      <c r="O3398" s="28">
        <v>3</v>
      </c>
      <c r="P3398">
        <f>VLOOKUP($A3398,'Item Detail'!$A$2:$G$4956,7,0)</f>
        <v>1</v>
      </c>
      <c r="Q3398" s="30" t="s">
        <v>30729</v>
      </c>
      <c r="R3398" s="30" t="s">
        <v>30730</v>
      </c>
      <c r="S3398" s="30" t="s">
        <v>5361</v>
      </c>
      <c r="T3398" s="30" t="s">
        <v>30731</v>
      </c>
      <c r="U3398" s="30" t="s">
        <v>30731</v>
      </c>
      <c r="V3398" s="30" t="s">
        <v>30733</v>
      </c>
      <c r="W3398" s="30" t="s">
        <v>30733</v>
      </c>
      <c r="X3398" s="30" t="s">
        <v>30733</v>
      </c>
      <c r="Y3398" s="30" t="s">
        <v>30733</v>
      </c>
      <c r="Z3398" s="30" t="s">
        <v>30733</v>
      </c>
      <c r="AA3398" s="31" t="s">
        <v>30790</v>
      </c>
    </row>
    <row r="3399" spans="1:27" x14ac:dyDescent="0.3">
      <c r="A3399" s="28" t="s">
        <v>19205</v>
      </c>
      <c r="B3399" s="28" t="s">
        <v>25687</v>
      </c>
      <c r="C3399" s="28" t="s">
        <v>19206</v>
      </c>
      <c r="D3399" s="28" t="s">
        <v>19207</v>
      </c>
      <c r="E3399" s="28" t="s">
        <v>10507</v>
      </c>
      <c r="F3399" s="28" t="s">
        <v>2049</v>
      </c>
      <c r="G3399" s="28" t="s">
        <v>28874</v>
      </c>
      <c r="H3399" s="28" t="s">
        <v>25670</v>
      </c>
      <c r="I3399" s="28">
        <v>0</v>
      </c>
      <c r="J3399" s="28">
        <v>0</v>
      </c>
      <c r="K3399" s="28">
        <v>0</v>
      </c>
      <c r="L3399" s="28">
        <v>1</v>
      </c>
      <c r="M3399" s="28">
        <v>0</v>
      </c>
      <c r="N3399" s="28">
        <v>3</v>
      </c>
      <c r="O3399" s="28">
        <v>3</v>
      </c>
      <c r="P3399">
        <f>VLOOKUP($A3399,'Item Detail'!$A$2:$G$4956,7,0)</f>
        <v>1</v>
      </c>
      <c r="Q3399" s="30" t="s">
        <v>30745</v>
      </c>
      <c r="R3399" s="30" t="s">
        <v>30730</v>
      </c>
      <c r="S3399" s="30" t="s">
        <v>30737</v>
      </c>
      <c r="T3399" s="30" t="s">
        <v>30731</v>
      </c>
      <c r="U3399" s="30" t="s">
        <v>30731</v>
      </c>
      <c r="V3399" s="30" t="s">
        <v>30738</v>
      </c>
      <c r="W3399" s="30" t="s">
        <v>30733</v>
      </c>
      <c r="X3399" s="30" t="s">
        <v>30738</v>
      </c>
      <c r="Y3399" s="30" t="s">
        <v>30738</v>
      </c>
      <c r="Z3399" s="30" t="s">
        <v>30738</v>
      </c>
      <c r="AA3399" s="31" t="s">
        <v>30788</v>
      </c>
    </row>
    <row r="3400" spans="1:27" x14ac:dyDescent="0.3">
      <c r="A3400" s="28" t="s">
        <v>24722</v>
      </c>
      <c r="B3400" s="28" t="s">
        <v>25819</v>
      </c>
      <c r="C3400" s="28" t="s">
        <v>24723</v>
      </c>
      <c r="D3400" s="28" t="s">
        <v>24724</v>
      </c>
      <c r="E3400" s="28" t="s">
        <v>12133</v>
      </c>
      <c r="F3400" s="28" t="s">
        <v>3969</v>
      </c>
      <c r="G3400" s="28" t="s">
        <v>28875</v>
      </c>
      <c r="H3400" s="28" t="s">
        <v>25665</v>
      </c>
      <c r="I3400" s="28">
        <v>0</v>
      </c>
      <c r="J3400" s="28">
        <v>0</v>
      </c>
      <c r="K3400" s="28">
        <v>0</v>
      </c>
      <c r="L3400" s="28">
        <v>0</v>
      </c>
      <c r="M3400" s="28">
        <v>1</v>
      </c>
      <c r="N3400" s="28">
        <v>3</v>
      </c>
      <c r="O3400" s="28">
        <v>3</v>
      </c>
      <c r="P3400">
        <f>VLOOKUP($A3400,'Item Detail'!$A$2:$G$4956,7,0)</f>
        <v>1</v>
      </c>
      <c r="Q3400" s="30" t="s">
        <v>30745</v>
      </c>
      <c r="R3400" s="30" t="s">
        <v>30730</v>
      </c>
      <c r="S3400" s="30" t="s">
        <v>30737</v>
      </c>
      <c r="T3400" s="30" t="s">
        <v>30731</v>
      </c>
      <c r="U3400" s="30" t="s">
        <v>30731</v>
      </c>
      <c r="V3400" s="30" t="s">
        <v>30738</v>
      </c>
      <c r="W3400" s="30" t="s">
        <v>30733</v>
      </c>
      <c r="X3400" s="30" t="s">
        <v>30738</v>
      </c>
      <c r="Y3400" s="30" t="s">
        <v>30738</v>
      </c>
      <c r="Z3400" s="30" t="s">
        <v>30738</v>
      </c>
      <c r="AA3400" s="31" t="s">
        <v>30789</v>
      </c>
    </row>
    <row r="3401" spans="1:27" x14ac:dyDescent="0.3">
      <c r="A3401" s="28" t="s">
        <v>8774</v>
      </c>
      <c r="B3401" s="28" t="s">
        <v>25666</v>
      </c>
      <c r="C3401" s="28" t="s">
        <v>20207</v>
      </c>
      <c r="D3401" s="28" t="s">
        <v>20208</v>
      </c>
      <c r="E3401" s="28" t="s">
        <v>10451</v>
      </c>
      <c r="F3401" s="28" t="s">
        <v>26614</v>
      </c>
      <c r="G3401" s="28" t="s">
        <v>28876</v>
      </c>
      <c r="H3401" s="28" t="s">
        <v>25657</v>
      </c>
      <c r="I3401" s="28">
        <v>0</v>
      </c>
      <c r="J3401" s="28">
        <v>0</v>
      </c>
      <c r="K3401" s="28">
        <v>0</v>
      </c>
      <c r="L3401" s="28">
        <v>0</v>
      </c>
      <c r="M3401" s="28">
        <v>1</v>
      </c>
      <c r="N3401" s="28">
        <v>3</v>
      </c>
      <c r="O3401" s="28">
        <v>3</v>
      </c>
      <c r="P3401">
        <f>VLOOKUP($A3401,'Item Detail'!$A$2:$G$4956,7,0)</f>
        <v>1</v>
      </c>
      <c r="Q3401" s="30" t="s">
        <v>30729</v>
      </c>
      <c r="R3401" s="30" t="s">
        <v>30730</v>
      </c>
      <c r="S3401" s="30" t="s">
        <v>5361</v>
      </c>
      <c r="T3401" s="30" t="s">
        <v>30731</v>
      </c>
      <c r="U3401" s="30" t="s">
        <v>30731</v>
      </c>
      <c r="V3401" s="30" t="s">
        <v>30733</v>
      </c>
      <c r="W3401" s="30" t="s">
        <v>30733</v>
      </c>
      <c r="X3401" s="30" t="s">
        <v>30733</v>
      </c>
      <c r="Y3401" s="30" t="s">
        <v>30733</v>
      </c>
      <c r="Z3401" s="30" t="s">
        <v>30733</v>
      </c>
      <c r="AA3401" s="31" t="s">
        <v>30790</v>
      </c>
    </row>
    <row r="3402" spans="1:27" x14ac:dyDescent="0.3">
      <c r="A3402" s="28" t="s">
        <v>8119</v>
      </c>
      <c r="B3402" s="28" t="s">
        <v>25666</v>
      </c>
      <c r="C3402" s="28" t="s">
        <v>22682</v>
      </c>
      <c r="D3402" s="28" t="s">
        <v>22683</v>
      </c>
      <c r="E3402" s="28" t="s">
        <v>10911</v>
      </c>
      <c r="F3402" s="28" t="s">
        <v>5372</v>
      </c>
      <c r="G3402" s="28" t="s">
        <v>28877</v>
      </c>
      <c r="H3402" s="28" t="s">
        <v>25657</v>
      </c>
      <c r="I3402" s="28">
        <v>0</v>
      </c>
      <c r="J3402" s="28">
        <v>0</v>
      </c>
      <c r="K3402" s="28">
        <v>0</v>
      </c>
      <c r="L3402" s="28">
        <v>1</v>
      </c>
      <c r="M3402" s="28">
        <v>0</v>
      </c>
      <c r="N3402" s="28">
        <v>3</v>
      </c>
      <c r="O3402" s="28">
        <v>3</v>
      </c>
      <c r="P3402">
        <f>VLOOKUP($A3402,'Item Detail'!$A$2:$G$4956,7,0)</f>
        <v>1</v>
      </c>
      <c r="Q3402" s="30" t="s">
        <v>30740</v>
      </c>
      <c r="R3402" s="30" t="s">
        <v>30730</v>
      </c>
      <c r="S3402" s="30" t="s">
        <v>5361</v>
      </c>
      <c r="T3402" s="30" t="s">
        <v>30731</v>
      </c>
      <c r="U3402" s="30" t="s">
        <v>30731</v>
      </c>
      <c r="V3402" s="30" t="s">
        <v>30733</v>
      </c>
      <c r="W3402" s="30" t="s">
        <v>30733</v>
      </c>
      <c r="X3402" s="30" t="s">
        <v>30733</v>
      </c>
      <c r="Y3402" s="30" t="s">
        <v>30733</v>
      </c>
      <c r="Z3402" s="30" t="s">
        <v>30733</v>
      </c>
      <c r="AA3402" s="31" t="s">
        <v>30786</v>
      </c>
    </row>
    <row r="3403" spans="1:27" x14ac:dyDescent="0.3">
      <c r="A3403" s="28" t="s">
        <v>25019</v>
      </c>
      <c r="B3403" s="28" t="s">
        <v>25792</v>
      </c>
      <c r="C3403" s="28" t="s">
        <v>25020</v>
      </c>
      <c r="D3403" s="28" t="s">
        <v>25021</v>
      </c>
      <c r="E3403" s="28" t="s">
        <v>10461</v>
      </c>
      <c r="F3403" s="28" t="s">
        <v>2764</v>
      </c>
      <c r="G3403" s="28" t="s">
        <v>28878</v>
      </c>
      <c r="H3403" s="28" t="s">
        <v>25670</v>
      </c>
      <c r="I3403" s="28">
        <v>0</v>
      </c>
      <c r="J3403" s="28">
        <v>0</v>
      </c>
      <c r="K3403" s="28">
        <v>0</v>
      </c>
      <c r="L3403" s="28">
        <v>0</v>
      </c>
      <c r="M3403" s="28">
        <v>1</v>
      </c>
      <c r="N3403" s="28">
        <v>3</v>
      </c>
      <c r="O3403" s="28">
        <v>3</v>
      </c>
      <c r="P3403">
        <f>VLOOKUP($A3403,'Item Detail'!$A$2:$G$4956,7,0)</f>
        <v>1</v>
      </c>
      <c r="Q3403" s="30" t="s">
        <v>30750</v>
      </c>
      <c r="R3403" s="30" t="s">
        <v>30730</v>
      </c>
      <c r="S3403" s="30" t="s">
        <v>30737</v>
      </c>
      <c r="T3403" s="30" t="s">
        <v>30731</v>
      </c>
      <c r="U3403" s="30" t="s">
        <v>30731</v>
      </c>
      <c r="V3403" s="30" t="s">
        <v>30738</v>
      </c>
      <c r="W3403" s="30" t="s">
        <v>30733</v>
      </c>
      <c r="X3403" s="30" t="s">
        <v>30738</v>
      </c>
      <c r="Y3403" s="30" t="s">
        <v>30738</v>
      </c>
      <c r="Z3403" s="30" t="s">
        <v>30733</v>
      </c>
      <c r="AA3403" s="31" t="s">
        <v>30791</v>
      </c>
    </row>
    <row r="3404" spans="1:27" x14ac:dyDescent="0.3">
      <c r="A3404" s="28" t="s">
        <v>9605</v>
      </c>
      <c r="B3404" s="28" t="s">
        <v>25999</v>
      </c>
      <c r="C3404" s="28" t="s">
        <v>16712</v>
      </c>
      <c r="D3404" s="28" t="s">
        <v>16713</v>
      </c>
      <c r="E3404" s="28" t="s">
        <v>10937</v>
      </c>
      <c r="F3404" s="28" t="s">
        <v>28816</v>
      </c>
      <c r="G3404" s="28" t="s">
        <v>28879</v>
      </c>
      <c r="H3404" s="28" t="s">
        <v>25657</v>
      </c>
      <c r="I3404" s="28">
        <v>0</v>
      </c>
      <c r="J3404" s="28">
        <v>0</v>
      </c>
      <c r="K3404" s="28">
        <v>0</v>
      </c>
      <c r="L3404" s="28">
        <v>1</v>
      </c>
      <c r="M3404" s="28">
        <v>0</v>
      </c>
      <c r="N3404" s="28">
        <v>3</v>
      </c>
      <c r="O3404" s="28">
        <v>3</v>
      </c>
      <c r="P3404">
        <f>VLOOKUP($A3404,'Item Detail'!$A$2:$G$4956,7,0)</f>
        <v>1</v>
      </c>
      <c r="Q3404" s="30" t="s">
        <v>30766</v>
      </c>
      <c r="R3404" s="30" t="s">
        <v>30730</v>
      </c>
      <c r="S3404" s="30" t="s">
        <v>5361</v>
      </c>
      <c r="T3404" s="30" t="s">
        <v>30731</v>
      </c>
      <c r="U3404" s="30" t="s">
        <v>30731</v>
      </c>
      <c r="V3404" s="30" t="s">
        <v>30733</v>
      </c>
      <c r="W3404" s="30" t="s">
        <v>30733</v>
      </c>
      <c r="X3404" s="30" t="s">
        <v>30733</v>
      </c>
      <c r="Y3404" s="30" t="s">
        <v>30733</v>
      </c>
      <c r="Z3404" s="30" t="s">
        <v>30733</v>
      </c>
      <c r="AA3404" s="31" t="s">
        <v>30790</v>
      </c>
    </row>
    <row r="3405" spans="1:27" x14ac:dyDescent="0.3">
      <c r="A3405" s="28" t="s">
        <v>3649</v>
      </c>
      <c r="B3405" s="28" t="s">
        <v>25685</v>
      </c>
      <c r="C3405" s="28" t="s">
        <v>24485</v>
      </c>
      <c r="D3405" s="28" t="s">
        <v>24486</v>
      </c>
      <c r="E3405" s="28" t="s">
        <v>10592</v>
      </c>
      <c r="F3405" s="28" t="s">
        <v>2641</v>
      </c>
      <c r="G3405" s="28" t="s">
        <v>28880</v>
      </c>
      <c r="H3405" s="28" t="s">
        <v>25706</v>
      </c>
      <c r="I3405" s="28">
        <v>0</v>
      </c>
      <c r="J3405" s="28">
        <v>0</v>
      </c>
      <c r="K3405" s="28">
        <v>0</v>
      </c>
      <c r="L3405" s="28">
        <v>0</v>
      </c>
      <c r="M3405" s="28">
        <v>1</v>
      </c>
      <c r="N3405" s="28">
        <v>3</v>
      </c>
      <c r="O3405" s="28">
        <v>3</v>
      </c>
      <c r="P3405">
        <f>VLOOKUP($A3405,'Item Detail'!$A$2:$G$4956,7,0)</f>
        <v>1</v>
      </c>
      <c r="Q3405" s="30" t="s">
        <v>30748</v>
      </c>
      <c r="R3405" s="30" t="s">
        <v>30730</v>
      </c>
      <c r="S3405" s="30" t="s">
        <v>30749</v>
      </c>
      <c r="T3405" s="30" t="s">
        <v>30731</v>
      </c>
      <c r="U3405" s="30" t="s">
        <v>30731</v>
      </c>
      <c r="V3405" s="30" t="s">
        <v>30733</v>
      </c>
      <c r="W3405" s="30" t="s">
        <v>30733</v>
      </c>
      <c r="X3405" s="30" t="s">
        <v>30733</v>
      </c>
      <c r="Y3405" s="30" t="s">
        <v>30733</v>
      </c>
      <c r="Z3405" s="30" t="s">
        <v>30733</v>
      </c>
      <c r="AA3405" s="31" t="s">
        <v>30790</v>
      </c>
    </row>
    <row r="3406" spans="1:27" x14ac:dyDescent="0.3">
      <c r="A3406" s="28" t="s">
        <v>22027</v>
      </c>
      <c r="B3406" s="28" t="s">
        <v>25666</v>
      </c>
      <c r="C3406" s="28" t="s">
        <v>22028</v>
      </c>
      <c r="D3406" s="28" t="s">
        <v>22029</v>
      </c>
      <c r="E3406" s="28" t="s">
        <v>10507</v>
      </c>
      <c r="F3406" s="28" t="s">
        <v>25838</v>
      </c>
      <c r="G3406" s="28" t="s">
        <v>28881</v>
      </c>
      <c r="H3406" s="28" t="s">
        <v>25670</v>
      </c>
      <c r="I3406" s="28">
        <v>0</v>
      </c>
      <c r="J3406" s="28">
        <v>0</v>
      </c>
      <c r="K3406" s="28">
        <v>1</v>
      </c>
      <c r="L3406" s="28">
        <v>0</v>
      </c>
      <c r="M3406" s="28">
        <v>0</v>
      </c>
      <c r="N3406" s="28">
        <v>3</v>
      </c>
      <c r="O3406" s="28">
        <v>3</v>
      </c>
      <c r="P3406">
        <f>VLOOKUP($A3406,'Item Detail'!$A$2:$G$4956,7,0)</f>
        <v>1</v>
      </c>
      <c r="Q3406" s="30" t="s">
        <v>30750</v>
      </c>
      <c r="R3406" s="30" t="s">
        <v>30730</v>
      </c>
      <c r="S3406" s="30" t="s">
        <v>30737</v>
      </c>
      <c r="T3406" s="30" t="s">
        <v>30731</v>
      </c>
      <c r="U3406" s="30" t="s">
        <v>30731</v>
      </c>
      <c r="V3406" s="30" t="s">
        <v>30738</v>
      </c>
      <c r="W3406" s="30" t="s">
        <v>30733</v>
      </c>
      <c r="X3406" s="30" t="s">
        <v>30733</v>
      </c>
      <c r="Y3406" s="30" t="s">
        <v>30733</v>
      </c>
      <c r="Z3406" s="30" t="s">
        <v>30733</v>
      </c>
      <c r="AA3406" s="31" t="s">
        <v>30791</v>
      </c>
    </row>
    <row r="3407" spans="1:27" x14ac:dyDescent="0.3">
      <c r="A3407" s="28" t="s">
        <v>22159</v>
      </c>
      <c r="B3407" s="28" t="s">
        <v>25716</v>
      </c>
      <c r="C3407" s="28" t="s">
        <v>22160</v>
      </c>
      <c r="D3407" s="28" t="s">
        <v>22161</v>
      </c>
      <c r="E3407" s="28" t="s">
        <v>18049</v>
      </c>
      <c r="F3407" s="28" t="s">
        <v>2181</v>
      </c>
      <c r="G3407" s="28" t="s">
        <v>28882</v>
      </c>
      <c r="H3407" s="28" t="s">
        <v>25670</v>
      </c>
      <c r="I3407" s="28">
        <v>1</v>
      </c>
      <c r="J3407" s="28">
        <v>0</v>
      </c>
      <c r="K3407" s="28">
        <v>0</v>
      </c>
      <c r="L3407" s="28">
        <v>0</v>
      </c>
      <c r="M3407" s="28">
        <v>0</v>
      </c>
      <c r="N3407" s="28">
        <v>3</v>
      </c>
      <c r="O3407" s="28">
        <v>3</v>
      </c>
      <c r="P3407">
        <f>VLOOKUP($A3407,'Item Detail'!$A$2:$G$4956,7,0)</f>
        <v>1</v>
      </c>
      <c r="Q3407" s="30" t="s">
        <v>30745</v>
      </c>
      <c r="R3407" s="30" t="s">
        <v>30730</v>
      </c>
      <c r="S3407" s="30" t="s">
        <v>30737</v>
      </c>
      <c r="T3407" s="30" t="s">
        <v>30731</v>
      </c>
      <c r="U3407" s="30" t="s">
        <v>30731</v>
      </c>
      <c r="V3407" s="30" t="s">
        <v>30738</v>
      </c>
      <c r="W3407" s="30" t="s">
        <v>30733</v>
      </c>
      <c r="X3407" s="30" t="s">
        <v>30733</v>
      </c>
      <c r="Y3407" s="30" t="s">
        <v>30733</v>
      </c>
      <c r="Z3407" s="30" t="s">
        <v>30733</v>
      </c>
      <c r="AA3407" s="31" t="s">
        <v>30788</v>
      </c>
    </row>
    <row r="3408" spans="1:27" x14ac:dyDescent="0.3">
      <c r="A3408" s="28" t="s">
        <v>6638</v>
      </c>
      <c r="B3408" s="28" t="s">
        <v>25666</v>
      </c>
      <c r="C3408" s="28" t="s">
        <v>19829</v>
      </c>
      <c r="D3408" s="28" t="s">
        <v>10485</v>
      </c>
      <c r="E3408" s="28" t="s">
        <v>10507</v>
      </c>
      <c r="F3408" s="28" t="s">
        <v>25838</v>
      </c>
      <c r="G3408" s="28" t="s">
        <v>28883</v>
      </c>
      <c r="H3408" s="28" t="s">
        <v>25657</v>
      </c>
      <c r="I3408" s="28">
        <v>1</v>
      </c>
      <c r="J3408" s="28">
        <v>0</v>
      </c>
      <c r="K3408" s="28">
        <v>0</v>
      </c>
      <c r="L3408" s="28">
        <v>0</v>
      </c>
      <c r="M3408" s="28">
        <v>0</v>
      </c>
      <c r="N3408" s="28">
        <v>3</v>
      </c>
      <c r="O3408" s="28">
        <v>3</v>
      </c>
      <c r="P3408">
        <f>VLOOKUP($A3408,'Item Detail'!$A$2:$G$4956,7,0)</f>
        <v>1</v>
      </c>
      <c r="Q3408" s="30" t="s">
        <v>30729</v>
      </c>
      <c r="R3408" s="30" t="s">
        <v>30730</v>
      </c>
      <c r="S3408" s="30" t="s">
        <v>5361</v>
      </c>
      <c r="T3408" s="30" t="s">
        <v>30731</v>
      </c>
      <c r="U3408" s="30" t="s">
        <v>30731</v>
      </c>
      <c r="V3408" s="30" t="s">
        <v>30733</v>
      </c>
      <c r="W3408" s="30" t="s">
        <v>30733</v>
      </c>
      <c r="X3408" s="30" t="s">
        <v>30733</v>
      </c>
      <c r="Y3408" s="30" t="s">
        <v>30733</v>
      </c>
      <c r="Z3408" s="30" t="s">
        <v>30733</v>
      </c>
      <c r="AA3408" s="31" t="s">
        <v>30790</v>
      </c>
    </row>
    <row r="3409" spans="1:27" x14ac:dyDescent="0.3">
      <c r="A3409" s="28" t="s">
        <v>10145</v>
      </c>
      <c r="B3409" s="28" t="s">
        <v>25721</v>
      </c>
      <c r="C3409" s="28" t="s">
        <v>24112</v>
      </c>
      <c r="D3409" s="28" t="s">
        <v>10485</v>
      </c>
      <c r="E3409" s="28" t="s">
        <v>10507</v>
      </c>
      <c r="F3409" s="28" t="s">
        <v>5058</v>
      </c>
      <c r="G3409" s="28" t="s">
        <v>28884</v>
      </c>
      <c r="H3409" s="28" t="s">
        <v>25657</v>
      </c>
      <c r="I3409" s="28">
        <v>0</v>
      </c>
      <c r="J3409" s="28">
        <v>0</v>
      </c>
      <c r="K3409" s="28">
        <v>0</v>
      </c>
      <c r="L3409" s="28">
        <v>1</v>
      </c>
      <c r="M3409" s="28">
        <v>0</v>
      </c>
      <c r="N3409" s="28">
        <v>3</v>
      </c>
      <c r="O3409" s="28">
        <v>3</v>
      </c>
      <c r="P3409">
        <f>VLOOKUP($A3409,'Item Detail'!$A$2:$G$4956,7,0)</f>
        <v>1</v>
      </c>
      <c r="Q3409" s="30" t="s">
        <v>30729</v>
      </c>
      <c r="R3409" s="30" t="s">
        <v>30730</v>
      </c>
      <c r="S3409" s="30" t="s">
        <v>5361</v>
      </c>
      <c r="T3409" s="30" t="s">
        <v>30731</v>
      </c>
      <c r="U3409" s="30" t="s">
        <v>30731</v>
      </c>
      <c r="V3409" s="30" t="s">
        <v>30733</v>
      </c>
      <c r="W3409" s="30" t="s">
        <v>30733</v>
      </c>
      <c r="X3409" s="30" t="s">
        <v>30733</v>
      </c>
      <c r="Y3409" s="30" t="s">
        <v>30733</v>
      </c>
      <c r="Z3409" s="30" t="s">
        <v>30733</v>
      </c>
      <c r="AA3409" s="31" t="s">
        <v>30790</v>
      </c>
    </row>
    <row r="3410" spans="1:27" x14ac:dyDescent="0.3">
      <c r="A3410" s="28" t="s">
        <v>19150</v>
      </c>
      <c r="B3410" s="28" t="s">
        <v>25687</v>
      </c>
      <c r="C3410" s="28" t="s">
        <v>19151</v>
      </c>
      <c r="D3410" s="28" t="s">
        <v>10485</v>
      </c>
      <c r="E3410" s="28" t="s">
        <v>10507</v>
      </c>
      <c r="F3410" s="28" t="s">
        <v>26497</v>
      </c>
      <c r="G3410" s="28" t="s">
        <v>28885</v>
      </c>
      <c r="H3410" s="28" t="s">
        <v>25670</v>
      </c>
      <c r="I3410" s="28">
        <v>0</v>
      </c>
      <c r="J3410" s="28">
        <v>0</v>
      </c>
      <c r="K3410" s="28">
        <v>0</v>
      </c>
      <c r="L3410" s="28">
        <v>0</v>
      </c>
      <c r="M3410" s="28">
        <v>1</v>
      </c>
      <c r="N3410" s="28">
        <v>3</v>
      </c>
      <c r="O3410" s="28">
        <v>3</v>
      </c>
      <c r="P3410">
        <f>VLOOKUP($A3410,'Item Detail'!$A$2:$G$4956,7,0)</f>
        <v>1</v>
      </c>
      <c r="Q3410" s="30" t="s">
        <v>30745</v>
      </c>
      <c r="R3410" s="30" t="s">
        <v>30730</v>
      </c>
      <c r="S3410" s="30" t="s">
        <v>30737</v>
      </c>
      <c r="T3410" s="30" t="s">
        <v>30731</v>
      </c>
      <c r="U3410" s="30" t="s">
        <v>30731</v>
      </c>
      <c r="V3410" s="30" t="s">
        <v>30738</v>
      </c>
      <c r="W3410" s="30" t="s">
        <v>30733</v>
      </c>
      <c r="X3410" s="30" t="s">
        <v>30733</v>
      </c>
      <c r="Y3410" s="30" t="s">
        <v>30733</v>
      </c>
      <c r="Z3410" s="30" t="s">
        <v>30733</v>
      </c>
      <c r="AA3410" s="31" t="s">
        <v>30791</v>
      </c>
    </row>
    <row r="3411" spans="1:27" x14ac:dyDescent="0.3">
      <c r="A3411" s="28" t="s">
        <v>16802</v>
      </c>
      <c r="B3411" s="28" t="s">
        <v>25986</v>
      </c>
      <c r="C3411" s="28" t="s">
        <v>16803</v>
      </c>
      <c r="D3411" s="28" t="s">
        <v>16804</v>
      </c>
      <c r="E3411" s="28" t="s">
        <v>14081</v>
      </c>
      <c r="F3411" s="28" t="s">
        <v>2906</v>
      </c>
      <c r="G3411" s="28" t="s">
        <v>28886</v>
      </c>
      <c r="H3411" s="28" t="s">
        <v>25670</v>
      </c>
      <c r="I3411" s="28">
        <v>0</v>
      </c>
      <c r="J3411" s="28">
        <v>1</v>
      </c>
      <c r="K3411" s="28">
        <v>0</v>
      </c>
      <c r="L3411" s="28">
        <v>0</v>
      </c>
      <c r="M3411" s="28">
        <v>0</v>
      </c>
      <c r="N3411" s="28">
        <v>3</v>
      </c>
      <c r="O3411" s="28">
        <v>3</v>
      </c>
      <c r="P3411">
        <f>VLOOKUP($A3411,'Item Detail'!$A$2:$G$4956,7,0)</f>
        <v>1</v>
      </c>
      <c r="Q3411" s="30" t="s">
        <v>30750</v>
      </c>
      <c r="R3411" s="30" t="s">
        <v>30730</v>
      </c>
      <c r="S3411" s="30" t="s">
        <v>30737</v>
      </c>
      <c r="T3411" s="30" t="s">
        <v>30731</v>
      </c>
      <c r="U3411" s="30" t="s">
        <v>30731</v>
      </c>
      <c r="V3411" s="30" t="s">
        <v>30738</v>
      </c>
      <c r="W3411" s="30" t="s">
        <v>30733</v>
      </c>
      <c r="X3411" s="30" t="s">
        <v>30733</v>
      </c>
      <c r="Y3411" s="30" t="s">
        <v>30733</v>
      </c>
      <c r="Z3411" s="30" t="s">
        <v>30733</v>
      </c>
      <c r="AA3411" s="31" t="s">
        <v>30791</v>
      </c>
    </row>
    <row r="3412" spans="1:27" x14ac:dyDescent="0.3">
      <c r="A3412" s="28" t="s">
        <v>3415</v>
      </c>
      <c r="B3412" s="28" t="s">
        <v>25671</v>
      </c>
      <c r="C3412" s="28" t="s">
        <v>22391</v>
      </c>
      <c r="D3412" s="28" t="s">
        <v>22392</v>
      </c>
      <c r="E3412" s="28" t="s">
        <v>11343</v>
      </c>
      <c r="F3412" s="28" t="s">
        <v>26843</v>
      </c>
      <c r="G3412" s="28" t="s">
        <v>28887</v>
      </c>
      <c r="H3412" s="28" t="s">
        <v>25706</v>
      </c>
      <c r="I3412" s="28">
        <v>0</v>
      </c>
      <c r="J3412" s="28">
        <v>0</v>
      </c>
      <c r="K3412" s="28">
        <v>0</v>
      </c>
      <c r="L3412" s="28">
        <v>1</v>
      </c>
      <c r="M3412" s="28">
        <v>0</v>
      </c>
      <c r="N3412" s="28">
        <v>3</v>
      </c>
      <c r="O3412" s="28">
        <v>3</v>
      </c>
      <c r="P3412">
        <f>VLOOKUP($A3412,'Item Detail'!$A$2:$G$4956,7,0)</f>
        <v>1</v>
      </c>
      <c r="Q3412" s="30" t="s">
        <v>30748</v>
      </c>
      <c r="R3412" s="30" t="s">
        <v>30730</v>
      </c>
      <c r="S3412" s="30" t="s">
        <v>30749</v>
      </c>
      <c r="T3412" s="30" t="s">
        <v>30731</v>
      </c>
      <c r="U3412" s="30" t="s">
        <v>30731</v>
      </c>
      <c r="V3412" s="30" t="s">
        <v>30733</v>
      </c>
      <c r="W3412" s="30" t="s">
        <v>30733</v>
      </c>
      <c r="X3412" s="30" t="s">
        <v>30733</v>
      </c>
      <c r="Y3412" s="30" t="s">
        <v>30733</v>
      </c>
      <c r="Z3412" s="30" t="s">
        <v>30733</v>
      </c>
      <c r="AA3412" s="31" t="s">
        <v>30790</v>
      </c>
    </row>
    <row r="3413" spans="1:27" x14ac:dyDescent="0.3">
      <c r="A3413" s="28" t="s">
        <v>3689</v>
      </c>
      <c r="B3413" s="28" t="s">
        <v>25819</v>
      </c>
      <c r="C3413" s="28" t="s">
        <v>22302</v>
      </c>
      <c r="D3413" s="28" t="s">
        <v>22303</v>
      </c>
      <c r="E3413" s="28" t="s">
        <v>10980</v>
      </c>
      <c r="F3413" s="28" t="s">
        <v>27352</v>
      </c>
      <c r="G3413" s="28" t="s">
        <v>28888</v>
      </c>
      <c r="H3413" s="28" t="s">
        <v>25706</v>
      </c>
      <c r="I3413" s="28">
        <v>0</v>
      </c>
      <c r="J3413" s="28">
        <v>0</v>
      </c>
      <c r="K3413" s="28">
        <v>0</v>
      </c>
      <c r="L3413" s="28">
        <v>0</v>
      </c>
      <c r="M3413" s="28">
        <v>1</v>
      </c>
      <c r="N3413" s="28">
        <v>3</v>
      </c>
      <c r="O3413" s="28">
        <v>3</v>
      </c>
      <c r="P3413">
        <f>VLOOKUP($A3413,'Item Detail'!$A$2:$G$4956,7,0)</f>
        <v>1</v>
      </c>
      <c r="Q3413" s="30" t="s">
        <v>30748</v>
      </c>
      <c r="R3413" s="30" t="s">
        <v>30730</v>
      </c>
      <c r="S3413" s="30" t="s">
        <v>30749</v>
      </c>
      <c r="T3413" s="30" t="s">
        <v>30731</v>
      </c>
      <c r="U3413" s="30" t="s">
        <v>30747</v>
      </c>
      <c r="V3413" s="30" t="s">
        <v>30733</v>
      </c>
      <c r="W3413" s="30" t="s">
        <v>30733</v>
      </c>
      <c r="X3413" s="30" t="s">
        <v>30733</v>
      </c>
      <c r="Y3413" s="30" t="s">
        <v>30733</v>
      </c>
      <c r="Z3413" s="30" t="s">
        <v>30733</v>
      </c>
      <c r="AA3413" s="31" t="s">
        <v>30790</v>
      </c>
    </row>
    <row r="3414" spans="1:27" x14ac:dyDescent="0.3">
      <c r="A3414" s="28" t="s">
        <v>5602</v>
      </c>
      <c r="B3414" s="28" t="s">
        <v>25986</v>
      </c>
      <c r="C3414" s="28" t="s">
        <v>20141</v>
      </c>
      <c r="D3414" s="28" t="s">
        <v>20142</v>
      </c>
      <c r="E3414" s="28" t="s">
        <v>10507</v>
      </c>
      <c r="F3414" s="28" t="s">
        <v>2114</v>
      </c>
      <c r="G3414" s="28" t="s">
        <v>28889</v>
      </c>
      <c r="H3414" s="28" t="s">
        <v>25657</v>
      </c>
      <c r="I3414" s="28">
        <v>0</v>
      </c>
      <c r="J3414" s="28">
        <v>0</v>
      </c>
      <c r="K3414" s="28">
        <v>1</v>
      </c>
      <c r="L3414" s="28">
        <v>0</v>
      </c>
      <c r="M3414" s="28">
        <v>0</v>
      </c>
      <c r="N3414" s="28">
        <v>3</v>
      </c>
      <c r="O3414" s="28">
        <v>3</v>
      </c>
      <c r="P3414">
        <f>VLOOKUP($A3414,'Item Detail'!$A$2:$G$4956,7,0)</f>
        <v>1</v>
      </c>
      <c r="Q3414" s="30" t="s">
        <v>30729</v>
      </c>
      <c r="R3414" s="30" t="s">
        <v>30730</v>
      </c>
      <c r="S3414" s="30" t="s">
        <v>5361</v>
      </c>
      <c r="T3414" s="30" t="s">
        <v>30731</v>
      </c>
      <c r="U3414" s="30" t="s">
        <v>30731</v>
      </c>
      <c r="V3414" s="30" t="s">
        <v>30733</v>
      </c>
      <c r="W3414" s="30" t="s">
        <v>30733</v>
      </c>
      <c r="X3414" s="30" t="s">
        <v>30733</v>
      </c>
      <c r="Y3414" s="30" t="s">
        <v>30733</v>
      </c>
      <c r="Z3414" s="30" t="s">
        <v>30733</v>
      </c>
      <c r="AA3414" s="31" t="s">
        <v>30790</v>
      </c>
    </row>
    <row r="3415" spans="1:27" x14ac:dyDescent="0.3">
      <c r="A3415" s="28" t="s">
        <v>7007</v>
      </c>
      <c r="B3415" s="28" t="s">
        <v>25687</v>
      </c>
      <c r="C3415" s="28" t="s">
        <v>16064</v>
      </c>
      <c r="D3415" s="28" t="s">
        <v>16065</v>
      </c>
      <c r="E3415" s="28" t="s">
        <v>10507</v>
      </c>
      <c r="F3415" s="28" t="s">
        <v>6916</v>
      </c>
      <c r="G3415" s="28" t="s">
        <v>28890</v>
      </c>
      <c r="H3415" s="28" t="s">
        <v>25657</v>
      </c>
      <c r="I3415" s="28">
        <v>0</v>
      </c>
      <c r="J3415" s="28">
        <v>0</v>
      </c>
      <c r="K3415" s="28">
        <v>0</v>
      </c>
      <c r="L3415" s="28">
        <v>0</v>
      </c>
      <c r="M3415" s="28">
        <v>1</v>
      </c>
      <c r="N3415" s="28">
        <v>3</v>
      </c>
      <c r="O3415" s="28">
        <v>3</v>
      </c>
      <c r="P3415">
        <f>VLOOKUP($A3415,'Item Detail'!$A$2:$G$4956,7,0)</f>
        <v>1</v>
      </c>
      <c r="Q3415" s="30" t="s">
        <v>30729</v>
      </c>
      <c r="R3415" s="30" t="s">
        <v>30730</v>
      </c>
      <c r="S3415" s="30" t="s">
        <v>5361</v>
      </c>
      <c r="T3415" s="30" t="s">
        <v>19596</v>
      </c>
      <c r="U3415" s="30" t="s">
        <v>30731</v>
      </c>
      <c r="V3415" s="30" t="s">
        <v>30733</v>
      </c>
      <c r="W3415" s="30" t="s">
        <v>30733</v>
      </c>
      <c r="X3415" s="30" t="s">
        <v>30733</v>
      </c>
      <c r="Y3415" s="30" t="s">
        <v>30733</v>
      </c>
      <c r="Z3415" s="30" t="s">
        <v>30733</v>
      </c>
      <c r="AA3415" s="31" t="s">
        <v>30790</v>
      </c>
    </row>
    <row r="3416" spans="1:27" x14ac:dyDescent="0.3">
      <c r="A3416" s="28" t="s">
        <v>8353</v>
      </c>
      <c r="B3416" s="28" t="s">
        <v>25666</v>
      </c>
      <c r="C3416" s="28" t="s">
        <v>25105</v>
      </c>
      <c r="D3416" s="28" t="s">
        <v>10485</v>
      </c>
      <c r="E3416" s="28" t="s">
        <v>10507</v>
      </c>
      <c r="F3416" s="28" t="s">
        <v>28891</v>
      </c>
      <c r="G3416" s="28" t="s">
        <v>28892</v>
      </c>
      <c r="H3416" s="28" t="s">
        <v>25657</v>
      </c>
      <c r="I3416" s="28">
        <v>1</v>
      </c>
      <c r="J3416" s="28">
        <v>0</v>
      </c>
      <c r="K3416" s="28">
        <v>0</v>
      </c>
      <c r="L3416" s="28">
        <v>0</v>
      </c>
      <c r="M3416" s="28">
        <v>0</v>
      </c>
      <c r="N3416" s="28">
        <v>3</v>
      </c>
      <c r="O3416" s="28">
        <v>3</v>
      </c>
      <c r="P3416">
        <f>VLOOKUP($A3416,'Item Detail'!$A$2:$G$4956,7,0)</f>
        <v>1</v>
      </c>
      <c r="Q3416" s="30" t="s">
        <v>30729</v>
      </c>
      <c r="R3416" s="30" t="s">
        <v>30730</v>
      </c>
      <c r="S3416" s="30" t="s">
        <v>5361</v>
      </c>
      <c r="T3416" s="30" t="s">
        <v>30731</v>
      </c>
      <c r="U3416" s="30" t="s">
        <v>30731</v>
      </c>
      <c r="V3416" s="30" t="s">
        <v>30733</v>
      </c>
      <c r="W3416" s="30" t="s">
        <v>30733</v>
      </c>
      <c r="X3416" s="30" t="s">
        <v>30733</v>
      </c>
      <c r="Y3416" s="30" t="s">
        <v>30733</v>
      </c>
      <c r="Z3416" s="30" t="s">
        <v>30733</v>
      </c>
      <c r="AA3416" s="31" t="s">
        <v>30790</v>
      </c>
    </row>
    <row r="3417" spans="1:27" x14ac:dyDescent="0.3">
      <c r="A3417" s="28" t="s">
        <v>2313</v>
      </c>
      <c r="B3417" s="28" t="s">
        <v>25703</v>
      </c>
      <c r="C3417" s="28" t="s">
        <v>23396</v>
      </c>
      <c r="D3417" s="28" t="s">
        <v>10485</v>
      </c>
      <c r="E3417" s="28" t="s">
        <v>11246</v>
      </c>
      <c r="F3417" s="28" t="s">
        <v>2315</v>
      </c>
      <c r="G3417" s="28" t="s">
        <v>28893</v>
      </c>
      <c r="H3417" s="28" t="s">
        <v>25706</v>
      </c>
      <c r="I3417" s="28">
        <v>0</v>
      </c>
      <c r="J3417" s="28">
        <v>0</v>
      </c>
      <c r="K3417" s="28">
        <v>1</v>
      </c>
      <c r="L3417" s="28">
        <v>0</v>
      </c>
      <c r="M3417" s="28">
        <v>0</v>
      </c>
      <c r="N3417" s="28">
        <v>3</v>
      </c>
      <c r="O3417" s="28">
        <v>3</v>
      </c>
      <c r="P3417">
        <f>VLOOKUP($A3417,'Item Detail'!$A$2:$G$4956,7,0)</f>
        <v>1</v>
      </c>
      <c r="Q3417" s="30" t="s">
        <v>30748</v>
      </c>
      <c r="R3417" s="30" t="s">
        <v>30730</v>
      </c>
      <c r="S3417" s="30" t="s">
        <v>30749</v>
      </c>
      <c r="T3417" s="30" t="s">
        <v>30731</v>
      </c>
      <c r="U3417" s="30" t="s">
        <v>30731</v>
      </c>
      <c r="V3417" s="30" t="s">
        <v>30733</v>
      </c>
      <c r="W3417" s="30" t="s">
        <v>30733</v>
      </c>
      <c r="X3417" s="30" t="s">
        <v>30733</v>
      </c>
      <c r="Y3417" s="30" t="s">
        <v>30733</v>
      </c>
      <c r="Z3417" s="30" t="s">
        <v>30733</v>
      </c>
      <c r="AA3417" s="31" t="s">
        <v>30790</v>
      </c>
    </row>
    <row r="3418" spans="1:27" x14ac:dyDescent="0.3">
      <c r="A3418" s="28" t="s">
        <v>18688</v>
      </c>
      <c r="B3418" s="28" t="s">
        <v>25685</v>
      </c>
      <c r="C3418" s="28" t="s">
        <v>11371</v>
      </c>
      <c r="D3418" s="28" t="s">
        <v>18689</v>
      </c>
      <c r="E3418" s="28" t="s">
        <v>10461</v>
      </c>
      <c r="F3418" s="28" t="s">
        <v>10527</v>
      </c>
      <c r="G3418" s="28" t="s">
        <v>28894</v>
      </c>
      <c r="H3418" s="28" t="s">
        <v>25662</v>
      </c>
      <c r="I3418" s="28">
        <v>0</v>
      </c>
      <c r="J3418" s="28">
        <v>0</v>
      </c>
      <c r="K3418" s="28">
        <v>0</v>
      </c>
      <c r="L3418" s="28">
        <v>0</v>
      </c>
      <c r="M3418" s="28">
        <v>1</v>
      </c>
      <c r="N3418" s="28">
        <v>3</v>
      </c>
      <c r="O3418" s="28">
        <v>3</v>
      </c>
      <c r="P3418">
        <f>VLOOKUP($A3418,'Item Detail'!$A$2:$G$4956,7,0)</f>
        <v>1</v>
      </c>
      <c r="Q3418" s="30" t="s">
        <v>30746</v>
      </c>
      <c r="R3418" s="30" t="s">
        <v>30730</v>
      </c>
      <c r="S3418" s="30" t="s">
        <v>30737</v>
      </c>
      <c r="T3418" s="30" t="s">
        <v>30731</v>
      </c>
      <c r="U3418" s="30" t="s">
        <v>30732</v>
      </c>
      <c r="V3418" s="30" t="s">
        <v>30738</v>
      </c>
      <c r="W3418" s="30" t="s">
        <v>30738</v>
      </c>
      <c r="X3418" s="30" t="s">
        <v>30738</v>
      </c>
      <c r="Y3418" s="30" t="s">
        <v>30738</v>
      </c>
      <c r="Z3418" s="30" t="s">
        <v>30738</v>
      </c>
      <c r="AA3418" s="31" t="s">
        <v>30789</v>
      </c>
    </row>
    <row r="3419" spans="1:27" x14ac:dyDescent="0.3">
      <c r="A3419" s="28" t="s">
        <v>7591</v>
      </c>
      <c r="B3419" s="28" t="s">
        <v>25663</v>
      </c>
      <c r="C3419" s="28" t="s">
        <v>21552</v>
      </c>
      <c r="D3419" s="28" t="s">
        <v>21553</v>
      </c>
      <c r="E3419" s="28" t="s">
        <v>11644</v>
      </c>
      <c r="F3419" s="28" t="s">
        <v>7593</v>
      </c>
      <c r="G3419" s="28" t="s">
        <v>28895</v>
      </c>
      <c r="H3419" s="28" t="s">
        <v>25657</v>
      </c>
      <c r="I3419" s="28">
        <v>0</v>
      </c>
      <c r="J3419" s="28">
        <v>0</v>
      </c>
      <c r="K3419" s="28">
        <v>0</v>
      </c>
      <c r="L3419" s="28">
        <v>1</v>
      </c>
      <c r="M3419" s="28">
        <v>0</v>
      </c>
      <c r="N3419" s="28">
        <v>3</v>
      </c>
      <c r="O3419" s="28">
        <v>3</v>
      </c>
      <c r="P3419">
        <f>VLOOKUP($A3419,'Item Detail'!$A$2:$G$4956,7,0)</f>
        <v>1</v>
      </c>
      <c r="Q3419" s="30" t="s">
        <v>30729</v>
      </c>
      <c r="R3419" s="30" t="s">
        <v>30730</v>
      </c>
      <c r="S3419" s="30" t="s">
        <v>5361</v>
      </c>
      <c r="T3419" s="30" t="s">
        <v>30731</v>
      </c>
      <c r="U3419" s="30" t="s">
        <v>30747</v>
      </c>
      <c r="V3419" s="30" t="s">
        <v>30733</v>
      </c>
      <c r="W3419" s="30" t="s">
        <v>30733</v>
      </c>
      <c r="X3419" s="30" t="s">
        <v>30733</v>
      </c>
      <c r="Y3419" s="30" t="s">
        <v>30733</v>
      </c>
      <c r="Z3419" s="30" t="s">
        <v>30733</v>
      </c>
      <c r="AA3419" s="31" t="s">
        <v>30790</v>
      </c>
    </row>
    <row r="3420" spans="1:27" x14ac:dyDescent="0.3">
      <c r="A3420" s="28" t="s">
        <v>5979</v>
      </c>
      <c r="B3420" s="28" t="s">
        <v>25687</v>
      </c>
      <c r="C3420" s="28" t="s">
        <v>20328</v>
      </c>
      <c r="D3420" s="28" t="s">
        <v>20329</v>
      </c>
      <c r="E3420" s="28" t="s">
        <v>10695</v>
      </c>
      <c r="F3420" s="28" t="s">
        <v>26497</v>
      </c>
      <c r="G3420" s="28" t="s">
        <v>28896</v>
      </c>
      <c r="H3420" s="28" t="s">
        <v>25657</v>
      </c>
      <c r="I3420" s="28">
        <v>0</v>
      </c>
      <c r="J3420" s="28">
        <v>0</v>
      </c>
      <c r="K3420" s="28">
        <v>1</v>
      </c>
      <c r="L3420" s="28">
        <v>0</v>
      </c>
      <c r="M3420" s="28">
        <v>0</v>
      </c>
      <c r="N3420" s="28">
        <v>3</v>
      </c>
      <c r="O3420" s="28">
        <v>3</v>
      </c>
      <c r="P3420">
        <f>VLOOKUP($A3420,'Item Detail'!$A$2:$G$4956,7,0)</f>
        <v>1</v>
      </c>
      <c r="Q3420" s="30" t="s">
        <v>30729</v>
      </c>
      <c r="R3420" s="30" t="s">
        <v>30730</v>
      </c>
      <c r="S3420" s="30" t="s">
        <v>5361</v>
      </c>
      <c r="T3420" s="30" t="s">
        <v>30731</v>
      </c>
      <c r="U3420" s="30" t="s">
        <v>30731</v>
      </c>
      <c r="V3420" s="30" t="s">
        <v>30733</v>
      </c>
      <c r="W3420" s="30" t="s">
        <v>30733</v>
      </c>
      <c r="X3420" s="30" t="s">
        <v>30733</v>
      </c>
      <c r="Y3420" s="30" t="s">
        <v>30733</v>
      </c>
      <c r="Z3420" s="30" t="s">
        <v>30733</v>
      </c>
      <c r="AA3420" s="31" t="s">
        <v>30790</v>
      </c>
    </row>
    <row r="3421" spans="1:27" x14ac:dyDescent="0.3">
      <c r="A3421" s="28" t="s">
        <v>22077</v>
      </c>
      <c r="B3421" s="28" t="s">
        <v>25721</v>
      </c>
      <c r="C3421" s="28" t="s">
        <v>22078</v>
      </c>
      <c r="D3421" s="28" t="s">
        <v>14782</v>
      </c>
      <c r="E3421" s="28" t="s">
        <v>10507</v>
      </c>
      <c r="F3421" s="28" t="s">
        <v>4614</v>
      </c>
      <c r="G3421" s="28" t="s">
        <v>28897</v>
      </c>
      <c r="H3421" s="28" t="s">
        <v>25670</v>
      </c>
      <c r="I3421" s="28">
        <v>0</v>
      </c>
      <c r="J3421" s="28">
        <v>0</v>
      </c>
      <c r="K3421" s="28">
        <v>0</v>
      </c>
      <c r="L3421" s="28">
        <v>1</v>
      </c>
      <c r="M3421" s="28">
        <v>0</v>
      </c>
      <c r="N3421" s="28">
        <v>3</v>
      </c>
      <c r="O3421" s="28">
        <v>3</v>
      </c>
      <c r="P3421">
        <f>VLOOKUP($A3421,'Item Detail'!$A$2:$G$4956,7,0)</f>
        <v>1</v>
      </c>
      <c r="Q3421" s="30" t="s">
        <v>30753</v>
      </c>
      <c r="R3421" s="30" t="s">
        <v>30730</v>
      </c>
      <c r="S3421" s="30" t="s">
        <v>30737</v>
      </c>
      <c r="T3421" s="30" t="s">
        <v>30731</v>
      </c>
      <c r="U3421" s="30" t="s">
        <v>30731</v>
      </c>
      <c r="V3421" s="30" t="s">
        <v>30738</v>
      </c>
      <c r="W3421" s="30" t="s">
        <v>30733</v>
      </c>
      <c r="X3421" s="30" t="s">
        <v>30733</v>
      </c>
      <c r="Y3421" s="30" t="s">
        <v>30733</v>
      </c>
      <c r="Z3421" s="30" t="s">
        <v>30733</v>
      </c>
      <c r="AA3421" s="31" t="s">
        <v>30791</v>
      </c>
    </row>
    <row r="3422" spans="1:27" x14ac:dyDescent="0.3">
      <c r="A3422" s="28" t="s">
        <v>9560</v>
      </c>
      <c r="B3422" s="28" t="s">
        <v>25666</v>
      </c>
      <c r="C3422" s="28" t="s">
        <v>15575</v>
      </c>
      <c r="D3422" s="28" t="s">
        <v>15576</v>
      </c>
      <c r="E3422" s="28" t="s">
        <v>10507</v>
      </c>
      <c r="F3422" s="28" t="s">
        <v>5372</v>
      </c>
      <c r="G3422" s="28" t="s">
        <v>28898</v>
      </c>
      <c r="H3422" s="28" t="s">
        <v>25657</v>
      </c>
      <c r="I3422" s="28">
        <v>1</v>
      </c>
      <c r="J3422" s="28">
        <v>0</v>
      </c>
      <c r="K3422" s="28">
        <v>0</v>
      </c>
      <c r="L3422" s="28">
        <v>0</v>
      </c>
      <c r="M3422" s="28">
        <v>0</v>
      </c>
      <c r="N3422" s="28">
        <v>3</v>
      </c>
      <c r="O3422" s="28">
        <v>3</v>
      </c>
      <c r="P3422">
        <f>VLOOKUP($A3422,'Item Detail'!$A$2:$G$4956,7,0)</f>
        <v>1</v>
      </c>
      <c r="Q3422" s="30" t="s">
        <v>30742</v>
      </c>
      <c r="R3422" s="30" t="s">
        <v>30730</v>
      </c>
      <c r="S3422" s="30" t="s">
        <v>5361</v>
      </c>
      <c r="T3422" s="30" t="s">
        <v>30731</v>
      </c>
      <c r="U3422" s="30" t="s">
        <v>30731</v>
      </c>
      <c r="V3422" s="30" t="s">
        <v>30733</v>
      </c>
      <c r="W3422" s="30" t="s">
        <v>30733</v>
      </c>
      <c r="X3422" s="30" t="s">
        <v>30733</v>
      </c>
      <c r="Y3422" s="30" t="s">
        <v>30733</v>
      </c>
      <c r="Z3422" s="30" t="s">
        <v>30733</v>
      </c>
      <c r="AA3422" s="31" t="s">
        <v>30786</v>
      </c>
    </row>
    <row r="3423" spans="1:27" x14ac:dyDescent="0.3">
      <c r="A3423" s="28" t="s">
        <v>9047</v>
      </c>
      <c r="B3423" s="28" t="s">
        <v>25900</v>
      </c>
      <c r="C3423" s="28" t="s">
        <v>9048</v>
      </c>
      <c r="D3423" s="28" t="s">
        <v>20552</v>
      </c>
      <c r="E3423" s="28" t="s">
        <v>10558</v>
      </c>
      <c r="F3423" s="28" t="s">
        <v>26272</v>
      </c>
      <c r="G3423" s="28" t="s">
        <v>28899</v>
      </c>
      <c r="H3423" s="28" t="s">
        <v>25657</v>
      </c>
      <c r="I3423" s="28">
        <v>0</v>
      </c>
      <c r="J3423" s="28">
        <v>0</v>
      </c>
      <c r="K3423" s="28">
        <v>0</v>
      </c>
      <c r="L3423" s="28">
        <v>0</v>
      </c>
      <c r="M3423" s="28">
        <v>1</v>
      </c>
      <c r="N3423" s="28">
        <v>3</v>
      </c>
      <c r="O3423" s="28">
        <v>3</v>
      </c>
      <c r="P3423">
        <f>VLOOKUP($A3423,'Item Detail'!$A$2:$G$4956,7,0)</f>
        <v>1</v>
      </c>
      <c r="Q3423" s="30" t="s">
        <v>30729</v>
      </c>
      <c r="R3423" s="30" t="s">
        <v>30730</v>
      </c>
      <c r="S3423" s="30" t="s">
        <v>5361</v>
      </c>
      <c r="T3423" s="30" t="s">
        <v>30731</v>
      </c>
      <c r="U3423" s="30" t="s">
        <v>30731</v>
      </c>
      <c r="V3423" s="30" t="s">
        <v>30733</v>
      </c>
      <c r="W3423" s="30" t="s">
        <v>30733</v>
      </c>
      <c r="X3423" s="30" t="s">
        <v>30733</v>
      </c>
      <c r="Y3423" s="30" t="s">
        <v>30733</v>
      </c>
      <c r="Z3423" s="30" t="s">
        <v>30733</v>
      </c>
      <c r="AA3423" s="31" t="s">
        <v>30790</v>
      </c>
    </row>
    <row r="3424" spans="1:27" x14ac:dyDescent="0.3">
      <c r="A3424" s="28" t="s">
        <v>9843</v>
      </c>
      <c r="B3424" s="28" t="s">
        <v>25687</v>
      </c>
      <c r="C3424" s="28" t="s">
        <v>21062</v>
      </c>
      <c r="D3424" s="28" t="s">
        <v>21063</v>
      </c>
      <c r="E3424" s="28" t="s">
        <v>15295</v>
      </c>
      <c r="F3424" s="28" t="s">
        <v>6916</v>
      </c>
      <c r="G3424" s="28" t="s">
        <v>28900</v>
      </c>
      <c r="H3424" s="28" t="s">
        <v>25657</v>
      </c>
      <c r="I3424" s="28">
        <v>0</v>
      </c>
      <c r="J3424" s="28">
        <v>0</v>
      </c>
      <c r="K3424" s="28">
        <v>0</v>
      </c>
      <c r="L3424" s="28">
        <v>0</v>
      </c>
      <c r="M3424" s="28">
        <v>1</v>
      </c>
      <c r="N3424" s="28">
        <v>3</v>
      </c>
      <c r="O3424" s="28">
        <v>3</v>
      </c>
      <c r="P3424">
        <f>VLOOKUP($A3424,'Item Detail'!$A$2:$G$4956,7,0)</f>
        <v>1</v>
      </c>
      <c r="Q3424" s="30" t="s">
        <v>30729</v>
      </c>
      <c r="R3424" s="30" t="s">
        <v>30730</v>
      </c>
      <c r="S3424" s="30" t="s">
        <v>5361</v>
      </c>
      <c r="T3424" s="30" t="s">
        <v>19596</v>
      </c>
      <c r="U3424" s="30" t="s">
        <v>30731</v>
      </c>
      <c r="V3424" s="30" t="s">
        <v>30733</v>
      </c>
      <c r="W3424" s="30" t="s">
        <v>30733</v>
      </c>
      <c r="X3424" s="30" t="s">
        <v>30733</v>
      </c>
      <c r="Y3424" s="30" t="s">
        <v>30733</v>
      </c>
      <c r="Z3424" s="30" t="s">
        <v>30733</v>
      </c>
      <c r="AA3424" s="31" t="s">
        <v>30790</v>
      </c>
    </row>
    <row r="3425" spans="1:27" x14ac:dyDescent="0.3">
      <c r="A3425" s="28" t="s">
        <v>9786</v>
      </c>
      <c r="B3425" s="28" t="s">
        <v>25687</v>
      </c>
      <c r="C3425" s="28" t="s">
        <v>16762</v>
      </c>
      <c r="D3425" s="28" t="s">
        <v>16763</v>
      </c>
      <c r="E3425" s="28" t="s">
        <v>12916</v>
      </c>
      <c r="F3425" s="28" t="s">
        <v>6916</v>
      </c>
      <c r="G3425" s="28" t="s">
        <v>28901</v>
      </c>
      <c r="H3425" s="28" t="s">
        <v>25657</v>
      </c>
      <c r="I3425" s="28">
        <v>0</v>
      </c>
      <c r="J3425" s="28">
        <v>0</v>
      </c>
      <c r="K3425" s="28">
        <v>0</v>
      </c>
      <c r="L3425" s="28">
        <v>0</v>
      </c>
      <c r="M3425" s="28">
        <v>1</v>
      </c>
      <c r="N3425" s="28">
        <v>3</v>
      </c>
      <c r="O3425" s="28">
        <v>3</v>
      </c>
      <c r="P3425">
        <f>VLOOKUP($A3425,'Item Detail'!$A$2:$G$4956,7,0)</f>
        <v>1</v>
      </c>
      <c r="Q3425" s="30" t="s">
        <v>30729</v>
      </c>
      <c r="R3425" s="30" t="s">
        <v>30730</v>
      </c>
      <c r="S3425" s="30" t="s">
        <v>5361</v>
      </c>
      <c r="T3425" s="30" t="s">
        <v>19596</v>
      </c>
      <c r="U3425" s="30" t="s">
        <v>30731</v>
      </c>
      <c r="V3425" s="30" t="s">
        <v>30733</v>
      </c>
      <c r="W3425" s="30" t="s">
        <v>30733</v>
      </c>
      <c r="X3425" s="30" t="s">
        <v>30733</v>
      </c>
      <c r="Y3425" s="30" t="s">
        <v>30733</v>
      </c>
      <c r="Z3425" s="30" t="s">
        <v>30733</v>
      </c>
      <c r="AA3425" s="31" t="s">
        <v>30790</v>
      </c>
    </row>
    <row r="3426" spans="1:27" x14ac:dyDescent="0.3">
      <c r="A3426" s="28" t="s">
        <v>15706</v>
      </c>
      <c r="B3426" s="28" t="s">
        <v>25703</v>
      </c>
      <c r="C3426" s="28" t="s">
        <v>15707</v>
      </c>
      <c r="D3426" s="28" t="s">
        <v>10485</v>
      </c>
      <c r="E3426" s="28" t="s">
        <v>10507</v>
      </c>
      <c r="F3426" s="28" t="s">
        <v>6703</v>
      </c>
      <c r="G3426" s="28" t="s">
        <v>28902</v>
      </c>
      <c r="H3426" s="28" t="s">
        <v>25665</v>
      </c>
      <c r="I3426" s="28">
        <v>0</v>
      </c>
      <c r="J3426" s="28">
        <v>0</v>
      </c>
      <c r="K3426" s="28">
        <v>0</v>
      </c>
      <c r="L3426" s="28">
        <v>1</v>
      </c>
      <c r="M3426" s="28">
        <v>0</v>
      </c>
      <c r="N3426" s="28">
        <v>3</v>
      </c>
      <c r="O3426" s="28">
        <v>3</v>
      </c>
      <c r="P3426">
        <f>VLOOKUP($A3426,'Item Detail'!$A$2:$G$4956,7,0)</f>
        <v>1</v>
      </c>
      <c r="Q3426" s="30" t="s">
        <v>30750</v>
      </c>
      <c r="R3426" s="30" t="s">
        <v>30730</v>
      </c>
      <c r="S3426" s="30" t="s">
        <v>30737</v>
      </c>
      <c r="T3426" s="30" t="s">
        <v>30731</v>
      </c>
      <c r="U3426" s="30" t="s">
        <v>30731</v>
      </c>
      <c r="V3426" s="30" t="s">
        <v>30738</v>
      </c>
      <c r="W3426" s="30" t="s">
        <v>30738</v>
      </c>
      <c r="X3426" s="30" t="s">
        <v>30738</v>
      </c>
      <c r="Y3426" s="30" t="s">
        <v>30738</v>
      </c>
      <c r="Z3426" s="30" t="s">
        <v>30738</v>
      </c>
      <c r="AA3426" s="31" t="s">
        <v>30789</v>
      </c>
    </row>
    <row r="3427" spans="1:27" x14ac:dyDescent="0.3">
      <c r="A3427" s="28" t="s">
        <v>4681</v>
      </c>
      <c r="B3427" s="28" t="s">
        <v>25755</v>
      </c>
      <c r="C3427" s="28" t="s">
        <v>20865</v>
      </c>
      <c r="D3427" s="28" t="s">
        <v>20866</v>
      </c>
      <c r="E3427" s="28" t="s">
        <v>10695</v>
      </c>
      <c r="F3427" s="28" t="s">
        <v>25790</v>
      </c>
      <c r="G3427" s="28" t="s">
        <v>28903</v>
      </c>
      <c r="H3427" s="28" t="s">
        <v>25706</v>
      </c>
      <c r="I3427" s="28">
        <v>1</v>
      </c>
      <c r="J3427" s="28">
        <v>0</v>
      </c>
      <c r="K3427" s="28">
        <v>0</v>
      </c>
      <c r="L3427" s="28">
        <v>0</v>
      </c>
      <c r="M3427" s="28">
        <v>0</v>
      </c>
      <c r="N3427" s="28">
        <v>3</v>
      </c>
      <c r="O3427" s="28">
        <v>3</v>
      </c>
      <c r="P3427">
        <f>VLOOKUP($A3427,'Item Detail'!$A$2:$G$4956,7,0)</f>
        <v>1</v>
      </c>
      <c r="Q3427" s="30" t="s">
        <v>30748</v>
      </c>
      <c r="R3427" s="30" t="s">
        <v>30730</v>
      </c>
      <c r="S3427" s="30" t="s">
        <v>30749</v>
      </c>
      <c r="T3427" s="30" t="s">
        <v>30731</v>
      </c>
      <c r="U3427" s="30" t="s">
        <v>30747</v>
      </c>
      <c r="V3427" s="30" t="s">
        <v>30733</v>
      </c>
      <c r="W3427" s="30" t="s">
        <v>30733</v>
      </c>
      <c r="X3427" s="30" t="s">
        <v>30733</v>
      </c>
      <c r="Y3427" s="30" t="s">
        <v>30733</v>
      </c>
      <c r="Z3427" s="30" t="s">
        <v>30733</v>
      </c>
      <c r="AA3427" s="31" t="s">
        <v>30790</v>
      </c>
    </row>
    <row r="3428" spans="1:27" x14ac:dyDescent="0.3">
      <c r="A3428" s="28" t="s">
        <v>9126</v>
      </c>
      <c r="B3428" s="28" t="s">
        <v>25721</v>
      </c>
      <c r="C3428" s="28" t="s">
        <v>17468</v>
      </c>
      <c r="D3428" s="28" t="s">
        <v>10485</v>
      </c>
      <c r="E3428" s="28" t="s">
        <v>10507</v>
      </c>
      <c r="F3428" s="28" t="s">
        <v>4069</v>
      </c>
      <c r="G3428" s="28" t="s">
        <v>28904</v>
      </c>
      <c r="H3428" s="28" t="s">
        <v>25657</v>
      </c>
      <c r="I3428" s="28">
        <v>0</v>
      </c>
      <c r="J3428" s="28">
        <v>0</v>
      </c>
      <c r="K3428" s="28">
        <v>1</v>
      </c>
      <c r="L3428" s="28">
        <v>0</v>
      </c>
      <c r="M3428" s="28">
        <v>0</v>
      </c>
      <c r="N3428" s="28">
        <v>3</v>
      </c>
      <c r="O3428" s="28">
        <v>3</v>
      </c>
      <c r="P3428">
        <f>VLOOKUP($A3428,'Item Detail'!$A$2:$G$4956,7,0)</f>
        <v>1</v>
      </c>
      <c r="Q3428" s="30" t="s">
        <v>30729</v>
      </c>
      <c r="R3428" s="30" t="s">
        <v>30730</v>
      </c>
      <c r="S3428" s="30" t="s">
        <v>5361</v>
      </c>
      <c r="T3428" s="30" t="s">
        <v>30731</v>
      </c>
      <c r="U3428" s="30" t="s">
        <v>30731</v>
      </c>
      <c r="V3428" s="30" t="s">
        <v>30733</v>
      </c>
      <c r="W3428" s="30" t="s">
        <v>30733</v>
      </c>
      <c r="X3428" s="30" t="s">
        <v>30733</v>
      </c>
      <c r="Y3428" s="30" t="s">
        <v>30733</v>
      </c>
      <c r="Z3428" s="30" t="s">
        <v>30733</v>
      </c>
      <c r="AA3428" s="31" t="s">
        <v>30790</v>
      </c>
    </row>
    <row r="3429" spans="1:27" x14ac:dyDescent="0.3">
      <c r="A3429" s="28" t="s">
        <v>4943</v>
      </c>
      <c r="B3429" s="28" t="s">
        <v>25671</v>
      </c>
      <c r="C3429" s="28" t="s">
        <v>24720</v>
      </c>
      <c r="D3429" s="28" t="s">
        <v>11846</v>
      </c>
      <c r="E3429" s="28" t="s">
        <v>11343</v>
      </c>
      <c r="F3429" s="28" t="s">
        <v>25957</v>
      </c>
      <c r="G3429" s="28" t="s">
        <v>28905</v>
      </c>
      <c r="H3429" s="28" t="s">
        <v>25706</v>
      </c>
      <c r="I3429" s="28">
        <v>0</v>
      </c>
      <c r="J3429" s="28">
        <v>0</v>
      </c>
      <c r="K3429" s="28">
        <v>0</v>
      </c>
      <c r="L3429" s="28">
        <v>1</v>
      </c>
      <c r="M3429" s="28">
        <v>0</v>
      </c>
      <c r="N3429" s="28">
        <v>3</v>
      </c>
      <c r="O3429" s="28">
        <v>3</v>
      </c>
      <c r="P3429">
        <f>VLOOKUP($A3429,'Item Detail'!$A$2:$G$4956,7,0)</f>
        <v>1</v>
      </c>
      <c r="Q3429" s="30" t="s">
        <v>30748</v>
      </c>
      <c r="R3429" s="30" t="s">
        <v>30730</v>
      </c>
      <c r="S3429" s="30" t="s">
        <v>30749</v>
      </c>
      <c r="T3429" s="30" t="s">
        <v>30731</v>
      </c>
      <c r="U3429" s="30" t="s">
        <v>30731</v>
      </c>
      <c r="V3429" s="30" t="s">
        <v>30733</v>
      </c>
      <c r="W3429" s="30" t="s">
        <v>30733</v>
      </c>
      <c r="X3429" s="30" t="s">
        <v>30733</v>
      </c>
      <c r="Y3429" s="30" t="s">
        <v>30733</v>
      </c>
      <c r="Z3429" s="30" t="s">
        <v>30733</v>
      </c>
      <c r="AA3429" s="31" t="s">
        <v>30790</v>
      </c>
    </row>
    <row r="3430" spans="1:27" x14ac:dyDescent="0.3">
      <c r="A3430" s="28" t="s">
        <v>6204</v>
      </c>
      <c r="B3430" s="28" t="s">
        <v>25703</v>
      </c>
      <c r="C3430" s="28" t="s">
        <v>22154</v>
      </c>
      <c r="D3430" s="28" t="s">
        <v>16592</v>
      </c>
      <c r="E3430" s="28" t="s">
        <v>10507</v>
      </c>
      <c r="F3430" s="28" t="s">
        <v>2415</v>
      </c>
      <c r="G3430" s="28" t="s">
        <v>28906</v>
      </c>
      <c r="H3430" s="28" t="s">
        <v>25657</v>
      </c>
      <c r="I3430" s="28">
        <v>0</v>
      </c>
      <c r="J3430" s="28">
        <v>0</v>
      </c>
      <c r="K3430" s="28">
        <v>0</v>
      </c>
      <c r="L3430" s="28">
        <v>0</v>
      </c>
      <c r="M3430" s="28">
        <v>1</v>
      </c>
      <c r="N3430" s="28">
        <v>3</v>
      </c>
      <c r="O3430" s="28">
        <v>3</v>
      </c>
      <c r="P3430">
        <f>VLOOKUP($A3430,'Item Detail'!$A$2:$G$4956,7,0)</f>
        <v>1</v>
      </c>
      <c r="Q3430" s="30" t="s">
        <v>30729</v>
      </c>
      <c r="R3430" s="30" t="s">
        <v>30730</v>
      </c>
      <c r="S3430" s="30" t="s">
        <v>5361</v>
      </c>
      <c r="T3430" s="30" t="s">
        <v>30731</v>
      </c>
      <c r="U3430" s="30" t="s">
        <v>30731</v>
      </c>
      <c r="V3430" s="30" t="s">
        <v>30733</v>
      </c>
      <c r="W3430" s="30" t="s">
        <v>30733</v>
      </c>
      <c r="X3430" s="30" t="s">
        <v>30733</v>
      </c>
      <c r="Y3430" s="30" t="s">
        <v>30733</v>
      </c>
      <c r="Z3430" s="30" t="s">
        <v>30733</v>
      </c>
      <c r="AA3430" s="31" t="s">
        <v>30790</v>
      </c>
    </row>
    <row r="3431" spans="1:27" x14ac:dyDescent="0.3">
      <c r="A3431" s="28" t="s">
        <v>6578</v>
      </c>
      <c r="B3431" s="28" t="s">
        <v>25655</v>
      </c>
      <c r="C3431" s="28" t="s">
        <v>20637</v>
      </c>
      <c r="D3431" s="28" t="s">
        <v>20638</v>
      </c>
      <c r="E3431" s="28" t="s">
        <v>11234</v>
      </c>
      <c r="F3431" s="28" t="s">
        <v>2715</v>
      </c>
      <c r="G3431" s="28" t="s">
        <v>28907</v>
      </c>
      <c r="H3431" s="28" t="s">
        <v>25657</v>
      </c>
      <c r="I3431" s="28">
        <v>0</v>
      </c>
      <c r="J3431" s="28">
        <v>0</v>
      </c>
      <c r="K3431" s="28">
        <v>1</v>
      </c>
      <c r="L3431" s="28">
        <v>0</v>
      </c>
      <c r="M3431" s="28">
        <v>0</v>
      </c>
      <c r="N3431" s="28">
        <v>3</v>
      </c>
      <c r="O3431" s="28">
        <v>3</v>
      </c>
      <c r="P3431">
        <f>VLOOKUP($A3431,'Item Detail'!$A$2:$G$4956,7,0)</f>
        <v>1</v>
      </c>
      <c r="Q3431" s="30" t="s">
        <v>30729</v>
      </c>
      <c r="R3431" s="30" t="s">
        <v>30730</v>
      </c>
      <c r="S3431" s="30" t="s">
        <v>5361</v>
      </c>
      <c r="T3431" s="30" t="s">
        <v>30731</v>
      </c>
      <c r="U3431" s="30" t="s">
        <v>30731</v>
      </c>
      <c r="V3431" s="30" t="s">
        <v>30733</v>
      </c>
      <c r="W3431" s="30" t="s">
        <v>30733</v>
      </c>
      <c r="X3431" s="30" t="s">
        <v>30733</v>
      </c>
      <c r="Y3431" s="30" t="s">
        <v>30733</v>
      </c>
      <c r="Z3431" s="30" t="s">
        <v>30733</v>
      </c>
      <c r="AA3431" s="31" t="s">
        <v>30790</v>
      </c>
    </row>
    <row r="3432" spans="1:27" x14ac:dyDescent="0.3">
      <c r="A3432" s="28" t="s">
        <v>9395</v>
      </c>
      <c r="B3432" s="28" t="s">
        <v>25814</v>
      </c>
      <c r="C3432" s="28" t="s">
        <v>9396</v>
      </c>
      <c r="D3432" s="28" t="s">
        <v>23482</v>
      </c>
      <c r="E3432" s="28" t="s">
        <v>10695</v>
      </c>
      <c r="F3432" s="28" t="s">
        <v>9397</v>
      </c>
      <c r="G3432" s="28" t="s">
        <v>28908</v>
      </c>
      <c r="H3432" s="28" t="s">
        <v>25657</v>
      </c>
      <c r="I3432" s="28">
        <v>0</v>
      </c>
      <c r="J3432" s="28">
        <v>0</v>
      </c>
      <c r="K3432" s="28">
        <v>0</v>
      </c>
      <c r="L3432" s="28">
        <v>1</v>
      </c>
      <c r="M3432" s="28">
        <v>0</v>
      </c>
      <c r="N3432" s="28">
        <v>3</v>
      </c>
      <c r="O3432" s="28">
        <v>3</v>
      </c>
      <c r="P3432">
        <f>VLOOKUP($A3432,'Item Detail'!$A$2:$G$4956,7,0)</f>
        <v>1</v>
      </c>
      <c r="Q3432" s="30" t="s">
        <v>30729</v>
      </c>
      <c r="R3432" s="30" t="s">
        <v>30730</v>
      </c>
      <c r="S3432" s="30" t="s">
        <v>5361</v>
      </c>
      <c r="T3432" s="30" t="s">
        <v>30731</v>
      </c>
      <c r="U3432" s="30" t="s">
        <v>30747</v>
      </c>
      <c r="V3432" s="30" t="s">
        <v>30733</v>
      </c>
      <c r="W3432" s="30" t="s">
        <v>30733</v>
      </c>
      <c r="X3432" s="30" t="s">
        <v>30733</v>
      </c>
      <c r="Y3432" s="30" t="s">
        <v>30733</v>
      </c>
      <c r="Z3432" s="30" t="s">
        <v>30733</v>
      </c>
      <c r="AA3432" s="31" t="s">
        <v>30790</v>
      </c>
    </row>
    <row r="3433" spans="1:27" x14ac:dyDescent="0.3">
      <c r="A3433" s="28" t="s">
        <v>3561</v>
      </c>
      <c r="B3433" s="28" t="s">
        <v>25853</v>
      </c>
      <c r="C3433" s="28" t="s">
        <v>23699</v>
      </c>
      <c r="D3433" s="28" t="s">
        <v>23700</v>
      </c>
      <c r="E3433" s="28" t="s">
        <v>10584</v>
      </c>
      <c r="F3433" s="28" t="s">
        <v>28909</v>
      </c>
      <c r="G3433" s="28" t="s">
        <v>28910</v>
      </c>
      <c r="H3433" s="28" t="s">
        <v>25706</v>
      </c>
      <c r="I3433" s="28">
        <v>0</v>
      </c>
      <c r="J3433" s="28">
        <v>0</v>
      </c>
      <c r="K3433" s="28">
        <v>0</v>
      </c>
      <c r="L3433" s="28">
        <v>0</v>
      </c>
      <c r="M3433" s="28">
        <v>1</v>
      </c>
      <c r="N3433" s="28">
        <v>3</v>
      </c>
      <c r="O3433" s="28">
        <v>3</v>
      </c>
      <c r="P3433">
        <f>VLOOKUP($A3433,'Item Detail'!$A$2:$G$4956,7,0)</f>
        <v>1</v>
      </c>
      <c r="Q3433" s="30" t="s">
        <v>30748</v>
      </c>
      <c r="R3433" s="30" t="s">
        <v>30730</v>
      </c>
      <c r="S3433" s="30" t="s">
        <v>30749</v>
      </c>
      <c r="T3433" s="30" t="s">
        <v>30731</v>
      </c>
      <c r="U3433" s="30" t="s">
        <v>30747</v>
      </c>
      <c r="V3433" s="30" t="s">
        <v>30733</v>
      </c>
      <c r="W3433" s="30" t="s">
        <v>30733</v>
      </c>
      <c r="X3433" s="30" t="s">
        <v>30733</v>
      </c>
      <c r="Y3433" s="30" t="s">
        <v>30733</v>
      </c>
      <c r="Z3433" s="30" t="s">
        <v>30733</v>
      </c>
      <c r="AA3433" s="31" t="s">
        <v>30790</v>
      </c>
    </row>
    <row r="3434" spans="1:27" x14ac:dyDescent="0.3">
      <c r="A3434" s="28" t="s">
        <v>8612</v>
      </c>
      <c r="B3434" s="28" t="s">
        <v>25792</v>
      </c>
      <c r="C3434" s="28" t="s">
        <v>16511</v>
      </c>
      <c r="D3434" s="28" t="s">
        <v>16512</v>
      </c>
      <c r="E3434" s="28" t="s">
        <v>11392</v>
      </c>
      <c r="F3434" s="28" t="s">
        <v>8614</v>
      </c>
      <c r="G3434" s="28" t="s">
        <v>28911</v>
      </c>
      <c r="H3434" s="28" t="s">
        <v>25657</v>
      </c>
      <c r="I3434" s="28">
        <v>1</v>
      </c>
      <c r="J3434" s="28">
        <v>0</v>
      </c>
      <c r="K3434" s="28">
        <v>0</v>
      </c>
      <c r="L3434" s="28">
        <v>0</v>
      </c>
      <c r="M3434" s="28">
        <v>0</v>
      </c>
      <c r="N3434" s="28">
        <v>3</v>
      </c>
      <c r="O3434" s="28">
        <v>3</v>
      </c>
      <c r="P3434">
        <f>VLOOKUP($A3434,'Item Detail'!$A$2:$G$4956,7,0)</f>
        <v>1</v>
      </c>
      <c r="Q3434" s="30" t="s">
        <v>30729</v>
      </c>
      <c r="R3434" s="30" t="s">
        <v>30730</v>
      </c>
      <c r="S3434" s="30" t="s">
        <v>5361</v>
      </c>
      <c r="T3434" s="30" t="s">
        <v>30731</v>
      </c>
      <c r="U3434" s="30" t="s">
        <v>30751</v>
      </c>
      <c r="V3434" s="30" t="s">
        <v>30733</v>
      </c>
      <c r="W3434" s="30" t="s">
        <v>30733</v>
      </c>
      <c r="X3434" s="30" t="s">
        <v>30733</v>
      </c>
      <c r="Y3434" s="30" t="s">
        <v>30733</v>
      </c>
      <c r="Z3434" s="30" t="s">
        <v>30733</v>
      </c>
      <c r="AA3434" s="31" t="s">
        <v>30790</v>
      </c>
    </row>
    <row r="3435" spans="1:27" x14ac:dyDescent="0.3">
      <c r="A3435" s="28" t="s">
        <v>5597</v>
      </c>
      <c r="B3435" s="28" t="s">
        <v>25900</v>
      </c>
      <c r="C3435" s="28" t="s">
        <v>16591</v>
      </c>
      <c r="D3435" s="28" t="s">
        <v>16592</v>
      </c>
      <c r="E3435" s="28" t="s">
        <v>10507</v>
      </c>
      <c r="F3435" s="28" t="s">
        <v>2085</v>
      </c>
      <c r="G3435" s="28" t="s">
        <v>28912</v>
      </c>
      <c r="H3435" s="28" t="s">
        <v>25657</v>
      </c>
      <c r="I3435" s="28">
        <v>0</v>
      </c>
      <c r="J3435" s="28">
        <v>0</v>
      </c>
      <c r="K3435" s="28">
        <v>1</v>
      </c>
      <c r="L3435" s="28">
        <v>0</v>
      </c>
      <c r="M3435" s="28">
        <v>0</v>
      </c>
      <c r="N3435" s="28">
        <v>3</v>
      </c>
      <c r="O3435" s="28">
        <v>3</v>
      </c>
      <c r="P3435">
        <f>VLOOKUP($A3435,'Item Detail'!$A$2:$G$4956,7,0)</f>
        <v>1</v>
      </c>
      <c r="Q3435" s="30" t="s">
        <v>30729</v>
      </c>
      <c r="R3435" s="30" t="s">
        <v>30730</v>
      </c>
      <c r="S3435" s="30" t="s">
        <v>5361</v>
      </c>
      <c r="T3435" s="30" t="s">
        <v>30731</v>
      </c>
      <c r="U3435" s="30" t="s">
        <v>30731</v>
      </c>
      <c r="V3435" s="30" t="s">
        <v>30733</v>
      </c>
      <c r="W3435" s="30" t="s">
        <v>30733</v>
      </c>
      <c r="X3435" s="30" t="s">
        <v>30733</v>
      </c>
      <c r="Y3435" s="30" t="s">
        <v>30733</v>
      </c>
      <c r="Z3435" s="30" t="s">
        <v>30733</v>
      </c>
      <c r="AA3435" s="31" t="s">
        <v>30790</v>
      </c>
    </row>
    <row r="3436" spans="1:27" x14ac:dyDescent="0.3">
      <c r="A3436" s="28" t="s">
        <v>20028</v>
      </c>
      <c r="B3436" s="28" t="s">
        <v>25716</v>
      </c>
      <c r="C3436" s="28" t="s">
        <v>20029</v>
      </c>
      <c r="D3436" s="28" t="s">
        <v>20030</v>
      </c>
      <c r="E3436" s="28" t="s">
        <v>11130</v>
      </c>
      <c r="F3436" s="28" t="s">
        <v>7405</v>
      </c>
      <c r="G3436" s="28" t="s">
        <v>28913</v>
      </c>
      <c r="H3436" s="28" t="s">
        <v>25670</v>
      </c>
      <c r="I3436" s="28">
        <v>0</v>
      </c>
      <c r="J3436" s="28">
        <v>0</v>
      </c>
      <c r="K3436" s="28">
        <v>0</v>
      </c>
      <c r="L3436" s="28">
        <v>1</v>
      </c>
      <c r="M3436" s="28">
        <v>0</v>
      </c>
      <c r="N3436" s="28">
        <v>3</v>
      </c>
      <c r="O3436" s="28">
        <v>3</v>
      </c>
      <c r="P3436">
        <f>VLOOKUP($A3436,'Item Detail'!$A$2:$G$4956,7,0)</f>
        <v>1</v>
      </c>
      <c r="Q3436" s="30" t="s">
        <v>30729</v>
      </c>
      <c r="R3436" s="30" t="s">
        <v>30730</v>
      </c>
      <c r="S3436" s="30" t="s">
        <v>5361</v>
      </c>
      <c r="T3436" s="30" t="s">
        <v>30731</v>
      </c>
      <c r="U3436" s="30" t="s">
        <v>30731</v>
      </c>
      <c r="V3436" s="30" t="s">
        <v>30733</v>
      </c>
      <c r="W3436" s="30" t="s">
        <v>30733</v>
      </c>
      <c r="X3436" s="30" t="s">
        <v>30733</v>
      </c>
      <c r="Y3436" s="30" t="s">
        <v>30733</v>
      </c>
      <c r="Z3436" s="30" t="s">
        <v>30733</v>
      </c>
      <c r="AA3436" s="31" t="s">
        <v>30790</v>
      </c>
    </row>
    <row r="3437" spans="1:27" x14ac:dyDescent="0.3">
      <c r="A3437" s="28" t="s">
        <v>24340</v>
      </c>
      <c r="B3437" s="28" t="s">
        <v>25721</v>
      </c>
      <c r="C3437" s="28" t="s">
        <v>24341</v>
      </c>
      <c r="D3437" s="28" t="s">
        <v>19943</v>
      </c>
      <c r="E3437" s="28" t="s">
        <v>11319</v>
      </c>
      <c r="F3437" s="28" t="s">
        <v>3833</v>
      </c>
      <c r="G3437" s="28" t="s">
        <v>28914</v>
      </c>
      <c r="H3437" s="28" t="s">
        <v>25670</v>
      </c>
      <c r="I3437" s="28">
        <v>0</v>
      </c>
      <c r="J3437" s="28">
        <v>1</v>
      </c>
      <c r="K3437" s="28">
        <v>0</v>
      </c>
      <c r="L3437" s="28">
        <v>0</v>
      </c>
      <c r="M3437" s="28">
        <v>0</v>
      </c>
      <c r="N3437" s="28">
        <v>3</v>
      </c>
      <c r="O3437" s="28">
        <v>3</v>
      </c>
      <c r="P3437">
        <f>VLOOKUP($A3437,'Item Detail'!$A$2:$G$4956,7,0)</f>
        <v>1</v>
      </c>
      <c r="Q3437" s="30" t="s">
        <v>30745</v>
      </c>
      <c r="R3437" s="30" t="s">
        <v>30730</v>
      </c>
      <c r="S3437" s="30" t="s">
        <v>30737</v>
      </c>
      <c r="T3437" s="30" t="s">
        <v>30731</v>
      </c>
      <c r="U3437" s="30" t="s">
        <v>30731</v>
      </c>
      <c r="V3437" s="30" t="s">
        <v>30738</v>
      </c>
      <c r="W3437" s="30" t="s">
        <v>30733</v>
      </c>
      <c r="X3437" s="30" t="s">
        <v>30738</v>
      </c>
      <c r="Y3437" s="30" t="s">
        <v>30738</v>
      </c>
      <c r="Z3437" s="30" t="s">
        <v>30738</v>
      </c>
      <c r="AA3437" s="31" t="s">
        <v>30791</v>
      </c>
    </row>
    <row r="3438" spans="1:27" x14ac:dyDescent="0.3">
      <c r="A3438" s="28" t="s">
        <v>8804</v>
      </c>
      <c r="B3438" s="28" t="s">
        <v>25986</v>
      </c>
      <c r="C3438" s="28" t="s">
        <v>13607</v>
      </c>
      <c r="D3438" s="28" t="s">
        <v>11277</v>
      </c>
      <c r="E3438" s="28" t="s">
        <v>10461</v>
      </c>
      <c r="F3438" s="28" t="s">
        <v>2114</v>
      </c>
      <c r="G3438" s="28" t="s">
        <v>28915</v>
      </c>
      <c r="H3438" s="28" t="s">
        <v>25657</v>
      </c>
      <c r="I3438" s="28">
        <v>0</v>
      </c>
      <c r="J3438" s="28">
        <v>0</v>
      </c>
      <c r="K3438" s="28">
        <v>0</v>
      </c>
      <c r="L3438" s="28">
        <v>1</v>
      </c>
      <c r="M3438" s="28">
        <v>0</v>
      </c>
      <c r="N3438" s="28">
        <v>3</v>
      </c>
      <c r="O3438" s="28">
        <v>3</v>
      </c>
      <c r="P3438">
        <f>VLOOKUP($A3438,'Item Detail'!$A$2:$G$4956,7,0)</f>
        <v>1</v>
      </c>
      <c r="Q3438" s="30" t="s">
        <v>30729</v>
      </c>
      <c r="R3438" s="30" t="s">
        <v>30730</v>
      </c>
      <c r="S3438" s="30" t="s">
        <v>5361</v>
      </c>
      <c r="T3438" s="30" t="s">
        <v>30731</v>
      </c>
      <c r="U3438" s="30" t="s">
        <v>30731</v>
      </c>
      <c r="V3438" s="30" t="s">
        <v>30733</v>
      </c>
      <c r="W3438" s="30" t="s">
        <v>30733</v>
      </c>
      <c r="X3438" s="30" t="s">
        <v>30733</v>
      </c>
      <c r="Y3438" s="30" t="s">
        <v>30733</v>
      </c>
      <c r="Z3438" s="30" t="s">
        <v>30733</v>
      </c>
      <c r="AA3438" s="31" t="s">
        <v>30790</v>
      </c>
    </row>
    <row r="3439" spans="1:27" x14ac:dyDescent="0.3">
      <c r="A3439" s="28" t="s">
        <v>15924</v>
      </c>
      <c r="B3439" s="28" t="s">
        <v>25703</v>
      </c>
      <c r="C3439" s="28" t="s">
        <v>15925</v>
      </c>
      <c r="D3439" s="28" t="s">
        <v>15926</v>
      </c>
      <c r="E3439" s="28" t="s">
        <v>10507</v>
      </c>
      <c r="F3439" s="28" t="s">
        <v>26281</v>
      </c>
      <c r="G3439" s="28" t="s">
        <v>28916</v>
      </c>
      <c r="H3439" s="28" t="s">
        <v>25670</v>
      </c>
      <c r="I3439" s="28">
        <v>0</v>
      </c>
      <c r="J3439" s="28">
        <v>0</v>
      </c>
      <c r="K3439" s="28">
        <v>0</v>
      </c>
      <c r="L3439" s="28">
        <v>1</v>
      </c>
      <c r="M3439" s="28">
        <v>0</v>
      </c>
      <c r="N3439" s="28">
        <v>3</v>
      </c>
      <c r="O3439" s="28">
        <v>3</v>
      </c>
      <c r="P3439">
        <f>VLOOKUP($A3439,'Item Detail'!$A$2:$G$4956,7,0)</f>
        <v>1</v>
      </c>
      <c r="Q3439" s="30" t="s">
        <v>30750</v>
      </c>
      <c r="R3439" s="30" t="s">
        <v>30730</v>
      </c>
      <c r="S3439" s="30" t="s">
        <v>30737</v>
      </c>
      <c r="T3439" s="30" t="s">
        <v>30731</v>
      </c>
      <c r="U3439" s="30" t="s">
        <v>30731</v>
      </c>
      <c r="V3439" s="30" t="s">
        <v>30738</v>
      </c>
      <c r="W3439" s="30" t="s">
        <v>30733</v>
      </c>
      <c r="X3439" s="30" t="s">
        <v>30733</v>
      </c>
      <c r="Y3439" s="30" t="s">
        <v>30733</v>
      </c>
      <c r="Z3439" s="30" t="s">
        <v>30733</v>
      </c>
      <c r="AA3439" s="31" t="s">
        <v>30791</v>
      </c>
    </row>
    <row r="3440" spans="1:27" x14ac:dyDescent="0.3">
      <c r="A3440" s="28" t="s">
        <v>7672</v>
      </c>
      <c r="B3440" s="28" t="s">
        <v>25986</v>
      </c>
      <c r="C3440" s="28" t="s">
        <v>13607</v>
      </c>
      <c r="D3440" s="28" t="s">
        <v>11277</v>
      </c>
      <c r="E3440" s="28" t="s">
        <v>11319</v>
      </c>
      <c r="F3440" s="28" t="s">
        <v>2114</v>
      </c>
      <c r="G3440" s="28" t="s">
        <v>28917</v>
      </c>
      <c r="H3440" s="28" t="s">
        <v>25657</v>
      </c>
      <c r="I3440" s="28">
        <v>0</v>
      </c>
      <c r="J3440" s="28">
        <v>0</v>
      </c>
      <c r="K3440" s="28">
        <v>0</v>
      </c>
      <c r="L3440" s="28">
        <v>0</v>
      </c>
      <c r="M3440" s="28">
        <v>1</v>
      </c>
      <c r="N3440" s="28">
        <v>3</v>
      </c>
      <c r="O3440" s="28">
        <v>3</v>
      </c>
      <c r="P3440">
        <f>VLOOKUP($A3440,'Item Detail'!$A$2:$G$4956,7,0)</f>
        <v>1</v>
      </c>
      <c r="Q3440" s="30" t="s">
        <v>30729</v>
      </c>
      <c r="R3440" s="30" t="s">
        <v>30730</v>
      </c>
      <c r="S3440" s="30" t="s">
        <v>5361</v>
      </c>
      <c r="T3440" s="30" t="s">
        <v>30731</v>
      </c>
      <c r="U3440" s="30" t="s">
        <v>30731</v>
      </c>
      <c r="V3440" s="30" t="s">
        <v>30733</v>
      </c>
      <c r="W3440" s="30" t="s">
        <v>30733</v>
      </c>
      <c r="X3440" s="30" t="s">
        <v>30733</v>
      </c>
      <c r="Y3440" s="30" t="s">
        <v>30733</v>
      </c>
      <c r="Z3440" s="30" t="s">
        <v>30733</v>
      </c>
      <c r="AA3440" s="31" t="s">
        <v>30790</v>
      </c>
    </row>
    <row r="3441" spans="1:27" x14ac:dyDescent="0.3">
      <c r="A3441" s="28" t="s">
        <v>25088</v>
      </c>
      <c r="B3441" s="28" t="s">
        <v>25663</v>
      </c>
      <c r="C3441" s="28" t="s">
        <v>25089</v>
      </c>
      <c r="D3441" s="28" t="s">
        <v>25090</v>
      </c>
      <c r="E3441" s="28" t="s">
        <v>10451</v>
      </c>
      <c r="F3441" s="28" t="s">
        <v>2248</v>
      </c>
      <c r="G3441" s="28" t="s">
        <v>28918</v>
      </c>
      <c r="H3441" s="28" t="s">
        <v>25665</v>
      </c>
      <c r="I3441" s="28">
        <v>0</v>
      </c>
      <c r="J3441" s="28">
        <v>0</v>
      </c>
      <c r="K3441" s="28">
        <v>0</v>
      </c>
      <c r="L3441" s="28">
        <v>0</v>
      </c>
      <c r="M3441" s="28">
        <v>1</v>
      </c>
      <c r="N3441" s="28">
        <v>3</v>
      </c>
      <c r="O3441" s="28">
        <v>3</v>
      </c>
      <c r="P3441">
        <f>VLOOKUP($A3441,'Item Detail'!$A$2:$G$4956,7,0)</f>
        <v>1</v>
      </c>
      <c r="Q3441" s="30" t="s">
        <v>30750</v>
      </c>
      <c r="R3441" s="30" t="s">
        <v>30730</v>
      </c>
      <c r="S3441" s="30" t="s">
        <v>30737</v>
      </c>
      <c r="T3441" s="30" t="s">
        <v>30731</v>
      </c>
      <c r="U3441" s="30" t="s">
        <v>30747</v>
      </c>
      <c r="V3441" s="30" t="s">
        <v>30738</v>
      </c>
      <c r="W3441" s="30" t="s">
        <v>30738</v>
      </c>
      <c r="X3441" s="30" t="s">
        <v>30738</v>
      </c>
      <c r="Y3441" s="30" t="s">
        <v>30738</v>
      </c>
      <c r="Z3441" s="30" t="s">
        <v>30738</v>
      </c>
      <c r="AA3441" s="31" t="s">
        <v>30789</v>
      </c>
    </row>
    <row r="3442" spans="1:27" x14ac:dyDescent="0.3">
      <c r="A3442" s="28" t="s">
        <v>4824</v>
      </c>
      <c r="B3442" s="28" t="s">
        <v>25701</v>
      </c>
      <c r="C3442" s="28" t="s">
        <v>21065</v>
      </c>
      <c r="D3442" s="28" t="s">
        <v>21066</v>
      </c>
      <c r="E3442" s="28" t="s">
        <v>10507</v>
      </c>
      <c r="F3442" s="28" t="s">
        <v>2360</v>
      </c>
      <c r="G3442" s="28" t="s">
        <v>28919</v>
      </c>
      <c r="H3442" s="28" t="s">
        <v>25706</v>
      </c>
      <c r="I3442" s="28">
        <v>0</v>
      </c>
      <c r="J3442" s="28">
        <v>0</v>
      </c>
      <c r="K3442" s="28">
        <v>0</v>
      </c>
      <c r="L3442" s="28">
        <v>1</v>
      </c>
      <c r="M3442" s="28">
        <v>0</v>
      </c>
      <c r="N3442" s="28">
        <v>3</v>
      </c>
      <c r="O3442" s="28">
        <v>3</v>
      </c>
      <c r="P3442">
        <f>VLOOKUP($A3442,'Item Detail'!$A$2:$G$4956,7,0)</f>
        <v>1</v>
      </c>
      <c r="Q3442" s="30" t="s">
        <v>30762</v>
      </c>
      <c r="R3442" s="30" t="s">
        <v>30730</v>
      </c>
      <c r="S3442" s="30" t="s">
        <v>30749</v>
      </c>
      <c r="T3442" s="30" t="s">
        <v>30731</v>
      </c>
      <c r="U3442" s="30" t="s">
        <v>30731</v>
      </c>
      <c r="V3442" s="30" t="s">
        <v>30733</v>
      </c>
      <c r="W3442" s="30" t="s">
        <v>30733</v>
      </c>
      <c r="X3442" s="30" t="s">
        <v>30733</v>
      </c>
      <c r="Y3442" s="30" t="s">
        <v>30733</v>
      </c>
      <c r="Z3442" s="30" t="s">
        <v>30733</v>
      </c>
      <c r="AA3442" s="31" t="s">
        <v>30790</v>
      </c>
    </row>
    <row r="3443" spans="1:27" x14ac:dyDescent="0.3">
      <c r="A3443" s="28" t="s">
        <v>4747</v>
      </c>
      <c r="B3443" s="28" t="s">
        <v>25853</v>
      </c>
      <c r="C3443" s="28" t="s">
        <v>23201</v>
      </c>
      <c r="D3443" s="28" t="s">
        <v>13234</v>
      </c>
      <c r="E3443" s="28" t="s">
        <v>10584</v>
      </c>
      <c r="F3443" s="28" t="s">
        <v>28909</v>
      </c>
      <c r="G3443" s="28" t="s">
        <v>28920</v>
      </c>
      <c r="H3443" s="28" t="s">
        <v>25706</v>
      </c>
      <c r="I3443" s="28">
        <v>0</v>
      </c>
      <c r="J3443" s="28">
        <v>1</v>
      </c>
      <c r="K3443" s="28">
        <v>0</v>
      </c>
      <c r="L3443" s="28">
        <v>0</v>
      </c>
      <c r="M3443" s="28">
        <v>0</v>
      </c>
      <c r="N3443" s="28">
        <v>3</v>
      </c>
      <c r="O3443" s="28">
        <v>3</v>
      </c>
      <c r="P3443">
        <f>VLOOKUP($A3443,'Item Detail'!$A$2:$G$4956,7,0)</f>
        <v>1</v>
      </c>
      <c r="Q3443" s="30" t="s">
        <v>30748</v>
      </c>
      <c r="R3443" s="30" t="s">
        <v>30730</v>
      </c>
      <c r="S3443" s="30" t="s">
        <v>30749</v>
      </c>
      <c r="T3443" s="30" t="s">
        <v>30731</v>
      </c>
      <c r="U3443" s="30" t="s">
        <v>30747</v>
      </c>
      <c r="V3443" s="30" t="s">
        <v>30733</v>
      </c>
      <c r="W3443" s="30" t="s">
        <v>30733</v>
      </c>
      <c r="X3443" s="30" t="s">
        <v>30733</v>
      </c>
      <c r="Y3443" s="30" t="s">
        <v>30733</v>
      </c>
      <c r="Z3443" s="30" t="s">
        <v>30733</v>
      </c>
      <c r="AA3443" s="31" t="s">
        <v>30790</v>
      </c>
    </row>
    <row r="3444" spans="1:27" x14ac:dyDescent="0.3">
      <c r="A3444" s="28" t="s">
        <v>5843</v>
      </c>
      <c r="B3444" s="28" t="s">
        <v>25721</v>
      </c>
      <c r="C3444" s="28" t="s">
        <v>5844</v>
      </c>
      <c r="D3444" s="28" t="s">
        <v>24422</v>
      </c>
      <c r="E3444" s="28" t="s">
        <v>10507</v>
      </c>
      <c r="F3444" s="28" t="s">
        <v>2495</v>
      </c>
      <c r="G3444" s="28" t="s">
        <v>28921</v>
      </c>
      <c r="H3444" s="28" t="s">
        <v>25657</v>
      </c>
      <c r="I3444" s="28">
        <v>1</v>
      </c>
      <c r="J3444" s="28">
        <v>0</v>
      </c>
      <c r="K3444" s="28">
        <v>0</v>
      </c>
      <c r="L3444" s="28">
        <v>0</v>
      </c>
      <c r="M3444" s="28">
        <v>0</v>
      </c>
      <c r="N3444" s="28">
        <v>3</v>
      </c>
      <c r="O3444" s="28">
        <v>3</v>
      </c>
      <c r="P3444">
        <f>VLOOKUP($A3444,'Item Detail'!$A$2:$G$4956,7,0)</f>
        <v>1</v>
      </c>
      <c r="Q3444" s="30" t="s">
        <v>30748</v>
      </c>
      <c r="R3444" s="30" t="s">
        <v>30730</v>
      </c>
      <c r="S3444" s="30" t="s">
        <v>30749</v>
      </c>
      <c r="T3444" s="30" t="s">
        <v>30731</v>
      </c>
      <c r="U3444" s="30" t="s">
        <v>30747</v>
      </c>
      <c r="V3444" s="30" t="s">
        <v>30733</v>
      </c>
      <c r="W3444" s="30" t="s">
        <v>30733</v>
      </c>
      <c r="X3444" s="30" t="s">
        <v>30733</v>
      </c>
      <c r="Y3444" s="30" t="s">
        <v>30733</v>
      </c>
      <c r="Z3444" s="30" t="s">
        <v>30733</v>
      </c>
      <c r="AA3444" s="31" t="s">
        <v>30790</v>
      </c>
    </row>
    <row r="3445" spans="1:27" x14ac:dyDescent="0.3">
      <c r="A3445" s="28" t="s">
        <v>7793</v>
      </c>
      <c r="B3445" s="28" t="s">
        <v>25900</v>
      </c>
      <c r="C3445" s="28" t="s">
        <v>16274</v>
      </c>
      <c r="D3445" s="28" t="s">
        <v>16275</v>
      </c>
      <c r="E3445" s="28" t="s">
        <v>10507</v>
      </c>
      <c r="F3445" s="28" t="s">
        <v>25901</v>
      </c>
      <c r="G3445" s="28" t="s">
        <v>28922</v>
      </c>
      <c r="H3445" s="28" t="s">
        <v>25657</v>
      </c>
      <c r="I3445" s="28">
        <v>0</v>
      </c>
      <c r="J3445" s="28">
        <v>0</v>
      </c>
      <c r="K3445" s="28">
        <v>0</v>
      </c>
      <c r="L3445" s="28">
        <v>1</v>
      </c>
      <c r="M3445" s="28">
        <v>0</v>
      </c>
      <c r="N3445" s="28">
        <v>3</v>
      </c>
      <c r="O3445" s="28">
        <v>3</v>
      </c>
      <c r="P3445">
        <f>VLOOKUP($A3445,'Item Detail'!$A$2:$G$4956,7,0)</f>
        <v>1</v>
      </c>
      <c r="Q3445" s="30" t="s">
        <v>30729</v>
      </c>
      <c r="R3445" s="30" t="s">
        <v>30741</v>
      </c>
      <c r="S3445" s="30" t="s">
        <v>30741</v>
      </c>
      <c r="T3445" s="30" t="s">
        <v>30731</v>
      </c>
      <c r="U3445" s="30" t="s">
        <v>30731</v>
      </c>
      <c r="V3445" s="30" t="s">
        <v>30733</v>
      </c>
      <c r="W3445" s="30" t="s">
        <v>30733</v>
      </c>
      <c r="X3445" s="30" t="s">
        <v>30733</v>
      </c>
      <c r="Y3445" s="30" t="s">
        <v>30733</v>
      </c>
      <c r="Z3445" s="30" t="s">
        <v>30733</v>
      </c>
      <c r="AA3445" s="31" t="s">
        <v>30787</v>
      </c>
    </row>
    <row r="3446" spans="1:27" x14ac:dyDescent="0.3">
      <c r="A3446" s="28" t="s">
        <v>17460</v>
      </c>
      <c r="B3446" s="28" t="s">
        <v>25666</v>
      </c>
      <c r="C3446" s="28" t="s">
        <v>17461</v>
      </c>
      <c r="D3446" s="28" t="s">
        <v>17462</v>
      </c>
      <c r="E3446" s="28" t="s">
        <v>16309</v>
      </c>
      <c r="F3446" s="28" t="s">
        <v>26614</v>
      </c>
      <c r="G3446" s="28" t="s">
        <v>28923</v>
      </c>
      <c r="H3446" s="28" t="s">
        <v>25670</v>
      </c>
      <c r="I3446" s="28">
        <v>0</v>
      </c>
      <c r="J3446" s="28">
        <v>0</v>
      </c>
      <c r="K3446" s="28">
        <v>0</v>
      </c>
      <c r="L3446" s="28">
        <v>1</v>
      </c>
      <c r="M3446" s="28">
        <v>0</v>
      </c>
      <c r="N3446" s="28">
        <v>3</v>
      </c>
      <c r="O3446" s="28">
        <v>3</v>
      </c>
      <c r="P3446">
        <f>VLOOKUP($A3446,'Item Detail'!$A$2:$G$4956,7,0)</f>
        <v>1</v>
      </c>
      <c r="Q3446" s="30" t="s">
        <v>30745</v>
      </c>
      <c r="R3446" s="30" t="s">
        <v>30730</v>
      </c>
      <c r="S3446" s="30" t="s">
        <v>30737</v>
      </c>
      <c r="T3446" s="30" t="s">
        <v>30731</v>
      </c>
      <c r="U3446" s="30" t="s">
        <v>30731</v>
      </c>
      <c r="V3446" s="30" t="s">
        <v>30738</v>
      </c>
      <c r="W3446" s="30" t="s">
        <v>30733</v>
      </c>
      <c r="X3446" s="30" t="s">
        <v>30733</v>
      </c>
      <c r="Y3446" s="30" t="s">
        <v>30733</v>
      </c>
      <c r="Z3446" s="30" t="s">
        <v>30733</v>
      </c>
      <c r="AA3446" s="31" t="s">
        <v>30791</v>
      </c>
    </row>
    <row r="3447" spans="1:27" x14ac:dyDescent="0.3">
      <c r="A3447" s="28" t="s">
        <v>5338</v>
      </c>
      <c r="B3447" s="28" t="s">
        <v>25701</v>
      </c>
      <c r="C3447" s="28" t="s">
        <v>19753</v>
      </c>
      <c r="D3447" s="28" t="s">
        <v>19754</v>
      </c>
      <c r="E3447" s="28" t="s">
        <v>10592</v>
      </c>
      <c r="F3447" s="28" t="s">
        <v>2360</v>
      </c>
      <c r="G3447" s="28" t="s">
        <v>28924</v>
      </c>
      <c r="H3447" s="28" t="s">
        <v>25706</v>
      </c>
      <c r="I3447" s="28">
        <v>1</v>
      </c>
      <c r="J3447" s="28">
        <v>0</v>
      </c>
      <c r="K3447" s="28">
        <v>0</v>
      </c>
      <c r="L3447" s="28">
        <v>0</v>
      </c>
      <c r="M3447" s="28">
        <v>0</v>
      </c>
      <c r="N3447" s="28">
        <v>3</v>
      </c>
      <c r="O3447" s="28">
        <v>3</v>
      </c>
      <c r="P3447">
        <f>VLOOKUP($A3447,'Item Detail'!$A$2:$G$4956,7,0)</f>
        <v>1</v>
      </c>
      <c r="Q3447" s="30" t="s">
        <v>30762</v>
      </c>
      <c r="R3447" s="30" t="s">
        <v>30730</v>
      </c>
      <c r="S3447" s="30" t="s">
        <v>30749</v>
      </c>
      <c r="T3447" s="30" t="s">
        <v>30731</v>
      </c>
      <c r="U3447" s="30" t="s">
        <v>30731</v>
      </c>
      <c r="V3447" s="30" t="s">
        <v>30733</v>
      </c>
      <c r="W3447" s="30" t="s">
        <v>30733</v>
      </c>
      <c r="X3447" s="30" t="s">
        <v>30733</v>
      </c>
      <c r="Y3447" s="30" t="s">
        <v>30733</v>
      </c>
      <c r="Z3447" s="30" t="s">
        <v>30733</v>
      </c>
      <c r="AA3447" s="31" t="s">
        <v>30790</v>
      </c>
    </row>
    <row r="3448" spans="1:27" x14ac:dyDescent="0.3">
      <c r="A3448" s="28" t="s">
        <v>7568</v>
      </c>
      <c r="B3448" s="28" t="s">
        <v>25758</v>
      </c>
      <c r="C3448" s="28" t="s">
        <v>18691</v>
      </c>
      <c r="D3448" s="28" t="s">
        <v>18692</v>
      </c>
      <c r="E3448" s="28" t="s">
        <v>10507</v>
      </c>
      <c r="F3448" s="28" t="s">
        <v>2725</v>
      </c>
      <c r="G3448" s="28" t="s">
        <v>27497</v>
      </c>
      <c r="H3448" s="28" t="s">
        <v>25657</v>
      </c>
      <c r="I3448" s="28">
        <v>0</v>
      </c>
      <c r="J3448" s="28">
        <v>1</v>
      </c>
      <c r="K3448" s="28">
        <v>0</v>
      </c>
      <c r="L3448" s="28">
        <v>0</v>
      </c>
      <c r="M3448" s="28">
        <v>0</v>
      </c>
      <c r="N3448" s="28">
        <v>3</v>
      </c>
      <c r="O3448" s="28">
        <v>3</v>
      </c>
      <c r="P3448">
        <f>VLOOKUP($A3448,'Item Detail'!$A$2:$G$4956,7,0)</f>
        <v>1</v>
      </c>
      <c r="Q3448" s="30" t="s">
        <v>30729</v>
      </c>
      <c r="R3448" s="30" t="s">
        <v>30730</v>
      </c>
      <c r="S3448" s="30" t="s">
        <v>5361</v>
      </c>
      <c r="T3448" s="30" t="s">
        <v>30731</v>
      </c>
      <c r="U3448" s="30" t="s">
        <v>30731</v>
      </c>
      <c r="V3448" s="30" t="s">
        <v>30733</v>
      </c>
      <c r="W3448" s="30" t="s">
        <v>30733</v>
      </c>
      <c r="X3448" s="30" t="s">
        <v>30733</v>
      </c>
      <c r="Y3448" s="30" t="s">
        <v>30733</v>
      </c>
      <c r="Z3448" s="30" t="s">
        <v>30733</v>
      </c>
      <c r="AA3448" s="31" t="s">
        <v>30790</v>
      </c>
    </row>
    <row r="3449" spans="1:27" x14ac:dyDescent="0.3">
      <c r="A3449" s="28" t="s">
        <v>25173</v>
      </c>
      <c r="B3449" s="28" t="s">
        <v>25900</v>
      </c>
      <c r="C3449" s="28" t="s">
        <v>25174</v>
      </c>
      <c r="D3449" s="28" t="s">
        <v>25175</v>
      </c>
      <c r="E3449" s="28" t="s">
        <v>10587</v>
      </c>
      <c r="F3449" s="28" t="s">
        <v>3018</v>
      </c>
      <c r="G3449" s="28" t="s">
        <v>28925</v>
      </c>
      <c r="H3449" s="28" t="s">
        <v>25670</v>
      </c>
      <c r="I3449" s="28">
        <v>0</v>
      </c>
      <c r="J3449" s="28">
        <v>0</v>
      </c>
      <c r="K3449" s="28">
        <v>0</v>
      </c>
      <c r="L3449" s="28">
        <v>0</v>
      </c>
      <c r="M3449" s="28">
        <v>1</v>
      </c>
      <c r="N3449" s="28">
        <v>3</v>
      </c>
      <c r="O3449" s="28">
        <v>3</v>
      </c>
      <c r="P3449">
        <f>VLOOKUP($A3449,'Item Detail'!$A$2:$G$4956,7,0)</f>
        <v>1</v>
      </c>
      <c r="Q3449" s="30" t="s">
        <v>30745</v>
      </c>
      <c r="R3449" s="30" t="s">
        <v>30730</v>
      </c>
      <c r="S3449" s="30" t="s">
        <v>30737</v>
      </c>
      <c r="T3449" s="30" t="s">
        <v>30731</v>
      </c>
      <c r="U3449" s="30" t="s">
        <v>30731</v>
      </c>
      <c r="V3449" s="30" t="s">
        <v>30738</v>
      </c>
      <c r="W3449" s="30" t="s">
        <v>30733</v>
      </c>
      <c r="X3449" s="30" t="s">
        <v>30738</v>
      </c>
      <c r="Y3449" s="30" t="s">
        <v>30733</v>
      </c>
      <c r="Z3449" s="30" t="s">
        <v>30733</v>
      </c>
      <c r="AA3449" s="31" t="s">
        <v>30791</v>
      </c>
    </row>
    <row r="3450" spans="1:27" x14ac:dyDescent="0.3">
      <c r="A3450" s="28" t="s">
        <v>23796</v>
      </c>
      <c r="B3450" s="28" t="s">
        <v>25986</v>
      </c>
      <c r="C3450" s="28" t="s">
        <v>23797</v>
      </c>
      <c r="D3450" s="28" t="s">
        <v>23798</v>
      </c>
      <c r="E3450" s="28" t="s">
        <v>10980</v>
      </c>
      <c r="F3450" s="28" t="s">
        <v>2444</v>
      </c>
      <c r="G3450" s="28" t="s">
        <v>28926</v>
      </c>
      <c r="H3450" s="28" t="s">
        <v>25662</v>
      </c>
      <c r="I3450" s="28">
        <v>1</v>
      </c>
      <c r="J3450" s="28">
        <v>0</v>
      </c>
      <c r="K3450" s="28">
        <v>0</v>
      </c>
      <c r="L3450" s="28">
        <v>0</v>
      </c>
      <c r="M3450" s="28">
        <v>0</v>
      </c>
      <c r="N3450" s="28">
        <v>3</v>
      </c>
      <c r="O3450" s="28">
        <v>3</v>
      </c>
      <c r="P3450">
        <f>VLOOKUP($A3450,'Item Detail'!$A$2:$G$4956,7,0)</f>
        <v>1</v>
      </c>
      <c r="Q3450" s="30" t="s">
        <v>30745</v>
      </c>
      <c r="R3450" s="30" t="s">
        <v>30730</v>
      </c>
      <c r="S3450" s="30" t="s">
        <v>30737</v>
      </c>
      <c r="T3450" s="30" t="s">
        <v>30731</v>
      </c>
      <c r="U3450" s="30" t="s">
        <v>30731</v>
      </c>
      <c r="V3450" s="30" t="s">
        <v>30738</v>
      </c>
      <c r="W3450" s="30" t="s">
        <v>30733</v>
      </c>
      <c r="X3450" s="30" t="s">
        <v>30733</v>
      </c>
      <c r="Y3450" s="30" t="s">
        <v>30733</v>
      </c>
      <c r="Z3450" s="30" t="s">
        <v>30733</v>
      </c>
      <c r="AA3450" s="31" t="s">
        <v>30789</v>
      </c>
    </row>
    <row r="3451" spans="1:27" x14ac:dyDescent="0.3">
      <c r="A3451" s="28" t="s">
        <v>23025</v>
      </c>
      <c r="B3451" s="28" t="s">
        <v>25721</v>
      </c>
      <c r="C3451" s="28" t="s">
        <v>12192</v>
      </c>
      <c r="D3451" s="28" t="s">
        <v>23026</v>
      </c>
      <c r="E3451" s="28" t="s">
        <v>10507</v>
      </c>
      <c r="F3451" s="28" t="s">
        <v>2495</v>
      </c>
      <c r="G3451" s="28" t="s">
        <v>28927</v>
      </c>
      <c r="H3451" s="28" t="s">
        <v>25670</v>
      </c>
      <c r="I3451" s="28">
        <v>0</v>
      </c>
      <c r="J3451" s="28">
        <v>0</v>
      </c>
      <c r="K3451" s="28">
        <v>0</v>
      </c>
      <c r="L3451" s="28">
        <v>0</v>
      </c>
      <c r="M3451" s="28">
        <v>1</v>
      </c>
      <c r="N3451" s="28">
        <v>3</v>
      </c>
      <c r="O3451" s="28">
        <v>3</v>
      </c>
      <c r="P3451">
        <f>VLOOKUP($A3451,'Item Detail'!$A$2:$G$4956,7,0)</f>
        <v>1</v>
      </c>
      <c r="Q3451" s="30" t="s">
        <v>30748</v>
      </c>
      <c r="R3451" s="30" t="s">
        <v>30730</v>
      </c>
      <c r="S3451" s="30" t="s">
        <v>30749</v>
      </c>
      <c r="T3451" s="30" t="s">
        <v>30731</v>
      </c>
      <c r="U3451" s="30" t="s">
        <v>30731</v>
      </c>
      <c r="V3451" s="30" t="s">
        <v>30733</v>
      </c>
      <c r="W3451" s="30" t="s">
        <v>30733</v>
      </c>
      <c r="X3451" s="30" t="s">
        <v>30733</v>
      </c>
      <c r="Y3451" s="30" t="s">
        <v>30733</v>
      </c>
      <c r="Z3451" s="30" t="s">
        <v>30733</v>
      </c>
      <c r="AA3451" s="31" t="s">
        <v>30790</v>
      </c>
    </row>
    <row r="3452" spans="1:27" x14ac:dyDescent="0.3">
      <c r="A3452" s="28" t="s">
        <v>5736</v>
      </c>
      <c r="B3452" s="28" t="s">
        <v>25721</v>
      </c>
      <c r="C3452" s="28" t="s">
        <v>5737</v>
      </c>
      <c r="D3452" s="28" t="s">
        <v>25307</v>
      </c>
      <c r="E3452" s="28" t="s">
        <v>10507</v>
      </c>
      <c r="F3452" s="28" t="s">
        <v>4069</v>
      </c>
      <c r="G3452" s="28" t="s">
        <v>28928</v>
      </c>
      <c r="H3452" s="28" t="s">
        <v>25657</v>
      </c>
      <c r="I3452" s="28">
        <v>0</v>
      </c>
      <c r="J3452" s="28">
        <v>0</v>
      </c>
      <c r="K3452" s="28">
        <v>0</v>
      </c>
      <c r="L3452" s="28">
        <v>1</v>
      </c>
      <c r="M3452" s="28">
        <v>0</v>
      </c>
      <c r="N3452" s="28">
        <v>3</v>
      </c>
      <c r="O3452" s="28">
        <v>3</v>
      </c>
      <c r="P3452">
        <f>VLOOKUP($A3452,'Item Detail'!$A$2:$G$4956,7,0)</f>
        <v>1</v>
      </c>
      <c r="Q3452" s="30" t="s">
        <v>30729</v>
      </c>
      <c r="R3452" s="30" t="s">
        <v>30730</v>
      </c>
      <c r="S3452" s="30" t="s">
        <v>5361</v>
      </c>
      <c r="T3452" s="30" t="s">
        <v>30731</v>
      </c>
      <c r="U3452" s="30" t="s">
        <v>30731</v>
      </c>
      <c r="V3452" s="30" t="s">
        <v>30733</v>
      </c>
      <c r="W3452" s="30" t="s">
        <v>30733</v>
      </c>
      <c r="X3452" s="30" t="s">
        <v>30733</v>
      </c>
      <c r="Y3452" s="30" t="s">
        <v>30733</v>
      </c>
      <c r="Z3452" s="30" t="s">
        <v>30733</v>
      </c>
      <c r="AA3452" s="31" t="s">
        <v>30790</v>
      </c>
    </row>
    <row r="3453" spans="1:27" x14ac:dyDescent="0.3">
      <c r="A3453" s="28" t="s">
        <v>4200</v>
      </c>
      <c r="B3453" s="28" t="s">
        <v>25668</v>
      </c>
      <c r="C3453" s="28" t="s">
        <v>22705</v>
      </c>
      <c r="D3453" s="28" t="s">
        <v>22706</v>
      </c>
      <c r="E3453" s="28" t="s">
        <v>10507</v>
      </c>
      <c r="F3453" s="28" t="s">
        <v>4202</v>
      </c>
      <c r="G3453" s="28" t="s">
        <v>28929</v>
      </c>
      <c r="H3453" s="28" t="s">
        <v>25706</v>
      </c>
      <c r="I3453" s="28">
        <v>0</v>
      </c>
      <c r="J3453" s="28">
        <v>0</v>
      </c>
      <c r="K3453" s="28">
        <v>0</v>
      </c>
      <c r="L3453" s="28">
        <v>1</v>
      </c>
      <c r="M3453" s="28">
        <v>0</v>
      </c>
      <c r="N3453" s="28">
        <v>3</v>
      </c>
      <c r="O3453" s="28">
        <v>3</v>
      </c>
      <c r="P3453">
        <f>VLOOKUP($A3453,'Item Detail'!$A$2:$G$4956,7,0)</f>
        <v>1</v>
      </c>
      <c r="Q3453" s="30" t="s">
        <v>30748</v>
      </c>
      <c r="R3453" s="30" t="s">
        <v>30730</v>
      </c>
      <c r="S3453" s="30" t="s">
        <v>30749</v>
      </c>
      <c r="T3453" s="30" t="s">
        <v>30731</v>
      </c>
      <c r="U3453" s="30" t="s">
        <v>30731</v>
      </c>
      <c r="V3453" s="30" t="s">
        <v>30733</v>
      </c>
      <c r="W3453" s="30" t="s">
        <v>30733</v>
      </c>
      <c r="X3453" s="30" t="s">
        <v>30733</v>
      </c>
      <c r="Y3453" s="30" t="s">
        <v>30733</v>
      </c>
      <c r="Z3453" s="30" t="s">
        <v>30733</v>
      </c>
      <c r="AA3453" s="31" t="s">
        <v>30790</v>
      </c>
    </row>
    <row r="3454" spans="1:27" x14ac:dyDescent="0.3">
      <c r="A3454" s="28" t="s">
        <v>8484</v>
      </c>
      <c r="B3454" s="28" t="s">
        <v>25900</v>
      </c>
      <c r="C3454" s="28" t="s">
        <v>24822</v>
      </c>
      <c r="D3454" s="28" t="s">
        <v>24823</v>
      </c>
      <c r="E3454" s="28" t="s">
        <v>10507</v>
      </c>
      <c r="F3454" s="28" t="s">
        <v>3043</v>
      </c>
      <c r="G3454" s="28" t="s">
        <v>28930</v>
      </c>
      <c r="H3454" s="28" t="s">
        <v>25657</v>
      </c>
      <c r="I3454" s="28">
        <v>0</v>
      </c>
      <c r="J3454" s="28">
        <v>0</v>
      </c>
      <c r="K3454" s="28">
        <v>0</v>
      </c>
      <c r="L3454" s="28">
        <v>1</v>
      </c>
      <c r="M3454" s="28">
        <v>0</v>
      </c>
      <c r="N3454" s="28">
        <v>3</v>
      </c>
      <c r="O3454" s="28">
        <v>3</v>
      </c>
      <c r="P3454">
        <f>VLOOKUP($A3454,'Item Detail'!$A$2:$G$4956,7,0)</f>
        <v>1</v>
      </c>
      <c r="Q3454" s="30" t="s">
        <v>30729</v>
      </c>
      <c r="R3454" s="30" t="s">
        <v>30730</v>
      </c>
      <c r="S3454" s="30" t="s">
        <v>5361</v>
      </c>
      <c r="T3454" s="30" t="s">
        <v>30731</v>
      </c>
      <c r="U3454" s="30" t="s">
        <v>30731</v>
      </c>
      <c r="V3454" s="30" t="s">
        <v>30733</v>
      </c>
      <c r="W3454" s="30" t="s">
        <v>30733</v>
      </c>
      <c r="X3454" s="30" t="s">
        <v>30733</v>
      </c>
      <c r="Y3454" s="30" t="s">
        <v>30733</v>
      </c>
      <c r="Z3454" s="30" t="s">
        <v>30733</v>
      </c>
      <c r="AA3454" s="31" t="s">
        <v>30790</v>
      </c>
    </row>
    <row r="3455" spans="1:27" x14ac:dyDescent="0.3">
      <c r="A3455" s="28" t="s">
        <v>9385</v>
      </c>
      <c r="B3455" s="28" t="s">
        <v>25716</v>
      </c>
      <c r="C3455" s="28" t="s">
        <v>12681</v>
      </c>
      <c r="D3455" s="28" t="s">
        <v>12682</v>
      </c>
      <c r="E3455" s="28" t="s">
        <v>10507</v>
      </c>
      <c r="F3455" s="28" t="s">
        <v>7405</v>
      </c>
      <c r="G3455" s="28" t="s">
        <v>28931</v>
      </c>
      <c r="H3455" s="28" t="s">
        <v>25657</v>
      </c>
      <c r="I3455" s="28">
        <v>0</v>
      </c>
      <c r="J3455" s="28">
        <v>0</v>
      </c>
      <c r="K3455" s="28">
        <v>0</v>
      </c>
      <c r="L3455" s="28">
        <v>1</v>
      </c>
      <c r="M3455" s="28">
        <v>0</v>
      </c>
      <c r="N3455" s="28">
        <v>3</v>
      </c>
      <c r="O3455" s="28">
        <v>3</v>
      </c>
      <c r="P3455">
        <f>VLOOKUP($A3455,'Item Detail'!$A$2:$G$4956,7,0)</f>
        <v>1</v>
      </c>
      <c r="Q3455" s="30" t="s">
        <v>30729</v>
      </c>
      <c r="R3455" s="30" t="s">
        <v>30730</v>
      </c>
      <c r="S3455" s="30" t="s">
        <v>5361</v>
      </c>
      <c r="T3455" s="30" t="s">
        <v>30731</v>
      </c>
      <c r="U3455" s="30" t="s">
        <v>30731</v>
      </c>
      <c r="V3455" s="30" t="s">
        <v>30733</v>
      </c>
      <c r="W3455" s="30" t="s">
        <v>30733</v>
      </c>
      <c r="X3455" s="30" t="s">
        <v>30733</v>
      </c>
      <c r="Y3455" s="30" t="s">
        <v>30733</v>
      </c>
      <c r="Z3455" s="30" t="s">
        <v>30733</v>
      </c>
      <c r="AA3455" s="31" t="s">
        <v>30790</v>
      </c>
    </row>
    <row r="3456" spans="1:27" x14ac:dyDescent="0.3">
      <c r="A3456" s="28" t="s">
        <v>5224</v>
      </c>
      <c r="B3456" s="28" t="s">
        <v>25716</v>
      </c>
      <c r="C3456" s="28" t="s">
        <v>19934</v>
      </c>
      <c r="D3456" s="28" t="s">
        <v>19935</v>
      </c>
      <c r="E3456" s="28" t="s">
        <v>16777</v>
      </c>
      <c r="F3456" s="28" t="s">
        <v>2181</v>
      </c>
      <c r="G3456" s="28" t="s">
        <v>28932</v>
      </c>
      <c r="H3456" s="28" t="s">
        <v>25706</v>
      </c>
      <c r="I3456" s="28">
        <v>0</v>
      </c>
      <c r="J3456" s="28">
        <v>0</v>
      </c>
      <c r="K3456" s="28">
        <v>0</v>
      </c>
      <c r="L3456" s="28">
        <v>0</v>
      </c>
      <c r="M3456" s="28">
        <v>1</v>
      </c>
      <c r="N3456" s="28">
        <v>3</v>
      </c>
      <c r="O3456" s="28">
        <v>3</v>
      </c>
      <c r="P3456">
        <f>VLOOKUP($A3456,'Item Detail'!$A$2:$G$4956,7,0)</f>
        <v>1</v>
      </c>
      <c r="Q3456" s="30" t="s">
        <v>30748</v>
      </c>
      <c r="R3456" s="30" t="s">
        <v>30730</v>
      </c>
      <c r="S3456" s="30" t="s">
        <v>30749</v>
      </c>
      <c r="T3456" s="30" t="s">
        <v>30731</v>
      </c>
      <c r="U3456" s="30" t="s">
        <v>30731</v>
      </c>
      <c r="V3456" s="30" t="s">
        <v>30733</v>
      </c>
      <c r="W3456" s="30" t="s">
        <v>30733</v>
      </c>
      <c r="X3456" s="30" t="s">
        <v>30733</v>
      </c>
      <c r="Y3456" s="30" t="s">
        <v>30733</v>
      </c>
      <c r="Z3456" s="30" t="s">
        <v>30733</v>
      </c>
      <c r="AA3456" s="31" t="s">
        <v>30790</v>
      </c>
    </row>
    <row r="3457" spans="1:27" x14ac:dyDescent="0.3">
      <c r="A3457" s="28" t="s">
        <v>5215</v>
      </c>
      <c r="B3457" s="28" t="s">
        <v>25701</v>
      </c>
      <c r="C3457" s="28" t="s">
        <v>5216</v>
      </c>
      <c r="D3457" s="28" t="s">
        <v>22269</v>
      </c>
      <c r="E3457" s="28" t="s">
        <v>10507</v>
      </c>
      <c r="F3457" s="28" t="s">
        <v>2224</v>
      </c>
      <c r="G3457" s="28" t="s">
        <v>28933</v>
      </c>
      <c r="H3457" s="28" t="s">
        <v>25706</v>
      </c>
      <c r="I3457" s="28">
        <v>0</v>
      </c>
      <c r="J3457" s="28">
        <v>0</v>
      </c>
      <c r="K3457" s="28">
        <v>0</v>
      </c>
      <c r="L3457" s="28">
        <v>1</v>
      </c>
      <c r="M3457" s="28">
        <v>0</v>
      </c>
      <c r="N3457" s="28">
        <v>3</v>
      </c>
      <c r="O3457" s="28">
        <v>3</v>
      </c>
      <c r="P3457">
        <f>VLOOKUP($A3457,'Item Detail'!$A$2:$G$4956,7,0)</f>
        <v>1</v>
      </c>
      <c r="Q3457" s="30" t="s">
        <v>30748</v>
      </c>
      <c r="R3457" s="30" t="s">
        <v>30730</v>
      </c>
      <c r="S3457" s="30" t="s">
        <v>30749</v>
      </c>
      <c r="T3457" s="30" t="s">
        <v>30731</v>
      </c>
      <c r="U3457" s="30" t="s">
        <v>30731</v>
      </c>
      <c r="V3457" s="30" t="s">
        <v>30733</v>
      </c>
      <c r="W3457" s="30" t="s">
        <v>30733</v>
      </c>
      <c r="X3457" s="30" t="s">
        <v>30733</v>
      </c>
      <c r="Y3457" s="30" t="s">
        <v>30733</v>
      </c>
      <c r="Z3457" s="30" t="s">
        <v>30733</v>
      </c>
      <c r="AA3457" s="31" t="s">
        <v>30790</v>
      </c>
    </row>
    <row r="3458" spans="1:27" x14ac:dyDescent="0.3">
      <c r="A3458" s="28" t="s">
        <v>5604</v>
      </c>
      <c r="B3458" s="28" t="s">
        <v>25986</v>
      </c>
      <c r="C3458" s="28" t="s">
        <v>16212</v>
      </c>
      <c r="D3458" s="28" t="s">
        <v>16213</v>
      </c>
      <c r="E3458" s="28" t="s">
        <v>10507</v>
      </c>
      <c r="F3458" s="28" t="s">
        <v>2114</v>
      </c>
      <c r="G3458" s="28" t="s">
        <v>28934</v>
      </c>
      <c r="H3458" s="28" t="s">
        <v>25657</v>
      </c>
      <c r="I3458" s="28">
        <v>0</v>
      </c>
      <c r="J3458" s="28">
        <v>0</v>
      </c>
      <c r="K3458" s="28">
        <v>1</v>
      </c>
      <c r="L3458" s="28">
        <v>0</v>
      </c>
      <c r="M3458" s="28">
        <v>0</v>
      </c>
      <c r="N3458" s="28">
        <v>3</v>
      </c>
      <c r="O3458" s="28">
        <v>3</v>
      </c>
      <c r="P3458">
        <f>VLOOKUP($A3458,'Item Detail'!$A$2:$G$4956,7,0)</f>
        <v>1</v>
      </c>
      <c r="Q3458" s="30" t="s">
        <v>30729</v>
      </c>
      <c r="R3458" s="30" t="s">
        <v>30730</v>
      </c>
      <c r="S3458" s="30" t="s">
        <v>5361</v>
      </c>
      <c r="T3458" s="30" t="s">
        <v>30731</v>
      </c>
      <c r="U3458" s="30" t="s">
        <v>30731</v>
      </c>
      <c r="V3458" s="30" t="s">
        <v>30733</v>
      </c>
      <c r="W3458" s="30" t="s">
        <v>30733</v>
      </c>
      <c r="X3458" s="30" t="s">
        <v>30733</v>
      </c>
      <c r="Y3458" s="30" t="s">
        <v>30733</v>
      </c>
      <c r="Z3458" s="30" t="s">
        <v>30733</v>
      </c>
      <c r="AA3458" s="31" t="s">
        <v>30790</v>
      </c>
    </row>
    <row r="3459" spans="1:27" x14ac:dyDescent="0.3">
      <c r="A3459" s="28" t="s">
        <v>5700</v>
      </c>
      <c r="B3459" s="28" t="s">
        <v>25755</v>
      </c>
      <c r="C3459" s="28" t="s">
        <v>18350</v>
      </c>
      <c r="D3459" s="28" t="s">
        <v>18351</v>
      </c>
      <c r="E3459" s="28" t="s">
        <v>10507</v>
      </c>
      <c r="F3459" s="28" t="s">
        <v>5702</v>
      </c>
      <c r="G3459" s="28" t="s">
        <v>28935</v>
      </c>
      <c r="H3459" s="28" t="s">
        <v>25657</v>
      </c>
      <c r="I3459" s="28">
        <v>0</v>
      </c>
      <c r="J3459" s="28">
        <v>0</v>
      </c>
      <c r="K3459" s="28">
        <v>1</v>
      </c>
      <c r="L3459" s="28">
        <v>0</v>
      </c>
      <c r="M3459" s="28">
        <v>0</v>
      </c>
      <c r="N3459" s="28">
        <v>3</v>
      </c>
      <c r="O3459" s="28">
        <v>3</v>
      </c>
      <c r="P3459">
        <f>VLOOKUP($A3459,'Item Detail'!$A$2:$G$4956,7,0)</f>
        <v>1</v>
      </c>
      <c r="Q3459" s="30" t="s">
        <v>30729</v>
      </c>
      <c r="R3459" s="30" t="s">
        <v>30730</v>
      </c>
      <c r="S3459" s="30" t="s">
        <v>5361</v>
      </c>
      <c r="T3459" s="30" t="s">
        <v>30731</v>
      </c>
      <c r="U3459" s="30" t="s">
        <v>30731</v>
      </c>
      <c r="V3459" s="30" t="s">
        <v>30733</v>
      </c>
      <c r="W3459" s="30" t="s">
        <v>30733</v>
      </c>
      <c r="X3459" s="30" t="s">
        <v>30733</v>
      </c>
      <c r="Y3459" s="30" t="s">
        <v>30733</v>
      </c>
      <c r="Z3459" s="30" t="s">
        <v>30733</v>
      </c>
      <c r="AA3459" s="31" t="s">
        <v>30790</v>
      </c>
    </row>
    <row r="3460" spans="1:27" x14ac:dyDescent="0.3">
      <c r="A3460" s="28" t="s">
        <v>5937</v>
      </c>
      <c r="B3460" s="28" t="s">
        <v>25666</v>
      </c>
      <c r="C3460" s="28" t="s">
        <v>18363</v>
      </c>
      <c r="D3460" s="28" t="s">
        <v>14106</v>
      </c>
      <c r="E3460" s="28" t="s">
        <v>10507</v>
      </c>
      <c r="F3460" s="28" t="s">
        <v>26614</v>
      </c>
      <c r="G3460" s="28" t="s">
        <v>28936</v>
      </c>
      <c r="H3460" s="28" t="s">
        <v>25657</v>
      </c>
      <c r="I3460" s="28">
        <v>1</v>
      </c>
      <c r="J3460" s="28">
        <v>0</v>
      </c>
      <c r="K3460" s="28">
        <v>0</v>
      </c>
      <c r="L3460" s="28">
        <v>0</v>
      </c>
      <c r="M3460" s="28">
        <v>0</v>
      </c>
      <c r="N3460" s="28">
        <v>3</v>
      </c>
      <c r="O3460" s="28">
        <v>3</v>
      </c>
      <c r="P3460">
        <f>VLOOKUP($A3460,'Item Detail'!$A$2:$G$4956,7,0)</f>
        <v>1</v>
      </c>
      <c r="Q3460" s="30" t="s">
        <v>30729</v>
      </c>
      <c r="R3460" s="30" t="s">
        <v>30730</v>
      </c>
      <c r="S3460" s="30" t="s">
        <v>5361</v>
      </c>
      <c r="T3460" s="30" t="s">
        <v>30731</v>
      </c>
      <c r="U3460" s="30" t="s">
        <v>30731</v>
      </c>
      <c r="V3460" s="30" t="s">
        <v>30733</v>
      </c>
      <c r="W3460" s="30" t="s">
        <v>30733</v>
      </c>
      <c r="X3460" s="30" t="s">
        <v>30733</v>
      </c>
      <c r="Y3460" s="30" t="s">
        <v>30733</v>
      </c>
      <c r="Z3460" s="30" t="s">
        <v>30733</v>
      </c>
      <c r="AA3460" s="31" t="s">
        <v>30790</v>
      </c>
    </row>
    <row r="3461" spans="1:27" x14ac:dyDescent="0.3">
      <c r="A3461" s="28" t="s">
        <v>4793</v>
      </c>
      <c r="B3461" s="28" t="s">
        <v>25701</v>
      </c>
      <c r="C3461" s="28" t="s">
        <v>4794</v>
      </c>
      <c r="D3461" s="28" t="s">
        <v>23023</v>
      </c>
      <c r="E3461" s="28" t="s">
        <v>10507</v>
      </c>
      <c r="F3461" s="28" t="s">
        <v>28937</v>
      </c>
      <c r="G3461" s="28" t="s">
        <v>28938</v>
      </c>
      <c r="H3461" s="28" t="s">
        <v>25706</v>
      </c>
      <c r="I3461" s="28">
        <v>0</v>
      </c>
      <c r="J3461" s="28">
        <v>0</v>
      </c>
      <c r="K3461" s="28">
        <v>0</v>
      </c>
      <c r="L3461" s="28">
        <v>1</v>
      </c>
      <c r="M3461" s="28">
        <v>0</v>
      </c>
      <c r="N3461" s="28">
        <v>3</v>
      </c>
      <c r="O3461" s="28">
        <v>3</v>
      </c>
      <c r="P3461">
        <f>VLOOKUP($A3461,'Item Detail'!$A$2:$G$4956,7,0)</f>
        <v>1</v>
      </c>
      <c r="Q3461" s="30" t="s">
        <v>30748</v>
      </c>
      <c r="R3461" s="30" t="s">
        <v>30730</v>
      </c>
      <c r="S3461" s="30" t="s">
        <v>30749</v>
      </c>
      <c r="T3461" s="30" t="s">
        <v>30731</v>
      </c>
      <c r="U3461" s="30" t="s">
        <v>30731</v>
      </c>
      <c r="V3461" s="30" t="s">
        <v>30733</v>
      </c>
      <c r="W3461" s="30" t="s">
        <v>30733</v>
      </c>
      <c r="X3461" s="30" t="s">
        <v>30733</v>
      </c>
      <c r="Y3461" s="30" t="s">
        <v>30733</v>
      </c>
      <c r="Z3461" s="30" t="s">
        <v>30733</v>
      </c>
      <c r="AA3461" s="31" t="s">
        <v>30790</v>
      </c>
    </row>
    <row r="3462" spans="1:27" x14ac:dyDescent="0.3">
      <c r="A3462" s="28" t="s">
        <v>2704</v>
      </c>
      <c r="B3462" s="28" t="s">
        <v>25685</v>
      </c>
      <c r="C3462" s="28" t="s">
        <v>24090</v>
      </c>
      <c r="D3462" s="28" t="s">
        <v>10485</v>
      </c>
      <c r="E3462" s="28" t="s">
        <v>11011</v>
      </c>
      <c r="F3462" s="28" t="s">
        <v>2706</v>
      </c>
      <c r="G3462" s="28" t="s">
        <v>28939</v>
      </c>
      <c r="H3462" s="28" t="s">
        <v>25706</v>
      </c>
      <c r="I3462" s="28">
        <v>0</v>
      </c>
      <c r="J3462" s="28">
        <v>1</v>
      </c>
      <c r="K3462" s="28">
        <v>0</v>
      </c>
      <c r="L3462" s="28">
        <v>0</v>
      </c>
      <c r="M3462" s="28">
        <v>0</v>
      </c>
      <c r="N3462" s="28">
        <v>3</v>
      </c>
      <c r="O3462" s="28">
        <v>3</v>
      </c>
      <c r="P3462">
        <f>VLOOKUP($A3462,'Item Detail'!$A$2:$G$4956,7,0)</f>
        <v>1</v>
      </c>
      <c r="Q3462" s="30" t="s">
        <v>30748</v>
      </c>
      <c r="R3462" s="30" t="s">
        <v>30730</v>
      </c>
      <c r="S3462" s="30" t="s">
        <v>30749</v>
      </c>
      <c r="T3462" s="30" t="s">
        <v>30731</v>
      </c>
      <c r="U3462" s="30" t="s">
        <v>30731</v>
      </c>
      <c r="V3462" s="30" t="s">
        <v>30733</v>
      </c>
      <c r="W3462" s="30" t="s">
        <v>30733</v>
      </c>
      <c r="X3462" s="30" t="s">
        <v>30733</v>
      </c>
      <c r="Y3462" s="30" t="s">
        <v>30733</v>
      </c>
      <c r="Z3462" s="30" t="s">
        <v>30733</v>
      </c>
      <c r="AA3462" s="31" t="s">
        <v>30790</v>
      </c>
    </row>
    <row r="3463" spans="1:27" x14ac:dyDescent="0.3">
      <c r="A3463" s="28" t="s">
        <v>16896</v>
      </c>
      <c r="B3463" s="28" t="s">
        <v>25721</v>
      </c>
      <c r="C3463" s="28" t="s">
        <v>16897</v>
      </c>
      <c r="D3463" s="28" t="s">
        <v>10485</v>
      </c>
      <c r="E3463" s="28" t="s">
        <v>11523</v>
      </c>
      <c r="F3463" s="28" t="s">
        <v>2683</v>
      </c>
      <c r="G3463" s="28" t="s">
        <v>28940</v>
      </c>
      <c r="H3463" s="28" t="s">
        <v>25670</v>
      </c>
      <c r="I3463" s="28">
        <v>0</v>
      </c>
      <c r="J3463" s="28">
        <v>0</v>
      </c>
      <c r="K3463" s="28">
        <v>0</v>
      </c>
      <c r="L3463" s="28">
        <v>1</v>
      </c>
      <c r="M3463" s="28">
        <v>0</v>
      </c>
      <c r="N3463" s="28">
        <v>3</v>
      </c>
      <c r="O3463" s="28">
        <v>3</v>
      </c>
      <c r="P3463">
        <f>VLOOKUP($A3463,'Item Detail'!$A$2:$G$4956,7,0)</f>
        <v>1</v>
      </c>
      <c r="Q3463" s="30" t="s">
        <v>30745</v>
      </c>
      <c r="R3463" s="30" t="s">
        <v>30730</v>
      </c>
      <c r="S3463" s="30" t="s">
        <v>30737</v>
      </c>
      <c r="T3463" s="30" t="s">
        <v>30731</v>
      </c>
      <c r="U3463" s="30" t="s">
        <v>30731</v>
      </c>
      <c r="V3463" s="30" t="s">
        <v>30733</v>
      </c>
      <c r="W3463" s="30" t="s">
        <v>30733</v>
      </c>
      <c r="X3463" s="30" t="s">
        <v>30738</v>
      </c>
      <c r="Y3463" s="30" t="s">
        <v>30733</v>
      </c>
      <c r="Z3463" s="30" t="s">
        <v>30733</v>
      </c>
      <c r="AA3463" s="31" t="s">
        <v>30791</v>
      </c>
    </row>
    <row r="3464" spans="1:27" x14ac:dyDescent="0.3">
      <c r="A3464" s="28" t="s">
        <v>6511</v>
      </c>
      <c r="B3464" s="28" t="s">
        <v>25666</v>
      </c>
      <c r="C3464" s="28" t="s">
        <v>21261</v>
      </c>
      <c r="D3464" s="28" t="s">
        <v>11555</v>
      </c>
      <c r="E3464" s="28" t="s">
        <v>10507</v>
      </c>
      <c r="F3464" s="28" t="s">
        <v>26614</v>
      </c>
      <c r="G3464" s="28" t="s">
        <v>28941</v>
      </c>
      <c r="H3464" s="28" t="s">
        <v>25657</v>
      </c>
      <c r="I3464" s="28">
        <v>0</v>
      </c>
      <c r="J3464" s="28">
        <v>0</v>
      </c>
      <c r="K3464" s="28">
        <v>0</v>
      </c>
      <c r="L3464" s="28">
        <v>1</v>
      </c>
      <c r="M3464" s="28">
        <v>0</v>
      </c>
      <c r="N3464" s="28">
        <v>3</v>
      </c>
      <c r="O3464" s="28">
        <v>3</v>
      </c>
      <c r="P3464">
        <f>VLOOKUP($A3464,'Item Detail'!$A$2:$G$4956,7,0)</f>
        <v>1</v>
      </c>
      <c r="Q3464" s="30" t="s">
        <v>30729</v>
      </c>
      <c r="R3464" s="30" t="s">
        <v>30730</v>
      </c>
      <c r="S3464" s="30" t="s">
        <v>5361</v>
      </c>
      <c r="T3464" s="30" t="s">
        <v>30731</v>
      </c>
      <c r="U3464" s="30" t="s">
        <v>30731</v>
      </c>
      <c r="V3464" s="30" t="s">
        <v>30733</v>
      </c>
      <c r="W3464" s="30" t="s">
        <v>30733</v>
      </c>
      <c r="X3464" s="30" t="s">
        <v>30733</v>
      </c>
      <c r="Y3464" s="30" t="s">
        <v>30733</v>
      </c>
      <c r="Z3464" s="30" t="s">
        <v>30733</v>
      </c>
      <c r="AA3464" s="31" t="s">
        <v>30790</v>
      </c>
    </row>
    <row r="3465" spans="1:27" x14ac:dyDescent="0.3">
      <c r="A3465" s="28" t="s">
        <v>9219</v>
      </c>
      <c r="B3465" s="28" t="s">
        <v>25792</v>
      </c>
      <c r="C3465" s="28" t="s">
        <v>20822</v>
      </c>
      <c r="D3465" s="28" t="s">
        <v>12524</v>
      </c>
      <c r="E3465" s="28" t="s">
        <v>10507</v>
      </c>
      <c r="F3465" s="28" t="s">
        <v>25859</v>
      </c>
      <c r="G3465" s="28" t="s">
        <v>28942</v>
      </c>
      <c r="H3465" s="28" t="s">
        <v>25657</v>
      </c>
      <c r="I3465" s="28">
        <v>1</v>
      </c>
      <c r="J3465" s="28">
        <v>0</v>
      </c>
      <c r="K3465" s="28">
        <v>0</v>
      </c>
      <c r="L3465" s="28">
        <v>0</v>
      </c>
      <c r="M3465" s="28">
        <v>0</v>
      </c>
      <c r="N3465" s="28">
        <v>3</v>
      </c>
      <c r="O3465" s="28">
        <v>3</v>
      </c>
      <c r="P3465">
        <f>VLOOKUP($A3465,'Item Detail'!$A$2:$G$4956,7,0)</f>
        <v>1</v>
      </c>
      <c r="Q3465" s="30" t="s">
        <v>30729</v>
      </c>
      <c r="R3465" s="30" t="s">
        <v>30730</v>
      </c>
      <c r="S3465" s="30" t="s">
        <v>5361</v>
      </c>
      <c r="T3465" s="30" t="s">
        <v>30731</v>
      </c>
      <c r="U3465" s="30" t="s">
        <v>30731</v>
      </c>
      <c r="V3465" s="30" t="s">
        <v>30733</v>
      </c>
      <c r="W3465" s="30" t="s">
        <v>30733</v>
      </c>
      <c r="X3465" s="30" t="s">
        <v>30733</v>
      </c>
      <c r="Y3465" s="30" t="s">
        <v>30733</v>
      </c>
      <c r="Z3465" s="30" t="s">
        <v>30733</v>
      </c>
      <c r="AA3465" s="31" t="s">
        <v>30790</v>
      </c>
    </row>
    <row r="3466" spans="1:27" x14ac:dyDescent="0.3">
      <c r="A3466" s="28" t="s">
        <v>5060</v>
      </c>
      <c r="B3466" s="28" t="s">
        <v>25671</v>
      </c>
      <c r="C3466" s="28" t="s">
        <v>2776</v>
      </c>
      <c r="D3466" s="28" t="s">
        <v>14138</v>
      </c>
      <c r="E3466" s="28" t="s">
        <v>10507</v>
      </c>
      <c r="F3466" s="28" t="s">
        <v>2764</v>
      </c>
      <c r="G3466" s="28" t="s">
        <v>28943</v>
      </c>
      <c r="H3466" s="28" t="s">
        <v>25706</v>
      </c>
      <c r="I3466" s="28">
        <v>0</v>
      </c>
      <c r="J3466" s="28">
        <v>0</v>
      </c>
      <c r="K3466" s="28">
        <v>0</v>
      </c>
      <c r="L3466" s="28">
        <v>0</v>
      </c>
      <c r="M3466" s="28">
        <v>1</v>
      </c>
      <c r="N3466" s="28">
        <v>3</v>
      </c>
      <c r="O3466" s="28">
        <v>3</v>
      </c>
      <c r="P3466">
        <f>VLOOKUP($A3466,'Item Detail'!$A$2:$G$4956,7,0)</f>
        <v>1</v>
      </c>
      <c r="Q3466" s="30" t="s">
        <v>30748</v>
      </c>
      <c r="R3466" s="30" t="s">
        <v>30730</v>
      </c>
      <c r="S3466" s="30" t="s">
        <v>30749</v>
      </c>
      <c r="T3466" s="30" t="s">
        <v>30731</v>
      </c>
      <c r="U3466" s="30" t="s">
        <v>30731</v>
      </c>
      <c r="V3466" s="30" t="s">
        <v>30733</v>
      </c>
      <c r="W3466" s="30" t="s">
        <v>30733</v>
      </c>
      <c r="X3466" s="30" t="s">
        <v>30733</v>
      </c>
      <c r="Y3466" s="30" t="s">
        <v>30733</v>
      </c>
      <c r="Z3466" s="30" t="s">
        <v>30733</v>
      </c>
      <c r="AA3466" s="31" t="s">
        <v>30790</v>
      </c>
    </row>
    <row r="3467" spans="1:27" x14ac:dyDescent="0.3">
      <c r="A3467" s="28" t="s">
        <v>4013</v>
      </c>
      <c r="B3467" s="28" t="s">
        <v>25671</v>
      </c>
      <c r="C3467" s="28" t="s">
        <v>16932</v>
      </c>
      <c r="D3467" s="28" t="s">
        <v>13111</v>
      </c>
      <c r="E3467" s="28" t="s">
        <v>10507</v>
      </c>
      <c r="F3467" s="28" t="s">
        <v>2764</v>
      </c>
      <c r="G3467" s="28" t="s">
        <v>28944</v>
      </c>
      <c r="H3467" s="28" t="s">
        <v>25706</v>
      </c>
      <c r="I3467" s="28">
        <v>0</v>
      </c>
      <c r="J3467" s="28">
        <v>0</v>
      </c>
      <c r="K3467" s="28">
        <v>0</v>
      </c>
      <c r="L3467" s="28">
        <v>0</v>
      </c>
      <c r="M3467" s="28">
        <v>1</v>
      </c>
      <c r="N3467" s="28">
        <v>3</v>
      </c>
      <c r="O3467" s="28">
        <v>3</v>
      </c>
      <c r="P3467">
        <f>VLOOKUP($A3467,'Item Detail'!$A$2:$G$4956,7,0)</f>
        <v>1</v>
      </c>
      <c r="Q3467" s="30" t="s">
        <v>30748</v>
      </c>
      <c r="R3467" s="30" t="s">
        <v>30730</v>
      </c>
      <c r="S3467" s="30" t="s">
        <v>30749</v>
      </c>
      <c r="T3467" s="30" t="s">
        <v>30731</v>
      </c>
      <c r="U3467" s="30" t="s">
        <v>30731</v>
      </c>
      <c r="V3467" s="30" t="s">
        <v>30733</v>
      </c>
      <c r="W3467" s="30" t="s">
        <v>30733</v>
      </c>
      <c r="X3467" s="30" t="s">
        <v>30733</v>
      </c>
      <c r="Y3467" s="30" t="s">
        <v>30733</v>
      </c>
      <c r="Z3467" s="30" t="s">
        <v>30733</v>
      </c>
      <c r="AA3467" s="31" t="s">
        <v>30790</v>
      </c>
    </row>
    <row r="3468" spans="1:27" x14ac:dyDescent="0.3">
      <c r="A3468" s="28" t="s">
        <v>10315</v>
      </c>
      <c r="B3468" s="28" t="s">
        <v>25687</v>
      </c>
      <c r="C3468" s="28" t="s">
        <v>22903</v>
      </c>
      <c r="D3468" s="28" t="s">
        <v>12351</v>
      </c>
      <c r="E3468" s="28" t="s">
        <v>10507</v>
      </c>
      <c r="F3468" s="28" t="s">
        <v>26497</v>
      </c>
      <c r="G3468" s="28" t="s">
        <v>28945</v>
      </c>
      <c r="H3468" s="28" t="s">
        <v>25657</v>
      </c>
      <c r="I3468" s="28">
        <v>0</v>
      </c>
      <c r="J3468" s="28">
        <v>0</v>
      </c>
      <c r="K3468" s="28">
        <v>0</v>
      </c>
      <c r="L3468" s="28">
        <v>1</v>
      </c>
      <c r="M3468" s="28">
        <v>0</v>
      </c>
      <c r="N3468" s="28">
        <v>3</v>
      </c>
      <c r="O3468" s="28">
        <v>3</v>
      </c>
      <c r="P3468">
        <f>VLOOKUP($A3468,'Item Detail'!$A$2:$G$4956,7,0)</f>
        <v>1</v>
      </c>
      <c r="Q3468" s="30" t="s">
        <v>30729</v>
      </c>
      <c r="R3468" s="30" t="s">
        <v>30730</v>
      </c>
      <c r="S3468" s="30" t="s">
        <v>5361</v>
      </c>
      <c r="T3468" s="30" t="s">
        <v>30731</v>
      </c>
      <c r="U3468" s="30" t="s">
        <v>30731</v>
      </c>
      <c r="V3468" s="30" t="s">
        <v>30733</v>
      </c>
      <c r="W3468" s="30" t="s">
        <v>30733</v>
      </c>
      <c r="X3468" s="30" t="s">
        <v>30733</v>
      </c>
      <c r="Y3468" s="30" t="s">
        <v>30733</v>
      </c>
      <c r="Z3468" s="30" t="s">
        <v>30733</v>
      </c>
      <c r="AA3468" s="31" t="s">
        <v>30790</v>
      </c>
    </row>
    <row r="3469" spans="1:27" x14ac:dyDescent="0.3">
      <c r="A3469" s="28" t="s">
        <v>6288</v>
      </c>
      <c r="B3469" s="28" t="s">
        <v>25725</v>
      </c>
      <c r="C3469" s="28" t="s">
        <v>6289</v>
      </c>
      <c r="D3469" s="28" t="s">
        <v>16638</v>
      </c>
      <c r="E3469" s="28" t="s">
        <v>10507</v>
      </c>
      <c r="F3469" s="28" t="s">
        <v>28946</v>
      </c>
      <c r="G3469" s="28" t="s">
        <v>28947</v>
      </c>
      <c r="H3469" s="28" t="s">
        <v>25657</v>
      </c>
      <c r="I3469" s="28">
        <v>0</v>
      </c>
      <c r="J3469" s="28">
        <v>0</v>
      </c>
      <c r="K3469" s="28">
        <v>0</v>
      </c>
      <c r="L3469" s="28">
        <v>0</v>
      </c>
      <c r="M3469" s="28">
        <v>1</v>
      </c>
      <c r="N3469" s="28">
        <v>3</v>
      </c>
      <c r="O3469" s="28">
        <v>3</v>
      </c>
      <c r="P3469">
        <f>VLOOKUP($A3469,'Item Detail'!$A$2:$G$4956,7,0)</f>
        <v>1</v>
      </c>
      <c r="Q3469" s="30" t="s">
        <v>30729</v>
      </c>
      <c r="R3469" s="30" t="s">
        <v>30730</v>
      </c>
      <c r="S3469" s="30" t="s">
        <v>5361</v>
      </c>
      <c r="T3469" s="30" t="s">
        <v>30731</v>
      </c>
      <c r="U3469" s="30" t="s">
        <v>30731</v>
      </c>
      <c r="V3469" s="30" t="s">
        <v>30733</v>
      </c>
      <c r="W3469" s="30" t="s">
        <v>30733</v>
      </c>
      <c r="X3469" s="30" t="s">
        <v>30733</v>
      </c>
      <c r="Y3469" s="30" t="s">
        <v>30733</v>
      </c>
      <c r="Z3469" s="30" t="s">
        <v>30733</v>
      </c>
      <c r="AA3469" s="31" t="s">
        <v>30790</v>
      </c>
    </row>
    <row r="3470" spans="1:27" x14ac:dyDescent="0.3">
      <c r="A3470" s="28" t="s">
        <v>17616</v>
      </c>
      <c r="B3470" s="28" t="s">
        <v>25701</v>
      </c>
      <c r="C3470" s="28" t="s">
        <v>17617</v>
      </c>
      <c r="D3470" s="28" t="s">
        <v>17618</v>
      </c>
      <c r="E3470" s="28" t="s">
        <v>10507</v>
      </c>
      <c r="F3470" s="28" t="s">
        <v>2360</v>
      </c>
      <c r="G3470" s="28" t="s">
        <v>28948</v>
      </c>
      <c r="H3470" s="28" t="s">
        <v>25670</v>
      </c>
      <c r="I3470" s="28">
        <v>0</v>
      </c>
      <c r="J3470" s="28">
        <v>0</v>
      </c>
      <c r="K3470" s="28">
        <v>0</v>
      </c>
      <c r="L3470" s="28">
        <v>0</v>
      </c>
      <c r="M3470" s="28">
        <v>1</v>
      </c>
      <c r="N3470" s="28">
        <v>3</v>
      </c>
      <c r="O3470" s="28">
        <v>3</v>
      </c>
      <c r="P3470">
        <f>VLOOKUP($A3470,'Item Detail'!$A$2:$G$4956,7,0)</f>
        <v>1</v>
      </c>
      <c r="Q3470" s="30" t="s">
        <v>30762</v>
      </c>
      <c r="R3470" s="30" t="s">
        <v>30730</v>
      </c>
      <c r="S3470" s="30" t="s">
        <v>30749</v>
      </c>
      <c r="T3470" s="30" t="s">
        <v>30731</v>
      </c>
      <c r="U3470" s="30" t="s">
        <v>30731</v>
      </c>
      <c r="V3470" s="30" t="s">
        <v>30733</v>
      </c>
      <c r="W3470" s="30" t="s">
        <v>30733</v>
      </c>
      <c r="X3470" s="30" t="s">
        <v>30733</v>
      </c>
      <c r="Y3470" s="30" t="s">
        <v>30733</v>
      </c>
      <c r="Z3470" s="30" t="s">
        <v>30733</v>
      </c>
      <c r="AA3470" s="31" t="s">
        <v>30790</v>
      </c>
    </row>
    <row r="3471" spans="1:27" x14ac:dyDescent="0.3">
      <c r="A3471" s="28" t="s">
        <v>8487</v>
      </c>
      <c r="B3471" s="28" t="s">
        <v>25666</v>
      </c>
      <c r="C3471" s="28" t="s">
        <v>24221</v>
      </c>
      <c r="D3471" s="28" t="s">
        <v>12613</v>
      </c>
      <c r="E3471" s="28" t="s">
        <v>10507</v>
      </c>
      <c r="F3471" s="28" t="s">
        <v>5372</v>
      </c>
      <c r="G3471" s="28" t="s">
        <v>28949</v>
      </c>
      <c r="H3471" s="28" t="s">
        <v>25657</v>
      </c>
      <c r="I3471" s="28">
        <v>0</v>
      </c>
      <c r="J3471" s="28">
        <v>0</v>
      </c>
      <c r="K3471" s="28">
        <v>0</v>
      </c>
      <c r="L3471" s="28">
        <v>1</v>
      </c>
      <c r="M3471" s="28">
        <v>0</v>
      </c>
      <c r="N3471" s="28">
        <v>3</v>
      </c>
      <c r="O3471" s="28">
        <v>3</v>
      </c>
      <c r="P3471">
        <f>VLOOKUP($A3471,'Item Detail'!$A$2:$G$4956,7,0)</f>
        <v>1</v>
      </c>
      <c r="Q3471" s="30" t="s">
        <v>30740</v>
      </c>
      <c r="R3471" s="30" t="s">
        <v>30730</v>
      </c>
      <c r="S3471" s="30" t="s">
        <v>5361</v>
      </c>
      <c r="T3471" s="30" t="s">
        <v>30731</v>
      </c>
      <c r="U3471" s="30" t="s">
        <v>30731</v>
      </c>
      <c r="V3471" s="30" t="s">
        <v>30733</v>
      </c>
      <c r="W3471" s="30" t="s">
        <v>30733</v>
      </c>
      <c r="X3471" s="30" t="s">
        <v>30733</v>
      </c>
      <c r="Y3471" s="30" t="s">
        <v>30733</v>
      </c>
      <c r="Z3471" s="30" t="s">
        <v>30733</v>
      </c>
      <c r="AA3471" s="31" t="s">
        <v>30786</v>
      </c>
    </row>
    <row r="3472" spans="1:27" x14ac:dyDescent="0.3">
      <c r="A3472" s="28" t="s">
        <v>2329</v>
      </c>
      <c r="B3472" s="28" t="s">
        <v>25666</v>
      </c>
      <c r="C3472" s="28" t="s">
        <v>24930</v>
      </c>
      <c r="D3472" s="28" t="s">
        <v>24931</v>
      </c>
      <c r="E3472" s="28" t="s">
        <v>24932</v>
      </c>
      <c r="F3472" s="28" t="s">
        <v>26614</v>
      </c>
      <c r="G3472" s="28" t="s">
        <v>28950</v>
      </c>
      <c r="H3472" s="28" t="s">
        <v>25706</v>
      </c>
      <c r="I3472" s="28">
        <v>0</v>
      </c>
      <c r="J3472" s="28">
        <v>0</v>
      </c>
      <c r="K3472" s="28">
        <v>1</v>
      </c>
      <c r="L3472" s="28">
        <v>0</v>
      </c>
      <c r="M3472" s="28">
        <v>0</v>
      </c>
      <c r="N3472" s="28">
        <v>3</v>
      </c>
      <c r="O3472" s="28">
        <v>3</v>
      </c>
      <c r="P3472">
        <f>VLOOKUP($A3472,'Item Detail'!$A$2:$G$4956,7,0)</f>
        <v>1</v>
      </c>
      <c r="Q3472" s="30" t="s">
        <v>30748</v>
      </c>
      <c r="R3472" s="30" t="s">
        <v>30730</v>
      </c>
      <c r="S3472" s="30" t="s">
        <v>30749</v>
      </c>
      <c r="T3472" s="30" t="s">
        <v>30731</v>
      </c>
      <c r="U3472" s="30" t="s">
        <v>30731</v>
      </c>
      <c r="V3472" s="30" t="s">
        <v>30733</v>
      </c>
      <c r="W3472" s="30" t="s">
        <v>30733</v>
      </c>
      <c r="X3472" s="30" t="s">
        <v>30733</v>
      </c>
      <c r="Y3472" s="30" t="s">
        <v>30733</v>
      </c>
      <c r="Z3472" s="30" t="s">
        <v>30733</v>
      </c>
      <c r="AA3472" s="31" t="s">
        <v>30790</v>
      </c>
    </row>
    <row r="3473" spans="1:27" x14ac:dyDescent="0.3">
      <c r="A3473" s="28" t="s">
        <v>20716</v>
      </c>
      <c r="B3473" s="28" t="s">
        <v>25687</v>
      </c>
      <c r="C3473" s="28" t="s">
        <v>20717</v>
      </c>
      <c r="D3473" s="28" t="s">
        <v>20718</v>
      </c>
      <c r="E3473" s="28" t="s">
        <v>10507</v>
      </c>
      <c r="F3473" s="28" t="s">
        <v>6916</v>
      </c>
      <c r="G3473" s="28" t="s">
        <v>28951</v>
      </c>
      <c r="H3473" s="28" t="s">
        <v>25665</v>
      </c>
      <c r="I3473" s="28">
        <v>0</v>
      </c>
      <c r="J3473" s="28">
        <v>0</v>
      </c>
      <c r="K3473" s="28">
        <v>0</v>
      </c>
      <c r="L3473" s="28">
        <v>0</v>
      </c>
      <c r="M3473" s="28">
        <v>1</v>
      </c>
      <c r="N3473" s="28">
        <v>3</v>
      </c>
      <c r="O3473" s="28">
        <v>3</v>
      </c>
      <c r="P3473">
        <f>VLOOKUP($A3473,'Item Detail'!$A$2:$G$4956,7,0)</f>
        <v>1</v>
      </c>
      <c r="Q3473" s="30" t="s">
        <v>30745</v>
      </c>
      <c r="R3473" s="30" t="s">
        <v>30730</v>
      </c>
      <c r="S3473" s="30" t="s">
        <v>30737</v>
      </c>
      <c r="T3473" s="30" t="s">
        <v>30731</v>
      </c>
      <c r="U3473" s="30" t="s">
        <v>30751</v>
      </c>
      <c r="V3473" s="30" t="s">
        <v>30738</v>
      </c>
      <c r="W3473" s="30" t="s">
        <v>30738</v>
      </c>
      <c r="X3473" s="30" t="s">
        <v>30738</v>
      </c>
      <c r="Y3473" s="30" t="s">
        <v>30738</v>
      </c>
      <c r="Z3473" s="30" t="s">
        <v>30738</v>
      </c>
      <c r="AA3473" s="31" t="s">
        <v>30789</v>
      </c>
    </row>
    <row r="3474" spans="1:27" x14ac:dyDescent="0.3">
      <c r="A3474" s="28" t="s">
        <v>4638</v>
      </c>
      <c r="B3474" s="28" t="s">
        <v>25671</v>
      </c>
      <c r="C3474" s="28" t="s">
        <v>4639</v>
      </c>
      <c r="D3474" s="28" t="s">
        <v>19184</v>
      </c>
      <c r="E3474" s="28" t="s">
        <v>10963</v>
      </c>
      <c r="F3474" s="28" t="s">
        <v>2146</v>
      </c>
      <c r="G3474" s="28" t="s">
        <v>28952</v>
      </c>
      <c r="H3474" s="28" t="s">
        <v>25706</v>
      </c>
      <c r="I3474" s="28">
        <v>0</v>
      </c>
      <c r="J3474" s="28">
        <v>0</v>
      </c>
      <c r="K3474" s="28">
        <v>0</v>
      </c>
      <c r="L3474" s="28">
        <v>1</v>
      </c>
      <c r="M3474" s="28">
        <v>0</v>
      </c>
      <c r="N3474" s="28">
        <v>3</v>
      </c>
      <c r="O3474" s="28">
        <v>3</v>
      </c>
      <c r="P3474">
        <f>VLOOKUP($A3474,'Item Detail'!$A$2:$G$4956,7,0)</f>
        <v>1</v>
      </c>
      <c r="Q3474" s="30" t="s">
        <v>30748</v>
      </c>
      <c r="R3474" s="30" t="s">
        <v>30730</v>
      </c>
      <c r="S3474" s="30" t="s">
        <v>30749</v>
      </c>
      <c r="T3474" s="30" t="s">
        <v>30731</v>
      </c>
      <c r="U3474" s="30" t="s">
        <v>30731</v>
      </c>
      <c r="V3474" s="30" t="s">
        <v>30733</v>
      </c>
      <c r="W3474" s="30" t="s">
        <v>30733</v>
      </c>
      <c r="X3474" s="30" t="s">
        <v>30733</v>
      </c>
      <c r="Y3474" s="30" t="s">
        <v>30733</v>
      </c>
      <c r="Z3474" s="30" t="s">
        <v>30733</v>
      </c>
      <c r="AA3474" s="31" t="s">
        <v>30790</v>
      </c>
    </row>
    <row r="3475" spans="1:27" x14ac:dyDescent="0.3">
      <c r="A3475" s="28" t="s">
        <v>6451</v>
      </c>
      <c r="B3475" s="28" t="s">
        <v>25900</v>
      </c>
      <c r="C3475" s="28" t="s">
        <v>21508</v>
      </c>
      <c r="D3475" s="28" t="s">
        <v>21509</v>
      </c>
      <c r="E3475" s="28" t="s">
        <v>11135</v>
      </c>
      <c r="F3475" s="28" t="s">
        <v>2085</v>
      </c>
      <c r="G3475" s="28" t="s">
        <v>28953</v>
      </c>
      <c r="H3475" s="28" t="s">
        <v>25657</v>
      </c>
      <c r="I3475" s="28">
        <v>0</v>
      </c>
      <c r="J3475" s="28">
        <v>0</v>
      </c>
      <c r="K3475" s="28">
        <v>0</v>
      </c>
      <c r="L3475" s="28">
        <v>1</v>
      </c>
      <c r="M3475" s="28">
        <v>0</v>
      </c>
      <c r="N3475" s="28">
        <v>3</v>
      </c>
      <c r="O3475" s="28">
        <v>3</v>
      </c>
      <c r="P3475">
        <f>VLOOKUP($A3475,'Item Detail'!$A$2:$G$4956,7,0)</f>
        <v>1</v>
      </c>
      <c r="Q3475" s="30" t="s">
        <v>30729</v>
      </c>
      <c r="R3475" s="30" t="s">
        <v>30730</v>
      </c>
      <c r="S3475" s="30" t="s">
        <v>5361</v>
      </c>
      <c r="T3475" s="30" t="s">
        <v>30731</v>
      </c>
      <c r="U3475" s="30" t="s">
        <v>30731</v>
      </c>
      <c r="V3475" s="30" t="s">
        <v>30733</v>
      </c>
      <c r="W3475" s="30" t="s">
        <v>30733</v>
      </c>
      <c r="X3475" s="30" t="s">
        <v>30733</v>
      </c>
      <c r="Y3475" s="30" t="s">
        <v>30733</v>
      </c>
      <c r="Z3475" s="30" t="s">
        <v>30733</v>
      </c>
      <c r="AA3475" s="31" t="s">
        <v>30790</v>
      </c>
    </row>
    <row r="3476" spans="1:27" x14ac:dyDescent="0.3">
      <c r="A3476" s="28" t="s">
        <v>8464</v>
      </c>
      <c r="B3476" s="28" t="s">
        <v>25687</v>
      </c>
      <c r="C3476" s="28" t="s">
        <v>20518</v>
      </c>
      <c r="D3476" s="28" t="s">
        <v>11200</v>
      </c>
      <c r="E3476" s="28" t="s">
        <v>10507</v>
      </c>
      <c r="F3476" s="28" t="s">
        <v>26497</v>
      </c>
      <c r="G3476" s="28" t="s">
        <v>28954</v>
      </c>
      <c r="H3476" s="28" t="s">
        <v>25657</v>
      </c>
      <c r="I3476" s="28">
        <v>1</v>
      </c>
      <c r="J3476" s="28">
        <v>0</v>
      </c>
      <c r="K3476" s="28">
        <v>0</v>
      </c>
      <c r="L3476" s="28">
        <v>0</v>
      </c>
      <c r="M3476" s="28">
        <v>0</v>
      </c>
      <c r="N3476" s="28">
        <v>3</v>
      </c>
      <c r="O3476" s="28">
        <v>3</v>
      </c>
      <c r="P3476">
        <f>VLOOKUP($A3476,'Item Detail'!$A$2:$G$4956,7,0)</f>
        <v>1</v>
      </c>
      <c r="Q3476" s="30" t="s">
        <v>30729</v>
      </c>
      <c r="R3476" s="30" t="s">
        <v>30730</v>
      </c>
      <c r="S3476" s="30" t="s">
        <v>5361</v>
      </c>
      <c r="T3476" s="30" t="s">
        <v>30731</v>
      </c>
      <c r="U3476" s="30" t="s">
        <v>30747</v>
      </c>
      <c r="V3476" s="30" t="s">
        <v>30733</v>
      </c>
      <c r="W3476" s="30" t="s">
        <v>30733</v>
      </c>
      <c r="X3476" s="30" t="s">
        <v>30733</v>
      </c>
      <c r="Y3476" s="30" t="s">
        <v>30733</v>
      </c>
      <c r="Z3476" s="30" t="s">
        <v>30733</v>
      </c>
      <c r="AA3476" s="31" t="s">
        <v>30790</v>
      </c>
    </row>
    <row r="3477" spans="1:27" x14ac:dyDescent="0.3">
      <c r="A3477" s="28" t="s">
        <v>20903</v>
      </c>
      <c r="B3477" s="28" t="s">
        <v>25900</v>
      </c>
      <c r="C3477" s="28" t="s">
        <v>20904</v>
      </c>
      <c r="D3477" s="28" t="s">
        <v>20905</v>
      </c>
      <c r="E3477" s="28" t="s">
        <v>10461</v>
      </c>
      <c r="F3477" s="28" t="s">
        <v>27136</v>
      </c>
      <c r="G3477" s="28" t="s">
        <v>28955</v>
      </c>
      <c r="H3477" s="28" t="s">
        <v>25670</v>
      </c>
      <c r="I3477" s="28">
        <v>0</v>
      </c>
      <c r="J3477" s="28">
        <v>0</v>
      </c>
      <c r="K3477" s="28">
        <v>0</v>
      </c>
      <c r="L3477" s="28">
        <v>1</v>
      </c>
      <c r="M3477" s="28">
        <v>0</v>
      </c>
      <c r="N3477" s="28">
        <v>3</v>
      </c>
      <c r="O3477" s="28">
        <v>3</v>
      </c>
      <c r="P3477">
        <f>VLOOKUP($A3477,'Item Detail'!$A$2:$G$4956,7,0)</f>
        <v>1</v>
      </c>
      <c r="Q3477" s="30" t="s">
        <v>30745</v>
      </c>
      <c r="R3477" s="30" t="s">
        <v>30730</v>
      </c>
      <c r="S3477" s="30" t="s">
        <v>30737</v>
      </c>
      <c r="T3477" s="30" t="s">
        <v>30731</v>
      </c>
      <c r="U3477" s="30" t="s">
        <v>30747</v>
      </c>
      <c r="V3477" s="30" t="s">
        <v>30738</v>
      </c>
      <c r="W3477" s="30" t="s">
        <v>30733</v>
      </c>
      <c r="X3477" s="30" t="s">
        <v>30738</v>
      </c>
      <c r="Y3477" s="30" t="s">
        <v>30733</v>
      </c>
      <c r="Z3477" s="30" t="s">
        <v>30738</v>
      </c>
      <c r="AA3477" s="31" t="s">
        <v>30791</v>
      </c>
    </row>
    <row r="3478" spans="1:27" x14ac:dyDescent="0.3">
      <c r="A3478" s="28" t="s">
        <v>9099</v>
      </c>
      <c r="B3478" s="28" t="s">
        <v>25814</v>
      </c>
      <c r="C3478" s="28" t="s">
        <v>9100</v>
      </c>
      <c r="D3478" s="28" t="s">
        <v>22651</v>
      </c>
      <c r="E3478" s="28" t="s">
        <v>10507</v>
      </c>
      <c r="F3478" s="28" t="s">
        <v>26887</v>
      </c>
      <c r="G3478" s="28" t="s">
        <v>28956</v>
      </c>
      <c r="H3478" s="28" t="s">
        <v>25657</v>
      </c>
      <c r="I3478" s="28">
        <v>0</v>
      </c>
      <c r="J3478" s="28">
        <v>1</v>
      </c>
      <c r="K3478" s="28">
        <v>0</v>
      </c>
      <c r="L3478" s="28">
        <v>0</v>
      </c>
      <c r="M3478" s="28">
        <v>0</v>
      </c>
      <c r="N3478" s="28">
        <v>3</v>
      </c>
      <c r="O3478" s="28">
        <v>3</v>
      </c>
      <c r="P3478">
        <f>VLOOKUP($A3478,'Item Detail'!$A$2:$G$4956,7,0)</f>
        <v>1</v>
      </c>
      <c r="Q3478" s="30" t="s">
        <v>30729</v>
      </c>
      <c r="R3478" s="30" t="s">
        <v>30730</v>
      </c>
      <c r="S3478" s="30" t="s">
        <v>5361</v>
      </c>
      <c r="T3478" s="30" t="s">
        <v>30731</v>
      </c>
      <c r="U3478" s="30" t="s">
        <v>30751</v>
      </c>
      <c r="V3478" s="30" t="s">
        <v>30733</v>
      </c>
      <c r="W3478" s="30" t="s">
        <v>30733</v>
      </c>
      <c r="X3478" s="30" t="s">
        <v>30733</v>
      </c>
      <c r="Y3478" s="30" t="s">
        <v>30733</v>
      </c>
      <c r="Z3478" s="30" t="s">
        <v>30733</v>
      </c>
      <c r="AA3478" s="31" t="s">
        <v>30790</v>
      </c>
    </row>
    <row r="3479" spans="1:27" x14ac:dyDescent="0.3">
      <c r="A3479" s="28" t="s">
        <v>5635</v>
      </c>
      <c r="B3479" s="28" t="s">
        <v>25814</v>
      </c>
      <c r="C3479" s="28" t="s">
        <v>20662</v>
      </c>
      <c r="D3479" s="28" t="s">
        <v>20663</v>
      </c>
      <c r="E3479" s="28" t="s">
        <v>10507</v>
      </c>
      <c r="F3479" s="28" t="s">
        <v>26887</v>
      </c>
      <c r="G3479" s="28" t="s">
        <v>28957</v>
      </c>
      <c r="H3479" s="28" t="s">
        <v>25657</v>
      </c>
      <c r="I3479" s="28">
        <v>1</v>
      </c>
      <c r="J3479" s="28">
        <v>0</v>
      </c>
      <c r="K3479" s="28">
        <v>0</v>
      </c>
      <c r="L3479" s="28">
        <v>0</v>
      </c>
      <c r="M3479" s="28">
        <v>0</v>
      </c>
      <c r="N3479" s="28">
        <v>3</v>
      </c>
      <c r="O3479" s="28">
        <v>3</v>
      </c>
      <c r="P3479">
        <f>VLOOKUP($A3479,'Item Detail'!$A$2:$G$4956,7,0)</f>
        <v>1</v>
      </c>
      <c r="Q3479" s="30" t="s">
        <v>30729</v>
      </c>
      <c r="R3479" s="30" t="s">
        <v>30730</v>
      </c>
      <c r="S3479" s="30" t="s">
        <v>5361</v>
      </c>
      <c r="T3479" s="30" t="s">
        <v>30731</v>
      </c>
      <c r="U3479" s="30" t="s">
        <v>30751</v>
      </c>
      <c r="V3479" s="30" t="s">
        <v>30733</v>
      </c>
      <c r="W3479" s="30" t="s">
        <v>30733</v>
      </c>
      <c r="X3479" s="30" t="s">
        <v>30733</v>
      </c>
      <c r="Y3479" s="30" t="s">
        <v>30733</v>
      </c>
      <c r="Z3479" s="30" t="s">
        <v>30733</v>
      </c>
      <c r="AA3479" s="31" t="s">
        <v>30790</v>
      </c>
    </row>
    <row r="3480" spans="1:27" x14ac:dyDescent="0.3">
      <c r="A3480" s="28" t="s">
        <v>23969</v>
      </c>
      <c r="B3480" s="28" t="s">
        <v>25853</v>
      </c>
      <c r="C3480" s="28" t="s">
        <v>23970</v>
      </c>
      <c r="D3480" s="28" t="s">
        <v>23971</v>
      </c>
      <c r="E3480" s="28" t="s">
        <v>10587</v>
      </c>
      <c r="F3480" s="28" t="s">
        <v>3557</v>
      </c>
      <c r="G3480" s="28" t="s">
        <v>28958</v>
      </c>
      <c r="H3480" s="28" t="s">
        <v>25662</v>
      </c>
      <c r="I3480" s="28">
        <v>0</v>
      </c>
      <c r="J3480" s="28">
        <v>0</v>
      </c>
      <c r="K3480" s="28">
        <v>1</v>
      </c>
      <c r="L3480" s="28">
        <v>0</v>
      </c>
      <c r="M3480" s="28">
        <v>0</v>
      </c>
      <c r="N3480" s="28">
        <v>3</v>
      </c>
      <c r="O3480" s="28">
        <v>3</v>
      </c>
      <c r="P3480">
        <f>VLOOKUP($A3480,'Item Detail'!$A$2:$G$4956,7,0)</f>
        <v>1</v>
      </c>
      <c r="Q3480" s="30" t="s">
        <v>30745</v>
      </c>
      <c r="R3480" s="30" t="s">
        <v>30730</v>
      </c>
      <c r="S3480" s="30" t="s">
        <v>30737</v>
      </c>
      <c r="T3480" s="30" t="s">
        <v>30731</v>
      </c>
      <c r="U3480" s="30" t="s">
        <v>30731</v>
      </c>
      <c r="V3480" s="30" t="s">
        <v>30733</v>
      </c>
      <c r="W3480" s="30" t="s">
        <v>30733</v>
      </c>
      <c r="X3480" s="30" t="s">
        <v>30738</v>
      </c>
      <c r="Y3480" s="30" t="s">
        <v>30733</v>
      </c>
      <c r="Z3480" s="30" t="s">
        <v>30733</v>
      </c>
      <c r="AA3480" s="31" t="s">
        <v>30789</v>
      </c>
    </row>
    <row r="3481" spans="1:27" x14ac:dyDescent="0.3">
      <c r="A3481" s="28" t="s">
        <v>8018</v>
      </c>
      <c r="B3481" s="28" t="s">
        <v>25687</v>
      </c>
      <c r="C3481" s="28" t="s">
        <v>8019</v>
      </c>
      <c r="D3481" s="28" t="s">
        <v>18833</v>
      </c>
      <c r="E3481" s="28" t="s">
        <v>18834</v>
      </c>
      <c r="F3481" s="28" t="s">
        <v>2641</v>
      </c>
      <c r="G3481" s="28" t="s">
        <v>28959</v>
      </c>
      <c r="H3481" s="28" t="s">
        <v>25657</v>
      </c>
      <c r="I3481" s="28">
        <v>0</v>
      </c>
      <c r="J3481" s="28">
        <v>0</v>
      </c>
      <c r="K3481" s="28">
        <v>0</v>
      </c>
      <c r="L3481" s="28">
        <v>1</v>
      </c>
      <c r="M3481" s="28">
        <v>0</v>
      </c>
      <c r="N3481" s="28">
        <v>3</v>
      </c>
      <c r="O3481" s="28">
        <v>3</v>
      </c>
      <c r="P3481">
        <f>VLOOKUP($A3481,'Item Detail'!$A$2:$G$4956,7,0)</f>
        <v>1</v>
      </c>
      <c r="Q3481" s="30" t="s">
        <v>30729</v>
      </c>
      <c r="R3481" s="30" t="s">
        <v>30730</v>
      </c>
      <c r="S3481" s="30" t="s">
        <v>5361</v>
      </c>
      <c r="T3481" s="30" t="s">
        <v>30731</v>
      </c>
      <c r="U3481" s="30" t="s">
        <v>30731</v>
      </c>
      <c r="V3481" s="30" t="s">
        <v>30733</v>
      </c>
      <c r="W3481" s="30" t="s">
        <v>30733</v>
      </c>
      <c r="X3481" s="30" t="s">
        <v>30733</v>
      </c>
      <c r="Y3481" s="30" t="s">
        <v>30733</v>
      </c>
      <c r="Z3481" s="30" t="s">
        <v>30733</v>
      </c>
      <c r="AA3481" s="31" t="s">
        <v>30790</v>
      </c>
    </row>
    <row r="3482" spans="1:27" x14ac:dyDescent="0.3">
      <c r="A3482" s="28" t="s">
        <v>6583</v>
      </c>
      <c r="B3482" s="28" t="s">
        <v>25725</v>
      </c>
      <c r="C3482" s="28" t="s">
        <v>20680</v>
      </c>
      <c r="D3482" s="28" t="s">
        <v>20681</v>
      </c>
      <c r="E3482" s="28" t="s">
        <v>20682</v>
      </c>
      <c r="F3482" s="28" t="s">
        <v>5756</v>
      </c>
      <c r="G3482" s="28" t="s">
        <v>28960</v>
      </c>
      <c r="H3482" s="28" t="s">
        <v>25657</v>
      </c>
      <c r="I3482" s="28">
        <v>0</v>
      </c>
      <c r="J3482" s="28">
        <v>0</v>
      </c>
      <c r="K3482" s="28">
        <v>1</v>
      </c>
      <c r="L3482" s="28">
        <v>0</v>
      </c>
      <c r="M3482" s="28">
        <v>0</v>
      </c>
      <c r="N3482" s="28">
        <v>3</v>
      </c>
      <c r="O3482" s="28">
        <v>3</v>
      </c>
      <c r="P3482">
        <f>VLOOKUP($A3482,'Item Detail'!$A$2:$G$4956,7,0)</f>
        <v>1</v>
      </c>
      <c r="Q3482" s="30" t="s">
        <v>30729</v>
      </c>
      <c r="R3482" s="30" t="s">
        <v>30730</v>
      </c>
      <c r="S3482" s="30" t="s">
        <v>5361</v>
      </c>
      <c r="T3482" s="30" t="s">
        <v>30731</v>
      </c>
      <c r="U3482" s="30" t="s">
        <v>30731</v>
      </c>
      <c r="V3482" s="30" t="s">
        <v>30733</v>
      </c>
      <c r="W3482" s="30" t="s">
        <v>30733</v>
      </c>
      <c r="X3482" s="30" t="s">
        <v>30733</v>
      </c>
      <c r="Y3482" s="30" t="s">
        <v>30733</v>
      </c>
      <c r="Z3482" s="30" t="s">
        <v>30733</v>
      </c>
      <c r="AA3482" s="31" t="s">
        <v>30790</v>
      </c>
    </row>
    <row r="3483" spans="1:27" x14ac:dyDescent="0.3">
      <c r="A3483" s="28" t="s">
        <v>9503</v>
      </c>
      <c r="B3483" s="28" t="s">
        <v>25666</v>
      </c>
      <c r="C3483" s="28" t="s">
        <v>9504</v>
      </c>
      <c r="D3483" s="28" t="s">
        <v>16628</v>
      </c>
      <c r="E3483" s="28" t="s">
        <v>10507</v>
      </c>
      <c r="F3483" s="28" t="s">
        <v>5372</v>
      </c>
      <c r="G3483" s="28" t="s">
        <v>28961</v>
      </c>
      <c r="H3483" s="28" t="s">
        <v>25657</v>
      </c>
      <c r="I3483" s="28">
        <v>0</v>
      </c>
      <c r="J3483" s="28">
        <v>0</v>
      </c>
      <c r="K3483" s="28">
        <v>0</v>
      </c>
      <c r="L3483" s="28">
        <v>0</v>
      </c>
      <c r="M3483" s="28">
        <v>1</v>
      </c>
      <c r="N3483" s="28">
        <v>3</v>
      </c>
      <c r="O3483" s="28">
        <v>3</v>
      </c>
      <c r="P3483">
        <f>VLOOKUP($A3483,'Item Detail'!$A$2:$G$4956,7,0)</f>
        <v>1</v>
      </c>
      <c r="Q3483" s="30" t="s">
        <v>30742</v>
      </c>
      <c r="R3483" s="30" t="s">
        <v>30730</v>
      </c>
      <c r="S3483" s="30" t="s">
        <v>5361</v>
      </c>
      <c r="T3483" s="30" t="s">
        <v>30731</v>
      </c>
      <c r="U3483" s="30" t="s">
        <v>30731</v>
      </c>
      <c r="V3483" s="30" t="s">
        <v>30733</v>
      </c>
      <c r="W3483" s="30" t="s">
        <v>30733</v>
      </c>
      <c r="X3483" s="30" t="s">
        <v>30733</v>
      </c>
      <c r="Y3483" s="30" t="s">
        <v>30733</v>
      </c>
      <c r="Z3483" s="30" t="s">
        <v>30733</v>
      </c>
      <c r="AA3483" s="31" t="s">
        <v>30786</v>
      </c>
    </row>
    <row r="3484" spans="1:27" x14ac:dyDescent="0.3">
      <c r="A3484" s="28" t="s">
        <v>2988</v>
      </c>
      <c r="B3484" s="28" t="s">
        <v>25671</v>
      </c>
      <c r="C3484" s="28" t="s">
        <v>22811</v>
      </c>
      <c r="D3484" s="28" t="s">
        <v>22812</v>
      </c>
      <c r="E3484" s="28" t="s">
        <v>10584</v>
      </c>
      <c r="F3484" s="28" t="s">
        <v>2269</v>
      </c>
      <c r="G3484" s="28" t="s">
        <v>28962</v>
      </c>
      <c r="H3484" s="28" t="s">
        <v>25706</v>
      </c>
      <c r="I3484" s="28">
        <v>0</v>
      </c>
      <c r="J3484" s="28">
        <v>0</v>
      </c>
      <c r="K3484" s="28">
        <v>1</v>
      </c>
      <c r="L3484" s="28">
        <v>0</v>
      </c>
      <c r="M3484" s="28">
        <v>0</v>
      </c>
      <c r="N3484" s="28">
        <v>3</v>
      </c>
      <c r="O3484" s="28">
        <v>3</v>
      </c>
      <c r="P3484">
        <f>VLOOKUP($A3484,'Item Detail'!$A$2:$G$4956,7,0)</f>
        <v>1</v>
      </c>
      <c r="Q3484" s="30" t="s">
        <v>30748</v>
      </c>
      <c r="R3484" s="30" t="s">
        <v>30730</v>
      </c>
      <c r="S3484" s="30" t="s">
        <v>30749</v>
      </c>
      <c r="T3484" s="30" t="s">
        <v>30731</v>
      </c>
      <c r="U3484" s="30" t="s">
        <v>30747</v>
      </c>
      <c r="V3484" s="30" t="s">
        <v>30733</v>
      </c>
      <c r="W3484" s="30" t="s">
        <v>30733</v>
      </c>
      <c r="X3484" s="30" t="s">
        <v>30733</v>
      </c>
      <c r="Y3484" s="30" t="s">
        <v>30733</v>
      </c>
      <c r="Z3484" s="30" t="s">
        <v>30733</v>
      </c>
      <c r="AA3484" s="31" t="s">
        <v>30790</v>
      </c>
    </row>
    <row r="3485" spans="1:27" x14ac:dyDescent="0.3">
      <c r="A3485" s="28" t="s">
        <v>3726</v>
      </c>
      <c r="B3485" s="28" t="s">
        <v>25668</v>
      </c>
      <c r="C3485" s="28" t="s">
        <v>19285</v>
      </c>
      <c r="D3485" s="28" t="s">
        <v>19286</v>
      </c>
      <c r="E3485" s="28" t="s">
        <v>11343</v>
      </c>
      <c r="F3485" s="28" t="s">
        <v>25885</v>
      </c>
      <c r="G3485" s="28" t="s">
        <v>28963</v>
      </c>
      <c r="H3485" s="28" t="s">
        <v>25706</v>
      </c>
      <c r="I3485" s="28">
        <v>0</v>
      </c>
      <c r="J3485" s="28">
        <v>0</v>
      </c>
      <c r="K3485" s="28">
        <v>0</v>
      </c>
      <c r="L3485" s="28">
        <v>0</v>
      </c>
      <c r="M3485" s="28">
        <v>1</v>
      </c>
      <c r="N3485" s="28">
        <v>3</v>
      </c>
      <c r="O3485" s="28">
        <v>3</v>
      </c>
      <c r="P3485">
        <f>VLOOKUP($A3485,'Item Detail'!$A$2:$G$4956,7,0)</f>
        <v>1</v>
      </c>
      <c r="Q3485" s="30" t="s">
        <v>30748</v>
      </c>
      <c r="R3485" s="30" t="s">
        <v>30730</v>
      </c>
      <c r="S3485" s="30" t="s">
        <v>30749</v>
      </c>
      <c r="T3485" s="30" t="s">
        <v>30731</v>
      </c>
      <c r="U3485" s="30" t="s">
        <v>30731</v>
      </c>
      <c r="V3485" s="30" t="s">
        <v>30733</v>
      </c>
      <c r="W3485" s="30" t="s">
        <v>30733</v>
      </c>
      <c r="X3485" s="30" t="s">
        <v>30733</v>
      </c>
      <c r="Y3485" s="30" t="s">
        <v>30733</v>
      </c>
      <c r="Z3485" s="30" t="s">
        <v>30733</v>
      </c>
      <c r="AA3485" s="31" t="s">
        <v>30790</v>
      </c>
    </row>
    <row r="3486" spans="1:27" x14ac:dyDescent="0.3">
      <c r="A3486" s="28" t="s">
        <v>9920</v>
      </c>
      <c r="B3486" s="28" t="s">
        <v>25797</v>
      </c>
      <c r="C3486" s="28" t="s">
        <v>19463</v>
      </c>
      <c r="D3486" s="28" t="s">
        <v>19464</v>
      </c>
      <c r="E3486" s="28" t="s">
        <v>10507</v>
      </c>
      <c r="F3486" s="28" t="s">
        <v>9617</v>
      </c>
      <c r="G3486" s="28" t="s">
        <v>28964</v>
      </c>
      <c r="H3486" s="28" t="s">
        <v>25657</v>
      </c>
      <c r="I3486" s="28">
        <v>0</v>
      </c>
      <c r="J3486" s="28">
        <v>0</v>
      </c>
      <c r="K3486" s="28">
        <v>0</v>
      </c>
      <c r="L3486" s="28">
        <v>1</v>
      </c>
      <c r="M3486" s="28">
        <v>0</v>
      </c>
      <c r="N3486" s="28">
        <v>3</v>
      </c>
      <c r="O3486" s="28">
        <v>3</v>
      </c>
      <c r="P3486">
        <f>VLOOKUP($A3486,'Item Detail'!$A$2:$G$4956,7,0)</f>
        <v>1</v>
      </c>
      <c r="Q3486" s="30" t="s">
        <v>30729</v>
      </c>
      <c r="R3486" s="30" t="s">
        <v>30730</v>
      </c>
      <c r="S3486" s="30" t="s">
        <v>5361</v>
      </c>
      <c r="T3486" s="30" t="s">
        <v>30731</v>
      </c>
      <c r="U3486" s="30" t="s">
        <v>30731</v>
      </c>
      <c r="V3486" s="30" t="s">
        <v>30733</v>
      </c>
      <c r="W3486" s="30" t="s">
        <v>30733</v>
      </c>
      <c r="X3486" s="30" t="s">
        <v>30733</v>
      </c>
      <c r="Y3486" s="30" t="s">
        <v>30733</v>
      </c>
      <c r="Z3486" s="30" t="s">
        <v>30733</v>
      </c>
      <c r="AA3486" s="31" t="s">
        <v>30790</v>
      </c>
    </row>
    <row r="3487" spans="1:27" x14ac:dyDescent="0.3">
      <c r="A3487" s="28" t="s">
        <v>6796</v>
      </c>
      <c r="B3487" s="28" t="s">
        <v>25725</v>
      </c>
      <c r="C3487" s="28" t="s">
        <v>21792</v>
      </c>
      <c r="D3487" s="28" t="s">
        <v>21793</v>
      </c>
      <c r="E3487" s="28" t="s">
        <v>11246</v>
      </c>
      <c r="F3487" s="28" t="s">
        <v>5756</v>
      </c>
      <c r="G3487" s="28" t="s">
        <v>28965</v>
      </c>
      <c r="H3487" s="28" t="s">
        <v>25657</v>
      </c>
      <c r="I3487" s="28">
        <v>0</v>
      </c>
      <c r="J3487" s="28">
        <v>0</v>
      </c>
      <c r="K3487" s="28">
        <v>0</v>
      </c>
      <c r="L3487" s="28">
        <v>1</v>
      </c>
      <c r="M3487" s="28">
        <v>0</v>
      </c>
      <c r="N3487" s="28">
        <v>3</v>
      </c>
      <c r="O3487" s="28">
        <v>3</v>
      </c>
      <c r="P3487">
        <f>VLOOKUP($A3487,'Item Detail'!$A$2:$G$4956,7,0)</f>
        <v>1</v>
      </c>
      <c r="Q3487" s="30" t="s">
        <v>30729</v>
      </c>
      <c r="R3487" s="30" t="s">
        <v>30730</v>
      </c>
      <c r="S3487" s="30" t="s">
        <v>5361</v>
      </c>
      <c r="T3487" s="30" t="s">
        <v>30731</v>
      </c>
      <c r="U3487" s="30" t="s">
        <v>30731</v>
      </c>
      <c r="V3487" s="30" t="s">
        <v>30733</v>
      </c>
      <c r="W3487" s="30" t="s">
        <v>30733</v>
      </c>
      <c r="X3487" s="30" t="s">
        <v>30733</v>
      </c>
      <c r="Y3487" s="30" t="s">
        <v>30733</v>
      </c>
      <c r="Z3487" s="30" t="s">
        <v>30733</v>
      </c>
      <c r="AA3487" s="31" t="s">
        <v>30790</v>
      </c>
    </row>
    <row r="3488" spans="1:27" x14ac:dyDescent="0.3">
      <c r="A3488" s="28" t="s">
        <v>7644</v>
      </c>
      <c r="B3488" s="28" t="s">
        <v>25666</v>
      </c>
      <c r="C3488" s="28" t="s">
        <v>23940</v>
      </c>
      <c r="D3488" s="28" t="s">
        <v>23941</v>
      </c>
      <c r="E3488" s="28" t="s">
        <v>10507</v>
      </c>
      <c r="F3488" s="28" t="s">
        <v>5372</v>
      </c>
      <c r="G3488" s="28" t="s">
        <v>28966</v>
      </c>
      <c r="H3488" s="28" t="s">
        <v>25657</v>
      </c>
      <c r="I3488" s="28">
        <v>0</v>
      </c>
      <c r="J3488" s="28">
        <v>0</v>
      </c>
      <c r="K3488" s="28">
        <v>1</v>
      </c>
      <c r="L3488" s="28">
        <v>0</v>
      </c>
      <c r="M3488" s="28">
        <v>0</v>
      </c>
      <c r="N3488" s="28">
        <v>3</v>
      </c>
      <c r="O3488" s="28">
        <v>3</v>
      </c>
      <c r="P3488">
        <f>VLOOKUP($A3488,'Item Detail'!$A$2:$G$4956,7,0)</f>
        <v>1</v>
      </c>
      <c r="Q3488" s="30" t="s">
        <v>30740</v>
      </c>
      <c r="R3488" s="30" t="s">
        <v>30730</v>
      </c>
      <c r="S3488" s="30" t="s">
        <v>5361</v>
      </c>
      <c r="T3488" s="30" t="s">
        <v>30731</v>
      </c>
      <c r="U3488" s="30" t="s">
        <v>30731</v>
      </c>
      <c r="V3488" s="30" t="s">
        <v>30733</v>
      </c>
      <c r="W3488" s="30" t="s">
        <v>30733</v>
      </c>
      <c r="X3488" s="30" t="s">
        <v>30733</v>
      </c>
      <c r="Y3488" s="30" t="s">
        <v>30733</v>
      </c>
      <c r="Z3488" s="30" t="s">
        <v>30733</v>
      </c>
      <c r="AA3488" s="31" t="s">
        <v>30786</v>
      </c>
    </row>
    <row r="3489" spans="1:27" x14ac:dyDescent="0.3">
      <c r="A3489" s="28" t="s">
        <v>6320</v>
      </c>
      <c r="B3489" s="28" t="s">
        <v>25663</v>
      </c>
      <c r="C3489" s="28" t="s">
        <v>15649</v>
      </c>
      <c r="D3489" s="28" t="s">
        <v>10485</v>
      </c>
      <c r="E3489" s="28" t="s">
        <v>11319</v>
      </c>
      <c r="F3489" s="28" t="s">
        <v>27810</v>
      </c>
      <c r="G3489" s="28" t="s">
        <v>28967</v>
      </c>
      <c r="H3489" s="28" t="s">
        <v>25657</v>
      </c>
      <c r="I3489" s="28">
        <v>0</v>
      </c>
      <c r="J3489" s="28">
        <v>0</v>
      </c>
      <c r="K3489" s="28">
        <v>0</v>
      </c>
      <c r="L3489" s="28">
        <v>0</v>
      </c>
      <c r="M3489" s="28">
        <v>1</v>
      </c>
      <c r="N3489" s="28">
        <v>3</v>
      </c>
      <c r="O3489" s="28">
        <v>3</v>
      </c>
      <c r="P3489">
        <f>VLOOKUP($A3489,'Item Detail'!$A$2:$G$4956,7,0)</f>
        <v>1</v>
      </c>
      <c r="Q3489" s="30" t="s">
        <v>30729</v>
      </c>
      <c r="R3489" s="30" t="s">
        <v>30730</v>
      </c>
      <c r="S3489" s="30" t="s">
        <v>5361</v>
      </c>
      <c r="T3489" s="30" t="s">
        <v>30731</v>
      </c>
      <c r="U3489" s="30" t="s">
        <v>30747</v>
      </c>
      <c r="V3489" s="30" t="s">
        <v>30733</v>
      </c>
      <c r="W3489" s="30" t="s">
        <v>30733</v>
      </c>
      <c r="X3489" s="30" t="s">
        <v>30733</v>
      </c>
      <c r="Y3489" s="30" t="s">
        <v>30733</v>
      </c>
      <c r="Z3489" s="30" t="s">
        <v>30733</v>
      </c>
      <c r="AA3489" s="31" t="s">
        <v>30790</v>
      </c>
    </row>
    <row r="3490" spans="1:27" x14ac:dyDescent="0.3">
      <c r="A3490" s="28" t="s">
        <v>9137</v>
      </c>
      <c r="B3490" s="28" t="s">
        <v>25666</v>
      </c>
      <c r="C3490" s="28" t="s">
        <v>15833</v>
      </c>
      <c r="D3490" s="28" t="s">
        <v>15834</v>
      </c>
      <c r="E3490" s="28" t="s">
        <v>15835</v>
      </c>
      <c r="F3490" s="28" t="s">
        <v>5372</v>
      </c>
      <c r="G3490" s="28" t="s">
        <v>28968</v>
      </c>
      <c r="H3490" s="28" t="s">
        <v>25657</v>
      </c>
      <c r="I3490" s="28">
        <v>0</v>
      </c>
      <c r="J3490" s="28">
        <v>0</v>
      </c>
      <c r="K3490" s="28">
        <v>0</v>
      </c>
      <c r="L3490" s="28">
        <v>1</v>
      </c>
      <c r="M3490" s="28">
        <v>0</v>
      </c>
      <c r="N3490" s="28">
        <v>3</v>
      </c>
      <c r="O3490" s="28">
        <v>3</v>
      </c>
      <c r="P3490">
        <f>VLOOKUP($A3490,'Item Detail'!$A$2:$G$4956,7,0)</f>
        <v>1</v>
      </c>
      <c r="Q3490" s="30" t="s">
        <v>30742</v>
      </c>
      <c r="R3490" s="30" t="s">
        <v>30730</v>
      </c>
      <c r="S3490" s="30" t="s">
        <v>5361</v>
      </c>
      <c r="T3490" s="30" t="s">
        <v>30731</v>
      </c>
      <c r="U3490" s="30" t="s">
        <v>30731</v>
      </c>
      <c r="V3490" s="30" t="s">
        <v>30733</v>
      </c>
      <c r="W3490" s="30" t="s">
        <v>30733</v>
      </c>
      <c r="X3490" s="30" t="s">
        <v>30733</v>
      </c>
      <c r="Y3490" s="30" t="s">
        <v>30733</v>
      </c>
      <c r="Z3490" s="30" t="s">
        <v>30733</v>
      </c>
      <c r="AA3490" s="31" t="s">
        <v>30786</v>
      </c>
    </row>
    <row r="3491" spans="1:27" x14ac:dyDescent="0.3">
      <c r="A3491" s="28" t="s">
        <v>20103</v>
      </c>
      <c r="B3491" s="28" t="s">
        <v>25900</v>
      </c>
      <c r="C3491" s="28" t="s">
        <v>20104</v>
      </c>
      <c r="D3491" s="28" t="s">
        <v>19935</v>
      </c>
      <c r="E3491" s="28" t="s">
        <v>16777</v>
      </c>
      <c r="F3491" s="28" t="s">
        <v>2085</v>
      </c>
      <c r="G3491" s="28" t="s">
        <v>28969</v>
      </c>
      <c r="H3491" s="28" t="s">
        <v>25670</v>
      </c>
      <c r="I3491" s="28">
        <v>0</v>
      </c>
      <c r="J3491" s="28">
        <v>0</v>
      </c>
      <c r="K3491" s="28">
        <v>0</v>
      </c>
      <c r="L3491" s="28">
        <v>1</v>
      </c>
      <c r="M3491" s="28">
        <v>0</v>
      </c>
      <c r="N3491" s="28">
        <v>3</v>
      </c>
      <c r="O3491" s="28">
        <v>3</v>
      </c>
      <c r="P3491">
        <f>VLOOKUP($A3491,'Item Detail'!$A$2:$G$4956,7,0)</f>
        <v>1</v>
      </c>
      <c r="Q3491" s="30" t="s">
        <v>30745</v>
      </c>
      <c r="R3491" s="30" t="s">
        <v>30730</v>
      </c>
      <c r="S3491" s="30" t="s">
        <v>30737</v>
      </c>
      <c r="T3491" s="30" t="s">
        <v>30731</v>
      </c>
      <c r="U3491" s="30" t="s">
        <v>30731</v>
      </c>
      <c r="V3491" s="30" t="s">
        <v>30738</v>
      </c>
      <c r="W3491" s="30" t="s">
        <v>30733</v>
      </c>
      <c r="X3491" s="30" t="s">
        <v>30733</v>
      </c>
      <c r="Y3491" s="30" t="s">
        <v>30733</v>
      </c>
      <c r="Z3491" s="30" t="s">
        <v>30733</v>
      </c>
      <c r="AA3491" s="31" t="s">
        <v>30791</v>
      </c>
    </row>
    <row r="3492" spans="1:27" x14ac:dyDescent="0.3">
      <c r="A3492" s="28" t="s">
        <v>9619</v>
      </c>
      <c r="B3492" s="28" t="s">
        <v>25797</v>
      </c>
      <c r="C3492" s="28" t="s">
        <v>22425</v>
      </c>
      <c r="D3492" s="28" t="s">
        <v>10485</v>
      </c>
      <c r="E3492" s="28" t="s">
        <v>10507</v>
      </c>
      <c r="F3492" s="28" t="s">
        <v>9617</v>
      </c>
      <c r="G3492" s="28" t="s">
        <v>28970</v>
      </c>
      <c r="H3492" s="28" t="s">
        <v>25657</v>
      </c>
      <c r="I3492" s="28">
        <v>0</v>
      </c>
      <c r="J3492" s="28">
        <v>0</v>
      </c>
      <c r="K3492" s="28">
        <v>0</v>
      </c>
      <c r="L3492" s="28">
        <v>1</v>
      </c>
      <c r="M3492" s="28">
        <v>0</v>
      </c>
      <c r="N3492" s="28">
        <v>3</v>
      </c>
      <c r="O3492" s="28">
        <v>3</v>
      </c>
      <c r="P3492">
        <f>VLOOKUP($A3492,'Item Detail'!$A$2:$G$4956,7,0)</f>
        <v>1</v>
      </c>
      <c r="Q3492" s="30" t="s">
        <v>30729</v>
      </c>
      <c r="R3492" s="30" t="s">
        <v>30730</v>
      </c>
      <c r="S3492" s="30" t="s">
        <v>5361</v>
      </c>
      <c r="T3492" s="30" t="s">
        <v>30731</v>
      </c>
      <c r="U3492" s="30" t="s">
        <v>30747</v>
      </c>
      <c r="V3492" s="30" t="s">
        <v>30733</v>
      </c>
      <c r="W3492" s="30" t="s">
        <v>30733</v>
      </c>
      <c r="X3492" s="30" t="s">
        <v>30733</v>
      </c>
      <c r="Y3492" s="30" t="s">
        <v>30733</v>
      </c>
      <c r="Z3492" s="30" t="s">
        <v>30733</v>
      </c>
      <c r="AA3492" s="31" t="s">
        <v>30790</v>
      </c>
    </row>
    <row r="3493" spans="1:27" x14ac:dyDescent="0.3">
      <c r="A3493" s="28" t="s">
        <v>3800</v>
      </c>
      <c r="B3493" s="28" t="s">
        <v>25663</v>
      </c>
      <c r="C3493" s="28" t="s">
        <v>3801</v>
      </c>
      <c r="D3493" s="28" t="s">
        <v>17442</v>
      </c>
      <c r="E3493" s="28" t="s">
        <v>11811</v>
      </c>
      <c r="F3493" s="28" t="s">
        <v>2248</v>
      </c>
      <c r="G3493" s="28" t="s">
        <v>28971</v>
      </c>
      <c r="H3493" s="28" t="s">
        <v>25706</v>
      </c>
      <c r="I3493" s="28">
        <v>0</v>
      </c>
      <c r="J3493" s="28">
        <v>0</v>
      </c>
      <c r="K3493" s="28">
        <v>1</v>
      </c>
      <c r="L3493" s="28">
        <v>0</v>
      </c>
      <c r="M3493" s="28">
        <v>0</v>
      </c>
      <c r="N3493" s="28">
        <v>3</v>
      </c>
      <c r="O3493" s="28">
        <v>3</v>
      </c>
      <c r="P3493">
        <f>VLOOKUP($A3493,'Item Detail'!$A$2:$G$4956,7,0)</f>
        <v>1</v>
      </c>
      <c r="Q3493" s="30" t="s">
        <v>30748</v>
      </c>
      <c r="R3493" s="30" t="s">
        <v>30730</v>
      </c>
      <c r="S3493" s="30" t="s">
        <v>30749</v>
      </c>
      <c r="T3493" s="30" t="s">
        <v>30731</v>
      </c>
      <c r="U3493" s="30" t="s">
        <v>30747</v>
      </c>
      <c r="V3493" s="30" t="s">
        <v>30733</v>
      </c>
      <c r="W3493" s="30" t="s">
        <v>30733</v>
      </c>
      <c r="X3493" s="30" t="s">
        <v>30733</v>
      </c>
      <c r="Y3493" s="30" t="s">
        <v>30733</v>
      </c>
      <c r="Z3493" s="30" t="s">
        <v>30733</v>
      </c>
      <c r="AA3493" s="31" t="s">
        <v>30790</v>
      </c>
    </row>
    <row r="3494" spans="1:27" x14ac:dyDescent="0.3">
      <c r="A3494" s="28" t="s">
        <v>16027</v>
      </c>
      <c r="B3494" s="28" t="s">
        <v>25655</v>
      </c>
      <c r="C3494" s="28" t="s">
        <v>16028</v>
      </c>
      <c r="D3494" s="28" t="s">
        <v>16029</v>
      </c>
      <c r="E3494" s="28" t="s">
        <v>16030</v>
      </c>
      <c r="F3494" s="28" t="s">
        <v>2372</v>
      </c>
      <c r="G3494" s="28" t="s">
        <v>28972</v>
      </c>
      <c r="H3494" s="28" t="s">
        <v>25670</v>
      </c>
      <c r="I3494" s="28">
        <v>0</v>
      </c>
      <c r="J3494" s="28">
        <v>0</v>
      </c>
      <c r="K3494" s="28">
        <v>0</v>
      </c>
      <c r="L3494" s="28">
        <v>0</v>
      </c>
      <c r="M3494" s="28">
        <v>1</v>
      </c>
      <c r="N3494" s="28">
        <v>3</v>
      </c>
      <c r="O3494" s="28">
        <v>3</v>
      </c>
      <c r="P3494">
        <f>VLOOKUP($A3494,'Item Detail'!$A$2:$G$4956,7,0)</f>
        <v>1</v>
      </c>
      <c r="Q3494" s="30" t="s">
        <v>30750</v>
      </c>
      <c r="R3494" s="30" t="s">
        <v>30730</v>
      </c>
      <c r="S3494" s="30" t="s">
        <v>30737</v>
      </c>
      <c r="T3494" s="30" t="s">
        <v>30731</v>
      </c>
      <c r="U3494" s="30" t="s">
        <v>30731</v>
      </c>
      <c r="V3494" s="30" t="s">
        <v>30738</v>
      </c>
      <c r="W3494" s="30" t="s">
        <v>30733</v>
      </c>
      <c r="X3494" s="30" t="s">
        <v>30738</v>
      </c>
      <c r="Y3494" s="30" t="s">
        <v>30733</v>
      </c>
      <c r="Z3494" s="30" t="s">
        <v>30733</v>
      </c>
      <c r="AA3494" s="31" t="s">
        <v>30791</v>
      </c>
    </row>
    <row r="3495" spans="1:27" x14ac:dyDescent="0.3">
      <c r="A3495" s="28" t="s">
        <v>8467</v>
      </c>
      <c r="B3495" s="28" t="s">
        <v>25900</v>
      </c>
      <c r="C3495" s="28" t="s">
        <v>20163</v>
      </c>
      <c r="D3495" s="28" t="s">
        <v>11507</v>
      </c>
      <c r="E3495" s="28" t="s">
        <v>12031</v>
      </c>
      <c r="F3495" s="28" t="s">
        <v>2085</v>
      </c>
      <c r="G3495" s="28" t="s">
        <v>28973</v>
      </c>
      <c r="H3495" s="28" t="s">
        <v>25657</v>
      </c>
      <c r="I3495" s="28">
        <v>0</v>
      </c>
      <c r="J3495" s="28">
        <v>0</v>
      </c>
      <c r="K3495" s="28">
        <v>0</v>
      </c>
      <c r="L3495" s="28">
        <v>0</v>
      </c>
      <c r="M3495" s="28">
        <v>1</v>
      </c>
      <c r="N3495" s="28">
        <v>3</v>
      </c>
      <c r="O3495" s="28">
        <v>3</v>
      </c>
      <c r="P3495">
        <f>VLOOKUP($A3495,'Item Detail'!$A$2:$G$4956,7,0)</f>
        <v>1</v>
      </c>
      <c r="Q3495" s="30" t="s">
        <v>30729</v>
      </c>
      <c r="R3495" s="30" t="s">
        <v>30741</v>
      </c>
      <c r="S3495" s="30" t="s">
        <v>30741</v>
      </c>
      <c r="T3495" s="30" t="s">
        <v>30731</v>
      </c>
      <c r="U3495" s="30" t="s">
        <v>30731</v>
      </c>
      <c r="V3495" s="30" t="s">
        <v>30733</v>
      </c>
      <c r="W3495" s="30" t="s">
        <v>30733</v>
      </c>
      <c r="X3495" s="30" t="s">
        <v>30733</v>
      </c>
      <c r="Y3495" s="30" t="s">
        <v>30733</v>
      </c>
      <c r="Z3495" s="30" t="s">
        <v>30733</v>
      </c>
      <c r="AA3495" s="31" t="s">
        <v>30787</v>
      </c>
    </row>
    <row r="3496" spans="1:27" x14ac:dyDescent="0.3">
      <c r="A3496" s="28" t="s">
        <v>24092</v>
      </c>
      <c r="B3496" s="28" t="s">
        <v>25819</v>
      </c>
      <c r="C3496" s="28" t="s">
        <v>24093</v>
      </c>
      <c r="D3496" s="28" t="s">
        <v>24094</v>
      </c>
      <c r="E3496" s="28" t="s">
        <v>10695</v>
      </c>
      <c r="F3496" s="28" t="s">
        <v>3969</v>
      </c>
      <c r="G3496" s="28" t="s">
        <v>28974</v>
      </c>
      <c r="H3496" s="28" t="s">
        <v>25665</v>
      </c>
      <c r="I3496" s="28">
        <v>0</v>
      </c>
      <c r="J3496" s="28">
        <v>0</v>
      </c>
      <c r="K3496" s="28">
        <v>0</v>
      </c>
      <c r="L3496" s="28">
        <v>0</v>
      </c>
      <c r="M3496" s="28">
        <v>1</v>
      </c>
      <c r="N3496" s="28">
        <v>3</v>
      </c>
      <c r="O3496" s="28">
        <v>3</v>
      </c>
      <c r="P3496">
        <f>VLOOKUP($A3496,'Item Detail'!$A$2:$G$4956,7,0)</f>
        <v>1</v>
      </c>
      <c r="Q3496" s="30" t="s">
        <v>30750</v>
      </c>
      <c r="R3496" s="30" t="s">
        <v>30730</v>
      </c>
      <c r="S3496" s="30" t="s">
        <v>30737</v>
      </c>
      <c r="T3496" s="30" t="s">
        <v>30731</v>
      </c>
      <c r="U3496" s="30" t="s">
        <v>30731</v>
      </c>
      <c r="V3496" s="30" t="s">
        <v>30738</v>
      </c>
      <c r="W3496" s="30" t="s">
        <v>30738</v>
      </c>
      <c r="X3496" s="30" t="s">
        <v>30738</v>
      </c>
      <c r="Y3496" s="30" t="s">
        <v>30738</v>
      </c>
      <c r="Z3496" s="30" t="s">
        <v>30738</v>
      </c>
      <c r="AA3496" s="31" t="s">
        <v>30789</v>
      </c>
    </row>
    <row r="3497" spans="1:27" x14ac:dyDescent="0.3">
      <c r="A3497" s="28" t="s">
        <v>25609</v>
      </c>
      <c r="B3497" s="28" t="s">
        <v>25687</v>
      </c>
      <c r="C3497" s="28" t="s">
        <v>25610</v>
      </c>
      <c r="D3497" s="28" t="s">
        <v>25611</v>
      </c>
      <c r="E3497" s="28" t="s">
        <v>10507</v>
      </c>
      <c r="F3497" s="28" t="s">
        <v>2641</v>
      </c>
      <c r="G3497" s="28" t="s">
        <v>28975</v>
      </c>
      <c r="H3497" s="28" t="s">
        <v>25665</v>
      </c>
      <c r="I3497" s="28">
        <v>0</v>
      </c>
      <c r="J3497" s="28">
        <v>0</v>
      </c>
      <c r="K3497" s="28">
        <v>0</v>
      </c>
      <c r="L3497" s="28">
        <v>1</v>
      </c>
      <c r="M3497" s="28">
        <v>0</v>
      </c>
      <c r="N3497" s="28">
        <v>3</v>
      </c>
      <c r="O3497" s="28">
        <v>3</v>
      </c>
      <c r="P3497">
        <f>VLOOKUP($A3497,'Item Detail'!$A$2:$G$4956,7,0)</f>
        <v>1</v>
      </c>
      <c r="Q3497" s="30" t="s">
        <v>30750</v>
      </c>
      <c r="R3497" s="30" t="s">
        <v>30730</v>
      </c>
      <c r="S3497" s="30" t="s">
        <v>30737</v>
      </c>
      <c r="T3497" s="30" t="s">
        <v>30731</v>
      </c>
      <c r="U3497" s="30" t="s">
        <v>30731</v>
      </c>
      <c r="V3497" s="30" t="s">
        <v>30738</v>
      </c>
      <c r="W3497" s="30" t="s">
        <v>30738</v>
      </c>
      <c r="X3497" s="30" t="s">
        <v>30738</v>
      </c>
      <c r="Y3497" s="30" t="s">
        <v>30738</v>
      </c>
      <c r="Z3497" s="30" t="s">
        <v>30738</v>
      </c>
      <c r="AA3497" s="31" t="s">
        <v>30789</v>
      </c>
    </row>
    <row r="3498" spans="1:27" x14ac:dyDescent="0.3">
      <c r="A3498" s="28" t="s">
        <v>6192</v>
      </c>
      <c r="B3498" s="28" t="s">
        <v>25703</v>
      </c>
      <c r="C3498" s="28" t="s">
        <v>21214</v>
      </c>
      <c r="D3498" s="28" t="s">
        <v>15874</v>
      </c>
      <c r="E3498" s="28" t="s">
        <v>10507</v>
      </c>
      <c r="F3498" s="28" t="s">
        <v>2415</v>
      </c>
      <c r="G3498" s="28" t="s">
        <v>28976</v>
      </c>
      <c r="H3498" s="28" t="s">
        <v>25657</v>
      </c>
      <c r="I3498" s="28">
        <v>0</v>
      </c>
      <c r="J3498" s="28">
        <v>0</v>
      </c>
      <c r="K3498" s="28">
        <v>0</v>
      </c>
      <c r="L3498" s="28">
        <v>0</v>
      </c>
      <c r="M3498" s="28">
        <v>1</v>
      </c>
      <c r="N3498" s="28">
        <v>3</v>
      </c>
      <c r="O3498" s="28">
        <v>3</v>
      </c>
      <c r="P3498">
        <f>VLOOKUP($A3498,'Item Detail'!$A$2:$G$4956,7,0)</f>
        <v>1</v>
      </c>
      <c r="Q3498" s="30" t="s">
        <v>30729</v>
      </c>
      <c r="R3498" s="30" t="s">
        <v>30730</v>
      </c>
      <c r="S3498" s="30" t="s">
        <v>5361</v>
      </c>
      <c r="T3498" s="30" t="s">
        <v>30731</v>
      </c>
      <c r="U3498" s="30" t="s">
        <v>30731</v>
      </c>
      <c r="V3498" s="30" t="s">
        <v>30733</v>
      </c>
      <c r="W3498" s="30" t="s">
        <v>30733</v>
      </c>
      <c r="X3498" s="30" t="s">
        <v>30733</v>
      </c>
      <c r="Y3498" s="30" t="s">
        <v>30733</v>
      </c>
      <c r="Z3498" s="30" t="s">
        <v>30733</v>
      </c>
      <c r="AA3498" s="31" t="s">
        <v>30790</v>
      </c>
    </row>
    <row r="3499" spans="1:27" x14ac:dyDescent="0.3">
      <c r="A3499" s="28" t="s">
        <v>21285</v>
      </c>
      <c r="B3499" s="28" t="s">
        <v>25869</v>
      </c>
      <c r="C3499" s="28" t="s">
        <v>21286</v>
      </c>
      <c r="D3499" s="28" t="s">
        <v>10485</v>
      </c>
      <c r="E3499" s="28" t="s">
        <v>10451</v>
      </c>
      <c r="F3499" s="28" t="s">
        <v>26036</v>
      </c>
      <c r="G3499" s="28" t="s">
        <v>28977</v>
      </c>
      <c r="H3499" s="28" t="s">
        <v>25670</v>
      </c>
      <c r="I3499" s="28">
        <v>0</v>
      </c>
      <c r="J3499" s="28">
        <v>0</v>
      </c>
      <c r="K3499" s="28">
        <v>0</v>
      </c>
      <c r="L3499" s="28">
        <v>0</v>
      </c>
      <c r="M3499" s="28">
        <v>1</v>
      </c>
      <c r="N3499" s="28">
        <v>3</v>
      </c>
      <c r="O3499" s="28">
        <v>3</v>
      </c>
      <c r="P3499">
        <f>VLOOKUP($A3499,'Item Detail'!$A$2:$G$4956,7,0)</f>
        <v>1</v>
      </c>
      <c r="Q3499" s="30" t="s">
        <v>30745</v>
      </c>
      <c r="R3499" s="30" t="s">
        <v>30730</v>
      </c>
      <c r="S3499" s="30" t="s">
        <v>30737</v>
      </c>
      <c r="T3499" s="30" t="s">
        <v>30731</v>
      </c>
      <c r="U3499" s="30" t="s">
        <v>30731</v>
      </c>
      <c r="V3499" s="30" t="s">
        <v>30738</v>
      </c>
      <c r="W3499" s="30" t="s">
        <v>30738</v>
      </c>
      <c r="X3499" s="30" t="s">
        <v>30733</v>
      </c>
      <c r="Y3499" s="30" t="s">
        <v>30738</v>
      </c>
      <c r="Z3499" s="30" t="s">
        <v>30733</v>
      </c>
      <c r="AA3499" s="31" t="s">
        <v>30791</v>
      </c>
    </row>
    <row r="3500" spans="1:27" x14ac:dyDescent="0.3">
      <c r="A3500" s="28" t="s">
        <v>24796</v>
      </c>
      <c r="B3500" s="28" t="s">
        <v>25685</v>
      </c>
      <c r="C3500" s="28" t="s">
        <v>24797</v>
      </c>
      <c r="D3500" s="28" t="s">
        <v>24798</v>
      </c>
      <c r="E3500" s="28" t="s">
        <v>24799</v>
      </c>
      <c r="F3500" s="28" t="s">
        <v>26233</v>
      </c>
      <c r="G3500" s="28" t="s">
        <v>28978</v>
      </c>
      <c r="H3500" s="28" t="s">
        <v>25665</v>
      </c>
      <c r="I3500" s="28">
        <v>0</v>
      </c>
      <c r="J3500" s="28">
        <v>0</v>
      </c>
      <c r="K3500" s="28">
        <v>0</v>
      </c>
      <c r="L3500" s="28">
        <v>1</v>
      </c>
      <c r="M3500" s="28">
        <v>0</v>
      </c>
      <c r="N3500" s="28">
        <v>3</v>
      </c>
      <c r="O3500" s="28">
        <v>3</v>
      </c>
      <c r="P3500">
        <f>VLOOKUP($A3500,'Item Detail'!$A$2:$G$4956,7,0)</f>
        <v>1</v>
      </c>
      <c r="Q3500" s="30" t="s">
        <v>30785</v>
      </c>
      <c r="R3500" s="30" t="s">
        <v>30730</v>
      </c>
      <c r="S3500" s="30" t="s">
        <v>30737</v>
      </c>
      <c r="T3500" s="30" t="s">
        <v>30731</v>
      </c>
      <c r="U3500" s="30" t="s">
        <v>30731</v>
      </c>
      <c r="V3500" s="30" t="s">
        <v>30738</v>
      </c>
      <c r="W3500" s="30" t="s">
        <v>30738</v>
      </c>
      <c r="X3500" s="30" t="s">
        <v>30738</v>
      </c>
      <c r="Y3500" s="30" t="s">
        <v>30738</v>
      </c>
      <c r="Z3500" s="30" t="s">
        <v>30738</v>
      </c>
      <c r="AA3500" s="31" t="s">
        <v>30789</v>
      </c>
    </row>
    <row r="3501" spans="1:27" x14ac:dyDescent="0.3">
      <c r="A3501" s="28" t="s">
        <v>19688</v>
      </c>
      <c r="B3501" s="28" t="s">
        <v>25758</v>
      </c>
      <c r="C3501" s="28" t="s">
        <v>19689</v>
      </c>
      <c r="D3501" s="28" t="s">
        <v>10976</v>
      </c>
      <c r="E3501" s="28" t="s">
        <v>10507</v>
      </c>
      <c r="F3501" s="28" t="s">
        <v>2501</v>
      </c>
      <c r="G3501" s="28" t="s">
        <v>28979</v>
      </c>
      <c r="H3501" s="28" t="s">
        <v>25662</v>
      </c>
      <c r="I3501" s="28">
        <v>1</v>
      </c>
      <c r="J3501" s="28">
        <v>0</v>
      </c>
      <c r="K3501" s="28">
        <v>0</v>
      </c>
      <c r="L3501" s="28">
        <v>0</v>
      </c>
      <c r="M3501" s="28">
        <v>0</v>
      </c>
      <c r="N3501" s="28">
        <v>3</v>
      </c>
      <c r="O3501" s="28">
        <v>3</v>
      </c>
      <c r="P3501">
        <f>VLOOKUP($A3501,'Item Detail'!$A$2:$G$4956,7,0)</f>
        <v>1</v>
      </c>
      <c r="Q3501" s="30" t="s">
        <v>30750</v>
      </c>
      <c r="R3501" s="30" t="s">
        <v>30730</v>
      </c>
      <c r="S3501" s="30" t="s">
        <v>30737</v>
      </c>
      <c r="T3501" s="30" t="s">
        <v>30731</v>
      </c>
      <c r="U3501" s="30" t="s">
        <v>30731</v>
      </c>
      <c r="V3501" s="30" t="s">
        <v>30738</v>
      </c>
      <c r="W3501" s="30" t="s">
        <v>30733</v>
      </c>
      <c r="X3501" s="30" t="s">
        <v>30733</v>
      </c>
      <c r="Y3501" s="30" t="s">
        <v>30733</v>
      </c>
      <c r="Z3501" s="30" t="s">
        <v>30733</v>
      </c>
      <c r="AA3501" s="31" t="s">
        <v>30789</v>
      </c>
    </row>
    <row r="3502" spans="1:27" x14ac:dyDescent="0.3">
      <c r="A3502" s="28" t="s">
        <v>21444</v>
      </c>
      <c r="B3502" s="28" t="s">
        <v>25758</v>
      </c>
      <c r="C3502" s="28" t="s">
        <v>19689</v>
      </c>
      <c r="D3502" s="28" t="s">
        <v>11277</v>
      </c>
      <c r="E3502" s="28" t="s">
        <v>10507</v>
      </c>
      <c r="F3502" s="28" t="s">
        <v>2501</v>
      </c>
      <c r="G3502" s="28" t="s">
        <v>28980</v>
      </c>
      <c r="H3502" s="28" t="s">
        <v>25670</v>
      </c>
      <c r="I3502" s="28">
        <v>0</v>
      </c>
      <c r="J3502" s="28">
        <v>1</v>
      </c>
      <c r="K3502" s="28">
        <v>0</v>
      </c>
      <c r="L3502" s="28">
        <v>0</v>
      </c>
      <c r="M3502" s="28">
        <v>0</v>
      </c>
      <c r="N3502" s="28">
        <v>3</v>
      </c>
      <c r="O3502" s="28">
        <v>3</v>
      </c>
      <c r="P3502">
        <f>VLOOKUP($A3502,'Item Detail'!$A$2:$G$4956,7,0)</f>
        <v>1</v>
      </c>
      <c r="Q3502" s="30" t="s">
        <v>30745</v>
      </c>
      <c r="R3502" s="30" t="s">
        <v>30730</v>
      </c>
      <c r="S3502" s="30" t="s">
        <v>30737</v>
      </c>
      <c r="T3502" s="30" t="s">
        <v>30731</v>
      </c>
      <c r="U3502" s="30" t="s">
        <v>30731</v>
      </c>
      <c r="V3502" s="30" t="s">
        <v>30738</v>
      </c>
      <c r="W3502" s="30" t="s">
        <v>30733</v>
      </c>
      <c r="X3502" s="30" t="s">
        <v>30733</v>
      </c>
      <c r="Y3502" s="30" t="s">
        <v>30738</v>
      </c>
      <c r="Z3502" s="30" t="s">
        <v>30733</v>
      </c>
      <c r="AA3502" s="31" t="s">
        <v>30791</v>
      </c>
    </row>
    <row r="3503" spans="1:27" x14ac:dyDescent="0.3">
      <c r="A3503" s="28" t="s">
        <v>7251</v>
      </c>
      <c r="B3503" s="28" t="s">
        <v>25986</v>
      </c>
      <c r="C3503" s="28" t="s">
        <v>20946</v>
      </c>
      <c r="D3503" s="28" t="s">
        <v>14319</v>
      </c>
      <c r="E3503" s="28" t="s">
        <v>10507</v>
      </c>
      <c r="F3503" s="28" t="s">
        <v>2114</v>
      </c>
      <c r="G3503" s="28" t="s">
        <v>28981</v>
      </c>
      <c r="H3503" s="28" t="s">
        <v>25657</v>
      </c>
      <c r="I3503" s="28">
        <v>0</v>
      </c>
      <c r="J3503" s="28">
        <v>1</v>
      </c>
      <c r="K3503" s="28">
        <v>0</v>
      </c>
      <c r="L3503" s="28">
        <v>0</v>
      </c>
      <c r="M3503" s="28">
        <v>0</v>
      </c>
      <c r="N3503" s="28">
        <v>3</v>
      </c>
      <c r="O3503" s="28">
        <v>3</v>
      </c>
      <c r="P3503">
        <f>VLOOKUP($A3503,'Item Detail'!$A$2:$G$4956,7,0)</f>
        <v>1</v>
      </c>
      <c r="Q3503" s="30" t="s">
        <v>30729</v>
      </c>
      <c r="R3503" s="30" t="s">
        <v>30730</v>
      </c>
      <c r="S3503" s="30" t="s">
        <v>5361</v>
      </c>
      <c r="T3503" s="30" t="s">
        <v>30731</v>
      </c>
      <c r="U3503" s="30" t="s">
        <v>30731</v>
      </c>
      <c r="V3503" s="30" t="s">
        <v>30733</v>
      </c>
      <c r="W3503" s="30" t="s">
        <v>30733</v>
      </c>
      <c r="X3503" s="30" t="s">
        <v>30733</v>
      </c>
      <c r="Y3503" s="30" t="s">
        <v>30733</v>
      </c>
      <c r="Z3503" s="30" t="s">
        <v>30733</v>
      </c>
      <c r="AA3503" s="31" t="s">
        <v>30790</v>
      </c>
    </row>
    <row r="3504" spans="1:27" x14ac:dyDescent="0.3">
      <c r="A3504" s="28" t="s">
        <v>18278</v>
      </c>
      <c r="B3504" s="28" t="s">
        <v>25758</v>
      </c>
      <c r="C3504" s="28" t="s">
        <v>18279</v>
      </c>
      <c r="D3504" s="28" t="s">
        <v>12958</v>
      </c>
      <c r="E3504" s="28" t="s">
        <v>11968</v>
      </c>
      <c r="F3504" s="28" t="s">
        <v>25872</v>
      </c>
      <c r="G3504" s="28" t="s">
        <v>28982</v>
      </c>
      <c r="H3504" s="28" t="s">
        <v>25670</v>
      </c>
      <c r="I3504" s="28">
        <v>0</v>
      </c>
      <c r="J3504" s="28">
        <v>0</v>
      </c>
      <c r="K3504" s="28">
        <v>0</v>
      </c>
      <c r="L3504" s="28">
        <v>1</v>
      </c>
      <c r="M3504" s="28">
        <v>0</v>
      </c>
      <c r="N3504" s="28">
        <v>3</v>
      </c>
      <c r="O3504" s="28">
        <v>3</v>
      </c>
      <c r="P3504">
        <f>VLOOKUP($A3504,'Item Detail'!$A$2:$G$4956,7,0)</f>
        <v>1</v>
      </c>
      <c r="Q3504" s="30" t="s">
        <v>30745</v>
      </c>
      <c r="R3504" s="30" t="s">
        <v>30730</v>
      </c>
      <c r="S3504" s="30" t="s">
        <v>30737</v>
      </c>
      <c r="T3504" s="30" t="s">
        <v>30731</v>
      </c>
      <c r="U3504" s="30" t="s">
        <v>30731</v>
      </c>
      <c r="V3504" s="30" t="s">
        <v>30738</v>
      </c>
      <c r="W3504" s="30" t="s">
        <v>30733</v>
      </c>
      <c r="X3504" s="30" t="s">
        <v>30733</v>
      </c>
      <c r="Y3504" s="30" t="s">
        <v>30733</v>
      </c>
      <c r="Z3504" s="30" t="s">
        <v>30733</v>
      </c>
      <c r="AA3504" s="31" t="s">
        <v>30791</v>
      </c>
    </row>
    <row r="3505" spans="1:27" x14ac:dyDescent="0.3">
      <c r="A3505" s="28" t="s">
        <v>9890</v>
      </c>
      <c r="B3505" s="28" t="s">
        <v>25725</v>
      </c>
      <c r="C3505" s="28" t="s">
        <v>21804</v>
      </c>
      <c r="D3505" s="28" t="s">
        <v>21805</v>
      </c>
      <c r="E3505" s="28" t="s">
        <v>12133</v>
      </c>
      <c r="F3505" s="28" t="s">
        <v>25726</v>
      </c>
      <c r="G3505" s="28" t="s">
        <v>28983</v>
      </c>
      <c r="H3505" s="28" t="s">
        <v>25657</v>
      </c>
      <c r="I3505" s="28">
        <v>0</v>
      </c>
      <c r="J3505" s="28">
        <v>0</v>
      </c>
      <c r="K3505" s="28">
        <v>0</v>
      </c>
      <c r="L3505" s="28">
        <v>1</v>
      </c>
      <c r="M3505" s="28">
        <v>0</v>
      </c>
      <c r="N3505" s="28">
        <v>3</v>
      </c>
      <c r="O3505" s="28">
        <v>3</v>
      </c>
      <c r="P3505">
        <f>VLOOKUP($A3505,'Item Detail'!$A$2:$G$4956,7,0)</f>
        <v>1</v>
      </c>
      <c r="Q3505" s="30" t="s">
        <v>30729</v>
      </c>
      <c r="R3505" s="30" t="s">
        <v>30730</v>
      </c>
      <c r="S3505" s="30" t="s">
        <v>5361</v>
      </c>
      <c r="T3505" s="30" t="s">
        <v>30731</v>
      </c>
      <c r="U3505" s="30" t="s">
        <v>30731</v>
      </c>
      <c r="V3505" s="30" t="s">
        <v>30733</v>
      </c>
      <c r="W3505" s="30" t="s">
        <v>30733</v>
      </c>
      <c r="X3505" s="30" t="s">
        <v>30733</v>
      </c>
      <c r="Y3505" s="30" t="s">
        <v>30733</v>
      </c>
      <c r="Z3505" s="30" t="s">
        <v>30733</v>
      </c>
      <c r="AA3505" s="31" t="s">
        <v>30790</v>
      </c>
    </row>
    <row r="3506" spans="1:27" x14ac:dyDescent="0.3">
      <c r="A3506" s="28" t="s">
        <v>4058</v>
      </c>
      <c r="B3506" s="28" t="s">
        <v>25655</v>
      </c>
      <c r="C3506" s="28" t="s">
        <v>19107</v>
      </c>
      <c r="D3506" s="28" t="s">
        <v>19108</v>
      </c>
      <c r="E3506" s="28" t="s">
        <v>11644</v>
      </c>
      <c r="F3506" s="28" t="s">
        <v>25786</v>
      </c>
      <c r="G3506" s="28" t="s">
        <v>28984</v>
      </c>
      <c r="H3506" s="28" t="s">
        <v>25706</v>
      </c>
      <c r="I3506" s="28">
        <v>0</v>
      </c>
      <c r="J3506" s="28">
        <v>0</v>
      </c>
      <c r="K3506" s="28">
        <v>0</v>
      </c>
      <c r="L3506" s="28">
        <v>0</v>
      </c>
      <c r="M3506" s="28">
        <v>1</v>
      </c>
      <c r="N3506" s="28">
        <v>3</v>
      </c>
      <c r="O3506" s="28">
        <v>3</v>
      </c>
      <c r="P3506">
        <f>VLOOKUP($A3506,'Item Detail'!$A$2:$G$4956,7,0)</f>
        <v>1</v>
      </c>
      <c r="Q3506" s="30" t="s">
        <v>30748</v>
      </c>
      <c r="R3506" s="30" t="s">
        <v>30730</v>
      </c>
      <c r="S3506" s="30" t="s">
        <v>30749</v>
      </c>
      <c r="T3506" s="30" t="s">
        <v>30731</v>
      </c>
      <c r="U3506" s="30" t="s">
        <v>30747</v>
      </c>
      <c r="V3506" s="30" t="s">
        <v>30733</v>
      </c>
      <c r="W3506" s="30" t="s">
        <v>30733</v>
      </c>
      <c r="X3506" s="30" t="s">
        <v>30733</v>
      </c>
      <c r="Y3506" s="30" t="s">
        <v>30733</v>
      </c>
      <c r="Z3506" s="30" t="s">
        <v>30733</v>
      </c>
      <c r="AA3506" s="31" t="s">
        <v>30790</v>
      </c>
    </row>
    <row r="3507" spans="1:27" x14ac:dyDescent="0.3">
      <c r="A3507" s="28" t="s">
        <v>9028</v>
      </c>
      <c r="B3507" s="28" t="s">
        <v>25666</v>
      </c>
      <c r="C3507" s="28" t="s">
        <v>20130</v>
      </c>
      <c r="D3507" s="28" t="s">
        <v>11444</v>
      </c>
      <c r="E3507" s="28" t="s">
        <v>10507</v>
      </c>
      <c r="F3507" s="28" t="s">
        <v>5372</v>
      </c>
      <c r="G3507" s="28" t="s">
        <v>28985</v>
      </c>
      <c r="H3507" s="28" t="s">
        <v>25657</v>
      </c>
      <c r="I3507" s="28">
        <v>0</v>
      </c>
      <c r="J3507" s="28">
        <v>0</v>
      </c>
      <c r="K3507" s="28">
        <v>0</v>
      </c>
      <c r="L3507" s="28">
        <v>0</v>
      </c>
      <c r="M3507" s="28">
        <v>1</v>
      </c>
      <c r="N3507" s="28">
        <v>3</v>
      </c>
      <c r="O3507" s="28">
        <v>3</v>
      </c>
      <c r="P3507">
        <f>VLOOKUP($A3507,'Item Detail'!$A$2:$G$4956,7,0)</f>
        <v>1</v>
      </c>
      <c r="Q3507" s="30" t="s">
        <v>30740</v>
      </c>
      <c r="R3507" s="30" t="s">
        <v>30730</v>
      </c>
      <c r="S3507" s="30" t="s">
        <v>5361</v>
      </c>
      <c r="T3507" s="30" t="s">
        <v>30731</v>
      </c>
      <c r="U3507" s="30" t="s">
        <v>30731</v>
      </c>
      <c r="V3507" s="30" t="s">
        <v>30733</v>
      </c>
      <c r="W3507" s="30" t="s">
        <v>30733</v>
      </c>
      <c r="X3507" s="30" t="s">
        <v>30733</v>
      </c>
      <c r="Y3507" s="30" t="s">
        <v>30733</v>
      </c>
      <c r="Z3507" s="30" t="s">
        <v>30733</v>
      </c>
      <c r="AA3507" s="31" t="s">
        <v>30786</v>
      </c>
    </row>
    <row r="3508" spans="1:27" x14ac:dyDescent="0.3">
      <c r="A3508" s="28" t="s">
        <v>8469</v>
      </c>
      <c r="B3508" s="28" t="s">
        <v>25703</v>
      </c>
      <c r="C3508" s="28" t="s">
        <v>8470</v>
      </c>
      <c r="D3508" s="28" t="s">
        <v>20614</v>
      </c>
      <c r="E3508" s="28" t="s">
        <v>11644</v>
      </c>
      <c r="F3508" s="28" t="s">
        <v>2064</v>
      </c>
      <c r="G3508" s="28" t="s">
        <v>28986</v>
      </c>
      <c r="H3508" s="28" t="s">
        <v>25657</v>
      </c>
      <c r="I3508" s="28">
        <v>0</v>
      </c>
      <c r="J3508" s="28">
        <v>0</v>
      </c>
      <c r="K3508" s="28">
        <v>0</v>
      </c>
      <c r="L3508" s="28">
        <v>0</v>
      </c>
      <c r="M3508" s="28">
        <v>1</v>
      </c>
      <c r="N3508" s="28">
        <v>3</v>
      </c>
      <c r="O3508" s="28">
        <v>3</v>
      </c>
      <c r="P3508">
        <f>VLOOKUP($A3508,'Item Detail'!$A$2:$G$4956,7,0)</f>
        <v>1</v>
      </c>
      <c r="Q3508" s="30" t="s">
        <v>30729</v>
      </c>
      <c r="R3508" s="30" t="s">
        <v>30730</v>
      </c>
      <c r="S3508" s="30" t="s">
        <v>5361</v>
      </c>
      <c r="T3508" s="30" t="s">
        <v>30731</v>
      </c>
      <c r="U3508" s="30" t="s">
        <v>30731</v>
      </c>
      <c r="V3508" s="30" t="s">
        <v>30733</v>
      </c>
      <c r="W3508" s="30" t="s">
        <v>30733</v>
      </c>
      <c r="X3508" s="30" t="s">
        <v>30733</v>
      </c>
      <c r="Y3508" s="30" t="s">
        <v>30733</v>
      </c>
      <c r="Z3508" s="30" t="s">
        <v>30733</v>
      </c>
      <c r="AA3508" s="31" t="s">
        <v>30790</v>
      </c>
    </row>
    <row r="3509" spans="1:27" x14ac:dyDescent="0.3">
      <c r="A3509" s="28" t="s">
        <v>8542</v>
      </c>
      <c r="B3509" s="28" t="s">
        <v>25721</v>
      </c>
      <c r="C3509" s="28" t="s">
        <v>8543</v>
      </c>
      <c r="D3509" s="28" t="s">
        <v>13224</v>
      </c>
      <c r="E3509" s="28" t="s">
        <v>10695</v>
      </c>
      <c r="F3509" s="28" t="s">
        <v>4614</v>
      </c>
      <c r="G3509" s="28" t="s">
        <v>28987</v>
      </c>
      <c r="H3509" s="28" t="s">
        <v>25657</v>
      </c>
      <c r="I3509" s="28">
        <v>0</v>
      </c>
      <c r="J3509" s="28">
        <v>0</v>
      </c>
      <c r="K3509" s="28">
        <v>0</v>
      </c>
      <c r="L3509" s="28">
        <v>1</v>
      </c>
      <c r="M3509" s="28">
        <v>0</v>
      </c>
      <c r="N3509" s="28">
        <v>3</v>
      </c>
      <c r="O3509" s="28">
        <v>3</v>
      </c>
      <c r="P3509">
        <f>VLOOKUP($A3509,'Item Detail'!$A$2:$G$4956,7,0)</f>
        <v>1</v>
      </c>
      <c r="Q3509" s="30" t="s">
        <v>30729</v>
      </c>
      <c r="R3509" s="30" t="s">
        <v>30730</v>
      </c>
      <c r="S3509" s="30" t="s">
        <v>5361</v>
      </c>
      <c r="T3509" s="30" t="s">
        <v>30731</v>
      </c>
      <c r="U3509" s="30" t="s">
        <v>30731</v>
      </c>
      <c r="V3509" s="30" t="s">
        <v>30733</v>
      </c>
      <c r="W3509" s="30" t="s">
        <v>30733</v>
      </c>
      <c r="X3509" s="30" t="s">
        <v>30733</v>
      </c>
      <c r="Y3509" s="30" t="s">
        <v>30733</v>
      </c>
      <c r="Z3509" s="30" t="s">
        <v>30733</v>
      </c>
      <c r="AA3509" s="31" t="s">
        <v>30790</v>
      </c>
    </row>
    <row r="3510" spans="1:27" x14ac:dyDescent="0.3">
      <c r="A3510" s="28" t="s">
        <v>8544</v>
      </c>
      <c r="B3510" s="28" t="s">
        <v>25721</v>
      </c>
      <c r="C3510" s="28" t="s">
        <v>21098</v>
      </c>
      <c r="D3510" s="28" t="s">
        <v>16732</v>
      </c>
      <c r="E3510" s="28" t="s">
        <v>10695</v>
      </c>
      <c r="F3510" s="28" t="s">
        <v>4614</v>
      </c>
      <c r="G3510" s="28" t="s">
        <v>28988</v>
      </c>
      <c r="H3510" s="28" t="s">
        <v>25657</v>
      </c>
      <c r="I3510" s="28">
        <v>0</v>
      </c>
      <c r="J3510" s="28">
        <v>0</v>
      </c>
      <c r="K3510" s="28">
        <v>0</v>
      </c>
      <c r="L3510" s="28">
        <v>1</v>
      </c>
      <c r="M3510" s="28">
        <v>0</v>
      </c>
      <c r="N3510" s="28">
        <v>3</v>
      </c>
      <c r="O3510" s="28">
        <v>3</v>
      </c>
      <c r="P3510">
        <f>VLOOKUP($A3510,'Item Detail'!$A$2:$G$4956,7,0)</f>
        <v>1</v>
      </c>
      <c r="Q3510" s="30" t="s">
        <v>30729</v>
      </c>
      <c r="R3510" s="30" t="s">
        <v>30730</v>
      </c>
      <c r="S3510" s="30" t="s">
        <v>5361</v>
      </c>
      <c r="T3510" s="30" t="s">
        <v>30731</v>
      </c>
      <c r="U3510" s="30" t="s">
        <v>30731</v>
      </c>
      <c r="V3510" s="30" t="s">
        <v>30733</v>
      </c>
      <c r="W3510" s="30" t="s">
        <v>30733</v>
      </c>
      <c r="X3510" s="30" t="s">
        <v>30733</v>
      </c>
      <c r="Y3510" s="30" t="s">
        <v>30733</v>
      </c>
      <c r="Z3510" s="30" t="s">
        <v>30733</v>
      </c>
      <c r="AA3510" s="31" t="s">
        <v>30790</v>
      </c>
    </row>
    <row r="3511" spans="1:27" x14ac:dyDescent="0.3">
      <c r="A3511" s="28" t="s">
        <v>20094</v>
      </c>
      <c r="B3511" s="28" t="s">
        <v>25986</v>
      </c>
      <c r="C3511" s="28" t="s">
        <v>20095</v>
      </c>
      <c r="D3511" s="28" t="s">
        <v>20096</v>
      </c>
      <c r="E3511" s="28" t="s">
        <v>10451</v>
      </c>
      <c r="F3511" s="28" t="s">
        <v>6628</v>
      </c>
      <c r="G3511" s="28" t="s">
        <v>28989</v>
      </c>
      <c r="H3511" s="28" t="s">
        <v>25670</v>
      </c>
      <c r="I3511" s="28">
        <v>0</v>
      </c>
      <c r="J3511" s="28">
        <v>0</v>
      </c>
      <c r="K3511" s="28">
        <v>0</v>
      </c>
      <c r="L3511" s="28">
        <v>1</v>
      </c>
      <c r="M3511" s="28">
        <v>0</v>
      </c>
      <c r="N3511" s="28">
        <v>3</v>
      </c>
      <c r="O3511" s="28">
        <v>3</v>
      </c>
      <c r="P3511">
        <f>VLOOKUP($A3511,'Item Detail'!$A$2:$G$4956,7,0)</f>
        <v>1</v>
      </c>
      <c r="Q3511" s="30" t="s">
        <v>30745</v>
      </c>
      <c r="R3511" s="30" t="s">
        <v>30730</v>
      </c>
      <c r="S3511" s="30" t="s">
        <v>30737</v>
      </c>
      <c r="T3511" s="30" t="s">
        <v>30731</v>
      </c>
      <c r="U3511" s="30" t="s">
        <v>30747</v>
      </c>
      <c r="V3511" s="30" t="s">
        <v>30738</v>
      </c>
      <c r="W3511" s="30" t="s">
        <v>30733</v>
      </c>
      <c r="X3511" s="30" t="s">
        <v>30738</v>
      </c>
      <c r="Y3511" s="30" t="s">
        <v>30733</v>
      </c>
      <c r="Z3511" s="30" t="s">
        <v>30738</v>
      </c>
      <c r="AA3511" s="31" t="s">
        <v>30791</v>
      </c>
    </row>
    <row r="3512" spans="1:27" x14ac:dyDescent="0.3">
      <c r="A3512" s="28" t="s">
        <v>8722</v>
      </c>
      <c r="B3512" s="28" t="s">
        <v>25721</v>
      </c>
      <c r="C3512" s="28" t="s">
        <v>8723</v>
      </c>
      <c r="D3512" s="28" t="s">
        <v>20278</v>
      </c>
      <c r="E3512" s="28" t="s">
        <v>10507</v>
      </c>
      <c r="F3512" s="28" t="s">
        <v>2683</v>
      </c>
      <c r="G3512" s="28" t="s">
        <v>28990</v>
      </c>
      <c r="H3512" s="28" t="s">
        <v>25657</v>
      </c>
      <c r="I3512" s="28">
        <v>1</v>
      </c>
      <c r="J3512" s="28">
        <v>0</v>
      </c>
      <c r="K3512" s="28">
        <v>0</v>
      </c>
      <c r="L3512" s="28">
        <v>0</v>
      </c>
      <c r="M3512" s="28">
        <v>0</v>
      </c>
      <c r="N3512" s="28">
        <v>3</v>
      </c>
      <c r="O3512" s="28">
        <v>3</v>
      </c>
      <c r="P3512">
        <f>VLOOKUP($A3512,'Item Detail'!$A$2:$G$4956,7,0)</f>
        <v>1</v>
      </c>
      <c r="Q3512" s="30" t="s">
        <v>30729</v>
      </c>
      <c r="R3512" s="30" t="s">
        <v>30730</v>
      </c>
      <c r="S3512" s="30" t="s">
        <v>5361</v>
      </c>
      <c r="T3512" s="30" t="s">
        <v>30731</v>
      </c>
      <c r="U3512" s="30" t="s">
        <v>30731</v>
      </c>
      <c r="V3512" s="30" t="s">
        <v>30733</v>
      </c>
      <c r="W3512" s="30" t="s">
        <v>30733</v>
      </c>
      <c r="X3512" s="30" t="s">
        <v>30733</v>
      </c>
      <c r="Y3512" s="30" t="s">
        <v>30733</v>
      </c>
      <c r="Z3512" s="30" t="s">
        <v>30733</v>
      </c>
      <c r="AA3512" s="31" t="s">
        <v>30790</v>
      </c>
    </row>
    <row r="3513" spans="1:27" x14ac:dyDescent="0.3">
      <c r="A3513" s="28" t="s">
        <v>22403</v>
      </c>
      <c r="B3513" s="28" t="s">
        <v>25853</v>
      </c>
      <c r="C3513" s="28" t="s">
        <v>22404</v>
      </c>
      <c r="D3513" s="28" t="s">
        <v>22405</v>
      </c>
      <c r="E3513" s="28" t="s">
        <v>10507</v>
      </c>
      <c r="F3513" s="28" t="s">
        <v>2174</v>
      </c>
      <c r="G3513" s="28" t="s">
        <v>28991</v>
      </c>
      <c r="H3513" s="28" t="s">
        <v>25670</v>
      </c>
      <c r="I3513" s="28">
        <v>0</v>
      </c>
      <c r="J3513" s="28">
        <v>0</v>
      </c>
      <c r="K3513" s="28">
        <v>0</v>
      </c>
      <c r="L3513" s="28">
        <v>1</v>
      </c>
      <c r="M3513" s="28">
        <v>0</v>
      </c>
      <c r="N3513" s="28">
        <v>3</v>
      </c>
      <c r="O3513" s="28">
        <v>3</v>
      </c>
      <c r="P3513">
        <f>VLOOKUP($A3513,'Item Detail'!$A$2:$G$4956,7,0)</f>
        <v>1</v>
      </c>
      <c r="Q3513" s="30" t="s">
        <v>30745</v>
      </c>
      <c r="R3513" s="30" t="s">
        <v>30730</v>
      </c>
      <c r="S3513" s="30" t="s">
        <v>30737</v>
      </c>
      <c r="T3513" s="30" t="s">
        <v>30731</v>
      </c>
      <c r="U3513" s="30" t="s">
        <v>30731</v>
      </c>
      <c r="V3513" s="30" t="s">
        <v>30738</v>
      </c>
      <c r="W3513" s="30" t="s">
        <v>30733</v>
      </c>
      <c r="X3513" s="30" t="s">
        <v>30733</v>
      </c>
      <c r="Y3513" s="30" t="s">
        <v>30733</v>
      </c>
      <c r="Z3513" s="30" t="s">
        <v>30733</v>
      </c>
      <c r="AA3513" s="31" t="s">
        <v>30791</v>
      </c>
    </row>
    <row r="3514" spans="1:27" x14ac:dyDescent="0.3">
      <c r="A3514" s="28" t="s">
        <v>7504</v>
      </c>
      <c r="B3514" s="28" t="s">
        <v>25853</v>
      </c>
      <c r="C3514" s="28" t="s">
        <v>24825</v>
      </c>
      <c r="D3514" s="28" t="s">
        <v>24826</v>
      </c>
      <c r="E3514" s="28" t="s">
        <v>10507</v>
      </c>
      <c r="F3514" s="28" t="s">
        <v>2174</v>
      </c>
      <c r="G3514" s="28" t="s">
        <v>28992</v>
      </c>
      <c r="H3514" s="28" t="s">
        <v>25657</v>
      </c>
      <c r="I3514" s="28">
        <v>0</v>
      </c>
      <c r="J3514" s="28">
        <v>0</v>
      </c>
      <c r="K3514" s="28">
        <v>0</v>
      </c>
      <c r="L3514" s="28">
        <v>1</v>
      </c>
      <c r="M3514" s="28">
        <v>0</v>
      </c>
      <c r="N3514" s="28">
        <v>3</v>
      </c>
      <c r="O3514" s="28">
        <v>3</v>
      </c>
      <c r="P3514">
        <f>VLOOKUP($A3514,'Item Detail'!$A$2:$G$4956,7,0)</f>
        <v>1</v>
      </c>
      <c r="Q3514" s="30" t="s">
        <v>30729</v>
      </c>
      <c r="R3514" s="30" t="s">
        <v>30730</v>
      </c>
      <c r="S3514" s="30" t="s">
        <v>5361</v>
      </c>
      <c r="T3514" s="30" t="s">
        <v>30731</v>
      </c>
      <c r="U3514" s="30" t="s">
        <v>30731</v>
      </c>
      <c r="V3514" s="30" t="s">
        <v>30733</v>
      </c>
      <c r="W3514" s="30" t="s">
        <v>30733</v>
      </c>
      <c r="X3514" s="30" t="s">
        <v>30733</v>
      </c>
      <c r="Y3514" s="30" t="s">
        <v>30733</v>
      </c>
      <c r="Z3514" s="30" t="s">
        <v>30733</v>
      </c>
      <c r="AA3514" s="31" t="s">
        <v>30790</v>
      </c>
    </row>
    <row r="3515" spans="1:27" x14ac:dyDescent="0.3">
      <c r="A3515" s="28" t="s">
        <v>24948</v>
      </c>
      <c r="B3515" s="28" t="s">
        <v>25900</v>
      </c>
      <c r="C3515" s="28" t="s">
        <v>24949</v>
      </c>
      <c r="D3515" s="28" t="s">
        <v>12572</v>
      </c>
      <c r="E3515" s="28" t="s">
        <v>10507</v>
      </c>
      <c r="F3515" s="28" t="s">
        <v>25901</v>
      </c>
      <c r="G3515" s="28" t="s">
        <v>28993</v>
      </c>
      <c r="H3515" s="28" t="s">
        <v>25670</v>
      </c>
      <c r="I3515" s="28">
        <v>0</v>
      </c>
      <c r="J3515" s="28">
        <v>0</v>
      </c>
      <c r="K3515" s="28">
        <v>0</v>
      </c>
      <c r="L3515" s="28">
        <v>1</v>
      </c>
      <c r="M3515" s="28">
        <v>0</v>
      </c>
      <c r="N3515" s="28">
        <v>3</v>
      </c>
      <c r="O3515" s="28">
        <v>3</v>
      </c>
      <c r="P3515">
        <f>VLOOKUP($A3515,'Item Detail'!$A$2:$G$4956,7,0)</f>
        <v>1</v>
      </c>
      <c r="Q3515" s="30" t="s">
        <v>30745</v>
      </c>
      <c r="R3515" s="30" t="s">
        <v>30730</v>
      </c>
      <c r="S3515" s="30" t="s">
        <v>30737</v>
      </c>
      <c r="T3515" s="30" t="s">
        <v>30731</v>
      </c>
      <c r="U3515" s="30" t="s">
        <v>30731</v>
      </c>
      <c r="V3515" s="30" t="s">
        <v>30738</v>
      </c>
      <c r="W3515" s="30" t="s">
        <v>30733</v>
      </c>
      <c r="X3515" s="30" t="s">
        <v>30733</v>
      </c>
      <c r="Y3515" s="30" t="s">
        <v>30733</v>
      </c>
      <c r="Z3515" s="30" t="s">
        <v>30733</v>
      </c>
      <c r="AA3515" s="31" t="s">
        <v>30791</v>
      </c>
    </row>
    <row r="3516" spans="1:27" x14ac:dyDescent="0.3">
      <c r="A3516" s="28" t="s">
        <v>9374</v>
      </c>
      <c r="B3516" s="28" t="s">
        <v>25666</v>
      </c>
      <c r="C3516" s="28" t="s">
        <v>17369</v>
      </c>
      <c r="D3516" s="28" t="s">
        <v>17370</v>
      </c>
      <c r="E3516" s="28" t="s">
        <v>10507</v>
      </c>
      <c r="F3516" s="28" t="s">
        <v>5372</v>
      </c>
      <c r="G3516" s="28" t="s">
        <v>28994</v>
      </c>
      <c r="H3516" s="28" t="s">
        <v>25657</v>
      </c>
      <c r="I3516" s="28">
        <v>0</v>
      </c>
      <c r="J3516" s="28">
        <v>0</v>
      </c>
      <c r="K3516" s="28">
        <v>0</v>
      </c>
      <c r="L3516" s="28">
        <v>1</v>
      </c>
      <c r="M3516" s="28">
        <v>0</v>
      </c>
      <c r="N3516" s="28">
        <v>3</v>
      </c>
      <c r="O3516" s="28">
        <v>3</v>
      </c>
      <c r="P3516">
        <f>VLOOKUP($A3516,'Item Detail'!$A$2:$G$4956,7,0)</f>
        <v>1</v>
      </c>
      <c r="Q3516" s="30" t="s">
        <v>30740</v>
      </c>
      <c r="R3516" s="30" t="s">
        <v>30730</v>
      </c>
      <c r="S3516" s="30" t="s">
        <v>5361</v>
      </c>
      <c r="T3516" s="30" t="s">
        <v>30731</v>
      </c>
      <c r="U3516" s="30" t="s">
        <v>30731</v>
      </c>
      <c r="V3516" s="30" t="s">
        <v>30733</v>
      </c>
      <c r="W3516" s="30" t="s">
        <v>30733</v>
      </c>
      <c r="X3516" s="30" t="s">
        <v>30733</v>
      </c>
      <c r="Y3516" s="30" t="s">
        <v>30733</v>
      </c>
      <c r="Z3516" s="30" t="s">
        <v>30733</v>
      </c>
      <c r="AA3516" s="31" t="s">
        <v>30786</v>
      </c>
    </row>
    <row r="3517" spans="1:27" x14ac:dyDescent="0.3">
      <c r="A3517" s="28" t="s">
        <v>21178</v>
      </c>
      <c r="B3517" s="28" t="s">
        <v>25671</v>
      </c>
      <c r="C3517" s="28" t="s">
        <v>21179</v>
      </c>
      <c r="D3517" s="28" t="s">
        <v>21180</v>
      </c>
      <c r="E3517" s="28" t="s">
        <v>10507</v>
      </c>
      <c r="F3517" s="28" t="s">
        <v>25957</v>
      </c>
      <c r="G3517" s="28" t="s">
        <v>28995</v>
      </c>
      <c r="H3517" s="28" t="s">
        <v>25670</v>
      </c>
      <c r="I3517" s="28">
        <v>0</v>
      </c>
      <c r="J3517" s="28">
        <v>0</v>
      </c>
      <c r="K3517" s="28">
        <v>0</v>
      </c>
      <c r="L3517" s="28">
        <v>0</v>
      </c>
      <c r="M3517" s="28">
        <v>1</v>
      </c>
      <c r="N3517" s="28">
        <v>3</v>
      </c>
      <c r="O3517" s="28">
        <v>3</v>
      </c>
      <c r="P3517">
        <f>VLOOKUP($A3517,'Item Detail'!$A$2:$G$4956,7,0)</f>
        <v>1</v>
      </c>
      <c r="Q3517" s="30" t="s">
        <v>30748</v>
      </c>
      <c r="R3517" s="30" t="s">
        <v>30730</v>
      </c>
      <c r="S3517" s="30" t="s">
        <v>30749</v>
      </c>
      <c r="T3517" s="30" t="s">
        <v>30731</v>
      </c>
      <c r="U3517" s="30" t="s">
        <v>30747</v>
      </c>
      <c r="V3517" s="30" t="s">
        <v>30733</v>
      </c>
      <c r="W3517" s="30" t="s">
        <v>30733</v>
      </c>
      <c r="X3517" s="30" t="s">
        <v>30733</v>
      </c>
      <c r="Y3517" s="30" t="s">
        <v>30733</v>
      </c>
      <c r="Z3517" s="30" t="s">
        <v>30733</v>
      </c>
      <c r="AA3517" s="31" t="s">
        <v>30790</v>
      </c>
    </row>
    <row r="3518" spans="1:27" x14ac:dyDescent="0.3">
      <c r="A3518" s="28" t="s">
        <v>5419</v>
      </c>
      <c r="B3518" s="28" t="s">
        <v>25687</v>
      </c>
      <c r="C3518" s="28" t="s">
        <v>17480</v>
      </c>
      <c r="D3518" s="28" t="s">
        <v>17481</v>
      </c>
      <c r="E3518" s="28" t="s">
        <v>10507</v>
      </c>
      <c r="F3518" s="28" t="s">
        <v>4887</v>
      </c>
      <c r="G3518" s="28" t="s">
        <v>28996</v>
      </c>
      <c r="H3518" s="28" t="s">
        <v>25657</v>
      </c>
      <c r="I3518" s="28">
        <v>0</v>
      </c>
      <c r="J3518" s="28">
        <v>0</v>
      </c>
      <c r="K3518" s="28">
        <v>0</v>
      </c>
      <c r="L3518" s="28">
        <v>0</v>
      </c>
      <c r="M3518" s="28">
        <v>1</v>
      </c>
      <c r="N3518" s="28">
        <v>3</v>
      </c>
      <c r="O3518" s="28">
        <v>3</v>
      </c>
      <c r="P3518">
        <f>VLOOKUP($A3518,'Item Detail'!$A$2:$G$4956,7,0)</f>
        <v>1</v>
      </c>
      <c r="Q3518" s="30" t="s">
        <v>30729</v>
      </c>
      <c r="R3518" s="30" t="s">
        <v>30730</v>
      </c>
      <c r="S3518" s="30" t="s">
        <v>5361</v>
      </c>
      <c r="T3518" s="30" t="s">
        <v>30731</v>
      </c>
      <c r="U3518" s="30" t="s">
        <v>30731</v>
      </c>
      <c r="V3518" s="30" t="s">
        <v>30733</v>
      </c>
      <c r="W3518" s="30" t="s">
        <v>30733</v>
      </c>
      <c r="X3518" s="30" t="s">
        <v>30733</v>
      </c>
      <c r="Y3518" s="30" t="s">
        <v>30733</v>
      </c>
      <c r="Z3518" s="30" t="s">
        <v>30733</v>
      </c>
      <c r="AA3518" s="31" t="s">
        <v>30790</v>
      </c>
    </row>
    <row r="3519" spans="1:27" x14ac:dyDescent="0.3">
      <c r="A3519" s="28" t="s">
        <v>4782</v>
      </c>
      <c r="B3519" s="28" t="s">
        <v>25671</v>
      </c>
      <c r="C3519" s="28" t="s">
        <v>21265</v>
      </c>
      <c r="D3519" s="28" t="s">
        <v>16228</v>
      </c>
      <c r="E3519" s="28" t="s">
        <v>11644</v>
      </c>
      <c r="F3519" s="28" t="s">
        <v>27942</v>
      </c>
      <c r="G3519" s="28" t="s">
        <v>28997</v>
      </c>
      <c r="H3519" s="28" t="s">
        <v>25706</v>
      </c>
      <c r="I3519" s="28">
        <v>1</v>
      </c>
      <c r="J3519" s="28">
        <v>0</v>
      </c>
      <c r="K3519" s="28">
        <v>0</v>
      </c>
      <c r="L3519" s="28">
        <v>0</v>
      </c>
      <c r="M3519" s="28">
        <v>0</v>
      </c>
      <c r="N3519" s="28">
        <v>3</v>
      </c>
      <c r="O3519" s="28">
        <v>3</v>
      </c>
      <c r="P3519">
        <f>VLOOKUP($A3519,'Item Detail'!$A$2:$G$4956,7,0)</f>
        <v>1</v>
      </c>
      <c r="Q3519" s="30" t="s">
        <v>30748</v>
      </c>
      <c r="R3519" s="30" t="s">
        <v>30730</v>
      </c>
      <c r="S3519" s="30" t="s">
        <v>30749</v>
      </c>
      <c r="T3519" s="30" t="s">
        <v>30731</v>
      </c>
      <c r="U3519" s="30" t="s">
        <v>30731</v>
      </c>
      <c r="V3519" s="30" t="s">
        <v>30733</v>
      </c>
      <c r="W3519" s="30" t="s">
        <v>30733</v>
      </c>
      <c r="X3519" s="30" t="s">
        <v>30733</v>
      </c>
      <c r="Y3519" s="30" t="s">
        <v>30733</v>
      </c>
      <c r="Z3519" s="30" t="s">
        <v>30733</v>
      </c>
      <c r="AA3519" s="31" t="s">
        <v>30790</v>
      </c>
    </row>
    <row r="3520" spans="1:27" x14ac:dyDescent="0.3">
      <c r="A3520" s="28" t="s">
        <v>21053</v>
      </c>
      <c r="B3520" s="28" t="s">
        <v>25814</v>
      </c>
      <c r="C3520" s="28" t="s">
        <v>21054</v>
      </c>
      <c r="D3520" s="28" t="s">
        <v>21055</v>
      </c>
      <c r="E3520" s="28" t="s">
        <v>10507</v>
      </c>
      <c r="F3520" s="28" t="s">
        <v>21056</v>
      </c>
      <c r="G3520" s="28" t="s">
        <v>28998</v>
      </c>
      <c r="H3520" s="28" t="s">
        <v>25670</v>
      </c>
      <c r="I3520" s="28">
        <v>0</v>
      </c>
      <c r="J3520" s="28">
        <v>0</v>
      </c>
      <c r="K3520" s="28">
        <v>0</v>
      </c>
      <c r="L3520" s="28">
        <v>0</v>
      </c>
      <c r="M3520" s="28">
        <v>1</v>
      </c>
      <c r="N3520" s="28">
        <v>3</v>
      </c>
      <c r="O3520" s="28">
        <v>3</v>
      </c>
      <c r="P3520">
        <f>VLOOKUP($A3520,'Item Detail'!$A$2:$G$4956,7,0)</f>
        <v>1</v>
      </c>
      <c r="Q3520" s="30" t="s">
        <v>30745</v>
      </c>
      <c r="R3520" s="30" t="s">
        <v>30730</v>
      </c>
      <c r="S3520" s="30" t="s">
        <v>30737</v>
      </c>
      <c r="T3520" s="30" t="s">
        <v>30731</v>
      </c>
      <c r="U3520" s="30" t="s">
        <v>30747</v>
      </c>
      <c r="V3520" s="30" t="s">
        <v>30738</v>
      </c>
      <c r="W3520" s="30" t="s">
        <v>30733</v>
      </c>
      <c r="X3520" s="30" t="s">
        <v>30733</v>
      </c>
      <c r="Y3520" s="30" t="s">
        <v>30733</v>
      </c>
      <c r="Z3520" s="30" t="s">
        <v>30733</v>
      </c>
      <c r="AA3520" s="31" t="s">
        <v>30791</v>
      </c>
    </row>
    <row r="3521" spans="1:27" x14ac:dyDescent="0.3">
      <c r="A3521" s="28" t="s">
        <v>24853</v>
      </c>
      <c r="B3521" s="28" t="s">
        <v>25900</v>
      </c>
      <c r="C3521" s="28" t="s">
        <v>24854</v>
      </c>
      <c r="D3521" s="28" t="s">
        <v>20012</v>
      </c>
      <c r="E3521" s="28" t="s">
        <v>24855</v>
      </c>
      <c r="F3521" s="28" t="s">
        <v>2085</v>
      </c>
      <c r="G3521" s="28" t="s">
        <v>28999</v>
      </c>
      <c r="H3521" s="28" t="s">
        <v>25670</v>
      </c>
      <c r="I3521" s="28">
        <v>0</v>
      </c>
      <c r="J3521" s="28">
        <v>0</v>
      </c>
      <c r="K3521" s="28">
        <v>0</v>
      </c>
      <c r="L3521" s="28">
        <v>1</v>
      </c>
      <c r="M3521" s="28">
        <v>0</v>
      </c>
      <c r="N3521" s="28">
        <v>3</v>
      </c>
      <c r="O3521" s="28">
        <v>3</v>
      </c>
      <c r="P3521">
        <f>VLOOKUP($A3521,'Item Detail'!$A$2:$G$4956,7,0)</f>
        <v>1</v>
      </c>
      <c r="Q3521" s="30" t="s">
        <v>30745</v>
      </c>
      <c r="R3521" s="30" t="s">
        <v>30730</v>
      </c>
      <c r="S3521" s="30" t="s">
        <v>30737</v>
      </c>
      <c r="T3521" s="30" t="s">
        <v>30731</v>
      </c>
      <c r="U3521" s="30" t="s">
        <v>30731</v>
      </c>
      <c r="V3521" s="30" t="s">
        <v>30738</v>
      </c>
      <c r="W3521" s="30" t="s">
        <v>30733</v>
      </c>
      <c r="X3521" s="30" t="s">
        <v>30733</v>
      </c>
      <c r="Y3521" s="30" t="s">
        <v>30733</v>
      </c>
      <c r="Z3521" s="30" t="s">
        <v>30738</v>
      </c>
      <c r="AA3521" s="31" t="s">
        <v>30791</v>
      </c>
    </row>
    <row r="3522" spans="1:27" x14ac:dyDescent="0.3">
      <c r="A3522" s="28" t="s">
        <v>19139</v>
      </c>
      <c r="B3522" s="28" t="s">
        <v>25725</v>
      </c>
      <c r="C3522" s="28" t="s">
        <v>19140</v>
      </c>
      <c r="D3522" s="28" t="s">
        <v>19141</v>
      </c>
      <c r="E3522" s="28" t="s">
        <v>19142</v>
      </c>
      <c r="F3522" s="28" t="s">
        <v>9708</v>
      </c>
      <c r="G3522" s="28" t="s">
        <v>29000</v>
      </c>
      <c r="H3522" s="28" t="s">
        <v>25670</v>
      </c>
      <c r="I3522" s="28">
        <v>0</v>
      </c>
      <c r="J3522" s="28">
        <v>0</v>
      </c>
      <c r="K3522" s="28">
        <v>0</v>
      </c>
      <c r="L3522" s="28">
        <v>0</v>
      </c>
      <c r="M3522" s="28">
        <v>1</v>
      </c>
      <c r="N3522" s="28">
        <v>3</v>
      </c>
      <c r="O3522" s="28">
        <v>3</v>
      </c>
      <c r="P3522">
        <f>VLOOKUP($A3522,'Item Detail'!$A$2:$G$4956,7,0)</f>
        <v>1</v>
      </c>
      <c r="Q3522" s="30" t="s">
        <v>30775</v>
      </c>
      <c r="R3522" s="30" t="s">
        <v>30730</v>
      </c>
      <c r="S3522" s="30" t="s">
        <v>30737</v>
      </c>
      <c r="T3522" s="30" t="s">
        <v>30731</v>
      </c>
      <c r="U3522" s="30" t="s">
        <v>30731</v>
      </c>
      <c r="V3522" s="30" t="s">
        <v>30738</v>
      </c>
      <c r="W3522" s="30" t="s">
        <v>30733</v>
      </c>
      <c r="X3522" s="30" t="s">
        <v>30738</v>
      </c>
      <c r="Y3522" s="30" t="s">
        <v>30738</v>
      </c>
      <c r="Z3522" s="30" t="s">
        <v>30733</v>
      </c>
      <c r="AA3522" s="31" t="s">
        <v>30791</v>
      </c>
    </row>
    <row r="3523" spans="1:27" x14ac:dyDescent="0.3">
      <c r="A3523" s="28" t="s">
        <v>3274</v>
      </c>
      <c r="B3523" s="28" t="s">
        <v>25687</v>
      </c>
      <c r="C3523" s="28" t="s">
        <v>22002</v>
      </c>
      <c r="D3523" s="28" t="s">
        <v>13892</v>
      </c>
      <c r="E3523" s="28" t="s">
        <v>11135</v>
      </c>
      <c r="F3523" s="28" t="s">
        <v>25885</v>
      </c>
      <c r="G3523" s="28" t="s">
        <v>29001</v>
      </c>
      <c r="H3523" s="28" t="s">
        <v>25706</v>
      </c>
      <c r="I3523" s="28">
        <v>0</v>
      </c>
      <c r="J3523" s="28">
        <v>0</v>
      </c>
      <c r="K3523" s="28">
        <v>0</v>
      </c>
      <c r="L3523" s="28">
        <v>0</v>
      </c>
      <c r="M3523" s="28">
        <v>1</v>
      </c>
      <c r="N3523" s="28">
        <v>3</v>
      </c>
      <c r="O3523" s="28">
        <v>3</v>
      </c>
      <c r="P3523">
        <f>VLOOKUP($A3523,'Item Detail'!$A$2:$G$4956,7,0)</f>
        <v>1</v>
      </c>
      <c r="Q3523" s="30" t="s">
        <v>30745</v>
      </c>
      <c r="R3523" s="30" t="s">
        <v>30730</v>
      </c>
      <c r="S3523" s="30" t="s">
        <v>30737</v>
      </c>
      <c r="T3523" s="30" t="s">
        <v>30731</v>
      </c>
      <c r="U3523" s="30" t="s">
        <v>30731</v>
      </c>
      <c r="V3523" s="30" t="s">
        <v>30738</v>
      </c>
      <c r="W3523" s="30" t="s">
        <v>30738</v>
      </c>
      <c r="X3523" s="30" t="s">
        <v>30733</v>
      </c>
      <c r="Y3523" s="30" t="s">
        <v>30733</v>
      </c>
      <c r="Z3523" s="30" t="s">
        <v>30733</v>
      </c>
      <c r="AA3523" s="33" t="s">
        <v>30789</v>
      </c>
    </row>
    <row r="3524" spans="1:27" x14ac:dyDescent="0.3">
      <c r="A3524" s="28" t="s">
        <v>7604</v>
      </c>
      <c r="B3524" s="28" t="s">
        <v>25986</v>
      </c>
      <c r="C3524" s="28" t="s">
        <v>17258</v>
      </c>
      <c r="D3524" s="28" t="s">
        <v>11647</v>
      </c>
      <c r="E3524" s="28" t="s">
        <v>17259</v>
      </c>
      <c r="F3524" s="28" t="s">
        <v>27955</v>
      </c>
      <c r="G3524" s="28" t="s">
        <v>29002</v>
      </c>
      <c r="H3524" s="28" t="s">
        <v>25657</v>
      </c>
      <c r="I3524" s="28">
        <v>0</v>
      </c>
      <c r="J3524" s="28">
        <v>0</v>
      </c>
      <c r="K3524" s="28">
        <v>0</v>
      </c>
      <c r="L3524" s="28">
        <v>0</v>
      </c>
      <c r="M3524" s="28">
        <v>1</v>
      </c>
      <c r="N3524" s="28">
        <v>3</v>
      </c>
      <c r="O3524" s="28">
        <v>3</v>
      </c>
      <c r="P3524">
        <f>VLOOKUP($A3524,'Item Detail'!$A$2:$G$4956,7,0)</f>
        <v>1</v>
      </c>
      <c r="Q3524" s="30" t="s">
        <v>30729</v>
      </c>
      <c r="R3524" s="30" t="s">
        <v>30730</v>
      </c>
      <c r="S3524" s="30" t="s">
        <v>5361</v>
      </c>
      <c r="T3524" s="30" t="s">
        <v>30731</v>
      </c>
      <c r="U3524" s="30" t="s">
        <v>30731</v>
      </c>
      <c r="V3524" s="30" t="s">
        <v>30733</v>
      </c>
      <c r="W3524" s="30" t="s">
        <v>30733</v>
      </c>
      <c r="X3524" s="30" t="s">
        <v>30733</v>
      </c>
      <c r="Y3524" s="30" t="s">
        <v>30733</v>
      </c>
      <c r="Z3524" s="30" t="s">
        <v>30733</v>
      </c>
      <c r="AA3524" s="31" t="s">
        <v>30790</v>
      </c>
    </row>
    <row r="3525" spans="1:27" x14ac:dyDescent="0.3">
      <c r="A3525" s="28" t="s">
        <v>8363</v>
      </c>
      <c r="B3525" s="28" t="s">
        <v>25687</v>
      </c>
      <c r="C3525" s="28" t="s">
        <v>19801</v>
      </c>
      <c r="D3525" s="28" t="s">
        <v>19802</v>
      </c>
      <c r="E3525" s="28" t="s">
        <v>10507</v>
      </c>
      <c r="F3525" s="28" t="s">
        <v>2641</v>
      </c>
      <c r="G3525" s="28" t="s">
        <v>29003</v>
      </c>
      <c r="H3525" s="28" t="s">
        <v>25657</v>
      </c>
      <c r="I3525" s="28">
        <v>0</v>
      </c>
      <c r="J3525" s="28">
        <v>0</v>
      </c>
      <c r="K3525" s="28">
        <v>0</v>
      </c>
      <c r="L3525" s="28">
        <v>0</v>
      </c>
      <c r="M3525" s="28">
        <v>1</v>
      </c>
      <c r="N3525" s="28">
        <v>3</v>
      </c>
      <c r="O3525" s="28">
        <v>3</v>
      </c>
      <c r="P3525">
        <f>VLOOKUP($A3525,'Item Detail'!$A$2:$G$4956,7,0)</f>
        <v>1</v>
      </c>
      <c r="Q3525" s="30" t="s">
        <v>30729</v>
      </c>
      <c r="R3525" s="30" t="s">
        <v>30730</v>
      </c>
      <c r="S3525" s="30" t="s">
        <v>5361</v>
      </c>
      <c r="T3525" s="30" t="s">
        <v>19596</v>
      </c>
      <c r="U3525" s="30" t="s">
        <v>30731</v>
      </c>
      <c r="V3525" s="30" t="s">
        <v>30733</v>
      </c>
      <c r="W3525" s="30" t="s">
        <v>30733</v>
      </c>
      <c r="X3525" s="30" t="s">
        <v>30733</v>
      </c>
      <c r="Y3525" s="30" t="s">
        <v>30733</v>
      </c>
      <c r="Z3525" s="30" t="s">
        <v>30733</v>
      </c>
      <c r="AA3525" s="31" t="s">
        <v>30790</v>
      </c>
    </row>
    <row r="3526" spans="1:27" x14ac:dyDescent="0.3">
      <c r="A3526" s="28" t="s">
        <v>8365</v>
      </c>
      <c r="B3526" s="28" t="s">
        <v>25687</v>
      </c>
      <c r="C3526" s="28" t="s">
        <v>22510</v>
      </c>
      <c r="D3526" s="28" t="s">
        <v>19802</v>
      </c>
      <c r="E3526" s="28" t="s">
        <v>10507</v>
      </c>
      <c r="F3526" s="28" t="s">
        <v>2641</v>
      </c>
      <c r="G3526" s="28" t="s">
        <v>29004</v>
      </c>
      <c r="H3526" s="28" t="s">
        <v>25657</v>
      </c>
      <c r="I3526" s="28">
        <v>0</v>
      </c>
      <c r="J3526" s="28">
        <v>0</v>
      </c>
      <c r="K3526" s="28">
        <v>0</v>
      </c>
      <c r="L3526" s="28">
        <v>0</v>
      </c>
      <c r="M3526" s="28">
        <v>1</v>
      </c>
      <c r="N3526" s="28">
        <v>3</v>
      </c>
      <c r="O3526" s="28">
        <v>3</v>
      </c>
      <c r="P3526">
        <f>VLOOKUP($A3526,'Item Detail'!$A$2:$G$4956,7,0)</f>
        <v>1</v>
      </c>
      <c r="Q3526" s="30" t="s">
        <v>30729</v>
      </c>
      <c r="R3526" s="30" t="s">
        <v>30730</v>
      </c>
      <c r="S3526" s="30" t="s">
        <v>5361</v>
      </c>
      <c r="T3526" s="30" t="s">
        <v>19596</v>
      </c>
      <c r="U3526" s="30" t="s">
        <v>30731</v>
      </c>
      <c r="V3526" s="30" t="s">
        <v>30733</v>
      </c>
      <c r="W3526" s="30" t="s">
        <v>30733</v>
      </c>
      <c r="X3526" s="30" t="s">
        <v>30733</v>
      </c>
      <c r="Y3526" s="30" t="s">
        <v>30733</v>
      </c>
      <c r="Z3526" s="30" t="s">
        <v>30733</v>
      </c>
      <c r="AA3526" s="31" t="s">
        <v>30790</v>
      </c>
    </row>
    <row r="3527" spans="1:27" x14ac:dyDescent="0.3">
      <c r="A3527" s="28" t="s">
        <v>23577</v>
      </c>
      <c r="B3527" s="28" t="s">
        <v>25900</v>
      </c>
      <c r="C3527" s="28" t="s">
        <v>23578</v>
      </c>
      <c r="D3527" s="28" t="s">
        <v>23579</v>
      </c>
      <c r="E3527" s="28" t="s">
        <v>10461</v>
      </c>
      <c r="F3527" s="28" t="s">
        <v>2590</v>
      </c>
      <c r="G3527" s="28" t="s">
        <v>29005</v>
      </c>
      <c r="H3527" s="28" t="s">
        <v>25662</v>
      </c>
      <c r="I3527" s="28">
        <v>0</v>
      </c>
      <c r="J3527" s="28">
        <v>0</v>
      </c>
      <c r="K3527" s="28">
        <v>0</v>
      </c>
      <c r="L3527" s="28">
        <v>0</v>
      </c>
      <c r="M3527" s="28">
        <v>1</v>
      </c>
      <c r="N3527" s="28">
        <v>3</v>
      </c>
      <c r="O3527" s="28">
        <v>3</v>
      </c>
      <c r="P3527">
        <f>VLOOKUP($A3527,'Item Detail'!$A$2:$G$4956,7,0)</f>
        <v>1</v>
      </c>
      <c r="Q3527" s="30" t="s">
        <v>30745</v>
      </c>
      <c r="R3527" s="30" t="s">
        <v>30730</v>
      </c>
      <c r="S3527" s="30" t="s">
        <v>30737</v>
      </c>
      <c r="T3527" s="30" t="s">
        <v>30731</v>
      </c>
      <c r="U3527" s="30" t="s">
        <v>30747</v>
      </c>
      <c r="V3527" s="30" t="s">
        <v>30738</v>
      </c>
      <c r="W3527" s="30" t="s">
        <v>30738</v>
      </c>
      <c r="X3527" s="30" t="s">
        <v>30738</v>
      </c>
      <c r="Y3527" s="30" t="s">
        <v>30738</v>
      </c>
      <c r="Z3527" s="30" t="s">
        <v>30738</v>
      </c>
      <c r="AA3527" s="31" t="s">
        <v>30789</v>
      </c>
    </row>
    <row r="3528" spans="1:27" x14ac:dyDescent="0.3">
      <c r="A3528" s="28" t="s">
        <v>3397</v>
      </c>
      <c r="B3528" s="28" t="s">
        <v>25797</v>
      </c>
      <c r="C3528" s="28" t="s">
        <v>24100</v>
      </c>
      <c r="D3528" s="28" t="s">
        <v>10744</v>
      </c>
      <c r="E3528" s="28" t="s">
        <v>10507</v>
      </c>
      <c r="F3528" s="28" t="s">
        <v>26617</v>
      </c>
      <c r="G3528" s="28" t="s">
        <v>29006</v>
      </c>
      <c r="H3528" s="28" t="s">
        <v>25706</v>
      </c>
      <c r="I3528" s="28">
        <v>0</v>
      </c>
      <c r="J3528" s="28">
        <v>0</v>
      </c>
      <c r="K3528" s="28">
        <v>0</v>
      </c>
      <c r="L3528" s="28">
        <v>0</v>
      </c>
      <c r="M3528" s="28">
        <v>1</v>
      </c>
      <c r="N3528" s="28">
        <v>3</v>
      </c>
      <c r="O3528" s="28">
        <v>3</v>
      </c>
      <c r="P3528">
        <f>VLOOKUP($A3528,'Item Detail'!$A$2:$G$4956,7,0)</f>
        <v>1</v>
      </c>
      <c r="Q3528" s="30" t="s">
        <v>30748</v>
      </c>
      <c r="R3528" s="30" t="s">
        <v>30730</v>
      </c>
      <c r="S3528" s="30" t="s">
        <v>30749</v>
      </c>
      <c r="T3528" s="30" t="s">
        <v>30731</v>
      </c>
      <c r="U3528" s="30" t="s">
        <v>30731</v>
      </c>
      <c r="V3528" s="30" t="s">
        <v>30733</v>
      </c>
      <c r="W3528" s="30" t="s">
        <v>30733</v>
      </c>
      <c r="X3528" s="30" t="s">
        <v>30733</v>
      </c>
      <c r="Y3528" s="30" t="s">
        <v>30733</v>
      </c>
      <c r="Z3528" s="30" t="s">
        <v>30733</v>
      </c>
      <c r="AA3528" s="31" t="s">
        <v>30790</v>
      </c>
    </row>
    <row r="3529" spans="1:27" x14ac:dyDescent="0.3">
      <c r="A3529" s="28" t="s">
        <v>9689</v>
      </c>
      <c r="B3529" s="28" t="s">
        <v>25701</v>
      </c>
      <c r="C3529" s="28" t="s">
        <v>9690</v>
      </c>
      <c r="D3529" s="28" t="s">
        <v>14047</v>
      </c>
      <c r="E3529" s="28" t="s">
        <v>10507</v>
      </c>
      <c r="F3529" s="28" t="s">
        <v>5784</v>
      </c>
      <c r="G3529" s="28" t="s">
        <v>29007</v>
      </c>
      <c r="H3529" s="28" t="s">
        <v>25657</v>
      </c>
      <c r="I3529" s="28">
        <v>0</v>
      </c>
      <c r="J3529" s="28">
        <v>0</v>
      </c>
      <c r="K3529" s="28">
        <v>0</v>
      </c>
      <c r="L3529" s="28">
        <v>1</v>
      </c>
      <c r="M3529" s="28">
        <v>0</v>
      </c>
      <c r="N3529" s="28">
        <v>3</v>
      </c>
      <c r="O3529" s="28">
        <v>3</v>
      </c>
      <c r="P3529">
        <f>VLOOKUP($A3529,'Item Detail'!$A$2:$G$4956,7,0)</f>
        <v>1</v>
      </c>
      <c r="Q3529" s="30" t="s">
        <v>30729</v>
      </c>
      <c r="R3529" s="30" t="s">
        <v>30730</v>
      </c>
      <c r="S3529" s="30" t="s">
        <v>5361</v>
      </c>
      <c r="T3529" s="30" t="s">
        <v>30731</v>
      </c>
      <c r="U3529" s="30" t="s">
        <v>30747</v>
      </c>
      <c r="V3529" s="30" t="s">
        <v>30733</v>
      </c>
      <c r="W3529" s="30" t="s">
        <v>30733</v>
      </c>
      <c r="X3529" s="30" t="s">
        <v>30733</v>
      </c>
      <c r="Y3529" s="30" t="s">
        <v>30733</v>
      </c>
      <c r="Z3529" s="30" t="s">
        <v>30733</v>
      </c>
      <c r="AA3529" s="31" t="s">
        <v>30790</v>
      </c>
    </row>
    <row r="3530" spans="1:27" x14ac:dyDescent="0.3">
      <c r="A3530" s="28" t="s">
        <v>23418</v>
      </c>
      <c r="B3530" s="28" t="s">
        <v>25900</v>
      </c>
      <c r="C3530" s="28" t="s">
        <v>23419</v>
      </c>
      <c r="D3530" s="28" t="s">
        <v>11200</v>
      </c>
      <c r="E3530" s="28" t="s">
        <v>11811</v>
      </c>
      <c r="F3530" s="28" t="s">
        <v>2085</v>
      </c>
      <c r="G3530" s="28" t="s">
        <v>29008</v>
      </c>
      <c r="H3530" s="28" t="s">
        <v>25670</v>
      </c>
      <c r="I3530" s="28">
        <v>0</v>
      </c>
      <c r="J3530" s="28">
        <v>0</v>
      </c>
      <c r="K3530" s="28">
        <v>0</v>
      </c>
      <c r="L3530" s="28">
        <v>1</v>
      </c>
      <c r="M3530" s="28">
        <v>0</v>
      </c>
      <c r="N3530" s="28">
        <v>3</v>
      </c>
      <c r="O3530" s="28">
        <v>3</v>
      </c>
      <c r="P3530">
        <f>VLOOKUP($A3530,'Item Detail'!$A$2:$G$4956,7,0)</f>
        <v>1</v>
      </c>
      <c r="Q3530" s="30" t="s">
        <v>30745</v>
      </c>
      <c r="R3530" s="30" t="s">
        <v>30730</v>
      </c>
      <c r="S3530" s="30" t="s">
        <v>30737</v>
      </c>
      <c r="T3530" s="30" t="s">
        <v>30731</v>
      </c>
      <c r="U3530" s="30" t="s">
        <v>30747</v>
      </c>
      <c r="V3530" s="30" t="s">
        <v>30738</v>
      </c>
      <c r="W3530" s="30" t="s">
        <v>30733</v>
      </c>
      <c r="X3530" s="30" t="s">
        <v>30733</v>
      </c>
      <c r="Y3530" s="30" t="s">
        <v>30733</v>
      </c>
      <c r="Z3530" s="30" t="s">
        <v>30733</v>
      </c>
      <c r="AA3530" s="31" t="s">
        <v>30791</v>
      </c>
    </row>
    <row r="3531" spans="1:27" x14ac:dyDescent="0.3">
      <c r="A3531" s="28" t="s">
        <v>2919</v>
      </c>
      <c r="B3531" s="28" t="s">
        <v>25671</v>
      </c>
      <c r="C3531" s="28" t="s">
        <v>25328</v>
      </c>
      <c r="D3531" s="28" t="s">
        <v>10485</v>
      </c>
      <c r="E3531" s="28" t="s">
        <v>12133</v>
      </c>
      <c r="F3531" s="28" t="s">
        <v>2491</v>
      </c>
      <c r="G3531" s="28" t="s">
        <v>29009</v>
      </c>
      <c r="H3531" s="28" t="s">
        <v>25706</v>
      </c>
      <c r="I3531" s="28">
        <v>0</v>
      </c>
      <c r="J3531" s="28">
        <v>0</v>
      </c>
      <c r="K3531" s="28">
        <v>0</v>
      </c>
      <c r="L3531" s="28">
        <v>0</v>
      </c>
      <c r="M3531" s="28">
        <v>1</v>
      </c>
      <c r="N3531" s="28">
        <v>3</v>
      </c>
      <c r="O3531" s="28">
        <v>3</v>
      </c>
      <c r="P3531">
        <f>VLOOKUP($A3531,'Item Detail'!$A$2:$G$4956,7,0)</f>
        <v>1</v>
      </c>
      <c r="Q3531" s="30" t="s">
        <v>30748</v>
      </c>
      <c r="R3531" s="30" t="s">
        <v>30730</v>
      </c>
      <c r="S3531" s="30" t="s">
        <v>30749</v>
      </c>
      <c r="T3531" s="30" t="s">
        <v>30731</v>
      </c>
      <c r="U3531" s="30" t="s">
        <v>30747</v>
      </c>
      <c r="V3531" s="30" t="s">
        <v>30733</v>
      </c>
      <c r="W3531" s="30" t="s">
        <v>30733</v>
      </c>
      <c r="X3531" s="30" t="s">
        <v>30733</v>
      </c>
      <c r="Y3531" s="30" t="s">
        <v>30733</v>
      </c>
      <c r="Z3531" s="30" t="s">
        <v>30733</v>
      </c>
      <c r="AA3531" s="31" t="s">
        <v>30790</v>
      </c>
    </row>
    <row r="3532" spans="1:27" x14ac:dyDescent="0.3">
      <c r="A3532" s="28" t="s">
        <v>4445</v>
      </c>
      <c r="B3532" s="28" t="s">
        <v>25668</v>
      </c>
      <c r="C3532" s="28" t="s">
        <v>24567</v>
      </c>
      <c r="D3532" s="28" t="s">
        <v>24568</v>
      </c>
      <c r="E3532" s="28" t="s">
        <v>11692</v>
      </c>
      <c r="F3532" s="28" t="s">
        <v>26014</v>
      </c>
      <c r="G3532" s="28" t="s">
        <v>29010</v>
      </c>
      <c r="H3532" s="28" t="s">
        <v>25706</v>
      </c>
      <c r="I3532" s="28">
        <v>0</v>
      </c>
      <c r="J3532" s="28">
        <v>0</v>
      </c>
      <c r="K3532" s="28">
        <v>0</v>
      </c>
      <c r="L3532" s="28">
        <v>1</v>
      </c>
      <c r="M3532" s="28">
        <v>0</v>
      </c>
      <c r="N3532" s="28">
        <v>3</v>
      </c>
      <c r="O3532" s="28">
        <v>3</v>
      </c>
      <c r="P3532">
        <f>VLOOKUP($A3532,'Item Detail'!$A$2:$G$4956,7,0)</f>
        <v>1</v>
      </c>
      <c r="Q3532" s="30" t="s">
        <v>30748</v>
      </c>
      <c r="R3532" s="30" t="s">
        <v>30730</v>
      </c>
      <c r="S3532" s="30" t="s">
        <v>30749</v>
      </c>
      <c r="T3532" s="30" t="s">
        <v>30731</v>
      </c>
      <c r="U3532" s="30" t="s">
        <v>30731</v>
      </c>
      <c r="V3532" s="30" t="s">
        <v>30733</v>
      </c>
      <c r="W3532" s="30" t="s">
        <v>30733</v>
      </c>
      <c r="X3532" s="30" t="s">
        <v>30733</v>
      </c>
      <c r="Y3532" s="30" t="s">
        <v>30733</v>
      </c>
      <c r="Z3532" s="30" t="s">
        <v>30733</v>
      </c>
      <c r="AA3532" s="31" t="s">
        <v>30790</v>
      </c>
    </row>
    <row r="3533" spans="1:27" x14ac:dyDescent="0.3">
      <c r="A3533" s="28" t="s">
        <v>9597</v>
      </c>
      <c r="B3533" s="28" t="s">
        <v>25792</v>
      </c>
      <c r="C3533" s="28" t="s">
        <v>21798</v>
      </c>
      <c r="D3533" s="28" t="s">
        <v>21799</v>
      </c>
      <c r="E3533" s="28" t="s">
        <v>10507</v>
      </c>
      <c r="F3533" s="28" t="s">
        <v>28816</v>
      </c>
      <c r="G3533" s="28" t="s">
        <v>29011</v>
      </c>
      <c r="H3533" s="28" t="s">
        <v>25657</v>
      </c>
      <c r="I3533" s="28">
        <v>0</v>
      </c>
      <c r="J3533" s="28">
        <v>0</v>
      </c>
      <c r="K3533" s="28">
        <v>0</v>
      </c>
      <c r="L3533" s="28">
        <v>1</v>
      </c>
      <c r="M3533" s="28">
        <v>0</v>
      </c>
      <c r="N3533" s="28">
        <v>3</v>
      </c>
      <c r="O3533" s="28">
        <v>3</v>
      </c>
      <c r="P3533">
        <f>VLOOKUP($A3533,'Item Detail'!$A$2:$G$4956,7,0)</f>
        <v>1</v>
      </c>
      <c r="Q3533" s="30" t="s">
        <v>30729</v>
      </c>
      <c r="R3533" s="30" t="s">
        <v>30730</v>
      </c>
      <c r="S3533" s="30" t="s">
        <v>5361</v>
      </c>
      <c r="T3533" s="30" t="s">
        <v>30731</v>
      </c>
      <c r="U3533" s="30" t="s">
        <v>30731</v>
      </c>
      <c r="V3533" s="30" t="s">
        <v>30733</v>
      </c>
      <c r="W3533" s="30" t="s">
        <v>30733</v>
      </c>
      <c r="X3533" s="30" t="s">
        <v>30733</v>
      </c>
      <c r="Y3533" s="30" t="s">
        <v>30733</v>
      </c>
      <c r="Z3533" s="30" t="s">
        <v>30733</v>
      </c>
      <c r="AA3533" s="31" t="s">
        <v>30790</v>
      </c>
    </row>
    <row r="3534" spans="1:27" x14ac:dyDescent="0.3">
      <c r="A3534" s="28" t="s">
        <v>7841</v>
      </c>
      <c r="B3534" s="28" t="s">
        <v>25666</v>
      </c>
      <c r="C3534" s="28" t="s">
        <v>16988</v>
      </c>
      <c r="D3534" s="28" t="s">
        <v>16989</v>
      </c>
      <c r="E3534" s="28" t="s">
        <v>10507</v>
      </c>
      <c r="F3534" s="28" t="s">
        <v>26614</v>
      </c>
      <c r="G3534" s="28" t="s">
        <v>29012</v>
      </c>
      <c r="H3534" s="28" t="s">
        <v>25657</v>
      </c>
      <c r="I3534" s="28">
        <v>0</v>
      </c>
      <c r="J3534" s="28">
        <v>0</v>
      </c>
      <c r="K3534" s="28">
        <v>0</v>
      </c>
      <c r="L3534" s="28">
        <v>0</v>
      </c>
      <c r="M3534" s="28">
        <v>1</v>
      </c>
      <c r="N3534" s="28">
        <v>3</v>
      </c>
      <c r="O3534" s="28">
        <v>3</v>
      </c>
      <c r="P3534">
        <f>VLOOKUP($A3534,'Item Detail'!$A$2:$G$4956,7,0)</f>
        <v>1</v>
      </c>
      <c r="Q3534" s="30" t="s">
        <v>30729</v>
      </c>
      <c r="R3534" s="30" t="s">
        <v>30730</v>
      </c>
      <c r="S3534" s="30" t="s">
        <v>5361</v>
      </c>
      <c r="T3534" s="30" t="s">
        <v>30731</v>
      </c>
      <c r="U3534" s="30" t="s">
        <v>30731</v>
      </c>
      <c r="V3534" s="30" t="s">
        <v>30733</v>
      </c>
      <c r="W3534" s="30" t="s">
        <v>30733</v>
      </c>
      <c r="X3534" s="30" t="s">
        <v>30733</v>
      </c>
      <c r="Y3534" s="30" t="s">
        <v>30733</v>
      </c>
      <c r="Z3534" s="30" t="s">
        <v>30733</v>
      </c>
      <c r="AA3534" s="31" t="s">
        <v>30790</v>
      </c>
    </row>
    <row r="3535" spans="1:27" x14ac:dyDescent="0.3">
      <c r="A3535" s="28" t="s">
        <v>20834</v>
      </c>
      <c r="B3535" s="28" t="s">
        <v>25666</v>
      </c>
      <c r="C3535" s="28" t="s">
        <v>20835</v>
      </c>
      <c r="D3535" s="28" t="s">
        <v>20836</v>
      </c>
      <c r="E3535" s="28" t="s">
        <v>11234</v>
      </c>
      <c r="F3535" s="28" t="s">
        <v>2269</v>
      </c>
      <c r="G3535" s="28" t="s">
        <v>29013</v>
      </c>
      <c r="H3535" s="28" t="s">
        <v>25670</v>
      </c>
      <c r="I3535" s="28">
        <v>0</v>
      </c>
      <c r="J3535" s="28">
        <v>0</v>
      </c>
      <c r="K3535" s="28">
        <v>0</v>
      </c>
      <c r="L3535" s="28">
        <v>0</v>
      </c>
      <c r="M3535" s="28">
        <v>1</v>
      </c>
      <c r="N3535" s="28">
        <v>3</v>
      </c>
      <c r="O3535" s="28">
        <v>3</v>
      </c>
      <c r="P3535">
        <f>VLOOKUP($A3535,'Item Detail'!$A$2:$G$4956,7,0)</f>
        <v>1</v>
      </c>
      <c r="Q3535" s="30" t="s">
        <v>30745</v>
      </c>
      <c r="R3535" s="30" t="s">
        <v>30730</v>
      </c>
      <c r="S3535" s="30" t="s">
        <v>30737</v>
      </c>
      <c r="T3535" s="30" t="s">
        <v>30731</v>
      </c>
      <c r="U3535" s="30" t="s">
        <v>30747</v>
      </c>
      <c r="V3535" s="30" t="s">
        <v>30738</v>
      </c>
      <c r="W3535" s="30" t="s">
        <v>30738</v>
      </c>
      <c r="X3535" s="30" t="s">
        <v>30733</v>
      </c>
      <c r="Y3535" s="30" t="s">
        <v>30733</v>
      </c>
      <c r="Z3535" s="30" t="s">
        <v>30733</v>
      </c>
      <c r="AA3535" s="31" t="s">
        <v>30791</v>
      </c>
    </row>
    <row r="3536" spans="1:27" x14ac:dyDescent="0.3">
      <c r="A3536" s="28" t="s">
        <v>8575</v>
      </c>
      <c r="B3536" s="28" t="s">
        <v>25687</v>
      </c>
      <c r="C3536" s="28" t="s">
        <v>8576</v>
      </c>
      <c r="D3536" s="28" t="s">
        <v>10976</v>
      </c>
      <c r="E3536" s="28" t="s">
        <v>10507</v>
      </c>
      <c r="F3536" s="28" t="s">
        <v>2641</v>
      </c>
      <c r="G3536" s="28" t="s">
        <v>29014</v>
      </c>
      <c r="H3536" s="28" t="s">
        <v>25657</v>
      </c>
      <c r="I3536" s="28">
        <v>0</v>
      </c>
      <c r="J3536" s="28">
        <v>0</v>
      </c>
      <c r="K3536" s="28">
        <v>0</v>
      </c>
      <c r="L3536" s="28">
        <v>1</v>
      </c>
      <c r="M3536" s="28">
        <v>0</v>
      </c>
      <c r="N3536" s="28">
        <v>3</v>
      </c>
      <c r="O3536" s="28">
        <v>3</v>
      </c>
      <c r="P3536">
        <f>VLOOKUP($A3536,'Item Detail'!$A$2:$G$4956,7,0)</f>
        <v>1</v>
      </c>
      <c r="Q3536" s="30" t="s">
        <v>30729</v>
      </c>
      <c r="R3536" s="30" t="s">
        <v>30730</v>
      </c>
      <c r="S3536" s="30" t="s">
        <v>5361</v>
      </c>
      <c r="T3536" s="30" t="s">
        <v>30731</v>
      </c>
      <c r="U3536" s="30" t="s">
        <v>30731</v>
      </c>
      <c r="V3536" s="30" t="s">
        <v>30733</v>
      </c>
      <c r="W3536" s="30" t="s">
        <v>30733</v>
      </c>
      <c r="X3536" s="30" t="s">
        <v>30733</v>
      </c>
      <c r="Y3536" s="30" t="s">
        <v>30733</v>
      </c>
      <c r="Z3536" s="30" t="s">
        <v>30733</v>
      </c>
      <c r="AA3536" s="31" t="s">
        <v>30790</v>
      </c>
    </row>
    <row r="3537" spans="1:27" x14ac:dyDescent="0.3">
      <c r="A3537" s="28" t="s">
        <v>4609</v>
      </c>
      <c r="B3537" s="28" t="s">
        <v>25671</v>
      </c>
      <c r="C3537" s="28" t="s">
        <v>22031</v>
      </c>
      <c r="D3537" s="28" t="s">
        <v>22032</v>
      </c>
      <c r="E3537" s="28" t="s">
        <v>11594</v>
      </c>
      <c r="F3537" s="28" t="s">
        <v>25957</v>
      </c>
      <c r="G3537" s="28" t="s">
        <v>28131</v>
      </c>
      <c r="H3537" s="28" t="s">
        <v>25706</v>
      </c>
      <c r="I3537" s="28">
        <v>0</v>
      </c>
      <c r="J3537" s="28">
        <v>0</v>
      </c>
      <c r="K3537" s="28">
        <v>0</v>
      </c>
      <c r="L3537" s="28">
        <v>1</v>
      </c>
      <c r="M3537" s="28">
        <v>0</v>
      </c>
      <c r="N3537" s="28">
        <v>3</v>
      </c>
      <c r="O3537" s="28">
        <v>3</v>
      </c>
      <c r="P3537">
        <f>VLOOKUP($A3537,'Item Detail'!$A$2:$G$4956,7,0)</f>
        <v>1</v>
      </c>
      <c r="Q3537" s="30" t="s">
        <v>30748</v>
      </c>
      <c r="R3537" s="30" t="s">
        <v>30730</v>
      </c>
      <c r="S3537" s="30" t="s">
        <v>30749</v>
      </c>
      <c r="T3537" s="30" t="s">
        <v>30731</v>
      </c>
      <c r="U3537" s="30" t="s">
        <v>30731</v>
      </c>
      <c r="V3537" s="30" t="s">
        <v>30733</v>
      </c>
      <c r="W3537" s="30" t="s">
        <v>30733</v>
      </c>
      <c r="X3537" s="30" t="s">
        <v>30733</v>
      </c>
      <c r="Y3537" s="30" t="s">
        <v>30733</v>
      </c>
      <c r="Z3537" s="30" t="s">
        <v>30733</v>
      </c>
      <c r="AA3537" s="31" t="s">
        <v>30790</v>
      </c>
    </row>
    <row r="3538" spans="1:27" x14ac:dyDescent="0.3">
      <c r="A3538" s="28" t="s">
        <v>9706</v>
      </c>
      <c r="B3538" s="28" t="s">
        <v>25725</v>
      </c>
      <c r="C3538" s="28" t="s">
        <v>9707</v>
      </c>
      <c r="D3538" s="28" t="s">
        <v>24488</v>
      </c>
      <c r="E3538" s="28" t="s">
        <v>24489</v>
      </c>
      <c r="F3538" s="28" t="s">
        <v>9708</v>
      </c>
      <c r="G3538" s="28" t="s">
        <v>29015</v>
      </c>
      <c r="H3538" s="28" t="s">
        <v>25657</v>
      </c>
      <c r="I3538" s="28">
        <v>0</v>
      </c>
      <c r="J3538" s="28">
        <v>0</v>
      </c>
      <c r="K3538" s="28">
        <v>1</v>
      </c>
      <c r="L3538" s="28">
        <v>0</v>
      </c>
      <c r="M3538" s="28">
        <v>0</v>
      </c>
      <c r="N3538" s="28">
        <v>3</v>
      </c>
      <c r="O3538" s="28">
        <v>3</v>
      </c>
      <c r="P3538">
        <f>VLOOKUP($A3538,'Item Detail'!$A$2:$G$4956,7,0)</f>
        <v>1</v>
      </c>
      <c r="Q3538" s="30" t="s">
        <v>30729</v>
      </c>
      <c r="R3538" s="30" t="s">
        <v>30730</v>
      </c>
      <c r="S3538" s="30" t="s">
        <v>5361</v>
      </c>
      <c r="T3538" s="30" t="s">
        <v>30731</v>
      </c>
      <c r="U3538" s="30" t="s">
        <v>30731</v>
      </c>
      <c r="V3538" s="30" t="s">
        <v>30733</v>
      </c>
      <c r="W3538" s="30" t="s">
        <v>30733</v>
      </c>
      <c r="X3538" s="30" t="s">
        <v>30733</v>
      </c>
      <c r="Y3538" s="30" t="s">
        <v>30733</v>
      </c>
      <c r="Z3538" s="30" t="s">
        <v>30733</v>
      </c>
      <c r="AA3538" s="31" t="s">
        <v>30790</v>
      </c>
    </row>
    <row r="3539" spans="1:27" x14ac:dyDescent="0.3">
      <c r="A3539" s="28" t="s">
        <v>10163</v>
      </c>
      <c r="B3539" s="28" t="s">
        <v>25900</v>
      </c>
      <c r="C3539" s="28" t="s">
        <v>15451</v>
      </c>
      <c r="D3539" s="28" t="s">
        <v>15452</v>
      </c>
      <c r="E3539" s="28" t="s">
        <v>11392</v>
      </c>
      <c r="F3539" s="28" t="s">
        <v>2085</v>
      </c>
      <c r="G3539" s="28" t="s">
        <v>29016</v>
      </c>
      <c r="H3539" s="28" t="s">
        <v>25657</v>
      </c>
      <c r="I3539" s="28">
        <v>1</v>
      </c>
      <c r="J3539" s="28">
        <v>0</v>
      </c>
      <c r="K3539" s="28">
        <v>0</v>
      </c>
      <c r="L3539" s="28">
        <v>0</v>
      </c>
      <c r="M3539" s="28">
        <v>0</v>
      </c>
      <c r="N3539" s="28">
        <v>3</v>
      </c>
      <c r="O3539" s="28">
        <v>3</v>
      </c>
      <c r="P3539">
        <f>VLOOKUP($A3539,'Item Detail'!$A$2:$G$4956,7,0)</f>
        <v>1</v>
      </c>
      <c r="Q3539" s="30" t="s">
        <v>30729</v>
      </c>
      <c r="R3539" s="30" t="s">
        <v>30730</v>
      </c>
      <c r="S3539" s="30" t="s">
        <v>5361</v>
      </c>
      <c r="T3539" s="30" t="s">
        <v>30731</v>
      </c>
      <c r="U3539" s="30" t="s">
        <v>30747</v>
      </c>
      <c r="V3539" s="30" t="s">
        <v>30733</v>
      </c>
      <c r="W3539" s="30" t="s">
        <v>30733</v>
      </c>
      <c r="X3539" s="30" t="s">
        <v>30733</v>
      </c>
      <c r="Y3539" s="30" t="s">
        <v>30733</v>
      </c>
      <c r="Z3539" s="30" t="s">
        <v>30733</v>
      </c>
      <c r="AA3539" s="31" t="s">
        <v>30790</v>
      </c>
    </row>
    <row r="3540" spans="1:27" x14ac:dyDescent="0.3">
      <c r="A3540" s="28" t="s">
        <v>10230</v>
      </c>
      <c r="B3540" s="28" t="s">
        <v>25900</v>
      </c>
      <c r="C3540" s="28" t="s">
        <v>24878</v>
      </c>
      <c r="D3540" s="28" t="s">
        <v>24879</v>
      </c>
      <c r="E3540" s="28" t="s">
        <v>21790</v>
      </c>
      <c r="F3540" s="28" t="s">
        <v>2085</v>
      </c>
      <c r="G3540" s="28" t="s">
        <v>29017</v>
      </c>
      <c r="H3540" s="28" t="s">
        <v>25657</v>
      </c>
      <c r="I3540" s="28">
        <v>0</v>
      </c>
      <c r="J3540" s="28">
        <v>0</v>
      </c>
      <c r="K3540" s="28">
        <v>0</v>
      </c>
      <c r="L3540" s="28">
        <v>0</v>
      </c>
      <c r="M3540" s="28">
        <v>1</v>
      </c>
      <c r="N3540" s="28">
        <v>3</v>
      </c>
      <c r="O3540" s="28">
        <v>3</v>
      </c>
      <c r="P3540">
        <f>VLOOKUP($A3540,'Item Detail'!$A$2:$G$4956,7,0)</f>
        <v>1</v>
      </c>
      <c r="Q3540" s="30" t="s">
        <v>30729</v>
      </c>
      <c r="R3540" s="30" t="s">
        <v>30730</v>
      </c>
      <c r="S3540" s="30" t="s">
        <v>5361</v>
      </c>
      <c r="T3540" s="30" t="s">
        <v>30731</v>
      </c>
      <c r="U3540" s="30" t="s">
        <v>30731</v>
      </c>
      <c r="V3540" s="30" t="s">
        <v>30733</v>
      </c>
      <c r="W3540" s="30" t="s">
        <v>30733</v>
      </c>
      <c r="X3540" s="30" t="s">
        <v>30733</v>
      </c>
      <c r="Y3540" s="30" t="s">
        <v>30733</v>
      </c>
      <c r="Z3540" s="30" t="s">
        <v>30733</v>
      </c>
      <c r="AA3540" s="31" t="s">
        <v>30790</v>
      </c>
    </row>
    <row r="3541" spans="1:27" x14ac:dyDescent="0.3">
      <c r="A3541" s="28" t="s">
        <v>23431</v>
      </c>
      <c r="B3541" s="28" t="s">
        <v>25687</v>
      </c>
      <c r="C3541" s="28" t="s">
        <v>23432</v>
      </c>
      <c r="D3541" s="28" t="s">
        <v>10485</v>
      </c>
      <c r="E3541" s="28" t="s">
        <v>10510</v>
      </c>
      <c r="F3541" s="28" t="s">
        <v>7237</v>
      </c>
      <c r="G3541" s="28" t="s">
        <v>29018</v>
      </c>
      <c r="H3541" s="28" t="s">
        <v>25665</v>
      </c>
      <c r="I3541" s="28">
        <v>0</v>
      </c>
      <c r="J3541" s="28">
        <v>0</v>
      </c>
      <c r="K3541" s="28">
        <v>0</v>
      </c>
      <c r="L3541" s="28">
        <v>1</v>
      </c>
      <c r="M3541" s="28">
        <v>0</v>
      </c>
      <c r="N3541" s="28">
        <v>3</v>
      </c>
      <c r="O3541" s="28">
        <v>3</v>
      </c>
      <c r="P3541">
        <f>VLOOKUP($A3541,'Item Detail'!$A$2:$G$4956,7,0)</f>
        <v>1</v>
      </c>
      <c r="Q3541" s="30" t="s">
        <v>30745</v>
      </c>
      <c r="R3541" s="30" t="s">
        <v>30730</v>
      </c>
      <c r="S3541" s="30" t="s">
        <v>30737</v>
      </c>
      <c r="T3541" s="30" t="s">
        <v>30731</v>
      </c>
      <c r="U3541" s="30" t="s">
        <v>30731</v>
      </c>
      <c r="V3541" s="30" t="s">
        <v>30738</v>
      </c>
      <c r="W3541" s="30" t="s">
        <v>30738</v>
      </c>
      <c r="X3541" s="30" t="s">
        <v>30738</v>
      </c>
      <c r="Y3541" s="30" t="s">
        <v>30738</v>
      </c>
      <c r="Z3541" s="30" t="s">
        <v>30738</v>
      </c>
      <c r="AA3541" s="31" t="s">
        <v>30789</v>
      </c>
    </row>
    <row r="3542" spans="1:27" x14ac:dyDescent="0.3">
      <c r="A3542" s="28" t="s">
        <v>19825</v>
      </c>
      <c r="B3542" s="28" t="s">
        <v>25701</v>
      </c>
      <c r="C3542" s="28" t="s">
        <v>19826</v>
      </c>
      <c r="D3542" s="28" t="s">
        <v>10485</v>
      </c>
      <c r="E3542" s="28" t="s">
        <v>10510</v>
      </c>
      <c r="F3542" s="28" t="s">
        <v>19827</v>
      </c>
      <c r="G3542" s="28" t="s">
        <v>29019</v>
      </c>
      <c r="H3542" s="28" t="s">
        <v>25670</v>
      </c>
      <c r="I3542" s="28">
        <v>0</v>
      </c>
      <c r="J3542" s="28">
        <v>0</v>
      </c>
      <c r="K3542" s="28">
        <v>0</v>
      </c>
      <c r="L3542" s="28">
        <v>1</v>
      </c>
      <c r="M3542" s="28">
        <v>0</v>
      </c>
      <c r="N3542" s="28">
        <v>3</v>
      </c>
      <c r="O3542" s="28">
        <v>3</v>
      </c>
      <c r="P3542">
        <f>VLOOKUP($A3542,'Item Detail'!$A$2:$G$4956,7,0)</f>
        <v>1</v>
      </c>
      <c r="Q3542" s="30" t="s">
        <v>30745</v>
      </c>
      <c r="R3542" s="30" t="s">
        <v>30730</v>
      </c>
      <c r="S3542" s="30" t="s">
        <v>30737</v>
      </c>
      <c r="T3542" s="30" t="s">
        <v>30731</v>
      </c>
      <c r="U3542" s="30" t="s">
        <v>30731</v>
      </c>
      <c r="V3542" s="30" t="s">
        <v>30738</v>
      </c>
      <c r="W3542" s="30" t="s">
        <v>30733</v>
      </c>
      <c r="X3542" s="30" t="s">
        <v>30733</v>
      </c>
      <c r="Y3542" s="30" t="s">
        <v>30733</v>
      </c>
      <c r="Z3542" s="30" t="s">
        <v>30733</v>
      </c>
      <c r="AA3542" s="31" t="s">
        <v>30791</v>
      </c>
    </row>
    <row r="3543" spans="1:27" x14ac:dyDescent="0.3">
      <c r="A3543" s="28" t="s">
        <v>17827</v>
      </c>
      <c r="B3543" s="28" t="s">
        <v>25869</v>
      </c>
      <c r="C3543" s="28" t="s">
        <v>17828</v>
      </c>
      <c r="D3543" s="28" t="s">
        <v>10485</v>
      </c>
      <c r="E3543" s="28" t="s">
        <v>11011</v>
      </c>
      <c r="F3543" s="28" t="s">
        <v>26036</v>
      </c>
      <c r="G3543" s="28" t="s">
        <v>29020</v>
      </c>
      <c r="H3543" s="28" t="s">
        <v>25670</v>
      </c>
      <c r="I3543" s="28">
        <v>0</v>
      </c>
      <c r="J3543" s="28">
        <v>0</v>
      </c>
      <c r="K3543" s="28">
        <v>0</v>
      </c>
      <c r="L3543" s="28">
        <v>1</v>
      </c>
      <c r="M3543" s="28">
        <v>0</v>
      </c>
      <c r="N3543" s="28">
        <v>3</v>
      </c>
      <c r="O3543" s="28">
        <v>3</v>
      </c>
      <c r="P3543">
        <f>VLOOKUP($A3543,'Item Detail'!$A$2:$G$4956,7,0)</f>
        <v>1</v>
      </c>
      <c r="Q3543" s="30" t="s">
        <v>30745</v>
      </c>
      <c r="R3543" s="30" t="s">
        <v>30730</v>
      </c>
      <c r="S3543" s="30" t="s">
        <v>30737</v>
      </c>
      <c r="T3543" s="30" t="s">
        <v>30731</v>
      </c>
      <c r="U3543" s="30" t="s">
        <v>30731</v>
      </c>
      <c r="V3543" s="30" t="s">
        <v>30738</v>
      </c>
      <c r="W3543" s="30" t="s">
        <v>30733</v>
      </c>
      <c r="X3543" s="30" t="s">
        <v>30738</v>
      </c>
      <c r="Y3543" s="30" t="s">
        <v>30733</v>
      </c>
      <c r="Z3543" s="30" t="s">
        <v>30733</v>
      </c>
      <c r="AA3543" s="31" t="s">
        <v>30791</v>
      </c>
    </row>
    <row r="3544" spans="1:27" x14ac:dyDescent="0.3">
      <c r="A3544" s="28" t="s">
        <v>20447</v>
      </c>
      <c r="B3544" s="28" t="s">
        <v>25687</v>
      </c>
      <c r="C3544" s="28" t="s">
        <v>20448</v>
      </c>
      <c r="D3544" s="28" t="s">
        <v>13319</v>
      </c>
      <c r="E3544" s="28" t="s">
        <v>11343</v>
      </c>
      <c r="F3544" s="28" t="s">
        <v>2080</v>
      </c>
      <c r="G3544" s="28" t="s">
        <v>29021</v>
      </c>
      <c r="H3544" s="28" t="s">
        <v>25670</v>
      </c>
      <c r="I3544" s="28">
        <v>0</v>
      </c>
      <c r="J3544" s="28">
        <v>0</v>
      </c>
      <c r="K3544" s="28">
        <v>0</v>
      </c>
      <c r="L3544" s="28">
        <v>1</v>
      </c>
      <c r="M3544" s="28">
        <v>0</v>
      </c>
      <c r="N3544" s="28">
        <v>3</v>
      </c>
      <c r="O3544" s="28">
        <v>3</v>
      </c>
      <c r="P3544">
        <f>VLOOKUP($A3544,'Item Detail'!$A$2:$G$4956,7,0)</f>
        <v>1</v>
      </c>
      <c r="Q3544" s="30" t="s">
        <v>30745</v>
      </c>
      <c r="R3544" s="30" t="s">
        <v>30730</v>
      </c>
      <c r="S3544" s="30" t="s">
        <v>30737</v>
      </c>
      <c r="T3544" s="30" t="s">
        <v>30731</v>
      </c>
      <c r="U3544" s="30" t="s">
        <v>30747</v>
      </c>
      <c r="V3544" s="30" t="s">
        <v>30738</v>
      </c>
      <c r="W3544" s="30" t="s">
        <v>30733</v>
      </c>
      <c r="X3544" s="30" t="s">
        <v>30733</v>
      </c>
      <c r="Y3544" s="30" t="s">
        <v>30733</v>
      </c>
      <c r="Z3544" s="30" t="s">
        <v>30733</v>
      </c>
      <c r="AA3544" s="31" t="s">
        <v>30791</v>
      </c>
    </row>
    <row r="3545" spans="1:27" x14ac:dyDescent="0.3">
      <c r="A3545" s="28" t="s">
        <v>16137</v>
      </c>
      <c r="B3545" s="28" t="s">
        <v>25666</v>
      </c>
      <c r="C3545" s="28" t="s">
        <v>16138</v>
      </c>
      <c r="D3545" s="28" t="s">
        <v>15004</v>
      </c>
      <c r="E3545" s="28" t="s">
        <v>11597</v>
      </c>
      <c r="F3545" s="28" t="s">
        <v>25957</v>
      </c>
      <c r="G3545" s="28" t="s">
        <v>29022</v>
      </c>
      <c r="H3545" s="28" t="s">
        <v>25665</v>
      </c>
      <c r="I3545" s="28">
        <v>0</v>
      </c>
      <c r="J3545" s="28">
        <v>0</v>
      </c>
      <c r="K3545" s="28">
        <v>0</v>
      </c>
      <c r="L3545" s="28">
        <v>0</v>
      </c>
      <c r="M3545" s="28">
        <v>1</v>
      </c>
      <c r="N3545" s="28">
        <v>3</v>
      </c>
      <c r="O3545" s="28">
        <v>3</v>
      </c>
      <c r="P3545">
        <f>VLOOKUP($A3545,'Item Detail'!$A$2:$G$4956,7,0)</f>
        <v>1</v>
      </c>
      <c r="Q3545" s="30" t="s">
        <v>30745</v>
      </c>
      <c r="R3545" s="30" t="s">
        <v>30730</v>
      </c>
      <c r="S3545" s="30" t="s">
        <v>30737</v>
      </c>
      <c r="T3545" s="30" t="s">
        <v>30731</v>
      </c>
      <c r="U3545" s="30" t="s">
        <v>30731</v>
      </c>
      <c r="V3545" s="30" t="s">
        <v>30738</v>
      </c>
      <c r="W3545" s="30" t="s">
        <v>30733</v>
      </c>
      <c r="X3545" s="30" t="s">
        <v>30733</v>
      </c>
      <c r="Y3545" s="30" t="s">
        <v>30733</v>
      </c>
      <c r="Z3545" s="30" t="s">
        <v>30738</v>
      </c>
      <c r="AA3545" s="31" t="s">
        <v>30789</v>
      </c>
    </row>
    <row r="3546" spans="1:27" x14ac:dyDescent="0.3">
      <c r="A3546" s="28" t="s">
        <v>9886</v>
      </c>
      <c r="B3546" s="28" t="s">
        <v>25701</v>
      </c>
      <c r="C3546" s="28" t="s">
        <v>23044</v>
      </c>
      <c r="D3546" s="28" t="s">
        <v>23045</v>
      </c>
      <c r="E3546" s="28" t="s">
        <v>10507</v>
      </c>
      <c r="F3546" s="28" t="s">
        <v>2165</v>
      </c>
      <c r="G3546" s="28" t="s">
        <v>29023</v>
      </c>
      <c r="H3546" s="28" t="s">
        <v>25657</v>
      </c>
      <c r="I3546" s="28">
        <v>0</v>
      </c>
      <c r="J3546" s="28">
        <v>0</v>
      </c>
      <c r="K3546" s="28">
        <v>0</v>
      </c>
      <c r="L3546" s="28">
        <v>1</v>
      </c>
      <c r="M3546" s="28">
        <v>0</v>
      </c>
      <c r="N3546" s="28">
        <v>3</v>
      </c>
      <c r="O3546" s="28">
        <v>3</v>
      </c>
      <c r="P3546">
        <f>VLOOKUP($A3546,'Item Detail'!$A$2:$G$4956,7,0)</f>
        <v>1</v>
      </c>
      <c r="Q3546" s="30" t="s">
        <v>30729</v>
      </c>
      <c r="R3546" s="30" t="s">
        <v>30730</v>
      </c>
      <c r="S3546" s="30" t="s">
        <v>5361</v>
      </c>
      <c r="T3546" s="30" t="s">
        <v>30731</v>
      </c>
      <c r="U3546" s="30" t="s">
        <v>30731</v>
      </c>
      <c r="V3546" s="30" t="s">
        <v>30733</v>
      </c>
      <c r="W3546" s="30" t="s">
        <v>30733</v>
      </c>
      <c r="X3546" s="30" t="s">
        <v>30733</v>
      </c>
      <c r="Y3546" s="30" t="s">
        <v>30733</v>
      </c>
      <c r="Z3546" s="30" t="s">
        <v>30733</v>
      </c>
      <c r="AA3546" s="31" t="s">
        <v>30790</v>
      </c>
    </row>
    <row r="3547" spans="1:27" x14ac:dyDescent="0.3">
      <c r="A3547" s="28" t="s">
        <v>17455</v>
      </c>
      <c r="B3547" s="28" t="s">
        <v>25853</v>
      </c>
      <c r="C3547" s="28" t="s">
        <v>17456</v>
      </c>
      <c r="D3547" s="28" t="s">
        <v>10485</v>
      </c>
      <c r="E3547" s="28" t="s">
        <v>10507</v>
      </c>
      <c r="F3547" s="28" t="s">
        <v>29024</v>
      </c>
      <c r="G3547" s="28" t="s">
        <v>29025</v>
      </c>
      <c r="H3547" s="28" t="s">
        <v>25670</v>
      </c>
      <c r="I3547" s="28">
        <v>0</v>
      </c>
      <c r="J3547" s="28">
        <v>0</v>
      </c>
      <c r="K3547" s="28">
        <v>0</v>
      </c>
      <c r="L3547" s="28">
        <v>0</v>
      </c>
      <c r="M3547" s="28">
        <v>1</v>
      </c>
      <c r="N3547" s="28">
        <v>3</v>
      </c>
      <c r="O3547" s="28">
        <v>3</v>
      </c>
      <c r="P3547">
        <f>VLOOKUP($A3547,'Item Detail'!$A$2:$G$4956,7,0)</f>
        <v>1</v>
      </c>
      <c r="Q3547" s="30" t="s">
        <v>30745</v>
      </c>
      <c r="R3547" s="30" t="s">
        <v>30730</v>
      </c>
      <c r="S3547" s="30" t="s">
        <v>30737</v>
      </c>
      <c r="T3547" s="30" t="s">
        <v>30731</v>
      </c>
      <c r="U3547" s="30" t="s">
        <v>30731</v>
      </c>
      <c r="V3547" s="30" t="s">
        <v>30738</v>
      </c>
      <c r="W3547" s="30" t="s">
        <v>30733</v>
      </c>
      <c r="X3547" s="30" t="s">
        <v>30733</v>
      </c>
      <c r="Y3547" s="30" t="s">
        <v>30738</v>
      </c>
      <c r="Z3547" s="30" t="s">
        <v>30733</v>
      </c>
      <c r="AA3547" s="31" t="s">
        <v>30791</v>
      </c>
    </row>
    <row r="3548" spans="1:27" x14ac:dyDescent="0.3">
      <c r="A3548" s="28" t="s">
        <v>21353</v>
      </c>
      <c r="B3548" s="28" t="s">
        <v>25819</v>
      </c>
      <c r="C3548" s="28" t="s">
        <v>21354</v>
      </c>
      <c r="D3548" s="28" t="s">
        <v>21355</v>
      </c>
      <c r="E3548" s="28" t="s">
        <v>11338</v>
      </c>
      <c r="F3548" s="28" t="s">
        <v>21356</v>
      </c>
      <c r="G3548" s="28" t="s">
        <v>29026</v>
      </c>
      <c r="H3548" s="28" t="s">
        <v>25670</v>
      </c>
      <c r="I3548" s="28">
        <v>0</v>
      </c>
      <c r="J3548" s="28">
        <v>0</v>
      </c>
      <c r="K3548" s="28">
        <v>0</v>
      </c>
      <c r="L3548" s="28">
        <v>1</v>
      </c>
      <c r="M3548" s="28">
        <v>0</v>
      </c>
      <c r="N3548" s="28">
        <v>3</v>
      </c>
      <c r="O3548" s="28">
        <v>3</v>
      </c>
      <c r="P3548">
        <f>VLOOKUP($A3548,'Item Detail'!$A$2:$G$4956,7,0)</f>
        <v>1</v>
      </c>
      <c r="Q3548" s="30" t="s">
        <v>30745</v>
      </c>
      <c r="R3548" s="30" t="s">
        <v>30741</v>
      </c>
      <c r="S3548" s="30" t="s">
        <v>30741</v>
      </c>
      <c r="T3548" s="30" t="s">
        <v>30731</v>
      </c>
      <c r="U3548" s="30" t="s">
        <v>30747</v>
      </c>
      <c r="V3548" s="30" t="s">
        <v>30733</v>
      </c>
      <c r="W3548" s="30" t="s">
        <v>30733</v>
      </c>
      <c r="X3548" s="30" t="s">
        <v>30733</v>
      </c>
      <c r="Y3548" s="30" t="s">
        <v>30733</v>
      </c>
      <c r="Z3548" s="30" t="s">
        <v>30733</v>
      </c>
      <c r="AA3548" s="31" t="s">
        <v>30787</v>
      </c>
    </row>
    <row r="3549" spans="1:27" x14ac:dyDescent="0.3">
      <c r="A3549" s="28" t="s">
        <v>22437</v>
      </c>
      <c r="B3549" s="28" t="s">
        <v>25701</v>
      </c>
      <c r="C3549" s="28" t="s">
        <v>22438</v>
      </c>
      <c r="D3549" s="28" t="s">
        <v>12759</v>
      </c>
      <c r="E3549" s="28" t="s">
        <v>10584</v>
      </c>
      <c r="F3549" s="28" t="s">
        <v>15353</v>
      </c>
      <c r="G3549" s="28" t="s">
        <v>29027</v>
      </c>
      <c r="H3549" s="28" t="s">
        <v>25662</v>
      </c>
      <c r="I3549" s="28">
        <v>1</v>
      </c>
      <c r="J3549" s="28">
        <v>0</v>
      </c>
      <c r="K3549" s="28">
        <v>0</v>
      </c>
      <c r="L3549" s="28">
        <v>0</v>
      </c>
      <c r="M3549" s="28">
        <v>0</v>
      </c>
      <c r="N3549" s="28">
        <v>3</v>
      </c>
      <c r="O3549" s="28">
        <v>3</v>
      </c>
      <c r="P3549">
        <f>VLOOKUP($A3549,'Item Detail'!$A$2:$G$4956,7,0)</f>
        <v>1</v>
      </c>
      <c r="Q3549" s="30" t="s">
        <v>30745</v>
      </c>
      <c r="R3549" s="30" t="s">
        <v>30730</v>
      </c>
      <c r="S3549" s="30" t="s">
        <v>30737</v>
      </c>
      <c r="T3549" s="30" t="s">
        <v>30731</v>
      </c>
      <c r="U3549" s="30" t="s">
        <v>30747</v>
      </c>
      <c r="V3549" s="30" t="s">
        <v>30738</v>
      </c>
      <c r="W3549" s="30" t="s">
        <v>30733</v>
      </c>
      <c r="X3549" s="30" t="s">
        <v>30733</v>
      </c>
      <c r="Y3549" s="30" t="s">
        <v>30733</v>
      </c>
      <c r="Z3549" s="30" t="s">
        <v>30733</v>
      </c>
      <c r="AA3549" s="31" t="s">
        <v>30789</v>
      </c>
    </row>
    <row r="3550" spans="1:27" x14ac:dyDescent="0.3">
      <c r="A3550" s="28" t="s">
        <v>10157</v>
      </c>
      <c r="B3550" s="28" t="s">
        <v>25703</v>
      </c>
      <c r="C3550" s="28" t="s">
        <v>21942</v>
      </c>
      <c r="D3550" s="28" t="s">
        <v>16018</v>
      </c>
      <c r="E3550" s="28" t="s">
        <v>10507</v>
      </c>
      <c r="F3550" s="28" t="s">
        <v>2415</v>
      </c>
      <c r="G3550" s="28" t="s">
        <v>29028</v>
      </c>
      <c r="H3550" s="28" t="s">
        <v>25657</v>
      </c>
      <c r="I3550" s="28">
        <v>0</v>
      </c>
      <c r="J3550" s="28">
        <v>0</v>
      </c>
      <c r="K3550" s="28">
        <v>1</v>
      </c>
      <c r="L3550" s="28">
        <v>0</v>
      </c>
      <c r="M3550" s="28">
        <v>0</v>
      </c>
      <c r="N3550" s="28">
        <v>3</v>
      </c>
      <c r="O3550" s="28">
        <v>3</v>
      </c>
      <c r="P3550">
        <f>VLOOKUP($A3550,'Item Detail'!$A$2:$G$4956,7,0)</f>
        <v>1</v>
      </c>
      <c r="Q3550" s="30" t="s">
        <v>30729</v>
      </c>
      <c r="R3550" s="30" t="s">
        <v>30730</v>
      </c>
      <c r="S3550" s="30" t="s">
        <v>5361</v>
      </c>
      <c r="T3550" s="30" t="s">
        <v>30731</v>
      </c>
      <c r="U3550" s="30" t="s">
        <v>30747</v>
      </c>
      <c r="V3550" s="30" t="s">
        <v>30733</v>
      </c>
      <c r="W3550" s="30" t="s">
        <v>30733</v>
      </c>
      <c r="X3550" s="30" t="s">
        <v>30733</v>
      </c>
      <c r="Y3550" s="30" t="s">
        <v>30733</v>
      </c>
      <c r="Z3550" s="30" t="s">
        <v>30733</v>
      </c>
      <c r="AA3550" s="31" t="s">
        <v>30790</v>
      </c>
    </row>
    <row r="3551" spans="1:27" x14ac:dyDescent="0.3">
      <c r="A3551" s="28" t="s">
        <v>2687</v>
      </c>
      <c r="B3551" s="28" t="s">
        <v>25666</v>
      </c>
      <c r="C3551" s="28" t="s">
        <v>2688</v>
      </c>
      <c r="D3551" s="28" t="s">
        <v>22293</v>
      </c>
      <c r="E3551" s="28" t="s">
        <v>10980</v>
      </c>
      <c r="F3551" s="28" t="s">
        <v>2689</v>
      </c>
      <c r="G3551" s="28" t="s">
        <v>29029</v>
      </c>
      <c r="H3551" s="28" t="s">
        <v>25706</v>
      </c>
      <c r="I3551" s="28">
        <v>0</v>
      </c>
      <c r="J3551" s="28">
        <v>1</v>
      </c>
      <c r="K3551" s="28">
        <v>0</v>
      </c>
      <c r="L3551" s="28">
        <v>0</v>
      </c>
      <c r="M3551" s="28">
        <v>0</v>
      </c>
      <c r="N3551" s="28">
        <v>3</v>
      </c>
      <c r="O3551" s="28">
        <v>3</v>
      </c>
      <c r="P3551">
        <f>VLOOKUP($A3551,'Item Detail'!$A$2:$G$4956,7,0)</f>
        <v>1</v>
      </c>
      <c r="Q3551" s="30" t="s">
        <v>30748</v>
      </c>
      <c r="R3551" s="30" t="s">
        <v>30730</v>
      </c>
      <c r="S3551" s="30" t="s">
        <v>30749</v>
      </c>
      <c r="T3551" s="30" t="s">
        <v>30731</v>
      </c>
      <c r="U3551" s="30" t="s">
        <v>30751</v>
      </c>
      <c r="V3551" s="30" t="s">
        <v>30733</v>
      </c>
      <c r="W3551" s="30" t="s">
        <v>30733</v>
      </c>
      <c r="X3551" s="30" t="s">
        <v>30733</v>
      </c>
      <c r="Y3551" s="30" t="s">
        <v>30733</v>
      </c>
      <c r="Z3551" s="30" t="s">
        <v>30733</v>
      </c>
      <c r="AA3551" s="31" t="s">
        <v>30790</v>
      </c>
    </row>
    <row r="3552" spans="1:27" x14ac:dyDescent="0.3">
      <c r="A3552" s="28" t="s">
        <v>9379</v>
      </c>
      <c r="B3552" s="28" t="s">
        <v>25900</v>
      </c>
      <c r="C3552" s="28" t="s">
        <v>18886</v>
      </c>
      <c r="D3552" s="28" t="s">
        <v>18887</v>
      </c>
      <c r="E3552" s="28" t="s">
        <v>10587</v>
      </c>
      <c r="F3552" s="28" t="s">
        <v>2085</v>
      </c>
      <c r="G3552" s="28" t="s">
        <v>29030</v>
      </c>
      <c r="H3552" s="28" t="s">
        <v>25657</v>
      </c>
      <c r="I3552" s="28">
        <v>0</v>
      </c>
      <c r="J3552" s="28">
        <v>0</v>
      </c>
      <c r="K3552" s="28">
        <v>0</v>
      </c>
      <c r="L3552" s="28">
        <v>1</v>
      </c>
      <c r="M3552" s="28">
        <v>0</v>
      </c>
      <c r="N3552" s="28">
        <v>3</v>
      </c>
      <c r="O3552" s="28">
        <v>3</v>
      </c>
      <c r="P3552">
        <f>VLOOKUP($A3552,'Item Detail'!$A$2:$G$4956,7,0)</f>
        <v>1</v>
      </c>
      <c r="Q3552" s="30" t="s">
        <v>30729</v>
      </c>
      <c r="R3552" s="30" t="s">
        <v>30730</v>
      </c>
      <c r="S3552" s="30" t="s">
        <v>5361</v>
      </c>
      <c r="T3552" s="30" t="s">
        <v>30731</v>
      </c>
      <c r="U3552" s="30" t="s">
        <v>30731</v>
      </c>
      <c r="V3552" s="30" t="s">
        <v>30733</v>
      </c>
      <c r="W3552" s="30" t="s">
        <v>30733</v>
      </c>
      <c r="X3552" s="30" t="s">
        <v>30733</v>
      </c>
      <c r="Y3552" s="30" t="s">
        <v>30733</v>
      </c>
      <c r="Z3552" s="30" t="s">
        <v>30733</v>
      </c>
      <c r="AA3552" s="31" t="s">
        <v>30790</v>
      </c>
    </row>
    <row r="3553" spans="1:27" x14ac:dyDescent="0.3">
      <c r="A3553" s="28" t="s">
        <v>4769</v>
      </c>
      <c r="B3553" s="28" t="s">
        <v>25671</v>
      </c>
      <c r="C3553" s="28" t="s">
        <v>17300</v>
      </c>
      <c r="D3553" s="28" t="s">
        <v>17301</v>
      </c>
      <c r="E3553" s="28" t="s">
        <v>11343</v>
      </c>
      <c r="F3553" s="28" t="s">
        <v>2080</v>
      </c>
      <c r="G3553" s="28" t="s">
        <v>29031</v>
      </c>
      <c r="H3553" s="28" t="s">
        <v>25706</v>
      </c>
      <c r="I3553" s="28">
        <v>0</v>
      </c>
      <c r="J3553" s="28">
        <v>0</v>
      </c>
      <c r="K3553" s="28">
        <v>0</v>
      </c>
      <c r="L3553" s="28">
        <v>0</v>
      </c>
      <c r="M3553" s="28">
        <v>1</v>
      </c>
      <c r="N3553" s="28">
        <v>3</v>
      </c>
      <c r="O3553" s="28">
        <v>3</v>
      </c>
      <c r="P3553">
        <f>VLOOKUP($A3553,'Item Detail'!$A$2:$G$4956,7,0)</f>
        <v>1</v>
      </c>
      <c r="Q3553" s="30" t="s">
        <v>30748</v>
      </c>
      <c r="R3553" s="30" t="s">
        <v>30730</v>
      </c>
      <c r="S3553" s="30" t="s">
        <v>30749</v>
      </c>
      <c r="T3553" s="30" t="s">
        <v>30731</v>
      </c>
      <c r="U3553" s="30" t="s">
        <v>30731</v>
      </c>
      <c r="V3553" s="30" t="s">
        <v>30733</v>
      </c>
      <c r="W3553" s="30" t="s">
        <v>30733</v>
      </c>
      <c r="X3553" s="30" t="s">
        <v>30733</v>
      </c>
      <c r="Y3553" s="30" t="s">
        <v>30733</v>
      </c>
      <c r="Z3553" s="30" t="s">
        <v>30733</v>
      </c>
      <c r="AA3553" s="31" t="s">
        <v>30790</v>
      </c>
    </row>
    <row r="3554" spans="1:27" x14ac:dyDescent="0.3">
      <c r="A3554" s="28" t="s">
        <v>6791</v>
      </c>
      <c r="B3554" s="28" t="s">
        <v>25701</v>
      </c>
      <c r="C3554" s="28" t="s">
        <v>6792</v>
      </c>
      <c r="D3554" s="28" t="s">
        <v>18503</v>
      </c>
      <c r="E3554" s="28" t="s">
        <v>10507</v>
      </c>
      <c r="F3554" s="28" t="s">
        <v>2165</v>
      </c>
      <c r="G3554" s="28" t="s">
        <v>29032</v>
      </c>
      <c r="H3554" s="28" t="s">
        <v>25657</v>
      </c>
      <c r="I3554" s="28">
        <v>0</v>
      </c>
      <c r="J3554" s="28">
        <v>0</v>
      </c>
      <c r="K3554" s="28">
        <v>0</v>
      </c>
      <c r="L3554" s="28">
        <v>1</v>
      </c>
      <c r="M3554" s="28">
        <v>0</v>
      </c>
      <c r="N3554" s="28">
        <v>3</v>
      </c>
      <c r="O3554" s="28">
        <v>3</v>
      </c>
      <c r="P3554">
        <f>VLOOKUP($A3554,'Item Detail'!$A$2:$G$4956,7,0)</f>
        <v>1</v>
      </c>
      <c r="Q3554" s="30" t="s">
        <v>30729</v>
      </c>
      <c r="R3554" s="30" t="s">
        <v>30730</v>
      </c>
      <c r="S3554" s="30" t="s">
        <v>5361</v>
      </c>
      <c r="T3554" s="30" t="s">
        <v>30731</v>
      </c>
      <c r="U3554" s="30" t="s">
        <v>30747</v>
      </c>
      <c r="V3554" s="30" t="s">
        <v>30733</v>
      </c>
      <c r="W3554" s="30" t="s">
        <v>30733</v>
      </c>
      <c r="X3554" s="30" t="s">
        <v>30733</v>
      </c>
      <c r="Y3554" s="30" t="s">
        <v>30733</v>
      </c>
      <c r="Z3554" s="30" t="s">
        <v>30733</v>
      </c>
      <c r="AA3554" s="31" t="s">
        <v>30790</v>
      </c>
    </row>
    <row r="3555" spans="1:27" x14ac:dyDescent="0.3">
      <c r="A3555" s="28" t="s">
        <v>2370</v>
      </c>
      <c r="B3555" s="28" t="s">
        <v>25671</v>
      </c>
      <c r="C3555" s="28" t="s">
        <v>19202</v>
      </c>
      <c r="D3555" s="28" t="s">
        <v>19203</v>
      </c>
      <c r="E3555" s="28" t="s">
        <v>12480</v>
      </c>
      <c r="F3555" s="28" t="s">
        <v>2372</v>
      </c>
      <c r="G3555" s="28" t="s">
        <v>29033</v>
      </c>
      <c r="H3555" s="28" t="s">
        <v>25706</v>
      </c>
      <c r="I3555" s="28">
        <v>0</v>
      </c>
      <c r="J3555" s="28">
        <v>0</v>
      </c>
      <c r="K3555" s="28">
        <v>0</v>
      </c>
      <c r="L3555" s="28">
        <v>0</v>
      </c>
      <c r="M3555" s="28">
        <v>1</v>
      </c>
      <c r="N3555" s="28">
        <v>3</v>
      </c>
      <c r="O3555" s="28">
        <v>3</v>
      </c>
      <c r="P3555">
        <f>VLOOKUP($A3555,'Item Detail'!$A$2:$G$4956,7,0)</f>
        <v>1</v>
      </c>
      <c r="Q3555" s="30" t="s">
        <v>30748</v>
      </c>
      <c r="R3555" s="30" t="s">
        <v>30730</v>
      </c>
      <c r="S3555" s="30" t="s">
        <v>30749</v>
      </c>
      <c r="T3555" s="30" t="s">
        <v>30731</v>
      </c>
      <c r="U3555" s="30" t="s">
        <v>30731</v>
      </c>
      <c r="V3555" s="30" t="s">
        <v>30733</v>
      </c>
      <c r="W3555" s="30" t="s">
        <v>30733</v>
      </c>
      <c r="X3555" s="30" t="s">
        <v>30733</v>
      </c>
      <c r="Y3555" s="30" t="s">
        <v>30733</v>
      </c>
      <c r="Z3555" s="30" t="s">
        <v>30733</v>
      </c>
      <c r="AA3555" s="31" t="s">
        <v>30790</v>
      </c>
    </row>
    <row r="3556" spans="1:27" x14ac:dyDescent="0.3">
      <c r="A3556" s="28" t="s">
        <v>16886</v>
      </c>
      <c r="B3556" s="28" t="s">
        <v>25986</v>
      </c>
      <c r="C3556" s="28" t="s">
        <v>16887</v>
      </c>
      <c r="D3556" s="28" t="s">
        <v>15581</v>
      </c>
      <c r="E3556" s="28" t="s">
        <v>10507</v>
      </c>
      <c r="F3556" s="28" t="s">
        <v>2114</v>
      </c>
      <c r="G3556" s="28" t="s">
        <v>29034</v>
      </c>
      <c r="H3556" s="28" t="s">
        <v>25670</v>
      </c>
      <c r="I3556" s="28">
        <v>0</v>
      </c>
      <c r="J3556" s="28">
        <v>0</v>
      </c>
      <c r="K3556" s="28">
        <v>1</v>
      </c>
      <c r="L3556" s="28">
        <v>0</v>
      </c>
      <c r="M3556" s="28">
        <v>0</v>
      </c>
      <c r="N3556" s="28">
        <v>3</v>
      </c>
      <c r="O3556" s="28">
        <v>3</v>
      </c>
      <c r="P3556">
        <f>VLOOKUP($A3556,'Item Detail'!$A$2:$G$4956,7,0)</f>
        <v>1</v>
      </c>
      <c r="Q3556" s="30" t="s">
        <v>30745</v>
      </c>
      <c r="R3556" s="30" t="s">
        <v>30730</v>
      </c>
      <c r="S3556" s="30" t="s">
        <v>30737</v>
      </c>
      <c r="T3556" s="30" t="s">
        <v>30731</v>
      </c>
      <c r="U3556" s="30" t="s">
        <v>30731</v>
      </c>
      <c r="V3556" s="30" t="s">
        <v>30738</v>
      </c>
      <c r="W3556" s="30" t="s">
        <v>30733</v>
      </c>
      <c r="X3556" s="30" t="s">
        <v>30733</v>
      </c>
      <c r="Y3556" s="30" t="s">
        <v>30738</v>
      </c>
      <c r="Z3556" s="30" t="s">
        <v>30733</v>
      </c>
      <c r="AA3556" s="31" t="s">
        <v>30791</v>
      </c>
    </row>
    <row r="3557" spans="1:27" x14ac:dyDescent="0.3">
      <c r="A3557" s="28" t="s">
        <v>24170</v>
      </c>
      <c r="B3557" s="28" t="s">
        <v>25716</v>
      </c>
      <c r="C3557" s="28" t="s">
        <v>24171</v>
      </c>
      <c r="D3557" s="28" t="s">
        <v>10485</v>
      </c>
      <c r="E3557" s="28" t="s">
        <v>10592</v>
      </c>
      <c r="F3557" s="28" t="s">
        <v>2181</v>
      </c>
      <c r="G3557" s="28" t="s">
        <v>29035</v>
      </c>
      <c r="H3557" s="28" t="s">
        <v>25662</v>
      </c>
      <c r="I3557" s="28">
        <v>0</v>
      </c>
      <c r="J3557" s="28">
        <v>0</v>
      </c>
      <c r="K3557" s="28">
        <v>0</v>
      </c>
      <c r="L3557" s="28">
        <v>0</v>
      </c>
      <c r="M3557" s="28">
        <v>1</v>
      </c>
      <c r="N3557" s="28">
        <v>3</v>
      </c>
      <c r="O3557" s="28">
        <v>3</v>
      </c>
      <c r="P3557">
        <f>VLOOKUP($A3557,'Item Detail'!$A$2:$G$4956,7,0)</f>
        <v>1</v>
      </c>
      <c r="Q3557" s="30" t="s">
        <v>30745</v>
      </c>
      <c r="R3557" s="30" t="s">
        <v>30730</v>
      </c>
      <c r="S3557" s="30" t="s">
        <v>30737</v>
      </c>
      <c r="T3557" s="30" t="s">
        <v>30731</v>
      </c>
      <c r="U3557" s="30" t="s">
        <v>30731</v>
      </c>
      <c r="V3557" s="30" t="s">
        <v>30738</v>
      </c>
      <c r="W3557" s="30" t="s">
        <v>30738</v>
      </c>
      <c r="X3557" s="30" t="s">
        <v>30738</v>
      </c>
      <c r="Y3557" s="30" t="s">
        <v>30738</v>
      </c>
      <c r="Z3557" s="30" t="s">
        <v>30738</v>
      </c>
      <c r="AA3557" s="31" t="s">
        <v>30789</v>
      </c>
    </row>
    <row r="3558" spans="1:27" x14ac:dyDescent="0.3">
      <c r="A3558" s="28" t="s">
        <v>21403</v>
      </c>
      <c r="B3558" s="28" t="s">
        <v>25687</v>
      </c>
      <c r="C3558" s="28" t="s">
        <v>21404</v>
      </c>
      <c r="D3558" s="28" t="s">
        <v>20824</v>
      </c>
      <c r="E3558" s="28" t="s">
        <v>11343</v>
      </c>
      <c r="F3558" s="28" t="s">
        <v>4368</v>
      </c>
      <c r="G3558" s="28" t="s">
        <v>29036</v>
      </c>
      <c r="H3558" s="28" t="s">
        <v>25670</v>
      </c>
      <c r="I3558" s="28">
        <v>0</v>
      </c>
      <c r="J3558" s="28">
        <v>0</v>
      </c>
      <c r="K3558" s="28">
        <v>0</v>
      </c>
      <c r="L3558" s="28">
        <v>0</v>
      </c>
      <c r="M3558" s="28">
        <v>1</v>
      </c>
      <c r="N3558" s="28">
        <v>3</v>
      </c>
      <c r="O3558" s="28">
        <v>3</v>
      </c>
      <c r="P3558">
        <f>VLOOKUP($A3558,'Item Detail'!$A$2:$G$4956,7,0)</f>
        <v>1</v>
      </c>
      <c r="Q3558" s="30" t="s">
        <v>30745</v>
      </c>
      <c r="R3558" s="30" t="s">
        <v>30730</v>
      </c>
      <c r="S3558" s="30" t="s">
        <v>30737</v>
      </c>
      <c r="T3558" s="30" t="s">
        <v>30731</v>
      </c>
      <c r="U3558" s="30" t="s">
        <v>30731</v>
      </c>
      <c r="V3558" s="30" t="s">
        <v>30738</v>
      </c>
      <c r="W3558" s="30" t="s">
        <v>30733</v>
      </c>
      <c r="X3558" s="30" t="s">
        <v>30733</v>
      </c>
      <c r="Y3558" s="30" t="s">
        <v>30733</v>
      </c>
      <c r="Z3558" s="30" t="s">
        <v>30733</v>
      </c>
      <c r="AA3558" s="31" t="s">
        <v>30791</v>
      </c>
    </row>
    <row r="3559" spans="1:27" x14ac:dyDescent="0.3">
      <c r="A3559" s="28" t="s">
        <v>4366</v>
      </c>
      <c r="B3559" s="28" t="s">
        <v>25687</v>
      </c>
      <c r="C3559" s="28" t="s">
        <v>4367</v>
      </c>
      <c r="D3559" s="28" t="s">
        <v>20824</v>
      </c>
      <c r="E3559" s="28" t="s">
        <v>11343</v>
      </c>
      <c r="F3559" s="28" t="s">
        <v>4368</v>
      </c>
      <c r="G3559" s="28" t="s">
        <v>29037</v>
      </c>
      <c r="H3559" s="28" t="s">
        <v>25706</v>
      </c>
      <c r="I3559" s="28">
        <v>0</v>
      </c>
      <c r="J3559" s="28">
        <v>0</v>
      </c>
      <c r="K3559" s="28">
        <v>0</v>
      </c>
      <c r="L3559" s="28">
        <v>0</v>
      </c>
      <c r="M3559" s="28">
        <v>1</v>
      </c>
      <c r="N3559" s="28">
        <v>3</v>
      </c>
      <c r="O3559" s="28">
        <v>3</v>
      </c>
      <c r="P3559">
        <f>VLOOKUP($A3559,'Item Detail'!$A$2:$G$4956,7,0)</f>
        <v>1</v>
      </c>
      <c r="Q3559" s="30" t="s">
        <v>30748</v>
      </c>
      <c r="R3559" s="30" t="s">
        <v>30730</v>
      </c>
      <c r="S3559" s="30" t="s">
        <v>30749</v>
      </c>
      <c r="T3559" s="30" t="s">
        <v>30731</v>
      </c>
      <c r="U3559" s="30" t="s">
        <v>30731</v>
      </c>
      <c r="V3559" s="30" t="s">
        <v>30733</v>
      </c>
      <c r="W3559" s="30" t="s">
        <v>30733</v>
      </c>
      <c r="X3559" s="30" t="s">
        <v>30733</v>
      </c>
      <c r="Y3559" s="30" t="s">
        <v>30733</v>
      </c>
      <c r="Z3559" s="30" t="s">
        <v>30733</v>
      </c>
      <c r="AA3559" s="31" t="s">
        <v>30790</v>
      </c>
    </row>
    <row r="3560" spans="1:27" x14ac:dyDescent="0.3">
      <c r="A3560" s="28" t="s">
        <v>8915</v>
      </c>
      <c r="B3560" s="28" t="s">
        <v>25792</v>
      </c>
      <c r="C3560" s="28" t="s">
        <v>16227</v>
      </c>
      <c r="D3560" s="28" t="s">
        <v>16228</v>
      </c>
      <c r="E3560" s="28" t="s">
        <v>11847</v>
      </c>
      <c r="F3560" s="28" t="s">
        <v>25864</v>
      </c>
      <c r="G3560" s="28" t="s">
        <v>29038</v>
      </c>
      <c r="H3560" s="28" t="s">
        <v>25657</v>
      </c>
      <c r="I3560" s="28">
        <v>1</v>
      </c>
      <c r="J3560" s="28">
        <v>0</v>
      </c>
      <c r="K3560" s="28">
        <v>0</v>
      </c>
      <c r="L3560" s="28">
        <v>0</v>
      </c>
      <c r="M3560" s="28">
        <v>0</v>
      </c>
      <c r="N3560" s="28">
        <v>3</v>
      </c>
      <c r="O3560" s="28">
        <v>3</v>
      </c>
      <c r="P3560">
        <f>VLOOKUP($A3560,'Item Detail'!$A$2:$G$4956,7,0)</f>
        <v>1</v>
      </c>
      <c r="Q3560" s="30" t="s">
        <v>30729</v>
      </c>
      <c r="R3560" s="30" t="s">
        <v>30730</v>
      </c>
      <c r="S3560" s="30" t="s">
        <v>5361</v>
      </c>
      <c r="T3560" s="30" t="s">
        <v>30731</v>
      </c>
      <c r="U3560" s="30" t="s">
        <v>30731</v>
      </c>
      <c r="V3560" s="30" t="s">
        <v>30733</v>
      </c>
      <c r="W3560" s="30" t="s">
        <v>30733</v>
      </c>
      <c r="X3560" s="30" t="s">
        <v>30733</v>
      </c>
      <c r="Y3560" s="30" t="s">
        <v>30733</v>
      </c>
      <c r="Z3560" s="30" t="s">
        <v>30733</v>
      </c>
      <c r="AA3560" s="31" t="s">
        <v>30790</v>
      </c>
    </row>
    <row r="3561" spans="1:27" x14ac:dyDescent="0.3">
      <c r="A3561" s="28" t="s">
        <v>18239</v>
      </c>
      <c r="B3561" s="28" t="s">
        <v>25755</v>
      </c>
      <c r="C3561" s="28" t="s">
        <v>18240</v>
      </c>
      <c r="D3561" s="28" t="s">
        <v>10485</v>
      </c>
      <c r="E3561" s="28" t="s">
        <v>14081</v>
      </c>
      <c r="F3561" s="28" t="s">
        <v>18241</v>
      </c>
      <c r="G3561" s="28" t="s">
        <v>29039</v>
      </c>
      <c r="H3561" s="28" t="s">
        <v>25665</v>
      </c>
      <c r="I3561" s="28">
        <v>1</v>
      </c>
      <c r="J3561" s="28">
        <v>0</v>
      </c>
      <c r="K3561" s="28">
        <v>0</v>
      </c>
      <c r="L3561" s="28">
        <v>0</v>
      </c>
      <c r="M3561" s="28">
        <v>0</v>
      </c>
      <c r="N3561" s="28">
        <v>3</v>
      </c>
      <c r="O3561" s="28">
        <v>3</v>
      </c>
      <c r="P3561">
        <f>VLOOKUP($A3561,'Item Detail'!$A$2:$G$4956,7,0)</f>
        <v>1</v>
      </c>
      <c r="Q3561" s="30" t="s">
        <v>30745</v>
      </c>
      <c r="R3561" s="30" t="s">
        <v>30730</v>
      </c>
      <c r="S3561" s="30" t="s">
        <v>30737</v>
      </c>
      <c r="T3561" s="30" t="s">
        <v>30731</v>
      </c>
      <c r="U3561" s="30" t="s">
        <v>30731</v>
      </c>
      <c r="V3561" s="30" t="s">
        <v>30738</v>
      </c>
      <c r="W3561" s="30" t="s">
        <v>30733</v>
      </c>
      <c r="X3561" s="30" t="s">
        <v>30733</v>
      </c>
      <c r="Y3561" s="30" t="s">
        <v>30738</v>
      </c>
      <c r="Z3561" s="30" t="s">
        <v>30733</v>
      </c>
      <c r="AA3561" s="31" t="s">
        <v>30789</v>
      </c>
    </row>
    <row r="3562" spans="1:27" x14ac:dyDescent="0.3">
      <c r="A3562" s="28" t="s">
        <v>8928</v>
      </c>
      <c r="B3562" s="28" t="s">
        <v>25853</v>
      </c>
      <c r="C3562" s="28" t="s">
        <v>19181</v>
      </c>
      <c r="D3562" s="28" t="s">
        <v>19182</v>
      </c>
      <c r="E3562" s="28" t="s">
        <v>10507</v>
      </c>
      <c r="F3562" s="28" t="s">
        <v>8930</v>
      </c>
      <c r="G3562" s="28" t="s">
        <v>29040</v>
      </c>
      <c r="H3562" s="28" t="s">
        <v>25657</v>
      </c>
      <c r="I3562" s="28">
        <v>1</v>
      </c>
      <c r="J3562" s="28">
        <v>0</v>
      </c>
      <c r="K3562" s="28">
        <v>0</v>
      </c>
      <c r="L3562" s="28">
        <v>0</v>
      </c>
      <c r="M3562" s="28">
        <v>0</v>
      </c>
      <c r="N3562" s="28">
        <v>3</v>
      </c>
      <c r="O3562" s="28">
        <v>3</v>
      </c>
      <c r="P3562">
        <f>VLOOKUP($A3562,'Item Detail'!$A$2:$G$4956,7,0)</f>
        <v>1</v>
      </c>
      <c r="Q3562" s="30" t="s">
        <v>30729</v>
      </c>
      <c r="R3562" s="30" t="s">
        <v>30730</v>
      </c>
      <c r="S3562" s="30" t="s">
        <v>5361</v>
      </c>
      <c r="T3562" s="30" t="s">
        <v>30731</v>
      </c>
      <c r="U3562" s="30" t="s">
        <v>30731</v>
      </c>
      <c r="V3562" s="30" t="s">
        <v>30733</v>
      </c>
      <c r="W3562" s="30" t="s">
        <v>30733</v>
      </c>
      <c r="X3562" s="30" t="s">
        <v>30733</v>
      </c>
      <c r="Y3562" s="30" t="s">
        <v>30733</v>
      </c>
      <c r="Z3562" s="30" t="s">
        <v>30733</v>
      </c>
      <c r="AA3562" s="31" t="s">
        <v>30790</v>
      </c>
    </row>
    <row r="3563" spans="1:27" x14ac:dyDescent="0.3">
      <c r="A3563" s="28" t="s">
        <v>2904</v>
      </c>
      <c r="B3563" s="28" t="s">
        <v>25986</v>
      </c>
      <c r="C3563" s="28" t="s">
        <v>21700</v>
      </c>
      <c r="D3563" s="28" t="s">
        <v>21701</v>
      </c>
      <c r="E3563" s="28" t="s">
        <v>13021</v>
      </c>
      <c r="F3563" s="28" t="s">
        <v>2906</v>
      </c>
      <c r="G3563" s="28" t="s">
        <v>29041</v>
      </c>
      <c r="H3563" s="28" t="s">
        <v>25706</v>
      </c>
      <c r="I3563" s="28">
        <v>0</v>
      </c>
      <c r="J3563" s="28">
        <v>0</v>
      </c>
      <c r="K3563" s="28">
        <v>0</v>
      </c>
      <c r="L3563" s="28">
        <v>1</v>
      </c>
      <c r="M3563" s="28">
        <v>0</v>
      </c>
      <c r="N3563" s="28">
        <v>3</v>
      </c>
      <c r="O3563" s="28">
        <v>3</v>
      </c>
      <c r="P3563">
        <f>VLOOKUP($A3563,'Item Detail'!$A$2:$G$4956,7,0)</f>
        <v>1</v>
      </c>
      <c r="Q3563" s="30" t="s">
        <v>30745</v>
      </c>
      <c r="R3563" s="30" t="s">
        <v>30730</v>
      </c>
      <c r="S3563" s="30" t="s">
        <v>30737</v>
      </c>
      <c r="T3563" s="30" t="s">
        <v>30731</v>
      </c>
      <c r="U3563" s="30" t="s">
        <v>30731</v>
      </c>
      <c r="V3563" s="30" t="s">
        <v>30738</v>
      </c>
      <c r="W3563" s="30" t="s">
        <v>30733</v>
      </c>
      <c r="X3563" s="30" t="s">
        <v>30733</v>
      </c>
      <c r="Y3563" s="30" t="s">
        <v>30738</v>
      </c>
      <c r="Z3563" s="30" t="s">
        <v>30733</v>
      </c>
      <c r="AA3563" s="33" t="s">
        <v>30789</v>
      </c>
    </row>
    <row r="3564" spans="1:27" x14ac:dyDescent="0.3">
      <c r="A3564" s="28" t="s">
        <v>4547</v>
      </c>
      <c r="B3564" s="28" t="s">
        <v>25671</v>
      </c>
      <c r="C3564" s="28" t="s">
        <v>19583</v>
      </c>
      <c r="D3564" s="28" t="s">
        <v>12572</v>
      </c>
      <c r="E3564" s="28" t="s">
        <v>10507</v>
      </c>
      <c r="F3564" s="28" t="s">
        <v>2049</v>
      </c>
      <c r="G3564" s="28" t="s">
        <v>29042</v>
      </c>
      <c r="H3564" s="28" t="s">
        <v>25706</v>
      </c>
      <c r="I3564" s="28">
        <v>0</v>
      </c>
      <c r="J3564" s="28">
        <v>0</v>
      </c>
      <c r="K3564" s="28">
        <v>0</v>
      </c>
      <c r="L3564" s="28">
        <v>0</v>
      </c>
      <c r="M3564" s="28">
        <v>1</v>
      </c>
      <c r="N3564" s="28">
        <v>3</v>
      </c>
      <c r="O3564" s="28">
        <v>3</v>
      </c>
      <c r="P3564">
        <f>VLOOKUP($A3564,'Item Detail'!$A$2:$G$4956,7,0)</f>
        <v>1</v>
      </c>
      <c r="Q3564" s="30" t="s">
        <v>30748</v>
      </c>
      <c r="R3564" s="30" t="s">
        <v>30730</v>
      </c>
      <c r="S3564" s="30" t="s">
        <v>30749</v>
      </c>
      <c r="T3564" s="30" t="s">
        <v>30731</v>
      </c>
      <c r="U3564" s="30" t="s">
        <v>30747</v>
      </c>
      <c r="V3564" s="30" t="s">
        <v>30733</v>
      </c>
      <c r="W3564" s="30" t="s">
        <v>30733</v>
      </c>
      <c r="X3564" s="30" t="s">
        <v>30733</v>
      </c>
      <c r="Y3564" s="30" t="s">
        <v>30733</v>
      </c>
      <c r="Z3564" s="30" t="s">
        <v>30733</v>
      </c>
      <c r="AA3564" s="31" t="s">
        <v>30790</v>
      </c>
    </row>
    <row r="3565" spans="1:27" x14ac:dyDescent="0.3">
      <c r="A3565" s="28" t="s">
        <v>4939</v>
      </c>
      <c r="B3565" s="28" t="s">
        <v>25701</v>
      </c>
      <c r="C3565" s="28" t="s">
        <v>21235</v>
      </c>
      <c r="D3565" s="28" t="s">
        <v>10485</v>
      </c>
      <c r="E3565" s="28" t="s">
        <v>10507</v>
      </c>
      <c r="F3565" s="28" t="s">
        <v>2360</v>
      </c>
      <c r="G3565" s="28" t="s">
        <v>29043</v>
      </c>
      <c r="H3565" s="28" t="s">
        <v>25706</v>
      </c>
      <c r="I3565" s="28">
        <v>0</v>
      </c>
      <c r="J3565" s="28">
        <v>0</v>
      </c>
      <c r="K3565" s="28">
        <v>0</v>
      </c>
      <c r="L3565" s="28">
        <v>0</v>
      </c>
      <c r="M3565" s="28">
        <v>1</v>
      </c>
      <c r="N3565" s="28">
        <v>3</v>
      </c>
      <c r="O3565" s="28">
        <v>3</v>
      </c>
      <c r="P3565">
        <f>VLOOKUP($A3565,'Item Detail'!$A$2:$G$4956,7,0)</f>
        <v>1</v>
      </c>
      <c r="Q3565" s="30" t="s">
        <v>30762</v>
      </c>
      <c r="R3565" s="30" t="s">
        <v>30730</v>
      </c>
      <c r="S3565" s="30" t="s">
        <v>30749</v>
      </c>
      <c r="T3565" s="30" t="s">
        <v>30731</v>
      </c>
      <c r="U3565" s="30" t="s">
        <v>30731</v>
      </c>
      <c r="V3565" s="30" t="s">
        <v>30733</v>
      </c>
      <c r="W3565" s="30" t="s">
        <v>30733</v>
      </c>
      <c r="X3565" s="30" t="s">
        <v>30733</v>
      </c>
      <c r="Y3565" s="30" t="s">
        <v>30733</v>
      </c>
      <c r="Z3565" s="30" t="s">
        <v>30733</v>
      </c>
      <c r="AA3565" s="31" t="s">
        <v>30790</v>
      </c>
    </row>
    <row r="3566" spans="1:27" x14ac:dyDescent="0.3">
      <c r="A3566" s="28" t="s">
        <v>9782</v>
      </c>
      <c r="B3566" s="28" t="s">
        <v>25853</v>
      </c>
      <c r="C3566" s="28" t="s">
        <v>24580</v>
      </c>
      <c r="D3566" s="28" t="s">
        <v>10485</v>
      </c>
      <c r="E3566" s="28" t="s">
        <v>10507</v>
      </c>
      <c r="F3566" s="28" t="s">
        <v>2174</v>
      </c>
      <c r="G3566" s="28" t="s">
        <v>29044</v>
      </c>
      <c r="H3566" s="28" t="s">
        <v>25657</v>
      </c>
      <c r="I3566" s="28">
        <v>0</v>
      </c>
      <c r="J3566" s="28">
        <v>0</v>
      </c>
      <c r="K3566" s="28">
        <v>0</v>
      </c>
      <c r="L3566" s="28">
        <v>1</v>
      </c>
      <c r="M3566" s="28">
        <v>0</v>
      </c>
      <c r="N3566" s="28">
        <v>3</v>
      </c>
      <c r="O3566" s="28">
        <v>3</v>
      </c>
      <c r="P3566">
        <f>VLOOKUP($A3566,'Item Detail'!$A$2:$G$4956,7,0)</f>
        <v>1</v>
      </c>
      <c r="Q3566" s="30" t="s">
        <v>30729</v>
      </c>
      <c r="R3566" s="30" t="s">
        <v>30730</v>
      </c>
      <c r="S3566" s="30" t="s">
        <v>5361</v>
      </c>
      <c r="T3566" s="30" t="s">
        <v>30731</v>
      </c>
      <c r="U3566" s="30" t="s">
        <v>30731</v>
      </c>
      <c r="V3566" s="30" t="s">
        <v>30733</v>
      </c>
      <c r="W3566" s="30" t="s">
        <v>30733</v>
      </c>
      <c r="X3566" s="30" t="s">
        <v>30733</v>
      </c>
      <c r="Y3566" s="30" t="s">
        <v>30733</v>
      </c>
      <c r="Z3566" s="30" t="s">
        <v>30733</v>
      </c>
      <c r="AA3566" s="31" t="s">
        <v>30790</v>
      </c>
    </row>
    <row r="3567" spans="1:27" x14ac:dyDescent="0.3">
      <c r="A3567" s="28" t="s">
        <v>18214</v>
      </c>
      <c r="B3567" s="28" t="s">
        <v>25687</v>
      </c>
      <c r="C3567" s="28" t="s">
        <v>18215</v>
      </c>
      <c r="D3567" s="28" t="s">
        <v>18119</v>
      </c>
      <c r="E3567" s="28" t="s">
        <v>11343</v>
      </c>
      <c r="F3567" s="28" t="s">
        <v>2080</v>
      </c>
      <c r="G3567" s="28" t="s">
        <v>29045</v>
      </c>
      <c r="H3567" s="28" t="s">
        <v>25670</v>
      </c>
      <c r="I3567" s="28">
        <v>0</v>
      </c>
      <c r="J3567" s="28">
        <v>0</v>
      </c>
      <c r="K3567" s="28">
        <v>0</v>
      </c>
      <c r="L3567" s="28">
        <v>0</v>
      </c>
      <c r="M3567" s="28">
        <v>1</v>
      </c>
      <c r="N3567" s="28">
        <v>3</v>
      </c>
      <c r="O3567" s="28">
        <v>3</v>
      </c>
      <c r="P3567">
        <f>VLOOKUP($A3567,'Item Detail'!$A$2:$G$4956,7,0)</f>
        <v>1</v>
      </c>
      <c r="Q3567" s="30" t="s">
        <v>30745</v>
      </c>
      <c r="R3567" s="30" t="s">
        <v>30730</v>
      </c>
      <c r="S3567" s="30" t="s">
        <v>30737</v>
      </c>
      <c r="T3567" s="30" t="s">
        <v>30731</v>
      </c>
      <c r="U3567" s="30" t="s">
        <v>30747</v>
      </c>
      <c r="V3567" s="30" t="s">
        <v>30738</v>
      </c>
      <c r="W3567" s="30" t="s">
        <v>30733</v>
      </c>
      <c r="X3567" s="30" t="s">
        <v>30738</v>
      </c>
      <c r="Y3567" s="30" t="s">
        <v>30738</v>
      </c>
      <c r="Z3567" s="30" t="s">
        <v>30733</v>
      </c>
      <c r="AA3567" s="31" t="s">
        <v>30791</v>
      </c>
    </row>
    <row r="3568" spans="1:27" x14ac:dyDescent="0.3">
      <c r="A3568" s="28" t="s">
        <v>4511</v>
      </c>
      <c r="B3568" s="28" t="s">
        <v>25668</v>
      </c>
      <c r="C3568" s="28" t="s">
        <v>15897</v>
      </c>
      <c r="D3568" s="28" t="s">
        <v>15898</v>
      </c>
      <c r="E3568" s="28" t="s">
        <v>14699</v>
      </c>
      <c r="F3568" s="28" t="s">
        <v>25838</v>
      </c>
      <c r="G3568" s="28" t="s">
        <v>29046</v>
      </c>
      <c r="H3568" s="28" t="s">
        <v>25706</v>
      </c>
      <c r="I3568" s="28">
        <v>0</v>
      </c>
      <c r="J3568" s="28">
        <v>0</v>
      </c>
      <c r="K3568" s="28">
        <v>0</v>
      </c>
      <c r="L3568" s="28">
        <v>1</v>
      </c>
      <c r="M3568" s="28">
        <v>0</v>
      </c>
      <c r="N3568" s="28">
        <v>3</v>
      </c>
      <c r="O3568" s="28">
        <v>3</v>
      </c>
      <c r="P3568">
        <f>VLOOKUP($A3568,'Item Detail'!$A$2:$G$4956,7,0)</f>
        <v>1</v>
      </c>
      <c r="Q3568" s="30" t="s">
        <v>30748</v>
      </c>
      <c r="R3568" s="30" t="s">
        <v>30730</v>
      </c>
      <c r="S3568" s="30" t="s">
        <v>30749</v>
      </c>
      <c r="T3568" s="30" t="s">
        <v>30731</v>
      </c>
      <c r="U3568" s="30" t="s">
        <v>30731</v>
      </c>
      <c r="V3568" s="30" t="s">
        <v>30733</v>
      </c>
      <c r="W3568" s="30" t="s">
        <v>30733</v>
      </c>
      <c r="X3568" s="30" t="s">
        <v>30733</v>
      </c>
      <c r="Y3568" s="30" t="s">
        <v>30733</v>
      </c>
      <c r="Z3568" s="30" t="s">
        <v>30733</v>
      </c>
      <c r="AA3568" s="31" t="s">
        <v>30790</v>
      </c>
    </row>
    <row r="3569" spans="1:27" x14ac:dyDescent="0.3">
      <c r="A3569" s="28" t="s">
        <v>3618</v>
      </c>
      <c r="B3569" s="28" t="s">
        <v>25685</v>
      </c>
      <c r="C3569" s="28" t="s">
        <v>15912</v>
      </c>
      <c r="D3569" s="28" t="s">
        <v>15913</v>
      </c>
      <c r="E3569" s="28" t="s">
        <v>11644</v>
      </c>
      <c r="F3569" s="28" t="s">
        <v>26329</v>
      </c>
      <c r="G3569" s="28" t="s">
        <v>29047</v>
      </c>
      <c r="H3569" s="28" t="s">
        <v>25706</v>
      </c>
      <c r="I3569" s="28">
        <v>0</v>
      </c>
      <c r="J3569" s="28">
        <v>0</v>
      </c>
      <c r="K3569" s="28">
        <v>0</v>
      </c>
      <c r="L3569" s="28">
        <v>0</v>
      </c>
      <c r="M3569" s="28">
        <v>1</v>
      </c>
      <c r="N3569" s="28">
        <v>3</v>
      </c>
      <c r="O3569" s="28">
        <v>3</v>
      </c>
      <c r="P3569">
        <f>VLOOKUP($A3569,'Item Detail'!$A$2:$G$4956,7,0)</f>
        <v>1</v>
      </c>
      <c r="Q3569" s="30" t="s">
        <v>30748</v>
      </c>
      <c r="R3569" s="30" t="s">
        <v>30730</v>
      </c>
      <c r="S3569" s="30" t="s">
        <v>30749</v>
      </c>
      <c r="T3569" s="30" t="s">
        <v>30731</v>
      </c>
      <c r="U3569" s="30" t="s">
        <v>30747</v>
      </c>
      <c r="V3569" s="30" t="s">
        <v>30733</v>
      </c>
      <c r="W3569" s="30" t="s">
        <v>30733</v>
      </c>
      <c r="X3569" s="30" t="s">
        <v>30733</v>
      </c>
      <c r="Y3569" s="30" t="s">
        <v>30733</v>
      </c>
      <c r="Z3569" s="30" t="s">
        <v>30733</v>
      </c>
      <c r="AA3569" s="31" t="s">
        <v>30790</v>
      </c>
    </row>
    <row r="3570" spans="1:27" x14ac:dyDescent="0.3">
      <c r="A3570" s="28" t="s">
        <v>9053</v>
      </c>
      <c r="B3570" s="28" t="s">
        <v>25900</v>
      </c>
      <c r="C3570" s="28" t="s">
        <v>18315</v>
      </c>
      <c r="D3570" s="28" t="s">
        <v>14365</v>
      </c>
      <c r="E3570" s="28" t="s">
        <v>11343</v>
      </c>
      <c r="F3570" s="28" t="s">
        <v>2085</v>
      </c>
      <c r="G3570" s="28" t="s">
        <v>29048</v>
      </c>
      <c r="H3570" s="28" t="s">
        <v>25657</v>
      </c>
      <c r="I3570" s="28">
        <v>1</v>
      </c>
      <c r="J3570" s="28">
        <v>0</v>
      </c>
      <c r="K3570" s="28">
        <v>0</v>
      </c>
      <c r="L3570" s="28">
        <v>0</v>
      </c>
      <c r="M3570" s="28">
        <v>0</v>
      </c>
      <c r="N3570" s="28">
        <v>3</v>
      </c>
      <c r="O3570" s="28">
        <v>3</v>
      </c>
      <c r="P3570">
        <f>VLOOKUP($A3570,'Item Detail'!$A$2:$G$4956,7,0)</f>
        <v>1</v>
      </c>
      <c r="Q3570" s="30" t="s">
        <v>30729</v>
      </c>
      <c r="R3570" s="30" t="s">
        <v>30730</v>
      </c>
      <c r="S3570" s="30" t="s">
        <v>5361</v>
      </c>
      <c r="T3570" s="30" t="s">
        <v>30731</v>
      </c>
      <c r="U3570" s="30" t="s">
        <v>30731</v>
      </c>
      <c r="V3570" s="30" t="s">
        <v>30733</v>
      </c>
      <c r="W3570" s="30" t="s">
        <v>30733</v>
      </c>
      <c r="X3570" s="30" t="s">
        <v>30733</v>
      </c>
      <c r="Y3570" s="30" t="s">
        <v>30733</v>
      </c>
      <c r="Z3570" s="30" t="s">
        <v>30733</v>
      </c>
      <c r="AA3570" s="31" t="s">
        <v>30790</v>
      </c>
    </row>
    <row r="3571" spans="1:27" x14ac:dyDescent="0.3">
      <c r="A3571" s="28" t="s">
        <v>6803</v>
      </c>
      <c r="B3571" s="28" t="s">
        <v>25853</v>
      </c>
      <c r="C3571" s="28" t="s">
        <v>14398</v>
      </c>
      <c r="D3571" s="28" t="s">
        <v>10976</v>
      </c>
      <c r="E3571" s="28" t="s">
        <v>12133</v>
      </c>
      <c r="F3571" s="28" t="s">
        <v>2174</v>
      </c>
      <c r="G3571" s="28" t="s">
        <v>29049</v>
      </c>
      <c r="H3571" s="28" t="s">
        <v>25657</v>
      </c>
      <c r="I3571" s="28">
        <v>0</v>
      </c>
      <c r="J3571" s="28">
        <v>0</v>
      </c>
      <c r="K3571" s="28">
        <v>0</v>
      </c>
      <c r="L3571" s="28">
        <v>1</v>
      </c>
      <c r="M3571" s="28">
        <v>0</v>
      </c>
      <c r="N3571" s="28">
        <v>3</v>
      </c>
      <c r="O3571" s="28">
        <v>3</v>
      </c>
      <c r="P3571">
        <f>VLOOKUP($A3571,'Item Detail'!$A$2:$G$4956,7,0)</f>
        <v>1</v>
      </c>
      <c r="Q3571" s="30" t="s">
        <v>30729</v>
      </c>
      <c r="R3571" s="30" t="s">
        <v>30730</v>
      </c>
      <c r="S3571" s="30" t="s">
        <v>5361</v>
      </c>
      <c r="T3571" s="30" t="s">
        <v>30731</v>
      </c>
      <c r="U3571" s="30" t="s">
        <v>30747</v>
      </c>
      <c r="V3571" s="30" t="s">
        <v>30733</v>
      </c>
      <c r="W3571" s="30" t="s">
        <v>30733</v>
      </c>
      <c r="X3571" s="30" t="s">
        <v>30733</v>
      </c>
      <c r="Y3571" s="30" t="s">
        <v>30733</v>
      </c>
      <c r="Z3571" s="30" t="s">
        <v>30733</v>
      </c>
      <c r="AA3571" s="31" t="s">
        <v>30790</v>
      </c>
    </row>
    <row r="3572" spans="1:27" x14ac:dyDescent="0.3">
      <c r="A3572" s="28" t="s">
        <v>9932</v>
      </c>
      <c r="B3572" s="28" t="s">
        <v>25721</v>
      </c>
      <c r="C3572" s="28" t="s">
        <v>24620</v>
      </c>
      <c r="D3572" s="28" t="s">
        <v>17547</v>
      </c>
      <c r="E3572" s="28" t="s">
        <v>10451</v>
      </c>
      <c r="F3572" s="28" t="s">
        <v>5058</v>
      </c>
      <c r="G3572" s="28" t="s">
        <v>29050</v>
      </c>
      <c r="H3572" s="28" t="s">
        <v>25657</v>
      </c>
      <c r="I3572" s="28">
        <v>0</v>
      </c>
      <c r="J3572" s="28">
        <v>0</v>
      </c>
      <c r="K3572" s="28">
        <v>0</v>
      </c>
      <c r="L3572" s="28">
        <v>0</v>
      </c>
      <c r="M3572" s="28">
        <v>1</v>
      </c>
      <c r="N3572" s="28">
        <v>3</v>
      </c>
      <c r="O3572" s="28">
        <v>3</v>
      </c>
      <c r="P3572">
        <f>VLOOKUP($A3572,'Item Detail'!$A$2:$G$4956,7,0)</f>
        <v>1</v>
      </c>
      <c r="Q3572" s="30" t="s">
        <v>30729</v>
      </c>
      <c r="R3572" s="30" t="s">
        <v>30730</v>
      </c>
      <c r="S3572" s="30" t="s">
        <v>5361</v>
      </c>
      <c r="T3572" s="30" t="s">
        <v>30731</v>
      </c>
      <c r="U3572" s="30" t="s">
        <v>30747</v>
      </c>
      <c r="V3572" s="30" t="s">
        <v>30733</v>
      </c>
      <c r="W3572" s="30" t="s">
        <v>30733</v>
      </c>
      <c r="X3572" s="30" t="s">
        <v>30733</v>
      </c>
      <c r="Y3572" s="30" t="s">
        <v>30733</v>
      </c>
      <c r="Z3572" s="30" t="s">
        <v>30733</v>
      </c>
      <c r="AA3572" s="31" t="s">
        <v>30790</v>
      </c>
    </row>
    <row r="3573" spans="1:27" x14ac:dyDescent="0.3">
      <c r="A3573" s="28" t="s">
        <v>5468</v>
      </c>
      <c r="B3573" s="28" t="s">
        <v>25986</v>
      </c>
      <c r="C3573" s="28" t="s">
        <v>24252</v>
      </c>
      <c r="D3573" s="28" t="s">
        <v>24253</v>
      </c>
      <c r="E3573" s="28" t="s">
        <v>10507</v>
      </c>
      <c r="F3573" s="28" t="s">
        <v>2114</v>
      </c>
      <c r="G3573" s="28" t="s">
        <v>29051</v>
      </c>
      <c r="H3573" s="28" t="s">
        <v>25657</v>
      </c>
      <c r="I3573" s="28">
        <v>0</v>
      </c>
      <c r="J3573" s="28">
        <v>0</v>
      </c>
      <c r="K3573" s="28">
        <v>0</v>
      </c>
      <c r="L3573" s="28">
        <v>1</v>
      </c>
      <c r="M3573" s="28">
        <v>0</v>
      </c>
      <c r="N3573" s="28">
        <v>3</v>
      </c>
      <c r="O3573" s="28">
        <v>3</v>
      </c>
      <c r="P3573">
        <f>VLOOKUP($A3573,'Item Detail'!$A$2:$G$4956,7,0)</f>
        <v>1</v>
      </c>
      <c r="Q3573" s="30" t="s">
        <v>30729</v>
      </c>
      <c r="R3573" s="30" t="s">
        <v>30730</v>
      </c>
      <c r="S3573" s="30" t="s">
        <v>5361</v>
      </c>
      <c r="T3573" s="30" t="s">
        <v>30731</v>
      </c>
      <c r="U3573" s="30" t="s">
        <v>30731</v>
      </c>
      <c r="V3573" s="30" t="s">
        <v>30733</v>
      </c>
      <c r="W3573" s="30" t="s">
        <v>30733</v>
      </c>
      <c r="X3573" s="30" t="s">
        <v>30733</v>
      </c>
      <c r="Y3573" s="30" t="s">
        <v>30733</v>
      </c>
      <c r="Z3573" s="30" t="s">
        <v>30733</v>
      </c>
      <c r="AA3573" s="31" t="s">
        <v>30790</v>
      </c>
    </row>
    <row r="3574" spans="1:27" x14ac:dyDescent="0.3">
      <c r="A3574" s="28" t="s">
        <v>6515</v>
      </c>
      <c r="B3574" s="28" t="s">
        <v>25666</v>
      </c>
      <c r="C3574" s="28" t="s">
        <v>25388</v>
      </c>
      <c r="D3574" s="28" t="s">
        <v>17315</v>
      </c>
      <c r="E3574" s="28" t="s">
        <v>10461</v>
      </c>
      <c r="F3574" s="28" t="s">
        <v>5372</v>
      </c>
      <c r="G3574" s="28" t="s">
        <v>29052</v>
      </c>
      <c r="H3574" s="28" t="s">
        <v>25657</v>
      </c>
      <c r="I3574" s="28">
        <v>0</v>
      </c>
      <c r="J3574" s="28">
        <v>0</v>
      </c>
      <c r="K3574" s="28">
        <v>0</v>
      </c>
      <c r="L3574" s="28">
        <v>1</v>
      </c>
      <c r="M3574" s="28">
        <v>0</v>
      </c>
      <c r="N3574" s="28">
        <v>3</v>
      </c>
      <c r="O3574" s="28">
        <v>3</v>
      </c>
      <c r="P3574">
        <f>VLOOKUP($A3574,'Item Detail'!$A$2:$G$4956,7,0)</f>
        <v>1</v>
      </c>
      <c r="Q3574" s="30" t="s">
        <v>30740</v>
      </c>
      <c r="R3574" s="30" t="s">
        <v>30730</v>
      </c>
      <c r="S3574" s="30" t="s">
        <v>5361</v>
      </c>
      <c r="T3574" s="30" t="s">
        <v>30731</v>
      </c>
      <c r="U3574" s="30" t="s">
        <v>30731</v>
      </c>
      <c r="V3574" s="30" t="s">
        <v>30733</v>
      </c>
      <c r="W3574" s="30" t="s">
        <v>30733</v>
      </c>
      <c r="X3574" s="30" t="s">
        <v>30733</v>
      </c>
      <c r="Y3574" s="30" t="s">
        <v>30733</v>
      </c>
      <c r="Z3574" s="30" t="s">
        <v>30733</v>
      </c>
      <c r="AA3574" s="31" t="s">
        <v>30786</v>
      </c>
    </row>
    <row r="3575" spans="1:27" x14ac:dyDescent="0.3">
      <c r="A3575" s="28" t="s">
        <v>7322</v>
      </c>
      <c r="B3575" s="28" t="s">
        <v>25655</v>
      </c>
      <c r="C3575" s="28" t="s">
        <v>16697</v>
      </c>
      <c r="D3575" s="28" t="s">
        <v>16698</v>
      </c>
      <c r="E3575" s="28" t="s">
        <v>10695</v>
      </c>
      <c r="F3575" s="28" t="s">
        <v>2715</v>
      </c>
      <c r="G3575" s="28" t="s">
        <v>29053</v>
      </c>
      <c r="H3575" s="28" t="s">
        <v>25657</v>
      </c>
      <c r="I3575" s="28">
        <v>0</v>
      </c>
      <c r="J3575" s="28">
        <v>0</v>
      </c>
      <c r="K3575" s="28">
        <v>1</v>
      </c>
      <c r="L3575" s="28">
        <v>0</v>
      </c>
      <c r="M3575" s="28">
        <v>0</v>
      </c>
      <c r="N3575" s="28">
        <v>3</v>
      </c>
      <c r="O3575" s="28">
        <v>3</v>
      </c>
      <c r="P3575">
        <f>VLOOKUP($A3575,'Item Detail'!$A$2:$G$4956,7,0)</f>
        <v>1</v>
      </c>
      <c r="Q3575" s="30" t="s">
        <v>30729</v>
      </c>
      <c r="R3575" s="30" t="s">
        <v>30730</v>
      </c>
      <c r="S3575" s="30" t="s">
        <v>5361</v>
      </c>
      <c r="T3575" s="30" t="s">
        <v>30731</v>
      </c>
      <c r="U3575" s="30" t="s">
        <v>30747</v>
      </c>
      <c r="V3575" s="30" t="s">
        <v>30733</v>
      </c>
      <c r="W3575" s="30" t="s">
        <v>30733</v>
      </c>
      <c r="X3575" s="30" t="s">
        <v>30733</v>
      </c>
      <c r="Y3575" s="30" t="s">
        <v>30733</v>
      </c>
      <c r="Z3575" s="30" t="s">
        <v>30733</v>
      </c>
      <c r="AA3575" s="31" t="s">
        <v>30790</v>
      </c>
    </row>
    <row r="3576" spans="1:27" x14ac:dyDescent="0.3">
      <c r="A3576" s="28" t="s">
        <v>8938</v>
      </c>
      <c r="B3576" s="28" t="s">
        <v>25900</v>
      </c>
      <c r="C3576" s="28" t="s">
        <v>17236</v>
      </c>
      <c r="D3576" s="28" t="s">
        <v>12572</v>
      </c>
      <c r="E3576" s="28" t="s">
        <v>10507</v>
      </c>
      <c r="F3576" s="28" t="s">
        <v>2085</v>
      </c>
      <c r="G3576" s="28" t="s">
        <v>29054</v>
      </c>
      <c r="H3576" s="28" t="s">
        <v>25657</v>
      </c>
      <c r="I3576" s="28">
        <v>0</v>
      </c>
      <c r="J3576" s="28">
        <v>0</v>
      </c>
      <c r="K3576" s="28">
        <v>0</v>
      </c>
      <c r="L3576" s="28">
        <v>0</v>
      </c>
      <c r="M3576" s="28">
        <v>1</v>
      </c>
      <c r="N3576" s="28">
        <v>3</v>
      </c>
      <c r="O3576" s="28">
        <v>3</v>
      </c>
      <c r="P3576">
        <f>VLOOKUP($A3576,'Item Detail'!$A$2:$G$4956,7,0)</f>
        <v>1</v>
      </c>
      <c r="Q3576" s="30" t="s">
        <v>30729</v>
      </c>
      <c r="R3576" s="30" t="s">
        <v>30730</v>
      </c>
      <c r="S3576" s="30" t="s">
        <v>5361</v>
      </c>
      <c r="T3576" s="30" t="s">
        <v>30731</v>
      </c>
      <c r="U3576" s="30" t="s">
        <v>30747</v>
      </c>
      <c r="V3576" s="30" t="s">
        <v>30733</v>
      </c>
      <c r="W3576" s="30" t="s">
        <v>30733</v>
      </c>
      <c r="X3576" s="30" t="s">
        <v>30733</v>
      </c>
      <c r="Y3576" s="30" t="s">
        <v>30733</v>
      </c>
      <c r="Z3576" s="30" t="s">
        <v>30733</v>
      </c>
      <c r="AA3576" s="31" t="s">
        <v>30790</v>
      </c>
    </row>
    <row r="3577" spans="1:27" x14ac:dyDescent="0.3">
      <c r="A3577" s="28" t="s">
        <v>3290</v>
      </c>
      <c r="B3577" s="28" t="s">
        <v>25900</v>
      </c>
      <c r="C3577" s="28" t="s">
        <v>22910</v>
      </c>
      <c r="D3577" s="28" t="s">
        <v>20686</v>
      </c>
      <c r="E3577" s="28" t="s">
        <v>11504</v>
      </c>
      <c r="F3577" s="28" t="s">
        <v>2085</v>
      </c>
      <c r="G3577" s="28" t="s">
        <v>29055</v>
      </c>
      <c r="H3577" s="28" t="s">
        <v>25706</v>
      </c>
      <c r="I3577" s="28">
        <v>0</v>
      </c>
      <c r="J3577" s="28">
        <v>0</v>
      </c>
      <c r="K3577" s="28">
        <v>0</v>
      </c>
      <c r="L3577" s="28">
        <v>1</v>
      </c>
      <c r="M3577" s="28">
        <v>0</v>
      </c>
      <c r="N3577" s="28">
        <v>3</v>
      </c>
      <c r="O3577" s="28">
        <v>3</v>
      </c>
      <c r="P3577">
        <f>VLOOKUP($A3577,'Item Detail'!$A$2:$G$4956,7,0)</f>
        <v>1</v>
      </c>
      <c r="Q3577" s="30" t="s">
        <v>30748</v>
      </c>
      <c r="R3577" s="30" t="s">
        <v>30730</v>
      </c>
      <c r="S3577" s="30" t="s">
        <v>30749</v>
      </c>
      <c r="T3577" s="30" t="s">
        <v>30731</v>
      </c>
      <c r="U3577" s="30" t="s">
        <v>30731</v>
      </c>
      <c r="V3577" s="30" t="s">
        <v>30733</v>
      </c>
      <c r="W3577" s="30" t="s">
        <v>30733</v>
      </c>
      <c r="X3577" s="30" t="s">
        <v>30733</v>
      </c>
      <c r="Y3577" s="30" t="s">
        <v>30733</v>
      </c>
      <c r="Z3577" s="30" t="s">
        <v>30733</v>
      </c>
      <c r="AA3577" s="31" t="s">
        <v>30790</v>
      </c>
    </row>
    <row r="3578" spans="1:27" x14ac:dyDescent="0.3">
      <c r="A3578" s="28" t="s">
        <v>16774</v>
      </c>
      <c r="B3578" s="28" t="s">
        <v>25900</v>
      </c>
      <c r="C3578" s="28" t="s">
        <v>16775</v>
      </c>
      <c r="D3578" s="28" t="s">
        <v>16776</v>
      </c>
      <c r="E3578" s="28" t="s">
        <v>16777</v>
      </c>
      <c r="F3578" s="28" t="s">
        <v>2085</v>
      </c>
      <c r="G3578" s="28" t="s">
        <v>29056</v>
      </c>
      <c r="H3578" s="28" t="s">
        <v>25670</v>
      </c>
      <c r="I3578" s="28">
        <v>0</v>
      </c>
      <c r="J3578" s="28">
        <v>0</v>
      </c>
      <c r="K3578" s="28">
        <v>0</v>
      </c>
      <c r="L3578" s="28">
        <v>1</v>
      </c>
      <c r="M3578" s="28">
        <v>0</v>
      </c>
      <c r="N3578" s="28">
        <v>3</v>
      </c>
      <c r="O3578" s="28">
        <v>3</v>
      </c>
      <c r="P3578">
        <f>VLOOKUP($A3578,'Item Detail'!$A$2:$G$4956,7,0)</f>
        <v>1</v>
      </c>
      <c r="Q3578" s="30" t="s">
        <v>30745</v>
      </c>
      <c r="R3578" s="30" t="s">
        <v>30730</v>
      </c>
      <c r="S3578" s="30" t="s">
        <v>30737</v>
      </c>
      <c r="T3578" s="30" t="s">
        <v>30731</v>
      </c>
      <c r="U3578" s="30" t="s">
        <v>30731</v>
      </c>
      <c r="V3578" s="30" t="s">
        <v>30738</v>
      </c>
      <c r="W3578" s="30" t="s">
        <v>30733</v>
      </c>
      <c r="X3578" s="30" t="s">
        <v>30738</v>
      </c>
      <c r="Y3578" s="30" t="s">
        <v>30733</v>
      </c>
      <c r="Z3578" s="30" t="s">
        <v>30733</v>
      </c>
      <c r="AA3578" s="31" t="s">
        <v>30791</v>
      </c>
    </row>
    <row r="3579" spans="1:27" x14ac:dyDescent="0.3">
      <c r="A3579" s="28" t="s">
        <v>17453</v>
      </c>
      <c r="B3579" s="28" t="s">
        <v>25687</v>
      </c>
      <c r="C3579" s="28" t="s">
        <v>17454</v>
      </c>
      <c r="D3579" s="28" t="s">
        <v>17222</v>
      </c>
      <c r="E3579" s="28" t="s">
        <v>10507</v>
      </c>
      <c r="F3579" s="28" t="s">
        <v>2080</v>
      </c>
      <c r="G3579" s="28" t="s">
        <v>26355</v>
      </c>
      <c r="H3579" s="28" t="s">
        <v>25662</v>
      </c>
      <c r="I3579" s="28">
        <v>1</v>
      </c>
      <c r="J3579" s="28">
        <v>0</v>
      </c>
      <c r="K3579" s="28">
        <v>0</v>
      </c>
      <c r="L3579" s="28">
        <v>0</v>
      </c>
      <c r="M3579" s="28">
        <v>0</v>
      </c>
      <c r="N3579" s="28">
        <v>3</v>
      </c>
      <c r="O3579" s="28">
        <v>3</v>
      </c>
      <c r="P3579">
        <f>VLOOKUP($A3579,'Item Detail'!$A$2:$G$4956,7,0)</f>
        <v>1</v>
      </c>
      <c r="Q3579" s="30" t="s">
        <v>30753</v>
      </c>
      <c r="R3579" s="30" t="s">
        <v>30730</v>
      </c>
      <c r="S3579" s="30" t="s">
        <v>30737</v>
      </c>
      <c r="T3579" s="30" t="s">
        <v>30731</v>
      </c>
      <c r="U3579" s="30" t="s">
        <v>30747</v>
      </c>
      <c r="V3579" s="30" t="s">
        <v>30738</v>
      </c>
      <c r="W3579" s="30" t="s">
        <v>30738</v>
      </c>
      <c r="X3579" s="30" t="s">
        <v>30738</v>
      </c>
      <c r="Y3579" s="30" t="s">
        <v>30733</v>
      </c>
      <c r="Z3579" s="30" t="s">
        <v>30733</v>
      </c>
      <c r="AA3579" s="31" t="s">
        <v>30789</v>
      </c>
    </row>
    <row r="3580" spans="1:27" x14ac:dyDescent="0.3">
      <c r="A3580" s="28" t="s">
        <v>8341</v>
      </c>
      <c r="B3580" s="28" t="s">
        <v>25701</v>
      </c>
      <c r="C3580" s="28" t="s">
        <v>15900</v>
      </c>
      <c r="D3580" s="28" t="s">
        <v>15901</v>
      </c>
      <c r="E3580" s="28" t="s">
        <v>10507</v>
      </c>
      <c r="F3580" s="28" t="s">
        <v>2165</v>
      </c>
      <c r="G3580" s="28" t="s">
        <v>29057</v>
      </c>
      <c r="H3580" s="28" t="s">
        <v>25657</v>
      </c>
      <c r="I3580" s="28">
        <v>0</v>
      </c>
      <c r="J3580" s="28">
        <v>0</v>
      </c>
      <c r="K3580" s="28">
        <v>0</v>
      </c>
      <c r="L3580" s="28">
        <v>0</v>
      </c>
      <c r="M3580" s="28">
        <v>1</v>
      </c>
      <c r="N3580" s="28">
        <v>3</v>
      </c>
      <c r="O3580" s="28">
        <v>3</v>
      </c>
      <c r="P3580">
        <f>VLOOKUP($A3580,'Item Detail'!$A$2:$G$4956,7,0)</f>
        <v>1</v>
      </c>
      <c r="Q3580" s="30" t="s">
        <v>30729</v>
      </c>
      <c r="R3580" s="30" t="s">
        <v>30730</v>
      </c>
      <c r="S3580" s="30" t="s">
        <v>5361</v>
      </c>
      <c r="T3580" s="30" t="s">
        <v>30731</v>
      </c>
      <c r="U3580" s="30" t="s">
        <v>30731</v>
      </c>
      <c r="V3580" s="30" t="s">
        <v>30733</v>
      </c>
      <c r="W3580" s="30" t="s">
        <v>30733</v>
      </c>
      <c r="X3580" s="30" t="s">
        <v>30733</v>
      </c>
      <c r="Y3580" s="30" t="s">
        <v>30733</v>
      </c>
      <c r="Z3580" s="30" t="s">
        <v>30733</v>
      </c>
      <c r="AA3580" s="31" t="s">
        <v>30790</v>
      </c>
    </row>
    <row r="3581" spans="1:27" x14ac:dyDescent="0.3">
      <c r="A3581" s="28" t="s">
        <v>10246</v>
      </c>
      <c r="B3581" s="28" t="s">
        <v>25666</v>
      </c>
      <c r="C3581" s="28" t="s">
        <v>19543</v>
      </c>
      <c r="D3581" s="28" t="s">
        <v>19544</v>
      </c>
      <c r="E3581" s="28" t="s">
        <v>10507</v>
      </c>
      <c r="F3581" s="28" t="s">
        <v>25838</v>
      </c>
      <c r="G3581" s="28" t="s">
        <v>29058</v>
      </c>
      <c r="H3581" s="28" t="s">
        <v>25657</v>
      </c>
      <c r="I3581" s="28">
        <v>0</v>
      </c>
      <c r="J3581" s="28">
        <v>0</v>
      </c>
      <c r="K3581" s="28">
        <v>0</v>
      </c>
      <c r="L3581" s="28">
        <v>1</v>
      </c>
      <c r="M3581" s="28">
        <v>0</v>
      </c>
      <c r="N3581" s="28">
        <v>3</v>
      </c>
      <c r="O3581" s="28">
        <v>3</v>
      </c>
      <c r="P3581">
        <f>VLOOKUP($A3581,'Item Detail'!$A$2:$G$4956,7,0)</f>
        <v>1</v>
      </c>
      <c r="Q3581" s="30" t="s">
        <v>30729</v>
      </c>
      <c r="R3581" s="30" t="s">
        <v>30730</v>
      </c>
      <c r="S3581" s="30" t="s">
        <v>5361</v>
      </c>
      <c r="T3581" s="30" t="s">
        <v>30731</v>
      </c>
      <c r="U3581" s="30" t="s">
        <v>30731</v>
      </c>
      <c r="V3581" s="30" t="s">
        <v>30733</v>
      </c>
      <c r="W3581" s="30" t="s">
        <v>30733</v>
      </c>
      <c r="X3581" s="30" t="s">
        <v>30733</v>
      </c>
      <c r="Y3581" s="30" t="s">
        <v>30733</v>
      </c>
      <c r="Z3581" s="30" t="s">
        <v>30733</v>
      </c>
      <c r="AA3581" s="31" t="s">
        <v>30790</v>
      </c>
    </row>
    <row r="3582" spans="1:27" x14ac:dyDescent="0.3">
      <c r="A3582" s="28" t="s">
        <v>9779</v>
      </c>
      <c r="B3582" s="28" t="s">
        <v>25900</v>
      </c>
      <c r="C3582" s="28" t="s">
        <v>16017</v>
      </c>
      <c r="D3582" s="28" t="s">
        <v>16018</v>
      </c>
      <c r="E3582" s="28" t="s">
        <v>10584</v>
      </c>
      <c r="F3582" s="28" t="s">
        <v>2085</v>
      </c>
      <c r="G3582" s="28" t="s">
        <v>29059</v>
      </c>
      <c r="H3582" s="28" t="s">
        <v>25657</v>
      </c>
      <c r="I3582" s="28">
        <v>0</v>
      </c>
      <c r="J3582" s="28">
        <v>0</v>
      </c>
      <c r="K3582" s="28">
        <v>1</v>
      </c>
      <c r="L3582" s="28">
        <v>0</v>
      </c>
      <c r="M3582" s="28">
        <v>0</v>
      </c>
      <c r="N3582" s="28">
        <v>3</v>
      </c>
      <c r="O3582" s="28">
        <v>3</v>
      </c>
      <c r="P3582">
        <f>VLOOKUP($A3582,'Item Detail'!$A$2:$G$4956,7,0)</f>
        <v>1</v>
      </c>
      <c r="Q3582" s="30" t="s">
        <v>30729</v>
      </c>
      <c r="R3582" s="30" t="s">
        <v>30730</v>
      </c>
      <c r="S3582" s="30" t="s">
        <v>5361</v>
      </c>
      <c r="T3582" s="30" t="s">
        <v>30731</v>
      </c>
      <c r="U3582" s="30" t="s">
        <v>30731</v>
      </c>
      <c r="V3582" s="30" t="s">
        <v>30733</v>
      </c>
      <c r="W3582" s="30" t="s">
        <v>30733</v>
      </c>
      <c r="X3582" s="30" t="s">
        <v>30733</v>
      </c>
      <c r="Y3582" s="30" t="s">
        <v>30733</v>
      </c>
      <c r="Z3582" s="30" t="s">
        <v>30733</v>
      </c>
      <c r="AA3582" s="31" t="s">
        <v>30790</v>
      </c>
    </row>
    <row r="3583" spans="1:27" x14ac:dyDescent="0.3">
      <c r="A3583" s="28" t="s">
        <v>18057</v>
      </c>
      <c r="B3583" s="28" t="s">
        <v>25869</v>
      </c>
      <c r="C3583" s="28" t="s">
        <v>18058</v>
      </c>
      <c r="D3583" s="28" t="s">
        <v>10485</v>
      </c>
      <c r="E3583" s="28" t="s">
        <v>10507</v>
      </c>
      <c r="F3583" s="28" t="s">
        <v>26036</v>
      </c>
      <c r="G3583" s="28" t="s">
        <v>29060</v>
      </c>
      <c r="H3583" s="28" t="s">
        <v>25670</v>
      </c>
      <c r="I3583" s="28">
        <v>0</v>
      </c>
      <c r="J3583" s="28">
        <v>0</v>
      </c>
      <c r="K3583" s="28">
        <v>1</v>
      </c>
      <c r="L3583" s="28">
        <v>0</v>
      </c>
      <c r="M3583" s="28">
        <v>0</v>
      </c>
      <c r="N3583" s="28">
        <v>3</v>
      </c>
      <c r="O3583" s="28">
        <v>3</v>
      </c>
      <c r="P3583">
        <f>VLOOKUP($A3583,'Item Detail'!$A$2:$G$4956,7,0)</f>
        <v>1</v>
      </c>
      <c r="Q3583" s="30" t="s">
        <v>30745</v>
      </c>
      <c r="R3583" s="30" t="s">
        <v>30730</v>
      </c>
      <c r="S3583" s="30" t="s">
        <v>30737</v>
      </c>
      <c r="T3583" s="30" t="s">
        <v>30731</v>
      </c>
      <c r="U3583" s="30" t="s">
        <v>30747</v>
      </c>
      <c r="V3583" s="30" t="s">
        <v>30738</v>
      </c>
      <c r="W3583" s="30" t="s">
        <v>30733</v>
      </c>
      <c r="X3583" s="30" t="s">
        <v>30733</v>
      </c>
      <c r="Y3583" s="30" t="s">
        <v>30733</v>
      </c>
      <c r="Z3583" s="30" t="s">
        <v>30733</v>
      </c>
      <c r="AA3583" s="31" t="s">
        <v>30791</v>
      </c>
    </row>
    <row r="3584" spans="1:27" x14ac:dyDescent="0.3">
      <c r="A3584" s="28" t="s">
        <v>15991</v>
      </c>
      <c r="B3584" s="28" t="s">
        <v>25853</v>
      </c>
      <c r="C3584" s="28" t="s">
        <v>15992</v>
      </c>
      <c r="D3584" s="28" t="s">
        <v>11379</v>
      </c>
      <c r="E3584" s="28" t="s">
        <v>15993</v>
      </c>
      <c r="F3584" s="28" t="s">
        <v>27552</v>
      </c>
      <c r="G3584" s="28" t="s">
        <v>29061</v>
      </c>
      <c r="H3584" s="28" t="s">
        <v>25670</v>
      </c>
      <c r="I3584" s="28">
        <v>0</v>
      </c>
      <c r="J3584" s="28">
        <v>0</v>
      </c>
      <c r="K3584" s="28">
        <v>0</v>
      </c>
      <c r="L3584" s="28">
        <v>0</v>
      </c>
      <c r="M3584" s="28">
        <v>1</v>
      </c>
      <c r="N3584" s="28">
        <v>3</v>
      </c>
      <c r="O3584" s="28">
        <v>3</v>
      </c>
      <c r="P3584">
        <f>VLOOKUP($A3584,'Item Detail'!$A$2:$G$4956,7,0)</f>
        <v>1</v>
      </c>
      <c r="Q3584" s="30" t="s">
        <v>30750</v>
      </c>
      <c r="R3584" s="30" t="s">
        <v>5361</v>
      </c>
      <c r="S3584" s="30" t="s">
        <v>30737</v>
      </c>
      <c r="T3584" s="30" t="s">
        <v>30731</v>
      </c>
      <c r="U3584" s="30" t="s">
        <v>30731</v>
      </c>
      <c r="V3584" s="30" t="s">
        <v>30733</v>
      </c>
      <c r="W3584" s="30" t="s">
        <v>30733</v>
      </c>
      <c r="X3584" s="30" t="s">
        <v>30733</v>
      </c>
      <c r="Y3584" s="30" t="s">
        <v>30733</v>
      </c>
      <c r="Z3584" s="30" t="s">
        <v>30733</v>
      </c>
      <c r="AA3584" s="31" t="s">
        <v>30787</v>
      </c>
    </row>
    <row r="3585" spans="1:27" x14ac:dyDescent="0.3">
      <c r="A3585" s="28" t="s">
        <v>23059</v>
      </c>
      <c r="B3585" s="28" t="s">
        <v>25687</v>
      </c>
      <c r="C3585" s="28" t="s">
        <v>23060</v>
      </c>
      <c r="D3585" s="28" t="s">
        <v>10485</v>
      </c>
      <c r="E3585" s="28" t="s">
        <v>11343</v>
      </c>
      <c r="F3585" s="28" t="s">
        <v>2080</v>
      </c>
      <c r="G3585" s="28" t="s">
        <v>29062</v>
      </c>
      <c r="H3585" s="28" t="s">
        <v>25670</v>
      </c>
      <c r="I3585" s="28">
        <v>0</v>
      </c>
      <c r="J3585" s="28">
        <v>0</v>
      </c>
      <c r="K3585" s="28">
        <v>0</v>
      </c>
      <c r="L3585" s="28">
        <v>0</v>
      </c>
      <c r="M3585" s="28">
        <v>1</v>
      </c>
      <c r="N3585" s="28">
        <v>3</v>
      </c>
      <c r="O3585" s="28">
        <v>3</v>
      </c>
      <c r="P3585">
        <f>VLOOKUP($A3585,'Item Detail'!$A$2:$G$4956,7,0)</f>
        <v>1</v>
      </c>
      <c r="Q3585" s="30" t="s">
        <v>30745</v>
      </c>
      <c r="R3585" s="30" t="s">
        <v>30730</v>
      </c>
      <c r="S3585" s="30" t="s">
        <v>30737</v>
      </c>
      <c r="T3585" s="30" t="s">
        <v>30731</v>
      </c>
      <c r="U3585" s="30" t="s">
        <v>30747</v>
      </c>
      <c r="V3585" s="30" t="s">
        <v>30738</v>
      </c>
      <c r="W3585" s="30" t="s">
        <v>30733</v>
      </c>
      <c r="X3585" s="30" t="s">
        <v>30738</v>
      </c>
      <c r="Y3585" s="30" t="s">
        <v>30738</v>
      </c>
      <c r="Z3585" s="30" t="s">
        <v>30733</v>
      </c>
      <c r="AA3585" s="31" t="s">
        <v>30791</v>
      </c>
    </row>
    <row r="3586" spans="1:27" x14ac:dyDescent="0.3">
      <c r="A3586" s="28" t="s">
        <v>16006</v>
      </c>
      <c r="B3586" s="28" t="s">
        <v>25687</v>
      </c>
      <c r="C3586" s="28" t="s">
        <v>16007</v>
      </c>
      <c r="D3586" s="28" t="s">
        <v>13319</v>
      </c>
      <c r="E3586" s="28" t="s">
        <v>10507</v>
      </c>
      <c r="F3586" s="28" t="s">
        <v>2080</v>
      </c>
      <c r="G3586" s="28" t="s">
        <v>29063</v>
      </c>
      <c r="H3586" s="28" t="s">
        <v>25670</v>
      </c>
      <c r="I3586" s="28">
        <v>0</v>
      </c>
      <c r="J3586" s="28">
        <v>0</v>
      </c>
      <c r="K3586" s="28">
        <v>0</v>
      </c>
      <c r="L3586" s="28">
        <v>1</v>
      </c>
      <c r="M3586" s="28">
        <v>0</v>
      </c>
      <c r="N3586" s="28">
        <v>3</v>
      </c>
      <c r="O3586" s="28">
        <v>3</v>
      </c>
      <c r="P3586">
        <f>VLOOKUP($A3586,'Item Detail'!$A$2:$G$4956,7,0)</f>
        <v>1</v>
      </c>
      <c r="Q3586" s="30" t="s">
        <v>30753</v>
      </c>
      <c r="R3586" s="30" t="s">
        <v>30730</v>
      </c>
      <c r="S3586" s="30" t="s">
        <v>30737</v>
      </c>
      <c r="T3586" s="30" t="s">
        <v>30731</v>
      </c>
      <c r="U3586" s="30" t="s">
        <v>30747</v>
      </c>
      <c r="V3586" s="30" t="s">
        <v>30738</v>
      </c>
      <c r="W3586" s="30" t="s">
        <v>30733</v>
      </c>
      <c r="X3586" s="30" t="s">
        <v>30738</v>
      </c>
      <c r="Y3586" s="30" t="s">
        <v>30733</v>
      </c>
      <c r="Z3586" s="30" t="s">
        <v>30733</v>
      </c>
      <c r="AA3586" s="31" t="s">
        <v>30791</v>
      </c>
    </row>
    <row r="3587" spans="1:27" x14ac:dyDescent="0.3">
      <c r="A3587" s="28" t="s">
        <v>7227</v>
      </c>
      <c r="B3587" s="28" t="s">
        <v>25853</v>
      </c>
      <c r="C3587" s="28" t="s">
        <v>14398</v>
      </c>
      <c r="D3587" s="28" t="s">
        <v>10744</v>
      </c>
      <c r="E3587" s="28" t="s">
        <v>12133</v>
      </c>
      <c r="F3587" s="28" t="s">
        <v>2174</v>
      </c>
      <c r="G3587" s="28" t="s">
        <v>29064</v>
      </c>
      <c r="H3587" s="28" t="s">
        <v>25657</v>
      </c>
      <c r="I3587" s="28">
        <v>0</v>
      </c>
      <c r="J3587" s="28">
        <v>0</v>
      </c>
      <c r="K3587" s="28">
        <v>0</v>
      </c>
      <c r="L3587" s="28">
        <v>0</v>
      </c>
      <c r="M3587" s="28">
        <v>1</v>
      </c>
      <c r="N3587" s="28">
        <v>3</v>
      </c>
      <c r="O3587" s="28">
        <v>3</v>
      </c>
      <c r="P3587">
        <f>VLOOKUP($A3587,'Item Detail'!$A$2:$G$4956,7,0)</f>
        <v>1</v>
      </c>
      <c r="Q3587" s="30" t="s">
        <v>30729</v>
      </c>
      <c r="R3587" s="30" t="s">
        <v>30730</v>
      </c>
      <c r="S3587" s="30" t="s">
        <v>5361</v>
      </c>
      <c r="T3587" s="30" t="s">
        <v>30731</v>
      </c>
      <c r="U3587" s="30" t="s">
        <v>30747</v>
      </c>
      <c r="V3587" s="30" t="s">
        <v>30733</v>
      </c>
      <c r="W3587" s="30" t="s">
        <v>30733</v>
      </c>
      <c r="X3587" s="30" t="s">
        <v>30733</v>
      </c>
      <c r="Y3587" s="30" t="s">
        <v>30733</v>
      </c>
      <c r="Z3587" s="30" t="s">
        <v>30733</v>
      </c>
      <c r="AA3587" s="31" t="s">
        <v>30790</v>
      </c>
    </row>
    <row r="3588" spans="1:27" x14ac:dyDescent="0.3">
      <c r="A3588" s="28" t="s">
        <v>6096</v>
      </c>
      <c r="B3588" s="28" t="s">
        <v>25666</v>
      </c>
      <c r="C3588" s="28" t="s">
        <v>6097</v>
      </c>
      <c r="D3588" s="28" t="s">
        <v>23765</v>
      </c>
      <c r="E3588" s="28" t="s">
        <v>10507</v>
      </c>
      <c r="F3588" s="28" t="s">
        <v>25838</v>
      </c>
      <c r="G3588" s="28" t="s">
        <v>29065</v>
      </c>
      <c r="H3588" s="28" t="s">
        <v>25657</v>
      </c>
      <c r="I3588" s="28">
        <v>1</v>
      </c>
      <c r="J3588" s="28">
        <v>0</v>
      </c>
      <c r="K3588" s="28">
        <v>0</v>
      </c>
      <c r="L3588" s="28">
        <v>0</v>
      </c>
      <c r="M3588" s="28">
        <v>0</v>
      </c>
      <c r="N3588" s="28">
        <v>3</v>
      </c>
      <c r="O3588" s="28">
        <v>3</v>
      </c>
      <c r="P3588">
        <f>VLOOKUP($A3588,'Item Detail'!$A$2:$G$4956,7,0)</f>
        <v>1</v>
      </c>
      <c r="Q3588" s="30" t="s">
        <v>30729</v>
      </c>
      <c r="R3588" s="30" t="s">
        <v>30730</v>
      </c>
      <c r="S3588" s="30" t="s">
        <v>5361</v>
      </c>
      <c r="T3588" s="30" t="s">
        <v>30731</v>
      </c>
      <c r="U3588" s="30" t="s">
        <v>30731</v>
      </c>
      <c r="V3588" s="30" t="s">
        <v>30733</v>
      </c>
      <c r="W3588" s="30" t="s">
        <v>30733</v>
      </c>
      <c r="X3588" s="30" t="s">
        <v>30733</v>
      </c>
      <c r="Y3588" s="30" t="s">
        <v>30733</v>
      </c>
      <c r="Z3588" s="30" t="s">
        <v>30733</v>
      </c>
      <c r="AA3588" s="31" t="s">
        <v>30790</v>
      </c>
    </row>
    <row r="3589" spans="1:27" x14ac:dyDescent="0.3">
      <c r="A3589" s="28" t="s">
        <v>4292</v>
      </c>
      <c r="B3589" s="28" t="s">
        <v>25671</v>
      </c>
      <c r="C3589" s="28" t="s">
        <v>4293</v>
      </c>
      <c r="D3589" s="28" t="s">
        <v>10485</v>
      </c>
      <c r="E3589" s="28" t="s">
        <v>11644</v>
      </c>
      <c r="F3589" s="28" t="s">
        <v>2080</v>
      </c>
      <c r="G3589" s="28" t="s">
        <v>29066</v>
      </c>
      <c r="H3589" s="28" t="s">
        <v>25706</v>
      </c>
      <c r="I3589" s="28">
        <v>0</v>
      </c>
      <c r="J3589" s="28">
        <v>0</v>
      </c>
      <c r="K3589" s="28">
        <v>0</v>
      </c>
      <c r="L3589" s="28">
        <v>0</v>
      </c>
      <c r="M3589" s="28">
        <v>1</v>
      </c>
      <c r="N3589" s="28">
        <v>3</v>
      </c>
      <c r="O3589" s="28">
        <v>3</v>
      </c>
      <c r="P3589">
        <f>VLOOKUP($A3589,'Item Detail'!$A$2:$G$4956,7,0)</f>
        <v>1</v>
      </c>
      <c r="Q3589" s="30" t="s">
        <v>30748</v>
      </c>
      <c r="R3589" s="30" t="s">
        <v>30730</v>
      </c>
      <c r="S3589" s="30" t="s">
        <v>30749</v>
      </c>
      <c r="T3589" s="30" t="s">
        <v>30731</v>
      </c>
      <c r="U3589" s="30" t="s">
        <v>30731</v>
      </c>
      <c r="V3589" s="30" t="s">
        <v>30733</v>
      </c>
      <c r="W3589" s="30" t="s">
        <v>30733</v>
      </c>
      <c r="X3589" s="30" t="s">
        <v>30733</v>
      </c>
      <c r="Y3589" s="30" t="s">
        <v>30733</v>
      </c>
      <c r="Z3589" s="30" t="s">
        <v>30733</v>
      </c>
      <c r="AA3589" s="31" t="s">
        <v>30790</v>
      </c>
    </row>
    <row r="3590" spans="1:27" x14ac:dyDescent="0.3">
      <c r="A3590" s="28" t="s">
        <v>8109</v>
      </c>
      <c r="B3590" s="28" t="s">
        <v>25900</v>
      </c>
      <c r="C3590" s="28" t="s">
        <v>23594</v>
      </c>
      <c r="D3590" s="28" t="s">
        <v>20451</v>
      </c>
      <c r="E3590" s="28" t="s">
        <v>11351</v>
      </c>
      <c r="F3590" s="28" t="s">
        <v>26169</v>
      </c>
      <c r="G3590" s="28" t="s">
        <v>29067</v>
      </c>
      <c r="H3590" s="28" t="s">
        <v>25657</v>
      </c>
      <c r="I3590" s="28">
        <v>0</v>
      </c>
      <c r="J3590" s="28">
        <v>0</v>
      </c>
      <c r="K3590" s="28">
        <v>0</v>
      </c>
      <c r="L3590" s="28">
        <v>0</v>
      </c>
      <c r="M3590" s="28">
        <v>1</v>
      </c>
      <c r="N3590" s="28">
        <v>3</v>
      </c>
      <c r="O3590" s="28">
        <v>3</v>
      </c>
      <c r="P3590">
        <f>VLOOKUP($A3590,'Item Detail'!$A$2:$G$4956,7,0)</f>
        <v>1</v>
      </c>
      <c r="Q3590" s="30" t="s">
        <v>30729</v>
      </c>
      <c r="R3590" s="30" t="s">
        <v>30730</v>
      </c>
      <c r="S3590" s="30" t="s">
        <v>5361</v>
      </c>
      <c r="T3590" s="30" t="s">
        <v>30731</v>
      </c>
      <c r="U3590" s="30" t="s">
        <v>30731</v>
      </c>
      <c r="V3590" s="30" t="s">
        <v>30733</v>
      </c>
      <c r="W3590" s="30" t="s">
        <v>30733</v>
      </c>
      <c r="X3590" s="30" t="s">
        <v>30733</v>
      </c>
      <c r="Y3590" s="30" t="s">
        <v>30733</v>
      </c>
      <c r="Z3590" s="30" t="s">
        <v>30733</v>
      </c>
      <c r="AA3590" s="31" t="s">
        <v>30790</v>
      </c>
    </row>
    <row r="3591" spans="1:27" x14ac:dyDescent="0.3">
      <c r="A3591" s="28" t="s">
        <v>3803</v>
      </c>
      <c r="B3591" s="28" t="s">
        <v>25671</v>
      </c>
      <c r="C3591" s="28" t="s">
        <v>3804</v>
      </c>
      <c r="D3591" s="28" t="s">
        <v>22322</v>
      </c>
      <c r="E3591" s="28" t="s">
        <v>10584</v>
      </c>
      <c r="F3591" s="28" t="s">
        <v>2269</v>
      </c>
      <c r="G3591" s="28" t="s">
        <v>29068</v>
      </c>
      <c r="H3591" s="28" t="s">
        <v>25706</v>
      </c>
      <c r="I3591" s="28">
        <v>0</v>
      </c>
      <c r="J3591" s="28">
        <v>0</v>
      </c>
      <c r="K3591" s="28">
        <v>1</v>
      </c>
      <c r="L3591" s="28">
        <v>0</v>
      </c>
      <c r="M3591" s="28">
        <v>0</v>
      </c>
      <c r="N3591" s="28">
        <v>3</v>
      </c>
      <c r="O3591" s="28">
        <v>3</v>
      </c>
      <c r="P3591">
        <f>VLOOKUP($A3591,'Item Detail'!$A$2:$G$4956,7,0)</f>
        <v>1</v>
      </c>
      <c r="Q3591" s="30" t="s">
        <v>30748</v>
      </c>
      <c r="R3591" s="30" t="s">
        <v>30730</v>
      </c>
      <c r="S3591" s="30" t="s">
        <v>30749</v>
      </c>
      <c r="T3591" s="30" t="s">
        <v>30731</v>
      </c>
      <c r="U3591" s="30" t="s">
        <v>30747</v>
      </c>
      <c r="V3591" s="30" t="s">
        <v>30733</v>
      </c>
      <c r="W3591" s="30" t="s">
        <v>30733</v>
      </c>
      <c r="X3591" s="30" t="s">
        <v>30733</v>
      </c>
      <c r="Y3591" s="30" t="s">
        <v>30733</v>
      </c>
      <c r="Z3591" s="30" t="s">
        <v>30733</v>
      </c>
      <c r="AA3591" s="31" t="s">
        <v>30790</v>
      </c>
    </row>
    <row r="3592" spans="1:27" x14ac:dyDescent="0.3">
      <c r="A3592" s="28" t="s">
        <v>8422</v>
      </c>
      <c r="B3592" s="28" t="s">
        <v>25721</v>
      </c>
      <c r="C3592" s="28" t="s">
        <v>8423</v>
      </c>
      <c r="D3592" s="28" t="s">
        <v>24148</v>
      </c>
      <c r="E3592" s="28" t="s">
        <v>10507</v>
      </c>
      <c r="F3592" s="28" t="s">
        <v>2683</v>
      </c>
      <c r="G3592" s="28" t="s">
        <v>29069</v>
      </c>
      <c r="H3592" s="28" t="s">
        <v>25657</v>
      </c>
      <c r="I3592" s="28">
        <v>0</v>
      </c>
      <c r="J3592" s="28">
        <v>0</v>
      </c>
      <c r="K3592" s="28">
        <v>0</v>
      </c>
      <c r="L3592" s="28">
        <v>0</v>
      </c>
      <c r="M3592" s="28">
        <v>1</v>
      </c>
      <c r="N3592" s="28">
        <v>3</v>
      </c>
      <c r="O3592" s="28">
        <v>3</v>
      </c>
      <c r="P3592">
        <f>VLOOKUP($A3592,'Item Detail'!$A$2:$G$4956,7,0)</f>
        <v>1</v>
      </c>
      <c r="Q3592" s="30" t="s">
        <v>30729</v>
      </c>
      <c r="R3592" s="30" t="s">
        <v>30730</v>
      </c>
      <c r="S3592" s="30" t="s">
        <v>5361</v>
      </c>
      <c r="T3592" s="30" t="s">
        <v>30731</v>
      </c>
      <c r="U3592" s="30" t="s">
        <v>30731</v>
      </c>
      <c r="V3592" s="30" t="s">
        <v>30733</v>
      </c>
      <c r="W3592" s="30" t="s">
        <v>30733</v>
      </c>
      <c r="X3592" s="30" t="s">
        <v>30733</v>
      </c>
      <c r="Y3592" s="30" t="s">
        <v>30733</v>
      </c>
      <c r="Z3592" s="30" t="s">
        <v>30733</v>
      </c>
      <c r="AA3592" s="31" t="s">
        <v>30790</v>
      </c>
    </row>
    <row r="3593" spans="1:27" x14ac:dyDescent="0.3">
      <c r="A3593" s="28" t="s">
        <v>3039</v>
      </c>
      <c r="B3593" s="28" t="s">
        <v>25721</v>
      </c>
      <c r="C3593" s="28" t="s">
        <v>16457</v>
      </c>
      <c r="D3593" s="28" t="s">
        <v>16458</v>
      </c>
      <c r="E3593" s="28" t="s">
        <v>11594</v>
      </c>
      <c r="F3593" s="28" t="s">
        <v>2495</v>
      </c>
      <c r="G3593" s="28" t="s">
        <v>29070</v>
      </c>
      <c r="H3593" s="28" t="s">
        <v>25706</v>
      </c>
      <c r="I3593" s="28">
        <v>0</v>
      </c>
      <c r="J3593" s="28">
        <v>1</v>
      </c>
      <c r="K3593" s="28">
        <v>0</v>
      </c>
      <c r="L3593" s="28">
        <v>0</v>
      </c>
      <c r="M3593" s="28">
        <v>0</v>
      </c>
      <c r="N3593" s="28">
        <v>3</v>
      </c>
      <c r="O3593" s="28">
        <v>3</v>
      </c>
      <c r="P3593">
        <f>VLOOKUP($A3593,'Item Detail'!$A$2:$G$4956,7,0)</f>
        <v>1</v>
      </c>
      <c r="Q3593" s="30" t="s">
        <v>30748</v>
      </c>
      <c r="R3593" s="30" t="s">
        <v>30730</v>
      </c>
      <c r="S3593" s="30" t="s">
        <v>30749</v>
      </c>
      <c r="T3593" s="30" t="s">
        <v>30731</v>
      </c>
      <c r="U3593" s="30" t="s">
        <v>30747</v>
      </c>
      <c r="V3593" s="30" t="s">
        <v>30733</v>
      </c>
      <c r="W3593" s="30" t="s">
        <v>30733</v>
      </c>
      <c r="X3593" s="30" t="s">
        <v>30733</v>
      </c>
      <c r="Y3593" s="30" t="s">
        <v>30733</v>
      </c>
      <c r="Z3593" s="30" t="s">
        <v>30733</v>
      </c>
      <c r="AA3593" s="31" t="s">
        <v>30790</v>
      </c>
    </row>
    <row r="3594" spans="1:27" x14ac:dyDescent="0.3">
      <c r="A3594" s="28" t="s">
        <v>22739</v>
      </c>
      <c r="B3594" s="28" t="s">
        <v>25900</v>
      </c>
      <c r="C3594" s="28" t="s">
        <v>22740</v>
      </c>
      <c r="D3594" s="28" t="s">
        <v>22741</v>
      </c>
      <c r="E3594" s="28" t="s">
        <v>10461</v>
      </c>
      <c r="F3594" s="28" t="s">
        <v>26584</v>
      </c>
      <c r="G3594" s="28" t="s">
        <v>29071</v>
      </c>
      <c r="H3594" s="28" t="s">
        <v>25670</v>
      </c>
      <c r="I3594" s="28">
        <v>0</v>
      </c>
      <c r="J3594" s="28">
        <v>0</v>
      </c>
      <c r="K3594" s="28">
        <v>0</v>
      </c>
      <c r="L3594" s="28">
        <v>1</v>
      </c>
      <c r="M3594" s="28">
        <v>0</v>
      </c>
      <c r="N3594" s="28">
        <v>3</v>
      </c>
      <c r="O3594" s="28">
        <v>3</v>
      </c>
      <c r="P3594">
        <f>VLOOKUP($A3594,'Item Detail'!$A$2:$G$4956,7,0)</f>
        <v>1</v>
      </c>
      <c r="Q3594" s="30" t="s">
        <v>30745</v>
      </c>
      <c r="R3594" s="30" t="s">
        <v>30730</v>
      </c>
      <c r="S3594" s="30" t="s">
        <v>30737</v>
      </c>
      <c r="T3594" s="30" t="s">
        <v>30731</v>
      </c>
      <c r="U3594" s="30" t="s">
        <v>30747</v>
      </c>
      <c r="V3594" s="30" t="s">
        <v>30738</v>
      </c>
      <c r="W3594" s="30" t="s">
        <v>30738</v>
      </c>
      <c r="X3594" s="30" t="s">
        <v>30733</v>
      </c>
      <c r="Y3594" s="30" t="s">
        <v>30733</v>
      </c>
      <c r="Z3594" s="30" t="s">
        <v>30733</v>
      </c>
      <c r="AA3594" s="31" t="s">
        <v>30791</v>
      </c>
    </row>
    <row r="3595" spans="1:27" x14ac:dyDescent="0.3">
      <c r="A3595" s="28" t="s">
        <v>9420</v>
      </c>
      <c r="B3595" s="28" t="s">
        <v>25797</v>
      </c>
      <c r="C3595" s="28" t="s">
        <v>9421</v>
      </c>
      <c r="D3595" s="28" t="s">
        <v>17324</v>
      </c>
      <c r="E3595" s="28" t="s">
        <v>10710</v>
      </c>
      <c r="F3595" s="28" t="s">
        <v>6043</v>
      </c>
      <c r="G3595" s="28" t="s">
        <v>29072</v>
      </c>
      <c r="H3595" s="28" t="s">
        <v>25657</v>
      </c>
      <c r="I3595" s="28">
        <v>0</v>
      </c>
      <c r="J3595" s="28">
        <v>0</v>
      </c>
      <c r="K3595" s="28">
        <v>0</v>
      </c>
      <c r="L3595" s="28">
        <v>0</v>
      </c>
      <c r="M3595" s="28">
        <v>1</v>
      </c>
      <c r="N3595" s="28">
        <v>3</v>
      </c>
      <c r="O3595" s="28">
        <v>3</v>
      </c>
      <c r="P3595">
        <f>VLOOKUP($A3595,'Item Detail'!$A$2:$G$4956,7,0)</f>
        <v>1</v>
      </c>
      <c r="Q3595" s="30" t="s">
        <v>30729</v>
      </c>
      <c r="R3595" s="30" t="s">
        <v>30730</v>
      </c>
      <c r="S3595" s="30" t="s">
        <v>5361</v>
      </c>
      <c r="T3595" s="30" t="s">
        <v>30731</v>
      </c>
      <c r="U3595" s="30" t="s">
        <v>30731</v>
      </c>
      <c r="V3595" s="30" t="s">
        <v>30733</v>
      </c>
      <c r="W3595" s="30" t="s">
        <v>30733</v>
      </c>
      <c r="X3595" s="30" t="s">
        <v>30733</v>
      </c>
      <c r="Y3595" s="30" t="s">
        <v>30733</v>
      </c>
      <c r="Z3595" s="30" t="s">
        <v>30733</v>
      </c>
      <c r="AA3595" s="31" t="s">
        <v>30790</v>
      </c>
    </row>
    <row r="3596" spans="1:27" x14ac:dyDescent="0.3">
      <c r="A3596" s="28" t="s">
        <v>2510</v>
      </c>
      <c r="B3596" s="28" t="s">
        <v>25671</v>
      </c>
      <c r="C3596" s="28" t="s">
        <v>22966</v>
      </c>
      <c r="D3596" s="28" t="s">
        <v>22967</v>
      </c>
      <c r="E3596" s="28" t="s">
        <v>10980</v>
      </c>
      <c r="F3596" s="28" t="s">
        <v>2080</v>
      </c>
      <c r="G3596" s="28" t="s">
        <v>29073</v>
      </c>
      <c r="H3596" s="28" t="s">
        <v>25706</v>
      </c>
      <c r="I3596" s="28">
        <v>0</v>
      </c>
      <c r="J3596" s="28">
        <v>0</v>
      </c>
      <c r="K3596" s="28">
        <v>0</v>
      </c>
      <c r="L3596" s="28">
        <v>1</v>
      </c>
      <c r="M3596" s="28">
        <v>0</v>
      </c>
      <c r="N3596" s="28">
        <v>3</v>
      </c>
      <c r="O3596" s="28">
        <v>3</v>
      </c>
      <c r="P3596">
        <f>VLOOKUP($A3596,'Item Detail'!$A$2:$G$4956,7,0)</f>
        <v>1</v>
      </c>
      <c r="Q3596" s="30" t="s">
        <v>30748</v>
      </c>
      <c r="R3596" s="30" t="s">
        <v>30730</v>
      </c>
      <c r="S3596" s="30" t="s">
        <v>30749</v>
      </c>
      <c r="T3596" s="30" t="s">
        <v>30731</v>
      </c>
      <c r="U3596" s="30" t="s">
        <v>30747</v>
      </c>
      <c r="V3596" s="30" t="s">
        <v>30733</v>
      </c>
      <c r="W3596" s="30" t="s">
        <v>30733</v>
      </c>
      <c r="X3596" s="30" t="s">
        <v>30733</v>
      </c>
      <c r="Y3596" s="30" t="s">
        <v>30733</v>
      </c>
      <c r="Z3596" s="30" t="s">
        <v>30733</v>
      </c>
      <c r="AA3596" s="31" t="s">
        <v>30790</v>
      </c>
    </row>
    <row r="3597" spans="1:27" x14ac:dyDescent="0.3">
      <c r="A3597" s="28" t="s">
        <v>6374</v>
      </c>
      <c r="B3597" s="28" t="s">
        <v>25819</v>
      </c>
      <c r="C3597" s="28" t="s">
        <v>19844</v>
      </c>
      <c r="D3597" s="28" t="s">
        <v>10485</v>
      </c>
      <c r="E3597" s="28" t="s">
        <v>10949</v>
      </c>
      <c r="F3597" s="28" t="s">
        <v>6376</v>
      </c>
      <c r="G3597" s="28" t="s">
        <v>29074</v>
      </c>
      <c r="H3597" s="28" t="s">
        <v>25657</v>
      </c>
      <c r="I3597" s="28">
        <v>0</v>
      </c>
      <c r="J3597" s="28">
        <v>0</v>
      </c>
      <c r="K3597" s="28">
        <v>0</v>
      </c>
      <c r="L3597" s="28">
        <v>0</v>
      </c>
      <c r="M3597" s="28">
        <v>1</v>
      </c>
      <c r="N3597" s="28">
        <v>3</v>
      </c>
      <c r="O3597" s="28">
        <v>3</v>
      </c>
      <c r="P3597">
        <f>VLOOKUP($A3597,'Item Detail'!$A$2:$G$4956,7,0)</f>
        <v>1</v>
      </c>
      <c r="Q3597" s="30" t="s">
        <v>30729</v>
      </c>
      <c r="R3597" s="30" t="s">
        <v>30730</v>
      </c>
      <c r="S3597" s="30" t="s">
        <v>5361</v>
      </c>
      <c r="T3597" s="30" t="s">
        <v>19596</v>
      </c>
      <c r="U3597" s="30" t="s">
        <v>30747</v>
      </c>
      <c r="V3597" s="30" t="s">
        <v>30733</v>
      </c>
      <c r="W3597" s="30" t="s">
        <v>30733</v>
      </c>
      <c r="X3597" s="30" t="s">
        <v>30733</v>
      </c>
      <c r="Y3597" s="30" t="s">
        <v>30733</v>
      </c>
      <c r="Z3597" s="30" t="s">
        <v>30733</v>
      </c>
      <c r="AA3597" s="31" t="s">
        <v>30790</v>
      </c>
    </row>
    <row r="3598" spans="1:27" x14ac:dyDescent="0.3">
      <c r="A3598" s="28" t="s">
        <v>4559</v>
      </c>
      <c r="B3598" s="28" t="s">
        <v>25701</v>
      </c>
      <c r="C3598" s="28" t="s">
        <v>19429</v>
      </c>
      <c r="D3598" s="28" t="s">
        <v>19430</v>
      </c>
      <c r="E3598" s="28" t="s">
        <v>10507</v>
      </c>
      <c r="F3598" s="28" t="s">
        <v>2360</v>
      </c>
      <c r="G3598" s="28" t="s">
        <v>29075</v>
      </c>
      <c r="H3598" s="28" t="s">
        <v>25706</v>
      </c>
      <c r="I3598" s="28">
        <v>0</v>
      </c>
      <c r="J3598" s="28">
        <v>0</v>
      </c>
      <c r="K3598" s="28">
        <v>0</v>
      </c>
      <c r="L3598" s="28">
        <v>0</v>
      </c>
      <c r="M3598" s="28">
        <v>1</v>
      </c>
      <c r="N3598" s="28">
        <v>3</v>
      </c>
      <c r="O3598" s="28">
        <v>3</v>
      </c>
      <c r="P3598">
        <f>VLOOKUP($A3598,'Item Detail'!$A$2:$G$4956,7,0)</f>
        <v>1</v>
      </c>
      <c r="Q3598" s="30" t="s">
        <v>30748</v>
      </c>
      <c r="R3598" s="30" t="s">
        <v>30730</v>
      </c>
      <c r="S3598" s="30" t="s">
        <v>30749</v>
      </c>
      <c r="T3598" s="30" t="s">
        <v>30731</v>
      </c>
      <c r="U3598" s="30" t="s">
        <v>30731</v>
      </c>
      <c r="V3598" s="30" t="s">
        <v>30733</v>
      </c>
      <c r="W3598" s="30" t="s">
        <v>30733</v>
      </c>
      <c r="X3598" s="30" t="s">
        <v>30733</v>
      </c>
      <c r="Y3598" s="30" t="s">
        <v>30733</v>
      </c>
      <c r="Z3598" s="30" t="s">
        <v>30733</v>
      </c>
      <c r="AA3598" s="31" t="s">
        <v>30790</v>
      </c>
    </row>
    <row r="3599" spans="1:27" x14ac:dyDescent="0.3">
      <c r="A3599" s="28" t="s">
        <v>9969</v>
      </c>
      <c r="B3599" s="28" t="s">
        <v>25797</v>
      </c>
      <c r="C3599" s="28" t="s">
        <v>18541</v>
      </c>
      <c r="D3599" s="28" t="s">
        <v>18542</v>
      </c>
      <c r="E3599" s="28" t="s">
        <v>10507</v>
      </c>
      <c r="F3599" s="28" t="s">
        <v>6043</v>
      </c>
      <c r="G3599" s="28" t="s">
        <v>29076</v>
      </c>
      <c r="H3599" s="28" t="s">
        <v>25657</v>
      </c>
      <c r="I3599" s="28">
        <v>1</v>
      </c>
      <c r="J3599" s="28">
        <v>0</v>
      </c>
      <c r="K3599" s="28">
        <v>0</v>
      </c>
      <c r="L3599" s="28">
        <v>0</v>
      </c>
      <c r="M3599" s="28">
        <v>0</v>
      </c>
      <c r="N3599" s="28">
        <v>3</v>
      </c>
      <c r="O3599" s="28">
        <v>3</v>
      </c>
      <c r="P3599">
        <f>VLOOKUP($A3599,'Item Detail'!$A$2:$G$4956,7,0)</f>
        <v>1</v>
      </c>
      <c r="Q3599" s="30" t="s">
        <v>30729</v>
      </c>
      <c r="R3599" s="30" t="s">
        <v>30730</v>
      </c>
      <c r="S3599" s="30" t="s">
        <v>5361</v>
      </c>
      <c r="T3599" s="30" t="s">
        <v>30731</v>
      </c>
      <c r="U3599" s="30" t="s">
        <v>30731</v>
      </c>
      <c r="V3599" s="30" t="s">
        <v>30733</v>
      </c>
      <c r="W3599" s="30" t="s">
        <v>30733</v>
      </c>
      <c r="X3599" s="30" t="s">
        <v>30733</v>
      </c>
      <c r="Y3599" s="30" t="s">
        <v>30733</v>
      </c>
      <c r="Z3599" s="30" t="s">
        <v>30733</v>
      </c>
      <c r="AA3599" s="31" t="s">
        <v>30790</v>
      </c>
    </row>
    <row r="3600" spans="1:27" x14ac:dyDescent="0.3">
      <c r="A3600" s="28" t="s">
        <v>8962</v>
      </c>
      <c r="B3600" s="28" t="s">
        <v>25792</v>
      </c>
      <c r="C3600" s="28" t="s">
        <v>19303</v>
      </c>
      <c r="D3600" s="28" t="s">
        <v>13985</v>
      </c>
      <c r="E3600" s="28" t="s">
        <v>11671</v>
      </c>
      <c r="F3600" s="28" t="s">
        <v>8964</v>
      </c>
      <c r="G3600" s="28" t="s">
        <v>29077</v>
      </c>
      <c r="H3600" s="28" t="s">
        <v>25657</v>
      </c>
      <c r="I3600" s="28">
        <v>0</v>
      </c>
      <c r="J3600" s="28">
        <v>0</v>
      </c>
      <c r="K3600" s="28">
        <v>1</v>
      </c>
      <c r="L3600" s="28">
        <v>0</v>
      </c>
      <c r="M3600" s="28">
        <v>0</v>
      </c>
      <c r="N3600" s="28">
        <v>3</v>
      </c>
      <c r="O3600" s="28">
        <v>3</v>
      </c>
      <c r="P3600">
        <f>VLOOKUP($A3600,'Item Detail'!$A$2:$G$4956,7,0)</f>
        <v>1</v>
      </c>
      <c r="Q3600" s="30" t="s">
        <v>30729</v>
      </c>
      <c r="R3600" s="30" t="s">
        <v>30730</v>
      </c>
      <c r="S3600" s="30" t="s">
        <v>5361</v>
      </c>
      <c r="T3600" s="30" t="s">
        <v>30731</v>
      </c>
      <c r="U3600" s="30" t="s">
        <v>30731</v>
      </c>
      <c r="V3600" s="30" t="s">
        <v>30733</v>
      </c>
      <c r="W3600" s="30" t="s">
        <v>30733</v>
      </c>
      <c r="X3600" s="30" t="s">
        <v>30733</v>
      </c>
      <c r="Y3600" s="30" t="s">
        <v>30733</v>
      </c>
      <c r="Z3600" s="30" t="s">
        <v>30733</v>
      </c>
      <c r="AA3600" s="31" t="s">
        <v>30790</v>
      </c>
    </row>
    <row r="3601" spans="1:27" x14ac:dyDescent="0.3">
      <c r="A3601" s="28" t="s">
        <v>10212</v>
      </c>
      <c r="B3601" s="28" t="s">
        <v>25853</v>
      </c>
      <c r="C3601" s="28" t="s">
        <v>21828</v>
      </c>
      <c r="D3601" s="28" t="s">
        <v>21684</v>
      </c>
      <c r="E3601" s="28" t="s">
        <v>10507</v>
      </c>
      <c r="F3601" s="28" t="s">
        <v>8212</v>
      </c>
      <c r="G3601" s="28" t="s">
        <v>29078</v>
      </c>
      <c r="H3601" s="28" t="s">
        <v>25657</v>
      </c>
      <c r="I3601" s="28">
        <v>0</v>
      </c>
      <c r="J3601" s="28">
        <v>0</v>
      </c>
      <c r="K3601" s="28">
        <v>0</v>
      </c>
      <c r="L3601" s="28">
        <v>1</v>
      </c>
      <c r="M3601" s="28">
        <v>0</v>
      </c>
      <c r="N3601" s="28">
        <v>3</v>
      </c>
      <c r="O3601" s="28">
        <v>3</v>
      </c>
      <c r="P3601">
        <f>VLOOKUP($A3601,'Item Detail'!$A$2:$G$4956,7,0)</f>
        <v>1</v>
      </c>
      <c r="Q3601" s="30" t="s">
        <v>30729</v>
      </c>
      <c r="R3601" s="30" t="s">
        <v>30730</v>
      </c>
      <c r="S3601" s="30" t="s">
        <v>5361</v>
      </c>
      <c r="T3601" s="30" t="s">
        <v>30731</v>
      </c>
      <c r="U3601" s="30" t="s">
        <v>30731</v>
      </c>
      <c r="V3601" s="30" t="s">
        <v>30733</v>
      </c>
      <c r="W3601" s="30" t="s">
        <v>30733</v>
      </c>
      <c r="X3601" s="30" t="s">
        <v>30733</v>
      </c>
      <c r="Y3601" s="30" t="s">
        <v>30733</v>
      </c>
      <c r="Z3601" s="30" t="s">
        <v>30733</v>
      </c>
      <c r="AA3601" s="31" t="s">
        <v>30790</v>
      </c>
    </row>
    <row r="3602" spans="1:27" x14ac:dyDescent="0.3">
      <c r="A3602" s="28" t="s">
        <v>8558</v>
      </c>
      <c r="B3602" s="28" t="s">
        <v>25758</v>
      </c>
      <c r="C3602" s="28" t="s">
        <v>23376</v>
      </c>
      <c r="D3602" s="28" t="s">
        <v>23377</v>
      </c>
      <c r="E3602" s="28" t="s">
        <v>10507</v>
      </c>
      <c r="F3602" s="28" t="s">
        <v>26914</v>
      </c>
      <c r="G3602" s="28" t="s">
        <v>29079</v>
      </c>
      <c r="H3602" s="28" t="s">
        <v>25657</v>
      </c>
      <c r="I3602" s="28">
        <v>0</v>
      </c>
      <c r="J3602" s="28">
        <v>0</v>
      </c>
      <c r="K3602" s="28">
        <v>0</v>
      </c>
      <c r="L3602" s="28">
        <v>1</v>
      </c>
      <c r="M3602" s="28">
        <v>0</v>
      </c>
      <c r="N3602" s="28">
        <v>3</v>
      </c>
      <c r="O3602" s="28">
        <v>3</v>
      </c>
      <c r="P3602">
        <f>VLOOKUP($A3602,'Item Detail'!$A$2:$G$4956,7,0)</f>
        <v>1</v>
      </c>
      <c r="Q3602" s="30" t="s">
        <v>30729</v>
      </c>
      <c r="R3602" s="30" t="s">
        <v>30730</v>
      </c>
      <c r="S3602" s="30" t="s">
        <v>5361</v>
      </c>
      <c r="T3602" s="30" t="s">
        <v>30731</v>
      </c>
      <c r="U3602" s="30" t="s">
        <v>30747</v>
      </c>
      <c r="V3602" s="30" t="s">
        <v>30733</v>
      </c>
      <c r="W3602" s="30" t="s">
        <v>30733</v>
      </c>
      <c r="X3602" s="30" t="s">
        <v>30733</v>
      </c>
      <c r="Y3602" s="30" t="s">
        <v>30733</v>
      </c>
      <c r="Z3602" s="30" t="s">
        <v>30733</v>
      </c>
      <c r="AA3602" s="31" t="s">
        <v>30790</v>
      </c>
    </row>
    <row r="3603" spans="1:27" x14ac:dyDescent="0.3">
      <c r="A3603" s="28" t="s">
        <v>6058</v>
      </c>
      <c r="B3603" s="28" t="s">
        <v>25703</v>
      </c>
      <c r="C3603" s="28" t="s">
        <v>17219</v>
      </c>
      <c r="D3603" s="28" t="s">
        <v>10485</v>
      </c>
      <c r="E3603" s="28" t="s">
        <v>10507</v>
      </c>
      <c r="F3603" s="28" t="s">
        <v>2415</v>
      </c>
      <c r="G3603" s="28" t="s">
        <v>29080</v>
      </c>
      <c r="H3603" s="28" t="s">
        <v>25657</v>
      </c>
      <c r="I3603" s="28">
        <v>0</v>
      </c>
      <c r="J3603" s="28">
        <v>0</v>
      </c>
      <c r="K3603" s="28">
        <v>0</v>
      </c>
      <c r="L3603" s="28">
        <v>0</v>
      </c>
      <c r="M3603" s="28">
        <v>1</v>
      </c>
      <c r="N3603" s="28">
        <v>3</v>
      </c>
      <c r="O3603" s="28">
        <v>3</v>
      </c>
      <c r="P3603">
        <f>VLOOKUP($A3603,'Item Detail'!$A$2:$G$4956,7,0)</f>
        <v>1</v>
      </c>
      <c r="Q3603" s="30" t="s">
        <v>30729</v>
      </c>
      <c r="R3603" s="30" t="s">
        <v>30730</v>
      </c>
      <c r="S3603" s="30" t="s">
        <v>5361</v>
      </c>
      <c r="T3603" s="30" t="s">
        <v>30731</v>
      </c>
      <c r="U3603" s="30" t="s">
        <v>30747</v>
      </c>
      <c r="V3603" s="30" t="s">
        <v>30733</v>
      </c>
      <c r="W3603" s="30" t="s">
        <v>30733</v>
      </c>
      <c r="X3603" s="30" t="s">
        <v>30733</v>
      </c>
      <c r="Y3603" s="30" t="s">
        <v>30733</v>
      </c>
      <c r="Z3603" s="30" t="s">
        <v>30733</v>
      </c>
      <c r="AA3603" s="31" t="s">
        <v>30790</v>
      </c>
    </row>
    <row r="3604" spans="1:27" x14ac:dyDescent="0.3">
      <c r="A3604" s="28" t="s">
        <v>21478</v>
      </c>
      <c r="B3604" s="28" t="s">
        <v>25758</v>
      </c>
      <c r="C3604" s="28" t="s">
        <v>16799</v>
      </c>
      <c r="D3604" s="28" t="s">
        <v>21479</v>
      </c>
      <c r="E3604" s="28" t="s">
        <v>10507</v>
      </c>
      <c r="F3604" s="28" t="s">
        <v>2501</v>
      </c>
      <c r="G3604" s="28" t="s">
        <v>29081</v>
      </c>
      <c r="H3604" s="28" t="s">
        <v>25670</v>
      </c>
      <c r="I3604" s="28">
        <v>0</v>
      </c>
      <c r="J3604" s="28">
        <v>1</v>
      </c>
      <c r="K3604" s="28">
        <v>0</v>
      </c>
      <c r="L3604" s="28">
        <v>0</v>
      </c>
      <c r="M3604" s="28">
        <v>0</v>
      </c>
      <c r="N3604" s="28">
        <v>3</v>
      </c>
      <c r="O3604" s="28">
        <v>3</v>
      </c>
      <c r="P3604">
        <f>VLOOKUP($A3604,'Item Detail'!$A$2:$G$4956,7,0)</f>
        <v>1</v>
      </c>
      <c r="Q3604" s="30" t="s">
        <v>30745</v>
      </c>
      <c r="R3604" s="30" t="s">
        <v>30730</v>
      </c>
      <c r="S3604" s="30" t="s">
        <v>30737</v>
      </c>
      <c r="T3604" s="30" t="s">
        <v>30731</v>
      </c>
      <c r="U3604" s="30" t="s">
        <v>30751</v>
      </c>
      <c r="V3604" s="30" t="s">
        <v>30738</v>
      </c>
      <c r="W3604" s="30" t="s">
        <v>30733</v>
      </c>
      <c r="X3604" s="30" t="s">
        <v>30733</v>
      </c>
      <c r="Y3604" s="30" t="s">
        <v>30733</v>
      </c>
      <c r="Z3604" s="30" t="s">
        <v>30733</v>
      </c>
      <c r="AA3604" s="31" t="s">
        <v>30791</v>
      </c>
    </row>
    <row r="3605" spans="1:27" x14ac:dyDescent="0.3">
      <c r="A3605" s="28" t="s">
        <v>17052</v>
      </c>
      <c r="B3605" s="28" t="s">
        <v>25758</v>
      </c>
      <c r="C3605" s="28" t="s">
        <v>16799</v>
      </c>
      <c r="D3605" s="28" t="s">
        <v>17053</v>
      </c>
      <c r="E3605" s="28" t="s">
        <v>10507</v>
      </c>
      <c r="F3605" s="28" t="s">
        <v>2501</v>
      </c>
      <c r="G3605" s="28" t="s">
        <v>29082</v>
      </c>
      <c r="H3605" s="28" t="s">
        <v>25670</v>
      </c>
      <c r="I3605" s="28">
        <v>0</v>
      </c>
      <c r="J3605" s="28">
        <v>1</v>
      </c>
      <c r="K3605" s="28">
        <v>0</v>
      </c>
      <c r="L3605" s="28">
        <v>0</v>
      </c>
      <c r="M3605" s="28">
        <v>0</v>
      </c>
      <c r="N3605" s="28">
        <v>3</v>
      </c>
      <c r="O3605" s="28">
        <v>3</v>
      </c>
      <c r="P3605">
        <f>VLOOKUP($A3605,'Item Detail'!$A$2:$G$4956,7,0)</f>
        <v>1</v>
      </c>
      <c r="Q3605" s="30" t="s">
        <v>30745</v>
      </c>
      <c r="R3605" s="30" t="s">
        <v>30730</v>
      </c>
      <c r="S3605" s="30" t="s">
        <v>30737</v>
      </c>
      <c r="T3605" s="30" t="s">
        <v>30731</v>
      </c>
      <c r="U3605" s="30" t="s">
        <v>30751</v>
      </c>
      <c r="V3605" s="30" t="s">
        <v>30733</v>
      </c>
      <c r="W3605" s="30" t="s">
        <v>30733</v>
      </c>
      <c r="X3605" s="30" t="s">
        <v>30733</v>
      </c>
      <c r="Y3605" s="30" t="s">
        <v>30738</v>
      </c>
      <c r="Z3605" s="30" t="s">
        <v>30733</v>
      </c>
      <c r="AA3605" s="31" t="s">
        <v>30791</v>
      </c>
    </row>
    <row r="3606" spans="1:27" x14ac:dyDescent="0.3">
      <c r="A3606" s="28" t="s">
        <v>3765</v>
      </c>
      <c r="B3606" s="28" t="s">
        <v>25668</v>
      </c>
      <c r="C3606" s="28" t="s">
        <v>3766</v>
      </c>
      <c r="D3606" s="28" t="s">
        <v>19968</v>
      </c>
      <c r="E3606" s="28" t="s">
        <v>10695</v>
      </c>
      <c r="F3606" s="28" t="s">
        <v>25777</v>
      </c>
      <c r="G3606" s="28" t="s">
        <v>29083</v>
      </c>
      <c r="H3606" s="28" t="s">
        <v>25706</v>
      </c>
      <c r="I3606" s="28">
        <v>0</v>
      </c>
      <c r="J3606" s="28">
        <v>0</v>
      </c>
      <c r="K3606" s="28">
        <v>0</v>
      </c>
      <c r="L3606" s="28">
        <v>0</v>
      </c>
      <c r="M3606" s="28">
        <v>1</v>
      </c>
      <c r="N3606" s="28">
        <v>3</v>
      </c>
      <c r="O3606" s="28">
        <v>3</v>
      </c>
      <c r="P3606">
        <f>VLOOKUP($A3606,'Item Detail'!$A$2:$G$4956,7,0)</f>
        <v>1</v>
      </c>
      <c r="Q3606" s="30" t="s">
        <v>30748</v>
      </c>
      <c r="R3606" s="30" t="s">
        <v>30730</v>
      </c>
      <c r="S3606" s="30" t="s">
        <v>30749</v>
      </c>
      <c r="T3606" s="30" t="s">
        <v>30731</v>
      </c>
      <c r="U3606" s="30" t="s">
        <v>30731</v>
      </c>
      <c r="V3606" s="30" t="s">
        <v>30733</v>
      </c>
      <c r="W3606" s="30" t="s">
        <v>30733</v>
      </c>
      <c r="X3606" s="30" t="s">
        <v>30733</v>
      </c>
      <c r="Y3606" s="30" t="s">
        <v>30733</v>
      </c>
      <c r="Z3606" s="30" t="s">
        <v>30733</v>
      </c>
      <c r="AA3606" s="31" t="s">
        <v>30790</v>
      </c>
    </row>
    <row r="3607" spans="1:27" x14ac:dyDescent="0.3">
      <c r="A3607" s="28" t="s">
        <v>9109</v>
      </c>
      <c r="B3607" s="28" t="s">
        <v>25814</v>
      </c>
      <c r="C3607" s="28" t="s">
        <v>15330</v>
      </c>
      <c r="D3607" s="28" t="s">
        <v>10485</v>
      </c>
      <c r="E3607" s="28" t="s">
        <v>10507</v>
      </c>
      <c r="F3607" s="28" t="s">
        <v>9111</v>
      </c>
      <c r="G3607" s="28" t="s">
        <v>29084</v>
      </c>
      <c r="H3607" s="28" t="s">
        <v>25657</v>
      </c>
      <c r="I3607" s="28">
        <v>0</v>
      </c>
      <c r="J3607" s="28">
        <v>0</v>
      </c>
      <c r="K3607" s="28">
        <v>0</v>
      </c>
      <c r="L3607" s="28">
        <v>0</v>
      </c>
      <c r="M3607" s="28">
        <v>1</v>
      </c>
      <c r="N3607" s="28">
        <v>3</v>
      </c>
      <c r="O3607" s="28">
        <v>3</v>
      </c>
      <c r="P3607">
        <f>VLOOKUP($A3607,'Item Detail'!$A$2:$G$4956,7,0)</f>
        <v>1</v>
      </c>
      <c r="Q3607" s="30" t="s">
        <v>30729</v>
      </c>
      <c r="R3607" s="30" t="s">
        <v>30730</v>
      </c>
      <c r="S3607" s="30" t="s">
        <v>5361</v>
      </c>
      <c r="T3607" s="30" t="s">
        <v>30734</v>
      </c>
      <c r="U3607" s="30" t="s">
        <v>30731</v>
      </c>
      <c r="V3607" s="30" t="s">
        <v>30733</v>
      </c>
      <c r="W3607" s="30" t="s">
        <v>30733</v>
      </c>
      <c r="X3607" s="30" t="s">
        <v>30733</v>
      </c>
      <c r="Y3607" s="30" t="s">
        <v>30733</v>
      </c>
      <c r="Z3607" s="30" t="s">
        <v>30733</v>
      </c>
      <c r="AA3607" s="31" t="s">
        <v>30790</v>
      </c>
    </row>
    <row r="3608" spans="1:27" x14ac:dyDescent="0.3">
      <c r="A3608" s="28" t="s">
        <v>9112</v>
      </c>
      <c r="B3608" s="28" t="s">
        <v>25814</v>
      </c>
      <c r="C3608" s="28" t="s">
        <v>22096</v>
      </c>
      <c r="D3608" s="28" t="s">
        <v>10485</v>
      </c>
      <c r="E3608" s="28" t="s">
        <v>10507</v>
      </c>
      <c r="F3608" s="28" t="s">
        <v>9111</v>
      </c>
      <c r="G3608" s="28" t="s">
        <v>29085</v>
      </c>
      <c r="H3608" s="28" t="s">
        <v>25657</v>
      </c>
      <c r="I3608" s="28">
        <v>0</v>
      </c>
      <c r="J3608" s="28">
        <v>0</v>
      </c>
      <c r="K3608" s="28">
        <v>0</v>
      </c>
      <c r="L3608" s="28">
        <v>0</v>
      </c>
      <c r="M3608" s="28">
        <v>1</v>
      </c>
      <c r="N3608" s="28">
        <v>3</v>
      </c>
      <c r="O3608" s="28">
        <v>3</v>
      </c>
      <c r="P3608">
        <f>VLOOKUP($A3608,'Item Detail'!$A$2:$G$4956,7,0)</f>
        <v>1</v>
      </c>
      <c r="Q3608" s="30" t="s">
        <v>30729</v>
      </c>
      <c r="R3608" s="30" t="s">
        <v>30730</v>
      </c>
      <c r="S3608" s="30" t="s">
        <v>5361</v>
      </c>
      <c r="T3608" s="30" t="s">
        <v>30734</v>
      </c>
      <c r="U3608" s="30" t="s">
        <v>30731</v>
      </c>
      <c r="V3608" s="30" t="s">
        <v>30733</v>
      </c>
      <c r="W3608" s="30" t="s">
        <v>30733</v>
      </c>
      <c r="X3608" s="30" t="s">
        <v>30733</v>
      </c>
      <c r="Y3608" s="30" t="s">
        <v>30733</v>
      </c>
      <c r="Z3608" s="30" t="s">
        <v>30733</v>
      </c>
      <c r="AA3608" s="31" t="s">
        <v>30790</v>
      </c>
    </row>
    <row r="3609" spans="1:27" x14ac:dyDescent="0.3">
      <c r="A3609" s="28" t="s">
        <v>24523</v>
      </c>
      <c r="B3609" s="28" t="s">
        <v>25687</v>
      </c>
      <c r="C3609" s="28" t="s">
        <v>24524</v>
      </c>
      <c r="D3609" s="28" t="s">
        <v>13413</v>
      </c>
      <c r="E3609" s="28" t="s">
        <v>10949</v>
      </c>
      <c r="F3609" s="28" t="s">
        <v>2518</v>
      </c>
      <c r="G3609" s="28" t="s">
        <v>29086</v>
      </c>
      <c r="H3609" s="28" t="s">
        <v>25665</v>
      </c>
      <c r="I3609" s="28">
        <v>0</v>
      </c>
      <c r="J3609" s="28">
        <v>0</v>
      </c>
      <c r="K3609" s="28">
        <v>1</v>
      </c>
      <c r="L3609" s="28">
        <v>0</v>
      </c>
      <c r="M3609" s="28">
        <v>0</v>
      </c>
      <c r="N3609" s="28">
        <v>3</v>
      </c>
      <c r="O3609" s="28">
        <v>3</v>
      </c>
      <c r="P3609">
        <f>VLOOKUP($A3609,'Item Detail'!$A$2:$G$4956,7,0)</f>
        <v>1</v>
      </c>
      <c r="Q3609" s="30" t="s">
        <v>30745</v>
      </c>
      <c r="R3609" s="30" t="s">
        <v>30730</v>
      </c>
      <c r="S3609" s="30" t="s">
        <v>30737</v>
      </c>
      <c r="T3609" s="30" t="s">
        <v>30731</v>
      </c>
      <c r="U3609" s="30" t="s">
        <v>30731</v>
      </c>
      <c r="V3609" s="30" t="s">
        <v>30738</v>
      </c>
      <c r="W3609" s="30" t="s">
        <v>30738</v>
      </c>
      <c r="X3609" s="30" t="s">
        <v>30738</v>
      </c>
      <c r="Y3609" s="30" t="s">
        <v>30733</v>
      </c>
      <c r="Z3609" s="30" t="s">
        <v>30738</v>
      </c>
      <c r="AA3609" s="31" t="s">
        <v>30789</v>
      </c>
    </row>
    <row r="3610" spans="1:27" x14ac:dyDescent="0.3">
      <c r="A3610" s="28" t="s">
        <v>20260</v>
      </c>
      <c r="B3610" s="28" t="s">
        <v>25986</v>
      </c>
      <c r="C3610" s="28" t="s">
        <v>20261</v>
      </c>
      <c r="D3610" s="28" t="s">
        <v>19440</v>
      </c>
      <c r="E3610" s="28" t="s">
        <v>10507</v>
      </c>
      <c r="F3610" s="28" t="s">
        <v>2114</v>
      </c>
      <c r="G3610" s="28" t="s">
        <v>29087</v>
      </c>
      <c r="H3610" s="28" t="s">
        <v>25670</v>
      </c>
      <c r="I3610" s="28">
        <v>0</v>
      </c>
      <c r="J3610" s="28">
        <v>0</v>
      </c>
      <c r="K3610" s="28">
        <v>0</v>
      </c>
      <c r="L3610" s="28">
        <v>1</v>
      </c>
      <c r="M3610" s="28">
        <v>0</v>
      </c>
      <c r="N3610" s="28">
        <v>3</v>
      </c>
      <c r="O3610" s="28">
        <v>3</v>
      </c>
      <c r="P3610">
        <f>VLOOKUP($A3610,'Item Detail'!$A$2:$G$4956,7,0)</f>
        <v>1</v>
      </c>
      <c r="Q3610" s="30" t="s">
        <v>30750</v>
      </c>
      <c r="R3610" s="30" t="s">
        <v>30730</v>
      </c>
      <c r="S3610" s="30" t="s">
        <v>30737</v>
      </c>
      <c r="T3610" s="30" t="s">
        <v>30731</v>
      </c>
      <c r="U3610" s="30" t="s">
        <v>30731</v>
      </c>
      <c r="V3610" s="30" t="s">
        <v>30738</v>
      </c>
      <c r="W3610" s="30" t="s">
        <v>30733</v>
      </c>
      <c r="X3610" s="30" t="s">
        <v>30733</v>
      </c>
      <c r="Y3610" s="30" t="s">
        <v>30733</v>
      </c>
      <c r="Z3610" s="30" t="s">
        <v>30733</v>
      </c>
      <c r="AA3610" s="31" t="s">
        <v>30791</v>
      </c>
    </row>
    <row r="3611" spans="1:27" x14ac:dyDescent="0.3">
      <c r="A3611" s="28" t="s">
        <v>22877</v>
      </c>
      <c r="B3611" s="28" t="s">
        <v>25755</v>
      </c>
      <c r="C3611" s="28" t="s">
        <v>22878</v>
      </c>
      <c r="D3611" s="28" t="s">
        <v>10485</v>
      </c>
      <c r="E3611" s="28" t="s">
        <v>22195</v>
      </c>
      <c r="F3611" s="28" t="s">
        <v>28608</v>
      </c>
      <c r="G3611" s="28" t="s">
        <v>29088</v>
      </c>
      <c r="H3611" s="28" t="s">
        <v>25670</v>
      </c>
      <c r="I3611" s="28">
        <v>0</v>
      </c>
      <c r="J3611" s="28">
        <v>0</v>
      </c>
      <c r="K3611" s="28">
        <v>0</v>
      </c>
      <c r="L3611" s="28">
        <v>0</v>
      </c>
      <c r="M3611" s="28">
        <v>1</v>
      </c>
      <c r="N3611" s="28">
        <v>3</v>
      </c>
      <c r="O3611" s="28">
        <v>3</v>
      </c>
      <c r="P3611">
        <f>VLOOKUP($A3611,'Item Detail'!$A$2:$G$4956,7,0)</f>
        <v>1</v>
      </c>
      <c r="Q3611" s="30" t="s">
        <v>30753</v>
      </c>
      <c r="R3611" s="30" t="s">
        <v>30730</v>
      </c>
      <c r="S3611" s="30" t="s">
        <v>30737</v>
      </c>
      <c r="T3611" s="30" t="s">
        <v>30731</v>
      </c>
      <c r="U3611" s="30" t="s">
        <v>30751</v>
      </c>
      <c r="V3611" s="30" t="s">
        <v>30738</v>
      </c>
      <c r="W3611" s="30" t="s">
        <v>30733</v>
      </c>
      <c r="X3611" s="30" t="s">
        <v>30738</v>
      </c>
      <c r="Y3611" s="30" t="s">
        <v>30733</v>
      </c>
      <c r="Z3611" s="30" t="s">
        <v>30733</v>
      </c>
      <c r="AA3611" s="31" t="s">
        <v>30791</v>
      </c>
    </row>
    <row r="3612" spans="1:27" x14ac:dyDescent="0.3">
      <c r="A3612" s="28" t="s">
        <v>4820</v>
      </c>
      <c r="B3612" s="28" t="s">
        <v>25853</v>
      </c>
      <c r="C3612" s="28" t="s">
        <v>15653</v>
      </c>
      <c r="D3612" s="28" t="s">
        <v>10485</v>
      </c>
      <c r="E3612" s="28" t="s">
        <v>10906</v>
      </c>
      <c r="F3612" s="28" t="s">
        <v>2174</v>
      </c>
      <c r="G3612" s="28" t="s">
        <v>29089</v>
      </c>
      <c r="H3612" s="28" t="s">
        <v>25706</v>
      </c>
      <c r="I3612" s="28">
        <v>0</v>
      </c>
      <c r="J3612" s="28">
        <v>0</v>
      </c>
      <c r="K3612" s="28">
        <v>0</v>
      </c>
      <c r="L3612" s="28">
        <v>0</v>
      </c>
      <c r="M3612" s="28">
        <v>1</v>
      </c>
      <c r="N3612" s="28">
        <v>3</v>
      </c>
      <c r="O3612" s="28">
        <v>3</v>
      </c>
      <c r="P3612">
        <f>VLOOKUP($A3612,'Item Detail'!$A$2:$G$4956,7,0)</f>
        <v>1</v>
      </c>
      <c r="Q3612" s="30" t="s">
        <v>30748</v>
      </c>
      <c r="R3612" s="30" t="s">
        <v>30730</v>
      </c>
      <c r="S3612" s="30" t="s">
        <v>30749</v>
      </c>
      <c r="T3612" s="30" t="s">
        <v>30731</v>
      </c>
      <c r="U3612" s="30" t="s">
        <v>30731</v>
      </c>
      <c r="V3612" s="30" t="s">
        <v>30733</v>
      </c>
      <c r="W3612" s="30" t="s">
        <v>30733</v>
      </c>
      <c r="X3612" s="30" t="s">
        <v>30733</v>
      </c>
      <c r="Y3612" s="30" t="s">
        <v>30733</v>
      </c>
      <c r="Z3612" s="30" t="s">
        <v>30733</v>
      </c>
      <c r="AA3612" s="31" t="s">
        <v>30790</v>
      </c>
    </row>
    <row r="3613" spans="1:27" x14ac:dyDescent="0.3">
      <c r="A3613" s="28" t="s">
        <v>8793</v>
      </c>
      <c r="B3613" s="28" t="s">
        <v>25797</v>
      </c>
      <c r="C3613" s="28" t="s">
        <v>17286</v>
      </c>
      <c r="D3613" s="28" t="s">
        <v>17287</v>
      </c>
      <c r="E3613" s="28" t="s">
        <v>10507</v>
      </c>
      <c r="F3613" s="28" t="s">
        <v>2292</v>
      </c>
      <c r="G3613" s="28" t="s">
        <v>29090</v>
      </c>
      <c r="H3613" s="28" t="s">
        <v>25657</v>
      </c>
      <c r="I3613" s="28">
        <v>0</v>
      </c>
      <c r="J3613" s="28">
        <v>0</v>
      </c>
      <c r="K3613" s="28">
        <v>1</v>
      </c>
      <c r="L3613" s="28">
        <v>0</v>
      </c>
      <c r="M3613" s="28">
        <v>0</v>
      </c>
      <c r="N3613" s="28">
        <v>3</v>
      </c>
      <c r="O3613" s="28">
        <v>3</v>
      </c>
      <c r="P3613">
        <f>VLOOKUP($A3613,'Item Detail'!$A$2:$G$4956,7,0)</f>
        <v>1</v>
      </c>
      <c r="Q3613" s="30" t="s">
        <v>30729</v>
      </c>
      <c r="R3613" s="30" t="s">
        <v>30730</v>
      </c>
      <c r="S3613" s="30" t="s">
        <v>5361</v>
      </c>
      <c r="T3613" s="30" t="s">
        <v>30731</v>
      </c>
      <c r="U3613" s="30" t="s">
        <v>30731</v>
      </c>
      <c r="V3613" s="30" t="s">
        <v>30733</v>
      </c>
      <c r="W3613" s="30" t="s">
        <v>30733</v>
      </c>
      <c r="X3613" s="30" t="s">
        <v>30733</v>
      </c>
      <c r="Y3613" s="30" t="s">
        <v>30733</v>
      </c>
      <c r="Z3613" s="30" t="s">
        <v>30733</v>
      </c>
      <c r="AA3613" s="31" t="s">
        <v>30790</v>
      </c>
    </row>
    <row r="3614" spans="1:27" x14ac:dyDescent="0.3">
      <c r="A3614" s="28" t="s">
        <v>24558</v>
      </c>
      <c r="B3614" s="28" t="s">
        <v>25703</v>
      </c>
      <c r="C3614" s="28" t="s">
        <v>24559</v>
      </c>
      <c r="D3614" s="28" t="s">
        <v>24560</v>
      </c>
      <c r="E3614" s="28" t="s">
        <v>10710</v>
      </c>
      <c r="F3614" s="28" t="s">
        <v>24561</v>
      </c>
      <c r="G3614" s="28" t="s">
        <v>29091</v>
      </c>
      <c r="H3614" s="28" t="s">
        <v>25670</v>
      </c>
      <c r="I3614" s="28">
        <v>0</v>
      </c>
      <c r="J3614" s="28">
        <v>0</v>
      </c>
      <c r="K3614" s="28">
        <v>0</v>
      </c>
      <c r="L3614" s="28">
        <v>0</v>
      </c>
      <c r="M3614" s="28">
        <v>1</v>
      </c>
      <c r="N3614" s="28">
        <v>3</v>
      </c>
      <c r="O3614" s="28">
        <v>3</v>
      </c>
      <c r="P3614">
        <f>VLOOKUP($A3614,'Item Detail'!$A$2:$G$4956,7,0)</f>
        <v>1</v>
      </c>
      <c r="Q3614" s="30" t="s">
        <v>30745</v>
      </c>
      <c r="R3614" s="30" t="s">
        <v>30730</v>
      </c>
      <c r="S3614" s="30" t="s">
        <v>30737</v>
      </c>
      <c r="T3614" s="30" t="s">
        <v>30731</v>
      </c>
      <c r="U3614" s="30" t="s">
        <v>30747</v>
      </c>
      <c r="V3614" s="30" t="s">
        <v>30738</v>
      </c>
      <c r="W3614" s="30" t="s">
        <v>30733</v>
      </c>
      <c r="X3614" s="30" t="s">
        <v>30733</v>
      </c>
      <c r="Y3614" s="30" t="s">
        <v>30733</v>
      </c>
      <c r="Z3614" s="30" t="s">
        <v>30733</v>
      </c>
      <c r="AA3614" s="31" t="s">
        <v>30791</v>
      </c>
    </row>
    <row r="3615" spans="1:27" x14ac:dyDescent="0.3">
      <c r="A3615" s="28" t="s">
        <v>2289</v>
      </c>
      <c r="B3615" s="28" t="s">
        <v>25797</v>
      </c>
      <c r="C3615" s="28" t="s">
        <v>16876</v>
      </c>
      <c r="D3615" s="28" t="s">
        <v>16877</v>
      </c>
      <c r="E3615" s="28" t="s">
        <v>10507</v>
      </c>
      <c r="F3615" s="28" t="s">
        <v>2292</v>
      </c>
      <c r="G3615" s="28" t="s">
        <v>29092</v>
      </c>
      <c r="H3615" s="28" t="s">
        <v>25706</v>
      </c>
      <c r="I3615" s="28">
        <v>0</v>
      </c>
      <c r="J3615" s="28">
        <v>0</v>
      </c>
      <c r="K3615" s="28">
        <v>0</v>
      </c>
      <c r="L3615" s="28">
        <v>1</v>
      </c>
      <c r="M3615" s="28">
        <v>0</v>
      </c>
      <c r="N3615" s="28">
        <v>3</v>
      </c>
      <c r="O3615" s="28">
        <v>3</v>
      </c>
      <c r="P3615">
        <f>VLOOKUP($A3615,'Item Detail'!$A$2:$G$4956,7,0)</f>
        <v>1</v>
      </c>
      <c r="Q3615" s="30" t="s">
        <v>30748</v>
      </c>
      <c r="R3615" s="30" t="s">
        <v>30730</v>
      </c>
      <c r="S3615" s="30" t="s">
        <v>30749</v>
      </c>
      <c r="T3615" s="30" t="s">
        <v>30731</v>
      </c>
      <c r="U3615" s="30" t="s">
        <v>30731</v>
      </c>
      <c r="V3615" s="30" t="s">
        <v>30733</v>
      </c>
      <c r="W3615" s="30" t="s">
        <v>30733</v>
      </c>
      <c r="X3615" s="30" t="s">
        <v>30733</v>
      </c>
      <c r="Y3615" s="30" t="s">
        <v>30733</v>
      </c>
      <c r="Z3615" s="30" t="s">
        <v>30733</v>
      </c>
      <c r="AA3615" s="31" t="s">
        <v>30790</v>
      </c>
    </row>
    <row r="3616" spans="1:27" x14ac:dyDescent="0.3">
      <c r="A3616" s="28" t="s">
        <v>6488</v>
      </c>
      <c r="B3616" s="28" t="s">
        <v>25758</v>
      </c>
      <c r="C3616" s="28" t="s">
        <v>18455</v>
      </c>
      <c r="D3616" s="28" t="s">
        <v>14759</v>
      </c>
      <c r="E3616" s="28" t="s">
        <v>10507</v>
      </c>
      <c r="F3616" s="28" t="s">
        <v>2725</v>
      </c>
      <c r="G3616" s="28" t="s">
        <v>29093</v>
      </c>
      <c r="H3616" s="28" t="s">
        <v>25657</v>
      </c>
      <c r="I3616" s="28">
        <v>0</v>
      </c>
      <c r="J3616" s="28">
        <v>0</v>
      </c>
      <c r="K3616" s="28">
        <v>1</v>
      </c>
      <c r="L3616" s="28">
        <v>0</v>
      </c>
      <c r="M3616" s="28">
        <v>0</v>
      </c>
      <c r="N3616" s="28">
        <v>3</v>
      </c>
      <c r="O3616" s="28">
        <v>3</v>
      </c>
      <c r="P3616">
        <f>VLOOKUP($A3616,'Item Detail'!$A$2:$G$4956,7,0)</f>
        <v>1</v>
      </c>
      <c r="Q3616" s="30" t="s">
        <v>30729</v>
      </c>
      <c r="R3616" s="30" t="s">
        <v>30730</v>
      </c>
      <c r="S3616" s="30" t="s">
        <v>5361</v>
      </c>
      <c r="T3616" s="30" t="s">
        <v>30731</v>
      </c>
      <c r="U3616" s="30" t="s">
        <v>30731</v>
      </c>
      <c r="V3616" s="30" t="s">
        <v>30733</v>
      </c>
      <c r="W3616" s="30" t="s">
        <v>30733</v>
      </c>
      <c r="X3616" s="30" t="s">
        <v>30733</v>
      </c>
      <c r="Y3616" s="30" t="s">
        <v>30733</v>
      </c>
      <c r="Z3616" s="30" t="s">
        <v>30733</v>
      </c>
      <c r="AA3616" s="31" t="s">
        <v>30790</v>
      </c>
    </row>
    <row r="3617" spans="1:27" x14ac:dyDescent="0.3">
      <c r="A3617" s="28" t="s">
        <v>2732</v>
      </c>
      <c r="B3617" s="28" t="s">
        <v>25685</v>
      </c>
      <c r="C3617" s="28" t="s">
        <v>25518</v>
      </c>
      <c r="D3617" s="28" t="s">
        <v>10485</v>
      </c>
      <c r="E3617" s="28" t="s">
        <v>11789</v>
      </c>
      <c r="F3617" s="28" t="s">
        <v>26590</v>
      </c>
      <c r="G3617" s="28" t="s">
        <v>29094</v>
      </c>
      <c r="H3617" s="28" t="s">
        <v>25706</v>
      </c>
      <c r="I3617" s="28">
        <v>0</v>
      </c>
      <c r="J3617" s="28">
        <v>0</v>
      </c>
      <c r="K3617" s="28">
        <v>0</v>
      </c>
      <c r="L3617" s="28">
        <v>0</v>
      </c>
      <c r="M3617" s="28">
        <v>1</v>
      </c>
      <c r="N3617" s="28">
        <v>3</v>
      </c>
      <c r="O3617" s="28">
        <v>3</v>
      </c>
      <c r="P3617">
        <f>VLOOKUP($A3617,'Item Detail'!$A$2:$G$4956,7,0)</f>
        <v>1</v>
      </c>
      <c r="Q3617" s="30" t="s">
        <v>30748</v>
      </c>
      <c r="R3617" s="30" t="s">
        <v>30730</v>
      </c>
      <c r="S3617" s="30" t="s">
        <v>30749</v>
      </c>
      <c r="T3617" s="30" t="s">
        <v>30731</v>
      </c>
      <c r="U3617" s="30" t="s">
        <v>30747</v>
      </c>
      <c r="V3617" s="30" t="s">
        <v>30733</v>
      </c>
      <c r="W3617" s="30" t="s">
        <v>30733</v>
      </c>
      <c r="X3617" s="30" t="s">
        <v>30733</v>
      </c>
      <c r="Y3617" s="30" t="s">
        <v>30733</v>
      </c>
      <c r="Z3617" s="30" t="s">
        <v>30733</v>
      </c>
      <c r="AA3617" s="31" t="s">
        <v>30790</v>
      </c>
    </row>
    <row r="3618" spans="1:27" x14ac:dyDescent="0.3">
      <c r="A3618" s="28" t="s">
        <v>5992</v>
      </c>
      <c r="B3618" s="28" t="s">
        <v>25797</v>
      </c>
      <c r="C3618" s="28" t="s">
        <v>21958</v>
      </c>
      <c r="D3618" s="28" t="s">
        <v>10485</v>
      </c>
      <c r="E3618" s="28" t="s">
        <v>10507</v>
      </c>
      <c r="F3618" s="28" t="s">
        <v>2292</v>
      </c>
      <c r="G3618" s="28" t="s">
        <v>29095</v>
      </c>
      <c r="H3618" s="28" t="s">
        <v>25657</v>
      </c>
      <c r="I3618" s="28">
        <v>1</v>
      </c>
      <c r="J3618" s="28">
        <v>0</v>
      </c>
      <c r="K3618" s="28">
        <v>0</v>
      </c>
      <c r="L3618" s="28">
        <v>0</v>
      </c>
      <c r="M3618" s="28">
        <v>0</v>
      </c>
      <c r="N3618" s="28">
        <v>3</v>
      </c>
      <c r="O3618" s="28">
        <v>3</v>
      </c>
      <c r="P3618">
        <f>VLOOKUP($A3618,'Item Detail'!$A$2:$G$4956,7,0)</f>
        <v>1</v>
      </c>
      <c r="Q3618" s="30" t="s">
        <v>30758</v>
      </c>
      <c r="R3618" s="30" t="s">
        <v>30730</v>
      </c>
      <c r="S3618" s="30" t="s">
        <v>5361</v>
      </c>
      <c r="T3618" s="30" t="s">
        <v>30731</v>
      </c>
      <c r="U3618" s="30" t="s">
        <v>30731</v>
      </c>
      <c r="V3618" s="30" t="s">
        <v>30733</v>
      </c>
      <c r="W3618" s="30" t="s">
        <v>30733</v>
      </c>
      <c r="X3618" s="30" t="s">
        <v>30733</v>
      </c>
      <c r="Y3618" s="30" t="s">
        <v>30733</v>
      </c>
      <c r="Z3618" s="30" t="s">
        <v>30733</v>
      </c>
      <c r="AA3618" s="31" t="s">
        <v>30790</v>
      </c>
    </row>
    <row r="3619" spans="1:27" x14ac:dyDescent="0.3">
      <c r="A3619" s="28" t="s">
        <v>21927</v>
      </c>
      <c r="B3619" s="28" t="s">
        <v>25814</v>
      </c>
      <c r="C3619" s="28" t="s">
        <v>21928</v>
      </c>
      <c r="D3619" s="28" t="s">
        <v>21929</v>
      </c>
      <c r="E3619" s="28" t="s">
        <v>10507</v>
      </c>
      <c r="F3619" s="28" t="s">
        <v>26329</v>
      </c>
      <c r="G3619" s="28" t="s">
        <v>29096</v>
      </c>
      <c r="H3619" s="28" t="s">
        <v>25662</v>
      </c>
      <c r="I3619" s="28">
        <v>0</v>
      </c>
      <c r="J3619" s="28">
        <v>0</v>
      </c>
      <c r="K3619" s="28">
        <v>0</v>
      </c>
      <c r="L3619" s="28">
        <v>1</v>
      </c>
      <c r="M3619" s="28">
        <v>0</v>
      </c>
      <c r="N3619" s="28">
        <v>3</v>
      </c>
      <c r="O3619" s="28">
        <v>3</v>
      </c>
      <c r="P3619">
        <f>VLOOKUP($A3619,'Item Detail'!$A$2:$G$4956,7,0)</f>
        <v>1</v>
      </c>
      <c r="Q3619" s="30" t="s">
        <v>30761</v>
      </c>
      <c r="R3619" s="30" t="s">
        <v>30730</v>
      </c>
      <c r="S3619" s="30" t="s">
        <v>30737</v>
      </c>
      <c r="T3619" s="30" t="s">
        <v>30731</v>
      </c>
      <c r="U3619" s="30" t="s">
        <v>30731</v>
      </c>
      <c r="V3619" s="30" t="s">
        <v>30738</v>
      </c>
      <c r="W3619" s="30" t="s">
        <v>30738</v>
      </c>
      <c r="X3619" s="30" t="s">
        <v>30738</v>
      </c>
      <c r="Y3619" s="30" t="s">
        <v>30738</v>
      </c>
      <c r="Z3619" s="30" t="s">
        <v>30738</v>
      </c>
      <c r="AA3619" s="31" t="s">
        <v>30789</v>
      </c>
    </row>
    <row r="3620" spans="1:27" x14ac:dyDescent="0.3">
      <c r="A3620" s="28" t="s">
        <v>9244</v>
      </c>
      <c r="B3620" s="28" t="s">
        <v>25666</v>
      </c>
      <c r="C3620" s="28" t="s">
        <v>22820</v>
      </c>
      <c r="D3620" s="28" t="s">
        <v>22821</v>
      </c>
      <c r="E3620" s="28" t="s">
        <v>10507</v>
      </c>
      <c r="F3620" s="28" t="s">
        <v>5372</v>
      </c>
      <c r="G3620" s="28" t="s">
        <v>29097</v>
      </c>
      <c r="H3620" s="28" t="s">
        <v>25657</v>
      </c>
      <c r="I3620" s="28">
        <v>0</v>
      </c>
      <c r="J3620" s="28">
        <v>0</v>
      </c>
      <c r="K3620" s="28">
        <v>0</v>
      </c>
      <c r="L3620" s="28">
        <v>0</v>
      </c>
      <c r="M3620" s="28">
        <v>1</v>
      </c>
      <c r="N3620" s="28">
        <v>3</v>
      </c>
      <c r="O3620" s="28">
        <v>3</v>
      </c>
      <c r="P3620">
        <f>VLOOKUP($A3620,'Item Detail'!$A$2:$G$4956,7,0)</f>
        <v>1</v>
      </c>
      <c r="Q3620" s="30" t="s">
        <v>30742</v>
      </c>
      <c r="R3620" s="30" t="s">
        <v>30730</v>
      </c>
      <c r="S3620" s="30" t="s">
        <v>5361</v>
      </c>
      <c r="T3620" s="30" t="s">
        <v>30731</v>
      </c>
      <c r="U3620" s="30" t="s">
        <v>30731</v>
      </c>
      <c r="V3620" s="30" t="s">
        <v>30733</v>
      </c>
      <c r="W3620" s="30" t="s">
        <v>30733</v>
      </c>
      <c r="X3620" s="30" t="s">
        <v>30733</v>
      </c>
      <c r="Y3620" s="30" t="s">
        <v>30733</v>
      </c>
      <c r="Z3620" s="30" t="s">
        <v>30733</v>
      </c>
      <c r="AA3620" s="31" t="s">
        <v>30786</v>
      </c>
    </row>
    <row r="3621" spans="1:27" x14ac:dyDescent="0.3">
      <c r="A3621" s="28" t="s">
        <v>21140</v>
      </c>
      <c r="B3621" s="28" t="s">
        <v>25725</v>
      </c>
      <c r="C3621" s="28" t="s">
        <v>21141</v>
      </c>
      <c r="D3621" s="28" t="s">
        <v>21142</v>
      </c>
      <c r="E3621" s="28" t="s">
        <v>11392</v>
      </c>
      <c r="F3621" s="28" t="s">
        <v>13528</v>
      </c>
      <c r="G3621" s="28" t="s">
        <v>29098</v>
      </c>
      <c r="H3621" s="28" t="s">
        <v>25670</v>
      </c>
      <c r="I3621" s="28">
        <v>0</v>
      </c>
      <c r="J3621" s="28">
        <v>0</v>
      </c>
      <c r="K3621" s="28">
        <v>0</v>
      </c>
      <c r="L3621" s="28">
        <v>0</v>
      </c>
      <c r="M3621" s="28">
        <v>1</v>
      </c>
      <c r="N3621" s="28">
        <v>3</v>
      </c>
      <c r="O3621" s="28">
        <v>3</v>
      </c>
      <c r="P3621">
        <f>VLOOKUP($A3621,'Item Detail'!$A$2:$G$4956,7,0)</f>
        <v>1</v>
      </c>
      <c r="Q3621" s="30" t="s">
        <v>30745</v>
      </c>
      <c r="R3621" s="30" t="s">
        <v>30730</v>
      </c>
      <c r="S3621" s="30" t="s">
        <v>30737</v>
      </c>
      <c r="T3621" s="30" t="s">
        <v>30731</v>
      </c>
      <c r="U3621" s="30" t="s">
        <v>30731</v>
      </c>
      <c r="V3621" s="30" t="s">
        <v>30738</v>
      </c>
      <c r="W3621" s="30" t="s">
        <v>30738</v>
      </c>
      <c r="X3621" s="30" t="s">
        <v>30738</v>
      </c>
      <c r="Y3621" s="30" t="s">
        <v>30738</v>
      </c>
      <c r="Z3621" s="30" t="s">
        <v>30733</v>
      </c>
      <c r="AA3621" s="31" t="s">
        <v>30791</v>
      </c>
    </row>
    <row r="3622" spans="1:27" x14ac:dyDescent="0.3">
      <c r="A3622" s="28" t="s">
        <v>6950</v>
      </c>
      <c r="B3622" s="28" t="s">
        <v>25687</v>
      </c>
      <c r="C3622" s="28" t="s">
        <v>21593</v>
      </c>
      <c r="D3622" s="28" t="s">
        <v>10485</v>
      </c>
      <c r="E3622" s="28" t="s">
        <v>10507</v>
      </c>
      <c r="F3622" s="28" t="s">
        <v>6944</v>
      </c>
      <c r="G3622" s="28" t="s">
        <v>29099</v>
      </c>
      <c r="H3622" s="28" t="s">
        <v>25657</v>
      </c>
      <c r="I3622" s="28">
        <v>1</v>
      </c>
      <c r="J3622" s="28">
        <v>0</v>
      </c>
      <c r="K3622" s="28">
        <v>0</v>
      </c>
      <c r="L3622" s="28">
        <v>0</v>
      </c>
      <c r="M3622" s="28">
        <v>0</v>
      </c>
      <c r="N3622" s="28">
        <v>3</v>
      </c>
      <c r="O3622" s="28">
        <v>3</v>
      </c>
      <c r="P3622">
        <f>VLOOKUP($A3622,'Item Detail'!$A$2:$G$4956,7,0)</f>
        <v>1</v>
      </c>
      <c r="Q3622" s="30" t="s">
        <v>30729</v>
      </c>
      <c r="R3622" s="30" t="s">
        <v>30730</v>
      </c>
      <c r="S3622" s="30" t="s">
        <v>5361</v>
      </c>
      <c r="T3622" s="30" t="s">
        <v>30731</v>
      </c>
      <c r="U3622" s="30" t="s">
        <v>30731</v>
      </c>
      <c r="V3622" s="30" t="s">
        <v>30733</v>
      </c>
      <c r="W3622" s="30" t="s">
        <v>30733</v>
      </c>
      <c r="X3622" s="30" t="s">
        <v>30733</v>
      </c>
      <c r="Y3622" s="30" t="s">
        <v>30733</v>
      </c>
      <c r="Z3622" s="30" t="s">
        <v>30733</v>
      </c>
      <c r="AA3622" s="31" t="s">
        <v>30790</v>
      </c>
    </row>
    <row r="3623" spans="1:27" x14ac:dyDescent="0.3">
      <c r="A3623" s="28" t="s">
        <v>9303</v>
      </c>
      <c r="B3623" s="28" t="s">
        <v>25721</v>
      </c>
      <c r="C3623" s="28" t="s">
        <v>19857</v>
      </c>
      <c r="D3623" s="28" t="s">
        <v>19858</v>
      </c>
      <c r="E3623" s="28" t="s">
        <v>12031</v>
      </c>
      <c r="F3623" s="28" t="s">
        <v>3324</v>
      </c>
      <c r="G3623" s="28" t="s">
        <v>29100</v>
      </c>
      <c r="H3623" s="28" t="s">
        <v>25657</v>
      </c>
      <c r="I3623" s="28">
        <v>0</v>
      </c>
      <c r="J3623" s="28">
        <v>1</v>
      </c>
      <c r="K3623" s="28">
        <v>0</v>
      </c>
      <c r="L3623" s="28">
        <v>0</v>
      </c>
      <c r="M3623" s="28">
        <v>0</v>
      </c>
      <c r="N3623" s="28">
        <v>3</v>
      </c>
      <c r="O3623" s="28">
        <v>3</v>
      </c>
      <c r="P3623">
        <f>VLOOKUP($A3623,'Item Detail'!$A$2:$G$4956,7,0)</f>
        <v>1</v>
      </c>
      <c r="Q3623" s="30" t="s">
        <v>30729</v>
      </c>
      <c r="R3623" s="30" t="s">
        <v>30730</v>
      </c>
      <c r="S3623" s="30" t="s">
        <v>5361</v>
      </c>
      <c r="T3623" s="30" t="s">
        <v>30731</v>
      </c>
      <c r="U3623" s="30" t="s">
        <v>30731</v>
      </c>
      <c r="V3623" s="30" t="s">
        <v>30733</v>
      </c>
      <c r="W3623" s="30" t="s">
        <v>30733</v>
      </c>
      <c r="X3623" s="30" t="s">
        <v>30733</v>
      </c>
      <c r="Y3623" s="30" t="s">
        <v>30733</v>
      </c>
      <c r="Z3623" s="30" t="s">
        <v>30733</v>
      </c>
      <c r="AA3623" s="31" t="s">
        <v>30790</v>
      </c>
    </row>
    <row r="3624" spans="1:27" x14ac:dyDescent="0.3">
      <c r="A3624" s="28" t="s">
        <v>9423</v>
      </c>
      <c r="B3624" s="28" t="s">
        <v>25853</v>
      </c>
      <c r="C3624" s="28" t="s">
        <v>21703</v>
      </c>
      <c r="D3624" s="28" t="s">
        <v>10485</v>
      </c>
      <c r="E3624" s="28" t="s">
        <v>10507</v>
      </c>
      <c r="F3624" s="28" t="s">
        <v>2174</v>
      </c>
      <c r="G3624" s="28" t="s">
        <v>29101</v>
      </c>
      <c r="H3624" s="28" t="s">
        <v>25657</v>
      </c>
      <c r="I3624" s="28">
        <v>0</v>
      </c>
      <c r="J3624" s="28">
        <v>0</v>
      </c>
      <c r="K3624" s="28">
        <v>0</v>
      </c>
      <c r="L3624" s="28">
        <v>0</v>
      </c>
      <c r="M3624" s="28">
        <v>1</v>
      </c>
      <c r="N3624" s="28">
        <v>3</v>
      </c>
      <c r="O3624" s="28">
        <v>3</v>
      </c>
      <c r="P3624">
        <f>VLOOKUP($A3624,'Item Detail'!$A$2:$G$4956,7,0)</f>
        <v>1</v>
      </c>
      <c r="Q3624" s="30" t="s">
        <v>30729</v>
      </c>
      <c r="R3624" s="30" t="s">
        <v>30730</v>
      </c>
      <c r="S3624" s="30" t="s">
        <v>5361</v>
      </c>
      <c r="T3624" s="30" t="s">
        <v>30731</v>
      </c>
      <c r="U3624" s="30" t="s">
        <v>30731</v>
      </c>
      <c r="V3624" s="30" t="s">
        <v>30733</v>
      </c>
      <c r="W3624" s="30" t="s">
        <v>30733</v>
      </c>
      <c r="X3624" s="30" t="s">
        <v>30733</v>
      </c>
      <c r="Y3624" s="30" t="s">
        <v>30733</v>
      </c>
      <c r="Z3624" s="30" t="s">
        <v>30733</v>
      </c>
      <c r="AA3624" s="31" t="s">
        <v>30790</v>
      </c>
    </row>
    <row r="3625" spans="1:27" x14ac:dyDescent="0.3">
      <c r="A3625" s="28" t="s">
        <v>6571</v>
      </c>
      <c r="B3625" s="28" t="s">
        <v>25797</v>
      </c>
      <c r="C3625" s="28" t="s">
        <v>17433</v>
      </c>
      <c r="D3625" s="28" t="s">
        <v>12572</v>
      </c>
      <c r="E3625" s="28" t="s">
        <v>10507</v>
      </c>
      <c r="F3625" s="28" t="s">
        <v>6043</v>
      </c>
      <c r="G3625" s="28" t="s">
        <v>29102</v>
      </c>
      <c r="H3625" s="28" t="s">
        <v>25657</v>
      </c>
      <c r="I3625" s="28">
        <v>0</v>
      </c>
      <c r="J3625" s="28">
        <v>0</v>
      </c>
      <c r="K3625" s="28">
        <v>0</v>
      </c>
      <c r="L3625" s="28">
        <v>1</v>
      </c>
      <c r="M3625" s="28">
        <v>0</v>
      </c>
      <c r="N3625" s="28">
        <v>3</v>
      </c>
      <c r="O3625" s="28">
        <v>3</v>
      </c>
      <c r="P3625">
        <f>VLOOKUP($A3625,'Item Detail'!$A$2:$G$4956,7,0)</f>
        <v>1</v>
      </c>
      <c r="Q3625" s="30" t="s">
        <v>30729</v>
      </c>
      <c r="R3625" s="30" t="s">
        <v>30730</v>
      </c>
      <c r="S3625" s="30" t="s">
        <v>5361</v>
      </c>
      <c r="T3625" s="30" t="s">
        <v>30731</v>
      </c>
      <c r="U3625" s="30" t="s">
        <v>30731</v>
      </c>
      <c r="V3625" s="30" t="s">
        <v>30733</v>
      </c>
      <c r="W3625" s="30" t="s">
        <v>30733</v>
      </c>
      <c r="X3625" s="30" t="s">
        <v>30733</v>
      </c>
      <c r="Y3625" s="30" t="s">
        <v>30733</v>
      </c>
      <c r="Z3625" s="30" t="s">
        <v>30733</v>
      </c>
      <c r="AA3625" s="31" t="s">
        <v>30790</v>
      </c>
    </row>
    <row r="3626" spans="1:27" x14ac:dyDescent="0.3">
      <c r="A3626" s="28" t="s">
        <v>7345</v>
      </c>
      <c r="B3626" s="28" t="s">
        <v>25797</v>
      </c>
      <c r="C3626" s="28" t="s">
        <v>15211</v>
      </c>
      <c r="D3626" s="28" t="s">
        <v>12682</v>
      </c>
      <c r="E3626" s="28" t="s">
        <v>15212</v>
      </c>
      <c r="F3626" s="28" t="s">
        <v>6043</v>
      </c>
      <c r="G3626" s="28" t="s">
        <v>29103</v>
      </c>
      <c r="H3626" s="28" t="s">
        <v>25657</v>
      </c>
      <c r="I3626" s="28">
        <v>0</v>
      </c>
      <c r="J3626" s="28">
        <v>0</v>
      </c>
      <c r="K3626" s="28">
        <v>0</v>
      </c>
      <c r="L3626" s="28">
        <v>1</v>
      </c>
      <c r="M3626" s="28">
        <v>0</v>
      </c>
      <c r="N3626" s="28">
        <v>3</v>
      </c>
      <c r="O3626" s="28">
        <v>3</v>
      </c>
      <c r="P3626">
        <f>VLOOKUP($A3626,'Item Detail'!$A$2:$G$4956,7,0)</f>
        <v>1</v>
      </c>
      <c r="Q3626" s="30" t="s">
        <v>30729</v>
      </c>
      <c r="R3626" s="30" t="s">
        <v>30730</v>
      </c>
      <c r="S3626" s="30" t="s">
        <v>5361</v>
      </c>
      <c r="T3626" s="30" t="s">
        <v>30731</v>
      </c>
      <c r="U3626" s="30" t="s">
        <v>30731</v>
      </c>
      <c r="V3626" s="30" t="s">
        <v>30733</v>
      </c>
      <c r="W3626" s="30" t="s">
        <v>30733</v>
      </c>
      <c r="X3626" s="30" t="s">
        <v>30733</v>
      </c>
      <c r="Y3626" s="30" t="s">
        <v>30733</v>
      </c>
      <c r="Z3626" s="30" t="s">
        <v>30733</v>
      </c>
      <c r="AA3626" s="31" t="s">
        <v>30790</v>
      </c>
    </row>
    <row r="3627" spans="1:27" x14ac:dyDescent="0.3">
      <c r="A3627" s="28" t="s">
        <v>23494</v>
      </c>
      <c r="B3627" s="28" t="s">
        <v>25900</v>
      </c>
      <c r="C3627" s="28" t="s">
        <v>23495</v>
      </c>
      <c r="D3627" s="28" t="s">
        <v>14226</v>
      </c>
      <c r="E3627" s="28" t="s">
        <v>10507</v>
      </c>
      <c r="F3627" s="28" t="s">
        <v>2829</v>
      </c>
      <c r="G3627" s="28" t="s">
        <v>29104</v>
      </c>
      <c r="H3627" s="28" t="s">
        <v>25670</v>
      </c>
      <c r="I3627" s="28">
        <v>0</v>
      </c>
      <c r="J3627" s="28">
        <v>0</v>
      </c>
      <c r="K3627" s="28">
        <v>0</v>
      </c>
      <c r="L3627" s="28">
        <v>0</v>
      </c>
      <c r="M3627" s="28">
        <v>1</v>
      </c>
      <c r="N3627" s="28">
        <v>3</v>
      </c>
      <c r="O3627" s="28">
        <v>3</v>
      </c>
      <c r="P3627">
        <f>VLOOKUP($A3627,'Item Detail'!$A$2:$G$4956,7,0)</f>
        <v>1</v>
      </c>
      <c r="Q3627" s="30" t="s">
        <v>30745</v>
      </c>
      <c r="R3627" s="30" t="s">
        <v>30730</v>
      </c>
      <c r="S3627" s="30" t="s">
        <v>30737</v>
      </c>
      <c r="T3627" s="30" t="s">
        <v>30731</v>
      </c>
      <c r="U3627" s="30" t="s">
        <v>30731</v>
      </c>
      <c r="V3627" s="30" t="s">
        <v>30738</v>
      </c>
      <c r="W3627" s="30" t="s">
        <v>30733</v>
      </c>
      <c r="X3627" s="30" t="s">
        <v>30733</v>
      </c>
      <c r="Y3627" s="30" t="s">
        <v>30733</v>
      </c>
      <c r="Z3627" s="30" t="s">
        <v>30733</v>
      </c>
      <c r="AA3627" s="31" t="s">
        <v>30791</v>
      </c>
    </row>
    <row r="3628" spans="1:27" x14ac:dyDescent="0.3">
      <c r="A3628" s="28" t="s">
        <v>19442</v>
      </c>
      <c r="B3628" s="28" t="s">
        <v>25685</v>
      </c>
      <c r="C3628" s="28" t="s">
        <v>19443</v>
      </c>
      <c r="D3628" s="28" t="s">
        <v>19444</v>
      </c>
      <c r="E3628" s="28" t="s">
        <v>12133</v>
      </c>
      <c r="F3628" s="28" t="s">
        <v>11152</v>
      </c>
      <c r="G3628" s="28" t="s">
        <v>29105</v>
      </c>
      <c r="H3628" s="28" t="s">
        <v>25665</v>
      </c>
      <c r="I3628" s="28">
        <v>0</v>
      </c>
      <c r="J3628" s="28">
        <v>0</v>
      </c>
      <c r="K3628" s="28">
        <v>0</v>
      </c>
      <c r="L3628" s="28">
        <v>1</v>
      </c>
      <c r="M3628" s="28">
        <v>0</v>
      </c>
      <c r="N3628" s="28">
        <v>3</v>
      </c>
      <c r="O3628" s="28">
        <v>3</v>
      </c>
      <c r="P3628">
        <f>VLOOKUP($A3628,'Item Detail'!$A$2:$G$4956,7,0)</f>
        <v>1</v>
      </c>
      <c r="Q3628" s="30" t="s">
        <v>30739</v>
      </c>
      <c r="R3628" s="30" t="s">
        <v>30730</v>
      </c>
      <c r="S3628" s="30" t="s">
        <v>30737</v>
      </c>
      <c r="T3628" s="30" t="s">
        <v>30731</v>
      </c>
      <c r="U3628" s="30" t="s">
        <v>30732</v>
      </c>
      <c r="V3628" s="30" t="s">
        <v>30738</v>
      </c>
      <c r="W3628" s="30" t="s">
        <v>30738</v>
      </c>
      <c r="X3628" s="30" t="s">
        <v>30738</v>
      </c>
      <c r="Y3628" s="30" t="s">
        <v>30738</v>
      </c>
      <c r="Z3628" s="30" t="s">
        <v>30738</v>
      </c>
      <c r="AA3628" s="31" t="s">
        <v>30789</v>
      </c>
    </row>
    <row r="3629" spans="1:27" x14ac:dyDescent="0.3">
      <c r="A3629" s="28" t="s">
        <v>10214</v>
      </c>
      <c r="B3629" s="28" t="s">
        <v>25758</v>
      </c>
      <c r="C3629" s="28" t="s">
        <v>22131</v>
      </c>
      <c r="D3629" s="28" t="s">
        <v>22132</v>
      </c>
      <c r="E3629" s="28" t="s">
        <v>10507</v>
      </c>
      <c r="F3629" s="28" t="s">
        <v>2725</v>
      </c>
      <c r="G3629" s="28" t="s">
        <v>29106</v>
      </c>
      <c r="H3629" s="28" t="s">
        <v>25657</v>
      </c>
      <c r="I3629" s="28">
        <v>0</v>
      </c>
      <c r="J3629" s="28">
        <v>0</v>
      </c>
      <c r="K3629" s="28">
        <v>0</v>
      </c>
      <c r="L3629" s="28">
        <v>1</v>
      </c>
      <c r="M3629" s="28">
        <v>0</v>
      </c>
      <c r="N3629" s="28">
        <v>3</v>
      </c>
      <c r="O3629" s="28">
        <v>3</v>
      </c>
      <c r="P3629">
        <f>VLOOKUP($A3629,'Item Detail'!$A$2:$G$4956,7,0)</f>
        <v>1</v>
      </c>
      <c r="Q3629" s="30" t="s">
        <v>30729</v>
      </c>
      <c r="R3629" s="30" t="s">
        <v>30730</v>
      </c>
      <c r="S3629" s="30" t="s">
        <v>5361</v>
      </c>
      <c r="T3629" s="30" t="s">
        <v>30731</v>
      </c>
      <c r="U3629" s="30" t="s">
        <v>30731</v>
      </c>
      <c r="V3629" s="30" t="s">
        <v>30733</v>
      </c>
      <c r="W3629" s="30" t="s">
        <v>30733</v>
      </c>
      <c r="X3629" s="30" t="s">
        <v>30733</v>
      </c>
      <c r="Y3629" s="30" t="s">
        <v>30733</v>
      </c>
      <c r="Z3629" s="30" t="s">
        <v>30733</v>
      </c>
      <c r="AA3629" s="31" t="s">
        <v>30790</v>
      </c>
    </row>
    <row r="3630" spans="1:27" x14ac:dyDescent="0.3">
      <c r="A3630" s="28" t="s">
        <v>22505</v>
      </c>
      <c r="B3630" s="28" t="s">
        <v>25758</v>
      </c>
      <c r="C3630" s="28" t="s">
        <v>22506</v>
      </c>
      <c r="D3630" s="28" t="s">
        <v>12545</v>
      </c>
      <c r="E3630" s="28" t="s">
        <v>10507</v>
      </c>
      <c r="F3630" s="28" t="s">
        <v>2725</v>
      </c>
      <c r="G3630" s="28" t="s">
        <v>29107</v>
      </c>
      <c r="H3630" s="28" t="s">
        <v>25670</v>
      </c>
      <c r="I3630" s="28">
        <v>0</v>
      </c>
      <c r="J3630" s="28">
        <v>0</v>
      </c>
      <c r="K3630" s="28">
        <v>0</v>
      </c>
      <c r="L3630" s="28">
        <v>0</v>
      </c>
      <c r="M3630" s="28">
        <v>1</v>
      </c>
      <c r="N3630" s="28">
        <v>3</v>
      </c>
      <c r="O3630" s="28">
        <v>3</v>
      </c>
      <c r="P3630">
        <f>VLOOKUP($A3630,'Item Detail'!$A$2:$G$4956,7,0)</f>
        <v>1</v>
      </c>
      <c r="Q3630" s="30" t="s">
        <v>30745</v>
      </c>
      <c r="R3630" s="30" t="s">
        <v>30730</v>
      </c>
      <c r="S3630" s="30" t="s">
        <v>30737</v>
      </c>
      <c r="T3630" s="30" t="s">
        <v>30731</v>
      </c>
      <c r="U3630" s="30" t="s">
        <v>30731</v>
      </c>
      <c r="V3630" s="30" t="s">
        <v>30738</v>
      </c>
      <c r="W3630" s="30" t="s">
        <v>30733</v>
      </c>
      <c r="X3630" s="30" t="s">
        <v>30733</v>
      </c>
      <c r="Y3630" s="30" t="s">
        <v>30733</v>
      </c>
      <c r="Z3630" s="30" t="s">
        <v>30733</v>
      </c>
      <c r="AA3630" s="31" t="s">
        <v>30791</v>
      </c>
    </row>
    <row r="3631" spans="1:27" x14ac:dyDescent="0.3">
      <c r="A3631" s="28" t="s">
        <v>25424</v>
      </c>
      <c r="B3631" s="28" t="s">
        <v>25758</v>
      </c>
      <c r="C3631" s="28" t="s">
        <v>25425</v>
      </c>
      <c r="D3631" s="28" t="s">
        <v>14145</v>
      </c>
      <c r="E3631" s="28" t="s">
        <v>10507</v>
      </c>
      <c r="F3631" s="28" t="s">
        <v>27757</v>
      </c>
      <c r="G3631" s="28" t="s">
        <v>29108</v>
      </c>
      <c r="H3631" s="28" t="s">
        <v>25670</v>
      </c>
      <c r="I3631" s="28">
        <v>0</v>
      </c>
      <c r="J3631" s="28">
        <v>0</v>
      </c>
      <c r="K3631" s="28">
        <v>0</v>
      </c>
      <c r="L3631" s="28">
        <v>0</v>
      </c>
      <c r="M3631" s="28">
        <v>1</v>
      </c>
      <c r="N3631" s="28">
        <v>3</v>
      </c>
      <c r="O3631" s="28">
        <v>3</v>
      </c>
      <c r="P3631">
        <f>VLOOKUP($A3631,'Item Detail'!$A$2:$G$4956,7,0)</f>
        <v>1</v>
      </c>
      <c r="Q3631" s="30" t="s">
        <v>30753</v>
      </c>
      <c r="R3631" s="30" t="s">
        <v>30730</v>
      </c>
      <c r="S3631" s="30" t="s">
        <v>30737</v>
      </c>
      <c r="T3631" s="30" t="s">
        <v>30731</v>
      </c>
      <c r="U3631" s="30" t="s">
        <v>30731</v>
      </c>
      <c r="V3631" s="30" t="s">
        <v>30738</v>
      </c>
      <c r="W3631" s="30" t="s">
        <v>30733</v>
      </c>
      <c r="X3631" s="30" t="s">
        <v>30733</v>
      </c>
      <c r="Y3631" s="30" t="s">
        <v>30733</v>
      </c>
      <c r="Z3631" s="30" t="s">
        <v>30733</v>
      </c>
      <c r="AA3631" s="31" t="s">
        <v>30791</v>
      </c>
    </row>
    <row r="3632" spans="1:27" x14ac:dyDescent="0.3">
      <c r="A3632" s="28" t="s">
        <v>6945</v>
      </c>
      <c r="B3632" s="28" t="s">
        <v>25687</v>
      </c>
      <c r="C3632" s="28" t="s">
        <v>16796</v>
      </c>
      <c r="D3632" s="28" t="s">
        <v>10485</v>
      </c>
      <c r="E3632" s="28" t="s">
        <v>10507</v>
      </c>
      <c r="F3632" s="28" t="s">
        <v>6944</v>
      </c>
      <c r="G3632" s="28" t="s">
        <v>29109</v>
      </c>
      <c r="H3632" s="28" t="s">
        <v>25657</v>
      </c>
      <c r="I3632" s="28">
        <v>1</v>
      </c>
      <c r="J3632" s="28">
        <v>0</v>
      </c>
      <c r="K3632" s="28">
        <v>0</v>
      </c>
      <c r="L3632" s="28">
        <v>0</v>
      </c>
      <c r="M3632" s="28">
        <v>0</v>
      </c>
      <c r="N3632" s="28">
        <v>3</v>
      </c>
      <c r="O3632" s="28">
        <v>3</v>
      </c>
      <c r="P3632">
        <f>VLOOKUP($A3632,'Item Detail'!$A$2:$G$4956,7,0)</f>
        <v>1</v>
      </c>
      <c r="Q3632" s="30" t="s">
        <v>30729</v>
      </c>
      <c r="R3632" s="30" t="s">
        <v>30730</v>
      </c>
      <c r="S3632" s="30" t="s">
        <v>5361</v>
      </c>
      <c r="T3632" s="30" t="s">
        <v>30731</v>
      </c>
      <c r="U3632" s="30" t="s">
        <v>30731</v>
      </c>
      <c r="V3632" s="30" t="s">
        <v>30733</v>
      </c>
      <c r="W3632" s="30" t="s">
        <v>30733</v>
      </c>
      <c r="X3632" s="30" t="s">
        <v>30733</v>
      </c>
      <c r="Y3632" s="30" t="s">
        <v>30733</v>
      </c>
      <c r="Z3632" s="30" t="s">
        <v>30733</v>
      </c>
      <c r="AA3632" s="31" t="s">
        <v>30790</v>
      </c>
    </row>
    <row r="3633" spans="1:27" x14ac:dyDescent="0.3">
      <c r="A3633" s="28" t="s">
        <v>10153</v>
      </c>
      <c r="B3633" s="28" t="s">
        <v>25797</v>
      </c>
      <c r="C3633" s="28" t="s">
        <v>24602</v>
      </c>
      <c r="D3633" s="28" t="s">
        <v>17664</v>
      </c>
      <c r="E3633" s="28" t="s">
        <v>16393</v>
      </c>
      <c r="F3633" s="28" t="s">
        <v>2292</v>
      </c>
      <c r="G3633" s="28" t="s">
        <v>29110</v>
      </c>
      <c r="H3633" s="28" t="s">
        <v>25657</v>
      </c>
      <c r="I3633" s="28">
        <v>0</v>
      </c>
      <c r="J3633" s="28">
        <v>0</v>
      </c>
      <c r="K3633" s="28">
        <v>1</v>
      </c>
      <c r="L3633" s="28">
        <v>0</v>
      </c>
      <c r="M3633" s="28">
        <v>0</v>
      </c>
      <c r="N3633" s="28">
        <v>3</v>
      </c>
      <c r="O3633" s="28">
        <v>3</v>
      </c>
      <c r="P3633">
        <f>VLOOKUP($A3633,'Item Detail'!$A$2:$G$4956,7,0)</f>
        <v>1</v>
      </c>
      <c r="Q3633" s="30" t="s">
        <v>30758</v>
      </c>
      <c r="R3633" s="30" t="s">
        <v>30730</v>
      </c>
      <c r="S3633" s="30" t="s">
        <v>5361</v>
      </c>
      <c r="T3633" s="30" t="s">
        <v>30731</v>
      </c>
      <c r="U3633" s="30" t="s">
        <v>30731</v>
      </c>
      <c r="V3633" s="30" t="s">
        <v>30733</v>
      </c>
      <c r="W3633" s="30" t="s">
        <v>30733</v>
      </c>
      <c r="X3633" s="30" t="s">
        <v>30733</v>
      </c>
      <c r="Y3633" s="30" t="s">
        <v>30733</v>
      </c>
      <c r="Z3633" s="30" t="s">
        <v>30733</v>
      </c>
      <c r="AA3633" s="31" t="s">
        <v>30790</v>
      </c>
    </row>
    <row r="3634" spans="1:27" x14ac:dyDescent="0.3">
      <c r="A3634" s="28" t="s">
        <v>6942</v>
      </c>
      <c r="B3634" s="28" t="s">
        <v>25687</v>
      </c>
      <c r="C3634" s="28" t="s">
        <v>19670</v>
      </c>
      <c r="D3634" s="28" t="s">
        <v>10485</v>
      </c>
      <c r="E3634" s="28" t="s">
        <v>10507</v>
      </c>
      <c r="F3634" s="28" t="s">
        <v>6944</v>
      </c>
      <c r="G3634" s="28" t="s">
        <v>29111</v>
      </c>
      <c r="H3634" s="28" t="s">
        <v>25657</v>
      </c>
      <c r="I3634" s="28">
        <v>1</v>
      </c>
      <c r="J3634" s="28">
        <v>0</v>
      </c>
      <c r="K3634" s="28">
        <v>0</v>
      </c>
      <c r="L3634" s="28">
        <v>0</v>
      </c>
      <c r="M3634" s="28">
        <v>0</v>
      </c>
      <c r="N3634" s="28">
        <v>3</v>
      </c>
      <c r="O3634" s="28">
        <v>3</v>
      </c>
      <c r="P3634">
        <f>VLOOKUP($A3634,'Item Detail'!$A$2:$G$4956,7,0)</f>
        <v>1</v>
      </c>
      <c r="Q3634" s="30" t="s">
        <v>30729</v>
      </c>
      <c r="R3634" s="30" t="s">
        <v>30730</v>
      </c>
      <c r="S3634" s="30" t="s">
        <v>5361</v>
      </c>
      <c r="T3634" s="30" t="s">
        <v>30731</v>
      </c>
      <c r="U3634" s="30" t="s">
        <v>30731</v>
      </c>
      <c r="V3634" s="30" t="s">
        <v>30733</v>
      </c>
      <c r="W3634" s="30" t="s">
        <v>30733</v>
      </c>
      <c r="X3634" s="30" t="s">
        <v>30733</v>
      </c>
      <c r="Y3634" s="30" t="s">
        <v>30733</v>
      </c>
      <c r="Z3634" s="30" t="s">
        <v>30733</v>
      </c>
      <c r="AA3634" s="31" t="s">
        <v>30790</v>
      </c>
    </row>
    <row r="3635" spans="1:27" x14ac:dyDescent="0.3">
      <c r="A3635" s="28" t="s">
        <v>18548</v>
      </c>
      <c r="B3635" s="28" t="s">
        <v>25814</v>
      </c>
      <c r="C3635" s="28" t="s">
        <v>18549</v>
      </c>
      <c r="D3635" s="28" t="s">
        <v>13211</v>
      </c>
      <c r="E3635" s="28" t="s">
        <v>10949</v>
      </c>
      <c r="F3635" s="28" t="s">
        <v>26165</v>
      </c>
      <c r="G3635" s="28" t="s">
        <v>29112</v>
      </c>
      <c r="H3635" s="28" t="s">
        <v>25665</v>
      </c>
      <c r="I3635" s="28">
        <v>1</v>
      </c>
      <c r="J3635" s="28">
        <v>0</v>
      </c>
      <c r="K3635" s="28">
        <v>0</v>
      </c>
      <c r="L3635" s="28">
        <v>0</v>
      </c>
      <c r="M3635" s="28">
        <v>0</v>
      </c>
      <c r="N3635" s="28">
        <v>3</v>
      </c>
      <c r="O3635" s="28">
        <v>3</v>
      </c>
      <c r="P3635">
        <f>VLOOKUP($A3635,'Item Detail'!$A$2:$G$4956,7,0)</f>
        <v>1</v>
      </c>
      <c r="Q3635" s="30" t="s">
        <v>30745</v>
      </c>
      <c r="R3635" s="30" t="s">
        <v>30730</v>
      </c>
      <c r="S3635" s="30" t="s">
        <v>30737</v>
      </c>
      <c r="T3635" s="30" t="s">
        <v>30731</v>
      </c>
      <c r="U3635" s="30" t="s">
        <v>30731</v>
      </c>
      <c r="V3635" s="30" t="s">
        <v>30738</v>
      </c>
      <c r="W3635" s="30" t="s">
        <v>30738</v>
      </c>
      <c r="X3635" s="30" t="s">
        <v>30738</v>
      </c>
      <c r="Y3635" s="30" t="s">
        <v>30738</v>
      </c>
      <c r="Z3635" s="30" t="s">
        <v>30738</v>
      </c>
      <c r="AA3635" s="31" t="s">
        <v>30789</v>
      </c>
    </row>
    <row r="3636" spans="1:27" x14ac:dyDescent="0.3">
      <c r="A3636" s="28" t="s">
        <v>23838</v>
      </c>
      <c r="B3636" s="28" t="s">
        <v>25986</v>
      </c>
      <c r="C3636" s="28" t="s">
        <v>23839</v>
      </c>
      <c r="D3636" s="28" t="s">
        <v>10485</v>
      </c>
      <c r="E3636" s="28" t="s">
        <v>10507</v>
      </c>
      <c r="F3636" s="28" t="s">
        <v>2114</v>
      </c>
      <c r="G3636" s="28" t="s">
        <v>29113</v>
      </c>
      <c r="H3636" s="28" t="s">
        <v>25670</v>
      </c>
      <c r="I3636" s="28">
        <v>0</v>
      </c>
      <c r="J3636" s="28">
        <v>0</v>
      </c>
      <c r="K3636" s="28">
        <v>0</v>
      </c>
      <c r="L3636" s="28">
        <v>0</v>
      </c>
      <c r="M3636" s="28">
        <v>1</v>
      </c>
      <c r="N3636" s="28">
        <v>3</v>
      </c>
      <c r="O3636" s="28">
        <v>3</v>
      </c>
      <c r="P3636">
        <f>VLOOKUP($A3636,'Item Detail'!$A$2:$G$4956,7,0)</f>
        <v>1</v>
      </c>
      <c r="Q3636" s="30" t="s">
        <v>30750</v>
      </c>
      <c r="R3636" s="30" t="s">
        <v>30730</v>
      </c>
      <c r="S3636" s="30" t="s">
        <v>30737</v>
      </c>
      <c r="T3636" s="30" t="s">
        <v>30731</v>
      </c>
      <c r="U3636" s="30" t="s">
        <v>30731</v>
      </c>
      <c r="V3636" s="30" t="s">
        <v>30738</v>
      </c>
      <c r="W3636" s="30" t="s">
        <v>30733</v>
      </c>
      <c r="X3636" s="30" t="s">
        <v>30733</v>
      </c>
      <c r="Y3636" s="30" t="s">
        <v>30733</v>
      </c>
      <c r="Z3636" s="30" t="s">
        <v>30733</v>
      </c>
      <c r="AA3636" s="31" t="s">
        <v>30791</v>
      </c>
    </row>
    <row r="3637" spans="1:27" x14ac:dyDescent="0.3">
      <c r="A3637" s="28" t="s">
        <v>10310</v>
      </c>
      <c r="B3637" s="28" t="s">
        <v>25666</v>
      </c>
      <c r="C3637" s="28" t="s">
        <v>18434</v>
      </c>
      <c r="D3637" s="28" t="s">
        <v>18435</v>
      </c>
      <c r="E3637" s="28" t="s">
        <v>10507</v>
      </c>
      <c r="F3637" s="28" t="s">
        <v>5372</v>
      </c>
      <c r="G3637" s="28" t="s">
        <v>29114</v>
      </c>
      <c r="H3637" s="28" t="s">
        <v>25657</v>
      </c>
      <c r="I3637" s="28">
        <v>1</v>
      </c>
      <c r="J3637" s="28">
        <v>0</v>
      </c>
      <c r="K3637" s="28">
        <v>0</v>
      </c>
      <c r="L3637" s="28">
        <v>0</v>
      </c>
      <c r="M3637" s="28">
        <v>0</v>
      </c>
      <c r="N3637" s="28">
        <v>3</v>
      </c>
      <c r="O3637" s="28">
        <v>3</v>
      </c>
      <c r="P3637">
        <f>VLOOKUP($A3637,'Item Detail'!$A$2:$G$4956,7,0)</f>
        <v>1</v>
      </c>
      <c r="Q3637" s="30" t="s">
        <v>30742</v>
      </c>
      <c r="R3637" s="30" t="s">
        <v>30730</v>
      </c>
      <c r="S3637" s="30" t="s">
        <v>5361</v>
      </c>
      <c r="T3637" s="30" t="s">
        <v>30731</v>
      </c>
      <c r="U3637" s="30" t="s">
        <v>30731</v>
      </c>
      <c r="V3637" s="30" t="s">
        <v>30733</v>
      </c>
      <c r="W3637" s="30" t="s">
        <v>30733</v>
      </c>
      <c r="X3637" s="30" t="s">
        <v>30733</v>
      </c>
      <c r="Y3637" s="30" t="s">
        <v>30733</v>
      </c>
      <c r="Z3637" s="30" t="s">
        <v>30733</v>
      </c>
      <c r="AA3637" s="31" t="s">
        <v>30786</v>
      </c>
    </row>
    <row r="3638" spans="1:27" x14ac:dyDescent="0.3">
      <c r="A3638" s="28" t="s">
        <v>2389</v>
      </c>
      <c r="B3638" s="28" t="s">
        <v>25668</v>
      </c>
      <c r="C3638" s="28" t="s">
        <v>19420</v>
      </c>
      <c r="D3638" s="28" t="s">
        <v>19421</v>
      </c>
      <c r="E3638" s="28" t="s">
        <v>10507</v>
      </c>
      <c r="F3638" s="28" t="s">
        <v>26887</v>
      </c>
      <c r="G3638" s="28" t="s">
        <v>29115</v>
      </c>
      <c r="H3638" s="28" t="s">
        <v>25706</v>
      </c>
      <c r="I3638" s="28">
        <v>1</v>
      </c>
      <c r="J3638" s="28">
        <v>0</v>
      </c>
      <c r="K3638" s="28">
        <v>0</v>
      </c>
      <c r="L3638" s="28">
        <v>0</v>
      </c>
      <c r="M3638" s="28">
        <v>0</v>
      </c>
      <c r="N3638" s="28">
        <v>3</v>
      </c>
      <c r="O3638" s="28">
        <v>3</v>
      </c>
      <c r="P3638">
        <f>VLOOKUP($A3638,'Item Detail'!$A$2:$G$4956,7,0)</f>
        <v>1</v>
      </c>
      <c r="Q3638" s="30" t="s">
        <v>30748</v>
      </c>
      <c r="R3638" s="30" t="s">
        <v>30730</v>
      </c>
      <c r="S3638" s="30" t="s">
        <v>30749</v>
      </c>
      <c r="T3638" s="30" t="s">
        <v>30731</v>
      </c>
      <c r="U3638" s="30" t="s">
        <v>30751</v>
      </c>
      <c r="V3638" s="30" t="s">
        <v>30733</v>
      </c>
      <c r="W3638" s="30" t="s">
        <v>30733</v>
      </c>
      <c r="X3638" s="30" t="s">
        <v>30733</v>
      </c>
      <c r="Y3638" s="30" t="s">
        <v>30733</v>
      </c>
      <c r="Z3638" s="30" t="s">
        <v>30733</v>
      </c>
      <c r="AA3638" s="31" t="s">
        <v>30790</v>
      </c>
    </row>
    <row r="3639" spans="1:27" x14ac:dyDescent="0.3">
      <c r="A3639" s="28" t="s">
        <v>22501</v>
      </c>
      <c r="B3639" s="28" t="s">
        <v>25666</v>
      </c>
      <c r="C3639" s="28" t="s">
        <v>22502</v>
      </c>
      <c r="D3639" s="28" t="s">
        <v>22503</v>
      </c>
      <c r="E3639" s="28" t="s">
        <v>10507</v>
      </c>
      <c r="F3639" s="28" t="s">
        <v>25838</v>
      </c>
      <c r="G3639" s="28" t="s">
        <v>29116</v>
      </c>
      <c r="H3639" s="28" t="s">
        <v>25665</v>
      </c>
      <c r="I3639" s="28">
        <v>0</v>
      </c>
      <c r="J3639" s="28">
        <v>0</v>
      </c>
      <c r="K3639" s="28">
        <v>1</v>
      </c>
      <c r="L3639" s="28">
        <v>0</v>
      </c>
      <c r="M3639" s="28">
        <v>0</v>
      </c>
      <c r="N3639" s="28">
        <v>3</v>
      </c>
      <c r="O3639" s="28">
        <v>3</v>
      </c>
      <c r="P3639">
        <f>VLOOKUP($A3639,'Item Detail'!$A$2:$G$4956,7,0)</f>
        <v>1</v>
      </c>
      <c r="Q3639" s="30" t="s">
        <v>30745</v>
      </c>
      <c r="R3639" s="30" t="s">
        <v>30730</v>
      </c>
      <c r="S3639" s="30" t="s">
        <v>30737</v>
      </c>
      <c r="T3639" s="30" t="s">
        <v>30731</v>
      </c>
      <c r="U3639" s="30" t="s">
        <v>30731</v>
      </c>
      <c r="V3639" s="30" t="s">
        <v>30738</v>
      </c>
      <c r="W3639" s="30" t="s">
        <v>30733</v>
      </c>
      <c r="X3639" s="30" t="s">
        <v>30738</v>
      </c>
      <c r="Y3639" s="30" t="s">
        <v>30733</v>
      </c>
      <c r="Z3639" s="30" t="s">
        <v>30733</v>
      </c>
      <c r="AA3639" s="31" t="s">
        <v>30789</v>
      </c>
    </row>
    <row r="3640" spans="1:27" x14ac:dyDescent="0.3">
      <c r="A3640" s="28" t="s">
        <v>18190</v>
      </c>
      <c r="B3640" s="28" t="s">
        <v>25900</v>
      </c>
      <c r="C3640" s="28" t="s">
        <v>18191</v>
      </c>
      <c r="D3640" s="28" t="s">
        <v>18192</v>
      </c>
      <c r="E3640" s="28" t="s">
        <v>12486</v>
      </c>
      <c r="F3640" s="28" t="s">
        <v>3695</v>
      </c>
      <c r="G3640" s="28" t="s">
        <v>29117</v>
      </c>
      <c r="H3640" s="28" t="s">
        <v>25670</v>
      </c>
      <c r="I3640" s="28">
        <v>0</v>
      </c>
      <c r="J3640" s="28">
        <v>0</v>
      </c>
      <c r="K3640" s="28">
        <v>0</v>
      </c>
      <c r="L3640" s="28">
        <v>1</v>
      </c>
      <c r="M3640" s="28">
        <v>0</v>
      </c>
      <c r="N3640" s="28">
        <v>3</v>
      </c>
      <c r="O3640" s="28">
        <v>3</v>
      </c>
      <c r="P3640">
        <f>VLOOKUP($A3640,'Item Detail'!$A$2:$G$4956,7,0)</f>
        <v>1</v>
      </c>
      <c r="Q3640" s="30" t="s">
        <v>30753</v>
      </c>
      <c r="R3640" s="30" t="s">
        <v>30730</v>
      </c>
      <c r="S3640" s="30" t="s">
        <v>30737</v>
      </c>
      <c r="T3640" s="30" t="s">
        <v>30731</v>
      </c>
      <c r="U3640" s="30" t="s">
        <v>30731</v>
      </c>
      <c r="V3640" s="30" t="s">
        <v>30738</v>
      </c>
      <c r="W3640" s="30" t="s">
        <v>30738</v>
      </c>
      <c r="X3640" s="30" t="s">
        <v>30738</v>
      </c>
      <c r="Y3640" s="30" t="s">
        <v>30733</v>
      </c>
      <c r="Z3640" s="30" t="s">
        <v>30733</v>
      </c>
      <c r="AA3640" s="31" t="s">
        <v>30791</v>
      </c>
    </row>
    <row r="3641" spans="1:27" x14ac:dyDescent="0.3">
      <c r="A3641" s="28" t="s">
        <v>9251</v>
      </c>
      <c r="B3641" s="28" t="s">
        <v>25721</v>
      </c>
      <c r="C3641" s="28" t="s">
        <v>18304</v>
      </c>
      <c r="D3641" s="28" t="s">
        <v>18305</v>
      </c>
      <c r="E3641" s="28" t="s">
        <v>10507</v>
      </c>
      <c r="F3641" s="28" t="s">
        <v>4069</v>
      </c>
      <c r="G3641" s="28" t="s">
        <v>29118</v>
      </c>
      <c r="H3641" s="28" t="s">
        <v>25657</v>
      </c>
      <c r="I3641" s="28">
        <v>0</v>
      </c>
      <c r="J3641" s="28">
        <v>0</v>
      </c>
      <c r="K3641" s="28">
        <v>0</v>
      </c>
      <c r="L3641" s="28">
        <v>0</v>
      </c>
      <c r="M3641" s="28">
        <v>1</v>
      </c>
      <c r="N3641" s="28">
        <v>3</v>
      </c>
      <c r="O3641" s="28">
        <v>3</v>
      </c>
      <c r="P3641">
        <f>VLOOKUP($A3641,'Item Detail'!$A$2:$G$4956,7,0)</f>
        <v>1</v>
      </c>
      <c r="Q3641" s="30" t="s">
        <v>30729</v>
      </c>
      <c r="R3641" s="30" t="s">
        <v>30730</v>
      </c>
      <c r="S3641" s="30" t="s">
        <v>5361</v>
      </c>
      <c r="T3641" s="30" t="s">
        <v>30731</v>
      </c>
      <c r="U3641" s="30" t="s">
        <v>30731</v>
      </c>
      <c r="V3641" s="30" t="s">
        <v>30733</v>
      </c>
      <c r="W3641" s="30" t="s">
        <v>30733</v>
      </c>
      <c r="X3641" s="30" t="s">
        <v>30733</v>
      </c>
      <c r="Y3641" s="30" t="s">
        <v>30733</v>
      </c>
      <c r="Z3641" s="30" t="s">
        <v>30733</v>
      </c>
      <c r="AA3641" s="31" t="s">
        <v>30790</v>
      </c>
    </row>
    <row r="3642" spans="1:27" x14ac:dyDescent="0.3">
      <c r="A3642" s="28" t="s">
        <v>9258</v>
      </c>
      <c r="B3642" s="28" t="s">
        <v>25986</v>
      </c>
      <c r="C3642" s="28" t="s">
        <v>21100</v>
      </c>
      <c r="D3642" s="28" t="s">
        <v>21101</v>
      </c>
      <c r="E3642" s="28" t="s">
        <v>10949</v>
      </c>
      <c r="F3642" s="28" t="s">
        <v>2114</v>
      </c>
      <c r="G3642" s="28" t="s">
        <v>29119</v>
      </c>
      <c r="H3642" s="28" t="s">
        <v>25657</v>
      </c>
      <c r="I3642" s="28">
        <v>0</v>
      </c>
      <c r="J3642" s="28">
        <v>0</v>
      </c>
      <c r="K3642" s="28">
        <v>0</v>
      </c>
      <c r="L3642" s="28">
        <v>0</v>
      </c>
      <c r="M3642" s="28">
        <v>1</v>
      </c>
      <c r="N3642" s="28">
        <v>3</v>
      </c>
      <c r="O3642" s="28">
        <v>3</v>
      </c>
      <c r="P3642">
        <f>VLOOKUP($A3642,'Item Detail'!$A$2:$G$4956,7,0)</f>
        <v>1</v>
      </c>
      <c r="Q3642" s="30" t="s">
        <v>30729</v>
      </c>
      <c r="R3642" s="30" t="s">
        <v>30730</v>
      </c>
      <c r="S3642" s="30" t="s">
        <v>5361</v>
      </c>
      <c r="T3642" s="30" t="s">
        <v>30731</v>
      </c>
      <c r="U3642" s="30" t="s">
        <v>30731</v>
      </c>
      <c r="V3642" s="30" t="s">
        <v>30733</v>
      </c>
      <c r="W3642" s="30" t="s">
        <v>30733</v>
      </c>
      <c r="X3642" s="30" t="s">
        <v>30733</v>
      </c>
      <c r="Y3642" s="30" t="s">
        <v>30733</v>
      </c>
      <c r="Z3642" s="30" t="s">
        <v>30733</v>
      </c>
      <c r="AA3642" s="31" t="s">
        <v>30790</v>
      </c>
    </row>
    <row r="3643" spans="1:27" x14ac:dyDescent="0.3">
      <c r="A3643" s="28" t="s">
        <v>6076</v>
      </c>
      <c r="B3643" s="28" t="s">
        <v>25703</v>
      </c>
      <c r="C3643" s="28" t="s">
        <v>21823</v>
      </c>
      <c r="D3643" s="28" t="s">
        <v>21824</v>
      </c>
      <c r="E3643" s="28" t="s">
        <v>10507</v>
      </c>
      <c r="F3643" s="28" t="s">
        <v>2415</v>
      </c>
      <c r="G3643" s="28" t="s">
        <v>29120</v>
      </c>
      <c r="H3643" s="28" t="s">
        <v>25657</v>
      </c>
      <c r="I3643" s="28">
        <v>1</v>
      </c>
      <c r="J3643" s="28">
        <v>0</v>
      </c>
      <c r="K3643" s="28">
        <v>0</v>
      </c>
      <c r="L3643" s="28">
        <v>0</v>
      </c>
      <c r="M3643" s="28">
        <v>0</v>
      </c>
      <c r="N3643" s="28">
        <v>3</v>
      </c>
      <c r="O3643" s="28">
        <v>3</v>
      </c>
      <c r="P3643">
        <f>VLOOKUP($A3643,'Item Detail'!$A$2:$G$4956,7,0)</f>
        <v>1</v>
      </c>
      <c r="Q3643" s="30" t="s">
        <v>30729</v>
      </c>
      <c r="R3643" s="30" t="s">
        <v>30730</v>
      </c>
      <c r="S3643" s="30" t="s">
        <v>5361</v>
      </c>
      <c r="T3643" s="30" t="s">
        <v>30731</v>
      </c>
      <c r="U3643" s="30" t="s">
        <v>30747</v>
      </c>
      <c r="V3643" s="30" t="s">
        <v>30733</v>
      </c>
      <c r="W3643" s="30" t="s">
        <v>30733</v>
      </c>
      <c r="X3643" s="30" t="s">
        <v>30733</v>
      </c>
      <c r="Y3643" s="30" t="s">
        <v>30733</v>
      </c>
      <c r="Z3643" s="30" t="s">
        <v>30733</v>
      </c>
      <c r="AA3643" s="31" t="s">
        <v>30790</v>
      </c>
    </row>
    <row r="3644" spans="1:27" x14ac:dyDescent="0.3">
      <c r="A3644" s="28" t="s">
        <v>21836</v>
      </c>
      <c r="B3644" s="28" t="s">
        <v>25900</v>
      </c>
      <c r="C3644" s="28" t="s">
        <v>21837</v>
      </c>
      <c r="D3644" s="28" t="s">
        <v>13649</v>
      </c>
      <c r="E3644" s="28" t="s">
        <v>11584</v>
      </c>
      <c r="F3644" s="28" t="s">
        <v>3695</v>
      </c>
      <c r="G3644" s="28" t="s">
        <v>29121</v>
      </c>
      <c r="H3644" s="28" t="s">
        <v>25670</v>
      </c>
      <c r="I3644" s="28">
        <v>0</v>
      </c>
      <c r="J3644" s="28">
        <v>1</v>
      </c>
      <c r="K3644" s="28">
        <v>0</v>
      </c>
      <c r="L3644" s="28">
        <v>0</v>
      </c>
      <c r="M3644" s="28">
        <v>0</v>
      </c>
      <c r="N3644" s="28">
        <v>3</v>
      </c>
      <c r="O3644" s="28">
        <v>3</v>
      </c>
      <c r="P3644">
        <f>VLOOKUP($A3644,'Item Detail'!$A$2:$G$4956,7,0)</f>
        <v>1</v>
      </c>
      <c r="Q3644" s="30" t="s">
        <v>30745</v>
      </c>
      <c r="R3644" s="30" t="s">
        <v>30730</v>
      </c>
      <c r="S3644" s="30" t="s">
        <v>30737</v>
      </c>
      <c r="T3644" s="30" t="s">
        <v>30731</v>
      </c>
      <c r="U3644" s="30" t="s">
        <v>30731</v>
      </c>
      <c r="V3644" s="30" t="s">
        <v>30738</v>
      </c>
      <c r="W3644" s="30" t="s">
        <v>30733</v>
      </c>
      <c r="X3644" s="30" t="s">
        <v>30733</v>
      </c>
      <c r="Y3644" s="30" t="s">
        <v>30733</v>
      </c>
      <c r="Z3644" s="30" t="s">
        <v>30738</v>
      </c>
      <c r="AA3644" s="31" t="s">
        <v>30791</v>
      </c>
    </row>
    <row r="3645" spans="1:27" x14ac:dyDescent="0.3">
      <c r="A3645" s="28" t="s">
        <v>18084</v>
      </c>
      <c r="B3645" s="28" t="s">
        <v>25687</v>
      </c>
      <c r="C3645" s="28" t="s">
        <v>18085</v>
      </c>
      <c r="D3645" s="28" t="s">
        <v>18086</v>
      </c>
      <c r="E3645" s="28" t="s">
        <v>10587</v>
      </c>
      <c r="F3645" s="28" t="s">
        <v>25885</v>
      </c>
      <c r="G3645" s="28" t="s">
        <v>29122</v>
      </c>
      <c r="H3645" s="28" t="s">
        <v>25662</v>
      </c>
      <c r="I3645" s="28">
        <v>1</v>
      </c>
      <c r="J3645" s="28">
        <v>0</v>
      </c>
      <c r="K3645" s="28">
        <v>0</v>
      </c>
      <c r="L3645" s="28">
        <v>0</v>
      </c>
      <c r="M3645" s="28">
        <v>0</v>
      </c>
      <c r="N3645" s="28">
        <v>3</v>
      </c>
      <c r="O3645" s="28">
        <v>3</v>
      </c>
      <c r="P3645">
        <f>VLOOKUP($A3645,'Item Detail'!$A$2:$G$4956,7,0)</f>
        <v>1</v>
      </c>
      <c r="Q3645" s="30" t="s">
        <v>30745</v>
      </c>
      <c r="R3645" s="30" t="s">
        <v>30730</v>
      </c>
      <c r="S3645" s="30" t="s">
        <v>30737</v>
      </c>
      <c r="T3645" s="30" t="s">
        <v>30731</v>
      </c>
      <c r="U3645" s="30" t="s">
        <v>30731</v>
      </c>
      <c r="V3645" s="30" t="s">
        <v>30738</v>
      </c>
      <c r="W3645" s="30" t="s">
        <v>30733</v>
      </c>
      <c r="X3645" s="30" t="s">
        <v>30733</v>
      </c>
      <c r="Y3645" s="30" t="s">
        <v>30733</v>
      </c>
      <c r="Z3645" s="30" t="s">
        <v>30733</v>
      </c>
      <c r="AA3645" s="31" t="s">
        <v>30789</v>
      </c>
    </row>
    <row r="3646" spans="1:27" x14ac:dyDescent="0.3">
      <c r="A3646" s="28" t="s">
        <v>9256</v>
      </c>
      <c r="B3646" s="28" t="s">
        <v>25986</v>
      </c>
      <c r="C3646" s="28" t="s">
        <v>19851</v>
      </c>
      <c r="D3646" s="28" t="s">
        <v>19852</v>
      </c>
      <c r="E3646" s="28" t="s">
        <v>10949</v>
      </c>
      <c r="F3646" s="28" t="s">
        <v>2114</v>
      </c>
      <c r="G3646" s="28" t="s">
        <v>29123</v>
      </c>
      <c r="H3646" s="28" t="s">
        <v>25657</v>
      </c>
      <c r="I3646" s="28">
        <v>0</v>
      </c>
      <c r="J3646" s="28">
        <v>0</v>
      </c>
      <c r="K3646" s="28">
        <v>0</v>
      </c>
      <c r="L3646" s="28">
        <v>0</v>
      </c>
      <c r="M3646" s="28">
        <v>1</v>
      </c>
      <c r="N3646" s="28">
        <v>3</v>
      </c>
      <c r="O3646" s="28">
        <v>3</v>
      </c>
      <c r="P3646">
        <f>VLOOKUP($A3646,'Item Detail'!$A$2:$G$4956,7,0)</f>
        <v>1</v>
      </c>
      <c r="Q3646" s="30" t="s">
        <v>30729</v>
      </c>
      <c r="R3646" s="30" t="s">
        <v>30730</v>
      </c>
      <c r="S3646" s="30" t="s">
        <v>5361</v>
      </c>
      <c r="T3646" s="30" t="s">
        <v>30731</v>
      </c>
      <c r="U3646" s="30" t="s">
        <v>30731</v>
      </c>
      <c r="V3646" s="30" t="s">
        <v>30733</v>
      </c>
      <c r="W3646" s="30" t="s">
        <v>30733</v>
      </c>
      <c r="X3646" s="30" t="s">
        <v>30733</v>
      </c>
      <c r="Y3646" s="30" t="s">
        <v>30733</v>
      </c>
      <c r="Z3646" s="30" t="s">
        <v>30733</v>
      </c>
      <c r="AA3646" s="31" t="s">
        <v>30790</v>
      </c>
    </row>
    <row r="3647" spans="1:27" x14ac:dyDescent="0.3">
      <c r="A3647" s="28" t="s">
        <v>17227</v>
      </c>
      <c r="B3647" s="28" t="s">
        <v>25721</v>
      </c>
      <c r="C3647" s="28" t="s">
        <v>11872</v>
      </c>
      <c r="D3647" s="28" t="s">
        <v>11873</v>
      </c>
      <c r="E3647" s="28" t="s">
        <v>10507</v>
      </c>
      <c r="F3647" s="28" t="s">
        <v>26158</v>
      </c>
      <c r="G3647" s="28" t="s">
        <v>29124</v>
      </c>
      <c r="H3647" s="28" t="s">
        <v>25670</v>
      </c>
      <c r="I3647" s="28">
        <v>0</v>
      </c>
      <c r="J3647" s="28">
        <v>0</v>
      </c>
      <c r="K3647" s="28">
        <v>0</v>
      </c>
      <c r="L3647" s="28">
        <v>0</v>
      </c>
      <c r="M3647" s="28">
        <v>1</v>
      </c>
      <c r="N3647" s="28">
        <v>3</v>
      </c>
      <c r="O3647" s="28">
        <v>3</v>
      </c>
      <c r="P3647">
        <f>VLOOKUP($A3647,'Item Detail'!$A$2:$G$4956,7,0)</f>
        <v>1</v>
      </c>
      <c r="Q3647" s="30" t="s">
        <v>30753</v>
      </c>
      <c r="R3647" s="30" t="s">
        <v>30730</v>
      </c>
      <c r="S3647" s="30" t="s">
        <v>30737</v>
      </c>
      <c r="T3647" s="30" t="s">
        <v>30731</v>
      </c>
      <c r="U3647" s="30" t="s">
        <v>30731</v>
      </c>
      <c r="V3647" s="30" t="s">
        <v>30738</v>
      </c>
      <c r="W3647" s="30" t="s">
        <v>30733</v>
      </c>
      <c r="X3647" s="30" t="s">
        <v>30733</v>
      </c>
      <c r="Y3647" s="30" t="s">
        <v>30733</v>
      </c>
      <c r="Z3647" s="30" t="s">
        <v>30733</v>
      </c>
      <c r="AA3647" s="31" t="s">
        <v>30791</v>
      </c>
    </row>
    <row r="3648" spans="1:27" x14ac:dyDescent="0.3">
      <c r="A3648" s="28" t="s">
        <v>9254</v>
      </c>
      <c r="B3648" s="28" t="s">
        <v>25900</v>
      </c>
      <c r="C3648" s="28" t="s">
        <v>18983</v>
      </c>
      <c r="D3648" s="28" t="s">
        <v>11785</v>
      </c>
      <c r="E3648" s="28" t="s">
        <v>11319</v>
      </c>
      <c r="F3648" s="28" t="s">
        <v>2085</v>
      </c>
      <c r="G3648" s="28" t="s">
        <v>29125</v>
      </c>
      <c r="H3648" s="28" t="s">
        <v>25657</v>
      </c>
      <c r="I3648" s="28">
        <v>0</v>
      </c>
      <c r="J3648" s="28">
        <v>0</v>
      </c>
      <c r="K3648" s="28">
        <v>0</v>
      </c>
      <c r="L3648" s="28">
        <v>0</v>
      </c>
      <c r="M3648" s="28">
        <v>1</v>
      </c>
      <c r="N3648" s="28">
        <v>3</v>
      </c>
      <c r="O3648" s="28">
        <v>3</v>
      </c>
      <c r="P3648">
        <f>VLOOKUP($A3648,'Item Detail'!$A$2:$G$4956,7,0)</f>
        <v>1</v>
      </c>
      <c r="Q3648" s="30" t="s">
        <v>30729</v>
      </c>
      <c r="R3648" s="30" t="s">
        <v>30730</v>
      </c>
      <c r="S3648" s="30" t="s">
        <v>5361</v>
      </c>
      <c r="T3648" s="30" t="s">
        <v>30731</v>
      </c>
      <c r="U3648" s="30" t="s">
        <v>30747</v>
      </c>
      <c r="V3648" s="30" t="s">
        <v>30733</v>
      </c>
      <c r="W3648" s="30" t="s">
        <v>30733</v>
      </c>
      <c r="X3648" s="30" t="s">
        <v>30733</v>
      </c>
      <c r="Y3648" s="30" t="s">
        <v>30733</v>
      </c>
      <c r="Z3648" s="30" t="s">
        <v>30733</v>
      </c>
      <c r="AA3648" s="31" t="s">
        <v>30790</v>
      </c>
    </row>
    <row r="3649" spans="1:27" x14ac:dyDescent="0.3">
      <c r="A3649" s="28" t="s">
        <v>17414</v>
      </c>
      <c r="B3649" s="28" t="s">
        <v>25701</v>
      </c>
      <c r="C3649" s="28" t="s">
        <v>17415</v>
      </c>
      <c r="D3649" s="28" t="s">
        <v>17416</v>
      </c>
      <c r="E3649" s="28" t="s">
        <v>17417</v>
      </c>
      <c r="F3649" s="28" t="s">
        <v>28495</v>
      </c>
      <c r="G3649" s="28" t="s">
        <v>29126</v>
      </c>
      <c r="H3649" s="28" t="s">
        <v>25670</v>
      </c>
      <c r="I3649" s="28">
        <v>0</v>
      </c>
      <c r="J3649" s="28">
        <v>0</v>
      </c>
      <c r="K3649" s="28">
        <v>0</v>
      </c>
      <c r="L3649" s="28">
        <v>0</v>
      </c>
      <c r="M3649" s="28">
        <v>1</v>
      </c>
      <c r="N3649" s="28">
        <v>3</v>
      </c>
      <c r="O3649" s="28">
        <v>3</v>
      </c>
      <c r="P3649">
        <f>VLOOKUP($A3649,'Item Detail'!$A$2:$G$4956,7,0)</f>
        <v>1</v>
      </c>
      <c r="Q3649" s="30" t="s">
        <v>30753</v>
      </c>
      <c r="R3649" s="30" t="s">
        <v>30730</v>
      </c>
      <c r="S3649" s="30" t="s">
        <v>30737</v>
      </c>
      <c r="T3649" s="30" t="s">
        <v>19596</v>
      </c>
      <c r="U3649" s="30" t="s">
        <v>30731</v>
      </c>
      <c r="V3649" s="30" t="s">
        <v>30738</v>
      </c>
      <c r="W3649" s="30" t="s">
        <v>30733</v>
      </c>
      <c r="X3649" s="30" t="s">
        <v>30733</v>
      </c>
      <c r="Y3649" s="30" t="s">
        <v>30733</v>
      </c>
      <c r="Z3649" s="30" t="s">
        <v>30733</v>
      </c>
      <c r="AA3649" s="31" t="s">
        <v>30791</v>
      </c>
    </row>
    <row r="3650" spans="1:27" x14ac:dyDescent="0.3">
      <c r="A3650" s="28" t="s">
        <v>9444</v>
      </c>
      <c r="B3650" s="28" t="s">
        <v>25666</v>
      </c>
      <c r="C3650" s="28" t="s">
        <v>19686</v>
      </c>
      <c r="D3650" s="28" t="s">
        <v>10485</v>
      </c>
      <c r="E3650" s="28" t="s">
        <v>10507</v>
      </c>
      <c r="F3650" s="28" t="s">
        <v>25838</v>
      </c>
      <c r="G3650" s="28" t="s">
        <v>29127</v>
      </c>
      <c r="H3650" s="28" t="s">
        <v>25657</v>
      </c>
      <c r="I3650" s="28">
        <v>0</v>
      </c>
      <c r="J3650" s="28">
        <v>0</v>
      </c>
      <c r="K3650" s="28">
        <v>0</v>
      </c>
      <c r="L3650" s="28">
        <v>0</v>
      </c>
      <c r="M3650" s="28">
        <v>1</v>
      </c>
      <c r="N3650" s="28">
        <v>3</v>
      </c>
      <c r="O3650" s="28">
        <v>3</v>
      </c>
      <c r="P3650">
        <f>VLOOKUP($A3650,'Item Detail'!$A$2:$G$4956,7,0)</f>
        <v>1</v>
      </c>
      <c r="Q3650" s="30" t="s">
        <v>30729</v>
      </c>
      <c r="R3650" s="30" t="s">
        <v>30730</v>
      </c>
      <c r="S3650" s="30" t="s">
        <v>5361</v>
      </c>
      <c r="T3650" s="30" t="s">
        <v>30731</v>
      </c>
      <c r="U3650" s="30" t="s">
        <v>30731</v>
      </c>
      <c r="V3650" s="30" t="s">
        <v>30733</v>
      </c>
      <c r="W3650" s="30" t="s">
        <v>30733</v>
      </c>
      <c r="X3650" s="30" t="s">
        <v>30733</v>
      </c>
      <c r="Y3650" s="30" t="s">
        <v>30733</v>
      </c>
      <c r="Z3650" s="30" t="s">
        <v>30733</v>
      </c>
      <c r="AA3650" s="31" t="s">
        <v>30790</v>
      </c>
    </row>
    <row r="3651" spans="1:27" x14ac:dyDescent="0.3">
      <c r="A3651" s="28" t="s">
        <v>22454</v>
      </c>
      <c r="B3651" s="28" t="s">
        <v>25716</v>
      </c>
      <c r="C3651" s="28" t="s">
        <v>22455</v>
      </c>
      <c r="D3651" s="28" t="s">
        <v>10485</v>
      </c>
      <c r="E3651" s="28" t="s">
        <v>10710</v>
      </c>
      <c r="F3651" s="28" t="s">
        <v>2071</v>
      </c>
      <c r="G3651" s="28" t="s">
        <v>29128</v>
      </c>
      <c r="H3651" s="28" t="s">
        <v>25662</v>
      </c>
      <c r="I3651" s="28">
        <v>0</v>
      </c>
      <c r="J3651" s="28">
        <v>0</v>
      </c>
      <c r="K3651" s="28">
        <v>0</v>
      </c>
      <c r="L3651" s="28">
        <v>1</v>
      </c>
      <c r="M3651" s="28">
        <v>0</v>
      </c>
      <c r="N3651" s="28">
        <v>3</v>
      </c>
      <c r="O3651" s="28">
        <v>3</v>
      </c>
      <c r="P3651">
        <f>VLOOKUP($A3651,'Item Detail'!$A$2:$G$4956,7,0)</f>
        <v>1</v>
      </c>
      <c r="Q3651" s="30" t="s">
        <v>30775</v>
      </c>
      <c r="R3651" s="30" t="s">
        <v>30730</v>
      </c>
      <c r="S3651" s="30" t="s">
        <v>30737</v>
      </c>
      <c r="T3651" s="30" t="s">
        <v>30731</v>
      </c>
      <c r="U3651" s="30" t="s">
        <v>30731</v>
      </c>
      <c r="V3651" s="30" t="s">
        <v>30738</v>
      </c>
      <c r="W3651" s="30" t="s">
        <v>30738</v>
      </c>
      <c r="X3651" s="30" t="s">
        <v>30738</v>
      </c>
      <c r="Y3651" s="30" t="s">
        <v>30738</v>
      </c>
      <c r="Z3651" s="30" t="s">
        <v>30738</v>
      </c>
      <c r="AA3651" s="31" t="s">
        <v>30789</v>
      </c>
    </row>
    <row r="3652" spans="1:27" x14ac:dyDescent="0.3">
      <c r="A3652" s="28" t="s">
        <v>15967</v>
      </c>
      <c r="B3652" s="28" t="s">
        <v>25769</v>
      </c>
      <c r="C3652" s="28" t="s">
        <v>15968</v>
      </c>
      <c r="D3652" s="28" t="s">
        <v>10485</v>
      </c>
      <c r="E3652" s="28" t="s">
        <v>10695</v>
      </c>
      <c r="F3652" s="28" t="s">
        <v>2530</v>
      </c>
      <c r="G3652" s="28" t="s">
        <v>29129</v>
      </c>
      <c r="H3652" s="28" t="s">
        <v>25670</v>
      </c>
      <c r="I3652" s="28">
        <v>0</v>
      </c>
      <c r="J3652" s="28">
        <v>0</v>
      </c>
      <c r="K3652" s="28">
        <v>0</v>
      </c>
      <c r="L3652" s="28">
        <v>0</v>
      </c>
      <c r="M3652" s="28">
        <v>1</v>
      </c>
      <c r="N3652" s="28">
        <v>3</v>
      </c>
      <c r="O3652" s="28">
        <v>3</v>
      </c>
      <c r="P3652">
        <f>VLOOKUP($A3652,'Item Detail'!$A$2:$G$4956,7,0)</f>
        <v>1</v>
      </c>
      <c r="Q3652" s="30" t="s">
        <v>30745</v>
      </c>
      <c r="R3652" s="30" t="s">
        <v>30730</v>
      </c>
      <c r="S3652" s="30" t="s">
        <v>30737</v>
      </c>
      <c r="T3652" s="30" t="s">
        <v>30731</v>
      </c>
      <c r="U3652" s="30" t="s">
        <v>30731</v>
      </c>
      <c r="V3652" s="30" t="s">
        <v>30738</v>
      </c>
      <c r="W3652" s="30" t="s">
        <v>30733</v>
      </c>
      <c r="X3652" s="30" t="s">
        <v>30738</v>
      </c>
      <c r="Y3652" s="30" t="s">
        <v>30738</v>
      </c>
      <c r="Z3652" s="30" t="s">
        <v>30733</v>
      </c>
      <c r="AA3652" s="31" t="s">
        <v>30791</v>
      </c>
    </row>
    <row r="3653" spans="1:27" x14ac:dyDescent="0.3">
      <c r="A3653" s="28" t="s">
        <v>20640</v>
      </c>
      <c r="B3653" s="28" t="s">
        <v>25666</v>
      </c>
      <c r="C3653" s="28" t="s">
        <v>20641</v>
      </c>
      <c r="D3653" s="28" t="s">
        <v>10485</v>
      </c>
      <c r="E3653" s="28" t="s">
        <v>20642</v>
      </c>
      <c r="F3653" s="28" t="s">
        <v>25957</v>
      </c>
      <c r="G3653" s="28" t="s">
        <v>29130</v>
      </c>
      <c r="H3653" s="28" t="s">
        <v>25665</v>
      </c>
      <c r="I3653" s="28">
        <v>0</v>
      </c>
      <c r="J3653" s="28">
        <v>0</v>
      </c>
      <c r="K3653" s="28">
        <v>0</v>
      </c>
      <c r="L3653" s="28">
        <v>0</v>
      </c>
      <c r="M3653" s="28">
        <v>1</v>
      </c>
      <c r="N3653" s="28">
        <v>3</v>
      </c>
      <c r="O3653" s="28">
        <v>3</v>
      </c>
      <c r="P3653">
        <f>VLOOKUP($A3653,'Item Detail'!$A$2:$G$4956,7,0)</f>
        <v>1</v>
      </c>
      <c r="Q3653" s="30" t="s">
        <v>30753</v>
      </c>
      <c r="R3653" s="30" t="s">
        <v>30730</v>
      </c>
      <c r="S3653" s="30" t="s">
        <v>30737</v>
      </c>
      <c r="T3653" s="30" t="s">
        <v>30731</v>
      </c>
      <c r="U3653" s="30" t="s">
        <v>30731</v>
      </c>
      <c r="V3653" s="30" t="s">
        <v>30738</v>
      </c>
      <c r="W3653" s="30" t="s">
        <v>30738</v>
      </c>
      <c r="X3653" s="30" t="s">
        <v>30738</v>
      </c>
      <c r="Y3653" s="30" t="s">
        <v>30738</v>
      </c>
      <c r="Z3653" s="30" t="s">
        <v>30738</v>
      </c>
      <c r="AA3653" s="31" t="s">
        <v>30789</v>
      </c>
    </row>
    <row r="3654" spans="1:27" x14ac:dyDescent="0.3">
      <c r="A3654" s="28" t="s">
        <v>3546</v>
      </c>
      <c r="B3654" s="28" t="s">
        <v>25671</v>
      </c>
      <c r="C3654" s="28" t="s">
        <v>3547</v>
      </c>
      <c r="D3654" s="28" t="s">
        <v>15233</v>
      </c>
      <c r="E3654" s="28" t="s">
        <v>10507</v>
      </c>
      <c r="F3654" s="28" t="s">
        <v>2049</v>
      </c>
      <c r="G3654" s="28" t="s">
        <v>29131</v>
      </c>
      <c r="H3654" s="28" t="s">
        <v>25706</v>
      </c>
      <c r="I3654" s="28">
        <v>0</v>
      </c>
      <c r="J3654" s="28">
        <v>0</v>
      </c>
      <c r="K3654" s="28">
        <v>1</v>
      </c>
      <c r="L3654" s="28">
        <v>0</v>
      </c>
      <c r="M3654" s="28">
        <v>0</v>
      </c>
      <c r="N3654" s="28">
        <v>3</v>
      </c>
      <c r="O3654" s="28">
        <v>3</v>
      </c>
      <c r="P3654">
        <f>VLOOKUP($A3654,'Item Detail'!$A$2:$G$4956,7,0)</f>
        <v>1</v>
      </c>
      <c r="Q3654" s="30" t="s">
        <v>30748</v>
      </c>
      <c r="R3654" s="30" t="s">
        <v>30730</v>
      </c>
      <c r="S3654" s="30" t="s">
        <v>30749</v>
      </c>
      <c r="T3654" s="30" t="s">
        <v>30731</v>
      </c>
      <c r="U3654" s="30" t="s">
        <v>30751</v>
      </c>
      <c r="V3654" s="30" t="s">
        <v>30733</v>
      </c>
      <c r="W3654" s="30" t="s">
        <v>30733</v>
      </c>
      <c r="X3654" s="30" t="s">
        <v>30733</v>
      </c>
      <c r="Y3654" s="30" t="s">
        <v>30733</v>
      </c>
      <c r="Z3654" s="30" t="s">
        <v>30733</v>
      </c>
      <c r="AA3654" s="31" t="s">
        <v>30790</v>
      </c>
    </row>
    <row r="3655" spans="1:27" x14ac:dyDescent="0.3">
      <c r="A3655" s="28" t="s">
        <v>9238</v>
      </c>
      <c r="B3655" s="28" t="s">
        <v>26902</v>
      </c>
      <c r="C3655" s="28" t="s">
        <v>16755</v>
      </c>
      <c r="D3655" s="28" t="s">
        <v>10485</v>
      </c>
      <c r="E3655" s="28" t="s">
        <v>10507</v>
      </c>
      <c r="F3655" s="28" t="s">
        <v>5694</v>
      </c>
      <c r="G3655" s="28" t="s">
        <v>29132</v>
      </c>
      <c r="H3655" s="28" t="s">
        <v>25657</v>
      </c>
      <c r="I3655" s="28">
        <v>0</v>
      </c>
      <c r="J3655" s="28">
        <v>0</v>
      </c>
      <c r="K3655" s="28">
        <v>0</v>
      </c>
      <c r="L3655" s="28">
        <v>0</v>
      </c>
      <c r="M3655" s="28">
        <v>1</v>
      </c>
      <c r="N3655" s="28">
        <v>3</v>
      </c>
      <c r="O3655" s="28">
        <v>3</v>
      </c>
      <c r="P3655">
        <f>VLOOKUP($A3655,'Item Detail'!$A$2:$G$4956,7,0)</f>
        <v>1</v>
      </c>
      <c r="Q3655" s="30" t="s">
        <v>30729</v>
      </c>
      <c r="R3655" s="30" t="s">
        <v>30730</v>
      </c>
      <c r="S3655" s="30" t="s">
        <v>5361</v>
      </c>
      <c r="T3655" s="30" t="s">
        <v>30731</v>
      </c>
      <c r="U3655" s="30" t="s">
        <v>30731</v>
      </c>
      <c r="V3655" s="30" t="s">
        <v>30733</v>
      </c>
      <c r="W3655" s="30" t="s">
        <v>30733</v>
      </c>
      <c r="X3655" s="30" t="s">
        <v>30733</v>
      </c>
      <c r="Y3655" s="30" t="s">
        <v>30733</v>
      </c>
      <c r="Z3655" s="30" t="s">
        <v>30733</v>
      </c>
      <c r="AA3655" s="31" t="s">
        <v>30790</v>
      </c>
    </row>
    <row r="3656" spans="1:27" x14ac:dyDescent="0.3">
      <c r="A3656" s="28" t="s">
        <v>9236</v>
      </c>
      <c r="B3656" s="28" t="s">
        <v>26902</v>
      </c>
      <c r="C3656" s="28" t="s">
        <v>21872</v>
      </c>
      <c r="D3656" s="28" t="s">
        <v>21873</v>
      </c>
      <c r="E3656" s="28" t="s">
        <v>10507</v>
      </c>
      <c r="F3656" s="28" t="s">
        <v>5694</v>
      </c>
      <c r="G3656" s="28" t="s">
        <v>29133</v>
      </c>
      <c r="H3656" s="28" t="s">
        <v>25657</v>
      </c>
      <c r="I3656" s="28">
        <v>0</v>
      </c>
      <c r="J3656" s="28">
        <v>0</v>
      </c>
      <c r="K3656" s="28">
        <v>0</v>
      </c>
      <c r="L3656" s="28">
        <v>0</v>
      </c>
      <c r="M3656" s="28">
        <v>1</v>
      </c>
      <c r="N3656" s="28">
        <v>3</v>
      </c>
      <c r="O3656" s="28">
        <v>3</v>
      </c>
      <c r="P3656">
        <f>VLOOKUP($A3656,'Item Detail'!$A$2:$G$4956,7,0)</f>
        <v>1</v>
      </c>
      <c r="Q3656" s="30" t="s">
        <v>30729</v>
      </c>
      <c r="R3656" s="30" t="s">
        <v>30730</v>
      </c>
      <c r="S3656" s="30" t="s">
        <v>5361</v>
      </c>
      <c r="T3656" s="30" t="s">
        <v>30731</v>
      </c>
      <c r="U3656" s="30" t="s">
        <v>30731</v>
      </c>
      <c r="V3656" s="30" t="s">
        <v>30733</v>
      </c>
      <c r="W3656" s="30" t="s">
        <v>30733</v>
      </c>
      <c r="X3656" s="30" t="s">
        <v>30733</v>
      </c>
      <c r="Y3656" s="30" t="s">
        <v>30733</v>
      </c>
      <c r="Z3656" s="30" t="s">
        <v>30733</v>
      </c>
      <c r="AA3656" s="31" t="s">
        <v>30790</v>
      </c>
    </row>
    <row r="3657" spans="1:27" x14ac:dyDescent="0.3">
      <c r="A3657" s="28" t="s">
        <v>17935</v>
      </c>
      <c r="B3657" s="28" t="s">
        <v>25986</v>
      </c>
      <c r="C3657" s="28" t="s">
        <v>17936</v>
      </c>
      <c r="D3657" s="28" t="s">
        <v>17937</v>
      </c>
      <c r="E3657" s="28" t="s">
        <v>12133</v>
      </c>
      <c r="F3657" s="28" t="s">
        <v>15506</v>
      </c>
      <c r="G3657" s="28" t="s">
        <v>29134</v>
      </c>
      <c r="H3657" s="28" t="s">
        <v>25665</v>
      </c>
      <c r="I3657" s="28">
        <v>1</v>
      </c>
      <c r="J3657" s="28">
        <v>0</v>
      </c>
      <c r="K3657" s="28">
        <v>0</v>
      </c>
      <c r="L3657" s="28">
        <v>0</v>
      </c>
      <c r="M3657" s="28">
        <v>0</v>
      </c>
      <c r="N3657" s="28">
        <v>3</v>
      </c>
      <c r="O3657" s="28">
        <v>3</v>
      </c>
      <c r="P3657">
        <f>VLOOKUP($A3657,'Item Detail'!$A$2:$G$4956,7,0)</f>
        <v>1</v>
      </c>
      <c r="Q3657" s="30" t="s">
        <v>30745</v>
      </c>
      <c r="R3657" s="30" t="s">
        <v>30730</v>
      </c>
      <c r="S3657" s="30" t="s">
        <v>30737</v>
      </c>
      <c r="T3657" s="30" t="s">
        <v>30731</v>
      </c>
      <c r="U3657" s="30" t="s">
        <v>30731</v>
      </c>
      <c r="V3657" s="30" t="s">
        <v>30738</v>
      </c>
      <c r="W3657" s="30" t="s">
        <v>30733</v>
      </c>
      <c r="X3657" s="30" t="s">
        <v>30738</v>
      </c>
      <c r="Y3657" s="30" t="s">
        <v>30738</v>
      </c>
      <c r="Z3657" s="30" t="s">
        <v>30738</v>
      </c>
      <c r="AA3657" s="31" t="s">
        <v>30789</v>
      </c>
    </row>
    <row r="3658" spans="1:27" x14ac:dyDescent="0.3">
      <c r="A3658" s="28" t="s">
        <v>9056</v>
      </c>
      <c r="B3658" s="28" t="s">
        <v>25725</v>
      </c>
      <c r="C3658" s="28" t="s">
        <v>17446</v>
      </c>
      <c r="D3658" s="28" t="s">
        <v>10485</v>
      </c>
      <c r="E3658" s="28" t="s">
        <v>10507</v>
      </c>
      <c r="F3658" s="28" t="s">
        <v>5756</v>
      </c>
      <c r="G3658" s="28" t="s">
        <v>29135</v>
      </c>
      <c r="H3658" s="28" t="s">
        <v>25657</v>
      </c>
      <c r="I3658" s="28">
        <v>1</v>
      </c>
      <c r="J3658" s="28">
        <v>0</v>
      </c>
      <c r="K3658" s="28">
        <v>0</v>
      </c>
      <c r="L3658" s="28">
        <v>0</v>
      </c>
      <c r="M3658" s="28">
        <v>0</v>
      </c>
      <c r="N3658" s="28">
        <v>3</v>
      </c>
      <c r="O3658" s="28">
        <v>3</v>
      </c>
      <c r="P3658">
        <f>VLOOKUP($A3658,'Item Detail'!$A$2:$G$4956,7,0)</f>
        <v>1</v>
      </c>
      <c r="Q3658" s="30" t="s">
        <v>30729</v>
      </c>
      <c r="R3658" s="30" t="s">
        <v>30730</v>
      </c>
      <c r="S3658" s="30" t="s">
        <v>5361</v>
      </c>
      <c r="T3658" s="30" t="s">
        <v>30731</v>
      </c>
      <c r="U3658" s="30" t="s">
        <v>30731</v>
      </c>
      <c r="V3658" s="30" t="s">
        <v>30733</v>
      </c>
      <c r="W3658" s="30" t="s">
        <v>30733</v>
      </c>
      <c r="X3658" s="30" t="s">
        <v>30733</v>
      </c>
      <c r="Y3658" s="30" t="s">
        <v>30733</v>
      </c>
      <c r="Z3658" s="30" t="s">
        <v>30733</v>
      </c>
      <c r="AA3658" s="31" t="s">
        <v>30790</v>
      </c>
    </row>
    <row r="3659" spans="1:27" x14ac:dyDescent="0.3">
      <c r="A3659" s="28" t="s">
        <v>10057</v>
      </c>
      <c r="B3659" s="28" t="s">
        <v>25666</v>
      </c>
      <c r="C3659" s="28" t="s">
        <v>18949</v>
      </c>
      <c r="D3659" s="28" t="s">
        <v>18950</v>
      </c>
      <c r="E3659" s="28" t="s">
        <v>10507</v>
      </c>
      <c r="F3659" s="28" t="s">
        <v>5372</v>
      </c>
      <c r="G3659" s="28" t="s">
        <v>29136</v>
      </c>
      <c r="H3659" s="28" t="s">
        <v>25657</v>
      </c>
      <c r="I3659" s="28">
        <v>0</v>
      </c>
      <c r="J3659" s="28">
        <v>0</v>
      </c>
      <c r="K3659" s="28">
        <v>0</v>
      </c>
      <c r="L3659" s="28">
        <v>1</v>
      </c>
      <c r="M3659" s="28">
        <v>0</v>
      </c>
      <c r="N3659" s="28">
        <v>3</v>
      </c>
      <c r="O3659" s="28">
        <v>3</v>
      </c>
      <c r="P3659">
        <f>VLOOKUP($A3659,'Item Detail'!$A$2:$G$4956,7,0)</f>
        <v>1</v>
      </c>
      <c r="Q3659" s="30" t="s">
        <v>30740</v>
      </c>
      <c r="R3659" s="30" t="s">
        <v>30730</v>
      </c>
      <c r="S3659" s="30" t="s">
        <v>5361</v>
      </c>
      <c r="T3659" s="30" t="s">
        <v>30731</v>
      </c>
      <c r="U3659" s="30" t="s">
        <v>30731</v>
      </c>
      <c r="V3659" s="30" t="s">
        <v>30733</v>
      </c>
      <c r="W3659" s="30" t="s">
        <v>30733</v>
      </c>
      <c r="X3659" s="30" t="s">
        <v>30733</v>
      </c>
      <c r="Y3659" s="30" t="s">
        <v>30733</v>
      </c>
      <c r="Z3659" s="30" t="s">
        <v>30733</v>
      </c>
      <c r="AA3659" s="31" t="s">
        <v>30786</v>
      </c>
    </row>
    <row r="3660" spans="1:27" x14ac:dyDescent="0.3">
      <c r="A3660" s="28" t="s">
        <v>5572</v>
      </c>
      <c r="B3660" s="28" t="s">
        <v>25687</v>
      </c>
      <c r="C3660" s="28" t="s">
        <v>17834</v>
      </c>
      <c r="D3660" s="28" t="s">
        <v>17835</v>
      </c>
      <c r="E3660" s="28" t="s">
        <v>12480</v>
      </c>
      <c r="F3660" s="28" t="s">
        <v>2641</v>
      </c>
      <c r="G3660" s="28" t="s">
        <v>29137</v>
      </c>
      <c r="H3660" s="28" t="s">
        <v>25657</v>
      </c>
      <c r="I3660" s="28">
        <v>0</v>
      </c>
      <c r="J3660" s="28">
        <v>0</v>
      </c>
      <c r="K3660" s="28">
        <v>0</v>
      </c>
      <c r="L3660" s="28">
        <v>1</v>
      </c>
      <c r="M3660" s="28">
        <v>0</v>
      </c>
      <c r="N3660" s="28">
        <v>3</v>
      </c>
      <c r="O3660" s="28">
        <v>3</v>
      </c>
      <c r="P3660">
        <f>VLOOKUP($A3660,'Item Detail'!$A$2:$G$4956,7,0)</f>
        <v>1</v>
      </c>
      <c r="Q3660" s="30" t="s">
        <v>30729</v>
      </c>
      <c r="R3660" s="30" t="s">
        <v>30730</v>
      </c>
      <c r="S3660" s="30" t="s">
        <v>5361</v>
      </c>
      <c r="T3660" s="30" t="s">
        <v>30731</v>
      </c>
      <c r="U3660" s="30" t="s">
        <v>30731</v>
      </c>
      <c r="V3660" s="30" t="s">
        <v>30733</v>
      </c>
      <c r="W3660" s="30" t="s">
        <v>30733</v>
      </c>
      <c r="X3660" s="30" t="s">
        <v>30733</v>
      </c>
      <c r="Y3660" s="30" t="s">
        <v>30733</v>
      </c>
      <c r="Z3660" s="30" t="s">
        <v>30733</v>
      </c>
      <c r="AA3660" s="31" t="s">
        <v>30790</v>
      </c>
    </row>
    <row r="3661" spans="1:27" x14ac:dyDescent="0.3">
      <c r="A3661" s="28" t="s">
        <v>8923</v>
      </c>
      <c r="B3661" s="28" t="s">
        <v>25666</v>
      </c>
      <c r="C3661" s="28" t="s">
        <v>15815</v>
      </c>
      <c r="D3661" s="28" t="s">
        <v>15816</v>
      </c>
      <c r="E3661" s="28" t="s">
        <v>10507</v>
      </c>
      <c r="F3661" s="28" t="s">
        <v>5375</v>
      </c>
      <c r="G3661" s="28" t="s">
        <v>29138</v>
      </c>
      <c r="H3661" s="28" t="s">
        <v>25657</v>
      </c>
      <c r="I3661" s="28">
        <v>1</v>
      </c>
      <c r="J3661" s="28">
        <v>0</v>
      </c>
      <c r="K3661" s="28">
        <v>0</v>
      </c>
      <c r="L3661" s="28">
        <v>0</v>
      </c>
      <c r="M3661" s="28">
        <v>0</v>
      </c>
      <c r="N3661" s="28">
        <v>3</v>
      </c>
      <c r="O3661" s="28">
        <v>3</v>
      </c>
      <c r="P3661">
        <f>VLOOKUP($A3661,'Item Detail'!$A$2:$G$4956,7,0)</f>
        <v>1</v>
      </c>
      <c r="Q3661" s="30" t="s">
        <v>30729</v>
      </c>
      <c r="R3661" s="30" t="s">
        <v>30730</v>
      </c>
      <c r="S3661" s="30" t="s">
        <v>5361</v>
      </c>
      <c r="T3661" s="30" t="s">
        <v>30731</v>
      </c>
      <c r="U3661" s="30" t="s">
        <v>30751</v>
      </c>
      <c r="V3661" s="30" t="s">
        <v>30733</v>
      </c>
      <c r="W3661" s="30" t="s">
        <v>30733</v>
      </c>
      <c r="X3661" s="30" t="s">
        <v>30733</v>
      </c>
      <c r="Y3661" s="30" t="s">
        <v>30733</v>
      </c>
      <c r="Z3661" s="30" t="s">
        <v>30733</v>
      </c>
      <c r="AA3661" s="31" t="s">
        <v>30790</v>
      </c>
    </row>
    <row r="3662" spans="1:27" x14ac:dyDescent="0.3">
      <c r="A3662" s="28" t="s">
        <v>6424</v>
      </c>
      <c r="B3662" s="28" t="s">
        <v>25666</v>
      </c>
      <c r="C3662" s="28" t="s">
        <v>22328</v>
      </c>
      <c r="D3662" s="28" t="s">
        <v>22329</v>
      </c>
      <c r="E3662" s="28" t="s">
        <v>11234</v>
      </c>
      <c r="F3662" s="28" t="s">
        <v>5372</v>
      </c>
      <c r="G3662" s="28" t="s">
        <v>29139</v>
      </c>
      <c r="H3662" s="28" t="s">
        <v>25657</v>
      </c>
      <c r="I3662" s="28">
        <v>0</v>
      </c>
      <c r="J3662" s="28">
        <v>0</v>
      </c>
      <c r="K3662" s="28">
        <v>1</v>
      </c>
      <c r="L3662" s="28">
        <v>0</v>
      </c>
      <c r="M3662" s="28">
        <v>0</v>
      </c>
      <c r="N3662" s="28">
        <v>3</v>
      </c>
      <c r="O3662" s="28">
        <v>3</v>
      </c>
      <c r="P3662">
        <f>VLOOKUP($A3662,'Item Detail'!$A$2:$G$4956,7,0)</f>
        <v>1</v>
      </c>
      <c r="Q3662" s="30" t="s">
        <v>30740</v>
      </c>
      <c r="R3662" s="30" t="s">
        <v>30730</v>
      </c>
      <c r="S3662" s="30" t="s">
        <v>5361</v>
      </c>
      <c r="T3662" s="30" t="s">
        <v>30731</v>
      </c>
      <c r="U3662" s="30" t="s">
        <v>30731</v>
      </c>
      <c r="V3662" s="30" t="s">
        <v>30733</v>
      </c>
      <c r="W3662" s="30" t="s">
        <v>30733</v>
      </c>
      <c r="X3662" s="30" t="s">
        <v>30733</v>
      </c>
      <c r="Y3662" s="30" t="s">
        <v>30733</v>
      </c>
      <c r="Z3662" s="30" t="s">
        <v>30733</v>
      </c>
      <c r="AA3662" s="31" t="s">
        <v>30786</v>
      </c>
    </row>
    <row r="3663" spans="1:27" x14ac:dyDescent="0.3">
      <c r="A3663" s="28" t="s">
        <v>10029</v>
      </c>
      <c r="B3663" s="28" t="s">
        <v>25666</v>
      </c>
      <c r="C3663" s="28" t="s">
        <v>10030</v>
      </c>
      <c r="D3663" s="28" t="s">
        <v>22448</v>
      </c>
      <c r="E3663" s="28" t="s">
        <v>11789</v>
      </c>
      <c r="F3663" s="28" t="s">
        <v>5372</v>
      </c>
      <c r="G3663" s="28" t="s">
        <v>29140</v>
      </c>
      <c r="H3663" s="28" t="s">
        <v>25657</v>
      </c>
      <c r="I3663" s="28">
        <v>0</v>
      </c>
      <c r="J3663" s="28">
        <v>0</v>
      </c>
      <c r="K3663" s="28">
        <v>0</v>
      </c>
      <c r="L3663" s="28">
        <v>0</v>
      </c>
      <c r="M3663" s="28">
        <v>1</v>
      </c>
      <c r="N3663" s="28">
        <v>3</v>
      </c>
      <c r="O3663" s="28">
        <v>3</v>
      </c>
      <c r="P3663">
        <f>VLOOKUP($A3663,'Item Detail'!$A$2:$G$4956,7,0)</f>
        <v>1</v>
      </c>
      <c r="Q3663" s="30" t="s">
        <v>30740</v>
      </c>
      <c r="R3663" s="30" t="s">
        <v>30730</v>
      </c>
      <c r="S3663" s="30" t="s">
        <v>5361</v>
      </c>
      <c r="T3663" s="30" t="s">
        <v>30731</v>
      </c>
      <c r="U3663" s="30" t="s">
        <v>30731</v>
      </c>
      <c r="V3663" s="30" t="s">
        <v>30733</v>
      </c>
      <c r="W3663" s="30" t="s">
        <v>30733</v>
      </c>
      <c r="X3663" s="30" t="s">
        <v>30733</v>
      </c>
      <c r="Y3663" s="30" t="s">
        <v>30733</v>
      </c>
      <c r="Z3663" s="30" t="s">
        <v>30733</v>
      </c>
      <c r="AA3663" s="31" t="s">
        <v>30786</v>
      </c>
    </row>
    <row r="3664" spans="1:27" x14ac:dyDescent="0.3">
      <c r="A3664" s="28" t="s">
        <v>8881</v>
      </c>
      <c r="B3664" s="28" t="s">
        <v>25716</v>
      </c>
      <c r="C3664" s="28" t="s">
        <v>16337</v>
      </c>
      <c r="D3664" s="28" t="s">
        <v>11470</v>
      </c>
      <c r="E3664" s="28" t="s">
        <v>10507</v>
      </c>
      <c r="F3664" s="28" t="s">
        <v>8883</v>
      </c>
      <c r="G3664" s="28" t="s">
        <v>29141</v>
      </c>
      <c r="H3664" s="28" t="s">
        <v>25657</v>
      </c>
      <c r="I3664" s="28">
        <v>1</v>
      </c>
      <c r="J3664" s="28">
        <v>0</v>
      </c>
      <c r="K3664" s="28">
        <v>0</v>
      </c>
      <c r="L3664" s="28">
        <v>0</v>
      </c>
      <c r="M3664" s="28">
        <v>0</v>
      </c>
      <c r="N3664" s="28">
        <v>3</v>
      </c>
      <c r="O3664" s="28">
        <v>3</v>
      </c>
      <c r="P3664">
        <f>VLOOKUP($A3664,'Item Detail'!$A$2:$G$4956,7,0)</f>
        <v>1</v>
      </c>
      <c r="Q3664" s="30" t="s">
        <v>30729</v>
      </c>
      <c r="R3664" s="30" t="s">
        <v>30730</v>
      </c>
      <c r="S3664" s="30" t="s">
        <v>5361</v>
      </c>
      <c r="T3664" s="30" t="s">
        <v>30731</v>
      </c>
      <c r="U3664" s="30" t="s">
        <v>30731</v>
      </c>
      <c r="V3664" s="30" t="s">
        <v>30733</v>
      </c>
      <c r="W3664" s="30" t="s">
        <v>30733</v>
      </c>
      <c r="X3664" s="30" t="s">
        <v>30733</v>
      </c>
      <c r="Y3664" s="30" t="s">
        <v>30733</v>
      </c>
      <c r="Z3664" s="30" t="s">
        <v>30733</v>
      </c>
      <c r="AA3664" s="31" t="s">
        <v>30790</v>
      </c>
    </row>
    <row r="3665" spans="1:27" x14ac:dyDescent="0.3">
      <c r="A3665" s="28" t="s">
        <v>4632</v>
      </c>
      <c r="B3665" s="28" t="s">
        <v>25671</v>
      </c>
      <c r="C3665" s="28" t="s">
        <v>4633</v>
      </c>
      <c r="D3665" s="28" t="s">
        <v>18974</v>
      </c>
      <c r="E3665" s="28" t="s">
        <v>10507</v>
      </c>
      <c r="F3665" s="28" t="s">
        <v>25742</v>
      </c>
      <c r="G3665" s="28" t="s">
        <v>29142</v>
      </c>
      <c r="H3665" s="28" t="s">
        <v>25706</v>
      </c>
      <c r="I3665" s="28">
        <v>0</v>
      </c>
      <c r="J3665" s="28">
        <v>0</v>
      </c>
      <c r="K3665" s="28">
        <v>0</v>
      </c>
      <c r="L3665" s="28">
        <v>0</v>
      </c>
      <c r="M3665" s="28">
        <v>1</v>
      </c>
      <c r="N3665" s="28">
        <v>3</v>
      </c>
      <c r="O3665" s="28">
        <v>3</v>
      </c>
      <c r="P3665">
        <f>VLOOKUP($A3665,'Item Detail'!$A$2:$G$4956,7,0)</f>
        <v>1</v>
      </c>
      <c r="Q3665" s="30" t="s">
        <v>30748</v>
      </c>
      <c r="R3665" s="30" t="s">
        <v>30730</v>
      </c>
      <c r="S3665" s="30" t="s">
        <v>30749</v>
      </c>
      <c r="T3665" s="30" t="s">
        <v>30731</v>
      </c>
      <c r="U3665" s="30" t="s">
        <v>30751</v>
      </c>
      <c r="V3665" s="30" t="s">
        <v>30733</v>
      </c>
      <c r="W3665" s="30" t="s">
        <v>30733</v>
      </c>
      <c r="X3665" s="30" t="s">
        <v>30733</v>
      </c>
      <c r="Y3665" s="30" t="s">
        <v>30733</v>
      </c>
      <c r="Z3665" s="30" t="s">
        <v>30733</v>
      </c>
      <c r="AA3665" s="31" t="s">
        <v>30790</v>
      </c>
    </row>
    <row r="3666" spans="1:27" x14ac:dyDescent="0.3">
      <c r="A3666" s="28" t="s">
        <v>5496</v>
      </c>
      <c r="B3666" s="28" t="s">
        <v>25986</v>
      </c>
      <c r="C3666" s="28" t="s">
        <v>23756</v>
      </c>
      <c r="D3666" s="28" t="s">
        <v>16374</v>
      </c>
      <c r="E3666" s="28" t="s">
        <v>10507</v>
      </c>
      <c r="F3666" s="28" t="s">
        <v>2114</v>
      </c>
      <c r="G3666" s="28" t="s">
        <v>29143</v>
      </c>
      <c r="H3666" s="28" t="s">
        <v>25657</v>
      </c>
      <c r="I3666" s="28">
        <v>0</v>
      </c>
      <c r="J3666" s="28">
        <v>0</v>
      </c>
      <c r="K3666" s="28">
        <v>1</v>
      </c>
      <c r="L3666" s="28">
        <v>0</v>
      </c>
      <c r="M3666" s="28">
        <v>0</v>
      </c>
      <c r="N3666" s="28">
        <v>3</v>
      </c>
      <c r="O3666" s="28">
        <v>3</v>
      </c>
      <c r="P3666">
        <f>VLOOKUP($A3666,'Item Detail'!$A$2:$G$4956,7,0)</f>
        <v>1</v>
      </c>
      <c r="Q3666" s="30" t="s">
        <v>30729</v>
      </c>
      <c r="R3666" s="30" t="s">
        <v>30730</v>
      </c>
      <c r="S3666" s="30" t="s">
        <v>5361</v>
      </c>
      <c r="T3666" s="30" t="s">
        <v>30731</v>
      </c>
      <c r="U3666" s="30" t="s">
        <v>30747</v>
      </c>
      <c r="V3666" s="30" t="s">
        <v>30733</v>
      </c>
      <c r="W3666" s="30" t="s">
        <v>30733</v>
      </c>
      <c r="X3666" s="30" t="s">
        <v>30733</v>
      </c>
      <c r="Y3666" s="30" t="s">
        <v>30733</v>
      </c>
      <c r="Z3666" s="30" t="s">
        <v>30733</v>
      </c>
      <c r="AA3666" s="31" t="s">
        <v>30790</v>
      </c>
    </row>
    <row r="3667" spans="1:27" x14ac:dyDescent="0.3">
      <c r="A3667" s="28" t="s">
        <v>3794</v>
      </c>
      <c r="B3667" s="28" t="s">
        <v>25668</v>
      </c>
      <c r="C3667" s="28" t="s">
        <v>3795</v>
      </c>
      <c r="D3667" s="28" t="s">
        <v>24064</v>
      </c>
      <c r="E3667" s="28" t="s">
        <v>10507</v>
      </c>
      <c r="F3667" s="28" t="s">
        <v>2885</v>
      </c>
      <c r="G3667" s="28" t="s">
        <v>29144</v>
      </c>
      <c r="H3667" s="28" t="s">
        <v>25706</v>
      </c>
      <c r="I3667" s="28">
        <v>0</v>
      </c>
      <c r="J3667" s="28">
        <v>0</v>
      </c>
      <c r="K3667" s="28">
        <v>0</v>
      </c>
      <c r="L3667" s="28">
        <v>0</v>
      </c>
      <c r="M3667" s="28">
        <v>1</v>
      </c>
      <c r="N3667" s="28">
        <v>3</v>
      </c>
      <c r="O3667" s="28">
        <v>3</v>
      </c>
      <c r="P3667">
        <f>VLOOKUP($A3667,'Item Detail'!$A$2:$G$4956,7,0)</f>
        <v>1</v>
      </c>
      <c r="Q3667" s="30" t="s">
        <v>30748</v>
      </c>
      <c r="R3667" s="30" t="s">
        <v>30730</v>
      </c>
      <c r="S3667" s="30" t="s">
        <v>30749</v>
      </c>
      <c r="T3667" s="30" t="s">
        <v>30731</v>
      </c>
      <c r="U3667" s="30" t="s">
        <v>30751</v>
      </c>
      <c r="V3667" s="30" t="s">
        <v>30733</v>
      </c>
      <c r="W3667" s="30" t="s">
        <v>30733</v>
      </c>
      <c r="X3667" s="30" t="s">
        <v>30733</v>
      </c>
      <c r="Y3667" s="30" t="s">
        <v>30733</v>
      </c>
      <c r="Z3667" s="30" t="s">
        <v>30733</v>
      </c>
      <c r="AA3667" s="31" t="s">
        <v>30790</v>
      </c>
    </row>
    <row r="3668" spans="1:27" x14ac:dyDescent="0.3">
      <c r="A3668" s="28" t="s">
        <v>10077</v>
      </c>
      <c r="B3668" s="28" t="s">
        <v>25900</v>
      </c>
      <c r="C3668" s="28" t="s">
        <v>25497</v>
      </c>
      <c r="D3668" s="28" t="s">
        <v>10485</v>
      </c>
      <c r="E3668" s="28" t="s">
        <v>10587</v>
      </c>
      <c r="F3668" s="28" t="s">
        <v>2085</v>
      </c>
      <c r="G3668" s="28" t="s">
        <v>29145</v>
      </c>
      <c r="H3668" s="28" t="s">
        <v>25657</v>
      </c>
      <c r="I3668" s="28">
        <v>0</v>
      </c>
      <c r="J3668" s="28">
        <v>0</v>
      </c>
      <c r="K3668" s="28">
        <v>0</v>
      </c>
      <c r="L3668" s="28">
        <v>1</v>
      </c>
      <c r="M3668" s="28">
        <v>0</v>
      </c>
      <c r="N3668" s="28">
        <v>3</v>
      </c>
      <c r="O3668" s="28">
        <v>3</v>
      </c>
      <c r="P3668">
        <f>VLOOKUP($A3668,'Item Detail'!$A$2:$G$4956,7,0)</f>
        <v>1</v>
      </c>
      <c r="Q3668" s="30" t="s">
        <v>30729</v>
      </c>
      <c r="R3668" s="30" t="s">
        <v>30730</v>
      </c>
      <c r="S3668" s="30" t="s">
        <v>5361</v>
      </c>
      <c r="T3668" s="30" t="s">
        <v>30731</v>
      </c>
      <c r="U3668" s="30" t="s">
        <v>30731</v>
      </c>
      <c r="V3668" s="30" t="s">
        <v>30733</v>
      </c>
      <c r="W3668" s="30" t="s">
        <v>30733</v>
      </c>
      <c r="X3668" s="30" t="s">
        <v>30733</v>
      </c>
      <c r="Y3668" s="30" t="s">
        <v>30733</v>
      </c>
      <c r="Z3668" s="30" t="s">
        <v>30733</v>
      </c>
      <c r="AA3668" s="31" t="s">
        <v>30790</v>
      </c>
    </row>
    <row r="3669" spans="1:27" x14ac:dyDescent="0.3">
      <c r="A3669" s="28" t="s">
        <v>8155</v>
      </c>
      <c r="B3669" s="28" t="s">
        <v>25819</v>
      </c>
      <c r="C3669" s="28" t="s">
        <v>21900</v>
      </c>
      <c r="D3669" s="28" t="s">
        <v>21901</v>
      </c>
      <c r="E3669" s="28" t="s">
        <v>10592</v>
      </c>
      <c r="F3669" s="28" t="s">
        <v>8157</v>
      </c>
      <c r="G3669" s="28" t="s">
        <v>29146</v>
      </c>
      <c r="H3669" s="28" t="s">
        <v>25657</v>
      </c>
      <c r="I3669" s="28">
        <v>0</v>
      </c>
      <c r="J3669" s="28">
        <v>0</v>
      </c>
      <c r="K3669" s="28">
        <v>0</v>
      </c>
      <c r="L3669" s="28">
        <v>0</v>
      </c>
      <c r="M3669" s="28">
        <v>1</v>
      </c>
      <c r="N3669" s="28">
        <v>3</v>
      </c>
      <c r="O3669" s="28">
        <v>3</v>
      </c>
      <c r="P3669">
        <f>VLOOKUP($A3669,'Item Detail'!$A$2:$G$4956,7,0)</f>
        <v>1</v>
      </c>
      <c r="Q3669" s="30" t="s">
        <v>30729</v>
      </c>
      <c r="R3669" s="30" t="s">
        <v>30730</v>
      </c>
      <c r="S3669" s="30" t="s">
        <v>5361</v>
      </c>
      <c r="T3669" s="30" t="s">
        <v>30731</v>
      </c>
      <c r="U3669" s="30" t="s">
        <v>30731</v>
      </c>
      <c r="V3669" s="30" t="s">
        <v>30733</v>
      </c>
      <c r="W3669" s="30" t="s">
        <v>30733</v>
      </c>
      <c r="X3669" s="30" t="s">
        <v>30733</v>
      </c>
      <c r="Y3669" s="30" t="s">
        <v>30733</v>
      </c>
      <c r="Z3669" s="30" t="s">
        <v>30733</v>
      </c>
      <c r="AA3669" s="31" t="s">
        <v>30790</v>
      </c>
    </row>
    <row r="3670" spans="1:27" x14ac:dyDescent="0.3">
      <c r="A3670" s="28" t="s">
        <v>7713</v>
      </c>
      <c r="B3670" s="28" t="s">
        <v>25666</v>
      </c>
      <c r="C3670" s="28" t="s">
        <v>23910</v>
      </c>
      <c r="D3670" s="28" t="s">
        <v>23911</v>
      </c>
      <c r="E3670" s="28" t="s">
        <v>10507</v>
      </c>
      <c r="F3670" s="28" t="s">
        <v>5372</v>
      </c>
      <c r="G3670" s="28" t="s">
        <v>29147</v>
      </c>
      <c r="H3670" s="28" t="s">
        <v>25657</v>
      </c>
      <c r="I3670" s="28">
        <v>0</v>
      </c>
      <c r="J3670" s="28">
        <v>0</v>
      </c>
      <c r="K3670" s="28">
        <v>0</v>
      </c>
      <c r="L3670" s="28">
        <v>0</v>
      </c>
      <c r="M3670" s="28">
        <v>1</v>
      </c>
      <c r="N3670" s="28">
        <v>3</v>
      </c>
      <c r="O3670" s="28">
        <v>3</v>
      </c>
      <c r="P3670">
        <f>VLOOKUP($A3670,'Item Detail'!$A$2:$G$4956,7,0)</f>
        <v>1</v>
      </c>
      <c r="Q3670" s="30" t="s">
        <v>30742</v>
      </c>
      <c r="R3670" s="30" t="s">
        <v>30730</v>
      </c>
      <c r="S3670" s="30" t="s">
        <v>5361</v>
      </c>
      <c r="T3670" s="30" t="s">
        <v>30731</v>
      </c>
      <c r="U3670" s="30" t="s">
        <v>30731</v>
      </c>
      <c r="V3670" s="30" t="s">
        <v>30733</v>
      </c>
      <c r="W3670" s="30" t="s">
        <v>30733</v>
      </c>
      <c r="X3670" s="30" t="s">
        <v>30733</v>
      </c>
      <c r="Y3670" s="30" t="s">
        <v>30733</v>
      </c>
      <c r="Z3670" s="30" t="s">
        <v>30733</v>
      </c>
      <c r="AA3670" s="31" t="s">
        <v>30786</v>
      </c>
    </row>
    <row r="3671" spans="1:27" x14ac:dyDescent="0.3">
      <c r="A3671" s="28" t="s">
        <v>16223</v>
      </c>
      <c r="B3671" s="28" t="s">
        <v>25666</v>
      </c>
      <c r="C3671" s="28" t="s">
        <v>16224</v>
      </c>
      <c r="D3671" s="28" t="s">
        <v>16225</v>
      </c>
      <c r="E3671" s="28" t="s">
        <v>10507</v>
      </c>
      <c r="F3671" s="28" t="s">
        <v>25957</v>
      </c>
      <c r="G3671" s="28" t="s">
        <v>29148</v>
      </c>
      <c r="H3671" s="28" t="s">
        <v>25670</v>
      </c>
      <c r="I3671" s="28">
        <v>0</v>
      </c>
      <c r="J3671" s="28">
        <v>0</v>
      </c>
      <c r="K3671" s="28">
        <v>0</v>
      </c>
      <c r="L3671" s="28">
        <v>0</v>
      </c>
      <c r="M3671" s="28">
        <v>1</v>
      </c>
      <c r="N3671" s="28">
        <v>3</v>
      </c>
      <c r="O3671" s="28">
        <v>3</v>
      </c>
      <c r="P3671">
        <f>VLOOKUP($A3671,'Item Detail'!$A$2:$G$4956,7,0)</f>
        <v>1</v>
      </c>
      <c r="Q3671" s="30" t="s">
        <v>30745</v>
      </c>
      <c r="R3671" s="30" t="s">
        <v>30730</v>
      </c>
      <c r="S3671" s="30" t="s">
        <v>30737</v>
      </c>
      <c r="T3671" s="30" t="s">
        <v>30731</v>
      </c>
      <c r="U3671" s="30" t="s">
        <v>30731</v>
      </c>
      <c r="V3671" s="30" t="s">
        <v>30738</v>
      </c>
      <c r="W3671" s="30" t="s">
        <v>30738</v>
      </c>
      <c r="X3671" s="30" t="s">
        <v>30738</v>
      </c>
      <c r="Y3671" s="30" t="s">
        <v>30733</v>
      </c>
      <c r="Z3671" s="30" t="s">
        <v>30733</v>
      </c>
      <c r="AA3671" s="31" t="s">
        <v>30791</v>
      </c>
    </row>
    <row r="3672" spans="1:27" x14ac:dyDescent="0.3">
      <c r="A3672" s="28" t="s">
        <v>16557</v>
      </c>
      <c r="B3672" s="28" t="s">
        <v>25666</v>
      </c>
      <c r="C3672" s="28" t="s">
        <v>16558</v>
      </c>
      <c r="D3672" s="28" t="s">
        <v>16559</v>
      </c>
      <c r="E3672" s="28" t="s">
        <v>10695</v>
      </c>
      <c r="F3672" s="28" t="s">
        <v>25957</v>
      </c>
      <c r="G3672" s="28" t="s">
        <v>29149</v>
      </c>
      <c r="H3672" s="28" t="s">
        <v>25670</v>
      </c>
      <c r="I3672" s="28">
        <v>0</v>
      </c>
      <c r="J3672" s="28">
        <v>0</v>
      </c>
      <c r="K3672" s="28">
        <v>0</v>
      </c>
      <c r="L3672" s="28">
        <v>1</v>
      </c>
      <c r="M3672" s="28">
        <v>0</v>
      </c>
      <c r="N3672" s="28">
        <v>3</v>
      </c>
      <c r="O3672" s="28">
        <v>3</v>
      </c>
      <c r="P3672">
        <f>VLOOKUP($A3672,'Item Detail'!$A$2:$G$4956,7,0)</f>
        <v>1</v>
      </c>
      <c r="Q3672" s="30" t="s">
        <v>30750</v>
      </c>
      <c r="R3672" s="30" t="s">
        <v>30730</v>
      </c>
      <c r="S3672" s="30" t="s">
        <v>30737</v>
      </c>
      <c r="T3672" s="30" t="s">
        <v>30731</v>
      </c>
      <c r="U3672" s="30" t="s">
        <v>30747</v>
      </c>
      <c r="V3672" s="30" t="s">
        <v>30738</v>
      </c>
      <c r="W3672" s="30" t="s">
        <v>30733</v>
      </c>
      <c r="X3672" s="30" t="s">
        <v>30738</v>
      </c>
      <c r="Y3672" s="30" t="s">
        <v>30733</v>
      </c>
      <c r="Z3672" s="30" t="s">
        <v>30733</v>
      </c>
      <c r="AA3672" s="31" t="s">
        <v>30791</v>
      </c>
    </row>
    <row r="3673" spans="1:27" x14ac:dyDescent="0.3">
      <c r="A3673" s="28" t="s">
        <v>3385</v>
      </c>
      <c r="B3673" s="28" t="s">
        <v>25671</v>
      </c>
      <c r="C3673" s="28" t="s">
        <v>22430</v>
      </c>
      <c r="D3673" s="28" t="s">
        <v>22431</v>
      </c>
      <c r="E3673" s="28" t="s">
        <v>10507</v>
      </c>
      <c r="F3673" s="28" t="s">
        <v>26265</v>
      </c>
      <c r="G3673" s="28" t="s">
        <v>29150</v>
      </c>
      <c r="H3673" s="28" t="s">
        <v>25706</v>
      </c>
      <c r="I3673" s="28">
        <v>0</v>
      </c>
      <c r="J3673" s="28">
        <v>0</v>
      </c>
      <c r="K3673" s="28">
        <v>0</v>
      </c>
      <c r="L3673" s="28">
        <v>0</v>
      </c>
      <c r="M3673" s="28">
        <v>1</v>
      </c>
      <c r="N3673" s="28">
        <v>3</v>
      </c>
      <c r="O3673" s="28">
        <v>3</v>
      </c>
      <c r="P3673">
        <f>VLOOKUP($A3673,'Item Detail'!$A$2:$G$4956,7,0)</f>
        <v>1</v>
      </c>
      <c r="Q3673" s="30" t="s">
        <v>30748</v>
      </c>
      <c r="R3673" s="30" t="s">
        <v>30730</v>
      </c>
      <c r="S3673" s="30" t="s">
        <v>30749</v>
      </c>
      <c r="T3673" s="30" t="s">
        <v>30731</v>
      </c>
      <c r="U3673" s="30" t="s">
        <v>30731</v>
      </c>
      <c r="V3673" s="30" t="s">
        <v>30733</v>
      </c>
      <c r="W3673" s="30" t="s">
        <v>30733</v>
      </c>
      <c r="X3673" s="30" t="s">
        <v>30733</v>
      </c>
      <c r="Y3673" s="30" t="s">
        <v>30733</v>
      </c>
      <c r="Z3673" s="30" t="s">
        <v>30733</v>
      </c>
      <c r="AA3673" s="31" t="s">
        <v>30790</v>
      </c>
    </row>
    <row r="3674" spans="1:27" x14ac:dyDescent="0.3">
      <c r="A3674" s="28" t="s">
        <v>15420</v>
      </c>
      <c r="B3674" s="28" t="s">
        <v>25853</v>
      </c>
      <c r="C3674" s="28" t="s">
        <v>15421</v>
      </c>
      <c r="D3674" s="28" t="s">
        <v>15422</v>
      </c>
      <c r="E3674" s="28" t="s">
        <v>15423</v>
      </c>
      <c r="F3674" s="28" t="s">
        <v>3242</v>
      </c>
      <c r="G3674" s="28" t="s">
        <v>29151</v>
      </c>
      <c r="H3674" s="28" t="s">
        <v>25670</v>
      </c>
      <c r="I3674" s="28">
        <v>0</v>
      </c>
      <c r="J3674" s="28">
        <v>0</v>
      </c>
      <c r="K3674" s="28">
        <v>0</v>
      </c>
      <c r="L3674" s="28">
        <v>0</v>
      </c>
      <c r="M3674" s="28">
        <v>1</v>
      </c>
      <c r="N3674" s="28">
        <v>3</v>
      </c>
      <c r="O3674" s="28">
        <v>3</v>
      </c>
      <c r="P3674">
        <f>VLOOKUP($A3674,'Item Detail'!$A$2:$G$4956,7,0)</f>
        <v>1</v>
      </c>
      <c r="Q3674" s="30" t="s">
        <v>30745</v>
      </c>
      <c r="R3674" s="30" t="s">
        <v>30730</v>
      </c>
      <c r="S3674" s="30" t="s">
        <v>30737</v>
      </c>
      <c r="T3674" s="30" t="s">
        <v>30731</v>
      </c>
      <c r="U3674" s="30" t="s">
        <v>30731</v>
      </c>
      <c r="V3674" s="30" t="s">
        <v>30738</v>
      </c>
      <c r="W3674" s="30" t="s">
        <v>30738</v>
      </c>
      <c r="X3674" s="30" t="s">
        <v>30738</v>
      </c>
      <c r="Y3674" s="30" t="s">
        <v>30738</v>
      </c>
      <c r="Z3674" s="30" t="s">
        <v>30733</v>
      </c>
      <c r="AA3674" s="31" t="s">
        <v>30791</v>
      </c>
    </row>
    <row r="3675" spans="1:27" x14ac:dyDescent="0.3">
      <c r="A3675" s="28" t="s">
        <v>9271</v>
      </c>
      <c r="B3675" s="28" t="s">
        <v>25725</v>
      </c>
      <c r="C3675" s="28" t="s">
        <v>17182</v>
      </c>
      <c r="D3675" s="28" t="s">
        <v>13397</v>
      </c>
      <c r="E3675" s="28" t="s">
        <v>17183</v>
      </c>
      <c r="F3675" s="28" t="s">
        <v>5756</v>
      </c>
      <c r="G3675" s="28" t="s">
        <v>29152</v>
      </c>
      <c r="H3675" s="28" t="s">
        <v>25657</v>
      </c>
      <c r="I3675" s="28">
        <v>0</v>
      </c>
      <c r="J3675" s="28">
        <v>0</v>
      </c>
      <c r="K3675" s="28">
        <v>1</v>
      </c>
      <c r="L3675" s="28">
        <v>0</v>
      </c>
      <c r="M3675" s="28">
        <v>0</v>
      </c>
      <c r="N3675" s="28">
        <v>3</v>
      </c>
      <c r="O3675" s="28">
        <v>3</v>
      </c>
      <c r="P3675">
        <f>VLOOKUP($A3675,'Item Detail'!$A$2:$G$4956,7,0)</f>
        <v>1</v>
      </c>
      <c r="Q3675" s="30" t="s">
        <v>30729</v>
      </c>
      <c r="R3675" s="30" t="s">
        <v>30730</v>
      </c>
      <c r="S3675" s="30" t="s">
        <v>5361</v>
      </c>
      <c r="T3675" s="30" t="s">
        <v>30731</v>
      </c>
      <c r="U3675" s="30" t="s">
        <v>30731</v>
      </c>
      <c r="V3675" s="30" t="s">
        <v>30733</v>
      </c>
      <c r="W3675" s="30" t="s">
        <v>30733</v>
      </c>
      <c r="X3675" s="30" t="s">
        <v>30733</v>
      </c>
      <c r="Y3675" s="30" t="s">
        <v>30733</v>
      </c>
      <c r="Z3675" s="30" t="s">
        <v>30733</v>
      </c>
      <c r="AA3675" s="31" t="s">
        <v>30790</v>
      </c>
    </row>
    <row r="3676" spans="1:27" x14ac:dyDescent="0.3">
      <c r="A3676" s="28" t="s">
        <v>10422</v>
      </c>
      <c r="B3676" s="28" t="s">
        <v>25721</v>
      </c>
      <c r="C3676" s="28" t="s">
        <v>18675</v>
      </c>
      <c r="D3676" s="28" t="s">
        <v>13224</v>
      </c>
      <c r="E3676" s="28" t="s">
        <v>10695</v>
      </c>
      <c r="F3676" s="28" t="s">
        <v>4614</v>
      </c>
      <c r="G3676" s="28" t="s">
        <v>29153</v>
      </c>
      <c r="H3676" s="28" t="s">
        <v>25657</v>
      </c>
      <c r="I3676" s="28">
        <v>0</v>
      </c>
      <c r="J3676" s="28">
        <v>0</v>
      </c>
      <c r="K3676" s="28">
        <v>1</v>
      </c>
      <c r="L3676" s="28">
        <v>0</v>
      </c>
      <c r="M3676" s="28">
        <v>0</v>
      </c>
      <c r="N3676" s="28">
        <v>3</v>
      </c>
      <c r="O3676" s="28">
        <v>3</v>
      </c>
      <c r="P3676">
        <f>VLOOKUP($A3676,'Item Detail'!$A$2:$G$4956,7,0)</f>
        <v>1</v>
      </c>
      <c r="Q3676" s="30" t="s">
        <v>30729</v>
      </c>
      <c r="R3676" s="30" t="s">
        <v>30730</v>
      </c>
      <c r="S3676" s="30" t="s">
        <v>5361</v>
      </c>
      <c r="T3676" s="30" t="s">
        <v>30731</v>
      </c>
      <c r="U3676" s="30" t="s">
        <v>30747</v>
      </c>
      <c r="V3676" s="30" t="s">
        <v>30733</v>
      </c>
      <c r="W3676" s="30" t="s">
        <v>30733</v>
      </c>
      <c r="X3676" s="30" t="s">
        <v>30733</v>
      </c>
      <c r="Y3676" s="30" t="s">
        <v>30733</v>
      </c>
      <c r="Z3676" s="30" t="s">
        <v>30733</v>
      </c>
      <c r="AA3676" s="31" t="s">
        <v>30790</v>
      </c>
    </row>
    <row r="3677" spans="1:27" x14ac:dyDescent="0.3">
      <c r="A3677" s="28" t="s">
        <v>18378</v>
      </c>
      <c r="B3677" s="28" t="s">
        <v>25725</v>
      </c>
      <c r="C3677" s="28" t="s">
        <v>18379</v>
      </c>
      <c r="D3677" s="28" t="s">
        <v>16732</v>
      </c>
      <c r="E3677" s="28" t="s">
        <v>13225</v>
      </c>
      <c r="F3677" s="28" t="s">
        <v>2146</v>
      </c>
      <c r="G3677" s="28" t="s">
        <v>29154</v>
      </c>
      <c r="H3677" s="28" t="s">
        <v>25670</v>
      </c>
      <c r="I3677" s="28">
        <v>0</v>
      </c>
      <c r="J3677" s="28">
        <v>0</v>
      </c>
      <c r="K3677" s="28">
        <v>0</v>
      </c>
      <c r="L3677" s="28">
        <v>0</v>
      </c>
      <c r="M3677" s="28">
        <v>1</v>
      </c>
      <c r="N3677" s="28">
        <v>3</v>
      </c>
      <c r="O3677" s="28">
        <v>3</v>
      </c>
      <c r="P3677">
        <f>VLOOKUP($A3677,'Item Detail'!$A$2:$G$4956,7,0)</f>
        <v>1</v>
      </c>
      <c r="Q3677" s="30" t="s">
        <v>30750</v>
      </c>
      <c r="R3677" s="30" t="s">
        <v>30730</v>
      </c>
      <c r="S3677" s="30" t="s">
        <v>30737</v>
      </c>
      <c r="T3677" s="30" t="s">
        <v>30731</v>
      </c>
      <c r="U3677" s="30" t="s">
        <v>30751</v>
      </c>
      <c r="V3677" s="30" t="s">
        <v>30738</v>
      </c>
      <c r="W3677" s="30" t="s">
        <v>30738</v>
      </c>
      <c r="X3677" s="30" t="s">
        <v>30733</v>
      </c>
      <c r="Y3677" s="30" t="s">
        <v>30738</v>
      </c>
      <c r="Z3677" s="30" t="s">
        <v>30733</v>
      </c>
      <c r="AA3677" s="31" t="s">
        <v>30791</v>
      </c>
    </row>
    <row r="3678" spans="1:27" x14ac:dyDescent="0.3">
      <c r="A3678" s="28" t="s">
        <v>9080</v>
      </c>
      <c r="B3678" s="28" t="s">
        <v>25687</v>
      </c>
      <c r="C3678" s="28" t="s">
        <v>20883</v>
      </c>
      <c r="D3678" s="28" t="s">
        <v>20884</v>
      </c>
      <c r="E3678" s="28" t="s">
        <v>10507</v>
      </c>
      <c r="F3678" s="28" t="s">
        <v>26497</v>
      </c>
      <c r="G3678" s="28" t="s">
        <v>29155</v>
      </c>
      <c r="H3678" s="28" t="s">
        <v>25657</v>
      </c>
      <c r="I3678" s="28">
        <v>0</v>
      </c>
      <c r="J3678" s="28">
        <v>0</v>
      </c>
      <c r="K3678" s="28">
        <v>0</v>
      </c>
      <c r="L3678" s="28">
        <v>0</v>
      </c>
      <c r="M3678" s="28">
        <v>1</v>
      </c>
      <c r="N3678" s="28">
        <v>3</v>
      </c>
      <c r="O3678" s="28">
        <v>3</v>
      </c>
      <c r="P3678">
        <f>VLOOKUP($A3678,'Item Detail'!$A$2:$G$4956,7,0)</f>
        <v>1</v>
      </c>
      <c r="Q3678" s="30" t="s">
        <v>30729</v>
      </c>
      <c r="R3678" s="30" t="s">
        <v>30730</v>
      </c>
      <c r="S3678" s="30" t="s">
        <v>5361</v>
      </c>
      <c r="T3678" s="30" t="s">
        <v>30731</v>
      </c>
      <c r="U3678" s="30" t="s">
        <v>30747</v>
      </c>
      <c r="V3678" s="30" t="s">
        <v>30733</v>
      </c>
      <c r="W3678" s="30" t="s">
        <v>30733</v>
      </c>
      <c r="X3678" s="30" t="s">
        <v>30733</v>
      </c>
      <c r="Y3678" s="30" t="s">
        <v>30733</v>
      </c>
      <c r="Z3678" s="30" t="s">
        <v>30733</v>
      </c>
      <c r="AA3678" s="31" t="s">
        <v>30790</v>
      </c>
    </row>
    <row r="3679" spans="1:27" x14ac:dyDescent="0.3">
      <c r="A3679" s="28" t="s">
        <v>25553</v>
      </c>
      <c r="B3679" s="28" t="s">
        <v>25685</v>
      </c>
      <c r="C3679" s="28" t="s">
        <v>25554</v>
      </c>
      <c r="D3679" s="28" t="s">
        <v>10546</v>
      </c>
      <c r="E3679" s="28" t="s">
        <v>10461</v>
      </c>
      <c r="F3679" s="28" t="s">
        <v>11152</v>
      </c>
      <c r="G3679" s="28" t="s">
        <v>29156</v>
      </c>
      <c r="H3679" s="28" t="s">
        <v>25662</v>
      </c>
      <c r="I3679" s="28">
        <v>0</v>
      </c>
      <c r="J3679" s="28">
        <v>0</v>
      </c>
      <c r="K3679" s="28">
        <v>0</v>
      </c>
      <c r="L3679" s="28">
        <v>1</v>
      </c>
      <c r="M3679" s="28">
        <v>0</v>
      </c>
      <c r="N3679" s="28">
        <v>3</v>
      </c>
      <c r="O3679" s="28">
        <v>3</v>
      </c>
      <c r="P3679">
        <f>VLOOKUP($A3679,'Item Detail'!$A$2:$G$4956,7,0)</f>
        <v>1</v>
      </c>
      <c r="Q3679" s="30" t="s">
        <v>30739</v>
      </c>
      <c r="R3679" s="30" t="s">
        <v>30736</v>
      </c>
      <c r="S3679" s="30" t="s">
        <v>30737</v>
      </c>
      <c r="T3679" s="30" t="s">
        <v>30731</v>
      </c>
      <c r="U3679" s="30" t="s">
        <v>30732</v>
      </c>
      <c r="V3679" s="30" t="s">
        <v>30738</v>
      </c>
      <c r="W3679" s="30" t="s">
        <v>30738</v>
      </c>
      <c r="X3679" s="30" t="s">
        <v>30738</v>
      </c>
      <c r="Y3679" s="30" t="s">
        <v>30738</v>
      </c>
      <c r="Z3679" s="30" t="s">
        <v>30738</v>
      </c>
      <c r="AA3679" s="31" t="s">
        <v>30789</v>
      </c>
    </row>
    <row r="3680" spans="1:27" x14ac:dyDescent="0.3">
      <c r="A3680" s="28" t="s">
        <v>3653</v>
      </c>
      <c r="B3680" s="28" t="s">
        <v>25819</v>
      </c>
      <c r="C3680" s="28" t="s">
        <v>3654</v>
      </c>
      <c r="D3680" s="28" t="s">
        <v>20505</v>
      </c>
      <c r="E3680" s="28" t="s">
        <v>11811</v>
      </c>
      <c r="F3680" s="28" t="s">
        <v>27352</v>
      </c>
      <c r="G3680" s="28" t="s">
        <v>29157</v>
      </c>
      <c r="H3680" s="28" t="s">
        <v>25706</v>
      </c>
      <c r="I3680" s="28">
        <v>0</v>
      </c>
      <c r="J3680" s="28">
        <v>0</v>
      </c>
      <c r="K3680" s="28">
        <v>1</v>
      </c>
      <c r="L3680" s="28">
        <v>0</v>
      </c>
      <c r="M3680" s="28">
        <v>0</v>
      </c>
      <c r="N3680" s="28">
        <v>3</v>
      </c>
      <c r="O3680" s="28">
        <v>3</v>
      </c>
      <c r="P3680">
        <f>VLOOKUP($A3680,'Item Detail'!$A$2:$G$4956,7,0)</f>
        <v>1</v>
      </c>
      <c r="Q3680" s="30" t="s">
        <v>30748</v>
      </c>
      <c r="R3680" s="30" t="s">
        <v>30730</v>
      </c>
      <c r="S3680" s="30" t="s">
        <v>30749</v>
      </c>
      <c r="T3680" s="30" t="s">
        <v>30731</v>
      </c>
      <c r="U3680" s="30" t="s">
        <v>30747</v>
      </c>
      <c r="V3680" s="30" t="s">
        <v>30733</v>
      </c>
      <c r="W3680" s="30" t="s">
        <v>30733</v>
      </c>
      <c r="X3680" s="30" t="s">
        <v>30733</v>
      </c>
      <c r="Y3680" s="30" t="s">
        <v>30733</v>
      </c>
      <c r="Z3680" s="30" t="s">
        <v>30733</v>
      </c>
      <c r="AA3680" s="31" t="s">
        <v>30790</v>
      </c>
    </row>
    <row r="3681" spans="1:27" x14ac:dyDescent="0.3">
      <c r="A3681" s="28" t="s">
        <v>4806</v>
      </c>
      <c r="B3681" s="28" t="s">
        <v>25663</v>
      </c>
      <c r="C3681" s="28" t="s">
        <v>23225</v>
      </c>
      <c r="D3681" s="28" t="s">
        <v>23226</v>
      </c>
      <c r="E3681" s="28" t="s">
        <v>11120</v>
      </c>
      <c r="F3681" s="28" t="s">
        <v>26210</v>
      </c>
      <c r="G3681" s="28" t="s">
        <v>29158</v>
      </c>
      <c r="H3681" s="28" t="s">
        <v>25706</v>
      </c>
      <c r="I3681" s="28">
        <v>0</v>
      </c>
      <c r="J3681" s="28">
        <v>0</v>
      </c>
      <c r="K3681" s="28">
        <v>0</v>
      </c>
      <c r="L3681" s="28">
        <v>1</v>
      </c>
      <c r="M3681" s="28">
        <v>0</v>
      </c>
      <c r="N3681" s="28">
        <v>3</v>
      </c>
      <c r="O3681" s="28">
        <v>3</v>
      </c>
      <c r="P3681">
        <f>VLOOKUP($A3681,'Item Detail'!$A$2:$G$4956,7,0)</f>
        <v>1</v>
      </c>
      <c r="Q3681" s="30" t="s">
        <v>30748</v>
      </c>
      <c r="R3681" s="30" t="s">
        <v>30730</v>
      </c>
      <c r="S3681" s="30" t="s">
        <v>30749</v>
      </c>
      <c r="T3681" s="30" t="s">
        <v>30731</v>
      </c>
      <c r="U3681" s="30" t="s">
        <v>30731</v>
      </c>
      <c r="V3681" s="30" t="s">
        <v>30733</v>
      </c>
      <c r="W3681" s="30" t="s">
        <v>30733</v>
      </c>
      <c r="X3681" s="30" t="s">
        <v>30733</v>
      </c>
      <c r="Y3681" s="30" t="s">
        <v>30733</v>
      </c>
      <c r="Z3681" s="30" t="s">
        <v>30733</v>
      </c>
      <c r="AA3681" s="31" t="s">
        <v>30790</v>
      </c>
    </row>
    <row r="3682" spans="1:27" x14ac:dyDescent="0.3">
      <c r="A3682" s="28" t="s">
        <v>6206</v>
      </c>
      <c r="B3682" s="28" t="s">
        <v>25703</v>
      </c>
      <c r="C3682" s="28" t="s">
        <v>15773</v>
      </c>
      <c r="D3682" s="28" t="s">
        <v>15774</v>
      </c>
      <c r="E3682" s="28" t="s">
        <v>10507</v>
      </c>
      <c r="F3682" s="28" t="s">
        <v>2415</v>
      </c>
      <c r="G3682" s="28" t="s">
        <v>29159</v>
      </c>
      <c r="H3682" s="28" t="s">
        <v>25657</v>
      </c>
      <c r="I3682" s="28">
        <v>0</v>
      </c>
      <c r="J3682" s="28">
        <v>0</v>
      </c>
      <c r="K3682" s="28">
        <v>0</v>
      </c>
      <c r="L3682" s="28">
        <v>0</v>
      </c>
      <c r="M3682" s="28">
        <v>1</v>
      </c>
      <c r="N3682" s="28">
        <v>3</v>
      </c>
      <c r="O3682" s="28">
        <v>3</v>
      </c>
      <c r="P3682">
        <f>VLOOKUP($A3682,'Item Detail'!$A$2:$G$4956,7,0)</f>
        <v>1</v>
      </c>
      <c r="Q3682" s="30" t="s">
        <v>30729</v>
      </c>
      <c r="R3682" s="30" t="s">
        <v>30730</v>
      </c>
      <c r="S3682" s="30" t="s">
        <v>5361</v>
      </c>
      <c r="T3682" s="30" t="s">
        <v>30731</v>
      </c>
      <c r="U3682" s="30" t="s">
        <v>30747</v>
      </c>
      <c r="V3682" s="30" t="s">
        <v>30733</v>
      </c>
      <c r="W3682" s="30" t="s">
        <v>30733</v>
      </c>
      <c r="X3682" s="30" t="s">
        <v>30733</v>
      </c>
      <c r="Y3682" s="30" t="s">
        <v>30733</v>
      </c>
      <c r="Z3682" s="30" t="s">
        <v>30733</v>
      </c>
      <c r="AA3682" s="31" t="s">
        <v>30790</v>
      </c>
    </row>
    <row r="3683" spans="1:27" x14ac:dyDescent="0.3">
      <c r="A3683" s="28" t="s">
        <v>6194</v>
      </c>
      <c r="B3683" s="28" t="s">
        <v>25703</v>
      </c>
      <c r="C3683" s="28" t="s">
        <v>20007</v>
      </c>
      <c r="D3683" s="28" t="s">
        <v>20008</v>
      </c>
      <c r="E3683" s="28" t="s">
        <v>10507</v>
      </c>
      <c r="F3683" s="28" t="s">
        <v>2415</v>
      </c>
      <c r="G3683" s="28" t="s">
        <v>29160</v>
      </c>
      <c r="H3683" s="28" t="s">
        <v>25657</v>
      </c>
      <c r="I3683" s="28">
        <v>0</v>
      </c>
      <c r="J3683" s="28">
        <v>0</v>
      </c>
      <c r="K3683" s="28">
        <v>0</v>
      </c>
      <c r="L3683" s="28">
        <v>0</v>
      </c>
      <c r="M3683" s="28">
        <v>1</v>
      </c>
      <c r="N3683" s="28">
        <v>3</v>
      </c>
      <c r="O3683" s="28">
        <v>3</v>
      </c>
      <c r="P3683">
        <f>VLOOKUP($A3683,'Item Detail'!$A$2:$G$4956,7,0)</f>
        <v>1</v>
      </c>
      <c r="Q3683" s="30" t="s">
        <v>30729</v>
      </c>
      <c r="R3683" s="30" t="s">
        <v>30730</v>
      </c>
      <c r="S3683" s="30" t="s">
        <v>5361</v>
      </c>
      <c r="T3683" s="30" t="s">
        <v>30731</v>
      </c>
      <c r="U3683" s="30" t="s">
        <v>30747</v>
      </c>
      <c r="V3683" s="30" t="s">
        <v>30733</v>
      </c>
      <c r="W3683" s="30" t="s">
        <v>30733</v>
      </c>
      <c r="X3683" s="30" t="s">
        <v>30733</v>
      </c>
      <c r="Y3683" s="30" t="s">
        <v>30733</v>
      </c>
      <c r="Z3683" s="30" t="s">
        <v>30733</v>
      </c>
      <c r="AA3683" s="31" t="s">
        <v>30790</v>
      </c>
    </row>
    <row r="3684" spans="1:27" x14ac:dyDescent="0.3">
      <c r="A3684" s="28" t="s">
        <v>6175</v>
      </c>
      <c r="B3684" s="28" t="s">
        <v>25703</v>
      </c>
      <c r="C3684" s="28" t="s">
        <v>24496</v>
      </c>
      <c r="D3684" s="28" t="s">
        <v>24497</v>
      </c>
      <c r="E3684" s="28" t="s">
        <v>10507</v>
      </c>
      <c r="F3684" s="28" t="s">
        <v>2415</v>
      </c>
      <c r="G3684" s="28" t="s">
        <v>29161</v>
      </c>
      <c r="H3684" s="28" t="s">
        <v>25657</v>
      </c>
      <c r="I3684" s="28">
        <v>0</v>
      </c>
      <c r="J3684" s="28">
        <v>0</v>
      </c>
      <c r="K3684" s="28">
        <v>0</v>
      </c>
      <c r="L3684" s="28">
        <v>0</v>
      </c>
      <c r="M3684" s="28">
        <v>1</v>
      </c>
      <c r="N3684" s="28">
        <v>3</v>
      </c>
      <c r="O3684" s="28">
        <v>3</v>
      </c>
      <c r="P3684">
        <f>VLOOKUP($A3684,'Item Detail'!$A$2:$G$4956,7,0)</f>
        <v>1</v>
      </c>
      <c r="Q3684" s="30" t="s">
        <v>30729</v>
      </c>
      <c r="R3684" s="30" t="s">
        <v>30730</v>
      </c>
      <c r="S3684" s="30" t="s">
        <v>5361</v>
      </c>
      <c r="T3684" s="30" t="s">
        <v>30731</v>
      </c>
      <c r="U3684" s="30" t="s">
        <v>30731</v>
      </c>
      <c r="V3684" s="30" t="s">
        <v>30733</v>
      </c>
      <c r="W3684" s="30" t="s">
        <v>30733</v>
      </c>
      <c r="X3684" s="30" t="s">
        <v>30733</v>
      </c>
      <c r="Y3684" s="30" t="s">
        <v>30733</v>
      </c>
      <c r="Z3684" s="30" t="s">
        <v>30733</v>
      </c>
      <c r="AA3684" s="31" t="s">
        <v>30790</v>
      </c>
    </row>
    <row r="3685" spans="1:27" x14ac:dyDescent="0.3">
      <c r="A3685" s="28" t="s">
        <v>6027</v>
      </c>
      <c r="B3685" s="28" t="s">
        <v>25900</v>
      </c>
      <c r="C3685" s="28" t="s">
        <v>18565</v>
      </c>
      <c r="D3685" s="28" t="s">
        <v>18566</v>
      </c>
      <c r="E3685" s="28" t="s">
        <v>10507</v>
      </c>
      <c r="F3685" s="28" t="s">
        <v>25901</v>
      </c>
      <c r="G3685" s="28" t="s">
        <v>29162</v>
      </c>
      <c r="H3685" s="28" t="s">
        <v>25657</v>
      </c>
      <c r="I3685" s="28">
        <v>0</v>
      </c>
      <c r="J3685" s="28">
        <v>0</v>
      </c>
      <c r="K3685" s="28">
        <v>0</v>
      </c>
      <c r="L3685" s="28">
        <v>1</v>
      </c>
      <c r="M3685" s="28">
        <v>0</v>
      </c>
      <c r="N3685" s="28">
        <v>3</v>
      </c>
      <c r="O3685" s="28">
        <v>3</v>
      </c>
      <c r="P3685">
        <f>VLOOKUP($A3685,'Item Detail'!$A$2:$G$4956,7,0)</f>
        <v>1</v>
      </c>
      <c r="Q3685" s="30" t="s">
        <v>30729</v>
      </c>
      <c r="R3685" s="30" t="s">
        <v>30730</v>
      </c>
      <c r="S3685" s="30" t="s">
        <v>5361</v>
      </c>
      <c r="T3685" s="30" t="s">
        <v>30731</v>
      </c>
      <c r="U3685" s="30" t="s">
        <v>30731</v>
      </c>
      <c r="V3685" s="30" t="s">
        <v>30733</v>
      </c>
      <c r="W3685" s="30" t="s">
        <v>30733</v>
      </c>
      <c r="X3685" s="30" t="s">
        <v>30733</v>
      </c>
      <c r="Y3685" s="30" t="s">
        <v>30733</v>
      </c>
      <c r="Z3685" s="30" t="s">
        <v>30733</v>
      </c>
      <c r="AA3685" s="31" t="s">
        <v>30790</v>
      </c>
    </row>
    <row r="3686" spans="1:27" x14ac:dyDescent="0.3">
      <c r="A3686" s="28" t="s">
        <v>8102</v>
      </c>
      <c r="B3686" s="28" t="s">
        <v>25666</v>
      </c>
      <c r="C3686" s="28" t="s">
        <v>21376</v>
      </c>
      <c r="D3686" s="28" t="s">
        <v>21377</v>
      </c>
      <c r="E3686" s="28" t="s">
        <v>10507</v>
      </c>
      <c r="F3686" s="28" t="s">
        <v>5372</v>
      </c>
      <c r="G3686" s="28" t="s">
        <v>29163</v>
      </c>
      <c r="H3686" s="28" t="s">
        <v>25657</v>
      </c>
      <c r="I3686" s="28">
        <v>0</v>
      </c>
      <c r="J3686" s="28">
        <v>0</v>
      </c>
      <c r="K3686" s="28">
        <v>0</v>
      </c>
      <c r="L3686" s="28">
        <v>0</v>
      </c>
      <c r="M3686" s="28">
        <v>1</v>
      </c>
      <c r="N3686" s="28">
        <v>3</v>
      </c>
      <c r="O3686" s="28">
        <v>3</v>
      </c>
      <c r="P3686">
        <f>VLOOKUP($A3686,'Item Detail'!$A$2:$G$4956,7,0)</f>
        <v>1</v>
      </c>
      <c r="Q3686" s="30" t="s">
        <v>30740</v>
      </c>
      <c r="R3686" s="30" t="s">
        <v>30730</v>
      </c>
      <c r="S3686" s="30" t="s">
        <v>5361</v>
      </c>
      <c r="T3686" s="30" t="s">
        <v>30731</v>
      </c>
      <c r="U3686" s="30" t="s">
        <v>30731</v>
      </c>
      <c r="V3686" s="30" t="s">
        <v>30733</v>
      </c>
      <c r="W3686" s="30" t="s">
        <v>30733</v>
      </c>
      <c r="X3686" s="30" t="s">
        <v>30733</v>
      </c>
      <c r="Y3686" s="30" t="s">
        <v>30733</v>
      </c>
      <c r="Z3686" s="30" t="s">
        <v>30733</v>
      </c>
      <c r="AA3686" s="31" t="s">
        <v>30786</v>
      </c>
    </row>
    <row r="3687" spans="1:27" x14ac:dyDescent="0.3">
      <c r="A3687" s="28" t="s">
        <v>6386</v>
      </c>
      <c r="B3687" s="28" t="s">
        <v>25725</v>
      </c>
      <c r="C3687" s="28" t="s">
        <v>21117</v>
      </c>
      <c r="D3687" s="28" t="s">
        <v>21118</v>
      </c>
      <c r="E3687" s="28" t="s">
        <v>10507</v>
      </c>
      <c r="F3687" s="28" t="s">
        <v>6388</v>
      </c>
      <c r="G3687" s="28" t="s">
        <v>29164</v>
      </c>
      <c r="H3687" s="28" t="s">
        <v>25657</v>
      </c>
      <c r="I3687" s="28">
        <v>0</v>
      </c>
      <c r="J3687" s="28">
        <v>0</v>
      </c>
      <c r="K3687" s="28">
        <v>0</v>
      </c>
      <c r="L3687" s="28">
        <v>1</v>
      </c>
      <c r="M3687" s="28">
        <v>0</v>
      </c>
      <c r="N3687" s="28">
        <v>3</v>
      </c>
      <c r="O3687" s="28">
        <v>3</v>
      </c>
      <c r="P3687">
        <f>VLOOKUP($A3687,'Item Detail'!$A$2:$G$4956,7,0)</f>
        <v>1</v>
      </c>
      <c r="Q3687" s="30" t="s">
        <v>30729</v>
      </c>
      <c r="R3687" s="30" t="s">
        <v>30730</v>
      </c>
      <c r="S3687" s="30" t="s">
        <v>5361</v>
      </c>
      <c r="T3687" s="30" t="s">
        <v>30731</v>
      </c>
      <c r="U3687" s="30" t="s">
        <v>30731</v>
      </c>
      <c r="V3687" s="30" t="s">
        <v>30733</v>
      </c>
      <c r="W3687" s="30" t="s">
        <v>30733</v>
      </c>
      <c r="X3687" s="30" t="s">
        <v>30733</v>
      </c>
      <c r="Y3687" s="30" t="s">
        <v>30733</v>
      </c>
      <c r="Z3687" s="30" t="s">
        <v>30733</v>
      </c>
      <c r="AA3687" s="31" t="s">
        <v>30790</v>
      </c>
    </row>
    <row r="3688" spans="1:27" x14ac:dyDescent="0.3">
      <c r="A3688" s="28" t="s">
        <v>8057</v>
      </c>
      <c r="B3688" s="28" t="s">
        <v>25792</v>
      </c>
      <c r="C3688" s="28" t="s">
        <v>21398</v>
      </c>
      <c r="D3688" s="28" t="s">
        <v>21399</v>
      </c>
      <c r="E3688" s="28" t="s">
        <v>10507</v>
      </c>
      <c r="F3688" s="28" t="s">
        <v>5487</v>
      </c>
      <c r="G3688" s="28" t="s">
        <v>29165</v>
      </c>
      <c r="H3688" s="28" t="s">
        <v>25657</v>
      </c>
      <c r="I3688" s="28">
        <v>1</v>
      </c>
      <c r="J3688" s="28">
        <v>0</v>
      </c>
      <c r="K3688" s="28">
        <v>0</v>
      </c>
      <c r="L3688" s="28">
        <v>0</v>
      </c>
      <c r="M3688" s="28">
        <v>0</v>
      </c>
      <c r="N3688" s="28">
        <v>3</v>
      </c>
      <c r="O3688" s="28">
        <v>3</v>
      </c>
      <c r="P3688">
        <f>VLOOKUP($A3688,'Item Detail'!$A$2:$G$4956,7,0)</f>
        <v>1</v>
      </c>
      <c r="Q3688" s="30" t="s">
        <v>30729</v>
      </c>
      <c r="R3688" s="30" t="s">
        <v>30730</v>
      </c>
      <c r="S3688" s="30" t="s">
        <v>5361</v>
      </c>
      <c r="T3688" s="30" t="s">
        <v>30731</v>
      </c>
      <c r="U3688" s="30" t="s">
        <v>30731</v>
      </c>
      <c r="V3688" s="30" t="s">
        <v>30733</v>
      </c>
      <c r="W3688" s="30" t="s">
        <v>30733</v>
      </c>
      <c r="X3688" s="30" t="s">
        <v>30733</v>
      </c>
      <c r="Y3688" s="30" t="s">
        <v>30733</v>
      </c>
      <c r="Z3688" s="30" t="s">
        <v>30733</v>
      </c>
      <c r="AA3688" s="31" t="s">
        <v>30790</v>
      </c>
    </row>
    <row r="3689" spans="1:27" x14ac:dyDescent="0.3">
      <c r="A3689" s="28" t="s">
        <v>23635</v>
      </c>
      <c r="B3689" s="28" t="s">
        <v>25666</v>
      </c>
      <c r="C3689" s="28" t="s">
        <v>22062</v>
      </c>
      <c r="D3689" s="28" t="s">
        <v>23636</v>
      </c>
      <c r="E3689" s="28" t="s">
        <v>10451</v>
      </c>
      <c r="F3689" s="28" t="s">
        <v>25838</v>
      </c>
      <c r="G3689" s="28" t="s">
        <v>29166</v>
      </c>
      <c r="H3689" s="28" t="s">
        <v>25662</v>
      </c>
      <c r="I3689" s="28">
        <v>0</v>
      </c>
      <c r="J3689" s="28">
        <v>0</v>
      </c>
      <c r="K3689" s="28">
        <v>0</v>
      </c>
      <c r="L3689" s="28">
        <v>0</v>
      </c>
      <c r="M3689" s="28">
        <v>1</v>
      </c>
      <c r="N3689" s="28">
        <v>3</v>
      </c>
      <c r="O3689" s="28">
        <v>3</v>
      </c>
      <c r="P3689">
        <f>VLOOKUP($A3689,'Item Detail'!$A$2:$G$4956,7,0)</f>
        <v>1</v>
      </c>
      <c r="Q3689" s="30" t="s">
        <v>30750</v>
      </c>
      <c r="R3689" s="30" t="s">
        <v>30730</v>
      </c>
      <c r="S3689" s="30" t="s">
        <v>30737</v>
      </c>
      <c r="T3689" s="30" t="s">
        <v>30731</v>
      </c>
      <c r="U3689" s="30" t="s">
        <v>30731</v>
      </c>
      <c r="V3689" s="30" t="s">
        <v>30738</v>
      </c>
      <c r="W3689" s="30" t="s">
        <v>30738</v>
      </c>
      <c r="X3689" s="30" t="s">
        <v>30738</v>
      </c>
      <c r="Y3689" s="30" t="s">
        <v>30738</v>
      </c>
      <c r="Z3689" s="30" t="s">
        <v>30738</v>
      </c>
      <c r="AA3689" s="31" t="s">
        <v>30789</v>
      </c>
    </row>
    <row r="3690" spans="1:27" x14ac:dyDescent="0.3">
      <c r="A3690" s="28" t="s">
        <v>23682</v>
      </c>
      <c r="B3690" s="28" t="s">
        <v>25666</v>
      </c>
      <c r="C3690" s="28" t="s">
        <v>23683</v>
      </c>
      <c r="D3690" s="28" t="s">
        <v>12698</v>
      </c>
      <c r="E3690" s="28" t="s">
        <v>10695</v>
      </c>
      <c r="F3690" s="28" t="s">
        <v>25957</v>
      </c>
      <c r="G3690" s="28" t="s">
        <v>29167</v>
      </c>
      <c r="H3690" s="28" t="s">
        <v>25662</v>
      </c>
      <c r="I3690" s="28">
        <v>1</v>
      </c>
      <c r="J3690" s="28">
        <v>0</v>
      </c>
      <c r="K3690" s="28">
        <v>0</v>
      </c>
      <c r="L3690" s="28">
        <v>0</v>
      </c>
      <c r="M3690" s="28">
        <v>0</v>
      </c>
      <c r="N3690" s="28">
        <v>3</v>
      </c>
      <c r="O3690" s="28">
        <v>3</v>
      </c>
      <c r="P3690">
        <f>VLOOKUP($A3690,'Item Detail'!$A$2:$G$4956,7,0)</f>
        <v>1</v>
      </c>
      <c r="Q3690" s="30" t="s">
        <v>30750</v>
      </c>
      <c r="R3690" s="30" t="s">
        <v>30730</v>
      </c>
      <c r="S3690" s="30" t="s">
        <v>30737</v>
      </c>
      <c r="T3690" s="30" t="s">
        <v>30731</v>
      </c>
      <c r="U3690" s="30" t="s">
        <v>30751</v>
      </c>
      <c r="V3690" s="30" t="s">
        <v>30738</v>
      </c>
      <c r="W3690" s="30" t="s">
        <v>30738</v>
      </c>
      <c r="X3690" s="30" t="s">
        <v>30738</v>
      </c>
      <c r="Y3690" s="30" t="s">
        <v>30738</v>
      </c>
      <c r="Z3690" s="30" t="s">
        <v>30738</v>
      </c>
      <c r="AA3690" s="31" t="s">
        <v>30789</v>
      </c>
    </row>
    <row r="3691" spans="1:27" x14ac:dyDescent="0.3">
      <c r="A3691" s="28" t="s">
        <v>7991</v>
      </c>
      <c r="B3691" s="28" t="s">
        <v>25869</v>
      </c>
      <c r="C3691" s="28" t="s">
        <v>7992</v>
      </c>
      <c r="D3691" s="28" t="s">
        <v>11170</v>
      </c>
      <c r="E3691" s="28" t="s">
        <v>11811</v>
      </c>
      <c r="F3691" s="28" t="s">
        <v>3817</v>
      </c>
      <c r="G3691" s="28" t="s">
        <v>29168</v>
      </c>
      <c r="H3691" s="28" t="s">
        <v>25657</v>
      </c>
      <c r="I3691" s="28">
        <v>0</v>
      </c>
      <c r="J3691" s="28">
        <v>0</v>
      </c>
      <c r="K3691" s="28">
        <v>0</v>
      </c>
      <c r="L3691" s="28">
        <v>1</v>
      </c>
      <c r="M3691" s="28">
        <v>0</v>
      </c>
      <c r="N3691" s="28">
        <v>3</v>
      </c>
      <c r="O3691" s="28">
        <v>3</v>
      </c>
      <c r="P3691">
        <f>VLOOKUP($A3691,'Item Detail'!$A$2:$G$4956,7,0)</f>
        <v>1</v>
      </c>
      <c r="Q3691" s="30" t="s">
        <v>30729</v>
      </c>
      <c r="R3691" s="30" t="s">
        <v>30730</v>
      </c>
      <c r="S3691" s="30" t="s">
        <v>5361</v>
      </c>
      <c r="T3691" s="30" t="s">
        <v>30731</v>
      </c>
      <c r="U3691" s="30" t="s">
        <v>30747</v>
      </c>
      <c r="V3691" s="30" t="s">
        <v>30733</v>
      </c>
      <c r="W3691" s="30" t="s">
        <v>30733</v>
      </c>
      <c r="X3691" s="30" t="s">
        <v>30733</v>
      </c>
      <c r="Y3691" s="30" t="s">
        <v>30733</v>
      </c>
      <c r="Z3691" s="30" t="s">
        <v>30733</v>
      </c>
      <c r="AA3691" s="31" t="s">
        <v>30790</v>
      </c>
    </row>
    <row r="3692" spans="1:27" x14ac:dyDescent="0.3">
      <c r="A3692" s="28" t="s">
        <v>20609</v>
      </c>
      <c r="B3692" s="28" t="s">
        <v>25853</v>
      </c>
      <c r="C3692" s="28" t="s">
        <v>20610</v>
      </c>
      <c r="D3692" s="28" t="s">
        <v>20611</v>
      </c>
      <c r="E3692" s="28" t="s">
        <v>20612</v>
      </c>
      <c r="F3692" s="28" t="s">
        <v>27987</v>
      </c>
      <c r="G3692" s="28" t="s">
        <v>29169</v>
      </c>
      <c r="H3692" s="28" t="s">
        <v>25670</v>
      </c>
      <c r="I3692" s="28">
        <v>0</v>
      </c>
      <c r="J3692" s="28">
        <v>0</v>
      </c>
      <c r="K3692" s="28">
        <v>0</v>
      </c>
      <c r="L3692" s="28">
        <v>1</v>
      </c>
      <c r="M3692" s="28">
        <v>0</v>
      </c>
      <c r="N3692" s="28">
        <v>3</v>
      </c>
      <c r="O3692" s="28">
        <v>3</v>
      </c>
      <c r="P3692">
        <f>VLOOKUP($A3692,'Item Detail'!$A$2:$G$4956,7,0)</f>
        <v>1</v>
      </c>
      <c r="Q3692" s="30" t="s">
        <v>30745</v>
      </c>
      <c r="R3692" s="30" t="s">
        <v>30730</v>
      </c>
      <c r="S3692" s="30" t="s">
        <v>30737</v>
      </c>
      <c r="T3692" s="30" t="s">
        <v>30731</v>
      </c>
      <c r="U3692" s="30" t="s">
        <v>30731</v>
      </c>
      <c r="V3692" s="30" t="s">
        <v>30738</v>
      </c>
      <c r="W3692" s="30" t="s">
        <v>30733</v>
      </c>
      <c r="X3692" s="30" t="s">
        <v>30738</v>
      </c>
      <c r="Y3692" s="30" t="s">
        <v>30733</v>
      </c>
      <c r="Z3692" s="30" t="s">
        <v>30738</v>
      </c>
      <c r="AA3692" s="31" t="s">
        <v>30791</v>
      </c>
    </row>
    <row r="3693" spans="1:27" x14ac:dyDescent="0.3">
      <c r="A3693" s="28" t="s">
        <v>7422</v>
      </c>
      <c r="B3693" s="28" t="s">
        <v>25687</v>
      </c>
      <c r="C3693" s="28" t="s">
        <v>7423</v>
      </c>
      <c r="D3693" s="28" t="s">
        <v>22516</v>
      </c>
      <c r="E3693" s="28" t="s">
        <v>10507</v>
      </c>
      <c r="F3693" s="28" t="s">
        <v>7424</v>
      </c>
      <c r="G3693" s="28" t="s">
        <v>29170</v>
      </c>
      <c r="H3693" s="28" t="s">
        <v>25657</v>
      </c>
      <c r="I3693" s="28">
        <v>0</v>
      </c>
      <c r="J3693" s="28">
        <v>0</v>
      </c>
      <c r="K3693" s="28">
        <v>0</v>
      </c>
      <c r="L3693" s="28">
        <v>0</v>
      </c>
      <c r="M3693" s="28">
        <v>1</v>
      </c>
      <c r="N3693" s="28">
        <v>3</v>
      </c>
      <c r="O3693" s="28">
        <v>3</v>
      </c>
      <c r="P3693">
        <f>VLOOKUP($A3693,'Item Detail'!$A$2:$G$4956,7,0)</f>
        <v>1</v>
      </c>
      <c r="Q3693" s="30" t="s">
        <v>30729</v>
      </c>
      <c r="R3693" s="30" t="s">
        <v>30730</v>
      </c>
      <c r="S3693" s="30" t="s">
        <v>5361</v>
      </c>
      <c r="T3693" s="30" t="s">
        <v>30731</v>
      </c>
      <c r="U3693" s="30" t="s">
        <v>30731</v>
      </c>
      <c r="V3693" s="30" t="s">
        <v>30733</v>
      </c>
      <c r="W3693" s="30" t="s">
        <v>30733</v>
      </c>
      <c r="X3693" s="30" t="s">
        <v>30733</v>
      </c>
      <c r="Y3693" s="30" t="s">
        <v>30733</v>
      </c>
      <c r="Z3693" s="30" t="s">
        <v>30733</v>
      </c>
      <c r="AA3693" s="31" t="s">
        <v>30790</v>
      </c>
    </row>
    <row r="3694" spans="1:27" x14ac:dyDescent="0.3">
      <c r="A3694" s="28" t="s">
        <v>23047</v>
      </c>
      <c r="B3694" s="28" t="s">
        <v>25687</v>
      </c>
      <c r="C3694" s="28" t="s">
        <v>23048</v>
      </c>
      <c r="D3694" s="28" t="s">
        <v>18591</v>
      </c>
      <c r="E3694" s="28" t="s">
        <v>10507</v>
      </c>
      <c r="F3694" s="28" t="s">
        <v>2049</v>
      </c>
      <c r="G3694" s="28" t="s">
        <v>29171</v>
      </c>
      <c r="H3694" s="28" t="s">
        <v>25665</v>
      </c>
      <c r="I3694" s="28">
        <v>0</v>
      </c>
      <c r="J3694" s="28">
        <v>0</v>
      </c>
      <c r="K3694" s="28">
        <v>0</v>
      </c>
      <c r="L3694" s="28">
        <v>1</v>
      </c>
      <c r="M3694" s="28">
        <v>0</v>
      </c>
      <c r="N3694" s="28">
        <v>3</v>
      </c>
      <c r="O3694" s="28">
        <v>3</v>
      </c>
      <c r="P3694">
        <f>VLOOKUP($A3694,'Item Detail'!$A$2:$G$4956,7,0)</f>
        <v>1</v>
      </c>
      <c r="Q3694" s="30" t="s">
        <v>30745</v>
      </c>
      <c r="R3694" s="30" t="s">
        <v>30730</v>
      </c>
      <c r="S3694" s="30" t="s">
        <v>30737</v>
      </c>
      <c r="T3694" s="30" t="s">
        <v>30731</v>
      </c>
      <c r="U3694" s="30" t="s">
        <v>30751</v>
      </c>
      <c r="V3694" s="30" t="s">
        <v>30738</v>
      </c>
      <c r="W3694" s="30" t="s">
        <v>30738</v>
      </c>
      <c r="X3694" s="30" t="s">
        <v>30738</v>
      </c>
      <c r="Y3694" s="30" t="s">
        <v>30738</v>
      </c>
      <c r="Z3694" s="30" t="s">
        <v>30738</v>
      </c>
      <c r="AA3694" s="31" t="s">
        <v>30789</v>
      </c>
    </row>
    <row r="3695" spans="1:27" x14ac:dyDescent="0.3">
      <c r="A3695" s="28" t="s">
        <v>22697</v>
      </c>
      <c r="B3695" s="28" t="s">
        <v>25986</v>
      </c>
      <c r="C3695" s="28" t="s">
        <v>22698</v>
      </c>
      <c r="D3695" s="28" t="s">
        <v>11647</v>
      </c>
      <c r="E3695" s="28" t="s">
        <v>10980</v>
      </c>
      <c r="F3695" s="28" t="s">
        <v>7702</v>
      </c>
      <c r="G3695" s="28" t="s">
        <v>29172</v>
      </c>
      <c r="H3695" s="28" t="s">
        <v>25670</v>
      </c>
      <c r="I3695" s="28">
        <v>0</v>
      </c>
      <c r="J3695" s="28">
        <v>0</v>
      </c>
      <c r="K3695" s="28">
        <v>0</v>
      </c>
      <c r="L3695" s="28">
        <v>0</v>
      </c>
      <c r="M3695" s="28">
        <v>1</v>
      </c>
      <c r="N3695" s="28">
        <v>3</v>
      </c>
      <c r="O3695" s="28">
        <v>3</v>
      </c>
      <c r="P3695">
        <f>VLOOKUP($A3695,'Item Detail'!$A$2:$G$4956,7,0)</f>
        <v>1</v>
      </c>
      <c r="Q3695" s="30" t="s">
        <v>30745</v>
      </c>
      <c r="R3695" s="30" t="s">
        <v>30730</v>
      </c>
      <c r="S3695" s="30" t="s">
        <v>30737</v>
      </c>
      <c r="T3695" s="30" t="s">
        <v>30731</v>
      </c>
      <c r="U3695" s="30" t="s">
        <v>30751</v>
      </c>
      <c r="V3695" s="30" t="s">
        <v>30738</v>
      </c>
      <c r="W3695" s="30" t="s">
        <v>30733</v>
      </c>
      <c r="X3695" s="30" t="s">
        <v>30733</v>
      </c>
      <c r="Y3695" s="30" t="s">
        <v>30733</v>
      </c>
      <c r="Z3695" s="30" t="s">
        <v>30733</v>
      </c>
      <c r="AA3695" s="31" t="s">
        <v>30791</v>
      </c>
    </row>
    <row r="3696" spans="1:27" x14ac:dyDescent="0.3">
      <c r="A3696" s="28" t="s">
        <v>6509</v>
      </c>
      <c r="B3696" s="28" t="s">
        <v>25666</v>
      </c>
      <c r="C3696" s="28" t="s">
        <v>6510</v>
      </c>
      <c r="D3696" s="28" t="s">
        <v>18429</v>
      </c>
      <c r="E3696" s="28" t="s">
        <v>13021</v>
      </c>
      <c r="F3696" s="28" t="s">
        <v>5372</v>
      </c>
      <c r="G3696" s="28" t="s">
        <v>29173</v>
      </c>
      <c r="H3696" s="28" t="s">
        <v>25657</v>
      </c>
      <c r="I3696" s="28">
        <v>0</v>
      </c>
      <c r="J3696" s="28">
        <v>0</v>
      </c>
      <c r="K3696" s="28">
        <v>0</v>
      </c>
      <c r="L3696" s="28">
        <v>1</v>
      </c>
      <c r="M3696" s="28">
        <v>0</v>
      </c>
      <c r="N3696" s="28">
        <v>3</v>
      </c>
      <c r="O3696" s="28">
        <v>3</v>
      </c>
      <c r="P3696">
        <f>VLOOKUP($A3696,'Item Detail'!$A$2:$G$4956,7,0)</f>
        <v>1</v>
      </c>
      <c r="Q3696" s="30" t="s">
        <v>30740</v>
      </c>
      <c r="R3696" s="30" t="s">
        <v>30730</v>
      </c>
      <c r="S3696" s="30" t="s">
        <v>5361</v>
      </c>
      <c r="T3696" s="30" t="s">
        <v>30731</v>
      </c>
      <c r="U3696" s="30" t="s">
        <v>30731</v>
      </c>
      <c r="V3696" s="30" t="s">
        <v>30733</v>
      </c>
      <c r="W3696" s="30" t="s">
        <v>30733</v>
      </c>
      <c r="X3696" s="30" t="s">
        <v>30733</v>
      </c>
      <c r="Y3696" s="30" t="s">
        <v>30733</v>
      </c>
      <c r="Z3696" s="30" t="s">
        <v>30733</v>
      </c>
      <c r="AA3696" s="31" t="s">
        <v>30786</v>
      </c>
    </row>
    <row r="3697" spans="1:27" x14ac:dyDescent="0.3">
      <c r="A3697" s="28" t="s">
        <v>17249</v>
      </c>
      <c r="B3697" s="28" t="s">
        <v>25663</v>
      </c>
      <c r="C3697" s="28" t="s">
        <v>17250</v>
      </c>
      <c r="D3697" s="28" t="s">
        <v>17251</v>
      </c>
      <c r="E3697" s="28" t="s">
        <v>17252</v>
      </c>
      <c r="F3697" s="28" t="s">
        <v>12007</v>
      </c>
      <c r="G3697" s="28" t="s">
        <v>29174</v>
      </c>
      <c r="H3697" s="28" t="s">
        <v>25670</v>
      </c>
      <c r="I3697" s="28">
        <v>0</v>
      </c>
      <c r="J3697" s="28">
        <v>0</v>
      </c>
      <c r="K3697" s="28">
        <v>1</v>
      </c>
      <c r="L3697" s="28">
        <v>0</v>
      </c>
      <c r="M3697" s="28">
        <v>0</v>
      </c>
      <c r="N3697" s="28">
        <v>3</v>
      </c>
      <c r="O3697" s="28">
        <v>3</v>
      </c>
      <c r="P3697">
        <f>VLOOKUP($A3697,'Item Detail'!$A$2:$G$4956,7,0)</f>
        <v>1</v>
      </c>
      <c r="Q3697" s="30" t="s">
        <v>30745</v>
      </c>
      <c r="R3697" s="30" t="s">
        <v>30741</v>
      </c>
      <c r="S3697" s="30" t="s">
        <v>30741</v>
      </c>
      <c r="T3697" s="30" t="s">
        <v>30731</v>
      </c>
      <c r="U3697" s="30" t="s">
        <v>30731</v>
      </c>
      <c r="V3697" s="30" t="s">
        <v>30733</v>
      </c>
      <c r="W3697" s="30" t="s">
        <v>30733</v>
      </c>
      <c r="X3697" s="30" t="s">
        <v>30733</v>
      </c>
      <c r="Y3697" s="30" t="s">
        <v>30733</v>
      </c>
      <c r="Z3697" s="30" t="s">
        <v>30733</v>
      </c>
      <c r="AA3697" s="31" t="s">
        <v>30787</v>
      </c>
    </row>
    <row r="3698" spans="1:27" x14ac:dyDescent="0.3">
      <c r="A3698" s="28" t="s">
        <v>10239</v>
      </c>
      <c r="B3698" s="28" t="s">
        <v>25725</v>
      </c>
      <c r="C3698" s="28" t="s">
        <v>15779</v>
      </c>
      <c r="D3698" s="28" t="s">
        <v>15780</v>
      </c>
      <c r="E3698" s="28" t="s">
        <v>10507</v>
      </c>
      <c r="F3698" s="28" t="s">
        <v>26310</v>
      </c>
      <c r="G3698" s="28" t="s">
        <v>29175</v>
      </c>
      <c r="H3698" s="28" t="s">
        <v>25657</v>
      </c>
      <c r="I3698" s="28">
        <v>1</v>
      </c>
      <c r="J3698" s="28">
        <v>0</v>
      </c>
      <c r="K3698" s="28">
        <v>0</v>
      </c>
      <c r="L3698" s="28">
        <v>0</v>
      </c>
      <c r="M3698" s="28">
        <v>0</v>
      </c>
      <c r="N3698" s="28">
        <v>3</v>
      </c>
      <c r="O3698" s="28">
        <v>3</v>
      </c>
      <c r="P3698">
        <f>VLOOKUP($A3698,'Item Detail'!$A$2:$G$4956,7,0)</f>
        <v>1</v>
      </c>
      <c r="Q3698" s="30" t="s">
        <v>30729</v>
      </c>
      <c r="R3698" s="30" t="s">
        <v>30730</v>
      </c>
      <c r="S3698" s="30" t="s">
        <v>5361</v>
      </c>
      <c r="T3698" s="30" t="s">
        <v>30731</v>
      </c>
      <c r="U3698" s="30" t="s">
        <v>30731</v>
      </c>
      <c r="V3698" s="30" t="s">
        <v>30733</v>
      </c>
      <c r="W3698" s="30" t="s">
        <v>30733</v>
      </c>
      <c r="X3698" s="30" t="s">
        <v>30733</v>
      </c>
      <c r="Y3698" s="30" t="s">
        <v>30733</v>
      </c>
      <c r="Z3698" s="30" t="s">
        <v>30733</v>
      </c>
      <c r="AA3698" s="31" t="s">
        <v>30790</v>
      </c>
    </row>
    <row r="3699" spans="1:27" x14ac:dyDescent="0.3">
      <c r="A3699" s="28" t="s">
        <v>7949</v>
      </c>
      <c r="B3699" s="28" t="s">
        <v>25663</v>
      </c>
      <c r="C3699" s="28" t="s">
        <v>19188</v>
      </c>
      <c r="D3699" s="28" t="s">
        <v>12599</v>
      </c>
      <c r="E3699" s="28" t="s">
        <v>10507</v>
      </c>
      <c r="F3699" s="28" t="s">
        <v>2556</v>
      </c>
      <c r="G3699" s="28" t="s">
        <v>29176</v>
      </c>
      <c r="H3699" s="28" t="s">
        <v>25657</v>
      </c>
      <c r="I3699" s="28">
        <v>0</v>
      </c>
      <c r="J3699" s="28">
        <v>0</v>
      </c>
      <c r="K3699" s="28">
        <v>0</v>
      </c>
      <c r="L3699" s="28">
        <v>1</v>
      </c>
      <c r="M3699" s="28">
        <v>0</v>
      </c>
      <c r="N3699" s="28">
        <v>3</v>
      </c>
      <c r="O3699" s="28">
        <v>3</v>
      </c>
      <c r="P3699">
        <f>VLOOKUP($A3699,'Item Detail'!$A$2:$G$4956,7,0)</f>
        <v>1</v>
      </c>
      <c r="Q3699" s="30" t="s">
        <v>30729</v>
      </c>
      <c r="R3699" s="30" t="s">
        <v>30730</v>
      </c>
      <c r="S3699" s="30" t="s">
        <v>5361</v>
      </c>
      <c r="T3699" s="30" t="s">
        <v>30731</v>
      </c>
      <c r="U3699" s="30" t="s">
        <v>30747</v>
      </c>
      <c r="V3699" s="30" t="s">
        <v>30733</v>
      </c>
      <c r="W3699" s="30" t="s">
        <v>30733</v>
      </c>
      <c r="X3699" s="30" t="s">
        <v>30733</v>
      </c>
      <c r="Y3699" s="30" t="s">
        <v>30733</v>
      </c>
      <c r="Z3699" s="30" t="s">
        <v>30733</v>
      </c>
      <c r="AA3699" s="31" t="s">
        <v>30790</v>
      </c>
    </row>
    <row r="3700" spans="1:27" x14ac:dyDescent="0.3">
      <c r="A3700" s="28" t="s">
        <v>3947</v>
      </c>
      <c r="B3700" s="28" t="s">
        <v>25671</v>
      </c>
      <c r="C3700" s="28" t="s">
        <v>15978</v>
      </c>
      <c r="D3700" s="28" t="s">
        <v>11192</v>
      </c>
      <c r="E3700" s="28" t="s">
        <v>10507</v>
      </c>
      <c r="F3700" s="28" t="s">
        <v>2049</v>
      </c>
      <c r="G3700" s="28" t="s">
        <v>29177</v>
      </c>
      <c r="H3700" s="28" t="s">
        <v>25706</v>
      </c>
      <c r="I3700" s="28">
        <v>0</v>
      </c>
      <c r="J3700" s="28">
        <v>0</v>
      </c>
      <c r="K3700" s="28">
        <v>0</v>
      </c>
      <c r="L3700" s="28">
        <v>1</v>
      </c>
      <c r="M3700" s="28">
        <v>0</v>
      </c>
      <c r="N3700" s="28">
        <v>3</v>
      </c>
      <c r="O3700" s="28">
        <v>3</v>
      </c>
      <c r="P3700">
        <f>VLOOKUP($A3700,'Item Detail'!$A$2:$G$4956,7,0)</f>
        <v>1</v>
      </c>
      <c r="Q3700" s="30" t="s">
        <v>30748</v>
      </c>
      <c r="R3700" s="30" t="s">
        <v>30730</v>
      </c>
      <c r="S3700" s="30" t="s">
        <v>30749</v>
      </c>
      <c r="T3700" s="30" t="s">
        <v>30731</v>
      </c>
      <c r="U3700" s="30" t="s">
        <v>30731</v>
      </c>
      <c r="V3700" s="30" t="s">
        <v>30733</v>
      </c>
      <c r="W3700" s="30" t="s">
        <v>30733</v>
      </c>
      <c r="X3700" s="30" t="s">
        <v>30733</v>
      </c>
      <c r="Y3700" s="30" t="s">
        <v>30733</v>
      </c>
      <c r="Z3700" s="30" t="s">
        <v>30733</v>
      </c>
      <c r="AA3700" s="31" t="s">
        <v>30790</v>
      </c>
    </row>
    <row r="3701" spans="1:27" x14ac:dyDescent="0.3">
      <c r="A3701" s="28" t="s">
        <v>8972</v>
      </c>
      <c r="B3701" s="28" t="s">
        <v>25703</v>
      </c>
      <c r="C3701" s="28" t="s">
        <v>15794</v>
      </c>
      <c r="D3701" s="28" t="s">
        <v>15047</v>
      </c>
      <c r="E3701" s="28" t="s">
        <v>10507</v>
      </c>
      <c r="F3701" s="28" t="s">
        <v>2415</v>
      </c>
      <c r="G3701" s="28" t="s">
        <v>29178</v>
      </c>
      <c r="H3701" s="28" t="s">
        <v>25657</v>
      </c>
      <c r="I3701" s="28">
        <v>0</v>
      </c>
      <c r="J3701" s="28">
        <v>0</v>
      </c>
      <c r="K3701" s="28">
        <v>0</v>
      </c>
      <c r="L3701" s="28">
        <v>1</v>
      </c>
      <c r="M3701" s="28">
        <v>0</v>
      </c>
      <c r="N3701" s="28">
        <v>3</v>
      </c>
      <c r="O3701" s="28">
        <v>3</v>
      </c>
      <c r="P3701">
        <f>VLOOKUP($A3701,'Item Detail'!$A$2:$G$4956,7,0)</f>
        <v>1</v>
      </c>
      <c r="Q3701" s="30" t="s">
        <v>30729</v>
      </c>
      <c r="R3701" s="30" t="s">
        <v>30730</v>
      </c>
      <c r="S3701" s="30" t="s">
        <v>5361</v>
      </c>
      <c r="T3701" s="30" t="s">
        <v>30731</v>
      </c>
      <c r="U3701" s="30" t="s">
        <v>30731</v>
      </c>
      <c r="V3701" s="30" t="s">
        <v>30733</v>
      </c>
      <c r="W3701" s="30" t="s">
        <v>30733</v>
      </c>
      <c r="X3701" s="30" t="s">
        <v>30733</v>
      </c>
      <c r="Y3701" s="30" t="s">
        <v>30733</v>
      </c>
      <c r="Z3701" s="30" t="s">
        <v>30733</v>
      </c>
      <c r="AA3701" s="31" t="s">
        <v>30790</v>
      </c>
    </row>
    <row r="3702" spans="1:27" x14ac:dyDescent="0.3">
      <c r="A3702" s="28" t="s">
        <v>7932</v>
      </c>
      <c r="B3702" s="28" t="s">
        <v>25703</v>
      </c>
      <c r="C3702" s="28" t="s">
        <v>25146</v>
      </c>
      <c r="D3702" s="28" t="s">
        <v>20686</v>
      </c>
      <c r="E3702" s="28" t="s">
        <v>10507</v>
      </c>
      <c r="F3702" s="28" t="s">
        <v>2415</v>
      </c>
      <c r="G3702" s="28" t="s">
        <v>29179</v>
      </c>
      <c r="H3702" s="28" t="s">
        <v>25657</v>
      </c>
      <c r="I3702" s="28">
        <v>0</v>
      </c>
      <c r="J3702" s="28">
        <v>0</v>
      </c>
      <c r="K3702" s="28">
        <v>0</v>
      </c>
      <c r="L3702" s="28">
        <v>0</v>
      </c>
      <c r="M3702" s="28">
        <v>1</v>
      </c>
      <c r="N3702" s="28">
        <v>3</v>
      </c>
      <c r="O3702" s="28">
        <v>3</v>
      </c>
      <c r="P3702">
        <f>VLOOKUP($A3702,'Item Detail'!$A$2:$G$4956,7,0)</f>
        <v>1</v>
      </c>
      <c r="Q3702" s="30" t="s">
        <v>30729</v>
      </c>
      <c r="R3702" s="30" t="s">
        <v>30730</v>
      </c>
      <c r="S3702" s="30" t="s">
        <v>5361</v>
      </c>
      <c r="T3702" s="30" t="s">
        <v>30731</v>
      </c>
      <c r="U3702" s="30" t="s">
        <v>30731</v>
      </c>
      <c r="V3702" s="30" t="s">
        <v>30733</v>
      </c>
      <c r="W3702" s="30" t="s">
        <v>30733</v>
      </c>
      <c r="X3702" s="30" t="s">
        <v>30733</v>
      </c>
      <c r="Y3702" s="30" t="s">
        <v>30733</v>
      </c>
      <c r="Z3702" s="30" t="s">
        <v>30733</v>
      </c>
      <c r="AA3702" s="31" t="s">
        <v>30790</v>
      </c>
    </row>
    <row r="3703" spans="1:27" x14ac:dyDescent="0.3">
      <c r="A3703" s="28" t="s">
        <v>3544</v>
      </c>
      <c r="B3703" s="28" t="s">
        <v>25671</v>
      </c>
      <c r="C3703" s="28" t="s">
        <v>3545</v>
      </c>
      <c r="D3703" s="28" t="s">
        <v>24600</v>
      </c>
      <c r="E3703" s="28" t="s">
        <v>10507</v>
      </c>
      <c r="F3703" s="28" t="s">
        <v>2049</v>
      </c>
      <c r="G3703" s="28" t="s">
        <v>29180</v>
      </c>
      <c r="H3703" s="28" t="s">
        <v>25706</v>
      </c>
      <c r="I3703" s="28">
        <v>0</v>
      </c>
      <c r="J3703" s="28">
        <v>0</v>
      </c>
      <c r="K3703" s="28">
        <v>1</v>
      </c>
      <c r="L3703" s="28">
        <v>0</v>
      </c>
      <c r="M3703" s="28">
        <v>0</v>
      </c>
      <c r="N3703" s="28">
        <v>3</v>
      </c>
      <c r="O3703" s="28">
        <v>3</v>
      </c>
      <c r="P3703">
        <f>VLOOKUP($A3703,'Item Detail'!$A$2:$G$4956,7,0)</f>
        <v>1</v>
      </c>
      <c r="Q3703" s="30" t="s">
        <v>30748</v>
      </c>
      <c r="R3703" s="30" t="s">
        <v>30730</v>
      </c>
      <c r="S3703" s="30" t="s">
        <v>30749</v>
      </c>
      <c r="T3703" s="30" t="s">
        <v>30731</v>
      </c>
      <c r="U3703" s="30" t="s">
        <v>30731</v>
      </c>
      <c r="V3703" s="30" t="s">
        <v>30733</v>
      </c>
      <c r="W3703" s="30" t="s">
        <v>30733</v>
      </c>
      <c r="X3703" s="30" t="s">
        <v>30733</v>
      </c>
      <c r="Y3703" s="30" t="s">
        <v>30733</v>
      </c>
      <c r="Z3703" s="30" t="s">
        <v>30733</v>
      </c>
      <c r="AA3703" s="31" t="s">
        <v>30790</v>
      </c>
    </row>
    <row r="3704" spans="1:27" x14ac:dyDescent="0.3">
      <c r="A3704" s="28" t="s">
        <v>18999</v>
      </c>
      <c r="B3704" s="28" t="s">
        <v>25721</v>
      </c>
      <c r="C3704" s="28" t="s">
        <v>15499</v>
      </c>
      <c r="D3704" s="28" t="s">
        <v>19000</v>
      </c>
      <c r="E3704" s="28" t="s">
        <v>11597</v>
      </c>
      <c r="F3704" s="28" t="s">
        <v>2947</v>
      </c>
      <c r="G3704" s="28" t="s">
        <v>29181</v>
      </c>
      <c r="H3704" s="28" t="s">
        <v>25665</v>
      </c>
      <c r="I3704" s="28">
        <v>0</v>
      </c>
      <c r="J3704" s="28">
        <v>0</v>
      </c>
      <c r="K3704" s="28">
        <v>0</v>
      </c>
      <c r="L3704" s="28">
        <v>0</v>
      </c>
      <c r="M3704" s="28">
        <v>1</v>
      </c>
      <c r="N3704" s="28">
        <v>3</v>
      </c>
      <c r="O3704" s="28">
        <v>3</v>
      </c>
      <c r="P3704">
        <f>VLOOKUP($A3704,'Item Detail'!$A$2:$G$4956,7,0)</f>
        <v>1</v>
      </c>
      <c r="Q3704" s="30" t="s">
        <v>30745</v>
      </c>
      <c r="R3704" s="30" t="s">
        <v>30730</v>
      </c>
      <c r="S3704" s="30" t="s">
        <v>30737</v>
      </c>
      <c r="T3704" s="30" t="s">
        <v>30731</v>
      </c>
      <c r="U3704" s="30" t="s">
        <v>30731</v>
      </c>
      <c r="V3704" s="30" t="s">
        <v>30738</v>
      </c>
      <c r="W3704" s="30" t="s">
        <v>30738</v>
      </c>
      <c r="X3704" s="30" t="s">
        <v>30738</v>
      </c>
      <c r="Y3704" s="30" t="s">
        <v>30738</v>
      </c>
      <c r="Z3704" s="30" t="s">
        <v>30738</v>
      </c>
      <c r="AA3704" s="31" t="s">
        <v>30789</v>
      </c>
    </row>
    <row r="3705" spans="1:27" x14ac:dyDescent="0.3">
      <c r="A3705" s="28" t="s">
        <v>15498</v>
      </c>
      <c r="B3705" s="28" t="s">
        <v>25721</v>
      </c>
      <c r="C3705" s="28" t="s">
        <v>15499</v>
      </c>
      <c r="D3705" s="28" t="s">
        <v>15500</v>
      </c>
      <c r="E3705" s="28" t="s">
        <v>11597</v>
      </c>
      <c r="F3705" s="28" t="s">
        <v>2947</v>
      </c>
      <c r="G3705" s="28" t="s">
        <v>29182</v>
      </c>
      <c r="H3705" s="28" t="s">
        <v>25670</v>
      </c>
      <c r="I3705" s="28">
        <v>0</v>
      </c>
      <c r="J3705" s="28">
        <v>0</v>
      </c>
      <c r="K3705" s="28">
        <v>0</v>
      </c>
      <c r="L3705" s="28">
        <v>1</v>
      </c>
      <c r="M3705" s="28">
        <v>0</v>
      </c>
      <c r="N3705" s="28">
        <v>3</v>
      </c>
      <c r="O3705" s="28">
        <v>3</v>
      </c>
      <c r="P3705">
        <f>VLOOKUP($A3705,'Item Detail'!$A$2:$G$4956,7,0)</f>
        <v>1</v>
      </c>
      <c r="Q3705" s="30" t="s">
        <v>30745</v>
      </c>
      <c r="R3705" s="30" t="s">
        <v>30730</v>
      </c>
      <c r="S3705" s="30" t="s">
        <v>30737</v>
      </c>
      <c r="T3705" s="30" t="s">
        <v>30731</v>
      </c>
      <c r="U3705" s="30" t="s">
        <v>30731</v>
      </c>
      <c r="V3705" s="30" t="s">
        <v>30738</v>
      </c>
      <c r="W3705" s="30" t="s">
        <v>30733</v>
      </c>
      <c r="X3705" s="30" t="s">
        <v>30733</v>
      </c>
      <c r="Y3705" s="30" t="s">
        <v>30733</v>
      </c>
      <c r="Z3705" s="30" t="s">
        <v>30733</v>
      </c>
      <c r="AA3705" s="31" t="s">
        <v>30791</v>
      </c>
    </row>
    <row r="3706" spans="1:27" x14ac:dyDescent="0.3">
      <c r="A3706" s="28" t="s">
        <v>8526</v>
      </c>
      <c r="B3706" s="28" t="s">
        <v>25687</v>
      </c>
      <c r="C3706" s="28" t="s">
        <v>25599</v>
      </c>
      <c r="D3706" s="28" t="s">
        <v>12524</v>
      </c>
      <c r="E3706" s="28" t="s">
        <v>11135</v>
      </c>
      <c r="F3706" s="28" t="s">
        <v>2641</v>
      </c>
      <c r="G3706" s="28" t="s">
        <v>29183</v>
      </c>
      <c r="H3706" s="28" t="s">
        <v>25657</v>
      </c>
      <c r="I3706" s="28">
        <v>0</v>
      </c>
      <c r="J3706" s="28">
        <v>0</v>
      </c>
      <c r="K3706" s="28">
        <v>0</v>
      </c>
      <c r="L3706" s="28">
        <v>0</v>
      </c>
      <c r="M3706" s="28">
        <v>1</v>
      </c>
      <c r="N3706" s="28">
        <v>3</v>
      </c>
      <c r="O3706" s="28">
        <v>3</v>
      </c>
      <c r="P3706">
        <f>VLOOKUP($A3706,'Item Detail'!$A$2:$G$4956,7,0)</f>
        <v>1</v>
      </c>
      <c r="Q3706" s="30" t="s">
        <v>30729</v>
      </c>
      <c r="R3706" s="30" t="s">
        <v>30730</v>
      </c>
      <c r="S3706" s="30" t="s">
        <v>5361</v>
      </c>
      <c r="T3706" s="30" t="s">
        <v>30731</v>
      </c>
      <c r="U3706" s="30" t="s">
        <v>30747</v>
      </c>
      <c r="V3706" s="30" t="s">
        <v>30733</v>
      </c>
      <c r="W3706" s="30" t="s">
        <v>30733</v>
      </c>
      <c r="X3706" s="30" t="s">
        <v>30733</v>
      </c>
      <c r="Y3706" s="30" t="s">
        <v>30733</v>
      </c>
      <c r="Z3706" s="30" t="s">
        <v>30733</v>
      </c>
      <c r="AA3706" s="31" t="s">
        <v>30790</v>
      </c>
    </row>
    <row r="3707" spans="1:27" x14ac:dyDescent="0.3">
      <c r="A3707" s="28" t="s">
        <v>9088</v>
      </c>
      <c r="B3707" s="28" t="s">
        <v>25666</v>
      </c>
      <c r="C3707" s="28" t="s">
        <v>17862</v>
      </c>
      <c r="D3707" s="28" t="s">
        <v>17863</v>
      </c>
      <c r="E3707" s="28" t="s">
        <v>10507</v>
      </c>
      <c r="F3707" s="28" t="s">
        <v>5372</v>
      </c>
      <c r="G3707" s="28" t="s">
        <v>29184</v>
      </c>
      <c r="H3707" s="28" t="s">
        <v>25657</v>
      </c>
      <c r="I3707" s="28">
        <v>0</v>
      </c>
      <c r="J3707" s="28">
        <v>0</v>
      </c>
      <c r="K3707" s="28">
        <v>0</v>
      </c>
      <c r="L3707" s="28">
        <v>1</v>
      </c>
      <c r="M3707" s="28">
        <v>0</v>
      </c>
      <c r="N3707" s="28">
        <v>3</v>
      </c>
      <c r="O3707" s="28">
        <v>3</v>
      </c>
      <c r="P3707">
        <f>VLOOKUP($A3707,'Item Detail'!$A$2:$G$4956,7,0)</f>
        <v>1</v>
      </c>
      <c r="Q3707" s="30" t="s">
        <v>30740</v>
      </c>
      <c r="R3707" s="30" t="s">
        <v>30730</v>
      </c>
      <c r="S3707" s="30" t="s">
        <v>5361</v>
      </c>
      <c r="T3707" s="30" t="s">
        <v>30731</v>
      </c>
      <c r="U3707" s="30" t="s">
        <v>30731</v>
      </c>
      <c r="V3707" s="30" t="s">
        <v>30733</v>
      </c>
      <c r="W3707" s="30" t="s">
        <v>30733</v>
      </c>
      <c r="X3707" s="30" t="s">
        <v>30733</v>
      </c>
      <c r="Y3707" s="30" t="s">
        <v>30733</v>
      </c>
      <c r="Z3707" s="30" t="s">
        <v>30733</v>
      </c>
      <c r="AA3707" s="31" t="s">
        <v>30786</v>
      </c>
    </row>
    <row r="3708" spans="1:27" x14ac:dyDescent="0.3">
      <c r="A3708" s="28" t="s">
        <v>21422</v>
      </c>
      <c r="B3708" s="28" t="s">
        <v>25655</v>
      </c>
      <c r="C3708" s="28" t="s">
        <v>21423</v>
      </c>
      <c r="D3708" s="28" t="s">
        <v>21424</v>
      </c>
      <c r="E3708" s="28" t="s">
        <v>21425</v>
      </c>
      <c r="F3708" s="28" t="s">
        <v>2372</v>
      </c>
      <c r="G3708" s="28" t="s">
        <v>29185</v>
      </c>
      <c r="H3708" s="28" t="s">
        <v>25670</v>
      </c>
      <c r="I3708" s="28">
        <v>0</v>
      </c>
      <c r="J3708" s="28">
        <v>0</v>
      </c>
      <c r="K3708" s="28">
        <v>0</v>
      </c>
      <c r="L3708" s="28">
        <v>1</v>
      </c>
      <c r="M3708" s="28">
        <v>0</v>
      </c>
      <c r="N3708" s="28">
        <v>3</v>
      </c>
      <c r="O3708" s="28">
        <v>3</v>
      </c>
      <c r="P3708">
        <f>VLOOKUP($A3708,'Item Detail'!$A$2:$G$4956,7,0)</f>
        <v>1</v>
      </c>
      <c r="Q3708" s="30" t="s">
        <v>30750</v>
      </c>
      <c r="R3708" s="30" t="s">
        <v>30730</v>
      </c>
      <c r="S3708" s="30" t="s">
        <v>30737</v>
      </c>
      <c r="T3708" s="30" t="s">
        <v>30731</v>
      </c>
      <c r="U3708" s="30" t="s">
        <v>30731</v>
      </c>
      <c r="V3708" s="30" t="s">
        <v>30738</v>
      </c>
      <c r="W3708" s="30" t="s">
        <v>30733</v>
      </c>
      <c r="X3708" s="30" t="s">
        <v>30733</v>
      </c>
      <c r="Y3708" s="30" t="s">
        <v>30733</v>
      </c>
      <c r="Z3708" s="30" t="s">
        <v>30733</v>
      </c>
      <c r="AA3708" s="31" t="s">
        <v>30791</v>
      </c>
    </row>
    <row r="3709" spans="1:27" x14ac:dyDescent="0.3">
      <c r="A3709" s="28" t="s">
        <v>19062</v>
      </c>
      <c r="B3709" s="28" t="s">
        <v>25671</v>
      </c>
      <c r="C3709" s="28" t="s">
        <v>19063</v>
      </c>
      <c r="D3709" s="28" t="s">
        <v>19064</v>
      </c>
      <c r="E3709" s="28" t="s">
        <v>10695</v>
      </c>
      <c r="F3709" s="28" t="s">
        <v>4232</v>
      </c>
      <c r="G3709" s="28" t="s">
        <v>29186</v>
      </c>
      <c r="H3709" s="28" t="s">
        <v>25662</v>
      </c>
      <c r="I3709" s="28">
        <v>0</v>
      </c>
      <c r="J3709" s="28">
        <v>0</v>
      </c>
      <c r="K3709" s="28">
        <v>0</v>
      </c>
      <c r="L3709" s="28">
        <v>1</v>
      </c>
      <c r="M3709" s="28">
        <v>0</v>
      </c>
      <c r="N3709" s="28">
        <v>3</v>
      </c>
      <c r="O3709" s="28">
        <v>3</v>
      </c>
      <c r="P3709">
        <f>VLOOKUP($A3709,'Item Detail'!$A$2:$G$4956,7,0)</f>
        <v>1</v>
      </c>
      <c r="Q3709" s="30" t="s">
        <v>30739</v>
      </c>
      <c r="R3709" s="30" t="s">
        <v>30741</v>
      </c>
      <c r="S3709" s="30" t="s">
        <v>30741</v>
      </c>
      <c r="T3709" s="30" t="s">
        <v>30731</v>
      </c>
      <c r="U3709" s="30" t="s">
        <v>30732</v>
      </c>
      <c r="V3709" s="30" t="s">
        <v>30733</v>
      </c>
      <c r="W3709" s="30" t="s">
        <v>30733</v>
      </c>
      <c r="X3709" s="30" t="s">
        <v>30733</v>
      </c>
      <c r="Y3709" s="30" t="s">
        <v>30733</v>
      </c>
      <c r="Z3709" s="30" t="s">
        <v>30733</v>
      </c>
      <c r="AA3709" s="31" t="s">
        <v>30787</v>
      </c>
    </row>
    <row r="3710" spans="1:27" x14ac:dyDescent="0.3">
      <c r="A3710" s="28" t="s">
        <v>5768</v>
      </c>
      <c r="B3710" s="28" t="s">
        <v>25721</v>
      </c>
      <c r="C3710" s="28" t="s">
        <v>15177</v>
      </c>
      <c r="D3710" s="28" t="s">
        <v>10485</v>
      </c>
      <c r="E3710" s="28" t="s">
        <v>10507</v>
      </c>
      <c r="F3710" s="28" t="s">
        <v>2683</v>
      </c>
      <c r="G3710" s="28" t="s">
        <v>29187</v>
      </c>
      <c r="H3710" s="28" t="s">
        <v>25657</v>
      </c>
      <c r="I3710" s="28">
        <v>0</v>
      </c>
      <c r="J3710" s="28">
        <v>0</v>
      </c>
      <c r="K3710" s="28">
        <v>0</v>
      </c>
      <c r="L3710" s="28">
        <v>1</v>
      </c>
      <c r="M3710" s="28">
        <v>0</v>
      </c>
      <c r="N3710" s="28">
        <v>3</v>
      </c>
      <c r="O3710" s="28">
        <v>3</v>
      </c>
      <c r="P3710">
        <f>VLOOKUP($A3710,'Item Detail'!$A$2:$G$4956,7,0)</f>
        <v>1</v>
      </c>
      <c r="Q3710" s="30" t="s">
        <v>30729</v>
      </c>
      <c r="R3710" s="30" t="s">
        <v>30730</v>
      </c>
      <c r="S3710" s="30" t="s">
        <v>5361</v>
      </c>
      <c r="T3710" s="30" t="s">
        <v>30731</v>
      </c>
      <c r="U3710" s="30" t="s">
        <v>30731</v>
      </c>
      <c r="V3710" s="30" t="s">
        <v>30733</v>
      </c>
      <c r="W3710" s="30" t="s">
        <v>30733</v>
      </c>
      <c r="X3710" s="30" t="s">
        <v>30733</v>
      </c>
      <c r="Y3710" s="30" t="s">
        <v>30733</v>
      </c>
      <c r="Z3710" s="30" t="s">
        <v>30733</v>
      </c>
      <c r="AA3710" s="31" t="s">
        <v>30790</v>
      </c>
    </row>
    <row r="3711" spans="1:27" x14ac:dyDescent="0.3">
      <c r="A3711" s="28" t="s">
        <v>24749</v>
      </c>
      <c r="B3711" s="28" t="s">
        <v>25685</v>
      </c>
      <c r="C3711" s="28" t="s">
        <v>24750</v>
      </c>
      <c r="D3711" s="28" t="s">
        <v>10485</v>
      </c>
      <c r="E3711" s="28" t="s">
        <v>10507</v>
      </c>
      <c r="F3711" s="28" t="s">
        <v>2706</v>
      </c>
      <c r="G3711" s="28" t="s">
        <v>29188</v>
      </c>
      <c r="H3711" s="28" t="s">
        <v>25662</v>
      </c>
      <c r="I3711" s="28">
        <v>1</v>
      </c>
      <c r="J3711" s="28">
        <v>0</v>
      </c>
      <c r="K3711" s="28">
        <v>0</v>
      </c>
      <c r="L3711" s="28">
        <v>0</v>
      </c>
      <c r="M3711" s="28">
        <v>0</v>
      </c>
      <c r="N3711" s="28">
        <v>3</v>
      </c>
      <c r="O3711" s="28">
        <v>3</v>
      </c>
      <c r="P3711">
        <f>VLOOKUP($A3711,'Item Detail'!$A$2:$G$4956,7,0)</f>
        <v>1</v>
      </c>
      <c r="Q3711" s="30" t="s">
        <v>30745</v>
      </c>
      <c r="R3711" s="30" t="s">
        <v>30730</v>
      </c>
      <c r="S3711" s="30" t="s">
        <v>30737</v>
      </c>
      <c r="T3711" s="30" t="s">
        <v>30731</v>
      </c>
      <c r="U3711" s="30" t="s">
        <v>30731</v>
      </c>
      <c r="V3711" s="30" t="s">
        <v>30738</v>
      </c>
      <c r="W3711" s="30" t="s">
        <v>30733</v>
      </c>
      <c r="X3711" s="30" t="s">
        <v>30733</v>
      </c>
      <c r="Y3711" s="30" t="s">
        <v>30733</v>
      </c>
      <c r="Z3711" s="30" t="s">
        <v>30733</v>
      </c>
      <c r="AA3711" s="31" t="s">
        <v>30789</v>
      </c>
    </row>
    <row r="3712" spans="1:27" x14ac:dyDescent="0.3">
      <c r="A3712" s="28" t="s">
        <v>3874</v>
      </c>
      <c r="B3712" s="28" t="s">
        <v>25671</v>
      </c>
      <c r="C3712" s="28" t="s">
        <v>15566</v>
      </c>
      <c r="D3712" s="28" t="s">
        <v>13397</v>
      </c>
      <c r="E3712" s="28" t="s">
        <v>11246</v>
      </c>
      <c r="F3712" s="28" t="s">
        <v>26843</v>
      </c>
      <c r="G3712" s="28" t="s">
        <v>29189</v>
      </c>
      <c r="H3712" s="28" t="s">
        <v>25706</v>
      </c>
      <c r="I3712" s="28">
        <v>0</v>
      </c>
      <c r="J3712" s="28">
        <v>0</v>
      </c>
      <c r="K3712" s="28">
        <v>0</v>
      </c>
      <c r="L3712" s="28">
        <v>0</v>
      </c>
      <c r="M3712" s="28">
        <v>1</v>
      </c>
      <c r="N3712" s="28">
        <v>3</v>
      </c>
      <c r="O3712" s="28">
        <v>3</v>
      </c>
      <c r="P3712">
        <f>VLOOKUP($A3712,'Item Detail'!$A$2:$G$4956,7,0)</f>
        <v>1</v>
      </c>
      <c r="Q3712" s="30" t="s">
        <v>30748</v>
      </c>
      <c r="R3712" s="30" t="s">
        <v>30730</v>
      </c>
      <c r="S3712" s="30" t="s">
        <v>30749</v>
      </c>
      <c r="T3712" s="30" t="s">
        <v>30731</v>
      </c>
      <c r="U3712" s="30" t="s">
        <v>30731</v>
      </c>
      <c r="V3712" s="30" t="s">
        <v>30733</v>
      </c>
      <c r="W3712" s="30" t="s">
        <v>30733</v>
      </c>
      <c r="X3712" s="30" t="s">
        <v>30733</v>
      </c>
      <c r="Y3712" s="30" t="s">
        <v>30733</v>
      </c>
      <c r="Z3712" s="30" t="s">
        <v>30733</v>
      </c>
      <c r="AA3712" s="31" t="s">
        <v>30790</v>
      </c>
    </row>
    <row r="3713" spans="1:27" x14ac:dyDescent="0.3">
      <c r="A3713" s="28" t="s">
        <v>9994</v>
      </c>
      <c r="B3713" s="28" t="s">
        <v>25671</v>
      </c>
      <c r="C3713" s="28" t="s">
        <v>9995</v>
      </c>
      <c r="D3713" s="28" t="s">
        <v>23448</v>
      </c>
      <c r="E3713" s="28" t="s">
        <v>10507</v>
      </c>
      <c r="F3713" s="28" t="s">
        <v>2262</v>
      </c>
      <c r="G3713" s="28" t="s">
        <v>29190</v>
      </c>
      <c r="H3713" s="28" t="s">
        <v>25657</v>
      </c>
      <c r="I3713" s="28">
        <v>1</v>
      </c>
      <c r="J3713" s="28">
        <v>0</v>
      </c>
      <c r="K3713" s="28">
        <v>0</v>
      </c>
      <c r="L3713" s="28">
        <v>0</v>
      </c>
      <c r="M3713" s="28">
        <v>0</v>
      </c>
      <c r="N3713" s="28">
        <v>3</v>
      </c>
      <c r="O3713" s="28">
        <v>3</v>
      </c>
      <c r="P3713">
        <f>VLOOKUP($A3713,'Item Detail'!$A$2:$G$4956,7,0)</f>
        <v>1</v>
      </c>
      <c r="Q3713" s="30" t="s">
        <v>30729</v>
      </c>
      <c r="R3713" s="30" t="s">
        <v>30730</v>
      </c>
      <c r="S3713" s="30" t="s">
        <v>5361</v>
      </c>
      <c r="T3713" s="30" t="s">
        <v>30731</v>
      </c>
      <c r="U3713" s="30" t="s">
        <v>30731</v>
      </c>
      <c r="V3713" s="30" t="s">
        <v>30733</v>
      </c>
      <c r="W3713" s="30" t="s">
        <v>30733</v>
      </c>
      <c r="X3713" s="30" t="s">
        <v>30733</v>
      </c>
      <c r="Y3713" s="30" t="s">
        <v>30733</v>
      </c>
      <c r="Z3713" s="30" t="s">
        <v>30733</v>
      </c>
      <c r="AA3713" s="31" t="s">
        <v>30790</v>
      </c>
    </row>
    <row r="3714" spans="1:27" x14ac:dyDescent="0.3">
      <c r="A3714" s="28" t="s">
        <v>10388</v>
      </c>
      <c r="B3714" s="28" t="s">
        <v>25687</v>
      </c>
      <c r="C3714" s="28" t="s">
        <v>23694</v>
      </c>
      <c r="D3714" s="28" t="s">
        <v>10485</v>
      </c>
      <c r="E3714" s="28" t="s">
        <v>10507</v>
      </c>
      <c r="F3714" s="28" t="s">
        <v>2641</v>
      </c>
      <c r="G3714" s="28" t="s">
        <v>29191</v>
      </c>
      <c r="H3714" s="28" t="s">
        <v>25657</v>
      </c>
      <c r="I3714" s="28">
        <v>0</v>
      </c>
      <c r="J3714" s="28">
        <v>1</v>
      </c>
      <c r="K3714" s="28">
        <v>0</v>
      </c>
      <c r="L3714" s="28">
        <v>0</v>
      </c>
      <c r="M3714" s="28">
        <v>0</v>
      </c>
      <c r="N3714" s="28">
        <v>3</v>
      </c>
      <c r="O3714" s="28">
        <v>3</v>
      </c>
      <c r="P3714">
        <f>VLOOKUP($A3714,'Item Detail'!$A$2:$G$4956,7,0)</f>
        <v>1</v>
      </c>
      <c r="Q3714" s="30" t="s">
        <v>30729</v>
      </c>
      <c r="R3714" s="30" t="s">
        <v>30730</v>
      </c>
      <c r="S3714" s="30" t="s">
        <v>5361</v>
      </c>
      <c r="T3714" s="30" t="s">
        <v>30731</v>
      </c>
      <c r="U3714" s="30" t="s">
        <v>30731</v>
      </c>
      <c r="V3714" s="30" t="s">
        <v>30733</v>
      </c>
      <c r="W3714" s="30" t="s">
        <v>30733</v>
      </c>
      <c r="X3714" s="30" t="s">
        <v>30733</v>
      </c>
      <c r="Y3714" s="30" t="s">
        <v>30733</v>
      </c>
      <c r="Z3714" s="30" t="s">
        <v>30733</v>
      </c>
      <c r="AA3714" s="31" t="s">
        <v>30790</v>
      </c>
    </row>
    <row r="3715" spans="1:27" x14ac:dyDescent="0.3">
      <c r="A3715" s="28" t="s">
        <v>5444</v>
      </c>
      <c r="B3715" s="28" t="s">
        <v>25814</v>
      </c>
      <c r="C3715" s="28" t="s">
        <v>19698</v>
      </c>
      <c r="D3715" s="28" t="s">
        <v>19699</v>
      </c>
      <c r="E3715" s="28" t="s">
        <v>10507</v>
      </c>
      <c r="F3715" s="28" t="s">
        <v>26411</v>
      </c>
      <c r="G3715" s="28" t="s">
        <v>29192</v>
      </c>
      <c r="H3715" s="28" t="s">
        <v>25657</v>
      </c>
      <c r="I3715" s="28">
        <v>0</v>
      </c>
      <c r="J3715" s="28">
        <v>0</v>
      </c>
      <c r="K3715" s="28">
        <v>0</v>
      </c>
      <c r="L3715" s="28">
        <v>1</v>
      </c>
      <c r="M3715" s="28">
        <v>0</v>
      </c>
      <c r="N3715" s="28">
        <v>3</v>
      </c>
      <c r="O3715" s="28">
        <v>3</v>
      </c>
      <c r="P3715">
        <f>VLOOKUP($A3715,'Item Detail'!$A$2:$G$4956,7,0)</f>
        <v>1</v>
      </c>
      <c r="Q3715" s="30" t="s">
        <v>30729</v>
      </c>
      <c r="R3715" s="30" t="s">
        <v>30730</v>
      </c>
      <c r="S3715" s="30" t="s">
        <v>5361</v>
      </c>
      <c r="T3715" s="30" t="s">
        <v>30731</v>
      </c>
      <c r="U3715" s="30" t="s">
        <v>30731</v>
      </c>
      <c r="V3715" s="30" t="s">
        <v>30733</v>
      </c>
      <c r="W3715" s="30" t="s">
        <v>30733</v>
      </c>
      <c r="X3715" s="30" t="s">
        <v>30733</v>
      </c>
      <c r="Y3715" s="30" t="s">
        <v>30733</v>
      </c>
      <c r="Z3715" s="30" t="s">
        <v>30733</v>
      </c>
      <c r="AA3715" s="31" t="s">
        <v>30790</v>
      </c>
    </row>
    <row r="3716" spans="1:27" x14ac:dyDescent="0.3">
      <c r="A3716" s="28" t="s">
        <v>10086</v>
      </c>
      <c r="B3716" s="28" t="s">
        <v>25703</v>
      </c>
      <c r="C3716" s="28" t="s">
        <v>17924</v>
      </c>
      <c r="D3716" s="28" t="s">
        <v>17925</v>
      </c>
      <c r="E3716" s="28" t="s">
        <v>10507</v>
      </c>
      <c r="F3716" s="28" t="s">
        <v>6703</v>
      </c>
      <c r="G3716" s="28" t="s">
        <v>29193</v>
      </c>
      <c r="H3716" s="28" t="s">
        <v>25657</v>
      </c>
      <c r="I3716" s="28">
        <v>0</v>
      </c>
      <c r="J3716" s="28">
        <v>1</v>
      </c>
      <c r="K3716" s="28">
        <v>0</v>
      </c>
      <c r="L3716" s="28">
        <v>0</v>
      </c>
      <c r="M3716" s="28">
        <v>0</v>
      </c>
      <c r="N3716" s="28">
        <v>3</v>
      </c>
      <c r="O3716" s="28">
        <v>3</v>
      </c>
      <c r="P3716">
        <f>VLOOKUP($A3716,'Item Detail'!$A$2:$G$4956,7,0)</f>
        <v>1</v>
      </c>
      <c r="Q3716" s="30" t="s">
        <v>30729</v>
      </c>
      <c r="R3716" s="30" t="s">
        <v>30730</v>
      </c>
      <c r="S3716" s="30" t="s">
        <v>5361</v>
      </c>
      <c r="T3716" s="30" t="s">
        <v>30731</v>
      </c>
      <c r="U3716" s="30" t="s">
        <v>30731</v>
      </c>
      <c r="V3716" s="30" t="s">
        <v>30733</v>
      </c>
      <c r="W3716" s="30" t="s">
        <v>30733</v>
      </c>
      <c r="X3716" s="30" t="s">
        <v>30733</v>
      </c>
      <c r="Y3716" s="30" t="s">
        <v>30733</v>
      </c>
      <c r="Z3716" s="30" t="s">
        <v>30733</v>
      </c>
      <c r="AA3716" s="31" t="s">
        <v>30790</v>
      </c>
    </row>
    <row r="3717" spans="1:27" x14ac:dyDescent="0.3">
      <c r="A3717" s="28" t="s">
        <v>9938</v>
      </c>
      <c r="B3717" s="28" t="s">
        <v>25792</v>
      </c>
      <c r="C3717" s="28" t="s">
        <v>15226</v>
      </c>
      <c r="D3717" s="28" t="s">
        <v>15227</v>
      </c>
      <c r="E3717" s="28" t="s">
        <v>10507</v>
      </c>
      <c r="F3717" s="28" t="s">
        <v>9940</v>
      </c>
      <c r="G3717" s="28" t="s">
        <v>29194</v>
      </c>
      <c r="H3717" s="28" t="s">
        <v>25657</v>
      </c>
      <c r="I3717" s="28">
        <v>0</v>
      </c>
      <c r="J3717" s="28">
        <v>0</v>
      </c>
      <c r="K3717" s="28">
        <v>0</v>
      </c>
      <c r="L3717" s="28">
        <v>0</v>
      </c>
      <c r="M3717" s="28">
        <v>1</v>
      </c>
      <c r="N3717" s="28">
        <v>3</v>
      </c>
      <c r="O3717" s="28">
        <v>3</v>
      </c>
      <c r="P3717">
        <f>VLOOKUP($A3717,'Item Detail'!$A$2:$G$4956,7,0)</f>
        <v>1</v>
      </c>
      <c r="Q3717" s="30" t="s">
        <v>30729</v>
      </c>
      <c r="R3717" s="30" t="s">
        <v>30730</v>
      </c>
      <c r="S3717" s="30" t="s">
        <v>5361</v>
      </c>
      <c r="T3717" s="30" t="s">
        <v>30731</v>
      </c>
      <c r="U3717" s="30" t="s">
        <v>30731</v>
      </c>
      <c r="V3717" s="30" t="s">
        <v>30733</v>
      </c>
      <c r="W3717" s="30" t="s">
        <v>30733</v>
      </c>
      <c r="X3717" s="30" t="s">
        <v>30733</v>
      </c>
      <c r="Y3717" s="30" t="s">
        <v>30733</v>
      </c>
      <c r="Z3717" s="30" t="s">
        <v>30733</v>
      </c>
      <c r="AA3717" s="31" t="s">
        <v>30790</v>
      </c>
    </row>
    <row r="3718" spans="1:27" x14ac:dyDescent="0.3">
      <c r="A3718" s="28" t="s">
        <v>16380</v>
      </c>
      <c r="B3718" s="28" t="s">
        <v>25769</v>
      </c>
      <c r="C3718" s="28" t="s">
        <v>16381</v>
      </c>
      <c r="D3718" s="28" t="s">
        <v>16382</v>
      </c>
      <c r="E3718" s="28" t="s">
        <v>16383</v>
      </c>
      <c r="F3718" s="28" t="s">
        <v>16384</v>
      </c>
      <c r="G3718" s="28" t="s">
        <v>29195</v>
      </c>
      <c r="H3718" s="28" t="s">
        <v>25670</v>
      </c>
      <c r="I3718" s="28">
        <v>1</v>
      </c>
      <c r="J3718" s="28">
        <v>0</v>
      </c>
      <c r="K3718" s="28">
        <v>0</v>
      </c>
      <c r="L3718" s="28">
        <v>0</v>
      </c>
      <c r="M3718" s="28">
        <v>0</v>
      </c>
      <c r="N3718" s="28">
        <v>3</v>
      </c>
      <c r="O3718" s="28">
        <v>3</v>
      </c>
      <c r="P3718">
        <f>VLOOKUP($A3718,'Item Detail'!$A$2:$G$4956,7,0)</f>
        <v>1</v>
      </c>
      <c r="Q3718" s="30" t="s">
        <v>30748</v>
      </c>
      <c r="R3718" s="30" t="s">
        <v>30730</v>
      </c>
      <c r="S3718" s="30" t="s">
        <v>30749</v>
      </c>
      <c r="T3718" s="30" t="s">
        <v>30731</v>
      </c>
      <c r="U3718" s="30" t="s">
        <v>30751</v>
      </c>
      <c r="V3718" s="30" t="s">
        <v>30733</v>
      </c>
      <c r="W3718" s="30" t="s">
        <v>30733</v>
      </c>
      <c r="X3718" s="30" t="s">
        <v>30733</v>
      </c>
      <c r="Y3718" s="30" t="s">
        <v>30733</v>
      </c>
      <c r="Z3718" s="30" t="s">
        <v>30733</v>
      </c>
      <c r="AA3718" s="31" t="s">
        <v>30790</v>
      </c>
    </row>
    <row r="3719" spans="1:27" x14ac:dyDescent="0.3">
      <c r="A3719" s="28" t="s">
        <v>18265</v>
      </c>
      <c r="B3719" s="28" t="s">
        <v>25655</v>
      </c>
      <c r="C3719" s="28" t="s">
        <v>18266</v>
      </c>
      <c r="D3719" s="28" t="s">
        <v>18267</v>
      </c>
      <c r="E3719" s="28" t="s">
        <v>10507</v>
      </c>
      <c r="F3719" s="28" t="s">
        <v>18268</v>
      </c>
      <c r="G3719" s="28" t="s">
        <v>29196</v>
      </c>
      <c r="H3719" s="28" t="s">
        <v>25670</v>
      </c>
      <c r="I3719" s="28">
        <v>0</v>
      </c>
      <c r="J3719" s="28">
        <v>0</v>
      </c>
      <c r="K3719" s="28">
        <v>0</v>
      </c>
      <c r="L3719" s="28">
        <v>1</v>
      </c>
      <c r="M3719" s="28">
        <v>0</v>
      </c>
      <c r="N3719" s="28">
        <v>3</v>
      </c>
      <c r="O3719" s="28">
        <v>3</v>
      </c>
      <c r="P3719">
        <f>VLOOKUP($A3719,'Item Detail'!$A$2:$G$4956,7,0)</f>
        <v>1</v>
      </c>
      <c r="Q3719" s="30" t="s">
        <v>30745</v>
      </c>
      <c r="R3719" s="30" t="s">
        <v>30730</v>
      </c>
      <c r="S3719" s="30" t="s">
        <v>30737</v>
      </c>
      <c r="T3719" s="30" t="s">
        <v>30731</v>
      </c>
      <c r="U3719" s="30" t="s">
        <v>30731</v>
      </c>
      <c r="V3719" s="30" t="s">
        <v>30738</v>
      </c>
      <c r="W3719" s="30" t="s">
        <v>30733</v>
      </c>
      <c r="X3719" s="30" t="s">
        <v>30733</v>
      </c>
      <c r="Y3719" s="30" t="s">
        <v>30733</v>
      </c>
      <c r="Z3719" s="30" t="s">
        <v>30733</v>
      </c>
      <c r="AA3719" s="31" t="s">
        <v>30791</v>
      </c>
    </row>
    <row r="3720" spans="1:27" x14ac:dyDescent="0.3">
      <c r="A3720" s="28" t="s">
        <v>5474</v>
      </c>
      <c r="B3720" s="28" t="s">
        <v>25792</v>
      </c>
      <c r="C3720" s="28" t="s">
        <v>5475</v>
      </c>
      <c r="D3720" s="28" t="s">
        <v>15328</v>
      </c>
      <c r="E3720" s="28" t="s">
        <v>10507</v>
      </c>
      <c r="F3720" s="28" t="s">
        <v>5476</v>
      </c>
      <c r="G3720" s="28" t="s">
        <v>29197</v>
      </c>
      <c r="H3720" s="28" t="s">
        <v>25657</v>
      </c>
      <c r="I3720" s="28">
        <v>0</v>
      </c>
      <c r="J3720" s="28">
        <v>0</v>
      </c>
      <c r="K3720" s="28">
        <v>0</v>
      </c>
      <c r="L3720" s="28">
        <v>1</v>
      </c>
      <c r="M3720" s="28">
        <v>0</v>
      </c>
      <c r="N3720" s="28">
        <v>3</v>
      </c>
      <c r="O3720" s="28">
        <v>3</v>
      </c>
      <c r="P3720">
        <f>VLOOKUP($A3720,'Item Detail'!$A$2:$G$4956,7,0)</f>
        <v>1</v>
      </c>
      <c r="Q3720" s="30" t="s">
        <v>30729</v>
      </c>
      <c r="R3720" s="30" t="s">
        <v>30730</v>
      </c>
      <c r="S3720" s="30" t="s">
        <v>5361</v>
      </c>
      <c r="T3720" s="30" t="s">
        <v>30731</v>
      </c>
      <c r="U3720" s="30" t="s">
        <v>30731</v>
      </c>
      <c r="V3720" s="30" t="s">
        <v>30733</v>
      </c>
      <c r="W3720" s="30" t="s">
        <v>30733</v>
      </c>
      <c r="X3720" s="30" t="s">
        <v>30733</v>
      </c>
      <c r="Y3720" s="30" t="s">
        <v>30733</v>
      </c>
      <c r="Z3720" s="30" t="s">
        <v>30733</v>
      </c>
      <c r="AA3720" s="31" t="s">
        <v>30790</v>
      </c>
    </row>
    <row r="3721" spans="1:27" x14ac:dyDescent="0.3">
      <c r="A3721" s="28" t="s">
        <v>7299</v>
      </c>
      <c r="B3721" s="28" t="s">
        <v>25758</v>
      </c>
      <c r="C3721" s="28" t="s">
        <v>16522</v>
      </c>
      <c r="D3721" s="28" t="s">
        <v>14226</v>
      </c>
      <c r="E3721" s="28" t="s">
        <v>11111</v>
      </c>
      <c r="F3721" s="28" t="s">
        <v>26914</v>
      </c>
      <c r="G3721" s="28" t="s">
        <v>29198</v>
      </c>
      <c r="H3721" s="28" t="s">
        <v>25657</v>
      </c>
      <c r="I3721" s="28">
        <v>0</v>
      </c>
      <c r="J3721" s="28">
        <v>0</v>
      </c>
      <c r="K3721" s="28">
        <v>0</v>
      </c>
      <c r="L3721" s="28">
        <v>0</v>
      </c>
      <c r="M3721" s="28">
        <v>1</v>
      </c>
      <c r="N3721" s="28">
        <v>3</v>
      </c>
      <c r="O3721" s="28">
        <v>3</v>
      </c>
      <c r="P3721">
        <f>VLOOKUP($A3721,'Item Detail'!$A$2:$G$4956,7,0)</f>
        <v>1</v>
      </c>
      <c r="Q3721" s="30" t="s">
        <v>30729</v>
      </c>
      <c r="R3721" s="30" t="s">
        <v>30730</v>
      </c>
      <c r="S3721" s="30" t="s">
        <v>5361</v>
      </c>
      <c r="T3721" s="30" t="s">
        <v>30731</v>
      </c>
      <c r="U3721" s="30" t="s">
        <v>30747</v>
      </c>
      <c r="V3721" s="30" t="s">
        <v>30733</v>
      </c>
      <c r="W3721" s="30" t="s">
        <v>30733</v>
      </c>
      <c r="X3721" s="30" t="s">
        <v>30733</v>
      </c>
      <c r="Y3721" s="30" t="s">
        <v>30733</v>
      </c>
      <c r="Z3721" s="30" t="s">
        <v>30733</v>
      </c>
      <c r="AA3721" s="31" t="s">
        <v>30790</v>
      </c>
    </row>
    <row r="3722" spans="1:27" x14ac:dyDescent="0.3">
      <c r="A3722" s="28" t="s">
        <v>19261</v>
      </c>
      <c r="B3722" s="28" t="s">
        <v>25758</v>
      </c>
      <c r="C3722" s="28" t="s">
        <v>16522</v>
      </c>
      <c r="D3722" s="28" t="s">
        <v>19262</v>
      </c>
      <c r="E3722" s="28" t="s">
        <v>11111</v>
      </c>
      <c r="F3722" s="28" t="s">
        <v>26914</v>
      </c>
      <c r="G3722" s="28" t="s">
        <v>29199</v>
      </c>
      <c r="H3722" s="28" t="s">
        <v>25670</v>
      </c>
      <c r="I3722" s="28">
        <v>0</v>
      </c>
      <c r="J3722" s="28">
        <v>0</v>
      </c>
      <c r="K3722" s="28">
        <v>0</v>
      </c>
      <c r="L3722" s="28">
        <v>0</v>
      </c>
      <c r="M3722" s="28">
        <v>1</v>
      </c>
      <c r="N3722" s="28">
        <v>3</v>
      </c>
      <c r="O3722" s="28">
        <v>3</v>
      </c>
      <c r="P3722">
        <f>VLOOKUP($A3722,'Item Detail'!$A$2:$G$4956,7,0)</f>
        <v>1</v>
      </c>
      <c r="Q3722" s="30" t="s">
        <v>30745</v>
      </c>
      <c r="R3722" s="30" t="s">
        <v>30730</v>
      </c>
      <c r="S3722" s="30" t="s">
        <v>30737</v>
      </c>
      <c r="T3722" s="30" t="s">
        <v>30731</v>
      </c>
      <c r="U3722" s="30" t="s">
        <v>30747</v>
      </c>
      <c r="V3722" s="30" t="s">
        <v>30738</v>
      </c>
      <c r="W3722" s="30" t="s">
        <v>30733</v>
      </c>
      <c r="X3722" s="30" t="s">
        <v>30733</v>
      </c>
      <c r="Y3722" s="30" t="s">
        <v>30738</v>
      </c>
      <c r="Z3722" s="30" t="s">
        <v>30733</v>
      </c>
      <c r="AA3722" s="31" t="s">
        <v>30791</v>
      </c>
    </row>
    <row r="3723" spans="1:27" x14ac:dyDescent="0.3">
      <c r="A3723" s="28" t="s">
        <v>10204</v>
      </c>
      <c r="B3723" s="28" t="s">
        <v>25703</v>
      </c>
      <c r="C3723" s="28" t="s">
        <v>20210</v>
      </c>
      <c r="D3723" s="28" t="s">
        <v>15874</v>
      </c>
      <c r="E3723" s="28" t="s">
        <v>10507</v>
      </c>
      <c r="F3723" s="28" t="s">
        <v>2415</v>
      </c>
      <c r="G3723" s="28" t="s">
        <v>29200</v>
      </c>
      <c r="H3723" s="28" t="s">
        <v>25657</v>
      </c>
      <c r="I3723" s="28">
        <v>0</v>
      </c>
      <c r="J3723" s="28">
        <v>1</v>
      </c>
      <c r="K3723" s="28">
        <v>0</v>
      </c>
      <c r="L3723" s="28">
        <v>0</v>
      </c>
      <c r="M3723" s="28">
        <v>0</v>
      </c>
      <c r="N3723" s="28">
        <v>3</v>
      </c>
      <c r="O3723" s="28">
        <v>3</v>
      </c>
      <c r="P3723">
        <f>VLOOKUP($A3723,'Item Detail'!$A$2:$G$4956,7,0)</f>
        <v>1</v>
      </c>
      <c r="Q3723" s="30" t="s">
        <v>30729</v>
      </c>
      <c r="R3723" s="30" t="s">
        <v>30730</v>
      </c>
      <c r="S3723" s="30" t="s">
        <v>5361</v>
      </c>
      <c r="T3723" s="30" t="s">
        <v>30731</v>
      </c>
      <c r="U3723" s="30" t="s">
        <v>30747</v>
      </c>
      <c r="V3723" s="30" t="s">
        <v>30733</v>
      </c>
      <c r="W3723" s="30" t="s">
        <v>30733</v>
      </c>
      <c r="X3723" s="30" t="s">
        <v>30733</v>
      </c>
      <c r="Y3723" s="30" t="s">
        <v>30733</v>
      </c>
      <c r="Z3723" s="30" t="s">
        <v>30733</v>
      </c>
      <c r="AA3723" s="31" t="s">
        <v>30790</v>
      </c>
    </row>
    <row r="3724" spans="1:27" x14ac:dyDescent="0.3">
      <c r="A3724" s="28" t="s">
        <v>5778</v>
      </c>
      <c r="B3724" s="28" t="s">
        <v>25900</v>
      </c>
      <c r="C3724" s="28" t="s">
        <v>24396</v>
      </c>
      <c r="D3724" s="28" t="s">
        <v>24397</v>
      </c>
      <c r="E3724" s="28" t="s">
        <v>11319</v>
      </c>
      <c r="F3724" s="28" t="s">
        <v>2085</v>
      </c>
      <c r="G3724" s="28" t="s">
        <v>29201</v>
      </c>
      <c r="H3724" s="28" t="s">
        <v>25657</v>
      </c>
      <c r="I3724" s="28">
        <v>0</v>
      </c>
      <c r="J3724" s="28">
        <v>0</v>
      </c>
      <c r="K3724" s="28">
        <v>0</v>
      </c>
      <c r="L3724" s="28">
        <v>0</v>
      </c>
      <c r="M3724" s="28">
        <v>1</v>
      </c>
      <c r="N3724" s="28">
        <v>3</v>
      </c>
      <c r="O3724" s="28">
        <v>3</v>
      </c>
      <c r="P3724">
        <f>VLOOKUP($A3724,'Item Detail'!$A$2:$G$4956,7,0)</f>
        <v>1</v>
      </c>
      <c r="Q3724" s="30" t="s">
        <v>30729</v>
      </c>
      <c r="R3724" s="30" t="s">
        <v>30730</v>
      </c>
      <c r="S3724" s="30" t="s">
        <v>5361</v>
      </c>
      <c r="T3724" s="30" t="s">
        <v>30731</v>
      </c>
      <c r="U3724" s="30" t="s">
        <v>30731</v>
      </c>
      <c r="V3724" s="30" t="s">
        <v>30733</v>
      </c>
      <c r="W3724" s="30" t="s">
        <v>30733</v>
      </c>
      <c r="X3724" s="30" t="s">
        <v>30733</v>
      </c>
      <c r="Y3724" s="30" t="s">
        <v>30733</v>
      </c>
      <c r="Z3724" s="30" t="s">
        <v>30733</v>
      </c>
      <c r="AA3724" s="31" t="s">
        <v>30790</v>
      </c>
    </row>
    <row r="3725" spans="1:27" x14ac:dyDescent="0.3">
      <c r="A3725" s="28" t="s">
        <v>24070</v>
      </c>
      <c r="B3725" s="28" t="s">
        <v>25663</v>
      </c>
      <c r="C3725" s="28" t="s">
        <v>24071</v>
      </c>
      <c r="D3725" s="28" t="s">
        <v>22051</v>
      </c>
      <c r="E3725" s="28" t="s">
        <v>10695</v>
      </c>
      <c r="F3725" s="28" t="s">
        <v>11567</v>
      </c>
      <c r="G3725" s="28" t="s">
        <v>29202</v>
      </c>
      <c r="H3725" s="28" t="s">
        <v>25665</v>
      </c>
      <c r="I3725" s="28">
        <v>0</v>
      </c>
      <c r="J3725" s="28">
        <v>0</v>
      </c>
      <c r="K3725" s="28">
        <v>0</v>
      </c>
      <c r="L3725" s="28">
        <v>1</v>
      </c>
      <c r="M3725" s="28">
        <v>0</v>
      </c>
      <c r="N3725" s="28">
        <v>3</v>
      </c>
      <c r="O3725" s="28">
        <v>3</v>
      </c>
      <c r="P3725">
        <f>VLOOKUP($A3725,'Item Detail'!$A$2:$G$4956,7,0)</f>
        <v>1</v>
      </c>
      <c r="Q3725" s="30" t="s">
        <v>30739</v>
      </c>
      <c r="R3725" s="30" t="s">
        <v>30730</v>
      </c>
      <c r="S3725" s="30" t="s">
        <v>30737</v>
      </c>
      <c r="T3725" s="30" t="s">
        <v>30731</v>
      </c>
      <c r="U3725" s="30" t="s">
        <v>30732</v>
      </c>
      <c r="V3725" s="30" t="s">
        <v>30738</v>
      </c>
      <c r="W3725" s="30" t="s">
        <v>30738</v>
      </c>
      <c r="X3725" s="30" t="s">
        <v>30738</v>
      </c>
      <c r="Y3725" s="30" t="s">
        <v>30738</v>
      </c>
      <c r="Z3725" s="30" t="s">
        <v>30738</v>
      </c>
      <c r="AA3725" s="31" t="s">
        <v>30789</v>
      </c>
    </row>
    <row r="3726" spans="1:27" x14ac:dyDescent="0.3">
      <c r="A3726" s="28" t="s">
        <v>23556</v>
      </c>
      <c r="B3726" s="28" t="s">
        <v>25819</v>
      </c>
      <c r="C3726" s="28" t="s">
        <v>23557</v>
      </c>
      <c r="D3726" s="28" t="s">
        <v>15201</v>
      </c>
      <c r="E3726" s="28" t="s">
        <v>11319</v>
      </c>
      <c r="F3726" s="28" t="s">
        <v>27352</v>
      </c>
      <c r="G3726" s="28" t="s">
        <v>29203</v>
      </c>
      <c r="H3726" s="28" t="s">
        <v>25670</v>
      </c>
      <c r="I3726" s="28">
        <v>0</v>
      </c>
      <c r="J3726" s="28">
        <v>0</v>
      </c>
      <c r="K3726" s="28">
        <v>0</v>
      </c>
      <c r="L3726" s="28">
        <v>1</v>
      </c>
      <c r="M3726" s="28">
        <v>0</v>
      </c>
      <c r="N3726" s="28">
        <v>3</v>
      </c>
      <c r="O3726" s="28">
        <v>3</v>
      </c>
      <c r="P3726">
        <f>VLOOKUP($A3726,'Item Detail'!$A$2:$G$4956,7,0)</f>
        <v>1</v>
      </c>
      <c r="Q3726" s="30" t="s">
        <v>30745</v>
      </c>
      <c r="R3726" s="30" t="s">
        <v>30730</v>
      </c>
      <c r="S3726" s="30" t="s">
        <v>30737</v>
      </c>
      <c r="T3726" s="30" t="s">
        <v>30731</v>
      </c>
      <c r="U3726" s="30" t="s">
        <v>30747</v>
      </c>
      <c r="V3726" s="30" t="s">
        <v>30738</v>
      </c>
      <c r="W3726" s="30" t="s">
        <v>30733</v>
      </c>
      <c r="X3726" s="30" t="s">
        <v>30733</v>
      </c>
      <c r="Y3726" s="30" t="s">
        <v>30733</v>
      </c>
      <c r="Z3726" s="30" t="s">
        <v>30733</v>
      </c>
      <c r="AA3726" s="31" t="s">
        <v>30791</v>
      </c>
    </row>
    <row r="3727" spans="1:27" x14ac:dyDescent="0.3">
      <c r="A3727" s="28" t="s">
        <v>7963</v>
      </c>
      <c r="B3727" s="28" t="s">
        <v>25716</v>
      </c>
      <c r="C3727" s="28" t="s">
        <v>15268</v>
      </c>
      <c r="D3727" s="28" t="s">
        <v>11647</v>
      </c>
      <c r="E3727" s="28" t="s">
        <v>10507</v>
      </c>
      <c r="F3727" s="28" t="s">
        <v>26829</v>
      </c>
      <c r="G3727" s="28" t="s">
        <v>29204</v>
      </c>
      <c r="H3727" s="28" t="s">
        <v>25657</v>
      </c>
      <c r="I3727" s="28">
        <v>0</v>
      </c>
      <c r="J3727" s="28">
        <v>0</v>
      </c>
      <c r="K3727" s="28">
        <v>0</v>
      </c>
      <c r="L3727" s="28">
        <v>1</v>
      </c>
      <c r="M3727" s="28">
        <v>0</v>
      </c>
      <c r="N3727" s="28">
        <v>3</v>
      </c>
      <c r="O3727" s="28">
        <v>3</v>
      </c>
      <c r="P3727">
        <f>VLOOKUP($A3727,'Item Detail'!$A$2:$G$4956,7,0)</f>
        <v>1</v>
      </c>
      <c r="Q3727" s="30" t="s">
        <v>30729</v>
      </c>
      <c r="R3727" s="30" t="s">
        <v>30730</v>
      </c>
      <c r="S3727" s="30" t="s">
        <v>5361</v>
      </c>
      <c r="T3727" s="30" t="s">
        <v>30731</v>
      </c>
      <c r="U3727" s="30" t="s">
        <v>30731</v>
      </c>
      <c r="V3727" s="30" t="s">
        <v>30733</v>
      </c>
      <c r="W3727" s="30" t="s">
        <v>30733</v>
      </c>
      <c r="X3727" s="30" t="s">
        <v>30733</v>
      </c>
      <c r="Y3727" s="30" t="s">
        <v>30733</v>
      </c>
      <c r="Z3727" s="30" t="s">
        <v>30733</v>
      </c>
      <c r="AA3727" s="31" t="s">
        <v>30790</v>
      </c>
    </row>
    <row r="3728" spans="1:27" x14ac:dyDescent="0.3">
      <c r="A3728" s="28" t="s">
        <v>6626</v>
      </c>
      <c r="B3728" s="28" t="s">
        <v>25986</v>
      </c>
      <c r="C3728" s="28" t="s">
        <v>6627</v>
      </c>
      <c r="D3728" s="28" t="s">
        <v>22546</v>
      </c>
      <c r="E3728" s="28" t="s">
        <v>14510</v>
      </c>
      <c r="F3728" s="28" t="s">
        <v>6628</v>
      </c>
      <c r="G3728" s="28" t="s">
        <v>29205</v>
      </c>
      <c r="H3728" s="28" t="s">
        <v>25657</v>
      </c>
      <c r="I3728" s="28">
        <v>0</v>
      </c>
      <c r="J3728" s="28">
        <v>0</v>
      </c>
      <c r="K3728" s="28">
        <v>1</v>
      </c>
      <c r="L3728" s="28">
        <v>0</v>
      </c>
      <c r="M3728" s="28">
        <v>0</v>
      </c>
      <c r="N3728" s="28">
        <v>3</v>
      </c>
      <c r="O3728" s="28">
        <v>3</v>
      </c>
      <c r="P3728">
        <f>VLOOKUP($A3728,'Item Detail'!$A$2:$G$4956,7,0)</f>
        <v>1</v>
      </c>
      <c r="Q3728" s="30" t="s">
        <v>30729</v>
      </c>
      <c r="R3728" s="30" t="s">
        <v>30730</v>
      </c>
      <c r="S3728" s="30" t="s">
        <v>5361</v>
      </c>
      <c r="T3728" s="30" t="s">
        <v>30731</v>
      </c>
      <c r="U3728" s="30" t="s">
        <v>30751</v>
      </c>
      <c r="V3728" s="30" t="s">
        <v>30733</v>
      </c>
      <c r="W3728" s="30" t="s">
        <v>30733</v>
      </c>
      <c r="X3728" s="30" t="s">
        <v>30733</v>
      </c>
      <c r="Y3728" s="30" t="s">
        <v>30733</v>
      </c>
      <c r="Z3728" s="30" t="s">
        <v>30733</v>
      </c>
      <c r="AA3728" s="31" t="s">
        <v>30790</v>
      </c>
    </row>
    <row r="3729" spans="1:27" x14ac:dyDescent="0.3">
      <c r="A3729" s="28" t="s">
        <v>8748</v>
      </c>
      <c r="B3729" s="28" t="s">
        <v>25666</v>
      </c>
      <c r="C3729" s="28" t="s">
        <v>8749</v>
      </c>
      <c r="D3729" s="28" t="s">
        <v>20574</v>
      </c>
      <c r="E3729" s="28" t="s">
        <v>10507</v>
      </c>
      <c r="F3729" s="28" t="s">
        <v>5372</v>
      </c>
      <c r="G3729" s="28" t="s">
        <v>29206</v>
      </c>
      <c r="H3729" s="28" t="s">
        <v>25657</v>
      </c>
      <c r="I3729" s="28">
        <v>0</v>
      </c>
      <c r="J3729" s="28">
        <v>0</v>
      </c>
      <c r="K3729" s="28">
        <v>0</v>
      </c>
      <c r="L3729" s="28">
        <v>1</v>
      </c>
      <c r="M3729" s="28">
        <v>0</v>
      </c>
      <c r="N3729" s="28">
        <v>3</v>
      </c>
      <c r="O3729" s="28">
        <v>3</v>
      </c>
      <c r="P3729">
        <f>VLOOKUP($A3729,'Item Detail'!$A$2:$G$4956,7,0)</f>
        <v>1</v>
      </c>
      <c r="Q3729" s="30" t="s">
        <v>30740</v>
      </c>
      <c r="R3729" s="30" t="s">
        <v>30730</v>
      </c>
      <c r="S3729" s="30" t="s">
        <v>5361</v>
      </c>
      <c r="T3729" s="30" t="s">
        <v>30731</v>
      </c>
      <c r="U3729" s="30" t="s">
        <v>30731</v>
      </c>
      <c r="V3729" s="30" t="s">
        <v>30733</v>
      </c>
      <c r="W3729" s="30" t="s">
        <v>30733</v>
      </c>
      <c r="X3729" s="30" t="s">
        <v>30733</v>
      </c>
      <c r="Y3729" s="30" t="s">
        <v>30733</v>
      </c>
      <c r="Z3729" s="30" t="s">
        <v>30733</v>
      </c>
      <c r="AA3729" s="31" t="s">
        <v>30786</v>
      </c>
    </row>
    <row r="3730" spans="1:27" x14ac:dyDescent="0.3">
      <c r="A3730" s="28" t="s">
        <v>6484</v>
      </c>
      <c r="B3730" s="28" t="s">
        <v>25703</v>
      </c>
      <c r="C3730" s="28" t="s">
        <v>22543</v>
      </c>
      <c r="D3730" s="28" t="s">
        <v>22544</v>
      </c>
      <c r="E3730" s="28" t="s">
        <v>10507</v>
      </c>
      <c r="F3730" s="28" t="s">
        <v>2415</v>
      </c>
      <c r="G3730" s="28" t="s">
        <v>29207</v>
      </c>
      <c r="H3730" s="28" t="s">
        <v>25657</v>
      </c>
      <c r="I3730" s="28">
        <v>0</v>
      </c>
      <c r="J3730" s="28">
        <v>0</v>
      </c>
      <c r="K3730" s="28">
        <v>1</v>
      </c>
      <c r="L3730" s="28">
        <v>0</v>
      </c>
      <c r="M3730" s="28">
        <v>0</v>
      </c>
      <c r="N3730" s="28">
        <v>3</v>
      </c>
      <c r="O3730" s="28">
        <v>3</v>
      </c>
      <c r="P3730">
        <f>VLOOKUP($A3730,'Item Detail'!$A$2:$G$4956,7,0)</f>
        <v>1</v>
      </c>
      <c r="Q3730" s="30" t="s">
        <v>30729</v>
      </c>
      <c r="R3730" s="30" t="s">
        <v>30730</v>
      </c>
      <c r="S3730" s="30" t="s">
        <v>5361</v>
      </c>
      <c r="T3730" s="30" t="s">
        <v>30731</v>
      </c>
      <c r="U3730" s="30" t="s">
        <v>30747</v>
      </c>
      <c r="V3730" s="30" t="s">
        <v>30733</v>
      </c>
      <c r="W3730" s="30" t="s">
        <v>30733</v>
      </c>
      <c r="X3730" s="30" t="s">
        <v>30733</v>
      </c>
      <c r="Y3730" s="30" t="s">
        <v>30733</v>
      </c>
      <c r="Z3730" s="30" t="s">
        <v>30733</v>
      </c>
      <c r="AA3730" s="31" t="s">
        <v>30790</v>
      </c>
    </row>
    <row r="3731" spans="1:27" x14ac:dyDescent="0.3">
      <c r="A3731" s="28" t="s">
        <v>19435</v>
      </c>
      <c r="B3731" s="28" t="s">
        <v>25671</v>
      </c>
      <c r="C3731" s="28" t="s">
        <v>19436</v>
      </c>
      <c r="D3731" s="28" t="s">
        <v>10678</v>
      </c>
      <c r="E3731" s="28" t="s">
        <v>10695</v>
      </c>
      <c r="F3731" s="28" t="s">
        <v>4232</v>
      </c>
      <c r="G3731" s="28" t="s">
        <v>29208</v>
      </c>
      <c r="H3731" s="28" t="s">
        <v>25665</v>
      </c>
      <c r="I3731" s="28">
        <v>1</v>
      </c>
      <c r="J3731" s="28">
        <v>0</v>
      </c>
      <c r="K3731" s="28">
        <v>0</v>
      </c>
      <c r="L3731" s="28">
        <v>0</v>
      </c>
      <c r="M3731" s="28">
        <v>0</v>
      </c>
      <c r="N3731" s="28">
        <v>3</v>
      </c>
      <c r="O3731" s="28">
        <v>3</v>
      </c>
      <c r="P3731">
        <f>VLOOKUP($A3731,'Item Detail'!$A$2:$G$4956,7,0)</f>
        <v>1</v>
      </c>
      <c r="Q3731" s="30" t="s">
        <v>30739</v>
      </c>
      <c r="R3731" s="30" t="s">
        <v>30730</v>
      </c>
      <c r="S3731" s="30" t="s">
        <v>30737</v>
      </c>
      <c r="T3731" s="30" t="s">
        <v>30731</v>
      </c>
      <c r="U3731" s="30" t="s">
        <v>30732</v>
      </c>
      <c r="V3731" s="30" t="s">
        <v>30738</v>
      </c>
      <c r="W3731" s="30" t="s">
        <v>30738</v>
      </c>
      <c r="X3731" s="30" t="s">
        <v>30738</v>
      </c>
      <c r="Y3731" s="30" t="s">
        <v>30738</v>
      </c>
      <c r="Z3731" s="30" t="s">
        <v>30738</v>
      </c>
      <c r="AA3731" s="31" t="s">
        <v>30789</v>
      </c>
    </row>
    <row r="3732" spans="1:27" x14ac:dyDescent="0.3">
      <c r="A3732" s="28" t="s">
        <v>19780</v>
      </c>
      <c r="B3732" s="28" t="s">
        <v>25725</v>
      </c>
      <c r="C3732" s="28" t="s">
        <v>19781</v>
      </c>
      <c r="D3732" s="28" t="s">
        <v>19782</v>
      </c>
      <c r="E3732" s="28" t="s">
        <v>12100</v>
      </c>
      <c r="F3732" s="28" t="s">
        <v>2615</v>
      </c>
      <c r="G3732" s="28" t="s">
        <v>29209</v>
      </c>
      <c r="H3732" s="28" t="s">
        <v>25670</v>
      </c>
      <c r="I3732" s="28">
        <v>0</v>
      </c>
      <c r="J3732" s="28">
        <v>0</v>
      </c>
      <c r="K3732" s="28">
        <v>0</v>
      </c>
      <c r="L3732" s="28">
        <v>1</v>
      </c>
      <c r="M3732" s="28">
        <v>0</v>
      </c>
      <c r="N3732" s="28">
        <v>3</v>
      </c>
      <c r="O3732" s="28">
        <v>3</v>
      </c>
      <c r="P3732">
        <f>VLOOKUP($A3732,'Item Detail'!$A$2:$G$4956,7,0)</f>
        <v>1</v>
      </c>
      <c r="Q3732" s="30" t="s">
        <v>30745</v>
      </c>
      <c r="R3732" s="30" t="s">
        <v>30730</v>
      </c>
      <c r="S3732" s="30" t="s">
        <v>30737</v>
      </c>
      <c r="T3732" s="30" t="s">
        <v>30731</v>
      </c>
      <c r="U3732" s="30" t="s">
        <v>30747</v>
      </c>
      <c r="V3732" s="30" t="s">
        <v>30738</v>
      </c>
      <c r="W3732" s="30" t="s">
        <v>30733</v>
      </c>
      <c r="X3732" s="30" t="s">
        <v>30733</v>
      </c>
      <c r="Y3732" s="30" t="s">
        <v>30738</v>
      </c>
      <c r="Z3732" s="30" t="s">
        <v>30733</v>
      </c>
      <c r="AA3732" s="31" t="s">
        <v>30788</v>
      </c>
    </row>
    <row r="3733" spans="1:27" x14ac:dyDescent="0.3">
      <c r="A3733" s="28" t="s">
        <v>4669</v>
      </c>
      <c r="B3733" s="28" t="s">
        <v>25716</v>
      </c>
      <c r="C3733" s="28" t="s">
        <v>24473</v>
      </c>
      <c r="D3733" s="28" t="s">
        <v>24474</v>
      </c>
      <c r="E3733" s="28" t="s">
        <v>14416</v>
      </c>
      <c r="F3733" s="28" t="s">
        <v>2181</v>
      </c>
      <c r="G3733" s="28" t="s">
        <v>29210</v>
      </c>
      <c r="H3733" s="28" t="s">
        <v>25706</v>
      </c>
      <c r="I3733" s="28">
        <v>1</v>
      </c>
      <c r="J3733" s="28">
        <v>0</v>
      </c>
      <c r="K3733" s="28">
        <v>0</v>
      </c>
      <c r="L3733" s="28">
        <v>0</v>
      </c>
      <c r="M3733" s="28">
        <v>0</v>
      </c>
      <c r="N3733" s="28">
        <v>3</v>
      </c>
      <c r="O3733" s="28">
        <v>3</v>
      </c>
      <c r="P3733">
        <f>VLOOKUP($A3733,'Item Detail'!$A$2:$G$4956,7,0)</f>
        <v>1</v>
      </c>
      <c r="Q3733" s="30" t="s">
        <v>30745</v>
      </c>
      <c r="R3733" s="30" t="s">
        <v>30730</v>
      </c>
      <c r="S3733" s="30" t="s">
        <v>30737</v>
      </c>
      <c r="T3733" s="30" t="s">
        <v>30731</v>
      </c>
      <c r="U3733" s="30" t="s">
        <v>30731</v>
      </c>
      <c r="V3733" s="30" t="s">
        <v>30738</v>
      </c>
      <c r="W3733" s="30" t="s">
        <v>30738</v>
      </c>
      <c r="X3733" s="30" t="s">
        <v>30733</v>
      </c>
      <c r="Y3733" s="30" t="s">
        <v>30733</v>
      </c>
      <c r="Z3733" s="30" t="s">
        <v>30733</v>
      </c>
      <c r="AA3733" s="33" t="s">
        <v>30789</v>
      </c>
    </row>
    <row r="3734" spans="1:27" x14ac:dyDescent="0.3">
      <c r="A3734" s="28" t="s">
        <v>3390</v>
      </c>
      <c r="B3734" s="28" t="s">
        <v>25853</v>
      </c>
      <c r="C3734" s="28" t="s">
        <v>24141</v>
      </c>
      <c r="D3734" s="28" t="s">
        <v>24142</v>
      </c>
      <c r="E3734" s="28" t="s">
        <v>24143</v>
      </c>
      <c r="F3734" s="28" t="s">
        <v>3392</v>
      </c>
      <c r="G3734" s="28" t="s">
        <v>29211</v>
      </c>
      <c r="H3734" s="28" t="s">
        <v>25706</v>
      </c>
      <c r="I3734" s="28">
        <v>0</v>
      </c>
      <c r="J3734" s="28">
        <v>0</v>
      </c>
      <c r="K3734" s="28">
        <v>0</v>
      </c>
      <c r="L3734" s="28">
        <v>0</v>
      </c>
      <c r="M3734" s="28">
        <v>1</v>
      </c>
      <c r="N3734" s="28">
        <v>3</v>
      </c>
      <c r="O3734" s="28">
        <v>3</v>
      </c>
      <c r="P3734">
        <f>VLOOKUP($A3734,'Item Detail'!$A$2:$G$4956,7,0)</f>
        <v>1</v>
      </c>
      <c r="Q3734" s="30" t="s">
        <v>30784</v>
      </c>
      <c r="R3734" s="30" t="s">
        <v>30730</v>
      </c>
      <c r="S3734" s="30" t="s">
        <v>30749</v>
      </c>
      <c r="T3734" s="30" t="s">
        <v>30731</v>
      </c>
      <c r="U3734" s="30" t="s">
        <v>30747</v>
      </c>
      <c r="V3734" s="30" t="s">
        <v>30733</v>
      </c>
      <c r="W3734" s="30" t="s">
        <v>30733</v>
      </c>
      <c r="X3734" s="30" t="s">
        <v>30733</v>
      </c>
      <c r="Y3734" s="30" t="s">
        <v>30733</v>
      </c>
      <c r="Z3734" s="30" t="s">
        <v>30733</v>
      </c>
      <c r="AA3734" s="31" t="s">
        <v>30790</v>
      </c>
    </row>
    <row r="3735" spans="1:27" x14ac:dyDescent="0.3">
      <c r="A3735" s="28" t="s">
        <v>10235</v>
      </c>
      <c r="B3735" s="28" t="s">
        <v>25721</v>
      </c>
      <c r="C3735" s="28" t="s">
        <v>19552</v>
      </c>
      <c r="D3735" s="28" t="s">
        <v>10485</v>
      </c>
      <c r="E3735" s="28" t="s">
        <v>10507</v>
      </c>
      <c r="F3735" s="28" t="s">
        <v>2683</v>
      </c>
      <c r="G3735" s="28" t="s">
        <v>29212</v>
      </c>
      <c r="H3735" s="28" t="s">
        <v>25657</v>
      </c>
      <c r="I3735" s="28">
        <v>0</v>
      </c>
      <c r="J3735" s="28">
        <v>0</v>
      </c>
      <c r="K3735" s="28">
        <v>0</v>
      </c>
      <c r="L3735" s="28">
        <v>0</v>
      </c>
      <c r="M3735" s="28">
        <v>1</v>
      </c>
      <c r="N3735" s="28">
        <v>3</v>
      </c>
      <c r="O3735" s="28">
        <v>3</v>
      </c>
      <c r="P3735">
        <f>VLOOKUP($A3735,'Item Detail'!$A$2:$G$4956,7,0)</f>
        <v>1</v>
      </c>
      <c r="Q3735" s="30" t="s">
        <v>30729</v>
      </c>
      <c r="R3735" s="30" t="s">
        <v>30730</v>
      </c>
      <c r="S3735" s="30" t="s">
        <v>5361</v>
      </c>
      <c r="T3735" s="30" t="s">
        <v>30731</v>
      </c>
      <c r="U3735" s="30" t="s">
        <v>30731</v>
      </c>
      <c r="V3735" s="30" t="s">
        <v>30733</v>
      </c>
      <c r="W3735" s="30" t="s">
        <v>30733</v>
      </c>
      <c r="X3735" s="30" t="s">
        <v>30733</v>
      </c>
      <c r="Y3735" s="30" t="s">
        <v>30733</v>
      </c>
      <c r="Z3735" s="30" t="s">
        <v>30733</v>
      </c>
      <c r="AA3735" s="31" t="s">
        <v>30790</v>
      </c>
    </row>
    <row r="3736" spans="1:27" x14ac:dyDescent="0.3">
      <c r="A3736" s="28" t="s">
        <v>3522</v>
      </c>
      <c r="B3736" s="28" t="s">
        <v>25671</v>
      </c>
      <c r="C3736" s="28" t="s">
        <v>19659</v>
      </c>
      <c r="D3736" s="28" t="s">
        <v>10485</v>
      </c>
      <c r="E3736" s="28" t="s">
        <v>11644</v>
      </c>
      <c r="F3736" s="28" t="s">
        <v>3324</v>
      </c>
      <c r="G3736" s="28" t="s">
        <v>29213</v>
      </c>
      <c r="H3736" s="28" t="s">
        <v>25706</v>
      </c>
      <c r="I3736" s="28">
        <v>0</v>
      </c>
      <c r="J3736" s="28">
        <v>0</v>
      </c>
      <c r="K3736" s="28">
        <v>0</v>
      </c>
      <c r="L3736" s="28">
        <v>1</v>
      </c>
      <c r="M3736" s="28">
        <v>0</v>
      </c>
      <c r="N3736" s="28">
        <v>3</v>
      </c>
      <c r="O3736" s="28">
        <v>3</v>
      </c>
      <c r="P3736">
        <f>VLOOKUP($A3736,'Item Detail'!$A$2:$G$4956,7,0)</f>
        <v>1</v>
      </c>
      <c r="Q3736" s="30" t="s">
        <v>30748</v>
      </c>
      <c r="R3736" s="30" t="s">
        <v>30730</v>
      </c>
      <c r="S3736" s="30" t="s">
        <v>30749</v>
      </c>
      <c r="T3736" s="30" t="s">
        <v>30731</v>
      </c>
      <c r="U3736" s="30" t="s">
        <v>30751</v>
      </c>
      <c r="V3736" s="30" t="s">
        <v>30733</v>
      </c>
      <c r="W3736" s="30" t="s">
        <v>30733</v>
      </c>
      <c r="X3736" s="30" t="s">
        <v>30733</v>
      </c>
      <c r="Y3736" s="30" t="s">
        <v>30733</v>
      </c>
      <c r="Z3736" s="30" t="s">
        <v>30733</v>
      </c>
      <c r="AA3736" s="31" t="s">
        <v>30790</v>
      </c>
    </row>
    <row r="3737" spans="1:27" x14ac:dyDescent="0.3">
      <c r="A3737" s="28" t="s">
        <v>18599</v>
      </c>
      <c r="B3737" s="28" t="s">
        <v>25986</v>
      </c>
      <c r="C3737" s="28" t="s">
        <v>18600</v>
      </c>
      <c r="D3737" s="28" t="s">
        <v>18601</v>
      </c>
      <c r="E3737" s="28" t="s">
        <v>10507</v>
      </c>
      <c r="F3737" s="28" t="s">
        <v>26151</v>
      </c>
      <c r="G3737" s="28" t="s">
        <v>29214</v>
      </c>
      <c r="H3737" s="28" t="s">
        <v>25670</v>
      </c>
      <c r="I3737" s="28">
        <v>1</v>
      </c>
      <c r="J3737" s="28">
        <v>0</v>
      </c>
      <c r="K3737" s="28">
        <v>0</v>
      </c>
      <c r="L3737" s="28">
        <v>0</v>
      </c>
      <c r="M3737" s="28">
        <v>0</v>
      </c>
      <c r="N3737" s="28">
        <v>3</v>
      </c>
      <c r="O3737" s="28">
        <v>3</v>
      </c>
      <c r="P3737">
        <f>VLOOKUP($A3737,'Item Detail'!$A$2:$G$4956,7,0)</f>
        <v>1</v>
      </c>
      <c r="Q3737" s="30" t="s">
        <v>30750</v>
      </c>
      <c r="R3737" s="30" t="s">
        <v>30730</v>
      </c>
      <c r="S3737" s="30" t="s">
        <v>30737</v>
      </c>
      <c r="T3737" s="30" t="s">
        <v>30731</v>
      </c>
      <c r="U3737" s="30" t="s">
        <v>30731</v>
      </c>
      <c r="V3737" s="30" t="s">
        <v>30738</v>
      </c>
      <c r="W3737" s="30" t="s">
        <v>30733</v>
      </c>
      <c r="X3737" s="30" t="s">
        <v>30733</v>
      </c>
      <c r="Y3737" s="30" t="s">
        <v>30733</v>
      </c>
      <c r="Z3737" s="30" t="s">
        <v>30733</v>
      </c>
      <c r="AA3737" s="31" t="s">
        <v>30788</v>
      </c>
    </row>
    <row r="3738" spans="1:27" x14ac:dyDescent="0.3">
      <c r="A3738" s="28" t="s">
        <v>15336</v>
      </c>
      <c r="B3738" s="28" t="s">
        <v>25721</v>
      </c>
      <c r="C3738" s="28" t="s">
        <v>15337</v>
      </c>
      <c r="D3738" s="28" t="s">
        <v>15338</v>
      </c>
      <c r="E3738" s="28" t="s">
        <v>11246</v>
      </c>
      <c r="F3738" s="28" t="s">
        <v>3324</v>
      </c>
      <c r="G3738" s="28" t="s">
        <v>29215</v>
      </c>
      <c r="H3738" s="28" t="s">
        <v>25670</v>
      </c>
      <c r="I3738" s="28">
        <v>0</v>
      </c>
      <c r="J3738" s="28">
        <v>0</v>
      </c>
      <c r="K3738" s="28">
        <v>0</v>
      </c>
      <c r="L3738" s="28">
        <v>1</v>
      </c>
      <c r="M3738" s="28">
        <v>0</v>
      </c>
      <c r="N3738" s="28">
        <v>3</v>
      </c>
      <c r="O3738" s="28">
        <v>3</v>
      </c>
      <c r="P3738">
        <f>VLOOKUP($A3738,'Item Detail'!$A$2:$G$4956,7,0)</f>
        <v>1</v>
      </c>
      <c r="Q3738" s="30" t="s">
        <v>30745</v>
      </c>
      <c r="R3738" s="30" t="s">
        <v>30730</v>
      </c>
      <c r="S3738" s="30" t="s">
        <v>30737</v>
      </c>
      <c r="T3738" s="30" t="s">
        <v>30731</v>
      </c>
      <c r="U3738" s="30" t="s">
        <v>30731</v>
      </c>
      <c r="V3738" s="30" t="s">
        <v>30738</v>
      </c>
      <c r="W3738" s="30" t="s">
        <v>30733</v>
      </c>
      <c r="X3738" s="30" t="s">
        <v>30733</v>
      </c>
      <c r="Y3738" s="30" t="s">
        <v>30733</v>
      </c>
      <c r="Z3738" s="30" t="s">
        <v>30733</v>
      </c>
      <c r="AA3738" s="31" t="s">
        <v>30791</v>
      </c>
    </row>
    <row r="3739" spans="1:27" x14ac:dyDescent="0.3">
      <c r="A3739" s="28" t="s">
        <v>3872</v>
      </c>
      <c r="B3739" s="28" t="s">
        <v>25668</v>
      </c>
      <c r="C3739" s="28" t="s">
        <v>23949</v>
      </c>
      <c r="D3739" s="28" t="s">
        <v>22893</v>
      </c>
      <c r="E3739" s="28" t="s">
        <v>10710</v>
      </c>
      <c r="F3739" s="28" t="s">
        <v>25901</v>
      </c>
      <c r="G3739" s="28" t="s">
        <v>29216</v>
      </c>
      <c r="H3739" s="28" t="s">
        <v>25706</v>
      </c>
      <c r="I3739" s="28">
        <v>0</v>
      </c>
      <c r="J3739" s="28">
        <v>0</v>
      </c>
      <c r="K3739" s="28">
        <v>0</v>
      </c>
      <c r="L3739" s="28">
        <v>0</v>
      </c>
      <c r="M3739" s="28">
        <v>1</v>
      </c>
      <c r="N3739" s="28">
        <v>3</v>
      </c>
      <c r="O3739" s="28">
        <v>3</v>
      </c>
      <c r="P3739">
        <f>VLOOKUP($A3739,'Item Detail'!$A$2:$G$4956,7,0)</f>
        <v>1</v>
      </c>
      <c r="Q3739" s="30" t="s">
        <v>30748</v>
      </c>
      <c r="R3739" s="30" t="s">
        <v>30730</v>
      </c>
      <c r="S3739" s="30" t="s">
        <v>30749</v>
      </c>
      <c r="T3739" s="30" t="s">
        <v>30731</v>
      </c>
      <c r="U3739" s="30" t="s">
        <v>30751</v>
      </c>
      <c r="V3739" s="30" t="s">
        <v>30733</v>
      </c>
      <c r="W3739" s="30" t="s">
        <v>30733</v>
      </c>
      <c r="X3739" s="30" t="s">
        <v>30733</v>
      </c>
      <c r="Y3739" s="30" t="s">
        <v>30733</v>
      </c>
      <c r="Z3739" s="30" t="s">
        <v>30733</v>
      </c>
      <c r="AA3739" s="31" t="s">
        <v>30790</v>
      </c>
    </row>
    <row r="3740" spans="1:27" x14ac:dyDescent="0.3">
      <c r="A3740" s="28" t="s">
        <v>4361</v>
      </c>
      <c r="B3740" s="28" t="s">
        <v>25900</v>
      </c>
      <c r="C3740" s="28" t="s">
        <v>21125</v>
      </c>
      <c r="D3740" s="28" t="s">
        <v>21126</v>
      </c>
      <c r="E3740" s="28" t="s">
        <v>10507</v>
      </c>
      <c r="F3740" s="28" t="s">
        <v>4363</v>
      </c>
      <c r="G3740" s="28" t="s">
        <v>29217</v>
      </c>
      <c r="H3740" s="28" t="s">
        <v>25706</v>
      </c>
      <c r="I3740" s="28">
        <v>1</v>
      </c>
      <c r="J3740" s="28">
        <v>0</v>
      </c>
      <c r="K3740" s="28">
        <v>0</v>
      </c>
      <c r="L3740" s="28">
        <v>0</v>
      </c>
      <c r="M3740" s="28">
        <v>0</v>
      </c>
      <c r="N3740" s="28">
        <v>3</v>
      </c>
      <c r="O3740" s="28">
        <v>3</v>
      </c>
      <c r="P3740">
        <f>VLOOKUP($A3740,'Item Detail'!$A$2:$G$4956,7,0)</f>
        <v>1</v>
      </c>
      <c r="Q3740" s="30" t="s">
        <v>30748</v>
      </c>
      <c r="R3740" s="30" t="s">
        <v>30730</v>
      </c>
      <c r="S3740" s="30" t="s">
        <v>30749</v>
      </c>
      <c r="T3740" s="30" t="s">
        <v>30731</v>
      </c>
      <c r="U3740" s="30" t="s">
        <v>30731</v>
      </c>
      <c r="V3740" s="30" t="s">
        <v>30733</v>
      </c>
      <c r="W3740" s="30" t="s">
        <v>30733</v>
      </c>
      <c r="X3740" s="30" t="s">
        <v>30733</v>
      </c>
      <c r="Y3740" s="30" t="s">
        <v>30733</v>
      </c>
      <c r="Z3740" s="30" t="s">
        <v>30733</v>
      </c>
      <c r="AA3740" s="31" t="s">
        <v>30790</v>
      </c>
    </row>
    <row r="3741" spans="1:27" x14ac:dyDescent="0.3">
      <c r="A3741" s="28" t="s">
        <v>6189</v>
      </c>
      <c r="B3741" s="28" t="s">
        <v>25703</v>
      </c>
      <c r="C3741" s="28" t="s">
        <v>6190</v>
      </c>
      <c r="D3741" s="28" t="s">
        <v>15362</v>
      </c>
      <c r="E3741" s="28" t="s">
        <v>10507</v>
      </c>
      <c r="F3741" s="28" t="s">
        <v>2415</v>
      </c>
      <c r="G3741" s="28" t="s">
        <v>29218</v>
      </c>
      <c r="H3741" s="28" t="s">
        <v>25657</v>
      </c>
      <c r="I3741" s="28">
        <v>0</v>
      </c>
      <c r="J3741" s="28">
        <v>0</v>
      </c>
      <c r="K3741" s="28">
        <v>0</v>
      </c>
      <c r="L3741" s="28">
        <v>0</v>
      </c>
      <c r="M3741" s="28">
        <v>1</v>
      </c>
      <c r="N3741" s="28">
        <v>3</v>
      </c>
      <c r="O3741" s="28">
        <v>3</v>
      </c>
      <c r="P3741">
        <f>VLOOKUP($A3741,'Item Detail'!$A$2:$G$4956,7,0)</f>
        <v>1</v>
      </c>
      <c r="Q3741" s="30" t="s">
        <v>30729</v>
      </c>
      <c r="R3741" s="30" t="s">
        <v>30730</v>
      </c>
      <c r="S3741" s="30" t="s">
        <v>5361</v>
      </c>
      <c r="T3741" s="30" t="s">
        <v>30731</v>
      </c>
      <c r="U3741" s="30" t="s">
        <v>30747</v>
      </c>
      <c r="V3741" s="30" t="s">
        <v>30733</v>
      </c>
      <c r="W3741" s="30" t="s">
        <v>30733</v>
      </c>
      <c r="X3741" s="30" t="s">
        <v>30733</v>
      </c>
      <c r="Y3741" s="30" t="s">
        <v>30733</v>
      </c>
      <c r="Z3741" s="30" t="s">
        <v>30733</v>
      </c>
      <c r="AA3741" s="31" t="s">
        <v>30790</v>
      </c>
    </row>
    <row r="3742" spans="1:27" x14ac:dyDescent="0.3">
      <c r="A3742" s="28" t="s">
        <v>8737</v>
      </c>
      <c r="B3742" s="28" t="s">
        <v>25900</v>
      </c>
      <c r="C3742" s="28" t="s">
        <v>8738</v>
      </c>
      <c r="D3742" s="28" t="s">
        <v>18666</v>
      </c>
      <c r="E3742" s="28" t="s">
        <v>15255</v>
      </c>
      <c r="F3742" s="28" t="s">
        <v>2085</v>
      </c>
      <c r="G3742" s="28" t="s">
        <v>29219</v>
      </c>
      <c r="H3742" s="28" t="s">
        <v>25657</v>
      </c>
      <c r="I3742" s="28">
        <v>0</v>
      </c>
      <c r="J3742" s="28">
        <v>0</v>
      </c>
      <c r="K3742" s="28">
        <v>1</v>
      </c>
      <c r="L3742" s="28">
        <v>0</v>
      </c>
      <c r="M3742" s="28">
        <v>0</v>
      </c>
      <c r="N3742" s="28">
        <v>3</v>
      </c>
      <c r="O3742" s="28">
        <v>3</v>
      </c>
      <c r="P3742">
        <f>VLOOKUP($A3742,'Item Detail'!$A$2:$G$4956,7,0)</f>
        <v>1</v>
      </c>
      <c r="Q3742" s="30" t="s">
        <v>30729</v>
      </c>
      <c r="R3742" s="30" t="s">
        <v>30730</v>
      </c>
      <c r="S3742" s="30" t="s">
        <v>5361</v>
      </c>
      <c r="T3742" s="30" t="s">
        <v>30731</v>
      </c>
      <c r="U3742" s="30" t="s">
        <v>30751</v>
      </c>
      <c r="V3742" s="30" t="s">
        <v>30733</v>
      </c>
      <c r="W3742" s="30" t="s">
        <v>30733</v>
      </c>
      <c r="X3742" s="30" t="s">
        <v>30733</v>
      </c>
      <c r="Y3742" s="30" t="s">
        <v>30733</v>
      </c>
      <c r="Z3742" s="30" t="s">
        <v>30733</v>
      </c>
      <c r="AA3742" s="31" t="s">
        <v>30790</v>
      </c>
    </row>
    <row r="3743" spans="1:27" x14ac:dyDescent="0.3">
      <c r="A3743" s="28" t="s">
        <v>16096</v>
      </c>
      <c r="B3743" s="28" t="s">
        <v>25699</v>
      </c>
      <c r="C3743" s="28" t="s">
        <v>16097</v>
      </c>
      <c r="D3743" s="28" t="s">
        <v>16098</v>
      </c>
      <c r="E3743" s="28" t="s">
        <v>16099</v>
      </c>
      <c r="F3743" s="28" t="s">
        <v>25731</v>
      </c>
      <c r="G3743" s="28" t="s">
        <v>29220</v>
      </c>
      <c r="H3743" s="28" t="s">
        <v>25662</v>
      </c>
      <c r="I3743" s="28">
        <v>1</v>
      </c>
      <c r="J3743" s="28">
        <v>0</v>
      </c>
      <c r="K3743" s="28">
        <v>0</v>
      </c>
      <c r="L3743" s="28">
        <v>0</v>
      </c>
      <c r="M3743" s="28">
        <v>0</v>
      </c>
      <c r="N3743" s="28">
        <v>3</v>
      </c>
      <c r="O3743" s="28">
        <v>3</v>
      </c>
      <c r="P3743">
        <f>VLOOKUP($A3743,'Item Detail'!$A$2:$G$4956,7,0)</f>
        <v>1</v>
      </c>
      <c r="Q3743" s="30" t="s">
        <v>30745</v>
      </c>
      <c r="R3743" s="30" t="s">
        <v>30741</v>
      </c>
      <c r="S3743" s="30" t="s">
        <v>30741</v>
      </c>
      <c r="T3743" s="30" t="s">
        <v>30731</v>
      </c>
      <c r="U3743" s="30" t="s">
        <v>30731</v>
      </c>
      <c r="V3743" s="30" t="s">
        <v>30733</v>
      </c>
      <c r="W3743" s="30" t="s">
        <v>30733</v>
      </c>
      <c r="X3743" s="30" t="s">
        <v>30733</v>
      </c>
      <c r="Y3743" s="30" t="s">
        <v>30733</v>
      </c>
      <c r="Z3743" s="30" t="s">
        <v>30733</v>
      </c>
      <c r="AA3743" s="31" t="s">
        <v>30787</v>
      </c>
    </row>
    <row r="3744" spans="1:27" x14ac:dyDescent="0.3">
      <c r="A3744" s="28" t="s">
        <v>22891</v>
      </c>
      <c r="B3744" s="28" t="s">
        <v>25755</v>
      </c>
      <c r="C3744" s="28" t="s">
        <v>22892</v>
      </c>
      <c r="D3744" s="28" t="s">
        <v>22893</v>
      </c>
      <c r="E3744" s="28" t="s">
        <v>10507</v>
      </c>
      <c r="F3744" s="28" t="s">
        <v>25756</v>
      </c>
      <c r="G3744" s="28" t="s">
        <v>29221</v>
      </c>
      <c r="H3744" s="28" t="s">
        <v>25670</v>
      </c>
      <c r="I3744" s="28">
        <v>0</v>
      </c>
      <c r="J3744" s="28">
        <v>1</v>
      </c>
      <c r="K3744" s="28">
        <v>0</v>
      </c>
      <c r="L3744" s="28">
        <v>0</v>
      </c>
      <c r="M3744" s="28">
        <v>0</v>
      </c>
      <c r="N3744" s="28">
        <v>3</v>
      </c>
      <c r="O3744" s="28">
        <v>3</v>
      </c>
      <c r="P3744">
        <f>VLOOKUP($A3744,'Item Detail'!$A$2:$G$4956,7,0)</f>
        <v>1</v>
      </c>
      <c r="Q3744" s="30" t="s">
        <v>30745</v>
      </c>
      <c r="R3744" s="30" t="s">
        <v>30730</v>
      </c>
      <c r="S3744" s="30" t="s">
        <v>30737</v>
      </c>
      <c r="T3744" s="30" t="s">
        <v>30731</v>
      </c>
      <c r="U3744" s="30" t="s">
        <v>30731</v>
      </c>
      <c r="V3744" s="30" t="s">
        <v>30738</v>
      </c>
      <c r="W3744" s="30" t="s">
        <v>30733</v>
      </c>
      <c r="X3744" s="30" t="s">
        <v>30733</v>
      </c>
      <c r="Y3744" s="30" t="s">
        <v>30733</v>
      </c>
      <c r="Z3744" s="30" t="s">
        <v>30733</v>
      </c>
      <c r="AA3744" s="31" t="s">
        <v>30791</v>
      </c>
    </row>
    <row r="3745" spans="1:27" x14ac:dyDescent="0.3">
      <c r="A3745" s="28" t="s">
        <v>9860</v>
      </c>
      <c r="B3745" s="28" t="s">
        <v>25687</v>
      </c>
      <c r="C3745" s="28" t="s">
        <v>20671</v>
      </c>
      <c r="D3745" s="28" t="s">
        <v>20672</v>
      </c>
      <c r="E3745" s="28" t="s">
        <v>11246</v>
      </c>
      <c r="F3745" s="28" t="s">
        <v>6916</v>
      </c>
      <c r="G3745" s="28" t="s">
        <v>29222</v>
      </c>
      <c r="H3745" s="28" t="s">
        <v>25657</v>
      </c>
      <c r="I3745" s="28">
        <v>0</v>
      </c>
      <c r="J3745" s="28">
        <v>0</v>
      </c>
      <c r="K3745" s="28">
        <v>0</v>
      </c>
      <c r="L3745" s="28">
        <v>0</v>
      </c>
      <c r="M3745" s="28">
        <v>1</v>
      </c>
      <c r="N3745" s="28">
        <v>3</v>
      </c>
      <c r="O3745" s="28">
        <v>3</v>
      </c>
      <c r="P3745">
        <f>VLOOKUP($A3745,'Item Detail'!$A$2:$G$4956,7,0)</f>
        <v>1</v>
      </c>
      <c r="Q3745" s="30" t="s">
        <v>30729</v>
      </c>
      <c r="R3745" s="30" t="s">
        <v>30730</v>
      </c>
      <c r="S3745" s="30" t="s">
        <v>5361</v>
      </c>
      <c r="T3745" s="30" t="s">
        <v>30731</v>
      </c>
      <c r="U3745" s="30" t="s">
        <v>30747</v>
      </c>
      <c r="V3745" s="30" t="s">
        <v>30733</v>
      </c>
      <c r="W3745" s="30" t="s">
        <v>30733</v>
      </c>
      <c r="X3745" s="30" t="s">
        <v>30733</v>
      </c>
      <c r="Y3745" s="30" t="s">
        <v>30733</v>
      </c>
      <c r="Z3745" s="30" t="s">
        <v>30733</v>
      </c>
      <c r="AA3745" s="31" t="s">
        <v>30790</v>
      </c>
    </row>
    <row r="3746" spans="1:27" x14ac:dyDescent="0.3">
      <c r="A3746" s="28" t="s">
        <v>10343</v>
      </c>
      <c r="B3746" s="28" t="s">
        <v>25721</v>
      </c>
      <c r="C3746" s="28" t="s">
        <v>16181</v>
      </c>
      <c r="D3746" s="28" t="s">
        <v>16182</v>
      </c>
      <c r="E3746" s="28" t="s">
        <v>10507</v>
      </c>
      <c r="F3746" s="28" t="s">
        <v>3324</v>
      </c>
      <c r="G3746" s="28" t="s">
        <v>29223</v>
      </c>
      <c r="H3746" s="28" t="s">
        <v>25657</v>
      </c>
      <c r="I3746" s="28">
        <v>0</v>
      </c>
      <c r="J3746" s="28">
        <v>0</v>
      </c>
      <c r="K3746" s="28">
        <v>0</v>
      </c>
      <c r="L3746" s="28">
        <v>0</v>
      </c>
      <c r="M3746" s="28">
        <v>1</v>
      </c>
      <c r="N3746" s="28">
        <v>3</v>
      </c>
      <c r="O3746" s="28">
        <v>3</v>
      </c>
      <c r="P3746">
        <f>VLOOKUP($A3746,'Item Detail'!$A$2:$G$4956,7,0)</f>
        <v>1</v>
      </c>
      <c r="Q3746" s="30" t="s">
        <v>30729</v>
      </c>
      <c r="R3746" s="30" t="s">
        <v>30730</v>
      </c>
      <c r="S3746" s="30" t="s">
        <v>5361</v>
      </c>
      <c r="T3746" s="30" t="s">
        <v>30731</v>
      </c>
      <c r="U3746" s="30" t="s">
        <v>30731</v>
      </c>
      <c r="V3746" s="30" t="s">
        <v>30733</v>
      </c>
      <c r="W3746" s="30" t="s">
        <v>30733</v>
      </c>
      <c r="X3746" s="30" t="s">
        <v>30733</v>
      </c>
      <c r="Y3746" s="30" t="s">
        <v>30733</v>
      </c>
      <c r="Z3746" s="30" t="s">
        <v>30733</v>
      </c>
      <c r="AA3746" s="31" t="s">
        <v>30790</v>
      </c>
    </row>
    <row r="3747" spans="1:27" x14ac:dyDescent="0.3">
      <c r="A3747" s="28" t="s">
        <v>5631</v>
      </c>
      <c r="B3747" s="28" t="s">
        <v>25814</v>
      </c>
      <c r="C3747" s="28" t="s">
        <v>5632</v>
      </c>
      <c r="D3747" s="28" t="s">
        <v>12572</v>
      </c>
      <c r="E3747" s="28" t="s">
        <v>10507</v>
      </c>
      <c r="F3747" s="28" t="s">
        <v>26887</v>
      </c>
      <c r="G3747" s="28" t="s">
        <v>29224</v>
      </c>
      <c r="H3747" s="28" t="s">
        <v>25657</v>
      </c>
      <c r="I3747" s="28">
        <v>1</v>
      </c>
      <c r="J3747" s="28">
        <v>0</v>
      </c>
      <c r="K3747" s="28">
        <v>0</v>
      </c>
      <c r="L3747" s="28">
        <v>0</v>
      </c>
      <c r="M3747" s="28">
        <v>0</v>
      </c>
      <c r="N3747" s="28">
        <v>3</v>
      </c>
      <c r="O3747" s="28">
        <v>3</v>
      </c>
      <c r="P3747">
        <f>VLOOKUP($A3747,'Item Detail'!$A$2:$G$4956,7,0)</f>
        <v>1</v>
      </c>
      <c r="Q3747" s="30" t="s">
        <v>30729</v>
      </c>
      <c r="R3747" s="30" t="s">
        <v>30730</v>
      </c>
      <c r="S3747" s="30" t="s">
        <v>5361</v>
      </c>
      <c r="T3747" s="30" t="s">
        <v>30731</v>
      </c>
      <c r="U3747" s="30" t="s">
        <v>30751</v>
      </c>
      <c r="V3747" s="30" t="s">
        <v>30733</v>
      </c>
      <c r="W3747" s="30" t="s">
        <v>30733</v>
      </c>
      <c r="X3747" s="30" t="s">
        <v>30733</v>
      </c>
      <c r="Y3747" s="30" t="s">
        <v>30733</v>
      </c>
      <c r="Z3747" s="30" t="s">
        <v>30733</v>
      </c>
      <c r="AA3747" s="31" t="s">
        <v>30790</v>
      </c>
    </row>
    <row r="3748" spans="1:27" x14ac:dyDescent="0.3">
      <c r="A3748" s="28" t="s">
        <v>19834</v>
      </c>
      <c r="B3748" s="28" t="s">
        <v>25659</v>
      </c>
      <c r="C3748" s="28" t="s">
        <v>19835</v>
      </c>
      <c r="D3748" s="28" t="s">
        <v>10485</v>
      </c>
      <c r="E3748" s="28" t="s">
        <v>11246</v>
      </c>
      <c r="F3748" s="28" t="s">
        <v>9762</v>
      </c>
      <c r="G3748" s="28" t="s">
        <v>29225</v>
      </c>
      <c r="H3748" s="28" t="s">
        <v>25670</v>
      </c>
      <c r="I3748" s="28">
        <v>1</v>
      </c>
      <c r="J3748" s="28">
        <v>0</v>
      </c>
      <c r="K3748" s="28">
        <v>0</v>
      </c>
      <c r="L3748" s="28">
        <v>0</v>
      </c>
      <c r="M3748" s="28">
        <v>0</v>
      </c>
      <c r="N3748" s="28">
        <v>3</v>
      </c>
      <c r="O3748" s="28">
        <v>3</v>
      </c>
      <c r="P3748">
        <f>VLOOKUP($A3748,'Item Detail'!$A$2:$G$4956,7,0)</f>
        <v>1</v>
      </c>
      <c r="Q3748" s="30" t="s">
        <v>30745</v>
      </c>
      <c r="R3748" s="30" t="s">
        <v>30730</v>
      </c>
      <c r="S3748" s="30" t="s">
        <v>30737</v>
      </c>
      <c r="T3748" s="30" t="s">
        <v>19596</v>
      </c>
      <c r="U3748" s="30" t="s">
        <v>30732</v>
      </c>
      <c r="V3748" s="30" t="s">
        <v>30733</v>
      </c>
      <c r="W3748" s="30" t="s">
        <v>30733</v>
      </c>
      <c r="X3748" s="30" t="s">
        <v>30738</v>
      </c>
      <c r="Y3748" s="30" t="s">
        <v>30733</v>
      </c>
      <c r="Z3748" s="30" t="s">
        <v>30733</v>
      </c>
      <c r="AA3748" s="31" t="s">
        <v>30791</v>
      </c>
    </row>
    <row r="3749" spans="1:27" x14ac:dyDescent="0.3">
      <c r="A3749" s="28" t="s">
        <v>2665</v>
      </c>
      <c r="B3749" s="28" t="s">
        <v>25671</v>
      </c>
      <c r="C3749" s="28" t="s">
        <v>11009</v>
      </c>
      <c r="D3749" s="28" t="s">
        <v>18708</v>
      </c>
      <c r="E3749" s="28" t="s">
        <v>10507</v>
      </c>
      <c r="F3749" s="28" t="s">
        <v>25742</v>
      </c>
      <c r="G3749" s="28" t="s">
        <v>29226</v>
      </c>
      <c r="H3749" s="28" t="s">
        <v>25706</v>
      </c>
      <c r="I3749" s="28">
        <v>0</v>
      </c>
      <c r="J3749" s="28">
        <v>0</v>
      </c>
      <c r="K3749" s="28">
        <v>1</v>
      </c>
      <c r="L3749" s="28">
        <v>0</v>
      </c>
      <c r="M3749" s="28">
        <v>0</v>
      </c>
      <c r="N3749" s="28">
        <v>3</v>
      </c>
      <c r="O3749" s="28">
        <v>3</v>
      </c>
      <c r="P3749">
        <f>VLOOKUP($A3749,'Item Detail'!$A$2:$G$4956,7,0)</f>
        <v>1</v>
      </c>
      <c r="Q3749" s="30" t="s">
        <v>30748</v>
      </c>
      <c r="R3749" s="30" t="s">
        <v>30741</v>
      </c>
      <c r="S3749" s="30" t="s">
        <v>30741</v>
      </c>
      <c r="T3749" s="30" t="s">
        <v>30731</v>
      </c>
      <c r="U3749" s="30" t="s">
        <v>30751</v>
      </c>
      <c r="V3749" s="30" t="s">
        <v>30733</v>
      </c>
      <c r="W3749" s="30" t="s">
        <v>30733</v>
      </c>
      <c r="X3749" s="30" t="s">
        <v>30733</v>
      </c>
      <c r="Y3749" s="30" t="s">
        <v>30733</v>
      </c>
      <c r="Z3749" s="30" t="s">
        <v>30733</v>
      </c>
      <c r="AA3749" s="31" t="s">
        <v>30787</v>
      </c>
    </row>
    <row r="3750" spans="1:27" x14ac:dyDescent="0.3">
      <c r="A3750" s="28" t="s">
        <v>19338</v>
      </c>
      <c r="B3750" s="28" t="s">
        <v>25666</v>
      </c>
      <c r="C3750" s="28" t="s">
        <v>19339</v>
      </c>
      <c r="D3750" s="28" t="s">
        <v>19340</v>
      </c>
      <c r="E3750" s="28" t="s">
        <v>11563</v>
      </c>
      <c r="F3750" s="28" t="s">
        <v>2269</v>
      </c>
      <c r="G3750" s="28" t="s">
        <v>29227</v>
      </c>
      <c r="H3750" s="28" t="s">
        <v>25670</v>
      </c>
      <c r="I3750" s="28">
        <v>0</v>
      </c>
      <c r="J3750" s="28">
        <v>0</v>
      </c>
      <c r="K3750" s="28">
        <v>0</v>
      </c>
      <c r="L3750" s="28">
        <v>0</v>
      </c>
      <c r="M3750" s="28">
        <v>1</v>
      </c>
      <c r="N3750" s="28">
        <v>3</v>
      </c>
      <c r="O3750" s="28">
        <v>3</v>
      </c>
      <c r="P3750">
        <f>VLOOKUP($A3750,'Item Detail'!$A$2:$G$4956,7,0)</f>
        <v>1</v>
      </c>
      <c r="Q3750" s="30" t="s">
        <v>30745</v>
      </c>
      <c r="R3750" s="30" t="s">
        <v>30730</v>
      </c>
      <c r="S3750" s="30" t="s">
        <v>30737</v>
      </c>
      <c r="T3750" s="30" t="s">
        <v>30731</v>
      </c>
      <c r="U3750" s="30" t="s">
        <v>30747</v>
      </c>
      <c r="V3750" s="30" t="s">
        <v>30738</v>
      </c>
      <c r="W3750" s="30" t="s">
        <v>30733</v>
      </c>
      <c r="X3750" s="30" t="s">
        <v>30738</v>
      </c>
      <c r="Y3750" s="30" t="s">
        <v>30738</v>
      </c>
      <c r="Z3750" s="30" t="s">
        <v>30733</v>
      </c>
      <c r="AA3750" s="31" t="s">
        <v>30791</v>
      </c>
    </row>
    <row r="3751" spans="1:27" x14ac:dyDescent="0.3">
      <c r="A3751" s="28" t="s">
        <v>7926</v>
      </c>
      <c r="B3751" s="28" t="s">
        <v>25671</v>
      </c>
      <c r="C3751" s="28" t="s">
        <v>7927</v>
      </c>
      <c r="D3751" s="28" t="s">
        <v>22175</v>
      </c>
      <c r="E3751" s="28" t="s">
        <v>11644</v>
      </c>
      <c r="F3751" s="28" t="s">
        <v>28292</v>
      </c>
      <c r="G3751" s="28" t="s">
        <v>29228</v>
      </c>
      <c r="H3751" s="28" t="s">
        <v>25657</v>
      </c>
      <c r="I3751" s="28">
        <v>0</v>
      </c>
      <c r="J3751" s="28">
        <v>0</v>
      </c>
      <c r="K3751" s="28">
        <v>1</v>
      </c>
      <c r="L3751" s="28">
        <v>0</v>
      </c>
      <c r="M3751" s="28">
        <v>0</v>
      </c>
      <c r="N3751" s="28">
        <v>3</v>
      </c>
      <c r="O3751" s="28">
        <v>3</v>
      </c>
      <c r="P3751">
        <f>VLOOKUP($A3751,'Item Detail'!$A$2:$G$4956,7,0)</f>
        <v>1</v>
      </c>
      <c r="Q3751" s="30" t="s">
        <v>30748</v>
      </c>
      <c r="R3751" s="30" t="s">
        <v>30730</v>
      </c>
      <c r="S3751" s="30" t="s">
        <v>30749</v>
      </c>
      <c r="T3751" s="30" t="s">
        <v>30731</v>
      </c>
      <c r="U3751" s="30" t="s">
        <v>30747</v>
      </c>
      <c r="V3751" s="30" t="s">
        <v>30733</v>
      </c>
      <c r="W3751" s="30" t="s">
        <v>30733</v>
      </c>
      <c r="X3751" s="30" t="s">
        <v>30733</v>
      </c>
      <c r="Y3751" s="30" t="s">
        <v>30733</v>
      </c>
      <c r="Z3751" s="30" t="s">
        <v>30733</v>
      </c>
      <c r="AA3751" s="31" t="s">
        <v>30790</v>
      </c>
    </row>
    <row r="3752" spans="1:27" x14ac:dyDescent="0.3">
      <c r="A3752" s="28" t="s">
        <v>9941</v>
      </c>
      <c r="B3752" s="28" t="s">
        <v>25792</v>
      </c>
      <c r="C3752" s="28" t="s">
        <v>19610</v>
      </c>
      <c r="D3752" s="28" t="s">
        <v>19611</v>
      </c>
      <c r="E3752" s="28" t="s">
        <v>11319</v>
      </c>
      <c r="F3752" s="28" t="s">
        <v>25963</v>
      </c>
      <c r="G3752" s="28" t="s">
        <v>29229</v>
      </c>
      <c r="H3752" s="28" t="s">
        <v>25657</v>
      </c>
      <c r="I3752" s="28">
        <v>0</v>
      </c>
      <c r="J3752" s="28">
        <v>0</v>
      </c>
      <c r="K3752" s="28">
        <v>0</v>
      </c>
      <c r="L3752" s="28">
        <v>0</v>
      </c>
      <c r="M3752" s="28">
        <v>1</v>
      </c>
      <c r="N3752" s="28">
        <v>3</v>
      </c>
      <c r="O3752" s="28">
        <v>3</v>
      </c>
      <c r="P3752">
        <f>VLOOKUP($A3752,'Item Detail'!$A$2:$G$4956,7,0)</f>
        <v>1</v>
      </c>
      <c r="Q3752" s="30" t="s">
        <v>30729</v>
      </c>
      <c r="R3752" s="30" t="s">
        <v>30730</v>
      </c>
      <c r="S3752" s="30" t="s">
        <v>5361</v>
      </c>
      <c r="T3752" s="30" t="s">
        <v>30731</v>
      </c>
      <c r="U3752" s="30" t="s">
        <v>30747</v>
      </c>
      <c r="V3752" s="30" t="s">
        <v>30733</v>
      </c>
      <c r="W3752" s="30" t="s">
        <v>30733</v>
      </c>
      <c r="X3752" s="30" t="s">
        <v>30733</v>
      </c>
      <c r="Y3752" s="30" t="s">
        <v>30733</v>
      </c>
      <c r="Z3752" s="30" t="s">
        <v>30733</v>
      </c>
      <c r="AA3752" s="31" t="s">
        <v>30790</v>
      </c>
    </row>
    <row r="3753" spans="1:27" x14ac:dyDescent="0.3">
      <c r="A3753" s="28" t="s">
        <v>9966</v>
      </c>
      <c r="B3753" s="28" t="s">
        <v>25703</v>
      </c>
      <c r="C3753" s="28" t="s">
        <v>15759</v>
      </c>
      <c r="D3753" s="28" t="s">
        <v>10485</v>
      </c>
      <c r="E3753" s="28" t="s">
        <v>10507</v>
      </c>
      <c r="F3753" s="28" t="s">
        <v>2415</v>
      </c>
      <c r="G3753" s="28" t="s">
        <v>29230</v>
      </c>
      <c r="H3753" s="28" t="s">
        <v>25657</v>
      </c>
      <c r="I3753" s="28">
        <v>1</v>
      </c>
      <c r="J3753" s="28">
        <v>0</v>
      </c>
      <c r="K3753" s="28">
        <v>0</v>
      </c>
      <c r="L3753" s="28">
        <v>0</v>
      </c>
      <c r="M3753" s="28">
        <v>0</v>
      </c>
      <c r="N3753" s="28">
        <v>3</v>
      </c>
      <c r="O3753" s="28">
        <v>3</v>
      </c>
      <c r="P3753">
        <f>VLOOKUP($A3753,'Item Detail'!$A$2:$G$4956,7,0)</f>
        <v>1</v>
      </c>
      <c r="Q3753" s="30" t="s">
        <v>30729</v>
      </c>
      <c r="R3753" s="30" t="s">
        <v>30730</v>
      </c>
      <c r="S3753" s="30" t="s">
        <v>5361</v>
      </c>
      <c r="T3753" s="30" t="s">
        <v>30731</v>
      </c>
      <c r="U3753" s="30" t="s">
        <v>30731</v>
      </c>
      <c r="V3753" s="30" t="s">
        <v>30733</v>
      </c>
      <c r="W3753" s="30" t="s">
        <v>30733</v>
      </c>
      <c r="X3753" s="30" t="s">
        <v>30733</v>
      </c>
      <c r="Y3753" s="30" t="s">
        <v>30733</v>
      </c>
      <c r="Z3753" s="30" t="s">
        <v>30733</v>
      </c>
      <c r="AA3753" s="31" t="s">
        <v>30790</v>
      </c>
    </row>
    <row r="3754" spans="1:27" x14ac:dyDescent="0.3">
      <c r="A3754" s="28" t="s">
        <v>2991</v>
      </c>
      <c r="B3754" s="28" t="s">
        <v>25685</v>
      </c>
      <c r="C3754" s="28" t="s">
        <v>17081</v>
      </c>
      <c r="D3754" s="28" t="s">
        <v>17082</v>
      </c>
      <c r="E3754" s="28" t="s">
        <v>17083</v>
      </c>
      <c r="F3754" s="28" t="s">
        <v>2641</v>
      </c>
      <c r="G3754" s="28" t="s">
        <v>29231</v>
      </c>
      <c r="H3754" s="28" t="s">
        <v>25706</v>
      </c>
      <c r="I3754" s="28">
        <v>0</v>
      </c>
      <c r="J3754" s="28">
        <v>0</v>
      </c>
      <c r="K3754" s="28">
        <v>1</v>
      </c>
      <c r="L3754" s="28">
        <v>0</v>
      </c>
      <c r="M3754" s="28">
        <v>0</v>
      </c>
      <c r="N3754" s="28">
        <v>3</v>
      </c>
      <c r="O3754" s="28">
        <v>3</v>
      </c>
      <c r="P3754">
        <f>VLOOKUP($A3754,'Item Detail'!$A$2:$G$4956,7,0)</f>
        <v>1</v>
      </c>
      <c r="Q3754" s="30" t="s">
        <v>30748</v>
      </c>
      <c r="R3754" s="30" t="s">
        <v>30730</v>
      </c>
      <c r="S3754" s="30" t="s">
        <v>30749</v>
      </c>
      <c r="T3754" s="30" t="s">
        <v>30731</v>
      </c>
      <c r="U3754" s="30" t="s">
        <v>30731</v>
      </c>
      <c r="V3754" s="30" t="s">
        <v>30733</v>
      </c>
      <c r="W3754" s="30" t="s">
        <v>30733</v>
      </c>
      <c r="X3754" s="30" t="s">
        <v>30733</v>
      </c>
      <c r="Y3754" s="30" t="s">
        <v>30733</v>
      </c>
      <c r="Z3754" s="30" t="s">
        <v>30733</v>
      </c>
      <c r="AA3754" s="31" t="s">
        <v>30790</v>
      </c>
    </row>
    <row r="3755" spans="1:27" x14ac:dyDescent="0.3">
      <c r="A3755" s="28" t="s">
        <v>16376</v>
      </c>
      <c r="B3755" s="28" t="s">
        <v>25814</v>
      </c>
      <c r="C3755" s="28" t="s">
        <v>16377</v>
      </c>
      <c r="D3755" s="28" t="s">
        <v>16378</v>
      </c>
      <c r="E3755" s="28" t="s">
        <v>10584</v>
      </c>
      <c r="F3755" s="28" t="s">
        <v>25855</v>
      </c>
      <c r="G3755" s="28" t="s">
        <v>29232</v>
      </c>
      <c r="H3755" s="28" t="s">
        <v>25670</v>
      </c>
      <c r="I3755" s="28">
        <v>0</v>
      </c>
      <c r="J3755" s="28">
        <v>0</v>
      </c>
      <c r="K3755" s="28">
        <v>0</v>
      </c>
      <c r="L3755" s="28">
        <v>1</v>
      </c>
      <c r="M3755" s="28">
        <v>0</v>
      </c>
      <c r="N3755" s="28">
        <v>3</v>
      </c>
      <c r="O3755" s="28">
        <v>3</v>
      </c>
      <c r="P3755">
        <f>VLOOKUP($A3755,'Item Detail'!$A$2:$G$4956,7,0)</f>
        <v>1</v>
      </c>
      <c r="Q3755" s="30" t="s">
        <v>30745</v>
      </c>
      <c r="R3755" s="30" t="s">
        <v>30730</v>
      </c>
      <c r="S3755" s="30" t="s">
        <v>30737</v>
      </c>
      <c r="T3755" s="30" t="s">
        <v>30731</v>
      </c>
      <c r="U3755" s="30" t="s">
        <v>30747</v>
      </c>
      <c r="V3755" s="30" t="s">
        <v>30738</v>
      </c>
      <c r="W3755" s="30" t="s">
        <v>30733</v>
      </c>
      <c r="X3755" s="30" t="s">
        <v>30733</v>
      </c>
      <c r="Y3755" s="30" t="s">
        <v>30733</v>
      </c>
      <c r="Z3755" s="30" t="s">
        <v>30733</v>
      </c>
      <c r="AA3755" s="31" t="s">
        <v>30791</v>
      </c>
    </row>
    <row r="3756" spans="1:27" x14ac:dyDescent="0.3">
      <c r="A3756" s="28" t="s">
        <v>8031</v>
      </c>
      <c r="B3756" s="28" t="s">
        <v>25687</v>
      </c>
      <c r="C3756" s="28" t="s">
        <v>24805</v>
      </c>
      <c r="D3756" s="28" t="s">
        <v>10485</v>
      </c>
      <c r="E3756" s="28" t="s">
        <v>24143</v>
      </c>
      <c r="F3756" s="28" t="s">
        <v>6916</v>
      </c>
      <c r="G3756" s="28" t="s">
        <v>29233</v>
      </c>
      <c r="H3756" s="28" t="s">
        <v>25657</v>
      </c>
      <c r="I3756" s="28">
        <v>0</v>
      </c>
      <c r="J3756" s="28">
        <v>0</v>
      </c>
      <c r="K3756" s="28">
        <v>0</v>
      </c>
      <c r="L3756" s="28">
        <v>1</v>
      </c>
      <c r="M3756" s="28">
        <v>0</v>
      </c>
      <c r="N3756" s="28">
        <v>3</v>
      </c>
      <c r="O3756" s="28">
        <v>3</v>
      </c>
      <c r="P3756">
        <f>VLOOKUP($A3756,'Item Detail'!$A$2:$G$4956,7,0)</f>
        <v>1</v>
      </c>
      <c r="Q3756" s="30" t="s">
        <v>30729</v>
      </c>
      <c r="R3756" s="30" t="s">
        <v>30730</v>
      </c>
      <c r="S3756" s="30" t="s">
        <v>5361</v>
      </c>
      <c r="T3756" s="30" t="s">
        <v>30731</v>
      </c>
      <c r="U3756" s="30" t="s">
        <v>30747</v>
      </c>
      <c r="V3756" s="30" t="s">
        <v>30738</v>
      </c>
      <c r="W3756" s="30" t="s">
        <v>30733</v>
      </c>
      <c r="X3756" s="30" t="s">
        <v>30733</v>
      </c>
      <c r="Y3756" s="30" t="s">
        <v>30733</v>
      </c>
      <c r="Z3756" s="30" t="s">
        <v>30733</v>
      </c>
      <c r="AA3756" s="31" t="s">
        <v>30790</v>
      </c>
    </row>
    <row r="3757" spans="1:27" x14ac:dyDescent="0.3">
      <c r="A3757" s="28" t="s">
        <v>9824</v>
      </c>
      <c r="B3757" s="28" t="s">
        <v>25687</v>
      </c>
      <c r="C3757" s="28" t="s">
        <v>15270</v>
      </c>
      <c r="D3757" s="28" t="s">
        <v>10485</v>
      </c>
      <c r="E3757" s="28" t="s">
        <v>10892</v>
      </c>
      <c r="F3757" s="28" t="s">
        <v>6916</v>
      </c>
      <c r="G3757" s="28" t="s">
        <v>29234</v>
      </c>
      <c r="H3757" s="28" t="s">
        <v>25657</v>
      </c>
      <c r="I3757" s="28">
        <v>0</v>
      </c>
      <c r="J3757" s="28">
        <v>0</v>
      </c>
      <c r="K3757" s="28">
        <v>0</v>
      </c>
      <c r="L3757" s="28">
        <v>0</v>
      </c>
      <c r="M3757" s="28">
        <v>1</v>
      </c>
      <c r="N3757" s="28">
        <v>3</v>
      </c>
      <c r="O3757" s="28">
        <v>3</v>
      </c>
      <c r="P3757">
        <f>VLOOKUP($A3757,'Item Detail'!$A$2:$G$4956,7,0)</f>
        <v>1</v>
      </c>
      <c r="Q3757" s="30" t="s">
        <v>30729</v>
      </c>
      <c r="R3757" s="30" t="s">
        <v>30730</v>
      </c>
      <c r="S3757" s="30" t="s">
        <v>5361</v>
      </c>
      <c r="T3757" s="30" t="s">
        <v>19596</v>
      </c>
      <c r="U3757" s="30" t="s">
        <v>30731</v>
      </c>
      <c r="V3757" s="30" t="s">
        <v>30733</v>
      </c>
      <c r="W3757" s="30" t="s">
        <v>30733</v>
      </c>
      <c r="X3757" s="30" t="s">
        <v>30733</v>
      </c>
      <c r="Y3757" s="30" t="s">
        <v>30733</v>
      </c>
      <c r="Z3757" s="30" t="s">
        <v>30733</v>
      </c>
      <c r="AA3757" s="31" t="s">
        <v>30790</v>
      </c>
    </row>
    <row r="3758" spans="1:27" x14ac:dyDescent="0.3">
      <c r="A3758" s="28" t="s">
        <v>9822</v>
      </c>
      <c r="B3758" s="28" t="s">
        <v>25687</v>
      </c>
      <c r="C3758" s="28" t="s">
        <v>21754</v>
      </c>
      <c r="D3758" s="28" t="s">
        <v>10485</v>
      </c>
      <c r="E3758" s="28" t="s">
        <v>10892</v>
      </c>
      <c r="F3758" s="28" t="s">
        <v>6916</v>
      </c>
      <c r="G3758" s="28" t="s">
        <v>29235</v>
      </c>
      <c r="H3758" s="28" t="s">
        <v>25657</v>
      </c>
      <c r="I3758" s="28">
        <v>0</v>
      </c>
      <c r="J3758" s="28">
        <v>0</v>
      </c>
      <c r="K3758" s="28">
        <v>0</v>
      </c>
      <c r="L3758" s="28">
        <v>0</v>
      </c>
      <c r="M3758" s="28">
        <v>1</v>
      </c>
      <c r="N3758" s="28">
        <v>3</v>
      </c>
      <c r="O3758" s="28">
        <v>3</v>
      </c>
      <c r="P3758">
        <f>VLOOKUP($A3758,'Item Detail'!$A$2:$G$4956,7,0)</f>
        <v>1</v>
      </c>
      <c r="Q3758" s="30" t="s">
        <v>30729</v>
      </c>
      <c r="R3758" s="30" t="s">
        <v>30730</v>
      </c>
      <c r="S3758" s="30" t="s">
        <v>5361</v>
      </c>
      <c r="T3758" s="30" t="s">
        <v>19596</v>
      </c>
      <c r="U3758" s="30" t="s">
        <v>30731</v>
      </c>
      <c r="V3758" s="30" t="s">
        <v>30733</v>
      </c>
      <c r="W3758" s="30" t="s">
        <v>30733</v>
      </c>
      <c r="X3758" s="30" t="s">
        <v>30733</v>
      </c>
      <c r="Y3758" s="30" t="s">
        <v>30733</v>
      </c>
      <c r="Z3758" s="30" t="s">
        <v>30733</v>
      </c>
      <c r="AA3758" s="31" t="s">
        <v>30790</v>
      </c>
    </row>
    <row r="3759" spans="1:27" x14ac:dyDescent="0.3">
      <c r="A3759" s="28" t="s">
        <v>9820</v>
      </c>
      <c r="B3759" s="28" t="s">
        <v>25687</v>
      </c>
      <c r="C3759" s="28" t="s">
        <v>21982</v>
      </c>
      <c r="D3759" s="28" t="s">
        <v>10485</v>
      </c>
      <c r="E3759" s="28" t="s">
        <v>10892</v>
      </c>
      <c r="F3759" s="28" t="s">
        <v>6916</v>
      </c>
      <c r="G3759" s="28" t="s">
        <v>29236</v>
      </c>
      <c r="H3759" s="28" t="s">
        <v>25657</v>
      </c>
      <c r="I3759" s="28">
        <v>0</v>
      </c>
      <c r="J3759" s="28">
        <v>0</v>
      </c>
      <c r="K3759" s="28">
        <v>0</v>
      </c>
      <c r="L3759" s="28">
        <v>0</v>
      </c>
      <c r="M3759" s="28">
        <v>1</v>
      </c>
      <c r="N3759" s="28">
        <v>3</v>
      </c>
      <c r="O3759" s="28">
        <v>3</v>
      </c>
      <c r="P3759">
        <f>VLOOKUP($A3759,'Item Detail'!$A$2:$G$4956,7,0)</f>
        <v>1</v>
      </c>
      <c r="Q3759" s="30" t="s">
        <v>30729</v>
      </c>
      <c r="R3759" s="30" t="s">
        <v>30730</v>
      </c>
      <c r="S3759" s="30" t="s">
        <v>5361</v>
      </c>
      <c r="T3759" s="30" t="s">
        <v>19596</v>
      </c>
      <c r="U3759" s="30" t="s">
        <v>30731</v>
      </c>
      <c r="V3759" s="30" t="s">
        <v>30733</v>
      </c>
      <c r="W3759" s="30" t="s">
        <v>30733</v>
      </c>
      <c r="X3759" s="30" t="s">
        <v>30733</v>
      </c>
      <c r="Y3759" s="30" t="s">
        <v>30733</v>
      </c>
      <c r="Z3759" s="30" t="s">
        <v>30733</v>
      </c>
      <c r="AA3759" s="31" t="s">
        <v>30790</v>
      </c>
    </row>
    <row r="3760" spans="1:27" x14ac:dyDescent="0.3">
      <c r="A3760" s="28" t="s">
        <v>9854</v>
      </c>
      <c r="B3760" s="28" t="s">
        <v>25687</v>
      </c>
      <c r="C3760" s="28" t="s">
        <v>23228</v>
      </c>
      <c r="D3760" s="28" t="s">
        <v>10485</v>
      </c>
      <c r="E3760" s="28" t="s">
        <v>10507</v>
      </c>
      <c r="F3760" s="28" t="s">
        <v>6916</v>
      </c>
      <c r="G3760" s="28" t="s">
        <v>29237</v>
      </c>
      <c r="H3760" s="28" t="s">
        <v>25657</v>
      </c>
      <c r="I3760" s="28">
        <v>0</v>
      </c>
      <c r="J3760" s="28">
        <v>0</v>
      </c>
      <c r="K3760" s="28">
        <v>0</v>
      </c>
      <c r="L3760" s="28">
        <v>0</v>
      </c>
      <c r="M3760" s="28">
        <v>1</v>
      </c>
      <c r="N3760" s="28">
        <v>3</v>
      </c>
      <c r="O3760" s="28">
        <v>3</v>
      </c>
      <c r="P3760">
        <f>VLOOKUP($A3760,'Item Detail'!$A$2:$G$4956,7,0)</f>
        <v>1</v>
      </c>
      <c r="Q3760" s="30" t="s">
        <v>30729</v>
      </c>
      <c r="R3760" s="30" t="s">
        <v>30730</v>
      </c>
      <c r="S3760" s="30" t="s">
        <v>5361</v>
      </c>
      <c r="T3760" s="30" t="s">
        <v>30731</v>
      </c>
      <c r="U3760" s="30" t="s">
        <v>30731</v>
      </c>
      <c r="V3760" s="30" t="s">
        <v>30733</v>
      </c>
      <c r="W3760" s="30" t="s">
        <v>30733</v>
      </c>
      <c r="X3760" s="30" t="s">
        <v>30733</v>
      </c>
      <c r="Y3760" s="30" t="s">
        <v>30733</v>
      </c>
      <c r="Z3760" s="30" t="s">
        <v>30733</v>
      </c>
      <c r="AA3760" s="31" t="s">
        <v>30790</v>
      </c>
    </row>
    <row r="3761" spans="1:27" x14ac:dyDescent="0.3">
      <c r="A3761" s="28" t="s">
        <v>24023</v>
      </c>
      <c r="B3761" s="28" t="s">
        <v>25716</v>
      </c>
      <c r="C3761" s="28" t="s">
        <v>24024</v>
      </c>
      <c r="D3761" s="28" t="s">
        <v>15926</v>
      </c>
      <c r="E3761" s="28" t="s">
        <v>10507</v>
      </c>
      <c r="F3761" s="28" t="s">
        <v>2071</v>
      </c>
      <c r="G3761" s="28" t="s">
        <v>29238</v>
      </c>
      <c r="H3761" s="28" t="s">
        <v>25670</v>
      </c>
      <c r="I3761" s="28">
        <v>0</v>
      </c>
      <c r="J3761" s="28">
        <v>0</v>
      </c>
      <c r="K3761" s="28">
        <v>0</v>
      </c>
      <c r="L3761" s="28">
        <v>0</v>
      </c>
      <c r="M3761" s="28">
        <v>1</v>
      </c>
      <c r="N3761" s="28">
        <v>3</v>
      </c>
      <c r="O3761" s="28">
        <v>3</v>
      </c>
      <c r="P3761">
        <f>VLOOKUP($A3761,'Item Detail'!$A$2:$G$4956,7,0)</f>
        <v>1</v>
      </c>
      <c r="Q3761" s="30" t="s">
        <v>30745</v>
      </c>
      <c r="R3761" s="30" t="s">
        <v>30730</v>
      </c>
      <c r="S3761" s="30" t="s">
        <v>30737</v>
      </c>
      <c r="T3761" s="30" t="s">
        <v>30731</v>
      </c>
      <c r="U3761" s="30" t="s">
        <v>30747</v>
      </c>
      <c r="V3761" s="30" t="s">
        <v>30738</v>
      </c>
      <c r="W3761" s="30" t="s">
        <v>30738</v>
      </c>
      <c r="X3761" s="30" t="s">
        <v>30738</v>
      </c>
      <c r="Y3761" s="30" t="s">
        <v>30738</v>
      </c>
      <c r="Z3761" s="30" t="s">
        <v>30733</v>
      </c>
      <c r="AA3761" s="31" t="s">
        <v>30791</v>
      </c>
    </row>
    <row r="3762" spans="1:27" x14ac:dyDescent="0.3">
      <c r="A3762" s="28" t="s">
        <v>8772</v>
      </c>
      <c r="B3762" s="28" t="s">
        <v>25666</v>
      </c>
      <c r="C3762" s="28" t="s">
        <v>18686</v>
      </c>
      <c r="D3762" s="28" t="s">
        <v>17126</v>
      </c>
      <c r="E3762" s="28" t="s">
        <v>10695</v>
      </c>
      <c r="F3762" s="28" t="s">
        <v>29239</v>
      </c>
      <c r="G3762" s="28" t="s">
        <v>29240</v>
      </c>
      <c r="H3762" s="28" t="s">
        <v>25657</v>
      </c>
      <c r="I3762" s="28">
        <v>0</v>
      </c>
      <c r="J3762" s="28">
        <v>0</v>
      </c>
      <c r="K3762" s="28">
        <v>1</v>
      </c>
      <c r="L3762" s="28">
        <v>0</v>
      </c>
      <c r="M3762" s="28">
        <v>0</v>
      </c>
      <c r="N3762" s="28">
        <v>3</v>
      </c>
      <c r="O3762" s="28">
        <v>3</v>
      </c>
      <c r="P3762">
        <f>VLOOKUP($A3762,'Item Detail'!$A$2:$G$4956,7,0)</f>
        <v>1</v>
      </c>
      <c r="Q3762" s="30" t="s">
        <v>30729</v>
      </c>
      <c r="R3762" s="30" t="s">
        <v>30730</v>
      </c>
      <c r="S3762" s="30" t="s">
        <v>5361</v>
      </c>
      <c r="T3762" s="30" t="s">
        <v>30731</v>
      </c>
      <c r="U3762" s="30" t="s">
        <v>30747</v>
      </c>
      <c r="V3762" s="30" t="s">
        <v>30733</v>
      </c>
      <c r="W3762" s="30" t="s">
        <v>30733</v>
      </c>
      <c r="X3762" s="30" t="s">
        <v>30733</v>
      </c>
      <c r="Y3762" s="30" t="s">
        <v>30733</v>
      </c>
      <c r="Z3762" s="30" t="s">
        <v>30733</v>
      </c>
      <c r="AA3762" s="31" t="s">
        <v>30790</v>
      </c>
    </row>
    <row r="3763" spans="1:27" x14ac:dyDescent="0.3">
      <c r="A3763" s="28" t="s">
        <v>9720</v>
      </c>
      <c r="B3763" s="28" t="s">
        <v>25716</v>
      </c>
      <c r="C3763" s="28" t="s">
        <v>16179</v>
      </c>
      <c r="D3763" s="28" t="s">
        <v>10485</v>
      </c>
      <c r="E3763" s="28" t="s">
        <v>10507</v>
      </c>
      <c r="F3763" s="28" t="s">
        <v>7938</v>
      </c>
      <c r="G3763" s="28" t="s">
        <v>29241</v>
      </c>
      <c r="H3763" s="28" t="s">
        <v>25657</v>
      </c>
      <c r="I3763" s="28">
        <v>0</v>
      </c>
      <c r="J3763" s="28">
        <v>0</v>
      </c>
      <c r="K3763" s="28">
        <v>0</v>
      </c>
      <c r="L3763" s="28">
        <v>0</v>
      </c>
      <c r="M3763" s="28">
        <v>1</v>
      </c>
      <c r="N3763" s="28">
        <v>3</v>
      </c>
      <c r="O3763" s="28">
        <v>3</v>
      </c>
      <c r="P3763">
        <f>VLOOKUP($A3763,'Item Detail'!$A$2:$G$4956,7,0)</f>
        <v>1</v>
      </c>
      <c r="Q3763" s="30" t="s">
        <v>30729</v>
      </c>
      <c r="R3763" s="30" t="s">
        <v>30730</v>
      </c>
      <c r="S3763" s="30" t="s">
        <v>5361</v>
      </c>
      <c r="T3763" s="30" t="s">
        <v>30731</v>
      </c>
      <c r="U3763" s="30" t="s">
        <v>30731</v>
      </c>
      <c r="V3763" s="30" t="s">
        <v>30733</v>
      </c>
      <c r="W3763" s="30" t="s">
        <v>30733</v>
      </c>
      <c r="X3763" s="30" t="s">
        <v>30733</v>
      </c>
      <c r="Y3763" s="30" t="s">
        <v>30733</v>
      </c>
      <c r="Z3763" s="30" t="s">
        <v>30733</v>
      </c>
      <c r="AA3763" s="31" t="s">
        <v>30790</v>
      </c>
    </row>
    <row r="3764" spans="1:27" x14ac:dyDescent="0.3">
      <c r="A3764" s="28" t="s">
        <v>7425</v>
      </c>
      <c r="B3764" s="28" t="s">
        <v>25687</v>
      </c>
      <c r="C3764" s="28" t="s">
        <v>20748</v>
      </c>
      <c r="D3764" s="28" t="s">
        <v>10485</v>
      </c>
      <c r="E3764" s="28" t="s">
        <v>10507</v>
      </c>
      <c r="F3764" s="28" t="s">
        <v>7424</v>
      </c>
      <c r="G3764" s="28" t="s">
        <v>29242</v>
      </c>
      <c r="H3764" s="28" t="s">
        <v>25657</v>
      </c>
      <c r="I3764" s="28">
        <v>0</v>
      </c>
      <c r="J3764" s="28">
        <v>0</v>
      </c>
      <c r="K3764" s="28">
        <v>0</v>
      </c>
      <c r="L3764" s="28">
        <v>0</v>
      </c>
      <c r="M3764" s="28">
        <v>1</v>
      </c>
      <c r="N3764" s="28">
        <v>3</v>
      </c>
      <c r="O3764" s="28">
        <v>3</v>
      </c>
      <c r="P3764">
        <f>VLOOKUP($A3764,'Item Detail'!$A$2:$G$4956,7,0)</f>
        <v>1</v>
      </c>
      <c r="Q3764" s="30" t="s">
        <v>30729</v>
      </c>
      <c r="R3764" s="30" t="s">
        <v>30730</v>
      </c>
      <c r="S3764" s="30" t="s">
        <v>5361</v>
      </c>
      <c r="T3764" s="30" t="s">
        <v>30731</v>
      </c>
      <c r="U3764" s="30" t="s">
        <v>30731</v>
      </c>
      <c r="V3764" s="30" t="s">
        <v>30733</v>
      </c>
      <c r="W3764" s="30" t="s">
        <v>30733</v>
      </c>
      <c r="X3764" s="30" t="s">
        <v>30733</v>
      </c>
      <c r="Y3764" s="30" t="s">
        <v>30733</v>
      </c>
      <c r="Z3764" s="30" t="s">
        <v>30733</v>
      </c>
      <c r="AA3764" s="31" t="s">
        <v>30790</v>
      </c>
    </row>
    <row r="3765" spans="1:27" x14ac:dyDescent="0.3">
      <c r="A3765" s="28" t="s">
        <v>5494</v>
      </c>
      <c r="B3765" s="28" t="s">
        <v>25853</v>
      </c>
      <c r="C3765" s="28" t="s">
        <v>24279</v>
      </c>
      <c r="D3765" s="28" t="s">
        <v>22240</v>
      </c>
      <c r="E3765" s="28" t="s">
        <v>10507</v>
      </c>
      <c r="F3765" s="28" t="s">
        <v>2174</v>
      </c>
      <c r="G3765" s="28" t="s">
        <v>29243</v>
      </c>
      <c r="H3765" s="28" t="s">
        <v>25657</v>
      </c>
      <c r="I3765" s="28">
        <v>0</v>
      </c>
      <c r="J3765" s="28">
        <v>0</v>
      </c>
      <c r="K3765" s="28">
        <v>1</v>
      </c>
      <c r="L3765" s="28">
        <v>0</v>
      </c>
      <c r="M3765" s="28">
        <v>0</v>
      </c>
      <c r="N3765" s="28">
        <v>3</v>
      </c>
      <c r="O3765" s="28">
        <v>3</v>
      </c>
      <c r="P3765">
        <f>VLOOKUP($A3765,'Item Detail'!$A$2:$G$4956,7,0)</f>
        <v>1</v>
      </c>
      <c r="Q3765" s="30" t="s">
        <v>30729</v>
      </c>
      <c r="R3765" s="30" t="s">
        <v>30730</v>
      </c>
      <c r="S3765" s="30" t="s">
        <v>5361</v>
      </c>
      <c r="T3765" s="30" t="s">
        <v>30731</v>
      </c>
      <c r="U3765" s="30" t="s">
        <v>30747</v>
      </c>
      <c r="V3765" s="30" t="s">
        <v>30733</v>
      </c>
      <c r="W3765" s="30" t="s">
        <v>30733</v>
      </c>
      <c r="X3765" s="30" t="s">
        <v>30733</v>
      </c>
      <c r="Y3765" s="30" t="s">
        <v>30733</v>
      </c>
      <c r="Z3765" s="30" t="s">
        <v>30733</v>
      </c>
      <c r="AA3765" s="31" t="s">
        <v>30790</v>
      </c>
    </row>
    <row r="3766" spans="1:27" x14ac:dyDescent="0.3">
      <c r="A3766" s="28" t="s">
        <v>5198</v>
      </c>
      <c r="B3766" s="28" t="s">
        <v>25755</v>
      </c>
      <c r="C3766" s="28" t="s">
        <v>17200</v>
      </c>
      <c r="D3766" s="28" t="s">
        <v>10485</v>
      </c>
      <c r="E3766" s="28" t="s">
        <v>10507</v>
      </c>
      <c r="F3766" s="28" t="s">
        <v>25756</v>
      </c>
      <c r="G3766" s="28" t="s">
        <v>29244</v>
      </c>
      <c r="H3766" s="28" t="s">
        <v>25706</v>
      </c>
      <c r="I3766" s="28">
        <v>0</v>
      </c>
      <c r="J3766" s="28">
        <v>0</v>
      </c>
      <c r="K3766" s="28">
        <v>1</v>
      </c>
      <c r="L3766" s="28">
        <v>0</v>
      </c>
      <c r="M3766" s="28">
        <v>0</v>
      </c>
      <c r="N3766" s="28">
        <v>3</v>
      </c>
      <c r="O3766" s="28">
        <v>3</v>
      </c>
      <c r="P3766">
        <f>VLOOKUP($A3766,'Item Detail'!$A$2:$G$4956,7,0)</f>
        <v>1</v>
      </c>
      <c r="Q3766" s="30" t="s">
        <v>30748</v>
      </c>
      <c r="R3766" s="30" t="s">
        <v>30730</v>
      </c>
      <c r="S3766" s="30" t="s">
        <v>30749</v>
      </c>
      <c r="T3766" s="30" t="s">
        <v>30731</v>
      </c>
      <c r="U3766" s="30" t="s">
        <v>30731</v>
      </c>
      <c r="V3766" s="30" t="s">
        <v>30733</v>
      </c>
      <c r="W3766" s="30" t="s">
        <v>30733</v>
      </c>
      <c r="X3766" s="30" t="s">
        <v>30733</v>
      </c>
      <c r="Y3766" s="30" t="s">
        <v>30733</v>
      </c>
      <c r="Z3766" s="30" t="s">
        <v>30733</v>
      </c>
      <c r="AA3766" s="31" t="s">
        <v>30790</v>
      </c>
    </row>
    <row r="3767" spans="1:27" x14ac:dyDescent="0.3">
      <c r="A3767" s="28" t="s">
        <v>7852</v>
      </c>
      <c r="B3767" s="28" t="s">
        <v>25725</v>
      </c>
      <c r="C3767" s="28" t="s">
        <v>7853</v>
      </c>
      <c r="D3767" s="28" t="s">
        <v>14269</v>
      </c>
      <c r="E3767" s="28" t="s">
        <v>12327</v>
      </c>
      <c r="F3767" s="28" t="s">
        <v>27559</v>
      </c>
      <c r="G3767" s="28" t="s">
        <v>29245</v>
      </c>
      <c r="H3767" s="28" t="s">
        <v>25657</v>
      </c>
      <c r="I3767" s="28">
        <v>0</v>
      </c>
      <c r="J3767" s="28">
        <v>1</v>
      </c>
      <c r="K3767" s="28">
        <v>0</v>
      </c>
      <c r="L3767" s="28">
        <v>0</v>
      </c>
      <c r="M3767" s="28">
        <v>0</v>
      </c>
      <c r="N3767" s="28">
        <v>3</v>
      </c>
      <c r="O3767" s="28">
        <v>3</v>
      </c>
      <c r="P3767">
        <f>VLOOKUP($A3767,'Item Detail'!$A$2:$G$4956,7,0)</f>
        <v>1</v>
      </c>
      <c r="Q3767" s="30" t="s">
        <v>30729</v>
      </c>
      <c r="R3767" s="30" t="s">
        <v>30730</v>
      </c>
      <c r="S3767" s="30" t="s">
        <v>5361</v>
      </c>
      <c r="T3767" s="30" t="s">
        <v>30731</v>
      </c>
      <c r="U3767" s="30" t="s">
        <v>30731</v>
      </c>
      <c r="V3767" s="30" t="s">
        <v>30733</v>
      </c>
      <c r="W3767" s="30" t="s">
        <v>30733</v>
      </c>
      <c r="X3767" s="30" t="s">
        <v>30733</v>
      </c>
      <c r="Y3767" s="30" t="s">
        <v>30733</v>
      </c>
      <c r="Z3767" s="30" t="s">
        <v>30733</v>
      </c>
      <c r="AA3767" s="31" t="s">
        <v>30790</v>
      </c>
    </row>
    <row r="3768" spans="1:27" x14ac:dyDescent="0.3">
      <c r="A3768" s="28" t="s">
        <v>3567</v>
      </c>
      <c r="B3768" s="28" t="s">
        <v>25685</v>
      </c>
      <c r="C3768" s="28" t="s">
        <v>20992</v>
      </c>
      <c r="D3768" s="28" t="s">
        <v>10485</v>
      </c>
      <c r="E3768" s="28" t="s">
        <v>11343</v>
      </c>
      <c r="F3768" s="28" t="s">
        <v>2641</v>
      </c>
      <c r="G3768" s="28" t="s">
        <v>29246</v>
      </c>
      <c r="H3768" s="28" t="s">
        <v>25706</v>
      </c>
      <c r="I3768" s="28">
        <v>0</v>
      </c>
      <c r="J3768" s="28">
        <v>0</v>
      </c>
      <c r="K3768" s="28">
        <v>0</v>
      </c>
      <c r="L3768" s="28">
        <v>0</v>
      </c>
      <c r="M3768" s="28">
        <v>1</v>
      </c>
      <c r="N3768" s="28">
        <v>3</v>
      </c>
      <c r="O3768" s="28">
        <v>3</v>
      </c>
      <c r="P3768">
        <f>VLOOKUP($A3768,'Item Detail'!$A$2:$G$4956,7,0)</f>
        <v>1</v>
      </c>
      <c r="Q3768" s="30" t="s">
        <v>30748</v>
      </c>
      <c r="R3768" s="30" t="s">
        <v>30730</v>
      </c>
      <c r="S3768" s="30" t="s">
        <v>30749</v>
      </c>
      <c r="T3768" s="30" t="s">
        <v>30731</v>
      </c>
      <c r="U3768" s="30" t="s">
        <v>30751</v>
      </c>
      <c r="V3768" s="30" t="s">
        <v>30733</v>
      </c>
      <c r="W3768" s="30" t="s">
        <v>30733</v>
      </c>
      <c r="X3768" s="30" t="s">
        <v>30733</v>
      </c>
      <c r="Y3768" s="30" t="s">
        <v>30733</v>
      </c>
      <c r="Z3768" s="30" t="s">
        <v>30733</v>
      </c>
      <c r="AA3768" s="31" t="s">
        <v>30790</v>
      </c>
    </row>
    <row r="3769" spans="1:27" x14ac:dyDescent="0.3">
      <c r="A3769" s="28" t="s">
        <v>16578</v>
      </c>
      <c r="B3769" s="28" t="s">
        <v>25755</v>
      </c>
      <c r="C3769" s="28" t="s">
        <v>16579</v>
      </c>
      <c r="D3769" s="28" t="s">
        <v>16580</v>
      </c>
      <c r="E3769" s="28" t="s">
        <v>16581</v>
      </c>
      <c r="F3769" s="28" t="s">
        <v>12481</v>
      </c>
      <c r="G3769" s="28" t="s">
        <v>29247</v>
      </c>
      <c r="H3769" s="28" t="s">
        <v>25670</v>
      </c>
      <c r="I3769" s="28">
        <v>0</v>
      </c>
      <c r="J3769" s="28">
        <v>0</v>
      </c>
      <c r="K3769" s="28">
        <v>0</v>
      </c>
      <c r="L3769" s="28">
        <v>0</v>
      </c>
      <c r="M3769" s="28">
        <v>1</v>
      </c>
      <c r="N3769" s="28">
        <v>3</v>
      </c>
      <c r="O3769" s="28">
        <v>3</v>
      </c>
      <c r="P3769">
        <f>VLOOKUP($A3769,'Item Detail'!$A$2:$G$4956,7,0)</f>
        <v>1</v>
      </c>
      <c r="Q3769" s="30" t="s">
        <v>30745</v>
      </c>
      <c r="R3769" s="30" t="s">
        <v>30730</v>
      </c>
      <c r="S3769" s="30" t="s">
        <v>30737</v>
      </c>
      <c r="T3769" s="30" t="s">
        <v>30731</v>
      </c>
      <c r="U3769" s="30" t="s">
        <v>30751</v>
      </c>
      <c r="V3769" s="30" t="s">
        <v>30738</v>
      </c>
      <c r="W3769" s="30" t="s">
        <v>30733</v>
      </c>
      <c r="X3769" s="30" t="s">
        <v>30733</v>
      </c>
      <c r="Y3769" s="30" t="s">
        <v>30738</v>
      </c>
      <c r="Z3769" s="30" t="s">
        <v>30733</v>
      </c>
      <c r="AA3769" s="31" t="s">
        <v>30791</v>
      </c>
    </row>
    <row r="3770" spans="1:27" x14ac:dyDescent="0.3">
      <c r="A3770" s="28" t="s">
        <v>24038</v>
      </c>
      <c r="B3770" s="28" t="s">
        <v>25721</v>
      </c>
      <c r="C3770" s="28" t="s">
        <v>24039</v>
      </c>
      <c r="D3770" s="28" t="s">
        <v>11379</v>
      </c>
      <c r="E3770" s="28" t="s">
        <v>11148</v>
      </c>
      <c r="F3770" s="28" t="s">
        <v>5299</v>
      </c>
      <c r="G3770" s="28" t="s">
        <v>29248</v>
      </c>
      <c r="H3770" s="28" t="s">
        <v>25662</v>
      </c>
      <c r="I3770" s="28">
        <v>0</v>
      </c>
      <c r="J3770" s="28">
        <v>0</v>
      </c>
      <c r="K3770" s="28">
        <v>1</v>
      </c>
      <c r="L3770" s="28">
        <v>0</v>
      </c>
      <c r="M3770" s="28">
        <v>0</v>
      </c>
      <c r="N3770" s="28">
        <v>3</v>
      </c>
      <c r="O3770" s="28">
        <v>3</v>
      </c>
      <c r="P3770">
        <f>VLOOKUP($A3770,'Item Detail'!$A$2:$G$4956,7,0)</f>
        <v>1</v>
      </c>
      <c r="Q3770" s="30" t="s">
        <v>30745</v>
      </c>
      <c r="R3770" s="30" t="s">
        <v>30741</v>
      </c>
      <c r="S3770" s="30" t="s">
        <v>30741</v>
      </c>
      <c r="T3770" s="30" t="s">
        <v>30731</v>
      </c>
      <c r="U3770" s="30" t="s">
        <v>30731</v>
      </c>
      <c r="V3770" s="30" t="s">
        <v>30733</v>
      </c>
      <c r="W3770" s="30" t="s">
        <v>30733</v>
      </c>
      <c r="X3770" s="30" t="s">
        <v>30733</v>
      </c>
      <c r="Y3770" s="30" t="s">
        <v>30733</v>
      </c>
      <c r="Z3770" s="30" t="s">
        <v>30733</v>
      </c>
      <c r="AA3770" s="31" t="s">
        <v>30787</v>
      </c>
    </row>
    <row r="3771" spans="1:27" x14ac:dyDescent="0.3">
      <c r="A3771" s="28" t="s">
        <v>20324</v>
      </c>
      <c r="B3771" s="28" t="s">
        <v>25699</v>
      </c>
      <c r="C3771" s="28" t="s">
        <v>20325</v>
      </c>
      <c r="D3771" s="28" t="s">
        <v>20326</v>
      </c>
      <c r="E3771" s="28" t="s">
        <v>12133</v>
      </c>
      <c r="F3771" s="28" t="s">
        <v>2378</v>
      </c>
      <c r="G3771" s="28" t="s">
        <v>29249</v>
      </c>
      <c r="H3771" s="28" t="s">
        <v>25670</v>
      </c>
      <c r="I3771" s="28">
        <v>0</v>
      </c>
      <c r="J3771" s="28">
        <v>0</v>
      </c>
      <c r="K3771" s="28">
        <v>0</v>
      </c>
      <c r="L3771" s="28">
        <v>0</v>
      </c>
      <c r="M3771" s="28">
        <v>1</v>
      </c>
      <c r="N3771" s="28">
        <v>3</v>
      </c>
      <c r="O3771" s="28">
        <v>3</v>
      </c>
      <c r="P3771">
        <f>VLOOKUP($A3771,'Item Detail'!$A$2:$G$4956,7,0)</f>
        <v>1</v>
      </c>
      <c r="Q3771" s="30" t="s">
        <v>30745</v>
      </c>
      <c r="R3771" s="30" t="s">
        <v>30730</v>
      </c>
      <c r="S3771" s="30" t="s">
        <v>30737</v>
      </c>
      <c r="T3771" s="30" t="s">
        <v>19596</v>
      </c>
      <c r="U3771" s="30" t="s">
        <v>30756</v>
      </c>
      <c r="V3771" s="30" t="s">
        <v>30738</v>
      </c>
      <c r="W3771" s="30" t="s">
        <v>30733</v>
      </c>
      <c r="X3771" s="30" t="s">
        <v>30738</v>
      </c>
      <c r="Y3771" s="30" t="s">
        <v>30733</v>
      </c>
      <c r="Z3771" s="30" t="s">
        <v>30733</v>
      </c>
      <c r="AA3771" s="31" t="s">
        <v>30791</v>
      </c>
    </row>
    <row r="3772" spans="1:27" x14ac:dyDescent="0.3">
      <c r="A3772" s="28" t="s">
        <v>16882</v>
      </c>
      <c r="B3772" s="28" t="s">
        <v>25663</v>
      </c>
      <c r="C3772" s="28" t="s">
        <v>16883</v>
      </c>
      <c r="D3772" s="28" t="s">
        <v>16884</v>
      </c>
      <c r="E3772" s="28" t="s">
        <v>10827</v>
      </c>
      <c r="F3772" s="28" t="s">
        <v>12631</v>
      </c>
      <c r="G3772" s="28" t="s">
        <v>29250</v>
      </c>
      <c r="H3772" s="28" t="s">
        <v>25670</v>
      </c>
      <c r="I3772" s="28">
        <v>0</v>
      </c>
      <c r="J3772" s="28">
        <v>0</v>
      </c>
      <c r="K3772" s="28">
        <v>0</v>
      </c>
      <c r="L3772" s="28">
        <v>1</v>
      </c>
      <c r="M3772" s="28">
        <v>0</v>
      </c>
      <c r="N3772" s="28">
        <v>3</v>
      </c>
      <c r="O3772" s="28">
        <v>3</v>
      </c>
      <c r="P3772">
        <f>VLOOKUP($A3772,'Item Detail'!$A$2:$G$4956,7,0)</f>
        <v>1</v>
      </c>
      <c r="Q3772" s="30" t="s">
        <v>30745</v>
      </c>
      <c r="R3772" s="30" t="s">
        <v>30730</v>
      </c>
      <c r="S3772" s="30" t="s">
        <v>30737</v>
      </c>
      <c r="T3772" s="30" t="s">
        <v>30731</v>
      </c>
      <c r="U3772" s="30" t="s">
        <v>30751</v>
      </c>
      <c r="V3772" s="30" t="s">
        <v>30738</v>
      </c>
      <c r="W3772" s="30" t="s">
        <v>30738</v>
      </c>
      <c r="X3772" s="30" t="s">
        <v>30738</v>
      </c>
      <c r="Y3772" s="30" t="s">
        <v>30733</v>
      </c>
      <c r="Z3772" s="30" t="s">
        <v>30738</v>
      </c>
      <c r="AA3772" s="31" t="s">
        <v>30791</v>
      </c>
    </row>
    <row r="3773" spans="1:27" x14ac:dyDescent="0.3">
      <c r="A3773" s="28" t="s">
        <v>17769</v>
      </c>
      <c r="B3773" s="28" t="s">
        <v>25666</v>
      </c>
      <c r="C3773" s="28" t="s">
        <v>14814</v>
      </c>
      <c r="D3773" s="28" t="s">
        <v>17770</v>
      </c>
      <c r="E3773" s="28" t="s">
        <v>13021</v>
      </c>
      <c r="F3773" s="28" t="s">
        <v>25957</v>
      </c>
      <c r="G3773" s="28" t="s">
        <v>29251</v>
      </c>
      <c r="H3773" s="28" t="s">
        <v>25665</v>
      </c>
      <c r="I3773" s="28">
        <v>0</v>
      </c>
      <c r="J3773" s="28">
        <v>0</v>
      </c>
      <c r="K3773" s="28">
        <v>0</v>
      </c>
      <c r="L3773" s="28">
        <v>1</v>
      </c>
      <c r="M3773" s="28">
        <v>0</v>
      </c>
      <c r="N3773" s="28">
        <v>3</v>
      </c>
      <c r="O3773" s="28">
        <v>3</v>
      </c>
      <c r="P3773">
        <f>VLOOKUP($A3773,'Item Detail'!$A$2:$G$4956,7,0)</f>
        <v>1</v>
      </c>
      <c r="Q3773" s="30" t="s">
        <v>30745</v>
      </c>
      <c r="R3773" s="30" t="s">
        <v>30730</v>
      </c>
      <c r="S3773" s="30" t="s">
        <v>30737</v>
      </c>
      <c r="T3773" s="30" t="s">
        <v>30731</v>
      </c>
      <c r="U3773" s="30" t="s">
        <v>30751</v>
      </c>
      <c r="V3773" s="30" t="s">
        <v>30738</v>
      </c>
      <c r="W3773" s="30" t="s">
        <v>30738</v>
      </c>
      <c r="X3773" s="30" t="s">
        <v>30738</v>
      </c>
      <c r="Y3773" s="30" t="s">
        <v>30738</v>
      </c>
      <c r="Z3773" s="30" t="s">
        <v>30738</v>
      </c>
      <c r="AA3773" s="31" t="s">
        <v>30789</v>
      </c>
    </row>
    <row r="3774" spans="1:27" x14ac:dyDescent="0.3">
      <c r="A3774" s="28" t="s">
        <v>15216</v>
      </c>
      <c r="B3774" s="28" t="s">
        <v>25699</v>
      </c>
      <c r="C3774" s="28" t="s">
        <v>15217</v>
      </c>
      <c r="D3774" s="28" t="s">
        <v>15218</v>
      </c>
      <c r="E3774" s="28" t="s">
        <v>11148</v>
      </c>
      <c r="F3774" s="28" t="s">
        <v>2378</v>
      </c>
      <c r="G3774" s="28" t="s">
        <v>29252</v>
      </c>
      <c r="H3774" s="28" t="s">
        <v>25670</v>
      </c>
      <c r="I3774" s="28">
        <v>0</v>
      </c>
      <c r="J3774" s="28">
        <v>0</v>
      </c>
      <c r="K3774" s="28">
        <v>0</v>
      </c>
      <c r="L3774" s="28">
        <v>0</v>
      </c>
      <c r="M3774" s="28">
        <v>1</v>
      </c>
      <c r="N3774" s="28">
        <v>3</v>
      </c>
      <c r="O3774" s="28">
        <v>3</v>
      </c>
      <c r="P3774">
        <f>VLOOKUP($A3774,'Item Detail'!$A$2:$G$4956,7,0)</f>
        <v>1</v>
      </c>
      <c r="Q3774" s="30" t="s">
        <v>30745</v>
      </c>
      <c r="R3774" s="30" t="s">
        <v>30730</v>
      </c>
      <c r="S3774" s="30" t="s">
        <v>30737</v>
      </c>
      <c r="T3774" s="30" t="s">
        <v>30731</v>
      </c>
      <c r="U3774" s="30" t="s">
        <v>30756</v>
      </c>
      <c r="V3774" s="30" t="s">
        <v>30738</v>
      </c>
      <c r="W3774" s="30" t="s">
        <v>30738</v>
      </c>
      <c r="X3774" s="30" t="s">
        <v>30738</v>
      </c>
      <c r="Y3774" s="30" t="s">
        <v>30733</v>
      </c>
      <c r="Z3774" s="30" t="s">
        <v>30733</v>
      </c>
      <c r="AA3774" s="31" t="s">
        <v>30791</v>
      </c>
    </row>
    <row r="3775" spans="1:27" x14ac:dyDescent="0.3">
      <c r="A3775" s="28" t="s">
        <v>22457</v>
      </c>
      <c r="B3775" s="28" t="s">
        <v>25663</v>
      </c>
      <c r="C3775" s="28" t="s">
        <v>22458</v>
      </c>
      <c r="D3775" s="28" t="s">
        <v>13923</v>
      </c>
      <c r="E3775" s="28" t="s">
        <v>10985</v>
      </c>
      <c r="F3775" s="28" t="s">
        <v>12631</v>
      </c>
      <c r="G3775" s="28" t="s">
        <v>29253</v>
      </c>
      <c r="H3775" s="28" t="s">
        <v>25662</v>
      </c>
      <c r="I3775" s="28">
        <v>0</v>
      </c>
      <c r="J3775" s="28">
        <v>0</v>
      </c>
      <c r="K3775" s="28">
        <v>1</v>
      </c>
      <c r="L3775" s="28">
        <v>0</v>
      </c>
      <c r="M3775" s="28">
        <v>0</v>
      </c>
      <c r="N3775" s="28">
        <v>3</v>
      </c>
      <c r="O3775" s="28">
        <v>3</v>
      </c>
      <c r="P3775">
        <f>VLOOKUP($A3775,'Item Detail'!$A$2:$G$4956,7,0)</f>
        <v>1</v>
      </c>
      <c r="Q3775" s="30" t="s">
        <v>30745</v>
      </c>
      <c r="R3775" s="30" t="s">
        <v>30730</v>
      </c>
      <c r="S3775" s="30" t="s">
        <v>30737</v>
      </c>
      <c r="T3775" s="30" t="s">
        <v>30731</v>
      </c>
      <c r="U3775" s="30" t="s">
        <v>30756</v>
      </c>
      <c r="V3775" s="30" t="s">
        <v>30738</v>
      </c>
      <c r="W3775" s="30" t="s">
        <v>30738</v>
      </c>
      <c r="X3775" s="30" t="s">
        <v>30738</v>
      </c>
      <c r="Y3775" s="30" t="s">
        <v>30738</v>
      </c>
      <c r="Z3775" s="30" t="s">
        <v>30738</v>
      </c>
      <c r="AA3775" s="31" t="s">
        <v>30789</v>
      </c>
    </row>
    <row r="3776" spans="1:27" x14ac:dyDescent="0.3">
      <c r="A3776" s="28" t="s">
        <v>21657</v>
      </c>
      <c r="B3776" s="28" t="s">
        <v>25666</v>
      </c>
      <c r="C3776" s="28" t="s">
        <v>21658</v>
      </c>
      <c r="D3776" s="28" t="s">
        <v>10485</v>
      </c>
      <c r="E3776" s="28" t="s">
        <v>21659</v>
      </c>
      <c r="F3776" s="28" t="s">
        <v>25957</v>
      </c>
      <c r="G3776" s="28" t="s">
        <v>29254</v>
      </c>
      <c r="H3776" s="28" t="s">
        <v>25670</v>
      </c>
      <c r="I3776" s="28">
        <v>0</v>
      </c>
      <c r="J3776" s="28">
        <v>0</v>
      </c>
      <c r="K3776" s="28">
        <v>0</v>
      </c>
      <c r="L3776" s="28">
        <v>0</v>
      </c>
      <c r="M3776" s="28">
        <v>1</v>
      </c>
      <c r="N3776" s="28">
        <v>3</v>
      </c>
      <c r="O3776" s="28">
        <v>3</v>
      </c>
      <c r="P3776">
        <f>VLOOKUP($A3776,'Item Detail'!$A$2:$G$4956,7,0)</f>
        <v>1</v>
      </c>
      <c r="Q3776" s="30" t="s">
        <v>30745</v>
      </c>
      <c r="R3776" s="30" t="s">
        <v>30730</v>
      </c>
      <c r="S3776" s="30" t="s">
        <v>30737</v>
      </c>
      <c r="T3776" s="30" t="s">
        <v>30731</v>
      </c>
      <c r="U3776" s="30" t="s">
        <v>30756</v>
      </c>
      <c r="V3776" s="30" t="s">
        <v>30738</v>
      </c>
      <c r="W3776" s="30" t="s">
        <v>30733</v>
      </c>
      <c r="X3776" s="30" t="s">
        <v>30738</v>
      </c>
      <c r="Y3776" s="30" t="s">
        <v>30733</v>
      </c>
      <c r="Z3776" s="30" t="s">
        <v>30733</v>
      </c>
      <c r="AA3776" s="31" t="s">
        <v>30791</v>
      </c>
    </row>
    <row r="3777" spans="1:27" x14ac:dyDescent="0.3">
      <c r="A3777" s="28" t="s">
        <v>8878</v>
      </c>
      <c r="B3777" s="28" t="s">
        <v>25900</v>
      </c>
      <c r="C3777" s="28" t="s">
        <v>21517</v>
      </c>
      <c r="D3777" s="28" t="s">
        <v>21518</v>
      </c>
      <c r="E3777" s="28" t="s">
        <v>10507</v>
      </c>
      <c r="F3777" s="28" t="s">
        <v>2085</v>
      </c>
      <c r="G3777" s="28" t="s">
        <v>29255</v>
      </c>
      <c r="H3777" s="28" t="s">
        <v>25657</v>
      </c>
      <c r="I3777" s="28">
        <v>0</v>
      </c>
      <c r="J3777" s="28">
        <v>0</v>
      </c>
      <c r="K3777" s="28">
        <v>1</v>
      </c>
      <c r="L3777" s="28">
        <v>0</v>
      </c>
      <c r="M3777" s="28">
        <v>0</v>
      </c>
      <c r="N3777" s="28">
        <v>3</v>
      </c>
      <c r="O3777" s="28">
        <v>3</v>
      </c>
      <c r="P3777">
        <f>VLOOKUP($A3777,'Item Detail'!$A$2:$G$4956,7,0)</f>
        <v>1</v>
      </c>
      <c r="Q3777" s="30" t="s">
        <v>30729</v>
      </c>
      <c r="R3777" s="30" t="s">
        <v>30730</v>
      </c>
      <c r="S3777" s="30" t="s">
        <v>5361</v>
      </c>
      <c r="T3777" s="30" t="s">
        <v>30731</v>
      </c>
      <c r="U3777" s="30" t="s">
        <v>30756</v>
      </c>
      <c r="V3777" s="30" t="s">
        <v>30733</v>
      </c>
      <c r="W3777" s="30" t="s">
        <v>30733</v>
      </c>
      <c r="X3777" s="30" t="s">
        <v>30733</v>
      </c>
      <c r="Y3777" s="30" t="s">
        <v>30733</v>
      </c>
      <c r="Z3777" s="30" t="s">
        <v>30733</v>
      </c>
      <c r="AA3777" s="31" t="s">
        <v>30790</v>
      </c>
    </row>
    <row r="3778" spans="1:27" x14ac:dyDescent="0.3">
      <c r="A3778" s="28" t="s">
        <v>9392</v>
      </c>
      <c r="B3778" s="28" t="s">
        <v>25900</v>
      </c>
      <c r="C3778" s="28" t="s">
        <v>16710</v>
      </c>
      <c r="D3778" s="28" t="s">
        <v>10485</v>
      </c>
      <c r="E3778" s="28" t="s">
        <v>10507</v>
      </c>
      <c r="F3778" s="28" t="s">
        <v>26265</v>
      </c>
      <c r="G3778" s="28" t="s">
        <v>29256</v>
      </c>
      <c r="H3778" s="28" t="s">
        <v>25657</v>
      </c>
      <c r="I3778" s="28">
        <v>0</v>
      </c>
      <c r="J3778" s="28">
        <v>0</v>
      </c>
      <c r="K3778" s="28">
        <v>0</v>
      </c>
      <c r="L3778" s="28">
        <v>1</v>
      </c>
      <c r="M3778" s="28">
        <v>0</v>
      </c>
      <c r="N3778" s="28">
        <v>3</v>
      </c>
      <c r="O3778" s="28">
        <v>3</v>
      </c>
      <c r="P3778">
        <f>VLOOKUP($A3778,'Item Detail'!$A$2:$G$4956,7,0)</f>
        <v>1</v>
      </c>
      <c r="Q3778" s="30" t="s">
        <v>30729</v>
      </c>
      <c r="R3778" s="30" t="s">
        <v>30730</v>
      </c>
      <c r="S3778" s="30" t="s">
        <v>5361</v>
      </c>
      <c r="T3778" s="30" t="s">
        <v>30731</v>
      </c>
      <c r="U3778" s="30" t="s">
        <v>30747</v>
      </c>
      <c r="V3778" s="30" t="s">
        <v>30733</v>
      </c>
      <c r="W3778" s="30" t="s">
        <v>30733</v>
      </c>
      <c r="X3778" s="30" t="s">
        <v>30733</v>
      </c>
      <c r="Y3778" s="30" t="s">
        <v>30733</v>
      </c>
      <c r="Z3778" s="30" t="s">
        <v>30733</v>
      </c>
      <c r="AA3778" s="31" t="s">
        <v>30790</v>
      </c>
    </row>
    <row r="3779" spans="1:27" x14ac:dyDescent="0.3">
      <c r="A3779" s="28" t="s">
        <v>3332</v>
      </c>
      <c r="B3779" s="28" t="s">
        <v>25685</v>
      </c>
      <c r="C3779" s="28" t="s">
        <v>15853</v>
      </c>
      <c r="D3779" s="28" t="s">
        <v>15854</v>
      </c>
      <c r="E3779" s="28" t="s">
        <v>10507</v>
      </c>
      <c r="F3779" s="28" t="s">
        <v>29257</v>
      </c>
      <c r="G3779" s="28" t="s">
        <v>29258</v>
      </c>
      <c r="H3779" s="28" t="s">
        <v>25706</v>
      </c>
      <c r="I3779" s="28">
        <v>0</v>
      </c>
      <c r="J3779" s="28">
        <v>1</v>
      </c>
      <c r="K3779" s="28">
        <v>0</v>
      </c>
      <c r="L3779" s="28">
        <v>0</v>
      </c>
      <c r="M3779" s="28">
        <v>0</v>
      </c>
      <c r="N3779" s="28">
        <v>3</v>
      </c>
      <c r="O3779" s="28">
        <v>3</v>
      </c>
      <c r="P3779">
        <f>VLOOKUP($A3779,'Item Detail'!$A$2:$G$4956,7,0)</f>
        <v>1</v>
      </c>
      <c r="Q3779" s="30" t="s">
        <v>30748</v>
      </c>
      <c r="R3779" s="30" t="s">
        <v>30730</v>
      </c>
      <c r="S3779" s="30" t="s">
        <v>30749</v>
      </c>
      <c r="T3779" s="30" t="s">
        <v>30731</v>
      </c>
      <c r="U3779" s="30" t="s">
        <v>30751</v>
      </c>
      <c r="V3779" s="30" t="s">
        <v>30738</v>
      </c>
      <c r="W3779" s="30" t="s">
        <v>30738</v>
      </c>
      <c r="X3779" s="30" t="s">
        <v>30738</v>
      </c>
      <c r="Y3779" s="30" t="s">
        <v>30738</v>
      </c>
      <c r="Z3779" s="30" t="s">
        <v>30738</v>
      </c>
      <c r="AA3779" s="31" t="s">
        <v>30790</v>
      </c>
    </row>
    <row r="3780" spans="1:27" x14ac:dyDescent="0.3">
      <c r="A3780" s="28" t="s">
        <v>2478</v>
      </c>
      <c r="B3780" s="28" t="s">
        <v>25900</v>
      </c>
      <c r="C3780" s="28" t="s">
        <v>2479</v>
      </c>
      <c r="D3780" s="28" t="s">
        <v>18740</v>
      </c>
      <c r="E3780" s="28" t="s">
        <v>11504</v>
      </c>
      <c r="F3780" s="28" t="s">
        <v>2085</v>
      </c>
      <c r="G3780" s="28" t="s">
        <v>29259</v>
      </c>
      <c r="H3780" s="28" t="s">
        <v>25706</v>
      </c>
      <c r="I3780" s="28">
        <v>1</v>
      </c>
      <c r="J3780" s="28">
        <v>0</v>
      </c>
      <c r="K3780" s="28">
        <v>0</v>
      </c>
      <c r="L3780" s="28">
        <v>0</v>
      </c>
      <c r="M3780" s="28">
        <v>0</v>
      </c>
      <c r="N3780" s="28">
        <v>3</v>
      </c>
      <c r="O3780" s="28">
        <v>3</v>
      </c>
      <c r="P3780">
        <f>VLOOKUP($A3780,'Item Detail'!$A$2:$G$4956,7,0)</f>
        <v>1</v>
      </c>
      <c r="Q3780" s="30" t="s">
        <v>30748</v>
      </c>
      <c r="R3780" s="30" t="s">
        <v>30730</v>
      </c>
      <c r="S3780" s="30" t="s">
        <v>30749</v>
      </c>
      <c r="T3780" s="30" t="s">
        <v>30731</v>
      </c>
      <c r="U3780" s="30" t="s">
        <v>30747</v>
      </c>
      <c r="V3780" s="30" t="s">
        <v>30733</v>
      </c>
      <c r="W3780" s="30" t="s">
        <v>30733</v>
      </c>
      <c r="X3780" s="30" t="s">
        <v>30733</v>
      </c>
      <c r="Y3780" s="30" t="s">
        <v>30733</v>
      </c>
      <c r="Z3780" s="30" t="s">
        <v>30733</v>
      </c>
      <c r="AA3780" s="31" t="s">
        <v>30790</v>
      </c>
    </row>
    <row r="3781" spans="1:27" x14ac:dyDescent="0.3">
      <c r="A3781" s="28" t="s">
        <v>4540</v>
      </c>
      <c r="B3781" s="28" t="s">
        <v>25685</v>
      </c>
      <c r="C3781" s="28" t="s">
        <v>17207</v>
      </c>
      <c r="D3781" s="28" t="s">
        <v>10485</v>
      </c>
      <c r="E3781" s="28" t="s">
        <v>13067</v>
      </c>
      <c r="F3781" s="28" t="s">
        <v>29260</v>
      </c>
      <c r="G3781" s="28" t="s">
        <v>29261</v>
      </c>
      <c r="H3781" s="28" t="s">
        <v>25706</v>
      </c>
      <c r="I3781" s="28">
        <v>0</v>
      </c>
      <c r="J3781" s="28">
        <v>0</v>
      </c>
      <c r="K3781" s="28">
        <v>0</v>
      </c>
      <c r="L3781" s="28">
        <v>1</v>
      </c>
      <c r="M3781" s="28">
        <v>0</v>
      </c>
      <c r="N3781" s="28">
        <v>3</v>
      </c>
      <c r="O3781" s="28">
        <v>3</v>
      </c>
      <c r="P3781">
        <f>VLOOKUP($A3781,'Item Detail'!$A$2:$G$4956,7,0)</f>
        <v>1</v>
      </c>
      <c r="Q3781" s="30" t="s">
        <v>30748</v>
      </c>
      <c r="R3781" s="30" t="s">
        <v>30730</v>
      </c>
      <c r="S3781" s="30" t="s">
        <v>30749</v>
      </c>
      <c r="T3781" s="30" t="s">
        <v>30731</v>
      </c>
      <c r="U3781" s="30" t="s">
        <v>30731</v>
      </c>
      <c r="V3781" s="30" t="s">
        <v>30733</v>
      </c>
      <c r="W3781" s="30" t="s">
        <v>30733</v>
      </c>
      <c r="X3781" s="30" t="s">
        <v>30733</v>
      </c>
      <c r="Y3781" s="30" t="s">
        <v>30733</v>
      </c>
      <c r="Z3781" s="30" t="s">
        <v>30733</v>
      </c>
      <c r="AA3781" s="31" t="s">
        <v>30790</v>
      </c>
    </row>
    <row r="3782" spans="1:27" x14ac:dyDescent="0.3">
      <c r="A3782" s="28" t="s">
        <v>9923</v>
      </c>
      <c r="B3782" s="28" t="s">
        <v>25716</v>
      </c>
      <c r="C3782" s="28" t="s">
        <v>17224</v>
      </c>
      <c r="D3782" s="28" t="s">
        <v>11444</v>
      </c>
      <c r="E3782" s="28" t="s">
        <v>15255</v>
      </c>
      <c r="F3782" s="28" t="s">
        <v>29262</v>
      </c>
      <c r="G3782" s="28" t="s">
        <v>29263</v>
      </c>
      <c r="H3782" s="28" t="s">
        <v>25657</v>
      </c>
      <c r="I3782" s="28">
        <v>0</v>
      </c>
      <c r="J3782" s="28">
        <v>0</v>
      </c>
      <c r="K3782" s="28">
        <v>0</v>
      </c>
      <c r="L3782" s="28">
        <v>1</v>
      </c>
      <c r="M3782" s="28">
        <v>0</v>
      </c>
      <c r="N3782" s="28">
        <v>3</v>
      </c>
      <c r="O3782" s="28">
        <v>3</v>
      </c>
      <c r="P3782">
        <f>VLOOKUP($A3782,'Item Detail'!$A$2:$G$4956,7,0)</f>
        <v>1</v>
      </c>
      <c r="Q3782" s="30" t="s">
        <v>30729</v>
      </c>
      <c r="R3782" s="30" t="s">
        <v>30730</v>
      </c>
      <c r="S3782" s="30" t="s">
        <v>5361</v>
      </c>
      <c r="T3782" s="30" t="s">
        <v>30731</v>
      </c>
      <c r="U3782" s="30" t="s">
        <v>30731</v>
      </c>
      <c r="V3782" s="30" t="s">
        <v>30733</v>
      </c>
      <c r="W3782" s="30" t="s">
        <v>30733</v>
      </c>
      <c r="X3782" s="30" t="s">
        <v>30733</v>
      </c>
      <c r="Y3782" s="30" t="s">
        <v>30733</v>
      </c>
      <c r="Z3782" s="30" t="s">
        <v>30733</v>
      </c>
      <c r="AA3782" s="31" t="s">
        <v>30790</v>
      </c>
    </row>
    <row r="3783" spans="1:27" x14ac:dyDescent="0.3">
      <c r="A3783" s="28" t="s">
        <v>20634</v>
      </c>
      <c r="B3783" s="28" t="s">
        <v>25716</v>
      </c>
      <c r="C3783" s="28" t="s">
        <v>20635</v>
      </c>
      <c r="D3783" s="28" t="s">
        <v>10485</v>
      </c>
      <c r="E3783" s="28" t="s">
        <v>11523</v>
      </c>
      <c r="F3783" s="28" t="s">
        <v>25742</v>
      </c>
      <c r="G3783" s="28" t="s">
        <v>29264</v>
      </c>
      <c r="H3783" s="28" t="s">
        <v>25662</v>
      </c>
      <c r="I3783" s="28">
        <v>1</v>
      </c>
      <c r="J3783" s="28">
        <v>0</v>
      </c>
      <c r="K3783" s="28">
        <v>0</v>
      </c>
      <c r="L3783" s="28">
        <v>0</v>
      </c>
      <c r="M3783" s="28">
        <v>0</v>
      </c>
      <c r="N3783" s="28">
        <v>3</v>
      </c>
      <c r="O3783" s="28">
        <v>3</v>
      </c>
      <c r="P3783">
        <f>VLOOKUP($A3783,'Item Detail'!$A$2:$G$4956,7,0)</f>
        <v>1</v>
      </c>
      <c r="Q3783" s="30" t="s">
        <v>30745</v>
      </c>
      <c r="R3783" s="30" t="s">
        <v>30730</v>
      </c>
      <c r="S3783" s="30" t="s">
        <v>30737</v>
      </c>
      <c r="T3783" s="30" t="s">
        <v>30731</v>
      </c>
      <c r="U3783" s="30" t="s">
        <v>30747</v>
      </c>
      <c r="V3783" s="30" t="s">
        <v>30738</v>
      </c>
      <c r="W3783" s="30" t="s">
        <v>30733</v>
      </c>
      <c r="X3783" s="30" t="s">
        <v>30733</v>
      </c>
      <c r="Y3783" s="30" t="s">
        <v>30733</v>
      </c>
      <c r="Z3783" s="30" t="s">
        <v>30733</v>
      </c>
      <c r="AA3783" s="31" t="s">
        <v>30789</v>
      </c>
    </row>
    <row r="3784" spans="1:27" x14ac:dyDescent="0.3">
      <c r="A3784" s="28" t="s">
        <v>8744</v>
      </c>
      <c r="B3784" s="28" t="s">
        <v>25663</v>
      </c>
      <c r="C3784" s="28" t="s">
        <v>15185</v>
      </c>
      <c r="D3784" s="28" t="s">
        <v>15186</v>
      </c>
      <c r="E3784" s="28" t="s">
        <v>11594</v>
      </c>
      <c r="F3784" s="28" t="s">
        <v>27810</v>
      </c>
      <c r="G3784" s="28" t="s">
        <v>29265</v>
      </c>
      <c r="H3784" s="28" t="s">
        <v>25657</v>
      </c>
      <c r="I3784" s="28">
        <v>0</v>
      </c>
      <c r="J3784" s="28">
        <v>0</v>
      </c>
      <c r="K3784" s="28">
        <v>0</v>
      </c>
      <c r="L3784" s="28">
        <v>1</v>
      </c>
      <c r="M3784" s="28">
        <v>0</v>
      </c>
      <c r="N3784" s="28">
        <v>3</v>
      </c>
      <c r="O3784" s="28">
        <v>3</v>
      </c>
      <c r="P3784">
        <f>VLOOKUP($A3784,'Item Detail'!$A$2:$G$4956,7,0)</f>
        <v>1</v>
      </c>
      <c r="Q3784" s="30" t="s">
        <v>30729</v>
      </c>
      <c r="R3784" s="30" t="s">
        <v>30730</v>
      </c>
      <c r="S3784" s="30" t="s">
        <v>5361</v>
      </c>
      <c r="T3784" s="30" t="s">
        <v>30731</v>
      </c>
      <c r="U3784" s="30" t="s">
        <v>30747</v>
      </c>
      <c r="V3784" s="30" t="s">
        <v>30733</v>
      </c>
      <c r="W3784" s="30" t="s">
        <v>30733</v>
      </c>
      <c r="X3784" s="30" t="s">
        <v>30733</v>
      </c>
      <c r="Y3784" s="30" t="s">
        <v>30733</v>
      </c>
      <c r="Z3784" s="30" t="s">
        <v>30733</v>
      </c>
      <c r="AA3784" s="31" t="s">
        <v>30790</v>
      </c>
    </row>
    <row r="3785" spans="1:27" x14ac:dyDescent="0.3">
      <c r="A3785" s="28" t="s">
        <v>21833</v>
      </c>
      <c r="B3785" s="28" t="s">
        <v>25900</v>
      </c>
      <c r="C3785" s="28" t="s">
        <v>21834</v>
      </c>
      <c r="D3785" s="28" t="s">
        <v>11555</v>
      </c>
      <c r="E3785" s="28" t="s">
        <v>10980</v>
      </c>
      <c r="F3785" s="28" t="s">
        <v>2085</v>
      </c>
      <c r="G3785" s="28" t="s">
        <v>29266</v>
      </c>
      <c r="H3785" s="28" t="s">
        <v>25670</v>
      </c>
      <c r="I3785" s="28">
        <v>0</v>
      </c>
      <c r="J3785" s="28">
        <v>0</v>
      </c>
      <c r="K3785" s="28">
        <v>0</v>
      </c>
      <c r="L3785" s="28">
        <v>1</v>
      </c>
      <c r="M3785" s="28">
        <v>0</v>
      </c>
      <c r="N3785" s="28">
        <v>3</v>
      </c>
      <c r="O3785" s="28">
        <v>3</v>
      </c>
      <c r="P3785">
        <f>VLOOKUP($A3785,'Item Detail'!$A$2:$G$4956,7,0)</f>
        <v>1</v>
      </c>
      <c r="Q3785" s="30" t="s">
        <v>30745</v>
      </c>
      <c r="R3785" s="30" t="s">
        <v>30730</v>
      </c>
      <c r="S3785" s="30" t="s">
        <v>30737</v>
      </c>
      <c r="T3785" s="30" t="s">
        <v>30731</v>
      </c>
      <c r="U3785" s="30" t="s">
        <v>30751</v>
      </c>
      <c r="V3785" s="30" t="s">
        <v>30738</v>
      </c>
      <c r="W3785" s="30" t="s">
        <v>30738</v>
      </c>
      <c r="X3785" s="30" t="s">
        <v>30738</v>
      </c>
      <c r="Y3785" s="30" t="s">
        <v>30738</v>
      </c>
      <c r="Z3785" s="30" t="s">
        <v>30738</v>
      </c>
      <c r="AA3785" s="31" t="s">
        <v>30788</v>
      </c>
    </row>
    <row r="3786" spans="1:27" x14ac:dyDescent="0.3">
      <c r="A3786" s="28" t="s">
        <v>15700</v>
      </c>
      <c r="B3786" s="28" t="s">
        <v>25655</v>
      </c>
      <c r="C3786" s="28" t="s">
        <v>15701</v>
      </c>
      <c r="D3786" s="28" t="s">
        <v>15702</v>
      </c>
      <c r="E3786" s="28" t="s">
        <v>12061</v>
      </c>
      <c r="F3786" s="28" t="s">
        <v>25786</v>
      </c>
      <c r="G3786" s="28" t="s">
        <v>29267</v>
      </c>
      <c r="H3786" s="28" t="s">
        <v>25670</v>
      </c>
      <c r="I3786" s="28">
        <v>0</v>
      </c>
      <c r="J3786" s="28">
        <v>0</v>
      </c>
      <c r="K3786" s="28">
        <v>0</v>
      </c>
      <c r="L3786" s="28">
        <v>0</v>
      </c>
      <c r="M3786" s="28">
        <v>1</v>
      </c>
      <c r="N3786" s="28">
        <v>3</v>
      </c>
      <c r="O3786" s="28">
        <v>3</v>
      </c>
      <c r="P3786">
        <f>VLOOKUP($A3786,'Item Detail'!$A$2:$G$4956,7,0)</f>
        <v>1</v>
      </c>
      <c r="Q3786" s="30" t="s">
        <v>30745</v>
      </c>
      <c r="R3786" s="30" t="s">
        <v>30741</v>
      </c>
      <c r="S3786" s="30" t="s">
        <v>30741</v>
      </c>
      <c r="T3786" s="30" t="s">
        <v>30731</v>
      </c>
      <c r="U3786" s="30" t="s">
        <v>30747</v>
      </c>
      <c r="V3786" s="30" t="s">
        <v>30733</v>
      </c>
      <c r="W3786" s="30" t="s">
        <v>30733</v>
      </c>
      <c r="X3786" s="30" t="s">
        <v>30733</v>
      </c>
      <c r="Y3786" s="30" t="s">
        <v>30733</v>
      </c>
      <c r="Z3786" s="30" t="s">
        <v>30733</v>
      </c>
      <c r="AA3786" s="31" t="s">
        <v>30787</v>
      </c>
    </row>
    <row r="3787" spans="1:27" x14ac:dyDescent="0.3">
      <c r="A3787" s="28" t="s">
        <v>8827</v>
      </c>
      <c r="B3787" s="28" t="s">
        <v>25703</v>
      </c>
      <c r="C3787" s="28" t="s">
        <v>24026</v>
      </c>
      <c r="D3787" s="28" t="s">
        <v>10485</v>
      </c>
      <c r="E3787" s="28" t="s">
        <v>10892</v>
      </c>
      <c r="F3787" s="28" t="s">
        <v>2415</v>
      </c>
      <c r="G3787" s="28" t="s">
        <v>29268</v>
      </c>
      <c r="H3787" s="28" t="s">
        <v>25657</v>
      </c>
      <c r="I3787" s="28">
        <v>0</v>
      </c>
      <c r="J3787" s="28">
        <v>0</v>
      </c>
      <c r="K3787" s="28">
        <v>0</v>
      </c>
      <c r="L3787" s="28">
        <v>0</v>
      </c>
      <c r="M3787" s="28">
        <v>1</v>
      </c>
      <c r="N3787" s="28">
        <v>3</v>
      </c>
      <c r="O3787" s="28">
        <v>3</v>
      </c>
      <c r="P3787">
        <f>VLOOKUP($A3787,'Item Detail'!$A$2:$G$4956,7,0)</f>
        <v>1</v>
      </c>
      <c r="Q3787" s="30" t="s">
        <v>30729</v>
      </c>
      <c r="R3787" s="30" t="s">
        <v>30730</v>
      </c>
      <c r="S3787" s="30" t="s">
        <v>5361</v>
      </c>
      <c r="T3787" s="30" t="s">
        <v>30731</v>
      </c>
      <c r="U3787" s="30" t="s">
        <v>30747</v>
      </c>
      <c r="V3787" s="30" t="s">
        <v>30733</v>
      </c>
      <c r="W3787" s="30" t="s">
        <v>30733</v>
      </c>
      <c r="X3787" s="30" t="s">
        <v>30733</v>
      </c>
      <c r="Y3787" s="30" t="s">
        <v>30733</v>
      </c>
      <c r="Z3787" s="30" t="s">
        <v>30733</v>
      </c>
      <c r="AA3787" s="31" t="s">
        <v>30790</v>
      </c>
    </row>
    <row r="3788" spans="1:27" x14ac:dyDescent="0.3">
      <c r="A3788" s="28" t="s">
        <v>4001</v>
      </c>
      <c r="B3788" s="28" t="s">
        <v>25685</v>
      </c>
      <c r="C3788" s="28" t="s">
        <v>25217</v>
      </c>
      <c r="D3788" s="28" t="s">
        <v>25218</v>
      </c>
      <c r="E3788" s="28" t="s">
        <v>10695</v>
      </c>
      <c r="F3788" s="28" t="s">
        <v>26329</v>
      </c>
      <c r="G3788" s="28" t="s">
        <v>29269</v>
      </c>
      <c r="H3788" s="28" t="s">
        <v>25706</v>
      </c>
      <c r="I3788" s="28">
        <v>0</v>
      </c>
      <c r="J3788" s="28">
        <v>0</v>
      </c>
      <c r="K3788" s="28">
        <v>0</v>
      </c>
      <c r="L3788" s="28">
        <v>1</v>
      </c>
      <c r="M3788" s="28">
        <v>0</v>
      </c>
      <c r="N3788" s="28">
        <v>3</v>
      </c>
      <c r="O3788" s="28">
        <v>3</v>
      </c>
      <c r="P3788">
        <f>VLOOKUP($A3788,'Item Detail'!$A$2:$G$4956,7,0)</f>
        <v>1</v>
      </c>
      <c r="Q3788" s="30" t="s">
        <v>30748</v>
      </c>
      <c r="R3788" s="30" t="s">
        <v>30730</v>
      </c>
      <c r="S3788" s="30" t="s">
        <v>30749</v>
      </c>
      <c r="T3788" s="30" t="s">
        <v>30731</v>
      </c>
      <c r="U3788" s="30" t="s">
        <v>30747</v>
      </c>
      <c r="V3788" s="30" t="s">
        <v>30733</v>
      </c>
      <c r="W3788" s="30" t="s">
        <v>30733</v>
      </c>
      <c r="X3788" s="30" t="s">
        <v>30733</v>
      </c>
      <c r="Y3788" s="30" t="s">
        <v>30733</v>
      </c>
      <c r="Z3788" s="30" t="s">
        <v>30733</v>
      </c>
      <c r="AA3788" s="31" t="s">
        <v>30790</v>
      </c>
    </row>
    <row r="3789" spans="1:27" x14ac:dyDescent="0.3">
      <c r="A3789" s="28" t="s">
        <v>2364</v>
      </c>
      <c r="B3789" s="28" t="s">
        <v>25769</v>
      </c>
      <c r="C3789" s="28" t="s">
        <v>19128</v>
      </c>
      <c r="D3789" s="28" t="s">
        <v>10485</v>
      </c>
      <c r="E3789" s="28" t="s">
        <v>10507</v>
      </c>
      <c r="F3789" s="28" t="s">
        <v>2366</v>
      </c>
      <c r="G3789" s="28" t="s">
        <v>29270</v>
      </c>
      <c r="H3789" s="28" t="s">
        <v>25706</v>
      </c>
      <c r="I3789" s="28">
        <v>0</v>
      </c>
      <c r="J3789" s="28">
        <v>0</v>
      </c>
      <c r="K3789" s="28">
        <v>0</v>
      </c>
      <c r="L3789" s="28">
        <v>0</v>
      </c>
      <c r="M3789" s="28">
        <v>1</v>
      </c>
      <c r="N3789" s="28">
        <v>3</v>
      </c>
      <c r="O3789" s="28">
        <v>3</v>
      </c>
      <c r="P3789">
        <f>VLOOKUP($A3789,'Item Detail'!$A$2:$G$4956,7,0)</f>
        <v>1</v>
      </c>
      <c r="Q3789" s="30" t="s">
        <v>30748</v>
      </c>
      <c r="R3789" s="30" t="s">
        <v>30730</v>
      </c>
      <c r="S3789" s="30" t="s">
        <v>30749</v>
      </c>
      <c r="T3789" s="30" t="s">
        <v>30731</v>
      </c>
      <c r="U3789" s="30" t="s">
        <v>30731</v>
      </c>
      <c r="V3789" s="30" t="s">
        <v>30733</v>
      </c>
      <c r="W3789" s="30" t="s">
        <v>30733</v>
      </c>
      <c r="X3789" s="30" t="s">
        <v>30733</v>
      </c>
      <c r="Y3789" s="30" t="s">
        <v>30733</v>
      </c>
      <c r="Z3789" s="30" t="s">
        <v>30733</v>
      </c>
      <c r="AA3789" s="31" t="s">
        <v>30790</v>
      </c>
    </row>
    <row r="3790" spans="1:27" x14ac:dyDescent="0.3">
      <c r="A3790" s="28" t="s">
        <v>21462</v>
      </c>
      <c r="B3790" s="28" t="s">
        <v>25716</v>
      </c>
      <c r="C3790" s="28" t="s">
        <v>21463</v>
      </c>
      <c r="D3790" s="28" t="s">
        <v>21464</v>
      </c>
      <c r="E3790" s="28" t="s">
        <v>21465</v>
      </c>
      <c r="F3790" s="28" t="s">
        <v>25742</v>
      </c>
      <c r="G3790" s="28" t="s">
        <v>29271</v>
      </c>
      <c r="H3790" s="28" t="s">
        <v>25670</v>
      </c>
      <c r="I3790" s="28">
        <v>1</v>
      </c>
      <c r="J3790" s="28">
        <v>0</v>
      </c>
      <c r="K3790" s="28">
        <v>0</v>
      </c>
      <c r="L3790" s="28">
        <v>0</v>
      </c>
      <c r="M3790" s="28">
        <v>0</v>
      </c>
      <c r="N3790" s="28">
        <v>3</v>
      </c>
      <c r="O3790" s="28">
        <v>3</v>
      </c>
      <c r="P3790">
        <f>VLOOKUP($A3790,'Item Detail'!$A$2:$G$4956,7,0)</f>
        <v>1</v>
      </c>
      <c r="Q3790" s="30" t="s">
        <v>30745</v>
      </c>
      <c r="R3790" s="30" t="s">
        <v>30730</v>
      </c>
      <c r="S3790" s="30" t="s">
        <v>30737</v>
      </c>
      <c r="T3790" s="30" t="s">
        <v>30731</v>
      </c>
      <c r="U3790" s="30" t="s">
        <v>30751</v>
      </c>
      <c r="V3790" s="30" t="s">
        <v>30738</v>
      </c>
      <c r="W3790" s="30" t="s">
        <v>30733</v>
      </c>
      <c r="X3790" s="30" t="s">
        <v>30733</v>
      </c>
      <c r="Y3790" s="30" t="s">
        <v>30733</v>
      </c>
      <c r="Z3790" s="30" t="s">
        <v>30733</v>
      </c>
      <c r="AA3790" s="31" t="s">
        <v>30788</v>
      </c>
    </row>
    <row r="3791" spans="1:27" x14ac:dyDescent="0.3">
      <c r="A3791" s="28" t="s">
        <v>21856</v>
      </c>
      <c r="B3791" s="28" t="s">
        <v>25699</v>
      </c>
      <c r="C3791" s="28" t="s">
        <v>21857</v>
      </c>
      <c r="D3791" s="28" t="s">
        <v>10485</v>
      </c>
      <c r="E3791" s="28" t="s">
        <v>21858</v>
      </c>
      <c r="F3791" s="28" t="s">
        <v>2378</v>
      </c>
      <c r="G3791" s="28" t="s">
        <v>29272</v>
      </c>
      <c r="H3791" s="28" t="s">
        <v>25670</v>
      </c>
      <c r="I3791" s="28">
        <v>0</v>
      </c>
      <c r="J3791" s="28">
        <v>0</v>
      </c>
      <c r="K3791" s="28">
        <v>0</v>
      </c>
      <c r="L3791" s="28">
        <v>1</v>
      </c>
      <c r="M3791" s="28">
        <v>0</v>
      </c>
      <c r="N3791" s="28">
        <v>3</v>
      </c>
      <c r="O3791" s="28">
        <v>3</v>
      </c>
      <c r="P3791">
        <f>VLOOKUP($A3791,'Item Detail'!$A$2:$G$4956,7,0)</f>
        <v>1</v>
      </c>
      <c r="Q3791" s="30" t="s">
        <v>30745</v>
      </c>
      <c r="R3791" s="30" t="s">
        <v>30730</v>
      </c>
      <c r="S3791" s="30" t="s">
        <v>30737</v>
      </c>
      <c r="T3791" s="30" t="s">
        <v>30731</v>
      </c>
      <c r="U3791" s="30" t="s">
        <v>30765</v>
      </c>
      <c r="V3791" s="30" t="s">
        <v>30738</v>
      </c>
      <c r="W3791" s="30" t="s">
        <v>30733</v>
      </c>
      <c r="X3791" s="30" t="s">
        <v>30738</v>
      </c>
      <c r="Y3791" s="30" t="s">
        <v>30733</v>
      </c>
      <c r="Z3791" s="30" t="s">
        <v>30738</v>
      </c>
      <c r="AA3791" s="31" t="s">
        <v>30791</v>
      </c>
    </row>
    <row r="3792" spans="1:27" x14ac:dyDescent="0.3">
      <c r="A3792" s="28" t="s">
        <v>2505</v>
      </c>
      <c r="B3792" s="28" t="s">
        <v>25671</v>
      </c>
      <c r="C3792" s="28" t="s">
        <v>2506</v>
      </c>
      <c r="D3792" s="28" t="s">
        <v>17141</v>
      </c>
      <c r="E3792" s="28" t="s">
        <v>10507</v>
      </c>
      <c r="F3792" s="28" t="s">
        <v>25742</v>
      </c>
      <c r="G3792" s="28" t="s">
        <v>29273</v>
      </c>
      <c r="H3792" s="28" t="s">
        <v>25706</v>
      </c>
      <c r="I3792" s="28">
        <v>1</v>
      </c>
      <c r="J3792" s="28">
        <v>0</v>
      </c>
      <c r="K3792" s="28">
        <v>0</v>
      </c>
      <c r="L3792" s="28">
        <v>0</v>
      </c>
      <c r="M3792" s="28">
        <v>0</v>
      </c>
      <c r="N3792" s="28">
        <v>3</v>
      </c>
      <c r="O3792" s="28">
        <v>3</v>
      </c>
      <c r="P3792">
        <f>VLOOKUP($A3792,'Item Detail'!$A$2:$G$4956,7,0)</f>
        <v>1</v>
      </c>
      <c r="Q3792" s="30" t="s">
        <v>30748</v>
      </c>
      <c r="R3792" s="30" t="s">
        <v>30730</v>
      </c>
      <c r="S3792" s="30" t="s">
        <v>30749</v>
      </c>
      <c r="T3792" s="30" t="s">
        <v>30731</v>
      </c>
      <c r="U3792" s="30" t="s">
        <v>30751</v>
      </c>
      <c r="V3792" s="30" t="s">
        <v>30733</v>
      </c>
      <c r="W3792" s="30" t="s">
        <v>30733</v>
      </c>
      <c r="X3792" s="30" t="s">
        <v>30733</v>
      </c>
      <c r="Y3792" s="30" t="s">
        <v>30733</v>
      </c>
      <c r="Z3792" s="30" t="s">
        <v>30733</v>
      </c>
      <c r="AA3792" s="31" t="s">
        <v>30790</v>
      </c>
    </row>
    <row r="3793" spans="1:27" x14ac:dyDescent="0.3">
      <c r="A3793" s="28" t="s">
        <v>23489</v>
      </c>
      <c r="B3793" s="28" t="s">
        <v>25663</v>
      </c>
      <c r="C3793" s="28" t="s">
        <v>23490</v>
      </c>
      <c r="D3793" s="28" t="s">
        <v>10546</v>
      </c>
      <c r="E3793" s="28" t="s">
        <v>16519</v>
      </c>
      <c r="F3793" s="28" t="s">
        <v>13343</v>
      </c>
      <c r="G3793" s="28" t="s">
        <v>29274</v>
      </c>
      <c r="H3793" s="28" t="s">
        <v>25665</v>
      </c>
      <c r="I3793" s="28">
        <v>0</v>
      </c>
      <c r="J3793" s="28">
        <v>0</v>
      </c>
      <c r="K3793" s="28">
        <v>0</v>
      </c>
      <c r="L3793" s="28">
        <v>0</v>
      </c>
      <c r="M3793" s="28">
        <v>1</v>
      </c>
      <c r="N3793" s="28">
        <v>3</v>
      </c>
      <c r="O3793" s="28">
        <v>3</v>
      </c>
      <c r="P3793">
        <f>VLOOKUP($A3793,'Item Detail'!$A$2:$G$4956,7,0)</f>
        <v>1</v>
      </c>
      <c r="Q3793" s="30" t="s">
        <v>30739</v>
      </c>
      <c r="R3793" s="30" t="s">
        <v>30730</v>
      </c>
      <c r="S3793" s="30" t="s">
        <v>30737</v>
      </c>
      <c r="T3793" s="30" t="s">
        <v>30731</v>
      </c>
      <c r="U3793" s="30" t="s">
        <v>30732</v>
      </c>
      <c r="V3793" s="30" t="s">
        <v>30738</v>
      </c>
      <c r="W3793" s="30" t="s">
        <v>30738</v>
      </c>
      <c r="X3793" s="30" t="s">
        <v>30738</v>
      </c>
      <c r="Y3793" s="30" t="s">
        <v>30738</v>
      </c>
      <c r="Z3793" s="30" t="s">
        <v>30738</v>
      </c>
      <c r="AA3793" s="31" t="s">
        <v>30789</v>
      </c>
    </row>
    <row r="3794" spans="1:27" x14ac:dyDescent="0.3">
      <c r="A3794" s="28" t="s">
        <v>18425</v>
      </c>
      <c r="B3794" s="28" t="s">
        <v>25699</v>
      </c>
      <c r="C3794" s="28" t="s">
        <v>18426</v>
      </c>
      <c r="D3794" s="28" t="s">
        <v>18427</v>
      </c>
      <c r="E3794" s="28" t="s">
        <v>13171</v>
      </c>
      <c r="F3794" s="28" t="s">
        <v>2378</v>
      </c>
      <c r="G3794" s="28" t="s">
        <v>29275</v>
      </c>
      <c r="H3794" s="28" t="s">
        <v>25670</v>
      </c>
      <c r="I3794" s="28">
        <v>0</v>
      </c>
      <c r="J3794" s="28">
        <v>1</v>
      </c>
      <c r="K3794" s="28">
        <v>0</v>
      </c>
      <c r="L3794" s="28">
        <v>0</v>
      </c>
      <c r="M3794" s="28">
        <v>0</v>
      </c>
      <c r="N3794" s="28">
        <v>3</v>
      </c>
      <c r="O3794" s="28">
        <v>3</v>
      </c>
      <c r="P3794">
        <f>VLOOKUP($A3794,'Item Detail'!$A$2:$G$4956,7,0)</f>
        <v>1</v>
      </c>
      <c r="Q3794" s="30" t="s">
        <v>30745</v>
      </c>
      <c r="R3794" s="30" t="s">
        <v>30730</v>
      </c>
      <c r="S3794" s="30" t="s">
        <v>30737</v>
      </c>
      <c r="T3794" s="30" t="s">
        <v>30731</v>
      </c>
      <c r="U3794" s="30" t="s">
        <v>30732</v>
      </c>
      <c r="V3794" s="30" t="s">
        <v>30738</v>
      </c>
      <c r="W3794" s="30" t="s">
        <v>30733</v>
      </c>
      <c r="X3794" s="30" t="s">
        <v>30733</v>
      </c>
      <c r="Y3794" s="30" t="s">
        <v>30733</v>
      </c>
      <c r="Z3794" s="30" t="s">
        <v>30733</v>
      </c>
      <c r="AA3794" s="31" t="s">
        <v>30791</v>
      </c>
    </row>
    <row r="3795" spans="1:27" x14ac:dyDescent="0.3">
      <c r="A3795" s="28" t="s">
        <v>24670</v>
      </c>
      <c r="B3795" s="28" t="s">
        <v>25699</v>
      </c>
      <c r="C3795" s="28" t="s">
        <v>24671</v>
      </c>
      <c r="D3795" s="28" t="s">
        <v>24672</v>
      </c>
      <c r="E3795" s="28" t="s">
        <v>17982</v>
      </c>
      <c r="F3795" s="28" t="s">
        <v>17451</v>
      </c>
      <c r="G3795" s="28" t="s">
        <v>29276</v>
      </c>
      <c r="H3795" s="28" t="s">
        <v>25665</v>
      </c>
      <c r="I3795" s="28">
        <v>0</v>
      </c>
      <c r="J3795" s="28">
        <v>0</v>
      </c>
      <c r="K3795" s="28">
        <v>1</v>
      </c>
      <c r="L3795" s="28">
        <v>0</v>
      </c>
      <c r="M3795" s="28">
        <v>0</v>
      </c>
      <c r="N3795" s="28">
        <v>3</v>
      </c>
      <c r="O3795" s="28">
        <v>3</v>
      </c>
      <c r="P3795">
        <f>VLOOKUP($A3795,'Item Detail'!$A$2:$G$4956,7,0)</f>
        <v>1</v>
      </c>
      <c r="Q3795" s="30" t="s">
        <v>30745</v>
      </c>
      <c r="R3795" s="30" t="s">
        <v>30730</v>
      </c>
      <c r="S3795" s="30" t="s">
        <v>30737</v>
      </c>
      <c r="T3795" s="30" t="s">
        <v>30731</v>
      </c>
      <c r="U3795" s="30" t="s">
        <v>30732</v>
      </c>
      <c r="V3795" s="30" t="s">
        <v>30738</v>
      </c>
      <c r="W3795" s="30" t="s">
        <v>30738</v>
      </c>
      <c r="X3795" s="30" t="s">
        <v>30738</v>
      </c>
      <c r="Y3795" s="30" t="s">
        <v>30738</v>
      </c>
      <c r="Z3795" s="30" t="s">
        <v>30738</v>
      </c>
      <c r="AA3795" s="31" t="s">
        <v>30789</v>
      </c>
    </row>
    <row r="3796" spans="1:27" x14ac:dyDescent="0.3">
      <c r="A3796" s="28" t="s">
        <v>7653</v>
      </c>
      <c r="B3796" s="28" t="s">
        <v>25703</v>
      </c>
      <c r="C3796" s="28" t="s">
        <v>17173</v>
      </c>
      <c r="D3796" s="28" t="s">
        <v>10485</v>
      </c>
      <c r="E3796" s="28" t="s">
        <v>12061</v>
      </c>
      <c r="F3796" s="28" t="s">
        <v>28292</v>
      </c>
      <c r="G3796" s="28" t="s">
        <v>29277</v>
      </c>
      <c r="H3796" s="28" t="s">
        <v>25657</v>
      </c>
      <c r="I3796" s="28">
        <v>1</v>
      </c>
      <c r="J3796" s="28">
        <v>0</v>
      </c>
      <c r="K3796" s="28">
        <v>0</v>
      </c>
      <c r="L3796" s="28">
        <v>0</v>
      </c>
      <c r="M3796" s="28">
        <v>0</v>
      </c>
      <c r="N3796" s="28">
        <v>3</v>
      </c>
      <c r="O3796" s="28">
        <v>3</v>
      </c>
      <c r="P3796">
        <f>VLOOKUP($A3796,'Item Detail'!$A$2:$G$4956,7,0)</f>
        <v>1</v>
      </c>
      <c r="Q3796" s="30" t="s">
        <v>30729</v>
      </c>
      <c r="R3796" s="30" t="s">
        <v>30730</v>
      </c>
      <c r="S3796" s="30" t="s">
        <v>5361</v>
      </c>
      <c r="T3796" s="30" t="s">
        <v>30731</v>
      </c>
      <c r="U3796" s="30" t="s">
        <v>30747</v>
      </c>
      <c r="V3796" s="30" t="s">
        <v>30733</v>
      </c>
      <c r="W3796" s="30" t="s">
        <v>30733</v>
      </c>
      <c r="X3796" s="30" t="s">
        <v>30733</v>
      </c>
      <c r="Y3796" s="30" t="s">
        <v>30733</v>
      </c>
      <c r="Z3796" s="30" t="s">
        <v>30733</v>
      </c>
      <c r="AA3796" s="31" t="s">
        <v>30790</v>
      </c>
    </row>
    <row r="3797" spans="1:27" x14ac:dyDescent="0.3">
      <c r="A3797" s="28" t="s">
        <v>6052</v>
      </c>
      <c r="B3797" s="28" t="s">
        <v>25666</v>
      </c>
      <c r="C3797" s="28" t="s">
        <v>18533</v>
      </c>
      <c r="D3797" s="28" t="s">
        <v>10485</v>
      </c>
      <c r="E3797" s="28" t="s">
        <v>10507</v>
      </c>
      <c r="F3797" s="28" t="s">
        <v>26614</v>
      </c>
      <c r="G3797" s="28" t="s">
        <v>27684</v>
      </c>
      <c r="H3797" s="28" t="s">
        <v>25657</v>
      </c>
      <c r="I3797" s="28">
        <v>0</v>
      </c>
      <c r="J3797" s="28">
        <v>0</v>
      </c>
      <c r="K3797" s="28">
        <v>0</v>
      </c>
      <c r="L3797" s="28">
        <v>0</v>
      </c>
      <c r="M3797" s="28">
        <v>1</v>
      </c>
      <c r="N3797" s="28">
        <v>3</v>
      </c>
      <c r="O3797" s="28">
        <v>3</v>
      </c>
      <c r="P3797">
        <f>VLOOKUP($A3797,'Item Detail'!$A$2:$G$4956,7,0)</f>
        <v>1</v>
      </c>
      <c r="Q3797" s="30" t="s">
        <v>30729</v>
      </c>
      <c r="R3797" s="30" t="s">
        <v>30741</v>
      </c>
      <c r="S3797" s="30" t="s">
        <v>30741</v>
      </c>
      <c r="T3797" s="30" t="s">
        <v>30731</v>
      </c>
      <c r="U3797" s="30" t="s">
        <v>30731</v>
      </c>
      <c r="V3797" s="30" t="s">
        <v>30733</v>
      </c>
      <c r="W3797" s="30" t="s">
        <v>30733</v>
      </c>
      <c r="X3797" s="30" t="s">
        <v>30733</v>
      </c>
      <c r="Y3797" s="30" t="s">
        <v>30733</v>
      </c>
      <c r="Z3797" s="30" t="s">
        <v>30733</v>
      </c>
      <c r="AA3797" s="31" t="s">
        <v>30787</v>
      </c>
    </row>
    <row r="3798" spans="1:27" x14ac:dyDescent="0.3">
      <c r="A3798" s="28" t="s">
        <v>8055</v>
      </c>
      <c r="B3798" s="28" t="s">
        <v>25900</v>
      </c>
      <c r="C3798" s="28" t="s">
        <v>19572</v>
      </c>
      <c r="D3798" s="28" t="s">
        <v>10485</v>
      </c>
      <c r="E3798" s="28" t="s">
        <v>10507</v>
      </c>
      <c r="F3798" s="28" t="s">
        <v>2085</v>
      </c>
      <c r="G3798" s="28" t="s">
        <v>29278</v>
      </c>
      <c r="H3798" s="28" t="s">
        <v>25657</v>
      </c>
      <c r="I3798" s="28">
        <v>1</v>
      </c>
      <c r="J3798" s="28">
        <v>0</v>
      </c>
      <c r="K3798" s="28">
        <v>0</v>
      </c>
      <c r="L3798" s="28">
        <v>0</v>
      </c>
      <c r="M3798" s="28">
        <v>0</v>
      </c>
      <c r="N3798" s="28">
        <v>3</v>
      </c>
      <c r="O3798" s="28">
        <v>3</v>
      </c>
      <c r="P3798">
        <f>VLOOKUP($A3798,'Item Detail'!$A$2:$G$4956,7,0)</f>
        <v>1</v>
      </c>
      <c r="Q3798" s="30" t="s">
        <v>30729</v>
      </c>
      <c r="R3798" s="30" t="s">
        <v>30730</v>
      </c>
      <c r="S3798" s="30" t="s">
        <v>5361</v>
      </c>
      <c r="T3798" s="30" t="s">
        <v>30731</v>
      </c>
      <c r="U3798" s="30" t="s">
        <v>30751</v>
      </c>
      <c r="V3798" s="30" t="s">
        <v>30733</v>
      </c>
      <c r="W3798" s="30" t="s">
        <v>30733</v>
      </c>
      <c r="X3798" s="30" t="s">
        <v>30733</v>
      </c>
      <c r="Y3798" s="30" t="s">
        <v>30733</v>
      </c>
      <c r="Z3798" s="30" t="s">
        <v>30733</v>
      </c>
      <c r="AA3798" s="31" t="s">
        <v>30790</v>
      </c>
    </row>
    <row r="3799" spans="1:27" x14ac:dyDescent="0.3">
      <c r="A3799" s="28" t="s">
        <v>5705</v>
      </c>
      <c r="B3799" s="28" t="s">
        <v>25687</v>
      </c>
      <c r="C3799" s="28" t="s">
        <v>17498</v>
      </c>
      <c r="D3799" s="28" t="s">
        <v>17499</v>
      </c>
      <c r="E3799" s="28" t="s">
        <v>10507</v>
      </c>
      <c r="F3799" s="28" t="s">
        <v>2641</v>
      </c>
      <c r="G3799" s="28" t="s">
        <v>29279</v>
      </c>
      <c r="H3799" s="28" t="s">
        <v>25657</v>
      </c>
      <c r="I3799" s="28">
        <v>1</v>
      </c>
      <c r="J3799" s="28">
        <v>0</v>
      </c>
      <c r="K3799" s="28">
        <v>0</v>
      </c>
      <c r="L3799" s="28">
        <v>0</v>
      </c>
      <c r="M3799" s="28">
        <v>0</v>
      </c>
      <c r="N3799" s="28">
        <v>3</v>
      </c>
      <c r="O3799" s="28">
        <v>3</v>
      </c>
      <c r="P3799">
        <f>VLOOKUP($A3799,'Item Detail'!$A$2:$G$4956,7,0)</f>
        <v>1</v>
      </c>
      <c r="Q3799" s="30" t="s">
        <v>30729</v>
      </c>
      <c r="R3799" s="30" t="s">
        <v>30730</v>
      </c>
      <c r="S3799" s="30" t="s">
        <v>5361</v>
      </c>
      <c r="T3799" s="30" t="s">
        <v>30731</v>
      </c>
      <c r="U3799" s="30" t="s">
        <v>30731</v>
      </c>
      <c r="V3799" s="30" t="s">
        <v>30733</v>
      </c>
      <c r="W3799" s="30" t="s">
        <v>30733</v>
      </c>
      <c r="X3799" s="30" t="s">
        <v>30733</v>
      </c>
      <c r="Y3799" s="30" t="s">
        <v>30733</v>
      </c>
      <c r="Z3799" s="30" t="s">
        <v>30733</v>
      </c>
      <c r="AA3799" s="31" t="s">
        <v>30790</v>
      </c>
    </row>
    <row r="3800" spans="1:27" x14ac:dyDescent="0.3">
      <c r="A3800" s="28" t="s">
        <v>3952</v>
      </c>
      <c r="B3800" s="28" t="s">
        <v>25663</v>
      </c>
      <c r="C3800" s="28" t="s">
        <v>25043</v>
      </c>
      <c r="D3800" s="28" t="s">
        <v>10485</v>
      </c>
      <c r="E3800" s="28" t="s">
        <v>10980</v>
      </c>
      <c r="F3800" s="28" t="s">
        <v>2248</v>
      </c>
      <c r="G3800" s="28" t="s">
        <v>29280</v>
      </c>
      <c r="H3800" s="28" t="s">
        <v>25706</v>
      </c>
      <c r="I3800" s="28">
        <v>0</v>
      </c>
      <c r="J3800" s="28">
        <v>0</v>
      </c>
      <c r="K3800" s="28">
        <v>0</v>
      </c>
      <c r="L3800" s="28">
        <v>1</v>
      </c>
      <c r="M3800" s="28">
        <v>0</v>
      </c>
      <c r="N3800" s="28">
        <v>3</v>
      </c>
      <c r="O3800" s="28">
        <v>3</v>
      </c>
      <c r="P3800">
        <f>VLOOKUP($A3800,'Item Detail'!$A$2:$G$4956,7,0)</f>
        <v>1</v>
      </c>
      <c r="Q3800" s="30" t="s">
        <v>30748</v>
      </c>
      <c r="R3800" s="30" t="s">
        <v>30730</v>
      </c>
      <c r="S3800" s="30" t="s">
        <v>30749</v>
      </c>
      <c r="T3800" s="30" t="s">
        <v>30731</v>
      </c>
      <c r="U3800" s="30" t="s">
        <v>30747</v>
      </c>
      <c r="V3800" s="30" t="s">
        <v>30733</v>
      </c>
      <c r="W3800" s="30" t="s">
        <v>30733</v>
      </c>
      <c r="X3800" s="30" t="s">
        <v>30733</v>
      </c>
      <c r="Y3800" s="30" t="s">
        <v>30733</v>
      </c>
      <c r="Z3800" s="30" t="s">
        <v>30733</v>
      </c>
      <c r="AA3800" s="31" t="s">
        <v>30790</v>
      </c>
    </row>
    <row r="3801" spans="1:27" x14ac:dyDescent="0.3">
      <c r="A3801" s="28" t="s">
        <v>5894</v>
      </c>
      <c r="B3801" s="28" t="s">
        <v>25769</v>
      </c>
      <c r="C3801" s="28" t="s">
        <v>21817</v>
      </c>
      <c r="D3801" s="28" t="s">
        <v>11555</v>
      </c>
      <c r="E3801" s="28" t="s">
        <v>12076</v>
      </c>
      <c r="F3801" s="28" t="s">
        <v>2530</v>
      </c>
      <c r="G3801" s="28" t="s">
        <v>29281</v>
      </c>
      <c r="H3801" s="28" t="s">
        <v>25657</v>
      </c>
      <c r="I3801" s="28">
        <v>0</v>
      </c>
      <c r="J3801" s="28">
        <v>0</v>
      </c>
      <c r="K3801" s="28">
        <v>0</v>
      </c>
      <c r="L3801" s="28">
        <v>1</v>
      </c>
      <c r="M3801" s="28">
        <v>0</v>
      </c>
      <c r="N3801" s="28">
        <v>3</v>
      </c>
      <c r="O3801" s="28">
        <v>3</v>
      </c>
      <c r="P3801">
        <f>VLOOKUP($A3801,'Item Detail'!$A$2:$G$4956,7,0)</f>
        <v>1</v>
      </c>
      <c r="Q3801" s="30" t="s">
        <v>30729</v>
      </c>
      <c r="R3801" s="30" t="s">
        <v>30730</v>
      </c>
      <c r="S3801" s="30" t="s">
        <v>5361</v>
      </c>
      <c r="T3801" s="30" t="s">
        <v>30731</v>
      </c>
      <c r="U3801" s="30" t="s">
        <v>30731</v>
      </c>
      <c r="V3801" s="30" t="s">
        <v>30733</v>
      </c>
      <c r="W3801" s="30" t="s">
        <v>30733</v>
      </c>
      <c r="X3801" s="30" t="s">
        <v>30733</v>
      </c>
      <c r="Y3801" s="30" t="s">
        <v>30733</v>
      </c>
      <c r="Z3801" s="30" t="s">
        <v>30733</v>
      </c>
      <c r="AA3801" s="31" t="s">
        <v>30790</v>
      </c>
    </row>
    <row r="3802" spans="1:27" x14ac:dyDescent="0.3">
      <c r="A3802" s="28" t="s">
        <v>7495</v>
      </c>
      <c r="B3802" s="28" t="s">
        <v>25721</v>
      </c>
      <c r="C3802" s="28" t="s">
        <v>18671</v>
      </c>
      <c r="D3802" s="28" t="s">
        <v>10485</v>
      </c>
      <c r="E3802" s="28" t="s">
        <v>10507</v>
      </c>
      <c r="F3802" s="28" t="s">
        <v>4069</v>
      </c>
      <c r="G3802" s="28" t="s">
        <v>26667</v>
      </c>
      <c r="H3802" s="28" t="s">
        <v>25657</v>
      </c>
      <c r="I3802" s="28">
        <v>0</v>
      </c>
      <c r="J3802" s="28">
        <v>0</v>
      </c>
      <c r="K3802" s="28">
        <v>0</v>
      </c>
      <c r="L3802" s="28">
        <v>1</v>
      </c>
      <c r="M3802" s="28">
        <v>0</v>
      </c>
      <c r="N3802" s="28">
        <v>3</v>
      </c>
      <c r="O3802" s="28">
        <v>3</v>
      </c>
      <c r="P3802">
        <f>VLOOKUP($A3802,'Item Detail'!$A$2:$G$4956,7,0)</f>
        <v>1</v>
      </c>
      <c r="Q3802" s="30" t="s">
        <v>30729</v>
      </c>
      <c r="R3802" s="30" t="s">
        <v>30730</v>
      </c>
      <c r="S3802" s="30" t="s">
        <v>5361</v>
      </c>
      <c r="T3802" s="30" t="s">
        <v>30731</v>
      </c>
      <c r="U3802" s="30" t="s">
        <v>30731</v>
      </c>
      <c r="V3802" s="30" t="s">
        <v>30733</v>
      </c>
      <c r="W3802" s="30" t="s">
        <v>30733</v>
      </c>
      <c r="X3802" s="30" t="s">
        <v>30733</v>
      </c>
      <c r="Y3802" s="30" t="s">
        <v>30733</v>
      </c>
      <c r="Z3802" s="30" t="s">
        <v>30733</v>
      </c>
      <c r="AA3802" s="31" t="s">
        <v>30790</v>
      </c>
    </row>
    <row r="3803" spans="1:27" x14ac:dyDescent="0.3">
      <c r="A3803" s="28" t="s">
        <v>7835</v>
      </c>
      <c r="B3803" s="28" t="s">
        <v>25814</v>
      </c>
      <c r="C3803" s="28" t="s">
        <v>24371</v>
      </c>
      <c r="D3803" s="28" t="s">
        <v>24372</v>
      </c>
      <c r="E3803" s="28" t="s">
        <v>10507</v>
      </c>
      <c r="F3803" s="28" t="s">
        <v>26411</v>
      </c>
      <c r="G3803" s="28" t="s">
        <v>29282</v>
      </c>
      <c r="H3803" s="28" t="s">
        <v>25657</v>
      </c>
      <c r="I3803" s="28">
        <v>0</v>
      </c>
      <c r="J3803" s="28">
        <v>0</v>
      </c>
      <c r="K3803" s="28">
        <v>0</v>
      </c>
      <c r="L3803" s="28">
        <v>0</v>
      </c>
      <c r="M3803" s="28">
        <v>1</v>
      </c>
      <c r="N3803" s="28">
        <v>3</v>
      </c>
      <c r="O3803" s="28">
        <v>3</v>
      </c>
      <c r="P3803">
        <f>VLOOKUP($A3803,'Item Detail'!$A$2:$G$4956,7,0)</f>
        <v>1</v>
      </c>
      <c r="Q3803" s="30" t="s">
        <v>30729</v>
      </c>
      <c r="R3803" s="30" t="s">
        <v>30730</v>
      </c>
      <c r="S3803" s="30" t="s">
        <v>5361</v>
      </c>
      <c r="T3803" s="30" t="s">
        <v>30731</v>
      </c>
      <c r="U3803" s="30" t="s">
        <v>30731</v>
      </c>
      <c r="V3803" s="30" t="s">
        <v>30733</v>
      </c>
      <c r="W3803" s="30" t="s">
        <v>30733</v>
      </c>
      <c r="X3803" s="30" t="s">
        <v>30733</v>
      </c>
      <c r="Y3803" s="30" t="s">
        <v>30733</v>
      </c>
      <c r="Z3803" s="30" t="s">
        <v>30733</v>
      </c>
      <c r="AA3803" s="31" t="s">
        <v>30790</v>
      </c>
    </row>
    <row r="3804" spans="1:27" x14ac:dyDescent="0.3">
      <c r="A3804" s="28" t="s">
        <v>6228</v>
      </c>
      <c r="B3804" s="28" t="s">
        <v>25687</v>
      </c>
      <c r="C3804" s="28" t="s">
        <v>16994</v>
      </c>
      <c r="D3804" s="28" t="s">
        <v>10485</v>
      </c>
      <c r="E3804" s="28" t="s">
        <v>10695</v>
      </c>
      <c r="F3804" s="28" t="s">
        <v>2641</v>
      </c>
      <c r="G3804" s="28" t="s">
        <v>29283</v>
      </c>
      <c r="H3804" s="28" t="s">
        <v>25657</v>
      </c>
      <c r="I3804" s="28">
        <v>0</v>
      </c>
      <c r="J3804" s="28">
        <v>0</v>
      </c>
      <c r="K3804" s="28">
        <v>0</v>
      </c>
      <c r="L3804" s="28">
        <v>0</v>
      </c>
      <c r="M3804" s="28">
        <v>1</v>
      </c>
      <c r="N3804" s="28">
        <v>3</v>
      </c>
      <c r="O3804" s="28">
        <v>3</v>
      </c>
      <c r="P3804">
        <f>VLOOKUP($A3804,'Item Detail'!$A$2:$G$4956,7,0)</f>
        <v>1</v>
      </c>
      <c r="Q3804" s="30" t="s">
        <v>30729</v>
      </c>
      <c r="R3804" s="30" t="s">
        <v>30730</v>
      </c>
      <c r="S3804" s="30" t="s">
        <v>5361</v>
      </c>
      <c r="T3804" s="30" t="s">
        <v>19596</v>
      </c>
      <c r="U3804" s="30" t="s">
        <v>30747</v>
      </c>
      <c r="V3804" s="30" t="s">
        <v>30733</v>
      </c>
      <c r="W3804" s="30" t="s">
        <v>30733</v>
      </c>
      <c r="X3804" s="30" t="s">
        <v>30733</v>
      </c>
      <c r="Y3804" s="30" t="s">
        <v>30733</v>
      </c>
      <c r="Z3804" s="30" t="s">
        <v>30733</v>
      </c>
      <c r="AA3804" s="31" t="s">
        <v>30790</v>
      </c>
    </row>
    <row r="3805" spans="1:27" x14ac:dyDescent="0.3">
      <c r="A3805" s="28" t="s">
        <v>3501</v>
      </c>
      <c r="B3805" s="28" t="s">
        <v>25900</v>
      </c>
      <c r="C3805" s="28" t="s">
        <v>23652</v>
      </c>
      <c r="D3805" s="28" t="s">
        <v>23653</v>
      </c>
      <c r="E3805" s="28" t="s">
        <v>11319</v>
      </c>
      <c r="F3805" s="28" t="s">
        <v>2085</v>
      </c>
      <c r="G3805" s="28" t="s">
        <v>29284</v>
      </c>
      <c r="H3805" s="28" t="s">
        <v>25706</v>
      </c>
      <c r="I3805" s="28">
        <v>0</v>
      </c>
      <c r="J3805" s="28">
        <v>0</v>
      </c>
      <c r="K3805" s="28">
        <v>0</v>
      </c>
      <c r="L3805" s="28">
        <v>1</v>
      </c>
      <c r="M3805" s="28">
        <v>0</v>
      </c>
      <c r="N3805" s="28">
        <v>3</v>
      </c>
      <c r="O3805" s="28">
        <v>3</v>
      </c>
      <c r="P3805">
        <f>VLOOKUP($A3805,'Item Detail'!$A$2:$G$4956,7,0)</f>
        <v>1</v>
      </c>
      <c r="Q3805" s="30" t="s">
        <v>30748</v>
      </c>
      <c r="R3805" s="30" t="s">
        <v>30730</v>
      </c>
      <c r="S3805" s="30" t="s">
        <v>30749</v>
      </c>
      <c r="T3805" s="30" t="s">
        <v>30731</v>
      </c>
      <c r="U3805" s="30" t="s">
        <v>30747</v>
      </c>
      <c r="V3805" s="30" t="s">
        <v>30733</v>
      </c>
      <c r="W3805" s="30" t="s">
        <v>30733</v>
      </c>
      <c r="X3805" s="30" t="s">
        <v>30733</v>
      </c>
      <c r="Y3805" s="30" t="s">
        <v>30733</v>
      </c>
      <c r="Z3805" s="30" t="s">
        <v>30733</v>
      </c>
      <c r="AA3805" s="31" t="s">
        <v>30790</v>
      </c>
    </row>
    <row r="3806" spans="1:27" x14ac:dyDescent="0.3">
      <c r="A3806" s="28" t="s">
        <v>5852</v>
      </c>
      <c r="B3806" s="28" t="s">
        <v>25666</v>
      </c>
      <c r="C3806" s="28" t="s">
        <v>20980</v>
      </c>
      <c r="D3806" s="28" t="s">
        <v>10485</v>
      </c>
      <c r="E3806" s="28" t="s">
        <v>12133</v>
      </c>
      <c r="F3806" s="28" t="s">
        <v>29239</v>
      </c>
      <c r="G3806" s="28" t="s">
        <v>29285</v>
      </c>
      <c r="H3806" s="28" t="s">
        <v>25657</v>
      </c>
      <c r="I3806" s="28">
        <v>0</v>
      </c>
      <c r="J3806" s="28">
        <v>0</v>
      </c>
      <c r="K3806" s="28">
        <v>1</v>
      </c>
      <c r="L3806" s="28">
        <v>0</v>
      </c>
      <c r="M3806" s="28">
        <v>0</v>
      </c>
      <c r="N3806" s="28">
        <v>3</v>
      </c>
      <c r="O3806" s="28">
        <v>3</v>
      </c>
      <c r="P3806">
        <f>VLOOKUP($A3806,'Item Detail'!$A$2:$G$4956,7,0)</f>
        <v>1</v>
      </c>
      <c r="Q3806" s="30" t="s">
        <v>30729</v>
      </c>
      <c r="R3806" s="30" t="s">
        <v>30730</v>
      </c>
      <c r="S3806" s="30" t="s">
        <v>5361</v>
      </c>
      <c r="T3806" s="30" t="s">
        <v>30731</v>
      </c>
      <c r="U3806" s="30" t="s">
        <v>30747</v>
      </c>
      <c r="V3806" s="30" t="s">
        <v>30733</v>
      </c>
      <c r="W3806" s="30" t="s">
        <v>30733</v>
      </c>
      <c r="X3806" s="30" t="s">
        <v>30733</v>
      </c>
      <c r="Y3806" s="30" t="s">
        <v>30733</v>
      </c>
      <c r="Z3806" s="30" t="s">
        <v>30733</v>
      </c>
      <c r="AA3806" s="31" t="s">
        <v>30790</v>
      </c>
    </row>
    <row r="3807" spans="1:27" x14ac:dyDescent="0.3">
      <c r="A3807" s="28" t="s">
        <v>24885</v>
      </c>
      <c r="B3807" s="28" t="s">
        <v>25701</v>
      </c>
      <c r="C3807" s="28" t="s">
        <v>24886</v>
      </c>
      <c r="D3807" s="28" t="s">
        <v>15946</v>
      </c>
      <c r="E3807" s="28" t="s">
        <v>10507</v>
      </c>
      <c r="F3807" s="28" t="s">
        <v>2165</v>
      </c>
      <c r="G3807" s="28" t="s">
        <v>29286</v>
      </c>
      <c r="H3807" s="28" t="s">
        <v>25670</v>
      </c>
      <c r="I3807" s="28">
        <v>0</v>
      </c>
      <c r="J3807" s="28">
        <v>1</v>
      </c>
      <c r="K3807" s="28">
        <v>0</v>
      </c>
      <c r="L3807" s="28">
        <v>0</v>
      </c>
      <c r="M3807" s="28">
        <v>0</v>
      </c>
      <c r="N3807" s="28">
        <v>3</v>
      </c>
      <c r="O3807" s="28">
        <v>3</v>
      </c>
      <c r="P3807">
        <f>VLOOKUP($A3807,'Item Detail'!$A$2:$G$4956,7,0)</f>
        <v>1</v>
      </c>
      <c r="Q3807" s="30" t="s">
        <v>30745</v>
      </c>
      <c r="R3807" s="30" t="s">
        <v>30730</v>
      </c>
      <c r="S3807" s="30" t="s">
        <v>30737</v>
      </c>
      <c r="T3807" s="30" t="s">
        <v>30731</v>
      </c>
      <c r="U3807" s="30" t="s">
        <v>30751</v>
      </c>
      <c r="V3807" s="30" t="s">
        <v>30738</v>
      </c>
      <c r="W3807" s="30" t="s">
        <v>30733</v>
      </c>
      <c r="X3807" s="30" t="s">
        <v>30733</v>
      </c>
      <c r="Y3807" s="30" t="s">
        <v>30733</v>
      </c>
      <c r="Z3807" s="30" t="s">
        <v>30733</v>
      </c>
      <c r="AA3807" s="31" t="s">
        <v>30791</v>
      </c>
    </row>
    <row r="3808" spans="1:27" x14ac:dyDescent="0.3">
      <c r="A3808" s="28" t="s">
        <v>4381</v>
      </c>
      <c r="B3808" s="28" t="s">
        <v>25671</v>
      </c>
      <c r="C3808" s="28" t="s">
        <v>21386</v>
      </c>
      <c r="D3808" s="28" t="s">
        <v>15175</v>
      </c>
      <c r="E3808" s="28" t="s">
        <v>10507</v>
      </c>
      <c r="F3808" s="28" t="s">
        <v>26843</v>
      </c>
      <c r="G3808" s="28" t="s">
        <v>29287</v>
      </c>
      <c r="H3808" s="28" t="s">
        <v>25706</v>
      </c>
      <c r="I3808" s="28">
        <v>0</v>
      </c>
      <c r="J3808" s="28">
        <v>0</v>
      </c>
      <c r="K3808" s="28">
        <v>0</v>
      </c>
      <c r="L3808" s="28">
        <v>0</v>
      </c>
      <c r="M3808" s="28">
        <v>1</v>
      </c>
      <c r="N3808" s="28">
        <v>3</v>
      </c>
      <c r="O3808" s="28">
        <v>3</v>
      </c>
      <c r="P3808">
        <f>VLOOKUP($A3808,'Item Detail'!$A$2:$G$4956,7,0)</f>
        <v>1</v>
      </c>
      <c r="Q3808" s="30" t="s">
        <v>30748</v>
      </c>
      <c r="R3808" s="30" t="s">
        <v>30730</v>
      </c>
      <c r="S3808" s="30" t="s">
        <v>30749</v>
      </c>
      <c r="T3808" s="30" t="s">
        <v>30731</v>
      </c>
      <c r="U3808" s="30" t="s">
        <v>30731</v>
      </c>
      <c r="V3808" s="30" t="s">
        <v>30733</v>
      </c>
      <c r="W3808" s="30" t="s">
        <v>30733</v>
      </c>
      <c r="X3808" s="30" t="s">
        <v>30733</v>
      </c>
      <c r="Y3808" s="30" t="s">
        <v>30733</v>
      </c>
      <c r="Z3808" s="30" t="s">
        <v>30733</v>
      </c>
      <c r="AA3808" s="31" t="s">
        <v>30790</v>
      </c>
    </row>
    <row r="3809" spans="1:27" x14ac:dyDescent="0.3">
      <c r="A3809" s="28" t="s">
        <v>8694</v>
      </c>
      <c r="B3809" s="28" t="s">
        <v>25716</v>
      </c>
      <c r="C3809" s="28" t="s">
        <v>25621</v>
      </c>
      <c r="D3809" s="28" t="s">
        <v>11507</v>
      </c>
      <c r="E3809" s="28" t="s">
        <v>10507</v>
      </c>
      <c r="F3809" s="28" t="s">
        <v>8696</v>
      </c>
      <c r="G3809" s="28" t="s">
        <v>29288</v>
      </c>
      <c r="H3809" s="28" t="s">
        <v>25657</v>
      </c>
      <c r="I3809" s="28">
        <v>0</v>
      </c>
      <c r="J3809" s="28">
        <v>0</v>
      </c>
      <c r="K3809" s="28">
        <v>0</v>
      </c>
      <c r="L3809" s="28">
        <v>1</v>
      </c>
      <c r="M3809" s="28">
        <v>0</v>
      </c>
      <c r="N3809" s="28">
        <v>3</v>
      </c>
      <c r="O3809" s="28">
        <v>3</v>
      </c>
      <c r="P3809">
        <f>VLOOKUP($A3809,'Item Detail'!$A$2:$G$4956,7,0)</f>
        <v>1</v>
      </c>
      <c r="Q3809" s="30" t="s">
        <v>30729</v>
      </c>
      <c r="R3809" s="30" t="s">
        <v>30730</v>
      </c>
      <c r="S3809" s="30" t="s">
        <v>5361</v>
      </c>
      <c r="T3809" s="30" t="s">
        <v>30731</v>
      </c>
      <c r="U3809" s="30" t="s">
        <v>30747</v>
      </c>
      <c r="V3809" s="30" t="s">
        <v>30733</v>
      </c>
      <c r="W3809" s="30" t="s">
        <v>30733</v>
      </c>
      <c r="X3809" s="30" t="s">
        <v>30733</v>
      </c>
      <c r="Y3809" s="30" t="s">
        <v>30733</v>
      </c>
      <c r="Z3809" s="30" t="s">
        <v>30733</v>
      </c>
      <c r="AA3809" s="31" t="s">
        <v>30790</v>
      </c>
    </row>
    <row r="3810" spans="1:27" x14ac:dyDescent="0.3">
      <c r="A3810" s="28" t="s">
        <v>5016</v>
      </c>
      <c r="B3810" s="28" t="s">
        <v>25671</v>
      </c>
      <c r="C3810" s="28" t="s">
        <v>5017</v>
      </c>
      <c r="D3810" s="28" t="s">
        <v>16794</v>
      </c>
      <c r="E3810" s="28" t="s">
        <v>10507</v>
      </c>
      <c r="F3810" s="28" t="s">
        <v>25742</v>
      </c>
      <c r="G3810" s="28" t="s">
        <v>29289</v>
      </c>
      <c r="H3810" s="28" t="s">
        <v>25706</v>
      </c>
      <c r="I3810" s="28">
        <v>0</v>
      </c>
      <c r="J3810" s="28">
        <v>0</v>
      </c>
      <c r="K3810" s="28">
        <v>0</v>
      </c>
      <c r="L3810" s="28">
        <v>1</v>
      </c>
      <c r="M3810" s="28">
        <v>0</v>
      </c>
      <c r="N3810" s="28">
        <v>3</v>
      </c>
      <c r="O3810" s="28">
        <v>3</v>
      </c>
      <c r="P3810">
        <f>VLOOKUP($A3810,'Item Detail'!$A$2:$G$4956,7,0)</f>
        <v>1</v>
      </c>
      <c r="Q3810" s="30" t="s">
        <v>30748</v>
      </c>
      <c r="R3810" s="30" t="s">
        <v>30730</v>
      </c>
      <c r="S3810" s="30" t="s">
        <v>30749</v>
      </c>
      <c r="T3810" s="30" t="s">
        <v>30731</v>
      </c>
      <c r="U3810" s="30" t="s">
        <v>30747</v>
      </c>
      <c r="V3810" s="30" t="s">
        <v>30733</v>
      </c>
      <c r="W3810" s="30" t="s">
        <v>30733</v>
      </c>
      <c r="X3810" s="30" t="s">
        <v>30733</v>
      </c>
      <c r="Y3810" s="30" t="s">
        <v>30733</v>
      </c>
      <c r="Z3810" s="30" t="s">
        <v>30733</v>
      </c>
      <c r="AA3810" s="31" t="s">
        <v>30790</v>
      </c>
    </row>
    <row r="3811" spans="1:27" x14ac:dyDescent="0.3">
      <c r="A3811" s="28" t="s">
        <v>22345</v>
      </c>
      <c r="B3811" s="28" t="s">
        <v>25721</v>
      </c>
      <c r="C3811" s="28" t="s">
        <v>22346</v>
      </c>
      <c r="D3811" s="28" t="s">
        <v>22347</v>
      </c>
      <c r="E3811" s="28" t="s">
        <v>14510</v>
      </c>
      <c r="F3811" s="28" t="s">
        <v>3616</v>
      </c>
      <c r="G3811" s="28" t="s">
        <v>29290</v>
      </c>
      <c r="H3811" s="28" t="s">
        <v>25670</v>
      </c>
      <c r="I3811" s="28">
        <v>0</v>
      </c>
      <c r="J3811" s="28">
        <v>1</v>
      </c>
      <c r="K3811" s="28">
        <v>0</v>
      </c>
      <c r="L3811" s="28">
        <v>0</v>
      </c>
      <c r="M3811" s="28">
        <v>0</v>
      </c>
      <c r="N3811" s="28">
        <v>3</v>
      </c>
      <c r="O3811" s="28">
        <v>3</v>
      </c>
      <c r="P3811">
        <f>VLOOKUP($A3811,'Item Detail'!$A$2:$G$4956,7,0)</f>
        <v>1</v>
      </c>
      <c r="Q3811" s="30" t="s">
        <v>30745</v>
      </c>
      <c r="R3811" s="30" t="s">
        <v>30730</v>
      </c>
      <c r="S3811" s="30" t="s">
        <v>30737</v>
      </c>
      <c r="T3811" s="30" t="s">
        <v>30731</v>
      </c>
      <c r="U3811" s="30" t="s">
        <v>30731</v>
      </c>
      <c r="V3811" s="30" t="s">
        <v>30738</v>
      </c>
      <c r="W3811" s="30" t="s">
        <v>30733</v>
      </c>
      <c r="X3811" s="30" t="s">
        <v>30733</v>
      </c>
      <c r="Y3811" s="30" t="s">
        <v>30738</v>
      </c>
      <c r="Z3811" s="30" t="s">
        <v>30733</v>
      </c>
      <c r="AA3811" s="31" t="s">
        <v>30791</v>
      </c>
    </row>
    <row r="3812" spans="1:27" x14ac:dyDescent="0.3">
      <c r="A3812" s="28" t="s">
        <v>4101</v>
      </c>
      <c r="B3812" s="28" t="s">
        <v>25701</v>
      </c>
      <c r="C3812" s="28" t="s">
        <v>23667</v>
      </c>
      <c r="D3812" s="28" t="s">
        <v>15946</v>
      </c>
      <c r="E3812" s="28" t="s">
        <v>10507</v>
      </c>
      <c r="F3812" s="28" t="s">
        <v>2165</v>
      </c>
      <c r="G3812" s="28" t="s">
        <v>29291</v>
      </c>
      <c r="H3812" s="28" t="s">
        <v>25706</v>
      </c>
      <c r="I3812" s="28">
        <v>1</v>
      </c>
      <c r="J3812" s="28">
        <v>0</v>
      </c>
      <c r="K3812" s="28">
        <v>0</v>
      </c>
      <c r="L3812" s="28">
        <v>0</v>
      </c>
      <c r="M3812" s="28">
        <v>0</v>
      </c>
      <c r="N3812" s="28">
        <v>3</v>
      </c>
      <c r="O3812" s="28">
        <v>3</v>
      </c>
      <c r="P3812">
        <f>VLOOKUP($A3812,'Item Detail'!$A$2:$G$4956,7,0)</f>
        <v>1</v>
      </c>
      <c r="Q3812" s="30" t="s">
        <v>30745</v>
      </c>
      <c r="R3812" s="30" t="s">
        <v>30730</v>
      </c>
      <c r="S3812" s="30" t="s">
        <v>30737</v>
      </c>
      <c r="T3812" s="30" t="s">
        <v>30731</v>
      </c>
      <c r="U3812" s="30" t="s">
        <v>30731</v>
      </c>
      <c r="V3812" s="30" t="s">
        <v>30738</v>
      </c>
      <c r="W3812" s="30" t="s">
        <v>30733</v>
      </c>
      <c r="X3812" s="30" t="s">
        <v>30733</v>
      </c>
      <c r="Y3812" s="30" t="s">
        <v>30733</v>
      </c>
      <c r="Z3812" s="30" t="s">
        <v>30733</v>
      </c>
      <c r="AA3812" s="33" t="s">
        <v>30789</v>
      </c>
    </row>
    <row r="3813" spans="1:27" x14ac:dyDescent="0.3">
      <c r="A3813" s="28" t="s">
        <v>5924</v>
      </c>
      <c r="B3813" s="28" t="s">
        <v>25666</v>
      </c>
      <c r="C3813" s="28" t="s">
        <v>24381</v>
      </c>
      <c r="D3813" s="28" t="s">
        <v>10485</v>
      </c>
      <c r="E3813" s="28" t="s">
        <v>10507</v>
      </c>
      <c r="F3813" s="28" t="s">
        <v>5372</v>
      </c>
      <c r="G3813" s="28" t="s">
        <v>29292</v>
      </c>
      <c r="H3813" s="28" t="s">
        <v>25657</v>
      </c>
      <c r="I3813" s="28">
        <v>0</v>
      </c>
      <c r="J3813" s="28">
        <v>0</v>
      </c>
      <c r="K3813" s="28">
        <v>0</v>
      </c>
      <c r="L3813" s="28">
        <v>0</v>
      </c>
      <c r="M3813" s="28">
        <v>1</v>
      </c>
      <c r="N3813" s="28">
        <v>3</v>
      </c>
      <c r="O3813" s="28">
        <v>3</v>
      </c>
      <c r="P3813">
        <f>VLOOKUP($A3813,'Item Detail'!$A$2:$G$4956,7,0)</f>
        <v>1</v>
      </c>
      <c r="Q3813" s="30" t="s">
        <v>30740</v>
      </c>
      <c r="R3813" s="30" t="s">
        <v>30730</v>
      </c>
      <c r="S3813" s="30" t="s">
        <v>5361</v>
      </c>
      <c r="T3813" s="30" t="s">
        <v>30731</v>
      </c>
      <c r="U3813" s="30" t="s">
        <v>30731</v>
      </c>
      <c r="V3813" s="30" t="s">
        <v>30733</v>
      </c>
      <c r="W3813" s="30" t="s">
        <v>30733</v>
      </c>
      <c r="X3813" s="30" t="s">
        <v>30733</v>
      </c>
      <c r="Y3813" s="30" t="s">
        <v>30733</v>
      </c>
      <c r="Z3813" s="30" t="s">
        <v>30733</v>
      </c>
      <c r="AA3813" s="31" t="s">
        <v>30786</v>
      </c>
    </row>
    <row r="3814" spans="1:27" x14ac:dyDescent="0.3">
      <c r="A3814" s="28" t="s">
        <v>23017</v>
      </c>
      <c r="B3814" s="28" t="s">
        <v>25900</v>
      </c>
      <c r="C3814" s="28" t="s">
        <v>23018</v>
      </c>
      <c r="D3814" s="28" t="s">
        <v>10485</v>
      </c>
      <c r="E3814" s="28" t="s">
        <v>11319</v>
      </c>
      <c r="F3814" s="28" t="s">
        <v>2085</v>
      </c>
      <c r="G3814" s="28" t="s">
        <v>29293</v>
      </c>
      <c r="H3814" s="28" t="s">
        <v>25670</v>
      </c>
      <c r="I3814" s="28">
        <v>0</v>
      </c>
      <c r="J3814" s="28">
        <v>1</v>
      </c>
      <c r="K3814" s="28">
        <v>0</v>
      </c>
      <c r="L3814" s="28">
        <v>0</v>
      </c>
      <c r="M3814" s="28">
        <v>0</v>
      </c>
      <c r="N3814" s="28">
        <v>3</v>
      </c>
      <c r="O3814" s="28">
        <v>3</v>
      </c>
      <c r="P3814">
        <f>VLOOKUP($A3814,'Item Detail'!$A$2:$G$4956,7,0)</f>
        <v>1</v>
      </c>
      <c r="Q3814" s="30" t="s">
        <v>30748</v>
      </c>
      <c r="R3814" s="30" t="s">
        <v>30730</v>
      </c>
      <c r="S3814" s="30" t="s">
        <v>30749</v>
      </c>
      <c r="T3814" s="30" t="s">
        <v>30731</v>
      </c>
      <c r="U3814" s="30" t="s">
        <v>30747</v>
      </c>
      <c r="V3814" s="30" t="s">
        <v>30733</v>
      </c>
      <c r="W3814" s="30" t="s">
        <v>30733</v>
      </c>
      <c r="X3814" s="30" t="s">
        <v>30733</v>
      </c>
      <c r="Y3814" s="30" t="s">
        <v>30733</v>
      </c>
      <c r="Z3814" s="30" t="s">
        <v>30733</v>
      </c>
      <c r="AA3814" s="31" t="s">
        <v>30790</v>
      </c>
    </row>
    <row r="3815" spans="1:27" x14ac:dyDescent="0.3">
      <c r="A3815" s="28" t="s">
        <v>5563</v>
      </c>
      <c r="B3815" s="28" t="s">
        <v>25797</v>
      </c>
      <c r="C3815" s="28" t="s">
        <v>21772</v>
      </c>
      <c r="D3815" s="28" t="s">
        <v>10485</v>
      </c>
      <c r="E3815" s="28" t="s">
        <v>10507</v>
      </c>
      <c r="F3815" s="28" t="s">
        <v>5565</v>
      </c>
      <c r="G3815" s="28" t="s">
        <v>29294</v>
      </c>
      <c r="H3815" s="28" t="s">
        <v>25657</v>
      </c>
      <c r="I3815" s="28">
        <v>0</v>
      </c>
      <c r="J3815" s="28">
        <v>0</v>
      </c>
      <c r="K3815" s="28">
        <v>0</v>
      </c>
      <c r="L3815" s="28">
        <v>1</v>
      </c>
      <c r="M3815" s="28">
        <v>0</v>
      </c>
      <c r="N3815" s="28">
        <v>3</v>
      </c>
      <c r="O3815" s="28">
        <v>3</v>
      </c>
      <c r="P3815">
        <f>VLOOKUP($A3815,'Item Detail'!$A$2:$G$4956,7,0)</f>
        <v>1</v>
      </c>
      <c r="Q3815" s="30" t="s">
        <v>30729</v>
      </c>
      <c r="R3815" s="30" t="s">
        <v>30730</v>
      </c>
      <c r="S3815" s="30" t="s">
        <v>5361</v>
      </c>
      <c r="T3815" s="30" t="s">
        <v>30731</v>
      </c>
      <c r="U3815" s="30" t="s">
        <v>30747</v>
      </c>
      <c r="V3815" s="30" t="s">
        <v>30733</v>
      </c>
      <c r="W3815" s="30" t="s">
        <v>30733</v>
      </c>
      <c r="X3815" s="30" t="s">
        <v>30733</v>
      </c>
      <c r="Y3815" s="30" t="s">
        <v>30733</v>
      </c>
      <c r="Z3815" s="30" t="s">
        <v>30733</v>
      </c>
      <c r="AA3815" s="31" t="s">
        <v>30790</v>
      </c>
    </row>
    <row r="3816" spans="1:27" x14ac:dyDescent="0.3">
      <c r="A3816" s="28" t="s">
        <v>2245</v>
      </c>
      <c r="B3816" s="28" t="s">
        <v>25663</v>
      </c>
      <c r="C3816" s="28" t="s">
        <v>15919</v>
      </c>
      <c r="D3816" s="28" t="s">
        <v>10485</v>
      </c>
      <c r="E3816" s="28" t="s">
        <v>10507</v>
      </c>
      <c r="F3816" s="28" t="s">
        <v>2248</v>
      </c>
      <c r="G3816" s="28" t="s">
        <v>29295</v>
      </c>
      <c r="H3816" s="28" t="s">
        <v>25706</v>
      </c>
      <c r="I3816" s="28">
        <v>0</v>
      </c>
      <c r="J3816" s="28">
        <v>0</v>
      </c>
      <c r="K3816" s="28">
        <v>1</v>
      </c>
      <c r="L3816" s="28">
        <v>0</v>
      </c>
      <c r="M3816" s="28">
        <v>0</v>
      </c>
      <c r="N3816" s="28">
        <v>3</v>
      </c>
      <c r="O3816" s="28">
        <v>3</v>
      </c>
      <c r="P3816">
        <f>VLOOKUP($A3816,'Item Detail'!$A$2:$G$4956,7,0)</f>
        <v>1</v>
      </c>
      <c r="Q3816" s="30" t="s">
        <v>30748</v>
      </c>
      <c r="R3816" s="30" t="s">
        <v>30730</v>
      </c>
      <c r="S3816" s="30" t="s">
        <v>30749</v>
      </c>
      <c r="T3816" s="30" t="s">
        <v>30731</v>
      </c>
      <c r="U3816" s="30" t="s">
        <v>30731</v>
      </c>
      <c r="V3816" s="30" t="s">
        <v>30733</v>
      </c>
      <c r="W3816" s="30" t="s">
        <v>30733</v>
      </c>
      <c r="X3816" s="30" t="s">
        <v>30733</v>
      </c>
      <c r="Y3816" s="30" t="s">
        <v>30733</v>
      </c>
      <c r="Z3816" s="30" t="s">
        <v>30733</v>
      </c>
      <c r="AA3816" s="31" t="s">
        <v>30790</v>
      </c>
    </row>
    <row r="3817" spans="1:27" x14ac:dyDescent="0.3">
      <c r="A3817" s="28" t="s">
        <v>21080</v>
      </c>
      <c r="B3817" s="28" t="s">
        <v>25685</v>
      </c>
      <c r="C3817" s="28" t="s">
        <v>21081</v>
      </c>
      <c r="D3817" s="28" t="s">
        <v>14341</v>
      </c>
      <c r="E3817" s="28" t="s">
        <v>10695</v>
      </c>
      <c r="F3817" s="28" t="s">
        <v>10933</v>
      </c>
      <c r="G3817" s="28" t="s">
        <v>29296</v>
      </c>
      <c r="H3817" s="28" t="s">
        <v>25665</v>
      </c>
      <c r="I3817" s="28">
        <v>0</v>
      </c>
      <c r="J3817" s="28">
        <v>0</v>
      </c>
      <c r="K3817" s="28">
        <v>1</v>
      </c>
      <c r="L3817" s="28">
        <v>0</v>
      </c>
      <c r="M3817" s="28">
        <v>0</v>
      </c>
      <c r="N3817" s="28">
        <v>3</v>
      </c>
      <c r="O3817" s="28">
        <v>3</v>
      </c>
      <c r="P3817">
        <f>VLOOKUP($A3817,'Item Detail'!$A$2:$G$4956,7,0)</f>
        <v>1</v>
      </c>
      <c r="Q3817" s="30" t="s">
        <v>30739</v>
      </c>
      <c r="R3817" s="30" t="s">
        <v>30730</v>
      </c>
      <c r="S3817" s="30" t="s">
        <v>30737</v>
      </c>
      <c r="T3817" s="30" t="s">
        <v>19596</v>
      </c>
      <c r="U3817" s="30" t="s">
        <v>30732</v>
      </c>
      <c r="V3817" s="30" t="s">
        <v>30738</v>
      </c>
      <c r="W3817" s="30" t="s">
        <v>30738</v>
      </c>
      <c r="X3817" s="30" t="s">
        <v>30738</v>
      </c>
      <c r="Y3817" s="30" t="s">
        <v>30738</v>
      </c>
      <c r="Z3817" s="30" t="s">
        <v>30738</v>
      </c>
      <c r="AA3817" s="31" t="s">
        <v>30789</v>
      </c>
    </row>
    <row r="3818" spans="1:27" x14ac:dyDescent="0.3">
      <c r="A3818" s="28" t="s">
        <v>8513</v>
      </c>
      <c r="B3818" s="28" t="s">
        <v>25853</v>
      </c>
      <c r="C3818" s="28" t="s">
        <v>25060</v>
      </c>
      <c r="D3818" s="28" t="s">
        <v>10485</v>
      </c>
      <c r="E3818" s="28" t="s">
        <v>24891</v>
      </c>
      <c r="F3818" s="28" t="s">
        <v>8515</v>
      </c>
      <c r="G3818" s="28" t="s">
        <v>29297</v>
      </c>
      <c r="H3818" s="28" t="s">
        <v>25657</v>
      </c>
      <c r="I3818" s="28">
        <v>0</v>
      </c>
      <c r="J3818" s="28">
        <v>0</v>
      </c>
      <c r="K3818" s="28">
        <v>0</v>
      </c>
      <c r="L3818" s="28">
        <v>1</v>
      </c>
      <c r="M3818" s="28">
        <v>0</v>
      </c>
      <c r="N3818" s="28">
        <v>3</v>
      </c>
      <c r="O3818" s="28">
        <v>3</v>
      </c>
      <c r="P3818">
        <f>VLOOKUP($A3818,'Item Detail'!$A$2:$G$4956,7,0)</f>
        <v>1</v>
      </c>
      <c r="Q3818" s="30" t="s">
        <v>30729</v>
      </c>
      <c r="R3818" s="30" t="s">
        <v>30730</v>
      </c>
      <c r="S3818" s="30" t="s">
        <v>5361</v>
      </c>
      <c r="T3818" s="30" t="s">
        <v>30731</v>
      </c>
      <c r="U3818" s="30" t="s">
        <v>30731</v>
      </c>
      <c r="V3818" s="30" t="s">
        <v>30733</v>
      </c>
      <c r="W3818" s="30" t="s">
        <v>30733</v>
      </c>
      <c r="X3818" s="30" t="s">
        <v>30733</v>
      </c>
      <c r="Y3818" s="30" t="s">
        <v>30733</v>
      </c>
      <c r="Z3818" s="30" t="s">
        <v>30733</v>
      </c>
      <c r="AA3818" s="31" t="s">
        <v>30790</v>
      </c>
    </row>
    <row r="3819" spans="1:27" x14ac:dyDescent="0.3">
      <c r="A3819" s="28" t="s">
        <v>10192</v>
      </c>
      <c r="B3819" s="28" t="s">
        <v>25716</v>
      </c>
      <c r="C3819" s="28" t="s">
        <v>19975</v>
      </c>
      <c r="D3819" s="28" t="s">
        <v>19976</v>
      </c>
      <c r="E3819" s="28" t="s">
        <v>10507</v>
      </c>
      <c r="F3819" s="28" t="s">
        <v>7405</v>
      </c>
      <c r="G3819" s="28" t="s">
        <v>29298</v>
      </c>
      <c r="H3819" s="28" t="s">
        <v>25657</v>
      </c>
      <c r="I3819" s="28">
        <v>0</v>
      </c>
      <c r="J3819" s="28">
        <v>0</v>
      </c>
      <c r="K3819" s="28">
        <v>0</v>
      </c>
      <c r="L3819" s="28">
        <v>1</v>
      </c>
      <c r="M3819" s="28">
        <v>0</v>
      </c>
      <c r="N3819" s="28">
        <v>3</v>
      </c>
      <c r="O3819" s="28">
        <v>3</v>
      </c>
      <c r="P3819">
        <f>VLOOKUP($A3819,'Item Detail'!$A$2:$G$4956,7,0)</f>
        <v>1</v>
      </c>
      <c r="Q3819" s="30" t="s">
        <v>30729</v>
      </c>
      <c r="R3819" s="30" t="s">
        <v>30730</v>
      </c>
      <c r="S3819" s="30" t="s">
        <v>5361</v>
      </c>
      <c r="T3819" s="30" t="s">
        <v>30731</v>
      </c>
      <c r="U3819" s="30" t="s">
        <v>30747</v>
      </c>
      <c r="V3819" s="30" t="s">
        <v>30733</v>
      </c>
      <c r="W3819" s="30" t="s">
        <v>30733</v>
      </c>
      <c r="X3819" s="30" t="s">
        <v>30733</v>
      </c>
      <c r="Y3819" s="30" t="s">
        <v>30733</v>
      </c>
      <c r="Z3819" s="30" t="s">
        <v>30733</v>
      </c>
      <c r="AA3819" s="31" t="s">
        <v>30790</v>
      </c>
    </row>
    <row r="3820" spans="1:27" x14ac:dyDescent="0.3">
      <c r="A3820" s="28" t="s">
        <v>9635</v>
      </c>
      <c r="B3820" s="28" t="s">
        <v>25819</v>
      </c>
      <c r="C3820" s="28" t="s">
        <v>21156</v>
      </c>
      <c r="D3820" s="28" t="s">
        <v>12572</v>
      </c>
      <c r="E3820" s="28" t="s">
        <v>10592</v>
      </c>
      <c r="F3820" s="28" t="s">
        <v>8157</v>
      </c>
      <c r="G3820" s="28" t="s">
        <v>29299</v>
      </c>
      <c r="H3820" s="28" t="s">
        <v>25657</v>
      </c>
      <c r="I3820" s="28">
        <v>0</v>
      </c>
      <c r="J3820" s="28">
        <v>0</v>
      </c>
      <c r="K3820" s="28">
        <v>0</v>
      </c>
      <c r="L3820" s="28">
        <v>0</v>
      </c>
      <c r="M3820" s="28">
        <v>1</v>
      </c>
      <c r="N3820" s="28">
        <v>3</v>
      </c>
      <c r="O3820" s="28">
        <v>3</v>
      </c>
      <c r="P3820">
        <f>VLOOKUP($A3820,'Item Detail'!$A$2:$G$4956,7,0)</f>
        <v>1</v>
      </c>
      <c r="Q3820" s="30" t="s">
        <v>30729</v>
      </c>
      <c r="R3820" s="30" t="s">
        <v>30730</v>
      </c>
      <c r="S3820" s="30" t="s">
        <v>5361</v>
      </c>
      <c r="T3820" s="30" t="s">
        <v>30731</v>
      </c>
      <c r="U3820" s="30" t="s">
        <v>30747</v>
      </c>
      <c r="V3820" s="30" t="s">
        <v>30733</v>
      </c>
      <c r="W3820" s="30" t="s">
        <v>30733</v>
      </c>
      <c r="X3820" s="30" t="s">
        <v>30733</v>
      </c>
      <c r="Y3820" s="30" t="s">
        <v>30733</v>
      </c>
      <c r="Z3820" s="30" t="s">
        <v>30733</v>
      </c>
      <c r="AA3820" s="31" t="s">
        <v>30790</v>
      </c>
    </row>
    <row r="3821" spans="1:27" x14ac:dyDescent="0.3">
      <c r="A3821" s="28" t="s">
        <v>4248</v>
      </c>
      <c r="B3821" s="28" t="s">
        <v>25666</v>
      </c>
      <c r="C3821" s="28" t="s">
        <v>21860</v>
      </c>
      <c r="D3821" s="28" t="s">
        <v>21861</v>
      </c>
      <c r="E3821" s="28" t="s">
        <v>11523</v>
      </c>
      <c r="F3821" s="28" t="s">
        <v>2440</v>
      </c>
      <c r="G3821" s="28" t="s">
        <v>29300</v>
      </c>
      <c r="H3821" s="28" t="s">
        <v>25706</v>
      </c>
      <c r="I3821" s="28">
        <v>1</v>
      </c>
      <c r="J3821" s="28">
        <v>0</v>
      </c>
      <c r="K3821" s="28">
        <v>0</v>
      </c>
      <c r="L3821" s="28">
        <v>0</v>
      </c>
      <c r="M3821" s="28">
        <v>0</v>
      </c>
      <c r="N3821" s="28">
        <v>3</v>
      </c>
      <c r="O3821" s="28">
        <v>3</v>
      </c>
      <c r="P3821">
        <f>VLOOKUP($A3821,'Item Detail'!$A$2:$G$4956,7,0)</f>
        <v>1</v>
      </c>
      <c r="Q3821" s="30" t="s">
        <v>30748</v>
      </c>
      <c r="R3821" s="30" t="s">
        <v>30730</v>
      </c>
      <c r="S3821" s="30" t="s">
        <v>30749</v>
      </c>
      <c r="T3821" s="30" t="s">
        <v>30731</v>
      </c>
      <c r="U3821" s="30" t="s">
        <v>30731</v>
      </c>
      <c r="V3821" s="30" t="s">
        <v>30733</v>
      </c>
      <c r="W3821" s="30" t="s">
        <v>30733</v>
      </c>
      <c r="X3821" s="30" t="s">
        <v>30733</v>
      </c>
      <c r="Y3821" s="30" t="s">
        <v>30733</v>
      </c>
      <c r="Z3821" s="30" t="s">
        <v>30733</v>
      </c>
      <c r="AA3821" s="31" t="s">
        <v>30790</v>
      </c>
    </row>
    <row r="3822" spans="1:27" x14ac:dyDescent="0.3">
      <c r="A3822" s="28" t="s">
        <v>3775</v>
      </c>
      <c r="B3822" s="28" t="s">
        <v>25671</v>
      </c>
      <c r="C3822" s="28" t="s">
        <v>20190</v>
      </c>
      <c r="D3822" s="28" t="s">
        <v>20191</v>
      </c>
      <c r="E3822" s="28" t="s">
        <v>10980</v>
      </c>
      <c r="F3822" s="28" t="s">
        <v>27757</v>
      </c>
      <c r="G3822" s="28" t="s">
        <v>29301</v>
      </c>
      <c r="H3822" s="28" t="s">
        <v>25706</v>
      </c>
      <c r="I3822" s="28">
        <v>0</v>
      </c>
      <c r="J3822" s="28">
        <v>0</v>
      </c>
      <c r="K3822" s="28">
        <v>1</v>
      </c>
      <c r="L3822" s="28">
        <v>0</v>
      </c>
      <c r="M3822" s="28">
        <v>0</v>
      </c>
      <c r="N3822" s="28">
        <v>3</v>
      </c>
      <c r="O3822" s="28">
        <v>3</v>
      </c>
      <c r="P3822">
        <f>VLOOKUP($A3822,'Item Detail'!$A$2:$G$4956,7,0)</f>
        <v>1</v>
      </c>
      <c r="Q3822" s="30" t="s">
        <v>30748</v>
      </c>
      <c r="R3822" s="30" t="s">
        <v>30730</v>
      </c>
      <c r="S3822" s="30" t="s">
        <v>30749</v>
      </c>
      <c r="T3822" s="30" t="s">
        <v>30731</v>
      </c>
      <c r="U3822" s="30" t="s">
        <v>30747</v>
      </c>
      <c r="V3822" s="30" t="s">
        <v>30733</v>
      </c>
      <c r="W3822" s="30" t="s">
        <v>30733</v>
      </c>
      <c r="X3822" s="30" t="s">
        <v>30733</v>
      </c>
      <c r="Y3822" s="30" t="s">
        <v>30733</v>
      </c>
      <c r="Z3822" s="30" t="s">
        <v>30733</v>
      </c>
      <c r="AA3822" s="31" t="s">
        <v>30790</v>
      </c>
    </row>
    <row r="3823" spans="1:27" x14ac:dyDescent="0.3">
      <c r="A3823" s="28" t="s">
        <v>6049</v>
      </c>
      <c r="B3823" s="28" t="s">
        <v>25721</v>
      </c>
      <c r="C3823" s="28" t="s">
        <v>23708</v>
      </c>
      <c r="D3823" s="28" t="s">
        <v>10485</v>
      </c>
      <c r="E3823" s="28" t="s">
        <v>10980</v>
      </c>
      <c r="F3823" s="28" t="s">
        <v>3833</v>
      </c>
      <c r="G3823" s="28" t="s">
        <v>29302</v>
      </c>
      <c r="H3823" s="28" t="s">
        <v>25657</v>
      </c>
      <c r="I3823" s="28">
        <v>0</v>
      </c>
      <c r="J3823" s="28">
        <v>0</v>
      </c>
      <c r="K3823" s="28">
        <v>1</v>
      </c>
      <c r="L3823" s="28">
        <v>0</v>
      </c>
      <c r="M3823" s="28">
        <v>0</v>
      </c>
      <c r="N3823" s="28">
        <v>3</v>
      </c>
      <c r="O3823" s="28">
        <v>3</v>
      </c>
      <c r="P3823">
        <f>VLOOKUP($A3823,'Item Detail'!$A$2:$G$4956,7,0)</f>
        <v>1</v>
      </c>
      <c r="Q3823" s="30" t="s">
        <v>30729</v>
      </c>
      <c r="R3823" s="30" t="s">
        <v>30730</v>
      </c>
      <c r="S3823" s="30" t="s">
        <v>5361</v>
      </c>
      <c r="T3823" s="30" t="s">
        <v>30731</v>
      </c>
      <c r="U3823" s="30" t="s">
        <v>30731</v>
      </c>
      <c r="V3823" s="30" t="s">
        <v>30733</v>
      </c>
      <c r="W3823" s="30" t="s">
        <v>30733</v>
      </c>
      <c r="X3823" s="30" t="s">
        <v>30733</v>
      </c>
      <c r="Y3823" s="30" t="s">
        <v>30733</v>
      </c>
      <c r="Z3823" s="30" t="s">
        <v>30733</v>
      </c>
      <c r="AA3823" s="31" t="s">
        <v>30790</v>
      </c>
    </row>
    <row r="3824" spans="1:27" x14ac:dyDescent="0.3">
      <c r="A3824" s="28" t="s">
        <v>8237</v>
      </c>
      <c r="B3824" s="28" t="s">
        <v>25687</v>
      </c>
      <c r="C3824" s="28" t="s">
        <v>19456</v>
      </c>
      <c r="D3824" s="28" t="s">
        <v>18597</v>
      </c>
      <c r="E3824" s="28" t="s">
        <v>10507</v>
      </c>
      <c r="F3824" s="28" t="s">
        <v>2641</v>
      </c>
      <c r="G3824" s="28" t="s">
        <v>29303</v>
      </c>
      <c r="H3824" s="28" t="s">
        <v>25657</v>
      </c>
      <c r="I3824" s="28">
        <v>0</v>
      </c>
      <c r="J3824" s="28">
        <v>0</v>
      </c>
      <c r="K3824" s="28">
        <v>1</v>
      </c>
      <c r="L3824" s="28">
        <v>0</v>
      </c>
      <c r="M3824" s="28">
        <v>0</v>
      </c>
      <c r="N3824" s="28">
        <v>3</v>
      </c>
      <c r="O3824" s="28">
        <v>3</v>
      </c>
      <c r="P3824">
        <f>VLOOKUP($A3824,'Item Detail'!$A$2:$G$4956,7,0)</f>
        <v>1</v>
      </c>
      <c r="Q3824" s="30" t="s">
        <v>30729</v>
      </c>
      <c r="R3824" s="30" t="s">
        <v>30730</v>
      </c>
      <c r="S3824" s="30" t="s">
        <v>5361</v>
      </c>
      <c r="T3824" s="30" t="s">
        <v>30731</v>
      </c>
      <c r="U3824" s="30" t="s">
        <v>30731</v>
      </c>
      <c r="V3824" s="30" t="s">
        <v>30733</v>
      </c>
      <c r="W3824" s="30" t="s">
        <v>30733</v>
      </c>
      <c r="X3824" s="30" t="s">
        <v>30733</v>
      </c>
      <c r="Y3824" s="30" t="s">
        <v>30733</v>
      </c>
      <c r="Z3824" s="30" t="s">
        <v>30733</v>
      </c>
      <c r="AA3824" s="31" t="s">
        <v>30790</v>
      </c>
    </row>
    <row r="3825" spans="1:27" x14ac:dyDescent="0.3">
      <c r="A3825" s="28" t="s">
        <v>18405</v>
      </c>
      <c r="B3825" s="28" t="s">
        <v>25792</v>
      </c>
      <c r="C3825" s="28" t="s">
        <v>18406</v>
      </c>
      <c r="D3825" s="28" t="s">
        <v>16871</v>
      </c>
      <c r="E3825" s="28" t="s">
        <v>10695</v>
      </c>
      <c r="F3825" s="28" t="s">
        <v>6023</v>
      </c>
      <c r="G3825" s="28" t="s">
        <v>29304</v>
      </c>
      <c r="H3825" s="28" t="s">
        <v>25670</v>
      </c>
      <c r="I3825" s="28">
        <v>0</v>
      </c>
      <c r="J3825" s="28">
        <v>0</v>
      </c>
      <c r="K3825" s="28">
        <v>1</v>
      </c>
      <c r="L3825" s="28">
        <v>0</v>
      </c>
      <c r="M3825" s="28">
        <v>0</v>
      </c>
      <c r="N3825" s="28">
        <v>3</v>
      </c>
      <c r="O3825" s="28">
        <v>3</v>
      </c>
      <c r="P3825">
        <f>VLOOKUP($A3825,'Item Detail'!$A$2:$G$4956,7,0)</f>
        <v>1</v>
      </c>
      <c r="Q3825" s="30" t="s">
        <v>30745</v>
      </c>
      <c r="R3825" s="30" t="s">
        <v>30730</v>
      </c>
      <c r="S3825" s="30" t="s">
        <v>30737</v>
      </c>
      <c r="T3825" s="30" t="s">
        <v>30731</v>
      </c>
      <c r="U3825" s="30" t="s">
        <v>30747</v>
      </c>
      <c r="V3825" s="30" t="s">
        <v>30738</v>
      </c>
      <c r="W3825" s="30" t="s">
        <v>30733</v>
      </c>
      <c r="X3825" s="30" t="s">
        <v>30733</v>
      </c>
      <c r="Y3825" s="30" t="s">
        <v>30733</v>
      </c>
      <c r="Z3825" s="30" t="s">
        <v>30733</v>
      </c>
      <c r="AA3825" s="31" t="s">
        <v>30791</v>
      </c>
    </row>
    <row r="3826" spans="1:27" x14ac:dyDescent="0.3">
      <c r="A3826" s="28" t="s">
        <v>9621</v>
      </c>
      <c r="B3826" s="28" t="s">
        <v>25758</v>
      </c>
      <c r="C3826" s="28" t="s">
        <v>19121</v>
      </c>
      <c r="D3826" s="28" t="s">
        <v>19122</v>
      </c>
      <c r="E3826" s="28" t="s">
        <v>10507</v>
      </c>
      <c r="F3826" s="28" t="s">
        <v>3467</v>
      </c>
      <c r="G3826" s="28" t="s">
        <v>29305</v>
      </c>
      <c r="H3826" s="28" t="s">
        <v>25657</v>
      </c>
      <c r="I3826" s="28">
        <v>0</v>
      </c>
      <c r="J3826" s="28">
        <v>0</v>
      </c>
      <c r="K3826" s="28">
        <v>0</v>
      </c>
      <c r="L3826" s="28">
        <v>1</v>
      </c>
      <c r="M3826" s="28">
        <v>0</v>
      </c>
      <c r="N3826" s="28">
        <v>3</v>
      </c>
      <c r="O3826" s="28">
        <v>3</v>
      </c>
      <c r="P3826">
        <f>VLOOKUP($A3826,'Item Detail'!$A$2:$G$4956,7,0)</f>
        <v>1</v>
      </c>
      <c r="Q3826" s="30" t="s">
        <v>30729</v>
      </c>
      <c r="R3826" s="30" t="s">
        <v>30730</v>
      </c>
      <c r="S3826" s="30" t="s">
        <v>5361</v>
      </c>
      <c r="T3826" s="30" t="s">
        <v>30731</v>
      </c>
      <c r="U3826" s="30" t="s">
        <v>30751</v>
      </c>
      <c r="V3826" s="30" t="s">
        <v>30733</v>
      </c>
      <c r="W3826" s="30" t="s">
        <v>30733</v>
      </c>
      <c r="X3826" s="30" t="s">
        <v>30733</v>
      </c>
      <c r="Y3826" s="30" t="s">
        <v>30733</v>
      </c>
      <c r="Z3826" s="30" t="s">
        <v>30733</v>
      </c>
      <c r="AA3826" s="31" t="s">
        <v>30790</v>
      </c>
    </row>
    <row r="3827" spans="1:27" x14ac:dyDescent="0.3">
      <c r="A3827" s="28" t="s">
        <v>9095</v>
      </c>
      <c r="B3827" s="28" t="s">
        <v>25792</v>
      </c>
      <c r="C3827" s="28" t="s">
        <v>21866</v>
      </c>
      <c r="D3827" s="28" t="s">
        <v>21867</v>
      </c>
      <c r="E3827" s="28" t="s">
        <v>10695</v>
      </c>
      <c r="F3827" s="28" t="s">
        <v>6023</v>
      </c>
      <c r="G3827" s="28" t="s">
        <v>29306</v>
      </c>
      <c r="H3827" s="28" t="s">
        <v>25657</v>
      </c>
      <c r="I3827" s="28">
        <v>0</v>
      </c>
      <c r="J3827" s="28">
        <v>0</v>
      </c>
      <c r="K3827" s="28">
        <v>0</v>
      </c>
      <c r="L3827" s="28">
        <v>1</v>
      </c>
      <c r="M3827" s="28">
        <v>0</v>
      </c>
      <c r="N3827" s="28">
        <v>3</v>
      </c>
      <c r="O3827" s="28">
        <v>3</v>
      </c>
      <c r="P3827">
        <f>VLOOKUP($A3827,'Item Detail'!$A$2:$G$4956,7,0)</f>
        <v>1</v>
      </c>
      <c r="Q3827" s="30" t="s">
        <v>30729</v>
      </c>
      <c r="R3827" s="30" t="s">
        <v>30730</v>
      </c>
      <c r="S3827" s="30" t="s">
        <v>5361</v>
      </c>
      <c r="T3827" s="30" t="s">
        <v>30731</v>
      </c>
      <c r="U3827" s="30" t="s">
        <v>30747</v>
      </c>
      <c r="V3827" s="30" t="s">
        <v>30733</v>
      </c>
      <c r="W3827" s="30" t="s">
        <v>30733</v>
      </c>
      <c r="X3827" s="30" t="s">
        <v>30733</v>
      </c>
      <c r="Y3827" s="30" t="s">
        <v>30733</v>
      </c>
      <c r="Z3827" s="30" t="s">
        <v>30733</v>
      </c>
      <c r="AA3827" s="31" t="s">
        <v>30790</v>
      </c>
    </row>
    <row r="3828" spans="1:27" x14ac:dyDescent="0.3">
      <c r="A3828" s="28" t="s">
        <v>6021</v>
      </c>
      <c r="B3828" s="28" t="s">
        <v>25792</v>
      </c>
      <c r="C3828" s="28" t="s">
        <v>25276</v>
      </c>
      <c r="D3828" s="28" t="s">
        <v>21867</v>
      </c>
      <c r="E3828" s="28" t="s">
        <v>10695</v>
      </c>
      <c r="F3828" s="28" t="s">
        <v>6023</v>
      </c>
      <c r="G3828" s="28" t="s">
        <v>29307</v>
      </c>
      <c r="H3828" s="28" t="s">
        <v>25657</v>
      </c>
      <c r="I3828" s="28">
        <v>0</v>
      </c>
      <c r="J3828" s="28">
        <v>0</v>
      </c>
      <c r="K3828" s="28">
        <v>0</v>
      </c>
      <c r="L3828" s="28">
        <v>1</v>
      </c>
      <c r="M3828" s="28">
        <v>0</v>
      </c>
      <c r="N3828" s="28">
        <v>3</v>
      </c>
      <c r="O3828" s="28">
        <v>3</v>
      </c>
      <c r="P3828">
        <f>VLOOKUP($A3828,'Item Detail'!$A$2:$G$4956,7,0)</f>
        <v>1</v>
      </c>
      <c r="Q3828" s="30" t="s">
        <v>30729</v>
      </c>
      <c r="R3828" s="30" t="s">
        <v>30730</v>
      </c>
      <c r="S3828" s="30" t="s">
        <v>5361</v>
      </c>
      <c r="T3828" s="30" t="s">
        <v>30731</v>
      </c>
      <c r="U3828" s="30" t="s">
        <v>30747</v>
      </c>
      <c r="V3828" s="30" t="s">
        <v>30733</v>
      </c>
      <c r="W3828" s="30" t="s">
        <v>30733</v>
      </c>
      <c r="X3828" s="30" t="s">
        <v>30733</v>
      </c>
      <c r="Y3828" s="30" t="s">
        <v>30733</v>
      </c>
      <c r="Z3828" s="30" t="s">
        <v>30733</v>
      </c>
      <c r="AA3828" s="31" t="s">
        <v>30790</v>
      </c>
    </row>
    <row r="3829" spans="1:27" x14ac:dyDescent="0.3">
      <c r="A3829" s="28" t="s">
        <v>22755</v>
      </c>
      <c r="B3829" s="28" t="s">
        <v>25725</v>
      </c>
      <c r="C3829" s="28" t="s">
        <v>22756</v>
      </c>
      <c r="D3829" s="28" t="s">
        <v>22757</v>
      </c>
      <c r="E3829" s="28" t="s">
        <v>11651</v>
      </c>
      <c r="F3829" s="28" t="s">
        <v>2935</v>
      </c>
      <c r="G3829" s="28" t="s">
        <v>29308</v>
      </c>
      <c r="H3829" s="28" t="s">
        <v>25670</v>
      </c>
      <c r="I3829" s="28">
        <v>0</v>
      </c>
      <c r="J3829" s="28">
        <v>0</v>
      </c>
      <c r="K3829" s="28">
        <v>0</v>
      </c>
      <c r="L3829" s="28">
        <v>0</v>
      </c>
      <c r="M3829" s="28">
        <v>1</v>
      </c>
      <c r="N3829" s="28">
        <v>3</v>
      </c>
      <c r="O3829" s="28">
        <v>3</v>
      </c>
      <c r="P3829">
        <f>VLOOKUP($A3829,'Item Detail'!$A$2:$G$4956,7,0)</f>
        <v>1</v>
      </c>
      <c r="Q3829" s="30" t="s">
        <v>30745</v>
      </c>
      <c r="R3829" s="30" t="s">
        <v>30730</v>
      </c>
      <c r="S3829" s="30" t="s">
        <v>30737</v>
      </c>
      <c r="T3829" s="30" t="s">
        <v>30731</v>
      </c>
      <c r="U3829" s="30" t="s">
        <v>30747</v>
      </c>
      <c r="V3829" s="30" t="s">
        <v>30738</v>
      </c>
      <c r="W3829" s="30" t="s">
        <v>30733</v>
      </c>
      <c r="X3829" s="30" t="s">
        <v>30733</v>
      </c>
      <c r="Y3829" s="30" t="s">
        <v>30733</v>
      </c>
      <c r="Z3829" s="30" t="s">
        <v>30738</v>
      </c>
      <c r="AA3829" s="31" t="s">
        <v>30788</v>
      </c>
    </row>
    <row r="3830" spans="1:27" x14ac:dyDescent="0.3">
      <c r="A3830" s="28" t="s">
        <v>25069</v>
      </c>
      <c r="B3830" s="28" t="s">
        <v>25663</v>
      </c>
      <c r="C3830" s="28" t="s">
        <v>24797</v>
      </c>
      <c r="D3830" s="28" t="s">
        <v>25070</v>
      </c>
      <c r="E3830" s="28" t="s">
        <v>10985</v>
      </c>
      <c r="F3830" s="28" t="s">
        <v>25071</v>
      </c>
      <c r="G3830" s="28" t="s">
        <v>29309</v>
      </c>
      <c r="H3830" s="28" t="s">
        <v>25670</v>
      </c>
      <c r="I3830" s="28">
        <v>0</v>
      </c>
      <c r="J3830" s="28">
        <v>0</v>
      </c>
      <c r="K3830" s="28">
        <v>0</v>
      </c>
      <c r="L3830" s="28">
        <v>1</v>
      </c>
      <c r="M3830" s="28">
        <v>0</v>
      </c>
      <c r="N3830" s="28">
        <v>3</v>
      </c>
      <c r="O3830" s="28">
        <v>3</v>
      </c>
      <c r="P3830">
        <f>VLOOKUP($A3830,'Item Detail'!$A$2:$G$4956,7,0)</f>
        <v>1</v>
      </c>
      <c r="Q3830" s="30" t="s">
        <v>30739</v>
      </c>
      <c r="R3830" s="30" t="s">
        <v>30730</v>
      </c>
      <c r="S3830" s="30" t="s">
        <v>30737</v>
      </c>
      <c r="T3830" s="30" t="s">
        <v>30731</v>
      </c>
      <c r="U3830" s="30" t="s">
        <v>30756</v>
      </c>
      <c r="V3830" s="30" t="s">
        <v>30738</v>
      </c>
      <c r="W3830" s="30" t="s">
        <v>30733</v>
      </c>
      <c r="X3830" s="30" t="s">
        <v>30733</v>
      </c>
      <c r="Y3830" s="30" t="s">
        <v>30733</v>
      </c>
      <c r="Z3830" s="30" t="s">
        <v>30733</v>
      </c>
      <c r="AA3830" s="31" t="s">
        <v>30791</v>
      </c>
    </row>
    <row r="3831" spans="1:27" x14ac:dyDescent="0.3">
      <c r="A3831" s="28" t="s">
        <v>4865</v>
      </c>
      <c r="B3831" s="28" t="s">
        <v>25671</v>
      </c>
      <c r="C3831" s="28" t="s">
        <v>24430</v>
      </c>
      <c r="D3831" s="28" t="s">
        <v>24431</v>
      </c>
      <c r="E3831" s="28" t="s">
        <v>10558</v>
      </c>
      <c r="F3831" s="28" t="s">
        <v>25957</v>
      </c>
      <c r="G3831" s="28" t="s">
        <v>29310</v>
      </c>
      <c r="H3831" s="28" t="s">
        <v>25706</v>
      </c>
      <c r="I3831" s="28">
        <v>0</v>
      </c>
      <c r="J3831" s="28">
        <v>0</v>
      </c>
      <c r="K3831" s="28">
        <v>0</v>
      </c>
      <c r="L3831" s="28">
        <v>1</v>
      </c>
      <c r="M3831" s="28">
        <v>0</v>
      </c>
      <c r="N3831" s="28">
        <v>3</v>
      </c>
      <c r="O3831" s="28">
        <v>3</v>
      </c>
      <c r="P3831">
        <f>VLOOKUP($A3831,'Item Detail'!$A$2:$G$4956,7,0)</f>
        <v>1</v>
      </c>
      <c r="Q3831" s="30" t="s">
        <v>30748</v>
      </c>
      <c r="R3831" s="30" t="s">
        <v>30730</v>
      </c>
      <c r="S3831" s="30" t="s">
        <v>30749</v>
      </c>
      <c r="T3831" s="30" t="s">
        <v>30731</v>
      </c>
      <c r="U3831" s="30" t="s">
        <v>30747</v>
      </c>
      <c r="V3831" s="30" t="s">
        <v>30733</v>
      </c>
      <c r="W3831" s="30" t="s">
        <v>30733</v>
      </c>
      <c r="X3831" s="30" t="s">
        <v>30733</v>
      </c>
      <c r="Y3831" s="30" t="s">
        <v>30733</v>
      </c>
      <c r="Z3831" s="30" t="s">
        <v>30733</v>
      </c>
      <c r="AA3831" s="31" t="s">
        <v>30790</v>
      </c>
    </row>
    <row r="3832" spans="1:27" x14ac:dyDescent="0.3">
      <c r="A3832" s="28" t="s">
        <v>3000</v>
      </c>
      <c r="B3832" s="28" t="s">
        <v>25685</v>
      </c>
      <c r="C3832" s="28" t="s">
        <v>22056</v>
      </c>
      <c r="D3832" s="28" t="s">
        <v>17496</v>
      </c>
      <c r="E3832" s="28" t="s">
        <v>10507</v>
      </c>
      <c r="F3832" s="28" t="s">
        <v>2556</v>
      </c>
      <c r="G3832" s="28" t="s">
        <v>29311</v>
      </c>
      <c r="H3832" s="28" t="s">
        <v>25706</v>
      </c>
      <c r="I3832" s="28">
        <v>0</v>
      </c>
      <c r="J3832" s="28">
        <v>0</v>
      </c>
      <c r="K3832" s="28">
        <v>0</v>
      </c>
      <c r="L3832" s="28">
        <v>0</v>
      </c>
      <c r="M3832" s="28">
        <v>1</v>
      </c>
      <c r="N3832" s="28">
        <v>3</v>
      </c>
      <c r="O3832" s="28">
        <v>3</v>
      </c>
      <c r="P3832">
        <f>VLOOKUP($A3832,'Item Detail'!$A$2:$G$4956,7,0)</f>
        <v>1</v>
      </c>
      <c r="Q3832" s="30" t="s">
        <v>30748</v>
      </c>
      <c r="R3832" s="30" t="s">
        <v>30730</v>
      </c>
      <c r="S3832" s="30" t="s">
        <v>30749</v>
      </c>
      <c r="T3832" s="30" t="s">
        <v>30731</v>
      </c>
      <c r="U3832" s="30" t="s">
        <v>30747</v>
      </c>
      <c r="V3832" s="30" t="s">
        <v>30733</v>
      </c>
      <c r="W3832" s="30" t="s">
        <v>30733</v>
      </c>
      <c r="X3832" s="30" t="s">
        <v>30733</v>
      </c>
      <c r="Y3832" s="30" t="s">
        <v>30733</v>
      </c>
      <c r="Z3832" s="30" t="s">
        <v>30733</v>
      </c>
      <c r="AA3832" s="31" t="s">
        <v>30790</v>
      </c>
    </row>
    <row r="3833" spans="1:27" x14ac:dyDescent="0.3">
      <c r="A3833" s="28" t="s">
        <v>9982</v>
      </c>
      <c r="B3833" s="28" t="s">
        <v>25814</v>
      </c>
      <c r="C3833" s="28" t="s">
        <v>20019</v>
      </c>
      <c r="D3833" s="28" t="s">
        <v>20020</v>
      </c>
      <c r="E3833" s="28" t="s">
        <v>10507</v>
      </c>
      <c r="F3833" s="28" t="s">
        <v>26411</v>
      </c>
      <c r="G3833" s="28" t="s">
        <v>29312</v>
      </c>
      <c r="H3833" s="28" t="s">
        <v>25657</v>
      </c>
      <c r="I3833" s="28">
        <v>1</v>
      </c>
      <c r="J3833" s="28">
        <v>0</v>
      </c>
      <c r="K3833" s="28">
        <v>0</v>
      </c>
      <c r="L3833" s="28">
        <v>0</v>
      </c>
      <c r="M3833" s="28">
        <v>0</v>
      </c>
      <c r="N3833" s="28">
        <v>3</v>
      </c>
      <c r="O3833" s="28">
        <v>3</v>
      </c>
      <c r="P3833">
        <f>VLOOKUP($A3833,'Item Detail'!$A$2:$G$4956,7,0)</f>
        <v>1</v>
      </c>
      <c r="Q3833" s="30" t="s">
        <v>30729</v>
      </c>
      <c r="R3833" s="30" t="s">
        <v>30730</v>
      </c>
      <c r="S3833" s="30" t="s">
        <v>5361</v>
      </c>
      <c r="T3833" s="30" t="s">
        <v>30731</v>
      </c>
      <c r="U3833" s="30" t="s">
        <v>30731</v>
      </c>
      <c r="V3833" s="30" t="s">
        <v>30733</v>
      </c>
      <c r="W3833" s="30" t="s">
        <v>30733</v>
      </c>
      <c r="X3833" s="30" t="s">
        <v>30733</v>
      </c>
      <c r="Y3833" s="30" t="s">
        <v>30733</v>
      </c>
      <c r="Z3833" s="30" t="s">
        <v>30733</v>
      </c>
      <c r="AA3833" s="31" t="s">
        <v>30790</v>
      </c>
    </row>
    <row r="3834" spans="1:27" x14ac:dyDescent="0.3">
      <c r="A3834" s="28" t="s">
        <v>22838</v>
      </c>
      <c r="B3834" s="28" t="s">
        <v>25725</v>
      </c>
      <c r="C3834" s="28" t="s">
        <v>22839</v>
      </c>
      <c r="D3834" s="28" t="s">
        <v>22596</v>
      </c>
      <c r="E3834" s="28" t="s">
        <v>10963</v>
      </c>
      <c r="F3834" s="28" t="s">
        <v>2146</v>
      </c>
      <c r="G3834" s="28" t="s">
        <v>29313</v>
      </c>
      <c r="H3834" s="28" t="s">
        <v>25662</v>
      </c>
      <c r="I3834" s="28">
        <v>0</v>
      </c>
      <c r="J3834" s="28">
        <v>0</v>
      </c>
      <c r="K3834" s="28">
        <v>0</v>
      </c>
      <c r="L3834" s="28">
        <v>1</v>
      </c>
      <c r="M3834" s="28">
        <v>0</v>
      </c>
      <c r="N3834" s="28">
        <v>3</v>
      </c>
      <c r="O3834" s="28">
        <v>3</v>
      </c>
      <c r="P3834">
        <f>VLOOKUP($A3834,'Item Detail'!$A$2:$G$4956,7,0)</f>
        <v>1</v>
      </c>
      <c r="Q3834" s="30" t="s">
        <v>30745</v>
      </c>
      <c r="R3834" s="30" t="s">
        <v>30730</v>
      </c>
      <c r="S3834" s="30" t="s">
        <v>30737</v>
      </c>
      <c r="T3834" s="30" t="s">
        <v>30731</v>
      </c>
      <c r="U3834" s="30" t="s">
        <v>30751</v>
      </c>
      <c r="V3834" s="30" t="s">
        <v>30733</v>
      </c>
      <c r="W3834" s="30" t="s">
        <v>30733</v>
      </c>
      <c r="X3834" s="30" t="s">
        <v>30733</v>
      </c>
      <c r="Y3834" s="30" t="s">
        <v>30738</v>
      </c>
      <c r="Z3834" s="30" t="s">
        <v>30733</v>
      </c>
      <c r="AA3834" s="31" t="s">
        <v>30789</v>
      </c>
    </row>
    <row r="3835" spans="1:27" x14ac:dyDescent="0.3">
      <c r="A3835" s="28" t="s">
        <v>6673</v>
      </c>
      <c r="B3835" s="28" t="s">
        <v>25853</v>
      </c>
      <c r="C3835" s="28" t="s">
        <v>15800</v>
      </c>
      <c r="D3835" s="28" t="s">
        <v>15801</v>
      </c>
      <c r="E3835" s="28" t="s">
        <v>10507</v>
      </c>
      <c r="F3835" s="28" t="s">
        <v>2174</v>
      </c>
      <c r="G3835" s="28" t="s">
        <v>29314</v>
      </c>
      <c r="H3835" s="28" t="s">
        <v>25657</v>
      </c>
      <c r="I3835" s="28">
        <v>0</v>
      </c>
      <c r="J3835" s="28">
        <v>1</v>
      </c>
      <c r="K3835" s="28">
        <v>0</v>
      </c>
      <c r="L3835" s="28">
        <v>0</v>
      </c>
      <c r="M3835" s="28">
        <v>0</v>
      </c>
      <c r="N3835" s="28">
        <v>3</v>
      </c>
      <c r="O3835" s="28">
        <v>3</v>
      </c>
      <c r="P3835">
        <f>VLOOKUP($A3835,'Item Detail'!$A$2:$G$4956,7,0)</f>
        <v>1</v>
      </c>
      <c r="Q3835" s="30" t="s">
        <v>30729</v>
      </c>
      <c r="R3835" s="30" t="s">
        <v>30730</v>
      </c>
      <c r="S3835" s="30" t="s">
        <v>5361</v>
      </c>
      <c r="T3835" s="30" t="s">
        <v>30731</v>
      </c>
      <c r="U3835" s="30" t="s">
        <v>30747</v>
      </c>
      <c r="V3835" s="30" t="s">
        <v>30733</v>
      </c>
      <c r="W3835" s="30" t="s">
        <v>30733</v>
      </c>
      <c r="X3835" s="30" t="s">
        <v>30733</v>
      </c>
      <c r="Y3835" s="30" t="s">
        <v>30733</v>
      </c>
      <c r="Z3835" s="30" t="s">
        <v>30733</v>
      </c>
      <c r="AA3835" s="31" t="s">
        <v>30790</v>
      </c>
    </row>
    <row r="3836" spans="1:27" x14ac:dyDescent="0.3">
      <c r="A3836" s="28" t="s">
        <v>24772</v>
      </c>
      <c r="B3836" s="28" t="s">
        <v>25721</v>
      </c>
      <c r="C3836" s="28" t="s">
        <v>24773</v>
      </c>
      <c r="D3836" s="28" t="s">
        <v>24774</v>
      </c>
      <c r="E3836" s="28" t="s">
        <v>11351</v>
      </c>
      <c r="F3836" s="28" t="s">
        <v>3324</v>
      </c>
      <c r="G3836" s="28" t="s">
        <v>29315</v>
      </c>
      <c r="H3836" s="28" t="s">
        <v>25670</v>
      </c>
      <c r="I3836" s="28">
        <v>0</v>
      </c>
      <c r="J3836" s="28">
        <v>0</v>
      </c>
      <c r="K3836" s="28">
        <v>0</v>
      </c>
      <c r="L3836" s="28">
        <v>1</v>
      </c>
      <c r="M3836" s="28">
        <v>0</v>
      </c>
      <c r="N3836" s="28">
        <v>3</v>
      </c>
      <c r="O3836" s="28">
        <v>3</v>
      </c>
      <c r="P3836">
        <f>VLOOKUP($A3836,'Item Detail'!$A$2:$G$4956,7,0)</f>
        <v>1</v>
      </c>
      <c r="Q3836" s="30" t="s">
        <v>30745</v>
      </c>
      <c r="R3836" s="30" t="s">
        <v>30730</v>
      </c>
      <c r="S3836" s="30" t="s">
        <v>30737</v>
      </c>
      <c r="T3836" s="30" t="s">
        <v>30731</v>
      </c>
      <c r="U3836" s="30" t="s">
        <v>30731</v>
      </c>
      <c r="V3836" s="30" t="s">
        <v>30738</v>
      </c>
      <c r="W3836" s="30" t="s">
        <v>30733</v>
      </c>
      <c r="X3836" s="30" t="s">
        <v>30733</v>
      </c>
      <c r="Y3836" s="30" t="s">
        <v>30733</v>
      </c>
      <c r="Z3836" s="30" t="s">
        <v>30733</v>
      </c>
      <c r="AA3836" s="31" t="s">
        <v>30791</v>
      </c>
    </row>
    <row r="3837" spans="1:27" x14ac:dyDescent="0.3">
      <c r="A3837" s="28" t="s">
        <v>2853</v>
      </c>
      <c r="B3837" s="28" t="s">
        <v>25655</v>
      </c>
      <c r="C3837" s="28" t="s">
        <v>15928</v>
      </c>
      <c r="D3837" s="28" t="s">
        <v>12572</v>
      </c>
      <c r="E3837" s="28" t="s">
        <v>10507</v>
      </c>
      <c r="F3837" s="28" t="s">
        <v>27115</v>
      </c>
      <c r="G3837" s="28" t="s">
        <v>29316</v>
      </c>
      <c r="H3837" s="28" t="s">
        <v>25706</v>
      </c>
      <c r="I3837" s="28">
        <v>0</v>
      </c>
      <c r="J3837" s="28">
        <v>0</v>
      </c>
      <c r="K3837" s="28">
        <v>0</v>
      </c>
      <c r="L3837" s="28">
        <v>1</v>
      </c>
      <c r="M3837" s="28">
        <v>0</v>
      </c>
      <c r="N3837" s="28">
        <v>3</v>
      </c>
      <c r="O3837" s="28">
        <v>3</v>
      </c>
      <c r="P3837">
        <f>VLOOKUP($A3837,'Item Detail'!$A$2:$G$4956,7,0)</f>
        <v>1</v>
      </c>
      <c r="Q3837" s="30" t="s">
        <v>30748</v>
      </c>
      <c r="R3837" s="30" t="s">
        <v>30730</v>
      </c>
      <c r="S3837" s="30" t="s">
        <v>30749</v>
      </c>
      <c r="T3837" s="30" t="s">
        <v>30731</v>
      </c>
      <c r="U3837" s="30" t="s">
        <v>30731</v>
      </c>
      <c r="V3837" s="30" t="s">
        <v>30733</v>
      </c>
      <c r="W3837" s="30" t="s">
        <v>30733</v>
      </c>
      <c r="X3837" s="30" t="s">
        <v>30733</v>
      </c>
      <c r="Y3837" s="30" t="s">
        <v>30733</v>
      </c>
      <c r="Z3837" s="30" t="s">
        <v>30733</v>
      </c>
      <c r="AA3837" s="31" t="s">
        <v>30790</v>
      </c>
    </row>
    <row r="3838" spans="1:27" x14ac:dyDescent="0.3">
      <c r="A3838" s="28" t="s">
        <v>19153</v>
      </c>
      <c r="B3838" s="28" t="s">
        <v>25666</v>
      </c>
      <c r="C3838" s="28" t="s">
        <v>19154</v>
      </c>
      <c r="D3838" s="28" t="s">
        <v>19155</v>
      </c>
      <c r="E3838" s="28" t="s">
        <v>10507</v>
      </c>
      <c r="F3838" s="28" t="s">
        <v>25838</v>
      </c>
      <c r="G3838" s="28" t="s">
        <v>29317</v>
      </c>
      <c r="H3838" s="28" t="s">
        <v>25670</v>
      </c>
      <c r="I3838" s="28">
        <v>0</v>
      </c>
      <c r="J3838" s="28">
        <v>0</v>
      </c>
      <c r="K3838" s="28">
        <v>0</v>
      </c>
      <c r="L3838" s="28">
        <v>1</v>
      </c>
      <c r="M3838" s="28">
        <v>0</v>
      </c>
      <c r="N3838" s="28">
        <v>3</v>
      </c>
      <c r="O3838" s="28">
        <v>3</v>
      </c>
      <c r="P3838">
        <f>VLOOKUP($A3838,'Item Detail'!$A$2:$G$4956,7,0)</f>
        <v>1</v>
      </c>
      <c r="Q3838" s="30" t="s">
        <v>30745</v>
      </c>
      <c r="R3838" s="30" t="s">
        <v>30730</v>
      </c>
      <c r="S3838" s="30" t="s">
        <v>30737</v>
      </c>
      <c r="T3838" s="30" t="s">
        <v>30731</v>
      </c>
      <c r="U3838" s="30" t="s">
        <v>30747</v>
      </c>
      <c r="V3838" s="30" t="s">
        <v>30738</v>
      </c>
      <c r="W3838" s="30" t="s">
        <v>30733</v>
      </c>
      <c r="X3838" s="30" t="s">
        <v>30738</v>
      </c>
      <c r="Y3838" s="30" t="s">
        <v>30733</v>
      </c>
      <c r="Z3838" s="30" t="s">
        <v>30733</v>
      </c>
      <c r="AA3838" s="31" t="s">
        <v>30791</v>
      </c>
    </row>
    <row r="3839" spans="1:27" x14ac:dyDescent="0.3">
      <c r="A3839" s="28" t="s">
        <v>19701</v>
      </c>
      <c r="B3839" s="28" t="s">
        <v>25666</v>
      </c>
      <c r="C3839" s="28" t="s">
        <v>19702</v>
      </c>
      <c r="D3839" s="28" t="s">
        <v>10485</v>
      </c>
      <c r="E3839" s="28" t="s">
        <v>10507</v>
      </c>
      <c r="F3839" s="28" t="s">
        <v>25838</v>
      </c>
      <c r="G3839" s="28" t="s">
        <v>29318</v>
      </c>
      <c r="H3839" s="28" t="s">
        <v>25665</v>
      </c>
      <c r="I3839" s="28">
        <v>0</v>
      </c>
      <c r="J3839" s="28">
        <v>0</v>
      </c>
      <c r="K3839" s="28">
        <v>0</v>
      </c>
      <c r="L3839" s="28">
        <v>0</v>
      </c>
      <c r="M3839" s="28">
        <v>1</v>
      </c>
      <c r="N3839" s="28">
        <v>3</v>
      </c>
      <c r="O3839" s="28">
        <v>3</v>
      </c>
      <c r="P3839">
        <f>VLOOKUP($A3839,'Item Detail'!$A$2:$G$4956,7,0)</f>
        <v>1</v>
      </c>
      <c r="Q3839" s="30" t="s">
        <v>30745</v>
      </c>
      <c r="R3839" s="30" t="s">
        <v>30730</v>
      </c>
      <c r="S3839" s="30" t="s">
        <v>30737</v>
      </c>
      <c r="T3839" s="30" t="s">
        <v>30731</v>
      </c>
      <c r="U3839" s="30" t="s">
        <v>30731</v>
      </c>
      <c r="V3839" s="30" t="s">
        <v>30738</v>
      </c>
      <c r="W3839" s="30" t="s">
        <v>30733</v>
      </c>
      <c r="X3839" s="30" t="s">
        <v>30733</v>
      </c>
      <c r="Y3839" s="30" t="s">
        <v>30738</v>
      </c>
      <c r="Z3839" s="30" t="s">
        <v>30738</v>
      </c>
      <c r="AA3839" s="31" t="s">
        <v>30789</v>
      </c>
    </row>
    <row r="3840" spans="1:27" x14ac:dyDescent="0.3">
      <c r="A3840" s="28" t="s">
        <v>2392</v>
      </c>
      <c r="B3840" s="28" t="s">
        <v>25671</v>
      </c>
      <c r="C3840" s="28" t="s">
        <v>22945</v>
      </c>
      <c r="D3840" s="28" t="s">
        <v>10485</v>
      </c>
      <c r="E3840" s="28" t="s">
        <v>10507</v>
      </c>
      <c r="F3840" s="28" t="s">
        <v>2215</v>
      </c>
      <c r="G3840" s="28" t="s">
        <v>29319</v>
      </c>
      <c r="H3840" s="28" t="s">
        <v>25706</v>
      </c>
      <c r="I3840" s="28">
        <v>1</v>
      </c>
      <c r="J3840" s="28">
        <v>0</v>
      </c>
      <c r="K3840" s="28">
        <v>0</v>
      </c>
      <c r="L3840" s="28">
        <v>0</v>
      </c>
      <c r="M3840" s="28">
        <v>0</v>
      </c>
      <c r="N3840" s="28">
        <v>3</v>
      </c>
      <c r="O3840" s="28">
        <v>3</v>
      </c>
      <c r="P3840">
        <f>VLOOKUP($A3840,'Item Detail'!$A$2:$G$4956,7,0)</f>
        <v>1</v>
      </c>
      <c r="Q3840" s="30" t="s">
        <v>30748</v>
      </c>
      <c r="R3840" s="30" t="s">
        <v>30730</v>
      </c>
      <c r="S3840" s="30" t="s">
        <v>30749</v>
      </c>
      <c r="T3840" s="30" t="s">
        <v>30731</v>
      </c>
      <c r="U3840" s="30" t="s">
        <v>30731</v>
      </c>
      <c r="V3840" s="30" t="s">
        <v>30733</v>
      </c>
      <c r="W3840" s="30" t="s">
        <v>30733</v>
      </c>
      <c r="X3840" s="30" t="s">
        <v>30733</v>
      </c>
      <c r="Y3840" s="30" t="s">
        <v>30733</v>
      </c>
      <c r="Z3840" s="30" t="s">
        <v>30733</v>
      </c>
      <c r="AA3840" s="31" t="s">
        <v>30790</v>
      </c>
    </row>
    <row r="3841" spans="1:27" x14ac:dyDescent="0.3">
      <c r="A3841" s="28" t="s">
        <v>23379</v>
      </c>
      <c r="B3841" s="28" t="s">
        <v>25685</v>
      </c>
      <c r="C3841" s="28" t="s">
        <v>23380</v>
      </c>
      <c r="D3841" s="28" t="s">
        <v>19496</v>
      </c>
      <c r="E3841" s="28" t="s">
        <v>18468</v>
      </c>
      <c r="F3841" s="28" t="s">
        <v>25707</v>
      </c>
      <c r="G3841" s="28" t="s">
        <v>29320</v>
      </c>
      <c r="H3841" s="28" t="s">
        <v>25670</v>
      </c>
      <c r="I3841" s="28">
        <v>0</v>
      </c>
      <c r="J3841" s="28">
        <v>0</v>
      </c>
      <c r="K3841" s="28">
        <v>0</v>
      </c>
      <c r="L3841" s="28">
        <v>0</v>
      </c>
      <c r="M3841" s="28">
        <v>1</v>
      </c>
      <c r="N3841" s="28">
        <v>3</v>
      </c>
      <c r="O3841" s="28">
        <v>3</v>
      </c>
      <c r="P3841">
        <f>VLOOKUP($A3841,'Item Detail'!$A$2:$G$4956,7,0)</f>
        <v>1</v>
      </c>
      <c r="Q3841" s="30" t="s">
        <v>30739</v>
      </c>
      <c r="R3841" s="30" t="s">
        <v>30730</v>
      </c>
      <c r="S3841" s="30" t="s">
        <v>30737</v>
      </c>
      <c r="T3841" s="30" t="s">
        <v>30731</v>
      </c>
      <c r="U3841" s="30" t="s">
        <v>30732</v>
      </c>
      <c r="V3841" s="30" t="s">
        <v>30738</v>
      </c>
      <c r="W3841" s="30" t="s">
        <v>30733</v>
      </c>
      <c r="X3841" s="30" t="s">
        <v>30738</v>
      </c>
      <c r="Y3841" s="30" t="s">
        <v>30733</v>
      </c>
      <c r="Z3841" s="30" t="s">
        <v>30733</v>
      </c>
      <c r="AA3841" s="31" t="s">
        <v>30791</v>
      </c>
    </row>
    <row r="3842" spans="1:27" x14ac:dyDescent="0.3">
      <c r="A3842" s="28" t="s">
        <v>3676</v>
      </c>
      <c r="B3842" s="28" t="s">
        <v>25725</v>
      </c>
      <c r="C3842" s="28" t="s">
        <v>22936</v>
      </c>
      <c r="D3842" s="28" t="s">
        <v>22937</v>
      </c>
      <c r="E3842" s="28" t="s">
        <v>16890</v>
      </c>
      <c r="F3842" s="28" t="s">
        <v>2615</v>
      </c>
      <c r="G3842" s="28" t="s">
        <v>29321</v>
      </c>
      <c r="H3842" s="28" t="s">
        <v>25706</v>
      </c>
      <c r="I3842" s="28">
        <v>0</v>
      </c>
      <c r="J3842" s="28">
        <v>0</v>
      </c>
      <c r="K3842" s="28">
        <v>0</v>
      </c>
      <c r="L3842" s="28">
        <v>1</v>
      </c>
      <c r="M3842" s="28">
        <v>0</v>
      </c>
      <c r="N3842" s="28">
        <v>3</v>
      </c>
      <c r="O3842" s="28">
        <v>3</v>
      </c>
      <c r="P3842">
        <f>VLOOKUP($A3842,'Item Detail'!$A$2:$G$4956,7,0)</f>
        <v>1</v>
      </c>
      <c r="Q3842" s="30" t="s">
        <v>30748</v>
      </c>
      <c r="R3842" s="30" t="s">
        <v>30730</v>
      </c>
      <c r="S3842" s="30" t="s">
        <v>30749</v>
      </c>
      <c r="T3842" s="30" t="s">
        <v>30731</v>
      </c>
      <c r="U3842" s="30" t="s">
        <v>30747</v>
      </c>
      <c r="V3842" s="30" t="s">
        <v>30733</v>
      </c>
      <c r="W3842" s="30" t="s">
        <v>30733</v>
      </c>
      <c r="X3842" s="30" t="s">
        <v>30733</v>
      </c>
      <c r="Y3842" s="30" t="s">
        <v>30733</v>
      </c>
      <c r="Z3842" s="30" t="s">
        <v>30733</v>
      </c>
      <c r="AA3842" s="31" t="s">
        <v>30790</v>
      </c>
    </row>
    <row r="3843" spans="1:27" x14ac:dyDescent="0.3">
      <c r="A3843" s="28" t="s">
        <v>7769</v>
      </c>
      <c r="B3843" s="28" t="s">
        <v>25986</v>
      </c>
      <c r="C3843" s="28" t="s">
        <v>23068</v>
      </c>
      <c r="D3843" s="28" t="s">
        <v>10485</v>
      </c>
      <c r="E3843" s="28" t="s">
        <v>10507</v>
      </c>
      <c r="F3843" s="28" t="s">
        <v>6470</v>
      </c>
      <c r="G3843" s="28" t="s">
        <v>29322</v>
      </c>
      <c r="H3843" s="28" t="s">
        <v>25657</v>
      </c>
      <c r="I3843" s="28">
        <v>0</v>
      </c>
      <c r="J3843" s="28">
        <v>0</v>
      </c>
      <c r="K3843" s="28">
        <v>0</v>
      </c>
      <c r="L3843" s="28">
        <v>0</v>
      </c>
      <c r="M3843" s="28">
        <v>1</v>
      </c>
      <c r="N3843" s="28">
        <v>3</v>
      </c>
      <c r="O3843" s="28">
        <v>3</v>
      </c>
      <c r="P3843">
        <f>VLOOKUP($A3843,'Item Detail'!$A$2:$G$4956,7,0)</f>
        <v>1</v>
      </c>
      <c r="Q3843" s="30" t="s">
        <v>30729</v>
      </c>
      <c r="R3843" s="30" t="s">
        <v>30730</v>
      </c>
      <c r="S3843" s="30" t="s">
        <v>5361</v>
      </c>
      <c r="T3843" s="30" t="s">
        <v>30731</v>
      </c>
      <c r="U3843" s="30" t="s">
        <v>30731</v>
      </c>
      <c r="V3843" s="30" t="s">
        <v>30733</v>
      </c>
      <c r="W3843" s="30" t="s">
        <v>30733</v>
      </c>
      <c r="X3843" s="30" t="s">
        <v>30733</v>
      </c>
      <c r="Y3843" s="30" t="s">
        <v>30733</v>
      </c>
      <c r="Z3843" s="30" t="s">
        <v>30733</v>
      </c>
      <c r="AA3843" s="31" t="s">
        <v>30786</v>
      </c>
    </row>
    <row r="3844" spans="1:27" x14ac:dyDescent="0.3">
      <c r="A3844" s="28" t="s">
        <v>2972</v>
      </c>
      <c r="B3844" s="28" t="s">
        <v>25655</v>
      </c>
      <c r="C3844" s="28" t="s">
        <v>25523</v>
      </c>
      <c r="D3844" s="28" t="s">
        <v>11647</v>
      </c>
      <c r="E3844" s="28" t="s">
        <v>11968</v>
      </c>
      <c r="F3844" s="28" t="s">
        <v>27115</v>
      </c>
      <c r="G3844" s="28" t="s">
        <v>29323</v>
      </c>
      <c r="H3844" s="28" t="s">
        <v>25706</v>
      </c>
      <c r="I3844" s="28">
        <v>0</v>
      </c>
      <c r="J3844" s="28">
        <v>0</v>
      </c>
      <c r="K3844" s="28">
        <v>0</v>
      </c>
      <c r="L3844" s="28">
        <v>1</v>
      </c>
      <c r="M3844" s="28">
        <v>0</v>
      </c>
      <c r="N3844" s="28">
        <v>3</v>
      </c>
      <c r="O3844" s="28">
        <v>3</v>
      </c>
      <c r="P3844">
        <f>VLOOKUP($A3844,'Item Detail'!$A$2:$G$4956,7,0)</f>
        <v>1</v>
      </c>
      <c r="Q3844" s="30" t="s">
        <v>30748</v>
      </c>
      <c r="R3844" s="30" t="s">
        <v>30730</v>
      </c>
      <c r="S3844" s="30" t="s">
        <v>30749</v>
      </c>
      <c r="T3844" s="30" t="s">
        <v>30731</v>
      </c>
      <c r="U3844" s="30" t="s">
        <v>30731</v>
      </c>
      <c r="V3844" s="30" t="s">
        <v>30733</v>
      </c>
      <c r="W3844" s="30" t="s">
        <v>30733</v>
      </c>
      <c r="X3844" s="30" t="s">
        <v>30733</v>
      </c>
      <c r="Y3844" s="30" t="s">
        <v>30733</v>
      </c>
      <c r="Z3844" s="30" t="s">
        <v>30733</v>
      </c>
      <c r="AA3844" s="31" t="s">
        <v>30790</v>
      </c>
    </row>
    <row r="3845" spans="1:27" x14ac:dyDescent="0.3">
      <c r="A3845" s="28" t="s">
        <v>4653</v>
      </c>
      <c r="B3845" s="28" t="s">
        <v>25716</v>
      </c>
      <c r="C3845" s="28" t="s">
        <v>16284</v>
      </c>
      <c r="D3845" s="28" t="s">
        <v>10485</v>
      </c>
      <c r="E3845" s="28" t="s">
        <v>11504</v>
      </c>
      <c r="F3845" s="28" t="s">
        <v>2181</v>
      </c>
      <c r="G3845" s="28" t="s">
        <v>29324</v>
      </c>
      <c r="H3845" s="28" t="s">
        <v>25706</v>
      </c>
      <c r="I3845" s="28">
        <v>0</v>
      </c>
      <c r="J3845" s="28">
        <v>0</v>
      </c>
      <c r="K3845" s="28">
        <v>0</v>
      </c>
      <c r="L3845" s="28">
        <v>0</v>
      </c>
      <c r="M3845" s="28">
        <v>1</v>
      </c>
      <c r="N3845" s="28">
        <v>3</v>
      </c>
      <c r="O3845" s="28">
        <v>3</v>
      </c>
      <c r="P3845">
        <f>VLOOKUP($A3845,'Item Detail'!$A$2:$G$4956,7,0)</f>
        <v>1</v>
      </c>
      <c r="Q3845" s="30" t="s">
        <v>30745</v>
      </c>
      <c r="R3845" s="30" t="s">
        <v>30730</v>
      </c>
      <c r="S3845" s="30" t="s">
        <v>30737</v>
      </c>
      <c r="T3845" s="30" t="s">
        <v>30731</v>
      </c>
      <c r="U3845" s="30" t="s">
        <v>30747</v>
      </c>
      <c r="V3845" s="30" t="s">
        <v>30733</v>
      </c>
      <c r="W3845" s="30" t="s">
        <v>30733</v>
      </c>
      <c r="X3845" s="30" t="s">
        <v>30738</v>
      </c>
      <c r="Y3845" s="30" t="s">
        <v>30733</v>
      </c>
      <c r="Z3845" s="30" t="s">
        <v>30733</v>
      </c>
      <c r="AA3845" s="33" t="s">
        <v>30789</v>
      </c>
    </row>
    <row r="3846" spans="1:27" x14ac:dyDescent="0.3">
      <c r="A3846" s="28" t="s">
        <v>6989</v>
      </c>
      <c r="B3846" s="28" t="s">
        <v>25900</v>
      </c>
      <c r="C3846" s="28" t="s">
        <v>21955</v>
      </c>
      <c r="D3846" s="28" t="s">
        <v>21956</v>
      </c>
      <c r="E3846" s="28" t="s">
        <v>10507</v>
      </c>
      <c r="F3846" s="28" t="s">
        <v>26272</v>
      </c>
      <c r="G3846" s="28" t="s">
        <v>29325</v>
      </c>
      <c r="H3846" s="28" t="s">
        <v>25657</v>
      </c>
      <c r="I3846" s="28">
        <v>0</v>
      </c>
      <c r="J3846" s="28">
        <v>0</v>
      </c>
      <c r="K3846" s="28">
        <v>0</v>
      </c>
      <c r="L3846" s="28">
        <v>1</v>
      </c>
      <c r="M3846" s="28">
        <v>0</v>
      </c>
      <c r="N3846" s="28">
        <v>3</v>
      </c>
      <c r="O3846" s="28">
        <v>3</v>
      </c>
      <c r="P3846">
        <f>VLOOKUP($A3846,'Item Detail'!$A$2:$G$4956,7,0)</f>
        <v>1</v>
      </c>
      <c r="Q3846" s="30" t="s">
        <v>30729</v>
      </c>
      <c r="R3846" s="30" t="s">
        <v>30730</v>
      </c>
      <c r="S3846" s="30" t="s">
        <v>5361</v>
      </c>
      <c r="T3846" s="30" t="s">
        <v>30731</v>
      </c>
      <c r="U3846" s="30" t="s">
        <v>30747</v>
      </c>
      <c r="V3846" s="30" t="s">
        <v>30733</v>
      </c>
      <c r="W3846" s="30" t="s">
        <v>30733</v>
      </c>
      <c r="X3846" s="30" t="s">
        <v>30733</v>
      </c>
      <c r="Y3846" s="30" t="s">
        <v>30733</v>
      </c>
      <c r="Z3846" s="30" t="s">
        <v>30733</v>
      </c>
      <c r="AA3846" s="31" t="s">
        <v>30790</v>
      </c>
    </row>
    <row r="3847" spans="1:27" x14ac:dyDescent="0.3">
      <c r="A3847" s="28" t="s">
        <v>9548</v>
      </c>
      <c r="B3847" s="28" t="s">
        <v>25797</v>
      </c>
      <c r="C3847" s="28" t="s">
        <v>15651</v>
      </c>
      <c r="D3847" s="28" t="s">
        <v>10485</v>
      </c>
      <c r="E3847" s="28" t="s">
        <v>10507</v>
      </c>
      <c r="F3847" s="28" t="s">
        <v>4989</v>
      </c>
      <c r="G3847" s="28" t="s">
        <v>29326</v>
      </c>
      <c r="H3847" s="28" t="s">
        <v>25657</v>
      </c>
      <c r="I3847" s="28">
        <v>1</v>
      </c>
      <c r="J3847" s="28">
        <v>0</v>
      </c>
      <c r="K3847" s="28">
        <v>0</v>
      </c>
      <c r="L3847" s="28">
        <v>0</v>
      </c>
      <c r="M3847" s="28">
        <v>0</v>
      </c>
      <c r="N3847" s="28">
        <v>3</v>
      </c>
      <c r="O3847" s="28">
        <v>3</v>
      </c>
      <c r="P3847">
        <f>VLOOKUP($A3847,'Item Detail'!$A$2:$G$4956,7,0)</f>
        <v>1</v>
      </c>
      <c r="Q3847" s="30" t="s">
        <v>30729</v>
      </c>
      <c r="R3847" s="30" t="s">
        <v>30730</v>
      </c>
      <c r="S3847" s="30" t="s">
        <v>5361</v>
      </c>
      <c r="T3847" s="30" t="s">
        <v>30731</v>
      </c>
      <c r="U3847" s="30" t="s">
        <v>30731</v>
      </c>
      <c r="V3847" s="30" t="s">
        <v>30733</v>
      </c>
      <c r="W3847" s="30" t="s">
        <v>30733</v>
      </c>
      <c r="X3847" s="30" t="s">
        <v>30733</v>
      </c>
      <c r="Y3847" s="30" t="s">
        <v>30733</v>
      </c>
      <c r="Z3847" s="30" t="s">
        <v>30733</v>
      </c>
      <c r="AA3847" s="31" t="s">
        <v>30790</v>
      </c>
    </row>
    <row r="3848" spans="1:27" x14ac:dyDescent="0.3">
      <c r="A3848" s="28" t="s">
        <v>2431</v>
      </c>
      <c r="B3848" s="28" t="s">
        <v>25716</v>
      </c>
      <c r="C3848" s="28" t="s">
        <v>22080</v>
      </c>
      <c r="D3848" s="28" t="s">
        <v>22081</v>
      </c>
      <c r="E3848" s="28" t="s">
        <v>10507</v>
      </c>
      <c r="F3848" s="28" t="s">
        <v>25742</v>
      </c>
      <c r="G3848" s="28" t="s">
        <v>29327</v>
      </c>
      <c r="H3848" s="28" t="s">
        <v>25706</v>
      </c>
      <c r="I3848" s="28">
        <v>1</v>
      </c>
      <c r="J3848" s="28">
        <v>0</v>
      </c>
      <c r="K3848" s="28">
        <v>0</v>
      </c>
      <c r="L3848" s="28">
        <v>0</v>
      </c>
      <c r="M3848" s="28">
        <v>0</v>
      </c>
      <c r="N3848" s="28">
        <v>3</v>
      </c>
      <c r="O3848" s="28">
        <v>3</v>
      </c>
      <c r="P3848">
        <f>VLOOKUP($A3848,'Item Detail'!$A$2:$G$4956,7,0)</f>
        <v>1</v>
      </c>
      <c r="Q3848" s="30" t="s">
        <v>30745</v>
      </c>
      <c r="R3848" s="30" t="s">
        <v>30730</v>
      </c>
      <c r="S3848" s="30" t="s">
        <v>30737</v>
      </c>
      <c r="T3848" s="30" t="s">
        <v>30731</v>
      </c>
      <c r="U3848" s="30" t="s">
        <v>30747</v>
      </c>
      <c r="V3848" s="30" t="s">
        <v>30738</v>
      </c>
      <c r="W3848" s="30" t="s">
        <v>30733</v>
      </c>
      <c r="X3848" s="30" t="s">
        <v>30733</v>
      </c>
      <c r="Y3848" s="30" t="s">
        <v>30733</v>
      </c>
      <c r="Z3848" s="30" t="s">
        <v>30733</v>
      </c>
      <c r="AA3848" s="33" t="s">
        <v>30789</v>
      </c>
    </row>
    <row r="3849" spans="1:27" x14ac:dyDescent="0.3">
      <c r="A3849" s="28" t="s">
        <v>20409</v>
      </c>
      <c r="B3849" s="28" t="s">
        <v>25703</v>
      </c>
      <c r="C3849" s="28" t="s">
        <v>20410</v>
      </c>
      <c r="D3849" s="28" t="s">
        <v>10485</v>
      </c>
      <c r="E3849" s="28" t="s">
        <v>10949</v>
      </c>
      <c r="F3849" s="28" t="s">
        <v>9430</v>
      </c>
      <c r="G3849" s="28" t="s">
        <v>29328</v>
      </c>
      <c r="H3849" s="28" t="s">
        <v>25670</v>
      </c>
      <c r="I3849" s="28">
        <v>0</v>
      </c>
      <c r="J3849" s="28">
        <v>0</v>
      </c>
      <c r="K3849" s="28">
        <v>0</v>
      </c>
      <c r="L3849" s="28">
        <v>1</v>
      </c>
      <c r="M3849" s="28">
        <v>0</v>
      </c>
      <c r="N3849" s="28">
        <v>3</v>
      </c>
      <c r="O3849" s="28">
        <v>3</v>
      </c>
      <c r="P3849">
        <f>VLOOKUP($A3849,'Item Detail'!$A$2:$G$4956,7,0)</f>
        <v>1</v>
      </c>
      <c r="Q3849" s="30" t="s">
        <v>30745</v>
      </c>
      <c r="R3849" s="30" t="s">
        <v>30730</v>
      </c>
      <c r="S3849" s="30" t="s">
        <v>30737</v>
      </c>
      <c r="T3849" s="30" t="s">
        <v>30731</v>
      </c>
      <c r="U3849" s="30" t="s">
        <v>30731</v>
      </c>
      <c r="V3849" s="30" t="s">
        <v>30738</v>
      </c>
      <c r="W3849" s="30" t="s">
        <v>30733</v>
      </c>
      <c r="X3849" s="30" t="s">
        <v>30733</v>
      </c>
      <c r="Y3849" s="30" t="s">
        <v>30733</v>
      </c>
      <c r="Z3849" s="30" t="s">
        <v>30733</v>
      </c>
      <c r="AA3849" s="31" t="s">
        <v>30791</v>
      </c>
    </row>
    <row r="3850" spans="1:27" x14ac:dyDescent="0.3">
      <c r="A3850" s="28" t="s">
        <v>3179</v>
      </c>
      <c r="B3850" s="28" t="s">
        <v>25685</v>
      </c>
      <c r="C3850" s="28" t="s">
        <v>20112</v>
      </c>
      <c r="D3850" s="28" t="s">
        <v>20113</v>
      </c>
      <c r="E3850" s="28" t="s">
        <v>10507</v>
      </c>
      <c r="F3850" s="28" t="s">
        <v>3181</v>
      </c>
      <c r="G3850" s="28" t="s">
        <v>29329</v>
      </c>
      <c r="H3850" s="28" t="s">
        <v>25706</v>
      </c>
      <c r="I3850" s="28">
        <v>0</v>
      </c>
      <c r="J3850" s="28">
        <v>0</v>
      </c>
      <c r="K3850" s="28">
        <v>0</v>
      </c>
      <c r="L3850" s="28">
        <v>1</v>
      </c>
      <c r="M3850" s="28">
        <v>0</v>
      </c>
      <c r="N3850" s="28">
        <v>3</v>
      </c>
      <c r="O3850" s="28">
        <v>3</v>
      </c>
      <c r="P3850">
        <f>VLOOKUP($A3850,'Item Detail'!$A$2:$G$4956,7,0)</f>
        <v>1</v>
      </c>
      <c r="Q3850" s="30" t="s">
        <v>30748</v>
      </c>
      <c r="R3850" s="30" t="s">
        <v>30730</v>
      </c>
      <c r="S3850" s="30" t="s">
        <v>30749</v>
      </c>
      <c r="T3850" s="30" t="s">
        <v>30731</v>
      </c>
      <c r="U3850" s="30" t="s">
        <v>30747</v>
      </c>
      <c r="V3850" s="30" t="s">
        <v>30733</v>
      </c>
      <c r="W3850" s="30" t="s">
        <v>30733</v>
      </c>
      <c r="X3850" s="30" t="s">
        <v>30733</v>
      </c>
      <c r="Y3850" s="30" t="s">
        <v>30733</v>
      </c>
      <c r="Z3850" s="30" t="s">
        <v>30733</v>
      </c>
      <c r="AA3850" s="31" t="s">
        <v>30790</v>
      </c>
    </row>
    <row r="3851" spans="1:27" x14ac:dyDescent="0.3">
      <c r="A3851" s="28" t="s">
        <v>20176</v>
      </c>
      <c r="B3851" s="28" t="s">
        <v>25716</v>
      </c>
      <c r="C3851" s="28" t="s">
        <v>20177</v>
      </c>
      <c r="D3851" s="28" t="s">
        <v>20178</v>
      </c>
      <c r="E3851" s="28" t="s">
        <v>10949</v>
      </c>
      <c r="F3851" s="28" t="s">
        <v>2181</v>
      </c>
      <c r="G3851" s="28" t="s">
        <v>29330</v>
      </c>
      <c r="H3851" s="28" t="s">
        <v>25670</v>
      </c>
      <c r="I3851" s="28">
        <v>0</v>
      </c>
      <c r="J3851" s="28">
        <v>0</v>
      </c>
      <c r="K3851" s="28">
        <v>0</v>
      </c>
      <c r="L3851" s="28">
        <v>1</v>
      </c>
      <c r="M3851" s="28">
        <v>0</v>
      </c>
      <c r="N3851" s="28">
        <v>3</v>
      </c>
      <c r="O3851" s="28">
        <v>3</v>
      </c>
      <c r="P3851">
        <f>VLOOKUP($A3851,'Item Detail'!$A$2:$G$4956,7,0)</f>
        <v>1</v>
      </c>
      <c r="Q3851" s="30" t="s">
        <v>30745</v>
      </c>
      <c r="R3851" s="30" t="s">
        <v>30730</v>
      </c>
      <c r="S3851" s="30" t="s">
        <v>30737</v>
      </c>
      <c r="T3851" s="30" t="s">
        <v>30731</v>
      </c>
      <c r="U3851" s="30" t="s">
        <v>30751</v>
      </c>
      <c r="V3851" s="30" t="s">
        <v>30738</v>
      </c>
      <c r="W3851" s="30" t="s">
        <v>30733</v>
      </c>
      <c r="X3851" s="30" t="s">
        <v>30738</v>
      </c>
      <c r="Y3851" s="30" t="s">
        <v>30733</v>
      </c>
      <c r="Z3851" s="30" t="s">
        <v>30738</v>
      </c>
      <c r="AA3851" s="31" t="s">
        <v>30791</v>
      </c>
    </row>
    <row r="3852" spans="1:27" x14ac:dyDescent="0.3">
      <c r="A3852" s="28" t="s">
        <v>22034</v>
      </c>
      <c r="B3852" s="28" t="s">
        <v>25699</v>
      </c>
      <c r="C3852" s="28" t="s">
        <v>22035</v>
      </c>
      <c r="D3852" s="28" t="s">
        <v>17104</v>
      </c>
      <c r="E3852" s="28" t="s">
        <v>10592</v>
      </c>
      <c r="F3852" s="28" t="s">
        <v>2281</v>
      </c>
      <c r="G3852" s="28" t="s">
        <v>29331</v>
      </c>
      <c r="H3852" s="28" t="s">
        <v>25670</v>
      </c>
      <c r="I3852" s="28">
        <v>0</v>
      </c>
      <c r="J3852" s="28">
        <v>0</v>
      </c>
      <c r="K3852" s="28">
        <v>1</v>
      </c>
      <c r="L3852" s="28">
        <v>0</v>
      </c>
      <c r="M3852" s="28">
        <v>0</v>
      </c>
      <c r="N3852" s="28">
        <v>3</v>
      </c>
      <c r="O3852" s="28">
        <v>3</v>
      </c>
      <c r="P3852">
        <f>VLOOKUP($A3852,'Item Detail'!$A$2:$G$4956,7,0)</f>
        <v>1</v>
      </c>
      <c r="Q3852" s="30" t="s">
        <v>30739</v>
      </c>
      <c r="R3852" s="30" t="s">
        <v>30730</v>
      </c>
      <c r="S3852" s="30" t="s">
        <v>30737</v>
      </c>
      <c r="T3852" s="30" t="s">
        <v>30731</v>
      </c>
      <c r="U3852" s="30" t="s">
        <v>30732</v>
      </c>
      <c r="V3852" s="30" t="s">
        <v>30738</v>
      </c>
      <c r="W3852" s="30" t="s">
        <v>30733</v>
      </c>
      <c r="X3852" s="30" t="s">
        <v>30733</v>
      </c>
      <c r="Y3852" s="30" t="s">
        <v>30733</v>
      </c>
      <c r="Z3852" s="30" t="s">
        <v>30733</v>
      </c>
      <c r="AA3852" s="31" t="s">
        <v>30791</v>
      </c>
    </row>
    <row r="3853" spans="1:27" x14ac:dyDescent="0.3">
      <c r="A3853" s="28" t="s">
        <v>10336</v>
      </c>
      <c r="B3853" s="28" t="s">
        <v>25900</v>
      </c>
      <c r="C3853" s="28" t="s">
        <v>16958</v>
      </c>
      <c r="D3853" s="28" t="s">
        <v>10485</v>
      </c>
      <c r="E3853" s="28" t="s">
        <v>10507</v>
      </c>
      <c r="F3853" s="28" t="s">
        <v>2085</v>
      </c>
      <c r="G3853" s="28" t="s">
        <v>29332</v>
      </c>
      <c r="H3853" s="28" t="s">
        <v>25657</v>
      </c>
      <c r="I3853" s="28">
        <v>0</v>
      </c>
      <c r="J3853" s="28">
        <v>0</v>
      </c>
      <c r="K3853" s="28">
        <v>0</v>
      </c>
      <c r="L3853" s="28">
        <v>0</v>
      </c>
      <c r="M3853" s="28">
        <v>1</v>
      </c>
      <c r="N3853" s="28">
        <v>3</v>
      </c>
      <c r="O3853" s="28">
        <v>3</v>
      </c>
      <c r="P3853">
        <f>VLOOKUP($A3853,'Item Detail'!$A$2:$G$4956,7,0)</f>
        <v>1</v>
      </c>
      <c r="Q3853" s="30" t="s">
        <v>30729</v>
      </c>
      <c r="R3853" s="30" t="s">
        <v>30730</v>
      </c>
      <c r="S3853" s="30" t="s">
        <v>5361</v>
      </c>
      <c r="T3853" s="30" t="s">
        <v>30731</v>
      </c>
      <c r="U3853" s="30" t="s">
        <v>30747</v>
      </c>
      <c r="V3853" s="30" t="s">
        <v>30733</v>
      </c>
      <c r="W3853" s="30" t="s">
        <v>30733</v>
      </c>
      <c r="X3853" s="30" t="s">
        <v>30733</v>
      </c>
      <c r="Y3853" s="30" t="s">
        <v>30733</v>
      </c>
      <c r="Z3853" s="30" t="s">
        <v>30733</v>
      </c>
      <c r="AA3853" s="31" t="s">
        <v>30790</v>
      </c>
    </row>
    <row r="3854" spans="1:27" x14ac:dyDescent="0.3">
      <c r="A3854" s="28" t="s">
        <v>4054</v>
      </c>
      <c r="B3854" s="28" t="s">
        <v>25671</v>
      </c>
      <c r="C3854" s="28" t="s">
        <v>15618</v>
      </c>
      <c r="D3854" s="28" t="s">
        <v>15619</v>
      </c>
      <c r="E3854" s="28" t="s">
        <v>10507</v>
      </c>
      <c r="F3854" s="28" t="s">
        <v>2725</v>
      </c>
      <c r="G3854" s="28" t="s">
        <v>29333</v>
      </c>
      <c r="H3854" s="28" t="s">
        <v>25706</v>
      </c>
      <c r="I3854" s="28">
        <v>0</v>
      </c>
      <c r="J3854" s="28">
        <v>0</v>
      </c>
      <c r="K3854" s="28">
        <v>0</v>
      </c>
      <c r="L3854" s="28">
        <v>1</v>
      </c>
      <c r="M3854" s="28">
        <v>0</v>
      </c>
      <c r="N3854" s="28">
        <v>3</v>
      </c>
      <c r="O3854" s="28">
        <v>3</v>
      </c>
      <c r="P3854">
        <f>VLOOKUP($A3854,'Item Detail'!$A$2:$G$4956,7,0)</f>
        <v>1</v>
      </c>
      <c r="Q3854" s="30" t="s">
        <v>30748</v>
      </c>
      <c r="R3854" s="30" t="s">
        <v>30730</v>
      </c>
      <c r="S3854" s="30" t="s">
        <v>30749</v>
      </c>
      <c r="T3854" s="30" t="s">
        <v>30731</v>
      </c>
      <c r="U3854" s="30" t="s">
        <v>30731</v>
      </c>
      <c r="V3854" s="30" t="s">
        <v>30733</v>
      </c>
      <c r="W3854" s="30" t="s">
        <v>30733</v>
      </c>
      <c r="X3854" s="30" t="s">
        <v>30733</v>
      </c>
      <c r="Y3854" s="30" t="s">
        <v>30733</v>
      </c>
      <c r="Z3854" s="30" t="s">
        <v>30733</v>
      </c>
      <c r="AA3854" s="31" t="s">
        <v>30790</v>
      </c>
    </row>
    <row r="3855" spans="1:27" x14ac:dyDescent="0.3">
      <c r="A3855" s="28" t="s">
        <v>10079</v>
      </c>
      <c r="B3855" s="28" t="s">
        <v>25986</v>
      </c>
      <c r="C3855" s="28" t="s">
        <v>12704</v>
      </c>
      <c r="D3855" s="28" t="s">
        <v>24275</v>
      </c>
      <c r="E3855" s="28" t="s">
        <v>10507</v>
      </c>
      <c r="F3855" s="28" t="s">
        <v>26151</v>
      </c>
      <c r="G3855" s="28" t="s">
        <v>29334</v>
      </c>
      <c r="H3855" s="28" t="s">
        <v>25657</v>
      </c>
      <c r="I3855" s="28">
        <v>1</v>
      </c>
      <c r="J3855" s="28">
        <v>0</v>
      </c>
      <c r="K3855" s="28">
        <v>0</v>
      </c>
      <c r="L3855" s="28">
        <v>0</v>
      </c>
      <c r="M3855" s="28">
        <v>0</v>
      </c>
      <c r="N3855" s="28">
        <v>3</v>
      </c>
      <c r="O3855" s="28">
        <v>3</v>
      </c>
      <c r="P3855">
        <f>VLOOKUP($A3855,'Item Detail'!$A$2:$G$4956,7,0)</f>
        <v>1</v>
      </c>
      <c r="Q3855" s="30" t="s">
        <v>30729</v>
      </c>
      <c r="R3855" s="30" t="s">
        <v>30730</v>
      </c>
      <c r="S3855" s="30" t="s">
        <v>5361</v>
      </c>
      <c r="T3855" s="30" t="s">
        <v>30731</v>
      </c>
      <c r="U3855" s="30" t="s">
        <v>30731</v>
      </c>
      <c r="V3855" s="30" t="s">
        <v>30733</v>
      </c>
      <c r="W3855" s="30" t="s">
        <v>30733</v>
      </c>
      <c r="X3855" s="30" t="s">
        <v>30733</v>
      </c>
      <c r="Y3855" s="30" t="s">
        <v>30733</v>
      </c>
      <c r="Z3855" s="30" t="s">
        <v>30733</v>
      </c>
      <c r="AA3855" s="31" t="s">
        <v>30790</v>
      </c>
    </row>
    <row r="3856" spans="1:27" x14ac:dyDescent="0.3">
      <c r="A3856" s="28" t="s">
        <v>9425</v>
      </c>
      <c r="B3856" s="28" t="s">
        <v>25869</v>
      </c>
      <c r="C3856" s="28" t="s">
        <v>20776</v>
      </c>
      <c r="D3856" s="28" t="s">
        <v>20777</v>
      </c>
      <c r="E3856" s="28" t="s">
        <v>10507</v>
      </c>
      <c r="F3856" s="28" t="s">
        <v>4415</v>
      </c>
      <c r="G3856" s="28" t="s">
        <v>29335</v>
      </c>
      <c r="H3856" s="28" t="s">
        <v>25657</v>
      </c>
      <c r="I3856" s="28">
        <v>0</v>
      </c>
      <c r="J3856" s="28">
        <v>0</v>
      </c>
      <c r="K3856" s="28">
        <v>0</v>
      </c>
      <c r="L3856" s="28">
        <v>0</v>
      </c>
      <c r="M3856" s="28">
        <v>1</v>
      </c>
      <c r="N3856" s="28">
        <v>3</v>
      </c>
      <c r="O3856" s="28">
        <v>3</v>
      </c>
      <c r="P3856">
        <f>VLOOKUP($A3856,'Item Detail'!$A$2:$G$4956,7,0)</f>
        <v>1</v>
      </c>
      <c r="Q3856" s="30" t="s">
        <v>30729</v>
      </c>
      <c r="R3856" s="30" t="s">
        <v>30730</v>
      </c>
      <c r="S3856" s="30" t="s">
        <v>5361</v>
      </c>
      <c r="T3856" s="30" t="s">
        <v>30731</v>
      </c>
      <c r="U3856" s="30" t="s">
        <v>30747</v>
      </c>
      <c r="V3856" s="30" t="s">
        <v>30733</v>
      </c>
      <c r="W3856" s="30" t="s">
        <v>30733</v>
      </c>
      <c r="X3856" s="30" t="s">
        <v>30733</v>
      </c>
      <c r="Y3856" s="30" t="s">
        <v>30733</v>
      </c>
      <c r="Z3856" s="30" t="s">
        <v>30733</v>
      </c>
      <c r="AA3856" s="31" t="s">
        <v>30790</v>
      </c>
    </row>
    <row r="3857" spans="1:27" x14ac:dyDescent="0.3">
      <c r="A3857" s="28" t="s">
        <v>21044</v>
      </c>
      <c r="B3857" s="28" t="s">
        <v>25703</v>
      </c>
      <c r="C3857" s="28" t="s">
        <v>21045</v>
      </c>
      <c r="D3857" s="28" t="s">
        <v>21046</v>
      </c>
      <c r="E3857" s="28" t="s">
        <v>10710</v>
      </c>
      <c r="F3857" s="28" t="s">
        <v>27881</v>
      </c>
      <c r="G3857" s="28" t="s">
        <v>29336</v>
      </c>
      <c r="H3857" s="28" t="s">
        <v>25670</v>
      </c>
      <c r="I3857" s="28">
        <v>0</v>
      </c>
      <c r="J3857" s="28">
        <v>0</v>
      </c>
      <c r="K3857" s="28">
        <v>0</v>
      </c>
      <c r="L3857" s="28">
        <v>0</v>
      </c>
      <c r="M3857" s="28">
        <v>1</v>
      </c>
      <c r="N3857" s="28">
        <v>3</v>
      </c>
      <c r="O3857" s="28">
        <v>3</v>
      </c>
      <c r="P3857">
        <f>VLOOKUP($A3857,'Item Detail'!$A$2:$G$4956,7,0)</f>
        <v>1</v>
      </c>
      <c r="Q3857" s="30" t="s">
        <v>30745</v>
      </c>
      <c r="R3857" s="30" t="s">
        <v>30730</v>
      </c>
      <c r="S3857" s="30" t="s">
        <v>30737</v>
      </c>
      <c r="T3857" s="30" t="s">
        <v>30731</v>
      </c>
      <c r="U3857" s="30" t="s">
        <v>30747</v>
      </c>
      <c r="V3857" s="30" t="s">
        <v>30738</v>
      </c>
      <c r="W3857" s="30" t="s">
        <v>30733</v>
      </c>
      <c r="X3857" s="30" t="s">
        <v>30733</v>
      </c>
      <c r="Y3857" s="30" t="s">
        <v>30733</v>
      </c>
      <c r="Z3857" s="30" t="s">
        <v>30733</v>
      </c>
      <c r="AA3857" s="31" t="s">
        <v>30791</v>
      </c>
    </row>
    <row r="3858" spans="1:27" x14ac:dyDescent="0.3">
      <c r="A3858" s="28" t="s">
        <v>8989</v>
      </c>
      <c r="B3858" s="28" t="s">
        <v>25666</v>
      </c>
      <c r="C3858" s="28" t="s">
        <v>19432</v>
      </c>
      <c r="D3858" s="28" t="s">
        <v>20626</v>
      </c>
      <c r="E3858" s="28" t="s">
        <v>10507</v>
      </c>
      <c r="F3858" s="28" t="s">
        <v>6038</v>
      </c>
      <c r="G3858" s="28" t="s">
        <v>29337</v>
      </c>
      <c r="H3858" s="28" t="s">
        <v>25657</v>
      </c>
      <c r="I3858" s="28">
        <v>0</v>
      </c>
      <c r="J3858" s="28">
        <v>1</v>
      </c>
      <c r="K3858" s="28">
        <v>0</v>
      </c>
      <c r="L3858" s="28">
        <v>0</v>
      </c>
      <c r="M3858" s="28">
        <v>0</v>
      </c>
      <c r="N3858" s="28">
        <v>3</v>
      </c>
      <c r="O3858" s="28">
        <v>3</v>
      </c>
      <c r="P3858">
        <f>VLOOKUP($A3858,'Item Detail'!$A$2:$G$4956,7,0)</f>
        <v>1</v>
      </c>
      <c r="Q3858" s="30" t="s">
        <v>30729</v>
      </c>
      <c r="R3858" s="30" t="s">
        <v>30730</v>
      </c>
      <c r="S3858" s="30" t="s">
        <v>5361</v>
      </c>
      <c r="T3858" s="30" t="s">
        <v>30755</v>
      </c>
      <c r="U3858" s="30" t="s">
        <v>30731</v>
      </c>
      <c r="V3858" s="30" t="s">
        <v>30733</v>
      </c>
      <c r="W3858" s="30" t="s">
        <v>30733</v>
      </c>
      <c r="X3858" s="30" t="s">
        <v>30733</v>
      </c>
      <c r="Y3858" s="30" t="s">
        <v>30733</v>
      </c>
      <c r="Z3858" s="30" t="s">
        <v>30733</v>
      </c>
      <c r="AA3858" s="31" t="s">
        <v>30790</v>
      </c>
    </row>
    <row r="3859" spans="1:27" x14ac:dyDescent="0.3">
      <c r="A3859" s="28" t="s">
        <v>8991</v>
      </c>
      <c r="B3859" s="28" t="s">
        <v>25666</v>
      </c>
      <c r="C3859" s="28" t="s">
        <v>19432</v>
      </c>
      <c r="D3859" s="28" t="s">
        <v>19433</v>
      </c>
      <c r="E3859" s="28" t="s">
        <v>10507</v>
      </c>
      <c r="F3859" s="28" t="s">
        <v>6038</v>
      </c>
      <c r="G3859" s="28" t="s">
        <v>29338</v>
      </c>
      <c r="H3859" s="28" t="s">
        <v>25657</v>
      </c>
      <c r="I3859" s="28">
        <v>0</v>
      </c>
      <c r="J3859" s="28">
        <v>1</v>
      </c>
      <c r="K3859" s="28">
        <v>0</v>
      </c>
      <c r="L3859" s="28">
        <v>0</v>
      </c>
      <c r="M3859" s="28">
        <v>0</v>
      </c>
      <c r="N3859" s="28">
        <v>3</v>
      </c>
      <c r="O3859" s="28">
        <v>3</v>
      </c>
      <c r="P3859">
        <f>VLOOKUP($A3859,'Item Detail'!$A$2:$G$4956,7,0)</f>
        <v>1</v>
      </c>
      <c r="Q3859" s="30" t="s">
        <v>30729</v>
      </c>
      <c r="R3859" s="30" t="s">
        <v>30730</v>
      </c>
      <c r="S3859" s="30" t="s">
        <v>5361</v>
      </c>
      <c r="T3859" s="30" t="s">
        <v>30755</v>
      </c>
      <c r="U3859" s="30" t="s">
        <v>30731</v>
      </c>
      <c r="V3859" s="30" t="s">
        <v>30733</v>
      </c>
      <c r="W3859" s="30" t="s">
        <v>30733</v>
      </c>
      <c r="X3859" s="30" t="s">
        <v>30733</v>
      </c>
      <c r="Y3859" s="30" t="s">
        <v>30733</v>
      </c>
      <c r="Z3859" s="30" t="s">
        <v>30733</v>
      </c>
      <c r="AA3859" s="31" t="s">
        <v>30790</v>
      </c>
    </row>
    <row r="3860" spans="1:27" x14ac:dyDescent="0.3">
      <c r="A3860" s="28" t="s">
        <v>5731</v>
      </c>
      <c r="B3860" s="28" t="s">
        <v>25758</v>
      </c>
      <c r="C3860" s="28" t="s">
        <v>23382</v>
      </c>
      <c r="D3860" s="28" t="s">
        <v>10485</v>
      </c>
      <c r="E3860" s="28" t="s">
        <v>10507</v>
      </c>
      <c r="F3860" s="28" t="s">
        <v>26914</v>
      </c>
      <c r="G3860" s="28" t="s">
        <v>29339</v>
      </c>
      <c r="H3860" s="28" t="s">
        <v>25657</v>
      </c>
      <c r="I3860" s="28">
        <v>0</v>
      </c>
      <c r="J3860" s="28">
        <v>0</v>
      </c>
      <c r="K3860" s="28">
        <v>0</v>
      </c>
      <c r="L3860" s="28">
        <v>1</v>
      </c>
      <c r="M3860" s="28">
        <v>0</v>
      </c>
      <c r="N3860" s="28">
        <v>3</v>
      </c>
      <c r="O3860" s="28">
        <v>3</v>
      </c>
      <c r="P3860">
        <f>VLOOKUP($A3860,'Item Detail'!$A$2:$G$4956,7,0)</f>
        <v>1</v>
      </c>
      <c r="Q3860" s="30" t="s">
        <v>30729</v>
      </c>
      <c r="R3860" s="30" t="s">
        <v>30730</v>
      </c>
      <c r="S3860" s="30" t="s">
        <v>5361</v>
      </c>
      <c r="T3860" s="30" t="s">
        <v>30731</v>
      </c>
      <c r="U3860" s="30" t="s">
        <v>30747</v>
      </c>
      <c r="V3860" s="30" t="s">
        <v>30733</v>
      </c>
      <c r="W3860" s="30" t="s">
        <v>30733</v>
      </c>
      <c r="X3860" s="30" t="s">
        <v>30733</v>
      </c>
      <c r="Y3860" s="30" t="s">
        <v>30733</v>
      </c>
      <c r="Z3860" s="30" t="s">
        <v>30733</v>
      </c>
      <c r="AA3860" s="31" t="s">
        <v>30790</v>
      </c>
    </row>
    <row r="3861" spans="1:27" x14ac:dyDescent="0.3">
      <c r="A3861" s="28" t="s">
        <v>23194</v>
      </c>
      <c r="B3861" s="28" t="s">
        <v>25655</v>
      </c>
      <c r="C3861" s="28" t="s">
        <v>23195</v>
      </c>
      <c r="D3861" s="28" t="s">
        <v>10485</v>
      </c>
      <c r="E3861" s="28" t="s">
        <v>10980</v>
      </c>
      <c r="F3861" s="28" t="s">
        <v>25786</v>
      </c>
      <c r="G3861" s="28" t="s">
        <v>29340</v>
      </c>
      <c r="H3861" s="28" t="s">
        <v>25670</v>
      </c>
      <c r="I3861" s="28">
        <v>1</v>
      </c>
      <c r="J3861" s="28">
        <v>0</v>
      </c>
      <c r="K3861" s="28">
        <v>0</v>
      </c>
      <c r="L3861" s="28">
        <v>0</v>
      </c>
      <c r="M3861" s="28">
        <v>0</v>
      </c>
      <c r="N3861" s="28">
        <v>3</v>
      </c>
      <c r="O3861" s="28">
        <v>3</v>
      </c>
      <c r="P3861">
        <f>VLOOKUP($A3861,'Item Detail'!$A$2:$G$4956,7,0)</f>
        <v>1</v>
      </c>
      <c r="Q3861" s="30" t="s">
        <v>30745</v>
      </c>
      <c r="R3861" s="30" t="s">
        <v>30730</v>
      </c>
      <c r="S3861" s="30" t="s">
        <v>30737</v>
      </c>
      <c r="T3861" s="30" t="s">
        <v>30731</v>
      </c>
      <c r="U3861" s="30" t="s">
        <v>30747</v>
      </c>
      <c r="V3861" s="30" t="s">
        <v>30733</v>
      </c>
      <c r="W3861" s="30" t="s">
        <v>30733</v>
      </c>
      <c r="X3861" s="30" t="s">
        <v>30738</v>
      </c>
      <c r="Y3861" s="30" t="s">
        <v>30733</v>
      </c>
      <c r="Z3861" s="30" t="s">
        <v>30733</v>
      </c>
      <c r="AA3861" s="31" t="s">
        <v>30791</v>
      </c>
    </row>
    <row r="3862" spans="1:27" x14ac:dyDescent="0.3">
      <c r="A3862" s="28" t="s">
        <v>9698</v>
      </c>
      <c r="B3862" s="28" t="s">
        <v>25687</v>
      </c>
      <c r="C3862" s="28" t="s">
        <v>20022</v>
      </c>
      <c r="D3862" s="28" t="s">
        <v>10485</v>
      </c>
      <c r="E3862" s="28" t="s">
        <v>10507</v>
      </c>
      <c r="F3862" s="28" t="s">
        <v>6995</v>
      </c>
      <c r="G3862" s="28" t="s">
        <v>29341</v>
      </c>
      <c r="H3862" s="28" t="s">
        <v>25657</v>
      </c>
      <c r="I3862" s="28">
        <v>0</v>
      </c>
      <c r="J3862" s="28">
        <v>0</v>
      </c>
      <c r="K3862" s="28">
        <v>0</v>
      </c>
      <c r="L3862" s="28">
        <v>1</v>
      </c>
      <c r="M3862" s="28">
        <v>0</v>
      </c>
      <c r="N3862" s="28">
        <v>3</v>
      </c>
      <c r="O3862" s="28">
        <v>3</v>
      </c>
      <c r="P3862">
        <f>VLOOKUP($A3862,'Item Detail'!$A$2:$G$4956,7,0)</f>
        <v>1</v>
      </c>
      <c r="Q3862" s="30" t="s">
        <v>30729</v>
      </c>
      <c r="R3862" s="30" t="s">
        <v>30730</v>
      </c>
      <c r="S3862" s="30" t="s">
        <v>5361</v>
      </c>
      <c r="T3862" s="30" t="s">
        <v>30731</v>
      </c>
      <c r="U3862" s="30" t="s">
        <v>30731</v>
      </c>
      <c r="V3862" s="30" t="s">
        <v>30733</v>
      </c>
      <c r="W3862" s="30" t="s">
        <v>30733</v>
      </c>
      <c r="X3862" s="30" t="s">
        <v>30733</v>
      </c>
      <c r="Y3862" s="30" t="s">
        <v>30733</v>
      </c>
      <c r="Z3862" s="30" t="s">
        <v>30733</v>
      </c>
      <c r="AA3862" s="31" t="s">
        <v>30790</v>
      </c>
    </row>
    <row r="3863" spans="1:27" x14ac:dyDescent="0.3">
      <c r="A3863" s="28" t="s">
        <v>7610</v>
      </c>
      <c r="B3863" s="28" t="s">
        <v>25701</v>
      </c>
      <c r="C3863" s="28" t="s">
        <v>22622</v>
      </c>
      <c r="D3863" s="28" t="s">
        <v>11507</v>
      </c>
      <c r="E3863" s="28" t="s">
        <v>10507</v>
      </c>
      <c r="F3863" s="28" t="s">
        <v>7612</v>
      </c>
      <c r="G3863" s="28" t="s">
        <v>29342</v>
      </c>
      <c r="H3863" s="28" t="s">
        <v>25657</v>
      </c>
      <c r="I3863" s="28">
        <v>0</v>
      </c>
      <c r="J3863" s="28">
        <v>1</v>
      </c>
      <c r="K3863" s="28">
        <v>0</v>
      </c>
      <c r="L3863" s="28">
        <v>0</v>
      </c>
      <c r="M3863" s="28">
        <v>0</v>
      </c>
      <c r="N3863" s="28">
        <v>3</v>
      </c>
      <c r="O3863" s="28">
        <v>3</v>
      </c>
      <c r="P3863">
        <f>VLOOKUP($A3863,'Item Detail'!$A$2:$G$4956,7,0)</f>
        <v>1</v>
      </c>
      <c r="Q3863" s="30" t="s">
        <v>30729</v>
      </c>
      <c r="R3863" s="30" t="s">
        <v>30730</v>
      </c>
      <c r="S3863" s="30" t="s">
        <v>5361</v>
      </c>
      <c r="T3863" s="30" t="s">
        <v>30731</v>
      </c>
      <c r="U3863" s="30" t="s">
        <v>30747</v>
      </c>
      <c r="V3863" s="30" t="s">
        <v>30733</v>
      </c>
      <c r="W3863" s="30" t="s">
        <v>30733</v>
      </c>
      <c r="X3863" s="30" t="s">
        <v>30733</v>
      </c>
      <c r="Y3863" s="30" t="s">
        <v>30733</v>
      </c>
      <c r="Z3863" s="30" t="s">
        <v>30733</v>
      </c>
      <c r="AA3863" s="31" t="s">
        <v>30790</v>
      </c>
    </row>
    <row r="3864" spans="1:27" x14ac:dyDescent="0.3">
      <c r="A3864" s="28" t="s">
        <v>25011</v>
      </c>
      <c r="B3864" s="28" t="s">
        <v>25685</v>
      </c>
      <c r="C3864" s="28" t="s">
        <v>25012</v>
      </c>
      <c r="D3864" s="28" t="s">
        <v>10572</v>
      </c>
      <c r="E3864" s="28" t="s">
        <v>10461</v>
      </c>
      <c r="F3864" s="28" t="s">
        <v>11152</v>
      </c>
      <c r="G3864" s="28" t="s">
        <v>29343</v>
      </c>
      <c r="H3864" s="28" t="s">
        <v>25662</v>
      </c>
      <c r="I3864" s="28">
        <v>1</v>
      </c>
      <c r="J3864" s="28">
        <v>0</v>
      </c>
      <c r="K3864" s="28">
        <v>0</v>
      </c>
      <c r="L3864" s="28">
        <v>0</v>
      </c>
      <c r="M3864" s="28">
        <v>0</v>
      </c>
      <c r="N3864" s="28">
        <v>3</v>
      </c>
      <c r="O3864" s="28">
        <v>3</v>
      </c>
      <c r="P3864">
        <f>VLOOKUP($A3864,'Item Detail'!$A$2:$G$4956,7,0)</f>
        <v>1</v>
      </c>
      <c r="Q3864" s="30" t="s">
        <v>30739</v>
      </c>
      <c r="R3864" s="30" t="s">
        <v>30736</v>
      </c>
      <c r="S3864" s="30" t="s">
        <v>30737</v>
      </c>
      <c r="T3864" s="30" t="s">
        <v>30731</v>
      </c>
      <c r="U3864" s="30" t="s">
        <v>30732</v>
      </c>
      <c r="V3864" s="30" t="s">
        <v>30738</v>
      </c>
      <c r="W3864" s="30" t="s">
        <v>30738</v>
      </c>
      <c r="X3864" s="30" t="s">
        <v>30738</v>
      </c>
      <c r="Y3864" s="30" t="s">
        <v>30738</v>
      </c>
      <c r="Z3864" s="30" t="s">
        <v>30738</v>
      </c>
      <c r="AA3864" s="31" t="s">
        <v>30789</v>
      </c>
    </row>
    <row r="3865" spans="1:27" x14ac:dyDescent="0.3">
      <c r="A3865" s="28" t="s">
        <v>9283</v>
      </c>
      <c r="B3865" s="28" t="s">
        <v>25797</v>
      </c>
      <c r="C3865" s="28" t="s">
        <v>9284</v>
      </c>
      <c r="D3865" s="28" t="s">
        <v>10485</v>
      </c>
      <c r="E3865" s="28" t="s">
        <v>10507</v>
      </c>
      <c r="F3865" s="28" t="s">
        <v>4989</v>
      </c>
      <c r="G3865" s="28" t="s">
        <v>29344</v>
      </c>
      <c r="H3865" s="28" t="s">
        <v>25657</v>
      </c>
      <c r="I3865" s="28">
        <v>0</v>
      </c>
      <c r="J3865" s="28">
        <v>1</v>
      </c>
      <c r="K3865" s="28">
        <v>0</v>
      </c>
      <c r="L3865" s="28">
        <v>0</v>
      </c>
      <c r="M3865" s="28">
        <v>0</v>
      </c>
      <c r="N3865" s="28">
        <v>3</v>
      </c>
      <c r="O3865" s="28">
        <v>3</v>
      </c>
      <c r="P3865">
        <f>VLOOKUP($A3865,'Item Detail'!$A$2:$G$4956,7,0)</f>
        <v>1</v>
      </c>
      <c r="Q3865" s="30" t="s">
        <v>30729</v>
      </c>
      <c r="R3865" s="30" t="s">
        <v>30730</v>
      </c>
      <c r="S3865" s="30" t="s">
        <v>5361</v>
      </c>
      <c r="T3865" s="30" t="s">
        <v>30731</v>
      </c>
      <c r="U3865" s="30" t="s">
        <v>30731</v>
      </c>
      <c r="V3865" s="30" t="s">
        <v>30733</v>
      </c>
      <c r="W3865" s="30" t="s">
        <v>30733</v>
      </c>
      <c r="X3865" s="30" t="s">
        <v>30733</v>
      </c>
      <c r="Y3865" s="30" t="s">
        <v>30733</v>
      </c>
      <c r="Z3865" s="30" t="s">
        <v>30733</v>
      </c>
      <c r="AA3865" s="31" t="s">
        <v>30790</v>
      </c>
    </row>
    <row r="3866" spans="1:27" x14ac:dyDescent="0.3">
      <c r="A3866" s="28" t="s">
        <v>9301</v>
      </c>
      <c r="B3866" s="28" t="s">
        <v>25900</v>
      </c>
      <c r="C3866" s="28" t="s">
        <v>21135</v>
      </c>
      <c r="D3866" s="28" t="s">
        <v>10485</v>
      </c>
      <c r="E3866" s="28" t="s">
        <v>11135</v>
      </c>
      <c r="F3866" s="28" t="s">
        <v>26272</v>
      </c>
      <c r="G3866" s="28" t="s">
        <v>29345</v>
      </c>
      <c r="H3866" s="28" t="s">
        <v>25657</v>
      </c>
      <c r="I3866" s="28">
        <v>0</v>
      </c>
      <c r="J3866" s="28">
        <v>1</v>
      </c>
      <c r="K3866" s="28">
        <v>0</v>
      </c>
      <c r="L3866" s="28">
        <v>0</v>
      </c>
      <c r="M3866" s="28">
        <v>0</v>
      </c>
      <c r="N3866" s="28">
        <v>3</v>
      </c>
      <c r="O3866" s="28">
        <v>3</v>
      </c>
      <c r="P3866">
        <f>VLOOKUP($A3866,'Item Detail'!$A$2:$G$4956,7,0)</f>
        <v>1</v>
      </c>
      <c r="Q3866" s="30" t="s">
        <v>30729</v>
      </c>
      <c r="R3866" s="30" t="s">
        <v>30730</v>
      </c>
      <c r="S3866" s="30" t="s">
        <v>5361</v>
      </c>
      <c r="T3866" s="30" t="s">
        <v>30731</v>
      </c>
      <c r="U3866" s="30" t="s">
        <v>30731</v>
      </c>
      <c r="V3866" s="30" t="s">
        <v>30733</v>
      </c>
      <c r="W3866" s="30" t="s">
        <v>30733</v>
      </c>
      <c r="X3866" s="30" t="s">
        <v>30733</v>
      </c>
      <c r="Y3866" s="30" t="s">
        <v>30733</v>
      </c>
      <c r="Z3866" s="30" t="s">
        <v>30733</v>
      </c>
      <c r="AA3866" s="31" t="s">
        <v>30790</v>
      </c>
    </row>
    <row r="3867" spans="1:27" x14ac:dyDescent="0.3">
      <c r="A3867" s="28" t="s">
        <v>5757</v>
      </c>
      <c r="B3867" s="28" t="s">
        <v>25663</v>
      </c>
      <c r="C3867" s="28" t="s">
        <v>25284</v>
      </c>
      <c r="D3867" s="28" t="s">
        <v>25285</v>
      </c>
      <c r="E3867" s="28" t="s">
        <v>10507</v>
      </c>
      <c r="F3867" s="28" t="s">
        <v>5759</v>
      </c>
      <c r="G3867" s="28" t="s">
        <v>29346</v>
      </c>
      <c r="H3867" s="28" t="s">
        <v>25657</v>
      </c>
      <c r="I3867" s="28">
        <v>0</v>
      </c>
      <c r="J3867" s="28">
        <v>0</v>
      </c>
      <c r="K3867" s="28">
        <v>0</v>
      </c>
      <c r="L3867" s="28">
        <v>1</v>
      </c>
      <c r="M3867" s="28">
        <v>0</v>
      </c>
      <c r="N3867" s="28">
        <v>3</v>
      </c>
      <c r="O3867" s="28">
        <v>3</v>
      </c>
      <c r="P3867">
        <f>VLOOKUP($A3867,'Item Detail'!$A$2:$G$4956,7,0)</f>
        <v>1</v>
      </c>
      <c r="Q3867" s="30" t="s">
        <v>30729</v>
      </c>
      <c r="R3867" s="30" t="s">
        <v>30741</v>
      </c>
      <c r="S3867" s="30" t="s">
        <v>30741</v>
      </c>
      <c r="T3867" s="30" t="s">
        <v>30731</v>
      </c>
      <c r="U3867" s="30" t="s">
        <v>30732</v>
      </c>
      <c r="V3867" s="30" t="s">
        <v>30733</v>
      </c>
      <c r="W3867" s="30" t="s">
        <v>30733</v>
      </c>
      <c r="X3867" s="30" t="s">
        <v>30733</v>
      </c>
      <c r="Y3867" s="30" t="s">
        <v>30733</v>
      </c>
      <c r="Z3867" s="30" t="s">
        <v>30733</v>
      </c>
      <c r="AA3867" s="31" t="s">
        <v>30787</v>
      </c>
    </row>
    <row r="3868" spans="1:27" x14ac:dyDescent="0.3">
      <c r="A3868" s="28" t="s">
        <v>9285</v>
      </c>
      <c r="B3868" s="28" t="s">
        <v>25797</v>
      </c>
      <c r="C3868" s="28" t="s">
        <v>15456</v>
      </c>
      <c r="D3868" s="28" t="s">
        <v>15457</v>
      </c>
      <c r="E3868" s="28" t="s">
        <v>10507</v>
      </c>
      <c r="F3868" s="28" t="s">
        <v>4989</v>
      </c>
      <c r="G3868" s="28" t="s">
        <v>29347</v>
      </c>
      <c r="H3868" s="28" t="s">
        <v>25657</v>
      </c>
      <c r="I3868" s="28">
        <v>0</v>
      </c>
      <c r="J3868" s="28">
        <v>1</v>
      </c>
      <c r="K3868" s="28">
        <v>0</v>
      </c>
      <c r="L3868" s="28">
        <v>0</v>
      </c>
      <c r="M3868" s="28">
        <v>0</v>
      </c>
      <c r="N3868" s="28">
        <v>3</v>
      </c>
      <c r="O3868" s="28">
        <v>3</v>
      </c>
      <c r="P3868">
        <f>VLOOKUP($A3868,'Item Detail'!$A$2:$G$4956,7,0)</f>
        <v>1</v>
      </c>
      <c r="Q3868" s="30" t="s">
        <v>30729</v>
      </c>
      <c r="R3868" s="30" t="s">
        <v>30730</v>
      </c>
      <c r="S3868" s="30" t="s">
        <v>5361</v>
      </c>
      <c r="T3868" s="30" t="s">
        <v>30731</v>
      </c>
      <c r="U3868" s="30" t="s">
        <v>30731</v>
      </c>
      <c r="V3868" s="30" t="s">
        <v>30733</v>
      </c>
      <c r="W3868" s="30" t="s">
        <v>30733</v>
      </c>
      <c r="X3868" s="30" t="s">
        <v>30733</v>
      </c>
      <c r="Y3868" s="30" t="s">
        <v>30733</v>
      </c>
      <c r="Z3868" s="30" t="s">
        <v>30733</v>
      </c>
      <c r="AA3868" s="31" t="s">
        <v>30790</v>
      </c>
    </row>
    <row r="3869" spans="1:27" x14ac:dyDescent="0.3">
      <c r="A3869" s="28" t="s">
        <v>7486</v>
      </c>
      <c r="B3869" s="28" t="s">
        <v>25721</v>
      </c>
      <c r="C3869" s="28" t="s">
        <v>23359</v>
      </c>
      <c r="D3869" s="28" t="s">
        <v>10485</v>
      </c>
      <c r="E3869" s="28" t="s">
        <v>10507</v>
      </c>
      <c r="F3869" s="28" t="s">
        <v>2683</v>
      </c>
      <c r="G3869" s="28" t="s">
        <v>29348</v>
      </c>
      <c r="H3869" s="28" t="s">
        <v>25657</v>
      </c>
      <c r="I3869" s="28">
        <v>0</v>
      </c>
      <c r="J3869" s="28">
        <v>0</v>
      </c>
      <c r="K3869" s="28">
        <v>1</v>
      </c>
      <c r="L3869" s="28">
        <v>0</v>
      </c>
      <c r="M3869" s="28">
        <v>0</v>
      </c>
      <c r="N3869" s="28">
        <v>3</v>
      </c>
      <c r="O3869" s="28">
        <v>3</v>
      </c>
      <c r="P3869">
        <f>VLOOKUP($A3869,'Item Detail'!$A$2:$G$4956,7,0)</f>
        <v>1</v>
      </c>
      <c r="Q3869" s="30" t="s">
        <v>30729</v>
      </c>
      <c r="R3869" s="30" t="s">
        <v>30730</v>
      </c>
      <c r="S3869" s="30" t="s">
        <v>5361</v>
      </c>
      <c r="T3869" s="30" t="s">
        <v>30731</v>
      </c>
      <c r="U3869" s="30" t="s">
        <v>30731</v>
      </c>
      <c r="V3869" s="30" t="s">
        <v>30733</v>
      </c>
      <c r="W3869" s="30" t="s">
        <v>30733</v>
      </c>
      <c r="X3869" s="30" t="s">
        <v>30733</v>
      </c>
      <c r="Y3869" s="30" t="s">
        <v>30733</v>
      </c>
      <c r="Z3869" s="30" t="s">
        <v>30733</v>
      </c>
      <c r="AA3869" s="31" t="s">
        <v>30790</v>
      </c>
    </row>
    <row r="3870" spans="1:27" x14ac:dyDescent="0.3">
      <c r="A3870" s="28" t="s">
        <v>8735</v>
      </c>
      <c r="B3870" s="28" t="s">
        <v>25758</v>
      </c>
      <c r="C3870" s="28" t="s">
        <v>24928</v>
      </c>
      <c r="D3870" s="28" t="s">
        <v>10485</v>
      </c>
      <c r="E3870" s="28" t="s">
        <v>11651</v>
      </c>
      <c r="F3870" s="28" t="s">
        <v>3074</v>
      </c>
      <c r="G3870" s="28" t="s">
        <v>29349</v>
      </c>
      <c r="H3870" s="28" t="s">
        <v>25657</v>
      </c>
      <c r="I3870" s="28">
        <v>0</v>
      </c>
      <c r="J3870" s="28">
        <v>0</v>
      </c>
      <c r="K3870" s="28">
        <v>1</v>
      </c>
      <c r="L3870" s="28">
        <v>0</v>
      </c>
      <c r="M3870" s="28">
        <v>0</v>
      </c>
      <c r="N3870" s="28">
        <v>3</v>
      </c>
      <c r="O3870" s="28">
        <v>3</v>
      </c>
      <c r="P3870">
        <f>VLOOKUP($A3870,'Item Detail'!$A$2:$G$4956,7,0)</f>
        <v>1</v>
      </c>
      <c r="Q3870" s="30" t="s">
        <v>30729</v>
      </c>
      <c r="R3870" s="30" t="s">
        <v>30730</v>
      </c>
      <c r="S3870" s="30" t="s">
        <v>5361</v>
      </c>
      <c r="T3870" s="30" t="s">
        <v>30731</v>
      </c>
      <c r="U3870" s="30" t="s">
        <v>30731</v>
      </c>
      <c r="V3870" s="30" t="s">
        <v>30733</v>
      </c>
      <c r="W3870" s="30" t="s">
        <v>30733</v>
      </c>
      <c r="X3870" s="30" t="s">
        <v>30733</v>
      </c>
      <c r="Y3870" s="30" t="s">
        <v>30733</v>
      </c>
      <c r="Z3870" s="30" t="s">
        <v>30733</v>
      </c>
      <c r="AA3870" s="31" t="s">
        <v>30790</v>
      </c>
    </row>
    <row r="3871" spans="1:27" x14ac:dyDescent="0.3">
      <c r="A3871" s="28" t="s">
        <v>7167</v>
      </c>
      <c r="B3871" s="28" t="s">
        <v>25900</v>
      </c>
      <c r="C3871" s="28" t="s">
        <v>16094</v>
      </c>
      <c r="D3871" s="28" t="s">
        <v>11647</v>
      </c>
      <c r="E3871" s="28" t="s">
        <v>11847</v>
      </c>
      <c r="F3871" s="28" t="s">
        <v>2085</v>
      </c>
      <c r="G3871" s="28" t="s">
        <v>29350</v>
      </c>
      <c r="H3871" s="28" t="s">
        <v>25657</v>
      </c>
      <c r="I3871" s="28">
        <v>0</v>
      </c>
      <c r="J3871" s="28">
        <v>1</v>
      </c>
      <c r="K3871" s="28">
        <v>0</v>
      </c>
      <c r="L3871" s="28">
        <v>0</v>
      </c>
      <c r="M3871" s="28">
        <v>0</v>
      </c>
      <c r="N3871" s="28">
        <v>3</v>
      </c>
      <c r="O3871" s="28">
        <v>3</v>
      </c>
      <c r="P3871">
        <f>VLOOKUP($A3871,'Item Detail'!$A$2:$G$4956,7,0)</f>
        <v>1</v>
      </c>
      <c r="Q3871" s="30" t="s">
        <v>30729</v>
      </c>
      <c r="R3871" s="30" t="s">
        <v>30730</v>
      </c>
      <c r="S3871" s="30" t="s">
        <v>5361</v>
      </c>
      <c r="T3871" s="30" t="s">
        <v>30731</v>
      </c>
      <c r="U3871" s="30" t="s">
        <v>30731</v>
      </c>
      <c r="V3871" s="30" t="s">
        <v>30733</v>
      </c>
      <c r="W3871" s="30" t="s">
        <v>30733</v>
      </c>
      <c r="X3871" s="30" t="s">
        <v>30733</v>
      </c>
      <c r="Y3871" s="30" t="s">
        <v>30733</v>
      </c>
      <c r="Z3871" s="30" t="s">
        <v>30733</v>
      </c>
      <c r="AA3871" s="31" t="s">
        <v>30790</v>
      </c>
    </row>
    <row r="3872" spans="1:27" x14ac:dyDescent="0.3">
      <c r="A3872" s="28" t="s">
        <v>6680</v>
      </c>
      <c r="B3872" s="28" t="s">
        <v>25716</v>
      </c>
      <c r="C3872" s="28" t="s">
        <v>19383</v>
      </c>
      <c r="D3872" s="28" t="s">
        <v>10485</v>
      </c>
      <c r="E3872" s="28" t="s">
        <v>10507</v>
      </c>
      <c r="F3872" s="28" t="s">
        <v>26829</v>
      </c>
      <c r="G3872" s="28" t="s">
        <v>29351</v>
      </c>
      <c r="H3872" s="28" t="s">
        <v>25657</v>
      </c>
      <c r="I3872" s="28">
        <v>0</v>
      </c>
      <c r="J3872" s="28">
        <v>0</v>
      </c>
      <c r="K3872" s="28">
        <v>0</v>
      </c>
      <c r="L3872" s="28">
        <v>0</v>
      </c>
      <c r="M3872" s="28">
        <v>1</v>
      </c>
      <c r="N3872" s="28">
        <v>3</v>
      </c>
      <c r="O3872" s="28">
        <v>3</v>
      </c>
      <c r="P3872">
        <f>VLOOKUP($A3872,'Item Detail'!$A$2:$G$4956,7,0)</f>
        <v>1</v>
      </c>
      <c r="Q3872" s="30" t="s">
        <v>30729</v>
      </c>
      <c r="R3872" s="30" t="s">
        <v>30730</v>
      </c>
      <c r="S3872" s="30" t="s">
        <v>5361</v>
      </c>
      <c r="T3872" s="30" t="s">
        <v>30731</v>
      </c>
      <c r="U3872" s="30" t="s">
        <v>30731</v>
      </c>
      <c r="V3872" s="30" t="s">
        <v>30733</v>
      </c>
      <c r="W3872" s="30" t="s">
        <v>30733</v>
      </c>
      <c r="X3872" s="30" t="s">
        <v>30733</v>
      </c>
      <c r="Y3872" s="30" t="s">
        <v>30733</v>
      </c>
      <c r="Z3872" s="30" t="s">
        <v>30733</v>
      </c>
      <c r="AA3872" s="31" t="s">
        <v>30790</v>
      </c>
    </row>
    <row r="3873" spans="1:27" x14ac:dyDescent="0.3">
      <c r="A3873" s="28" t="s">
        <v>21491</v>
      </c>
      <c r="B3873" s="28" t="s">
        <v>25716</v>
      </c>
      <c r="C3873" s="28" t="s">
        <v>21492</v>
      </c>
      <c r="D3873" s="28" t="s">
        <v>21493</v>
      </c>
      <c r="E3873" s="28" t="s">
        <v>10507</v>
      </c>
      <c r="F3873" s="28" t="s">
        <v>2181</v>
      </c>
      <c r="G3873" s="28" t="s">
        <v>29352</v>
      </c>
      <c r="H3873" s="28" t="s">
        <v>25665</v>
      </c>
      <c r="I3873" s="28">
        <v>0</v>
      </c>
      <c r="J3873" s="28">
        <v>0</v>
      </c>
      <c r="K3873" s="28">
        <v>0</v>
      </c>
      <c r="L3873" s="28">
        <v>0</v>
      </c>
      <c r="M3873" s="28">
        <v>1</v>
      </c>
      <c r="N3873" s="28">
        <v>3</v>
      </c>
      <c r="O3873" s="28">
        <v>3</v>
      </c>
      <c r="P3873">
        <f>VLOOKUP($A3873,'Item Detail'!$A$2:$G$4956,7,0)</f>
        <v>1</v>
      </c>
      <c r="Q3873" s="30" t="s">
        <v>30745</v>
      </c>
      <c r="R3873" s="30" t="s">
        <v>30730</v>
      </c>
      <c r="S3873" s="30" t="s">
        <v>30737</v>
      </c>
      <c r="T3873" s="30" t="s">
        <v>30731</v>
      </c>
      <c r="U3873" s="30" t="s">
        <v>30751</v>
      </c>
      <c r="V3873" s="30" t="s">
        <v>30738</v>
      </c>
      <c r="W3873" s="30" t="s">
        <v>30738</v>
      </c>
      <c r="X3873" s="30" t="s">
        <v>30738</v>
      </c>
      <c r="Y3873" s="30" t="s">
        <v>30738</v>
      </c>
      <c r="Z3873" s="30" t="s">
        <v>30738</v>
      </c>
      <c r="AA3873" s="31" t="s">
        <v>30789</v>
      </c>
    </row>
    <row r="3874" spans="1:27" x14ac:dyDescent="0.3">
      <c r="A3874" s="28" t="s">
        <v>6682</v>
      </c>
      <c r="B3874" s="28" t="s">
        <v>25716</v>
      </c>
      <c r="C3874" s="28" t="s">
        <v>25613</v>
      </c>
      <c r="D3874" s="28" t="s">
        <v>10485</v>
      </c>
      <c r="E3874" s="28" t="s">
        <v>10507</v>
      </c>
      <c r="F3874" s="28" t="s">
        <v>26829</v>
      </c>
      <c r="G3874" s="28" t="s">
        <v>29353</v>
      </c>
      <c r="H3874" s="28" t="s">
        <v>25657</v>
      </c>
      <c r="I3874" s="28">
        <v>0</v>
      </c>
      <c r="J3874" s="28">
        <v>0</v>
      </c>
      <c r="K3874" s="28">
        <v>0</v>
      </c>
      <c r="L3874" s="28">
        <v>0</v>
      </c>
      <c r="M3874" s="28">
        <v>1</v>
      </c>
      <c r="N3874" s="28">
        <v>3</v>
      </c>
      <c r="O3874" s="28">
        <v>3</v>
      </c>
      <c r="P3874">
        <f>VLOOKUP($A3874,'Item Detail'!$A$2:$G$4956,7,0)</f>
        <v>1</v>
      </c>
      <c r="Q3874" s="30" t="s">
        <v>30729</v>
      </c>
      <c r="R3874" s="30" t="s">
        <v>30730</v>
      </c>
      <c r="S3874" s="30" t="s">
        <v>5361</v>
      </c>
      <c r="T3874" s="30" t="s">
        <v>30731</v>
      </c>
      <c r="U3874" s="30" t="s">
        <v>30731</v>
      </c>
      <c r="V3874" s="30" t="s">
        <v>30733</v>
      </c>
      <c r="W3874" s="30" t="s">
        <v>30733</v>
      </c>
      <c r="X3874" s="30" t="s">
        <v>30733</v>
      </c>
      <c r="Y3874" s="30" t="s">
        <v>30733</v>
      </c>
      <c r="Z3874" s="30" t="s">
        <v>30733</v>
      </c>
      <c r="AA3874" s="31" t="s">
        <v>30790</v>
      </c>
    </row>
    <row r="3875" spans="1:27" x14ac:dyDescent="0.3">
      <c r="A3875" s="28" t="s">
        <v>22377</v>
      </c>
      <c r="B3875" s="28" t="s">
        <v>25666</v>
      </c>
      <c r="C3875" s="28" t="s">
        <v>22378</v>
      </c>
      <c r="D3875" s="28" t="s">
        <v>22379</v>
      </c>
      <c r="E3875" s="28" t="s">
        <v>19296</v>
      </c>
      <c r="F3875" s="28" t="s">
        <v>25957</v>
      </c>
      <c r="G3875" s="28" t="s">
        <v>29354</v>
      </c>
      <c r="H3875" s="28" t="s">
        <v>25670</v>
      </c>
      <c r="I3875" s="28">
        <v>0</v>
      </c>
      <c r="J3875" s="28">
        <v>0</v>
      </c>
      <c r="K3875" s="28">
        <v>1</v>
      </c>
      <c r="L3875" s="28">
        <v>0</v>
      </c>
      <c r="M3875" s="28">
        <v>0</v>
      </c>
      <c r="N3875" s="28">
        <v>3</v>
      </c>
      <c r="O3875" s="28">
        <v>3</v>
      </c>
      <c r="P3875">
        <f>VLOOKUP($A3875,'Item Detail'!$A$2:$G$4956,7,0)</f>
        <v>1</v>
      </c>
      <c r="Q3875" s="30" t="s">
        <v>30745</v>
      </c>
      <c r="R3875" s="30" t="s">
        <v>30730</v>
      </c>
      <c r="S3875" s="30" t="s">
        <v>30737</v>
      </c>
      <c r="T3875" s="30" t="s">
        <v>30731</v>
      </c>
      <c r="U3875" s="30" t="s">
        <v>30751</v>
      </c>
      <c r="V3875" s="30" t="s">
        <v>30738</v>
      </c>
      <c r="W3875" s="30" t="s">
        <v>30733</v>
      </c>
      <c r="X3875" s="30" t="s">
        <v>30733</v>
      </c>
      <c r="Y3875" s="30" t="s">
        <v>30733</v>
      </c>
      <c r="Z3875" s="30" t="s">
        <v>30733</v>
      </c>
      <c r="AA3875" s="31" t="s">
        <v>30791</v>
      </c>
    </row>
    <row r="3876" spans="1:27" x14ac:dyDescent="0.3">
      <c r="A3876" s="28" t="s">
        <v>19294</v>
      </c>
      <c r="B3876" s="28" t="s">
        <v>25666</v>
      </c>
      <c r="C3876" s="28" t="s">
        <v>19295</v>
      </c>
      <c r="D3876" s="28" t="s">
        <v>13371</v>
      </c>
      <c r="E3876" s="28" t="s">
        <v>19296</v>
      </c>
      <c r="F3876" s="28" t="s">
        <v>25957</v>
      </c>
      <c r="G3876" s="28" t="s">
        <v>29355</v>
      </c>
      <c r="H3876" s="28" t="s">
        <v>25665</v>
      </c>
      <c r="I3876" s="28">
        <v>0</v>
      </c>
      <c r="J3876" s="28">
        <v>0</v>
      </c>
      <c r="K3876" s="28">
        <v>0</v>
      </c>
      <c r="L3876" s="28">
        <v>1</v>
      </c>
      <c r="M3876" s="28">
        <v>0</v>
      </c>
      <c r="N3876" s="28">
        <v>3</v>
      </c>
      <c r="O3876" s="28">
        <v>3</v>
      </c>
      <c r="P3876">
        <f>VLOOKUP($A3876,'Item Detail'!$A$2:$G$4956,7,0)</f>
        <v>1</v>
      </c>
      <c r="Q3876" s="30" t="s">
        <v>30745</v>
      </c>
      <c r="R3876" s="30" t="s">
        <v>30730</v>
      </c>
      <c r="S3876" s="30" t="s">
        <v>30737</v>
      </c>
      <c r="T3876" s="30" t="s">
        <v>30731</v>
      </c>
      <c r="U3876" s="30" t="s">
        <v>30751</v>
      </c>
      <c r="V3876" s="30" t="s">
        <v>30733</v>
      </c>
      <c r="W3876" s="30" t="s">
        <v>30733</v>
      </c>
      <c r="X3876" s="30" t="s">
        <v>30733</v>
      </c>
      <c r="Y3876" s="30" t="s">
        <v>30738</v>
      </c>
      <c r="Z3876" s="30" t="s">
        <v>30738</v>
      </c>
      <c r="AA3876" s="31" t="s">
        <v>30789</v>
      </c>
    </row>
    <row r="3877" spans="1:27" x14ac:dyDescent="0.3">
      <c r="A3877" s="28" t="s">
        <v>20741</v>
      </c>
      <c r="B3877" s="28" t="s">
        <v>25699</v>
      </c>
      <c r="C3877" s="28" t="s">
        <v>20742</v>
      </c>
      <c r="D3877" s="28" t="s">
        <v>14766</v>
      </c>
      <c r="E3877" s="28" t="s">
        <v>14767</v>
      </c>
      <c r="F3877" s="28" t="s">
        <v>2281</v>
      </c>
      <c r="G3877" s="28" t="s">
        <v>29356</v>
      </c>
      <c r="H3877" s="28" t="s">
        <v>25670</v>
      </c>
      <c r="I3877" s="28">
        <v>0</v>
      </c>
      <c r="J3877" s="28">
        <v>0</v>
      </c>
      <c r="K3877" s="28">
        <v>0</v>
      </c>
      <c r="L3877" s="28">
        <v>1</v>
      </c>
      <c r="M3877" s="28">
        <v>0</v>
      </c>
      <c r="N3877" s="28">
        <v>3</v>
      </c>
      <c r="O3877" s="28">
        <v>3</v>
      </c>
      <c r="P3877">
        <f>VLOOKUP($A3877,'Item Detail'!$A$2:$G$4956,7,0)</f>
        <v>1</v>
      </c>
      <c r="Q3877" s="30" t="s">
        <v>30739</v>
      </c>
      <c r="R3877" s="30" t="s">
        <v>30730</v>
      </c>
      <c r="S3877" s="30" t="s">
        <v>30737</v>
      </c>
      <c r="T3877" s="30" t="s">
        <v>30731</v>
      </c>
      <c r="U3877" s="30" t="s">
        <v>30732</v>
      </c>
      <c r="V3877" s="30" t="s">
        <v>30738</v>
      </c>
      <c r="W3877" s="30" t="s">
        <v>30733</v>
      </c>
      <c r="X3877" s="30" t="s">
        <v>30733</v>
      </c>
      <c r="Y3877" s="30" t="s">
        <v>30733</v>
      </c>
      <c r="Z3877" s="30" t="s">
        <v>30733</v>
      </c>
      <c r="AA3877" s="31" t="s">
        <v>30791</v>
      </c>
    </row>
    <row r="3878" spans="1:27" x14ac:dyDescent="0.3">
      <c r="A3878" s="28" t="s">
        <v>8105</v>
      </c>
      <c r="B3878" s="28" t="s">
        <v>25986</v>
      </c>
      <c r="C3878" s="28" t="s">
        <v>20959</v>
      </c>
      <c r="D3878" s="28" t="s">
        <v>11785</v>
      </c>
      <c r="E3878" s="28" t="s">
        <v>10461</v>
      </c>
      <c r="F3878" s="28" t="s">
        <v>2114</v>
      </c>
      <c r="G3878" s="28" t="s">
        <v>29357</v>
      </c>
      <c r="H3878" s="28" t="s">
        <v>25657</v>
      </c>
      <c r="I3878" s="28">
        <v>0</v>
      </c>
      <c r="J3878" s="28">
        <v>0</v>
      </c>
      <c r="K3878" s="28">
        <v>0</v>
      </c>
      <c r="L3878" s="28">
        <v>0</v>
      </c>
      <c r="M3878" s="28">
        <v>1</v>
      </c>
      <c r="N3878" s="28">
        <v>3</v>
      </c>
      <c r="O3878" s="28">
        <v>3</v>
      </c>
      <c r="P3878">
        <f>VLOOKUP($A3878,'Item Detail'!$A$2:$G$4956,7,0)</f>
        <v>1</v>
      </c>
      <c r="Q3878" s="30" t="s">
        <v>30729</v>
      </c>
      <c r="R3878" s="30" t="s">
        <v>30730</v>
      </c>
      <c r="S3878" s="30" t="s">
        <v>5361</v>
      </c>
      <c r="T3878" s="30" t="s">
        <v>30731</v>
      </c>
      <c r="U3878" s="30" t="s">
        <v>30747</v>
      </c>
      <c r="V3878" s="30" t="s">
        <v>30733</v>
      </c>
      <c r="W3878" s="30" t="s">
        <v>30733</v>
      </c>
      <c r="X3878" s="30" t="s">
        <v>30733</v>
      </c>
      <c r="Y3878" s="30" t="s">
        <v>30733</v>
      </c>
      <c r="Z3878" s="30" t="s">
        <v>30733</v>
      </c>
      <c r="AA3878" s="31" t="s">
        <v>30790</v>
      </c>
    </row>
    <row r="3879" spans="1:27" x14ac:dyDescent="0.3">
      <c r="A3879" s="28" t="s">
        <v>17979</v>
      </c>
      <c r="B3879" s="28" t="s">
        <v>25699</v>
      </c>
      <c r="C3879" s="28" t="s">
        <v>17980</v>
      </c>
      <c r="D3879" s="28" t="s">
        <v>17981</v>
      </c>
      <c r="E3879" s="28" t="s">
        <v>17982</v>
      </c>
      <c r="F3879" s="28" t="s">
        <v>2281</v>
      </c>
      <c r="G3879" s="28" t="s">
        <v>29358</v>
      </c>
      <c r="H3879" s="28" t="s">
        <v>25662</v>
      </c>
      <c r="I3879" s="28">
        <v>0</v>
      </c>
      <c r="J3879" s="28">
        <v>0</v>
      </c>
      <c r="K3879" s="28">
        <v>0</v>
      </c>
      <c r="L3879" s="28">
        <v>1</v>
      </c>
      <c r="M3879" s="28">
        <v>0</v>
      </c>
      <c r="N3879" s="28">
        <v>3</v>
      </c>
      <c r="O3879" s="28">
        <v>3</v>
      </c>
      <c r="P3879">
        <f>VLOOKUP($A3879,'Item Detail'!$A$2:$G$4956,7,0)</f>
        <v>1</v>
      </c>
      <c r="Q3879" s="30" t="s">
        <v>30739</v>
      </c>
      <c r="R3879" s="30" t="s">
        <v>30730</v>
      </c>
      <c r="S3879" s="30" t="s">
        <v>30737</v>
      </c>
      <c r="T3879" s="30" t="s">
        <v>30731</v>
      </c>
      <c r="U3879" s="30" t="s">
        <v>30756</v>
      </c>
      <c r="V3879" s="30" t="s">
        <v>30738</v>
      </c>
      <c r="W3879" s="30" t="s">
        <v>30738</v>
      </c>
      <c r="X3879" s="30" t="s">
        <v>30738</v>
      </c>
      <c r="Y3879" s="30" t="s">
        <v>30738</v>
      </c>
      <c r="Z3879" s="30" t="s">
        <v>30738</v>
      </c>
      <c r="AA3879" s="31" t="s">
        <v>30789</v>
      </c>
    </row>
    <row r="3880" spans="1:27" x14ac:dyDescent="0.3">
      <c r="A3880" s="28" t="s">
        <v>6728</v>
      </c>
      <c r="B3880" s="28" t="s">
        <v>25758</v>
      </c>
      <c r="C3880" s="28" t="s">
        <v>21486</v>
      </c>
      <c r="D3880" s="28" t="s">
        <v>11507</v>
      </c>
      <c r="E3880" s="28" t="s">
        <v>13021</v>
      </c>
      <c r="F3880" s="28" t="s">
        <v>26914</v>
      </c>
      <c r="G3880" s="28" t="s">
        <v>29359</v>
      </c>
      <c r="H3880" s="28" t="s">
        <v>25657</v>
      </c>
      <c r="I3880" s="28">
        <v>0</v>
      </c>
      <c r="J3880" s="28">
        <v>0</v>
      </c>
      <c r="K3880" s="28">
        <v>0</v>
      </c>
      <c r="L3880" s="28">
        <v>0</v>
      </c>
      <c r="M3880" s="28">
        <v>1</v>
      </c>
      <c r="N3880" s="28">
        <v>3</v>
      </c>
      <c r="O3880" s="28">
        <v>3</v>
      </c>
      <c r="P3880">
        <f>VLOOKUP($A3880,'Item Detail'!$A$2:$G$4956,7,0)</f>
        <v>1</v>
      </c>
      <c r="Q3880" s="30" t="s">
        <v>30729</v>
      </c>
      <c r="R3880" s="30" t="s">
        <v>30730</v>
      </c>
      <c r="S3880" s="30" t="s">
        <v>5361</v>
      </c>
      <c r="T3880" s="30" t="s">
        <v>30731</v>
      </c>
      <c r="U3880" s="30" t="s">
        <v>30747</v>
      </c>
      <c r="V3880" s="30" t="s">
        <v>30733</v>
      </c>
      <c r="W3880" s="30" t="s">
        <v>30733</v>
      </c>
      <c r="X3880" s="30" t="s">
        <v>30733</v>
      </c>
      <c r="Y3880" s="30" t="s">
        <v>30733</v>
      </c>
      <c r="Z3880" s="30" t="s">
        <v>30733</v>
      </c>
      <c r="AA3880" s="31" t="s">
        <v>30790</v>
      </c>
    </row>
    <row r="3881" spans="1:27" x14ac:dyDescent="0.3">
      <c r="A3881" s="28" t="s">
        <v>10224</v>
      </c>
      <c r="B3881" s="28" t="s">
        <v>25666</v>
      </c>
      <c r="C3881" s="28" t="s">
        <v>24081</v>
      </c>
      <c r="D3881" s="28" t="s">
        <v>12052</v>
      </c>
      <c r="E3881" s="28" t="s">
        <v>10507</v>
      </c>
      <c r="F3881" s="28" t="s">
        <v>5372</v>
      </c>
      <c r="G3881" s="28" t="s">
        <v>29360</v>
      </c>
      <c r="H3881" s="28" t="s">
        <v>25657</v>
      </c>
      <c r="I3881" s="28">
        <v>0</v>
      </c>
      <c r="J3881" s="28">
        <v>0</v>
      </c>
      <c r="K3881" s="28">
        <v>0</v>
      </c>
      <c r="L3881" s="28">
        <v>0</v>
      </c>
      <c r="M3881" s="28">
        <v>1</v>
      </c>
      <c r="N3881" s="28">
        <v>3</v>
      </c>
      <c r="O3881" s="28">
        <v>3</v>
      </c>
      <c r="P3881">
        <f>VLOOKUP($A3881,'Item Detail'!$A$2:$G$4956,7,0)</f>
        <v>1</v>
      </c>
      <c r="Q3881" s="30" t="s">
        <v>30742</v>
      </c>
      <c r="R3881" s="30" t="s">
        <v>30730</v>
      </c>
      <c r="S3881" s="30" t="s">
        <v>5361</v>
      </c>
      <c r="T3881" s="30" t="s">
        <v>30731</v>
      </c>
      <c r="U3881" s="30" t="s">
        <v>30731</v>
      </c>
      <c r="V3881" s="30" t="s">
        <v>30733</v>
      </c>
      <c r="W3881" s="30" t="s">
        <v>30733</v>
      </c>
      <c r="X3881" s="30" t="s">
        <v>30733</v>
      </c>
      <c r="Y3881" s="30" t="s">
        <v>30733</v>
      </c>
      <c r="Z3881" s="30" t="s">
        <v>30733</v>
      </c>
      <c r="AA3881" s="31" t="s">
        <v>30786</v>
      </c>
    </row>
    <row r="3882" spans="1:27" x14ac:dyDescent="0.3">
      <c r="A3882" s="28" t="s">
        <v>8809</v>
      </c>
      <c r="B3882" s="28" t="s">
        <v>25986</v>
      </c>
      <c r="C3882" s="28" t="s">
        <v>23373</v>
      </c>
      <c r="D3882" s="28" t="s">
        <v>23374</v>
      </c>
      <c r="E3882" s="28" t="s">
        <v>10461</v>
      </c>
      <c r="F3882" s="28" t="s">
        <v>2114</v>
      </c>
      <c r="G3882" s="28" t="s">
        <v>29361</v>
      </c>
      <c r="H3882" s="28" t="s">
        <v>25657</v>
      </c>
      <c r="I3882" s="28">
        <v>0</v>
      </c>
      <c r="J3882" s="28">
        <v>0</v>
      </c>
      <c r="K3882" s="28">
        <v>0</v>
      </c>
      <c r="L3882" s="28">
        <v>1</v>
      </c>
      <c r="M3882" s="28">
        <v>0</v>
      </c>
      <c r="N3882" s="28">
        <v>3</v>
      </c>
      <c r="O3882" s="28">
        <v>3</v>
      </c>
      <c r="P3882">
        <f>VLOOKUP($A3882,'Item Detail'!$A$2:$G$4956,7,0)</f>
        <v>1</v>
      </c>
      <c r="Q3882" s="30" t="s">
        <v>30729</v>
      </c>
      <c r="R3882" s="30" t="s">
        <v>30730</v>
      </c>
      <c r="S3882" s="30" t="s">
        <v>5361</v>
      </c>
      <c r="T3882" s="30" t="s">
        <v>30731</v>
      </c>
      <c r="U3882" s="30" t="s">
        <v>30731</v>
      </c>
      <c r="V3882" s="30" t="s">
        <v>30733</v>
      </c>
      <c r="W3882" s="30" t="s">
        <v>30733</v>
      </c>
      <c r="X3882" s="30" t="s">
        <v>30733</v>
      </c>
      <c r="Y3882" s="30" t="s">
        <v>30733</v>
      </c>
      <c r="Z3882" s="30" t="s">
        <v>30733</v>
      </c>
      <c r="AA3882" s="31" t="s">
        <v>30790</v>
      </c>
    </row>
    <row r="3883" spans="1:27" x14ac:dyDescent="0.3">
      <c r="A3883" s="28" t="s">
        <v>25251</v>
      </c>
      <c r="B3883" s="28" t="s">
        <v>25986</v>
      </c>
      <c r="C3883" s="28" t="s">
        <v>25252</v>
      </c>
      <c r="D3883" s="28" t="s">
        <v>23374</v>
      </c>
      <c r="E3883" s="28" t="s">
        <v>10461</v>
      </c>
      <c r="F3883" s="28" t="s">
        <v>2114</v>
      </c>
      <c r="G3883" s="28" t="s">
        <v>29362</v>
      </c>
      <c r="H3883" s="28" t="s">
        <v>25670</v>
      </c>
      <c r="I3883" s="28">
        <v>0</v>
      </c>
      <c r="J3883" s="28">
        <v>0</v>
      </c>
      <c r="K3883" s="28">
        <v>0</v>
      </c>
      <c r="L3883" s="28">
        <v>1</v>
      </c>
      <c r="M3883" s="28">
        <v>0</v>
      </c>
      <c r="N3883" s="28">
        <v>3</v>
      </c>
      <c r="O3883" s="28">
        <v>3</v>
      </c>
      <c r="P3883">
        <f>VLOOKUP($A3883,'Item Detail'!$A$2:$G$4956,7,0)</f>
        <v>1</v>
      </c>
      <c r="Q3883" s="30" t="s">
        <v>30729</v>
      </c>
      <c r="R3883" s="30" t="s">
        <v>30730</v>
      </c>
      <c r="S3883" s="30" t="s">
        <v>5361</v>
      </c>
      <c r="T3883" s="30" t="s">
        <v>30731</v>
      </c>
      <c r="U3883" s="30" t="s">
        <v>30731</v>
      </c>
      <c r="V3883" s="30" t="s">
        <v>30733</v>
      </c>
      <c r="W3883" s="30" t="s">
        <v>30733</v>
      </c>
      <c r="X3883" s="30" t="s">
        <v>30733</v>
      </c>
      <c r="Y3883" s="30" t="s">
        <v>30733</v>
      </c>
      <c r="Z3883" s="30" t="s">
        <v>30733</v>
      </c>
      <c r="AA3883" s="31" t="s">
        <v>30790</v>
      </c>
    </row>
    <row r="3884" spans="1:27" x14ac:dyDescent="0.3">
      <c r="A3884" s="28" t="s">
        <v>7197</v>
      </c>
      <c r="B3884" s="28" t="s">
        <v>25986</v>
      </c>
      <c r="C3884" s="28" t="s">
        <v>20258</v>
      </c>
      <c r="D3884" s="28" t="s">
        <v>12196</v>
      </c>
      <c r="E3884" s="28" t="s">
        <v>10461</v>
      </c>
      <c r="F3884" s="28" t="s">
        <v>2114</v>
      </c>
      <c r="G3884" s="28" t="s">
        <v>29363</v>
      </c>
      <c r="H3884" s="28" t="s">
        <v>25657</v>
      </c>
      <c r="I3884" s="28">
        <v>0</v>
      </c>
      <c r="J3884" s="28">
        <v>0</v>
      </c>
      <c r="K3884" s="28">
        <v>0</v>
      </c>
      <c r="L3884" s="28">
        <v>1</v>
      </c>
      <c r="M3884" s="28">
        <v>0</v>
      </c>
      <c r="N3884" s="28">
        <v>3</v>
      </c>
      <c r="O3884" s="28">
        <v>3</v>
      </c>
      <c r="P3884">
        <f>VLOOKUP($A3884,'Item Detail'!$A$2:$G$4956,7,0)</f>
        <v>1</v>
      </c>
      <c r="Q3884" s="30" t="s">
        <v>30729</v>
      </c>
      <c r="R3884" s="30" t="s">
        <v>30730</v>
      </c>
      <c r="S3884" s="30" t="s">
        <v>5361</v>
      </c>
      <c r="T3884" s="30" t="s">
        <v>30731</v>
      </c>
      <c r="U3884" s="30" t="s">
        <v>30731</v>
      </c>
      <c r="V3884" s="30" t="s">
        <v>30733</v>
      </c>
      <c r="W3884" s="30" t="s">
        <v>30733</v>
      </c>
      <c r="X3884" s="30" t="s">
        <v>30733</v>
      </c>
      <c r="Y3884" s="30" t="s">
        <v>30733</v>
      </c>
      <c r="Z3884" s="30" t="s">
        <v>30733</v>
      </c>
      <c r="AA3884" s="31" t="s">
        <v>30790</v>
      </c>
    </row>
    <row r="3885" spans="1:27" x14ac:dyDescent="0.3">
      <c r="A3885" s="28" t="s">
        <v>8568</v>
      </c>
      <c r="B3885" s="28" t="s">
        <v>25986</v>
      </c>
      <c r="C3885" s="28" t="s">
        <v>22619</v>
      </c>
      <c r="D3885" s="28" t="s">
        <v>22620</v>
      </c>
      <c r="E3885" s="28" t="s">
        <v>10461</v>
      </c>
      <c r="F3885" s="28" t="s">
        <v>2114</v>
      </c>
      <c r="G3885" s="28" t="s">
        <v>29364</v>
      </c>
      <c r="H3885" s="28" t="s">
        <v>25657</v>
      </c>
      <c r="I3885" s="28">
        <v>0</v>
      </c>
      <c r="J3885" s="28">
        <v>0</v>
      </c>
      <c r="K3885" s="28">
        <v>0</v>
      </c>
      <c r="L3885" s="28">
        <v>1</v>
      </c>
      <c r="M3885" s="28">
        <v>0</v>
      </c>
      <c r="N3885" s="28">
        <v>3</v>
      </c>
      <c r="O3885" s="28">
        <v>3</v>
      </c>
      <c r="P3885">
        <f>VLOOKUP($A3885,'Item Detail'!$A$2:$G$4956,7,0)</f>
        <v>1</v>
      </c>
      <c r="Q3885" s="30" t="s">
        <v>30729</v>
      </c>
      <c r="R3885" s="30" t="s">
        <v>30730</v>
      </c>
      <c r="S3885" s="30" t="s">
        <v>5361</v>
      </c>
      <c r="T3885" s="30" t="s">
        <v>30731</v>
      </c>
      <c r="U3885" s="30" t="s">
        <v>30731</v>
      </c>
      <c r="V3885" s="30" t="s">
        <v>30733</v>
      </c>
      <c r="W3885" s="30" t="s">
        <v>30733</v>
      </c>
      <c r="X3885" s="30" t="s">
        <v>30733</v>
      </c>
      <c r="Y3885" s="30" t="s">
        <v>30733</v>
      </c>
      <c r="Z3885" s="30" t="s">
        <v>30733</v>
      </c>
      <c r="AA3885" s="31" t="s">
        <v>30790</v>
      </c>
    </row>
    <row r="3886" spans="1:27" x14ac:dyDescent="0.3">
      <c r="A3886" s="28" t="s">
        <v>8700</v>
      </c>
      <c r="B3886" s="28" t="s">
        <v>25986</v>
      </c>
      <c r="C3886" s="28" t="s">
        <v>19724</v>
      </c>
      <c r="D3886" s="28" t="s">
        <v>18260</v>
      </c>
      <c r="E3886" s="28" t="s">
        <v>10461</v>
      </c>
      <c r="F3886" s="28" t="s">
        <v>2114</v>
      </c>
      <c r="G3886" s="28" t="s">
        <v>27270</v>
      </c>
      <c r="H3886" s="28" t="s">
        <v>25657</v>
      </c>
      <c r="I3886" s="28">
        <v>0</v>
      </c>
      <c r="J3886" s="28">
        <v>0</v>
      </c>
      <c r="K3886" s="28">
        <v>0</v>
      </c>
      <c r="L3886" s="28">
        <v>0</v>
      </c>
      <c r="M3886" s="28">
        <v>1</v>
      </c>
      <c r="N3886" s="28">
        <v>3</v>
      </c>
      <c r="O3886" s="28">
        <v>3</v>
      </c>
      <c r="P3886">
        <f>VLOOKUP($A3886,'Item Detail'!$A$2:$G$4956,7,0)</f>
        <v>1</v>
      </c>
      <c r="Q3886" s="30" t="s">
        <v>30729</v>
      </c>
      <c r="R3886" s="30" t="s">
        <v>30730</v>
      </c>
      <c r="S3886" s="30" t="s">
        <v>5361</v>
      </c>
      <c r="T3886" s="30" t="s">
        <v>30731</v>
      </c>
      <c r="U3886" s="30" t="s">
        <v>30731</v>
      </c>
      <c r="V3886" s="30" t="s">
        <v>30733</v>
      </c>
      <c r="W3886" s="30" t="s">
        <v>30733</v>
      </c>
      <c r="X3886" s="30" t="s">
        <v>30733</v>
      </c>
      <c r="Y3886" s="30" t="s">
        <v>30733</v>
      </c>
      <c r="Z3886" s="30" t="s">
        <v>30733</v>
      </c>
      <c r="AA3886" s="31" t="s">
        <v>30790</v>
      </c>
    </row>
    <row r="3887" spans="1:27" x14ac:dyDescent="0.3">
      <c r="A3887" s="28" t="s">
        <v>4915</v>
      </c>
      <c r="B3887" s="28" t="s">
        <v>25671</v>
      </c>
      <c r="C3887" s="28" t="s">
        <v>23825</v>
      </c>
      <c r="D3887" s="28" t="s">
        <v>23826</v>
      </c>
      <c r="E3887" s="28" t="s">
        <v>12133</v>
      </c>
      <c r="F3887" s="28" t="s">
        <v>2491</v>
      </c>
      <c r="G3887" s="28" t="s">
        <v>29365</v>
      </c>
      <c r="H3887" s="28" t="s">
        <v>25706</v>
      </c>
      <c r="I3887" s="28">
        <v>0</v>
      </c>
      <c r="J3887" s="28">
        <v>0</v>
      </c>
      <c r="K3887" s="28">
        <v>0</v>
      </c>
      <c r="L3887" s="28">
        <v>1</v>
      </c>
      <c r="M3887" s="28">
        <v>0</v>
      </c>
      <c r="N3887" s="28">
        <v>3</v>
      </c>
      <c r="O3887" s="28">
        <v>3</v>
      </c>
      <c r="P3887">
        <f>VLOOKUP($A3887,'Item Detail'!$A$2:$G$4956,7,0)</f>
        <v>1</v>
      </c>
      <c r="Q3887" s="30" t="s">
        <v>30748</v>
      </c>
      <c r="R3887" s="30" t="s">
        <v>30730</v>
      </c>
      <c r="S3887" s="30" t="s">
        <v>30749</v>
      </c>
      <c r="T3887" s="30" t="s">
        <v>30731</v>
      </c>
      <c r="U3887" s="30" t="s">
        <v>30751</v>
      </c>
      <c r="V3887" s="30" t="s">
        <v>30733</v>
      </c>
      <c r="W3887" s="30" t="s">
        <v>30733</v>
      </c>
      <c r="X3887" s="30" t="s">
        <v>30733</v>
      </c>
      <c r="Y3887" s="30" t="s">
        <v>30733</v>
      </c>
      <c r="Z3887" s="30" t="s">
        <v>30733</v>
      </c>
      <c r="AA3887" s="31" t="s">
        <v>30790</v>
      </c>
    </row>
    <row r="3888" spans="1:27" x14ac:dyDescent="0.3">
      <c r="A3888" s="28" t="s">
        <v>23244</v>
      </c>
      <c r="B3888" s="28" t="s">
        <v>25725</v>
      </c>
      <c r="C3888" s="28" t="s">
        <v>23245</v>
      </c>
      <c r="D3888" s="28" t="s">
        <v>23246</v>
      </c>
      <c r="E3888" s="28" t="s">
        <v>10777</v>
      </c>
      <c r="F3888" s="28" t="s">
        <v>4260</v>
      </c>
      <c r="G3888" s="28" t="s">
        <v>29366</v>
      </c>
      <c r="H3888" s="28" t="s">
        <v>25670</v>
      </c>
      <c r="I3888" s="28">
        <v>0</v>
      </c>
      <c r="J3888" s="28">
        <v>0</v>
      </c>
      <c r="K3888" s="28">
        <v>1</v>
      </c>
      <c r="L3888" s="28">
        <v>0</v>
      </c>
      <c r="M3888" s="28">
        <v>0</v>
      </c>
      <c r="N3888" s="28">
        <v>3</v>
      </c>
      <c r="O3888" s="28">
        <v>3</v>
      </c>
      <c r="P3888">
        <f>VLOOKUP($A3888,'Item Detail'!$A$2:$G$4956,7,0)</f>
        <v>1</v>
      </c>
      <c r="Q3888" s="30" t="s">
        <v>30745</v>
      </c>
      <c r="R3888" s="30" t="s">
        <v>30730</v>
      </c>
      <c r="S3888" s="30" t="s">
        <v>30737</v>
      </c>
      <c r="T3888" s="30" t="s">
        <v>30731</v>
      </c>
      <c r="U3888" s="30" t="s">
        <v>30747</v>
      </c>
      <c r="V3888" s="30" t="s">
        <v>30738</v>
      </c>
      <c r="W3888" s="30" t="s">
        <v>30733</v>
      </c>
      <c r="X3888" s="30" t="s">
        <v>30733</v>
      </c>
      <c r="Y3888" s="30" t="s">
        <v>30733</v>
      </c>
      <c r="Z3888" s="30" t="s">
        <v>30733</v>
      </c>
      <c r="AA3888" s="31" t="s">
        <v>30791</v>
      </c>
    </row>
    <row r="3889" spans="1:27" x14ac:dyDescent="0.3">
      <c r="A3889" s="28" t="s">
        <v>10051</v>
      </c>
      <c r="B3889" s="28" t="s">
        <v>25655</v>
      </c>
      <c r="C3889" s="28" t="s">
        <v>18748</v>
      </c>
      <c r="D3889" s="28" t="s">
        <v>22183</v>
      </c>
      <c r="E3889" s="28" t="s">
        <v>10507</v>
      </c>
      <c r="F3889" s="28" t="s">
        <v>5659</v>
      </c>
      <c r="G3889" s="28" t="s">
        <v>29367</v>
      </c>
      <c r="H3889" s="28" t="s">
        <v>25657</v>
      </c>
      <c r="I3889" s="28">
        <v>0</v>
      </c>
      <c r="J3889" s="28">
        <v>0</v>
      </c>
      <c r="K3889" s="28">
        <v>0</v>
      </c>
      <c r="L3889" s="28">
        <v>1</v>
      </c>
      <c r="M3889" s="28">
        <v>0</v>
      </c>
      <c r="N3889" s="28">
        <v>3</v>
      </c>
      <c r="O3889" s="28">
        <v>3</v>
      </c>
      <c r="P3889">
        <f>VLOOKUP($A3889,'Item Detail'!$A$2:$G$4956,7,0)</f>
        <v>1</v>
      </c>
      <c r="Q3889" s="30" t="s">
        <v>30758</v>
      </c>
      <c r="R3889" s="30" t="s">
        <v>30730</v>
      </c>
      <c r="S3889" s="30" t="s">
        <v>5361</v>
      </c>
      <c r="T3889" s="30" t="s">
        <v>30731</v>
      </c>
      <c r="U3889" s="30" t="s">
        <v>30731</v>
      </c>
      <c r="V3889" s="30" t="s">
        <v>30733</v>
      </c>
      <c r="W3889" s="30" t="s">
        <v>30733</v>
      </c>
      <c r="X3889" s="30" t="s">
        <v>30733</v>
      </c>
      <c r="Y3889" s="30" t="s">
        <v>30733</v>
      </c>
      <c r="Z3889" s="30" t="s">
        <v>30733</v>
      </c>
      <c r="AA3889" s="31" t="s">
        <v>30790</v>
      </c>
    </row>
    <row r="3890" spans="1:27" x14ac:dyDescent="0.3">
      <c r="A3890" s="28" t="s">
        <v>9557</v>
      </c>
      <c r="B3890" s="28" t="s">
        <v>25666</v>
      </c>
      <c r="C3890" s="28" t="s">
        <v>20982</v>
      </c>
      <c r="D3890" s="28" t="s">
        <v>16638</v>
      </c>
      <c r="E3890" s="28" t="s">
        <v>10507</v>
      </c>
      <c r="F3890" s="28" t="s">
        <v>5372</v>
      </c>
      <c r="G3890" s="28" t="s">
        <v>29368</v>
      </c>
      <c r="H3890" s="28" t="s">
        <v>25657</v>
      </c>
      <c r="I3890" s="28">
        <v>1</v>
      </c>
      <c r="J3890" s="28">
        <v>0</v>
      </c>
      <c r="K3890" s="28">
        <v>0</v>
      </c>
      <c r="L3890" s="28">
        <v>0</v>
      </c>
      <c r="M3890" s="28">
        <v>0</v>
      </c>
      <c r="N3890" s="28">
        <v>3</v>
      </c>
      <c r="O3890" s="28">
        <v>3</v>
      </c>
      <c r="P3890">
        <f>VLOOKUP($A3890,'Item Detail'!$A$2:$G$4956,7,0)</f>
        <v>1</v>
      </c>
      <c r="Q3890" s="30" t="s">
        <v>30740</v>
      </c>
      <c r="R3890" s="30" t="s">
        <v>30730</v>
      </c>
      <c r="S3890" s="30" t="s">
        <v>5361</v>
      </c>
      <c r="T3890" s="30" t="s">
        <v>30731</v>
      </c>
      <c r="U3890" s="30" t="s">
        <v>30731</v>
      </c>
      <c r="V3890" s="30" t="s">
        <v>30733</v>
      </c>
      <c r="W3890" s="30" t="s">
        <v>30733</v>
      </c>
      <c r="X3890" s="30" t="s">
        <v>30733</v>
      </c>
      <c r="Y3890" s="30" t="s">
        <v>30733</v>
      </c>
      <c r="Z3890" s="30" t="s">
        <v>30733</v>
      </c>
      <c r="AA3890" s="31" t="s">
        <v>30786</v>
      </c>
    </row>
    <row r="3891" spans="1:27" x14ac:dyDescent="0.3">
      <c r="A3891" s="28" t="s">
        <v>7352</v>
      </c>
      <c r="B3891" s="28" t="s">
        <v>25814</v>
      </c>
      <c r="C3891" s="28" t="s">
        <v>15512</v>
      </c>
      <c r="D3891" s="28" t="s">
        <v>12572</v>
      </c>
      <c r="E3891" s="28" t="s">
        <v>10507</v>
      </c>
      <c r="F3891" s="28" t="s">
        <v>26411</v>
      </c>
      <c r="G3891" s="28" t="s">
        <v>29369</v>
      </c>
      <c r="H3891" s="28" t="s">
        <v>25657</v>
      </c>
      <c r="I3891" s="28">
        <v>0</v>
      </c>
      <c r="J3891" s="28">
        <v>0</v>
      </c>
      <c r="K3891" s="28">
        <v>0</v>
      </c>
      <c r="L3891" s="28">
        <v>0</v>
      </c>
      <c r="M3891" s="28">
        <v>1</v>
      </c>
      <c r="N3891" s="28">
        <v>3</v>
      </c>
      <c r="O3891" s="28">
        <v>3</v>
      </c>
      <c r="P3891">
        <f>VLOOKUP($A3891,'Item Detail'!$A$2:$G$4956,7,0)</f>
        <v>1</v>
      </c>
      <c r="Q3891" s="30" t="s">
        <v>30729</v>
      </c>
      <c r="R3891" s="30" t="s">
        <v>30730</v>
      </c>
      <c r="S3891" s="30" t="s">
        <v>5361</v>
      </c>
      <c r="T3891" s="30" t="s">
        <v>30731</v>
      </c>
      <c r="U3891" s="30" t="s">
        <v>30731</v>
      </c>
      <c r="V3891" s="30" t="s">
        <v>30733</v>
      </c>
      <c r="W3891" s="30" t="s">
        <v>30733</v>
      </c>
      <c r="X3891" s="30" t="s">
        <v>30733</v>
      </c>
      <c r="Y3891" s="30" t="s">
        <v>30733</v>
      </c>
      <c r="Z3891" s="30" t="s">
        <v>30733</v>
      </c>
      <c r="AA3891" s="31" t="s">
        <v>30790</v>
      </c>
    </row>
    <row r="3892" spans="1:27" x14ac:dyDescent="0.3">
      <c r="A3892" s="28" t="s">
        <v>5657</v>
      </c>
      <c r="B3892" s="28" t="s">
        <v>25655</v>
      </c>
      <c r="C3892" s="28" t="s">
        <v>5658</v>
      </c>
      <c r="D3892" s="28" t="s">
        <v>17685</v>
      </c>
      <c r="E3892" s="28" t="s">
        <v>10507</v>
      </c>
      <c r="F3892" s="28" t="s">
        <v>5659</v>
      </c>
      <c r="G3892" s="28" t="s">
        <v>29370</v>
      </c>
      <c r="H3892" s="28" t="s">
        <v>25657</v>
      </c>
      <c r="I3892" s="28">
        <v>0</v>
      </c>
      <c r="J3892" s="28">
        <v>0</v>
      </c>
      <c r="K3892" s="28">
        <v>0</v>
      </c>
      <c r="L3892" s="28">
        <v>0</v>
      </c>
      <c r="M3892" s="28">
        <v>1</v>
      </c>
      <c r="N3892" s="28">
        <v>3</v>
      </c>
      <c r="O3892" s="28">
        <v>3</v>
      </c>
      <c r="P3892">
        <f>VLOOKUP($A3892,'Item Detail'!$A$2:$G$4956,7,0)</f>
        <v>1</v>
      </c>
      <c r="Q3892" s="30" t="s">
        <v>30768</v>
      </c>
      <c r="R3892" s="30" t="s">
        <v>30730</v>
      </c>
      <c r="S3892" s="30" t="s">
        <v>5361</v>
      </c>
      <c r="T3892" s="30" t="s">
        <v>30731</v>
      </c>
      <c r="U3892" s="30" t="s">
        <v>30731</v>
      </c>
      <c r="V3892" s="30" t="s">
        <v>30733</v>
      </c>
      <c r="W3892" s="30" t="s">
        <v>30733</v>
      </c>
      <c r="X3892" s="30" t="s">
        <v>30733</v>
      </c>
      <c r="Y3892" s="30" t="s">
        <v>30733</v>
      </c>
      <c r="Z3892" s="30" t="s">
        <v>30733</v>
      </c>
      <c r="AA3892" s="31" t="s">
        <v>30790</v>
      </c>
    </row>
    <row r="3893" spans="1:27" x14ac:dyDescent="0.3">
      <c r="A3893" s="28" t="s">
        <v>16057</v>
      </c>
      <c r="B3893" s="28" t="s">
        <v>25699</v>
      </c>
      <c r="C3893" s="28" t="s">
        <v>16058</v>
      </c>
      <c r="D3893" s="28" t="s">
        <v>16059</v>
      </c>
      <c r="E3893" s="28" t="s">
        <v>16060</v>
      </c>
      <c r="F3893" s="28" t="s">
        <v>25731</v>
      </c>
      <c r="G3893" s="28" t="s">
        <v>29371</v>
      </c>
      <c r="H3893" s="28" t="s">
        <v>25662</v>
      </c>
      <c r="I3893" s="28">
        <v>1</v>
      </c>
      <c r="J3893" s="28">
        <v>0</v>
      </c>
      <c r="K3893" s="28">
        <v>0</v>
      </c>
      <c r="L3893" s="28">
        <v>0</v>
      </c>
      <c r="M3893" s="28">
        <v>0</v>
      </c>
      <c r="N3893" s="28">
        <v>3</v>
      </c>
      <c r="O3893" s="28">
        <v>3</v>
      </c>
      <c r="P3893">
        <f>VLOOKUP($A3893,'Item Detail'!$A$2:$G$4956,7,0)</f>
        <v>1</v>
      </c>
      <c r="Q3893" s="30" t="s">
        <v>30745</v>
      </c>
      <c r="R3893" s="30" t="s">
        <v>30730</v>
      </c>
      <c r="S3893" s="30" t="s">
        <v>30737</v>
      </c>
      <c r="T3893" s="30" t="s">
        <v>30731</v>
      </c>
      <c r="U3893" s="30" t="s">
        <v>30751</v>
      </c>
      <c r="V3893" s="30" t="s">
        <v>30738</v>
      </c>
      <c r="W3893" s="30" t="s">
        <v>30733</v>
      </c>
      <c r="X3893" s="30" t="s">
        <v>30733</v>
      </c>
      <c r="Y3893" s="30" t="s">
        <v>30733</v>
      </c>
      <c r="Z3893" s="30" t="s">
        <v>30733</v>
      </c>
      <c r="AA3893" s="31" t="s">
        <v>30789</v>
      </c>
    </row>
    <row r="3894" spans="1:27" x14ac:dyDescent="0.3">
      <c r="A3894" s="28" t="s">
        <v>23126</v>
      </c>
      <c r="B3894" s="28" t="s">
        <v>25900</v>
      </c>
      <c r="C3894" s="28" t="s">
        <v>23127</v>
      </c>
      <c r="D3894" s="28" t="s">
        <v>23128</v>
      </c>
      <c r="E3894" s="28" t="s">
        <v>12232</v>
      </c>
      <c r="F3894" s="28" t="s">
        <v>2085</v>
      </c>
      <c r="G3894" s="28" t="s">
        <v>29372</v>
      </c>
      <c r="H3894" s="28" t="s">
        <v>25670</v>
      </c>
      <c r="I3894" s="28">
        <v>0</v>
      </c>
      <c r="J3894" s="28">
        <v>0</v>
      </c>
      <c r="K3894" s="28">
        <v>0</v>
      </c>
      <c r="L3894" s="28">
        <v>1</v>
      </c>
      <c r="M3894" s="28">
        <v>0</v>
      </c>
      <c r="N3894" s="28">
        <v>3</v>
      </c>
      <c r="O3894" s="28">
        <v>3</v>
      </c>
      <c r="P3894">
        <f>VLOOKUP($A3894,'Item Detail'!$A$2:$G$4956,7,0)</f>
        <v>1</v>
      </c>
      <c r="Q3894" s="30" t="s">
        <v>30745</v>
      </c>
      <c r="R3894" s="30" t="s">
        <v>30730</v>
      </c>
      <c r="S3894" s="30" t="s">
        <v>30737</v>
      </c>
      <c r="T3894" s="30" t="s">
        <v>30731</v>
      </c>
      <c r="U3894" s="30" t="s">
        <v>30731</v>
      </c>
      <c r="V3894" s="30" t="s">
        <v>30738</v>
      </c>
      <c r="W3894" s="30" t="s">
        <v>30733</v>
      </c>
      <c r="X3894" s="30" t="s">
        <v>30738</v>
      </c>
      <c r="Y3894" s="30" t="s">
        <v>30738</v>
      </c>
      <c r="Z3894" s="30" t="s">
        <v>30738</v>
      </c>
      <c r="AA3894" s="31" t="s">
        <v>30788</v>
      </c>
    </row>
    <row r="3895" spans="1:27" x14ac:dyDescent="0.3">
      <c r="A3895" s="28" t="s">
        <v>3603</v>
      </c>
      <c r="B3895" s="28" t="s">
        <v>25671</v>
      </c>
      <c r="C3895" s="28" t="s">
        <v>22814</v>
      </c>
      <c r="D3895" s="28" t="s">
        <v>22815</v>
      </c>
      <c r="E3895" s="28" t="s">
        <v>10949</v>
      </c>
      <c r="F3895" s="28" t="s">
        <v>27136</v>
      </c>
      <c r="G3895" s="28" t="s">
        <v>29373</v>
      </c>
      <c r="H3895" s="28" t="s">
        <v>25706</v>
      </c>
      <c r="I3895" s="28">
        <v>1</v>
      </c>
      <c r="J3895" s="28">
        <v>0</v>
      </c>
      <c r="K3895" s="28">
        <v>0</v>
      </c>
      <c r="L3895" s="28">
        <v>0</v>
      </c>
      <c r="M3895" s="28">
        <v>0</v>
      </c>
      <c r="N3895" s="28">
        <v>3</v>
      </c>
      <c r="O3895" s="28">
        <v>3</v>
      </c>
      <c r="P3895">
        <f>VLOOKUP($A3895,'Item Detail'!$A$2:$G$4956,7,0)</f>
        <v>1</v>
      </c>
      <c r="Q3895" s="30" t="s">
        <v>30748</v>
      </c>
      <c r="R3895" s="30" t="s">
        <v>30730</v>
      </c>
      <c r="S3895" s="30" t="s">
        <v>30749</v>
      </c>
      <c r="T3895" s="30" t="s">
        <v>30731</v>
      </c>
      <c r="U3895" s="30" t="s">
        <v>30747</v>
      </c>
      <c r="V3895" s="30" t="s">
        <v>30733</v>
      </c>
      <c r="W3895" s="30" t="s">
        <v>30733</v>
      </c>
      <c r="X3895" s="30" t="s">
        <v>30733</v>
      </c>
      <c r="Y3895" s="30" t="s">
        <v>30733</v>
      </c>
      <c r="Z3895" s="30" t="s">
        <v>30733</v>
      </c>
      <c r="AA3895" s="31" t="s">
        <v>30790</v>
      </c>
    </row>
    <row r="3896" spans="1:27" x14ac:dyDescent="0.3">
      <c r="A3896" s="28" t="s">
        <v>8494</v>
      </c>
      <c r="B3896" s="28" t="s">
        <v>25792</v>
      </c>
      <c r="C3896" s="28" t="s">
        <v>17337</v>
      </c>
      <c r="D3896" s="28" t="s">
        <v>10485</v>
      </c>
      <c r="E3896" s="28" t="s">
        <v>10507</v>
      </c>
      <c r="F3896" s="28" t="s">
        <v>29260</v>
      </c>
      <c r="G3896" s="28" t="s">
        <v>29374</v>
      </c>
      <c r="H3896" s="28" t="s">
        <v>25657</v>
      </c>
      <c r="I3896" s="28">
        <v>0</v>
      </c>
      <c r="J3896" s="28">
        <v>0</v>
      </c>
      <c r="K3896" s="28">
        <v>0</v>
      </c>
      <c r="L3896" s="28">
        <v>1</v>
      </c>
      <c r="M3896" s="28">
        <v>0</v>
      </c>
      <c r="N3896" s="28">
        <v>3</v>
      </c>
      <c r="O3896" s="28">
        <v>3</v>
      </c>
      <c r="P3896">
        <f>VLOOKUP($A3896,'Item Detail'!$A$2:$G$4956,7,0)</f>
        <v>1</v>
      </c>
      <c r="Q3896" s="30" t="s">
        <v>30729</v>
      </c>
      <c r="R3896" s="30" t="s">
        <v>30730</v>
      </c>
      <c r="S3896" s="30" t="s">
        <v>5361</v>
      </c>
      <c r="T3896" s="30" t="s">
        <v>30731</v>
      </c>
      <c r="U3896" s="30" t="s">
        <v>30731</v>
      </c>
      <c r="V3896" s="30" t="s">
        <v>30733</v>
      </c>
      <c r="W3896" s="30" t="s">
        <v>30733</v>
      </c>
      <c r="X3896" s="30" t="s">
        <v>30733</v>
      </c>
      <c r="Y3896" s="30" t="s">
        <v>30733</v>
      </c>
      <c r="Z3896" s="30" t="s">
        <v>30733</v>
      </c>
      <c r="AA3896" s="31" t="s">
        <v>30790</v>
      </c>
    </row>
    <row r="3897" spans="1:27" x14ac:dyDescent="0.3">
      <c r="A3897" s="28" t="s">
        <v>15782</v>
      </c>
      <c r="B3897" s="28" t="s">
        <v>25699</v>
      </c>
      <c r="C3897" s="28" t="s">
        <v>15783</v>
      </c>
      <c r="D3897" s="28" t="s">
        <v>13727</v>
      </c>
      <c r="E3897" s="28" t="s">
        <v>10985</v>
      </c>
      <c r="F3897" s="28" t="s">
        <v>2281</v>
      </c>
      <c r="G3897" s="28" t="s">
        <v>29375</v>
      </c>
      <c r="H3897" s="28" t="s">
        <v>25665</v>
      </c>
      <c r="I3897" s="28">
        <v>0</v>
      </c>
      <c r="J3897" s="28">
        <v>0</v>
      </c>
      <c r="K3897" s="28">
        <v>0</v>
      </c>
      <c r="L3897" s="28">
        <v>0</v>
      </c>
      <c r="M3897" s="28">
        <v>1</v>
      </c>
      <c r="N3897" s="28">
        <v>3</v>
      </c>
      <c r="O3897" s="28">
        <v>3</v>
      </c>
      <c r="P3897">
        <f>VLOOKUP($A3897,'Item Detail'!$A$2:$G$4956,7,0)</f>
        <v>1</v>
      </c>
      <c r="Q3897" s="30" t="s">
        <v>30739</v>
      </c>
      <c r="R3897" s="30" t="s">
        <v>5361</v>
      </c>
      <c r="S3897" s="30" t="s">
        <v>30737</v>
      </c>
      <c r="T3897" s="30" t="s">
        <v>30731</v>
      </c>
      <c r="U3897" s="30" t="s">
        <v>30732</v>
      </c>
      <c r="V3897" s="30" t="s">
        <v>30733</v>
      </c>
      <c r="W3897" s="30" t="s">
        <v>30733</v>
      </c>
      <c r="X3897" s="30" t="s">
        <v>30733</v>
      </c>
      <c r="Y3897" s="30" t="s">
        <v>30733</v>
      </c>
      <c r="Z3897" s="30" t="s">
        <v>30733</v>
      </c>
      <c r="AA3897" s="31" t="s">
        <v>30787</v>
      </c>
    </row>
    <row r="3898" spans="1:27" x14ac:dyDescent="0.3">
      <c r="A3898" s="28" t="s">
        <v>16129</v>
      </c>
      <c r="B3898" s="28" t="s">
        <v>25900</v>
      </c>
      <c r="C3898" s="28" t="s">
        <v>16130</v>
      </c>
      <c r="D3898" s="28" t="s">
        <v>10485</v>
      </c>
      <c r="E3898" s="28" t="s">
        <v>14510</v>
      </c>
      <c r="F3898" s="28" t="s">
        <v>2085</v>
      </c>
      <c r="G3898" s="28" t="s">
        <v>29376</v>
      </c>
      <c r="H3898" s="28" t="s">
        <v>25670</v>
      </c>
      <c r="I3898" s="28">
        <v>0</v>
      </c>
      <c r="J3898" s="28">
        <v>0</v>
      </c>
      <c r="K3898" s="28">
        <v>1</v>
      </c>
      <c r="L3898" s="28">
        <v>0</v>
      </c>
      <c r="M3898" s="28">
        <v>0</v>
      </c>
      <c r="N3898" s="28">
        <v>3</v>
      </c>
      <c r="O3898" s="28">
        <v>3</v>
      </c>
      <c r="P3898">
        <f>VLOOKUP($A3898,'Item Detail'!$A$2:$G$4956,7,0)</f>
        <v>1</v>
      </c>
      <c r="Q3898" s="30" t="s">
        <v>30745</v>
      </c>
      <c r="R3898" s="30" t="s">
        <v>30730</v>
      </c>
      <c r="S3898" s="30" t="s">
        <v>30737</v>
      </c>
      <c r="T3898" s="30" t="s">
        <v>30731</v>
      </c>
      <c r="U3898" s="30" t="s">
        <v>30731</v>
      </c>
      <c r="V3898" s="30" t="s">
        <v>30738</v>
      </c>
      <c r="W3898" s="30" t="s">
        <v>30733</v>
      </c>
      <c r="X3898" s="30" t="s">
        <v>30733</v>
      </c>
      <c r="Y3898" s="30" t="s">
        <v>30733</v>
      </c>
      <c r="Z3898" s="30" t="s">
        <v>30733</v>
      </c>
      <c r="AA3898" s="31" t="s">
        <v>30791</v>
      </c>
    </row>
    <row r="3899" spans="1:27" x14ac:dyDescent="0.3">
      <c r="A3899" s="28" t="s">
        <v>8115</v>
      </c>
      <c r="B3899" s="28" t="s">
        <v>25986</v>
      </c>
      <c r="C3899" s="28" t="s">
        <v>23888</v>
      </c>
      <c r="D3899" s="28" t="s">
        <v>11611</v>
      </c>
      <c r="E3899" s="28" t="s">
        <v>10584</v>
      </c>
      <c r="F3899" s="28" t="s">
        <v>2114</v>
      </c>
      <c r="G3899" s="28" t="s">
        <v>29377</v>
      </c>
      <c r="H3899" s="28" t="s">
        <v>25657</v>
      </c>
      <c r="I3899" s="28">
        <v>0</v>
      </c>
      <c r="J3899" s="28">
        <v>0</v>
      </c>
      <c r="K3899" s="28">
        <v>0</v>
      </c>
      <c r="L3899" s="28">
        <v>1</v>
      </c>
      <c r="M3899" s="28">
        <v>0</v>
      </c>
      <c r="N3899" s="28">
        <v>3</v>
      </c>
      <c r="O3899" s="28">
        <v>3</v>
      </c>
      <c r="P3899">
        <f>VLOOKUP($A3899,'Item Detail'!$A$2:$G$4956,7,0)</f>
        <v>1</v>
      </c>
      <c r="Q3899" s="30" t="s">
        <v>30729</v>
      </c>
      <c r="R3899" s="30" t="s">
        <v>30730</v>
      </c>
      <c r="S3899" s="30" t="s">
        <v>5361</v>
      </c>
      <c r="T3899" s="30" t="s">
        <v>30731</v>
      </c>
      <c r="U3899" s="30" t="s">
        <v>30751</v>
      </c>
      <c r="V3899" s="30" t="s">
        <v>30733</v>
      </c>
      <c r="W3899" s="30" t="s">
        <v>30733</v>
      </c>
      <c r="X3899" s="30" t="s">
        <v>30733</v>
      </c>
      <c r="Y3899" s="30" t="s">
        <v>30733</v>
      </c>
      <c r="Z3899" s="30" t="s">
        <v>30733</v>
      </c>
      <c r="AA3899" s="31" t="s">
        <v>30790</v>
      </c>
    </row>
    <row r="3900" spans="1:27" x14ac:dyDescent="0.3">
      <c r="A3900" s="28" t="s">
        <v>5114</v>
      </c>
      <c r="B3900" s="28" t="s">
        <v>25671</v>
      </c>
      <c r="C3900" s="28" t="s">
        <v>23935</v>
      </c>
      <c r="D3900" s="28" t="s">
        <v>12572</v>
      </c>
      <c r="E3900" s="28" t="s">
        <v>11644</v>
      </c>
      <c r="F3900" s="28" t="s">
        <v>2146</v>
      </c>
      <c r="G3900" s="28" t="s">
        <v>29378</v>
      </c>
      <c r="H3900" s="28" t="s">
        <v>25706</v>
      </c>
      <c r="I3900" s="28">
        <v>0</v>
      </c>
      <c r="J3900" s="28">
        <v>0</v>
      </c>
      <c r="K3900" s="28">
        <v>0</v>
      </c>
      <c r="L3900" s="28">
        <v>1</v>
      </c>
      <c r="M3900" s="28">
        <v>0</v>
      </c>
      <c r="N3900" s="28">
        <v>3</v>
      </c>
      <c r="O3900" s="28">
        <v>3</v>
      </c>
      <c r="P3900">
        <f>VLOOKUP($A3900,'Item Detail'!$A$2:$G$4956,7,0)</f>
        <v>1</v>
      </c>
      <c r="Q3900" s="30" t="s">
        <v>30748</v>
      </c>
      <c r="R3900" s="30" t="s">
        <v>30730</v>
      </c>
      <c r="S3900" s="30" t="s">
        <v>30749</v>
      </c>
      <c r="T3900" s="30" t="s">
        <v>30731</v>
      </c>
      <c r="U3900" s="30" t="s">
        <v>30747</v>
      </c>
      <c r="V3900" s="30" t="s">
        <v>30733</v>
      </c>
      <c r="W3900" s="30" t="s">
        <v>30733</v>
      </c>
      <c r="X3900" s="30" t="s">
        <v>30733</v>
      </c>
      <c r="Y3900" s="30" t="s">
        <v>30733</v>
      </c>
      <c r="Z3900" s="30" t="s">
        <v>30733</v>
      </c>
      <c r="AA3900" s="31" t="s">
        <v>30790</v>
      </c>
    </row>
    <row r="3901" spans="1:27" x14ac:dyDescent="0.3">
      <c r="A3901" s="28" t="s">
        <v>4861</v>
      </c>
      <c r="B3901" s="28" t="s">
        <v>25668</v>
      </c>
      <c r="C3901" s="28" t="s">
        <v>23933</v>
      </c>
      <c r="D3901" s="28" t="s">
        <v>18997</v>
      </c>
      <c r="E3901" s="28" t="s">
        <v>11319</v>
      </c>
      <c r="F3901" s="28" t="s">
        <v>2683</v>
      </c>
      <c r="G3901" s="28" t="s">
        <v>29379</v>
      </c>
      <c r="H3901" s="28" t="s">
        <v>25706</v>
      </c>
      <c r="I3901" s="28">
        <v>0</v>
      </c>
      <c r="J3901" s="28">
        <v>0</v>
      </c>
      <c r="K3901" s="28">
        <v>0</v>
      </c>
      <c r="L3901" s="28">
        <v>1</v>
      </c>
      <c r="M3901" s="28">
        <v>0</v>
      </c>
      <c r="N3901" s="28">
        <v>3</v>
      </c>
      <c r="O3901" s="28">
        <v>3</v>
      </c>
      <c r="P3901">
        <f>VLOOKUP($A3901,'Item Detail'!$A$2:$G$4956,7,0)</f>
        <v>1</v>
      </c>
      <c r="Q3901" s="30" t="s">
        <v>30748</v>
      </c>
      <c r="R3901" s="30" t="s">
        <v>30730</v>
      </c>
      <c r="S3901" s="30" t="s">
        <v>30749</v>
      </c>
      <c r="T3901" s="30" t="s">
        <v>30731</v>
      </c>
      <c r="U3901" s="30" t="s">
        <v>30751</v>
      </c>
      <c r="V3901" s="30" t="s">
        <v>30733</v>
      </c>
      <c r="W3901" s="30" t="s">
        <v>30733</v>
      </c>
      <c r="X3901" s="30" t="s">
        <v>30733</v>
      </c>
      <c r="Y3901" s="30" t="s">
        <v>30733</v>
      </c>
      <c r="Z3901" s="30" t="s">
        <v>30733</v>
      </c>
      <c r="AA3901" s="31" t="s">
        <v>30790</v>
      </c>
    </row>
    <row r="3902" spans="1:27" x14ac:dyDescent="0.3">
      <c r="A3902" s="28" t="s">
        <v>2516</v>
      </c>
      <c r="B3902" s="28" t="s">
        <v>25668</v>
      </c>
      <c r="C3902" s="28" t="s">
        <v>19045</v>
      </c>
      <c r="D3902" s="28" t="s">
        <v>10485</v>
      </c>
      <c r="E3902" s="28" t="s">
        <v>11968</v>
      </c>
      <c r="F3902" s="28" t="s">
        <v>2518</v>
      </c>
      <c r="G3902" s="28" t="s">
        <v>29380</v>
      </c>
      <c r="H3902" s="28" t="s">
        <v>25706</v>
      </c>
      <c r="I3902" s="28">
        <v>0</v>
      </c>
      <c r="J3902" s="28">
        <v>0</v>
      </c>
      <c r="K3902" s="28">
        <v>0</v>
      </c>
      <c r="L3902" s="28">
        <v>1</v>
      </c>
      <c r="M3902" s="28">
        <v>0</v>
      </c>
      <c r="N3902" s="28">
        <v>3</v>
      </c>
      <c r="O3902" s="28">
        <v>3</v>
      </c>
      <c r="P3902">
        <f>VLOOKUP($A3902,'Item Detail'!$A$2:$G$4956,7,0)</f>
        <v>1</v>
      </c>
      <c r="Q3902" s="30" t="s">
        <v>30748</v>
      </c>
      <c r="R3902" s="30" t="s">
        <v>30730</v>
      </c>
      <c r="S3902" s="30" t="s">
        <v>30749</v>
      </c>
      <c r="T3902" s="30" t="s">
        <v>30731</v>
      </c>
      <c r="U3902" s="30" t="s">
        <v>30747</v>
      </c>
      <c r="V3902" s="30" t="s">
        <v>30733</v>
      </c>
      <c r="W3902" s="30" t="s">
        <v>30733</v>
      </c>
      <c r="X3902" s="30" t="s">
        <v>30733</v>
      </c>
      <c r="Y3902" s="30" t="s">
        <v>30733</v>
      </c>
      <c r="Z3902" s="30" t="s">
        <v>30733</v>
      </c>
      <c r="AA3902" s="31" t="s">
        <v>30790</v>
      </c>
    </row>
    <row r="3903" spans="1:27" x14ac:dyDescent="0.3">
      <c r="A3903" s="28" t="s">
        <v>4118</v>
      </c>
      <c r="B3903" s="28" t="s">
        <v>25716</v>
      </c>
      <c r="C3903" s="28" t="s">
        <v>19190</v>
      </c>
      <c r="D3903" s="28" t="s">
        <v>10744</v>
      </c>
      <c r="E3903" s="28" t="s">
        <v>18359</v>
      </c>
      <c r="F3903" s="28" t="s">
        <v>2071</v>
      </c>
      <c r="G3903" s="28" t="s">
        <v>29381</v>
      </c>
      <c r="H3903" s="28" t="s">
        <v>25706</v>
      </c>
      <c r="I3903" s="28">
        <v>0</v>
      </c>
      <c r="J3903" s="28">
        <v>0</v>
      </c>
      <c r="K3903" s="28">
        <v>0</v>
      </c>
      <c r="L3903" s="28">
        <v>1</v>
      </c>
      <c r="M3903" s="28">
        <v>0</v>
      </c>
      <c r="N3903" s="28">
        <v>3</v>
      </c>
      <c r="O3903" s="28">
        <v>3</v>
      </c>
      <c r="P3903">
        <f>VLOOKUP($A3903,'Item Detail'!$A$2:$G$4956,7,0)</f>
        <v>1</v>
      </c>
      <c r="Q3903" s="30" t="s">
        <v>30748</v>
      </c>
      <c r="R3903" s="30" t="s">
        <v>30730</v>
      </c>
      <c r="S3903" s="30" t="s">
        <v>30749</v>
      </c>
      <c r="T3903" s="30" t="s">
        <v>30731</v>
      </c>
      <c r="U3903" s="30" t="s">
        <v>30747</v>
      </c>
      <c r="V3903" s="30" t="s">
        <v>30733</v>
      </c>
      <c r="W3903" s="30" t="s">
        <v>30733</v>
      </c>
      <c r="X3903" s="30" t="s">
        <v>30733</v>
      </c>
      <c r="Y3903" s="30" t="s">
        <v>30733</v>
      </c>
      <c r="Z3903" s="30" t="s">
        <v>30733</v>
      </c>
      <c r="AA3903" s="31" t="s">
        <v>30790</v>
      </c>
    </row>
    <row r="3904" spans="1:27" x14ac:dyDescent="0.3">
      <c r="A3904" s="28" t="s">
        <v>4120</v>
      </c>
      <c r="B3904" s="28" t="s">
        <v>25716</v>
      </c>
      <c r="C3904" s="28" t="s">
        <v>20720</v>
      </c>
      <c r="D3904" s="28" t="s">
        <v>11277</v>
      </c>
      <c r="E3904" s="28" t="s">
        <v>18359</v>
      </c>
      <c r="F3904" s="28" t="s">
        <v>2071</v>
      </c>
      <c r="G3904" s="28" t="s">
        <v>29382</v>
      </c>
      <c r="H3904" s="28" t="s">
        <v>25706</v>
      </c>
      <c r="I3904" s="28">
        <v>0</v>
      </c>
      <c r="J3904" s="28">
        <v>0</v>
      </c>
      <c r="K3904" s="28">
        <v>0</v>
      </c>
      <c r="L3904" s="28">
        <v>1</v>
      </c>
      <c r="M3904" s="28">
        <v>0</v>
      </c>
      <c r="N3904" s="28">
        <v>3</v>
      </c>
      <c r="O3904" s="28">
        <v>3</v>
      </c>
      <c r="P3904">
        <f>VLOOKUP($A3904,'Item Detail'!$A$2:$G$4956,7,0)</f>
        <v>1</v>
      </c>
      <c r="Q3904" s="30" t="s">
        <v>30748</v>
      </c>
      <c r="R3904" s="30" t="s">
        <v>30730</v>
      </c>
      <c r="S3904" s="30" t="s">
        <v>30749</v>
      </c>
      <c r="T3904" s="30" t="s">
        <v>30731</v>
      </c>
      <c r="U3904" s="30" t="s">
        <v>30747</v>
      </c>
      <c r="V3904" s="30" t="s">
        <v>30733</v>
      </c>
      <c r="W3904" s="30" t="s">
        <v>30733</v>
      </c>
      <c r="X3904" s="30" t="s">
        <v>30733</v>
      </c>
      <c r="Y3904" s="30" t="s">
        <v>30733</v>
      </c>
      <c r="Z3904" s="30" t="s">
        <v>30733</v>
      </c>
      <c r="AA3904" s="31" t="s">
        <v>30790</v>
      </c>
    </row>
    <row r="3905" spans="1:27" x14ac:dyDescent="0.3">
      <c r="A3905" s="28" t="s">
        <v>21106</v>
      </c>
      <c r="B3905" s="28" t="s">
        <v>25716</v>
      </c>
      <c r="C3905" s="28" t="s">
        <v>21107</v>
      </c>
      <c r="D3905" s="28" t="s">
        <v>21108</v>
      </c>
      <c r="E3905" s="28" t="s">
        <v>10683</v>
      </c>
      <c r="F3905" s="28" t="s">
        <v>2181</v>
      </c>
      <c r="G3905" s="28" t="s">
        <v>29383</v>
      </c>
      <c r="H3905" s="28" t="s">
        <v>25670</v>
      </c>
      <c r="I3905" s="28">
        <v>0</v>
      </c>
      <c r="J3905" s="28">
        <v>0</v>
      </c>
      <c r="K3905" s="28">
        <v>0</v>
      </c>
      <c r="L3905" s="28">
        <v>0</v>
      </c>
      <c r="M3905" s="28">
        <v>1</v>
      </c>
      <c r="N3905" s="28">
        <v>3</v>
      </c>
      <c r="O3905" s="28">
        <v>3</v>
      </c>
      <c r="P3905">
        <f>VLOOKUP($A3905,'Item Detail'!$A$2:$G$4956,7,0)</f>
        <v>1</v>
      </c>
      <c r="Q3905" s="30" t="s">
        <v>30745</v>
      </c>
      <c r="R3905" s="30" t="s">
        <v>30730</v>
      </c>
      <c r="S3905" s="30" t="s">
        <v>30737</v>
      </c>
      <c r="T3905" s="30" t="s">
        <v>30731</v>
      </c>
      <c r="U3905" s="30" t="s">
        <v>30751</v>
      </c>
      <c r="V3905" s="30" t="s">
        <v>30738</v>
      </c>
      <c r="W3905" s="30" t="s">
        <v>30738</v>
      </c>
      <c r="X3905" s="30" t="s">
        <v>30733</v>
      </c>
      <c r="Y3905" s="30" t="s">
        <v>30733</v>
      </c>
      <c r="Z3905" s="30" t="s">
        <v>30733</v>
      </c>
      <c r="AA3905" s="31" t="s">
        <v>30791</v>
      </c>
    </row>
    <row r="3906" spans="1:27" x14ac:dyDescent="0.3">
      <c r="A3906" s="28" t="s">
        <v>8226</v>
      </c>
      <c r="B3906" s="28" t="s">
        <v>25703</v>
      </c>
      <c r="C3906" s="28" t="s">
        <v>16757</v>
      </c>
      <c r="D3906" s="28" t="s">
        <v>10485</v>
      </c>
      <c r="E3906" s="28" t="s">
        <v>10507</v>
      </c>
      <c r="F3906" s="28" t="s">
        <v>6703</v>
      </c>
      <c r="G3906" s="28" t="s">
        <v>29384</v>
      </c>
      <c r="H3906" s="28" t="s">
        <v>25657</v>
      </c>
      <c r="I3906" s="28">
        <v>1</v>
      </c>
      <c r="J3906" s="28">
        <v>0</v>
      </c>
      <c r="K3906" s="28">
        <v>0</v>
      </c>
      <c r="L3906" s="28">
        <v>0</v>
      </c>
      <c r="M3906" s="28">
        <v>0</v>
      </c>
      <c r="N3906" s="28">
        <v>3</v>
      </c>
      <c r="O3906" s="28">
        <v>3</v>
      </c>
      <c r="P3906">
        <f>VLOOKUP($A3906,'Item Detail'!$A$2:$G$4956,7,0)</f>
        <v>1</v>
      </c>
      <c r="Q3906" s="30" t="s">
        <v>30729</v>
      </c>
      <c r="R3906" s="30" t="s">
        <v>30730</v>
      </c>
      <c r="S3906" s="30" t="s">
        <v>5361</v>
      </c>
      <c r="T3906" s="30" t="s">
        <v>30731</v>
      </c>
      <c r="U3906" s="30" t="s">
        <v>30747</v>
      </c>
      <c r="V3906" s="30" t="s">
        <v>30733</v>
      </c>
      <c r="W3906" s="30" t="s">
        <v>30733</v>
      </c>
      <c r="X3906" s="30" t="s">
        <v>30733</v>
      </c>
      <c r="Y3906" s="30" t="s">
        <v>30733</v>
      </c>
      <c r="Z3906" s="30" t="s">
        <v>30733</v>
      </c>
      <c r="AA3906" s="31" t="s">
        <v>30790</v>
      </c>
    </row>
    <row r="3907" spans="1:27" x14ac:dyDescent="0.3">
      <c r="A3907" s="28" t="s">
        <v>19449</v>
      </c>
      <c r="B3907" s="28" t="s">
        <v>25687</v>
      </c>
      <c r="C3907" s="28" t="s">
        <v>19450</v>
      </c>
      <c r="D3907" s="28" t="s">
        <v>10485</v>
      </c>
      <c r="E3907" s="28" t="s">
        <v>11651</v>
      </c>
      <c r="F3907" s="28" t="s">
        <v>2641</v>
      </c>
      <c r="G3907" s="28" t="s">
        <v>29385</v>
      </c>
      <c r="H3907" s="28" t="s">
        <v>25670</v>
      </c>
      <c r="I3907" s="28">
        <v>0</v>
      </c>
      <c r="J3907" s="28">
        <v>0</v>
      </c>
      <c r="K3907" s="28">
        <v>0</v>
      </c>
      <c r="L3907" s="28">
        <v>1</v>
      </c>
      <c r="M3907" s="28">
        <v>0</v>
      </c>
      <c r="N3907" s="28">
        <v>3</v>
      </c>
      <c r="O3907" s="28">
        <v>3</v>
      </c>
      <c r="P3907">
        <f>VLOOKUP($A3907,'Item Detail'!$A$2:$G$4956,7,0)</f>
        <v>1</v>
      </c>
      <c r="Q3907" s="30" t="s">
        <v>30745</v>
      </c>
      <c r="R3907" s="30" t="s">
        <v>30730</v>
      </c>
      <c r="S3907" s="30" t="s">
        <v>30737</v>
      </c>
      <c r="T3907" s="30" t="s">
        <v>30731</v>
      </c>
      <c r="U3907" s="30" t="s">
        <v>30747</v>
      </c>
      <c r="V3907" s="30" t="s">
        <v>30738</v>
      </c>
      <c r="W3907" s="30" t="s">
        <v>30738</v>
      </c>
      <c r="X3907" s="30" t="s">
        <v>30733</v>
      </c>
      <c r="Y3907" s="30" t="s">
        <v>30733</v>
      </c>
      <c r="Z3907" s="30" t="s">
        <v>30733</v>
      </c>
      <c r="AA3907" s="31" t="s">
        <v>30791</v>
      </c>
    </row>
    <row r="3908" spans="1:27" x14ac:dyDescent="0.3">
      <c r="A3908" s="28" t="s">
        <v>8015</v>
      </c>
      <c r="B3908" s="28" t="s">
        <v>25687</v>
      </c>
      <c r="C3908" s="28" t="s">
        <v>23264</v>
      </c>
      <c r="D3908" s="28" t="s">
        <v>10485</v>
      </c>
      <c r="E3908" s="28" t="s">
        <v>11343</v>
      </c>
      <c r="F3908" s="28" t="s">
        <v>2641</v>
      </c>
      <c r="G3908" s="28" t="s">
        <v>29386</v>
      </c>
      <c r="H3908" s="28" t="s">
        <v>25657</v>
      </c>
      <c r="I3908" s="28">
        <v>0</v>
      </c>
      <c r="J3908" s="28">
        <v>0</v>
      </c>
      <c r="K3908" s="28">
        <v>0</v>
      </c>
      <c r="L3908" s="28">
        <v>1</v>
      </c>
      <c r="M3908" s="28">
        <v>0</v>
      </c>
      <c r="N3908" s="28">
        <v>3</v>
      </c>
      <c r="O3908" s="28">
        <v>3</v>
      </c>
      <c r="P3908">
        <f>VLOOKUP($A3908,'Item Detail'!$A$2:$G$4956,7,0)</f>
        <v>1</v>
      </c>
      <c r="Q3908" s="30" t="s">
        <v>30729</v>
      </c>
      <c r="R3908" s="30" t="s">
        <v>30730</v>
      </c>
      <c r="S3908" s="30" t="s">
        <v>5361</v>
      </c>
      <c r="T3908" s="30" t="s">
        <v>30731</v>
      </c>
      <c r="U3908" s="30" t="s">
        <v>30731</v>
      </c>
      <c r="V3908" s="30" t="s">
        <v>30733</v>
      </c>
      <c r="W3908" s="30" t="s">
        <v>30733</v>
      </c>
      <c r="X3908" s="30" t="s">
        <v>30733</v>
      </c>
      <c r="Y3908" s="30" t="s">
        <v>30733</v>
      </c>
      <c r="Z3908" s="30" t="s">
        <v>30733</v>
      </c>
      <c r="AA3908" s="31" t="s">
        <v>30790</v>
      </c>
    </row>
    <row r="3909" spans="1:27" x14ac:dyDescent="0.3">
      <c r="A3909" s="28" t="s">
        <v>8554</v>
      </c>
      <c r="B3909" s="28" t="s">
        <v>25900</v>
      </c>
      <c r="C3909" s="28" t="s">
        <v>23984</v>
      </c>
      <c r="D3909" s="28" t="s">
        <v>23985</v>
      </c>
      <c r="E3909" s="28" t="s">
        <v>10507</v>
      </c>
      <c r="F3909" s="28" t="s">
        <v>2085</v>
      </c>
      <c r="G3909" s="28" t="s">
        <v>29387</v>
      </c>
      <c r="H3909" s="28" t="s">
        <v>25657</v>
      </c>
      <c r="I3909" s="28">
        <v>1</v>
      </c>
      <c r="J3909" s="28">
        <v>0</v>
      </c>
      <c r="K3909" s="28">
        <v>0</v>
      </c>
      <c r="L3909" s="28">
        <v>0</v>
      </c>
      <c r="M3909" s="28">
        <v>0</v>
      </c>
      <c r="N3909" s="28">
        <v>3</v>
      </c>
      <c r="O3909" s="28">
        <v>3</v>
      </c>
      <c r="P3909">
        <f>VLOOKUP($A3909,'Item Detail'!$A$2:$G$4956,7,0)</f>
        <v>1</v>
      </c>
      <c r="Q3909" s="30" t="s">
        <v>30729</v>
      </c>
      <c r="R3909" s="30" t="s">
        <v>30730</v>
      </c>
      <c r="S3909" s="30" t="s">
        <v>5361</v>
      </c>
      <c r="T3909" s="30" t="s">
        <v>30731</v>
      </c>
      <c r="U3909" s="30" t="s">
        <v>30747</v>
      </c>
      <c r="V3909" s="30" t="s">
        <v>30733</v>
      </c>
      <c r="W3909" s="30" t="s">
        <v>30733</v>
      </c>
      <c r="X3909" s="30" t="s">
        <v>30733</v>
      </c>
      <c r="Y3909" s="30" t="s">
        <v>30733</v>
      </c>
      <c r="Z3909" s="30" t="s">
        <v>30733</v>
      </c>
      <c r="AA3909" s="31" t="s">
        <v>30790</v>
      </c>
    </row>
    <row r="3910" spans="1:27" x14ac:dyDescent="0.3">
      <c r="A3910" s="28" t="s">
        <v>18060</v>
      </c>
      <c r="B3910" s="28" t="s">
        <v>25853</v>
      </c>
      <c r="C3910" s="28" t="s">
        <v>18061</v>
      </c>
      <c r="D3910" s="28" t="s">
        <v>10485</v>
      </c>
      <c r="E3910" s="28" t="s">
        <v>10710</v>
      </c>
      <c r="F3910" s="28" t="s">
        <v>9474</v>
      </c>
      <c r="G3910" s="28" t="s">
        <v>29388</v>
      </c>
      <c r="H3910" s="28" t="s">
        <v>25670</v>
      </c>
      <c r="I3910" s="28">
        <v>0</v>
      </c>
      <c r="J3910" s="28">
        <v>0</v>
      </c>
      <c r="K3910" s="28">
        <v>0</v>
      </c>
      <c r="L3910" s="28">
        <v>0</v>
      </c>
      <c r="M3910" s="28">
        <v>1</v>
      </c>
      <c r="N3910" s="28">
        <v>3</v>
      </c>
      <c r="O3910" s="28">
        <v>3</v>
      </c>
      <c r="P3910">
        <f>VLOOKUP($A3910,'Item Detail'!$A$2:$G$4956,7,0)</f>
        <v>1</v>
      </c>
      <c r="Q3910" s="30" t="s">
        <v>30745</v>
      </c>
      <c r="R3910" s="30" t="s">
        <v>30730</v>
      </c>
      <c r="S3910" s="30" t="s">
        <v>30737</v>
      </c>
      <c r="T3910" s="30" t="s">
        <v>30731</v>
      </c>
      <c r="U3910" s="30" t="s">
        <v>30747</v>
      </c>
      <c r="V3910" s="30" t="s">
        <v>30738</v>
      </c>
      <c r="W3910" s="30" t="s">
        <v>30733</v>
      </c>
      <c r="X3910" s="30" t="s">
        <v>30738</v>
      </c>
      <c r="Y3910" s="30" t="s">
        <v>30733</v>
      </c>
      <c r="Z3910" s="30" t="s">
        <v>30733</v>
      </c>
      <c r="AA3910" s="31" t="s">
        <v>30791</v>
      </c>
    </row>
    <row r="3911" spans="1:27" x14ac:dyDescent="0.3">
      <c r="A3911" s="28" t="s">
        <v>5754</v>
      </c>
      <c r="B3911" s="28" t="s">
        <v>25725</v>
      </c>
      <c r="C3911" s="28" t="s">
        <v>5755</v>
      </c>
      <c r="D3911" s="28" t="s">
        <v>10485</v>
      </c>
      <c r="E3911" s="28" t="s">
        <v>10507</v>
      </c>
      <c r="F3911" s="28" t="s">
        <v>5756</v>
      </c>
      <c r="G3911" s="28" t="s">
        <v>29389</v>
      </c>
      <c r="H3911" s="28" t="s">
        <v>25657</v>
      </c>
      <c r="I3911" s="28">
        <v>0</v>
      </c>
      <c r="J3911" s="28">
        <v>0</v>
      </c>
      <c r="K3911" s="28">
        <v>0</v>
      </c>
      <c r="L3911" s="28">
        <v>1</v>
      </c>
      <c r="M3911" s="28">
        <v>0</v>
      </c>
      <c r="N3911" s="28">
        <v>3</v>
      </c>
      <c r="O3911" s="28">
        <v>3</v>
      </c>
      <c r="P3911">
        <f>VLOOKUP($A3911,'Item Detail'!$A$2:$G$4956,7,0)</f>
        <v>1</v>
      </c>
      <c r="Q3911" s="30" t="s">
        <v>30729</v>
      </c>
      <c r="R3911" s="30" t="s">
        <v>30730</v>
      </c>
      <c r="S3911" s="30" t="s">
        <v>5361</v>
      </c>
      <c r="T3911" s="30" t="s">
        <v>30731</v>
      </c>
      <c r="U3911" s="30" t="s">
        <v>30747</v>
      </c>
      <c r="V3911" s="30" t="s">
        <v>30733</v>
      </c>
      <c r="W3911" s="30" t="s">
        <v>30733</v>
      </c>
      <c r="X3911" s="30" t="s">
        <v>30733</v>
      </c>
      <c r="Y3911" s="30" t="s">
        <v>30733</v>
      </c>
      <c r="Z3911" s="30" t="s">
        <v>30733</v>
      </c>
      <c r="AA3911" s="31" t="s">
        <v>30790</v>
      </c>
    </row>
    <row r="3912" spans="1:27" x14ac:dyDescent="0.3">
      <c r="A3912" s="28" t="s">
        <v>8912</v>
      </c>
      <c r="B3912" s="28" t="s">
        <v>25986</v>
      </c>
      <c r="C3912" s="28" t="s">
        <v>19581</v>
      </c>
      <c r="D3912" s="28" t="s">
        <v>13136</v>
      </c>
      <c r="E3912" s="28" t="s">
        <v>10584</v>
      </c>
      <c r="F3912" s="28" t="s">
        <v>2114</v>
      </c>
      <c r="G3912" s="28" t="s">
        <v>29390</v>
      </c>
      <c r="H3912" s="28" t="s">
        <v>25657</v>
      </c>
      <c r="I3912" s="28">
        <v>1</v>
      </c>
      <c r="J3912" s="28">
        <v>0</v>
      </c>
      <c r="K3912" s="28">
        <v>0</v>
      </c>
      <c r="L3912" s="28">
        <v>0</v>
      </c>
      <c r="M3912" s="28">
        <v>0</v>
      </c>
      <c r="N3912" s="28">
        <v>3</v>
      </c>
      <c r="O3912" s="28">
        <v>3</v>
      </c>
      <c r="P3912">
        <f>VLOOKUP($A3912,'Item Detail'!$A$2:$G$4956,7,0)</f>
        <v>1</v>
      </c>
      <c r="Q3912" s="30" t="s">
        <v>30729</v>
      </c>
      <c r="R3912" s="30" t="s">
        <v>30730</v>
      </c>
      <c r="S3912" s="30" t="s">
        <v>5361</v>
      </c>
      <c r="T3912" s="30" t="s">
        <v>30731</v>
      </c>
      <c r="U3912" s="30" t="s">
        <v>30747</v>
      </c>
      <c r="V3912" s="30" t="s">
        <v>30733</v>
      </c>
      <c r="W3912" s="30" t="s">
        <v>30733</v>
      </c>
      <c r="X3912" s="30" t="s">
        <v>30733</v>
      </c>
      <c r="Y3912" s="30" t="s">
        <v>30733</v>
      </c>
      <c r="Z3912" s="30" t="s">
        <v>30733</v>
      </c>
      <c r="AA3912" s="31" t="s">
        <v>30790</v>
      </c>
    </row>
    <row r="3913" spans="1:27" x14ac:dyDescent="0.3">
      <c r="A3913" s="28" t="s">
        <v>4954</v>
      </c>
      <c r="B3913" s="28" t="s">
        <v>25671</v>
      </c>
      <c r="C3913" s="28" t="s">
        <v>4955</v>
      </c>
      <c r="D3913" s="28" t="s">
        <v>12417</v>
      </c>
      <c r="E3913" s="28" t="s">
        <v>18359</v>
      </c>
      <c r="F3913" s="28" t="s">
        <v>26843</v>
      </c>
      <c r="G3913" s="28" t="s">
        <v>29391</v>
      </c>
      <c r="H3913" s="28" t="s">
        <v>25706</v>
      </c>
      <c r="I3913" s="28">
        <v>0</v>
      </c>
      <c r="J3913" s="28">
        <v>0</v>
      </c>
      <c r="K3913" s="28">
        <v>0</v>
      </c>
      <c r="L3913" s="28">
        <v>0</v>
      </c>
      <c r="M3913" s="28">
        <v>1</v>
      </c>
      <c r="N3913" s="28">
        <v>3</v>
      </c>
      <c r="O3913" s="28">
        <v>3</v>
      </c>
      <c r="P3913">
        <f>VLOOKUP($A3913,'Item Detail'!$A$2:$G$4956,7,0)</f>
        <v>1</v>
      </c>
      <c r="Q3913" s="30" t="s">
        <v>30748</v>
      </c>
      <c r="R3913" s="30" t="s">
        <v>30730</v>
      </c>
      <c r="S3913" s="30" t="s">
        <v>30749</v>
      </c>
      <c r="T3913" s="30" t="s">
        <v>30731</v>
      </c>
      <c r="U3913" s="30" t="s">
        <v>30731</v>
      </c>
      <c r="V3913" s="30" t="s">
        <v>30733</v>
      </c>
      <c r="W3913" s="30" t="s">
        <v>30733</v>
      </c>
      <c r="X3913" s="30" t="s">
        <v>30733</v>
      </c>
      <c r="Y3913" s="30" t="s">
        <v>30733</v>
      </c>
      <c r="Z3913" s="30" t="s">
        <v>30733</v>
      </c>
      <c r="AA3913" s="31" t="s">
        <v>30790</v>
      </c>
    </row>
    <row r="3914" spans="1:27" x14ac:dyDescent="0.3">
      <c r="A3914" s="28" t="s">
        <v>15887</v>
      </c>
      <c r="B3914" s="28" t="s">
        <v>25792</v>
      </c>
      <c r="C3914" s="28" t="s">
        <v>15888</v>
      </c>
      <c r="D3914" s="28" t="s">
        <v>15889</v>
      </c>
      <c r="E3914" s="28" t="s">
        <v>11594</v>
      </c>
      <c r="F3914" s="28" t="s">
        <v>26143</v>
      </c>
      <c r="G3914" s="28" t="s">
        <v>29392</v>
      </c>
      <c r="H3914" s="28" t="s">
        <v>25670</v>
      </c>
      <c r="I3914" s="28">
        <v>0</v>
      </c>
      <c r="J3914" s="28">
        <v>0</v>
      </c>
      <c r="K3914" s="28">
        <v>0</v>
      </c>
      <c r="L3914" s="28">
        <v>0</v>
      </c>
      <c r="M3914" s="28">
        <v>1</v>
      </c>
      <c r="N3914" s="28">
        <v>3</v>
      </c>
      <c r="O3914" s="28">
        <v>3</v>
      </c>
      <c r="P3914">
        <f>VLOOKUP($A3914,'Item Detail'!$A$2:$G$4956,7,0)</f>
        <v>1</v>
      </c>
      <c r="Q3914" s="30" t="s">
        <v>30745</v>
      </c>
      <c r="R3914" s="30" t="s">
        <v>30730</v>
      </c>
      <c r="S3914" s="30" t="s">
        <v>30737</v>
      </c>
      <c r="T3914" s="30" t="s">
        <v>30731</v>
      </c>
      <c r="U3914" s="30" t="s">
        <v>30731</v>
      </c>
      <c r="V3914" s="30" t="s">
        <v>30738</v>
      </c>
      <c r="W3914" s="30" t="s">
        <v>30738</v>
      </c>
      <c r="X3914" s="30" t="s">
        <v>30733</v>
      </c>
      <c r="Y3914" s="30" t="s">
        <v>30738</v>
      </c>
      <c r="Z3914" s="30" t="s">
        <v>30733</v>
      </c>
      <c r="AA3914" s="31" t="s">
        <v>30791</v>
      </c>
    </row>
    <row r="3915" spans="1:27" x14ac:dyDescent="0.3">
      <c r="A3915" s="28" t="s">
        <v>20180</v>
      </c>
      <c r="B3915" s="28" t="s">
        <v>25792</v>
      </c>
      <c r="C3915" s="28" t="s">
        <v>15888</v>
      </c>
      <c r="D3915" s="28" t="s">
        <v>20181</v>
      </c>
      <c r="E3915" s="28" t="s">
        <v>11594</v>
      </c>
      <c r="F3915" s="28" t="s">
        <v>26143</v>
      </c>
      <c r="G3915" s="28" t="s">
        <v>29393</v>
      </c>
      <c r="H3915" s="28" t="s">
        <v>25665</v>
      </c>
      <c r="I3915" s="28">
        <v>0</v>
      </c>
      <c r="J3915" s="28">
        <v>0</v>
      </c>
      <c r="K3915" s="28">
        <v>0</v>
      </c>
      <c r="L3915" s="28">
        <v>1</v>
      </c>
      <c r="M3915" s="28">
        <v>0</v>
      </c>
      <c r="N3915" s="28">
        <v>3</v>
      </c>
      <c r="O3915" s="28">
        <v>3</v>
      </c>
      <c r="P3915">
        <f>VLOOKUP($A3915,'Item Detail'!$A$2:$G$4956,7,0)</f>
        <v>1</v>
      </c>
      <c r="Q3915" s="30" t="s">
        <v>30745</v>
      </c>
      <c r="R3915" s="30" t="s">
        <v>30730</v>
      </c>
      <c r="S3915" s="30" t="s">
        <v>30737</v>
      </c>
      <c r="T3915" s="30" t="s">
        <v>30731</v>
      </c>
      <c r="U3915" s="30" t="s">
        <v>30731</v>
      </c>
      <c r="V3915" s="30" t="s">
        <v>30738</v>
      </c>
      <c r="W3915" s="30" t="s">
        <v>30738</v>
      </c>
      <c r="X3915" s="30" t="s">
        <v>30733</v>
      </c>
      <c r="Y3915" s="30" t="s">
        <v>30738</v>
      </c>
      <c r="Z3915" s="30" t="s">
        <v>30733</v>
      </c>
      <c r="AA3915" s="31" t="s">
        <v>30789</v>
      </c>
    </row>
    <row r="3916" spans="1:27" x14ac:dyDescent="0.3">
      <c r="A3916" s="28" t="s">
        <v>17571</v>
      </c>
      <c r="B3916" s="28" t="s">
        <v>25663</v>
      </c>
      <c r="C3916" s="28" t="s">
        <v>17572</v>
      </c>
      <c r="D3916" s="28" t="s">
        <v>17573</v>
      </c>
      <c r="E3916" s="28" t="s">
        <v>17574</v>
      </c>
      <c r="F3916" s="28" t="s">
        <v>26210</v>
      </c>
      <c r="G3916" s="28" t="s">
        <v>29394</v>
      </c>
      <c r="H3916" s="28" t="s">
        <v>25670</v>
      </c>
      <c r="I3916" s="28">
        <v>0</v>
      </c>
      <c r="J3916" s="28">
        <v>0</v>
      </c>
      <c r="K3916" s="28">
        <v>0</v>
      </c>
      <c r="L3916" s="28">
        <v>1</v>
      </c>
      <c r="M3916" s="28">
        <v>0</v>
      </c>
      <c r="N3916" s="28">
        <v>3</v>
      </c>
      <c r="O3916" s="28">
        <v>3</v>
      </c>
      <c r="P3916">
        <f>VLOOKUP($A3916,'Item Detail'!$A$2:$G$4956,7,0)</f>
        <v>1</v>
      </c>
      <c r="Q3916" s="30" t="s">
        <v>30739</v>
      </c>
      <c r="R3916" s="30" t="s">
        <v>30730</v>
      </c>
      <c r="S3916" s="30" t="s">
        <v>30737</v>
      </c>
      <c r="T3916" s="30" t="s">
        <v>30731</v>
      </c>
      <c r="U3916" s="30" t="s">
        <v>30756</v>
      </c>
      <c r="V3916" s="30" t="s">
        <v>30738</v>
      </c>
      <c r="W3916" s="30" t="s">
        <v>30738</v>
      </c>
      <c r="X3916" s="30" t="s">
        <v>30738</v>
      </c>
      <c r="Y3916" s="30" t="s">
        <v>30738</v>
      </c>
      <c r="Z3916" s="30" t="s">
        <v>30738</v>
      </c>
      <c r="AA3916" s="31" t="s">
        <v>30788</v>
      </c>
    </row>
    <row r="3917" spans="1:27" x14ac:dyDescent="0.3">
      <c r="A3917" s="28" t="s">
        <v>5211</v>
      </c>
      <c r="B3917" s="28" t="s">
        <v>25671</v>
      </c>
      <c r="C3917" s="28" t="s">
        <v>19492</v>
      </c>
      <c r="D3917" s="28" t="s">
        <v>19493</v>
      </c>
      <c r="E3917" s="28" t="s">
        <v>10507</v>
      </c>
      <c r="F3917" s="28" t="s">
        <v>2165</v>
      </c>
      <c r="G3917" s="28" t="s">
        <v>29395</v>
      </c>
      <c r="H3917" s="28" t="s">
        <v>25706</v>
      </c>
      <c r="I3917" s="28">
        <v>0</v>
      </c>
      <c r="J3917" s="28">
        <v>0</v>
      </c>
      <c r="K3917" s="28">
        <v>0</v>
      </c>
      <c r="L3917" s="28">
        <v>1</v>
      </c>
      <c r="M3917" s="28">
        <v>0</v>
      </c>
      <c r="N3917" s="28">
        <v>3</v>
      </c>
      <c r="O3917" s="28">
        <v>3</v>
      </c>
      <c r="P3917">
        <f>VLOOKUP($A3917,'Item Detail'!$A$2:$G$4956,7,0)</f>
        <v>1</v>
      </c>
      <c r="Q3917" s="30" t="s">
        <v>30748</v>
      </c>
      <c r="R3917" s="30" t="s">
        <v>30730</v>
      </c>
      <c r="S3917" s="30" t="s">
        <v>30749</v>
      </c>
      <c r="T3917" s="30" t="s">
        <v>30731</v>
      </c>
      <c r="U3917" s="30" t="s">
        <v>30731</v>
      </c>
      <c r="V3917" s="30" t="s">
        <v>30738</v>
      </c>
      <c r="W3917" s="30" t="s">
        <v>30738</v>
      </c>
      <c r="X3917" s="30" t="s">
        <v>30738</v>
      </c>
      <c r="Y3917" s="30" t="s">
        <v>30738</v>
      </c>
      <c r="Z3917" s="30" t="s">
        <v>30738</v>
      </c>
      <c r="AA3917" s="31" t="s">
        <v>30790</v>
      </c>
    </row>
    <row r="3918" spans="1:27" x14ac:dyDescent="0.3">
      <c r="A3918" s="28" t="s">
        <v>3710</v>
      </c>
      <c r="B3918" s="28" t="s">
        <v>25671</v>
      </c>
      <c r="C3918" s="28" t="s">
        <v>3711</v>
      </c>
      <c r="D3918" s="28" t="s">
        <v>24703</v>
      </c>
      <c r="E3918" s="28" t="s">
        <v>10507</v>
      </c>
      <c r="F3918" s="28" t="s">
        <v>25815</v>
      </c>
      <c r="G3918" s="28" t="s">
        <v>29396</v>
      </c>
      <c r="H3918" s="28" t="s">
        <v>25706</v>
      </c>
      <c r="I3918" s="28">
        <v>0</v>
      </c>
      <c r="J3918" s="28">
        <v>0</v>
      </c>
      <c r="K3918" s="28">
        <v>0</v>
      </c>
      <c r="L3918" s="28">
        <v>0</v>
      </c>
      <c r="M3918" s="28">
        <v>1</v>
      </c>
      <c r="N3918" s="28">
        <v>3</v>
      </c>
      <c r="O3918" s="28">
        <v>3</v>
      </c>
      <c r="P3918">
        <f>VLOOKUP($A3918,'Item Detail'!$A$2:$G$4956,7,0)</f>
        <v>1</v>
      </c>
      <c r="Q3918" s="30" t="s">
        <v>30748</v>
      </c>
      <c r="R3918" s="30" t="s">
        <v>30730</v>
      </c>
      <c r="S3918" s="30" t="s">
        <v>30749</v>
      </c>
      <c r="T3918" s="30" t="s">
        <v>30731</v>
      </c>
      <c r="U3918" s="30" t="s">
        <v>30731</v>
      </c>
      <c r="V3918" s="30" t="s">
        <v>30733</v>
      </c>
      <c r="W3918" s="30" t="s">
        <v>30733</v>
      </c>
      <c r="X3918" s="30" t="s">
        <v>30733</v>
      </c>
      <c r="Y3918" s="30" t="s">
        <v>30733</v>
      </c>
      <c r="Z3918" s="30" t="s">
        <v>30733</v>
      </c>
      <c r="AA3918" s="31" t="s">
        <v>30790</v>
      </c>
    </row>
    <row r="3919" spans="1:27" x14ac:dyDescent="0.3">
      <c r="A3919" s="28" t="s">
        <v>21501</v>
      </c>
      <c r="B3919" s="28" t="s">
        <v>25758</v>
      </c>
      <c r="C3919" s="28" t="s">
        <v>21502</v>
      </c>
      <c r="D3919" s="28" t="s">
        <v>21503</v>
      </c>
      <c r="E3919" s="28" t="s">
        <v>10507</v>
      </c>
      <c r="F3919" s="28" t="s">
        <v>26914</v>
      </c>
      <c r="G3919" s="28" t="s">
        <v>29397</v>
      </c>
      <c r="H3919" s="28" t="s">
        <v>25670</v>
      </c>
      <c r="I3919" s="28">
        <v>0</v>
      </c>
      <c r="J3919" s="28">
        <v>0</v>
      </c>
      <c r="K3919" s="28">
        <v>0</v>
      </c>
      <c r="L3919" s="28">
        <v>0</v>
      </c>
      <c r="M3919" s="28">
        <v>1</v>
      </c>
      <c r="N3919" s="28">
        <v>3</v>
      </c>
      <c r="O3919" s="28">
        <v>3</v>
      </c>
      <c r="P3919">
        <f>VLOOKUP($A3919,'Item Detail'!$A$2:$G$4956,7,0)</f>
        <v>1</v>
      </c>
      <c r="Q3919" s="30" t="s">
        <v>30745</v>
      </c>
      <c r="R3919" s="30" t="s">
        <v>5361</v>
      </c>
      <c r="S3919" s="30" t="s">
        <v>30737</v>
      </c>
      <c r="T3919" s="30" t="s">
        <v>30731</v>
      </c>
      <c r="U3919" s="30" t="s">
        <v>30747</v>
      </c>
      <c r="V3919" s="30" t="s">
        <v>30733</v>
      </c>
      <c r="W3919" s="30" t="s">
        <v>30733</v>
      </c>
      <c r="X3919" s="30" t="s">
        <v>30733</v>
      </c>
      <c r="Y3919" s="30" t="s">
        <v>30733</v>
      </c>
      <c r="Z3919" s="30" t="s">
        <v>30733</v>
      </c>
      <c r="AA3919" s="31" t="s">
        <v>30787</v>
      </c>
    </row>
    <row r="3920" spans="1:27" x14ac:dyDescent="0.3">
      <c r="A3920" s="28" t="s">
        <v>7816</v>
      </c>
      <c r="B3920" s="28" t="s">
        <v>25666</v>
      </c>
      <c r="C3920" s="28" t="s">
        <v>21060</v>
      </c>
      <c r="D3920" s="28" t="s">
        <v>12572</v>
      </c>
      <c r="E3920" s="28" t="s">
        <v>10507</v>
      </c>
      <c r="F3920" s="28" t="s">
        <v>5372</v>
      </c>
      <c r="G3920" s="28" t="s">
        <v>29398</v>
      </c>
      <c r="H3920" s="28" t="s">
        <v>25657</v>
      </c>
      <c r="I3920" s="28">
        <v>0</v>
      </c>
      <c r="J3920" s="28">
        <v>0</v>
      </c>
      <c r="K3920" s="28">
        <v>0</v>
      </c>
      <c r="L3920" s="28">
        <v>0</v>
      </c>
      <c r="M3920" s="28">
        <v>1</v>
      </c>
      <c r="N3920" s="28">
        <v>3</v>
      </c>
      <c r="O3920" s="28">
        <v>3</v>
      </c>
      <c r="P3920">
        <f>VLOOKUP($A3920,'Item Detail'!$A$2:$G$4956,7,0)</f>
        <v>1</v>
      </c>
      <c r="Q3920" s="30" t="s">
        <v>30740</v>
      </c>
      <c r="R3920" s="30" t="s">
        <v>30730</v>
      </c>
      <c r="S3920" s="30" t="s">
        <v>5361</v>
      </c>
      <c r="T3920" s="30" t="s">
        <v>30731</v>
      </c>
      <c r="U3920" s="30" t="s">
        <v>30731</v>
      </c>
      <c r="V3920" s="30" t="s">
        <v>30733</v>
      </c>
      <c r="W3920" s="30" t="s">
        <v>30733</v>
      </c>
      <c r="X3920" s="30" t="s">
        <v>30733</v>
      </c>
      <c r="Y3920" s="30" t="s">
        <v>30733</v>
      </c>
      <c r="Z3920" s="30" t="s">
        <v>30733</v>
      </c>
      <c r="AA3920" s="31" t="s">
        <v>30786</v>
      </c>
    </row>
    <row r="3921" spans="1:27" x14ac:dyDescent="0.3">
      <c r="A3921" s="28" t="s">
        <v>5193</v>
      </c>
      <c r="B3921" s="28" t="s">
        <v>25668</v>
      </c>
      <c r="C3921" s="28" t="s">
        <v>18333</v>
      </c>
      <c r="D3921" s="28" t="s">
        <v>18334</v>
      </c>
      <c r="E3921" s="28" t="s">
        <v>10507</v>
      </c>
      <c r="F3921" s="28" t="s">
        <v>25838</v>
      </c>
      <c r="G3921" s="28" t="s">
        <v>29399</v>
      </c>
      <c r="H3921" s="28" t="s">
        <v>25706</v>
      </c>
      <c r="I3921" s="28">
        <v>0</v>
      </c>
      <c r="J3921" s="28">
        <v>0</v>
      </c>
      <c r="K3921" s="28">
        <v>1</v>
      </c>
      <c r="L3921" s="28">
        <v>0</v>
      </c>
      <c r="M3921" s="28">
        <v>0</v>
      </c>
      <c r="N3921" s="28">
        <v>3</v>
      </c>
      <c r="O3921" s="28">
        <v>3</v>
      </c>
      <c r="P3921">
        <f>VLOOKUP($A3921,'Item Detail'!$A$2:$G$4956,7,0)</f>
        <v>1</v>
      </c>
      <c r="Q3921" s="30" t="s">
        <v>30748</v>
      </c>
      <c r="R3921" s="30" t="s">
        <v>30730</v>
      </c>
      <c r="S3921" s="30" t="s">
        <v>30749</v>
      </c>
      <c r="T3921" s="30" t="s">
        <v>30731</v>
      </c>
      <c r="U3921" s="30" t="s">
        <v>30731</v>
      </c>
      <c r="V3921" s="30" t="s">
        <v>30733</v>
      </c>
      <c r="W3921" s="30" t="s">
        <v>30733</v>
      </c>
      <c r="X3921" s="30" t="s">
        <v>30733</v>
      </c>
      <c r="Y3921" s="30" t="s">
        <v>30733</v>
      </c>
      <c r="Z3921" s="30" t="s">
        <v>30733</v>
      </c>
      <c r="AA3921" s="31" t="s">
        <v>30790</v>
      </c>
    </row>
    <row r="3922" spans="1:27" x14ac:dyDescent="0.3">
      <c r="A3922" s="28" t="s">
        <v>2046</v>
      </c>
      <c r="B3922" s="28" t="s">
        <v>25671</v>
      </c>
      <c r="C3922" s="28" t="s">
        <v>17843</v>
      </c>
      <c r="D3922" s="28" t="s">
        <v>17844</v>
      </c>
      <c r="E3922" s="28" t="s">
        <v>11130</v>
      </c>
      <c r="F3922" s="28" t="s">
        <v>2049</v>
      </c>
      <c r="G3922" s="28" t="s">
        <v>29400</v>
      </c>
      <c r="H3922" s="28" t="s">
        <v>25706</v>
      </c>
      <c r="I3922" s="28">
        <v>0</v>
      </c>
      <c r="J3922" s="28">
        <v>0</v>
      </c>
      <c r="K3922" s="28">
        <v>1</v>
      </c>
      <c r="L3922" s="28">
        <v>0</v>
      </c>
      <c r="M3922" s="28">
        <v>0</v>
      </c>
      <c r="N3922" s="28">
        <v>3</v>
      </c>
      <c r="O3922" s="28">
        <v>3</v>
      </c>
      <c r="P3922">
        <f>VLOOKUP($A3922,'Item Detail'!$A$2:$G$4956,7,0)</f>
        <v>1</v>
      </c>
      <c r="Q3922" s="30" t="s">
        <v>30748</v>
      </c>
      <c r="R3922" s="30" t="s">
        <v>30730</v>
      </c>
      <c r="S3922" s="30" t="s">
        <v>30749</v>
      </c>
      <c r="T3922" s="30" t="s">
        <v>30731</v>
      </c>
      <c r="U3922" s="30" t="s">
        <v>30731</v>
      </c>
      <c r="V3922" s="30" t="s">
        <v>30733</v>
      </c>
      <c r="W3922" s="30" t="s">
        <v>30733</v>
      </c>
      <c r="X3922" s="30" t="s">
        <v>30733</v>
      </c>
      <c r="Y3922" s="30" t="s">
        <v>30733</v>
      </c>
      <c r="Z3922" s="30" t="s">
        <v>30733</v>
      </c>
      <c r="AA3922" s="31" t="s">
        <v>30790</v>
      </c>
    </row>
    <row r="3923" spans="1:27" x14ac:dyDescent="0.3">
      <c r="A3923" s="28" t="s">
        <v>7540</v>
      </c>
      <c r="B3923" s="28" t="s">
        <v>25716</v>
      </c>
      <c r="C3923" s="28" t="s">
        <v>7541</v>
      </c>
      <c r="D3923" s="28" t="s">
        <v>15851</v>
      </c>
      <c r="E3923" s="28" t="s">
        <v>10507</v>
      </c>
      <c r="F3923" s="28" t="s">
        <v>26829</v>
      </c>
      <c r="G3923" s="28" t="s">
        <v>29401</v>
      </c>
      <c r="H3923" s="28" t="s">
        <v>25657</v>
      </c>
      <c r="I3923" s="28">
        <v>0</v>
      </c>
      <c r="J3923" s="28">
        <v>0</v>
      </c>
      <c r="K3923" s="28">
        <v>1</v>
      </c>
      <c r="L3923" s="28">
        <v>0</v>
      </c>
      <c r="M3923" s="28">
        <v>0</v>
      </c>
      <c r="N3923" s="28">
        <v>3</v>
      </c>
      <c r="O3923" s="28">
        <v>3</v>
      </c>
      <c r="P3923">
        <f>VLOOKUP($A3923,'Item Detail'!$A$2:$G$4956,7,0)</f>
        <v>1</v>
      </c>
      <c r="Q3923" s="30" t="s">
        <v>30729</v>
      </c>
      <c r="R3923" s="30" t="s">
        <v>30730</v>
      </c>
      <c r="S3923" s="30" t="s">
        <v>5361</v>
      </c>
      <c r="T3923" s="30" t="s">
        <v>30731</v>
      </c>
      <c r="U3923" s="30" t="s">
        <v>30747</v>
      </c>
      <c r="V3923" s="30" t="s">
        <v>30733</v>
      </c>
      <c r="W3923" s="30" t="s">
        <v>30733</v>
      </c>
      <c r="X3923" s="30" t="s">
        <v>30733</v>
      </c>
      <c r="Y3923" s="30" t="s">
        <v>30733</v>
      </c>
      <c r="Z3923" s="30" t="s">
        <v>30733</v>
      </c>
      <c r="AA3923" s="31" t="s">
        <v>30790</v>
      </c>
    </row>
    <row r="3924" spans="1:27" x14ac:dyDescent="0.3">
      <c r="A3924" s="28" t="s">
        <v>8321</v>
      </c>
      <c r="B3924" s="28" t="s">
        <v>25758</v>
      </c>
      <c r="C3924" s="28" t="s">
        <v>19271</v>
      </c>
      <c r="D3924" s="28" t="s">
        <v>10485</v>
      </c>
      <c r="E3924" s="28" t="s">
        <v>10507</v>
      </c>
      <c r="F3924" s="28" t="s">
        <v>26914</v>
      </c>
      <c r="G3924" s="28" t="s">
        <v>29402</v>
      </c>
      <c r="H3924" s="28" t="s">
        <v>25657</v>
      </c>
      <c r="I3924" s="28">
        <v>0</v>
      </c>
      <c r="J3924" s="28">
        <v>0</v>
      </c>
      <c r="K3924" s="28">
        <v>0</v>
      </c>
      <c r="L3924" s="28">
        <v>0</v>
      </c>
      <c r="M3924" s="28">
        <v>1</v>
      </c>
      <c r="N3924" s="28">
        <v>3</v>
      </c>
      <c r="O3924" s="28">
        <v>3</v>
      </c>
      <c r="P3924">
        <f>VLOOKUP($A3924,'Item Detail'!$A$2:$G$4956,7,0)</f>
        <v>1</v>
      </c>
      <c r="Q3924" s="30" t="s">
        <v>30729</v>
      </c>
      <c r="R3924" s="30" t="s">
        <v>30730</v>
      </c>
      <c r="S3924" s="30" t="s">
        <v>5361</v>
      </c>
      <c r="T3924" s="30" t="s">
        <v>30731</v>
      </c>
      <c r="U3924" s="30" t="s">
        <v>30764</v>
      </c>
      <c r="V3924" s="30" t="s">
        <v>30733</v>
      </c>
      <c r="W3924" s="30" t="s">
        <v>30733</v>
      </c>
      <c r="X3924" s="30" t="s">
        <v>30733</v>
      </c>
      <c r="Y3924" s="30" t="s">
        <v>30733</v>
      </c>
      <c r="Z3924" s="30" t="s">
        <v>30733</v>
      </c>
      <c r="AA3924" s="31" t="s">
        <v>30790</v>
      </c>
    </row>
    <row r="3925" spans="1:27" x14ac:dyDescent="0.3">
      <c r="A3925" s="28" t="s">
        <v>24164</v>
      </c>
      <c r="B3925" s="28" t="s">
        <v>25655</v>
      </c>
      <c r="C3925" s="28" t="s">
        <v>24165</v>
      </c>
      <c r="D3925" s="28" t="s">
        <v>24166</v>
      </c>
      <c r="E3925" s="28" t="s">
        <v>10980</v>
      </c>
      <c r="F3925" s="28" t="s">
        <v>25786</v>
      </c>
      <c r="G3925" s="28" t="s">
        <v>29403</v>
      </c>
      <c r="H3925" s="28" t="s">
        <v>25662</v>
      </c>
      <c r="I3925" s="28">
        <v>1</v>
      </c>
      <c r="J3925" s="28">
        <v>0</v>
      </c>
      <c r="K3925" s="28">
        <v>0</v>
      </c>
      <c r="L3925" s="28">
        <v>0</v>
      </c>
      <c r="M3925" s="28">
        <v>0</v>
      </c>
      <c r="N3925" s="28">
        <v>3</v>
      </c>
      <c r="O3925" s="28">
        <v>3</v>
      </c>
      <c r="P3925">
        <f>VLOOKUP($A3925,'Item Detail'!$A$2:$G$4956,7,0)</f>
        <v>1</v>
      </c>
      <c r="Q3925" s="30" t="s">
        <v>30745</v>
      </c>
      <c r="R3925" s="30" t="s">
        <v>30730</v>
      </c>
      <c r="S3925" s="30" t="s">
        <v>30737</v>
      </c>
      <c r="T3925" s="30" t="s">
        <v>30731</v>
      </c>
      <c r="U3925" s="30" t="s">
        <v>30747</v>
      </c>
      <c r="V3925" s="30" t="s">
        <v>30738</v>
      </c>
      <c r="W3925" s="30" t="s">
        <v>30733</v>
      </c>
      <c r="X3925" s="30" t="s">
        <v>30733</v>
      </c>
      <c r="Y3925" s="30" t="s">
        <v>30733</v>
      </c>
      <c r="Z3925" s="30" t="s">
        <v>30733</v>
      </c>
      <c r="AA3925" s="31" t="s">
        <v>30789</v>
      </c>
    </row>
    <row r="3926" spans="1:27" x14ac:dyDescent="0.3">
      <c r="A3926" s="28" t="s">
        <v>6982</v>
      </c>
      <c r="B3926" s="28" t="s">
        <v>25703</v>
      </c>
      <c r="C3926" s="28" t="s">
        <v>19866</v>
      </c>
      <c r="D3926" s="28" t="s">
        <v>19867</v>
      </c>
      <c r="E3926" s="28" t="s">
        <v>12061</v>
      </c>
      <c r="F3926" s="28" t="s">
        <v>28292</v>
      </c>
      <c r="G3926" s="28" t="s">
        <v>29404</v>
      </c>
      <c r="H3926" s="28" t="s">
        <v>25657</v>
      </c>
      <c r="I3926" s="28">
        <v>1</v>
      </c>
      <c r="J3926" s="28">
        <v>0</v>
      </c>
      <c r="K3926" s="28">
        <v>0</v>
      </c>
      <c r="L3926" s="28">
        <v>0</v>
      </c>
      <c r="M3926" s="28">
        <v>0</v>
      </c>
      <c r="N3926" s="28">
        <v>3</v>
      </c>
      <c r="O3926" s="28">
        <v>3</v>
      </c>
      <c r="P3926">
        <f>VLOOKUP($A3926,'Item Detail'!$A$2:$G$4956,7,0)</f>
        <v>1</v>
      </c>
      <c r="Q3926" s="30" t="s">
        <v>30729</v>
      </c>
      <c r="R3926" s="30" t="s">
        <v>30730</v>
      </c>
      <c r="S3926" s="30" t="s">
        <v>5361</v>
      </c>
      <c r="T3926" s="30" t="s">
        <v>30731</v>
      </c>
      <c r="U3926" s="30" t="s">
        <v>30731</v>
      </c>
      <c r="V3926" s="30" t="s">
        <v>30733</v>
      </c>
      <c r="W3926" s="30" t="s">
        <v>30733</v>
      </c>
      <c r="X3926" s="30" t="s">
        <v>30733</v>
      </c>
      <c r="Y3926" s="30" t="s">
        <v>30733</v>
      </c>
      <c r="Z3926" s="30" t="s">
        <v>30733</v>
      </c>
      <c r="AA3926" s="31" t="s">
        <v>30790</v>
      </c>
    </row>
    <row r="3927" spans="1:27" x14ac:dyDescent="0.3">
      <c r="A3927" s="28" t="s">
        <v>8233</v>
      </c>
      <c r="B3927" s="28" t="s">
        <v>25687</v>
      </c>
      <c r="C3927" s="28" t="s">
        <v>15388</v>
      </c>
      <c r="D3927" s="28" t="s">
        <v>15389</v>
      </c>
      <c r="E3927" s="28" t="s">
        <v>10507</v>
      </c>
      <c r="F3927" s="28" t="s">
        <v>2405</v>
      </c>
      <c r="G3927" s="28" t="s">
        <v>29405</v>
      </c>
      <c r="H3927" s="28" t="s">
        <v>25657</v>
      </c>
      <c r="I3927" s="28">
        <v>0</v>
      </c>
      <c r="J3927" s="28">
        <v>0</v>
      </c>
      <c r="K3927" s="28">
        <v>1</v>
      </c>
      <c r="L3927" s="28">
        <v>0</v>
      </c>
      <c r="M3927" s="28">
        <v>0</v>
      </c>
      <c r="N3927" s="28">
        <v>3</v>
      </c>
      <c r="O3927" s="28">
        <v>3</v>
      </c>
      <c r="P3927">
        <f>VLOOKUP($A3927,'Item Detail'!$A$2:$G$4956,7,0)</f>
        <v>1</v>
      </c>
      <c r="Q3927" s="30" t="s">
        <v>30729</v>
      </c>
      <c r="R3927" s="30" t="s">
        <v>30730</v>
      </c>
      <c r="S3927" s="30" t="s">
        <v>5361</v>
      </c>
      <c r="T3927" s="30" t="s">
        <v>30731</v>
      </c>
      <c r="U3927" s="30" t="s">
        <v>30747</v>
      </c>
      <c r="V3927" s="30" t="s">
        <v>30733</v>
      </c>
      <c r="W3927" s="30" t="s">
        <v>30733</v>
      </c>
      <c r="X3927" s="30" t="s">
        <v>30733</v>
      </c>
      <c r="Y3927" s="30" t="s">
        <v>30733</v>
      </c>
      <c r="Z3927" s="30" t="s">
        <v>30733</v>
      </c>
      <c r="AA3927" s="31" t="s">
        <v>30790</v>
      </c>
    </row>
    <row r="3928" spans="1:27" x14ac:dyDescent="0.3">
      <c r="A3928" s="28" t="s">
        <v>8904</v>
      </c>
      <c r="B3928" s="28" t="s">
        <v>25701</v>
      </c>
      <c r="C3928" s="28" t="s">
        <v>24229</v>
      </c>
      <c r="D3928" s="28" t="s">
        <v>10485</v>
      </c>
      <c r="E3928" s="28" t="s">
        <v>10507</v>
      </c>
      <c r="F3928" s="28" t="s">
        <v>2165</v>
      </c>
      <c r="G3928" s="28" t="s">
        <v>29406</v>
      </c>
      <c r="H3928" s="28" t="s">
        <v>25657</v>
      </c>
      <c r="I3928" s="28">
        <v>0</v>
      </c>
      <c r="J3928" s="28">
        <v>0</v>
      </c>
      <c r="K3928" s="28">
        <v>0</v>
      </c>
      <c r="L3928" s="28">
        <v>1</v>
      </c>
      <c r="M3928" s="28">
        <v>0</v>
      </c>
      <c r="N3928" s="28">
        <v>3</v>
      </c>
      <c r="O3928" s="28">
        <v>3</v>
      </c>
      <c r="P3928">
        <f>VLOOKUP($A3928,'Item Detail'!$A$2:$G$4956,7,0)</f>
        <v>1</v>
      </c>
      <c r="Q3928" s="30" t="s">
        <v>30729</v>
      </c>
      <c r="R3928" s="30" t="s">
        <v>30730</v>
      </c>
      <c r="S3928" s="30" t="s">
        <v>5361</v>
      </c>
      <c r="T3928" s="30" t="s">
        <v>30731</v>
      </c>
      <c r="U3928" s="30" t="s">
        <v>30731</v>
      </c>
      <c r="V3928" s="30" t="s">
        <v>30733</v>
      </c>
      <c r="W3928" s="30" t="s">
        <v>30733</v>
      </c>
      <c r="X3928" s="30" t="s">
        <v>30733</v>
      </c>
      <c r="Y3928" s="30" t="s">
        <v>30733</v>
      </c>
      <c r="Z3928" s="30" t="s">
        <v>30733</v>
      </c>
      <c r="AA3928" s="31" t="s">
        <v>30790</v>
      </c>
    </row>
    <row r="3929" spans="1:27" x14ac:dyDescent="0.3">
      <c r="A3929" s="28" t="s">
        <v>6684</v>
      </c>
      <c r="B3929" s="28" t="s">
        <v>25701</v>
      </c>
      <c r="C3929" s="28" t="s">
        <v>25520</v>
      </c>
      <c r="D3929" s="28" t="s">
        <v>25521</v>
      </c>
      <c r="E3929" s="28" t="s">
        <v>10507</v>
      </c>
      <c r="F3929" s="28" t="s">
        <v>2165</v>
      </c>
      <c r="G3929" s="28" t="s">
        <v>29407</v>
      </c>
      <c r="H3929" s="28" t="s">
        <v>25657</v>
      </c>
      <c r="I3929" s="28">
        <v>0</v>
      </c>
      <c r="J3929" s="28">
        <v>0</v>
      </c>
      <c r="K3929" s="28">
        <v>0</v>
      </c>
      <c r="L3929" s="28">
        <v>0</v>
      </c>
      <c r="M3929" s="28">
        <v>1</v>
      </c>
      <c r="N3929" s="28">
        <v>3</v>
      </c>
      <c r="O3929" s="28">
        <v>3</v>
      </c>
      <c r="P3929">
        <f>VLOOKUP($A3929,'Item Detail'!$A$2:$G$4956,7,0)</f>
        <v>1</v>
      </c>
      <c r="Q3929" s="30" t="s">
        <v>30729</v>
      </c>
      <c r="R3929" s="30" t="s">
        <v>30730</v>
      </c>
      <c r="S3929" s="30" t="s">
        <v>5361</v>
      </c>
      <c r="T3929" s="30" t="s">
        <v>30731</v>
      </c>
      <c r="U3929" s="30" t="s">
        <v>30731</v>
      </c>
      <c r="V3929" s="30" t="s">
        <v>30733</v>
      </c>
      <c r="W3929" s="30" t="s">
        <v>30733</v>
      </c>
      <c r="X3929" s="30" t="s">
        <v>30733</v>
      </c>
      <c r="Y3929" s="30" t="s">
        <v>30733</v>
      </c>
      <c r="Z3929" s="30" t="s">
        <v>30733</v>
      </c>
      <c r="AA3929" s="31" t="s">
        <v>30790</v>
      </c>
    </row>
    <row r="3930" spans="1:27" x14ac:dyDescent="0.3">
      <c r="A3930" s="28" t="s">
        <v>9839</v>
      </c>
      <c r="B3930" s="28" t="s">
        <v>25687</v>
      </c>
      <c r="C3930" s="28" t="s">
        <v>16680</v>
      </c>
      <c r="D3930" s="28" t="s">
        <v>10485</v>
      </c>
      <c r="E3930" s="28" t="s">
        <v>16681</v>
      </c>
      <c r="F3930" s="28" t="s">
        <v>6916</v>
      </c>
      <c r="G3930" s="28" t="s">
        <v>29408</v>
      </c>
      <c r="H3930" s="28" t="s">
        <v>25657</v>
      </c>
      <c r="I3930" s="28">
        <v>0</v>
      </c>
      <c r="J3930" s="28">
        <v>0</v>
      </c>
      <c r="K3930" s="28">
        <v>0</v>
      </c>
      <c r="L3930" s="28">
        <v>0</v>
      </c>
      <c r="M3930" s="28">
        <v>1</v>
      </c>
      <c r="N3930" s="28">
        <v>3</v>
      </c>
      <c r="O3930" s="28">
        <v>3</v>
      </c>
      <c r="P3930">
        <f>VLOOKUP($A3930,'Item Detail'!$A$2:$G$4956,7,0)</f>
        <v>1</v>
      </c>
      <c r="Q3930" s="30" t="s">
        <v>30729</v>
      </c>
      <c r="R3930" s="30" t="s">
        <v>30730</v>
      </c>
      <c r="S3930" s="30" t="s">
        <v>5361</v>
      </c>
      <c r="T3930" s="30" t="s">
        <v>19596</v>
      </c>
      <c r="U3930" s="30" t="s">
        <v>30731</v>
      </c>
      <c r="V3930" s="30" t="s">
        <v>30733</v>
      </c>
      <c r="W3930" s="30" t="s">
        <v>30733</v>
      </c>
      <c r="X3930" s="30" t="s">
        <v>30733</v>
      </c>
      <c r="Y3930" s="30" t="s">
        <v>30733</v>
      </c>
      <c r="Z3930" s="30" t="s">
        <v>30733</v>
      </c>
      <c r="AA3930" s="31" t="s">
        <v>30790</v>
      </c>
    </row>
    <row r="3931" spans="1:27" x14ac:dyDescent="0.3">
      <c r="A3931" s="28" t="s">
        <v>4425</v>
      </c>
      <c r="B3931" s="28" t="s">
        <v>25758</v>
      </c>
      <c r="C3931" s="28" t="s">
        <v>22319</v>
      </c>
      <c r="D3931" s="28" t="s">
        <v>22320</v>
      </c>
      <c r="E3931" s="28" t="s">
        <v>10507</v>
      </c>
      <c r="F3931" s="28" t="s">
        <v>4427</v>
      </c>
      <c r="G3931" s="28" t="s">
        <v>29409</v>
      </c>
      <c r="H3931" s="28" t="s">
        <v>25706</v>
      </c>
      <c r="I3931" s="28">
        <v>0</v>
      </c>
      <c r="J3931" s="28">
        <v>0</v>
      </c>
      <c r="K3931" s="28">
        <v>0</v>
      </c>
      <c r="L3931" s="28">
        <v>1</v>
      </c>
      <c r="M3931" s="28">
        <v>0</v>
      </c>
      <c r="N3931" s="28">
        <v>3</v>
      </c>
      <c r="O3931" s="28">
        <v>3</v>
      </c>
      <c r="P3931">
        <f>VLOOKUP($A3931,'Item Detail'!$A$2:$G$4956,7,0)</f>
        <v>1</v>
      </c>
      <c r="Q3931" s="30" t="s">
        <v>30748</v>
      </c>
      <c r="R3931" s="30" t="s">
        <v>30730</v>
      </c>
      <c r="S3931" s="30" t="s">
        <v>30749</v>
      </c>
      <c r="T3931" s="30" t="s">
        <v>30731</v>
      </c>
      <c r="U3931" s="30" t="s">
        <v>30751</v>
      </c>
      <c r="V3931" s="30" t="s">
        <v>30733</v>
      </c>
      <c r="W3931" s="30" t="s">
        <v>30733</v>
      </c>
      <c r="X3931" s="30" t="s">
        <v>30733</v>
      </c>
      <c r="Y3931" s="30" t="s">
        <v>30733</v>
      </c>
      <c r="Z3931" s="30" t="s">
        <v>30733</v>
      </c>
      <c r="AA3931" s="31" t="s">
        <v>30790</v>
      </c>
    </row>
    <row r="3932" spans="1:27" x14ac:dyDescent="0.3">
      <c r="A3932" s="28" t="s">
        <v>3400</v>
      </c>
      <c r="B3932" s="28" t="s">
        <v>25671</v>
      </c>
      <c r="C3932" s="28" t="s">
        <v>16759</v>
      </c>
      <c r="D3932" s="28" t="s">
        <v>16760</v>
      </c>
      <c r="E3932" s="28" t="s">
        <v>14081</v>
      </c>
      <c r="F3932" s="28" t="s">
        <v>3242</v>
      </c>
      <c r="G3932" s="28" t="s">
        <v>29410</v>
      </c>
      <c r="H3932" s="28" t="s">
        <v>25706</v>
      </c>
      <c r="I3932" s="28">
        <v>0</v>
      </c>
      <c r="J3932" s="28">
        <v>0</v>
      </c>
      <c r="K3932" s="28">
        <v>0</v>
      </c>
      <c r="L3932" s="28">
        <v>0</v>
      </c>
      <c r="M3932" s="28">
        <v>1</v>
      </c>
      <c r="N3932" s="28">
        <v>3</v>
      </c>
      <c r="O3932" s="28">
        <v>3</v>
      </c>
      <c r="P3932">
        <f>VLOOKUP($A3932,'Item Detail'!$A$2:$G$4956,7,0)</f>
        <v>1</v>
      </c>
      <c r="Q3932" s="30" t="s">
        <v>30748</v>
      </c>
      <c r="R3932" s="30" t="s">
        <v>30730</v>
      </c>
      <c r="S3932" s="30" t="s">
        <v>30749</v>
      </c>
      <c r="T3932" s="30" t="s">
        <v>30731</v>
      </c>
      <c r="U3932" s="30" t="s">
        <v>30731</v>
      </c>
      <c r="V3932" s="30" t="s">
        <v>30733</v>
      </c>
      <c r="W3932" s="30" t="s">
        <v>30733</v>
      </c>
      <c r="X3932" s="30" t="s">
        <v>30733</v>
      </c>
      <c r="Y3932" s="30" t="s">
        <v>30733</v>
      </c>
      <c r="Z3932" s="30" t="s">
        <v>30733</v>
      </c>
      <c r="AA3932" s="31" t="s">
        <v>30790</v>
      </c>
    </row>
    <row r="3933" spans="1:27" x14ac:dyDescent="0.3">
      <c r="A3933" s="28" t="s">
        <v>10197</v>
      </c>
      <c r="B3933" s="28" t="s">
        <v>25986</v>
      </c>
      <c r="C3933" s="28" t="s">
        <v>22808</v>
      </c>
      <c r="D3933" s="28" t="s">
        <v>22809</v>
      </c>
      <c r="E3933" s="28" t="s">
        <v>11504</v>
      </c>
      <c r="F3933" s="28" t="s">
        <v>26151</v>
      </c>
      <c r="G3933" s="28" t="s">
        <v>29411</v>
      </c>
      <c r="H3933" s="28" t="s">
        <v>25657</v>
      </c>
      <c r="I3933" s="28">
        <v>0</v>
      </c>
      <c r="J3933" s="28">
        <v>0</v>
      </c>
      <c r="K3933" s="28">
        <v>0</v>
      </c>
      <c r="L3933" s="28">
        <v>0</v>
      </c>
      <c r="M3933" s="28">
        <v>1</v>
      </c>
      <c r="N3933" s="28">
        <v>3</v>
      </c>
      <c r="O3933" s="28">
        <v>3</v>
      </c>
      <c r="P3933">
        <f>VLOOKUP($A3933,'Item Detail'!$A$2:$G$4956,7,0)</f>
        <v>1</v>
      </c>
      <c r="Q3933" s="30" t="s">
        <v>30729</v>
      </c>
      <c r="R3933" s="30" t="s">
        <v>30730</v>
      </c>
      <c r="S3933" s="30" t="s">
        <v>5361</v>
      </c>
      <c r="T3933" s="30" t="s">
        <v>30731</v>
      </c>
      <c r="U3933" s="30" t="s">
        <v>30747</v>
      </c>
      <c r="V3933" s="30" t="s">
        <v>30733</v>
      </c>
      <c r="W3933" s="30" t="s">
        <v>30733</v>
      </c>
      <c r="X3933" s="30" t="s">
        <v>30733</v>
      </c>
      <c r="Y3933" s="30" t="s">
        <v>30733</v>
      </c>
      <c r="Z3933" s="30" t="s">
        <v>30733</v>
      </c>
      <c r="AA3933" s="31" t="s">
        <v>30790</v>
      </c>
    </row>
    <row r="3934" spans="1:27" x14ac:dyDescent="0.3">
      <c r="A3934" s="28" t="s">
        <v>15488</v>
      </c>
      <c r="B3934" s="28" t="s">
        <v>25792</v>
      </c>
      <c r="C3934" s="28" t="s">
        <v>15489</v>
      </c>
      <c r="D3934" s="28" t="s">
        <v>15490</v>
      </c>
      <c r="E3934" s="28" t="s">
        <v>15491</v>
      </c>
      <c r="F3934" s="28" t="s">
        <v>13310</v>
      </c>
      <c r="G3934" s="28" t="s">
        <v>29412</v>
      </c>
      <c r="H3934" s="28" t="s">
        <v>25670</v>
      </c>
      <c r="I3934" s="28">
        <v>0</v>
      </c>
      <c r="J3934" s="28">
        <v>0</v>
      </c>
      <c r="K3934" s="28">
        <v>0</v>
      </c>
      <c r="L3934" s="28">
        <v>1</v>
      </c>
      <c r="M3934" s="28">
        <v>0</v>
      </c>
      <c r="N3934" s="28">
        <v>3</v>
      </c>
      <c r="O3934" s="28">
        <v>3</v>
      </c>
      <c r="P3934">
        <f>VLOOKUP($A3934,'Item Detail'!$A$2:$G$4956,7,0)</f>
        <v>1</v>
      </c>
      <c r="Q3934" s="30" t="s">
        <v>30745</v>
      </c>
      <c r="R3934" s="30" t="s">
        <v>30730</v>
      </c>
      <c r="S3934" s="30" t="s">
        <v>30737</v>
      </c>
      <c r="T3934" s="30" t="s">
        <v>30731</v>
      </c>
      <c r="U3934" s="30" t="s">
        <v>30731</v>
      </c>
      <c r="V3934" s="30" t="s">
        <v>30738</v>
      </c>
      <c r="W3934" s="30" t="s">
        <v>30733</v>
      </c>
      <c r="X3934" s="30" t="s">
        <v>30733</v>
      </c>
      <c r="Y3934" s="30" t="s">
        <v>30733</v>
      </c>
      <c r="Z3934" s="30" t="s">
        <v>30733</v>
      </c>
      <c r="AA3934" s="31" t="s">
        <v>30791</v>
      </c>
    </row>
    <row r="3935" spans="1:27" x14ac:dyDescent="0.3">
      <c r="A3935" s="28" t="s">
        <v>19952</v>
      </c>
      <c r="B3935" s="28" t="s">
        <v>25814</v>
      </c>
      <c r="C3935" s="28" t="s">
        <v>19953</v>
      </c>
      <c r="D3935" s="28" t="s">
        <v>10744</v>
      </c>
      <c r="E3935" s="28" t="s">
        <v>10507</v>
      </c>
      <c r="F3935" s="28" t="s">
        <v>26887</v>
      </c>
      <c r="G3935" s="28" t="s">
        <v>29413</v>
      </c>
      <c r="H3935" s="28" t="s">
        <v>25670</v>
      </c>
      <c r="I3935" s="28">
        <v>0</v>
      </c>
      <c r="J3935" s="28">
        <v>0</v>
      </c>
      <c r="K3935" s="28">
        <v>0</v>
      </c>
      <c r="L3935" s="28">
        <v>1</v>
      </c>
      <c r="M3935" s="28">
        <v>0</v>
      </c>
      <c r="N3935" s="28">
        <v>3</v>
      </c>
      <c r="O3935" s="28">
        <v>3</v>
      </c>
      <c r="P3935">
        <f>VLOOKUP($A3935,'Item Detail'!$A$2:$G$4956,7,0)</f>
        <v>1</v>
      </c>
      <c r="Q3935" s="30" t="s">
        <v>30729</v>
      </c>
      <c r="R3935" s="30" t="s">
        <v>30730</v>
      </c>
      <c r="S3935" s="30" t="s">
        <v>5361</v>
      </c>
      <c r="T3935" s="30" t="s">
        <v>30731</v>
      </c>
      <c r="U3935" s="30" t="s">
        <v>30747</v>
      </c>
      <c r="V3935" s="30" t="s">
        <v>30733</v>
      </c>
      <c r="W3935" s="30" t="s">
        <v>30733</v>
      </c>
      <c r="X3935" s="30" t="s">
        <v>30733</v>
      </c>
      <c r="Y3935" s="30" t="s">
        <v>30733</v>
      </c>
      <c r="Z3935" s="30" t="s">
        <v>30733</v>
      </c>
      <c r="AA3935" s="31" t="s">
        <v>30790</v>
      </c>
    </row>
    <row r="3936" spans="1:27" x14ac:dyDescent="0.3">
      <c r="A3936" s="28" t="s">
        <v>24787</v>
      </c>
      <c r="B3936" s="28" t="s">
        <v>25755</v>
      </c>
      <c r="C3936" s="28" t="s">
        <v>24788</v>
      </c>
      <c r="D3936" s="28" t="s">
        <v>24789</v>
      </c>
      <c r="E3936" s="28" t="s">
        <v>10584</v>
      </c>
      <c r="F3936" s="28" t="s">
        <v>25756</v>
      </c>
      <c r="G3936" s="28" t="s">
        <v>27092</v>
      </c>
      <c r="H3936" s="28" t="s">
        <v>25670</v>
      </c>
      <c r="I3936" s="28">
        <v>0</v>
      </c>
      <c r="J3936" s="28">
        <v>0</v>
      </c>
      <c r="K3936" s="28">
        <v>0</v>
      </c>
      <c r="L3936" s="28">
        <v>0</v>
      </c>
      <c r="M3936" s="28">
        <v>1</v>
      </c>
      <c r="N3936" s="28">
        <v>3</v>
      </c>
      <c r="O3936" s="28">
        <v>3</v>
      </c>
      <c r="P3936">
        <f>VLOOKUP($A3936,'Item Detail'!$A$2:$G$4956,7,0)</f>
        <v>1</v>
      </c>
      <c r="Q3936" s="30" t="s">
        <v>30745</v>
      </c>
      <c r="R3936" s="30" t="s">
        <v>30730</v>
      </c>
      <c r="S3936" s="30" t="s">
        <v>30737</v>
      </c>
      <c r="T3936" s="30" t="s">
        <v>30731</v>
      </c>
      <c r="U3936" s="30" t="s">
        <v>30747</v>
      </c>
      <c r="V3936" s="30" t="s">
        <v>30738</v>
      </c>
      <c r="W3936" s="30" t="s">
        <v>30733</v>
      </c>
      <c r="X3936" s="30" t="s">
        <v>30733</v>
      </c>
      <c r="Y3936" s="30" t="s">
        <v>30733</v>
      </c>
      <c r="Z3936" s="30" t="s">
        <v>30733</v>
      </c>
      <c r="AA3936" s="31" t="s">
        <v>30791</v>
      </c>
    </row>
    <row r="3937" spans="1:27" x14ac:dyDescent="0.3">
      <c r="A3937" s="28" t="s">
        <v>7302</v>
      </c>
      <c r="B3937" s="28" t="s">
        <v>25716</v>
      </c>
      <c r="C3937" s="28" t="s">
        <v>25357</v>
      </c>
      <c r="D3937" s="28" t="s">
        <v>10485</v>
      </c>
      <c r="E3937" s="28" t="s">
        <v>10558</v>
      </c>
      <c r="F3937" s="28" t="s">
        <v>7304</v>
      </c>
      <c r="G3937" s="28" t="s">
        <v>26294</v>
      </c>
      <c r="H3937" s="28" t="s">
        <v>25657</v>
      </c>
      <c r="I3937" s="28">
        <v>0</v>
      </c>
      <c r="J3937" s="28">
        <v>0</v>
      </c>
      <c r="K3937" s="28">
        <v>0</v>
      </c>
      <c r="L3937" s="28">
        <v>0</v>
      </c>
      <c r="M3937" s="28">
        <v>1</v>
      </c>
      <c r="N3937" s="28">
        <v>3</v>
      </c>
      <c r="O3937" s="28">
        <v>3</v>
      </c>
      <c r="P3937">
        <f>VLOOKUP($A3937,'Item Detail'!$A$2:$G$4956,7,0)</f>
        <v>1</v>
      </c>
      <c r="Q3937" s="30" t="s">
        <v>30729</v>
      </c>
      <c r="R3937" s="30" t="s">
        <v>30730</v>
      </c>
      <c r="S3937" s="30" t="s">
        <v>5361</v>
      </c>
      <c r="T3937" s="30" t="s">
        <v>30731</v>
      </c>
      <c r="U3937" s="30" t="s">
        <v>30731</v>
      </c>
      <c r="V3937" s="30" t="s">
        <v>30733</v>
      </c>
      <c r="W3937" s="30" t="s">
        <v>30733</v>
      </c>
      <c r="X3937" s="30" t="s">
        <v>30733</v>
      </c>
      <c r="Y3937" s="30" t="s">
        <v>30733</v>
      </c>
      <c r="Z3937" s="30" t="s">
        <v>30733</v>
      </c>
      <c r="AA3937" s="31" t="s">
        <v>30790</v>
      </c>
    </row>
    <row r="3938" spans="1:27" x14ac:dyDescent="0.3">
      <c r="A3938" s="28" t="s">
        <v>8372</v>
      </c>
      <c r="B3938" s="28" t="s">
        <v>25703</v>
      </c>
      <c r="C3938" s="28" t="s">
        <v>19373</v>
      </c>
      <c r="D3938" s="28" t="s">
        <v>19374</v>
      </c>
      <c r="E3938" s="28" t="s">
        <v>10507</v>
      </c>
      <c r="F3938" s="28" t="s">
        <v>6329</v>
      </c>
      <c r="G3938" s="28" t="s">
        <v>29414</v>
      </c>
      <c r="H3938" s="28" t="s">
        <v>25657</v>
      </c>
      <c r="I3938" s="28">
        <v>0</v>
      </c>
      <c r="J3938" s="28">
        <v>0</v>
      </c>
      <c r="K3938" s="28">
        <v>0</v>
      </c>
      <c r="L3938" s="28">
        <v>1</v>
      </c>
      <c r="M3938" s="28">
        <v>0</v>
      </c>
      <c r="N3938" s="28">
        <v>3</v>
      </c>
      <c r="O3938" s="28">
        <v>3</v>
      </c>
      <c r="P3938">
        <f>VLOOKUP($A3938,'Item Detail'!$A$2:$G$4956,7,0)</f>
        <v>1</v>
      </c>
      <c r="Q3938" s="30" t="s">
        <v>30729</v>
      </c>
      <c r="R3938" s="30" t="s">
        <v>30730</v>
      </c>
      <c r="S3938" s="30" t="s">
        <v>5361</v>
      </c>
      <c r="T3938" s="30" t="s">
        <v>30731</v>
      </c>
      <c r="U3938" s="30" t="s">
        <v>30731</v>
      </c>
      <c r="V3938" s="30" t="s">
        <v>30733</v>
      </c>
      <c r="W3938" s="30" t="s">
        <v>30733</v>
      </c>
      <c r="X3938" s="30" t="s">
        <v>30733</v>
      </c>
      <c r="Y3938" s="30" t="s">
        <v>30733</v>
      </c>
      <c r="Z3938" s="30" t="s">
        <v>30733</v>
      </c>
      <c r="AA3938" s="31" t="s">
        <v>30790</v>
      </c>
    </row>
    <row r="3939" spans="1:27" x14ac:dyDescent="0.3">
      <c r="A3939" s="28" t="s">
        <v>5254</v>
      </c>
      <c r="B3939" s="28" t="s">
        <v>25699</v>
      </c>
      <c r="C3939" s="28" t="s">
        <v>25170</v>
      </c>
      <c r="D3939" s="28" t="s">
        <v>10485</v>
      </c>
      <c r="E3939" s="28" t="s">
        <v>25171</v>
      </c>
      <c r="F3939" s="28" t="s">
        <v>2378</v>
      </c>
      <c r="G3939" s="28" t="s">
        <v>29415</v>
      </c>
      <c r="H3939" s="28" t="s">
        <v>25706</v>
      </c>
      <c r="I3939" s="28">
        <v>0</v>
      </c>
      <c r="J3939" s="28">
        <v>0</v>
      </c>
      <c r="K3939" s="28">
        <v>0</v>
      </c>
      <c r="L3939" s="28">
        <v>1</v>
      </c>
      <c r="M3939" s="28">
        <v>0</v>
      </c>
      <c r="N3939" s="28">
        <v>3</v>
      </c>
      <c r="O3939" s="28">
        <v>3</v>
      </c>
      <c r="P3939">
        <f>VLOOKUP($A3939,'Item Detail'!$A$2:$G$4956,7,0)</f>
        <v>1</v>
      </c>
      <c r="Q3939" s="30" t="s">
        <v>30739</v>
      </c>
      <c r="R3939" s="30" t="s">
        <v>30741</v>
      </c>
      <c r="S3939" s="30" t="s">
        <v>30741</v>
      </c>
      <c r="T3939" s="30" t="s">
        <v>30731</v>
      </c>
      <c r="U3939" s="30" t="s">
        <v>30756</v>
      </c>
      <c r="V3939" s="30" t="s">
        <v>30733</v>
      </c>
      <c r="W3939" s="30" t="s">
        <v>30733</v>
      </c>
      <c r="X3939" s="30" t="s">
        <v>30733</v>
      </c>
      <c r="Y3939" s="30" t="s">
        <v>30733</v>
      </c>
      <c r="Z3939" s="30" t="s">
        <v>30733</v>
      </c>
      <c r="AA3939" s="31" t="s">
        <v>30787</v>
      </c>
    </row>
    <row r="3940" spans="1:27" x14ac:dyDescent="0.3">
      <c r="A3940" s="28" t="s">
        <v>18922</v>
      </c>
      <c r="B3940" s="28" t="s">
        <v>25685</v>
      </c>
      <c r="C3940" s="28" t="s">
        <v>18923</v>
      </c>
      <c r="D3940" s="28" t="s">
        <v>12417</v>
      </c>
      <c r="E3940" s="28" t="s">
        <v>10980</v>
      </c>
      <c r="F3940" s="28" t="s">
        <v>11746</v>
      </c>
      <c r="G3940" s="28" t="s">
        <v>29416</v>
      </c>
      <c r="H3940" s="28" t="s">
        <v>25662</v>
      </c>
      <c r="I3940" s="28">
        <v>1</v>
      </c>
      <c r="J3940" s="28">
        <v>0</v>
      </c>
      <c r="K3940" s="28">
        <v>0</v>
      </c>
      <c r="L3940" s="28">
        <v>0</v>
      </c>
      <c r="M3940" s="28">
        <v>0</v>
      </c>
      <c r="N3940" s="28">
        <v>3</v>
      </c>
      <c r="O3940" s="28">
        <v>3</v>
      </c>
      <c r="P3940">
        <f>VLOOKUP($A3940,'Item Detail'!$A$2:$G$4956,7,0)</f>
        <v>1</v>
      </c>
      <c r="Q3940" s="30" t="s">
        <v>30745</v>
      </c>
      <c r="R3940" s="30" t="s">
        <v>30730</v>
      </c>
      <c r="S3940" s="30" t="s">
        <v>30737</v>
      </c>
      <c r="T3940" s="30" t="s">
        <v>30731</v>
      </c>
      <c r="U3940" s="30" t="s">
        <v>30731</v>
      </c>
      <c r="V3940" s="30" t="s">
        <v>30738</v>
      </c>
      <c r="W3940" s="30" t="s">
        <v>30733</v>
      </c>
      <c r="X3940" s="30" t="s">
        <v>30733</v>
      </c>
      <c r="Y3940" s="30" t="s">
        <v>30733</v>
      </c>
      <c r="Z3940" s="30" t="s">
        <v>30733</v>
      </c>
      <c r="AA3940" s="31" t="s">
        <v>30789</v>
      </c>
    </row>
    <row r="3941" spans="1:27" x14ac:dyDescent="0.3">
      <c r="A3941" s="28" t="s">
        <v>23976</v>
      </c>
      <c r="B3941" s="28" t="s">
        <v>25755</v>
      </c>
      <c r="C3941" s="28" t="s">
        <v>23977</v>
      </c>
      <c r="D3941" s="28" t="s">
        <v>23978</v>
      </c>
      <c r="E3941" s="28" t="s">
        <v>23979</v>
      </c>
      <c r="F3941" s="28" t="s">
        <v>25756</v>
      </c>
      <c r="G3941" s="28" t="s">
        <v>29417</v>
      </c>
      <c r="H3941" s="28" t="s">
        <v>25670</v>
      </c>
      <c r="I3941" s="28">
        <v>0</v>
      </c>
      <c r="J3941" s="28">
        <v>0</v>
      </c>
      <c r="K3941" s="28">
        <v>0</v>
      </c>
      <c r="L3941" s="28">
        <v>1</v>
      </c>
      <c r="M3941" s="28">
        <v>0</v>
      </c>
      <c r="N3941" s="28">
        <v>3</v>
      </c>
      <c r="O3941" s="28">
        <v>3</v>
      </c>
      <c r="P3941">
        <f>VLOOKUP($A3941,'Item Detail'!$A$2:$G$4956,7,0)</f>
        <v>1</v>
      </c>
      <c r="Q3941" s="30" t="s">
        <v>30745</v>
      </c>
      <c r="R3941" s="30" t="s">
        <v>30730</v>
      </c>
      <c r="S3941" s="30" t="s">
        <v>30737</v>
      </c>
      <c r="T3941" s="30" t="s">
        <v>30731</v>
      </c>
      <c r="U3941" s="30" t="s">
        <v>30731</v>
      </c>
      <c r="V3941" s="30" t="s">
        <v>30738</v>
      </c>
      <c r="W3941" s="30" t="s">
        <v>30738</v>
      </c>
      <c r="X3941" s="30" t="s">
        <v>30733</v>
      </c>
      <c r="Y3941" s="30" t="s">
        <v>30733</v>
      </c>
      <c r="Z3941" s="30" t="s">
        <v>30733</v>
      </c>
      <c r="AA3941" s="31" t="s">
        <v>30791</v>
      </c>
    </row>
    <row r="3942" spans="1:27" x14ac:dyDescent="0.3">
      <c r="A3942" s="28" t="s">
        <v>15776</v>
      </c>
      <c r="B3942" s="28" t="s">
        <v>25755</v>
      </c>
      <c r="C3942" s="28" t="s">
        <v>15777</v>
      </c>
      <c r="D3942" s="28" t="s">
        <v>13153</v>
      </c>
      <c r="E3942" s="28" t="s">
        <v>10710</v>
      </c>
      <c r="F3942" s="28" t="s">
        <v>25756</v>
      </c>
      <c r="G3942" s="28" t="s">
        <v>29418</v>
      </c>
      <c r="H3942" s="28" t="s">
        <v>25665</v>
      </c>
      <c r="I3942" s="28">
        <v>0</v>
      </c>
      <c r="J3942" s="28">
        <v>0</v>
      </c>
      <c r="K3942" s="28">
        <v>0</v>
      </c>
      <c r="L3942" s="28">
        <v>0</v>
      </c>
      <c r="M3942" s="28">
        <v>1</v>
      </c>
      <c r="N3942" s="28">
        <v>3</v>
      </c>
      <c r="O3942" s="28">
        <v>3</v>
      </c>
      <c r="P3942">
        <f>VLOOKUP($A3942,'Item Detail'!$A$2:$G$4956,7,0)</f>
        <v>1</v>
      </c>
      <c r="Q3942" s="30" t="s">
        <v>30745</v>
      </c>
      <c r="R3942" s="30" t="s">
        <v>30730</v>
      </c>
      <c r="S3942" s="30" t="s">
        <v>30737</v>
      </c>
      <c r="T3942" s="30" t="s">
        <v>30731</v>
      </c>
      <c r="U3942" s="30" t="s">
        <v>30731</v>
      </c>
      <c r="V3942" s="30" t="s">
        <v>30738</v>
      </c>
      <c r="W3942" s="30" t="s">
        <v>30738</v>
      </c>
      <c r="X3942" s="30" t="s">
        <v>30738</v>
      </c>
      <c r="Y3942" s="30" t="s">
        <v>30738</v>
      </c>
      <c r="Z3942" s="30" t="s">
        <v>30738</v>
      </c>
      <c r="AA3942" s="31" t="s">
        <v>30789</v>
      </c>
    </row>
    <row r="3943" spans="1:27" x14ac:dyDescent="0.3">
      <c r="A3943" s="28" t="s">
        <v>24120</v>
      </c>
      <c r="B3943" s="28" t="s">
        <v>25755</v>
      </c>
      <c r="C3943" s="28" t="s">
        <v>24121</v>
      </c>
      <c r="D3943" s="28" t="s">
        <v>13153</v>
      </c>
      <c r="E3943" s="28" t="s">
        <v>10710</v>
      </c>
      <c r="F3943" s="28" t="s">
        <v>25756</v>
      </c>
      <c r="G3943" s="28" t="s">
        <v>29419</v>
      </c>
      <c r="H3943" s="28" t="s">
        <v>25662</v>
      </c>
      <c r="I3943" s="28">
        <v>0</v>
      </c>
      <c r="J3943" s="28">
        <v>0</v>
      </c>
      <c r="K3943" s="28">
        <v>0</v>
      </c>
      <c r="L3943" s="28">
        <v>1</v>
      </c>
      <c r="M3943" s="28">
        <v>0</v>
      </c>
      <c r="N3943" s="28">
        <v>3</v>
      </c>
      <c r="O3943" s="28">
        <v>3</v>
      </c>
      <c r="P3943">
        <f>VLOOKUP($A3943,'Item Detail'!$A$2:$G$4956,7,0)</f>
        <v>1</v>
      </c>
      <c r="Q3943" s="30" t="s">
        <v>30745</v>
      </c>
      <c r="R3943" s="30" t="s">
        <v>30730</v>
      </c>
      <c r="S3943" s="30" t="s">
        <v>30737</v>
      </c>
      <c r="T3943" s="30" t="s">
        <v>30731</v>
      </c>
      <c r="U3943" s="30" t="s">
        <v>30731</v>
      </c>
      <c r="V3943" s="30" t="s">
        <v>30738</v>
      </c>
      <c r="W3943" s="30" t="s">
        <v>30738</v>
      </c>
      <c r="X3943" s="30" t="s">
        <v>30738</v>
      </c>
      <c r="Y3943" s="30" t="s">
        <v>30738</v>
      </c>
      <c r="Z3943" s="30" t="s">
        <v>30738</v>
      </c>
      <c r="AA3943" s="31" t="s">
        <v>30789</v>
      </c>
    </row>
    <row r="3944" spans="1:27" x14ac:dyDescent="0.3">
      <c r="A3944" s="28" t="s">
        <v>4918</v>
      </c>
      <c r="B3944" s="28" t="s">
        <v>25755</v>
      </c>
      <c r="C3944" s="28" t="s">
        <v>21367</v>
      </c>
      <c r="D3944" s="28" t="s">
        <v>21368</v>
      </c>
      <c r="E3944" s="28" t="s">
        <v>13852</v>
      </c>
      <c r="F3944" s="28" t="s">
        <v>25756</v>
      </c>
      <c r="G3944" s="28" t="s">
        <v>29420</v>
      </c>
      <c r="H3944" s="28" t="s">
        <v>25706</v>
      </c>
      <c r="I3944" s="28">
        <v>0</v>
      </c>
      <c r="J3944" s="28">
        <v>0</v>
      </c>
      <c r="K3944" s="28">
        <v>0</v>
      </c>
      <c r="L3944" s="28">
        <v>1</v>
      </c>
      <c r="M3944" s="28">
        <v>0</v>
      </c>
      <c r="N3944" s="28">
        <v>3</v>
      </c>
      <c r="O3944" s="28">
        <v>3</v>
      </c>
      <c r="P3944">
        <f>VLOOKUP($A3944,'Item Detail'!$A$2:$G$4956,7,0)</f>
        <v>1</v>
      </c>
      <c r="Q3944" s="30" t="s">
        <v>30748</v>
      </c>
      <c r="R3944" s="30" t="s">
        <v>30730</v>
      </c>
      <c r="S3944" s="30" t="s">
        <v>30749</v>
      </c>
      <c r="T3944" s="30" t="s">
        <v>30731</v>
      </c>
      <c r="U3944" s="30" t="s">
        <v>30731</v>
      </c>
      <c r="V3944" s="30" t="s">
        <v>30733</v>
      </c>
      <c r="W3944" s="30" t="s">
        <v>30733</v>
      </c>
      <c r="X3944" s="30" t="s">
        <v>30733</v>
      </c>
      <c r="Y3944" s="30" t="s">
        <v>30733</v>
      </c>
      <c r="Z3944" s="30" t="s">
        <v>30733</v>
      </c>
      <c r="AA3944" s="31" t="s">
        <v>30790</v>
      </c>
    </row>
    <row r="3945" spans="1:27" x14ac:dyDescent="0.3">
      <c r="A3945" s="28" t="s">
        <v>2955</v>
      </c>
      <c r="B3945" s="28" t="s">
        <v>25671</v>
      </c>
      <c r="C3945" s="28" t="s">
        <v>15073</v>
      </c>
      <c r="D3945" s="28" t="s">
        <v>19976</v>
      </c>
      <c r="E3945" s="28" t="s">
        <v>10507</v>
      </c>
      <c r="F3945" s="28" t="s">
        <v>25742</v>
      </c>
      <c r="G3945" s="28" t="s">
        <v>29421</v>
      </c>
      <c r="H3945" s="28" t="s">
        <v>25706</v>
      </c>
      <c r="I3945" s="28">
        <v>0</v>
      </c>
      <c r="J3945" s="28">
        <v>0</v>
      </c>
      <c r="K3945" s="28">
        <v>0</v>
      </c>
      <c r="L3945" s="28">
        <v>1</v>
      </c>
      <c r="M3945" s="28">
        <v>0</v>
      </c>
      <c r="N3945" s="28">
        <v>3</v>
      </c>
      <c r="O3945" s="28">
        <v>3</v>
      </c>
      <c r="P3945">
        <f>VLOOKUP($A3945,'Item Detail'!$A$2:$G$4956,7,0)</f>
        <v>1</v>
      </c>
      <c r="Q3945" s="30" t="s">
        <v>30748</v>
      </c>
      <c r="R3945" s="30" t="s">
        <v>30730</v>
      </c>
      <c r="S3945" s="30" t="s">
        <v>30749</v>
      </c>
      <c r="T3945" s="30" t="s">
        <v>30731</v>
      </c>
      <c r="U3945" s="30" t="s">
        <v>30747</v>
      </c>
      <c r="V3945" s="30" t="s">
        <v>30733</v>
      </c>
      <c r="W3945" s="30" t="s">
        <v>30733</v>
      </c>
      <c r="X3945" s="30" t="s">
        <v>30733</v>
      </c>
      <c r="Y3945" s="30" t="s">
        <v>30733</v>
      </c>
      <c r="Z3945" s="30" t="s">
        <v>30733</v>
      </c>
      <c r="AA3945" s="31" t="s">
        <v>30790</v>
      </c>
    </row>
    <row r="3946" spans="1:27" x14ac:dyDescent="0.3">
      <c r="A3946" s="28" t="s">
        <v>5319</v>
      </c>
      <c r="B3946" s="28" t="s">
        <v>25671</v>
      </c>
      <c r="C3946" s="28" t="s">
        <v>21826</v>
      </c>
      <c r="D3946" s="28" t="s">
        <v>10485</v>
      </c>
      <c r="E3946" s="28" t="s">
        <v>10507</v>
      </c>
      <c r="F3946" s="28" t="s">
        <v>2165</v>
      </c>
      <c r="G3946" s="28" t="s">
        <v>29422</v>
      </c>
      <c r="H3946" s="28" t="s">
        <v>25706</v>
      </c>
      <c r="I3946" s="28">
        <v>0</v>
      </c>
      <c r="J3946" s="28">
        <v>0</v>
      </c>
      <c r="K3946" s="28">
        <v>0</v>
      </c>
      <c r="L3946" s="28">
        <v>0</v>
      </c>
      <c r="M3946" s="28">
        <v>1</v>
      </c>
      <c r="N3946" s="28">
        <v>3</v>
      </c>
      <c r="O3946" s="28">
        <v>3</v>
      </c>
      <c r="P3946">
        <f>VLOOKUP($A3946,'Item Detail'!$A$2:$G$4956,7,0)</f>
        <v>1</v>
      </c>
      <c r="Q3946" s="30" t="s">
        <v>30748</v>
      </c>
      <c r="R3946" s="30" t="s">
        <v>30730</v>
      </c>
      <c r="S3946" s="30" t="s">
        <v>30749</v>
      </c>
      <c r="T3946" s="30" t="s">
        <v>30731</v>
      </c>
      <c r="U3946" s="30" t="s">
        <v>30731</v>
      </c>
      <c r="V3946" s="30" t="s">
        <v>30733</v>
      </c>
      <c r="W3946" s="30" t="s">
        <v>30733</v>
      </c>
      <c r="X3946" s="30" t="s">
        <v>30733</v>
      </c>
      <c r="Y3946" s="30" t="s">
        <v>30733</v>
      </c>
      <c r="Z3946" s="30" t="s">
        <v>30733</v>
      </c>
      <c r="AA3946" s="31" t="s">
        <v>30790</v>
      </c>
    </row>
    <row r="3947" spans="1:27" x14ac:dyDescent="0.3">
      <c r="A3947" s="28" t="s">
        <v>10347</v>
      </c>
      <c r="B3947" s="28" t="s">
        <v>25900</v>
      </c>
      <c r="C3947" s="28" t="s">
        <v>10348</v>
      </c>
      <c r="D3947" s="28" t="s">
        <v>17727</v>
      </c>
      <c r="E3947" s="28" t="s">
        <v>10587</v>
      </c>
      <c r="F3947" s="28" t="s">
        <v>2085</v>
      </c>
      <c r="G3947" s="28" t="s">
        <v>29423</v>
      </c>
      <c r="H3947" s="28" t="s">
        <v>25657</v>
      </c>
      <c r="I3947" s="28">
        <v>0</v>
      </c>
      <c r="J3947" s="28">
        <v>0</v>
      </c>
      <c r="K3947" s="28">
        <v>0</v>
      </c>
      <c r="L3947" s="28">
        <v>1</v>
      </c>
      <c r="M3947" s="28">
        <v>0</v>
      </c>
      <c r="N3947" s="28">
        <v>3</v>
      </c>
      <c r="O3947" s="28">
        <v>3</v>
      </c>
      <c r="P3947">
        <f>VLOOKUP($A3947,'Item Detail'!$A$2:$G$4956,7,0)</f>
        <v>1</v>
      </c>
      <c r="Q3947" s="30" t="s">
        <v>30729</v>
      </c>
      <c r="R3947" s="30" t="s">
        <v>30730</v>
      </c>
      <c r="S3947" s="30" t="s">
        <v>5361</v>
      </c>
      <c r="T3947" s="30" t="s">
        <v>30731</v>
      </c>
      <c r="U3947" s="30" t="s">
        <v>30751</v>
      </c>
      <c r="V3947" s="30" t="s">
        <v>30733</v>
      </c>
      <c r="W3947" s="30" t="s">
        <v>30733</v>
      </c>
      <c r="X3947" s="30" t="s">
        <v>30733</v>
      </c>
      <c r="Y3947" s="30" t="s">
        <v>30733</v>
      </c>
      <c r="Z3947" s="30" t="s">
        <v>30733</v>
      </c>
      <c r="AA3947" s="31" t="s">
        <v>30790</v>
      </c>
    </row>
    <row r="3948" spans="1:27" x14ac:dyDescent="0.3">
      <c r="A3948" s="28" t="s">
        <v>9674</v>
      </c>
      <c r="B3948" s="28" t="s">
        <v>25687</v>
      </c>
      <c r="C3948" s="28" t="s">
        <v>20546</v>
      </c>
      <c r="D3948" s="28" t="s">
        <v>20547</v>
      </c>
      <c r="E3948" s="28" t="s">
        <v>10507</v>
      </c>
      <c r="F3948" s="28" t="s">
        <v>9676</v>
      </c>
      <c r="G3948" s="28" t="s">
        <v>29424</v>
      </c>
      <c r="H3948" s="28" t="s">
        <v>25657</v>
      </c>
      <c r="I3948" s="28">
        <v>0</v>
      </c>
      <c r="J3948" s="28">
        <v>0</v>
      </c>
      <c r="K3948" s="28">
        <v>0</v>
      </c>
      <c r="L3948" s="28">
        <v>0</v>
      </c>
      <c r="M3948" s="28">
        <v>1</v>
      </c>
      <c r="N3948" s="28">
        <v>3</v>
      </c>
      <c r="O3948" s="28">
        <v>3</v>
      </c>
      <c r="P3948">
        <f>VLOOKUP($A3948,'Item Detail'!$A$2:$G$4956,7,0)</f>
        <v>1</v>
      </c>
      <c r="Q3948" s="30" t="s">
        <v>30729</v>
      </c>
      <c r="R3948" s="30" t="s">
        <v>30730</v>
      </c>
      <c r="S3948" s="30" t="s">
        <v>5361</v>
      </c>
      <c r="T3948" s="30" t="s">
        <v>30731</v>
      </c>
      <c r="U3948" s="30" t="s">
        <v>30751</v>
      </c>
      <c r="V3948" s="30" t="s">
        <v>30733</v>
      </c>
      <c r="W3948" s="30" t="s">
        <v>30733</v>
      </c>
      <c r="X3948" s="30" t="s">
        <v>30733</v>
      </c>
      <c r="Y3948" s="30" t="s">
        <v>30733</v>
      </c>
      <c r="Z3948" s="30" t="s">
        <v>30733</v>
      </c>
      <c r="AA3948" s="31" t="s">
        <v>30790</v>
      </c>
    </row>
    <row r="3949" spans="1:27" x14ac:dyDescent="0.3">
      <c r="A3949" s="28" t="s">
        <v>4582</v>
      </c>
      <c r="B3949" s="28" t="s">
        <v>25668</v>
      </c>
      <c r="C3949" s="28" t="s">
        <v>24819</v>
      </c>
      <c r="D3949" s="28" t="s">
        <v>24820</v>
      </c>
      <c r="E3949" s="28" t="s">
        <v>11811</v>
      </c>
      <c r="F3949" s="28" t="s">
        <v>25731</v>
      </c>
      <c r="G3949" s="28" t="s">
        <v>29425</v>
      </c>
      <c r="H3949" s="28" t="s">
        <v>25706</v>
      </c>
      <c r="I3949" s="28">
        <v>1</v>
      </c>
      <c r="J3949" s="28">
        <v>0</v>
      </c>
      <c r="K3949" s="28">
        <v>0</v>
      </c>
      <c r="L3949" s="28">
        <v>0</v>
      </c>
      <c r="M3949" s="28">
        <v>0</v>
      </c>
      <c r="N3949" s="28">
        <v>3</v>
      </c>
      <c r="O3949" s="28">
        <v>3</v>
      </c>
      <c r="P3949">
        <f>VLOOKUP($A3949,'Item Detail'!$A$2:$G$4956,7,0)</f>
        <v>1</v>
      </c>
      <c r="Q3949" s="30" t="s">
        <v>30748</v>
      </c>
      <c r="R3949" s="30" t="s">
        <v>30730</v>
      </c>
      <c r="S3949" s="30" t="s">
        <v>30749</v>
      </c>
      <c r="T3949" s="30" t="s">
        <v>30731</v>
      </c>
      <c r="U3949" s="30" t="s">
        <v>30747</v>
      </c>
      <c r="V3949" s="30" t="s">
        <v>30733</v>
      </c>
      <c r="W3949" s="30" t="s">
        <v>30733</v>
      </c>
      <c r="X3949" s="30" t="s">
        <v>30733</v>
      </c>
      <c r="Y3949" s="30" t="s">
        <v>30733</v>
      </c>
      <c r="Z3949" s="30" t="s">
        <v>30733</v>
      </c>
      <c r="AA3949" s="31" t="s">
        <v>30790</v>
      </c>
    </row>
    <row r="3950" spans="1:27" x14ac:dyDescent="0.3">
      <c r="A3950" s="28" t="s">
        <v>6601</v>
      </c>
      <c r="B3950" s="28" t="s">
        <v>25758</v>
      </c>
      <c r="C3950" s="28" t="s">
        <v>23122</v>
      </c>
      <c r="D3950" s="28" t="s">
        <v>18260</v>
      </c>
      <c r="E3950" s="28" t="s">
        <v>10507</v>
      </c>
      <c r="F3950" s="28" t="s">
        <v>6603</v>
      </c>
      <c r="G3950" s="28" t="s">
        <v>29426</v>
      </c>
      <c r="H3950" s="28" t="s">
        <v>25657</v>
      </c>
      <c r="I3950" s="28">
        <v>0</v>
      </c>
      <c r="J3950" s="28">
        <v>0</v>
      </c>
      <c r="K3950" s="28">
        <v>0</v>
      </c>
      <c r="L3950" s="28">
        <v>0</v>
      </c>
      <c r="M3950" s="28">
        <v>1</v>
      </c>
      <c r="N3950" s="28">
        <v>3</v>
      </c>
      <c r="O3950" s="28">
        <v>3</v>
      </c>
      <c r="P3950">
        <f>VLOOKUP($A3950,'Item Detail'!$A$2:$G$4956,7,0)</f>
        <v>1</v>
      </c>
      <c r="Q3950" s="30" t="s">
        <v>30729</v>
      </c>
      <c r="R3950" s="30" t="s">
        <v>30730</v>
      </c>
      <c r="S3950" s="30" t="s">
        <v>5361</v>
      </c>
      <c r="T3950" s="30" t="s">
        <v>30731</v>
      </c>
      <c r="U3950" s="30" t="s">
        <v>30751</v>
      </c>
      <c r="V3950" s="30" t="s">
        <v>30733</v>
      </c>
      <c r="W3950" s="30" t="s">
        <v>30733</v>
      </c>
      <c r="X3950" s="30" t="s">
        <v>30733</v>
      </c>
      <c r="Y3950" s="30" t="s">
        <v>30733</v>
      </c>
      <c r="Z3950" s="30" t="s">
        <v>30733</v>
      </c>
      <c r="AA3950" s="31" t="s">
        <v>30790</v>
      </c>
    </row>
    <row r="3951" spans="1:27" x14ac:dyDescent="0.3">
      <c r="A3951" s="28" t="s">
        <v>22793</v>
      </c>
      <c r="B3951" s="28" t="s">
        <v>25716</v>
      </c>
      <c r="C3951" s="28" t="s">
        <v>22794</v>
      </c>
      <c r="D3951" s="28" t="s">
        <v>22795</v>
      </c>
      <c r="E3951" s="28" t="s">
        <v>10507</v>
      </c>
      <c r="F3951" s="28" t="s">
        <v>2181</v>
      </c>
      <c r="G3951" s="28" t="s">
        <v>29427</v>
      </c>
      <c r="H3951" s="28" t="s">
        <v>25662</v>
      </c>
      <c r="I3951" s="28">
        <v>1</v>
      </c>
      <c r="J3951" s="28">
        <v>0</v>
      </c>
      <c r="K3951" s="28">
        <v>0</v>
      </c>
      <c r="L3951" s="28">
        <v>0</v>
      </c>
      <c r="M3951" s="28">
        <v>0</v>
      </c>
      <c r="N3951" s="28">
        <v>3</v>
      </c>
      <c r="O3951" s="28">
        <v>3</v>
      </c>
      <c r="P3951">
        <f>VLOOKUP($A3951,'Item Detail'!$A$2:$G$4956,7,0)</f>
        <v>1</v>
      </c>
      <c r="Q3951" s="30" t="s">
        <v>30745</v>
      </c>
      <c r="R3951" s="30" t="s">
        <v>30730</v>
      </c>
      <c r="S3951" s="30" t="s">
        <v>30737</v>
      </c>
      <c r="T3951" s="30" t="s">
        <v>30731</v>
      </c>
      <c r="U3951" s="30" t="s">
        <v>30751</v>
      </c>
      <c r="V3951" s="30" t="s">
        <v>30738</v>
      </c>
      <c r="W3951" s="30" t="s">
        <v>30733</v>
      </c>
      <c r="X3951" s="30" t="s">
        <v>30733</v>
      </c>
      <c r="Y3951" s="30" t="s">
        <v>30733</v>
      </c>
      <c r="Z3951" s="30" t="s">
        <v>30733</v>
      </c>
      <c r="AA3951" s="31" t="s">
        <v>30789</v>
      </c>
    </row>
    <row r="3952" spans="1:27" x14ac:dyDescent="0.3">
      <c r="A3952" s="28" t="s">
        <v>2186</v>
      </c>
      <c r="B3952" s="28" t="s">
        <v>25671</v>
      </c>
      <c r="C3952" s="28" t="s">
        <v>17349</v>
      </c>
      <c r="D3952" s="28" t="s">
        <v>11785</v>
      </c>
      <c r="E3952" s="28" t="s">
        <v>10710</v>
      </c>
      <c r="F3952" s="28" t="s">
        <v>25957</v>
      </c>
      <c r="G3952" s="28" t="s">
        <v>29428</v>
      </c>
      <c r="H3952" s="28" t="s">
        <v>25706</v>
      </c>
      <c r="I3952" s="28">
        <v>0</v>
      </c>
      <c r="J3952" s="28">
        <v>0</v>
      </c>
      <c r="K3952" s="28">
        <v>1</v>
      </c>
      <c r="L3952" s="28">
        <v>0</v>
      </c>
      <c r="M3952" s="28">
        <v>0</v>
      </c>
      <c r="N3952" s="28">
        <v>3</v>
      </c>
      <c r="O3952" s="28">
        <v>3</v>
      </c>
      <c r="P3952">
        <f>VLOOKUP($A3952,'Item Detail'!$A$2:$G$4956,7,0)</f>
        <v>1</v>
      </c>
      <c r="Q3952" s="30" t="s">
        <v>30748</v>
      </c>
      <c r="R3952" s="30" t="s">
        <v>30730</v>
      </c>
      <c r="S3952" s="30" t="s">
        <v>30749</v>
      </c>
      <c r="T3952" s="30" t="s">
        <v>30731</v>
      </c>
      <c r="U3952" s="30" t="s">
        <v>30747</v>
      </c>
      <c r="V3952" s="30" t="s">
        <v>30733</v>
      </c>
      <c r="W3952" s="30" t="s">
        <v>30733</v>
      </c>
      <c r="X3952" s="30" t="s">
        <v>30733</v>
      </c>
      <c r="Y3952" s="30" t="s">
        <v>30733</v>
      </c>
      <c r="Z3952" s="30" t="s">
        <v>30733</v>
      </c>
      <c r="AA3952" s="31" t="s">
        <v>30790</v>
      </c>
    </row>
    <row r="3953" spans="1:27" x14ac:dyDescent="0.3">
      <c r="A3953" s="28" t="s">
        <v>25618</v>
      </c>
      <c r="B3953" s="28" t="s">
        <v>25663</v>
      </c>
      <c r="C3953" s="28" t="s">
        <v>25619</v>
      </c>
      <c r="D3953" s="28" t="s">
        <v>10485</v>
      </c>
      <c r="E3953" s="28" t="s">
        <v>10777</v>
      </c>
      <c r="F3953" s="28" t="s">
        <v>13910</v>
      </c>
      <c r="G3953" s="28" t="s">
        <v>29429</v>
      </c>
      <c r="H3953" s="28" t="s">
        <v>25670</v>
      </c>
      <c r="I3953" s="28">
        <v>0</v>
      </c>
      <c r="J3953" s="28">
        <v>0</v>
      </c>
      <c r="K3953" s="28">
        <v>0</v>
      </c>
      <c r="L3953" s="28">
        <v>1</v>
      </c>
      <c r="M3953" s="28">
        <v>0</v>
      </c>
      <c r="N3953" s="28">
        <v>3</v>
      </c>
      <c r="O3953" s="28">
        <v>3</v>
      </c>
      <c r="P3953">
        <f>VLOOKUP($A3953,'Item Detail'!$A$2:$G$4956,7,0)</f>
        <v>1</v>
      </c>
      <c r="Q3953" s="30" t="s">
        <v>30745</v>
      </c>
      <c r="R3953" s="30" t="s">
        <v>30730</v>
      </c>
      <c r="S3953" s="30" t="s">
        <v>30737</v>
      </c>
      <c r="T3953" s="30" t="s">
        <v>30731</v>
      </c>
      <c r="U3953" s="30" t="s">
        <v>30756</v>
      </c>
      <c r="V3953" s="30" t="s">
        <v>30738</v>
      </c>
      <c r="W3953" s="30" t="s">
        <v>30733</v>
      </c>
      <c r="X3953" s="30" t="s">
        <v>30733</v>
      </c>
      <c r="Y3953" s="30" t="s">
        <v>30733</v>
      </c>
      <c r="Z3953" s="30" t="s">
        <v>30733</v>
      </c>
      <c r="AA3953" s="31" t="s">
        <v>30791</v>
      </c>
    </row>
    <row r="3954" spans="1:27" x14ac:dyDescent="0.3">
      <c r="A3954" s="28" t="s">
        <v>6687</v>
      </c>
      <c r="B3954" s="28" t="s">
        <v>25716</v>
      </c>
      <c r="C3954" s="28" t="s">
        <v>20925</v>
      </c>
      <c r="D3954" s="28" t="s">
        <v>20926</v>
      </c>
      <c r="E3954" s="28" t="s">
        <v>10507</v>
      </c>
      <c r="F3954" s="28" t="s">
        <v>26829</v>
      </c>
      <c r="G3954" s="28" t="s">
        <v>29430</v>
      </c>
      <c r="H3954" s="28" t="s">
        <v>25657</v>
      </c>
      <c r="I3954" s="28">
        <v>0</v>
      </c>
      <c r="J3954" s="28">
        <v>0</v>
      </c>
      <c r="K3954" s="28">
        <v>0</v>
      </c>
      <c r="L3954" s="28">
        <v>0</v>
      </c>
      <c r="M3954" s="28">
        <v>1</v>
      </c>
      <c r="N3954" s="28">
        <v>3</v>
      </c>
      <c r="O3954" s="28">
        <v>3</v>
      </c>
      <c r="P3954">
        <f>VLOOKUP($A3954,'Item Detail'!$A$2:$G$4956,7,0)</f>
        <v>1</v>
      </c>
      <c r="Q3954" s="30" t="s">
        <v>30729</v>
      </c>
      <c r="R3954" s="30" t="s">
        <v>30730</v>
      </c>
      <c r="S3954" s="30" t="s">
        <v>5361</v>
      </c>
      <c r="T3954" s="30" t="s">
        <v>30731</v>
      </c>
      <c r="U3954" s="30" t="s">
        <v>30731</v>
      </c>
      <c r="V3954" s="30" t="s">
        <v>30733</v>
      </c>
      <c r="W3954" s="30" t="s">
        <v>30733</v>
      </c>
      <c r="X3954" s="30" t="s">
        <v>30733</v>
      </c>
      <c r="Y3954" s="30" t="s">
        <v>30733</v>
      </c>
      <c r="Z3954" s="30" t="s">
        <v>30733</v>
      </c>
      <c r="AA3954" s="31" t="s">
        <v>30790</v>
      </c>
    </row>
    <row r="3955" spans="1:27" x14ac:dyDescent="0.3">
      <c r="A3955" s="28" t="s">
        <v>8799</v>
      </c>
      <c r="B3955" s="28" t="s">
        <v>25853</v>
      </c>
      <c r="C3955" s="28" t="s">
        <v>23873</v>
      </c>
      <c r="D3955" s="28" t="s">
        <v>22060</v>
      </c>
      <c r="E3955" s="28" t="s">
        <v>11234</v>
      </c>
      <c r="F3955" s="28" t="s">
        <v>2174</v>
      </c>
      <c r="G3955" s="28" t="s">
        <v>29431</v>
      </c>
      <c r="H3955" s="28" t="s">
        <v>25657</v>
      </c>
      <c r="I3955" s="28">
        <v>0</v>
      </c>
      <c r="J3955" s="28">
        <v>0</v>
      </c>
      <c r="K3955" s="28">
        <v>0</v>
      </c>
      <c r="L3955" s="28">
        <v>1</v>
      </c>
      <c r="M3955" s="28">
        <v>0</v>
      </c>
      <c r="N3955" s="28">
        <v>3</v>
      </c>
      <c r="O3955" s="28">
        <v>3</v>
      </c>
      <c r="P3955">
        <f>VLOOKUP($A3955,'Item Detail'!$A$2:$G$4956,7,0)</f>
        <v>1</v>
      </c>
      <c r="Q3955" s="30" t="s">
        <v>30729</v>
      </c>
      <c r="R3955" s="30" t="s">
        <v>30730</v>
      </c>
      <c r="S3955" s="30" t="s">
        <v>5361</v>
      </c>
      <c r="T3955" s="30" t="s">
        <v>30731</v>
      </c>
      <c r="U3955" s="30" t="s">
        <v>30747</v>
      </c>
      <c r="V3955" s="30" t="s">
        <v>30733</v>
      </c>
      <c r="W3955" s="30" t="s">
        <v>30733</v>
      </c>
      <c r="X3955" s="30" t="s">
        <v>30733</v>
      </c>
      <c r="Y3955" s="30" t="s">
        <v>30733</v>
      </c>
      <c r="Z3955" s="30" t="s">
        <v>30733</v>
      </c>
      <c r="AA3955" s="31" t="s">
        <v>30790</v>
      </c>
    </row>
    <row r="3956" spans="1:27" x14ac:dyDescent="0.3">
      <c r="A3956" s="28" t="s">
        <v>3055</v>
      </c>
      <c r="B3956" s="28" t="s">
        <v>25716</v>
      </c>
      <c r="C3956" s="28" t="s">
        <v>17078</v>
      </c>
      <c r="D3956" s="28" t="s">
        <v>12572</v>
      </c>
      <c r="E3956" s="28" t="s">
        <v>17079</v>
      </c>
      <c r="F3956" s="28" t="s">
        <v>25742</v>
      </c>
      <c r="G3956" s="28" t="s">
        <v>29432</v>
      </c>
      <c r="H3956" s="28" t="s">
        <v>25706</v>
      </c>
      <c r="I3956" s="28">
        <v>0</v>
      </c>
      <c r="J3956" s="28">
        <v>0</v>
      </c>
      <c r="K3956" s="28">
        <v>0</v>
      </c>
      <c r="L3956" s="28">
        <v>1</v>
      </c>
      <c r="M3956" s="28">
        <v>0</v>
      </c>
      <c r="N3956" s="28">
        <v>3</v>
      </c>
      <c r="O3956" s="28">
        <v>3</v>
      </c>
      <c r="P3956">
        <f>VLOOKUP($A3956,'Item Detail'!$A$2:$G$4956,7,0)</f>
        <v>1</v>
      </c>
      <c r="Q3956" s="30" t="s">
        <v>30745</v>
      </c>
      <c r="R3956" s="30" t="s">
        <v>30730</v>
      </c>
      <c r="S3956" s="30" t="s">
        <v>30737</v>
      </c>
      <c r="T3956" s="30" t="s">
        <v>30731</v>
      </c>
      <c r="U3956" s="30" t="s">
        <v>30747</v>
      </c>
      <c r="V3956" s="30" t="s">
        <v>30738</v>
      </c>
      <c r="W3956" s="30" t="s">
        <v>30733</v>
      </c>
      <c r="X3956" s="30" t="s">
        <v>30733</v>
      </c>
      <c r="Y3956" s="30" t="s">
        <v>30733</v>
      </c>
      <c r="Z3956" s="30" t="s">
        <v>30733</v>
      </c>
      <c r="AA3956" s="33" t="s">
        <v>30789</v>
      </c>
    </row>
    <row r="3957" spans="1:27" x14ac:dyDescent="0.3">
      <c r="A3957" s="28" t="s">
        <v>6165</v>
      </c>
      <c r="B3957" s="28" t="s">
        <v>25666</v>
      </c>
      <c r="C3957" s="28" t="s">
        <v>24829</v>
      </c>
      <c r="D3957" s="28" t="s">
        <v>24830</v>
      </c>
      <c r="E3957" s="28" t="s">
        <v>10695</v>
      </c>
      <c r="F3957" s="28" t="s">
        <v>2695</v>
      </c>
      <c r="G3957" s="28" t="s">
        <v>29433</v>
      </c>
      <c r="H3957" s="28" t="s">
        <v>25657</v>
      </c>
      <c r="I3957" s="28">
        <v>0</v>
      </c>
      <c r="J3957" s="28">
        <v>0</v>
      </c>
      <c r="K3957" s="28">
        <v>0</v>
      </c>
      <c r="L3957" s="28">
        <v>0</v>
      </c>
      <c r="M3957" s="28">
        <v>1</v>
      </c>
      <c r="N3957" s="28">
        <v>3</v>
      </c>
      <c r="O3957" s="28">
        <v>3</v>
      </c>
      <c r="P3957">
        <f>VLOOKUP($A3957,'Item Detail'!$A$2:$G$4956,7,0)</f>
        <v>1</v>
      </c>
      <c r="Q3957" s="30" t="s">
        <v>30729</v>
      </c>
      <c r="R3957" s="30" t="s">
        <v>30730</v>
      </c>
      <c r="S3957" s="30" t="s">
        <v>5361</v>
      </c>
      <c r="T3957" s="30" t="s">
        <v>30731</v>
      </c>
      <c r="U3957" s="30" t="s">
        <v>30747</v>
      </c>
      <c r="V3957" s="30" t="s">
        <v>30733</v>
      </c>
      <c r="W3957" s="30" t="s">
        <v>30733</v>
      </c>
      <c r="X3957" s="30" t="s">
        <v>30733</v>
      </c>
      <c r="Y3957" s="30" t="s">
        <v>30733</v>
      </c>
      <c r="Z3957" s="30" t="s">
        <v>30733</v>
      </c>
      <c r="AA3957" s="31" t="s">
        <v>30790</v>
      </c>
    </row>
    <row r="3958" spans="1:27" x14ac:dyDescent="0.3">
      <c r="A3958" s="28" t="s">
        <v>6163</v>
      </c>
      <c r="B3958" s="28" t="s">
        <v>25869</v>
      </c>
      <c r="C3958" s="28" t="s">
        <v>18698</v>
      </c>
      <c r="D3958" s="28" t="s">
        <v>10485</v>
      </c>
      <c r="E3958" s="28" t="s">
        <v>10507</v>
      </c>
      <c r="F3958" s="28" t="s">
        <v>4202</v>
      </c>
      <c r="G3958" s="28" t="s">
        <v>29434</v>
      </c>
      <c r="H3958" s="28" t="s">
        <v>25657</v>
      </c>
      <c r="I3958" s="28">
        <v>0</v>
      </c>
      <c r="J3958" s="28">
        <v>0</v>
      </c>
      <c r="K3958" s="28">
        <v>0</v>
      </c>
      <c r="L3958" s="28">
        <v>0</v>
      </c>
      <c r="M3958" s="28">
        <v>1</v>
      </c>
      <c r="N3958" s="28">
        <v>3</v>
      </c>
      <c r="O3958" s="28">
        <v>3</v>
      </c>
      <c r="P3958">
        <f>VLOOKUP($A3958,'Item Detail'!$A$2:$G$4956,7,0)</f>
        <v>1</v>
      </c>
      <c r="Q3958" s="30" t="s">
        <v>30729</v>
      </c>
      <c r="R3958" s="30" t="s">
        <v>30730</v>
      </c>
      <c r="S3958" s="30" t="s">
        <v>5361</v>
      </c>
      <c r="T3958" s="30" t="s">
        <v>30731</v>
      </c>
      <c r="U3958" s="30" t="s">
        <v>30731</v>
      </c>
      <c r="V3958" s="30" t="s">
        <v>30733</v>
      </c>
      <c r="W3958" s="30" t="s">
        <v>30733</v>
      </c>
      <c r="X3958" s="30" t="s">
        <v>30733</v>
      </c>
      <c r="Y3958" s="30" t="s">
        <v>30733</v>
      </c>
      <c r="Z3958" s="30" t="s">
        <v>30733</v>
      </c>
      <c r="AA3958" s="31" t="s">
        <v>30790</v>
      </c>
    </row>
    <row r="3959" spans="1:27" x14ac:dyDescent="0.3">
      <c r="A3959" s="28" t="s">
        <v>22450</v>
      </c>
      <c r="B3959" s="28" t="s">
        <v>25900</v>
      </c>
      <c r="C3959" s="28" t="s">
        <v>22451</v>
      </c>
      <c r="D3959" s="28" t="s">
        <v>22452</v>
      </c>
      <c r="E3959" s="28" t="s">
        <v>10695</v>
      </c>
      <c r="F3959" s="28" t="s">
        <v>2085</v>
      </c>
      <c r="G3959" s="28" t="s">
        <v>29435</v>
      </c>
      <c r="H3959" s="28" t="s">
        <v>25670</v>
      </c>
      <c r="I3959" s="28">
        <v>0</v>
      </c>
      <c r="J3959" s="28">
        <v>0</v>
      </c>
      <c r="K3959" s="28">
        <v>0</v>
      </c>
      <c r="L3959" s="28">
        <v>0</v>
      </c>
      <c r="M3959" s="28">
        <v>1</v>
      </c>
      <c r="N3959" s="28">
        <v>3</v>
      </c>
      <c r="O3959" s="28">
        <v>3</v>
      </c>
      <c r="P3959">
        <f>VLOOKUP($A3959,'Item Detail'!$A$2:$G$4956,7,0)</f>
        <v>1</v>
      </c>
      <c r="Q3959" s="30" t="s">
        <v>30745</v>
      </c>
      <c r="R3959" s="30" t="s">
        <v>30730</v>
      </c>
      <c r="S3959" s="30" t="s">
        <v>30737</v>
      </c>
      <c r="T3959" s="30" t="s">
        <v>30731</v>
      </c>
      <c r="U3959" s="30" t="s">
        <v>30751</v>
      </c>
      <c r="V3959" s="30" t="s">
        <v>30738</v>
      </c>
      <c r="W3959" s="30" t="s">
        <v>30733</v>
      </c>
      <c r="X3959" s="30" t="s">
        <v>30733</v>
      </c>
      <c r="Y3959" s="30" t="s">
        <v>30733</v>
      </c>
      <c r="Z3959" s="30" t="s">
        <v>30733</v>
      </c>
      <c r="AA3959" s="31" t="s">
        <v>30791</v>
      </c>
    </row>
    <row r="3960" spans="1:27" x14ac:dyDescent="0.3">
      <c r="A3960" s="28" t="s">
        <v>25492</v>
      </c>
      <c r="B3960" s="28" t="s">
        <v>25699</v>
      </c>
      <c r="C3960" s="28" t="s">
        <v>25493</v>
      </c>
      <c r="D3960" s="28" t="s">
        <v>10485</v>
      </c>
      <c r="E3960" s="28" t="s">
        <v>11319</v>
      </c>
      <c r="F3960" s="28" t="s">
        <v>2450</v>
      </c>
      <c r="G3960" s="28" t="s">
        <v>29436</v>
      </c>
      <c r="H3960" s="28" t="s">
        <v>25662</v>
      </c>
      <c r="I3960" s="28">
        <v>1</v>
      </c>
      <c r="J3960" s="28">
        <v>0</v>
      </c>
      <c r="K3960" s="28">
        <v>0</v>
      </c>
      <c r="L3960" s="28">
        <v>0</v>
      </c>
      <c r="M3960" s="28">
        <v>0</v>
      </c>
      <c r="N3960" s="28">
        <v>3</v>
      </c>
      <c r="O3960" s="28">
        <v>3</v>
      </c>
      <c r="P3960">
        <f>VLOOKUP($A3960,'Item Detail'!$A$2:$G$4956,7,0)</f>
        <v>1</v>
      </c>
      <c r="Q3960" s="30" t="s">
        <v>30745</v>
      </c>
      <c r="R3960" s="30" t="s">
        <v>30730</v>
      </c>
      <c r="S3960" s="30" t="s">
        <v>30737</v>
      </c>
      <c r="T3960" s="30" t="s">
        <v>30731</v>
      </c>
      <c r="U3960" s="30" t="s">
        <v>30751</v>
      </c>
      <c r="V3960" s="30" t="s">
        <v>30738</v>
      </c>
      <c r="W3960" s="30" t="s">
        <v>30733</v>
      </c>
      <c r="X3960" s="30" t="s">
        <v>30733</v>
      </c>
      <c r="Y3960" s="30" t="s">
        <v>30733</v>
      </c>
      <c r="Z3960" s="30" t="s">
        <v>30733</v>
      </c>
      <c r="AA3960" s="31" t="s">
        <v>30789</v>
      </c>
    </row>
    <row r="3961" spans="1:27" x14ac:dyDescent="0.3">
      <c r="A3961" s="28" t="s">
        <v>2613</v>
      </c>
      <c r="B3961" s="28" t="s">
        <v>25685</v>
      </c>
      <c r="C3961" s="28" t="s">
        <v>16319</v>
      </c>
      <c r="D3961" s="28" t="s">
        <v>10485</v>
      </c>
      <c r="E3961" s="28" t="s">
        <v>13244</v>
      </c>
      <c r="F3961" s="28" t="s">
        <v>2615</v>
      </c>
      <c r="G3961" s="28" t="s">
        <v>29437</v>
      </c>
      <c r="H3961" s="28" t="s">
        <v>25706</v>
      </c>
      <c r="I3961" s="28">
        <v>1</v>
      </c>
      <c r="J3961" s="28">
        <v>0</v>
      </c>
      <c r="K3961" s="28">
        <v>0</v>
      </c>
      <c r="L3961" s="28">
        <v>0</v>
      </c>
      <c r="M3961" s="28">
        <v>0</v>
      </c>
      <c r="N3961" s="28">
        <v>3</v>
      </c>
      <c r="O3961" s="28">
        <v>3</v>
      </c>
      <c r="P3961">
        <f>VLOOKUP($A3961,'Item Detail'!$A$2:$G$4956,7,0)</f>
        <v>1</v>
      </c>
      <c r="Q3961" s="30" t="s">
        <v>30748</v>
      </c>
      <c r="R3961" s="30" t="s">
        <v>30730</v>
      </c>
      <c r="S3961" s="30" t="s">
        <v>30749</v>
      </c>
      <c r="T3961" s="30" t="s">
        <v>30731</v>
      </c>
      <c r="U3961" s="30" t="s">
        <v>30751</v>
      </c>
      <c r="V3961" s="30" t="s">
        <v>30733</v>
      </c>
      <c r="W3961" s="30" t="s">
        <v>30733</v>
      </c>
      <c r="X3961" s="30" t="s">
        <v>30733</v>
      </c>
      <c r="Y3961" s="30" t="s">
        <v>30733</v>
      </c>
      <c r="Z3961" s="30" t="s">
        <v>30733</v>
      </c>
      <c r="AA3961" s="31" t="s">
        <v>30790</v>
      </c>
    </row>
    <row r="3962" spans="1:27" x14ac:dyDescent="0.3">
      <c r="A3962" s="28" t="s">
        <v>23770</v>
      </c>
      <c r="B3962" s="28" t="s">
        <v>25716</v>
      </c>
      <c r="C3962" s="28" t="s">
        <v>23771</v>
      </c>
      <c r="D3962" s="28" t="s">
        <v>10485</v>
      </c>
      <c r="E3962" s="28" t="s">
        <v>10980</v>
      </c>
      <c r="F3962" s="28" t="s">
        <v>29438</v>
      </c>
      <c r="G3962" s="28" t="s">
        <v>29439</v>
      </c>
      <c r="H3962" s="28" t="s">
        <v>25662</v>
      </c>
      <c r="I3962" s="28">
        <v>0</v>
      </c>
      <c r="J3962" s="28">
        <v>0</v>
      </c>
      <c r="K3962" s="28">
        <v>0</v>
      </c>
      <c r="L3962" s="28">
        <v>1</v>
      </c>
      <c r="M3962" s="28">
        <v>0</v>
      </c>
      <c r="N3962" s="28">
        <v>3</v>
      </c>
      <c r="O3962" s="28">
        <v>3</v>
      </c>
      <c r="P3962">
        <f>VLOOKUP($A3962,'Item Detail'!$A$2:$G$4956,7,0)</f>
        <v>1</v>
      </c>
      <c r="Q3962" s="30" t="s">
        <v>30745</v>
      </c>
      <c r="R3962" s="30" t="s">
        <v>30730</v>
      </c>
      <c r="S3962" s="30" t="s">
        <v>30737</v>
      </c>
      <c r="T3962" s="30" t="s">
        <v>30731</v>
      </c>
      <c r="U3962" s="30" t="s">
        <v>30747</v>
      </c>
      <c r="V3962" s="30" t="s">
        <v>30733</v>
      </c>
      <c r="W3962" s="30" t="s">
        <v>30733</v>
      </c>
      <c r="X3962" s="30" t="s">
        <v>30733</v>
      </c>
      <c r="Y3962" s="30" t="s">
        <v>30738</v>
      </c>
      <c r="Z3962" s="30" t="s">
        <v>30733</v>
      </c>
      <c r="AA3962" s="31" t="s">
        <v>30789</v>
      </c>
    </row>
    <row r="3963" spans="1:27" x14ac:dyDescent="0.3">
      <c r="A3963" s="28" t="s">
        <v>7316</v>
      </c>
      <c r="B3963" s="28" t="s">
        <v>25853</v>
      </c>
      <c r="C3963" s="28" t="s">
        <v>24020</v>
      </c>
      <c r="D3963" s="28" t="s">
        <v>24021</v>
      </c>
      <c r="E3963" s="28" t="s">
        <v>10507</v>
      </c>
      <c r="F3963" s="28" t="s">
        <v>2174</v>
      </c>
      <c r="G3963" s="28" t="s">
        <v>29440</v>
      </c>
      <c r="H3963" s="28" t="s">
        <v>25657</v>
      </c>
      <c r="I3963" s="28">
        <v>0</v>
      </c>
      <c r="J3963" s="28">
        <v>0</v>
      </c>
      <c r="K3963" s="28">
        <v>0</v>
      </c>
      <c r="L3963" s="28">
        <v>0</v>
      </c>
      <c r="M3963" s="28">
        <v>1</v>
      </c>
      <c r="N3963" s="28">
        <v>3</v>
      </c>
      <c r="O3963" s="28">
        <v>3</v>
      </c>
      <c r="P3963">
        <f>VLOOKUP($A3963,'Item Detail'!$A$2:$G$4956,7,0)</f>
        <v>1</v>
      </c>
      <c r="Q3963" s="30" t="s">
        <v>30729</v>
      </c>
      <c r="R3963" s="30" t="s">
        <v>30730</v>
      </c>
      <c r="S3963" s="30" t="s">
        <v>5361</v>
      </c>
      <c r="T3963" s="30" t="s">
        <v>30731</v>
      </c>
      <c r="U3963" s="30" t="s">
        <v>30747</v>
      </c>
      <c r="V3963" s="30" t="s">
        <v>30733</v>
      </c>
      <c r="W3963" s="30" t="s">
        <v>30733</v>
      </c>
      <c r="X3963" s="30" t="s">
        <v>30733</v>
      </c>
      <c r="Y3963" s="30" t="s">
        <v>30733</v>
      </c>
      <c r="Z3963" s="30" t="s">
        <v>30733</v>
      </c>
      <c r="AA3963" s="31" t="s">
        <v>30790</v>
      </c>
    </row>
    <row r="3964" spans="1:27" x14ac:dyDescent="0.3">
      <c r="A3964" s="28" t="s">
        <v>8854</v>
      </c>
      <c r="B3964" s="28" t="s">
        <v>25666</v>
      </c>
      <c r="C3964" s="28" t="s">
        <v>19186</v>
      </c>
      <c r="D3964" s="28" t="s">
        <v>14365</v>
      </c>
      <c r="E3964" s="28" t="s">
        <v>12587</v>
      </c>
      <c r="F3964" s="28" t="s">
        <v>5372</v>
      </c>
      <c r="G3964" s="28" t="s">
        <v>29441</v>
      </c>
      <c r="H3964" s="28" t="s">
        <v>25657</v>
      </c>
      <c r="I3964" s="28">
        <v>0</v>
      </c>
      <c r="J3964" s="28">
        <v>0</v>
      </c>
      <c r="K3964" s="28">
        <v>0</v>
      </c>
      <c r="L3964" s="28">
        <v>0</v>
      </c>
      <c r="M3964" s="28">
        <v>1</v>
      </c>
      <c r="N3964" s="28">
        <v>3</v>
      </c>
      <c r="O3964" s="28">
        <v>3</v>
      </c>
      <c r="P3964">
        <f>VLOOKUP($A3964,'Item Detail'!$A$2:$G$4956,7,0)</f>
        <v>1</v>
      </c>
      <c r="Q3964" s="30" t="s">
        <v>30740</v>
      </c>
      <c r="R3964" s="30" t="s">
        <v>30730</v>
      </c>
      <c r="S3964" s="30" t="s">
        <v>5361</v>
      </c>
      <c r="T3964" s="30" t="s">
        <v>30731</v>
      </c>
      <c r="U3964" s="30" t="s">
        <v>30731</v>
      </c>
      <c r="V3964" s="30" t="s">
        <v>30733</v>
      </c>
      <c r="W3964" s="30" t="s">
        <v>30733</v>
      </c>
      <c r="X3964" s="30" t="s">
        <v>30733</v>
      </c>
      <c r="Y3964" s="30" t="s">
        <v>30733</v>
      </c>
      <c r="Z3964" s="30" t="s">
        <v>30733</v>
      </c>
      <c r="AA3964" s="31" t="s">
        <v>30786</v>
      </c>
    </row>
    <row r="3965" spans="1:27" x14ac:dyDescent="0.3">
      <c r="A3965" s="28" t="s">
        <v>9709</v>
      </c>
      <c r="B3965" s="28" t="s">
        <v>25687</v>
      </c>
      <c r="C3965" s="28" t="s">
        <v>22540</v>
      </c>
      <c r="D3965" s="28" t="s">
        <v>22541</v>
      </c>
      <c r="E3965" s="28" t="s">
        <v>11847</v>
      </c>
      <c r="F3965" s="28" t="s">
        <v>2641</v>
      </c>
      <c r="G3965" s="28" t="s">
        <v>29442</v>
      </c>
      <c r="H3965" s="28" t="s">
        <v>25657</v>
      </c>
      <c r="I3965" s="28">
        <v>0</v>
      </c>
      <c r="J3965" s="28">
        <v>0</v>
      </c>
      <c r="K3965" s="28">
        <v>1</v>
      </c>
      <c r="L3965" s="28">
        <v>0</v>
      </c>
      <c r="M3965" s="28">
        <v>0</v>
      </c>
      <c r="N3965" s="28">
        <v>3</v>
      </c>
      <c r="O3965" s="28">
        <v>3</v>
      </c>
      <c r="P3965">
        <f>VLOOKUP($A3965,'Item Detail'!$A$2:$G$4956,7,0)</f>
        <v>1</v>
      </c>
      <c r="Q3965" s="30" t="s">
        <v>30729</v>
      </c>
      <c r="R3965" s="30" t="s">
        <v>30730</v>
      </c>
      <c r="S3965" s="30" t="s">
        <v>5361</v>
      </c>
      <c r="T3965" s="30" t="s">
        <v>30731</v>
      </c>
      <c r="U3965" s="30" t="s">
        <v>30731</v>
      </c>
      <c r="V3965" s="30" t="s">
        <v>30733</v>
      </c>
      <c r="W3965" s="30" t="s">
        <v>30733</v>
      </c>
      <c r="X3965" s="30" t="s">
        <v>30733</v>
      </c>
      <c r="Y3965" s="30" t="s">
        <v>30733</v>
      </c>
      <c r="Z3965" s="30" t="s">
        <v>30733</v>
      </c>
      <c r="AA3965" s="31" t="s">
        <v>30790</v>
      </c>
    </row>
    <row r="3966" spans="1:27" x14ac:dyDescent="0.3">
      <c r="A3966" s="28" t="s">
        <v>19379</v>
      </c>
      <c r="B3966" s="28" t="s">
        <v>25819</v>
      </c>
      <c r="C3966" s="28" t="s">
        <v>19380</v>
      </c>
      <c r="D3966" s="28" t="s">
        <v>12417</v>
      </c>
      <c r="E3966" s="28" t="s">
        <v>10980</v>
      </c>
      <c r="F3966" s="28" t="s">
        <v>19381</v>
      </c>
      <c r="G3966" s="28" t="s">
        <v>29443</v>
      </c>
      <c r="H3966" s="28" t="s">
        <v>25662</v>
      </c>
      <c r="I3966" s="28">
        <v>1</v>
      </c>
      <c r="J3966" s="28">
        <v>0</v>
      </c>
      <c r="K3966" s="28">
        <v>0</v>
      </c>
      <c r="L3966" s="28">
        <v>0</v>
      </c>
      <c r="M3966" s="28">
        <v>0</v>
      </c>
      <c r="N3966" s="28">
        <v>3</v>
      </c>
      <c r="O3966" s="28">
        <v>3</v>
      </c>
      <c r="P3966">
        <f>VLOOKUP($A3966,'Item Detail'!$A$2:$G$4956,7,0)</f>
        <v>1</v>
      </c>
      <c r="Q3966" s="30" t="s">
        <v>30745</v>
      </c>
      <c r="R3966" s="30" t="s">
        <v>30730</v>
      </c>
      <c r="S3966" s="30" t="s">
        <v>30737</v>
      </c>
      <c r="T3966" s="30" t="s">
        <v>30731</v>
      </c>
      <c r="U3966" s="30" t="s">
        <v>30731</v>
      </c>
      <c r="V3966" s="30" t="s">
        <v>30738</v>
      </c>
      <c r="W3966" s="30" t="s">
        <v>30733</v>
      </c>
      <c r="X3966" s="30" t="s">
        <v>30733</v>
      </c>
      <c r="Y3966" s="30" t="s">
        <v>30733</v>
      </c>
      <c r="Z3966" s="30" t="s">
        <v>30733</v>
      </c>
      <c r="AA3966" s="31" t="s">
        <v>30789</v>
      </c>
    </row>
    <row r="3967" spans="1:27" x14ac:dyDescent="0.3">
      <c r="A3967" s="28" t="s">
        <v>20412</v>
      </c>
      <c r="B3967" s="28" t="s">
        <v>25699</v>
      </c>
      <c r="C3967" s="28" t="s">
        <v>20413</v>
      </c>
      <c r="D3967" s="28" t="s">
        <v>20414</v>
      </c>
      <c r="E3967" s="28" t="s">
        <v>10558</v>
      </c>
      <c r="F3967" s="28" t="s">
        <v>17451</v>
      </c>
      <c r="G3967" s="28" t="s">
        <v>29444</v>
      </c>
      <c r="H3967" s="28" t="s">
        <v>25665</v>
      </c>
      <c r="I3967" s="28">
        <v>0</v>
      </c>
      <c r="J3967" s="28">
        <v>0</v>
      </c>
      <c r="K3967" s="28">
        <v>1</v>
      </c>
      <c r="L3967" s="28">
        <v>0</v>
      </c>
      <c r="M3967" s="28">
        <v>0</v>
      </c>
      <c r="N3967" s="28">
        <v>3</v>
      </c>
      <c r="O3967" s="28">
        <v>3</v>
      </c>
      <c r="P3967">
        <f>VLOOKUP($A3967,'Item Detail'!$A$2:$G$4956,7,0)</f>
        <v>1</v>
      </c>
      <c r="Q3967" s="30" t="s">
        <v>30745</v>
      </c>
      <c r="R3967" s="30" t="s">
        <v>30730</v>
      </c>
      <c r="S3967" s="30" t="s">
        <v>30737</v>
      </c>
      <c r="T3967" s="30" t="s">
        <v>30731</v>
      </c>
      <c r="U3967" s="30" t="s">
        <v>30732</v>
      </c>
      <c r="V3967" s="30" t="s">
        <v>30738</v>
      </c>
      <c r="W3967" s="30" t="s">
        <v>30738</v>
      </c>
      <c r="X3967" s="30" t="s">
        <v>30738</v>
      </c>
      <c r="Y3967" s="30" t="s">
        <v>30738</v>
      </c>
      <c r="Z3967" s="30" t="s">
        <v>30738</v>
      </c>
      <c r="AA3967" s="31" t="s">
        <v>30789</v>
      </c>
    </row>
    <row r="3968" spans="1:27" x14ac:dyDescent="0.3">
      <c r="A3968" s="28" t="s">
        <v>8159</v>
      </c>
      <c r="B3968" s="28" t="s">
        <v>25797</v>
      </c>
      <c r="C3968" s="28" t="s">
        <v>24235</v>
      </c>
      <c r="D3968" s="28" t="s">
        <v>10485</v>
      </c>
      <c r="E3968" s="28" t="s">
        <v>10507</v>
      </c>
      <c r="F3968" s="28" t="s">
        <v>6043</v>
      </c>
      <c r="G3968" s="28" t="s">
        <v>29445</v>
      </c>
      <c r="H3968" s="28" t="s">
        <v>25657</v>
      </c>
      <c r="I3968" s="28">
        <v>0</v>
      </c>
      <c r="J3968" s="28">
        <v>0</v>
      </c>
      <c r="K3968" s="28">
        <v>0</v>
      </c>
      <c r="L3968" s="28">
        <v>0</v>
      </c>
      <c r="M3968" s="28">
        <v>1</v>
      </c>
      <c r="N3968" s="28">
        <v>3</v>
      </c>
      <c r="O3968" s="28">
        <v>3</v>
      </c>
      <c r="P3968">
        <f>VLOOKUP($A3968,'Item Detail'!$A$2:$G$4956,7,0)</f>
        <v>1</v>
      </c>
      <c r="Q3968" s="30" t="s">
        <v>30729</v>
      </c>
      <c r="R3968" s="30" t="s">
        <v>30730</v>
      </c>
      <c r="S3968" s="30" t="s">
        <v>5361</v>
      </c>
      <c r="T3968" s="30" t="s">
        <v>30731</v>
      </c>
      <c r="U3968" s="30" t="s">
        <v>30731</v>
      </c>
      <c r="V3968" s="30" t="s">
        <v>30733</v>
      </c>
      <c r="W3968" s="30" t="s">
        <v>30733</v>
      </c>
      <c r="X3968" s="30" t="s">
        <v>30733</v>
      </c>
      <c r="Y3968" s="30" t="s">
        <v>30733</v>
      </c>
      <c r="Z3968" s="30" t="s">
        <v>30733</v>
      </c>
      <c r="AA3968" s="31" t="s">
        <v>30790</v>
      </c>
    </row>
    <row r="3969" spans="1:27" x14ac:dyDescent="0.3">
      <c r="A3969" s="28" t="s">
        <v>8254</v>
      </c>
      <c r="B3969" s="28" t="s">
        <v>25853</v>
      </c>
      <c r="C3969" s="28" t="s">
        <v>22769</v>
      </c>
      <c r="D3969" s="28" t="s">
        <v>10976</v>
      </c>
      <c r="E3969" s="28" t="s">
        <v>10507</v>
      </c>
      <c r="F3969" s="28" t="s">
        <v>2174</v>
      </c>
      <c r="G3969" s="28" t="s">
        <v>29446</v>
      </c>
      <c r="H3969" s="28" t="s">
        <v>25657</v>
      </c>
      <c r="I3969" s="28">
        <v>0</v>
      </c>
      <c r="J3969" s="28">
        <v>0</v>
      </c>
      <c r="K3969" s="28">
        <v>0</v>
      </c>
      <c r="L3969" s="28">
        <v>1</v>
      </c>
      <c r="M3969" s="28">
        <v>0</v>
      </c>
      <c r="N3969" s="28">
        <v>3</v>
      </c>
      <c r="O3969" s="28">
        <v>3</v>
      </c>
      <c r="P3969">
        <f>VLOOKUP($A3969,'Item Detail'!$A$2:$G$4956,7,0)</f>
        <v>1</v>
      </c>
      <c r="Q3969" s="30" t="s">
        <v>30729</v>
      </c>
      <c r="R3969" s="30" t="s">
        <v>30730</v>
      </c>
      <c r="S3969" s="30" t="s">
        <v>5361</v>
      </c>
      <c r="T3969" s="30" t="s">
        <v>30731</v>
      </c>
      <c r="U3969" s="30" t="s">
        <v>30747</v>
      </c>
      <c r="V3969" s="30" t="s">
        <v>30733</v>
      </c>
      <c r="W3969" s="30" t="s">
        <v>30733</v>
      </c>
      <c r="X3969" s="30" t="s">
        <v>30733</v>
      </c>
      <c r="Y3969" s="30" t="s">
        <v>30733</v>
      </c>
      <c r="Z3969" s="30" t="s">
        <v>30733</v>
      </c>
      <c r="AA3969" s="31" t="s">
        <v>30790</v>
      </c>
    </row>
    <row r="3970" spans="1:27" x14ac:dyDescent="0.3">
      <c r="A3970" s="28" t="s">
        <v>4304</v>
      </c>
      <c r="B3970" s="28" t="s">
        <v>25671</v>
      </c>
      <c r="C3970" s="28" t="s">
        <v>15956</v>
      </c>
      <c r="D3970" s="28" t="s">
        <v>10485</v>
      </c>
      <c r="E3970" s="28" t="s">
        <v>10507</v>
      </c>
      <c r="F3970" s="28" t="s">
        <v>25912</v>
      </c>
      <c r="G3970" s="28" t="s">
        <v>29447</v>
      </c>
      <c r="H3970" s="28" t="s">
        <v>25706</v>
      </c>
      <c r="I3970" s="28">
        <v>0</v>
      </c>
      <c r="J3970" s="28">
        <v>0</v>
      </c>
      <c r="K3970" s="28">
        <v>0</v>
      </c>
      <c r="L3970" s="28">
        <v>1</v>
      </c>
      <c r="M3970" s="28">
        <v>0</v>
      </c>
      <c r="N3970" s="28">
        <v>3</v>
      </c>
      <c r="O3970" s="28">
        <v>3</v>
      </c>
      <c r="P3970">
        <f>VLOOKUP($A3970,'Item Detail'!$A$2:$G$4956,7,0)</f>
        <v>1</v>
      </c>
      <c r="Q3970" s="30" t="s">
        <v>30748</v>
      </c>
      <c r="R3970" s="30" t="s">
        <v>30730</v>
      </c>
      <c r="S3970" s="30" t="s">
        <v>30749</v>
      </c>
      <c r="T3970" s="30" t="s">
        <v>30731</v>
      </c>
      <c r="U3970" s="30" t="s">
        <v>30731</v>
      </c>
      <c r="V3970" s="30" t="s">
        <v>30733</v>
      </c>
      <c r="W3970" s="30" t="s">
        <v>30733</v>
      </c>
      <c r="X3970" s="30" t="s">
        <v>30733</v>
      </c>
      <c r="Y3970" s="30" t="s">
        <v>30733</v>
      </c>
      <c r="Z3970" s="30" t="s">
        <v>30733</v>
      </c>
      <c r="AA3970" s="31" t="s">
        <v>30790</v>
      </c>
    </row>
    <row r="3971" spans="1:27" x14ac:dyDescent="0.3">
      <c r="A3971" s="28" t="s">
        <v>2588</v>
      </c>
      <c r="B3971" s="28" t="s">
        <v>25668</v>
      </c>
      <c r="C3971" s="28" t="s">
        <v>16568</v>
      </c>
      <c r="D3971" s="28" t="s">
        <v>16569</v>
      </c>
      <c r="E3971" s="28" t="s">
        <v>10461</v>
      </c>
      <c r="F3971" s="28" t="s">
        <v>2590</v>
      </c>
      <c r="G3971" s="28" t="s">
        <v>29448</v>
      </c>
      <c r="H3971" s="28" t="s">
        <v>25706</v>
      </c>
      <c r="I3971" s="28">
        <v>0</v>
      </c>
      <c r="J3971" s="28">
        <v>0</v>
      </c>
      <c r="K3971" s="28">
        <v>0</v>
      </c>
      <c r="L3971" s="28">
        <v>0</v>
      </c>
      <c r="M3971" s="28">
        <v>1</v>
      </c>
      <c r="N3971" s="28">
        <v>3</v>
      </c>
      <c r="O3971" s="28">
        <v>3</v>
      </c>
      <c r="P3971">
        <f>VLOOKUP($A3971,'Item Detail'!$A$2:$G$4956,7,0)</f>
        <v>1</v>
      </c>
      <c r="Q3971" s="30" t="s">
        <v>30748</v>
      </c>
      <c r="R3971" s="30" t="s">
        <v>30730</v>
      </c>
      <c r="S3971" s="30" t="s">
        <v>30749</v>
      </c>
      <c r="T3971" s="30" t="s">
        <v>30731</v>
      </c>
      <c r="U3971" s="30" t="s">
        <v>30747</v>
      </c>
      <c r="V3971" s="30" t="s">
        <v>30733</v>
      </c>
      <c r="W3971" s="30" t="s">
        <v>30733</v>
      </c>
      <c r="X3971" s="30" t="s">
        <v>30733</v>
      </c>
      <c r="Y3971" s="30" t="s">
        <v>30733</v>
      </c>
      <c r="Z3971" s="30" t="s">
        <v>30733</v>
      </c>
      <c r="AA3971" s="31" t="s">
        <v>30790</v>
      </c>
    </row>
    <row r="3972" spans="1:27" x14ac:dyDescent="0.3">
      <c r="A3972" s="28" t="s">
        <v>6675</v>
      </c>
      <c r="B3972" s="28" t="s">
        <v>25853</v>
      </c>
      <c r="C3972" s="28" t="s">
        <v>19526</v>
      </c>
      <c r="D3972" s="28" t="s">
        <v>13618</v>
      </c>
      <c r="E3972" s="28" t="s">
        <v>10507</v>
      </c>
      <c r="F3972" s="28" t="s">
        <v>2174</v>
      </c>
      <c r="G3972" s="28" t="s">
        <v>29449</v>
      </c>
      <c r="H3972" s="28" t="s">
        <v>25657</v>
      </c>
      <c r="I3972" s="28">
        <v>0</v>
      </c>
      <c r="J3972" s="28">
        <v>1</v>
      </c>
      <c r="K3972" s="28">
        <v>0</v>
      </c>
      <c r="L3972" s="28">
        <v>0</v>
      </c>
      <c r="M3972" s="28">
        <v>0</v>
      </c>
      <c r="N3972" s="28">
        <v>3</v>
      </c>
      <c r="O3972" s="28">
        <v>3</v>
      </c>
      <c r="P3972">
        <f>VLOOKUP($A3972,'Item Detail'!$A$2:$G$4956,7,0)</f>
        <v>1</v>
      </c>
      <c r="Q3972" s="30" t="s">
        <v>30729</v>
      </c>
      <c r="R3972" s="30" t="s">
        <v>30730</v>
      </c>
      <c r="S3972" s="30" t="s">
        <v>5361</v>
      </c>
      <c r="T3972" s="30" t="s">
        <v>30731</v>
      </c>
      <c r="U3972" s="30" t="s">
        <v>30747</v>
      </c>
      <c r="V3972" s="30" t="s">
        <v>30733</v>
      </c>
      <c r="W3972" s="30" t="s">
        <v>30733</v>
      </c>
      <c r="X3972" s="30" t="s">
        <v>30733</v>
      </c>
      <c r="Y3972" s="30" t="s">
        <v>30733</v>
      </c>
      <c r="Z3972" s="30" t="s">
        <v>30733</v>
      </c>
      <c r="AA3972" s="31" t="s">
        <v>30790</v>
      </c>
    </row>
    <row r="3973" spans="1:27" x14ac:dyDescent="0.3">
      <c r="A3973" s="28" t="s">
        <v>8874</v>
      </c>
      <c r="B3973" s="28" t="s">
        <v>25666</v>
      </c>
      <c r="C3973" s="28" t="s">
        <v>17112</v>
      </c>
      <c r="D3973" s="28" t="s">
        <v>10485</v>
      </c>
      <c r="E3973" s="28" t="s">
        <v>10507</v>
      </c>
      <c r="F3973" s="28" t="s">
        <v>25838</v>
      </c>
      <c r="G3973" s="28" t="s">
        <v>29450</v>
      </c>
      <c r="H3973" s="28" t="s">
        <v>25657</v>
      </c>
      <c r="I3973" s="28">
        <v>1</v>
      </c>
      <c r="J3973" s="28">
        <v>0</v>
      </c>
      <c r="K3973" s="28">
        <v>0</v>
      </c>
      <c r="L3973" s="28">
        <v>0</v>
      </c>
      <c r="M3973" s="28">
        <v>0</v>
      </c>
      <c r="N3973" s="28">
        <v>3</v>
      </c>
      <c r="O3973" s="28">
        <v>3</v>
      </c>
      <c r="P3973">
        <f>VLOOKUP($A3973,'Item Detail'!$A$2:$G$4956,7,0)</f>
        <v>1</v>
      </c>
      <c r="Q3973" s="30" t="s">
        <v>30729</v>
      </c>
      <c r="R3973" s="30" t="s">
        <v>30730</v>
      </c>
      <c r="S3973" s="30" t="s">
        <v>5361</v>
      </c>
      <c r="T3973" s="30" t="s">
        <v>30731</v>
      </c>
      <c r="U3973" s="30" t="s">
        <v>30731</v>
      </c>
      <c r="V3973" s="30" t="s">
        <v>30733</v>
      </c>
      <c r="W3973" s="30" t="s">
        <v>30733</v>
      </c>
      <c r="X3973" s="30" t="s">
        <v>30733</v>
      </c>
      <c r="Y3973" s="30" t="s">
        <v>30733</v>
      </c>
      <c r="Z3973" s="30" t="s">
        <v>30733</v>
      </c>
      <c r="AA3973" s="31" t="s">
        <v>30790</v>
      </c>
    </row>
    <row r="3974" spans="1:27" x14ac:dyDescent="0.3">
      <c r="A3974" s="28" t="s">
        <v>19157</v>
      </c>
      <c r="B3974" s="28" t="s">
        <v>25699</v>
      </c>
      <c r="C3974" s="28" t="s">
        <v>19158</v>
      </c>
      <c r="D3974" s="28" t="s">
        <v>19159</v>
      </c>
      <c r="E3974" s="28" t="s">
        <v>10777</v>
      </c>
      <c r="F3974" s="28" t="s">
        <v>2281</v>
      </c>
      <c r="G3974" s="28" t="s">
        <v>29451</v>
      </c>
      <c r="H3974" s="28" t="s">
        <v>25662</v>
      </c>
      <c r="I3974" s="28">
        <v>1</v>
      </c>
      <c r="J3974" s="28">
        <v>0</v>
      </c>
      <c r="K3974" s="28">
        <v>0</v>
      </c>
      <c r="L3974" s="28">
        <v>0</v>
      </c>
      <c r="M3974" s="28">
        <v>0</v>
      </c>
      <c r="N3974" s="28">
        <v>3</v>
      </c>
      <c r="O3974" s="28">
        <v>3</v>
      </c>
      <c r="P3974">
        <f>VLOOKUP($A3974,'Item Detail'!$A$2:$G$4956,7,0)</f>
        <v>1</v>
      </c>
      <c r="Q3974" s="30" t="s">
        <v>30739</v>
      </c>
      <c r="R3974" s="30" t="s">
        <v>30730</v>
      </c>
      <c r="S3974" s="30" t="s">
        <v>30737</v>
      </c>
      <c r="T3974" s="30" t="s">
        <v>30731</v>
      </c>
      <c r="U3974" s="30" t="s">
        <v>30732</v>
      </c>
      <c r="V3974" s="30" t="s">
        <v>30738</v>
      </c>
      <c r="W3974" s="30" t="s">
        <v>30733</v>
      </c>
      <c r="X3974" s="30" t="s">
        <v>30733</v>
      </c>
      <c r="Y3974" s="30" t="s">
        <v>30733</v>
      </c>
      <c r="Z3974" s="30" t="s">
        <v>30733</v>
      </c>
      <c r="AA3974" s="31" t="s">
        <v>30789</v>
      </c>
    </row>
    <row r="3975" spans="1:27" x14ac:dyDescent="0.3">
      <c r="A3975" s="28" t="s">
        <v>16230</v>
      </c>
      <c r="B3975" s="28" t="s">
        <v>25666</v>
      </c>
      <c r="C3975" s="28" t="s">
        <v>16231</v>
      </c>
      <c r="D3975" s="28" t="s">
        <v>16232</v>
      </c>
      <c r="E3975" s="28" t="s">
        <v>10507</v>
      </c>
      <c r="F3975" s="28" t="s">
        <v>25838</v>
      </c>
      <c r="G3975" s="28" t="s">
        <v>29452</v>
      </c>
      <c r="H3975" s="28" t="s">
        <v>25662</v>
      </c>
      <c r="I3975" s="28">
        <v>1</v>
      </c>
      <c r="J3975" s="28">
        <v>0</v>
      </c>
      <c r="K3975" s="28">
        <v>0</v>
      </c>
      <c r="L3975" s="28">
        <v>0</v>
      </c>
      <c r="M3975" s="28">
        <v>0</v>
      </c>
      <c r="N3975" s="28">
        <v>3</v>
      </c>
      <c r="O3975" s="28">
        <v>3</v>
      </c>
      <c r="P3975">
        <f>VLOOKUP($A3975,'Item Detail'!$A$2:$G$4956,7,0)</f>
        <v>1</v>
      </c>
      <c r="Q3975" s="30" t="s">
        <v>30745</v>
      </c>
      <c r="R3975" s="30" t="s">
        <v>30730</v>
      </c>
      <c r="S3975" s="30" t="s">
        <v>30737</v>
      </c>
      <c r="T3975" s="30" t="s">
        <v>30731</v>
      </c>
      <c r="U3975" s="30" t="s">
        <v>30751</v>
      </c>
      <c r="V3975" s="30" t="s">
        <v>30738</v>
      </c>
      <c r="W3975" s="30" t="s">
        <v>30733</v>
      </c>
      <c r="X3975" s="30" t="s">
        <v>30738</v>
      </c>
      <c r="Y3975" s="30" t="s">
        <v>30733</v>
      </c>
      <c r="Z3975" s="30" t="s">
        <v>30733</v>
      </c>
      <c r="AA3975" s="31" t="s">
        <v>30789</v>
      </c>
    </row>
    <row r="3976" spans="1:27" x14ac:dyDescent="0.3">
      <c r="A3976" s="28" t="s">
        <v>8566</v>
      </c>
      <c r="B3976" s="28" t="s">
        <v>25666</v>
      </c>
      <c r="C3976" s="28" t="s">
        <v>18842</v>
      </c>
      <c r="D3976" s="28" t="s">
        <v>10485</v>
      </c>
      <c r="E3976" s="28" t="s">
        <v>11111</v>
      </c>
      <c r="F3976" s="28" t="s">
        <v>5372</v>
      </c>
      <c r="G3976" s="28" t="s">
        <v>29453</v>
      </c>
      <c r="H3976" s="28" t="s">
        <v>25657</v>
      </c>
      <c r="I3976" s="28">
        <v>0</v>
      </c>
      <c r="J3976" s="28">
        <v>0</v>
      </c>
      <c r="K3976" s="28">
        <v>0</v>
      </c>
      <c r="L3976" s="28">
        <v>1</v>
      </c>
      <c r="M3976" s="28">
        <v>0</v>
      </c>
      <c r="N3976" s="28">
        <v>3</v>
      </c>
      <c r="O3976" s="28">
        <v>3</v>
      </c>
      <c r="P3976">
        <f>VLOOKUP($A3976,'Item Detail'!$A$2:$G$4956,7,0)</f>
        <v>1</v>
      </c>
      <c r="Q3976" s="30" t="s">
        <v>30740</v>
      </c>
      <c r="R3976" s="30" t="s">
        <v>30730</v>
      </c>
      <c r="S3976" s="30" t="s">
        <v>5361</v>
      </c>
      <c r="T3976" s="30" t="s">
        <v>30731</v>
      </c>
      <c r="U3976" s="30" t="s">
        <v>30731</v>
      </c>
      <c r="V3976" s="30" t="s">
        <v>30733</v>
      </c>
      <c r="W3976" s="30" t="s">
        <v>30733</v>
      </c>
      <c r="X3976" s="30" t="s">
        <v>30733</v>
      </c>
      <c r="Y3976" s="30" t="s">
        <v>30733</v>
      </c>
      <c r="Z3976" s="30" t="s">
        <v>30733</v>
      </c>
      <c r="AA3976" s="31" t="s">
        <v>30786</v>
      </c>
    </row>
    <row r="3977" spans="1:27" x14ac:dyDescent="0.3">
      <c r="A3977" s="28" t="s">
        <v>3599</v>
      </c>
      <c r="B3977" s="28" t="s">
        <v>25655</v>
      </c>
      <c r="C3977" s="28" t="s">
        <v>19548</v>
      </c>
      <c r="D3977" s="28" t="s">
        <v>19549</v>
      </c>
      <c r="E3977" s="28" t="s">
        <v>19550</v>
      </c>
      <c r="F3977" s="28" t="s">
        <v>25786</v>
      </c>
      <c r="G3977" s="28" t="s">
        <v>29454</v>
      </c>
      <c r="H3977" s="28" t="s">
        <v>25706</v>
      </c>
      <c r="I3977" s="28">
        <v>1</v>
      </c>
      <c r="J3977" s="28">
        <v>0</v>
      </c>
      <c r="K3977" s="28">
        <v>0</v>
      </c>
      <c r="L3977" s="28">
        <v>0</v>
      </c>
      <c r="M3977" s="28">
        <v>0</v>
      </c>
      <c r="N3977" s="28">
        <v>3</v>
      </c>
      <c r="O3977" s="28">
        <v>3</v>
      </c>
      <c r="P3977">
        <f>VLOOKUP($A3977,'Item Detail'!$A$2:$G$4956,7,0)</f>
        <v>1</v>
      </c>
      <c r="Q3977" s="30" t="s">
        <v>30745</v>
      </c>
      <c r="R3977" s="30" t="s">
        <v>30730</v>
      </c>
      <c r="S3977" s="30" t="s">
        <v>30737</v>
      </c>
      <c r="T3977" s="30" t="s">
        <v>30731</v>
      </c>
      <c r="U3977" s="30" t="s">
        <v>30747</v>
      </c>
      <c r="V3977" s="30" t="s">
        <v>30738</v>
      </c>
      <c r="W3977" s="30" t="s">
        <v>30733</v>
      </c>
      <c r="X3977" s="30" t="s">
        <v>30733</v>
      </c>
      <c r="Y3977" s="30" t="s">
        <v>30733</v>
      </c>
      <c r="Z3977" s="30" t="s">
        <v>30733</v>
      </c>
      <c r="AA3977" s="33" t="s">
        <v>30789</v>
      </c>
    </row>
    <row r="3978" spans="1:27" x14ac:dyDescent="0.3">
      <c r="A3978" s="28" t="s">
        <v>5045</v>
      </c>
      <c r="B3978" s="28" t="s">
        <v>25671</v>
      </c>
      <c r="C3978" s="28" t="s">
        <v>16308</v>
      </c>
      <c r="D3978" s="28" t="s">
        <v>12958</v>
      </c>
      <c r="E3978" s="28" t="s">
        <v>16309</v>
      </c>
      <c r="F3978" s="28" t="s">
        <v>27987</v>
      </c>
      <c r="G3978" s="28" t="s">
        <v>29455</v>
      </c>
      <c r="H3978" s="28" t="s">
        <v>25706</v>
      </c>
      <c r="I3978" s="28">
        <v>0</v>
      </c>
      <c r="J3978" s="28">
        <v>0</v>
      </c>
      <c r="K3978" s="28">
        <v>0</v>
      </c>
      <c r="L3978" s="28">
        <v>1</v>
      </c>
      <c r="M3978" s="28">
        <v>0</v>
      </c>
      <c r="N3978" s="28">
        <v>3</v>
      </c>
      <c r="O3978" s="28">
        <v>3</v>
      </c>
      <c r="P3978">
        <f>VLOOKUP($A3978,'Item Detail'!$A$2:$G$4956,7,0)</f>
        <v>1</v>
      </c>
      <c r="Q3978" s="30" t="s">
        <v>30748</v>
      </c>
      <c r="R3978" s="30" t="s">
        <v>30730</v>
      </c>
      <c r="S3978" s="30" t="s">
        <v>30749</v>
      </c>
      <c r="T3978" s="30" t="s">
        <v>30731</v>
      </c>
      <c r="U3978" s="30" t="s">
        <v>30731</v>
      </c>
      <c r="V3978" s="30" t="s">
        <v>30733</v>
      </c>
      <c r="W3978" s="30" t="s">
        <v>30733</v>
      </c>
      <c r="X3978" s="30" t="s">
        <v>30733</v>
      </c>
      <c r="Y3978" s="30" t="s">
        <v>30733</v>
      </c>
      <c r="Z3978" s="30" t="s">
        <v>30733</v>
      </c>
      <c r="AA3978" s="31" t="s">
        <v>30790</v>
      </c>
    </row>
    <row r="3979" spans="1:27" x14ac:dyDescent="0.3">
      <c r="A3979" s="28" t="s">
        <v>7721</v>
      </c>
      <c r="B3979" s="28" t="s">
        <v>25716</v>
      </c>
      <c r="C3979" s="28" t="s">
        <v>18864</v>
      </c>
      <c r="D3979" s="28" t="s">
        <v>11555</v>
      </c>
      <c r="E3979" s="28" t="s">
        <v>10507</v>
      </c>
      <c r="F3979" s="28" t="s">
        <v>7723</v>
      </c>
      <c r="G3979" s="28" t="s">
        <v>29456</v>
      </c>
      <c r="H3979" s="28" t="s">
        <v>25657</v>
      </c>
      <c r="I3979" s="28">
        <v>0</v>
      </c>
      <c r="J3979" s="28">
        <v>0</v>
      </c>
      <c r="K3979" s="28">
        <v>0</v>
      </c>
      <c r="L3979" s="28">
        <v>0</v>
      </c>
      <c r="M3979" s="28">
        <v>1</v>
      </c>
      <c r="N3979" s="28">
        <v>3</v>
      </c>
      <c r="O3979" s="28">
        <v>3</v>
      </c>
      <c r="P3979">
        <f>VLOOKUP($A3979,'Item Detail'!$A$2:$G$4956,7,0)</f>
        <v>1</v>
      </c>
      <c r="Q3979" s="30" t="s">
        <v>30729</v>
      </c>
      <c r="R3979" s="30" t="s">
        <v>30730</v>
      </c>
      <c r="S3979" s="30" t="s">
        <v>5361</v>
      </c>
      <c r="T3979" s="30" t="s">
        <v>30731</v>
      </c>
      <c r="U3979" s="30" t="s">
        <v>30731</v>
      </c>
      <c r="V3979" s="30" t="s">
        <v>30733</v>
      </c>
      <c r="W3979" s="30" t="s">
        <v>30733</v>
      </c>
      <c r="X3979" s="30" t="s">
        <v>30733</v>
      </c>
      <c r="Y3979" s="30" t="s">
        <v>30733</v>
      </c>
      <c r="Z3979" s="30" t="s">
        <v>30733</v>
      </c>
      <c r="AA3979" s="31" t="s">
        <v>30790</v>
      </c>
    </row>
    <row r="3980" spans="1:27" x14ac:dyDescent="0.3">
      <c r="A3980" s="28" t="s">
        <v>17738</v>
      </c>
      <c r="B3980" s="28" t="s">
        <v>25655</v>
      </c>
      <c r="C3980" s="28" t="s">
        <v>17739</v>
      </c>
      <c r="D3980" s="28" t="s">
        <v>10995</v>
      </c>
      <c r="E3980" s="28" t="s">
        <v>11351</v>
      </c>
      <c r="F3980" s="28" t="s">
        <v>25786</v>
      </c>
      <c r="G3980" s="28" t="s">
        <v>29457</v>
      </c>
      <c r="H3980" s="28" t="s">
        <v>25665</v>
      </c>
      <c r="I3980" s="28">
        <v>1</v>
      </c>
      <c r="J3980" s="28">
        <v>0</v>
      </c>
      <c r="K3980" s="28">
        <v>0</v>
      </c>
      <c r="L3980" s="28">
        <v>0</v>
      </c>
      <c r="M3980" s="28">
        <v>0</v>
      </c>
      <c r="N3980" s="28">
        <v>3</v>
      </c>
      <c r="O3980" s="28">
        <v>3</v>
      </c>
      <c r="P3980">
        <f>VLOOKUP($A3980,'Item Detail'!$A$2:$G$4956,7,0)</f>
        <v>1</v>
      </c>
      <c r="Q3980" s="30" t="s">
        <v>30753</v>
      </c>
      <c r="R3980" s="30" t="s">
        <v>30730</v>
      </c>
      <c r="S3980" s="30" t="s">
        <v>30737</v>
      </c>
      <c r="T3980" s="30" t="s">
        <v>30731</v>
      </c>
      <c r="U3980" s="30" t="s">
        <v>30747</v>
      </c>
      <c r="V3980" s="30" t="s">
        <v>30738</v>
      </c>
      <c r="W3980" s="30" t="s">
        <v>30738</v>
      </c>
      <c r="X3980" s="30" t="s">
        <v>30738</v>
      </c>
      <c r="Y3980" s="30" t="s">
        <v>30738</v>
      </c>
      <c r="Z3980" s="30" t="s">
        <v>30738</v>
      </c>
      <c r="AA3980" s="31" t="s">
        <v>30789</v>
      </c>
    </row>
    <row r="3981" spans="1:27" x14ac:dyDescent="0.3">
      <c r="A3981" s="28" t="s">
        <v>20499</v>
      </c>
      <c r="B3981" s="28" t="s">
        <v>25687</v>
      </c>
      <c r="C3981" s="28" t="s">
        <v>20500</v>
      </c>
      <c r="D3981" s="28" t="s">
        <v>10485</v>
      </c>
      <c r="E3981" s="28" t="s">
        <v>10507</v>
      </c>
      <c r="F3981" s="28" t="s">
        <v>25912</v>
      </c>
      <c r="G3981" s="28" t="s">
        <v>29458</v>
      </c>
      <c r="H3981" s="28" t="s">
        <v>25670</v>
      </c>
      <c r="I3981" s="28">
        <v>0</v>
      </c>
      <c r="J3981" s="28">
        <v>0</v>
      </c>
      <c r="K3981" s="28">
        <v>0</v>
      </c>
      <c r="L3981" s="28">
        <v>1</v>
      </c>
      <c r="M3981" s="28">
        <v>0</v>
      </c>
      <c r="N3981" s="28">
        <v>3</v>
      </c>
      <c r="O3981" s="28">
        <v>3</v>
      </c>
      <c r="P3981">
        <f>VLOOKUP($A3981,'Item Detail'!$A$2:$G$4956,7,0)</f>
        <v>1</v>
      </c>
      <c r="Q3981" s="30" t="s">
        <v>30745</v>
      </c>
      <c r="R3981" s="30" t="s">
        <v>30730</v>
      </c>
      <c r="S3981" s="30" t="s">
        <v>30737</v>
      </c>
      <c r="T3981" s="30" t="s">
        <v>30731</v>
      </c>
      <c r="U3981" s="30" t="s">
        <v>30731</v>
      </c>
      <c r="V3981" s="30" t="s">
        <v>30738</v>
      </c>
      <c r="W3981" s="30" t="s">
        <v>30733</v>
      </c>
      <c r="X3981" s="30" t="s">
        <v>30733</v>
      </c>
      <c r="Y3981" s="30" t="s">
        <v>30733</v>
      </c>
      <c r="Z3981" s="30" t="s">
        <v>30733</v>
      </c>
      <c r="AA3981" s="31" t="s">
        <v>30791</v>
      </c>
    </row>
    <row r="3982" spans="1:27" x14ac:dyDescent="0.3">
      <c r="A3982" s="28" t="s">
        <v>3717</v>
      </c>
      <c r="B3982" s="28" t="s">
        <v>25671</v>
      </c>
      <c r="C3982" s="28" t="s">
        <v>25199</v>
      </c>
      <c r="D3982" s="28" t="s">
        <v>18591</v>
      </c>
      <c r="E3982" s="28" t="s">
        <v>10507</v>
      </c>
      <c r="F3982" s="28" t="s">
        <v>25742</v>
      </c>
      <c r="G3982" s="28" t="s">
        <v>29459</v>
      </c>
      <c r="H3982" s="28" t="s">
        <v>25706</v>
      </c>
      <c r="I3982" s="28">
        <v>0</v>
      </c>
      <c r="J3982" s="28">
        <v>0</v>
      </c>
      <c r="K3982" s="28">
        <v>0</v>
      </c>
      <c r="L3982" s="28">
        <v>1</v>
      </c>
      <c r="M3982" s="28">
        <v>0</v>
      </c>
      <c r="N3982" s="28">
        <v>3</v>
      </c>
      <c r="O3982" s="28">
        <v>3</v>
      </c>
      <c r="P3982">
        <f>VLOOKUP($A3982,'Item Detail'!$A$2:$G$4956,7,0)</f>
        <v>1</v>
      </c>
      <c r="Q3982" s="30" t="s">
        <v>30748</v>
      </c>
      <c r="R3982" s="30" t="s">
        <v>30730</v>
      </c>
      <c r="S3982" s="30" t="s">
        <v>30749</v>
      </c>
      <c r="T3982" s="30" t="s">
        <v>30731</v>
      </c>
      <c r="U3982" s="30" t="s">
        <v>30751</v>
      </c>
      <c r="V3982" s="30" t="s">
        <v>30733</v>
      </c>
      <c r="W3982" s="30" t="s">
        <v>30733</v>
      </c>
      <c r="X3982" s="30" t="s">
        <v>30733</v>
      </c>
      <c r="Y3982" s="30" t="s">
        <v>30733</v>
      </c>
      <c r="Z3982" s="30" t="s">
        <v>30733</v>
      </c>
      <c r="AA3982" s="31" t="s">
        <v>30790</v>
      </c>
    </row>
    <row r="3983" spans="1:27" x14ac:dyDescent="0.3">
      <c r="A3983" s="28" t="s">
        <v>2941</v>
      </c>
      <c r="B3983" s="28" t="s">
        <v>25814</v>
      </c>
      <c r="C3983" s="28" t="s">
        <v>20219</v>
      </c>
      <c r="D3983" s="28" t="s">
        <v>20220</v>
      </c>
      <c r="E3983" s="28" t="s">
        <v>12568</v>
      </c>
      <c r="F3983" s="28" t="s">
        <v>2943</v>
      </c>
      <c r="G3983" s="28" t="s">
        <v>29460</v>
      </c>
      <c r="H3983" s="28" t="s">
        <v>25706</v>
      </c>
      <c r="I3983" s="28">
        <v>0</v>
      </c>
      <c r="J3983" s="28">
        <v>0</v>
      </c>
      <c r="K3983" s="28">
        <v>0</v>
      </c>
      <c r="L3983" s="28">
        <v>1</v>
      </c>
      <c r="M3983" s="28">
        <v>0</v>
      </c>
      <c r="N3983" s="28">
        <v>3</v>
      </c>
      <c r="O3983" s="28">
        <v>3</v>
      </c>
      <c r="P3983">
        <f>VLOOKUP($A3983,'Item Detail'!$A$2:$G$4956,7,0)</f>
        <v>1</v>
      </c>
      <c r="Q3983" s="30" t="s">
        <v>30748</v>
      </c>
      <c r="R3983" s="30" t="s">
        <v>30730</v>
      </c>
      <c r="S3983" s="30" t="s">
        <v>30749</v>
      </c>
      <c r="T3983" s="30" t="s">
        <v>30731</v>
      </c>
      <c r="U3983" s="30" t="s">
        <v>30731</v>
      </c>
      <c r="V3983" s="30" t="s">
        <v>30733</v>
      </c>
      <c r="W3983" s="30" t="s">
        <v>30733</v>
      </c>
      <c r="X3983" s="30" t="s">
        <v>30733</v>
      </c>
      <c r="Y3983" s="30" t="s">
        <v>30733</v>
      </c>
      <c r="Z3983" s="30" t="s">
        <v>30733</v>
      </c>
      <c r="AA3983" s="31" t="s">
        <v>30790</v>
      </c>
    </row>
    <row r="3984" spans="1:27" x14ac:dyDescent="0.3">
      <c r="A3984" s="28" t="s">
        <v>2251</v>
      </c>
      <c r="B3984" s="28" t="s">
        <v>25671</v>
      </c>
      <c r="C3984" s="28" t="s">
        <v>20702</v>
      </c>
      <c r="D3984" s="28" t="s">
        <v>20703</v>
      </c>
      <c r="E3984" s="28" t="s">
        <v>10507</v>
      </c>
      <c r="F3984" s="28" t="s">
        <v>25912</v>
      </c>
      <c r="G3984" s="28" t="s">
        <v>29461</v>
      </c>
      <c r="H3984" s="28" t="s">
        <v>25706</v>
      </c>
      <c r="I3984" s="28">
        <v>0</v>
      </c>
      <c r="J3984" s="28">
        <v>0</v>
      </c>
      <c r="K3984" s="28">
        <v>0</v>
      </c>
      <c r="L3984" s="28">
        <v>0</v>
      </c>
      <c r="M3984" s="28">
        <v>1</v>
      </c>
      <c r="N3984" s="28">
        <v>3</v>
      </c>
      <c r="O3984" s="28">
        <v>3</v>
      </c>
      <c r="P3984">
        <f>VLOOKUP($A3984,'Item Detail'!$A$2:$G$4956,7,0)</f>
        <v>1</v>
      </c>
      <c r="Q3984" s="30" t="s">
        <v>30748</v>
      </c>
      <c r="R3984" s="30" t="s">
        <v>30730</v>
      </c>
      <c r="S3984" s="30" t="s">
        <v>30749</v>
      </c>
      <c r="T3984" s="30" t="s">
        <v>30731</v>
      </c>
      <c r="U3984" s="30" t="s">
        <v>30731</v>
      </c>
      <c r="V3984" s="30" t="s">
        <v>30733</v>
      </c>
      <c r="W3984" s="30" t="s">
        <v>30733</v>
      </c>
      <c r="X3984" s="30" t="s">
        <v>30733</v>
      </c>
      <c r="Y3984" s="30" t="s">
        <v>30733</v>
      </c>
      <c r="Z3984" s="30" t="s">
        <v>30733</v>
      </c>
      <c r="AA3984" s="31" t="s">
        <v>30790</v>
      </c>
    </row>
    <row r="3985" spans="1:27" x14ac:dyDescent="0.3">
      <c r="A3985" s="28" t="s">
        <v>25226</v>
      </c>
      <c r="B3985" s="28" t="s">
        <v>25663</v>
      </c>
      <c r="C3985" s="28" t="s">
        <v>25227</v>
      </c>
      <c r="D3985" s="28" t="s">
        <v>25070</v>
      </c>
      <c r="E3985" s="28" t="s">
        <v>10985</v>
      </c>
      <c r="F3985" s="28" t="s">
        <v>25071</v>
      </c>
      <c r="G3985" s="28" t="s">
        <v>29462</v>
      </c>
      <c r="H3985" s="28" t="s">
        <v>25670</v>
      </c>
      <c r="I3985" s="28">
        <v>0</v>
      </c>
      <c r="J3985" s="28">
        <v>0</v>
      </c>
      <c r="K3985" s="28">
        <v>0</v>
      </c>
      <c r="L3985" s="28">
        <v>0</v>
      </c>
      <c r="M3985" s="28">
        <v>1</v>
      </c>
      <c r="N3985" s="28">
        <v>3</v>
      </c>
      <c r="O3985" s="28">
        <v>3</v>
      </c>
      <c r="P3985">
        <f>VLOOKUP($A3985,'Item Detail'!$A$2:$G$4956,7,0)</f>
        <v>1</v>
      </c>
      <c r="Q3985" s="30" t="s">
        <v>30739</v>
      </c>
      <c r="R3985" s="30" t="s">
        <v>30730</v>
      </c>
      <c r="S3985" s="30" t="s">
        <v>30737</v>
      </c>
      <c r="T3985" s="30" t="s">
        <v>30731</v>
      </c>
      <c r="U3985" s="30" t="s">
        <v>30756</v>
      </c>
      <c r="V3985" s="30" t="s">
        <v>30738</v>
      </c>
      <c r="W3985" s="30" t="s">
        <v>30733</v>
      </c>
      <c r="X3985" s="30" t="s">
        <v>30738</v>
      </c>
      <c r="Y3985" s="30" t="s">
        <v>30733</v>
      </c>
      <c r="Z3985" s="30" t="s">
        <v>30733</v>
      </c>
      <c r="AA3985" s="31" t="s">
        <v>30791</v>
      </c>
    </row>
    <row r="3986" spans="1:27" x14ac:dyDescent="0.3">
      <c r="A3986" s="28" t="s">
        <v>8999</v>
      </c>
      <c r="B3986" s="28" t="s">
        <v>25703</v>
      </c>
      <c r="C3986" s="28" t="s">
        <v>20168</v>
      </c>
      <c r="D3986" s="28" t="s">
        <v>20169</v>
      </c>
      <c r="E3986" s="28" t="s">
        <v>10507</v>
      </c>
      <c r="F3986" s="28" t="s">
        <v>26281</v>
      </c>
      <c r="G3986" s="28" t="s">
        <v>29463</v>
      </c>
      <c r="H3986" s="28" t="s">
        <v>25657</v>
      </c>
      <c r="I3986" s="28">
        <v>0</v>
      </c>
      <c r="J3986" s="28">
        <v>0</v>
      </c>
      <c r="K3986" s="28">
        <v>0</v>
      </c>
      <c r="L3986" s="28">
        <v>1</v>
      </c>
      <c r="M3986" s="28">
        <v>0</v>
      </c>
      <c r="N3986" s="28">
        <v>3</v>
      </c>
      <c r="O3986" s="28">
        <v>3</v>
      </c>
      <c r="P3986">
        <f>VLOOKUP($A3986,'Item Detail'!$A$2:$G$4956,7,0)</f>
        <v>1</v>
      </c>
      <c r="Q3986" s="30" t="s">
        <v>30729</v>
      </c>
      <c r="R3986" s="30" t="s">
        <v>30730</v>
      </c>
      <c r="S3986" s="30" t="s">
        <v>5361</v>
      </c>
      <c r="T3986" s="30" t="s">
        <v>30731</v>
      </c>
      <c r="U3986" s="30" t="s">
        <v>30764</v>
      </c>
      <c r="V3986" s="30" t="s">
        <v>30733</v>
      </c>
      <c r="W3986" s="30" t="s">
        <v>30733</v>
      </c>
      <c r="X3986" s="30" t="s">
        <v>30733</v>
      </c>
      <c r="Y3986" s="30" t="s">
        <v>30733</v>
      </c>
      <c r="Z3986" s="30" t="s">
        <v>30733</v>
      </c>
      <c r="AA3986" s="31" t="s">
        <v>30790</v>
      </c>
    </row>
    <row r="3987" spans="1:27" x14ac:dyDescent="0.3">
      <c r="A3987" s="28" t="s">
        <v>20773</v>
      </c>
      <c r="B3987" s="28" t="s">
        <v>25900</v>
      </c>
      <c r="C3987" s="28" t="s">
        <v>16058</v>
      </c>
      <c r="D3987" s="28" t="s">
        <v>16059</v>
      </c>
      <c r="E3987" s="28" t="s">
        <v>14316</v>
      </c>
      <c r="F3987" s="28" t="s">
        <v>20774</v>
      </c>
      <c r="G3987" s="28" t="s">
        <v>29464</v>
      </c>
      <c r="H3987" s="28" t="s">
        <v>25665</v>
      </c>
      <c r="I3987" s="28">
        <v>0</v>
      </c>
      <c r="J3987" s="28">
        <v>0</v>
      </c>
      <c r="K3987" s="28">
        <v>0</v>
      </c>
      <c r="L3987" s="28">
        <v>0</v>
      </c>
      <c r="M3987" s="28">
        <v>1</v>
      </c>
      <c r="N3987" s="28">
        <v>3</v>
      </c>
      <c r="O3987" s="28">
        <v>3</v>
      </c>
      <c r="P3987">
        <f>VLOOKUP($A3987,'Item Detail'!$A$2:$G$4956,7,0)</f>
        <v>1</v>
      </c>
      <c r="Q3987" s="30" t="s">
        <v>30745</v>
      </c>
      <c r="R3987" s="30" t="s">
        <v>30730</v>
      </c>
      <c r="S3987" s="30" t="s">
        <v>30737</v>
      </c>
      <c r="T3987" s="30" t="s">
        <v>30731</v>
      </c>
      <c r="U3987" s="30" t="s">
        <v>30751</v>
      </c>
      <c r="V3987" s="30" t="s">
        <v>30738</v>
      </c>
      <c r="W3987" s="30" t="s">
        <v>30738</v>
      </c>
      <c r="X3987" s="30" t="s">
        <v>30738</v>
      </c>
      <c r="Y3987" s="30" t="s">
        <v>30738</v>
      </c>
      <c r="Z3987" s="30" t="s">
        <v>30738</v>
      </c>
      <c r="AA3987" s="31" t="s">
        <v>30789</v>
      </c>
    </row>
    <row r="3988" spans="1:27" x14ac:dyDescent="0.3">
      <c r="A3988" s="28" t="s">
        <v>9796</v>
      </c>
      <c r="B3988" s="28" t="s">
        <v>25687</v>
      </c>
      <c r="C3988" s="28" t="s">
        <v>23961</v>
      </c>
      <c r="D3988" s="28" t="s">
        <v>23962</v>
      </c>
      <c r="E3988" s="28" t="s">
        <v>23963</v>
      </c>
      <c r="F3988" s="28" t="s">
        <v>6916</v>
      </c>
      <c r="G3988" s="28" t="s">
        <v>29465</v>
      </c>
      <c r="H3988" s="28" t="s">
        <v>25657</v>
      </c>
      <c r="I3988" s="28">
        <v>0</v>
      </c>
      <c r="J3988" s="28">
        <v>0</v>
      </c>
      <c r="K3988" s="28">
        <v>0</v>
      </c>
      <c r="L3988" s="28">
        <v>0</v>
      </c>
      <c r="M3988" s="28">
        <v>1</v>
      </c>
      <c r="N3988" s="28">
        <v>3</v>
      </c>
      <c r="O3988" s="28">
        <v>3</v>
      </c>
      <c r="P3988">
        <f>VLOOKUP($A3988,'Item Detail'!$A$2:$G$4956,7,0)</f>
        <v>1</v>
      </c>
      <c r="Q3988" s="30" t="s">
        <v>30729</v>
      </c>
      <c r="R3988" s="30" t="s">
        <v>30730</v>
      </c>
      <c r="S3988" s="30" t="s">
        <v>5361</v>
      </c>
      <c r="T3988" s="30" t="s">
        <v>19596</v>
      </c>
      <c r="U3988" s="30" t="s">
        <v>30731</v>
      </c>
      <c r="V3988" s="30" t="s">
        <v>30733</v>
      </c>
      <c r="W3988" s="30" t="s">
        <v>30733</v>
      </c>
      <c r="X3988" s="30" t="s">
        <v>30733</v>
      </c>
      <c r="Y3988" s="30" t="s">
        <v>30733</v>
      </c>
      <c r="Z3988" s="30" t="s">
        <v>30733</v>
      </c>
      <c r="AA3988" s="31" t="s">
        <v>30790</v>
      </c>
    </row>
    <row r="3989" spans="1:27" x14ac:dyDescent="0.3">
      <c r="A3989" s="28" t="s">
        <v>19593</v>
      </c>
      <c r="B3989" s="28" t="s">
        <v>25725</v>
      </c>
      <c r="C3989" s="28" t="s">
        <v>19594</v>
      </c>
      <c r="D3989" s="28" t="s">
        <v>19595</v>
      </c>
      <c r="E3989" s="28" t="s">
        <v>10507</v>
      </c>
      <c r="F3989" s="28" t="s">
        <v>2599</v>
      </c>
      <c r="G3989" s="28" t="s">
        <v>29466</v>
      </c>
      <c r="H3989" s="28" t="s">
        <v>25670</v>
      </c>
      <c r="I3989" s="28">
        <v>0</v>
      </c>
      <c r="J3989" s="28">
        <v>0</v>
      </c>
      <c r="K3989" s="28">
        <v>0</v>
      </c>
      <c r="L3989" s="28">
        <v>1</v>
      </c>
      <c r="M3989" s="28">
        <v>0</v>
      </c>
      <c r="N3989" s="28">
        <v>3</v>
      </c>
      <c r="O3989" s="28">
        <v>3</v>
      </c>
      <c r="P3989">
        <f>VLOOKUP($A3989,'Item Detail'!$A$2:$G$4956,7,0)</f>
        <v>1</v>
      </c>
      <c r="Q3989" s="30" t="s">
        <v>30745</v>
      </c>
      <c r="R3989" s="30" t="s">
        <v>30730</v>
      </c>
      <c r="S3989" s="30" t="s">
        <v>30737</v>
      </c>
      <c r="T3989" s="30" t="s">
        <v>30731</v>
      </c>
      <c r="U3989" s="30" t="s">
        <v>30751</v>
      </c>
      <c r="V3989" s="30" t="s">
        <v>30738</v>
      </c>
      <c r="W3989" s="30" t="s">
        <v>30738</v>
      </c>
      <c r="X3989" s="30" t="s">
        <v>30733</v>
      </c>
      <c r="Y3989" s="30" t="s">
        <v>30733</v>
      </c>
      <c r="Z3989" s="30" t="s">
        <v>30733</v>
      </c>
      <c r="AA3989" s="31" t="s">
        <v>30791</v>
      </c>
    </row>
    <row r="3990" spans="1:27" x14ac:dyDescent="0.3">
      <c r="A3990" s="28" t="s">
        <v>4331</v>
      </c>
      <c r="B3990" s="28" t="s">
        <v>25671</v>
      </c>
      <c r="C3990" s="28" t="s">
        <v>4332</v>
      </c>
      <c r="D3990" s="28" t="s">
        <v>15496</v>
      </c>
      <c r="E3990" s="28" t="s">
        <v>10507</v>
      </c>
      <c r="F3990" s="28" t="s">
        <v>25742</v>
      </c>
      <c r="G3990" s="28" t="s">
        <v>29467</v>
      </c>
      <c r="H3990" s="28" t="s">
        <v>25706</v>
      </c>
      <c r="I3990" s="28">
        <v>0</v>
      </c>
      <c r="J3990" s="28">
        <v>1</v>
      </c>
      <c r="K3990" s="28">
        <v>0</v>
      </c>
      <c r="L3990" s="28">
        <v>0</v>
      </c>
      <c r="M3990" s="28">
        <v>0</v>
      </c>
      <c r="N3990" s="28">
        <v>3</v>
      </c>
      <c r="O3990" s="28">
        <v>3</v>
      </c>
      <c r="P3990">
        <f>VLOOKUP($A3990,'Item Detail'!$A$2:$G$4956,7,0)</f>
        <v>1</v>
      </c>
      <c r="Q3990" s="30" t="s">
        <v>30748</v>
      </c>
      <c r="R3990" s="30" t="s">
        <v>30730</v>
      </c>
      <c r="S3990" s="30" t="s">
        <v>30749</v>
      </c>
      <c r="T3990" s="30" t="s">
        <v>30731</v>
      </c>
      <c r="U3990" s="30" t="s">
        <v>30751</v>
      </c>
      <c r="V3990" s="30" t="s">
        <v>30733</v>
      </c>
      <c r="W3990" s="30" t="s">
        <v>30733</v>
      </c>
      <c r="X3990" s="30" t="s">
        <v>30733</v>
      </c>
      <c r="Y3990" s="30" t="s">
        <v>30733</v>
      </c>
      <c r="Z3990" s="30" t="s">
        <v>30733</v>
      </c>
      <c r="AA3990" s="31" t="s">
        <v>30790</v>
      </c>
    </row>
    <row r="3991" spans="1:27" x14ac:dyDescent="0.3">
      <c r="A3991" s="28" t="s">
        <v>6318</v>
      </c>
      <c r="B3991" s="28" t="s">
        <v>25703</v>
      </c>
      <c r="C3991" s="28" t="s">
        <v>6319</v>
      </c>
      <c r="D3991" s="28" t="s">
        <v>15698</v>
      </c>
      <c r="E3991" s="28" t="s">
        <v>11547</v>
      </c>
      <c r="F3991" s="28" t="s">
        <v>2235</v>
      </c>
      <c r="G3991" s="28" t="s">
        <v>29468</v>
      </c>
      <c r="H3991" s="28" t="s">
        <v>25657</v>
      </c>
      <c r="I3991" s="28">
        <v>0</v>
      </c>
      <c r="J3991" s="28">
        <v>0</v>
      </c>
      <c r="K3991" s="28">
        <v>0</v>
      </c>
      <c r="L3991" s="28">
        <v>0</v>
      </c>
      <c r="M3991" s="28">
        <v>1</v>
      </c>
      <c r="N3991" s="28">
        <v>3</v>
      </c>
      <c r="O3991" s="28">
        <v>3</v>
      </c>
      <c r="P3991">
        <f>VLOOKUP($A3991,'Item Detail'!$A$2:$G$4956,7,0)</f>
        <v>1</v>
      </c>
      <c r="Q3991" s="30" t="s">
        <v>30729</v>
      </c>
      <c r="R3991" s="30" t="s">
        <v>30730</v>
      </c>
      <c r="S3991" s="30" t="s">
        <v>5361</v>
      </c>
      <c r="T3991" s="30" t="s">
        <v>30731</v>
      </c>
      <c r="U3991" s="30" t="s">
        <v>30747</v>
      </c>
      <c r="V3991" s="30" t="s">
        <v>30733</v>
      </c>
      <c r="W3991" s="30" t="s">
        <v>30733</v>
      </c>
      <c r="X3991" s="30" t="s">
        <v>30733</v>
      </c>
      <c r="Y3991" s="30" t="s">
        <v>30733</v>
      </c>
      <c r="Z3991" s="30" t="s">
        <v>30733</v>
      </c>
      <c r="AA3991" s="31" t="s">
        <v>30790</v>
      </c>
    </row>
    <row r="3992" spans="1:27" x14ac:dyDescent="0.3">
      <c r="A3992" s="28" t="s">
        <v>10249</v>
      </c>
      <c r="B3992" s="28" t="s">
        <v>25853</v>
      </c>
      <c r="C3992" s="28" t="s">
        <v>22973</v>
      </c>
      <c r="D3992" s="28" t="s">
        <v>10485</v>
      </c>
      <c r="E3992" s="28" t="s">
        <v>13021</v>
      </c>
      <c r="F3992" s="28" t="s">
        <v>2174</v>
      </c>
      <c r="G3992" s="28" t="s">
        <v>29469</v>
      </c>
      <c r="H3992" s="28" t="s">
        <v>25657</v>
      </c>
      <c r="I3992" s="28">
        <v>0</v>
      </c>
      <c r="J3992" s="28">
        <v>0</v>
      </c>
      <c r="K3992" s="28">
        <v>0</v>
      </c>
      <c r="L3992" s="28">
        <v>1</v>
      </c>
      <c r="M3992" s="28">
        <v>0</v>
      </c>
      <c r="N3992" s="28">
        <v>3</v>
      </c>
      <c r="O3992" s="28">
        <v>3</v>
      </c>
      <c r="P3992">
        <f>VLOOKUP($A3992,'Item Detail'!$A$2:$G$4956,7,0)</f>
        <v>1</v>
      </c>
      <c r="Q3992" s="30" t="s">
        <v>30729</v>
      </c>
      <c r="R3992" s="30" t="s">
        <v>30730</v>
      </c>
      <c r="S3992" s="30" t="s">
        <v>5361</v>
      </c>
      <c r="T3992" s="30" t="s">
        <v>30731</v>
      </c>
      <c r="U3992" s="30" t="s">
        <v>30747</v>
      </c>
      <c r="V3992" s="30" t="s">
        <v>30733</v>
      </c>
      <c r="W3992" s="30" t="s">
        <v>30733</v>
      </c>
      <c r="X3992" s="30" t="s">
        <v>30733</v>
      </c>
      <c r="Y3992" s="30" t="s">
        <v>30733</v>
      </c>
      <c r="Z3992" s="30" t="s">
        <v>30733</v>
      </c>
      <c r="AA3992" s="31" t="s">
        <v>30790</v>
      </c>
    </row>
    <row r="3993" spans="1:27" x14ac:dyDescent="0.3">
      <c r="A3993" s="28" t="s">
        <v>23080</v>
      </c>
      <c r="B3993" s="28" t="s">
        <v>25721</v>
      </c>
      <c r="C3993" s="28" t="s">
        <v>23081</v>
      </c>
      <c r="D3993" s="28" t="s">
        <v>12052</v>
      </c>
      <c r="E3993" s="28" t="s">
        <v>12521</v>
      </c>
      <c r="F3993" s="28" t="s">
        <v>3616</v>
      </c>
      <c r="G3993" s="28" t="s">
        <v>29470</v>
      </c>
      <c r="H3993" s="28" t="s">
        <v>25670</v>
      </c>
      <c r="I3993" s="28">
        <v>0</v>
      </c>
      <c r="J3993" s="28">
        <v>1</v>
      </c>
      <c r="K3993" s="28">
        <v>0</v>
      </c>
      <c r="L3993" s="28">
        <v>0</v>
      </c>
      <c r="M3993" s="28">
        <v>0</v>
      </c>
      <c r="N3993" s="28">
        <v>3</v>
      </c>
      <c r="O3993" s="28">
        <v>3</v>
      </c>
      <c r="P3993">
        <f>VLOOKUP($A3993,'Item Detail'!$A$2:$G$4956,7,0)</f>
        <v>1</v>
      </c>
      <c r="Q3993" s="30" t="s">
        <v>30745</v>
      </c>
      <c r="R3993" s="30" t="s">
        <v>30730</v>
      </c>
      <c r="S3993" s="30" t="s">
        <v>30737</v>
      </c>
      <c r="T3993" s="30" t="s">
        <v>30731</v>
      </c>
      <c r="U3993" s="30" t="s">
        <v>30751</v>
      </c>
      <c r="V3993" s="30" t="s">
        <v>30738</v>
      </c>
      <c r="W3993" s="30" t="s">
        <v>30733</v>
      </c>
      <c r="X3993" s="30" t="s">
        <v>30733</v>
      </c>
      <c r="Y3993" s="30" t="s">
        <v>30733</v>
      </c>
      <c r="Z3993" s="30" t="s">
        <v>30733</v>
      </c>
      <c r="AA3993" s="31" t="s">
        <v>30791</v>
      </c>
    </row>
    <row r="3994" spans="1:27" x14ac:dyDescent="0.3">
      <c r="A3994" s="28" t="s">
        <v>10011</v>
      </c>
      <c r="B3994" s="28" t="s">
        <v>25721</v>
      </c>
      <c r="C3994" s="28" t="s">
        <v>19398</v>
      </c>
      <c r="D3994" s="28" t="s">
        <v>19399</v>
      </c>
      <c r="E3994" s="28" t="s">
        <v>10507</v>
      </c>
      <c r="F3994" s="28" t="s">
        <v>4069</v>
      </c>
      <c r="G3994" s="28" t="s">
        <v>29471</v>
      </c>
      <c r="H3994" s="28" t="s">
        <v>25657</v>
      </c>
      <c r="I3994" s="28">
        <v>1</v>
      </c>
      <c r="J3994" s="28">
        <v>0</v>
      </c>
      <c r="K3994" s="28">
        <v>0</v>
      </c>
      <c r="L3994" s="28">
        <v>0</v>
      </c>
      <c r="M3994" s="28">
        <v>0</v>
      </c>
      <c r="N3994" s="28">
        <v>3</v>
      </c>
      <c r="O3994" s="28">
        <v>3</v>
      </c>
      <c r="P3994">
        <f>VLOOKUP($A3994,'Item Detail'!$A$2:$G$4956,7,0)</f>
        <v>1</v>
      </c>
      <c r="Q3994" s="30" t="s">
        <v>30729</v>
      </c>
      <c r="R3994" s="30" t="s">
        <v>30730</v>
      </c>
      <c r="S3994" s="30" t="s">
        <v>5361</v>
      </c>
      <c r="T3994" s="30" t="s">
        <v>30731</v>
      </c>
      <c r="U3994" s="30" t="s">
        <v>30751</v>
      </c>
      <c r="V3994" s="30" t="s">
        <v>30733</v>
      </c>
      <c r="W3994" s="30" t="s">
        <v>30733</v>
      </c>
      <c r="X3994" s="30" t="s">
        <v>30733</v>
      </c>
      <c r="Y3994" s="30" t="s">
        <v>30733</v>
      </c>
      <c r="Z3994" s="30" t="s">
        <v>30733</v>
      </c>
      <c r="AA3994" s="31" t="s">
        <v>30790</v>
      </c>
    </row>
    <row r="3995" spans="1:27" x14ac:dyDescent="0.3">
      <c r="A3995" s="28" t="s">
        <v>10013</v>
      </c>
      <c r="B3995" s="28" t="s">
        <v>25721</v>
      </c>
      <c r="C3995" s="28" t="s">
        <v>16745</v>
      </c>
      <c r="D3995" s="28" t="s">
        <v>16746</v>
      </c>
      <c r="E3995" s="28" t="s">
        <v>10507</v>
      </c>
      <c r="F3995" s="28" t="s">
        <v>4069</v>
      </c>
      <c r="G3995" s="28" t="s">
        <v>29472</v>
      </c>
      <c r="H3995" s="28" t="s">
        <v>25657</v>
      </c>
      <c r="I3995" s="28">
        <v>1</v>
      </c>
      <c r="J3995" s="28">
        <v>0</v>
      </c>
      <c r="K3995" s="28">
        <v>0</v>
      </c>
      <c r="L3995" s="28">
        <v>0</v>
      </c>
      <c r="M3995" s="28">
        <v>0</v>
      </c>
      <c r="N3995" s="28">
        <v>3</v>
      </c>
      <c r="O3995" s="28">
        <v>3</v>
      </c>
      <c r="P3995">
        <f>VLOOKUP($A3995,'Item Detail'!$A$2:$G$4956,7,0)</f>
        <v>1</v>
      </c>
      <c r="Q3995" s="30" t="s">
        <v>30729</v>
      </c>
      <c r="R3995" s="30" t="s">
        <v>30730</v>
      </c>
      <c r="S3995" s="30" t="s">
        <v>5361</v>
      </c>
      <c r="T3995" s="30" t="s">
        <v>30731</v>
      </c>
      <c r="U3995" s="30" t="s">
        <v>30751</v>
      </c>
      <c r="V3995" s="30" t="s">
        <v>30733</v>
      </c>
      <c r="W3995" s="30" t="s">
        <v>30733</v>
      </c>
      <c r="X3995" s="30" t="s">
        <v>30733</v>
      </c>
      <c r="Y3995" s="30" t="s">
        <v>30733</v>
      </c>
      <c r="Z3995" s="30" t="s">
        <v>30733</v>
      </c>
      <c r="AA3995" s="31" t="s">
        <v>30790</v>
      </c>
    </row>
    <row r="3996" spans="1:27" x14ac:dyDescent="0.3">
      <c r="A3996" s="28" t="s">
        <v>25428</v>
      </c>
      <c r="B3996" s="28" t="s">
        <v>25725</v>
      </c>
      <c r="C3996" s="28" t="s">
        <v>25429</v>
      </c>
      <c r="D3996" s="28" t="s">
        <v>12572</v>
      </c>
      <c r="E3996" s="28" t="s">
        <v>12031</v>
      </c>
      <c r="F3996" s="28" t="s">
        <v>13528</v>
      </c>
      <c r="G3996" s="28" t="s">
        <v>29473</v>
      </c>
      <c r="H3996" s="28" t="s">
        <v>25670</v>
      </c>
      <c r="I3996" s="28">
        <v>0</v>
      </c>
      <c r="J3996" s="28">
        <v>0</v>
      </c>
      <c r="K3996" s="28">
        <v>0</v>
      </c>
      <c r="L3996" s="28">
        <v>1</v>
      </c>
      <c r="M3996" s="28">
        <v>0</v>
      </c>
      <c r="N3996" s="28">
        <v>3</v>
      </c>
      <c r="O3996" s="28">
        <v>3</v>
      </c>
      <c r="P3996">
        <f>VLOOKUP($A3996,'Item Detail'!$A$2:$G$4956,7,0)</f>
        <v>1</v>
      </c>
      <c r="Q3996" s="30" t="s">
        <v>30745</v>
      </c>
      <c r="R3996" s="30" t="s">
        <v>30730</v>
      </c>
      <c r="S3996" s="30" t="s">
        <v>30737</v>
      </c>
      <c r="T3996" s="30" t="s">
        <v>30731</v>
      </c>
      <c r="U3996" s="30" t="s">
        <v>30731</v>
      </c>
      <c r="V3996" s="30" t="s">
        <v>30738</v>
      </c>
      <c r="W3996" s="30" t="s">
        <v>30738</v>
      </c>
      <c r="X3996" s="30" t="s">
        <v>30738</v>
      </c>
      <c r="Y3996" s="30" t="s">
        <v>30733</v>
      </c>
      <c r="Z3996" s="30" t="s">
        <v>30733</v>
      </c>
      <c r="AA3996" s="31" t="s">
        <v>30791</v>
      </c>
    </row>
    <row r="3997" spans="1:27" x14ac:dyDescent="0.3">
      <c r="A3997" s="28" t="s">
        <v>10070</v>
      </c>
      <c r="B3997" s="28" t="s">
        <v>25725</v>
      </c>
      <c r="C3997" s="28" t="s">
        <v>23182</v>
      </c>
      <c r="D3997" s="28" t="s">
        <v>10485</v>
      </c>
      <c r="E3997" s="28" t="s">
        <v>10558</v>
      </c>
      <c r="F3997" s="28" t="s">
        <v>25726</v>
      </c>
      <c r="G3997" s="28" t="s">
        <v>29474</v>
      </c>
      <c r="H3997" s="28" t="s">
        <v>25657</v>
      </c>
      <c r="I3997" s="28">
        <v>0</v>
      </c>
      <c r="J3997" s="28">
        <v>0</v>
      </c>
      <c r="K3997" s="28">
        <v>0</v>
      </c>
      <c r="L3997" s="28">
        <v>1</v>
      </c>
      <c r="M3997" s="28">
        <v>0</v>
      </c>
      <c r="N3997" s="28">
        <v>3</v>
      </c>
      <c r="O3997" s="28">
        <v>3</v>
      </c>
      <c r="P3997">
        <f>VLOOKUP($A3997,'Item Detail'!$A$2:$G$4956,7,0)</f>
        <v>1</v>
      </c>
      <c r="Q3997" s="30" t="s">
        <v>30729</v>
      </c>
      <c r="R3997" s="30" t="s">
        <v>30730</v>
      </c>
      <c r="S3997" s="30" t="s">
        <v>5361</v>
      </c>
      <c r="T3997" s="30" t="s">
        <v>30731</v>
      </c>
      <c r="U3997" s="30" t="s">
        <v>30764</v>
      </c>
      <c r="V3997" s="30" t="s">
        <v>30733</v>
      </c>
      <c r="W3997" s="30" t="s">
        <v>30733</v>
      </c>
      <c r="X3997" s="30" t="s">
        <v>30733</v>
      </c>
      <c r="Y3997" s="30" t="s">
        <v>30733</v>
      </c>
      <c r="Z3997" s="30" t="s">
        <v>30733</v>
      </c>
      <c r="AA3997" s="31" t="s">
        <v>30790</v>
      </c>
    </row>
    <row r="3998" spans="1:27" x14ac:dyDescent="0.3">
      <c r="A3998" s="28" t="s">
        <v>5159</v>
      </c>
      <c r="B3998" s="28" t="s">
        <v>25671</v>
      </c>
      <c r="C3998" s="28" t="s">
        <v>5160</v>
      </c>
      <c r="D3998" s="28" t="s">
        <v>16203</v>
      </c>
      <c r="E3998" s="28" t="s">
        <v>11644</v>
      </c>
      <c r="F3998" s="28" t="s">
        <v>2080</v>
      </c>
      <c r="G3998" s="28" t="s">
        <v>29475</v>
      </c>
      <c r="H3998" s="28" t="s">
        <v>25706</v>
      </c>
      <c r="I3998" s="28">
        <v>0</v>
      </c>
      <c r="J3998" s="28">
        <v>1</v>
      </c>
      <c r="K3998" s="28">
        <v>0</v>
      </c>
      <c r="L3998" s="28">
        <v>0</v>
      </c>
      <c r="M3998" s="28">
        <v>0</v>
      </c>
      <c r="N3998" s="28">
        <v>3</v>
      </c>
      <c r="O3998" s="28">
        <v>3</v>
      </c>
      <c r="P3998">
        <f>VLOOKUP($A3998,'Item Detail'!$A$2:$G$4956,7,0)</f>
        <v>1</v>
      </c>
      <c r="Q3998" s="30" t="s">
        <v>30748</v>
      </c>
      <c r="R3998" s="30" t="s">
        <v>30730</v>
      </c>
      <c r="S3998" s="30" t="s">
        <v>30749</v>
      </c>
      <c r="T3998" s="30" t="s">
        <v>30731</v>
      </c>
      <c r="U3998" s="30" t="s">
        <v>30747</v>
      </c>
      <c r="V3998" s="30" t="s">
        <v>30733</v>
      </c>
      <c r="W3998" s="30" t="s">
        <v>30733</v>
      </c>
      <c r="X3998" s="30" t="s">
        <v>30733</v>
      </c>
      <c r="Y3998" s="30" t="s">
        <v>30733</v>
      </c>
      <c r="Z3998" s="30" t="s">
        <v>30733</v>
      </c>
      <c r="AA3998" s="31" t="s">
        <v>30790</v>
      </c>
    </row>
    <row r="3999" spans="1:27" x14ac:dyDescent="0.3">
      <c r="A3999" s="28" t="s">
        <v>10015</v>
      </c>
      <c r="B3999" s="28" t="s">
        <v>25721</v>
      </c>
      <c r="C3999" s="28" t="s">
        <v>24910</v>
      </c>
      <c r="D3999" s="28" t="s">
        <v>24911</v>
      </c>
      <c r="E3999" s="28" t="s">
        <v>10906</v>
      </c>
      <c r="F3999" s="28" t="s">
        <v>4069</v>
      </c>
      <c r="G3999" s="28" t="s">
        <v>29476</v>
      </c>
      <c r="H3999" s="28" t="s">
        <v>25657</v>
      </c>
      <c r="I3999" s="28">
        <v>1</v>
      </c>
      <c r="J3999" s="28">
        <v>0</v>
      </c>
      <c r="K3999" s="28">
        <v>0</v>
      </c>
      <c r="L3999" s="28">
        <v>0</v>
      </c>
      <c r="M3999" s="28">
        <v>0</v>
      </c>
      <c r="N3999" s="28">
        <v>3</v>
      </c>
      <c r="O3999" s="28">
        <v>3</v>
      </c>
      <c r="P3999">
        <f>VLOOKUP($A3999,'Item Detail'!$A$2:$G$4956,7,0)</f>
        <v>1</v>
      </c>
      <c r="Q3999" s="30" t="s">
        <v>30729</v>
      </c>
      <c r="R3999" s="30" t="s">
        <v>30730</v>
      </c>
      <c r="S3999" s="30" t="s">
        <v>5361</v>
      </c>
      <c r="T3999" s="30" t="s">
        <v>30731</v>
      </c>
      <c r="U3999" s="30" t="s">
        <v>30751</v>
      </c>
      <c r="V3999" s="30" t="s">
        <v>30733</v>
      </c>
      <c r="W3999" s="30" t="s">
        <v>30733</v>
      </c>
      <c r="X3999" s="30" t="s">
        <v>30733</v>
      </c>
      <c r="Y3999" s="30" t="s">
        <v>30733</v>
      </c>
      <c r="Z3999" s="30" t="s">
        <v>30733</v>
      </c>
      <c r="AA3999" s="31" t="s">
        <v>30790</v>
      </c>
    </row>
    <row r="4000" spans="1:27" x14ac:dyDescent="0.3">
      <c r="A4000" s="28" t="s">
        <v>15128</v>
      </c>
      <c r="B4000" s="28" t="s">
        <v>25655</v>
      </c>
      <c r="C4000" s="28" t="s">
        <v>15129</v>
      </c>
      <c r="D4000" s="28" t="s">
        <v>13514</v>
      </c>
      <c r="E4000" s="28" t="s">
        <v>12133</v>
      </c>
      <c r="F4000" s="28" t="s">
        <v>15130</v>
      </c>
      <c r="G4000" s="28" t="s">
        <v>29477</v>
      </c>
      <c r="H4000" s="28" t="s">
        <v>25670</v>
      </c>
      <c r="I4000" s="28">
        <v>0</v>
      </c>
      <c r="J4000" s="28">
        <v>0</v>
      </c>
      <c r="K4000" s="28">
        <v>0</v>
      </c>
      <c r="L4000" s="28">
        <v>1</v>
      </c>
      <c r="M4000" s="28">
        <v>0</v>
      </c>
      <c r="N4000" s="28">
        <v>3</v>
      </c>
      <c r="O4000" s="28">
        <v>3</v>
      </c>
      <c r="P4000">
        <f>VLOOKUP($A4000,'Item Detail'!$A$2:$G$4956,7,0)</f>
        <v>1</v>
      </c>
      <c r="Q4000" s="30" t="s">
        <v>30745</v>
      </c>
      <c r="R4000" s="30" t="s">
        <v>30730</v>
      </c>
      <c r="S4000" s="30" t="s">
        <v>30737</v>
      </c>
      <c r="T4000" s="30" t="s">
        <v>30731</v>
      </c>
      <c r="U4000" s="30" t="s">
        <v>30747</v>
      </c>
      <c r="V4000" s="30" t="s">
        <v>30738</v>
      </c>
      <c r="W4000" s="30" t="s">
        <v>30738</v>
      </c>
      <c r="X4000" s="30" t="s">
        <v>30738</v>
      </c>
      <c r="Y4000" s="30" t="s">
        <v>30733</v>
      </c>
      <c r="Z4000" s="30" t="s">
        <v>30733</v>
      </c>
      <c r="AA4000" s="31" t="s">
        <v>30791</v>
      </c>
    </row>
    <row r="4001" spans="1:27" x14ac:dyDescent="0.3">
      <c r="A4001" s="28" t="s">
        <v>9566</v>
      </c>
      <c r="B4001" s="28" t="s">
        <v>25716</v>
      </c>
      <c r="C4001" s="28" t="s">
        <v>9567</v>
      </c>
      <c r="D4001" s="28" t="s">
        <v>10485</v>
      </c>
      <c r="E4001" s="28" t="s">
        <v>10507</v>
      </c>
      <c r="F4001" s="28" t="s">
        <v>7723</v>
      </c>
      <c r="G4001" s="28" t="s">
        <v>29478</v>
      </c>
      <c r="H4001" s="28" t="s">
        <v>25657</v>
      </c>
      <c r="I4001" s="28">
        <v>0</v>
      </c>
      <c r="J4001" s="28">
        <v>0</v>
      </c>
      <c r="K4001" s="28">
        <v>0</v>
      </c>
      <c r="L4001" s="28">
        <v>1</v>
      </c>
      <c r="M4001" s="28">
        <v>0</v>
      </c>
      <c r="N4001" s="28">
        <v>3</v>
      </c>
      <c r="O4001" s="28">
        <v>3</v>
      </c>
      <c r="P4001">
        <f>VLOOKUP($A4001,'Item Detail'!$A$2:$G$4956,7,0)</f>
        <v>1</v>
      </c>
      <c r="Q4001" s="30" t="s">
        <v>30729</v>
      </c>
      <c r="R4001" s="30" t="s">
        <v>30730</v>
      </c>
      <c r="S4001" s="30" t="s">
        <v>5361</v>
      </c>
      <c r="T4001" s="30" t="s">
        <v>30731</v>
      </c>
      <c r="U4001" s="30" t="s">
        <v>30731</v>
      </c>
      <c r="V4001" s="30" t="s">
        <v>30733</v>
      </c>
      <c r="W4001" s="30" t="s">
        <v>30733</v>
      </c>
      <c r="X4001" s="30" t="s">
        <v>30733</v>
      </c>
      <c r="Y4001" s="30" t="s">
        <v>30733</v>
      </c>
      <c r="Z4001" s="30" t="s">
        <v>30733</v>
      </c>
      <c r="AA4001" s="31" t="s">
        <v>30790</v>
      </c>
    </row>
    <row r="4002" spans="1:27" x14ac:dyDescent="0.3">
      <c r="A4002" s="28" t="s">
        <v>7704</v>
      </c>
      <c r="B4002" s="28" t="s">
        <v>25703</v>
      </c>
      <c r="C4002" s="28" t="s">
        <v>7705</v>
      </c>
      <c r="D4002" s="28" t="s">
        <v>25495</v>
      </c>
      <c r="E4002" s="28" t="s">
        <v>10695</v>
      </c>
      <c r="F4002" s="28" t="s">
        <v>28292</v>
      </c>
      <c r="G4002" s="28" t="s">
        <v>29479</v>
      </c>
      <c r="H4002" s="28" t="s">
        <v>25657</v>
      </c>
      <c r="I4002" s="28">
        <v>0</v>
      </c>
      <c r="J4002" s="28">
        <v>0</v>
      </c>
      <c r="K4002" s="28">
        <v>0</v>
      </c>
      <c r="L4002" s="28">
        <v>1</v>
      </c>
      <c r="M4002" s="28">
        <v>0</v>
      </c>
      <c r="N4002" s="28">
        <v>3</v>
      </c>
      <c r="O4002" s="28">
        <v>3</v>
      </c>
      <c r="P4002">
        <f>VLOOKUP($A4002,'Item Detail'!$A$2:$G$4956,7,0)</f>
        <v>1</v>
      </c>
      <c r="Q4002" s="30" t="s">
        <v>30729</v>
      </c>
      <c r="R4002" s="30" t="s">
        <v>30730</v>
      </c>
      <c r="S4002" s="30" t="s">
        <v>5361</v>
      </c>
      <c r="T4002" s="30" t="s">
        <v>30731</v>
      </c>
      <c r="U4002" s="30" t="s">
        <v>30747</v>
      </c>
      <c r="V4002" s="30" t="s">
        <v>30733</v>
      </c>
      <c r="W4002" s="30" t="s">
        <v>30733</v>
      </c>
      <c r="X4002" s="30" t="s">
        <v>30733</v>
      </c>
      <c r="Y4002" s="30" t="s">
        <v>30733</v>
      </c>
      <c r="Z4002" s="30" t="s">
        <v>30733</v>
      </c>
      <c r="AA4002" s="31" t="s">
        <v>30790</v>
      </c>
    </row>
    <row r="4003" spans="1:27" x14ac:dyDescent="0.3">
      <c r="A4003" s="28" t="s">
        <v>21721</v>
      </c>
      <c r="B4003" s="28" t="s">
        <v>25900</v>
      </c>
      <c r="C4003" s="28" t="s">
        <v>21722</v>
      </c>
      <c r="D4003" s="28" t="s">
        <v>16077</v>
      </c>
      <c r="E4003" s="28" t="s">
        <v>10507</v>
      </c>
      <c r="F4003" s="28" t="s">
        <v>2085</v>
      </c>
      <c r="G4003" s="28" t="s">
        <v>29480</v>
      </c>
      <c r="H4003" s="28" t="s">
        <v>25670</v>
      </c>
      <c r="I4003" s="28">
        <v>0</v>
      </c>
      <c r="J4003" s="28">
        <v>0</v>
      </c>
      <c r="K4003" s="28">
        <v>0</v>
      </c>
      <c r="L4003" s="28">
        <v>0</v>
      </c>
      <c r="M4003" s="28">
        <v>1</v>
      </c>
      <c r="N4003" s="28">
        <v>3</v>
      </c>
      <c r="O4003" s="28">
        <v>3</v>
      </c>
      <c r="P4003">
        <f>VLOOKUP($A4003,'Item Detail'!$A$2:$G$4956,7,0)</f>
        <v>1</v>
      </c>
      <c r="Q4003" s="30" t="s">
        <v>30745</v>
      </c>
      <c r="R4003" s="30" t="s">
        <v>30730</v>
      </c>
      <c r="S4003" s="30" t="s">
        <v>30737</v>
      </c>
      <c r="T4003" s="30" t="s">
        <v>30731</v>
      </c>
      <c r="U4003" s="30" t="s">
        <v>30747</v>
      </c>
      <c r="V4003" s="30" t="s">
        <v>30733</v>
      </c>
      <c r="W4003" s="30" t="s">
        <v>30733</v>
      </c>
      <c r="X4003" s="30" t="s">
        <v>30733</v>
      </c>
      <c r="Y4003" s="30" t="s">
        <v>30738</v>
      </c>
      <c r="Z4003" s="30" t="s">
        <v>30733</v>
      </c>
      <c r="AA4003" s="31" t="s">
        <v>30791</v>
      </c>
    </row>
    <row r="4004" spans="1:27" x14ac:dyDescent="0.3">
      <c r="A4004" s="28" t="s">
        <v>5685</v>
      </c>
      <c r="B4004" s="28" t="s">
        <v>25853</v>
      </c>
      <c r="C4004" s="28" t="s">
        <v>23155</v>
      </c>
      <c r="D4004" s="28" t="s">
        <v>10485</v>
      </c>
      <c r="E4004" s="28" t="s">
        <v>10695</v>
      </c>
      <c r="F4004" s="28" t="s">
        <v>2174</v>
      </c>
      <c r="G4004" s="28" t="s">
        <v>29481</v>
      </c>
      <c r="H4004" s="28" t="s">
        <v>25657</v>
      </c>
      <c r="I4004" s="28">
        <v>0</v>
      </c>
      <c r="J4004" s="28">
        <v>0</v>
      </c>
      <c r="K4004" s="28">
        <v>1</v>
      </c>
      <c r="L4004" s="28">
        <v>0</v>
      </c>
      <c r="M4004" s="28">
        <v>0</v>
      </c>
      <c r="N4004" s="28">
        <v>3</v>
      </c>
      <c r="O4004" s="28">
        <v>3</v>
      </c>
      <c r="P4004">
        <f>VLOOKUP($A4004,'Item Detail'!$A$2:$G$4956,7,0)</f>
        <v>1</v>
      </c>
      <c r="Q4004" s="30" t="s">
        <v>30729</v>
      </c>
      <c r="R4004" s="30" t="s">
        <v>30730</v>
      </c>
      <c r="S4004" s="30" t="s">
        <v>5361</v>
      </c>
      <c r="T4004" s="30" t="s">
        <v>30731</v>
      </c>
      <c r="U4004" s="30" t="s">
        <v>30731</v>
      </c>
      <c r="V4004" s="30" t="s">
        <v>30733</v>
      </c>
      <c r="W4004" s="30" t="s">
        <v>30733</v>
      </c>
      <c r="X4004" s="30" t="s">
        <v>30733</v>
      </c>
      <c r="Y4004" s="30" t="s">
        <v>30733</v>
      </c>
      <c r="Z4004" s="30" t="s">
        <v>30733</v>
      </c>
      <c r="AA4004" s="31" t="s">
        <v>30790</v>
      </c>
    </row>
    <row r="4005" spans="1:27" x14ac:dyDescent="0.3">
      <c r="A4005" s="28" t="s">
        <v>3041</v>
      </c>
      <c r="B4005" s="28" t="s">
        <v>25671</v>
      </c>
      <c r="C4005" s="28" t="s">
        <v>24127</v>
      </c>
      <c r="D4005" s="28" t="s">
        <v>13211</v>
      </c>
      <c r="E4005" s="28" t="s">
        <v>11445</v>
      </c>
      <c r="F4005" s="28" t="s">
        <v>3043</v>
      </c>
      <c r="G4005" s="28" t="s">
        <v>29482</v>
      </c>
      <c r="H4005" s="28" t="s">
        <v>25706</v>
      </c>
      <c r="I4005" s="28">
        <v>0</v>
      </c>
      <c r="J4005" s="28">
        <v>1</v>
      </c>
      <c r="K4005" s="28">
        <v>0</v>
      </c>
      <c r="L4005" s="28">
        <v>0</v>
      </c>
      <c r="M4005" s="28">
        <v>0</v>
      </c>
      <c r="N4005" s="28">
        <v>3</v>
      </c>
      <c r="O4005" s="28">
        <v>3</v>
      </c>
      <c r="P4005">
        <f>VLOOKUP($A4005,'Item Detail'!$A$2:$G$4956,7,0)</f>
        <v>1</v>
      </c>
      <c r="Q4005" s="30" t="s">
        <v>30748</v>
      </c>
      <c r="R4005" s="30" t="s">
        <v>30730</v>
      </c>
      <c r="S4005" s="30" t="s">
        <v>30749</v>
      </c>
      <c r="T4005" s="30" t="s">
        <v>30731</v>
      </c>
      <c r="U4005" s="30" t="s">
        <v>30747</v>
      </c>
      <c r="V4005" s="30" t="s">
        <v>30733</v>
      </c>
      <c r="W4005" s="30" t="s">
        <v>30733</v>
      </c>
      <c r="X4005" s="30" t="s">
        <v>30733</v>
      </c>
      <c r="Y4005" s="30" t="s">
        <v>30733</v>
      </c>
      <c r="Z4005" s="30" t="s">
        <v>30733</v>
      </c>
      <c r="AA4005" s="31" t="s">
        <v>30790</v>
      </c>
    </row>
    <row r="4006" spans="1:27" x14ac:dyDescent="0.3">
      <c r="A4006" s="28" t="s">
        <v>2325</v>
      </c>
      <c r="B4006" s="28" t="s">
        <v>25668</v>
      </c>
      <c r="C4006" s="28" t="s">
        <v>22412</v>
      </c>
      <c r="D4006" s="28" t="s">
        <v>10485</v>
      </c>
      <c r="E4006" s="28" t="s">
        <v>10507</v>
      </c>
      <c r="F4006" s="28" t="s">
        <v>25838</v>
      </c>
      <c r="G4006" s="28" t="s">
        <v>29483</v>
      </c>
      <c r="H4006" s="28" t="s">
        <v>25706</v>
      </c>
      <c r="I4006" s="28">
        <v>0</v>
      </c>
      <c r="J4006" s="28">
        <v>0</v>
      </c>
      <c r="K4006" s="28">
        <v>1</v>
      </c>
      <c r="L4006" s="28">
        <v>0</v>
      </c>
      <c r="M4006" s="28">
        <v>0</v>
      </c>
      <c r="N4006" s="28">
        <v>3</v>
      </c>
      <c r="O4006" s="28">
        <v>3</v>
      </c>
      <c r="P4006">
        <f>VLOOKUP($A4006,'Item Detail'!$A$2:$G$4956,7,0)</f>
        <v>1</v>
      </c>
      <c r="Q4006" s="30" t="s">
        <v>30748</v>
      </c>
      <c r="R4006" s="30" t="s">
        <v>30730</v>
      </c>
      <c r="S4006" s="30" t="s">
        <v>30749</v>
      </c>
      <c r="T4006" s="30" t="s">
        <v>30731</v>
      </c>
      <c r="U4006" s="30" t="s">
        <v>30731</v>
      </c>
      <c r="V4006" s="30" t="s">
        <v>30733</v>
      </c>
      <c r="W4006" s="30" t="s">
        <v>30733</v>
      </c>
      <c r="X4006" s="30" t="s">
        <v>30733</v>
      </c>
      <c r="Y4006" s="30" t="s">
        <v>30733</v>
      </c>
      <c r="Z4006" s="30" t="s">
        <v>30733</v>
      </c>
      <c r="AA4006" s="31" t="s">
        <v>30790</v>
      </c>
    </row>
    <row r="4007" spans="1:27" x14ac:dyDescent="0.3">
      <c r="A4007" s="28" t="s">
        <v>4987</v>
      </c>
      <c r="B4007" s="28" t="s">
        <v>25668</v>
      </c>
      <c r="C4007" s="28" t="s">
        <v>20098</v>
      </c>
      <c r="D4007" s="28" t="s">
        <v>20099</v>
      </c>
      <c r="E4007" s="28" t="s">
        <v>10507</v>
      </c>
      <c r="F4007" s="28" t="s">
        <v>4989</v>
      </c>
      <c r="G4007" s="28" t="s">
        <v>29484</v>
      </c>
      <c r="H4007" s="28" t="s">
        <v>25706</v>
      </c>
      <c r="I4007" s="28">
        <v>0</v>
      </c>
      <c r="J4007" s="28">
        <v>0</v>
      </c>
      <c r="K4007" s="28">
        <v>1</v>
      </c>
      <c r="L4007" s="28">
        <v>0</v>
      </c>
      <c r="M4007" s="28">
        <v>0</v>
      </c>
      <c r="N4007" s="28">
        <v>3</v>
      </c>
      <c r="O4007" s="28">
        <v>3</v>
      </c>
      <c r="P4007">
        <f>VLOOKUP($A4007,'Item Detail'!$A$2:$G$4956,7,0)</f>
        <v>1</v>
      </c>
      <c r="Q4007" s="30" t="s">
        <v>30748</v>
      </c>
      <c r="R4007" s="30" t="s">
        <v>30730</v>
      </c>
      <c r="S4007" s="30" t="s">
        <v>30749</v>
      </c>
      <c r="T4007" s="30" t="s">
        <v>30731</v>
      </c>
      <c r="U4007" s="30" t="s">
        <v>30731</v>
      </c>
      <c r="V4007" s="30" t="s">
        <v>30733</v>
      </c>
      <c r="W4007" s="30" t="s">
        <v>30733</v>
      </c>
      <c r="X4007" s="30" t="s">
        <v>30733</v>
      </c>
      <c r="Y4007" s="30" t="s">
        <v>30733</v>
      </c>
      <c r="Z4007" s="30" t="s">
        <v>30733</v>
      </c>
      <c r="AA4007" s="31" t="s">
        <v>30790</v>
      </c>
    </row>
    <row r="4008" spans="1:27" x14ac:dyDescent="0.3">
      <c r="A4008" s="28" t="s">
        <v>3809</v>
      </c>
      <c r="B4008" s="28" t="s">
        <v>25668</v>
      </c>
      <c r="C4008" s="28" t="s">
        <v>3810</v>
      </c>
      <c r="D4008" s="28" t="s">
        <v>20948</v>
      </c>
      <c r="E4008" s="28" t="s">
        <v>11392</v>
      </c>
      <c r="F4008" s="28" t="s">
        <v>3811</v>
      </c>
      <c r="G4008" s="28" t="s">
        <v>29485</v>
      </c>
      <c r="H4008" s="28" t="s">
        <v>25706</v>
      </c>
      <c r="I4008" s="28">
        <v>0</v>
      </c>
      <c r="J4008" s="28">
        <v>0</v>
      </c>
      <c r="K4008" s="28">
        <v>1</v>
      </c>
      <c r="L4008" s="28">
        <v>0</v>
      </c>
      <c r="M4008" s="28">
        <v>0</v>
      </c>
      <c r="N4008" s="28">
        <v>3</v>
      </c>
      <c r="O4008" s="28">
        <v>3</v>
      </c>
      <c r="P4008">
        <f>VLOOKUP($A4008,'Item Detail'!$A$2:$G$4956,7,0)</f>
        <v>1</v>
      </c>
      <c r="Q4008" s="30" t="s">
        <v>30748</v>
      </c>
      <c r="R4008" s="30" t="s">
        <v>30730</v>
      </c>
      <c r="S4008" s="30" t="s">
        <v>30749</v>
      </c>
      <c r="T4008" s="30" t="s">
        <v>30731</v>
      </c>
      <c r="U4008" s="30" t="s">
        <v>30747</v>
      </c>
      <c r="V4008" s="30" t="s">
        <v>30733</v>
      </c>
      <c r="W4008" s="30" t="s">
        <v>30733</v>
      </c>
      <c r="X4008" s="30" t="s">
        <v>30733</v>
      </c>
      <c r="Y4008" s="30" t="s">
        <v>30733</v>
      </c>
      <c r="Z4008" s="30" t="s">
        <v>30733</v>
      </c>
      <c r="AA4008" s="31" t="s">
        <v>30790</v>
      </c>
    </row>
    <row r="4009" spans="1:27" x14ac:dyDescent="0.3">
      <c r="A4009" s="28" t="s">
        <v>5588</v>
      </c>
      <c r="B4009" s="28" t="s">
        <v>25666</v>
      </c>
      <c r="C4009" s="28" t="s">
        <v>18142</v>
      </c>
      <c r="D4009" s="28" t="s">
        <v>10485</v>
      </c>
      <c r="E4009" s="28" t="s">
        <v>18143</v>
      </c>
      <c r="F4009" s="28" t="s">
        <v>5372</v>
      </c>
      <c r="G4009" s="28" t="s">
        <v>29486</v>
      </c>
      <c r="H4009" s="28" t="s">
        <v>25657</v>
      </c>
      <c r="I4009" s="28">
        <v>0</v>
      </c>
      <c r="J4009" s="28">
        <v>0</v>
      </c>
      <c r="K4009" s="28">
        <v>1</v>
      </c>
      <c r="L4009" s="28">
        <v>0</v>
      </c>
      <c r="M4009" s="28">
        <v>0</v>
      </c>
      <c r="N4009" s="28">
        <v>3</v>
      </c>
      <c r="O4009" s="28">
        <v>3</v>
      </c>
      <c r="P4009">
        <f>VLOOKUP($A4009,'Item Detail'!$A$2:$G$4956,7,0)</f>
        <v>1</v>
      </c>
      <c r="Q4009" s="30" t="s">
        <v>30740</v>
      </c>
      <c r="R4009" s="30" t="s">
        <v>30730</v>
      </c>
      <c r="S4009" s="30" t="s">
        <v>5361</v>
      </c>
      <c r="T4009" s="30" t="s">
        <v>30731</v>
      </c>
      <c r="U4009" s="30" t="s">
        <v>30731</v>
      </c>
      <c r="V4009" s="30" t="s">
        <v>30733</v>
      </c>
      <c r="W4009" s="30" t="s">
        <v>30733</v>
      </c>
      <c r="X4009" s="30" t="s">
        <v>30733</v>
      </c>
      <c r="Y4009" s="30" t="s">
        <v>30733</v>
      </c>
      <c r="Z4009" s="30" t="s">
        <v>30733</v>
      </c>
      <c r="AA4009" s="31" t="s">
        <v>30786</v>
      </c>
    </row>
    <row r="4010" spans="1:27" x14ac:dyDescent="0.3">
      <c r="A4010" s="28" t="s">
        <v>6468</v>
      </c>
      <c r="B4010" s="28" t="s">
        <v>25986</v>
      </c>
      <c r="C4010" s="28" t="s">
        <v>21914</v>
      </c>
      <c r="D4010" s="28" t="s">
        <v>10485</v>
      </c>
      <c r="E4010" s="28" t="s">
        <v>10507</v>
      </c>
      <c r="F4010" s="28" t="s">
        <v>6470</v>
      </c>
      <c r="G4010" s="28" t="s">
        <v>29487</v>
      </c>
      <c r="H4010" s="28" t="s">
        <v>25657</v>
      </c>
      <c r="I4010" s="28">
        <v>0</v>
      </c>
      <c r="J4010" s="28">
        <v>0</v>
      </c>
      <c r="K4010" s="28">
        <v>0</v>
      </c>
      <c r="L4010" s="28">
        <v>0</v>
      </c>
      <c r="M4010" s="28">
        <v>1</v>
      </c>
      <c r="N4010" s="28">
        <v>3</v>
      </c>
      <c r="O4010" s="28">
        <v>3</v>
      </c>
      <c r="P4010">
        <f>VLOOKUP($A4010,'Item Detail'!$A$2:$G$4956,7,0)</f>
        <v>1</v>
      </c>
      <c r="Q4010" s="30" t="s">
        <v>30729</v>
      </c>
      <c r="R4010" s="30" t="s">
        <v>30730</v>
      </c>
      <c r="S4010" s="30" t="s">
        <v>5361</v>
      </c>
      <c r="T4010" s="30" t="s">
        <v>30731</v>
      </c>
      <c r="U4010" s="30" t="s">
        <v>30731</v>
      </c>
      <c r="V4010" s="30" t="s">
        <v>30733</v>
      </c>
      <c r="W4010" s="30" t="s">
        <v>30733</v>
      </c>
      <c r="X4010" s="30" t="s">
        <v>30733</v>
      </c>
      <c r="Y4010" s="30" t="s">
        <v>30733</v>
      </c>
      <c r="Z4010" s="30" t="s">
        <v>30733</v>
      </c>
      <c r="AA4010" s="31" t="s">
        <v>30786</v>
      </c>
    </row>
    <row r="4011" spans="1:27" x14ac:dyDescent="0.3">
      <c r="A4011" s="28" t="s">
        <v>19678</v>
      </c>
      <c r="B4011" s="28" t="s">
        <v>25716</v>
      </c>
      <c r="C4011" s="28" t="s">
        <v>19679</v>
      </c>
      <c r="D4011" s="28" t="s">
        <v>10485</v>
      </c>
      <c r="E4011" s="28" t="s">
        <v>10507</v>
      </c>
      <c r="F4011" s="28" t="s">
        <v>25742</v>
      </c>
      <c r="G4011" s="28" t="s">
        <v>29488</v>
      </c>
      <c r="H4011" s="28" t="s">
        <v>25670</v>
      </c>
      <c r="I4011" s="28">
        <v>0</v>
      </c>
      <c r="J4011" s="28">
        <v>0</v>
      </c>
      <c r="K4011" s="28">
        <v>0</v>
      </c>
      <c r="L4011" s="28">
        <v>0</v>
      </c>
      <c r="M4011" s="28">
        <v>1</v>
      </c>
      <c r="N4011" s="28">
        <v>3</v>
      </c>
      <c r="O4011" s="28">
        <v>3</v>
      </c>
      <c r="P4011">
        <f>VLOOKUP($A4011,'Item Detail'!$A$2:$G$4956,7,0)</f>
        <v>1</v>
      </c>
      <c r="Q4011" s="30" t="s">
        <v>30745</v>
      </c>
      <c r="R4011" s="30" t="s">
        <v>30730</v>
      </c>
      <c r="S4011" s="30" t="s">
        <v>30737</v>
      </c>
      <c r="T4011" s="30" t="s">
        <v>30731</v>
      </c>
      <c r="U4011" s="30" t="s">
        <v>30751</v>
      </c>
      <c r="V4011" s="30" t="s">
        <v>30738</v>
      </c>
      <c r="W4011" s="30" t="s">
        <v>30738</v>
      </c>
      <c r="X4011" s="30" t="s">
        <v>30733</v>
      </c>
      <c r="Y4011" s="30" t="s">
        <v>30733</v>
      </c>
      <c r="Z4011" s="30" t="s">
        <v>30733</v>
      </c>
      <c r="AA4011" s="31" t="s">
        <v>30791</v>
      </c>
    </row>
    <row r="4012" spans="1:27" x14ac:dyDescent="0.3">
      <c r="A4012" s="28" t="s">
        <v>20938</v>
      </c>
      <c r="B4012" s="28" t="s">
        <v>25671</v>
      </c>
      <c r="C4012" s="28" t="s">
        <v>20939</v>
      </c>
      <c r="D4012" s="28" t="s">
        <v>18212</v>
      </c>
      <c r="E4012" s="28" t="s">
        <v>10507</v>
      </c>
      <c r="F4012" s="28" t="s">
        <v>2360</v>
      </c>
      <c r="G4012" s="28" t="s">
        <v>29489</v>
      </c>
      <c r="H4012" s="28" t="s">
        <v>25662</v>
      </c>
      <c r="I4012" s="28">
        <v>0</v>
      </c>
      <c r="J4012" s="28">
        <v>0</v>
      </c>
      <c r="K4012" s="28">
        <v>0</v>
      </c>
      <c r="L4012" s="28">
        <v>0</v>
      </c>
      <c r="M4012" s="28">
        <v>1</v>
      </c>
      <c r="N4012" s="28">
        <v>3</v>
      </c>
      <c r="O4012" s="28">
        <v>3</v>
      </c>
      <c r="P4012">
        <f>VLOOKUP($A4012,'Item Detail'!$A$2:$G$4956,7,0)</f>
        <v>1</v>
      </c>
      <c r="Q4012" s="30" t="s">
        <v>30748</v>
      </c>
      <c r="R4012" s="30" t="s">
        <v>30730</v>
      </c>
      <c r="S4012" s="30" t="s">
        <v>30749</v>
      </c>
      <c r="T4012" s="30" t="s">
        <v>30731</v>
      </c>
      <c r="U4012" s="30" t="s">
        <v>30731</v>
      </c>
      <c r="V4012" s="30" t="s">
        <v>30733</v>
      </c>
      <c r="W4012" s="30" t="s">
        <v>30733</v>
      </c>
      <c r="X4012" s="30" t="s">
        <v>30733</v>
      </c>
      <c r="Y4012" s="30" t="s">
        <v>30733</v>
      </c>
      <c r="Z4012" s="30" t="s">
        <v>30733</v>
      </c>
      <c r="AA4012" s="31" t="s">
        <v>30789</v>
      </c>
    </row>
    <row r="4013" spans="1:27" x14ac:dyDescent="0.3">
      <c r="A4013" s="28" t="s">
        <v>22536</v>
      </c>
      <c r="B4013" s="28" t="s">
        <v>25725</v>
      </c>
      <c r="C4013" s="28" t="s">
        <v>22537</v>
      </c>
      <c r="D4013" s="28" t="s">
        <v>22538</v>
      </c>
      <c r="E4013" s="28" t="s">
        <v>11135</v>
      </c>
      <c r="F4013" s="28" t="s">
        <v>2146</v>
      </c>
      <c r="G4013" s="28" t="s">
        <v>29490</v>
      </c>
      <c r="H4013" s="28" t="s">
        <v>25670</v>
      </c>
      <c r="I4013" s="28">
        <v>0</v>
      </c>
      <c r="J4013" s="28">
        <v>0</v>
      </c>
      <c r="K4013" s="28">
        <v>1</v>
      </c>
      <c r="L4013" s="28">
        <v>0</v>
      </c>
      <c r="M4013" s="28">
        <v>0</v>
      </c>
      <c r="N4013" s="28">
        <v>3</v>
      </c>
      <c r="O4013" s="28">
        <v>3</v>
      </c>
      <c r="P4013">
        <f>VLOOKUP($A4013,'Item Detail'!$A$2:$G$4956,7,0)</f>
        <v>1</v>
      </c>
      <c r="Q4013" s="30" t="s">
        <v>30745</v>
      </c>
      <c r="R4013" s="30" t="s">
        <v>30730</v>
      </c>
      <c r="S4013" s="30" t="s">
        <v>30737</v>
      </c>
      <c r="T4013" s="30" t="s">
        <v>30731</v>
      </c>
      <c r="U4013" s="30" t="s">
        <v>30751</v>
      </c>
      <c r="V4013" s="30" t="s">
        <v>30738</v>
      </c>
      <c r="W4013" s="30" t="s">
        <v>30733</v>
      </c>
      <c r="X4013" s="30" t="s">
        <v>30733</v>
      </c>
      <c r="Y4013" s="30" t="s">
        <v>30733</v>
      </c>
      <c r="Z4013" s="30" t="s">
        <v>30738</v>
      </c>
      <c r="AA4013" s="31" t="s">
        <v>30791</v>
      </c>
    </row>
    <row r="4014" spans="1:27" x14ac:dyDescent="0.3">
      <c r="A4014" s="28" t="s">
        <v>6840</v>
      </c>
      <c r="B4014" s="28" t="s">
        <v>25797</v>
      </c>
      <c r="C4014" s="28" t="s">
        <v>20112</v>
      </c>
      <c r="D4014" s="28" t="s">
        <v>10744</v>
      </c>
      <c r="E4014" s="28" t="s">
        <v>10507</v>
      </c>
      <c r="F4014" s="28" t="s">
        <v>3181</v>
      </c>
      <c r="G4014" s="28" t="s">
        <v>29491</v>
      </c>
      <c r="H4014" s="28" t="s">
        <v>25657</v>
      </c>
      <c r="I4014" s="28">
        <v>0</v>
      </c>
      <c r="J4014" s="28">
        <v>0</v>
      </c>
      <c r="K4014" s="28">
        <v>0</v>
      </c>
      <c r="L4014" s="28">
        <v>1</v>
      </c>
      <c r="M4014" s="28">
        <v>0</v>
      </c>
      <c r="N4014" s="28">
        <v>3</v>
      </c>
      <c r="O4014" s="28">
        <v>3</v>
      </c>
      <c r="P4014">
        <f>VLOOKUP($A4014,'Item Detail'!$A$2:$G$4956,7,0)</f>
        <v>1</v>
      </c>
      <c r="Q4014" s="30" t="s">
        <v>30729</v>
      </c>
      <c r="R4014" s="30" t="s">
        <v>30730</v>
      </c>
      <c r="S4014" s="30" t="s">
        <v>5361</v>
      </c>
      <c r="T4014" s="30" t="s">
        <v>30731</v>
      </c>
      <c r="U4014" s="30" t="s">
        <v>30747</v>
      </c>
      <c r="V4014" s="30" t="s">
        <v>30733</v>
      </c>
      <c r="W4014" s="30" t="s">
        <v>30733</v>
      </c>
      <c r="X4014" s="30" t="s">
        <v>30733</v>
      </c>
      <c r="Y4014" s="30" t="s">
        <v>30733</v>
      </c>
      <c r="Z4014" s="30" t="s">
        <v>30733</v>
      </c>
      <c r="AA4014" s="31" t="s">
        <v>30790</v>
      </c>
    </row>
    <row r="4015" spans="1:27" x14ac:dyDescent="0.3">
      <c r="A4015" s="28" t="s">
        <v>2889</v>
      </c>
      <c r="B4015" s="28" t="s">
        <v>25792</v>
      </c>
      <c r="C4015" s="28" t="s">
        <v>21201</v>
      </c>
      <c r="D4015" s="28" t="s">
        <v>11990</v>
      </c>
      <c r="E4015" s="28" t="s">
        <v>10451</v>
      </c>
      <c r="F4015" s="28" t="s">
        <v>25793</v>
      </c>
      <c r="G4015" s="28" t="s">
        <v>29492</v>
      </c>
      <c r="H4015" s="28" t="s">
        <v>25706</v>
      </c>
      <c r="I4015" s="28">
        <v>0</v>
      </c>
      <c r="J4015" s="28">
        <v>1</v>
      </c>
      <c r="K4015" s="28">
        <v>0</v>
      </c>
      <c r="L4015" s="28">
        <v>0</v>
      </c>
      <c r="M4015" s="28">
        <v>0</v>
      </c>
      <c r="N4015" s="28">
        <v>3</v>
      </c>
      <c r="O4015" s="28">
        <v>3</v>
      </c>
      <c r="P4015">
        <f>VLOOKUP($A4015,'Item Detail'!$A$2:$G$4956,7,0)</f>
        <v>1</v>
      </c>
      <c r="Q4015" s="30" t="s">
        <v>30748</v>
      </c>
      <c r="R4015" s="30" t="s">
        <v>30730</v>
      </c>
      <c r="S4015" s="30" t="s">
        <v>30749</v>
      </c>
      <c r="T4015" s="30" t="s">
        <v>30731</v>
      </c>
      <c r="U4015" s="30" t="s">
        <v>30731</v>
      </c>
      <c r="V4015" s="30" t="s">
        <v>30733</v>
      </c>
      <c r="W4015" s="30" t="s">
        <v>30733</v>
      </c>
      <c r="X4015" s="30" t="s">
        <v>30733</v>
      </c>
      <c r="Y4015" s="30" t="s">
        <v>30733</v>
      </c>
      <c r="Z4015" s="30" t="s">
        <v>30733</v>
      </c>
      <c r="AA4015" s="31" t="s">
        <v>30790</v>
      </c>
    </row>
    <row r="4016" spans="1:27" x14ac:dyDescent="0.3">
      <c r="A4016" s="28" t="s">
        <v>10177</v>
      </c>
      <c r="B4016" s="28" t="s">
        <v>25703</v>
      </c>
      <c r="C4016" s="28" t="s">
        <v>10178</v>
      </c>
      <c r="D4016" s="28" t="s">
        <v>10485</v>
      </c>
      <c r="E4016" s="28" t="s">
        <v>10507</v>
      </c>
      <c r="F4016" s="28" t="s">
        <v>2415</v>
      </c>
      <c r="G4016" s="28" t="s">
        <v>29493</v>
      </c>
      <c r="H4016" s="28" t="s">
        <v>25657</v>
      </c>
      <c r="I4016" s="28">
        <v>0</v>
      </c>
      <c r="J4016" s="28">
        <v>0</v>
      </c>
      <c r="K4016" s="28">
        <v>0</v>
      </c>
      <c r="L4016" s="28">
        <v>0</v>
      </c>
      <c r="M4016" s="28">
        <v>1</v>
      </c>
      <c r="N4016" s="28">
        <v>3</v>
      </c>
      <c r="O4016" s="28">
        <v>3</v>
      </c>
      <c r="P4016">
        <f>VLOOKUP($A4016,'Item Detail'!$A$2:$G$4956,7,0)</f>
        <v>1</v>
      </c>
      <c r="Q4016" s="30" t="s">
        <v>30729</v>
      </c>
      <c r="R4016" s="30" t="s">
        <v>30730</v>
      </c>
      <c r="S4016" s="30" t="s">
        <v>5361</v>
      </c>
      <c r="T4016" s="30" t="s">
        <v>30731</v>
      </c>
      <c r="U4016" s="30" t="s">
        <v>30747</v>
      </c>
      <c r="V4016" s="30" t="s">
        <v>30733</v>
      </c>
      <c r="W4016" s="30" t="s">
        <v>30733</v>
      </c>
      <c r="X4016" s="30" t="s">
        <v>30733</v>
      </c>
      <c r="Y4016" s="30" t="s">
        <v>30733</v>
      </c>
      <c r="Z4016" s="30" t="s">
        <v>30733</v>
      </c>
      <c r="AA4016" s="31" t="s">
        <v>30790</v>
      </c>
    </row>
    <row r="4017" spans="1:27" x14ac:dyDescent="0.3">
      <c r="A4017" s="28" t="s">
        <v>4762</v>
      </c>
      <c r="B4017" s="28" t="s">
        <v>25671</v>
      </c>
      <c r="C4017" s="28" t="s">
        <v>19978</v>
      </c>
      <c r="D4017" s="28" t="s">
        <v>10485</v>
      </c>
      <c r="E4017" s="28" t="s">
        <v>11811</v>
      </c>
      <c r="F4017" s="28" t="s">
        <v>2080</v>
      </c>
      <c r="G4017" s="28" t="s">
        <v>29494</v>
      </c>
      <c r="H4017" s="28" t="s">
        <v>25706</v>
      </c>
      <c r="I4017" s="28">
        <v>0</v>
      </c>
      <c r="J4017" s="28">
        <v>0</v>
      </c>
      <c r="K4017" s="28">
        <v>0</v>
      </c>
      <c r="L4017" s="28">
        <v>0</v>
      </c>
      <c r="M4017" s="28">
        <v>1</v>
      </c>
      <c r="N4017" s="28">
        <v>3</v>
      </c>
      <c r="O4017" s="28">
        <v>3</v>
      </c>
      <c r="P4017">
        <f>VLOOKUP($A4017,'Item Detail'!$A$2:$G$4956,7,0)</f>
        <v>1</v>
      </c>
      <c r="Q4017" s="30" t="s">
        <v>30748</v>
      </c>
      <c r="R4017" s="30" t="s">
        <v>30730</v>
      </c>
      <c r="S4017" s="30" t="s">
        <v>30749</v>
      </c>
      <c r="T4017" s="30" t="s">
        <v>30731</v>
      </c>
      <c r="U4017" s="30" t="s">
        <v>30731</v>
      </c>
      <c r="V4017" s="30" t="s">
        <v>30733</v>
      </c>
      <c r="W4017" s="30" t="s">
        <v>30733</v>
      </c>
      <c r="X4017" s="30" t="s">
        <v>30733</v>
      </c>
      <c r="Y4017" s="30" t="s">
        <v>30733</v>
      </c>
      <c r="Z4017" s="30" t="s">
        <v>30733</v>
      </c>
      <c r="AA4017" s="31" t="s">
        <v>30790</v>
      </c>
    </row>
    <row r="4018" spans="1:27" x14ac:dyDescent="0.3">
      <c r="A4018" s="28" t="s">
        <v>7693</v>
      </c>
      <c r="B4018" s="28" t="s">
        <v>25900</v>
      </c>
      <c r="C4018" s="28" t="s">
        <v>18672</v>
      </c>
      <c r="D4018" s="28" t="s">
        <v>18673</v>
      </c>
      <c r="E4018" s="28" t="s">
        <v>12061</v>
      </c>
      <c r="F4018" s="28" t="s">
        <v>2085</v>
      </c>
      <c r="G4018" s="28" t="s">
        <v>29495</v>
      </c>
      <c r="H4018" s="28" t="s">
        <v>25657</v>
      </c>
      <c r="I4018" s="28">
        <v>0</v>
      </c>
      <c r="J4018" s="28">
        <v>0</v>
      </c>
      <c r="K4018" s="28">
        <v>0</v>
      </c>
      <c r="L4018" s="28">
        <v>0</v>
      </c>
      <c r="M4018" s="28">
        <v>1</v>
      </c>
      <c r="N4018" s="28">
        <v>3</v>
      </c>
      <c r="O4018" s="28">
        <v>3</v>
      </c>
      <c r="P4018">
        <f>VLOOKUP($A4018,'Item Detail'!$A$2:$G$4956,7,0)</f>
        <v>1</v>
      </c>
      <c r="Q4018" s="30" t="s">
        <v>30729</v>
      </c>
      <c r="R4018" s="30" t="s">
        <v>30730</v>
      </c>
      <c r="S4018" s="30" t="s">
        <v>5361</v>
      </c>
      <c r="T4018" s="30" t="s">
        <v>30731</v>
      </c>
      <c r="U4018" s="30" t="s">
        <v>30731</v>
      </c>
      <c r="V4018" s="30" t="s">
        <v>30733</v>
      </c>
      <c r="W4018" s="30" t="s">
        <v>30733</v>
      </c>
      <c r="X4018" s="30" t="s">
        <v>30733</v>
      </c>
      <c r="Y4018" s="30" t="s">
        <v>30733</v>
      </c>
      <c r="Z4018" s="30" t="s">
        <v>30733</v>
      </c>
      <c r="AA4018" s="31" t="s">
        <v>30790</v>
      </c>
    </row>
    <row r="4019" spans="1:27" x14ac:dyDescent="0.3">
      <c r="A4019" s="28" t="s">
        <v>7280</v>
      </c>
      <c r="B4019" s="28" t="s">
        <v>25666</v>
      </c>
      <c r="C4019" s="28" t="s">
        <v>21781</v>
      </c>
      <c r="D4019" s="28" t="s">
        <v>21782</v>
      </c>
      <c r="E4019" s="28" t="s">
        <v>12453</v>
      </c>
      <c r="F4019" s="28" t="s">
        <v>5372</v>
      </c>
      <c r="G4019" s="28" t="s">
        <v>29496</v>
      </c>
      <c r="H4019" s="28" t="s">
        <v>25657</v>
      </c>
      <c r="I4019" s="28">
        <v>0</v>
      </c>
      <c r="J4019" s="28">
        <v>0</v>
      </c>
      <c r="K4019" s="28">
        <v>0</v>
      </c>
      <c r="L4019" s="28">
        <v>1</v>
      </c>
      <c r="M4019" s="28">
        <v>0</v>
      </c>
      <c r="N4019" s="28">
        <v>3</v>
      </c>
      <c r="O4019" s="28">
        <v>3</v>
      </c>
      <c r="P4019">
        <f>VLOOKUP($A4019,'Item Detail'!$A$2:$G$4956,7,0)</f>
        <v>1</v>
      </c>
      <c r="Q4019" s="30" t="s">
        <v>30740</v>
      </c>
      <c r="R4019" s="30" t="s">
        <v>30730</v>
      </c>
      <c r="S4019" s="30" t="s">
        <v>5361</v>
      </c>
      <c r="T4019" s="30" t="s">
        <v>30731</v>
      </c>
      <c r="U4019" s="30" t="s">
        <v>30731</v>
      </c>
      <c r="V4019" s="30" t="s">
        <v>30733</v>
      </c>
      <c r="W4019" s="30" t="s">
        <v>30733</v>
      </c>
      <c r="X4019" s="30" t="s">
        <v>30733</v>
      </c>
      <c r="Y4019" s="30" t="s">
        <v>30733</v>
      </c>
      <c r="Z4019" s="30" t="s">
        <v>30733</v>
      </c>
      <c r="AA4019" s="31" t="s">
        <v>30786</v>
      </c>
    </row>
    <row r="4020" spans="1:27" x14ac:dyDescent="0.3">
      <c r="A4020" s="28" t="s">
        <v>22467</v>
      </c>
      <c r="B4020" s="28" t="s">
        <v>25685</v>
      </c>
      <c r="C4020" s="28" t="s">
        <v>22468</v>
      </c>
      <c r="D4020" s="28" t="s">
        <v>22469</v>
      </c>
      <c r="E4020" s="28" t="s">
        <v>10461</v>
      </c>
      <c r="F4020" s="28" t="s">
        <v>10933</v>
      </c>
      <c r="G4020" s="28" t="s">
        <v>29497</v>
      </c>
      <c r="H4020" s="28" t="s">
        <v>25665</v>
      </c>
      <c r="I4020" s="28">
        <v>0</v>
      </c>
      <c r="J4020" s="28">
        <v>0</v>
      </c>
      <c r="K4020" s="28">
        <v>0</v>
      </c>
      <c r="L4020" s="28">
        <v>0</v>
      </c>
      <c r="M4020" s="28">
        <v>1</v>
      </c>
      <c r="N4020" s="28">
        <v>3</v>
      </c>
      <c r="O4020" s="28">
        <v>3</v>
      </c>
      <c r="P4020">
        <f>VLOOKUP($A4020,'Item Detail'!$A$2:$G$4956,7,0)</f>
        <v>1</v>
      </c>
      <c r="Q4020" s="30" t="s">
        <v>30739</v>
      </c>
      <c r="R4020" s="30" t="s">
        <v>30730</v>
      </c>
      <c r="S4020" s="30" t="s">
        <v>30737</v>
      </c>
      <c r="T4020" s="30" t="s">
        <v>30731</v>
      </c>
      <c r="U4020" s="30" t="s">
        <v>30732</v>
      </c>
      <c r="V4020" s="30" t="s">
        <v>30738</v>
      </c>
      <c r="W4020" s="30" t="s">
        <v>30738</v>
      </c>
      <c r="X4020" s="30" t="s">
        <v>30738</v>
      </c>
      <c r="Y4020" s="30" t="s">
        <v>30738</v>
      </c>
      <c r="Z4020" s="30" t="s">
        <v>30738</v>
      </c>
      <c r="AA4020" s="31" t="s">
        <v>30789</v>
      </c>
    </row>
    <row r="4021" spans="1:27" x14ac:dyDescent="0.3">
      <c r="A4021" s="28" t="s">
        <v>9879</v>
      </c>
      <c r="B4021" s="28" t="s">
        <v>25758</v>
      </c>
      <c r="C4021" s="28" t="s">
        <v>17440</v>
      </c>
      <c r="D4021" s="28" t="s">
        <v>13523</v>
      </c>
      <c r="E4021" s="28" t="s">
        <v>10507</v>
      </c>
      <c r="F4021" s="28" t="s">
        <v>6603</v>
      </c>
      <c r="G4021" s="28" t="s">
        <v>29498</v>
      </c>
      <c r="H4021" s="28" t="s">
        <v>25657</v>
      </c>
      <c r="I4021" s="28">
        <v>1</v>
      </c>
      <c r="J4021" s="28">
        <v>0</v>
      </c>
      <c r="K4021" s="28">
        <v>0</v>
      </c>
      <c r="L4021" s="28">
        <v>0</v>
      </c>
      <c r="M4021" s="28">
        <v>0</v>
      </c>
      <c r="N4021" s="28">
        <v>3</v>
      </c>
      <c r="O4021" s="28">
        <v>3</v>
      </c>
      <c r="P4021">
        <f>VLOOKUP($A4021,'Item Detail'!$A$2:$G$4956,7,0)</f>
        <v>1</v>
      </c>
      <c r="Q4021" s="30" t="s">
        <v>30729</v>
      </c>
      <c r="R4021" s="30" t="s">
        <v>30730</v>
      </c>
      <c r="S4021" s="30" t="s">
        <v>5361</v>
      </c>
      <c r="T4021" s="30" t="s">
        <v>30731</v>
      </c>
      <c r="U4021" s="30" t="s">
        <v>30751</v>
      </c>
      <c r="V4021" s="30" t="s">
        <v>30733</v>
      </c>
      <c r="W4021" s="30" t="s">
        <v>30733</v>
      </c>
      <c r="X4021" s="30" t="s">
        <v>30733</v>
      </c>
      <c r="Y4021" s="30" t="s">
        <v>30733</v>
      </c>
      <c r="Z4021" s="30" t="s">
        <v>30733</v>
      </c>
      <c r="AA4021" s="31" t="s">
        <v>30790</v>
      </c>
    </row>
    <row r="4022" spans="1:27" x14ac:dyDescent="0.3">
      <c r="A4022" s="28" t="s">
        <v>2278</v>
      </c>
      <c r="B4022" s="28" t="s">
        <v>25699</v>
      </c>
      <c r="C4022" s="28" t="s">
        <v>21467</v>
      </c>
      <c r="D4022" s="28" t="s">
        <v>13923</v>
      </c>
      <c r="E4022" s="28" t="s">
        <v>17513</v>
      </c>
      <c r="F4022" s="28" t="s">
        <v>2281</v>
      </c>
      <c r="G4022" s="28" t="s">
        <v>29499</v>
      </c>
      <c r="H4022" s="28" t="s">
        <v>25706</v>
      </c>
      <c r="I4022" s="28">
        <v>0</v>
      </c>
      <c r="J4022" s="28">
        <v>0</v>
      </c>
      <c r="K4022" s="28">
        <v>0</v>
      </c>
      <c r="L4022" s="28">
        <v>1</v>
      </c>
      <c r="M4022" s="28">
        <v>0</v>
      </c>
      <c r="N4022" s="28">
        <v>3</v>
      </c>
      <c r="O4022" s="28">
        <v>3</v>
      </c>
      <c r="P4022">
        <f>VLOOKUP($A4022,'Item Detail'!$A$2:$G$4956,7,0)</f>
        <v>1</v>
      </c>
      <c r="Q4022" s="30" t="s">
        <v>30784</v>
      </c>
      <c r="R4022" s="30" t="s">
        <v>30730</v>
      </c>
      <c r="S4022" s="30" t="s">
        <v>30749</v>
      </c>
      <c r="T4022" s="30" t="s">
        <v>30731</v>
      </c>
      <c r="U4022" s="30" t="s">
        <v>30732</v>
      </c>
      <c r="V4022" s="30" t="s">
        <v>30733</v>
      </c>
      <c r="W4022" s="30" t="s">
        <v>30733</v>
      </c>
      <c r="X4022" s="30" t="s">
        <v>30733</v>
      </c>
      <c r="Y4022" s="30" t="s">
        <v>30733</v>
      </c>
      <c r="Z4022" s="30" t="s">
        <v>30733</v>
      </c>
      <c r="AA4022" s="31" t="s">
        <v>30790</v>
      </c>
    </row>
    <row r="4023" spans="1:27" x14ac:dyDescent="0.3">
      <c r="A4023" s="28" t="s">
        <v>3904</v>
      </c>
      <c r="B4023" s="28" t="s">
        <v>25687</v>
      </c>
      <c r="C4023" s="28" t="s">
        <v>24109</v>
      </c>
      <c r="D4023" s="28" t="s">
        <v>24110</v>
      </c>
      <c r="E4023" s="28" t="s">
        <v>10507</v>
      </c>
      <c r="F4023" s="28" t="s">
        <v>3906</v>
      </c>
      <c r="G4023" s="28" t="s">
        <v>29500</v>
      </c>
      <c r="H4023" s="28" t="s">
        <v>25706</v>
      </c>
      <c r="I4023" s="28">
        <v>0</v>
      </c>
      <c r="J4023" s="28">
        <v>0</v>
      </c>
      <c r="K4023" s="28">
        <v>0</v>
      </c>
      <c r="L4023" s="28">
        <v>0</v>
      </c>
      <c r="M4023" s="28">
        <v>1</v>
      </c>
      <c r="N4023" s="28">
        <v>3</v>
      </c>
      <c r="O4023" s="28">
        <v>3</v>
      </c>
      <c r="P4023">
        <f>VLOOKUP($A4023,'Item Detail'!$A$2:$G$4956,7,0)</f>
        <v>1</v>
      </c>
      <c r="Q4023" s="30" t="s">
        <v>30748</v>
      </c>
      <c r="R4023" s="30" t="s">
        <v>30730</v>
      </c>
      <c r="S4023" s="30" t="s">
        <v>30749</v>
      </c>
      <c r="T4023" s="30" t="s">
        <v>30731</v>
      </c>
      <c r="U4023" s="30" t="s">
        <v>30751</v>
      </c>
      <c r="V4023" s="30" t="s">
        <v>30733</v>
      </c>
      <c r="W4023" s="30" t="s">
        <v>30733</v>
      </c>
      <c r="X4023" s="30" t="s">
        <v>30733</v>
      </c>
      <c r="Y4023" s="30" t="s">
        <v>30733</v>
      </c>
      <c r="Z4023" s="30" t="s">
        <v>30733</v>
      </c>
      <c r="AA4023" s="31" t="s">
        <v>30790</v>
      </c>
    </row>
    <row r="4024" spans="1:27" x14ac:dyDescent="0.3">
      <c r="A4024" s="28" t="s">
        <v>18846</v>
      </c>
      <c r="B4024" s="28" t="s">
        <v>25687</v>
      </c>
      <c r="C4024" s="28" t="s">
        <v>18847</v>
      </c>
      <c r="D4024" s="28" t="s">
        <v>18848</v>
      </c>
      <c r="E4024" s="28" t="s">
        <v>10507</v>
      </c>
      <c r="F4024" s="28" t="s">
        <v>29501</v>
      </c>
      <c r="G4024" s="28" t="s">
        <v>29502</v>
      </c>
      <c r="H4024" s="28" t="s">
        <v>25670</v>
      </c>
      <c r="I4024" s="28">
        <v>0</v>
      </c>
      <c r="J4024" s="28">
        <v>0</v>
      </c>
      <c r="K4024" s="28">
        <v>1</v>
      </c>
      <c r="L4024" s="28">
        <v>0</v>
      </c>
      <c r="M4024" s="28">
        <v>0</v>
      </c>
      <c r="N4024" s="28">
        <v>3</v>
      </c>
      <c r="O4024" s="28">
        <v>3</v>
      </c>
      <c r="P4024">
        <f>VLOOKUP($A4024,'Item Detail'!$A$2:$G$4956,7,0)</f>
        <v>1</v>
      </c>
      <c r="Q4024" s="30" t="s">
        <v>30745</v>
      </c>
      <c r="R4024" s="30" t="s">
        <v>30730</v>
      </c>
      <c r="S4024" s="30" t="s">
        <v>30737</v>
      </c>
      <c r="T4024" s="30" t="s">
        <v>30731</v>
      </c>
      <c r="U4024" s="30" t="s">
        <v>30731</v>
      </c>
      <c r="V4024" s="30" t="s">
        <v>30738</v>
      </c>
      <c r="W4024" s="30" t="s">
        <v>30733</v>
      </c>
      <c r="X4024" s="30" t="s">
        <v>30733</v>
      </c>
      <c r="Y4024" s="30" t="s">
        <v>30738</v>
      </c>
      <c r="Z4024" s="30" t="s">
        <v>30733</v>
      </c>
      <c r="AA4024" s="31" t="s">
        <v>30791</v>
      </c>
    </row>
    <row r="4025" spans="1:27" x14ac:dyDescent="0.3">
      <c r="A4025" s="28" t="s">
        <v>18568</v>
      </c>
      <c r="B4025" s="28" t="s">
        <v>25699</v>
      </c>
      <c r="C4025" s="28" t="s">
        <v>18569</v>
      </c>
      <c r="D4025" s="28" t="s">
        <v>18570</v>
      </c>
      <c r="E4025" s="28" t="s">
        <v>10507</v>
      </c>
      <c r="F4025" s="28" t="s">
        <v>18571</v>
      </c>
      <c r="G4025" s="28" t="s">
        <v>29503</v>
      </c>
      <c r="H4025" s="28" t="s">
        <v>25670</v>
      </c>
      <c r="I4025" s="28">
        <v>0</v>
      </c>
      <c r="J4025" s="28">
        <v>0</v>
      </c>
      <c r="K4025" s="28">
        <v>0</v>
      </c>
      <c r="L4025" s="28">
        <v>1</v>
      </c>
      <c r="M4025" s="28">
        <v>0</v>
      </c>
      <c r="N4025" s="28">
        <v>3</v>
      </c>
      <c r="O4025" s="28">
        <v>3</v>
      </c>
      <c r="P4025">
        <f>VLOOKUP($A4025,'Item Detail'!$A$2:$G$4956,7,0)</f>
        <v>1</v>
      </c>
      <c r="Q4025" s="30" t="s">
        <v>30745</v>
      </c>
      <c r="R4025" s="30" t="s">
        <v>30730</v>
      </c>
      <c r="S4025" s="30" t="s">
        <v>30737</v>
      </c>
      <c r="T4025" s="30" t="s">
        <v>30731</v>
      </c>
      <c r="U4025" s="30" t="s">
        <v>30747</v>
      </c>
      <c r="V4025" s="30" t="s">
        <v>30738</v>
      </c>
      <c r="W4025" s="30" t="s">
        <v>30733</v>
      </c>
      <c r="X4025" s="30" t="s">
        <v>30733</v>
      </c>
      <c r="Y4025" s="30" t="s">
        <v>30733</v>
      </c>
      <c r="Z4025" s="30" t="s">
        <v>30733</v>
      </c>
      <c r="AA4025" s="31" t="s">
        <v>30791</v>
      </c>
    </row>
    <row r="4026" spans="1:27" x14ac:dyDescent="0.3">
      <c r="A4026" s="28" t="s">
        <v>7368</v>
      </c>
      <c r="B4026" s="28" t="s">
        <v>25900</v>
      </c>
      <c r="C4026" s="28" t="s">
        <v>21795</v>
      </c>
      <c r="D4026" s="28" t="s">
        <v>21796</v>
      </c>
      <c r="E4026" s="28" t="s">
        <v>10949</v>
      </c>
      <c r="F4026" s="28" t="s">
        <v>2085</v>
      </c>
      <c r="G4026" s="28" t="s">
        <v>29504</v>
      </c>
      <c r="H4026" s="28" t="s">
        <v>25657</v>
      </c>
      <c r="I4026" s="28">
        <v>0</v>
      </c>
      <c r="J4026" s="28">
        <v>0</v>
      </c>
      <c r="K4026" s="28">
        <v>0</v>
      </c>
      <c r="L4026" s="28">
        <v>0</v>
      </c>
      <c r="M4026" s="28">
        <v>1</v>
      </c>
      <c r="N4026" s="28">
        <v>3</v>
      </c>
      <c r="O4026" s="28">
        <v>3</v>
      </c>
      <c r="P4026">
        <f>VLOOKUP($A4026,'Item Detail'!$A$2:$G$4956,7,0)</f>
        <v>1</v>
      </c>
      <c r="Q4026" s="30" t="s">
        <v>30729</v>
      </c>
      <c r="R4026" s="30" t="s">
        <v>30730</v>
      </c>
      <c r="S4026" s="30" t="s">
        <v>5361</v>
      </c>
      <c r="T4026" s="30" t="s">
        <v>30731</v>
      </c>
      <c r="U4026" s="30" t="s">
        <v>30731</v>
      </c>
      <c r="V4026" s="30" t="s">
        <v>30733</v>
      </c>
      <c r="W4026" s="30" t="s">
        <v>30733</v>
      </c>
      <c r="X4026" s="30" t="s">
        <v>30733</v>
      </c>
      <c r="Y4026" s="30" t="s">
        <v>30733</v>
      </c>
      <c r="Z4026" s="30" t="s">
        <v>30733</v>
      </c>
      <c r="AA4026" s="31" t="s">
        <v>30790</v>
      </c>
    </row>
    <row r="4027" spans="1:27" x14ac:dyDescent="0.3">
      <c r="A4027" s="28" t="s">
        <v>25278</v>
      </c>
      <c r="B4027" s="28" t="s">
        <v>25699</v>
      </c>
      <c r="C4027" s="28" t="s">
        <v>25279</v>
      </c>
      <c r="D4027" s="28" t="s">
        <v>10485</v>
      </c>
      <c r="E4027" s="28" t="s">
        <v>10885</v>
      </c>
      <c r="F4027" s="28" t="s">
        <v>18571</v>
      </c>
      <c r="G4027" s="28" t="s">
        <v>29505</v>
      </c>
      <c r="H4027" s="28" t="s">
        <v>25670</v>
      </c>
      <c r="I4027" s="28">
        <v>0</v>
      </c>
      <c r="J4027" s="28">
        <v>0</v>
      </c>
      <c r="K4027" s="28">
        <v>0</v>
      </c>
      <c r="L4027" s="28">
        <v>1</v>
      </c>
      <c r="M4027" s="28">
        <v>0</v>
      </c>
      <c r="N4027" s="28">
        <v>3</v>
      </c>
      <c r="O4027" s="28">
        <v>3</v>
      </c>
      <c r="P4027">
        <f>VLOOKUP($A4027,'Item Detail'!$A$2:$G$4956,7,0)</f>
        <v>1</v>
      </c>
      <c r="Q4027" s="30" t="s">
        <v>30745</v>
      </c>
      <c r="R4027" s="30" t="s">
        <v>30730</v>
      </c>
      <c r="S4027" s="30" t="s">
        <v>30737</v>
      </c>
      <c r="T4027" s="30" t="s">
        <v>30731</v>
      </c>
      <c r="U4027" s="30" t="s">
        <v>30747</v>
      </c>
      <c r="V4027" s="30" t="s">
        <v>30738</v>
      </c>
      <c r="W4027" s="30" t="s">
        <v>30733</v>
      </c>
      <c r="X4027" s="30" t="s">
        <v>30733</v>
      </c>
      <c r="Y4027" s="30" t="s">
        <v>30733</v>
      </c>
      <c r="Z4027" s="30" t="s">
        <v>30733</v>
      </c>
      <c r="AA4027" s="31" t="s">
        <v>30791</v>
      </c>
    </row>
    <row r="4028" spans="1:27" x14ac:dyDescent="0.3">
      <c r="A4028" s="28" t="s">
        <v>18705</v>
      </c>
      <c r="B4028" s="28" t="s">
        <v>25699</v>
      </c>
      <c r="C4028" s="28" t="s">
        <v>18706</v>
      </c>
      <c r="D4028" s="28" t="s">
        <v>10485</v>
      </c>
      <c r="E4028" s="28" t="s">
        <v>10885</v>
      </c>
      <c r="F4028" s="28" t="s">
        <v>18571</v>
      </c>
      <c r="G4028" s="28" t="s">
        <v>29506</v>
      </c>
      <c r="H4028" s="28" t="s">
        <v>25662</v>
      </c>
      <c r="I4028" s="28">
        <v>1</v>
      </c>
      <c r="J4028" s="28">
        <v>0</v>
      </c>
      <c r="K4028" s="28">
        <v>0</v>
      </c>
      <c r="L4028" s="28">
        <v>0</v>
      </c>
      <c r="M4028" s="28">
        <v>0</v>
      </c>
      <c r="N4028" s="28">
        <v>3</v>
      </c>
      <c r="O4028" s="28">
        <v>3</v>
      </c>
      <c r="P4028">
        <f>VLOOKUP($A4028,'Item Detail'!$A$2:$G$4956,7,0)</f>
        <v>1</v>
      </c>
      <c r="Q4028" s="30" t="s">
        <v>30745</v>
      </c>
      <c r="R4028" s="30" t="s">
        <v>30730</v>
      </c>
      <c r="S4028" s="30" t="s">
        <v>30737</v>
      </c>
      <c r="T4028" s="30" t="s">
        <v>30731</v>
      </c>
      <c r="U4028" s="30" t="s">
        <v>30747</v>
      </c>
      <c r="V4028" s="30" t="s">
        <v>30738</v>
      </c>
      <c r="W4028" s="30" t="s">
        <v>30733</v>
      </c>
      <c r="X4028" s="30" t="s">
        <v>30733</v>
      </c>
      <c r="Y4028" s="30" t="s">
        <v>30733</v>
      </c>
      <c r="Z4028" s="30" t="s">
        <v>30733</v>
      </c>
      <c r="AA4028" s="31" t="s">
        <v>30789</v>
      </c>
    </row>
    <row r="4029" spans="1:27" x14ac:dyDescent="0.3">
      <c r="A4029" s="28" t="s">
        <v>6421</v>
      </c>
      <c r="B4029" s="28" t="s">
        <v>25900</v>
      </c>
      <c r="C4029" s="28" t="s">
        <v>17741</v>
      </c>
      <c r="D4029" s="28" t="s">
        <v>14145</v>
      </c>
      <c r="E4029" s="28" t="s">
        <v>12031</v>
      </c>
      <c r="F4029" s="28" t="s">
        <v>3018</v>
      </c>
      <c r="G4029" s="28" t="s">
        <v>29507</v>
      </c>
      <c r="H4029" s="28" t="s">
        <v>25657</v>
      </c>
      <c r="I4029" s="28">
        <v>0</v>
      </c>
      <c r="J4029" s="28">
        <v>0</v>
      </c>
      <c r="K4029" s="28">
        <v>1</v>
      </c>
      <c r="L4029" s="28">
        <v>0</v>
      </c>
      <c r="M4029" s="28">
        <v>0</v>
      </c>
      <c r="N4029" s="28">
        <v>3</v>
      </c>
      <c r="O4029" s="28">
        <v>3</v>
      </c>
      <c r="P4029">
        <f>VLOOKUP($A4029,'Item Detail'!$A$2:$G$4956,7,0)</f>
        <v>1</v>
      </c>
      <c r="Q4029" s="30" t="s">
        <v>30729</v>
      </c>
      <c r="R4029" s="30" t="s">
        <v>30730</v>
      </c>
      <c r="S4029" s="30" t="s">
        <v>5361</v>
      </c>
      <c r="T4029" s="30" t="s">
        <v>30731</v>
      </c>
      <c r="U4029" s="30" t="s">
        <v>30731</v>
      </c>
      <c r="V4029" s="30" t="s">
        <v>30733</v>
      </c>
      <c r="W4029" s="30" t="s">
        <v>30733</v>
      </c>
      <c r="X4029" s="30" t="s">
        <v>30733</v>
      </c>
      <c r="Y4029" s="30" t="s">
        <v>30733</v>
      </c>
      <c r="Z4029" s="30" t="s">
        <v>30733</v>
      </c>
      <c r="AA4029" s="31" t="s">
        <v>30790</v>
      </c>
    </row>
    <row r="4030" spans="1:27" x14ac:dyDescent="0.3">
      <c r="A4030" s="28" t="s">
        <v>6775</v>
      </c>
      <c r="B4030" s="28" t="s">
        <v>25900</v>
      </c>
      <c r="C4030" s="28" t="s">
        <v>17927</v>
      </c>
      <c r="D4030" s="28" t="s">
        <v>10485</v>
      </c>
      <c r="E4030" s="28" t="s">
        <v>10587</v>
      </c>
      <c r="F4030" s="28" t="s">
        <v>2085</v>
      </c>
      <c r="G4030" s="28" t="s">
        <v>29508</v>
      </c>
      <c r="H4030" s="28" t="s">
        <v>25657</v>
      </c>
      <c r="I4030" s="28">
        <v>0</v>
      </c>
      <c r="J4030" s="28">
        <v>0</v>
      </c>
      <c r="K4030" s="28">
        <v>0</v>
      </c>
      <c r="L4030" s="28">
        <v>1</v>
      </c>
      <c r="M4030" s="28">
        <v>0</v>
      </c>
      <c r="N4030" s="28">
        <v>3</v>
      </c>
      <c r="O4030" s="28">
        <v>3</v>
      </c>
      <c r="P4030">
        <f>VLOOKUP($A4030,'Item Detail'!$A$2:$G$4956,7,0)</f>
        <v>1</v>
      </c>
      <c r="Q4030" s="30" t="s">
        <v>30729</v>
      </c>
      <c r="R4030" s="30" t="s">
        <v>30730</v>
      </c>
      <c r="S4030" s="30" t="s">
        <v>5361</v>
      </c>
      <c r="T4030" s="30" t="s">
        <v>30731</v>
      </c>
      <c r="U4030" s="30" t="s">
        <v>30731</v>
      </c>
      <c r="V4030" s="30" t="s">
        <v>30733</v>
      </c>
      <c r="W4030" s="30" t="s">
        <v>30733</v>
      </c>
      <c r="X4030" s="30" t="s">
        <v>30733</v>
      </c>
      <c r="Y4030" s="30" t="s">
        <v>30733</v>
      </c>
      <c r="Z4030" s="30" t="s">
        <v>30733</v>
      </c>
      <c r="AA4030" s="31" t="s">
        <v>30790</v>
      </c>
    </row>
    <row r="4031" spans="1:27" x14ac:dyDescent="0.3">
      <c r="A4031" s="28" t="s">
        <v>6454</v>
      </c>
      <c r="B4031" s="28" t="s">
        <v>25666</v>
      </c>
      <c r="C4031" s="28" t="s">
        <v>25566</v>
      </c>
      <c r="D4031" s="28" t="s">
        <v>13099</v>
      </c>
      <c r="E4031" s="28" t="s">
        <v>10507</v>
      </c>
      <c r="F4031" s="28" t="s">
        <v>25838</v>
      </c>
      <c r="G4031" s="28" t="s">
        <v>29509</v>
      </c>
      <c r="H4031" s="28" t="s">
        <v>25657</v>
      </c>
      <c r="I4031" s="28">
        <v>0</v>
      </c>
      <c r="J4031" s="28">
        <v>0</v>
      </c>
      <c r="K4031" s="28">
        <v>0</v>
      </c>
      <c r="L4031" s="28">
        <v>1</v>
      </c>
      <c r="M4031" s="28">
        <v>0</v>
      </c>
      <c r="N4031" s="28">
        <v>3</v>
      </c>
      <c r="O4031" s="28">
        <v>3</v>
      </c>
      <c r="P4031">
        <f>VLOOKUP($A4031,'Item Detail'!$A$2:$G$4956,7,0)</f>
        <v>1</v>
      </c>
      <c r="Q4031" s="30" t="s">
        <v>30745</v>
      </c>
      <c r="R4031" s="30" t="s">
        <v>30730</v>
      </c>
      <c r="S4031" s="30" t="s">
        <v>30737</v>
      </c>
      <c r="T4031" s="30" t="s">
        <v>30731</v>
      </c>
      <c r="U4031" s="30" t="s">
        <v>30731</v>
      </c>
      <c r="V4031" s="30" t="s">
        <v>30738</v>
      </c>
      <c r="W4031" s="30" t="s">
        <v>30733</v>
      </c>
      <c r="X4031" s="30" t="s">
        <v>30738</v>
      </c>
      <c r="Y4031" s="30" t="s">
        <v>30738</v>
      </c>
      <c r="Z4031" s="30" t="s">
        <v>30738</v>
      </c>
      <c r="AA4031" s="31" t="s">
        <v>30788</v>
      </c>
    </row>
    <row r="4032" spans="1:27" x14ac:dyDescent="0.3">
      <c r="A4032" s="28" t="s">
        <v>24301</v>
      </c>
      <c r="B4032" s="28" t="s">
        <v>25663</v>
      </c>
      <c r="C4032" s="28" t="s">
        <v>24302</v>
      </c>
      <c r="D4032" s="28" t="s">
        <v>24303</v>
      </c>
      <c r="E4032" s="28" t="s">
        <v>11630</v>
      </c>
      <c r="F4032" s="28" t="s">
        <v>14768</v>
      </c>
      <c r="G4032" s="28" t="s">
        <v>29510</v>
      </c>
      <c r="H4032" s="28" t="s">
        <v>25662</v>
      </c>
      <c r="I4032" s="28">
        <v>1</v>
      </c>
      <c r="J4032" s="28">
        <v>0</v>
      </c>
      <c r="K4032" s="28">
        <v>0</v>
      </c>
      <c r="L4032" s="28">
        <v>0</v>
      </c>
      <c r="M4032" s="28">
        <v>0</v>
      </c>
      <c r="N4032" s="28">
        <v>3</v>
      </c>
      <c r="O4032" s="28">
        <v>3</v>
      </c>
      <c r="P4032">
        <f>VLOOKUP($A4032,'Item Detail'!$A$2:$G$4956,7,0)</f>
        <v>1</v>
      </c>
      <c r="Q4032" s="30" t="s">
        <v>30739</v>
      </c>
      <c r="R4032" s="30" t="s">
        <v>30730</v>
      </c>
      <c r="S4032" s="30" t="s">
        <v>30737</v>
      </c>
      <c r="T4032" s="30" t="s">
        <v>30731</v>
      </c>
      <c r="U4032" s="30" t="s">
        <v>30732</v>
      </c>
      <c r="V4032" s="30" t="s">
        <v>30738</v>
      </c>
      <c r="W4032" s="30" t="s">
        <v>30733</v>
      </c>
      <c r="X4032" s="30" t="s">
        <v>30733</v>
      </c>
      <c r="Y4032" s="30" t="s">
        <v>30733</v>
      </c>
      <c r="Z4032" s="30" t="s">
        <v>30733</v>
      </c>
      <c r="AA4032" s="31" t="s">
        <v>30789</v>
      </c>
    </row>
    <row r="4033" spans="1:27" x14ac:dyDescent="0.3">
      <c r="A4033" s="28" t="s">
        <v>2470</v>
      </c>
      <c r="B4033" s="28" t="s">
        <v>25701</v>
      </c>
      <c r="C4033" s="28" t="s">
        <v>25432</v>
      </c>
      <c r="D4033" s="28" t="s">
        <v>25433</v>
      </c>
      <c r="E4033" s="28" t="s">
        <v>10584</v>
      </c>
      <c r="F4033" s="28" t="s">
        <v>2473</v>
      </c>
      <c r="G4033" s="28" t="s">
        <v>29511</v>
      </c>
      <c r="H4033" s="28" t="s">
        <v>25706</v>
      </c>
      <c r="I4033" s="28">
        <v>0</v>
      </c>
      <c r="J4033" s="28">
        <v>1</v>
      </c>
      <c r="K4033" s="28">
        <v>0</v>
      </c>
      <c r="L4033" s="28">
        <v>0</v>
      </c>
      <c r="M4033" s="28">
        <v>0</v>
      </c>
      <c r="N4033" s="28">
        <v>3</v>
      </c>
      <c r="O4033" s="28">
        <v>3</v>
      </c>
      <c r="P4033">
        <f>VLOOKUP($A4033,'Item Detail'!$A$2:$G$4956,7,0)</f>
        <v>1</v>
      </c>
      <c r="Q4033" s="30" t="s">
        <v>30748</v>
      </c>
      <c r="R4033" s="30" t="s">
        <v>30730</v>
      </c>
      <c r="S4033" s="30" t="s">
        <v>30749</v>
      </c>
      <c r="T4033" s="30" t="s">
        <v>30731</v>
      </c>
      <c r="U4033" s="30" t="s">
        <v>30747</v>
      </c>
      <c r="V4033" s="30" t="s">
        <v>30733</v>
      </c>
      <c r="W4033" s="30" t="s">
        <v>30733</v>
      </c>
      <c r="X4033" s="30" t="s">
        <v>30733</v>
      </c>
      <c r="Y4033" s="30" t="s">
        <v>30733</v>
      </c>
      <c r="Z4033" s="30" t="s">
        <v>30733</v>
      </c>
      <c r="AA4033" s="31" t="s">
        <v>30790</v>
      </c>
    </row>
    <row r="4034" spans="1:27" x14ac:dyDescent="0.3">
      <c r="A4034" s="28" t="s">
        <v>6937</v>
      </c>
      <c r="B4034" s="28" t="s">
        <v>25721</v>
      </c>
      <c r="C4034" s="28" t="s">
        <v>19681</v>
      </c>
      <c r="D4034" s="28" t="s">
        <v>12572</v>
      </c>
      <c r="E4034" s="28" t="s">
        <v>10507</v>
      </c>
      <c r="F4034" s="28" t="s">
        <v>4614</v>
      </c>
      <c r="G4034" s="28" t="s">
        <v>29512</v>
      </c>
      <c r="H4034" s="28" t="s">
        <v>25657</v>
      </c>
      <c r="I4034" s="28">
        <v>1</v>
      </c>
      <c r="J4034" s="28">
        <v>0</v>
      </c>
      <c r="K4034" s="28">
        <v>0</v>
      </c>
      <c r="L4034" s="28">
        <v>0</v>
      </c>
      <c r="M4034" s="28">
        <v>0</v>
      </c>
      <c r="N4034" s="28">
        <v>3</v>
      </c>
      <c r="O4034" s="28">
        <v>3</v>
      </c>
      <c r="P4034">
        <f>VLOOKUP($A4034,'Item Detail'!$A$2:$G$4956,7,0)</f>
        <v>1</v>
      </c>
      <c r="Q4034" s="30" t="s">
        <v>30729</v>
      </c>
      <c r="R4034" s="30" t="s">
        <v>30730</v>
      </c>
      <c r="S4034" s="30" t="s">
        <v>5361</v>
      </c>
      <c r="T4034" s="30" t="s">
        <v>30731</v>
      </c>
      <c r="U4034" s="30" t="s">
        <v>30751</v>
      </c>
      <c r="V4034" s="30" t="s">
        <v>30733</v>
      </c>
      <c r="W4034" s="30" t="s">
        <v>30733</v>
      </c>
      <c r="X4034" s="30" t="s">
        <v>30733</v>
      </c>
      <c r="Y4034" s="30" t="s">
        <v>30733</v>
      </c>
      <c r="Z4034" s="30" t="s">
        <v>30733</v>
      </c>
      <c r="AA4034" s="31" t="s">
        <v>30790</v>
      </c>
    </row>
    <row r="4035" spans="1:27" x14ac:dyDescent="0.3">
      <c r="A4035" s="28" t="s">
        <v>3806</v>
      </c>
      <c r="B4035" s="28" t="s">
        <v>25699</v>
      </c>
      <c r="C4035" s="28" t="s">
        <v>23234</v>
      </c>
      <c r="D4035" s="28" t="s">
        <v>23235</v>
      </c>
      <c r="E4035" s="28" t="s">
        <v>13021</v>
      </c>
      <c r="F4035" s="28" t="s">
        <v>2378</v>
      </c>
      <c r="G4035" s="28" t="s">
        <v>29513</v>
      </c>
      <c r="H4035" s="28" t="s">
        <v>25706</v>
      </c>
      <c r="I4035" s="28">
        <v>0</v>
      </c>
      <c r="J4035" s="28">
        <v>0</v>
      </c>
      <c r="K4035" s="28">
        <v>1</v>
      </c>
      <c r="L4035" s="28">
        <v>0</v>
      </c>
      <c r="M4035" s="28">
        <v>0</v>
      </c>
      <c r="N4035" s="28">
        <v>3</v>
      </c>
      <c r="O4035" s="28">
        <v>3</v>
      </c>
      <c r="P4035">
        <f>VLOOKUP($A4035,'Item Detail'!$A$2:$G$4956,7,0)</f>
        <v>1</v>
      </c>
      <c r="Q4035" s="30" t="s">
        <v>30748</v>
      </c>
      <c r="R4035" s="30" t="s">
        <v>30730</v>
      </c>
      <c r="S4035" s="30" t="s">
        <v>30749</v>
      </c>
      <c r="T4035" s="30" t="s">
        <v>30731</v>
      </c>
      <c r="U4035" s="30" t="s">
        <v>30756</v>
      </c>
      <c r="V4035" s="30" t="s">
        <v>30733</v>
      </c>
      <c r="W4035" s="30" t="s">
        <v>30733</v>
      </c>
      <c r="X4035" s="30" t="s">
        <v>30733</v>
      </c>
      <c r="Y4035" s="30" t="s">
        <v>30733</v>
      </c>
      <c r="Z4035" s="30" t="s">
        <v>30733</v>
      </c>
      <c r="AA4035" s="31" t="s">
        <v>30790</v>
      </c>
    </row>
    <row r="4036" spans="1:27" x14ac:dyDescent="0.3">
      <c r="A4036" s="28" t="s">
        <v>19136</v>
      </c>
      <c r="B4036" s="28" t="s">
        <v>25663</v>
      </c>
      <c r="C4036" s="28" t="s">
        <v>11628</v>
      </c>
      <c r="D4036" s="28" t="s">
        <v>19137</v>
      </c>
      <c r="E4036" s="28" t="s">
        <v>10985</v>
      </c>
      <c r="F4036" s="28" t="s">
        <v>11663</v>
      </c>
      <c r="G4036" s="28" t="s">
        <v>29514</v>
      </c>
      <c r="H4036" s="28" t="s">
        <v>25670</v>
      </c>
      <c r="I4036" s="28">
        <v>0</v>
      </c>
      <c r="J4036" s="28">
        <v>0</v>
      </c>
      <c r="K4036" s="28">
        <v>0</v>
      </c>
      <c r="L4036" s="28">
        <v>1</v>
      </c>
      <c r="M4036" s="28">
        <v>0</v>
      </c>
      <c r="N4036" s="28">
        <v>3</v>
      </c>
      <c r="O4036" s="28">
        <v>3</v>
      </c>
      <c r="P4036">
        <f>VLOOKUP($A4036,'Item Detail'!$A$2:$G$4956,7,0)</f>
        <v>1</v>
      </c>
      <c r="Q4036" s="30" t="s">
        <v>30739</v>
      </c>
      <c r="R4036" s="30" t="s">
        <v>30730</v>
      </c>
      <c r="S4036" s="30" t="s">
        <v>30737</v>
      </c>
      <c r="T4036" s="30" t="s">
        <v>30731</v>
      </c>
      <c r="U4036" s="30" t="s">
        <v>30732</v>
      </c>
      <c r="V4036" s="30" t="s">
        <v>30738</v>
      </c>
      <c r="W4036" s="30" t="s">
        <v>30738</v>
      </c>
      <c r="X4036" s="30" t="s">
        <v>30738</v>
      </c>
      <c r="Y4036" s="30" t="s">
        <v>30738</v>
      </c>
      <c r="Z4036" s="30" t="s">
        <v>30738</v>
      </c>
      <c r="AA4036" s="31" t="s">
        <v>30788</v>
      </c>
    </row>
    <row r="4037" spans="1:27" x14ac:dyDescent="0.3">
      <c r="A4037" s="28" t="s">
        <v>10416</v>
      </c>
      <c r="B4037" s="28" t="s">
        <v>25703</v>
      </c>
      <c r="C4037" s="28" t="s">
        <v>10417</v>
      </c>
      <c r="D4037" s="28" t="s">
        <v>22553</v>
      </c>
      <c r="E4037" s="28" t="s">
        <v>10507</v>
      </c>
      <c r="F4037" s="28" t="s">
        <v>10418</v>
      </c>
      <c r="G4037" s="28" t="s">
        <v>29515</v>
      </c>
      <c r="H4037" s="28" t="s">
        <v>25657</v>
      </c>
      <c r="I4037" s="28">
        <v>0</v>
      </c>
      <c r="J4037" s="28">
        <v>0</v>
      </c>
      <c r="K4037" s="28">
        <v>0</v>
      </c>
      <c r="L4037" s="28">
        <v>0</v>
      </c>
      <c r="M4037" s="28">
        <v>1</v>
      </c>
      <c r="N4037" s="28">
        <v>3</v>
      </c>
      <c r="O4037" s="28">
        <v>3</v>
      </c>
      <c r="P4037">
        <f>VLOOKUP($A4037,'Item Detail'!$A$2:$G$4956,7,0)</f>
        <v>1</v>
      </c>
      <c r="Q4037" s="30" t="s">
        <v>30729</v>
      </c>
      <c r="R4037" s="30" t="s">
        <v>30730</v>
      </c>
      <c r="S4037" s="30" t="s">
        <v>5361</v>
      </c>
      <c r="T4037" s="30" t="s">
        <v>30731</v>
      </c>
      <c r="U4037" s="30" t="s">
        <v>30731</v>
      </c>
      <c r="V4037" s="30" t="s">
        <v>30733</v>
      </c>
      <c r="W4037" s="30" t="s">
        <v>30733</v>
      </c>
      <c r="X4037" s="30" t="s">
        <v>30733</v>
      </c>
      <c r="Y4037" s="30" t="s">
        <v>30733</v>
      </c>
      <c r="Z4037" s="30" t="s">
        <v>30733</v>
      </c>
      <c r="AA4037" s="31" t="s">
        <v>30790</v>
      </c>
    </row>
    <row r="4038" spans="1:27" x14ac:dyDescent="0.3">
      <c r="A4038" s="28" t="s">
        <v>5274</v>
      </c>
      <c r="B4038" s="28" t="s">
        <v>25663</v>
      </c>
      <c r="C4038" s="28" t="s">
        <v>5275</v>
      </c>
      <c r="D4038" s="28" t="s">
        <v>10678</v>
      </c>
      <c r="E4038" s="28" t="s">
        <v>17191</v>
      </c>
      <c r="F4038" s="28" t="s">
        <v>5276</v>
      </c>
      <c r="G4038" s="28" t="s">
        <v>29516</v>
      </c>
      <c r="H4038" s="28" t="s">
        <v>25706</v>
      </c>
      <c r="I4038" s="28">
        <v>0</v>
      </c>
      <c r="J4038" s="28">
        <v>0</v>
      </c>
      <c r="K4038" s="28">
        <v>0</v>
      </c>
      <c r="L4038" s="28">
        <v>0</v>
      </c>
      <c r="M4038" s="28">
        <v>1</v>
      </c>
      <c r="N4038" s="28">
        <v>3</v>
      </c>
      <c r="O4038" s="28">
        <v>3</v>
      </c>
      <c r="P4038">
        <f>VLOOKUP($A4038,'Item Detail'!$A$2:$G$4956,7,0)</f>
        <v>1</v>
      </c>
      <c r="Q4038" s="30" t="s">
        <v>30784</v>
      </c>
      <c r="R4038" s="30" t="s">
        <v>30730</v>
      </c>
      <c r="S4038" s="30" t="s">
        <v>30749</v>
      </c>
      <c r="T4038" s="30" t="s">
        <v>30731</v>
      </c>
      <c r="U4038" s="30" t="s">
        <v>30732</v>
      </c>
      <c r="V4038" s="30" t="s">
        <v>30733</v>
      </c>
      <c r="W4038" s="30" t="s">
        <v>30733</v>
      </c>
      <c r="X4038" s="30" t="s">
        <v>30733</v>
      </c>
      <c r="Y4038" s="30" t="s">
        <v>30733</v>
      </c>
      <c r="Z4038" s="30" t="s">
        <v>30733</v>
      </c>
      <c r="AA4038" s="31" t="s">
        <v>30790</v>
      </c>
    </row>
    <row r="4039" spans="1:27" x14ac:dyDescent="0.3">
      <c r="A4039" s="28" t="s">
        <v>9357</v>
      </c>
      <c r="B4039" s="28" t="s">
        <v>25721</v>
      </c>
      <c r="C4039" s="28" t="s">
        <v>9358</v>
      </c>
      <c r="D4039" s="28" t="s">
        <v>10485</v>
      </c>
      <c r="E4039" s="28" t="s">
        <v>10507</v>
      </c>
      <c r="F4039" s="28" t="s">
        <v>2683</v>
      </c>
      <c r="G4039" s="28" t="s">
        <v>29517</v>
      </c>
      <c r="H4039" s="28" t="s">
        <v>25657</v>
      </c>
      <c r="I4039" s="28">
        <v>1</v>
      </c>
      <c r="J4039" s="28">
        <v>0</v>
      </c>
      <c r="K4039" s="28">
        <v>0</v>
      </c>
      <c r="L4039" s="28">
        <v>0</v>
      </c>
      <c r="M4039" s="28">
        <v>0</v>
      </c>
      <c r="N4039" s="28">
        <v>3</v>
      </c>
      <c r="O4039" s="28">
        <v>3</v>
      </c>
      <c r="P4039">
        <f>VLOOKUP($A4039,'Item Detail'!$A$2:$G$4956,7,0)</f>
        <v>1</v>
      </c>
      <c r="Q4039" s="30" t="s">
        <v>30729</v>
      </c>
      <c r="R4039" s="30" t="s">
        <v>30730</v>
      </c>
      <c r="S4039" s="30" t="s">
        <v>5361</v>
      </c>
      <c r="T4039" s="30" t="s">
        <v>30731</v>
      </c>
      <c r="U4039" s="30" t="s">
        <v>30731</v>
      </c>
      <c r="V4039" s="30" t="s">
        <v>30733</v>
      </c>
      <c r="W4039" s="30" t="s">
        <v>30733</v>
      </c>
      <c r="X4039" s="30" t="s">
        <v>30733</v>
      </c>
      <c r="Y4039" s="30" t="s">
        <v>30733</v>
      </c>
      <c r="Z4039" s="30" t="s">
        <v>30733</v>
      </c>
      <c r="AA4039" s="31" t="s">
        <v>30790</v>
      </c>
    </row>
    <row r="4040" spans="1:27" x14ac:dyDescent="0.3">
      <c r="A4040" s="28" t="s">
        <v>8900</v>
      </c>
      <c r="B4040" s="28" t="s">
        <v>25792</v>
      </c>
      <c r="C4040" s="28" t="s">
        <v>16514</v>
      </c>
      <c r="D4040" s="28" t="s">
        <v>16515</v>
      </c>
      <c r="E4040" s="28" t="s">
        <v>10507</v>
      </c>
      <c r="F4040" s="28" t="s">
        <v>2764</v>
      </c>
      <c r="G4040" s="28" t="s">
        <v>29518</v>
      </c>
      <c r="H4040" s="28" t="s">
        <v>25657</v>
      </c>
      <c r="I4040" s="28">
        <v>0</v>
      </c>
      <c r="J4040" s="28">
        <v>0</v>
      </c>
      <c r="K4040" s="28">
        <v>0</v>
      </c>
      <c r="L4040" s="28">
        <v>1</v>
      </c>
      <c r="M4040" s="28">
        <v>0</v>
      </c>
      <c r="N4040" s="28">
        <v>3</v>
      </c>
      <c r="O4040" s="28">
        <v>3</v>
      </c>
      <c r="P4040">
        <f>VLOOKUP($A4040,'Item Detail'!$A$2:$G$4956,7,0)</f>
        <v>1</v>
      </c>
      <c r="Q4040" s="30" t="s">
        <v>30729</v>
      </c>
      <c r="R4040" s="30" t="s">
        <v>30730</v>
      </c>
      <c r="S4040" s="30" t="s">
        <v>5361</v>
      </c>
      <c r="T4040" s="30" t="s">
        <v>30731</v>
      </c>
      <c r="U4040" s="30" t="s">
        <v>30747</v>
      </c>
      <c r="V4040" s="30" t="s">
        <v>30733</v>
      </c>
      <c r="W4040" s="30" t="s">
        <v>30733</v>
      </c>
      <c r="X4040" s="30" t="s">
        <v>30733</v>
      </c>
      <c r="Y4040" s="30" t="s">
        <v>30733</v>
      </c>
      <c r="Z4040" s="30" t="s">
        <v>30733</v>
      </c>
      <c r="AA4040" s="31" t="s">
        <v>30790</v>
      </c>
    </row>
    <row r="4041" spans="1:27" x14ac:dyDescent="0.3">
      <c r="A4041" s="28" t="s">
        <v>8856</v>
      </c>
      <c r="B4041" s="28" t="s">
        <v>25666</v>
      </c>
      <c r="C4041" s="28" t="s">
        <v>23318</v>
      </c>
      <c r="D4041" s="28" t="s">
        <v>12545</v>
      </c>
      <c r="E4041" s="28" t="s">
        <v>11387</v>
      </c>
      <c r="F4041" s="28" t="s">
        <v>5372</v>
      </c>
      <c r="G4041" s="28" t="s">
        <v>29519</v>
      </c>
      <c r="H4041" s="28" t="s">
        <v>25657</v>
      </c>
      <c r="I4041" s="28">
        <v>0</v>
      </c>
      <c r="J4041" s="28">
        <v>0</v>
      </c>
      <c r="K4041" s="28">
        <v>0</v>
      </c>
      <c r="L4041" s="28">
        <v>0</v>
      </c>
      <c r="M4041" s="28">
        <v>1</v>
      </c>
      <c r="N4041" s="28">
        <v>3</v>
      </c>
      <c r="O4041" s="28">
        <v>3</v>
      </c>
      <c r="P4041">
        <f>VLOOKUP($A4041,'Item Detail'!$A$2:$G$4956,7,0)</f>
        <v>1</v>
      </c>
      <c r="Q4041" s="30" t="s">
        <v>30742</v>
      </c>
      <c r="R4041" s="30" t="s">
        <v>30730</v>
      </c>
      <c r="S4041" s="30" t="s">
        <v>5361</v>
      </c>
      <c r="T4041" s="30" t="s">
        <v>30731</v>
      </c>
      <c r="U4041" s="30" t="s">
        <v>30731</v>
      </c>
      <c r="V4041" s="30" t="s">
        <v>30733</v>
      </c>
      <c r="W4041" s="30" t="s">
        <v>30733</v>
      </c>
      <c r="X4041" s="30" t="s">
        <v>30733</v>
      </c>
      <c r="Y4041" s="30" t="s">
        <v>30733</v>
      </c>
      <c r="Z4041" s="30" t="s">
        <v>30733</v>
      </c>
      <c r="AA4041" s="31" t="s">
        <v>30786</v>
      </c>
    </row>
    <row r="4042" spans="1:27" x14ac:dyDescent="0.3">
      <c r="A4042" s="28" t="s">
        <v>4204</v>
      </c>
      <c r="B4042" s="28" t="s">
        <v>25671</v>
      </c>
      <c r="C4042" s="28" t="s">
        <v>22440</v>
      </c>
      <c r="D4042" s="28" t="s">
        <v>22441</v>
      </c>
      <c r="E4042" s="28" t="s">
        <v>10507</v>
      </c>
      <c r="F4042" s="28" t="s">
        <v>25815</v>
      </c>
      <c r="G4042" s="28" t="s">
        <v>29520</v>
      </c>
      <c r="H4042" s="28" t="s">
        <v>25706</v>
      </c>
      <c r="I4042" s="28">
        <v>0</v>
      </c>
      <c r="J4042" s="28">
        <v>0</v>
      </c>
      <c r="K4042" s="28">
        <v>0</v>
      </c>
      <c r="L4042" s="28">
        <v>0</v>
      </c>
      <c r="M4042" s="28">
        <v>1</v>
      </c>
      <c r="N4042" s="28">
        <v>3</v>
      </c>
      <c r="O4042" s="28">
        <v>3</v>
      </c>
      <c r="P4042">
        <f>VLOOKUP($A4042,'Item Detail'!$A$2:$G$4956,7,0)</f>
        <v>1</v>
      </c>
      <c r="Q4042" s="30" t="s">
        <v>30748</v>
      </c>
      <c r="R4042" s="30" t="s">
        <v>30730</v>
      </c>
      <c r="S4042" s="30" t="s">
        <v>30749</v>
      </c>
      <c r="T4042" s="30" t="s">
        <v>30731</v>
      </c>
      <c r="U4042" s="30" t="s">
        <v>30731</v>
      </c>
      <c r="V4042" s="30" t="s">
        <v>30733</v>
      </c>
      <c r="W4042" s="30" t="s">
        <v>30733</v>
      </c>
      <c r="X4042" s="30" t="s">
        <v>30733</v>
      </c>
      <c r="Y4042" s="30" t="s">
        <v>30733</v>
      </c>
      <c r="Z4042" s="30" t="s">
        <v>30733</v>
      </c>
      <c r="AA4042" s="31" t="s">
        <v>30790</v>
      </c>
    </row>
    <row r="4043" spans="1:27" x14ac:dyDescent="0.3">
      <c r="A4043" s="28" t="s">
        <v>6012</v>
      </c>
      <c r="B4043" s="28" t="s">
        <v>25900</v>
      </c>
      <c r="C4043" s="28" t="s">
        <v>20224</v>
      </c>
      <c r="D4043" s="28" t="s">
        <v>10485</v>
      </c>
      <c r="E4043" s="28" t="s">
        <v>10980</v>
      </c>
      <c r="F4043" s="28" t="s">
        <v>2085</v>
      </c>
      <c r="G4043" s="28" t="s">
        <v>29521</v>
      </c>
      <c r="H4043" s="28" t="s">
        <v>25657</v>
      </c>
      <c r="I4043" s="28">
        <v>0</v>
      </c>
      <c r="J4043" s="28">
        <v>0</v>
      </c>
      <c r="K4043" s="28">
        <v>0</v>
      </c>
      <c r="L4043" s="28">
        <v>0</v>
      </c>
      <c r="M4043" s="28">
        <v>1</v>
      </c>
      <c r="N4043" s="28">
        <v>3</v>
      </c>
      <c r="O4043" s="28">
        <v>3</v>
      </c>
      <c r="P4043">
        <f>VLOOKUP($A4043,'Item Detail'!$A$2:$G$4956,7,0)</f>
        <v>1</v>
      </c>
      <c r="Q4043" s="30" t="s">
        <v>30729</v>
      </c>
      <c r="R4043" s="30" t="s">
        <v>30730</v>
      </c>
      <c r="S4043" s="30" t="s">
        <v>5361</v>
      </c>
      <c r="T4043" s="30" t="s">
        <v>30731</v>
      </c>
      <c r="U4043" s="30" t="s">
        <v>30751</v>
      </c>
      <c r="V4043" s="30" t="s">
        <v>30733</v>
      </c>
      <c r="W4043" s="30" t="s">
        <v>30733</v>
      </c>
      <c r="X4043" s="30" t="s">
        <v>30733</v>
      </c>
      <c r="Y4043" s="30" t="s">
        <v>30733</v>
      </c>
      <c r="Z4043" s="30" t="s">
        <v>30733</v>
      </c>
      <c r="AA4043" s="31" t="s">
        <v>30790</v>
      </c>
    </row>
    <row r="4044" spans="1:27" x14ac:dyDescent="0.3">
      <c r="A4044" s="28" t="s">
        <v>20337</v>
      </c>
      <c r="B4044" s="28" t="s">
        <v>25663</v>
      </c>
      <c r="C4044" s="28" t="s">
        <v>11628</v>
      </c>
      <c r="D4044" s="28" t="s">
        <v>11629</v>
      </c>
      <c r="E4044" s="28" t="s">
        <v>20338</v>
      </c>
      <c r="F4044" s="28" t="s">
        <v>16605</v>
      </c>
      <c r="G4044" s="28" t="s">
        <v>29522</v>
      </c>
      <c r="H4044" s="28" t="s">
        <v>25670</v>
      </c>
      <c r="I4044" s="28">
        <v>0</v>
      </c>
      <c r="J4044" s="28">
        <v>0</v>
      </c>
      <c r="K4044" s="28">
        <v>0</v>
      </c>
      <c r="L4044" s="28">
        <v>1</v>
      </c>
      <c r="M4044" s="28">
        <v>0</v>
      </c>
      <c r="N4044" s="28">
        <v>3</v>
      </c>
      <c r="O4044" s="28">
        <v>3</v>
      </c>
      <c r="P4044">
        <f>VLOOKUP($A4044,'Item Detail'!$A$2:$G$4956,7,0)</f>
        <v>1</v>
      </c>
      <c r="Q4044" s="30" t="s">
        <v>30739</v>
      </c>
      <c r="R4044" s="30" t="s">
        <v>30741</v>
      </c>
      <c r="S4044" s="30" t="s">
        <v>30741</v>
      </c>
      <c r="T4044" s="30" t="s">
        <v>30731</v>
      </c>
      <c r="U4044" s="30" t="s">
        <v>30756</v>
      </c>
      <c r="V4044" s="30" t="s">
        <v>30733</v>
      </c>
      <c r="W4044" s="30" t="s">
        <v>30733</v>
      </c>
      <c r="X4044" s="30" t="s">
        <v>30733</v>
      </c>
      <c r="Y4044" s="30" t="s">
        <v>30733</v>
      </c>
      <c r="Z4044" s="30" t="s">
        <v>30733</v>
      </c>
      <c r="AA4044" s="31" t="s">
        <v>30787</v>
      </c>
    </row>
    <row r="4045" spans="1:27" x14ac:dyDescent="0.3">
      <c r="A4045" s="28" t="s">
        <v>3769</v>
      </c>
      <c r="B4045" s="28" t="s">
        <v>25668</v>
      </c>
      <c r="C4045" s="28" t="s">
        <v>3770</v>
      </c>
      <c r="D4045" s="28" t="s">
        <v>10485</v>
      </c>
      <c r="E4045" s="28" t="s">
        <v>16979</v>
      </c>
      <c r="F4045" s="28" t="s">
        <v>3771</v>
      </c>
      <c r="G4045" s="28" t="s">
        <v>29523</v>
      </c>
      <c r="H4045" s="28" t="s">
        <v>25706</v>
      </c>
      <c r="I4045" s="28">
        <v>0</v>
      </c>
      <c r="J4045" s="28">
        <v>0</v>
      </c>
      <c r="K4045" s="28">
        <v>0</v>
      </c>
      <c r="L4045" s="28">
        <v>0</v>
      </c>
      <c r="M4045" s="28">
        <v>1</v>
      </c>
      <c r="N4045" s="28">
        <v>3</v>
      </c>
      <c r="O4045" s="28">
        <v>3</v>
      </c>
      <c r="P4045">
        <f>VLOOKUP($A4045,'Item Detail'!$A$2:$G$4956,7,0)</f>
        <v>1</v>
      </c>
      <c r="Q4045" s="30" t="s">
        <v>30748</v>
      </c>
      <c r="R4045" s="30" t="s">
        <v>30730</v>
      </c>
      <c r="S4045" s="30" t="s">
        <v>30749</v>
      </c>
      <c r="T4045" s="30" t="s">
        <v>30731</v>
      </c>
      <c r="U4045" s="30" t="s">
        <v>30747</v>
      </c>
      <c r="V4045" s="30" t="s">
        <v>30733</v>
      </c>
      <c r="W4045" s="30" t="s">
        <v>30733</v>
      </c>
      <c r="X4045" s="30" t="s">
        <v>30733</v>
      </c>
      <c r="Y4045" s="30" t="s">
        <v>30733</v>
      </c>
      <c r="Z4045" s="30" t="s">
        <v>30733</v>
      </c>
      <c r="AA4045" s="33" t="s">
        <v>30790</v>
      </c>
    </row>
    <row r="4046" spans="1:27" x14ac:dyDescent="0.3">
      <c r="A4046" s="28" t="s">
        <v>5306</v>
      </c>
      <c r="B4046" s="28" t="s">
        <v>25721</v>
      </c>
      <c r="C4046" s="28" t="s">
        <v>18514</v>
      </c>
      <c r="D4046" s="28" t="s">
        <v>10485</v>
      </c>
      <c r="E4046" s="28" t="s">
        <v>10695</v>
      </c>
      <c r="F4046" s="28" t="s">
        <v>5308</v>
      </c>
      <c r="G4046" s="28" t="s">
        <v>29524</v>
      </c>
      <c r="H4046" s="28" t="s">
        <v>25706</v>
      </c>
      <c r="I4046" s="28">
        <v>0</v>
      </c>
      <c r="J4046" s="28">
        <v>0</v>
      </c>
      <c r="K4046" s="28">
        <v>0</v>
      </c>
      <c r="L4046" s="28">
        <v>0</v>
      </c>
      <c r="M4046" s="28">
        <v>1</v>
      </c>
      <c r="N4046" s="28">
        <v>3</v>
      </c>
      <c r="O4046" s="28">
        <v>3</v>
      </c>
      <c r="P4046">
        <f>VLOOKUP($A4046,'Item Detail'!$A$2:$G$4956,7,0)</f>
        <v>1</v>
      </c>
      <c r="Q4046" s="30" t="s">
        <v>30748</v>
      </c>
      <c r="R4046" s="30" t="s">
        <v>30730</v>
      </c>
      <c r="S4046" s="30" t="s">
        <v>30749</v>
      </c>
      <c r="T4046" s="30" t="s">
        <v>30731</v>
      </c>
      <c r="U4046" s="30" t="s">
        <v>30747</v>
      </c>
      <c r="V4046" s="30" t="s">
        <v>30733</v>
      </c>
      <c r="W4046" s="30" t="s">
        <v>30733</v>
      </c>
      <c r="X4046" s="30" t="s">
        <v>30733</v>
      </c>
      <c r="Y4046" s="30" t="s">
        <v>30733</v>
      </c>
      <c r="Z4046" s="30" t="s">
        <v>30733</v>
      </c>
      <c r="AA4046" s="31" t="s">
        <v>30790</v>
      </c>
    </row>
    <row r="4047" spans="1:27" x14ac:dyDescent="0.3">
      <c r="A4047" s="28" t="s">
        <v>9987</v>
      </c>
      <c r="B4047" s="28" t="s">
        <v>25900</v>
      </c>
      <c r="C4047" s="28" t="s">
        <v>21132</v>
      </c>
      <c r="D4047" s="28" t="s">
        <v>21133</v>
      </c>
      <c r="E4047" s="28" t="s">
        <v>10507</v>
      </c>
      <c r="F4047" s="28" t="s">
        <v>9989</v>
      </c>
      <c r="G4047" s="28" t="s">
        <v>29525</v>
      </c>
      <c r="H4047" s="28" t="s">
        <v>25657</v>
      </c>
      <c r="I4047" s="28">
        <v>0</v>
      </c>
      <c r="J4047" s="28">
        <v>0</v>
      </c>
      <c r="K4047" s="28">
        <v>1</v>
      </c>
      <c r="L4047" s="28">
        <v>0</v>
      </c>
      <c r="M4047" s="28">
        <v>0</v>
      </c>
      <c r="N4047" s="28">
        <v>3</v>
      </c>
      <c r="O4047" s="28">
        <v>3</v>
      </c>
      <c r="P4047">
        <f>VLOOKUP($A4047,'Item Detail'!$A$2:$G$4956,7,0)</f>
        <v>1</v>
      </c>
      <c r="Q4047" s="30" t="s">
        <v>30729</v>
      </c>
      <c r="R4047" s="30" t="s">
        <v>30730</v>
      </c>
      <c r="S4047" s="30" t="s">
        <v>5361</v>
      </c>
      <c r="T4047" s="30" t="s">
        <v>30731</v>
      </c>
      <c r="U4047" s="30" t="s">
        <v>30731</v>
      </c>
      <c r="V4047" s="30" t="s">
        <v>30733</v>
      </c>
      <c r="W4047" s="30" t="s">
        <v>30733</v>
      </c>
      <c r="X4047" s="30" t="s">
        <v>30733</v>
      </c>
      <c r="Y4047" s="30" t="s">
        <v>30733</v>
      </c>
      <c r="Z4047" s="30" t="s">
        <v>30733</v>
      </c>
      <c r="AA4047" s="31" t="s">
        <v>30790</v>
      </c>
    </row>
    <row r="4048" spans="1:27" x14ac:dyDescent="0.3">
      <c r="A4048" s="28" t="s">
        <v>19666</v>
      </c>
      <c r="B4048" s="28" t="s">
        <v>25797</v>
      </c>
      <c r="C4048" s="28" t="s">
        <v>19667</v>
      </c>
      <c r="D4048" s="28" t="s">
        <v>19668</v>
      </c>
      <c r="E4048" s="28" t="s">
        <v>10507</v>
      </c>
      <c r="F4048" s="28" t="s">
        <v>6043</v>
      </c>
      <c r="G4048" s="28" t="s">
        <v>29526</v>
      </c>
      <c r="H4048" s="28" t="s">
        <v>25665</v>
      </c>
      <c r="I4048" s="28">
        <v>0</v>
      </c>
      <c r="J4048" s="28">
        <v>0</v>
      </c>
      <c r="K4048" s="28">
        <v>0</v>
      </c>
      <c r="L4048" s="28">
        <v>1</v>
      </c>
      <c r="M4048" s="28">
        <v>0</v>
      </c>
      <c r="N4048" s="28">
        <v>3</v>
      </c>
      <c r="O4048" s="28">
        <v>3</v>
      </c>
      <c r="P4048">
        <f>VLOOKUP($A4048,'Item Detail'!$A$2:$G$4956,7,0)</f>
        <v>1</v>
      </c>
      <c r="Q4048" s="30" t="s">
        <v>30729</v>
      </c>
      <c r="R4048" s="30" t="s">
        <v>30730</v>
      </c>
      <c r="S4048" s="30" t="s">
        <v>5361</v>
      </c>
      <c r="T4048" s="30" t="s">
        <v>30731</v>
      </c>
      <c r="U4048" s="30" t="s">
        <v>30731</v>
      </c>
      <c r="V4048" s="30" t="s">
        <v>30733</v>
      </c>
      <c r="W4048" s="30" t="s">
        <v>30733</v>
      </c>
      <c r="X4048" s="30" t="s">
        <v>30733</v>
      </c>
      <c r="Y4048" s="30" t="s">
        <v>30733</v>
      </c>
      <c r="Z4048" s="30" t="s">
        <v>30733</v>
      </c>
      <c r="AA4048" s="31" t="s">
        <v>30789</v>
      </c>
    </row>
    <row r="4049" spans="1:27" x14ac:dyDescent="0.3">
      <c r="A4049" s="28" t="s">
        <v>7547</v>
      </c>
      <c r="B4049" s="28" t="s">
        <v>25687</v>
      </c>
      <c r="C4049" s="28" t="s">
        <v>20226</v>
      </c>
      <c r="D4049" s="28" t="s">
        <v>10485</v>
      </c>
      <c r="E4049" s="28" t="s">
        <v>10507</v>
      </c>
      <c r="F4049" s="28" t="s">
        <v>5792</v>
      </c>
      <c r="G4049" s="28" t="s">
        <v>29527</v>
      </c>
      <c r="H4049" s="28" t="s">
        <v>25657</v>
      </c>
      <c r="I4049" s="28">
        <v>0</v>
      </c>
      <c r="J4049" s="28">
        <v>0</v>
      </c>
      <c r="K4049" s="28">
        <v>0</v>
      </c>
      <c r="L4049" s="28">
        <v>1</v>
      </c>
      <c r="M4049" s="28">
        <v>0</v>
      </c>
      <c r="N4049" s="28">
        <v>3</v>
      </c>
      <c r="O4049" s="28">
        <v>3</v>
      </c>
      <c r="P4049">
        <f>VLOOKUP($A4049,'Item Detail'!$A$2:$G$4956,7,0)</f>
        <v>1</v>
      </c>
      <c r="Q4049" s="30" t="s">
        <v>30729</v>
      </c>
      <c r="R4049" s="30" t="s">
        <v>30730</v>
      </c>
      <c r="S4049" s="30" t="s">
        <v>5361</v>
      </c>
      <c r="T4049" s="30" t="s">
        <v>30731</v>
      </c>
      <c r="U4049" s="30" t="s">
        <v>30747</v>
      </c>
      <c r="V4049" s="30" t="s">
        <v>30733</v>
      </c>
      <c r="W4049" s="30" t="s">
        <v>30733</v>
      </c>
      <c r="X4049" s="30" t="s">
        <v>30733</v>
      </c>
      <c r="Y4049" s="30" t="s">
        <v>30733</v>
      </c>
      <c r="Z4049" s="30" t="s">
        <v>30733</v>
      </c>
      <c r="AA4049" s="31" t="s">
        <v>30790</v>
      </c>
    </row>
    <row r="4050" spans="1:27" x14ac:dyDescent="0.3">
      <c r="A4050" s="28" t="s">
        <v>23076</v>
      </c>
      <c r="B4050" s="28" t="s">
        <v>25699</v>
      </c>
      <c r="C4050" s="28" t="s">
        <v>23077</v>
      </c>
      <c r="D4050" s="28" t="s">
        <v>23078</v>
      </c>
      <c r="E4050" s="28" t="s">
        <v>12031</v>
      </c>
      <c r="F4050" s="28" t="s">
        <v>25731</v>
      </c>
      <c r="G4050" s="28" t="s">
        <v>29528</v>
      </c>
      <c r="H4050" s="28" t="s">
        <v>25670</v>
      </c>
      <c r="I4050" s="28">
        <v>1</v>
      </c>
      <c r="J4050" s="28">
        <v>0</v>
      </c>
      <c r="K4050" s="28">
        <v>0</v>
      </c>
      <c r="L4050" s="28">
        <v>0</v>
      </c>
      <c r="M4050" s="28">
        <v>0</v>
      </c>
      <c r="N4050" s="28">
        <v>3</v>
      </c>
      <c r="O4050" s="28">
        <v>3</v>
      </c>
      <c r="P4050">
        <f>VLOOKUP($A4050,'Item Detail'!$A$2:$G$4956,7,0)</f>
        <v>1</v>
      </c>
      <c r="Q4050" s="30" t="s">
        <v>30745</v>
      </c>
      <c r="R4050" s="30" t="s">
        <v>30730</v>
      </c>
      <c r="S4050" s="30" t="s">
        <v>30737</v>
      </c>
      <c r="T4050" s="30" t="s">
        <v>30731</v>
      </c>
      <c r="U4050" s="30" t="s">
        <v>30751</v>
      </c>
      <c r="V4050" s="30" t="s">
        <v>30733</v>
      </c>
      <c r="W4050" s="30" t="s">
        <v>30733</v>
      </c>
      <c r="X4050" s="30" t="s">
        <v>30738</v>
      </c>
      <c r="Y4050" s="30" t="s">
        <v>30733</v>
      </c>
      <c r="Z4050" s="30" t="s">
        <v>30733</v>
      </c>
      <c r="AA4050" s="31" t="s">
        <v>30791</v>
      </c>
    </row>
    <row r="4051" spans="1:27" x14ac:dyDescent="0.3">
      <c r="A4051" s="28" t="s">
        <v>4423</v>
      </c>
      <c r="B4051" s="28" t="s">
        <v>25671</v>
      </c>
      <c r="C4051" s="28" t="s">
        <v>17391</v>
      </c>
      <c r="D4051" s="28" t="s">
        <v>17392</v>
      </c>
      <c r="E4051" s="28" t="s">
        <v>10507</v>
      </c>
      <c r="F4051" s="28" t="s">
        <v>4421</v>
      </c>
      <c r="G4051" s="28" t="s">
        <v>29529</v>
      </c>
      <c r="H4051" s="28" t="s">
        <v>25706</v>
      </c>
      <c r="I4051" s="28">
        <v>0</v>
      </c>
      <c r="J4051" s="28">
        <v>0</v>
      </c>
      <c r="K4051" s="28">
        <v>0</v>
      </c>
      <c r="L4051" s="28">
        <v>1</v>
      </c>
      <c r="M4051" s="28">
        <v>0</v>
      </c>
      <c r="N4051" s="28">
        <v>3</v>
      </c>
      <c r="O4051" s="28">
        <v>3</v>
      </c>
      <c r="P4051">
        <f>VLOOKUP($A4051,'Item Detail'!$A$2:$G$4956,7,0)</f>
        <v>1</v>
      </c>
      <c r="Q4051" s="30" t="s">
        <v>30748</v>
      </c>
      <c r="R4051" s="30" t="s">
        <v>30730</v>
      </c>
      <c r="S4051" s="30" t="s">
        <v>30749</v>
      </c>
      <c r="T4051" s="30" t="s">
        <v>30731</v>
      </c>
      <c r="U4051" s="30" t="s">
        <v>30751</v>
      </c>
      <c r="V4051" s="30" t="s">
        <v>30733</v>
      </c>
      <c r="W4051" s="30" t="s">
        <v>30733</v>
      </c>
      <c r="X4051" s="30" t="s">
        <v>30733</v>
      </c>
      <c r="Y4051" s="30" t="s">
        <v>30733</v>
      </c>
      <c r="Z4051" s="30" t="s">
        <v>30733</v>
      </c>
      <c r="AA4051" s="31" t="s">
        <v>30790</v>
      </c>
    </row>
    <row r="4052" spans="1:27" x14ac:dyDescent="0.3">
      <c r="A4052" s="28" t="s">
        <v>20896</v>
      </c>
      <c r="B4052" s="28" t="s">
        <v>25758</v>
      </c>
      <c r="C4052" s="28" t="s">
        <v>20897</v>
      </c>
      <c r="D4052" s="28" t="s">
        <v>10485</v>
      </c>
      <c r="E4052" s="28" t="s">
        <v>10507</v>
      </c>
      <c r="F4052" s="28" t="s">
        <v>4163</v>
      </c>
      <c r="G4052" s="28" t="s">
        <v>29530</v>
      </c>
      <c r="H4052" s="28" t="s">
        <v>25670</v>
      </c>
      <c r="I4052" s="28">
        <v>0</v>
      </c>
      <c r="J4052" s="28">
        <v>0</v>
      </c>
      <c r="K4052" s="28">
        <v>0</v>
      </c>
      <c r="L4052" s="28">
        <v>1</v>
      </c>
      <c r="M4052" s="28">
        <v>0</v>
      </c>
      <c r="N4052" s="28">
        <v>3</v>
      </c>
      <c r="O4052" s="28">
        <v>3</v>
      </c>
      <c r="P4052">
        <f>VLOOKUP($A4052,'Item Detail'!$A$2:$G$4956,7,0)</f>
        <v>1</v>
      </c>
      <c r="Q4052" s="30" t="s">
        <v>30745</v>
      </c>
      <c r="R4052" s="30" t="s">
        <v>30730</v>
      </c>
      <c r="S4052" s="30" t="s">
        <v>30737</v>
      </c>
      <c r="T4052" s="30" t="s">
        <v>30731</v>
      </c>
      <c r="U4052" s="30" t="s">
        <v>30731</v>
      </c>
      <c r="V4052" s="30" t="s">
        <v>30738</v>
      </c>
      <c r="W4052" s="30" t="s">
        <v>30733</v>
      </c>
      <c r="X4052" s="30" t="s">
        <v>30733</v>
      </c>
      <c r="Y4052" s="30" t="s">
        <v>30733</v>
      </c>
      <c r="Z4052" s="30" t="s">
        <v>30733</v>
      </c>
      <c r="AA4052" s="31" t="s">
        <v>30791</v>
      </c>
    </row>
    <row r="4053" spans="1:27" x14ac:dyDescent="0.3">
      <c r="A4053" s="28" t="s">
        <v>4659</v>
      </c>
      <c r="B4053" s="28" t="s">
        <v>25671</v>
      </c>
      <c r="C4053" s="28" t="s">
        <v>4660</v>
      </c>
      <c r="D4053" s="28" t="s">
        <v>22953</v>
      </c>
      <c r="E4053" s="28" t="s">
        <v>10507</v>
      </c>
      <c r="F4053" s="28" t="s">
        <v>2049</v>
      </c>
      <c r="G4053" s="28" t="s">
        <v>29531</v>
      </c>
      <c r="H4053" s="28" t="s">
        <v>25706</v>
      </c>
      <c r="I4053" s="28">
        <v>0</v>
      </c>
      <c r="J4053" s="28">
        <v>0</v>
      </c>
      <c r="K4053" s="28">
        <v>0</v>
      </c>
      <c r="L4053" s="28">
        <v>0</v>
      </c>
      <c r="M4053" s="28">
        <v>1</v>
      </c>
      <c r="N4053" s="28">
        <v>3</v>
      </c>
      <c r="O4053" s="28">
        <v>3</v>
      </c>
      <c r="P4053">
        <f>VLOOKUP($A4053,'Item Detail'!$A$2:$G$4956,7,0)</f>
        <v>1</v>
      </c>
      <c r="Q4053" s="30" t="s">
        <v>30748</v>
      </c>
      <c r="R4053" s="30" t="s">
        <v>30730</v>
      </c>
      <c r="S4053" s="30" t="s">
        <v>30749</v>
      </c>
      <c r="T4053" s="30" t="s">
        <v>30731</v>
      </c>
      <c r="U4053" s="30" t="s">
        <v>30731</v>
      </c>
      <c r="V4053" s="30" t="s">
        <v>30733</v>
      </c>
      <c r="W4053" s="30" t="s">
        <v>30733</v>
      </c>
      <c r="X4053" s="30" t="s">
        <v>30733</v>
      </c>
      <c r="Y4053" s="30" t="s">
        <v>30733</v>
      </c>
      <c r="Z4053" s="30" t="s">
        <v>30733</v>
      </c>
      <c r="AA4053" s="31" t="s">
        <v>30790</v>
      </c>
    </row>
    <row r="4054" spans="1:27" x14ac:dyDescent="0.3">
      <c r="A4054" s="28" t="s">
        <v>2813</v>
      </c>
      <c r="B4054" s="28" t="s">
        <v>25671</v>
      </c>
      <c r="C4054" s="28" t="s">
        <v>22482</v>
      </c>
      <c r="D4054" s="28" t="s">
        <v>10485</v>
      </c>
      <c r="E4054" s="28" t="s">
        <v>10507</v>
      </c>
      <c r="F4054" s="28" t="s">
        <v>2049</v>
      </c>
      <c r="G4054" s="28" t="s">
        <v>29532</v>
      </c>
      <c r="H4054" s="28" t="s">
        <v>25706</v>
      </c>
      <c r="I4054" s="28">
        <v>0</v>
      </c>
      <c r="J4054" s="28">
        <v>0</v>
      </c>
      <c r="K4054" s="28">
        <v>0</v>
      </c>
      <c r="L4054" s="28">
        <v>0</v>
      </c>
      <c r="M4054" s="28">
        <v>1</v>
      </c>
      <c r="N4054" s="28">
        <v>3</v>
      </c>
      <c r="O4054" s="28">
        <v>3</v>
      </c>
      <c r="P4054">
        <f>VLOOKUP($A4054,'Item Detail'!$A$2:$G$4956,7,0)</f>
        <v>1</v>
      </c>
      <c r="Q4054" s="30" t="s">
        <v>30748</v>
      </c>
      <c r="R4054" s="30" t="s">
        <v>30730</v>
      </c>
      <c r="S4054" s="30" t="s">
        <v>30749</v>
      </c>
      <c r="T4054" s="30" t="s">
        <v>30731</v>
      </c>
      <c r="U4054" s="30" t="s">
        <v>30731</v>
      </c>
      <c r="V4054" s="30" t="s">
        <v>30733</v>
      </c>
      <c r="W4054" s="30" t="s">
        <v>30733</v>
      </c>
      <c r="X4054" s="30" t="s">
        <v>30733</v>
      </c>
      <c r="Y4054" s="30" t="s">
        <v>30733</v>
      </c>
      <c r="Z4054" s="30" t="s">
        <v>30733</v>
      </c>
      <c r="AA4054" s="31" t="s">
        <v>30790</v>
      </c>
    </row>
    <row r="4055" spans="1:27" x14ac:dyDescent="0.3">
      <c r="A4055" s="28" t="s">
        <v>25568</v>
      </c>
      <c r="B4055" s="28" t="s">
        <v>25900</v>
      </c>
      <c r="C4055" s="28" t="s">
        <v>25569</v>
      </c>
      <c r="D4055" s="28" t="s">
        <v>10485</v>
      </c>
      <c r="E4055" s="28" t="s">
        <v>11811</v>
      </c>
      <c r="F4055" s="28" t="s">
        <v>2085</v>
      </c>
      <c r="G4055" s="28" t="s">
        <v>29533</v>
      </c>
      <c r="H4055" s="28" t="s">
        <v>25670</v>
      </c>
      <c r="I4055" s="28">
        <v>0</v>
      </c>
      <c r="J4055" s="28">
        <v>0</v>
      </c>
      <c r="K4055" s="28">
        <v>0</v>
      </c>
      <c r="L4055" s="28">
        <v>0</v>
      </c>
      <c r="M4055" s="28">
        <v>1</v>
      </c>
      <c r="N4055" s="28">
        <v>3</v>
      </c>
      <c r="O4055" s="28">
        <v>3</v>
      </c>
      <c r="P4055">
        <f>VLOOKUP($A4055,'Item Detail'!$A$2:$G$4956,7,0)</f>
        <v>1</v>
      </c>
      <c r="Q4055" s="30" t="s">
        <v>30745</v>
      </c>
      <c r="R4055" s="30" t="s">
        <v>30730</v>
      </c>
      <c r="S4055" s="30" t="s">
        <v>30737</v>
      </c>
      <c r="T4055" s="30" t="s">
        <v>30731</v>
      </c>
      <c r="U4055" s="30" t="s">
        <v>30751</v>
      </c>
      <c r="V4055" s="30" t="s">
        <v>30733</v>
      </c>
      <c r="W4055" s="30" t="s">
        <v>30733</v>
      </c>
      <c r="X4055" s="30" t="s">
        <v>30738</v>
      </c>
      <c r="Y4055" s="30" t="s">
        <v>30733</v>
      </c>
      <c r="Z4055" s="30" t="s">
        <v>30733</v>
      </c>
      <c r="AA4055" s="31" t="s">
        <v>30791</v>
      </c>
    </row>
    <row r="4056" spans="1:27" x14ac:dyDescent="0.3">
      <c r="A4056" s="28" t="s">
        <v>15391</v>
      </c>
      <c r="B4056" s="28" t="s">
        <v>25900</v>
      </c>
      <c r="C4056" s="28" t="s">
        <v>15392</v>
      </c>
      <c r="D4056" s="28" t="s">
        <v>10485</v>
      </c>
      <c r="E4056" s="28" t="s">
        <v>11811</v>
      </c>
      <c r="F4056" s="28" t="s">
        <v>2085</v>
      </c>
      <c r="G4056" s="28" t="s">
        <v>29534</v>
      </c>
      <c r="H4056" s="28" t="s">
        <v>25670</v>
      </c>
      <c r="I4056" s="28">
        <v>0</v>
      </c>
      <c r="J4056" s="28">
        <v>0</v>
      </c>
      <c r="K4056" s="28">
        <v>0</v>
      </c>
      <c r="L4056" s="28">
        <v>0</v>
      </c>
      <c r="M4056" s="28">
        <v>1</v>
      </c>
      <c r="N4056" s="28">
        <v>3</v>
      </c>
      <c r="O4056" s="28">
        <v>3</v>
      </c>
      <c r="P4056">
        <f>VLOOKUP($A4056,'Item Detail'!$A$2:$G$4956,7,0)</f>
        <v>1</v>
      </c>
      <c r="Q4056" s="30" t="s">
        <v>30745</v>
      </c>
      <c r="R4056" s="30" t="s">
        <v>30730</v>
      </c>
      <c r="S4056" s="30" t="s">
        <v>30737</v>
      </c>
      <c r="T4056" s="30" t="s">
        <v>30731</v>
      </c>
      <c r="U4056" s="30" t="s">
        <v>30731</v>
      </c>
      <c r="V4056" s="30" t="s">
        <v>30738</v>
      </c>
      <c r="W4056" s="30" t="s">
        <v>30733</v>
      </c>
      <c r="X4056" s="30" t="s">
        <v>30733</v>
      </c>
      <c r="Y4056" s="30" t="s">
        <v>30733</v>
      </c>
      <c r="Z4056" s="30" t="s">
        <v>30733</v>
      </c>
      <c r="AA4056" s="31" t="s">
        <v>30791</v>
      </c>
    </row>
    <row r="4057" spans="1:27" x14ac:dyDescent="0.3">
      <c r="A4057" s="28" t="s">
        <v>21810</v>
      </c>
      <c r="B4057" s="28" t="s">
        <v>25900</v>
      </c>
      <c r="C4057" s="28" t="s">
        <v>21811</v>
      </c>
      <c r="D4057" s="28" t="s">
        <v>21812</v>
      </c>
      <c r="E4057" s="28" t="s">
        <v>10980</v>
      </c>
      <c r="F4057" s="28" t="s">
        <v>2085</v>
      </c>
      <c r="G4057" s="28" t="s">
        <v>29535</v>
      </c>
      <c r="H4057" s="28" t="s">
        <v>25670</v>
      </c>
      <c r="I4057" s="28">
        <v>0</v>
      </c>
      <c r="J4057" s="28">
        <v>0</v>
      </c>
      <c r="K4057" s="28">
        <v>0</v>
      </c>
      <c r="L4057" s="28">
        <v>0</v>
      </c>
      <c r="M4057" s="28">
        <v>1</v>
      </c>
      <c r="N4057" s="28">
        <v>3</v>
      </c>
      <c r="O4057" s="28">
        <v>3</v>
      </c>
      <c r="P4057">
        <f>VLOOKUP($A4057,'Item Detail'!$A$2:$G$4956,7,0)</f>
        <v>1</v>
      </c>
      <c r="Q4057" s="30" t="s">
        <v>30745</v>
      </c>
      <c r="R4057" s="30" t="s">
        <v>30730</v>
      </c>
      <c r="S4057" s="30" t="s">
        <v>30737</v>
      </c>
      <c r="T4057" s="30" t="s">
        <v>30731</v>
      </c>
      <c r="U4057" s="30" t="s">
        <v>30731</v>
      </c>
      <c r="V4057" s="30" t="s">
        <v>30738</v>
      </c>
      <c r="W4057" s="30" t="s">
        <v>30733</v>
      </c>
      <c r="X4057" s="30" t="s">
        <v>30733</v>
      </c>
      <c r="Y4057" s="30" t="s">
        <v>30733</v>
      </c>
      <c r="Z4057" s="30" t="s">
        <v>30733</v>
      </c>
      <c r="AA4057" s="31" t="s">
        <v>30791</v>
      </c>
    </row>
    <row r="4058" spans="1:27" x14ac:dyDescent="0.3">
      <c r="A4058" s="28" t="s">
        <v>21296</v>
      </c>
      <c r="B4058" s="28" t="s">
        <v>25687</v>
      </c>
      <c r="C4058" s="28" t="s">
        <v>21297</v>
      </c>
      <c r="D4058" s="28" t="s">
        <v>16294</v>
      </c>
      <c r="E4058" s="28" t="s">
        <v>10507</v>
      </c>
      <c r="F4058" s="28" t="s">
        <v>2049</v>
      </c>
      <c r="G4058" s="28" t="s">
        <v>29536</v>
      </c>
      <c r="H4058" s="28" t="s">
        <v>25670</v>
      </c>
      <c r="I4058" s="28">
        <v>0</v>
      </c>
      <c r="J4058" s="28">
        <v>0</v>
      </c>
      <c r="K4058" s="28">
        <v>0</v>
      </c>
      <c r="L4058" s="28">
        <v>0</v>
      </c>
      <c r="M4058" s="28">
        <v>1</v>
      </c>
      <c r="N4058" s="28">
        <v>3</v>
      </c>
      <c r="O4058" s="28">
        <v>3</v>
      </c>
      <c r="P4058">
        <f>VLOOKUP($A4058,'Item Detail'!$A$2:$G$4956,7,0)</f>
        <v>1</v>
      </c>
      <c r="Q4058" s="30" t="s">
        <v>30745</v>
      </c>
      <c r="R4058" s="30" t="s">
        <v>30730</v>
      </c>
      <c r="S4058" s="30" t="s">
        <v>30737</v>
      </c>
      <c r="T4058" s="30" t="s">
        <v>30731</v>
      </c>
      <c r="U4058" s="30" t="s">
        <v>30731</v>
      </c>
      <c r="V4058" s="30" t="s">
        <v>30738</v>
      </c>
      <c r="W4058" s="30" t="s">
        <v>30733</v>
      </c>
      <c r="X4058" s="30" t="s">
        <v>30733</v>
      </c>
      <c r="Y4058" s="30" t="s">
        <v>30733</v>
      </c>
      <c r="Z4058" s="30" t="s">
        <v>30733</v>
      </c>
      <c r="AA4058" s="31" t="s">
        <v>30791</v>
      </c>
    </row>
    <row r="4059" spans="1:27" x14ac:dyDescent="0.3">
      <c r="A4059" s="28" t="s">
        <v>6756</v>
      </c>
      <c r="B4059" s="28" t="s">
        <v>25819</v>
      </c>
      <c r="C4059" s="28" t="s">
        <v>18883</v>
      </c>
      <c r="D4059" s="28" t="s">
        <v>18884</v>
      </c>
      <c r="E4059" s="28" t="s">
        <v>10777</v>
      </c>
      <c r="F4059" s="28" t="s">
        <v>6376</v>
      </c>
      <c r="G4059" s="28" t="s">
        <v>29537</v>
      </c>
      <c r="H4059" s="28" t="s">
        <v>25657</v>
      </c>
      <c r="I4059" s="28">
        <v>0</v>
      </c>
      <c r="J4059" s="28">
        <v>0</v>
      </c>
      <c r="K4059" s="28">
        <v>0</v>
      </c>
      <c r="L4059" s="28">
        <v>1</v>
      </c>
      <c r="M4059" s="28">
        <v>0</v>
      </c>
      <c r="N4059" s="28">
        <v>3</v>
      </c>
      <c r="O4059" s="28">
        <v>3</v>
      </c>
      <c r="P4059">
        <f>VLOOKUP($A4059,'Item Detail'!$A$2:$G$4956,7,0)</f>
        <v>1</v>
      </c>
      <c r="Q4059" s="30" t="s">
        <v>30729</v>
      </c>
      <c r="R4059" s="30" t="s">
        <v>30730</v>
      </c>
      <c r="S4059" s="30" t="s">
        <v>5361</v>
      </c>
      <c r="T4059" s="30" t="s">
        <v>30731</v>
      </c>
      <c r="U4059" s="30" t="s">
        <v>30747</v>
      </c>
      <c r="V4059" s="30" t="s">
        <v>30733</v>
      </c>
      <c r="W4059" s="30" t="s">
        <v>30733</v>
      </c>
      <c r="X4059" s="30" t="s">
        <v>30733</v>
      </c>
      <c r="Y4059" s="30" t="s">
        <v>30733</v>
      </c>
      <c r="Z4059" s="30" t="s">
        <v>30733</v>
      </c>
      <c r="AA4059" s="31" t="s">
        <v>30790</v>
      </c>
    </row>
    <row r="4060" spans="1:27" x14ac:dyDescent="0.3">
      <c r="A4060" s="28" t="s">
        <v>6719</v>
      </c>
      <c r="B4060" s="28" t="s">
        <v>25755</v>
      </c>
      <c r="C4060" s="28" t="s">
        <v>20989</v>
      </c>
      <c r="D4060" s="28" t="s">
        <v>20990</v>
      </c>
      <c r="E4060" s="28" t="s">
        <v>10507</v>
      </c>
      <c r="F4060" s="28" t="s">
        <v>4839</v>
      </c>
      <c r="G4060" s="28" t="s">
        <v>29538</v>
      </c>
      <c r="H4060" s="28" t="s">
        <v>25657</v>
      </c>
      <c r="I4060" s="28">
        <v>0</v>
      </c>
      <c r="J4060" s="28">
        <v>0</v>
      </c>
      <c r="K4060" s="28">
        <v>0</v>
      </c>
      <c r="L4060" s="28">
        <v>0</v>
      </c>
      <c r="M4060" s="28">
        <v>1</v>
      </c>
      <c r="N4060" s="28">
        <v>3</v>
      </c>
      <c r="O4060" s="28">
        <v>3</v>
      </c>
      <c r="P4060">
        <f>VLOOKUP($A4060,'Item Detail'!$A$2:$G$4956,7,0)</f>
        <v>1</v>
      </c>
      <c r="Q4060" s="30" t="s">
        <v>30729</v>
      </c>
      <c r="R4060" s="30" t="s">
        <v>30730</v>
      </c>
      <c r="S4060" s="30" t="s">
        <v>5361</v>
      </c>
      <c r="T4060" s="30" t="s">
        <v>30731</v>
      </c>
      <c r="U4060" s="30" t="s">
        <v>30731</v>
      </c>
      <c r="V4060" s="30" t="s">
        <v>30733</v>
      </c>
      <c r="W4060" s="30" t="s">
        <v>30733</v>
      </c>
      <c r="X4060" s="30" t="s">
        <v>30733</v>
      </c>
      <c r="Y4060" s="30" t="s">
        <v>30733</v>
      </c>
      <c r="Z4060" s="30" t="s">
        <v>30733</v>
      </c>
      <c r="AA4060" s="31" t="s">
        <v>30790</v>
      </c>
    </row>
    <row r="4061" spans="1:27" x14ac:dyDescent="0.3">
      <c r="A4061" s="28" t="s">
        <v>17537</v>
      </c>
      <c r="B4061" s="28" t="s">
        <v>25900</v>
      </c>
      <c r="C4061" s="28" t="s">
        <v>17538</v>
      </c>
      <c r="D4061" s="28" t="s">
        <v>12685</v>
      </c>
      <c r="E4061" s="28" t="s">
        <v>16979</v>
      </c>
      <c r="F4061" s="28" t="s">
        <v>2085</v>
      </c>
      <c r="G4061" s="28" t="s">
        <v>29539</v>
      </c>
      <c r="H4061" s="28" t="s">
        <v>25670</v>
      </c>
      <c r="I4061" s="28">
        <v>0</v>
      </c>
      <c r="J4061" s="28">
        <v>0</v>
      </c>
      <c r="K4061" s="28">
        <v>1</v>
      </c>
      <c r="L4061" s="28">
        <v>0</v>
      </c>
      <c r="M4061" s="28">
        <v>0</v>
      </c>
      <c r="N4061" s="28">
        <v>3</v>
      </c>
      <c r="O4061" s="28">
        <v>3</v>
      </c>
      <c r="P4061">
        <f>VLOOKUP($A4061,'Item Detail'!$A$2:$G$4956,7,0)</f>
        <v>1</v>
      </c>
      <c r="Q4061" s="30" t="s">
        <v>30745</v>
      </c>
      <c r="R4061" s="30" t="s">
        <v>30730</v>
      </c>
      <c r="S4061" s="30" t="s">
        <v>30737</v>
      </c>
      <c r="T4061" s="30" t="s">
        <v>30731</v>
      </c>
      <c r="U4061" s="30" t="s">
        <v>30747</v>
      </c>
      <c r="V4061" s="30" t="s">
        <v>30738</v>
      </c>
      <c r="W4061" s="30" t="s">
        <v>30733</v>
      </c>
      <c r="X4061" s="30" t="s">
        <v>30738</v>
      </c>
      <c r="Y4061" s="30" t="s">
        <v>30738</v>
      </c>
      <c r="Z4061" s="30" t="s">
        <v>30738</v>
      </c>
      <c r="AA4061" s="31" t="s">
        <v>30788</v>
      </c>
    </row>
    <row r="4062" spans="1:27" x14ac:dyDescent="0.3">
      <c r="A4062" s="28" t="s">
        <v>6365</v>
      </c>
      <c r="B4062" s="28" t="s">
        <v>25687</v>
      </c>
      <c r="C4062" s="28" t="s">
        <v>21409</v>
      </c>
      <c r="D4062" s="28" t="s">
        <v>21410</v>
      </c>
      <c r="E4062" s="28" t="s">
        <v>10507</v>
      </c>
      <c r="F4062" s="28" t="s">
        <v>6367</v>
      </c>
      <c r="G4062" s="28" t="s">
        <v>29540</v>
      </c>
      <c r="H4062" s="28" t="s">
        <v>25657</v>
      </c>
      <c r="I4062" s="28">
        <v>0</v>
      </c>
      <c r="J4062" s="28">
        <v>0</v>
      </c>
      <c r="K4062" s="28">
        <v>0</v>
      </c>
      <c r="L4062" s="28">
        <v>0</v>
      </c>
      <c r="M4062" s="28">
        <v>1</v>
      </c>
      <c r="N4062" s="28">
        <v>3</v>
      </c>
      <c r="O4062" s="28">
        <v>3</v>
      </c>
      <c r="P4062">
        <f>VLOOKUP($A4062,'Item Detail'!$A$2:$G$4956,7,0)</f>
        <v>1</v>
      </c>
      <c r="Q4062" s="30" t="s">
        <v>30729</v>
      </c>
      <c r="R4062" s="30" t="s">
        <v>30730</v>
      </c>
      <c r="S4062" s="30" t="s">
        <v>5361</v>
      </c>
      <c r="T4062" s="30" t="s">
        <v>30731</v>
      </c>
      <c r="U4062" s="30" t="s">
        <v>30731</v>
      </c>
      <c r="V4062" s="30" t="s">
        <v>30733</v>
      </c>
      <c r="W4062" s="30" t="s">
        <v>30733</v>
      </c>
      <c r="X4062" s="30" t="s">
        <v>30733</v>
      </c>
      <c r="Y4062" s="30" t="s">
        <v>30733</v>
      </c>
      <c r="Z4062" s="30" t="s">
        <v>30733</v>
      </c>
      <c r="AA4062" s="31" t="s">
        <v>30790</v>
      </c>
    </row>
    <row r="4063" spans="1:27" x14ac:dyDescent="0.3">
      <c r="A4063" s="28" t="s">
        <v>8946</v>
      </c>
      <c r="B4063" s="28" t="s">
        <v>25814</v>
      </c>
      <c r="C4063" s="28" t="s">
        <v>23034</v>
      </c>
      <c r="D4063" s="28" t="s">
        <v>13397</v>
      </c>
      <c r="E4063" s="28" t="s">
        <v>23035</v>
      </c>
      <c r="F4063" s="28" t="s">
        <v>8948</v>
      </c>
      <c r="G4063" s="28" t="s">
        <v>29541</v>
      </c>
      <c r="H4063" s="28" t="s">
        <v>25657</v>
      </c>
      <c r="I4063" s="28">
        <v>0</v>
      </c>
      <c r="J4063" s="28">
        <v>0</v>
      </c>
      <c r="K4063" s="28">
        <v>0</v>
      </c>
      <c r="L4063" s="28">
        <v>1</v>
      </c>
      <c r="M4063" s="28">
        <v>0</v>
      </c>
      <c r="N4063" s="28">
        <v>3</v>
      </c>
      <c r="O4063" s="28">
        <v>3</v>
      </c>
      <c r="P4063">
        <f>VLOOKUP($A4063,'Item Detail'!$A$2:$G$4956,7,0)</f>
        <v>1</v>
      </c>
      <c r="Q4063" s="30" t="s">
        <v>30729</v>
      </c>
      <c r="R4063" s="30" t="s">
        <v>30741</v>
      </c>
      <c r="S4063" s="30" t="s">
        <v>30741</v>
      </c>
      <c r="T4063" s="30" t="s">
        <v>30731</v>
      </c>
      <c r="U4063" s="30" t="s">
        <v>30751</v>
      </c>
      <c r="V4063" s="30" t="s">
        <v>30733</v>
      </c>
      <c r="W4063" s="30" t="s">
        <v>30733</v>
      </c>
      <c r="X4063" s="30" t="s">
        <v>30733</v>
      </c>
      <c r="Y4063" s="30" t="s">
        <v>30733</v>
      </c>
      <c r="Z4063" s="30" t="s">
        <v>30733</v>
      </c>
      <c r="AA4063" s="31" t="s">
        <v>30787</v>
      </c>
    </row>
    <row r="4064" spans="1:27" x14ac:dyDescent="0.3">
      <c r="A4064" s="28" t="s">
        <v>4419</v>
      </c>
      <c r="B4064" s="28" t="s">
        <v>25900</v>
      </c>
      <c r="C4064" s="28" t="s">
        <v>19415</v>
      </c>
      <c r="D4064" s="28" t="s">
        <v>19416</v>
      </c>
      <c r="E4064" s="28" t="s">
        <v>10507</v>
      </c>
      <c r="F4064" s="28" t="s">
        <v>4421</v>
      </c>
      <c r="G4064" s="28" t="s">
        <v>29542</v>
      </c>
      <c r="H4064" s="28" t="s">
        <v>25706</v>
      </c>
      <c r="I4064" s="28">
        <v>0</v>
      </c>
      <c r="J4064" s="28">
        <v>0</v>
      </c>
      <c r="K4064" s="28">
        <v>0</v>
      </c>
      <c r="L4064" s="28">
        <v>1</v>
      </c>
      <c r="M4064" s="28">
        <v>0</v>
      </c>
      <c r="N4064" s="28">
        <v>3</v>
      </c>
      <c r="O4064" s="28">
        <v>3</v>
      </c>
      <c r="P4064">
        <f>VLOOKUP($A4064,'Item Detail'!$A$2:$G$4956,7,0)</f>
        <v>1</v>
      </c>
      <c r="Q4064" s="30" t="s">
        <v>30748</v>
      </c>
      <c r="R4064" s="30" t="s">
        <v>30730</v>
      </c>
      <c r="S4064" s="30" t="s">
        <v>30749</v>
      </c>
      <c r="T4064" s="30" t="s">
        <v>30731</v>
      </c>
      <c r="U4064" s="30" t="s">
        <v>30751</v>
      </c>
      <c r="V4064" s="30" t="s">
        <v>30733</v>
      </c>
      <c r="W4064" s="30" t="s">
        <v>30733</v>
      </c>
      <c r="X4064" s="30" t="s">
        <v>30733</v>
      </c>
      <c r="Y4064" s="30" t="s">
        <v>30733</v>
      </c>
      <c r="Z4064" s="30" t="s">
        <v>30733</v>
      </c>
      <c r="AA4064" s="33" t="s">
        <v>30790</v>
      </c>
    </row>
    <row r="4065" spans="1:27" x14ac:dyDescent="0.3">
      <c r="A4065" s="28" t="s">
        <v>19117</v>
      </c>
      <c r="B4065" s="28" t="s">
        <v>25699</v>
      </c>
      <c r="C4065" s="28" t="s">
        <v>19118</v>
      </c>
      <c r="D4065" s="28" t="s">
        <v>10485</v>
      </c>
      <c r="E4065" s="28" t="s">
        <v>19119</v>
      </c>
      <c r="F4065" s="28" t="s">
        <v>18571</v>
      </c>
      <c r="G4065" s="28" t="s">
        <v>29543</v>
      </c>
      <c r="H4065" s="28" t="s">
        <v>25665</v>
      </c>
      <c r="I4065" s="28">
        <v>0</v>
      </c>
      <c r="J4065" s="28">
        <v>0</v>
      </c>
      <c r="K4065" s="28">
        <v>0</v>
      </c>
      <c r="L4065" s="28">
        <v>1</v>
      </c>
      <c r="M4065" s="28">
        <v>0</v>
      </c>
      <c r="N4065" s="28">
        <v>3</v>
      </c>
      <c r="O4065" s="28">
        <v>3</v>
      </c>
      <c r="P4065">
        <f>VLOOKUP($A4065,'Item Detail'!$A$2:$G$4956,7,0)</f>
        <v>1</v>
      </c>
      <c r="Q4065" s="30" t="s">
        <v>30753</v>
      </c>
      <c r="R4065" s="30" t="s">
        <v>30730</v>
      </c>
      <c r="S4065" s="30" t="s">
        <v>30737</v>
      </c>
      <c r="T4065" s="30" t="s">
        <v>30731</v>
      </c>
      <c r="U4065" s="30" t="s">
        <v>30747</v>
      </c>
      <c r="V4065" s="30" t="s">
        <v>30738</v>
      </c>
      <c r="W4065" s="30" t="s">
        <v>30738</v>
      </c>
      <c r="X4065" s="30" t="s">
        <v>30738</v>
      </c>
      <c r="Y4065" s="30" t="s">
        <v>30738</v>
      </c>
      <c r="Z4065" s="30" t="s">
        <v>30738</v>
      </c>
      <c r="AA4065" s="31" t="s">
        <v>30789</v>
      </c>
    </row>
    <row r="4066" spans="1:27" x14ac:dyDescent="0.3">
      <c r="A4066" s="28" t="s">
        <v>24426</v>
      </c>
      <c r="B4066" s="28" t="s">
        <v>25666</v>
      </c>
      <c r="C4066" s="28" t="s">
        <v>24427</v>
      </c>
      <c r="D4066" s="28" t="s">
        <v>24428</v>
      </c>
      <c r="E4066" s="28" t="s">
        <v>10949</v>
      </c>
      <c r="F4066" s="28" t="s">
        <v>25957</v>
      </c>
      <c r="G4066" s="28" t="s">
        <v>29544</v>
      </c>
      <c r="H4066" s="28" t="s">
        <v>25670</v>
      </c>
      <c r="I4066" s="28">
        <v>0</v>
      </c>
      <c r="J4066" s="28">
        <v>0</v>
      </c>
      <c r="K4066" s="28">
        <v>1</v>
      </c>
      <c r="L4066" s="28">
        <v>0</v>
      </c>
      <c r="M4066" s="28">
        <v>0</v>
      </c>
      <c r="N4066" s="28">
        <v>3</v>
      </c>
      <c r="O4066" s="28">
        <v>3</v>
      </c>
      <c r="P4066">
        <f>VLOOKUP($A4066,'Item Detail'!$A$2:$G$4956,7,0)</f>
        <v>1</v>
      </c>
      <c r="Q4066" s="30" t="s">
        <v>30745</v>
      </c>
      <c r="R4066" s="30" t="s">
        <v>30730</v>
      </c>
      <c r="S4066" s="30" t="s">
        <v>30737</v>
      </c>
      <c r="T4066" s="30" t="s">
        <v>30731</v>
      </c>
      <c r="U4066" s="30" t="s">
        <v>30751</v>
      </c>
      <c r="V4066" s="30" t="s">
        <v>30738</v>
      </c>
      <c r="W4066" s="30" t="s">
        <v>30733</v>
      </c>
      <c r="X4066" s="30" t="s">
        <v>30733</v>
      </c>
      <c r="Y4066" s="30" t="s">
        <v>30733</v>
      </c>
      <c r="Z4066" s="30" t="s">
        <v>30738</v>
      </c>
      <c r="AA4066" s="31" t="s">
        <v>30791</v>
      </c>
    </row>
    <row r="4067" spans="1:27" x14ac:dyDescent="0.3">
      <c r="A4067" s="28" t="s">
        <v>21578</v>
      </c>
      <c r="B4067" s="28" t="s">
        <v>25721</v>
      </c>
      <c r="C4067" s="28" t="s">
        <v>21579</v>
      </c>
      <c r="D4067" s="28" t="s">
        <v>10744</v>
      </c>
      <c r="E4067" s="28" t="s">
        <v>21580</v>
      </c>
      <c r="F4067" s="28" t="s">
        <v>5299</v>
      </c>
      <c r="G4067" s="28" t="s">
        <v>29545</v>
      </c>
      <c r="H4067" s="28" t="s">
        <v>25670</v>
      </c>
      <c r="I4067" s="28">
        <v>0</v>
      </c>
      <c r="J4067" s="28">
        <v>0</v>
      </c>
      <c r="K4067" s="28">
        <v>0</v>
      </c>
      <c r="L4067" s="28">
        <v>0</v>
      </c>
      <c r="M4067" s="28">
        <v>1</v>
      </c>
      <c r="N4067" s="28">
        <v>3</v>
      </c>
      <c r="O4067" s="28">
        <v>3</v>
      </c>
      <c r="P4067">
        <f>VLOOKUP($A4067,'Item Detail'!$A$2:$G$4956,7,0)</f>
        <v>1</v>
      </c>
      <c r="Q4067" s="30" t="s">
        <v>30745</v>
      </c>
      <c r="R4067" s="30" t="s">
        <v>30730</v>
      </c>
      <c r="S4067" s="30" t="s">
        <v>30737</v>
      </c>
      <c r="T4067" s="30" t="s">
        <v>30731</v>
      </c>
      <c r="U4067" s="30" t="s">
        <v>30731</v>
      </c>
      <c r="V4067" s="30" t="s">
        <v>30738</v>
      </c>
      <c r="W4067" s="30" t="s">
        <v>30733</v>
      </c>
      <c r="X4067" s="30" t="s">
        <v>30738</v>
      </c>
      <c r="Y4067" s="30" t="s">
        <v>30738</v>
      </c>
      <c r="Z4067" s="30" t="s">
        <v>30733</v>
      </c>
      <c r="AA4067" s="31" t="s">
        <v>30791</v>
      </c>
    </row>
    <row r="4068" spans="1:27" x14ac:dyDescent="0.3">
      <c r="A4068" s="28" t="s">
        <v>23573</v>
      </c>
      <c r="B4068" s="28" t="s">
        <v>25721</v>
      </c>
      <c r="C4068" s="28" t="s">
        <v>23574</v>
      </c>
      <c r="D4068" s="28" t="s">
        <v>23575</v>
      </c>
      <c r="E4068" s="28" t="s">
        <v>18069</v>
      </c>
      <c r="F4068" s="28" t="s">
        <v>5299</v>
      </c>
      <c r="G4068" s="28" t="s">
        <v>29546</v>
      </c>
      <c r="H4068" s="28" t="s">
        <v>25670</v>
      </c>
      <c r="I4068" s="28">
        <v>0</v>
      </c>
      <c r="J4068" s="28">
        <v>0</v>
      </c>
      <c r="K4068" s="28">
        <v>0</v>
      </c>
      <c r="L4068" s="28">
        <v>1</v>
      </c>
      <c r="M4068" s="28">
        <v>0</v>
      </c>
      <c r="N4068" s="28">
        <v>3</v>
      </c>
      <c r="O4068" s="28">
        <v>3</v>
      </c>
      <c r="P4068">
        <f>VLOOKUP($A4068,'Item Detail'!$A$2:$G$4956,7,0)</f>
        <v>1</v>
      </c>
      <c r="Q4068" s="30" t="s">
        <v>30745</v>
      </c>
      <c r="R4068" s="30" t="s">
        <v>30730</v>
      </c>
      <c r="S4068" s="30" t="s">
        <v>30737</v>
      </c>
      <c r="T4068" s="30" t="s">
        <v>30731</v>
      </c>
      <c r="U4068" s="30" t="s">
        <v>30731</v>
      </c>
      <c r="V4068" s="30" t="s">
        <v>30738</v>
      </c>
      <c r="W4068" s="30" t="s">
        <v>30733</v>
      </c>
      <c r="X4068" s="30" t="s">
        <v>30738</v>
      </c>
      <c r="Y4068" s="30" t="s">
        <v>30733</v>
      </c>
      <c r="Z4068" s="30" t="s">
        <v>30733</v>
      </c>
      <c r="AA4068" s="31" t="s">
        <v>30791</v>
      </c>
    </row>
    <row r="4069" spans="1:27" x14ac:dyDescent="0.3">
      <c r="A4069" s="28" t="s">
        <v>9482</v>
      </c>
      <c r="B4069" s="28" t="s">
        <v>25687</v>
      </c>
      <c r="C4069" s="28" t="s">
        <v>9483</v>
      </c>
      <c r="D4069" s="28" t="s">
        <v>15810</v>
      </c>
      <c r="E4069" s="28" t="s">
        <v>11768</v>
      </c>
      <c r="F4069" s="28" t="s">
        <v>29547</v>
      </c>
      <c r="G4069" s="28" t="s">
        <v>29548</v>
      </c>
      <c r="H4069" s="28" t="s">
        <v>25657</v>
      </c>
      <c r="I4069" s="28">
        <v>0</v>
      </c>
      <c r="J4069" s="28">
        <v>0</v>
      </c>
      <c r="K4069" s="28">
        <v>0</v>
      </c>
      <c r="L4069" s="28">
        <v>1</v>
      </c>
      <c r="M4069" s="28">
        <v>0</v>
      </c>
      <c r="N4069" s="28">
        <v>3</v>
      </c>
      <c r="O4069" s="28">
        <v>3</v>
      </c>
      <c r="P4069">
        <f>VLOOKUP($A4069,'Item Detail'!$A$2:$G$4956,7,0)</f>
        <v>1</v>
      </c>
      <c r="Q4069" s="30" t="s">
        <v>30729</v>
      </c>
      <c r="R4069" s="30" t="s">
        <v>30730</v>
      </c>
      <c r="S4069" s="30" t="s">
        <v>5361</v>
      </c>
      <c r="T4069" s="30" t="s">
        <v>30731</v>
      </c>
      <c r="U4069" s="30" t="s">
        <v>30774</v>
      </c>
      <c r="V4069" s="30" t="s">
        <v>30733</v>
      </c>
      <c r="W4069" s="30" t="s">
        <v>30733</v>
      </c>
      <c r="X4069" s="30" t="s">
        <v>30733</v>
      </c>
      <c r="Y4069" s="30" t="s">
        <v>30733</v>
      </c>
      <c r="Z4069" s="30" t="s">
        <v>30733</v>
      </c>
      <c r="AA4069" s="31" t="s">
        <v>30790</v>
      </c>
    </row>
    <row r="4070" spans="1:27" x14ac:dyDescent="0.3">
      <c r="A4070" s="28" t="s">
        <v>2827</v>
      </c>
      <c r="B4070" s="28" t="s">
        <v>25900</v>
      </c>
      <c r="C4070" s="28" t="s">
        <v>21291</v>
      </c>
      <c r="D4070" s="28" t="s">
        <v>21292</v>
      </c>
      <c r="E4070" s="28" t="s">
        <v>12213</v>
      </c>
      <c r="F4070" s="28" t="s">
        <v>2829</v>
      </c>
      <c r="G4070" s="28" t="s">
        <v>29549</v>
      </c>
      <c r="H4070" s="28" t="s">
        <v>25706</v>
      </c>
      <c r="I4070" s="28">
        <v>0</v>
      </c>
      <c r="J4070" s="28">
        <v>0</v>
      </c>
      <c r="K4070" s="28">
        <v>0</v>
      </c>
      <c r="L4070" s="28">
        <v>0</v>
      </c>
      <c r="M4070" s="28">
        <v>1</v>
      </c>
      <c r="N4070" s="28">
        <v>3</v>
      </c>
      <c r="O4070" s="28">
        <v>3</v>
      </c>
      <c r="P4070">
        <f>VLOOKUP($A4070,'Item Detail'!$A$2:$G$4956,7,0)</f>
        <v>1</v>
      </c>
      <c r="Q4070" s="30" t="s">
        <v>30748</v>
      </c>
      <c r="R4070" s="30" t="s">
        <v>30730</v>
      </c>
      <c r="S4070" s="30" t="s">
        <v>30749</v>
      </c>
      <c r="T4070" s="30" t="s">
        <v>30731</v>
      </c>
      <c r="U4070" s="30" t="s">
        <v>30751</v>
      </c>
      <c r="V4070" s="30" t="s">
        <v>30733</v>
      </c>
      <c r="W4070" s="30" t="s">
        <v>30733</v>
      </c>
      <c r="X4070" s="30" t="s">
        <v>30733</v>
      </c>
      <c r="Y4070" s="30" t="s">
        <v>30733</v>
      </c>
      <c r="Z4070" s="30" t="s">
        <v>30733</v>
      </c>
      <c r="AA4070" s="31" t="s">
        <v>30790</v>
      </c>
    </row>
    <row r="4071" spans="1:27" x14ac:dyDescent="0.3">
      <c r="A4071" s="28" t="s">
        <v>8993</v>
      </c>
      <c r="B4071" s="28" t="s">
        <v>25687</v>
      </c>
      <c r="C4071" s="28" t="s">
        <v>23624</v>
      </c>
      <c r="D4071" s="28" t="s">
        <v>23625</v>
      </c>
      <c r="E4071" s="28" t="s">
        <v>10507</v>
      </c>
      <c r="F4071" s="28" t="s">
        <v>2405</v>
      </c>
      <c r="G4071" s="28" t="s">
        <v>29550</v>
      </c>
      <c r="H4071" s="28" t="s">
        <v>25657</v>
      </c>
      <c r="I4071" s="28">
        <v>0</v>
      </c>
      <c r="J4071" s="28">
        <v>1</v>
      </c>
      <c r="K4071" s="28">
        <v>0</v>
      </c>
      <c r="L4071" s="28">
        <v>0</v>
      </c>
      <c r="M4071" s="28">
        <v>0</v>
      </c>
      <c r="N4071" s="28">
        <v>3</v>
      </c>
      <c r="O4071" s="28">
        <v>3</v>
      </c>
      <c r="P4071">
        <f>VLOOKUP($A4071,'Item Detail'!$A$2:$G$4956,7,0)</f>
        <v>1</v>
      </c>
      <c r="Q4071" s="30" t="s">
        <v>30729</v>
      </c>
      <c r="R4071" s="30" t="s">
        <v>30730</v>
      </c>
      <c r="S4071" s="30" t="s">
        <v>5361</v>
      </c>
      <c r="T4071" s="30" t="s">
        <v>30731</v>
      </c>
      <c r="U4071" s="30" t="s">
        <v>30747</v>
      </c>
      <c r="V4071" s="30" t="s">
        <v>30733</v>
      </c>
      <c r="W4071" s="30" t="s">
        <v>30733</v>
      </c>
      <c r="X4071" s="30" t="s">
        <v>30733</v>
      </c>
      <c r="Y4071" s="30" t="s">
        <v>30733</v>
      </c>
      <c r="Z4071" s="30" t="s">
        <v>30733</v>
      </c>
      <c r="AA4071" s="31" t="s">
        <v>30790</v>
      </c>
    </row>
    <row r="4072" spans="1:27" x14ac:dyDescent="0.3">
      <c r="A4072" s="28" t="s">
        <v>16707</v>
      </c>
      <c r="B4072" s="28" t="s">
        <v>25685</v>
      </c>
      <c r="C4072" s="28" t="s">
        <v>16708</v>
      </c>
      <c r="D4072" s="28" t="s">
        <v>11507</v>
      </c>
      <c r="E4072" s="28" t="s">
        <v>11811</v>
      </c>
      <c r="F4072" s="28" t="s">
        <v>26329</v>
      </c>
      <c r="G4072" s="28" t="s">
        <v>29551</v>
      </c>
      <c r="H4072" s="28" t="s">
        <v>25670</v>
      </c>
      <c r="I4072" s="28">
        <v>0</v>
      </c>
      <c r="J4072" s="28">
        <v>0</v>
      </c>
      <c r="K4072" s="28">
        <v>0</v>
      </c>
      <c r="L4072" s="28">
        <v>0</v>
      </c>
      <c r="M4072" s="28">
        <v>1</v>
      </c>
      <c r="N4072" s="28">
        <v>3</v>
      </c>
      <c r="O4072" s="28">
        <v>3</v>
      </c>
      <c r="P4072">
        <f>VLOOKUP($A4072,'Item Detail'!$A$2:$G$4956,7,0)</f>
        <v>1</v>
      </c>
      <c r="Q4072" s="30" t="s">
        <v>30748</v>
      </c>
      <c r="R4072" s="30" t="s">
        <v>30730</v>
      </c>
      <c r="S4072" s="30" t="s">
        <v>30749</v>
      </c>
      <c r="T4072" s="30" t="s">
        <v>30731</v>
      </c>
      <c r="U4072" s="30" t="s">
        <v>30747</v>
      </c>
      <c r="V4072" s="30" t="s">
        <v>30733</v>
      </c>
      <c r="W4072" s="30" t="s">
        <v>30733</v>
      </c>
      <c r="X4072" s="30" t="s">
        <v>30733</v>
      </c>
      <c r="Y4072" s="30" t="s">
        <v>30733</v>
      </c>
      <c r="Z4072" s="30" t="s">
        <v>30733</v>
      </c>
      <c r="AA4072" s="31" t="s">
        <v>30790</v>
      </c>
    </row>
    <row r="4073" spans="1:27" x14ac:dyDescent="0.3">
      <c r="A4073" s="28" t="s">
        <v>3512</v>
      </c>
      <c r="B4073" s="28" t="s">
        <v>25666</v>
      </c>
      <c r="C4073" s="28" t="s">
        <v>17608</v>
      </c>
      <c r="D4073" s="28" t="s">
        <v>17609</v>
      </c>
      <c r="E4073" s="28" t="s">
        <v>10507</v>
      </c>
      <c r="F4073" s="28" t="s">
        <v>25838</v>
      </c>
      <c r="G4073" s="28" t="s">
        <v>29552</v>
      </c>
      <c r="H4073" s="28" t="s">
        <v>25706</v>
      </c>
      <c r="I4073" s="28">
        <v>0</v>
      </c>
      <c r="J4073" s="28">
        <v>0</v>
      </c>
      <c r="K4073" s="28">
        <v>0</v>
      </c>
      <c r="L4073" s="28">
        <v>1</v>
      </c>
      <c r="M4073" s="28">
        <v>0</v>
      </c>
      <c r="N4073" s="28">
        <v>3</v>
      </c>
      <c r="O4073" s="28">
        <v>3</v>
      </c>
      <c r="P4073">
        <f>VLOOKUP($A4073,'Item Detail'!$A$2:$G$4956,7,0)</f>
        <v>1</v>
      </c>
      <c r="Q4073" s="30" t="s">
        <v>30745</v>
      </c>
      <c r="R4073" s="30" t="s">
        <v>30730</v>
      </c>
      <c r="S4073" s="30" t="s">
        <v>30737</v>
      </c>
      <c r="T4073" s="30" t="s">
        <v>30731</v>
      </c>
      <c r="U4073" s="30" t="s">
        <v>30731</v>
      </c>
      <c r="V4073" s="30" t="s">
        <v>30738</v>
      </c>
      <c r="W4073" s="30" t="s">
        <v>30733</v>
      </c>
      <c r="X4073" s="30" t="s">
        <v>30738</v>
      </c>
      <c r="Y4073" s="30" t="s">
        <v>30733</v>
      </c>
      <c r="Z4073" s="30" t="s">
        <v>30733</v>
      </c>
      <c r="AA4073" s="33" t="s">
        <v>30789</v>
      </c>
    </row>
    <row r="4074" spans="1:27" x14ac:dyDescent="0.3">
      <c r="A4074" s="28" t="s">
        <v>10419</v>
      </c>
      <c r="B4074" s="28" t="s">
        <v>25655</v>
      </c>
      <c r="C4074" s="28" t="s">
        <v>16630</v>
      </c>
      <c r="D4074" s="28" t="s">
        <v>10894</v>
      </c>
      <c r="E4074" s="28" t="s">
        <v>10507</v>
      </c>
      <c r="F4074" s="28" t="s">
        <v>5867</v>
      </c>
      <c r="G4074" s="28" t="s">
        <v>29553</v>
      </c>
      <c r="H4074" s="28" t="s">
        <v>25657</v>
      </c>
      <c r="I4074" s="28">
        <v>0</v>
      </c>
      <c r="J4074" s="28">
        <v>0</v>
      </c>
      <c r="K4074" s="28">
        <v>0</v>
      </c>
      <c r="L4074" s="28">
        <v>0</v>
      </c>
      <c r="M4074" s="28">
        <v>1</v>
      </c>
      <c r="N4074" s="28">
        <v>3</v>
      </c>
      <c r="O4074" s="28">
        <v>3</v>
      </c>
      <c r="P4074">
        <f>VLOOKUP($A4074,'Item Detail'!$A$2:$G$4956,7,0)</f>
        <v>1</v>
      </c>
      <c r="Q4074" s="30" t="s">
        <v>30729</v>
      </c>
      <c r="R4074" s="30" t="s">
        <v>30730</v>
      </c>
      <c r="S4074" s="30" t="s">
        <v>5361</v>
      </c>
      <c r="T4074" s="30" t="s">
        <v>30731</v>
      </c>
      <c r="U4074" s="30" t="s">
        <v>30731</v>
      </c>
      <c r="V4074" s="30" t="s">
        <v>30733</v>
      </c>
      <c r="W4074" s="30" t="s">
        <v>30733</v>
      </c>
      <c r="X4074" s="30" t="s">
        <v>30733</v>
      </c>
      <c r="Y4074" s="30" t="s">
        <v>30733</v>
      </c>
      <c r="Z4074" s="30" t="s">
        <v>30733</v>
      </c>
      <c r="AA4074" s="31" t="s">
        <v>30790</v>
      </c>
    </row>
    <row r="4075" spans="1:27" x14ac:dyDescent="0.3">
      <c r="A4075" s="28" t="s">
        <v>21555</v>
      </c>
      <c r="B4075" s="28" t="s">
        <v>25986</v>
      </c>
      <c r="C4075" s="28" t="s">
        <v>21556</v>
      </c>
      <c r="D4075" s="28" t="s">
        <v>21557</v>
      </c>
      <c r="E4075" s="28" t="s">
        <v>11847</v>
      </c>
      <c r="F4075" s="28" t="s">
        <v>2444</v>
      </c>
      <c r="G4075" s="28" t="s">
        <v>29554</v>
      </c>
      <c r="H4075" s="28" t="s">
        <v>25665</v>
      </c>
      <c r="I4075" s="28">
        <v>1</v>
      </c>
      <c r="J4075" s="28">
        <v>0</v>
      </c>
      <c r="K4075" s="28">
        <v>0</v>
      </c>
      <c r="L4075" s="28">
        <v>0</v>
      </c>
      <c r="M4075" s="28">
        <v>0</v>
      </c>
      <c r="N4075" s="28">
        <v>3</v>
      </c>
      <c r="O4075" s="28">
        <v>3</v>
      </c>
      <c r="P4075">
        <f>VLOOKUP($A4075,'Item Detail'!$A$2:$G$4956,7,0)</f>
        <v>1</v>
      </c>
      <c r="Q4075" s="30" t="s">
        <v>30745</v>
      </c>
      <c r="R4075" s="30" t="s">
        <v>30730</v>
      </c>
      <c r="S4075" s="30" t="s">
        <v>30737</v>
      </c>
      <c r="T4075" s="30" t="s">
        <v>30731</v>
      </c>
      <c r="U4075" s="30" t="s">
        <v>30751</v>
      </c>
      <c r="V4075" s="30" t="s">
        <v>30738</v>
      </c>
      <c r="W4075" s="30" t="s">
        <v>30738</v>
      </c>
      <c r="X4075" s="30" t="s">
        <v>30738</v>
      </c>
      <c r="Y4075" s="30" t="s">
        <v>30733</v>
      </c>
      <c r="Z4075" s="30" t="s">
        <v>30733</v>
      </c>
      <c r="AA4075" s="31" t="s">
        <v>30789</v>
      </c>
    </row>
    <row r="4076" spans="1:27" x14ac:dyDescent="0.3">
      <c r="A4076" s="28" t="s">
        <v>15998</v>
      </c>
      <c r="B4076" s="28" t="s">
        <v>25814</v>
      </c>
      <c r="C4076" s="28" t="s">
        <v>15999</v>
      </c>
      <c r="D4076" s="28" t="s">
        <v>16000</v>
      </c>
      <c r="E4076" s="28" t="s">
        <v>11116</v>
      </c>
      <c r="F4076" s="28" t="s">
        <v>8948</v>
      </c>
      <c r="G4076" s="28" t="s">
        <v>29555</v>
      </c>
      <c r="H4076" s="28" t="s">
        <v>25670</v>
      </c>
      <c r="I4076" s="28">
        <v>0</v>
      </c>
      <c r="J4076" s="28">
        <v>0</v>
      </c>
      <c r="K4076" s="28">
        <v>0</v>
      </c>
      <c r="L4076" s="28">
        <v>1</v>
      </c>
      <c r="M4076" s="28">
        <v>0</v>
      </c>
      <c r="N4076" s="28">
        <v>3</v>
      </c>
      <c r="O4076" s="28">
        <v>3</v>
      </c>
      <c r="P4076">
        <f>VLOOKUP($A4076,'Item Detail'!$A$2:$G$4956,7,0)</f>
        <v>1</v>
      </c>
      <c r="Q4076" s="30" t="s">
        <v>30745</v>
      </c>
      <c r="R4076" s="30" t="s">
        <v>30730</v>
      </c>
      <c r="S4076" s="30" t="s">
        <v>30737</v>
      </c>
      <c r="T4076" s="30" t="s">
        <v>30731</v>
      </c>
      <c r="U4076" s="30" t="s">
        <v>30751</v>
      </c>
      <c r="V4076" s="30" t="s">
        <v>30738</v>
      </c>
      <c r="W4076" s="30" t="s">
        <v>30733</v>
      </c>
      <c r="X4076" s="30" t="s">
        <v>30733</v>
      </c>
      <c r="Y4076" s="30" t="s">
        <v>30733</v>
      </c>
      <c r="Z4076" s="30" t="s">
        <v>30733</v>
      </c>
      <c r="AA4076" s="31" t="s">
        <v>30791</v>
      </c>
    </row>
    <row r="4077" spans="1:27" x14ac:dyDescent="0.3">
      <c r="A4077" s="28" t="s">
        <v>20340</v>
      </c>
      <c r="B4077" s="28" t="s">
        <v>25814</v>
      </c>
      <c r="C4077" s="28" t="s">
        <v>15999</v>
      </c>
      <c r="D4077" s="28" t="s">
        <v>20341</v>
      </c>
      <c r="E4077" s="28" t="s">
        <v>11116</v>
      </c>
      <c r="F4077" s="28" t="s">
        <v>8948</v>
      </c>
      <c r="G4077" s="28" t="s">
        <v>29556</v>
      </c>
      <c r="H4077" s="28" t="s">
        <v>25670</v>
      </c>
      <c r="I4077" s="28">
        <v>0</v>
      </c>
      <c r="J4077" s="28">
        <v>0</v>
      </c>
      <c r="K4077" s="28">
        <v>0</v>
      </c>
      <c r="L4077" s="28">
        <v>0</v>
      </c>
      <c r="M4077" s="28">
        <v>1</v>
      </c>
      <c r="N4077" s="28">
        <v>3</v>
      </c>
      <c r="O4077" s="28">
        <v>3</v>
      </c>
      <c r="P4077">
        <f>VLOOKUP($A4077,'Item Detail'!$A$2:$G$4956,7,0)</f>
        <v>1</v>
      </c>
      <c r="Q4077" s="30" t="s">
        <v>30745</v>
      </c>
      <c r="R4077" s="30" t="s">
        <v>30730</v>
      </c>
      <c r="S4077" s="30" t="s">
        <v>30737</v>
      </c>
      <c r="T4077" s="30" t="s">
        <v>30731</v>
      </c>
      <c r="U4077" s="30" t="s">
        <v>30751</v>
      </c>
      <c r="V4077" s="30" t="s">
        <v>30738</v>
      </c>
      <c r="W4077" s="30" t="s">
        <v>30733</v>
      </c>
      <c r="X4077" s="30" t="s">
        <v>30733</v>
      </c>
      <c r="Y4077" s="30" t="s">
        <v>30733</v>
      </c>
      <c r="Z4077" s="30" t="s">
        <v>30733</v>
      </c>
      <c r="AA4077" s="31" t="s">
        <v>30791</v>
      </c>
    </row>
    <row r="4078" spans="1:27" x14ac:dyDescent="0.3">
      <c r="A4078" s="28" t="s">
        <v>9121</v>
      </c>
      <c r="B4078" s="28" t="s">
        <v>25701</v>
      </c>
      <c r="C4078" s="28" t="s">
        <v>9122</v>
      </c>
      <c r="D4078" s="28" t="s">
        <v>25551</v>
      </c>
      <c r="E4078" s="28" t="s">
        <v>10507</v>
      </c>
      <c r="F4078" s="28" t="s">
        <v>7612</v>
      </c>
      <c r="G4078" s="28" t="s">
        <v>29557</v>
      </c>
      <c r="H4078" s="28" t="s">
        <v>25657</v>
      </c>
      <c r="I4078" s="28">
        <v>0</v>
      </c>
      <c r="J4078" s="28">
        <v>0</v>
      </c>
      <c r="K4078" s="28">
        <v>0</v>
      </c>
      <c r="L4078" s="28">
        <v>1</v>
      </c>
      <c r="M4078" s="28">
        <v>0</v>
      </c>
      <c r="N4078" s="28">
        <v>3</v>
      </c>
      <c r="O4078" s="28">
        <v>3</v>
      </c>
      <c r="P4078">
        <f>VLOOKUP($A4078,'Item Detail'!$A$2:$G$4956,7,0)</f>
        <v>1</v>
      </c>
      <c r="Q4078" s="30" t="s">
        <v>30729</v>
      </c>
      <c r="R4078" s="30" t="s">
        <v>30730</v>
      </c>
      <c r="S4078" s="30" t="s">
        <v>5361</v>
      </c>
      <c r="T4078" s="30" t="s">
        <v>30731</v>
      </c>
      <c r="U4078" s="30" t="s">
        <v>30747</v>
      </c>
      <c r="V4078" s="30" t="s">
        <v>30733</v>
      </c>
      <c r="W4078" s="30" t="s">
        <v>30733</v>
      </c>
      <c r="X4078" s="30" t="s">
        <v>30733</v>
      </c>
      <c r="Y4078" s="30" t="s">
        <v>30733</v>
      </c>
      <c r="Z4078" s="30" t="s">
        <v>30733</v>
      </c>
      <c r="AA4078" s="31" t="s">
        <v>30790</v>
      </c>
    </row>
    <row r="4079" spans="1:27" x14ac:dyDescent="0.3">
      <c r="A4079" s="28" t="s">
        <v>6036</v>
      </c>
      <c r="B4079" s="28" t="s">
        <v>25666</v>
      </c>
      <c r="C4079" s="28" t="s">
        <v>23289</v>
      </c>
      <c r="D4079" s="28" t="s">
        <v>23290</v>
      </c>
      <c r="E4079" s="28" t="s">
        <v>10507</v>
      </c>
      <c r="F4079" s="28" t="s">
        <v>6038</v>
      </c>
      <c r="G4079" s="28" t="s">
        <v>29558</v>
      </c>
      <c r="H4079" s="28" t="s">
        <v>25657</v>
      </c>
      <c r="I4079" s="28">
        <v>0</v>
      </c>
      <c r="J4079" s="28">
        <v>0</v>
      </c>
      <c r="K4079" s="28">
        <v>0</v>
      </c>
      <c r="L4079" s="28">
        <v>1</v>
      </c>
      <c r="M4079" s="28">
        <v>0</v>
      </c>
      <c r="N4079" s="28">
        <v>3</v>
      </c>
      <c r="O4079" s="28">
        <v>3</v>
      </c>
      <c r="P4079">
        <f>VLOOKUP($A4079,'Item Detail'!$A$2:$G$4956,7,0)</f>
        <v>1</v>
      </c>
      <c r="Q4079" s="30" t="s">
        <v>30729</v>
      </c>
      <c r="R4079" s="30" t="s">
        <v>30730</v>
      </c>
      <c r="S4079" s="30" t="s">
        <v>5361</v>
      </c>
      <c r="T4079" s="30" t="s">
        <v>30731</v>
      </c>
      <c r="U4079" s="30" t="s">
        <v>30731</v>
      </c>
      <c r="V4079" s="30" t="s">
        <v>30733</v>
      </c>
      <c r="W4079" s="30" t="s">
        <v>30733</v>
      </c>
      <c r="X4079" s="30" t="s">
        <v>30733</v>
      </c>
      <c r="Y4079" s="30" t="s">
        <v>30733</v>
      </c>
      <c r="Z4079" s="30" t="s">
        <v>30733</v>
      </c>
      <c r="AA4079" s="31" t="s">
        <v>30790</v>
      </c>
    </row>
    <row r="4080" spans="1:27" x14ac:dyDescent="0.3">
      <c r="A4080" s="28" t="s">
        <v>6786</v>
      </c>
      <c r="B4080" s="28" t="s">
        <v>25697</v>
      </c>
      <c r="C4080" s="28" t="s">
        <v>15375</v>
      </c>
      <c r="D4080" s="28" t="s">
        <v>10485</v>
      </c>
      <c r="E4080" s="28" t="s">
        <v>10507</v>
      </c>
      <c r="F4080" s="28" t="s">
        <v>5449</v>
      </c>
      <c r="G4080" s="28" t="s">
        <v>29559</v>
      </c>
      <c r="H4080" s="28" t="s">
        <v>25657</v>
      </c>
      <c r="I4080" s="28">
        <v>0</v>
      </c>
      <c r="J4080" s="28">
        <v>0</v>
      </c>
      <c r="K4080" s="28">
        <v>0</v>
      </c>
      <c r="L4080" s="28">
        <v>0</v>
      </c>
      <c r="M4080" s="28">
        <v>1</v>
      </c>
      <c r="N4080" s="28">
        <v>3</v>
      </c>
      <c r="O4080" s="28">
        <v>3</v>
      </c>
      <c r="P4080">
        <f>VLOOKUP($A4080,'Item Detail'!$A$2:$G$4956,7,0)</f>
        <v>1</v>
      </c>
      <c r="Q4080" s="30" t="s">
        <v>30729</v>
      </c>
      <c r="R4080" s="30" t="s">
        <v>30730</v>
      </c>
      <c r="S4080" s="30" t="s">
        <v>5361</v>
      </c>
      <c r="T4080" s="30" t="s">
        <v>30731</v>
      </c>
      <c r="U4080" s="30" t="s">
        <v>30731</v>
      </c>
      <c r="V4080" s="30" t="s">
        <v>30733</v>
      </c>
      <c r="W4080" s="30" t="s">
        <v>30733</v>
      </c>
      <c r="X4080" s="30" t="s">
        <v>30733</v>
      </c>
      <c r="Y4080" s="30" t="s">
        <v>30733</v>
      </c>
      <c r="Z4080" s="30" t="s">
        <v>30733</v>
      </c>
      <c r="AA4080" s="31" t="s">
        <v>30790</v>
      </c>
    </row>
    <row r="4081" spans="1:27" x14ac:dyDescent="0.3">
      <c r="A4081" s="28" t="s">
        <v>23460</v>
      </c>
      <c r="B4081" s="28" t="s">
        <v>25663</v>
      </c>
      <c r="C4081" s="28" t="s">
        <v>11628</v>
      </c>
      <c r="D4081" s="28" t="s">
        <v>19870</v>
      </c>
      <c r="E4081" s="28" t="s">
        <v>10985</v>
      </c>
      <c r="F4081" s="28" t="s">
        <v>14768</v>
      </c>
      <c r="G4081" s="28" t="s">
        <v>29560</v>
      </c>
      <c r="H4081" s="28" t="s">
        <v>25670</v>
      </c>
      <c r="I4081" s="28">
        <v>0</v>
      </c>
      <c r="J4081" s="28">
        <v>0</v>
      </c>
      <c r="K4081" s="28">
        <v>0</v>
      </c>
      <c r="L4081" s="28">
        <v>0</v>
      </c>
      <c r="M4081" s="28">
        <v>1</v>
      </c>
      <c r="N4081" s="28">
        <v>3</v>
      </c>
      <c r="O4081" s="28">
        <v>3</v>
      </c>
      <c r="P4081">
        <f>VLOOKUP($A4081,'Item Detail'!$A$2:$G$4956,7,0)</f>
        <v>1</v>
      </c>
      <c r="Q4081" s="30" t="s">
        <v>30739</v>
      </c>
      <c r="R4081" s="30" t="s">
        <v>30741</v>
      </c>
      <c r="S4081" s="30" t="s">
        <v>30741</v>
      </c>
      <c r="T4081" s="30" t="s">
        <v>30731</v>
      </c>
      <c r="U4081" s="30" t="s">
        <v>30732</v>
      </c>
      <c r="V4081" s="30" t="s">
        <v>30733</v>
      </c>
      <c r="W4081" s="30" t="s">
        <v>30733</v>
      </c>
      <c r="X4081" s="30" t="s">
        <v>30733</v>
      </c>
      <c r="Y4081" s="30" t="s">
        <v>30733</v>
      </c>
      <c r="Z4081" s="30" t="s">
        <v>30733</v>
      </c>
      <c r="AA4081" s="31" t="s">
        <v>30787</v>
      </c>
    </row>
    <row r="4082" spans="1:27" x14ac:dyDescent="0.3">
      <c r="A4082" s="28" t="s">
        <v>9971</v>
      </c>
      <c r="B4082" s="28" t="s">
        <v>25900</v>
      </c>
      <c r="C4082" s="28" t="s">
        <v>16739</v>
      </c>
      <c r="D4082" s="28" t="s">
        <v>16740</v>
      </c>
      <c r="E4082" s="28" t="s">
        <v>11343</v>
      </c>
      <c r="F4082" s="28" t="s">
        <v>2085</v>
      </c>
      <c r="G4082" s="28" t="s">
        <v>29561</v>
      </c>
      <c r="H4082" s="28" t="s">
        <v>25657</v>
      </c>
      <c r="I4082" s="28">
        <v>1</v>
      </c>
      <c r="J4082" s="28">
        <v>0</v>
      </c>
      <c r="K4082" s="28">
        <v>0</v>
      </c>
      <c r="L4082" s="28">
        <v>0</v>
      </c>
      <c r="M4082" s="28">
        <v>0</v>
      </c>
      <c r="N4082" s="28">
        <v>3</v>
      </c>
      <c r="O4082" s="28">
        <v>3</v>
      </c>
      <c r="P4082">
        <f>VLOOKUP($A4082,'Item Detail'!$A$2:$G$4956,7,0)</f>
        <v>1</v>
      </c>
      <c r="Q4082" s="30" t="s">
        <v>30729</v>
      </c>
      <c r="R4082" s="30" t="s">
        <v>30730</v>
      </c>
      <c r="S4082" s="30" t="s">
        <v>5361</v>
      </c>
      <c r="T4082" s="30" t="s">
        <v>30731</v>
      </c>
      <c r="U4082" s="30" t="s">
        <v>30731</v>
      </c>
      <c r="V4082" s="30" t="s">
        <v>30733</v>
      </c>
      <c r="W4082" s="30" t="s">
        <v>30733</v>
      </c>
      <c r="X4082" s="30" t="s">
        <v>30733</v>
      </c>
      <c r="Y4082" s="30" t="s">
        <v>30733</v>
      </c>
      <c r="Z4082" s="30" t="s">
        <v>30733</v>
      </c>
      <c r="AA4082" s="31" t="s">
        <v>30790</v>
      </c>
    </row>
    <row r="4083" spans="1:27" x14ac:dyDescent="0.3">
      <c r="A4083" s="28" t="s">
        <v>9692</v>
      </c>
      <c r="B4083" s="28" t="s">
        <v>25900</v>
      </c>
      <c r="C4083" s="28" t="s">
        <v>9693</v>
      </c>
      <c r="D4083" s="28" t="s">
        <v>25086</v>
      </c>
      <c r="E4083" s="28" t="s">
        <v>11343</v>
      </c>
      <c r="F4083" s="28" t="s">
        <v>2085</v>
      </c>
      <c r="G4083" s="28" t="s">
        <v>29562</v>
      </c>
      <c r="H4083" s="28" t="s">
        <v>25657</v>
      </c>
      <c r="I4083" s="28">
        <v>0</v>
      </c>
      <c r="J4083" s="28">
        <v>0</v>
      </c>
      <c r="K4083" s="28">
        <v>0</v>
      </c>
      <c r="L4083" s="28">
        <v>1</v>
      </c>
      <c r="M4083" s="28">
        <v>0</v>
      </c>
      <c r="N4083" s="28">
        <v>3</v>
      </c>
      <c r="O4083" s="28">
        <v>3</v>
      </c>
      <c r="P4083">
        <f>VLOOKUP($A4083,'Item Detail'!$A$2:$G$4956,7,0)</f>
        <v>1</v>
      </c>
      <c r="Q4083" s="30" t="s">
        <v>30729</v>
      </c>
      <c r="R4083" s="30" t="s">
        <v>30730</v>
      </c>
      <c r="S4083" s="30" t="s">
        <v>5361</v>
      </c>
      <c r="T4083" s="30" t="s">
        <v>30731</v>
      </c>
      <c r="U4083" s="30" t="s">
        <v>30731</v>
      </c>
      <c r="V4083" s="30" t="s">
        <v>30733</v>
      </c>
      <c r="W4083" s="30" t="s">
        <v>30733</v>
      </c>
      <c r="X4083" s="30" t="s">
        <v>30733</v>
      </c>
      <c r="Y4083" s="30" t="s">
        <v>30733</v>
      </c>
      <c r="Z4083" s="30" t="s">
        <v>30733</v>
      </c>
      <c r="AA4083" s="31" t="s">
        <v>30790</v>
      </c>
    </row>
    <row r="4084" spans="1:27" x14ac:dyDescent="0.3">
      <c r="A4084" s="28" t="s">
        <v>18589</v>
      </c>
      <c r="B4084" s="28" t="s">
        <v>25671</v>
      </c>
      <c r="C4084" s="28" t="s">
        <v>18590</v>
      </c>
      <c r="D4084" s="28" t="s">
        <v>18591</v>
      </c>
      <c r="E4084" s="28" t="s">
        <v>10507</v>
      </c>
      <c r="F4084" s="28" t="s">
        <v>25742</v>
      </c>
      <c r="G4084" s="28" t="s">
        <v>29563</v>
      </c>
      <c r="H4084" s="28" t="s">
        <v>25670</v>
      </c>
      <c r="I4084" s="28">
        <v>0</v>
      </c>
      <c r="J4084" s="28">
        <v>0</v>
      </c>
      <c r="K4084" s="28">
        <v>0</v>
      </c>
      <c r="L4084" s="28">
        <v>1</v>
      </c>
      <c r="M4084" s="28">
        <v>0</v>
      </c>
      <c r="N4084" s="28">
        <v>3</v>
      </c>
      <c r="O4084" s="28">
        <v>3</v>
      </c>
      <c r="P4084">
        <f>VLOOKUP($A4084,'Item Detail'!$A$2:$G$4956,7,0)</f>
        <v>1</v>
      </c>
      <c r="Q4084" s="30" t="s">
        <v>30748</v>
      </c>
      <c r="R4084" s="30" t="s">
        <v>30730</v>
      </c>
      <c r="S4084" s="30" t="s">
        <v>30749</v>
      </c>
      <c r="T4084" s="30" t="s">
        <v>30731</v>
      </c>
      <c r="U4084" s="30" t="s">
        <v>30751</v>
      </c>
      <c r="V4084" s="30" t="s">
        <v>30733</v>
      </c>
      <c r="W4084" s="30" t="s">
        <v>30733</v>
      </c>
      <c r="X4084" s="30" t="s">
        <v>30733</v>
      </c>
      <c r="Y4084" s="30" t="s">
        <v>30733</v>
      </c>
      <c r="Z4084" s="30" t="s">
        <v>30733</v>
      </c>
      <c r="AA4084" s="31" t="s">
        <v>30790</v>
      </c>
    </row>
    <row r="4085" spans="1:27" x14ac:dyDescent="0.3">
      <c r="A4085" s="28" t="s">
        <v>19869</v>
      </c>
      <c r="B4085" s="28" t="s">
        <v>25663</v>
      </c>
      <c r="C4085" s="28" t="s">
        <v>11628</v>
      </c>
      <c r="D4085" s="28" t="s">
        <v>19870</v>
      </c>
      <c r="E4085" s="28" t="s">
        <v>11630</v>
      </c>
      <c r="F4085" s="28" t="s">
        <v>14768</v>
      </c>
      <c r="G4085" s="28" t="s">
        <v>29564</v>
      </c>
      <c r="H4085" s="28" t="s">
        <v>25662</v>
      </c>
      <c r="I4085" s="28">
        <v>0</v>
      </c>
      <c r="J4085" s="28">
        <v>0</v>
      </c>
      <c r="K4085" s="28">
        <v>0</v>
      </c>
      <c r="L4085" s="28">
        <v>1</v>
      </c>
      <c r="M4085" s="28">
        <v>0</v>
      </c>
      <c r="N4085" s="28">
        <v>3</v>
      </c>
      <c r="O4085" s="28">
        <v>3</v>
      </c>
      <c r="P4085">
        <f>VLOOKUP($A4085,'Item Detail'!$A$2:$G$4956,7,0)</f>
        <v>1</v>
      </c>
      <c r="Q4085" s="30" t="s">
        <v>30739</v>
      </c>
      <c r="R4085" s="30" t="s">
        <v>30741</v>
      </c>
      <c r="S4085" s="30" t="s">
        <v>30741</v>
      </c>
      <c r="T4085" s="30" t="s">
        <v>30731</v>
      </c>
      <c r="U4085" s="30" t="s">
        <v>30732</v>
      </c>
      <c r="V4085" s="30" t="s">
        <v>30733</v>
      </c>
      <c r="W4085" s="30" t="s">
        <v>30733</v>
      </c>
      <c r="X4085" s="30" t="s">
        <v>30733</v>
      </c>
      <c r="Y4085" s="30" t="s">
        <v>30733</v>
      </c>
      <c r="Z4085" s="30" t="s">
        <v>30733</v>
      </c>
      <c r="AA4085" s="31" t="s">
        <v>30787</v>
      </c>
    </row>
    <row r="4086" spans="1:27" x14ac:dyDescent="0.3">
      <c r="A4086" s="28" t="s">
        <v>9485</v>
      </c>
      <c r="B4086" s="28" t="s">
        <v>25721</v>
      </c>
      <c r="C4086" s="28" t="s">
        <v>9486</v>
      </c>
      <c r="D4086" s="28" t="s">
        <v>12599</v>
      </c>
      <c r="E4086" s="28" t="s">
        <v>10584</v>
      </c>
      <c r="F4086" s="28" t="s">
        <v>2947</v>
      </c>
      <c r="G4086" s="28" t="s">
        <v>29565</v>
      </c>
      <c r="H4086" s="28" t="s">
        <v>25657</v>
      </c>
      <c r="I4086" s="28">
        <v>0</v>
      </c>
      <c r="J4086" s="28">
        <v>0</v>
      </c>
      <c r="K4086" s="28">
        <v>0</v>
      </c>
      <c r="L4086" s="28">
        <v>1</v>
      </c>
      <c r="M4086" s="28">
        <v>0</v>
      </c>
      <c r="N4086" s="28">
        <v>3</v>
      </c>
      <c r="O4086" s="28">
        <v>3</v>
      </c>
      <c r="P4086">
        <f>VLOOKUP($A4086,'Item Detail'!$A$2:$G$4956,7,0)</f>
        <v>1</v>
      </c>
      <c r="Q4086" s="30" t="s">
        <v>30729</v>
      </c>
      <c r="R4086" s="30" t="s">
        <v>30730</v>
      </c>
      <c r="S4086" s="30" t="s">
        <v>5361</v>
      </c>
      <c r="T4086" s="30" t="s">
        <v>30731</v>
      </c>
      <c r="U4086" s="30" t="s">
        <v>30731</v>
      </c>
      <c r="V4086" s="30" t="s">
        <v>30733</v>
      </c>
      <c r="W4086" s="30" t="s">
        <v>30733</v>
      </c>
      <c r="X4086" s="30" t="s">
        <v>30733</v>
      </c>
      <c r="Y4086" s="30" t="s">
        <v>30733</v>
      </c>
      <c r="Z4086" s="30" t="s">
        <v>30733</v>
      </c>
      <c r="AA4086" s="31" t="s">
        <v>30790</v>
      </c>
    </row>
    <row r="4087" spans="1:27" x14ac:dyDescent="0.3">
      <c r="A4087" s="28" t="s">
        <v>8510</v>
      </c>
      <c r="B4087" s="28" t="s">
        <v>25655</v>
      </c>
      <c r="C4087" s="28" t="s">
        <v>8511</v>
      </c>
      <c r="D4087" s="28" t="s">
        <v>17217</v>
      </c>
      <c r="E4087" s="28" t="s">
        <v>10507</v>
      </c>
      <c r="F4087" s="28" t="s">
        <v>5867</v>
      </c>
      <c r="G4087" s="28" t="s">
        <v>29566</v>
      </c>
      <c r="H4087" s="28" t="s">
        <v>25657</v>
      </c>
      <c r="I4087" s="28">
        <v>0</v>
      </c>
      <c r="J4087" s="28">
        <v>0</v>
      </c>
      <c r="K4087" s="28">
        <v>0</v>
      </c>
      <c r="L4087" s="28">
        <v>1</v>
      </c>
      <c r="M4087" s="28">
        <v>0</v>
      </c>
      <c r="N4087" s="28">
        <v>3</v>
      </c>
      <c r="O4087" s="28">
        <v>3</v>
      </c>
      <c r="P4087">
        <f>VLOOKUP($A4087,'Item Detail'!$A$2:$G$4956,7,0)</f>
        <v>1</v>
      </c>
      <c r="Q4087" s="30" t="s">
        <v>30729</v>
      </c>
      <c r="R4087" s="30" t="s">
        <v>30730</v>
      </c>
      <c r="S4087" s="30" t="s">
        <v>5361</v>
      </c>
      <c r="T4087" s="30" t="s">
        <v>30731</v>
      </c>
      <c r="U4087" s="30" t="s">
        <v>30731</v>
      </c>
      <c r="V4087" s="30" t="s">
        <v>30733</v>
      </c>
      <c r="W4087" s="30" t="s">
        <v>30733</v>
      </c>
      <c r="X4087" s="30" t="s">
        <v>30733</v>
      </c>
      <c r="Y4087" s="30" t="s">
        <v>30733</v>
      </c>
      <c r="Z4087" s="30" t="s">
        <v>30733</v>
      </c>
      <c r="AA4087" s="31" t="s">
        <v>30790</v>
      </c>
    </row>
    <row r="4088" spans="1:27" x14ac:dyDescent="0.3">
      <c r="A4088" s="28" t="s">
        <v>7157</v>
      </c>
      <c r="B4088" s="28" t="s">
        <v>25655</v>
      </c>
      <c r="C4088" s="28" t="s">
        <v>25177</v>
      </c>
      <c r="D4088" s="28" t="s">
        <v>10894</v>
      </c>
      <c r="E4088" s="28" t="s">
        <v>10507</v>
      </c>
      <c r="F4088" s="28" t="s">
        <v>5867</v>
      </c>
      <c r="G4088" s="28" t="s">
        <v>29567</v>
      </c>
      <c r="H4088" s="28" t="s">
        <v>25657</v>
      </c>
      <c r="I4088" s="28">
        <v>0</v>
      </c>
      <c r="J4088" s="28">
        <v>0</v>
      </c>
      <c r="K4088" s="28">
        <v>0</v>
      </c>
      <c r="L4088" s="28">
        <v>1</v>
      </c>
      <c r="M4088" s="28">
        <v>0</v>
      </c>
      <c r="N4088" s="28">
        <v>3</v>
      </c>
      <c r="O4088" s="28">
        <v>3</v>
      </c>
      <c r="P4088">
        <f>VLOOKUP($A4088,'Item Detail'!$A$2:$G$4956,7,0)</f>
        <v>1</v>
      </c>
      <c r="Q4088" s="30" t="s">
        <v>30729</v>
      </c>
      <c r="R4088" s="30" t="s">
        <v>30730</v>
      </c>
      <c r="S4088" s="30" t="s">
        <v>5361</v>
      </c>
      <c r="T4088" s="30" t="s">
        <v>30731</v>
      </c>
      <c r="U4088" s="30" t="s">
        <v>30731</v>
      </c>
      <c r="V4088" s="30" t="s">
        <v>30733</v>
      </c>
      <c r="W4088" s="30" t="s">
        <v>30733</v>
      </c>
      <c r="X4088" s="30" t="s">
        <v>30733</v>
      </c>
      <c r="Y4088" s="30" t="s">
        <v>30733</v>
      </c>
      <c r="Z4088" s="30" t="s">
        <v>30733</v>
      </c>
      <c r="AA4088" s="31" t="s">
        <v>30790</v>
      </c>
    </row>
    <row r="4089" spans="1:27" x14ac:dyDescent="0.3">
      <c r="A4089" s="28" t="s">
        <v>16024</v>
      </c>
      <c r="B4089" s="28" t="s">
        <v>25663</v>
      </c>
      <c r="C4089" s="28" t="s">
        <v>16025</v>
      </c>
      <c r="D4089" s="28" t="s">
        <v>11282</v>
      </c>
      <c r="E4089" s="28" t="s">
        <v>10695</v>
      </c>
      <c r="F4089" s="28" t="s">
        <v>10462</v>
      </c>
      <c r="G4089" s="28" t="s">
        <v>29568</v>
      </c>
      <c r="H4089" s="28" t="s">
        <v>25665</v>
      </c>
      <c r="I4089" s="28">
        <v>0</v>
      </c>
      <c r="J4089" s="28">
        <v>0</v>
      </c>
      <c r="K4089" s="28">
        <v>0</v>
      </c>
      <c r="L4089" s="28">
        <v>1</v>
      </c>
      <c r="M4089" s="28">
        <v>0</v>
      </c>
      <c r="N4089" s="28">
        <v>3</v>
      </c>
      <c r="O4089" s="28">
        <v>3</v>
      </c>
      <c r="P4089">
        <f>VLOOKUP($A4089,'Item Detail'!$A$2:$G$4956,7,0)</f>
        <v>1</v>
      </c>
      <c r="Q4089" s="30" t="s">
        <v>30739</v>
      </c>
      <c r="R4089" s="30" t="s">
        <v>30730</v>
      </c>
      <c r="S4089" s="30" t="s">
        <v>30737</v>
      </c>
      <c r="T4089" s="30" t="s">
        <v>30731</v>
      </c>
      <c r="U4089" s="30" t="s">
        <v>30732</v>
      </c>
      <c r="V4089" s="30" t="s">
        <v>30738</v>
      </c>
      <c r="W4089" s="30" t="s">
        <v>30738</v>
      </c>
      <c r="X4089" s="30" t="s">
        <v>30738</v>
      </c>
      <c r="Y4089" s="30" t="s">
        <v>30738</v>
      </c>
      <c r="Z4089" s="30" t="s">
        <v>30738</v>
      </c>
      <c r="AA4089" s="31" t="s">
        <v>30789</v>
      </c>
    </row>
    <row r="4090" spans="1:27" x14ac:dyDescent="0.3">
      <c r="A4090" s="28" t="s">
        <v>24736</v>
      </c>
      <c r="B4090" s="28" t="s">
        <v>25663</v>
      </c>
      <c r="C4090" s="28" t="s">
        <v>24737</v>
      </c>
      <c r="D4090" s="28" t="s">
        <v>24738</v>
      </c>
      <c r="E4090" s="28" t="s">
        <v>11594</v>
      </c>
      <c r="F4090" s="28" t="s">
        <v>27810</v>
      </c>
      <c r="G4090" s="28" t="s">
        <v>29569</v>
      </c>
      <c r="H4090" s="28" t="s">
        <v>25670</v>
      </c>
      <c r="I4090" s="28">
        <v>1</v>
      </c>
      <c r="J4090" s="28">
        <v>0</v>
      </c>
      <c r="K4090" s="28">
        <v>0</v>
      </c>
      <c r="L4090" s="28">
        <v>0</v>
      </c>
      <c r="M4090" s="28">
        <v>0</v>
      </c>
      <c r="N4090" s="28">
        <v>3</v>
      </c>
      <c r="O4090" s="28">
        <v>3</v>
      </c>
      <c r="P4090">
        <f>VLOOKUP($A4090,'Item Detail'!$A$2:$G$4956,7,0)</f>
        <v>1</v>
      </c>
      <c r="Q4090" s="30" t="s">
        <v>30745</v>
      </c>
      <c r="R4090" s="30" t="s">
        <v>30730</v>
      </c>
      <c r="S4090" s="30" t="s">
        <v>30737</v>
      </c>
      <c r="T4090" s="30" t="s">
        <v>30731</v>
      </c>
      <c r="U4090" s="30" t="s">
        <v>30747</v>
      </c>
      <c r="V4090" s="30" t="s">
        <v>30738</v>
      </c>
      <c r="W4090" s="30" t="s">
        <v>30733</v>
      </c>
      <c r="X4090" s="30" t="s">
        <v>30738</v>
      </c>
      <c r="Y4090" s="30" t="s">
        <v>30733</v>
      </c>
      <c r="Z4090" s="30" t="s">
        <v>30733</v>
      </c>
      <c r="AA4090" s="31" t="s">
        <v>30788</v>
      </c>
    </row>
    <row r="4091" spans="1:27" x14ac:dyDescent="0.3">
      <c r="A4091" s="28" t="s">
        <v>5892</v>
      </c>
      <c r="B4091" s="28" t="s">
        <v>25769</v>
      </c>
      <c r="C4091" s="28" t="s">
        <v>5893</v>
      </c>
      <c r="D4091" s="28" t="s">
        <v>15687</v>
      </c>
      <c r="E4091" s="28" t="s">
        <v>12076</v>
      </c>
      <c r="F4091" s="28" t="s">
        <v>2530</v>
      </c>
      <c r="G4091" s="28" t="s">
        <v>29570</v>
      </c>
      <c r="H4091" s="28" t="s">
        <v>25657</v>
      </c>
      <c r="I4091" s="28">
        <v>0</v>
      </c>
      <c r="J4091" s="28">
        <v>0</v>
      </c>
      <c r="K4091" s="28">
        <v>0</v>
      </c>
      <c r="L4091" s="28">
        <v>1</v>
      </c>
      <c r="M4091" s="28">
        <v>0</v>
      </c>
      <c r="N4091" s="28">
        <v>3</v>
      </c>
      <c r="O4091" s="28">
        <v>3</v>
      </c>
      <c r="P4091">
        <f>VLOOKUP($A4091,'Item Detail'!$A$2:$G$4956,7,0)</f>
        <v>1</v>
      </c>
      <c r="Q4091" s="30" t="s">
        <v>30729</v>
      </c>
      <c r="R4091" s="30" t="s">
        <v>30730</v>
      </c>
      <c r="S4091" s="30" t="s">
        <v>5361</v>
      </c>
      <c r="T4091" s="30" t="s">
        <v>30731</v>
      </c>
      <c r="U4091" s="30" t="s">
        <v>30747</v>
      </c>
      <c r="V4091" s="30" t="s">
        <v>30733</v>
      </c>
      <c r="W4091" s="30" t="s">
        <v>30733</v>
      </c>
      <c r="X4091" s="30" t="s">
        <v>30733</v>
      </c>
      <c r="Y4091" s="30" t="s">
        <v>30733</v>
      </c>
      <c r="Z4091" s="30" t="s">
        <v>30733</v>
      </c>
      <c r="AA4091" s="31" t="s">
        <v>30790</v>
      </c>
    </row>
    <row r="4092" spans="1:27" x14ac:dyDescent="0.3">
      <c r="A4092" s="28" t="s">
        <v>9428</v>
      </c>
      <c r="B4092" s="28" t="s">
        <v>25687</v>
      </c>
      <c r="C4092" s="28" t="s">
        <v>22225</v>
      </c>
      <c r="D4092" s="28" t="s">
        <v>22226</v>
      </c>
      <c r="E4092" s="28" t="s">
        <v>10507</v>
      </c>
      <c r="F4092" s="28" t="s">
        <v>9430</v>
      </c>
      <c r="G4092" s="28" t="s">
        <v>29571</v>
      </c>
      <c r="H4092" s="28" t="s">
        <v>25657</v>
      </c>
      <c r="I4092" s="28">
        <v>0</v>
      </c>
      <c r="J4092" s="28">
        <v>0</v>
      </c>
      <c r="K4092" s="28">
        <v>0</v>
      </c>
      <c r="L4092" s="28">
        <v>0</v>
      </c>
      <c r="M4092" s="28">
        <v>1</v>
      </c>
      <c r="N4092" s="28">
        <v>3</v>
      </c>
      <c r="O4092" s="28">
        <v>3</v>
      </c>
      <c r="P4092">
        <f>VLOOKUP($A4092,'Item Detail'!$A$2:$G$4956,7,0)</f>
        <v>1</v>
      </c>
      <c r="Q4092" s="30" t="s">
        <v>30729</v>
      </c>
      <c r="R4092" s="30" t="s">
        <v>30730</v>
      </c>
      <c r="S4092" s="30" t="s">
        <v>5361</v>
      </c>
      <c r="T4092" s="30" t="s">
        <v>30731</v>
      </c>
      <c r="U4092" s="30" t="s">
        <v>30747</v>
      </c>
      <c r="V4092" s="30" t="s">
        <v>30733</v>
      </c>
      <c r="W4092" s="30" t="s">
        <v>30733</v>
      </c>
      <c r="X4092" s="30" t="s">
        <v>30733</v>
      </c>
      <c r="Y4092" s="30" t="s">
        <v>30733</v>
      </c>
      <c r="Z4092" s="30" t="s">
        <v>30733</v>
      </c>
      <c r="AA4092" s="31" t="s">
        <v>30790</v>
      </c>
    </row>
    <row r="4093" spans="1:27" x14ac:dyDescent="0.3">
      <c r="A4093" s="28" t="s">
        <v>16517</v>
      </c>
      <c r="B4093" s="28" t="s">
        <v>25663</v>
      </c>
      <c r="C4093" s="28" t="s">
        <v>16518</v>
      </c>
      <c r="D4093" s="28" t="s">
        <v>11834</v>
      </c>
      <c r="E4093" s="28" t="s">
        <v>16519</v>
      </c>
      <c r="F4093" s="28" t="s">
        <v>16520</v>
      </c>
      <c r="G4093" s="28" t="s">
        <v>29572</v>
      </c>
      <c r="H4093" s="28" t="s">
        <v>25662</v>
      </c>
      <c r="I4093" s="28">
        <v>0</v>
      </c>
      <c r="J4093" s="28">
        <v>0</v>
      </c>
      <c r="K4093" s="28">
        <v>0</v>
      </c>
      <c r="L4093" s="28">
        <v>0</v>
      </c>
      <c r="M4093" s="28">
        <v>1</v>
      </c>
      <c r="N4093" s="28">
        <v>3</v>
      </c>
      <c r="O4093" s="28">
        <v>3</v>
      </c>
      <c r="P4093">
        <f>VLOOKUP($A4093,'Item Detail'!$A$2:$G$4956,7,0)</f>
        <v>1</v>
      </c>
      <c r="Q4093" s="30" t="s">
        <v>30739</v>
      </c>
      <c r="R4093" s="30" t="s">
        <v>5361</v>
      </c>
      <c r="S4093" s="30" t="s">
        <v>30737</v>
      </c>
      <c r="T4093" s="30" t="s">
        <v>30731</v>
      </c>
      <c r="U4093" s="30" t="s">
        <v>30732</v>
      </c>
      <c r="V4093" s="30" t="s">
        <v>30733</v>
      </c>
      <c r="W4093" s="30" t="s">
        <v>30733</v>
      </c>
      <c r="X4093" s="30" t="s">
        <v>30733</v>
      </c>
      <c r="Y4093" s="30" t="s">
        <v>30733</v>
      </c>
      <c r="Z4093" s="30" t="s">
        <v>30733</v>
      </c>
      <c r="AA4093" s="31" t="s">
        <v>30787</v>
      </c>
    </row>
    <row r="4094" spans="1:27" x14ac:dyDescent="0.3">
      <c r="A4094" s="28" t="s">
        <v>4092</v>
      </c>
      <c r="B4094" s="28" t="s">
        <v>25703</v>
      </c>
      <c r="C4094" s="28" t="s">
        <v>15538</v>
      </c>
      <c r="D4094" s="28" t="s">
        <v>10485</v>
      </c>
      <c r="E4094" s="28" t="s">
        <v>10507</v>
      </c>
      <c r="F4094" s="28" t="s">
        <v>4094</v>
      </c>
      <c r="G4094" s="28" t="s">
        <v>29573</v>
      </c>
      <c r="H4094" s="28" t="s">
        <v>25706</v>
      </c>
      <c r="I4094" s="28">
        <v>0</v>
      </c>
      <c r="J4094" s="28">
        <v>0</v>
      </c>
      <c r="K4094" s="28">
        <v>0</v>
      </c>
      <c r="L4094" s="28">
        <v>1</v>
      </c>
      <c r="M4094" s="28">
        <v>0</v>
      </c>
      <c r="N4094" s="28">
        <v>3</v>
      </c>
      <c r="O4094" s="28">
        <v>3</v>
      </c>
      <c r="P4094">
        <f>VLOOKUP($A4094,'Item Detail'!$A$2:$G$4956,7,0)</f>
        <v>1</v>
      </c>
      <c r="Q4094" s="30" t="s">
        <v>30748</v>
      </c>
      <c r="R4094" s="30" t="s">
        <v>30730</v>
      </c>
      <c r="S4094" s="30" t="s">
        <v>30749</v>
      </c>
      <c r="T4094" s="30" t="s">
        <v>30731</v>
      </c>
      <c r="U4094" s="30" t="s">
        <v>30731</v>
      </c>
      <c r="V4094" s="30" t="s">
        <v>30733</v>
      </c>
      <c r="W4094" s="30" t="s">
        <v>30733</v>
      </c>
      <c r="X4094" s="30" t="s">
        <v>30733</v>
      </c>
      <c r="Y4094" s="30" t="s">
        <v>30733</v>
      </c>
      <c r="Z4094" s="30" t="s">
        <v>30733</v>
      </c>
      <c r="AA4094" s="33" t="s">
        <v>30790</v>
      </c>
    </row>
    <row r="4095" spans="1:27" x14ac:dyDescent="0.3">
      <c r="A4095" s="28" t="s">
        <v>7639</v>
      </c>
      <c r="B4095" s="28" t="s">
        <v>25900</v>
      </c>
      <c r="C4095" s="28" t="s">
        <v>18780</v>
      </c>
      <c r="D4095" s="28" t="s">
        <v>10485</v>
      </c>
      <c r="E4095" s="28" t="s">
        <v>18781</v>
      </c>
      <c r="F4095" s="28" t="s">
        <v>2085</v>
      </c>
      <c r="G4095" s="28" t="s">
        <v>29574</v>
      </c>
      <c r="H4095" s="28" t="s">
        <v>25657</v>
      </c>
      <c r="I4095" s="28">
        <v>0</v>
      </c>
      <c r="J4095" s="28">
        <v>0</v>
      </c>
      <c r="K4095" s="28">
        <v>0</v>
      </c>
      <c r="L4095" s="28">
        <v>0</v>
      </c>
      <c r="M4095" s="28">
        <v>1</v>
      </c>
      <c r="N4095" s="28">
        <v>3</v>
      </c>
      <c r="O4095" s="28">
        <v>3</v>
      </c>
      <c r="P4095">
        <f>VLOOKUP($A4095,'Item Detail'!$A$2:$G$4956,7,0)</f>
        <v>1</v>
      </c>
      <c r="Q4095" s="30" t="s">
        <v>30729</v>
      </c>
      <c r="R4095" s="30" t="s">
        <v>30730</v>
      </c>
      <c r="S4095" s="30" t="s">
        <v>5361</v>
      </c>
      <c r="T4095" s="30" t="s">
        <v>30731</v>
      </c>
      <c r="U4095" s="30" t="s">
        <v>30747</v>
      </c>
      <c r="V4095" s="30" t="s">
        <v>30733</v>
      </c>
      <c r="W4095" s="30" t="s">
        <v>30733</v>
      </c>
      <c r="X4095" s="30" t="s">
        <v>30733</v>
      </c>
      <c r="Y4095" s="30" t="s">
        <v>30733</v>
      </c>
      <c r="Z4095" s="30" t="s">
        <v>30733</v>
      </c>
      <c r="AA4095" s="31" t="s">
        <v>30790</v>
      </c>
    </row>
    <row r="4096" spans="1:27" x14ac:dyDescent="0.3">
      <c r="A4096" s="28" t="s">
        <v>7188</v>
      </c>
      <c r="B4096" s="28" t="s">
        <v>25900</v>
      </c>
      <c r="C4096" s="28" t="s">
        <v>15444</v>
      </c>
      <c r="D4096" s="28" t="s">
        <v>15445</v>
      </c>
      <c r="E4096" s="28" t="s">
        <v>15446</v>
      </c>
      <c r="F4096" s="28" t="s">
        <v>26272</v>
      </c>
      <c r="G4096" s="28" t="s">
        <v>29575</v>
      </c>
      <c r="H4096" s="28" t="s">
        <v>25657</v>
      </c>
      <c r="I4096" s="28">
        <v>0</v>
      </c>
      <c r="J4096" s="28">
        <v>0</v>
      </c>
      <c r="K4096" s="28">
        <v>0</v>
      </c>
      <c r="L4096" s="28">
        <v>1</v>
      </c>
      <c r="M4096" s="28">
        <v>0</v>
      </c>
      <c r="N4096" s="28">
        <v>3</v>
      </c>
      <c r="O4096" s="28">
        <v>3</v>
      </c>
      <c r="P4096">
        <f>VLOOKUP($A4096,'Item Detail'!$A$2:$G$4956,7,0)</f>
        <v>1</v>
      </c>
      <c r="Q4096" s="30" t="s">
        <v>30729</v>
      </c>
      <c r="R4096" s="30" t="s">
        <v>30730</v>
      </c>
      <c r="S4096" s="30" t="s">
        <v>5361</v>
      </c>
      <c r="T4096" s="30" t="s">
        <v>30731</v>
      </c>
      <c r="U4096" s="30" t="s">
        <v>30731</v>
      </c>
      <c r="V4096" s="30" t="s">
        <v>30733</v>
      </c>
      <c r="W4096" s="30" t="s">
        <v>30733</v>
      </c>
      <c r="X4096" s="30" t="s">
        <v>30733</v>
      </c>
      <c r="Y4096" s="30" t="s">
        <v>30733</v>
      </c>
      <c r="Z4096" s="30" t="s">
        <v>30733</v>
      </c>
      <c r="AA4096" s="31" t="s">
        <v>30790</v>
      </c>
    </row>
    <row r="4097" spans="1:27" x14ac:dyDescent="0.3">
      <c r="A4097" s="28" t="s">
        <v>9308</v>
      </c>
      <c r="B4097" s="28" t="s">
        <v>25853</v>
      </c>
      <c r="C4097" s="28" t="s">
        <v>18317</v>
      </c>
      <c r="D4097" s="28" t="s">
        <v>18318</v>
      </c>
      <c r="E4097" s="28" t="s">
        <v>10507</v>
      </c>
      <c r="F4097" s="28" t="s">
        <v>2174</v>
      </c>
      <c r="G4097" s="28" t="s">
        <v>29576</v>
      </c>
      <c r="H4097" s="28" t="s">
        <v>25657</v>
      </c>
      <c r="I4097" s="28">
        <v>0</v>
      </c>
      <c r="J4097" s="28">
        <v>0</v>
      </c>
      <c r="K4097" s="28">
        <v>0</v>
      </c>
      <c r="L4097" s="28">
        <v>0</v>
      </c>
      <c r="M4097" s="28">
        <v>1</v>
      </c>
      <c r="N4097" s="28">
        <v>3</v>
      </c>
      <c r="O4097" s="28">
        <v>3</v>
      </c>
      <c r="P4097">
        <f>VLOOKUP($A4097,'Item Detail'!$A$2:$G$4956,7,0)</f>
        <v>1</v>
      </c>
      <c r="Q4097" s="30" t="s">
        <v>30729</v>
      </c>
      <c r="R4097" s="30" t="s">
        <v>30730</v>
      </c>
      <c r="S4097" s="30" t="s">
        <v>5361</v>
      </c>
      <c r="T4097" s="30" t="s">
        <v>30731</v>
      </c>
      <c r="U4097" s="30" t="s">
        <v>30747</v>
      </c>
      <c r="V4097" s="30" t="s">
        <v>30733</v>
      </c>
      <c r="W4097" s="30" t="s">
        <v>30733</v>
      </c>
      <c r="X4097" s="30" t="s">
        <v>30733</v>
      </c>
      <c r="Y4097" s="30" t="s">
        <v>30733</v>
      </c>
      <c r="Z4097" s="30" t="s">
        <v>30733</v>
      </c>
      <c r="AA4097" s="31" t="s">
        <v>30790</v>
      </c>
    </row>
    <row r="4098" spans="1:27" x14ac:dyDescent="0.3">
      <c r="A4098" s="28" t="s">
        <v>2198</v>
      </c>
      <c r="B4098" s="28" t="s">
        <v>25668</v>
      </c>
      <c r="C4098" s="28" t="s">
        <v>22167</v>
      </c>
      <c r="D4098" s="28" t="s">
        <v>14145</v>
      </c>
      <c r="E4098" s="28" t="s">
        <v>11246</v>
      </c>
      <c r="F4098" s="28" t="s">
        <v>26257</v>
      </c>
      <c r="G4098" s="28" t="s">
        <v>29577</v>
      </c>
      <c r="H4098" s="28" t="s">
        <v>25706</v>
      </c>
      <c r="I4098" s="28">
        <v>0</v>
      </c>
      <c r="J4098" s="28">
        <v>0</v>
      </c>
      <c r="K4098" s="28">
        <v>1</v>
      </c>
      <c r="L4098" s="28">
        <v>0</v>
      </c>
      <c r="M4098" s="28">
        <v>0</v>
      </c>
      <c r="N4098" s="28">
        <v>3</v>
      </c>
      <c r="O4098" s="28">
        <v>3</v>
      </c>
      <c r="P4098">
        <f>VLOOKUP($A4098,'Item Detail'!$A$2:$G$4956,7,0)</f>
        <v>1</v>
      </c>
      <c r="Q4098" s="30" t="s">
        <v>30748</v>
      </c>
      <c r="R4098" s="30" t="s">
        <v>30730</v>
      </c>
      <c r="S4098" s="30" t="s">
        <v>30749</v>
      </c>
      <c r="T4098" s="30" t="s">
        <v>30731</v>
      </c>
      <c r="U4098" s="30" t="s">
        <v>30731</v>
      </c>
      <c r="V4098" s="30" t="s">
        <v>30733</v>
      </c>
      <c r="W4098" s="30" t="s">
        <v>30733</v>
      </c>
      <c r="X4098" s="30" t="s">
        <v>30733</v>
      </c>
      <c r="Y4098" s="30" t="s">
        <v>30733</v>
      </c>
      <c r="Z4098" s="30" t="s">
        <v>30733</v>
      </c>
      <c r="AA4098" s="31" t="s">
        <v>30790</v>
      </c>
    </row>
    <row r="4099" spans="1:27" x14ac:dyDescent="0.3">
      <c r="A4099" s="28" t="s">
        <v>17568</v>
      </c>
      <c r="B4099" s="28" t="s">
        <v>25685</v>
      </c>
      <c r="C4099" s="28" t="s">
        <v>17569</v>
      </c>
      <c r="D4099" s="28" t="s">
        <v>10496</v>
      </c>
      <c r="E4099" s="28" t="s">
        <v>10461</v>
      </c>
      <c r="F4099" s="28" t="s">
        <v>11152</v>
      </c>
      <c r="G4099" s="28" t="s">
        <v>29578</v>
      </c>
      <c r="H4099" s="28" t="s">
        <v>25665</v>
      </c>
      <c r="I4099" s="28">
        <v>0</v>
      </c>
      <c r="J4099" s="28">
        <v>0</v>
      </c>
      <c r="K4099" s="28">
        <v>0</v>
      </c>
      <c r="L4099" s="28">
        <v>0</v>
      </c>
      <c r="M4099" s="28">
        <v>1</v>
      </c>
      <c r="N4099" s="28">
        <v>3</v>
      </c>
      <c r="O4099" s="28">
        <v>3</v>
      </c>
      <c r="P4099">
        <f>VLOOKUP($A4099,'Item Detail'!$A$2:$G$4956,7,0)</f>
        <v>1</v>
      </c>
      <c r="Q4099" s="30" t="s">
        <v>30739</v>
      </c>
      <c r="R4099" s="30" t="s">
        <v>30730</v>
      </c>
      <c r="S4099" s="30" t="s">
        <v>30737</v>
      </c>
      <c r="T4099" s="30" t="s">
        <v>30731</v>
      </c>
      <c r="U4099" s="30" t="s">
        <v>30732</v>
      </c>
      <c r="V4099" s="30" t="s">
        <v>30738</v>
      </c>
      <c r="W4099" s="30" t="s">
        <v>30738</v>
      </c>
      <c r="X4099" s="30" t="s">
        <v>30738</v>
      </c>
      <c r="Y4099" s="30" t="s">
        <v>30738</v>
      </c>
      <c r="Z4099" s="30" t="s">
        <v>30738</v>
      </c>
      <c r="AA4099" s="31" t="s">
        <v>30789</v>
      </c>
    </row>
    <row r="4100" spans="1:27" x14ac:dyDescent="0.3">
      <c r="A4100" s="28" t="s">
        <v>5355</v>
      </c>
      <c r="B4100" s="28" t="s">
        <v>25668</v>
      </c>
      <c r="C4100" s="28" t="s">
        <v>24763</v>
      </c>
      <c r="D4100" s="28" t="s">
        <v>10485</v>
      </c>
      <c r="E4100" s="28" t="s">
        <v>10507</v>
      </c>
      <c r="F4100" s="28" t="s">
        <v>25838</v>
      </c>
      <c r="G4100" s="28" t="s">
        <v>29579</v>
      </c>
      <c r="H4100" s="28" t="s">
        <v>25706</v>
      </c>
      <c r="I4100" s="28">
        <v>0</v>
      </c>
      <c r="J4100" s="28">
        <v>0</v>
      </c>
      <c r="K4100" s="28">
        <v>0</v>
      </c>
      <c r="L4100" s="28">
        <v>1</v>
      </c>
      <c r="M4100" s="28">
        <v>0</v>
      </c>
      <c r="N4100" s="28">
        <v>3</v>
      </c>
      <c r="O4100" s="28">
        <v>3</v>
      </c>
      <c r="P4100">
        <f>VLOOKUP($A4100,'Item Detail'!$A$2:$G$4956,7,0)</f>
        <v>1</v>
      </c>
      <c r="Q4100" s="30" t="s">
        <v>30748</v>
      </c>
      <c r="R4100" s="30" t="s">
        <v>30730</v>
      </c>
      <c r="S4100" s="30" t="s">
        <v>30749</v>
      </c>
      <c r="T4100" s="30" t="s">
        <v>30731</v>
      </c>
      <c r="U4100" s="30" t="s">
        <v>30731</v>
      </c>
      <c r="V4100" s="30" t="s">
        <v>30733</v>
      </c>
      <c r="W4100" s="30" t="s">
        <v>30733</v>
      </c>
      <c r="X4100" s="30" t="s">
        <v>30733</v>
      </c>
      <c r="Y4100" s="30" t="s">
        <v>30733</v>
      </c>
      <c r="Z4100" s="30" t="s">
        <v>30733</v>
      </c>
      <c r="AA4100" s="31" t="s">
        <v>30790</v>
      </c>
    </row>
    <row r="4101" spans="1:27" x14ac:dyDescent="0.3">
      <c r="A4101" s="28" t="s">
        <v>5386</v>
      </c>
      <c r="B4101" s="28" t="s">
        <v>25853</v>
      </c>
      <c r="C4101" s="28" t="s">
        <v>15961</v>
      </c>
      <c r="D4101" s="28" t="s">
        <v>10485</v>
      </c>
      <c r="E4101" s="28" t="s">
        <v>10507</v>
      </c>
      <c r="F4101" s="28" t="s">
        <v>2174</v>
      </c>
      <c r="G4101" s="28" t="s">
        <v>29580</v>
      </c>
      <c r="H4101" s="28" t="s">
        <v>25657</v>
      </c>
      <c r="I4101" s="28">
        <v>0</v>
      </c>
      <c r="J4101" s="28">
        <v>0</v>
      </c>
      <c r="K4101" s="28">
        <v>0</v>
      </c>
      <c r="L4101" s="28">
        <v>0</v>
      </c>
      <c r="M4101" s="28">
        <v>1</v>
      </c>
      <c r="N4101" s="28">
        <v>3</v>
      </c>
      <c r="O4101" s="28">
        <v>3</v>
      </c>
      <c r="P4101">
        <f>VLOOKUP($A4101,'Item Detail'!$A$2:$G$4956,7,0)</f>
        <v>1</v>
      </c>
      <c r="Q4101" s="30" t="s">
        <v>30729</v>
      </c>
      <c r="R4101" s="30" t="s">
        <v>30730</v>
      </c>
      <c r="S4101" s="30" t="s">
        <v>5361</v>
      </c>
      <c r="T4101" s="30" t="s">
        <v>30731</v>
      </c>
      <c r="U4101" s="30" t="s">
        <v>30747</v>
      </c>
      <c r="V4101" s="30" t="s">
        <v>30733</v>
      </c>
      <c r="W4101" s="30" t="s">
        <v>30733</v>
      </c>
      <c r="X4101" s="30" t="s">
        <v>30733</v>
      </c>
      <c r="Y4101" s="30" t="s">
        <v>30733</v>
      </c>
      <c r="Z4101" s="30" t="s">
        <v>30733</v>
      </c>
      <c r="AA4101" s="31" t="s">
        <v>30790</v>
      </c>
    </row>
    <row r="4102" spans="1:27" x14ac:dyDescent="0.3">
      <c r="A4102" s="28" t="s">
        <v>8370</v>
      </c>
      <c r="B4102" s="28" t="s">
        <v>25703</v>
      </c>
      <c r="C4102" s="28" t="s">
        <v>24292</v>
      </c>
      <c r="D4102" s="28" t="s">
        <v>19374</v>
      </c>
      <c r="E4102" s="28" t="s">
        <v>10507</v>
      </c>
      <c r="F4102" s="28" t="s">
        <v>6329</v>
      </c>
      <c r="G4102" s="28" t="s">
        <v>29581</v>
      </c>
      <c r="H4102" s="28" t="s">
        <v>25657</v>
      </c>
      <c r="I4102" s="28">
        <v>0</v>
      </c>
      <c r="J4102" s="28">
        <v>0</v>
      </c>
      <c r="K4102" s="28">
        <v>0</v>
      </c>
      <c r="L4102" s="28">
        <v>1</v>
      </c>
      <c r="M4102" s="28">
        <v>0</v>
      </c>
      <c r="N4102" s="28">
        <v>3</v>
      </c>
      <c r="O4102" s="28">
        <v>3</v>
      </c>
      <c r="P4102">
        <f>VLOOKUP($A4102,'Item Detail'!$A$2:$G$4956,7,0)</f>
        <v>1</v>
      </c>
      <c r="Q4102" s="30" t="s">
        <v>30729</v>
      </c>
      <c r="R4102" s="30" t="s">
        <v>30730</v>
      </c>
      <c r="S4102" s="30" t="s">
        <v>5361</v>
      </c>
      <c r="T4102" s="30" t="s">
        <v>30731</v>
      </c>
      <c r="U4102" s="30" t="s">
        <v>30747</v>
      </c>
      <c r="V4102" s="30" t="s">
        <v>30738</v>
      </c>
      <c r="W4102" s="30" t="s">
        <v>30733</v>
      </c>
      <c r="X4102" s="30" t="s">
        <v>30733</v>
      </c>
      <c r="Y4102" s="30" t="s">
        <v>30738</v>
      </c>
      <c r="Z4102" s="30" t="s">
        <v>30733</v>
      </c>
      <c r="AA4102" s="31" t="s">
        <v>30790</v>
      </c>
    </row>
    <row r="4103" spans="1:27" x14ac:dyDescent="0.3">
      <c r="A4103" s="28" t="s">
        <v>7778</v>
      </c>
      <c r="B4103" s="28" t="s">
        <v>25701</v>
      </c>
      <c r="C4103" s="28" t="s">
        <v>17824</v>
      </c>
      <c r="D4103" s="28" t="s">
        <v>17825</v>
      </c>
      <c r="E4103" s="28" t="s">
        <v>10710</v>
      </c>
      <c r="F4103" s="28" t="s">
        <v>2165</v>
      </c>
      <c r="G4103" s="28" t="s">
        <v>29582</v>
      </c>
      <c r="H4103" s="28" t="s">
        <v>25657</v>
      </c>
      <c r="I4103" s="28">
        <v>0</v>
      </c>
      <c r="J4103" s="28">
        <v>0</v>
      </c>
      <c r="K4103" s="28">
        <v>0</v>
      </c>
      <c r="L4103" s="28">
        <v>0</v>
      </c>
      <c r="M4103" s="28">
        <v>1</v>
      </c>
      <c r="N4103" s="28">
        <v>3</v>
      </c>
      <c r="O4103" s="28">
        <v>3</v>
      </c>
      <c r="P4103">
        <f>VLOOKUP($A4103,'Item Detail'!$A$2:$G$4956,7,0)</f>
        <v>1</v>
      </c>
      <c r="Q4103" s="30" t="s">
        <v>30729</v>
      </c>
      <c r="R4103" s="30" t="s">
        <v>30730</v>
      </c>
      <c r="S4103" s="30" t="s">
        <v>5361</v>
      </c>
      <c r="T4103" s="30" t="s">
        <v>30731</v>
      </c>
      <c r="U4103" s="30" t="s">
        <v>30731</v>
      </c>
      <c r="V4103" s="30" t="s">
        <v>30733</v>
      </c>
      <c r="W4103" s="30" t="s">
        <v>30733</v>
      </c>
      <c r="X4103" s="30" t="s">
        <v>30733</v>
      </c>
      <c r="Y4103" s="30" t="s">
        <v>30733</v>
      </c>
      <c r="Z4103" s="30" t="s">
        <v>30733</v>
      </c>
      <c r="AA4103" s="31" t="s">
        <v>30790</v>
      </c>
    </row>
    <row r="4104" spans="1:27" x14ac:dyDescent="0.3">
      <c r="A4104" s="28" t="s">
        <v>9433</v>
      </c>
      <c r="B4104" s="28" t="s">
        <v>25721</v>
      </c>
      <c r="C4104" s="28" t="s">
        <v>15245</v>
      </c>
      <c r="D4104" s="28" t="s">
        <v>12795</v>
      </c>
      <c r="E4104" s="28" t="s">
        <v>10507</v>
      </c>
      <c r="F4104" s="28" t="s">
        <v>4069</v>
      </c>
      <c r="G4104" s="28" t="s">
        <v>29583</v>
      </c>
      <c r="H4104" s="28" t="s">
        <v>25657</v>
      </c>
      <c r="I4104" s="28">
        <v>0</v>
      </c>
      <c r="J4104" s="28">
        <v>0</v>
      </c>
      <c r="K4104" s="28">
        <v>0</v>
      </c>
      <c r="L4104" s="28">
        <v>0</v>
      </c>
      <c r="M4104" s="28">
        <v>1</v>
      </c>
      <c r="N4104" s="28">
        <v>3</v>
      </c>
      <c r="O4104" s="28">
        <v>3</v>
      </c>
      <c r="P4104">
        <f>VLOOKUP($A4104,'Item Detail'!$A$2:$G$4956,7,0)</f>
        <v>1</v>
      </c>
      <c r="Q4104" s="30" t="s">
        <v>30729</v>
      </c>
      <c r="R4104" s="30" t="s">
        <v>30730</v>
      </c>
      <c r="S4104" s="30" t="s">
        <v>5361</v>
      </c>
      <c r="T4104" s="30" t="s">
        <v>30731</v>
      </c>
      <c r="U4104" s="30" t="s">
        <v>30731</v>
      </c>
      <c r="V4104" s="30" t="s">
        <v>30733</v>
      </c>
      <c r="W4104" s="30" t="s">
        <v>30733</v>
      </c>
      <c r="X4104" s="30" t="s">
        <v>30733</v>
      </c>
      <c r="Y4104" s="30" t="s">
        <v>30733</v>
      </c>
      <c r="Z4104" s="30" t="s">
        <v>30733</v>
      </c>
      <c r="AA4104" s="31" t="s">
        <v>30790</v>
      </c>
    </row>
    <row r="4105" spans="1:27" x14ac:dyDescent="0.3">
      <c r="A4105" s="28" t="s">
        <v>18728</v>
      </c>
      <c r="B4105" s="28" t="s">
        <v>25685</v>
      </c>
      <c r="C4105" s="28" t="s">
        <v>18729</v>
      </c>
      <c r="D4105" s="28" t="s">
        <v>11022</v>
      </c>
      <c r="E4105" s="28" t="s">
        <v>10985</v>
      </c>
      <c r="F4105" s="28" t="s">
        <v>25707</v>
      </c>
      <c r="G4105" s="28" t="s">
        <v>29584</v>
      </c>
      <c r="H4105" s="28" t="s">
        <v>25665</v>
      </c>
      <c r="I4105" s="28">
        <v>1</v>
      </c>
      <c r="J4105" s="28">
        <v>0</v>
      </c>
      <c r="K4105" s="28">
        <v>0</v>
      </c>
      <c r="L4105" s="28">
        <v>0</v>
      </c>
      <c r="M4105" s="28">
        <v>0</v>
      </c>
      <c r="N4105" s="28">
        <v>3</v>
      </c>
      <c r="O4105" s="28">
        <v>3</v>
      </c>
      <c r="P4105">
        <f>VLOOKUP($A4105,'Item Detail'!$A$2:$G$4956,7,0)</f>
        <v>1</v>
      </c>
      <c r="Q4105" s="30" t="s">
        <v>30739</v>
      </c>
      <c r="R4105" s="30" t="s">
        <v>30730</v>
      </c>
      <c r="S4105" s="30" t="s">
        <v>30737</v>
      </c>
      <c r="T4105" s="30" t="s">
        <v>30731</v>
      </c>
      <c r="U4105" s="30" t="s">
        <v>30732</v>
      </c>
      <c r="V4105" s="30" t="s">
        <v>30738</v>
      </c>
      <c r="W4105" s="30" t="s">
        <v>30738</v>
      </c>
      <c r="X4105" s="30" t="s">
        <v>30738</v>
      </c>
      <c r="Y4105" s="30" t="s">
        <v>30738</v>
      </c>
      <c r="Z4105" s="30" t="s">
        <v>30738</v>
      </c>
      <c r="AA4105" s="31" t="s">
        <v>30789</v>
      </c>
    </row>
    <row r="4106" spans="1:27" x14ac:dyDescent="0.3">
      <c r="A4106" s="28" t="s">
        <v>9172</v>
      </c>
      <c r="B4106" s="28" t="s">
        <v>25716</v>
      </c>
      <c r="C4106" s="28" t="s">
        <v>22700</v>
      </c>
      <c r="D4106" s="28" t="s">
        <v>22701</v>
      </c>
      <c r="E4106" s="28" t="s">
        <v>10507</v>
      </c>
      <c r="F4106" s="28" t="s">
        <v>29585</v>
      </c>
      <c r="G4106" s="28" t="s">
        <v>29586</v>
      </c>
      <c r="H4106" s="28" t="s">
        <v>25657</v>
      </c>
      <c r="I4106" s="28">
        <v>0</v>
      </c>
      <c r="J4106" s="28">
        <v>0</v>
      </c>
      <c r="K4106" s="28">
        <v>1</v>
      </c>
      <c r="L4106" s="28">
        <v>0</v>
      </c>
      <c r="M4106" s="28">
        <v>0</v>
      </c>
      <c r="N4106" s="28">
        <v>3</v>
      </c>
      <c r="O4106" s="28">
        <v>3</v>
      </c>
      <c r="P4106">
        <f>VLOOKUP($A4106,'Item Detail'!$A$2:$G$4956,7,0)</f>
        <v>1</v>
      </c>
      <c r="Q4106" s="30" t="s">
        <v>30729</v>
      </c>
      <c r="R4106" s="30" t="s">
        <v>30730</v>
      </c>
      <c r="S4106" s="30" t="s">
        <v>5361</v>
      </c>
      <c r="T4106" s="30" t="s">
        <v>30731</v>
      </c>
      <c r="U4106" s="30" t="s">
        <v>30731</v>
      </c>
      <c r="V4106" s="30" t="s">
        <v>30733</v>
      </c>
      <c r="W4106" s="30" t="s">
        <v>30733</v>
      </c>
      <c r="X4106" s="30" t="s">
        <v>30733</v>
      </c>
      <c r="Y4106" s="30" t="s">
        <v>30733</v>
      </c>
      <c r="Z4106" s="30" t="s">
        <v>30733</v>
      </c>
      <c r="AA4106" s="31" t="s">
        <v>30790</v>
      </c>
    </row>
    <row r="4107" spans="1:27" x14ac:dyDescent="0.3">
      <c r="A4107" s="28" t="s">
        <v>4555</v>
      </c>
      <c r="B4107" s="28" t="s">
        <v>25671</v>
      </c>
      <c r="C4107" s="28" t="s">
        <v>15355</v>
      </c>
      <c r="D4107" s="28" t="s">
        <v>15356</v>
      </c>
      <c r="E4107" s="28" t="s">
        <v>10507</v>
      </c>
      <c r="F4107" s="28" t="s">
        <v>28591</v>
      </c>
      <c r="G4107" s="28" t="s">
        <v>29587</v>
      </c>
      <c r="H4107" s="28" t="s">
        <v>25706</v>
      </c>
      <c r="I4107" s="28">
        <v>0</v>
      </c>
      <c r="J4107" s="28">
        <v>0</v>
      </c>
      <c r="K4107" s="28">
        <v>0</v>
      </c>
      <c r="L4107" s="28">
        <v>0</v>
      </c>
      <c r="M4107" s="28">
        <v>1</v>
      </c>
      <c r="N4107" s="28">
        <v>3</v>
      </c>
      <c r="O4107" s="28">
        <v>3</v>
      </c>
      <c r="P4107">
        <f>VLOOKUP($A4107,'Item Detail'!$A$2:$G$4956,7,0)</f>
        <v>1</v>
      </c>
      <c r="Q4107" s="30" t="s">
        <v>30748</v>
      </c>
      <c r="R4107" s="30" t="s">
        <v>30730</v>
      </c>
      <c r="S4107" s="30" t="s">
        <v>30749</v>
      </c>
      <c r="T4107" s="30" t="s">
        <v>30731</v>
      </c>
      <c r="U4107" s="30" t="s">
        <v>30731</v>
      </c>
      <c r="V4107" s="30" t="s">
        <v>30733</v>
      </c>
      <c r="W4107" s="30" t="s">
        <v>30733</v>
      </c>
      <c r="X4107" s="30" t="s">
        <v>30733</v>
      </c>
      <c r="Y4107" s="30" t="s">
        <v>30733</v>
      </c>
      <c r="Z4107" s="30" t="s">
        <v>30733</v>
      </c>
      <c r="AA4107" s="31" t="s">
        <v>30790</v>
      </c>
    </row>
    <row r="4108" spans="1:27" x14ac:dyDescent="0.3">
      <c r="A4108" s="28" t="s">
        <v>6394</v>
      </c>
      <c r="B4108" s="28" t="s">
        <v>25853</v>
      </c>
      <c r="C4108" s="28" t="s">
        <v>15448</v>
      </c>
      <c r="D4108" s="28" t="s">
        <v>15449</v>
      </c>
      <c r="E4108" s="28" t="s">
        <v>10695</v>
      </c>
      <c r="F4108" s="28" t="s">
        <v>2174</v>
      </c>
      <c r="G4108" s="28" t="s">
        <v>29588</v>
      </c>
      <c r="H4108" s="28" t="s">
        <v>25657</v>
      </c>
      <c r="I4108" s="28">
        <v>0</v>
      </c>
      <c r="J4108" s="28">
        <v>0</v>
      </c>
      <c r="K4108" s="28">
        <v>1</v>
      </c>
      <c r="L4108" s="28">
        <v>0</v>
      </c>
      <c r="M4108" s="28">
        <v>0</v>
      </c>
      <c r="N4108" s="28">
        <v>3</v>
      </c>
      <c r="O4108" s="28">
        <v>3</v>
      </c>
      <c r="P4108">
        <f>VLOOKUP($A4108,'Item Detail'!$A$2:$G$4956,7,0)</f>
        <v>1</v>
      </c>
      <c r="Q4108" s="30" t="s">
        <v>30729</v>
      </c>
      <c r="R4108" s="30" t="s">
        <v>30730</v>
      </c>
      <c r="S4108" s="30" t="s">
        <v>5361</v>
      </c>
      <c r="T4108" s="30" t="s">
        <v>30731</v>
      </c>
      <c r="U4108" s="30" t="s">
        <v>30747</v>
      </c>
      <c r="V4108" s="30" t="s">
        <v>30733</v>
      </c>
      <c r="W4108" s="30" t="s">
        <v>30733</v>
      </c>
      <c r="X4108" s="30" t="s">
        <v>30733</v>
      </c>
      <c r="Y4108" s="30" t="s">
        <v>30733</v>
      </c>
      <c r="Z4108" s="30" t="s">
        <v>30733</v>
      </c>
      <c r="AA4108" s="31" t="s">
        <v>30790</v>
      </c>
    </row>
    <row r="4109" spans="1:27" x14ac:dyDescent="0.3">
      <c r="A4109" s="28" t="s">
        <v>15952</v>
      </c>
      <c r="B4109" s="28" t="s">
        <v>25853</v>
      </c>
      <c r="C4109" s="28" t="s">
        <v>15953</v>
      </c>
      <c r="D4109" s="28" t="s">
        <v>15954</v>
      </c>
      <c r="E4109" s="28" t="s">
        <v>10587</v>
      </c>
      <c r="F4109" s="28" t="s">
        <v>3557</v>
      </c>
      <c r="G4109" s="28" t="s">
        <v>29589</v>
      </c>
      <c r="H4109" s="28" t="s">
        <v>25670</v>
      </c>
      <c r="I4109" s="28">
        <v>0</v>
      </c>
      <c r="J4109" s="28">
        <v>0</v>
      </c>
      <c r="K4109" s="28">
        <v>1</v>
      </c>
      <c r="L4109" s="28">
        <v>0</v>
      </c>
      <c r="M4109" s="28">
        <v>0</v>
      </c>
      <c r="N4109" s="28">
        <v>3</v>
      </c>
      <c r="O4109" s="28">
        <v>3</v>
      </c>
      <c r="P4109">
        <f>VLOOKUP($A4109,'Item Detail'!$A$2:$G$4956,7,0)</f>
        <v>1</v>
      </c>
      <c r="Q4109" s="30" t="s">
        <v>30745</v>
      </c>
      <c r="R4109" s="30" t="s">
        <v>30730</v>
      </c>
      <c r="S4109" s="30" t="s">
        <v>30737</v>
      </c>
      <c r="T4109" s="30" t="s">
        <v>30731</v>
      </c>
      <c r="U4109" s="30" t="s">
        <v>30731</v>
      </c>
      <c r="V4109" s="30" t="s">
        <v>30738</v>
      </c>
      <c r="W4109" s="30" t="s">
        <v>30733</v>
      </c>
      <c r="X4109" s="30" t="s">
        <v>30733</v>
      </c>
      <c r="Y4109" s="30" t="s">
        <v>30738</v>
      </c>
      <c r="Z4109" s="30" t="s">
        <v>30738</v>
      </c>
      <c r="AA4109" s="31" t="s">
        <v>30791</v>
      </c>
    </row>
    <row r="4110" spans="1:27" x14ac:dyDescent="0.3">
      <c r="A4110" s="28" t="s">
        <v>19512</v>
      </c>
      <c r="B4110" s="28" t="s">
        <v>25687</v>
      </c>
      <c r="C4110" s="28" t="s">
        <v>19513</v>
      </c>
      <c r="D4110" s="28" t="s">
        <v>10485</v>
      </c>
      <c r="E4110" s="28" t="s">
        <v>11644</v>
      </c>
      <c r="F4110" s="28" t="s">
        <v>2080</v>
      </c>
      <c r="G4110" s="28" t="s">
        <v>29590</v>
      </c>
      <c r="H4110" s="28" t="s">
        <v>25670</v>
      </c>
      <c r="I4110" s="28">
        <v>0</v>
      </c>
      <c r="J4110" s="28">
        <v>1</v>
      </c>
      <c r="K4110" s="28">
        <v>0</v>
      </c>
      <c r="L4110" s="28">
        <v>0</v>
      </c>
      <c r="M4110" s="28">
        <v>0</v>
      </c>
      <c r="N4110" s="28">
        <v>3</v>
      </c>
      <c r="O4110" s="28">
        <v>3</v>
      </c>
      <c r="P4110">
        <f>VLOOKUP($A4110,'Item Detail'!$A$2:$G$4956,7,0)</f>
        <v>1</v>
      </c>
      <c r="Q4110" s="30" t="s">
        <v>30745</v>
      </c>
      <c r="R4110" s="30" t="s">
        <v>30730</v>
      </c>
      <c r="S4110" s="30" t="s">
        <v>30737</v>
      </c>
      <c r="T4110" s="30" t="s">
        <v>30731</v>
      </c>
      <c r="U4110" s="30" t="s">
        <v>30747</v>
      </c>
      <c r="V4110" s="30" t="s">
        <v>30733</v>
      </c>
      <c r="W4110" s="30" t="s">
        <v>30733</v>
      </c>
      <c r="X4110" s="30" t="s">
        <v>30733</v>
      </c>
      <c r="Y4110" s="30" t="s">
        <v>30738</v>
      </c>
      <c r="Z4110" s="30" t="s">
        <v>30733</v>
      </c>
      <c r="AA4110" s="31" t="s">
        <v>30791</v>
      </c>
    </row>
    <row r="4111" spans="1:27" x14ac:dyDescent="0.3">
      <c r="A4111" s="28" t="s">
        <v>4677</v>
      </c>
      <c r="B4111" s="28" t="s">
        <v>25671</v>
      </c>
      <c r="C4111" s="28" t="s">
        <v>20877</v>
      </c>
      <c r="D4111" s="28" t="s">
        <v>12572</v>
      </c>
      <c r="E4111" s="28" t="s">
        <v>10937</v>
      </c>
      <c r="F4111" s="28" t="s">
        <v>2165</v>
      </c>
      <c r="G4111" s="28" t="s">
        <v>29591</v>
      </c>
      <c r="H4111" s="28" t="s">
        <v>25706</v>
      </c>
      <c r="I4111" s="28">
        <v>1</v>
      </c>
      <c r="J4111" s="28">
        <v>0</v>
      </c>
      <c r="K4111" s="28">
        <v>0</v>
      </c>
      <c r="L4111" s="28">
        <v>0</v>
      </c>
      <c r="M4111" s="28">
        <v>0</v>
      </c>
      <c r="N4111" s="28">
        <v>3</v>
      </c>
      <c r="O4111" s="28">
        <v>3</v>
      </c>
      <c r="P4111">
        <f>VLOOKUP($A4111,'Item Detail'!$A$2:$G$4956,7,0)</f>
        <v>1</v>
      </c>
      <c r="Q4111" s="30" t="s">
        <v>30748</v>
      </c>
      <c r="R4111" s="30" t="s">
        <v>30730</v>
      </c>
      <c r="S4111" s="30" t="s">
        <v>30749</v>
      </c>
      <c r="T4111" s="30" t="s">
        <v>30731</v>
      </c>
      <c r="U4111" s="30" t="s">
        <v>30731</v>
      </c>
      <c r="V4111" s="30" t="s">
        <v>30733</v>
      </c>
      <c r="W4111" s="30" t="s">
        <v>30733</v>
      </c>
      <c r="X4111" s="30" t="s">
        <v>30733</v>
      </c>
      <c r="Y4111" s="30" t="s">
        <v>30733</v>
      </c>
      <c r="Z4111" s="30" t="s">
        <v>30733</v>
      </c>
      <c r="AA4111" s="31" t="s">
        <v>30790</v>
      </c>
    </row>
    <row r="4112" spans="1:27" x14ac:dyDescent="0.3">
      <c r="A4112" s="28" t="s">
        <v>7920</v>
      </c>
      <c r="B4112" s="28" t="s">
        <v>25687</v>
      </c>
      <c r="C4112" s="28" t="s">
        <v>7921</v>
      </c>
      <c r="D4112" s="28" t="s">
        <v>10485</v>
      </c>
      <c r="E4112" s="28" t="s">
        <v>10587</v>
      </c>
      <c r="F4112" s="28" t="s">
        <v>2641</v>
      </c>
      <c r="G4112" s="28" t="s">
        <v>29592</v>
      </c>
      <c r="H4112" s="28" t="s">
        <v>25657</v>
      </c>
      <c r="I4112" s="28">
        <v>0</v>
      </c>
      <c r="J4112" s="28">
        <v>0</v>
      </c>
      <c r="K4112" s="28">
        <v>0</v>
      </c>
      <c r="L4112" s="28">
        <v>0</v>
      </c>
      <c r="M4112" s="28">
        <v>1</v>
      </c>
      <c r="N4112" s="28">
        <v>3</v>
      </c>
      <c r="O4112" s="28">
        <v>3</v>
      </c>
      <c r="P4112">
        <f>VLOOKUP($A4112,'Item Detail'!$A$2:$G$4956,7,0)</f>
        <v>1</v>
      </c>
      <c r="Q4112" s="30" t="s">
        <v>30729</v>
      </c>
      <c r="R4112" s="30" t="s">
        <v>30730</v>
      </c>
      <c r="S4112" s="30" t="s">
        <v>5361</v>
      </c>
      <c r="T4112" s="30" t="s">
        <v>30731</v>
      </c>
      <c r="U4112" s="30" t="s">
        <v>30731</v>
      </c>
      <c r="V4112" s="30" t="s">
        <v>30733</v>
      </c>
      <c r="W4112" s="30" t="s">
        <v>30733</v>
      </c>
      <c r="X4112" s="30" t="s">
        <v>30733</v>
      </c>
      <c r="Y4112" s="30" t="s">
        <v>30733</v>
      </c>
      <c r="Z4112" s="30" t="s">
        <v>30733</v>
      </c>
      <c r="AA4112" s="31" t="s">
        <v>30790</v>
      </c>
    </row>
    <row r="4113" spans="1:27" x14ac:dyDescent="0.3">
      <c r="A4113" s="28" t="s">
        <v>17090</v>
      </c>
      <c r="B4113" s="28" t="s">
        <v>25659</v>
      </c>
      <c r="C4113" s="28" t="s">
        <v>17091</v>
      </c>
      <c r="D4113" s="28" t="s">
        <v>17092</v>
      </c>
      <c r="E4113" s="28" t="s">
        <v>12133</v>
      </c>
      <c r="F4113" s="28" t="s">
        <v>17093</v>
      </c>
      <c r="G4113" s="28" t="s">
        <v>29593</v>
      </c>
      <c r="H4113" s="28" t="s">
        <v>25670</v>
      </c>
      <c r="I4113" s="28">
        <v>0</v>
      </c>
      <c r="J4113" s="28">
        <v>1</v>
      </c>
      <c r="K4113" s="28">
        <v>0</v>
      </c>
      <c r="L4113" s="28">
        <v>0</v>
      </c>
      <c r="M4113" s="28">
        <v>0</v>
      </c>
      <c r="N4113" s="28">
        <v>3</v>
      </c>
      <c r="O4113" s="28">
        <v>3</v>
      </c>
      <c r="P4113">
        <f>VLOOKUP($A4113,'Item Detail'!$A$2:$G$4956,7,0)</f>
        <v>1</v>
      </c>
      <c r="Q4113" s="30" t="s">
        <v>30753</v>
      </c>
      <c r="R4113" s="30" t="s">
        <v>30730</v>
      </c>
      <c r="S4113" s="30" t="s">
        <v>30737</v>
      </c>
      <c r="T4113" s="30" t="s">
        <v>19596</v>
      </c>
      <c r="U4113" s="30" t="s">
        <v>30732</v>
      </c>
      <c r="V4113" s="30" t="s">
        <v>30738</v>
      </c>
      <c r="W4113" s="30" t="s">
        <v>30738</v>
      </c>
      <c r="X4113" s="30" t="s">
        <v>30738</v>
      </c>
      <c r="Y4113" s="30" t="s">
        <v>30733</v>
      </c>
      <c r="Z4113" s="30" t="s">
        <v>30733</v>
      </c>
      <c r="AA4113" s="31" t="s">
        <v>30788</v>
      </c>
    </row>
    <row r="4114" spans="1:27" x14ac:dyDescent="0.3">
      <c r="A4114" s="28" t="s">
        <v>20290</v>
      </c>
      <c r="B4114" s="28" t="s">
        <v>25699</v>
      </c>
      <c r="C4114" s="28" t="s">
        <v>20291</v>
      </c>
      <c r="D4114" s="28" t="s">
        <v>11022</v>
      </c>
      <c r="E4114" s="28" t="s">
        <v>20292</v>
      </c>
      <c r="F4114" s="28" t="s">
        <v>2281</v>
      </c>
      <c r="G4114" s="28" t="s">
        <v>29594</v>
      </c>
      <c r="H4114" s="28" t="s">
        <v>25670</v>
      </c>
      <c r="I4114" s="28">
        <v>0</v>
      </c>
      <c r="J4114" s="28">
        <v>0</v>
      </c>
      <c r="K4114" s="28">
        <v>0</v>
      </c>
      <c r="L4114" s="28">
        <v>1</v>
      </c>
      <c r="M4114" s="28">
        <v>0</v>
      </c>
      <c r="N4114" s="28">
        <v>3</v>
      </c>
      <c r="O4114" s="28">
        <v>3</v>
      </c>
      <c r="P4114">
        <f>VLOOKUP($A4114,'Item Detail'!$A$2:$G$4956,7,0)</f>
        <v>1</v>
      </c>
      <c r="Q4114" s="30" t="s">
        <v>30739</v>
      </c>
      <c r="R4114" s="30" t="s">
        <v>30730</v>
      </c>
      <c r="S4114" s="30" t="s">
        <v>30737</v>
      </c>
      <c r="T4114" s="30" t="s">
        <v>30731</v>
      </c>
      <c r="U4114" s="30" t="s">
        <v>30756</v>
      </c>
      <c r="V4114" s="30" t="s">
        <v>30738</v>
      </c>
      <c r="W4114" s="30" t="s">
        <v>30733</v>
      </c>
      <c r="X4114" s="30" t="s">
        <v>30738</v>
      </c>
      <c r="Y4114" s="30" t="s">
        <v>30733</v>
      </c>
      <c r="Z4114" s="30" t="s">
        <v>30733</v>
      </c>
      <c r="AA4114" s="31" t="s">
        <v>30791</v>
      </c>
    </row>
    <row r="4115" spans="1:27" x14ac:dyDescent="0.3">
      <c r="A4115" s="28" t="s">
        <v>6359</v>
      </c>
      <c r="B4115" s="28" t="s">
        <v>25853</v>
      </c>
      <c r="C4115" s="28" t="s">
        <v>25390</v>
      </c>
      <c r="D4115" s="28" t="s">
        <v>10485</v>
      </c>
      <c r="E4115" s="28" t="s">
        <v>10507</v>
      </c>
      <c r="F4115" s="28" t="s">
        <v>2174</v>
      </c>
      <c r="G4115" s="28" t="s">
        <v>29595</v>
      </c>
      <c r="H4115" s="28" t="s">
        <v>25657</v>
      </c>
      <c r="I4115" s="28">
        <v>0</v>
      </c>
      <c r="J4115" s="28">
        <v>0</v>
      </c>
      <c r="K4115" s="28">
        <v>0</v>
      </c>
      <c r="L4115" s="28">
        <v>0</v>
      </c>
      <c r="M4115" s="28">
        <v>1</v>
      </c>
      <c r="N4115" s="28">
        <v>3</v>
      </c>
      <c r="O4115" s="28">
        <v>3</v>
      </c>
      <c r="P4115">
        <f>VLOOKUP($A4115,'Item Detail'!$A$2:$G$4956,7,0)</f>
        <v>1</v>
      </c>
      <c r="Q4115" s="30" t="s">
        <v>30729</v>
      </c>
      <c r="R4115" s="30" t="s">
        <v>30730</v>
      </c>
      <c r="S4115" s="30" t="s">
        <v>5361</v>
      </c>
      <c r="T4115" s="30" t="s">
        <v>30731</v>
      </c>
      <c r="U4115" s="30" t="s">
        <v>30731</v>
      </c>
      <c r="V4115" s="30" t="s">
        <v>30733</v>
      </c>
      <c r="W4115" s="30" t="s">
        <v>30733</v>
      </c>
      <c r="X4115" s="30" t="s">
        <v>30733</v>
      </c>
      <c r="Y4115" s="30" t="s">
        <v>30733</v>
      </c>
      <c r="Z4115" s="30" t="s">
        <v>30733</v>
      </c>
      <c r="AA4115" s="31" t="s">
        <v>30790</v>
      </c>
    </row>
    <row r="4116" spans="1:27" x14ac:dyDescent="0.3">
      <c r="A4116" s="28" t="s">
        <v>6826</v>
      </c>
      <c r="B4116" s="28" t="s">
        <v>25900</v>
      </c>
      <c r="C4116" s="28" t="s">
        <v>21259</v>
      </c>
      <c r="D4116" s="28" t="s">
        <v>10485</v>
      </c>
      <c r="E4116" s="28" t="s">
        <v>11392</v>
      </c>
      <c r="F4116" s="28" t="s">
        <v>2085</v>
      </c>
      <c r="G4116" s="28" t="s">
        <v>29596</v>
      </c>
      <c r="H4116" s="28" t="s">
        <v>25657</v>
      </c>
      <c r="I4116" s="28">
        <v>0</v>
      </c>
      <c r="J4116" s="28">
        <v>1</v>
      </c>
      <c r="K4116" s="28">
        <v>0</v>
      </c>
      <c r="L4116" s="28">
        <v>0</v>
      </c>
      <c r="M4116" s="28">
        <v>0</v>
      </c>
      <c r="N4116" s="28">
        <v>3</v>
      </c>
      <c r="O4116" s="28">
        <v>3</v>
      </c>
      <c r="P4116">
        <f>VLOOKUP($A4116,'Item Detail'!$A$2:$G$4956,7,0)</f>
        <v>1</v>
      </c>
      <c r="Q4116" s="30" t="s">
        <v>30729</v>
      </c>
      <c r="R4116" s="30" t="s">
        <v>30730</v>
      </c>
      <c r="S4116" s="30" t="s">
        <v>5361</v>
      </c>
      <c r="T4116" s="30" t="s">
        <v>30731</v>
      </c>
      <c r="U4116" s="30" t="s">
        <v>30747</v>
      </c>
      <c r="V4116" s="30" t="s">
        <v>30733</v>
      </c>
      <c r="W4116" s="30" t="s">
        <v>30733</v>
      </c>
      <c r="X4116" s="30" t="s">
        <v>30733</v>
      </c>
      <c r="Y4116" s="30" t="s">
        <v>30733</v>
      </c>
      <c r="Z4116" s="30" t="s">
        <v>30733</v>
      </c>
      <c r="AA4116" s="31" t="s">
        <v>30790</v>
      </c>
    </row>
    <row r="4117" spans="1:27" x14ac:dyDescent="0.3">
      <c r="A4117" s="28" t="s">
        <v>3645</v>
      </c>
      <c r="B4117" s="28" t="s">
        <v>25671</v>
      </c>
      <c r="C4117" s="28" t="s">
        <v>22083</v>
      </c>
      <c r="D4117" s="28" t="s">
        <v>22084</v>
      </c>
      <c r="E4117" s="28" t="s">
        <v>12133</v>
      </c>
      <c r="F4117" s="28" t="s">
        <v>28292</v>
      </c>
      <c r="G4117" s="28" t="s">
        <v>29597</v>
      </c>
      <c r="H4117" s="28" t="s">
        <v>25706</v>
      </c>
      <c r="I4117" s="28">
        <v>1</v>
      </c>
      <c r="J4117" s="28">
        <v>0</v>
      </c>
      <c r="K4117" s="28">
        <v>0</v>
      </c>
      <c r="L4117" s="28">
        <v>0</v>
      </c>
      <c r="M4117" s="28">
        <v>0</v>
      </c>
      <c r="N4117" s="28">
        <v>3</v>
      </c>
      <c r="O4117" s="28">
        <v>3</v>
      </c>
      <c r="P4117">
        <f>VLOOKUP($A4117,'Item Detail'!$A$2:$G$4956,7,0)</f>
        <v>1</v>
      </c>
      <c r="Q4117" s="30" t="s">
        <v>30748</v>
      </c>
      <c r="R4117" s="30" t="s">
        <v>30730</v>
      </c>
      <c r="S4117" s="30" t="s">
        <v>30749</v>
      </c>
      <c r="T4117" s="30" t="s">
        <v>30731</v>
      </c>
      <c r="U4117" s="30" t="s">
        <v>30747</v>
      </c>
      <c r="V4117" s="30" t="s">
        <v>30733</v>
      </c>
      <c r="W4117" s="30" t="s">
        <v>30733</v>
      </c>
      <c r="X4117" s="30" t="s">
        <v>30733</v>
      </c>
      <c r="Y4117" s="30" t="s">
        <v>30733</v>
      </c>
      <c r="Z4117" s="30" t="s">
        <v>30733</v>
      </c>
      <c r="AA4117" s="31" t="s">
        <v>30790</v>
      </c>
    </row>
    <row r="4118" spans="1:27" x14ac:dyDescent="0.3">
      <c r="A4118" s="28" t="s">
        <v>8298</v>
      </c>
      <c r="B4118" s="28" t="s">
        <v>25687</v>
      </c>
      <c r="C4118" s="28" t="s">
        <v>22317</v>
      </c>
      <c r="D4118" s="28" t="s">
        <v>12958</v>
      </c>
      <c r="E4118" s="28" t="s">
        <v>14541</v>
      </c>
      <c r="F4118" s="28" t="s">
        <v>8266</v>
      </c>
      <c r="G4118" s="28" t="s">
        <v>29598</v>
      </c>
      <c r="H4118" s="28" t="s">
        <v>25657</v>
      </c>
      <c r="I4118" s="28">
        <v>0</v>
      </c>
      <c r="J4118" s="28">
        <v>0</v>
      </c>
      <c r="K4118" s="28">
        <v>0</v>
      </c>
      <c r="L4118" s="28">
        <v>1</v>
      </c>
      <c r="M4118" s="28">
        <v>0</v>
      </c>
      <c r="N4118" s="28">
        <v>3</v>
      </c>
      <c r="O4118" s="28">
        <v>3</v>
      </c>
      <c r="P4118">
        <f>VLOOKUP($A4118,'Item Detail'!$A$2:$G$4956,7,0)</f>
        <v>1</v>
      </c>
      <c r="Q4118" s="30" t="s">
        <v>30729</v>
      </c>
      <c r="R4118" s="30" t="s">
        <v>30741</v>
      </c>
      <c r="S4118" s="30" t="s">
        <v>30741</v>
      </c>
      <c r="T4118" s="30" t="s">
        <v>30731</v>
      </c>
      <c r="U4118" s="30" t="s">
        <v>30747</v>
      </c>
      <c r="V4118" s="30" t="s">
        <v>30733</v>
      </c>
      <c r="W4118" s="30" t="s">
        <v>30733</v>
      </c>
      <c r="X4118" s="30" t="s">
        <v>30733</v>
      </c>
      <c r="Y4118" s="30" t="s">
        <v>30733</v>
      </c>
      <c r="Z4118" s="30" t="s">
        <v>30733</v>
      </c>
      <c r="AA4118" s="31" t="s">
        <v>30787</v>
      </c>
    </row>
    <row r="4119" spans="1:27" x14ac:dyDescent="0.3">
      <c r="A4119" s="28" t="s">
        <v>3756</v>
      </c>
      <c r="B4119" s="28" t="s">
        <v>25716</v>
      </c>
      <c r="C4119" s="28" t="s">
        <v>23916</v>
      </c>
      <c r="D4119" s="28" t="s">
        <v>12572</v>
      </c>
      <c r="E4119" s="28" t="s">
        <v>10507</v>
      </c>
      <c r="F4119" s="28" t="s">
        <v>25742</v>
      </c>
      <c r="G4119" s="28" t="s">
        <v>29599</v>
      </c>
      <c r="H4119" s="28" t="s">
        <v>25706</v>
      </c>
      <c r="I4119" s="28">
        <v>0</v>
      </c>
      <c r="J4119" s="28">
        <v>0</v>
      </c>
      <c r="K4119" s="28">
        <v>1</v>
      </c>
      <c r="L4119" s="28">
        <v>0</v>
      </c>
      <c r="M4119" s="28">
        <v>0</v>
      </c>
      <c r="N4119" s="28">
        <v>3</v>
      </c>
      <c r="O4119" s="28">
        <v>3</v>
      </c>
      <c r="P4119">
        <f>VLOOKUP($A4119,'Item Detail'!$A$2:$G$4956,7,0)</f>
        <v>1</v>
      </c>
      <c r="Q4119" s="30" t="s">
        <v>30745</v>
      </c>
      <c r="R4119" s="30" t="s">
        <v>30730</v>
      </c>
      <c r="S4119" s="30" t="s">
        <v>30737</v>
      </c>
      <c r="T4119" s="30" t="s">
        <v>30731</v>
      </c>
      <c r="U4119" s="30" t="s">
        <v>30751</v>
      </c>
      <c r="V4119" s="30" t="s">
        <v>30738</v>
      </c>
      <c r="W4119" s="30" t="s">
        <v>30733</v>
      </c>
      <c r="X4119" s="30" t="s">
        <v>30733</v>
      </c>
      <c r="Y4119" s="30" t="s">
        <v>30733</v>
      </c>
      <c r="Z4119" s="30" t="s">
        <v>30733</v>
      </c>
      <c r="AA4119" s="33" t="s">
        <v>30789</v>
      </c>
    </row>
    <row r="4120" spans="1:27" x14ac:dyDescent="0.3">
      <c r="A4120" s="28" t="s">
        <v>15865</v>
      </c>
      <c r="B4120" s="28" t="s">
        <v>25663</v>
      </c>
      <c r="C4120" s="28" t="s">
        <v>15866</v>
      </c>
      <c r="D4120" s="28" t="s">
        <v>10936</v>
      </c>
      <c r="E4120" s="28" t="s">
        <v>10461</v>
      </c>
      <c r="F4120" s="28" t="s">
        <v>15867</v>
      </c>
      <c r="G4120" s="28" t="s">
        <v>29600</v>
      </c>
      <c r="H4120" s="28" t="s">
        <v>25670</v>
      </c>
      <c r="I4120" s="28">
        <v>0</v>
      </c>
      <c r="J4120" s="28">
        <v>0</v>
      </c>
      <c r="K4120" s="28">
        <v>0</v>
      </c>
      <c r="L4120" s="28">
        <v>0</v>
      </c>
      <c r="M4120" s="28">
        <v>1</v>
      </c>
      <c r="N4120" s="28">
        <v>3</v>
      </c>
      <c r="O4120" s="28">
        <v>3</v>
      </c>
      <c r="P4120">
        <f>VLOOKUP($A4120,'Item Detail'!$A$2:$G$4956,7,0)</f>
        <v>1</v>
      </c>
      <c r="Q4120" s="30" t="s">
        <v>30739</v>
      </c>
      <c r="R4120" s="30" t="s">
        <v>30730</v>
      </c>
      <c r="S4120" s="30" t="s">
        <v>30737</v>
      </c>
      <c r="T4120" s="30" t="s">
        <v>30731</v>
      </c>
      <c r="U4120" s="30" t="s">
        <v>30732</v>
      </c>
      <c r="V4120" s="30" t="s">
        <v>30738</v>
      </c>
      <c r="W4120" s="30" t="s">
        <v>30733</v>
      </c>
      <c r="X4120" s="30" t="s">
        <v>30738</v>
      </c>
      <c r="Y4120" s="30" t="s">
        <v>30733</v>
      </c>
      <c r="Z4120" s="30" t="s">
        <v>30733</v>
      </c>
      <c r="AA4120" s="31" t="s">
        <v>30791</v>
      </c>
    </row>
    <row r="4121" spans="1:27" x14ac:dyDescent="0.3">
      <c r="A4121" s="28" t="s">
        <v>5972</v>
      </c>
      <c r="B4121" s="28" t="s">
        <v>25853</v>
      </c>
      <c r="C4121" s="28" t="s">
        <v>24946</v>
      </c>
      <c r="D4121" s="28" t="s">
        <v>12890</v>
      </c>
      <c r="E4121" s="28" t="s">
        <v>10507</v>
      </c>
      <c r="F4121" s="28" t="s">
        <v>2174</v>
      </c>
      <c r="G4121" s="28" t="s">
        <v>29601</v>
      </c>
      <c r="H4121" s="28" t="s">
        <v>25657</v>
      </c>
      <c r="I4121" s="28">
        <v>0</v>
      </c>
      <c r="J4121" s="28">
        <v>0</v>
      </c>
      <c r="K4121" s="28">
        <v>1</v>
      </c>
      <c r="L4121" s="28">
        <v>0</v>
      </c>
      <c r="M4121" s="28">
        <v>0</v>
      </c>
      <c r="N4121" s="28">
        <v>3</v>
      </c>
      <c r="O4121" s="28">
        <v>3</v>
      </c>
      <c r="P4121">
        <f>VLOOKUP($A4121,'Item Detail'!$A$2:$G$4956,7,0)</f>
        <v>1</v>
      </c>
      <c r="Q4121" s="30" t="s">
        <v>30729</v>
      </c>
      <c r="R4121" s="30" t="s">
        <v>30730</v>
      </c>
      <c r="S4121" s="30" t="s">
        <v>5361</v>
      </c>
      <c r="T4121" s="30" t="s">
        <v>30731</v>
      </c>
      <c r="U4121" s="30" t="s">
        <v>30747</v>
      </c>
      <c r="V4121" s="30" t="s">
        <v>30733</v>
      </c>
      <c r="W4121" s="30" t="s">
        <v>30733</v>
      </c>
      <c r="X4121" s="30" t="s">
        <v>30733</v>
      </c>
      <c r="Y4121" s="30" t="s">
        <v>30733</v>
      </c>
      <c r="Z4121" s="30" t="s">
        <v>30733</v>
      </c>
      <c r="AA4121" s="31" t="s">
        <v>30790</v>
      </c>
    </row>
    <row r="4122" spans="1:27" x14ac:dyDescent="0.3">
      <c r="A4122" s="28" t="s">
        <v>16603</v>
      </c>
      <c r="B4122" s="28" t="s">
        <v>25663</v>
      </c>
      <c r="C4122" s="28" t="s">
        <v>16604</v>
      </c>
      <c r="D4122" s="28" t="s">
        <v>13923</v>
      </c>
      <c r="E4122" s="28" t="s">
        <v>10592</v>
      </c>
      <c r="F4122" s="28" t="s">
        <v>16605</v>
      </c>
      <c r="G4122" s="28" t="s">
        <v>29602</v>
      </c>
      <c r="H4122" s="28" t="s">
        <v>25665</v>
      </c>
      <c r="I4122" s="28">
        <v>0</v>
      </c>
      <c r="J4122" s="28">
        <v>0</v>
      </c>
      <c r="K4122" s="28">
        <v>0</v>
      </c>
      <c r="L4122" s="28">
        <v>1</v>
      </c>
      <c r="M4122" s="28">
        <v>0</v>
      </c>
      <c r="N4122" s="28">
        <v>3</v>
      </c>
      <c r="O4122" s="28">
        <v>3</v>
      </c>
      <c r="P4122">
        <f>VLOOKUP($A4122,'Item Detail'!$A$2:$G$4956,7,0)</f>
        <v>1</v>
      </c>
      <c r="Q4122" s="30" t="s">
        <v>30739</v>
      </c>
      <c r="R4122" s="30" t="s">
        <v>30730</v>
      </c>
      <c r="S4122" s="30" t="s">
        <v>30737</v>
      </c>
      <c r="T4122" s="30" t="s">
        <v>30731</v>
      </c>
      <c r="U4122" s="30" t="s">
        <v>30756</v>
      </c>
      <c r="V4122" s="30" t="s">
        <v>30738</v>
      </c>
      <c r="W4122" s="30" t="s">
        <v>30738</v>
      </c>
      <c r="X4122" s="30" t="s">
        <v>30738</v>
      </c>
      <c r="Y4122" s="30" t="s">
        <v>30738</v>
      </c>
      <c r="Z4122" s="30" t="s">
        <v>30738</v>
      </c>
      <c r="AA4122" s="31" t="s">
        <v>30789</v>
      </c>
    </row>
    <row r="4123" spans="1:27" x14ac:dyDescent="0.3">
      <c r="A4123" s="28" t="s">
        <v>4370</v>
      </c>
      <c r="B4123" s="28" t="s">
        <v>25687</v>
      </c>
      <c r="C4123" s="28" t="s">
        <v>23660</v>
      </c>
      <c r="D4123" s="28" t="s">
        <v>23661</v>
      </c>
      <c r="E4123" s="28" t="s">
        <v>10695</v>
      </c>
      <c r="F4123" s="28" t="s">
        <v>4372</v>
      </c>
      <c r="G4123" s="28" t="s">
        <v>29603</v>
      </c>
      <c r="H4123" s="28" t="s">
        <v>25706</v>
      </c>
      <c r="I4123" s="28">
        <v>0</v>
      </c>
      <c r="J4123" s="28">
        <v>0</v>
      </c>
      <c r="K4123" s="28">
        <v>0</v>
      </c>
      <c r="L4123" s="28">
        <v>0</v>
      </c>
      <c r="M4123" s="28">
        <v>1</v>
      </c>
      <c r="N4123" s="28">
        <v>3</v>
      </c>
      <c r="O4123" s="28">
        <v>3</v>
      </c>
      <c r="P4123">
        <f>VLOOKUP($A4123,'Item Detail'!$A$2:$G$4956,7,0)</f>
        <v>1</v>
      </c>
      <c r="Q4123" s="30" t="s">
        <v>30748</v>
      </c>
      <c r="R4123" s="30" t="s">
        <v>30730</v>
      </c>
      <c r="S4123" s="30" t="s">
        <v>30749</v>
      </c>
      <c r="T4123" s="30" t="s">
        <v>30731</v>
      </c>
      <c r="U4123" s="30" t="s">
        <v>30731</v>
      </c>
      <c r="V4123" s="30" t="s">
        <v>30733</v>
      </c>
      <c r="W4123" s="30" t="s">
        <v>30733</v>
      </c>
      <c r="X4123" s="30" t="s">
        <v>30733</v>
      </c>
      <c r="Y4123" s="30" t="s">
        <v>30733</v>
      </c>
      <c r="Z4123" s="30" t="s">
        <v>30733</v>
      </c>
      <c r="AA4123" s="31" t="s">
        <v>30790</v>
      </c>
    </row>
    <row r="4124" spans="1:27" x14ac:dyDescent="0.3">
      <c r="A4124" s="28" t="s">
        <v>3419</v>
      </c>
      <c r="B4124" s="28" t="s">
        <v>25668</v>
      </c>
      <c r="C4124" s="28" t="s">
        <v>19784</v>
      </c>
      <c r="D4124" s="28" t="s">
        <v>17496</v>
      </c>
      <c r="E4124" s="28" t="s">
        <v>11246</v>
      </c>
      <c r="F4124" s="28" t="s">
        <v>26257</v>
      </c>
      <c r="G4124" s="28" t="s">
        <v>29604</v>
      </c>
      <c r="H4124" s="28" t="s">
        <v>25706</v>
      </c>
      <c r="I4124" s="28">
        <v>0</v>
      </c>
      <c r="J4124" s="28">
        <v>0</v>
      </c>
      <c r="K4124" s="28">
        <v>0</v>
      </c>
      <c r="L4124" s="28">
        <v>0</v>
      </c>
      <c r="M4124" s="28">
        <v>1</v>
      </c>
      <c r="N4124" s="28">
        <v>3</v>
      </c>
      <c r="O4124" s="28">
        <v>3</v>
      </c>
      <c r="P4124">
        <f>VLOOKUP($A4124,'Item Detail'!$A$2:$G$4956,7,0)</f>
        <v>1</v>
      </c>
      <c r="Q4124" s="30" t="s">
        <v>30748</v>
      </c>
      <c r="R4124" s="30" t="s">
        <v>30730</v>
      </c>
      <c r="S4124" s="30" t="s">
        <v>30749</v>
      </c>
      <c r="T4124" s="30" t="s">
        <v>30731</v>
      </c>
      <c r="U4124" s="30" t="s">
        <v>30731</v>
      </c>
      <c r="V4124" s="30" t="s">
        <v>30733</v>
      </c>
      <c r="W4124" s="30" t="s">
        <v>30733</v>
      </c>
      <c r="X4124" s="30" t="s">
        <v>30733</v>
      </c>
      <c r="Y4124" s="30" t="s">
        <v>30733</v>
      </c>
      <c r="Z4124" s="30" t="s">
        <v>30733</v>
      </c>
      <c r="AA4124" s="31" t="s">
        <v>30790</v>
      </c>
    </row>
    <row r="4125" spans="1:27" x14ac:dyDescent="0.3">
      <c r="A4125" s="28" t="s">
        <v>23175</v>
      </c>
      <c r="B4125" s="28" t="s">
        <v>25725</v>
      </c>
      <c r="C4125" s="28" t="s">
        <v>23176</v>
      </c>
      <c r="D4125" s="28" t="s">
        <v>11444</v>
      </c>
      <c r="E4125" s="28" t="s">
        <v>11392</v>
      </c>
      <c r="F4125" s="28" t="s">
        <v>13528</v>
      </c>
      <c r="G4125" s="28" t="s">
        <v>29605</v>
      </c>
      <c r="H4125" s="28" t="s">
        <v>25662</v>
      </c>
      <c r="I4125" s="28">
        <v>0</v>
      </c>
      <c r="J4125" s="28">
        <v>1</v>
      </c>
      <c r="K4125" s="28">
        <v>0</v>
      </c>
      <c r="L4125" s="28">
        <v>0</v>
      </c>
      <c r="M4125" s="28">
        <v>0</v>
      </c>
      <c r="N4125" s="28">
        <v>3</v>
      </c>
      <c r="O4125" s="28">
        <v>3</v>
      </c>
      <c r="P4125">
        <f>VLOOKUP($A4125,'Item Detail'!$A$2:$G$4956,7,0)</f>
        <v>1</v>
      </c>
      <c r="Q4125" s="30" t="s">
        <v>30745</v>
      </c>
      <c r="R4125" s="30" t="s">
        <v>30730</v>
      </c>
      <c r="S4125" s="30" t="s">
        <v>30737</v>
      </c>
      <c r="T4125" s="30" t="s">
        <v>30731</v>
      </c>
      <c r="U4125" s="30" t="s">
        <v>30731</v>
      </c>
      <c r="V4125" s="30" t="s">
        <v>30733</v>
      </c>
      <c r="W4125" s="30" t="s">
        <v>30738</v>
      </c>
      <c r="X4125" s="30" t="s">
        <v>30733</v>
      </c>
      <c r="Y4125" s="30" t="s">
        <v>30733</v>
      </c>
      <c r="Z4125" s="30" t="s">
        <v>30733</v>
      </c>
      <c r="AA4125" s="31" t="s">
        <v>30789</v>
      </c>
    </row>
    <row r="4126" spans="1:27" x14ac:dyDescent="0.3">
      <c r="A4126" s="28" t="s">
        <v>2780</v>
      </c>
      <c r="B4126" s="28" t="s">
        <v>25703</v>
      </c>
      <c r="C4126" s="28" t="s">
        <v>2781</v>
      </c>
      <c r="D4126" s="28" t="s">
        <v>10485</v>
      </c>
      <c r="E4126" s="28" t="s">
        <v>11130</v>
      </c>
      <c r="F4126" s="28" t="s">
        <v>26281</v>
      </c>
      <c r="G4126" s="28" t="s">
        <v>29606</v>
      </c>
      <c r="H4126" s="28" t="s">
        <v>25706</v>
      </c>
      <c r="I4126" s="28">
        <v>1</v>
      </c>
      <c r="J4126" s="28">
        <v>0</v>
      </c>
      <c r="K4126" s="28">
        <v>0</v>
      </c>
      <c r="L4126" s="28">
        <v>0</v>
      </c>
      <c r="M4126" s="28">
        <v>0</v>
      </c>
      <c r="N4126" s="28">
        <v>3</v>
      </c>
      <c r="O4126" s="28">
        <v>3</v>
      </c>
      <c r="P4126">
        <f>VLOOKUP($A4126,'Item Detail'!$A$2:$G$4956,7,0)</f>
        <v>1</v>
      </c>
      <c r="Q4126" s="30" t="s">
        <v>30745</v>
      </c>
      <c r="R4126" s="30" t="s">
        <v>30730</v>
      </c>
      <c r="S4126" s="30" t="s">
        <v>30737</v>
      </c>
      <c r="T4126" s="30" t="s">
        <v>30731</v>
      </c>
      <c r="U4126" s="30" t="s">
        <v>30764</v>
      </c>
      <c r="V4126" s="30" t="s">
        <v>30738</v>
      </c>
      <c r="W4126" s="30" t="s">
        <v>30733</v>
      </c>
      <c r="X4126" s="30" t="s">
        <v>30738</v>
      </c>
      <c r="Y4126" s="30" t="s">
        <v>30733</v>
      </c>
      <c r="Z4126" s="30" t="s">
        <v>30733</v>
      </c>
      <c r="AA4126" s="33" t="s">
        <v>30789</v>
      </c>
    </row>
    <row r="4127" spans="1:27" x14ac:dyDescent="0.3">
      <c r="A4127" s="28" t="s">
        <v>10227</v>
      </c>
      <c r="B4127" s="28" t="s">
        <v>25716</v>
      </c>
      <c r="C4127" s="28" t="s">
        <v>22000</v>
      </c>
      <c r="D4127" s="28" t="s">
        <v>10485</v>
      </c>
      <c r="E4127" s="28" t="s">
        <v>10507</v>
      </c>
      <c r="F4127" s="28" t="s">
        <v>8696</v>
      </c>
      <c r="G4127" s="28" t="s">
        <v>29607</v>
      </c>
      <c r="H4127" s="28" t="s">
        <v>25657</v>
      </c>
      <c r="I4127" s="28">
        <v>0</v>
      </c>
      <c r="J4127" s="28">
        <v>0</v>
      </c>
      <c r="K4127" s="28">
        <v>0</v>
      </c>
      <c r="L4127" s="28">
        <v>0</v>
      </c>
      <c r="M4127" s="28">
        <v>1</v>
      </c>
      <c r="N4127" s="28">
        <v>3</v>
      </c>
      <c r="O4127" s="28">
        <v>3</v>
      </c>
      <c r="P4127">
        <f>VLOOKUP($A4127,'Item Detail'!$A$2:$G$4956,7,0)</f>
        <v>1</v>
      </c>
      <c r="Q4127" s="30" t="s">
        <v>30729</v>
      </c>
      <c r="R4127" s="30" t="s">
        <v>30730</v>
      </c>
      <c r="S4127" s="30" t="s">
        <v>5361</v>
      </c>
      <c r="T4127" s="30" t="s">
        <v>30731</v>
      </c>
      <c r="U4127" s="30" t="s">
        <v>30731</v>
      </c>
      <c r="V4127" s="30" t="s">
        <v>30733</v>
      </c>
      <c r="W4127" s="30" t="s">
        <v>30733</v>
      </c>
      <c r="X4127" s="30" t="s">
        <v>30733</v>
      </c>
      <c r="Y4127" s="30" t="s">
        <v>30733</v>
      </c>
      <c r="Z4127" s="30" t="s">
        <v>30733</v>
      </c>
      <c r="AA4127" s="31" t="s">
        <v>30790</v>
      </c>
    </row>
    <row r="4128" spans="1:27" x14ac:dyDescent="0.3">
      <c r="A4128" s="28" t="s">
        <v>8380</v>
      </c>
      <c r="B4128" s="28" t="s">
        <v>25703</v>
      </c>
      <c r="C4128" s="28" t="s">
        <v>8381</v>
      </c>
      <c r="D4128" s="28" t="s">
        <v>10485</v>
      </c>
      <c r="E4128" s="28" t="s">
        <v>13021</v>
      </c>
      <c r="F4128" s="28" t="s">
        <v>8382</v>
      </c>
      <c r="G4128" s="28" t="s">
        <v>29608</v>
      </c>
      <c r="H4128" s="28" t="s">
        <v>25657</v>
      </c>
      <c r="I4128" s="28">
        <v>1</v>
      </c>
      <c r="J4128" s="28">
        <v>0</v>
      </c>
      <c r="K4128" s="28">
        <v>0</v>
      </c>
      <c r="L4128" s="28">
        <v>0</v>
      </c>
      <c r="M4128" s="28">
        <v>0</v>
      </c>
      <c r="N4128" s="28">
        <v>3</v>
      </c>
      <c r="O4128" s="28">
        <v>3</v>
      </c>
      <c r="P4128">
        <f>VLOOKUP($A4128,'Item Detail'!$A$2:$G$4956,7,0)</f>
        <v>1</v>
      </c>
      <c r="Q4128" s="30" t="s">
        <v>30729</v>
      </c>
      <c r="R4128" s="30" t="s">
        <v>30730</v>
      </c>
      <c r="S4128" s="30" t="s">
        <v>5361</v>
      </c>
      <c r="T4128" s="30" t="s">
        <v>30731</v>
      </c>
      <c r="U4128" s="30" t="s">
        <v>30747</v>
      </c>
      <c r="V4128" s="30" t="s">
        <v>30733</v>
      </c>
      <c r="W4128" s="30" t="s">
        <v>30733</v>
      </c>
      <c r="X4128" s="30" t="s">
        <v>30733</v>
      </c>
      <c r="Y4128" s="30" t="s">
        <v>30733</v>
      </c>
      <c r="Z4128" s="30" t="s">
        <v>30733</v>
      </c>
      <c r="AA4128" s="31" t="s">
        <v>30790</v>
      </c>
    </row>
    <row r="4129" spans="1:27" x14ac:dyDescent="0.3">
      <c r="A4129" s="28" t="s">
        <v>8687</v>
      </c>
      <c r="B4129" s="28" t="s">
        <v>25721</v>
      </c>
      <c r="C4129" s="28" t="s">
        <v>18758</v>
      </c>
      <c r="D4129" s="28" t="s">
        <v>10976</v>
      </c>
      <c r="E4129" s="28" t="s">
        <v>10461</v>
      </c>
      <c r="F4129" s="28" t="s">
        <v>8686</v>
      </c>
      <c r="G4129" s="28" t="s">
        <v>29609</v>
      </c>
      <c r="H4129" s="28" t="s">
        <v>25657</v>
      </c>
      <c r="I4129" s="28">
        <v>0</v>
      </c>
      <c r="J4129" s="28">
        <v>0</v>
      </c>
      <c r="K4129" s="28">
        <v>0</v>
      </c>
      <c r="L4129" s="28">
        <v>0</v>
      </c>
      <c r="M4129" s="28">
        <v>1</v>
      </c>
      <c r="N4129" s="28">
        <v>3</v>
      </c>
      <c r="O4129" s="28">
        <v>3</v>
      </c>
      <c r="P4129">
        <f>VLOOKUP($A4129,'Item Detail'!$A$2:$G$4956,7,0)</f>
        <v>1</v>
      </c>
      <c r="Q4129" s="30" t="s">
        <v>30729</v>
      </c>
      <c r="R4129" s="30" t="s">
        <v>30730</v>
      </c>
      <c r="S4129" s="30" t="s">
        <v>5361</v>
      </c>
      <c r="T4129" s="30" t="s">
        <v>30731</v>
      </c>
      <c r="U4129" s="30" t="s">
        <v>30747</v>
      </c>
      <c r="V4129" s="30" t="s">
        <v>30733</v>
      </c>
      <c r="W4129" s="30" t="s">
        <v>30733</v>
      </c>
      <c r="X4129" s="30" t="s">
        <v>30733</v>
      </c>
      <c r="Y4129" s="30" t="s">
        <v>30733</v>
      </c>
      <c r="Z4129" s="30" t="s">
        <v>30733</v>
      </c>
      <c r="AA4129" s="31" t="s">
        <v>30790</v>
      </c>
    </row>
    <row r="4130" spans="1:27" x14ac:dyDescent="0.3">
      <c r="A4130" s="28" t="s">
        <v>8684</v>
      </c>
      <c r="B4130" s="28" t="s">
        <v>25721</v>
      </c>
      <c r="C4130" s="28" t="s">
        <v>21622</v>
      </c>
      <c r="D4130" s="28" t="s">
        <v>11277</v>
      </c>
      <c r="E4130" s="28" t="s">
        <v>10461</v>
      </c>
      <c r="F4130" s="28" t="s">
        <v>8686</v>
      </c>
      <c r="G4130" s="28" t="s">
        <v>29610</v>
      </c>
      <c r="H4130" s="28" t="s">
        <v>25657</v>
      </c>
      <c r="I4130" s="28">
        <v>0</v>
      </c>
      <c r="J4130" s="28">
        <v>0</v>
      </c>
      <c r="K4130" s="28">
        <v>0</v>
      </c>
      <c r="L4130" s="28">
        <v>0</v>
      </c>
      <c r="M4130" s="28">
        <v>1</v>
      </c>
      <c r="N4130" s="28">
        <v>3</v>
      </c>
      <c r="O4130" s="28">
        <v>3</v>
      </c>
      <c r="P4130">
        <f>VLOOKUP($A4130,'Item Detail'!$A$2:$G$4956,7,0)</f>
        <v>1</v>
      </c>
      <c r="Q4130" s="30" t="s">
        <v>30729</v>
      </c>
      <c r="R4130" s="30" t="s">
        <v>30730</v>
      </c>
      <c r="S4130" s="30" t="s">
        <v>5361</v>
      </c>
      <c r="T4130" s="30" t="s">
        <v>30731</v>
      </c>
      <c r="U4130" s="30" t="s">
        <v>30747</v>
      </c>
      <c r="V4130" s="30" t="s">
        <v>30733</v>
      </c>
      <c r="W4130" s="30" t="s">
        <v>30733</v>
      </c>
      <c r="X4130" s="30" t="s">
        <v>30733</v>
      </c>
      <c r="Y4130" s="30" t="s">
        <v>30733</v>
      </c>
      <c r="Z4130" s="30" t="s">
        <v>30733</v>
      </c>
      <c r="AA4130" s="31" t="s">
        <v>30790</v>
      </c>
    </row>
    <row r="4131" spans="1:27" x14ac:dyDescent="0.3">
      <c r="A4131" s="28" t="s">
        <v>8689</v>
      </c>
      <c r="B4131" s="28" t="s">
        <v>25721</v>
      </c>
      <c r="C4131" s="28" t="s">
        <v>18758</v>
      </c>
      <c r="D4131" s="28" t="s">
        <v>10744</v>
      </c>
      <c r="E4131" s="28" t="s">
        <v>10461</v>
      </c>
      <c r="F4131" s="28" t="s">
        <v>8686</v>
      </c>
      <c r="G4131" s="28" t="s">
        <v>29611</v>
      </c>
      <c r="H4131" s="28" t="s">
        <v>25657</v>
      </c>
      <c r="I4131" s="28">
        <v>0</v>
      </c>
      <c r="J4131" s="28">
        <v>0</v>
      </c>
      <c r="K4131" s="28">
        <v>0</v>
      </c>
      <c r="L4131" s="28">
        <v>0</v>
      </c>
      <c r="M4131" s="28">
        <v>1</v>
      </c>
      <c r="N4131" s="28">
        <v>3</v>
      </c>
      <c r="O4131" s="28">
        <v>3</v>
      </c>
      <c r="P4131">
        <f>VLOOKUP($A4131,'Item Detail'!$A$2:$G$4956,7,0)</f>
        <v>1</v>
      </c>
      <c r="Q4131" s="30" t="s">
        <v>30729</v>
      </c>
      <c r="R4131" s="30" t="s">
        <v>30730</v>
      </c>
      <c r="S4131" s="30" t="s">
        <v>5361</v>
      </c>
      <c r="T4131" s="30" t="s">
        <v>30731</v>
      </c>
      <c r="U4131" s="30" t="s">
        <v>30747</v>
      </c>
      <c r="V4131" s="30" t="s">
        <v>30733</v>
      </c>
      <c r="W4131" s="30" t="s">
        <v>30733</v>
      </c>
      <c r="X4131" s="30" t="s">
        <v>30733</v>
      </c>
      <c r="Y4131" s="30" t="s">
        <v>30733</v>
      </c>
      <c r="Z4131" s="30" t="s">
        <v>30733</v>
      </c>
      <c r="AA4131" s="31" t="s">
        <v>30790</v>
      </c>
    </row>
    <row r="4132" spans="1:27" x14ac:dyDescent="0.3">
      <c r="A4132" s="28" t="s">
        <v>19074</v>
      </c>
      <c r="B4132" s="28" t="s">
        <v>25687</v>
      </c>
      <c r="C4132" s="28" t="s">
        <v>19075</v>
      </c>
      <c r="D4132" s="28" t="s">
        <v>10485</v>
      </c>
      <c r="E4132" s="28" t="s">
        <v>10949</v>
      </c>
      <c r="F4132" s="28" t="s">
        <v>4368</v>
      </c>
      <c r="G4132" s="28" t="s">
        <v>29612</v>
      </c>
      <c r="H4132" s="28" t="s">
        <v>25662</v>
      </c>
      <c r="I4132" s="28">
        <v>0</v>
      </c>
      <c r="J4132" s="28">
        <v>0</v>
      </c>
      <c r="K4132" s="28">
        <v>0</v>
      </c>
      <c r="L4132" s="28">
        <v>1</v>
      </c>
      <c r="M4132" s="28">
        <v>0</v>
      </c>
      <c r="N4132" s="28">
        <v>3</v>
      </c>
      <c r="O4132" s="28">
        <v>3</v>
      </c>
      <c r="P4132">
        <f>VLOOKUP($A4132,'Item Detail'!$A$2:$G$4956,7,0)</f>
        <v>1</v>
      </c>
      <c r="Q4132" s="30" t="s">
        <v>30745</v>
      </c>
      <c r="R4132" s="30" t="s">
        <v>30730</v>
      </c>
      <c r="S4132" s="30" t="s">
        <v>30737</v>
      </c>
      <c r="T4132" s="30" t="s">
        <v>30731</v>
      </c>
      <c r="U4132" s="30" t="s">
        <v>30747</v>
      </c>
      <c r="V4132" s="30" t="s">
        <v>30738</v>
      </c>
      <c r="W4132" s="30" t="s">
        <v>30738</v>
      </c>
      <c r="X4132" s="30" t="s">
        <v>30738</v>
      </c>
      <c r="Y4132" s="30" t="s">
        <v>30738</v>
      </c>
      <c r="Z4132" s="30" t="s">
        <v>30738</v>
      </c>
      <c r="AA4132" s="31" t="s">
        <v>30789</v>
      </c>
    </row>
    <row r="4133" spans="1:27" x14ac:dyDescent="0.3">
      <c r="A4133" s="28" t="s">
        <v>7892</v>
      </c>
      <c r="B4133" s="28" t="s">
        <v>25769</v>
      </c>
      <c r="C4133" s="28" t="s">
        <v>14096</v>
      </c>
      <c r="D4133" s="28" t="s">
        <v>25591</v>
      </c>
      <c r="E4133" s="28" t="s">
        <v>11234</v>
      </c>
      <c r="F4133" s="28" t="s">
        <v>7745</v>
      </c>
      <c r="G4133" s="28" t="s">
        <v>29613</v>
      </c>
      <c r="H4133" s="28" t="s">
        <v>25657</v>
      </c>
      <c r="I4133" s="28">
        <v>0</v>
      </c>
      <c r="J4133" s="28">
        <v>0</v>
      </c>
      <c r="K4133" s="28">
        <v>0</v>
      </c>
      <c r="L4133" s="28">
        <v>0</v>
      </c>
      <c r="M4133" s="28">
        <v>1</v>
      </c>
      <c r="N4133" s="28">
        <v>3</v>
      </c>
      <c r="O4133" s="28">
        <v>3</v>
      </c>
      <c r="P4133">
        <f>VLOOKUP($A4133,'Item Detail'!$A$2:$G$4956,7,0)</f>
        <v>1</v>
      </c>
      <c r="Q4133" s="30" t="s">
        <v>30729</v>
      </c>
      <c r="R4133" s="30" t="s">
        <v>30730</v>
      </c>
      <c r="S4133" s="30" t="s">
        <v>5361</v>
      </c>
      <c r="T4133" s="30" t="s">
        <v>30731</v>
      </c>
      <c r="U4133" s="30" t="s">
        <v>30747</v>
      </c>
      <c r="V4133" s="30" t="s">
        <v>30733</v>
      </c>
      <c r="W4133" s="30" t="s">
        <v>30733</v>
      </c>
      <c r="X4133" s="30" t="s">
        <v>30733</v>
      </c>
      <c r="Y4133" s="30" t="s">
        <v>30733</v>
      </c>
      <c r="Z4133" s="30" t="s">
        <v>30733</v>
      </c>
      <c r="AA4133" s="31" t="s">
        <v>30790</v>
      </c>
    </row>
    <row r="4134" spans="1:27" x14ac:dyDescent="0.3">
      <c r="A4134" s="28" t="s">
        <v>18323</v>
      </c>
      <c r="B4134" s="28" t="s">
        <v>25655</v>
      </c>
      <c r="C4134" s="28" t="s">
        <v>18324</v>
      </c>
      <c r="D4134" s="28" t="s">
        <v>11045</v>
      </c>
      <c r="E4134" s="28" t="s">
        <v>10507</v>
      </c>
      <c r="F4134" s="28" t="s">
        <v>16485</v>
      </c>
      <c r="G4134" s="28" t="s">
        <v>29614</v>
      </c>
      <c r="H4134" s="28" t="s">
        <v>25662</v>
      </c>
      <c r="I4134" s="28">
        <v>1</v>
      </c>
      <c r="J4134" s="28">
        <v>0</v>
      </c>
      <c r="K4134" s="28">
        <v>0</v>
      </c>
      <c r="L4134" s="28">
        <v>0</v>
      </c>
      <c r="M4134" s="28">
        <v>0</v>
      </c>
      <c r="N4134" s="28">
        <v>3</v>
      </c>
      <c r="O4134" s="28">
        <v>3</v>
      </c>
      <c r="P4134">
        <f>VLOOKUP($A4134,'Item Detail'!$A$2:$G$4956,7,0)</f>
        <v>1</v>
      </c>
      <c r="Q4134" s="30" t="s">
        <v>30753</v>
      </c>
      <c r="R4134" s="30" t="s">
        <v>30730</v>
      </c>
      <c r="S4134" s="30" t="s">
        <v>30737</v>
      </c>
      <c r="T4134" s="30" t="s">
        <v>30731</v>
      </c>
      <c r="U4134" s="30" t="s">
        <v>30757</v>
      </c>
      <c r="V4134" s="30" t="s">
        <v>30738</v>
      </c>
      <c r="W4134" s="30" t="s">
        <v>30733</v>
      </c>
      <c r="X4134" s="30" t="s">
        <v>30733</v>
      </c>
      <c r="Y4134" s="30" t="s">
        <v>30733</v>
      </c>
      <c r="Z4134" s="30" t="s">
        <v>30733</v>
      </c>
      <c r="AA4134" s="31" t="s">
        <v>30789</v>
      </c>
    </row>
    <row r="4135" spans="1:27" x14ac:dyDescent="0.3">
      <c r="A4135" s="28" t="s">
        <v>9400</v>
      </c>
      <c r="B4135" s="28" t="s">
        <v>25814</v>
      </c>
      <c r="C4135" s="28" t="s">
        <v>22685</v>
      </c>
      <c r="D4135" s="28" t="s">
        <v>22686</v>
      </c>
      <c r="E4135" s="28" t="s">
        <v>10695</v>
      </c>
      <c r="F4135" s="28" t="s">
        <v>9397</v>
      </c>
      <c r="G4135" s="28" t="s">
        <v>29615</v>
      </c>
      <c r="H4135" s="28" t="s">
        <v>25657</v>
      </c>
      <c r="I4135" s="28">
        <v>0</v>
      </c>
      <c r="J4135" s="28">
        <v>0</v>
      </c>
      <c r="K4135" s="28">
        <v>0</v>
      </c>
      <c r="L4135" s="28">
        <v>1</v>
      </c>
      <c r="M4135" s="28">
        <v>0</v>
      </c>
      <c r="N4135" s="28">
        <v>3</v>
      </c>
      <c r="O4135" s="28">
        <v>3</v>
      </c>
      <c r="P4135">
        <f>VLOOKUP($A4135,'Item Detail'!$A$2:$G$4956,7,0)</f>
        <v>1</v>
      </c>
      <c r="Q4135" s="30" t="s">
        <v>30729</v>
      </c>
      <c r="R4135" s="30" t="s">
        <v>30730</v>
      </c>
      <c r="S4135" s="30" t="s">
        <v>5361</v>
      </c>
      <c r="T4135" s="30" t="s">
        <v>30731</v>
      </c>
      <c r="U4135" s="30" t="s">
        <v>30747</v>
      </c>
      <c r="V4135" s="30" t="s">
        <v>30733</v>
      </c>
      <c r="W4135" s="30" t="s">
        <v>30733</v>
      </c>
      <c r="X4135" s="30" t="s">
        <v>30733</v>
      </c>
      <c r="Y4135" s="30" t="s">
        <v>30733</v>
      </c>
      <c r="Z4135" s="30" t="s">
        <v>30733</v>
      </c>
      <c r="AA4135" s="31" t="s">
        <v>30790</v>
      </c>
    </row>
    <row r="4136" spans="1:27" x14ac:dyDescent="0.3">
      <c r="A4136" s="28" t="s">
        <v>7537</v>
      </c>
      <c r="B4136" s="28" t="s">
        <v>25758</v>
      </c>
      <c r="C4136" s="28" t="s">
        <v>21511</v>
      </c>
      <c r="D4136" s="28" t="s">
        <v>21512</v>
      </c>
      <c r="E4136" s="28" t="s">
        <v>21513</v>
      </c>
      <c r="F4136" s="28" t="s">
        <v>26914</v>
      </c>
      <c r="G4136" s="28" t="s">
        <v>29616</v>
      </c>
      <c r="H4136" s="28" t="s">
        <v>25657</v>
      </c>
      <c r="I4136" s="28">
        <v>0</v>
      </c>
      <c r="J4136" s="28">
        <v>0</v>
      </c>
      <c r="K4136" s="28">
        <v>0</v>
      </c>
      <c r="L4136" s="28">
        <v>1</v>
      </c>
      <c r="M4136" s="28">
        <v>0</v>
      </c>
      <c r="N4136" s="28">
        <v>3</v>
      </c>
      <c r="O4136" s="28">
        <v>3</v>
      </c>
      <c r="P4136">
        <f>VLOOKUP($A4136,'Item Detail'!$A$2:$G$4956,7,0)</f>
        <v>1</v>
      </c>
      <c r="Q4136" s="30" t="s">
        <v>30729</v>
      </c>
      <c r="R4136" s="30" t="s">
        <v>30730</v>
      </c>
      <c r="S4136" s="30" t="s">
        <v>5361</v>
      </c>
      <c r="T4136" s="30" t="s">
        <v>30731</v>
      </c>
      <c r="U4136" s="30" t="s">
        <v>30747</v>
      </c>
      <c r="V4136" s="30" t="s">
        <v>30733</v>
      </c>
      <c r="W4136" s="30" t="s">
        <v>30733</v>
      </c>
      <c r="X4136" s="30" t="s">
        <v>30733</v>
      </c>
      <c r="Y4136" s="30" t="s">
        <v>30733</v>
      </c>
      <c r="Z4136" s="30" t="s">
        <v>30733</v>
      </c>
      <c r="AA4136" s="31" t="s">
        <v>30790</v>
      </c>
    </row>
    <row r="4137" spans="1:27" x14ac:dyDescent="0.3">
      <c r="A4137" s="28" t="s">
        <v>4085</v>
      </c>
      <c r="B4137" s="28" t="s">
        <v>25853</v>
      </c>
      <c r="C4137" s="28" t="s">
        <v>17764</v>
      </c>
      <c r="D4137" s="28" t="s">
        <v>15954</v>
      </c>
      <c r="E4137" s="28" t="s">
        <v>11343</v>
      </c>
      <c r="F4137" s="28" t="s">
        <v>3557</v>
      </c>
      <c r="G4137" s="28" t="s">
        <v>29617</v>
      </c>
      <c r="H4137" s="28" t="s">
        <v>25706</v>
      </c>
      <c r="I4137" s="28">
        <v>1</v>
      </c>
      <c r="J4137" s="28">
        <v>0</v>
      </c>
      <c r="K4137" s="28">
        <v>0</v>
      </c>
      <c r="L4137" s="28">
        <v>0</v>
      </c>
      <c r="M4137" s="28">
        <v>0</v>
      </c>
      <c r="N4137" s="28">
        <v>3</v>
      </c>
      <c r="O4137" s="28">
        <v>3</v>
      </c>
      <c r="P4137">
        <f>VLOOKUP($A4137,'Item Detail'!$A$2:$G$4956,7,0)</f>
        <v>1</v>
      </c>
      <c r="Q4137" s="30" t="s">
        <v>30748</v>
      </c>
      <c r="R4137" s="30" t="s">
        <v>30730</v>
      </c>
      <c r="S4137" s="30" t="s">
        <v>30749</v>
      </c>
      <c r="T4137" s="30" t="s">
        <v>30731</v>
      </c>
      <c r="U4137" s="30" t="s">
        <v>30731</v>
      </c>
      <c r="V4137" s="30" t="s">
        <v>30733</v>
      </c>
      <c r="W4137" s="30" t="s">
        <v>30733</v>
      </c>
      <c r="X4137" s="30" t="s">
        <v>30733</v>
      </c>
      <c r="Y4137" s="30" t="s">
        <v>30733</v>
      </c>
      <c r="Z4137" s="30" t="s">
        <v>30733</v>
      </c>
      <c r="AA4137" s="31" t="s">
        <v>30790</v>
      </c>
    </row>
    <row r="4138" spans="1:27" x14ac:dyDescent="0.3">
      <c r="A4138" s="28" t="s">
        <v>21186</v>
      </c>
      <c r="B4138" s="28" t="s">
        <v>25699</v>
      </c>
      <c r="C4138" s="28" t="s">
        <v>21187</v>
      </c>
      <c r="D4138" s="28" t="s">
        <v>12840</v>
      </c>
      <c r="E4138" s="28" t="s">
        <v>11234</v>
      </c>
      <c r="F4138" s="28" t="s">
        <v>2281</v>
      </c>
      <c r="G4138" s="28" t="s">
        <v>29618</v>
      </c>
      <c r="H4138" s="28" t="s">
        <v>25670</v>
      </c>
      <c r="I4138" s="28">
        <v>0</v>
      </c>
      <c r="J4138" s="28">
        <v>0</v>
      </c>
      <c r="K4138" s="28">
        <v>0</v>
      </c>
      <c r="L4138" s="28">
        <v>0</v>
      </c>
      <c r="M4138" s="28">
        <v>1</v>
      </c>
      <c r="N4138" s="28">
        <v>3</v>
      </c>
      <c r="O4138" s="28">
        <v>3</v>
      </c>
      <c r="P4138">
        <f>VLOOKUP($A4138,'Item Detail'!$A$2:$G$4956,7,0)</f>
        <v>1</v>
      </c>
      <c r="Q4138" s="30" t="s">
        <v>30739</v>
      </c>
      <c r="R4138" s="30" t="s">
        <v>30730</v>
      </c>
      <c r="S4138" s="30" t="s">
        <v>30737</v>
      </c>
      <c r="T4138" s="30" t="s">
        <v>30731</v>
      </c>
      <c r="U4138" s="30" t="s">
        <v>30756</v>
      </c>
      <c r="V4138" s="30" t="s">
        <v>30738</v>
      </c>
      <c r="W4138" s="30" t="s">
        <v>30733</v>
      </c>
      <c r="X4138" s="30" t="s">
        <v>30738</v>
      </c>
      <c r="Y4138" s="30" t="s">
        <v>30733</v>
      </c>
      <c r="Z4138" s="30" t="s">
        <v>30733</v>
      </c>
      <c r="AA4138" s="31" t="s">
        <v>30791</v>
      </c>
    </row>
    <row r="4139" spans="1:27" x14ac:dyDescent="0.3">
      <c r="A4139" s="28" t="s">
        <v>8893</v>
      </c>
      <c r="B4139" s="28" t="s">
        <v>25797</v>
      </c>
      <c r="C4139" s="28" t="s">
        <v>8894</v>
      </c>
      <c r="D4139" s="28" t="s">
        <v>11277</v>
      </c>
      <c r="E4139" s="28" t="s">
        <v>10507</v>
      </c>
      <c r="F4139" s="28" t="s">
        <v>6043</v>
      </c>
      <c r="G4139" s="28" t="s">
        <v>29619</v>
      </c>
      <c r="H4139" s="28" t="s">
        <v>25657</v>
      </c>
      <c r="I4139" s="28">
        <v>0</v>
      </c>
      <c r="J4139" s="28">
        <v>0</v>
      </c>
      <c r="K4139" s="28">
        <v>0</v>
      </c>
      <c r="L4139" s="28">
        <v>0</v>
      </c>
      <c r="M4139" s="28">
        <v>1</v>
      </c>
      <c r="N4139" s="28">
        <v>3</v>
      </c>
      <c r="O4139" s="28">
        <v>3</v>
      </c>
      <c r="P4139">
        <f>VLOOKUP($A4139,'Item Detail'!$A$2:$G$4956,7,0)</f>
        <v>1</v>
      </c>
      <c r="Q4139" s="30" t="s">
        <v>30729</v>
      </c>
      <c r="R4139" s="30" t="s">
        <v>30730</v>
      </c>
      <c r="S4139" s="30" t="s">
        <v>5361</v>
      </c>
      <c r="T4139" s="30" t="s">
        <v>30731</v>
      </c>
      <c r="U4139" s="30" t="s">
        <v>30751</v>
      </c>
      <c r="V4139" s="30" t="s">
        <v>30733</v>
      </c>
      <c r="W4139" s="30" t="s">
        <v>30733</v>
      </c>
      <c r="X4139" s="30" t="s">
        <v>30733</v>
      </c>
      <c r="Y4139" s="30" t="s">
        <v>30733</v>
      </c>
      <c r="Z4139" s="30" t="s">
        <v>30733</v>
      </c>
      <c r="AA4139" s="31" t="s">
        <v>30790</v>
      </c>
    </row>
    <row r="4140" spans="1:27" x14ac:dyDescent="0.3">
      <c r="A4140" s="28" t="s">
        <v>8967</v>
      </c>
      <c r="B4140" s="28" t="s">
        <v>25853</v>
      </c>
      <c r="C4140" s="28" t="s">
        <v>25490</v>
      </c>
      <c r="D4140" s="28" t="s">
        <v>10485</v>
      </c>
      <c r="E4140" s="28" t="s">
        <v>10507</v>
      </c>
      <c r="F4140" s="28" t="s">
        <v>2174</v>
      </c>
      <c r="G4140" s="28" t="s">
        <v>29620</v>
      </c>
      <c r="H4140" s="28" t="s">
        <v>25657</v>
      </c>
      <c r="I4140" s="28">
        <v>0</v>
      </c>
      <c r="J4140" s="28">
        <v>0</v>
      </c>
      <c r="K4140" s="28">
        <v>0</v>
      </c>
      <c r="L4140" s="28">
        <v>1</v>
      </c>
      <c r="M4140" s="28">
        <v>0</v>
      </c>
      <c r="N4140" s="28">
        <v>3</v>
      </c>
      <c r="O4140" s="28">
        <v>3</v>
      </c>
      <c r="P4140">
        <f>VLOOKUP($A4140,'Item Detail'!$A$2:$G$4956,7,0)</f>
        <v>1</v>
      </c>
      <c r="Q4140" s="30" t="s">
        <v>30729</v>
      </c>
      <c r="R4140" s="30" t="s">
        <v>30730</v>
      </c>
      <c r="S4140" s="30" t="s">
        <v>5361</v>
      </c>
      <c r="T4140" s="30" t="s">
        <v>30731</v>
      </c>
      <c r="U4140" s="30" t="s">
        <v>30747</v>
      </c>
      <c r="V4140" s="30" t="s">
        <v>30733</v>
      </c>
      <c r="W4140" s="30" t="s">
        <v>30733</v>
      </c>
      <c r="X4140" s="30" t="s">
        <v>30733</v>
      </c>
      <c r="Y4140" s="30" t="s">
        <v>30733</v>
      </c>
      <c r="Z4140" s="30" t="s">
        <v>30733</v>
      </c>
      <c r="AA4140" s="31" t="s">
        <v>30790</v>
      </c>
    </row>
    <row r="4141" spans="1:27" x14ac:dyDescent="0.3">
      <c r="A4141" s="28" t="s">
        <v>5359</v>
      </c>
      <c r="B4141" s="28" t="s">
        <v>25853</v>
      </c>
      <c r="C4141" s="28" t="s">
        <v>23836</v>
      </c>
      <c r="D4141" s="28" t="s">
        <v>15801</v>
      </c>
      <c r="E4141" s="28" t="s">
        <v>10507</v>
      </c>
      <c r="F4141" s="28" t="s">
        <v>2174</v>
      </c>
      <c r="G4141" s="28" t="s">
        <v>29621</v>
      </c>
      <c r="H4141" s="28" t="s">
        <v>25657</v>
      </c>
      <c r="I4141" s="28">
        <v>0</v>
      </c>
      <c r="J4141" s="28">
        <v>0</v>
      </c>
      <c r="K4141" s="28">
        <v>1</v>
      </c>
      <c r="L4141" s="28">
        <v>0</v>
      </c>
      <c r="M4141" s="28">
        <v>0</v>
      </c>
      <c r="N4141" s="28">
        <v>3</v>
      </c>
      <c r="O4141" s="28">
        <v>3</v>
      </c>
      <c r="P4141">
        <f>VLOOKUP($A4141,'Item Detail'!$A$2:$G$4956,7,0)</f>
        <v>1</v>
      </c>
      <c r="Q4141" s="30" t="s">
        <v>30729</v>
      </c>
      <c r="R4141" s="30" t="s">
        <v>30730</v>
      </c>
      <c r="S4141" s="30" t="s">
        <v>5361</v>
      </c>
      <c r="T4141" s="30" t="s">
        <v>30731</v>
      </c>
      <c r="U4141" s="30" t="s">
        <v>30747</v>
      </c>
      <c r="V4141" s="30" t="s">
        <v>30733</v>
      </c>
      <c r="W4141" s="30" t="s">
        <v>30733</v>
      </c>
      <c r="X4141" s="30" t="s">
        <v>30733</v>
      </c>
      <c r="Y4141" s="30" t="s">
        <v>30733</v>
      </c>
      <c r="Z4141" s="30" t="s">
        <v>30733</v>
      </c>
      <c r="AA4141" s="31" t="s">
        <v>30790</v>
      </c>
    </row>
    <row r="4142" spans="1:27" x14ac:dyDescent="0.3">
      <c r="A4142" s="28" t="s">
        <v>2426</v>
      </c>
      <c r="B4142" s="28" t="s">
        <v>25687</v>
      </c>
      <c r="C4142" s="28" t="s">
        <v>24573</v>
      </c>
      <c r="D4142" s="28" t="s">
        <v>10485</v>
      </c>
      <c r="E4142" s="28" t="s">
        <v>16777</v>
      </c>
      <c r="F4142" s="28" t="s">
        <v>2123</v>
      </c>
      <c r="G4142" s="28" t="s">
        <v>29622</v>
      </c>
      <c r="H4142" s="28" t="s">
        <v>25706</v>
      </c>
      <c r="I4142" s="28">
        <v>0</v>
      </c>
      <c r="J4142" s="28">
        <v>0</v>
      </c>
      <c r="K4142" s="28">
        <v>1</v>
      </c>
      <c r="L4142" s="28">
        <v>0</v>
      </c>
      <c r="M4142" s="28">
        <v>0</v>
      </c>
      <c r="N4142" s="28">
        <v>3</v>
      </c>
      <c r="O4142" s="28">
        <v>3</v>
      </c>
      <c r="P4142">
        <f>VLOOKUP($A4142,'Item Detail'!$A$2:$G$4956,7,0)</f>
        <v>1</v>
      </c>
      <c r="Q4142" s="30" t="s">
        <v>30748</v>
      </c>
      <c r="R4142" s="30" t="s">
        <v>30730</v>
      </c>
      <c r="S4142" s="30" t="s">
        <v>30749</v>
      </c>
      <c r="T4142" s="30" t="s">
        <v>30731</v>
      </c>
      <c r="U4142" s="30" t="s">
        <v>30747</v>
      </c>
      <c r="V4142" s="30" t="s">
        <v>30733</v>
      </c>
      <c r="W4142" s="30" t="s">
        <v>30733</v>
      </c>
      <c r="X4142" s="30" t="s">
        <v>30733</v>
      </c>
      <c r="Y4142" s="30" t="s">
        <v>30733</v>
      </c>
      <c r="Z4142" s="30" t="s">
        <v>30733</v>
      </c>
      <c r="AA4142" s="31" t="s">
        <v>30790</v>
      </c>
    </row>
    <row r="4143" spans="1:27" x14ac:dyDescent="0.3">
      <c r="A4143" s="28" t="s">
        <v>22688</v>
      </c>
      <c r="B4143" s="28" t="s">
        <v>25721</v>
      </c>
      <c r="C4143" s="28" t="s">
        <v>22689</v>
      </c>
      <c r="D4143" s="28" t="s">
        <v>22690</v>
      </c>
      <c r="E4143" s="28" t="s">
        <v>10949</v>
      </c>
      <c r="F4143" s="28" t="s">
        <v>3616</v>
      </c>
      <c r="G4143" s="28" t="s">
        <v>29623</v>
      </c>
      <c r="H4143" s="28" t="s">
        <v>25670</v>
      </c>
      <c r="I4143" s="28">
        <v>0</v>
      </c>
      <c r="J4143" s="28">
        <v>0</v>
      </c>
      <c r="K4143" s="28">
        <v>0</v>
      </c>
      <c r="L4143" s="28">
        <v>0</v>
      </c>
      <c r="M4143" s="28">
        <v>1</v>
      </c>
      <c r="N4143" s="28">
        <v>3</v>
      </c>
      <c r="O4143" s="28">
        <v>3</v>
      </c>
      <c r="P4143">
        <f>VLOOKUP($A4143,'Item Detail'!$A$2:$G$4956,7,0)</f>
        <v>1</v>
      </c>
      <c r="Q4143" s="30" t="s">
        <v>30745</v>
      </c>
      <c r="R4143" s="30" t="s">
        <v>30730</v>
      </c>
      <c r="S4143" s="30" t="s">
        <v>30737</v>
      </c>
      <c r="T4143" s="30" t="s">
        <v>30731</v>
      </c>
      <c r="U4143" s="30" t="s">
        <v>30751</v>
      </c>
      <c r="V4143" s="30" t="s">
        <v>30738</v>
      </c>
      <c r="W4143" s="30" t="s">
        <v>30733</v>
      </c>
      <c r="X4143" s="30" t="s">
        <v>30733</v>
      </c>
      <c r="Y4143" s="30" t="s">
        <v>30733</v>
      </c>
      <c r="Z4143" s="30" t="s">
        <v>30733</v>
      </c>
      <c r="AA4143" s="31" t="s">
        <v>30791</v>
      </c>
    </row>
    <row r="4144" spans="1:27" x14ac:dyDescent="0.3">
      <c r="A4144" s="28" t="s">
        <v>7980</v>
      </c>
      <c r="B4144" s="28" t="s">
        <v>25900</v>
      </c>
      <c r="C4144" s="28" t="s">
        <v>17528</v>
      </c>
      <c r="D4144" s="28" t="s">
        <v>10485</v>
      </c>
      <c r="E4144" s="28" t="s">
        <v>10985</v>
      </c>
      <c r="F4144" s="28" t="s">
        <v>6085</v>
      </c>
      <c r="G4144" s="28" t="s">
        <v>29624</v>
      </c>
      <c r="H4144" s="28" t="s">
        <v>25657</v>
      </c>
      <c r="I4144" s="28">
        <v>0</v>
      </c>
      <c r="J4144" s="28">
        <v>0</v>
      </c>
      <c r="K4144" s="28">
        <v>0</v>
      </c>
      <c r="L4144" s="28">
        <v>1</v>
      </c>
      <c r="M4144" s="28">
        <v>0</v>
      </c>
      <c r="N4144" s="28">
        <v>3</v>
      </c>
      <c r="O4144" s="28">
        <v>3</v>
      </c>
      <c r="P4144">
        <f>VLOOKUP($A4144,'Item Detail'!$A$2:$G$4956,7,0)</f>
        <v>1</v>
      </c>
      <c r="Q4144" s="30" t="s">
        <v>30729</v>
      </c>
      <c r="R4144" s="30" t="s">
        <v>30730</v>
      </c>
      <c r="S4144" s="30" t="s">
        <v>5361</v>
      </c>
      <c r="T4144" s="30" t="s">
        <v>30731</v>
      </c>
      <c r="U4144" s="30" t="s">
        <v>30747</v>
      </c>
      <c r="V4144" s="30" t="s">
        <v>30733</v>
      </c>
      <c r="W4144" s="30" t="s">
        <v>30733</v>
      </c>
      <c r="X4144" s="30" t="s">
        <v>30733</v>
      </c>
      <c r="Y4144" s="30" t="s">
        <v>30733</v>
      </c>
      <c r="Z4144" s="30" t="s">
        <v>30733</v>
      </c>
      <c r="AA4144" s="31" t="s">
        <v>30790</v>
      </c>
    </row>
    <row r="4145" spans="1:27" x14ac:dyDescent="0.3">
      <c r="A4145" s="28" t="s">
        <v>7433</v>
      </c>
      <c r="B4145" s="28" t="s">
        <v>25703</v>
      </c>
      <c r="C4145" s="28" t="s">
        <v>22979</v>
      </c>
      <c r="D4145" s="28" t="s">
        <v>14047</v>
      </c>
      <c r="E4145" s="28" t="s">
        <v>10507</v>
      </c>
      <c r="F4145" s="28" t="s">
        <v>2415</v>
      </c>
      <c r="G4145" s="28" t="s">
        <v>29625</v>
      </c>
      <c r="H4145" s="28" t="s">
        <v>25657</v>
      </c>
      <c r="I4145" s="28">
        <v>0</v>
      </c>
      <c r="J4145" s="28">
        <v>0</v>
      </c>
      <c r="K4145" s="28">
        <v>0</v>
      </c>
      <c r="L4145" s="28">
        <v>0</v>
      </c>
      <c r="M4145" s="28">
        <v>1</v>
      </c>
      <c r="N4145" s="28">
        <v>3</v>
      </c>
      <c r="O4145" s="28">
        <v>3</v>
      </c>
      <c r="P4145">
        <f>VLOOKUP($A4145,'Item Detail'!$A$2:$G$4956,7,0)</f>
        <v>1</v>
      </c>
      <c r="Q4145" s="30" t="s">
        <v>30729</v>
      </c>
      <c r="R4145" s="30" t="s">
        <v>30730</v>
      </c>
      <c r="S4145" s="30" t="s">
        <v>5361</v>
      </c>
      <c r="T4145" s="30" t="s">
        <v>30731</v>
      </c>
      <c r="U4145" s="30" t="s">
        <v>30731</v>
      </c>
      <c r="V4145" s="30" t="s">
        <v>30733</v>
      </c>
      <c r="W4145" s="30" t="s">
        <v>30733</v>
      </c>
      <c r="X4145" s="30" t="s">
        <v>30733</v>
      </c>
      <c r="Y4145" s="30" t="s">
        <v>30733</v>
      </c>
      <c r="Z4145" s="30" t="s">
        <v>30733</v>
      </c>
      <c r="AA4145" s="31" t="s">
        <v>30790</v>
      </c>
    </row>
    <row r="4146" spans="1:27" x14ac:dyDescent="0.3">
      <c r="A4146" s="28" t="s">
        <v>7430</v>
      </c>
      <c r="B4146" s="28" t="s">
        <v>25703</v>
      </c>
      <c r="C4146" s="28" t="s">
        <v>16564</v>
      </c>
      <c r="D4146" s="28" t="s">
        <v>10485</v>
      </c>
      <c r="E4146" s="28" t="s">
        <v>10507</v>
      </c>
      <c r="F4146" s="28" t="s">
        <v>2415</v>
      </c>
      <c r="G4146" s="28" t="s">
        <v>29626</v>
      </c>
      <c r="H4146" s="28" t="s">
        <v>25657</v>
      </c>
      <c r="I4146" s="28">
        <v>0</v>
      </c>
      <c r="J4146" s="28">
        <v>0</v>
      </c>
      <c r="K4146" s="28">
        <v>0</v>
      </c>
      <c r="L4146" s="28">
        <v>0</v>
      </c>
      <c r="M4146" s="28">
        <v>1</v>
      </c>
      <c r="N4146" s="28">
        <v>3</v>
      </c>
      <c r="O4146" s="28">
        <v>3</v>
      </c>
      <c r="P4146">
        <f>VLOOKUP($A4146,'Item Detail'!$A$2:$G$4956,7,0)</f>
        <v>1</v>
      </c>
      <c r="Q4146" s="30" t="s">
        <v>30729</v>
      </c>
      <c r="R4146" s="30" t="s">
        <v>30730</v>
      </c>
      <c r="S4146" s="30" t="s">
        <v>5361</v>
      </c>
      <c r="T4146" s="30" t="s">
        <v>30731</v>
      </c>
      <c r="U4146" s="30" t="s">
        <v>30731</v>
      </c>
      <c r="V4146" s="30" t="s">
        <v>30733</v>
      </c>
      <c r="W4146" s="30" t="s">
        <v>30733</v>
      </c>
      <c r="X4146" s="30" t="s">
        <v>30733</v>
      </c>
      <c r="Y4146" s="30" t="s">
        <v>30733</v>
      </c>
      <c r="Z4146" s="30" t="s">
        <v>30733</v>
      </c>
      <c r="AA4146" s="31" t="s">
        <v>30790</v>
      </c>
    </row>
    <row r="4147" spans="1:27" x14ac:dyDescent="0.3">
      <c r="A4147" s="28" t="s">
        <v>7210</v>
      </c>
      <c r="B4147" s="28" t="s">
        <v>25687</v>
      </c>
      <c r="C4147" s="28" t="s">
        <v>18108</v>
      </c>
      <c r="D4147" s="28" t="s">
        <v>15581</v>
      </c>
      <c r="E4147" s="28" t="s">
        <v>10507</v>
      </c>
      <c r="F4147" s="28" t="s">
        <v>29627</v>
      </c>
      <c r="G4147" s="28" t="s">
        <v>29628</v>
      </c>
      <c r="H4147" s="28" t="s">
        <v>25657</v>
      </c>
      <c r="I4147" s="28">
        <v>0</v>
      </c>
      <c r="J4147" s="28">
        <v>0</v>
      </c>
      <c r="K4147" s="28">
        <v>0</v>
      </c>
      <c r="L4147" s="28">
        <v>1</v>
      </c>
      <c r="M4147" s="28">
        <v>0</v>
      </c>
      <c r="N4147" s="28">
        <v>3</v>
      </c>
      <c r="O4147" s="28">
        <v>3</v>
      </c>
      <c r="P4147">
        <f>VLOOKUP($A4147,'Item Detail'!$A$2:$G$4956,7,0)</f>
        <v>1</v>
      </c>
      <c r="Q4147" s="30" t="s">
        <v>30729</v>
      </c>
      <c r="R4147" s="30" t="s">
        <v>30730</v>
      </c>
      <c r="S4147" s="30" t="s">
        <v>5361</v>
      </c>
      <c r="T4147" s="30" t="s">
        <v>30731</v>
      </c>
      <c r="U4147" s="30" t="s">
        <v>30747</v>
      </c>
      <c r="V4147" s="30" t="s">
        <v>30733</v>
      </c>
      <c r="W4147" s="30" t="s">
        <v>30733</v>
      </c>
      <c r="X4147" s="30" t="s">
        <v>30733</v>
      </c>
      <c r="Y4147" s="30" t="s">
        <v>30733</v>
      </c>
      <c r="Z4147" s="30" t="s">
        <v>30733</v>
      </c>
      <c r="AA4147" s="31" t="s">
        <v>30790</v>
      </c>
    </row>
    <row r="4148" spans="1:27" x14ac:dyDescent="0.3">
      <c r="A4148" s="28" t="s">
        <v>9670</v>
      </c>
      <c r="B4148" s="28" t="s">
        <v>25671</v>
      </c>
      <c r="C4148" s="28" t="s">
        <v>23402</v>
      </c>
      <c r="D4148" s="28" t="s">
        <v>11192</v>
      </c>
      <c r="E4148" s="28" t="s">
        <v>10507</v>
      </c>
      <c r="F4148" s="28" t="s">
        <v>25742</v>
      </c>
      <c r="G4148" s="28" t="s">
        <v>29629</v>
      </c>
      <c r="H4148" s="28" t="s">
        <v>25657</v>
      </c>
      <c r="I4148" s="28">
        <v>0</v>
      </c>
      <c r="J4148" s="28">
        <v>0</v>
      </c>
      <c r="K4148" s="28">
        <v>0</v>
      </c>
      <c r="L4148" s="28">
        <v>0</v>
      </c>
      <c r="M4148" s="28">
        <v>1</v>
      </c>
      <c r="N4148" s="28">
        <v>3</v>
      </c>
      <c r="O4148" s="28">
        <v>3</v>
      </c>
      <c r="P4148">
        <f>VLOOKUP($A4148,'Item Detail'!$A$2:$G$4956,7,0)</f>
        <v>1</v>
      </c>
      <c r="Q4148" s="30" t="s">
        <v>30748</v>
      </c>
      <c r="R4148" s="30" t="s">
        <v>30730</v>
      </c>
      <c r="S4148" s="30" t="s">
        <v>30749</v>
      </c>
      <c r="T4148" s="30" t="s">
        <v>30731</v>
      </c>
      <c r="U4148" s="30" t="s">
        <v>30751</v>
      </c>
      <c r="V4148" s="30" t="s">
        <v>30733</v>
      </c>
      <c r="W4148" s="30" t="s">
        <v>30733</v>
      </c>
      <c r="X4148" s="30" t="s">
        <v>30733</v>
      </c>
      <c r="Y4148" s="30" t="s">
        <v>30733</v>
      </c>
      <c r="Z4148" s="30" t="s">
        <v>30733</v>
      </c>
      <c r="AA4148" s="31" t="s">
        <v>30790</v>
      </c>
    </row>
    <row r="4149" spans="1:27" x14ac:dyDescent="0.3">
      <c r="A4149" s="28" t="s">
        <v>9661</v>
      </c>
      <c r="B4149" s="28" t="s">
        <v>25666</v>
      </c>
      <c r="C4149" s="28" t="s">
        <v>18777</v>
      </c>
      <c r="D4149" s="28" t="s">
        <v>18778</v>
      </c>
      <c r="E4149" s="28" t="s">
        <v>10587</v>
      </c>
      <c r="F4149" s="28" t="s">
        <v>5372</v>
      </c>
      <c r="G4149" s="28" t="s">
        <v>29630</v>
      </c>
      <c r="H4149" s="28" t="s">
        <v>25657</v>
      </c>
      <c r="I4149" s="28">
        <v>0</v>
      </c>
      <c r="J4149" s="28">
        <v>0</v>
      </c>
      <c r="K4149" s="28">
        <v>0</v>
      </c>
      <c r="L4149" s="28">
        <v>0</v>
      </c>
      <c r="M4149" s="28">
        <v>1</v>
      </c>
      <c r="N4149" s="28">
        <v>3</v>
      </c>
      <c r="O4149" s="28">
        <v>3</v>
      </c>
      <c r="P4149">
        <f>VLOOKUP($A4149,'Item Detail'!$A$2:$G$4956,7,0)</f>
        <v>1</v>
      </c>
      <c r="Q4149" s="30" t="s">
        <v>30742</v>
      </c>
      <c r="R4149" s="30" t="s">
        <v>30730</v>
      </c>
      <c r="S4149" s="30" t="s">
        <v>5361</v>
      </c>
      <c r="T4149" s="30" t="s">
        <v>30731</v>
      </c>
      <c r="U4149" s="30" t="s">
        <v>30731</v>
      </c>
      <c r="V4149" s="30" t="s">
        <v>30733</v>
      </c>
      <c r="W4149" s="30" t="s">
        <v>30733</v>
      </c>
      <c r="X4149" s="30" t="s">
        <v>30733</v>
      </c>
      <c r="Y4149" s="30" t="s">
        <v>30733</v>
      </c>
      <c r="Z4149" s="30" t="s">
        <v>30733</v>
      </c>
      <c r="AA4149" s="31" t="s">
        <v>30786</v>
      </c>
    </row>
    <row r="4150" spans="1:27" x14ac:dyDescent="0.3">
      <c r="A4150" s="28" t="s">
        <v>7629</v>
      </c>
      <c r="B4150" s="28" t="s">
        <v>25721</v>
      </c>
      <c r="C4150" s="28" t="s">
        <v>18038</v>
      </c>
      <c r="D4150" s="28" t="s">
        <v>10485</v>
      </c>
      <c r="E4150" s="28" t="s">
        <v>10507</v>
      </c>
      <c r="F4150" s="28" t="s">
        <v>4069</v>
      </c>
      <c r="G4150" s="28" t="s">
        <v>29631</v>
      </c>
      <c r="H4150" s="28" t="s">
        <v>25657</v>
      </c>
      <c r="I4150" s="28">
        <v>0</v>
      </c>
      <c r="J4150" s="28">
        <v>0</v>
      </c>
      <c r="K4150" s="28">
        <v>0</v>
      </c>
      <c r="L4150" s="28">
        <v>0</v>
      </c>
      <c r="M4150" s="28">
        <v>1</v>
      </c>
      <c r="N4150" s="28">
        <v>3</v>
      </c>
      <c r="O4150" s="28">
        <v>3</v>
      </c>
      <c r="P4150">
        <f>VLOOKUP($A4150,'Item Detail'!$A$2:$G$4956,7,0)</f>
        <v>1</v>
      </c>
      <c r="Q4150" s="30" t="s">
        <v>30729</v>
      </c>
      <c r="R4150" s="30" t="s">
        <v>30730</v>
      </c>
      <c r="S4150" s="30" t="s">
        <v>5361</v>
      </c>
      <c r="T4150" s="30" t="s">
        <v>30731</v>
      </c>
      <c r="U4150" s="30" t="s">
        <v>30751</v>
      </c>
      <c r="V4150" s="30" t="s">
        <v>30733</v>
      </c>
      <c r="W4150" s="30" t="s">
        <v>30733</v>
      </c>
      <c r="X4150" s="30" t="s">
        <v>30733</v>
      </c>
      <c r="Y4150" s="30" t="s">
        <v>30733</v>
      </c>
      <c r="Z4150" s="30" t="s">
        <v>30733</v>
      </c>
      <c r="AA4150" s="31" t="s">
        <v>30790</v>
      </c>
    </row>
    <row r="4151" spans="1:27" x14ac:dyDescent="0.3">
      <c r="A4151" s="28" t="s">
        <v>4885</v>
      </c>
      <c r="B4151" s="28" t="s">
        <v>25687</v>
      </c>
      <c r="C4151" s="28" t="s">
        <v>22629</v>
      </c>
      <c r="D4151" s="28" t="s">
        <v>10688</v>
      </c>
      <c r="E4151" s="28" t="s">
        <v>10507</v>
      </c>
      <c r="F4151" s="28" t="s">
        <v>4887</v>
      </c>
      <c r="G4151" s="28" t="s">
        <v>29632</v>
      </c>
      <c r="H4151" s="28" t="s">
        <v>25706</v>
      </c>
      <c r="I4151" s="28">
        <v>1</v>
      </c>
      <c r="J4151" s="28">
        <v>0</v>
      </c>
      <c r="K4151" s="28">
        <v>0</v>
      </c>
      <c r="L4151" s="28">
        <v>0</v>
      </c>
      <c r="M4151" s="28">
        <v>0</v>
      </c>
      <c r="N4151" s="28">
        <v>3</v>
      </c>
      <c r="O4151" s="28">
        <v>3</v>
      </c>
      <c r="P4151">
        <f>VLOOKUP($A4151,'Item Detail'!$A$2:$G$4956,7,0)</f>
        <v>1</v>
      </c>
      <c r="Q4151" s="30" t="s">
        <v>30748</v>
      </c>
      <c r="R4151" s="30" t="s">
        <v>30730</v>
      </c>
      <c r="S4151" s="30" t="s">
        <v>30749</v>
      </c>
      <c r="T4151" s="30" t="s">
        <v>30731</v>
      </c>
      <c r="U4151" s="30" t="s">
        <v>30731</v>
      </c>
      <c r="V4151" s="30" t="s">
        <v>30733</v>
      </c>
      <c r="W4151" s="30" t="s">
        <v>30733</v>
      </c>
      <c r="X4151" s="30" t="s">
        <v>30733</v>
      </c>
      <c r="Y4151" s="30" t="s">
        <v>30733</v>
      </c>
      <c r="Z4151" s="30" t="s">
        <v>30733</v>
      </c>
      <c r="AA4151" s="31" t="s">
        <v>30790</v>
      </c>
    </row>
    <row r="4152" spans="1:27" x14ac:dyDescent="0.3">
      <c r="A4152" s="28" t="s">
        <v>4888</v>
      </c>
      <c r="B4152" s="28" t="s">
        <v>25687</v>
      </c>
      <c r="C4152" s="28" t="s">
        <v>22826</v>
      </c>
      <c r="D4152" s="28" t="s">
        <v>10688</v>
      </c>
      <c r="E4152" s="28" t="s">
        <v>10507</v>
      </c>
      <c r="F4152" s="28" t="s">
        <v>4887</v>
      </c>
      <c r="G4152" s="28" t="s">
        <v>29633</v>
      </c>
      <c r="H4152" s="28" t="s">
        <v>25706</v>
      </c>
      <c r="I4152" s="28">
        <v>1</v>
      </c>
      <c r="J4152" s="28">
        <v>0</v>
      </c>
      <c r="K4152" s="28">
        <v>0</v>
      </c>
      <c r="L4152" s="28">
        <v>0</v>
      </c>
      <c r="M4152" s="28">
        <v>0</v>
      </c>
      <c r="N4152" s="28">
        <v>3</v>
      </c>
      <c r="O4152" s="28">
        <v>3</v>
      </c>
      <c r="P4152">
        <f>VLOOKUP($A4152,'Item Detail'!$A$2:$G$4956,7,0)</f>
        <v>1</v>
      </c>
      <c r="Q4152" s="30" t="s">
        <v>30748</v>
      </c>
      <c r="R4152" s="30" t="s">
        <v>30730</v>
      </c>
      <c r="S4152" s="30" t="s">
        <v>30749</v>
      </c>
      <c r="T4152" s="30" t="s">
        <v>30731</v>
      </c>
      <c r="U4152" s="30" t="s">
        <v>30731</v>
      </c>
      <c r="V4152" s="30" t="s">
        <v>30733</v>
      </c>
      <c r="W4152" s="30" t="s">
        <v>30733</v>
      </c>
      <c r="X4152" s="30" t="s">
        <v>30733</v>
      </c>
      <c r="Y4152" s="30" t="s">
        <v>30733</v>
      </c>
      <c r="Z4152" s="30" t="s">
        <v>30733</v>
      </c>
      <c r="AA4152" s="31" t="s">
        <v>30790</v>
      </c>
    </row>
    <row r="4153" spans="1:27" x14ac:dyDescent="0.3">
      <c r="A4153" s="28" t="s">
        <v>7407</v>
      </c>
      <c r="B4153" s="28" t="s">
        <v>25716</v>
      </c>
      <c r="C4153" s="28" t="s">
        <v>15200</v>
      </c>
      <c r="D4153" s="28" t="s">
        <v>15201</v>
      </c>
      <c r="E4153" s="28" t="s">
        <v>10507</v>
      </c>
      <c r="F4153" s="28" t="s">
        <v>7405</v>
      </c>
      <c r="G4153" s="28" t="s">
        <v>29634</v>
      </c>
      <c r="H4153" s="28" t="s">
        <v>25657</v>
      </c>
      <c r="I4153" s="28">
        <v>0</v>
      </c>
      <c r="J4153" s="28">
        <v>0</v>
      </c>
      <c r="K4153" s="28">
        <v>0</v>
      </c>
      <c r="L4153" s="28">
        <v>1</v>
      </c>
      <c r="M4153" s="28">
        <v>0</v>
      </c>
      <c r="N4153" s="28">
        <v>3</v>
      </c>
      <c r="O4153" s="28">
        <v>3</v>
      </c>
      <c r="P4153">
        <f>VLOOKUP($A4153,'Item Detail'!$A$2:$G$4956,7,0)</f>
        <v>1</v>
      </c>
      <c r="Q4153" s="30" t="s">
        <v>30729</v>
      </c>
      <c r="R4153" s="30" t="s">
        <v>30730</v>
      </c>
      <c r="S4153" s="30" t="s">
        <v>5361</v>
      </c>
      <c r="T4153" s="30" t="s">
        <v>30731</v>
      </c>
      <c r="U4153" s="30" t="s">
        <v>30751</v>
      </c>
      <c r="V4153" s="30" t="s">
        <v>30733</v>
      </c>
      <c r="W4153" s="30" t="s">
        <v>30733</v>
      </c>
      <c r="X4153" s="30" t="s">
        <v>30733</v>
      </c>
      <c r="Y4153" s="30" t="s">
        <v>30733</v>
      </c>
      <c r="Z4153" s="30" t="s">
        <v>30733</v>
      </c>
      <c r="AA4153" s="31" t="s">
        <v>30790</v>
      </c>
    </row>
    <row r="4154" spans="1:27" x14ac:dyDescent="0.3">
      <c r="A4154" s="28" t="s">
        <v>7409</v>
      </c>
      <c r="B4154" s="28" t="s">
        <v>25716</v>
      </c>
      <c r="C4154" s="28" t="s">
        <v>21333</v>
      </c>
      <c r="D4154" s="28" t="s">
        <v>11277</v>
      </c>
      <c r="E4154" s="28" t="s">
        <v>10507</v>
      </c>
      <c r="F4154" s="28" t="s">
        <v>7405</v>
      </c>
      <c r="G4154" s="28" t="s">
        <v>29635</v>
      </c>
      <c r="H4154" s="28" t="s">
        <v>25657</v>
      </c>
      <c r="I4154" s="28">
        <v>0</v>
      </c>
      <c r="J4154" s="28">
        <v>0</v>
      </c>
      <c r="K4154" s="28">
        <v>0</v>
      </c>
      <c r="L4154" s="28">
        <v>1</v>
      </c>
      <c r="M4154" s="28">
        <v>0</v>
      </c>
      <c r="N4154" s="28">
        <v>3</v>
      </c>
      <c r="O4154" s="28">
        <v>3</v>
      </c>
      <c r="P4154">
        <f>VLOOKUP($A4154,'Item Detail'!$A$2:$G$4956,7,0)</f>
        <v>1</v>
      </c>
      <c r="Q4154" s="30" t="s">
        <v>30729</v>
      </c>
      <c r="R4154" s="30" t="s">
        <v>30730</v>
      </c>
      <c r="S4154" s="30" t="s">
        <v>5361</v>
      </c>
      <c r="T4154" s="30" t="s">
        <v>30731</v>
      </c>
      <c r="U4154" s="30" t="s">
        <v>30751</v>
      </c>
      <c r="V4154" s="30" t="s">
        <v>30733</v>
      </c>
      <c r="W4154" s="30" t="s">
        <v>30733</v>
      </c>
      <c r="X4154" s="30" t="s">
        <v>30733</v>
      </c>
      <c r="Y4154" s="30" t="s">
        <v>30733</v>
      </c>
      <c r="Z4154" s="30" t="s">
        <v>30733</v>
      </c>
      <c r="AA4154" s="31" t="s">
        <v>30790</v>
      </c>
    </row>
    <row r="4155" spans="1:27" x14ac:dyDescent="0.3">
      <c r="A4155" s="28" t="s">
        <v>7411</v>
      </c>
      <c r="B4155" s="28" t="s">
        <v>25716</v>
      </c>
      <c r="C4155" s="28" t="s">
        <v>20287</v>
      </c>
      <c r="D4155" s="28" t="s">
        <v>20288</v>
      </c>
      <c r="E4155" s="28" t="s">
        <v>10507</v>
      </c>
      <c r="F4155" s="28" t="s">
        <v>7405</v>
      </c>
      <c r="G4155" s="28" t="s">
        <v>29636</v>
      </c>
      <c r="H4155" s="28" t="s">
        <v>25657</v>
      </c>
      <c r="I4155" s="28">
        <v>0</v>
      </c>
      <c r="J4155" s="28">
        <v>0</v>
      </c>
      <c r="K4155" s="28">
        <v>0</v>
      </c>
      <c r="L4155" s="28">
        <v>1</v>
      </c>
      <c r="M4155" s="28">
        <v>0</v>
      </c>
      <c r="N4155" s="28">
        <v>3</v>
      </c>
      <c r="O4155" s="28">
        <v>3</v>
      </c>
      <c r="P4155">
        <f>VLOOKUP($A4155,'Item Detail'!$A$2:$G$4956,7,0)</f>
        <v>1</v>
      </c>
      <c r="Q4155" s="30" t="s">
        <v>30729</v>
      </c>
      <c r="R4155" s="30" t="s">
        <v>30730</v>
      </c>
      <c r="S4155" s="30" t="s">
        <v>5361</v>
      </c>
      <c r="T4155" s="30" t="s">
        <v>30731</v>
      </c>
      <c r="U4155" s="30" t="s">
        <v>30751</v>
      </c>
      <c r="V4155" s="30" t="s">
        <v>30733</v>
      </c>
      <c r="W4155" s="30" t="s">
        <v>30733</v>
      </c>
      <c r="X4155" s="30" t="s">
        <v>30733</v>
      </c>
      <c r="Y4155" s="30" t="s">
        <v>30733</v>
      </c>
      <c r="Z4155" s="30" t="s">
        <v>30733</v>
      </c>
      <c r="AA4155" s="31" t="s">
        <v>30790</v>
      </c>
    </row>
    <row r="4156" spans="1:27" x14ac:dyDescent="0.3">
      <c r="A4156" s="28" t="s">
        <v>7418</v>
      </c>
      <c r="B4156" s="28" t="s">
        <v>25716</v>
      </c>
      <c r="C4156" s="28" t="s">
        <v>20287</v>
      </c>
      <c r="D4156" s="28" t="s">
        <v>20538</v>
      </c>
      <c r="E4156" s="28" t="s">
        <v>10507</v>
      </c>
      <c r="F4156" s="28" t="s">
        <v>7405</v>
      </c>
      <c r="G4156" s="28" t="s">
        <v>29637</v>
      </c>
      <c r="H4156" s="28" t="s">
        <v>25657</v>
      </c>
      <c r="I4156" s="28">
        <v>0</v>
      </c>
      <c r="J4156" s="28">
        <v>0</v>
      </c>
      <c r="K4156" s="28">
        <v>0</v>
      </c>
      <c r="L4156" s="28">
        <v>1</v>
      </c>
      <c r="M4156" s="28">
        <v>0</v>
      </c>
      <c r="N4156" s="28">
        <v>3</v>
      </c>
      <c r="O4156" s="28">
        <v>3</v>
      </c>
      <c r="P4156">
        <f>VLOOKUP($A4156,'Item Detail'!$A$2:$G$4956,7,0)</f>
        <v>1</v>
      </c>
      <c r="Q4156" s="30" t="s">
        <v>30729</v>
      </c>
      <c r="R4156" s="30" t="s">
        <v>30730</v>
      </c>
      <c r="S4156" s="30" t="s">
        <v>5361</v>
      </c>
      <c r="T4156" s="30" t="s">
        <v>30731</v>
      </c>
      <c r="U4156" s="30" t="s">
        <v>30747</v>
      </c>
      <c r="V4156" s="30" t="s">
        <v>30733</v>
      </c>
      <c r="W4156" s="30" t="s">
        <v>30733</v>
      </c>
      <c r="X4156" s="30" t="s">
        <v>30733</v>
      </c>
      <c r="Y4156" s="30" t="s">
        <v>30733</v>
      </c>
      <c r="Z4156" s="30" t="s">
        <v>30733</v>
      </c>
      <c r="AA4156" s="31" t="s">
        <v>30790</v>
      </c>
    </row>
    <row r="4157" spans="1:27" x14ac:dyDescent="0.3">
      <c r="A4157" s="28" t="s">
        <v>7416</v>
      </c>
      <c r="B4157" s="28" t="s">
        <v>25716</v>
      </c>
      <c r="C4157" s="28" t="s">
        <v>24455</v>
      </c>
      <c r="D4157" s="28" t="s">
        <v>20538</v>
      </c>
      <c r="E4157" s="28" t="s">
        <v>10507</v>
      </c>
      <c r="F4157" s="28" t="s">
        <v>7405</v>
      </c>
      <c r="G4157" s="28" t="s">
        <v>29638</v>
      </c>
      <c r="H4157" s="28" t="s">
        <v>25657</v>
      </c>
      <c r="I4157" s="28">
        <v>0</v>
      </c>
      <c r="J4157" s="28">
        <v>0</v>
      </c>
      <c r="K4157" s="28">
        <v>0</v>
      </c>
      <c r="L4157" s="28">
        <v>1</v>
      </c>
      <c r="M4157" s="28">
        <v>0</v>
      </c>
      <c r="N4157" s="28">
        <v>3</v>
      </c>
      <c r="O4157" s="28">
        <v>3</v>
      </c>
      <c r="P4157">
        <f>VLOOKUP($A4157,'Item Detail'!$A$2:$G$4956,7,0)</f>
        <v>1</v>
      </c>
      <c r="Q4157" s="30" t="s">
        <v>30729</v>
      </c>
      <c r="R4157" s="30" t="s">
        <v>30730</v>
      </c>
      <c r="S4157" s="30" t="s">
        <v>5361</v>
      </c>
      <c r="T4157" s="30" t="s">
        <v>30731</v>
      </c>
      <c r="U4157" s="30" t="s">
        <v>30751</v>
      </c>
      <c r="V4157" s="30" t="s">
        <v>30733</v>
      </c>
      <c r="W4157" s="30" t="s">
        <v>30733</v>
      </c>
      <c r="X4157" s="30" t="s">
        <v>30733</v>
      </c>
      <c r="Y4157" s="30" t="s">
        <v>30733</v>
      </c>
      <c r="Z4157" s="30" t="s">
        <v>30733</v>
      </c>
      <c r="AA4157" s="31" t="s">
        <v>30790</v>
      </c>
    </row>
    <row r="4158" spans="1:27" x14ac:dyDescent="0.3">
      <c r="A4158" s="28" t="s">
        <v>9327</v>
      </c>
      <c r="B4158" s="28" t="s">
        <v>25699</v>
      </c>
      <c r="C4158" s="28" t="s">
        <v>24195</v>
      </c>
      <c r="D4158" s="28" t="s">
        <v>10688</v>
      </c>
      <c r="E4158" s="28" t="s">
        <v>10507</v>
      </c>
      <c r="F4158" s="28" t="s">
        <v>9329</v>
      </c>
      <c r="G4158" s="28" t="s">
        <v>29639</v>
      </c>
      <c r="H4158" s="28" t="s">
        <v>25657</v>
      </c>
      <c r="I4158" s="28">
        <v>0</v>
      </c>
      <c r="J4158" s="28">
        <v>0</v>
      </c>
      <c r="K4158" s="28">
        <v>1</v>
      </c>
      <c r="L4158" s="28">
        <v>0</v>
      </c>
      <c r="M4158" s="28">
        <v>0</v>
      </c>
      <c r="N4158" s="28">
        <v>3</v>
      </c>
      <c r="O4158" s="28">
        <v>3</v>
      </c>
      <c r="P4158">
        <f>VLOOKUP($A4158,'Item Detail'!$A$2:$G$4956,7,0)</f>
        <v>1</v>
      </c>
      <c r="Q4158" s="30" t="s">
        <v>30729</v>
      </c>
      <c r="R4158" s="30" t="s">
        <v>30730</v>
      </c>
      <c r="S4158" s="30" t="s">
        <v>5361</v>
      </c>
      <c r="T4158" s="30" t="s">
        <v>30731</v>
      </c>
      <c r="U4158" s="30" t="s">
        <v>30731</v>
      </c>
      <c r="V4158" s="30" t="s">
        <v>30733</v>
      </c>
      <c r="W4158" s="30" t="s">
        <v>30733</v>
      </c>
      <c r="X4158" s="30" t="s">
        <v>30733</v>
      </c>
      <c r="Y4158" s="30" t="s">
        <v>30733</v>
      </c>
      <c r="Z4158" s="30" t="s">
        <v>30733</v>
      </c>
      <c r="AA4158" s="31" t="s">
        <v>30790</v>
      </c>
    </row>
    <row r="4159" spans="1:27" x14ac:dyDescent="0.3">
      <c r="A4159" s="28" t="s">
        <v>6083</v>
      </c>
      <c r="B4159" s="28" t="s">
        <v>25900</v>
      </c>
      <c r="C4159" s="28" t="s">
        <v>6084</v>
      </c>
      <c r="D4159" s="28" t="s">
        <v>10485</v>
      </c>
      <c r="E4159" s="28" t="s">
        <v>10507</v>
      </c>
      <c r="F4159" s="28" t="s">
        <v>6085</v>
      </c>
      <c r="G4159" s="28" t="s">
        <v>29640</v>
      </c>
      <c r="H4159" s="28" t="s">
        <v>25657</v>
      </c>
      <c r="I4159" s="28">
        <v>0</v>
      </c>
      <c r="J4159" s="28">
        <v>1</v>
      </c>
      <c r="K4159" s="28">
        <v>0</v>
      </c>
      <c r="L4159" s="28">
        <v>0</v>
      </c>
      <c r="M4159" s="28">
        <v>0</v>
      </c>
      <c r="N4159" s="28">
        <v>3</v>
      </c>
      <c r="O4159" s="28">
        <v>3</v>
      </c>
      <c r="P4159">
        <f>VLOOKUP($A4159,'Item Detail'!$A$2:$G$4956,7,0)</f>
        <v>1</v>
      </c>
      <c r="Q4159" s="30" t="s">
        <v>30729</v>
      </c>
      <c r="R4159" s="30" t="s">
        <v>30730</v>
      </c>
      <c r="S4159" s="30" t="s">
        <v>5361</v>
      </c>
      <c r="T4159" s="30" t="s">
        <v>30731</v>
      </c>
      <c r="U4159" s="30" t="s">
        <v>30747</v>
      </c>
      <c r="V4159" s="30" t="s">
        <v>30733</v>
      </c>
      <c r="W4159" s="30" t="s">
        <v>30733</v>
      </c>
      <c r="X4159" s="30" t="s">
        <v>30733</v>
      </c>
      <c r="Y4159" s="30" t="s">
        <v>30733</v>
      </c>
      <c r="Z4159" s="30" t="s">
        <v>30733</v>
      </c>
      <c r="AA4159" s="31" t="s">
        <v>30790</v>
      </c>
    </row>
    <row r="4160" spans="1:27" x14ac:dyDescent="0.3">
      <c r="A4160" s="28" t="s">
        <v>7977</v>
      </c>
      <c r="B4160" s="28" t="s">
        <v>25758</v>
      </c>
      <c r="C4160" s="28" t="s">
        <v>17749</v>
      </c>
      <c r="D4160" s="28" t="s">
        <v>10485</v>
      </c>
      <c r="E4160" s="28" t="s">
        <v>10507</v>
      </c>
      <c r="F4160" s="28" t="s">
        <v>5651</v>
      </c>
      <c r="G4160" s="28" t="s">
        <v>29641</v>
      </c>
      <c r="H4160" s="28" t="s">
        <v>25657</v>
      </c>
      <c r="I4160" s="28">
        <v>0</v>
      </c>
      <c r="J4160" s="28">
        <v>0</v>
      </c>
      <c r="K4160" s="28">
        <v>0</v>
      </c>
      <c r="L4160" s="28">
        <v>1</v>
      </c>
      <c r="M4160" s="28">
        <v>0</v>
      </c>
      <c r="N4160" s="28">
        <v>3</v>
      </c>
      <c r="O4160" s="28">
        <v>3</v>
      </c>
      <c r="P4160">
        <f>VLOOKUP($A4160,'Item Detail'!$A$2:$G$4956,7,0)</f>
        <v>1</v>
      </c>
      <c r="Q4160" s="30" t="s">
        <v>30729</v>
      </c>
      <c r="R4160" s="30" t="s">
        <v>30730</v>
      </c>
      <c r="S4160" s="30" t="s">
        <v>5361</v>
      </c>
      <c r="T4160" s="30" t="s">
        <v>30731</v>
      </c>
      <c r="U4160" s="30" t="s">
        <v>30731</v>
      </c>
      <c r="V4160" s="30" t="s">
        <v>30733</v>
      </c>
      <c r="W4160" s="30" t="s">
        <v>30733</v>
      </c>
      <c r="X4160" s="30" t="s">
        <v>30733</v>
      </c>
      <c r="Y4160" s="30" t="s">
        <v>30733</v>
      </c>
      <c r="Z4160" s="30" t="s">
        <v>30733</v>
      </c>
      <c r="AA4160" s="31" t="s">
        <v>30790</v>
      </c>
    </row>
    <row r="4161" spans="1:27" x14ac:dyDescent="0.3">
      <c r="A4161" s="28" t="s">
        <v>10220</v>
      </c>
      <c r="B4161" s="28" t="s">
        <v>25758</v>
      </c>
      <c r="C4161" s="28" t="s">
        <v>24062</v>
      </c>
      <c r="D4161" s="28" t="s">
        <v>10485</v>
      </c>
      <c r="E4161" s="28" t="s">
        <v>10710</v>
      </c>
      <c r="F4161" s="28" t="s">
        <v>5651</v>
      </c>
      <c r="G4161" s="28" t="s">
        <v>29642</v>
      </c>
      <c r="H4161" s="28" t="s">
        <v>25657</v>
      </c>
      <c r="I4161" s="28">
        <v>0</v>
      </c>
      <c r="J4161" s="28">
        <v>0</v>
      </c>
      <c r="K4161" s="28">
        <v>0</v>
      </c>
      <c r="L4161" s="28">
        <v>1</v>
      </c>
      <c r="M4161" s="28">
        <v>0</v>
      </c>
      <c r="N4161" s="28">
        <v>3</v>
      </c>
      <c r="O4161" s="28">
        <v>3</v>
      </c>
      <c r="P4161">
        <f>VLOOKUP($A4161,'Item Detail'!$A$2:$G$4956,7,0)</f>
        <v>1</v>
      </c>
      <c r="Q4161" s="30" t="s">
        <v>30729</v>
      </c>
      <c r="R4161" s="30" t="s">
        <v>30730</v>
      </c>
      <c r="S4161" s="30" t="s">
        <v>5361</v>
      </c>
      <c r="T4161" s="30" t="s">
        <v>30731</v>
      </c>
      <c r="U4161" s="30" t="s">
        <v>30731</v>
      </c>
      <c r="V4161" s="30" t="s">
        <v>30733</v>
      </c>
      <c r="W4161" s="30" t="s">
        <v>30733</v>
      </c>
      <c r="X4161" s="30" t="s">
        <v>30733</v>
      </c>
      <c r="Y4161" s="30" t="s">
        <v>30733</v>
      </c>
      <c r="Z4161" s="30" t="s">
        <v>30733</v>
      </c>
      <c r="AA4161" s="31" t="s">
        <v>30790</v>
      </c>
    </row>
    <row r="4162" spans="1:27" x14ac:dyDescent="0.3">
      <c r="A4162" s="28" t="s">
        <v>10118</v>
      </c>
      <c r="B4162" s="28" t="s">
        <v>25755</v>
      </c>
      <c r="C4162" s="28" t="s">
        <v>18817</v>
      </c>
      <c r="D4162" s="28" t="s">
        <v>12572</v>
      </c>
      <c r="E4162" s="28" t="s">
        <v>10507</v>
      </c>
      <c r="F4162" s="28" t="s">
        <v>7442</v>
      </c>
      <c r="G4162" s="28" t="s">
        <v>29643</v>
      </c>
      <c r="H4162" s="28" t="s">
        <v>25657</v>
      </c>
      <c r="I4162" s="28">
        <v>0</v>
      </c>
      <c r="J4162" s="28">
        <v>1</v>
      </c>
      <c r="K4162" s="28">
        <v>0</v>
      </c>
      <c r="L4162" s="28">
        <v>0</v>
      </c>
      <c r="M4162" s="28">
        <v>0</v>
      </c>
      <c r="N4162" s="28">
        <v>3</v>
      </c>
      <c r="O4162" s="28">
        <v>3</v>
      </c>
      <c r="P4162">
        <f>VLOOKUP($A4162,'Item Detail'!$A$2:$G$4956,7,0)</f>
        <v>1</v>
      </c>
      <c r="Q4162" s="30" t="s">
        <v>30729</v>
      </c>
      <c r="R4162" s="30" t="s">
        <v>30730</v>
      </c>
      <c r="S4162" s="30" t="s">
        <v>5361</v>
      </c>
      <c r="T4162" s="30" t="s">
        <v>30731</v>
      </c>
      <c r="U4162" s="30" t="s">
        <v>30731</v>
      </c>
      <c r="V4162" s="30" t="s">
        <v>30733</v>
      </c>
      <c r="W4162" s="30" t="s">
        <v>30733</v>
      </c>
      <c r="X4162" s="30" t="s">
        <v>30733</v>
      </c>
      <c r="Y4162" s="30" t="s">
        <v>30733</v>
      </c>
      <c r="Z4162" s="30" t="s">
        <v>30733</v>
      </c>
      <c r="AA4162" s="31" t="s">
        <v>30790</v>
      </c>
    </row>
    <row r="4163" spans="1:27" x14ac:dyDescent="0.3">
      <c r="A4163" s="28" t="s">
        <v>3287</v>
      </c>
      <c r="B4163" s="28" t="s">
        <v>25668</v>
      </c>
      <c r="C4163" s="28" t="s">
        <v>13337</v>
      </c>
      <c r="D4163" s="28" t="s">
        <v>16077</v>
      </c>
      <c r="E4163" s="28" t="s">
        <v>11811</v>
      </c>
      <c r="F4163" s="28" t="s">
        <v>2465</v>
      </c>
      <c r="G4163" s="28" t="s">
        <v>29644</v>
      </c>
      <c r="H4163" s="28" t="s">
        <v>25706</v>
      </c>
      <c r="I4163" s="28">
        <v>0</v>
      </c>
      <c r="J4163" s="28">
        <v>0</v>
      </c>
      <c r="K4163" s="28">
        <v>0</v>
      </c>
      <c r="L4163" s="28">
        <v>1</v>
      </c>
      <c r="M4163" s="28">
        <v>0</v>
      </c>
      <c r="N4163" s="28">
        <v>3</v>
      </c>
      <c r="O4163" s="28">
        <v>3</v>
      </c>
      <c r="P4163">
        <f>VLOOKUP($A4163,'Item Detail'!$A$2:$G$4956,7,0)</f>
        <v>1</v>
      </c>
      <c r="Q4163" s="30" t="s">
        <v>30748</v>
      </c>
      <c r="R4163" s="30" t="s">
        <v>30730</v>
      </c>
      <c r="S4163" s="30" t="s">
        <v>30749</v>
      </c>
      <c r="T4163" s="30" t="s">
        <v>30731</v>
      </c>
      <c r="U4163" s="30" t="s">
        <v>30747</v>
      </c>
      <c r="V4163" s="30" t="s">
        <v>30733</v>
      </c>
      <c r="W4163" s="30" t="s">
        <v>30733</v>
      </c>
      <c r="X4163" s="30" t="s">
        <v>30733</v>
      </c>
      <c r="Y4163" s="30" t="s">
        <v>30733</v>
      </c>
      <c r="Z4163" s="30" t="s">
        <v>30733</v>
      </c>
      <c r="AA4163" s="31" t="s">
        <v>30790</v>
      </c>
    </row>
    <row r="4164" spans="1:27" x14ac:dyDescent="0.3">
      <c r="A4164" s="28" t="s">
        <v>4778</v>
      </c>
      <c r="B4164" s="28" t="s">
        <v>25655</v>
      </c>
      <c r="C4164" s="28" t="s">
        <v>21341</v>
      </c>
      <c r="D4164" s="28" t="s">
        <v>10485</v>
      </c>
      <c r="E4164" s="28" t="s">
        <v>11319</v>
      </c>
      <c r="F4164" s="28" t="s">
        <v>29645</v>
      </c>
      <c r="G4164" s="28" t="s">
        <v>29646</v>
      </c>
      <c r="H4164" s="28" t="s">
        <v>25706</v>
      </c>
      <c r="I4164" s="28">
        <v>1</v>
      </c>
      <c r="J4164" s="28">
        <v>0</v>
      </c>
      <c r="K4164" s="28">
        <v>0</v>
      </c>
      <c r="L4164" s="28">
        <v>0</v>
      </c>
      <c r="M4164" s="28">
        <v>0</v>
      </c>
      <c r="N4164" s="28">
        <v>3</v>
      </c>
      <c r="O4164" s="28">
        <v>3</v>
      </c>
      <c r="P4164">
        <f>VLOOKUP($A4164,'Item Detail'!$A$2:$G$4956,7,0)</f>
        <v>1</v>
      </c>
      <c r="Q4164" s="30" t="s">
        <v>30748</v>
      </c>
      <c r="R4164" s="30" t="s">
        <v>30730</v>
      </c>
      <c r="S4164" s="30" t="s">
        <v>30749</v>
      </c>
      <c r="T4164" s="30" t="s">
        <v>30731</v>
      </c>
      <c r="U4164" s="30" t="s">
        <v>30747</v>
      </c>
      <c r="V4164" s="30" t="s">
        <v>30733</v>
      </c>
      <c r="W4164" s="30" t="s">
        <v>30733</v>
      </c>
      <c r="X4164" s="30" t="s">
        <v>30733</v>
      </c>
      <c r="Y4164" s="30" t="s">
        <v>30733</v>
      </c>
      <c r="Z4164" s="30" t="s">
        <v>30733</v>
      </c>
      <c r="AA4164" s="31" t="s">
        <v>30790</v>
      </c>
    </row>
    <row r="4165" spans="1:27" x14ac:dyDescent="0.3">
      <c r="A4165" s="28" t="s">
        <v>9349</v>
      </c>
      <c r="B4165" s="28" t="s">
        <v>25699</v>
      </c>
      <c r="C4165" s="28" t="s">
        <v>9350</v>
      </c>
      <c r="D4165" s="28" t="s">
        <v>10688</v>
      </c>
      <c r="E4165" s="28" t="s">
        <v>10507</v>
      </c>
      <c r="F4165" s="28" t="s">
        <v>9329</v>
      </c>
      <c r="G4165" s="28" t="s">
        <v>29647</v>
      </c>
      <c r="H4165" s="28" t="s">
        <v>25657</v>
      </c>
      <c r="I4165" s="28">
        <v>0</v>
      </c>
      <c r="J4165" s="28">
        <v>0</v>
      </c>
      <c r="K4165" s="28">
        <v>0</v>
      </c>
      <c r="L4165" s="28">
        <v>0</v>
      </c>
      <c r="M4165" s="28">
        <v>1</v>
      </c>
      <c r="N4165" s="28">
        <v>3</v>
      </c>
      <c r="O4165" s="28">
        <v>3</v>
      </c>
      <c r="P4165">
        <f>VLOOKUP($A4165,'Item Detail'!$A$2:$G$4956,7,0)</f>
        <v>1</v>
      </c>
      <c r="Q4165" s="30" t="s">
        <v>30729</v>
      </c>
      <c r="R4165" s="30" t="s">
        <v>30730</v>
      </c>
      <c r="S4165" s="30" t="s">
        <v>5361</v>
      </c>
      <c r="T4165" s="30" t="s">
        <v>30731</v>
      </c>
      <c r="U4165" s="30" t="s">
        <v>30731</v>
      </c>
      <c r="V4165" s="30" t="s">
        <v>30733</v>
      </c>
      <c r="W4165" s="30" t="s">
        <v>30733</v>
      </c>
      <c r="X4165" s="30" t="s">
        <v>30733</v>
      </c>
      <c r="Y4165" s="30" t="s">
        <v>30733</v>
      </c>
      <c r="Z4165" s="30" t="s">
        <v>30733</v>
      </c>
      <c r="AA4165" s="31" t="s">
        <v>30790</v>
      </c>
    </row>
    <row r="4166" spans="1:27" x14ac:dyDescent="0.3">
      <c r="A4166" s="28" t="s">
        <v>5388</v>
      </c>
      <c r="B4166" s="28" t="s">
        <v>25853</v>
      </c>
      <c r="C4166" s="28" t="s">
        <v>15823</v>
      </c>
      <c r="D4166" s="28" t="s">
        <v>15824</v>
      </c>
      <c r="E4166" s="28" t="s">
        <v>10507</v>
      </c>
      <c r="F4166" s="28" t="s">
        <v>2174</v>
      </c>
      <c r="G4166" s="28" t="s">
        <v>29648</v>
      </c>
      <c r="H4166" s="28" t="s">
        <v>25657</v>
      </c>
      <c r="I4166" s="28">
        <v>0</v>
      </c>
      <c r="J4166" s="28">
        <v>0</v>
      </c>
      <c r="K4166" s="28">
        <v>0</v>
      </c>
      <c r="L4166" s="28">
        <v>0</v>
      </c>
      <c r="M4166" s="28">
        <v>1</v>
      </c>
      <c r="N4166" s="28">
        <v>3</v>
      </c>
      <c r="O4166" s="28">
        <v>3</v>
      </c>
      <c r="P4166">
        <f>VLOOKUP($A4166,'Item Detail'!$A$2:$G$4956,7,0)</f>
        <v>1</v>
      </c>
      <c r="Q4166" s="30" t="s">
        <v>30729</v>
      </c>
      <c r="R4166" s="30" t="s">
        <v>30730</v>
      </c>
      <c r="S4166" s="30" t="s">
        <v>5361</v>
      </c>
      <c r="T4166" s="30" t="s">
        <v>30731</v>
      </c>
      <c r="U4166" s="30" t="s">
        <v>30747</v>
      </c>
      <c r="V4166" s="30" t="s">
        <v>30733</v>
      </c>
      <c r="W4166" s="30" t="s">
        <v>30733</v>
      </c>
      <c r="X4166" s="30" t="s">
        <v>30733</v>
      </c>
      <c r="Y4166" s="30" t="s">
        <v>30733</v>
      </c>
      <c r="Z4166" s="30" t="s">
        <v>30733</v>
      </c>
      <c r="AA4166" s="31" t="s">
        <v>30790</v>
      </c>
    </row>
    <row r="4167" spans="1:27" x14ac:dyDescent="0.3">
      <c r="A4167" s="28" t="s">
        <v>4837</v>
      </c>
      <c r="B4167" s="28" t="s">
        <v>25671</v>
      </c>
      <c r="C4167" s="28" t="s">
        <v>23672</v>
      </c>
      <c r="D4167" s="28" t="s">
        <v>10485</v>
      </c>
      <c r="E4167" s="28" t="s">
        <v>10507</v>
      </c>
      <c r="F4167" s="28" t="s">
        <v>4839</v>
      </c>
      <c r="G4167" s="28" t="s">
        <v>29649</v>
      </c>
      <c r="H4167" s="28" t="s">
        <v>25706</v>
      </c>
      <c r="I4167" s="28">
        <v>1</v>
      </c>
      <c r="J4167" s="28">
        <v>0</v>
      </c>
      <c r="K4167" s="28">
        <v>0</v>
      </c>
      <c r="L4167" s="28">
        <v>0</v>
      </c>
      <c r="M4167" s="28">
        <v>0</v>
      </c>
      <c r="N4167" s="28">
        <v>3</v>
      </c>
      <c r="O4167" s="28">
        <v>3</v>
      </c>
      <c r="P4167">
        <f>VLOOKUP($A4167,'Item Detail'!$A$2:$G$4956,7,0)</f>
        <v>1</v>
      </c>
      <c r="Q4167" s="30" t="s">
        <v>30748</v>
      </c>
      <c r="R4167" s="30" t="s">
        <v>30730</v>
      </c>
      <c r="S4167" s="30" t="s">
        <v>30749</v>
      </c>
      <c r="T4167" s="30" t="s">
        <v>30731</v>
      </c>
      <c r="U4167" s="30" t="s">
        <v>30731</v>
      </c>
      <c r="V4167" s="30" t="s">
        <v>30733</v>
      </c>
      <c r="W4167" s="30" t="s">
        <v>30733</v>
      </c>
      <c r="X4167" s="30" t="s">
        <v>30733</v>
      </c>
      <c r="Y4167" s="30" t="s">
        <v>30733</v>
      </c>
      <c r="Z4167" s="30" t="s">
        <v>30733</v>
      </c>
      <c r="AA4167" s="31" t="s">
        <v>30790</v>
      </c>
    </row>
    <row r="4168" spans="1:27" x14ac:dyDescent="0.3">
      <c r="A4168" s="28" t="s">
        <v>22653</v>
      </c>
      <c r="B4168" s="28" t="s">
        <v>25900</v>
      </c>
      <c r="C4168" s="28" t="s">
        <v>22654</v>
      </c>
      <c r="D4168" s="28" t="s">
        <v>12851</v>
      </c>
      <c r="E4168" s="28" t="s">
        <v>11968</v>
      </c>
      <c r="F4168" s="28" t="s">
        <v>3695</v>
      </c>
      <c r="G4168" s="28" t="s">
        <v>29650</v>
      </c>
      <c r="H4168" s="28" t="s">
        <v>25670</v>
      </c>
      <c r="I4168" s="28">
        <v>0</v>
      </c>
      <c r="J4168" s="28">
        <v>0</v>
      </c>
      <c r="K4168" s="28">
        <v>0</v>
      </c>
      <c r="L4168" s="28">
        <v>0</v>
      </c>
      <c r="M4168" s="28">
        <v>1</v>
      </c>
      <c r="N4168" s="28">
        <v>3</v>
      </c>
      <c r="O4168" s="28">
        <v>3</v>
      </c>
      <c r="P4168">
        <f>VLOOKUP($A4168,'Item Detail'!$A$2:$G$4956,7,0)</f>
        <v>1</v>
      </c>
      <c r="Q4168" s="30" t="s">
        <v>30753</v>
      </c>
      <c r="R4168" s="30" t="s">
        <v>30730</v>
      </c>
      <c r="S4168" s="30" t="s">
        <v>30737</v>
      </c>
      <c r="T4168" s="30" t="s">
        <v>30731</v>
      </c>
      <c r="U4168" s="30" t="s">
        <v>30731</v>
      </c>
      <c r="V4168" s="30" t="s">
        <v>30738</v>
      </c>
      <c r="W4168" s="30" t="s">
        <v>30733</v>
      </c>
      <c r="X4168" s="30" t="s">
        <v>30733</v>
      </c>
      <c r="Y4168" s="30" t="s">
        <v>30733</v>
      </c>
      <c r="Z4168" s="30" t="s">
        <v>30733</v>
      </c>
      <c r="AA4168" s="31" t="s">
        <v>30791</v>
      </c>
    </row>
    <row r="4169" spans="1:27" x14ac:dyDescent="0.3">
      <c r="A4169" s="28" t="s">
        <v>22192</v>
      </c>
      <c r="B4169" s="28" t="s">
        <v>25687</v>
      </c>
      <c r="C4169" s="28" t="s">
        <v>22193</v>
      </c>
      <c r="D4169" s="28" t="s">
        <v>22194</v>
      </c>
      <c r="E4169" s="28" t="s">
        <v>22195</v>
      </c>
      <c r="F4169" s="28" t="s">
        <v>21892</v>
      </c>
      <c r="G4169" s="28" t="s">
        <v>29651</v>
      </c>
      <c r="H4169" s="28" t="s">
        <v>25670</v>
      </c>
      <c r="I4169" s="28">
        <v>0</v>
      </c>
      <c r="J4169" s="28">
        <v>0</v>
      </c>
      <c r="K4169" s="28">
        <v>0</v>
      </c>
      <c r="L4169" s="28">
        <v>0</v>
      </c>
      <c r="M4169" s="28">
        <v>1</v>
      </c>
      <c r="N4169" s="28">
        <v>3</v>
      </c>
      <c r="O4169" s="28">
        <v>3</v>
      </c>
      <c r="P4169">
        <f>VLOOKUP($A4169,'Item Detail'!$A$2:$G$4956,7,0)</f>
        <v>1</v>
      </c>
      <c r="Q4169" s="30" t="s">
        <v>30745</v>
      </c>
      <c r="R4169" s="30" t="s">
        <v>30730</v>
      </c>
      <c r="S4169" s="30" t="s">
        <v>30737</v>
      </c>
      <c r="T4169" s="30" t="s">
        <v>30731</v>
      </c>
      <c r="U4169" s="30" t="s">
        <v>30731</v>
      </c>
      <c r="V4169" s="30" t="s">
        <v>30738</v>
      </c>
      <c r="W4169" s="30" t="s">
        <v>30733</v>
      </c>
      <c r="X4169" s="30" t="s">
        <v>30733</v>
      </c>
      <c r="Y4169" s="30" t="s">
        <v>30733</v>
      </c>
      <c r="Z4169" s="30" t="s">
        <v>30733</v>
      </c>
      <c r="AA4169" s="31" t="s">
        <v>30791</v>
      </c>
    </row>
    <row r="4170" spans="1:27" x14ac:dyDescent="0.3">
      <c r="A4170" s="28" t="s">
        <v>9800</v>
      </c>
      <c r="B4170" s="28" t="s">
        <v>25687</v>
      </c>
      <c r="C4170" s="28" t="s">
        <v>19650</v>
      </c>
      <c r="D4170" s="28" t="s">
        <v>19651</v>
      </c>
      <c r="E4170" s="28" t="s">
        <v>19652</v>
      </c>
      <c r="F4170" s="28" t="s">
        <v>6916</v>
      </c>
      <c r="G4170" s="28" t="s">
        <v>29652</v>
      </c>
      <c r="H4170" s="28" t="s">
        <v>25657</v>
      </c>
      <c r="I4170" s="28">
        <v>0</v>
      </c>
      <c r="J4170" s="28">
        <v>0</v>
      </c>
      <c r="K4170" s="28">
        <v>0</v>
      </c>
      <c r="L4170" s="28">
        <v>0</v>
      </c>
      <c r="M4170" s="28">
        <v>1</v>
      </c>
      <c r="N4170" s="28">
        <v>3</v>
      </c>
      <c r="O4170" s="28">
        <v>3</v>
      </c>
      <c r="P4170">
        <f>VLOOKUP($A4170,'Item Detail'!$A$2:$G$4956,7,0)</f>
        <v>1</v>
      </c>
      <c r="Q4170" s="30" t="s">
        <v>30729</v>
      </c>
      <c r="R4170" s="30" t="s">
        <v>30730</v>
      </c>
      <c r="S4170" s="30" t="s">
        <v>5361</v>
      </c>
      <c r="T4170" s="30" t="s">
        <v>19596</v>
      </c>
      <c r="U4170" s="30" t="s">
        <v>30731</v>
      </c>
      <c r="V4170" s="30" t="s">
        <v>30733</v>
      </c>
      <c r="W4170" s="30" t="s">
        <v>30733</v>
      </c>
      <c r="X4170" s="30" t="s">
        <v>30733</v>
      </c>
      <c r="Y4170" s="30" t="s">
        <v>30733</v>
      </c>
      <c r="Z4170" s="30" t="s">
        <v>30733</v>
      </c>
      <c r="AA4170" s="31" t="s">
        <v>30790</v>
      </c>
    </row>
    <row r="4171" spans="1:27" x14ac:dyDescent="0.3">
      <c r="A4171" s="28" t="s">
        <v>9798</v>
      </c>
      <c r="B4171" s="28" t="s">
        <v>25687</v>
      </c>
      <c r="C4171" s="28" t="s">
        <v>15883</v>
      </c>
      <c r="D4171" s="28" t="s">
        <v>15884</v>
      </c>
      <c r="E4171" s="28" t="s">
        <v>15885</v>
      </c>
      <c r="F4171" s="28" t="s">
        <v>6916</v>
      </c>
      <c r="G4171" s="28" t="s">
        <v>29653</v>
      </c>
      <c r="H4171" s="28" t="s">
        <v>25657</v>
      </c>
      <c r="I4171" s="28">
        <v>0</v>
      </c>
      <c r="J4171" s="28">
        <v>0</v>
      </c>
      <c r="K4171" s="28">
        <v>0</v>
      </c>
      <c r="L4171" s="28">
        <v>0</v>
      </c>
      <c r="M4171" s="28">
        <v>1</v>
      </c>
      <c r="N4171" s="28">
        <v>3</v>
      </c>
      <c r="O4171" s="28">
        <v>3</v>
      </c>
      <c r="P4171">
        <f>VLOOKUP($A4171,'Item Detail'!$A$2:$G$4956,7,0)</f>
        <v>1</v>
      </c>
      <c r="Q4171" s="30" t="s">
        <v>30729</v>
      </c>
      <c r="R4171" s="30" t="s">
        <v>30730</v>
      </c>
      <c r="S4171" s="30" t="s">
        <v>5361</v>
      </c>
      <c r="T4171" s="30" t="s">
        <v>19596</v>
      </c>
      <c r="U4171" s="30" t="s">
        <v>30731</v>
      </c>
      <c r="V4171" s="30" t="s">
        <v>30733</v>
      </c>
      <c r="W4171" s="30" t="s">
        <v>30733</v>
      </c>
      <c r="X4171" s="30" t="s">
        <v>30733</v>
      </c>
      <c r="Y4171" s="30" t="s">
        <v>30733</v>
      </c>
      <c r="Z4171" s="30" t="s">
        <v>30733</v>
      </c>
      <c r="AA4171" s="31" t="s">
        <v>30790</v>
      </c>
    </row>
    <row r="4172" spans="1:27" x14ac:dyDescent="0.3">
      <c r="A4172" s="28" t="s">
        <v>9841</v>
      </c>
      <c r="B4172" s="28" t="s">
        <v>25687</v>
      </c>
      <c r="C4172" s="28" t="s">
        <v>22265</v>
      </c>
      <c r="D4172" s="28" t="s">
        <v>22266</v>
      </c>
      <c r="E4172" s="28" t="s">
        <v>22267</v>
      </c>
      <c r="F4172" s="28" t="s">
        <v>6916</v>
      </c>
      <c r="G4172" s="28" t="s">
        <v>29654</v>
      </c>
      <c r="H4172" s="28" t="s">
        <v>25657</v>
      </c>
      <c r="I4172" s="28">
        <v>0</v>
      </c>
      <c r="J4172" s="28">
        <v>0</v>
      </c>
      <c r="K4172" s="28">
        <v>0</v>
      </c>
      <c r="L4172" s="28">
        <v>0</v>
      </c>
      <c r="M4172" s="28">
        <v>1</v>
      </c>
      <c r="N4172" s="28">
        <v>3</v>
      </c>
      <c r="O4172" s="28">
        <v>3</v>
      </c>
      <c r="P4172">
        <f>VLOOKUP($A4172,'Item Detail'!$A$2:$G$4956,7,0)</f>
        <v>1</v>
      </c>
      <c r="Q4172" s="30" t="s">
        <v>30729</v>
      </c>
      <c r="R4172" s="30" t="s">
        <v>30730</v>
      </c>
      <c r="S4172" s="30" t="s">
        <v>5361</v>
      </c>
      <c r="T4172" s="30" t="s">
        <v>19596</v>
      </c>
      <c r="U4172" s="30" t="s">
        <v>30731</v>
      </c>
      <c r="V4172" s="30" t="s">
        <v>30733</v>
      </c>
      <c r="W4172" s="30" t="s">
        <v>30733</v>
      </c>
      <c r="X4172" s="30" t="s">
        <v>30733</v>
      </c>
      <c r="Y4172" s="30" t="s">
        <v>30733</v>
      </c>
      <c r="Z4172" s="30" t="s">
        <v>30733</v>
      </c>
      <c r="AA4172" s="31" t="s">
        <v>30790</v>
      </c>
    </row>
    <row r="4173" spans="1:27" x14ac:dyDescent="0.3">
      <c r="A4173" s="28" t="s">
        <v>9837</v>
      </c>
      <c r="B4173" s="28" t="s">
        <v>25687</v>
      </c>
      <c r="C4173" s="28" t="s">
        <v>9838</v>
      </c>
      <c r="D4173" s="28" t="s">
        <v>10485</v>
      </c>
      <c r="E4173" s="28" t="s">
        <v>19959</v>
      </c>
      <c r="F4173" s="28" t="s">
        <v>6916</v>
      </c>
      <c r="G4173" s="28" t="s">
        <v>29655</v>
      </c>
      <c r="H4173" s="28" t="s">
        <v>25657</v>
      </c>
      <c r="I4173" s="28">
        <v>0</v>
      </c>
      <c r="J4173" s="28">
        <v>0</v>
      </c>
      <c r="K4173" s="28">
        <v>0</v>
      </c>
      <c r="L4173" s="28">
        <v>0</v>
      </c>
      <c r="M4173" s="28">
        <v>1</v>
      </c>
      <c r="N4173" s="28">
        <v>3</v>
      </c>
      <c r="O4173" s="28">
        <v>3</v>
      </c>
      <c r="P4173">
        <f>VLOOKUP($A4173,'Item Detail'!$A$2:$G$4956,7,0)</f>
        <v>1</v>
      </c>
      <c r="Q4173" s="30" t="s">
        <v>30729</v>
      </c>
      <c r="R4173" s="30" t="s">
        <v>30730</v>
      </c>
      <c r="S4173" s="30" t="s">
        <v>5361</v>
      </c>
      <c r="T4173" s="30" t="s">
        <v>19596</v>
      </c>
      <c r="U4173" s="30" t="s">
        <v>30731</v>
      </c>
      <c r="V4173" s="30" t="s">
        <v>30733</v>
      </c>
      <c r="W4173" s="30" t="s">
        <v>30733</v>
      </c>
      <c r="X4173" s="30" t="s">
        <v>30733</v>
      </c>
      <c r="Y4173" s="30" t="s">
        <v>30733</v>
      </c>
      <c r="Z4173" s="30" t="s">
        <v>30733</v>
      </c>
      <c r="AA4173" s="31" t="s">
        <v>30790</v>
      </c>
    </row>
    <row r="4174" spans="1:27" x14ac:dyDescent="0.3">
      <c r="A4174" s="28" t="s">
        <v>23484</v>
      </c>
      <c r="B4174" s="28" t="s">
        <v>25986</v>
      </c>
      <c r="C4174" s="28" t="s">
        <v>23485</v>
      </c>
      <c r="D4174" s="28" t="s">
        <v>23486</v>
      </c>
      <c r="E4174" s="28" t="s">
        <v>23487</v>
      </c>
      <c r="F4174" s="28" t="s">
        <v>2444</v>
      </c>
      <c r="G4174" s="28" t="s">
        <v>29656</v>
      </c>
      <c r="H4174" s="28" t="s">
        <v>25670</v>
      </c>
      <c r="I4174" s="28">
        <v>0</v>
      </c>
      <c r="J4174" s="28">
        <v>1</v>
      </c>
      <c r="K4174" s="28">
        <v>0</v>
      </c>
      <c r="L4174" s="28">
        <v>0</v>
      </c>
      <c r="M4174" s="28">
        <v>0</v>
      </c>
      <c r="N4174" s="28">
        <v>3</v>
      </c>
      <c r="O4174" s="28">
        <v>3</v>
      </c>
      <c r="P4174">
        <f>VLOOKUP($A4174,'Item Detail'!$A$2:$G$4956,7,0)</f>
        <v>1</v>
      </c>
      <c r="Q4174" s="30" t="s">
        <v>30750</v>
      </c>
      <c r="R4174" s="30" t="s">
        <v>30730</v>
      </c>
      <c r="S4174" s="30" t="s">
        <v>30737</v>
      </c>
      <c r="T4174" s="30" t="s">
        <v>30731</v>
      </c>
      <c r="U4174" s="30" t="s">
        <v>30731</v>
      </c>
      <c r="V4174" s="30" t="s">
        <v>30738</v>
      </c>
      <c r="W4174" s="30" t="s">
        <v>30733</v>
      </c>
      <c r="X4174" s="30" t="s">
        <v>30738</v>
      </c>
      <c r="Y4174" s="30" t="s">
        <v>30738</v>
      </c>
      <c r="Z4174" s="30" t="s">
        <v>30738</v>
      </c>
      <c r="AA4174" s="31" t="s">
        <v>30791</v>
      </c>
    </row>
    <row r="4175" spans="1:27" x14ac:dyDescent="0.3">
      <c r="A4175" s="28" t="s">
        <v>24218</v>
      </c>
      <c r="B4175" s="28" t="s">
        <v>25986</v>
      </c>
      <c r="C4175" s="28" t="s">
        <v>24219</v>
      </c>
      <c r="D4175" s="28" t="s">
        <v>10485</v>
      </c>
      <c r="E4175" s="28" t="s">
        <v>11319</v>
      </c>
      <c r="F4175" s="28" t="s">
        <v>2444</v>
      </c>
      <c r="G4175" s="28" t="s">
        <v>29657</v>
      </c>
      <c r="H4175" s="28" t="s">
        <v>25670</v>
      </c>
      <c r="I4175" s="28">
        <v>0</v>
      </c>
      <c r="J4175" s="28">
        <v>1</v>
      </c>
      <c r="K4175" s="28">
        <v>0</v>
      </c>
      <c r="L4175" s="28">
        <v>0</v>
      </c>
      <c r="M4175" s="28">
        <v>0</v>
      </c>
      <c r="N4175" s="28">
        <v>3</v>
      </c>
      <c r="O4175" s="28">
        <v>3</v>
      </c>
      <c r="P4175">
        <f>VLOOKUP($A4175,'Item Detail'!$A$2:$G$4956,7,0)</f>
        <v>1</v>
      </c>
      <c r="Q4175" s="30" t="s">
        <v>30750</v>
      </c>
      <c r="R4175" s="30" t="s">
        <v>30730</v>
      </c>
      <c r="S4175" s="30" t="s">
        <v>30737</v>
      </c>
      <c r="T4175" s="30" t="s">
        <v>30731</v>
      </c>
      <c r="U4175" s="30" t="s">
        <v>30731</v>
      </c>
      <c r="V4175" s="30" t="s">
        <v>30738</v>
      </c>
      <c r="W4175" s="30" t="s">
        <v>30733</v>
      </c>
      <c r="X4175" s="30" t="s">
        <v>30733</v>
      </c>
      <c r="Y4175" s="30" t="s">
        <v>30733</v>
      </c>
      <c r="Z4175" s="30" t="s">
        <v>30733</v>
      </c>
      <c r="AA4175" s="31" t="s">
        <v>30791</v>
      </c>
    </row>
    <row r="4176" spans="1:27" x14ac:dyDescent="0.3">
      <c r="A4176" s="28" t="s">
        <v>24129</v>
      </c>
      <c r="B4176" s="28" t="s">
        <v>25869</v>
      </c>
      <c r="C4176" s="28" t="s">
        <v>24130</v>
      </c>
      <c r="D4176" s="28" t="s">
        <v>24131</v>
      </c>
      <c r="E4176" s="28" t="s">
        <v>13766</v>
      </c>
      <c r="F4176" s="28" t="s">
        <v>26036</v>
      </c>
      <c r="G4176" s="28" t="s">
        <v>29658</v>
      </c>
      <c r="H4176" s="28" t="s">
        <v>25665</v>
      </c>
      <c r="I4176" s="28">
        <v>0</v>
      </c>
      <c r="J4176" s="28">
        <v>1</v>
      </c>
      <c r="K4176" s="28">
        <v>0</v>
      </c>
      <c r="L4176" s="28">
        <v>0</v>
      </c>
      <c r="M4176" s="28">
        <v>0</v>
      </c>
      <c r="N4176" s="28">
        <v>3</v>
      </c>
      <c r="O4176" s="28">
        <v>3</v>
      </c>
      <c r="P4176">
        <f>VLOOKUP($A4176,'Item Detail'!$A$2:$G$4956,7,0)</f>
        <v>1</v>
      </c>
      <c r="Q4176" s="30" t="s">
        <v>30753</v>
      </c>
      <c r="R4176" s="30" t="s">
        <v>30730</v>
      </c>
      <c r="S4176" s="30" t="s">
        <v>30737</v>
      </c>
      <c r="T4176" s="30" t="s">
        <v>30731</v>
      </c>
      <c r="U4176" s="30" t="s">
        <v>30731</v>
      </c>
      <c r="V4176" s="30" t="s">
        <v>30738</v>
      </c>
      <c r="W4176" s="30" t="s">
        <v>30738</v>
      </c>
      <c r="X4176" s="30" t="s">
        <v>30738</v>
      </c>
      <c r="Y4176" s="30" t="s">
        <v>30738</v>
      </c>
      <c r="Z4176" s="30" t="s">
        <v>30738</v>
      </c>
      <c r="AA4176" s="31" t="s">
        <v>30789</v>
      </c>
    </row>
    <row r="4177" spans="1:27" x14ac:dyDescent="0.3">
      <c r="A4177" s="28" t="s">
        <v>18051</v>
      </c>
      <c r="B4177" s="28" t="s">
        <v>25671</v>
      </c>
      <c r="C4177" s="28" t="s">
        <v>18052</v>
      </c>
      <c r="D4177" s="28" t="s">
        <v>10546</v>
      </c>
      <c r="E4177" s="28" t="s">
        <v>11789</v>
      </c>
      <c r="F4177" s="28" t="s">
        <v>26116</v>
      </c>
      <c r="G4177" s="28" t="s">
        <v>29659</v>
      </c>
      <c r="H4177" s="28" t="s">
        <v>25670</v>
      </c>
      <c r="I4177" s="28">
        <v>0</v>
      </c>
      <c r="J4177" s="28">
        <v>0</v>
      </c>
      <c r="K4177" s="28">
        <v>0</v>
      </c>
      <c r="L4177" s="28">
        <v>0</v>
      </c>
      <c r="M4177" s="28">
        <v>1</v>
      </c>
      <c r="N4177" s="28">
        <v>3</v>
      </c>
      <c r="O4177" s="28">
        <v>3</v>
      </c>
      <c r="P4177">
        <f>VLOOKUP($A4177,'Item Detail'!$A$2:$G$4956,7,0)</f>
        <v>1</v>
      </c>
      <c r="Q4177" s="30" t="s">
        <v>30745</v>
      </c>
      <c r="R4177" s="30" t="s">
        <v>30730</v>
      </c>
      <c r="S4177" s="30" t="s">
        <v>30737</v>
      </c>
      <c r="T4177" s="30" t="s">
        <v>30731</v>
      </c>
      <c r="U4177" s="30" t="s">
        <v>30732</v>
      </c>
      <c r="V4177" s="30" t="s">
        <v>30738</v>
      </c>
      <c r="W4177" s="30" t="s">
        <v>30738</v>
      </c>
      <c r="X4177" s="30" t="s">
        <v>30738</v>
      </c>
      <c r="Y4177" s="30" t="s">
        <v>30738</v>
      </c>
      <c r="Z4177" s="30" t="s">
        <v>30733</v>
      </c>
      <c r="AA4177" s="31" t="s">
        <v>30791</v>
      </c>
    </row>
    <row r="4178" spans="1:27" x14ac:dyDescent="0.3">
      <c r="A4178" s="28" t="s">
        <v>24508</v>
      </c>
      <c r="B4178" s="28" t="s">
        <v>25671</v>
      </c>
      <c r="C4178" s="28" t="s">
        <v>24509</v>
      </c>
      <c r="D4178" s="28" t="s">
        <v>24510</v>
      </c>
      <c r="E4178" s="28" t="s">
        <v>11789</v>
      </c>
      <c r="F4178" s="28" t="s">
        <v>26116</v>
      </c>
      <c r="G4178" s="28" t="s">
        <v>29660</v>
      </c>
      <c r="H4178" s="28" t="s">
        <v>25665</v>
      </c>
      <c r="I4178" s="28">
        <v>0</v>
      </c>
      <c r="J4178" s="28">
        <v>0</v>
      </c>
      <c r="K4178" s="28">
        <v>0</v>
      </c>
      <c r="L4178" s="28">
        <v>0</v>
      </c>
      <c r="M4178" s="28">
        <v>1</v>
      </c>
      <c r="N4178" s="28">
        <v>3</v>
      </c>
      <c r="O4178" s="28">
        <v>3</v>
      </c>
      <c r="P4178">
        <f>VLOOKUP($A4178,'Item Detail'!$A$2:$G$4956,7,0)</f>
        <v>1</v>
      </c>
      <c r="Q4178" s="30" t="s">
        <v>30745</v>
      </c>
      <c r="R4178" s="30" t="s">
        <v>30736</v>
      </c>
      <c r="S4178" s="30" t="s">
        <v>30737</v>
      </c>
      <c r="T4178" s="30" t="s">
        <v>30731</v>
      </c>
      <c r="U4178" s="30" t="s">
        <v>30732</v>
      </c>
      <c r="V4178" s="30" t="s">
        <v>30738</v>
      </c>
      <c r="W4178" s="30" t="s">
        <v>30733</v>
      </c>
      <c r="X4178" s="30" t="s">
        <v>30738</v>
      </c>
      <c r="Y4178" s="30" t="s">
        <v>30733</v>
      </c>
      <c r="Z4178" s="30" t="s">
        <v>30738</v>
      </c>
      <c r="AA4178" s="31" t="s">
        <v>30789</v>
      </c>
    </row>
    <row r="4179" spans="1:27" x14ac:dyDescent="0.3">
      <c r="A4179" s="28" t="s">
        <v>20083</v>
      </c>
      <c r="B4179" s="28" t="s">
        <v>25671</v>
      </c>
      <c r="C4179" s="28" t="s">
        <v>20084</v>
      </c>
      <c r="D4179" s="28" t="s">
        <v>10496</v>
      </c>
      <c r="E4179" s="28" t="s">
        <v>10461</v>
      </c>
      <c r="F4179" s="28" t="s">
        <v>26116</v>
      </c>
      <c r="G4179" s="28" t="s">
        <v>29661</v>
      </c>
      <c r="H4179" s="28" t="s">
        <v>25662</v>
      </c>
      <c r="I4179" s="28">
        <v>0</v>
      </c>
      <c r="J4179" s="28">
        <v>0</v>
      </c>
      <c r="K4179" s="28">
        <v>0</v>
      </c>
      <c r="L4179" s="28">
        <v>0</v>
      </c>
      <c r="M4179" s="28">
        <v>1</v>
      </c>
      <c r="N4179" s="28">
        <v>3</v>
      </c>
      <c r="O4179" s="28">
        <v>3</v>
      </c>
      <c r="P4179">
        <f>VLOOKUP($A4179,'Item Detail'!$A$2:$G$4956,7,0)</f>
        <v>1</v>
      </c>
      <c r="Q4179" s="30" t="s">
        <v>30745</v>
      </c>
      <c r="R4179" s="30" t="s">
        <v>30730</v>
      </c>
      <c r="S4179" s="30" t="s">
        <v>30737</v>
      </c>
      <c r="T4179" s="30" t="s">
        <v>30731</v>
      </c>
      <c r="U4179" s="30" t="s">
        <v>30732</v>
      </c>
      <c r="V4179" s="30" t="s">
        <v>30738</v>
      </c>
      <c r="W4179" s="30" t="s">
        <v>30738</v>
      </c>
      <c r="X4179" s="30" t="s">
        <v>30738</v>
      </c>
      <c r="Y4179" s="30" t="s">
        <v>30738</v>
      </c>
      <c r="Z4179" s="30" t="s">
        <v>30738</v>
      </c>
      <c r="AA4179" s="31" t="s">
        <v>30789</v>
      </c>
    </row>
    <row r="4180" spans="1:27" x14ac:dyDescent="0.3">
      <c r="A4180" s="28" t="s">
        <v>22569</v>
      </c>
      <c r="B4180" s="28" t="s">
        <v>25671</v>
      </c>
      <c r="C4180" s="28" t="s">
        <v>22570</v>
      </c>
      <c r="D4180" s="28" t="s">
        <v>10496</v>
      </c>
      <c r="E4180" s="28" t="s">
        <v>11789</v>
      </c>
      <c r="F4180" s="28" t="s">
        <v>26116</v>
      </c>
      <c r="G4180" s="28" t="s">
        <v>29662</v>
      </c>
      <c r="H4180" s="28" t="s">
        <v>25662</v>
      </c>
      <c r="I4180" s="28">
        <v>0</v>
      </c>
      <c r="J4180" s="28">
        <v>0</v>
      </c>
      <c r="K4180" s="28">
        <v>1</v>
      </c>
      <c r="L4180" s="28">
        <v>0</v>
      </c>
      <c r="M4180" s="28">
        <v>0</v>
      </c>
      <c r="N4180" s="28">
        <v>3</v>
      </c>
      <c r="O4180" s="28">
        <v>3</v>
      </c>
      <c r="P4180">
        <f>VLOOKUP($A4180,'Item Detail'!$A$2:$G$4956,7,0)</f>
        <v>1</v>
      </c>
      <c r="Q4180" s="30" t="s">
        <v>30745</v>
      </c>
      <c r="R4180" s="30" t="s">
        <v>30736</v>
      </c>
      <c r="S4180" s="30" t="s">
        <v>30737</v>
      </c>
      <c r="T4180" s="30" t="s">
        <v>30731</v>
      </c>
      <c r="U4180" s="30" t="s">
        <v>30732</v>
      </c>
      <c r="V4180" s="30" t="s">
        <v>30738</v>
      </c>
      <c r="W4180" s="30" t="s">
        <v>30738</v>
      </c>
      <c r="X4180" s="30" t="s">
        <v>30738</v>
      </c>
      <c r="Y4180" s="30" t="s">
        <v>30733</v>
      </c>
      <c r="Z4180" s="30" t="s">
        <v>30733</v>
      </c>
      <c r="AA4180" s="31" t="s">
        <v>30789</v>
      </c>
    </row>
    <row r="4181" spans="1:27" x14ac:dyDescent="0.3">
      <c r="A4181" s="28" t="s">
        <v>17099</v>
      </c>
      <c r="B4181" s="28" t="s">
        <v>25671</v>
      </c>
      <c r="C4181" s="28" t="s">
        <v>17100</v>
      </c>
      <c r="D4181" s="28" t="s">
        <v>10546</v>
      </c>
      <c r="E4181" s="28" t="s">
        <v>11789</v>
      </c>
      <c r="F4181" s="28" t="s">
        <v>26116</v>
      </c>
      <c r="G4181" s="28" t="s">
        <v>29663</v>
      </c>
      <c r="H4181" s="28" t="s">
        <v>25670</v>
      </c>
      <c r="I4181" s="28">
        <v>0</v>
      </c>
      <c r="J4181" s="28">
        <v>0</v>
      </c>
      <c r="K4181" s="28">
        <v>0</v>
      </c>
      <c r="L4181" s="28">
        <v>0</v>
      </c>
      <c r="M4181" s="28">
        <v>1</v>
      </c>
      <c r="N4181" s="28">
        <v>3</v>
      </c>
      <c r="O4181" s="28">
        <v>3</v>
      </c>
      <c r="P4181">
        <f>VLOOKUP($A4181,'Item Detail'!$A$2:$G$4956,7,0)</f>
        <v>1</v>
      </c>
      <c r="Q4181" s="30" t="s">
        <v>30745</v>
      </c>
      <c r="R4181" s="30" t="s">
        <v>30736</v>
      </c>
      <c r="S4181" s="30" t="s">
        <v>30737</v>
      </c>
      <c r="T4181" s="30" t="s">
        <v>30731</v>
      </c>
      <c r="U4181" s="30" t="s">
        <v>30732</v>
      </c>
      <c r="V4181" s="30" t="s">
        <v>30738</v>
      </c>
      <c r="W4181" s="30" t="s">
        <v>30733</v>
      </c>
      <c r="X4181" s="30" t="s">
        <v>30733</v>
      </c>
      <c r="Y4181" s="30" t="s">
        <v>30733</v>
      </c>
      <c r="Z4181" s="30" t="s">
        <v>30733</v>
      </c>
      <c r="AA4181" s="31" t="s">
        <v>30791</v>
      </c>
    </row>
    <row r="4182" spans="1:27" x14ac:dyDescent="0.3">
      <c r="A4182" s="28" t="s">
        <v>17815</v>
      </c>
      <c r="B4182" s="28" t="s">
        <v>25671</v>
      </c>
      <c r="C4182" s="28" t="s">
        <v>17816</v>
      </c>
      <c r="D4182" s="28" t="s">
        <v>10678</v>
      </c>
      <c r="E4182" s="28" t="s">
        <v>11789</v>
      </c>
      <c r="F4182" s="28" t="s">
        <v>26116</v>
      </c>
      <c r="G4182" s="28" t="s">
        <v>29664</v>
      </c>
      <c r="H4182" s="28" t="s">
        <v>25665</v>
      </c>
      <c r="I4182" s="28">
        <v>1</v>
      </c>
      <c r="J4182" s="28">
        <v>0</v>
      </c>
      <c r="K4182" s="28">
        <v>0</v>
      </c>
      <c r="L4182" s="28">
        <v>0</v>
      </c>
      <c r="M4182" s="28">
        <v>0</v>
      </c>
      <c r="N4182" s="28">
        <v>3</v>
      </c>
      <c r="O4182" s="28">
        <v>3</v>
      </c>
      <c r="P4182">
        <f>VLOOKUP($A4182,'Item Detail'!$A$2:$G$4956,7,0)</f>
        <v>1</v>
      </c>
      <c r="Q4182" s="30" t="s">
        <v>30745</v>
      </c>
      <c r="R4182" s="30" t="s">
        <v>30736</v>
      </c>
      <c r="S4182" s="30" t="s">
        <v>30737</v>
      </c>
      <c r="T4182" s="30" t="s">
        <v>30731</v>
      </c>
      <c r="U4182" s="30" t="s">
        <v>30732</v>
      </c>
      <c r="V4182" s="30" t="s">
        <v>30738</v>
      </c>
      <c r="W4182" s="30" t="s">
        <v>30738</v>
      </c>
      <c r="X4182" s="30" t="s">
        <v>30738</v>
      </c>
      <c r="Y4182" s="30" t="s">
        <v>30733</v>
      </c>
      <c r="Z4182" s="30" t="s">
        <v>30738</v>
      </c>
      <c r="AA4182" s="31" t="s">
        <v>30789</v>
      </c>
    </row>
    <row r="4183" spans="1:27" x14ac:dyDescent="0.3">
      <c r="A4183" s="28" t="s">
        <v>23965</v>
      </c>
      <c r="B4183" s="28" t="s">
        <v>25671</v>
      </c>
      <c r="C4183" s="28" t="s">
        <v>23966</v>
      </c>
      <c r="D4183" s="28" t="s">
        <v>23967</v>
      </c>
      <c r="E4183" s="28" t="s">
        <v>11789</v>
      </c>
      <c r="F4183" s="28" t="s">
        <v>26116</v>
      </c>
      <c r="G4183" s="28" t="s">
        <v>29665</v>
      </c>
      <c r="H4183" s="28" t="s">
        <v>25665</v>
      </c>
      <c r="I4183" s="28">
        <v>0</v>
      </c>
      <c r="J4183" s="28">
        <v>1</v>
      </c>
      <c r="K4183" s="28">
        <v>0</v>
      </c>
      <c r="L4183" s="28">
        <v>0</v>
      </c>
      <c r="M4183" s="28">
        <v>0</v>
      </c>
      <c r="N4183" s="28">
        <v>3</v>
      </c>
      <c r="O4183" s="28">
        <v>3</v>
      </c>
      <c r="P4183">
        <f>VLOOKUP($A4183,'Item Detail'!$A$2:$G$4956,7,0)</f>
        <v>1</v>
      </c>
      <c r="Q4183" s="30" t="s">
        <v>30745</v>
      </c>
      <c r="R4183" s="30" t="s">
        <v>30730</v>
      </c>
      <c r="S4183" s="30" t="s">
        <v>30737</v>
      </c>
      <c r="T4183" s="30" t="s">
        <v>30731</v>
      </c>
      <c r="U4183" s="30" t="s">
        <v>30732</v>
      </c>
      <c r="V4183" s="30" t="s">
        <v>30738</v>
      </c>
      <c r="W4183" s="30" t="s">
        <v>30733</v>
      </c>
      <c r="X4183" s="30" t="s">
        <v>30738</v>
      </c>
      <c r="Y4183" s="30" t="s">
        <v>30738</v>
      </c>
      <c r="Z4183" s="30" t="s">
        <v>30738</v>
      </c>
      <c r="AA4183" s="31" t="s">
        <v>30789</v>
      </c>
    </row>
    <row r="4184" spans="1:27" x14ac:dyDescent="0.3">
      <c r="A4184" s="28" t="s">
        <v>25210</v>
      </c>
      <c r="B4184" s="28" t="s">
        <v>25792</v>
      </c>
      <c r="C4184" s="28" t="s">
        <v>25211</v>
      </c>
      <c r="D4184" s="28" t="s">
        <v>25212</v>
      </c>
      <c r="E4184" s="28" t="s">
        <v>10507</v>
      </c>
      <c r="F4184" s="28" t="s">
        <v>26143</v>
      </c>
      <c r="G4184" s="28" t="s">
        <v>29666</v>
      </c>
      <c r="H4184" s="28" t="s">
        <v>25662</v>
      </c>
      <c r="I4184" s="28">
        <v>0</v>
      </c>
      <c r="J4184" s="28">
        <v>0</v>
      </c>
      <c r="K4184" s="28">
        <v>1</v>
      </c>
      <c r="L4184" s="28">
        <v>0</v>
      </c>
      <c r="M4184" s="28">
        <v>0</v>
      </c>
      <c r="N4184" s="28">
        <v>3</v>
      </c>
      <c r="O4184" s="28">
        <v>3</v>
      </c>
      <c r="P4184">
        <f>VLOOKUP($A4184,'Item Detail'!$A$2:$G$4956,7,0)</f>
        <v>1</v>
      </c>
      <c r="Q4184" s="30" t="s">
        <v>30753</v>
      </c>
      <c r="R4184" s="30" t="s">
        <v>30730</v>
      </c>
      <c r="S4184" s="30" t="s">
        <v>30737</v>
      </c>
      <c r="T4184" s="30" t="s">
        <v>30731</v>
      </c>
      <c r="U4184" s="30" t="s">
        <v>30731</v>
      </c>
      <c r="V4184" s="30" t="s">
        <v>30738</v>
      </c>
      <c r="W4184" s="30" t="s">
        <v>30733</v>
      </c>
      <c r="X4184" s="30" t="s">
        <v>30738</v>
      </c>
      <c r="Y4184" s="30" t="s">
        <v>30733</v>
      </c>
      <c r="Z4184" s="30" t="s">
        <v>30733</v>
      </c>
      <c r="AA4184" s="31" t="s">
        <v>30789</v>
      </c>
    </row>
    <row r="4185" spans="1:27" x14ac:dyDescent="0.3">
      <c r="A4185" s="28" t="s">
        <v>21536</v>
      </c>
      <c r="B4185" s="28" t="s">
        <v>25792</v>
      </c>
      <c r="C4185" s="28" t="s">
        <v>21537</v>
      </c>
      <c r="D4185" s="28" t="s">
        <v>21538</v>
      </c>
      <c r="E4185" s="28" t="s">
        <v>10507</v>
      </c>
      <c r="F4185" s="28" t="s">
        <v>26143</v>
      </c>
      <c r="G4185" s="28" t="s">
        <v>29667</v>
      </c>
      <c r="H4185" s="28" t="s">
        <v>25670</v>
      </c>
      <c r="I4185" s="28">
        <v>0</v>
      </c>
      <c r="J4185" s="28">
        <v>0</v>
      </c>
      <c r="K4185" s="28">
        <v>0</v>
      </c>
      <c r="L4185" s="28">
        <v>1</v>
      </c>
      <c r="M4185" s="28">
        <v>0</v>
      </c>
      <c r="N4185" s="28">
        <v>3</v>
      </c>
      <c r="O4185" s="28">
        <v>3</v>
      </c>
      <c r="P4185">
        <f>VLOOKUP($A4185,'Item Detail'!$A$2:$G$4956,7,0)</f>
        <v>1</v>
      </c>
      <c r="Q4185" s="30" t="s">
        <v>30748</v>
      </c>
      <c r="R4185" s="30" t="s">
        <v>30730</v>
      </c>
      <c r="S4185" s="30" t="s">
        <v>30749</v>
      </c>
      <c r="T4185" s="30" t="s">
        <v>30731</v>
      </c>
      <c r="U4185" s="30" t="s">
        <v>30731</v>
      </c>
      <c r="V4185" s="30" t="s">
        <v>30733</v>
      </c>
      <c r="W4185" s="30" t="s">
        <v>30733</v>
      </c>
      <c r="X4185" s="30" t="s">
        <v>30733</v>
      </c>
      <c r="Y4185" s="30" t="s">
        <v>30733</v>
      </c>
      <c r="Z4185" s="30" t="s">
        <v>30733</v>
      </c>
      <c r="AA4185" s="31" t="s">
        <v>30790</v>
      </c>
    </row>
    <row r="4186" spans="1:27" x14ac:dyDescent="0.3">
      <c r="A4186" s="28" t="s">
        <v>20838</v>
      </c>
      <c r="B4186" s="28" t="s">
        <v>25792</v>
      </c>
      <c r="C4186" s="28" t="s">
        <v>20839</v>
      </c>
      <c r="D4186" s="28" t="s">
        <v>16228</v>
      </c>
      <c r="E4186" s="28" t="s">
        <v>10507</v>
      </c>
      <c r="F4186" s="28" t="s">
        <v>26143</v>
      </c>
      <c r="G4186" s="28" t="s">
        <v>29668</v>
      </c>
      <c r="H4186" s="28" t="s">
        <v>25670</v>
      </c>
      <c r="I4186" s="28">
        <v>0</v>
      </c>
      <c r="J4186" s="28">
        <v>0</v>
      </c>
      <c r="K4186" s="28">
        <v>0</v>
      </c>
      <c r="L4186" s="28">
        <v>1</v>
      </c>
      <c r="M4186" s="28">
        <v>0</v>
      </c>
      <c r="N4186" s="28">
        <v>3</v>
      </c>
      <c r="O4186" s="28">
        <v>3</v>
      </c>
      <c r="P4186">
        <f>VLOOKUP($A4186,'Item Detail'!$A$2:$G$4956,7,0)</f>
        <v>1</v>
      </c>
      <c r="Q4186" s="30" t="s">
        <v>30748</v>
      </c>
      <c r="R4186" s="30" t="s">
        <v>30730</v>
      </c>
      <c r="S4186" s="30" t="s">
        <v>30749</v>
      </c>
      <c r="T4186" s="30" t="s">
        <v>30731</v>
      </c>
      <c r="U4186" s="30" t="s">
        <v>30751</v>
      </c>
      <c r="V4186" s="30" t="s">
        <v>30733</v>
      </c>
      <c r="W4186" s="30" t="s">
        <v>30733</v>
      </c>
      <c r="X4186" s="30" t="s">
        <v>30733</v>
      </c>
      <c r="Y4186" s="30" t="s">
        <v>30733</v>
      </c>
      <c r="Z4186" s="30" t="s">
        <v>30733</v>
      </c>
      <c r="AA4186" s="31" t="s">
        <v>30790</v>
      </c>
    </row>
    <row r="4187" spans="1:27" x14ac:dyDescent="0.3">
      <c r="A4187" s="28" t="s">
        <v>17754</v>
      </c>
      <c r="B4187" s="28" t="s">
        <v>25685</v>
      </c>
      <c r="C4187" s="28" t="s">
        <v>17755</v>
      </c>
      <c r="D4187" s="28" t="s">
        <v>10485</v>
      </c>
      <c r="E4187" s="28" t="s">
        <v>10461</v>
      </c>
      <c r="F4187" s="28" t="s">
        <v>26233</v>
      </c>
      <c r="G4187" s="28" t="s">
        <v>26020</v>
      </c>
      <c r="H4187" s="28" t="s">
        <v>25670</v>
      </c>
      <c r="I4187" s="28">
        <v>0</v>
      </c>
      <c r="J4187" s="28">
        <v>0</v>
      </c>
      <c r="K4187" s="28">
        <v>0</v>
      </c>
      <c r="L4187" s="28">
        <v>1</v>
      </c>
      <c r="M4187" s="28">
        <v>0</v>
      </c>
      <c r="N4187" s="28">
        <v>3</v>
      </c>
      <c r="O4187" s="28">
        <v>3</v>
      </c>
      <c r="P4187">
        <f>VLOOKUP($A4187,'Item Detail'!$A$2:$G$4956,7,0)</f>
        <v>1</v>
      </c>
      <c r="Q4187" s="30" t="s">
        <v>30739</v>
      </c>
      <c r="R4187" s="30" t="s">
        <v>30730</v>
      </c>
      <c r="S4187" s="30" t="s">
        <v>30737</v>
      </c>
      <c r="T4187" s="30" t="s">
        <v>30731</v>
      </c>
      <c r="U4187" s="30" t="s">
        <v>30751</v>
      </c>
      <c r="V4187" s="30" t="s">
        <v>30738</v>
      </c>
      <c r="W4187" s="30" t="s">
        <v>30733</v>
      </c>
      <c r="X4187" s="30" t="s">
        <v>30733</v>
      </c>
      <c r="Y4187" s="30" t="s">
        <v>30733</v>
      </c>
      <c r="Z4187" s="30" t="s">
        <v>30733</v>
      </c>
      <c r="AA4187" s="31" t="s">
        <v>30791</v>
      </c>
    </row>
    <row r="4188" spans="1:27" x14ac:dyDescent="0.3">
      <c r="A4188" s="28" t="s">
        <v>18679</v>
      </c>
      <c r="B4188" s="28" t="s">
        <v>25819</v>
      </c>
      <c r="C4188" s="28" t="s">
        <v>17135</v>
      </c>
      <c r="D4188" s="28" t="s">
        <v>11277</v>
      </c>
      <c r="E4188" s="28" t="s">
        <v>10710</v>
      </c>
      <c r="F4188" s="28" t="s">
        <v>27479</v>
      </c>
      <c r="G4188" s="28" t="s">
        <v>29669</v>
      </c>
      <c r="H4188" s="28" t="s">
        <v>25662</v>
      </c>
      <c r="I4188" s="28">
        <v>0</v>
      </c>
      <c r="J4188" s="28">
        <v>0</v>
      </c>
      <c r="K4188" s="28">
        <v>0</v>
      </c>
      <c r="L4188" s="28">
        <v>0</v>
      </c>
      <c r="M4188" s="28">
        <v>1</v>
      </c>
      <c r="N4188" s="28">
        <v>3</v>
      </c>
      <c r="O4188" s="28">
        <v>3</v>
      </c>
      <c r="P4188">
        <f>VLOOKUP($A4188,'Item Detail'!$A$2:$G$4956,7,0)</f>
        <v>1</v>
      </c>
      <c r="Q4188" s="30" t="s">
        <v>30759</v>
      </c>
      <c r="R4188" s="30" t="s">
        <v>30730</v>
      </c>
      <c r="S4188" s="30" t="s">
        <v>30737</v>
      </c>
      <c r="T4188" s="30" t="s">
        <v>30731</v>
      </c>
      <c r="U4188" s="30" t="s">
        <v>30751</v>
      </c>
      <c r="V4188" s="30" t="s">
        <v>30738</v>
      </c>
      <c r="W4188" s="30" t="s">
        <v>30738</v>
      </c>
      <c r="X4188" s="30" t="s">
        <v>30738</v>
      </c>
      <c r="Y4188" s="30" t="s">
        <v>30738</v>
      </c>
      <c r="Z4188" s="30" t="s">
        <v>30738</v>
      </c>
      <c r="AA4188" s="31" t="s">
        <v>30789</v>
      </c>
    </row>
    <row r="4189" spans="1:27" x14ac:dyDescent="0.3">
      <c r="A4189" s="28" t="s">
        <v>17108</v>
      </c>
      <c r="B4189" s="28" t="s">
        <v>25721</v>
      </c>
      <c r="C4189" s="28" t="s">
        <v>17109</v>
      </c>
      <c r="D4189" s="28" t="s">
        <v>11555</v>
      </c>
      <c r="E4189" s="28" t="s">
        <v>10949</v>
      </c>
      <c r="F4189" s="28" t="s">
        <v>12727</v>
      </c>
      <c r="G4189" s="28" t="s">
        <v>29670</v>
      </c>
      <c r="H4189" s="28" t="s">
        <v>25670</v>
      </c>
      <c r="I4189" s="28">
        <v>0</v>
      </c>
      <c r="J4189" s="28">
        <v>0</v>
      </c>
      <c r="K4189" s="28">
        <v>0</v>
      </c>
      <c r="L4189" s="28">
        <v>0</v>
      </c>
      <c r="M4189" s="28">
        <v>1</v>
      </c>
      <c r="N4189" s="28">
        <v>3</v>
      </c>
      <c r="O4189" s="28">
        <v>3</v>
      </c>
      <c r="P4189">
        <f>VLOOKUP($A4189,'Item Detail'!$A$2:$G$4956,7,0)</f>
        <v>1</v>
      </c>
      <c r="Q4189" s="30" t="s">
        <v>30771</v>
      </c>
      <c r="R4189" s="30" t="s">
        <v>30730</v>
      </c>
      <c r="S4189" s="30" t="s">
        <v>30737</v>
      </c>
      <c r="T4189" s="30" t="s">
        <v>30731</v>
      </c>
      <c r="U4189" s="30" t="s">
        <v>30731</v>
      </c>
      <c r="V4189" s="30" t="s">
        <v>30738</v>
      </c>
      <c r="W4189" s="30" t="s">
        <v>30733</v>
      </c>
      <c r="X4189" s="30" t="s">
        <v>30738</v>
      </c>
      <c r="Y4189" s="30" t="s">
        <v>30733</v>
      </c>
      <c r="Z4189" s="30" t="s">
        <v>30733</v>
      </c>
      <c r="AA4189" s="31" t="s">
        <v>30791</v>
      </c>
    </row>
    <row r="4190" spans="1:27" x14ac:dyDescent="0.3">
      <c r="A4190" s="28" t="s">
        <v>22462</v>
      </c>
      <c r="B4190" s="28" t="s">
        <v>25699</v>
      </c>
      <c r="C4190" s="28" t="s">
        <v>12666</v>
      </c>
      <c r="D4190" s="28" t="s">
        <v>14936</v>
      </c>
      <c r="E4190" s="28" t="s">
        <v>22463</v>
      </c>
      <c r="F4190" s="28" t="s">
        <v>25731</v>
      </c>
      <c r="G4190" s="28" t="s">
        <v>29671</v>
      </c>
      <c r="H4190" s="28" t="s">
        <v>25665</v>
      </c>
      <c r="I4190" s="28">
        <v>0</v>
      </c>
      <c r="J4190" s="28">
        <v>0</v>
      </c>
      <c r="K4190" s="28">
        <v>0</v>
      </c>
      <c r="L4190" s="28">
        <v>0</v>
      </c>
      <c r="M4190" s="28">
        <v>1</v>
      </c>
      <c r="N4190" s="28">
        <v>3</v>
      </c>
      <c r="O4190" s="28">
        <v>3</v>
      </c>
      <c r="P4190">
        <f>VLOOKUP($A4190,'Item Detail'!$A$2:$G$4956,7,0)</f>
        <v>1</v>
      </c>
      <c r="Q4190" s="30" t="s">
        <v>30745</v>
      </c>
      <c r="R4190" s="30" t="s">
        <v>30730</v>
      </c>
      <c r="S4190" s="30" t="s">
        <v>30737</v>
      </c>
      <c r="T4190" s="30" t="s">
        <v>30731</v>
      </c>
      <c r="U4190" s="30" t="s">
        <v>30751</v>
      </c>
      <c r="V4190" s="30" t="s">
        <v>30738</v>
      </c>
      <c r="W4190" s="30" t="s">
        <v>30738</v>
      </c>
      <c r="X4190" s="30" t="s">
        <v>30738</v>
      </c>
      <c r="Y4190" s="30" t="s">
        <v>30738</v>
      </c>
      <c r="Z4190" s="30" t="s">
        <v>30738</v>
      </c>
      <c r="AA4190" s="31" t="s">
        <v>30789</v>
      </c>
    </row>
    <row r="4191" spans="1:27" x14ac:dyDescent="0.3">
      <c r="A4191" s="28" t="s">
        <v>24708</v>
      </c>
      <c r="B4191" s="28" t="s">
        <v>25703</v>
      </c>
      <c r="C4191" s="28" t="s">
        <v>24709</v>
      </c>
      <c r="D4191" s="28" t="s">
        <v>10485</v>
      </c>
      <c r="E4191" s="28" t="s">
        <v>11319</v>
      </c>
      <c r="F4191" s="28" t="s">
        <v>12328</v>
      </c>
      <c r="G4191" s="28" t="s">
        <v>29672</v>
      </c>
      <c r="H4191" s="28" t="s">
        <v>25662</v>
      </c>
      <c r="I4191" s="28">
        <v>1</v>
      </c>
      <c r="J4191" s="28">
        <v>0</v>
      </c>
      <c r="K4191" s="28">
        <v>0</v>
      </c>
      <c r="L4191" s="28">
        <v>0</v>
      </c>
      <c r="M4191" s="28">
        <v>0</v>
      </c>
      <c r="N4191" s="28">
        <v>3</v>
      </c>
      <c r="O4191" s="28">
        <v>3</v>
      </c>
      <c r="P4191">
        <f>VLOOKUP($A4191,'Item Detail'!$A$2:$G$4956,7,0)</f>
        <v>1</v>
      </c>
      <c r="Q4191" s="30" t="s">
        <v>30745</v>
      </c>
      <c r="R4191" s="30" t="s">
        <v>30730</v>
      </c>
      <c r="S4191" s="30" t="s">
        <v>30737</v>
      </c>
      <c r="T4191" s="30" t="s">
        <v>30731</v>
      </c>
      <c r="U4191" s="30" t="s">
        <v>30731</v>
      </c>
      <c r="V4191" s="30" t="s">
        <v>30738</v>
      </c>
      <c r="W4191" s="30" t="s">
        <v>30738</v>
      </c>
      <c r="X4191" s="30" t="s">
        <v>30738</v>
      </c>
      <c r="Y4191" s="30" t="s">
        <v>30738</v>
      </c>
      <c r="Z4191" s="30" t="s">
        <v>30738</v>
      </c>
      <c r="AA4191" s="31" t="s">
        <v>30789</v>
      </c>
    </row>
    <row r="4192" spans="1:27" x14ac:dyDescent="0.3">
      <c r="A4192" s="28" t="s">
        <v>15715</v>
      </c>
      <c r="B4192" s="28" t="s">
        <v>25663</v>
      </c>
      <c r="C4192" s="28" t="s">
        <v>15716</v>
      </c>
      <c r="D4192" s="28" t="s">
        <v>10485</v>
      </c>
      <c r="E4192" s="28" t="s">
        <v>11392</v>
      </c>
      <c r="F4192" s="28" t="s">
        <v>2248</v>
      </c>
      <c r="G4192" s="28" t="s">
        <v>29673</v>
      </c>
      <c r="H4192" s="28" t="s">
        <v>25665</v>
      </c>
      <c r="I4192" s="28">
        <v>1</v>
      </c>
      <c r="J4192" s="28">
        <v>0</v>
      </c>
      <c r="K4192" s="28">
        <v>0</v>
      </c>
      <c r="L4192" s="28">
        <v>0</v>
      </c>
      <c r="M4192" s="28">
        <v>0</v>
      </c>
      <c r="N4192" s="28">
        <v>3</v>
      </c>
      <c r="O4192" s="28">
        <v>3</v>
      </c>
      <c r="P4192">
        <f>VLOOKUP($A4192,'Item Detail'!$A$2:$G$4956,7,0)</f>
        <v>1</v>
      </c>
      <c r="Q4192" s="30" t="s">
        <v>30753</v>
      </c>
      <c r="R4192" s="30" t="s">
        <v>30730</v>
      </c>
      <c r="S4192" s="30" t="s">
        <v>30737</v>
      </c>
      <c r="T4192" s="30" t="s">
        <v>30731</v>
      </c>
      <c r="U4192" s="30" t="s">
        <v>30747</v>
      </c>
      <c r="V4192" s="30" t="s">
        <v>30738</v>
      </c>
      <c r="W4192" s="30" t="s">
        <v>30733</v>
      </c>
      <c r="X4192" s="30" t="s">
        <v>30738</v>
      </c>
      <c r="Y4192" s="30" t="s">
        <v>30738</v>
      </c>
      <c r="Z4192" s="30" t="s">
        <v>30738</v>
      </c>
      <c r="AA4192" s="31" t="s">
        <v>30789</v>
      </c>
    </row>
    <row r="4193" spans="1:27" x14ac:dyDescent="0.3">
      <c r="A4193" s="28" t="s">
        <v>25571</v>
      </c>
      <c r="B4193" s="28" t="s">
        <v>25703</v>
      </c>
      <c r="C4193" s="28" t="s">
        <v>25572</v>
      </c>
      <c r="D4193" s="28" t="s">
        <v>19943</v>
      </c>
      <c r="E4193" s="28" t="s">
        <v>25573</v>
      </c>
      <c r="F4193" s="28" t="s">
        <v>12328</v>
      </c>
      <c r="G4193" s="28" t="s">
        <v>29674</v>
      </c>
      <c r="H4193" s="28" t="s">
        <v>25670</v>
      </c>
      <c r="I4193" s="28">
        <v>0</v>
      </c>
      <c r="J4193" s="28">
        <v>0</v>
      </c>
      <c r="K4193" s="28">
        <v>0</v>
      </c>
      <c r="L4193" s="28">
        <v>1</v>
      </c>
      <c r="M4193" s="28">
        <v>0</v>
      </c>
      <c r="N4193" s="28">
        <v>3</v>
      </c>
      <c r="O4193" s="28">
        <v>3</v>
      </c>
      <c r="P4193">
        <f>VLOOKUP($A4193,'Item Detail'!$A$2:$G$4956,7,0)</f>
        <v>1</v>
      </c>
      <c r="Q4193" s="30" t="s">
        <v>30753</v>
      </c>
      <c r="R4193" s="30" t="s">
        <v>30730</v>
      </c>
      <c r="S4193" s="30" t="s">
        <v>30737</v>
      </c>
      <c r="T4193" s="30" t="s">
        <v>30731</v>
      </c>
      <c r="U4193" s="30" t="s">
        <v>30757</v>
      </c>
      <c r="V4193" s="30" t="s">
        <v>30738</v>
      </c>
      <c r="W4193" s="30" t="s">
        <v>30738</v>
      </c>
      <c r="X4193" s="30" t="s">
        <v>30738</v>
      </c>
      <c r="Y4193" s="30" t="s">
        <v>30733</v>
      </c>
      <c r="Z4193" s="30" t="s">
        <v>30738</v>
      </c>
      <c r="AA4193" s="31" t="s">
        <v>30791</v>
      </c>
    </row>
    <row r="4194" spans="1:27" x14ac:dyDescent="0.3">
      <c r="A4194" s="28" t="s">
        <v>23687</v>
      </c>
      <c r="B4194" s="28" t="s">
        <v>25703</v>
      </c>
      <c r="C4194" s="28" t="s">
        <v>23688</v>
      </c>
      <c r="D4194" s="28" t="s">
        <v>23689</v>
      </c>
      <c r="E4194" s="28" t="s">
        <v>12340</v>
      </c>
      <c r="F4194" s="28" t="s">
        <v>12328</v>
      </c>
      <c r="G4194" s="28" t="s">
        <v>29675</v>
      </c>
      <c r="H4194" s="28" t="s">
        <v>25670</v>
      </c>
      <c r="I4194" s="28">
        <v>0</v>
      </c>
      <c r="J4194" s="28">
        <v>0</v>
      </c>
      <c r="K4194" s="28">
        <v>0</v>
      </c>
      <c r="L4194" s="28">
        <v>1</v>
      </c>
      <c r="M4194" s="28">
        <v>0</v>
      </c>
      <c r="N4194" s="28">
        <v>3</v>
      </c>
      <c r="O4194" s="28">
        <v>3</v>
      </c>
      <c r="P4194">
        <f>VLOOKUP($A4194,'Item Detail'!$A$2:$G$4956,7,0)</f>
        <v>1</v>
      </c>
      <c r="Q4194" s="30" t="s">
        <v>30753</v>
      </c>
      <c r="R4194" s="30" t="s">
        <v>30730</v>
      </c>
      <c r="S4194" s="30" t="s">
        <v>30737</v>
      </c>
      <c r="T4194" s="30" t="s">
        <v>30731</v>
      </c>
      <c r="U4194" s="30" t="s">
        <v>30757</v>
      </c>
      <c r="V4194" s="30" t="s">
        <v>30738</v>
      </c>
      <c r="W4194" s="30" t="s">
        <v>30738</v>
      </c>
      <c r="X4194" s="30" t="s">
        <v>30738</v>
      </c>
      <c r="Y4194" s="30" t="s">
        <v>30733</v>
      </c>
      <c r="Z4194" s="30" t="s">
        <v>30738</v>
      </c>
      <c r="AA4194" s="31" t="s">
        <v>30791</v>
      </c>
    </row>
    <row r="4195" spans="1:27" x14ac:dyDescent="0.3">
      <c r="A4195" s="28" t="s">
        <v>24915</v>
      </c>
      <c r="B4195" s="28" t="s">
        <v>25986</v>
      </c>
      <c r="C4195" s="28" t="s">
        <v>24916</v>
      </c>
      <c r="D4195" s="28" t="s">
        <v>12879</v>
      </c>
      <c r="E4195" s="28" t="s">
        <v>12823</v>
      </c>
      <c r="F4195" s="28" t="s">
        <v>2444</v>
      </c>
      <c r="G4195" s="28" t="s">
        <v>29676</v>
      </c>
      <c r="H4195" s="28" t="s">
        <v>25670</v>
      </c>
      <c r="I4195" s="28">
        <v>0</v>
      </c>
      <c r="J4195" s="28">
        <v>1</v>
      </c>
      <c r="K4195" s="28">
        <v>0</v>
      </c>
      <c r="L4195" s="28">
        <v>0</v>
      </c>
      <c r="M4195" s="28">
        <v>0</v>
      </c>
      <c r="N4195" s="28">
        <v>3</v>
      </c>
      <c r="O4195" s="28">
        <v>3</v>
      </c>
      <c r="P4195">
        <f>VLOOKUP($A4195,'Item Detail'!$A$2:$G$4956,7,0)</f>
        <v>1</v>
      </c>
      <c r="Q4195" s="30" t="s">
        <v>30745</v>
      </c>
      <c r="R4195" s="30" t="s">
        <v>30730</v>
      </c>
      <c r="S4195" s="30" t="s">
        <v>30737</v>
      </c>
      <c r="T4195" s="30" t="s">
        <v>30731</v>
      </c>
      <c r="U4195" s="30" t="s">
        <v>30731</v>
      </c>
      <c r="V4195" s="30" t="s">
        <v>30738</v>
      </c>
      <c r="W4195" s="30" t="s">
        <v>30733</v>
      </c>
      <c r="X4195" s="30" t="s">
        <v>30738</v>
      </c>
      <c r="Y4195" s="30" t="s">
        <v>30733</v>
      </c>
      <c r="Z4195" s="30" t="s">
        <v>30733</v>
      </c>
      <c r="AA4195" s="31" t="s">
        <v>30791</v>
      </c>
    </row>
    <row r="4196" spans="1:27" x14ac:dyDescent="0.3">
      <c r="A4196" s="28" t="s">
        <v>19961</v>
      </c>
      <c r="B4196" s="28" t="s">
        <v>25814</v>
      </c>
      <c r="C4196" s="28" t="s">
        <v>19962</v>
      </c>
      <c r="D4196" s="28" t="s">
        <v>10485</v>
      </c>
      <c r="E4196" s="28" t="s">
        <v>11319</v>
      </c>
      <c r="F4196" s="28" t="s">
        <v>26329</v>
      </c>
      <c r="G4196" s="28" t="s">
        <v>29677</v>
      </c>
      <c r="H4196" s="28" t="s">
        <v>25670</v>
      </c>
      <c r="I4196" s="28">
        <v>0</v>
      </c>
      <c r="J4196" s="28">
        <v>0</v>
      </c>
      <c r="K4196" s="28">
        <v>0</v>
      </c>
      <c r="L4196" s="28">
        <v>0</v>
      </c>
      <c r="M4196" s="28">
        <v>1</v>
      </c>
      <c r="N4196" s="28">
        <v>3</v>
      </c>
      <c r="O4196" s="28">
        <v>3</v>
      </c>
      <c r="P4196">
        <f>VLOOKUP($A4196,'Item Detail'!$A$2:$G$4956,7,0)</f>
        <v>1</v>
      </c>
      <c r="Q4196" s="30" t="s">
        <v>30750</v>
      </c>
      <c r="R4196" s="30" t="s">
        <v>30730</v>
      </c>
      <c r="S4196" s="30" t="s">
        <v>30737</v>
      </c>
      <c r="T4196" s="30" t="s">
        <v>30731</v>
      </c>
      <c r="U4196" s="30" t="s">
        <v>30731</v>
      </c>
      <c r="V4196" s="30" t="s">
        <v>30738</v>
      </c>
      <c r="W4196" s="30" t="s">
        <v>30733</v>
      </c>
      <c r="X4196" s="30" t="s">
        <v>30733</v>
      </c>
      <c r="Y4196" s="30" t="s">
        <v>30733</v>
      </c>
      <c r="Z4196" s="30" t="s">
        <v>30733</v>
      </c>
      <c r="AA4196" s="31" t="s">
        <v>30791</v>
      </c>
    </row>
    <row r="4197" spans="1:27" x14ac:dyDescent="0.3">
      <c r="A4197" s="28" t="s">
        <v>5207</v>
      </c>
      <c r="B4197" s="28" t="s">
        <v>25701</v>
      </c>
      <c r="C4197" s="28" t="s">
        <v>5208</v>
      </c>
      <c r="D4197" s="28" t="s">
        <v>10485</v>
      </c>
      <c r="E4197" s="28" t="s">
        <v>10507</v>
      </c>
      <c r="F4197" s="28" t="s">
        <v>2224</v>
      </c>
      <c r="G4197" s="28" t="s">
        <v>29678</v>
      </c>
      <c r="H4197" s="28" t="s">
        <v>25706</v>
      </c>
      <c r="I4197" s="28">
        <v>0</v>
      </c>
      <c r="J4197" s="28">
        <v>0</v>
      </c>
      <c r="K4197" s="28">
        <v>0</v>
      </c>
      <c r="L4197" s="28">
        <v>1</v>
      </c>
      <c r="M4197" s="28">
        <v>0</v>
      </c>
      <c r="N4197" s="28">
        <v>3</v>
      </c>
      <c r="O4197" s="28">
        <v>3</v>
      </c>
      <c r="P4197">
        <f>VLOOKUP($A4197,'Item Detail'!$A$2:$G$4956,7,0)</f>
        <v>1</v>
      </c>
      <c r="Q4197" s="30" t="s">
        <v>30748</v>
      </c>
      <c r="R4197" s="30" t="s">
        <v>30730</v>
      </c>
      <c r="S4197" s="30" t="s">
        <v>30749</v>
      </c>
      <c r="T4197" s="30" t="s">
        <v>30731</v>
      </c>
      <c r="U4197" s="30" t="s">
        <v>30731</v>
      </c>
      <c r="V4197" s="30" t="s">
        <v>30733</v>
      </c>
      <c r="W4197" s="30" t="s">
        <v>30733</v>
      </c>
      <c r="X4197" s="30" t="s">
        <v>30733</v>
      </c>
      <c r="Y4197" s="30" t="s">
        <v>30733</v>
      </c>
      <c r="Z4197" s="30" t="s">
        <v>30733</v>
      </c>
      <c r="AA4197" s="31" t="s">
        <v>30790</v>
      </c>
    </row>
    <row r="4198" spans="1:27" x14ac:dyDescent="0.3">
      <c r="A4198" s="28" t="s">
        <v>2837</v>
      </c>
      <c r="B4198" s="28" t="s">
        <v>25666</v>
      </c>
      <c r="C4198" s="28" t="s">
        <v>19817</v>
      </c>
      <c r="D4198" s="28" t="s">
        <v>19818</v>
      </c>
      <c r="E4198" s="28" t="s">
        <v>19819</v>
      </c>
      <c r="F4198" s="28" t="s">
        <v>2440</v>
      </c>
      <c r="G4198" s="28" t="s">
        <v>29679</v>
      </c>
      <c r="H4198" s="28" t="s">
        <v>25706</v>
      </c>
      <c r="I4198" s="28">
        <v>0</v>
      </c>
      <c r="J4198" s="28">
        <v>0</v>
      </c>
      <c r="K4198" s="28">
        <v>0</v>
      </c>
      <c r="L4198" s="28">
        <v>0</v>
      </c>
      <c r="M4198" s="28">
        <v>1</v>
      </c>
      <c r="N4198" s="28">
        <v>3</v>
      </c>
      <c r="O4198" s="28">
        <v>3</v>
      </c>
      <c r="P4198">
        <f>VLOOKUP($A4198,'Item Detail'!$A$2:$G$4956,7,0)</f>
        <v>1</v>
      </c>
      <c r="Q4198" s="30" t="s">
        <v>30748</v>
      </c>
      <c r="R4198" s="30" t="s">
        <v>30730</v>
      </c>
      <c r="S4198" s="30" t="s">
        <v>30749</v>
      </c>
      <c r="T4198" s="30" t="s">
        <v>30731</v>
      </c>
      <c r="U4198" s="30" t="s">
        <v>30731</v>
      </c>
      <c r="V4198" s="30" t="s">
        <v>30733</v>
      </c>
      <c r="W4198" s="30" t="s">
        <v>30733</v>
      </c>
      <c r="X4198" s="30" t="s">
        <v>30733</v>
      </c>
      <c r="Y4198" s="30" t="s">
        <v>30733</v>
      </c>
      <c r="Z4198" s="30" t="s">
        <v>30733</v>
      </c>
      <c r="AA4198" s="31" t="s">
        <v>30790</v>
      </c>
    </row>
    <row r="4199" spans="1:27" x14ac:dyDescent="0.3">
      <c r="A4199" s="28" t="s">
        <v>4311</v>
      </c>
      <c r="B4199" s="28" t="s">
        <v>25671</v>
      </c>
      <c r="C4199" s="28" t="s">
        <v>23124</v>
      </c>
      <c r="D4199" s="28" t="s">
        <v>10485</v>
      </c>
      <c r="E4199" s="28" t="s">
        <v>10507</v>
      </c>
      <c r="F4199" s="28" t="s">
        <v>25912</v>
      </c>
      <c r="G4199" s="28" t="s">
        <v>29680</v>
      </c>
      <c r="H4199" s="28" t="s">
        <v>25706</v>
      </c>
      <c r="I4199" s="28">
        <v>0</v>
      </c>
      <c r="J4199" s="28">
        <v>0</v>
      </c>
      <c r="K4199" s="28">
        <v>0</v>
      </c>
      <c r="L4199" s="28">
        <v>1</v>
      </c>
      <c r="M4199" s="28">
        <v>0</v>
      </c>
      <c r="N4199" s="28">
        <v>3</v>
      </c>
      <c r="O4199" s="28">
        <v>3</v>
      </c>
      <c r="P4199">
        <f>VLOOKUP($A4199,'Item Detail'!$A$2:$G$4956,7,0)</f>
        <v>1</v>
      </c>
      <c r="Q4199" s="30" t="s">
        <v>30748</v>
      </c>
      <c r="R4199" s="30" t="s">
        <v>30730</v>
      </c>
      <c r="S4199" s="30" t="s">
        <v>30749</v>
      </c>
      <c r="T4199" s="30" t="s">
        <v>30731</v>
      </c>
      <c r="U4199" s="30" t="s">
        <v>30731</v>
      </c>
      <c r="V4199" s="30" t="s">
        <v>30733</v>
      </c>
      <c r="W4199" s="30" t="s">
        <v>30733</v>
      </c>
      <c r="X4199" s="30" t="s">
        <v>30733</v>
      </c>
      <c r="Y4199" s="30" t="s">
        <v>30733</v>
      </c>
      <c r="Z4199" s="30" t="s">
        <v>30733</v>
      </c>
      <c r="AA4199" s="31" t="s">
        <v>30790</v>
      </c>
    </row>
    <row r="4200" spans="1:27" x14ac:dyDescent="0.3">
      <c r="A4200" s="28" t="s">
        <v>21605</v>
      </c>
      <c r="B4200" s="28" t="s">
        <v>25900</v>
      </c>
      <c r="C4200" s="28" t="s">
        <v>21606</v>
      </c>
      <c r="D4200" s="28" t="s">
        <v>21607</v>
      </c>
      <c r="E4200" s="28" t="s">
        <v>12327</v>
      </c>
      <c r="F4200" s="28" t="s">
        <v>2085</v>
      </c>
      <c r="G4200" s="28" t="s">
        <v>29681</v>
      </c>
      <c r="H4200" s="28" t="s">
        <v>25665</v>
      </c>
      <c r="I4200" s="28">
        <v>0</v>
      </c>
      <c r="J4200" s="28">
        <v>0</v>
      </c>
      <c r="K4200" s="28">
        <v>1</v>
      </c>
      <c r="L4200" s="28">
        <v>0</v>
      </c>
      <c r="M4200" s="28">
        <v>0</v>
      </c>
      <c r="N4200" s="28">
        <v>3</v>
      </c>
      <c r="O4200" s="28">
        <v>3</v>
      </c>
      <c r="P4200">
        <f>VLOOKUP($A4200,'Item Detail'!$A$2:$G$4956,7,0)</f>
        <v>1</v>
      </c>
      <c r="Q4200" s="30" t="s">
        <v>30753</v>
      </c>
      <c r="R4200" s="30" t="s">
        <v>30730</v>
      </c>
      <c r="S4200" s="30" t="s">
        <v>30737</v>
      </c>
      <c r="T4200" s="30" t="s">
        <v>30731</v>
      </c>
      <c r="U4200" s="30" t="s">
        <v>30731</v>
      </c>
      <c r="V4200" s="30" t="s">
        <v>30738</v>
      </c>
      <c r="W4200" s="30" t="s">
        <v>30738</v>
      </c>
      <c r="X4200" s="30" t="s">
        <v>30738</v>
      </c>
      <c r="Y4200" s="30" t="s">
        <v>30738</v>
      </c>
      <c r="Z4200" s="30" t="s">
        <v>30738</v>
      </c>
      <c r="AA4200" s="31" t="s">
        <v>30789</v>
      </c>
    </row>
    <row r="4201" spans="1:27" x14ac:dyDescent="0.3">
      <c r="A4201" s="28" t="s">
        <v>23272</v>
      </c>
      <c r="B4201" s="28" t="s">
        <v>25986</v>
      </c>
      <c r="C4201" s="28" t="s">
        <v>23273</v>
      </c>
      <c r="D4201" s="28" t="s">
        <v>15004</v>
      </c>
      <c r="E4201" s="28" t="s">
        <v>11789</v>
      </c>
      <c r="F4201" s="28" t="s">
        <v>2114</v>
      </c>
      <c r="G4201" s="28" t="s">
        <v>29682</v>
      </c>
      <c r="H4201" s="28" t="s">
        <v>25670</v>
      </c>
      <c r="I4201" s="28">
        <v>0</v>
      </c>
      <c r="J4201" s="28">
        <v>0</v>
      </c>
      <c r="K4201" s="28">
        <v>0</v>
      </c>
      <c r="L4201" s="28">
        <v>0</v>
      </c>
      <c r="M4201" s="28">
        <v>1</v>
      </c>
      <c r="N4201" s="28">
        <v>3</v>
      </c>
      <c r="O4201" s="28">
        <v>3</v>
      </c>
      <c r="P4201">
        <f>VLOOKUP($A4201,'Item Detail'!$A$2:$G$4956,7,0)</f>
        <v>1</v>
      </c>
      <c r="Q4201" s="30" t="s">
        <v>30750</v>
      </c>
      <c r="R4201" s="30" t="s">
        <v>30730</v>
      </c>
      <c r="S4201" s="30" t="s">
        <v>30737</v>
      </c>
      <c r="T4201" s="30" t="s">
        <v>30731</v>
      </c>
      <c r="U4201" s="30" t="s">
        <v>30731</v>
      </c>
      <c r="V4201" s="30" t="s">
        <v>30738</v>
      </c>
      <c r="W4201" s="30" t="s">
        <v>30733</v>
      </c>
      <c r="X4201" s="30" t="s">
        <v>30733</v>
      </c>
      <c r="Y4201" s="30" t="s">
        <v>30733</v>
      </c>
      <c r="Z4201" s="30" t="s">
        <v>30733</v>
      </c>
      <c r="AA4201" s="31" t="s">
        <v>30791</v>
      </c>
    </row>
    <row r="4202" spans="1:27" x14ac:dyDescent="0.3">
      <c r="A4202" s="28" t="s">
        <v>17680</v>
      </c>
      <c r="B4202" s="28" t="s">
        <v>25687</v>
      </c>
      <c r="C4202" s="28" t="s">
        <v>17681</v>
      </c>
      <c r="D4202" s="28" t="s">
        <v>17682</v>
      </c>
      <c r="E4202" s="28" t="s">
        <v>10507</v>
      </c>
      <c r="F4202" s="28" t="s">
        <v>17683</v>
      </c>
      <c r="G4202" s="28" t="s">
        <v>29683</v>
      </c>
      <c r="H4202" s="28" t="s">
        <v>25670</v>
      </c>
      <c r="I4202" s="28">
        <v>0</v>
      </c>
      <c r="J4202" s="28">
        <v>0</v>
      </c>
      <c r="K4202" s="28">
        <v>0</v>
      </c>
      <c r="L4202" s="28">
        <v>1</v>
      </c>
      <c r="M4202" s="28">
        <v>0</v>
      </c>
      <c r="N4202" s="28">
        <v>3</v>
      </c>
      <c r="O4202" s="28">
        <v>3</v>
      </c>
      <c r="P4202">
        <f>VLOOKUP($A4202,'Item Detail'!$A$2:$G$4956,7,0)</f>
        <v>1</v>
      </c>
      <c r="Q4202" s="30" t="s">
        <v>30750</v>
      </c>
      <c r="R4202" s="30" t="s">
        <v>30730</v>
      </c>
      <c r="S4202" s="30" t="s">
        <v>30737</v>
      </c>
      <c r="T4202" s="30" t="s">
        <v>30731</v>
      </c>
      <c r="U4202" s="30" t="s">
        <v>30731</v>
      </c>
      <c r="V4202" s="30" t="s">
        <v>30738</v>
      </c>
      <c r="W4202" s="30" t="s">
        <v>30738</v>
      </c>
      <c r="X4202" s="30" t="s">
        <v>30738</v>
      </c>
      <c r="Y4202" s="30" t="s">
        <v>30733</v>
      </c>
      <c r="Z4202" s="30" t="s">
        <v>30733</v>
      </c>
      <c r="AA4202" s="31" t="s">
        <v>30791</v>
      </c>
    </row>
    <row r="4203" spans="1:27" x14ac:dyDescent="0.3">
      <c r="A4203" s="28" t="s">
        <v>2910</v>
      </c>
      <c r="B4203" s="28" t="s">
        <v>25663</v>
      </c>
      <c r="C4203" s="28" t="s">
        <v>23559</v>
      </c>
      <c r="D4203" s="28" t="s">
        <v>10485</v>
      </c>
      <c r="E4203" s="28" t="s">
        <v>10507</v>
      </c>
      <c r="F4203" s="28" t="s">
        <v>2248</v>
      </c>
      <c r="G4203" s="28" t="s">
        <v>29684</v>
      </c>
      <c r="H4203" s="28" t="s">
        <v>25706</v>
      </c>
      <c r="I4203" s="28">
        <v>0</v>
      </c>
      <c r="J4203" s="28">
        <v>0</v>
      </c>
      <c r="K4203" s="28">
        <v>1</v>
      </c>
      <c r="L4203" s="28">
        <v>0</v>
      </c>
      <c r="M4203" s="28">
        <v>0</v>
      </c>
      <c r="N4203" s="28">
        <v>3</v>
      </c>
      <c r="O4203" s="28">
        <v>3</v>
      </c>
      <c r="P4203">
        <f>VLOOKUP($A4203,'Item Detail'!$A$2:$G$4956,7,0)</f>
        <v>1</v>
      </c>
      <c r="Q4203" s="30" t="s">
        <v>30748</v>
      </c>
      <c r="R4203" s="30" t="s">
        <v>30730</v>
      </c>
      <c r="S4203" s="30" t="s">
        <v>30749</v>
      </c>
      <c r="T4203" s="30" t="s">
        <v>30731</v>
      </c>
      <c r="U4203" s="30" t="s">
        <v>30731</v>
      </c>
      <c r="V4203" s="30" t="s">
        <v>30733</v>
      </c>
      <c r="W4203" s="30" t="s">
        <v>30733</v>
      </c>
      <c r="X4203" s="30" t="s">
        <v>30733</v>
      </c>
      <c r="Y4203" s="30" t="s">
        <v>30733</v>
      </c>
      <c r="Z4203" s="30" t="s">
        <v>30733</v>
      </c>
      <c r="AA4203" s="31" t="s">
        <v>30790</v>
      </c>
    </row>
    <row r="4204" spans="1:27" x14ac:dyDescent="0.3">
      <c r="A4204" s="28" t="s">
        <v>2965</v>
      </c>
      <c r="B4204" s="28" t="s">
        <v>25655</v>
      </c>
      <c r="C4204" s="28" t="s">
        <v>2966</v>
      </c>
      <c r="D4204" s="28" t="s">
        <v>19973</v>
      </c>
      <c r="E4204" s="28" t="s">
        <v>10507</v>
      </c>
      <c r="F4204" s="28" t="s">
        <v>2967</v>
      </c>
      <c r="G4204" s="28" t="s">
        <v>29685</v>
      </c>
      <c r="H4204" s="28" t="s">
        <v>25706</v>
      </c>
      <c r="I4204" s="28">
        <v>0</v>
      </c>
      <c r="J4204" s="28">
        <v>0</v>
      </c>
      <c r="K4204" s="28">
        <v>0</v>
      </c>
      <c r="L4204" s="28">
        <v>1</v>
      </c>
      <c r="M4204" s="28">
        <v>0</v>
      </c>
      <c r="N4204" s="28">
        <v>3</v>
      </c>
      <c r="O4204" s="28">
        <v>3</v>
      </c>
      <c r="P4204">
        <f>VLOOKUP($A4204,'Item Detail'!$A$2:$G$4956,7,0)</f>
        <v>1</v>
      </c>
      <c r="Q4204" s="30" t="s">
        <v>30748</v>
      </c>
      <c r="R4204" s="30" t="s">
        <v>30730</v>
      </c>
      <c r="S4204" s="30" t="s">
        <v>30749</v>
      </c>
      <c r="T4204" s="30" t="s">
        <v>30731</v>
      </c>
      <c r="U4204" s="30" t="s">
        <v>30731</v>
      </c>
      <c r="V4204" s="30" t="s">
        <v>30733</v>
      </c>
      <c r="W4204" s="30" t="s">
        <v>30733</v>
      </c>
      <c r="X4204" s="30" t="s">
        <v>30733</v>
      </c>
      <c r="Y4204" s="30" t="s">
        <v>30733</v>
      </c>
      <c r="Z4204" s="30" t="s">
        <v>30733</v>
      </c>
      <c r="AA4204" s="31" t="s">
        <v>30790</v>
      </c>
    </row>
    <row r="4205" spans="1:27" x14ac:dyDescent="0.3">
      <c r="A4205" s="28" t="s">
        <v>22116</v>
      </c>
      <c r="B4205" s="28" t="s">
        <v>25721</v>
      </c>
      <c r="C4205" s="28" t="s">
        <v>22117</v>
      </c>
      <c r="D4205" s="28" t="s">
        <v>17496</v>
      </c>
      <c r="E4205" s="28" t="s">
        <v>10507</v>
      </c>
      <c r="F4205" s="28" t="s">
        <v>4069</v>
      </c>
      <c r="G4205" s="28" t="s">
        <v>29686</v>
      </c>
      <c r="H4205" s="28" t="s">
        <v>25662</v>
      </c>
      <c r="I4205" s="28">
        <v>0</v>
      </c>
      <c r="J4205" s="28">
        <v>1</v>
      </c>
      <c r="K4205" s="28">
        <v>0</v>
      </c>
      <c r="L4205" s="28">
        <v>0</v>
      </c>
      <c r="M4205" s="28">
        <v>0</v>
      </c>
      <c r="N4205" s="28">
        <v>3</v>
      </c>
      <c r="O4205" s="28">
        <v>3</v>
      </c>
      <c r="P4205">
        <f>VLOOKUP($A4205,'Item Detail'!$A$2:$G$4956,7,0)</f>
        <v>1</v>
      </c>
      <c r="Q4205" s="30" t="s">
        <v>30745</v>
      </c>
      <c r="R4205" s="30" t="s">
        <v>30730</v>
      </c>
      <c r="S4205" s="30" t="s">
        <v>30737</v>
      </c>
      <c r="T4205" s="30" t="s">
        <v>30731</v>
      </c>
      <c r="U4205" s="30" t="s">
        <v>30731</v>
      </c>
      <c r="V4205" s="30" t="s">
        <v>30733</v>
      </c>
      <c r="W4205" s="30" t="s">
        <v>30738</v>
      </c>
      <c r="X4205" s="30" t="s">
        <v>30733</v>
      </c>
      <c r="Y4205" s="30" t="s">
        <v>30733</v>
      </c>
      <c r="Z4205" s="30" t="s">
        <v>30733</v>
      </c>
      <c r="AA4205" s="31" t="s">
        <v>30789</v>
      </c>
    </row>
    <row r="4206" spans="1:27" x14ac:dyDescent="0.3">
      <c r="A4206" s="28" t="s">
        <v>16530</v>
      </c>
      <c r="B4206" s="28" t="s">
        <v>25666</v>
      </c>
      <c r="C4206" s="28" t="s">
        <v>16531</v>
      </c>
      <c r="D4206" s="28" t="s">
        <v>16532</v>
      </c>
      <c r="E4206" s="28" t="s">
        <v>10695</v>
      </c>
      <c r="F4206" s="28" t="s">
        <v>2695</v>
      </c>
      <c r="G4206" s="28" t="s">
        <v>29687</v>
      </c>
      <c r="H4206" s="28" t="s">
        <v>25670</v>
      </c>
      <c r="I4206" s="28">
        <v>0</v>
      </c>
      <c r="J4206" s="28">
        <v>0</v>
      </c>
      <c r="K4206" s="28">
        <v>0</v>
      </c>
      <c r="L4206" s="28">
        <v>1</v>
      </c>
      <c r="M4206" s="28">
        <v>0</v>
      </c>
      <c r="N4206" s="28">
        <v>3</v>
      </c>
      <c r="O4206" s="28">
        <v>3</v>
      </c>
      <c r="P4206">
        <f>VLOOKUP($A4206,'Item Detail'!$A$2:$G$4956,7,0)</f>
        <v>1</v>
      </c>
      <c r="Q4206" s="30" t="s">
        <v>30745</v>
      </c>
      <c r="R4206" s="30" t="s">
        <v>30730</v>
      </c>
      <c r="S4206" s="30" t="s">
        <v>30737</v>
      </c>
      <c r="T4206" s="30" t="s">
        <v>30731</v>
      </c>
      <c r="U4206" s="30" t="s">
        <v>30747</v>
      </c>
      <c r="V4206" s="30" t="s">
        <v>30738</v>
      </c>
      <c r="W4206" s="30" t="s">
        <v>30733</v>
      </c>
      <c r="X4206" s="30" t="s">
        <v>30733</v>
      </c>
      <c r="Y4206" s="30" t="s">
        <v>30733</v>
      </c>
      <c r="Z4206" s="30" t="s">
        <v>30733</v>
      </c>
      <c r="AA4206" s="31" t="s">
        <v>30791</v>
      </c>
    </row>
    <row r="4207" spans="1:27" x14ac:dyDescent="0.3">
      <c r="A4207" s="28" t="s">
        <v>24187</v>
      </c>
      <c r="B4207" s="28" t="s">
        <v>25986</v>
      </c>
      <c r="C4207" s="28" t="s">
        <v>24188</v>
      </c>
      <c r="D4207" s="28" t="s">
        <v>24189</v>
      </c>
      <c r="E4207" s="28" t="s">
        <v>12031</v>
      </c>
      <c r="F4207" s="28" t="s">
        <v>2444</v>
      </c>
      <c r="G4207" s="28" t="s">
        <v>29688</v>
      </c>
      <c r="H4207" s="28" t="s">
        <v>25670</v>
      </c>
      <c r="I4207" s="28">
        <v>0</v>
      </c>
      <c r="J4207" s="28">
        <v>1</v>
      </c>
      <c r="K4207" s="28">
        <v>0</v>
      </c>
      <c r="L4207" s="28">
        <v>0</v>
      </c>
      <c r="M4207" s="28">
        <v>0</v>
      </c>
      <c r="N4207" s="28">
        <v>3</v>
      </c>
      <c r="O4207" s="28">
        <v>3</v>
      </c>
      <c r="P4207">
        <f>VLOOKUP($A4207,'Item Detail'!$A$2:$G$4956,7,0)</f>
        <v>1</v>
      </c>
      <c r="Q4207" s="30" t="s">
        <v>30753</v>
      </c>
      <c r="R4207" s="30" t="s">
        <v>30730</v>
      </c>
      <c r="S4207" s="30" t="s">
        <v>30737</v>
      </c>
      <c r="T4207" s="30" t="s">
        <v>30731</v>
      </c>
      <c r="U4207" s="30" t="s">
        <v>30731</v>
      </c>
      <c r="V4207" s="30" t="s">
        <v>30738</v>
      </c>
      <c r="W4207" s="30" t="s">
        <v>30733</v>
      </c>
      <c r="X4207" s="30" t="s">
        <v>30738</v>
      </c>
      <c r="Y4207" s="30" t="s">
        <v>30733</v>
      </c>
      <c r="Z4207" s="30" t="s">
        <v>30738</v>
      </c>
      <c r="AA4207" s="31" t="s">
        <v>30791</v>
      </c>
    </row>
    <row r="4208" spans="1:27" x14ac:dyDescent="0.3">
      <c r="A4208" s="28" t="s">
        <v>21707</v>
      </c>
      <c r="B4208" s="28" t="s">
        <v>25655</v>
      </c>
      <c r="C4208" s="28" t="s">
        <v>21708</v>
      </c>
      <c r="D4208" s="28" t="s">
        <v>10485</v>
      </c>
      <c r="E4208" s="28" t="s">
        <v>13540</v>
      </c>
      <c r="F4208" s="28" t="s">
        <v>2372</v>
      </c>
      <c r="G4208" s="28" t="s">
        <v>29689</v>
      </c>
      <c r="H4208" s="28" t="s">
        <v>25670</v>
      </c>
      <c r="I4208" s="28">
        <v>0</v>
      </c>
      <c r="J4208" s="28">
        <v>0</v>
      </c>
      <c r="K4208" s="28">
        <v>0</v>
      </c>
      <c r="L4208" s="28">
        <v>0</v>
      </c>
      <c r="M4208" s="28">
        <v>1</v>
      </c>
      <c r="N4208" s="28">
        <v>3</v>
      </c>
      <c r="O4208" s="28">
        <v>3</v>
      </c>
      <c r="P4208">
        <f>VLOOKUP($A4208,'Item Detail'!$A$2:$G$4956,7,0)</f>
        <v>1</v>
      </c>
      <c r="Q4208" s="30" t="s">
        <v>30750</v>
      </c>
      <c r="R4208" s="30" t="s">
        <v>30730</v>
      </c>
      <c r="S4208" s="30" t="s">
        <v>30737</v>
      </c>
      <c r="T4208" s="30" t="s">
        <v>30731</v>
      </c>
      <c r="U4208" s="30" t="s">
        <v>30731</v>
      </c>
      <c r="V4208" s="30" t="s">
        <v>30738</v>
      </c>
      <c r="W4208" s="30" t="s">
        <v>30733</v>
      </c>
      <c r="X4208" s="30" t="s">
        <v>30733</v>
      </c>
      <c r="Y4208" s="30" t="s">
        <v>30733</v>
      </c>
      <c r="Z4208" s="30" t="s">
        <v>30733</v>
      </c>
      <c r="AA4208" s="31" t="s">
        <v>30791</v>
      </c>
    </row>
    <row r="4209" spans="1:27" x14ac:dyDescent="0.3">
      <c r="A4209" s="28" t="s">
        <v>21741</v>
      </c>
      <c r="B4209" s="28" t="s">
        <v>25666</v>
      </c>
      <c r="C4209" s="28" t="s">
        <v>21742</v>
      </c>
      <c r="D4209" s="28" t="s">
        <v>21743</v>
      </c>
      <c r="E4209" s="28" t="s">
        <v>10507</v>
      </c>
      <c r="F4209" s="28" t="s">
        <v>25838</v>
      </c>
      <c r="G4209" s="28" t="s">
        <v>29690</v>
      </c>
      <c r="H4209" s="28" t="s">
        <v>25670</v>
      </c>
      <c r="I4209" s="28">
        <v>0</v>
      </c>
      <c r="J4209" s="28">
        <v>0</v>
      </c>
      <c r="K4209" s="28">
        <v>0</v>
      </c>
      <c r="L4209" s="28">
        <v>1</v>
      </c>
      <c r="M4209" s="28">
        <v>0</v>
      </c>
      <c r="N4209" s="28">
        <v>3</v>
      </c>
      <c r="O4209" s="28">
        <v>3</v>
      </c>
      <c r="P4209">
        <f>VLOOKUP($A4209,'Item Detail'!$A$2:$G$4956,7,0)</f>
        <v>1</v>
      </c>
      <c r="Q4209" s="30" t="s">
        <v>30750</v>
      </c>
      <c r="R4209" s="30" t="s">
        <v>30730</v>
      </c>
      <c r="S4209" s="30" t="s">
        <v>30737</v>
      </c>
      <c r="T4209" s="30" t="s">
        <v>30731</v>
      </c>
      <c r="U4209" s="30" t="s">
        <v>30731</v>
      </c>
      <c r="V4209" s="30" t="s">
        <v>30738</v>
      </c>
      <c r="W4209" s="30" t="s">
        <v>30733</v>
      </c>
      <c r="X4209" s="30" t="s">
        <v>30738</v>
      </c>
      <c r="Y4209" s="30" t="s">
        <v>30733</v>
      </c>
      <c r="Z4209" s="30" t="s">
        <v>30733</v>
      </c>
      <c r="AA4209" s="31" t="s">
        <v>30791</v>
      </c>
    </row>
    <row r="4210" spans="1:27" x14ac:dyDescent="0.3">
      <c r="A4210" s="28" t="s">
        <v>9603</v>
      </c>
      <c r="B4210" s="28" t="s">
        <v>25792</v>
      </c>
      <c r="C4210" s="28" t="s">
        <v>23442</v>
      </c>
      <c r="D4210" s="28" t="s">
        <v>10485</v>
      </c>
      <c r="E4210" s="28" t="s">
        <v>10507</v>
      </c>
      <c r="F4210" s="28" t="s">
        <v>28816</v>
      </c>
      <c r="G4210" s="28" t="s">
        <v>29691</v>
      </c>
      <c r="H4210" s="28" t="s">
        <v>25657</v>
      </c>
      <c r="I4210" s="28">
        <v>0</v>
      </c>
      <c r="J4210" s="28">
        <v>0</v>
      </c>
      <c r="K4210" s="28">
        <v>0</v>
      </c>
      <c r="L4210" s="28">
        <v>1</v>
      </c>
      <c r="M4210" s="28">
        <v>0</v>
      </c>
      <c r="N4210" s="28">
        <v>3</v>
      </c>
      <c r="O4210" s="28">
        <v>3</v>
      </c>
      <c r="P4210">
        <f>VLOOKUP($A4210,'Item Detail'!$A$2:$G$4956,7,0)</f>
        <v>1</v>
      </c>
      <c r="Q4210" s="30" t="s">
        <v>30729</v>
      </c>
      <c r="R4210" s="30" t="s">
        <v>30730</v>
      </c>
      <c r="S4210" s="30" t="s">
        <v>5361</v>
      </c>
      <c r="T4210" s="30" t="s">
        <v>30731</v>
      </c>
      <c r="U4210" s="30" t="s">
        <v>30731</v>
      </c>
      <c r="V4210" s="30" t="s">
        <v>30733</v>
      </c>
      <c r="W4210" s="30" t="s">
        <v>30733</v>
      </c>
      <c r="X4210" s="30" t="s">
        <v>30733</v>
      </c>
      <c r="Y4210" s="30" t="s">
        <v>30733</v>
      </c>
      <c r="Z4210" s="30" t="s">
        <v>30733</v>
      </c>
      <c r="AA4210" s="31" t="s">
        <v>30790</v>
      </c>
    </row>
    <row r="4211" spans="1:27" x14ac:dyDescent="0.3">
      <c r="A4211" s="28" t="s">
        <v>5162</v>
      </c>
      <c r="B4211" s="28" t="s">
        <v>25666</v>
      </c>
      <c r="C4211" s="28" t="s">
        <v>15536</v>
      </c>
      <c r="D4211" s="28" t="s">
        <v>10485</v>
      </c>
      <c r="E4211" s="28" t="s">
        <v>10892</v>
      </c>
      <c r="F4211" s="28" t="s">
        <v>26614</v>
      </c>
      <c r="G4211" s="28" t="s">
        <v>29692</v>
      </c>
      <c r="H4211" s="28" t="s">
        <v>25706</v>
      </c>
      <c r="I4211" s="28">
        <v>0</v>
      </c>
      <c r="J4211" s="28">
        <v>1</v>
      </c>
      <c r="K4211" s="28">
        <v>0</v>
      </c>
      <c r="L4211" s="28">
        <v>0</v>
      </c>
      <c r="M4211" s="28">
        <v>0</v>
      </c>
      <c r="N4211" s="28">
        <v>3</v>
      </c>
      <c r="O4211" s="28">
        <v>3</v>
      </c>
      <c r="P4211">
        <f>VLOOKUP($A4211,'Item Detail'!$A$2:$G$4956,7,0)</f>
        <v>1</v>
      </c>
      <c r="Q4211" s="30" t="s">
        <v>30748</v>
      </c>
      <c r="R4211" s="30" t="s">
        <v>30730</v>
      </c>
      <c r="S4211" s="30" t="s">
        <v>30749</v>
      </c>
      <c r="T4211" s="30" t="s">
        <v>30731</v>
      </c>
      <c r="U4211" s="30" t="s">
        <v>30731</v>
      </c>
      <c r="V4211" s="30" t="s">
        <v>30733</v>
      </c>
      <c r="W4211" s="30" t="s">
        <v>30733</v>
      </c>
      <c r="X4211" s="30" t="s">
        <v>30733</v>
      </c>
      <c r="Y4211" s="30" t="s">
        <v>30733</v>
      </c>
      <c r="Z4211" s="30" t="s">
        <v>30733</v>
      </c>
      <c r="AA4211" s="31" t="s">
        <v>30790</v>
      </c>
    </row>
    <row r="4212" spans="1:27" x14ac:dyDescent="0.3">
      <c r="A4212" s="28" t="s">
        <v>10111</v>
      </c>
      <c r="B4212" s="28" t="s">
        <v>25758</v>
      </c>
      <c r="C4212" s="28" t="s">
        <v>18353</v>
      </c>
      <c r="D4212" s="28" t="s">
        <v>20174</v>
      </c>
      <c r="E4212" s="28" t="s">
        <v>10507</v>
      </c>
      <c r="F4212" s="28" t="s">
        <v>2725</v>
      </c>
      <c r="G4212" s="28" t="s">
        <v>29693</v>
      </c>
      <c r="H4212" s="28" t="s">
        <v>25657</v>
      </c>
      <c r="I4212" s="28">
        <v>0</v>
      </c>
      <c r="J4212" s="28">
        <v>1</v>
      </c>
      <c r="K4212" s="28">
        <v>0</v>
      </c>
      <c r="L4212" s="28">
        <v>0</v>
      </c>
      <c r="M4212" s="28">
        <v>0</v>
      </c>
      <c r="N4212" s="28">
        <v>3</v>
      </c>
      <c r="O4212" s="28">
        <v>3</v>
      </c>
      <c r="P4212">
        <f>VLOOKUP($A4212,'Item Detail'!$A$2:$G$4956,7,0)</f>
        <v>1</v>
      </c>
      <c r="Q4212" s="30" t="s">
        <v>30729</v>
      </c>
      <c r="R4212" s="30" t="s">
        <v>30730</v>
      </c>
      <c r="S4212" s="30" t="s">
        <v>5361</v>
      </c>
      <c r="T4212" s="30" t="s">
        <v>30731</v>
      </c>
      <c r="U4212" s="30" t="s">
        <v>30731</v>
      </c>
      <c r="V4212" s="30" t="s">
        <v>30733</v>
      </c>
      <c r="W4212" s="30" t="s">
        <v>30733</v>
      </c>
      <c r="X4212" s="30" t="s">
        <v>30733</v>
      </c>
      <c r="Y4212" s="30" t="s">
        <v>30733</v>
      </c>
      <c r="Z4212" s="30" t="s">
        <v>30733</v>
      </c>
      <c r="AA4212" s="31" t="s">
        <v>30790</v>
      </c>
    </row>
    <row r="4213" spans="1:27" x14ac:dyDescent="0.3">
      <c r="A4213" s="28" t="s">
        <v>4399</v>
      </c>
      <c r="B4213" s="28" t="s">
        <v>25668</v>
      </c>
      <c r="C4213" s="28" t="s">
        <v>21086</v>
      </c>
      <c r="D4213" s="28" t="s">
        <v>10485</v>
      </c>
      <c r="E4213" s="28" t="s">
        <v>11234</v>
      </c>
      <c r="F4213" s="28" t="s">
        <v>26914</v>
      </c>
      <c r="G4213" s="28" t="s">
        <v>29694</v>
      </c>
      <c r="H4213" s="28" t="s">
        <v>25706</v>
      </c>
      <c r="I4213" s="28">
        <v>0</v>
      </c>
      <c r="J4213" s="28">
        <v>0</v>
      </c>
      <c r="K4213" s="28">
        <v>0</v>
      </c>
      <c r="L4213" s="28">
        <v>0</v>
      </c>
      <c r="M4213" s="28">
        <v>1</v>
      </c>
      <c r="N4213" s="28">
        <v>3</v>
      </c>
      <c r="O4213" s="28">
        <v>3</v>
      </c>
      <c r="P4213">
        <f>VLOOKUP($A4213,'Item Detail'!$A$2:$G$4956,7,0)</f>
        <v>1</v>
      </c>
      <c r="Q4213" s="30" t="s">
        <v>30748</v>
      </c>
      <c r="R4213" s="30" t="s">
        <v>30730</v>
      </c>
      <c r="S4213" s="30" t="s">
        <v>30749</v>
      </c>
      <c r="T4213" s="30" t="s">
        <v>30731</v>
      </c>
      <c r="U4213" s="30" t="s">
        <v>30731</v>
      </c>
      <c r="V4213" s="30" t="s">
        <v>30733</v>
      </c>
      <c r="W4213" s="30" t="s">
        <v>30733</v>
      </c>
      <c r="X4213" s="30" t="s">
        <v>30733</v>
      </c>
      <c r="Y4213" s="30" t="s">
        <v>30733</v>
      </c>
      <c r="Z4213" s="30" t="s">
        <v>30733</v>
      </c>
      <c r="AA4213" s="31" t="s">
        <v>30790</v>
      </c>
    </row>
    <row r="4214" spans="1:27" x14ac:dyDescent="0.3">
      <c r="A4214" s="28" t="s">
        <v>3538</v>
      </c>
      <c r="B4214" s="28" t="s">
        <v>25671</v>
      </c>
      <c r="C4214" s="28" t="s">
        <v>23173</v>
      </c>
      <c r="D4214" s="28" t="s">
        <v>10485</v>
      </c>
      <c r="E4214" s="28" t="s">
        <v>10507</v>
      </c>
      <c r="F4214" s="28" t="s">
        <v>2049</v>
      </c>
      <c r="G4214" s="28" t="s">
        <v>29695</v>
      </c>
      <c r="H4214" s="28" t="s">
        <v>25706</v>
      </c>
      <c r="I4214" s="28">
        <v>0</v>
      </c>
      <c r="J4214" s="28">
        <v>0</v>
      </c>
      <c r="K4214" s="28">
        <v>1</v>
      </c>
      <c r="L4214" s="28">
        <v>0</v>
      </c>
      <c r="M4214" s="28">
        <v>0</v>
      </c>
      <c r="N4214" s="28">
        <v>3</v>
      </c>
      <c r="O4214" s="28">
        <v>3</v>
      </c>
      <c r="P4214">
        <f>VLOOKUP($A4214,'Item Detail'!$A$2:$G$4956,7,0)</f>
        <v>1</v>
      </c>
      <c r="Q4214" s="30" t="s">
        <v>30748</v>
      </c>
      <c r="R4214" s="30" t="s">
        <v>30730</v>
      </c>
      <c r="S4214" s="30" t="s">
        <v>30749</v>
      </c>
      <c r="T4214" s="30" t="s">
        <v>30731</v>
      </c>
      <c r="U4214" s="30" t="s">
        <v>30731</v>
      </c>
      <c r="V4214" s="30" t="s">
        <v>30733</v>
      </c>
      <c r="W4214" s="30" t="s">
        <v>30733</v>
      </c>
      <c r="X4214" s="30" t="s">
        <v>30733</v>
      </c>
      <c r="Y4214" s="30" t="s">
        <v>30733</v>
      </c>
      <c r="Z4214" s="30" t="s">
        <v>30733</v>
      </c>
      <c r="AA4214" s="31" t="s">
        <v>30790</v>
      </c>
    </row>
    <row r="4215" spans="1:27" x14ac:dyDescent="0.3">
      <c r="A4215" s="28" t="s">
        <v>4003</v>
      </c>
      <c r="B4215" s="28" t="s">
        <v>25685</v>
      </c>
      <c r="C4215" s="28" t="s">
        <v>18255</v>
      </c>
      <c r="D4215" s="28" t="s">
        <v>18256</v>
      </c>
      <c r="E4215" s="28" t="s">
        <v>10695</v>
      </c>
      <c r="F4215" s="28" t="s">
        <v>26329</v>
      </c>
      <c r="G4215" s="28" t="s">
        <v>29696</v>
      </c>
      <c r="H4215" s="28" t="s">
        <v>25706</v>
      </c>
      <c r="I4215" s="28">
        <v>0</v>
      </c>
      <c r="J4215" s="28">
        <v>0</v>
      </c>
      <c r="K4215" s="28">
        <v>0</v>
      </c>
      <c r="L4215" s="28">
        <v>1</v>
      </c>
      <c r="M4215" s="28">
        <v>0</v>
      </c>
      <c r="N4215" s="28">
        <v>3</v>
      </c>
      <c r="O4215" s="28">
        <v>3</v>
      </c>
      <c r="P4215">
        <f>VLOOKUP($A4215,'Item Detail'!$A$2:$G$4956,7,0)</f>
        <v>1</v>
      </c>
      <c r="Q4215" s="30" t="s">
        <v>30748</v>
      </c>
      <c r="R4215" s="30" t="s">
        <v>30730</v>
      </c>
      <c r="S4215" s="30" t="s">
        <v>30749</v>
      </c>
      <c r="T4215" s="30" t="s">
        <v>30731</v>
      </c>
      <c r="U4215" s="30" t="s">
        <v>30731</v>
      </c>
      <c r="V4215" s="30" t="s">
        <v>30733</v>
      </c>
      <c r="W4215" s="30" t="s">
        <v>30733</v>
      </c>
      <c r="X4215" s="30" t="s">
        <v>30733</v>
      </c>
      <c r="Y4215" s="30" t="s">
        <v>30733</v>
      </c>
      <c r="Z4215" s="30" t="s">
        <v>30733</v>
      </c>
      <c r="AA4215" s="31" t="s">
        <v>30790</v>
      </c>
    </row>
    <row r="4216" spans="1:27" x14ac:dyDescent="0.3">
      <c r="A4216" s="28" t="s">
        <v>24582</v>
      </c>
      <c r="B4216" s="28" t="s">
        <v>25663</v>
      </c>
      <c r="C4216" s="28" t="s">
        <v>24583</v>
      </c>
      <c r="D4216" s="28" t="s">
        <v>21980</v>
      </c>
      <c r="E4216" s="28" t="s">
        <v>17252</v>
      </c>
      <c r="F4216" s="28" t="s">
        <v>24584</v>
      </c>
      <c r="G4216" s="28" t="s">
        <v>29697</v>
      </c>
      <c r="H4216" s="28" t="s">
        <v>25662</v>
      </c>
      <c r="I4216" s="28">
        <v>0</v>
      </c>
      <c r="J4216" s="28">
        <v>0</v>
      </c>
      <c r="K4216" s="28">
        <v>0</v>
      </c>
      <c r="L4216" s="28">
        <v>1</v>
      </c>
      <c r="M4216" s="28">
        <v>0</v>
      </c>
      <c r="N4216" s="28">
        <v>3</v>
      </c>
      <c r="O4216" s="28">
        <v>3</v>
      </c>
      <c r="P4216">
        <f>VLOOKUP($A4216,'Item Detail'!$A$2:$G$4956,7,0)</f>
        <v>1</v>
      </c>
      <c r="Q4216" s="30" t="s">
        <v>30745</v>
      </c>
      <c r="R4216" s="30" t="s">
        <v>30730</v>
      </c>
      <c r="S4216" s="30" t="s">
        <v>30737</v>
      </c>
      <c r="T4216" s="30" t="s">
        <v>30731</v>
      </c>
      <c r="U4216" s="30" t="s">
        <v>30732</v>
      </c>
      <c r="V4216" s="30" t="s">
        <v>30738</v>
      </c>
      <c r="W4216" s="30" t="s">
        <v>30738</v>
      </c>
      <c r="X4216" s="30" t="s">
        <v>30738</v>
      </c>
      <c r="Y4216" s="30" t="s">
        <v>30738</v>
      </c>
      <c r="Z4216" s="30" t="s">
        <v>30738</v>
      </c>
      <c r="AA4216" s="31" t="s">
        <v>30789</v>
      </c>
    </row>
    <row r="4217" spans="1:27" x14ac:dyDescent="0.3">
      <c r="A4217" s="28" t="s">
        <v>21245</v>
      </c>
      <c r="B4217" s="28" t="s">
        <v>25663</v>
      </c>
      <c r="C4217" s="28" t="s">
        <v>21246</v>
      </c>
      <c r="D4217" s="28" t="s">
        <v>21247</v>
      </c>
      <c r="E4217" s="28" t="s">
        <v>10584</v>
      </c>
      <c r="F4217" s="28" t="s">
        <v>12007</v>
      </c>
      <c r="G4217" s="28" t="s">
        <v>29698</v>
      </c>
      <c r="H4217" s="28" t="s">
        <v>25665</v>
      </c>
      <c r="I4217" s="28">
        <v>0</v>
      </c>
      <c r="J4217" s="28">
        <v>0</v>
      </c>
      <c r="K4217" s="28">
        <v>0</v>
      </c>
      <c r="L4217" s="28">
        <v>1</v>
      </c>
      <c r="M4217" s="28">
        <v>0</v>
      </c>
      <c r="N4217" s="28">
        <v>3</v>
      </c>
      <c r="O4217" s="28">
        <v>3</v>
      </c>
      <c r="P4217">
        <f>VLOOKUP($A4217,'Item Detail'!$A$2:$G$4956,7,0)</f>
        <v>1</v>
      </c>
      <c r="Q4217" s="30" t="s">
        <v>30745</v>
      </c>
      <c r="R4217" s="30" t="s">
        <v>30730</v>
      </c>
      <c r="S4217" s="30" t="s">
        <v>30737</v>
      </c>
      <c r="T4217" s="30" t="s">
        <v>30731</v>
      </c>
      <c r="U4217" s="30" t="s">
        <v>30751</v>
      </c>
      <c r="V4217" s="30" t="s">
        <v>30738</v>
      </c>
      <c r="W4217" s="30" t="s">
        <v>30738</v>
      </c>
      <c r="X4217" s="30" t="s">
        <v>30738</v>
      </c>
      <c r="Y4217" s="30" t="s">
        <v>30738</v>
      </c>
      <c r="Z4217" s="30" t="s">
        <v>30738</v>
      </c>
      <c r="AA4217" s="31" t="s">
        <v>30789</v>
      </c>
    </row>
    <row r="4218" spans="1:27" x14ac:dyDescent="0.3">
      <c r="A4218" s="28" t="s">
        <v>23921</v>
      </c>
      <c r="B4218" s="28" t="s">
        <v>25721</v>
      </c>
      <c r="C4218" s="28" t="s">
        <v>23922</v>
      </c>
      <c r="D4218" s="28" t="s">
        <v>10485</v>
      </c>
      <c r="E4218" s="28" t="s">
        <v>12422</v>
      </c>
      <c r="F4218" s="28" t="s">
        <v>12727</v>
      </c>
      <c r="G4218" s="28" t="s">
        <v>29699</v>
      </c>
      <c r="H4218" s="28" t="s">
        <v>25670</v>
      </c>
      <c r="I4218" s="28">
        <v>0</v>
      </c>
      <c r="J4218" s="28">
        <v>0</v>
      </c>
      <c r="K4218" s="28">
        <v>0</v>
      </c>
      <c r="L4218" s="28">
        <v>1</v>
      </c>
      <c r="M4218" s="28">
        <v>0</v>
      </c>
      <c r="N4218" s="28">
        <v>3</v>
      </c>
      <c r="O4218" s="28">
        <v>3</v>
      </c>
      <c r="P4218">
        <f>VLOOKUP($A4218,'Item Detail'!$A$2:$G$4956,7,0)</f>
        <v>1</v>
      </c>
      <c r="Q4218" s="30" t="s">
        <v>30753</v>
      </c>
      <c r="R4218" s="30" t="s">
        <v>30730</v>
      </c>
      <c r="S4218" s="30" t="s">
        <v>30737</v>
      </c>
      <c r="T4218" s="30" t="s">
        <v>30731</v>
      </c>
      <c r="U4218" s="30" t="s">
        <v>30731</v>
      </c>
      <c r="V4218" s="30" t="s">
        <v>30738</v>
      </c>
      <c r="W4218" s="30" t="s">
        <v>30738</v>
      </c>
      <c r="X4218" s="30" t="s">
        <v>30738</v>
      </c>
      <c r="Y4218" s="30" t="s">
        <v>30733</v>
      </c>
      <c r="Z4218" s="30" t="s">
        <v>30738</v>
      </c>
      <c r="AA4218" s="31" t="s">
        <v>30791</v>
      </c>
    </row>
    <row r="4219" spans="1:27" x14ac:dyDescent="0.3">
      <c r="A4219" s="28" t="s">
        <v>19917</v>
      </c>
      <c r="B4219" s="28" t="s">
        <v>25663</v>
      </c>
      <c r="C4219" s="28" t="s">
        <v>19918</v>
      </c>
      <c r="D4219" s="28" t="s">
        <v>12545</v>
      </c>
      <c r="E4219" s="28" t="s">
        <v>10584</v>
      </c>
      <c r="F4219" s="28" t="s">
        <v>12007</v>
      </c>
      <c r="G4219" s="28" t="s">
        <v>29700</v>
      </c>
      <c r="H4219" s="28" t="s">
        <v>25665</v>
      </c>
      <c r="I4219" s="28">
        <v>1</v>
      </c>
      <c r="J4219" s="28">
        <v>0</v>
      </c>
      <c r="K4219" s="28">
        <v>0</v>
      </c>
      <c r="L4219" s="28">
        <v>0</v>
      </c>
      <c r="M4219" s="28">
        <v>0</v>
      </c>
      <c r="N4219" s="28">
        <v>3</v>
      </c>
      <c r="O4219" s="28">
        <v>3</v>
      </c>
      <c r="P4219">
        <f>VLOOKUP($A4219,'Item Detail'!$A$2:$G$4956,7,0)</f>
        <v>1</v>
      </c>
      <c r="Q4219" s="30" t="s">
        <v>30745</v>
      </c>
      <c r="R4219" s="30" t="s">
        <v>30730</v>
      </c>
      <c r="S4219" s="30" t="s">
        <v>30737</v>
      </c>
      <c r="T4219" s="30" t="s">
        <v>30731</v>
      </c>
      <c r="U4219" s="30" t="s">
        <v>30751</v>
      </c>
      <c r="V4219" s="30" t="s">
        <v>30738</v>
      </c>
      <c r="W4219" s="30" t="s">
        <v>30738</v>
      </c>
      <c r="X4219" s="30" t="s">
        <v>30738</v>
      </c>
      <c r="Y4219" s="30" t="s">
        <v>30738</v>
      </c>
      <c r="Z4219" s="30" t="s">
        <v>30738</v>
      </c>
      <c r="AA4219" s="31" t="s">
        <v>30789</v>
      </c>
    </row>
    <row r="4220" spans="1:27" x14ac:dyDescent="0.3">
      <c r="A4220" s="28" t="s">
        <v>18101</v>
      </c>
      <c r="B4220" s="28" t="s">
        <v>25986</v>
      </c>
      <c r="C4220" s="28" t="s">
        <v>18102</v>
      </c>
      <c r="D4220" s="28" t="s">
        <v>18103</v>
      </c>
      <c r="E4220" s="28" t="s">
        <v>16393</v>
      </c>
      <c r="F4220" s="28" t="s">
        <v>2465</v>
      </c>
      <c r="G4220" s="28" t="s">
        <v>29701</v>
      </c>
      <c r="H4220" s="28" t="s">
        <v>25670</v>
      </c>
      <c r="I4220" s="28">
        <v>0</v>
      </c>
      <c r="J4220" s="28">
        <v>0</v>
      </c>
      <c r="K4220" s="28">
        <v>0</v>
      </c>
      <c r="L4220" s="28">
        <v>0</v>
      </c>
      <c r="M4220" s="28">
        <v>1</v>
      </c>
      <c r="N4220" s="28">
        <v>3</v>
      </c>
      <c r="O4220" s="28">
        <v>3</v>
      </c>
      <c r="P4220">
        <f>VLOOKUP($A4220,'Item Detail'!$A$2:$G$4956,7,0)</f>
        <v>1</v>
      </c>
      <c r="Q4220" s="30" t="s">
        <v>30745</v>
      </c>
      <c r="R4220" s="30" t="s">
        <v>30730</v>
      </c>
      <c r="S4220" s="30" t="s">
        <v>30737</v>
      </c>
      <c r="T4220" s="30" t="s">
        <v>30731</v>
      </c>
      <c r="U4220" s="30" t="s">
        <v>30731</v>
      </c>
      <c r="V4220" s="30" t="s">
        <v>30738</v>
      </c>
      <c r="W4220" s="30" t="s">
        <v>30733</v>
      </c>
      <c r="X4220" s="30" t="s">
        <v>30733</v>
      </c>
      <c r="Y4220" s="30" t="s">
        <v>30733</v>
      </c>
      <c r="Z4220" s="30" t="s">
        <v>30733</v>
      </c>
      <c r="AA4220" s="31" t="s">
        <v>30791</v>
      </c>
    </row>
    <row r="4221" spans="1:27" x14ac:dyDescent="0.3">
      <c r="A4221" s="28" t="s">
        <v>16614</v>
      </c>
      <c r="B4221" s="28" t="s">
        <v>25668</v>
      </c>
      <c r="C4221" s="28" t="s">
        <v>16615</v>
      </c>
      <c r="D4221" s="28" t="s">
        <v>16616</v>
      </c>
      <c r="E4221" s="28" t="s">
        <v>10985</v>
      </c>
      <c r="F4221" s="28" t="s">
        <v>10907</v>
      </c>
      <c r="G4221" s="28" t="s">
        <v>29702</v>
      </c>
      <c r="H4221" s="28" t="s">
        <v>25670</v>
      </c>
      <c r="I4221" s="28">
        <v>0</v>
      </c>
      <c r="J4221" s="28">
        <v>0</v>
      </c>
      <c r="K4221" s="28">
        <v>0</v>
      </c>
      <c r="L4221" s="28">
        <v>1</v>
      </c>
      <c r="M4221" s="28">
        <v>0</v>
      </c>
      <c r="N4221" s="28">
        <v>3</v>
      </c>
      <c r="O4221" s="28">
        <v>3</v>
      </c>
      <c r="P4221">
        <f>VLOOKUP($A4221,'Item Detail'!$A$2:$G$4956,7,0)</f>
        <v>1</v>
      </c>
      <c r="Q4221" s="30" t="s">
        <v>30752</v>
      </c>
      <c r="R4221" s="30" t="s">
        <v>30730</v>
      </c>
      <c r="S4221" s="30" t="s">
        <v>30737</v>
      </c>
      <c r="T4221" s="30" t="s">
        <v>30731</v>
      </c>
      <c r="U4221" s="30" t="s">
        <v>30732</v>
      </c>
      <c r="V4221" s="30" t="s">
        <v>30738</v>
      </c>
      <c r="W4221" s="30" t="s">
        <v>30733</v>
      </c>
      <c r="X4221" s="30" t="s">
        <v>30738</v>
      </c>
      <c r="Y4221" s="30" t="s">
        <v>30733</v>
      </c>
      <c r="Z4221" s="30" t="s">
        <v>30733</v>
      </c>
      <c r="AA4221" s="31" t="s">
        <v>30791</v>
      </c>
    </row>
    <row r="4222" spans="1:27" x14ac:dyDescent="0.3">
      <c r="A4222" s="28" t="s">
        <v>15508</v>
      </c>
      <c r="B4222" s="28" t="s">
        <v>25716</v>
      </c>
      <c r="C4222" s="28" t="s">
        <v>15509</v>
      </c>
      <c r="D4222" s="28" t="s">
        <v>15510</v>
      </c>
      <c r="E4222" s="28" t="s">
        <v>10710</v>
      </c>
      <c r="F4222" s="28" t="s">
        <v>2181</v>
      </c>
      <c r="G4222" s="28" t="s">
        <v>29703</v>
      </c>
      <c r="H4222" s="28" t="s">
        <v>25670</v>
      </c>
      <c r="I4222" s="28">
        <v>0</v>
      </c>
      <c r="J4222" s="28">
        <v>0</v>
      </c>
      <c r="K4222" s="28">
        <v>0</v>
      </c>
      <c r="L4222" s="28">
        <v>0</v>
      </c>
      <c r="M4222" s="28">
        <v>1</v>
      </c>
      <c r="N4222" s="28">
        <v>3</v>
      </c>
      <c r="O4222" s="28">
        <v>3</v>
      </c>
      <c r="P4222">
        <f>VLOOKUP($A4222,'Item Detail'!$A$2:$G$4956,7,0)</f>
        <v>1</v>
      </c>
      <c r="Q4222" s="30" t="s">
        <v>30753</v>
      </c>
      <c r="R4222" s="30" t="s">
        <v>30730</v>
      </c>
      <c r="S4222" s="30" t="s">
        <v>30737</v>
      </c>
      <c r="T4222" s="30" t="s">
        <v>30731</v>
      </c>
      <c r="U4222" s="30" t="s">
        <v>30731</v>
      </c>
      <c r="V4222" s="30" t="s">
        <v>30738</v>
      </c>
      <c r="W4222" s="30" t="s">
        <v>30733</v>
      </c>
      <c r="X4222" s="30" t="s">
        <v>30733</v>
      </c>
      <c r="Y4222" s="30" t="s">
        <v>30733</v>
      </c>
      <c r="Z4222" s="30" t="s">
        <v>30733</v>
      </c>
      <c r="AA4222" s="31" t="s">
        <v>30791</v>
      </c>
    </row>
    <row r="4223" spans="1:27" x14ac:dyDescent="0.3">
      <c r="A4223" s="28" t="s">
        <v>23924</v>
      </c>
      <c r="B4223" s="28" t="s">
        <v>25716</v>
      </c>
      <c r="C4223" s="28" t="s">
        <v>23925</v>
      </c>
      <c r="D4223" s="28" t="s">
        <v>23926</v>
      </c>
      <c r="E4223" s="28" t="s">
        <v>10710</v>
      </c>
      <c r="F4223" s="28" t="s">
        <v>2181</v>
      </c>
      <c r="G4223" s="28" t="s">
        <v>29704</v>
      </c>
      <c r="H4223" s="28" t="s">
        <v>25670</v>
      </c>
      <c r="I4223" s="28">
        <v>0</v>
      </c>
      <c r="J4223" s="28">
        <v>0</v>
      </c>
      <c r="K4223" s="28">
        <v>0</v>
      </c>
      <c r="L4223" s="28">
        <v>1</v>
      </c>
      <c r="M4223" s="28">
        <v>0</v>
      </c>
      <c r="N4223" s="28">
        <v>3</v>
      </c>
      <c r="O4223" s="28">
        <v>3</v>
      </c>
      <c r="P4223">
        <f>VLOOKUP($A4223,'Item Detail'!$A$2:$G$4956,7,0)</f>
        <v>1</v>
      </c>
      <c r="Q4223" s="30" t="s">
        <v>30745</v>
      </c>
      <c r="R4223" s="30" t="s">
        <v>30730</v>
      </c>
      <c r="S4223" s="30" t="s">
        <v>30737</v>
      </c>
      <c r="T4223" s="30" t="s">
        <v>30731</v>
      </c>
      <c r="U4223" s="30" t="s">
        <v>30747</v>
      </c>
      <c r="V4223" s="30" t="s">
        <v>30738</v>
      </c>
      <c r="W4223" s="30" t="s">
        <v>30738</v>
      </c>
      <c r="X4223" s="30" t="s">
        <v>30738</v>
      </c>
      <c r="Y4223" s="30" t="s">
        <v>30733</v>
      </c>
      <c r="Z4223" s="30" t="s">
        <v>30733</v>
      </c>
      <c r="AA4223" s="31" t="s">
        <v>30791</v>
      </c>
    </row>
    <row r="4224" spans="1:27" x14ac:dyDescent="0.3">
      <c r="A4224" s="28" t="s">
        <v>23479</v>
      </c>
      <c r="B4224" s="28" t="s">
        <v>25716</v>
      </c>
      <c r="C4224" s="28" t="s">
        <v>23480</v>
      </c>
      <c r="D4224" s="28" t="s">
        <v>22626</v>
      </c>
      <c r="E4224" s="28" t="s">
        <v>10949</v>
      </c>
      <c r="F4224" s="28" t="s">
        <v>2181</v>
      </c>
      <c r="G4224" s="28" t="s">
        <v>29705</v>
      </c>
      <c r="H4224" s="28" t="s">
        <v>25665</v>
      </c>
      <c r="I4224" s="28">
        <v>0</v>
      </c>
      <c r="J4224" s="28">
        <v>0</v>
      </c>
      <c r="K4224" s="28">
        <v>0</v>
      </c>
      <c r="L4224" s="28">
        <v>0</v>
      </c>
      <c r="M4224" s="28">
        <v>1</v>
      </c>
      <c r="N4224" s="28">
        <v>3</v>
      </c>
      <c r="O4224" s="28">
        <v>3</v>
      </c>
      <c r="P4224">
        <f>VLOOKUP($A4224,'Item Detail'!$A$2:$G$4956,7,0)</f>
        <v>1</v>
      </c>
      <c r="Q4224" s="30" t="s">
        <v>30753</v>
      </c>
      <c r="R4224" s="30" t="s">
        <v>30730</v>
      </c>
      <c r="S4224" s="30" t="s">
        <v>30737</v>
      </c>
      <c r="T4224" s="30" t="s">
        <v>30731</v>
      </c>
      <c r="U4224" s="30" t="s">
        <v>30731</v>
      </c>
      <c r="V4224" s="30" t="s">
        <v>30738</v>
      </c>
      <c r="W4224" s="30" t="s">
        <v>30738</v>
      </c>
      <c r="X4224" s="30" t="s">
        <v>30738</v>
      </c>
      <c r="Y4224" s="30" t="s">
        <v>30738</v>
      </c>
      <c r="Z4224" s="30" t="s">
        <v>30738</v>
      </c>
      <c r="AA4224" s="31" t="s">
        <v>30789</v>
      </c>
    </row>
    <row r="4225" spans="1:27" x14ac:dyDescent="0.3">
      <c r="A4225" s="28" t="s">
        <v>18625</v>
      </c>
      <c r="B4225" s="28" t="s">
        <v>25716</v>
      </c>
      <c r="C4225" s="28" t="s">
        <v>18626</v>
      </c>
      <c r="D4225" s="28" t="s">
        <v>15510</v>
      </c>
      <c r="E4225" s="28" t="s">
        <v>10710</v>
      </c>
      <c r="F4225" s="28" t="s">
        <v>2181</v>
      </c>
      <c r="G4225" s="28" t="s">
        <v>29706</v>
      </c>
      <c r="H4225" s="28" t="s">
        <v>25670</v>
      </c>
      <c r="I4225" s="28">
        <v>0</v>
      </c>
      <c r="J4225" s="28">
        <v>0</v>
      </c>
      <c r="K4225" s="28">
        <v>0</v>
      </c>
      <c r="L4225" s="28">
        <v>0</v>
      </c>
      <c r="M4225" s="28">
        <v>1</v>
      </c>
      <c r="N4225" s="28">
        <v>3</v>
      </c>
      <c r="O4225" s="28">
        <v>3</v>
      </c>
      <c r="P4225">
        <f>VLOOKUP($A4225,'Item Detail'!$A$2:$G$4956,7,0)</f>
        <v>1</v>
      </c>
      <c r="Q4225" s="30" t="s">
        <v>30753</v>
      </c>
      <c r="R4225" s="30" t="s">
        <v>30730</v>
      </c>
      <c r="S4225" s="30" t="s">
        <v>30737</v>
      </c>
      <c r="T4225" s="30" t="s">
        <v>30731</v>
      </c>
      <c r="U4225" s="30" t="s">
        <v>30731</v>
      </c>
      <c r="V4225" s="30" t="s">
        <v>30738</v>
      </c>
      <c r="W4225" s="30" t="s">
        <v>30733</v>
      </c>
      <c r="X4225" s="30" t="s">
        <v>30733</v>
      </c>
      <c r="Y4225" s="30" t="s">
        <v>30733</v>
      </c>
      <c r="Z4225" s="30" t="s">
        <v>30733</v>
      </c>
      <c r="AA4225" s="31" t="s">
        <v>30791</v>
      </c>
    </row>
    <row r="4226" spans="1:27" x14ac:dyDescent="0.3">
      <c r="A4226" s="28" t="s">
        <v>20333</v>
      </c>
      <c r="B4226" s="28" t="s">
        <v>25716</v>
      </c>
      <c r="C4226" s="28" t="s">
        <v>20334</v>
      </c>
      <c r="D4226" s="28" t="s">
        <v>20335</v>
      </c>
      <c r="E4226" s="28" t="s">
        <v>10710</v>
      </c>
      <c r="F4226" s="28" t="s">
        <v>2181</v>
      </c>
      <c r="G4226" s="28" t="s">
        <v>29707</v>
      </c>
      <c r="H4226" s="28" t="s">
        <v>25665</v>
      </c>
      <c r="I4226" s="28">
        <v>0</v>
      </c>
      <c r="J4226" s="28">
        <v>0</v>
      </c>
      <c r="K4226" s="28">
        <v>0</v>
      </c>
      <c r="L4226" s="28">
        <v>1</v>
      </c>
      <c r="M4226" s="28">
        <v>0</v>
      </c>
      <c r="N4226" s="28">
        <v>3</v>
      </c>
      <c r="O4226" s="28">
        <v>3</v>
      </c>
      <c r="P4226">
        <f>VLOOKUP($A4226,'Item Detail'!$A$2:$G$4956,7,0)</f>
        <v>1</v>
      </c>
      <c r="Q4226" s="30" t="s">
        <v>30745</v>
      </c>
      <c r="R4226" s="30" t="s">
        <v>30730</v>
      </c>
      <c r="S4226" s="30" t="s">
        <v>30737</v>
      </c>
      <c r="T4226" s="30" t="s">
        <v>30731</v>
      </c>
      <c r="U4226" s="30" t="s">
        <v>30747</v>
      </c>
      <c r="V4226" s="30" t="s">
        <v>30738</v>
      </c>
      <c r="W4226" s="30" t="s">
        <v>30738</v>
      </c>
      <c r="X4226" s="30" t="s">
        <v>30738</v>
      </c>
      <c r="Y4226" s="30" t="s">
        <v>30738</v>
      </c>
      <c r="Z4226" s="30" t="s">
        <v>30738</v>
      </c>
      <c r="AA4226" s="31" t="s">
        <v>30789</v>
      </c>
    </row>
    <row r="4227" spans="1:27" x14ac:dyDescent="0.3">
      <c r="A4227" s="28" t="s">
        <v>3610</v>
      </c>
      <c r="B4227" s="28" t="s">
        <v>25716</v>
      </c>
      <c r="C4227" s="28" t="s">
        <v>18584</v>
      </c>
      <c r="D4227" s="28" t="s">
        <v>12949</v>
      </c>
      <c r="E4227" s="28" t="s">
        <v>12127</v>
      </c>
      <c r="F4227" s="28" t="s">
        <v>2071</v>
      </c>
      <c r="G4227" s="28" t="s">
        <v>29708</v>
      </c>
      <c r="H4227" s="28" t="s">
        <v>25706</v>
      </c>
      <c r="I4227" s="28">
        <v>0</v>
      </c>
      <c r="J4227" s="28">
        <v>0</v>
      </c>
      <c r="K4227" s="28">
        <v>0</v>
      </c>
      <c r="L4227" s="28">
        <v>0</v>
      </c>
      <c r="M4227" s="28">
        <v>1</v>
      </c>
      <c r="N4227" s="28">
        <v>3</v>
      </c>
      <c r="O4227" s="28">
        <v>3</v>
      </c>
      <c r="P4227">
        <f>VLOOKUP($A4227,'Item Detail'!$A$2:$G$4956,7,0)</f>
        <v>1</v>
      </c>
      <c r="Q4227" s="30" t="s">
        <v>30748</v>
      </c>
      <c r="R4227" s="30" t="s">
        <v>30730</v>
      </c>
      <c r="S4227" s="30" t="s">
        <v>30749</v>
      </c>
      <c r="T4227" s="30" t="s">
        <v>30731</v>
      </c>
      <c r="U4227" s="30" t="s">
        <v>30731</v>
      </c>
      <c r="V4227" s="30" t="s">
        <v>30733</v>
      </c>
      <c r="W4227" s="30" t="s">
        <v>30733</v>
      </c>
      <c r="X4227" s="30" t="s">
        <v>30733</v>
      </c>
      <c r="Y4227" s="30" t="s">
        <v>30733</v>
      </c>
      <c r="Z4227" s="30" t="s">
        <v>30733</v>
      </c>
      <c r="AA4227" s="31" t="s">
        <v>30790</v>
      </c>
    </row>
    <row r="4228" spans="1:27" x14ac:dyDescent="0.3">
      <c r="A4228" s="28" t="s">
        <v>5079</v>
      </c>
      <c r="B4228" s="28" t="s">
        <v>25671</v>
      </c>
      <c r="C4228" s="28" t="s">
        <v>21495</v>
      </c>
      <c r="D4228" s="28" t="s">
        <v>21496</v>
      </c>
      <c r="E4228" s="28" t="s">
        <v>12133</v>
      </c>
      <c r="F4228" s="28" t="s">
        <v>25957</v>
      </c>
      <c r="G4228" s="28" t="s">
        <v>29709</v>
      </c>
      <c r="H4228" s="28" t="s">
        <v>25706</v>
      </c>
      <c r="I4228" s="28">
        <v>1</v>
      </c>
      <c r="J4228" s="28">
        <v>0</v>
      </c>
      <c r="K4228" s="28">
        <v>0</v>
      </c>
      <c r="L4228" s="28">
        <v>0</v>
      </c>
      <c r="M4228" s="28">
        <v>0</v>
      </c>
      <c r="N4228" s="28">
        <v>3</v>
      </c>
      <c r="O4228" s="28">
        <v>3</v>
      </c>
      <c r="P4228">
        <f>VLOOKUP($A4228,'Item Detail'!$A$2:$G$4956,7,0)</f>
        <v>1</v>
      </c>
      <c r="Q4228" s="30" t="s">
        <v>30748</v>
      </c>
      <c r="R4228" s="30" t="s">
        <v>30730</v>
      </c>
      <c r="S4228" s="30" t="s">
        <v>30749</v>
      </c>
      <c r="T4228" s="30" t="s">
        <v>30731</v>
      </c>
      <c r="U4228" s="30" t="s">
        <v>30731</v>
      </c>
      <c r="V4228" s="30" t="s">
        <v>30733</v>
      </c>
      <c r="W4228" s="30" t="s">
        <v>30733</v>
      </c>
      <c r="X4228" s="30" t="s">
        <v>30733</v>
      </c>
      <c r="Y4228" s="30" t="s">
        <v>30733</v>
      </c>
      <c r="Z4228" s="30" t="s">
        <v>30733</v>
      </c>
      <c r="AA4228" s="31" t="s">
        <v>30790</v>
      </c>
    </row>
    <row r="4229" spans="1:27" x14ac:dyDescent="0.3">
      <c r="A4229" s="28" t="s">
        <v>25534</v>
      </c>
      <c r="B4229" s="28" t="s">
        <v>25666</v>
      </c>
      <c r="C4229" s="28" t="s">
        <v>25535</v>
      </c>
      <c r="D4229" s="28" t="s">
        <v>10485</v>
      </c>
      <c r="E4229" s="28" t="s">
        <v>12661</v>
      </c>
      <c r="F4229" s="28" t="s">
        <v>25957</v>
      </c>
      <c r="G4229" s="28" t="s">
        <v>29710</v>
      </c>
      <c r="H4229" s="28" t="s">
        <v>25670</v>
      </c>
      <c r="I4229" s="28">
        <v>0</v>
      </c>
      <c r="J4229" s="28">
        <v>0</v>
      </c>
      <c r="K4229" s="28">
        <v>0</v>
      </c>
      <c r="L4229" s="28">
        <v>1</v>
      </c>
      <c r="M4229" s="28">
        <v>0</v>
      </c>
      <c r="N4229" s="28">
        <v>3</v>
      </c>
      <c r="O4229" s="28">
        <v>3</v>
      </c>
      <c r="P4229">
        <f>VLOOKUP($A4229,'Item Detail'!$A$2:$G$4956,7,0)</f>
        <v>1</v>
      </c>
      <c r="Q4229" s="30" t="s">
        <v>30750</v>
      </c>
      <c r="R4229" s="30" t="s">
        <v>30730</v>
      </c>
      <c r="S4229" s="30" t="s">
        <v>30737</v>
      </c>
      <c r="T4229" s="30" t="s">
        <v>30731</v>
      </c>
      <c r="U4229" s="30" t="s">
        <v>30731</v>
      </c>
      <c r="V4229" s="30" t="s">
        <v>30738</v>
      </c>
      <c r="W4229" s="30" t="s">
        <v>30733</v>
      </c>
      <c r="X4229" s="30" t="s">
        <v>30733</v>
      </c>
      <c r="Y4229" s="30" t="s">
        <v>30733</v>
      </c>
      <c r="Z4229" s="30" t="s">
        <v>30733</v>
      </c>
      <c r="AA4229" s="31" t="s">
        <v>30791</v>
      </c>
    </row>
    <row r="4230" spans="1:27" x14ac:dyDescent="0.3">
      <c r="A4230" s="28" t="s">
        <v>6812</v>
      </c>
      <c r="B4230" s="28" t="s">
        <v>25685</v>
      </c>
      <c r="C4230" s="28" t="s">
        <v>16140</v>
      </c>
      <c r="D4230" s="28" t="s">
        <v>16141</v>
      </c>
      <c r="E4230" s="28" t="s">
        <v>11556</v>
      </c>
      <c r="F4230" s="28" t="s">
        <v>2641</v>
      </c>
      <c r="G4230" s="28" t="s">
        <v>29711</v>
      </c>
      <c r="H4230" s="28" t="s">
        <v>25657</v>
      </c>
      <c r="I4230" s="28">
        <v>1</v>
      </c>
      <c r="J4230" s="28">
        <v>0</v>
      </c>
      <c r="K4230" s="28">
        <v>0</v>
      </c>
      <c r="L4230" s="28">
        <v>0</v>
      </c>
      <c r="M4230" s="28">
        <v>0</v>
      </c>
      <c r="N4230" s="28">
        <v>3</v>
      </c>
      <c r="O4230" s="28">
        <v>3</v>
      </c>
      <c r="P4230">
        <f>VLOOKUP($A4230,'Item Detail'!$A$2:$G$4956,7,0)</f>
        <v>1</v>
      </c>
      <c r="Q4230" s="30" t="s">
        <v>30729</v>
      </c>
      <c r="R4230" s="30" t="s">
        <v>30730</v>
      </c>
      <c r="S4230" s="30" t="s">
        <v>5361</v>
      </c>
      <c r="T4230" s="30" t="s">
        <v>30731</v>
      </c>
      <c r="U4230" s="30" t="s">
        <v>30731</v>
      </c>
      <c r="V4230" s="30" t="s">
        <v>30733</v>
      </c>
      <c r="W4230" s="30" t="s">
        <v>30733</v>
      </c>
      <c r="X4230" s="30" t="s">
        <v>30733</v>
      </c>
      <c r="Y4230" s="30" t="s">
        <v>30733</v>
      </c>
      <c r="Z4230" s="30" t="s">
        <v>30733</v>
      </c>
      <c r="AA4230" s="31" t="s">
        <v>30790</v>
      </c>
    </row>
    <row r="4231" spans="1:27" x14ac:dyDescent="0.3">
      <c r="A4231" s="28" t="s">
        <v>24816</v>
      </c>
      <c r="B4231" s="28" t="s">
        <v>25792</v>
      </c>
      <c r="C4231" s="28" t="s">
        <v>24817</v>
      </c>
      <c r="D4231" s="28" t="s">
        <v>10485</v>
      </c>
      <c r="E4231" s="28" t="s">
        <v>12913</v>
      </c>
      <c r="F4231" s="28" t="s">
        <v>5069</v>
      </c>
      <c r="G4231" s="28" t="s">
        <v>29712</v>
      </c>
      <c r="H4231" s="28" t="s">
        <v>25670</v>
      </c>
      <c r="I4231" s="28">
        <v>0</v>
      </c>
      <c r="J4231" s="28">
        <v>0</v>
      </c>
      <c r="K4231" s="28">
        <v>0</v>
      </c>
      <c r="L4231" s="28">
        <v>1</v>
      </c>
      <c r="M4231" s="28">
        <v>0</v>
      </c>
      <c r="N4231" s="28">
        <v>3</v>
      </c>
      <c r="O4231" s="28">
        <v>3</v>
      </c>
      <c r="P4231">
        <f>VLOOKUP($A4231,'Item Detail'!$A$2:$G$4956,7,0)</f>
        <v>1</v>
      </c>
      <c r="Q4231" s="30" t="s">
        <v>30750</v>
      </c>
      <c r="R4231" s="30" t="s">
        <v>30730</v>
      </c>
      <c r="S4231" s="30" t="s">
        <v>30737</v>
      </c>
      <c r="T4231" s="30" t="s">
        <v>30731</v>
      </c>
      <c r="U4231" s="30" t="s">
        <v>30731</v>
      </c>
      <c r="V4231" s="30" t="s">
        <v>30738</v>
      </c>
      <c r="W4231" s="30" t="s">
        <v>30733</v>
      </c>
      <c r="X4231" s="30" t="s">
        <v>30733</v>
      </c>
      <c r="Y4231" s="30" t="s">
        <v>30733</v>
      </c>
      <c r="Z4231" s="30" t="s">
        <v>30733</v>
      </c>
      <c r="AA4231" s="31" t="s">
        <v>30791</v>
      </c>
    </row>
    <row r="4232" spans="1:27" x14ac:dyDescent="0.3">
      <c r="A4232" s="28" t="s">
        <v>8332</v>
      </c>
      <c r="B4232" s="28" t="s">
        <v>25725</v>
      </c>
      <c r="C4232" s="28" t="s">
        <v>22694</v>
      </c>
      <c r="D4232" s="28" t="s">
        <v>22695</v>
      </c>
      <c r="E4232" s="28" t="s">
        <v>10507</v>
      </c>
      <c r="F4232" s="28" t="s">
        <v>6388</v>
      </c>
      <c r="G4232" s="28" t="s">
        <v>29713</v>
      </c>
      <c r="H4232" s="28" t="s">
        <v>25657</v>
      </c>
      <c r="I4232" s="28">
        <v>0</v>
      </c>
      <c r="J4232" s="28">
        <v>0</v>
      </c>
      <c r="K4232" s="28">
        <v>0</v>
      </c>
      <c r="L4232" s="28">
        <v>1</v>
      </c>
      <c r="M4232" s="28">
        <v>0</v>
      </c>
      <c r="N4232" s="28">
        <v>3</v>
      </c>
      <c r="O4232" s="28">
        <v>3</v>
      </c>
      <c r="P4232">
        <f>VLOOKUP($A4232,'Item Detail'!$A$2:$G$4956,7,0)</f>
        <v>1</v>
      </c>
      <c r="Q4232" s="30" t="s">
        <v>30729</v>
      </c>
      <c r="R4232" s="30" t="s">
        <v>30730</v>
      </c>
      <c r="S4232" s="30" t="s">
        <v>5361</v>
      </c>
      <c r="T4232" s="30" t="s">
        <v>30731</v>
      </c>
      <c r="U4232" s="30" t="s">
        <v>30731</v>
      </c>
      <c r="V4232" s="30" t="s">
        <v>30733</v>
      </c>
      <c r="W4232" s="30" t="s">
        <v>30733</v>
      </c>
      <c r="X4232" s="30" t="s">
        <v>30733</v>
      </c>
      <c r="Y4232" s="30" t="s">
        <v>30733</v>
      </c>
      <c r="Z4232" s="30" t="s">
        <v>30733</v>
      </c>
      <c r="AA4232" s="31" t="s">
        <v>30790</v>
      </c>
    </row>
    <row r="4233" spans="1:27" x14ac:dyDescent="0.3">
      <c r="A4233" s="28" t="s">
        <v>2531</v>
      </c>
      <c r="B4233" s="28" t="s">
        <v>25769</v>
      </c>
      <c r="C4233" s="28" t="s">
        <v>18040</v>
      </c>
      <c r="D4233" s="28" t="s">
        <v>18041</v>
      </c>
      <c r="E4233" s="28" t="s">
        <v>10592</v>
      </c>
      <c r="F4233" s="28" t="s">
        <v>2530</v>
      </c>
      <c r="G4233" s="28" t="s">
        <v>29714</v>
      </c>
      <c r="H4233" s="28" t="s">
        <v>25706</v>
      </c>
      <c r="I4233" s="28">
        <v>0</v>
      </c>
      <c r="J4233" s="28">
        <v>0</v>
      </c>
      <c r="K4233" s="28">
        <v>0</v>
      </c>
      <c r="L4233" s="28">
        <v>1</v>
      </c>
      <c r="M4233" s="28">
        <v>0</v>
      </c>
      <c r="N4233" s="28">
        <v>3</v>
      </c>
      <c r="O4233" s="28">
        <v>3</v>
      </c>
      <c r="P4233">
        <f>VLOOKUP($A4233,'Item Detail'!$A$2:$G$4956,7,0)</f>
        <v>1</v>
      </c>
      <c r="Q4233" s="30" t="s">
        <v>30748</v>
      </c>
      <c r="R4233" s="30" t="s">
        <v>30730</v>
      </c>
      <c r="S4233" s="30" t="s">
        <v>30749</v>
      </c>
      <c r="T4233" s="30" t="s">
        <v>30731</v>
      </c>
      <c r="U4233" s="30" t="s">
        <v>30731</v>
      </c>
      <c r="V4233" s="30" t="s">
        <v>30733</v>
      </c>
      <c r="W4233" s="30" t="s">
        <v>30733</v>
      </c>
      <c r="X4233" s="30" t="s">
        <v>30733</v>
      </c>
      <c r="Y4233" s="30" t="s">
        <v>30733</v>
      </c>
      <c r="Z4233" s="30" t="s">
        <v>30733</v>
      </c>
      <c r="AA4233" s="31" t="s">
        <v>30790</v>
      </c>
    </row>
    <row r="4234" spans="1:27" x14ac:dyDescent="0.3">
      <c r="A4234" s="28" t="s">
        <v>9362</v>
      </c>
      <c r="B4234" s="28" t="s">
        <v>25721</v>
      </c>
      <c r="C4234" s="28" t="s">
        <v>23326</v>
      </c>
      <c r="D4234" s="28" t="s">
        <v>23327</v>
      </c>
      <c r="E4234" s="28" t="s">
        <v>10892</v>
      </c>
      <c r="F4234" s="28" t="s">
        <v>3119</v>
      </c>
      <c r="G4234" s="28" t="s">
        <v>29715</v>
      </c>
      <c r="H4234" s="28" t="s">
        <v>25657</v>
      </c>
      <c r="I4234" s="28">
        <v>0</v>
      </c>
      <c r="J4234" s="28">
        <v>0</v>
      </c>
      <c r="K4234" s="28">
        <v>0</v>
      </c>
      <c r="L4234" s="28">
        <v>1</v>
      </c>
      <c r="M4234" s="28">
        <v>0</v>
      </c>
      <c r="N4234" s="28">
        <v>3</v>
      </c>
      <c r="O4234" s="28">
        <v>3</v>
      </c>
      <c r="P4234">
        <f>VLOOKUP($A4234,'Item Detail'!$A$2:$G$4956,7,0)</f>
        <v>1</v>
      </c>
      <c r="Q4234" s="30" t="s">
        <v>30729</v>
      </c>
      <c r="R4234" s="30" t="s">
        <v>30730</v>
      </c>
      <c r="S4234" s="30" t="s">
        <v>5361</v>
      </c>
      <c r="T4234" s="30" t="s">
        <v>30731</v>
      </c>
      <c r="U4234" s="30" t="s">
        <v>30731</v>
      </c>
      <c r="V4234" s="30" t="s">
        <v>30733</v>
      </c>
      <c r="W4234" s="30" t="s">
        <v>30733</v>
      </c>
      <c r="X4234" s="30" t="s">
        <v>30733</v>
      </c>
      <c r="Y4234" s="30" t="s">
        <v>30733</v>
      </c>
      <c r="Z4234" s="30" t="s">
        <v>30733</v>
      </c>
      <c r="AA4234" s="31" t="s">
        <v>30790</v>
      </c>
    </row>
    <row r="4235" spans="1:27" x14ac:dyDescent="0.3">
      <c r="A4235" s="28" t="s">
        <v>18908</v>
      </c>
      <c r="B4235" s="28" t="s">
        <v>25853</v>
      </c>
      <c r="C4235" s="28" t="s">
        <v>18909</v>
      </c>
      <c r="D4235" s="28" t="s">
        <v>18910</v>
      </c>
      <c r="E4235" s="28" t="s">
        <v>10507</v>
      </c>
      <c r="F4235" s="28" t="s">
        <v>2174</v>
      </c>
      <c r="G4235" s="28" t="s">
        <v>29716</v>
      </c>
      <c r="H4235" s="28" t="s">
        <v>25670</v>
      </c>
      <c r="I4235" s="28">
        <v>0</v>
      </c>
      <c r="J4235" s="28">
        <v>0</v>
      </c>
      <c r="K4235" s="28">
        <v>1</v>
      </c>
      <c r="L4235" s="28">
        <v>0</v>
      </c>
      <c r="M4235" s="28">
        <v>0</v>
      </c>
      <c r="N4235" s="28">
        <v>3</v>
      </c>
      <c r="O4235" s="28">
        <v>3</v>
      </c>
      <c r="P4235">
        <f>VLOOKUP($A4235,'Item Detail'!$A$2:$G$4956,7,0)</f>
        <v>1</v>
      </c>
      <c r="Q4235" s="30" t="s">
        <v>30745</v>
      </c>
      <c r="R4235" s="30" t="s">
        <v>30730</v>
      </c>
      <c r="S4235" s="30" t="s">
        <v>30737</v>
      </c>
      <c r="T4235" s="30" t="s">
        <v>30731</v>
      </c>
      <c r="U4235" s="30" t="s">
        <v>30731</v>
      </c>
      <c r="V4235" s="30" t="s">
        <v>30738</v>
      </c>
      <c r="W4235" s="30" t="s">
        <v>30733</v>
      </c>
      <c r="X4235" s="30" t="s">
        <v>30733</v>
      </c>
      <c r="Y4235" s="30" t="s">
        <v>30733</v>
      </c>
      <c r="Z4235" s="30" t="s">
        <v>30733</v>
      </c>
      <c r="AA4235" s="31" t="s">
        <v>30791</v>
      </c>
    </row>
    <row r="4236" spans="1:27" x14ac:dyDescent="0.3">
      <c r="A4236" s="28" t="s">
        <v>9537</v>
      </c>
      <c r="B4236" s="28" t="s">
        <v>25687</v>
      </c>
      <c r="C4236" s="28" t="s">
        <v>22152</v>
      </c>
      <c r="D4236" s="28" t="s">
        <v>10485</v>
      </c>
      <c r="E4236" s="28" t="s">
        <v>10592</v>
      </c>
      <c r="F4236" s="28" t="s">
        <v>6916</v>
      </c>
      <c r="G4236" s="28" t="s">
        <v>29717</v>
      </c>
      <c r="H4236" s="28" t="s">
        <v>25657</v>
      </c>
      <c r="I4236" s="28">
        <v>0</v>
      </c>
      <c r="J4236" s="28">
        <v>0</v>
      </c>
      <c r="K4236" s="28">
        <v>0</v>
      </c>
      <c r="L4236" s="28">
        <v>0</v>
      </c>
      <c r="M4236" s="28">
        <v>1</v>
      </c>
      <c r="N4236" s="28">
        <v>3</v>
      </c>
      <c r="O4236" s="28">
        <v>3</v>
      </c>
      <c r="P4236">
        <f>VLOOKUP($A4236,'Item Detail'!$A$2:$G$4956,7,0)</f>
        <v>1</v>
      </c>
      <c r="Q4236" s="30" t="s">
        <v>30729</v>
      </c>
      <c r="R4236" s="30" t="s">
        <v>30730</v>
      </c>
      <c r="S4236" s="30" t="s">
        <v>5361</v>
      </c>
      <c r="T4236" s="30" t="s">
        <v>30755</v>
      </c>
      <c r="U4236" s="30" t="s">
        <v>30731</v>
      </c>
      <c r="V4236" s="30" t="s">
        <v>30733</v>
      </c>
      <c r="W4236" s="30" t="s">
        <v>30733</v>
      </c>
      <c r="X4236" s="30" t="s">
        <v>30733</v>
      </c>
      <c r="Y4236" s="30" t="s">
        <v>30733</v>
      </c>
      <c r="Z4236" s="30" t="s">
        <v>30733</v>
      </c>
      <c r="AA4236" s="31" t="s">
        <v>30790</v>
      </c>
    </row>
    <row r="4237" spans="1:27" x14ac:dyDescent="0.3">
      <c r="A4237" s="28" t="s">
        <v>25112</v>
      </c>
      <c r="B4237" s="28" t="s">
        <v>25666</v>
      </c>
      <c r="C4237" s="28" t="s">
        <v>25113</v>
      </c>
      <c r="D4237" s="28" t="s">
        <v>25114</v>
      </c>
      <c r="E4237" s="28" t="s">
        <v>10885</v>
      </c>
      <c r="F4237" s="28" t="s">
        <v>25957</v>
      </c>
      <c r="G4237" s="28" t="s">
        <v>29718</v>
      </c>
      <c r="H4237" s="28" t="s">
        <v>25670</v>
      </c>
      <c r="I4237" s="28">
        <v>0</v>
      </c>
      <c r="J4237" s="28">
        <v>0</v>
      </c>
      <c r="K4237" s="28">
        <v>0</v>
      </c>
      <c r="L4237" s="28">
        <v>1</v>
      </c>
      <c r="M4237" s="28">
        <v>0</v>
      </c>
      <c r="N4237" s="28">
        <v>3</v>
      </c>
      <c r="O4237" s="28">
        <v>3</v>
      </c>
      <c r="P4237">
        <f>VLOOKUP($A4237,'Item Detail'!$A$2:$G$4956,7,0)</f>
        <v>1</v>
      </c>
      <c r="Q4237" s="30" t="s">
        <v>30745</v>
      </c>
      <c r="R4237" s="30" t="s">
        <v>30730</v>
      </c>
      <c r="S4237" s="30" t="s">
        <v>30737</v>
      </c>
      <c r="T4237" s="30" t="s">
        <v>30731</v>
      </c>
      <c r="U4237" s="30" t="s">
        <v>30731</v>
      </c>
      <c r="V4237" s="30" t="s">
        <v>30738</v>
      </c>
      <c r="W4237" s="30" t="s">
        <v>30733</v>
      </c>
      <c r="X4237" s="30" t="s">
        <v>30733</v>
      </c>
      <c r="Y4237" s="30" t="s">
        <v>30733</v>
      </c>
      <c r="Z4237" s="30" t="s">
        <v>30733</v>
      </c>
      <c r="AA4237" s="31" t="s">
        <v>30791</v>
      </c>
    </row>
    <row r="4238" spans="1:27" x14ac:dyDescent="0.3">
      <c r="A4238" s="28" t="s">
        <v>20795</v>
      </c>
      <c r="B4238" s="28" t="s">
        <v>25666</v>
      </c>
      <c r="C4238" s="28" t="s">
        <v>20796</v>
      </c>
      <c r="D4238" s="28" t="s">
        <v>10485</v>
      </c>
      <c r="E4238" s="28" t="s">
        <v>10507</v>
      </c>
      <c r="F4238" s="28" t="s">
        <v>25838</v>
      </c>
      <c r="G4238" s="28" t="s">
        <v>29719</v>
      </c>
      <c r="H4238" s="28" t="s">
        <v>25670</v>
      </c>
      <c r="I4238" s="28">
        <v>0</v>
      </c>
      <c r="J4238" s="28">
        <v>0</v>
      </c>
      <c r="K4238" s="28">
        <v>0</v>
      </c>
      <c r="L4238" s="28">
        <v>1</v>
      </c>
      <c r="M4238" s="28">
        <v>0</v>
      </c>
      <c r="N4238" s="28">
        <v>3</v>
      </c>
      <c r="O4238" s="28">
        <v>3</v>
      </c>
      <c r="P4238">
        <f>VLOOKUP($A4238,'Item Detail'!$A$2:$G$4956,7,0)</f>
        <v>1</v>
      </c>
      <c r="Q4238" s="30" t="s">
        <v>30745</v>
      </c>
      <c r="R4238" s="30" t="s">
        <v>30730</v>
      </c>
      <c r="S4238" s="30" t="s">
        <v>30737</v>
      </c>
      <c r="T4238" s="30" t="s">
        <v>30731</v>
      </c>
      <c r="U4238" s="30" t="s">
        <v>30731</v>
      </c>
      <c r="V4238" s="30" t="s">
        <v>30738</v>
      </c>
      <c r="W4238" s="30" t="s">
        <v>30733</v>
      </c>
      <c r="X4238" s="30" t="s">
        <v>30733</v>
      </c>
      <c r="Y4238" s="30" t="s">
        <v>30733</v>
      </c>
      <c r="Z4238" s="30" t="s">
        <v>30733</v>
      </c>
      <c r="AA4238" s="31" t="s">
        <v>30791</v>
      </c>
    </row>
    <row r="4239" spans="1:27" x14ac:dyDescent="0.3">
      <c r="A4239" s="28" t="s">
        <v>5076</v>
      </c>
      <c r="B4239" s="28" t="s">
        <v>25853</v>
      </c>
      <c r="C4239" s="28" t="s">
        <v>15958</v>
      </c>
      <c r="D4239" s="28" t="s">
        <v>10485</v>
      </c>
      <c r="E4239" s="28" t="s">
        <v>15959</v>
      </c>
      <c r="F4239" s="28" t="s">
        <v>2174</v>
      </c>
      <c r="G4239" s="28" t="s">
        <v>29720</v>
      </c>
      <c r="H4239" s="28" t="s">
        <v>25706</v>
      </c>
      <c r="I4239" s="28">
        <v>1</v>
      </c>
      <c r="J4239" s="28">
        <v>0</v>
      </c>
      <c r="K4239" s="28">
        <v>0</v>
      </c>
      <c r="L4239" s="28">
        <v>0</v>
      </c>
      <c r="M4239" s="28">
        <v>0</v>
      </c>
      <c r="N4239" s="28">
        <v>3</v>
      </c>
      <c r="O4239" s="28">
        <v>3</v>
      </c>
      <c r="P4239">
        <f>VLOOKUP($A4239,'Item Detail'!$A$2:$G$4956,7,0)</f>
        <v>1</v>
      </c>
      <c r="Q4239" s="30" t="s">
        <v>30748</v>
      </c>
      <c r="R4239" s="30" t="s">
        <v>30730</v>
      </c>
      <c r="S4239" s="30" t="s">
        <v>30749</v>
      </c>
      <c r="T4239" s="30" t="s">
        <v>30731</v>
      </c>
      <c r="U4239" s="30" t="s">
        <v>30747</v>
      </c>
      <c r="V4239" s="30" t="s">
        <v>30733</v>
      </c>
      <c r="W4239" s="30" t="s">
        <v>30733</v>
      </c>
      <c r="X4239" s="30" t="s">
        <v>30733</v>
      </c>
      <c r="Y4239" s="30" t="s">
        <v>30733</v>
      </c>
      <c r="Z4239" s="30" t="s">
        <v>30733</v>
      </c>
      <c r="AA4239" s="31" t="s">
        <v>30790</v>
      </c>
    </row>
    <row r="4240" spans="1:27" x14ac:dyDescent="0.3">
      <c r="A4240" s="28" t="s">
        <v>15235</v>
      </c>
      <c r="B4240" s="28" t="s">
        <v>25869</v>
      </c>
      <c r="C4240" s="28" t="s">
        <v>15236</v>
      </c>
      <c r="D4240" s="28" t="s">
        <v>15237</v>
      </c>
      <c r="E4240" s="28" t="s">
        <v>15238</v>
      </c>
      <c r="F4240" s="28" t="s">
        <v>25870</v>
      </c>
      <c r="G4240" s="28" t="s">
        <v>29721</v>
      </c>
      <c r="H4240" s="28" t="s">
        <v>25670</v>
      </c>
      <c r="I4240" s="28">
        <v>0</v>
      </c>
      <c r="J4240" s="28">
        <v>0</v>
      </c>
      <c r="K4240" s="28">
        <v>0</v>
      </c>
      <c r="L4240" s="28">
        <v>1</v>
      </c>
      <c r="M4240" s="28">
        <v>0</v>
      </c>
      <c r="N4240" s="28">
        <v>3</v>
      </c>
      <c r="O4240" s="28">
        <v>3</v>
      </c>
      <c r="P4240">
        <f>VLOOKUP($A4240,'Item Detail'!$A$2:$G$4956,7,0)</f>
        <v>1</v>
      </c>
      <c r="Q4240" s="30" t="s">
        <v>30753</v>
      </c>
      <c r="R4240" s="30" t="s">
        <v>30730</v>
      </c>
      <c r="S4240" s="30" t="s">
        <v>30737</v>
      </c>
      <c r="T4240" s="30" t="s">
        <v>30731</v>
      </c>
      <c r="U4240" s="30" t="s">
        <v>30731</v>
      </c>
      <c r="V4240" s="30" t="s">
        <v>30738</v>
      </c>
      <c r="W4240" s="30" t="s">
        <v>30733</v>
      </c>
      <c r="X4240" s="30" t="s">
        <v>30733</v>
      </c>
      <c r="Y4240" s="30" t="s">
        <v>30733</v>
      </c>
      <c r="Z4240" s="30" t="s">
        <v>30738</v>
      </c>
      <c r="AA4240" s="31" t="s">
        <v>30791</v>
      </c>
    </row>
    <row r="4241" spans="1:27" x14ac:dyDescent="0.3">
      <c r="A4241" s="28" t="s">
        <v>17024</v>
      </c>
      <c r="B4241" s="28" t="s">
        <v>25814</v>
      </c>
      <c r="C4241" s="28" t="s">
        <v>17025</v>
      </c>
      <c r="D4241" s="28" t="s">
        <v>17026</v>
      </c>
      <c r="E4241" s="28" t="s">
        <v>10906</v>
      </c>
      <c r="F4241" s="28" t="s">
        <v>26411</v>
      </c>
      <c r="G4241" s="28" t="s">
        <v>29722</v>
      </c>
      <c r="H4241" s="28" t="s">
        <v>25670</v>
      </c>
      <c r="I4241" s="28">
        <v>1</v>
      </c>
      <c r="J4241" s="28">
        <v>0</v>
      </c>
      <c r="K4241" s="28">
        <v>0</v>
      </c>
      <c r="L4241" s="28">
        <v>0</v>
      </c>
      <c r="M4241" s="28">
        <v>0</v>
      </c>
      <c r="N4241" s="28">
        <v>3</v>
      </c>
      <c r="O4241" s="28">
        <v>3</v>
      </c>
      <c r="P4241">
        <f>VLOOKUP($A4241,'Item Detail'!$A$2:$G$4956,7,0)</f>
        <v>1</v>
      </c>
      <c r="Q4241" s="30" t="s">
        <v>30750</v>
      </c>
      <c r="R4241" s="30" t="s">
        <v>30730</v>
      </c>
      <c r="S4241" s="30" t="s">
        <v>30737</v>
      </c>
      <c r="T4241" s="30" t="s">
        <v>30731</v>
      </c>
      <c r="U4241" s="30" t="s">
        <v>30731</v>
      </c>
      <c r="V4241" s="30" t="s">
        <v>30738</v>
      </c>
      <c r="W4241" s="30" t="s">
        <v>30733</v>
      </c>
      <c r="X4241" s="30" t="s">
        <v>30738</v>
      </c>
      <c r="Y4241" s="30" t="s">
        <v>30738</v>
      </c>
      <c r="Z4241" s="30" t="s">
        <v>30733</v>
      </c>
      <c r="AA4241" s="31" t="s">
        <v>30788</v>
      </c>
    </row>
    <row r="4242" spans="1:27" x14ac:dyDescent="0.3">
      <c r="A4242" s="28" t="s">
        <v>24102</v>
      </c>
      <c r="B4242" s="28" t="s">
        <v>25792</v>
      </c>
      <c r="C4242" s="28" t="s">
        <v>24103</v>
      </c>
      <c r="D4242" s="28" t="s">
        <v>10485</v>
      </c>
      <c r="E4242" s="28" t="s">
        <v>24104</v>
      </c>
      <c r="F4242" s="28" t="s">
        <v>13310</v>
      </c>
      <c r="G4242" s="28" t="s">
        <v>29723</v>
      </c>
      <c r="H4242" s="28" t="s">
        <v>25662</v>
      </c>
      <c r="I4242" s="28">
        <v>0</v>
      </c>
      <c r="J4242" s="28">
        <v>0</v>
      </c>
      <c r="K4242" s="28">
        <v>0</v>
      </c>
      <c r="L4242" s="28">
        <v>0</v>
      </c>
      <c r="M4242" s="28">
        <v>1</v>
      </c>
      <c r="N4242" s="28">
        <v>3</v>
      </c>
      <c r="O4242" s="28">
        <v>3</v>
      </c>
      <c r="P4242">
        <f>VLOOKUP($A4242,'Item Detail'!$A$2:$G$4956,7,0)</f>
        <v>1</v>
      </c>
      <c r="Q4242" s="30" t="s">
        <v>30759</v>
      </c>
      <c r="R4242" s="30" t="s">
        <v>5361</v>
      </c>
      <c r="S4242" s="30" t="s">
        <v>30737</v>
      </c>
      <c r="T4242" s="30" t="s">
        <v>30731</v>
      </c>
      <c r="U4242" s="30" t="s">
        <v>30731</v>
      </c>
      <c r="V4242" s="30" t="s">
        <v>30733</v>
      </c>
      <c r="W4242" s="30" t="s">
        <v>30733</v>
      </c>
      <c r="X4242" s="30" t="s">
        <v>30733</v>
      </c>
      <c r="Y4242" s="30" t="s">
        <v>30733</v>
      </c>
      <c r="Z4242" s="30" t="s">
        <v>30733</v>
      </c>
      <c r="AA4242" s="31" t="s">
        <v>30787</v>
      </c>
    </row>
    <row r="4243" spans="1:27" x14ac:dyDescent="0.3">
      <c r="A4243" s="28" t="s">
        <v>10109</v>
      </c>
      <c r="B4243" s="28" t="s">
        <v>25758</v>
      </c>
      <c r="C4243" s="28" t="s">
        <v>18353</v>
      </c>
      <c r="D4243" s="28" t="s">
        <v>18354</v>
      </c>
      <c r="E4243" s="28" t="s">
        <v>10507</v>
      </c>
      <c r="F4243" s="28" t="s">
        <v>2725</v>
      </c>
      <c r="G4243" s="28" t="s">
        <v>29724</v>
      </c>
      <c r="H4243" s="28" t="s">
        <v>25657</v>
      </c>
      <c r="I4243" s="28">
        <v>0</v>
      </c>
      <c r="J4243" s="28">
        <v>1</v>
      </c>
      <c r="K4243" s="28">
        <v>0</v>
      </c>
      <c r="L4243" s="28">
        <v>0</v>
      </c>
      <c r="M4243" s="28">
        <v>0</v>
      </c>
      <c r="N4243" s="28">
        <v>3</v>
      </c>
      <c r="O4243" s="28">
        <v>3</v>
      </c>
      <c r="P4243">
        <f>VLOOKUP($A4243,'Item Detail'!$A$2:$G$4956,7,0)</f>
        <v>1</v>
      </c>
      <c r="Q4243" s="30" t="s">
        <v>30729</v>
      </c>
      <c r="R4243" s="30" t="s">
        <v>30730</v>
      </c>
      <c r="S4243" s="30" t="s">
        <v>5361</v>
      </c>
      <c r="T4243" s="30" t="s">
        <v>30731</v>
      </c>
      <c r="U4243" s="30" t="s">
        <v>30731</v>
      </c>
      <c r="V4243" s="30" t="s">
        <v>30733</v>
      </c>
      <c r="W4243" s="30" t="s">
        <v>30733</v>
      </c>
      <c r="X4243" s="30" t="s">
        <v>30733</v>
      </c>
      <c r="Y4243" s="30" t="s">
        <v>30733</v>
      </c>
      <c r="Z4243" s="30" t="s">
        <v>30733</v>
      </c>
      <c r="AA4243" s="31" t="s">
        <v>30790</v>
      </c>
    </row>
    <row r="4244" spans="1:27" x14ac:dyDescent="0.3">
      <c r="A4244" s="28" t="s">
        <v>24407</v>
      </c>
      <c r="B4244" s="28" t="s">
        <v>25721</v>
      </c>
      <c r="C4244" s="28" t="s">
        <v>24408</v>
      </c>
      <c r="D4244" s="28" t="s">
        <v>24409</v>
      </c>
      <c r="E4244" s="28" t="s">
        <v>17489</v>
      </c>
      <c r="F4244" s="28" t="s">
        <v>5299</v>
      </c>
      <c r="G4244" s="28" t="s">
        <v>29725</v>
      </c>
      <c r="H4244" s="28" t="s">
        <v>25665</v>
      </c>
      <c r="I4244" s="28">
        <v>0</v>
      </c>
      <c r="J4244" s="28">
        <v>0</v>
      </c>
      <c r="K4244" s="28">
        <v>0</v>
      </c>
      <c r="L4244" s="28">
        <v>0</v>
      </c>
      <c r="M4244" s="28">
        <v>1</v>
      </c>
      <c r="N4244" s="28">
        <v>3</v>
      </c>
      <c r="O4244" s="28">
        <v>3</v>
      </c>
      <c r="P4244">
        <f>VLOOKUP($A4244,'Item Detail'!$A$2:$G$4956,7,0)</f>
        <v>1</v>
      </c>
      <c r="Q4244" s="30" t="s">
        <v>30753</v>
      </c>
      <c r="R4244" s="30" t="s">
        <v>30730</v>
      </c>
      <c r="S4244" s="30" t="s">
        <v>30737</v>
      </c>
      <c r="T4244" s="30" t="s">
        <v>30731</v>
      </c>
      <c r="U4244" s="30" t="s">
        <v>30731</v>
      </c>
      <c r="V4244" s="30" t="s">
        <v>30738</v>
      </c>
      <c r="W4244" s="30" t="s">
        <v>30738</v>
      </c>
      <c r="X4244" s="30" t="s">
        <v>30738</v>
      </c>
      <c r="Y4244" s="30" t="s">
        <v>30738</v>
      </c>
      <c r="Z4244" s="30" t="s">
        <v>30738</v>
      </c>
      <c r="AA4244" s="31" t="s">
        <v>30789</v>
      </c>
    </row>
    <row r="4245" spans="1:27" x14ac:dyDescent="0.3">
      <c r="A4245" s="28" t="s">
        <v>15644</v>
      </c>
      <c r="B4245" s="28" t="s">
        <v>25721</v>
      </c>
      <c r="C4245" s="28" t="s">
        <v>15645</v>
      </c>
      <c r="D4245" s="28" t="s">
        <v>11647</v>
      </c>
      <c r="E4245" s="28" t="s">
        <v>10592</v>
      </c>
      <c r="F4245" s="28" t="s">
        <v>3324</v>
      </c>
      <c r="G4245" s="28" t="s">
        <v>29726</v>
      </c>
      <c r="H4245" s="28" t="s">
        <v>25670</v>
      </c>
      <c r="I4245" s="28">
        <v>0</v>
      </c>
      <c r="J4245" s="28">
        <v>0</v>
      </c>
      <c r="K4245" s="28">
        <v>1</v>
      </c>
      <c r="L4245" s="28">
        <v>0</v>
      </c>
      <c r="M4245" s="28">
        <v>0</v>
      </c>
      <c r="N4245" s="28">
        <v>3</v>
      </c>
      <c r="O4245" s="28">
        <v>3</v>
      </c>
      <c r="P4245">
        <f>VLOOKUP($A4245,'Item Detail'!$A$2:$G$4956,7,0)</f>
        <v>1</v>
      </c>
      <c r="Q4245" s="30" t="s">
        <v>30750</v>
      </c>
      <c r="R4245" s="30" t="s">
        <v>30730</v>
      </c>
      <c r="S4245" s="30" t="s">
        <v>30737</v>
      </c>
      <c r="T4245" s="30" t="s">
        <v>30731</v>
      </c>
      <c r="U4245" s="30" t="s">
        <v>30731</v>
      </c>
      <c r="V4245" s="30" t="s">
        <v>30738</v>
      </c>
      <c r="W4245" s="30" t="s">
        <v>30733</v>
      </c>
      <c r="X4245" s="30" t="s">
        <v>30733</v>
      </c>
      <c r="Y4245" s="30" t="s">
        <v>30733</v>
      </c>
      <c r="Z4245" s="30" t="s">
        <v>30733</v>
      </c>
      <c r="AA4245" s="31" t="s">
        <v>30791</v>
      </c>
    </row>
    <row r="4246" spans="1:27" x14ac:dyDescent="0.3">
      <c r="A4246" s="28" t="s">
        <v>18903</v>
      </c>
      <c r="B4246" s="28" t="s">
        <v>25716</v>
      </c>
      <c r="C4246" s="28" t="s">
        <v>18904</v>
      </c>
      <c r="D4246" s="28" t="s">
        <v>18905</v>
      </c>
      <c r="E4246" s="28" t="s">
        <v>18906</v>
      </c>
      <c r="F4246" s="28" t="s">
        <v>25742</v>
      </c>
      <c r="G4246" s="28" t="s">
        <v>29727</v>
      </c>
      <c r="H4246" s="28" t="s">
        <v>25670</v>
      </c>
      <c r="I4246" s="28">
        <v>0</v>
      </c>
      <c r="J4246" s="28">
        <v>0</v>
      </c>
      <c r="K4246" s="28">
        <v>0</v>
      </c>
      <c r="L4246" s="28">
        <v>0</v>
      </c>
      <c r="M4246" s="28">
        <v>1</v>
      </c>
      <c r="N4246" s="28">
        <v>3</v>
      </c>
      <c r="O4246" s="28">
        <v>3</v>
      </c>
      <c r="P4246">
        <f>VLOOKUP($A4246,'Item Detail'!$A$2:$G$4956,7,0)</f>
        <v>1</v>
      </c>
      <c r="Q4246" s="30" t="s">
        <v>30745</v>
      </c>
      <c r="R4246" s="30" t="s">
        <v>30730</v>
      </c>
      <c r="S4246" s="30" t="s">
        <v>30737</v>
      </c>
      <c r="T4246" s="30" t="s">
        <v>30731</v>
      </c>
      <c r="U4246" s="30" t="s">
        <v>30751</v>
      </c>
      <c r="V4246" s="30" t="s">
        <v>30733</v>
      </c>
      <c r="W4246" s="30" t="s">
        <v>30738</v>
      </c>
      <c r="X4246" s="30" t="s">
        <v>30733</v>
      </c>
      <c r="Y4246" s="30" t="s">
        <v>30733</v>
      </c>
      <c r="Z4246" s="30" t="s">
        <v>30733</v>
      </c>
      <c r="AA4246" s="31" t="s">
        <v>30791</v>
      </c>
    </row>
    <row r="4247" spans="1:27" x14ac:dyDescent="0.3">
      <c r="A4247" s="28" t="s">
        <v>7828</v>
      </c>
      <c r="B4247" s="28" t="s">
        <v>25666</v>
      </c>
      <c r="C4247" s="28" t="s">
        <v>25313</v>
      </c>
      <c r="D4247" s="28" t="s">
        <v>10485</v>
      </c>
      <c r="E4247" s="28" t="s">
        <v>10507</v>
      </c>
      <c r="F4247" s="28" t="s">
        <v>5372</v>
      </c>
      <c r="G4247" s="28" t="s">
        <v>29728</v>
      </c>
      <c r="H4247" s="28" t="s">
        <v>25657</v>
      </c>
      <c r="I4247" s="28">
        <v>0</v>
      </c>
      <c r="J4247" s="28">
        <v>0</v>
      </c>
      <c r="K4247" s="28">
        <v>0</v>
      </c>
      <c r="L4247" s="28">
        <v>0</v>
      </c>
      <c r="M4247" s="28">
        <v>1</v>
      </c>
      <c r="N4247" s="28">
        <v>3</v>
      </c>
      <c r="O4247" s="28">
        <v>3</v>
      </c>
      <c r="P4247">
        <f>VLOOKUP($A4247,'Item Detail'!$A$2:$G$4956,7,0)</f>
        <v>1</v>
      </c>
      <c r="Q4247" s="30" t="s">
        <v>30742</v>
      </c>
      <c r="R4247" s="30" t="s">
        <v>30730</v>
      </c>
      <c r="S4247" s="30" t="s">
        <v>5361</v>
      </c>
      <c r="T4247" s="30" t="s">
        <v>30731</v>
      </c>
      <c r="U4247" s="30" t="s">
        <v>30731</v>
      </c>
      <c r="V4247" s="30" t="s">
        <v>30733</v>
      </c>
      <c r="W4247" s="30" t="s">
        <v>30733</v>
      </c>
      <c r="X4247" s="30" t="s">
        <v>30733</v>
      </c>
      <c r="Y4247" s="30" t="s">
        <v>30733</v>
      </c>
      <c r="Z4247" s="30" t="s">
        <v>30733</v>
      </c>
      <c r="AA4247" s="31" t="s">
        <v>30786</v>
      </c>
    </row>
    <row r="4248" spans="1:27" x14ac:dyDescent="0.3">
      <c r="A4248" s="28" t="s">
        <v>9847</v>
      </c>
      <c r="B4248" s="28" t="s">
        <v>25687</v>
      </c>
      <c r="C4248" s="28" t="s">
        <v>22013</v>
      </c>
      <c r="D4248" s="28" t="s">
        <v>10485</v>
      </c>
      <c r="E4248" s="28" t="s">
        <v>22014</v>
      </c>
      <c r="F4248" s="28" t="s">
        <v>6916</v>
      </c>
      <c r="G4248" s="28" t="s">
        <v>29729</v>
      </c>
      <c r="H4248" s="28" t="s">
        <v>25657</v>
      </c>
      <c r="I4248" s="28">
        <v>0</v>
      </c>
      <c r="J4248" s="28">
        <v>0</v>
      </c>
      <c r="K4248" s="28">
        <v>0</v>
      </c>
      <c r="L4248" s="28">
        <v>0</v>
      </c>
      <c r="M4248" s="28">
        <v>1</v>
      </c>
      <c r="N4248" s="28">
        <v>3</v>
      </c>
      <c r="O4248" s="28">
        <v>3</v>
      </c>
      <c r="P4248">
        <f>VLOOKUP($A4248,'Item Detail'!$A$2:$G$4956,7,0)</f>
        <v>1</v>
      </c>
      <c r="Q4248" s="30" t="s">
        <v>30729</v>
      </c>
      <c r="R4248" s="30" t="s">
        <v>30730</v>
      </c>
      <c r="S4248" s="30" t="s">
        <v>5361</v>
      </c>
      <c r="T4248" s="30" t="s">
        <v>30731</v>
      </c>
      <c r="U4248" s="30" t="s">
        <v>30731</v>
      </c>
      <c r="V4248" s="30" t="s">
        <v>30733</v>
      </c>
      <c r="W4248" s="30" t="s">
        <v>30733</v>
      </c>
      <c r="X4248" s="30" t="s">
        <v>30733</v>
      </c>
      <c r="Y4248" s="30" t="s">
        <v>30733</v>
      </c>
      <c r="Z4248" s="30" t="s">
        <v>30733</v>
      </c>
      <c r="AA4248" s="31" t="s">
        <v>30790</v>
      </c>
    </row>
    <row r="4249" spans="1:27" x14ac:dyDescent="0.3">
      <c r="A4249" s="28" t="s">
        <v>16841</v>
      </c>
      <c r="B4249" s="28" t="s">
        <v>25792</v>
      </c>
      <c r="C4249" s="28" t="s">
        <v>16842</v>
      </c>
      <c r="D4249" s="28" t="s">
        <v>16843</v>
      </c>
      <c r="E4249" s="28" t="s">
        <v>11387</v>
      </c>
      <c r="F4249" s="28" t="s">
        <v>2835</v>
      </c>
      <c r="G4249" s="28" t="s">
        <v>29730</v>
      </c>
      <c r="H4249" s="28" t="s">
        <v>25665</v>
      </c>
      <c r="I4249" s="28">
        <v>0</v>
      </c>
      <c r="J4249" s="28">
        <v>0</v>
      </c>
      <c r="K4249" s="28">
        <v>0</v>
      </c>
      <c r="L4249" s="28">
        <v>1</v>
      </c>
      <c r="M4249" s="28">
        <v>0</v>
      </c>
      <c r="N4249" s="28">
        <v>3</v>
      </c>
      <c r="O4249" s="28">
        <v>3</v>
      </c>
      <c r="P4249">
        <f>VLOOKUP($A4249,'Item Detail'!$A$2:$G$4956,7,0)</f>
        <v>1</v>
      </c>
      <c r="Q4249" s="30" t="s">
        <v>30745</v>
      </c>
      <c r="R4249" s="30" t="s">
        <v>30730</v>
      </c>
      <c r="S4249" s="30" t="s">
        <v>30737</v>
      </c>
      <c r="T4249" s="30" t="s">
        <v>30731</v>
      </c>
      <c r="U4249" s="30" t="s">
        <v>30731</v>
      </c>
      <c r="V4249" s="30" t="s">
        <v>30738</v>
      </c>
      <c r="W4249" s="30" t="s">
        <v>30738</v>
      </c>
      <c r="X4249" s="30" t="s">
        <v>30738</v>
      </c>
      <c r="Y4249" s="30" t="s">
        <v>30738</v>
      </c>
      <c r="Z4249" s="30" t="s">
        <v>30738</v>
      </c>
      <c r="AA4249" s="31" t="s">
        <v>30789</v>
      </c>
    </row>
    <row r="4250" spans="1:27" x14ac:dyDescent="0.3">
      <c r="A4250" s="28" t="s">
        <v>25143</v>
      </c>
      <c r="B4250" s="28" t="s">
        <v>25666</v>
      </c>
      <c r="C4250" s="28" t="s">
        <v>25144</v>
      </c>
      <c r="D4250" s="28" t="s">
        <v>10485</v>
      </c>
      <c r="E4250" s="28" t="s">
        <v>12205</v>
      </c>
      <c r="F4250" s="28" t="s">
        <v>2695</v>
      </c>
      <c r="G4250" s="28" t="s">
        <v>29731</v>
      </c>
      <c r="H4250" s="28" t="s">
        <v>25670</v>
      </c>
      <c r="I4250" s="28">
        <v>0</v>
      </c>
      <c r="J4250" s="28">
        <v>0</v>
      </c>
      <c r="K4250" s="28">
        <v>0</v>
      </c>
      <c r="L4250" s="28">
        <v>1</v>
      </c>
      <c r="M4250" s="28">
        <v>0</v>
      </c>
      <c r="N4250" s="28">
        <v>3</v>
      </c>
      <c r="O4250" s="28">
        <v>3</v>
      </c>
      <c r="P4250">
        <f>VLOOKUP($A4250,'Item Detail'!$A$2:$G$4956,7,0)</f>
        <v>1</v>
      </c>
      <c r="Q4250" s="30" t="s">
        <v>30745</v>
      </c>
      <c r="R4250" s="30" t="s">
        <v>30730</v>
      </c>
      <c r="S4250" s="30" t="s">
        <v>30737</v>
      </c>
      <c r="T4250" s="30" t="s">
        <v>30731</v>
      </c>
      <c r="U4250" s="30" t="s">
        <v>30747</v>
      </c>
      <c r="V4250" s="30" t="s">
        <v>30733</v>
      </c>
      <c r="W4250" s="30" t="s">
        <v>30738</v>
      </c>
      <c r="X4250" s="30" t="s">
        <v>30733</v>
      </c>
      <c r="Y4250" s="30" t="s">
        <v>30733</v>
      </c>
      <c r="Z4250" s="30" t="s">
        <v>30733</v>
      </c>
      <c r="AA4250" s="31" t="s">
        <v>30791</v>
      </c>
    </row>
    <row r="4251" spans="1:27" x14ac:dyDescent="0.3">
      <c r="A4251" s="28" t="s">
        <v>5094</v>
      </c>
      <c r="B4251" s="28" t="s">
        <v>25685</v>
      </c>
      <c r="C4251" s="28" t="s">
        <v>5095</v>
      </c>
      <c r="D4251" s="28" t="s">
        <v>23259</v>
      </c>
      <c r="E4251" s="28" t="s">
        <v>10507</v>
      </c>
      <c r="F4251" s="28" t="s">
        <v>29260</v>
      </c>
      <c r="G4251" s="28" t="s">
        <v>29732</v>
      </c>
      <c r="H4251" s="28" t="s">
        <v>25706</v>
      </c>
      <c r="I4251" s="28">
        <v>1</v>
      </c>
      <c r="J4251" s="28">
        <v>0</v>
      </c>
      <c r="K4251" s="28">
        <v>0</v>
      </c>
      <c r="L4251" s="28">
        <v>0</v>
      </c>
      <c r="M4251" s="28">
        <v>0</v>
      </c>
      <c r="N4251" s="28">
        <v>3</v>
      </c>
      <c r="O4251" s="28">
        <v>3</v>
      </c>
      <c r="P4251">
        <f>VLOOKUP($A4251,'Item Detail'!$A$2:$G$4956,7,0)</f>
        <v>1</v>
      </c>
      <c r="Q4251" s="30" t="s">
        <v>30748</v>
      </c>
      <c r="R4251" s="30" t="s">
        <v>30730</v>
      </c>
      <c r="S4251" s="30" t="s">
        <v>30749</v>
      </c>
      <c r="T4251" s="30" t="s">
        <v>30731</v>
      </c>
      <c r="U4251" s="30" t="s">
        <v>30731</v>
      </c>
      <c r="V4251" s="30" t="s">
        <v>30733</v>
      </c>
      <c r="W4251" s="30" t="s">
        <v>30733</v>
      </c>
      <c r="X4251" s="30" t="s">
        <v>30733</v>
      </c>
      <c r="Y4251" s="30" t="s">
        <v>30733</v>
      </c>
      <c r="Z4251" s="30" t="s">
        <v>30733</v>
      </c>
      <c r="AA4251" s="31" t="s">
        <v>30790</v>
      </c>
    </row>
    <row r="4252" spans="1:27" x14ac:dyDescent="0.3">
      <c r="A4252" s="28" t="s">
        <v>5182</v>
      </c>
      <c r="B4252" s="28" t="s">
        <v>25814</v>
      </c>
      <c r="C4252" s="28" t="s">
        <v>24277</v>
      </c>
      <c r="D4252" s="28" t="s">
        <v>10485</v>
      </c>
      <c r="E4252" s="28" t="s">
        <v>11351</v>
      </c>
      <c r="F4252" s="28" t="s">
        <v>26165</v>
      </c>
      <c r="G4252" s="28" t="s">
        <v>29733</v>
      </c>
      <c r="H4252" s="28" t="s">
        <v>25706</v>
      </c>
      <c r="I4252" s="28">
        <v>0</v>
      </c>
      <c r="J4252" s="28">
        <v>0</v>
      </c>
      <c r="K4252" s="28">
        <v>0</v>
      </c>
      <c r="L4252" s="28">
        <v>0</v>
      </c>
      <c r="M4252" s="28">
        <v>1</v>
      </c>
      <c r="N4252" s="28">
        <v>3</v>
      </c>
      <c r="O4252" s="28">
        <v>3</v>
      </c>
      <c r="P4252">
        <f>VLOOKUP($A4252,'Item Detail'!$A$2:$G$4956,7,0)</f>
        <v>1</v>
      </c>
      <c r="Q4252" s="30" t="s">
        <v>30745</v>
      </c>
      <c r="R4252" s="30" t="s">
        <v>30730</v>
      </c>
      <c r="S4252" s="30" t="s">
        <v>30737</v>
      </c>
      <c r="T4252" s="30" t="s">
        <v>30731</v>
      </c>
      <c r="U4252" s="30" t="s">
        <v>30731</v>
      </c>
      <c r="V4252" s="30" t="s">
        <v>30738</v>
      </c>
      <c r="W4252" s="30" t="s">
        <v>30733</v>
      </c>
      <c r="X4252" s="30" t="s">
        <v>30733</v>
      </c>
      <c r="Y4252" s="30" t="s">
        <v>30733</v>
      </c>
      <c r="Z4252" s="30" t="s">
        <v>30733</v>
      </c>
      <c r="AA4252" s="33" t="s">
        <v>30789</v>
      </c>
    </row>
    <row r="4253" spans="1:27" x14ac:dyDescent="0.3">
      <c r="A4253" s="28" t="s">
        <v>24357</v>
      </c>
      <c r="B4253" s="28" t="s">
        <v>25986</v>
      </c>
      <c r="C4253" s="28" t="s">
        <v>24358</v>
      </c>
      <c r="D4253" s="28" t="s">
        <v>24359</v>
      </c>
      <c r="E4253" s="28" t="s">
        <v>11319</v>
      </c>
      <c r="F4253" s="28" t="s">
        <v>7702</v>
      </c>
      <c r="G4253" s="28" t="s">
        <v>29734</v>
      </c>
      <c r="H4253" s="28" t="s">
        <v>25665</v>
      </c>
      <c r="I4253" s="28">
        <v>0</v>
      </c>
      <c r="J4253" s="28">
        <v>0</v>
      </c>
      <c r="K4253" s="28">
        <v>0</v>
      </c>
      <c r="L4253" s="28">
        <v>1</v>
      </c>
      <c r="M4253" s="28">
        <v>0</v>
      </c>
      <c r="N4253" s="28">
        <v>3</v>
      </c>
      <c r="O4253" s="28">
        <v>3</v>
      </c>
      <c r="P4253">
        <f>VLOOKUP($A4253,'Item Detail'!$A$2:$G$4956,7,0)</f>
        <v>1</v>
      </c>
      <c r="Q4253" s="30" t="s">
        <v>30750</v>
      </c>
      <c r="R4253" s="30" t="s">
        <v>30730</v>
      </c>
      <c r="S4253" s="30" t="s">
        <v>30737</v>
      </c>
      <c r="T4253" s="30" t="s">
        <v>30731</v>
      </c>
      <c r="U4253" s="30" t="s">
        <v>30731</v>
      </c>
      <c r="V4253" s="30" t="s">
        <v>30738</v>
      </c>
      <c r="W4253" s="30" t="s">
        <v>30738</v>
      </c>
      <c r="X4253" s="30" t="s">
        <v>30738</v>
      </c>
      <c r="Y4253" s="30" t="s">
        <v>30738</v>
      </c>
      <c r="Z4253" s="30" t="s">
        <v>30738</v>
      </c>
      <c r="AA4253" s="31" t="s">
        <v>30789</v>
      </c>
    </row>
    <row r="4254" spans="1:27" x14ac:dyDescent="0.3">
      <c r="A4254" s="28" t="s">
        <v>2567</v>
      </c>
      <c r="B4254" s="28" t="s">
        <v>25685</v>
      </c>
      <c r="C4254" s="28" t="s">
        <v>2568</v>
      </c>
      <c r="D4254" s="28" t="s">
        <v>10485</v>
      </c>
      <c r="E4254" s="28" t="s">
        <v>10507</v>
      </c>
      <c r="F4254" s="28" t="s">
        <v>2415</v>
      </c>
      <c r="G4254" s="28" t="s">
        <v>29735</v>
      </c>
      <c r="H4254" s="28" t="s">
        <v>25706</v>
      </c>
      <c r="I4254" s="28">
        <v>1</v>
      </c>
      <c r="J4254" s="28">
        <v>0</v>
      </c>
      <c r="K4254" s="28">
        <v>0</v>
      </c>
      <c r="L4254" s="28">
        <v>0</v>
      </c>
      <c r="M4254" s="28">
        <v>0</v>
      </c>
      <c r="N4254" s="28">
        <v>3</v>
      </c>
      <c r="O4254" s="28">
        <v>3</v>
      </c>
      <c r="P4254">
        <f>VLOOKUP($A4254,'Item Detail'!$A$2:$G$4956,7,0)</f>
        <v>1</v>
      </c>
      <c r="Q4254" s="30" t="s">
        <v>30748</v>
      </c>
      <c r="R4254" s="30" t="s">
        <v>30730</v>
      </c>
      <c r="S4254" s="30" t="s">
        <v>30749</v>
      </c>
      <c r="T4254" s="30" t="s">
        <v>30731</v>
      </c>
      <c r="U4254" s="30" t="s">
        <v>30731</v>
      </c>
      <c r="V4254" s="30" t="s">
        <v>30733</v>
      </c>
      <c r="W4254" s="30" t="s">
        <v>30733</v>
      </c>
      <c r="X4254" s="30" t="s">
        <v>30733</v>
      </c>
      <c r="Y4254" s="30" t="s">
        <v>30733</v>
      </c>
      <c r="Z4254" s="30" t="s">
        <v>30733</v>
      </c>
      <c r="AA4254" s="31" t="s">
        <v>30790</v>
      </c>
    </row>
    <row r="4255" spans="1:27" x14ac:dyDescent="0.3">
      <c r="A4255" s="28" t="s">
        <v>7767</v>
      </c>
      <c r="B4255" s="28" t="s">
        <v>25986</v>
      </c>
      <c r="C4255" s="28" t="s">
        <v>15142</v>
      </c>
      <c r="D4255" s="28" t="s">
        <v>10995</v>
      </c>
      <c r="E4255" s="28" t="s">
        <v>11968</v>
      </c>
      <c r="F4255" s="28" t="s">
        <v>27008</v>
      </c>
      <c r="G4255" s="28" t="s">
        <v>29736</v>
      </c>
      <c r="H4255" s="28" t="s">
        <v>25657</v>
      </c>
      <c r="I4255" s="28">
        <v>0</v>
      </c>
      <c r="J4255" s="28">
        <v>0</v>
      </c>
      <c r="K4255" s="28">
        <v>0</v>
      </c>
      <c r="L4255" s="28">
        <v>0</v>
      </c>
      <c r="M4255" s="28">
        <v>1</v>
      </c>
      <c r="N4255" s="28">
        <v>3</v>
      </c>
      <c r="O4255" s="28">
        <v>3</v>
      </c>
      <c r="P4255">
        <f>VLOOKUP($A4255,'Item Detail'!$A$2:$G$4956,7,0)</f>
        <v>1</v>
      </c>
      <c r="Q4255" s="30" t="s">
        <v>30729</v>
      </c>
      <c r="R4255" s="30" t="s">
        <v>30730</v>
      </c>
      <c r="S4255" s="30" t="s">
        <v>5361</v>
      </c>
      <c r="T4255" s="30" t="s">
        <v>30731</v>
      </c>
      <c r="U4255" s="30" t="s">
        <v>30751</v>
      </c>
      <c r="V4255" s="30" t="s">
        <v>30733</v>
      </c>
      <c r="W4255" s="30" t="s">
        <v>30733</v>
      </c>
      <c r="X4255" s="30" t="s">
        <v>30733</v>
      </c>
      <c r="Y4255" s="30" t="s">
        <v>30733</v>
      </c>
      <c r="Z4255" s="30" t="s">
        <v>30733</v>
      </c>
      <c r="AA4255" s="31" t="s">
        <v>30790</v>
      </c>
    </row>
    <row r="4256" spans="1:27" x14ac:dyDescent="0.3">
      <c r="A4256" s="28" t="s">
        <v>22474</v>
      </c>
      <c r="B4256" s="28" t="s">
        <v>25758</v>
      </c>
      <c r="C4256" s="28" t="s">
        <v>22475</v>
      </c>
      <c r="D4256" s="28" t="s">
        <v>10485</v>
      </c>
      <c r="E4256" s="28" t="s">
        <v>10710</v>
      </c>
      <c r="F4256" s="28" t="s">
        <v>22476</v>
      </c>
      <c r="G4256" s="28" t="s">
        <v>29737</v>
      </c>
      <c r="H4256" s="28" t="s">
        <v>25670</v>
      </c>
      <c r="I4256" s="28">
        <v>0</v>
      </c>
      <c r="J4256" s="28">
        <v>0</v>
      </c>
      <c r="K4256" s="28">
        <v>0</v>
      </c>
      <c r="L4256" s="28">
        <v>0</v>
      </c>
      <c r="M4256" s="28">
        <v>1</v>
      </c>
      <c r="N4256" s="28">
        <v>3</v>
      </c>
      <c r="O4256" s="28">
        <v>3</v>
      </c>
      <c r="P4256">
        <f>VLOOKUP($A4256,'Item Detail'!$A$2:$G$4956,7,0)</f>
        <v>1</v>
      </c>
      <c r="Q4256" s="30" t="s">
        <v>30745</v>
      </c>
      <c r="R4256" s="30" t="s">
        <v>30730</v>
      </c>
      <c r="S4256" s="30" t="s">
        <v>30737</v>
      </c>
      <c r="T4256" s="30" t="s">
        <v>30731</v>
      </c>
      <c r="U4256" s="30" t="s">
        <v>30747</v>
      </c>
      <c r="V4256" s="30" t="s">
        <v>30738</v>
      </c>
      <c r="W4256" s="30" t="s">
        <v>30738</v>
      </c>
      <c r="X4256" s="30" t="s">
        <v>30733</v>
      </c>
      <c r="Y4256" s="30" t="s">
        <v>30738</v>
      </c>
      <c r="Z4256" s="30" t="s">
        <v>30733</v>
      </c>
      <c r="AA4256" s="31" t="s">
        <v>30791</v>
      </c>
    </row>
    <row r="4257" spans="1:27" x14ac:dyDescent="0.3">
      <c r="A4257" s="28" t="s">
        <v>2926</v>
      </c>
      <c r="B4257" s="28" t="s">
        <v>25699</v>
      </c>
      <c r="C4257" s="28" t="s">
        <v>15179</v>
      </c>
      <c r="D4257" s="28" t="s">
        <v>15180</v>
      </c>
      <c r="E4257" s="28" t="s">
        <v>10985</v>
      </c>
      <c r="F4257" s="28" t="s">
        <v>2378</v>
      </c>
      <c r="G4257" s="28" t="s">
        <v>29738</v>
      </c>
      <c r="H4257" s="28" t="s">
        <v>25706</v>
      </c>
      <c r="I4257" s="28">
        <v>0</v>
      </c>
      <c r="J4257" s="28">
        <v>0</v>
      </c>
      <c r="K4257" s="28">
        <v>0</v>
      </c>
      <c r="L4257" s="28">
        <v>0</v>
      </c>
      <c r="M4257" s="28">
        <v>1</v>
      </c>
      <c r="N4257" s="28">
        <v>3</v>
      </c>
      <c r="O4257" s="28">
        <v>3</v>
      </c>
      <c r="P4257">
        <f>VLOOKUP($A4257,'Item Detail'!$A$2:$G$4956,7,0)</f>
        <v>1</v>
      </c>
      <c r="Q4257" s="30" t="s">
        <v>30748</v>
      </c>
      <c r="R4257" s="30" t="s">
        <v>30730</v>
      </c>
      <c r="S4257" s="30" t="s">
        <v>30749</v>
      </c>
      <c r="T4257" s="30" t="s">
        <v>30731</v>
      </c>
      <c r="U4257" s="30" t="s">
        <v>30732</v>
      </c>
      <c r="V4257" s="30" t="s">
        <v>30733</v>
      </c>
      <c r="W4257" s="30" t="s">
        <v>30733</v>
      </c>
      <c r="X4257" s="30" t="s">
        <v>30733</v>
      </c>
      <c r="Y4257" s="30" t="s">
        <v>30733</v>
      </c>
      <c r="Z4257" s="30" t="s">
        <v>30733</v>
      </c>
      <c r="AA4257" s="31" t="s">
        <v>30790</v>
      </c>
    </row>
    <row r="4258" spans="1:27" x14ac:dyDescent="0.3">
      <c r="A4258" s="28" t="s">
        <v>6867</v>
      </c>
      <c r="B4258" s="28" t="s">
        <v>25792</v>
      </c>
      <c r="C4258" s="28" t="s">
        <v>18457</v>
      </c>
      <c r="D4258" s="28" t="s">
        <v>10485</v>
      </c>
      <c r="E4258" s="28" t="s">
        <v>10507</v>
      </c>
      <c r="F4258" s="28" t="s">
        <v>5069</v>
      </c>
      <c r="G4258" s="28" t="s">
        <v>29739</v>
      </c>
      <c r="H4258" s="28" t="s">
        <v>25657</v>
      </c>
      <c r="I4258" s="28">
        <v>0</v>
      </c>
      <c r="J4258" s="28">
        <v>0</v>
      </c>
      <c r="K4258" s="28">
        <v>0</v>
      </c>
      <c r="L4258" s="28">
        <v>1</v>
      </c>
      <c r="M4258" s="28">
        <v>0</v>
      </c>
      <c r="N4258" s="28">
        <v>3</v>
      </c>
      <c r="O4258" s="28">
        <v>3</v>
      </c>
      <c r="P4258">
        <f>VLOOKUP($A4258,'Item Detail'!$A$2:$G$4956,7,0)</f>
        <v>1</v>
      </c>
      <c r="Q4258" s="30" t="s">
        <v>30729</v>
      </c>
      <c r="R4258" s="30" t="s">
        <v>30730</v>
      </c>
      <c r="S4258" s="30" t="s">
        <v>5361</v>
      </c>
      <c r="T4258" s="30" t="s">
        <v>30731</v>
      </c>
      <c r="U4258" s="30" t="s">
        <v>30731</v>
      </c>
      <c r="V4258" s="30" t="s">
        <v>30733</v>
      </c>
      <c r="W4258" s="30" t="s">
        <v>30733</v>
      </c>
      <c r="X4258" s="30" t="s">
        <v>30733</v>
      </c>
      <c r="Y4258" s="30" t="s">
        <v>30733</v>
      </c>
      <c r="Z4258" s="30" t="s">
        <v>30733</v>
      </c>
      <c r="AA4258" s="31" t="s">
        <v>30790</v>
      </c>
    </row>
    <row r="4259" spans="1:27" x14ac:dyDescent="0.3">
      <c r="A4259" s="28" t="s">
        <v>16125</v>
      </c>
      <c r="B4259" s="28" t="s">
        <v>25699</v>
      </c>
      <c r="C4259" s="28" t="s">
        <v>16126</v>
      </c>
      <c r="D4259" s="28" t="s">
        <v>16127</v>
      </c>
      <c r="E4259" s="28" t="s">
        <v>10507</v>
      </c>
      <c r="F4259" s="28" t="s">
        <v>25731</v>
      </c>
      <c r="G4259" s="28" t="s">
        <v>29740</v>
      </c>
      <c r="H4259" s="28" t="s">
        <v>25670</v>
      </c>
      <c r="I4259" s="28">
        <v>0</v>
      </c>
      <c r="J4259" s="28">
        <v>0</v>
      </c>
      <c r="K4259" s="28">
        <v>0</v>
      </c>
      <c r="L4259" s="28">
        <v>1</v>
      </c>
      <c r="M4259" s="28">
        <v>0</v>
      </c>
      <c r="N4259" s="28">
        <v>3</v>
      </c>
      <c r="O4259" s="28">
        <v>3</v>
      </c>
      <c r="P4259">
        <f>VLOOKUP($A4259,'Item Detail'!$A$2:$G$4956,7,0)</f>
        <v>1</v>
      </c>
      <c r="Q4259" s="30" t="s">
        <v>30745</v>
      </c>
      <c r="R4259" s="30" t="s">
        <v>30730</v>
      </c>
      <c r="S4259" s="30" t="s">
        <v>30737</v>
      </c>
      <c r="T4259" s="30" t="s">
        <v>30731</v>
      </c>
      <c r="U4259" s="30" t="s">
        <v>30731</v>
      </c>
      <c r="V4259" s="30" t="s">
        <v>30738</v>
      </c>
      <c r="W4259" s="30" t="s">
        <v>30738</v>
      </c>
      <c r="X4259" s="30" t="s">
        <v>30738</v>
      </c>
      <c r="Y4259" s="30" t="s">
        <v>30733</v>
      </c>
      <c r="Z4259" s="30" t="s">
        <v>30733</v>
      </c>
      <c r="AA4259" s="31" t="s">
        <v>30791</v>
      </c>
    </row>
    <row r="4260" spans="1:27" x14ac:dyDescent="0.3">
      <c r="A4260" s="28" t="s">
        <v>25214</v>
      </c>
      <c r="B4260" s="28" t="s">
        <v>25699</v>
      </c>
      <c r="C4260" s="28" t="s">
        <v>25215</v>
      </c>
      <c r="D4260" s="28" t="s">
        <v>23107</v>
      </c>
      <c r="E4260" s="28" t="s">
        <v>11089</v>
      </c>
      <c r="F4260" s="28" t="s">
        <v>17451</v>
      </c>
      <c r="G4260" s="28" t="s">
        <v>29741</v>
      </c>
      <c r="H4260" s="28" t="s">
        <v>25665</v>
      </c>
      <c r="I4260" s="28">
        <v>0</v>
      </c>
      <c r="J4260" s="28">
        <v>0</v>
      </c>
      <c r="K4260" s="28">
        <v>0</v>
      </c>
      <c r="L4260" s="28">
        <v>1</v>
      </c>
      <c r="M4260" s="28">
        <v>0</v>
      </c>
      <c r="N4260" s="28">
        <v>3</v>
      </c>
      <c r="O4260" s="28">
        <v>3</v>
      </c>
      <c r="P4260">
        <f>VLOOKUP($A4260,'Item Detail'!$A$2:$G$4956,7,0)</f>
        <v>1</v>
      </c>
      <c r="Q4260" s="30" t="s">
        <v>30745</v>
      </c>
      <c r="R4260" s="30" t="s">
        <v>30730</v>
      </c>
      <c r="S4260" s="30" t="s">
        <v>30737</v>
      </c>
      <c r="T4260" s="30" t="s">
        <v>30731</v>
      </c>
      <c r="U4260" s="30" t="s">
        <v>30732</v>
      </c>
      <c r="V4260" s="30" t="s">
        <v>30738</v>
      </c>
      <c r="W4260" s="30" t="s">
        <v>30738</v>
      </c>
      <c r="X4260" s="30" t="s">
        <v>30738</v>
      </c>
      <c r="Y4260" s="30" t="s">
        <v>30738</v>
      </c>
      <c r="Z4260" s="30" t="s">
        <v>30738</v>
      </c>
      <c r="AA4260" s="31" t="s">
        <v>30789</v>
      </c>
    </row>
    <row r="4261" spans="1:27" x14ac:dyDescent="0.3">
      <c r="A4261" s="28" t="s">
        <v>24593</v>
      </c>
      <c r="B4261" s="28" t="s">
        <v>25666</v>
      </c>
      <c r="C4261" s="28" t="s">
        <v>24594</v>
      </c>
      <c r="D4261" s="28" t="s">
        <v>10485</v>
      </c>
      <c r="E4261" s="28" t="s">
        <v>13540</v>
      </c>
      <c r="F4261" s="28" t="s">
        <v>25838</v>
      </c>
      <c r="G4261" s="28" t="s">
        <v>29742</v>
      </c>
      <c r="H4261" s="28" t="s">
        <v>25670</v>
      </c>
      <c r="I4261" s="28">
        <v>0</v>
      </c>
      <c r="J4261" s="28">
        <v>0</v>
      </c>
      <c r="K4261" s="28">
        <v>0</v>
      </c>
      <c r="L4261" s="28">
        <v>1</v>
      </c>
      <c r="M4261" s="28">
        <v>0</v>
      </c>
      <c r="N4261" s="28">
        <v>3</v>
      </c>
      <c r="O4261" s="28">
        <v>3</v>
      </c>
      <c r="P4261">
        <f>VLOOKUP($A4261,'Item Detail'!$A$2:$G$4956,7,0)</f>
        <v>1</v>
      </c>
      <c r="Q4261" s="30" t="s">
        <v>30753</v>
      </c>
      <c r="R4261" s="30" t="s">
        <v>30730</v>
      </c>
      <c r="S4261" s="30" t="s">
        <v>30737</v>
      </c>
      <c r="T4261" s="30" t="s">
        <v>30731</v>
      </c>
      <c r="U4261" s="30" t="s">
        <v>30731</v>
      </c>
      <c r="V4261" s="30" t="s">
        <v>30738</v>
      </c>
      <c r="W4261" s="30" t="s">
        <v>30733</v>
      </c>
      <c r="X4261" s="30" t="s">
        <v>30733</v>
      </c>
      <c r="Y4261" s="30" t="s">
        <v>30733</v>
      </c>
      <c r="Z4261" s="30" t="s">
        <v>30733</v>
      </c>
      <c r="AA4261" s="31" t="s">
        <v>30791</v>
      </c>
    </row>
    <row r="4262" spans="1:27" x14ac:dyDescent="0.3">
      <c r="A4262" s="28" t="s">
        <v>24003</v>
      </c>
      <c r="B4262" s="28" t="s">
        <v>25900</v>
      </c>
      <c r="C4262" s="28" t="s">
        <v>24004</v>
      </c>
      <c r="D4262" s="28" t="s">
        <v>11277</v>
      </c>
      <c r="E4262" s="28" t="s">
        <v>11351</v>
      </c>
      <c r="F4262" s="28" t="s">
        <v>2085</v>
      </c>
      <c r="G4262" s="28" t="s">
        <v>29743</v>
      </c>
      <c r="H4262" s="28" t="s">
        <v>25670</v>
      </c>
      <c r="I4262" s="28">
        <v>0</v>
      </c>
      <c r="J4262" s="28">
        <v>0</v>
      </c>
      <c r="K4262" s="28">
        <v>0</v>
      </c>
      <c r="L4262" s="28">
        <v>1</v>
      </c>
      <c r="M4262" s="28">
        <v>0</v>
      </c>
      <c r="N4262" s="28">
        <v>3</v>
      </c>
      <c r="O4262" s="28">
        <v>3</v>
      </c>
      <c r="P4262">
        <f>VLOOKUP($A4262,'Item Detail'!$A$2:$G$4956,7,0)</f>
        <v>1</v>
      </c>
      <c r="Q4262" s="30" t="s">
        <v>30745</v>
      </c>
      <c r="R4262" s="30" t="s">
        <v>30730</v>
      </c>
      <c r="S4262" s="30" t="s">
        <v>30737</v>
      </c>
      <c r="T4262" s="30" t="s">
        <v>30731</v>
      </c>
      <c r="U4262" s="30" t="s">
        <v>30769</v>
      </c>
      <c r="V4262" s="30" t="s">
        <v>30738</v>
      </c>
      <c r="W4262" s="30" t="s">
        <v>30733</v>
      </c>
      <c r="X4262" s="30" t="s">
        <v>30733</v>
      </c>
      <c r="Y4262" s="30" t="s">
        <v>30733</v>
      </c>
      <c r="Z4262" s="30" t="s">
        <v>30733</v>
      </c>
      <c r="AA4262" s="31" t="s">
        <v>30791</v>
      </c>
    </row>
    <row r="4263" spans="1:27" x14ac:dyDescent="0.3">
      <c r="A4263" s="28" t="s">
        <v>4161</v>
      </c>
      <c r="B4263" s="28" t="s">
        <v>25758</v>
      </c>
      <c r="C4263" s="28" t="s">
        <v>23371</v>
      </c>
      <c r="D4263" s="28" t="s">
        <v>10485</v>
      </c>
      <c r="E4263" s="28" t="s">
        <v>13067</v>
      </c>
      <c r="F4263" s="28" t="s">
        <v>4163</v>
      </c>
      <c r="G4263" s="28" t="s">
        <v>29744</v>
      </c>
      <c r="H4263" s="28" t="s">
        <v>25706</v>
      </c>
      <c r="I4263" s="28">
        <v>0</v>
      </c>
      <c r="J4263" s="28">
        <v>0</v>
      </c>
      <c r="K4263" s="28">
        <v>0</v>
      </c>
      <c r="L4263" s="28">
        <v>1</v>
      </c>
      <c r="M4263" s="28">
        <v>0</v>
      </c>
      <c r="N4263" s="28">
        <v>3</v>
      </c>
      <c r="O4263" s="28">
        <v>3</v>
      </c>
      <c r="P4263">
        <f>VLOOKUP($A4263,'Item Detail'!$A$2:$G$4956,7,0)</f>
        <v>1</v>
      </c>
      <c r="Q4263" s="30" t="s">
        <v>30745</v>
      </c>
      <c r="R4263" s="30" t="s">
        <v>30730</v>
      </c>
      <c r="S4263" s="30" t="s">
        <v>30737</v>
      </c>
      <c r="T4263" s="30" t="s">
        <v>30731</v>
      </c>
      <c r="U4263" s="30" t="s">
        <v>30731</v>
      </c>
      <c r="V4263" s="30" t="s">
        <v>30738</v>
      </c>
      <c r="W4263" s="30" t="s">
        <v>30733</v>
      </c>
      <c r="X4263" s="30" t="s">
        <v>30733</v>
      </c>
      <c r="Y4263" s="30" t="s">
        <v>30733</v>
      </c>
      <c r="Z4263" s="30" t="s">
        <v>30733</v>
      </c>
      <c r="AA4263" s="33" t="s">
        <v>30789</v>
      </c>
    </row>
    <row r="4264" spans="1:27" x14ac:dyDescent="0.3">
      <c r="A4264" s="28" t="s">
        <v>21103</v>
      </c>
      <c r="B4264" s="28" t="s">
        <v>25819</v>
      </c>
      <c r="C4264" s="28" t="s">
        <v>21104</v>
      </c>
      <c r="D4264" s="28" t="s">
        <v>10485</v>
      </c>
      <c r="E4264" s="28" t="s">
        <v>10451</v>
      </c>
      <c r="F4264" s="28" t="s">
        <v>11078</v>
      </c>
      <c r="G4264" s="28" t="s">
        <v>29745</v>
      </c>
      <c r="H4264" s="28" t="s">
        <v>25670</v>
      </c>
      <c r="I4264" s="28">
        <v>0</v>
      </c>
      <c r="J4264" s="28">
        <v>0</v>
      </c>
      <c r="K4264" s="28">
        <v>0</v>
      </c>
      <c r="L4264" s="28">
        <v>1</v>
      </c>
      <c r="M4264" s="28">
        <v>0</v>
      </c>
      <c r="N4264" s="28">
        <v>3</v>
      </c>
      <c r="O4264" s="28">
        <v>3</v>
      </c>
      <c r="P4264">
        <f>VLOOKUP($A4264,'Item Detail'!$A$2:$G$4956,7,0)</f>
        <v>1</v>
      </c>
      <c r="Q4264" s="30" t="s">
        <v>30745</v>
      </c>
      <c r="R4264" s="30" t="s">
        <v>30730</v>
      </c>
      <c r="S4264" s="30" t="s">
        <v>30737</v>
      </c>
      <c r="T4264" s="30" t="s">
        <v>30731</v>
      </c>
      <c r="U4264" s="30" t="s">
        <v>30747</v>
      </c>
      <c r="V4264" s="30" t="s">
        <v>30738</v>
      </c>
      <c r="W4264" s="30" t="s">
        <v>30738</v>
      </c>
      <c r="X4264" s="30" t="s">
        <v>30738</v>
      </c>
      <c r="Y4264" s="30" t="s">
        <v>30738</v>
      </c>
      <c r="Z4264" s="30" t="s">
        <v>30738</v>
      </c>
      <c r="AA4264" s="31" t="s">
        <v>30788</v>
      </c>
    </row>
    <row r="4265" spans="1:27" x14ac:dyDescent="0.3">
      <c r="A4265" s="28" t="s">
        <v>21050</v>
      </c>
      <c r="B4265" s="28" t="s">
        <v>25819</v>
      </c>
      <c r="C4265" s="28" t="s">
        <v>21051</v>
      </c>
      <c r="D4265" s="28" t="s">
        <v>10485</v>
      </c>
      <c r="E4265" s="28" t="s">
        <v>10695</v>
      </c>
      <c r="F4265" s="28" t="s">
        <v>11078</v>
      </c>
      <c r="G4265" s="28" t="s">
        <v>29746</v>
      </c>
      <c r="H4265" s="28" t="s">
        <v>25670</v>
      </c>
      <c r="I4265" s="28">
        <v>0</v>
      </c>
      <c r="J4265" s="28">
        <v>0</v>
      </c>
      <c r="K4265" s="28">
        <v>0</v>
      </c>
      <c r="L4265" s="28">
        <v>0</v>
      </c>
      <c r="M4265" s="28">
        <v>1</v>
      </c>
      <c r="N4265" s="28">
        <v>3</v>
      </c>
      <c r="O4265" s="28">
        <v>3</v>
      </c>
      <c r="P4265">
        <f>VLOOKUP($A4265,'Item Detail'!$A$2:$G$4956,7,0)</f>
        <v>1</v>
      </c>
      <c r="Q4265" s="30" t="s">
        <v>30745</v>
      </c>
      <c r="R4265" s="30" t="s">
        <v>30730</v>
      </c>
      <c r="S4265" s="30" t="s">
        <v>30737</v>
      </c>
      <c r="T4265" s="30" t="s">
        <v>30731</v>
      </c>
      <c r="U4265" s="30" t="s">
        <v>30747</v>
      </c>
      <c r="V4265" s="30" t="s">
        <v>30738</v>
      </c>
      <c r="W4265" s="30" t="s">
        <v>30733</v>
      </c>
      <c r="X4265" s="30" t="s">
        <v>30733</v>
      </c>
      <c r="Y4265" s="30" t="s">
        <v>30733</v>
      </c>
      <c r="Z4265" s="30" t="s">
        <v>30733</v>
      </c>
      <c r="AA4265" s="31" t="s">
        <v>30791</v>
      </c>
    </row>
    <row r="4266" spans="1:27" x14ac:dyDescent="0.3">
      <c r="A4266" s="28" t="s">
        <v>4148</v>
      </c>
      <c r="B4266" s="28" t="s">
        <v>25986</v>
      </c>
      <c r="C4266" s="28" t="s">
        <v>15440</v>
      </c>
      <c r="D4266" s="28" t="s">
        <v>15441</v>
      </c>
      <c r="E4266" s="28" t="s">
        <v>10507</v>
      </c>
      <c r="F4266" s="28" t="s">
        <v>2114</v>
      </c>
      <c r="G4266" s="28" t="s">
        <v>29747</v>
      </c>
      <c r="H4266" s="28" t="s">
        <v>25706</v>
      </c>
      <c r="I4266" s="28">
        <v>0</v>
      </c>
      <c r="J4266" s="28">
        <v>0</v>
      </c>
      <c r="K4266" s="28">
        <v>0</v>
      </c>
      <c r="L4266" s="28">
        <v>1</v>
      </c>
      <c r="M4266" s="28">
        <v>0</v>
      </c>
      <c r="N4266" s="28">
        <v>3</v>
      </c>
      <c r="O4266" s="28">
        <v>3</v>
      </c>
      <c r="P4266">
        <f>VLOOKUP($A4266,'Item Detail'!$A$2:$G$4956,7,0)</f>
        <v>1</v>
      </c>
      <c r="Q4266" s="30" t="s">
        <v>30748</v>
      </c>
      <c r="R4266" s="30" t="s">
        <v>30730</v>
      </c>
      <c r="S4266" s="30" t="s">
        <v>30749</v>
      </c>
      <c r="T4266" s="30" t="s">
        <v>30731</v>
      </c>
      <c r="U4266" s="30" t="s">
        <v>30731</v>
      </c>
      <c r="V4266" s="30" t="s">
        <v>30733</v>
      </c>
      <c r="W4266" s="30" t="s">
        <v>30733</v>
      </c>
      <c r="X4266" s="30" t="s">
        <v>30733</v>
      </c>
      <c r="Y4266" s="30" t="s">
        <v>30733</v>
      </c>
      <c r="Z4266" s="30" t="s">
        <v>30733</v>
      </c>
      <c r="AA4266" s="31" t="s">
        <v>30790</v>
      </c>
    </row>
    <row r="4267" spans="1:27" x14ac:dyDescent="0.3">
      <c r="A4267" s="28" t="s">
        <v>19290</v>
      </c>
      <c r="B4267" s="28" t="s">
        <v>25869</v>
      </c>
      <c r="C4267" s="28" t="s">
        <v>19291</v>
      </c>
      <c r="D4267" s="28" t="s">
        <v>19292</v>
      </c>
      <c r="E4267" s="28" t="s">
        <v>15238</v>
      </c>
      <c r="F4267" s="28" t="s">
        <v>25870</v>
      </c>
      <c r="G4267" s="28" t="s">
        <v>29748</v>
      </c>
      <c r="H4267" s="28" t="s">
        <v>25670</v>
      </c>
      <c r="I4267" s="28">
        <v>0</v>
      </c>
      <c r="J4267" s="28">
        <v>0</v>
      </c>
      <c r="K4267" s="28">
        <v>0</v>
      </c>
      <c r="L4267" s="28">
        <v>0</v>
      </c>
      <c r="M4267" s="28">
        <v>1</v>
      </c>
      <c r="N4267" s="28">
        <v>3</v>
      </c>
      <c r="O4267" s="28">
        <v>3</v>
      </c>
      <c r="P4267">
        <f>VLOOKUP($A4267,'Item Detail'!$A$2:$G$4956,7,0)</f>
        <v>1</v>
      </c>
      <c r="Q4267" s="30" t="s">
        <v>30750</v>
      </c>
      <c r="R4267" s="30" t="s">
        <v>30730</v>
      </c>
      <c r="S4267" s="30" t="s">
        <v>30737</v>
      </c>
      <c r="T4267" s="30" t="s">
        <v>30731</v>
      </c>
      <c r="U4267" s="30" t="s">
        <v>30731</v>
      </c>
      <c r="V4267" s="30" t="s">
        <v>30738</v>
      </c>
      <c r="W4267" s="30" t="s">
        <v>30733</v>
      </c>
      <c r="X4267" s="30" t="s">
        <v>30738</v>
      </c>
      <c r="Y4267" s="30" t="s">
        <v>30733</v>
      </c>
      <c r="Z4267" s="30" t="s">
        <v>30733</v>
      </c>
      <c r="AA4267" s="31" t="s">
        <v>30791</v>
      </c>
    </row>
    <row r="4268" spans="1:27" x14ac:dyDescent="0.3">
      <c r="A4268" s="28" t="s">
        <v>22177</v>
      </c>
      <c r="B4268" s="28" t="s">
        <v>25655</v>
      </c>
      <c r="C4268" s="28" t="s">
        <v>22178</v>
      </c>
      <c r="D4268" s="28" t="s">
        <v>22179</v>
      </c>
      <c r="E4268" s="28" t="s">
        <v>10507</v>
      </c>
      <c r="F4268" s="28" t="s">
        <v>25786</v>
      </c>
      <c r="G4268" s="28" t="s">
        <v>29749</v>
      </c>
      <c r="H4268" s="28" t="s">
        <v>25670</v>
      </c>
      <c r="I4268" s="28">
        <v>0</v>
      </c>
      <c r="J4268" s="28">
        <v>0</v>
      </c>
      <c r="K4268" s="28">
        <v>0</v>
      </c>
      <c r="L4268" s="28">
        <v>0</v>
      </c>
      <c r="M4268" s="28">
        <v>1</v>
      </c>
      <c r="N4268" s="28">
        <v>3</v>
      </c>
      <c r="O4268" s="28">
        <v>3</v>
      </c>
      <c r="P4268">
        <f>VLOOKUP($A4268,'Item Detail'!$A$2:$G$4956,7,0)</f>
        <v>1</v>
      </c>
      <c r="Q4268" s="30" t="s">
        <v>30745</v>
      </c>
      <c r="R4268" s="30" t="s">
        <v>30730</v>
      </c>
      <c r="S4268" s="30" t="s">
        <v>30737</v>
      </c>
      <c r="T4268" s="30" t="s">
        <v>30731</v>
      </c>
      <c r="U4268" s="30" t="s">
        <v>30751</v>
      </c>
      <c r="V4268" s="30" t="s">
        <v>30738</v>
      </c>
      <c r="W4268" s="30" t="s">
        <v>30733</v>
      </c>
      <c r="X4268" s="30" t="s">
        <v>30738</v>
      </c>
      <c r="Y4268" s="30" t="s">
        <v>30733</v>
      </c>
      <c r="Z4268" s="30" t="s">
        <v>30733</v>
      </c>
      <c r="AA4268" s="31" t="s">
        <v>30791</v>
      </c>
    </row>
    <row r="4269" spans="1:27" x14ac:dyDescent="0.3">
      <c r="A4269" s="28" t="s">
        <v>5156</v>
      </c>
      <c r="B4269" s="28" t="s">
        <v>25869</v>
      </c>
      <c r="C4269" s="28" t="s">
        <v>17031</v>
      </c>
      <c r="D4269" s="28" t="s">
        <v>10485</v>
      </c>
      <c r="E4269" s="28" t="s">
        <v>10461</v>
      </c>
      <c r="F4269" s="28" t="s">
        <v>3817</v>
      </c>
      <c r="G4269" s="28" t="s">
        <v>29750</v>
      </c>
      <c r="H4269" s="28" t="s">
        <v>25706</v>
      </c>
      <c r="I4269" s="28">
        <v>0</v>
      </c>
      <c r="J4269" s="28">
        <v>1</v>
      </c>
      <c r="K4269" s="28">
        <v>0</v>
      </c>
      <c r="L4269" s="28">
        <v>0</v>
      </c>
      <c r="M4269" s="28">
        <v>0</v>
      </c>
      <c r="N4269" s="28">
        <v>3</v>
      </c>
      <c r="O4269" s="28">
        <v>3</v>
      </c>
      <c r="P4269">
        <f>VLOOKUP($A4269,'Item Detail'!$A$2:$G$4956,7,0)</f>
        <v>1</v>
      </c>
      <c r="Q4269" s="30" t="s">
        <v>30748</v>
      </c>
      <c r="R4269" s="30" t="s">
        <v>30730</v>
      </c>
      <c r="S4269" s="30" t="s">
        <v>30749</v>
      </c>
      <c r="T4269" s="30" t="s">
        <v>30731</v>
      </c>
      <c r="U4269" s="30" t="s">
        <v>30731</v>
      </c>
      <c r="V4269" s="30" t="s">
        <v>30733</v>
      </c>
      <c r="W4269" s="30" t="s">
        <v>30733</v>
      </c>
      <c r="X4269" s="30" t="s">
        <v>30733</v>
      </c>
      <c r="Y4269" s="30" t="s">
        <v>30733</v>
      </c>
      <c r="Z4269" s="30" t="s">
        <v>30733</v>
      </c>
      <c r="AA4269" s="31" t="s">
        <v>30790</v>
      </c>
    </row>
    <row r="4270" spans="1:27" x14ac:dyDescent="0.3">
      <c r="A4270" s="28" t="s">
        <v>17903</v>
      </c>
      <c r="B4270" s="28" t="s">
        <v>25853</v>
      </c>
      <c r="C4270" s="28" t="s">
        <v>17904</v>
      </c>
      <c r="D4270" s="28" t="s">
        <v>10485</v>
      </c>
      <c r="E4270" s="28" t="s">
        <v>12661</v>
      </c>
      <c r="F4270" s="28" t="s">
        <v>2174</v>
      </c>
      <c r="G4270" s="28" t="s">
        <v>29751</v>
      </c>
      <c r="H4270" s="28" t="s">
        <v>25670</v>
      </c>
      <c r="I4270" s="28">
        <v>0</v>
      </c>
      <c r="J4270" s="28">
        <v>0</v>
      </c>
      <c r="K4270" s="28">
        <v>0</v>
      </c>
      <c r="L4270" s="28">
        <v>1</v>
      </c>
      <c r="M4270" s="28">
        <v>0</v>
      </c>
      <c r="N4270" s="28">
        <v>3</v>
      </c>
      <c r="O4270" s="28">
        <v>3</v>
      </c>
      <c r="P4270">
        <f>VLOOKUP($A4270,'Item Detail'!$A$2:$G$4956,7,0)</f>
        <v>1</v>
      </c>
      <c r="Q4270" s="30" t="s">
        <v>30750</v>
      </c>
      <c r="R4270" s="30" t="s">
        <v>30730</v>
      </c>
      <c r="S4270" s="30" t="s">
        <v>30737</v>
      </c>
      <c r="T4270" s="30" t="s">
        <v>30731</v>
      </c>
      <c r="U4270" s="30" t="s">
        <v>30732</v>
      </c>
      <c r="V4270" s="30" t="s">
        <v>30738</v>
      </c>
      <c r="W4270" s="30" t="s">
        <v>30733</v>
      </c>
      <c r="X4270" s="30" t="s">
        <v>30733</v>
      </c>
      <c r="Y4270" s="30" t="s">
        <v>30733</v>
      </c>
      <c r="Z4270" s="30" t="s">
        <v>30733</v>
      </c>
      <c r="AA4270" s="31" t="s">
        <v>30791</v>
      </c>
    </row>
    <row r="4271" spans="1:27" x14ac:dyDescent="0.3">
      <c r="A4271" s="28" t="s">
        <v>2937</v>
      </c>
      <c r="B4271" s="28" t="s">
        <v>25687</v>
      </c>
      <c r="C4271" s="28" t="s">
        <v>21058</v>
      </c>
      <c r="D4271" s="28" t="s">
        <v>17150</v>
      </c>
      <c r="E4271" s="28" t="s">
        <v>11392</v>
      </c>
      <c r="F4271" s="28" t="s">
        <v>29752</v>
      </c>
      <c r="G4271" s="28" t="s">
        <v>29753</v>
      </c>
      <c r="H4271" s="28" t="s">
        <v>25706</v>
      </c>
      <c r="I4271" s="28">
        <v>0</v>
      </c>
      <c r="J4271" s="28">
        <v>0</v>
      </c>
      <c r="K4271" s="28">
        <v>0</v>
      </c>
      <c r="L4271" s="28">
        <v>1</v>
      </c>
      <c r="M4271" s="28">
        <v>0</v>
      </c>
      <c r="N4271" s="28">
        <v>3</v>
      </c>
      <c r="O4271" s="28">
        <v>3</v>
      </c>
      <c r="P4271">
        <f>VLOOKUP($A4271,'Item Detail'!$A$2:$G$4956,7,0)</f>
        <v>1</v>
      </c>
      <c r="Q4271" s="30" t="s">
        <v>30748</v>
      </c>
      <c r="R4271" s="30" t="s">
        <v>30730</v>
      </c>
      <c r="S4271" s="30" t="s">
        <v>30749</v>
      </c>
      <c r="T4271" s="30" t="s">
        <v>30731</v>
      </c>
      <c r="U4271" s="30" t="s">
        <v>30731</v>
      </c>
      <c r="V4271" s="30" t="s">
        <v>30733</v>
      </c>
      <c r="W4271" s="30" t="s">
        <v>30733</v>
      </c>
      <c r="X4271" s="30" t="s">
        <v>30733</v>
      </c>
      <c r="Y4271" s="30" t="s">
        <v>30733</v>
      </c>
      <c r="Z4271" s="30" t="s">
        <v>30733</v>
      </c>
      <c r="AA4271" s="31" t="s">
        <v>30790</v>
      </c>
    </row>
    <row r="4272" spans="1:27" x14ac:dyDescent="0.3">
      <c r="A4272" s="28" t="s">
        <v>22049</v>
      </c>
      <c r="B4272" s="28" t="s">
        <v>25668</v>
      </c>
      <c r="C4272" s="28" t="s">
        <v>22050</v>
      </c>
      <c r="D4272" s="28" t="s">
        <v>22051</v>
      </c>
      <c r="E4272" s="28" t="s">
        <v>14560</v>
      </c>
      <c r="F4272" s="28" t="s">
        <v>10498</v>
      </c>
      <c r="G4272" s="28" t="s">
        <v>29202</v>
      </c>
      <c r="H4272" s="28" t="s">
        <v>25662</v>
      </c>
      <c r="I4272" s="28">
        <v>0</v>
      </c>
      <c r="J4272" s="28">
        <v>0</v>
      </c>
      <c r="K4272" s="28">
        <v>0</v>
      </c>
      <c r="L4272" s="28">
        <v>1</v>
      </c>
      <c r="M4272" s="28">
        <v>0</v>
      </c>
      <c r="N4272" s="28">
        <v>3</v>
      </c>
      <c r="O4272" s="28">
        <v>3</v>
      </c>
      <c r="P4272">
        <f>VLOOKUP($A4272,'Item Detail'!$A$2:$G$4956,7,0)</f>
        <v>1</v>
      </c>
      <c r="Q4272" s="30" t="s">
        <v>30744</v>
      </c>
      <c r="R4272" s="30" t="s">
        <v>30736</v>
      </c>
      <c r="S4272" s="30" t="s">
        <v>30737</v>
      </c>
      <c r="T4272" s="30" t="s">
        <v>30731</v>
      </c>
      <c r="U4272" s="30" t="s">
        <v>30732</v>
      </c>
      <c r="V4272" s="30" t="s">
        <v>30738</v>
      </c>
      <c r="W4272" s="30" t="s">
        <v>30738</v>
      </c>
      <c r="X4272" s="30" t="s">
        <v>30738</v>
      </c>
      <c r="Y4272" s="30" t="s">
        <v>30738</v>
      </c>
      <c r="Z4272" s="30" t="s">
        <v>30738</v>
      </c>
      <c r="AA4272" s="31" t="s">
        <v>30789</v>
      </c>
    </row>
    <row r="4273" spans="1:27" x14ac:dyDescent="0.3">
      <c r="A4273" s="28" t="s">
        <v>18683</v>
      </c>
      <c r="B4273" s="28" t="s">
        <v>25668</v>
      </c>
      <c r="C4273" s="28" t="s">
        <v>18684</v>
      </c>
      <c r="D4273" s="28" t="s">
        <v>10455</v>
      </c>
      <c r="E4273" s="28" t="s">
        <v>10451</v>
      </c>
      <c r="F4273" s="28" t="s">
        <v>10907</v>
      </c>
      <c r="G4273" s="28" t="s">
        <v>29754</v>
      </c>
      <c r="H4273" s="28" t="s">
        <v>25670</v>
      </c>
      <c r="I4273" s="28">
        <v>0</v>
      </c>
      <c r="J4273" s="28">
        <v>0</v>
      </c>
      <c r="K4273" s="28">
        <v>0</v>
      </c>
      <c r="L4273" s="28">
        <v>0</v>
      </c>
      <c r="M4273" s="28">
        <v>1</v>
      </c>
      <c r="N4273" s="28">
        <v>3</v>
      </c>
      <c r="O4273" s="28">
        <v>3</v>
      </c>
      <c r="P4273">
        <f>VLOOKUP($A4273,'Item Detail'!$A$2:$G$4956,7,0)</f>
        <v>1</v>
      </c>
      <c r="Q4273" s="30" t="s">
        <v>30745</v>
      </c>
      <c r="R4273" s="30" t="s">
        <v>30730</v>
      </c>
      <c r="S4273" s="30" t="s">
        <v>30737</v>
      </c>
      <c r="T4273" s="30" t="s">
        <v>19596</v>
      </c>
      <c r="U4273" s="30" t="s">
        <v>30732</v>
      </c>
      <c r="V4273" s="30" t="s">
        <v>30738</v>
      </c>
      <c r="W4273" s="30" t="s">
        <v>30733</v>
      </c>
      <c r="X4273" s="30" t="s">
        <v>30738</v>
      </c>
      <c r="Y4273" s="30" t="s">
        <v>30738</v>
      </c>
      <c r="Z4273" s="30" t="s">
        <v>30733</v>
      </c>
      <c r="AA4273" s="31" t="s">
        <v>30791</v>
      </c>
    </row>
    <row r="4274" spans="1:27" x14ac:dyDescent="0.3">
      <c r="A4274" s="28" t="s">
        <v>17623</v>
      </c>
      <c r="B4274" s="28" t="s">
        <v>25668</v>
      </c>
      <c r="C4274" s="28" t="s">
        <v>17624</v>
      </c>
      <c r="D4274" s="28" t="s">
        <v>10477</v>
      </c>
      <c r="E4274" s="28" t="s">
        <v>10503</v>
      </c>
      <c r="F4274" s="28" t="s">
        <v>10498</v>
      </c>
      <c r="G4274" s="28" t="s">
        <v>25972</v>
      </c>
      <c r="H4274" s="28" t="s">
        <v>25662</v>
      </c>
      <c r="I4274" s="28">
        <v>0</v>
      </c>
      <c r="J4274" s="28">
        <v>0</v>
      </c>
      <c r="K4274" s="28">
        <v>0</v>
      </c>
      <c r="L4274" s="28">
        <v>1</v>
      </c>
      <c r="M4274" s="28">
        <v>0</v>
      </c>
      <c r="N4274" s="28">
        <v>3</v>
      </c>
      <c r="O4274" s="28">
        <v>3</v>
      </c>
      <c r="P4274">
        <f>VLOOKUP($A4274,'Item Detail'!$A$2:$G$4956,7,0)</f>
        <v>1</v>
      </c>
      <c r="Q4274" s="30" t="s">
        <v>30744</v>
      </c>
      <c r="R4274" s="30" t="s">
        <v>30760</v>
      </c>
      <c r="S4274" s="30" t="s">
        <v>30737</v>
      </c>
      <c r="T4274" s="30" t="s">
        <v>30731</v>
      </c>
      <c r="U4274" s="30" t="s">
        <v>30732</v>
      </c>
      <c r="V4274" s="30" t="s">
        <v>30738</v>
      </c>
      <c r="W4274" s="30" t="s">
        <v>30738</v>
      </c>
      <c r="X4274" s="30" t="s">
        <v>30738</v>
      </c>
      <c r="Y4274" s="30" t="s">
        <v>30738</v>
      </c>
      <c r="Z4274" s="30" t="s">
        <v>30738</v>
      </c>
      <c r="AA4274" s="31" t="s">
        <v>30789</v>
      </c>
    </row>
    <row r="4275" spans="1:27" x14ac:dyDescent="0.3">
      <c r="A4275" s="28" t="s">
        <v>24604</v>
      </c>
      <c r="B4275" s="28" t="s">
        <v>25668</v>
      </c>
      <c r="C4275" s="28" t="s">
        <v>17624</v>
      </c>
      <c r="D4275" s="28" t="s">
        <v>10477</v>
      </c>
      <c r="E4275" s="28" t="s">
        <v>10573</v>
      </c>
      <c r="F4275" s="28" t="s">
        <v>10498</v>
      </c>
      <c r="G4275" s="28" t="s">
        <v>29343</v>
      </c>
      <c r="H4275" s="28" t="s">
        <v>25662</v>
      </c>
      <c r="I4275" s="28">
        <v>0</v>
      </c>
      <c r="J4275" s="28">
        <v>0</v>
      </c>
      <c r="K4275" s="28">
        <v>0</v>
      </c>
      <c r="L4275" s="28">
        <v>1</v>
      </c>
      <c r="M4275" s="28">
        <v>0</v>
      </c>
      <c r="N4275" s="28">
        <v>3</v>
      </c>
      <c r="O4275" s="28">
        <v>3</v>
      </c>
      <c r="P4275">
        <f>VLOOKUP($A4275,'Item Detail'!$A$2:$G$4956,7,0)</f>
        <v>1</v>
      </c>
      <c r="Q4275" s="30" t="s">
        <v>30744</v>
      </c>
      <c r="R4275" s="30" t="s">
        <v>30760</v>
      </c>
      <c r="S4275" s="30" t="s">
        <v>30737</v>
      </c>
      <c r="T4275" s="30" t="s">
        <v>30731</v>
      </c>
      <c r="U4275" s="30" t="s">
        <v>30732</v>
      </c>
      <c r="V4275" s="30" t="s">
        <v>30738</v>
      </c>
      <c r="W4275" s="30" t="s">
        <v>30738</v>
      </c>
      <c r="X4275" s="30" t="s">
        <v>30738</v>
      </c>
      <c r="Y4275" s="30" t="s">
        <v>30738</v>
      </c>
      <c r="Z4275" s="30" t="s">
        <v>30738</v>
      </c>
      <c r="AA4275" s="31" t="s">
        <v>30789</v>
      </c>
    </row>
    <row r="4276" spans="1:27" x14ac:dyDescent="0.3">
      <c r="A4276" s="28" t="s">
        <v>8303</v>
      </c>
      <c r="B4276" s="28" t="s">
        <v>25687</v>
      </c>
      <c r="C4276" s="28" t="s">
        <v>18631</v>
      </c>
      <c r="D4276" s="28" t="s">
        <v>18632</v>
      </c>
      <c r="E4276" s="28" t="s">
        <v>10507</v>
      </c>
      <c r="F4276" s="28" t="s">
        <v>5959</v>
      </c>
      <c r="G4276" s="28" t="s">
        <v>29755</v>
      </c>
      <c r="H4276" s="28" t="s">
        <v>25657</v>
      </c>
      <c r="I4276" s="28">
        <v>0</v>
      </c>
      <c r="J4276" s="28">
        <v>0</v>
      </c>
      <c r="K4276" s="28">
        <v>0</v>
      </c>
      <c r="L4276" s="28">
        <v>1</v>
      </c>
      <c r="M4276" s="28">
        <v>0</v>
      </c>
      <c r="N4276" s="28">
        <v>3</v>
      </c>
      <c r="O4276" s="28">
        <v>3</v>
      </c>
      <c r="P4276">
        <f>VLOOKUP($A4276,'Item Detail'!$A$2:$G$4956,7,0)</f>
        <v>1</v>
      </c>
      <c r="Q4276" s="30" t="s">
        <v>30729</v>
      </c>
      <c r="R4276" s="30" t="s">
        <v>30730</v>
      </c>
      <c r="S4276" s="30" t="s">
        <v>5361</v>
      </c>
      <c r="T4276" s="30" t="s">
        <v>30755</v>
      </c>
      <c r="U4276" s="30" t="s">
        <v>30747</v>
      </c>
      <c r="V4276" s="30" t="s">
        <v>30733</v>
      </c>
      <c r="W4276" s="30" t="s">
        <v>30733</v>
      </c>
      <c r="X4276" s="30" t="s">
        <v>30733</v>
      </c>
      <c r="Y4276" s="30" t="s">
        <v>30733</v>
      </c>
      <c r="Z4276" s="30" t="s">
        <v>30733</v>
      </c>
      <c r="AA4276" s="31" t="s">
        <v>30790</v>
      </c>
    </row>
    <row r="4277" spans="1:27" x14ac:dyDescent="0.3">
      <c r="A4277" s="28" t="s">
        <v>4395</v>
      </c>
      <c r="B4277" s="28" t="s">
        <v>25668</v>
      </c>
      <c r="C4277" s="28" t="s">
        <v>18148</v>
      </c>
      <c r="D4277" s="28" t="s">
        <v>10744</v>
      </c>
      <c r="E4277" s="28" t="s">
        <v>12133</v>
      </c>
      <c r="F4277" s="28" t="s">
        <v>26914</v>
      </c>
      <c r="G4277" s="28" t="s">
        <v>29756</v>
      </c>
      <c r="H4277" s="28" t="s">
        <v>25706</v>
      </c>
      <c r="I4277" s="28">
        <v>0</v>
      </c>
      <c r="J4277" s="28">
        <v>0</v>
      </c>
      <c r="K4277" s="28">
        <v>0</v>
      </c>
      <c r="L4277" s="28">
        <v>0</v>
      </c>
      <c r="M4277" s="28">
        <v>1</v>
      </c>
      <c r="N4277" s="28">
        <v>3</v>
      </c>
      <c r="O4277" s="28">
        <v>3</v>
      </c>
      <c r="P4277">
        <f>VLOOKUP($A4277,'Item Detail'!$A$2:$G$4956,7,0)</f>
        <v>1</v>
      </c>
      <c r="Q4277" s="30" t="s">
        <v>30748</v>
      </c>
      <c r="R4277" s="30" t="s">
        <v>30730</v>
      </c>
      <c r="S4277" s="30" t="s">
        <v>30749</v>
      </c>
      <c r="T4277" s="30" t="s">
        <v>30731</v>
      </c>
      <c r="U4277" s="30" t="s">
        <v>30731</v>
      </c>
      <c r="V4277" s="30" t="s">
        <v>30733</v>
      </c>
      <c r="W4277" s="30" t="s">
        <v>30733</v>
      </c>
      <c r="X4277" s="30" t="s">
        <v>30733</v>
      </c>
      <c r="Y4277" s="30" t="s">
        <v>30733</v>
      </c>
      <c r="Z4277" s="30" t="s">
        <v>30733</v>
      </c>
      <c r="AA4277" s="31" t="s">
        <v>30790</v>
      </c>
    </row>
    <row r="4278" spans="1:27" x14ac:dyDescent="0.3">
      <c r="A4278" s="28" t="s">
        <v>23865</v>
      </c>
      <c r="B4278" s="28" t="s">
        <v>25716</v>
      </c>
      <c r="C4278" s="28" t="s">
        <v>23866</v>
      </c>
      <c r="D4278" s="28" t="s">
        <v>23867</v>
      </c>
      <c r="E4278" s="28" t="s">
        <v>11811</v>
      </c>
      <c r="F4278" s="28" t="s">
        <v>25742</v>
      </c>
      <c r="G4278" s="28" t="s">
        <v>29757</v>
      </c>
      <c r="H4278" s="28" t="s">
        <v>25670</v>
      </c>
      <c r="I4278" s="28">
        <v>0</v>
      </c>
      <c r="J4278" s="28">
        <v>0</v>
      </c>
      <c r="K4278" s="28">
        <v>0</v>
      </c>
      <c r="L4278" s="28">
        <v>1</v>
      </c>
      <c r="M4278" s="28">
        <v>0</v>
      </c>
      <c r="N4278" s="28">
        <v>3</v>
      </c>
      <c r="O4278" s="28">
        <v>3</v>
      </c>
      <c r="P4278">
        <f>VLOOKUP($A4278,'Item Detail'!$A$2:$G$4956,7,0)</f>
        <v>1</v>
      </c>
      <c r="Q4278" s="30" t="s">
        <v>30753</v>
      </c>
      <c r="R4278" s="30" t="s">
        <v>30730</v>
      </c>
      <c r="S4278" s="30" t="s">
        <v>30737</v>
      </c>
      <c r="T4278" s="30" t="s">
        <v>30731</v>
      </c>
      <c r="U4278" s="30" t="s">
        <v>30731</v>
      </c>
      <c r="V4278" s="30" t="s">
        <v>30738</v>
      </c>
      <c r="W4278" s="30" t="s">
        <v>30733</v>
      </c>
      <c r="X4278" s="30" t="s">
        <v>30733</v>
      </c>
      <c r="Y4278" s="30" t="s">
        <v>30733</v>
      </c>
      <c r="Z4278" s="30" t="s">
        <v>30733</v>
      </c>
      <c r="AA4278" s="31" t="s">
        <v>30791</v>
      </c>
    </row>
    <row r="4279" spans="1:27" x14ac:dyDescent="0.3">
      <c r="A4279" s="28" t="s">
        <v>5599</v>
      </c>
      <c r="B4279" s="28" t="s">
        <v>25986</v>
      </c>
      <c r="C4279" s="28" t="s">
        <v>21176</v>
      </c>
      <c r="D4279" s="28" t="s">
        <v>10485</v>
      </c>
      <c r="E4279" s="28" t="s">
        <v>10507</v>
      </c>
      <c r="F4279" s="28" t="s">
        <v>2114</v>
      </c>
      <c r="G4279" s="28" t="s">
        <v>29758</v>
      </c>
      <c r="H4279" s="28" t="s">
        <v>25657</v>
      </c>
      <c r="I4279" s="28">
        <v>0</v>
      </c>
      <c r="J4279" s="28">
        <v>0</v>
      </c>
      <c r="K4279" s="28">
        <v>1</v>
      </c>
      <c r="L4279" s="28">
        <v>0</v>
      </c>
      <c r="M4279" s="28">
        <v>0</v>
      </c>
      <c r="N4279" s="28">
        <v>3</v>
      </c>
      <c r="O4279" s="28">
        <v>3</v>
      </c>
      <c r="P4279">
        <f>VLOOKUP($A4279,'Item Detail'!$A$2:$G$4956,7,0)</f>
        <v>1</v>
      </c>
      <c r="Q4279" s="30" t="s">
        <v>30729</v>
      </c>
      <c r="R4279" s="30" t="s">
        <v>30730</v>
      </c>
      <c r="S4279" s="30" t="s">
        <v>5361</v>
      </c>
      <c r="T4279" s="30" t="s">
        <v>30731</v>
      </c>
      <c r="U4279" s="30" t="s">
        <v>30731</v>
      </c>
      <c r="V4279" s="30" t="s">
        <v>30733</v>
      </c>
      <c r="W4279" s="30" t="s">
        <v>30733</v>
      </c>
      <c r="X4279" s="30" t="s">
        <v>30733</v>
      </c>
      <c r="Y4279" s="30" t="s">
        <v>30733</v>
      </c>
      <c r="Z4279" s="30" t="s">
        <v>30733</v>
      </c>
      <c r="AA4279" s="31" t="s">
        <v>30790</v>
      </c>
    </row>
    <row r="4280" spans="1:27" x14ac:dyDescent="0.3">
      <c r="A4280" s="28" t="s">
        <v>17155</v>
      </c>
      <c r="B4280" s="28" t="s">
        <v>25666</v>
      </c>
      <c r="C4280" s="28" t="s">
        <v>17156</v>
      </c>
      <c r="D4280" s="28" t="s">
        <v>17157</v>
      </c>
      <c r="E4280" s="28" t="s">
        <v>10444</v>
      </c>
      <c r="F4280" s="28" t="s">
        <v>25957</v>
      </c>
      <c r="G4280" s="28" t="s">
        <v>29759</v>
      </c>
      <c r="H4280" s="28" t="s">
        <v>25670</v>
      </c>
      <c r="I4280" s="28">
        <v>0</v>
      </c>
      <c r="J4280" s="28">
        <v>0</v>
      </c>
      <c r="K4280" s="28">
        <v>0</v>
      </c>
      <c r="L4280" s="28">
        <v>0</v>
      </c>
      <c r="M4280" s="28">
        <v>1</v>
      </c>
      <c r="N4280" s="28">
        <v>3</v>
      </c>
      <c r="O4280" s="28">
        <v>3</v>
      </c>
      <c r="P4280">
        <f>VLOOKUP($A4280,'Item Detail'!$A$2:$G$4956,7,0)</f>
        <v>1</v>
      </c>
      <c r="Q4280" s="30" t="s">
        <v>30745</v>
      </c>
      <c r="R4280" s="30" t="s">
        <v>30730</v>
      </c>
      <c r="S4280" s="30" t="s">
        <v>30737</v>
      </c>
      <c r="T4280" s="30" t="s">
        <v>30731</v>
      </c>
      <c r="U4280" s="30" t="s">
        <v>30731</v>
      </c>
      <c r="V4280" s="30" t="s">
        <v>30738</v>
      </c>
      <c r="W4280" s="30" t="s">
        <v>30738</v>
      </c>
      <c r="X4280" s="30" t="s">
        <v>30733</v>
      </c>
      <c r="Y4280" s="30" t="s">
        <v>30738</v>
      </c>
      <c r="Z4280" s="30" t="s">
        <v>30733</v>
      </c>
      <c r="AA4280" s="31" t="s">
        <v>30791</v>
      </c>
    </row>
    <row r="4281" spans="1:27" x14ac:dyDescent="0.3">
      <c r="A4281" s="28" t="s">
        <v>3317</v>
      </c>
      <c r="B4281" s="28" t="s">
        <v>25668</v>
      </c>
      <c r="C4281" s="28" t="s">
        <v>16062</v>
      </c>
      <c r="D4281" s="28" t="s">
        <v>10485</v>
      </c>
      <c r="E4281" s="28" t="s">
        <v>11811</v>
      </c>
      <c r="F4281" s="28" t="s">
        <v>2465</v>
      </c>
      <c r="G4281" s="28" t="s">
        <v>29760</v>
      </c>
      <c r="H4281" s="28" t="s">
        <v>25706</v>
      </c>
      <c r="I4281" s="28">
        <v>0</v>
      </c>
      <c r="J4281" s="28">
        <v>0</v>
      </c>
      <c r="K4281" s="28">
        <v>0</v>
      </c>
      <c r="L4281" s="28">
        <v>0</v>
      </c>
      <c r="M4281" s="28">
        <v>1</v>
      </c>
      <c r="N4281" s="28">
        <v>3</v>
      </c>
      <c r="O4281" s="28">
        <v>3</v>
      </c>
      <c r="P4281">
        <f>VLOOKUP($A4281,'Item Detail'!$A$2:$G$4956,7,0)</f>
        <v>1</v>
      </c>
      <c r="Q4281" s="30" t="s">
        <v>30748</v>
      </c>
      <c r="R4281" s="30" t="s">
        <v>30730</v>
      </c>
      <c r="S4281" s="30" t="s">
        <v>30749</v>
      </c>
      <c r="T4281" s="30" t="s">
        <v>30731</v>
      </c>
      <c r="U4281" s="30" t="s">
        <v>30751</v>
      </c>
      <c r="V4281" s="30" t="s">
        <v>30733</v>
      </c>
      <c r="W4281" s="30" t="s">
        <v>30733</v>
      </c>
      <c r="X4281" s="30" t="s">
        <v>30733</v>
      </c>
      <c r="Y4281" s="30" t="s">
        <v>30733</v>
      </c>
      <c r="Z4281" s="30" t="s">
        <v>30733</v>
      </c>
      <c r="AA4281" s="31" t="s">
        <v>30790</v>
      </c>
    </row>
    <row r="4282" spans="1:27" x14ac:dyDescent="0.3">
      <c r="A4282" s="28" t="s">
        <v>5351</v>
      </c>
      <c r="B4282" s="28" t="s">
        <v>25685</v>
      </c>
      <c r="C4282" s="28" t="s">
        <v>16487</v>
      </c>
      <c r="D4282" s="28" t="s">
        <v>16488</v>
      </c>
      <c r="E4282" s="28" t="s">
        <v>10507</v>
      </c>
      <c r="F4282" s="28" t="s">
        <v>2556</v>
      </c>
      <c r="G4282" s="28" t="s">
        <v>29761</v>
      </c>
      <c r="H4282" s="28" t="s">
        <v>25706</v>
      </c>
      <c r="I4282" s="28">
        <v>0</v>
      </c>
      <c r="J4282" s="28">
        <v>0</v>
      </c>
      <c r="K4282" s="28">
        <v>0</v>
      </c>
      <c r="L4282" s="28">
        <v>0</v>
      </c>
      <c r="M4282" s="28">
        <v>1</v>
      </c>
      <c r="N4282" s="28">
        <v>3</v>
      </c>
      <c r="O4282" s="28">
        <v>3</v>
      </c>
      <c r="P4282">
        <f>VLOOKUP($A4282,'Item Detail'!$A$2:$G$4956,7,0)</f>
        <v>1</v>
      </c>
      <c r="Q4282" s="30" t="s">
        <v>30748</v>
      </c>
      <c r="R4282" s="30" t="s">
        <v>30730</v>
      </c>
      <c r="S4282" s="30" t="s">
        <v>30749</v>
      </c>
      <c r="T4282" s="30" t="s">
        <v>30731</v>
      </c>
      <c r="U4282" s="30" t="s">
        <v>30731</v>
      </c>
      <c r="V4282" s="30" t="s">
        <v>30733</v>
      </c>
      <c r="W4282" s="30" t="s">
        <v>30733</v>
      </c>
      <c r="X4282" s="30" t="s">
        <v>30733</v>
      </c>
      <c r="Y4282" s="30" t="s">
        <v>30733</v>
      </c>
      <c r="Z4282" s="30" t="s">
        <v>30733</v>
      </c>
      <c r="AA4282" s="31" t="s">
        <v>30790</v>
      </c>
    </row>
    <row r="4283" spans="1:27" x14ac:dyDescent="0.3">
      <c r="A4283" s="28" t="s">
        <v>15298</v>
      </c>
      <c r="B4283" s="28" t="s">
        <v>25687</v>
      </c>
      <c r="C4283" s="28" t="s">
        <v>15299</v>
      </c>
      <c r="D4283" s="28" t="s">
        <v>10485</v>
      </c>
      <c r="E4283" s="28" t="s">
        <v>10710</v>
      </c>
      <c r="F4283" s="28" t="s">
        <v>5792</v>
      </c>
      <c r="G4283" s="28" t="s">
        <v>29762</v>
      </c>
      <c r="H4283" s="28" t="s">
        <v>25665</v>
      </c>
      <c r="I4283" s="28">
        <v>0</v>
      </c>
      <c r="J4283" s="28">
        <v>0</v>
      </c>
      <c r="K4283" s="28">
        <v>0</v>
      </c>
      <c r="L4283" s="28">
        <v>0</v>
      </c>
      <c r="M4283" s="28">
        <v>1</v>
      </c>
      <c r="N4283" s="28">
        <v>3</v>
      </c>
      <c r="O4283" s="28">
        <v>3</v>
      </c>
      <c r="P4283">
        <f>VLOOKUP($A4283,'Item Detail'!$A$2:$G$4956,7,0)</f>
        <v>1</v>
      </c>
      <c r="Q4283" s="30" t="s">
        <v>30776</v>
      </c>
      <c r="R4283" s="30" t="s">
        <v>30730</v>
      </c>
      <c r="S4283" s="30" t="s">
        <v>30737</v>
      </c>
      <c r="T4283" s="30" t="s">
        <v>30731</v>
      </c>
      <c r="U4283" s="30" t="s">
        <v>30731</v>
      </c>
      <c r="V4283" s="30" t="s">
        <v>30738</v>
      </c>
      <c r="W4283" s="30" t="s">
        <v>30738</v>
      </c>
      <c r="X4283" s="30" t="s">
        <v>30738</v>
      </c>
      <c r="Y4283" s="30" t="s">
        <v>30738</v>
      </c>
      <c r="Z4283" s="30" t="s">
        <v>30738</v>
      </c>
      <c r="AA4283" s="31" t="s">
        <v>30789</v>
      </c>
    </row>
    <row r="4284" spans="1:27" x14ac:dyDescent="0.3">
      <c r="A4284" s="28" t="s">
        <v>23596</v>
      </c>
      <c r="B4284" s="28" t="s">
        <v>25797</v>
      </c>
      <c r="C4284" s="28" t="s">
        <v>23597</v>
      </c>
      <c r="D4284" s="28" t="s">
        <v>10485</v>
      </c>
      <c r="E4284" s="28" t="s">
        <v>10461</v>
      </c>
      <c r="F4284" s="28" t="s">
        <v>2984</v>
      </c>
      <c r="G4284" s="28" t="s">
        <v>29763</v>
      </c>
      <c r="H4284" s="28" t="s">
        <v>25665</v>
      </c>
      <c r="I4284" s="28">
        <v>0</v>
      </c>
      <c r="J4284" s="28">
        <v>0</v>
      </c>
      <c r="K4284" s="28">
        <v>0</v>
      </c>
      <c r="L4284" s="28">
        <v>0</v>
      </c>
      <c r="M4284" s="28">
        <v>1</v>
      </c>
      <c r="N4284" s="28">
        <v>3</v>
      </c>
      <c r="O4284" s="28">
        <v>3</v>
      </c>
      <c r="P4284">
        <f>VLOOKUP($A4284,'Item Detail'!$A$2:$G$4956,7,0)</f>
        <v>1</v>
      </c>
      <c r="Q4284" s="30" t="s">
        <v>30745</v>
      </c>
      <c r="R4284" s="30" t="s">
        <v>30730</v>
      </c>
      <c r="S4284" s="30" t="s">
        <v>30737</v>
      </c>
      <c r="T4284" s="30" t="s">
        <v>30731</v>
      </c>
      <c r="U4284" s="30" t="s">
        <v>30731</v>
      </c>
      <c r="V4284" s="30" t="s">
        <v>30738</v>
      </c>
      <c r="W4284" s="30" t="s">
        <v>30738</v>
      </c>
      <c r="X4284" s="30" t="s">
        <v>30738</v>
      </c>
      <c r="Y4284" s="30" t="s">
        <v>30738</v>
      </c>
      <c r="Z4284" s="30" t="s">
        <v>30738</v>
      </c>
      <c r="AA4284" s="31" t="s">
        <v>30789</v>
      </c>
    </row>
    <row r="4285" spans="1:27" x14ac:dyDescent="0.3">
      <c r="A4285" s="28" t="s">
        <v>4036</v>
      </c>
      <c r="B4285" s="28" t="s">
        <v>25797</v>
      </c>
      <c r="C4285" s="28" t="s">
        <v>4037</v>
      </c>
      <c r="D4285" s="28" t="s">
        <v>10485</v>
      </c>
      <c r="E4285" s="28" t="s">
        <v>11135</v>
      </c>
      <c r="F4285" s="28" t="s">
        <v>4038</v>
      </c>
      <c r="G4285" s="28" t="s">
        <v>29764</v>
      </c>
      <c r="H4285" s="28" t="s">
        <v>25706</v>
      </c>
      <c r="I4285" s="28">
        <v>0</v>
      </c>
      <c r="J4285" s="28">
        <v>0</v>
      </c>
      <c r="K4285" s="28">
        <v>0</v>
      </c>
      <c r="L4285" s="28">
        <v>1</v>
      </c>
      <c r="M4285" s="28">
        <v>0</v>
      </c>
      <c r="N4285" s="28">
        <v>3</v>
      </c>
      <c r="O4285" s="28">
        <v>3</v>
      </c>
      <c r="P4285">
        <f>VLOOKUP($A4285,'Item Detail'!$A$2:$G$4956,7,0)</f>
        <v>1</v>
      </c>
      <c r="Q4285" s="30" t="s">
        <v>30748</v>
      </c>
      <c r="R4285" s="30" t="s">
        <v>30730</v>
      </c>
      <c r="S4285" s="30" t="s">
        <v>30749</v>
      </c>
      <c r="T4285" s="30" t="s">
        <v>30731</v>
      </c>
      <c r="U4285" s="30" t="s">
        <v>30747</v>
      </c>
      <c r="V4285" s="30" t="s">
        <v>30733</v>
      </c>
      <c r="W4285" s="30" t="s">
        <v>30733</v>
      </c>
      <c r="X4285" s="30" t="s">
        <v>30733</v>
      </c>
      <c r="Y4285" s="30" t="s">
        <v>30733</v>
      </c>
      <c r="Z4285" s="30" t="s">
        <v>30733</v>
      </c>
      <c r="AA4285" s="31" t="s">
        <v>30790</v>
      </c>
    </row>
    <row r="4286" spans="1:27" x14ac:dyDescent="0.3">
      <c r="A4286" s="28" t="s">
        <v>18851</v>
      </c>
      <c r="B4286" s="28" t="s">
        <v>25685</v>
      </c>
      <c r="C4286" s="28" t="s">
        <v>18852</v>
      </c>
      <c r="D4286" s="28" t="s">
        <v>15863</v>
      </c>
      <c r="E4286" s="28" t="s">
        <v>14510</v>
      </c>
      <c r="F4286" s="28" t="s">
        <v>11746</v>
      </c>
      <c r="G4286" s="28" t="s">
        <v>29765</v>
      </c>
      <c r="H4286" s="28" t="s">
        <v>25665</v>
      </c>
      <c r="I4286" s="28">
        <v>1</v>
      </c>
      <c r="J4286" s="28">
        <v>0</v>
      </c>
      <c r="K4286" s="28">
        <v>0</v>
      </c>
      <c r="L4286" s="28">
        <v>0</v>
      </c>
      <c r="M4286" s="28">
        <v>0</v>
      </c>
      <c r="N4286" s="28">
        <v>3</v>
      </c>
      <c r="O4286" s="28">
        <v>3</v>
      </c>
      <c r="P4286">
        <f>VLOOKUP($A4286,'Item Detail'!$A$2:$G$4956,7,0)</f>
        <v>1</v>
      </c>
      <c r="Q4286" s="30" t="s">
        <v>30739</v>
      </c>
      <c r="R4286" s="30" t="s">
        <v>30730</v>
      </c>
      <c r="S4286" s="30" t="s">
        <v>30737</v>
      </c>
      <c r="T4286" s="30" t="s">
        <v>30731</v>
      </c>
      <c r="U4286" s="30" t="s">
        <v>30757</v>
      </c>
      <c r="V4286" s="30" t="s">
        <v>30738</v>
      </c>
      <c r="W4286" s="30" t="s">
        <v>30738</v>
      </c>
      <c r="X4286" s="30" t="s">
        <v>30738</v>
      </c>
      <c r="Y4286" s="30" t="s">
        <v>30738</v>
      </c>
      <c r="Z4286" s="30" t="s">
        <v>30738</v>
      </c>
      <c r="AA4286" s="31" t="s">
        <v>30789</v>
      </c>
    </row>
    <row r="4287" spans="1:27" x14ac:dyDescent="0.3">
      <c r="A4287" s="28" t="s">
        <v>21624</v>
      </c>
      <c r="B4287" s="28" t="s">
        <v>25685</v>
      </c>
      <c r="C4287" s="28" t="s">
        <v>21625</v>
      </c>
      <c r="D4287" s="28" t="s">
        <v>18276</v>
      </c>
      <c r="E4287" s="28" t="s">
        <v>10507</v>
      </c>
      <c r="F4287" s="28" t="s">
        <v>11746</v>
      </c>
      <c r="G4287" s="28" t="s">
        <v>29766</v>
      </c>
      <c r="H4287" s="28" t="s">
        <v>25665</v>
      </c>
      <c r="I4287" s="28">
        <v>0</v>
      </c>
      <c r="J4287" s="28">
        <v>1</v>
      </c>
      <c r="K4287" s="28">
        <v>0</v>
      </c>
      <c r="L4287" s="28">
        <v>0</v>
      </c>
      <c r="M4287" s="28">
        <v>0</v>
      </c>
      <c r="N4287" s="28">
        <v>3</v>
      </c>
      <c r="O4287" s="28">
        <v>3</v>
      </c>
      <c r="P4287">
        <f>VLOOKUP($A4287,'Item Detail'!$A$2:$G$4956,7,0)</f>
        <v>1</v>
      </c>
      <c r="Q4287" s="30" t="s">
        <v>30745</v>
      </c>
      <c r="R4287" s="30" t="s">
        <v>30730</v>
      </c>
      <c r="S4287" s="30" t="s">
        <v>30737</v>
      </c>
      <c r="T4287" s="30" t="s">
        <v>30731</v>
      </c>
      <c r="U4287" s="30" t="s">
        <v>30757</v>
      </c>
      <c r="V4287" s="30" t="s">
        <v>30738</v>
      </c>
      <c r="W4287" s="30" t="s">
        <v>30738</v>
      </c>
      <c r="X4287" s="30" t="s">
        <v>30738</v>
      </c>
      <c r="Y4287" s="30" t="s">
        <v>30738</v>
      </c>
      <c r="Z4287" s="30" t="s">
        <v>30738</v>
      </c>
      <c r="AA4287" s="31" t="s">
        <v>30789</v>
      </c>
    </row>
    <row r="4288" spans="1:27" x14ac:dyDescent="0.3">
      <c r="A4288" s="28" t="s">
        <v>15659</v>
      </c>
      <c r="B4288" s="28" t="s">
        <v>25685</v>
      </c>
      <c r="C4288" s="28" t="s">
        <v>15660</v>
      </c>
      <c r="D4288" s="28" t="s">
        <v>10607</v>
      </c>
      <c r="E4288" s="28" t="s">
        <v>10550</v>
      </c>
      <c r="F4288" s="28" t="s">
        <v>10527</v>
      </c>
      <c r="G4288" s="28" t="s">
        <v>29767</v>
      </c>
      <c r="H4288" s="28" t="s">
        <v>25662</v>
      </c>
      <c r="I4288" s="28">
        <v>1</v>
      </c>
      <c r="J4288" s="28">
        <v>0</v>
      </c>
      <c r="K4288" s="28">
        <v>0</v>
      </c>
      <c r="L4288" s="28">
        <v>0</v>
      </c>
      <c r="M4288" s="28">
        <v>0</v>
      </c>
      <c r="N4288" s="28">
        <v>3</v>
      </c>
      <c r="O4288" s="28">
        <v>3</v>
      </c>
      <c r="P4288">
        <f>VLOOKUP($A4288,'Item Detail'!$A$2:$G$4956,7,0)</f>
        <v>1</v>
      </c>
      <c r="Q4288" s="30" t="s">
        <v>30752</v>
      </c>
      <c r="R4288" s="30" t="s">
        <v>30760</v>
      </c>
      <c r="S4288" s="30" t="s">
        <v>30737</v>
      </c>
      <c r="T4288" s="30" t="s">
        <v>30731</v>
      </c>
      <c r="U4288" s="30" t="s">
        <v>30732</v>
      </c>
      <c r="V4288" s="30" t="s">
        <v>30738</v>
      </c>
      <c r="W4288" s="30" t="s">
        <v>30738</v>
      </c>
      <c r="X4288" s="30" t="s">
        <v>30738</v>
      </c>
      <c r="Y4288" s="30" t="s">
        <v>30738</v>
      </c>
      <c r="Z4288" s="30" t="s">
        <v>30738</v>
      </c>
      <c r="AA4288" s="31" t="s">
        <v>30789</v>
      </c>
    </row>
    <row r="4289" spans="1:27" x14ac:dyDescent="0.3">
      <c r="A4289" s="28" t="s">
        <v>3016</v>
      </c>
      <c r="B4289" s="28" t="s">
        <v>25685</v>
      </c>
      <c r="C4289" s="28" t="s">
        <v>16524</v>
      </c>
      <c r="D4289" s="28" t="s">
        <v>16525</v>
      </c>
      <c r="E4289" s="28" t="s">
        <v>11597</v>
      </c>
      <c r="F4289" s="28" t="s">
        <v>3018</v>
      </c>
      <c r="G4289" s="28" t="s">
        <v>29768</v>
      </c>
      <c r="H4289" s="28" t="s">
        <v>25706</v>
      </c>
      <c r="I4289" s="28">
        <v>1</v>
      </c>
      <c r="J4289" s="28">
        <v>0</v>
      </c>
      <c r="K4289" s="28">
        <v>0</v>
      </c>
      <c r="L4289" s="28">
        <v>0</v>
      </c>
      <c r="M4289" s="28">
        <v>0</v>
      </c>
      <c r="N4289" s="28">
        <v>3</v>
      </c>
      <c r="O4289" s="28">
        <v>3</v>
      </c>
      <c r="P4289">
        <f>VLOOKUP($A4289,'Item Detail'!$A$2:$G$4956,7,0)</f>
        <v>1</v>
      </c>
      <c r="Q4289" s="30" t="s">
        <v>30748</v>
      </c>
      <c r="R4289" s="30" t="s">
        <v>30730</v>
      </c>
      <c r="S4289" s="30" t="s">
        <v>30749</v>
      </c>
      <c r="T4289" s="30" t="s">
        <v>30731</v>
      </c>
      <c r="U4289" s="30" t="s">
        <v>30731</v>
      </c>
      <c r="V4289" s="30" t="s">
        <v>30733</v>
      </c>
      <c r="W4289" s="30" t="s">
        <v>30733</v>
      </c>
      <c r="X4289" s="30" t="s">
        <v>30733</v>
      </c>
      <c r="Y4289" s="30" t="s">
        <v>30733</v>
      </c>
      <c r="Z4289" s="30" t="s">
        <v>30733</v>
      </c>
      <c r="AA4289" s="31" t="s">
        <v>30790</v>
      </c>
    </row>
    <row r="4290" spans="1:27" x14ac:dyDescent="0.3">
      <c r="A4290" s="28" t="s">
        <v>17549</v>
      </c>
      <c r="B4290" s="28" t="s">
        <v>25655</v>
      </c>
      <c r="C4290" s="28" t="s">
        <v>17550</v>
      </c>
      <c r="D4290" s="28" t="s">
        <v>10485</v>
      </c>
      <c r="E4290" s="28" t="s">
        <v>10710</v>
      </c>
      <c r="F4290" s="28" t="s">
        <v>9406</v>
      </c>
      <c r="G4290" s="28" t="s">
        <v>29769</v>
      </c>
      <c r="H4290" s="28" t="s">
        <v>25670</v>
      </c>
      <c r="I4290" s="28">
        <v>0</v>
      </c>
      <c r="J4290" s="28">
        <v>0</v>
      </c>
      <c r="K4290" s="28">
        <v>0</v>
      </c>
      <c r="L4290" s="28">
        <v>1</v>
      </c>
      <c r="M4290" s="28">
        <v>0</v>
      </c>
      <c r="N4290" s="28">
        <v>3</v>
      </c>
      <c r="O4290" s="28">
        <v>3</v>
      </c>
      <c r="P4290">
        <f>VLOOKUP($A4290,'Item Detail'!$A$2:$G$4956,7,0)</f>
        <v>1</v>
      </c>
      <c r="Q4290" s="30" t="s">
        <v>30753</v>
      </c>
      <c r="R4290" s="30" t="s">
        <v>30730</v>
      </c>
      <c r="S4290" s="30" t="s">
        <v>30737</v>
      </c>
      <c r="T4290" s="30" t="s">
        <v>30731</v>
      </c>
      <c r="U4290" s="30" t="s">
        <v>30731</v>
      </c>
      <c r="V4290" s="30" t="s">
        <v>30738</v>
      </c>
      <c r="W4290" s="30" t="s">
        <v>30738</v>
      </c>
      <c r="X4290" s="30" t="s">
        <v>30738</v>
      </c>
      <c r="Y4290" s="30" t="s">
        <v>30733</v>
      </c>
      <c r="Z4290" s="30" t="s">
        <v>30738</v>
      </c>
      <c r="AA4290" s="31" t="s">
        <v>30791</v>
      </c>
    </row>
    <row r="4291" spans="1:27" x14ac:dyDescent="0.3">
      <c r="A4291" s="28" t="s">
        <v>6383</v>
      </c>
      <c r="B4291" s="28" t="s">
        <v>25725</v>
      </c>
      <c r="C4291" s="28" t="s">
        <v>25375</v>
      </c>
      <c r="D4291" s="28" t="s">
        <v>25376</v>
      </c>
      <c r="E4291" s="28" t="s">
        <v>10980</v>
      </c>
      <c r="F4291" s="28" t="s">
        <v>5756</v>
      </c>
      <c r="G4291" s="28" t="s">
        <v>29770</v>
      </c>
      <c r="H4291" s="28" t="s">
        <v>25657</v>
      </c>
      <c r="I4291" s="28">
        <v>0</v>
      </c>
      <c r="J4291" s="28">
        <v>0</v>
      </c>
      <c r="K4291" s="28">
        <v>0</v>
      </c>
      <c r="L4291" s="28">
        <v>1</v>
      </c>
      <c r="M4291" s="28">
        <v>0</v>
      </c>
      <c r="N4291" s="28">
        <v>3</v>
      </c>
      <c r="O4291" s="28">
        <v>3</v>
      </c>
      <c r="P4291">
        <f>VLOOKUP($A4291,'Item Detail'!$A$2:$G$4956,7,0)</f>
        <v>1</v>
      </c>
      <c r="Q4291" s="30" t="s">
        <v>30729</v>
      </c>
      <c r="R4291" s="30" t="s">
        <v>30730</v>
      </c>
      <c r="S4291" s="30" t="s">
        <v>5361</v>
      </c>
      <c r="T4291" s="30" t="s">
        <v>30731</v>
      </c>
      <c r="U4291" s="30" t="s">
        <v>30731</v>
      </c>
      <c r="V4291" s="30" t="s">
        <v>30733</v>
      </c>
      <c r="W4291" s="30" t="s">
        <v>30733</v>
      </c>
      <c r="X4291" s="30" t="s">
        <v>30733</v>
      </c>
      <c r="Y4291" s="30" t="s">
        <v>30733</v>
      </c>
      <c r="Z4291" s="30" t="s">
        <v>30733</v>
      </c>
      <c r="AA4291" s="31" t="s">
        <v>30790</v>
      </c>
    </row>
    <row r="4292" spans="1:27" x14ac:dyDescent="0.3">
      <c r="A4292" s="28" t="s">
        <v>4354</v>
      </c>
      <c r="B4292" s="28" t="s">
        <v>25668</v>
      </c>
      <c r="C4292" s="28" t="s">
        <v>16082</v>
      </c>
      <c r="D4292" s="28" t="s">
        <v>16083</v>
      </c>
      <c r="E4292" s="28" t="s">
        <v>13021</v>
      </c>
      <c r="F4292" s="28" t="s">
        <v>2465</v>
      </c>
      <c r="G4292" s="28" t="s">
        <v>29771</v>
      </c>
      <c r="H4292" s="28" t="s">
        <v>25706</v>
      </c>
      <c r="I4292" s="28">
        <v>0</v>
      </c>
      <c r="J4292" s="28">
        <v>0</v>
      </c>
      <c r="K4292" s="28">
        <v>1</v>
      </c>
      <c r="L4292" s="28">
        <v>0</v>
      </c>
      <c r="M4292" s="28">
        <v>0</v>
      </c>
      <c r="N4292" s="28">
        <v>3</v>
      </c>
      <c r="O4292" s="28">
        <v>3</v>
      </c>
      <c r="P4292">
        <f>VLOOKUP($A4292,'Item Detail'!$A$2:$G$4956,7,0)</f>
        <v>1</v>
      </c>
      <c r="Q4292" s="30" t="s">
        <v>30748</v>
      </c>
      <c r="R4292" s="30" t="s">
        <v>30730</v>
      </c>
      <c r="S4292" s="30" t="s">
        <v>30749</v>
      </c>
      <c r="T4292" s="30" t="s">
        <v>30731</v>
      </c>
      <c r="U4292" s="30" t="s">
        <v>30751</v>
      </c>
      <c r="V4292" s="30" t="s">
        <v>30733</v>
      </c>
      <c r="W4292" s="30" t="s">
        <v>30733</v>
      </c>
      <c r="X4292" s="30" t="s">
        <v>30733</v>
      </c>
      <c r="Y4292" s="30" t="s">
        <v>30733</v>
      </c>
      <c r="Z4292" s="30" t="s">
        <v>30733</v>
      </c>
      <c r="AA4292" s="31" t="s">
        <v>30790</v>
      </c>
    </row>
    <row r="4293" spans="1:27" x14ac:dyDescent="0.3">
      <c r="A4293" s="28" t="s">
        <v>3798</v>
      </c>
      <c r="B4293" s="28" t="s">
        <v>25668</v>
      </c>
      <c r="C4293" s="28" t="s">
        <v>21683</v>
      </c>
      <c r="D4293" s="28" t="s">
        <v>21684</v>
      </c>
      <c r="E4293" s="28" t="s">
        <v>10507</v>
      </c>
      <c r="F4293" s="28" t="s">
        <v>25838</v>
      </c>
      <c r="G4293" s="28" t="s">
        <v>29772</v>
      </c>
      <c r="H4293" s="28" t="s">
        <v>25706</v>
      </c>
      <c r="I4293" s="28">
        <v>0</v>
      </c>
      <c r="J4293" s="28">
        <v>0</v>
      </c>
      <c r="K4293" s="28">
        <v>1</v>
      </c>
      <c r="L4293" s="28">
        <v>0</v>
      </c>
      <c r="M4293" s="28">
        <v>0</v>
      </c>
      <c r="N4293" s="28">
        <v>3</v>
      </c>
      <c r="O4293" s="28">
        <v>3</v>
      </c>
      <c r="P4293">
        <f>VLOOKUP($A4293,'Item Detail'!$A$2:$G$4956,7,0)</f>
        <v>1</v>
      </c>
      <c r="Q4293" s="30" t="s">
        <v>30748</v>
      </c>
      <c r="R4293" s="30" t="s">
        <v>30730</v>
      </c>
      <c r="S4293" s="30" t="s">
        <v>30749</v>
      </c>
      <c r="T4293" s="30" t="s">
        <v>30731</v>
      </c>
      <c r="U4293" s="30" t="s">
        <v>30731</v>
      </c>
      <c r="V4293" s="30" t="s">
        <v>30733</v>
      </c>
      <c r="W4293" s="30" t="s">
        <v>30733</v>
      </c>
      <c r="X4293" s="30" t="s">
        <v>30733</v>
      </c>
      <c r="Y4293" s="30" t="s">
        <v>30733</v>
      </c>
      <c r="Z4293" s="30" t="s">
        <v>30733</v>
      </c>
      <c r="AA4293" s="31" t="s">
        <v>30790</v>
      </c>
    </row>
    <row r="4294" spans="1:27" x14ac:dyDescent="0.3">
      <c r="A4294" s="28" t="s">
        <v>15674</v>
      </c>
      <c r="B4294" s="28" t="s">
        <v>25663</v>
      </c>
      <c r="C4294" s="28" t="s">
        <v>15675</v>
      </c>
      <c r="D4294" s="28" t="s">
        <v>10485</v>
      </c>
      <c r="E4294" s="28" t="s">
        <v>10710</v>
      </c>
      <c r="F4294" s="28" t="s">
        <v>26210</v>
      </c>
      <c r="G4294" s="28" t="s">
        <v>29773</v>
      </c>
      <c r="H4294" s="28" t="s">
        <v>25670</v>
      </c>
      <c r="I4294" s="28">
        <v>0</v>
      </c>
      <c r="J4294" s="28">
        <v>0</v>
      </c>
      <c r="K4294" s="28">
        <v>0</v>
      </c>
      <c r="L4294" s="28">
        <v>1</v>
      </c>
      <c r="M4294" s="28">
        <v>0</v>
      </c>
      <c r="N4294" s="28">
        <v>3</v>
      </c>
      <c r="O4294" s="28">
        <v>3</v>
      </c>
      <c r="P4294">
        <f>VLOOKUP($A4294,'Item Detail'!$A$2:$G$4956,7,0)</f>
        <v>1</v>
      </c>
      <c r="Q4294" s="30" t="s">
        <v>30745</v>
      </c>
      <c r="R4294" s="30" t="s">
        <v>30730</v>
      </c>
      <c r="S4294" s="30" t="s">
        <v>30737</v>
      </c>
      <c r="T4294" s="30" t="s">
        <v>30731</v>
      </c>
      <c r="U4294" s="30" t="s">
        <v>30731</v>
      </c>
      <c r="V4294" s="30" t="s">
        <v>30738</v>
      </c>
      <c r="W4294" s="30" t="s">
        <v>30733</v>
      </c>
      <c r="X4294" s="30" t="s">
        <v>30738</v>
      </c>
      <c r="Y4294" s="30" t="s">
        <v>30733</v>
      </c>
      <c r="Z4294" s="30" t="s">
        <v>30733</v>
      </c>
      <c r="AA4294" s="31" t="s">
        <v>30791</v>
      </c>
    </row>
    <row r="4295" spans="1:27" x14ac:dyDescent="0.3">
      <c r="A4295" s="28" t="s">
        <v>15525</v>
      </c>
      <c r="B4295" s="28" t="s">
        <v>25792</v>
      </c>
      <c r="C4295" s="28" t="s">
        <v>15526</v>
      </c>
      <c r="D4295" s="28" t="s">
        <v>11785</v>
      </c>
      <c r="E4295" s="28" t="s">
        <v>10949</v>
      </c>
      <c r="F4295" s="28" t="s">
        <v>26558</v>
      </c>
      <c r="G4295" s="28" t="s">
        <v>29774</v>
      </c>
      <c r="H4295" s="28" t="s">
        <v>25665</v>
      </c>
      <c r="I4295" s="28">
        <v>0</v>
      </c>
      <c r="J4295" s="28">
        <v>0</v>
      </c>
      <c r="K4295" s="28">
        <v>0</v>
      </c>
      <c r="L4295" s="28">
        <v>1</v>
      </c>
      <c r="M4295" s="28">
        <v>0</v>
      </c>
      <c r="N4295" s="28">
        <v>3</v>
      </c>
      <c r="O4295" s="28">
        <v>3</v>
      </c>
      <c r="P4295">
        <f>VLOOKUP($A4295,'Item Detail'!$A$2:$G$4956,7,0)</f>
        <v>1</v>
      </c>
      <c r="Q4295" s="30" t="s">
        <v>30745</v>
      </c>
      <c r="R4295" s="30" t="s">
        <v>30730</v>
      </c>
      <c r="S4295" s="30" t="s">
        <v>30737</v>
      </c>
      <c r="T4295" s="30" t="s">
        <v>30731</v>
      </c>
      <c r="U4295" s="30" t="s">
        <v>30731</v>
      </c>
      <c r="V4295" s="30" t="s">
        <v>30738</v>
      </c>
      <c r="W4295" s="30" t="s">
        <v>30738</v>
      </c>
      <c r="X4295" s="30" t="s">
        <v>30738</v>
      </c>
      <c r="Y4295" s="30" t="s">
        <v>30738</v>
      </c>
      <c r="Z4295" s="30" t="s">
        <v>30738</v>
      </c>
      <c r="AA4295" s="31" t="s">
        <v>30789</v>
      </c>
    </row>
    <row r="4296" spans="1:27" x14ac:dyDescent="0.3">
      <c r="A4296" s="28" t="s">
        <v>9199</v>
      </c>
      <c r="B4296" s="28" t="s">
        <v>25687</v>
      </c>
      <c r="C4296" s="28" t="s">
        <v>16589</v>
      </c>
      <c r="D4296" s="28" t="s">
        <v>13514</v>
      </c>
      <c r="E4296" s="28" t="s">
        <v>10584</v>
      </c>
      <c r="F4296" s="28" t="s">
        <v>5943</v>
      </c>
      <c r="G4296" s="28" t="s">
        <v>29775</v>
      </c>
      <c r="H4296" s="28" t="s">
        <v>25657</v>
      </c>
      <c r="I4296" s="28">
        <v>1</v>
      </c>
      <c r="J4296" s="28">
        <v>0</v>
      </c>
      <c r="K4296" s="28">
        <v>0</v>
      </c>
      <c r="L4296" s="28">
        <v>0</v>
      </c>
      <c r="M4296" s="28">
        <v>0</v>
      </c>
      <c r="N4296" s="28">
        <v>3</v>
      </c>
      <c r="O4296" s="28">
        <v>3</v>
      </c>
      <c r="P4296">
        <f>VLOOKUP($A4296,'Item Detail'!$A$2:$G$4956,7,0)</f>
        <v>1</v>
      </c>
      <c r="Q4296" s="30" t="s">
        <v>30729</v>
      </c>
      <c r="R4296" s="30" t="s">
        <v>30730</v>
      </c>
      <c r="S4296" s="30" t="s">
        <v>5361</v>
      </c>
      <c r="T4296" s="30" t="s">
        <v>30734</v>
      </c>
      <c r="U4296" s="30" t="s">
        <v>30731</v>
      </c>
      <c r="V4296" s="30" t="s">
        <v>30733</v>
      </c>
      <c r="W4296" s="30" t="s">
        <v>30733</v>
      </c>
      <c r="X4296" s="30" t="s">
        <v>30733</v>
      </c>
      <c r="Y4296" s="30" t="s">
        <v>30733</v>
      </c>
      <c r="Z4296" s="30" t="s">
        <v>30733</v>
      </c>
      <c r="AA4296" s="31" t="s">
        <v>30790</v>
      </c>
    </row>
    <row r="4297" spans="1:27" x14ac:dyDescent="0.3">
      <c r="A4297" s="28" t="s">
        <v>16863</v>
      </c>
      <c r="B4297" s="28" t="s">
        <v>25687</v>
      </c>
      <c r="C4297" s="28" t="s">
        <v>16864</v>
      </c>
      <c r="D4297" s="28" t="s">
        <v>16865</v>
      </c>
      <c r="E4297" s="28" t="s">
        <v>11343</v>
      </c>
      <c r="F4297" s="28" t="s">
        <v>2080</v>
      </c>
      <c r="G4297" s="28" t="s">
        <v>29776</v>
      </c>
      <c r="H4297" s="28" t="s">
        <v>25670</v>
      </c>
      <c r="I4297" s="28">
        <v>0</v>
      </c>
      <c r="J4297" s="28">
        <v>0</v>
      </c>
      <c r="K4297" s="28">
        <v>0</v>
      </c>
      <c r="L4297" s="28">
        <v>0</v>
      </c>
      <c r="M4297" s="28">
        <v>1</v>
      </c>
      <c r="N4297" s="28">
        <v>3</v>
      </c>
      <c r="O4297" s="28">
        <v>3</v>
      </c>
      <c r="P4297">
        <f>VLOOKUP($A4297,'Item Detail'!$A$2:$G$4956,7,0)</f>
        <v>1</v>
      </c>
      <c r="Q4297" s="30" t="s">
        <v>30745</v>
      </c>
      <c r="R4297" s="30" t="s">
        <v>30730</v>
      </c>
      <c r="S4297" s="30" t="s">
        <v>30737</v>
      </c>
      <c r="T4297" s="30" t="s">
        <v>30731</v>
      </c>
      <c r="U4297" s="30" t="s">
        <v>30747</v>
      </c>
      <c r="V4297" s="30" t="s">
        <v>30738</v>
      </c>
      <c r="W4297" s="30" t="s">
        <v>30733</v>
      </c>
      <c r="X4297" s="30" t="s">
        <v>30733</v>
      </c>
      <c r="Y4297" s="30" t="s">
        <v>30733</v>
      </c>
      <c r="Z4297" s="30" t="s">
        <v>30733</v>
      </c>
      <c r="AA4297" s="31" t="s">
        <v>30791</v>
      </c>
    </row>
    <row r="4298" spans="1:27" x14ac:dyDescent="0.3">
      <c r="A4298" s="28" t="s">
        <v>19166</v>
      </c>
      <c r="B4298" s="28" t="s">
        <v>25666</v>
      </c>
      <c r="C4298" s="28" t="s">
        <v>19167</v>
      </c>
      <c r="D4298" s="28" t="s">
        <v>19168</v>
      </c>
      <c r="E4298" s="28" t="s">
        <v>19169</v>
      </c>
      <c r="F4298" s="28" t="s">
        <v>25957</v>
      </c>
      <c r="G4298" s="28" t="s">
        <v>29777</v>
      </c>
      <c r="H4298" s="28" t="s">
        <v>25670</v>
      </c>
      <c r="I4298" s="28">
        <v>0</v>
      </c>
      <c r="J4298" s="28">
        <v>0</v>
      </c>
      <c r="K4298" s="28">
        <v>0</v>
      </c>
      <c r="L4298" s="28">
        <v>0</v>
      </c>
      <c r="M4298" s="28">
        <v>1</v>
      </c>
      <c r="N4298" s="28">
        <v>3</v>
      </c>
      <c r="O4298" s="28">
        <v>3</v>
      </c>
      <c r="P4298">
        <f>VLOOKUP($A4298,'Item Detail'!$A$2:$G$4956,7,0)</f>
        <v>1</v>
      </c>
      <c r="Q4298" s="30" t="s">
        <v>30745</v>
      </c>
      <c r="R4298" s="30" t="s">
        <v>30730</v>
      </c>
      <c r="S4298" s="30" t="s">
        <v>30737</v>
      </c>
      <c r="T4298" s="30" t="s">
        <v>30731</v>
      </c>
      <c r="U4298" s="30" t="s">
        <v>30747</v>
      </c>
      <c r="V4298" s="30" t="s">
        <v>30738</v>
      </c>
      <c r="W4298" s="30" t="s">
        <v>30738</v>
      </c>
      <c r="X4298" s="30" t="s">
        <v>30738</v>
      </c>
      <c r="Y4298" s="30" t="s">
        <v>30738</v>
      </c>
      <c r="Z4298" s="30" t="s">
        <v>30733</v>
      </c>
      <c r="AA4298" s="31" t="s">
        <v>30791</v>
      </c>
    </row>
    <row r="4299" spans="1:27" x14ac:dyDescent="0.3">
      <c r="A4299" s="28" t="s">
        <v>4712</v>
      </c>
      <c r="B4299" s="28" t="s">
        <v>25986</v>
      </c>
      <c r="C4299" s="28" t="s">
        <v>25575</v>
      </c>
      <c r="D4299" s="28" t="s">
        <v>16018</v>
      </c>
      <c r="E4299" s="28" t="s">
        <v>11319</v>
      </c>
      <c r="F4299" s="28" t="s">
        <v>2114</v>
      </c>
      <c r="G4299" s="28" t="s">
        <v>29778</v>
      </c>
      <c r="H4299" s="28" t="s">
        <v>25706</v>
      </c>
      <c r="I4299" s="28">
        <v>0</v>
      </c>
      <c r="J4299" s="28">
        <v>0</v>
      </c>
      <c r="K4299" s="28">
        <v>0</v>
      </c>
      <c r="L4299" s="28">
        <v>0</v>
      </c>
      <c r="M4299" s="28">
        <v>1</v>
      </c>
      <c r="N4299" s="28">
        <v>3</v>
      </c>
      <c r="O4299" s="28">
        <v>3</v>
      </c>
      <c r="P4299">
        <f>VLOOKUP($A4299,'Item Detail'!$A$2:$G$4956,7,0)</f>
        <v>1</v>
      </c>
      <c r="Q4299" s="30" t="s">
        <v>30745</v>
      </c>
      <c r="R4299" s="30" t="s">
        <v>30730</v>
      </c>
      <c r="S4299" s="30" t="s">
        <v>30737</v>
      </c>
      <c r="T4299" s="30" t="s">
        <v>30731</v>
      </c>
      <c r="U4299" s="30" t="s">
        <v>30731</v>
      </c>
      <c r="V4299" s="30" t="s">
        <v>30738</v>
      </c>
      <c r="W4299" s="30" t="s">
        <v>30733</v>
      </c>
      <c r="X4299" s="30" t="s">
        <v>30733</v>
      </c>
      <c r="Y4299" s="30" t="s">
        <v>30733</v>
      </c>
      <c r="Z4299" s="30" t="s">
        <v>30733</v>
      </c>
      <c r="AA4299" s="33" t="s">
        <v>30789</v>
      </c>
    </row>
    <row r="4300" spans="1:27" x14ac:dyDescent="0.3">
      <c r="A4300" s="28" t="s">
        <v>19269</v>
      </c>
      <c r="B4300" s="28" t="s">
        <v>25666</v>
      </c>
      <c r="C4300" s="28" t="s">
        <v>14669</v>
      </c>
      <c r="D4300" s="28" t="s">
        <v>12071</v>
      </c>
      <c r="E4300" s="28" t="s">
        <v>10949</v>
      </c>
      <c r="F4300" s="28" t="s">
        <v>25957</v>
      </c>
      <c r="G4300" s="28" t="s">
        <v>29779</v>
      </c>
      <c r="H4300" s="28" t="s">
        <v>25670</v>
      </c>
      <c r="I4300" s="28">
        <v>0</v>
      </c>
      <c r="J4300" s="28">
        <v>0</v>
      </c>
      <c r="K4300" s="28">
        <v>0</v>
      </c>
      <c r="L4300" s="28">
        <v>1</v>
      </c>
      <c r="M4300" s="28">
        <v>0</v>
      </c>
      <c r="N4300" s="28">
        <v>3</v>
      </c>
      <c r="O4300" s="28">
        <v>3</v>
      </c>
      <c r="P4300">
        <f>VLOOKUP($A4300,'Item Detail'!$A$2:$G$4956,7,0)</f>
        <v>1</v>
      </c>
      <c r="Q4300" s="30" t="s">
        <v>30745</v>
      </c>
      <c r="R4300" s="30" t="s">
        <v>30730</v>
      </c>
      <c r="S4300" s="30" t="s">
        <v>30737</v>
      </c>
      <c r="T4300" s="30" t="s">
        <v>30731</v>
      </c>
      <c r="U4300" s="30" t="s">
        <v>30731</v>
      </c>
      <c r="V4300" s="30" t="s">
        <v>30738</v>
      </c>
      <c r="W4300" s="30" t="s">
        <v>30738</v>
      </c>
      <c r="X4300" s="30" t="s">
        <v>30738</v>
      </c>
      <c r="Y4300" s="30" t="s">
        <v>30733</v>
      </c>
      <c r="Z4300" s="30" t="s">
        <v>30738</v>
      </c>
      <c r="AA4300" s="31" t="s">
        <v>30791</v>
      </c>
    </row>
    <row r="4301" spans="1:27" x14ac:dyDescent="0.3">
      <c r="A4301" s="28" t="s">
        <v>7182</v>
      </c>
      <c r="B4301" s="28" t="s">
        <v>25792</v>
      </c>
      <c r="C4301" s="28" t="s">
        <v>19909</v>
      </c>
      <c r="D4301" s="28" t="s">
        <v>10485</v>
      </c>
      <c r="E4301" s="28" t="s">
        <v>10507</v>
      </c>
      <c r="F4301" s="28" t="s">
        <v>27567</v>
      </c>
      <c r="G4301" s="28" t="s">
        <v>29780</v>
      </c>
      <c r="H4301" s="28" t="s">
        <v>25657</v>
      </c>
      <c r="I4301" s="28">
        <v>0</v>
      </c>
      <c r="J4301" s="28">
        <v>0</v>
      </c>
      <c r="K4301" s="28">
        <v>0</v>
      </c>
      <c r="L4301" s="28">
        <v>1</v>
      </c>
      <c r="M4301" s="28">
        <v>0</v>
      </c>
      <c r="N4301" s="28">
        <v>3</v>
      </c>
      <c r="O4301" s="28">
        <v>3</v>
      </c>
      <c r="P4301">
        <f>VLOOKUP($A4301,'Item Detail'!$A$2:$G$4956,7,0)</f>
        <v>1</v>
      </c>
      <c r="Q4301" s="30" t="s">
        <v>30729</v>
      </c>
      <c r="R4301" s="30" t="s">
        <v>30730</v>
      </c>
      <c r="S4301" s="30" t="s">
        <v>5361</v>
      </c>
      <c r="T4301" s="30" t="s">
        <v>30731</v>
      </c>
      <c r="U4301" s="30" t="s">
        <v>30731</v>
      </c>
      <c r="V4301" s="30" t="s">
        <v>30733</v>
      </c>
      <c r="W4301" s="30" t="s">
        <v>30733</v>
      </c>
      <c r="X4301" s="30" t="s">
        <v>30733</v>
      </c>
      <c r="Y4301" s="30" t="s">
        <v>30733</v>
      </c>
      <c r="Z4301" s="30" t="s">
        <v>30733</v>
      </c>
      <c r="AA4301" s="31" t="s">
        <v>30790</v>
      </c>
    </row>
    <row r="4302" spans="1:27" x14ac:dyDescent="0.3">
      <c r="A4302" s="28" t="s">
        <v>16176</v>
      </c>
      <c r="B4302" s="28" t="s">
        <v>25699</v>
      </c>
      <c r="C4302" s="28" t="s">
        <v>16177</v>
      </c>
      <c r="D4302" s="28" t="s">
        <v>14130</v>
      </c>
      <c r="E4302" s="28" t="s">
        <v>10985</v>
      </c>
      <c r="F4302" s="28" t="s">
        <v>2281</v>
      </c>
      <c r="G4302" s="28" t="s">
        <v>29781</v>
      </c>
      <c r="H4302" s="28" t="s">
        <v>25670</v>
      </c>
      <c r="I4302" s="28">
        <v>0</v>
      </c>
      <c r="J4302" s="28">
        <v>0</v>
      </c>
      <c r="K4302" s="28">
        <v>0</v>
      </c>
      <c r="L4302" s="28">
        <v>1</v>
      </c>
      <c r="M4302" s="28">
        <v>0</v>
      </c>
      <c r="N4302" s="28">
        <v>3</v>
      </c>
      <c r="O4302" s="28">
        <v>3</v>
      </c>
      <c r="P4302">
        <f>VLOOKUP($A4302,'Item Detail'!$A$2:$G$4956,7,0)</f>
        <v>1</v>
      </c>
      <c r="Q4302" s="30" t="s">
        <v>30739</v>
      </c>
      <c r="R4302" s="30" t="s">
        <v>30730</v>
      </c>
      <c r="S4302" s="30" t="s">
        <v>30737</v>
      </c>
      <c r="T4302" s="30" t="s">
        <v>30731</v>
      </c>
      <c r="U4302" s="30" t="s">
        <v>30732</v>
      </c>
      <c r="V4302" s="30" t="s">
        <v>30738</v>
      </c>
      <c r="W4302" s="30" t="s">
        <v>30733</v>
      </c>
      <c r="X4302" s="30" t="s">
        <v>30733</v>
      </c>
      <c r="Y4302" s="30" t="s">
        <v>30733</v>
      </c>
      <c r="Z4302" s="30" t="s">
        <v>30733</v>
      </c>
      <c r="AA4302" s="31" t="s">
        <v>30791</v>
      </c>
    </row>
    <row r="4303" spans="1:27" x14ac:dyDescent="0.3">
      <c r="A4303" s="28" t="s">
        <v>24871</v>
      </c>
      <c r="B4303" s="28" t="s">
        <v>25699</v>
      </c>
      <c r="C4303" s="28" t="s">
        <v>24872</v>
      </c>
      <c r="D4303" s="28" t="s">
        <v>12381</v>
      </c>
      <c r="E4303" s="28" t="s">
        <v>24873</v>
      </c>
      <c r="F4303" s="28" t="s">
        <v>2281</v>
      </c>
      <c r="G4303" s="28" t="s">
        <v>29782</v>
      </c>
      <c r="H4303" s="28" t="s">
        <v>25662</v>
      </c>
      <c r="I4303" s="28">
        <v>0</v>
      </c>
      <c r="J4303" s="28">
        <v>0</v>
      </c>
      <c r="K4303" s="28">
        <v>0</v>
      </c>
      <c r="L4303" s="28">
        <v>0</v>
      </c>
      <c r="M4303" s="28">
        <v>1</v>
      </c>
      <c r="N4303" s="28">
        <v>3</v>
      </c>
      <c r="O4303" s="28">
        <v>3</v>
      </c>
      <c r="P4303">
        <f>VLOOKUP($A4303,'Item Detail'!$A$2:$G$4956,7,0)</f>
        <v>1</v>
      </c>
      <c r="Q4303" s="30" t="s">
        <v>30739</v>
      </c>
      <c r="R4303" s="30" t="s">
        <v>30730</v>
      </c>
      <c r="S4303" s="30" t="s">
        <v>30737</v>
      </c>
      <c r="T4303" s="30" t="s">
        <v>30731</v>
      </c>
      <c r="U4303" s="30" t="s">
        <v>30732</v>
      </c>
      <c r="V4303" s="30" t="s">
        <v>30738</v>
      </c>
      <c r="W4303" s="30" t="s">
        <v>30738</v>
      </c>
      <c r="X4303" s="30" t="s">
        <v>30738</v>
      </c>
      <c r="Y4303" s="30" t="s">
        <v>30738</v>
      </c>
      <c r="Z4303" s="30" t="s">
        <v>30738</v>
      </c>
      <c r="AA4303" s="31" t="s">
        <v>30789</v>
      </c>
    </row>
    <row r="4304" spans="1:27" x14ac:dyDescent="0.3">
      <c r="A4304" s="28" t="s">
        <v>16431</v>
      </c>
      <c r="B4304" s="28" t="s">
        <v>25699</v>
      </c>
      <c r="C4304" s="28" t="s">
        <v>16432</v>
      </c>
      <c r="D4304" s="28" t="s">
        <v>16433</v>
      </c>
      <c r="E4304" s="28" t="s">
        <v>14560</v>
      </c>
      <c r="F4304" s="28" t="s">
        <v>2281</v>
      </c>
      <c r="G4304" s="28" t="s">
        <v>29783</v>
      </c>
      <c r="H4304" s="28" t="s">
        <v>25670</v>
      </c>
      <c r="I4304" s="28">
        <v>0</v>
      </c>
      <c r="J4304" s="28">
        <v>0</v>
      </c>
      <c r="K4304" s="28">
        <v>0</v>
      </c>
      <c r="L4304" s="28">
        <v>0</v>
      </c>
      <c r="M4304" s="28">
        <v>1</v>
      </c>
      <c r="N4304" s="28">
        <v>3</v>
      </c>
      <c r="O4304" s="28">
        <v>3</v>
      </c>
      <c r="P4304">
        <f>VLOOKUP($A4304,'Item Detail'!$A$2:$G$4956,7,0)</f>
        <v>1</v>
      </c>
      <c r="Q4304" s="30" t="s">
        <v>30739</v>
      </c>
      <c r="R4304" s="30" t="s">
        <v>30730</v>
      </c>
      <c r="S4304" s="30" t="s">
        <v>30737</v>
      </c>
      <c r="T4304" s="30" t="s">
        <v>30731</v>
      </c>
      <c r="U4304" s="30" t="s">
        <v>30732</v>
      </c>
      <c r="V4304" s="30" t="s">
        <v>30738</v>
      </c>
      <c r="W4304" s="30" t="s">
        <v>30738</v>
      </c>
      <c r="X4304" s="30" t="s">
        <v>30738</v>
      </c>
      <c r="Y4304" s="30" t="s">
        <v>30738</v>
      </c>
      <c r="Z4304" s="30" t="s">
        <v>30733</v>
      </c>
      <c r="AA4304" s="31" t="s">
        <v>30791</v>
      </c>
    </row>
    <row r="4305" spans="1:27" x14ac:dyDescent="0.3">
      <c r="A4305" s="28" t="s">
        <v>17702</v>
      </c>
      <c r="B4305" s="28" t="s">
        <v>25699</v>
      </c>
      <c r="C4305" s="28" t="s">
        <v>17703</v>
      </c>
      <c r="D4305" s="28" t="s">
        <v>10492</v>
      </c>
      <c r="E4305" s="28" t="s">
        <v>10695</v>
      </c>
      <c r="F4305" s="28" t="s">
        <v>2378</v>
      </c>
      <c r="G4305" s="28" t="s">
        <v>29784</v>
      </c>
      <c r="H4305" s="28" t="s">
        <v>25670</v>
      </c>
      <c r="I4305" s="28">
        <v>0</v>
      </c>
      <c r="J4305" s="28">
        <v>0</v>
      </c>
      <c r="K4305" s="28">
        <v>0</v>
      </c>
      <c r="L4305" s="28">
        <v>1</v>
      </c>
      <c r="M4305" s="28">
        <v>0</v>
      </c>
      <c r="N4305" s="28">
        <v>3</v>
      </c>
      <c r="O4305" s="28">
        <v>3</v>
      </c>
      <c r="P4305">
        <f>VLOOKUP($A4305,'Item Detail'!$A$2:$G$4956,7,0)</f>
        <v>1</v>
      </c>
      <c r="Q4305" s="30" t="s">
        <v>30739</v>
      </c>
      <c r="R4305" s="30" t="s">
        <v>5361</v>
      </c>
      <c r="S4305" s="30" t="s">
        <v>30737</v>
      </c>
      <c r="T4305" s="30" t="s">
        <v>30731</v>
      </c>
      <c r="U4305" s="30" t="s">
        <v>30732</v>
      </c>
      <c r="V4305" s="30" t="s">
        <v>30733</v>
      </c>
      <c r="W4305" s="30" t="s">
        <v>30733</v>
      </c>
      <c r="X4305" s="30" t="s">
        <v>30733</v>
      </c>
      <c r="Y4305" s="30" t="s">
        <v>30733</v>
      </c>
      <c r="Z4305" s="30" t="s">
        <v>30733</v>
      </c>
      <c r="AA4305" s="31" t="s">
        <v>30787</v>
      </c>
    </row>
    <row r="4306" spans="1:27" x14ac:dyDescent="0.3">
      <c r="A4306" s="28" t="s">
        <v>2896</v>
      </c>
      <c r="B4306" s="28" t="s">
        <v>25699</v>
      </c>
      <c r="C4306" s="28" t="s">
        <v>2897</v>
      </c>
      <c r="D4306" s="28" t="s">
        <v>15180</v>
      </c>
      <c r="E4306" s="28" t="s">
        <v>10710</v>
      </c>
      <c r="F4306" s="28" t="s">
        <v>2281</v>
      </c>
      <c r="G4306" s="28" t="s">
        <v>29785</v>
      </c>
      <c r="H4306" s="28" t="s">
        <v>25706</v>
      </c>
      <c r="I4306" s="28">
        <v>0</v>
      </c>
      <c r="J4306" s="28">
        <v>0</v>
      </c>
      <c r="K4306" s="28">
        <v>0</v>
      </c>
      <c r="L4306" s="28">
        <v>0</v>
      </c>
      <c r="M4306" s="28">
        <v>1</v>
      </c>
      <c r="N4306" s="28">
        <v>3</v>
      </c>
      <c r="O4306" s="28">
        <v>3</v>
      </c>
      <c r="P4306">
        <f>VLOOKUP($A4306,'Item Detail'!$A$2:$G$4956,7,0)</f>
        <v>1</v>
      </c>
      <c r="Q4306" s="30" t="s">
        <v>30784</v>
      </c>
      <c r="R4306" s="30" t="s">
        <v>30730</v>
      </c>
      <c r="S4306" s="30" t="s">
        <v>30749</v>
      </c>
      <c r="T4306" s="30" t="s">
        <v>30731</v>
      </c>
      <c r="U4306" s="30" t="s">
        <v>30732</v>
      </c>
      <c r="V4306" s="30" t="s">
        <v>30733</v>
      </c>
      <c r="W4306" s="30" t="s">
        <v>30733</v>
      </c>
      <c r="X4306" s="30" t="s">
        <v>30733</v>
      </c>
      <c r="Y4306" s="30" t="s">
        <v>30733</v>
      </c>
      <c r="Z4306" s="30" t="s">
        <v>30733</v>
      </c>
      <c r="AA4306" s="33" t="s">
        <v>30790</v>
      </c>
    </row>
    <row r="4307" spans="1:27" x14ac:dyDescent="0.3">
      <c r="A4307" s="28" t="s">
        <v>23106</v>
      </c>
      <c r="B4307" s="28" t="s">
        <v>25699</v>
      </c>
      <c r="C4307" s="28" t="s">
        <v>10775</v>
      </c>
      <c r="D4307" s="28" t="s">
        <v>23107</v>
      </c>
      <c r="E4307" s="28" t="s">
        <v>11089</v>
      </c>
      <c r="F4307" s="28" t="s">
        <v>2281</v>
      </c>
      <c r="G4307" s="28" t="s">
        <v>29786</v>
      </c>
      <c r="H4307" s="28" t="s">
        <v>25662</v>
      </c>
      <c r="I4307" s="28">
        <v>0</v>
      </c>
      <c r="J4307" s="28">
        <v>0</v>
      </c>
      <c r="K4307" s="28">
        <v>0</v>
      </c>
      <c r="L4307" s="28">
        <v>1</v>
      </c>
      <c r="M4307" s="28">
        <v>0</v>
      </c>
      <c r="N4307" s="28">
        <v>3</v>
      </c>
      <c r="O4307" s="28">
        <v>3</v>
      </c>
      <c r="P4307">
        <f>VLOOKUP($A4307,'Item Detail'!$A$2:$G$4956,7,0)</f>
        <v>1</v>
      </c>
      <c r="Q4307" s="30" t="s">
        <v>30739</v>
      </c>
      <c r="R4307" s="30" t="s">
        <v>30741</v>
      </c>
      <c r="S4307" s="30" t="s">
        <v>30741</v>
      </c>
      <c r="T4307" s="30" t="s">
        <v>30731</v>
      </c>
      <c r="U4307" s="30" t="s">
        <v>30732</v>
      </c>
      <c r="V4307" s="30" t="s">
        <v>30733</v>
      </c>
      <c r="W4307" s="30" t="s">
        <v>30733</v>
      </c>
      <c r="X4307" s="30" t="s">
        <v>30733</v>
      </c>
      <c r="Y4307" s="30" t="s">
        <v>30733</v>
      </c>
      <c r="Z4307" s="30" t="s">
        <v>30733</v>
      </c>
      <c r="AA4307" s="31" t="s">
        <v>30787</v>
      </c>
    </row>
    <row r="4308" spans="1:27" x14ac:dyDescent="0.3">
      <c r="A4308" s="28" t="s">
        <v>2878</v>
      </c>
      <c r="B4308" s="28" t="s">
        <v>25986</v>
      </c>
      <c r="C4308" s="28" t="s">
        <v>16493</v>
      </c>
      <c r="D4308" s="28" t="s">
        <v>16494</v>
      </c>
      <c r="E4308" s="28" t="s">
        <v>10507</v>
      </c>
      <c r="F4308" s="28" t="s">
        <v>2114</v>
      </c>
      <c r="G4308" s="28" t="s">
        <v>29787</v>
      </c>
      <c r="H4308" s="28" t="s">
        <v>25706</v>
      </c>
      <c r="I4308" s="28">
        <v>0</v>
      </c>
      <c r="J4308" s="28">
        <v>0</v>
      </c>
      <c r="K4308" s="28">
        <v>0</v>
      </c>
      <c r="L4308" s="28">
        <v>1</v>
      </c>
      <c r="M4308" s="28">
        <v>0</v>
      </c>
      <c r="N4308" s="28">
        <v>3</v>
      </c>
      <c r="O4308" s="28">
        <v>3</v>
      </c>
      <c r="P4308">
        <f>VLOOKUP($A4308,'Item Detail'!$A$2:$G$4956,7,0)</f>
        <v>1</v>
      </c>
      <c r="Q4308" s="30" t="s">
        <v>30748</v>
      </c>
      <c r="R4308" s="30" t="s">
        <v>30730</v>
      </c>
      <c r="S4308" s="30" t="s">
        <v>30749</v>
      </c>
      <c r="T4308" s="30" t="s">
        <v>30731</v>
      </c>
      <c r="U4308" s="30" t="s">
        <v>30751</v>
      </c>
      <c r="V4308" s="30" t="s">
        <v>30733</v>
      </c>
      <c r="W4308" s="30" t="s">
        <v>30733</v>
      </c>
      <c r="X4308" s="30" t="s">
        <v>30733</v>
      </c>
      <c r="Y4308" s="30" t="s">
        <v>30733</v>
      </c>
      <c r="Z4308" s="30" t="s">
        <v>30733</v>
      </c>
      <c r="AA4308" s="33" t="s">
        <v>30790</v>
      </c>
    </row>
    <row r="4309" spans="1:27" x14ac:dyDescent="0.3">
      <c r="A4309" s="28" t="s">
        <v>24031</v>
      </c>
      <c r="B4309" s="28" t="s">
        <v>25900</v>
      </c>
      <c r="C4309" s="28" t="s">
        <v>24032</v>
      </c>
      <c r="D4309" s="28" t="s">
        <v>24033</v>
      </c>
      <c r="E4309" s="28" t="s">
        <v>24034</v>
      </c>
      <c r="F4309" s="28" t="s">
        <v>2085</v>
      </c>
      <c r="G4309" s="28" t="s">
        <v>29788</v>
      </c>
      <c r="H4309" s="28" t="s">
        <v>25670</v>
      </c>
      <c r="I4309" s="28">
        <v>0</v>
      </c>
      <c r="J4309" s="28">
        <v>0</v>
      </c>
      <c r="K4309" s="28">
        <v>0</v>
      </c>
      <c r="L4309" s="28">
        <v>0</v>
      </c>
      <c r="M4309" s="28">
        <v>1</v>
      </c>
      <c r="N4309" s="28">
        <v>3</v>
      </c>
      <c r="O4309" s="28">
        <v>3</v>
      </c>
      <c r="P4309">
        <f>VLOOKUP($A4309,'Item Detail'!$A$2:$G$4956,7,0)</f>
        <v>1</v>
      </c>
      <c r="Q4309" s="30" t="s">
        <v>30745</v>
      </c>
      <c r="R4309" s="30" t="s">
        <v>30730</v>
      </c>
      <c r="S4309" s="30" t="s">
        <v>30737</v>
      </c>
      <c r="T4309" s="30" t="s">
        <v>30731</v>
      </c>
      <c r="U4309" s="30" t="s">
        <v>30751</v>
      </c>
      <c r="V4309" s="30" t="s">
        <v>30738</v>
      </c>
      <c r="W4309" s="30" t="s">
        <v>30733</v>
      </c>
      <c r="X4309" s="30" t="s">
        <v>30733</v>
      </c>
      <c r="Y4309" s="30" t="s">
        <v>30733</v>
      </c>
      <c r="Z4309" s="30" t="s">
        <v>30733</v>
      </c>
      <c r="AA4309" s="31" t="s">
        <v>30791</v>
      </c>
    </row>
    <row r="4310" spans="1:27" x14ac:dyDescent="0.3">
      <c r="A4310" s="28" t="s">
        <v>21166</v>
      </c>
      <c r="B4310" s="28" t="s">
        <v>25900</v>
      </c>
      <c r="C4310" s="28" t="s">
        <v>21167</v>
      </c>
      <c r="D4310" s="28" t="s">
        <v>11739</v>
      </c>
      <c r="E4310" s="28" t="s">
        <v>11692</v>
      </c>
      <c r="F4310" s="28" t="s">
        <v>3695</v>
      </c>
      <c r="G4310" s="28" t="s">
        <v>29789</v>
      </c>
      <c r="H4310" s="28" t="s">
        <v>25665</v>
      </c>
      <c r="I4310" s="28">
        <v>0</v>
      </c>
      <c r="J4310" s="28">
        <v>0</v>
      </c>
      <c r="K4310" s="28">
        <v>0</v>
      </c>
      <c r="L4310" s="28">
        <v>1</v>
      </c>
      <c r="M4310" s="28">
        <v>0</v>
      </c>
      <c r="N4310" s="28">
        <v>3</v>
      </c>
      <c r="O4310" s="28">
        <v>3</v>
      </c>
      <c r="P4310">
        <f>VLOOKUP($A4310,'Item Detail'!$A$2:$G$4956,7,0)</f>
        <v>1</v>
      </c>
      <c r="Q4310" s="30" t="s">
        <v>30750</v>
      </c>
      <c r="R4310" s="30" t="s">
        <v>30730</v>
      </c>
      <c r="S4310" s="30" t="s">
        <v>30737</v>
      </c>
      <c r="T4310" s="30" t="s">
        <v>30731</v>
      </c>
      <c r="U4310" s="30" t="s">
        <v>30731</v>
      </c>
      <c r="V4310" s="30" t="s">
        <v>30738</v>
      </c>
      <c r="W4310" s="30" t="s">
        <v>30733</v>
      </c>
      <c r="X4310" s="30" t="s">
        <v>30738</v>
      </c>
      <c r="Y4310" s="30" t="s">
        <v>30738</v>
      </c>
      <c r="Z4310" s="30" t="s">
        <v>30738</v>
      </c>
      <c r="AA4310" s="31" t="s">
        <v>30789</v>
      </c>
    </row>
    <row r="4311" spans="1:27" x14ac:dyDescent="0.3">
      <c r="A4311" s="28" t="s">
        <v>15293</v>
      </c>
      <c r="B4311" s="28" t="s">
        <v>25703</v>
      </c>
      <c r="C4311" s="28" t="s">
        <v>15294</v>
      </c>
      <c r="D4311" s="28" t="s">
        <v>10485</v>
      </c>
      <c r="E4311" s="28" t="s">
        <v>15295</v>
      </c>
      <c r="F4311" s="28" t="s">
        <v>15296</v>
      </c>
      <c r="G4311" s="28" t="s">
        <v>29790</v>
      </c>
      <c r="H4311" s="28" t="s">
        <v>25670</v>
      </c>
      <c r="I4311" s="28">
        <v>0</v>
      </c>
      <c r="J4311" s="28">
        <v>1</v>
      </c>
      <c r="K4311" s="28">
        <v>0</v>
      </c>
      <c r="L4311" s="28">
        <v>0</v>
      </c>
      <c r="M4311" s="28">
        <v>0</v>
      </c>
      <c r="N4311" s="28">
        <v>3</v>
      </c>
      <c r="O4311" s="28">
        <v>3</v>
      </c>
      <c r="P4311">
        <f>VLOOKUP($A4311,'Item Detail'!$A$2:$G$4956,7,0)</f>
        <v>1</v>
      </c>
      <c r="Q4311" s="30" t="s">
        <v>30745</v>
      </c>
      <c r="R4311" s="30" t="s">
        <v>30730</v>
      </c>
      <c r="S4311" s="30" t="s">
        <v>30737</v>
      </c>
      <c r="T4311" s="30" t="s">
        <v>30731</v>
      </c>
      <c r="U4311" s="30" t="s">
        <v>30731</v>
      </c>
      <c r="V4311" s="30" t="s">
        <v>30738</v>
      </c>
      <c r="W4311" s="30" t="s">
        <v>30733</v>
      </c>
      <c r="X4311" s="30" t="s">
        <v>30738</v>
      </c>
      <c r="Y4311" s="30" t="s">
        <v>30738</v>
      </c>
      <c r="Z4311" s="30" t="s">
        <v>30738</v>
      </c>
      <c r="AA4311" s="31" t="s">
        <v>30791</v>
      </c>
    </row>
    <row r="4312" spans="1:27" x14ac:dyDescent="0.3">
      <c r="A4312" s="28" t="s">
        <v>18896</v>
      </c>
      <c r="B4312" s="28" t="s">
        <v>25814</v>
      </c>
      <c r="C4312" s="28" t="s">
        <v>18897</v>
      </c>
      <c r="D4312" s="28" t="s">
        <v>18898</v>
      </c>
      <c r="E4312" s="28" t="s">
        <v>11089</v>
      </c>
      <c r="F4312" s="28" t="s">
        <v>25815</v>
      </c>
      <c r="G4312" s="28" t="s">
        <v>29791</v>
      </c>
      <c r="H4312" s="28" t="s">
        <v>25670</v>
      </c>
      <c r="I4312" s="28">
        <v>0</v>
      </c>
      <c r="J4312" s="28">
        <v>0</v>
      </c>
      <c r="K4312" s="28">
        <v>0</v>
      </c>
      <c r="L4312" s="28">
        <v>1</v>
      </c>
      <c r="M4312" s="28">
        <v>0</v>
      </c>
      <c r="N4312" s="28">
        <v>3</v>
      </c>
      <c r="O4312" s="28">
        <v>3</v>
      </c>
      <c r="P4312">
        <f>VLOOKUP($A4312,'Item Detail'!$A$2:$G$4956,7,0)</f>
        <v>1</v>
      </c>
      <c r="Q4312" s="30" t="s">
        <v>30745</v>
      </c>
      <c r="R4312" s="30" t="s">
        <v>30730</v>
      </c>
      <c r="S4312" s="30" t="s">
        <v>30737</v>
      </c>
      <c r="T4312" s="30" t="s">
        <v>30731</v>
      </c>
      <c r="U4312" s="30" t="s">
        <v>30731</v>
      </c>
      <c r="V4312" s="30" t="s">
        <v>30738</v>
      </c>
      <c r="W4312" s="30" t="s">
        <v>30733</v>
      </c>
      <c r="X4312" s="30" t="s">
        <v>30733</v>
      </c>
      <c r="Y4312" s="30" t="s">
        <v>30733</v>
      </c>
      <c r="Z4312" s="30" t="s">
        <v>30733</v>
      </c>
      <c r="AA4312" s="31" t="s">
        <v>30791</v>
      </c>
    </row>
    <row r="4313" spans="1:27" x14ac:dyDescent="0.3">
      <c r="A4313" s="28" t="s">
        <v>9217</v>
      </c>
      <c r="B4313" s="28" t="s">
        <v>25703</v>
      </c>
      <c r="C4313" s="28" t="s">
        <v>2062</v>
      </c>
      <c r="D4313" s="28" t="s">
        <v>11444</v>
      </c>
      <c r="E4313" s="28" t="s">
        <v>11644</v>
      </c>
      <c r="F4313" s="28" t="s">
        <v>2064</v>
      </c>
      <c r="G4313" s="28" t="s">
        <v>29792</v>
      </c>
      <c r="H4313" s="28" t="s">
        <v>25657</v>
      </c>
      <c r="I4313" s="28">
        <v>1</v>
      </c>
      <c r="J4313" s="28">
        <v>0</v>
      </c>
      <c r="K4313" s="28">
        <v>0</v>
      </c>
      <c r="L4313" s="28">
        <v>0</v>
      </c>
      <c r="M4313" s="28">
        <v>0</v>
      </c>
      <c r="N4313" s="28">
        <v>3</v>
      </c>
      <c r="O4313" s="28">
        <v>3</v>
      </c>
      <c r="P4313">
        <f>VLOOKUP($A4313,'Item Detail'!$A$2:$G$4956,7,0)</f>
        <v>1</v>
      </c>
      <c r="Q4313" s="30" t="s">
        <v>30729</v>
      </c>
      <c r="R4313" s="30" t="s">
        <v>30730</v>
      </c>
      <c r="S4313" s="30" t="s">
        <v>5361</v>
      </c>
      <c r="T4313" s="30" t="s">
        <v>30731</v>
      </c>
      <c r="U4313" s="30" t="s">
        <v>30751</v>
      </c>
      <c r="V4313" s="30" t="s">
        <v>30733</v>
      </c>
      <c r="W4313" s="30" t="s">
        <v>30733</v>
      </c>
      <c r="X4313" s="30" t="s">
        <v>30733</v>
      </c>
      <c r="Y4313" s="30" t="s">
        <v>30733</v>
      </c>
      <c r="Z4313" s="30" t="s">
        <v>30733</v>
      </c>
      <c r="AA4313" s="31" t="s">
        <v>30790</v>
      </c>
    </row>
    <row r="4314" spans="1:27" x14ac:dyDescent="0.3">
      <c r="A4314" s="28" t="s">
        <v>3723</v>
      </c>
      <c r="B4314" s="28" t="s">
        <v>25671</v>
      </c>
      <c r="C4314" s="28" t="s">
        <v>21814</v>
      </c>
      <c r="D4314" s="28" t="s">
        <v>12890</v>
      </c>
      <c r="E4314" s="28" t="s">
        <v>21815</v>
      </c>
      <c r="F4314" s="28" t="s">
        <v>25957</v>
      </c>
      <c r="G4314" s="28" t="s">
        <v>29793</v>
      </c>
      <c r="H4314" s="28" t="s">
        <v>25706</v>
      </c>
      <c r="I4314" s="28">
        <v>0</v>
      </c>
      <c r="J4314" s="28">
        <v>0</v>
      </c>
      <c r="K4314" s="28">
        <v>0</v>
      </c>
      <c r="L4314" s="28">
        <v>0</v>
      </c>
      <c r="M4314" s="28">
        <v>1</v>
      </c>
      <c r="N4314" s="28">
        <v>3</v>
      </c>
      <c r="O4314" s="28">
        <v>3</v>
      </c>
      <c r="P4314">
        <f>VLOOKUP($A4314,'Item Detail'!$A$2:$G$4956,7,0)</f>
        <v>1</v>
      </c>
      <c r="Q4314" s="30" t="s">
        <v>30748</v>
      </c>
      <c r="R4314" s="30" t="s">
        <v>30730</v>
      </c>
      <c r="S4314" s="30" t="s">
        <v>30749</v>
      </c>
      <c r="T4314" s="30" t="s">
        <v>30731</v>
      </c>
      <c r="U4314" s="30" t="s">
        <v>30731</v>
      </c>
      <c r="V4314" s="30" t="s">
        <v>30733</v>
      </c>
      <c r="W4314" s="30" t="s">
        <v>30733</v>
      </c>
      <c r="X4314" s="30" t="s">
        <v>30733</v>
      </c>
      <c r="Y4314" s="30" t="s">
        <v>30733</v>
      </c>
      <c r="Z4314" s="30" t="s">
        <v>30733</v>
      </c>
      <c r="AA4314" s="31" t="s">
        <v>30790</v>
      </c>
    </row>
    <row r="4315" spans="1:27" x14ac:dyDescent="0.3">
      <c r="A4315" s="28" t="s">
        <v>4529</v>
      </c>
      <c r="B4315" s="28" t="s">
        <v>25666</v>
      </c>
      <c r="C4315" s="28" t="s">
        <v>16366</v>
      </c>
      <c r="D4315" s="28" t="s">
        <v>16367</v>
      </c>
      <c r="E4315" s="28" t="s">
        <v>13067</v>
      </c>
      <c r="F4315" s="28" t="s">
        <v>29794</v>
      </c>
      <c r="G4315" s="28" t="s">
        <v>29795</v>
      </c>
      <c r="H4315" s="28" t="s">
        <v>25706</v>
      </c>
      <c r="I4315" s="28">
        <v>0</v>
      </c>
      <c r="J4315" s="28">
        <v>0</v>
      </c>
      <c r="K4315" s="28">
        <v>0</v>
      </c>
      <c r="L4315" s="28">
        <v>0</v>
      </c>
      <c r="M4315" s="28">
        <v>1</v>
      </c>
      <c r="N4315" s="28">
        <v>3</v>
      </c>
      <c r="O4315" s="28">
        <v>3</v>
      </c>
      <c r="P4315">
        <f>VLOOKUP($A4315,'Item Detail'!$A$2:$G$4956,7,0)</f>
        <v>1</v>
      </c>
      <c r="Q4315" s="30" t="s">
        <v>30745</v>
      </c>
      <c r="R4315" s="30" t="s">
        <v>30730</v>
      </c>
      <c r="S4315" s="30" t="s">
        <v>30737</v>
      </c>
      <c r="T4315" s="30" t="s">
        <v>30731</v>
      </c>
      <c r="U4315" s="30" t="s">
        <v>30747</v>
      </c>
      <c r="V4315" s="30" t="s">
        <v>30738</v>
      </c>
      <c r="W4315" s="30" t="s">
        <v>30733</v>
      </c>
      <c r="X4315" s="30" t="s">
        <v>30733</v>
      </c>
      <c r="Y4315" s="30" t="s">
        <v>30733</v>
      </c>
      <c r="Z4315" s="30" t="s">
        <v>30733</v>
      </c>
      <c r="AA4315" s="33" t="s">
        <v>30789</v>
      </c>
    </row>
    <row r="4316" spans="1:27" x14ac:dyDescent="0.3">
      <c r="A4316" s="28" t="s">
        <v>19643</v>
      </c>
      <c r="B4316" s="28" t="s">
        <v>25986</v>
      </c>
      <c r="C4316" s="28" t="s">
        <v>19644</v>
      </c>
      <c r="D4316" s="28" t="s">
        <v>14319</v>
      </c>
      <c r="E4316" s="28" t="s">
        <v>13021</v>
      </c>
      <c r="F4316" s="28" t="s">
        <v>2465</v>
      </c>
      <c r="G4316" s="28" t="s">
        <v>29796</v>
      </c>
      <c r="H4316" s="28" t="s">
        <v>25662</v>
      </c>
      <c r="I4316" s="28">
        <v>1</v>
      </c>
      <c r="J4316" s="28">
        <v>0</v>
      </c>
      <c r="K4316" s="28">
        <v>0</v>
      </c>
      <c r="L4316" s="28">
        <v>0</v>
      </c>
      <c r="M4316" s="28">
        <v>0</v>
      </c>
      <c r="N4316" s="28">
        <v>3</v>
      </c>
      <c r="O4316" s="28">
        <v>3</v>
      </c>
      <c r="P4316">
        <f>VLOOKUP($A4316,'Item Detail'!$A$2:$G$4956,7,0)</f>
        <v>1</v>
      </c>
      <c r="Q4316" s="30" t="s">
        <v>30745</v>
      </c>
      <c r="R4316" s="30" t="s">
        <v>30730</v>
      </c>
      <c r="S4316" s="30" t="s">
        <v>30737</v>
      </c>
      <c r="T4316" s="30" t="s">
        <v>30731</v>
      </c>
      <c r="U4316" s="30" t="s">
        <v>30751</v>
      </c>
      <c r="V4316" s="30" t="s">
        <v>30738</v>
      </c>
      <c r="W4316" s="30" t="s">
        <v>30733</v>
      </c>
      <c r="X4316" s="30" t="s">
        <v>30738</v>
      </c>
      <c r="Y4316" s="30" t="s">
        <v>30733</v>
      </c>
      <c r="Z4316" s="30" t="s">
        <v>30733</v>
      </c>
      <c r="AA4316" s="31" t="s">
        <v>30789</v>
      </c>
    </row>
    <row r="4317" spans="1:27" x14ac:dyDescent="0.3">
      <c r="A4317" s="28" t="s">
        <v>22667</v>
      </c>
      <c r="B4317" s="28" t="s">
        <v>25699</v>
      </c>
      <c r="C4317" s="28" t="s">
        <v>22668</v>
      </c>
      <c r="D4317" s="28" t="s">
        <v>22669</v>
      </c>
      <c r="E4317" s="28" t="s">
        <v>12480</v>
      </c>
      <c r="F4317" s="28" t="s">
        <v>25731</v>
      </c>
      <c r="G4317" s="28" t="s">
        <v>29797</v>
      </c>
      <c r="H4317" s="28" t="s">
        <v>25662</v>
      </c>
      <c r="I4317" s="28">
        <v>1</v>
      </c>
      <c r="J4317" s="28">
        <v>0</v>
      </c>
      <c r="K4317" s="28">
        <v>0</v>
      </c>
      <c r="L4317" s="28">
        <v>0</v>
      </c>
      <c r="M4317" s="28">
        <v>0</v>
      </c>
      <c r="N4317" s="28">
        <v>3</v>
      </c>
      <c r="O4317" s="28">
        <v>3</v>
      </c>
      <c r="P4317">
        <f>VLOOKUP($A4317,'Item Detail'!$A$2:$G$4956,7,0)</f>
        <v>1</v>
      </c>
      <c r="Q4317" s="30" t="s">
        <v>30745</v>
      </c>
      <c r="R4317" s="30" t="s">
        <v>30730</v>
      </c>
      <c r="S4317" s="30" t="s">
        <v>30737</v>
      </c>
      <c r="T4317" s="30" t="s">
        <v>30731</v>
      </c>
      <c r="U4317" s="30" t="s">
        <v>30751</v>
      </c>
      <c r="V4317" s="30" t="s">
        <v>30738</v>
      </c>
      <c r="W4317" s="30" t="s">
        <v>30733</v>
      </c>
      <c r="X4317" s="30" t="s">
        <v>30733</v>
      </c>
      <c r="Y4317" s="30" t="s">
        <v>30733</v>
      </c>
      <c r="Z4317" s="30" t="s">
        <v>30733</v>
      </c>
      <c r="AA4317" s="31" t="s">
        <v>30789</v>
      </c>
    </row>
    <row r="4318" spans="1:27" x14ac:dyDescent="0.3">
      <c r="A4318" s="28" t="s">
        <v>25290</v>
      </c>
      <c r="B4318" s="28" t="s">
        <v>25699</v>
      </c>
      <c r="C4318" s="28" t="s">
        <v>25291</v>
      </c>
      <c r="D4318" s="28" t="s">
        <v>15452</v>
      </c>
      <c r="E4318" s="28" t="s">
        <v>10461</v>
      </c>
      <c r="F4318" s="28" t="s">
        <v>25731</v>
      </c>
      <c r="G4318" s="28" t="s">
        <v>29798</v>
      </c>
      <c r="H4318" s="28" t="s">
        <v>25662</v>
      </c>
      <c r="I4318" s="28">
        <v>0</v>
      </c>
      <c r="J4318" s="28">
        <v>0</v>
      </c>
      <c r="K4318" s="28">
        <v>0</v>
      </c>
      <c r="L4318" s="28">
        <v>0</v>
      </c>
      <c r="M4318" s="28">
        <v>1</v>
      </c>
      <c r="N4318" s="28">
        <v>3</v>
      </c>
      <c r="O4318" s="28">
        <v>3</v>
      </c>
      <c r="P4318">
        <f>VLOOKUP($A4318,'Item Detail'!$A$2:$G$4956,7,0)</f>
        <v>1</v>
      </c>
      <c r="Q4318" s="30" t="s">
        <v>30745</v>
      </c>
      <c r="R4318" s="30" t="s">
        <v>30730</v>
      </c>
      <c r="S4318" s="30" t="s">
        <v>30737</v>
      </c>
      <c r="T4318" s="30" t="s">
        <v>30731</v>
      </c>
      <c r="U4318" s="30" t="s">
        <v>30731</v>
      </c>
      <c r="V4318" s="30" t="s">
        <v>30738</v>
      </c>
      <c r="W4318" s="30" t="s">
        <v>30738</v>
      </c>
      <c r="X4318" s="30" t="s">
        <v>30738</v>
      </c>
      <c r="Y4318" s="30" t="s">
        <v>30738</v>
      </c>
      <c r="Z4318" s="30" t="s">
        <v>30738</v>
      </c>
      <c r="AA4318" s="31" t="s">
        <v>30789</v>
      </c>
    </row>
    <row r="4319" spans="1:27" x14ac:dyDescent="0.3">
      <c r="A4319" s="28" t="s">
        <v>20585</v>
      </c>
      <c r="B4319" s="28" t="s">
        <v>25699</v>
      </c>
      <c r="C4319" s="28" t="s">
        <v>20586</v>
      </c>
      <c r="D4319" s="28" t="s">
        <v>19935</v>
      </c>
      <c r="E4319" s="28" t="s">
        <v>16777</v>
      </c>
      <c r="F4319" s="28" t="s">
        <v>25731</v>
      </c>
      <c r="G4319" s="28" t="s">
        <v>29799</v>
      </c>
      <c r="H4319" s="28" t="s">
        <v>25662</v>
      </c>
      <c r="I4319" s="28">
        <v>1</v>
      </c>
      <c r="J4319" s="28">
        <v>0</v>
      </c>
      <c r="K4319" s="28">
        <v>0</v>
      </c>
      <c r="L4319" s="28">
        <v>0</v>
      </c>
      <c r="M4319" s="28">
        <v>0</v>
      </c>
      <c r="N4319" s="28">
        <v>3</v>
      </c>
      <c r="O4319" s="28">
        <v>3</v>
      </c>
      <c r="P4319">
        <f>VLOOKUP($A4319,'Item Detail'!$A$2:$G$4956,7,0)</f>
        <v>1</v>
      </c>
      <c r="Q4319" s="30" t="s">
        <v>30745</v>
      </c>
      <c r="R4319" s="30" t="s">
        <v>30730</v>
      </c>
      <c r="S4319" s="30" t="s">
        <v>30737</v>
      </c>
      <c r="T4319" s="30" t="s">
        <v>30731</v>
      </c>
      <c r="U4319" s="30" t="s">
        <v>30731</v>
      </c>
      <c r="V4319" s="30" t="s">
        <v>30738</v>
      </c>
      <c r="W4319" s="30" t="s">
        <v>30733</v>
      </c>
      <c r="X4319" s="30" t="s">
        <v>30733</v>
      </c>
      <c r="Y4319" s="30" t="s">
        <v>30733</v>
      </c>
      <c r="Z4319" s="30" t="s">
        <v>30733</v>
      </c>
      <c r="AA4319" s="31" t="s">
        <v>30789</v>
      </c>
    </row>
    <row r="4320" spans="1:27" x14ac:dyDescent="0.3">
      <c r="A4320" s="28" t="s">
        <v>22565</v>
      </c>
      <c r="B4320" s="28" t="s">
        <v>25699</v>
      </c>
      <c r="C4320" s="28" t="s">
        <v>22566</v>
      </c>
      <c r="D4320" s="28" t="s">
        <v>22567</v>
      </c>
      <c r="E4320" s="28" t="s">
        <v>11504</v>
      </c>
      <c r="F4320" s="28" t="s">
        <v>25731</v>
      </c>
      <c r="G4320" s="28" t="s">
        <v>29800</v>
      </c>
      <c r="H4320" s="28" t="s">
        <v>25670</v>
      </c>
      <c r="I4320" s="28">
        <v>0</v>
      </c>
      <c r="J4320" s="28">
        <v>0</v>
      </c>
      <c r="K4320" s="28">
        <v>0</v>
      </c>
      <c r="L4320" s="28">
        <v>0</v>
      </c>
      <c r="M4320" s="28">
        <v>1</v>
      </c>
      <c r="N4320" s="28">
        <v>3</v>
      </c>
      <c r="O4320" s="28">
        <v>3</v>
      </c>
      <c r="P4320">
        <f>VLOOKUP($A4320,'Item Detail'!$A$2:$G$4956,7,0)</f>
        <v>1</v>
      </c>
      <c r="Q4320" s="30" t="s">
        <v>30745</v>
      </c>
      <c r="R4320" s="30" t="s">
        <v>30730</v>
      </c>
      <c r="S4320" s="30" t="s">
        <v>30737</v>
      </c>
      <c r="T4320" s="30" t="s">
        <v>30731</v>
      </c>
      <c r="U4320" s="30" t="s">
        <v>30751</v>
      </c>
      <c r="V4320" s="30" t="s">
        <v>30738</v>
      </c>
      <c r="W4320" s="30" t="s">
        <v>30733</v>
      </c>
      <c r="X4320" s="30" t="s">
        <v>30738</v>
      </c>
      <c r="Y4320" s="30" t="s">
        <v>30733</v>
      </c>
      <c r="Z4320" s="30" t="s">
        <v>30733</v>
      </c>
      <c r="AA4320" s="31" t="s">
        <v>30791</v>
      </c>
    </row>
    <row r="4321" spans="1:27" x14ac:dyDescent="0.3">
      <c r="A4321" s="28" t="s">
        <v>18794</v>
      </c>
      <c r="B4321" s="28" t="s">
        <v>25699</v>
      </c>
      <c r="C4321" s="28" t="s">
        <v>18795</v>
      </c>
      <c r="D4321" s="28" t="s">
        <v>16015</v>
      </c>
      <c r="E4321" s="28" t="s">
        <v>10461</v>
      </c>
      <c r="F4321" s="28" t="s">
        <v>25731</v>
      </c>
      <c r="G4321" s="28" t="s">
        <v>29801</v>
      </c>
      <c r="H4321" s="28" t="s">
        <v>25670</v>
      </c>
      <c r="I4321" s="28">
        <v>0</v>
      </c>
      <c r="J4321" s="28">
        <v>0</v>
      </c>
      <c r="K4321" s="28">
        <v>0</v>
      </c>
      <c r="L4321" s="28">
        <v>0</v>
      </c>
      <c r="M4321" s="28">
        <v>1</v>
      </c>
      <c r="N4321" s="28">
        <v>3</v>
      </c>
      <c r="O4321" s="28">
        <v>3</v>
      </c>
      <c r="P4321">
        <f>VLOOKUP($A4321,'Item Detail'!$A$2:$G$4956,7,0)</f>
        <v>1</v>
      </c>
      <c r="Q4321" s="30" t="s">
        <v>30745</v>
      </c>
      <c r="R4321" s="30" t="s">
        <v>30730</v>
      </c>
      <c r="S4321" s="30" t="s">
        <v>30737</v>
      </c>
      <c r="T4321" s="30" t="s">
        <v>30731</v>
      </c>
      <c r="U4321" s="30" t="s">
        <v>30751</v>
      </c>
      <c r="V4321" s="30" t="s">
        <v>30738</v>
      </c>
      <c r="W4321" s="30" t="s">
        <v>30733</v>
      </c>
      <c r="X4321" s="30" t="s">
        <v>30733</v>
      </c>
      <c r="Y4321" s="30" t="s">
        <v>30733</v>
      </c>
      <c r="Z4321" s="30" t="s">
        <v>30733</v>
      </c>
      <c r="AA4321" s="31" t="s">
        <v>30791</v>
      </c>
    </row>
    <row r="4322" spans="1:27" x14ac:dyDescent="0.3">
      <c r="A4322" s="28" t="s">
        <v>19613</v>
      </c>
      <c r="B4322" s="28" t="s">
        <v>25699</v>
      </c>
      <c r="C4322" s="28" t="s">
        <v>18795</v>
      </c>
      <c r="D4322" s="28" t="s">
        <v>13985</v>
      </c>
      <c r="E4322" s="28" t="s">
        <v>10461</v>
      </c>
      <c r="F4322" s="28" t="s">
        <v>25731</v>
      </c>
      <c r="G4322" s="28" t="s">
        <v>29802</v>
      </c>
      <c r="H4322" s="28" t="s">
        <v>25670</v>
      </c>
      <c r="I4322" s="28">
        <v>0</v>
      </c>
      <c r="J4322" s="28">
        <v>0</v>
      </c>
      <c r="K4322" s="28">
        <v>0</v>
      </c>
      <c r="L4322" s="28">
        <v>0</v>
      </c>
      <c r="M4322" s="28">
        <v>1</v>
      </c>
      <c r="N4322" s="28">
        <v>3</v>
      </c>
      <c r="O4322" s="28">
        <v>3</v>
      </c>
      <c r="P4322">
        <f>VLOOKUP($A4322,'Item Detail'!$A$2:$G$4956,7,0)</f>
        <v>1</v>
      </c>
      <c r="Q4322" s="30" t="s">
        <v>30745</v>
      </c>
      <c r="R4322" s="30" t="s">
        <v>30730</v>
      </c>
      <c r="S4322" s="30" t="s">
        <v>30737</v>
      </c>
      <c r="T4322" s="30" t="s">
        <v>30731</v>
      </c>
      <c r="U4322" s="30" t="s">
        <v>30751</v>
      </c>
      <c r="V4322" s="30" t="s">
        <v>30738</v>
      </c>
      <c r="W4322" s="30" t="s">
        <v>30738</v>
      </c>
      <c r="X4322" s="30" t="s">
        <v>30733</v>
      </c>
      <c r="Y4322" s="30" t="s">
        <v>30738</v>
      </c>
      <c r="Z4322" s="30" t="s">
        <v>30733</v>
      </c>
      <c r="AA4322" s="31" t="s">
        <v>30791</v>
      </c>
    </row>
    <row r="4323" spans="1:27" x14ac:dyDescent="0.3">
      <c r="A4323" s="28" t="s">
        <v>16610</v>
      </c>
      <c r="B4323" s="28" t="s">
        <v>25699</v>
      </c>
      <c r="C4323" s="28" t="s">
        <v>16611</v>
      </c>
      <c r="D4323" s="28" t="s">
        <v>16612</v>
      </c>
      <c r="E4323" s="28" t="s">
        <v>11011</v>
      </c>
      <c r="F4323" s="28" t="s">
        <v>25731</v>
      </c>
      <c r="G4323" s="28" t="s">
        <v>29803</v>
      </c>
      <c r="H4323" s="28" t="s">
        <v>25662</v>
      </c>
      <c r="I4323" s="28">
        <v>1</v>
      </c>
      <c r="J4323" s="28">
        <v>0</v>
      </c>
      <c r="K4323" s="28">
        <v>0</v>
      </c>
      <c r="L4323" s="28">
        <v>0</v>
      </c>
      <c r="M4323" s="28">
        <v>0</v>
      </c>
      <c r="N4323" s="28">
        <v>3</v>
      </c>
      <c r="O4323" s="28">
        <v>3</v>
      </c>
      <c r="P4323">
        <f>VLOOKUP($A4323,'Item Detail'!$A$2:$G$4956,7,0)</f>
        <v>1</v>
      </c>
      <c r="Q4323" s="30" t="s">
        <v>30745</v>
      </c>
      <c r="R4323" s="30" t="s">
        <v>30730</v>
      </c>
      <c r="S4323" s="30" t="s">
        <v>30737</v>
      </c>
      <c r="T4323" s="30" t="s">
        <v>30731</v>
      </c>
      <c r="U4323" s="30" t="s">
        <v>30751</v>
      </c>
      <c r="V4323" s="30" t="s">
        <v>30738</v>
      </c>
      <c r="W4323" s="30" t="s">
        <v>30733</v>
      </c>
      <c r="X4323" s="30" t="s">
        <v>30733</v>
      </c>
      <c r="Y4323" s="30" t="s">
        <v>30733</v>
      </c>
      <c r="Z4323" s="30" t="s">
        <v>30733</v>
      </c>
      <c r="AA4323" s="31" t="s">
        <v>30789</v>
      </c>
    </row>
    <row r="4324" spans="1:27" x14ac:dyDescent="0.3">
      <c r="A4324" s="28" t="s">
        <v>2155</v>
      </c>
      <c r="B4324" s="28" t="s">
        <v>25668</v>
      </c>
      <c r="C4324" s="28" t="s">
        <v>2156</v>
      </c>
      <c r="D4324" s="28" t="s">
        <v>21192</v>
      </c>
      <c r="E4324" s="28" t="s">
        <v>11011</v>
      </c>
      <c r="F4324" s="28" t="s">
        <v>25731</v>
      </c>
      <c r="G4324" s="28" t="s">
        <v>29804</v>
      </c>
      <c r="H4324" s="28" t="s">
        <v>25706</v>
      </c>
      <c r="I4324" s="28">
        <v>0</v>
      </c>
      <c r="J4324" s="28">
        <v>0</v>
      </c>
      <c r="K4324" s="28">
        <v>0</v>
      </c>
      <c r="L4324" s="28">
        <v>0</v>
      </c>
      <c r="M4324" s="28">
        <v>1</v>
      </c>
      <c r="N4324" s="28">
        <v>3</v>
      </c>
      <c r="O4324" s="28">
        <v>3</v>
      </c>
      <c r="P4324">
        <f>VLOOKUP($A4324,'Item Detail'!$A$2:$G$4956,7,0)</f>
        <v>1</v>
      </c>
      <c r="Q4324" s="30" t="s">
        <v>30748</v>
      </c>
      <c r="R4324" s="30" t="s">
        <v>30730</v>
      </c>
      <c r="S4324" s="30" t="s">
        <v>30749</v>
      </c>
      <c r="T4324" s="30" t="s">
        <v>30731</v>
      </c>
      <c r="U4324" s="30" t="s">
        <v>30751</v>
      </c>
      <c r="V4324" s="30" t="s">
        <v>30733</v>
      </c>
      <c r="W4324" s="30" t="s">
        <v>30733</v>
      </c>
      <c r="X4324" s="30" t="s">
        <v>30733</v>
      </c>
      <c r="Y4324" s="30" t="s">
        <v>30733</v>
      </c>
      <c r="Z4324" s="30" t="s">
        <v>30733</v>
      </c>
      <c r="AA4324" s="31" t="s">
        <v>30790</v>
      </c>
    </row>
    <row r="4325" spans="1:27" x14ac:dyDescent="0.3">
      <c r="A4325" s="28" t="s">
        <v>19636</v>
      </c>
      <c r="B4325" s="28" t="s">
        <v>25699</v>
      </c>
      <c r="C4325" s="28" t="s">
        <v>19637</v>
      </c>
      <c r="D4325" s="28" t="s">
        <v>10485</v>
      </c>
      <c r="E4325" s="28" t="s">
        <v>11343</v>
      </c>
      <c r="F4325" s="28" t="s">
        <v>25731</v>
      </c>
      <c r="G4325" s="28" t="s">
        <v>29805</v>
      </c>
      <c r="H4325" s="28" t="s">
        <v>25670</v>
      </c>
      <c r="I4325" s="28">
        <v>0</v>
      </c>
      <c r="J4325" s="28">
        <v>0</v>
      </c>
      <c r="K4325" s="28">
        <v>0</v>
      </c>
      <c r="L4325" s="28">
        <v>0</v>
      </c>
      <c r="M4325" s="28">
        <v>1</v>
      </c>
      <c r="N4325" s="28">
        <v>3</v>
      </c>
      <c r="O4325" s="28">
        <v>3</v>
      </c>
      <c r="P4325">
        <f>VLOOKUP($A4325,'Item Detail'!$A$2:$G$4956,7,0)</f>
        <v>1</v>
      </c>
      <c r="Q4325" s="30" t="s">
        <v>30745</v>
      </c>
      <c r="R4325" s="30" t="s">
        <v>30730</v>
      </c>
      <c r="S4325" s="30" t="s">
        <v>30737</v>
      </c>
      <c r="T4325" s="30" t="s">
        <v>30731</v>
      </c>
      <c r="U4325" s="30" t="s">
        <v>30747</v>
      </c>
      <c r="V4325" s="30" t="s">
        <v>30733</v>
      </c>
      <c r="W4325" s="30" t="s">
        <v>30733</v>
      </c>
      <c r="X4325" s="30" t="s">
        <v>30733</v>
      </c>
      <c r="Y4325" s="30" t="s">
        <v>30738</v>
      </c>
      <c r="Z4325" s="30" t="s">
        <v>30733</v>
      </c>
      <c r="AA4325" s="31" t="s">
        <v>30791</v>
      </c>
    </row>
    <row r="4326" spans="1:27" x14ac:dyDescent="0.3">
      <c r="A4326" s="28" t="s">
        <v>18879</v>
      </c>
      <c r="B4326" s="28" t="s">
        <v>25699</v>
      </c>
      <c r="C4326" s="28" t="s">
        <v>18880</v>
      </c>
      <c r="D4326" s="28" t="s">
        <v>18881</v>
      </c>
      <c r="E4326" s="28" t="s">
        <v>11644</v>
      </c>
      <c r="F4326" s="28" t="s">
        <v>25731</v>
      </c>
      <c r="G4326" s="28" t="s">
        <v>29806</v>
      </c>
      <c r="H4326" s="28" t="s">
        <v>25670</v>
      </c>
      <c r="I4326" s="28">
        <v>0</v>
      </c>
      <c r="J4326" s="28">
        <v>0</v>
      </c>
      <c r="K4326" s="28">
        <v>0</v>
      </c>
      <c r="L4326" s="28">
        <v>0</v>
      </c>
      <c r="M4326" s="28">
        <v>1</v>
      </c>
      <c r="N4326" s="28">
        <v>3</v>
      </c>
      <c r="O4326" s="28">
        <v>3</v>
      </c>
      <c r="P4326">
        <f>VLOOKUP($A4326,'Item Detail'!$A$2:$G$4956,7,0)</f>
        <v>1</v>
      </c>
      <c r="Q4326" s="30" t="s">
        <v>30745</v>
      </c>
      <c r="R4326" s="30" t="s">
        <v>30730</v>
      </c>
      <c r="S4326" s="30" t="s">
        <v>30737</v>
      </c>
      <c r="T4326" s="30" t="s">
        <v>30731</v>
      </c>
      <c r="U4326" s="30" t="s">
        <v>30747</v>
      </c>
      <c r="V4326" s="30" t="s">
        <v>30738</v>
      </c>
      <c r="W4326" s="30" t="s">
        <v>30738</v>
      </c>
      <c r="X4326" s="30" t="s">
        <v>30738</v>
      </c>
      <c r="Y4326" s="30" t="s">
        <v>30738</v>
      </c>
      <c r="Z4326" s="30" t="s">
        <v>30733</v>
      </c>
      <c r="AA4326" s="31" t="s">
        <v>30791</v>
      </c>
    </row>
    <row r="4327" spans="1:27" x14ac:dyDescent="0.3">
      <c r="A4327" s="28" t="s">
        <v>3138</v>
      </c>
      <c r="B4327" s="28" t="s">
        <v>25668</v>
      </c>
      <c r="C4327" s="28" t="s">
        <v>18262</v>
      </c>
      <c r="D4327" s="28" t="s">
        <v>18263</v>
      </c>
      <c r="E4327" s="28" t="s">
        <v>11343</v>
      </c>
      <c r="F4327" s="28" t="s">
        <v>25731</v>
      </c>
      <c r="G4327" s="28" t="s">
        <v>29807</v>
      </c>
      <c r="H4327" s="28" t="s">
        <v>25706</v>
      </c>
      <c r="I4327" s="28">
        <v>0</v>
      </c>
      <c r="J4327" s="28">
        <v>0</v>
      </c>
      <c r="K4327" s="28">
        <v>0</v>
      </c>
      <c r="L4327" s="28">
        <v>1</v>
      </c>
      <c r="M4327" s="28">
        <v>0</v>
      </c>
      <c r="N4327" s="28">
        <v>3</v>
      </c>
      <c r="O4327" s="28">
        <v>3</v>
      </c>
      <c r="P4327">
        <f>VLOOKUP($A4327,'Item Detail'!$A$2:$G$4956,7,0)</f>
        <v>1</v>
      </c>
      <c r="Q4327" s="30" t="s">
        <v>30748</v>
      </c>
      <c r="R4327" s="30" t="s">
        <v>30730</v>
      </c>
      <c r="S4327" s="30" t="s">
        <v>30749</v>
      </c>
      <c r="T4327" s="30" t="s">
        <v>30731</v>
      </c>
      <c r="U4327" s="30" t="s">
        <v>30751</v>
      </c>
      <c r="V4327" s="30" t="s">
        <v>30733</v>
      </c>
      <c r="W4327" s="30" t="s">
        <v>30733</v>
      </c>
      <c r="X4327" s="30" t="s">
        <v>30733</v>
      </c>
      <c r="Y4327" s="30" t="s">
        <v>30733</v>
      </c>
      <c r="Z4327" s="30" t="s">
        <v>30733</v>
      </c>
      <c r="AA4327" s="31" t="s">
        <v>30790</v>
      </c>
    </row>
    <row r="4328" spans="1:27" x14ac:dyDescent="0.3">
      <c r="A4328" s="28" t="s">
        <v>4892</v>
      </c>
      <c r="B4328" s="28" t="s">
        <v>25668</v>
      </c>
      <c r="C4328" s="28" t="s">
        <v>15304</v>
      </c>
      <c r="D4328" s="28" t="s">
        <v>13136</v>
      </c>
      <c r="E4328" s="28" t="s">
        <v>11319</v>
      </c>
      <c r="F4328" s="28" t="s">
        <v>25731</v>
      </c>
      <c r="G4328" s="28" t="s">
        <v>29808</v>
      </c>
      <c r="H4328" s="28" t="s">
        <v>25706</v>
      </c>
      <c r="I4328" s="28">
        <v>0</v>
      </c>
      <c r="J4328" s="28">
        <v>0</v>
      </c>
      <c r="K4328" s="28">
        <v>0</v>
      </c>
      <c r="L4328" s="28">
        <v>0</v>
      </c>
      <c r="M4328" s="28">
        <v>1</v>
      </c>
      <c r="N4328" s="28">
        <v>3</v>
      </c>
      <c r="O4328" s="28">
        <v>3</v>
      </c>
      <c r="P4328">
        <f>VLOOKUP($A4328,'Item Detail'!$A$2:$G$4956,7,0)</f>
        <v>1</v>
      </c>
      <c r="Q4328" s="30" t="s">
        <v>30748</v>
      </c>
      <c r="R4328" s="30" t="s">
        <v>30730</v>
      </c>
      <c r="S4328" s="30" t="s">
        <v>30749</v>
      </c>
      <c r="T4328" s="30" t="s">
        <v>30731</v>
      </c>
      <c r="U4328" s="30" t="s">
        <v>30747</v>
      </c>
      <c r="V4328" s="30" t="s">
        <v>30733</v>
      </c>
      <c r="W4328" s="30" t="s">
        <v>30733</v>
      </c>
      <c r="X4328" s="30" t="s">
        <v>30733</v>
      </c>
      <c r="Y4328" s="30" t="s">
        <v>30733</v>
      </c>
      <c r="Z4328" s="30" t="s">
        <v>30733</v>
      </c>
      <c r="AA4328" s="31" t="s">
        <v>30790</v>
      </c>
    </row>
    <row r="4329" spans="1:27" x14ac:dyDescent="0.3">
      <c r="A4329" s="28" t="s">
        <v>18496</v>
      </c>
      <c r="B4329" s="28" t="s">
        <v>25699</v>
      </c>
      <c r="C4329" s="28" t="s">
        <v>18497</v>
      </c>
      <c r="D4329" s="28" t="s">
        <v>10485</v>
      </c>
      <c r="E4329" s="28" t="s">
        <v>11523</v>
      </c>
      <c r="F4329" s="28" t="s">
        <v>25731</v>
      </c>
      <c r="G4329" s="28" t="s">
        <v>29809</v>
      </c>
      <c r="H4329" s="28" t="s">
        <v>25670</v>
      </c>
      <c r="I4329" s="28">
        <v>0</v>
      </c>
      <c r="J4329" s="28">
        <v>0</v>
      </c>
      <c r="K4329" s="28">
        <v>0</v>
      </c>
      <c r="L4329" s="28">
        <v>1</v>
      </c>
      <c r="M4329" s="28">
        <v>0</v>
      </c>
      <c r="N4329" s="28">
        <v>3</v>
      </c>
      <c r="O4329" s="28">
        <v>3</v>
      </c>
      <c r="P4329">
        <f>VLOOKUP($A4329,'Item Detail'!$A$2:$G$4956,7,0)</f>
        <v>1</v>
      </c>
      <c r="Q4329" s="30" t="s">
        <v>30745</v>
      </c>
      <c r="R4329" s="30" t="s">
        <v>30730</v>
      </c>
      <c r="S4329" s="30" t="s">
        <v>30737</v>
      </c>
      <c r="T4329" s="30" t="s">
        <v>30731</v>
      </c>
      <c r="U4329" s="30" t="s">
        <v>30747</v>
      </c>
      <c r="V4329" s="30" t="s">
        <v>30738</v>
      </c>
      <c r="W4329" s="30" t="s">
        <v>30738</v>
      </c>
      <c r="X4329" s="30" t="s">
        <v>30733</v>
      </c>
      <c r="Y4329" s="30" t="s">
        <v>30733</v>
      </c>
      <c r="Z4329" s="30" t="s">
        <v>30733</v>
      </c>
      <c r="AA4329" s="31" t="s">
        <v>30791</v>
      </c>
    </row>
    <row r="4330" spans="1:27" x14ac:dyDescent="0.3">
      <c r="A4330" s="28" t="s">
        <v>4648</v>
      </c>
      <c r="B4330" s="28" t="s">
        <v>25668</v>
      </c>
      <c r="C4330" s="28" t="s">
        <v>4649</v>
      </c>
      <c r="D4330" s="28" t="s">
        <v>10485</v>
      </c>
      <c r="E4330" s="28" t="s">
        <v>11811</v>
      </c>
      <c r="F4330" s="28" t="s">
        <v>2450</v>
      </c>
      <c r="G4330" s="28" t="s">
        <v>29810</v>
      </c>
      <c r="H4330" s="28" t="s">
        <v>25706</v>
      </c>
      <c r="I4330" s="28">
        <v>0</v>
      </c>
      <c r="J4330" s="28">
        <v>0</v>
      </c>
      <c r="K4330" s="28">
        <v>0</v>
      </c>
      <c r="L4330" s="28">
        <v>1</v>
      </c>
      <c r="M4330" s="28">
        <v>0</v>
      </c>
      <c r="N4330" s="28">
        <v>3</v>
      </c>
      <c r="O4330" s="28">
        <v>3</v>
      </c>
      <c r="P4330">
        <f>VLOOKUP($A4330,'Item Detail'!$A$2:$G$4956,7,0)</f>
        <v>1</v>
      </c>
      <c r="Q4330" s="30" t="s">
        <v>30748</v>
      </c>
      <c r="R4330" s="30" t="s">
        <v>30730</v>
      </c>
      <c r="S4330" s="30" t="s">
        <v>30749</v>
      </c>
      <c r="T4330" s="30" t="s">
        <v>30731</v>
      </c>
      <c r="U4330" s="30" t="s">
        <v>30731</v>
      </c>
      <c r="V4330" s="30" t="s">
        <v>30733</v>
      </c>
      <c r="W4330" s="30" t="s">
        <v>30733</v>
      </c>
      <c r="X4330" s="30" t="s">
        <v>30733</v>
      </c>
      <c r="Y4330" s="30" t="s">
        <v>30733</v>
      </c>
      <c r="Z4330" s="30" t="s">
        <v>30733</v>
      </c>
      <c r="AA4330" s="31" t="s">
        <v>30790</v>
      </c>
    </row>
    <row r="4331" spans="1:27" x14ac:dyDescent="0.3">
      <c r="A4331" s="28" t="s">
        <v>5264</v>
      </c>
      <c r="B4331" s="28" t="s">
        <v>25668</v>
      </c>
      <c r="C4331" s="28" t="s">
        <v>5265</v>
      </c>
      <c r="D4331" s="28" t="s">
        <v>10485</v>
      </c>
      <c r="E4331" s="28" t="s">
        <v>11811</v>
      </c>
      <c r="F4331" s="28" t="s">
        <v>2450</v>
      </c>
      <c r="G4331" s="28" t="s">
        <v>29811</v>
      </c>
      <c r="H4331" s="28" t="s">
        <v>25706</v>
      </c>
      <c r="I4331" s="28">
        <v>0</v>
      </c>
      <c r="J4331" s="28">
        <v>0</v>
      </c>
      <c r="K4331" s="28">
        <v>0</v>
      </c>
      <c r="L4331" s="28">
        <v>0</v>
      </c>
      <c r="M4331" s="28">
        <v>1</v>
      </c>
      <c r="N4331" s="28">
        <v>3</v>
      </c>
      <c r="O4331" s="28">
        <v>3</v>
      </c>
      <c r="P4331">
        <f>VLOOKUP($A4331,'Item Detail'!$A$2:$G$4956,7,0)</f>
        <v>1</v>
      </c>
      <c r="Q4331" s="30" t="s">
        <v>30748</v>
      </c>
      <c r="R4331" s="30" t="s">
        <v>30730</v>
      </c>
      <c r="S4331" s="30" t="s">
        <v>30749</v>
      </c>
      <c r="T4331" s="30" t="s">
        <v>30731</v>
      </c>
      <c r="U4331" s="30" t="s">
        <v>30731</v>
      </c>
      <c r="V4331" s="30" t="s">
        <v>30733</v>
      </c>
      <c r="W4331" s="30" t="s">
        <v>30733</v>
      </c>
      <c r="X4331" s="30" t="s">
        <v>30733</v>
      </c>
      <c r="Y4331" s="30" t="s">
        <v>30733</v>
      </c>
      <c r="Z4331" s="30" t="s">
        <v>30733</v>
      </c>
      <c r="AA4331" s="31" t="s">
        <v>30790</v>
      </c>
    </row>
    <row r="4332" spans="1:27" x14ac:dyDescent="0.3">
      <c r="A4332" s="28" t="s">
        <v>24261</v>
      </c>
      <c r="B4332" s="28" t="s">
        <v>25699</v>
      </c>
      <c r="C4332" s="28" t="s">
        <v>18654</v>
      </c>
      <c r="D4332" s="28" t="s">
        <v>24262</v>
      </c>
      <c r="E4332" s="28" t="s">
        <v>14081</v>
      </c>
      <c r="F4332" s="28" t="s">
        <v>25731</v>
      </c>
      <c r="G4332" s="28" t="s">
        <v>29812</v>
      </c>
      <c r="H4332" s="28" t="s">
        <v>25665</v>
      </c>
      <c r="I4332" s="28">
        <v>0</v>
      </c>
      <c r="J4332" s="28">
        <v>0</v>
      </c>
      <c r="K4332" s="28">
        <v>1</v>
      </c>
      <c r="L4332" s="28">
        <v>0</v>
      </c>
      <c r="M4332" s="28">
        <v>0</v>
      </c>
      <c r="N4332" s="28">
        <v>3</v>
      </c>
      <c r="O4332" s="28">
        <v>3</v>
      </c>
      <c r="P4332">
        <f>VLOOKUP($A4332,'Item Detail'!$A$2:$G$4956,7,0)</f>
        <v>1</v>
      </c>
      <c r="Q4332" s="30" t="s">
        <v>30745</v>
      </c>
      <c r="R4332" s="30" t="s">
        <v>30730</v>
      </c>
      <c r="S4332" s="30" t="s">
        <v>30737</v>
      </c>
      <c r="T4332" s="30" t="s">
        <v>30731</v>
      </c>
      <c r="U4332" s="30" t="s">
        <v>30751</v>
      </c>
      <c r="V4332" s="30" t="s">
        <v>30738</v>
      </c>
      <c r="W4332" s="30" t="s">
        <v>30738</v>
      </c>
      <c r="X4332" s="30" t="s">
        <v>30738</v>
      </c>
      <c r="Y4332" s="30" t="s">
        <v>30738</v>
      </c>
      <c r="Z4332" s="30" t="s">
        <v>30738</v>
      </c>
      <c r="AA4332" s="31" t="s">
        <v>30789</v>
      </c>
    </row>
    <row r="4333" spans="1:27" x14ac:dyDescent="0.3">
      <c r="A4333" s="28" t="s">
        <v>23714</v>
      </c>
      <c r="B4333" s="28" t="s">
        <v>25699</v>
      </c>
      <c r="C4333" s="28" t="s">
        <v>18654</v>
      </c>
      <c r="D4333" s="28" t="s">
        <v>23715</v>
      </c>
      <c r="E4333" s="28" t="s">
        <v>14081</v>
      </c>
      <c r="F4333" s="28" t="s">
        <v>25731</v>
      </c>
      <c r="G4333" s="28" t="s">
        <v>29813</v>
      </c>
      <c r="H4333" s="28" t="s">
        <v>25662</v>
      </c>
      <c r="I4333" s="28">
        <v>0</v>
      </c>
      <c r="J4333" s="28">
        <v>0</v>
      </c>
      <c r="K4333" s="28">
        <v>0</v>
      </c>
      <c r="L4333" s="28">
        <v>0</v>
      </c>
      <c r="M4333" s="28">
        <v>1</v>
      </c>
      <c r="N4333" s="28">
        <v>3</v>
      </c>
      <c r="O4333" s="28">
        <v>3</v>
      </c>
      <c r="P4333">
        <f>VLOOKUP($A4333,'Item Detail'!$A$2:$G$4956,7,0)</f>
        <v>1</v>
      </c>
      <c r="Q4333" s="30" t="s">
        <v>30745</v>
      </c>
      <c r="R4333" s="30" t="s">
        <v>30730</v>
      </c>
      <c r="S4333" s="30" t="s">
        <v>30737</v>
      </c>
      <c r="T4333" s="30" t="s">
        <v>30731</v>
      </c>
      <c r="U4333" s="30" t="s">
        <v>30751</v>
      </c>
      <c r="V4333" s="30" t="s">
        <v>30738</v>
      </c>
      <c r="W4333" s="30" t="s">
        <v>30738</v>
      </c>
      <c r="X4333" s="30" t="s">
        <v>30738</v>
      </c>
      <c r="Y4333" s="30" t="s">
        <v>30738</v>
      </c>
      <c r="Z4333" s="30" t="s">
        <v>30738</v>
      </c>
      <c r="AA4333" s="31" t="s">
        <v>30789</v>
      </c>
    </row>
    <row r="4334" spans="1:27" x14ac:dyDescent="0.3">
      <c r="A4334" s="28" t="s">
        <v>22582</v>
      </c>
      <c r="B4334" s="28" t="s">
        <v>25699</v>
      </c>
      <c r="C4334" s="28" t="s">
        <v>22583</v>
      </c>
      <c r="D4334" s="28" t="s">
        <v>22584</v>
      </c>
      <c r="E4334" s="28" t="s">
        <v>10695</v>
      </c>
      <c r="F4334" s="28" t="s">
        <v>25731</v>
      </c>
      <c r="G4334" s="28" t="s">
        <v>29814</v>
      </c>
      <c r="H4334" s="28" t="s">
        <v>25670</v>
      </c>
      <c r="I4334" s="28">
        <v>0</v>
      </c>
      <c r="J4334" s="28">
        <v>0</v>
      </c>
      <c r="K4334" s="28">
        <v>0</v>
      </c>
      <c r="L4334" s="28">
        <v>1</v>
      </c>
      <c r="M4334" s="28">
        <v>0</v>
      </c>
      <c r="N4334" s="28">
        <v>3</v>
      </c>
      <c r="O4334" s="28">
        <v>3</v>
      </c>
      <c r="P4334">
        <f>VLOOKUP($A4334,'Item Detail'!$A$2:$G$4956,7,0)</f>
        <v>1</v>
      </c>
      <c r="Q4334" s="30" t="s">
        <v>30745</v>
      </c>
      <c r="R4334" s="30" t="s">
        <v>30730</v>
      </c>
      <c r="S4334" s="30" t="s">
        <v>30737</v>
      </c>
      <c r="T4334" s="30" t="s">
        <v>30731</v>
      </c>
      <c r="U4334" s="30" t="s">
        <v>30747</v>
      </c>
      <c r="V4334" s="30" t="s">
        <v>30738</v>
      </c>
      <c r="W4334" s="30" t="s">
        <v>30733</v>
      </c>
      <c r="X4334" s="30" t="s">
        <v>30733</v>
      </c>
      <c r="Y4334" s="30" t="s">
        <v>30733</v>
      </c>
      <c r="Z4334" s="30" t="s">
        <v>30733</v>
      </c>
      <c r="AA4334" s="31" t="s">
        <v>30791</v>
      </c>
    </row>
    <row r="4335" spans="1:27" x14ac:dyDescent="0.3">
      <c r="A4335" s="28" t="s">
        <v>5260</v>
      </c>
      <c r="B4335" s="28" t="s">
        <v>25668</v>
      </c>
      <c r="C4335" s="28" t="s">
        <v>20331</v>
      </c>
      <c r="D4335" s="28" t="s">
        <v>10485</v>
      </c>
      <c r="E4335" s="28" t="s">
        <v>11811</v>
      </c>
      <c r="F4335" s="28" t="s">
        <v>25731</v>
      </c>
      <c r="G4335" s="28" t="s">
        <v>29815</v>
      </c>
      <c r="H4335" s="28" t="s">
        <v>25706</v>
      </c>
      <c r="I4335" s="28">
        <v>0</v>
      </c>
      <c r="J4335" s="28">
        <v>0</v>
      </c>
      <c r="K4335" s="28">
        <v>0</v>
      </c>
      <c r="L4335" s="28">
        <v>0</v>
      </c>
      <c r="M4335" s="28">
        <v>1</v>
      </c>
      <c r="N4335" s="28">
        <v>3</v>
      </c>
      <c r="O4335" s="28">
        <v>3</v>
      </c>
      <c r="P4335">
        <f>VLOOKUP($A4335,'Item Detail'!$A$2:$G$4956,7,0)</f>
        <v>1</v>
      </c>
      <c r="Q4335" s="30" t="s">
        <v>30748</v>
      </c>
      <c r="R4335" s="30" t="s">
        <v>30730</v>
      </c>
      <c r="S4335" s="30" t="s">
        <v>30749</v>
      </c>
      <c r="T4335" s="30" t="s">
        <v>30731</v>
      </c>
      <c r="U4335" s="30" t="s">
        <v>30747</v>
      </c>
      <c r="V4335" s="30" t="s">
        <v>30733</v>
      </c>
      <c r="W4335" s="30" t="s">
        <v>30733</v>
      </c>
      <c r="X4335" s="30" t="s">
        <v>30733</v>
      </c>
      <c r="Y4335" s="30" t="s">
        <v>30733</v>
      </c>
      <c r="Z4335" s="30" t="s">
        <v>30733</v>
      </c>
      <c r="AA4335" s="31" t="s">
        <v>30790</v>
      </c>
    </row>
    <row r="4336" spans="1:27" x14ac:dyDescent="0.3">
      <c r="A4336" s="28" t="s">
        <v>17519</v>
      </c>
      <c r="B4336" s="28" t="s">
        <v>25699</v>
      </c>
      <c r="C4336" s="28" t="s">
        <v>15148</v>
      </c>
      <c r="D4336" s="28" t="s">
        <v>17520</v>
      </c>
      <c r="E4336" s="28" t="s">
        <v>10928</v>
      </c>
      <c r="F4336" s="28" t="s">
        <v>25731</v>
      </c>
      <c r="G4336" s="28" t="s">
        <v>29816</v>
      </c>
      <c r="H4336" s="28" t="s">
        <v>25670</v>
      </c>
      <c r="I4336" s="28">
        <v>0</v>
      </c>
      <c r="J4336" s="28">
        <v>0</v>
      </c>
      <c r="K4336" s="28">
        <v>0</v>
      </c>
      <c r="L4336" s="28">
        <v>1</v>
      </c>
      <c r="M4336" s="28">
        <v>0</v>
      </c>
      <c r="N4336" s="28">
        <v>3</v>
      </c>
      <c r="O4336" s="28">
        <v>3</v>
      </c>
      <c r="P4336">
        <f>VLOOKUP($A4336,'Item Detail'!$A$2:$G$4956,7,0)</f>
        <v>1</v>
      </c>
      <c r="Q4336" s="30" t="s">
        <v>30745</v>
      </c>
      <c r="R4336" s="30" t="s">
        <v>30730</v>
      </c>
      <c r="S4336" s="30" t="s">
        <v>30737</v>
      </c>
      <c r="T4336" s="30" t="s">
        <v>30731</v>
      </c>
      <c r="U4336" s="30" t="s">
        <v>30731</v>
      </c>
      <c r="V4336" s="30" t="s">
        <v>30733</v>
      </c>
      <c r="W4336" s="30" t="s">
        <v>30733</v>
      </c>
      <c r="X4336" s="30" t="s">
        <v>30738</v>
      </c>
      <c r="Y4336" s="30" t="s">
        <v>30733</v>
      </c>
      <c r="Z4336" s="30" t="s">
        <v>30733</v>
      </c>
      <c r="AA4336" s="31" t="s">
        <v>30791</v>
      </c>
    </row>
    <row r="4337" spans="1:27" x14ac:dyDescent="0.3">
      <c r="A4337" s="28" t="s">
        <v>20709</v>
      </c>
      <c r="B4337" s="28" t="s">
        <v>25699</v>
      </c>
      <c r="C4337" s="28" t="s">
        <v>15148</v>
      </c>
      <c r="D4337" s="28" t="s">
        <v>20710</v>
      </c>
      <c r="E4337" s="28" t="s">
        <v>10928</v>
      </c>
      <c r="F4337" s="28" t="s">
        <v>25731</v>
      </c>
      <c r="G4337" s="28" t="s">
        <v>29817</v>
      </c>
      <c r="H4337" s="28" t="s">
        <v>25670</v>
      </c>
      <c r="I4337" s="28">
        <v>0</v>
      </c>
      <c r="J4337" s="28">
        <v>0</v>
      </c>
      <c r="K4337" s="28">
        <v>0</v>
      </c>
      <c r="L4337" s="28">
        <v>0</v>
      </c>
      <c r="M4337" s="28">
        <v>1</v>
      </c>
      <c r="N4337" s="28">
        <v>3</v>
      </c>
      <c r="O4337" s="28">
        <v>3</v>
      </c>
      <c r="P4337">
        <f>VLOOKUP($A4337,'Item Detail'!$A$2:$G$4956,7,0)</f>
        <v>1</v>
      </c>
      <c r="Q4337" s="30" t="s">
        <v>30745</v>
      </c>
      <c r="R4337" s="30" t="s">
        <v>30730</v>
      </c>
      <c r="S4337" s="30" t="s">
        <v>30737</v>
      </c>
      <c r="T4337" s="30" t="s">
        <v>30731</v>
      </c>
      <c r="U4337" s="30" t="s">
        <v>30731</v>
      </c>
      <c r="V4337" s="30" t="s">
        <v>30738</v>
      </c>
      <c r="W4337" s="30" t="s">
        <v>30733</v>
      </c>
      <c r="X4337" s="30" t="s">
        <v>30733</v>
      </c>
      <c r="Y4337" s="30" t="s">
        <v>30733</v>
      </c>
      <c r="Z4337" s="30" t="s">
        <v>30733</v>
      </c>
      <c r="AA4337" s="31" t="s">
        <v>30791</v>
      </c>
    </row>
    <row r="4338" spans="1:27" x14ac:dyDescent="0.3">
      <c r="A4338" s="28" t="s">
        <v>15147</v>
      </c>
      <c r="B4338" s="28" t="s">
        <v>25699</v>
      </c>
      <c r="C4338" s="28" t="s">
        <v>15148</v>
      </c>
      <c r="D4338" s="28" t="s">
        <v>15149</v>
      </c>
      <c r="E4338" s="28" t="s">
        <v>10592</v>
      </c>
      <c r="F4338" s="28" t="s">
        <v>25731</v>
      </c>
      <c r="G4338" s="28" t="s">
        <v>29818</v>
      </c>
      <c r="H4338" s="28" t="s">
        <v>25670</v>
      </c>
      <c r="I4338" s="28">
        <v>0</v>
      </c>
      <c r="J4338" s="28">
        <v>0</v>
      </c>
      <c r="K4338" s="28">
        <v>0</v>
      </c>
      <c r="L4338" s="28">
        <v>0</v>
      </c>
      <c r="M4338" s="28">
        <v>1</v>
      </c>
      <c r="N4338" s="28">
        <v>3</v>
      </c>
      <c r="O4338" s="28">
        <v>3</v>
      </c>
      <c r="P4338">
        <f>VLOOKUP($A4338,'Item Detail'!$A$2:$G$4956,7,0)</f>
        <v>1</v>
      </c>
      <c r="Q4338" s="30" t="s">
        <v>30745</v>
      </c>
      <c r="R4338" s="30" t="s">
        <v>30730</v>
      </c>
      <c r="S4338" s="30" t="s">
        <v>30737</v>
      </c>
      <c r="T4338" s="30" t="s">
        <v>30731</v>
      </c>
      <c r="U4338" s="30" t="s">
        <v>30731</v>
      </c>
      <c r="V4338" s="30" t="s">
        <v>30738</v>
      </c>
      <c r="W4338" s="30" t="s">
        <v>30733</v>
      </c>
      <c r="X4338" s="30" t="s">
        <v>30733</v>
      </c>
      <c r="Y4338" s="30" t="s">
        <v>30733</v>
      </c>
      <c r="Z4338" s="30" t="s">
        <v>30733</v>
      </c>
      <c r="AA4338" s="31" t="s">
        <v>30791</v>
      </c>
    </row>
    <row r="4339" spans="1:27" x14ac:dyDescent="0.3">
      <c r="A4339" s="28" t="s">
        <v>22989</v>
      </c>
      <c r="B4339" s="28" t="s">
        <v>25699</v>
      </c>
      <c r="C4339" s="28" t="s">
        <v>22990</v>
      </c>
      <c r="D4339" s="28" t="s">
        <v>22991</v>
      </c>
      <c r="E4339" s="28" t="s">
        <v>10928</v>
      </c>
      <c r="F4339" s="28" t="s">
        <v>25731</v>
      </c>
      <c r="G4339" s="28" t="s">
        <v>29819</v>
      </c>
      <c r="H4339" s="28" t="s">
        <v>25670</v>
      </c>
      <c r="I4339" s="28">
        <v>0</v>
      </c>
      <c r="J4339" s="28">
        <v>0</v>
      </c>
      <c r="K4339" s="28">
        <v>0</v>
      </c>
      <c r="L4339" s="28">
        <v>0</v>
      </c>
      <c r="M4339" s="28">
        <v>1</v>
      </c>
      <c r="N4339" s="28">
        <v>3</v>
      </c>
      <c r="O4339" s="28">
        <v>3</v>
      </c>
      <c r="P4339">
        <f>VLOOKUP($A4339,'Item Detail'!$A$2:$G$4956,7,0)</f>
        <v>1</v>
      </c>
      <c r="Q4339" s="30" t="s">
        <v>30745</v>
      </c>
      <c r="R4339" s="30" t="s">
        <v>30730</v>
      </c>
      <c r="S4339" s="30" t="s">
        <v>30737</v>
      </c>
      <c r="T4339" s="30" t="s">
        <v>30731</v>
      </c>
      <c r="U4339" s="30" t="s">
        <v>30731</v>
      </c>
      <c r="V4339" s="30" t="s">
        <v>30738</v>
      </c>
      <c r="W4339" s="30" t="s">
        <v>30733</v>
      </c>
      <c r="X4339" s="30" t="s">
        <v>30738</v>
      </c>
      <c r="Y4339" s="30" t="s">
        <v>30733</v>
      </c>
      <c r="Z4339" s="30" t="s">
        <v>30733</v>
      </c>
      <c r="AA4339" s="31" t="s">
        <v>30791</v>
      </c>
    </row>
    <row r="4340" spans="1:27" x14ac:dyDescent="0.3">
      <c r="A4340" s="28" t="s">
        <v>24921</v>
      </c>
      <c r="B4340" s="28" t="s">
        <v>25699</v>
      </c>
      <c r="C4340" s="28" t="s">
        <v>24922</v>
      </c>
      <c r="D4340" s="28" t="s">
        <v>24923</v>
      </c>
      <c r="E4340" s="28" t="s">
        <v>11968</v>
      </c>
      <c r="F4340" s="28" t="s">
        <v>25731</v>
      </c>
      <c r="G4340" s="28" t="s">
        <v>29820</v>
      </c>
      <c r="H4340" s="28" t="s">
        <v>25665</v>
      </c>
      <c r="I4340" s="28">
        <v>1</v>
      </c>
      <c r="J4340" s="28">
        <v>0</v>
      </c>
      <c r="K4340" s="28">
        <v>0</v>
      </c>
      <c r="L4340" s="28">
        <v>0</v>
      </c>
      <c r="M4340" s="28">
        <v>0</v>
      </c>
      <c r="N4340" s="28">
        <v>3</v>
      </c>
      <c r="O4340" s="28">
        <v>3</v>
      </c>
      <c r="P4340">
        <f>VLOOKUP($A4340,'Item Detail'!$A$2:$G$4956,7,0)</f>
        <v>1</v>
      </c>
      <c r="Q4340" s="30" t="s">
        <v>30745</v>
      </c>
      <c r="R4340" s="30" t="s">
        <v>30730</v>
      </c>
      <c r="S4340" s="30" t="s">
        <v>30737</v>
      </c>
      <c r="T4340" s="30" t="s">
        <v>30731</v>
      </c>
      <c r="U4340" s="30" t="s">
        <v>30751</v>
      </c>
      <c r="V4340" s="30" t="s">
        <v>30738</v>
      </c>
      <c r="W4340" s="30" t="s">
        <v>30733</v>
      </c>
      <c r="X4340" s="30" t="s">
        <v>30733</v>
      </c>
      <c r="Y4340" s="30" t="s">
        <v>30738</v>
      </c>
      <c r="Z4340" s="30" t="s">
        <v>30733</v>
      </c>
      <c r="AA4340" s="31" t="s">
        <v>30789</v>
      </c>
    </row>
    <row r="4341" spans="1:27" x14ac:dyDescent="0.3">
      <c r="A4341" s="28" t="s">
        <v>18415</v>
      </c>
      <c r="B4341" s="28" t="s">
        <v>25699</v>
      </c>
      <c r="C4341" s="28" t="s">
        <v>18416</v>
      </c>
      <c r="D4341" s="28" t="s">
        <v>18417</v>
      </c>
      <c r="E4341" s="28" t="s">
        <v>10980</v>
      </c>
      <c r="F4341" s="28" t="s">
        <v>25731</v>
      </c>
      <c r="G4341" s="28" t="s">
        <v>29821</v>
      </c>
      <c r="H4341" s="28" t="s">
        <v>25670</v>
      </c>
      <c r="I4341" s="28">
        <v>0</v>
      </c>
      <c r="J4341" s="28">
        <v>0</v>
      </c>
      <c r="K4341" s="28">
        <v>0</v>
      </c>
      <c r="L4341" s="28">
        <v>0</v>
      </c>
      <c r="M4341" s="28">
        <v>1</v>
      </c>
      <c r="N4341" s="28">
        <v>3</v>
      </c>
      <c r="O4341" s="28">
        <v>3</v>
      </c>
      <c r="P4341">
        <f>VLOOKUP($A4341,'Item Detail'!$A$2:$G$4956,7,0)</f>
        <v>1</v>
      </c>
      <c r="Q4341" s="30" t="s">
        <v>30745</v>
      </c>
      <c r="R4341" s="30" t="s">
        <v>30730</v>
      </c>
      <c r="S4341" s="30" t="s">
        <v>30737</v>
      </c>
      <c r="T4341" s="30" t="s">
        <v>30731</v>
      </c>
      <c r="U4341" s="30" t="s">
        <v>30747</v>
      </c>
      <c r="V4341" s="30" t="s">
        <v>30738</v>
      </c>
      <c r="W4341" s="30" t="s">
        <v>30733</v>
      </c>
      <c r="X4341" s="30" t="s">
        <v>30733</v>
      </c>
      <c r="Y4341" s="30" t="s">
        <v>30733</v>
      </c>
      <c r="Z4341" s="30" t="s">
        <v>30733</v>
      </c>
      <c r="AA4341" s="31" t="s">
        <v>30791</v>
      </c>
    </row>
    <row r="4342" spans="1:27" x14ac:dyDescent="0.3">
      <c r="A4342" s="28" t="s">
        <v>18790</v>
      </c>
      <c r="B4342" s="28" t="s">
        <v>25699</v>
      </c>
      <c r="C4342" s="28" t="s">
        <v>18791</v>
      </c>
      <c r="D4342" s="28" t="s">
        <v>18792</v>
      </c>
      <c r="E4342" s="28" t="s">
        <v>10592</v>
      </c>
      <c r="F4342" s="28" t="s">
        <v>25731</v>
      </c>
      <c r="G4342" s="28" t="s">
        <v>29822</v>
      </c>
      <c r="H4342" s="28" t="s">
        <v>25670</v>
      </c>
      <c r="I4342" s="28">
        <v>0</v>
      </c>
      <c r="J4342" s="28">
        <v>0</v>
      </c>
      <c r="K4342" s="28">
        <v>0</v>
      </c>
      <c r="L4342" s="28">
        <v>0</v>
      </c>
      <c r="M4342" s="28">
        <v>1</v>
      </c>
      <c r="N4342" s="28">
        <v>3</v>
      </c>
      <c r="O4342" s="28">
        <v>3</v>
      </c>
      <c r="P4342">
        <f>VLOOKUP($A4342,'Item Detail'!$A$2:$G$4956,7,0)</f>
        <v>1</v>
      </c>
      <c r="Q4342" s="30" t="s">
        <v>30745</v>
      </c>
      <c r="R4342" s="30" t="s">
        <v>30730</v>
      </c>
      <c r="S4342" s="30" t="s">
        <v>30737</v>
      </c>
      <c r="T4342" s="30" t="s">
        <v>30731</v>
      </c>
      <c r="U4342" s="30" t="s">
        <v>30731</v>
      </c>
      <c r="V4342" s="30" t="s">
        <v>30738</v>
      </c>
      <c r="W4342" s="30" t="s">
        <v>30738</v>
      </c>
      <c r="X4342" s="30" t="s">
        <v>30738</v>
      </c>
      <c r="Y4342" s="30" t="s">
        <v>30738</v>
      </c>
      <c r="Z4342" s="30" t="s">
        <v>30733</v>
      </c>
      <c r="AA4342" s="31" t="s">
        <v>30791</v>
      </c>
    </row>
    <row r="4343" spans="1:27" x14ac:dyDescent="0.3">
      <c r="A4343" s="28" t="s">
        <v>17269</v>
      </c>
      <c r="B4343" s="28" t="s">
        <v>25699</v>
      </c>
      <c r="C4343" s="28" t="s">
        <v>17270</v>
      </c>
      <c r="D4343" s="28" t="s">
        <v>10485</v>
      </c>
      <c r="E4343" s="28" t="s">
        <v>11811</v>
      </c>
      <c r="F4343" s="28" t="s">
        <v>2450</v>
      </c>
      <c r="G4343" s="28" t="s">
        <v>29823</v>
      </c>
      <c r="H4343" s="28" t="s">
        <v>25670</v>
      </c>
      <c r="I4343" s="28">
        <v>0</v>
      </c>
      <c r="J4343" s="28">
        <v>0</v>
      </c>
      <c r="K4343" s="28">
        <v>0</v>
      </c>
      <c r="L4343" s="28">
        <v>1</v>
      </c>
      <c r="M4343" s="28">
        <v>0</v>
      </c>
      <c r="N4343" s="28">
        <v>3</v>
      </c>
      <c r="O4343" s="28">
        <v>3</v>
      </c>
      <c r="P4343">
        <f>VLOOKUP($A4343,'Item Detail'!$A$2:$G$4956,7,0)</f>
        <v>1</v>
      </c>
      <c r="Q4343" s="30" t="s">
        <v>30745</v>
      </c>
      <c r="R4343" s="30" t="s">
        <v>30730</v>
      </c>
      <c r="S4343" s="30" t="s">
        <v>30737</v>
      </c>
      <c r="T4343" s="30" t="s">
        <v>30731</v>
      </c>
      <c r="U4343" s="30" t="s">
        <v>30731</v>
      </c>
      <c r="V4343" s="30" t="s">
        <v>30733</v>
      </c>
      <c r="W4343" s="30" t="s">
        <v>30738</v>
      </c>
      <c r="X4343" s="30" t="s">
        <v>30733</v>
      </c>
      <c r="Y4343" s="30" t="s">
        <v>30733</v>
      </c>
      <c r="Z4343" s="30" t="s">
        <v>30733</v>
      </c>
      <c r="AA4343" s="31" t="s">
        <v>30791</v>
      </c>
    </row>
    <row r="4344" spans="1:27" x14ac:dyDescent="0.3">
      <c r="A4344" s="28" t="s">
        <v>3096</v>
      </c>
      <c r="B4344" s="28" t="s">
        <v>25668</v>
      </c>
      <c r="C4344" s="28" t="s">
        <v>25385</v>
      </c>
      <c r="D4344" s="28" t="s">
        <v>25386</v>
      </c>
      <c r="E4344" s="28" t="s">
        <v>12327</v>
      </c>
      <c r="F4344" s="28" t="s">
        <v>25731</v>
      </c>
      <c r="G4344" s="28" t="s">
        <v>29824</v>
      </c>
      <c r="H4344" s="28" t="s">
        <v>25706</v>
      </c>
      <c r="I4344" s="28">
        <v>0</v>
      </c>
      <c r="J4344" s="28">
        <v>0</v>
      </c>
      <c r="K4344" s="28">
        <v>0</v>
      </c>
      <c r="L4344" s="28">
        <v>1</v>
      </c>
      <c r="M4344" s="28">
        <v>0</v>
      </c>
      <c r="N4344" s="28">
        <v>3</v>
      </c>
      <c r="O4344" s="28">
        <v>3</v>
      </c>
      <c r="P4344">
        <f>VLOOKUP($A4344,'Item Detail'!$A$2:$G$4956,7,0)</f>
        <v>1</v>
      </c>
      <c r="Q4344" s="30" t="s">
        <v>30748</v>
      </c>
      <c r="R4344" s="30" t="s">
        <v>30730</v>
      </c>
      <c r="S4344" s="30" t="s">
        <v>30749</v>
      </c>
      <c r="T4344" s="30" t="s">
        <v>30731</v>
      </c>
      <c r="U4344" s="30" t="s">
        <v>30731</v>
      </c>
      <c r="V4344" s="30" t="s">
        <v>30733</v>
      </c>
      <c r="W4344" s="30" t="s">
        <v>30733</v>
      </c>
      <c r="X4344" s="30" t="s">
        <v>30733</v>
      </c>
      <c r="Y4344" s="30" t="s">
        <v>30733</v>
      </c>
      <c r="Z4344" s="30" t="s">
        <v>30733</v>
      </c>
      <c r="AA4344" s="31" t="s">
        <v>30790</v>
      </c>
    </row>
    <row r="4345" spans="1:27" x14ac:dyDescent="0.3">
      <c r="A4345" s="28" t="s">
        <v>22274</v>
      </c>
      <c r="B4345" s="28" t="s">
        <v>25699</v>
      </c>
      <c r="C4345" s="28" t="s">
        <v>22275</v>
      </c>
      <c r="D4345" s="28" t="s">
        <v>22276</v>
      </c>
      <c r="E4345" s="28" t="s">
        <v>10949</v>
      </c>
      <c r="F4345" s="28" t="s">
        <v>25731</v>
      </c>
      <c r="G4345" s="28" t="s">
        <v>29825</v>
      </c>
      <c r="H4345" s="28" t="s">
        <v>25665</v>
      </c>
      <c r="I4345" s="28">
        <v>0</v>
      </c>
      <c r="J4345" s="28">
        <v>0</v>
      </c>
      <c r="K4345" s="28">
        <v>0</v>
      </c>
      <c r="L4345" s="28">
        <v>1</v>
      </c>
      <c r="M4345" s="28">
        <v>0</v>
      </c>
      <c r="N4345" s="28">
        <v>3</v>
      </c>
      <c r="O4345" s="28">
        <v>3</v>
      </c>
      <c r="P4345">
        <f>VLOOKUP($A4345,'Item Detail'!$A$2:$G$4956,7,0)</f>
        <v>1</v>
      </c>
      <c r="Q4345" s="30" t="s">
        <v>30745</v>
      </c>
      <c r="R4345" s="30" t="s">
        <v>30730</v>
      </c>
      <c r="S4345" s="30" t="s">
        <v>30737</v>
      </c>
      <c r="T4345" s="30" t="s">
        <v>30731</v>
      </c>
      <c r="U4345" s="30" t="s">
        <v>30731</v>
      </c>
      <c r="V4345" s="30" t="s">
        <v>30738</v>
      </c>
      <c r="W4345" s="30" t="s">
        <v>30738</v>
      </c>
      <c r="X4345" s="30" t="s">
        <v>30738</v>
      </c>
      <c r="Y4345" s="30" t="s">
        <v>30738</v>
      </c>
      <c r="Z4345" s="30" t="s">
        <v>30738</v>
      </c>
      <c r="AA4345" s="31" t="s">
        <v>30789</v>
      </c>
    </row>
    <row r="4346" spans="1:27" x14ac:dyDescent="0.3">
      <c r="A4346" s="28" t="s">
        <v>25472</v>
      </c>
      <c r="B4346" s="28" t="s">
        <v>25699</v>
      </c>
      <c r="C4346" s="28" t="s">
        <v>16216</v>
      </c>
      <c r="D4346" s="28" t="s">
        <v>23801</v>
      </c>
      <c r="E4346" s="28" t="s">
        <v>10949</v>
      </c>
      <c r="F4346" s="28" t="s">
        <v>25731</v>
      </c>
      <c r="G4346" s="28" t="s">
        <v>29826</v>
      </c>
      <c r="H4346" s="28" t="s">
        <v>25670</v>
      </c>
      <c r="I4346" s="28">
        <v>0</v>
      </c>
      <c r="J4346" s="28">
        <v>0</v>
      </c>
      <c r="K4346" s="28">
        <v>0</v>
      </c>
      <c r="L4346" s="28">
        <v>0</v>
      </c>
      <c r="M4346" s="28">
        <v>1</v>
      </c>
      <c r="N4346" s="28">
        <v>3</v>
      </c>
      <c r="O4346" s="28">
        <v>3</v>
      </c>
      <c r="P4346">
        <f>VLOOKUP($A4346,'Item Detail'!$A$2:$G$4956,7,0)</f>
        <v>1</v>
      </c>
      <c r="Q4346" s="30" t="s">
        <v>30745</v>
      </c>
      <c r="R4346" s="30" t="s">
        <v>30730</v>
      </c>
      <c r="S4346" s="30" t="s">
        <v>30737</v>
      </c>
      <c r="T4346" s="30" t="s">
        <v>30731</v>
      </c>
      <c r="U4346" s="30" t="s">
        <v>30731</v>
      </c>
      <c r="V4346" s="30" t="s">
        <v>30738</v>
      </c>
      <c r="W4346" s="30" t="s">
        <v>30733</v>
      </c>
      <c r="X4346" s="30" t="s">
        <v>30733</v>
      </c>
      <c r="Y4346" s="30" t="s">
        <v>30733</v>
      </c>
      <c r="Z4346" s="30" t="s">
        <v>30733</v>
      </c>
      <c r="AA4346" s="31" t="s">
        <v>30791</v>
      </c>
    </row>
    <row r="4347" spans="1:27" x14ac:dyDescent="0.3">
      <c r="A4347" s="28" t="s">
        <v>25537</v>
      </c>
      <c r="B4347" s="28" t="s">
        <v>25699</v>
      </c>
      <c r="C4347" s="28" t="s">
        <v>17712</v>
      </c>
      <c r="D4347" s="28" t="s">
        <v>22849</v>
      </c>
      <c r="E4347" s="28" t="s">
        <v>10949</v>
      </c>
      <c r="F4347" s="28" t="s">
        <v>25731</v>
      </c>
      <c r="G4347" s="28" t="s">
        <v>29827</v>
      </c>
      <c r="H4347" s="28" t="s">
        <v>25665</v>
      </c>
      <c r="I4347" s="28">
        <v>1</v>
      </c>
      <c r="J4347" s="28">
        <v>0</v>
      </c>
      <c r="K4347" s="28">
        <v>0</v>
      </c>
      <c r="L4347" s="28">
        <v>0</v>
      </c>
      <c r="M4347" s="28">
        <v>0</v>
      </c>
      <c r="N4347" s="28">
        <v>3</v>
      </c>
      <c r="O4347" s="28">
        <v>3</v>
      </c>
      <c r="P4347">
        <f>VLOOKUP($A4347,'Item Detail'!$A$2:$G$4956,7,0)</f>
        <v>1</v>
      </c>
      <c r="Q4347" s="30" t="s">
        <v>30745</v>
      </c>
      <c r="R4347" s="30" t="s">
        <v>30730</v>
      </c>
      <c r="S4347" s="30" t="s">
        <v>30737</v>
      </c>
      <c r="T4347" s="30" t="s">
        <v>30731</v>
      </c>
      <c r="U4347" s="30" t="s">
        <v>30751</v>
      </c>
      <c r="V4347" s="30" t="s">
        <v>30738</v>
      </c>
      <c r="W4347" s="30" t="s">
        <v>30733</v>
      </c>
      <c r="X4347" s="30" t="s">
        <v>30733</v>
      </c>
      <c r="Y4347" s="30" t="s">
        <v>30738</v>
      </c>
      <c r="Z4347" s="30" t="s">
        <v>30733</v>
      </c>
      <c r="AA4347" s="31" t="s">
        <v>30789</v>
      </c>
    </row>
    <row r="4348" spans="1:27" x14ac:dyDescent="0.3">
      <c r="A4348" s="28" t="s">
        <v>17711</v>
      </c>
      <c r="B4348" s="28" t="s">
        <v>25699</v>
      </c>
      <c r="C4348" s="28" t="s">
        <v>17712</v>
      </c>
      <c r="D4348" s="28" t="s">
        <v>17713</v>
      </c>
      <c r="E4348" s="28" t="s">
        <v>10949</v>
      </c>
      <c r="F4348" s="28" t="s">
        <v>25731</v>
      </c>
      <c r="G4348" s="28" t="s">
        <v>29828</v>
      </c>
      <c r="H4348" s="28" t="s">
        <v>25662</v>
      </c>
      <c r="I4348" s="28">
        <v>1</v>
      </c>
      <c r="J4348" s="28">
        <v>0</v>
      </c>
      <c r="K4348" s="28">
        <v>0</v>
      </c>
      <c r="L4348" s="28">
        <v>0</v>
      </c>
      <c r="M4348" s="28">
        <v>0</v>
      </c>
      <c r="N4348" s="28">
        <v>3</v>
      </c>
      <c r="O4348" s="28">
        <v>3</v>
      </c>
      <c r="P4348">
        <f>VLOOKUP($A4348,'Item Detail'!$A$2:$G$4956,7,0)</f>
        <v>1</v>
      </c>
      <c r="Q4348" s="30" t="s">
        <v>30745</v>
      </c>
      <c r="R4348" s="30" t="s">
        <v>30730</v>
      </c>
      <c r="S4348" s="30" t="s">
        <v>30737</v>
      </c>
      <c r="T4348" s="30" t="s">
        <v>30731</v>
      </c>
      <c r="U4348" s="30" t="s">
        <v>30751</v>
      </c>
      <c r="V4348" s="30" t="s">
        <v>30738</v>
      </c>
      <c r="W4348" s="30" t="s">
        <v>30733</v>
      </c>
      <c r="X4348" s="30" t="s">
        <v>30733</v>
      </c>
      <c r="Y4348" s="30" t="s">
        <v>30738</v>
      </c>
      <c r="Z4348" s="30" t="s">
        <v>30733</v>
      </c>
      <c r="AA4348" s="31" t="s">
        <v>30789</v>
      </c>
    </row>
    <row r="4349" spans="1:27" x14ac:dyDescent="0.3">
      <c r="A4349" s="28" t="s">
        <v>21364</v>
      </c>
      <c r="B4349" s="28" t="s">
        <v>25699</v>
      </c>
      <c r="C4349" s="28" t="s">
        <v>21365</v>
      </c>
      <c r="D4349" s="28" t="s">
        <v>17645</v>
      </c>
      <c r="E4349" s="28" t="s">
        <v>10710</v>
      </c>
      <c r="F4349" s="28" t="s">
        <v>25731</v>
      </c>
      <c r="G4349" s="28" t="s">
        <v>29829</v>
      </c>
      <c r="H4349" s="28" t="s">
        <v>25670</v>
      </c>
      <c r="I4349" s="28">
        <v>0</v>
      </c>
      <c r="J4349" s="28">
        <v>0</v>
      </c>
      <c r="K4349" s="28">
        <v>0</v>
      </c>
      <c r="L4349" s="28">
        <v>0</v>
      </c>
      <c r="M4349" s="28">
        <v>1</v>
      </c>
      <c r="N4349" s="28">
        <v>3</v>
      </c>
      <c r="O4349" s="28">
        <v>3</v>
      </c>
      <c r="P4349">
        <f>VLOOKUP($A4349,'Item Detail'!$A$2:$G$4956,7,0)</f>
        <v>1</v>
      </c>
      <c r="Q4349" s="30" t="s">
        <v>30745</v>
      </c>
      <c r="R4349" s="30" t="s">
        <v>30730</v>
      </c>
      <c r="S4349" s="30" t="s">
        <v>30737</v>
      </c>
      <c r="T4349" s="30" t="s">
        <v>30731</v>
      </c>
      <c r="U4349" s="30" t="s">
        <v>30751</v>
      </c>
      <c r="V4349" s="30" t="s">
        <v>30738</v>
      </c>
      <c r="W4349" s="30" t="s">
        <v>30738</v>
      </c>
      <c r="X4349" s="30" t="s">
        <v>30738</v>
      </c>
      <c r="Y4349" s="30" t="s">
        <v>30738</v>
      </c>
      <c r="Z4349" s="30" t="s">
        <v>30733</v>
      </c>
      <c r="AA4349" s="31" t="s">
        <v>30791</v>
      </c>
    </row>
    <row r="4350" spans="1:27" x14ac:dyDescent="0.3">
      <c r="A4350" s="28" t="s">
        <v>16553</v>
      </c>
      <c r="B4350" s="28" t="s">
        <v>25699</v>
      </c>
      <c r="C4350" s="28" t="s">
        <v>16554</v>
      </c>
      <c r="D4350" s="28" t="s">
        <v>16555</v>
      </c>
      <c r="E4350" s="28" t="s">
        <v>14119</v>
      </c>
      <c r="F4350" s="28" t="s">
        <v>25731</v>
      </c>
      <c r="G4350" s="28" t="s">
        <v>29830</v>
      </c>
      <c r="H4350" s="28" t="s">
        <v>25670</v>
      </c>
      <c r="I4350" s="28">
        <v>0</v>
      </c>
      <c r="J4350" s="28">
        <v>0</v>
      </c>
      <c r="K4350" s="28">
        <v>0</v>
      </c>
      <c r="L4350" s="28">
        <v>1</v>
      </c>
      <c r="M4350" s="28">
        <v>0</v>
      </c>
      <c r="N4350" s="28">
        <v>3</v>
      </c>
      <c r="O4350" s="28">
        <v>3</v>
      </c>
      <c r="P4350">
        <f>VLOOKUP($A4350,'Item Detail'!$A$2:$G$4956,7,0)</f>
        <v>1</v>
      </c>
      <c r="Q4350" s="30" t="s">
        <v>30745</v>
      </c>
      <c r="R4350" s="30" t="s">
        <v>30730</v>
      </c>
      <c r="S4350" s="30" t="s">
        <v>30737</v>
      </c>
      <c r="T4350" s="30" t="s">
        <v>30731</v>
      </c>
      <c r="U4350" s="30" t="s">
        <v>30747</v>
      </c>
      <c r="V4350" s="30" t="s">
        <v>30738</v>
      </c>
      <c r="W4350" s="30" t="s">
        <v>30733</v>
      </c>
      <c r="X4350" s="30" t="s">
        <v>30738</v>
      </c>
      <c r="Y4350" s="30" t="s">
        <v>30733</v>
      </c>
      <c r="Z4350" s="30" t="s">
        <v>30733</v>
      </c>
      <c r="AA4350" s="31" t="s">
        <v>30791</v>
      </c>
    </row>
    <row r="4351" spans="1:27" x14ac:dyDescent="0.3">
      <c r="A4351" s="28" t="s">
        <v>15309</v>
      </c>
      <c r="B4351" s="28" t="s">
        <v>25699</v>
      </c>
      <c r="C4351" s="28" t="s">
        <v>15310</v>
      </c>
      <c r="D4351" s="28" t="s">
        <v>15311</v>
      </c>
      <c r="E4351" s="28" t="s">
        <v>15312</v>
      </c>
      <c r="F4351" s="28" t="s">
        <v>25731</v>
      </c>
      <c r="G4351" s="28" t="s">
        <v>29831</v>
      </c>
      <c r="H4351" s="28" t="s">
        <v>25670</v>
      </c>
      <c r="I4351" s="28">
        <v>0</v>
      </c>
      <c r="J4351" s="28">
        <v>0</v>
      </c>
      <c r="K4351" s="28">
        <v>0</v>
      </c>
      <c r="L4351" s="28">
        <v>0</v>
      </c>
      <c r="M4351" s="28">
        <v>1</v>
      </c>
      <c r="N4351" s="28">
        <v>3</v>
      </c>
      <c r="O4351" s="28">
        <v>3</v>
      </c>
      <c r="P4351">
        <f>VLOOKUP($A4351,'Item Detail'!$A$2:$G$4956,7,0)</f>
        <v>1</v>
      </c>
      <c r="Q4351" s="30" t="s">
        <v>30745</v>
      </c>
      <c r="R4351" s="30" t="s">
        <v>30730</v>
      </c>
      <c r="S4351" s="30" t="s">
        <v>30737</v>
      </c>
      <c r="T4351" s="30" t="s">
        <v>30731</v>
      </c>
      <c r="U4351" s="30" t="s">
        <v>30751</v>
      </c>
      <c r="V4351" s="30" t="s">
        <v>30738</v>
      </c>
      <c r="W4351" s="30" t="s">
        <v>30738</v>
      </c>
      <c r="X4351" s="30" t="s">
        <v>30738</v>
      </c>
      <c r="Y4351" s="30" t="s">
        <v>30738</v>
      </c>
      <c r="Z4351" s="30" t="s">
        <v>30733</v>
      </c>
      <c r="AA4351" s="31" t="s">
        <v>30791</v>
      </c>
    </row>
    <row r="4352" spans="1:27" x14ac:dyDescent="0.3">
      <c r="A4352" s="28" t="s">
        <v>23404</v>
      </c>
      <c r="B4352" s="28" t="s">
        <v>25699</v>
      </c>
      <c r="C4352" s="28" t="s">
        <v>10743</v>
      </c>
      <c r="D4352" s="28" t="s">
        <v>14936</v>
      </c>
      <c r="E4352" s="28" t="s">
        <v>16684</v>
      </c>
      <c r="F4352" s="28" t="s">
        <v>25731</v>
      </c>
      <c r="G4352" s="28" t="s">
        <v>29832</v>
      </c>
      <c r="H4352" s="28" t="s">
        <v>25665</v>
      </c>
      <c r="I4352" s="28">
        <v>0</v>
      </c>
      <c r="J4352" s="28">
        <v>0</v>
      </c>
      <c r="K4352" s="28">
        <v>0</v>
      </c>
      <c r="L4352" s="28">
        <v>1</v>
      </c>
      <c r="M4352" s="28">
        <v>0</v>
      </c>
      <c r="N4352" s="28">
        <v>3</v>
      </c>
      <c r="O4352" s="28">
        <v>3</v>
      </c>
      <c r="P4352">
        <f>VLOOKUP($A4352,'Item Detail'!$A$2:$G$4956,7,0)</f>
        <v>1</v>
      </c>
      <c r="Q4352" s="30" t="s">
        <v>30745</v>
      </c>
      <c r="R4352" s="30" t="s">
        <v>30730</v>
      </c>
      <c r="S4352" s="30" t="s">
        <v>30737</v>
      </c>
      <c r="T4352" s="30" t="s">
        <v>30731</v>
      </c>
      <c r="U4352" s="30" t="s">
        <v>30751</v>
      </c>
      <c r="V4352" s="30" t="s">
        <v>30738</v>
      </c>
      <c r="W4352" s="30" t="s">
        <v>30738</v>
      </c>
      <c r="X4352" s="30" t="s">
        <v>30738</v>
      </c>
      <c r="Y4352" s="30" t="s">
        <v>30738</v>
      </c>
      <c r="Z4352" s="30" t="s">
        <v>30738</v>
      </c>
      <c r="AA4352" s="31" t="s">
        <v>30789</v>
      </c>
    </row>
    <row r="4353" spans="1:27" x14ac:dyDescent="0.3">
      <c r="A4353" s="28" t="s">
        <v>22037</v>
      </c>
      <c r="B4353" s="28" t="s">
        <v>25699</v>
      </c>
      <c r="C4353" s="28" t="s">
        <v>22038</v>
      </c>
      <c r="D4353" s="28" t="s">
        <v>22039</v>
      </c>
      <c r="E4353" s="28" t="s">
        <v>10695</v>
      </c>
      <c r="F4353" s="28" t="s">
        <v>25731</v>
      </c>
      <c r="G4353" s="28" t="s">
        <v>29833</v>
      </c>
      <c r="H4353" s="28" t="s">
        <v>25670</v>
      </c>
      <c r="I4353" s="28">
        <v>0</v>
      </c>
      <c r="J4353" s="28">
        <v>0</v>
      </c>
      <c r="K4353" s="28">
        <v>1</v>
      </c>
      <c r="L4353" s="28">
        <v>0</v>
      </c>
      <c r="M4353" s="28">
        <v>0</v>
      </c>
      <c r="N4353" s="28">
        <v>3</v>
      </c>
      <c r="O4353" s="28">
        <v>3</v>
      </c>
      <c r="P4353">
        <f>VLOOKUP($A4353,'Item Detail'!$A$2:$G$4956,7,0)</f>
        <v>1</v>
      </c>
      <c r="Q4353" s="30" t="s">
        <v>30745</v>
      </c>
      <c r="R4353" s="30" t="s">
        <v>30730</v>
      </c>
      <c r="S4353" s="30" t="s">
        <v>30737</v>
      </c>
      <c r="T4353" s="30" t="s">
        <v>30731</v>
      </c>
      <c r="U4353" s="30" t="s">
        <v>30751</v>
      </c>
      <c r="V4353" s="30" t="s">
        <v>30733</v>
      </c>
      <c r="W4353" s="30" t="s">
        <v>30738</v>
      </c>
      <c r="X4353" s="30" t="s">
        <v>30733</v>
      </c>
      <c r="Y4353" s="30" t="s">
        <v>30733</v>
      </c>
      <c r="Z4353" s="30" t="s">
        <v>30733</v>
      </c>
      <c r="AA4353" s="31" t="s">
        <v>30791</v>
      </c>
    </row>
    <row r="4354" spans="1:27" x14ac:dyDescent="0.3">
      <c r="A4354" s="28" t="s">
        <v>19089</v>
      </c>
      <c r="B4354" s="28" t="s">
        <v>25699</v>
      </c>
      <c r="C4354" s="28" t="s">
        <v>19090</v>
      </c>
      <c r="D4354" s="28" t="s">
        <v>19091</v>
      </c>
      <c r="E4354" s="28" t="s">
        <v>10507</v>
      </c>
      <c r="F4354" s="28" t="s">
        <v>25731</v>
      </c>
      <c r="G4354" s="28" t="s">
        <v>29834</v>
      </c>
      <c r="H4354" s="28" t="s">
        <v>25662</v>
      </c>
      <c r="I4354" s="28">
        <v>1</v>
      </c>
      <c r="J4354" s="28">
        <v>0</v>
      </c>
      <c r="K4354" s="28">
        <v>0</v>
      </c>
      <c r="L4354" s="28">
        <v>0</v>
      </c>
      <c r="M4354" s="28">
        <v>0</v>
      </c>
      <c r="N4354" s="28">
        <v>3</v>
      </c>
      <c r="O4354" s="28">
        <v>3</v>
      </c>
      <c r="P4354">
        <f>VLOOKUP($A4354,'Item Detail'!$A$2:$G$4956,7,0)</f>
        <v>1</v>
      </c>
      <c r="Q4354" s="30" t="s">
        <v>30745</v>
      </c>
      <c r="R4354" s="30" t="s">
        <v>30730</v>
      </c>
      <c r="S4354" s="30" t="s">
        <v>30737</v>
      </c>
      <c r="T4354" s="30" t="s">
        <v>30731</v>
      </c>
      <c r="U4354" s="30" t="s">
        <v>30751</v>
      </c>
      <c r="V4354" s="30" t="s">
        <v>30738</v>
      </c>
      <c r="W4354" s="30" t="s">
        <v>30733</v>
      </c>
      <c r="X4354" s="30" t="s">
        <v>30733</v>
      </c>
      <c r="Y4354" s="30" t="s">
        <v>30733</v>
      </c>
      <c r="Z4354" s="30" t="s">
        <v>30733</v>
      </c>
      <c r="AA4354" s="31" t="s">
        <v>30789</v>
      </c>
    </row>
    <row r="4355" spans="1:27" x14ac:dyDescent="0.3">
      <c r="A4355" s="28" t="s">
        <v>17592</v>
      </c>
      <c r="B4355" s="28" t="s">
        <v>25699</v>
      </c>
      <c r="C4355" s="28" t="s">
        <v>17593</v>
      </c>
      <c r="D4355" s="28" t="s">
        <v>17594</v>
      </c>
      <c r="E4355" s="28" t="s">
        <v>10507</v>
      </c>
      <c r="F4355" s="28" t="s">
        <v>2450</v>
      </c>
      <c r="G4355" s="28" t="s">
        <v>29835</v>
      </c>
      <c r="H4355" s="28" t="s">
        <v>25670</v>
      </c>
      <c r="I4355" s="28">
        <v>0</v>
      </c>
      <c r="J4355" s="28">
        <v>0</v>
      </c>
      <c r="K4355" s="28">
        <v>0</v>
      </c>
      <c r="L4355" s="28">
        <v>1</v>
      </c>
      <c r="M4355" s="28">
        <v>0</v>
      </c>
      <c r="N4355" s="28">
        <v>3</v>
      </c>
      <c r="O4355" s="28">
        <v>3</v>
      </c>
      <c r="P4355">
        <f>VLOOKUP($A4355,'Item Detail'!$A$2:$G$4956,7,0)</f>
        <v>1</v>
      </c>
      <c r="Q4355" s="30" t="s">
        <v>30745</v>
      </c>
      <c r="R4355" s="30" t="s">
        <v>30730</v>
      </c>
      <c r="S4355" s="30" t="s">
        <v>30737</v>
      </c>
      <c r="T4355" s="30" t="s">
        <v>30731</v>
      </c>
      <c r="U4355" s="30" t="s">
        <v>30747</v>
      </c>
      <c r="V4355" s="30" t="s">
        <v>30738</v>
      </c>
      <c r="W4355" s="30" t="s">
        <v>30733</v>
      </c>
      <c r="X4355" s="30" t="s">
        <v>30738</v>
      </c>
      <c r="Y4355" s="30" t="s">
        <v>30733</v>
      </c>
      <c r="Z4355" s="30" t="s">
        <v>30733</v>
      </c>
      <c r="AA4355" s="31" t="s">
        <v>30791</v>
      </c>
    </row>
    <row r="4356" spans="1:27" x14ac:dyDescent="0.3">
      <c r="A4356" s="28" t="s">
        <v>23178</v>
      </c>
      <c r="B4356" s="28" t="s">
        <v>25699</v>
      </c>
      <c r="C4356" s="28" t="s">
        <v>23179</v>
      </c>
      <c r="D4356" s="28" t="s">
        <v>23180</v>
      </c>
      <c r="E4356" s="28" t="s">
        <v>10507</v>
      </c>
      <c r="F4356" s="28" t="s">
        <v>2450</v>
      </c>
      <c r="G4356" s="28" t="s">
        <v>29836</v>
      </c>
      <c r="H4356" s="28" t="s">
        <v>25670</v>
      </c>
      <c r="I4356" s="28">
        <v>0</v>
      </c>
      <c r="J4356" s="28">
        <v>0</v>
      </c>
      <c r="K4356" s="28">
        <v>0</v>
      </c>
      <c r="L4356" s="28">
        <v>1</v>
      </c>
      <c r="M4356" s="28">
        <v>0</v>
      </c>
      <c r="N4356" s="28">
        <v>3</v>
      </c>
      <c r="O4356" s="28">
        <v>3</v>
      </c>
      <c r="P4356">
        <f>VLOOKUP($A4356,'Item Detail'!$A$2:$G$4956,7,0)</f>
        <v>1</v>
      </c>
      <c r="Q4356" s="30" t="s">
        <v>30745</v>
      </c>
      <c r="R4356" s="30" t="s">
        <v>30730</v>
      </c>
      <c r="S4356" s="30" t="s">
        <v>30737</v>
      </c>
      <c r="T4356" s="30" t="s">
        <v>30731</v>
      </c>
      <c r="U4356" s="30" t="s">
        <v>30747</v>
      </c>
      <c r="V4356" s="30" t="s">
        <v>30738</v>
      </c>
      <c r="W4356" s="30" t="s">
        <v>30733</v>
      </c>
      <c r="X4356" s="30" t="s">
        <v>30733</v>
      </c>
      <c r="Y4356" s="30" t="s">
        <v>30733</v>
      </c>
      <c r="Z4356" s="30" t="s">
        <v>30733</v>
      </c>
      <c r="AA4356" s="31" t="s">
        <v>30791</v>
      </c>
    </row>
    <row r="4357" spans="1:27" x14ac:dyDescent="0.3">
      <c r="A4357" s="28" t="s">
        <v>4489</v>
      </c>
      <c r="B4357" s="28" t="s">
        <v>25663</v>
      </c>
      <c r="C4357" s="28" t="s">
        <v>4490</v>
      </c>
      <c r="D4357" s="28" t="s">
        <v>10485</v>
      </c>
      <c r="E4357" s="28" t="s">
        <v>11319</v>
      </c>
      <c r="F4357" s="28" t="s">
        <v>2248</v>
      </c>
      <c r="G4357" s="28" t="s">
        <v>29837</v>
      </c>
      <c r="H4357" s="28" t="s">
        <v>25706</v>
      </c>
      <c r="I4357" s="28">
        <v>1</v>
      </c>
      <c r="J4357" s="28">
        <v>0</v>
      </c>
      <c r="K4357" s="28">
        <v>0</v>
      </c>
      <c r="L4357" s="28">
        <v>0</v>
      </c>
      <c r="M4357" s="28">
        <v>0</v>
      </c>
      <c r="N4357" s="28">
        <v>3</v>
      </c>
      <c r="O4357" s="28">
        <v>3</v>
      </c>
      <c r="P4357">
        <f>VLOOKUP($A4357,'Item Detail'!$A$2:$G$4956,7,0)</f>
        <v>1</v>
      </c>
      <c r="Q4357" s="30" t="s">
        <v>30748</v>
      </c>
      <c r="R4357" s="30" t="s">
        <v>30730</v>
      </c>
      <c r="S4357" s="30" t="s">
        <v>30749</v>
      </c>
      <c r="T4357" s="30" t="s">
        <v>30731</v>
      </c>
      <c r="U4357" s="30" t="s">
        <v>30731</v>
      </c>
      <c r="V4357" s="30" t="s">
        <v>30733</v>
      </c>
      <c r="W4357" s="30" t="s">
        <v>30733</v>
      </c>
      <c r="X4357" s="30" t="s">
        <v>30733</v>
      </c>
      <c r="Y4357" s="30" t="s">
        <v>30733</v>
      </c>
      <c r="Z4357" s="30" t="s">
        <v>30733</v>
      </c>
      <c r="AA4357" s="31" t="s">
        <v>30790</v>
      </c>
    </row>
    <row r="4358" spans="1:27" x14ac:dyDescent="0.3">
      <c r="A4358" s="28" t="s">
        <v>3608</v>
      </c>
      <c r="B4358" s="28" t="s">
        <v>25716</v>
      </c>
      <c r="C4358" s="28" t="s">
        <v>18584</v>
      </c>
      <c r="D4358" s="28" t="s">
        <v>13234</v>
      </c>
      <c r="E4358" s="28" t="s">
        <v>12127</v>
      </c>
      <c r="F4358" s="28" t="s">
        <v>2071</v>
      </c>
      <c r="G4358" s="28" t="s">
        <v>29838</v>
      </c>
      <c r="H4358" s="28" t="s">
        <v>25706</v>
      </c>
      <c r="I4358" s="28">
        <v>0</v>
      </c>
      <c r="J4358" s="28">
        <v>0</v>
      </c>
      <c r="K4358" s="28">
        <v>0</v>
      </c>
      <c r="L4358" s="28">
        <v>0</v>
      </c>
      <c r="M4358" s="28">
        <v>1</v>
      </c>
      <c r="N4358" s="28">
        <v>3</v>
      </c>
      <c r="O4358" s="28">
        <v>3</v>
      </c>
      <c r="P4358">
        <f>VLOOKUP($A4358,'Item Detail'!$A$2:$G$4956,7,0)</f>
        <v>1</v>
      </c>
      <c r="Q4358" s="30" t="s">
        <v>30748</v>
      </c>
      <c r="R4358" s="30" t="s">
        <v>30730</v>
      </c>
      <c r="S4358" s="30" t="s">
        <v>30749</v>
      </c>
      <c r="T4358" s="30" t="s">
        <v>30731</v>
      </c>
      <c r="U4358" s="30" t="s">
        <v>30747</v>
      </c>
      <c r="V4358" s="30" t="s">
        <v>30733</v>
      </c>
      <c r="W4358" s="30" t="s">
        <v>30733</v>
      </c>
      <c r="X4358" s="30" t="s">
        <v>30733</v>
      </c>
      <c r="Y4358" s="30" t="s">
        <v>30733</v>
      </c>
      <c r="Z4358" s="30" t="s">
        <v>30733</v>
      </c>
      <c r="AA4358" s="31" t="s">
        <v>30790</v>
      </c>
    </row>
    <row r="4359" spans="1:27" x14ac:dyDescent="0.3">
      <c r="A4359" s="28" t="s">
        <v>24106</v>
      </c>
      <c r="B4359" s="28" t="s">
        <v>25716</v>
      </c>
      <c r="C4359" s="28" t="s">
        <v>24107</v>
      </c>
      <c r="D4359" s="28" t="s">
        <v>23120</v>
      </c>
      <c r="E4359" s="28" t="s">
        <v>10584</v>
      </c>
      <c r="F4359" s="28" t="s">
        <v>2071</v>
      </c>
      <c r="G4359" s="28" t="s">
        <v>29839</v>
      </c>
      <c r="H4359" s="28" t="s">
        <v>25670</v>
      </c>
      <c r="I4359" s="28">
        <v>0</v>
      </c>
      <c r="J4359" s="28">
        <v>0</v>
      </c>
      <c r="K4359" s="28">
        <v>0</v>
      </c>
      <c r="L4359" s="28">
        <v>1</v>
      </c>
      <c r="M4359" s="28">
        <v>0</v>
      </c>
      <c r="N4359" s="28">
        <v>3</v>
      </c>
      <c r="O4359" s="28">
        <v>3</v>
      </c>
      <c r="P4359">
        <f>VLOOKUP($A4359,'Item Detail'!$A$2:$G$4956,7,0)</f>
        <v>1</v>
      </c>
      <c r="Q4359" s="30" t="s">
        <v>30745</v>
      </c>
      <c r="R4359" s="30" t="s">
        <v>30730</v>
      </c>
      <c r="S4359" s="30" t="s">
        <v>30737</v>
      </c>
      <c r="T4359" s="30" t="s">
        <v>30731</v>
      </c>
      <c r="U4359" s="30" t="s">
        <v>30747</v>
      </c>
      <c r="V4359" s="30" t="s">
        <v>30738</v>
      </c>
      <c r="W4359" s="30" t="s">
        <v>30738</v>
      </c>
      <c r="X4359" s="30" t="s">
        <v>30738</v>
      </c>
      <c r="Y4359" s="30" t="s">
        <v>30733</v>
      </c>
      <c r="Z4359" s="30" t="s">
        <v>30738</v>
      </c>
      <c r="AA4359" s="31" t="s">
        <v>30791</v>
      </c>
    </row>
    <row r="4360" spans="1:27" x14ac:dyDescent="0.3">
      <c r="A4360" s="28" t="s">
        <v>3336</v>
      </c>
      <c r="B4360" s="28" t="s">
        <v>25716</v>
      </c>
      <c r="C4360" s="28" t="s">
        <v>22386</v>
      </c>
      <c r="D4360" s="28" t="s">
        <v>22387</v>
      </c>
      <c r="E4360" s="28" t="s">
        <v>12127</v>
      </c>
      <c r="F4360" s="28" t="s">
        <v>2071</v>
      </c>
      <c r="G4360" s="28" t="s">
        <v>29840</v>
      </c>
      <c r="H4360" s="28" t="s">
        <v>25706</v>
      </c>
      <c r="I4360" s="28">
        <v>0</v>
      </c>
      <c r="J4360" s="28">
        <v>1</v>
      </c>
      <c r="K4360" s="28">
        <v>0</v>
      </c>
      <c r="L4360" s="28">
        <v>0</v>
      </c>
      <c r="M4360" s="28">
        <v>0</v>
      </c>
      <c r="N4360" s="28">
        <v>3</v>
      </c>
      <c r="O4360" s="28">
        <v>3</v>
      </c>
      <c r="P4360">
        <f>VLOOKUP($A4360,'Item Detail'!$A$2:$G$4956,7,0)</f>
        <v>1</v>
      </c>
      <c r="Q4360" s="30" t="s">
        <v>30762</v>
      </c>
      <c r="R4360" s="30" t="s">
        <v>30730</v>
      </c>
      <c r="S4360" s="30" t="s">
        <v>30749</v>
      </c>
      <c r="T4360" s="30" t="s">
        <v>30731</v>
      </c>
      <c r="U4360" s="30" t="s">
        <v>30747</v>
      </c>
      <c r="V4360" s="30" t="s">
        <v>30733</v>
      </c>
      <c r="W4360" s="30" t="s">
        <v>30733</v>
      </c>
      <c r="X4360" s="30" t="s">
        <v>30733</v>
      </c>
      <c r="Y4360" s="30" t="s">
        <v>30733</v>
      </c>
      <c r="Z4360" s="30" t="s">
        <v>30733</v>
      </c>
      <c r="AA4360" s="31" t="s">
        <v>30790</v>
      </c>
    </row>
    <row r="4361" spans="1:27" x14ac:dyDescent="0.3">
      <c r="A4361" s="28" t="s">
        <v>15377</v>
      </c>
      <c r="B4361" s="28" t="s">
        <v>25725</v>
      </c>
      <c r="C4361" s="28" t="s">
        <v>15378</v>
      </c>
      <c r="D4361" s="28" t="s">
        <v>15379</v>
      </c>
      <c r="E4361" s="28" t="s">
        <v>15380</v>
      </c>
      <c r="F4361" s="28" t="s">
        <v>25824</v>
      </c>
      <c r="G4361" s="28" t="s">
        <v>29841</v>
      </c>
      <c r="H4361" s="28" t="s">
        <v>25670</v>
      </c>
      <c r="I4361" s="28">
        <v>0</v>
      </c>
      <c r="J4361" s="28">
        <v>0</v>
      </c>
      <c r="K4361" s="28">
        <v>0</v>
      </c>
      <c r="L4361" s="28">
        <v>0</v>
      </c>
      <c r="M4361" s="28">
        <v>1</v>
      </c>
      <c r="N4361" s="28">
        <v>3</v>
      </c>
      <c r="O4361" s="28">
        <v>3</v>
      </c>
      <c r="P4361">
        <f>VLOOKUP($A4361,'Item Detail'!$A$2:$G$4956,7,0)</f>
        <v>1</v>
      </c>
      <c r="Q4361" s="30" t="s">
        <v>30753</v>
      </c>
      <c r="R4361" s="30" t="s">
        <v>30730</v>
      </c>
      <c r="S4361" s="30" t="s">
        <v>30737</v>
      </c>
      <c r="T4361" s="30" t="s">
        <v>30731</v>
      </c>
      <c r="U4361" s="30" t="s">
        <v>30731</v>
      </c>
      <c r="V4361" s="30" t="s">
        <v>30738</v>
      </c>
      <c r="W4361" s="30" t="s">
        <v>30733</v>
      </c>
      <c r="X4361" s="30" t="s">
        <v>30733</v>
      </c>
      <c r="Y4361" s="30" t="s">
        <v>30738</v>
      </c>
      <c r="Z4361" s="30" t="s">
        <v>30733</v>
      </c>
      <c r="AA4361" s="31" t="s">
        <v>30791</v>
      </c>
    </row>
    <row r="4362" spans="1:27" x14ac:dyDescent="0.3">
      <c r="A4362" s="28" t="s">
        <v>18873</v>
      </c>
      <c r="B4362" s="28" t="s">
        <v>25701</v>
      </c>
      <c r="C4362" s="28" t="s">
        <v>18874</v>
      </c>
      <c r="D4362" s="28" t="s">
        <v>18875</v>
      </c>
      <c r="E4362" s="28" t="s">
        <v>10892</v>
      </c>
      <c r="F4362" s="28" t="s">
        <v>2165</v>
      </c>
      <c r="G4362" s="28" t="s">
        <v>28540</v>
      </c>
      <c r="H4362" s="28" t="s">
        <v>25670</v>
      </c>
      <c r="I4362" s="28">
        <v>0</v>
      </c>
      <c r="J4362" s="28">
        <v>0</v>
      </c>
      <c r="K4362" s="28">
        <v>0</v>
      </c>
      <c r="L4362" s="28">
        <v>1</v>
      </c>
      <c r="M4362" s="28">
        <v>0</v>
      </c>
      <c r="N4362" s="28">
        <v>3</v>
      </c>
      <c r="O4362" s="28">
        <v>3</v>
      </c>
      <c r="P4362">
        <f>VLOOKUP($A4362,'Item Detail'!$A$2:$G$4956,7,0)</f>
        <v>1</v>
      </c>
      <c r="Q4362" s="30" t="s">
        <v>30753</v>
      </c>
      <c r="R4362" s="30" t="s">
        <v>30730</v>
      </c>
      <c r="S4362" s="30" t="s">
        <v>30737</v>
      </c>
      <c r="T4362" s="30" t="s">
        <v>30731</v>
      </c>
      <c r="U4362" s="30" t="s">
        <v>30731</v>
      </c>
      <c r="V4362" s="30" t="s">
        <v>30738</v>
      </c>
      <c r="W4362" s="30" t="s">
        <v>30733</v>
      </c>
      <c r="X4362" s="30" t="s">
        <v>30738</v>
      </c>
      <c r="Y4362" s="30" t="s">
        <v>30733</v>
      </c>
      <c r="Z4362" s="30" t="s">
        <v>30733</v>
      </c>
      <c r="AA4362" s="31" t="s">
        <v>30791</v>
      </c>
    </row>
    <row r="4363" spans="1:27" x14ac:dyDescent="0.3">
      <c r="A4363" s="28" t="s">
        <v>15324</v>
      </c>
      <c r="B4363" s="28" t="s">
        <v>25701</v>
      </c>
      <c r="C4363" s="28" t="s">
        <v>15325</v>
      </c>
      <c r="D4363" s="28" t="s">
        <v>15326</v>
      </c>
      <c r="E4363" s="28" t="s">
        <v>10892</v>
      </c>
      <c r="F4363" s="28" t="s">
        <v>2165</v>
      </c>
      <c r="G4363" s="28" t="s">
        <v>29842</v>
      </c>
      <c r="H4363" s="28" t="s">
        <v>25670</v>
      </c>
      <c r="I4363" s="28">
        <v>0</v>
      </c>
      <c r="J4363" s="28">
        <v>0</v>
      </c>
      <c r="K4363" s="28">
        <v>0</v>
      </c>
      <c r="L4363" s="28">
        <v>1</v>
      </c>
      <c r="M4363" s="28">
        <v>0</v>
      </c>
      <c r="N4363" s="28">
        <v>3</v>
      </c>
      <c r="O4363" s="28">
        <v>3</v>
      </c>
      <c r="P4363">
        <f>VLOOKUP($A4363,'Item Detail'!$A$2:$G$4956,7,0)</f>
        <v>1</v>
      </c>
      <c r="Q4363" s="30" t="s">
        <v>30753</v>
      </c>
      <c r="R4363" s="30" t="s">
        <v>30730</v>
      </c>
      <c r="S4363" s="30" t="s">
        <v>30737</v>
      </c>
      <c r="T4363" s="30" t="s">
        <v>30731</v>
      </c>
      <c r="U4363" s="30" t="s">
        <v>30731</v>
      </c>
      <c r="V4363" s="30" t="s">
        <v>30738</v>
      </c>
      <c r="W4363" s="30" t="s">
        <v>30738</v>
      </c>
      <c r="X4363" s="30" t="s">
        <v>30738</v>
      </c>
      <c r="Y4363" s="30" t="s">
        <v>30733</v>
      </c>
      <c r="Z4363" s="30" t="s">
        <v>30733</v>
      </c>
      <c r="AA4363" s="31" t="s">
        <v>30791</v>
      </c>
    </row>
    <row r="4364" spans="1:27" x14ac:dyDescent="0.3">
      <c r="A4364" s="28" t="s">
        <v>16500</v>
      </c>
      <c r="B4364" s="28" t="s">
        <v>25716</v>
      </c>
      <c r="C4364" s="28" t="s">
        <v>16501</v>
      </c>
      <c r="D4364" s="28" t="s">
        <v>12890</v>
      </c>
      <c r="E4364" s="28" t="s">
        <v>11120</v>
      </c>
      <c r="F4364" s="28" t="s">
        <v>2181</v>
      </c>
      <c r="G4364" s="28" t="s">
        <v>29843</v>
      </c>
      <c r="H4364" s="28" t="s">
        <v>25670</v>
      </c>
      <c r="I4364" s="28">
        <v>0</v>
      </c>
      <c r="J4364" s="28">
        <v>0</v>
      </c>
      <c r="K4364" s="28">
        <v>0</v>
      </c>
      <c r="L4364" s="28">
        <v>1</v>
      </c>
      <c r="M4364" s="28">
        <v>0</v>
      </c>
      <c r="N4364" s="28">
        <v>3</v>
      </c>
      <c r="O4364" s="28">
        <v>3</v>
      </c>
      <c r="P4364">
        <f>VLOOKUP($A4364,'Item Detail'!$A$2:$G$4956,7,0)</f>
        <v>1</v>
      </c>
      <c r="Q4364" s="30" t="s">
        <v>30745</v>
      </c>
      <c r="R4364" s="30" t="s">
        <v>30730</v>
      </c>
      <c r="S4364" s="30" t="s">
        <v>30737</v>
      </c>
      <c r="T4364" s="30" t="s">
        <v>30731</v>
      </c>
      <c r="U4364" s="30" t="s">
        <v>30731</v>
      </c>
      <c r="V4364" s="30" t="s">
        <v>30738</v>
      </c>
      <c r="W4364" s="30" t="s">
        <v>30733</v>
      </c>
      <c r="X4364" s="30" t="s">
        <v>30733</v>
      </c>
      <c r="Y4364" s="30" t="s">
        <v>30733</v>
      </c>
      <c r="Z4364" s="30" t="s">
        <v>30733</v>
      </c>
      <c r="AA4364" s="31" t="s">
        <v>30791</v>
      </c>
    </row>
    <row r="4365" spans="1:27" x14ac:dyDescent="0.3">
      <c r="A4365" s="28" t="s">
        <v>1417</v>
      </c>
      <c r="B4365" s="28" t="s">
        <v>25792</v>
      </c>
      <c r="C4365" s="28" t="s">
        <v>21481</v>
      </c>
      <c r="D4365" s="28" t="s">
        <v>15804</v>
      </c>
      <c r="E4365" s="28" t="s">
        <v>10937</v>
      </c>
      <c r="F4365" s="28" t="s">
        <v>2764</v>
      </c>
      <c r="G4365" s="28" t="s">
        <v>29844</v>
      </c>
      <c r="H4365" s="28" t="s">
        <v>25657</v>
      </c>
      <c r="I4365" s="28">
        <v>0</v>
      </c>
      <c r="J4365" s="28">
        <v>1</v>
      </c>
      <c r="K4365" s="28">
        <v>0</v>
      </c>
      <c r="L4365" s="28">
        <v>0</v>
      </c>
      <c r="M4365" s="28">
        <v>0</v>
      </c>
      <c r="N4365" s="28">
        <v>3</v>
      </c>
      <c r="O4365" s="28">
        <v>3</v>
      </c>
      <c r="P4365">
        <f>VLOOKUP($A4365,'Item Detail'!$A$2:$G$4956,7,0)</f>
        <v>1</v>
      </c>
      <c r="Q4365" s="30" t="s">
        <v>30729</v>
      </c>
      <c r="R4365" s="30" t="s">
        <v>30730</v>
      </c>
      <c r="S4365" s="30" t="s">
        <v>5361</v>
      </c>
      <c r="T4365" s="30" t="s">
        <v>30731</v>
      </c>
      <c r="U4365" s="30" t="s">
        <v>30731</v>
      </c>
      <c r="V4365" s="30" t="s">
        <v>30733</v>
      </c>
      <c r="W4365" s="30" t="s">
        <v>30733</v>
      </c>
      <c r="X4365" s="30" t="s">
        <v>30733</v>
      </c>
      <c r="Y4365" s="30" t="s">
        <v>30733</v>
      </c>
      <c r="Z4365" s="30" t="s">
        <v>30733</v>
      </c>
      <c r="AA4365" s="31" t="s">
        <v>30790</v>
      </c>
    </row>
    <row r="4366" spans="1:27" x14ac:dyDescent="0.3">
      <c r="A4366" s="28" t="s">
        <v>10108</v>
      </c>
      <c r="B4366" s="28" t="s">
        <v>25758</v>
      </c>
      <c r="C4366" s="28" t="s">
        <v>18353</v>
      </c>
      <c r="D4366" s="28" t="s">
        <v>20445</v>
      </c>
      <c r="E4366" s="28" t="s">
        <v>10507</v>
      </c>
      <c r="F4366" s="28" t="s">
        <v>2725</v>
      </c>
      <c r="G4366" s="28" t="s">
        <v>29845</v>
      </c>
      <c r="H4366" s="28" t="s">
        <v>25657</v>
      </c>
      <c r="I4366" s="28">
        <v>0</v>
      </c>
      <c r="J4366" s="28">
        <v>1</v>
      </c>
      <c r="K4366" s="28">
        <v>0</v>
      </c>
      <c r="L4366" s="28">
        <v>0</v>
      </c>
      <c r="M4366" s="28">
        <v>0</v>
      </c>
      <c r="N4366" s="28">
        <v>3</v>
      </c>
      <c r="O4366" s="28">
        <v>3</v>
      </c>
      <c r="P4366">
        <f>VLOOKUP($A4366,'Item Detail'!$A$2:$G$4956,7,0)</f>
        <v>1</v>
      </c>
      <c r="Q4366" s="30" t="s">
        <v>30729</v>
      </c>
      <c r="R4366" s="30" t="s">
        <v>30730</v>
      </c>
      <c r="S4366" s="30" t="s">
        <v>5361</v>
      </c>
      <c r="T4366" s="30" t="s">
        <v>30731</v>
      </c>
      <c r="U4366" s="30" t="s">
        <v>30731</v>
      </c>
      <c r="V4366" s="30" t="s">
        <v>30733</v>
      </c>
      <c r="W4366" s="30" t="s">
        <v>30733</v>
      </c>
      <c r="X4366" s="30" t="s">
        <v>30733</v>
      </c>
      <c r="Y4366" s="30" t="s">
        <v>30733</v>
      </c>
      <c r="Z4366" s="30" t="s">
        <v>30733</v>
      </c>
      <c r="AA4366" s="31" t="s">
        <v>30790</v>
      </c>
    </row>
    <row r="4367" spans="1:27" x14ac:dyDescent="0.3">
      <c r="A4367" s="28" t="s">
        <v>25101</v>
      </c>
      <c r="B4367" s="28" t="s">
        <v>25687</v>
      </c>
      <c r="C4367" s="28" t="s">
        <v>25102</v>
      </c>
      <c r="D4367" s="28" t="s">
        <v>25103</v>
      </c>
      <c r="E4367" s="28" t="s">
        <v>11847</v>
      </c>
      <c r="F4367" s="28" t="s">
        <v>26267</v>
      </c>
      <c r="G4367" s="28" t="s">
        <v>29846</v>
      </c>
      <c r="H4367" s="28" t="s">
        <v>25665</v>
      </c>
      <c r="I4367" s="28">
        <v>0</v>
      </c>
      <c r="J4367" s="28">
        <v>0</v>
      </c>
      <c r="K4367" s="28">
        <v>0</v>
      </c>
      <c r="L4367" s="28">
        <v>0</v>
      </c>
      <c r="M4367" s="28">
        <v>1</v>
      </c>
      <c r="N4367" s="28">
        <v>3</v>
      </c>
      <c r="O4367" s="28">
        <v>3</v>
      </c>
      <c r="P4367">
        <f>VLOOKUP($A4367,'Item Detail'!$A$2:$G$4956,7,0)</f>
        <v>1</v>
      </c>
      <c r="Q4367" s="30" t="s">
        <v>30753</v>
      </c>
      <c r="R4367" s="30" t="s">
        <v>30730</v>
      </c>
      <c r="S4367" s="30" t="s">
        <v>30737</v>
      </c>
      <c r="T4367" s="30" t="s">
        <v>30731</v>
      </c>
      <c r="U4367" s="30" t="s">
        <v>30757</v>
      </c>
      <c r="V4367" s="30" t="s">
        <v>30738</v>
      </c>
      <c r="W4367" s="30" t="s">
        <v>30738</v>
      </c>
      <c r="X4367" s="30" t="s">
        <v>30738</v>
      </c>
      <c r="Y4367" s="30" t="s">
        <v>30738</v>
      </c>
      <c r="Z4367" s="30" t="s">
        <v>30738</v>
      </c>
      <c r="AA4367" s="31" t="s">
        <v>30789</v>
      </c>
    </row>
    <row r="4368" spans="1:27" x14ac:dyDescent="0.3">
      <c r="A4368" s="28" t="s">
        <v>19577</v>
      </c>
      <c r="B4368" s="28" t="s">
        <v>25666</v>
      </c>
      <c r="C4368" s="28" t="s">
        <v>19578</v>
      </c>
      <c r="D4368" s="28" t="s">
        <v>19579</v>
      </c>
      <c r="E4368" s="28" t="s">
        <v>12133</v>
      </c>
      <c r="F4368" s="28" t="s">
        <v>25957</v>
      </c>
      <c r="G4368" s="28" t="s">
        <v>29847</v>
      </c>
      <c r="H4368" s="28" t="s">
        <v>25662</v>
      </c>
      <c r="I4368" s="28">
        <v>1</v>
      </c>
      <c r="J4368" s="28">
        <v>0</v>
      </c>
      <c r="K4368" s="28">
        <v>0</v>
      </c>
      <c r="L4368" s="28">
        <v>0</v>
      </c>
      <c r="M4368" s="28">
        <v>0</v>
      </c>
      <c r="N4368" s="28">
        <v>3</v>
      </c>
      <c r="O4368" s="28">
        <v>3</v>
      </c>
      <c r="P4368">
        <f>VLOOKUP($A4368,'Item Detail'!$A$2:$G$4956,7,0)</f>
        <v>1</v>
      </c>
      <c r="Q4368" s="30" t="s">
        <v>30753</v>
      </c>
      <c r="R4368" s="30" t="s">
        <v>30730</v>
      </c>
      <c r="S4368" s="30" t="s">
        <v>30737</v>
      </c>
      <c r="T4368" s="30" t="s">
        <v>30731</v>
      </c>
      <c r="U4368" s="30" t="s">
        <v>30731</v>
      </c>
      <c r="V4368" s="30" t="s">
        <v>30738</v>
      </c>
      <c r="W4368" s="30" t="s">
        <v>30733</v>
      </c>
      <c r="X4368" s="30" t="s">
        <v>30733</v>
      </c>
      <c r="Y4368" s="30" t="s">
        <v>30733</v>
      </c>
      <c r="Z4368" s="30" t="s">
        <v>30733</v>
      </c>
      <c r="AA4368" s="31" t="s">
        <v>30789</v>
      </c>
    </row>
    <row r="4369" spans="1:27" x14ac:dyDescent="0.3">
      <c r="A4369" s="28" t="s">
        <v>4958</v>
      </c>
      <c r="B4369" s="28" t="s">
        <v>25986</v>
      </c>
      <c r="C4369" s="28" t="s">
        <v>16132</v>
      </c>
      <c r="D4369" s="28" t="s">
        <v>10485</v>
      </c>
      <c r="E4369" s="28" t="s">
        <v>10507</v>
      </c>
      <c r="F4369" s="28" t="s">
        <v>2114</v>
      </c>
      <c r="G4369" s="28" t="s">
        <v>29848</v>
      </c>
      <c r="H4369" s="28" t="s">
        <v>25706</v>
      </c>
      <c r="I4369" s="28">
        <v>0</v>
      </c>
      <c r="J4369" s="28">
        <v>0</v>
      </c>
      <c r="K4369" s="28">
        <v>0</v>
      </c>
      <c r="L4369" s="28">
        <v>0</v>
      </c>
      <c r="M4369" s="28">
        <v>1</v>
      </c>
      <c r="N4369" s="28">
        <v>3</v>
      </c>
      <c r="O4369" s="28">
        <v>3</v>
      </c>
      <c r="P4369">
        <f>VLOOKUP($A4369,'Item Detail'!$A$2:$G$4956,7,0)</f>
        <v>1</v>
      </c>
      <c r="Q4369" s="30" t="s">
        <v>30748</v>
      </c>
      <c r="R4369" s="30" t="s">
        <v>30730</v>
      </c>
      <c r="S4369" s="30" t="s">
        <v>30749</v>
      </c>
      <c r="T4369" s="30" t="s">
        <v>30731</v>
      </c>
      <c r="U4369" s="30" t="s">
        <v>30731</v>
      </c>
      <c r="V4369" s="30" t="s">
        <v>30733</v>
      </c>
      <c r="W4369" s="30" t="s">
        <v>30733</v>
      </c>
      <c r="X4369" s="30" t="s">
        <v>30733</v>
      </c>
      <c r="Y4369" s="30" t="s">
        <v>30733</v>
      </c>
      <c r="Z4369" s="30" t="s">
        <v>30733</v>
      </c>
      <c r="AA4369" s="31" t="s">
        <v>30790</v>
      </c>
    </row>
    <row r="4370" spans="1:27" x14ac:dyDescent="0.3">
      <c r="A4370" s="28" t="s">
        <v>22586</v>
      </c>
      <c r="B4370" s="28" t="s">
        <v>25666</v>
      </c>
      <c r="C4370" s="28" t="s">
        <v>22587</v>
      </c>
      <c r="D4370" s="28" t="s">
        <v>10485</v>
      </c>
      <c r="E4370" s="28" t="s">
        <v>22588</v>
      </c>
      <c r="F4370" s="28" t="s">
        <v>29849</v>
      </c>
      <c r="G4370" s="28" t="s">
        <v>29850</v>
      </c>
      <c r="H4370" s="28" t="s">
        <v>25670</v>
      </c>
      <c r="I4370" s="28">
        <v>0</v>
      </c>
      <c r="J4370" s="28">
        <v>1</v>
      </c>
      <c r="K4370" s="28">
        <v>0</v>
      </c>
      <c r="L4370" s="28">
        <v>0</v>
      </c>
      <c r="M4370" s="28">
        <v>0</v>
      </c>
      <c r="N4370" s="28">
        <v>3</v>
      </c>
      <c r="O4370" s="28">
        <v>3</v>
      </c>
      <c r="P4370">
        <f>VLOOKUP($A4370,'Item Detail'!$A$2:$G$4956,7,0)</f>
        <v>1</v>
      </c>
      <c r="Q4370" s="30" t="s">
        <v>30753</v>
      </c>
      <c r="R4370" s="30" t="s">
        <v>30730</v>
      </c>
      <c r="S4370" s="30" t="s">
        <v>30737</v>
      </c>
      <c r="T4370" s="30" t="s">
        <v>30731</v>
      </c>
      <c r="U4370" s="30" t="s">
        <v>30731</v>
      </c>
      <c r="V4370" s="30" t="s">
        <v>30738</v>
      </c>
      <c r="W4370" s="30" t="s">
        <v>30733</v>
      </c>
      <c r="X4370" s="30" t="s">
        <v>30738</v>
      </c>
      <c r="Y4370" s="30" t="s">
        <v>30733</v>
      </c>
      <c r="Z4370" s="30" t="s">
        <v>30733</v>
      </c>
      <c r="AA4370" s="31" t="s">
        <v>30791</v>
      </c>
    </row>
    <row r="4371" spans="1:27" x14ac:dyDescent="0.3">
      <c r="A4371" s="28" t="s">
        <v>5232</v>
      </c>
      <c r="B4371" s="28" t="s">
        <v>25671</v>
      </c>
      <c r="C4371" s="28" t="s">
        <v>22075</v>
      </c>
      <c r="D4371" s="28" t="s">
        <v>10485</v>
      </c>
      <c r="E4371" s="28" t="s">
        <v>10507</v>
      </c>
      <c r="F4371" s="28" t="s">
        <v>2049</v>
      </c>
      <c r="G4371" s="28" t="s">
        <v>29851</v>
      </c>
      <c r="H4371" s="28" t="s">
        <v>25706</v>
      </c>
      <c r="I4371" s="28">
        <v>0</v>
      </c>
      <c r="J4371" s="28">
        <v>0</v>
      </c>
      <c r="K4371" s="28">
        <v>0</v>
      </c>
      <c r="L4371" s="28">
        <v>0</v>
      </c>
      <c r="M4371" s="28">
        <v>1</v>
      </c>
      <c r="N4371" s="28">
        <v>3</v>
      </c>
      <c r="O4371" s="28">
        <v>3</v>
      </c>
      <c r="P4371">
        <f>VLOOKUP($A4371,'Item Detail'!$A$2:$G$4956,7,0)</f>
        <v>1</v>
      </c>
      <c r="Q4371" s="30" t="s">
        <v>30748</v>
      </c>
      <c r="R4371" s="30" t="s">
        <v>30730</v>
      </c>
      <c r="S4371" s="30" t="s">
        <v>30749</v>
      </c>
      <c r="T4371" s="30" t="s">
        <v>30731</v>
      </c>
      <c r="U4371" s="30" t="s">
        <v>30751</v>
      </c>
      <c r="V4371" s="30" t="s">
        <v>30733</v>
      </c>
      <c r="W4371" s="30" t="s">
        <v>30733</v>
      </c>
      <c r="X4371" s="30" t="s">
        <v>30733</v>
      </c>
      <c r="Y4371" s="30" t="s">
        <v>30733</v>
      </c>
      <c r="Z4371" s="30" t="s">
        <v>30733</v>
      </c>
      <c r="AA4371" s="31" t="s">
        <v>30790</v>
      </c>
    </row>
    <row r="4372" spans="1:27" x14ac:dyDescent="0.3">
      <c r="A4372" s="28" t="s">
        <v>18638</v>
      </c>
      <c r="B4372" s="28" t="s">
        <v>25703</v>
      </c>
      <c r="C4372" s="28" t="s">
        <v>18639</v>
      </c>
      <c r="D4372" s="28" t="s">
        <v>10485</v>
      </c>
      <c r="E4372" s="28" t="s">
        <v>10461</v>
      </c>
      <c r="F4372" s="28" t="s">
        <v>10580</v>
      </c>
      <c r="G4372" s="28" t="s">
        <v>29852</v>
      </c>
      <c r="H4372" s="28" t="s">
        <v>25670</v>
      </c>
      <c r="I4372" s="28">
        <v>0</v>
      </c>
      <c r="J4372" s="28">
        <v>0</v>
      </c>
      <c r="K4372" s="28">
        <v>0</v>
      </c>
      <c r="L4372" s="28">
        <v>0</v>
      </c>
      <c r="M4372" s="28">
        <v>1</v>
      </c>
      <c r="N4372" s="28">
        <v>3</v>
      </c>
      <c r="O4372" s="28">
        <v>3</v>
      </c>
      <c r="P4372">
        <f>VLOOKUP($A4372,'Item Detail'!$A$2:$G$4956,7,0)</f>
        <v>1</v>
      </c>
      <c r="Q4372" s="30" t="s">
        <v>30745</v>
      </c>
      <c r="R4372" s="30" t="s">
        <v>30730</v>
      </c>
      <c r="S4372" s="30" t="s">
        <v>30737</v>
      </c>
      <c r="T4372" s="30" t="s">
        <v>30731</v>
      </c>
      <c r="U4372" s="30" t="s">
        <v>30747</v>
      </c>
      <c r="V4372" s="30" t="s">
        <v>30738</v>
      </c>
      <c r="W4372" s="30" t="s">
        <v>30733</v>
      </c>
      <c r="X4372" s="30" t="s">
        <v>30733</v>
      </c>
      <c r="Y4372" s="30" t="s">
        <v>30738</v>
      </c>
      <c r="Z4372" s="30" t="s">
        <v>30733</v>
      </c>
      <c r="AA4372" s="31" t="s">
        <v>30791</v>
      </c>
    </row>
    <row r="4373" spans="1:27" x14ac:dyDescent="0.3">
      <c r="A4373" s="28" t="s">
        <v>22805</v>
      </c>
      <c r="B4373" s="28" t="s">
        <v>25703</v>
      </c>
      <c r="C4373" s="28" t="s">
        <v>22806</v>
      </c>
      <c r="D4373" s="28" t="s">
        <v>10485</v>
      </c>
      <c r="E4373" s="28" t="s">
        <v>10461</v>
      </c>
      <c r="F4373" s="28" t="s">
        <v>10580</v>
      </c>
      <c r="G4373" s="28" t="s">
        <v>29853</v>
      </c>
      <c r="H4373" s="28" t="s">
        <v>25662</v>
      </c>
      <c r="I4373" s="28">
        <v>1</v>
      </c>
      <c r="J4373" s="28">
        <v>0</v>
      </c>
      <c r="K4373" s="28">
        <v>0</v>
      </c>
      <c r="L4373" s="28">
        <v>0</v>
      </c>
      <c r="M4373" s="28">
        <v>0</v>
      </c>
      <c r="N4373" s="28">
        <v>3</v>
      </c>
      <c r="O4373" s="28">
        <v>3</v>
      </c>
      <c r="P4373">
        <f>VLOOKUP($A4373,'Item Detail'!$A$2:$G$4956,7,0)</f>
        <v>1</v>
      </c>
      <c r="Q4373" s="30" t="s">
        <v>30745</v>
      </c>
      <c r="R4373" s="30" t="s">
        <v>30730</v>
      </c>
      <c r="S4373" s="30" t="s">
        <v>30737</v>
      </c>
      <c r="T4373" s="30" t="s">
        <v>30731</v>
      </c>
      <c r="U4373" s="30" t="s">
        <v>30731</v>
      </c>
      <c r="V4373" s="30" t="s">
        <v>30738</v>
      </c>
      <c r="W4373" s="30" t="s">
        <v>30733</v>
      </c>
      <c r="X4373" s="30" t="s">
        <v>30733</v>
      </c>
      <c r="Y4373" s="30" t="s">
        <v>30733</v>
      </c>
      <c r="Z4373" s="30" t="s">
        <v>30733</v>
      </c>
      <c r="AA4373" s="31" t="s">
        <v>30789</v>
      </c>
    </row>
    <row r="4374" spans="1:27" x14ac:dyDescent="0.3">
      <c r="A4374" s="28" t="s">
        <v>4195</v>
      </c>
      <c r="B4374" s="28" t="s">
        <v>25668</v>
      </c>
      <c r="C4374" s="28" t="s">
        <v>23390</v>
      </c>
      <c r="D4374" s="28" t="s">
        <v>10485</v>
      </c>
      <c r="E4374" s="28" t="s">
        <v>10892</v>
      </c>
      <c r="F4374" s="28" t="s">
        <v>25901</v>
      </c>
      <c r="G4374" s="28" t="s">
        <v>29854</v>
      </c>
      <c r="H4374" s="28" t="s">
        <v>25706</v>
      </c>
      <c r="I4374" s="28">
        <v>1</v>
      </c>
      <c r="J4374" s="28">
        <v>0</v>
      </c>
      <c r="K4374" s="28">
        <v>0</v>
      </c>
      <c r="L4374" s="28">
        <v>0</v>
      </c>
      <c r="M4374" s="28">
        <v>0</v>
      </c>
      <c r="N4374" s="28">
        <v>3</v>
      </c>
      <c r="O4374" s="28">
        <v>3</v>
      </c>
      <c r="P4374">
        <f>VLOOKUP($A4374,'Item Detail'!$A$2:$G$4956,7,0)</f>
        <v>1</v>
      </c>
      <c r="Q4374" s="30" t="s">
        <v>30748</v>
      </c>
      <c r="R4374" s="30" t="s">
        <v>30730</v>
      </c>
      <c r="S4374" s="30" t="s">
        <v>30749</v>
      </c>
      <c r="T4374" s="30" t="s">
        <v>30731</v>
      </c>
      <c r="U4374" s="30" t="s">
        <v>30731</v>
      </c>
      <c r="V4374" s="30" t="s">
        <v>30733</v>
      </c>
      <c r="W4374" s="30" t="s">
        <v>30733</v>
      </c>
      <c r="X4374" s="30" t="s">
        <v>30733</v>
      </c>
      <c r="Y4374" s="30" t="s">
        <v>30733</v>
      </c>
      <c r="Z4374" s="30" t="s">
        <v>30733</v>
      </c>
      <c r="AA4374" s="31" t="s">
        <v>30790</v>
      </c>
    </row>
    <row r="4375" spans="1:27" x14ac:dyDescent="0.3">
      <c r="A4375" s="28" t="s">
        <v>2768</v>
      </c>
      <c r="B4375" s="28" t="s">
        <v>25853</v>
      </c>
      <c r="C4375" s="28" t="s">
        <v>19216</v>
      </c>
      <c r="D4375" s="28" t="s">
        <v>19217</v>
      </c>
      <c r="E4375" s="28" t="s">
        <v>10507</v>
      </c>
      <c r="F4375" s="28" t="s">
        <v>2174</v>
      </c>
      <c r="G4375" s="28" t="s">
        <v>29855</v>
      </c>
      <c r="H4375" s="28" t="s">
        <v>25706</v>
      </c>
      <c r="I4375" s="28">
        <v>0</v>
      </c>
      <c r="J4375" s="28">
        <v>0</v>
      </c>
      <c r="K4375" s="28">
        <v>0</v>
      </c>
      <c r="L4375" s="28">
        <v>0</v>
      </c>
      <c r="M4375" s="28">
        <v>1</v>
      </c>
      <c r="N4375" s="28">
        <v>3</v>
      </c>
      <c r="O4375" s="28">
        <v>3</v>
      </c>
      <c r="P4375">
        <f>VLOOKUP($A4375,'Item Detail'!$A$2:$G$4956,7,0)</f>
        <v>1</v>
      </c>
      <c r="Q4375" s="30" t="s">
        <v>30748</v>
      </c>
      <c r="R4375" s="30" t="s">
        <v>30730</v>
      </c>
      <c r="S4375" s="30" t="s">
        <v>30749</v>
      </c>
      <c r="T4375" s="30" t="s">
        <v>30731</v>
      </c>
      <c r="U4375" s="30" t="s">
        <v>30731</v>
      </c>
      <c r="V4375" s="30" t="s">
        <v>30733</v>
      </c>
      <c r="W4375" s="30" t="s">
        <v>30733</v>
      </c>
      <c r="X4375" s="30" t="s">
        <v>30733</v>
      </c>
      <c r="Y4375" s="30" t="s">
        <v>30733</v>
      </c>
      <c r="Z4375" s="30" t="s">
        <v>30733</v>
      </c>
      <c r="AA4375" s="31" t="s">
        <v>30790</v>
      </c>
    </row>
    <row r="4376" spans="1:27" x14ac:dyDescent="0.3">
      <c r="A4376" s="28" t="s">
        <v>17188</v>
      </c>
      <c r="B4376" s="28" t="s">
        <v>25703</v>
      </c>
      <c r="C4376" s="28" t="s">
        <v>17189</v>
      </c>
      <c r="D4376" s="28" t="s">
        <v>10485</v>
      </c>
      <c r="E4376" s="28" t="s">
        <v>14081</v>
      </c>
      <c r="F4376" s="28" t="s">
        <v>15360</v>
      </c>
      <c r="G4376" s="28" t="s">
        <v>29856</v>
      </c>
      <c r="H4376" s="28" t="s">
        <v>25665</v>
      </c>
      <c r="I4376" s="28">
        <v>0</v>
      </c>
      <c r="J4376" s="28">
        <v>0</v>
      </c>
      <c r="K4376" s="28">
        <v>0</v>
      </c>
      <c r="L4376" s="28">
        <v>1</v>
      </c>
      <c r="M4376" s="28">
        <v>0</v>
      </c>
      <c r="N4376" s="28">
        <v>3</v>
      </c>
      <c r="O4376" s="28">
        <v>3</v>
      </c>
      <c r="P4376">
        <f>VLOOKUP($A4376,'Item Detail'!$A$2:$G$4956,7,0)</f>
        <v>1</v>
      </c>
      <c r="Q4376" s="30" t="s">
        <v>30753</v>
      </c>
      <c r="R4376" s="30" t="s">
        <v>30730</v>
      </c>
      <c r="S4376" s="30" t="s">
        <v>30737</v>
      </c>
      <c r="T4376" s="30" t="s">
        <v>30731</v>
      </c>
      <c r="U4376" s="30" t="s">
        <v>30731</v>
      </c>
      <c r="V4376" s="30" t="s">
        <v>30738</v>
      </c>
      <c r="W4376" s="30" t="s">
        <v>30738</v>
      </c>
      <c r="X4376" s="30" t="s">
        <v>30738</v>
      </c>
      <c r="Y4376" s="30" t="s">
        <v>30738</v>
      </c>
      <c r="Z4376" s="30" t="s">
        <v>30738</v>
      </c>
      <c r="AA4376" s="31" t="s">
        <v>30789</v>
      </c>
    </row>
    <row r="4377" spans="1:27" x14ac:dyDescent="0.3">
      <c r="A4377" s="28" t="s">
        <v>24998</v>
      </c>
      <c r="B4377" s="28" t="s">
        <v>25758</v>
      </c>
      <c r="C4377" s="28" t="s">
        <v>24999</v>
      </c>
      <c r="D4377" s="28" t="s">
        <v>10485</v>
      </c>
      <c r="E4377" s="28" t="s">
        <v>10507</v>
      </c>
      <c r="F4377" s="28" t="s">
        <v>2725</v>
      </c>
      <c r="G4377" s="28" t="s">
        <v>29857</v>
      </c>
      <c r="H4377" s="28" t="s">
        <v>25662</v>
      </c>
      <c r="I4377" s="28">
        <v>1</v>
      </c>
      <c r="J4377" s="28">
        <v>0</v>
      </c>
      <c r="K4377" s="28">
        <v>0</v>
      </c>
      <c r="L4377" s="28">
        <v>0</v>
      </c>
      <c r="M4377" s="28">
        <v>0</v>
      </c>
      <c r="N4377" s="28">
        <v>3</v>
      </c>
      <c r="O4377" s="28">
        <v>3</v>
      </c>
      <c r="P4377">
        <f>VLOOKUP($A4377,'Item Detail'!$A$2:$G$4956,7,0)</f>
        <v>1</v>
      </c>
      <c r="Q4377" s="30" t="s">
        <v>30750</v>
      </c>
      <c r="R4377" s="30" t="s">
        <v>30730</v>
      </c>
      <c r="S4377" s="30" t="s">
        <v>30737</v>
      </c>
      <c r="T4377" s="30" t="s">
        <v>30731</v>
      </c>
      <c r="U4377" s="30" t="s">
        <v>30731</v>
      </c>
      <c r="V4377" s="30" t="s">
        <v>30738</v>
      </c>
      <c r="W4377" s="30" t="s">
        <v>30733</v>
      </c>
      <c r="X4377" s="30" t="s">
        <v>30733</v>
      </c>
      <c r="Y4377" s="30" t="s">
        <v>30733</v>
      </c>
      <c r="Z4377" s="30" t="s">
        <v>30733</v>
      </c>
      <c r="AA4377" s="31" t="s">
        <v>30789</v>
      </c>
    </row>
    <row r="4378" spans="1:27" x14ac:dyDescent="0.3">
      <c r="A4378" s="28" t="s">
        <v>5606</v>
      </c>
      <c r="B4378" s="28" t="s">
        <v>25758</v>
      </c>
      <c r="C4378" s="28" t="s">
        <v>24268</v>
      </c>
      <c r="D4378" s="28" t="s">
        <v>24269</v>
      </c>
      <c r="E4378" s="28" t="s">
        <v>10507</v>
      </c>
      <c r="F4378" s="28" t="s">
        <v>2725</v>
      </c>
      <c r="G4378" s="28" t="s">
        <v>29858</v>
      </c>
      <c r="H4378" s="28" t="s">
        <v>25657</v>
      </c>
      <c r="I4378" s="28">
        <v>0</v>
      </c>
      <c r="J4378" s="28">
        <v>0</v>
      </c>
      <c r="K4378" s="28">
        <v>1</v>
      </c>
      <c r="L4378" s="28">
        <v>0</v>
      </c>
      <c r="M4378" s="28">
        <v>0</v>
      </c>
      <c r="N4378" s="28">
        <v>3</v>
      </c>
      <c r="O4378" s="28">
        <v>3</v>
      </c>
      <c r="P4378">
        <f>VLOOKUP($A4378,'Item Detail'!$A$2:$G$4956,7,0)</f>
        <v>1</v>
      </c>
      <c r="Q4378" s="30" t="s">
        <v>30729</v>
      </c>
      <c r="R4378" s="30" t="s">
        <v>30730</v>
      </c>
      <c r="S4378" s="30" t="s">
        <v>5361</v>
      </c>
      <c r="T4378" s="30" t="s">
        <v>30731</v>
      </c>
      <c r="U4378" s="30" t="s">
        <v>30731</v>
      </c>
      <c r="V4378" s="30" t="s">
        <v>30733</v>
      </c>
      <c r="W4378" s="30" t="s">
        <v>30733</v>
      </c>
      <c r="X4378" s="30" t="s">
        <v>30733</v>
      </c>
      <c r="Y4378" s="30" t="s">
        <v>30733</v>
      </c>
      <c r="Z4378" s="30" t="s">
        <v>30733</v>
      </c>
      <c r="AA4378" s="31" t="s">
        <v>30790</v>
      </c>
    </row>
    <row r="4379" spans="1:27" x14ac:dyDescent="0.3">
      <c r="A4379" s="28" t="s">
        <v>9539</v>
      </c>
      <c r="B4379" s="28" t="s">
        <v>25687</v>
      </c>
      <c r="C4379" s="28" t="s">
        <v>22915</v>
      </c>
      <c r="D4379" s="28" t="s">
        <v>10485</v>
      </c>
      <c r="E4379" s="28" t="s">
        <v>10592</v>
      </c>
      <c r="F4379" s="28" t="s">
        <v>5943</v>
      </c>
      <c r="G4379" s="28" t="s">
        <v>29859</v>
      </c>
      <c r="H4379" s="28" t="s">
        <v>25657</v>
      </c>
      <c r="I4379" s="28">
        <v>0</v>
      </c>
      <c r="J4379" s="28">
        <v>0</v>
      </c>
      <c r="K4379" s="28">
        <v>0</v>
      </c>
      <c r="L4379" s="28">
        <v>0</v>
      </c>
      <c r="M4379" s="28">
        <v>1</v>
      </c>
      <c r="N4379" s="28">
        <v>3</v>
      </c>
      <c r="O4379" s="28">
        <v>3</v>
      </c>
      <c r="P4379">
        <f>VLOOKUP($A4379,'Item Detail'!$A$2:$G$4956,7,0)</f>
        <v>1</v>
      </c>
      <c r="Q4379" s="30" t="s">
        <v>30729</v>
      </c>
      <c r="R4379" s="30" t="s">
        <v>30730</v>
      </c>
      <c r="S4379" s="30" t="s">
        <v>5361</v>
      </c>
      <c r="T4379" s="30" t="s">
        <v>30731</v>
      </c>
      <c r="U4379" s="30" t="s">
        <v>30731</v>
      </c>
      <c r="V4379" s="30" t="s">
        <v>30733</v>
      </c>
      <c r="W4379" s="30" t="s">
        <v>30733</v>
      </c>
      <c r="X4379" s="30" t="s">
        <v>30733</v>
      </c>
      <c r="Y4379" s="30" t="s">
        <v>30733</v>
      </c>
      <c r="Z4379" s="30" t="s">
        <v>30733</v>
      </c>
      <c r="AA4379" s="31" t="s">
        <v>30790</v>
      </c>
    </row>
    <row r="4380" spans="1:27" x14ac:dyDescent="0.3">
      <c r="A4380" s="28" t="s">
        <v>24418</v>
      </c>
      <c r="B4380" s="28" t="s">
        <v>25666</v>
      </c>
      <c r="C4380" s="28" t="s">
        <v>24419</v>
      </c>
      <c r="D4380" s="28" t="s">
        <v>24420</v>
      </c>
      <c r="E4380" s="28" t="s">
        <v>10507</v>
      </c>
      <c r="F4380" s="28" t="s">
        <v>25838</v>
      </c>
      <c r="G4380" s="28" t="s">
        <v>29860</v>
      </c>
      <c r="H4380" s="28" t="s">
        <v>25670</v>
      </c>
      <c r="I4380" s="28">
        <v>0</v>
      </c>
      <c r="J4380" s="28">
        <v>0</v>
      </c>
      <c r="K4380" s="28">
        <v>0</v>
      </c>
      <c r="L4380" s="28">
        <v>0</v>
      </c>
      <c r="M4380" s="28">
        <v>1</v>
      </c>
      <c r="N4380" s="28">
        <v>3</v>
      </c>
      <c r="O4380" s="28">
        <v>3</v>
      </c>
      <c r="P4380">
        <f>VLOOKUP($A4380,'Item Detail'!$A$2:$G$4956,7,0)</f>
        <v>1</v>
      </c>
      <c r="Q4380" s="30" t="s">
        <v>30750</v>
      </c>
      <c r="R4380" s="30" t="s">
        <v>30730</v>
      </c>
      <c r="S4380" s="30" t="s">
        <v>30737</v>
      </c>
      <c r="T4380" s="30" t="s">
        <v>30731</v>
      </c>
      <c r="U4380" s="30" t="s">
        <v>30731</v>
      </c>
      <c r="V4380" s="30" t="s">
        <v>30738</v>
      </c>
      <c r="W4380" s="30" t="s">
        <v>30733</v>
      </c>
      <c r="X4380" s="30" t="s">
        <v>30738</v>
      </c>
      <c r="Y4380" s="30" t="s">
        <v>30738</v>
      </c>
      <c r="Z4380" s="30" t="s">
        <v>30733</v>
      </c>
      <c r="AA4380" s="31" t="s">
        <v>30791</v>
      </c>
    </row>
    <row r="4381" spans="1:27" x14ac:dyDescent="0.3">
      <c r="A4381" s="28" t="s">
        <v>4695</v>
      </c>
      <c r="B4381" s="28" t="s">
        <v>25671</v>
      </c>
      <c r="C4381" s="28" t="s">
        <v>19039</v>
      </c>
      <c r="D4381" s="28" t="s">
        <v>10485</v>
      </c>
      <c r="E4381" s="28" t="s">
        <v>11135</v>
      </c>
      <c r="F4381" s="28" t="s">
        <v>28292</v>
      </c>
      <c r="G4381" s="28" t="s">
        <v>29861</v>
      </c>
      <c r="H4381" s="28" t="s">
        <v>25706</v>
      </c>
      <c r="I4381" s="28">
        <v>0</v>
      </c>
      <c r="J4381" s="28">
        <v>0</v>
      </c>
      <c r="K4381" s="28">
        <v>0</v>
      </c>
      <c r="L4381" s="28">
        <v>0</v>
      </c>
      <c r="M4381" s="28">
        <v>1</v>
      </c>
      <c r="N4381" s="28">
        <v>3</v>
      </c>
      <c r="O4381" s="28">
        <v>3</v>
      </c>
      <c r="P4381">
        <f>VLOOKUP($A4381,'Item Detail'!$A$2:$G$4956,7,0)</f>
        <v>1</v>
      </c>
      <c r="Q4381" s="30" t="s">
        <v>30748</v>
      </c>
      <c r="R4381" s="30" t="s">
        <v>30730</v>
      </c>
      <c r="S4381" s="30" t="s">
        <v>30749</v>
      </c>
      <c r="T4381" s="30" t="s">
        <v>30731</v>
      </c>
      <c r="U4381" s="30" t="s">
        <v>30731</v>
      </c>
      <c r="V4381" s="30" t="s">
        <v>30733</v>
      </c>
      <c r="W4381" s="30" t="s">
        <v>30733</v>
      </c>
      <c r="X4381" s="30" t="s">
        <v>30733</v>
      </c>
      <c r="Y4381" s="30" t="s">
        <v>30733</v>
      </c>
      <c r="Z4381" s="30" t="s">
        <v>30733</v>
      </c>
      <c r="AA4381" s="31" t="s">
        <v>30790</v>
      </c>
    </row>
    <row r="4382" spans="1:27" x14ac:dyDescent="0.3">
      <c r="A4382" s="28" t="s">
        <v>7901</v>
      </c>
      <c r="B4382" s="28" t="s">
        <v>25663</v>
      </c>
      <c r="C4382" s="28" t="s">
        <v>22211</v>
      </c>
      <c r="D4382" s="28" t="s">
        <v>22212</v>
      </c>
      <c r="E4382" s="28" t="s">
        <v>10507</v>
      </c>
      <c r="F4382" s="28" t="s">
        <v>5759</v>
      </c>
      <c r="G4382" s="28" t="s">
        <v>29862</v>
      </c>
      <c r="H4382" s="28" t="s">
        <v>25657</v>
      </c>
      <c r="I4382" s="28">
        <v>0</v>
      </c>
      <c r="J4382" s="28">
        <v>0</v>
      </c>
      <c r="K4382" s="28">
        <v>1</v>
      </c>
      <c r="L4382" s="28">
        <v>0</v>
      </c>
      <c r="M4382" s="28">
        <v>0</v>
      </c>
      <c r="N4382" s="28">
        <v>3</v>
      </c>
      <c r="O4382" s="28">
        <v>3</v>
      </c>
      <c r="P4382">
        <f>VLOOKUP($A4382,'Item Detail'!$A$2:$G$4956,7,0)</f>
        <v>1</v>
      </c>
      <c r="Q4382" s="30" t="s">
        <v>30729</v>
      </c>
      <c r="R4382" s="30" t="s">
        <v>30730</v>
      </c>
      <c r="S4382" s="30" t="s">
        <v>5361</v>
      </c>
      <c r="T4382" s="30" t="s">
        <v>30731</v>
      </c>
      <c r="U4382" s="30" t="s">
        <v>30731</v>
      </c>
      <c r="V4382" s="30" t="s">
        <v>30733</v>
      </c>
      <c r="W4382" s="30" t="s">
        <v>30733</v>
      </c>
      <c r="X4382" s="30" t="s">
        <v>30733</v>
      </c>
      <c r="Y4382" s="30" t="s">
        <v>30733</v>
      </c>
      <c r="Z4382" s="30" t="s">
        <v>30733</v>
      </c>
      <c r="AA4382" s="31" t="s">
        <v>30790</v>
      </c>
    </row>
    <row r="4383" spans="1:27" x14ac:dyDescent="0.3">
      <c r="A4383" s="28" t="s">
        <v>2169</v>
      </c>
      <c r="B4383" s="28" t="s">
        <v>25716</v>
      </c>
      <c r="C4383" s="28" t="s">
        <v>23219</v>
      </c>
      <c r="D4383" s="28" t="s">
        <v>23220</v>
      </c>
      <c r="E4383" s="28" t="s">
        <v>11594</v>
      </c>
      <c r="F4383" s="28" t="s">
        <v>2071</v>
      </c>
      <c r="G4383" s="28" t="s">
        <v>29863</v>
      </c>
      <c r="H4383" s="28" t="s">
        <v>25706</v>
      </c>
      <c r="I4383" s="28">
        <v>1</v>
      </c>
      <c r="J4383" s="28">
        <v>0</v>
      </c>
      <c r="K4383" s="28">
        <v>0</v>
      </c>
      <c r="L4383" s="28">
        <v>0</v>
      </c>
      <c r="M4383" s="28">
        <v>0</v>
      </c>
      <c r="N4383" s="28">
        <v>3</v>
      </c>
      <c r="O4383" s="28">
        <v>3</v>
      </c>
      <c r="P4383">
        <f>VLOOKUP($A4383,'Item Detail'!$A$2:$G$4956,7,0)</f>
        <v>1</v>
      </c>
      <c r="Q4383" s="30" t="s">
        <v>30748</v>
      </c>
      <c r="R4383" s="30" t="s">
        <v>30730</v>
      </c>
      <c r="S4383" s="30" t="s">
        <v>30749</v>
      </c>
      <c r="T4383" s="30" t="s">
        <v>30731</v>
      </c>
      <c r="U4383" s="30" t="s">
        <v>30731</v>
      </c>
      <c r="V4383" s="30" t="s">
        <v>30733</v>
      </c>
      <c r="W4383" s="30" t="s">
        <v>30733</v>
      </c>
      <c r="X4383" s="30" t="s">
        <v>30733</v>
      </c>
      <c r="Y4383" s="30" t="s">
        <v>30733</v>
      </c>
      <c r="Z4383" s="30" t="s">
        <v>30733</v>
      </c>
      <c r="AA4383" s="31" t="s">
        <v>30790</v>
      </c>
    </row>
    <row r="4384" spans="1:27" x14ac:dyDescent="0.3">
      <c r="A4384" s="28" t="s">
        <v>20954</v>
      </c>
      <c r="B4384" s="28" t="s">
        <v>25716</v>
      </c>
      <c r="C4384" s="28" t="s">
        <v>20955</v>
      </c>
      <c r="D4384" s="28" t="s">
        <v>20956</v>
      </c>
      <c r="E4384" s="28" t="s">
        <v>20957</v>
      </c>
      <c r="F4384" s="28" t="s">
        <v>2181</v>
      </c>
      <c r="G4384" s="28" t="s">
        <v>29864</v>
      </c>
      <c r="H4384" s="28" t="s">
        <v>25662</v>
      </c>
      <c r="I4384" s="28">
        <v>0</v>
      </c>
      <c r="J4384" s="28">
        <v>0</v>
      </c>
      <c r="K4384" s="28">
        <v>0</v>
      </c>
      <c r="L4384" s="28">
        <v>0</v>
      </c>
      <c r="M4384" s="28">
        <v>1</v>
      </c>
      <c r="N4384" s="28">
        <v>3</v>
      </c>
      <c r="O4384" s="28">
        <v>3</v>
      </c>
      <c r="P4384">
        <f>VLOOKUP($A4384,'Item Detail'!$A$2:$G$4956,7,0)</f>
        <v>1</v>
      </c>
      <c r="Q4384" s="30" t="s">
        <v>30750</v>
      </c>
      <c r="R4384" s="30" t="s">
        <v>30730</v>
      </c>
      <c r="S4384" s="30" t="s">
        <v>30737</v>
      </c>
      <c r="T4384" s="30" t="s">
        <v>30731</v>
      </c>
      <c r="U4384" s="30" t="s">
        <v>30731</v>
      </c>
      <c r="V4384" s="30" t="s">
        <v>30738</v>
      </c>
      <c r="W4384" s="30" t="s">
        <v>30733</v>
      </c>
      <c r="X4384" s="30" t="s">
        <v>30738</v>
      </c>
      <c r="Y4384" s="30" t="s">
        <v>30738</v>
      </c>
      <c r="Z4384" s="30" t="s">
        <v>30738</v>
      </c>
      <c r="AA4384" s="31" t="s">
        <v>30789</v>
      </c>
    </row>
    <row r="4385" spans="1:27" x14ac:dyDescent="0.3">
      <c r="A4385" s="28" t="s">
        <v>5662</v>
      </c>
      <c r="B4385" s="28" t="s">
        <v>25666</v>
      </c>
      <c r="C4385" s="28" t="s">
        <v>24199</v>
      </c>
      <c r="D4385" s="28" t="s">
        <v>24200</v>
      </c>
      <c r="E4385" s="28" t="s">
        <v>10507</v>
      </c>
      <c r="F4385" s="28" t="s">
        <v>5424</v>
      </c>
      <c r="G4385" s="28" t="s">
        <v>29865</v>
      </c>
      <c r="H4385" s="28" t="s">
        <v>25657</v>
      </c>
      <c r="I4385" s="28">
        <v>0</v>
      </c>
      <c r="J4385" s="28">
        <v>0</v>
      </c>
      <c r="K4385" s="28">
        <v>0</v>
      </c>
      <c r="L4385" s="28">
        <v>0</v>
      </c>
      <c r="M4385" s="28">
        <v>1</v>
      </c>
      <c r="N4385" s="28">
        <v>3</v>
      </c>
      <c r="O4385" s="28">
        <v>3</v>
      </c>
      <c r="P4385">
        <f>VLOOKUP($A4385,'Item Detail'!$A$2:$G$4956,7,0)</f>
        <v>1</v>
      </c>
      <c r="Q4385" s="30" t="s">
        <v>30768</v>
      </c>
      <c r="R4385" s="30" t="s">
        <v>30730</v>
      </c>
      <c r="S4385" s="30" t="s">
        <v>5361</v>
      </c>
      <c r="T4385" s="30" t="s">
        <v>30731</v>
      </c>
      <c r="U4385" s="30" t="s">
        <v>30731</v>
      </c>
      <c r="V4385" s="30" t="s">
        <v>30733</v>
      </c>
      <c r="W4385" s="30" t="s">
        <v>30733</v>
      </c>
      <c r="X4385" s="30" t="s">
        <v>30733</v>
      </c>
      <c r="Y4385" s="30" t="s">
        <v>30733</v>
      </c>
      <c r="Z4385" s="30" t="s">
        <v>30733</v>
      </c>
      <c r="AA4385" s="31" t="s">
        <v>30790</v>
      </c>
    </row>
    <row r="4386" spans="1:27" x14ac:dyDescent="0.3">
      <c r="A4386" s="28" t="s">
        <v>8230</v>
      </c>
      <c r="B4386" s="28" t="s">
        <v>25666</v>
      </c>
      <c r="C4386" s="28" t="s">
        <v>17913</v>
      </c>
      <c r="D4386" s="28" t="s">
        <v>17914</v>
      </c>
      <c r="E4386" s="28" t="s">
        <v>10507</v>
      </c>
      <c r="F4386" s="28" t="s">
        <v>5424</v>
      </c>
      <c r="G4386" s="28" t="s">
        <v>29866</v>
      </c>
      <c r="H4386" s="28" t="s">
        <v>25657</v>
      </c>
      <c r="I4386" s="28">
        <v>1</v>
      </c>
      <c r="J4386" s="28">
        <v>0</v>
      </c>
      <c r="K4386" s="28">
        <v>0</v>
      </c>
      <c r="L4386" s="28">
        <v>0</v>
      </c>
      <c r="M4386" s="28">
        <v>0</v>
      </c>
      <c r="N4386" s="28">
        <v>3</v>
      </c>
      <c r="O4386" s="28">
        <v>3</v>
      </c>
      <c r="P4386">
        <f>VLOOKUP($A4386,'Item Detail'!$A$2:$G$4956,7,0)</f>
        <v>1</v>
      </c>
      <c r="Q4386" s="30" t="s">
        <v>30729</v>
      </c>
      <c r="R4386" s="30" t="s">
        <v>30730</v>
      </c>
      <c r="S4386" s="30" t="s">
        <v>5361</v>
      </c>
      <c r="T4386" s="30" t="s">
        <v>30731</v>
      </c>
      <c r="U4386" s="30" t="s">
        <v>30731</v>
      </c>
      <c r="V4386" s="30" t="s">
        <v>30733</v>
      </c>
      <c r="W4386" s="30" t="s">
        <v>30733</v>
      </c>
      <c r="X4386" s="30" t="s">
        <v>30733</v>
      </c>
      <c r="Y4386" s="30" t="s">
        <v>30733</v>
      </c>
      <c r="Z4386" s="30" t="s">
        <v>30733</v>
      </c>
      <c r="AA4386" s="31" t="s">
        <v>30790</v>
      </c>
    </row>
    <row r="4387" spans="1:27" x14ac:dyDescent="0.3">
      <c r="A4387" s="28" t="s">
        <v>20063</v>
      </c>
      <c r="B4387" s="28" t="s">
        <v>25792</v>
      </c>
      <c r="C4387" s="28" t="s">
        <v>20064</v>
      </c>
      <c r="D4387" s="28" t="s">
        <v>20065</v>
      </c>
      <c r="E4387" s="28" t="s">
        <v>10507</v>
      </c>
      <c r="F4387" s="28" t="s">
        <v>26143</v>
      </c>
      <c r="G4387" s="28" t="s">
        <v>29867</v>
      </c>
      <c r="H4387" s="28" t="s">
        <v>25670</v>
      </c>
      <c r="I4387" s="28">
        <v>0</v>
      </c>
      <c r="J4387" s="28">
        <v>0</v>
      </c>
      <c r="K4387" s="28">
        <v>0</v>
      </c>
      <c r="L4387" s="28">
        <v>1</v>
      </c>
      <c r="M4387" s="28">
        <v>0</v>
      </c>
      <c r="N4387" s="28">
        <v>3</v>
      </c>
      <c r="O4387" s="28">
        <v>3</v>
      </c>
      <c r="P4387">
        <f>VLOOKUP($A4387,'Item Detail'!$A$2:$G$4956,7,0)</f>
        <v>1</v>
      </c>
      <c r="Q4387" s="30" t="s">
        <v>30753</v>
      </c>
      <c r="R4387" s="30" t="s">
        <v>30730</v>
      </c>
      <c r="S4387" s="30" t="s">
        <v>30737</v>
      </c>
      <c r="T4387" s="30" t="s">
        <v>30731</v>
      </c>
      <c r="U4387" s="30" t="s">
        <v>30731</v>
      </c>
      <c r="V4387" s="30" t="s">
        <v>30738</v>
      </c>
      <c r="W4387" s="30" t="s">
        <v>30733</v>
      </c>
      <c r="X4387" s="30" t="s">
        <v>30733</v>
      </c>
      <c r="Y4387" s="30" t="s">
        <v>30733</v>
      </c>
      <c r="Z4387" s="30" t="s">
        <v>30733</v>
      </c>
      <c r="AA4387" s="31" t="s">
        <v>30791</v>
      </c>
    </row>
    <row r="4388" spans="1:27" x14ac:dyDescent="0.3">
      <c r="A4388" s="28" t="s">
        <v>8023</v>
      </c>
      <c r="B4388" s="28" t="s">
        <v>25687</v>
      </c>
      <c r="C4388" s="28" t="s">
        <v>25596</v>
      </c>
      <c r="D4388" s="28" t="s">
        <v>25597</v>
      </c>
      <c r="E4388" s="28" t="s">
        <v>13021</v>
      </c>
      <c r="F4388" s="28" t="s">
        <v>2405</v>
      </c>
      <c r="G4388" s="28" t="s">
        <v>29868</v>
      </c>
      <c r="H4388" s="28" t="s">
        <v>25657</v>
      </c>
      <c r="I4388" s="28">
        <v>0</v>
      </c>
      <c r="J4388" s="28">
        <v>0</v>
      </c>
      <c r="K4388" s="28">
        <v>0</v>
      </c>
      <c r="L4388" s="28">
        <v>1</v>
      </c>
      <c r="M4388" s="28">
        <v>0</v>
      </c>
      <c r="N4388" s="28">
        <v>3</v>
      </c>
      <c r="O4388" s="28">
        <v>3</v>
      </c>
      <c r="P4388">
        <f>VLOOKUP($A4388,'Item Detail'!$A$2:$G$4956,7,0)</f>
        <v>1</v>
      </c>
      <c r="Q4388" s="30" t="s">
        <v>30729</v>
      </c>
      <c r="R4388" s="30" t="s">
        <v>30730</v>
      </c>
      <c r="S4388" s="30" t="s">
        <v>5361</v>
      </c>
      <c r="T4388" s="30" t="s">
        <v>19596</v>
      </c>
      <c r="U4388" s="30" t="s">
        <v>30731</v>
      </c>
      <c r="V4388" s="30" t="s">
        <v>30733</v>
      </c>
      <c r="W4388" s="30" t="s">
        <v>30733</v>
      </c>
      <c r="X4388" s="30" t="s">
        <v>30733</v>
      </c>
      <c r="Y4388" s="30" t="s">
        <v>30733</v>
      </c>
      <c r="Z4388" s="30" t="s">
        <v>30733</v>
      </c>
      <c r="AA4388" s="31" t="s">
        <v>30790</v>
      </c>
    </row>
    <row r="4389" spans="1:27" x14ac:dyDescent="0.3">
      <c r="A4389" s="28" t="s">
        <v>9516</v>
      </c>
      <c r="B4389" s="28" t="s">
        <v>25687</v>
      </c>
      <c r="C4389" s="28" t="s">
        <v>18544</v>
      </c>
      <c r="D4389" s="28" t="s">
        <v>10485</v>
      </c>
      <c r="E4389" s="28" t="s">
        <v>11510</v>
      </c>
      <c r="F4389" s="28" t="s">
        <v>6916</v>
      </c>
      <c r="G4389" s="28" t="s">
        <v>29869</v>
      </c>
      <c r="H4389" s="28" t="s">
        <v>25657</v>
      </c>
      <c r="I4389" s="28">
        <v>0</v>
      </c>
      <c r="J4389" s="28">
        <v>0</v>
      </c>
      <c r="K4389" s="28">
        <v>0</v>
      </c>
      <c r="L4389" s="28">
        <v>0</v>
      </c>
      <c r="M4389" s="28">
        <v>1</v>
      </c>
      <c r="N4389" s="28">
        <v>3</v>
      </c>
      <c r="O4389" s="28">
        <v>3</v>
      </c>
      <c r="P4389">
        <f>VLOOKUP($A4389,'Item Detail'!$A$2:$G$4956,7,0)</f>
        <v>1</v>
      </c>
      <c r="Q4389" s="30" t="s">
        <v>30729</v>
      </c>
      <c r="R4389" s="30" t="s">
        <v>30730</v>
      </c>
      <c r="S4389" s="30" t="s">
        <v>5361</v>
      </c>
      <c r="T4389" s="30" t="s">
        <v>30755</v>
      </c>
      <c r="U4389" s="30" t="s">
        <v>30731</v>
      </c>
      <c r="V4389" s="30" t="s">
        <v>30733</v>
      </c>
      <c r="W4389" s="30" t="s">
        <v>30733</v>
      </c>
      <c r="X4389" s="30" t="s">
        <v>30733</v>
      </c>
      <c r="Y4389" s="30" t="s">
        <v>30733</v>
      </c>
      <c r="Z4389" s="30" t="s">
        <v>30733</v>
      </c>
      <c r="AA4389" s="31" t="s">
        <v>30790</v>
      </c>
    </row>
    <row r="4390" spans="1:27" x14ac:dyDescent="0.3">
      <c r="A4390" s="28" t="s">
        <v>9545</v>
      </c>
      <c r="B4390" s="28" t="s">
        <v>25687</v>
      </c>
      <c r="C4390" s="28" t="s">
        <v>22680</v>
      </c>
      <c r="D4390" s="28" t="s">
        <v>10485</v>
      </c>
      <c r="E4390" s="28" t="s">
        <v>11510</v>
      </c>
      <c r="F4390" s="28" t="s">
        <v>6916</v>
      </c>
      <c r="G4390" s="28" t="s">
        <v>29870</v>
      </c>
      <c r="H4390" s="28" t="s">
        <v>25657</v>
      </c>
      <c r="I4390" s="28">
        <v>0</v>
      </c>
      <c r="J4390" s="28">
        <v>0</v>
      </c>
      <c r="K4390" s="28">
        <v>0</v>
      </c>
      <c r="L4390" s="28">
        <v>0</v>
      </c>
      <c r="M4390" s="28">
        <v>1</v>
      </c>
      <c r="N4390" s="28">
        <v>3</v>
      </c>
      <c r="O4390" s="28">
        <v>3</v>
      </c>
      <c r="P4390">
        <f>VLOOKUP($A4390,'Item Detail'!$A$2:$G$4956,7,0)</f>
        <v>1</v>
      </c>
      <c r="Q4390" s="30" t="s">
        <v>30729</v>
      </c>
      <c r="R4390" s="30" t="s">
        <v>30730</v>
      </c>
      <c r="S4390" s="30" t="s">
        <v>5361</v>
      </c>
      <c r="T4390" s="30" t="s">
        <v>30755</v>
      </c>
      <c r="U4390" s="30" t="s">
        <v>30731</v>
      </c>
      <c r="V4390" s="30" t="s">
        <v>30733</v>
      </c>
      <c r="W4390" s="30" t="s">
        <v>30733</v>
      </c>
      <c r="X4390" s="30" t="s">
        <v>30733</v>
      </c>
      <c r="Y4390" s="30" t="s">
        <v>30733</v>
      </c>
      <c r="Z4390" s="30" t="s">
        <v>30733</v>
      </c>
      <c r="AA4390" s="31" t="s">
        <v>30790</v>
      </c>
    </row>
    <row r="4391" spans="1:27" x14ac:dyDescent="0.3">
      <c r="A4391" s="28" t="s">
        <v>6920</v>
      </c>
      <c r="B4391" s="28" t="s">
        <v>25687</v>
      </c>
      <c r="C4391" s="28" t="s">
        <v>20119</v>
      </c>
      <c r="D4391" s="28" t="s">
        <v>10485</v>
      </c>
      <c r="E4391" s="28" t="s">
        <v>11510</v>
      </c>
      <c r="F4391" s="28" t="s">
        <v>6916</v>
      </c>
      <c r="G4391" s="28" t="s">
        <v>29871</v>
      </c>
      <c r="H4391" s="28" t="s">
        <v>25657</v>
      </c>
      <c r="I4391" s="28">
        <v>1</v>
      </c>
      <c r="J4391" s="28">
        <v>0</v>
      </c>
      <c r="K4391" s="28">
        <v>0</v>
      </c>
      <c r="L4391" s="28">
        <v>0</v>
      </c>
      <c r="M4391" s="28">
        <v>0</v>
      </c>
      <c r="N4391" s="28">
        <v>3</v>
      </c>
      <c r="O4391" s="28">
        <v>3</v>
      </c>
      <c r="P4391">
        <f>VLOOKUP($A4391,'Item Detail'!$A$2:$G$4956,7,0)</f>
        <v>1</v>
      </c>
      <c r="Q4391" s="30" t="s">
        <v>30729</v>
      </c>
      <c r="R4391" s="30" t="s">
        <v>30730</v>
      </c>
      <c r="S4391" s="30" t="s">
        <v>5361</v>
      </c>
      <c r="T4391" s="30" t="s">
        <v>19596</v>
      </c>
      <c r="U4391" s="30" t="s">
        <v>30731</v>
      </c>
      <c r="V4391" s="30" t="s">
        <v>30733</v>
      </c>
      <c r="W4391" s="30" t="s">
        <v>30733</v>
      </c>
      <c r="X4391" s="30" t="s">
        <v>30733</v>
      </c>
      <c r="Y4391" s="30" t="s">
        <v>30733</v>
      </c>
      <c r="Z4391" s="30" t="s">
        <v>30733</v>
      </c>
      <c r="AA4391" s="31" t="s">
        <v>30790</v>
      </c>
    </row>
    <row r="4392" spans="1:27" x14ac:dyDescent="0.3">
      <c r="A4392" s="28" t="s">
        <v>7086</v>
      </c>
      <c r="B4392" s="28" t="s">
        <v>25687</v>
      </c>
      <c r="C4392" s="28" t="s">
        <v>20401</v>
      </c>
      <c r="D4392" s="28" t="s">
        <v>10485</v>
      </c>
      <c r="E4392" s="28" t="s">
        <v>11510</v>
      </c>
      <c r="F4392" s="28" t="s">
        <v>6916</v>
      </c>
      <c r="G4392" s="28" t="s">
        <v>29872</v>
      </c>
      <c r="H4392" s="28" t="s">
        <v>25657</v>
      </c>
      <c r="I4392" s="28">
        <v>0</v>
      </c>
      <c r="J4392" s="28">
        <v>0</v>
      </c>
      <c r="K4392" s="28">
        <v>0</v>
      </c>
      <c r="L4392" s="28">
        <v>0</v>
      </c>
      <c r="M4392" s="28">
        <v>1</v>
      </c>
      <c r="N4392" s="28">
        <v>3</v>
      </c>
      <c r="O4392" s="28">
        <v>3</v>
      </c>
      <c r="P4392">
        <f>VLOOKUP($A4392,'Item Detail'!$A$2:$G$4956,7,0)</f>
        <v>1</v>
      </c>
      <c r="Q4392" s="30" t="s">
        <v>30729</v>
      </c>
      <c r="R4392" s="30" t="s">
        <v>30730</v>
      </c>
      <c r="S4392" s="30" t="s">
        <v>5361</v>
      </c>
      <c r="T4392" s="30" t="s">
        <v>30755</v>
      </c>
      <c r="U4392" s="30" t="s">
        <v>30731</v>
      </c>
      <c r="V4392" s="30" t="s">
        <v>30733</v>
      </c>
      <c r="W4392" s="30" t="s">
        <v>30733</v>
      </c>
      <c r="X4392" s="30" t="s">
        <v>30733</v>
      </c>
      <c r="Y4392" s="30" t="s">
        <v>30733</v>
      </c>
      <c r="Z4392" s="30" t="s">
        <v>30733</v>
      </c>
      <c r="AA4392" s="31" t="s">
        <v>30790</v>
      </c>
    </row>
    <row r="4393" spans="1:27" x14ac:dyDescent="0.3">
      <c r="A4393" s="28" t="s">
        <v>9531</v>
      </c>
      <c r="B4393" s="28" t="s">
        <v>25687</v>
      </c>
      <c r="C4393" s="28" t="s">
        <v>24578</v>
      </c>
      <c r="D4393" s="28" t="s">
        <v>10485</v>
      </c>
      <c r="E4393" s="28" t="s">
        <v>10507</v>
      </c>
      <c r="F4393" s="28" t="s">
        <v>6916</v>
      </c>
      <c r="G4393" s="28" t="s">
        <v>29873</v>
      </c>
      <c r="H4393" s="28" t="s">
        <v>25657</v>
      </c>
      <c r="I4393" s="28">
        <v>0</v>
      </c>
      <c r="J4393" s="28">
        <v>0</v>
      </c>
      <c r="K4393" s="28">
        <v>0</v>
      </c>
      <c r="L4393" s="28">
        <v>0</v>
      </c>
      <c r="M4393" s="28">
        <v>1</v>
      </c>
      <c r="N4393" s="28">
        <v>3</v>
      </c>
      <c r="O4393" s="28">
        <v>3</v>
      </c>
      <c r="P4393">
        <f>VLOOKUP($A4393,'Item Detail'!$A$2:$G$4956,7,0)</f>
        <v>1</v>
      </c>
      <c r="Q4393" s="30" t="s">
        <v>30729</v>
      </c>
      <c r="R4393" s="30" t="s">
        <v>30730</v>
      </c>
      <c r="S4393" s="30" t="s">
        <v>5361</v>
      </c>
      <c r="T4393" s="30" t="s">
        <v>30731</v>
      </c>
      <c r="U4393" s="30" t="s">
        <v>30731</v>
      </c>
      <c r="V4393" s="30" t="s">
        <v>30733</v>
      </c>
      <c r="W4393" s="30" t="s">
        <v>30733</v>
      </c>
      <c r="X4393" s="30" t="s">
        <v>30733</v>
      </c>
      <c r="Y4393" s="30" t="s">
        <v>30733</v>
      </c>
      <c r="Z4393" s="30" t="s">
        <v>30733</v>
      </c>
      <c r="AA4393" s="31" t="s">
        <v>30790</v>
      </c>
    </row>
    <row r="4394" spans="1:27" x14ac:dyDescent="0.3">
      <c r="A4394" s="28" t="s">
        <v>15247</v>
      </c>
      <c r="B4394" s="28" t="s">
        <v>25666</v>
      </c>
      <c r="C4394" s="28" t="s">
        <v>10708</v>
      </c>
      <c r="D4394" s="28" t="s">
        <v>15248</v>
      </c>
      <c r="E4394" s="28" t="s">
        <v>10710</v>
      </c>
      <c r="F4394" s="28" t="s">
        <v>25957</v>
      </c>
      <c r="G4394" s="28" t="s">
        <v>29874</v>
      </c>
      <c r="H4394" s="28" t="s">
        <v>25665</v>
      </c>
      <c r="I4394" s="28">
        <v>0</v>
      </c>
      <c r="J4394" s="28">
        <v>0</v>
      </c>
      <c r="K4394" s="28">
        <v>0</v>
      </c>
      <c r="L4394" s="28">
        <v>1</v>
      </c>
      <c r="M4394" s="28">
        <v>0</v>
      </c>
      <c r="N4394" s="28">
        <v>3</v>
      </c>
      <c r="O4394" s="28">
        <v>3</v>
      </c>
      <c r="P4394">
        <f>VLOOKUP($A4394,'Item Detail'!$A$2:$G$4956,7,0)</f>
        <v>1</v>
      </c>
      <c r="Q4394" s="30" t="s">
        <v>30745</v>
      </c>
      <c r="R4394" s="30" t="s">
        <v>30730</v>
      </c>
      <c r="S4394" s="30" t="s">
        <v>30737</v>
      </c>
      <c r="T4394" s="30" t="s">
        <v>30731</v>
      </c>
      <c r="U4394" s="30" t="s">
        <v>30747</v>
      </c>
      <c r="V4394" s="30" t="s">
        <v>30738</v>
      </c>
      <c r="W4394" s="30" t="s">
        <v>30738</v>
      </c>
      <c r="X4394" s="30" t="s">
        <v>30738</v>
      </c>
      <c r="Y4394" s="30" t="s">
        <v>30738</v>
      </c>
      <c r="Z4394" s="30" t="s">
        <v>30738</v>
      </c>
      <c r="AA4394" s="31" t="s">
        <v>30789</v>
      </c>
    </row>
    <row r="4395" spans="1:27" x14ac:dyDescent="0.3">
      <c r="A4395" s="28" t="s">
        <v>8434</v>
      </c>
      <c r="B4395" s="28" t="s">
        <v>25655</v>
      </c>
      <c r="C4395" s="28" t="s">
        <v>17760</v>
      </c>
      <c r="D4395" s="28" t="s">
        <v>17761</v>
      </c>
      <c r="E4395" s="28" t="s">
        <v>10507</v>
      </c>
      <c r="F4395" s="28" t="s">
        <v>5659</v>
      </c>
      <c r="G4395" s="28" t="s">
        <v>29875</v>
      </c>
      <c r="H4395" s="28" t="s">
        <v>25657</v>
      </c>
      <c r="I4395" s="28">
        <v>0</v>
      </c>
      <c r="J4395" s="28">
        <v>0</v>
      </c>
      <c r="K4395" s="28">
        <v>0</v>
      </c>
      <c r="L4395" s="28">
        <v>1</v>
      </c>
      <c r="M4395" s="28">
        <v>0</v>
      </c>
      <c r="N4395" s="28">
        <v>3</v>
      </c>
      <c r="O4395" s="28">
        <v>3</v>
      </c>
      <c r="P4395">
        <f>VLOOKUP($A4395,'Item Detail'!$A$2:$G$4956,7,0)</f>
        <v>1</v>
      </c>
      <c r="Q4395" s="30" t="s">
        <v>30758</v>
      </c>
      <c r="R4395" s="30" t="s">
        <v>30730</v>
      </c>
      <c r="S4395" s="30" t="s">
        <v>5361</v>
      </c>
      <c r="T4395" s="30" t="s">
        <v>30731</v>
      </c>
      <c r="U4395" s="30" t="s">
        <v>30731</v>
      </c>
      <c r="V4395" s="30" t="s">
        <v>30733</v>
      </c>
      <c r="W4395" s="30" t="s">
        <v>30733</v>
      </c>
      <c r="X4395" s="30" t="s">
        <v>30733</v>
      </c>
      <c r="Y4395" s="30" t="s">
        <v>30733</v>
      </c>
      <c r="Z4395" s="30" t="s">
        <v>30733</v>
      </c>
      <c r="AA4395" s="31" t="s">
        <v>30790</v>
      </c>
    </row>
    <row r="4396" spans="1:27" x14ac:dyDescent="0.3">
      <c r="A4396" s="28" t="s">
        <v>8427</v>
      </c>
      <c r="B4396" s="28" t="s">
        <v>25666</v>
      </c>
      <c r="C4396" s="28" t="s">
        <v>22041</v>
      </c>
      <c r="D4396" s="28" t="s">
        <v>14440</v>
      </c>
      <c r="E4396" s="28" t="s">
        <v>10507</v>
      </c>
      <c r="F4396" s="28" t="s">
        <v>5424</v>
      </c>
      <c r="G4396" s="28" t="s">
        <v>29876</v>
      </c>
      <c r="H4396" s="28" t="s">
        <v>25657</v>
      </c>
      <c r="I4396" s="28">
        <v>0</v>
      </c>
      <c r="J4396" s="28">
        <v>0</v>
      </c>
      <c r="K4396" s="28">
        <v>0</v>
      </c>
      <c r="L4396" s="28">
        <v>1</v>
      </c>
      <c r="M4396" s="28">
        <v>0</v>
      </c>
      <c r="N4396" s="28">
        <v>3</v>
      </c>
      <c r="O4396" s="28">
        <v>3</v>
      </c>
      <c r="P4396">
        <f>VLOOKUP($A4396,'Item Detail'!$A$2:$G$4956,7,0)</f>
        <v>1</v>
      </c>
      <c r="Q4396" s="30" t="s">
        <v>30740</v>
      </c>
      <c r="R4396" s="30" t="s">
        <v>30730</v>
      </c>
      <c r="S4396" s="30" t="s">
        <v>5361</v>
      </c>
      <c r="T4396" s="30" t="s">
        <v>30731</v>
      </c>
      <c r="U4396" s="30" t="s">
        <v>30731</v>
      </c>
      <c r="V4396" s="30" t="s">
        <v>30733</v>
      </c>
      <c r="W4396" s="30" t="s">
        <v>30733</v>
      </c>
      <c r="X4396" s="30" t="s">
        <v>30733</v>
      </c>
      <c r="Y4396" s="30" t="s">
        <v>30733</v>
      </c>
      <c r="Z4396" s="30" t="s">
        <v>30733</v>
      </c>
      <c r="AA4396" s="31" t="s">
        <v>30790</v>
      </c>
    </row>
    <row r="4397" spans="1:27" x14ac:dyDescent="0.3">
      <c r="A4397" s="28" t="s">
        <v>16998</v>
      </c>
      <c r="B4397" s="28" t="s">
        <v>25687</v>
      </c>
      <c r="C4397" s="28" t="s">
        <v>16999</v>
      </c>
      <c r="D4397" s="28" t="s">
        <v>17000</v>
      </c>
      <c r="E4397" s="28" t="s">
        <v>10710</v>
      </c>
      <c r="F4397" s="28" t="s">
        <v>28812</v>
      </c>
      <c r="G4397" s="28" t="s">
        <v>29877</v>
      </c>
      <c r="H4397" s="28" t="s">
        <v>25670</v>
      </c>
      <c r="I4397" s="28">
        <v>0</v>
      </c>
      <c r="J4397" s="28">
        <v>0</v>
      </c>
      <c r="K4397" s="28">
        <v>0</v>
      </c>
      <c r="L4397" s="28">
        <v>1</v>
      </c>
      <c r="M4397" s="28">
        <v>0</v>
      </c>
      <c r="N4397" s="28">
        <v>3</v>
      </c>
      <c r="O4397" s="28">
        <v>3</v>
      </c>
      <c r="P4397">
        <f>VLOOKUP($A4397,'Item Detail'!$A$2:$G$4956,7,0)</f>
        <v>1</v>
      </c>
      <c r="Q4397" s="30" t="s">
        <v>30745</v>
      </c>
      <c r="R4397" s="30" t="s">
        <v>30730</v>
      </c>
      <c r="S4397" s="30" t="s">
        <v>30737</v>
      </c>
      <c r="T4397" s="30" t="s">
        <v>30731</v>
      </c>
      <c r="U4397" s="30" t="s">
        <v>30747</v>
      </c>
      <c r="V4397" s="30" t="s">
        <v>30738</v>
      </c>
      <c r="W4397" s="30" t="s">
        <v>30738</v>
      </c>
      <c r="X4397" s="30" t="s">
        <v>30738</v>
      </c>
      <c r="Y4397" s="30" t="s">
        <v>30733</v>
      </c>
      <c r="Z4397" s="30" t="s">
        <v>30733</v>
      </c>
      <c r="AA4397" s="31" t="s">
        <v>30791</v>
      </c>
    </row>
    <row r="4398" spans="1:27" x14ac:dyDescent="0.3">
      <c r="A4398" s="28" t="s">
        <v>16200</v>
      </c>
      <c r="B4398" s="28" t="s">
        <v>25687</v>
      </c>
      <c r="C4398" s="28" t="s">
        <v>16201</v>
      </c>
      <c r="D4398" s="28" t="s">
        <v>10485</v>
      </c>
      <c r="E4398" s="28" t="s">
        <v>10710</v>
      </c>
      <c r="F4398" s="28" t="s">
        <v>28812</v>
      </c>
      <c r="G4398" s="28" t="s">
        <v>29878</v>
      </c>
      <c r="H4398" s="28" t="s">
        <v>25670</v>
      </c>
      <c r="I4398" s="28">
        <v>0</v>
      </c>
      <c r="J4398" s="28">
        <v>0</v>
      </c>
      <c r="K4398" s="28">
        <v>0</v>
      </c>
      <c r="L4398" s="28">
        <v>1</v>
      </c>
      <c r="M4398" s="28">
        <v>0</v>
      </c>
      <c r="N4398" s="28">
        <v>3</v>
      </c>
      <c r="O4398" s="28">
        <v>3</v>
      </c>
      <c r="P4398">
        <f>VLOOKUP($A4398,'Item Detail'!$A$2:$G$4956,7,0)</f>
        <v>1</v>
      </c>
      <c r="Q4398" s="30" t="s">
        <v>30761</v>
      </c>
      <c r="R4398" s="30" t="s">
        <v>30730</v>
      </c>
      <c r="S4398" s="30" t="s">
        <v>30737</v>
      </c>
      <c r="T4398" s="30" t="s">
        <v>30731</v>
      </c>
      <c r="U4398" s="30" t="s">
        <v>30731</v>
      </c>
      <c r="V4398" s="30" t="s">
        <v>30738</v>
      </c>
      <c r="W4398" s="30" t="s">
        <v>30738</v>
      </c>
      <c r="X4398" s="30" t="s">
        <v>30738</v>
      </c>
      <c r="Y4398" s="30" t="s">
        <v>30738</v>
      </c>
      <c r="Z4398" s="30" t="s">
        <v>30738</v>
      </c>
      <c r="AA4398" s="31" t="s">
        <v>30788</v>
      </c>
    </row>
    <row r="4399" spans="1:27" x14ac:dyDescent="0.3">
      <c r="A4399" s="28" t="s">
        <v>18772</v>
      </c>
      <c r="B4399" s="28" t="s">
        <v>25721</v>
      </c>
      <c r="C4399" s="28" t="s">
        <v>18773</v>
      </c>
      <c r="D4399" s="28" t="s">
        <v>10485</v>
      </c>
      <c r="E4399" s="28" t="s">
        <v>18774</v>
      </c>
      <c r="F4399" s="28" t="s">
        <v>29879</v>
      </c>
      <c r="G4399" s="28" t="s">
        <v>29880</v>
      </c>
      <c r="H4399" s="28" t="s">
        <v>25670</v>
      </c>
      <c r="I4399" s="28">
        <v>0</v>
      </c>
      <c r="J4399" s="28">
        <v>0</v>
      </c>
      <c r="K4399" s="28">
        <v>0</v>
      </c>
      <c r="L4399" s="28">
        <v>0</v>
      </c>
      <c r="M4399" s="28">
        <v>1</v>
      </c>
      <c r="N4399" s="28">
        <v>3</v>
      </c>
      <c r="O4399" s="28">
        <v>3</v>
      </c>
      <c r="P4399">
        <f>VLOOKUP($A4399,'Item Detail'!$A$2:$G$4956,7,0)</f>
        <v>1</v>
      </c>
      <c r="Q4399" s="30" t="s">
        <v>30750</v>
      </c>
      <c r="R4399" s="30" t="s">
        <v>30730</v>
      </c>
      <c r="S4399" s="30" t="s">
        <v>30737</v>
      </c>
      <c r="T4399" s="30" t="s">
        <v>30731</v>
      </c>
      <c r="U4399" s="30" t="s">
        <v>30731</v>
      </c>
      <c r="V4399" s="30" t="s">
        <v>30738</v>
      </c>
      <c r="W4399" s="30" t="s">
        <v>30733</v>
      </c>
      <c r="X4399" s="30" t="s">
        <v>30733</v>
      </c>
      <c r="Y4399" s="30" t="s">
        <v>30733</v>
      </c>
      <c r="Z4399" s="30" t="s">
        <v>30733</v>
      </c>
      <c r="AA4399" s="31" t="s">
        <v>30791</v>
      </c>
    </row>
    <row r="4400" spans="1:27" x14ac:dyDescent="0.3">
      <c r="A4400" s="28" t="s">
        <v>22336</v>
      </c>
      <c r="B4400" s="28" t="s">
        <v>25699</v>
      </c>
      <c r="C4400" s="28" t="s">
        <v>22337</v>
      </c>
      <c r="D4400" s="28" t="s">
        <v>10485</v>
      </c>
      <c r="E4400" s="28" t="s">
        <v>13335</v>
      </c>
      <c r="F4400" s="28" t="s">
        <v>25731</v>
      </c>
      <c r="G4400" s="28" t="s">
        <v>29881</v>
      </c>
      <c r="H4400" s="28" t="s">
        <v>25662</v>
      </c>
      <c r="I4400" s="28">
        <v>0</v>
      </c>
      <c r="J4400" s="28">
        <v>0</v>
      </c>
      <c r="K4400" s="28">
        <v>1</v>
      </c>
      <c r="L4400" s="28">
        <v>0</v>
      </c>
      <c r="M4400" s="28">
        <v>0</v>
      </c>
      <c r="N4400" s="28">
        <v>3</v>
      </c>
      <c r="O4400" s="28">
        <v>3</v>
      </c>
      <c r="P4400">
        <f>VLOOKUP($A4400,'Item Detail'!$A$2:$G$4956,7,0)</f>
        <v>1</v>
      </c>
      <c r="Q4400" s="30" t="s">
        <v>30745</v>
      </c>
      <c r="R4400" s="30" t="s">
        <v>30730</v>
      </c>
      <c r="S4400" s="30" t="s">
        <v>30737</v>
      </c>
      <c r="T4400" s="30" t="s">
        <v>30731</v>
      </c>
      <c r="U4400" s="30" t="s">
        <v>30747</v>
      </c>
      <c r="V4400" s="30" t="s">
        <v>30738</v>
      </c>
      <c r="W4400" s="30" t="s">
        <v>30738</v>
      </c>
      <c r="X4400" s="30" t="s">
        <v>30738</v>
      </c>
      <c r="Y4400" s="30" t="s">
        <v>30733</v>
      </c>
      <c r="Z4400" s="30" t="s">
        <v>30733</v>
      </c>
      <c r="AA4400" s="31" t="s">
        <v>30789</v>
      </c>
    </row>
    <row r="4401" spans="1:27" x14ac:dyDescent="0.3">
      <c r="A4401" s="28" t="s">
        <v>3623</v>
      </c>
      <c r="B4401" s="28" t="s">
        <v>25721</v>
      </c>
      <c r="C4401" s="28" t="s">
        <v>19308</v>
      </c>
      <c r="D4401" s="28" t="s">
        <v>19309</v>
      </c>
      <c r="E4401" s="28" t="s">
        <v>10507</v>
      </c>
      <c r="F4401" s="28" t="s">
        <v>3625</v>
      </c>
      <c r="G4401" s="28" t="s">
        <v>29882</v>
      </c>
      <c r="H4401" s="28" t="s">
        <v>25706</v>
      </c>
      <c r="I4401" s="28">
        <v>0</v>
      </c>
      <c r="J4401" s="28">
        <v>0</v>
      </c>
      <c r="K4401" s="28">
        <v>0</v>
      </c>
      <c r="L4401" s="28">
        <v>0</v>
      </c>
      <c r="M4401" s="28">
        <v>1</v>
      </c>
      <c r="N4401" s="28">
        <v>3</v>
      </c>
      <c r="O4401" s="28">
        <v>3</v>
      </c>
      <c r="P4401">
        <f>VLOOKUP($A4401,'Item Detail'!$A$2:$G$4956,7,0)</f>
        <v>1</v>
      </c>
      <c r="Q4401" s="30" t="s">
        <v>30762</v>
      </c>
      <c r="R4401" s="30" t="s">
        <v>30730</v>
      </c>
      <c r="S4401" s="30" t="s">
        <v>30749</v>
      </c>
      <c r="T4401" s="30" t="s">
        <v>30731</v>
      </c>
      <c r="U4401" s="30" t="s">
        <v>30751</v>
      </c>
      <c r="V4401" s="30" t="s">
        <v>30733</v>
      </c>
      <c r="W4401" s="30" t="s">
        <v>30733</v>
      </c>
      <c r="X4401" s="30" t="s">
        <v>30733</v>
      </c>
      <c r="Y4401" s="30" t="s">
        <v>30733</v>
      </c>
      <c r="Z4401" s="30" t="s">
        <v>30733</v>
      </c>
      <c r="AA4401" s="31" t="s">
        <v>30790</v>
      </c>
    </row>
    <row r="4402" spans="1:27" x14ac:dyDescent="0.3">
      <c r="A4402" s="28" t="s">
        <v>21182</v>
      </c>
      <c r="B4402" s="28" t="s">
        <v>25703</v>
      </c>
      <c r="C4402" s="28" t="s">
        <v>21183</v>
      </c>
      <c r="D4402" s="28" t="s">
        <v>21184</v>
      </c>
      <c r="E4402" s="28" t="s">
        <v>10507</v>
      </c>
      <c r="F4402" s="28" t="s">
        <v>26281</v>
      </c>
      <c r="G4402" s="28" t="s">
        <v>29883</v>
      </c>
      <c r="H4402" s="28" t="s">
        <v>25670</v>
      </c>
      <c r="I4402" s="28">
        <v>0</v>
      </c>
      <c r="J4402" s="28">
        <v>0</v>
      </c>
      <c r="K4402" s="28">
        <v>0</v>
      </c>
      <c r="L4402" s="28">
        <v>1</v>
      </c>
      <c r="M4402" s="28">
        <v>0</v>
      </c>
      <c r="N4402" s="28">
        <v>3</v>
      </c>
      <c r="O4402" s="28">
        <v>3</v>
      </c>
      <c r="P4402">
        <f>VLOOKUP($A4402,'Item Detail'!$A$2:$G$4956,7,0)</f>
        <v>1</v>
      </c>
      <c r="Q4402" s="30" t="s">
        <v>30750</v>
      </c>
      <c r="R4402" s="30" t="s">
        <v>30730</v>
      </c>
      <c r="S4402" s="30" t="s">
        <v>30737</v>
      </c>
      <c r="T4402" s="30" t="s">
        <v>30731</v>
      </c>
      <c r="U4402" s="30" t="s">
        <v>30731</v>
      </c>
      <c r="V4402" s="30" t="s">
        <v>30738</v>
      </c>
      <c r="W4402" s="30" t="s">
        <v>30733</v>
      </c>
      <c r="X4402" s="30" t="s">
        <v>30733</v>
      </c>
      <c r="Y4402" s="30" t="s">
        <v>30733</v>
      </c>
      <c r="Z4402" s="30" t="s">
        <v>30733</v>
      </c>
      <c r="AA4402" s="31" t="s">
        <v>30791</v>
      </c>
    </row>
    <row r="4403" spans="1:27" x14ac:dyDescent="0.3">
      <c r="A4403" s="28" t="s">
        <v>19768</v>
      </c>
      <c r="B4403" s="28" t="s">
        <v>25853</v>
      </c>
      <c r="C4403" s="28" t="s">
        <v>19769</v>
      </c>
      <c r="D4403" s="28" t="s">
        <v>10485</v>
      </c>
      <c r="E4403" s="28" t="s">
        <v>11825</v>
      </c>
      <c r="F4403" s="28" t="s">
        <v>2174</v>
      </c>
      <c r="G4403" s="28" t="s">
        <v>29884</v>
      </c>
      <c r="H4403" s="28" t="s">
        <v>25670</v>
      </c>
      <c r="I4403" s="28">
        <v>0</v>
      </c>
      <c r="J4403" s="28">
        <v>0</v>
      </c>
      <c r="K4403" s="28">
        <v>0</v>
      </c>
      <c r="L4403" s="28">
        <v>0</v>
      </c>
      <c r="M4403" s="28">
        <v>1</v>
      </c>
      <c r="N4403" s="28">
        <v>3</v>
      </c>
      <c r="O4403" s="28">
        <v>3</v>
      </c>
      <c r="P4403">
        <f>VLOOKUP($A4403,'Item Detail'!$A$2:$G$4956,7,0)</f>
        <v>1</v>
      </c>
      <c r="Q4403" s="30" t="s">
        <v>30750</v>
      </c>
      <c r="R4403" s="30" t="s">
        <v>30730</v>
      </c>
      <c r="S4403" s="30" t="s">
        <v>30737</v>
      </c>
      <c r="T4403" s="30" t="s">
        <v>30731</v>
      </c>
      <c r="U4403" s="30" t="s">
        <v>30731</v>
      </c>
      <c r="V4403" s="30" t="s">
        <v>30738</v>
      </c>
      <c r="W4403" s="30" t="s">
        <v>30733</v>
      </c>
      <c r="X4403" s="30" t="s">
        <v>30738</v>
      </c>
      <c r="Y4403" s="30" t="s">
        <v>30738</v>
      </c>
      <c r="Z4403" s="30" t="s">
        <v>30733</v>
      </c>
      <c r="AA4403" s="31" t="s">
        <v>30791</v>
      </c>
    </row>
    <row r="4404" spans="1:27" x14ac:dyDescent="0.3">
      <c r="A4404" s="28" t="s">
        <v>10098</v>
      </c>
      <c r="B4404" s="28" t="s">
        <v>25758</v>
      </c>
      <c r="C4404" s="28" t="s">
        <v>21269</v>
      </c>
      <c r="D4404" s="28" t="s">
        <v>19223</v>
      </c>
      <c r="E4404" s="28" t="s">
        <v>10892</v>
      </c>
      <c r="F4404" s="28" t="s">
        <v>2725</v>
      </c>
      <c r="G4404" s="28" t="s">
        <v>29885</v>
      </c>
      <c r="H4404" s="28" t="s">
        <v>25657</v>
      </c>
      <c r="I4404" s="28">
        <v>0</v>
      </c>
      <c r="J4404" s="28">
        <v>1</v>
      </c>
      <c r="K4404" s="28">
        <v>0</v>
      </c>
      <c r="L4404" s="28">
        <v>0</v>
      </c>
      <c r="M4404" s="28">
        <v>0</v>
      </c>
      <c r="N4404" s="28">
        <v>3</v>
      </c>
      <c r="O4404" s="28">
        <v>3</v>
      </c>
      <c r="P4404">
        <f>VLOOKUP($A4404,'Item Detail'!$A$2:$G$4956,7,0)</f>
        <v>1</v>
      </c>
      <c r="Q4404" s="30" t="s">
        <v>30729</v>
      </c>
      <c r="R4404" s="30" t="s">
        <v>30730</v>
      </c>
      <c r="S4404" s="30" t="s">
        <v>5361</v>
      </c>
      <c r="T4404" s="30" t="s">
        <v>30731</v>
      </c>
      <c r="U4404" s="30" t="s">
        <v>30731</v>
      </c>
      <c r="V4404" s="30" t="s">
        <v>30733</v>
      </c>
      <c r="W4404" s="30" t="s">
        <v>30733</v>
      </c>
      <c r="X4404" s="30" t="s">
        <v>30733</v>
      </c>
      <c r="Y4404" s="30" t="s">
        <v>30733</v>
      </c>
      <c r="Z4404" s="30" t="s">
        <v>30733</v>
      </c>
      <c r="AA4404" s="31" t="s">
        <v>30790</v>
      </c>
    </row>
    <row r="4405" spans="1:27" x14ac:dyDescent="0.3">
      <c r="A4405" s="28" t="s">
        <v>2528</v>
      </c>
      <c r="B4405" s="28" t="s">
        <v>25769</v>
      </c>
      <c r="C4405" s="28" t="s">
        <v>17598</v>
      </c>
      <c r="D4405" s="28" t="s">
        <v>12052</v>
      </c>
      <c r="E4405" s="28" t="s">
        <v>12076</v>
      </c>
      <c r="F4405" s="28" t="s">
        <v>2530</v>
      </c>
      <c r="G4405" s="28" t="s">
        <v>29886</v>
      </c>
      <c r="H4405" s="28" t="s">
        <v>25706</v>
      </c>
      <c r="I4405" s="28">
        <v>0</v>
      </c>
      <c r="J4405" s="28">
        <v>0</v>
      </c>
      <c r="K4405" s="28">
        <v>0</v>
      </c>
      <c r="L4405" s="28">
        <v>1</v>
      </c>
      <c r="M4405" s="28">
        <v>0</v>
      </c>
      <c r="N4405" s="28">
        <v>3</v>
      </c>
      <c r="O4405" s="28">
        <v>3</v>
      </c>
      <c r="P4405">
        <f>VLOOKUP($A4405,'Item Detail'!$A$2:$G$4956,7,0)</f>
        <v>1</v>
      </c>
      <c r="Q4405" s="30" t="s">
        <v>30748</v>
      </c>
      <c r="R4405" s="30" t="s">
        <v>30730</v>
      </c>
      <c r="S4405" s="30" t="s">
        <v>30749</v>
      </c>
      <c r="T4405" s="30" t="s">
        <v>30731</v>
      </c>
      <c r="U4405" s="30" t="s">
        <v>30731</v>
      </c>
      <c r="V4405" s="30" t="s">
        <v>30733</v>
      </c>
      <c r="W4405" s="30" t="s">
        <v>30733</v>
      </c>
      <c r="X4405" s="30" t="s">
        <v>30733</v>
      </c>
      <c r="Y4405" s="30" t="s">
        <v>30733</v>
      </c>
      <c r="Z4405" s="30" t="s">
        <v>30733</v>
      </c>
      <c r="AA4405" s="31" t="s">
        <v>30790</v>
      </c>
    </row>
    <row r="4406" spans="1:27" x14ac:dyDescent="0.3">
      <c r="A4406" s="28" t="s">
        <v>19674</v>
      </c>
      <c r="B4406" s="28" t="s">
        <v>25716</v>
      </c>
      <c r="C4406" s="28" t="s">
        <v>19675</v>
      </c>
      <c r="D4406" s="28" t="s">
        <v>19676</v>
      </c>
      <c r="E4406" s="28" t="s">
        <v>11392</v>
      </c>
      <c r="F4406" s="28" t="s">
        <v>2181</v>
      </c>
      <c r="G4406" s="28" t="s">
        <v>29887</v>
      </c>
      <c r="H4406" s="28" t="s">
        <v>25665</v>
      </c>
      <c r="I4406" s="28">
        <v>0</v>
      </c>
      <c r="J4406" s="28">
        <v>0</v>
      </c>
      <c r="K4406" s="28">
        <v>0</v>
      </c>
      <c r="L4406" s="28">
        <v>0</v>
      </c>
      <c r="M4406" s="28">
        <v>1</v>
      </c>
      <c r="N4406" s="28">
        <v>3</v>
      </c>
      <c r="O4406" s="28">
        <v>3</v>
      </c>
      <c r="P4406">
        <f>VLOOKUP($A4406,'Item Detail'!$A$2:$G$4956,7,0)</f>
        <v>1</v>
      </c>
      <c r="Q4406" s="30" t="s">
        <v>30753</v>
      </c>
      <c r="R4406" s="30" t="s">
        <v>30730</v>
      </c>
      <c r="S4406" s="30" t="s">
        <v>30737</v>
      </c>
      <c r="T4406" s="30" t="s">
        <v>30731</v>
      </c>
      <c r="U4406" s="30" t="s">
        <v>30731</v>
      </c>
      <c r="V4406" s="30" t="s">
        <v>30738</v>
      </c>
      <c r="W4406" s="30" t="s">
        <v>30738</v>
      </c>
      <c r="X4406" s="30" t="s">
        <v>30738</v>
      </c>
      <c r="Y4406" s="30" t="s">
        <v>30738</v>
      </c>
      <c r="Z4406" s="30" t="s">
        <v>30738</v>
      </c>
      <c r="AA4406" s="31" t="s">
        <v>30789</v>
      </c>
    </row>
    <row r="4407" spans="1:27" x14ac:dyDescent="0.3">
      <c r="A4407" s="28" t="s">
        <v>23945</v>
      </c>
      <c r="B4407" s="28" t="s">
        <v>25797</v>
      </c>
      <c r="C4407" s="28" t="s">
        <v>23946</v>
      </c>
      <c r="D4407" s="28" t="s">
        <v>23947</v>
      </c>
      <c r="E4407" s="28" t="s">
        <v>10507</v>
      </c>
      <c r="F4407" s="28" t="s">
        <v>17856</v>
      </c>
      <c r="G4407" s="28" t="s">
        <v>29888</v>
      </c>
      <c r="H4407" s="28" t="s">
        <v>25665</v>
      </c>
      <c r="I4407" s="28">
        <v>0</v>
      </c>
      <c r="J4407" s="28">
        <v>0</v>
      </c>
      <c r="K4407" s="28">
        <v>0</v>
      </c>
      <c r="L4407" s="28">
        <v>1</v>
      </c>
      <c r="M4407" s="28">
        <v>0</v>
      </c>
      <c r="N4407" s="28">
        <v>3</v>
      </c>
      <c r="O4407" s="28">
        <v>3</v>
      </c>
      <c r="P4407">
        <f>VLOOKUP($A4407,'Item Detail'!$A$2:$G$4956,7,0)</f>
        <v>1</v>
      </c>
      <c r="Q4407" s="30" t="s">
        <v>30745</v>
      </c>
      <c r="R4407" s="30" t="s">
        <v>30730</v>
      </c>
      <c r="S4407" s="30" t="s">
        <v>30737</v>
      </c>
      <c r="T4407" s="30" t="s">
        <v>30731</v>
      </c>
      <c r="U4407" s="30" t="s">
        <v>30731</v>
      </c>
      <c r="V4407" s="30" t="s">
        <v>30738</v>
      </c>
      <c r="W4407" s="30" t="s">
        <v>30738</v>
      </c>
      <c r="X4407" s="30" t="s">
        <v>30738</v>
      </c>
      <c r="Y4407" s="30" t="s">
        <v>30738</v>
      </c>
      <c r="Z4407" s="30" t="s">
        <v>30738</v>
      </c>
      <c r="AA4407" s="31" t="s">
        <v>30789</v>
      </c>
    </row>
    <row r="4408" spans="1:27" x14ac:dyDescent="0.3">
      <c r="A4408" s="28" t="s">
        <v>3860</v>
      </c>
      <c r="B4408" s="28" t="s">
        <v>25703</v>
      </c>
      <c r="C4408" s="28" t="s">
        <v>24393</v>
      </c>
      <c r="D4408" s="28" t="s">
        <v>10485</v>
      </c>
      <c r="E4408" s="28" t="s">
        <v>24394</v>
      </c>
      <c r="F4408" s="28" t="s">
        <v>2405</v>
      </c>
      <c r="G4408" s="28" t="s">
        <v>29889</v>
      </c>
      <c r="H4408" s="28" t="s">
        <v>25706</v>
      </c>
      <c r="I4408" s="28">
        <v>0</v>
      </c>
      <c r="J4408" s="28">
        <v>0</v>
      </c>
      <c r="K4408" s="28">
        <v>0</v>
      </c>
      <c r="L4408" s="28">
        <v>1</v>
      </c>
      <c r="M4408" s="28">
        <v>0</v>
      </c>
      <c r="N4408" s="28">
        <v>3</v>
      </c>
      <c r="O4408" s="28">
        <v>3</v>
      </c>
      <c r="P4408">
        <f>VLOOKUP($A4408,'Item Detail'!$A$2:$G$4956,7,0)</f>
        <v>1</v>
      </c>
      <c r="Q4408" s="30" t="s">
        <v>30748</v>
      </c>
      <c r="R4408" s="30" t="s">
        <v>30730</v>
      </c>
      <c r="S4408" s="30" t="s">
        <v>30749</v>
      </c>
      <c r="T4408" s="30" t="s">
        <v>19596</v>
      </c>
      <c r="U4408" s="30" t="s">
        <v>30731</v>
      </c>
      <c r="V4408" s="30" t="s">
        <v>30733</v>
      </c>
      <c r="W4408" s="30" t="s">
        <v>30733</v>
      </c>
      <c r="X4408" s="30" t="s">
        <v>30733</v>
      </c>
      <c r="Y4408" s="30" t="s">
        <v>30733</v>
      </c>
      <c r="Z4408" s="30" t="s">
        <v>30733</v>
      </c>
      <c r="AA4408" s="31" t="s">
        <v>30790</v>
      </c>
    </row>
    <row r="4409" spans="1:27" x14ac:dyDescent="0.3">
      <c r="A4409" s="28" t="s">
        <v>5067</v>
      </c>
      <c r="B4409" s="28" t="s">
        <v>25792</v>
      </c>
      <c r="C4409" s="28" t="s">
        <v>23533</v>
      </c>
      <c r="D4409" s="28" t="s">
        <v>23534</v>
      </c>
      <c r="E4409" s="28" t="s">
        <v>11782</v>
      </c>
      <c r="F4409" s="28" t="s">
        <v>5069</v>
      </c>
      <c r="G4409" s="28" t="s">
        <v>29890</v>
      </c>
      <c r="H4409" s="28" t="s">
        <v>25706</v>
      </c>
      <c r="I4409" s="28">
        <v>1</v>
      </c>
      <c r="J4409" s="28">
        <v>0</v>
      </c>
      <c r="K4409" s="28">
        <v>0</v>
      </c>
      <c r="L4409" s="28">
        <v>0</v>
      </c>
      <c r="M4409" s="28">
        <v>0</v>
      </c>
      <c r="N4409" s="28">
        <v>3</v>
      </c>
      <c r="O4409" s="28">
        <v>3</v>
      </c>
      <c r="P4409">
        <f>VLOOKUP($A4409,'Item Detail'!$A$2:$G$4956,7,0)</f>
        <v>1</v>
      </c>
      <c r="Q4409" s="30" t="s">
        <v>30745</v>
      </c>
      <c r="R4409" s="30" t="s">
        <v>30730</v>
      </c>
      <c r="S4409" s="30" t="s">
        <v>30737</v>
      </c>
      <c r="T4409" s="30" t="s">
        <v>30731</v>
      </c>
      <c r="U4409" s="30" t="s">
        <v>30731</v>
      </c>
      <c r="V4409" s="30" t="s">
        <v>30738</v>
      </c>
      <c r="W4409" s="30" t="s">
        <v>30733</v>
      </c>
      <c r="X4409" s="30" t="s">
        <v>30733</v>
      </c>
      <c r="Y4409" s="30" t="s">
        <v>30733</v>
      </c>
      <c r="Z4409" s="30" t="s">
        <v>30733</v>
      </c>
      <c r="AA4409" s="33" t="s">
        <v>30789</v>
      </c>
    </row>
    <row r="4410" spans="1:27" x14ac:dyDescent="0.3">
      <c r="A4410" s="28" t="s">
        <v>24478</v>
      </c>
      <c r="B4410" s="28" t="s">
        <v>25792</v>
      </c>
      <c r="C4410" s="28" t="s">
        <v>24479</v>
      </c>
      <c r="D4410" s="28" t="s">
        <v>24480</v>
      </c>
      <c r="E4410" s="28" t="s">
        <v>10507</v>
      </c>
      <c r="F4410" s="28" t="s">
        <v>5069</v>
      </c>
      <c r="G4410" s="28" t="s">
        <v>29891</v>
      </c>
      <c r="H4410" s="28" t="s">
        <v>25670</v>
      </c>
      <c r="I4410" s="28">
        <v>0</v>
      </c>
      <c r="J4410" s="28">
        <v>0</v>
      </c>
      <c r="K4410" s="28">
        <v>0</v>
      </c>
      <c r="L4410" s="28">
        <v>0</v>
      </c>
      <c r="M4410" s="28">
        <v>1</v>
      </c>
      <c r="N4410" s="28">
        <v>3</v>
      </c>
      <c r="O4410" s="28">
        <v>3</v>
      </c>
      <c r="P4410">
        <f>VLOOKUP($A4410,'Item Detail'!$A$2:$G$4956,7,0)</f>
        <v>1</v>
      </c>
      <c r="Q4410" s="30" t="s">
        <v>30745</v>
      </c>
      <c r="R4410" s="30" t="s">
        <v>30730</v>
      </c>
      <c r="S4410" s="30" t="s">
        <v>30737</v>
      </c>
      <c r="T4410" s="30" t="s">
        <v>30731</v>
      </c>
      <c r="U4410" s="30" t="s">
        <v>30731</v>
      </c>
      <c r="V4410" s="30" t="s">
        <v>30738</v>
      </c>
      <c r="W4410" s="30" t="s">
        <v>30733</v>
      </c>
      <c r="X4410" s="30" t="s">
        <v>30733</v>
      </c>
      <c r="Y4410" s="30" t="s">
        <v>30733</v>
      </c>
      <c r="Z4410" s="30" t="s">
        <v>30733</v>
      </c>
      <c r="AA4410" s="31" t="s">
        <v>30791</v>
      </c>
    </row>
    <row r="4411" spans="1:27" x14ac:dyDescent="0.3">
      <c r="A4411" s="28" t="s">
        <v>10340</v>
      </c>
      <c r="B4411" s="28" t="s">
        <v>25758</v>
      </c>
      <c r="C4411" s="28" t="s">
        <v>25321</v>
      </c>
      <c r="D4411" s="28" t="s">
        <v>25322</v>
      </c>
      <c r="E4411" s="28" t="s">
        <v>10892</v>
      </c>
      <c r="F4411" s="28" t="s">
        <v>2725</v>
      </c>
      <c r="G4411" s="28" t="s">
        <v>29892</v>
      </c>
      <c r="H4411" s="28" t="s">
        <v>25657</v>
      </c>
      <c r="I4411" s="28">
        <v>0</v>
      </c>
      <c r="J4411" s="28">
        <v>0</v>
      </c>
      <c r="K4411" s="28">
        <v>0</v>
      </c>
      <c r="L4411" s="28">
        <v>0</v>
      </c>
      <c r="M4411" s="28">
        <v>1</v>
      </c>
      <c r="N4411" s="28">
        <v>3</v>
      </c>
      <c r="O4411" s="28">
        <v>3</v>
      </c>
      <c r="P4411">
        <f>VLOOKUP($A4411,'Item Detail'!$A$2:$G$4956,7,0)</f>
        <v>1</v>
      </c>
      <c r="Q4411" s="30" t="s">
        <v>30729</v>
      </c>
      <c r="R4411" s="30" t="s">
        <v>30730</v>
      </c>
      <c r="S4411" s="30" t="s">
        <v>5361</v>
      </c>
      <c r="T4411" s="30" t="s">
        <v>30731</v>
      </c>
      <c r="U4411" s="30" t="s">
        <v>30731</v>
      </c>
      <c r="V4411" s="30" t="s">
        <v>30733</v>
      </c>
      <c r="W4411" s="30" t="s">
        <v>30733</v>
      </c>
      <c r="X4411" s="30" t="s">
        <v>30733</v>
      </c>
      <c r="Y4411" s="30" t="s">
        <v>30733</v>
      </c>
      <c r="Z4411" s="30" t="s">
        <v>30733</v>
      </c>
      <c r="AA4411" s="31" t="s">
        <v>30790</v>
      </c>
    </row>
    <row r="4412" spans="1:27" x14ac:dyDescent="0.3">
      <c r="A4412" s="28" t="s">
        <v>9858</v>
      </c>
      <c r="B4412" s="28" t="s">
        <v>25687</v>
      </c>
      <c r="C4412" s="28" t="s">
        <v>21415</v>
      </c>
      <c r="D4412" s="28" t="s">
        <v>11337</v>
      </c>
      <c r="E4412" s="28" t="s">
        <v>21416</v>
      </c>
      <c r="F4412" s="28" t="s">
        <v>26406</v>
      </c>
      <c r="G4412" s="28" t="s">
        <v>29893</v>
      </c>
      <c r="H4412" s="28" t="s">
        <v>25657</v>
      </c>
      <c r="I4412" s="28">
        <v>0</v>
      </c>
      <c r="J4412" s="28">
        <v>0</v>
      </c>
      <c r="K4412" s="28">
        <v>0</v>
      </c>
      <c r="L4412" s="28">
        <v>0</v>
      </c>
      <c r="M4412" s="28">
        <v>1</v>
      </c>
      <c r="N4412" s="28">
        <v>3</v>
      </c>
      <c r="O4412" s="28">
        <v>3</v>
      </c>
      <c r="P4412">
        <f>VLOOKUP($A4412,'Item Detail'!$A$2:$G$4956,7,0)</f>
        <v>1</v>
      </c>
      <c r="Q4412" s="30" t="s">
        <v>30729</v>
      </c>
      <c r="R4412" s="30" t="s">
        <v>30730</v>
      </c>
      <c r="S4412" s="30" t="s">
        <v>5361</v>
      </c>
      <c r="T4412" s="30" t="s">
        <v>30731</v>
      </c>
      <c r="U4412" s="30" t="s">
        <v>30731</v>
      </c>
      <c r="V4412" s="30" t="s">
        <v>30733</v>
      </c>
      <c r="W4412" s="30" t="s">
        <v>30733</v>
      </c>
      <c r="X4412" s="30" t="s">
        <v>30733</v>
      </c>
      <c r="Y4412" s="30" t="s">
        <v>30733</v>
      </c>
      <c r="Z4412" s="30" t="s">
        <v>30733</v>
      </c>
      <c r="AA4412" s="31" t="s">
        <v>30790</v>
      </c>
    </row>
    <row r="4413" spans="1:27" x14ac:dyDescent="0.3">
      <c r="A4413" s="28" t="s">
        <v>23468</v>
      </c>
      <c r="B4413" s="28" t="s">
        <v>25900</v>
      </c>
      <c r="C4413" s="28" t="s">
        <v>23469</v>
      </c>
      <c r="D4413" s="28" t="s">
        <v>10485</v>
      </c>
      <c r="E4413" s="28" t="s">
        <v>11715</v>
      </c>
      <c r="F4413" s="28" t="s">
        <v>13552</v>
      </c>
      <c r="G4413" s="28" t="s">
        <v>29894</v>
      </c>
      <c r="H4413" s="28" t="s">
        <v>25670</v>
      </c>
      <c r="I4413" s="28">
        <v>0</v>
      </c>
      <c r="J4413" s="28">
        <v>0</v>
      </c>
      <c r="K4413" s="28">
        <v>0</v>
      </c>
      <c r="L4413" s="28">
        <v>1</v>
      </c>
      <c r="M4413" s="28">
        <v>0</v>
      </c>
      <c r="N4413" s="28">
        <v>3</v>
      </c>
      <c r="O4413" s="28">
        <v>3</v>
      </c>
      <c r="P4413">
        <f>VLOOKUP($A4413,'Item Detail'!$A$2:$G$4956,7,0)</f>
        <v>1</v>
      </c>
      <c r="Q4413" s="30" t="s">
        <v>30759</v>
      </c>
      <c r="R4413" s="30" t="s">
        <v>30730</v>
      </c>
      <c r="S4413" s="30" t="s">
        <v>30737</v>
      </c>
      <c r="T4413" s="30" t="s">
        <v>30731</v>
      </c>
      <c r="U4413" s="30" t="s">
        <v>30731</v>
      </c>
      <c r="V4413" s="30" t="s">
        <v>30738</v>
      </c>
      <c r="W4413" s="30" t="s">
        <v>30738</v>
      </c>
      <c r="X4413" s="30" t="s">
        <v>30738</v>
      </c>
      <c r="Y4413" s="30" t="s">
        <v>30733</v>
      </c>
      <c r="Z4413" s="30" t="s">
        <v>30733</v>
      </c>
      <c r="AA4413" s="31" t="s">
        <v>30791</v>
      </c>
    </row>
    <row r="4414" spans="1:27" x14ac:dyDescent="0.3">
      <c r="A4414" s="28" t="s">
        <v>10151</v>
      </c>
      <c r="B4414" s="28" t="s">
        <v>25986</v>
      </c>
      <c r="C4414" s="28" t="s">
        <v>15694</v>
      </c>
      <c r="D4414" s="28" t="s">
        <v>10485</v>
      </c>
      <c r="E4414" s="28" t="s">
        <v>10507</v>
      </c>
      <c r="F4414" s="28" t="s">
        <v>2114</v>
      </c>
      <c r="G4414" s="28" t="s">
        <v>29895</v>
      </c>
      <c r="H4414" s="28" t="s">
        <v>25657</v>
      </c>
      <c r="I4414" s="28">
        <v>0</v>
      </c>
      <c r="J4414" s="28">
        <v>0</v>
      </c>
      <c r="K4414" s="28">
        <v>1</v>
      </c>
      <c r="L4414" s="28">
        <v>0</v>
      </c>
      <c r="M4414" s="28">
        <v>0</v>
      </c>
      <c r="N4414" s="28">
        <v>3</v>
      </c>
      <c r="O4414" s="28">
        <v>3</v>
      </c>
      <c r="P4414">
        <f>VLOOKUP($A4414,'Item Detail'!$A$2:$G$4956,7,0)</f>
        <v>1</v>
      </c>
      <c r="Q4414" s="30" t="s">
        <v>30729</v>
      </c>
      <c r="R4414" s="30" t="s">
        <v>30730</v>
      </c>
      <c r="S4414" s="30" t="s">
        <v>5361</v>
      </c>
      <c r="T4414" s="30" t="s">
        <v>30731</v>
      </c>
      <c r="U4414" s="30" t="s">
        <v>30731</v>
      </c>
      <c r="V4414" s="30" t="s">
        <v>30733</v>
      </c>
      <c r="W4414" s="30" t="s">
        <v>30733</v>
      </c>
      <c r="X4414" s="30" t="s">
        <v>30733</v>
      </c>
      <c r="Y4414" s="30" t="s">
        <v>30733</v>
      </c>
      <c r="Z4414" s="30" t="s">
        <v>30733</v>
      </c>
      <c r="AA4414" s="31" t="s">
        <v>30790</v>
      </c>
    </row>
    <row r="4415" spans="1:27" x14ac:dyDescent="0.3">
      <c r="A4415" s="28" t="s">
        <v>19403</v>
      </c>
      <c r="B4415" s="28" t="s">
        <v>25655</v>
      </c>
      <c r="C4415" s="28" t="s">
        <v>19404</v>
      </c>
      <c r="D4415" s="28" t="s">
        <v>11555</v>
      </c>
      <c r="E4415" s="28" t="s">
        <v>12453</v>
      </c>
      <c r="F4415" s="28" t="s">
        <v>19405</v>
      </c>
      <c r="G4415" s="28" t="s">
        <v>29896</v>
      </c>
      <c r="H4415" s="28" t="s">
        <v>25665</v>
      </c>
      <c r="I4415" s="28">
        <v>0</v>
      </c>
      <c r="J4415" s="28">
        <v>0</v>
      </c>
      <c r="K4415" s="28">
        <v>0</v>
      </c>
      <c r="L4415" s="28">
        <v>0</v>
      </c>
      <c r="M4415" s="28">
        <v>1</v>
      </c>
      <c r="N4415" s="28">
        <v>3</v>
      </c>
      <c r="O4415" s="28">
        <v>3</v>
      </c>
      <c r="P4415">
        <f>VLOOKUP($A4415,'Item Detail'!$A$2:$G$4956,7,0)</f>
        <v>1</v>
      </c>
      <c r="Q4415" s="30" t="s">
        <v>30759</v>
      </c>
      <c r="R4415" s="30" t="s">
        <v>30730</v>
      </c>
      <c r="S4415" s="30" t="s">
        <v>30737</v>
      </c>
      <c r="T4415" s="30" t="s">
        <v>30731</v>
      </c>
      <c r="U4415" s="30" t="s">
        <v>30731</v>
      </c>
      <c r="V4415" s="30" t="s">
        <v>30738</v>
      </c>
      <c r="W4415" s="30" t="s">
        <v>30738</v>
      </c>
      <c r="X4415" s="30" t="s">
        <v>30738</v>
      </c>
      <c r="Y4415" s="30" t="s">
        <v>30738</v>
      </c>
      <c r="Z4415" s="30" t="s">
        <v>30738</v>
      </c>
      <c r="AA4415" s="31" t="s">
        <v>30789</v>
      </c>
    </row>
    <row r="4416" spans="1:27" x14ac:dyDescent="0.3">
      <c r="A4416" s="28" t="s">
        <v>16571</v>
      </c>
      <c r="B4416" s="28" t="s">
        <v>25900</v>
      </c>
      <c r="C4416" s="28" t="s">
        <v>16572</v>
      </c>
      <c r="D4416" s="28" t="s">
        <v>14472</v>
      </c>
      <c r="E4416" s="28" t="s">
        <v>10465</v>
      </c>
      <c r="F4416" s="28" t="s">
        <v>13552</v>
      </c>
      <c r="G4416" s="28" t="s">
        <v>29897</v>
      </c>
      <c r="H4416" s="28" t="s">
        <v>25665</v>
      </c>
      <c r="I4416" s="28">
        <v>0</v>
      </c>
      <c r="J4416" s="28">
        <v>0</v>
      </c>
      <c r="K4416" s="28">
        <v>0</v>
      </c>
      <c r="L4416" s="28">
        <v>0</v>
      </c>
      <c r="M4416" s="28">
        <v>1</v>
      </c>
      <c r="N4416" s="28">
        <v>3</v>
      </c>
      <c r="O4416" s="28">
        <v>3</v>
      </c>
      <c r="P4416">
        <f>VLOOKUP($A4416,'Item Detail'!$A$2:$G$4956,7,0)</f>
        <v>1</v>
      </c>
      <c r="Q4416" s="30" t="s">
        <v>30759</v>
      </c>
      <c r="R4416" s="30" t="s">
        <v>30730</v>
      </c>
      <c r="S4416" s="30" t="s">
        <v>30737</v>
      </c>
      <c r="T4416" s="30" t="s">
        <v>30731</v>
      </c>
      <c r="U4416" s="30" t="s">
        <v>30731</v>
      </c>
      <c r="V4416" s="30" t="s">
        <v>30738</v>
      </c>
      <c r="W4416" s="30" t="s">
        <v>30738</v>
      </c>
      <c r="X4416" s="30" t="s">
        <v>30738</v>
      </c>
      <c r="Y4416" s="30" t="s">
        <v>30738</v>
      </c>
      <c r="Z4416" s="30" t="s">
        <v>30738</v>
      </c>
      <c r="AA4416" s="31" t="s">
        <v>30789</v>
      </c>
    </row>
    <row r="4417" spans="1:27" x14ac:dyDescent="0.3">
      <c r="A4417" s="28" t="s">
        <v>19955</v>
      </c>
      <c r="B4417" s="28" t="s">
        <v>25721</v>
      </c>
      <c r="C4417" s="28" t="s">
        <v>19956</v>
      </c>
      <c r="D4417" s="28" t="s">
        <v>19957</v>
      </c>
      <c r="E4417" s="28" t="s">
        <v>10507</v>
      </c>
      <c r="F4417" s="28" t="s">
        <v>2153</v>
      </c>
      <c r="G4417" s="28" t="s">
        <v>29898</v>
      </c>
      <c r="H4417" s="28" t="s">
        <v>25665</v>
      </c>
      <c r="I4417" s="28">
        <v>1</v>
      </c>
      <c r="J4417" s="28">
        <v>0</v>
      </c>
      <c r="K4417" s="28">
        <v>0</v>
      </c>
      <c r="L4417" s="28">
        <v>0</v>
      </c>
      <c r="M4417" s="28">
        <v>0</v>
      </c>
      <c r="N4417" s="28">
        <v>3</v>
      </c>
      <c r="O4417" s="28">
        <v>3</v>
      </c>
      <c r="P4417">
        <f>VLOOKUP($A4417,'Item Detail'!$A$2:$G$4956,7,0)</f>
        <v>1</v>
      </c>
      <c r="Q4417" s="30" t="s">
        <v>30771</v>
      </c>
      <c r="R4417" s="30" t="s">
        <v>30730</v>
      </c>
      <c r="S4417" s="30" t="s">
        <v>30737</v>
      </c>
      <c r="T4417" s="30" t="s">
        <v>30731</v>
      </c>
      <c r="U4417" s="30" t="s">
        <v>30731</v>
      </c>
      <c r="V4417" s="30" t="s">
        <v>30738</v>
      </c>
      <c r="W4417" s="30" t="s">
        <v>30733</v>
      </c>
      <c r="X4417" s="30" t="s">
        <v>30738</v>
      </c>
      <c r="Y4417" s="30" t="s">
        <v>30733</v>
      </c>
      <c r="Z4417" s="30" t="s">
        <v>30733</v>
      </c>
      <c r="AA4417" s="31" t="s">
        <v>30789</v>
      </c>
    </row>
    <row r="4418" spans="1:27" x14ac:dyDescent="0.3">
      <c r="A4418" s="28" t="s">
        <v>24622</v>
      </c>
      <c r="B4418" s="28" t="s">
        <v>25900</v>
      </c>
      <c r="C4418" s="28" t="s">
        <v>24623</v>
      </c>
      <c r="D4418" s="28" t="s">
        <v>14472</v>
      </c>
      <c r="E4418" s="28" t="s">
        <v>10465</v>
      </c>
      <c r="F4418" s="28" t="s">
        <v>13552</v>
      </c>
      <c r="G4418" s="28" t="s">
        <v>29899</v>
      </c>
      <c r="H4418" s="28" t="s">
        <v>25665</v>
      </c>
      <c r="I4418" s="28">
        <v>0</v>
      </c>
      <c r="J4418" s="28">
        <v>0</v>
      </c>
      <c r="K4418" s="28">
        <v>1</v>
      </c>
      <c r="L4418" s="28">
        <v>0</v>
      </c>
      <c r="M4418" s="28">
        <v>0</v>
      </c>
      <c r="N4418" s="28">
        <v>3</v>
      </c>
      <c r="O4418" s="28">
        <v>3</v>
      </c>
      <c r="P4418">
        <f>VLOOKUP($A4418,'Item Detail'!$A$2:$G$4956,7,0)</f>
        <v>1</v>
      </c>
      <c r="Q4418" s="30" t="s">
        <v>30759</v>
      </c>
      <c r="R4418" s="30" t="s">
        <v>30730</v>
      </c>
      <c r="S4418" s="30" t="s">
        <v>30737</v>
      </c>
      <c r="T4418" s="30" t="s">
        <v>30731</v>
      </c>
      <c r="U4418" s="30" t="s">
        <v>30731</v>
      </c>
      <c r="V4418" s="30" t="s">
        <v>30738</v>
      </c>
      <c r="W4418" s="30" t="s">
        <v>30738</v>
      </c>
      <c r="X4418" s="30" t="s">
        <v>30738</v>
      </c>
      <c r="Y4418" s="30" t="s">
        <v>30738</v>
      </c>
      <c r="Z4418" s="30" t="s">
        <v>30738</v>
      </c>
      <c r="AA4418" s="31" t="s">
        <v>30789</v>
      </c>
    </row>
    <row r="4419" spans="1:27" x14ac:dyDescent="0.3">
      <c r="A4419" s="28" t="s">
        <v>16422</v>
      </c>
      <c r="B4419" s="28" t="s">
        <v>25869</v>
      </c>
      <c r="C4419" s="28" t="s">
        <v>16423</v>
      </c>
      <c r="D4419" s="28" t="s">
        <v>16424</v>
      </c>
      <c r="E4419" s="28" t="s">
        <v>10507</v>
      </c>
      <c r="F4419" s="28" t="s">
        <v>16425</v>
      </c>
      <c r="G4419" s="28" t="s">
        <v>29900</v>
      </c>
      <c r="H4419" s="28" t="s">
        <v>25670</v>
      </c>
      <c r="I4419" s="28">
        <v>0</v>
      </c>
      <c r="J4419" s="28">
        <v>1</v>
      </c>
      <c r="K4419" s="28">
        <v>0</v>
      </c>
      <c r="L4419" s="28">
        <v>0</v>
      </c>
      <c r="M4419" s="28">
        <v>0</v>
      </c>
      <c r="N4419" s="28">
        <v>3</v>
      </c>
      <c r="O4419" s="28">
        <v>3</v>
      </c>
      <c r="P4419">
        <f>VLOOKUP($A4419,'Item Detail'!$A$2:$G$4956,7,0)</f>
        <v>1</v>
      </c>
      <c r="Q4419" s="30" t="s">
        <v>30759</v>
      </c>
      <c r="R4419" s="30" t="s">
        <v>30730</v>
      </c>
      <c r="S4419" s="30" t="s">
        <v>30737</v>
      </c>
      <c r="T4419" s="30" t="s">
        <v>30731</v>
      </c>
      <c r="U4419" s="30" t="s">
        <v>30731</v>
      </c>
      <c r="V4419" s="30" t="s">
        <v>30738</v>
      </c>
      <c r="W4419" s="30" t="s">
        <v>30733</v>
      </c>
      <c r="X4419" s="30" t="s">
        <v>30733</v>
      </c>
      <c r="Y4419" s="30" t="s">
        <v>30733</v>
      </c>
      <c r="Z4419" s="30" t="s">
        <v>30733</v>
      </c>
      <c r="AA4419" s="31" t="s">
        <v>30791</v>
      </c>
    </row>
    <row r="4420" spans="1:27" x14ac:dyDescent="0.3">
      <c r="A4420" s="28" t="s">
        <v>17435</v>
      </c>
      <c r="B4420" s="28" t="s">
        <v>25755</v>
      </c>
      <c r="C4420" s="28" t="s">
        <v>17436</v>
      </c>
      <c r="D4420" s="28" t="s">
        <v>17437</v>
      </c>
      <c r="E4420" s="28" t="s">
        <v>10906</v>
      </c>
      <c r="F4420" s="28" t="s">
        <v>17438</v>
      </c>
      <c r="G4420" s="28" t="s">
        <v>29901</v>
      </c>
      <c r="H4420" s="28" t="s">
        <v>25662</v>
      </c>
      <c r="I4420" s="28">
        <v>1</v>
      </c>
      <c r="J4420" s="28">
        <v>0</v>
      </c>
      <c r="K4420" s="28">
        <v>0</v>
      </c>
      <c r="L4420" s="28">
        <v>0</v>
      </c>
      <c r="M4420" s="28">
        <v>0</v>
      </c>
      <c r="N4420" s="28">
        <v>3</v>
      </c>
      <c r="O4420" s="28">
        <v>3</v>
      </c>
      <c r="P4420">
        <f>VLOOKUP($A4420,'Item Detail'!$A$2:$G$4956,7,0)</f>
        <v>1</v>
      </c>
      <c r="Q4420" s="30" t="s">
        <v>30759</v>
      </c>
      <c r="R4420" s="30" t="s">
        <v>30730</v>
      </c>
      <c r="S4420" s="30" t="s">
        <v>30737</v>
      </c>
      <c r="T4420" s="30" t="s">
        <v>30731</v>
      </c>
      <c r="U4420" s="30" t="s">
        <v>30731</v>
      </c>
      <c r="V4420" s="30" t="s">
        <v>30738</v>
      </c>
      <c r="W4420" s="30" t="s">
        <v>30733</v>
      </c>
      <c r="X4420" s="30" t="s">
        <v>30733</v>
      </c>
      <c r="Y4420" s="30" t="s">
        <v>30733</v>
      </c>
      <c r="Z4420" s="30" t="s">
        <v>30733</v>
      </c>
      <c r="AA4420" s="31" t="s">
        <v>30789</v>
      </c>
    </row>
    <row r="4421" spans="1:27" x14ac:dyDescent="0.3">
      <c r="A4421" s="28" t="s">
        <v>25469</v>
      </c>
      <c r="B4421" s="28" t="s">
        <v>25900</v>
      </c>
      <c r="C4421" s="28" t="s">
        <v>12743</v>
      </c>
      <c r="D4421" s="28" t="s">
        <v>25470</v>
      </c>
      <c r="E4421" s="28" t="s">
        <v>12100</v>
      </c>
      <c r="F4421" s="28" t="s">
        <v>2085</v>
      </c>
      <c r="G4421" s="28" t="s">
        <v>29902</v>
      </c>
      <c r="H4421" s="28" t="s">
        <v>25670</v>
      </c>
      <c r="I4421" s="28">
        <v>0</v>
      </c>
      <c r="J4421" s="28">
        <v>0</v>
      </c>
      <c r="K4421" s="28">
        <v>0</v>
      </c>
      <c r="L4421" s="28">
        <v>1</v>
      </c>
      <c r="M4421" s="28">
        <v>0</v>
      </c>
      <c r="N4421" s="28">
        <v>3</v>
      </c>
      <c r="O4421" s="28">
        <v>3</v>
      </c>
      <c r="P4421">
        <f>VLOOKUP($A4421,'Item Detail'!$A$2:$G$4956,7,0)</f>
        <v>1</v>
      </c>
      <c r="Q4421" s="30" t="s">
        <v>30745</v>
      </c>
      <c r="R4421" s="30" t="s">
        <v>30730</v>
      </c>
      <c r="S4421" s="30" t="s">
        <v>30737</v>
      </c>
      <c r="T4421" s="30" t="s">
        <v>30731</v>
      </c>
      <c r="U4421" s="30" t="s">
        <v>30731</v>
      </c>
      <c r="V4421" s="30" t="s">
        <v>30738</v>
      </c>
      <c r="W4421" s="30" t="s">
        <v>30733</v>
      </c>
      <c r="X4421" s="30" t="s">
        <v>30738</v>
      </c>
      <c r="Y4421" s="30" t="s">
        <v>30733</v>
      </c>
      <c r="Z4421" s="30" t="s">
        <v>30733</v>
      </c>
      <c r="AA4421" s="31" t="s">
        <v>30791</v>
      </c>
    </row>
    <row r="4422" spans="1:27" x14ac:dyDescent="0.3">
      <c r="A4422" s="28" t="s">
        <v>5343</v>
      </c>
      <c r="B4422" s="28" t="s">
        <v>25900</v>
      </c>
      <c r="C4422" s="28" t="s">
        <v>24849</v>
      </c>
      <c r="D4422" s="28" t="s">
        <v>23026</v>
      </c>
      <c r="E4422" s="28" t="s">
        <v>11644</v>
      </c>
      <c r="F4422" s="28" t="s">
        <v>2085</v>
      </c>
      <c r="G4422" s="28" t="s">
        <v>29903</v>
      </c>
      <c r="H4422" s="28" t="s">
        <v>25706</v>
      </c>
      <c r="I4422" s="28">
        <v>0</v>
      </c>
      <c r="J4422" s="28">
        <v>0</v>
      </c>
      <c r="K4422" s="28">
        <v>0</v>
      </c>
      <c r="L4422" s="28">
        <v>0</v>
      </c>
      <c r="M4422" s="28">
        <v>1</v>
      </c>
      <c r="N4422" s="28">
        <v>3</v>
      </c>
      <c r="O4422" s="28">
        <v>3</v>
      </c>
      <c r="P4422">
        <f>VLOOKUP($A4422,'Item Detail'!$A$2:$G$4956,7,0)</f>
        <v>1</v>
      </c>
      <c r="Q4422" s="30" t="s">
        <v>30748</v>
      </c>
      <c r="R4422" s="30" t="s">
        <v>30730</v>
      </c>
      <c r="S4422" s="30" t="s">
        <v>30749</v>
      </c>
      <c r="T4422" s="30" t="s">
        <v>30731</v>
      </c>
      <c r="U4422" s="30" t="s">
        <v>30731</v>
      </c>
      <c r="V4422" s="30" t="s">
        <v>30733</v>
      </c>
      <c r="W4422" s="30" t="s">
        <v>30733</v>
      </c>
      <c r="X4422" s="30" t="s">
        <v>30733</v>
      </c>
      <c r="Y4422" s="30" t="s">
        <v>30733</v>
      </c>
      <c r="Z4422" s="30" t="s">
        <v>30733</v>
      </c>
      <c r="AA4422" s="31" t="s">
        <v>30790</v>
      </c>
    </row>
    <row r="4423" spans="1:27" x14ac:dyDescent="0.3">
      <c r="A4423" s="28" t="s">
        <v>20871</v>
      </c>
      <c r="B4423" s="28" t="s">
        <v>25900</v>
      </c>
      <c r="C4423" s="28" t="s">
        <v>20872</v>
      </c>
      <c r="D4423" s="28" t="s">
        <v>10847</v>
      </c>
      <c r="E4423" s="28" t="s">
        <v>11644</v>
      </c>
      <c r="F4423" s="28" t="s">
        <v>2085</v>
      </c>
      <c r="G4423" s="28" t="s">
        <v>29904</v>
      </c>
      <c r="H4423" s="28" t="s">
        <v>25662</v>
      </c>
      <c r="I4423" s="28">
        <v>1</v>
      </c>
      <c r="J4423" s="28">
        <v>0</v>
      </c>
      <c r="K4423" s="28">
        <v>0</v>
      </c>
      <c r="L4423" s="28">
        <v>0</v>
      </c>
      <c r="M4423" s="28">
        <v>0</v>
      </c>
      <c r="N4423" s="28">
        <v>3</v>
      </c>
      <c r="O4423" s="28">
        <v>3</v>
      </c>
      <c r="P4423">
        <f>VLOOKUP($A4423,'Item Detail'!$A$2:$G$4956,7,0)</f>
        <v>1</v>
      </c>
      <c r="Q4423" s="30" t="s">
        <v>30729</v>
      </c>
      <c r="R4423" s="30" t="s">
        <v>30730</v>
      </c>
      <c r="S4423" s="30" t="s">
        <v>5361</v>
      </c>
      <c r="T4423" s="30" t="s">
        <v>30731</v>
      </c>
      <c r="U4423" s="30" t="s">
        <v>30731</v>
      </c>
      <c r="V4423" s="30" t="s">
        <v>30733</v>
      </c>
      <c r="W4423" s="30" t="s">
        <v>30733</v>
      </c>
      <c r="X4423" s="30" t="s">
        <v>30733</v>
      </c>
      <c r="Y4423" s="30" t="s">
        <v>30733</v>
      </c>
      <c r="Z4423" s="30" t="s">
        <v>30733</v>
      </c>
      <c r="AA4423" s="31" t="s">
        <v>30789</v>
      </c>
    </row>
    <row r="4424" spans="1:27" x14ac:dyDescent="0.3">
      <c r="A4424" s="28" t="s">
        <v>25235</v>
      </c>
      <c r="B4424" s="28" t="s">
        <v>25900</v>
      </c>
      <c r="C4424" s="28" t="s">
        <v>25236</v>
      </c>
      <c r="D4424" s="28" t="s">
        <v>25237</v>
      </c>
      <c r="E4424" s="28" t="s">
        <v>10980</v>
      </c>
      <c r="F4424" s="28" t="s">
        <v>2085</v>
      </c>
      <c r="G4424" s="28" t="s">
        <v>29905</v>
      </c>
      <c r="H4424" s="28" t="s">
        <v>25670</v>
      </c>
      <c r="I4424" s="28">
        <v>0</v>
      </c>
      <c r="J4424" s="28">
        <v>0</v>
      </c>
      <c r="K4424" s="28">
        <v>1</v>
      </c>
      <c r="L4424" s="28">
        <v>0</v>
      </c>
      <c r="M4424" s="28">
        <v>0</v>
      </c>
      <c r="N4424" s="28">
        <v>3</v>
      </c>
      <c r="O4424" s="28">
        <v>3</v>
      </c>
      <c r="P4424">
        <f>VLOOKUP($A4424,'Item Detail'!$A$2:$G$4956,7,0)</f>
        <v>1</v>
      </c>
      <c r="Q4424" s="30" t="s">
        <v>30745</v>
      </c>
      <c r="R4424" s="30" t="s">
        <v>30730</v>
      </c>
      <c r="S4424" s="30" t="s">
        <v>30737</v>
      </c>
      <c r="T4424" s="30" t="s">
        <v>30731</v>
      </c>
      <c r="U4424" s="30" t="s">
        <v>30731</v>
      </c>
      <c r="V4424" s="30" t="s">
        <v>30738</v>
      </c>
      <c r="W4424" s="30" t="s">
        <v>30733</v>
      </c>
      <c r="X4424" s="30" t="s">
        <v>30733</v>
      </c>
      <c r="Y4424" s="30" t="s">
        <v>30733</v>
      </c>
      <c r="Z4424" s="30" t="s">
        <v>30733</v>
      </c>
      <c r="AA4424" s="31" t="s">
        <v>30791</v>
      </c>
    </row>
    <row r="4425" spans="1:27" x14ac:dyDescent="0.3">
      <c r="A4425" s="28" t="s">
        <v>7873</v>
      </c>
      <c r="B4425" s="28" t="s">
        <v>25721</v>
      </c>
      <c r="C4425" s="28" t="s">
        <v>7874</v>
      </c>
      <c r="D4425" s="28" t="s">
        <v>11358</v>
      </c>
      <c r="E4425" s="28" t="s">
        <v>11089</v>
      </c>
      <c r="F4425" s="28" t="s">
        <v>2947</v>
      </c>
      <c r="G4425" s="28" t="s">
        <v>29906</v>
      </c>
      <c r="H4425" s="28" t="s">
        <v>25657</v>
      </c>
      <c r="I4425" s="28">
        <v>0</v>
      </c>
      <c r="J4425" s="28">
        <v>0</v>
      </c>
      <c r="K4425" s="28">
        <v>0</v>
      </c>
      <c r="L4425" s="28">
        <v>1</v>
      </c>
      <c r="M4425" s="28">
        <v>0</v>
      </c>
      <c r="N4425" s="28">
        <v>3</v>
      </c>
      <c r="O4425" s="28">
        <v>3</v>
      </c>
      <c r="P4425">
        <f>VLOOKUP($A4425,'Item Detail'!$A$2:$G$4956,7,0)</f>
        <v>1</v>
      </c>
      <c r="Q4425" s="30" t="s">
        <v>30768</v>
      </c>
      <c r="R4425" s="30" t="s">
        <v>30730</v>
      </c>
      <c r="S4425" s="30" t="s">
        <v>5361</v>
      </c>
      <c r="T4425" s="30" t="s">
        <v>30731</v>
      </c>
      <c r="U4425" s="30" t="s">
        <v>30731</v>
      </c>
      <c r="V4425" s="30" t="s">
        <v>30733</v>
      </c>
      <c r="W4425" s="30" t="s">
        <v>30733</v>
      </c>
      <c r="X4425" s="30" t="s">
        <v>30733</v>
      </c>
      <c r="Y4425" s="30" t="s">
        <v>30733</v>
      </c>
      <c r="Z4425" s="30" t="s">
        <v>30733</v>
      </c>
      <c r="AA4425" s="31" t="s">
        <v>30790</v>
      </c>
    </row>
    <row r="4426" spans="1:27" x14ac:dyDescent="0.3">
      <c r="A4426" s="28" t="s">
        <v>7871</v>
      </c>
      <c r="B4426" s="28" t="s">
        <v>25721</v>
      </c>
      <c r="C4426" s="28" t="s">
        <v>22364</v>
      </c>
      <c r="D4426" s="28" t="s">
        <v>11358</v>
      </c>
      <c r="E4426" s="28" t="s">
        <v>11089</v>
      </c>
      <c r="F4426" s="28" t="s">
        <v>2947</v>
      </c>
      <c r="G4426" s="28" t="s">
        <v>29907</v>
      </c>
      <c r="H4426" s="28" t="s">
        <v>25657</v>
      </c>
      <c r="I4426" s="28">
        <v>0</v>
      </c>
      <c r="J4426" s="28">
        <v>0</v>
      </c>
      <c r="K4426" s="28">
        <v>0</v>
      </c>
      <c r="L4426" s="28">
        <v>1</v>
      </c>
      <c r="M4426" s="28">
        <v>0</v>
      </c>
      <c r="N4426" s="28">
        <v>3</v>
      </c>
      <c r="O4426" s="28">
        <v>3</v>
      </c>
      <c r="P4426">
        <f>VLOOKUP($A4426,'Item Detail'!$A$2:$G$4956,7,0)</f>
        <v>1</v>
      </c>
      <c r="Q4426" s="30" t="s">
        <v>30768</v>
      </c>
      <c r="R4426" s="30" t="s">
        <v>30730</v>
      </c>
      <c r="S4426" s="30" t="s">
        <v>5361</v>
      </c>
      <c r="T4426" s="30" t="s">
        <v>30731</v>
      </c>
      <c r="U4426" s="30" t="s">
        <v>30731</v>
      </c>
      <c r="V4426" s="30" t="s">
        <v>30733</v>
      </c>
      <c r="W4426" s="30" t="s">
        <v>30733</v>
      </c>
      <c r="X4426" s="30" t="s">
        <v>30733</v>
      </c>
      <c r="Y4426" s="30" t="s">
        <v>30733</v>
      </c>
      <c r="Z4426" s="30" t="s">
        <v>30733</v>
      </c>
      <c r="AA4426" s="31" t="s">
        <v>30790</v>
      </c>
    </row>
    <row r="4427" spans="1:27" x14ac:dyDescent="0.3">
      <c r="A4427" s="28" t="s">
        <v>10363</v>
      </c>
      <c r="B4427" s="28" t="s">
        <v>25721</v>
      </c>
      <c r="C4427" s="28" t="s">
        <v>18551</v>
      </c>
      <c r="D4427" s="28" t="s">
        <v>11358</v>
      </c>
      <c r="E4427" s="28" t="s">
        <v>11089</v>
      </c>
      <c r="F4427" s="28" t="s">
        <v>2947</v>
      </c>
      <c r="G4427" s="28" t="s">
        <v>29908</v>
      </c>
      <c r="H4427" s="28" t="s">
        <v>25657</v>
      </c>
      <c r="I4427" s="28">
        <v>1</v>
      </c>
      <c r="J4427" s="28">
        <v>0</v>
      </c>
      <c r="K4427" s="28">
        <v>0</v>
      </c>
      <c r="L4427" s="28">
        <v>0</v>
      </c>
      <c r="M4427" s="28">
        <v>0</v>
      </c>
      <c r="N4427" s="28">
        <v>3</v>
      </c>
      <c r="O4427" s="28">
        <v>3</v>
      </c>
      <c r="P4427">
        <f>VLOOKUP($A4427,'Item Detail'!$A$2:$G$4956,7,0)</f>
        <v>1</v>
      </c>
      <c r="Q4427" s="30" t="s">
        <v>30768</v>
      </c>
      <c r="R4427" s="30" t="s">
        <v>30730</v>
      </c>
      <c r="S4427" s="30" t="s">
        <v>5361</v>
      </c>
      <c r="T4427" s="30" t="s">
        <v>30731</v>
      </c>
      <c r="U4427" s="30" t="s">
        <v>30731</v>
      </c>
      <c r="V4427" s="30" t="s">
        <v>30733</v>
      </c>
      <c r="W4427" s="30" t="s">
        <v>30733</v>
      </c>
      <c r="X4427" s="30" t="s">
        <v>30733</v>
      </c>
      <c r="Y4427" s="30" t="s">
        <v>30733</v>
      </c>
      <c r="Z4427" s="30" t="s">
        <v>30733</v>
      </c>
      <c r="AA4427" s="31" t="s">
        <v>30790</v>
      </c>
    </row>
    <row r="4428" spans="1:27" x14ac:dyDescent="0.3">
      <c r="A4428" s="28" t="s">
        <v>16475</v>
      </c>
      <c r="B4428" s="28" t="s">
        <v>25703</v>
      </c>
      <c r="C4428" s="28" t="s">
        <v>16476</v>
      </c>
      <c r="D4428" s="28" t="s">
        <v>11358</v>
      </c>
      <c r="E4428" s="28" t="s">
        <v>11089</v>
      </c>
      <c r="F4428" s="28" t="s">
        <v>16477</v>
      </c>
      <c r="G4428" s="28" t="s">
        <v>29909</v>
      </c>
      <c r="H4428" s="28" t="s">
        <v>25670</v>
      </c>
      <c r="I4428" s="28">
        <v>0</v>
      </c>
      <c r="J4428" s="28">
        <v>0</v>
      </c>
      <c r="K4428" s="28">
        <v>0</v>
      </c>
      <c r="L4428" s="28">
        <v>1</v>
      </c>
      <c r="M4428" s="28">
        <v>0</v>
      </c>
      <c r="N4428" s="28">
        <v>3</v>
      </c>
      <c r="O4428" s="28">
        <v>3</v>
      </c>
      <c r="P4428">
        <f>VLOOKUP($A4428,'Item Detail'!$A$2:$G$4956,7,0)</f>
        <v>1</v>
      </c>
      <c r="Q4428" s="30" t="s">
        <v>30759</v>
      </c>
      <c r="R4428" s="30" t="s">
        <v>30730</v>
      </c>
      <c r="S4428" s="30" t="s">
        <v>30737</v>
      </c>
      <c r="T4428" s="30" t="s">
        <v>30731</v>
      </c>
      <c r="U4428" s="30" t="s">
        <v>30731</v>
      </c>
      <c r="V4428" s="30" t="s">
        <v>30738</v>
      </c>
      <c r="W4428" s="30" t="s">
        <v>30733</v>
      </c>
      <c r="X4428" s="30" t="s">
        <v>30733</v>
      </c>
      <c r="Y4428" s="30" t="s">
        <v>30733</v>
      </c>
      <c r="Z4428" s="30" t="s">
        <v>30733</v>
      </c>
      <c r="AA4428" s="31" t="s">
        <v>30791</v>
      </c>
    </row>
    <row r="4429" spans="1:27" x14ac:dyDescent="0.3">
      <c r="A4429" s="28" t="s">
        <v>10361</v>
      </c>
      <c r="B4429" s="28" t="s">
        <v>25721</v>
      </c>
      <c r="C4429" s="28" t="s">
        <v>10362</v>
      </c>
      <c r="D4429" s="28" t="s">
        <v>11358</v>
      </c>
      <c r="E4429" s="28" t="s">
        <v>11089</v>
      </c>
      <c r="F4429" s="28" t="s">
        <v>2947</v>
      </c>
      <c r="G4429" s="28" t="s">
        <v>29910</v>
      </c>
      <c r="H4429" s="28" t="s">
        <v>25657</v>
      </c>
      <c r="I4429" s="28">
        <v>1</v>
      </c>
      <c r="J4429" s="28">
        <v>0</v>
      </c>
      <c r="K4429" s="28">
        <v>0</v>
      </c>
      <c r="L4429" s="28">
        <v>0</v>
      </c>
      <c r="M4429" s="28">
        <v>0</v>
      </c>
      <c r="N4429" s="28">
        <v>3</v>
      </c>
      <c r="O4429" s="28">
        <v>3</v>
      </c>
      <c r="P4429">
        <f>VLOOKUP($A4429,'Item Detail'!$A$2:$G$4956,7,0)</f>
        <v>1</v>
      </c>
      <c r="Q4429" s="30" t="s">
        <v>30768</v>
      </c>
      <c r="R4429" s="30" t="s">
        <v>30730</v>
      </c>
      <c r="S4429" s="30" t="s">
        <v>5361</v>
      </c>
      <c r="T4429" s="30" t="s">
        <v>30731</v>
      </c>
      <c r="U4429" s="30" t="s">
        <v>30731</v>
      </c>
      <c r="V4429" s="30" t="s">
        <v>30733</v>
      </c>
      <c r="W4429" s="30" t="s">
        <v>30733</v>
      </c>
      <c r="X4429" s="30" t="s">
        <v>30733</v>
      </c>
      <c r="Y4429" s="30" t="s">
        <v>30733</v>
      </c>
      <c r="Z4429" s="30" t="s">
        <v>30733</v>
      </c>
      <c r="AA4429" s="31" t="s">
        <v>30790</v>
      </c>
    </row>
    <row r="4430" spans="1:27" x14ac:dyDescent="0.3">
      <c r="A4430" s="28" t="s">
        <v>18952</v>
      </c>
      <c r="B4430" s="28" t="s">
        <v>25900</v>
      </c>
      <c r="C4430" s="28" t="s">
        <v>18953</v>
      </c>
      <c r="D4430" s="28" t="s">
        <v>10485</v>
      </c>
      <c r="E4430" s="28" t="s">
        <v>11715</v>
      </c>
      <c r="F4430" s="28" t="s">
        <v>13552</v>
      </c>
      <c r="G4430" s="28" t="s">
        <v>29911</v>
      </c>
      <c r="H4430" s="28" t="s">
        <v>25670</v>
      </c>
      <c r="I4430" s="28">
        <v>0</v>
      </c>
      <c r="J4430" s="28">
        <v>0</v>
      </c>
      <c r="K4430" s="28">
        <v>0</v>
      </c>
      <c r="L4430" s="28">
        <v>0</v>
      </c>
      <c r="M4430" s="28">
        <v>1</v>
      </c>
      <c r="N4430" s="28">
        <v>3</v>
      </c>
      <c r="O4430" s="28">
        <v>3</v>
      </c>
      <c r="P4430">
        <f>VLOOKUP($A4430,'Item Detail'!$A$2:$G$4956,7,0)</f>
        <v>1</v>
      </c>
      <c r="Q4430" s="30" t="s">
        <v>30759</v>
      </c>
      <c r="R4430" s="30" t="s">
        <v>30730</v>
      </c>
      <c r="S4430" s="30" t="s">
        <v>30737</v>
      </c>
      <c r="T4430" s="30" t="s">
        <v>30731</v>
      </c>
      <c r="U4430" s="30" t="s">
        <v>30731</v>
      </c>
      <c r="V4430" s="30" t="s">
        <v>30738</v>
      </c>
      <c r="W4430" s="30" t="s">
        <v>30738</v>
      </c>
      <c r="X4430" s="30" t="s">
        <v>30738</v>
      </c>
      <c r="Y4430" s="30" t="s">
        <v>30738</v>
      </c>
      <c r="Z4430" s="30" t="s">
        <v>30733</v>
      </c>
      <c r="AA4430" s="31" t="s">
        <v>30791</v>
      </c>
    </row>
    <row r="4431" spans="1:27" x14ac:dyDescent="0.3">
      <c r="A4431" s="28" t="s">
        <v>10358</v>
      </c>
      <c r="B4431" s="28" t="s">
        <v>25721</v>
      </c>
      <c r="C4431" s="28" t="s">
        <v>10359</v>
      </c>
      <c r="D4431" s="28" t="s">
        <v>11358</v>
      </c>
      <c r="E4431" s="28" t="s">
        <v>11089</v>
      </c>
      <c r="F4431" s="28" t="s">
        <v>2947</v>
      </c>
      <c r="G4431" s="28" t="s">
        <v>29912</v>
      </c>
      <c r="H4431" s="28" t="s">
        <v>25657</v>
      </c>
      <c r="I4431" s="28">
        <v>1</v>
      </c>
      <c r="J4431" s="28">
        <v>0</v>
      </c>
      <c r="K4431" s="28">
        <v>0</v>
      </c>
      <c r="L4431" s="28">
        <v>0</v>
      </c>
      <c r="M4431" s="28">
        <v>0</v>
      </c>
      <c r="N4431" s="28">
        <v>3</v>
      </c>
      <c r="O4431" s="28">
        <v>3</v>
      </c>
      <c r="P4431">
        <f>VLOOKUP($A4431,'Item Detail'!$A$2:$G$4956,7,0)</f>
        <v>1</v>
      </c>
      <c r="Q4431" s="30" t="s">
        <v>30768</v>
      </c>
      <c r="R4431" s="30" t="s">
        <v>30730</v>
      </c>
      <c r="S4431" s="30" t="s">
        <v>5361</v>
      </c>
      <c r="T4431" s="30" t="s">
        <v>30731</v>
      </c>
      <c r="U4431" s="30" t="s">
        <v>30731</v>
      </c>
      <c r="V4431" s="30" t="s">
        <v>30733</v>
      </c>
      <c r="W4431" s="30" t="s">
        <v>30733</v>
      </c>
      <c r="X4431" s="30" t="s">
        <v>30733</v>
      </c>
      <c r="Y4431" s="30" t="s">
        <v>30733</v>
      </c>
      <c r="Z4431" s="30" t="s">
        <v>30733</v>
      </c>
      <c r="AA4431" s="31" t="s">
        <v>30790</v>
      </c>
    </row>
    <row r="4432" spans="1:27" x14ac:dyDescent="0.3">
      <c r="A4432" s="28" t="s">
        <v>16120</v>
      </c>
      <c r="B4432" s="28" t="s">
        <v>25986</v>
      </c>
      <c r="C4432" s="28" t="s">
        <v>16121</v>
      </c>
      <c r="D4432" s="28" t="s">
        <v>16122</v>
      </c>
      <c r="E4432" s="28" t="s">
        <v>16123</v>
      </c>
      <c r="F4432" s="28" t="s">
        <v>2444</v>
      </c>
      <c r="G4432" s="28" t="s">
        <v>29913</v>
      </c>
      <c r="H4432" s="28" t="s">
        <v>25670</v>
      </c>
      <c r="I4432" s="28">
        <v>0</v>
      </c>
      <c r="J4432" s="28">
        <v>0</v>
      </c>
      <c r="K4432" s="28">
        <v>0</v>
      </c>
      <c r="L4432" s="28">
        <v>0</v>
      </c>
      <c r="M4432" s="28">
        <v>1</v>
      </c>
      <c r="N4432" s="28">
        <v>3</v>
      </c>
      <c r="O4432" s="28">
        <v>3</v>
      </c>
      <c r="P4432">
        <f>VLOOKUP($A4432,'Item Detail'!$A$2:$G$4956,7,0)</f>
        <v>1</v>
      </c>
      <c r="Q4432" s="30" t="s">
        <v>30753</v>
      </c>
      <c r="R4432" s="30" t="s">
        <v>30730</v>
      </c>
      <c r="S4432" s="30" t="s">
        <v>30737</v>
      </c>
      <c r="T4432" s="30" t="s">
        <v>30731</v>
      </c>
      <c r="U4432" s="30" t="s">
        <v>30731</v>
      </c>
      <c r="V4432" s="30" t="s">
        <v>30738</v>
      </c>
      <c r="W4432" s="30" t="s">
        <v>30733</v>
      </c>
      <c r="X4432" s="30" t="s">
        <v>30733</v>
      </c>
      <c r="Y4432" s="30" t="s">
        <v>30733</v>
      </c>
      <c r="Z4432" s="30" t="s">
        <v>30733</v>
      </c>
      <c r="AA4432" s="31" t="s">
        <v>30791</v>
      </c>
    </row>
    <row r="4433" spans="1:27" x14ac:dyDescent="0.3">
      <c r="A4433" s="28" t="s">
        <v>5485</v>
      </c>
      <c r="B4433" s="28" t="s">
        <v>25792</v>
      </c>
      <c r="C4433" s="28" t="s">
        <v>15830</v>
      </c>
      <c r="D4433" s="28" t="s">
        <v>15831</v>
      </c>
      <c r="E4433" s="28" t="s">
        <v>10507</v>
      </c>
      <c r="F4433" s="28" t="s">
        <v>5487</v>
      </c>
      <c r="G4433" s="28" t="s">
        <v>29914</v>
      </c>
      <c r="H4433" s="28" t="s">
        <v>25657</v>
      </c>
      <c r="I4433" s="28">
        <v>1</v>
      </c>
      <c r="J4433" s="28">
        <v>0</v>
      </c>
      <c r="K4433" s="28">
        <v>0</v>
      </c>
      <c r="L4433" s="28">
        <v>0</v>
      </c>
      <c r="M4433" s="28">
        <v>0</v>
      </c>
      <c r="N4433" s="28">
        <v>3</v>
      </c>
      <c r="O4433" s="28">
        <v>3</v>
      </c>
      <c r="P4433">
        <f>VLOOKUP($A4433,'Item Detail'!$A$2:$G$4956,7,0)</f>
        <v>1</v>
      </c>
      <c r="Q4433" s="30" t="s">
        <v>30768</v>
      </c>
      <c r="R4433" s="30" t="s">
        <v>30730</v>
      </c>
      <c r="S4433" s="30" t="s">
        <v>5361</v>
      </c>
      <c r="T4433" s="30" t="s">
        <v>30731</v>
      </c>
      <c r="U4433" s="30" t="s">
        <v>30731</v>
      </c>
      <c r="V4433" s="30" t="s">
        <v>30733</v>
      </c>
      <c r="W4433" s="30" t="s">
        <v>30733</v>
      </c>
      <c r="X4433" s="30" t="s">
        <v>30733</v>
      </c>
      <c r="Y4433" s="30" t="s">
        <v>30733</v>
      </c>
      <c r="Z4433" s="30" t="s">
        <v>30733</v>
      </c>
      <c r="AA4433" s="31" t="s">
        <v>30790</v>
      </c>
    </row>
    <row r="4434" spans="1:27" x14ac:dyDescent="0.3">
      <c r="A4434" s="28" t="s">
        <v>25408</v>
      </c>
      <c r="B4434" s="28" t="s">
        <v>25900</v>
      </c>
      <c r="C4434" s="28" t="s">
        <v>25409</v>
      </c>
      <c r="D4434" s="28" t="s">
        <v>10485</v>
      </c>
      <c r="E4434" s="28" t="s">
        <v>10465</v>
      </c>
      <c r="F4434" s="28" t="s">
        <v>13552</v>
      </c>
      <c r="G4434" s="28" t="s">
        <v>29915</v>
      </c>
      <c r="H4434" s="28" t="s">
        <v>25665</v>
      </c>
      <c r="I4434" s="28">
        <v>0</v>
      </c>
      <c r="J4434" s="28">
        <v>0</v>
      </c>
      <c r="K4434" s="28">
        <v>0</v>
      </c>
      <c r="L4434" s="28">
        <v>0</v>
      </c>
      <c r="M4434" s="28">
        <v>1</v>
      </c>
      <c r="N4434" s="28">
        <v>3</v>
      </c>
      <c r="O4434" s="28">
        <v>3</v>
      </c>
      <c r="P4434">
        <f>VLOOKUP($A4434,'Item Detail'!$A$2:$G$4956,7,0)</f>
        <v>1</v>
      </c>
      <c r="Q4434" s="30" t="s">
        <v>30759</v>
      </c>
      <c r="R4434" s="30" t="s">
        <v>30730</v>
      </c>
      <c r="S4434" s="30" t="s">
        <v>30737</v>
      </c>
      <c r="T4434" s="30" t="s">
        <v>30731</v>
      </c>
      <c r="U4434" s="30" t="s">
        <v>30731</v>
      </c>
      <c r="V4434" s="30" t="s">
        <v>30738</v>
      </c>
      <c r="W4434" s="30" t="s">
        <v>30738</v>
      </c>
      <c r="X4434" s="30" t="s">
        <v>30738</v>
      </c>
      <c r="Y4434" s="30" t="s">
        <v>30738</v>
      </c>
      <c r="Z4434" s="30" t="s">
        <v>30738</v>
      </c>
      <c r="AA4434" s="31" t="s">
        <v>30789</v>
      </c>
    </row>
    <row r="4435" spans="1:27" x14ac:dyDescent="0.3">
      <c r="A4435" s="28" t="s">
        <v>21842</v>
      </c>
      <c r="B4435" s="28" t="s">
        <v>25900</v>
      </c>
      <c r="C4435" s="28" t="s">
        <v>21843</v>
      </c>
      <c r="D4435" s="28" t="s">
        <v>10485</v>
      </c>
      <c r="E4435" s="28" t="s">
        <v>11715</v>
      </c>
      <c r="F4435" s="28" t="s">
        <v>13552</v>
      </c>
      <c r="G4435" s="28" t="s">
        <v>29916</v>
      </c>
      <c r="H4435" s="28" t="s">
        <v>25670</v>
      </c>
      <c r="I4435" s="28">
        <v>0</v>
      </c>
      <c r="J4435" s="28">
        <v>0</v>
      </c>
      <c r="K4435" s="28">
        <v>0</v>
      </c>
      <c r="L4435" s="28">
        <v>1</v>
      </c>
      <c r="M4435" s="28">
        <v>0</v>
      </c>
      <c r="N4435" s="28">
        <v>3</v>
      </c>
      <c r="O4435" s="28">
        <v>3</v>
      </c>
      <c r="P4435">
        <f>VLOOKUP($A4435,'Item Detail'!$A$2:$G$4956,7,0)</f>
        <v>1</v>
      </c>
      <c r="Q4435" s="30" t="s">
        <v>30759</v>
      </c>
      <c r="R4435" s="30" t="s">
        <v>30730</v>
      </c>
      <c r="S4435" s="30" t="s">
        <v>30737</v>
      </c>
      <c r="T4435" s="30" t="s">
        <v>30731</v>
      </c>
      <c r="U4435" s="30" t="s">
        <v>30731</v>
      </c>
      <c r="V4435" s="30" t="s">
        <v>30738</v>
      </c>
      <c r="W4435" s="30" t="s">
        <v>30738</v>
      </c>
      <c r="X4435" s="30" t="s">
        <v>30738</v>
      </c>
      <c r="Y4435" s="30" t="s">
        <v>30738</v>
      </c>
      <c r="Z4435" s="30" t="s">
        <v>30733</v>
      </c>
      <c r="AA4435" s="31" t="s">
        <v>30788</v>
      </c>
    </row>
    <row r="4436" spans="1:27" x14ac:dyDescent="0.3">
      <c r="A4436" s="28" t="s">
        <v>20934</v>
      </c>
      <c r="B4436" s="28" t="s">
        <v>25655</v>
      </c>
      <c r="C4436" s="28" t="s">
        <v>20935</v>
      </c>
      <c r="D4436" s="28" t="s">
        <v>20936</v>
      </c>
      <c r="E4436" s="28" t="s">
        <v>11597</v>
      </c>
      <c r="F4436" s="28" t="s">
        <v>19405</v>
      </c>
      <c r="G4436" s="28" t="s">
        <v>29917</v>
      </c>
      <c r="H4436" s="28" t="s">
        <v>25670</v>
      </c>
      <c r="I4436" s="28">
        <v>0</v>
      </c>
      <c r="J4436" s="28">
        <v>0</v>
      </c>
      <c r="K4436" s="28">
        <v>0</v>
      </c>
      <c r="L4436" s="28">
        <v>1</v>
      </c>
      <c r="M4436" s="28">
        <v>0</v>
      </c>
      <c r="N4436" s="28">
        <v>3</v>
      </c>
      <c r="O4436" s="28">
        <v>3</v>
      </c>
      <c r="P4436">
        <f>VLOOKUP($A4436,'Item Detail'!$A$2:$G$4956,7,0)</f>
        <v>1</v>
      </c>
      <c r="Q4436" s="30" t="s">
        <v>30759</v>
      </c>
      <c r="R4436" s="30" t="s">
        <v>30730</v>
      </c>
      <c r="S4436" s="30" t="s">
        <v>30737</v>
      </c>
      <c r="T4436" s="30" t="s">
        <v>30731</v>
      </c>
      <c r="U4436" s="30" t="s">
        <v>30731</v>
      </c>
      <c r="V4436" s="30" t="s">
        <v>30738</v>
      </c>
      <c r="W4436" s="30" t="s">
        <v>30733</v>
      </c>
      <c r="X4436" s="30" t="s">
        <v>30733</v>
      </c>
      <c r="Y4436" s="30" t="s">
        <v>30733</v>
      </c>
      <c r="Z4436" s="30" t="s">
        <v>30733</v>
      </c>
      <c r="AA4436" s="31" t="s">
        <v>30791</v>
      </c>
    </row>
    <row r="4437" spans="1:27" x14ac:dyDescent="0.3">
      <c r="A4437" s="28" t="s">
        <v>21908</v>
      </c>
      <c r="B4437" s="28" t="s">
        <v>25900</v>
      </c>
      <c r="C4437" s="28" t="s">
        <v>21909</v>
      </c>
      <c r="D4437" s="28" t="s">
        <v>21910</v>
      </c>
      <c r="E4437" s="28" t="s">
        <v>10465</v>
      </c>
      <c r="F4437" s="28" t="s">
        <v>13552</v>
      </c>
      <c r="G4437" s="28" t="s">
        <v>29918</v>
      </c>
      <c r="H4437" s="28" t="s">
        <v>25665</v>
      </c>
      <c r="I4437" s="28">
        <v>0</v>
      </c>
      <c r="J4437" s="28">
        <v>0</v>
      </c>
      <c r="K4437" s="28">
        <v>0</v>
      </c>
      <c r="L4437" s="28">
        <v>0</v>
      </c>
      <c r="M4437" s="28">
        <v>1</v>
      </c>
      <c r="N4437" s="28">
        <v>3</v>
      </c>
      <c r="O4437" s="28">
        <v>3</v>
      </c>
      <c r="P4437">
        <f>VLOOKUP($A4437,'Item Detail'!$A$2:$G$4956,7,0)</f>
        <v>1</v>
      </c>
      <c r="Q4437" s="30" t="s">
        <v>30759</v>
      </c>
      <c r="R4437" s="30" t="s">
        <v>30730</v>
      </c>
      <c r="S4437" s="30" t="s">
        <v>30737</v>
      </c>
      <c r="T4437" s="30" t="s">
        <v>30731</v>
      </c>
      <c r="U4437" s="30" t="s">
        <v>30731</v>
      </c>
      <c r="V4437" s="30" t="s">
        <v>30738</v>
      </c>
      <c r="W4437" s="30" t="s">
        <v>30738</v>
      </c>
      <c r="X4437" s="30" t="s">
        <v>30738</v>
      </c>
      <c r="Y4437" s="30" t="s">
        <v>30738</v>
      </c>
      <c r="Z4437" s="30" t="s">
        <v>30738</v>
      </c>
      <c r="AA4437" s="31" t="s">
        <v>30789</v>
      </c>
    </row>
    <row r="4438" spans="1:27" x14ac:dyDescent="0.3">
      <c r="A4438" s="28" t="s">
        <v>21807</v>
      </c>
      <c r="B4438" s="28" t="s">
        <v>25758</v>
      </c>
      <c r="C4438" s="28" t="s">
        <v>21808</v>
      </c>
      <c r="D4438" s="28" t="s">
        <v>10485</v>
      </c>
      <c r="E4438" s="28" t="s">
        <v>10507</v>
      </c>
      <c r="F4438" s="28" t="s">
        <v>27375</v>
      </c>
      <c r="G4438" s="28" t="s">
        <v>29919</v>
      </c>
      <c r="H4438" s="28" t="s">
        <v>25670</v>
      </c>
      <c r="I4438" s="28">
        <v>0</v>
      </c>
      <c r="J4438" s="28">
        <v>0</v>
      </c>
      <c r="K4438" s="28">
        <v>0</v>
      </c>
      <c r="L4438" s="28">
        <v>0</v>
      </c>
      <c r="M4438" s="28">
        <v>1</v>
      </c>
      <c r="N4438" s="28">
        <v>3</v>
      </c>
      <c r="O4438" s="28">
        <v>3</v>
      </c>
      <c r="P4438">
        <f>VLOOKUP($A4438,'Item Detail'!$A$2:$G$4956,7,0)</f>
        <v>1</v>
      </c>
      <c r="Q4438" s="30" t="s">
        <v>30750</v>
      </c>
      <c r="R4438" s="30" t="s">
        <v>30730</v>
      </c>
      <c r="S4438" s="30" t="s">
        <v>30737</v>
      </c>
      <c r="T4438" s="30" t="s">
        <v>30731</v>
      </c>
      <c r="U4438" s="30" t="s">
        <v>30731</v>
      </c>
      <c r="V4438" s="30" t="s">
        <v>30738</v>
      </c>
      <c r="W4438" s="30" t="s">
        <v>30733</v>
      </c>
      <c r="X4438" s="30" t="s">
        <v>30733</v>
      </c>
      <c r="Y4438" s="30" t="s">
        <v>30738</v>
      </c>
      <c r="Z4438" s="30" t="s">
        <v>30733</v>
      </c>
      <c r="AA4438" s="31" t="s">
        <v>30791</v>
      </c>
    </row>
    <row r="4439" spans="1:27" x14ac:dyDescent="0.3">
      <c r="A4439" s="28" t="s">
        <v>19729</v>
      </c>
      <c r="B4439" s="28" t="s">
        <v>25900</v>
      </c>
      <c r="C4439" s="28" t="s">
        <v>19730</v>
      </c>
      <c r="D4439" s="28" t="s">
        <v>10485</v>
      </c>
      <c r="E4439" s="28" t="s">
        <v>10465</v>
      </c>
      <c r="F4439" s="28" t="s">
        <v>13552</v>
      </c>
      <c r="G4439" s="28" t="s">
        <v>29920</v>
      </c>
      <c r="H4439" s="28" t="s">
        <v>25670</v>
      </c>
      <c r="I4439" s="28">
        <v>0</v>
      </c>
      <c r="J4439" s="28">
        <v>0</v>
      </c>
      <c r="K4439" s="28">
        <v>0</v>
      </c>
      <c r="L4439" s="28">
        <v>1</v>
      </c>
      <c r="M4439" s="28">
        <v>0</v>
      </c>
      <c r="N4439" s="28">
        <v>3</v>
      </c>
      <c r="O4439" s="28">
        <v>3</v>
      </c>
      <c r="P4439">
        <f>VLOOKUP($A4439,'Item Detail'!$A$2:$G$4956,7,0)</f>
        <v>1</v>
      </c>
      <c r="Q4439" s="30" t="s">
        <v>30759</v>
      </c>
      <c r="R4439" s="30" t="s">
        <v>30730</v>
      </c>
      <c r="S4439" s="30" t="s">
        <v>30737</v>
      </c>
      <c r="T4439" s="30" t="s">
        <v>30731</v>
      </c>
      <c r="U4439" s="30" t="s">
        <v>30731</v>
      </c>
      <c r="V4439" s="30" t="s">
        <v>30738</v>
      </c>
      <c r="W4439" s="30" t="s">
        <v>30733</v>
      </c>
      <c r="X4439" s="30" t="s">
        <v>30738</v>
      </c>
      <c r="Y4439" s="30" t="s">
        <v>30733</v>
      </c>
      <c r="Z4439" s="30" t="s">
        <v>30738</v>
      </c>
      <c r="AA4439" s="31" t="s">
        <v>30791</v>
      </c>
    </row>
    <row r="4440" spans="1:27" x14ac:dyDescent="0.3">
      <c r="A4440" s="28" t="s">
        <v>21529</v>
      </c>
      <c r="B4440" s="28" t="s">
        <v>25758</v>
      </c>
      <c r="C4440" s="28" t="s">
        <v>21530</v>
      </c>
      <c r="D4440" s="28" t="s">
        <v>10744</v>
      </c>
      <c r="E4440" s="28" t="s">
        <v>10507</v>
      </c>
      <c r="F4440" s="28" t="s">
        <v>2501</v>
      </c>
      <c r="G4440" s="28" t="s">
        <v>29921</v>
      </c>
      <c r="H4440" s="28" t="s">
        <v>25670</v>
      </c>
      <c r="I4440" s="28">
        <v>0</v>
      </c>
      <c r="J4440" s="28">
        <v>0</v>
      </c>
      <c r="K4440" s="28">
        <v>0</v>
      </c>
      <c r="L4440" s="28">
        <v>1</v>
      </c>
      <c r="M4440" s="28">
        <v>0</v>
      </c>
      <c r="N4440" s="28">
        <v>3</v>
      </c>
      <c r="O4440" s="28">
        <v>3</v>
      </c>
      <c r="P4440">
        <f>VLOOKUP($A4440,'Item Detail'!$A$2:$G$4956,7,0)</f>
        <v>1</v>
      </c>
      <c r="Q4440" s="30" t="s">
        <v>30745</v>
      </c>
      <c r="R4440" s="30" t="s">
        <v>30730</v>
      </c>
      <c r="S4440" s="30" t="s">
        <v>30737</v>
      </c>
      <c r="T4440" s="30" t="s">
        <v>30731</v>
      </c>
      <c r="U4440" s="30" t="s">
        <v>30731</v>
      </c>
      <c r="V4440" s="30" t="s">
        <v>30738</v>
      </c>
      <c r="W4440" s="30" t="s">
        <v>30738</v>
      </c>
      <c r="X4440" s="30" t="s">
        <v>30738</v>
      </c>
      <c r="Y4440" s="30" t="s">
        <v>30733</v>
      </c>
      <c r="Z4440" s="30" t="s">
        <v>30733</v>
      </c>
      <c r="AA4440" s="31" t="s">
        <v>30791</v>
      </c>
    </row>
    <row r="4441" spans="1:27" x14ac:dyDescent="0.3">
      <c r="A4441" s="28" t="s">
        <v>19351</v>
      </c>
      <c r="B4441" s="28" t="s">
        <v>25986</v>
      </c>
      <c r="C4441" s="28" t="s">
        <v>19352</v>
      </c>
      <c r="D4441" s="28" t="s">
        <v>19353</v>
      </c>
      <c r="E4441" s="28" t="s">
        <v>10461</v>
      </c>
      <c r="F4441" s="28" t="s">
        <v>2465</v>
      </c>
      <c r="G4441" s="28" t="s">
        <v>29922</v>
      </c>
      <c r="H4441" s="28" t="s">
        <v>25670</v>
      </c>
      <c r="I4441" s="28">
        <v>0</v>
      </c>
      <c r="J4441" s="28">
        <v>0</v>
      </c>
      <c r="K4441" s="28">
        <v>0</v>
      </c>
      <c r="L4441" s="28">
        <v>1</v>
      </c>
      <c r="M4441" s="28">
        <v>0</v>
      </c>
      <c r="N4441" s="28">
        <v>3</v>
      </c>
      <c r="O4441" s="28">
        <v>3</v>
      </c>
      <c r="P4441">
        <f>VLOOKUP($A4441,'Item Detail'!$A$2:$G$4956,7,0)</f>
        <v>1</v>
      </c>
      <c r="Q4441" s="30" t="s">
        <v>30745</v>
      </c>
      <c r="R4441" s="30" t="s">
        <v>30730</v>
      </c>
      <c r="S4441" s="30" t="s">
        <v>30737</v>
      </c>
      <c r="T4441" s="30" t="s">
        <v>30731</v>
      </c>
      <c r="U4441" s="30" t="s">
        <v>30731</v>
      </c>
      <c r="V4441" s="30" t="s">
        <v>30738</v>
      </c>
      <c r="W4441" s="30" t="s">
        <v>30738</v>
      </c>
      <c r="X4441" s="30" t="s">
        <v>30738</v>
      </c>
      <c r="Y4441" s="30" t="s">
        <v>30733</v>
      </c>
      <c r="Z4441" s="30" t="s">
        <v>30738</v>
      </c>
      <c r="AA4441" s="31" t="s">
        <v>30791</v>
      </c>
    </row>
    <row r="4442" spans="1:27" x14ac:dyDescent="0.3">
      <c r="A4442" s="28" t="s">
        <v>20534</v>
      </c>
      <c r="B4442" s="28" t="s">
        <v>25721</v>
      </c>
      <c r="C4442" s="28" t="s">
        <v>20535</v>
      </c>
      <c r="D4442" s="28" t="s">
        <v>20536</v>
      </c>
      <c r="E4442" s="28" t="s">
        <v>11644</v>
      </c>
      <c r="F4442" s="28" t="s">
        <v>2495</v>
      </c>
      <c r="G4442" s="28" t="s">
        <v>29923</v>
      </c>
      <c r="H4442" s="28" t="s">
        <v>25670</v>
      </c>
      <c r="I4442" s="28">
        <v>0</v>
      </c>
      <c r="J4442" s="28">
        <v>0</v>
      </c>
      <c r="K4442" s="28">
        <v>0</v>
      </c>
      <c r="L4442" s="28">
        <v>1</v>
      </c>
      <c r="M4442" s="28">
        <v>0</v>
      </c>
      <c r="N4442" s="28">
        <v>3</v>
      </c>
      <c r="O4442" s="28">
        <v>3</v>
      </c>
      <c r="P4442">
        <f>VLOOKUP($A4442,'Item Detail'!$A$2:$G$4956,7,0)</f>
        <v>1</v>
      </c>
      <c r="Q4442" s="30" t="s">
        <v>30753</v>
      </c>
      <c r="R4442" s="30" t="s">
        <v>30730</v>
      </c>
      <c r="S4442" s="30" t="s">
        <v>30737</v>
      </c>
      <c r="T4442" s="30" t="s">
        <v>30731</v>
      </c>
      <c r="U4442" s="30" t="s">
        <v>30731</v>
      </c>
      <c r="V4442" s="30" t="s">
        <v>30738</v>
      </c>
      <c r="W4442" s="30" t="s">
        <v>30733</v>
      </c>
      <c r="X4442" s="30" t="s">
        <v>30733</v>
      </c>
      <c r="Y4442" s="30" t="s">
        <v>30733</v>
      </c>
      <c r="Z4442" s="30" t="s">
        <v>30738</v>
      </c>
      <c r="AA4442" s="31" t="s">
        <v>30791</v>
      </c>
    </row>
    <row r="4443" spans="1:27" x14ac:dyDescent="0.3">
      <c r="A4443" s="28" t="s">
        <v>18453</v>
      </c>
      <c r="B4443" s="28" t="s">
        <v>25655</v>
      </c>
      <c r="C4443" s="28" t="s">
        <v>15672</v>
      </c>
      <c r="D4443" s="28" t="s">
        <v>10976</v>
      </c>
      <c r="E4443" s="28" t="s">
        <v>12133</v>
      </c>
      <c r="F4443" s="28" t="s">
        <v>2715</v>
      </c>
      <c r="G4443" s="28" t="s">
        <v>29924</v>
      </c>
      <c r="H4443" s="28" t="s">
        <v>25670</v>
      </c>
      <c r="I4443" s="28">
        <v>0</v>
      </c>
      <c r="J4443" s="28">
        <v>0</v>
      </c>
      <c r="K4443" s="28">
        <v>0</v>
      </c>
      <c r="L4443" s="28">
        <v>0</v>
      </c>
      <c r="M4443" s="28">
        <v>1</v>
      </c>
      <c r="N4443" s="28">
        <v>3</v>
      </c>
      <c r="O4443" s="28">
        <v>3</v>
      </c>
      <c r="P4443">
        <f>VLOOKUP($A4443,'Item Detail'!$A$2:$G$4956,7,0)</f>
        <v>1</v>
      </c>
      <c r="Q4443" s="30" t="s">
        <v>30745</v>
      </c>
      <c r="R4443" s="30" t="s">
        <v>30730</v>
      </c>
      <c r="S4443" s="30" t="s">
        <v>30737</v>
      </c>
      <c r="T4443" s="30" t="s">
        <v>30731</v>
      </c>
      <c r="U4443" s="30" t="s">
        <v>30751</v>
      </c>
      <c r="V4443" s="30" t="s">
        <v>30738</v>
      </c>
      <c r="W4443" s="30" t="s">
        <v>30733</v>
      </c>
      <c r="X4443" s="30" t="s">
        <v>30738</v>
      </c>
      <c r="Y4443" s="30" t="s">
        <v>30738</v>
      </c>
      <c r="Z4443" s="30" t="s">
        <v>30733</v>
      </c>
      <c r="AA4443" s="31" t="s">
        <v>30791</v>
      </c>
    </row>
    <row r="4444" spans="1:27" x14ac:dyDescent="0.3">
      <c r="A4444" s="28" t="s">
        <v>19654</v>
      </c>
      <c r="B4444" s="28" t="s">
        <v>25721</v>
      </c>
      <c r="C4444" s="28" t="s">
        <v>19655</v>
      </c>
      <c r="D4444" s="28" t="s">
        <v>19656</v>
      </c>
      <c r="E4444" s="28" t="s">
        <v>19657</v>
      </c>
      <c r="F4444" s="28" t="s">
        <v>3833</v>
      </c>
      <c r="G4444" s="28" t="s">
        <v>29925</v>
      </c>
      <c r="H4444" s="28" t="s">
        <v>25670</v>
      </c>
      <c r="I4444" s="28">
        <v>0</v>
      </c>
      <c r="J4444" s="28">
        <v>0</v>
      </c>
      <c r="K4444" s="28">
        <v>0</v>
      </c>
      <c r="L4444" s="28">
        <v>0</v>
      </c>
      <c r="M4444" s="28">
        <v>1</v>
      </c>
      <c r="N4444" s="28">
        <v>3</v>
      </c>
      <c r="O4444" s="28">
        <v>3</v>
      </c>
      <c r="P4444">
        <f>VLOOKUP($A4444,'Item Detail'!$A$2:$G$4956,7,0)</f>
        <v>1</v>
      </c>
      <c r="Q4444" s="30" t="s">
        <v>30750</v>
      </c>
      <c r="R4444" s="30" t="s">
        <v>30730</v>
      </c>
      <c r="S4444" s="30" t="s">
        <v>30737</v>
      </c>
      <c r="T4444" s="30" t="s">
        <v>30731</v>
      </c>
      <c r="U4444" s="30" t="s">
        <v>30731</v>
      </c>
      <c r="V4444" s="30" t="s">
        <v>30738</v>
      </c>
      <c r="W4444" s="30" t="s">
        <v>30733</v>
      </c>
      <c r="X4444" s="30" t="s">
        <v>30733</v>
      </c>
      <c r="Y4444" s="30" t="s">
        <v>30733</v>
      </c>
      <c r="Z4444" s="30" t="s">
        <v>30733</v>
      </c>
      <c r="AA4444" s="31" t="s">
        <v>30791</v>
      </c>
    </row>
    <row r="4445" spans="1:27" x14ac:dyDescent="0.3">
      <c r="A4445" s="28" t="s">
        <v>22841</v>
      </c>
      <c r="B4445" s="28" t="s">
        <v>25721</v>
      </c>
      <c r="C4445" s="28" t="s">
        <v>22842</v>
      </c>
      <c r="D4445" s="28" t="s">
        <v>22843</v>
      </c>
      <c r="E4445" s="28" t="s">
        <v>10507</v>
      </c>
      <c r="F4445" s="28" t="s">
        <v>3833</v>
      </c>
      <c r="G4445" s="28" t="s">
        <v>29926</v>
      </c>
      <c r="H4445" s="28" t="s">
        <v>25662</v>
      </c>
      <c r="I4445" s="28">
        <v>1</v>
      </c>
      <c r="J4445" s="28">
        <v>0</v>
      </c>
      <c r="K4445" s="28">
        <v>0</v>
      </c>
      <c r="L4445" s="28">
        <v>0</v>
      </c>
      <c r="M4445" s="28">
        <v>0</v>
      </c>
      <c r="N4445" s="28">
        <v>3</v>
      </c>
      <c r="O4445" s="28">
        <v>3</v>
      </c>
      <c r="P4445">
        <f>VLOOKUP($A4445,'Item Detail'!$A$2:$G$4956,7,0)</f>
        <v>1</v>
      </c>
      <c r="Q4445" s="30" t="s">
        <v>30745</v>
      </c>
      <c r="R4445" s="30" t="s">
        <v>30730</v>
      </c>
      <c r="S4445" s="30" t="s">
        <v>30737</v>
      </c>
      <c r="T4445" s="30" t="s">
        <v>30731</v>
      </c>
      <c r="U4445" s="30" t="s">
        <v>30751</v>
      </c>
      <c r="V4445" s="30" t="s">
        <v>30738</v>
      </c>
      <c r="W4445" s="30" t="s">
        <v>30733</v>
      </c>
      <c r="X4445" s="30" t="s">
        <v>30733</v>
      </c>
      <c r="Y4445" s="30" t="s">
        <v>30733</v>
      </c>
      <c r="Z4445" s="30" t="s">
        <v>30733</v>
      </c>
      <c r="AA4445" s="31" t="s">
        <v>30789</v>
      </c>
    </row>
    <row r="4446" spans="1:27" x14ac:dyDescent="0.3">
      <c r="A4446" s="28" t="s">
        <v>24044</v>
      </c>
      <c r="B4446" s="28" t="s">
        <v>25721</v>
      </c>
      <c r="C4446" s="28" t="s">
        <v>24045</v>
      </c>
      <c r="D4446" s="28" t="s">
        <v>24046</v>
      </c>
      <c r="E4446" s="28" t="s">
        <v>10507</v>
      </c>
      <c r="F4446" s="28" t="s">
        <v>3833</v>
      </c>
      <c r="G4446" s="28" t="s">
        <v>29927</v>
      </c>
      <c r="H4446" s="28" t="s">
        <v>25670</v>
      </c>
      <c r="I4446" s="28">
        <v>0</v>
      </c>
      <c r="J4446" s="28">
        <v>1</v>
      </c>
      <c r="K4446" s="28">
        <v>0</v>
      </c>
      <c r="L4446" s="28">
        <v>0</v>
      </c>
      <c r="M4446" s="28">
        <v>0</v>
      </c>
      <c r="N4446" s="28">
        <v>3</v>
      </c>
      <c r="O4446" s="28">
        <v>3</v>
      </c>
      <c r="P4446">
        <f>VLOOKUP($A4446,'Item Detail'!$A$2:$G$4956,7,0)</f>
        <v>1</v>
      </c>
      <c r="Q4446" s="30" t="s">
        <v>30745</v>
      </c>
      <c r="R4446" s="30" t="s">
        <v>30730</v>
      </c>
      <c r="S4446" s="30" t="s">
        <v>30737</v>
      </c>
      <c r="T4446" s="30" t="s">
        <v>30731</v>
      </c>
      <c r="U4446" s="30" t="s">
        <v>30751</v>
      </c>
      <c r="V4446" s="30" t="s">
        <v>30738</v>
      </c>
      <c r="W4446" s="30" t="s">
        <v>30733</v>
      </c>
      <c r="X4446" s="30" t="s">
        <v>30733</v>
      </c>
      <c r="Y4446" s="30" t="s">
        <v>30733</v>
      </c>
      <c r="Z4446" s="30" t="s">
        <v>30733</v>
      </c>
      <c r="AA4446" s="31" t="s">
        <v>30791</v>
      </c>
    </row>
    <row r="4447" spans="1:27" x14ac:dyDescent="0.3">
      <c r="A4447" s="28" t="s">
        <v>9009</v>
      </c>
      <c r="B4447" s="28" t="s">
        <v>25721</v>
      </c>
      <c r="C4447" s="28" t="s">
        <v>17911</v>
      </c>
      <c r="D4447" s="28" t="s">
        <v>10976</v>
      </c>
      <c r="E4447" s="28" t="s">
        <v>11343</v>
      </c>
      <c r="F4447" s="28" t="s">
        <v>3833</v>
      </c>
      <c r="G4447" s="28" t="s">
        <v>29928</v>
      </c>
      <c r="H4447" s="28" t="s">
        <v>25657</v>
      </c>
      <c r="I4447" s="28">
        <v>0</v>
      </c>
      <c r="J4447" s="28">
        <v>0</v>
      </c>
      <c r="K4447" s="28">
        <v>0</v>
      </c>
      <c r="L4447" s="28">
        <v>0</v>
      </c>
      <c r="M4447" s="28">
        <v>1</v>
      </c>
      <c r="N4447" s="28">
        <v>3</v>
      </c>
      <c r="O4447" s="28">
        <v>3</v>
      </c>
      <c r="P4447">
        <f>VLOOKUP($A4447,'Item Detail'!$A$2:$G$4956,7,0)</f>
        <v>1</v>
      </c>
      <c r="Q4447" s="30" t="s">
        <v>30729</v>
      </c>
      <c r="R4447" s="30" t="s">
        <v>30730</v>
      </c>
      <c r="S4447" s="30" t="s">
        <v>5361</v>
      </c>
      <c r="T4447" s="30" t="s">
        <v>30731</v>
      </c>
      <c r="U4447" s="30" t="s">
        <v>30751</v>
      </c>
      <c r="V4447" s="30" t="s">
        <v>30733</v>
      </c>
      <c r="W4447" s="30" t="s">
        <v>30733</v>
      </c>
      <c r="X4447" s="30" t="s">
        <v>30733</v>
      </c>
      <c r="Y4447" s="30" t="s">
        <v>30733</v>
      </c>
      <c r="Z4447" s="30" t="s">
        <v>30733</v>
      </c>
      <c r="AA4447" s="31" t="s">
        <v>30790</v>
      </c>
    </row>
    <row r="4448" spans="1:27" x14ac:dyDescent="0.3">
      <c r="A4448" s="28" t="s">
        <v>9007</v>
      </c>
      <c r="B4448" s="28" t="s">
        <v>25721</v>
      </c>
      <c r="C4448" s="28" t="s">
        <v>17911</v>
      </c>
      <c r="D4448" s="28" t="s">
        <v>10744</v>
      </c>
      <c r="E4448" s="28" t="s">
        <v>11343</v>
      </c>
      <c r="F4448" s="28" t="s">
        <v>3833</v>
      </c>
      <c r="G4448" s="28" t="s">
        <v>29929</v>
      </c>
      <c r="H4448" s="28" t="s">
        <v>25657</v>
      </c>
      <c r="I4448" s="28">
        <v>0</v>
      </c>
      <c r="J4448" s="28">
        <v>0</v>
      </c>
      <c r="K4448" s="28">
        <v>0</v>
      </c>
      <c r="L4448" s="28">
        <v>0</v>
      </c>
      <c r="M4448" s="28">
        <v>1</v>
      </c>
      <c r="N4448" s="28">
        <v>3</v>
      </c>
      <c r="O4448" s="28">
        <v>3</v>
      </c>
      <c r="P4448">
        <f>VLOOKUP($A4448,'Item Detail'!$A$2:$G$4956,7,0)</f>
        <v>1</v>
      </c>
      <c r="Q4448" s="30" t="s">
        <v>30729</v>
      </c>
      <c r="R4448" s="30" t="s">
        <v>30730</v>
      </c>
      <c r="S4448" s="30" t="s">
        <v>5361</v>
      </c>
      <c r="T4448" s="30" t="s">
        <v>30731</v>
      </c>
      <c r="U4448" s="30" t="s">
        <v>30751</v>
      </c>
      <c r="V4448" s="30" t="s">
        <v>30733</v>
      </c>
      <c r="W4448" s="30" t="s">
        <v>30733</v>
      </c>
      <c r="X4448" s="30" t="s">
        <v>30733</v>
      </c>
      <c r="Y4448" s="30" t="s">
        <v>30733</v>
      </c>
      <c r="Z4448" s="30" t="s">
        <v>30733</v>
      </c>
      <c r="AA4448" s="31" t="s">
        <v>30790</v>
      </c>
    </row>
    <row r="4449" spans="1:27" x14ac:dyDescent="0.3">
      <c r="A4449" s="28" t="s">
        <v>22921</v>
      </c>
      <c r="B4449" s="28" t="s">
        <v>25721</v>
      </c>
      <c r="C4449" s="28" t="s">
        <v>22922</v>
      </c>
      <c r="D4449" s="28" t="s">
        <v>22649</v>
      </c>
      <c r="E4449" s="28" t="s">
        <v>10507</v>
      </c>
      <c r="F4449" s="28" t="s">
        <v>3833</v>
      </c>
      <c r="G4449" s="28" t="s">
        <v>29930</v>
      </c>
      <c r="H4449" s="28" t="s">
        <v>25665</v>
      </c>
      <c r="I4449" s="28">
        <v>1</v>
      </c>
      <c r="J4449" s="28">
        <v>0</v>
      </c>
      <c r="K4449" s="28">
        <v>0</v>
      </c>
      <c r="L4449" s="28">
        <v>0</v>
      </c>
      <c r="M4449" s="28">
        <v>0</v>
      </c>
      <c r="N4449" s="28">
        <v>3</v>
      </c>
      <c r="O4449" s="28">
        <v>3</v>
      </c>
      <c r="P4449">
        <f>VLOOKUP($A4449,'Item Detail'!$A$2:$G$4956,7,0)</f>
        <v>1</v>
      </c>
      <c r="Q4449" s="30" t="s">
        <v>30745</v>
      </c>
      <c r="R4449" s="30" t="s">
        <v>30730</v>
      </c>
      <c r="S4449" s="30" t="s">
        <v>30737</v>
      </c>
      <c r="T4449" s="30" t="s">
        <v>30731</v>
      </c>
      <c r="U4449" s="30" t="s">
        <v>30751</v>
      </c>
      <c r="V4449" s="30" t="s">
        <v>30738</v>
      </c>
      <c r="W4449" s="30" t="s">
        <v>30733</v>
      </c>
      <c r="X4449" s="30" t="s">
        <v>30738</v>
      </c>
      <c r="Y4449" s="30" t="s">
        <v>30738</v>
      </c>
      <c r="Z4449" s="30" t="s">
        <v>30733</v>
      </c>
      <c r="AA4449" s="31" t="s">
        <v>30789</v>
      </c>
    </row>
    <row r="4450" spans="1:27" x14ac:dyDescent="0.3">
      <c r="A4450" s="28" t="s">
        <v>22647</v>
      </c>
      <c r="B4450" s="28" t="s">
        <v>25721</v>
      </c>
      <c r="C4450" s="28" t="s">
        <v>22648</v>
      </c>
      <c r="D4450" s="28" t="s">
        <v>22649</v>
      </c>
      <c r="E4450" s="28" t="s">
        <v>10507</v>
      </c>
      <c r="F4450" s="28" t="s">
        <v>3833</v>
      </c>
      <c r="G4450" s="28" t="s">
        <v>29931</v>
      </c>
      <c r="H4450" s="28" t="s">
        <v>25670</v>
      </c>
      <c r="I4450" s="28">
        <v>0</v>
      </c>
      <c r="J4450" s="28">
        <v>0</v>
      </c>
      <c r="K4450" s="28">
        <v>0</v>
      </c>
      <c r="L4450" s="28">
        <v>1</v>
      </c>
      <c r="M4450" s="28">
        <v>0</v>
      </c>
      <c r="N4450" s="28">
        <v>3</v>
      </c>
      <c r="O4450" s="28">
        <v>3</v>
      </c>
      <c r="P4450">
        <f>VLOOKUP($A4450,'Item Detail'!$A$2:$G$4956,7,0)</f>
        <v>1</v>
      </c>
      <c r="Q4450" s="30" t="s">
        <v>30745</v>
      </c>
      <c r="R4450" s="30" t="s">
        <v>30730</v>
      </c>
      <c r="S4450" s="30" t="s">
        <v>30737</v>
      </c>
      <c r="T4450" s="30" t="s">
        <v>30731</v>
      </c>
      <c r="U4450" s="30" t="s">
        <v>30751</v>
      </c>
      <c r="V4450" s="30" t="s">
        <v>30738</v>
      </c>
      <c r="W4450" s="30" t="s">
        <v>30733</v>
      </c>
      <c r="X4450" s="30" t="s">
        <v>30738</v>
      </c>
      <c r="Y4450" s="30" t="s">
        <v>30733</v>
      </c>
      <c r="Z4450" s="30" t="s">
        <v>30733</v>
      </c>
      <c r="AA4450" s="31" t="s">
        <v>30791</v>
      </c>
    </row>
    <row r="4451" spans="1:27" x14ac:dyDescent="0.3">
      <c r="A4451" s="28" t="s">
        <v>19848</v>
      </c>
      <c r="B4451" s="28" t="s">
        <v>25900</v>
      </c>
      <c r="C4451" s="28" t="s">
        <v>19849</v>
      </c>
      <c r="D4451" s="28" t="s">
        <v>17496</v>
      </c>
      <c r="E4451" s="28" t="s">
        <v>10507</v>
      </c>
      <c r="F4451" s="28" t="s">
        <v>26257</v>
      </c>
      <c r="G4451" s="28" t="s">
        <v>29932</v>
      </c>
      <c r="H4451" s="28" t="s">
        <v>25670</v>
      </c>
      <c r="I4451" s="28">
        <v>0</v>
      </c>
      <c r="J4451" s="28">
        <v>1</v>
      </c>
      <c r="K4451" s="28">
        <v>0</v>
      </c>
      <c r="L4451" s="28">
        <v>0</v>
      </c>
      <c r="M4451" s="28">
        <v>0</v>
      </c>
      <c r="N4451" s="28">
        <v>3</v>
      </c>
      <c r="O4451" s="28">
        <v>3</v>
      </c>
      <c r="P4451">
        <f>VLOOKUP($A4451,'Item Detail'!$A$2:$G$4956,7,0)</f>
        <v>1</v>
      </c>
      <c r="Q4451" s="30" t="s">
        <v>30745</v>
      </c>
      <c r="R4451" s="30" t="s">
        <v>30730</v>
      </c>
      <c r="S4451" s="30" t="s">
        <v>30737</v>
      </c>
      <c r="T4451" s="30" t="s">
        <v>30731</v>
      </c>
      <c r="U4451" s="30" t="s">
        <v>30731</v>
      </c>
      <c r="V4451" s="30" t="s">
        <v>30738</v>
      </c>
      <c r="W4451" s="30" t="s">
        <v>30733</v>
      </c>
      <c r="X4451" s="30" t="s">
        <v>30738</v>
      </c>
      <c r="Y4451" s="30" t="s">
        <v>30733</v>
      </c>
      <c r="Z4451" s="30" t="s">
        <v>30738</v>
      </c>
      <c r="AA4451" s="31" t="s">
        <v>30791</v>
      </c>
    </row>
    <row r="4452" spans="1:27" x14ac:dyDescent="0.3">
      <c r="A4452" s="28" t="s">
        <v>9142</v>
      </c>
      <c r="B4452" s="28" t="s">
        <v>25721</v>
      </c>
      <c r="C4452" s="28" t="s">
        <v>22286</v>
      </c>
      <c r="D4452" s="28" t="s">
        <v>22287</v>
      </c>
      <c r="E4452" s="28" t="s">
        <v>10507</v>
      </c>
      <c r="F4452" s="28" t="s">
        <v>3833</v>
      </c>
      <c r="G4452" s="28" t="s">
        <v>29933</v>
      </c>
      <c r="H4452" s="28" t="s">
        <v>25657</v>
      </c>
      <c r="I4452" s="28">
        <v>0</v>
      </c>
      <c r="J4452" s="28">
        <v>0</v>
      </c>
      <c r="K4452" s="28">
        <v>0</v>
      </c>
      <c r="L4452" s="28">
        <v>1</v>
      </c>
      <c r="M4452" s="28">
        <v>0</v>
      </c>
      <c r="N4452" s="28">
        <v>3</v>
      </c>
      <c r="O4452" s="28">
        <v>3</v>
      </c>
      <c r="P4452">
        <f>VLOOKUP($A4452,'Item Detail'!$A$2:$G$4956,7,0)</f>
        <v>1</v>
      </c>
      <c r="Q4452" s="30" t="s">
        <v>30729</v>
      </c>
      <c r="R4452" s="30" t="s">
        <v>30730</v>
      </c>
      <c r="S4452" s="30" t="s">
        <v>5361</v>
      </c>
      <c r="T4452" s="30" t="s">
        <v>30731</v>
      </c>
      <c r="U4452" s="30" t="s">
        <v>30731</v>
      </c>
      <c r="V4452" s="30" t="s">
        <v>30733</v>
      </c>
      <c r="W4452" s="30" t="s">
        <v>30733</v>
      </c>
      <c r="X4452" s="30" t="s">
        <v>30733</v>
      </c>
      <c r="Y4452" s="30" t="s">
        <v>30733</v>
      </c>
      <c r="Z4452" s="30" t="s">
        <v>30733</v>
      </c>
      <c r="AA4452" s="31" t="s">
        <v>30790</v>
      </c>
    </row>
    <row r="4453" spans="1:27" x14ac:dyDescent="0.3">
      <c r="A4453" s="28" t="s">
        <v>7271</v>
      </c>
      <c r="B4453" s="28" t="s">
        <v>25721</v>
      </c>
      <c r="C4453" s="28" t="s">
        <v>17163</v>
      </c>
      <c r="D4453" s="28" t="s">
        <v>10485</v>
      </c>
      <c r="E4453" s="28" t="s">
        <v>10892</v>
      </c>
      <c r="F4453" s="28" t="s">
        <v>3833</v>
      </c>
      <c r="G4453" s="28" t="s">
        <v>29934</v>
      </c>
      <c r="H4453" s="28" t="s">
        <v>25657</v>
      </c>
      <c r="I4453" s="28">
        <v>1</v>
      </c>
      <c r="J4453" s="28">
        <v>0</v>
      </c>
      <c r="K4453" s="28">
        <v>0</v>
      </c>
      <c r="L4453" s="28">
        <v>0</v>
      </c>
      <c r="M4453" s="28">
        <v>0</v>
      </c>
      <c r="N4453" s="28">
        <v>3</v>
      </c>
      <c r="O4453" s="28">
        <v>3</v>
      </c>
      <c r="P4453">
        <f>VLOOKUP($A4453,'Item Detail'!$A$2:$G$4956,7,0)</f>
        <v>1</v>
      </c>
      <c r="Q4453" s="30" t="s">
        <v>30729</v>
      </c>
      <c r="R4453" s="30" t="s">
        <v>30730</v>
      </c>
      <c r="S4453" s="30" t="s">
        <v>5361</v>
      </c>
      <c r="T4453" s="30" t="s">
        <v>30731</v>
      </c>
      <c r="U4453" s="30" t="s">
        <v>30731</v>
      </c>
      <c r="V4453" s="30" t="s">
        <v>30733</v>
      </c>
      <c r="W4453" s="30" t="s">
        <v>30733</v>
      </c>
      <c r="X4453" s="30" t="s">
        <v>30733</v>
      </c>
      <c r="Y4453" s="30" t="s">
        <v>30733</v>
      </c>
      <c r="Z4453" s="30" t="s">
        <v>30733</v>
      </c>
      <c r="AA4453" s="31" t="s">
        <v>30790</v>
      </c>
    </row>
    <row r="4454" spans="1:27" x14ac:dyDescent="0.3">
      <c r="A4454" s="28" t="s">
        <v>7966</v>
      </c>
      <c r="B4454" s="28" t="s">
        <v>25721</v>
      </c>
      <c r="C4454" s="28" t="s">
        <v>23492</v>
      </c>
      <c r="D4454" s="28" t="s">
        <v>10976</v>
      </c>
      <c r="E4454" s="28" t="s">
        <v>10892</v>
      </c>
      <c r="F4454" s="28" t="s">
        <v>3833</v>
      </c>
      <c r="G4454" s="28" t="s">
        <v>29935</v>
      </c>
      <c r="H4454" s="28" t="s">
        <v>25657</v>
      </c>
      <c r="I4454" s="28">
        <v>0</v>
      </c>
      <c r="J4454" s="28">
        <v>0</v>
      </c>
      <c r="K4454" s="28">
        <v>0</v>
      </c>
      <c r="L4454" s="28">
        <v>1</v>
      </c>
      <c r="M4454" s="28">
        <v>0</v>
      </c>
      <c r="N4454" s="28">
        <v>3</v>
      </c>
      <c r="O4454" s="28">
        <v>3</v>
      </c>
      <c r="P4454">
        <f>VLOOKUP($A4454,'Item Detail'!$A$2:$G$4956,7,0)</f>
        <v>1</v>
      </c>
      <c r="Q4454" s="30" t="s">
        <v>30729</v>
      </c>
      <c r="R4454" s="30" t="s">
        <v>30730</v>
      </c>
      <c r="S4454" s="30" t="s">
        <v>5361</v>
      </c>
      <c r="T4454" s="30" t="s">
        <v>30731</v>
      </c>
      <c r="U4454" s="30" t="s">
        <v>30731</v>
      </c>
      <c r="V4454" s="30" t="s">
        <v>30733</v>
      </c>
      <c r="W4454" s="30" t="s">
        <v>30733</v>
      </c>
      <c r="X4454" s="30" t="s">
        <v>30733</v>
      </c>
      <c r="Y4454" s="30" t="s">
        <v>30733</v>
      </c>
      <c r="Z4454" s="30" t="s">
        <v>30733</v>
      </c>
      <c r="AA4454" s="31" t="s">
        <v>30790</v>
      </c>
    </row>
    <row r="4455" spans="1:27" x14ac:dyDescent="0.3">
      <c r="A4455" s="28" t="s">
        <v>18992</v>
      </c>
      <c r="B4455" s="28" t="s">
        <v>25721</v>
      </c>
      <c r="C4455" s="28" t="s">
        <v>18993</v>
      </c>
      <c r="D4455" s="28" t="s">
        <v>13664</v>
      </c>
      <c r="E4455" s="28" t="s">
        <v>10461</v>
      </c>
      <c r="F4455" s="28" t="s">
        <v>3833</v>
      </c>
      <c r="G4455" s="28" t="s">
        <v>29936</v>
      </c>
      <c r="H4455" s="28" t="s">
        <v>25670</v>
      </c>
      <c r="I4455" s="28">
        <v>0</v>
      </c>
      <c r="J4455" s="28">
        <v>0</v>
      </c>
      <c r="K4455" s="28">
        <v>0</v>
      </c>
      <c r="L4455" s="28">
        <v>1</v>
      </c>
      <c r="M4455" s="28">
        <v>0</v>
      </c>
      <c r="N4455" s="28">
        <v>3</v>
      </c>
      <c r="O4455" s="28">
        <v>3</v>
      </c>
      <c r="P4455">
        <f>VLOOKUP($A4455,'Item Detail'!$A$2:$G$4956,7,0)</f>
        <v>1</v>
      </c>
      <c r="Q4455" s="30" t="s">
        <v>30745</v>
      </c>
      <c r="R4455" s="30" t="s">
        <v>30730</v>
      </c>
      <c r="S4455" s="30" t="s">
        <v>30737</v>
      </c>
      <c r="T4455" s="30" t="s">
        <v>30731</v>
      </c>
      <c r="U4455" s="30" t="s">
        <v>30731</v>
      </c>
      <c r="V4455" s="30" t="s">
        <v>30738</v>
      </c>
      <c r="W4455" s="30" t="s">
        <v>30733</v>
      </c>
      <c r="X4455" s="30" t="s">
        <v>30738</v>
      </c>
      <c r="Y4455" s="30" t="s">
        <v>30733</v>
      </c>
      <c r="Z4455" s="30" t="s">
        <v>30733</v>
      </c>
      <c r="AA4455" s="31" t="s">
        <v>30791</v>
      </c>
    </row>
    <row r="4456" spans="1:27" x14ac:dyDescent="0.3">
      <c r="A4456" s="28" t="s">
        <v>18510</v>
      </c>
      <c r="B4456" s="28" t="s">
        <v>25685</v>
      </c>
      <c r="C4456" s="28" t="s">
        <v>18511</v>
      </c>
      <c r="D4456" s="28" t="s">
        <v>18512</v>
      </c>
      <c r="E4456" s="28" t="s">
        <v>10461</v>
      </c>
      <c r="F4456" s="28" t="s">
        <v>10933</v>
      </c>
      <c r="G4456" s="28" t="s">
        <v>28212</v>
      </c>
      <c r="H4456" s="28" t="s">
        <v>25662</v>
      </c>
      <c r="I4456" s="28">
        <v>0</v>
      </c>
      <c r="J4456" s="28">
        <v>0</v>
      </c>
      <c r="K4456" s="28">
        <v>0</v>
      </c>
      <c r="L4456" s="28">
        <v>0</v>
      </c>
      <c r="M4456" s="28">
        <v>1</v>
      </c>
      <c r="N4456" s="28">
        <v>3</v>
      </c>
      <c r="O4456" s="28">
        <v>3</v>
      </c>
      <c r="P4456">
        <f>VLOOKUP($A4456,'Item Detail'!$A$2:$G$4956,7,0)</f>
        <v>1</v>
      </c>
      <c r="Q4456" s="30" t="s">
        <v>30739</v>
      </c>
      <c r="R4456" s="30" t="s">
        <v>30730</v>
      </c>
      <c r="S4456" s="30" t="s">
        <v>30737</v>
      </c>
      <c r="T4456" s="30" t="s">
        <v>30731</v>
      </c>
      <c r="U4456" s="30" t="s">
        <v>30732</v>
      </c>
      <c r="V4456" s="30" t="s">
        <v>30738</v>
      </c>
      <c r="W4456" s="30" t="s">
        <v>30738</v>
      </c>
      <c r="X4456" s="30" t="s">
        <v>30738</v>
      </c>
      <c r="Y4456" s="30" t="s">
        <v>30738</v>
      </c>
      <c r="Z4456" s="30" t="s">
        <v>30738</v>
      </c>
      <c r="AA4456" s="31" t="s">
        <v>30789</v>
      </c>
    </row>
    <row r="4457" spans="1:27" x14ac:dyDescent="0.3">
      <c r="A4457" s="28" t="s">
        <v>17102</v>
      </c>
      <c r="B4457" s="28" t="s">
        <v>25685</v>
      </c>
      <c r="C4457" s="28" t="s">
        <v>17103</v>
      </c>
      <c r="D4457" s="28" t="s">
        <v>17104</v>
      </c>
      <c r="E4457" s="28" t="s">
        <v>10461</v>
      </c>
      <c r="F4457" s="28" t="s">
        <v>10933</v>
      </c>
      <c r="G4457" s="28" t="s">
        <v>29937</v>
      </c>
      <c r="H4457" s="28" t="s">
        <v>25665</v>
      </c>
      <c r="I4457" s="28">
        <v>0</v>
      </c>
      <c r="J4457" s="28">
        <v>0</v>
      </c>
      <c r="K4457" s="28">
        <v>0</v>
      </c>
      <c r="L4457" s="28">
        <v>1</v>
      </c>
      <c r="M4457" s="28">
        <v>0</v>
      </c>
      <c r="N4457" s="28">
        <v>3</v>
      </c>
      <c r="O4457" s="28">
        <v>3</v>
      </c>
      <c r="P4457">
        <f>VLOOKUP($A4457,'Item Detail'!$A$2:$G$4956,7,0)</f>
        <v>1</v>
      </c>
      <c r="Q4457" s="30" t="s">
        <v>30739</v>
      </c>
      <c r="R4457" s="30" t="s">
        <v>30730</v>
      </c>
      <c r="S4457" s="30" t="s">
        <v>30737</v>
      </c>
      <c r="T4457" s="30" t="s">
        <v>30731</v>
      </c>
      <c r="U4457" s="30" t="s">
        <v>30732</v>
      </c>
      <c r="V4457" s="30" t="s">
        <v>30738</v>
      </c>
      <c r="W4457" s="30" t="s">
        <v>30738</v>
      </c>
      <c r="X4457" s="30" t="s">
        <v>30738</v>
      </c>
      <c r="Y4457" s="30" t="s">
        <v>30738</v>
      </c>
      <c r="Z4457" s="30" t="s">
        <v>30738</v>
      </c>
      <c r="AA4457" s="31" t="s">
        <v>30789</v>
      </c>
    </row>
    <row r="4458" spans="1:27" x14ac:dyDescent="0.3">
      <c r="A4458" s="28" t="s">
        <v>22239</v>
      </c>
      <c r="B4458" s="28" t="s">
        <v>25701</v>
      </c>
      <c r="C4458" s="28" t="s">
        <v>15124</v>
      </c>
      <c r="D4458" s="28" t="s">
        <v>22240</v>
      </c>
      <c r="E4458" s="28" t="s">
        <v>10507</v>
      </c>
      <c r="F4458" s="28" t="s">
        <v>3990</v>
      </c>
      <c r="G4458" s="28" t="s">
        <v>29938</v>
      </c>
      <c r="H4458" s="28" t="s">
        <v>25665</v>
      </c>
      <c r="I4458" s="28">
        <v>0</v>
      </c>
      <c r="J4458" s="28">
        <v>0</v>
      </c>
      <c r="K4458" s="28">
        <v>0</v>
      </c>
      <c r="L4458" s="28">
        <v>0</v>
      </c>
      <c r="M4458" s="28">
        <v>1</v>
      </c>
      <c r="N4458" s="28">
        <v>3</v>
      </c>
      <c r="O4458" s="28">
        <v>3</v>
      </c>
      <c r="P4458">
        <f>VLOOKUP($A4458,'Item Detail'!$A$2:$G$4956,7,0)</f>
        <v>1</v>
      </c>
      <c r="Q4458" s="30" t="s">
        <v>30750</v>
      </c>
      <c r="R4458" s="30" t="s">
        <v>30730</v>
      </c>
      <c r="S4458" s="30" t="s">
        <v>30737</v>
      </c>
      <c r="T4458" s="30" t="s">
        <v>30731</v>
      </c>
      <c r="U4458" s="30" t="s">
        <v>30747</v>
      </c>
      <c r="V4458" s="30" t="s">
        <v>30738</v>
      </c>
      <c r="W4458" s="30" t="s">
        <v>30738</v>
      </c>
      <c r="X4458" s="30" t="s">
        <v>30738</v>
      </c>
      <c r="Y4458" s="30" t="s">
        <v>30738</v>
      </c>
      <c r="Z4458" s="30" t="s">
        <v>30738</v>
      </c>
      <c r="AA4458" s="31" t="s">
        <v>30789</v>
      </c>
    </row>
    <row r="4459" spans="1:27" x14ac:dyDescent="0.3">
      <c r="A4459" s="28" t="s">
        <v>24462</v>
      </c>
      <c r="B4459" s="28" t="s">
        <v>25701</v>
      </c>
      <c r="C4459" s="28" t="s">
        <v>24463</v>
      </c>
      <c r="D4459" s="28" t="s">
        <v>24464</v>
      </c>
      <c r="E4459" s="28" t="s">
        <v>10507</v>
      </c>
      <c r="F4459" s="28" t="s">
        <v>3990</v>
      </c>
      <c r="G4459" s="28" t="s">
        <v>29939</v>
      </c>
      <c r="H4459" s="28" t="s">
        <v>25670</v>
      </c>
      <c r="I4459" s="28">
        <v>0</v>
      </c>
      <c r="J4459" s="28">
        <v>0</v>
      </c>
      <c r="K4459" s="28">
        <v>0</v>
      </c>
      <c r="L4459" s="28">
        <v>0</v>
      </c>
      <c r="M4459" s="28">
        <v>1</v>
      </c>
      <c r="N4459" s="28">
        <v>3</v>
      </c>
      <c r="O4459" s="28">
        <v>3</v>
      </c>
      <c r="P4459">
        <f>VLOOKUP($A4459,'Item Detail'!$A$2:$G$4956,7,0)</f>
        <v>1</v>
      </c>
      <c r="Q4459" s="30" t="s">
        <v>30753</v>
      </c>
      <c r="R4459" s="30" t="s">
        <v>30730</v>
      </c>
      <c r="S4459" s="30" t="s">
        <v>30737</v>
      </c>
      <c r="T4459" s="30" t="s">
        <v>30731</v>
      </c>
      <c r="U4459" s="30" t="s">
        <v>30747</v>
      </c>
      <c r="V4459" s="30" t="s">
        <v>30738</v>
      </c>
      <c r="W4459" s="30" t="s">
        <v>30733</v>
      </c>
      <c r="X4459" s="30" t="s">
        <v>30733</v>
      </c>
      <c r="Y4459" s="30" t="s">
        <v>30733</v>
      </c>
      <c r="Z4459" s="30" t="s">
        <v>30733</v>
      </c>
      <c r="AA4459" s="31" t="s">
        <v>30791</v>
      </c>
    </row>
    <row r="4460" spans="1:27" x14ac:dyDescent="0.3">
      <c r="A4460" s="28" t="s">
        <v>22150</v>
      </c>
      <c r="B4460" s="28" t="s">
        <v>25701</v>
      </c>
      <c r="C4460" s="28" t="s">
        <v>12997</v>
      </c>
      <c r="D4460" s="28" t="s">
        <v>13164</v>
      </c>
      <c r="E4460" s="28" t="s">
        <v>10507</v>
      </c>
      <c r="F4460" s="28" t="s">
        <v>3990</v>
      </c>
      <c r="G4460" s="28" t="s">
        <v>29940</v>
      </c>
      <c r="H4460" s="28" t="s">
        <v>25665</v>
      </c>
      <c r="I4460" s="28">
        <v>1</v>
      </c>
      <c r="J4460" s="28">
        <v>0</v>
      </c>
      <c r="K4460" s="28">
        <v>0</v>
      </c>
      <c r="L4460" s="28">
        <v>0</v>
      </c>
      <c r="M4460" s="28">
        <v>0</v>
      </c>
      <c r="N4460" s="28">
        <v>3</v>
      </c>
      <c r="O4460" s="28">
        <v>3</v>
      </c>
      <c r="P4460">
        <f>VLOOKUP($A4460,'Item Detail'!$A$2:$G$4956,7,0)</f>
        <v>1</v>
      </c>
      <c r="Q4460" s="30" t="s">
        <v>30753</v>
      </c>
      <c r="R4460" s="30" t="s">
        <v>30730</v>
      </c>
      <c r="S4460" s="30" t="s">
        <v>30737</v>
      </c>
      <c r="T4460" s="30" t="s">
        <v>30731</v>
      </c>
      <c r="U4460" s="30" t="s">
        <v>30747</v>
      </c>
      <c r="V4460" s="30" t="s">
        <v>30738</v>
      </c>
      <c r="W4460" s="30" t="s">
        <v>30738</v>
      </c>
      <c r="X4460" s="30" t="s">
        <v>30738</v>
      </c>
      <c r="Y4460" s="30" t="s">
        <v>30738</v>
      </c>
      <c r="Z4460" s="30" t="s">
        <v>30733</v>
      </c>
      <c r="AA4460" s="31" t="s">
        <v>30789</v>
      </c>
    </row>
    <row r="4461" spans="1:27" x14ac:dyDescent="0.3">
      <c r="A4461" s="28" t="s">
        <v>22271</v>
      </c>
      <c r="B4461" s="28" t="s">
        <v>25701</v>
      </c>
      <c r="C4461" s="28" t="s">
        <v>22272</v>
      </c>
      <c r="D4461" s="28" t="s">
        <v>22240</v>
      </c>
      <c r="E4461" s="28" t="s">
        <v>10507</v>
      </c>
      <c r="F4461" s="28" t="s">
        <v>3990</v>
      </c>
      <c r="G4461" s="28" t="s">
        <v>29941</v>
      </c>
      <c r="H4461" s="28" t="s">
        <v>25670</v>
      </c>
      <c r="I4461" s="28">
        <v>0</v>
      </c>
      <c r="J4461" s="28">
        <v>0</v>
      </c>
      <c r="K4461" s="28">
        <v>0</v>
      </c>
      <c r="L4461" s="28">
        <v>0</v>
      </c>
      <c r="M4461" s="28">
        <v>1</v>
      </c>
      <c r="N4461" s="28">
        <v>3</v>
      </c>
      <c r="O4461" s="28">
        <v>3</v>
      </c>
      <c r="P4461">
        <f>VLOOKUP($A4461,'Item Detail'!$A$2:$G$4956,7,0)</f>
        <v>1</v>
      </c>
      <c r="Q4461" s="30" t="s">
        <v>30753</v>
      </c>
      <c r="R4461" s="30" t="s">
        <v>30730</v>
      </c>
      <c r="S4461" s="30" t="s">
        <v>30737</v>
      </c>
      <c r="T4461" s="30" t="s">
        <v>30731</v>
      </c>
      <c r="U4461" s="30" t="s">
        <v>30747</v>
      </c>
      <c r="V4461" s="30" t="s">
        <v>30738</v>
      </c>
      <c r="W4461" s="30" t="s">
        <v>30733</v>
      </c>
      <c r="X4461" s="30" t="s">
        <v>30733</v>
      </c>
      <c r="Y4461" s="30" t="s">
        <v>30733</v>
      </c>
      <c r="Z4461" s="30" t="s">
        <v>30733</v>
      </c>
      <c r="AA4461" s="31" t="s">
        <v>30791</v>
      </c>
    </row>
    <row r="4462" spans="1:27" x14ac:dyDescent="0.3">
      <c r="A4462" s="28" t="s">
        <v>23987</v>
      </c>
      <c r="B4462" s="28" t="s">
        <v>25701</v>
      </c>
      <c r="C4462" s="28" t="s">
        <v>15124</v>
      </c>
      <c r="D4462" s="28" t="s">
        <v>23988</v>
      </c>
      <c r="E4462" s="28" t="s">
        <v>10507</v>
      </c>
      <c r="F4462" s="28" t="s">
        <v>3990</v>
      </c>
      <c r="G4462" s="28" t="s">
        <v>29942</v>
      </c>
      <c r="H4462" s="28" t="s">
        <v>25665</v>
      </c>
      <c r="I4462" s="28">
        <v>0</v>
      </c>
      <c r="J4462" s="28">
        <v>1</v>
      </c>
      <c r="K4462" s="28">
        <v>0</v>
      </c>
      <c r="L4462" s="28">
        <v>0</v>
      </c>
      <c r="M4462" s="28">
        <v>0</v>
      </c>
      <c r="N4462" s="28">
        <v>3</v>
      </c>
      <c r="O4462" s="28">
        <v>3</v>
      </c>
      <c r="P4462">
        <f>VLOOKUP($A4462,'Item Detail'!$A$2:$G$4956,7,0)</f>
        <v>1</v>
      </c>
      <c r="Q4462" s="30" t="s">
        <v>30753</v>
      </c>
      <c r="R4462" s="30" t="s">
        <v>30730</v>
      </c>
      <c r="S4462" s="30" t="s">
        <v>30737</v>
      </c>
      <c r="T4462" s="30" t="s">
        <v>30731</v>
      </c>
      <c r="U4462" s="30" t="s">
        <v>30747</v>
      </c>
      <c r="V4462" s="30" t="s">
        <v>30738</v>
      </c>
      <c r="W4462" s="30" t="s">
        <v>30738</v>
      </c>
      <c r="X4462" s="30" t="s">
        <v>30738</v>
      </c>
      <c r="Y4462" s="30" t="s">
        <v>30738</v>
      </c>
      <c r="Z4462" s="30" t="s">
        <v>30738</v>
      </c>
      <c r="AA4462" s="31" t="s">
        <v>30789</v>
      </c>
    </row>
    <row r="4463" spans="1:27" x14ac:dyDescent="0.3">
      <c r="A4463" s="28" t="s">
        <v>15279</v>
      </c>
      <c r="B4463" s="28" t="s">
        <v>25701</v>
      </c>
      <c r="C4463" s="28" t="s">
        <v>15124</v>
      </c>
      <c r="D4463" s="28" t="s">
        <v>15280</v>
      </c>
      <c r="E4463" s="28" t="s">
        <v>10507</v>
      </c>
      <c r="F4463" s="28" t="s">
        <v>3990</v>
      </c>
      <c r="G4463" s="28" t="s">
        <v>29943</v>
      </c>
      <c r="H4463" s="28" t="s">
        <v>25662</v>
      </c>
      <c r="I4463" s="28">
        <v>1</v>
      </c>
      <c r="J4463" s="28">
        <v>0</v>
      </c>
      <c r="K4463" s="28">
        <v>0</v>
      </c>
      <c r="L4463" s="28">
        <v>0</v>
      </c>
      <c r="M4463" s="28">
        <v>0</v>
      </c>
      <c r="N4463" s="28">
        <v>3</v>
      </c>
      <c r="O4463" s="28">
        <v>3</v>
      </c>
      <c r="P4463">
        <f>VLOOKUP($A4463,'Item Detail'!$A$2:$G$4956,7,0)</f>
        <v>1</v>
      </c>
      <c r="Q4463" s="30" t="s">
        <v>30753</v>
      </c>
      <c r="R4463" s="30" t="s">
        <v>30730</v>
      </c>
      <c r="S4463" s="30" t="s">
        <v>30737</v>
      </c>
      <c r="T4463" s="30" t="s">
        <v>30731</v>
      </c>
      <c r="U4463" s="30" t="s">
        <v>30747</v>
      </c>
      <c r="V4463" s="30" t="s">
        <v>30738</v>
      </c>
      <c r="W4463" s="30" t="s">
        <v>30733</v>
      </c>
      <c r="X4463" s="30" t="s">
        <v>30733</v>
      </c>
      <c r="Y4463" s="30" t="s">
        <v>30733</v>
      </c>
      <c r="Z4463" s="30" t="s">
        <v>30733</v>
      </c>
      <c r="AA4463" s="31" t="s">
        <v>30789</v>
      </c>
    </row>
    <row r="4464" spans="1:27" x14ac:dyDescent="0.3">
      <c r="A4464" s="28" t="s">
        <v>19892</v>
      </c>
      <c r="B4464" s="28" t="s">
        <v>25701</v>
      </c>
      <c r="C4464" s="28" t="s">
        <v>19893</v>
      </c>
      <c r="D4464" s="28" t="s">
        <v>11277</v>
      </c>
      <c r="E4464" s="28" t="s">
        <v>10507</v>
      </c>
      <c r="F4464" s="28" t="s">
        <v>3990</v>
      </c>
      <c r="G4464" s="28" t="s">
        <v>29944</v>
      </c>
      <c r="H4464" s="28" t="s">
        <v>25670</v>
      </c>
      <c r="I4464" s="28">
        <v>0</v>
      </c>
      <c r="J4464" s="28">
        <v>0</v>
      </c>
      <c r="K4464" s="28">
        <v>0</v>
      </c>
      <c r="L4464" s="28">
        <v>1</v>
      </c>
      <c r="M4464" s="28">
        <v>0</v>
      </c>
      <c r="N4464" s="28">
        <v>3</v>
      </c>
      <c r="O4464" s="28">
        <v>3</v>
      </c>
      <c r="P4464">
        <f>VLOOKUP($A4464,'Item Detail'!$A$2:$G$4956,7,0)</f>
        <v>1</v>
      </c>
      <c r="Q4464" s="30" t="s">
        <v>30776</v>
      </c>
      <c r="R4464" s="30" t="s">
        <v>30730</v>
      </c>
      <c r="S4464" s="30" t="s">
        <v>30737</v>
      </c>
      <c r="T4464" s="30" t="s">
        <v>30731</v>
      </c>
      <c r="U4464" s="30" t="s">
        <v>30731</v>
      </c>
      <c r="V4464" s="30" t="s">
        <v>30738</v>
      </c>
      <c r="W4464" s="30" t="s">
        <v>30733</v>
      </c>
      <c r="X4464" s="30" t="s">
        <v>30733</v>
      </c>
      <c r="Y4464" s="30" t="s">
        <v>30733</v>
      </c>
      <c r="Z4464" s="30" t="s">
        <v>30733</v>
      </c>
      <c r="AA4464" s="31" t="s">
        <v>30791</v>
      </c>
    </row>
    <row r="4465" spans="1:27" x14ac:dyDescent="0.3">
      <c r="A4465" s="28" t="s">
        <v>17576</v>
      </c>
      <c r="B4465" s="28" t="s">
        <v>25701</v>
      </c>
      <c r="C4465" s="28" t="s">
        <v>12997</v>
      </c>
      <c r="D4465" s="28" t="s">
        <v>13446</v>
      </c>
      <c r="E4465" s="28" t="s">
        <v>10507</v>
      </c>
      <c r="F4465" s="28" t="s">
        <v>3990</v>
      </c>
      <c r="G4465" s="28" t="s">
        <v>29945</v>
      </c>
      <c r="H4465" s="28" t="s">
        <v>25670</v>
      </c>
      <c r="I4465" s="28">
        <v>0</v>
      </c>
      <c r="J4465" s="28">
        <v>0</v>
      </c>
      <c r="K4465" s="28">
        <v>0</v>
      </c>
      <c r="L4465" s="28">
        <v>0</v>
      </c>
      <c r="M4465" s="28">
        <v>1</v>
      </c>
      <c r="N4465" s="28">
        <v>3</v>
      </c>
      <c r="O4465" s="28">
        <v>3</v>
      </c>
      <c r="P4465">
        <f>VLOOKUP($A4465,'Item Detail'!$A$2:$G$4956,7,0)</f>
        <v>1</v>
      </c>
      <c r="Q4465" s="30" t="s">
        <v>30753</v>
      </c>
      <c r="R4465" s="30" t="s">
        <v>30730</v>
      </c>
      <c r="S4465" s="30" t="s">
        <v>30737</v>
      </c>
      <c r="T4465" s="30" t="s">
        <v>30731</v>
      </c>
      <c r="U4465" s="30" t="s">
        <v>30747</v>
      </c>
      <c r="V4465" s="30" t="s">
        <v>30738</v>
      </c>
      <c r="W4465" s="30" t="s">
        <v>30738</v>
      </c>
      <c r="X4465" s="30" t="s">
        <v>30738</v>
      </c>
      <c r="Y4465" s="30" t="s">
        <v>30738</v>
      </c>
      <c r="Z4465" s="30" t="s">
        <v>30733</v>
      </c>
      <c r="AA4465" s="31" t="s">
        <v>30791</v>
      </c>
    </row>
    <row r="4466" spans="1:27" x14ac:dyDescent="0.3">
      <c r="A4466" s="28" t="s">
        <v>15123</v>
      </c>
      <c r="B4466" s="28" t="s">
        <v>25701</v>
      </c>
      <c r="C4466" s="28" t="s">
        <v>15124</v>
      </c>
      <c r="D4466" s="28" t="s">
        <v>13446</v>
      </c>
      <c r="E4466" s="28" t="s">
        <v>10507</v>
      </c>
      <c r="F4466" s="28" t="s">
        <v>3990</v>
      </c>
      <c r="G4466" s="28" t="s">
        <v>29946</v>
      </c>
      <c r="H4466" s="28" t="s">
        <v>25665</v>
      </c>
      <c r="I4466" s="28">
        <v>1</v>
      </c>
      <c r="J4466" s="28">
        <v>0</v>
      </c>
      <c r="K4466" s="28">
        <v>0</v>
      </c>
      <c r="L4466" s="28">
        <v>0</v>
      </c>
      <c r="M4466" s="28">
        <v>0</v>
      </c>
      <c r="N4466" s="28">
        <v>3</v>
      </c>
      <c r="O4466" s="28">
        <v>3</v>
      </c>
      <c r="P4466">
        <f>VLOOKUP($A4466,'Item Detail'!$A$2:$G$4956,7,0)</f>
        <v>1</v>
      </c>
      <c r="Q4466" s="30" t="s">
        <v>30753</v>
      </c>
      <c r="R4466" s="30" t="s">
        <v>30730</v>
      </c>
      <c r="S4466" s="30" t="s">
        <v>30737</v>
      </c>
      <c r="T4466" s="30" t="s">
        <v>30731</v>
      </c>
      <c r="U4466" s="30" t="s">
        <v>30747</v>
      </c>
      <c r="V4466" s="30" t="s">
        <v>30738</v>
      </c>
      <c r="W4466" s="30" t="s">
        <v>30738</v>
      </c>
      <c r="X4466" s="30" t="s">
        <v>30738</v>
      </c>
      <c r="Y4466" s="30" t="s">
        <v>30738</v>
      </c>
      <c r="Z4466" s="30" t="s">
        <v>30738</v>
      </c>
      <c r="AA4466" s="31" t="s">
        <v>30789</v>
      </c>
    </row>
    <row r="4467" spans="1:27" x14ac:dyDescent="0.3">
      <c r="A4467" s="28" t="s">
        <v>24935</v>
      </c>
      <c r="B4467" s="28" t="s">
        <v>25701</v>
      </c>
      <c r="C4467" s="28" t="s">
        <v>24936</v>
      </c>
      <c r="D4467" s="28" t="s">
        <v>11846</v>
      </c>
      <c r="E4467" s="28" t="s">
        <v>10507</v>
      </c>
      <c r="F4467" s="28" t="s">
        <v>3990</v>
      </c>
      <c r="G4467" s="28" t="s">
        <v>29947</v>
      </c>
      <c r="H4467" s="28" t="s">
        <v>25670</v>
      </c>
      <c r="I4467" s="28">
        <v>0</v>
      </c>
      <c r="J4467" s="28">
        <v>0</v>
      </c>
      <c r="K4467" s="28">
        <v>0</v>
      </c>
      <c r="L4467" s="28">
        <v>0</v>
      </c>
      <c r="M4467" s="28">
        <v>1</v>
      </c>
      <c r="N4467" s="28">
        <v>3</v>
      </c>
      <c r="O4467" s="28">
        <v>3</v>
      </c>
      <c r="P4467">
        <f>VLOOKUP($A4467,'Item Detail'!$A$2:$G$4956,7,0)</f>
        <v>1</v>
      </c>
      <c r="Q4467" s="30" t="s">
        <v>30750</v>
      </c>
      <c r="R4467" s="30" t="s">
        <v>30730</v>
      </c>
      <c r="S4467" s="30" t="s">
        <v>30737</v>
      </c>
      <c r="T4467" s="30" t="s">
        <v>30731</v>
      </c>
      <c r="U4467" s="30" t="s">
        <v>30731</v>
      </c>
      <c r="V4467" s="30" t="s">
        <v>30738</v>
      </c>
      <c r="W4467" s="30" t="s">
        <v>30733</v>
      </c>
      <c r="X4467" s="30" t="s">
        <v>30733</v>
      </c>
      <c r="Y4467" s="30" t="s">
        <v>30733</v>
      </c>
      <c r="Z4467" s="30" t="s">
        <v>30733</v>
      </c>
      <c r="AA4467" s="31" t="s">
        <v>30791</v>
      </c>
    </row>
    <row r="4468" spans="1:27" x14ac:dyDescent="0.3">
      <c r="A4468" s="28" t="s">
        <v>3697</v>
      </c>
      <c r="B4468" s="28" t="s">
        <v>25986</v>
      </c>
      <c r="C4468" s="28" t="s">
        <v>15142</v>
      </c>
      <c r="D4468" s="28" t="s">
        <v>15143</v>
      </c>
      <c r="E4468" s="28" t="s">
        <v>11968</v>
      </c>
      <c r="F4468" s="28" t="s">
        <v>27008</v>
      </c>
      <c r="G4468" s="28" t="s">
        <v>29948</v>
      </c>
      <c r="H4468" s="28" t="s">
        <v>25706</v>
      </c>
      <c r="I4468" s="28">
        <v>0</v>
      </c>
      <c r="J4468" s="28">
        <v>0</v>
      </c>
      <c r="K4468" s="28">
        <v>0</v>
      </c>
      <c r="L4468" s="28">
        <v>0</v>
      </c>
      <c r="M4468" s="28">
        <v>1</v>
      </c>
      <c r="N4468" s="28">
        <v>3</v>
      </c>
      <c r="O4468" s="28">
        <v>3</v>
      </c>
      <c r="P4468">
        <f>VLOOKUP($A4468,'Item Detail'!$A$2:$G$4956,7,0)</f>
        <v>1</v>
      </c>
      <c r="Q4468" s="30" t="s">
        <v>30748</v>
      </c>
      <c r="R4468" s="30" t="s">
        <v>30730</v>
      </c>
      <c r="S4468" s="30" t="s">
        <v>30749</v>
      </c>
      <c r="T4468" s="30" t="s">
        <v>30731</v>
      </c>
      <c r="U4468" s="30" t="s">
        <v>30751</v>
      </c>
      <c r="V4468" s="30" t="s">
        <v>30733</v>
      </c>
      <c r="W4468" s="30" t="s">
        <v>30733</v>
      </c>
      <c r="X4468" s="30" t="s">
        <v>30733</v>
      </c>
      <c r="Y4468" s="30" t="s">
        <v>30733</v>
      </c>
      <c r="Z4468" s="30" t="s">
        <v>30733</v>
      </c>
      <c r="AA4468" s="31" t="s">
        <v>30790</v>
      </c>
    </row>
    <row r="4469" spans="1:27" x14ac:dyDescent="0.3">
      <c r="A4469" s="28" t="s">
        <v>7856</v>
      </c>
      <c r="B4469" s="28" t="s">
        <v>25721</v>
      </c>
      <c r="C4469" s="28" t="s">
        <v>18797</v>
      </c>
      <c r="D4469" s="28" t="s">
        <v>18798</v>
      </c>
      <c r="E4469" s="28" t="s">
        <v>10892</v>
      </c>
      <c r="F4469" s="28" t="s">
        <v>4069</v>
      </c>
      <c r="G4469" s="28" t="s">
        <v>29949</v>
      </c>
      <c r="H4469" s="28" t="s">
        <v>25657</v>
      </c>
      <c r="I4469" s="28">
        <v>0</v>
      </c>
      <c r="J4469" s="28">
        <v>0</v>
      </c>
      <c r="K4469" s="28">
        <v>0</v>
      </c>
      <c r="L4469" s="28">
        <v>0</v>
      </c>
      <c r="M4469" s="28">
        <v>1</v>
      </c>
      <c r="N4469" s="28">
        <v>3</v>
      </c>
      <c r="O4469" s="28">
        <v>3</v>
      </c>
      <c r="P4469">
        <f>VLOOKUP($A4469,'Item Detail'!$A$2:$G$4956,7,0)</f>
        <v>1</v>
      </c>
      <c r="Q4469" s="30" t="s">
        <v>30729</v>
      </c>
      <c r="R4469" s="30" t="s">
        <v>30730</v>
      </c>
      <c r="S4469" s="30" t="s">
        <v>5361</v>
      </c>
      <c r="T4469" s="30" t="s">
        <v>30731</v>
      </c>
      <c r="U4469" s="30" t="s">
        <v>30731</v>
      </c>
      <c r="V4469" s="30" t="s">
        <v>30733</v>
      </c>
      <c r="W4469" s="30" t="s">
        <v>30733</v>
      </c>
      <c r="X4469" s="30" t="s">
        <v>30733</v>
      </c>
      <c r="Y4469" s="30" t="s">
        <v>30733</v>
      </c>
      <c r="Z4469" s="30" t="s">
        <v>30733</v>
      </c>
      <c r="AA4469" s="31" t="s">
        <v>30790</v>
      </c>
    </row>
    <row r="4470" spans="1:27" x14ac:dyDescent="0.3">
      <c r="A4470" s="28" t="s">
        <v>7626</v>
      </c>
      <c r="B4470" s="28" t="s">
        <v>26680</v>
      </c>
      <c r="C4470" s="28" t="s">
        <v>19489</v>
      </c>
      <c r="D4470" s="28" t="s">
        <v>19490</v>
      </c>
      <c r="E4470" s="28" t="s">
        <v>19491</v>
      </c>
      <c r="F4470" s="28" t="s">
        <v>4069</v>
      </c>
      <c r="G4470" s="28" t="s">
        <v>29631</v>
      </c>
      <c r="H4470" s="28" t="s">
        <v>25657</v>
      </c>
      <c r="I4470" s="28">
        <v>0</v>
      </c>
      <c r="J4470" s="28">
        <v>0</v>
      </c>
      <c r="K4470" s="28">
        <v>0</v>
      </c>
      <c r="L4470" s="28">
        <v>0</v>
      </c>
      <c r="M4470" s="28">
        <v>1</v>
      </c>
      <c r="N4470" s="28">
        <v>3</v>
      </c>
      <c r="O4470" s="28">
        <v>3</v>
      </c>
      <c r="P4470">
        <f>VLOOKUP($A4470,'Item Detail'!$A$2:$G$4956,7,0)</f>
        <v>1</v>
      </c>
      <c r="Q4470" s="30" t="s">
        <v>30780</v>
      </c>
      <c r="R4470" s="30" t="s">
        <v>30741</v>
      </c>
      <c r="S4470" s="30" t="s">
        <v>30741</v>
      </c>
      <c r="T4470" s="30" t="s">
        <v>30731</v>
      </c>
      <c r="U4470" s="30" t="s">
        <v>30751</v>
      </c>
      <c r="V4470" s="30" t="s">
        <v>30733</v>
      </c>
      <c r="W4470" s="30" t="s">
        <v>30733</v>
      </c>
      <c r="X4470" s="30" t="s">
        <v>30733</v>
      </c>
      <c r="Y4470" s="30" t="s">
        <v>30733</v>
      </c>
      <c r="Z4470" s="30" t="s">
        <v>30733</v>
      </c>
      <c r="AA4470" s="31" t="s">
        <v>30787</v>
      </c>
    </row>
    <row r="4471" spans="1:27" x14ac:dyDescent="0.3">
      <c r="A4471" s="28" t="s">
        <v>16534</v>
      </c>
      <c r="B4471" s="28" t="s">
        <v>25721</v>
      </c>
      <c r="C4471" s="28" t="s">
        <v>16535</v>
      </c>
      <c r="D4471" s="28" t="s">
        <v>16536</v>
      </c>
      <c r="E4471" s="28" t="s">
        <v>10937</v>
      </c>
      <c r="F4471" s="28" t="s">
        <v>4069</v>
      </c>
      <c r="G4471" s="28" t="s">
        <v>29950</v>
      </c>
      <c r="H4471" s="28" t="s">
        <v>25665</v>
      </c>
      <c r="I4471" s="28">
        <v>1</v>
      </c>
      <c r="J4471" s="28">
        <v>0</v>
      </c>
      <c r="K4471" s="28">
        <v>0</v>
      </c>
      <c r="L4471" s="28">
        <v>0</v>
      </c>
      <c r="M4471" s="28">
        <v>0</v>
      </c>
      <c r="N4471" s="28">
        <v>3</v>
      </c>
      <c r="O4471" s="28">
        <v>3</v>
      </c>
      <c r="P4471">
        <f>VLOOKUP($A4471,'Item Detail'!$A$2:$G$4956,7,0)</f>
        <v>1</v>
      </c>
      <c r="Q4471" s="30" t="s">
        <v>30759</v>
      </c>
      <c r="R4471" s="30" t="s">
        <v>30730</v>
      </c>
      <c r="S4471" s="30" t="s">
        <v>30737</v>
      </c>
      <c r="T4471" s="30" t="s">
        <v>30731</v>
      </c>
      <c r="U4471" s="30" t="s">
        <v>30731</v>
      </c>
      <c r="V4471" s="30" t="s">
        <v>30738</v>
      </c>
      <c r="W4471" s="30" t="s">
        <v>30738</v>
      </c>
      <c r="X4471" s="30" t="s">
        <v>30738</v>
      </c>
      <c r="Y4471" s="30" t="s">
        <v>30738</v>
      </c>
      <c r="Z4471" s="30" t="s">
        <v>30738</v>
      </c>
      <c r="AA4471" s="31" t="s">
        <v>30789</v>
      </c>
    </row>
    <row r="4472" spans="1:27" x14ac:dyDescent="0.3">
      <c r="A4472" s="28" t="s">
        <v>17138</v>
      </c>
      <c r="B4472" s="28" t="s">
        <v>25721</v>
      </c>
      <c r="C4472" s="28" t="s">
        <v>10914</v>
      </c>
      <c r="D4472" s="28" t="s">
        <v>17139</v>
      </c>
      <c r="E4472" s="28" t="s">
        <v>10710</v>
      </c>
      <c r="F4472" s="28" t="s">
        <v>3552</v>
      </c>
      <c r="G4472" s="28" t="s">
        <v>29951</v>
      </c>
      <c r="H4472" s="28" t="s">
        <v>25670</v>
      </c>
      <c r="I4472" s="28">
        <v>0</v>
      </c>
      <c r="J4472" s="28">
        <v>0</v>
      </c>
      <c r="K4472" s="28">
        <v>0</v>
      </c>
      <c r="L4472" s="28">
        <v>0</v>
      </c>
      <c r="M4472" s="28">
        <v>1</v>
      </c>
      <c r="N4472" s="28">
        <v>3</v>
      </c>
      <c r="O4472" s="28">
        <v>3</v>
      </c>
      <c r="P4472">
        <f>VLOOKUP($A4472,'Item Detail'!$A$2:$G$4956,7,0)</f>
        <v>1</v>
      </c>
      <c r="Q4472" s="30" t="s">
        <v>30745</v>
      </c>
      <c r="R4472" s="30" t="s">
        <v>30730</v>
      </c>
      <c r="S4472" s="30" t="s">
        <v>30737</v>
      </c>
      <c r="T4472" s="30" t="s">
        <v>30731</v>
      </c>
      <c r="U4472" s="30" t="s">
        <v>30747</v>
      </c>
      <c r="V4472" s="30" t="s">
        <v>30738</v>
      </c>
      <c r="W4472" s="30" t="s">
        <v>30733</v>
      </c>
      <c r="X4472" s="30" t="s">
        <v>30738</v>
      </c>
      <c r="Y4472" s="30" t="s">
        <v>30733</v>
      </c>
      <c r="Z4472" s="30" t="s">
        <v>30733</v>
      </c>
      <c r="AA4472" s="31" t="s">
        <v>30791</v>
      </c>
    </row>
    <row r="4473" spans="1:27" x14ac:dyDescent="0.3">
      <c r="A4473" s="28" t="s">
        <v>21634</v>
      </c>
      <c r="B4473" s="28" t="s">
        <v>25725</v>
      </c>
      <c r="C4473" s="28" t="s">
        <v>20666</v>
      </c>
      <c r="D4473" s="28" t="s">
        <v>10485</v>
      </c>
      <c r="E4473" s="28" t="s">
        <v>13284</v>
      </c>
      <c r="F4473" s="28" t="s">
        <v>5756</v>
      </c>
      <c r="G4473" s="28" t="s">
        <v>29952</v>
      </c>
      <c r="H4473" s="28" t="s">
        <v>25665</v>
      </c>
      <c r="I4473" s="28">
        <v>0</v>
      </c>
      <c r="J4473" s="28">
        <v>0</v>
      </c>
      <c r="K4473" s="28">
        <v>0</v>
      </c>
      <c r="L4473" s="28">
        <v>0</v>
      </c>
      <c r="M4473" s="28">
        <v>1</v>
      </c>
      <c r="N4473" s="28">
        <v>3</v>
      </c>
      <c r="O4473" s="28">
        <v>3</v>
      </c>
      <c r="P4473">
        <f>VLOOKUP($A4473,'Item Detail'!$A$2:$G$4956,7,0)</f>
        <v>1</v>
      </c>
      <c r="Q4473" s="30" t="s">
        <v>30759</v>
      </c>
      <c r="R4473" s="30" t="s">
        <v>30730</v>
      </c>
      <c r="S4473" s="30" t="s">
        <v>30737</v>
      </c>
      <c r="T4473" s="30" t="s">
        <v>30731</v>
      </c>
      <c r="U4473" s="30" t="s">
        <v>30731</v>
      </c>
      <c r="V4473" s="30" t="s">
        <v>30738</v>
      </c>
      <c r="W4473" s="30" t="s">
        <v>30738</v>
      </c>
      <c r="X4473" s="30" t="s">
        <v>30738</v>
      </c>
      <c r="Y4473" s="30" t="s">
        <v>30738</v>
      </c>
      <c r="Z4473" s="30" t="s">
        <v>30738</v>
      </c>
      <c r="AA4473" s="31" t="s">
        <v>30789</v>
      </c>
    </row>
    <row r="4474" spans="1:27" x14ac:dyDescent="0.3">
      <c r="A4474" s="28" t="s">
        <v>24807</v>
      </c>
      <c r="B4474" s="28" t="s">
        <v>25725</v>
      </c>
      <c r="C4474" s="28" t="s">
        <v>24808</v>
      </c>
      <c r="D4474" s="28" t="s">
        <v>12599</v>
      </c>
      <c r="E4474" s="28" t="s">
        <v>10507</v>
      </c>
      <c r="F4474" s="28" t="s">
        <v>5756</v>
      </c>
      <c r="G4474" s="28" t="s">
        <v>29953</v>
      </c>
      <c r="H4474" s="28" t="s">
        <v>25665</v>
      </c>
      <c r="I4474" s="28">
        <v>1</v>
      </c>
      <c r="J4474" s="28">
        <v>0</v>
      </c>
      <c r="K4474" s="28">
        <v>0</v>
      </c>
      <c r="L4474" s="28">
        <v>0</v>
      </c>
      <c r="M4474" s="28">
        <v>0</v>
      </c>
      <c r="N4474" s="28">
        <v>3</v>
      </c>
      <c r="O4474" s="28">
        <v>3</v>
      </c>
      <c r="P4474">
        <f>VLOOKUP($A4474,'Item Detail'!$A$2:$G$4956,7,0)</f>
        <v>1</v>
      </c>
      <c r="Q4474" s="30" t="s">
        <v>30771</v>
      </c>
      <c r="R4474" s="30" t="s">
        <v>30730</v>
      </c>
      <c r="S4474" s="30" t="s">
        <v>30737</v>
      </c>
      <c r="T4474" s="30" t="s">
        <v>30731</v>
      </c>
      <c r="U4474" s="30" t="s">
        <v>30731</v>
      </c>
      <c r="V4474" s="30" t="s">
        <v>30738</v>
      </c>
      <c r="W4474" s="30" t="s">
        <v>30738</v>
      </c>
      <c r="X4474" s="30" t="s">
        <v>30738</v>
      </c>
      <c r="Y4474" s="30" t="s">
        <v>30738</v>
      </c>
      <c r="Z4474" s="30" t="s">
        <v>30738</v>
      </c>
      <c r="AA4474" s="31" t="s">
        <v>30789</v>
      </c>
    </row>
    <row r="4475" spans="1:27" x14ac:dyDescent="0.3">
      <c r="A4475" s="28" t="s">
        <v>4407</v>
      </c>
      <c r="B4475" s="28" t="s">
        <v>25671</v>
      </c>
      <c r="C4475" s="28" t="s">
        <v>19895</v>
      </c>
      <c r="D4475" s="28" t="s">
        <v>13397</v>
      </c>
      <c r="E4475" s="28" t="s">
        <v>19896</v>
      </c>
      <c r="F4475" s="28" t="s">
        <v>2165</v>
      </c>
      <c r="G4475" s="28" t="s">
        <v>29954</v>
      </c>
      <c r="H4475" s="28" t="s">
        <v>25706</v>
      </c>
      <c r="I4475" s="28">
        <v>0</v>
      </c>
      <c r="J4475" s="28">
        <v>0</v>
      </c>
      <c r="K4475" s="28">
        <v>0</v>
      </c>
      <c r="L4475" s="28">
        <v>1</v>
      </c>
      <c r="M4475" s="28">
        <v>0</v>
      </c>
      <c r="N4475" s="28">
        <v>3</v>
      </c>
      <c r="O4475" s="28">
        <v>3</v>
      </c>
      <c r="P4475">
        <f>VLOOKUP($A4475,'Item Detail'!$A$2:$G$4956,7,0)</f>
        <v>1</v>
      </c>
      <c r="Q4475" s="30" t="s">
        <v>30748</v>
      </c>
      <c r="R4475" s="30" t="s">
        <v>30730</v>
      </c>
      <c r="S4475" s="30" t="s">
        <v>30749</v>
      </c>
      <c r="T4475" s="30" t="s">
        <v>30731</v>
      </c>
      <c r="U4475" s="30" t="s">
        <v>30731</v>
      </c>
      <c r="V4475" s="30" t="s">
        <v>30733</v>
      </c>
      <c r="W4475" s="30" t="s">
        <v>30733</v>
      </c>
      <c r="X4475" s="30" t="s">
        <v>30733</v>
      </c>
      <c r="Y4475" s="30" t="s">
        <v>30733</v>
      </c>
      <c r="Z4475" s="30" t="s">
        <v>30733</v>
      </c>
      <c r="AA4475" s="31" t="s">
        <v>30790</v>
      </c>
    </row>
    <row r="4476" spans="1:27" x14ac:dyDescent="0.3">
      <c r="A4476" s="28" t="s">
        <v>15637</v>
      </c>
      <c r="B4476" s="28" t="s">
        <v>25663</v>
      </c>
      <c r="C4476" s="28" t="s">
        <v>15638</v>
      </c>
      <c r="D4476" s="28" t="s">
        <v>11097</v>
      </c>
      <c r="E4476" s="28" t="s">
        <v>13895</v>
      </c>
      <c r="F4476" s="28" t="s">
        <v>15639</v>
      </c>
      <c r="G4476" s="28" t="s">
        <v>29955</v>
      </c>
      <c r="H4476" s="28" t="s">
        <v>25670</v>
      </c>
      <c r="I4476" s="28">
        <v>0</v>
      </c>
      <c r="J4476" s="28">
        <v>0</v>
      </c>
      <c r="K4476" s="28">
        <v>0</v>
      </c>
      <c r="L4476" s="28">
        <v>1</v>
      </c>
      <c r="M4476" s="28">
        <v>0</v>
      </c>
      <c r="N4476" s="28">
        <v>3</v>
      </c>
      <c r="O4476" s="28">
        <v>3</v>
      </c>
      <c r="P4476">
        <f>VLOOKUP($A4476,'Item Detail'!$A$2:$G$4956,7,0)</f>
        <v>1</v>
      </c>
      <c r="Q4476" s="30" t="s">
        <v>30745</v>
      </c>
      <c r="R4476" s="30" t="s">
        <v>30730</v>
      </c>
      <c r="S4476" s="30" t="s">
        <v>30737</v>
      </c>
      <c r="T4476" s="30" t="s">
        <v>30731</v>
      </c>
      <c r="U4476" s="30" t="s">
        <v>30777</v>
      </c>
      <c r="V4476" s="30" t="s">
        <v>30738</v>
      </c>
      <c r="W4476" s="30" t="s">
        <v>30733</v>
      </c>
      <c r="X4476" s="30" t="s">
        <v>30733</v>
      </c>
      <c r="Y4476" s="30" t="s">
        <v>30733</v>
      </c>
      <c r="Z4476" s="30" t="s">
        <v>30733</v>
      </c>
      <c r="AA4476" s="31" t="s">
        <v>30791</v>
      </c>
    </row>
    <row r="4477" spans="1:27" x14ac:dyDescent="0.3">
      <c r="A4477" s="28" t="s">
        <v>25242</v>
      </c>
      <c r="B4477" s="28" t="s">
        <v>25663</v>
      </c>
      <c r="C4477" s="28" t="s">
        <v>25243</v>
      </c>
      <c r="D4477" s="28" t="s">
        <v>25244</v>
      </c>
      <c r="E4477" s="28" t="s">
        <v>11089</v>
      </c>
      <c r="F4477" s="28" t="s">
        <v>15639</v>
      </c>
      <c r="G4477" s="28" t="s">
        <v>29956</v>
      </c>
      <c r="H4477" s="28" t="s">
        <v>25670</v>
      </c>
      <c r="I4477" s="28">
        <v>0</v>
      </c>
      <c r="J4477" s="28">
        <v>0</v>
      </c>
      <c r="K4477" s="28">
        <v>0</v>
      </c>
      <c r="L4477" s="28">
        <v>1</v>
      </c>
      <c r="M4477" s="28">
        <v>0</v>
      </c>
      <c r="N4477" s="28">
        <v>3</v>
      </c>
      <c r="O4477" s="28">
        <v>3</v>
      </c>
      <c r="P4477">
        <f>VLOOKUP($A4477,'Item Detail'!$A$2:$G$4956,7,0)</f>
        <v>1</v>
      </c>
      <c r="Q4477" s="30" t="s">
        <v>30745</v>
      </c>
      <c r="R4477" s="30" t="s">
        <v>30730</v>
      </c>
      <c r="S4477" s="30" t="s">
        <v>30737</v>
      </c>
      <c r="T4477" s="30" t="s">
        <v>30731</v>
      </c>
      <c r="U4477" s="30" t="s">
        <v>30777</v>
      </c>
      <c r="V4477" s="30" t="s">
        <v>30738</v>
      </c>
      <c r="W4477" s="30" t="s">
        <v>30733</v>
      </c>
      <c r="X4477" s="30" t="s">
        <v>30733</v>
      </c>
      <c r="Y4477" s="30" t="s">
        <v>30733</v>
      </c>
      <c r="Z4477" s="30" t="s">
        <v>30733</v>
      </c>
      <c r="AA4477" s="31" t="s">
        <v>30791</v>
      </c>
    </row>
    <row r="4478" spans="1:27" x14ac:dyDescent="0.3">
      <c r="A4478" s="28" t="s">
        <v>15988</v>
      </c>
      <c r="B4478" s="28" t="s">
        <v>25716</v>
      </c>
      <c r="C4478" s="28" t="s">
        <v>15989</v>
      </c>
      <c r="D4478" s="28" t="s">
        <v>10485</v>
      </c>
      <c r="E4478" s="28" t="s">
        <v>10507</v>
      </c>
      <c r="F4478" s="28" t="s">
        <v>25742</v>
      </c>
      <c r="G4478" s="28" t="s">
        <v>29957</v>
      </c>
      <c r="H4478" s="28" t="s">
        <v>25665</v>
      </c>
      <c r="I4478" s="28">
        <v>0</v>
      </c>
      <c r="J4478" s="28">
        <v>0</v>
      </c>
      <c r="K4478" s="28">
        <v>1</v>
      </c>
      <c r="L4478" s="28">
        <v>0</v>
      </c>
      <c r="M4478" s="28">
        <v>0</v>
      </c>
      <c r="N4478" s="28">
        <v>3</v>
      </c>
      <c r="O4478" s="28">
        <v>3</v>
      </c>
      <c r="P4478">
        <f>VLOOKUP($A4478,'Item Detail'!$A$2:$G$4956,7,0)</f>
        <v>1</v>
      </c>
      <c r="Q4478" s="30" t="s">
        <v>30750</v>
      </c>
      <c r="R4478" s="30" t="s">
        <v>30730</v>
      </c>
      <c r="S4478" s="30" t="s">
        <v>30737</v>
      </c>
      <c r="T4478" s="30" t="s">
        <v>30731</v>
      </c>
      <c r="U4478" s="30" t="s">
        <v>30731</v>
      </c>
      <c r="V4478" s="30" t="s">
        <v>30738</v>
      </c>
      <c r="W4478" s="30" t="s">
        <v>30738</v>
      </c>
      <c r="X4478" s="30" t="s">
        <v>30738</v>
      </c>
      <c r="Y4478" s="30" t="s">
        <v>30738</v>
      </c>
      <c r="Z4478" s="30" t="s">
        <v>30738</v>
      </c>
      <c r="AA4478" s="31" t="s">
        <v>30789</v>
      </c>
    </row>
    <row r="4479" spans="1:27" x14ac:dyDescent="0.3">
      <c r="A4479" s="28" t="s">
        <v>25007</v>
      </c>
      <c r="B4479" s="28" t="s">
        <v>25725</v>
      </c>
      <c r="C4479" s="28" t="s">
        <v>25008</v>
      </c>
      <c r="D4479" s="28" t="s">
        <v>25009</v>
      </c>
      <c r="E4479" s="28" t="s">
        <v>10587</v>
      </c>
      <c r="F4479" s="28" t="s">
        <v>3062</v>
      </c>
      <c r="G4479" s="28" t="s">
        <v>29958</v>
      </c>
      <c r="H4479" s="28" t="s">
        <v>25665</v>
      </c>
      <c r="I4479" s="28">
        <v>1</v>
      </c>
      <c r="J4479" s="28">
        <v>0</v>
      </c>
      <c r="K4479" s="28">
        <v>0</v>
      </c>
      <c r="L4479" s="28">
        <v>0</v>
      </c>
      <c r="M4479" s="28">
        <v>0</v>
      </c>
      <c r="N4479" s="28">
        <v>3</v>
      </c>
      <c r="O4479" s="28">
        <v>3</v>
      </c>
      <c r="P4479">
        <f>VLOOKUP($A4479,'Item Detail'!$A$2:$G$4956,7,0)</f>
        <v>1</v>
      </c>
      <c r="Q4479" s="30" t="s">
        <v>30759</v>
      </c>
      <c r="R4479" s="30" t="s">
        <v>30730</v>
      </c>
      <c r="S4479" s="30" t="s">
        <v>30737</v>
      </c>
      <c r="T4479" s="30" t="s">
        <v>30731</v>
      </c>
      <c r="U4479" s="30" t="s">
        <v>30731</v>
      </c>
      <c r="V4479" s="30" t="s">
        <v>30738</v>
      </c>
      <c r="W4479" s="30" t="s">
        <v>30738</v>
      </c>
      <c r="X4479" s="30" t="s">
        <v>30738</v>
      </c>
      <c r="Y4479" s="30" t="s">
        <v>30738</v>
      </c>
      <c r="Z4479" s="30" t="s">
        <v>30738</v>
      </c>
      <c r="AA4479" s="31" t="s">
        <v>30789</v>
      </c>
    </row>
    <row r="4480" spans="1:27" x14ac:dyDescent="0.3">
      <c r="A4480" s="28" t="s">
        <v>15162</v>
      </c>
      <c r="B4480" s="28" t="s">
        <v>25703</v>
      </c>
      <c r="C4480" s="28" t="s">
        <v>15163</v>
      </c>
      <c r="D4480" s="28" t="s">
        <v>15164</v>
      </c>
      <c r="E4480" s="28" t="s">
        <v>10461</v>
      </c>
      <c r="F4480" s="28" t="s">
        <v>7787</v>
      </c>
      <c r="G4480" s="28" t="s">
        <v>29959</v>
      </c>
      <c r="H4480" s="28" t="s">
        <v>25670</v>
      </c>
      <c r="I4480" s="28">
        <v>0</v>
      </c>
      <c r="J4480" s="28">
        <v>0</v>
      </c>
      <c r="K4480" s="28">
        <v>0</v>
      </c>
      <c r="L4480" s="28">
        <v>0</v>
      </c>
      <c r="M4480" s="28">
        <v>1</v>
      </c>
      <c r="N4480" s="28">
        <v>3</v>
      </c>
      <c r="O4480" s="28">
        <v>3</v>
      </c>
      <c r="P4480">
        <f>VLOOKUP($A4480,'Item Detail'!$A$2:$G$4956,7,0)</f>
        <v>1</v>
      </c>
      <c r="Q4480" s="30" t="s">
        <v>30745</v>
      </c>
      <c r="R4480" s="30" t="s">
        <v>30730</v>
      </c>
      <c r="S4480" s="30" t="s">
        <v>30737</v>
      </c>
      <c r="T4480" s="30" t="s">
        <v>30731</v>
      </c>
      <c r="U4480" s="30" t="s">
        <v>30731</v>
      </c>
      <c r="V4480" s="30" t="s">
        <v>30738</v>
      </c>
      <c r="W4480" s="30" t="s">
        <v>30733</v>
      </c>
      <c r="X4480" s="30" t="s">
        <v>30733</v>
      </c>
      <c r="Y4480" s="30" t="s">
        <v>30738</v>
      </c>
      <c r="Z4480" s="30" t="s">
        <v>30733</v>
      </c>
      <c r="AA4480" s="31" t="s">
        <v>30791</v>
      </c>
    </row>
    <row r="4481" spans="1:27" x14ac:dyDescent="0.3">
      <c r="A4481" s="28" t="s">
        <v>23003</v>
      </c>
      <c r="B4481" s="28" t="s">
        <v>25900</v>
      </c>
      <c r="C4481" s="28" t="s">
        <v>23004</v>
      </c>
      <c r="D4481" s="28" t="s">
        <v>23005</v>
      </c>
      <c r="E4481" s="28" t="s">
        <v>15017</v>
      </c>
      <c r="F4481" s="28" t="s">
        <v>3018</v>
      </c>
      <c r="G4481" s="28" t="s">
        <v>29960</v>
      </c>
      <c r="H4481" s="28" t="s">
        <v>25670</v>
      </c>
      <c r="I4481" s="28">
        <v>0</v>
      </c>
      <c r="J4481" s="28">
        <v>0</v>
      </c>
      <c r="K4481" s="28">
        <v>0</v>
      </c>
      <c r="L4481" s="28">
        <v>1</v>
      </c>
      <c r="M4481" s="28">
        <v>0</v>
      </c>
      <c r="N4481" s="28">
        <v>3</v>
      </c>
      <c r="O4481" s="28">
        <v>3</v>
      </c>
      <c r="P4481">
        <f>VLOOKUP($A4481,'Item Detail'!$A$2:$G$4956,7,0)</f>
        <v>1</v>
      </c>
      <c r="Q4481" s="30" t="s">
        <v>30753</v>
      </c>
      <c r="R4481" s="30" t="s">
        <v>30730</v>
      </c>
      <c r="S4481" s="30" t="s">
        <v>30737</v>
      </c>
      <c r="T4481" s="30" t="s">
        <v>30731</v>
      </c>
      <c r="U4481" s="30" t="s">
        <v>30731</v>
      </c>
      <c r="V4481" s="30" t="s">
        <v>30738</v>
      </c>
      <c r="W4481" s="30" t="s">
        <v>30738</v>
      </c>
      <c r="X4481" s="30" t="s">
        <v>30738</v>
      </c>
      <c r="Y4481" s="30" t="s">
        <v>30733</v>
      </c>
      <c r="Z4481" s="30" t="s">
        <v>30738</v>
      </c>
      <c r="AA4481" s="31" t="s">
        <v>30791</v>
      </c>
    </row>
    <row r="4482" spans="1:27" x14ac:dyDescent="0.3">
      <c r="A4482" s="28" t="s">
        <v>15431</v>
      </c>
      <c r="B4482" s="28" t="s">
        <v>25900</v>
      </c>
      <c r="C4482" s="28" t="s">
        <v>15432</v>
      </c>
      <c r="D4482" s="28" t="s">
        <v>15433</v>
      </c>
      <c r="E4482" s="28" t="s">
        <v>15434</v>
      </c>
      <c r="F4482" s="28" t="s">
        <v>3018</v>
      </c>
      <c r="G4482" s="28" t="s">
        <v>29961</v>
      </c>
      <c r="H4482" s="28" t="s">
        <v>25670</v>
      </c>
      <c r="I4482" s="28">
        <v>0</v>
      </c>
      <c r="J4482" s="28">
        <v>1</v>
      </c>
      <c r="K4482" s="28">
        <v>0</v>
      </c>
      <c r="L4482" s="28">
        <v>0</v>
      </c>
      <c r="M4482" s="28">
        <v>0</v>
      </c>
      <c r="N4482" s="28">
        <v>3</v>
      </c>
      <c r="O4482" s="28">
        <v>3</v>
      </c>
      <c r="P4482">
        <f>VLOOKUP($A4482,'Item Detail'!$A$2:$G$4956,7,0)</f>
        <v>1</v>
      </c>
      <c r="Q4482" s="30" t="s">
        <v>30745</v>
      </c>
      <c r="R4482" s="30" t="s">
        <v>30730</v>
      </c>
      <c r="S4482" s="30" t="s">
        <v>30737</v>
      </c>
      <c r="T4482" s="30" t="s">
        <v>30731</v>
      </c>
      <c r="U4482" s="30" t="s">
        <v>30731</v>
      </c>
      <c r="V4482" s="30" t="s">
        <v>30738</v>
      </c>
      <c r="W4482" s="30" t="s">
        <v>30733</v>
      </c>
      <c r="X4482" s="30" t="s">
        <v>30733</v>
      </c>
      <c r="Y4482" s="30" t="s">
        <v>30733</v>
      </c>
      <c r="Z4482" s="30" t="s">
        <v>30733</v>
      </c>
      <c r="AA4482" s="31" t="s">
        <v>30791</v>
      </c>
    </row>
    <row r="4483" spans="1:27" x14ac:dyDescent="0.3">
      <c r="A4483" s="28" t="s">
        <v>19804</v>
      </c>
      <c r="B4483" s="28" t="s">
        <v>25663</v>
      </c>
      <c r="C4483" s="28" t="s">
        <v>19805</v>
      </c>
      <c r="D4483" s="28" t="s">
        <v>19806</v>
      </c>
      <c r="E4483" s="28" t="s">
        <v>19807</v>
      </c>
      <c r="F4483" s="28" t="s">
        <v>12631</v>
      </c>
      <c r="G4483" s="28" t="s">
        <v>29962</v>
      </c>
      <c r="H4483" s="28" t="s">
        <v>25670</v>
      </c>
      <c r="I4483" s="28">
        <v>0</v>
      </c>
      <c r="J4483" s="28">
        <v>0</v>
      </c>
      <c r="K4483" s="28">
        <v>0</v>
      </c>
      <c r="L4483" s="28">
        <v>0</v>
      </c>
      <c r="M4483" s="28">
        <v>1</v>
      </c>
      <c r="N4483" s="28">
        <v>3</v>
      </c>
      <c r="O4483" s="28">
        <v>3</v>
      </c>
      <c r="P4483">
        <f>VLOOKUP($A4483,'Item Detail'!$A$2:$G$4956,7,0)</f>
        <v>1</v>
      </c>
      <c r="Q4483" s="30" t="s">
        <v>30745</v>
      </c>
      <c r="R4483" s="30" t="s">
        <v>30730</v>
      </c>
      <c r="S4483" s="30" t="s">
        <v>30737</v>
      </c>
      <c r="T4483" s="30" t="s">
        <v>30731</v>
      </c>
      <c r="U4483" s="30" t="s">
        <v>30731</v>
      </c>
      <c r="V4483" s="30" t="s">
        <v>30738</v>
      </c>
      <c r="W4483" s="30" t="s">
        <v>30738</v>
      </c>
      <c r="X4483" s="30" t="s">
        <v>30738</v>
      </c>
      <c r="Y4483" s="30" t="s">
        <v>30738</v>
      </c>
      <c r="Z4483" s="30" t="s">
        <v>30733</v>
      </c>
      <c r="AA4483" s="31" t="s">
        <v>30791</v>
      </c>
    </row>
    <row r="4484" spans="1:27" x14ac:dyDescent="0.3">
      <c r="A4484" s="28" t="s">
        <v>15556</v>
      </c>
      <c r="B4484" s="28" t="s">
        <v>25986</v>
      </c>
      <c r="C4484" s="28" t="s">
        <v>15557</v>
      </c>
      <c r="D4484" s="28" t="s">
        <v>15558</v>
      </c>
      <c r="E4484" s="28" t="s">
        <v>11343</v>
      </c>
      <c r="F4484" s="28" t="s">
        <v>7702</v>
      </c>
      <c r="G4484" s="28" t="s">
        <v>29963</v>
      </c>
      <c r="H4484" s="28" t="s">
        <v>25670</v>
      </c>
      <c r="I4484" s="28">
        <v>0</v>
      </c>
      <c r="J4484" s="28">
        <v>0</v>
      </c>
      <c r="K4484" s="28">
        <v>0</v>
      </c>
      <c r="L4484" s="28">
        <v>0</v>
      </c>
      <c r="M4484" s="28">
        <v>1</v>
      </c>
      <c r="N4484" s="28">
        <v>3</v>
      </c>
      <c r="O4484" s="28">
        <v>3</v>
      </c>
      <c r="P4484">
        <f>VLOOKUP($A4484,'Item Detail'!$A$2:$G$4956,7,0)</f>
        <v>1</v>
      </c>
      <c r="Q4484" s="30" t="s">
        <v>30745</v>
      </c>
      <c r="R4484" s="30" t="s">
        <v>30730</v>
      </c>
      <c r="S4484" s="30" t="s">
        <v>30737</v>
      </c>
      <c r="T4484" s="30" t="s">
        <v>30731</v>
      </c>
      <c r="U4484" s="30" t="s">
        <v>30731</v>
      </c>
      <c r="V4484" s="30" t="s">
        <v>30733</v>
      </c>
      <c r="W4484" s="30" t="s">
        <v>30738</v>
      </c>
      <c r="X4484" s="30" t="s">
        <v>30738</v>
      </c>
      <c r="Y4484" s="30" t="s">
        <v>30738</v>
      </c>
      <c r="Z4484" s="30" t="s">
        <v>30733</v>
      </c>
      <c r="AA4484" s="31" t="s">
        <v>30791</v>
      </c>
    </row>
    <row r="4485" spans="1:27" x14ac:dyDescent="0.3">
      <c r="A4485" s="28" t="s">
        <v>17990</v>
      </c>
      <c r="B4485" s="28" t="s">
        <v>25900</v>
      </c>
      <c r="C4485" s="28" t="s">
        <v>17991</v>
      </c>
      <c r="D4485" s="28" t="s">
        <v>17992</v>
      </c>
      <c r="E4485" s="28" t="s">
        <v>10592</v>
      </c>
      <c r="F4485" s="28" t="s">
        <v>3018</v>
      </c>
      <c r="G4485" s="28" t="s">
        <v>29964</v>
      </c>
      <c r="H4485" s="28" t="s">
        <v>25670</v>
      </c>
      <c r="I4485" s="28">
        <v>0</v>
      </c>
      <c r="J4485" s="28">
        <v>0</v>
      </c>
      <c r="K4485" s="28">
        <v>0</v>
      </c>
      <c r="L4485" s="28">
        <v>1</v>
      </c>
      <c r="M4485" s="28">
        <v>0</v>
      </c>
      <c r="N4485" s="28">
        <v>3</v>
      </c>
      <c r="O4485" s="28">
        <v>3</v>
      </c>
      <c r="P4485">
        <f>VLOOKUP($A4485,'Item Detail'!$A$2:$G$4956,7,0)</f>
        <v>1</v>
      </c>
      <c r="Q4485" s="30" t="s">
        <v>30753</v>
      </c>
      <c r="R4485" s="30" t="s">
        <v>30730</v>
      </c>
      <c r="S4485" s="30" t="s">
        <v>30737</v>
      </c>
      <c r="T4485" s="30" t="s">
        <v>30731</v>
      </c>
      <c r="U4485" s="30" t="s">
        <v>30731</v>
      </c>
      <c r="V4485" s="30" t="s">
        <v>30738</v>
      </c>
      <c r="W4485" s="30" t="s">
        <v>30733</v>
      </c>
      <c r="X4485" s="30" t="s">
        <v>30738</v>
      </c>
      <c r="Y4485" s="30" t="s">
        <v>30733</v>
      </c>
      <c r="Z4485" s="30" t="s">
        <v>30733</v>
      </c>
      <c r="AA4485" s="31" t="s">
        <v>30791</v>
      </c>
    </row>
    <row r="4486" spans="1:27" x14ac:dyDescent="0.3">
      <c r="A4486" s="28" t="s">
        <v>22361</v>
      </c>
      <c r="B4486" s="28" t="s">
        <v>25814</v>
      </c>
      <c r="C4486" s="28" t="s">
        <v>22362</v>
      </c>
      <c r="D4486" s="28" t="s">
        <v>10485</v>
      </c>
      <c r="E4486" s="28" t="s">
        <v>10710</v>
      </c>
      <c r="F4486" s="28" t="s">
        <v>12470</v>
      </c>
      <c r="G4486" s="28" t="s">
        <v>29965</v>
      </c>
      <c r="H4486" s="28" t="s">
        <v>25665</v>
      </c>
      <c r="I4486" s="28">
        <v>0</v>
      </c>
      <c r="J4486" s="28">
        <v>0</v>
      </c>
      <c r="K4486" s="28">
        <v>0</v>
      </c>
      <c r="L4486" s="28">
        <v>1</v>
      </c>
      <c r="M4486" s="28">
        <v>0</v>
      </c>
      <c r="N4486" s="28">
        <v>3</v>
      </c>
      <c r="O4486" s="28">
        <v>3</v>
      </c>
      <c r="P4486">
        <f>VLOOKUP($A4486,'Item Detail'!$A$2:$G$4956,7,0)</f>
        <v>1</v>
      </c>
      <c r="Q4486" s="30" t="s">
        <v>30750</v>
      </c>
      <c r="R4486" s="30" t="s">
        <v>30730</v>
      </c>
      <c r="S4486" s="30" t="s">
        <v>30737</v>
      </c>
      <c r="T4486" s="30" t="s">
        <v>30731</v>
      </c>
      <c r="U4486" s="30" t="s">
        <v>30731</v>
      </c>
      <c r="V4486" s="30" t="s">
        <v>30738</v>
      </c>
      <c r="W4486" s="30" t="s">
        <v>30738</v>
      </c>
      <c r="X4486" s="30" t="s">
        <v>30738</v>
      </c>
      <c r="Y4486" s="30" t="s">
        <v>30738</v>
      </c>
      <c r="Z4486" s="30" t="s">
        <v>30738</v>
      </c>
      <c r="AA4486" s="31" t="s">
        <v>30789</v>
      </c>
    </row>
    <row r="4487" spans="1:27" x14ac:dyDescent="0.3">
      <c r="A4487" s="28" t="s">
        <v>25263</v>
      </c>
      <c r="B4487" s="28" t="s">
        <v>25986</v>
      </c>
      <c r="C4487" s="28" t="s">
        <v>17700</v>
      </c>
      <c r="D4487" s="28" t="s">
        <v>13492</v>
      </c>
      <c r="E4487" s="28" t="s">
        <v>11968</v>
      </c>
      <c r="F4487" s="28" t="s">
        <v>7702</v>
      </c>
      <c r="G4487" s="28" t="s">
        <v>29966</v>
      </c>
      <c r="H4487" s="28" t="s">
        <v>25670</v>
      </c>
      <c r="I4487" s="28">
        <v>0</v>
      </c>
      <c r="J4487" s="28">
        <v>0</v>
      </c>
      <c r="K4487" s="28">
        <v>0</v>
      </c>
      <c r="L4487" s="28">
        <v>1</v>
      </c>
      <c r="M4487" s="28">
        <v>0</v>
      </c>
      <c r="N4487" s="28">
        <v>3</v>
      </c>
      <c r="O4487" s="28">
        <v>3</v>
      </c>
      <c r="P4487">
        <f>VLOOKUP($A4487,'Item Detail'!$A$2:$G$4956,7,0)</f>
        <v>1</v>
      </c>
      <c r="Q4487" s="30" t="s">
        <v>30759</v>
      </c>
      <c r="R4487" s="30" t="s">
        <v>30730</v>
      </c>
      <c r="S4487" s="30" t="s">
        <v>30737</v>
      </c>
      <c r="T4487" s="30" t="s">
        <v>30763</v>
      </c>
      <c r="U4487" s="30" t="s">
        <v>30731</v>
      </c>
      <c r="V4487" s="30" t="s">
        <v>30738</v>
      </c>
      <c r="W4487" s="30" t="s">
        <v>30738</v>
      </c>
      <c r="X4487" s="30" t="s">
        <v>30738</v>
      </c>
      <c r="Y4487" s="30" t="s">
        <v>30733</v>
      </c>
      <c r="Z4487" s="30" t="s">
        <v>30738</v>
      </c>
      <c r="AA4487" s="31" t="s">
        <v>30791</v>
      </c>
    </row>
    <row r="4488" spans="1:27" x14ac:dyDescent="0.3">
      <c r="A4488" s="28" t="s">
        <v>7700</v>
      </c>
      <c r="B4488" s="28" t="s">
        <v>25986</v>
      </c>
      <c r="C4488" s="28" t="s">
        <v>21774</v>
      </c>
      <c r="D4488" s="28" t="s">
        <v>21775</v>
      </c>
      <c r="E4488" s="28" t="s">
        <v>21776</v>
      </c>
      <c r="F4488" s="28" t="s">
        <v>7702</v>
      </c>
      <c r="G4488" s="28" t="s">
        <v>29967</v>
      </c>
      <c r="H4488" s="28" t="s">
        <v>25657</v>
      </c>
      <c r="I4488" s="28">
        <v>0</v>
      </c>
      <c r="J4488" s="28">
        <v>0</v>
      </c>
      <c r="K4488" s="28">
        <v>0</v>
      </c>
      <c r="L4488" s="28">
        <v>1</v>
      </c>
      <c r="M4488" s="28">
        <v>0</v>
      </c>
      <c r="N4488" s="28">
        <v>3</v>
      </c>
      <c r="O4488" s="28">
        <v>3</v>
      </c>
      <c r="P4488">
        <f>VLOOKUP($A4488,'Item Detail'!$A$2:$G$4956,7,0)</f>
        <v>1</v>
      </c>
      <c r="Q4488" s="30" t="s">
        <v>30729</v>
      </c>
      <c r="R4488" s="30" t="s">
        <v>30730</v>
      </c>
      <c r="S4488" s="30" t="s">
        <v>5361</v>
      </c>
      <c r="T4488" s="30" t="s">
        <v>30731</v>
      </c>
      <c r="U4488" s="30" t="s">
        <v>30731</v>
      </c>
      <c r="V4488" s="30" t="s">
        <v>30733</v>
      </c>
      <c r="W4488" s="30" t="s">
        <v>30733</v>
      </c>
      <c r="X4488" s="30" t="s">
        <v>30733</v>
      </c>
      <c r="Y4488" s="30" t="s">
        <v>30733</v>
      </c>
      <c r="Z4488" s="30" t="s">
        <v>30733</v>
      </c>
      <c r="AA4488" s="31" t="s">
        <v>30790</v>
      </c>
    </row>
    <row r="4489" spans="1:27" x14ac:dyDescent="0.3">
      <c r="A4489" s="28" t="s">
        <v>15138</v>
      </c>
      <c r="B4489" s="28" t="s">
        <v>25986</v>
      </c>
      <c r="C4489" s="28" t="s">
        <v>15139</v>
      </c>
      <c r="D4489" s="28" t="s">
        <v>15140</v>
      </c>
      <c r="E4489" s="28" t="s">
        <v>11343</v>
      </c>
      <c r="F4489" s="28" t="s">
        <v>7702</v>
      </c>
      <c r="G4489" s="28" t="s">
        <v>29968</v>
      </c>
      <c r="H4489" s="28" t="s">
        <v>25670</v>
      </c>
      <c r="I4489" s="28">
        <v>0</v>
      </c>
      <c r="J4489" s="28">
        <v>0</v>
      </c>
      <c r="K4489" s="28">
        <v>0</v>
      </c>
      <c r="L4489" s="28">
        <v>0</v>
      </c>
      <c r="M4489" s="28">
        <v>1</v>
      </c>
      <c r="N4489" s="28">
        <v>3</v>
      </c>
      <c r="O4489" s="28">
        <v>3</v>
      </c>
      <c r="P4489">
        <f>VLOOKUP($A4489,'Item Detail'!$A$2:$G$4956,7,0)</f>
        <v>1</v>
      </c>
      <c r="Q4489" s="30" t="s">
        <v>30745</v>
      </c>
      <c r="R4489" s="30" t="s">
        <v>30730</v>
      </c>
      <c r="S4489" s="30" t="s">
        <v>30737</v>
      </c>
      <c r="T4489" s="30" t="s">
        <v>30731</v>
      </c>
      <c r="U4489" s="30" t="s">
        <v>30731</v>
      </c>
      <c r="V4489" s="30" t="s">
        <v>30738</v>
      </c>
      <c r="W4489" s="30" t="s">
        <v>30738</v>
      </c>
      <c r="X4489" s="30" t="s">
        <v>30738</v>
      </c>
      <c r="Y4489" s="30" t="s">
        <v>30738</v>
      </c>
      <c r="Z4489" s="30" t="s">
        <v>30733</v>
      </c>
      <c r="AA4489" s="31" t="s">
        <v>30791</v>
      </c>
    </row>
    <row r="4490" spans="1:27" x14ac:dyDescent="0.3">
      <c r="A4490" s="28" t="s">
        <v>24214</v>
      </c>
      <c r="B4490" s="28" t="s">
        <v>25725</v>
      </c>
      <c r="C4490" s="28" t="s">
        <v>24215</v>
      </c>
      <c r="D4490" s="28" t="s">
        <v>24216</v>
      </c>
      <c r="E4490" s="28" t="s">
        <v>10587</v>
      </c>
      <c r="F4490" s="28" t="s">
        <v>3062</v>
      </c>
      <c r="G4490" s="28" t="s">
        <v>29969</v>
      </c>
      <c r="H4490" s="28" t="s">
        <v>25670</v>
      </c>
      <c r="I4490" s="28">
        <v>0</v>
      </c>
      <c r="J4490" s="28">
        <v>0</v>
      </c>
      <c r="K4490" s="28">
        <v>0</v>
      </c>
      <c r="L4490" s="28">
        <v>1</v>
      </c>
      <c r="M4490" s="28">
        <v>0</v>
      </c>
      <c r="N4490" s="28">
        <v>3</v>
      </c>
      <c r="O4490" s="28">
        <v>3</v>
      </c>
      <c r="P4490">
        <f>VLOOKUP($A4490,'Item Detail'!$A$2:$G$4956,7,0)</f>
        <v>1</v>
      </c>
      <c r="Q4490" s="30" t="s">
        <v>30753</v>
      </c>
      <c r="R4490" s="30" t="s">
        <v>30730</v>
      </c>
      <c r="S4490" s="30" t="s">
        <v>30737</v>
      </c>
      <c r="T4490" s="30" t="s">
        <v>30731</v>
      </c>
      <c r="U4490" s="30" t="s">
        <v>30731</v>
      </c>
      <c r="V4490" s="30" t="s">
        <v>30738</v>
      </c>
      <c r="W4490" s="30" t="s">
        <v>30733</v>
      </c>
      <c r="X4490" s="30" t="s">
        <v>30738</v>
      </c>
      <c r="Y4490" s="30" t="s">
        <v>30733</v>
      </c>
      <c r="Z4490" s="30" t="s">
        <v>30733</v>
      </c>
      <c r="AA4490" s="31" t="s">
        <v>30791</v>
      </c>
    </row>
    <row r="4491" spans="1:27" x14ac:dyDescent="0.3">
      <c r="A4491" s="28" t="s">
        <v>20699</v>
      </c>
      <c r="B4491" s="28" t="s">
        <v>25716</v>
      </c>
      <c r="C4491" s="28" t="s">
        <v>20700</v>
      </c>
      <c r="D4491" s="28" t="s">
        <v>13234</v>
      </c>
      <c r="E4491" s="28" t="s">
        <v>10584</v>
      </c>
      <c r="F4491" s="28" t="s">
        <v>2071</v>
      </c>
      <c r="G4491" s="28" t="s">
        <v>29970</v>
      </c>
      <c r="H4491" s="28" t="s">
        <v>25665</v>
      </c>
      <c r="I4491" s="28">
        <v>0</v>
      </c>
      <c r="J4491" s="28">
        <v>0</v>
      </c>
      <c r="K4491" s="28">
        <v>0</v>
      </c>
      <c r="L4491" s="28">
        <v>0</v>
      </c>
      <c r="M4491" s="28">
        <v>1</v>
      </c>
      <c r="N4491" s="28">
        <v>3</v>
      </c>
      <c r="O4491" s="28">
        <v>3</v>
      </c>
      <c r="P4491">
        <f>VLOOKUP($A4491,'Item Detail'!$A$2:$G$4956,7,0)</f>
        <v>1</v>
      </c>
      <c r="Q4491" s="30" t="s">
        <v>30745</v>
      </c>
      <c r="R4491" s="30" t="s">
        <v>30730</v>
      </c>
      <c r="S4491" s="30" t="s">
        <v>30737</v>
      </c>
      <c r="T4491" s="30" t="s">
        <v>30731</v>
      </c>
      <c r="U4491" s="30" t="s">
        <v>30747</v>
      </c>
      <c r="V4491" s="30" t="s">
        <v>30738</v>
      </c>
      <c r="W4491" s="30" t="s">
        <v>30738</v>
      </c>
      <c r="X4491" s="30" t="s">
        <v>30738</v>
      </c>
      <c r="Y4491" s="30" t="s">
        <v>30738</v>
      </c>
      <c r="Z4491" s="30" t="s">
        <v>30738</v>
      </c>
      <c r="AA4491" s="31" t="s">
        <v>30789</v>
      </c>
    </row>
    <row r="4492" spans="1:27" x14ac:dyDescent="0.3">
      <c r="A4492" s="28" t="s">
        <v>2707</v>
      </c>
      <c r="B4492" s="28" t="s">
        <v>25986</v>
      </c>
      <c r="C4492" s="28" t="s">
        <v>19396</v>
      </c>
      <c r="D4492" s="28" t="s">
        <v>10485</v>
      </c>
      <c r="E4492" s="28" t="s">
        <v>10507</v>
      </c>
      <c r="F4492" s="28" t="s">
        <v>26151</v>
      </c>
      <c r="G4492" s="28" t="s">
        <v>29971</v>
      </c>
      <c r="H4492" s="28" t="s">
        <v>25706</v>
      </c>
      <c r="I4492" s="28">
        <v>0</v>
      </c>
      <c r="J4492" s="28">
        <v>1</v>
      </c>
      <c r="K4492" s="28">
        <v>0</v>
      </c>
      <c r="L4492" s="28">
        <v>0</v>
      </c>
      <c r="M4492" s="28">
        <v>0</v>
      </c>
      <c r="N4492" s="28">
        <v>3</v>
      </c>
      <c r="O4492" s="28">
        <v>3</v>
      </c>
      <c r="P4492">
        <f>VLOOKUP($A4492,'Item Detail'!$A$2:$G$4956,7,0)</f>
        <v>1</v>
      </c>
      <c r="Q4492" s="30" t="s">
        <v>30748</v>
      </c>
      <c r="R4492" s="30" t="s">
        <v>30730</v>
      </c>
      <c r="S4492" s="30" t="s">
        <v>30749</v>
      </c>
      <c r="T4492" s="30" t="s">
        <v>30731</v>
      </c>
      <c r="U4492" s="30" t="s">
        <v>30731</v>
      </c>
      <c r="V4492" s="30" t="s">
        <v>30733</v>
      </c>
      <c r="W4492" s="30" t="s">
        <v>30733</v>
      </c>
      <c r="X4492" s="30" t="s">
        <v>30733</v>
      </c>
      <c r="Y4492" s="30" t="s">
        <v>30733</v>
      </c>
      <c r="Z4492" s="30" t="s">
        <v>30733</v>
      </c>
      <c r="AA4492" s="31" t="s">
        <v>30790</v>
      </c>
    </row>
    <row r="4493" spans="1:27" x14ac:dyDescent="0.3">
      <c r="A4493" s="28" t="s">
        <v>15662</v>
      </c>
      <c r="B4493" s="28" t="s">
        <v>25986</v>
      </c>
      <c r="C4493" s="28" t="s">
        <v>15663</v>
      </c>
      <c r="D4493" s="28" t="s">
        <v>15664</v>
      </c>
      <c r="E4493" s="28" t="s">
        <v>11343</v>
      </c>
      <c r="F4493" s="28" t="s">
        <v>7702</v>
      </c>
      <c r="G4493" s="28" t="s">
        <v>29972</v>
      </c>
      <c r="H4493" s="28" t="s">
        <v>25670</v>
      </c>
      <c r="I4493" s="28">
        <v>0</v>
      </c>
      <c r="J4493" s="28">
        <v>0</v>
      </c>
      <c r="K4493" s="28">
        <v>0</v>
      </c>
      <c r="L4493" s="28">
        <v>0</v>
      </c>
      <c r="M4493" s="28">
        <v>1</v>
      </c>
      <c r="N4493" s="28">
        <v>3</v>
      </c>
      <c r="O4493" s="28">
        <v>3</v>
      </c>
      <c r="P4493">
        <f>VLOOKUP($A4493,'Item Detail'!$A$2:$G$4956,7,0)</f>
        <v>1</v>
      </c>
      <c r="Q4493" s="30" t="s">
        <v>30753</v>
      </c>
      <c r="R4493" s="30" t="s">
        <v>30730</v>
      </c>
      <c r="S4493" s="30" t="s">
        <v>30737</v>
      </c>
      <c r="T4493" s="30" t="s">
        <v>30731</v>
      </c>
      <c r="U4493" s="30" t="s">
        <v>30731</v>
      </c>
      <c r="V4493" s="30" t="s">
        <v>30738</v>
      </c>
      <c r="W4493" s="30" t="s">
        <v>30738</v>
      </c>
      <c r="X4493" s="30" t="s">
        <v>30738</v>
      </c>
      <c r="Y4493" s="30" t="s">
        <v>30738</v>
      </c>
      <c r="Z4493" s="30" t="s">
        <v>30733</v>
      </c>
      <c r="AA4493" s="31" t="s">
        <v>30791</v>
      </c>
    </row>
    <row r="4494" spans="1:27" x14ac:dyDescent="0.3">
      <c r="A4494" s="28" t="s">
        <v>10083</v>
      </c>
      <c r="B4494" s="28" t="s">
        <v>25986</v>
      </c>
      <c r="C4494" s="28" t="s">
        <v>18769</v>
      </c>
      <c r="D4494" s="28" t="s">
        <v>18770</v>
      </c>
      <c r="E4494" s="28" t="s">
        <v>10507</v>
      </c>
      <c r="F4494" s="28" t="s">
        <v>26151</v>
      </c>
      <c r="G4494" s="28" t="s">
        <v>29973</v>
      </c>
      <c r="H4494" s="28" t="s">
        <v>25657</v>
      </c>
      <c r="I4494" s="28">
        <v>0</v>
      </c>
      <c r="J4494" s="28">
        <v>1</v>
      </c>
      <c r="K4494" s="28">
        <v>0</v>
      </c>
      <c r="L4494" s="28">
        <v>0</v>
      </c>
      <c r="M4494" s="28">
        <v>0</v>
      </c>
      <c r="N4494" s="28">
        <v>3</v>
      </c>
      <c r="O4494" s="28">
        <v>3</v>
      </c>
      <c r="P4494">
        <f>VLOOKUP($A4494,'Item Detail'!$A$2:$G$4956,7,0)</f>
        <v>1</v>
      </c>
      <c r="Q4494" s="30" t="s">
        <v>30729</v>
      </c>
      <c r="R4494" s="30" t="s">
        <v>30730</v>
      </c>
      <c r="S4494" s="30" t="s">
        <v>5361</v>
      </c>
      <c r="T4494" s="30" t="s">
        <v>30731</v>
      </c>
      <c r="U4494" s="30" t="s">
        <v>30731</v>
      </c>
      <c r="V4494" s="30" t="s">
        <v>30733</v>
      </c>
      <c r="W4494" s="30" t="s">
        <v>30733</v>
      </c>
      <c r="X4494" s="30" t="s">
        <v>30733</v>
      </c>
      <c r="Y4494" s="30" t="s">
        <v>30733</v>
      </c>
      <c r="Z4494" s="30" t="s">
        <v>30733</v>
      </c>
      <c r="AA4494" s="31" t="s">
        <v>30790</v>
      </c>
    </row>
    <row r="4495" spans="1:27" x14ac:dyDescent="0.3">
      <c r="A4495" s="28" t="s">
        <v>17945</v>
      </c>
      <c r="B4495" s="28" t="s">
        <v>25819</v>
      </c>
      <c r="C4495" s="28" t="s">
        <v>17946</v>
      </c>
      <c r="D4495" s="28" t="s">
        <v>11647</v>
      </c>
      <c r="E4495" s="28" t="s">
        <v>11968</v>
      </c>
      <c r="F4495" s="28" t="s">
        <v>27352</v>
      </c>
      <c r="G4495" s="28" t="s">
        <v>28839</v>
      </c>
      <c r="H4495" s="28" t="s">
        <v>25670</v>
      </c>
      <c r="I4495" s="28">
        <v>0</v>
      </c>
      <c r="J4495" s="28">
        <v>0</v>
      </c>
      <c r="K4495" s="28">
        <v>1</v>
      </c>
      <c r="L4495" s="28">
        <v>0</v>
      </c>
      <c r="M4495" s="28">
        <v>0</v>
      </c>
      <c r="N4495" s="28">
        <v>3</v>
      </c>
      <c r="O4495" s="28">
        <v>3</v>
      </c>
      <c r="P4495">
        <f>VLOOKUP($A4495,'Item Detail'!$A$2:$G$4956,7,0)</f>
        <v>1</v>
      </c>
      <c r="Q4495" s="30" t="s">
        <v>30750</v>
      </c>
      <c r="R4495" s="30" t="s">
        <v>30730</v>
      </c>
      <c r="S4495" s="30" t="s">
        <v>30737</v>
      </c>
      <c r="T4495" s="30" t="s">
        <v>30731</v>
      </c>
      <c r="U4495" s="30" t="s">
        <v>30731</v>
      </c>
      <c r="V4495" s="30" t="s">
        <v>30738</v>
      </c>
      <c r="W4495" s="30" t="s">
        <v>30733</v>
      </c>
      <c r="X4495" s="30" t="s">
        <v>30733</v>
      </c>
      <c r="Y4495" s="30" t="s">
        <v>30738</v>
      </c>
      <c r="Z4495" s="30" t="s">
        <v>30733</v>
      </c>
      <c r="AA4495" s="31" t="s">
        <v>30791</v>
      </c>
    </row>
    <row r="4496" spans="1:27" x14ac:dyDescent="0.3">
      <c r="A4496" s="28" t="s">
        <v>6947</v>
      </c>
      <c r="B4496" s="28" t="s">
        <v>25687</v>
      </c>
      <c r="C4496" s="28" t="s">
        <v>16280</v>
      </c>
      <c r="D4496" s="28" t="s">
        <v>10485</v>
      </c>
      <c r="E4496" s="28" t="s">
        <v>10507</v>
      </c>
      <c r="F4496" s="28" t="s">
        <v>6944</v>
      </c>
      <c r="G4496" s="28" t="s">
        <v>29974</v>
      </c>
      <c r="H4496" s="28" t="s">
        <v>25657</v>
      </c>
      <c r="I4496" s="28">
        <v>1</v>
      </c>
      <c r="J4496" s="28">
        <v>0</v>
      </c>
      <c r="K4496" s="28">
        <v>0</v>
      </c>
      <c r="L4496" s="28">
        <v>0</v>
      </c>
      <c r="M4496" s="28">
        <v>0</v>
      </c>
      <c r="N4496" s="28">
        <v>3</v>
      </c>
      <c r="O4496" s="28">
        <v>3</v>
      </c>
      <c r="P4496">
        <f>VLOOKUP($A4496,'Item Detail'!$A$2:$G$4956,7,0)</f>
        <v>1</v>
      </c>
      <c r="Q4496" s="30" t="s">
        <v>30729</v>
      </c>
      <c r="R4496" s="30" t="s">
        <v>30730</v>
      </c>
      <c r="S4496" s="30" t="s">
        <v>5361</v>
      </c>
      <c r="T4496" s="30" t="s">
        <v>30731</v>
      </c>
      <c r="U4496" s="30" t="s">
        <v>30731</v>
      </c>
      <c r="V4496" s="30" t="s">
        <v>30733</v>
      </c>
      <c r="W4496" s="30" t="s">
        <v>30733</v>
      </c>
      <c r="X4496" s="30" t="s">
        <v>30733</v>
      </c>
      <c r="Y4496" s="30" t="s">
        <v>30733</v>
      </c>
      <c r="Z4496" s="30" t="s">
        <v>30733</v>
      </c>
      <c r="AA4496" s="31" t="s">
        <v>30790</v>
      </c>
    </row>
    <row r="4497" spans="1:27" x14ac:dyDescent="0.3">
      <c r="A4497" s="28" t="s">
        <v>19035</v>
      </c>
      <c r="B4497" s="28" t="s">
        <v>25685</v>
      </c>
      <c r="C4497" s="28" t="s">
        <v>19036</v>
      </c>
      <c r="D4497" s="28" t="s">
        <v>19037</v>
      </c>
      <c r="E4497" s="28" t="s">
        <v>10507</v>
      </c>
      <c r="F4497" s="28" t="s">
        <v>2415</v>
      </c>
      <c r="G4497" s="28" t="s">
        <v>29975</v>
      </c>
      <c r="H4497" s="28" t="s">
        <v>25670</v>
      </c>
      <c r="I4497" s="28">
        <v>0</v>
      </c>
      <c r="J4497" s="28">
        <v>1</v>
      </c>
      <c r="K4497" s="28">
        <v>0</v>
      </c>
      <c r="L4497" s="28">
        <v>0</v>
      </c>
      <c r="M4497" s="28">
        <v>0</v>
      </c>
      <c r="N4497" s="28">
        <v>3</v>
      </c>
      <c r="O4497" s="28">
        <v>3</v>
      </c>
      <c r="P4497">
        <f>VLOOKUP($A4497,'Item Detail'!$A$2:$G$4956,7,0)</f>
        <v>1</v>
      </c>
      <c r="Q4497" s="30" t="s">
        <v>30748</v>
      </c>
      <c r="R4497" s="30" t="s">
        <v>30730</v>
      </c>
      <c r="S4497" s="30" t="s">
        <v>30749</v>
      </c>
      <c r="T4497" s="30" t="s">
        <v>30731</v>
      </c>
      <c r="U4497" s="30" t="s">
        <v>30731</v>
      </c>
      <c r="V4497" s="30" t="s">
        <v>30733</v>
      </c>
      <c r="W4497" s="30" t="s">
        <v>30733</v>
      </c>
      <c r="X4497" s="30" t="s">
        <v>30733</v>
      </c>
      <c r="Y4497" s="30" t="s">
        <v>30733</v>
      </c>
      <c r="Z4497" s="30" t="s">
        <v>30733</v>
      </c>
      <c r="AA4497" s="31" t="s">
        <v>30790</v>
      </c>
    </row>
    <row r="4498" spans="1:27" x14ac:dyDescent="0.3">
      <c r="A4498" s="28" t="s">
        <v>17002</v>
      </c>
      <c r="B4498" s="28" t="s">
        <v>25663</v>
      </c>
      <c r="C4498" s="28" t="s">
        <v>12839</v>
      </c>
      <c r="D4498" s="28" t="s">
        <v>12840</v>
      </c>
      <c r="E4498" s="28" t="s">
        <v>10985</v>
      </c>
      <c r="F4498" s="28" t="s">
        <v>26004</v>
      </c>
      <c r="G4498" s="28" t="s">
        <v>29976</v>
      </c>
      <c r="H4498" s="28" t="s">
        <v>25665</v>
      </c>
      <c r="I4498" s="28">
        <v>0</v>
      </c>
      <c r="J4498" s="28">
        <v>0</v>
      </c>
      <c r="K4498" s="28">
        <v>0</v>
      </c>
      <c r="L4498" s="28">
        <v>0</v>
      </c>
      <c r="M4498" s="28">
        <v>1</v>
      </c>
      <c r="N4498" s="28">
        <v>3</v>
      </c>
      <c r="O4498" s="28">
        <v>3</v>
      </c>
      <c r="P4498">
        <f>VLOOKUP($A4498,'Item Detail'!$A$2:$G$4956,7,0)</f>
        <v>1</v>
      </c>
      <c r="Q4498" s="30" t="s">
        <v>30739</v>
      </c>
      <c r="R4498" s="30" t="s">
        <v>30730</v>
      </c>
      <c r="S4498" s="30" t="s">
        <v>30737</v>
      </c>
      <c r="T4498" s="30" t="s">
        <v>30731</v>
      </c>
      <c r="U4498" s="30" t="s">
        <v>30756</v>
      </c>
      <c r="V4498" s="30" t="s">
        <v>30738</v>
      </c>
      <c r="W4498" s="30" t="s">
        <v>30738</v>
      </c>
      <c r="X4498" s="30" t="s">
        <v>30738</v>
      </c>
      <c r="Y4498" s="30" t="s">
        <v>30738</v>
      </c>
      <c r="Z4498" s="30" t="s">
        <v>30738</v>
      </c>
      <c r="AA4498" s="31" t="s">
        <v>30789</v>
      </c>
    </row>
    <row r="4499" spans="1:27" x14ac:dyDescent="0.3">
      <c r="A4499" s="28" t="s">
        <v>16401</v>
      </c>
      <c r="B4499" s="28" t="s">
        <v>25663</v>
      </c>
      <c r="C4499" s="28" t="s">
        <v>16402</v>
      </c>
      <c r="D4499" s="28" t="s">
        <v>12840</v>
      </c>
      <c r="E4499" s="28" t="s">
        <v>10985</v>
      </c>
      <c r="F4499" s="28" t="s">
        <v>26004</v>
      </c>
      <c r="G4499" s="28" t="s">
        <v>29977</v>
      </c>
      <c r="H4499" s="28" t="s">
        <v>25665</v>
      </c>
      <c r="I4499" s="28">
        <v>0</v>
      </c>
      <c r="J4499" s="28">
        <v>0</v>
      </c>
      <c r="K4499" s="28">
        <v>0</v>
      </c>
      <c r="L4499" s="28">
        <v>1</v>
      </c>
      <c r="M4499" s="28">
        <v>0</v>
      </c>
      <c r="N4499" s="28">
        <v>3</v>
      </c>
      <c r="O4499" s="28">
        <v>3</v>
      </c>
      <c r="P4499">
        <f>VLOOKUP($A4499,'Item Detail'!$A$2:$G$4956,7,0)</f>
        <v>1</v>
      </c>
      <c r="Q4499" s="30" t="s">
        <v>30739</v>
      </c>
      <c r="R4499" s="30" t="s">
        <v>30730</v>
      </c>
      <c r="S4499" s="30" t="s">
        <v>30737</v>
      </c>
      <c r="T4499" s="30" t="s">
        <v>30731</v>
      </c>
      <c r="U4499" s="30" t="s">
        <v>30756</v>
      </c>
      <c r="V4499" s="30" t="s">
        <v>30738</v>
      </c>
      <c r="W4499" s="30" t="s">
        <v>30738</v>
      </c>
      <c r="X4499" s="30" t="s">
        <v>30738</v>
      </c>
      <c r="Y4499" s="30" t="s">
        <v>30738</v>
      </c>
      <c r="Z4499" s="30" t="s">
        <v>30738</v>
      </c>
      <c r="AA4499" s="31" t="s">
        <v>30789</v>
      </c>
    </row>
    <row r="4500" spans="1:27" x14ac:dyDescent="0.3">
      <c r="A4500" s="28" t="s">
        <v>18446</v>
      </c>
      <c r="B4500" s="28" t="s">
        <v>25687</v>
      </c>
      <c r="C4500" s="28" t="s">
        <v>18447</v>
      </c>
      <c r="D4500" s="28" t="s">
        <v>18448</v>
      </c>
      <c r="E4500" s="28" t="s">
        <v>11089</v>
      </c>
      <c r="F4500" s="28" t="s">
        <v>29978</v>
      </c>
      <c r="G4500" s="28" t="s">
        <v>29979</v>
      </c>
      <c r="H4500" s="28" t="s">
        <v>25670</v>
      </c>
      <c r="I4500" s="28">
        <v>0</v>
      </c>
      <c r="J4500" s="28">
        <v>0</v>
      </c>
      <c r="K4500" s="28">
        <v>0</v>
      </c>
      <c r="L4500" s="28">
        <v>0</v>
      </c>
      <c r="M4500" s="28">
        <v>1</v>
      </c>
      <c r="N4500" s="28">
        <v>3</v>
      </c>
      <c r="O4500" s="28">
        <v>3</v>
      </c>
      <c r="P4500">
        <f>VLOOKUP($A4500,'Item Detail'!$A$2:$G$4956,7,0)</f>
        <v>1</v>
      </c>
      <c r="Q4500" s="30" t="s">
        <v>30745</v>
      </c>
      <c r="R4500" s="30" t="s">
        <v>30730</v>
      </c>
      <c r="S4500" s="30" t="s">
        <v>30737</v>
      </c>
      <c r="T4500" s="30" t="s">
        <v>30731</v>
      </c>
      <c r="U4500" s="30" t="s">
        <v>30731</v>
      </c>
      <c r="V4500" s="30" t="s">
        <v>30738</v>
      </c>
      <c r="W4500" s="30" t="s">
        <v>30733</v>
      </c>
      <c r="X4500" s="30" t="s">
        <v>30738</v>
      </c>
      <c r="Y4500" s="30" t="s">
        <v>30733</v>
      </c>
      <c r="Z4500" s="30" t="s">
        <v>30733</v>
      </c>
      <c r="AA4500" s="31" t="s">
        <v>30791</v>
      </c>
    </row>
    <row r="4501" spans="1:27" x14ac:dyDescent="0.3">
      <c r="A4501" s="28" t="s">
        <v>6707</v>
      </c>
      <c r="B4501" s="28" t="s">
        <v>25687</v>
      </c>
      <c r="C4501" s="28" t="s">
        <v>20490</v>
      </c>
      <c r="D4501" s="28" t="s">
        <v>20491</v>
      </c>
      <c r="E4501" s="28" t="s">
        <v>11343</v>
      </c>
      <c r="F4501" s="28" t="s">
        <v>4887</v>
      </c>
      <c r="G4501" s="28" t="s">
        <v>29980</v>
      </c>
      <c r="H4501" s="28" t="s">
        <v>25657</v>
      </c>
      <c r="I4501" s="28">
        <v>0</v>
      </c>
      <c r="J4501" s="28">
        <v>0</v>
      </c>
      <c r="K4501" s="28">
        <v>0</v>
      </c>
      <c r="L4501" s="28">
        <v>1</v>
      </c>
      <c r="M4501" s="28">
        <v>0</v>
      </c>
      <c r="N4501" s="28">
        <v>3</v>
      </c>
      <c r="O4501" s="28">
        <v>3</v>
      </c>
      <c r="P4501">
        <f>VLOOKUP($A4501,'Item Detail'!$A$2:$G$4956,7,0)</f>
        <v>1</v>
      </c>
      <c r="Q4501" s="30" t="s">
        <v>30729</v>
      </c>
      <c r="R4501" s="30" t="s">
        <v>30730</v>
      </c>
      <c r="S4501" s="30" t="s">
        <v>5361</v>
      </c>
      <c r="T4501" s="30" t="s">
        <v>30731</v>
      </c>
      <c r="U4501" s="30" t="s">
        <v>30731</v>
      </c>
      <c r="V4501" s="30" t="s">
        <v>30733</v>
      </c>
      <c r="W4501" s="30" t="s">
        <v>30733</v>
      </c>
      <c r="X4501" s="30" t="s">
        <v>30733</v>
      </c>
      <c r="Y4501" s="30" t="s">
        <v>30733</v>
      </c>
      <c r="Z4501" s="30" t="s">
        <v>30733</v>
      </c>
      <c r="AA4501" s="31" t="s">
        <v>30790</v>
      </c>
    </row>
    <row r="4502" spans="1:27" x14ac:dyDescent="0.3">
      <c r="A4502" s="28" t="s">
        <v>19266</v>
      </c>
      <c r="B4502" s="28" t="s">
        <v>25725</v>
      </c>
      <c r="C4502" s="28" t="s">
        <v>19267</v>
      </c>
      <c r="D4502" s="28" t="s">
        <v>10485</v>
      </c>
      <c r="E4502" s="28" t="s">
        <v>10710</v>
      </c>
      <c r="F4502" s="28" t="s">
        <v>2615</v>
      </c>
      <c r="G4502" s="28" t="s">
        <v>29981</v>
      </c>
      <c r="H4502" s="28" t="s">
        <v>25665</v>
      </c>
      <c r="I4502" s="28">
        <v>0</v>
      </c>
      <c r="J4502" s="28">
        <v>0</v>
      </c>
      <c r="K4502" s="28">
        <v>0</v>
      </c>
      <c r="L4502" s="28">
        <v>1</v>
      </c>
      <c r="M4502" s="28">
        <v>0</v>
      </c>
      <c r="N4502" s="28">
        <v>3</v>
      </c>
      <c r="O4502" s="28">
        <v>3</v>
      </c>
      <c r="P4502">
        <f>VLOOKUP($A4502,'Item Detail'!$A$2:$G$4956,7,0)</f>
        <v>1</v>
      </c>
      <c r="Q4502" s="30" t="s">
        <v>30753</v>
      </c>
      <c r="R4502" s="30" t="s">
        <v>30730</v>
      </c>
      <c r="S4502" s="30" t="s">
        <v>30737</v>
      </c>
      <c r="T4502" s="30" t="s">
        <v>30731</v>
      </c>
      <c r="U4502" s="30" t="s">
        <v>30747</v>
      </c>
      <c r="V4502" s="30" t="s">
        <v>30738</v>
      </c>
      <c r="W4502" s="30" t="s">
        <v>30738</v>
      </c>
      <c r="X4502" s="30" t="s">
        <v>30738</v>
      </c>
      <c r="Y4502" s="30" t="s">
        <v>30738</v>
      </c>
      <c r="Z4502" s="30" t="s">
        <v>30738</v>
      </c>
      <c r="AA4502" s="31" t="s">
        <v>30789</v>
      </c>
    </row>
    <row r="4503" spans="1:27" x14ac:dyDescent="0.3">
      <c r="A4503" s="28" t="s">
        <v>24656</v>
      </c>
      <c r="B4503" s="28" t="s">
        <v>25986</v>
      </c>
      <c r="C4503" s="28" t="s">
        <v>24657</v>
      </c>
      <c r="D4503" s="28" t="s">
        <v>24658</v>
      </c>
      <c r="E4503" s="28" t="s">
        <v>11343</v>
      </c>
      <c r="F4503" s="28" t="s">
        <v>6143</v>
      </c>
      <c r="G4503" s="28" t="s">
        <v>29982</v>
      </c>
      <c r="H4503" s="28" t="s">
        <v>25670</v>
      </c>
      <c r="I4503" s="28">
        <v>0</v>
      </c>
      <c r="J4503" s="28">
        <v>0</v>
      </c>
      <c r="K4503" s="28">
        <v>0</v>
      </c>
      <c r="L4503" s="28">
        <v>1</v>
      </c>
      <c r="M4503" s="28">
        <v>0</v>
      </c>
      <c r="N4503" s="28">
        <v>3</v>
      </c>
      <c r="O4503" s="28">
        <v>3</v>
      </c>
      <c r="P4503">
        <f>VLOOKUP($A4503,'Item Detail'!$A$2:$G$4956,7,0)</f>
        <v>1</v>
      </c>
      <c r="Q4503" s="30" t="s">
        <v>30750</v>
      </c>
      <c r="R4503" s="30" t="s">
        <v>30730</v>
      </c>
      <c r="S4503" s="30" t="s">
        <v>30737</v>
      </c>
      <c r="T4503" s="30" t="s">
        <v>30731</v>
      </c>
      <c r="U4503" s="30" t="s">
        <v>30751</v>
      </c>
      <c r="V4503" s="30" t="s">
        <v>30738</v>
      </c>
      <c r="W4503" s="30" t="s">
        <v>30733</v>
      </c>
      <c r="X4503" s="30" t="s">
        <v>30733</v>
      </c>
      <c r="Y4503" s="30" t="s">
        <v>30733</v>
      </c>
      <c r="Z4503" s="30" t="s">
        <v>30733</v>
      </c>
      <c r="AA4503" s="31" t="s">
        <v>30791</v>
      </c>
    </row>
    <row r="4504" spans="1:27" x14ac:dyDescent="0.3">
      <c r="A4504" s="28" t="s">
        <v>4253</v>
      </c>
      <c r="B4504" s="28" t="s">
        <v>25769</v>
      </c>
      <c r="C4504" s="28" t="s">
        <v>4254</v>
      </c>
      <c r="D4504" s="28" t="s">
        <v>10485</v>
      </c>
      <c r="E4504" s="28" t="s">
        <v>10710</v>
      </c>
      <c r="F4504" s="28" t="s">
        <v>4255</v>
      </c>
      <c r="G4504" s="28" t="s">
        <v>29983</v>
      </c>
      <c r="H4504" s="28" t="s">
        <v>25706</v>
      </c>
      <c r="I4504" s="28">
        <v>0</v>
      </c>
      <c r="J4504" s="28">
        <v>0</v>
      </c>
      <c r="K4504" s="28">
        <v>0</v>
      </c>
      <c r="L4504" s="28">
        <v>1</v>
      </c>
      <c r="M4504" s="28">
        <v>0</v>
      </c>
      <c r="N4504" s="28">
        <v>3</v>
      </c>
      <c r="O4504" s="28">
        <v>3</v>
      </c>
      <c r="P4504">
        <f>VLOOKUP($A4504,'Item Detail'!$A$2:$G$4956,7,0)</f>
        <v>1</v>
      </c>
      <c r="Q4504" s="30" t="s">
        <v>30748</v>
      </c>
      <c r="R4504" s="30" t="s">
        <v>30730</v>
      </c>
      <c r="S4504" s="30" t="s">
        <v>30749</v>
      </c>
      <c r="T4504" s="30" t="s">
        <v>30731</v>
      </c>
      <c r="U4504" s="30" t="s">
        <v>30731</v>
      </c>
      <c r="V4504" s="30" t="s">
        <v>30733</v>
      </c>
      <c r="W4504" s="30" t="s">
        <v>30733</v>
      </c>
      <c r="X4504" s="30" t="s">
        <v>30733</v>
      </c>
      <c r="Y4504" s="30" t="s">
        <v>30733</v>
      </c>
      <c r="Z4504" s="30" t="s">
        <v>30733</v>
      </c>
      <c r="AA4504" s="31" t="s">
        <v>30790</v>
      </c>
    </row>
    <row r="4505" spans="1:27" x14ac:dyDescent="0.3">
      <c r="A4505" s="28" t="s">
        <v>9813</v>
      </c>
      <c r="B4505" s="28" t="s">
        <v>25687</v>
      </c>
      <c r="C4505" s="28" t="s">
        <v>18722</v>
      </c>
      <c r="D4505" s="28" t="s">
        <v>18723</v>
      </c>
      <c r="E4505" s="28" t="s">
        <v>15295</v>
      </c>
      <c r="F4505" s="28" t="s">
        <v>26406</v>
      </c>
      <c r="G4505" s="28" t="s">
        <v>29984</v>
      </c>
      <c r="H4505" s="28" t="s">
        <v>25657</v>
      </c>
      <c r="I4505" s="28">
        <v>0</v>
      </c>
      <c r="J4505" s="28">
        <v>0</v>
      </c>
      <c r="K4505" s="28">
        <v>0</v>
      </c>
      <c r="L4505" s="28">
        <v>0</v>
      </c>
      <c r="M4505" s="28">
        <v>1</v>
      </c>
      <c r="N4505" s="28">
        <v>3</v>
      </c>
      <c r="O4505" s="28">
        <v>3</v>
      </c>
      <c r="P4505">
        <f>VLOOKUP($A4505,'Item Detail'!$A$2:$G$4956,7,0)</f>
        <v>1</v>
      </c>
      <c r="Q4505" s="30" t="s">
        <v>30729</v>
      </c>
      <c r="R4505" s="30" t="s">
        <v>30730</v>
      </c>
      <c r="S4505" s="30" t="s">
        <v>5361</v>
      </c>
      <c r="T4505" s="30" t="s">
        <v>19596</v>
      </c>
      <c r="U4505" s="30" t="s">
        <v>30731</v>
      </c>
      <c r="V4505" s="30" t="s">
        <v>30733</v>
      </c>
      <c r="W4505" s="30" t="s">
        <v>30733</v>
      </c>
      <c r="X4505" s="30" t="s">
        <v>30733</v>
      </c>
      <c r="Y4505" s="30" t="s">
        <v>30733</v>
      </c>
      <c r="Z4505" s="30" t="s">
        <v>30733</v>
      </c>
      <c r="AA4505" s="31" t="s">
        <v>30790</v>
      </c>
    </row>
    <row r="4506" spans="1:27" x14ac:dyDescent="0.3">
      <c r="A4506" s="28" t="s">
        <v>19232</v>
      </c>
      <c r="B4506" s="28" t="s">
        <v>25792</v>
      </c>
      <c r="C4506" s="28" t="s">
        <v>19233</v>
      </c>
      <c r="D4506" s="28" t="s">
        <v>10485</v>
      </c>
      <c r="E4506" s="28" t="s">
        <v>10892</v>
      </c>
      <c r="F4506" s="28" t="s">
        <v>5069</v>
      </c>
      <c r="G4506" s="28" t="s">
        <v>29985</v>
      </c>
      <c r="H4506" s="28" t="s">
        <v>25670</v>
      </c>
      <c r="I4506" s="28">
        <v>0</v>
      </c>
      <c r="J4506" s="28">
        <v>0</v>
      </c>
      <c r="K4506" s="28">
        <v>0</v>
      </c>
      <c r="L4506" s="28">
        <v>1</v>
      </c>
      <c r="M4506" s="28">
        <v>0</v>
      </c>
      <c r="N4506" s="28">
        <v>3</v>
      </c>
      <c r="O4506" s="28">
        <v>3</v>
      </c>
      <c r="P4506">
        <f>VLOOKUP($A4506,'Item Detail'!$A$2:$G$4956,7,0)</f>
        <v>1</v>
      </c>
      <c r="Q4506" s="30" t="s">
        <v>30753</v>
      </c>
      <c r="R4506" s="30" t="s">
        <v>30730</v>
      </c>
      <c r="S4506" s="30" t="s">
        <v>30737</v>
      </c>
      <c r="T4506" s="30" t="s">
        <v>30731</v>
      </c>
      <c r="U4506" s="30" t="s">
        <v>30731</v>
      </c>
      <c r="V4506" s="30" t="s">
        <v>30738</v>
      </c>
      <c r="W4506" s="30" t="s">
        <v>30738</v>
      </c>
      <c r="X4506" s="30" t="s">
        <v>30738</v>
      </c>
      <c r="Y4506" s="30" t="s">
        <v>30738</v>
      </c>
      <c r="Z4506" s="30" t="s">
        <v>30738</v>
      </c>
      <c r="AA4506" s="31" t="s">
        <v>30788</v>
      </c>
    </row>
    <row r="4507" spans="1:27" x14ac:dyDescent="0.3">
      <c r="A4507" s="28" t="s">
        <v>4881</v>
      </c>
      <c r="B4507" s="28" t="s">
        <v>25671</v>
      </c>
      <c r="C4507" s="28" t="s">
        <v>14437</v>
      </c>
      <c r="D4507" s="28" t="s">
        <v>15233</v>
      </c>
      <c r="E4507" s="28" t="s">
        <v>10507</v>
      </c>
      <c r="F4507" s="28" t="s">
        <v>2049</v>
      </c>
      <c r="G4507" s="28" t="s">
        <v>29986</v>
      </c>
      <c r="H4507" s="28" t="s">
        <v>25706</v>
      </c>
      <c r="I4507" s="28">
        <v>0</v>
      </c>
      <c r="J4507" s="28">
        <v>0</v>
      </c>
      <c r="K4507" s="28">
        <v>1</v>
      </c>
      <c r="L4507" s="28">
        <v>0</v>
      </c>
      <c r="M4507" s="28">
        <v>0</v>
      </c>
      <c r="N4507" s="28">
        <v>3</v>
      </c>
      <c r="O4507" s="28">
        <v>3</v>
      </c>
      <c r="P4507">
        <f>VLOOKUP($A4507,'Item Detail'!$A$2:$G$4956,7,0)</f>
        <v>1</v>
      </c>
      <c r="Q4507" s="30" t="s">
        <v>30748</v>
      </c>
      <c r="R4507" s="30" t="s">
        <v>30730</v>
      </c>
      <c r="S4507" s="30" t="s">
        <v>30749</v>
      </c>
      <c r="T4507" s="30" t="s">
        <v>30731</v>
      </c>
      <c r="U4507" s="30" t="s">
        <v>30751</v>
      </c>
      <c r="V4507" s="30" t="s">
        <v>30733</v>
      </c>
      <c r="W4507" s="30" t="s">
        <v>30733</v>
      </c>
      <c r="X4507" s="30" t="s">
        <v>30733</v>
      </c>
      <c r="Y4507" s="30" t="s">
        <v>30733</v>
      </c>
      <c r="Z4507" s="30" t="s">
        <v>30733</v>
      </c>
      <c r="AA4507" s="31" t="s">
        <v>30790</v>
      </c>
    </row>
    <row r="4508" spans="1:27" x14ac:dyDescent="0.3">
      <c r="A4508" s="28" t="s">
        <v>3705</v>
      </c>
      <c r="B4508" s="28" t="s">
        <v>25671</v>
      </c>
      <c r="C4508" s="28" t="s">
        <v>14437</v>
      </c>
      <c r="D4508" s="28" t="s">
        <v>17055</v>
      </c>
      <c r="E4508" s="28" t="s">
        <v>10507</v>
      </c>
      <c r="F4508" s="28" t="s">
        <v>2049</v>
      </c>
      <c r="G4508" s="28" t="s">
        <v>29987</v>
      </c>
      <c r="H4508" s="28" t="s">
        <v>25706</v>
      </c>
      <c r="I4508" s="28">
        <v>0</v>
      </c>
      <c r="J4508" s="28">
        <v>0</v>
      </c>
      <c r="K4508" s="28">
        <v>0</v>
      </c>
      <c r="L4508" s="28">
        <v>0</v>
      </c>
      <c r="M4508" s="28">
        <v>1</v>
      </c>
      <c r="N4508" s="28">
        <v>3</v>
      </c>
      <c r="O4508" s="28">
        <v>3</v>
      </c>
      <c r="P4508">
        <f>VLOOKUP($A4508,'Item Detail'!$A$2:$G$4956,7,0)</f>
        <v>1</v>
      </c>
      <c r="Q4508" s="30" t="s">
        <v>30748</v>
      </c>
      <c r="R4508" s="30" t="s">
        <v>30730</v>
      </c>
      <c r="S4508" s="30" t="s">
        <v>30749</v>
      </c>
      <c r="T4508" s="30" t="s">
        <v>30731</v>
      </c>
      <c r="U4508" s="30" t="s">
        <v>30751</v>
      </c>
      <c r="V4508" s="30" t="s">
        <v>30733</v>
      </c>
      <c r="W4508" s="30" t="s">
        <v>30733</v>
      </c>
      <c r="X4508" s="30" t="s">
        <v>30733</v>
      </c>
      <c r="Y4508" s="30" t="s">
        <v>30733</v>
      </c>
      <c r="Z4508" s="30" t="s">
        <v>30733</v>
      </c>
      <c r="AA4508" s="31" t="s">
        <v>30790</v>
      </c>
    </row>
    <row r="4509" spans="1:27" x14ac:dyDescent="0.3">
      <c r="A4509" s="28" t="s">
        <v>3707</v>
      </c>
      <c r="B4509" s="28" t="s">
        <v>25671</v>
      </c>
      <c r="C4509" s="28" t="s">
        <v>14437</v>
      </c>
      <c r="D4509" s="28" t="s">
        <v>25128</v>
      </c>
      <c r="E4509" s="28" t="s">
        <v>10507</v>
      </c>
      <c r="F4509" s="28" t="s">
        <v>2049</v>
      </c>
      <c r="G4509" s="28" t="s">
        <v>29988</v>
      </c>
      <c r="H4509" s="28" t="s">
        <v>25706</v>
      </c>
      <c r="I4509" s="28">
        <v>0</v>
      </c>
      <c r="J4509" s="28">
        <v>0</v>
      </c>
      <c r="K4509" s="28">
        <v>0</v>
      </c>
      <c r="L4509" s="28">
        <v>0</v>
      </c>
      <c r="M4509" s="28">
        <v>1</v>
      </c>
      <c r="N4509" s="28">
        <v>3</v>
      </c>
      <c r="O4509" s="28">
        <v>3</v>
      </c>
      <c r="P4509">
        <f>VLOOKUP($A4509,'Item Detail'!$A$2:$G$4956,7,0)</f>
        <v>1</v>
      </c>
      <c r="Q4509" s="30" t="s">
        <v>30748</v>
      </c>
      <c r="R4509" s="30" t="s">
        <v>30730</v>
      </c>
      <c r="S4509" s="30" t="s">
        <v>30749</v>
      </c>
      <c r="T4509" s="30" t="s">
        <v>30731</v>
      </c>
      <c r="U4509" s="30" t="s">
        <v>30751</v>
      </c>
      <c r="V4509" s="30" t="s">
        <v>30733</v>
      </c>
      <c r="W4509" s="30" t="s">
        <v>30733</v>
      </c>
      <c r="X4509" s="30" t="s">
        <v>30733</v>
      </c>
      <c r="Y4509" s="30" t="s">
        <v>30733</v>
      </c>
      <c r="Z4509" s="30" t="s">
        <v>30733</v>
      </c>
      <c r="AA4509" s="31" t="s">
        <v>30790</v>
      </c>
    </row>
    <row r="4510" spans="1:27" x14ac:dyDescent="0.3">
      <c r="A4510" s="28" t="s">
        <v>9313</v>
      </c>
      <c r="B4510" s="28" t="s">
        <v>25687</v>
      </c>
      <c r="C4510" s="28" t="s">
        <v>9314</v>
      </c>
      <c r="D4510" s="28" t="s">
        <v>18840</v>
      </c>
      <c r="E4510" s="28" t="s">
        <v>10507</v>
      </c>
      <c r="F4510" s="28" t="s">
        <v>2049</v>
      </c>
      <c r="G4510" s="28" t="s">
        <v>29989</v>
      </c>
      <c r="H4510" s="28" t="s">
        <v>25657</v>
      </c>
      <c r="I4510" s="28">
        <v>0</v>
      </c>
      <c r="J4510" s="28">
        <v>0</v>
      </c>
      <c r="K4510" s="28">
        <v>0</v>
      </c>
      <c r="L4510" s="28">
        <v>0</v>
      </c>
      <c r="M4510" s="28">
        <v>1</v>
      </c>
      <c r="N4510" s="28">
        <v>3</v>
      </c>
      <c r="O4510" s="28">
        <v>3</v>
      </c>
      <c r="P4510">
        <f>VLOOKUP($A4510,'Item Detail'!$A$2:$G$4956,7,0)</f>
        <v>1</v>
      </c>
      <c r="Q4510" s="30" t="s">
        <v>30729</v>
      </c>
      <c r="R4510" s="30" t="s">
        <v>30730</v>
      </c>
      <c r="S4510" s="30" t="s">
        <v>5361</v>
      </c>
      <c r="T4510" s="30" t="s">
        <v>30731</v>
      </c>
      <c r="U4510" s="30" t="s">
        <v>30747</v>
      </c>
      <c r="V4510" s="30" t="s">
        <v>30733</v>
      </c>
      <c r="W4510" s="30" t="s">
        <v>30733</v>
      </c>
      <c r="X4510" s="30" t="s">
        <v>30733</v>
      </c>
      <c r="Y4510" s="30" t="s">
        <v>30733</v>
      </c>
      <c r="Z4510" s="30" t="s">
        <v>30733</v>
      </c>
      <c r="AA4510" s="31" t="s">
        <v>30790</v>
      </c>
    </row>
    <row r="4511" spans="1:27" x14ac:dyDescent="0.3">
      <c r="A4511" s="28" t="s">
        <v>3445</v>
      </c>
      <c r="B4511" s="28" t="s">
        <v>25671</v>
      </c>
      <c r="C4511" s="28" t="s">
        <v>17106</v>
      </c>
      <c r="D4511" s="28" t="s">
        <v>11507</v>
      </c>
      <c r="E4511" s="28" t="s">
        <v>10507</v>
      </c>
      <c r="F4511" s="28" t="s">
        <v>2049</v>
      </c>
      <c r="G4511" s="28" t="s">
        <v>29990</v>
      </c>
      <c r="H4511" s="28" t="s">
        <v>25706</v>
      </c>
      <c r="I4511" s="28">
        <v>0</v>
      </c>
      <c r="J4511" s="28">
        <v>0</v>
      </c>
      <c r="K4511" s="28">
        <v>1</v>
      </c>
      <c r="L4511" s="28">
        <v>0</v>
      </c>
      <c r="M4511" s="28">
        <v>0</v>
      </c>
      <c r="N4511" s="28">
        <v>3</v>
      </c>
      <c r="O4511" s="28">
        <v>3</v>
      </c>
      <c r="P4511">
        <f>VLOOKUP($A4511,'Item Detail'!$A$2:$G$4956,7,0)</f>
        <v>1</v>
      </c>
      <c r="Q4511" s="30" t="s">
        <v>30748</v>
      </c>
      <c r="R4511" s="30" t="s">
        <v>30730</v>
      </c>
      <c r="S4511" s="30" t="s">
        <v>30749</v>
      </c>
      <c r="T4511" s="30" t="s">
        <v>30731</v>
      </c>
      <c r="U4511" s="30" t="s">
        <v>30751</v>
      </c>
      <c r="V4511" s="30" t="s">
        <v>30733</v>
      </c>
      <c r="W4511" s="30" t="s">
        <v>30733</v>
      </c>
      <c r="X4511" s="30" t="s">
        <v>30733</v>
      </c>
      <c r="Y4511" s="30" t="s">
        <v>30733</v>
      </c>
      <c r="Z4511" s="30" t="s">
        <v>30733</v>
      </c>
      <c r="AA4511" s="31" t="s">
        <v>30790</v>
      </c>
    </row>
    <row r="4512" spans="1:27" x14ac:dyDescent="0.3">
      <c r="A4512" s="28" t="s">
        <v>7597</v>
      </c>
      <c r="B4512" s="28" t="s">
        <v>25758</v>
      </c>
      <c r="C4512" s="28" t="s">
        <v>24629</v>
      </c>
      <c r="D4512" s="28" t="s">
        <v>13597</v>
      </c>
      <c r="E4512" s="28" t="s">
        <v>10507</v>
      </c>
      <c r="F4512" s="28" t="s">
        <v>2725</v>
      </c>
      <c r="G4512" s="28" t="s">
        <v>29991</v>
      </c>
      <c r="H4512" s="28" t="s">
        <v>25657</v>
      </c>
      <c r="I4512" s="28">
        <v>0</v>
      </c>
      <c r="J4512" s="28">
        <v>0</v>
      </c>
      <c r="K4512" s="28">
        <v>0</v>
      </c>
      <c r="L4512" s="28">
        <v>0</v>
      </c>
      <c r="M4512" s="28">
        <v>1</v>
      </c>
      <c r="N4512" s="28">
        <v>3</v>
      </c>
      <c r="O4512" s="28">
        <v>3</v>
      </c>
      <c r="P4512">
        <f>VLOOKUP($A4512,'Item Detail'!$A$2:$G$4956,7,0)</f>
        <v>1</v>
      </c>
      <c r="Q4512" s="30" t="s">
        <v>30729</v>
      </c>
      <c r="R4512" s="30" t="s">
        <v>30730</v>
      </c>
      <c r="S4512" s="30" t="s">
        <v>5361</v>
      </c>
      <c r="T4512" s="30" t="s">
        <v>30731</v>
      </c>
      <c r="U4512" s="30" t="s">
        <v>30731</v>
      </c>
      <c r="V4512" s="30" t="s">
        <v>30733</v>
      </c>
      <c r="W4512" s="30" t="s">
        <v>30733</v>
      </c>
      <c r="X4512" s="30" t="s">
        <v>30733</v>
      </c>
      <c r="Y4512" s="30" t="s">
        <v>30733</v>
      </c>
      <c r="Z4512" s="30" t="s">
        <v>30733</v>
      </c>
      <c r="AA4512" s="31" t="s">
        <v>30790</v>
      </c>
    </row>
    <row r="4513" spans="1:27" x14ac:dyDescent="0.3">
      <c r="A4513" s="28" t="s">
        <v>6746</v>
      </c>
      <c r="B4513" s="28" t="s">
        <v>25758</v>
      </c>
      <c r="C4513" s="28" t="s">
        <v>22522</v>
      </c>
      <c r="D4513" s="28" t="s">
        <v>22523</v>
      </c>
      <c r="E4513" s="28" t="s">
        <v>10507</v>
      </c>
      <c r="F4513" s="28" t="s">
        <v>2725</v>
      </c>
      <c r="G4513" s="28" t="s">
        <v>29992</v>
      </c>
      <c r="H4513" s="28" t="s">
        <v>25657</v>
      </c>
      <c r="I4513" s="28">
        <v>0</v>
      </c>
      <c r="J4513" s="28">
        <v>0</v>
      </c>
      <c r="K4513" s="28">
        <v>0</v>
      </c>
      <c r="L4513" s="28">
        <v>1</v>
      </c>
      <c r="M4513" s="28">
        <v>0</v>
      </c>
      <c r="N4513" s="28">
        <v>3</v>
      </c>
      <c r="O4513" s="28">
        <v>3</v>
      </c>
      <c r="P4513">
        <f>VLOOKUP($A4513,'Item Detail'!$A$2:$G$4956,7,0)</f>
        <v>1</v>
      </c>
      <c r="Q4513" s="30" t="s">
        <v>30729</v>
      </c>
      <c r="R4513" s="30" t="s">
        <v>30730</v>
      </c>
      <c r="S4513" s="30" t="s">
        <v>5361</v>
      </c>
      <c r="T4513" s="30" t="s">
        <v>30731</v>
      </c>
      <c r="U4513" s="30" t="s">
        <v>30731</v>
      </c>
      <c r="V4513" s="30" t="s">
        <v>30733</v>
      </c>
      <c r="W4513" s="30" t="s">
        <v>30733</v>
      </c>
      <c r="X4513" s="30" t="s">
        <v>30733</v>
      </c>
      <c r="Y4513" s="30" t="s">
        <v>30733</v>
      </c>
      <c r="Z4513" s="30" t="s">
        <v>30733</v>
      </c>
      <c r="AA4513" s="31" t="s">
        <v>30790</v>
      </c>
    </row>
    <row r="4514" spans="1:27" x14ac:dyDescent="0.3">
      <c r="A4514" s="28" t="s">
        <v>10094</v>
      </c>
      <c r="B4514" s="28" t="s">
        <v>25758</v>
      </c>
      <c r="C4514" s="28" t="s">
        <v>18393</v>
      </c>
      <c r="D4514" s="28" t="s">
        <v>10485</v>
      </c>
      <c r="E4514" s="28" t="s">
        <v>10892</v>
      </c>
      <c r="F4514" s="28" t="s">
        <v>2725</v>
      </c>
      <c r="G4514" s="28" t="s">
        <v>29993</v>
      </c>
      <c r="H4514" s="28" t="s">
        <v>25657</v>
      </c>
      <c r="I4514" s="28">
        <v>0</v>
      </c>
      <c r="J4514" s="28">
        <v>1</v>
      </c>
      <c r="K4514" s="28">
        <v>0</v>
      </c>
      <c r="L4514" s="28">
        <v>0</v>
      </c>
      <c r="M4514" s="28">
        <v>0</v>
      </c>
      <c r="N4514" s="28">
        <v>3</v>
      </c>
      <c r="O4514" s="28">
        <v>3</v>
      </c>
      <c r="P4514">
        <f>VLOOKUP($A4514,'Item Detail'!$A$2:$G$4956,7,0)</f>
        <v>1</v>
      </c>
      <c r="Q4514" s="30" t="s">
        <v>30729</v>
      </c>
      <c r="R4514" s="30" t="s">
        <v>30730</v>
      </c>
      <c r="S4514" s="30" t="s">
        <v>5361</v>
      </c>
      <c r="T4514" s="30" t="s">
        <v>30731</v>
      </c>
      <c r="U4514" s="30" t="s">
        <v>30731</v>
      </c>
      <c r="V4514" s="30" t="s">
        <v>30733</v>
      </c>
      <c r="W4514" s="30" t="s">
        <v>30733</v>
      </c>
      <c r="X4514" s="30" t="s">
        <v>30733</v>
      </c>
      <c r="Y4514" s="30" t="s">
        <v>30733</v>
      </c>
      <c r="Z4514" s="30" t="s">
        <v>30733</v>
      </c>
      <c r="AA4514" s="31" t="s">
        <v>30790</v>
      </c>
    </row>
    <row r="4515" spans="1:27" x14ac:dyDescent="0.3">
      <c r="A4515" s="28" t="s">
        <v>10105</v>
      </c>
      <c r="B4515" s="28" t="s">
        <v>25758</v>
      </c>
      <c r="C4515" s="28" t="s">
        <v>22508</v>
      </c>
      <c r="D4515" s="28" t="s">
        <v>10485</v>
      </c>
      <c r="E4515" s="28" t="s">
        <v>10892</v>
      </c>
      <c r="F4515" s="28" t="s">
        <v>2725</v>
      </c>
      <c r="G4515" s="28" t="s">
        <v>29994</v>
      </c>
      <c r="H4515" s="28" t="s">
        <v>25657</v>
      </c>
      <c r="I4515" s="28">
        <v>0</v>
      </c>
      <c r="J4515" s="28">
        <v>1</v>
      </c>
      <c r="K4515" s="28">
        <v>0</v>
      </c>
      <c r="L4515" s="28">
        <v>0</v>
      </c>
      <c r="M4515" s="28">
        <v>0</v>
      </c>
      <c r="N4515" s="28">
        <v>3</v>
      </c>
      <c r="O4515" s="28">
        <v>3</v>
      </c>
      <c r="P4515">
        <f>VLOOKUP($A4515,'Item Detail'!$A$2:$G$4956,7,0)</f>
        <v>1</v>
      </c>
      <c r="Q4515" s="30" t="s">
        <v>30729</v>
      </c>
      <c r="R4515" s="30" t="s">
        <v>30730</v>
      </c>
      <c r="S4515" s="30" t="s">
        <v>5361</v>
      </c>
      <c r="T4515" s="30" t="s">
        <v>30731</v>
      </c>
      <c r="U4515" s="30" t="s">
        <v>30731</v>
      </c>
      <c r="V4515" s="30" t="s">
        <v>30733</v>
      </c>
      <c r="W4515" s="30" t="s">
        <v>30733</v>
      </c>
      <c r="X4515" s="30" t="s">
        <v>30733</v>
      </c>
      <c r="Y4515" s="30" t="s">
        <v>30733</v>
      </c>
      <c r="Z4515" s="30" t="s">
        <v>30733</v>
      </c>
      <c r="AA4515" s="31" t="s">
        <v>30790</v>
      </c>
    </row>
    <row r="4516" spans="1:27" x14ac:dyDescent="0.3">
      <c r="A4516" s="28" t="s">
        <v>17899</v>
      </c>
      <c r="B4516" s="28" t="s">
        <v>25853</v>
      </c>
      <c r="C4516" s="28" t="s">
        <v>17900</v>
      </c>
      <c r="D4516" s="28" t="s">
        <v>17901</v>
      </c>
      <c r="E4516" s="28" t="s">
        <v>10507</v>
      </c>
      <c r="F4516" s="28" t="s">
        <v>2174</v>
      </c>
      <c r="G4516" s="28" t="s">
        <v>29995</v>
      </c>
      <c r="H4516" s="28" t="s">
        <v>25670</v>
      </c>
      <c r="I4516" s="28">
        <v>0</v>
      </c>
      <c r="J4516" s="28">
        <v>0</v>
      </c>
      <c r="K4516" s="28">
        <v>0</v>
      </c>
      <c r="L4516" s="28">
        <v>1</v>
      </c>
      <c r="M4516" s="28">
        <v>0</v>
      </c>
      <c r="N4516" s="28">
        <v>3</v>
      </c>
      <c r="O4516" s="28">
        <v>3</v>
      </c>
      <c r="P4516">
        <f>VLOOKUP($A4516,'Item Detail'!$A$2:$G$4956,7,0)</f>
        <v>1</v>
      </c>
      <c r="Q4516" s="30" t="s">
        <v>30745</v>
      </c>
      <c r="R4516" s="30" t="s">
        <v>30730</v>
      </c>
      <c r="S4516" s="30" t="s">
        <v>30737</v>
      </c>
      <c r="T4516" s="30" t="s">
        <v>30731</v>
      </c>
      <c r="U4516" s="30" t="s">
        <v>30731</v>
      </c>
      <c r="V4516" s="30" t="s">
        <v>30738</v>
      </c>
      <c r="W4516" s="30" t="s">
        <v>30733</v>
      </c>
      <c r="X4516" s="30" t="s">
        <v>30738</v>
      </c>
      <c r="Y4516" s="30" t="s">
        <v>30733</v>
      </c>
      <c r="Z4516" s="30" t="s">
        <v>30733</v>
      </c>
      <c r="AA4516" s="31" t="s">
        <v>30791</v>
      </c>
    </row>
    <row r="4517" spans="1:27" x14ac:dyDescent="0.3">
      <c r="A4517" s="28" t="s">
        <v>5056</v>
      </c>
      <c r="B4517" s="28" t="s">
        <v>25721</v>
      </c>
      <c r="C4517" s="28" t="s">
        <v>16925</v>
      </c>
      <c r="D4517" s="28" t="s">
        <v>16926</v>
      </c>
      <c r="E4517" s="28" t="s">
        <v>10507</v>
      </c>
      <c r="F4517" s="28" t="s">
        <v>5058</v>
      </c>
      <c r="G4517" s="28" t="s">
        <v>29996</v>
      </c>
      <c r="H4517" s="28" t="s">
        <v>25706</v>
      </c>
      <c r="I4517" s="28">
        <v>0</v>
      </c>
      <c r="J4517" s="28">
        <v>0</v>
      </c>
      <c r="K4517" s="28">
        <v>0</v>
      </c>
      <c r="L4517" s="28">
        <v>0</v>
      </c>
      <c r="M4517" s="28">
        <v>1</v>
      </c>
      <c r="N4517" s="28">
        <v>3</v>
      </c>
      <c r="O4517" s="28">
        <v>3</v>
      </c>
      <c r="P4517">
        <f>VLOOKUP($A4517,'Item Detail'!$A$2:$G$4956,7,0)</f>
        <v>1</v>
      </c>
      <c r="Q4517" s="30" t="s">
        <v>30748</v>
      </c>
      <c r="R4517" s="30" t="s">
        <v>30730</v>
      </c>
      <c r="S4517" s="30" t="s">
        <v>30749</v>
      </c>
      <c r="T4517" s="30" t="s">
        <v>30731</v>
      </c>
      <c r="U4517" s="30" t="s">
        <v>30731</v>
      </c>
      <c r="V4517" s="30" t="s">
        <v>30733</v>
      </c>
      <c r="W4517" s="30" t="s">
        <v>30733</v>
      </c>
      <c r="X4517" s="30" t="s">
        <v>30733</v>
      </c>
      <c r="Y4517" s="30" t="s">
        <v>30733</v>
      </c>
      <c r="Z4517" s="30" t="s">
        <v>30733</v>
      </c>
      <c r="AA4517" s="31" t="s">
        <v>30790</v>
      </c>
    </row>
    <row r="4518" spans="1:27" x14ac:dyDescent="0.3">
      <c r="A4518" s="28" t="s">
        <v>15975</v>
      </c>
      <c r="B4518" s="28" t="s">
        <v>25687</v>
      </c>
      <c r="C4518" s="28" t="s">
        <v>15976</v>
      </c>
      <c r="D4518" s="28" t="s">
        <v>15906</v>
      </c>
      <c r="E4518" s="28" t="s">
        <v>10507</v>
      </c>
      <c r="F4518" s="28" t="s">
        <v>25912</v>
      </c>
      <c r="G4518" s="28" t="s">
        <v>29997</v>
      </c>
      <c r="H4518" s="28" t="s">
        <v>25670</v>
      </c>
      <c r="I4518" s="28">
        <v>0</v>
      </c>
      <c r="J4518" s="28">
        <v>0</v>
      </c>
      <c r="K4518" s="28">
        <v>0</v>
      </c>
      <c r="L4518" s="28">
        <v>0</v>
      </c>
      <c r="M4518" s="28">
        <v>1</v>
      </c>
      <c r="N4518" s="28">
        <v>3</v>
      </c>
      <c r="O4518" s="28">
        <v>3</v>
      </c>
      <c r="P4518">
        <f>VLOOKUP($A4518,'Item Detail'!$A$2:$G$4956,7,0)</f>
        <v>1</v>
      </c>
      <c r="Q4518" s="30" t="s">
        <v>30750</v>
      </c>
      <c r="R4518" s="30" t="s">
        <v>30730</v>
      </c>
      <c r="S4518" s="30" t="s">
        <v>30737</v>
      </c>
      <c r="T4518" s="30" t="s">
        <v>30731</v>
      </c>
      <c r="U4518" s="30" t="s">
        <v>30731</v>
      </c>
      <c r="V4518" s="30" t="s">
        <v>30738</v>
      </c>
      <c r="W4518" s="30" t="s">
        <v>30733</v>
      </c>
      <c r="X4518" s="30" t="s">
        <v>30733</v>
      </c>
      <c r="Y4518" s="30" t="s">
        <v>30733</v>
      </c>
      <c r="Z4518" s="30" t="s">
        <v>30733</v>
      </c>
      <c r="AA4518" s="31" t="s">
        <v>30791</v>
      </c>
    </row>
    <row r="4519" spans="1:27" x14ac:dyDescent="0.3">
      <c r="A4519" s="28" t="s">
        <v>25137</v>
      </c>
      <c r="B4519" s="28" t="s">
        <v>25666</v>
      </c>
      <c r="C4519" s="28" t="s">
        <v>25138</v>
      </c>
      <c r="D4519" s="28" t="s">
        <v>10485</v>
      </c>
      <c r="E4519" s="28" t="s">
        <v>12661</v>
      </c>
      <c r="F4519" s="28" t="s">
        <v>25957</v>
      </c>
      <c r="G4519" s="28" t="s">
        <v>29998</v>
      </c>
      <c r="H4519" s="28" t="s">
        <v>25662</v>
      </c>
      <c r="I4519" s="28">
        <v>0</v>
      </c>
      <c r="J4519" s="28">
        <v>0</v>
      </c>
      <c r="K4519" s="28">
        <v>0</v>
      </c>
      <c r="L4519" s="28">
        <v>1</v>
      </c>
      <c r="M4519" s="28">
        <v>0</v>
      </c>
      <c r="N4519" s="28">
        <v>3</v>
      </c>
      <c r="O4519" s="28">
        <v>3</v>
      </c>
      <c r="P4519">
        <f>VLOOKUP($A4519,'Item Detail'!$A$2:$G$4956,7,0)</f>
        <v>1</v>
      </c>
      <c r="Q4519" s="30" t="s">
        <v>30745</v>
      </c>
      <c r="R4519" s="30" t="s">
        <v>30730</v>
      </c>
      <c r="S4519" s="30" t="s">
        <v>30737</v>
      </c>
      <c r="T4519" s="30" t="s">
        <v>30731</v>
      </c>
      <c r="U4519" s="30" t="s">
        <v>30731</v>
      </c>
      <c r="V4519" s="30" t="s">
        <v>30738</v>
      </c>
      <c r="W4519" s="30" t="s">
        <v>30733</v>
      </c>
      <c r="X4519" s="30" t="s">
        <v>30738</v>
      </c>
      <c r="Y4519" s="30" t="s">
        <v>30738</v>
      </c>
      <c r="Z4519" s="30" t="s">
        <v>30738</v>
      </c>
      <c r="AA4519" s="31" t="s">
        <v>30789</v>
      </c>
    </row>
    <row r="4520" spans="1:27" x14ac:dyDescent="0.3">
      <c r="A4520" s="28" t="s">
        <v>21761</v>
      </c>
      <c r="B4520" s="28" t="s">
        <v>25986</v>
      </c>
      <c r="C4520" s="28" t="s">
        <v>21762</v>
      </c>
      <c r="D4520" s="28" t="s">
        <v>21763</v>
      </c>
      <c r="E4520" s="28" t="s">
        <v>21764</v>
      </c>
      <c r="F4520" s="28" t="s">
        <v>21283</v>
      </c>
      <c r="G4520" s="28" t="s">
        <v>29999</v>
      </c>
      <c r="H4520" s="28" t="s">
        <v>25662</v>
      </c>
      <c r="I4520" s="28">
        <v>0</v>
      </c>
      <c r="J4520" s="28">
        <v>0</v>
      </c>
      <c r="K4520" s="28">
        <v>0</v>
      </c>
      <c r="L4520" s="28">
        <v>1</v>
      </c>
      <c r="M4520" s="28">
        <v>0</v>
      </c>
      <c r="N4520" s="28">
        <v>3</v>
      </c>
      <c r="O4520" s="28">
        <v>3</v>
      </c>
      <c r="P4520">
        <f>VLOOKUP($A4520,'Item Detail'!$A$2:$G$4956,7,0)</f>
        <v>1</v>
      </c>
      <c r="Q4520" s="30" t="s">
        <v>30759</v>
      </c>
      <c r="R4520" s="30" t="s">
        <v>30730</v>
      </c>
      <c r="S4520" s="30" t="s">
        <v>30737</v>
      </c>
      <c r="T4520" s="30" t="s">
        <v>30731</v>
      </c>
      <c r="U4520" s="30" t="s">
        <v>30756</v>
      </c>
      <c r="V4520" s="30" t="s">
        <v>30738</v>
      </c>
      <c r="W4520" s="30" t="s">
        <v>30738</v>
      </c>
      <c r="X4520" s="30" t="s">
        <v>30738</v>
      </c>
      <c r="Y4520" s="30" t="s">
        <v>30738</v>
      </c>
      <c r="Z4520" s="30" t="s">
        <v>30738</v>
      </c>
      <c r="AA4520" s="31" t="s">
        <v>30789</v>
      </c>
    </row>
    <row r="4521" spans="1:27" x14ac:dyDescent="0.3">
      <c r="A4521" s="28" t="s">
        <v>2089</v>
      </c>
      <c r="B4521" s="28" t="s">
        <v>25900</v>
      </c>
      <c r="C4521" s="28" t="s">
        <v>20356</v>
      </c>
      <c r="D4521" s="28" t="s">
        <v>10485</v>
      </c>
      <c r="E4521" s="28" t="s">
        <v>10507</v>
      </c>
      <c r="F4521" s="28" t="s">
        <v>2092</v>
      </c>
      <c r="G4521" s="28" t="s">
        <v>30000</v>
      </c>
      <c r="H4521" s="28" t="s">
        <v>25706</v>
      </c>
      <c r="I4521" s="28">
        <v>0</v>
      </c>
      <c r="J4521" s="28">
        <v>0</v>
      </c>
      <c r="K4521" s="28">
        <v>0</v>
      </c>
      <c r="L4521" s="28">
        <v>0</v>
      </c>
      <c r="M4521" s="28">
        <v>1</v>
      </c>
      <c r="N4521" s="28">
        <v>3</v>
      </c>
      <c r="O4521" s="28">
        <v>3</v>
      </c>
      <c r="P4521">
        <f>VLOOKUP($A4521,'Item Detail'!$A$2:$G$4956,7,0)</f>
        <v>1</v>
      </c>
      <c r="Q4521" s="30" t="s">
        <v>30745</v>
      </c>
      <c r="R4521" s="30" t="s">
        <v>30730</v>
      </c>
      <c r="S4521" s="30" t="s">
        <v>30737</v>
      </c>
      <c r="T4521" s="30" t="s">
        <v>30731</v>
      </c>
      <c r="U4521" s="30" t="s">
        <v>30731</v>
      </c>
      <c r="V4521" s="30" t="s">
        <v>30738</v>
      </c>
      <c r="W4521" s="30" t="s">
        <v>30733</v>
      </c>
      <c r="X4521" s="30" t="s">
        <v>30733</v>
      </c>
      <c r="Y4521" s="30" t="s">
        <v>30733</v>
      </c>
      <c r="Z4521" s="30" t="s">
        <v>30733</v>
      </c>
      <c r="AA4521" s="33" t="s">
        <v>30789</v>
      </c>
    </row>
    <row r="4522" spans="1:27" x14ac:dyDescent="0.3">
      <c r="A4522" s="28" t="s">
        <v>24648</v>
      </c>
      <c r="B4522" s="28" t="s">
        <v>25666</v>
      </c>
      <c r="C4522" s="28" t="s">
        <v>24649</v>
      </c>
      <c r="D4522" s="28" t="s">
        <v>24650</v>
      </c>
      <c r="E4522" s="28" t="s">
        <v>10949</v>
      </c>
      <c r="F4522" s="28" t="s">
        <v>25957</v>
      </c>
      <c r="G4522" s="28" t="s">
        <v>30001</v>
      </c>
      <c r="H4522" s="28" t="s">
        <v>25662</v>
      </c>
      <c r="I4522" s="28">
        <v>1</v>
      </c>
      <c r="J4522" s="28">
        <v>0</v>
      </c>
      <c r="K4522" s="28">
        <v>0</v>
      </c>
      <c r="L4522" s="28">
        <v>0</v>
      </c>
      <c r="M4522" s="28">
        <v>0</v>
      </c>
      <c r="N4522" s="28">
        <v>3</v>
      </c>
      <c r="O4522" s="28">
        <v>3</v>
      </c>
      <c r="P4522">
        <f>VLOOKUP($A4522,'Item Detail'!$A$2:$G$4956,7,0)</f>
        <v>1</v>
      </c>
      <c r="Q4522" s="30" t="s">
        <v>30750</v>
      </c>
      <c r="R4522" s="30" t="s">
        <v>30730</v>
      </c>
      <c r="S4522" s="30" t="s">
        <v>30737</v>
      </c>
      <c r="T4522" s="30" t="s">
        <v>30731</v>
      </c>
      <c r="U4522" s="30" t="s">
        <v>30731</v>
      </c>
      <c r="V4522" s="30" t="s">
        <v>30738</v>
      </c>
      <c r="W4522" s="30" t="s">
        <v>30733</v>
      </c>
      <c r="X4522" s="30" t="s">
        <v>30738</v>
      </c>
      <c r="Y4522" s="30" t="s">
        <v>30733</v>
      </c>
      <c r="Z4522" s="30" t="s">
        <v>30733</v>
      </c>
      <c r="AA4522" s="31" t="s">
        <v>30789</v>
      </c>
    </row>
    <row r="4523" spans="1:27" x14ac:dyDescent="0.3">
      <c r="A4523" s="28" t="s">
        <v>17331</v>
      </c>
      <c r="B4523" s="28" t="s">
        <v>25663</v>
      </c>
      <c r="C4523" s="28" t="s">
        <v>17332</v>
      </c>
      <c r="D4523" s="28" t="s">
        <v>13668</v>
      </c>
      <c r="E4523" s="28" t="s">
        <v>10507</v>
      </c>
      <c r="F4523" s="28" t="s">
        <v>2556</v>
      </c>
      <c r="G4523" s="28" t="s">
        <v>26401</v>
      </c>
      <c r="H4523" s="28" t="s">
        <v>25662</v>
      </c>
      <c r="I4523" s="28">
        <v>0</v>
      </c>
      <c r="J4523" s="28">
        <v>0</v>
      </c>
      <c r="K4523" s="28">
        <v>1</v>
      </c>
      <c r="L4523" s="28">
        <v>0</v>
      </c>
      <c r="M4523" s="28">
        <v>0</v>
      </c>
      <c r="N4523" s="28">
        <v>3</v>
      </c>
      <c r="O4523" s="28">
        <v>3</v>
      </c>
      <c r="P4523">
        <f>VLOOKUP($A4523,'Item Detail'!$A$2:$G$4956,7,0)</f>
        <v>1</v>
      </c>
      <c r="Q4523" s="30" t="s">
        <v>30745</v>
      </c>
      <c r="R4523" s="30" t="s">
        <v>30730</v>
      </c>
      <c r="S4523" s="30" t="s">
        <v>30737</v>
      </c>
      <c r="T4523" s="30" t="s">
        <v>30731</v>
      </c>
      <c r="U4523" s="30" t="s">
        <v>30731</v>
      </c>
      <c r="V4523" s="30" t="s">
        <v>30733</v>
      </c>
      <c r="W4523" s="30" t="s">
        <v>30733</v>
      </c>
      <c r="X4523" s="30" t="s">
        <v>30738</v>
      </c>
      <c r="Y4523" s="30" t="s">
        <v>30733</v>
      </c>
      <c r="Z4523" s="30" t="s">
        <v>30733</v>
      </c>
      <c r="AA4523" s="31" t="s">
        <v>30789</v>
      </c>
    </row>
    <row r="4524" spans="1:27" x14ac:dyDescent="0.3">
      <c r="A4524" s="28" t="s">
        <v>23438</v>
      </c>
      <c r="B4524" s="28" t="s">
        <v>25663</v>
      </c>
      <c r="C4524" s="28" t="s">
        <v>23439</v>
      </c>
      <c r="D4524" s="28" t="s">
        <v>13253</v>
      </c>
      <c r="E4524" s="28" t="s">
        <v>10507</v>
      </c>
      <c r="F4524" s="28" t="s">
        <v>2556</v>
      </c>
      <c r="G4524" s="28" t="s">
        <v>30002</v>
      </c>
      <c r="H4524" s="28" t="s">
        <v>25670</v>
      </c>
      <c r="I4524" s="28">
        <v>0</v>
      </c>
      <c r="J4524" s="28">
        <v>0</v>
      </c>
      <c r="K4524" s="28">
        <v>0</v>
      </c>
      <c r="L4524" s="28">
        <v>1</v>
      </c>
      <c r="M4524" s="28">
        <v>0</v>
      </c>
      <c r="N4524" s="28">
        <v>3</v>
      </c>
      <c r="O4524" s="28">
        <v>3</v>
      </c>
      <c r="P4524">
        <f>VLOOKUP($A4524,'Item Detail'!$A$2:$G$4956,7,0)</f>
        <v>1</v>
      </c>
      <c r="Q4524" s="30" t="s">
        <v>30745</v>
      </c>
      <c r="R4524" s="30" t="s">
        <v>30730</v>
      </c>
      <c r="S4524" s="30" t="s">
        <v>30737</v>
      </c>
      <c r="T4524" s="30" t="s">
        <v>30731</v>
      </c>
      <c r="U4524" s="30" t="s">
        <v>30731</v>
      </c>
      <c r="V4524" s="30" t="s">
        <v>30738</v>
      </c>
      <c r="W4524" s="30" t="s">
        <v>30733</v>
      </c>
      <c r="X4524" s="30" t="s">
        <v>30733</v>
      </c>
      <c r="Y4524" s="30" t="s">
        <v>30733</v>
      </c>
      <c r="Z4524" s="30" t="s">
        <v>30733</v>
      </c>
      <c r="AA4524" s="31" t="s">
        <v>30791</v>
      </c>
    </row>
    <row r="4525" spans="1:27" x14ac:dyDescent="0.3">
      <c r="A4525" s="28" t="s">
        <v>5921</v>
      </c>
      <c r="B4525" s="28" t="s">
        <v>25869</v>
      </c>
      <c r="C4525" s="28" t="s">
        <v>19326</v>
      </c>
      <c r="D4525" s="28" t="s">
        <v>10485</v>
      </c>
      <c r="E4525" s="28" t="s">
        <v>10507</v>
      </c>
      <c r="F4525" s="28" t="s">
        <v>5774</v>
      </c>
      <c r="G4525" s="28" t="s">
        <v>30003</v>
      </c>
      <c r="H4525" s="28" t="s">
        <v>25657</v>
      </c>
      <c r="I4525" s="28">
        <v>0</v>
      </c>
      <c r="J4525" s="28">
        <v>0</v>
      </c>
      <c r="K4525" s="28">
        <v>0</v>
      </c>
      <c r="L4525" s="28">
        <v>1</v>
      </c>
      <c r="M4525" s="28">
        <v>0</v>
      </c>
      <c r="N4525" s="28">
        <v>3</v>
      </c>
      <c r="O4525" s="28">
        <v>3</v>
      </c>
      <c r="P4525">
        <f>VLOOKUP($A4525,'Item Detail'!$A$2:$G$4956,7,0)</f>
        <v>1</v>
      </c>
      <c r="Q4525" s="30" t="s">
        <v>30729</v>
      </c>
      <c r="R4525" s="30" t="s">
        <v>30730</v>
      </c>
      <c r="S4525" s="30" t="s">
        <v>5361</v>
      </c>
      <c r="T4525" s="30" t="s">
        <v>30731</v>
      </c>
      <c r="U4525" s="30" t="s">
        <v>30731</v>
      </c>
      <c r="V4525" s="30" t="s">
        <v>30733</v>
      </c>
      <c r="W4525" s="30" t="s">
        <v>30733</v>
      </c>
      <c r="X4525" s="30" t="s">
        <v>30733</v>
      </c>
      <c r="Y4525" s="30" t="s">
        <v>30733</v>
      </c>
      <c r="Z4525" s="30" t="s">
        <v>30733</v>
      </c>
      <c r="AA4525" s="31" t="s">
        <v>30790</v>
      </c>
    </row>
    <row r="4526" spans="1:27" x14ac:dyDescent="0.3">
      <c r="A4526" s="28" t="s">
        <v>9031</v>
      </c>
      <c r="B4526" s="28" t="s">
        <v>25687</v>
      </c>
      <c r="C4526" s="28" t="s">
        <v>9032</v>
      </c>
      <c r="D4526" s="28" t="s">
        <v>21263</v>
      </c>
      <c r="E4526" s="28" t="s">
        <v>10980</v>
      </c>
      <c r="F4526" s="28" t="s">
        <v>9033</v>
      </c>
      <c r="G4526" s="28" t="s">
        <v>30004</v>
      </c>
      <c r="H4526" s="28" t="s">
        <v>25657</v>
      </c>
      <c r="I4526" s="28">
        <v>0</v>
      </c>
      <c r="J4526" s="28">
        <v>0</v>
      </c>
      <c r="K4526" s="28">
        <v>0</v>
      </c>
      <c r="L4526" s="28">
        <v>0</v>
      </c>
      <c r="M4526" s="28">
        <v>1</v>
      </c>
      <c r="N4526" s="28">
        <v>3</v>
      </c>
      <c r="O4526" s="28">
        <v>3</v>
      </c>
      <c r="P4526">
        <f>VLOOKUP($A4526,'Item Detail'!$A$2:$G$4956,7,0)</f>
        <v>1</v>
      </c>
      <c r="Q4526" s="30" t="s">
        <v>30729</v>
      </c>
      <c r="R4526" s="30" t="s">
        <v>30730</v>
      </c>
      <c r="S4526" s="30" t="s">
        <v>5361</v>
      </c>
      <c r="T4526" s="30" t="s">
        <v>30731</v>
      </c>
      <c r="U4526" s="30" t="s">
        <v>30751</v>
      </c>
      <c r="V4526" s="30" t="s">
        <v>30733</v>
      </c>
      <c r="W4526" s="30" t="s">
        <v>30733</v>
      </c>
      <c r="X4526" s="30" t="s">
        <v>30733</v>
      </c>
      <c r="Y4526" s="30" t="s">
        <v>30733</v>
      </c>
      <c r="Z4526" s="30" t="s">
        <v>30733</v>
      </c>
      <c r="AA4526" s="31" t="s">
        <v>30790</v>
      </c>
    </row>
    <row r="4527" spans="1:27" x14ac:dyDescent="0.3">
      <c r="A4527" s="28" t="s">
        <v>7464</v>
      </c>
      <c r="B4527" s="28" t="s">
        <v>25792</v>
      </c>
      <c r="C4527" s="28" t="s">
        <v>19796</v>
      </c>
      <c r="D4527" s="28" t="s">
        <v>10485</v>
      </c>
      <c r="E4527" s="28" t="s">
        <v>11644</v>
      </c>
      <c r="F4527" s="28" t="s">
        <v>27772</v>
      </c>
      <c r="G4527" s="28" t="s">
        <v>30005</v>
      </c>
      <c r="H4527" s="28" t="s">
        <v>25657</v>
      </c>
      <c r="I4527" s="28">
        <v>0</v>
      </c>
      <c r="J4527" s="28">
        <v>0</v>
      </c>
      <c r="K4527" s="28">
        <v>0</v>
      </c>
      <c r="L4527" s="28">
        <v>1</v>
      </c>
      <c r="M4527" s="28">
        <v>0</v>
      </c>
      <c r="N4527" s="28">
        <v>3</v>
      </c>
      <c r="O4527" s="28">
        <v>3</v>
      </c>
      <c r="P4527">
        <f>VLOOKUP($A4527,'Item Detail'!$A$2:$G$4956,7,0)</f>
        <v>1</v>
      </c>
      <c r="Q4527" s="30" t="s">
        <v>30729</v>
      </c>
      <c r="R4527" s="30" t="s">
        <v>30730</v>
      </c>
      <c r="S4527" s="30" t="s">
        <v>5361</v>
      </c>
      <c r="T4527" s="30" t="s">
        <v>30731</v>
      </c>
      <c r="U4527" s="30" t="s">
        <v>30751</v>
      </c>
      <c r="V4527" s="30" t="s">
        <v>30733</v>
      </c>
      <c r="W4527" s="30" t="s">
        <v>30733</v>
      </c>
      <c r="X4527" s="30" t="s">
        <v>30733</v>
      </c>
      <c r="Y4527" s="30" t="s">
        <v>30733</v>
      </c>
      <c r="Z4527" s="30" t="s">
        <v>30733</v>
      </c>
      <c r="AA4527" s="31" t="s">
        <v>30790</v>
      </c>
    </row>
    <row r="4528" spans="1:27" x14ac:dyDescent="0.3">
      <c r="A4528" s="28" t="s">
        <v>8026</v>
      </c>
      <c r="B4528" s="28" t="s">
        <v>25687</v>
      </c>
      <c r="C4528" s="28" t="s">
        <v>16472</v>
      </c>
      <c r="D4528" s="28" t="s">
        <v>10485</v>
      </c>
      <c r="E4528" s="28" t="s">
        <v>16473</v>
      </c>
      <c r="F4528" s="28" t="s">
        <v>26030</v>
      </c>
      <c r="G4528" s="28" t="s">
        <v>30006</v>
      </c>
      <c r="H4528" s="28" t="s">
        <v>25657</v>
      </c>
      <c r="I4528" s="28">
        <v>0</v>
      </c>
      <c r="J4528" s="28">
        <v>0</v>
      </c>
      <c r="K4528" s="28">
        <v>0</v>
      </c>
      <c r="L4528" s="28">
        <v>1</v>
      </c>
      <c r="M4528" s="28">
        <v>0</v>
      </c>
      <c r="N4528" s="28">
        <v>3</v>
      </c>
      <c r="O4528" s="28">
        <v>3</v>
      </c>
      <c r="P4528">
        <f>VLOOKUP($A4528,'Item Detail'!$A$2:$G$4956,7,0)</f>
        <v>1</v>
      </c>
      <c r="Q4528" s="30" t="s">
        <v>30729</v>
      </c>
      <c r="R4528" s="30" t="s">
        <v>30730</v>
      </c>
      <c r="S4528" s="30" t="s">
        <v>5361</v>
      </c>
      <c r="T4528" s="30" t="s">
        <v>19596</v>
      </c>
      <c r="U4528" s="30" t="s">
        <v>30731</v>
      </c>
      <c r="V4528" s="30" t="s">
        <v>30733</v>
      </c>
      <c r="W4528" s="30" t="s">
        <v>30733</v>
      </c>
      <c r="X4528" s="30" t="s">
        <v>30733</v>
      </c>
      <c r="Y4528" s="30" t="s">
        <v>30733</v>
      </c>
      <c r="Z4528" s="30" t="s">
        <v>30733</v>
      </c>
      <c r="AA4528" s="31" t="s">
        <v>30790</v>
      </c>
    </row>
    <row r="4529" spans="1:27" x14ac:dyDescent="0.3">
      <c r="A4529" s="28" t="s">
        <v>21613</v>
      </c>
      <c r="B4529" s="28" t="s">
        <v>25758</v>
      </c>
      <c r="C4529" s="28" t="s">
        <v>21614</v>
      </c>
      <c r="D4529" s="28" t="s">
        <v>10976</v>
      </c>
      <c r="E4529" s="28" t="s">
        <v>10507</v>
      </c>
      <c r="F4529" s="28" t="s">
        <v>2501</v>
      </c>
      <c r="G4529" s="28" t="s">
        <v>30007</v>
      </c>
      <c r="H4529" s="28" t="s">
        <v>25670</v>
      </c>
      <c r="I4529" s="28">
        <v>0</v>
      </c>
      <c r="J4529" s="28">
        <v>0</v>
      </c>
      <c r="K4529" s="28">
        <v>0</v>
      </c>
      <c r="L4529" s="28">
        <v>1</v>
      </c>
      <c r="M4529" s="28">
        <v>0</v>
      </c>
      <c r="N4529" s="28">
        <v>3</v>
      </c>
      <c r="O4529" s="28">
        <v>3</v>
      </c>
      <c r="P4529">
        <f>VLOOKUP($A4529,'Item Detail'!$A$2:$G$4956,7,0)</f>
        <v>1</v>
      </c>
      <c r="Q4529" s="30" t="s">
        <v>30745</v>
      </c>
      <c r="R4529" s="30" t="s">
        <v>30730</v>
      </c>
      <c r="S4529" s="30" t="s">
        <v>30737</v>
      </c>
      <c r="T4529" s="30" t="s">
        <v>30731</v>
      </c>
      <c r="U4529" s="30" t="s">
        <v>30731</v>
      </c>
      <c r="V4529" s="30" t="s">
        <v>30738</v>
      </c>
      <c r="W4529" s="30" t="s">
        <v>30738</v>
      </c>
      <c r="X4529" s="30" t="s">
        <v>30733</v>
      </c>
      <c r="Y4529" s="30" t="s">
        <v>30733</v>
      </c>
      <c r="Z4529" s="30" t="s">
        <v>30733</v>
      </c>
      <c r="AA4529" s="31" t="s">
        <v>30791</v>
      </c>
    </row>
    <row r="4530" spans="1:27" x14ac:dyDescent="0.3">
      <c r="A4530" s="28" t="s">
        <v>2205</v>
      </c>
      <c r="B4530" s="28" t="s">
        <v>25671</v>
      </c>
      <c r="C4530" s="28" t="s">
        <v>23208</v>
      </c>
      <c r="D4530" s="28" t="s">
        <v>10485</v>
      </c>
      <c r="E4530" s="28" t="s">
        <v>10507</v>
      </c>
      <c r="F4530" s="28" t="s">
        <v>2146</v>
      </c>
      <c r="G4530" s="28" t="s">
        <v>30008</v>
      </c>
      <c r="H4530" s="28" t="s">
        <v>25706</v>
      </c>
      <c r="I4530" s="28">
        <v>1</v>
      </c>
      <c r="J4530" s="28">
        <v>0</v>
      </c>
      <c r="K4530" s="28">
        <v>0</v>
      </c>
      <c r="L4530" s="28">
        <v>0</v>
      </c>
      <c r="M4530" s="28">
        <v>0</v>
      </c>
      <c r="N4530" s="28">
        <v>3</v>
      </c>
      <c r="O4530" s="28">
        <v>3</v>
      </c>
      <c r="P4530">
        <f>VLOOKUP($A4530,'Item Detail'!$A$2:$G$4956,7,0)</f>
        <v>1</v>
      </c>
      <c r="Q4530" s="30" t="s">
        <v>30748</v>
      </c>
      <c r="R4530" s="30" t="s">
        <v>30730</v>
      </c>
      <c r="S4530" s="30" t="s">
        <v>30749</v>
      </c>
      <c r="T4530" s="30" t="s">
        <v>30731</v>
      </c>
      <c r="U4530" s="30" t="s">
        <v>30731</v>
      </c>
      <c r="V4530" s="30" t="s">
        <v>30733</v>
      </c>
      <c r="W4530" s="30" t="s">
        <v>30733</v>
      </c>
      <c r="X4530" s="30" t="s">
        <v>30733</v>
      </c>
      <c r="Y4530" s="30" t="s">
        <v>30733</v>
      </c>
      <c r="Z4530" s="30" t="s">
        <v>30733</v>
      </c>
      <c r="AA4530" s="31" t="s">
        <v>30790</v>
      </c>
    </row>
    <row r="4531" spans="1:27" x14ac:dyDescent="0.3">
      <c r="A4531" s="28" t="s">
        <v>2230</v>
      </c>
      <c r="B4531" s="28" t="s">
        <v>25671</v>
      </c>
      <c r="C4531" s="28" t="s">
        <v>24596</v>
      </c>
      <c r="D4531" s="28" t="s">
        <v>13851</v>
      </c>
      <c r="E4531" s="28" t="s">
        <v>10507</v>
      </c>
      <c r="F4531" s="28" t="s">
        <v>2049</v>
      </c>
      <c r="G4531" s="28" t="s">
        <v>30009</v>
      </c>
      <c r="H4531" s="28" t="s">
        <v>25706</v>
      </c>
      <c r="I4531" s="28">
        <v>1</v>
      </c>
      <c r="J4531" s="28">
        <v>0</v>
      </c>
      <c r="K4531" s="28">
        <v>0</v>
      </c>
      <c r="L4531" s="28">
        <v>0</v>
      </c>
      <c r="M4531" s="28">
        <v>0</v>
      </c>
      <c r="N4531" s="28">
        <v>3</v>
      </c>
      <c r="O4531" s="28">
        <v>3</v>
      </c>
      <c r="P4531">
        <f>VLOOKUP($A4531,'Item Detail'!$A$2:$G$4956,7,0)</f>
        <v>1</v>
      </c>
      <c r="Q4531" s="30" t="s">
        <v>30748</v>
      </c>
      <c r="R4531" s="30" t="s">
        <v>30730</v>
      </c>
      <c r="S4531" s="30" t="s">
        <v>30749</v>
      </c>
      <c r="T4531" s="30" t="s">
        <v>30731</v>
      </c>
      <c r="U4531" s="30" t="s">
        <v>30731</v>
      </c>
      <c r="V4531" s="30" t="s">
        <v>30733</v>
      </c>
      <c r="W4531" s="30" t="s">
        <v>30733</v>
      </c>
      <c r="X4531" s="30" t="s">
        <v>30733</v>
      </c>
      <c r="Y4531" s="30" t="s">
        <v>30733</v>
      </c>
      <c r="Z4531" s="30" t="s">
        <v>30733</v>
      </c>
      <c r="AA4531" s="31" t="s">
        <v>30790</v>
      </c>
    </row>
    <row r="4532" spans="1:27" x14ac:dyDescent="0.3">
      <c r="A4532" s="28" t="s">
        <v>8204</v>
      </c>
      <c r="B4532" s="28" t="s">
        <v>25687</v>
      </c>
      <c r="C4532" s="28" t="s">
        <v>16782</v>
      </c>
      <c r="D4532" s="28" t="s">
        <v>16135</v>
      </c>
      <c r="E4532" s="28" t="s">
        <v>10507</v>
      </c>
      <c r="F4532" s="28" t="s">
        <v>5959</v>
      </c>
      <c r="G4532" s="28" t="s">
        <v>30010</v>
      </c>
      <c r="H4532" s="28" t="s">
        <v>25657</v>
      </c>
      <c r="I4532" s="28">
        <v>0</v>
      </c>
      <c r="J4532" s="28">
        <v>1</v>
      </c>
      <c r="K4532" s="28">
        <v>0</v>
      </c>
      <c r="L4532" s="28">
        <v>0</v>
      </c>
      <c r="M4532" s="28">
        <v>0</v>
      </c>
      <c r="N4532" s="28">
        <v>3</v>
      </c>
      <c r="O4532" s="28">
        <v>3</v>
      </c>
      <c r="P4532">
        <f>VLOOKUP($A4532,'Item Detail'!$A$2:$G$4956,7,0)</f>
        <v>1</v>
      </c>
      <c r="Q4532" s="30" t="s">
        <v>30729</v>
      </c>
      <c r="R4532" s="30" t="s">
        <v>30730</v>
      </c>
      <c r="S4532" s="30" t="s">
        <v>5361</v>
      </c>
      <c r="T4532" s="30" t="s">
        <v>30731</v>
      </c>
      <c r="U4532" s="30" t="s">
        <v>30731</v>
      </c>
      <c r="V4532" s="30" t="s">
        <v>30733</v>
      </c>
      <c r="W4532" s="30" t="s">
        <v>30733</v>
      </c>
      <c r="X4532" s="30" t="s">
        <v>30733</v>
      </c>
      <c r="Y4532" s="30" t="s">
        <v>30733</v>
      </c>
      <c r="Z4532" s="30" t="s">
        <v>30733</v>
      </c>
      <c r="AA4532" s="31" t="s">
        <v>30790</v>
      </c>
    </row>
    <row r="4533" spans="1:27" x14ac:dyDescent="0.3">
      <c r="A4533" s="28" t="s">
        <v>18133</v>
      </c>
      <c r="B4533" s="28" t="s">
        <v>25986</v>
      </c>
      <c r="C4533" s="28" t="s">
        <v>18134</v>
      </c>
      <c r="D4533" s="28" t="s">
        <v>10485</v>
      </c>
      <c r="E4533" s="28" t="s">
        <v>10507</v>
      </c>
      <c r="F4533" s="28" t="s">
        <v>26151</v>
      </c>
      <c r="G4533" s="28" t="s">
        <v>30011</v>
      </c>
      <c r="H4533" s="28" t="s">
        <v>25670</v>
      </c>
      <c r="I4533" s="28">
        <v>0</v>
      </c>
      <c r="J4533" s="28">
        <v>1</v>
      </c>
      <c r="K4533" s="28">
        <v>0</v>
      </c>
      <c r="L4533" s="28">
        <v>0</v>
      </c>
      <c r="M4533" s="28">
        <v>0</v>
      </c>
      <c r="N4533" s="28">
        <v>3</v>
      </c>
      <c r="O4533" s="28">
        <v>3</v>
      </c>
      <c r="P4533">
        <f>VLOOKUP($A4533,'Item Detail'!$A$2:$G$4956,7,0)</f>
        <v>1</v>
      </c>
      <c r="Q4533" s="30" t="s">
        <v>30745</v>
      </c>
      <c r="R4533" s="30" t="s">
        <v>30730</v>
      </c>
      <c r="S4533" s="30" t="s">
        <v>30737</v>
      </c>
      <c r="T4533" s="30" t="s">
        <v>30731</v>
      </c>
      <c r="U4533" s="30" t="s">
        <v>30731</v>
      </c>
      <c r="V4533" s="30" t="s">
        <v>30738</v>
      </c>
      <c r="W4533" s="30" t="s">
        <v>30733</v>
      </c>
      <c r="X4533" s="30" t="s">
        <v>30733</v>
      </c>
      <c r="Y4533" s="30" t="s">
        <v>30733</v>
      </c>
      <c r="Z4533" s="30" t="s">
        <v>30733</v>
      </c>
      <c r="AA4533" s="31" t="s">
        <v>30791</v>
      </c>
    </row>
    <row r="4534" spans="1:27" x14ac:dyDescent="0.3">
      <c r="A4534" s="28" t="s">
        <v>19226</v>
      </c>
      <c r="B4534" s="28" t="s">
        <v>25814</v>
      </c>
      <c r="C4534" s="28" t="s">
        <v>19227</v>
      </c>
      <c r="D4534" s="28" t="s">
        <v>10485</v>
      </c>
      <c r="E4534" s="28" t="s">
        <v>10507</v>
      </c>
      <c r="F4534" s="28" t="s">
        <v>19228</v>
      </c>
      <c r="G4534" s="28" t="s">
        <v>30012</v>
      </c>
      <c r="H4534" s="28" t="s">
        <v>25670</v>
      </c>
      <c r="I4534" s="28">
        <v>0</v>
      </c>
      <c r="J4534" s="28">
        <v>0</v>
      </c>
      <c r="K4534" s="28">
        <v>0</v>
      </c>
      <c r="L4534" s="28">
        <v>1</v>
      </c>
      <c r="M4534" s="28">
        <v>0</v>
      </c>
      <c r="N4534" s="28">
        <v>3</v>
      </c>
      <c r="O4534" s="28">
        <v>3</v>
      </c>
      <c r="P4534">
        <f>VLOOKUP($A4534,'Item Detail'!$A$2:$G$4956,7,0)</f>
        <v>1</v>
      </c>
      <c r="Q4534" s="30" t="s">
        <v>30753</v>
      </c>
      <c r="R4534" s="30" t="s">
        <v>30730</v>
      </c>
      <c r="S4534" s="30" t="s">
        <v>30737</v>
      </c>
      <c r="T4534" s="30" t="s">
        <v>30731</v>
      </c>
      <c r="U4534" s="30" t="s">
        <v>30731</v>
      </c>
      <c r="V4534" s="30" t="s">
        <v>30738</v>
      </c>
      <c r="W4534" s="30" t="s">
        <v>30733</v>
      </c>
      <c r="X4534" s="30" t="s">
        <v>30738</v>
      </c>
      <c r="Y4534" s="30" t="s">
        <v>30733</v>
      </c>
      <c r="Z4534" s="30" t="s">
        <v>30733</v>
      </c>
      <c r="AA4534" s="31" t="s">
        <v>30791</v>
      </c>
    </row>
    <row r="4535" spans="1:27" x14ac:dyDescent="0.3">
      <c r="A4535" s="28" t="s">
        <v>25539</v>
      </c>
      <c r="B4535" s="28" t="s">
        <v>25792</v>
      </c>
      <c r="C4535" s="28" t="s">
        <v>25540</v>
      </c>
      <c r="D4535" s="28" t="s">
        <v>25541</v>
      </c>
      <c r="E4535" s="28" t="s">
        <v>10461</v>
      </c>
      <c r="F4535" s="28" t="s">
        <v>26143</v>
      </c>
      <c r="G4535" s="28" t="s">
        <v>30013</v>
      </c>
      <c r="H4535" s="28" t="s">
        <v>25670</v>
      </c>
      <c r="I4535" s="28">
        <v>0</v>
      </c>
      <c r="J4535" s="28">
        <v>0</v>
      </c>
      <c r="K4535" s="28">
        <v>0</v>
      </c>
      <c r="L4535" s="28">
        <v>0</v>
      </c>
      <c r="M4535" s="28">
        <v>1</v>
      </c>
      <c r="N4535" s="28">
        <v>3</v>
      </c>
      <c r="O4535" s="28">
        <v>3</v>
      </c>
      <c r="P4535">
        <f>VLOOKUP($A4535,'Item Detail'!$A$2:$G$4956,7,0)</f>
        <v>1</v>
      </c>
      <c r="Q4535" s="30" t="s">
        <v>30750</v>
      </c>
      <c r="R4535" s="30" t="s">
        <v>30730</v>
      </c>
      <c r="S4535" s="30" t="s">
        <v>30737</v>
      </c>
      <c r="T4535" s="30" t="s">
        <v>30731</v>
      </c>
      <c r="U4535" s="30" t="s">
        <v>30731</v>
      </c>
      <c r="V4535" s="30" t="s">
        <v>30738</v>
      </c>
      <c r="W4535" s="30" t="s">
        <v>30738</v>
      </c>
      <c r="X4535" s="30" t="s">
        <v>30733</v>
      </c>
      <c r="Y4535" s="30" t="s">
        <v>30733</v>
      </c>
      <c r="Z4535" s="30" t="s">
        <v>30733</v>
      </c>
      <c r="AA4535" s="31" t="s">
        <v>30791</v>
      </c>
    </row>
    <row r="4536" spans="1:27" x14ac:dyDescent="0.3">
      <c r="A4536" s="28" t="s">
        <v>20893</v>
      </c>
      <c r="B4536" s="28" t="s">
        <v>25716</v>
      </c>
      <c r="C4536" s="28" t="s">
        <v>20894</v>
      </c>
      <c r="D4536" s="28" t="s">
        <v>10485</v>
      </c>
      <c r="E4536" s="28" t="s">
        <v>10980</v>
      </c>
      <c r="F4536" s="28" t="s">
        <v>2181</v>
      </c>
      <c r="G4536" s="28" t="s">
        <v>30014</v>
      </c>
      <c r="H4536" s="28" t="s">
        <v>25670</v>
      </c>
      <c r="I4536" s="28">
        <v>0</v>
      </c>
      <c r="J4536" s="28">
        <v>0</v>
      </c>
      <c r="K4536" s="28">
        <v>0</v>
      </c>
      <c r="L4536" s="28">
        <v>1</v>
      </c>
      <c r="M4536" s="28">
        <v>0</v>
      </c>
      <c r="N4536" s="28">
        <v>3</v>
      </c>
      <c r="O4536" s="28">
        <v>3</v>
      </c>
      <c r="P4536">
        <f>VLOOKUP($A4536,'Item Detail'!$A$2:$G$4956,7,0)</f>
        <v>1</v>
      </c>
      <c r="Q4536" s="30" t="s">
        <v>30753</v>
      </c>
      <c r="R4536" s="30" t="s">
        <v>30730</v>
      </c>
      <c r="S4536" s="30" t="s">
        <v>30737</v>
      </c>
      <c r="T4536" s="30" t="s">
        <v>30731</v>
      </c>
      <c r="U4536" s="30" t="s">
        <v>30747</v>
      </c>
      <c r="V4536" s="30" t="s">
        <v>30738</v>
      </c>
      <c r="W4536" s="30" t="s">
        <v>30733</v>
      </c>
      <c r="X4536" s="30" t="s">
        <v>30733</v>
      </c>
      <c r="Y4536" s="30" t="s">
        <v>30733</v>
      </c>
      <c r="Z4536" s="30" t="s">
        <v>30733</v>
      </c>
      <c r="AA4536" s="31" t="s">
        <v>30791</v>
      </c>
    </row>
    <row r="4537" spans="1:27" x14ac:dyDescent="0.3">
      <c r="A4537" s="28" t="s">
        <v>23020</v>
      </c>
      <c r="B4537" s="28" t="s">
        <v>25703</v>
      </c>
      <c r="C4537" s="28" t="s">
        <v>23021</v>
      </c>
      <c r="D4537" s="28" t="s">
        <v>10485</v>
      </c>
      <c r="E4537" s="28" t="s">
        <v>22054</v>
      </c>
      <c r="F4537" s="28" t="s">
        <v>15360</v>
      </c>
      <c r="G4537" s="28" t="s">
        <v>30015</v>
      </c>
      <c r="H4537" s="28" t="s">
        <v>25665</v>
      </c>
      <c r="I4537" s="28">
        <v>0</v>
      </c>
      <c r="J4537" s="28">
        <v>0</v>
      </c>
      <c r="K4537" s="28">
        <v>0</v>
      </c>
      <c r="L4537" s="28">
        <v>1</v>
      </c>
      <c r="M4537" s="28">
        <v>0</v>
      </c>
      <c r="N4537" s="28">
        <v>3</v>
      </c>
      <c r="O4537" s="28">
        <v>3</v>
      </c>
      <c r="P4537">
        <f>VLOOKUP($A4537,'Item Detail'!$A$2:$G$4956,7,0)</f>
        <v>1</v>
      </c>
      <c r="Q4537" s="30" t="s">
        <v>30753</v>
      </c>
      <c r="R4537" s="30" t="s">
        <v>30730</v>
      </c>
      <c r="S4537" s="30" t="s">
        <v>30737</v>
      </c>
      <c r="T4537" s="30" t="s">
        <v>30731</v>
      </c>
      <c r="U4537" s="30" t="s">
        <v>30731</v>
      </c>
      <c r="V4537" s="30" t="s">
        <v>30738</v>
      </c>
      <c r="W4537" s="30" t="s">
        <v>30738</v>
      </c>
      <c r="X4537" s="30" t="s">
        <v>30738</v>
      </c>
      <c r="Y4537" s="30" t="s">
        <v>30738</v>
      </c>
      <c r="Z4537" s="30" t="s">
        <v>30738</v>
      </c>
      <c r="AA4537" s="31" t="s">
        <v>30789</v>
      </c>
    </row>
    <row r="4538" spans="1:27" x14ac:dyDescent="0.3">
      <c r="A4538" s="28" t="s">
        <v>24918</v>
      </c>
      <c r="B4538" s="28" t="s">
        <v>25663</v>
      </c>
      <c r="C4538" s="28" t="s">
        <v>24919</v>
      </c>
      <c r="D4538" s="28" t="s">
        <v>14145</v>
      </c>
      <c r="E4538" s="28" t="s">
        <v>10507</v>
      </c>
      <c r="F4538" s="28" t="s">
        <v>2556</v>
      </c>
      <c r="G4538" s="28" t="s">
        <v>30016</v>
      </c>
      <c r="H4538" s="28" t="s">
        <v>25670</v>
      </c>
      <c r="I4538" s="28">
        <v>0</v>
      </c>
      <c r="J4538" s="28">
        <v>0</v>
      </c>
      <c r="K4538" s="28">
        <v>0</v>
      </c>
      <c r="L4538" s="28">
        <v>1</v>
      </c>
      <c r="M4538" s="28">
        <v>0</v>
      </c>
      <c r="N4538" s="28">
        <v>3</v>
      </c>
      <c r="O4538" s="28">
        <v>3</v>
      </c>
      <c r="P4538">
        <f>VLOOKUP($A4538,'Item Detail'!$A$2:$G$4956,7,0)</f>
        <v>1</v>
      </c>
      <c r="Q4538" s="30" t="s">
        <v>30745</v>
      </c>
      <c r="R4538" s="30" t="s">
        <v>30730</v>
      </c>
      <c r="S4538" s="30" t="s">
        <v>30737</v>
      </c>
      <c r="T4538" s="30" t="s">
        <v>30731</v>
      </c>
      <c r="U4538" s="30" t="s">
        <v>30731</v>
      </c>
      <c r="V4538" s="30" t="s">
        <v>30738</v>
      </c>
      <c r="W4538" s="30" t="s">
        <v>30733</v>
      </c>
      <c r="X4538" s="30" t="s">
        <v>30733</v>
      </c>
      <c r="Y4538" s="30" t="s">
        <v>30733</v>
      </c>
      <c r="Z4538" s="30" t="s">
        <v>30733</v>
      </c>
      <c r="AA4538" s="31" t="s">
        <v>30791</v>
      </c>
    </row>
    <row r="4539" spans="1:27" x14ac:dyDescent="0.3">
      <c r="A4539" s="28" t="s">
        <v>22981</v>
      </c>
      <c r="B4539" s="28" t="s">
        <v>25663</v>
      </c>
      <c r="C4539" s="28" t="s">
        <v>22982</v>
      </c>
      <c r="D4539" s="28" t="s">
        <v>22983</v>
      </c>
      <c r="E4539" s="28" t="s">
        <v>14081</v>
      </c>
      <c r="F4539" s="28" t="s">
        <v>26063</v>
      </c>
      <c r="G4539" s="28" t="s">
        <v>30017</v>
      </c>
      <c r="H4539" s="28" t="s">
        <v>25670</v>
      </c>
      <c r="I4539" s="28">
        <v>0</v>
      </c>
      <c r="J4539" s="28">
        <v>0</v>
      </c>
      <c r="K4539" s="28">
        <v>0</v>
      </c>
      <c r="L4539" s="28">
        <v>0</v>
      </c>
      <c r="M4539" s="28">
        <v>1</v>
      </c>
      <c r="N4539" s="28">
        <v>3</v>
      </c>
      <c r="O4539" s="28">
        <v>3</v>
      </c>
      <c r="P4539">
        <f>VLOOKUP($A4539,'Item Detail'!$A$2:$G$4956,7,0)</f>
        <v>1</v>
      </c>
      <c r="Q4539" s="30" t="s">
        <v>30785</v>
      </c>
      <c r="R4539" s="30" t="s">
        <v>30730</v>
      </c>
      <c r="S4539" s="30" t="s">
        <v>30737</v>
      </c>
      <c r="T4539" s="30" t="s">
        <v>14205</v>
      </c>
      <c r="U4539" s="30" t="s">
        <v>30756</v>
      </c>
      <c r="V4539" s="30" t="s">
        <v>30738</v>
      </c>
      <c r="W4539" s="30" t="s">
        <v>30738</v>
      </c>
      <c r="X4539" s="30" t="s">
        <v>30738</v>
      </c>
      <c r="Y4539" s="30" t="s">
        <v>30738</v>
      </c>
      <c r="Z4539" s="30" t="s">
        <v>30733</v>
      </c>
      <c r="AA4539" s="31" t="s">
        <v>30791</v>
      </c>
    </row>
    <row r="4540" spans="1:27" x14ac:dyDescent="0.3">
      <c r="A4540" s="28" t="s">
        <v>5786</v>
      </c>
      <c r="B4540" s="28" t="s">
        <v>25814</v>
      </c>
      <c r="C4540" s="28" t="s">
        <v>17067</v>
      </c>
      <c r="D4540" s="28" t="s">
        <v>17068</v>
      </c>
      <c r="E4540" s="28" t="s">
        <v>10507</v>
      </c>
      <c r="F4540" s="28" t="s">
        <v>26411</v>
      </c>
      <c r="G4540" s="28" t="s">
        <v>30018</v>
      </c>
      <c r="H4540" s="28" t="s">
        <v>25657</v>
      </c>
      <c r="I4540" s="28">
        <v>0</v>
      </c>
      <c r="J4540" s="28">
        <v>1</v>
      </c>
      <c r="K4540" s="28">
        <v>0</v>
      </c>
      <c r="L4540" s="28">
        <v>0</v>
      </c>
      <c r="M4540" s="28">
        <v>0</v>
      </c>
      <c r="N4540" s="28">
        <v>3</v>
      </c>
      <c r="O4540" s="28">
        <v>3</v>
      </c>
      <c r="P4540">
        <f>VLOOKUP($A4540,'Item Detail'!$A$2:$G$4956,7,0)</f>
        <v>1</v>
      </c>
      <c r="Q4540" s="30" t="s">
        <v>30729</v>
      </c>
      <c r="R4540" s="30" t="s">
        <v>30730</v>
      </c>
      <c r="S4540" s="30" t="s">
        <v>5361</v>
      </c>
      <c r="T4540" s="30" t="s">
        <v>30731</v>
      </c>
      <c r="U4540" s="30" t="s">
        <v>30731</v>
      </c>
      <c r="V4540" s="30" t="s">
        <v>30733</v>
      </c>
      <c r="W4540" s="30" t="s">
        <v>30733</v>
      </c>
      <c r="X4540" s="30" t="s">
        <v>30733</v>
      </c>
      <c r="Y4540" s="30" t="s">
        <v>30733</v>
      </c>
      <c r="Z4540" s="30" t="s">
        <v>30733</v>
      </c>
      <c r="AA4540" s="31" t="s">
        <v>30790</v>
      </c>
    </row>
    <row r="4541" spans="1:27" x14ac:dyDescent="0.3">
      <c r="A4541" s="28" t="s">
        <v>6585</v>
      </c>
      <c r="B4541" s="28" t="s">
        <v>25758</v>
      </c>
      <c r="C4541" s="28" t="s">
        <v>17652</v>
      </c>
      <c r="D4541" s="28" t="s">
        <v>17653</v>
      </c>
      <c r="E4541" s="28" t="s">
        <v>10507</v>
      </c>
      <c r="F4541" s="28" t="s">
        <v>2725</v>
      </c>
      <c r="G4541" s="28" t="s">
        <v>30019</v>
      </c>
      <c r="H4541" s="28" t="s">
        <v>25657</v>
      </c>
      <c r="I4541" s="28">
        <v>0</v>
      </c>
      <c r="J4541" s="28">
        <v>0</v>
      </c>
      <c r="K4541" s="28">
        <v>0</v>
      </c>
      <c r="L4541" s="28">
        <v>0</v>
      </c>
      <c r="M4541" s="28">
        <v>1</v>
      </c>
      <c r="N4541" s="28">
        <v>3</v>
      </c>
      <c r="O4541" s="28">
        <v>3</v>
      </c>
      <c r="P4541">
        <f>VLOOKUP($A4541,'Item Detail'!$A$2:$G$4956,7,0)</f>
        <v>1</v>
      </c>
      <c r="Q4541" s="30" t="s">
        <v>30729</v>
      </c>
      <c r="R4541" s="30" t="s">
        <v>30730</v>
      </c>
      <c r="S4541" s="30" t="s">
        <v>5361</v>
      </c>
      <c r="T4541" s="30" t="s">
        <v>30731</v>
      </c>
      <c r="U4541" s="30" t="s">
        <v>30731</v>
      </c>
      <c r="V4541" s="30" t="s">
        <v>30733</v>
      </c>
      <c r="W4541" s="30" t="s">
        <v>30733</v>
      </c>
      <c r="X4541" s="30" t="s">
        <v>30733</v>
      </c>
      <c r="Y4541" s="30" t="s">
        <v>30733</v>
      </c>
      <c r="Z4541" s="30" t="s">
        <v>30733</v>
      </c>
      <c r="AA4541" s="31" t="s">
        <v>30790</v>
      </c>
    </row>
    <row r="4542" spans="1:27" x14ac:dyDescent="0.3">
      <c r="A4542" s="28" t="s">
        <v>16414</v>
      </c>
      <c r="B4542" s="28" t="s">
        <v>25666</v>
      </c>
      <c r="C4542" s="28" t="s">
        <v>16415</v>
      </c>
      <c r="D4542" s="28" t="s">
        <v>11507</v>
      </c>
      <c r="E4542" s="28" t="s">
        <v>10507</v>
      </c>
      <c r="F4542" s="28" t="s">
        <v>25838</v>
      </c>
      <c r="G4542" s="28" t="s">
        <v>30020</v>
      </c>
      <c r="H4542" s="28" t="s">
        <v>25670</v>
      </c>
      <c r="I4542" s="28">
        <v>0</v>
      </c>
      <c r="J4542" s="28">
        <v>1</v>
      </c>
      <c r="K4542" s="28">
        <v>0</v>
      </c>
      <c r="L4542" s="28">
        <v>0</v>
      </c>
      <c r="M4542" s="28">
        <v>0</v>
      </c>
      <c r="N4542" s="28">
        <v>3</v>
      </c>
      <c r="O4542" s="28">
        <v>3</v>
      </c>
      <c r="P4542">
        <f>VLOOKUP($A4542,'Item Detail'!$A$2:$G$4956,7,0)</f>
        <v>1</v>
      </c>
      <c r="Q4542" s="30" t="s">
        <v>30745</v>
      </c>
      <c r="R4542" s="30" t="s">
        <v>30730</v>
      </c>
      <c r="S4542" s="30" t="s">
        <v>30737</v>
      </c>
      <c r="T4542" s="30" t="s">
        <v>30731</v>
      </c>
      <c r="U4542" s="30" t="s">
        <v>30731</v>
      </c>
      <c r="V4542" s="30" t="s">
        <v>30738</v>
      </c>
      <c r="W4542" s="30" t="s">
        <v>30733</v>
      </c>
      <c r="X4542" s="30" t="s">
        <v>30733</v>
      </c>
      <c r="Y4542" s="30" t="s">
        <v>30733</v>
      </c>
      <c r="Z4542" s="30" t="s">
        <v>30738</v>
      </c>
      <c r="AA4542" s="31" t="s">
        <v>30791</v>
      </c>
    </row>
    <row r="4543" spans="1:27" x14ac:dyDescent="0.3">
      <c r="A4543" s="28" t="s">
        <v>10407</v>
      </c>
      <c r="B4543" s="28" t="s">
        <v>25792</v>
      </c>
      <c r="C4543" s="28" t="s">
        <v>19316</v>
      </c>
      <c r="D4543" s="28" t="s">
        <v>10485</v>
      </c>
      <c r="E4543" s="28" t="s">
        <v>10507</v>
      </c>
      <c r="F4543" s="28" t="s">
        <v>25864</v>
      </c>
      <c r="G4543" s="28" t="s">
        <v>30021</v>
      </c>
      <c r="H4543" s="28" t="s">
        <v>25657</v>
      </c>
      <c r="I4543" s="28">
        <v>0</v>
      </c>
      <c r="J4543" s="28">
        <v>0</v>
      </c>
      <c r="K4543" s="28">
        <v>0</v>
      </c>
      <c r="L4543" s="28">
        <v>0</v>
      </c>
      <c r="M4543" s="28">
        <v>1</v>
      </c>
      <c r="N4543" s="28">
        <v>3</v>
      </c>
      <c r="O4543" s="28">
        <v>3</v>
      </c>
      <c r="P4543">
        <f>VLOOKUP($A4543,'Item Detail'!$A$2:$G$4956,7,0)</f>
        <v>1</v>
      </c>
      <c r="Q4543" s="30" t="s">
        <v>30729</v>
      </c>
      <c r="R4543" s="30" t="s">
        <v>30730</v>
      </c>
      <c r="S4543" s="30" t="s">
        <v>5361</v>
      </c>
      <c r="T4543" s="30" t="s">
        <v>30731</v>
      </c>
      <c r="U4543" s="30" t="s">
        <v>30731</v>
      </c>
      <c r="V4543" s="30" t="s">
        <v>30733</v>
      </c>
      <c r="W4543" s="30" t="s">
        <v>30733</v>
      </c>
      <c r="X4543" s="30" t="s">
        <v>30733</v>
      </c>
      <c r="Y4543" s="30" t="s">
        <v>30733</v>
      </c>
      <c r="Z4543" s="30" t="s">
        <v>30733</v>
      </c>
      <c r="AA4543" s="31" t="s">
        <v>30790</v>
      </c>
    </row>
    <row r="4544" spans="1:27" x14ac:dyDescent="0.3">
      <c r="A4544" s="28" t="s">
        <v>4775</v>
      </c>
      <c r="B4544" s="28" t="s">
        <v>25671</v>
      </c>
      <c r="C4544" s="28" t="s">
        <v>18077</v>
      </c>
      <c r="D4544" s="28" t="s">
        <v>16122</v>
      </c>
      <c r="E4544" s="28" t="s">
        <v>18078</v>
      </c>
      <c r="F4544" s="28" t="s">
        <v>27987</v>
      </c>
      <c r="G4544" s="28" t="s">
        <v>30022</v>
      </c>
      <c r="H4544" s="28" t="s">
        <v>25706</v>
      </c>
      <c r="I4544" s="28">
        <v>1</v>
      </c>
      <c r="J4544" s="28">
        <v>0</v>
      </c>
      <c r="K4544" s="28">
        <v>0</v>
      </c>
      <c r="L4544" s="28">
        <v>0</v>
      </c>
      <c r="M4544" s="28">
        <v>0</v>
      </c>
      <c r="N4544" s="28">
        <v>3</v>
      </c>
      <c r="O4544" s="28">
        <v>3</v>
      </c>
      <c r="P4544">
        <f>VLOOKUP($A4544,'Item Detail'!$A$2:$G$4956,7,0)</f>
        <v>1</v>
      </c>
      <c r="Q4544" s="30" t="s">
        <v>30748</v>
      </c>
      <c r="R4544" s="30" t="s">
        <v>30741</v>
      </c>
      <c r="S4544" s="30" t="s">
        <v>30741</v>
      </c>
      <c r="T4544" s="30" t="s">
        <v>30731</v>
      </c>
      <c r="U4544" s="30" t="s">
        <v>30731</v>
      </c>
      <c r="V4544" s="30" t="s">
        <v>30733</v>
      </c>
      <c r="W4544" s="30" t="s">
        <v>30733</v>
      </c>
      <c r="X4544" s="30" t="s">
        <v>30733</v>
      </c>
      <c r="Y4544" s="30" t="s">
        <v>30733</v>
      </c>
      <c r="Z4544" s="30" t="s">
        <v>30733</v>
      </c>
      <c r="AA4544" s="31" t="s">
        <v>30787</v>
      </c>
    </row>
    <row r="4545" spans="1:27" x14ac:dyDescent="0.3">
      <c r="A4545" s="28" t="s">
        <v>10103</v>
      </c>
      <c r="B4545" s="28" t="s">
        <v>25758</v>
      </c>
      <c r="C4545" s="28" t="s">
        <v>18353</v>
      </c>
      <c r="D4545" s="28" t="s">
        <v>21898</v>
      </c>
      <c r="E4545" s="28" t="s">
        <v>10507</v>
      </c>
      <c r="F4545" s="28" t="s">
        <v>2725</v>
      </c>
      <c r="G4545" s="28" t="s">
        <v>30023</v>
      </c>
      <c r="H4545" s="28" t="s">
        <v>25657</v>
      </c>
      <c r="I4545" s="28">
        <v>0</v>
      </c>
      <c r="J4545" s="28">
        <v>1</v>
      </c>
      <c r="K4545" s="28">
        <v>0</v>
      </c>
      <c r="L4545" s="28">
        <v>0</v>
      </c>
      <c r="M4545" s="28">
        <v>0</v>
      </c>
      <c r="N4545" s="28">
        <v>3</v>
      </c>
      <c r="O4545" s="28">
        <v>3</v>
      </c>
      <c r="P4545">
        <f>VLOOKUP($A4545,'Item Detail'!$A$2:$G$4956,7,0)</f>
        <v>1</v>
      </c>
      <c r="Q4545" s="30" t="s">
        <v>30729</v>
      </c>
      <c r="R4545" s="30" t="s">
        <v>30730</v>
      </c>
      <c r="S4545" s="30" t="s">
        <v>5361</v>
      </c>
      <c r="T4545" s="30" t="s">
        <v>30731</v>
      </c>
      <c r="U4545" s="30" t="s">
        <v>30731</v>
      </c>
      <c r="V4545" s="30" t="s">
        <v>30733</v>
      </c>
      <c r="W4545" s="30" t="s">
        <v>30733</v>
      </c>
      <c r="X4545" s="30" t="s">
        <v>30733</v>
      </c>
      <c r="Y4545" s="30" t="s">
        <v>30733</v>
      </c>
      <c r="Z4545" s="30" t="s">
        <v>30733</v>
      </c>
      <c r="AA4545" s="31" t="s">
        <v>30790</v>
      </c>
    </row>
    <row r="4546" spans="1:27" x14ac:dyDescent="0.3">
      <c r="A4546" s="28" t="s">
        <v>21745</v>
      </c>
      <c r="B4546" s="28" t="s">
        <v>25666</v>
      </c>
      <c r="C4546" s="28" t="s">
        <v>21746</v>
      </c>
      <c r="D4546" s="28" t="s">
        <v>21747</v>
      </c>
      <c r="E4546" s="28" t="s">
        <v>20265</v>
      </c>
      <c r="F4546" s="28" t="s">
        <v>25957</v>
      </c>
      <c r="G4546" s="28" t="s">
        <v>30024</v>
      </c>
      <c r="H4546" s="28" t="s">
        <v>25662</v>
      </c>
      <c r="I4546" s="28">
        <v>0</v>
      </c>
      <c r="J4546" s="28">
        <v>0</v>
      </c>
      <c r="K4546" s="28">
        <v>1</v>
      </c>
      <c r="L4546" s="28">
        <v>0</v>
      </c>
      <c r="M4546" s="28">
        <v>0</v>
      </c>
      <c r="N4546" s="28">
        <v>3</v>
      </c>
      <c r="O4546" s="28">
        <v>3</v>
      </c>
      <c r="P4546">
        <f>VLOOKUP($A4546,'Item Detail'!$A$2:$G$4956,7,0)</f>
        <v>1</v>
      </c>
      <c r="Q4546" s="30" t="s">
        <v>30745</v>
      </c>
      <c r="R4546" s="30" t="s">
        <v>30730</v>
      </c>
      <c r="S4546" s="30" t="s">
        <v>30737</v>
      </c>
      <c r="T4546" s="30" t="s">
        <v>30731</v>
      </c>
      <c r="U4546" s="30" t="s">
        <v>30731</v>
      </c>
      <c r="V4546" s="30" t="s">
        <v>30738</v>
      </c>
      <c r="W4546" s="30" t="s">
        <v>30738</v>
      </c>
      <c r="X4546" s="30" t="s">
        <v>30738</v>
      </c>
      <c r="Y4546" s="30" t="s">
        <v>30738</v>
      </c>
      <c r="Z4546" s="30" t="s">
        <v>30738</v>
      </c>
      <c r="AA4546" s="31" t="s">
        <v>30789</v>
      </c>
    </row>
    <row r="4547" spans="1:27" x14ac:dyDescent="0.3">
      <c r="A4547" s="28" t="s">
        <v>16020</v>
      </c>
      <c r="B4547" s="28" t="s">
        <v>25671</v>
      </c>
      <c r="C4547" s="28" t="s">
        <v>16021</v>
      </c>
      <c r="D4547" s="28" t="s">
        <v>16022</v>
      </c>
      <c r="E4547" s="28" t="s">
        <v>10461</v>
      </c>
      <c r="F4547" s="28" t="s">
        <v>10479</v>
      </c>
      <c r="G4547" s="28" t="s">
        <v>30025</v>
      </c>
      <c r="H4547" s="28" t="s">
        <v>25665</v>
      </c>
      <c r="I4547" s="28">
        <v>0</v>
      </c>
      <c r="J4547" s="28">
        <v>0</v>
      </c>
      <c r="K4547" s="28">
        <v>0</v>
      </c>
      <c r="L4547" s="28">
        <v>0</v>
      </c>
      <c r="M4547" s="28">
        <v>1</v>
      </c>
      <c r="N4547" s="28">
        <v>3</v>
      </c>
      <c r="O4547" s="28">
        <v>3</v>
      </c>
      <c r="P4547">
        <f>VLOOKUP($A4547,'Item Detail'!$A$2:$G$4956,7,0)</f>
        <v>1</v>
      </c>
      <c r="Q4547" s="30" t="s">
        <v>30739</v>
      </c>
      <c r="R4547" s="30" t="s">
        <v>30730</v>
      </c>
      <c r="S4547" s="30" t="s">
        <v>30737</v>
      </c>
      <c r="T4547" s="30" t="s">
        <v>30731</v>
      </c>
      <c r="U4547" s="30" t="s">
        <v>30732</v>
      </c>
      <c r="V4547" s="30" t="s">
        <v>30738</v>
      </c>
      <c r="W4547" s="30" t="s">
        <v>30738</v>
      </c>
      <c r="X4547" s="30" t="s">
        <v>30738</v>
      </c>
      <c r="Y4547" s="30" t="s">
        <v>30738</v>
      </c>
      <c r="Z4547" s="30" t="s">
        <v>30738</v>
      </c>
      <c r="AA4547" s="31" t="s">
        <v>30789</v>
      </c>
    </row>
    <row r="4548" spans="1:27" x14ac:dyDescent="0.3">
      <c r="A4548" s="28" t="s">
        <v>8499</v>
      </c>
      <c r="B4548" s="28" t="s">
        <v>25701</v>
      </c>
      <c r="C4548" s="28" t="s">
        <v>22671</v>
      </c>
      <c r="D4548" s="28" t="s">
        <v>10485</v>
      </c>
      <c r="E4548" s="28" t="s">
        <v>10892</v>
      </c>
      <c r="F4548" s="28" t="s">
        <v>2224</v>
      </c>
      <c r="G4548" s="28" t="s">
        <v>30026</v>
      </c>
      <c r="H4548" s="28" t="s">
        <v>25657</v>
      </c>
      <c r="I4548" s="28">
        <v>0</v>
      </c>
      <c r="J4548" s="28">
        <v>0</v>
      </c>
      <c r="K4548" s="28">
        <v>0</v>
      </c>
      <c r="L4548" s="28">
        <v>0</v>
      </c>
      <c r="M4548" s="28">
        <v>1</v>
      </c>
      <c r="N4548" s="28">
        <v>3</v>
      </c>
      <c r="O4548" s="28">
        <v>3</v>
      </c>
      <c r="P4548">
        <f>VLOOKUP($A4548,'Item Detail'!$A$2:$G$4956,7,0)</f>
        <v>1</v>
      </c>
      <c r="Q4548" s="30" t="s">
        <v>30729</v>
      </c>
      <c r="R4548" s="30" t="s">
        <v>30730</v>
      </c>
      <c r="S4548" s="30" t="s">
        <v>5361</v>
      </c>
      <c r="T4548" s="30" t="s">
        <v>30731</v>
      </c>
      <c r="U4548" s="30" t="s">
        <v>30731</v>
      </c>
      <c r="V4548" s="30" t="s">
        <v>30733</v>
      </c>
      <c r="W4548" s="30" t="s">
        <v>30733</v>
      </c>
      <c r="X4548" s="30" t="s">
        <v>30733</v>
      </c>
      <c r="Y4548" s="30" t="s">
        <v>30733</v>
      </c>
      <c r="Z4548" s="30" t="s">
        <v>30733</v>
      </c>
      <c r="AA4548" s="31" t="s">
        <v>30790</v>
      </c>
    </row>
    <row r="4549" spans="1:27" x14ac:dyDescent="0.3">
      <c r="A4549" s="28" t="s">
        <v>15223</v>
      </c>
      <c r="B4549" s="28" t="s">
        <v>25687</v>
      </c>
      <c r="C4549" s="28" t="s">
        <v>15224</v>
      </c>
      <c r="D4549" s="28" t="s">
        <v>10485</v>
      </c>
      <c r="E4549" s="28" t="s">
        <v>10892</v>
      </c>
      <c r="F4549" s="28" t="s">
        <v>6995</v>
      </c>
      <c r="G4549" s="28" t="s">
        <v>30027</v>
      </c>
      <c r="H4549" s="28" t="s">
        <v>25670</v>
      </c>
      <c r="I4549" s="28">
        <v>0</v>
      </c>
      <c r="J4549" s="28">
        <v>1</v>
      </c>
      <c r="K4549" s="28">
        <v>0</v>
      </c>
      <c r="L4549" s="28">
        <v>0</v>
      </c>
      <c r="M4549" s="28">
        <v>0</v>
      </c>
      <c r="N4549" s="28">
        <v>3</v>
      </c>
      <c r="O4549" s="28">
        <v>3</v>
      </c>
      <c r="P4549">
        <f>VLOOKUP($A4549,'Item Detail'!$A$2:$G$4956,7,0)</f>
        <v>1</v>
      </c>
      <c r="Q4549" s="30" t="s">
        <v>30750</v>
      </c>
      <c r="R4549" s="30" t="s">
        <v>30730</v>
      </c>
      <c r="S4549" s="30" t="s">
        <v>30737</v>
      </c>
      <c r="T4549" s="30" t="s">
        <v>30731</v>
      </c>
      <c r="U4549" s="30" t="s">
        <v>30731</v>
      </c>
      <c r="V4549" s="30" t="s">
        <v>30738</v>
      </c>
      <c r="W4549" s="30" t="s">
        <v>30733</v>
      </c>
      <c r="X4549" s="30" t="s">
        <v>30738</v>
      </c>
      <c r="Y4549" s="30" t="s">
        <v>30733</v>
      </c>
      <c r="Z4549" s="30" t="s">
        <v>30733</v>
      </c>
      <c r="AA4549" s="31" t="s">
        <v>30791</v>
      </c>
    </row>
    <row r="4550" spans="1:27" x14ac:dyDescent="0.3">
      <c r="A4550" s="28" t="s">
        <v>16187</v>
      </c>
      <c r="B4550" s="28" t="s">
        <v>25687</v>
      </c>
      <c r="C4550" s="28" t="s">
        <v>16188</v>
      </c>
      <c r="D4550" s="28" t="s">
        <v>10485</v>
      </c>
      <c r="E4550" s="28" t="s">
        <v>11319</v>
      </c>
      <c r="F4550" s="28" t="s">
        <v>2080</v>
      </c>
      <c r="G4550" s="28" t="s">
        <v>30028</v>
      </c>
      <c r="H4550" s="28" t="s">
        <v>25670</v>
      </c>
      <c r="I4550" s="28">
        <v>0</v>
      </c>
      <c r="J4550" s="28">
        <v>0</v>
      </c>
      <c r="K4550" s="28">
        <v>0</v>
      </c>
      <c r="L4550" s="28">
        <v>1</v>
      </c>
      <c r="M4550" s="28">
        <v>0</v>
      </c>
      <c r="N4550" s="28">
        <v>3</v>
      </c>
      <c r="O4550" s="28">
        <v>3</v>
      </c>
      <c r="P4550">
        <f>VLOOKUP($A4550,'Item Detail'!$A$2:$G$4956,7,0)</f>
        <v>1</v>
      </c>
      <c r="Q4550" s="30" t="s">
        <v>30750</v>
      </c>
      <c r="R4550" s="30" t="s">
        <v>30730</v>
      </c>
      <c r="S4550" s="30" t="s">
        <v>30737</v>
      </c>
      <c r="T4550" s="30" t="s">
        <v>30731</v>
      </c>
      <c r="U4550" s="30" t="s">
        <v>30731</v>
      </c>
      <c r="V4550" s="30" t="s">
        <v>30738</v>
      </c>
      <c r="W4550" s="30" t="s">
        <v>30733</v>
      </c>
      <c r="X4550" s="30" t="s">
        <v>30733</v>
      </c>
      <c r="Y4550" s="30" t="s">
        <v>30733</v>
      </c>
      <c r="Z4550" s="30" t="s">
        <v>30733</v>
      </c>
      <c r="AA4550" s="31" t="s">
        <v>30791</v>
      </c>
    </row>
    <row r="4551" spans="1:27" x14ac:dyDescent="0.3">
      <c r="A4551" s="28" t="s">
        <v>21595</v>
      </c>
      <c r="B4551" s="28" t="s">
        <v>25725</v>
      </c>
      <c r="C4551" s="28" t="s">
        <v>21596</v>
      </c>
      <c r="D4551" s="28" t="s">
        <v>10485</v>
      </c>
      <c r="E4551" s="28" t="s">
        <v>10507</v>
      </c>
      <c r="F4551" s="28" t="s">
        <v>25824</v>
      </c>
      <c r="G4551" s="28" t="s">
        <v>30029</v>
      </c>
      <c r="H4551" s="28" t="s">
        <v>25665</v>
      </c>
      <c r="I4551" s="28">
        <v>0</v>
      </c>
      <c r="J4551" s="28">
        <v>0</v>
      </c>
      <c r="K4551" s="28">
        <v>1</v>
      </c>
      <c r="L4551" s="28">
        <v>0</v>
      </c>
      <c r="M4551" s="28">
        <v>0</v>
      </c>
      <c r="N4551" s="28">
        <v>3</v>
      </c>
      <c r="O4551" s="28">
        <v>3</v>
      </c>
      <c r="P4551">
        <f>VLOOKUP($A4551,'Item Detail'!$A$2:$G$4956,7,0)</f>
        <v>1</v>
      </c>
      <c r="Q4551" s="30" t="s">
        <v>30761</v>
      </c>
      <c r="R4551" s="30" t="s">
        <v>30730</v>
      </c>
      <c r="S4551" s="30" t="s">
        <v>30737</v>
      </c>
      <c r="T4551" s="30" t="s">
        <v>30731</v>
      </c>
      <c r="U4551" s="30" t="s">
        <v>30731</v>
      </c>
      <c r="V4551" s="30" t="s">
        <v>30738</v>
      </c>
      <c r="W4551" s="30" t="s">
        <v>30738</v>
      </c>
      <c r="X4551" s="30" t="s">
        <v>30738</v>
      </c>
      <c r="Y4551" s="30" t="s">
        <v>30738</v>
      </c>
      <c r="Z4551" s="30" t="s">
        <v>30738</v>
      </c>
      <c r="AA4551" s="31" t="s">
        <v>30789</v>
      </c>
    </row>
    <row r="4552" spans="1:27" x14ac:dyDescent="0.3">
      <c r="A4552" s="28" t="s">
        <v>17858</v>
      </c>
      <c r="B4552" s="28" t="s">
        <v>25687</v>
      </c>
      <c r="C4552" s="28" t="s">
        <v>17859</v>
      </c>
      <c r="D4552" s="28" t="s">
        <v>10485</v>
      </c>
      <c r="E4552" s="28" t="s">
        <v>10507</v>
      </c>
      <c r="F4552" s="28" t="s">
        <v>2049</v>
      </c>
      <c r="G4552" s="28" t="s">
        <v>30030</v>
      </c>
      <c r="H4552" s="28" t="s">
        <v>25662</v>
      </c>
      <c r="I4552" s="28">
        <v>1</v>
      </c>
      <c r="J4552" s="28">
        <v>0</v>
      </c>
      <c r="K4552" s="28">
        <v>0</v>
      </c>
      <c r="L4552" s="28">
        <v>0</v>
      </c>
      <c r="M4552" s="28">
        <v>0</v>
      </c>
      <c r="N4552" s="28">
        <v>3</v>
      </c>
      <c r="O4552" s="28">
        <v>3</v>
      </c>
      <c r="P4552">
        <f>VLOOKUP($A4552,'Item Detail'!$A$2:$G$4956,7,0)</f>
        <v>1</v>
      </c>
      <c r="Q4552" s="30" t="s">
        <v>30761</v>
      </c>
      <c r="R4552" s="30" t="s">
        <v>30730</v>
      </c>
      <c r="S4552" s="30" t="s">
        <v>30737</v>
      </c>
      <c r="T4552" s="30" t="s">
        <v>30731</v>
      </c>
      <c r="U4552" s="30" t="s">
        <v>30731</v>
      </c>
      <c r="V4552" s="30" t="s">
        <v>30738</v>
      </c>
      <c r="W4552" s="30" t="s">
        <v>30733</v>
      </c>
      <c r="X4552" s="30" t="s">
        <v>30733</v>
      </c>
      <c r="Y4552" s="30" t="s">
        <v>30733</v>
      </c>
      <c r="Z4552" s="30" t="s">
        <v>30733</v>
      </c>
      <c r="AA4552" s="31" t="s">
        <v>30789</v>
      </c>
    </row>
    <row r="4553" spans="1:27" x14ac:dyDescent="0.3">
      <c r="A4553" s="28" t="s">
        <v>24098</v>
      </c>
      <c r="B4553" s="28" t="s">
        <v>25687</v>
      </c>
      <c r="C4553" s="28" t="s">
        <v>20481</v>
      </c>
      <c r="D4553" s="28" t="s">
        <v>12572</v>
      </c>
      <c r="E4553" s="28" t="s">
        <v>10507</v>
      </c>
      <c r="F4553" s="28" t="s">
        <v>2049</v>
      </c>
      <c r="G4553" s="28" t="s">
        <v>30031</v>
      </c>
      <c r="H4553" s="28" t="s">
        <v>25665</v>
      </c>
      <c r="I4553" s="28">
        <v>0</v>
      </c>
      <c r="J4553" s="28">
        <v>0</v>
      </c>
      <c r="K4553" s="28">
        <v>1</v>
      </c>
      <c r="L4553" s="28">
        <v>0</v>
      </c>
      <c r="M4553" s="28">
        <v>0</v>
      </c>
      <c r="N4553" s="28">
        <v>3</v>
      </c>
      <c r="O4553" s="28">
        <v>3</v>
      </c>
      <c r="P4553">
        <f>VLOOKUP($A4553,'Item Detail'!$A$2:$G$4956,7,0)</f>
        <v>1</v>
      </c>
      <c r="Q4553" s="30" t="s">
        <v>30761</v>
      </c>
      <c r="R4553" s="30" t="s">
        <v>30730</v>
      </c>
      <c r="S4553" s="30" t="s">
        <v>30737</v>
      </c>
      <c r="T4553" s="30" t="s">
        <v>30731</v>
      </c>
      <c r="U4553" s="30" t="s">
        <v>30731</v>
      </c>
      <c r="V4553" s="30" t="s">
        <v>30738</v>
      </c>
      <c r="W4553" s="30" t="s">
        <v>30738</v>
      </c>
      <c r="X4553" s="30" t="s">
        <v>30738</v>
      </c>
      <c r="Y4553" s="30" t="s">
        <v>30738</v>
      </c>
      <c r="Z4553" s="30" t="s">
        <v>30738</v>
      </c>
      <c r="AA4553" s="31" t="s">
        <v>30789</v>
      </c>
    </row>
    <row r="4554" spans="1:27" x14ac:dyDescent="0.3">
      <c r="A4554" s="28" t="s">
        <v>5100</v>
      </c>
      <c r="B4554" s="28" t="s">
        <v>25671</v>
      </c>
      <c r="C4554" s="28" t="s">
        <v>20481</v>
      </c>
      <c r="D4554" s="28" t="s">
        <v>13397</v>
      </c>
      <c r="E4554" s="28" t="s">
        <v>10507</v>
      </c>
      <c r="F4554" s="28" t="s">
        <v>2049</v>
      </c>
      <c r="G4554" s="28" t="s">
        <v>30032</v>
      </c>
      <c r="H4554" s="28" t="s">
        <v>25706</v>
      </c>
      <c r="I4554" s="28">
        <v>0</v>
      </c>
      <c r="J4554" s="28">
        <v>0</v>
      </c>
      <c r="K4554" s="28">
        <v>0</v>
      </c>
      <c r="L4554" s="28">
        <v>0</v>
      </c>
      <c r="M4554" s="28">
        <v>1</v>
      </c>
      <c r="N4554" s="28">
        <v>3</v>
      </c>
      <c r="O4554" s="28">
        <v>3</v>
      </c>
      <c r="P4554">
        <f>VLOOKUP($A4554,'Item Detail'!$A$2:$G$4956,7,0)</f>
        <v>1</v>
      </c>
      <c r="Q4554" s="30" t="s">
        <v>30748</v>
      </c>
      <c r="R4554" s="30" t="s">
        <v>30730</v>
      </c>
      <c r="S4554" s="30" t="s">
        <v>30749</v>
      </c>
      <c r="T4554" s="30" t="s">
        <v>30731</v>
      </c>
      <c r="U4554" s="30" t="s">
        <v>30731</v>
      </c>
      <c r="V4554" s="30" t="s">
        <v>30733</v>
      </c>
      <c r="W4554" s="30" t="s">
        <v>30733</v>
      </c>
      <c r="X4554" s="30" t="s">
        <v>30733</v>
      </c>
      <c r="Y4554" s="30" t="s">
        <v>30733</v>
      </c>
      <c r="Z4554" s="30" t="s">
        <v>30733</v>
      </c>
      <c r="AA4554" s="31" t="s">
        <v>30790</v>
      </c>
    </row>
    <row r="4555" spans="1:27" x14ac:dyDescent="0.3">
      <c r="A4555" s="28" t="s">
        <v>15182</v>
      </c>
      <c r="B4555" s="28" t="s">
        <v>25725</v>
      </c>
      <c r="C4555" s="28" t="s">
        <v>15183</v>
      </c>
      <c r="D4555" s="28" t="s">
        <v>10485</v>
      </c>
      <c r="E4555" s="28" t="s">
        <v>10507</v>
      </c>
      <c r="F4555" s="28" t="s">
        <v>26310</v>
      </c>
      <c r="G4555" s="28" t="s">
        <v>30033</v>
      </c>
      <c r="H4555" s="28" t="s">
        <v>25662</v>
      </c>
      <c r="I4555" s="28">
        <v>0</v>
      </c>
      <c r="J4555" s="28">
        <v>0</v>
      </c>
      <c r="K4555" s="28">
        <v>0</v>
      </c>
      <c r="L4555" s="28">
        <v>1</v>
      </c>
      <c r="M4555" s="28">
        <v>0</v>
      </c>
      <c r="N4555" s="28">
        <v>3</v>
      </c>
      <c r="O4555" s="28">
        <v>3</v>
      </c>
      <c r="P4555">
        <f>VLOOKUP($A4555,'Item Detail'!$A$2:$G$4956,7,0)</f>
        <v>1</v>
      </c>
      <c r="Q4555" s="30" t="s">
        <v>30761</v>
      </c>
      <c r="R4555" s="30" t="s">
        <v>30730</v>
      </c>
      <c r="S4555" s="30" t="s">
        <v>30737</v>
      </c>
      <c r="T4555" s="30" t="s">
        <v>30731</v>
      </c>
      <c r="U4555" s="30" t="s">
        <v>30731</v>
      </c>
      <c r="V4555" s="30" t="s">
        <v>30738</v>
      </c>
      <c r="W4555" s="30" t="s">
        <v>30733</v>
      </c>
      <c r="X4555" s="30" t="s">
        <v>30738</v>
      </c>
      <c r="Y4555" s="30" t="s">
        <v>30738</v>
      </c>
      <c r="Z4555" s="30" t="s">
        <v>30738</v>
      </c>
      <c r="AA4555" s="31" t="s">
        <v>30789</v>
      </c>
    </row>
    <row r="4556" spans="1:27" x14ac:dyDescent="0.3">
      <c r="A4556" s="28" t="s">
        <v>21666</v>
      </c>
      <c r="B4556" s="28" t="s">
        <v>25725</v>
      </c>
      <c r="C4556" s="28" t="s">
        <v>21667</v>
      </c>
      <c r="D4556" s="28" t="s">
        <v>10485</v>
      </c>
      <c r="E4556" s="28" t="s">
        <v>10507</v>
      </c>
      <c r="F4556" s="28" t="s">
        <v>26310</v>
      </c>
      <c r="G4556" s="28" t="s">
        <v>30034</v>
      </c>
      <c r="H4556" s="28" t="s">
        <v>25665</v>
      </c>
      <c r="I4556" s="28">
        <v>0</v>
      </c>
      <c r="J4556" s="28">
        <v>0</v>
      </c>
      <c r="K4556" s="28">
        <v>0</v>
      </c>
      <c r="L4556" s="28">
        <v>1</v>
      </c>
      <c r="M4556" s="28">
        <v>0</v>
      </c>
      <c r="N4556" s="28">
        <v>3</v>
      </c>
      <c r="O4556" s="28">
        <v>3</v>
      </c>
      <c r="P4556">
        <f>VLOOKUP($A4556,'Item Detail'!$A$2:$G$4956,7,0)</f>
        <v>1</v>
      </c>
      <c r="Q4556" s="30" t="s">
        <v>30761</v>
      </c>
      <c r="R4556" s="30" t="s">
        <v>30730</v>
      </c>
      <c r="S4556" s="30" t="s">
        <v>30737</v>
      </c>
      <c r="T4556" s="30" t="s">
        <v>30731</v>
      </c>
      <c r="U4556" s="30" t="s">
        <v>30764</v>
      </c>
      <c r="V4556" s="30" t="s">
        <v>30738</v>
      </c>
      <c r="W4556" s="30" t="s">
        <v>30738</v>
      </c>
      <c r="X4556" s="30" t="s">
        <v>30738</v>
      </c>
      <c r="Y4556" s="30" t="s">
        <v>30738</v>
      </c>
      <c r="Z4556" s="30" t="s">
        <v>30738</v>
      </c>
      <c r="AA4556" s="31" t="s">
        <v>30789</v>
      </c>
    </row>
    <row r="4557" spans="1:27" x14ac:dyDescent="0.3">
      <c r="A4557" s="28" t="s">
        <v>4592</v>
      </c>
      <c r="B4557" s="28" t="s">
        <v>25671</v>
      </c>
      <c r="C4557" s="28" t="s">
        <v>23139</v>
      </c>
      <c r="D4557" s="28" t="s">
        <v>10485</v>
      </c>
      <c r="E4557" s="28" t="s">
        <v>10507</v>
      </c>
      <c r="F4557" s="28" t="s">
        <v>2049</v>
      </c>
      <c r="G4557" s="28" t="s">
        <v>30035</v>
      </c>
      <c r="H4557" s="28" t="s">
        <v>25706</v>
      </c>
      <c r="I4557" s="28">
        <v>0</v>
      </c>
      <c r="J4557" s="28">
        <v>0</v>
      </c>
      <c r="K4557" s="28">
        <v>0</v>
      </c>
      <c r="L4557" s="28">
        <v>1</v>
      </c>
      <c r="M4557" s="28">
        <v>0</v>
      </c>
      <c r="N4557" s="28">
        <v>3</v>
      </c>
      <c r="O4557" s="28">
        <v>3</v>
      </c>
      <c r="P4557">
        <f>VLOOKUP($A4557,'Item Detail'!$A$2:$G$4956,7,0)</f>
        <v>1</v>
      </c>
      <c r="Q4557" s="30" t="s">
        <v>30748</v>
      </c>
      <c r="R4557" s="30" t="s">
        <v>30730</v>
      </c>
      <c r="S4557" s="30" t="s">
        <v>30749</v>
      </c>
      <c r="T4557" s="30" t="s">
        <v>30731</v>
      </c>
      <c r="U4557" s="30" t="s">
        <v>30731</v>
      </c>
      <c r="V4557" s="30" t="s">
        <v>30733</v>
      </c>
      <c r="W4557" s="30" t="s">
        <v>30733</v>
      </c>
      <c r="X4557" s="30" t="s">
        <v>30733</v>
      </c>
      <c r="Y4557" s="30" t="s">
        <v>30733</v>
      </c>
      <c r="Z4557" s="30" t="s">
        <v>30733</v>
      </c>
      <c r="AA4557" s="31" t="s">
        <v>30790</v>
      </c>
    </row>
    <row r="4558" spans="1:27" x14ac:dyDescent="0.3">
      <c r="A4558" s="28" t="s">
        <v>24361</v>
      </c>
      <c r="B4558" s="28" t="s">
        <v>25687</v>
      </c>
      <c r="C4558" s="28" t="s">
        <v>24362</v>
      </c>
      <c r="D4558" s="28" t="s">
        <v>10485</v>
      </c>
      <c r="E4558" s="28" t="s">
        <v>10507</v>
      </c>
      <c r="F4558" s="28" t="s">
        <v>8783</v>
      </c>
      <c r="G4558" s="28" t="s">
        <v>30036</v>
      </c>
      <c r="H4558" s="28" t="s">
        <v>25670</v>
      </c>
      <c r="I4558" s="28">
        <v>0</v>
      </c>
      <c r="J4558" s="28">
        <v>0</v>
      </c>
      <c r="K4558" s="28">
        <v>0</v>
      </c>
      <c r="L4558" s="28">
        <v>1</v>
      </c>
      <c r="M4558" s="28">
        <v>0</v>
      </c>
      <c r="N4558" s="28">
        <v>3</v>
      </c>
      <c r="O4558" s="28">
        <v>3</v>
      </c>
      <c r="P4558">
        <f>VLOOKUP($A4558,'Item Detail'!$A$2:$G$4956,7,0)</f>
        <v>1</v>
      </c>
      <c r="Q4558" s="30" t="s">
        <v>30761</v>
      </c>
      <c r="R4558" s="30" t="s">
        <v>30730</v>
      </c>
      <c r="S4558" s="30" t="s">
        <v>30737</v>
      </c>
      <c r="T4558" s="30" t="s">
        <v>30731</v>
      </c>
      <c r="U4558" s="30" t="s">
        <v>30747</v>
      </c>
      <c r="V4558" s="30" t="s">
        <v>30738</v>
      </c>
      <c r="W4558" s="30" t="s">
        <v>30733</v>
      </c>
      <c r="X4558" s="30" t="s">
        <v>30733</v>
      </c>
      <c r="Y4558" s="30" t="s">
        <v>30733</v>
      </c>
      <c r="Z4558" s="30" t="s">
        <v>30733</v>
      </c>
      <c r="AA4558" s="31" t="s">
        <v>30791</v>
      </c>
    </row>
    <row r="4559" spans="1:27" x14ac:dyDescent="0.3">
      <c r="A4559" s="28" t="s">
        <v>2418</v>
      </c>
      <c r="B4559" s="28" t="s">
        <v>25671</v>
      </c>
      <c r="C4559" s="28" t="s">
        <v>17477</v>
      </c>
      <c r="D4559" s="28" t="s">
        <v>17478</v>
      </c>
      <c r="E4559" s="28" t="s">
        <v>10507</v>
      </c>
      <c r="F4559" s="28" t="s">
        <v>2049</v>
      </c>
      <c r="G4559" s="28" t="s">
        <v>30037</v>
      </c>
      <c r="H4559" s="28" t="s">
        <v>25706</v>
      </c>
      <c r="I4559" s="28">
        <v>0</v>
      </c>
      <c r="J4559" s="28">
        <v>0</v>
      </c>
      <c r="K4559" s="28">
        <v>1</v>
      </c>
      <c r="L4559" s="28">
        <v>0</v>
      </c>
      <c r="M4559" s="28">
        <v>0</v>
      </c>
      <c r="N4559" s="28">
        <v>3</v>
      </c>
      <c r="O4559" s="28">
        <v>3</v>
      </c>
      <c r="P4559">
        <f>VLOOKUP($A4559,'Item Detail'!$A$2:$G$4956,7,0)</f>
        <v>1</v>
      </c>
      <c r="Q4559" s="30" t="s">
        <v>30748</v>
      </c>
      <c r="R4559" s="30" t="s">
        <v>30730</v>
      </c>
      <c r="S4559" s="30" t="s">
        <v>30749</v>
      </c>
      <c r="T4559" s="30" t="s">
        <v>30731</v>
      </c>
      <c r="U4559" s="30" t="s">
        <v>30731</v>
      </c>
      <c r="V4559" s="30" t="s">
        <v>30733</v>
      </c>
      <c r="W4559" s="30" t="s">
        <v>30733</v>
      </c>
      <c r="X4559" s="30" t="s">
        <v>30733</v>
      </c>
      <c r="Y4559" s="30" t="s">
        <v>30733</v>
      </c>
      <c r="Z4559" s="30" t="s">
        <v>30733</v>
      </c>
      <c r="AA4559" s="31" t="s">
        <v>30790</v>
      </c>
    </row>
    <row r="4560" spans="1:27" x14ac:dyDescent="0.3">
      <c r="A4560" s="28" t="s">
        <v>19466</v>
      </c>
      <c r="B4560" s="28" t="s">
        <v>25666</v>
      </c>
      <c r="C4560" s="28" t="s">
        <v>19467</v>
      </c>
      <c r="D4560" s="28" t="s">
        <v>10976</v>
      </c>
      <c r="E4560" s="28" t="s">
        <v>11089</v>
      </c>
      <c r="F4560" s="28" t="s">
        <v>25838</v>
      </c>
      <c r="G4560" s="28" t="s">
        <v>30038</v>
      </c>
      <c r="H4560" s="28" t="s">
        <v>25662</v>
      </c>
      <c r="I4560" s="28">
        <v>1</v>
      </c>
      <c r="J4560" s="28">
        <v>0</v>
      </c>
      <c r="K4560" s="28">
        <v>0</v>
      </c>
      <c r="L4560" s="28">
        <v>0</v>
      </c>
      <c r="M4560" s="28">
        <v>0</v>
      </c>
      <c r="N4560" s="28">
        <v>3</v>
      </c>
      <c r="O4560" s="28">
        <v>3</v>
      </c>
      <c r="P4560">
        <f>VLOOKUP($A4560,'Item Detail'!$A$2:$G$4956,7,0)</f>
        <v>1</v>
      </c>
      <c r="Q4560" s="30" t="s">
        <v>30745</v>
      </c>
      <c r="R4560" s="30" t="s">
        <v>30730</v>
      </c>
      <c r="S4560" s="30" t="s">
        <v>30737</v>
      </c>
      <c r="T4560" s="30" t="s">
        <v>30731</v>
      </c>
      <c r="U4560" s="30" t="s">
        <v>30747</v>
      </c>
      <c r="V4560" s="30" t="s">
        <v>30738</v>
      </c>
      <c r="W4560" s="30" t="s">
        <v>30738</v>
      </c>
      <c r="X4560" s="30" t="s">
        <v>30738</v>
      </c>
      <c r="Y4560" s="30" t="s">
        <v>30738</v>
      </c>
      <c r="Z4560" s="30" t="s">
        <v>30738</v>
      </c>
      <c r="AA4560" s="31" t="s">
        <v>30789</v>
      </c>
    </row>
    <row r="4561" spans="1:27" x14ac:dyDescent="0.3">
      <c r="A4561" s="28" t="s">
        <v>22394</v>
      </c>
      <c r="B4561" s="28" t="s">
        <v>25725</v>
      </c>
      <c r="C4561" s="28" t="s">
        <v>22395</v>
      </c>
      <c r="D4561" s="28" t="s">
        <v>10485</v>
      </c>
      <c r="E4561" s="28" t="s">
        <v>10507</v>
      </c>
      <c r="F4561" s="28" t="s">
        <v>26310</v>
      </c>
      <c r="G4561" s="28" t="s">
        <v>30039</v>
      </c>
      <c r="H4561" s="28" t="s">
        <v>25665</v>
      </c>
      <c r="I4561" s="28">
        <v>0</v>
      </c>
      <c r="J4561" s="28">
        <v>0</v>
      </c>
      <c r="K4561" s="28">
        <v>0</v>
      </c>
      <c r="L4561" s="28">
        <v>1</v>
      </c>
      <c r="M4561" s="28">
        <v>0</v>
      </c>
      <c r="N4561" s="28">
        <v>3</v>
      </c>
      <c r="O4561" s="28">
        <v>3</v>
      </c>
      <c r="P4561">
        <f>VLOOKUP($A4561,'Item Detail'!$A$2:$G$4956,7,0)</f>
        <v>1</v>
      </c>
      <c r="Q4561" s="30" t="s">
        <v>30750</v>
      </c>
      <c r="R4561" s="30" t="s">
        <v>30730</v>
      </c>
      <c r="S4561" s="30" t="s">
        <v>30737</v>
      </c>
      <c r="T4561" s="30" t="s">
        <v>30731</v>
      </c>
      <c r="U4561" s="30" t="s">
        <v>30731</v>
      </c>
      <c r="V4561" s="30" t="s">
        <v>30738</v>
      </c>
      <c r="W4561" s="30" t="s">
        <v>30733</v>
      </c>
      <c r="X4561" s="30" t="s">
        <v>30738</v>
      </c>
      <c r="Y4561" s="30" t="s">
        <v>30738</v>
      </c>
      <c r="Z4561" s="30" t="s">
        <v>30738</v>
      </c>
      <c r="AA4561" s="31" t="s">
        <v>30789</v>
      </c>
    </row>
    <row r="4562" spans="1:27" x14ac:dyDescent="0.3">
      <c r="A4562" s="28" t="s">
        <v>4241</v>
      </c>
      <c r="B4562" s="28" t="s">
        <v>25703</v>
      </c>
      <c r="C4562" s="28" t="s">
        <v>18252</v>
      </c>
      <c r="D4562" s="28" t="s">
        <v>10485</v>
      </c>
      <c r="E4562" s="28" t="s">
        <v>10507</v>
      </c>
      <c r="F4562" s="28" t="s">
        <v>26281</v>
      </c>
      <c r="G4562" s="28" t="s">
        <v>30040</v>
      </c>
      <c r="H4562" s="28" t="s">
        <v>25706</v>
      </c>
      <c r="I4562" s="28">
        <v>0</v>
      </c>
      <c r="J4562" s="28">
        <v>0</v>
      </c>
      <c r="K4562" s="28">
        <v>0</v>
      </c>
      <c r="L4562" s="28">
        <v>1</v>
      </c>
      <c r="M4562" s="28">
        <v>0</v>
      </c>
      <c r="N4562" s="28">
        <v>3</v>
      </c>
      <c r="O4562" s="28">
        <v>3</v>
      </c>
      <c r="P4562">
        <f>VLOOKUP($A4562,'Item Detail'!$A$2:$G$4956,7,0)</f>
        <v>1</v>
      </c>
      <c r="Q4562" s="30" t="s">
        <v>30745</v>
      </c>
      <c r="R4562" s="30" t="s">
        <v>30730</v>
      </c>
      <c r="S4562" s="30" t="s">
        <v>30737</v>
      </c>
      <c r="T4562" s="30" t="s">
        <v>30731</v>
      </c>
      <c r="U4562" s="30" t="s">
        <v>30764</v>
      </c>
      <c r="V4562" s="30" t="s">
        <v>30738</v>
      </c>
      <c r="W4562" s="30" t="s">
        <v>30733</v>
      </c>
      <c r="X4562" s="30" t="s">
        <v>30733</v>
      </c>
      <c r="Y4562" s="30" t="s">
        <v>30733</v>
      </c>
      <c r="Z4562" s="30" t="s">
        <v>30733</v>
      </c>
      <c r="AA4562" s="33" t="s">
        <v>30789</v>
      </c>
    </row>
    <row r="4563" spans="1:27" x14ac:dyDescent="0.3">
      <c r="A4563" s="28" t="s">
        <v>20603</v>
      </c>
      <c r="B4563" s="28" t="s">
        <v>25725</v>
      </c>
      <c r="C4563" s="28" t="s">
        <v>20604</v>
      </c>
      <c r="D4563" s="28" t="s">
        <v>20605</v>
      </c>
      <c r="E4563" s="28" t="s">
        <v>10507</v>
      </c>
      <c r="F4563" s="28" t="s">
        <v>26310</v>
      </c>
      <c r="G4563" s="28" t="s">
        <v>30041</v>
      </c>
      <c r="H4563" s="28" t="s">
        <v>25670</v>
      </c>
      <c r="I4563" s="28">
        <v>0</v>
      </c>
      <c r="J4563" s="28">
        <v>0</v>
      </c>
      <c r="K4563" s="28">
        <v>0</v>
      </c>
      <c r="L4563" s="28">
        <v>1</v>
      </c>
      <c r="M4563" s="28">
        <v>0</v>
      </c>
      <c r="N4563" s="28">
        <v>3</v>
      </c>
      <c r="O4563" s="28">
        <v>3</v>
      </c>
      <c r="P4563">
        <f>VLOOKUP($A4563,'Item Detail'!$A$2:$G$4956,7,0)</f>
        <v>1</v>
      </c>
      <c r="Q4563" s="30" t="s">
        <v>30750</v>
      </c>
      <c r="R4563" s="30" t="s">
        <v>30730</v>
      </c>
      <c r="S4563" s="30" t="s">
        <v>30737</v>
      </c>
      <c r="T4563" s="30" t="s">
        <v>30731</v>
      </c>
      <c r="U4563" s="30" t="s">
        <v>30731</v>
      </c>
      <c r="V4563" s="30" t="s">
        <v>30738</v>
      </c>
      <c r="W4563" s="30" t="s">
        <v>30733</v>
      </c>
      <c r="X4563" s="30" t="s">
        <v>30738</v>
      </c>
      <c r="Y4563" s="30" t="s">
        <v>30733</v>
      </c>
      <c r="Z4563" s="30" t="s">
        <v>30733</v>
      </c>
      <c r="AA4563" s="31" t="s">
        <v>30791</v>
      </c>
    </row>
    <row r="4564" spans="1:27" x14ac:dyDescent="0.3">
      <c r="A4564" s="28" t="s">
        <v>20899</v>
      </c>
      <c r="B4564" s="28" t="s">
        <v>25655</v>
      </c>
      <c r="C4564" s="28" t="s">
        <v>20900</v>
      </c>
      <c r="D4564" s="28" t="s">
        <v>10485</v>
      </c>
      <c r="E4564" s="28" t="s">
        <v>10592</v>
      </c>
      <c r="F4564" s="28" t="s">
        <v>2372</v>
      </c>
      <c r="G4564" s="28" t="s">
        <v>28787</v>
      </c>
      <c r="H4564" s="28" t="s">
        <v>25670</v>
      </c>
      <c r="I4564" s="28">
        <v>0</v>
      </c>
      <c r="J4564" s="28">
        <v>0</v>
      </c>
      <c r="K4564" s="28">
        <v>0</v>
      </c>
      <c r="L4564" s="28">
        <v>1</v>
      </c>
      <c r="M4564" s="28">
        <v>0</v>
      </c>
      <c r="N4564" s="28">
        <v>3</v>
      </c>
      <c r="O4564" s="28">
        <v>3</v>
      </c>
      <c r="P4564">
        <f>VLOOKUP($A4564,'Item Detail'!$A$2:$G$4956,7,0)</f>
        <v>1</v>
      </c>
      <c r="Q4564" s="30" t="s">
        <v>30745</v>
      </c>
      <c r="R4564" s="30" t="s">
        <v>30730</v>
      </c>
      <c r="S4564" s="30" t="s">
        <v>30737</v>
      </c>
      <c r="T4564" s="30" t="s">
        <v>30731</v>
      </c>
      <c r="U4564" s="30" t="s">
        <v>30731</v>
      </c>
      <c r="V4564" s="30" t="s">
        <v>30738</v>
      </c>
      <c r="W4564" s="30" t="s">
        <v>30733</v>
      </c>
      <c r="X4564" s="30" t="s">
        <v>30733</v>
      </c>
      <c r="Y4564" s="30" t="s">
        <v>30733</v>
      </c>
      <c r="Z4564" s="30" t="s">
        <v>30733</v>
      </c>
      <c r="AA4564" s="31" t="s">
        <v>30791</v>
      </c>
    </row>
    <row r="4565" spans="1:27" x14ac:dyDescent="0.3">
      <c r="A4565" s="28" t="s">
        <v>22801</v>
      </c>
      <c r="B4565" s="28" t="s">
        <v>25792</v>
      </c>
      <c r="C4565" s="28" t="s">
        <v>22802</v>
      </c>
      <c r="D4565" s="28" t="s">
        <v>12417</v>
      </c>
      <c r="E4565" s="28" t="s">
        <v>10584</v>
      </c>
      <c r="F4565" s="28" t="s">
        <v>22803</v>
      </c>
      <c r="G4565" s="28" t="s">
        <v>30042</v>
      </c>
      <c r="H4565" s="28" t="s">
        <v>25670</v>
      </c>
      <c r="I4565" s="28">
        <v>0</v>
      </c>
      <c r="J4565" s="28">
        <v>0</v>
      </c>
      <c r="K4565" s="28">
        <v>1</v>
      </c>
      <c r="L4565" s="28">
        <v>0</v>
      </c>
      <c r="M4565" s="28">
        <v>0</v>
      </c>
      <c r="N4565" s="28">
        <v>3</v>
      </c>
      <c r="O4565" s="28">
        <v>3</v>
      </c>
      <c r="P4565">
        <f>VLOOKUP($A4565,'Item Detail'!$A$2:$G$4956,7,0)</f>
        <v>1</v>
      </c>
      <c r="Q4565" s="30" t="s">
        <v>30745</v>
      </c>
      <c r="R4565" s="30" t="s">
        <v>30730</v>
      </c>
      <c r="S4565" s="30" t="s">
        <v>30737</v>
      </c>
      <c r="T4565" s="30" t="s">
        <v>30731</v>
      </c>
      <c r="U4565" s="30" t="s">
        <v>30731</v>
      </c>
      <c r="V4565" s="30" t="s">
        <v>30738</v>
      </c>
      <c r="W4565" s="30" t="s">
        <v>30733</v>
      </c>
      <c r="X4565" s="30" t="s">
        <v>30733</v>
      </c>
      <c r="Y4565" s="30" t="s">
        <v>30733</v>
      </c>
      <c r="Z4565" s="30" t="s">
        <v>30733</v>
      </c>
      <c r="AA4565" s="31" t="s">
        <v>30791</v>
      </c>
    </row>
    <row r="4566" spans="1:27" x14ac:dyDescent="0.3">
      <c r="A4566" s="28" t="s">
        <v>8223</v>
      </c>
      <c r="B4566" s="28" t="s">
        <v>25663</v>
      </c>
      <c r="C4566" s="28" t="s">
        <v>15980</v>
      </c>
      <c r="D4566" s="28" t="s">
        <v>10485</v>
      </c>
      <c r="E4566" s="28" t="s">
        <v>11594</v>
      </c>
      <c r="F4566" s="28" t="s">
        <v>27810</v>
      </c>
      <c r="G4566" s="28" t="s">
        <v>30043</v>
      </c>
      <c r="H4566" s="28" t="s">
        <v>25657</v>
      </c>
      <c r="I4566" s="28">
        <v>1</v>
      </c>
      <c r="J4566" s="28">
        <v>0</v>
      </c>
      <c r="K4566" s="28">
        <v>0</v>
      </c>
      <c r="L4566" s="28">
        <v>0</v>
      </c>
      <c r="M4566" s="28">
        <v>0</v>
      </c>
      <c r="N4566" s="28">
        <v>3</v>
      </c>
      <c r="O4566" s="28">
        <v>3</v>
      </c>
      <c r="P4566">
        <f>VLOOKUP($A4566,'Item Detail'!$A$2:$G$4956,7,0)</f>
        <v>1</v>
      </c>
      <c r="Q4566" s="30" t="s">
        <v>30729</v>
      </c>
      <c r="R4566" s="30" t="s">
        <v>30730</v>
      </c>
      <c r="S4566" s="30" t="s">
        <v>5361</v>
      </c>
      <c r="T4566" s="30" t="s">
        <v>30731</v>
      </c>
      <c r="U4566" s="30" t="s">
        <v>30747</v>
      </c>
      <c r="V4566" s="30" t="s">
        <v>30733</v>
      </c>
      <c r="W4566" s="30" t="s">
        <v>30733</v>
      </c>
      <c r="X4566" s="30" t="s">
        <v>30733</v>
      </c>
      <c r="Y4566" s="30" t="s">
        <v>30733</v>
      </c>
      <c r="Z4566" s="30" t="s">
        <v>30733</v>
      </c>
      <c r="AA4566" s="31" t="s">
        <v>30790</v>
      </c>
    </row>
    <row r="4567" spans="1:27" x14ac:dyDescent="0.3">
      <c r="A4567" s="28" t="s">
        <v>21710</v>
      </c>
      <c r="B4567" s="28" t="s">
        <v>25986</v>
      </c>
      <c r="C4567" s="28" t="s">
        <v>21711</v>
      </c>
      <c r="D4567" s="28" t="s">
        <v>10485</v>
      </c>
      <c r="E4567" s="28" t="s">
        <v>11644</v>
      </c>
      <c r="F4567" s="28" t="s">
        <v>7702</v>
      </c>
      <c r="G4567" s="28" t="s">
        <v>29796</v>
      </c>
      <c r="H4567" s="28" t="s">
        <v>25662</v>
      </c>
      <c r="I4567" s="28">
        <v>1</v>
      </c>
      <c r="J4567" s="28">
        <v>0</v>
      </c>
      <c r="K4567" s="28">
        <v>0</v>
      </c>
      <c r="L4567" s="28">
        <v>0</v>
      </c>
      <c r="M4567" s="28">
        <v>0</v>
      </c>
      <c r="N4567" s="28">
        <v>3</v>
      </c>
      <c r="O4567" s="28">
        <v>3</v>
      </c>
      <c r="P4567">
        <f>VLOOKUP($A4567,'Item Detail'!$A$2:$G$4956,7,0)</f>
        <v>1</v>
      </c>
      <c r="Q4567" s="30" t="s">
        <v>30745</v>
      </c>
      <c r="R4567" s="30" t="s">
        <v>30730</v>
      </c>
      <c r="S4567" s="30" t="s">
        <v>30737</v>
      </c>
      <c r="T4567" s="30" t="s">
        <v>30731</v>
      </c>
      <c r="U4567" s="30" t="s">
        <v>30731</v>
      </c>
      <c r="V4567" s="30" t="s">
        <v>30738</v>
      </c>
      <c r="W4567" s="30" t="s">
        <v>30733</v>
      </c>
      <c r="X4567" s="30" t="s">
        <v>30733</v>
      </c>
      <c r="Y4567" s="30" t="s">
        <v>30738</v>
      </c>
      <c r="Z4567" s="30" t="s">
        <v>30733</v>
      </c>
      <c r="AA4567" s="31" t="s">
        <v>30789</v>
      </c>
    </row>
    <row r="4568" spans="1:27" x14ac:dyDescent="0.3">
      <c r="A4568" s="28" t="s">
        <v>4589</v>
      </c>
      <c r="B4568" s="28" t="s">
        <v>25900</v>
      </c>
      <c r="C4568" s="28" t="s">
        <v>22895</v>
      </c>
      <c r="D4568" s="28" t="s">
        <v>10485</v>
      </c>
      <c r="E4568" s="28" t="s">
        <v>11968</v>
      </c>
      <c r="F4568" s="28" t="s">
        <v>2085</v>
      </c>
      <c r="G4568" s="28" t="s">
        <v>30044</v>
      </c>
      <c r="H4568" s="28" t="s">
        <v>25706</v>
      </c>
      <c r="I4568" s="28">
        <v>0</v>
      </c>
      <c r="J4568" s="28">
        <v>0</v>
      </c>
      <c r="K4568" s="28">
        <v>0</v>
      </c>
      <c r="L4568" s="28">
        <v>1</v>
      </c>
      <c r="M4568" s="28">
        <v>0</v>
      </c>
      <c r="N4568" s="28">
        <v>3</v>
      </c>
      <c r="O4568" s="28">
        <v>3</v>
      </c>
      <c r="P4568">
        <f>VLOOKUP($A4568,'Item Detail'!$A$2:$G$4956,7,0)</f>
        <v>1</v>
      </c>
      <c r="Q4568" s="30" t="s">
        <v>30748</v>
      </c>
      <c r="R4568" s="30" t="s">
        <v>30730</v>
      </c>
      <c r="S4568" s="30" t="s">
        <v>30749</v>
      </c>
      <c r="T4568" s="30" t="s">
        <v>30731</v>
      </c>
      <c r="U4568" s="30" t="s">
        <v>30731</v>
      </c>
      <c r="V4568" s="30" t="s">
        <v>30733</v>
      </c>
      <c r="W4568" s="30" t="s">
        <v>30733</v>
      </c>
      <c r="X4568" s="30" t="s">
        <v>30733</v>
      </c>
      <c r="Y4568" s="30" t="s">
        <v>30733</v>
      </c>
      <c r="Z4568" s="30" t="s">
        <v>30733</v>
      </c>
      <c r="AA4568" s="31" t="s">
        <v>30790</v>
      </c>
    </row>
    <row r="4569" spans="1:27" x14ac:dyDescent="0.3">
      <c r="A4569" s="28" t="s">
        <v>5082</v>
      </c>
      <c r="B4569" s="28" t="s">
        <v>25671</v>
      </c>
      <c r="C4569" s="28" t="s">
        <v>24954</v>
      </c>
      <c r="D4569" s="28" t="s">
        <v>10485</v>
      </c>
      <c r="E4569" s="28" t="s">
        <v>10507</v>
      </c>
      <c r="F4569" s="28" t="s">
        <v>2372</v>
      </c>
      <c r="G4569" s="28" t="s">
        <v>30045</v>
      </c>
      <c r="H4569" s="28" t="s">
        <v>25706</v>
      </c>
      <c r="I4569" s="28">
        <v>1</v>
      </c>
      <c r="J4569" s="28">
        <v>0</v>
      </c>
      <c r="K4569" s="28">
        <v>0</v>
      </c>
      <c r="L4569" s="28">
        <v>0</v>
      </c>
      <c r="M4569" s="28">
        <v>0</v>
      </c>
      <c r="N4569" s="28">
        <v>3</v>
      </c>
      <c r="O4569" s="28">
        <v>3</v>
      </c>
      <c r="P4569">
        <f>VLOOKUP($A4569,'Item Detail'!$A$2:$G$4956,7,0)</f>
        <v>1</v>
      </c>
      <c r="Q4569" s="30" t="s">
        <v>30748</v>
      </c>
      <c r="R4569" s="30" t="s">
        <v>30730</v>
      </c>
      <c r="S4569" s="30" t="s">
        <v>30749</v>
      </c>
      <c r="T4569" s="30" t="s">
        <v>30731</v>
      </c>
      <c r="U4569" s="30" t="s">
        <v>30731</v>
      </c>
      <c r="V4569" s="30" t="s">
        <v>30733</v>
      </c>
      <c r="W4569" s="30" t="s">
        <v>30733</v>
      </c>
      <c r="X4569" s="30" t="s">
        <v>30733</v>
      </c>
      <c r="Y4569" s="30" t="s">
        <v>30733</v>
      </c>
      <c r="Z4569" s="30" t="s">
        <v>30733</v>
      </c>
      <c r="AA4569" s="31" t="s">
        <v>30790</v>
      </c>
    </row>
    <row r="4570" spans="1:27" x14ac:dyDescent="0.3">
      <c r="A4570" s="28" t="s">
        <v>6519</v>
      </c>
      <c r="B4570" s="28" t="s">
        <v>25666</v>
      </c>
      <c r="C4570" s="28" t="s">
        <v>17960</v>
      </c>
      <c r="D4570" s="28" t="s">
        <v>17961</v>
      </c>
      <c r="E4570" s="28" t="s">
        <v>10507</v>
      </c>
      <c r="F4570" s="28" t="s">
        <v>5372</v>
      </c>
      <c r="G4570" s="28" t="s">
        <v>30046</v>
      </c>
      <c r="H4570" s="28" t="s">
        <v>25657</v>
      </c>
      <c r="I4570" s="28">
        <v>0</v>
      </c>
      <c r="J4570" s="28">
        <v>0</v>
      </c>
      <c r="K4570" s="28">
        <v>0</v>
      </c>
      <c r="L4570" s="28">
        <v>1</v>
      </c>
      <c r="M4570" s="28">
        <v>0</v>
      </c>
      <c r="N4570" s="28">
        <v>3</v>
      </c>
      <c r="O4570" s="28">
        <v>3</v>
      </c>
      <c r="P4570">
        <f>VLOOKUP($A4570,'Item Detail'!$A$2:$G$4956,7,0)</f>
        <v>1</v>
      </c>
      <c r="Q4570" s="30" t="s">
        <v>30742</v>
      </c>
      <c r="R4570" s="30" t="s">
        <v>30730</v>
      </c>
      <c r="S4570" s="30" t="s">
        <v>5361</v>
      </c>
      <c r="T4570" s="30" t="s">
        <v>30731</v>
      </c>
      <c r="U4570" s="30" t="s">
        <v>30731</v>
      </c>
      <c r="V4570" s="30" t="s">
        <v>30733</v>
      </c>
      <c r="W4570" s="30" t="s">
        <v>30733</v>
      </c>
      <c r="X4570" s="30" t="s">
        <v>30733</v>
      </c>
      <c r="Y4570" s="30" t="s">
        <v>30733</v>
      </c>
      <c r="Z4570" s="30" t="s">
        <v>30733</v>
      </c>
      <c r="AA4570" s="31" t="s">
        <v>30786</v>
      </c>
    </row>
    <row r="4571" spans="1:27" x14ac:dyDescent="0.3">
      <c r="A4571" s="28" t="s">
        <v>3939</v>
      </c>
      <c r="B4571" s="28" t="s">
        <v>25671</v>
      </c>
      <c r="C4571" s="28" t="s">
        <v>20197</v>
      </c>
      <c r="D4571" s="28" t="s">
        <v>20198</v>
      </c>
      <c r="E4571" s="28" t="s">
        <v>10507</v>
      </c>
      <c r="F4571" s="28" t="s">
        <v>2049</v>
      </c>
      <c r="G4571" s="28" t="s">
        <v>30047</v>
      </c>
      <c r="H4571" s="28" t="s">
        <v>25706</v>
      </c>
      <c r="I4571" s="28">
        <v>0</v>
      </c>
      <c r="J4571" s="28">
        <v>1</v>
      </c>
      <c r="K4571" s="28">
        <v>0</v>
      </c>
      <c r="L4571" s="28">
        <v>0</v>
      </c>
      <c r="M4571" s="28">
        <v>0</v>
      </c>
      <c r="N4571" s="28">
        <v>3</v>
      </c>
      <c r="O4571" s="28">
        <v>3</v>
      </c>
      <c r="P4571">
        <f>VLOOKUP($A4571,'Item Detail'!$A$2:$G$4956,7,0)</f>
        <v>1</v>
      </c>
      <c r="Q4571" s="30" t="s">
        <v>30748</v>
      </c>
      <c r="R4571" s="30" t="s">
        <v>30730</v>
      </c>
      <c r="S4571" s="30" t="s">
        <v>30749</v>
      </c>
      <c r="T4571" s="30" t="s">
        <v>30731</v>
      </c>
      <c r="U4571" s="30" t="s">
        <v>30731</v>
      </c>
      <c r="V4571" s="30" t="s">
        <v>30733</v>
      </c>
      <c r="W4571" s="30" t="s">
        <v>30733</v>
      </c>
      <c r="X4571" s="30" t="s">
        <v>30733</v>
      </c>
      <c r="Y4571" s="30" t="s">
        <v>30733</v>
      </c>
      <c r="Z4571" s="30" t="s">
        <v>30733</v>
      </c>
      <c r="AA4571" s="31" t="s">
        <v>30790</v>
      </c>
    </row>
    <row r="4572" spans="1:27" x14ac:dyDescent="0.3">
      <c r="A4572" s="28" t="s">
        <v>20493</v>
      </c>
      <c r="B4572" s="28" t="s">
        <v>25701</v>
      </c>
      <c r="C4572" s="28" t="s">
        <v>20494</v>
      </c>
      <c r="D4572" s="28" t="s">
        <v>17664</v>
      </c>
      <c r="E4572" s="28" t="s">
        <v>10584</v>
      </c>
      <c r="F4572" s="28" t="s">
        <v>5784</v>
      </c>
      <c r="G4572" s="28" t="s">
        <v>30048</v>
      </c>
      <c r="H4572" s="28" t="s">
        <v>25662</v>
      </c>
      <c r="I4572" s="28">
        <v>1</v>
      </c>
      <c r="J4572" s="28">
        <v>0</v>
      </c>
      <c r="K4572" s="28">
        <v>0</v>
      </c>
      <c r="L4572" s="28">
        <v>0</v>
      </c>
      <c r="M4572" s="28">
        <v>0</v>
      </c>
      <c r="N4572" s="28">
        <v>3</v>
      </c>
      <c r="O4572" s="28">
        <v>3</v>
      </c>
      <c r="P4572">
        <f>VLOOKUP($A4572,'Item Detail'!$A$2:$G$4956,7,0)</f>
        <v>1</v>
      </c>
      <c r="Q4572" s="30" t="s">
        <v>30745</v>
      </c>
      <c r="R4572" s="30" t="s">
        <v>30730</v>
      </c>
      <c r="S4572" s="30" t="s">
        <v>30737</v>
      </c>
      <c r="T4572" s="30" t="s">
        <v>30731</v>
      </c>
      <c r="U4572" s="30" t="s">
        <v>30731</v>
      </c>
      <c r="V4572" s="30" t="s">
        <v>30738</v>
      </c>
      <c r="W4572" s="30" t="s">
        <v>30733</v>
      </c>
      <c r="X4572" s="30" t="s">
        <v>30733</v>
      </c>
      <c r="Y4572" s="30" t="s">
        <v>30733</v>
      </c>
      <c r="Z4572" s="30" t="s">
        <v>30733</v>
      </c>
      <c r="AA4572" s="31" t="s">
        <v>30789</v>
      </c>
    </row>
    <row r="4573" spans="1:27" x14ac:dyDescent="0.3">
      <c r="A4573" s="28" t="s">
        <v>24305</v>
      </c>
      <c r="B4573" s="28" t="s">
        <v>25721</v>
      </c>
      <c r="C4573" s="28" t="s">
        <v>24306</v>
      </c>
      <c r="D4573" s="28" t="s">
        <v>12417</v>
      </c>
      <c r="E4573" s="28" t="s">
        <v>10695</v>
      </c>
      <c r="F4573" s="28" t="s">
        <v>24307</v>
      </c>
      <c r="G4573" s="28" t="s">
        <v>30049</v>
      </c>
      <c r="H4573" s="28" t="s">
        <v>25670</v>
      </c>
      <c r="I4573" s="28">
        <v>0</v>
      </c>
      <c r="J4573" s="28">
        <v>0</v>
      </c>
      <c r="K4573" s="28">
        <v>0</v>
      </c>
      <c r="L4573" s="28">
        <v>0</v>
      </c>
      <c r="M4573" s="28">
        <v>1</v>
      </c>
      <c r="N4573" s="28">
        <v>3</v>
      </c>
      <c r="O4573" s="28">
        <v>3</v>
      </c>
      <c r="P4573">
        <f>VLOOKUP($A4573,'Item Detail'!$A$2:$G$4956,7,0)</f>
        <v>1</v>
      </c>
      <c r="Q4573" s="30" t="s">
        <v>30745</v>
      </c>
      <c r="R4573" s="30" t="s">
        <v>30730</v>
      </c>
      <c r="S4573" s="30" t="s">
        <v>30737</v>
      </c>
      <c r="T4573" s="30" t="s">
        <v>30731</v>
      </c>
      <c r="U4573" s="30" t="s">
        <v>30731</v>
      </c>
      <c r="V4573" s="30" t="s">
        <v>30738</v>
      </c>
      <c r="W4573" s="30" t="s">
        <v>30733</v>
      </c>
      <c r="X4573" s="30" t="s">
        <v>30733</v>
      </c>
      <c r="Y4573" s="30" t="s">
        <v>30738</v>
      </c>
      <c r="Z4573" s="30" t="s">
        <v>30738</v>
      </c>
      <c r="AA4573" s="31" t="s">
        <v>30788</v>
      </c>
    </row>
    <row r="4574" spans="1:27" x14ac:dyDescent="0.3">
      <c r="A4574" s="28" t="s">
        <v>24761</v>
      </c>
      <c r="B4574" s="28" t="s">
        <v>25725</v>
      </c>
      <c r="C4574" s="28" t="s">
        <v>15812</v>
      </c>
      <c r="D4574" s="28" t="s">
        <v>11507</v>
      </c>
      <c r="E4574" s="28" t="s">
        <v>11130</v>
      </c>
      <c r="F4574" s="28" t="s">
        <v>26310</v>
      </c>
      <c r="G4574" s="28" t="s">
        <v>30050</v>
      </c>
      <c r="H4574" s="28" t="s">
        <v>25665</v>
      </c>
      <c r="I4574" s="28">
        <v>0</v>
      </c>
      <c r="J4574" s="28">
        <v>0</v>
      </c>
      <c r="K4574" s="28">
        <v>0</v>
      </c>
      <c r="L4574" s="28">
        <v>1</v>
      </c>
      <c r="M4574" s="28">
        <v>0</v>
      </c>
      <c r="N4574" s="28">
        <v>3</v>
      </c>
      <c r="O4574" s="28">
        <v>3</v>
      </c>
      <c r="P4574">
        <f>VLOOKUP($A4574,'Item Detail'!$A$2:$G$4956,7,0)</f>
        <v>1</v>
      </c>
      <c r="Q4574" s="30" t="s">
        <v>30761</v>
      </c>
      <c r="R4574" s="30" t="s">
        <v>30730</v>
      </c>
      <c r="S4574" s="30" t="s">
        <v>30737</v>
      </c>
      <c r="T4574" s="30" t="s">
        <v>30731</v>
      </c>
      <c r="U4574" s="30" t="s">
        <v>30764</v>
      </c>
      <c r="V4574" s="30" t="s">
        <v>30738</v>
      </c>
      <c r="W4574" s="30" t="s">
        <v>30738</v>
      </c>
      <c r="X4574" s="30" t="s">
        <v>30738</v>
      </c>
      <c r="Y4574" s="30" t="s">
        <v>30738</v>
      </c>
      <c r="Z4574" s="30" t="s">
        <v>30738</v>
      </c>
      <c r="AA4574" s="31" t="s">
        <v>30789</v>
      </c>
    </row>
    <row r="4575" spans="1:27" x14ac:dyDescent="0.3">
      <c r="A4575" s="28" t="s">
        <v>5248</v>
      </c>
      <c r="B4575" s="28" t="s">
        <v>25725</v>
      </c>
      <c r="C4575" s="28" t="s">
        <v>15812</v>
      </c>
      <c r="D4575" s="28" t="s">
        <v>15813</v>
      </c>
      <c r="E4575" s="28" t="s">
        <v>11130</v>
      </c>
      <c r="F4575" s="28" t="s">
        <v>26310</v>
      </c>
      <c r="G4575" s="28" t="s">
        <v>30051</v>
      </c>
      <c r="H4575" s="28" t="s">
        <v>25706</v>
      </c>
      <c r="I4575" s="28">
        <v>0</v>
      </c>
      <c r="J4575" s="28">
        <v>0</v>
      </c>
      <c r="K4575" s="28">
        <v>0</v>
      </c>
      <c r="L4575" s="28">
        <v>1</v>
      </c>
      <c r="M4575" s="28">
        <v>0</v>
      </c>
      <c r="N4575" s="28">
        <v>3</v>
      </c>
      <c r="O4575" s="28">
        <v>3</v>
      </c>
      <c r="P4575">
        <f>VLOOKUP($A4575,'Item Detail'!$A$2:$G$4956,7,0)</f>
        <v>1</v>
      </c>
      <c r="Q4575" s="30" t="s">
        <v>30748</v>
      </c>
      <c r="R4575" s="30" t="s">
        <v>30730</v>
      </c>
      <c r="S4575" s="30" t="s">
        <v>30749</v>
      </c>
      <c r="T4575" s="30" t="s">
        <v>30731</v>
      </c>
      <c r="U4575" s="30" t="s">
        <v>30764</v>
      </c>
      <c r="V4575" s="30" t="s">
        <v>30733</v>
      </c>
      <c r="W4575" s="30" t="s">
        <v>30733</v>
      </c>
      <c r="X4575" s="30" t="s">
        <v>30733</v>
      </c>
      <c r="Y4575" s="30" t="s">
        <v>30733</v>
      </c>
      <c r="Z4575" s="30" t="s">
        <v>30733</v>
      </c>
      <c r="AA4575" s="31" t="s">
        <v>30790</v>
      </c>
    </row>
    <row r="4576" spans="1:27" x14ac:dyDescent="0.3">
      <c r="A4576" s="28" t="s">
        <v>19198</v>
      </c>
      <c r="B4576" s="28" t="s">
        <v>25701</v>
      </c>
      <c r="C4576" s="28" t="s">
        <v>19199</v>
      </c>
      <c r="D4576" s="28" t="s">
        <v>19200</v>
      </c>
      <c r="E4576" s="28" t="s">
        <v>11089</v>
      </c>
      <c r="F4576" s="28" t="s">
        <v>5784</v>
      </c>
      <c r="G4576" s="28" t="s">
        <v>30052</v>
      </c>
      <c r="H4576" s="28" t="s">
        <v>25670</v>
      </c>
      <c r="I4576" s="28">
        <v>0</v>
      </c>
      <c r="J4576" s="28">
        <v>0</v>
      </c>
      <c r="K4576" s="28">
        <v>0</v>
      </c>
      <c r="L4576" s="28">
        <v>1</v>
      </c>
      <c r="M4576" s="28">
        <v>0</v>
      </c>
      <c r="N4576" s="28">
        <v>3</v>
      </c>
      <c r="O4576" s="28">
        <v>3</v>
      </c>
      <c r="P4576">
        <f>VLOOKUP($A4576,'Item Detail'!$A$2:$G$4956,7,0)</f>
        <v>1</v>
      </c>
      <c r="Q4576" s="30" t="s">
        <v>30761</v>
      </c>
      <c r="R4576" s="30" t="s">
        <v>30730</v>
      </c>
      <c r="S4576" s="30" t="s">
        <v>30737</v>
      </c>
      <c r="T4576" s="30" t="s">
        <v>30731</v>
      </c>
      <c r="U4576" s="30" t="s">
        <v>30731</v>
      </c>
      <c r="V4576" s="30" t="s">
        <v>30738</v>
      </c>
      <c r="W4576" s="30" t="s">
        <v>30733</v>
      </c>
      <c r="X4576" s="30" t="s">
        <v>30733</v>
      </c>
      <c r="Y4576" s="30" t="s">
        <v>30733</v>
      </c>
      <c r="Z4576" s="30" t="s">
        <v>30733</v>
      </c>
      <c r="AA4576" s="31" t="s">
        <v>30791</v>
      </c>
    </row>
    <row r="4577" spans="1:27" x14ac:dyDescent="0.3">
      <c r="A4577" s="28" t="s">
        <v>3395</v>
      </c>
      <c r="B4577" s="28" t="s">
        <v>25671</v>
      </c>
      <c r="C4577" s="28" t="s">
        <v>19057</v>
      </c>
      <c r="D4577" s="28" t="s">
        <v>10485</v>
      </c>
      <c r="E4577" s="28" t="s">
        <v>10507</v>
      </c>
      <c r="F4577" s="28" t="s">
        <v>2049</v>
      </c>
      <c r="G4577" s="28" t="s">
        <v>30053</v>
      </c>
      <c r="H4577" s="28" t="s">
        <v>25706</v>
      </c>
      <c r="I4577" s="28">
        <v>0</v>
      </c>
      <c r="J4577" s="28">
        <v>0</v>
      </c>
      <c r="K4577" s="28">
        <v>0</v>
      </c>
      <c r="L4577" s="28">
        <v>0</v>
      </c>
      <c r="M4577" s="28">
        <v>1</v>
      </c>
      <c r="N4577" s="28">
        <v>3</v>
      </c>
      <c r="O4577" s="28">
        <v>3</v>
      </c>
      <c r="P4577">
        <f>VLOOKUP($A4577,'Item Detail'!$A$2:$G$4956,7,0)</f>
        <v>1</v>
      </c>
      <c r="Q4577" s="30" t="s">
        <v>30748</v>
      </c>
      <c r="R4577" s="30" t="s">
        <v>30730</v>
      </c>
      <c r="S4577" s="30" t="s">
        <v>30749</v>
      </c>
      <c r="T4577" s="30" t="s">
        <v>30731</v>
      </c>
      <c r="U4577" s="30" t="s">
        <v>30731</v>
      </c>
      <c r="V4577" s="30" t="s">
        <v>30733</v>
      </c>
      <c r="W4577" s="30" t="s">
        <v>30733</v>
      </c>
      <c r="X4577" s="30" t="s">
        <v>30733</v>
      </c>
      <c r="Y4577" s="30" t="s">
        <v>30733</v>
      </c>
      <c r="Z4577" s="30" t="s">
        <v>30733</v>
      </c>
      <c r="AA4577" s="31" t="s">
        <v>30790</v>
      </c>
    </row>
    <row r="4578" spans="1:27" x14ac:dyDescent="0.3">
      <c r="A4578" s="28" t="s">
        <v>17757</v>
      </c>
      <c r="B4578" s="28" t="s">
        <v>25814</v>
      </c>
      <c r="C4578" s="28" t="s">
        <v>17758</v>
      </c>
      <c r="D4578" s="28" t="s">
        <v>10485</v>
      </c>
      <c r="E4578" s="28" t="s">
        <v>11594</v>
      </c>
      <c r="F4578" s="28" t="s">
        <v>26329</v>
      </c>
      <c r="G4578" s="28" t="s">
        <v>30054</v>
      </c>
      <c r="H4578" s="28" t="s">
        <v>25670</v>
      </c>
      <c r="I4578" s="28">
        <v>0</v>
      </c>
      <c r="J4578" s="28">
        <v>0</v>
      </c>
      <c r="K4578" s="28">
        <v>0</v>
      </c>
      <c r="L4578" s="28">
        <v>0</v>
      </c>
      <c r="M4578" s="28">
        <v>1</v>
      </c>
      <c r="N4578" s="28">
        <v>3</v>
      </c>
      <c r="O4578" s="28">
        <v>3</v>
      </c>
      <c r="P4578">
        <f>VLOOKUP($A4578,'Item Detail'!$A$2:$G$4956,7,0)</f>
        <v>1</v>
      </c>
      <c r="Q4578" s="30" t="s">
        <v>30745</v>
      </c>
      <c r="R4578" s="30" t="s">
        <v>30730</v>
      </c>
      <c r="S4578" s="30" t="s">
        <v>30737</v>
      </c>
      <c r="T4578" s="30" t="s">
        <v>30731</v>
      </c>
      <c r="U4578" s="30" t="s">
        <v>30751</v>
      </c>
      <c r="V4578" s="30" t="s">
        <v>30738</v>
      </c>
      <c r="W4578" s="30" t="s">
        <v>30733</v>
      </c>
      <c r="X4578" s="30" t="s">
        <v>30733</v>
      </c>
      <c r="Y4578" s="30" t="s">
        <v>30738</v>
      </c>
      <c r="Z4578" s="30" t="s">
        <v>30733</v>
      </c>
      <c r="AA4578" s="31" t="s">
        <v>30791</v>
      </c>
    </row>
    <row r="4579" spans="1:27" x14ac:dyDescent="0.3">
      <c r="A4579" s="28" t="s">
        <v>24210</v>
      </c>
      <c r="B4579" s="28" t="s">
        <v>25869</v>
      </c>
      <c r="C4579" s="28" t="s">
        <v>24211</v>
      </c>
      <c r="D4579" s="28" t="s">
        <v>24212</v>
      </c>
      <c r="E4579" s="28" t="s">
        <v>10507</v>
      </c>
      <c r="F4579" s="28" t="s">
        <v>25870</v>
      </c>
      <c r="G4579" s="28" t="s">
        <v>30055</v>
      </c>
      <c r="H4579" s="28" t="s">
        <v>25665</v>
      </c>
      <c r="I4579" s="28">
        <v>0</v>
      </c>
      <c r="J4579" s="28">
        <v>0</v>
      </c>
      <c r="K4579" s="28">
        <v>0</v>
      </c>
      <c r="L4579" s="28">
        <v>0</v>
      </c>
      <c r="M4579" s="28">
        <v>1</v>
      </c>
      <c r="N4579" s="28">
        <v>3</v>
      </c>
      <c r="O4579" s="28">
        <v>3</v>
      </c>
      <c r="P4579">
        <f>VLOOKUP($A4579,'Item Detail'!$A$2:$G$4956,7,0)</f>
        <v>1</v>
      </c>
      <c r="Q4579" s="30" t="s">
        <v>30745</v>
      </c>
      <c r="R4579" s="30" t="s">
        <v>30730</v>
      </c>
      <c r="S4579" s="30" t="s">
        <v>30737</v>
      </c>
      <c r="T4579" s="30" t="s">
        <v>30731</v>
      </c>
      <c r="U4579" s="30" t="s">
        <v>30747</v>
      </c>
      <c r="V4579" s="30" t="s">
        <v>30738</v>
      </c>
      <c r="W4579" s="30" t="s">
        <v>30738</v>
      </c>
      <c r="X4579" s="30" t="s">
        <v>30738</v>
      </c>
      <c r="Y4579" s="30" t="s">
        <v>30738</v>
      </c>
      <c r="Z4579" s="30" t="s">
        <v>30738</v>
      </c>
      <c r="AA4579" s="31" t="s">
        <v>30789</v>
      </c>
    </row>
    <row r="4580" spans="1:27" x14ac:dyDescent="0.3">
      <c r="A4580" s="28" t="s">
        <v>22518</v>
      </c>
      <c r="B4580" s="28" t="s">
        <v>25869</v>
      </c>
      <c r="C4580" s="28" t="s">
        <v>22519</v>
      </c>
      <c r="D4580" s="28" t="s">
        <v>22520</v>
      </c>
      <c r="E4580" s="28" t="s">
        <v>11319</v>
      </c>
      <c r="F4580" s="28" t="s">
        <v>25870</v>
      </c>
      <c r="G4580" s="28" t="s">
        <v>30056</v>
      </c>
      <c r="H4580" s="28" t="s">
        <v>25662</v>
      </c>
      <c r="I4580" s="28">
        <v>0</v>
      </c>
      <c r="J4580" s="28">
        <v>0</v>
      </c>
      <c r="K4580" s="28">
        <v>0</v>
      </c>
      <c r="L4580" s="28">
        <v>1</v>
      </c>
      <c r="M4580" s="28">
        <v>0</v>
      </c>
      <c r="N4580" s="28">
        <v>3</v>
      </c>
      <c r="O4580" s="28">
        <v>3</v>
      </c>
      <c r="P4580">
        <f>VLOOKUP($A4580,'Item Detail'!$A$2:$G$4956,7,0)</f>
        <v>1</v>
      </c>
      <c r="Q4580" s="30" t="s">
        <v>30745</v>
      </c>
      <c r="R4580" s="30" t="s">
        <v>30730</v>
      </c>
      <c r="S4580" s="30" t="s">
        <v>30737</v>
      </c>
      <c r="T4580" s="30" t="s">
        <v>30731</v>
      </c>
      <c r="U4580" s="30" t="s">
        <v>30747</v>
      </c>
      <c r="V4580" s="30" t="s">
        <v>30733</v>
      </c>
      <c r="W4580" s="30" t="s">
        <v>30733</v>
      </c>
      <c r="X4580" s="30" t="s">
        <v>30733</v>
      </c>
      <c r="Y4580" s="30" t="s">
        <v>30738</v>
      </c>
      <c r="Z4580" s="30" t="s">
        <v>30733</v>
      </c>
      <c r="AA4580" s="31" t="s">
        <v>30789</v>
      </c>
    </row>
    <row r="4581" spans="1:27" x14ac:dyDescent="0.3">
      <c r="A4581" s="28" t="s">
        <v>20419</v>
      </c>
      <c r="B4581" s="28" t="s">
        <v>25869</v>
      </c>
      <c r="C4581" s="28" t="s">
        <v>20420</v>
      </c>
      <c r="D4581" s="28" t="s">
        <v>20421</v>
      </c>
      <c r="E4581" s="28" t="s">
        <v>10507</v>
      </c>
      <c r="F4581" s="28" t="s">
        <v>25870</v>
      </c>
      <c r="G4581" s="28" t="s">
        <v>30057</v>
      </c>
      <c r="H4581" s="28" t="s">
        <v>25665</v>
      </c>
      <c r="I4581" s="28">
        <v>0</v>
      </c>
      <c r="J4581" s="28">
        <v>0</v>
      </c>
      <c r="K4581" s="28">
        <v>0</v>
      </c>
      <c r="L4581" s="28">
        <v>1</v>
      </c>
      <c r="M4581" s="28">
        <v>0</v>
      </c>
      <c r="N4581" s="28">
        <v>3</v>
      </c>
      <c r="O4581" s="28">
        <v>3</v>
      </c>
      <c r="P4581">
        <f>VLOOKUP($A4581,'Item Detail'!$A$2:$G$4956,7,0)</f>
        <v>1</v>
      </c>
      <c r="Q4581" s="30" t="s">
        <v>30745</v>
      </c>
      <c r="R4581" s="30" t="s">
        <v>30730</v>
      </c>
      <c r="S4581" s="30" t="s">
        <v>30737</v>
      </c>
      <c r="T4581" s="30" t="s">
        <v>30731</v>
      </c>
      <c r="U4581" s="30" t="s">
        <v>30757</v>
      </c>
      <c r="V4581" s="30" t="s">
        <v>30738</v>
      </c>
      <c r="W4581" s="30" t="s">
        <v>30738</v>
      </c>
      <c r="X4581" s="30" t="s">
        <v>30738</v>
      </c>
      <c r="Y4581" s="30" t="s">
        <v>30738</v>
      </c>
      <c r="Z4581" s="30" t="s">
        <v>30738</v>
      </c>
      <c r="AA4581" s="31" t="s">
        <v>30789</v>
      </c>
    </row>
    <row r="4582" spans="1:27" x14ac:dyDescent="0.3">
      <c r="A4582" s="28" t="s">
        <v>21203</v>
      </c>
      <c r="B4582" s="28" t="s">
        <v>25703</v>
      </c>
      <c r="C4582" s="28" t="s">
        <v>21204</v>
      </c>
      <c r="D4582" s="28" t="s">
        <v>21205</v>
      </c>
      <c r="E4582" s="28" t="s">
        <v>10461</v>
      </c>
      <c r="F4582" s="28" t="s">
        <v>6979</v>
      </c>
      <c r="G4582" s="28" t="s">
        <v>30058</v>
      </c>
      <c r="H4582" s="28" t="s">
        <v>25670</v>
      </c>
      <c r="I4582" s="28">
        <v>0</v>
      </c>
      <c r="J4582" s="28">
        <v>0</v>
      </c>
      <c r="K4582" s="28">
        <v>0</v>
      </c>
      <c r="L4582" s="28">
        <v>0</v>
      </c>
      <c r="M4582" s="28">
        <v>1</v>
      </c>
      <c r="N4582" s="28">
        <v>3</v>
      </c>
      <c r="O4582" s="28">
        <v>3</v>
      </c>
      <c r="P4582">
        <f>VLOOKUP($A4582,'Item Detail'!$A$2:$G$4956,7,0)</f>
        <v>1</v>
      </c>
      <c r="Q4582" s="30" t="s">
        <v>30729</v>
      </c>
      <c r="R4582" s="30" t="s">
        <v>30730</v>
      </c>
      <c r="S4582" s="30" t="s">
        <v>5361</v>
      </c>
      <c r="T4582" s="30" t="s">
        <v>30731</v>
      </c>
      <c r="U4582" s="30" t="s">
        <v>30747</v>
      </c>
      <c r="V4582" s="30" t="s">
        <v>30733</v>
      </c>
      <c r="W4582" s="30" t="s">
        <v>30733</v>
      </c>
      <c r="X4582" s="30" t="s">
        <v>30733</v>
      </c>
      <c r="Y4582" s="30" t="s">
        <v>30733</v>
      </c>
      <c r="Z4582" s="30" t="s">
        <v>30733</v>
      </c>
      <c r="AA4582" s="31" t="s">
        <v>30790</v>
      </c>
    </row>
    <row r="4583" spans="1:27" x14ac:dyDescent="0.3">
      <c r="A4583" s="28" t="s">
        <v>2208</v>
      </c>
      <c r="B4583" s="28" t="s">
        <v>25666</v>
      </c>
      <c r="C4583" s="28" t="s">
        <v>17892</v>
      </c>
      <c r="D4583" s="28" t="s">
        <v>15479</v>
      </c>
      <c r="E4583" s="28" t="s">
        <v>10507</v>
      </c>
      <c r="F4583" s="28" t="s">
        <v>25838</v>
      </c>
      <c r="G4583" s="28" t="s">
        <v>30059</v>
      </c>
      <c r="H4583" s="28" t="s">
        <v>25706</v>
      </c>
      <c r="I4583" s="28">
        <v>1</v>
      </c>
      <c r="J4583" s="28">
        <v>0</v>
      </c>
      <c r="K4583" s="28">
        <v>0</v>
      </c>
      <c r="L4583" s="28">
        <v>0</v>
      </c>
      <c r="M4583" s="28">
        <v>0</v>
      </c>
      <c r="N4583" s="28">
        <v>3</v>
      </c>
      <c r="O4583" s="28">
        <v>3</v>
      </c>
      <c r="P4583">
        <f>VLOOKUP($A4583,'Item Detail'!$A$2:$G$4956,7,0)</f>
        <v>1</v>
      </c>
      <c r="Q4583" s="30" t="s">
        <v>30745</v>
      </c>
      <c r="R4583" s="30" t="s">
        <v>30730</v>
      </c>
      <c r="S4583" s="30" t="s">
        <v>30737</v>
      </c>
      <c r="T4583" s="30" t="s">
        <v>30731</v>
      </c>
      <c r="U4583" s="30" t="s">
        <v>30731</v>
      </c>
      <c r="V4583" s="30" t="s">
        <v>30738</v>
      </c>
      <c r="W4583" s="30" t="s">
        <v>30733</v>
      </c>
      <c r="X4583" s="30" t="s">
        <v>30733</v>
      </c>
      <c r="Y4583" s="30" t="s">
        <v>30733</v>
      </c>
      <c r="Z4583" s="30" t="s">
        <v>30733</v>
      </c>
      <c r="AA4583" s="33" t="s">
        <v>30789</v>
      </c>
    </row>
    <row r="4584" spans="1:27" x14ac:dyDescent="0.3">
      <c r="A4584" s="28" t="s">
        <v>24206</v>
      </c>
      <c r="B4584" s="28" t="s">
        <v>25666</v>
      </c>
      <c r="C4584" s="28" t="s">
        <v>24207</v>
      </c>
      <c r="D4584" s="28" t="s">
        <v>24208</v>
      </c>
      <c r="E4584" s="28" t="s">
        <v>10507</v>
      </c>
      <c r="F4584" s="28" t="s">
        <v>25838</v>
      </c>
      <c r="G4584" s="28" t="s">
        <v>30060</v>
      </c>
      <c r="H4584" s="28" t="s">
        <v>25662</v>
      </c>
      <c r="I4584" s="28">
        <v>0</v>
      </c>
      <c r="J4584" s="28">
        <v>0</v>
      </c>
      <c r="K4584" s="28">
        <v>0</v>
      </c>
      <c r="L4584" s="28">
        <v>0</v>
      </c>
      <c r="M4584" s="28">
        <v>1</v>
      </c>
      <c r="N4584" s="28">
        <v>3</v>
      </c>
      <c r="O4584" s="28">
        <v>3</v>
      </c>
      <c r="P4584">
        <f>VLOOKUP($A4584,'Item Detail'!$A$2:$G$4956,7,0)</f>
        <v>1</v>
      </c>
      <c r="Q4584" s="30" t="s">
        <v>30745</v>
      </c>
      <c r="R4584" s="30" t="s">
        <v>30730</v>
      </c>
      <c r="S4584" s="30" t="s">
        <v>30737</v>
      </c>
      <c r="T4584" s="30" t="s">
        <v>30731</v>
      </c>
      <c r="U4584" s="30" t="s">
        <v>30731</v>
      </c>
      <c r="V4584" s="30" t="s">
        <v>30738</v>
      </c>
      <c r="W4584" s="30" t="s">
        <v>30733</v>
      </c>
      <c r="X4584" s="30" t="s">
        <v>30738</v>
      </c>
      <c r="Y4584" s="30" t="s">
        <v>30733</v>
      </c>
      <c r="Z4584" s="30" t="s">
        <v>30738</v>
      </c>
      <c r="AA4584" s="31" t="s">
        <v>30789</v>
      </c>
    </row>
    <row r="4585" spans="1:27" x14ac:dyDescent="0.3">
      <c r="A4585" s="28" t="s">
        <v>22065</v>
      </c>
      <c r="B4585" s="28" t="s">
        <v>25666</v>
      </c>
      <c r="C4585" s="28" t="s">
        <v>22066</v>
      </c>
      <c r="D4585" s="28" t="s">
        <v>12792</v>
      </c>
      <c r="E4585" s="28" t="s">
        <v>10507</v>
      </c>
      <c r="F4585" s="28" t="s">
        <v>25838</v>
      </c>
      <c r="G4585" s="28" t="s">
        <v>30061</v>
      </c>
      <c r="H4585" s="28" t="s">
        <v>25670</v>
      </c>
      <c r="I4585" s="28">
        <v>0</v>
      </c>
      <c r="J4585" s="28">
        <v>0</v>
      </c>
      <c r="K4585" s="28">
        <v>0</v>
      </c>
      <c r="L4585" s="28">
        <v>1</v>
      </c>
      <c r="M4585" s="28">
        <v>0</v>
      </c>
      <c r="N4585" s="28">
        <v>3</v>
      </c>
      <c r="O4585" s="28">
        <v>3</v>
      </c>
      <c r="P4585">
        <f>VLOOKUP($A4585,'Item Detail'!$A$2:$G$4956,7,0)</f>
        <v>1</v>
      </c>
      <c r="Q4585" s="30" t="s">
        <v>30745</v>
      </c>
      <c r="R4585" s="30" t="s">
        <v>30730</v>
      </c>
      <c r="S4585" s="30" t="s">
        <v>30737</v>
      </c>
      <c r="T4585" s="30" t="s">
        <v>30731</v>
      </c>
      <c r="U4585" s="30" t="s">
        <v>30731</v>
      </c>
      <c r="V4585" s="30" t="s">
        <v>30738</v>
      </c>
      <c r="W4585" s="30" t="s">
        <v>30733</v>
      </c>
      <c r="X4585" s="30" t="s">
        <v>30733</v>
      </c>
      <c r="Y4585" s="30" t="s">
        <v>30733</v>
      </c>
      <c r="Z4585" s="30" t="s">
        <v>30733</v>
      </c>
      <c r="AA4585" s="31" t="s">
        <v>30791</v>
      </c>
    </row>
    <row r="4586" spans="1:27" x14ac:dyDescent="0.3">
      <c r="A4586" s="28" t="s">
        <v>19171</v>
      </c>
      <c r="B4586" s="28" t="s">
        <v>25666</v>
      </c>
      <c r="C4586" s="28" t="s">
        <v>19172</v>
      </c>
      <c r="D4586" s="28" t="s">
        <v>19173</v>
      </c>
      <c r="E4586" s="28" t="s">
        <v>10507</v>
      </c>
      <c r="F4586" s="28" t="s">
        <v>25838</v>
      </c>
      <c r="G4586" s="28" t="s">
        <v>30062</v>
      </c>
      <c r="H4586" s="28" t="s">
        <v>25662</v>
      </c>
      <c r="I4586" s="28">
        <v>0</v>
      </c>
      <c r="J4586" s="28">
        <v>1</v>
      </c>
      <c r="K4586" s="28">
        <v>0</v>
      </c>
      <c r="L4586" s="28">
        <v>0</v>
      </c>
      <c r="M4586" s="28">
        <v>0</v>
      </c>
      <c r="N4586" s="28">
        <v>3</v>
      </c>
      <c r="O4586" s="28">
        <v>3</v>
      </c>
      <c r="P4586">
        <f>VLOOKUP($A4586,'Item Detail'!$A$2:$G$4956,7,0)</f>
        <v>1</v>
      </c>
      <c r="Q4586" s="30" t="s">
        <v>30745</v>
      </c>
      <c r="R4586" s="30" t="s">
        <v>30730</v>
      </c>
      <c r="S4586" s="30" t="s">
        <v>30737</v>
      </c>
      <c r="T4586" s="30" t="s">
        <v>30731</v>
      </c>
      <c r="U4586" s="30" t="s">
        <v>30731</v>
      </c>
      <c r="V4586" s="30" t="s">
        <v>30738</v>
      </c>
      <c r="W4586" s="30" t="s">
        <v>30738</v>
      </c>
      <c r="X4586" s="30" t="s">
        <v>30738</v>
      </c>
      <c r="Y4586" s="30" t="s">
        <v>30738</v>
      </c>
      <c r="Z4586" s="30" t="s">
        <v>30738</v>
      </c>
      <c r="AA4586" s="31" t="s">
        <v>30789</v>
      </c>
    </row>
    <row r="4587" spans="1:27" x14ac:dyDescent="0.3">
      <c r="A4587" s="28" t="s">
        <v>17531</v>
      </c>
      <c r="B4587" s="28" t="s">
        <v>25819</v>
      </c>
      <c r="C4587" s="28" t="s">
        <v>17532</v>
      </c>
      <c r="D4587" s="28" t="s">
        <v>11066</v>
      </c>
      <c r="E4587" s="28" t="s">
        <v>11789</v>
      </c>
      <c r="F4587" s="28" t="s">
        <v>26072</v>
      </c>
      <c r="G4587" s="28" t="s">
        <v>30063</v>
      </c>
      <c r="H4587" s="28" t="s">
        <v>25665</v>
      </c>
      <c r="I4587" s="28">
        <v>1</v>
      </c>
      <c r="J4587" s="28">
        <v>0</v>
      </c>
      <c r="K4587" s="28">
        <v>0</v>
      </c>
      <c r="L4587" s="28">
        <v>0</v>
      </c>
      <c r="M4587" s="28">
        <v>0</v>
      </c>
      <c r="N4587" s="28">
        <v>3</v>
      </c>
      <c r="O4587" s="28">
        <v>3</v>
      </c>
      <c r="P4587">
        <f>VLOOKUP($A4587,'Item Detail'!$A$2:$G$4956,7,0)</f>
        <v>1</v>
      </c>
      <c r="Q4587" s="30" t="s">
        <v>30753</v>
      </c>
      <c r="R4587" s="30" t="s">
        <v>30730</v>
      </c>
      <c r="S4587" s="30" t="s">
        <v>30737</v>
      </c>
      <c r="T4587" s="30" t="s">
        <v>30731</v>
      </c>
      <c r="U4587" s="30" t="s">
        <v>30731</v>
      </c>
      <c r="V4587" s="30" t="s">
        <v>30738</v>
      </c>
      <c r="W4587" s="30" t="s">
        <v>30738</v>
      </c>
      <c r="X4587" s="30" t="s">
        <v>30738</v>
      </c>
      <c r="Y4587" s="30" t="s">
        <v>30738</v>
      </c>
      <c r="Z4587" s="30" t="s">
        <v>30733</v>
      </c>
      <c r="AA4587" s="31" t="s">
        <v>30789</v>
      </c>
    </row>
    <row r="4588" spans="1:27" x14ac:dyDescent="0.3">
      <c r="A4588" s="28" t="s">
        <v>20242</v>
      </c>
      <c r="B4588" s="28" t="s">
        <v>25792</v>
      </c>
      <c r="C4588" s="28" t="s">
        <v>20243</v>
      </c>
      <c r="D4588" s="28" t="s">
        <v>10485</v>
      </c>
      <c r="E4588" s="28" t="s">
        <v>11504</v>
      </c>
      <c r="F4588" s="28" t="s">
        <v>25864</v>
      </c>
      <c r="G4588" s="28" t="s">
        <v>30064</v>
      </c>
      <c r="H4588" s="28" t="s">
        <v>25662</v>
      </c>
      <c r="I4588" s="28">
        <v>1</v>
      </c>
      <c r="J4588" s="28">
        <v>0</v>
      </c>
      <c r="K4588" s="28">
        <v>0</v>
      </c>
      <c r="L4588" s="28">
        <v>0</v>
      </c>
      <c r="M4588" s="28">
        <v>0</v>
      </c>
      <c r="N4588" s="28">
        <v>3</v>
      </c>
      <c r="O4588" s="28">
        <v>3</v>
      </c>
      <c r="P4588">
        <f>VLOOKUP($A4588,'Item Detail'!$A$2:$G$4956,7,0)</f>
        <v>1</v>
      </c>
      <c r="Q4588" s="30" t="s">
        <v>30753</v>
      </c>
      <c r="R4588" s="30" t="s">
        <v>30730</v>
      </c>
      <c r="S4588" s="30" t="s">
        <v>30737</v>
      </c>
      <c r="T4588" s="30" t="s">
        <v>30731</v>
      </c>
      <c r="U4588" s="30" t="s">
        <v>30731</v>
      </c>
      <c r="V4588" s="30" t="s">
        <v>30738</v>
      </c>
      <c r="W4588" s="30" t="s">
        <v>30733</v>
      </c>
      <c r="X4588" s="30" t="s">
        <v>30733</v>
      </c>
      <c r="Y4588" s="30" t="s">
        <v>30733</v>
      </c>
      <c r="Z4588" s="30" t="s">
        <v>30733</v>
      </c>
      <c r="AA4588" s="31" t="s">
        <v>30789</v>
      </c>
    </row>
    <row r="4589" spans="1:27" x14ac:dyDescent="0.3">
      <c r="A4589" s="28" t="s">
        <v>18573</v>
      </c>
      <c r="B4589" s="28" t="s">
        <v>25792</v>
      </c>
      <c r="C4589" s="28" t="s">
        <v>18574</v>
      </c>
      <c r="D4589" s="28" t="s">
        <v>10485</v>
      </c>
      <c r="E4589" s="28" t="s">
        <v>11504</v>
      </c>
      <c r="F4589" s="28" t="s">
        <v>25864</v>
      </c>
      <c r="G4589" s="28" t="s">
        <v>30065</v>
      </c>
      <c r="H4589" s="28" t="s">
        <v>25670</v>
      </c>
      <c r="I4589" s="28">
        <v>0</v>
      </c>
      <c r="J4589" s="28">
        <v>0</v>
      </c>
      <c r="K4589" s="28">
        <v>0</v>
      </c>
      <c r="L4589" s="28">
        <v>1</v>
      </c>
      <c r="M4589" s="28">
        <v>0</v>
      </c>
      <c r="N4589" s="28">
        <v>3</v>
      </c>
      <c r="O4589" s="28">
        <v>3</v>
      </c>
      <c r="P4589">
        <f>VLOOKUP($A4589,'Item Detail'!$A$2:$G$4956,7,0)</f>
        <v>1</v>
      </c>
      <c r="Q4589" s="30" t="s">
        <v>30753</v>
      </c>
      <c r="R4589" s="30" t="s">
        <v>30730</v>
      </c>
      <c r="S4589" s="30" t="s">
        <v>30737</v>
      </c>
      <c r="T4589" s="30" t="s">
        <v>30731</v>
      </c>
      <c r="U4589" s="30" t="s">
        <v>30731</v>
      </c>
      <c r="V4589" s="30" t="s">
        <v>30738</v>
      </c>
      <c r="W4589" s="30" t="s">
        <v>30733</v>
      </c>
      <c r="X4589" s="30" t="s">
        <v>30738</v>
      </c>
      <c r="Y4589" s="30" t="s">
        <v>30733</v>
      </c>
      <c r="Z4589" s="30" t="s">
        <v>30733</v>
      </c>
      <c r="AA4589" s="31" t="s">
        <v>30791</v>
      </c>
    </row>
    <row r="4590" spans="1:27" x14ac:dyDescent="0.3">
      <c r="A4590" s="28" t="s">
        <v>21068</v>
      </c>
      <c r="B4590" s="28" t="s">
        <v>25666</v>
      </c>
      <c r="C4590" s="28" t="s">
        <v>21069</v>
      </c>
      <c r="D4590" s="28" t="s">
        <v>10485</v>
      </c>
      <c r="E4590" s="28" t="s">
        <v>10507</v>
      </c>
      <c r="F4590" s="28" t="s">
        <v>25838</v>
      </c>
      <c r="G4590" s="28" t="s">
        <v>30066</v>
      </c>
      <c r="H4590" s="28" t="s">
        <v>25662</v>
      </c>
      <c r="I4590" s="28">
        <v>1</v>
      </c>
      <c r="J4590" s="28">
        <v>0</v>
      </c>
      <c r="K4590" s="28">
        <v>0</v>
      </c>
      <c r="L4590" s="28">
        <v>0</v>
      </c>
      <c r="M4590" s="28">
        <v>0</v>
      </c>
      <c r="N4590" s="28">
        <v>3</v>
      </c>
      <c r="O4590" s="28">
        <v>3</v>
      </c>
      <c r="P4590">
        <f>VLOOKUP($A4590,'Item Detail'!$A$2:$G$4956,7,0)</f>
        <v>1</v>
      </c>
      <c r="Q4590" s="30" t="s">
        <v>30753</v>
      </c>
      <c r="R4590" s="30" t="s">
        <v>30730</v>
      </c>
      <c r="S4590" s="30" t="s">
        <v>30737</v>
      </c>
      <c r="T4590" s="30" t="s">
        <v>30731</v>
      </c>
      <c r="U4590" s="30" t="s">
        <v>30731</v>
      </c>
      <c r="V4590" s="30" t="s">
        <v>30738</v>
      </c>
      <c r="W4590" s="30" t="s">
        <v>30733</v>
      </c>
      <c r="X4590" s="30" t="s">
        <v>30733</v>
      </c>
      <c r="Y4590" s="30" t="s">
        <v>30733</v>
      </c>
      <c r="Z4590" s="30" t="s">
        <v>30733</v>
      </c>
      <c r="AA4590" s="31" t="s">
        <v>30789</v>
      </c>
    </row>
    <row r="4591" spans="1:27" x14ac:dyDescent="0.3">
      <c r="A4591" s="28" t="s">
        <v>15737</v>
      </c>
      <c r="B4591" s="28" t="s">
        <v>25659</v>
      </c>
      <c r="C4591" s="28" t="s">
        <v>15738</v>
      </c>
      <c r="D4591" s="28" t="s">
        <v>10450</v>
      </c>
      <c r="E4591" s="28" t="s">
        <v>10451</v>
      </c>
      <c r="F4591" s="28" t="s">
        <v>2400</v>
      </c>
      <c r="G4591" s="28" t="s">
        <v>30067</v>
      </c>
      <c r="H4591" s="28" t="s">
        <v>25665</v>
      </c>
      <c r="I4591" s="28">
        <v>0</v>
      </c>
      <c r="J4591" s="28">
        <v>0</v>
      </c>
      <c r="K4591" s="28">
        <v>0</v>
      </c>
      <c r="L4591" s="28">
        <v>1</v>
      </c>
      <c r="M4591" s="28">
        <v>0</v>
      </c>
      <c r="N4591" s="28">
        <v>3</v>
      </c>
      <c r="O4591" s="28">
        <v>3</v>
      </c>
      <c r="P4591">
        <f>VLOOKUP($A4591,'Item Detail'!$A$2:$G$4956,7,0)</f>
        <v>1</v>
      </c>
      <c r="Q4591" s="30" t="s">
        <v>30745</v>
      </c>
      <c r="R4591" s="30" t="s">
        <v>30730</v>
      </c>
      <c r="S4591" s="30" t="s">
        <v>30737</v>
      </c>
      <c r="T4591" s="30" t="s">
        <v>19596</v>
      </c>
      <c r="U4591" s="30" t="s">
        <v>30732</v>
      </c>
      <c r="V4591" s="30" t="s">
        <v>30738</v>
      </c>
      <c r="W4591" s="30" t="s">
        <v>30738</v>
      </c>
      <c r="X4591" s="30" t="s">
        <v>30738</v>
      </c>
      <c r="Y4591" s="30" t="s">
        <v>30738</v>
      </c>
      <c r="Z4591" s="30" t="s">
        <v>30738</v>
      </c>
      <c r="AA4591" s="31" t="s">
        <v>30789</v>
      </c>
    </row>
    <row r="4592" spans="1:27" x14ac:dyDescent="0.3">
      <c r="A4592" s="28" t="s">
        <v>17670</v>
      </c>
      <c r="B4592" s="28" t="s">
        <v>25758</v>
      </c>
      <c r="C4592" s="28" t="s">
        <v>17671</v>
      </c>
      <c r="D4592" s="28" t="s">
        <v>17672</v>
      </c>
      <c r="E4592" s="28" t="s">
        <v>10507</v>
      </c>
      <c r="F4592" s="28" t="s">
        <v>17673</v>
      </c>
      <c r="G4592" s="28" t="s">
        <v>30068</v>
      </c>
      <c r="H4592" s="28" t="s">
        <v>25665</v>
      </c>
      <c r="I4592" s="28">
        <v>1</v>
      </c>
      <c r="J4592" s="28">
        <v>0</v>
      </c>
      <c r="K4592" s="28">
        <v>0</v>
      </c>
      <c r="L4592" s="28">
        <v>0</v>
      </c>
      <c r="M4592" s="28">
        <v>0</v>
      </c>
      <c r="N4592" s="28">
        <v>3</v>
      </c>
      <c r="O4592" s="28">
        <v>3</v>
      </c>
      <c r="P4592">
        <f>VLOOKUP($A4592,'Item Detail'!$A$2:$G$4956,7,0)</f>
        <v>1</v>
      </c>
      <c r="Q4592" s="30" t="s">
        <v>30745</v>
      </c>
      <c r="R4592" s="30" t="s">
        <v>30730</v>
      </c>
      <c r="S4592" s="30" t="s">
        <v>30737</v>
      </c>
      <c r="T4592" s="30" t="s">
        <v>30731</v>
      </c>
      <c r="U4592" s="30" t="s">
        <v>30756</v>
      </c>
      <c r="V4592" s="30" t="s">
        <v>30738</v>
      </c>
      <c r="W4592" s="30" t="s">
        <v>30738</v>
      </c>
      <c r="X4592" s="30" t="s">
        <v>30738</v>
      </c>
      <c r="Y4592" s="30" t="s">
        <v>30738</v>
      </c>
      <c r="Z4592" s="30" t="s">
        <v>30738</v>
      </c>
      <c r="AA4592" s="31" t="s">
        <v>30789</v>
      </c>
    </row>
    <row r="4593" spans="1:27" x14ac:dyDescent="0.3">
      <c r="A4593" s="28" t="s">
        <v>25361</v>
      </c>
      <c r="B4593" s="28" t="s">
        <v>25666</v>
      </c>
      <c r="C4593" s="28" t="s">
        <v>11762</v>
      </c>
      <c r="D4593" s="28" t="s">
        <v>25362</v>
      </c>
      <c r="E4593" s="28" t="s">
        <v>11116</v>
      </c>
      <c r="F4593" s="28" t="s">
        <v>25957</v>
      </c>
      <c r="G4593" s="28" t="s">
        <v>30069</v>
      </c>
      <c r="H4593" s="28" t="s">
        <v>25665</v>
      </c>
      <c r="I4593" s="28">
        <v>1</v>
      </c>
      <c r="J4593" s="28">
        <v>0</v>
      </c>
      <c r="K4593" s="28">
        <v>0</v>
      </c>
      <c r="L4593" s="28">
        <v>0</v>
      </c>
      <c r="M4593" s="28">
        <v>0</v>
      </c>
      <c r="N4593" s="28">
        <v>3</v>
      </c>
      <c r="O4593" s="28">
        <v>3</v>
      </c>
      <c r="P4593">
        <f>VLOOKUP($A4593,'Item Detail'!$A$2:$G$4956,7,0)</f>
        <v>1</v>
      </c>
      <c r="Q4593" s="30" t="s">
        <v>30745</v>
      </c>
      <c r="R4593" s="30" t="s">
        <v>30730</v>
      </c>
      <c r="S4593" s="30" t="s">
        <v>30737</v>
      </c>
      <c r="T4593" s="30" t="s">
        <v>30731</v>
      </c>
      <c r="U4593" s="30" t="s">
        <v>30731</v>
      </c>
      <c r="V4593" s="30" t="s">
        <v>30738</v>
      </c>
      <c r="W4593" s="30" t="s">
        <v>30738</v>
      </c>
      <c r="X4593" s="30" t="s">
        <v>30738</v>
      </c>
      <c r="Y4593" s="30" t="s">
        <v>30738</v>
      </c>
      <c r="Z4593" s="30" t="s">
        <v>30738</v>
      </c>
      <c r="AA4593" s="31" t="s">
        <v>30789</v>
      </c>
    </row>
    <row r="4594" spans="1:27" x14ac:dyDescent="0.3">
      <c r="A4594" s="28" t="s">
        <v>17781</v>
      </c>
      <c r="B4594" s="28" t="s">
        <v>25666</v>
      </c>
      <c r="C4594" s="28" t="s">
        <v>17782</v>
      </c>
      <c r="D4594" s="28" t="s">
        <v>17783</v>
      </c>
      <c r="E4594" s="28" t="s">
        <v>11234</v>
      </c>
      <c r="F4594" s="28" t="s">
        <v>2269</v>
      </c>
      <c r="G4594" s="28" t="s">
        <v>30070</v>
      </c>
      <c r="H4594" s="28" t="s">
        <v>25665</v>
      </c>
      <c r="I4594" s="28">
        <v>0</v>
      </c>
      <c r="J4594" s="28">
        <v>0</v>
      </c>
      <c r="K4594" s="28">
        <v>0</v>
      </c>
      <c r="L4594" s="28">
        <v>0</v>
      </c>
      <c r="M4594" s="28">
        <v>1</v>
      </c>
      <c r="N4594" s="28">
        <v>3</v>
      </c>
      <c r="O4594" s="28">
        <v>3</v>
      </c>
      <c r="P4594">
        <f>VLOOKUP($A4594,'Item Detail'!$A$2:$G$4956,7,0)</f>
        <v>1</v>
      </c>
      <c r="Q4594" s="30" t="s">
        <v>30745</v>
      </c>
      <c r="R4594" s="30" t="s">
        <v>30730</v>
      </c>
      <c r="S4594" s="30" t="s">
        <v>30737</v>
      </c>
      <c r="T4594" s="30" t="s">
        <v>30731</v>
      </c>
      <c r="U4594" s="30" t="s">
        <v>30747</v>
      </c>
      <c r="V4594" s="30" t="s">
        <v>30738</v>
      </c>
      <c r="W4594" s="30" t="s">
        <v>30738</v>
      </c>
      <c r="X4594" s="30" t="s">
        <v>30738</v>
      </c>
      <c r="Y4594" s="30" t="s">
        <v>30738</v>
      </c>
      <c r="Z4594" s="30" t="s">
        <v>30738</v>
      </c>
      <c r="AA4594" s="31" t="s">
        <v>30789</v>
      </c>
    </row>
    <row r="4595" spans="1:27" x14ac:dyDescent="0.3">
      <c r="A4595" s="28" t="s">
        <v>19124</v>
      </c>
      <c r="B4595" s="28" t="s">
        <v>25725</v>
      </c>
      <c r="C4595" s="28" t="s">
        <v>19125</v>
      </c>
      <c r="D4595" s="28" t="s">
        <v>19126</v>
      </c>
      <c r="E4595" s="28" t="s">
        <v>10963</v>
      </c>
      <c r="F4595" s="28" t="s">
        <v>2146</v>
      </c>
      <c r="G4595" s="28" t="s">
        <v>30071</v>
      </c>
      <c r="H4595" s="28" t="s">
        <v>25670</v>
      </c>
      <c r="I4595" s="28">
        <v>0</v>
      </c>
      <c r="J4595" s="28">
        <v>0</v>
      </c>
      <c r="K4595" s="28">
        <v>1</v>
      </c>
      <c r="L4595" s="28">
        <v>0</v>
      </c>
      <c r="M4595" s="28">
        <v>0</v>
      </c>
      <c r="N4595" s="28">
        <v>3</v>
      </c>
      <c r="O4595" s="28">
        <v>3</v>
      </c>
      <c r="P4595">
        <f>VLOOKUP($A4595,'Item Detail'!$A$2:$G$4956,7,0)</f>
        <v>1</v>
      </c>
      <c r="Q4595" s="30" t="s">
        <v>30745</v>
      </c>
      <c r="R4595" s="30" t="s">
        <v>30730</v>
      </c>
      <c r="S4595" s="30" t="s">
        <v>30737</v>
      </c>
      <c r="T4595" s="30" t="s">
        <v>30731</v>
      </c>
      <c r="U4595" s="30" t="s">
        <v>30731</v>
      </c>
      <c r="V4595" s="30" t="s">
        <v>30738</v>
      </c>
      <c r="W4595" s="30" t="s">
        <v>30738</v>
      </c>
      <c r="X4595" s="30" t="s">
        <v>30733</v>
      </c>
      <c r="Y4595" s="30" t="s">
        <v>30738</v>
      </c>
      <c r="Z4595" s="30" t="s">
        <v>30738</v>
      </c>
      <c r="AA4595" s="31" t="s">
        <v>30791</v>
      </c>
    </row>
    <row r="4596" spans="1:27" x14ac:dyDescent="0.3">
      <c r="A4596" s="28" t="s">
        <v>23011</v>
      </c>
      <c r="B4596" s="28" t="s">
        <v>25663</v>
      </c>
      <c r="C4596" s="28" t="s">
        <v>23012</v>
      </c>
      <c r="D4596" s="28" t="s">
        <v>23013</v>
      </c>
      <c r="E4596" s="28" t="s">
        <v>11504</v>
      </c>
      <c r="F4596" s="28" t="s">
        <v>2248</v>
      </c>
      <c r="G4596" s="28" t="s">
        <v>26232</v>
      </c>
      <c r="H4596" s="28" t="s">
        <v>25662</v>
      </c>
      <c r="I4596" s="28">
        <v>1</v>
      </c>
      <c r="J4596" s="28">
        <v>0</v>
      </c>
      <c r="K4596" s="28">
        <v>0</v>
      </c>
      <c r="L4596" s="28">
        <v>0</v>
      </c>
      <c r="M4596" s="28">
        <v>0</v>
      </c>
      <c r="N4596" s="28">
        <v>3</v>
      </c>
      <c r="O4596" s="28">
        <v>3</v>
      </c>
      <c r="P4596">
        <f>VLOOKUP($A4596,'Item Detail'!$A$2:$G$4956,7,0)</f>
        <v>1</v>
      </c>
      <c r="Q4596" s="30" t="s">
        <v>30753</v>
      </c>
      <c r="R4596" s="30" t="s">
        <v>30730</v>
      </c>
      <c r="S4596" s="30" t="s">
        <v>30737</v>
      </c>
      <c r="T4596" s="30" t="s">
        <v>30731</v>
      </c>
      <c r="U4596" s="30" t="s">
        <v>30731</v>
      </c>
      <c r="V4596" s="30" t="s">
        <v>30738</v>
      </c>
      <c r="W4596" s="30" t="s">
        <v>30733</v>
      </c>
      <c r="X4596" s="30" t="s">
        <v>30738</v>
      </c>
      <c r="Y4596" s="30" t="s">
        <v>30733</v>
      </c>
      <c r="Z4596" s="30" t="s">
        <v>30738</v>
      </c>
      <c r="AA4596" s="31" t="s">
        <v>30789</v>
      </c>
    </row>
    <row r="4597" spans="1:27" x14ac:dyDescent="0.3">
      <c r="A4597" s="28" t="s">
        <v>25421</v>
      </c>
      <c r="B4597" s="28" t="s">
        <v>25666</v>
      </c>
      <c r="C4597" s="28" t="s">
        <v>25422</v>
      </c>
      <c r="D4597" s="28" t="s">
        <v>16807</v>
      </c>
      <c r="E4597" s="28" t="s">
        <v>12133</v>
      </c>
      <c r="F4597" s="28" t="s">
        <v>25957</v>
      </c>
      <c r="G4597" s="28" t="s">
        <v>30072</v>
      </c>
      <c r="H4597" s="28" t="s">
        <v>25670</v>
      </c>
      <c r="I4597" s="28">
        <v>0</v>
      </c>
      <c r="J4597" s="28">
        <v>0</v>
      </c>
      <c r="K4597" s="28">
        <v>0</v>
      </c>
      <c r="L4597" s="28">
        <v>0</v>
      </c>
      <c r="M4597" s="28">
        <v>1</v>
      </c>
      <c r="N4597" s="28">
        <v>3</v>
      </c>
      <c r="O4597" s="28">
        <v>3</v>
      </c>
      <c r="P4597">
        <f>VLOOKUP($A4597,'Item Detail'!$A$2:$G$4956,7,0)</f>
        <v>1</v>
      </c>
      <c r="Q4597" s="30" t="s">
        <v>30745</v>
      </c>
      <c r="R4597" s="30" t="s">
        <v>30730</v>
      </c>
      <c r="S4597" s="30" t="s">
        <v>30737</v>
      </c>
      <c r="T4597" s="30" t="s">
        <v>30731</v>
      </c>
      <c r="U4597" s="30" t="s">
        <v>30751</v>
      </c>
      <c r="V4597" s="30" t="s">
        <v>30738</v>
      </c>
      <c r="W4597" s="30" t="s">
        <v>30738</v>
      </c>
      <c r="X4597" s="30" t="s">
        <v>30738</v>
      </c>
      <c r="Y4597" s="30" t="s">
        <v>30738</v>
      </c>
      <c r="Z4597" s="30" t="s">
        <v>30733</v>
      </c>
      <c r="AA4597" s="31" t="s">
        <v>30791</v>
      </c>
    </row>
    <row r="4598" spans="1:27" x14ac:dyDescent="0.3">
      <c r="A4598" s="28" t="s">
        <v>15818</v>
      </c>
      <c r="B4598" s="28" t="s">
        <v>25666</v>
      </c>
      <c r="C4598" s="28" t="s">
        <v>11493</v>
      </c>
      <c r="D4598" s="28" t="s">
        <v>14670</v>
      </c>
      <c r="E4598" s="28" t="s">
        <v>10949</v>
      </c>
      <c r="F4598" s="28" t="s">
        <v>25957</v>
      </c>
      <c r="G4598" s="28" t="s">
        <v>30073</v>
      </c>
      <c r="H4598" s="28" t="s">
        <v>25670</v>
      </c>
      <c r="I4598" s="28">
        <v>0</v>
      </c>
      <c r="J4598" s="28">
        <v>0</v>
      </c>
      <c r="K4598" s="28">
        <v>1</v>
      </c>
      <c r="L4598" s="28">
        <v>0</v>
      </c>
      <c r="M4598" s="28">
        <v>0</v>
      </c>
      <c r="N4598" s="28">
        <v>3</v>
      </c>
      <c r="O4598" s="28">
        <v>3</v>
      </c>
      <c r="P4598">
        <f>VLOOKUP($A4598,'Item Detail'!$A$2:$G$4956,7,0)</f>
        <v>1</v>
      </c>
      <c r="Q4598" s="30" t="s">
        <v>30745</v>
      </c>
      <c r="R4598" s="30" t="s">
        <v>30730</v>
      </c>
      <c r="S4598" s="30" t="s">
        <v>30737</v>
      </c>
      <c r="T4598" s="30" t="s">
        <v>30731</v>
      </c>
      <c r="U4598" s="30" t="s">
        <v>30751</v>
      </c>
      <c r="V4598" s="30" t="s">
        <v>30738</v>
      </c>
      <c r="W4598" s="30" t="s">
        <v>30733</v>
      </c>
      <c r="X4598" s="30" t="s">
        <v>30733</v>
      </c>
      <c r="Y4598" s="30" t="s">
        <v>30733</v>
      </c>
      <c r="Z4598" s="30" t="s">
        <v>30733</v>
      </c>
      <c r="AA4598" s="31" t="s">
        <v>30791</v>
      </c>
    </row>
    <row r="4599" spans="1:27" x14ac:dyDescent="0.3">
      <c r="A4599" s="28" t="s">
        <v>2913</v>
      </c>
      <c r="B4599" s="28" t="s">
        <v>25725</v>
      </c>
      <c r="C4599" s="28" t="s">
        <v>13300</v>
      </c>
      <c r="D4599" s="28" t="s">
        <v>20952</v>
      </c>
      <c r="E4599" s="28" t="s">
        <v>10507</v>
      </c>
      <c r="F4599" s="28" t="s">
        <v>25915</v>
      </c>
      <c r="G4599" s="28" t="s">
        <v>30074</v>
      </c>
      <c r="H4599" s="28" t="s">
        <v>25706</v>
      </c>
      <c r="I4599" s="28">
        <v>0</v>
      </c>
      <c r="J4599" s="28">
        <v>0</v>
      </c>
      <c r="K4599" s="28">
        <v>1</v>
      </c>
      <c r="L4599" s="28">
        <v>0</v>
      </c>
      <c r="M4599" s="28">
        <v>0</v>
      </c>
      <c r="N4599" s="28">
        <v>3</v>
      </c>
      <c r="O4599" s="28">
        <v>3</v>
      </c>
      <c r="P4599">
        <f>VLOOKUP($A4599,'Item Detail'!$A$2:$G$4956,7,0)</f>
        <v>1</v>
      </c>
      <c r="Q4599" s="30" t="s">
        <v>30748</v>
      </c>
      <c r="R4599" s="30" t="s">
        <v>30730</v>
      </c>
      <c r="S4599" s="30" t="s">
        <v>30749</v>
      </c>
      <c r="T4599" s="30" t="s">
        <v>30731</v>
      </c>
      <c r="U4599" s="30" t="s">
        <v>30731</v>
      </c>
      <c r="V4599" s="30" t="s">
        <v>30733</v>
      </c>
      <c r="W4599" s="30" t="s">
        <v>30733</v>
      </c>
      <c r="X4599" s="30" t="s">
        <v>30733</v>
      </c>
      <c r="Y4599" s="30" t="s">
        <v>30733</v>
      </c>
      <c r="Z4599" s="30" t="s">
        <v>30733</v>
      </c>
      <c r="AA4599" s="31" t="s">
        <v>30790</v>
      </c>
    </row>
    <row r="4600" spans="1:27" x14ac:dyDescent="0.3">
      <c r="A4600" s="28" t="s">
        <v>20088</v>
      </c>
      <c r="B4600" s="28" t="s">
        <v>25725</v>
      </c>
      <c r="C4600" s="28" t="s">
        <v>20089</v>
      </c>
      <c r="D4600" s="28" t="s">
        <v>20090</v>
      </c>
      <c r="E4600" s="28" t="s">
        <v>10584</v>
      </c>
      <c r="F4600" s="28" t="s">
        <v>2146</v>
      </c>
      <c r="G4600" s="28" t="s">
        <v>29850</v>
      </c>
      <c r="H4600" s="28" t="s">
        <v>25665</v>
      </c>
      <c r="I4600" s="28">
        <v>0</v>
      </c>
      <c r="J4600" s="28">
        <v>0</v>
      </c>
      <c r="K4600" s="28">
        <v>0</v>
      </c>
      <c r="L4600" s="28">
        <v>0</v>
      </c>
      <c r="M4600" s="28">
        <v>1</v>
      </c>
      <c r="N4600" s="28">
        <v>3</v>
      </c>
      <c r="O4600" s="28">
        <v>3</v>
      </c>
      <c r="P4600">
        <f>VLOOKUP($A4600,'Item Detail'!$A$2:$G$4956,7,0)</f>
        <v>1</v>
      </c>
      <c r="Q4600" s="30" t="s">
        <v>30745</v>
      </c>
      <c r="R4600" s="30" t="s">
        <v>30730</v>
      </c>
      <c r="S4600" s="30" t="s">
        <v>30737</v>
      </c>
      <c r="T4600" s="30" t="s">
        <v>30731</v>
      </c>
      <c r="U4600" s="30" t="s">
        <v>30731</v>
      </c>
      <c r="V4600" s="30" t="s">
        <v>30738</v>
      </c>
      <c r="W4600" s="30" t="s">
        <v>30738</v>
      </c>
      <c r="X4600" s="30" t="s">
        <v>30738</v>
      </c>
      <c r="Y4600" s="30" t="s">
        <v>30738</v>
      </c>
      <c r="Z4600" s="30" t="s">
        <v>30738</v>
      </c>
      <c r="AA4600" s="31" t="s">
        <v>30789</v>
      </c>
    </row>
    <row r="4601" spans="1:27" x14ac:dyDescent="0.3">
      <c r="A4601" s="28" t="s">
        <v>19241</v>
      </c>
      <c r="B4601" s="28" t="s">
        <v>25725</v>
      </c>
      <c r="C4601" s="28" t="s">
        <v>19242</v>
      </c>
      <c r="D4601" s="28" t="s">
        <v>19243</v>
      </c>
      <c r="E4601" s="28" t="s">
        <v>10507</v>
      </c>
      <c r="F4601" s="28" t="s">
        <v>25915</v>
      </c>
      <c r="G4601" s="28" t="s">
        <v>30075</v>
      </c>
      <c r="H4601" s="28" t="s">
        <v>25665</v>
      </c>
      <c r="I4601" s="28">
        <v>0</v>
      </c>
      <c r="J4601" s="28">
        <v>0</v>
      </c>
      <c r="K4601" s="28">
        <v>0</v>
      </c>
      <c r="L4601" s="28">
        <v>0</v>
      </c>
      <c r="M4601" s="28">
        <v>1</v>
      </c>
      <c r="N4601" s="28">
        <v>3</v>
      </c>
      <c r="O4601" s="28">
        <v>3</v>
      </c>
      <c r="P4601">
        <f>VLOOKUP($A4601,'Item Detail'!$A$2:$G$4956,7,0)</f>
        <v>1</v>
      </c>
      <c r="Q4601" s="30" t="s">
        <v>30759</v>
      </c>
      <c r="R4601" s="30" t="s">
        <v>30730</v>
      </c>
      <c r="S4601" s="30" t="s">
        <v>30737</v>
      </c>
      <c r="T4601" s="30" t="s">
        <v>30731</v>
      </c>
      <c r="U4601" s="30" t="s">
        <v>30731</v>
      </c>
      <c r="V4601" s="30" t="s">
        <v>30733</v>
      </c>
      <c r="W4601" s="30" t="s">
        <v>30738</v>
      </c>
      <c r="X4601" s="30" t="s">
        <v>30738</v>
      </c>
      <c r="Y4601" s="30" t="s">
        <v>30738</v>
      </c>
      <c r="Z4601" s="30" t="s">
        <v>30738</v>
      </c>
      <c r="AA4601" s="31" t="s">
        <v>30789</v>
      </c>
    </row>
    <row r="4602" spans="1:27" x14ac:dyDescent="0.3">
      <c r="A4602" s="28" t="s">
        <v>15879</v>
      </c>
      <c r="B4602" s="28" t="s">
        <v>25663</v>
      </c>
      <c r="C4602" s="28" t="s">
        <v>15880</v>
      </c>
      <c r="D4602" s="28" t="s">
        <v>11834</v>
      </c>
      <c r="E4602" s="28" t="s">
        <v>15881</v>
      </c>
      <c r="F4602" s="28" t="s">
        <v>13910</v>
      </c>
      <c r="G4602" s="28" t="s">
        <v>30076</v>
      </c>
      <c r="H4602" s="28" t="s">
        <v>25670</v>
      </c>
      <c r="I4602" s="28">
        <v>0</v>
      </c>
      <c r="J4602" s="28">
        <v>0</v>
      </c>
      <c r="K4602" s="28">
        <v>0</v>
      </c>
      <c r="L4602" s="28">
        <v>1</v>
      </c>
      <c r="M4602" s="28">
        <v>0</v>
      </c>
      <c r="N4602" s="28">
        <v>3</v>
      </c>
      <c r="O4602" s="28">
        <v>3</v>
      </c>
      <c r="P4602">
        <f>VLOOKUP($A4602,'Item Detail'!$A$2:$G$4956,7,0)</f>
        <v>1</v>
      </c>
      <c r="Q4602" s="30" t="s">
        <v>30753</v>
      </c>
      <c r="R4602" s="30" t="s">
        <v>30730</v>
      </c>
      <c r="S4602" s="30" t="s">
        <v>30737</v>
      </c>
      <c r="T4602" s="30" t="s">
        <v>30731</v>
      </c>
      <c r="U4602" s="30" t="s">
        <v>30756</v>
      </c>
      <c r="V4602" s="30" t="s">
        <v>30738</v>
      </c>
      <c r="W4602" s="30" t="s">
        <v>30733</v>
      </c>
      <c r="X4602" s="30" t="s">
        <v>30738</v>
      </c>
      <c r="Y4602" s="30" t="s">
        <v>30733</v>
      </c>
      <c r="Z4602" s="30" t="s">
        <v>30738</v>
      </c>
      <c r="AA4602" s="31" t="s">
        <v>30791</v>
      </c>
    </row>
    <row r="4603" spans="1:27" x14ac:dyDescent="0.3">
      <c r="A4603" s="28" t="s">
        <v>25344</v>
      </c>
      <c r="B4603" s="28" t="s">
        <v>25758</v>
      </c>
      <c r="C4603" s="28" t="s">
        <v>25345</v>
      </c>
      <c r="D4603" s="28" t="s">
        <v>10485</v>
      </c>
      <c r="E4603" s="28" t="s">
        <v>10507</v>
      </c>
      <c r="F4603" s="28" t="s">
        <v>13864</v>
      </c>
      <c r="G4603" s="28" t="s">
        <v>30077</v>
      </c>
      <c r="H4603" s="28" t="s">
        <v>25670</v>
      </c>
      <c r="I4603" s="28">
        <v>0</v>
      </c>
      <c r="J4603" s="28">
        <v>0</v>
      </c>
      <c r="K4603" s="28">
        <v>0</v>
      </c>
      <c r="L4603" s="28">
        <v>1</v>
      </c>
      <c r="M4603" s="28">
        <v>0</v>
      </c>
      <c r="N4603" s="28">
        <v>3</v>
      </c>
      <c r="O4603" s="28">
        <v>3</v>
      </c>
      <c r="P4603">
        <f>VLOOKUP($A4603,'Item Detail'!$A$2:$G$4956,7,0)</f>
        <v>1</v>
      </c>
      <c r="Q4603" s="30" t="s">
        <v>30745</v>
      </c>
      <c r="R4603" s="30" t="s">
        <v>30730</v>
      </c>
      <c r="S4603" s="30" t="s">
        <v>30737</v>
      </c>
      <c r="T4603" s="30" t="s">
        <v>30731</v>
      </c>
      <c r="U4603" s="30" t="s">
        <v>30751</v>
      </c>
      <c r="V4603" s="30" t="s">
        <v>30738</v>
      </c>
      <c r="W4603" s="30" t="s">
        <v>30733</v>
      </c>
      <c r="X4603" s="30" t="s">
        <v>30738</v>
      </c>
      <c r="Y4603" s="30" t="s">
        <v>30733</v>
      </c>
      <c r="Z4603" s="30" t="s">
        <v>30738</v>
      </c>
      <c r="AA4603" s="31" t="s">
        <v>30791</v>
      </c>
    </row>
    <row r="4604" spans="1:27" x14ac:dyDescent="0.3">
      <c r="A4604" s="28" t="s">
        <v>25435</v>
      </c>
      <c r="B4604" s="28" t="s">
        <v>25659</v>
      </c>
      <c r="C4604" s="28" t="s">
        <v>25436</v>
      </c>
      <c r="D4604" s="28" t="s">
        <v>10455</v>
      </c>
      <c r="E4604" s="28" t="s">
        <v>10451</v>
      </c>
      <c r="F4604" s="28" t="s">
        <v>5397</v>
      </c>
      <c r="G4604" s="28" t="s">
        <v>30078</v>
      </c>
      <c r="H4604" s="28" t="s">
        <v>25665</v>
      </c>
      <c r="I4604" s="28">
        <v>0</v>
      </c>
      <c r="J4604" s="28">
        <v>0</v>
      </c>
      <c r="K4604" s="28">
        <v>0</v>
      </c>
      <c r="L4604" s="28">
        <v>1</v>
      </c>
      <c r="M4604" s="28">
        <v>0</v>
      </c>
      <c r="N4604" s="28">
        <v>3</v>
      </c>
      <c r="O4604" s="28">
        <v>3</v>
      </c>
      <c r="P4604">
        <f>VLOOKUP($A4604,'Item Detail'!$A$2:$G$4956,7,0)</f>
        <v>1</v>
      </c>
      <c r="Q4604" s="30" t="s">
        <v>30735</v>
      </c>
      <c r="R4604" s="30" t="s">
        <v>30730</v>
      </c>
      <c r="S4604" s="30" t="s">
        <v>30737</v>
      </c>
      <c r="T4604" s="30" t="s">
        <v>19596</v>
      </c>
      <c r="U4604" s="30" t="s">
        <v>30732</v>
      </c>
      <c r="V4604" s="30" t="s">
        <v>30738</v>
      </c>
      <c r="W4604" s="30" t="s">
        <v>30738</v>
      </c>
      <c r="X4604" s="30" t="s">
        <v>30738</v>
      </c>
      <c r="Y4604" s="30" t="s">
        <v>30738</v>
      </c>
      <c r="Z4604" s="30" t="s">
        <v>30738</v>
      </c>
      <c r="AA4604" s="31" t="s">
        <v>30789</v>
      </c>
    </row>
    <row r="4605" spans="1:27" x14ac:dyDescent="0.3">
      <c r="A4605" s="28" t="s">
        <v>24006</v>
      </c>
      <c r="B4605" s="28" t="s">
        <v>25659</v>
      </c>
      <c r="C4605" s="28" t="s">
        <v>24007</v>
      </c>
      <c r="D4605" s="28" t="s">
        <v>15616</v>
      </c>
      <c r="E4605" s="28" t="s">
        <v>10451</v>
      </c>
      <c r="F4605" s="28" t="s">
        <v>5397</v>
      </c>
      <c r="G4605" s="28" t="s">
        <v>30079</v>
      </c>
      <c r="H4605" s="28" t="s">
        <v>25665</v>
      </c>
      <c r="I4605" s="28">
        <v>0</v>
      </c>
      <c r="J4605" s="28">
        <v>0</v>
      </c>
      <c r="K4605" s="28">
        <v>0</v>
      </c>
      <c r="L4605" s="28">
        <v>0</v>
      </c>
      <c r="M4605" s="28">
        <v>1</v>
      </c>
      <c r="N4605" s="28">
        <v>3</v>
      </c>
      <c r="O4605" s="28">
        <v>3</v>
      </c>
      <c r="P4605">
        <f>VLOOKUP($A4605,'Item Detail'!$A$2:$G$4956,7,0)</f>
        <v>1</v>
      </c>
      <c r="Q4605" s="30" t="s">
        <v>30735</v>
      </c>
      <c r="R4605" s="30" t="s">
        <v>30730</v>
      </c>
      <c r="S4605" s="30" t="s">
        <v>30737</v>
      </c>
      <c r="T4605" s="30" t="s">
        <v>19596</v>
      </c>
      <c r="U4605" s="30" t="s">
        <v>30732</v>
      </c>
      <c r="V4605" s="30" t="s">
        <v>30738</v>
      </c>
      <c r="W4605" s="30" t="s">
        <v>30738</v>
      </c>
      <c r="X4605" s="30" t="s">
        <v>30738</v>
      </c>
      <c r="Y4605" s="30" t="s">
        <v>30738</v>
      </c>
      <c r="Z4605" s="30" t="s">
        <v>30738</v>
      </c>
      <c r="AA4605" s="31" t="s">
        <v>30789</v>
      </c>
    </row>
    <row r="4606" spans="1:27" x14ac:dyDescent="0.3">
      <c r="A4606" s="28" t="s">
        <v>5395</v>
      </c>
      <c r="B4606" s="28" t="s">
        <v>25659</v>
      </c>
      <c r="C4606" s="28" t="s">
        <v>20406</v>
      </c>
      <c r="D4606" s="28" t="s">
        <v>20407</v>
      </c>
      <c r="E4606" s="28" t="s">
        <v>10451</v>
      </c>
      <c r="F4606" s="28" t="s">
        <v>5397</v>
      </c>
      <c r="G4606" s="28" t="s">
        <v>30080</v>
      </c>
      <c r="H4606" s="28" t="s">
        <v>25657</v>
      </c>
      <c r="I4606" s="28">
        <v>1</v>
      </c>
      <c r="J4606" s="28">
        <v>0</v>
      </c>
      <c r="K4606" s="28">
        <v>0</v>
      </c>
      <c r="L4606" s="28">
        <v>0</v>
      </c>
      <c r="M4606" s="28">
        <v>0</v>
      </c>
      <c r="N4606" s="28">
        <v>3</v>
      </c>
      <c r="O4606" s="28">
        <v>3</v>
      </c>
      <c r="P4606">
        <f>VLOOKUP($A4606,'Item Detail'!$A$2:$G$4956,7,0)</f>
        <v>1</v>
      </c>
      <c r="Q4606" s="30" t="s">
        <v>30729</v>
      </c>
      <c r="R4606" s="30" t="s">
        <v>30730</v>
      </c>
      <c r="S4606" s="30" t="s">
        <v>5361</v>
      </c>
      <c r="T4606" s="30" t="s">
        <v>30734</v>
      </c>
      <c r="U4606" s="30" t="s">
        <v>30732</v>
      </c>
      <c r="V4606" s="30" t="s">
        <v>30733</v>
      </c>
      <c r="W4606" s="30" t="s">
        <v>30733</v>
      </c>
      <c r="X4606" s="30" t="s">
        <v>30733</v>
      </c>
      <c r="Y4606" s="30" t="s">
        <v>30733</v>
      </c>
      <c r="Z4606" s="30" t="s">
        <v>30733</v>
      </c>
      <c r="AA4606" s="31" t="s">
        <v>30786</v>
      </c>
    </row>
    <row r="4607" spans="1:27" x14ac:dyDescent="0.3">
      <c r="A4607" s="28" t="s">
        <v>22197</v>
      </c>
      <c r="B4607" s="28" t="s">
        <v>25659</v>
      </c>
      <c r="C4607" s="28" t="s">
        <v>22198</v>
      </c>
      <c r="D4607" s="28" t="s">
        <v>22199</v>
      </c>
      <c r="E4607" s="28" t="s">
        <v>10451</v>
      </c>
      <c r="F4607" s="28" t="s">
        <v>5397</v>
      </c>
      <c r="G4607" s="28" t="s">
        <v>30081</v>
      </c>
      <c r="H4607" s="28" t="s">
        <v>25665</v>
      </c>
      <c r="I4607" s="28">
        <v>1</v>
      </c>
      <c r="J4607" s="28">
        <v>0</v>
      </c>
      <c r="K4607" s="28">
        <v>0</v>
      </c>
      <c r="L4607" s="28">
        <v>0</v>
      </c>
      <c r="M4607" s="28">
        <v>0</v>
      </c>
      <c r="N4607" s="28">
        <v>3</v>
      </c>
      <c r="O4607" s="28">
        <v>3</v>
      </c>
      <c r="P4607">
        <f>VLOOKUP($A4607,'Item Detail'!$A$2:$G$4956,7,0)</f>
        <v>1</v>
      </c>
      <c r="Q4607" s="30" t="s">
        <v>30745</v>
      </c>
      <c r="R4607" s="30" t="s">
        <v>30730</v>
      </c>
      <c r="S4607" s="30" t="s">
        <v>30737</v>
      </c>
      <c r="T4607" s="30" t="s">
        <v>19596</v>
      </c>
      <c r="U4607" s="30" t="s">
        <v>30732</v>
      </c>
      <c r="V4607" s="30" t="s">
        <v>30738</v>
      </c>
      <c r="W4607" s="30" t="s">
        <v>30738</v>
      </c>
      <c r="X4607" s="30" t="s">
        <v>30738</v>
      </c>
      <c r="Y4607" s="30" t="s">
        <v>30738</v>
      </c>
      <c r="Z4607" s="30" t="s">
        <v>30738</v>
      </c>
      <c r="AA4607" s="31" t="s">
        <v>30789</v>
      </c>
    </row>
    <row r="4608" spans="1:27" x14ac:dyDescent="0.3">
      <c r="A4608" s="28" t="s">
        <v>17004</v>
      </c>
      <c r="B4608" s="28" t="s">
        <v>25666</v>
      </c>
      <c r="C4608" s="28" t="s">
        <v>17005</v>
      </c>
      <c r="D4608" s="28" t="s">
        <v>15516</v>
      </c>
      <c r="E4608" s="28" t="s">
        <v>10507</v>
      </c>
      <c r="F4608" s="28" t="s">
        <v>25838</v>
      </c>
      <c r="G4608" s="28" t="s">
        <v>30082</v>
      </c>
      <c r="H4608" s="28" t="s">
        <v>25670</v>
      </c>
      <c r="I4608" s="28">
        <v>0</v>
      </c>
      <c r="J4608" s="28">
        <v>0</v>
      </c>
      <c r="K4608" s="28">
        <v>0</v>
      </c>
      <c r="L4608" s="28">
        <v>0</v>
      </c>
      <c r="M4608" s="28">
        <v>1</v>
      </c>
      <c r="N4608" s="28">
        <v>3</v>
      </c>
      <c r="O4608" s="28">
        <v>3</v>
      </c>
      <c r="P4608">
        <f>VLOOKUP($A4608,'Item Detail'!$A$2:$G$4956,7,0)</f>
        <v>1</v>
      </c>
      <c r="Q4608" s="30" t="s">
        <v>30750</v>
      </c>
      <c r="R4608" s="30" t="s">
        <v>30730</v>
      </c>
      <c r="S4608" s="30" t="s">
        <v>30737</v>
      </c>
      <c r="T4608" s="30" t="s">
        <v>30731</v>
      </c>
      <c r="U4608" s="30" t="s">
        <v>30731</v>
      </c>
      <c r="V4608" s="30" t="s">
        <v>30738</v>
      </c>
      <c r="W4608" s="30" t="s">
        <v>30738</v>
      </c>
      <c r="X4608" s="30" t="s">
        <v>30733</v>
      </c>
      <c r="Y4608" s="30" t="s">
        <v>30738</v>
      </c>
      <c r="Z4608" s="30" t="s">
        <v>30733</v>
      </c>
      <c r="AA4608" s="31" t="s">
        <v>30791</v>
      </c>
    </row>
    <row r="4609" spans="1:27" x14ac:dyDescent="0.3">
      <c r="A4609" s="28" t="s">
        <v>6549</v>
      </c>
      <c r="B4609" s="28" t="s">
        <v>25666</v>
      </c>
      <c r="C4609" s="28" t="s">
        <v>20121</v>
      </c>
      <c r="D4609" s="28" t="s">
        <v>20122</v>
      </c>
      <c r="E4609" s="28" t="s">
        <v>10507</v>
      </c>
      <c r="F4609" s="28" t="s">
        <v>25838</v>
      </c>
      <c r="G4609" s="28" t="s">
        <v>30083</v>
      </c>
      <c r="H4609" s="28" t="s">
        <v>25657</v>
      </c>
      <c r="I4609" s="28">
        <v>0</v>
      </c>
      <c r="J4609" s="28">
        <v>0</v>
      </c>
      <c r="K4609" s="28">
        <v>0</v>
      </c>
      <c r="L4609" s="28">
        <v>0</v>
      </c>
      <c r="M4609" s="28">
        <v>1</v>
      </c>
      <c r="N4609" s="28">
        <v>3</v>
      </c>
      <c r="O4609" s="28">
        <v>3</v>
      </c>
      <c r="P4609">
        <f>VLOOKUP($A4609,'Item Detail'!$A$2:$G$4956,7,0)</f>
        <v>1</v>
      </c>
      <c r="Q4609" s="30" t="s">
        <v>30729</v>
      </c>
      <c r="R4609" s="30" t="s">
        <v>30730</v>
      </c>
      <c r="S4609" s="30" t="s">
        <v>5361</v>
      </c>
      <c r="T4609" s="30" t="s">
        <v>30731</v>
      </c>
      <c r="U4609" s="30" t="s">
        <v>30731</v>
      </c>
      <c r="V4609" s="30" t="s">
        <v>30733</v>
      </c>
      <c r="W4609" s="30" t="s">
        <v>30733</v>
      </c>
      <c r="X4609" s="30" t="s">
        <v>30733</v>
      </c>
      <c r="Y4609" s="30" t="s">
        <v>30733</v>
      </c>
      <c r="Z4609" s="30" t="s">
        <v>30733</v>
      </c>
      <c r="AA4609" s="31" t="s">
        <v>30790</v>
      </c>
    </row>
    <row r="4610" spans="1:27" x14ac:dyDescent="0.3">
      <c r="A4610" s="28" t="s">
        <v>5323</v>
      </c>
      <c r="B4610" s="28" t="s">
        <v>25668</v>
      </c>
      <c r="C4610" s="28" t="s">
        <v>23890</v>
      </c>
      <c r="D4610" s="28" t="s">
        <v>10485</v>
      </c>
      <c r="E4610" s="28" t="s">
        <v>10507</v>
      </c>
      <c r="F4610" s="28" t="s">
        <v>25838</v>
      </c>
      <c r="G4610" s="28" t="s">
        <v>30084</v>
      </c>
      <c r="H4610" s="28" t="s">
        <v>25706</v>
      </c>
      <c r="I4610" s="28">
        <v>1</v>
      </c>
      <c r="J4610" s="28">
        <v>0</v>
      </c>
      <c r="K4610" s="28">
        <v>0</v>
      </c>
      <c r="L4610" s="28">
        <v>0</v>
      </c>
      <c r="M4610" s="28">
        <v>0</v>
      </c>
      <c r="N4610" s="28">
        <v>3</v>
      </c>
      <c r="O4610" s="28">
        <v>3</v>
      </c>
      <c r="P4610">
        <f>VLOOKUP($A4610,'Item Detail'!$A$2:$G$4956,7,0)</f>
        <v>1</v>
      </c>
      <c r="Q4610" s="30" t="s">
        <v>30748</v>
      </c>
      <c r="R4610" s="30" t="s">
        <v>30730</v>
      </c>
      <c r="S4610" s="30" t="s">
        <v>30749</v>
      </c>
      <c r="T4610" s="30" t="s">
        <v>30731</v>
      </c>
      <c r="U4610" s="30" t="s">
        <v>30731</v>
      </c>
      <c r="V4610" s="30" t="s">
        <v>30733</v>
      </c>
      <c r="W4610" s="30" t="s">
        <v>30733</v>
      </c>
      <c r="X4610" s="30" t="s">
        <v>30733</v>
      </c>
      <c r="Y4610" s="30" t="s">
        <v>30733</v>
      </c>
      <c r="Z4610" s="30" t="s">
        <v>30733</v>
      </c>
      <c r="AA4610" s="31" t="s">
        <v>30790</v>
      </c>
    </row>
    <row r="4611" spans="1:27" x14ac:dyDescent="0.3">
      <c r="A4611" s="28" t="s">
        <v>19059</v>
      </c>
      <c r="B4611" s="28" t="s">
        <v>25666</v>
      </c>
      <c r="C4611" s="28" t="s">
        <v>19060</v>
      </c>
      <c r="D4611" s="28" t="s">
        <v>10485</v>
      </c>
      <c r="E4611" s="28" t="s">
        <v>10507</v>
      </c>
      <c r="F4611" s="28" t="s">
        <v>25838</v>
      </c>
      <c r="G4611" s="28" t="s">
        <v>30085</v>
      </c>
      <c r="H4611" s="28" t="s">
        <v>25662</v>
      </c>
      <c r="I4611" s="28">
        <v>1</v>
      </c>
      <c r="J4611" s="28">
        <v>0</v>
      </c>
      <c r="K4611" s="28">
        <v>0</v>
      </c>
      <c r="L4611" s="28">
        <v>0</v>
      </c>
      <c r="M4611" s="28">
        <v>0</v>
      </c>
      <c r="N4611" s="28">
        <v>3</v>
      </c>
      <c r="O4611" s="28">
        <v>3</v>
      </c>
      <c r="P4611">
        <f>VLOOKUP($A4611,'Item Detail'!$A$2:$G$4956,7,0)</f>
        <v>1</v>
      </c>
      <c r="Q4611" s="30" t="s">
        <v>30759</v>
      </c>
      <c r="R4611" s="30" t="s">
        <v>30730</v>
      </c>
      <c r="S4611" s="30" t="s">
        <v>30737</v>
      </c>
      <c r="T4611" s="30" t="s">
        <v>30731</v>
      </c>
      <c r="U4611" s="30" t="s">
        <v>30767</v>
      </c>
      <c r="V4611" s="30" t="s">
        <v>30738</v>
      </c>
      <c r="W4611" s="30" t="s">
        <v>30733</v>
      </c>
      <c r="X4611" s="30" t="s">
        <v>30733</v>
      </c>
      <c r="Y4611" s="30" t="s">
        <v>30733</v>
      </c>
      <c r="Z4611" s="30" t="s">
        <v>30733</v>
      </c>
      <c r="AA4611" s="31" t="s">
        <v>30789</v>
      </c>
    </row>
    <row r="4612" spans="1:27" x14ac:dyDescent="0.3">
      <c r="A4612" s="28" t="s">
        <v>2660</v>
      </c>
      <c r="B4612" s="28" t="s">
        <v>25668</v>
      </c>
      <c r="C4612" s="28" t="s">
        <v>20321</v>
      </c>
      <c r="D4612" s="28" t="s">
        <v>20322</v>
      </c>
      <c r="E4612" s="28" t="s">
        <v>10937</v>
      </c>
      <c r="F4612" s="28" t="s">
        <v>25838</v>
      </c>
      <c r="G4612" s="28" t="s">
        <v>30086</v>
      </c>
      <c r="H4612" s="28" t="s">
        <v>25706</v>
      </c>
      <c r="I4612" s="28">
        <v>0</v>
      </c>
      <c r="J4612" s="28">
        <v>0</v>
      </c>
      <c r="K4612" s="28">
        <v>1</v>
      </c>
      <c r="L4612" s="28">
        <v>0</v>
      </c>
      <c r="M4612" s="28">
        <v>0</v>
      </c>
      <c r="N4612" s="28">
        <v>3</v>
      </c>
      <c r="O4612" s="28">
        <v>3</v>
      </c>
      <c r="P4612">
        <f>VLOOKUP($A4612,'Item Detail'!$A$2:$G$4956,7,0)</f>
        <v>1</v>
      </c>
      <c r="Q4612" s="30" t="s">
        <v>30748</v>
      </c>
      <c r="R4612" s="30" t="s">
        <v>30730</v>
      </c>
      <c r="S4612" s="30" t="s">
        <v>30749</v>
      </c>
      <c r="T4612" s="30" t="s">
        <v>30731</v>
      </c>
      <c r="U4612" s="30" t="s">
        <v>30731</v>
      </c>
      <c r="V4612" s="30" t="s">
        <v>30733</v>
      </c>
      <c r="W4612" s="30" t="s">
        <v>30733</v>
      </c>
      <c r="X4612" s="30" t="s">
        <v>30733</v>
      </c>
      <c r="Y4612" s="30" t="s">
        <v>30733</v>
      </c>
      <c r="Z4612" s="30" t="s">
        <v>30733</v>
      </c>
      <c r="AA4612" s="31" t="s">
        <v>30790</v>
      </c>
    </row>
    <row r="4613" spans="1:27" x14ac:dyDescent="0.3">
      <c r="A4613" s="28" t="s">
        <v>23627</v>
      </c>
      <c r="B4613" s="28" t="s">
        <v>25666</v>
      </c>
      <c r="C4613" s="28" t="s">
        <v>23628</v>
      </c>
      <c r="D4613" s="28" t="s">
        <v>23629</v>
      </c>
      <c r="E4613" s="28" t="s">
        <v>10507</v>
      </c>
      <c r="F4613" s="28" t="s">
        <v>25838</v>
      </c>
      <c r="G4613" s="28" t="s">
        <v>30087</v>
      </c>
      <c r="H4613" s="28" t="s">
        <v>25665</v>
      </c>
      <c r="I4613" s="28">
        <v>0</v>
      </c>
      <c r="J4613" s="28">
        <v>0</v>
      </c>
      <c r="K4613" s="28">
        <v>0</v>
      </c>
      <c r="L4613" s="28">
        <v>0</v>
      </c>
      <c r="M4613" s="28">
        <v>1</v>
      </c>
      <c r="N4613" s="28">
        <v>3</v>
      </c>
      <c r="O4613" s="28">
        <v>3</v>
      </c>
      <c r="P4613">
        <f>VLOOKUP($A4613,'Item Detail'!$A$2:$G$4956,7,0)</f>
        <v>1</v>
      </c>
      <c r="Q4613" s="30" t="s">
        <v>30745</v>
      </c>
      <c r="R4613" s="30" t="s">
        <v>30730</v>
      </c>
      <c r="S4613" s="30" t="s">
        <v>30737</v>
      </c>
      <c r="T4613" s="30" t="s">
        <v>30731</v>
      </c>
      <c r="U4613" s="30" t="s">
        <v>30731</v>
      </c>
      <c r="V4613" s="30" t="s">
        <v>30738</v>
      </c>
      <c r="W4613" s="30" t="s">
        <v>30738</v>
      </c>
      <c r="X4613" s="30" t="s">
        <v>30738</v>
      </c>
      <c r="Y4613" s="30" t="s">
        <v>30738</v>
      </c>
      <c r="Z4613" s="30" t="s">
        <v>30738</v>
      </c>
      <c r="AA4613" s="31" t="s">
        <v>30789</v>
      </c>
    </row>
    <row r="4614" spans="1:27" x14ac:dyDescent="0.3">
      <c r="A4614" s="28" t="s">
        <v>18613</v>
      </c>
      <c r="B4614" s="28" t="s">
        <v>25666</v>
      </c>
      <c r="C4614" s="28" t="s">
        <v>18614</v>
      </c>
      <c r="D4614" s="28" t="s">
        <v>10485</v>
      </c>
      <c r="E4614" s="28" t="s">
        <v>10507</v>
      </c>
      <c r="F4614" s="28" t="s">
        <v>25838</v>
      </c>
      <c r="G4614" s="28" t="s">
        <v>30088</v>
      </c>
      <c r="H4614" s="28" t="s">
        <v>25665</v>
      </c>
      <c r="I4614" s="28">
        <v>0</v>
      </c>
      <c r="J4614" s="28">
        <v>0</v>
      </c>
      <c r="K4614" s="28">
        <v>0</v>
      </c>
      <c r="L4614" s="28">
        <v>0</v>
      </c>
      <c r="M4614" s="28">
        <v>1</v>
      </c>
      <c r="N4614" s="28">
        <v>3</v>
      </c>
      <c r="O4614" s="28">
        <v>3</v>
      </c>
      <c r="P4614">
        <f>VLOOKUP($A4614,'Item Detail'!$A$2:$G$4956,7,0)</f>
        <v>1</v>
      </c>
      <c r="Q4614" s="30" t="s">
        <v>30775</v>
      </c>
      <c r="R4614" s="30" t="s">
        <v>30730</v>
      </c>
      <c r="S4614" s="30" t="s">
        <v>30737</v>
      </c>
      <c r="T4614" s="30" t="s">
        <v>30731</v>
      </c>
      <c r="U4614" s="30" t="s">
        <v>30731</v>
      </c>
      <c r="V4614" s="30" t="s">
        <v>30738</v>
      </c>
      <c r="W4614" s="30" t="s">
        <v>30738</v>
      </c>
      <c r="X4614" s="30" t="s">
        <v>30738</v>
      </c>
      <c r="Y4614" s="30" t="s">
        <v>30738</v>
      </c>
      <c r="Z4614" s="30" t="s">
        <v>30738</v>
      </c>
      <c r="AA4614" s="31" t="s">
        <v>30789</v>
      </c>
    </row>
    <row r="4615" spans="1:27" x14ac:dyDescent="0.3">
      <c r="A4615" s="28" t="s">
        <v>23393</v>
      </c>
      <c r="B4615" s="28" t="s">
        <v>25666</v>
      </c>
      <c r="C4615" s="28" t="s">
        <v>23394</v>
      </c>
      <c r="D4615" s="28" t="s">
        <v>22919</v>
      </c>
      <c r="E4615" s="28" t="s">
        <v>10507</v>
      </c>
      <c r="F4615" s="28" t="s">
        <v>25838</v>
      </c>
      <c r="G4615" s="28" t="s">
        <v>30089</v>
      </c>
      <c r="H4615" s="28" t="s">
        <v>25670</v>
      </c>
      <c r="I4615" s="28">
        <v>0</v>
      </c>
      <c r="J4615" s="28">
        <v>0</v>
      </c>
      <c r="K4615" s="28">
        <v>0</v>
      </c>
      <c r="L4615" s="28">
        <v>0</v>
      </c>
      <c r="M4615" s="28">
        <v>1</v>
      </c>
      <c r="N4615" s="28">
        <v>3</v>
      </c>
      <c r="O4615" s="28">
        <v>3</v>
      </c>
      <c r="P4615">
        <f>VLOOKUP($A4615,'Item Detail'!$A$2:$G$4956,7,0)</f>
        <v>1</v>
      </c>
      <c r="Q4615" s="30" t="s">
        <v>30750</v>
      </c>
      <c r="R4615" s="30" t="s">
        <v>30730</v>
      </c>
      <c r="S4615" s="30" t="s">
        <v>30737</v>
      </c>
      <c r="T4615" s="30" t="s">
        <v>30731</v>
      </c>
      <c r="U4615" s="30" t="s">
        <v>30731</v>
      </c>
      <c r="V4615" s="30" t="s">
        <v>30738</v>
      </c>
      <c r="W4615" s="30" t="s">
        <v>30733</v>
      </c>
      <c r="X4615" s="30" t="s">
        <v>30733</v>
      </c>
      <c r="Y4615" s="30" t="s">
        <v>30733</v>
      </c>
      <c r="Z4615" s="30" t="s">
        <v>30733</v>
      </c>
      <c r="AA4615" s="31" t="s">
        <v>30791</v>
      </c>
    </row>
    <row r="4616" spans="1:27" x14ac:dyDescent="0.3">
      <c r="A4616" s="28" t="s">
        <v>22912</v>
      </c>
      <c r="B4616" s="28" t="s">
        <v>25666</v>
      </c>
      <c r="C4616" s="28" t="s">
        <v>22913</v>
      </c>
      <c r="D4616" s="28" t="s">
        <v>10485</v>
      </c>
      <c r="E4616" s="28" t="s">
        <v>10507</v>
      </c>
      <c r="F4616" s="28" t="s">
        <v>25838</v>
      </c>
      <c r="G4616" s="28" t="s">
        <v>30090</v>
      </c>
      <c r="H4616" s="28" t="s">
        <v>25670</v>
      </c>
      <c r="I4616" s="28">
        <v>0</v>
      </c>
      <c r="J4616" s="28">
        <v>1</v>
      </c>
      <c r="K4616" s="28">
        <v>0</v>
      </c>
      <c r="L4616" s="28">
        <v>0</v>
      </c>
      <c r="M4616" s="28">
        <v>0</v>
      </c>
      <c r="N4616" s="28">
        <v>3</v>
      </c>
      <c r="O4616" s="28">
        <v>3</v>
      </c>
      <c r="P4616">
        <f>VLOOKUP($A4616,'Item Detail'!$A$2:$G$4956,7,0)</f>
        <v>1</v>
      </c>
      <c r="Q4616" s="30" t="s">
        <v>30753</v>
      </c>
      <c r="R4616" s="30" t="s">
        <v>30730</v>
      </c>
      <c r="S4616" s="30" t="s">
        <v>30737</v>
      </c>
      <c r="T4616" s="30" t="s">
        <v>30731</v>
      </c>
      <c r="U4616" s="30" t="s">
        <v>30731</v>
      </c>
      <c r="V4616" s="30" t="s">
        <v>30738</v>
      </c>
      <c r="W4616" s="30" t="s">
        <v>30733</v>
      </c>
      <c r="X4616" s="30" t="s">
        <v>30733</v>
      </c>
      <c r="Y4616" s="30" t="s">
        <v>30733</v>
      </c>
      <c r="Z4616" s="30" t="s">
        <v>30733</v>
      </c>
      <c r="AA4616" s="31" t="s">
        <v>30791</v>
      </c>
    </row>
    <row r="4617" spans="1:27" x14ac:dyDescent="0.3">
      <c r="A4617" s="28" t="s">
        <v>18576</v>
      </c>
      <c r="B4617" s="28" t="s">
        <v>25666</v>
      </c>
      <c r="C4617" s="28" t="s">
        <v>18577</v>
      </c>
      <c r="D4617" s="28" t="s">
        <v>18578</v>
      </c>
      <c r="E4617" s="28" t="s">
        <v>10507</v>
      </c>
      <c r="F4617" s="28" t="s">
        <v>25838</v>
      </c>
      <c r="G4617" s="28" t="s">
        <v>30091</v>
      </c>
      <c r="H4617" s="28" t="s">
        <v>25670</v>
      </c>
      <c r="I4617" s="28">
        <v>0</v>
      </c>
      <c r="J4617" s="28">
        <v>0</v>
      </c>
      <c r="K4617" s="28">
        <v>1</v>
      </c>
      <c r="L4617" s="28">
        <v>0</v>
      </c>
      <c r="M4617" s="28">
        <v>0</v>
      </c>
      <c r="N4617" s="28">
        <v>3</v>
      </c>
      <c r="O4617" s="28">
        <v>3</v>
      </c>
      <c r="P4617">
        <f>VLOOKUP($A4617,'Item Detail'!$A$2:$G$4956,7,0)</f>
        <v>1</v>
      </c>
      <c r="Q4617" s="30" t="s">
        <v>30753</v>
      </c>
      <c r="R4617" s="30" t="s">
        <v>30730</v>
      </c>
      <c r="S4617" s="30" t="s">
        <v>30737</v>
      </c>
      <c r="T4617" s="30" t="s">
        <v>30731</v>
      </c>
      <c r="U4617" s="30" t="s">
        <v>30731</v>
      </c>
      <c r="V4617" s="30" t="s">
        <v>30738</v>
      </c>
      <c r="W4617" s="30" t="s">
        <v>30733</v>
      </c>
      <c r="X4617" s="30" t="s">
        <v>30733</v>
      </c>
      <c r="Y4617" s="30" t="s">
        <v>30733</v>
      </c>
      <c r="Z4617" s="30" t="s">
        <v>30733</v>
      </c>
      <c r="AA4617" s="31" t="s">
        <v>30791</v>
      </c>
    </row>
    <row r="4618" spans="1:27" x14ac:dyDescent="0.3">
      <c r="A4618" s="28" t="s">
        <v>22917</v>
      </c>
      <c r="B4618" s="28" t="s">
        <v>25666</v>
      </c>
      <c r="C4618" s="28" t="s">
        <v>22918</v>
      </c>
      <c r="D4618" s="28" t="s">
        <v>22919</v>
      </c>
      <c r="E4618" s="28" t="s">
        <v>10507</v>
      </c>
      <c r="F4618" s="28" t="s">
        <v>25838</v>
      </c>
      <c r="G4618" s="28" t="s">
        <v>30092</v>
      </c>
      <c r="H4618" s="28" t="s">
        <v>25665</v>
      </c>
      <c r="I4618" s="28">
        <v>1</v>
      </c>
      <c r="J4618" s="28">
        <v>0</v>
      </c>
      <c r="K4618" s="28">
        <v>0</v>
      </c>
      <c r="L4618" s="28">
        <v>0</v>
      </c>
      <c r="M4618" s="28">
        <v>0</v>
      </c>
      <c r="N4618" s="28">
        <v>3</v>
      </c>
      <c r="O4618" s="28">
        <v>3</v>
      </c>
      <c r="P4618">
        <f>VLOOKUP($A4618,'Item Detail'!$A$2:$G$4956,7,0)</f>
        <v>1</v>
      </c>
      <c r="Q4618" s="30" t="s">
        <v>30753</v>
      </c>
      <c r="R4618" s="30" t="s">
        <v>30730</v>
      </c>
      <c r="S4618" s="30" t="s">
        <v>30737</v>
      </c>
      <c r="T4618" s="30" t="s">
        <v>30731</v>
      </c>
      <c r="U4618" s="30" t="s">
        <v>30731</v>
      </c>
      <c r="V4618" s="30" t="s">
        <v>30738</v>
      </c>
      <c r="W4618" s="30" t="s">
        <v>30733</v>
      </c>
      <c r="X4618" s="30" t="s">
        <v>30738</v>
      </c>
      <c r="Y4618" s="30" t="s">
        <v>30738</v>
      </c>
      <c r="Z4618" s="30" t="s">
        <v>30738</v>
      </c>
      <c r="AA4618" s="31" t="s">
        <v>30789</v>
      </c>
    </row>
    <row r="4619" spans="1:27" x14ac:dyDescent="0.3">
      <c r="A4619" s="28" t="s">
        <v>8491</v>
      </c>
      <c r="B4619" s="28" t="s">
        <v>25666</v>
      </c>
      <c r="C4619" s="28" t="s">
        <v>19695</v>
      </c>
      <c r="D4619" s="28" t="s">
        <v>19696</v>
      </c>
      <c r="E4619" s="28" t="s">
        <v>10507</v>
      </c>
      <c r="F4619" s="28" t="s">
        <v>25838</v>
      </c>
      <c r="G4619" s="28" t="s">
        <v>30093</v>
      </c>
      <c r="H4619" s="28" t="s">
        <v>25657</v>
      </c>
      <c r="I4619" s="28">
        <v>0</v>
      </c>
      <c r="J4619" s="28">
        <v>0</v>
      </c>
      <c r="K4619" s="28">
        <v>0</v>
      </c>
      <c r="L4619" s="28">
        <v>1</v>
      </c>
      <c r="M4619" s="28">
        <v>0</v>
      </c>
      <c r="N4619" s="28">
        <v>3</v>
      </c>
      <c r="O4619" s="28">
        <v>3</v>
      </c>
      <c r="P4619">
        <f>VLOOKUP($A4619,'Item Detail'!$A$2:$G$4956,7,0)</f>
        <v>1</v>
      </c>
      <c r="Q4619" s="30" t="s">
        <v>30729</v>
      </c>
      <c r="R4619" s="30" t="s">
        <v>30730</v>
      </c>
      <c r="S4619" s="30" t="s">
        <v>5361</v>
      </c>
      <c r="T4619" s="30" t="s">
        <v>30731</v>
      </c>
      <c r="U4619" s="30" t="s">
        <v>30731</v>
      </c>
      <c r="V4619" s="30" t="s">
        <v>30733</v>
      </c>
      <c r="W4619" s="30" t="s">
        <v>30733</v>
      </c>
      <c r="X4619" s="30" t="s">
        <v>30733</v>
      </c>
      <c r="Y4619" s="30" t="s">
        <v>30733</v>
      </c>
      <c r="Z4619" s="30" t="s">
        <v>30733</v>
      </c>
      <c r="AA4619" s="31" t="s">
        <v>30790</v>
      </c>
    </row>
    <row r="4620" spans="1:27" x14ac:dyDescent="0.3">
      <c r="A4620" s="28" t="s">
        <v>23169</v>
      </c>
      <c r="B4620" s="28" t="s">
        <v>25666</v>
      </c>
      <c r="C4620" s="28" t="s">
        <v>23170</v>
      </c>
      <c r="D4620" s="28" t="s">
        <v>23171</v>
      </c>
      <c r="E4620" s="28" t="s">
        <v>14081</v>
      </c>
      <c r="F4620" s="28" t="s">
        <v>25838</v>
      </c>
      <c r="G4620" s="28" t="s">
        <v>30094</v>
      </c>
      <c r="H4620" s="28" t="s">
        <v>25670</v>
      </c>
      <c r="I4620" s="28">
        <v>0</v>
      </c>
      <c r="J4620" s="28">
        <v>0</v>
      </c>
      <c r="K4620" s="28">
        <v>0</v>
      </c>
      <c r="L4620" s="28">
        <v>1</v>
      </c>
      <c r="M4620" s="28">
        <v>0</v>
      </c>
      <c r="N4620" s="28">
        <v>3</v>
      </c>
      <c r="O4620" s="28">
        <v>3</v>
      </c>
      <c r="P4620">
        <f>VLOOKUP($A4620,'Item Detail'!$A$2:$G$4956,7,0)</f>
        <v>1</v>
      </c>
      <c r="Q4620" s="30" t="s">
        <v>30753</v>
      </c>
      <c r="R4620" s="30" t="s">
        <v>30730</v>
      </c>
      <c r="S4620" s="30" t="s">
        <v>30737</v>
      </c>
      <c r="T4620" s="30" t="s">
        <v>30731</v>
      </c>
      <c r="U4620" s="30" t="s">
        <v>30731</v>
      </c>
      <c r="V4620" s="30" t="s">
        <v>30738</v>
      </c>
      <c r="W4620" s="30" t="s">
        <v>30733</v>
      </c>
      <c r="X4620" s="30" t="s">
        <v>30738</v>
      </c>
      <c r="Y4620" s="30" t="s">
        <v>30733</v>
      </c>
      <c r="Z4620" s="30" t="s">
        <v>30733</v>
      </c>
      <c r="AA4620" s="31" t="s">
        <v>30791</v>
      </c>
    </row>
    <row r="4621" spans="1:27" x14ac:dyDescent="0.3">
      <c r="A4621" s="28" t="s">
        <v>24526</v>
      </c>
      <c r="B4621" s="28" t="s">
        <v>25666</v>
      </c>
      <c r="C4621" s="28" t="s">
        <v>24527</v>
      </c>
      <c r="D4621" s="28" t="s">
        <v>10485</v>
      </c>
      <c r="E4621" s="28" t="s">
        <v>10507</v>
      </c>
      <c r="F4621" s="28" t="s">
        <v>25838</v>
      </c>
      <c r="G4621" s="28" t="s">
        <v>30095</v>
      </c>
      <c r="H4621" s="28" t="s">
        <v>25670</v>
      </c>
      <c r="I4621" s="28">
        <v>0</v>
      </c>
      <c r="J4621" s="28">
        <v>0</v>
      </c>
      <c r="K4621" s="28">
        <v>0</v>
      </c>
      <c r="L4621" s="28">
        <v>1</v>
      </c>
      <c r="M4621" s="28">
        <v>0</v>
      </c>
      <c r="N4621" s="28">
        <v>3</v>
      </c>
      <c r="O4621" s="28">
        <v>3</v>
      </c>
      <c r="P4621">
        <f>VLOOKUP($A4621,'Item Detail'!$A$2:$G$4956,7,0)</f>
        <v>1</v>
      </c>
      <c r="Q4621" s="30" t="s">
        <v>30750</v>
      </c>
      <c r="R4621" s="30" t="s">
        <v>30730</v>
      </c>
      <c r="S4621" s="30" t="s">
        <v>30737</v>
      </c>
      <c r="T4621" s="30" t="s">
        <v>30731</v>
      </c>
      <c r="U4621" s="30" t="s">
        <v>30731</v>
      </c>
      <c r="V4621" s="30" t="s">
        <v>30738</v>
      </c>
      <c r="W4621" s="30" t="s">
        <v>30733</v>
      </c>
      <c r="X4621" s="30" t="s">
        <v>30738</v>
      </c>
      <c r="Y4621" s="30" t="s">
        <v>30733</v>
      </c>
      <c r="Z4621" s="30" t="s">
        <v>30733</v>
      </c>
      <c r="AA4621" s="31" t="s">
        <v>30791</v>
      </c>
    </row>
    <row r="4622" spans="1:27" x14ac:dyDescent="0.3">
      <c r="A4622" s="28" t="s">
        <v>20789</v>
      </c>
      <c r="B4622" s="28" t="s">
        <v>25666</v>
      </c>
      <c r="C4622" s="28" t="s">
        <v>20790</v>
      </c>
      <c r="D4622" s="28" t="s">
        <v>10485</v>
      </c>
      <c r="E4622" s="28" t="s">
        <v>10507</v>
      </c>
      <c r="F4622" s="28" t="s">
        <v>25838</v>
      </c>
      <c r="G4622" s="28" t="s">
        <v>30096</v>
      </c>
      <c r="H4622" s="28" t="s">
        <v>25670</v>
      </c>
      <c r="I4622" s="28">
        <v>0</v>
      </c>
      <c r="J4622" s="28">
        <v>0</v>
      </c>
      <c r="K4622" s="28">
        <v>0</v>
      </c>
      <c r="L4622" s="28">
        <v>0</v>
      </c>
      <c r="M4622" s="28">
        <v>1</v>
      </c>
      <c r="N4622" s="28">
        <v>3</v>
      </c>
      <c r="O4622" s="28">
        <v>3</v>
      </c>
      <c r="P4622">
        <f>VLOOKUP($A4622,'Item Detail'!$A$2:$G$4956,7,0)</f>
        <v>1</v>
      </c>
      <c r="Q4622" s="30" t="s">
        <v>30750</v>
      </c>
      <c r="R4622" s="30" t="s">
        <v>30730</v>
      </c>
      <c r="S4622" s="30" t="s">
        <v>30737</v>
      </c>
      <c r="T4622" s="30" t="s">
        <v>30731</v>
      </c>
      <c r="U4622" s="30" t="s">
        <v>30731</v>
      </c>
      <c r="V4622" s="30" t="s">
        <v>30738</v>
      </c>
      <c r="W4622" s="30" t="s">
        <v>30733</v>
      </c>
      <c r="X4622" s="30" t="s">
        <v>30738</v>
      </c>
      <c r="Y4622" s="30" t="s">
        <v>30733</v>
      </c>
      <c r="Z4622" s="30" t="s">
        <v>30733</v>
      </c>
      <c r="AA4622" s="31" t="s">
        <v>30791</v>
      </c>
    </row>
    <row r="4623" spans="1:27" x14ac:dyDescent="0.3">
      <c r="A4623" s="28" t="s">
        <v>17013</v>
      </c>
      <c r="B4623" s="28" t="s">
        <v>25666</v>
      </c>
      <c r="C4623" s="28" t="s">
        <v>17014</v>
      </c>
      <c r="D4623" s="28" t="s">
        <v>17015</v>
      </c>
      <c r="E4623" s="28" t="s">
        <v>10507</v>
      </c>
      <c r="F4623" s="28" t="s">
        <v>25838</v>
      </c>
      <c r="G4623" s="28" t="s">
        <v>30097</v>
      </c>
      <c r="H4623" s="28" t="s">
        <v>25670</v>
      </c>
      <c r="I4623" s="28">
        <v>0</v>
      </c>
      <c r="J4623" s="28">
        <v>0</v>
      </c>
      <c r="K4623" s="28">
        <v>0</v>
      </c>
      <c r="L4623" s="28">
        <v>0</v>
      </c>
      <c r="M4623" s="28">
        <v>1</v>
      </c>
      <c r="N4623" s="28">
        <v>3</v>
      </c>
      <c r="O4623" s="28">
        <v>3</v>
      </c>
      <c r="P4623">
        <f>VLOOKUP($A4623,'Item Detail'!$A$2:$G$4956,7,0)</f>
        <v>1</v>
      </c>
      <c r="Q4623" s="30" t="s">
        <v>30753</v>
      </c>
      <c r="R4623" s="30" t="s">
        <v>30730</v>
      </c>
      <c r="S4623" s="30" t="s">
        <v>30737</v>
      </c>
      <c r="T4623" s="30" t="s">
        <v>30731</v>
      </c>
      <c r="U4623" s="30" t="s">
        <v>30731</v>
      </c>
      <c r="V4623" s="30" t="s">
        <v>30738</v>
      </c>
      <c r="W4623" s="30" t="s">
        <v>30733</v>
      </c>
      <c r="X4623" s="30" t="s">
        <v>30733</v>
      </c>
      <c r="Y4623" s="30" t="s">
        <v>30733</v>
      </c>
      <c r="Z4623" s="30" t="s">
        <v>30733</v>
      </c>
      <c r="AA4623" s="31" t="s">
        <v>30791</v>
      </c>
    </row>
    <row r="4624" spans="1:27" x14ac:dyDescent="0.3">
      <c r="A4624" s="28" t="s">
        <v>22993</v>
      </c>
      <c r="B4624" s="28" t="s">
        <v>25869</v>
      </c>
      <c r="C4624" s="28" t="s">
        <v>22994</v>
      </c>
      <c r="D4624" s="28" t="s">
        <v>10485</v>
      </c>
      <c r="E4624" s="28" t="s">
        <v>12100</v>
      </c>
      <c r="F4624" s="28" t="s">
        <v>16601</v>
      </c>
      <c r="G4624" s="28" t="s">
        <v>30098</v>
      </c>
      <c r="H4624" s="28" t="s">
        <v>25670</v>
      </c>
      <c r="I4624" s="28">
        <v>0</v>
      </c>
      <c r="J4624" s="28">
        <v>0</v>
      </c>
      <c r="K4624" s="28">
        <v>0</v>
      </c>
      <c r="L4624" s="28">
        <v>1</v>
      </c>
      <c r="M4624" s="28">
        <v>0</v>
      </c>
      <c r="N4624" s="28">
        <v>3</v>
      </c>
      <c r="O4624" s="28">
        <v>3</v>
      </c>
      <c r="P4624">
        <f>VLOOKUP($A4624,'Item Detail'!$A$2:$G$4956,7,0)</f>
        <v>1</v>
      </c>
      <c r="Q4624" s="30" t="s">
        <v>30745</v>
      </c>
      <c r="R4624" s="30" t="s">
        <v>30730</v>
      </c>
      <c r="S4624" s="30" t="s">
        <v>30737</v>
      </c>
      <c r="T4624" s="30" t="s">
        <v>30731</v>
      </c>
      <c r="U4624" s="30" t="s">
        <v>30751</v>
      </c>
      <c r="V4624" s="30" t="s">
        <v>30738</v>
      </c>
      <c r="W4624" s="30" t="s">
        <v>30733</v>
      </c>
      <c r="X4624" s="30" t="s">
        <v>30738</v>
      </c>
      <c r="Y4624" s="30" t="s">
        <v>30733</v>
      </c>
      <c r="Z4624" s="30" t="s">
        <v>30733</v>
      </c>
      <c r="AA4624" s="31" t="s">
        <v>30791</v>
      </c>
    </row>
    <row r="4625" spans="1:27" x14ac:dyDescent="0.3">
      <c r="A4625" s="28" t="s">
        <v>24779</v>
      </c>
      <c r="B4625" s="28" t="s">
        <v>25751</v>
      </c>
      <c r="C4625" s="28" t="s">
        <v>11997</v>
      </c>
      <c r="D4625" s="28" t="s">
        <v>24780</v>
      </c>
      <c r="E4625" s="28" t="s">
        <v>10710</v>
      </c>
      <c r="F4625" s="28" t="s">
        <v>11999</v>
      </c>
      <c r="G4625" s="28" t="s">
        <v>30099</v>
      </c>
      <c r="H4625" s="28" t="s">
        <v>25670</v>
      </c>
      <c r="I4625" s="28">
        <v>0</v>
      </c>
      <c r="J4625" s="28">
        <v>0</v>
      </c>
      <c r="K4625" s="28">
        <v>0</v>
      </c>
      <c r="L4625" s="28">
        <v>0</v>
      </c>
      <c r="M4625" s="28">
        <v>1</v>
      </c>
      <c r="N4625" s="28">
        <v>3</v>
      </c>
      <c r="O4625" s="28">
        <v>3</v>
      </c>
      <c r="P4625">
        <f>VLOOKUP($A4625,'Item Detail'!$A$2:$G$4956,7,0)</f>
        <v>1</v>
      </c>
      <c r="Q4625" s="30" t="s">
        <v>30745</v>
      </c>
      <c r="R4625" s="30" t="s">
        <v>30730</v>
      </c>
      <c r="S4625" s="30" t="s">
        <v>30737</v>
      </c>
      <c r="T4625" s="30" t="s">
        <v>30731</v>
      </c>
      <c r="U4625" s="30" t="s">
        <v>30747</v>
      </c>
      <c r="V4625" s="30" t="s">
        <v>30738</v>
      </c>
      <c r="W4625" s="30" t="s">
        <v>30733</v>
      </c>
      <c r="X4625" s="30" t="s">
        <v>30738</v>
      </c>
      <c r="Y4625" s="30" t="s">
        <v>30738</v>
      </c>
      <c r="Z4625" s="30" t="s">
        <v>30738</v>
      </c>
      <c r="AA4625" s="31" t="s">
        <v>30788</v>
      </c>
    </row>
    <row r="4626" spans="1:27" x14ac:dyDescent="0.3">
      <c r="A4626" s="28" t="s">
        <v>16296</v>
      </c>
      <c r="B4626" s="28" t="s">
        <v>25751</v>
      </c>
      <c r="C4626" s="28" t="s">
        <v>11997</v>
      </c>
      <c r="D4626" s="28" t="s">
        <v>16297</v>
      </c>
      <c r="E4626" s="28" t="s">
        <v>10710</v>
      </c>
      <c r="F4626" s="28" t="s">
        <v>11999</v>
      </c>
      <c r="G4626" s="28" t="s">
        <v>30100</v>
      </c>
      <c r="H4626" s="28" t="s">
        <v>25662</v>
      </c>
      <c r="I4626" s="28">
        <v>0</v>
      </c>
      <c r="J4626" s="28">
        <v>0</v>
      </c>
      <c r="K4626" s="28">
        <v>0</v>
      </c>
      <c r="L4626" s="28">
        <v>1</v>
      </c>
      <c r="M4626" s="28">
        <v>0</v>
      </c>
      <c r="N4626" s="28">
        <v>3</v>
      </c>
      <c r="O4626" s="28">
        <v>3</v>
      </c>
      <c r="P4626">
        <f>VLOOKUP($A4626,'Item Detail'!$A$2:$G$4956,7,0)</f>
        <v>1</v>
      </c>
      <c r="Q4626" s="30" t="s">
        <v>30745</v>
      </c>
      <c r="R4626" s="30" t="s">
        <v>30730</v>
      </c>
      <c r="S4626" s="30" t="s">
        <v>30737</v>
      </c>
      <c r="T4626" s="30" t="s">
        <v>30731</v>
      </c>
      <c r="U4626" s="30" t="s">
        <v>30747</v>
      </c>
      <c r="V4626" s="30" t="s">
        <v>30738</v>
      </c>
      <c r="W4626" s="30" t="s">
        <v>30738</v>
      </c>
      <c r="X4626" s="30" t="s">
        <v>30738</v>
      </c>
      <c r="Y4626" s="30" t="s">
        <v>30738</v>
      </c>
      <c r="Z4626" s="30" t="s">
        <v>30738</v>
      </c>
      <c r="AA4626" s="31" t="s">
        <v>30789</v>
      </c>
    </row>
    <row r="4627" spans="1:27" x14ac:dyDescent="0.3">
      <c r="A4627" s="28" t="s">
        <v>21279</v>
      </c>
      <c r="B4627" s="28" t="s">
        <v>25814</v>
      </c>
      <c r="C4627" s="28" t="s">
        <v>21280</v>
      </c>
      <c r="D4627" s="28" t="s">
        <v>16964</v>
      </c>
      <c r="E4627" s="28" t="s">
        <v>10584</v>
      </c>
      <c r="F4627" s="28" t="s">
        <v>25855</v>
      </c>
      <c r="G4627" s="28" t="s">
        <v>30101</v>
      </c>
      <c r="H4627" s="28" t="s">
        <v>25670</v>
      </c>
      <c r="I4627" s="28">
        <v>0</v>
      </c>
      <c r="J4627" s="28">
        <v>0</v>
      </c>
      <c r="K4627" s="28">
        <v>1</v>
      </c>
      <c r="L4627" s="28">
        <v>0</v>
      </c>
      <c r="M4627" s="28">
        <v>0</v>
      </c>
      <c r="N4627" s="28">
        <v>3</v>
      </c>
      <c r="O4627" s="28">
        <v>3</v>
      </c>
      <c r="P4627">
        <f>VLOOKUP($A4627,'Item Detail'!$A$2:$G$4956,7,0)</f>
        <v>1</v>
      </c>
      <c r="Q4627" s="30" t="s">
        <v>30745</v>
      </c>
      <c r="R4627" s="30" t="s">
        <v>30730</v>
      </c>
      <c r="S4627" s="30" t="s">
        <v>30737</v>
      </c>
      <c r="T4627" s="30" t="s">
        <v>30731</v>
      </c>
      <c r="U4627" s="30" t="s">
        <v>30731</v>
      </c>
      <c r="V4627" s="30" t="s">
        <v>30738</v>
      </c>
      <c r="W4627" s="30" t="s">
        <v>30733</v>
      </c>
      <c r="X4627" s="30" t="s">
        <v>30733</v>
      </c>
      <c r="Y4627" s="30" t="s">
        <v>30733</v>
      </c>
      <c r="Z4627" s="30" t="s">
        <v>30733</v>
      </c>
      <c r="AA4627" s="31" t="s">
        <v>30791</v>
      </c>
    </row>
    <row r="4628" spans="1:27" x14ac:dyDescent="0.3">
      <c r="A4628" s="28" t="s">
        <v>22134</v>
      </c>
      <c r="B4628" s="28" t="s">
        <v>25814</v>
      </c>
      <c r="C4628" s="28" t="s">
        <v>22135</v>
      </c>
      <c r="D4628" s="28" t="s">
        <v>12759</v>
      </c>
      <c r="E4628" s="28" t="s">
        <v>10584</v>
      </c>
      <c r="F4628" s="28" t="s">
        <v>25855</v>
      </c>
      <c r="G4628" s="28" t="s">
        <v>30102</v>
      </c>
      <c r="H4628" s="28" t="s">
        <v>25670</v>
      </c>
      <c r="I4628" s="28">
        <v>0</v>
      </c>
      <c r="J4628" s="28">
        <v>0</v>
      </c>
      <c r="K4628" s="28">
        <v>0</v>
      </c>
      <c r="L4628" s="28">
        <v>0</v>
      </c>
      <c r="M4628" s="28">
        <v>1</v>
      </c>
      <c r="N4628" s="28">
        <v>3</v>
      </c>
      <c r="O4628" s="28">
        <v>3</v>
      </c>
      <c r="P4628">
        <f>VLOOKUP($A4628,'Item Detail'!$A$2:$G$4956,7,0)</f>
        <v>1</v>
      </c>
      <c r="Q4628" s="30" t="s">
        <v>30745</v>
      </c>
      <c r="R4628" s="30" t="s">
        <v>30730</v>
      </c>
      <c r="S4628" s="30" t="s">
        <v>30737</v>
      </c>
      <c r="T4628" s="30" t="s">
        <v>30731</v>
      </c>
      <c r="U4628" s="30" t="s">
        <v>30731</v>
      </c>
      <c r="V4628" s="30" t="s">
        <v>30738</v>
      </c>
      <c r="W4628" s="30" t="s">
        <v>30733</v>
      </c>
      <c r="X4628" s="30" t="s">
        <v>30733</v>
      </c>
      <c r="Y4628" s="30" t="s">
        <v>30733</v>
      </c>
      <c r="Z4628" s="30" t="s">
        <v>30733</v>
      </c>
      <c r="AA4628" s="31" t="s">
        <v>30791</v>
      </c>
    </row>
    <row r="4629" spans="1:27" x14ac:dyDescent="0.3">
      <c r="A4629" s="28" t="s">
        <v>15413</v>
      </c>
      <c r="B4629" s="28" t="s">
        <v>25814</v>
      </c>
      <c r="C4629" s="28" t="s">
        <v>15414</v>
      </c>
      <c r="D4629" s="28" t="s">
        <v>15415</v>
      </c>
      <c r="E4629" s="28" t="s">
        <v>10584</v>
      </c>
      <c r="F4629" s="28" t="s">
        <v>25855</v>
      </c>
      <c r="G4629" s="28" t="s">
        <v>30103</v>
      </c>
      <c r="H4629" s="28" t="s">
        <v>25670</v>
      </c>
      <c r="I4629" s="28">
        <v>0</v>
      </c>
      <c r="J4629" s="28">
        <v>0</v>
      </c>
      <c r="K4629" s="28">
        <v>0</v>
      </c>
      <c r="L4629" s="28">
        <v>0</v>
      </c>
      <c r="M4629" s="28">
        <v>1</v>
      </c>
      <c r="N4629" s="28">
        <v>3</v>
      </c>
      <c r="O4629" s="28">
        <v>3</v>
      </c>
      <c r="P4629">
        <f>VLOOKUP($A4629,'Item Detail'!$A$2:$G$4956,7,0)</f>
        <v>1</v>
      </c>
      <c r="Q4629" s="30" t="s">
        <v>30745</v>
      </c>
      <c r="R4629" s="30" t="s">
        <v>30730</v>
      </c>
      <c r="S4629" s="30" t="s">
        <v>30737</v>
      </c>
      <c r="T4629" s="30" t="s">
        <v>30731</v>
      </c>
      <c r="U4629" s="30" t="s">
        <v>30731</v>
      </c>
      <c r="V4629" s="30" t="s">
        <v>30738</v>
      </c>
      <c r="W4629" s="30" t="s">
        <v>30733</v>
      </c>
      <c r="X4629" s="30" t="s">
        <v>30733</v>
      </c>
      <c r="Y4629" s="30" t="s">
        <v>30733</v>
      </c>
      <c r="Z4629" s="30" t="s">
        <v>30733</v>
      </c>
      <c r="AA4629" s="31" t="s">
        <v>30791</v>
      </c>
    </row>
    <row r="4630" spans="1:27" x14ac:dyDescent="0.3">
      <c r="A4630" s="28" t="s">
        <v>5241</v>
      </c>
      <c r="B4630" s="28" t="s">
        <v>25819</v>
      </c>
      <c r="C4630" s="28" t="s">
        <v>24685</v>
      </c>
      <c r="D4630" s="28" t="s">
        <v>10485</v>
      </c>
      <c r="E4630" s="28" t="s">
        <v>10507</v>
      </c>
      <c r="F4630" s="28" t="s">
        <v>3532</v>
      </c>
      <c r="G4630" s="28" t="s">
        <v>30104</v>
      </c>
      <c r="H4630" s="28" t="s">
        <v>25706</v>
      </c>
      <c r="I4630" s="28">
        <v>0</v>
      </c>
      <c r="J4630" s="28">
        <v>0</v>
      </c>
      <c r="K4630" s="28">
        <v>0</v>
      </c>
      <c r="L4630" s="28">
        <v>0</v>
      </c>
      <c r="M4630" s="28">
        <v>1</v>
      </c>
      <c r="N4630" s="28">
        <v>3</v>
      </c>
      <c r="O4630" s="28">
        <v>3</v>
      </c>
      <c r="P4630">
        <f>VLOOKUP($A4630,'Item Detail'!$A$2:$G$4956,7,0)</f>
        <v>1</v>
      </c>
      <c r="Q4630" s="30" t="s">
        <v>30748</v>
      </c>
      <c r="R4630" s="30" t="s">
        <v>30730</v>
      </c>
      <c r="S4630" s="30" t="s">
        <v>30749</v>
      </c>
      <c r="T4630" s="30" t="s">
        <v>30731</v>
      </c>
      <c r="U4630" s="30" t="s">
        <v>30747</v>
      </c>
      <c r="V4630" s="30" t="s">
        <v>30733</v>
      </c>
      <c r="W4630" s="30" t="s">
        <v>30733</v>
      </c>
      <c r="X4630" s="30" t="s">
        <v>30733</v>
      </c>
      <c r="Y4630" s="30" t="s">
        <v>30733</v>
      </c>
      <c r="Z4630" s="30" t="s">
        <v>30733</v>
      </c>
      <c r="AA4630" s="31" t="s">
        <v>30790</v>
      </c>
    </row>
    <row r="4631" spans="1:27" x14ac:dyDescent="0.3">
      <c r="A4631" s="28" t="s">
        <v>4983</v>
      </c>
      <c r="B4631" s="28" t="s">
        <v>25819</v>
      </c>
      <c r="C4631" s="28" t="s">
        <v>18365</v>
      </c>
      <c r="D4631" s="28" t="s">
        <v>18366</v>
      </c>
      <c r="E4631" s="28" t="s">
        <v>10507</v>
      </c>
      <c r="F4631" s="28" t="s">
        <v>3532</v>
      </c>
      <c r="G4631" s="28" t="s">
        <v>30105</v>
      </c>
      <c r="H4631" s="28" t="s">
        <v>25706</v>
      </c>
      <c r="I4631" s="28">
        <v>0</v>
      </c>
      <c r="J4631" s="28">
        <v>0</v>
      </c>
      <c r="K4631" s="28">
        <v>0</v>
      </c>
      <c r="L4631" s="28">
        <v>0</v>
      </c>
      <c r="M4631" s="28">
        <v>1</v>
      </c>
      <c r="N4631" s="28">
        <v>3</v>
      </c>
      <c r="O4631" s="28">
        <v>3</v>
      </c>
      <c r="P4631">
        <f>VLOOKUP($A4631,'Item Detail'!$A$2:$G$4956,7,0)</f>
        <v>1</v>
      </c>
      <c r="Q4631" s="30" t="s">
        <v>30748</v>
      </c>
      <c r="R4631" s="30" t="s">
        <v>30730</v>
      </c>
      <c r="S4631" s="30" t="s">
        <v>30749</v>
      </c>
      <c r="T4631" s="30" t="s">
        <v>30731</v>
      </c>
      <c r="U4631" s="30" t="s">
        <v>30747</v>
      </c>
      <c r="V4631" s="30" t="s">
        <v>30733</v>
      </c>
      <c r="W4631" s="30" t="s">
        <v>30733</v>
      </c>
      <c r="X4631" s="30" t="s">
        <v>30733</v>
      </c>
      <c r="Y4631" s="30" t="s">
        <v>30733</v>
      </c>
      <c r="Z4631" s="30" t="s">
        <v>30733</v>
      </c>
      <c r="AA4631" s="31" t="s">
        <v>30790</v>
      </c>
    </row>
    <row r="4632" spans="1:27" x14ac:dyDescent="0.3">
      <c r="A4632" s="28" t="s">
        <v>24555</v>
      </c>
      <c r="B4632" s="28" t="s">
        <v>25819</v>
      </c>
      <c r="C4632" s="28" t="s">
        <v>24556</v>
      </c>
      <c r="D4632" s="28" t="s">
        <v>19943</v>
      </c>
      <c r="E4632" s="28" t="s">
        <v>10507</v>
      </c>
      <c r="F4632" s="28" t="s">
        <v>27352</v>
      </c>
      <c r="G4632" s="28" t="s">
        <v>30106</v>
      </c>
      <c r="H4632" s="28" t="s">
        <v>25665</v>
      </c>
      <c r="I4632" s="28">
        <v>0</v>
      </c>
      <c r="J4632" s="28">
        <v>0</v>
      </c>
      <c r="K4632" s="28">
        <v>0</v>
      </c>
      <c r="L4632" s="28">
        <v>1</v>
      </c>
      <c r="M4632" s="28">
        <v>0</v>
      </c>
      <c r="N4632" s="28">
        <v>3</v>
      </c>
      <c r="O4632" s="28">
        <v>3</v>
      </c>
      <c r="P4632">
        <f>VLOOKUP($A4632,'Item Detail'!$A$2:$G$4956,7,0)</f>
        <v>1</v>
      </c>
      <c r="Q4632" s="30" t="s">
        <v>30745</v>
      </c>
      <c r="R4632" s="30" t="s">
        <v>30730</v>
      </c>
      <c r="S4632" s="30" t="s">
        <v>30737</v>
      </c>
      <c r="T4632" s="30" t="s">
        <v>30731</v>
      </c>
      <c r="U4632" s="30" t="s">
        <v>30747</v>
      </c>
      <c r="V4632" s="30" t="s">
        <v>30738</v>
      </c>
      <c r="W4632" s="30" t="s">
        <v>30738</v>
      </c>
      <c r="X4632" s="30" t="s">
        <v>30738</v>
      </c>
      <c r="Y4632" s="30" t="s">
        <v>30738</v>
      </c>
      <c r="Z4632" s="30" t="s">
        <v>30738</v>
      </c>
      <c r="AA4632" s="31" t="s">
        <v>30789</v>
      </c>
    </row>
    <row r="4633" spans="1:27" x14ac:dyDescent="0.3">
      <c r="A4633" s="28" t="s">
        <v>21372</v>
      </c>
      <c r="B4633" s="28" t="s">
        <v>25755</v>
      </c>
      <c r="C4633" s="28" t="s">
        <v>21373</v>
      </c>
      <c r="D4633" s="28" t="s">
        <v>15334</v>
      </c>
      <c r="E4633" s="28" t="s">
        <v>18049</v>
      </c>
      <c r="F4633" s="28" t="s">
        <v>21374</v>
      </c>
      <c r="G4633" s="28" t="s">
        <v>30107</v>
      </c>
      <c r="H4633" s="28" t="s">
        <v>25662</v>
      </c>
      <c r="I4633" s="28">
        <v>0</v>
      </c>
      <c r="J4633" s="28">
        <v>0</v>
      </c>
      <c r="K4633" s="28">
        <v>0</v>
      </c>
      <c r="L4633" s="28">
        <v>0</v>
      </c>
      <c r="M4633" s="28">
        <v>1</v>
      </c>
      <c r="N4633" s="28">
        <v>3</v>
      </c>
      <c r="O4633" s="28">
        <v>3</v>
      </c>
      <c r="P4633">
        <f>VLOOKUP($A4633,'Item Detail'!$A$2:$G$4956,7,0)</f>
        <v>1</v>
      </c>
      <c r="Q4633" s="30" t="s">
        <v>30745</v>
      </c>
      <c r="R4633" s="30" t="s">
        <v>30741</v>
      </c>
      <c r="S4633" s="30" t="s">
        <v>30741</v>
      </c>
      <c r="T4633" s="30" t="s">
        <v>30731</v>
      </c>
      <c r="U4633" s="30" t="s">
        <v>30731</v>
      </c>
      <c r="V4633" s="30" t="s">
        <v>30733</v>
      </c>
      <c r="W4633" s="30" t="s">
        <v>30733</v>
      </c>
      <c r="X4633" s="30" t="s">
        <v>30733</v>
      </c>
      <c r="Y4633" s="30" t="s">
        <v>30733</v>
      </c>
      <c r="Z4633" s="30" t="s">
        <v>30733</v>
      </c>
      <c r="AA4633" s="31" t="s">
        <v>30787</v>
      </c>
    </row>
    <row r="4634" spans="1:27" x14ac:dyDescent="0.3">
      <c r="A4634" s="28" t="s">
        <v>15505</v>
      </c>
      <c r="B4634" s="28" t="s">
        <v>25986</v>
      </c>
      <c r="C4634" s="28" t="s">
        <v>13416</v>
      </c>
      <c r="D4634" s="28" t="s">
        <v>10485</v>
      </c>
      <c r="E4634" s="28" t="s">
        <v>10592</v>
      </c>
      <c r="F4634" s="28" t="s">
        <v>15506</v>
      </c>
      <c r="G4634" s="28" t="s">
        <v>30108</v>
      </c>
      <c r="H4634" s="28" t="s">
        <v>25662</v>
      </c>
      <c r="I4634" s="28">
        <v>0</v>
      </c>
      <c r="J4634" s="28">
        <v>0</v>
      </c>
      <c r="K4634" s="28">
        <v>0</v>
      </c>
      <c r="L4634" s="28">
        <v>1</v>
      </c>
      <c r="M4634" s="28">
        <v>0</v>
      </c>
      <c r="N4634" s="28">
        <v>3</v>
      </c>
      <c r="O4634" s="28">
        <v>3</v>
      </c>
      <c r="P4634">
        <f>VLOOKUP($A4634,'Item Detail'!$A$2:$G$4956,7,0)</f>
        <v>1</v>
      </c>
      <c r="Q4634" s="30" t="s">
        <v>30745</v>
      </c>
      <c r="R4634" s="30" t="s">
        <v>30760</v>
      </c>
      <c r="S4634" s="30" t="s">
        <v>30737</v>
      </c>
      <c r="T4634" s="30" t="s">
        <v>30731</v>
      </c>
      <c r="U4634" s="30" t="s">
        <v>30747</v>
      </c>
      <c r="V4634" s="30" t="s">
        <v>30738</v>
      </c>
      <c r="W4634" s="30" t="s">
        <v>30738</v>
      </c>
      <c r="X4634" s="30" t="s">
        <v>30738</v>
      </c>
      <c r="Y4634" s="30" t="s">
        <v>30738</v>
      </c>
      <c r="Z4634" s="30" t="s">
        <v>30738</v>
      </c>
      <c r="AA4634" s="31" t="s">
        <v>30789</v>
      </c>
    </row>
    <row r="4635" spans="1:27" x14ac:dyDescent="0.3">
      <c r="A4635" s="28" t="s">
        <v>9826</v>
      </c>
      <c r="B4635" s="28" t="s">
        <v>25721</v>
      </c>
      <c r="C4635" s="28" t="s">
        <v>21887</v>
      </c>
      <c r="D4635" s="28" t="s">
        <v>18723</v>
      </c>
      <c r="E4635" s="28" t="s">
        <v>10507</v>
      </c>
      <c r="F4635" s="28" t="s">
        <v>9828</v>
      </c>
      <c r="G4635" s="28" t="s">
        <v>30109</v>
      </c>
      <c r="H4635" s="28" t="s">
        <v>25657</v>
      </c>
      <c r="I4635" s="28">
        <v>0</v>
      </c>
      <c r="J4635" s="28">
        <v>0</v>
      </c>
      <c r="K4635" s="28">
        <v>0</v>
      </c>
      <c r="L4635" s="28">
        <v>0</v>
      </c>
      <c r="M4635" s="28">
        <v>1</v>
      </c>
      <c r="N4635" s="28">
        <v>3</v>
      </c>
      <c r="O4635" s="28">
        <v>3</v>
      </c>
      <c r="P4635">
        <f>VLOOKUP($A4635,'Item Detail'!$A$2:$G$4956,7,0)</f>
        <v>1</v>
      </c>
      <c r="Q4635" s="30" t="s">
        <v>30729</v>
      </c>
      <c r="R4635" s="30" t="s">
        <v>30730</v>
      </c>
      <c r="S4635" s="30" t="s">
        <v>5361</v>
      </c>
      <c r="T4635" s="30" t="s">
        <v>19596</v>
      </c>
      <c r="U4635" s="30" t="s">
        <v>30731</v>
      </c>
      <c r="V4635" s="30" t="s">
        <v>30733</v>
      </c>
      <c r="W4635" s="30" t="s">
        <v>30733</v>
      </c>
      <c r="X4635" s="30" t="s">
        <v>30733</v>
      </c>
      <c r="Y4635" s="30" t="s">
        <v>30733</v>
      </c>
      <c r="Z4635" s="30" t="s">
        <v>30733</v>
      </c>
      <c r="AA4635" s="31" t="s">
        <v>30790</v>
      </c>
    </row>
    <row r="4636" spans="1:27" x14ac:dyDescent="0.3">
      <c r="A4636" s="28" t="s">
        <v>9829</v>
      </c>
      <c r="B4636" s="28" t="s">
        <v>25721</v>
      </c>
      <c r="C4636" s="28" t="s">
        <v>21150</v>
      </c>
      <c r="D4636" s="28" t="s">
        <v>18723</v>
      </c>
      <c r="E4636" s="28" t="s">
        <v>10507</v>
      </c>
      <c r="F4636" s="28" t="s">
        <v>9828</v>
      </c>
      <c r="G4636" s="28" t="s">
        <v>30110</v>
      </c>
      <c r="H4636" s="28" t="s">
        <v>25657</v>
      </c>
      <c r="I4636" s="28">
        <v>0</v>
      </c>
      <c r="J4636" s="28">
        <v>0</v>
      </c>
      <c r="K4636" s="28">
        <v>0</v>
      </c>
      <c r="L4636" s="28">
        <v>0</v>
      </c>
      <c r="M4636" s="28">
        <v>1</v>
      </c>
      <c r="N4636" s="28">
        <v>3</v>
      </c>
      <c r="O4636" s="28">
        <v>3</v>
      </c>
      <c r="P4636">
        <f>VLOOKUP($A4636,'Item Detail'!$A$2:$G$4956,7,0)</f>
        <v>1</v>
      </c>
      <c r="Q4636" s="30" t="s">
        <v>30729</v>
      </c>
      <c r="R4636" s="30" t="s">
        <v>30730</v>
      </c>
      <c r="S4636" s="30" t="s">
        <v>5361</v>
      </c>
      <c r="T4636" s="30" t="s">
        <v>19596</v>
      </c>
      <c r="U4636" s="30" t="s">
        <v>30731</v>
      </c>
      <c r="V4636" s="30" t="s">
        <v>30733</v>
      </c>
      <c r="W4636" s="30" t="s">
        <v>30733</v>
      </c>
      <c r="X4636" s="30" t="s">
        <v>30733</v>
      </c>
      <c r="Y4636" s="30" t="s">
        <v>30733</v>
      </c>
      <c r="Z4636" s="30" t="s">
        <v>30733</v>
      </c>
      <c r="AA4636" s="31" t="s">
        <v>30790</v>
      </c>
    </row>
    <row r="4637" spans="1:27" x14ac:dyDescent="0.3">
      <c r="A4637" s="28" t="s">
        <v>2551</v>
      </c>
      <c r="B4637" s="28" t="s">
        <v>25900</v>
      </c>
      <c r="C4637" s="28" t="s">
        <v>19426</v>
      </c>
      <c r="D4637" s="28" t="s">
        <v>19427</v>
      </c>
      <c r="E4637" s="28" t="s">
        <v>12232</v>
      </c>
      <c r="F4637" s="28" t="s">
        <v>2085</v>
      </c>
      <c r="G4637" s="28" t="s">
        <v>30111</v>
      </c>
      <c r="H4637" s="28" t="s">
        <v>25706</v>
      </c>
      <c r="I4637" s="28">
        <v>1</v>
      </c>
      <c r="J4637" s="28">
        <v>0</v>
      </c>
      <c r="K4637" s="28">
        <v>0</v>
      </c>
      <c r="L4637" s="28">
        <v>0</v>
      </c>
      <c r="M4637" s="28">
        <v>0</v>
      </c>
      <c r="N4637" s="28">
        <v>3</v>
      </c>
      <c r="O4637" s="28">
        <v>3</v>
      </c>
      <c r="P4637">
        <f>VLOOKUP($A4637,'Item Detail'!$A$2:$G$4956,7,0)</f>
        <v>1</v>
      </c>
      <c r="Q4637" s="30" t="s">
        <v>30748</v>
      </c>
      <c r="R4637" s="30" t="s">
        <v>30730</v>
      </c>
      <c r="S4637" s="30" t="s">
        <v>30749</v>
      </c>
      <c r="T4637" s="30" t="s">
        <v>30731</v>
      </c>
      <c r="U4637" s="30" t="s">
        <v>30731</v>
      </c>
      <c r="V4637" s="30" t="s">
        <v>30733</v>
      </c>
      <c r="W4637" s="30" t="s">
        <v>30733</v>
      </c>
      <c r="X4637" s="30" t="s">
        <v>30733</v>
      </c>
      <c r="Y4637" s="30" t="s">
        <v>30733</v>
      </c>
      <c r="Z4637" s="30" t="s">
        <v>30733</v>
      </c>
      <c r="AA4637" s="31" t="s">
        <v>30790</v>
      </c>
    </row>
    <row r="4638" spans="1:27" x14ac:dyDescent="0.3">
      <c r="A4638" s="28" t="s">
        <v>24000</v>
      </c>
      <c r="B4638" s="28" t="s">
        <v>25900</v>
      </c>
      <c r="C4638" s="28" t="s">
        <v>24001</v>
      </c>
      <c r="D4638" s="28" t="s">
        <v>10485</v>
      </c>
      <c r="E4638" s="28" t="s">
        <v>11782</v>
      </c>
      <c r="F4638" s="28" t="s">
        <v>2085</v>
      </c>
      <c r="G4638" s="28" t="s">
        <v>30112</v>
      </c>
      <c r="H4638" s="28" t="s">
        <v>25670</v>
      </c>
      <c r="I4638" s="28">
        <v>0</v>
      </c>
      <c r="J4638" s="28">
        <v>1</v>
      </c>
      <c r="K4638" s="28">
        <v>0</v>
      </c>
      <c r="L4638" s="28">
        <v>0</v>
      </c>
      <c r="M4638" s="28">
        <v>0</v>
      </c>
      <c r="N4638" s="28">
        <v>3</v>
      </c>
      <c r="O4638" s="28">
        <v>3</v>
      </c>
      <c r="P4638">
        <f>VLOOKUP($A4638,'Item Detail'!$A$2:$G$4956,7,0)</f>
        <v>1</v>
      </c>
      <c r="Q4638" s="30" t="s">
        <v>30745</v>
      </c>
      <c r="R4638" s="30" t="s">
        <v>30730</v>
      </c>
      <c r="S4638" s="30" t="s">
        <v>30737</v>
      </c>
      <c r="T4638" s="30" t="s">
        <v>30731</v>
      </c>
      <c r="U4638" s="30" t="s">
        <v>30731</v>
      </c>
      <c r="V4638" s="30" t="s">
        <v>30733</v>
      </c>
      <c r="W4638" s="30" t="s">
        <v>30733</v>
      </c>
      <c r="X4638" s="30" t="s">
        <v>30738</v>
      </c>
      <c r="Y4638" s="30" t="s">
        <v>30733</v>
      </c>
      <c r="Z4638" s="30" t="s">
        <v>30733</v>
      </c>
      <c r="AA4638" s="31" t="s">
        <v>30791</v>
      </c>
    </row>
    <row r="4639" spans="1:27" x14ac:dyDescent="0.3">
      <c r="A4639" s="28" t="s">
        <v>21960</v>
      </c>
      <c r="B4639" s="28" t="s">
        <v>25699</v>
      </c>
      <c r="C4639" s="28" t="s">
        <v>13333</v>
      </c>
      <c r="D4639" s="28" t="s">
        <v>13334</v>
      </c>
      <c r="E4639" s="28" t="s">
        <v>10507</v>
      </c>
      <c r="F4639" s="28" t="s">
        <v>25731</v>
      </c>
      <c r="G4639" s="28" t="s">
        <v>30113</v>
      </c>
      <c r="H4639" s="28" t="s">
        <v>25670</v>
      </c>
      <c r="I4639" s="28">
        <v>0</v>
      </c>
      <c r="J4639" s="28">
        <v>0</v>
      </c>
      <c r="K4639" s="28">
        <v>0</v>
      </c>
      <c r="L4639" s="28">
        <v>0</v>
      </c>
      <c r="M4639" s="28">
        <v>1</v>
      </c>
      <c r="N4639" s="28">
        <v>3</v>
      </c>
      <c r="O4639" s="28">
        <v>3</v>
      </c>
      <c r="P4639">
        <f>VLOOKUP($A4639,'Item Detail'!$A$2:$G$4956,7,0)</f>
        <v>1</v>
      </c>
      <c r="Q4639" s="30" t="s">
        <v>30745</v>
      </c>
      <c r="R4639" s="30" t="s">
        <v>30730</v>
      </c>
      <c r="S4639" s="30" t="s">
        <v>30737</v>
      </c>
      <c r="T4639" s="30" t="s">
        <v>30731</v>
      </c>
      <c r="U4639" s="30" t="s">
        <v>30731</v>
      </c>
      <c r="V4639" s="30" t="s">
        <v>30738</v>
      </c>
      <c r="W4639" s="30" t="s">
        <v>30733</v>
      </c>
      <c r="X4639" s="30" t="s">
        <v>30733</v>
      </c>
      <c r="Y4639" s="30" t="s">
        <v>30733</v>
      </c>
      <c r="Z4639" s="30" t="s">
        <v>30733</v>
      </c>
      <c r="AA4639" s="31" t="s">
        <v>30791</v>
      </c>
    </row>
    <row r="4640" spans="1:27" x14ac:dyDescent="0.3">
      <c r="A4640" s="28" t="s">
        <v>24072</v>
      </c>
      <c r="B4640" s="28" t="s">
        <v>25699</v>
      </c>
      <c r="C4640" s="28" t="s">
        <v>24073</v>
      </c>
      <c r="D4640" s="28" t="s">
        <v>13795</v>
      </c>
      <c r="E4640" s="28" t="s">
        <v>13335</v>
      </c>
      <c r="F4640" s="28" t="s">
        <v>25731</v>
      </c>
      <c r="G4640" s="28" t="s">
        <v>30114</v>
      </c>
      <c r="H4640" s="28" t="s">
        <v>25670</v>
      </c>
      <c r="I4640" s="28">
        <v>0</v>
      </c>
      <c r="J4640" s="28">
        <v>0</v>
      </c>
      <c r="K4640" s="28">
        <v>0</v>
      </c>
      <c r="L4640" s="28">
        <v>1</v>
      </c>
      <c r="M4640" s="28">
        <v>0</v>
      </c>
      <c r="N4640" s="28">
        <v>3</v>
      </c>
      <c r="O4640" s="28">
        <v>3</v>
      </c>
      <c r="P4640">
        <f>VLOOKUP($A4640,'Item Detail'!$A$2:$G$4956,7,0)</f>
        <v>1</v>
      </c>
      <c r="Q4640" s="30" t="s">
        <v>30745</v>
      </c>
      <c r="R4640" s="30" t="s">
        <v>30730</v>
      </c>
      <c r="S4640" s="30" t="s">
        <v>30737</v>
      </c>
      <c r="T4640" s="30" t="s">
        <v>30731</v>
      </c>
      <c r="U4640" s="30" t="s">
        <v>30731</v>
      </c>
      <c r="V4640" s="30" t="s">
        <v>30738</v>
      </c>
      <c r="W4640" s="30" t="s">
        <v>30733</v>
      </c>
      <c r="X4640" s="30" t="s">
        <v>30738</v>
      </c>
      <c r="Y4640" s="30" t="s">
        <v>30733</v>
      </c>
      <c r="Z4640" s="30" t="s">
        <v>30733</v>
      </c>
      <c r="AA4640" s="31" t="s">
        <v>30791</v>
      </c>
    </row>
    <row r="4641" spans="1:27" x14ac:dyDescent="0.3">
      <c r="A4641" s="28" t="s">
        <v>23789</v>
      </c>
      <c r="B4641" s="28" t="s">
        <v>25699</v>
      </c>
      <c r="C4641" s="28" t="s">
        <v>4801</v>
      </c>
      <c r="D4641" s="28" t="s">
        <v>23790</v>
      </c>
      <c r="E4641" s="28" t="s">
        <v>13335</v>
      </c>
      <c r="F4641" s="28" t="s">
        <v>25731</v>
      </c>
      <c r="G4641" s="28" t="s">
        <v>30115</v>
      </c>
      <c r="H4641" s="28" t="s">
        <v>25670</v>
      </c>
      <c r="I4641" s="28">
        <v>0</v>
      </c>
      <c r="J4641" s="28">
        <v>0</v>
      </c>
      <c r="K4641" s="28">
        <v>0</v>
      </c>
      <c r="L4641" s="28">
        <v>0</v>
      </c>
      <c r="M4641" s="28">
        <v>1</v>
      </c>
      <c r="N4641" s="28">
        <v>3</v>
      </c>
      <c r="O4641" s="28">
        <v>3</v>
      </c>
      <c r="P4641">
        <f>VLOOKUP($A4641,'Item Detail'!$A$2:$G$4956,7,0)</f>
        <v>1</v>
      </c>
      <c r="Q4641" s="30" t="s">
        <v>30745</v>
      </c>
      <c r="R4641" s="30" t="s">
        <v>30730</v>
      </c>
      <c r="S4641" s="30" t="s">
        <v>30737</v>
      </c>
      <c r="T4641" s="30" t="s">
        <v>30731</v>
      </c>
      <c r="U4641" s="30" t="s">
        <v>30731</v>
      </c>
      <c r="V4641" s="30" t="s">
        <v>30738</v>
      </c>
      <c r="W4641" s="30" t="s">
        <v>30733</v>
      </c>
      <c r="X4641" s="30" t="s">
        <v>30733</v>
      </c>
      <c r="Y4641" s="30" t="s">
        <v>30733</v>
      </c>
      <c r="Z4641" s="30" t="s">
        <v>30733</v>
      </c>
      <c r="AA4641" s="31" t="s">
        <v>30791</v>
      </c>
    </row>
    <row r="4642" spans="1:27" x14ac:dyDescent="0.3">
      <c r="A4642" s="28" t="s">
        <v>15540</v>
      </c>
      <c r="B4642" s="28" t="s">
        <v>25699</v>
      </c>
      <c r="C4642" s="28" t="s">
        <v>15541</v>
      </c>
      <c r="D4642" s="28" t="s">
        <v>15542</v>
      </c>
      <c r="E4642" s="28" t="s">
        <v>10710</v>
      </c>
      <c r="F4642" s="28" t="s">
        <v>25731</v>
      </c>
      <c r="G4642" s="28" t="s">
        <v>30116</v>
      </c>
      <c r="H4642" s="28" t="s">
        <v>25670</v>
      </c>
      <c r="I4642" s="28">
        <v>0</v>
      </c>
      <c r="J4642" s="28">
        <v>0</v>
      </c>
      <c r="K4642" s="28">
        <v>0</v>
      </c>
      <c r="L4642" s="28">
        <v>0</v>
      </c>
      <c r="M4642" s="28">
        <v>1</v>
      </c>
      <c r="N4642" s="28">
        <v>3</v>
      </c>
      <c r="O4642" s="28">
        <v>3</v>
      </c>
      <c r="P4642">
        <f>VLOOKUP($A4642,'Item Detail'!$A$2:$G$4956,7,0)</f>
        <v>1</v>
      </c>
      <c r="Q4642" s="30" t="s">
        <v>30745</v>
      </c>
      <c r="R4642" s="30" t="s">
        <v>30730</v>
      </c>
      <c r="S4642" s="30" t="s">
        <v>30737</v>
      </c>
      <c r="T4642" s="30" t="s">
        <v>30731</v>
      </c>
      <c r="U4642" s="30" t="s">
        <v>30751</v>
      </c>
      <c r="V4642" s="30" t="s">
        <v>30738</v>
      </c>
      <c r="W4642" s="30" t="s">
        <v>30733</v>
      </c>
      <c r="X4642" s="30" t="s">
        <v>30733</v>
      </c>
      <c r="Y4642" s="30" t="s">
        <v>30733</v>
      </c>
      <c r="Z4642" s="30" t="s">
        <v>30733</v>
      </c>
      <c r="AA4642" s="31" t="s">
        <v>30791</v>
      </c>
    </row>
    <row r="4643" spans="1:27" x14ac:dyDescent="0.3">
      <c r="A4643" s="28" t="s">
        <v>15624</v>
      </c>
      <c r="B4643" s="28" t="s">
        <v>25699</v>
      </c>
      <c r="C4643" s="28" t="s">
        <v>15625</v>
      </c>
      <c r="D4643" s="28" t="s">
        <v>15626</v>
      </c>
      <c r="E4643" s="28" t="s">
        <v>15627</v>
      </c>
      <c r="F4643" s="28" t="s">
        <v>25731</v>
      </c>
      <c r="G4643" s="28" t="s">
        <v>30117</v>
      </c>
      <c r="H4643" s="28" t="s">
        <v>25662</v>
      </c>
      <c r="I4643" s="28">
        <v>1</v>
      </c>
      <c r="J4643" s="28">
        <v>0</v>
      </c>
      <c r="K4643" s="28">
        <v>0</v>
      </c>
      <c r="L4643" s="28">
        <v>0</v>
      </c>
      <c r="M4643" s="28">
        <v>0</v>
      </c>
      <c r="N4643" s="28">
        <v>3</v>
      </c>
      <c r="O4643" s="28">
        <v>3</v>
      </c>
      <c r="P4643">
        <f>VLOOKUP($A4643,'Item Detail'!$A$2:$G$4956,7,0)</f>
        <v>1</v>
      </c>
      <c r="Q4643" s="30" t="s">
        <v>30745</v>
      </c>
      <c r="R4643" s="30" t="s">
        <v>30730</v>
      </c>
      <c r="S4643" s="30" t="s">
        <v>30737</v>
      </c>
      <c r="T4643" s="30" t="s">
        <v>30731</v>
      </c>
      <c r="U4643" s="30" t="s">
        <v>30751</v>
      </c>
      <c r="V4643" s="30" t="s">
        <v>30738</v>
      </c>
      <c r="W4643" s="30" t="s">
        <v>30738</v>
      </c>
      <c r="X4643" s="30" t="s">
        <v>30738</v>
      </c>
      <c r="Y4643" s="30" t="s">
        <v>30738</v>
      </c>
      <c r="Z4643" s="30" t="s">
        <v>30738</v>
      </c>
      <c r="AA4643" s="31" t="s">
        <v>30789</v>
      </c>
    </row>
    <row r="4644" spans="1:27" x14ac:dyDescent="0.3">
      <c r="A4644" s="28" t="s">
        <v>22127</v>
      </c>
      <c r="B4644" s="28" t="s">
        <v>25699</v>
      </c>
      <c r="C4644" s="28" t="s">
        <v>22128</v>
      </c>
      <c r="D4644" s="28" t="s">
        <v>22129</v>
      </c>
      <c r="E4644" s="28" t="s">
        <v>12486</v>
      </c>
      <c r="F4644" s="28" t="s">
        <v>25731</v>
      </c>
      <c r="G4644" s="28" t="s">
        <v>30118</v>
      </c>
      <c r="H4644" s="28" t="s">
        <v>25670</v>
      </c>
      <c r="I4644" s="28">
        <v>0</v>
      </c>
      <c r="J4644" s="28">
        <v>0</v>
      </c>
      <c r="K4644" s="28">
        <v>0</v>
      </c>
      <c r="L4644" s="28">
        <v>1</v>
      </c>
      <c r="M4644" s="28">
        <v>0</v>
      </c>
      <c r="N4644" s="28">
        <v>3</v>
      </c>
      <c r="O4644" s="28">
        <v>3</v>
      </c>
      <c r="P4644">
        <f>VLOOKUP($A4644,'Item Detail'!$A$2:$G$4956,7,0)</f>
        <v>1</v>
      </c>
      <c r="Q4644" s="30" t="s">
        <v>30745</v>
      </c>
      <c r="R4644" s="30" t="s">
        <v>30730</v>
      </c>
      <c r="S4644" s="30" t="s">
        <v>30737</v>
      </c>
      <c r="T4644" s="30" t="s">
        <v>30731</v>
      </c>
      <c r="U4644" s="30" t="s">
        <v>30747</v>
      </c>
      <c r="V4644" s="30" t="s">
        <v>30738</v>
      </c>
      <c r="W4644" s="30" t="s">
        <v>30733</v>
      </c>
      <c r="X4644" s="30" t="s">
        <v>30733</v>
      </c>
      <c r="Y4644" s="30" t="s">
        <v>30733</v>
      </c>
      <c r="Z4644" s="30" t="s">
        <v>30738</v>
      </c>
      <c r="AA4644" s="31" t="s">
        <v>30791</v>
      </c>
    </row>
    <row r="4645" spans="1:27" x14ac:dyDescent="0.3">
      <c r="A4645" s="28" t="s">
        <v>16009</v>
      </c>
      <c r="B4645" s="28" t="s">
        <v>25699</v>
      </c>
      <c r="C4645" s="28" t="s">
        <v>16010</v>
      </c>
      <c r="D4645" s="28" t="s">
        <v>16011</v>
      </c>
      <c r="E4645" s="28" t="s">
        <v>11343</v>
      </c>
      <c r="F4645" s="28" t="s">
        <v>25731</v>
      </c>
      <c r="G4645" s="28" t="s">
        <v>30119</v>
      </c>
      <c r="H4645" s="28" t="s">
        <v>25670</v>
      </c>
      <c r="I4645" s="28">
        <v>1</v>
      </c>
      <c r="J4645" s="28">
        <v>0</v>
      </c>
      <c r="K4645" s="28">
        <v>0</v>
      </c>
      <c r="L4645" s="28">
        <v>0</v>
      </c>
      <c r="M4645" s="28">
        <v>0</v>
      </c>
      <c r="N4645" s="28">
        <v>3</v>
      </c>
      <c r="O4645" s="28">
        <v>3</v>
      </c>
      <c r="P4645">
        <f>VLOOKUP($A4645,'Item Detail'!$A$2:$G$4956,7,0)</f>
        <v>1</v>
      </c>
      <c r="Q4645" s="30" t="s">
        <v>30745</v>
      </c>
      <c r="R4645" s="30" t="s">
        <v>30730</v>
      </c>
      <c r="S4645" s="30" t="s">
        <v>30737</v>
      </c>
      <c r="T4645" s="30" t="s">
        <v>30731</v>
      </c>
      <c r="U4645" s="30" t="s">
        <v>30765</v>
      </c>
      <c r="V4645" s="30" t="s">
        <v>30733</v>
      </c>
      <c r="W4645" s="30" t="s">
        <v>30733</v>
      </c>
      <c r="X4645" s="30" t="s">
        <v>30733</v>
      </c>
      <c r="Y4645" s="30" t="s">
        <v>30733</v>
      </c>
      <c r="Z4645" s="30" t="s">
        <v>30738</v>
      </c>
      <c r="AA4645" s="31" t="s">
        <v>30791</v>
      </c>
    </row>
    <row r="4646" spans="1:27" x14ac:dyDescent="0.3">
      <c r="A4646" s="28" t="s">
        <v>16311</v>
      </c>
      <c r="B4646" s="28" t="s">
        <v>25699</v>
      </c>
      <c r="C4646" s="28" t="s">
        <v>16312</v>
      </c>
      <c r="D4646" s="28" t="s">
        <v>16313</v>
      </c>
      <c r="E4646" s="28" t="s">
        <v>12111</v>
      </c>
      <c r="F4646" s="28" t="s">
        <v>25731</v>
      </c>
      <c r="G4646" s="28" t="s">
        <v>30120</v>
      </c>
      <c r="H4646" s="28" t="s">
        <v>25670</v>
      </c>
      <c r="I4646" s="28">
        <v>0</v>
      </c>
      <c r="J4646" s="28">
        <v>0</v>
      </c>
      <c r="K4646" s="28">
        <v>0</v>
      </c>
      <c r="L4646" s="28">
        <v>0</v>
      </c>
      <c r="M4646" s="28">
        <v>1</v>
      </c>
      <c r="N4646" s="28">
        <v>3</v>
      </c>
      <c r="O4646" s="28">
        <v>3</v>
      </c>
      <c r="P4646">
        <f>VLOOKUP($A4646,'Item Detail'!$A$2:$G$4956,7,0)</f>
        <v>1</v>
      </c>
      <c r="Q4646" s="30" t="s">
        <v>30745</v>
      </c>
      <c r="R4646" s="30" t="s">
        <v>30730</v>
      </c>
      <c r="S4646" s="30" t="s">
        <v>30737</v>
      </c>
      <c r="T4646" s="30" t="s">
        <v>30731</v>
      </c>
      <c r="U4646" s="30" t="s">
        <v>30731</v>
      </c>
      <c r="V4646" s="30" t="s">
        <v>30738</v>
      </c>
      <c r="W4646" s="30" t="s">
        <v>30733</v>
      </c>
      <c r="X4646" s="30" t="s">
        <v>30733</v>
      </c>
      <c r="Y4646" s="30" t="s">
        <v>30733</v>
      </c>
      <c r="Z4646" s="30" t="s">
        <v>30733</v>
      </c>
      <c r="AA4646" s="31" t="s">
        <v>30791</v>
      </c>
    </row>
    <row r="4647" spans="1:27" x14ac:dyDescent="0.3">
      <c r="A4647" s="28" t="s">
        <v>23434</v>
      </c>
      <c r="B4647" s="28" t="s">
        <v>25699</v>
      </c>
      <c r="C4647" s="28" t="s">
        <v>23435</v>
      </c>
      <c r="D4647" s="28" t="s">
        <v>23436</v>
      </c>
      <c r="E4647" s="28" t="s">
        <v>10710</v>
      </c>
      <c r="F4647" s="28" t="s">
        <v>25731</v>
      </c>
      <c r="G4647" s="28" t="s">
        <v>30121</v>
      </c>
      <c r="H4647" s="28" t="s">
        <v>25665</v>
      </c>
      <c r="I4647" s="28">
        <v>0</v>
      </c>
      <c r="J4647" s="28">
        <v>0</v>
      </c>
      <c r="K4647" s="28">
        <v>0</v>
      </c>
      <c r="L4647" s="28">
        <v>0</v>
      </c>
      <c r="M4647" s="28">
        <v>1</v>
      </c>
      <c r="N4647" s="28">
        <v>3</v>
      </c>
      <c r="O4647" s="28">
        <v>3</v>
      </c>
      <c r="P4647">
        <f>VLOOKUP($A4647,'Item Detail'!$A$2:$G$4956,7,0)</f>
        <v>1</v>
      </c>
      <c r="Q4647" s="30" t="s">
        <v>30745</v>
      </c>
      <c r="R4647" s="30" t="s">
        <v>30730</v>
      </c>
      <c r="S4647" s="30" t="s">
        <v>30737</v>
      </c>
      <c r="T4647" s="30" t="s">
        <v>30731</v>
      </c>
      <c r="U4647" s="30" t="s">
        <v>30731</v>
      </c>
      <c r="V4647" s="30" t="s">
        <v>30738</v>
      </c>
      <c r="W4647" s="30" t="s">
        <v>30733</v>
      </c>
      <c r="X4647" s="30" t="s">
        <v>30733</v>
      </c>
      <c r="Y4647" s="30" t="s">
        <v>30733</v>
      </c>
      <c r="Z4647" s="30" t="s">
        <v>30738</v>
      </c>
      <c r="AA4647" s="31" t="s">
        <v>30789</v>
      </c>
    </row>
    <row r="4648" spans="1:27" x14ac:dyDescent="0.3">
      <c r="A4648" s="28" t="s">
        <v>23561</v>
      </c>
      <c r="B4648" s="28" t="s">
        <v>25699</v>
      </c>
      <c r="C4648" s="28" t="s">
        <v>12037</v>
      </c>
      <c r="D4648" s="28" t="s">
        <v>23562</v>
      </c>
      <c r="E4648" s="28" t="s">
        <v>10949</v>
      </c>
      <c r="F4648" s="28" t="s">
        <v>25731</v>
      </c>
      <c r="G4648" s="28" t="s">
        <v>30122</v>
      </c>
      <c r="H4648" s="28" t="s">
        <v>25665</v>
      </c>
      <c r="I4648" s="28">
        <v>0</v>
      </c>
      <c r="J4648" s="28">
        <v>0</v>
      </c>
      <c r="K4648" s="28">
        <v>0</v>
      </c>
      <c r="L4648" s="28">
        <v>1</v>
      </c>
      <c r="M4648" s="28">
        <v>0</v>
      </c>
      <c r="N4648" s="28">
        <v>3</v>
      </c>
      <c r="O4648" s="28">
        <v>3</v>
      </c>
      <c r="P4648">
        <f>VLOOKUP($A4648,'Item Detail'!$A$2:$G$4956,7,0)</f>
        <v>1</v>
      </c>
      <c r="Q4648" s="30" t="s">
        <v>30745</v>
      </c>
      <c r="R4648" s="30" t="s">
        <v>30730</v>
      </c>
      <c r="S4648" s="30" t="s">
        <v>30737</v>
      </c>
      <c r="T4648" s="30" t="s">
        <v>30731</v>
      </c>
      <c r="U4648" s="30" t="s">
        <v>30747</v>
      </c>
      <c r="V4648" s="30" t="s">
        <v>30738</v>
      </c>
      <c r="W4648" s="30" t="s">
        <v>30738</v>
      </c>
      <c r="X4648" s="30" t="s">
        <v>30738</v>
      </c>
      <c r="Y4648" s="30" t="s">
        <v>30738</v>
      </c>
      <c r="Z4648" s="30" t="s">
        <v>30733</v>
      </c>
      <c r="AA4648" s="31" t="s">
        <v>30789</v>
      </c>
    </row>
    <row r="4649" spans="1:27" x14ac:dyDescent="0.3">
      <c r="A4649" s="28" t="s">
        <v>16561</v>
      </c>
      <c r="B4649" s="28" t="s">
        <v>25699</v>
      </c>
      <c r="C4649" s="28" t="s">
        <v>12037</v>
      </c>
      <c r="D4649" s="28" t="s">
        <v>16562</v>
      </c>
      <c r="E4649" s="28" t="s">
        <v>10949</v>
      </c>
      <c r="F4649" s="28" t="s">
        <v>25731</v>
      </c>
      <c r="G4649" s="28" t="s">
        <v>30123</v>
      </c>
      <c r="H4649" s="28" t="s">
        <v>25665</v>
      </c>
      <c r="I4649" s="28">
        <v>1</v>
      </c>
      <c r="J4649" s="28">
        <v>0</v>
      </c>
      <c r="K4649" s="28">
        <v>0</v>
      </c>
      <c r="L4649" s="28">
        <v>0</v>
      </c>
      <c r="M4649" s="28">
        <v>0</v>
      </c>
      <c r="N4649" s="28">
        <v>3</v>
      </c>
      <c r="O4649" s="28">
        <v>3</v>
      </c>
      <c r="P4649">
        <f>VLOOKUP($A4649,'Item Detail'!$A$2:$G$4956,7,0)</f>
        <v>1</v>
      </c>
      <c r="Q4649" s="30" t="s">
        <v>30745</v>
      </c>
      <c r="R4649" s="30" t="s">
        <v>30730</v>
      </c>
      <c r="S4649" s="30" t="s">
        <v>30737</v>
      </c>
      <c r="T4649" s="30" t="s">
        <v>30731</v>
      </c>
      <c r="U4649" s="30" t="s">
        <v>30747</v>
      </c>
      <c r="V4649" s="30" t="s">
        <v>30738</v>
      </c>
      <c r="W4649" s="30" t="s">
        <v>30733</v>
      </c>
      <c r="X4649" s="30" t="s">
        <v>30738</v>
      </c>
      <c r="Y4649" s="30" t="s">
        <v>30738</v>
      </c>
      <c r="Z4649" s="30" t="s">
        <v>30733</v>
      </c>
      <c r="AA4649" s="31" t="s">
        <v>30789</v>
      </c>
    </row>
    <row r="4650" spans="1:27" x14ac:dyDescent="0.3">
      <c r="A4650" s="28" t="s">
        <v>17354</v>
      </c>
      <c r="B4650" s="28" t="s">
        <v>25699</v>
      </c>
      <c r="C4650" s="28" t="s">
        <v>17355</v>
      </c>
      <c r="D4650" s="28" t="s">
        <v>17356</v>
      </c>
      <c r="E4650" s="28" t="s">
        <v>10949</v>
      </c>
      <c r="F4650" s="28" t="s">
        <v>25731</v>
      </c>
      <c r="G4650" s="28" t="s">
        <v>30124</v>
      </c>
      <c r="H4650" s="28" t="s">
        <v>25665</v>
      </c>
      <c r="I4650" s="28">
        <v>1</v>
      </c>
      <c r="J4650" s="28">
        <v>0</v>
      </c>
      <c r="K4650" s="28">
        <v>0</v>
      </c>
      <c r="L4650" s="28">
        <v>0</v>
      </c>
      <c r="M4650" s="28">
        <v>0</v>
      </c>
      <c r="N4650" s="28">
        <v>3</v>
      </c>
      <c r="O4650" s="28">
        <v>3</v>
      </c>
      <c r="P4650">
        <f>VLOOKUP($A4650,'Item Detail'!$A$2:$G$4956,7,0)</f>
        <v>1</v>
      </c>
      <c r="Q4650" s="30" t="s">
        <v>30745</v>
      </c>
      <c r="R4650" s="30" t="s">
        <v>30730</v>
      </c>
      <c r="S4650" s="30" t="s">
        <v>30737</v>
      </c>
      <c r="T4650" s="30" t="s">
        <v>30731</v>
      </c>
      <c r="U4650" s="30" t="s">
        <v>30731</v>
      </c>
      <c r="V4650" s="30" t="s">
        <v>30738</v>
      </c>
      <c r="W4650" s="30" t="s">
        <v>30738</v>
      </c>
      <c r="X4650" s="30" t="s">
        <v>30738</v>
      </c>
      <c r="Y4650" s="30" t="s">
        <v>30738</v>
      </c>
      <c r="Z4650" s="30" t="s">
        <v>30738</v>
      </c>
      <c r="AA4650" s="31" t="s">
        <v>30789</v>
      </c>
    </row>
    <row r="4651" spans="1:27" x14ac:dyDescent="0.3">
      <c r="A4651" s="28" t="s">
        <v>23278</v>
      </c>
      <c r="B4651" s="28" t="s">
        <v>25699</v>
      </c>
      <c r="C4651" s="28" t="s">
        <v>17407</v>
      </c>
      <c r="D4651" s="28" t="s">
        <v>23279</v>
      </c>
      <c r="E4651" s="28" t="s">
        <v>23280</v>
      </c>
      <c r="F4651" s="28" t="s">
        <v>25731</v>
      </c>
      <c r="G4651" s="28" t="s">
        <v>30125</v>
      </c>
      <c r="H4651" s="28" t="s">
        <v>25662</v>
      </c>
      <c r="I4651" s="28">
        <v>1</v>
      </c>
      <c r="J4651" s="28">
        <v>0</v>
      </c>
      <c r="K4651" s="28">
        <v>0</v>
      </c>
      <c r="L4651" s="28">
        <v>0</v>
      </c>
      <c r="M4651" s="28">
        <v>0</v>
      </c>
      <c r="N4651" s="28">
        <v>3</v>
      </c>
      <c r="O4651" s="28">
        <v>3</v>
      </c>
      <c r="P4651">
        <f>VLOOKUP($A4651,'Item Detail'!$A$2:$G$4956,7,0)</f>
        <v>1</v>
      </c>
      <c r="Q4651" s="30" t="s">
        <v>30745</v>
      </c>
      <c r="R4651" s="30" t="s">
        <v>30730</v>
      </c>
      <c r="S4651" s="30" t="s">
        <v>30737</v>
      </c>
      <c r="T4651" s="30" t="s">
        <v>30731</v>
      </c>
      <c r="U4651" s="30" t="s">
        <v>30731</v>
      </c>
      <c r="V4651" s="30" t="s">
        <v>30738</v>
      </c>
      <c r="W4651" s="30" t="s">
        <v>30733</v>
      </c>
      <c r="X4651" s="30" t="s">
        <v>30733</v>
      </c>
      <c r="Y4651" s="30" t="s">
        <v>30733</v>
      </c>
      <c r="Z4651" s="30" t="s">
        <v>30733</v>
      </c>
      <c r="AA4651" s="31" t="s">
        <v>30789</v>
      </c>
    </row>
    <row r="4652" spans="1:27" x14ac:dyDescent="0.3">
      <c r="A4652" s="28" t="s">
        <v>16360</v>
      </c>
      <c r="B4652" s="28" t="s">
        <v>25699</v>
      </c>
      <c r="C4652" s="28" t="s">
        <v>16361</v>
      </c>
      <c r="D4652" s="28" t="s">
        <v>16362</v>
      </c>
      <c r="E4652" s="28" t="s">
        <v>11392</v>
      </c>
      <c r="F4652" s="28" t="s">
        <v>25731</v>
      </c>
      <c r="G4652" s="28" t="s">
        <v>30126</v>
      </c>
      <c r="H4652" s="28" t="s">
        <v>25662</v>
      </c>
      <c r="I4652" s="28">
        <v>1</v>
      </c>
      <c r="J4652" s="28">
        <v>0</v>
      </c>
      <c r="K4652" s="28">
        <v>0</v>
      </c>
      <c r="L4652" s="28">
        <v>0</v>
      </c>
      <c r="M4652" s="28">
        <v>0</v>
      </c>
      <c r="N4652" s="28">
        <v>3</v>
      </c>
      <c r="O4652" s="28">
        <v>3</v>
      </c>
      <c r="P4652">
        <f>VLOOKUP($A4652,'Item Detail'!$A$2:$G$4956,7,0)</f>
        <v>1</v>
      </c>
      <c r="Q4652" s="30" t="s">
        <v>30745</v>
      </c>
      <c r="R4652" s="30" t="s">
        <v>30730</v>
      </c>
      <c r="S4652" s="30" t="s">
        <v>30737</v>
      </c>
      <c r="T4652" s="30" t="s">
        <v>30731</v>
      </c>
      <c r="U4652" s="30" t="s">
        <v>30731</v>
      </c>
      <c r="V4652" s="30" t="s">
        <v>30738</v>
      </c>
      <c r="W4652" s="30" t="s">
        <v>30738</v>
      </c>
      <c r="X4652" s="30" t="s">
        <v>30738</v>
      </c>
      <c r="Y4652" s="30" t="s">
        <v>30738</v>
      </c>
      <c r="Z4652" s="30" t="s">
        <v>30733</v>
      </c>
      <c r="AA4652" s="31" t="s">
        <v>30789</v>
      </c>
    </row>
    <row r="4653" spans="1:27" x14ac:dyDescent="0.3">
      <c r="A4653" s="28" t="s">
        <v>25184</v>
      </c>
      <c r="B4653" s="28" t="s">
        <v>25699</v>
      </c>
      <c r="C4653" s="28" t="s">
        <v>25185</v>
      </c>
      <c r="D4653" s="28" t="s">
        <v>25186</v>
      </c>
      <c r="E4653" s="28" t="s">
        <v>10980</v>
      </c>
      <c r="F4653" s="28" t="s">
        <v>25731</v>
      </c>
      <c r="G4653" s="28" t="s">
        <v>30127</v>
      </c>
      <c r="H4653" s="28" t="s">
        <v>25670</v>
      </c>
      <c r="I4653" s="28">
        <v>0</v>
      </c>
      <c r="J4653" s="28">
        <v>1</v>
      </c>
      <c r="K4653" s="28">
        <v>0</v>
      </c>
      <c r="L4653" s="28">
        <v>0</v>
      </c>
      <c r="M4653" s="28">
        <v>0</v>
      </c>
      <c r="N4653" s="28">
        <v>3</v>
      </c>
      <c r="O4653" s="28">
        <v>3</v>
      </c>
      <c r="P4653">
        <f>VLOOKUP($A4653,'Item Detail'!$A$2:$G$4956,7,0)</f>
        <v>1</v>
      </c>
      <c r="Q4653" s="30" t="s">
        <v>30745</v>
      </c>
      <c r="R4653" s="30" t="s">
        <v>5361</v>
      </c>
      <c r="S4653" s="30" t="s">
        <v>30737</v>
      </c>
      <c r="T4653" s="30" t="s">
        <v>30731</v>
      </c>
      <c r="U4653" s="30" t="s">
        <v>30731</v>
      </c>
      <c r="V4653" s="30" t="s">
        <v>30733</v>
      </c>
      <c r="W4653" s="30" t="s">
        <v>30733</v>
      </c>
      <c r="X4653" s="30" t="s">
        <v>30733</v>
      </c>
      <c r="Y4653" s="30" t="s">
        <v>30733</v>
      </c>
      <c r="Z4653" s="30" t="s">
        <v>30733</v>
      </c>
      <c r="AA4653" s="31" t="s">
        <v>30787</v>
      </c>
    </row>
    <row r="4654" spans="1:27" x14ac:dyDescent="0.3">
      <c r="A4654" s="28" t="s">
        <v>18786</v>
      </c>
      <c r="B4654" s="28" t="s">
        <v>25699</v>
      </c>
      <c r="C4654" s="28" t="s">
        <v>18787</v>
      </c>
      <c r="D4654" s="28" t="s">
        <v>18788</v>
      </c>
      <c r="E4654" s="28" t="s">
        <v>11343</v>
      </c>
      <c r="F4654" s="28" t="s">
        <v>25731</v>
      </c>
      <c r="G4654" s="28" t="s">
        <v>30128</v>
      </c>
      <c r="H4654" s="28" t="s">
        <v>25670</v>
      </c>
      <c r="I4654" s="28">
        <v>0</v>
      </c>
      <c r="J4654" s="28">
        <v>0</v>
      </c>
      <c r="K4654" s="28">
        <v>0</v>
      </c>
      <c r="L4654" s="28">
        <v>0</v>
      </c>
      <c r="M4654" s="28">
        <v>1</v>
      </c>
      <c r="N4654" s="28">
        <v>3</v>
      </c>
      <c r="O4654" s="28">
        <v>3</v>
      </c>
      <c r="P4654">
        <f>VLOOKUP($A4654,'Item Detail'!$A$2:$G$4956,7,0)</f>
        <v>1</v>
      </c>
      <c r="Q4654" s="30" t="s">
        <v>30745</v>
      </c>
      <c r="R4654" s="30" t="s">
        <v>30730</v>
      </c>
      <c r="S4654" s="30" t="s">
        <v>30737</v>
      </c>
      <c r="T4654" s="30" t="s">
        <v>30731</v>
      </c>
      <c r="U4654" s="30" t="s">
        <v>30731</v>
      </c>
      <c r="V4654" s="30" t="s">
        <v>30738</v>
      </c>
      <c r="W4654" s="30" t="s">
        <v>30733</v>
      </c>
      <c r="X4654" s="30" t="s">
        <v>30733</v>
      </c>
      <c r="Y4654" s="30" t="s">
        <v>30738</v>
      </c>
      <c r="Z4654" s="30" t="s">
        <v>30733</v>
      </c>
      <c r="AA4654" s="31" t="s">
        <v>30791</v>
      </c>
    </row>
    <row r="4655" spans="1:27" x14ac:dyDescent="0.3">
      <c r="A4655" s="28" t="s">
        <v>21471</v>
      </c>
      <c r="B4655" s="28" t="s">
        <v>25699</v>
      </c>
      <c r="C4655" s="28" t="s">
        <v>21472</v>
      </c>
      <c r="D4655" s="28" t="s">
        <v>21473</v>
      </c>
      <c r="E4655" s="28" t="s">
        <v>11847</v>
      </c>
      <c r="F4655" s="28" t="s">
        <v>25731</v>
      </c>
      <c r="G4655" s="28" t="s">
        <v>30129</v>
      </c>
      <c r="H4655" s="28" t="s">
        <v>25670</v>
      </c>
      <c r="I4655" s="28">
        <v>0</v>
      </c>
      <c r="J4655" s="28">
        <v>0</v>
      </c>
      <c r="K4655" s="28">
        <v>0</v>
      </c>
      <c r="L4655" s="28">
        <v>1</v>
      </c>
      <c r="M4655" s="28">
        <v>0</v>
      </c>
      <c r="N4655" s="28">
        <v>3</v>
      </c>
      <c r="O4655" s="28">
        <v>3</v>
      </c>
      <c r="P4655">
        <f>VLOOKUP($A4655,'Item Detail'!$A$2:$G$4956,7,0)</f>
        <v>1</v>
      </c>
      <c r="Q4655" s="30" t="s">
        <v>30745</v>
      </c>
      <c r="R4655" s="30" t="s">
        <v>30730</v>
      </c>
      <c r="S4655" s="30" t="s">
        <v>30737</v>
      </c>
      <c r="T4655" s="30" t="s">
        <v>30731</v>
      </c>
      <c r="U4655" s="30" t="s">
        <v>30765</v>
      </c>
      <c r="V4655" s="30" t="s">
        <v>30738</v>
      </c>
      <c r="W4655" s="30" t="s">
        <v>30733</v>
      </c>
      <c r="X4655" s="30" t="s">
        <v>30738</v>
      </c>
      <c r="Y4655" s="30" t="s">
        <v>30733</v>
      </c>
      <c r="Z4655" s="30" t="s">
        <v>30733</v>
      </c>
      <c r="AA4655" s="31" t="s">
        <v>30791</v>
      </c>
    </row>
    <row r="4656" spans="1:27" x14ac:dyDescent="0.3">
      <c r="A4656" s="28" t="s">
        <v>24193</v>
      </c>
      <c r="B4656" s="28" t="s">
        <v>25699</v>
      </c>
      <c r="C4656" s="28" t="s">
        <v>13737</v>
      </c>
      <c r="D4656" s="28" t="s">
        <v>22849</v>
      </c>
      <c r="E4656" s="28" t="s">
        <v>10949</v>
      </c>
      <c r="F4656" s="28" t="s">
        <v>25731</v>
      </c>
      <c r="G4656" s="28" t="s">
        <v>30130</v>
      </c>
      <c r="H4656" s="28" t="s">
        <v>25662</v>
      </c>
      <c r="I4656" s="28">
        <v>0</v>
      </c>
      <c r="J4656" s="28">
        <v>0</v>
      </c>
      <c r="K4656" s="28">
        <v>0</v>
      </c>
      <c r="L4656" s="28">
        <v>0</v>
      </c>
      <c r="M4656" s="28">
        <v>1</v>
      </c>
      <c r="N4656" s="28">
        <v>3</v>
      </c>
      <c r="O4656" s="28">
        <v>3</v>
      </c>
      <c r="P4656">
        <f>VLOOKUP($A4656,'Item Detail'!$A$2:$G$4956,7,0)</f>
        <v>1</v>
      </c>
      <c r="Q4656" s="30" t="s">
        <v>30745</v>
      </c>
      <c r="R4656" s="30" t="s">
        <v>30730</v>
      </c>
      <c r="S4656" s="30" t="s">
        <v>30737</v>
      </c>
      <c r="T4656" s="30" t="s">
        <v>30731</v>
      </c>
      <c r="U4656" s="30" t="s">
        <v>30751</v>
      </c>
      <c r="V4656" s="30" t="s">
        <v>30738</v>
      </c>
      <c r="W4656" s="30" t="s">
        <v>30738</v>
      </c>
      <c r="X4656" s="30" t="s">
        <v>30738</v>
      </c>
      <c r="Y4656" s="30" t="s">
        <v>30738</v>
      </c>
      <c r="Z4656" s="30" t="s">
        <v>30738</v>
      </c>
      <c r="AA4656" s="31" t="s">
        <v>30789</v>
      </c>
    </row>
    <row r="4657" spans="1:27" x14ac:dyDescent="0.3">
      <c r="A4657" s="28" t="s">
        <v>15166</v>
      </c>
      <c r="B4657" s="28" t="s">
        <v>25699</v>
      </c>
      <c r="C4657" s="28" t="s">
        <v>15167</v>
      </c>
      <c r="D4657" s="28" t="s">
        <v>15168</v>
      </c>
      <c r="E4657" s="28" t="s">
        <v>15169</v>
      </c>
      <c r="F4657" s="28" t="s">
        <v>25731</v>
      </c>
      <c r="G4657" s="28" t="s">
        <v>30131</v>
      </c>
      <c r="H4657" s="28" t="s">
        <v>25670</v>
      </c>
      <c r="I4657" s="28">
        <v>0</v>
      </c>
      <c r="J4657" s="28">
        <v>0</v>
      </c>
      <c r="K4657" s="28">
        <v>0</v>
      </c>
      <c r="L4657" s="28">
        <v>1</v>
      </c>
      <c r="M4657" s="28">
        <v>0</v>
      </c>
      <c r="N4657" s="28">
        <v>3</v>
      </c>
      <c r="O4657" s="28">
        <v>3</v>
      </c>
      <c r="P4657">
        <f>VLOOKUP($A4657,'Item Detail'!$A$2:$G$4956,7,0)</f>
        <v>1</v>
      </c>
      <c r="Q4657" s="30" t="s">
        <v>30745</v>
      </c>
      <c r="R4657" s="30" t="s">
        <v>30730</v>
      </c>
      <c r="S4657" s="30" t="s">
        <v>30737</v>
      </c>
      <c r="T4657" s="30" t="s">
        <v>30731</v>
      </c>
      <c r="U4657" s="30" t="s">
        <v>30751</v>
      </c>
      <c r="V4657" s="30" t="s">
        <v>30738</v>
      </c>
      <c r="W4657" s="30" t="s">
        <v>30733</v>
      </c>
      <c r="X4657" s="30" t="s">
        <v>30733</v>
      </c>
      <c r="Y4657" s="30" t="s">
        <v>30733</v>
      </c>
      <c r="Z4657" s="30" t="s">
        <v>30733</v>
      </c>
      <c r="AA4657" s="31" t="s">
        <v>30791</v>
      </c>
    </row>
    <row r="4658" spans="1:27" x14ac:dyDescent="0.3">
      <c r="A4658" s="28" t="s">
        <v>19831</v>
      </c>
      <c r="B4658" s="28" t="s">
        <v>25699</v>
      </c>
      <c r="C4658" s="28" t="s">
        <v>19832</v>
      </c>
      <c r="D4658" s="28" t="s">
        <v>10485</v>
      </c>
      <c r="E4658" s="28" t="s">
        <v>10949</v>
      </c>
      <c r="F4658" s="28" t="s">
        <v>25731</v>
      </c>
      <c r="G4658" s="28" t="s">
        <v>30132</v>
      </c>
      <c r="H4658" s="28" t="s">
        <v>25670</v>
      </c>
      <c r="I4658" s="28">
        <v>0</v>
      </c>
      <c r="J4658" s="28">
        <v>0</v>
      </c>
      <c r="K4658" s="28">
        <v>1</v>
      </c>
      <c r="L4658" s="28">
        <v>0</v>
      </c>
      <c r="M4658" s="28">
        <v>0</v>
      </c>
      <c r="N4658" s="28">
        <v>3</v>
      </c>
      <c r="O4658" s="28">
        <v>3</v>
      </c>
      <c r="P4658">
        <f>VLOOKUP($A4658,'Item Detail'!$A$2:$G$4956,7,0)</f>
        <v>1</v>
      </c>
      <c r="Q4658" s="30" t="s">
        <v>30745</v>
      </c>
      <c r="R4658" s="30" t="s">
        <v>30730</v>
      </c>
      <c r="S4658" s="30" t="s">
        <v>30737</v>
      </c>
      <c r="T4658" s="30" t="s">
        <v>30731</v>
      </c>
      <c r="U4658" s="30" t="s">
        <v>30731</v>
      </c>
      <c r="V4658" s="30" t="s">
        <v>30738</v>
      </c>
      <c r="W4658" s="30" t="s">
        <v>30738</v>
      </c>
      <c r="X4658" s="30" t="s">
        <v>30733</v>
      </c>
      <c r="Y4658" s="30" t="s">
        <v>30738</v>
      </c>
      <c r="Z4658" s="30" t="s">
        <v>30738</v>
      </c>
      <c r="AA4658" s="31" t="s">
        <v>30791</v>
      </c>
    </row>
    <row r="4659" spans="1:27" x14ac:dyDescent="0.3">
      <c r="A4659" s="28" t="s">
        <v>18964</v>
      </c>
      <c r="B4659" s="28" t="s">
        <v>25699</v>
      </c>
      <c r="C4659" s="28" t="s">
        <v>18965</v>
      </c>
      <c r="D4659" s="28" t="s">
        <v>18966</v>
      </c>
      <c r="E4659" s="28" t="s">
        <v>10710</v>
      </c>
      <c r="F4659" s="28" t="s">
        <v>25731</v>
      </c>
      <c r="G4659" s="28" t="s">
        <v>30133</v>
      </c>
      <c r="H4659" s="28" t="s">
        <v>25670</v>
      </c>
      <c r="I4659" s="28">
        <v>0</v>
      </c>
      <c r="J4659" s="28">
        <v>1</v>
      </c>
      <c r="K4659" s="28">
        <v>0</v>
      </c>
      <c r="L4659" s="28">
        <v>0</v>
      </c>
      <c r="M4659" s="28">
        <v>0</v>
      </c>
      <c r="N4659" s="28">
        <v>3</v>
      </c>
      <c r="O4659" s="28">
        <v>3</v>
      </c>
      <c r="P4659">
        <f>VLOOKUP($A4659,'Item Detail'!$A$2:$G$4956,7,0)</f>
        <v>1</v>
      </c>
      <c r="Q4659" s="30" t="s">
        <v>30745</v>
      </c>
      <c r="R4659" s="30" t="s">
        <v>30730</v>
      </c>
      <c r="S4659" s="30" t="s">
        <v>30737</v>
      </c>
      <c r="T4659" s="30" t="s">
        <v>30731</v>
      </c>
      <c r="U4659" s="30" t="s">
        <v>30731</v>
      </c>
      <c r="V4659" s="30" t="s">
        <v>30738</v>
      </c>
      <c r="W4659" s="30" t="s">
        <v>30733</v>
      </c>
      <c r="X4659" s="30" t="s">
        <v>30733</v>
      </c>
      <c r="Y4659" s="30" t="s">
        <v>30733</v>
      </c>
      <c r="Z4659" s="30" t="s">
        <v>30733</v>
      </c>
      <c r="AA4659" s="31" t="s">
        <v>30791</v>
      </c>
    </row>
    <row r="4660" spans="1:27" x14ac:dyDescent="0.3">
      <c r="A4660" s="28" t="s">
        <v>16813</v>
      </c>
      <c r="B4660" s="28" t="s">
        <v>25699</v>
      </c>
      <c r="C4660" s="28" t="s">
        <v>16814</v>
      </c>
      <c r="D4660" s="28" t="s">
        <v>16815</v>
      </c>
      <c r="E4660" s="28" t="s">
        <v>11968</v>
      </c>
      <c r="F4660" s="28" t="s">
        <v>25731</v>
      </c>
      <c r="G4660" s="28" t="s">
        <v>30134</v>
      </c>
      <c r="H4660" s="28" t="s">
        <v>25670</v>
      </c>
      <c r="I4660" s="28">
        <v>1</v>
      </c>
      <c r="J4660" s="28">
        <v>0</v>
      </c>
      <c r="K4660" s="28">
        <v>0</v>
      </c>
      <c r="L4660" s="28">
        <v>0</v>
      </c>
      <c r="M4660" s="28">
        <v>0</v>
      </c>
      <c r="N4660" s="28">
        <v>3</v>
      </c>
      <c r="O4660" s="28">
        <v>3</v>
      </c>
      <c r="P4660">
        <f>VLOOKUP($A4660,'Item Detail'!$A$2:$G$4956,7,0)</f>
        <v>1</v>
      </c>
      <c r="Q4660" s="30" t="s">
        <v>30745</v>
      </c>
      <c r="R4660" s="30" t="s">
        <v>30730</v>
      </c>
      <c r="S4660" s="30" t="s">
        <v>30737</v>
      </c>
      <c r="T4660" s="30" t="s">
        <v>30731</v>
      </c>
      <c r="U4660" s="30" t="s">
        <v>30751</v>
      </c>
      <c r="V4660" s="30" t="s">
        <v>30733</v>
      </c>
      <c r="W4660" s="30" t="s">
        <v>30733</v>
      </c>
      <c r="X4660" s="30" t="s">
        <v>30738</v>
      </c>
      <c r="Y4660" s="30" t="s">
        <v>30738</v>
      </c>
      <c r="Z4660" s="30" t="s">
        <v>30733</v>
      </c>
      <c r="AA4660" s="31" t="s">
        <v>30791</v>
      </c>
    </row>
    <row r="4661" spans="1:27" x14ac:dyDescent="0.3">
      <c r="A4661" s="28" t="s">
        <v>4798</v>
      </c>
      <c r="B4661" s="28" t="s">
        <v>25668</v>
      </c>
      <c r="C4661" s="28" t="s">
        <v>19879</v>
      </c>
      <c r="D4661" s="28" t="s">
        <v>19880</v>
      </c>
      <c r="E4661" s="28" t="s">
        <v>13335</v>
      </c>
      <c r="F4661" s="28" t="s">
        <v>25731</v>
      </c>
      <c r="G4661" s="28" t="s">
        <v>30135</v>
      </c>
      <c r="H4661" s="28" t="s">
        <v>25706</v>
      </c>
      <c r="I4661" s="28">
        <v>0</v>
      </c>
      <c r="J4661" s="28">
        <v>0</v>
      </c>
      <c r="K4661" s="28">
        <v>0</v>
      </c>
      <c r="L4661" s="28">
        <v>1</v>
      </c>
      <c r="M4661" s="28">
        <v>0</v>
      </c>
      <c r="N4661" s="28">
        <v>3</v>
      </c>
      <c r="O4661" s="28">
        <v>3</v>
      </c>
      <c r="P4661">
        <f>VLOOKUP($A4661,'Item Detail'!$A$2:$G$4956,7,0)</f>
        <v>1</v>
      </c>
      <c r="Q4661" s="30" t="s">
        <v>30748</v>
      </c>
      <c r="R4661" s="30" t="s">
        <v>30730</v>
      </c>
      <c r="S4661" s="30" t="s">
        <v>30749</v>
      </c>
      <c r="T4661" s="30" t="s">
        <v>30731</v>
      </c>
      <c r="U4661" s="30" t="s">
        <v>30751</v>
      </c>
      <c r="V4661" s="30" t="s">
        <v>30733</v>
      </c>
      <c r="W4661" s="30" t="s">
        <v>30733</v>
      </c>
      <c r="X4661" s="30" t="s">
        <v>30733</v>
      </c>
      <c r="Y4661" s="30" t="s">
        <v>30733</v>
      </c>
      <c r="Z4661" s="30" t="s">
        <v>30733</v>
      </c>
      <c r="AA4661" s="31" t="s">
        <v>30790</v>
      </c>
    </row>
    <row r="4662" spans="1:27" x14ac:dyDescent="0.3">
      <c r="A4662" s="28" t="s">
        <v>24678</v>
      </c>
      <c r="B4662" s="28" t="s">
        <v>25699</v>
      </c>
      <c r="C4662" s="28" t="s">
        <v>24679</v>
      </c>
      <c r="D4662" s="28" t="s">
        <v>13136</v>
      </c>
      <c r="E4662" s="28" t="s">
        <v>11319</v>
      </c>
      <c r="F4662" s="28" t="s">
        <v>25731</v>
      </c>
      <c r="G4662" s="28" t="s">
        <v>30136</v>
      </c>
      <c r="H4662" s="28" t="s">
        <v>25670</v>
      </c>
      <c r="I4662" s="28">
        <v>0</v>
      </c>
      <c r="J4662" s="28">
        <v>0</v>
      </c>
      <c r="K4662" s="28">
        <v>0</v>
      </c>
      <c r="L4662" s="28">
        <v>0</v>
      </c>
      <c r="M4662" s="28">
        <v>1</v>
      </c>
      <c r="N4662" s="28">
        <v>3</v>
      </c>
      <c r="O4662" s="28">
        <v>3</v>
      </c>
      <c r="P4662">
        <f>VLOOKUP($A4662,'Item Detail'!$A$2:$G$4956,7,0)</f>
        <v>1</v>
      </c>
      <c r="Q4662" s="30" t="s">
        <v>30745</v>
      </c>
      <c r="R4662" s="30" t="s">
        <v>30730</v>
      </c>
      <c r="S4662" s="30" t="s">
        <v>30737</v>
      </c>
      <c r="T4662" s="30" t="s">
        <v>30731</v>
      </c>
      <c r="U4662" s="30" t="s">
        <v>30731</v>
      </c>
      <c r="V4662" s="30" t="s">
        <v>30738</v>
      </c>
      <c r="W4662" s="30" t="s">
        <v>30733</v>
      </c>
      <c r="X4662" s="30" t="s">
        <v>30733</v>
      </c>
      <c r="Y4662" s="30" t="s">
        <v>30733</v>
      </c>
      <c r="Z4662" s="30" t="s">
        <v>30733</v>
      </c>
      <c r="AA4662" s="31" t="s">
        <v>30791</v>
      </c>
    </row>
    <row r="4663" spans="1:27" x14ac:dyDescent="0.3">
      <c r="A4663" s="28" t="s">
        <v>4022</v>
      </c>
      <c r="B4663" s="28" t="s">
        <v>25668</v>
      </c>
      <c r="C4663" s="28" t="s">
        <v>20387</v>
      </c>
      <c r="D4663" s="28" t="s">
        <v>11555</v>
      </c>
      <c r="E4663" s="28" t="s">
        <v>12031</v>
      </c>
      <c r="F4663" s="28" t="s">
        <v>25731</v>
      </c>
      <c r="G4663" s="28" t="s">
        <v>30137</v>
      </c>
      <c r="H4663" s="28" t="s">
        <v>25706</v>
      </c>
      <c r="I4663" s="28">
        <v>0</v>
      </c>
      <c r="J4663" s="28">
        <v>0</v>
      </c>
      <c r="K4663" s="28">
        <v>0</v>
      </c>
      <c r="L4663" s="28">
        <v>1</v>
      </c>
      <c r="M4663" s="28">
        <v>0</v>
      </c>
      <c r="N4663" s="28">
        <v>3</v>
      </c>
      <c r="O4663" s="28">
        <v>3</v>
      </c>
      <c r="P4663">
        <f>VLOOKUP($A4663,'Item Detail'!$A$2:$G$4956,7,0)</f>
        <v>1</v>
      </c>
      <c r="Q4663" s="30" t="s">
        <v>30748</v>
      </c>
      <c r="R4663" s="30" t="s">
        <v>30730</v>
      </c>
      <c r="S4663" s="30" t="s">
        <v>30749</v>
      </c>
      <c r="T4663" s="30" t="s">
        <v>30731</v>
      </c>
      <c r="U4663" s="30" t="s">
        <v>30747</v>
      </c>
      <c r="V4663" s="30" t="s">
        <v>30733</v>
      </c>
      <c r="W4663" s="30" t="s">
        <v>30733</v>
      </c>
      <c r="X4663" s="30" t="s">
        <v>30733</v>
      </c>
      <c r="Y4663" s="30" t="s">
        <v>30733</v>
      </c>
      <c r="Z4663" s="30" t="s">
        <v>30733</v>
      </c>
      <c r="AA4663" s="31" t="s">
        <v>30790</v>
      </c>
    </row>
    <row r="4664" spans="1:27" x14ac:dyDescent="0.3">
      <c r="A4664" s="28" t="s">
        <v>5035</v>
      </c>
      <c r="B4664" s="28" t="s">
        <v>25668</v>
      </c>
      <c r="C4664" s="28" t="s">
        <v>5036</v>
      </c>
      <c r="D4664" s="28" t="s">
        <v>10485</v>
      </c>
      <c r="E4664" s="28" t="s">
        <v>11343</v>
      </c>
      <c r="F4664" s="28" t="s">
        <v>25885</v>
      </c>
      <c r="G4664" s="28" t="s">
        <v>30138</v>
      </c>
      <c r="H4664" s="28" t="s">
        <v>25706</v>
      </c>
      <c r="I4664" s="28">
        <v>0</v>
      </c>
      <c r="J4664" s="28">
        <v>0</v>
      </c>
      <c r="K4664" s="28">
        <v>1</v>
      </c>
      <c r="L4664" s="28">
        <v>0</v>
      </c>
      <c r="M4664" s="28">
        <v>0</v>
      </c>
      <c r="N4664" s="28">
        <v>3</v>
      </c>
      <c r="O4664" s="28">
        <v>3</v>
      </c>
      <c r="P4664">
        <f>VLOOKUP($A4664,'Item Detail'!$A$2:$G$4956,7,0)</f>
        <v>1</v>
      </c>
      <c r="Q4664" s="30" t="s">
        <v>30748</v>
      </c>
      <c r="R4664" s="30" t="s">
        <v>30730</v>
      </c>
      <c r="S4664" s="30" t="s">
        <v>30749</v>
      </c>
      <c r="T4664" s="30" t="s">
        <v>30731</v>
      </c>
      <c r="U4664" s="30" t="s">
        <v>30731</v>
      </c>
      <c r="V4664" s="30" t="s">
        <v>30733</v>
      </c>
      <c r="W4664" s="30" t="s">
        <v>30733</v>
      </c>
      <c r="X4664" s="30" t="s">
        <v>30733</v>
      </c>
      <c r="Y4664" s="30" t="s">
        <v>30733</v>
      </c>
      <c r="Z4664" s="30" t="s">
        <v>30733</v>
      </c>
      <c r="AA4664" s="31" t="s">
        <v>30790</v>
      </c>
    </row>
    <row r="4665" spans="1:27" x14ac:dyDescent="0.3">
      <c r="A4665" s="28" t="s">
        <v>17637</v>
      </c>
      <c r="B4665" s="28" t="s">
        <v>25687</v>
      </c>
      <c r="C4665" s="28" t="s">
        <v>17638</v>
      </c>
      <c r="D4665" s="28" t="s">
        <v>17639</v>
      </c>
      <c r="E4665" s="28" t="s">
        <v>17563</v>
      </c>
      <c r="F4665" s="28" t="s">
        <v>25885</v>
      </c>
      <c r="G4665" s="28" t="s">
        <v>30139</v>
      </c>
      <c r="H4665" s="28" t="s">
        <v>25665</v>
      </c>
      <c r="I4665" s="28">
        <v>0</v>
      </c>
      <c r="J4665" s="28">
        <v>0</v>
      </c>
      <c r="K4665" s="28">
        <v>0</v>
      </c>
      <c r="L4665" s="28">
        <v>0</v>
      </c>
      <c r="M4665" s="28">
        <v>1</v>
      </c>
      <c r="N4665" s="28">
        <v>3</v>
      </c>
      <c r="O4665" s="28">
        <v>3</v>
      </c>
      <c r="P4665">
        <f>VLOOKUP($A4665,'Item Detail'!$A$2:$G$4956,7,0)</f>
        <v>1</v>
      </c>
      <c r="Q4665" s="30" t="s">
        <v>30750</v>
      </c>
      <c r="R4665" s="30" t="s">
        <v>30730</v>
      </c>
      <c r="S4665" s="30" t="s">
        <v>30737</v>
      </c>
      <c r="T4665" s="30" t="s">
        <v>30731</v>
      </c>
      <c r="U4665" s="30" t="s">
        <v>30731</v>
      </c>
      <c r="V4665" s="30" t="s">
        <v>30738</v>
      </c>
      <c r="W4665" s="30" t="s">
        <v>30738</v>
      </c>
      <c r="X4665" s="30" t="s">
        <v>30738</v>
      </c>
      <c r="Y4665" s="30" t="s">
        <v>30738</v>
      </c>
      <c r="Z4665" s="30" t="s">
        <v>30738</v>
      </c>
      <c r="AA4665" s="31" t="s">
        <v>30789</v>
      </c>
    </row>
    <row r="4666" spans="1:27" x14ac:dyDescent="0.3">
      <c r="A4666" s="28" t="s">
        <v>15252</v>
      </c>
      <c r="B4666" s="28" t="s">
        <v>25687</v>
      </c>
      <c r="C4666" s="28" t="s">
        <v>15253</v>
      </c>
      <c r="D4666" s="28" t="s">
        <v>15254</v>
      </c>
      <c r="E4666" s="28" t="s">
        <v>15255</v>
      </c>
      <c r="F4666" s="28" t="s">
        <v>25885</v>
      </c>
      <c r="G4666" s="28" t="s">
        <v>30140</v>
      </c>
      <c r="H4666" s="28" t="s">
        <v>25670</v>
      </c>
      <c r="I4666" s="28">
        <v>0</v>
      </c>
      <c r="J4666" s="28">
        <v>0</v>
      </c>
      <c r="K4666" s="28">
        <v>0</v>
      </c>
      <c r="L4666" s="28">
        <v>1</v>
      </c>
      <c r="M4666" s="28">
        <v>0</v>
      </c>
      <c r="N4666" s="28">
        <v>3</v>
      </c>
      <c r="O4666" s="28">
        <v>3</v>
      </c>
      <c r="P4666">
        <f>VLOOKUP($A4666,'Item Detail'!$A$2:$G$4956,7,0)</f>
        <v>1</v>
      </c>
      <c r="Q4666" s="30" t="s">
        <v>30750</v>
      </c>
      <c r="R4666" s="30" t="s">
        <v>30741</v>
      </c>
      <c r="S4666" s="30" t="s">
        <v>30741</v>
      </c>
      <c r="T4666" s="30" t="s">
        <v>30731</v>
      </c>
      <c r="U4666" s="30" t="s">
        <v>30731</v>
      </c>
      <c r="V4666" s="30" t="s">
        <v>30733</v>
      </c>
      <c r="W4666" s="30" t="s">
        <v>30733</v>
      </c>
      <c r="X4666" s="30" t="s">
        <v>30733</v>
      </c>
      <c r="Y4666" s="30" t="s">
        <v>30733</v>
      </c>
      <c r="Z4666" s="30" t="s">
        <v>30733</v>
      </c>
      <c r="AA4666" s="31" t="s">
        <v>30787</v>
      </c>
    </row>
    <row r="4667" spans="1:27" x14ac:dyDescent="0.3">
      <c r="A4667" s="28" t="s">
        <v>21505</v>
      </c>
      <c r="B4667" s="28" t="s">
        <v>25666</v>
      </c>
      <c r="C4667" s="28" t="s">
        <v>21506</v>
      </c>
      <c r="D4667" s="28" t="s">
        <v>10485</v>
      </c>
      <c r="E4667" s="28" t="s">
        <v>10507</v>
      </c>
      <c r="F4667" s="28" t="s">
        <v>25957</v>
      </c>
      <c r="G4667" s="28" t="s">
        <v>30141</v>
      </c>
      <c r="H4667" s="28" t="s">
        <v>25662</v>
      </c>
      <c r="I4667" s="28">
        <v>0</v>
      </c>
      <c r="J4667" s="28">
        <v>0</v>
      </c>
      <c r="K4667" s="28">
        <v>0</v>
      </c>
      <c r="L4667" s="28">
        <v>1</v>
      </c>
      <c r="M4667" s="28">
        <v>0</v>
      </c>
      <c r="N4667" s="28">
        <v>3</v>
      </c>
      <c r="O4667" s="28">
        <v>3</v>
      </c>
      <c r="P4667">
        <f>VLOOKUP($A4667,'Item Detail'!$A$2:$G$4956,7,0)</f>
        <v>1</v>
      </c>
      <c r="Q4667" s="30" t="s">
        <v>30745</v>
      </c>
      <c r="R4667" s="30" t="s">
        <v>30730</v>
      </c>
      <c r="S4667" s="30" t="s">
        <v>30737</v>
      </c>
      <c r="T4667" s="30" t="s">
        <v>30731</v>
      </c>
      <c r="U4667" s="30" t="s">
        <v>30747</v>
      </c>
      <c r="V4667" s="30" t="s">
        <v>30738</v>
      </c>
      <c r="W4667" s="30" t="s">
        <v>30738</v>
      </c>
      <c r="X4667" s="30" t="s">
        <v>30738</v>
      </c>
      <c r="Y4667" s="30" t="s">
        <v>30738</v>
      </c>
      <c r="Z4667" s="30" t="s">
        <v>30738</v>
      </c>
      <c r="AA4667" s="31" t="s">
        <v>30789</v>
      </c>
    </row>
    <row r="4668" spans="1:27" x14ac:dyDescent="0.3">
      <c r="A4668" s="28" t="s">
        <v>2035</v>
      </c>
      <c r="B4668" s="28" t="s">
        <v>25668</v>
      </c>
      <c r="C4668" s="28" t="s">
        <v>20187</v>
      </c>
      <c r="D4668" s="28" t="s">
        <v>20188</v>
      </c>
      <c r="E4668" s="28" t="s">
        <v>11523</v>
      </c>
      <c r="F4668" s="28" t="s">
        <v>25885</v>
      </c>
      <c r="G4668" s="28" t="s">
        <v>30142</v>
      </c>
      <c r="H4668" s="28" t="s">
        <v>25706</v>
      </c>
      <c r="I4668" s="28">
        <v>0</v>
      </c>
      <c r="J4668" s="28">
        <v>0</v>
      </c>
      <c r="K4668" s="28">
        <v>1</v>
      </c>
      <c r="L4668" s="28">
        <v>0</v>
      </c>
      <c r="M4668" s="28">
        <v>0</v>
      </c>
      <c r="N4668" s="28">
        <v>3</v>
      </c>
      <c r="O4668" s="28">
        <v>3</v>
      </c>
      <c r="P4668">
        <f>VLOOKUP($A4668,'Item Detail'!$A$2:$G$4956,7,0)</f>
        <v>1</v>
      </c>
      <c r="Q4668" s="30" t="s">
        <v>30748</v>
      </c>
      <c r="R4668" s="30" t="s">
        <v>30730</v>
      </c>
      <c r="S4668" s="30" t="s">
        <v>30749</v>
      </c>
      <c r="T4668" s="30" t="s">
        <v>30731</v>
      </c>
      <c r="U4668" s="30" t="s">
        <v>30731</v>
      </c>
      <c r="V4668" s="30" t="s">
        <v>30733</v>
      </c>
      <c r="W4668" s="30" t="s">
        <v>30733</v>
      </c>
      <c r="X4668" s="30" t="s">
        <v>30733</v>
      </c>
      <c r="Y4668" s="30" t="s">
        <v>30733</v>
      </c>
      <c r="Z4668" s="30" t="s">
        <v>30733</v>
      </c>
      <c r="AA4668" s="31" t="s">
        <v>30790</v>
      </c>
    </row>
    <row r="4669" spans="1:27" x14ac:dyDescent="0.3">
      <c r="A4669" s="28" t="s">
        <v>23427</v>
      </c>
      <c r="B4669" s="28" t="s">
        <v>25666</v>
      </c>
      <c r="C4669" s="28" t="s">
        <v>21587</v>
      </c>
      <c r="D4669" s="28" t="s">
        <v>17645</v>
      </c>
      <c r="E4669" s="28" t="s">
        <v>17523</v>
      </c>
      <c r="F4669" s="28" t="s">
        <v>25957</v>
      </c>
      <c r="G4669" s="28" t="s">
        <v>30143</v>
      </c>
      <c r="H4669" s="28" t="s">
        <v>25665</v>
      </c>
      <c r="I4669" s="28">
        <v>0</v>
      </c>
      <c r="J4669" s="28">
        <v>0</v>
      </c>
      <c r="K4669" s="28">
        <v>0</v>
      </c>
      <c r="L4669" s="28">
        <v>1</v>
      </c>
      <c r="M4669" s="28">
        <v>0</v>
      </c>
      <c r="N4669" s="28">
        <v>3</v>
      </c>
      <c r="O4669" s="28">
        <v>3</v>
      </c>
      <c r="P4669">
        <f>VLOOKUP($A4669,'Item Detail'!$A$2:$G$4956,7,0)</f>
        <v>1</v>
      </c>
      <c r="Q4669" s="30" t="s">
        <v>30750</v>
      </c>
      <c r="R4669" s="30" t="s">
        <v>30730</v>
      </c>
      <c r="S4669" s="30" t="s">
        <v>30737</v>
      </c>
      <c r="T4669" s="30" t="s">
        <v>30731</v>
      </c>
      <c r="U4669" s="30" t="s">
        <v>30731</v>
      </c>
      <c r="V4669" s="30" t="s">
        <v>30738</v>
      </c>
      <c r="W4669" s="30" t="s">
        <v>30738</v>
      </c>
      <c r="X4669" s="30" t="s">
        <v>30738</v>
      </c>
      <c r="Y4669" s="30" t="s">
        <v>30738</v>
      </c>
      <c r="Z4669" s="30" t="s">
        <v>30738</v>
      </c>
      <c r="AA4669" s="31" t="s">
        <v>30789</v>
      </c>
    </row>
    <row r="4670" spans="1:27" x14ac:dyDescent="0.3">
      <c r="A4670" s="28" t="s">
        <v>3050</v>
      </c>
      <c r="B4670" s="28" t="s">
        <v>25986</v>
      </c>
      <c r="C4670" s="28" t="s">
        <v>16970</v>
      </c>
      <c r="D4670" s="28" t="s">
        <v>16971</v>
      </c>
      <c r="E4670" s="28" t="s">
        <v>10892</v>
      </c>
      <c r="F4670" s="28" t="s">
        <v>26151</v>
      </c>
      <c r="G4670" s="28" t="s">
        <v>30144</v>
      </c>
      <c r="H4670" s="28" t="s">
        <v>25706</v>
      </c>
      <c r="I4670" s="28">
        <v>0</v>
      </c>
      <c r="J4670" s="28">
        <v>1</v>
      </c>
      <c r="K4670" s="28">
        <v>0</v>
      </c>
      <c r="L4670" s="28">
        <v>0</v>
      </c>
      <c r="M4670" s="28">
        <v>0</v>
      </c>
      <c r="N4670" s="28">
        <v>3</v>
      </c>
      <c r="O4670" s="28">
        <v>3</v>
      </c>
      <c r="P4670">
        <f>VLOOKUP($A4670,'Item Detail'!$A$2:$G$4956,7,0)</f>
        <v>1</v>
      </c>
      <c r="Q4670" s="30" t="s">
        <v>30748</v>
      </c>
      <c r="R4670" s="30" t="s">
        <v>30730</v>
      </c>
      <c r="S4670" s="30" t="s">
        <v>30749</v>
      </c>
      <c r="T4670" s="30" t="s">
        <v>30731</v>
      </c>
      <c r="U4670" s="30" t="s">
        <v>30731</v>
      </c>
      <c r="V4670" s="30" t="s">
        <v>30733</v>
      </c>
      <c r="W4670" s="30" t="s">
        <v>30733</v>
      </c>
      <c r="X4670" s="30" t="s">
        <v>30733</v>
      </c>
      <c r="Y4670" s="30" t="s">
        <v>30733</v>
      </c>
      <c r="Z4670" s="30" t="s">
        <v>30733</v>
      </c>
      <c r="AA4670" s="31" t="s">
        <v>30790</v>
      </c>
    </row>
    <row r="4671" spans="1:27" x14ac:dyDescent="0.3">
      <c r="A4671" s="28" t="s">
        <v>16261</v>
      </c>
      <c r="B4671" s="28" t="s">
        <v>25701</v>
      </c>
      <c r="C4671" s="28" t="s">
        <v>16262</v>
      </c>
      <c r="D4671" s="28" t="s">
        <v>16263</v>
      </c>
      <c r="E4671" s="28" t="s">
        <v>16264</v>
      </c>
      <c r="F4671" s="28" t="s">
        <v>16265</v>
      </c>
      <c r="G4671" s="28" t="s">
        <v>30145</v>
      </c>
      <c r="H4671" s="28" t="s">
        <v>25670</v>
      </c>
      <c r="I4671" s="28">
        <v>0</v>
      </c>
      <c r="J4671" s="28">
        <v>0</v>
      </c>
      <c r="K4671" s="28">
        <v>0</v>
      </c>
      <c r="L4671" s="28">
        <v>0</v>
      </c>
      <c r="M4671" s="28">
        <v>1</v>
      </c>
      <c r="N4671" s="28">
        <v>3</v>
      </c>
      <c r="O4671" s="28">
        <v>3</v>
      </c>
      <c r="P4671">
        <f>VLOOKUP($A4671,'Item Detail'!$A$2:$G$4956,7,0)</f>
        <v>1</v>
      </c>
      <c r="Q4671" s="30" t="s">
        <v>30750</v>
      </c>
      <c r="R4671" s="30" t="s">
        <v>30730</v>
      </c>
      <c r="S4671" s="30" t="s">
        <v>30737</v>
      </c>
      <c r="T4671" s="30" t="s">
        <v>30731</v>
      </c>
      <c r="U4671" s="30" t="s">
        <v>30757</v>
      </c>
      <c r="V4671" s="30" t="s">
        <v>30738</v>
      </c>
      <c r="W4671" s="30" t="s">
        <v>30738</v>
      </c>
      <c r="X4671" s="30" t="s">
        <v>30738</v>
      </c>
      <c r="Y4671" s="30" t="s">
        <v>30738</v>
      </c>
      <c r="Z4671" s="30" t="s">
        <v>30733</v>
      </c>
      <c r="AA4671" s="31" t="s">
        <v>30791</v>
      </c>
    </row>
    <row r="4672" spans="1:27" x14ac:dyDescent="0.3">
      <c r="A4672" s="28" t="s">
        <v>3535</v>
      </c>
      <c r="B4672" s="28" t="s">
        <v>25986</v>
      </c>
      <c r="C4672" s="28" t="s">
        <v>15240</v>
      </c>
      <c r="D4672" s="28" t="s">
        <v>15241</v>
      </c>
      <c r="E4672" s="28" t="s">
        <v>10885</v>
      </c>
      <c r="F4672" s="28" t="s">
        <v>2465</v>
      </c>
      <c r="G4672" s="28" t="s">
        <v>30146</v>
      </c>
      <c r="H4672" s="28" t="s">
        <v>25706</v>
      </c>
      <c r="I4672" s="28">
        <v>0</v>
      </c>
      <c r="J4672" s="28">
        <v>0</v>
      </c>
      <c r="K4672" s="28">
        <v>1</v>
      </c>
      <c r="L4672" s="28">
        <v>0</v>
      </c>
      <c r="M4672" s="28">
        <v>0</v>
      </c>
      <c r="N4672" s="28">
        <v>3</v>
      </c>
      <c r="O4672" s="28">
        <v>3</v>
      </c>
      <c r="P4672">
        <f>VLOOKUP($A4672,'Item Detail'!$A$2:$G$4956,7,0)</f>
        <v>1</v>
      </c>
      <c r="Q4672" s="30" t="s">
        <v>30745</v>
      </c>
      <c r="R4672" s="30" t="s">
        <v>30730</v>
      </c>
      <c r="S4672" s="30" t="s">
        <v>30737</v>
      </c>
      <c r="T4672" s="30" t="s">
        <v>30731</v>
      </c>
      <c r="U4672" s="30" t="s">
        <v>30731</v>
      </c>
      <c r="V4672" s="30" t="s">
        <v>30738</v>
      </c>
      <c r="W4672" s="30" t="s">
        <v>30733</v>
      </c>
      <c r="X4672" s="30" t="s">
        <v>30733</v>
      </c>
      <c r="Y4672" s="30" t="s">
        <v>30733</v>
      </c>
      <c r="Z4672" s="30" t="s">
        <v>30733</v>
      </c>
      <c r="AA4672" s="33" t="s">
        <v>30789</v>
      </c>
    </row>
    <row r="4673" spans="1:27" x14ac:dyDescent="0.3">
      <c r="A4673" s="28" t="s">
        <v>24133</v>
      </c>
      <c r="B4673" s="28" t="s">
        <v>25663</v>
      </c>
      <c r="C4673" s="28" t="s">
        <v>24134</v>
      </c>
      <c r="D4673" s="28" t="s">
        <v>24135</v>
      </c>
      <c r="E4673" s="28" t="s">
        <v>11343</v>
      </c>
      <c r="F4673" s="28" t="s">
        <v>26210</v>
      </c>
      <c r="G4673" s="28" t="s">
        <v>30147</v>
      </c>
      <c r="H4673" s="28" t="s">
        <v>25670</v>
      </c>
      <c r="I4673" s="28">
        <v>0</v>
      </c>
      <c r="J4673" s="28">
        <v>0</v>
      </c>
      <c r="K4673" s="28">
        <v>0</v>
      </c>
      <c r="L4673" s="28">
        <v>0</v>
      </c>
      <c r="M4673" s="28">
        <v>1</v>
      </c>
      <c r="N4673" s="28">
        <v>3</v>
      </c>
      <c r="O4673" s="28">
        <v>3</v>
      </c>
      <c r="P4673">
        <f>VLOOKUP($A4673,'Item Detail'!$A$2:$G$4956,7,0)</f>
        <v>1</v>
      </c>
      <c r="Q4673" s="30" t="s">
        <v>30750</v>
      </c>
      <c r="R4673" s="30" t="s">
        <v>30730</v>
      </c>
      <c r="S4673" s="30" t="s">
        <v>30737</v>
      </c>
      <c r="T4673" s="30" t="s">
        <v>30731</v>
      </c>
      <c r="U4673" s="30" t="s">
        <v>30731</v>
      </c>
      <c r="V4673" s="30" t="s">
        <v>30738</v>
      </c>
      <c r="W4673" s="30" t="s">
        <v>30733</v>
      </c>
      <c r="X4673" s="30" t="s">
        <v>30738</v>
      </c>
      <c r="Y4673" s="30" t="s">
        <v>30733</v>
      </c>
      <c r="Z4673" s="30" t="s">
        <v>30733</v>
      </c>
      <c r="AA4673" s="31" t="s">
        <v>30791</v>
      </c>
    </row>
    <row r="4674" spans="1:27" x14ac:dyDescent="0.3">
      <c r="A4674" s="28" t="s">
        <v>23913</v>
      </c>
      <c r="B4674" s="28" t="s">
        <v>25986</v>
      </c>
      <c r="C4674" s="28" t="s">
        <v>23914</v>
      </c>
      <c r="D4674" s="28" t="s">
        <v>15874</v>
      </c>
      <c r="E4674" s="28" t="s">
        <v>10584</v>
      </c>
      <c r="F4674" s="28" t="s">
        <v>2114</v>
      </c>
      <c r="G4674" s="28" t="s">
        <v>30148</v>
      </c>
      <c r="H4674" s="28" t="s">
        <v>25670</v>
      </c>
      <c r="I4674" s="28">
        <v>0</v>
      </c>
      <c r="J4674" s="28">
        <v>0</v>
      </c>
      <c r="K4674" s="28">
        <v>0</v>
      </c>
      <c r="L4674" s="28">
        <v>0</v>
      </c>
      <c r="M4674" s="28">
        <v>1</v>
      </c>
      <c r="N4674" s="28">
        <v>3</v>
      </c>
      <c r="O4674" s="28">
        <v>3</v>
      </c>
      <c r="P4674">
        <f>VLOOKUP($A4674,'Item Detail'!$A$2:$G$4956,7,0)</f>
        <v>1</v>
      </c>
      <c r="Q4674" s="30" t="s">
        <v>30745</v>
      </c>
      <c r="R4674" s="30" t="s">
        <v>30730</v>
      </c>
      <c r="S4674" s="30" t="s">
        <v>30737</v>
      </c>
      <c r="T4674" s="30" t="s">
        <v>30731</v>
      </c>
      <c r="U4674" s="30" t="s">
        <v>30731</v>
      </c>
      <c r="V4674" s="30" t="s">
        <v>30738</v>
      </c>
      <c r="W4674" s="30" t="s">
        <v>30733</v>
      </c>
      <c r="X4674" s="30" t="s">
        <v>30733</v>
      </c>
      <c r="Y4674" s="30" t="s">
        <v>30733</v>
      </c>
      <c r="Z4674" s="30" t="s">
        <v>30733</v>
      </c>
      <c r="AA4674" s="31" t="s">
        <v>30791</v>
      </c>
    </row>
    <row r="4675" spans="1:27" x14ac:dyDescent="0.3">
      <c r="A4675" s="28" t="s">
        <v>18270</v>
      </c>
      <c r="B4675" s="28" t="s">
        <v>25666</v>
      </c>
      <c r="C4675" s="28" t="s">
        <v>18271</v>
      </c>
      <c r="D4675" s="28" t="s">
        <v>18272</v>
      </c>
      <c r="E4675" s="28" t="s">
        <v>10906</v>
      </c>
      <c r="F4675" s="28" t="s">
        <v>25957</v>
      </c>
      <c r="G4675" s="28" t="s">
        <v>30149</v>
      </c>
      <c r="H4675" s="28" t="s">
        <v>25670</v>
      </c>
      <c r="I4675" s="28">
        <v>0</v>
      </c>
      <c r="J4675" s="28">
        <v>0</v>
      </c>
      <c r="K4675" s="28">
        <v>0</v>
      </c>
      <c r="L4675" s="28">
        <v>1</v>
      </c>
      <c r="M4675" s="28">
        <v>0</v>
      </c>
      <c r="N4675" s="28">
        <v>3</v>
      </c>
      <c r="O4675" s="28">
        <v>3</v>
      </c>
      <c r="P4675">
        <f>VLOOKUP($A4675,'Item Detail'!$A$2:$G$4956,7,0)</f>
        <v>1</v>
      </c>
      <c r="Q4675" s="30" t="s">
        <v>30750</v>
      </c>
      <c r="R4675" s="30" t="s">
        <v>30730</v>
      </c>
      <c r="S4675" s="30" t="s">
        <v>30737</v>
      </c>
      <c r="T4675" s="30" t="s">
        <v>30731</v>
      </c>
      <c r="U4675" s="30" t="s">
        <v>30731</v>
      </c>
      <c r="V4675" s="30" t="s">
        <v>30738</v>
      </c>
      <c r="W4675" s="30" t="s">
        <v>30733</v>
      </c>
      <c r="X4675" s="30" t="s">
        <v>30733</v>
      </c>
      <c r="Y4675" s="30" t="s">
        <v>30733</v>
      </c>
      <c r="Z4675" s="30" t="s">
        <v>30733</v>
      </c>
      <c r="AA4675" s="31" t="s">
        <v>30791</v>
      </c>
    </row>
    <row r="4676" spans="1:27" x14ac:dyDescent="0.3">
      <c r="A4676" s="28" t="s">
        <v>3256</v>
      </c>
      <c r="B4676" s="28" t="s">
        <v>25668</v>
      </c>
      <c r="C4676" s="28" t="s">
        <v>24036</v>
      </c>
      <c r="D4676" s="28" t="s">
        <v>10485</v>
      </c>
      <c r="E4676" s="28" t="s">
        <v>13021</v>
      </c>
      <c r="F4676" s="28" t="s">
        <v>2465</v>
      </c>
      <c r="G4676" s="28" t="s">
        <v>30150</v>
      </c>
      <c r="H4676" s="28" t="s">
        <v>25706</v>
      </c>
      <c r="I4676" s="28">
        <v>0</v>
      </c>
      <c r="J4676" s="28">
        <v>0</v>
      </c>
      <c r="K4676" s="28">
        <v>0</v>
      </c>
      <c r="L4676" s="28">
        <v>1</v>
      </c>
      <c r="M4676" s="28">
        <v>0</v>
      </c>
      <c r="N4676" s="28">
        <v>3</v>
      </c>
      <c r="O4676" s="28">
        <v>3</v>
      </c>
      <c r="P4676">
        <f>VLOOKUP($A4676,'Item Detail'!$A$2:$G$4956,7,0)</f>
        <v>1</v>
      </c>
      <c r="Q4676" s="30" t="s">
        <v>30748</v>
      </c>
      <c r="R4676" s="30" t="s">
        <v>30730</v>
      </c>
      <c r="S4676" s="30" t="s">
        <v>30749</v>
      </c>
      <c r="T4676" s="30" t="s">
        <v>30731</v>
      </c>
      <c r="U4676" s="30" t="s">
        <v>30747</v>
      </c>
      <c r="V4676" s="30" t="s">
        <v>30733</v>
      </c>
      <c r="W4676" s="30" t="s">
        <v>30733</v>
      </c>
      <c r="X4676" s="30" t="s">
        <v>30733</v>
      </c>
      <c r="Y4676" s="30" t="s">
        <v>30733</v>
      </c>
      <c r="Z4676" s="30" t="s">
        <v>30733</v>
      </c>
      <c r="AA4676" s="31" t="s">
        <v>30790</v>
      </c>
    </row>
    <row r="4677" spans="1:27" x14ac:dyDescent="0.3">
      <c r="A4677" s="28" t="s">
        <v>25562</v>
      </c>
      <c r="B4677" s="28" t="s">
        <v>25721</v>
      </c>
      <c r="C4677" s="28" t="s">
        <v>25563</v>
      </c>
      <c r="D4677" s="28" t="s">
        <v>25564</v>
      </c>
      <c r="E4677" s="28" t="s">
        <v>11343</v>
      </c>
      <c r="F4677" s="28" t="s">
        <v>3833</v>
      </c>
      <c r="G4677" s="28" t="s">
        <v>30151</v>
      </c>
      <c r="H4677" s="28" t="s">
        <v>25662</v>
      </c>
      <c r="I4677" s="28">
        <v>1</v>
      </c>
      <c r="J4677" s="28">
        <v>0</v>
      </c>
      <c r="K4677" s="28">
        <v>0</v>
      </c>
      <c r="L4677" s="28">
        <v>0</v>
      </c>
      <c r="M4677" s="28">
        <v>0</v>
      </c>
      <c r="N4677" s="28">
        <v>3</v>
      </c>
      <c r="O4677" s="28">
        <v>3</v>
      </c>
      <c r="P4677">
        <f>VLOOKUP($A4677,'Item Detail'!$A$2:$G$4956,7,0)</f>
        <v>1</v>
      </c>
      <c r="Q4677" s="30" t="s">
        <v>30753</v>
      </c>
      <c r="R4677" s="30" t="s">
        <v>30730</v>
      </c>
      <c r="S4677" s="30" t="s">
        <v>30737</v>
      </c>
      <c r="T4677" s="30" t="s">
        <v>30731</v>
      </c>
      <c r="U4677" s="30" t="s">
        <v>30731</v>
      </c>
      <c r="V4677" s="30" t="s">
        <v>30738</v>
      </c>
      <c r="W4677" s="30" t="s">
        <v>30733</v>
      </c>
      <c r="X4677" s="30" t="s">
        <v>30733</v>
      </c>
      <c r="Y4677" s="30" t="s">
        <v>30733</v>
      </c>
      <c r="Z4677" s="30" t="s">
        <v>30733</v>
      </c>
      <c r="AA4677" s="31" t="s">
        <v>30789</v>
      </c>
    </row>
    <row r="4678" spans="1:27" x14ac:dyDescent="0.3">
      <c r="A4678" s="28" t="s">
        <v>25246</v>
      </c>
      <c r="B4678" s="28" t="s">
        <v>25687</v>
      </c>
      <c r="C4678" s="28" t="s">
        <v>25247</v>
      </c>
      <c r="D4678" s="28" t="s">
        <v>16294</v>
      </c>
      <c r="E4678" s="28" t="s">
        <v>10507</v>
      </c>
      <c r="F4678" s="28" t="s">
        <v>2049</v>
      </c>
      <c r="G4678" s="28" t="s">
        <v>30152</v>
      </c>
      <c r="H4678" s="28" t="s">
        <v>25670</v>
      </c>
      <c r="I4678" s="28">
        <v>0</v>
      </c>
      <c r="J4678" s="28">
        <v>0</v>
      </c>
      <c r="K4678" s="28">
        <v>0</v>
      </c>
      <c r="L4678" s="28">
        <v>0</v>
      </c>
      <c r="M4678" s="28">
        <v>1</v>
      </c>
      <c r="N4678" s="28">
        <v>3</v>
      </c>
      <c r="O4678" s="28">
        <v>3</v>
      </c>
      <c r="P4678">
        <f>VLOOKUP($A4678,'Item Detail'!$A$2:$G$4956,7,0)</f>
        <v>1</v>
      </c>
      <c r="Q4678" s="30" t="s">
        <v>30750</v>
      </c>
      <c r="R4678" s="30" t="s">
        <v>30730</v>
      </c>
      <c r="S4678" s="30" t="s">
        <v>30737</v>
      </c>
      <c r="T4678" s="30" t="s">
        <v>30731</v>
      </c>
      <c r="U4678" s="30" t="s">
        <v>30731</v>
      </c>
      <c r="V4678" s="30" t="s">
        <v>30738</v>
      </c>
      <c r="W4678" s="30" t="s">
        <v>30733</v>
      </c>
      <c r="X4678" s="30" t="s">
        <v>30733</v>
      </c>
      <c r="Y4678" s="30" t="s">
        <v>30733</v>
      </c>
      <c r="Z4678" s="30" t="s">
        <v>30733</v>
      </c>
      <c r="AA4678" s="31" t="s">
        <v>30791</v>
      </c>
    </row>
    <row r="4679" spans="1:27" x14ac:dyDescent="0.3">
      <c r="A4679" s="28" t="s">
        <v>10409</v>
      </c>
      <c r="B4679" s="28" t="s">
        <v>25792</v>
      </c>
      <c r="C4679" s="28" t="s">
        <v>23553</v>
      </c>
      <c r="D4679" s="28" t="s">
        <v>23554</v>
      </c>
      <c r="E4679" s="28" t="s">
        <v>10507</v>
      </c>
      <c r="F4679" s="28" t="s">
        <v>25864</v>
      </c>
      <c r="G4679" s="28" t="s">
        <v>30153</v>
      </c>
      <c r="H4679" s="28" t="s">
        <v>25657</v>
      </c>
      <c r="I4679" s="28">
        <v>0</v>
      </c>
      <c r="J4679" s="28">
        <v>0</v>
      </c>
      <c r="K4679" s="28">
        <v>0</v>
      </c>
      <c r="L4679" s="28">
        <v>0</v>
      </c>
      <c r="M4679" s="28">
        <v>1</v>
      </c>
      <c r="N4679" s="28">
        <v>3</v>
      </c>
      <c r="O4679" s="28">
        <v>3</v>
      </c>
      <c r="P4679">
        <f>VLOOKUP($A4679,'Item Detail'!$A$2:$G$4956,7,0)</f>
        <v>1</v>
      </c>
      <c r="Q4679" s="30" t="s">
        <v>30729</v>
      </c>
      <c r="R4679" s="30" t="s">
        <v>30730</v>
      </c>
      <c r="S4679" s="30" t="s">
        <v>5361</v>
      </c>
      <c r="T4679" s="30" t="s">
        <v>30731</v>
      </c>
      <c r="U4679" s="30" t="s">
        <v>30731</v>
      </c>
      <c r="V4679" s="30" t="s">
        <v>30733</v>
      </c>
      <c r="W4679" s="30" t="s">
        <v>30733</v>
      </c>
      <c r="X4679" s="30" t="s">
        <v>30733</v>
      </c>
      <c r="Y4679" s="30" t="s">
        <v>30733</v>
      </c>
      <c r="Z4679" s="30" t="s">
        <v>30733</v>
      </c>
      <c r="AA4679" s="31" t="s">
        <v>30790</v>
      </c>
    </row>
    <row r="4680" spans="1:27" x14ac:dyDescent="0.3">
      <c r="A4680" s="28" t="s">
        <v>4601</v>
      </c>
      <c r="B4680" s="28" t="s">
        <v>25671</v>
      </c>
      <c r="C4680" s="28" t="s">
        <v>17221</v>
      </c>
      <c r="D4680" s="28" t="s">
        <v>17222</v>
      </c>
      <c r="E4680" s="28" t="s">
        <v>13157</v>
      </c>
      <c r="F4680" s="28" t="s">
        <v>2080</v>
      </c>
      <c r="G4680" s="28" t="s">
        <v>30154</v>
      </c>
      <c r="H4680" s="28" t="s">
        <v>25706</v>
      </c>
      <c r="I4680" s="28">
        <v>0</v>
      </c>
      <c r="J4680" s="28">
        <v>0</v>
      </c>
      <c r="K4680" s="28">
        <v>0</v>
      </c>
      <c r="L4680" s="28">
        <v>0</v>
      </c>
      <c r="M4680" s="28">
        <v>1</v>
      </c>
      <c r="N4680" s="28">
        <v>3</v>
      </c>
      <c r="O4680" s="28">
        <v>3</v>
      </c>
      <c r="P4680">
        <f>VLOOKUP($A4680,'Item Detail'!$A$2:$G$4956,7,0)</f>
        <v>1</v>
      </c>
      <c r="Q4680" s="30" t="s">
        <v>30748</v>
      </c>
      <c r="R4680" s="30" t="s">
        <v>30730</v>
      </c>
      <c r="S4680" s="30" t="s">
        <v>30749</v>
      </c>
      <c r="T4680" s="30" t="s">
        <v>30731</v>
      </c>
      <c r="U4680" s="30" t="s">
        <v>30747</v>
      </c>
      <c r="V4680" s="30" t="s">
        <v>30733</v>
      </c>
      <c r="W4680" s="30" t="s">
        <v>30733</v>
      </c>
      <c r="X4680" s="30" t="s">
        <v>30733</v>
      </c>
      <c r="Y4680" s="30" t="s">
        <v>30733</v>
      </c>
      <c r="Z4680" s="30" t="s">
        <v>30733</v>
      </c>
      <c r="AA4680" s="31" t="s">
        <v>30790</v>
      </c>
    </row>
    <row r="4681" spans="1:27" x14ac:dyDescent="0.3">
      <c r="A4681" s="28" t="s">
        <v>3843</v>
      </c>
      <c r="B4681" s="28" t="s">
        <v>25666</v>
      </c>
      <c r="C4681" s="28" t="s">
        <v>25309</v>
      </c>
      <c r="D4681" s="28" t="s">
        <v>10976</v>
      </c>
      <c r="E4681" s="28" t="s">
        <v>10507</v>
      </c>
      <c r="F4681" s="28" t="s">
        <v>25838</v>
      </c>
      <c r="G4681" s="28" t="s">
        <v>30155</v>
      </c>
      <c r="H4681" s="28" t="s">
        <v>25706</v>
      </c>
      <c r="I4681" s="28">
        <v>0</v>
      </c>
      <c r="J4681" s="28">
        <v>0</v>
      </c>
      <c r="K4681" s="28">
        <v>0</v>
      </c>
      <c r="L4681" s="28">
        <v>0</v>
      </c>
      <c r="M4681" s="28">
        <v>1</v>
      </c>
      <c r="N4681" s="28">
        <v>3</v>
      </c>
      <c r="O4681" s="28">
        <v>3</v>
      </c>
      <c r="P4681">
        <f>VLOOKUP($A4681,'Item Detail'!$A$2:$G$4956,7,0)</f>
        <v>1</v>
      </c>
      <c r="Q4681" s="30" t="s">
        <v>30745</v>
      </c>
      <c r="R4681" s="30" t="s">
        <v>30730</v>
      </c>
      <c r="S4681" s="30" t="s">
        <v>30737</v>
      </c>
      <c r="T4681" s="30" t="s">
        <v>30731</v>
      </c>
      <c r="U4681" s="30" t="s">
        <v>30731</v>
      </c>
      <c r="V4681" s="30" t="s">
        <v>30738</v>
      </c>
      <c r="W4681" s="30" t="s">
        <v>30733</v>
      </c>
      <c r="X4681" s="30" t="s">
        <v>30733</v>
      </c>
      <c r="Y4681" s="30" t="s">
        <v>30733</v>
      </c>
      <c r="Z4681" s="30" t="s">
        <v>30733</v>
      </c>
      <c r="AA4681" s="33" t="s">
        <v>30789</v>
      </c>
    </row>
    <row r="4682" spans="1:27" x14ac:dyDescent="0.3">
      <c r="A4682" s="28" t="s">
        <v>23300</v>
      </c>
      <c r="B4682" s="28" t="s">
        <v>25721</v>
      </c>
      <c r="C4682" s="28" t="s">
        <v>23301</v>
      </c>
      <c r="D4682" s="28" t="s">
        <v>11444</v>
      </c>
      <c r="E4682" s="28" t="s">
        <v>10980</v>
      </c>
      <c r="F4682" s="28" t="s">
        <v>3552</v>
      </c>
      <c r="G4682" s="28" t="s">
        <v>30156</v>
      </c>
      <c r="H4682" s="28" t="s">
        <v>25670</v>
      </c>
      <c r="I4682" s="28">
        <v>1</v>
      </c>
      <c r="J4682" s="28">
        <v>0</v>
      </c>
      <c r="K4682" s="28">
        <v>0</v>
      </c>
      <c r="L4682" s="28">
        <v>0</v>
      </c>
      <c r="M4682" s="28">
        <v>0</v>
      </c>
      <c r="N4682" s="28">
        <v>3</v>
      </c>
      <c r="O4682" s="28">
        <v>3</v>
      </c>
      <c r="P4682">
        <f>VLOOKUP($A4682,'Item Detail'!$A$2:$G$4956,7,0)</f>
        <v>1</v>
      </c>
      <c r="Q4682" s="30" t="s">
        <v>30750</v>
      </c>
      <c r="R4682" s="30" t="s">
        <v>30730</v>
      </c>
      <c r="S4682" s="30" t="s">
        <v>30737</v>
      </c>
      <c r="T4682" s="30" t="s">
        <v>30731</v>
      </c>
      <c r="U4682" s="30" t="s">
        <v>30731</v>
      </c>
      <c r="V4682" s="30" t="s">
        <v>30733</v>
      </c>
      <c r="W4682" s="30" t="s">
        <v>30738</v>
      </c>
      <c r="X4682" s="30" t="s">
        <v>30738</v>
      </c>
      <c r="Y4682" s="30" t="s">
        <v>30738</v>
      </c>
      <c r="Z4682" s="30" t="s">
        <v>30738</v>
      </c>
      <c r="AA4682" s="31" t="s">
        <v>30791</v>
      </c>
    </row>
    <row r="4683" spans="1:27" x14ac:dyDescent="0.3">
      <c r="A4683" s="28" t="s">
        <v>16653</v>
      </c>
      <c r="B4683" s="28" t="s">
        <v>25721</v>
      </c>
      <c r="C4683" s="28" t="s">
        <v>16654</v>
      </c>
      <c r="D4683" s="28" t="s">
        <v>12958</v>
      </c>
      <c r="E4683" s="28" t="s">
        <v>10451</v>
      </c>
      <c r="F4683" s="28" t="s">
        <v>12727</v>
      </c>
      <c r="G4683" s="28" t="s">
        <v>30157</v>
      </c>
      <c r="H4683" s="28" t="s">
        <v>25665</v>
      </c>
      <c r="I4683" s="28">
        <v>0</v>
      </c>
      <c r="J4683" s="28">
        <v>0</v>
      </c>
      <c r="K4683" s="28">
        <v>0</v>
      </c>
      <c r="L4683" s="28">
        <v>1</v>
      </c>
      <c r="M4683" s="28">
        <v>0</v>
      </c>
      <c r="N4683" s="28">
        <v>3</v>
      </c>
      <c r="O4683" s="28">
        <v>3</v>
      </c>
      <c r="P4683">
        <f>VLOOKUP($A4683,'Item Detail'!$A$2:$G$4956,7,0)</f>
        <v>1</v>
      </c>
      <c r="Q4683" s="30" t="s">
        <v>30753</v>
      </c>
      <c r="R4683" s="30" t="s">
        <v>30730</v>
      </c>
      <c r="S4683" s="30" t="s">
        <v>30737</v>
      </c>
      <c r="T4683" s="30" t="s">
        <v>30731</v>
      </c>
      <c r="U4683" s="30" t="s">
        <v>30731</v>
      </c>
      <c r="V4683" s="30" t="s">
        <v>30738</v>
      </c>
      <c r="W4683" s="30" t="s">
        <v>30738</v>
      </c>
      <c r="X4683" s="30" t="s">
        <v>30738</v>
      </c>
      <c r="Y4683" s="30" t="s">
        <v>30738</v>
      </c>
      <c r="Z4683" s="30" t="s">
        <v>30738</v>
      </c>
      <c r="AA4683" s="31" t="s">
        <v>30789</v>
      </c>
    </row>
    <row r="4684" spans="1:27" x14ac:dyDescent="0.3">
      <c r="A4684" s="28" t="s">
        <v>4874</v>
      </c>
      <c r="B4684" s="28" t="s">
        <v>25751</v>
      </c>
      <c r="C4684" s="28" t="s">
        <v>15591</v>
      </c>
      <c r="D4684" s="28" t="s">
        <v>13413</v>
      </c>
      <c r="E4684" s="28" t="s">
        <v>15592</v>
      </c>
      <c r="F4684" s="28" t="s">
        <v>4876</v>
      </c>
      <c r="G4684" s="28" t="s">
        <v>30158</v>
      </c>
      <c r="H4684" s="28" t="s">
        <v>25706</v>
      </c>
      <c r="I4684" s="28">
        <v>0</v>
      </c>
      <c r="J4684" s="28">
        <v>0</v>
      </c>
      <c r="K4684" s="28">
        <v>1</v>
      </c>
      <c r="L4684" s="28">
        <v>0</v>
      </c>
      <c r="M4684" s="28">
        <v>0</v>
      </c>
      <c r="N4684" s="28">
        <v>3</v>
      </c>
      <c r="O4684" s="28">
        <v>3</v>
      </c>
      <c r="P4684">
        <f>VLOOKUP($A4684,'Item Detail'!$A$2:$G$4956,7,0)</f>
        <v>1</v>
      </c>
      <c r="Q4684" s="30" t="s">
        <v>30748</v>
      </c>
      <c r="R4684" s="30" t="s">
        <v>30730</v>
      </c>
      <c r="S4684" s="30" t="s">
        <v>30749</v>
      </c>
      <c r="T4684" s="30" t="s">
        <v>30731</v>
      </c>
      <c r="U4684" s="30" t="s">
        <v>30731</v>
      </c>
      <c r="V4684" s="30" t="s">
        <v>30733</v>
      </c>
      <c r="W4684" s="30" t="s">
        <v>30733</v>
      </c>
      <c r="X4684" s="30" t="s">
        <v>30733</v>
      </c>
      <c r="Y4684" s="30" t="s">
        <v>30733</v>
      </c>
      <c r="Z4684" s="30" t="s">
        <v>30733</v>
      </c>
      <c r="AA4684" s="31" t="s">
        <v>30790</v>
      </c>
    </row>
    <row r="4685" spans="1:27" x14ac:dyDescent="0.3">
      <c r="A4685" s="28" t="s">
        <v>3223</v>
      </c>
      <c r="B4685" s="28" t="s">
        <v>25986</v>
      </c>
      <c r="C4685" s="28" t="s">
        <v>18217</v>
      </c>
      <c r="D4685" s="28" t="s">
        <v>18218</v>
      </c>
      <c r="E4685" s="28" t="s">
        <v>10507</v>
      </c>
      <c r="F4685" s="28" t="s">
        <v>26151</v>
      </c>
      <c r="G4685" s="28" t="s">
        <v>30159</v>
      </c>
      <c r="H4685" s="28" t="s">
        <v>25706</v>
      </c>
      <c r="I4685" s="28">
        <v>0</v>
      </c>
      <c r="J4685" s="28">
        <v>0</v>
      </c>
      <c r="K4685" s="28">
        <v>0</v>
      </c>
      <c r="L4685" s="28">
        <v>1</v>
      </c>
      <c r="M4685" s="28">
        <v>0</v>
      </c>
      <c r="N4685" s="28">
        <v>3</v>
      </c>
      <c r="O4685" s="28">
        <v>3</v>
      </c>
      <c r="P4685">
        <f>VLOOKUP($A4685,'Item Detail'!$A$2:$G$4956,7,0)</f>
        <v>1</v>
      </c>
      <c r="Q4685" s="30" t="s">
        <v>30762</v>
      </c>
      <c r="R4685" s="30" t="s">
        <v>30730</v>
      </c>
      <c r="S4685" s="30" t="s">
        <v>30749</v>
      </c>
      <c r="T4685" s="30" t="s">
        <v>30731</v>
      </c>
      <c r="U4685" s="30" t="s">
        <v>30731</v>
      </c>
      <c r="V4685" s="30" t="s">
        <v>30733</v>
      </c>
      <c r="W4685" s="30" t="s">
        <v>30733</v>
      </c>
      <c r="X4685" s="30" t="s">
        <v>30733</v>
      </c>
      <c r="Y4685" s="30" t="s">
        <v>30733</v>
      </c>
      <c r="Z4685" s="30" t="s">
        <v>30733</v>
      </c>
      <c r="AA4685" s="31" t="s">
        <v>30790</v>
      </c>
    </row>
    <row r="4686" spans="1:27" x14ac:dyDescent="0.3">
      <c r="A4686" s="28" t="s">
        <v>8523</v>
      </c>
      <c r="B4686" s="28" t="s">
        <v>25703</v>
      </c>
      <c r="C4686" s="28" t="s">
        <v>16975</v>
      </c>
      <c r="D4686" s="28" t="s">
        <v>10485</v>
      </c>
      <c r="E4686" s="28" t="s">
        <v>10507</v>
      </c>
      <c r="F4686" s="28" t="s">
        <v>6329</v>
      </c>
      <c r="G4686" s="28" t="s">
        <v>30160</v>
      </c>
      <c r="H4686" s="28" t="s">
        <v>25657</v>
      </c>
      <c r="I4686" s="28">
        <v>1</v>
      </c>
      <c r="J4686" s="28">
        <v>0</v>
      </c>
      <c r="K4686" s="28">
        <v>0</v>
      </c>
      <c r="L4686" s="28">
        <v>0</v>
      </c>
      <c r="M4686" s="28">
        <v>0</v>
      </c>
      <c r="N4686" s="28">
        <v>3</v>
      </c>
      <c r="O4686" s="28">
        <v>3</v>
      </c>
      <c r="P4686">
        <f>VLOOKUP($A4686,'Item Detail'!$A$2:$G$4956,7,0)</f>
        <v>1</v>
      </c>
      <c r="Q4686" s="30" t="s">
        <v>30729</v>
      </c>
      <c r="R4686" s="30" t="s">
        <v>30730</v>
      </c>
      <c r="S4686" s="30" t="s">
        <v>5361</v>
      </c>
      <c r="T4686" s="30" t="s">
        <v>30731</v>
      </c>
      <c r="U4686" s="30" t="s">
        <v>30747</v>
      </c>
      <c r="V4686" s="30" t="s">
        <v>30733</v>
      </c>
      <c r="W4686" s="30" t="s">
        <v>30733</v>
      </c>
      <c r="X4686" s="30" t="s">
        <v>30733</v>
      </c>
      <c r="Y4686" s="30" t="s">
        <v>30733</v>
      </c>
      <c r="Z4686" s="30" t="s">
        <v>30733</v>
      </c>
      <c r="AA4686" s="31" t="s">
        <v>30790</v>
      </c>
    </row>
    <row r="4687" spans="1:27" x14ac:dyDescent="0.3">
      <c r="A4687" s="28" t="s">
        <v>21221</v>
      </c>
      <c r="B4687" s="28" t="s">
        <v>25703</v>
      </c>
      <c r="C4687" s="28" t="s">
        <v>21222</v>
      </c>
      <c r="D4687" s="28" t="s">
        <v>13883</v>
      </c>
      <c r="E4687" s="28" t="s">
        <v>21223</v>
      </c>
      <c r="F4687" s="28" t="s">
        <v>2369</v>
      </c>
      <c r="G4687" s="28" t="s">
        <v>30161</v>
      </c>
      <c r="H4687" s="28" t="s">
        <v>25665</v>
      </c>
      <c r="I4687" s="28">
        <v>0</v>
      </c>
      <c r="J4687" s="28">
        <v>0</v>
      </c>
      <c r="K4687" s="28">
        <v>0</v>
      </c>
      <c r="L4687" s="28">
        <v>1</v>
      </c>
      <c r="M4687" s="28">
        <v>0</v>
      </c>
      <c r="N4687" s="28">
        <v>3</v>
      </c>
      <c r="O4687" s="28">
        <v>3</v>
      </c>
      <c r="P4687">
        <f>VLOOKUP($A4687,'Item Detail'!$A$2:$G$4956,7,0)</f>
        <v>1</v>
      </c>
      <c r="Q4687" s="30" t="s">
        <v>30753</v>
      </c>
      <c r="R4687" s="30" t="s">
        <v>30730</v>
      </c>
      <c r="S4687" s="30" t="s">
        <v>30737</v>
      </c>
      <c r="T4687" s="30" t="s">
        <v>30731</v>
      </c>
      <c r="U4687" s="30" t="s">
        <v>30751</v>
      </c>
      <c r="V4687" s="30" t="s">
        <v>30738</v>
      </c>
      <c r="W4687" s="30" t="s">
        <v>30738</v>
      </c>
      <c r="X4687" s="30" t="s">
        <v>30738</v>
      </c>
      <c r="Y4687" s="30" t="s">
        <v>30738</v>
      </c>
      <c r="Z4687" s="30" t="s">
        <v>30733</v>
      </c>
      <c r="AA4687" s="31" t="s">
        <v>30789</v>
      </c>
    </row>
    <row r="4688" spans="1:27" x14ac:dyDescent="0.3">
      <c r="A4688" s="28" t="s">
        <v>22512</v>
      </c>
      <c r="B4688" s="28" t="s">
        <v>25666</v>
      </c>
      <c r="C4688" s="28" t="s">
        <v>22513</v>
      </c>
      <c r="D4688" s="28" t="s">
        <v>14936</v>
      </c>
      <c r="E4688" s="28" t="s">
        <v>22514</v>
      </c>
      <c r="F4688" s="28" t="s">
        <v>22515</v>
      </c>
      <c r="G4688" s="28" t="s">
        <v>30162</v>
      </c>
      <c r="H4688" s="28" t="s">
        <v>25662</v>
      </c>
      <c r="I4688" s="28">
        <v>0</v>
      </c>
      <c r="J4688" s="28">
        <v>0</v>
      </c>
      <c r="K4688" s="28">
        <v>0</v>
      </c>
      <c r="L4688" s="28">
        <v>0</v>
      </c>
      <c r="M4688" s="28">
        <v>1</v>
      </c>
      <c r="N4688" s="28">
        <v>3</v>
      </c>
      <c r="O4688" s="28">
        <v>3</v>
      </c>
      <c r="P4688">
        <f>VLOOKUP($A4688,'Item Detail'!$A$2:$G$4956,7,0)</f>
        <v>1</v>
      </c>
      <c r="Q4688" s="30" t="s">
        <v>30745</v>
      </c>
      <c r="R4688" s="30" t="s">
        <v>30730</v>
      </c>
      <c r="S4688" s="30" t="s">
        <v>30737</v>
      </c>
      <c r="T4688" s="30" t="s">
        <v>30731</v>
      </c>
      <c r="U4688" s="30" t="s">
        <v>30731</v>
      </c>
      <c r="V4688" s="30" t="s">
        <v>30733</v>
      </c>
      <c r="W4688" s="30" t="s">
        <v>30733</v>
      </c>
      <c r="X4688" s="30" t="s">
        <v>30733</v>
      </c>
      <c r="Y4688" s="30" t="s">
        <v>30733</v>
      </c>
      <c r="Z4688" s="30" t="s">
        <v>30738</v>
      </c>
      <c r="AA4688" s="31" t="s">
        <v>30789</v>
      </c>
    </row>
    <row r="4689" spans="1:27" x14ac:dyDescent="0.3">
      <c r="A4689" s="28" t="s">
        <v>22416</v>
      </c>
      <c r="B4689" s="28" t="s">
        <v>25986</v>
      </c>
      <c r="C4689" s="28" t="s">
        <v>22417</v>
      </c>
      <c r="D4689" s="28" t="s">
        <v>22418</v>
      </c>
      <c r="E4689" s="28" t="s">
        <v>17422</v>
      </c>
      <c r="F4689" s="28" t="s">
        <v>27008</v>
      </c>
      <c r="G4689" s="28" t="s">
        <v>30163</v>
      </c>
      <c r="H4689" s="28" t="s">
        <v>25670</v>
      </c>
      <c r="I4689" s="28">
        <v>0</v>
      </c>
      <c r="J4689" s="28">
        <v>0</v>
      </c>
      <c r="K4689" s="28">
        <v>0</v>
      </c>
      <c r="L4689" s="28">
        <v>0</v>
      </c>
      <c r="M4689" s="28">
        <v>1</v>
      </c>
      <c r="N4689" s="28">
        <v>3</v>
      </c>
      <c r="O4689" s="28">
        <v>3</v>
      </c>
      <c r="P4689">
        <f>VLOOKUP($A4689,'Item Detail'!$A$2:$G$4956,7,0)</f>
        <v>1</v>
      </c>
      <c r="Q4689" s="30" t="s">
        <v>30750</v>
      </c>
      <c r="R4689" s="30" t="s">
        <v>30730</v>
      </c>
      <c r="S4689" s="30" t="s">
        <v>30737</v>
      </c>
      <c r="T4689" s="30" t="s">
        <v>30731</v>
      </c>
      <c r="U4689" s="30" t="s">
        <v>30751</v>
      </c>
      <c r="V4689" s="30" t="s">
        <v>30738</v>
      </c>
      <c r="W4689" s="30" t="s">
        <v>30733</v>
      </c>
      <c r="X4689" s="30" t="s">
        <v>30738</v>
      </c>
      <c r="Y4689" s="30" t="s">
        <v>30733</v>
      </c>
      <c r="Z4689" s="30" t="s">
        <v>30733</v>
      </c>
      <c r="AA4689" s="31" t="s">
        <v>30791</v>
      </c>
    </row>
    <row r="4690" spans="1:27" x14ac:dyDescent="0.3">
      <c r="A4690" s="28" t="s">
        <v>9601</v>
      </c>
      <c r="B4690" s="28" t="s">
        <v>25671</v>
      </c>
      <c r="C4690" s="28" t="s">
        <v>16470</v>
      </c>
      <c r="D4690" s="28" t="s">
        <v>10485</v>
      </c>
      <c r="E4690" s="28" t="s">
        <v>10507</v>
      </c>
      <c r="F4690" s="28" t="s">
        <v>28816</v>
      </c>
      <c r="G4690" s="28" t="s">
        <v>30164</v>
      </c>
      <c r="H4690" s="28" t="s">
        <v>25657</v>
      </c>
      <c r="I4690" s="28">
        <v>0</v>
      </c>
      <c r="J4690" s="28">
        <v>0</v>
      </c>
      <c r="K4690" s="28">
        <v>0</v>
      </c>
      <c r="L4690" s="28">
        <v>1</v>
      </c>
      <c r="M4690" s="28">
        <v>0</v>
      </c>
      <c r="N4690" s="28">
        <v>3</v>
      </c>
      <c r="O4690" s="28">
        <v>3</v>
      </c>
      <c r="P4690">
        <f>VLOOKUP($A4690,'Item Detail'!$A$2:$G$4956,7,0)</f>
        <v>1</v>
      </c>
      <c r="Q4690" s="30" t="s">
        <v>30729</v>
      </c>
      <c r="R4690" s="30" t="s">
        <v>30730</v>
      </c>
      <c r="S4690" s="30" t="s">
        <v>5361</v>
      </c>
      <c r="T4690" s="30" t="s">
        <v>30731</v>
      </c>
      <c r="U4690" s="30" t="s">
        <v>30731</v>
      </c>
      <c r="V4690" s="30" t="s">
        <v>30733</v>
      </c>
      <c r="W4690" s="30" t="s">
        <v>30733</v>
      </c>
      <c r="X4690" s="30" t="s">
        <v>30733</v>
      </c>
      <c r="Y4690" s="30" t="s">
        <v>30733</v>
      </c>
      <c r="Z4690" s="30" t="s">
        <v>30733</v>
      </c>
      <c r="AA4690" s="31" t="s">
        <v>30790</v>
      </c>
    </row>
    <row r="4691" spans="1:27" x14ac:dyDescent="0.3">
      <c r="A4691" s="28" t="s">
        <v>16721</v>
      </c>
      <c r="B4691" s="28" t="s">
        <v>25666</v>
      </c>
      <c r="C4691" s="28" t="s">
        <v>12912</v>
      </c>
      <c r="D4691" s="28" t="s">
        <v>10485</v>
      </c>
      <c r="E4691" s="28" t="s">
        <v>12913</v>
      </c>
      <c r="F4691" s="28" t="s">
        <v>25838</v>
      </c>
      <c r="G4691" s="28" t="s">
        <v>30165</v>
      </c>
      <c r="H4691" s="28" t="s">
        <v>25670</v>
      </c>
      <c r="I4691" s="28">
        <v>0</v>
      </c>
      <c r="J4691" s="28">
        <v>0</v>
      </c>
      <c r="K4691" s="28">
        <v>0</v>
      </c>
      <c r="L4691" s="28">
        <v>0</v>
      </c>
      <c r="M4691" s="28">
        <v>1</v>
      </c>
      <c r="N4691" s="28">
        <v>3</v>
      </c>
      <c r="O4691" s="28">
        <v>3</v>
      </c>
      <c r="P4691">
        <f>VLOOKUP($A4691,'Item Detail'!$A$2:$G$4956,7,0)</f>
        <v>1</v>
      </c>
      <c r="Q4691" s="30" t="s">
        <v>30750</v>
      </c>
      <c r="R4691" s="30" t="s">
        <v>30730</v>
      </c>
      <c r="S4691" s="30" t="s">
        <v>30737</v>
      </c>
      <c r="T4691" s="30" t="s">
        <v>30731</v>
      </c>
      <c r="U4691" s="30" t="s">
        <v>30731</v>
      </c>
      <c r="V4691" s="30" t="s">
        <v>30738</v>
      </c>
      <c r="W4691" s="30" t="s">
        <v>30733</v>
      </c>
      <c r="X4691" s="30" t="s">
        <v>30738</v>
      </c>
      <c r="Y4691" s="30" t="s">
        <v>30733</v>
      </c>
      <c r="Z4691" s="30" t="s">
        <v>30733</v>
      </c>
      <c r="AA4691" s="31" t="s">
        <v>30791</v>
      </c>
    </row>
    <row r="4692" spans="1:27" x14ac:dyDescent="0.3">
      <c r="A4692" s="28" t="s">
        <v>2712</v>
      </c>
      <c r="B4692" s="28" t="s">
        <v>25655</v>
      </c>
      <c r="C4692" s="28" t="s">
        <v>20943</v>
      </c>
      <c r="D4692" s="28" t="s">
        <v>20944</v>
      </c>
      <c r="E4692" s="28" t="s">
        <v>10695</v>
      </c>
      <c r="F4692" s="28" t="s">
        <v>2715</v>
      </c>
      <c r="G4692" s="28" t="s">
        <v>30166</v>
      </c>
      <c r="H4692" s="28" t="s">
        <v>25706</v>
      </c>
      <c r="I4692" s="28">
        <v>0</v>
      </c>
      <c r="J4692" s="28">
        <v>0</v>
      </c>
      <c r="K4692" s="28">
        <v>0</v>
      </c>
      <c r="L4692" s="28">
        <v>1</v>
      </c>
      <c r="M4692" s="28">
        <v>0</v>
      </c>
      <c r="N4692" s="28">
        <v>3</v>
      </c>
      <c r="O4692" s="28">
        <v>3</v>
      </c>
      <c r="P4692">
        <f>VLOOKUP($A4692,'Item Detail'!$A$2:$G$4956,7,0)</f>
        <v>1</v>
      </c>
      <c r="Q4692" s="30" t="s">
        <v>30748</v>
      </c>
      <c r="R4692" s="30" t="s">
        <v>30730</v>
      </c>
      <c r="S4692" s="30" t="s">
        <v>30749</v>
      </c>
      <c r="T4692" s="30" t="s">
        <v>30731</v>
      </c>
      <c r="U4692" s="30" t="s">
        <v>30751</v>
      </c>
      <c r="V4692" s="30" t="s">
        <v>30733</v>
      </c>
      <c r="W4692" s="30" t="s">
        <v>30733</v>
      </c>
      <c r="X4692" s="30" t="s">
        <v>30733</v>
      </c>
      <c r="Y4692" s="30" t="s">
        <v>30733</v>
      </c>
      <c r="Z4692" s="30" t="s">
        <v>30733</v>
      </c>
      <c r="AA4692" s="31" t="s">
        <v>30790</v>
      </c>
    </row>
    <row r="4693" spans="1:27" x14ac:dyDescent="0.3">
      <c r="A4693" s="28" t="s">
        <v>23000</v>
      </c>
      <c r="B4693" s="28" t="s">
        <v>25900</v>
      </c>
      <c r="C4693" s="28" t="s">
        <v>23001</v>
      </c>
      <c r="D4693" s="28" t="s">
        <v>22199</v>
      </c>
      <c r="E4693" s="28" t="s">
        <v>12480</v>
      </c>
      <c r="F4693" s="28" t="s">
        <v>3695</v>
      </c>
      <c r="G4693" s="28" t="s">
        <v>30167</v>
      </c>
      <c r="H4693" s="28" t="s">
        <v>25670</v>
      </c>
      <c r="I4693" s="28">
        <v>0</v>
      </c>
      <c r="J4693" s="28">
        <v>0</v>
      </c>
      <c r="K4693" s="28">
        <v>0</v>
      </c>
      <c r="L4693" s="28">
        <v>0</v>
      </c>
      <c r="M4693" s="28">
        <v>1</v>
      </c>
      <c r="N4693" s="28">
        <v>3</v>
      </c>
      <c r="O4693" s="28">
        <v>3</v>
      </c>
      <c r="P4693">
        <f>VLOOKUP($A4693,'Item Detail'!$A$2:$G$4956,7,0)</f>
        <v>1</v>
      </c>
      <c r="Q4693" s="30" t="s">
        <v>30753</v>
      </c>
      <c r="R4693" s="30" t="s">
        <v>30730</v>
      </c>
      <c r="S4693" s="30" t="s">
        <v>30737</v>
      </c>
      <c r="T4693" s="30" t="s">
        <v>30731</v>
      </c>
      <c r="U4693" s="30" t="s">
        <v>30731</v>
      </c>
      <c r="V4693" s="30" t="s">
        <v>30738</v>
      </c>
      <c r="W4693" s="30" t="s">
        <v>30733</v>
      </c>
      <c r="X4693" s="30" t="s">
        <v>30738</v>
      </c>
      <c r="Y4693" s="30" t="s">
        <v>30733</v>
      </c>
      <c r="Z4693" s="30" t="s">
        <v>30733</v>
      </c>
      <c r="AA4693" s="31" t="s">
        <v>30791</v>
      </c>
    </row>
    <row r="4694" spans="1:27" x14ac:dyDescent="0.3">
      <c r="A4694" s="28" t="s">
        <v>24985</v>
      </c>
      <c r="B4694" s="28" t="s">
        <v>25758</v>
      </c>
      <c r="C4694" s="28" t="s">
        <v>24986</v>
      </c>
      <c r="D4694" s="28" t="s">
        <v>24987</v>
      </c>
      <c r="E4694" s="28" t="s">
        <v>24988</v>
      </c>
      <c r="F4694" s="28" t="s">
        <v>26640</v>
      </c>
      <c r="G4694" s="28" t="s">
        <v>30168</v>
      </c>
      <c r="H4694" s="28" t="s">
        <v>25662</v>
      </c>
      <c r="I4694" s="28">
        <v>1</v>
      </c>
      <c r="J4694" s="28">
        <v>0</v>
      </c>
      <c r="K4694" s="28">
        <v>0</v>
      </c>
      <c r="L4694" s="28">
        <v>0</v>
      </c>
      <c r="M4694" s="28">
        <v>0</v>
      </c>
      <c r="N4694" s="28">
        <v>3</v>
      </c>
      <c r="O4694" s="28">
        <v>3</v>
      </c>
      <c r="P4694">
        <f>VLOOKUP($A4694,'Item Detail'!$A$2:$G$4956,7,0)</f>
        <v>1</v>
      </c>
      <c r="Q4694" s="30" t="s">
        <v>30753</v>
      </c>
      <c r="R4694" s="30" t="s">
        <v>30730</v>
      </c>
      <c r="S4694" s="30" t="s">
        <v>30737</v>
      </c>
      <c r="T4694" s="30" t="s">
        <v>30731</v>
      </c>
      <c r="U4694" s="30" t="s">
        <v>30731</v>
      </c>
      <c r="V4694" s="30" t="s">
        <v>30738</v>
      </c>
      <c r="W4694" s="30" t="s">
        <v>30733</v>
      </c>
      <c r="X4694" s="30" t="s">
        <v>30733</v>
      </c>
      <c r="Y4694" s="30" t="s">
        <v>30733</v>
      </c>
      <c r="Z4694" s="30" t="s">
        <v>30733</v>
      </c>
      <c r="AA4694" s="31" t="s">
        <v>30789</v>
      </c>
    </row>
    <row r="4695" spans="1:27" x14ac:dyDescent="0.3">
      <c r="A4695" s="28" t="s">
        <v>5471</v>
      </c>
      <c r="B4695" s="28" t="s">
        <v>25721</v>
      </c>
      <c r="C4695" s="28" t="s">
        <v>20416</v>
      </c>
      <c r="D4695" s="28" t="s">
        <v>20417</v>
      </c>
      <c r="E4695" s="28" t="s">
        <v>11343</v>
      </c>
      <c r="F4695" s="28" t="s">
        <v>3833</v>
      </c>
      <c r="G4695" s="28" t="s">
        <v>30169</v>
      </c>
      <c r="H4695" s="28" t="s">
        <v>25657</v>
      </c>
      <c r="I4695" s="28">
        <v>0</v>
      </c>
      <c r="J4695" s="28">
        <v>0</v>
      </c>
      <c r="K4695" s="28">
        <v>0</v>
      </c>
      <c r="L4695" s="28">
        <v>1</v>
      </c>
      <c r="M4695" s="28">
        <v>0</v>
      </c>
      <c r="N4695" s="28">
        <v>3</v>
      </c>
      <c r="O4695" s="28">
        <v>3</v>
      </c>
      <c r="P4695">
        <f>VLOOKUP($A4695,'Item Detail'!$A$2:$G$4956,7,0)</f>
        <v>1</v>
      </c>
      <c r="Q4695" s="30" t="s">
        <v>30729</v>
      </c>
      <c r="R4695" s="30" t="s">
        <v>30730</v>
      </c>
      <c r="S4695" s="30" t="s">
        <v>5361</v>
      </c>
      <c r="T4695" s="30" t="s">
        <v>30731</v>
      </c>
      <c r="U4695" s="30" t="s">
        <v>30731</v>
      </c>
      <c r="V4695" s="30" t="s">
        <v>30733</v>
      </c>
      <c r="W4695" s="30" t="s">
        <v>30733</v>
      </c>
      <c r="X4695" s="30" t="s">
        <v>30733</v>
      </c>
      <c r="Y4695" s="30" t="s">
        <v>30733</v>
      </c>
      <c r="Z4695" s="30" t="s">
        <v>30733</v>
      </c>
      <c r="AA4695" s="31" t="s">
        <v>30790</v>
      </c>
    </row>
    <row r="4696" spans="1:27" x14ac:dyDescent="0.3">
      <c r="A4696" s="28" t="s">
        <v>23116</v>
      </c>
      <c r="B4696" s="28" t="s">
        <v>25666</v>
      </c>
      <c r="C4696" s="28" t="s">
        <v>14947</v>
      </c>
      <c r="D4696" s="28" t="s">
        <v>23117</v>
      </c>
      <c r="E4696" s="28" t="s">
        <v>12133</v>
      </c>
      <c r="F4696" s="28" t="s">
        <v>25957</v>
      </c>
      <c r="G4696" s="28" t="s">
        <v>30170</v>
      </c>
      <c r="H4696" s="28" t="s">
        <v>25665</v>
      </c>
      <c r="I4696" s="28">
        <v>1</v>
      </c>
      <c r="J4696" s="28">
        <v>0</v>
      </c>
      <c r="K4696" s="28">
        <v>0</v>
      </c>
      <c r="L4696" s="28">
        <v>0</v>
      </c>
      <c r="M4696" s="28">
        <v>0</v>
      </c>
      <c r="N4696" s="28">
        <v>3</v>
      </c>
      <c r="O4696" s="28">
        <v>3</v>
      </c>
      <c r="P4696">
        <f>VLOOKUP($A4696,'Item Detail'!$A$2:$G$4956,7,0)</f>
        <v>1</v>
      </c>
      <c r="Q4696" s="30" t="s">
        <v>30753</v>
      </c>
      <c r="R4696" s="30" t="s">
        <v>30730</v>
      </c>
      <c r="S4696" s="30" t="s">
        <v>30737</v>
      </c>
      <c r="T4696" s="30" t="s">
        <v>30731</v>
      </c>
      <c r="U4696" s="30" t="s">
        <v>30731</v>
      </c>
      <c r="V4696" s="30" t="s">
        <v>30738</v>
      </c>
      <c r="W4696" s="30" t="s">
        <v>30738</v>
      </c>
      <c r="X4696" s="30" t="s">
        <v>30738</v>
      </c>
      <c r="Y4696" s="30" t="s">
        <v>30738</v>
      </c>
      <c r="Z4696" s="30" t="s">
        <v>30738</v>
      </c>
      <c r="AA4696" s="31" t="s">
        <v>30789</v>
      </c>
    </row>
    <row r="4697" spans="1:27" x14ac:dyDescent="0.3">
      <c r="A4697" s="28" t="s">
        <v>18210</v>
      </c>
      <c r="B4697" s="28" t="s">
        <v>25755</v>
      </c>
      <c r="C4697" s="28" t="s">
        <v>18211</v>
      </c>
      <c r="D4697" s="28" t="s">
        <v>18212</v>
      </c>
      <c r="E4697" s="28" t="s">
        <v>10592</v>
      </c>
      <c r="F4697" s="28" t="s">
        <v>25756</v>
      </c>
      <c r="G4697" s="28" t="s">
        <v>30171</v>
      </c>
      <c r="H4697" s="28" t="s">
        <v>25670</v>
      </c>
      <c r="I4697" s="28">
        <v>0</v>
      </c>
      <c r="J4697" s="28">
        <v>0</v>
      </c>
      <c r="K4697" s="28">
        <v>0</v>
      </c>
      <c r="L4697" s="28">
        <v>1</v>
      </c>
      <c r="M4697" s="28">
        <v>0</v>
      </c>
      <c r="N4697" s="28">
        <v>3</v>
      </c>
      <c r="O4697" s="28">
        <v>3</v>
      </c>
      <c r="P4697">
        <f>VLOOKUP($A4697,'Item Detail'!$A$2:$G$4956,7,0)</f>
        <v>1</v>
      </c>
      <c r="Q4697" s="30" t="s">
        <v>30745</v>
      </c>
      <c r="R4697" s="30" t="s">
        <v>30730</v>
      </c>
      <c r="S4697" s="30" t="s">
        <v>30737</v>
      </c>
      <c r="T4697" s="30" t="s">
        <v>30731</v>
      </c>
      <c r="U4697" s="30" t="s">
        <v>30731</v>
      </c>
      <c r="V4697" s="30" t="s">
        <v>30738</v>
      </c>
      <c r="W4697" s="30" t="s">
        <v>30738</v>
      </c>
      <c r="X4697" s="30" t="s">
        <v>30738</v>
      </c>
      <c r="Y4697" s="30" t="s">
        <v>30733</v>
      </c>
      <c r="Z4697" s="30" t="s">
        <v>30738</v>
      </c>
      <c r="AA4697" s="31" t="s">
        <v>30791</v>
      </c>
    </row>
    <row r="4698" spans="1:27" x14ac:dyDescent="0.3">
      <c r="A4698" s="28" t="s">
        <v>25458</v>
      </c>
      <c r="B4698" s="28" t="s">
        <v>25716</v>
      </c>
      <c r="C4698" s="28" t="s">
        <v>25459</v>
      </c>
      <c r="D4698" s="28" t="s">
        <v>25460</v>
      </c>
      <c r="E4698" s="28" t="s">
        <v>11556</v>
      </c>
      <c r="F4698" s="28" t="s">
        <v>2181</v>
      </c>
      <c r="G4698" s="28" t="s">
        <v>30172</v>
      </c>
      <c r="H4698" s="28" t="s">
        <v>25665</v>
      </c>
      <c r="I4698" s="28">
        <v>0</v>
      </c>
      <c r="J4698" s="28">
        <v>0</v>
      </c>
      <c r="K4698" s="28">
        <v>0</v>
      </c>
      <c r="L4698" s="28">
        <v>1</v>
      </c>
      <c r="M4698" s="28">
        <v>0</v>
      </c>
      <c r="N4698" s="28">
        <v>3</v>
      </c>
      <c r="O4698" s="28">
        <v>3</v>
      </c>
      <c r="P4698">
        <f>VLOOKUP($A4698,'Item Detail'!$A$2:$G$4956,7,0)</f>
        <v>1</v>
      </c>
      <c r="Q4698" s="30" t="s">
        <v>30745</v>
      </c>
      <c r="R4698" s="30" t="s">
        <v>30730</v>
      </c>
      <c r="S4698" s="30" t="s">
        <v>30737</v>
      </c>
      <c r="T4698" s="30" t="s">
        <v>30731</v>
      </c>
      <c r="U4698" s="30" t="s">
        <v>30731</v>
      </c>
      <c r="V4698" s="30" t="s">
        <v>30738</v>
      </c>
      <c r="W4698" s="30" t="s">
        <v>30738</v>
      </c>
      <c r="X4698" s="30" t="s">
        <v>30738</v>
      </c>
      <c r="Y4698" s="30" t="s">
        <v>30738</v>
      </c>
      <c r="Z4698" s="30" t="s">
        <v>30738</v>
      </c>
      <c r="AA4698" s="31" t="s">
        <v>30789</v>
      </c>
    </row>
    <row r="4699" spans="1:27" x14ac:dyDescent="0.3">
      <c r="A4699" s="28" t="s">
        <v>3584</v>
      </c>
      <c r="B4699" s="28" t="s">
        <v>25668</v>
      </c>
      <c r="C4699" s="28" t="s">
        <v>25623</v>
      </c>
      <c r="D4699" s="28" t="s">
        <v>10485</v>
      </c>
      <c r="E4699" s="28" t="s">
        <v>10592</v>
      </c>
      <c r="F4699" s="28" t="s">
        <v>30173</v>
      </c>
      <c r="G4699" s="28" t="s">
        <v>30174</v>
      </c>
      <c r="H4699" s="28" t="s">
        <v>25706</v>
      </c>
      <c r="I4699" s="28">
        <v>0</v>
      </c>
      <c r="J4699" s="28">
        <v>0</v>
      </c>
      <c r="K4699" s="28">
        <v>0</v>
      </c>
      <c r="L4699" s="28">
        <v>0</v>
      </c>
      <c r="M4699" s="28">
        <v>1</v>
      </c>
      <c r="N4699" s="28">
        <v>3</v>
      </c>
      <c r="O4699" s="28">
        <v>3</v>
      </c>
      <c r="P4699">
        <f>VLOOKUP($A4699,'Item Detail'!$A$2:$G$4956,7,0)</f>
        <v>1</v>
      </c>
      <c r="Q4699" s="30" t="s">
        <v>30748</v>
      </c>
      <c r="R4699" s="30" t="s">
        <v>30730</v>
      </c>
      <c r="S4699" s="30" t="s">
        <v>30749</v>
      </c>
      <c r="T4699" s="30" t="s">
        <v>30731</v>
      </c>
      <c r="U4699" s="30" t="s">
        <v>30731</v>
      </c>
      <c r="V4699" s="30" t="s">
        <v>30733</v>
      </c>
      <c r="W4699" s="30" t="s">
        <v>30733</v>
      </c>
      <c r="X4699" s="30" t="s">
        <v>30733</v>
      </c>
      <c r="Y4699" s="30" t="s">
        <v>30733</v>
      </c>
      <c r="Z4699" s="30" t="s">
        <v>30733</v>
      </c>
      <c r="AA4699" s="31" t="s">
        <v>30790</v>
      </c>
    </row>
    <row r="4700" spans="1:27" x14ac:dyDescent="0.3">
      <c r="A4700" s="28" t="s">
        <v>20047</v>
      </c>
      <c r="B4700" s="28" t="s">
        <v>25703</v>
      </c>
      <c r="C4700" s="28" t="s">
        <v>20048</v>
      </c>
      <c r="D4700" s="28" t="s">
        <v>20049</v>
      </c>
      <c r="E4700" s="28" t="s">
        <v>15295</v>
      </c>
      <c r="F4700" s="28" t="s">
        <v>2405</v>
      </c>
      <c r="G4700" s="28" t="s">
        <v>30175</v>
      </c>
      <c r="H4700" s="28" t="s">
        <v>25670</v>
      </c>
      <c r="I4700" s="28">
        <v>0</v>
      </c>
      <c r="J4700" s="28">
        <v>0</v>
      </c>
      <c r="K4700" s="28">
        <v>0</v>
      </c>
      <c r="L4700" s="28">
        <v>0</v>
      </c>
      <c r="M4700" s="28">
        <v>1</v>
      </c>
      <c r="N4700" s="28">
        <v>3</v>
      </c>
      <c r="O4700" s="28">
        <v>3</v>
      </c>
      <c r="P4700">
        <f>VLOOKUP($A4700,'Item Detail'!$A$2:$G$4956,7,0)</f>
        <v>1</v>
      </c>
      <c r="Q4700" s="30" t="s">
        <v>30753</v>
      </c>
      <c r="R4700" s="30" t="s">
        <v>30730</v>
      </c>
      <c r="S4700" s="30" t="s">
        <v>30737</v>
      </c>
      <c r="T4700" s="30" t="s">
        <v>30731</v>
      </c>
      <c r="U4700" s="30" t="s">
        <v>30769</v>
      </c>
      <c r="V4700" s="30" t="s">
        <v>30738</v>
      </c>
      <c r="W4700" s="30" t="s">
        <v>30733</v>
      </c>
      <c r="X4700" s="30" t="s">
        <v>30733</v>
      </c>
      <c r="Y4700" s="30" t="s">
        <v>30733</v>
      </c>
      <c r="Z4700" s="30" t="s">
        <v>30733</v>
      </c>
      <c r="AA4700" s="31" t="s">
        <v>30791</v>
      </c>
    </row>
    <row r="4701" spans="1:27" x14ac:dyDescent="0.3">
      <c r="A4701" s="28" t="s">
        <v>5328</v>
      </c>
      <c r="B4701" s="28" t="s">
        <v>25716</v>
      </c>
      <c r="C4701" s="28" t="s">
        <v>18505</v>
      </c>
      <c r="D4701" s="28" t="s">
        <v>18506</v>
      </c>
      <c r="E4701" s="28" t="s">
        <v>11120</v>
      </c>
      <c r="F4701" s="28" t="s">
        <v>2181</v>
      </c>
      <c r="G4701" s="28" t="s">
        <v>30176</v>
      </c>
      <c r="H4701" s="28" t="s">
        <v>25706</v>
      </c>
      <c r="I4701" s="28">
        <v>0</v>
      </c>
      <c r="J4701" s="28">
        <v>0</v>
      </c>
      <c r="K4701" s="28">
        <v>0</v>
      </c>
      <c r="L4701" s="28">
        <v>0</v>
      </c>
      <c r="M4701" s="28">
        <v>1</v>
      </c>
      <c r="N4701" s="28">
        <v>3</v>
      </c>
      <c r="O4701" s="28">
        <v>3</v>
      </c>
      <c r="P4701">
        <f>VLOOKUP($A4701,'Item Detail'!$A$2:$G$4956,7,0)</f>
        <v>1</v>
      </c>
      <c r="Q4701" s="30" t="s">
        <v>30748</v>
      </c>
      <c r="R4701" s="30" t="s">
        <v>30741</v>
      </c>
      <c r="S4701" s="30" t="s">
        <v>30741</v>
      </c>
      <c r="T4701" s="30" t="s">
        <v>30731</v>
      </c>
      <c r="U4701" s="30" t="s">
        <v>30731</v>
      </c>
      <c r="V4701" s="30" t="s">
        <v>30733</v>
      </c>
      <c r="W4701" s="30" t="s">
        <v>30733</v>
      </c>
      <c r="X4701" s="30" t="s">
        <v>30733</v>
      </c>
      <c r="Y4701" s="30" t="s">
        <v>30733</v>
      </c>
      <c r="Z4701" s="30" t="s">
        <v>30733</v>
      </c>
      <c r="AA4701" s="31" t="s">
        <v>30787</v>
      </c>
    </row>
    <row r="4702" spans="1:27" x14ac:dyDescent="0.3">
      <c r="A4702" s="28" t="s">
        <v>9599</v>
      </c>
      <c r="B4702" s="28" t="s">
        <v>25671</v>
      </c>
      <c r="C4702" s="28" t="s">
        <v>21925</v>
      </c>
      <c r="D4702" s="28" t="s">
        <v>10485</v>
      </c>
      <c r="E4702" s="28" t="s">
        <v>10507</v>
      </c>
      <c r="F4702" s="28" t="s">
        <v>28816</v>
      </c>
      <c r="G4702" s="28" t="s">
        <v>30177</v>
      </c>
      <c r="H4702" s="28" t="s">
        <v>25657</v>
      </c>
      <c r="I4702" s="28">
        <v>0</v>
      </c>
      <c r="J4702" s="28">
        <v>0</v>
      </c>
      <c r="K4702" s="28">
        <v>0</v>
      </c>
      <c r="L4702" s="28">
        <v>1</v>
      </c>
      <c r="M4702" s="28">
        <v>0</v>
      </c>
      <c r="N4702" s="28">
        <v>3</v>
      </c>
      <c r="O4702" s="28">
        <v>3</v>
      </c>
      <c r="P4702">
        <f>VLOOKUP($A4702,'Item Detail'!$A$2:$G$4956,7,0)</f>
        <v>1</v>
      </c>
      <c r="Q4702" s="30" t="s">
        <v>30729</v>
      </c>
      <c r="R4702" s="30" t="s">
        <v>30730</v>
      </c>
      <c r="S4702" s="30" t="s">
        <v>5361</v>
      </c>
      <c r="T4702" s="30" t="s">
        <v>30731</v>
      </c>
      <c r="U4702" s="30" t="s">
        <v>30731</v>
      </c>
      <c r="V4702" s="30" t="s">
        <v>30733</v>
      </c>
      <c r="W4702" s="30" t="s">
        <v>30733</v>
      </c>
      <c r="X4702" s="30" t="s">
        <v>30733</v>
      </c>
      <c r="Y4702" s="30" t="s">
        <v>30733</v>
      </c>
      <c r="Z4702" s="30" t="s">
        <v>30733</v>
      </c>
      <c r="AA4702" s="31" t="s">
        <v>30790</v>
      </c>
    </row>
    <row r="4703" spans="1:27" x14ac:dyDescent="0.3">
      <c r="A4703" s="28" t="s">
        <v>5005</v>
      </c>
      <c r="B4703" s="28" t="s">
        <v>25671</v>
      </c>
      <c r="C4703" s="28" t="s">
        <v>20132</v>
      </c>
      <c r="D4703" s="28" t="s">
        <v>20133</v>
      </c>
      <c r="E4703" s="28" t="s">
        <v>12327</v>
      </c>
      <c r="F4703" s="28" t="s">
        <v>25742</v>
      </c>
      <c r="G4703" s="28" t="s">
        <v>30178</v>
      </c>
      <c r="H4703" s="28" t="s">
        <v>25706</v>
      </c>
      <c r="I4703" s="28">
        <v>0</v>
      </c>
      <c r="J4703" s="28">
        <v>0</v>
      </c>
      <c r="K4703" s="28">
        <v>0</v>
      </c>
      <c r="L4703" s="28">
        <v>0</v>
      </c>
      <c r="M4703" s="28">
        <v>1</v>
      </c>
      <c r="N4703" s="28">
        <v>3</v>
      </c>
      <c r="O4703" s="28">
        <v>3</v>
      </c>
      <c r="P4703">
        <f>VLOOKUP($A4703,'Item Detail'!$A$2:$G$4956,7,0)</f>
        <v>1</v>
      </c>
      <c r="Q4703" s="30" t="s">
        <v>30748</v>
      </c>
      <c r="R4703" s="30" t="s">
        <v>30730</v>
      </c>
      <c r="S4703" s="30" t="s">
        <v>30749</v>
      </c>
      <c r="T4703" s="30" t="s">
        <v>30731</v>
      </c>
      <c r="U4703" s="30" t="s">
        <v>30751</v>
      </c>
      <c r="V4703" s="30" t="s">
        <v>30733</v>
      </c>
      <c r="W4703" s="30" t="s">
        <v>30733</v>
      </c>
      <c r="X4703" s="30" t="s">
        <v>30733</v>
      </c>
      <c r="Y4703" s="30" t="s">
        <v>30733</v>
      </c>
      <c r="Z4703" s="30" t="s">
        <v>30733</v>
      </c>
      <c r="AA4703" s="31" t="s">
        <v>30790</v>
      </c>
    </row>
    <row r="4704" spans="1:27" x14ac:dyDescent="0.3">
      <c r="A4704" s="28" t="s">
        <v>22751</v>
      </c>
      <c r="B4704" s="28" t="s">
        <v>25758</v>
      </c>
      <c r="C4704" s="28" t="s">
        <v>22752</v>
      </c>
      <c r="D4704" s="28" t="s">
        <v>10976</v>
      </c>
      <c r="E4704" s="28" t="s">
        <v>13021</v>
      </c>
      <c r="F4704" s="28" t="s">
        <v>30179</v>
      </c>
      <c r="G4704" s="28" t="s">
        <v>30180</v>
      </c>
      <c r="H4704" s="28" t="s">
        <v>25670</v>
      </c>
      <c r="I4704" s="28">
        <v>0</v>
      </c>
      <c r="J4704" s="28">
        <v>0</v>
      </c>
      <c r="K4704" s="28">
        <v>1</v>
      </c>
      <c r="L4704" s="28">
        <v>0</v>
      </c>
      <c r="M4704" s="28">
        <v>0</v>
      </c>
      <c r="N4704" s="28">
        <v>3</v>
      </c>
      <c r="O4704" s="28">
        <v>3</v>
      </c>
      <c r="P4704">
        <f>VLOOKUP($A4704,'Item Detail'!$A$2:$G$4956,7,0)</f>
        <v>1</v>
      </c>
      <c r="Q4704" s="30" t="s">
        <v>30750</v>
      </c>
      <c r="R4704" s="30" t="s">
        <v>30730</v>
      </c>
      <c r="S4704" s="30" t="s">
        <v>30737</v>
      </c>
      <c r="T4704" s="30" t="s">
        <v>30731</v>
      </c>
      <c r="U4704" s="30" t="s">
        <v>30731</v>
      </c>
      <c r="V4704" s="30" t="s">
        <v>30738</v>
      </c>
      <c r="W4704" s="30" t="s">
        <v>30738</v>
      </c>
      <c r="X4704" s="30" t="s">
        <v>30733</v>
      </c>
      <c r="Y4704" s="30" t="s">
        <v>30738</v>
      </c>
      <c r="Z4704" s="30" t="s">
        <v>30733</v>
      </c>
      <c r="AA4704" s="31" t="s">
        <v>30791</v>
      </c>
    </row>
    <row r="4705" spans="1:27" x14ac:dyDescent="0.3">
      <c r="A4705" s="28" t="s">
        <v>2951</v>
      </c>
      <c r="B4705" s="28" t="s">
        <v>25671</v>
      </c>
      <c r="C4705" s="28" t="s">
        <v>15692</v>
      </c>
      <c r="D4705" s="28" t="s">
        <v>12572</v>
      </c>
      <c r="E4705" s="28" t="s">
        <v>10507</v>
      </c>
      <c r="F4705" s="28" t="s">
        <v>30181</v>
      </c>
      <c r="G4705" s="28" t="s">
        <v>30182</v>
      </c>
      <c r="H4705" s="28" t="s">
        <v>25706</v>
      </c>
      <c r="I4705" s="28">
        <v>0</v>
      </c>
      <c r="J4705" s="28">
        <v>0</v>
      </c>
      <c r="K4705" s="28">
        <v>0</v>
      </c>
      <c r="L4705" s="28">
        <v>1</v>
      </c>
      <c r="M4705" s="28">
        <v>0</v>
      </c>
      <c r="N4705" s="28">
        <v>3</v>
      </c>
      <c r="O4705" s="28">
        <v>3</v>
      </c>
      <c r="P4705">
        <f>VLOOKUP($A4705,'Item Detail'!$A$2:$G$4956,7,0)</f>
        <v>1</v>
      </c>
      <c r="Q4705" s="30" t="s">
        <v>30748</v>
      </c>
      <c r="R4705" s="30" t="s">
        <v>30730</v>
      </c>
      <c r="S4705" s="30" t="s">
        <v>30749</v>
      </c>
      <c r="T4705" s="30" t="s">
        <v>30731</v>
      </c>
      <c r="U4705" s="30" t="s">
        <v>30731</v>
      </c>
      <c r="V4705" s="30" t="s">
        <v>30733</v>
      </c>
      <c r="W4705" s="30" t="s">
        <v>30733</v>
      </c>
      <c r="X4705" s="30" t="s">
        <v>30733</v>
      </c>
      <c r="Y4705" s="30" t="s">
        <v>30733</v>
      </c>
      <c r="Z4705" s="30" t="s">
        <v>30733</v>
      </c>
      <c r="AA4705" s="31" t="s">
        <v>30790</v>
      </c>
    </row>
    <row r="4706" spans="1:27" x14ac:dyDescent="0.3">
      <c r="A4706" s="28" t="s">
        <v>2857</v>
      </c>
      <c r="B4706" s="28" t="s">
        <v>25869</v>
      </c>
      <c r="C4706" s="28" t="s">
        <v>17718</v>
      </c>
      <c r="D4706" s="28" t="s">
        <v>10485</v>
      </c>
      <c r="E4706" s="28" t="s">
        <v>17379</v>
      </c>
      <c r="F4706" s="28" t="s">
        <v>25870</v>
      </c>
      <c r="G4706" s="28" t="s">
        <v>30183</v>
      </c>
      <c r="H4706" s="28" t="s">
        <v>25706</v>
      </c>
      <c r="I4706" s="28">
        <v>0</v>
      </c>
      <c r="J4706" s="28">
        <v>0</v>
      </c>
      <c r="K4706" s="28">
        <v>0</v>
      </c>
      <c r="L4706" s="28">
        <v>1</v>
      </c>
      <c r="M4706" s="28">
        <v>0</v>
      </c>
      <c r="N4706" s="28">
        <v>3</v>
      </c>
      <c r="O4706" s="28">
        <v>3</v>
      </c>
      <c r="P4706">
        <f>VLOOKUP($A4706,'Item Detail'!$A$2:$G$4956,7,0)</f>
        <v>1</v>
      </c>
      <c r="Q4706" s="30" t="s">
        <v>30748</v>
      </c>
      <c r="R4706" s="30" t="s">
        <v>30730</v>
      </c>
      <c r="S4706" s="30" t="s">
        <v>30749</v>
      </c>
      <c r="T4706" s="30" t="s">
        <v>30731</v>
      </c>
      <c r="U4706" s="30" t="s">
        <v>30731</v>
      </c>
      <c r="V4706" s="30" t="s">
        <v>30733</v>
      </c>
      <c r="W4706" s="30" t="s">
        <v>30733</v>
      </c>
      <c r="X4706" s="30" t="s">
        <v>30733</v>
      </c>
      <c r="Y4706" s="30" t="s">
        <v>30733</v>
      </c>
      <c r="Z4706" s="30" t="s">
        <v>30733</v>
      </c>
      <c r="AA4706" s="31" t="s">
        <v>30790</v>
      </c>
    </row>
    <row r="4707" spans="1:27" x14ac:dyDescent="0.3">
      <c r="A4707" s="28" t="s">
        <v>17376</v>
      </c>
      <c r="B4707" s="28" t="s">
        <v>25986</v>
      </c>
      <c r="C4707" s="28" t="s">
        <v>17377</v>
      </c>
      <c r="D4707" s="28" t="s">
        <v>17378</v>
      </c>
      <c r="E4707" s="28" t="s">
        <v>17379</v>
      </c>
      <c r="F4707" s="28" t="s">
        <v>2444</v>
      </c>
      <c r="G4707" s="28" t="s">
        <v>30184</v>
      </c>
      <c r="H4707" s="28" t="s">
        <v>25665</v>
      </c>
      <c r="I4707" s="28">
        <v>0</v>
      </c>
      <c r="J4707" s="28">
        <v>0</v>
      </c>
      <c r="K4707" s="28">
        <v>0</v>
      </c>
      <c r="L4707" s="28">
        <v>1</v>
      </c>
      <c r="M4707" s="28">
        <v>0</v>
      </c>
      <c r="N4707" s="28">
        <v>3</v>
      </c>
      <c r="O4707" s="28">
        <v>3</v>
      </c>
      <c r="P4707">
        <f>VLOOKUP($A4707,'Item Detail'!$A$2:$G$4956,7,0)</f>
        <v>1</v>
      </c>
      <c r="Q4707" s="30" t="s">
        <v>30753</v>
      </c>
      <c r="R4707" s="30" t="s">
        <v>30730</v>
      </c>
      <c r="S4707" s="30" t="s">
        <v>30737</v>
      </c>
      <c r="T4707" s="30" t="s">
        <v>30731</v>
      </c>
      <c r="U4707" s="30" t="s">
        <v>30731</v>
      </c>
      <c r="V4707" s="30" t="s">
        <v>30738</v>
      </c>
      <c r="W4707" s="30" t="s">
        <v>30738</v>
      </c>
      <c r="X4707" s="30" t="s">
        <v>30738</v>
      </c>
      <c r="Y4707" s="30" t="s">
        <v>30738</v>
      </c>
      <c r="Z4707" s="30" t="s">
        <v>30738</v>
      </c>
      <c r="AA4707" s="31" t="s">
        <v>30789</v>
      </c>
    </row>
    <row r="4708" spans="1:27" x14ac:dyDescent="0.3">
      <c r="A4708" s="28" t="s">
        <v>9865</v>
      </c>
      <c r="B4708" s="28" t="s">
        <v>25687</v>
      </c>
      <c r="C4708" s="28" t="s">
        <v>25371</v>
      </c>
      <c r="D4708" s="28" t="s">
        <v>25372</v>
      </c>
      <c r="E4708" s="28" t="s">
        <v>10507</v>
      </c>
      <c r="F4708" s="28" t="s">
        <v>6916</v>
      </c>
      <c r="G4708" s="28" t="s">
        <v>30185</v>
      </c>
      <c r="H4708" s="28" t="s">
        <v>25657</v>
      </c>
      <c r="I4708" s="28">
        <v>0</v>
      </c>
      <c r="J4708" s="28">
        <v>0</v>
      </c>
      <c r="K4708" s="28">
        <v>0</v>
      </c>
      <c r="L4708" s="28">
        <v>0</v>
      </c>
      <c r="M4708" s="28">
        <v>1</v>
      </c>
      <c r="N4708" s="28">
        <v>3</v>
      </c>
      <c r="O4708" s="28">
        <v>3</v>
      </c>
      <c r="P4708">
        <f>VLOOKUP($A4708,'Item Detail'!$A$2:$G$4956,7,0)</f>
        <v>1</v>
      </c>
      <c r="Q4708" s="30" t="s">
        <v>30729</v>
      </c>
      <c r="R4708" s="30" t="s">
        <v>30730</v>
      </c>
      <c r="S4708" s="30" t="s">
        <v>5361</v>
      </c>
      <c r="T4708" s="30" t="s">
        <v>30731</v>
      </c>
      <c r="U4708" s="30" t="s">
        <v>30731</v>
      </c>
      <c r="V4708" s="30" t="s">
        <v>30733</v>
      </c>
      <c r="W4708" s="30" t="s">
        <v>30733</v>
      </c>
      <c r="X4708" s="30" t="s">
        <v>30733</v>
      </c>
      <c r="Y4708" s="30" t="s">
        <v>30733</v>
      </c>
      <c r="Z4708" s="30" t="s">
        <v>30733</v>
      </c>
      <c r="AA4708" s="31" t="s">
        <v>30790</v>
      </c>
    </row>
    <row r="4709" spans="1:27" x14ac:dyDescent="0.3">
      <c r="A4709" s="28" t="s">
        <v>24663</v>
      </c>
      <c r="B4709" s="28" t="s">
        <v>25900</v>
      </c>
      <c r="C4709" s="28" t="s">
        <v>24664</v>
      </c>
      <c r="D4709" s="28" t="s">
        <v>20763</v>
      </c>
      <c r="E4709" s="28" t="s">
        <v>10507</v>
      </c>
      <c r="F4709" s="28" t="s">
        <v>2085</v>
      </c>
      <c r="G4709" s="28" t="s">
        <v>30186</v>
      </c>
      <c r="H4709" s="28" t="s">
        <v>25662</v>
      </c>
      <c r="I4709" s="28">
        <v>1</v>
      </c>
      <c r="J4709" s="28">
        <v>0</v>
      </c>
      <c r="K4709" s="28">
        <v>0</v>
      </c>
      <c r="L4709" s="28">
        <v>0</v>
      </c>
      <c r="M4709" s="28">
        <v>0</v>
      </c>
      <c r="N4709" s="28">
        <v>3</v>
      </c>
      <c r="O4709" s="28">
        <v>3</v>
      </c>
      <c r="P4709">
        <f>VLOOKUP($A4709,'Item Detail'!$A$2:$G$4956,7,0)</f>
        <v>1</v>
      </c>
      <c r="Q4709" s="30" t="s">
        <v>30745</v>
      </c>
      <c r="R4709" s="30" t="s">
        <v>30730</v>
      </c>
      <c r="S4709" s="30" t="s">
        <v>30737</v>
      </c>
      <c r="T4709" s="30" t="s">
        <v>30731</v>
      </c>
      <c r="U4709" s="30" t="s">
        <v>30731</v>
      </c>
      <c r="V4709" s="30" t="s">
        <v>30738</v>
      </c>
      <c r="W4709" s="30" t="s">
        <v>30733</v>
      </c>
      <c r="X4709" s="30" t="s">
        <v>30733</v>
      </c>
      <c r="Y4709" s="30" t="s">
        <v>30733</v>
      </c>
      <c r="Z4709" s="30" t="s">
        <v>30733</v>
      </c>
      <c r="AA4709" s="31" t="s">
        <v>30789</v>
      </c>
    </row>
    <row r="4710" spans="1:27" x14ac:dyDescent="0.3">
      <c r="A4710" s="28" t="s">
        <v>3245</v>
      </c>
      <c r="B4710" s="28" t="s">
        <v>25900</v>
      </c>
      <c r="C4710" s="28" t="s">
        <v>23928</v>
      </c>
      <c r="D4710" s="28" t="s">
        <v>14226</v>
      </c>
      <c r="E4710" s="28" t="s">
        <v>10507</v>
      </c>
      <c r="F4710" s="28" t="s">
        <v>2085</v>
      </c>
      <c r="G4710" s="28" t="s">
        <v>30187</v>
      </c>
      <c r="H4710" s="28" t="s">
        <v>25706</v>
      </c>
      <c r="I4710" s="28">
        <v>1</v>
      </c>
      <c r="J4710" s="28">
        <v>0</v>
      </c>
      <c r="K4710" s="28">
        <v>0</v>
      </c>
      <c r="L4710" s="28">
        <v>0</v>
      </c>
      <c r="M4710" s="28">
        <v>0</v>
      </c>
      <c r="N4710" s="28">
        <v>3</v>
      </c>
      <c r="O4710" s="28">
        <v>3</v>
      </c>
      <c r="P4710">
        <f>VLOOKUP($A4710,'Item Detail'!$A$2:$G$4956,7,0)</f>
        <v>1</v>
      </c>
      <c r="Q4710" s="30" t="s">
        <v>30748</v>
      </c>
      <c r="R4710" s="30" t="s">
        <v>30730</v>
      </c>
      <c r="S4710" s="30" t="s">
        <v>30749</v>
      </c>
      <c r="T4710" s="30" t="s">
        <v>30731</v>
      </c>
      <c r="U4710" s="30" t="s">
        <v>30731</v>
      </c>
      <c r="V4710" s="30" t="s">
        <v>30733</v>
      </c>
      <c r="W4710" s="30" t="s">
        <v>30733</v>
      </c>
      <c r="X4710" s="30" t="s">
        <v>30733</v>
      </c>
      <c r="Y4710" s="30" t="s">
        <v>30733</v>
      </c>
      <c r="Z4710" s="30" t="s">
        <v>30733</v>
      </c>
      <c r="AA4710" s="31" t="s">
        <v>30790</v>
      </c>
    </row>
    <row r="4711" spans="1:27" x14ac:dyDescent="0.3">
      <c r="A4711" s="28" t="s">
        <v>20600</v>
      </c>
      <c r="B4711" s="28" t="s">
        <v>25900</v>
      </c>
      <c r="C4711" s="28" t="s">
        <v>20601</v>
      </c>
      <c r="D4711" s="28" t="s">
        <v>14623</v>
      </c>
      <c r="E4711" s="28" t="s">
        <v>10710</v>
      </c>
      <c r="F4711" s="28" t="s">
        <v>2590</v>
      </c>
      <c r="G4711" s="28" t="s">
        <v>30188</v>
      </c>
      <c r="H4711" s="28" t="s">
        <v>25670</v>
      </c>
      <c r="I4711" s="28">
        <v>0</v>
      </c>
      <c r="J4711" s="28">
        <v>0</v>
      </c>
      <c r="K4711" s="28">
        <v>1</v>
      </c>
      <c r="L4711" s="28">
        <v>0</v>
      </c>
      <c r="M4711" s="28">
        <v>0</v>
      </c>
      <c r="N4711" s="28">
        <v>3</v>
      </c>
      <c r="O4711" s="28">
        <v>3</v>
      </c>
      <c r="P4711">
        <f>VLOOKUP($A4711,'Item Detail'!$A$2:$G$4956,7,0)</f>
        <v>1</v>
      </c>
      <c r="Q4711" s="30" t="s">
        <v>30745</v>
      </c>
      <c r="R4711" s="30" t="s">
        <v>30730</v>
      </c>
      <c r="S4711" s="30" t="s">
        <v>30737</v>
      </c>
      <c r="T4711" s="30" t="s">
        <v>30731</v>
      </c>
      <c r="U4711" s="30" t="s">
        <v>30731</v>
      </c>
      <c r="V4711" s="30" t="s">
        <v>30738</v>
      </c>
      <c r="W4711" s="30" t="s">
        <v>30733</v>
      </c>
      <c r="X4711" s="30" t="s">
        <v>30733</v>
      </c>
      <c r="Y4711" s="30" t="s">
        <v>30733</v>
      </c>
      <c r="Z4711" s="30" t="s">
        <v>30733</v>
      </c>
      <c r="AA4711" s="31" t="s">
        <v>30791</v>
      </c>
    </row>
    <row r="4712" spans="1:27" x14ac:dyDescent="0.3">
      <c r="A4712" s="28" t="s">
        <v>9845</v>
      </c>
      <c r="B4712" s="28" t="s">
        <v>25687</v>
      </c>
      <c r="C4712" s="28" t="s">
        <v>23739</v>
      </c>
      <c r="D4712" s="28" t="s">
        <v>10485</v>
      </c>
      <c r="E4712" s="28" t="s">
        <v>22014</v>
      </c>
      <c r="F4712" s="28" t="s">
        <v>6916</v>
      </c>
      <c r="G4712" s="28" t="s">
        <v>30189</v>
      </c>
      <c r="H4712" s="28" t="s">
        <v>25657</v>
      </c>
      <c r="I4712" s="28">
        <v>0</v>
      </c>
      <c r="J4712" s="28">
        <v>0</v>
      </c>
      <c r="K4712" s="28">
        <v>0</v>
      </c>
      <c r="L4712" s="28">
        <v>0</v>
      </c>
      <c r="M4712" s="28">
        <v>1</v>
      </c>
      <c r="N4712" s="28">
        <v>3</v>
      </c>
      <c r="O4712" s="28">
        <v>3</v>
      </c>
      <c r="P4712">
        <f>VLOOKUP($A4712,'Item Detail'!$A$2:$G$4956,7,0)</f>
        <v>1</v>
      </c>
      <c r="Q4712" s="30" t="s">
        <v>30729</v>
      </c>
      <c r="R4712" s="30" t="s">
        <v>30730</v>
      </c>
      <c r="S4712" s="30" t="s">
        <v>5361</v>
      </c>
      <c r="T4712" s="30" t="s">
        <v>30731</v>
      </c>
      <c r="U4712" s="30" t="s">
        <v>30731</v>
      </c>
      <c r="V4712" s="30" t="s">
        <v>30733</v>
      </c>
      <c r="W4712" s="30" t="s">
        <v>30733</v>
      </c>
      <c r="X4712" s="30" t="s">
        <v>30733</v>
      </c>
      <c r="Y4712" s="30" t="s">
        <v>30733</v>
      </c>
      <c r="Z4712" s="30" t="s">
        <v>30733</v>
      </c>
      <c r="AA4712" s="31" t="s">
        <v>30790</v>
      </c>
    </row>
    <row r="4713" spans="1:27" x14ac:dyDescent="0.3">
      <c r="A4713" s="28" t="s">
        <v>22616</v>
      </c>
      <c r="B4713" s="28" t="s">
        <v>25687</v>
      </c>
      <c r="C4713" s="28" t="s">
        <v>22617</v>
      </c>
      <c r="D4713" s="28" t="s">
        <v>10744</v>
      </c>
      <c r="E4713" s="28" t="s">
        <v>10507</v>
      </c>
      <c r="F4713" s="28" t="s">
        <v>25912</v>
      </c>
      <c r="G4713" s="28" t="s">
        <v>30190</v>
      </c>
      <c r="H4713" s="28" t="s">
        <v>25670</v>
      </c>
      <c r="I4713" s="28">
        <v>0</v>
      </c>
      <c r="J4713" s="28">
        <v>0</v>
      </c>
      <c r="K4713" s="28">
        <v>0</v>
      </c>
      <c r="L4713" s="28">
        <v>1</v>
      </c>
      <c r="M4713" s="28">
        <v>0</v>
      </c>
      <c r="N4713" s="28">
        <v>3</v>
      </c>
      <c r="O4713" s="28">
        <v>3</v>
      </c>
      <c r="P4713">
        <f>VLOOKUP($A4713,'Item Detail'!$A$2:$G$4956,7,0)</f>
        <v>1</v>
      </c>
      <c r="Q4713" s="30" t="s">
        <v>30750</v>
      </c>
      <c r="R4713" s="30" t="s">
        <v>30730</v>
      </c>
      <c r="S4713" s="30" t="s">
        <v>30737</v>
      </c>
      <c r="T4713" s="30" t="s">
        <v>30731</v>
      </c>
      <c r="U4713" s="30" t="s">
        <v>30731</v>
      </c>
      <c r="V4713" s="30" t="s">
        <v>30738</v>
      </c>
      <c r="W4713" s="30" t="s">
        <v>30733</v>
      </c>
      <c r="X4713" s="30" t="s">
        <v>30738</v>
      </c>
      <c r="Y4713" s="30" t="s">
        <v>30733</v>
      </c>
      <c r="Z4713" s="30" t="s">
        <v>30733</v>
      </c>
      <c r="AA4713" s="31" t="s">
        <v>30791</v>
      </c>
    </row>
    <row r="4714" spans="1:27" x14ac:dyDescent="0.3">
      <c r="A4714" s="28" t="s">
        <v>3815</v>
      </c>
      <c r="B4714" s="28" t="s">
        <v>25869</v>
      </c>
      <c r="C4714" s="28" t="s">
        <v>16395</v>
      </c>
      <c r="D4714" s="28" t="s">
        <v>16396</v>
      </c>
      <c r="E4714" s="28" t="s">
        <v>11343</v>
      </c>
      <c r="F4714" s="28" t="s">
        <v>3817</v>
      </c>
      <c r="G4714" s="28" t="s">
        <v>30191</v>
      </c>
      <c r="H4714" s="28" t="s">
        <v>25706</v>
      </c>
      <c r="I4714" s="28">
        <v>0</v>
      </c>
      <c r="J4714" s="28">
        <v>0</v>
      </c>
      <c r="K4714" s="28">
        <v>0</v>
      </c>
      <c r="L4714" s="28">
        <v>0</v>
      </c>
      <c r="M4714" s="28">
        <v>1</v>
      </c>
      <c r="N4714" s="28">
        <v>3</v>
      </c>
      <c r="O4714" s="28">
        <v>3</v>
      </c>
      <c r="P4714">
        <f>VLOOKUP($A4714,'Item Detail'!$A$2:$G$4956,7,0)</f>
        <v>1</v>
      </c>
      <c r="Q4714" s="30" t="s">
        <v>30748</v>
      </c>
      <c r="R4714" s="30" t="s">
        <v>30730</v>
      </c>
      <c r="S4714" s="30" t="s">
        <v>30749</v>
      </c>
      <c r="T4714" s="30" t="s">
        <v>30731</v>
      </c>
      <c r="U4714" s="30" t="s">
        <v>30747</v>
      </c>
      <c r="V4714" s="30" t="s">
        <v>30733</v>
      </c>
      <c r="W4714" s="30" t="s">
        <v>30733</v>
      </c>
      <c r="X4714" s="30" t="s">
        <v>30733</v>
      </c>
      <c r="Y4714" s="30" t="s">
        <v>30733</v>
      </c>
      <c r="Z4714" s="30" t="s">
        <v>30733</v>
      </c>
      <c r="AA4714" s="31" t="s">
        <v>30790</v>
      </c>
    </row>
    <row r="4715" spans="1:27" x14ac:dyDescent="0.3">
      <c r="A4715" s="28" t="s">
        <v>3983</v>
      </c>
      <c r="B4715" s="28" t="s">
        <v>25769</v>
      </c>
      <c r="C4715" s="28" t="s">
        <v>23353</v>
      </c>
      <c r="D4715" s="28" t="s">
        <v>10485</v>
      </c>
      <c r="E4715" s="28" t="s">
        <v>23354</v>
      </c>
      <c r="F4715" s="28" t="s">
        <v>3985</v>
      </c>
      <c r="G4715" s="28" t="s">
        <v>30192</v>
      </c>
      <c r="H4715" s="28" t="s">
        <v>25706</v>
      </c>
      <c r="I4715" s="28">
        <v>1</v>
      </c>
      <c r="J4715" s="28">
        <v>0</v>
      </c>
      <c r="K4715" s="28">
        <v>0</v>
      </c>
      <c r="L4715" s="28">
        <v>0</v>
      </c>
      <c r="M4715" s="28">
        <v>0</v>
      </c>
      <c r="N4715" s="28">
        <v>3</v>
      </c>
      <c r="O4715" s="28">
        <v>3</v>
      </c>
      <c r="P4715">
        <f>VLOOKUP($A4715,'Item Detail'!$A$2:$G$4956,7,0)</f>
        <v>1</v>
      </c>
      <c r="Q4715" s="30" t="s">
        <v>30748</v>
      </c>
      <c r="R4715" s="30" t="s">
        <v>30730</v>
      </c>
      <c r="S4715" s="30" t="s">
        <v>30749</v>
      </c>
      <c r="T4715" s="30" t="s">
        <v>30731</v>
      </c>
      <c r="U4715" s="30" t="s">
        <v>30731</v>
      </c>
      <c r="V4715" s="30" t="s">
        <v>30733</v>
      </c>
      <c r="W4715" s="30" t="s">
        <v>30733</v>
      </c>
      <c r="X4715" s="30" t="s">
        <v>30733</v>
      </c>
      <c r="Y4715" s="30" t="s">
        <v>30733</v>
      </c>
      <c r="Z4715" s="30" t="s">
        <v>30733</v>
      </c>
      <c r="AA4715" s="31" t="s">
        <v>30790</v>
      </c>
    </row>
    <row r="4716" spans="1:27" x14ac:dyDescent="0.3">
      <c r="A4716" s="28" t="s">
        <v>2978</v>
      </c>
      <c r="B4716" s="28" t="s">
        <v>25819</v>
      </c>
      <c r="C4716" s="28" t="s">
        <v>19033</v>
      </c>
      <c r="D4716" s="28" t="s">
        <v>19034</v>
      </c>
      <c r="E4716" s="28" t="s">
        <v>17422</v>
      </c>
      <c r="F4716" s="28" t="s">
        <v>27352</v>
      </c>
      <c r="G4716" s="28" t="s">
        <v>27507</v>
      </c>
      <c r="H4716" s="28" t="s">
        <v>25706</v>
      </c>
      <c r="I4716" s="28">
        <v>1</v>
      </c>
      <c r="J4716" s="28">
        <v>0</v>
      </c>
      <c r="K4716" s="28">
        <v>0</v>
      </c>
      <c r="L4716" s="28">
        <v>0</v>
      </c>
      <c r="M4716" s="28">
        <v>0</v>
      </c>
      <c r="N4716" s="28">
        <v>3</v>
      </c>
      <c r="O4716" s="28">
        <v>3</v>
      </c>
      <c r="P4716">
        <f>VLOOKUP($A4716,'Item Detail'!$A$2:$G$4956,7,0)</f>
        <v>1</v>
      </c>
      <c r="Q4716" s="30" t="s">
        <v>30748</v>
      </c>
      <c r="R4716" s="30" t="s">
        <v>30730</v>
      </c>
      <c r="S4716" s="30" t="s">
        <v>30749</v>
      </c>
      <c r="T4716" s="30" t="s">
        <v>30731</v>
      </c>
      <c r="U4716" s="30" t="s">
        <v>30731</v>
      </c>
      <c r="V4716" s="30" t="s">
        <v>30733</v>
      </c>
      <c r="W4716" s="30" t="s">
        <v>30733</v>
      </c>
      <c r="X4716" s="30" t="s">
        <v>30733</v>
      </c>
      <c r="Y4716" s="30" t="s">
        <v>30733</v>
      </c>
      <c r="Z4716" s="30" t="s">
        <v>30733</v>
      </c>
      <c r="AA4716" s="31" t="s">
        <v>30790</v>
      </c>
    </row>
    <row r="4717" spans="1:27" x14ac:dyDescent="0.3">
      <c r="A4717" s="28" t="s">
        <v>3574</v>
      </c>
      <c r="B4717" s="28" t="s">
        <v>25671</v>
      </c>
      <c r="C4717" s="28" t="s">
        <v>19245</v>
      </c>
      <c r="D4717" s="28" t="s">
        <v>19246</v>
      </c>
      <c r="E4717" s="28" t="s">
        <v>10892</v>
      </c>
      <c r="F4717" s="28" t="s">
        <v>2049</v>
      </c>
      <c r="G4717" s="28" t="s">
        <v>30193</v>
      </c>
      <c r="H4717" s="28" t="s">
        <v>25706</v>
      </c>
      <c r="I4717" s="28">
        <v>0</v>
      </c>
      <c r="J4717" s="28">
        <v>0</v>
      </c>
      <c r="K4717" s="28">
        <v>0</v>
      </c>
      <c r="L4717" s="28">
        <v>1</v>
      </c>
      <c r="M4717" s="28">
        <v>0</v>
      </c>
      <c r="N4717" s="28">
        <v>3</v>
      </c>
      <c r="O4717" s="28">
        <v>3</v>
      </c>
      <c r="P4717">
        <f>VLOOKUP($A4717,'Item Detail'!$A$2:$G$4956,7,0)</f>
        <v>1</v>
      </c>
      <c r="Q4717" s="30" t="s">
        <v>30748</v>
      </c>
      <c r="R4717" s="30" t="s">
        <v>30730</v>
      </c>
      <c r="S4717" s="30" t="s">
        <v>30749</v>
      </c>
      <c r="T4717" s="30" t="s">
        <v>30731</v>
      </c>
      <c r="U4717" s="30" t="s">
        <v>30731</v>
      </c>
      <c r="V4717" s="30" t="s">
        <v>30733</v>
      </c>
      <c r="W4717" s="30" t="s">
        <v>30733</v>
      </c>
      <c r="X4717" s="30" t="s">
        <v>30733</v>
      </c>
      <c r="Y4717" s="30" t="s">
        <v>30733</v>
      </c>
      <c r="Z4717" s="30" t="s">
        <v>30733</v>
      </c>
      <c r="AA4717" s="31" t="s">
        <v>30790</v>
      </c>
    </row>
    <row r="4718" spans="1:27" x14ac:dyDescent="0.3">
      <c r="A4718" s="28" t="s">
        <v>8725</v>
      </c>
      <c r="B4718" s="28" t="s">
        <v>25792</v>
      </c>
      <c r="C4718" s="28" t="s">
        <v>16354</v>
      </c>
      <c r="D4718" s="28" t="s">
        <v>16355</v>
      </c>
      <c r="E4718" s="28" t="s">
        <v>10507</v>
      </c>
      <c r="F4718" s="28" t="s">
        <v>5476</v>
      </c>
      <c r="G4718" s="28" t="s">
        <v>30194</v>
      </c>
      <c r="H4718" s="28" t="s">
        <v>25657</v>
      </c>
      <c r="I4718" s="28">
        <v>1</v>
      </c>
      <c r="J4718" s="28">
        <v>0</v>
      </c>
      <c r="K4718" s="28">
        <v>0</v>
      </c>
      <c r="L4718" s="28">
        <v>0</v>
      </c>
      <c r="M4718" s="28">
        <v>0</v>
      </c>
      <c r="N4718" s="28">
        <v>3</v>
      </c>
      <c r="O4718" s="28">
        <v>3</v>
      </c>
      <c r="P4718">
        <f>VLOOKUP($A4718,'Item Detail'!$A$2:$G$4956,7,0)</f>
        <v>1</v>
      </c>
      <c r="Q4718" s="30" t="s">
        <v>30729</v>
      </c>
      <c r="R4718" s="30" t="s">
        <v>30730</v>
      </c>
      <c r="S4718" s="30" t="s">
        <v>5361</v>
      </c>
      <c r="T4718" s="30" t="s">
        <v>30731</v>
      </c>
      <c r="U4718" s="30" t="s">
        <v>30731</v>
      </c>
      <c r="V4718" s="30" t="s">
        <v>30733</v>
      </c>
      <c r="W4718" s="30" t="s">
        <v>30733</v>
      </c>
      <c r="X4718" s="30" t="s">
        <v>30733</v>
      </c>
      <c r="Y4718" s="30" t="s">
        <v>30733</v>
      </c>
      <c r="Z4718" s="30" t="s">
        <v>30733</v>
      </c>
      <c r="AA4718" s="31" t="s">
        <v>30790</v>
      </c>
    </row>
    <row r="4719" spans="1:27" x14ac:dyDescent="0.3">
      <c r="A4719" s="28" t="s">
        <v>2786</v>
      </c>
      <c r="B4719" s="28" t="s">
        <v>25663</v>
      </c>
      <c r="C4719" s="28" t="s">
        <v>22144</v>
      </c>
      <c r="D4719" s="28" t="s">
        <v>10485</v>
      </c>
      <c r="E4719" s="28" t="s">
        <v>11594</v>
      </c>
      <c r="F4719" s="28" t="s">
        <v>2248</v>
      </c>
      <c r="G4719" s="28" t="s">
        <v>30195</v>
      </c>
      <c r="H4719" s="28" t="s">
        <v>25706</v>
      </c>
      <c r="I4719" s="28">
        <v>0</v>
      </c>
      <c r="J4719" s="28">
        <v>0</v>
      </c>
      <c r="K4719" s="28">
        <v>0</v>
      </c>
      <c r="L4719" s="28">
        <v>0</v>
      </c>
      <c r="M4719" s="28">
        <v>1</v>
      </c>
      <c r="N4719" s="28">
        <v>3</v>
      </c>
      <c r="O4719" s="28">
        <v>3</v>
      </c>
      <c r="P4719">
        <f>VLOOKUP($A4719,'Item Detail'!$A$2:$G$4956,7,0)</f>
        <v>1</v>
      </c>
      <c r="Q4719" s="30" t="s">
        <v>30745</v>
      </c>
      <c r="R4719" s="30" t="s">
        <v>30730</v>
      </c>
      <c r="S4719" s="30" t="s">
        <v>30737</v>
      </c>
      <c r="T4719" s="30" t="s">
        <v>30731</v>
      </c>
      <c r="U4719" s="30" t="s">
        <v>30747</v>
      </c>
      <c r="V4719" s="30" t="s">
        <v>30738</v>
      </c>
      <c r="W4719" s="30" t="s">
        <v>30733</v>
      </c>
      <c r="X4719" s="30" t="s">
        <v>30733</v>
      </c>
      <c r="Y4719" s="30" t="s">
        <v>30733</v>
      </c>
      <c r="Z4719" s="30" t="s">
        <v>30733</v>
      </c>
      <c r="AA4719" s="33" t="s">
        <v>30789</v>
      </c>
    </row>
    <row r="4720" spans="1:27" x14ac:dyDescent="0.3">
      <c r="A4720" s="28" t="s">
        <v>22576</v>
      </c>
      <c r="B4720" s="28" t="s">
        <v>25687</v>
      </c>
      <c r="C4720" s="28" t="s">
        <v>22577</v>
      </c>
      <c r="D4720" s="28" t="s">
        <v>13883</v>
      </c>
      <c r="E4720" s="28" t="s">
        <v>10587</v>
      </c>
      <c r="F4720" s="28" t="s">
        <v>26267</v>
      </c>
      <c r="G4720" s="28" t="s">
        <v>30196</v>
      </c>
      <c r="H4720" s="28" t="s">
        <v>25670</v>
      </c>
      <c r="I4720" s="28">
        <v>0</v>
      </c>
      <c r="J4720" s="28">
        <v>0</v>
      </c>
      <c r="K4720" s="28">
        <v>0</v>
      </c>
      <c r="L4720" s="28">
        <v>0</v>
      </c>
      <c r="M4720" s="28">
        <v>1</v>
      </c>
      <c r="N4720" s="28">
        <v>3</v>
      </c>
      <c r="O4720" s="28">
        <v>3</v>
      </c>
      <c r="P4720">
        <f>VLOOKUP($A4720,'Item Detail'!$A$2:$G$4956,7,0)</f>
        <v>1</v>
      </c>
      <c r="Q4720" s="30" t="s">
        <v>30745</v>
      </c>
      <c r="R4720" s="30" t="s">
        <v>30730</v>
      </c>
      <c r="S4720" s="30" t="s">
        <v>30737</v>
      </c>
      <c r="T4720" s="30" t="s">
        <v>30731</v>
      </c>
      <c r="U4720" s="30" t="s">
        <v>30747</v>
      </c>
      <c r="V4720" s="30" t="s">
        <v>30733</v>
      </c>
      <c r="W4720" s="30" t="s">
        <v>30733</v>
      </c>
      <c r="X4720" s="30" t="s">
        <v>30738</v>
      </c>
      <c r="Y4720" s="30" t="s">
        <v>30733</v>
      </c>
      <c r="Z4720" s="30" t="s">
        <v>30733</v>
      </c>
      <c r="AA4720" s="31" t="s">
        <v>30791</v>
      </c>
    </row>
    <row r="4721" spans="1:27" x14ac:dyDescent="0.3">
      <c r="A4721" s="28" t="s">
        <v>22334</v>
      </c>
      <c r="B4721" s="28" t="s">
        <v>25663</v>
      </c>
      <c r="C4721" s="28" t="s">
        <v>22335</v>
      </c>
      <c r="D4721" s="28" t="s">
        <v>10485</v>
      </c>
      <c r="E4721" s="28" t="s">
        <v>10507</v>
      </c>
      <c r="F4721" s="28" t="s">
        <v>2248</v>
      </c>
      <c r="G4721" s="28" t="s">
        <v>26855</v>
      </c>
      <c r="H4721" s="28" t="s">
        <v>25670</v>
      </c>
      <c r="I4721" s="28">
        <v>0</v>
      </c>
      <c r="J4721" s="28">
        <v>0</v>
      </c>
      <c r="K4721" s="28">
        <v>0</v>
      </c>
      <c r="L4721" s="28">
        <v>1</v>
      </c>
      <c r="M4721" s="28">
        <v>0</v>
      </c>
      <c r="N4721" s="28">
        <v>3</v>
      </c>
      <c r="O4721" s="28">
        <v>3</v>
      </c>
      <c r="P4721">
        <f>VLOOKUP($A4721,'Item Detail'!$A$2:$G$4956,7,0)</f>
        <v>1</v>
      </c>
      <c r="Q4721" s="30" t="s">
        <v>30745</v>
      </c>
      <c r="R4721" s="30" t="s">
        <v>30730</v>
      </c>
      <c r="S4721" s="30" t="s">
        <v>30737</v>
      </c>
      <c r="T4721" s="30" t="s">
        <v>30731</v>
      </c>
      <c r="U4721" s="30" t="s">
        <v>30773</v>
      </c>
      <c r="V4721" s="30" t="s">
        <v>30738</v>
      </c>
      <c r="W4721" s="30" t="s">
        <v>30733</v>
      </c>
      <c r="X4721" s="30" t="s">
        <v>30738</v>
      </c>
      <c r="Y4721" s="30" t="s">
        <v>30738</v>
      </c>
      <c r="Z4721" s="30" t="s">
        <v>30733</v>
      </c>
      <c r="AA4721" s="31" t="s">
        <v>30788</v>
      </c>
    </row>
    <row r="4722" spans="1:27" x14ac:dyDescent="0.3">
      <c r="A4722" s="28" t="s">
        <v>4499</v>
      </c>
      <c r="B4722" s="28" t="s">
        <v>25666</v>
      </c>
      <c r="C4722" s="28" t="s">
        <v>17578</v>
      </c>
      <c r="D4722" s="28" t="s">
        <v>17579</v>
      </c>
      <c r="E4722" s="28" t="s">
        <v>10584</v>
      </c>
      <c r="F4722" s="28" t="s">
        <v>29794</v>
      </c>
      <c r="G4722" s="28" t="s">
        <v>30197</v>
      </c>
      <c r="H4722" s="28" t="s">
        <v>25706</v>
      </c>
      <c r="I4722" s="28">
        <v>0</v>
      </c>
      <c r="J4722" s="28">
        <v>0</v>
      </c>
      <c r="K4722" s="28">
        <v>1</v>
      </c>
      <c r="L4722" s="28">
        <v>0</v>
      </c>
      <c r="M4722" s="28">
        <v>0</v>
      </c>
      <c r="N4722" s="28">
        <v>3</v>
      </c>
      <c r="O4722" s="28">
        <v>3</v>
      </c>
      <c r="P4722">
        <f>VLOOKUP($A4722,'Item Detail'!$A$2:$G$4956,7,0)</f>
        <v>1</v>
      </c>
      <c r="Q4722" s="30" t="s">
        <v>30745</v>
      </c>
      <c r="R4722" s="30" t="s">
        <v>30730</v>
      </c>
      <c r="S4722" s="30" t="s">
        <v>30737</v>
      </c>
      <c r="T4722" s="30" t="s">
        <v>30731</v>
      </c>
      <c r="U4722" s="30" t="s">
        <v>30747</v>
      </c>
      <c r="V4722" s="30" t="s">
        <v>30738</v>
      </c>
      <c r="W4722" s="30" t="s">
        <v>30733</v>
      </c>
      <c r="X4722" s="30" t="s">
        <v>30733</v>
      </c>
      <c r="Y4722" s="30" t="s">
        <v>30733</v>
      </c>
      <c r="Z4722" s="30" t="s">
        <v>30733</v>
      </c>
      <c r="AA4722" s="33" t="s">
        <v>30789</v>
      </c>
    </row>
    <row r="4723" spans="1:27" x14ac:dyDescent="0.3">
      <c r="A4723" s="28" t="s">
        <v>17318</v>
      </c>
      <c r="B4723" s="28" t="s">
        <v>25758</v>
      </c>
      <c r="C4723" s="28" t="s">
        <v>17319</v>
      </c>
      <c r="D4723" s="28" t="s">
        <v>17320</v>
      </c>
      <c r="E4723" s="28" t="s">
        <v>14081</v>
      </c>
      <c r="F4723" s="28" t="s">
        <v>2725</v>
      </c>
      <c r="G4723" s="28" t="s">
        <v>30198</v>
      </c>
      <c r="H4723" s="28" t="s">
        <v>25670</v>
      </c>
      <c r="I4723" s="28">
        <v>0</v>
      </c>
      <c r="J4723" s="28">
        <v>0</v>
      </c>
      <c r="K4723" s="28">
        <v>0</v>
      </c>
      <c r="L4723" s="28">
        <v>1</v>
      </c>
      <c r="M4723" s="28">
        <v>0</v>
      </c>
      <c r="N4723" s="28">
        <v>3</v>
      </c>
      <c r="O4723" s="28">
        <v>3</v>
      </c>
      <c r="P4723">
        <f>VLOOKUP($A4723,'Item Detail'!$A$2:$G$4956,7,0)</f>
        <v>1</v>
      </c>
      <c r="Q4723" s="30" t="s">
        <v>30745</v>
      </c>
      <c r="R4723" s="30" t="s">
        <v>30730</v>
      </c>
      <c r="S4723" s="30" t="s">
        <v>30737</v>
      </c>
      <c r="T4723" s="30" t="s">
        <v>30731</v>
      </c>
      <c r="U4723" s="30" t="s">
        <v>30731</v>
      </c>
      <c r="V4723" s="30" t="s">
        <v>30738</v>
      </c>
      <c r="W4723" s="30" t="s">
        <v>30733</v>
      </c>
      <c r="X4723" s="30" t="s">
        <v>30733</v>
      </c>
      <c r="Y4723" s="30" t="s">
        <v>30733</v>
      </c>
      <c r="Z4723" s="30" t="s">
        <v>30733</v>
      </c>
      <c r="AA4723" s="31" t="s">
        <v>30791</v>
      </c>
    </row>
    <row r="4724" spans="1:27" x14ac:dyDescent="0.3">
      <c r="A4724" s="28" t="s">
        <v>4019</v>
      </c>
      <c r="B4724" s="28" t="s">
        <v>25685</v>
      </c>
      <c r="C4724" s="28" t="s">
        <v>20238</v>
      </c>
      <c r="D4724" s="28" t="s">
        <v>12599</v>
      </c>
      <c r="E4724" s="28" t="s">
        <v>10507</v>
      </c>
      <c r="F4724" s="28" t="s">
        <v>2556</v>
      </c>
      <c r="G4724" s="28" t="s">
        <v>30199</v>
      </c>
      <c r="H4724" s="28" t="s">
        <v>25706</v>
      </c>
      <c r="I4724" s="28">
        <v>0</v>
      </c>
      <c r="J4724" s="28">
        <v>0</v>
      </c>
      <c r="K4724" s="28">
        <v>0</v>
      </c>
      <c r="L4724" s="28">
        <v>1</v>
      </c>
      <c r="M4724" s="28">
        <v>0</v>
      </c>
      <c r="N4724" s="28">
        <v>3</v>
      </c>
      <c r="O4724" s="28">
        <v>3</v>
      </c>
      <c r="P4724">
        <f>VLOOKUP($A4724,'Item Detail'!$A$2:$G$4956,7,0)</f>
        <v>1</v>
      </c>
      <c r="Q4724" s="30" t="s">
        <v>30748</v>
      </c>
      <c r="R4724" s="30" t="s">
        <v>30730</v>
      </c>
      <c r="S4724" s="30" t="s">
        <v>30749</v>
      </c>
      <c r="T4724" s="30" t="s">
        <v>30731</v>
      </c>
      <c r="U4724" s="30" t="s">
        <v>30731</v>
      </c>
      <c r="V4724" s="30" t="s">
        <v>30733</v>
      </c>
      <c r="W4724" s="30" t="s">
        <v>30733</v>
      </c>
      <c r="X4724" s="30" t="s">
        <v>30733</v>
      </c>
      <c r="Y4724" s="30" t="s">
        <v>30733</v>
      </c>
      <c r="Z4724" s="30" t="s">
        <v>30733</v>
      </c>
      <c r="AA4724" s="31" t="s">
        <v>30790</v>
      </c>
    </row>
    <row r="4725" spans="1:27" x14ac:dyDescent="0.3">
      <c r="A4725" s="28" t="s">
        <v>9131</v>
      </c>
      <c r="B4725" s="28" t="s">
        <v>25725</v>
      </c>
      <c r="C4725" s="28" t="s">
        <v>19331</v>
      </c>
      <c r="D4725" s="28" t="s">
        <v>14782</v>
      </c>
      <c r="E4725" s="28" t="s">
        <v>10507</v>
      </c>
      <c r="F4725" s="28" t="s">
        <v>5756</v>
      </c>
      <c r="G4725" s="28" t="s">
        <v>30200</v>
      </c>
      <c r="H4725" s="28" t="s">
        <v>25657</v>
      </c>
      <c r="I4725" s="28">
        <v>0</v>
      </c>
      <c r="J4725" s="28">
        <v>0</v>
      </c>
      <c r="K4725" s="28">
        <v>0</v>
      </c>
      <c r="L4725" s="28">
        <v>1</v>
      </c>
      <c r="M4725" s="28">
        <v>0</v>
      </c>
      <c r="N4725" s="28">
        <v>3</v>
      </c>
      <c r="O4725" s="28">
        <v>3</v>
      </c>
      <c r="P4725">
        <f>VLOOKUP($A4725,'Item Detail'!$A$2:$G$4956,7,0)</f>
        <v>1</v>
      </c>
      <c r="Q4725" s="30" t="s">
        <v>30729</v>
      </c>
      <c r="R4725" s="30" t="s">
        <v>30730</v>
      </c>
      <c r="S4725" s="30" t="s">
        <v>5361</v>
      </c>
      <c r="T4725" s="30" t="s">
        <v>30731</v>
      </c>
      <c r="U4725" s="30" t="s">
        <v>30731</v>
      </c>
      <c r="V4725" s="30" t="s">
        <v>30733</v>
      </c>
      <c r="W4725" s="30" t="s">
        <v>30733</v>
      </c>
      <c r="X4725" s="30" t="s">
        <v>30733</v>
      </c>
      <c r="Y4725" s="30" t="s">
        <v>30733</v>
      </c>
      <c r="Z4725" s="30" t="s">
        <v>30733</v>
      </c>
      <c r="AA4725" s="31" t="s">
        <v>30790</v>
      </c>
    </row>
    <row r="4726" spans="1:27" x14ac:dyDescent="0.3">
      <c r="A4726" s="28" t="s">
        <v>16642</v>
      </c>
      <c r="B4726" s="28" t="s">
        <v>25900</v>
      </c>
      <c r="C4726" s="28" t="s">
        <v>16643</v>
      </c>
      <c r="D4726" s="28" t="s">
        <v>16644</v>
      </c>
      <c r="E4726" s="28" t="s">
        <v>10507</v>
      </c>
      <c r="F4726" s="28" t="s">
        <v>25901</v>
      </c>
      <c r="G4726" s="28" t="s">
        <v>30201</v>
      </c>
      <c r="H4726" s="28" t="s">
        <v>25665</v>
      </c>
      <c r="I4726" s="28">
        <v>0</v>
      </c>
      <c r="J4726" s="28">
        <v>0</v>
      </c>
      <c r="K4726" s="28">
        <v>1</v>
      </c>
      <c r="L4726" s="28">
        <v>0</v>
      </c>
      <c r="M4726" s="28">
        <v>0</v>
      </c>
      <c r="N4726" s="28">
        <v>3</v>
      </c>
      <c r="O4726" s="28">
        <v>3</v>
      </c>
      <c r="P4726">
        <f>VLOOKUP($A4726,'Item Detail'!$A$2:$G$4956,7,0)</f>
        <v>1</v>
      </c>
      <c r="Q4726" s="30" t="s">
        <v>30753</v>
      </c>
      <c r="R4726" s="30" t="s">
        <v>30730</v>
      </c>
      <c r="S4726" s="30" t="s">
        <v>30737</v>
      </c>
      <c r="T4726" s="30" t="s">
        <v>30731</v>
      </c>
      <c r="U4726" s="30" t="s">
        <v>30731</v>
      </c>
      <c r="V4726" s="30" t="s">
        <v>30738</v>
      </c>
      <c r="W4726" s="30" t="s">
        <v>30733</v>
      </c>
      <c r="X4726" s="30" t="s">
        <v>30738</v>
      </c>
      <c r="Y4726" s="30" t="s">
        <v>30733</v>
      </c>
      <c r="Z4726" s="30" t="s">
        <v>30738</v>
      </c>
      <c r="AA4726" s="31" t="s">
        <v>30789</v>
      </c>
    </row>
    <row r="4727" spans="1:27" x14ac:dyDescent="0.3">
      <c r="A4727" s="28" t="s">
        <v>16542</v>
      </c>
      <c r="B4727" s="28" t="s">
        <v>25900</v>
      </c>
      <c r="C4727" s="28" t="s">
        <v>16543</v>
      </c>
      <c r="D4727" s="28" t="s">
        <v>10485</v>
      </c>
      <c r="E4727" s="28" t="s">
        <v>10507</v>
      </c>
      <c r="F4727" s="28" t="s">
        <v>25901</v>
      </c>
      <c r="G4727" s="28" t="s">
        <v>30202</v>
      </c>
      <c r="H4727" s="28" t="s">
        <v>25665</v>
      </c>
      <c r="I4727" s="28">
        <v>0</v>
      </c>
      <c r="J4727" s="28">
        <v>0</v>
      </c>
      <c r="K4727" s="28">
        <v>0</v>
      </c>
      <c r="L4727" s="28">
        <v>1</v>
      </c>
      <c r="M4727" s="28">
        <v>0</v>
      </c>
      <c r="N4727" s="28">
        <v>3</v>
      </c>
      <c r="O4727" s="28">
        <v>3</v>
      </c>
      <c r="P4727">
        <f>VLOOKUP($A4727,'Item Detail'!$A$2:$G$4956,7,0)</f>
        <v>1</v>
      </c>
      <c r="Q4727" s="30" t="s">
        <v>30753</v>
      </c>
      <c r="R4727" s="30" t="s">
        <v>30730</v>
      </c>
      <c r="S4727" s="30" t="s">
        <v>30737</v>
      </c>
      <c r="T4727" s="30" t="s">
        <v>30731</v>
      </c>
      <c r="U4727" s="30" t="s">
        <v>30731</v>
      </c>
      <c r="V4727" s="30" t="s">
        <v>30738</v>
      </c>
      <c r="W4727" s="30" t="s">
        <v>30733</v>
      </c>
      <c r="X4727" s="30" t="s">
        <v>30733</v>
      </c>
      <c r="Y4727" s="30" t="s">
        <v>30738</v>
      </c>
      <c r="Z4727" s="30" t="s">
        <v>30738</v>
      </c>
      <c r="AA4727" s="31" t="s">
        <v>30789</v>
      </c>
    </row>
    <row r="4728" spans="1:27" x14ac:dyDescent="0.3">
      <c r="A4728" s="28" t="s">
        <v>25256</v>
      </c>
      <c r="B4728" s="28" t="s">
        <v>25900</v>
      </c>
      <c r="C4728" s="28" t="s">
        <v>25257</v>
      </c>
      <c r="D4728" s="28" t="s">
        <v>13240</v>
      </c>
      <c r="E4728" s="28" t="s">
        <v>10710</v>
      </c>
      <c r="F4728" s="28" t="s">
        <v>25901</v>
      </c>
      <c r="G4728" s="28" t="s">
        <v>30203</v>
      </c>
      <c r="H4728" s="28" t="s">
        <v>25670</v>
      </c>
      <c r="I4728" s="28">
        <v>0</v>
      </c>
      <c r="J4728" s="28">
        <v>0</v>
      </c>
      <c r="K4728" s="28">
        <v>0</v>
      </c>
      <c r="L4728" s="28">
        <v>0</v>
      </c>
      <c r="M4728" s="28">
        <v>1</v>
      </c>
      <c r="N4728" s="28">
        <v>3</v>
      </c>
      <c r="O4728" s="28">
        <v>3</v>
      </c>
      <c r="P4728">
        <f>VLOOKUP($A4728,'Item Detail'!$A$2:$G$4956,7,0)</f>
        <v>1</v>
      </c>
      <c r="Q4728" s="30" t="s">
        <v>30753</v>
      </c>
      <c r="R4728" s="30" t="s">
        <v>30730</v>
      </c>
      <c r="S4728" s="30" t="s">
        <v>30737</v>
      </c>
      <c r="T4728" s="30" t="s">
        <v>30731</v>
      </c>
      <c r="U4728" s="30" t="s">
        <v>30731</v>
      </c>
      <c r="V4728" s="30" t="s">
        <v>30738</v>
      </c>
      <c r="W4728" s="30" t="s">
        <v>30733</v>
      </c>
      <c r="X4728" s="30" t="s">
        <v>30738</v>
      </c>
      <c r="Y4728" s="30" t="s">
        <v>30733</v>
      </c>
      <c r="Z4728" s="30" t="s">
        <v>30733</v>
      </c>
      <c r="AA4728" s="31" t="s">
        <v>30791</v>
      </c>
    </row>
    <row r="4729" spans="1:27" x14ac:dyDescent="0.3">
      <c r="A4729" s="28" t="s">
        <v>3733</v>
      </c>
      <c r="B4729" s="28" t="s">
        <v>25755</v>
      </c>
      <c r="C4729" s="28" t="s">
        <v>22125</v>
      </c>
      <c r="D4729" s="28" t="s">
        <v>10485</v>
      </c>
      <c r="E4729" s="28" t="s">
        <v>11453</v>
      </c>
      <c r="F4729" s="28" t="s">
        <v>25756</v>
      </c>
      <c r="G4729" s="28" t="s">
        <v>30204</v>
      </c>
      <c r="H4729" s="28" t="s">
        <v>25706</v>
      </c>
      <c r="I4729" s="28">
        <v>0</v>
      </c>
      <c r="J4729" s="28">
        <v>1</v>
      </c>
      <c r="K4729" s="28">
        <v>0</v>
      </c>
      <c r="L4729" s="28">
        <v>0</v>
      </c>
      <c r="M4729" s="28">
        <v>0</v>
      </c>
      <c r="N4729" s="28">
        <v>3</v>
      </c>
      <c r="O4729" s="28">
        <v>3</v>
      </c>
      <c r="P4729">
        <f>VLOOKUP($A4729,'Item Detail'!$A$2:$G$4956,7,0)</f>
        <v>1</v>
      </c>
      <c r="Q4729" s="30" t="s">
        <v>30748</v>
      </c>
      <c r="R4729" s="30" t="s">
        <v>30730</v>
      </c>
      <c r="S4729" s="30" t="s">
        <v>30749</v>
      </c>
      <c r="T4729" s="30" t="s">
        <v>30731</v>
      </c>
      <c r="U4729" s="30" t="s">
        <v>30731</v>
      </c>
      <c r="V4729" s="30" t="s">
        <v>30733</v>
      </c>
      <c r="W4729" s="30" t="s">
        <v>30733</v>
      </c>
      <c r="X4729" s="30" t="s">
        <v>30733</v>
      </c>
      <c r="Y4729" s="30" t="s">
        <v>30733</v>
      </c>
      <c r="Z4729" s="30" t="s">
        <v>30733</v>
      </c>
      <c r="AA4729" s="31" t="s">
        <v>30790</v>
      </c>
    </row>
    <row r="4730" spans="1:27" x14ac:dyDescent="0.3">
      <c r="A4730" s="28" t="s">
        <v>15849</v>
      </c>
      <c r="B4730" s="28" t="s">
        <v>25900</v>
      </c>
      <c r="C4730" s="28" t="s">
        <v>15850</v>
      </c>
      <c r="D4730" s="28" t="s">
        <v>15851</v>
      </c>
      <c r="E4730" s="28" t="s">
        <v>13673</v>
      </c>
      <c r="F4730" s="28" t="s">
        <v>25901</v>
      </c>
      <c r="G4730" s="28" t="s">
        <v>30205</v>
      </c>
      <c r="H4730" s="28" t="s">
        <v>25665</v>
      </c>
      <c r="I4730" s="28">
        <v>0</v>
      </c>
      <c r="J4730" s="28">
        <v>0</v>
      </c>
      <c r="K4730" s="28">
        <v>0</v>
      </c>
      <c r="L4730" s="28">
        <v>0</v>
      </c>
      <c r="M4730" s="28">
        <v>1</v>
      </c>
      <c r="N4730" s="28">
        <v>3</v>
      </c>
      <c r="O4730" s="28">
        <v>3</v>
      </c>
      <c r="P4730">
        <f>VLOOKUP($A4730,'Item Detail'!$A$2:$G$4956,7,0)</f>
        <v>1</v>
      </c>
      <c r="Q4730" s="30" t="s">
        <v>30750</v>
      </c>
      <c r="R4730" s="30" t="s">
        <v>30730</v>
      </c>
      <c r="S4730" s="30" t="s">
        <v>30737</v>
      </c>
      <c r="T4730" s="30" t="s">
        <v>30731</v>
      </c>
      <c r="U4730" s="30" t="s">
        <v>30731</v>
      </c>
      <c r="V4730" s="30" t="s">
        <v>30738</v>
      </c>
      <c r="W4730" s="30" t="s">
        <v>30738</v>
      </c>
      <c r="X4730" s="30" t="s">
        <v>30738</v>
      </c>
      <c r="Y4730" s="30" t="s">
        <v>30738</v>
      </c>
      <c r="Z4730" s="30" t="s">
        <v>30738</v>
      </c>
      <c r="AA4730" s="31" t="s">
        <v>30789</v>
      </c>
    </row>
    <row r="4731" spans="1:27" x14ac:dyDescent="0.3">
      <c r="A4731" s="28" t="s">
        <v>4333</v>
      </c>
      <c r="B4731" s="28" t="s">
        <v>25668</v>
      </c>
      <c r="C4731" s="28" t="s">
        <v>22491</v>
      </c>
      <c r="D4731" s="28" t="s">
        <v>22492</v>
      </c>
      <c r="E4731" s="28" t="s">
        <v>10507</v>
      </c>
      <c r="F4731" s="28" t="s">
        <v>25901</v>
      </c>
      <c r="G4731" s="28" t="s">
        <v>30206</v>
      </c>
      <c r="H4731" s="28" t="s">
        <v>25706</v>
      </c>
      <c r="I4731" s="28">
        <v>0</v>
      </c>
      <c r="J4731" s="28">
        <v>1</v>
      </c>
      <c r="K4731" s="28">
        <v>0</v>
      </c>
      <c r="L4731" s="28">
        <v>0</v>
      </c>
      <c r="M4731" s="28">
        <v>0</v>
      </c>
      <c r="N4731" s="28">
        <v>3</v>
      </c>
      <c r="O4731" s="28">
        <v>3</v>
      </c>
      <c r="P4731">
        <f>VLOOKUP($A4731,'Item Detail'!$A$2:$G$4956,7,0)</f>
        <v>1</v>
      </c>
      <c r="Q4731" s="30" t="s">
        <v>30748</v>
      </c>
      <c r="R4731" s="30" t="s">
        <v>30730</v>
      </c>
      <c r="S4731" s="30" t="s">
        <v>30749</v>
      </c>
      <c r="T4731" s="30" t="s">
        <v>30731</v>
      </c>
      <c r="U4731" s="30" t="s">
        <v>30731</v>
      </c>
      <c r="V4731" s="30" t="s">
        <v>30733</v>
      </c>
      <c r="W4731" s="30" t="s">
        <v>30733</v>
      </c>
      <c r="X4731" s="30" t="s">
        <v>30733</v>
      </c>
      <c r="Y4731" s="30" t="s">
        <v>30733</v>
      </c>
      <c r="Z4731" s="30" t="s">
        <v>30733</v>
      </c>
      <c r="AA4731" s="31" t="s">
        <v>30790</v>
      </c>
    </row>
    <row r="4732" spans="1:27" x14ac:dyDescent="0.3">
      <c r="A4732" s="28" t="s">
        <v>18607</v>
      </c>
      <c r="B4732" s="28" t="s">
        <v>25900</v>
      </c>
      <c r="C4732" s="28" t="s">
        <v>18608</v>
      </c>
      <c r="D4732" s="28" t="s">
        <v>10485</v>
      </c>
      <c r="E4732" s="28" t="s">
        <v>10507</v>
      </c>
      <c r="F4732" s="28" t="s">
        <v>25901</v>
      </c>
      <c r="G4732" s="28" t="s">
        <v>30207</v>
      </c>
      <c r="H4732" s="28" t="s">
        <v>25670</v>
      </c>
      <c r="I4732" s="28">
        <v>0</v>
      </c>
      <c r="J4732" s="28">
        <v>0</v>
      </c>
      <c r="K4732" s="28">
        <v>0</v>
      </c>
      <c r="L4732" s="28">
        <v>0</v>
      </c>
      <c r="M4732" s="28">
        <v>1</v>
      </c>
      <c r="N4732" s="28">
        <v>3</v>
      </c>
      <c r="O4732" s="28">
        <v>3</v>
      </c>
      <c r="P4732">
        <f>VLOOKUP($A4732,'Item Detail'!$A$2:$G$4956,7,0)</f>
        <v>1</v>
      </c>
      <c r="Q4732" s="30" t="s">
        <v>30753</v>
      </c>
      <c r="R4732" s="30" t="s">
        <v>30730</v>
      </c>
      <c r="S4732" s="30" t="s">
        <v>30737</v>
      </c>
      <c r="T4732" s="30" t="s">
        <v>30731</v>
      </c>
      <c r="U4732" s="30" t="s">
        <v>30731</v>
      </c>
      <c r="V4732" s="30" t="s">
        <v>30738</v>
      </c>
      <c r="W4732" s="30" t="s">
        <v>30738</v>
      </c>
      <c r="X4732" s="30" t="s">
        <v>30738</v>
      </c>
      <c r="Y4732" s="30" t="s">
        <v>30733</v>
      </c>
      <c r="Z4732" s="30" t="s">
        <v>30733</v>
      </c>
      <c r="AA4732" s="31" t="s">
        <v>30791</v>
      </c>
    </row>
    <row r="4733" spans="1:27" x14ac:dyDescent="0.3">
      <c r="A4733" s="28" t="s">
        <v>25443</v>
      </c>
      <c r="B4733" s="28" t="s">
        <v>25758</v>
      </c>
      <c r="C4733" s="28" t="s">
        <v>25444</v>
      </c>
      <c r="D4733" s="28" t="s">
        <v>25445</v>
      </c>
      <c r="E4733" s="28" t="s">
        <v>25446</v>
      </c>
      <c r="F4733" s="28" t="s">
        <v>2501</v>
      </c>
      <c r="G4733" s="28" t="s">
        <v>30208</v>
      </c>
      <c r="H4733" s="28" t="s">
        <v>25670</v>
      </c>
      <c r="I4733" s="28">
        <v>0</v>
      </c>
      <c r="J4733" s="28">
        <v>0</v>
      </c>
      <c r="K4733" s="28">
        <v>0</v>
      </c>
      <c r="L4733" s="28">
        <v>1</v>
      </c>
      <c r="M4733" s="28">
        <v>0</v>
      </c>
      <c r="N4733" s="28">
        <v>3</v>
      </c>
      <c r="O4733" s="28">
        <v>3</v>
      </c>
      <c r="P4733">
        <f>VLOOKUP($A4733,'Item Detail'!$A$2:$G$4956,7,0)</f>
        <v>1</v>
      </c>
      <c r="Q4733" s="30" t="s">
        <v>30745</v>
      </c>
      <c r="R4733" s="30" t="s">
        <v>30730</v>
      </c>
      <c r="S4733" s="30" t="s">
        <v>30737</v>
      </c>
      <c r="T4733" s="30" t="s">
        <v>30731</v>
      </c>
      <c r="U4733" s="30" t="s">
        <v>30731</v>
      </c>
      <c r="V4733" s="30" t="s">
        <v>30738</v>
      </c>
      <c r="W4733" s="30" t="s">
        <v>30733</v>
      </c>
      <c r="X4733" s="30" t="s">
        <v>30733</v>
      </c>
      <c r="Y4733" s="30" t="s">
        <v>30733</v>
      </c>
      <c r="Z4733" s="30" t="s">
        <v>30733</v>
      </c>
      <c r="AA4733" s="31" t="s">
        <v>30791</v>
      </c>
    </row>
    <row r="4734" spans="1:27" x14ac:dyDescent="0.3">
      <c r="A4734" s="28" t="s">
        <v>3614</v>
      </c>
      <c r="B4734" s="28" t="s">
        <v>25721</v>
      </c>
      <c r="C4734" s="28" t="s">
        <v>25166</v>
      </c>
      <c r="D4734" s="28" t="s">
        <v>10485</v>
      </c>
      <c r="E4734" s="28" t="s">
        <v>25167</v>
      </c>
      <c r="F4734" s="28" t="s">
        <v>12727</v>
      </c>
      <c r="G4734" s="28" t="s">
        <v>30209</v>
      </c>
      <c r="H4734" s="28" t="s">
        <v>25706</v>
      </c>
      <c r="I4734" s="28">
        <v>0</v>
      </c>
      <c r="J4734" s="28">
        <v>0</v>
      </c>
      <c r="K4734" s="28">
        <v>0</v>
      </c>
      <c r="L4734" s="28">
        <v>0</v>
      </c>
      <c r="M4734" s="28">
        <v>1</v>
      </c>
      <c r="N4734" s="28">
        <v>3</v>
      </c>
      <c r="O4734" s="28">
        <v>3</v>
      </c>
      <c r="P4734">
        <f>VLOOKUP($A4734,'Item Detail'!$A$2:$G$4956,7,0)</f>
        <v>1</v>
      </c>
      <c r="Q4734" s="30" t="s">
        <v>30745</v>
      </c>
      <c r="R4734" s="30" t="s">
        <v>30730</v>
      </c>
      <c r="S4734" s="30" t="s">
        <v>30737</v>
      </c>
      <c r="T4734" s="30" t="s">
        <v>30731</v>
      </c>
      <c r="U4734" s="30" t="s">
        <v>30731</v>
      </c>
      <c r="V4734" s="30" t="s">
        <v>30738</v>
      </c>
      <c r="W4734" s="30" t="s">
        <v>30733</v>
      </c>
      <c r="X4734" s="30" t="s">
        <v>30733</v>
      </c>
      <c r="Y4734" s="30" t="s">
        <v>30733</v>
      </c>
      <c r="Z4734" s="30" t="s">
        <v>30733</v>
      </c>
      <c r="AA4734" s="33" t="s">
        <v>30789</v>
      </c>
    </row>
    <row r="4735" spans="1:27" x14ac:dyDescent="0.3">
      <c r="A4735" s="28" t="s">
        <v>22366</v>
      </c>
      <c r="B4735" s="28" t="s">
        <v>25699</v>
      </c>
      <c r="C4735" s="28" t="s">
        <v>22367</v>
      </c>
      <c r="D4735" s="28" t="s">
        <v>22368</v>
      </c>
      <c r="E4735" s="28" t="s">
        <v>21940</v>
      </c>
      <c r="F4735" s="28" t="s">
        <v>22369</v>
      </c>
      <c r="G4735" s="28" t="s">
        <v>30210</v>
      </c>
      <c r="H4735" s="28" t="s">
        <v>25662</v>
      </c>
      <c r="I4735" s="28">
        <v>0</v>
      </c>
      <c r="J4735" s="28">
        <v>0</v>
      </c>
      <c r="K4735" s="28">
        <v>0</v>
      </c>
      <c r="L4735" s="28">
        <v>1</v>
      </c>
      <c r="M4735" s="28">
        <v>0</v>
      </c>
      <c r="N4735" s="28">
        <v>3</v>
      </c>
      <c r="O4735" s="28">
        <v>3</v>
      </c>
      <c r="P4735">
        <f>VLOOKUP($A4735,'Item Detail'!$A$2:$G$4956,7,0)</f>
        <v>1</v>
      </c>
      <c r="Q4735" s="30" t="s">
        <v>30759</v>
      </c>
      <c r="R4735" s="30" t="s">
        <v>30730</v>
      </c>
      <c r="S4735" s="30" t="s">
        <v>30737</v>
      </c>
      <c r="T4735" s="30" t="s">
        <v>30731</v>
      </c>
      <c r="U4735" s="30" t="s">
        <v>30751</v>
      </c>
      <c r="V4735" s="30" t="s">
        <v>30738</v>
      </c>
      <c r="W4735" s="30" t="s">
        <v>30738</v>
      </c>
      <c r="X4735" s="30" t="s">
        <v>30738</v>
      </c>
      <c r="Y4735" s="30" t="s">
        <v>30738</v>
      </c>
      <c r="Z4735" s="30" t="s">
        <v>30738</v>
      </c>
      <c r="AA4735" s="31" t="s">
        <v>30789</v>
      </c>
    </row>
    <row r="4736" spans="1:27" x14ac:dyDescent="0.3">
      <c r="A4736" s="28" t="s">
        <v>23993</v>
      </c>
      <c r="B4736" s="28" t="s">
        <v>25699</v>
      </c>
      <c r="C4736" s="28" t="s">
        <v>23994</v>
      </c>
      <c r="D4736" s="28" t="s">
        <v>10485</v>
      </c>
      <c r="E4736" s="28" t="s">
        <v>23995</v>
      </c>
      <c r="F4736" s="28" t="s">
        <v>22369</v>
      </c>
      <c r="G4736" s="28" t="s">
        <v>30211</v>
      </c>
      <c r="H4736" s="28" t="s">
        <v>25670</v>
      </c>
      <c r="I4736" s="28">
        <v>0</v>
      </c>
      <c r="J4736" s="28">
        <v>0</v>
      </c>
      <c r="K4736" s="28">
        <v>0</v>
      </c>
      <c r="L4736" s="28">
        <v>0</v>
      </c>
      <c r="M4736" s="28">
        <v>1</v>
      </c>
      <c r="N4736" s="28">
        <v>3</v>
      </c>
      <c r="O4736" s="28">
        <v>3</v>
      </c>
      <c r="P4736">
        <f>VLOOKUP($A4736,'Item Detail'!$A$2:$G$4956,7,0)</f>
        <v>1</v>
      </c>
      <c r="Q4736" s="30" t="s">
        <v>30745</v>
      </c>
      <c r="R4736" s="30" t="s">
        <v>30730</v>
      </c>
      <c r="S4736" s="30" t="s">
        <v>30737</v>
      </c>
      <c r="T4736" s="30" t="s">
        <v>30731</v>
      </c>
      <c r="U4736" s="30" t="s">
        <v>30731</v>
      </c>
      <c r="V4736" s="30" t="s">
        <v>30738</v>
      </c>
      <c r="W4736" s="30" t="s">
        <v>30738</v>
      </c>
      <c r="X4736" s="30" t="s">
        <v>30733</v>
      </c>
      <c r="Y4736" s="30" t="s">
        <v>30738</v>
      </c>
      <c r="Z4736" s="30" t="s">
        <v>30733</v>
      </c>
      <c r="AA4736" s="31" t="s">
        <v>30791</v>
      </c>
    </row>
    <row r="4737" spans="1:27" x14ac:dyDescent="0.3">
      <c r="A4737" s="28" t="s">
        <v>21586</v>
      </c>
      <c r="B4737" s="28" t="s">
        <v>25666</v>
      </c>
      <c r="C4737" s="28" t="s">
        <v>21587</v>
      </c>
      <c r="D4737" s="28" t="s">
        <v>21588</v>
      </c>
      <c r="E4737" s="28" t="s">
        <v>10683</v>
      </c>
      <c r="F4737" s="28" t="s">
        <v>25957</v>
      </c>
      <c r="G4737" s="28" t="s">
        <v>30212</v>
      </c>
      <c r="H4737" s="28" t="s">
        <v>25670</v>
      </c>
      <c r="I4737" s="28">
        <v>0</v>
      </c>
      <c r="J4737" s="28">
        <v>0</v>
      </c>
      <c r="K4737" s="28">
        <v>0</v>
      </c>
      <c r="L4737" s="28">
        <v>0</v>
      </c>
      <c r="M4737" s="28">
        <v>1</v>
      </c>
      <c r="N4737" s="28">
        <v>3</v>
      </c>
      <c r="O4737" s="28">
        <v>3</v>
      </c>
      <c r="P4737">
        <f>VLOOKUP($A4737,'Item Detail'!$A$2:$G$4956,7,0)</f>
        <v>1</v>
      </c>
      <c r="Q4737" s="30" t="s">
        <v>30750</v>
      </c>
      <c r="R4737" s="30" t="s">
        <v>30730</v>
      </c>
      <c r="S4737" s="30" t="s">
        <v>30737</v>
      </c>
      <c r="T4737" s="30" t="s">
        <v>30731</v>
      </c>
      <c r="U4737" s="30" t="s">
        <v>30731</v>
      </c>
      <c r="V4737" s="30" t="s">
        <v>30738</v>
      </c>
      <c r="W4737" s="30" t="s">
        <v>30738</v>
      </c>
      <c r="X4737" s="30" t="s">
        <v>30738</v>
      </c>
      <c r="Y4737" s="30" t="s">
        <v>30733</v>
      </c>
      <c r="Z4737" s="30" t="s">
        <v>30733</v>
      </c>
      <c r="AA4737" s="31" t="s">
        <v>30791</v>
      </c>
    </row>
    <row r="4738" spans="1:27" x14ac:dyDescent="0.3">
      <c r="A4738" s="28" t="s">
        <v>23294</v>
      </c>
      <c r="B4738" s="28" t="s">
        <v>25758</v>
      </c>
      <c r="C4738" s="28" t="s">
        <v>23295</v>
      </c>
      <c r="D4738" s="28" t="s">
        <v>23296</v>
      </c>
      <c r="E4738" s="28" t="s">
        <v>23297</v>
      </c>
      <c r="F4738" s="28" t="s">
        <v>23298</v>
      </c>
      <c r="G4738" s="28" t="s">
        <v>30213</v>
      </c>
      <c r="H4738" s="28" t="s">
        <v>25665</v>
      </c>
      <c r="I4738" s="28">
        <v>0</v>
      </c>
      <c r="J4738" s="28">
        <v>0</v>
      </c>
      <c r="K4738" s="28">
        <v>0</v>
      </c>
      <c r="L4738" s="28">
        <v>0</v>
      </c>
      <c r="M4738" s="28">
        <v>1</v>
      </c>
      <c r="N4738" s="28">
        <v>3</v>
      </c>
      <c r="O4738" s="28">
        <v>3</v>
      </c>
      <c r="P4738">
        <f>VLOOKUP($A4738,'Item Detail'!$A$2:$G$4956,7,0)</f>
        <v>1</v>
      </c>
      <c r="Q4738" s="30" t="s">
        <v>30753</v>
      </c>
      <c r="R4738" s="30" t="s">
        <v>30730</v>
      </c>
      <c r="S4738" s="30" t="s">
        <v>30737</v>
      </c>
      <c r="T4738" s="30" t="s">
        <v>30731</v>
      </c>
      <c r="U4738" s="30" t="s">
        <v>30731</v>
      </c>
      <c r="V4738" s="30" t="s">
        <v>30738</v>
      </c>
      <c r="W4738" s="30" t="s">
        <v>30738</v>
      </c>
      <c r="X4738" s="30" t="s">
        <v>30738</v>
      </c>
      <c r="Y4738" s="30" t="s">
        <v>30738</v>
      </c>
      <c r="Z4738" s="30" t="s">
        <v>30738</v>
      </c>
      <c r="AA4738" s="31" t="s">
        <v>30789</v>
      </c>
    </row>
    <row r="4739" spans="1:27" x14ac:dyDescent="0.3">
      <c r="A4739" s="28" t="s">
        <v>20183</v>
      </c>
      <c r="B4739" s="28" t="s">
        <v>25721</v>
      </c>
      <c r="C4739" s="28" t="s">
        <v>20184</v>
      </c>
      <c r="D4739" s="28" t="s">
        <v>20185</v>
      </c>
      <c r="E4739" s="28" t="s">
        <v>19336</v>
      </c>
      <c r="F4739" s="28" t="s">
        <v>5299</v>
      </c>
      <c r="G4739" s="28" t="s">
        <v>30214</v>
      </c>
      <c r="H4739" s="28" t="s">
        <v>25670</v>
      </c>
      <c r="I4739" s="28">
        <v>0</v>
      </c>
      <c r="J4739" s="28">
        <v>0</v>
      </c>
      <c r="K4739" s="28">
        <v>1</v>
      </c>
      <c r="L4739" s="28">
        <v>0</v>
      </c>
      <c r="M4739" s="28">
        <v>0</v>
      </c>
      <c r="N4739" s="28">
        <v>3</v>
      </c>
      <c r="O4739" s="28">
        <v>3</v>
      </c>
      <c r="P4739">
        <f>VLOOKUP($A4739,'Item Detail'!$A$2:$G$4956,7,0)</f>
        <v>1</v>
      </c>
      <c r="Q4739" s="30" t="s">
        <v>30745</v>
      </c>
      <c r="R4739" s="30" t="s">
        <v>30741</v>
      </c>
      <c r="S4739" s="30" t="s">
        <v>30741</v>
      </c>
      <c r="T4739" s="30" t="s">
        <v>30731</v>
      </c>
      <c r="U4739" s="30" t="s">
        <v>30731</v>
      </c>
      <c r="V4739" s="30" t="s">
        <v>30733</v>
      </c>
      <c r="W4739" s="30" t="s">
        <v>30733</v>
      </c>
      <c r="X4739" s="30" t="s">
        <v>30733</v>
      </c>
      <c r="Y4739" s="30" t="s">
        <v>30733</v>
      </c>
      <c r="Z4739" s="30" t="s">
        <v>30733</v>
      </c>
      <c r="AA4739" s="31" t="s">
        <v>30787</v>
      </c>
    </row>
    <row r="4740" spans="1:27" x14ac:dyDescent="0.3">
      <c r="A4740" s="28" t="s">
        <v>18754</v>
      </c>
      <c r="B4740" s="28" t="s">
        <v>25721</v>
      </c>
      <c r="C4740" s="28" t="s">
        <v>18755</v>
      </c>
      <c r="D4740" s="28" t="s">
        <v>18756</v>
      </c>
      <c r="E4740" s="28" t="s">
        <v>11240</v>
      </c>
      <c r="F4740" s="28" t="s">
        <v>12727</v>
      </c>
      <c r="G4740" s="28" t="s">
        <v>30215</v>
      </c>
      <c r="H4740" s="28" t="s">
        <v>25665</v>
      </c>
      <c r="I4740" s="28">
        <v>0</v>
      </c>
      <c r="J4740" s="28">
        <v>0</v>
      </c>
      <c r="K4740" s="28">
        <v>0</v>
      </c>
      <c r="L4740" s="28">
        <v>1</v>
      </c>
      <c r="M4740" s="28">
        <v>0</v>
      </c>
      <c r="N4740" s="28">
        <v>3</v>
      </c>
      <c r="O4740" s="28">
        <v>3</v>
      </c>
      <c r="P4740">
        <f>VLOOKUP($A4740,'Item Detail'!$A$2:$G$4956,7,0)</f>
        <v>1</v>
      </c>
      <c r="Q4740" s="30" t="s">
        <v>30745</v>
      </c>
      <c r="R4740" s="30" t="s">
        <v>30730</v>
      </c>
      <c r="S4740" s="30" t="s">
        <v>30737</v>
      </c>
      <c r="T4740" s="30" t="s">
        <v>30731</v>
      </c>
      <c r="U4740" s="30" t="s">
        <v>30731</v>
      </c>
      <c r="V4740" s="30" t="s">
        <v>30738</v>
      </c>
      <c r="W4740" s="30" t="s">
        <v>30738</v>
      </c>
      <c r="X4740" s="30" t="s">
        <v>30738</v>
      </c>
      <c r="Y4740" s="30" t="s">
        <v>30738</v>
      </c>
      <c r="Z4740" s="30" t="s">
        <v>30738</v>
      </c>
      <c r="AA4740" s="31" t="s">
        <v>30789</v>
      </c>
    </row>
    <row r="4741" spans="1:27" x14ac:dyDescent="0.3">
      <c r="A4741" s="28" t="s">
        <v>18066</v>
      </c>
      <c r="B4741" s="28" t="s">
        <v>25721</v>
      </c>
      <c r="C4741" s="28" t="s">
        <v>18067</v>
      </c>
      <c r="D4741" s="28" t="s">
        <v>18068</v>
      </c>
      <c r="E4741" s="28" t="s">
        <v>18069</v>
      </c>
      <c r="F4741" s="28" t="s">
        <v>5299</v>
      </c>
      <c r="G4741" s="28" t="s">
        <v>30216</v>
      </c>
      <c r="H4741" s="28" t="s">
        <v>25665</v>
      </c>
      <c r="I4741" s="28">
        <v>0</v>
      </c>
      <c r="J4741" s="28">
        <v>0</v>
      </c>
      <c r="K4741" s="28">
        <v>0</v>
      </c>
      <c r="L4741" s="28">
        <v>1</v>
      </c>
      <c r="M4741" s="28">
        <v>0</v>
      </c>
      <c r="N4741" s="28">
        <v>3</v>
      </c>
      <c r="O4741" s="28">
        <v>3</v>
      </c>
      <c r="P4741">
        <f>VLOOKUP($A4741,'Item Detail'!$A$2:$G$4956,7,0)</f>
        <v>1</v>
      </c>
      <c r="Q4741" s="30" t="s">
        <v>30745</v>
      </c>
      <c r="R4741" s="30" t="s">
        <v>30730</v>
      </c>
      <c r="S4741" s="30" t="s">
        <v>30737</v>
      </c>
      <c r="T4741" s="30" t="s">
        <v>30731</v>
      </c>
      <c r="U4741" s="30" t="s">
        <v>30731</v>
      </c>
      <c r="V4741" s="30" t="s">
        <v>30738</v>
      </c>
      <c r="W4741" s="30" t="s">
        <v>30738</v>
      </c>
      <c r="X4741" s="30" t="s">
        <v>30738</v>
      </c>
      <c r="Y4741" s="30" t="s">
        <v>30738</v>
      </c>
      <c r="Z4741" s="30" t="s">
        <v>30738</v>
      </c>
      <c r="AA4741" s="31" t="s">
        <v>30789</v>
      </c>
    </row>
    <row r="4742" spans="1:27" x14ac:dyDescent="0.3">
      <c r="A4742" s="28" t="s">
        <v>17401</v>
      </c>
      <c r="B4742" s="28" t="s">
        <v>25721</v>
      </c>
      <c r="C4742" s="28" t="s">
        <v>17402</v>
      </c>
      <c r="D4742" s="28" t="s">
        <v>17403</v>
      </c>
      <c r="E4742" s="28" t="s">
        <v>11148</v>
      </c>
      <c r="F4742" s="28" t="s">
        <v>5299</v>
      </c>
      <c r="G4742" s="28" t="s">
        <v>30217</v>
      </c>
      <c r="H4742" s="28" t="s">
        <v>25670</v>
      </c>
      <c r="I4742" s="28">
        <v>0</v>
      </c>
      <c r="J4742" s="28">
        <v>0</v>
      </c>
      <c r="K4742" s="28">
        <v>0</v>
      </c>
      <c r="L4742" s="28">
        <v>1</v>
      </c>
      <c r="M4742" s="28">
        <v>0</v>
      </c>
      <c r="N4742" s="28">
        <v>3</v>
      </c>
      <c r="O4742" s="28">
        <v>3</v>
      </c>
      <c r="P4742">
        <f>VLOOKUP($A4742,'Item Detail'!$A$2:$G$4956,7,0)</f>
        <v>1</v>
      </c>
      <c r="Q4742" s="30" t="s">
        <v>30745</v>
      </c>
      <c r="R4742" s="30" t="s">
        <v>30741</v>
      </c>
      <c r="S4742" s="30" t="s">
        <v>30741</v>
      </c>
      <c r="T4742" s="30" t="s">
        <v>30731</v>
      </c>
      <c r="U4742" s="30" t="s">
        <v>30731</v>
      </c>
      <c r="V4742" s="30" t="s">
        <v>30733</v>
      </c>
      <c r="W4742" s="30" t="s">
        <v>30733</v>
      </c>
      <c r="X4742" s="30" t="s">
        <v>30733</v>
      </c>
      <c r="Y4742" s="30" t="s">
        <v>30733</v>
      </c>
      <c r="Z4742" s="30" t="s">
        <v>30733</v>
      </c>
      <c r="AA4742" s="31" t="s">
        <v>30787</v>
      </c>
    </row>
    <row r="4743" spans="1:27" x14ac:dyDescent="0.3">
      <c r="A4743" s="28" t="s">
        <v>17238</v>
      </c>
      <c r="B4743" s="28" t="s">
        <v>25758</v>
      </c>
      <c r="C4743" s="28" t="s">
        <v>17239</v>
      </c>
      <c r="D4743" s="28" t="s">
        <v>10485</v>
      </c>
      <c r="E4743" s="28" t="s">
        <v>17240</v>
      </c>
      <c r="F4743" s="28" t="s">
        <v>27375</v>
      </c>
      <c r="G4743" s="28" t="s">
        <v>30218</v>
      </c>
      <c r="H4743" s="28" t="s">
        <v>25662</v>
      </c>
      <c r="I4743" s="28">
        <v>0</v>
      </c>
      <c r="J4743" s="28">
        <v>0</v>
      </c>
      <c r="K4743" s="28">
        <v>1</v>
      </c>
      <c r="L4743" s="28">
        <v>0</v>
      </c>
      <c r="M4743" s="28">
        <v>0</v>
      </c>
      <c r="N4743" s="28">
        <v>3</v>
      </c>
      <c r="O4743" s="28">
        <v>3</v>
      </c>
      <c r="P4743">
        <f>VLOOKUP($A4743,'Item Detail'!$A$2:$G$4956,7,0)</f>
        <v>1</v>
      </c>
      <c r="Q4743" s="30" t="s">
        <v>30745</v>
      </c>
      <c r="R4743" s="30" t="s">
        <v>30730</v>
      </c>
      <c r="S4743" s="30" t="s">
        <v>30737</v>
      </c>
      <c r="T4743" s="30" t="s">
        <v>30731</v>
      </c>
      <c r="U4743" s="30" t="s">
        <v>30731</v>
      </c>
      <c r="V4743" s="30" t="s">
        <v>30738</v>
      </c>
      <c r="W4743" s="30" t="s">
        <v>30738</v>
      </c>
      <c r="X4743" s="30" t="s">
        <v>30738</v>
      </c>
      <c r="Y4743" s="30" t="s">
        <v>30738</v>
      </c>
      <c r="Z4743" s="30" t="s">
        <v>30733</v>
      </c>
      <c r="AA4743" s="31" t="s">
        <v>30789</v>
      </c>
    </row>
    <row r="4744" spans="1:27" x14ac:dyDescent="0.3">
      <c r="A4744" s="28" t="s">
        <v>2193</v>
      </c>
      <c r="B4744" s="28" t="s">
        <v>25671</v>
      </c>
      <c r="C4744" s="28" t="s">
        <v>22313</v>
      </c>
      <c r="D4744" s="28" t="s">
        <v>14047</v>
      </c>
      <c r="E4744" s="28" t="s">
        <v>10507</v>
      </c>
      <c r="F4744" s="28" t="s">
        <v>25957</v>
      </c>
      <c r="G4744" s="28" t="s">
        <v>30219</v>
      </c>
      <c r="H4744" s="28" t="s">
        <v>25706</v>
      </c>
      <c r="I4744" s="28">
        <v>0</v>
      </c>
      <c r="J4744" s="28">
        <v>0</v>
      </c>
      <c r="K4744" s="28">
        <v>1</v>
      </c>
      <c r="L4744" s="28">
        <v>0</v>
      </c>
      <c r="M4744" s="28">
        <v>0</v>
      </c>
      <c r="N4744" s="28">
        <v>3</v>
      </c>
      <c r="O4744" s="28">
        <v>3</v>
      </c>
      <c r="P4744">
        <f>VLOOKUP($A4744,'Item Detail'!$A$2:$G$4956,7,0)</f>
        <v>1</v>
      </c>
      <c r="Q4744" s="30" t="s">
        <v>30748</v>
      </c>
      <c r="R4744" s="30" t="s">
        <v>30730</v>
      </c>
      <c r="S4744" s="30" t="s">
        <v>30749</v>
      </c>
      <c r="T4744" s="30" t="s">
        <v>30731</v>
      </c>
      <c r="U4744" s="30" t="s">
        <v>30731</v>
      </c>
      <c r="V4744" s="30" t="s">
        <v>30733</v>
      </c>
      <c r="W4744" s="30" t="s">
        <v>30733</v>
      </c>
      <c r="X4744" s="30" t="s">
        <v>30733</v>
      </c>
      <c r="Y4744" s="30" t="s">
        <v>30733</v>
      </c>
      <c r="Z4744" s="30" t="s">
        <v>30733</v>
      </c>
      <c r="AA4744" s="31" t="s">
        <v>30790</v>
      </c>
    </row>
    <row r="4745" spans="1:27" x14ac:dyDescent="0.3">
      <c r="A4745" s="28" t="s">
        <v>5410</v>
      </c>
      <c r="B4745" s="28" t="s">
        <v>25986</v>
      </c>
      <c r="C4745" s="28" t="s">
        <v>5411</v>
      </c>
      <c r="D4745" s="28" t="s">
        <v>13422</v>
      </c>
      <c r="E4745" s="28" t="s">
        <v>10461</v>
      </c>
      <c r="F4745" s="28" t="s">
        <v>2114</v>
      </c>
      <c r="G4745" s="28" t="s">
        <v>30220</v>
      </c>
      <c r="H4745" s="28" t="s">
        <v>25657</v>
      </c>
      <c r="I4745" s="28">
        <v>0</v>
      </c>
      <c r="J4745" s="28">
        <v>0</v>
      </c>
      <c r="K4745" s="28">
        <v>0</v>
      </c>
      <c r="L4745" s="28">
        <v>1</v>
      </c>
      <c r="M4745" s="28">
        <v>0</v>
      </c>
      <c r="N4745" s="28">
        <v>3</v>
      </c>
      <c r="O4745" s="28">
        <v>3</v>
      </c>
      <c r="P4745">
        <f>VLOOKUP($A4745,'Item Detail'!$A$2:$G$4956,7,0)</f>
        <v>1</v>
      </c>
      <c r="Q4745" s="30" t="s">
        <v>30729</v>
      </c>
      <c r="R4745" s="30" t="s">
        <v>30730</v>
      </c>
      <c r="S4745" s="30" t="s">
        <v>5361</v>
      </c>
      <c r="T4745" s="30" t="s">
        <v>30731</v>
      </c>
      <c r="U4745" s="30" t="s">
        <v>30731</v>
      </c>
      <c r="V4745" s="30" t="s">
        <v>30733</v>
      </c>
      <c r="W4745" s="30" t="s">
        <v>30733</v>
      </c>
      <c r="X4745" s="30" t="s">
        <v>30733</v>
      </c>
      <c r="Y4745" s="30" t="s">
        <v>30733</v>
      </c>
      <c r="Z4745" s="30" t="s">
        <v>30733</v>
      </c>
      <c r="AA4745" s="31" t="s">
        <v>30790</v>
      </c>
    </row>
    <row r="4746" spans="1:27" x14ac:dyDescent="0.3">
      <c r="A4746" s="28" t="s">
        <v>24343</v>
      </c>
      <c r="B4746" s="28" t="s">
        <v>25666</v>
      </c>
      <c r="C4746" s="28" t="s">
        <v>24344</v>
      </c>
      <c r="D4746" s="28" t="s">
        <v>24345</v>
      </c>
      <c r="E4746" s="28" t="s">
        <v>10710</v>
      </c>
      <c r="F4746" s="28" t="s">
        <v>25957</v>
      </c>
      <c r="G4746" s="28" t="s">
        <v>30221</v>
      </c>
      <c r="H4746" s="28" t="s">
        <v>25670</v>
      </c>
      <c r="I4746" s="28">
        <v>0</v>
      </c>
      <c r="J4746" s="28">
        <v>0</v>
      </c>
      <c r="K4746" s="28">
        <v>0</v>
      </c>
      <c r="L4746" s="28">
        <v>1</v>
      </c>
      <c r="M4746" s="28">
        <v>0</v>
      </c>
      <c r="N4746" s="28">
        <v>3</v>
      </c>
      <c r="O4746" s="28">
        <v>3</v>
      </c>
      <c r="P4746">
        <f>VLOOKUP($A4746,'Item Detail'!$A$2:$G$4956,7,0)</f>
        <v>1</v>
      </c>
      <c r="Q4746" s="30" t="s">
        <v>30753</v>
      </c>
      <c r="R4746" s="30" t="s">
        <v>30730</v>
      </c>
      <c r="S4746" s="30" t="s">
        <v>30737</v>
      </c>
      <c r="T4746" s="30" t="s">
        <v>30731</v>
      </c>
      <c r="U4746" s="30" t="s">
        <v>30731</v>
      </c>
      <c r="V4746" s="30" t="s">
        <v>30738</v>
      </c>
      <c r="W4746" s="30" t="s">
        <v>30738</v>
      </c>
      <c r="X4746" s="30" t="s">
        <v>30738</v>
      </c>
      <c r="Y4746" s="30" t="s">
        <v>30733</v>
      </c>
      <c r="Z4746" s="30" t="s">
        <v>30738</v>
      </c>
      <c r="AA4746" s="31" t="s">
        <v>30791</v>
      </c>
    </row>
    <row r="4747" spans="1:27" x14ac:dyDescent="0.3">
      <c r="A4747" s="28" t="s">
        <v>25478</v>
      </c>
      <c r="B4747" s="28" t="s">
        <v>25721</v>
      </c>
      <c r="C4747" s="28" t="s">
        <v>25479</v>
      </c>
      <c r="D4747" s="28" t="s">
        <v>10485</v>
      </c>
      <c r="E4747" s="28" t="s">
        <v>11968</v>
      </c>
      <c r="F4747" s="28" t="s">
        <v>2947</v>
      </c>
      <c r="G4747" s="28" t="s">
        <v>30222</v>
      </c>
      <c r="H4747" s="28" t="s">
        <v>25670</v>
      </c>
      <c r="I4747" s="28">
        <v>0</v>
      </c>
      <c r="J4747" s="28">
        <v>0</v>
      </c>
      <c r="K4747" s="28">
        <v>0</v>
      </c>
      <c r="L4747" s="28">
        <v>1</v>
      </c>
      <c r="M4747" s="28">
        <v>0</v>
      </c>
      <c r="N4747" s="28">
        <v>3</v>
      </c>
      <c r="O4747" s="28">
        <v>3</v>
      </c>
      <c r="P4747">
        <f>VLOOKUP($A4747,'Item Detail'!$A$2:$G$4956,7,0)</f>
        <v>1</v>
      </c>
      <c r="Q4747" s="30" t="s">
        <v>30745</v>
      </c>
      <c r="R4747" s="30" t="s">
        <v>30730</v>
      </c>
      <c r="S4747" s="30" t="s">
        <v>30737</v>
      </c>
      <c r="T4747" s="30" t="s">
        <v>30731</v>
      </c>
      <c r="U4747" s="30" t="s">
        <v>30731</v>
      </c>
      <c r="V4747" s="30" t="s">
        <v>30738</v>
      </c>
      <c r="W4747" s="30" t="s">
        <v>30733</v>
      </c>
      <c r="X4747" s="30" t="s">
        <v>30733</v>
      </c>
      <c r="Y4747" s="30" t="s">
        <v>30733</v>
      </c>
      <c r="Z4747" s="30" t="s">
        <v>30733</v>
      </c>
      <c r="AA4747" s="31" t="s">
        <v>30791</v>
      </c>
    </row>
    <row r="4748" spans="1:27" x14ac:dyDescent="0.3">
      <c r="A4748" s="28" t="s">
        <v>5039</v>
      </c>
      <c r="B4748" s="28" t="s">
        <v>25668</v>
      </c>
      <c r="C4748" s="28" t="s">
        <v>18649</v>
      </c>
      <c r="D4748" s="28" t="s">
        <v>10485</v>
      </c>
      <c r="E4748" s="28" t="s">
        <v>11968</v>
      </c>
      <c r="F4748" s="28" t="s">
        <v>2444</v>
      </c>
      <c r="G4748" s="28" t="s">
        <v>30223</v>
      </c>
      <c r="H4748" s="28" t="s">
        <v>25706</v>
      </c>
      <c r="I4748" s="28">
        <v>0</v>
      </c>
      <c r="J4748" s="28">
        <v>0</v>
      </c>
      <c r="K4748" s="28">
        <v>0</v>
      </c>
      <c r="L4748" s="28">
        <v>1</v>
      </c>
      <c r="M4748" s="28">
        <v>0</v>
      </c>
      <c r="N4748" s="28">
        <v>3</v>
      </c>
      <c r="O4748" s="28">
        <v>3</v>
      </c>
      <c r="P4748">
        <f>VLOOKUP($A4748,'Item Detail'!$A$2:$G$4956,7,0)</f>
        <v>1</v>
      </c>
      <c r="Q4748" s="30" t="s">
        <v>30748</v>
      </c>
      <c r="R4748" s="30" t="s">
        <v>30730</v>
      </c>
      <c r="S4748" s="30" t="s">
        <v>30749</v>
      </c>
      <c r="T4748" s="30" t="s">
        <v>30731</v>
      </c>
      <c r="U4748" s="30" t="s">
        <v>30731</v>
      </c>
      <c r="V4748" s="30" t="s">
        <v>30733</v>
      </c>
      <c r="W4748" s="30" t="s">
        <v>30733</v>
      </c>
      <c r="X4748" s="30" t="s">
        <v>30733</v>
      </c>
      <c r="Y4748" s="30" t="s">
        <v>30733</v>
      </c>
      <c r="Z4748" s="30" t="s">
        <v>30733</v>
      </c>
      <c r="AA4748" s="31" t="s">
        <v>30790</v>
      </c>
    </row>
    <row r="4749" spans="1:27" x14ac:dyDescent="0.3">
      <c r="A4749" s="28" t="s">
        <v>9817</v>
      </c>
      <c r="B4749" s="28" t="s">
        <v>25687</v>
      </c>
      <c r="C4749" s="28" t="s">
        <v>15655</v>
      </c>
      <c r="D4749" s="28" t="s">
        <v>15656</v>
      </c>
      <c r="E4749" s="28" t="s">
        <v>15657</v>
      </c>
      <c r="F4749" s="28" t="s">
        <v>6916</v>
      </c>
      <c r="G4749" s="28" t="s">
        <v>30224</v>
      </c>
      <c r="H4749" s="28" t="s">
        <v>25657</v>
      </c>
      <c r="I4749" s="28">
        <v>0</v>
      </c>
      <c r="J4749" s="28">
        <v>0</v>
      </c>
      <c r="K4749" s="28">
        <v>0</v>
      </c>
      <c r="L4749" s="28">
        <v>0</v>
      </c>
      <c r="M4749" s="28">
        <v>1</v>
      </c>
      <c r="N4749" s="28">
        <v>3</v>
      </c>
      <c r="O4749" s="28">
        <v>3</v>
      </c>
      <c r="P4749">
        <f>VLOOKUP($A4749,'Item Detail'!$A$2:$G$4956,7,0)</f>
        <v>1</v>
      </c>
      <c r="Q4749" s="30" t="s">
        <v>30729</v>
      </c>
      <c r="R4749" s="30" t="s">
        <v>30730</v>
      </c>
      <c r="S4749" s="30" t="s">
        <v>5361</v>
      </c>
      <c r="T4749" s="30" t="s">
        <v>30731</v>
      </c>
      <c r="U4749" s="30" t="s">
        <v>30731</v>
      </c>
      <c r="V4749" s="30" t="s">
        <v>30733</v>
      </c>
      <c r="W4749" s="30" t="s">
        <v>30733</v>
      </c>
      <c r="X4749" s="30" t="s">
        <v>30733</v>
      </c>
      <c r="Y4749" s="30" t="s">
        <v>30733</v>
      </c>
      <c r="Z4749" s="30" t="s">
        <v>30733</v>
      </c>
      <c r="AA4749" s="31" t="s">
        <v>30790</v>
      </c>
    </row>
    <row r="4750" spans="1:27" x14ac:dyDescent="0.3">
      <c r="A4750" s="28" t="s">
        <v>25281</v>
      </c>
      <c r="B4750" s="28" t="s">
        <v>25666</v>
      </c>
      <c r="C4750" s="28" t="s">
        <v>25282</v>
      </c>
      <c r="D4750" s="28" t="s">
        <v>24299</v>
      </c>
      <c r="E4750" s="28" t="s">
        <v>11011</v>
      </c>
      <c r="F4750" s="28" t="s">
        <v>2269</v>
      </c>
      <c r="G4750" s="28" t="s">
        <v>30225</v>
      </c>
      <c r="H4750" s="28" t="s">
        <v>25665</v>
      </c>
      <c r="I4750" s="28">
        <v>0</v>
      </c>
      <c r="J4750" s="28">
        <v>0</v>
      </c>
      <c r="K4750" s="28">
        <v>0</v>
      </c>
      <c r="L4750" s="28">
        <v>0</v>
      </c>
      <c r="M4750" s="28">
        <v>1</v>
      </c>
      <c r="N4750" s="28">
        <v>3</v>
      </c>
      <c r="O4750" s="28">
        <v>3</v>
      </c>
      <c r="P4750">
        <f>VLOOKUP($A4750,'Item Detail'!$A$2:$G$4956,7,0)</f>
        <v>1</v>
      </c>
      <c r="Q4750" s="30" t="s">
        <v>30745</v>
      </c>
      <c r="R4750" s="30" t="s">
        <v>30730</v>
      </c>
      <c r="S4750" s="30" t="s">
        <v>30737</v>
      </c>
      <c r="T4750" s="30" t="s">
        <v>30731</v>
      </c>
      <c r="U4750" s="30" t="s">
        <v>30747</v>
      </c>
      <c r="V4750" s="30" t="s">
        <v>30738</v>
      </c>
      <c r="W4750" s="30" t="s">
        <v>30738</v>
      </c>
      <c r="X4750" s="30" t="s">
        <v>30738</v>
      </c>
      <c r="Y4750" s="30" t="s">
        <v>30738</v>
      </c>
      <c r="Z4750" s="30" t="s">
        <v>30738</v>
      </c>
      <c r="AA4750" s="31" t="s">
        <v>30789</v>
      </c>
    </row>
    <row r="4751" spans="1:27" x14ac:dyDescent="0.3">
      <c r="A4751" s="28" t="s">
        <v>17766</v>
      </c>
      <c r="B4751" s="28" t="s">
        <v>25666</v>
      </c>
      <c r="C4751" s="28" t="s">
        <v>17767</v>
      </c>
      <c r="D4751" s="28" t="s">
        <v>12759</v>
      </c>
      <c r="E4751" s="28" t="s">
        <v>10584</v>
      </c>
      <c r="F4751" s="28" t="s">
        <v>2269</v>
      </c>
      <c r="G4751" s="28" t="s">
        <v>30226</v>
      </c>
      <c r="H4751" s="28" t="s">
        <v>25665</v>
      </c>
      <c r="I4751" s="28">
        <v>0</v>
      </c>
      <c r="J4751" s="28">
        <v>0</v>
      </c>
      <c r="K4751" s="28">
        <v>0</v>
      </c>
      <c r="L4751" s="28">
        <v>1</v>
      </c>
      <c r="M4751" s="28">
        <v>0</v>
      </c>
      <c r="N4751" s="28">
        <v>3</v>
      </c>
      <c r="O4751" s="28">
        <v>3</v>
      </c>
      <c r="P4751">
        <f>VLOOKUP($A4751,'Item Detail'!$A$2:$G$4956,7,0)</f>
        <v>1</v>
      </c>
      <c r="Q4751" s="30" t="s">
        <v>30750</v>
      </c>
      <c r="R4751" s="30" t="s">
        <v>30730</v>
      </c>
      <c r="S4751" s="30" t="s">
        <v>30737</v>
      </c>
      <c r="T4751" s="30" t="s">
        <v>30731</v>
      </c>
      <c r="U4751" s="30" t="s">
        <v>30747</v>
      </c>
      <c r="V4751" s="30" t="s">
        <v>30738</v>
      </c>
      <c r="W4751" s="30" t="s">
        <v>30738</v>
      </c>
      <c r="X4751" s="30" t="s">
        <v>30738</v>
      </c>
      <c r="Y4751" s="30" t="s">
        <v>30738</v>
      </c>
      <c r="Z4751" s="30" t="s">
        <v>30738</v>
      </c>
      <c r="AA4751" s="31" t="s">
        <v>30789</v>
      </c>
    </row>
    <row r="4752" spans="1:27" x14ac:dyDescent="0.3">
      <c r="A4752" s="28" t="s">
        <v>16079</v>
      </c>
      <c r="B4752" s="28" t="s">
        <v>25666</v>
      </c>
      <c r="C4752" s="28" t="s">
        <v>16080</v>
      </c>
      <c r="D4752" s="28" t="s">
        <v>12759</v>
      </c>
      <c r="E4752" s="28" t="s">
        <v>10584</v>
      </c>
      <c r="F4752" s="28" t="s">
        <v>2269</v>
      </c>
      <c r="G4752" s="28" t="s">
        <v>30227</v>
      </c>
      <c r="H4752" s="28" t="s">
        <v>25665</v>
      </c>
      <c r="I4752" s="28">
        <v>0</v>
      </c>
      <c r="J4752" s="28">
        <v>0</v>
      </c>
      <c r="K4752" s="28">
        <v>0</v>
      </c>
      <c r="L4752" s="28">
        <v>0</v>
      </c>
      <c r="M4752" s="28">
        <v>1</v>
      </c>
      <c r="N4752" s="28">
        <v>3</v>
      </c>
      <c r="O4752" s="28">
        <v>3</v>
      </c>
      <c r="P4752">
        <f>VLOOKUP($A4752,'Item Detail'!$A$2:$G$4956,7,0)</f>
        <v>1</v>
      </c>
      <c r="Q4752" s="30" t="s">
        <v>30759</v>
      </c>
      <c r="R4752" s="30" t="s">
        <v>30730</v>
      </c>
      <c r="S4752" s="30" t="s">
        <v>30737</v>
      </c>
      <c r="T4752" s="30" t="s">
        <v>30731</v>
      </c>
      <c r="U4752" s="30" t="s">
        <v>30747</v>
      </c>
      <c r="V4752" s="30" t="s">
        <v>30738</v>
      </c>
      <c r="W4752" s="30" t="s">
        <v>30738</v>
      </c>
      <c r="X4752" s="30" t="s">
        <v>30738</v>
      </c>
      <c r="Y4752" s="30" t="s">
        <v>30738</v>
      </c>
      <c r="Z4752" s="30" t="s">
        <v>30738</v>
      </c>
      <c r="AA4752" s="31" t="s">
        <v>30789</v>
      </c>
    </row>
    <row r="4753" spans="1:27" x14ac:dyDescent="0.3">
      <c r="A4753" s="28" t="s">
        <v>17720</v>
      </c>
      <c r="B4753" s="28" t="s">
        <v>25666</v>
      </c>
      <c r="C4753" s="28" t="s">
        <v>17721</v>
      </c>
      <c r="D4753" s="28" t="s">
        <v>12584</v>
      </c>
      <c r="E4753" s="28" t="s">
        <v>12127</v>
      </c>
      <c r="F4753" s="28" t="s">
        <v>2269</v>
      </c>
      <c r="G4753" s="28" t="s">
        <v>30228</v>
      </c>
      <c r="H4753" s="28" t="s">
        <v>25670</v>
      </c>
      <c r="I4753" s="28">
        <v>0</v>
      </c>
      <c r="J4753" s="28">
        <v>0</v>
      </c>
      <c r="K4753" s="28">
        <v>0</v>
      </c>
      <c r="L4753" s="28">
        <v>0</v>
      </c>
      <c r="M4753" s="28">
        <v>1</v>
      </c>
      <c r="N4753" s="28">
        <v>3</v>
      </c>
      <c r="O4753" s="28">
        <v>3</v>
      </c>
      <c r="P4753">
        <f>VLOOKUP($A4753,'Item Detail'!$A$2:$G$4956,7,0)</f>
        <v>1</v>
      </c>
      <c r="Q4753" s="30" t="s">
        <v>30753</v>
      </c>
      <c r="R4753" s="30" t="s">
        <v>30730</v>
      </c>
      <c r="S4753" s="30" t="s">
        <v>30737</v>
      </c>
      <c r="T4753" s="30" t="s">
        <v>30731</v>
      </c>
      <c r="U4753" s="30" t="s">
        <v>30747</v>
      </c>
      <c r="V4753" s="30" t="s">
        <v>30738</v>
      </c>
      <c r="W4753" s="30" t="s">
        <v>30733</v>
      </c>
      <c r="X4753" s="30" t="s">
        <v>30733</v>
      </c>
      <c r="Y4753" s="30" t="s">
        <v>30733</v>
      </c>
      <c r="Z4753" s="30" t="s">
        <v>30733</v>
      </c>
      <c r="AA4753" s="31" t="s">
        <v>30791</v>
      </c>
    </row>
    <row r="4754" spans="1:27" x14ac:dyDescent="0.3">
      <c r="A4754" s="28" t="s">
        <v>19002</v>
      </c>
      <c r="B4754" s="28" t="s">
        <v>25721</v>
      </c>
      <c r="C4754" s="28" t="s">
        <v>19003</v>
      </c>
      <c r="D4754" s="28" t="s">
        <v>19004</v>
      </c>
      <c r="E4754" s="28" t="s">
        <v>10949</v>
      </c>
      <c r="F4754" s="28" t="s">
        <v>3552</v>
      </c>
      <c r="G4754" s="28" t="s">
        <v>30229</v>
      </c>
      <c r="H4754" s="28" t="s">
        <v>25662</v>
      </c>
      <c r="I4754" s="28">
        <v>1</v>
      </c>
      <c r="J4754" s="28">
        <v>0</v>
      </c>
      <c r="K4754" s="28">
        <v>0</v>
      </c>
      <c r="L4754" s="28">
        <v>0</v>
      </c>
      <c r="M4754" s="28">
        <v>0</v>
      </c>
      <c r="N4754" s="28">
        <v>3</v>
      </c>
      <c r="O4754" s="28">
        <v>3</v>
      </c>
      <c r="P4754">
        <f>VLOOKUP($A4754,'Item Detail'!$A$2:$G$4956,7,0)</f>
        <v>1</v>
      </c>
      <c r="Q4754" s="30" t="s">
        <v>30753</v>
      </c>
      <c r="R4754" s="30" t="s">
        <v>30730</v>
      </c>
      <c r="S4754" s="30" t="s">
        <v>30737</v>
      </c>
      <c r="T4754" s="30" t="s">
        <v>30731</v>
      </c>
      <c r="U4754" s="30" t="s">
        <v>30747</v>
      </c>
      <c r="V4754" s="30" t="s">
        <v>30738</v>
      </c>
      <c r="W4754" s="30" t="s">
        <v>30738</v>
      </c>
      <c r="X4754" s="30" t="s">
        <v>30733</v>
      </c>
      <c r="Y4754" s="30" t="s">
        <v>30733</v>
      </c>
      <c r="Z4754" s="30" t="s">
        <v>30733</v>
      </c>
      <c r="AA4754" s="31" t="s">
        <v>30789</v>
      </c>
    </row>
    <row r="4755" spans="1:27" x14ac:dyDescent="0.3">
      <c r="A4755" s="28" t="s">
        <v>17705</v>
      </c>
      <c r="B4755" s="28" t="s">
        <v>25666</v>
      </c>
      <c r="C4755" s="28" t="s">
        <v>17706</v>
      </c>
      <c r="D4755" s="28" t="s">
        <v>12584</v>
      </c>
      <c r="E4755" s="28" t="s">
        <v>12127</v>
      </c>
      <c r="F4755" s="28" t="s">
        <v>2269</v>
      </c>
      <c r="G4755" s="28" t="s">
        <v>30230</v>
      </c>
      <c r="H4755" s="28" t="s">
        <v>25670</v>
      </c>
      <c r="I4755" s="28">
        <v>0</v>
      </c>
      <c r="J4755" s="28">
        <v>0</v>
      </c>
      <c r="K4755" s="28">
        <v>1</v>
      </c>
      <c r="L4755" s="28">
        <v>0</v>
      </c>
      <c r="M4755" s="28">
        <v>0</v>
      </c>
      <c r="N4755" s="28">
        <v>3</v>
      </c>
      <c r="O4755" s="28">
        <v>3</v>
      </c>
      <c r="P4755">
        <f>VLOOKUP($A4755,'Item Detail'!$A$2:$G$4956,7,0)</f>
        <v>1</v>
      </c>
      <c r="Q4755" s="30" t="s">
        <v>30745</v>
      </c>
      <c r="R4755" s="30" t="s">
        <v>30730</v>
      </c>
      <c r="S4755" s="30" t="s">
        <v>30737</v>
      </c>
      <c r="T4755" s="30" t="s">
        <v>30731</v>
      </c>
      <c r="U4755" s="30" t="s">
        <v>30747</v>
      </c>
      <c r="V4755" s="30" t="s">
        <v>30738</v>
      </c>
      <c r="W4755" s="30" t="s">
        <v>30733</v>
      </c>
      <c r="X4755" s="30" t="s">
        <v>30733</v>
      </c>
      <c r="Y4755" s="30" t="s">
        <v>30733</v>
      </c>
      <c r="Z4755" s="30" t="s">
        <v>30733</v>
      </c>
      <c r="AA4755" s="31" t="s">
        <v>30791</v>
      </c>
    </row>
    <row r="4756" spans="1:27" x14ac:dyDescent="0.3">
      <c r="A4756" s="28" t="s">
        <v>22105</v>
      </c>
      <c r="B4756" s="28" t="s">
        <v>25666</v>
      </c>
      <c r="C4756" s="28" t="s">
        <v>22106</v>
      </c>
      <c r="D4756" s="28" t="s">
        <v>14720</v>
      </c>
      <c r="E4756" s="28" t="s">
        <v>12127</v>
      </c>
      <c r="F4756" s="28" t="s">
        <v>2269</v>
      </c>
      <c r="G4756" s="28" t="s">
        <v>30231</v>
      </c>
      <c r="H4756" s="28" t="s">
        <v>25670</v>
      </c>
      <c r="I4756" s="28">
        <v>0</v>
      </c>
      <c r="J4756" s="28">
        <v>0</v>
      </c>
      <c r="K4756" s="28">
        <v>0</v>
      </c>
      <c r="L4756" s="28">
        <v>0</v>
      </c>
      <c r="M4756" s="28">
        <v>1</v>
      </c>
      <c r="N4756" s="28">
        <v>3</v>
      </c>
      <c r="O4756" s="28">
        <v>3</v>
      </c>
      <c r="P4756">
        <f>VLOOKUP($A4756,'Item Detail'!$A$2:$G$4956,7,0)</f>
        <v>1</v>
      </c>
      <c r="Q4756" s="30" t="s">
        <v>30745</v>
      </c>
      <c r="R4756" s="30" t="s">
        <v>30730</v>
      </c>
      <c r="S4756" s="30" t="s">
        <v>30737</v>
      </c>
      <c r="T4756" s="30" t="s">
        <v>30731</v>
      </c>
      <c r="U4756" s="30" t="s">
        <v>30747</v>
      </c>
      <c r="V4756" s="30" t="s">
        <v>30738</v>
      </c>
      <c r="W4756" s="30" t="s">
        <v>30733</v>
      </c>
      <c r="X4756" s="30" t="s">
        <v>30733</v>
      </c>
      <c r="Y4756" s="30" t="s">
        <v>30733</v>
      </c>
      <c r="Z4756" s="30" t="s">
        <v>30733</v>
      </c>
      <c r="AA4756" s="31" t="s">
        <v>30791</v>
      </c>
    </row>
    <row r="4757" spans="1:27" x14ac:dyDescent="0.3">
      <c r="A4757" s="28" t="s">
        <v>17743</v>
      </c>
      <c r="B4757" s="28" t="s">
        <v>25666</v>
      </c>
      <c r="C4757" s="28" t="s">
        <v>17744</v>
      </c>
      <c r="D4757" s="28" t="s">
        <v>12156</v>
      </c>
      <c r="E4757" s="28" t="s">
        <v>10584</v>
      </c>
      <c r="F4757" s="28" t="s">
        <v>2269</v>
      </c>
      <c r="G4757" s="28" t="s">
        <v>30232</v>
      </c>
      <c r="H4757" s="28" t="s">
        <v>25665</v>
      </c>
      <c r="I4757" s="28">
        <v>0</v>
      </c>
      <c r="J4757" s="28">
        <v>0</v>
      </c>
      <c r="K4757" s="28">
        <v>0</v>
      </c>
      <c r="L4757" s="28">
        <v>1</v>
      </c>
      <c r="M4757" s="28">
        <v>0</v>
      </c>
      <c r="N4757" s="28">
        <v>3</v>
      </c>
      <c r="O4757" s="28">
        <v>3</v>
      </c>
      <c r="P4757">
        <f>VLOOKUP($A4757,'Item Detail'!$A$2:$G$4956,7,0)</f>
        <v>1</v>
      </c>
      <c r="Q4757" s="30" t="s">
        <v>30745</v>
      </c>
      <c r="R4757" s="30" t="s">
        <v>30730</v>
      </c>
      <c r="S4757" s="30" t="s">
        <v>30737</v>
      </c>
      <c r="T4757" s="30" t="s">
        <v>30731</v>
      </c>
      <c r="U4757" s="30" t="s">
        <v>30747</v>
      </c>
      <c r="V4757" s="30" t="s">
        <v>30738</v>
      </c>
      <c r="W4757" s="30" t="s">
        <v>30738</v>
      </c>
      <c r="X4757" s="30" t="s">
        <v>30738</v>
      </c>
      <c r="Y4757" s="30" t="s">
        <v>30738</v>
      </c>
      <c r="Z4757" s="30" t="s">
        <v>30738</v>
      </c>
      <c r="AA4757" s="31" t="s">
        <v>30789</v>
      </c>
    </row>
    <row r="4758" spans="1:27" x14ac:dyDescent="0.3">
      <c r="A4758" s="28" t="s">
        <v>16052</v>
      </c>
      <c r="B4758" s="28" t="s">
        <v>25666</v>
      </c>
      <c r="C4758" s="28" t="s">
        <v>16053</v>
      </c>
      <c r="D4758" s="28" t="s">
        <v>12759</v>
      </c>
      <c r="E4758" s="28" t="s">
        <v>10584</v>
      </c>
      <c r="F4758" s="28" t="s">
        <v>2269</v>
      </c>
      <c r="G4758" s="28" t="s">
        <v>30233</v>
      </c>
      <c r="H4758" s="28" t="s">
        <v>25665</v>
      </c>
      <c r="I4758" s="28">
        <v>0</v>
      </c>
      <c r="J4758" s="28">
        <v>1</v>
      </c>
      <c r="K4758" s="28">
        <v>0</v>
      </c>
      <c r="L4758" s="28">
        <v>0</v>
      </c>
      <c r="M4758" s="28">
        <v>0</v>
      </c>
      <c r="N4758" s="28">
        <v>3</v>
      </c>
      <c r="O4758" s="28">
        <v>3</v>
      </c>
      <c r="P4758">
        <f>VLOOKUP($A4758,'Item Detail'!$A$2:$G$4956,7,0)</f>
        <v>1</v>
      </c>
      <c r="Q4758" s="30" t="s">
        <v>30745</v>
      </c>
      <c r="R4758" s="30" t="s">
        <v>30730</v>
      </c>
      <c r="S4758" s="30" t="s">
        <v>30737</v>
      </c>
      <c r="T4758" s="30" t="s">
        <v>30731</v>
      </c>
      <c r="U4758" s="30" t="s">
        <v>30747</v>
      </c>
      <c r="V4758" s="30" t="s">
        <v>30738</v>
      </c>
      <c r="W4758" s="30" t="s">
        <v>30738</v>
      </c>
      <c r="X4758" s="30" t="s">
        <v>30738</v>
      </c>
      <c r="Y4758" s="30" t="s">
        <v>30738</v>
      </c>
      <c r="Z4758" s="30" t="s">
        <v>30738</v>
      </c>
      <c r="AA4758" s="31" t="s">
        <v>30789</v>
      </c>
    </row>
    <row r="4759" spans="1:27" x14ac:dyDescent="0.3">
      <c r="A4759" s="28" t="s">
        <v>22349</v>
      </c>
      <c r="B4759" s="28" t="s">
        <v>25666</v>
      </c>
      <c r="C4759" s="28" t="s">
        <v>22350</v>
      </c>
      <c r="D4759" s="28" t="s">
        <v>22351</v>
      </c>
      <c r="E4759" s="28" t="s">
        <v>10584</v>
      </c>
      <c r="F4759" s="28" t="s">
        <v>2269</v>
      </c>
      <c r="G4759" s="28" t="s">
        <v>30234</v>
      </c>
      <c r="H4759" s="28" t="s">
        <v>25662</v>
      </c>
      <c r="I4759" s="28">
        <v>1</v>
      </c>
      <c r="J4759" s="28">
        <v>0</v>
      </c>
      <c r="K4759" s="28">
        <v>0</v>
      </c>
      <c r="L4759" s="28">
        <v>0</v>
      </c>
      <c r="M4759" s="28">
        <v>0</v>
      </c>
      <c r="N4759" s="28">
        <v>3</v>
      </c>
      <c r="O4759" s="28">
        <v>3</v>
      </c>
      <c r="P4759">
        <f>VLOOKUP($A4759,'Item Detail'!$A$2:$G$4956,7,0)</f>
        <v>1</v>
      </c>
      <c r="Q4759" s="30" t="s">
        <v>30745</v>
      </c>
      <c r="R4759" s="30" t="s">
        <v>30730</v>
      </c>
      <c r="S4759" s="30" t="s">
        <v>30737</v>
      </c>
      <c r="T4759" s="30" t="s">
        <v>30731</v>
      </c>
      <c r="U4759" s="30" t="s">
        <v>30747</v>
      </c>
      <c r="V4759" s="30" t="s">
        <v>30738</v>
      </c>
      <c r="W4759" s="30" t="s">
        <v>30733</v>
      </c>
      <c r="X4759" s="30" t="s">
        <v>30733</v>
      </c>
      <c r="Y4759" s="30" t="s">
        <v>30733</v>
      </c>
      <c r="Z4759" s="30" t="s">
        <v>30733</v>
      </c>
      <c r="AA4759" s="31" t="s">
        <v>30789</v>
      </c>
    </row>
    <row r="4760" spans="1:27" x14ac:dyDescent="0.3">
      <c r="A4760" s="28" t="s">
        <v>24529</v>
      </c>
      <c r="B4760" s="28" t="s">
        <v>25666</v>
      </c>
      <c r="C4760" s="28" t="s">
        <v>24530</v>
      </c>
      <c r="D4760" s="28" t="s">
        <v>24531</v>
      </c>
      <c r="E4760" s="28" t="s">
        <v>11089</v>
      </c>
      <c r="F4760" s="28" t="s">
        <v>2269</v>
      </c>
      <c r="G4760" s="28" t="s">
        <v>30235</v>
      </c>
      <c r="H4760" s="28" t="s">
        <v>25670</v>
      </c>
      <c r="I4760" s="28">
        <v>0</v>
      </c>
      <c r="J4760" s="28">
        <v>0</v>
      </c>
      <c r="K4760" s="28">
        <v>0</v>
      </c>
      <c r="L4760" s="28">
        <v>1</v>
      </c>
      <c r="M4760" s="28">
        <v>0</v>
      </c>
      <c r="N4760" s="28">
        <v>3</v>
      </c>
      <c r="O4760" s="28">
        <v>3</v>
      </c>
      <c r="P4760">
        <f>VLOOKUP($A4760,'Item Detail'!$A$2:$G$4956,7,0)</f>
        <v>1</v>
      </c>
      <c r="Q4760" s="30" t="s">
        <v>30745</v>
      </c>
      <c r="R4760" s="30" t="s">
        <v>30730</v>
      </c>
      <c r="S4760" s="30" t="s">
        <v>30737</v>
      </c>
      <c r="T4760" s="30" t="s">
        <v>30731</v>
      </c>
      <c r="U4760" s="30" t="s">
        <v>30731</v>
      </c>
      <c r="V4760" s="30" t="s">
        <v>30738</v>
      </c>
      <c r="W4760" s="30" t="s">
        <v>30733</v>
      </c>
      <c r="X4760" s="30" t="s">
        <v>30733</v>
      </c>
      <c r="Y4760" s="30" t="s">
        <v>30733</v>
      </c>
      <c r="Z4760" s="30" t="s">
        <v>30733</v>
      </c>
      <c r="AA4760" s="31" t="s">
        <v>30791</v>
      </c>
    </row>
    <row r="4761" spans="1:27" x14ac:dyDescent="0.3">
      <c r="A4761" s="28" t="s">
        <v>9580</v>
      </c>
      <c r="B4761" s="28" t="s">
        <v>25666</v>
      </c>
      <c r="C4761" s="28" t="s">
        <v>25556</v>
      </c>
      <c r="D4761" s="28" t="s">
        <v>25557</v>
      </c>
      <c r="E4761" s="28" t="s">
        <v>12127</v>
      </c>
      <c r="F4761" s="28" t="s">
        <v>2269</v>
      </c>
      <c r="G4761" s="28" t="s">
        <v>30236</v>
      </c>
      <c r="H4761" s="28" t="s">
        <v>25657</v>
      </c>
      <c r="I4761" s="28">
        <v>0</v>
      </c>
      <c r="J4761" s="28">
        <v>0</v>
      </c>
      <c r="K4761" s="28">
        <v>0</v>
      </c>
      <c r="L4761" s="28">
        <v>1</v>
      </c>
      <c r="M4761" s="28">
        <v>0</v>
      </c>
      <c r="N4761" s="28">
        <v>3</v>
      </c>
      <c r="O4761" s="28">
        <v>3</v>
      </c>
      <c r="P4761">
        <f>VLOOKUP($A4761,'Item Detail'!$A$2:$G$4956,7,0)</f>
        <v>1</v>
      </c>
      <c r="Q4761" s="30" t="s">
        <v>30729</v>
      </c>
      <c r="R4761" s="30" t="s">
        <v>30730</v>
      </c>
      <c r="S4761" s="30" t="s">
        <v>5361</v>
      </c>
      <c r="T4761" s="30" t="s">
        <v>30731</v>
      </c>
      <c r="U4761" s="30" t="s">
        <v>30747</v>
      </c>
      <c r="V4761" s="30" t="s">
        <v>30733</v>
      </c>
      <c r="W4761" s="30" t="s">
        <v>30733</v>
      </c>
      <c r="X4761" s="30" t="s">
        <v>30733</v>
      </c>
      <c r="Y4761" s="30" t="s">
        <v>30733</v>
      </c>
      <c r="Z4761" s="30" t="s">
        <v>30733</v>
      </c>
      <c r="AA4761" s="31" t="s">
        <v>30790</v>
      </c>
    </row>
    <row r="4762" spans="1:27" x14ac:dyDescent="0.3">
      <c r="A4762" s="28" t="s">
        <v>24012</v>
      </c>
      <c r="B4762" s="28" t="s">
        <v>25666</v>
      </c>
      <c r="C4762" s="28" t="s">
        <v>20497</v>
      </c>
      <c r="D4762" s="28" t="s">
        <v>24013</v>
      </c>
      <c r="E4762" s="28" t="s">
        <v>12127</v>
      </c>
      <c r="F4762" s="28" t="s">
        <v>2269</v>
      </c>
      <c r="G4762" s="28" t="s">
        <v>30237</v>
      </c>
      <c r="H4762" s="28" t="s">
        <v>25670</v>
      </c>
      <c r="I4762" s="28">
        <v>0</v>
      </c>
      <c r="J4762" s="28">
        <v>0</v>
      </c>
      <c r="K4762" s="28">
        <v>1</v>
      </c>
      <c r="L4762" s="28">
        <v>0</v>
      </c>
      <c r="M4762" s="28">
        <v>0</v>
      </c>
      <c r="N4762" s="28">
        <v>3</v>
      </c>
      <c r="O4762" s="28">
        <v>3</v>
      </c>
      <c r="P4762">
        <f>VLOOKUP($A4762,'Item Detail'!$A$2:$G$4956,7,0)</f>
        <v>1</v>
      </c>
      <c r="Q4762" s="30" t="s">
        <v>30745</v>
      </c>
      <c r="R4762" s="30" t="s">
        <v>30730</v>
      </c>
      <c r="S4762" s="30" t="s">
        <v>30737</v>
      </c>
      <c r="T4762" s="30" t="s">
        <v>30731</v>
      </c>
      <c r="U4762" s="30" t="s">
        <v>30747</v>
      </c>
      <c r="V4762" s="30" t="s">
        <v>30733</v>
      </c>
      <c r="W4762" s="30" t="s">
        <v>30733</v>
      </c>
      <c r="X4762" s="30" t="s">
        <v>30733</v>
      </c>
      <c r="Y4762" s="30" t="s">
        <v>30738</v>
      </c>
      <c r="Z4762" s="30" t="s">
        <v>30733</v>
      </c>
      <c r="AA4762" s="31" t="s">
        <v>30791</v>
      </c>
    </row>
    <row r="4763" spans="1:27" x14ac:dyDescent="0.3">
      <c r="A4763" s="28" t="s">
        <v>23415</v>
      </c>
      <c r="B4763" s="28" t="s">
        <v>25666</v>
      </c>
      <c r="C4763" s="28" t="s">
        <v>23416</v>
      </c>
      <c r="D4763" s="28" t="s">
        <v>23120</v>
      </c>
      <c r="E4763" s="28" t="s">
        <v>12127</v>
      </c>
      <c r="F4763" s="28" t="s">
        <v>2269</v>
      </c>
      <c r="G4763" s="28" t="s">
        <v>30238</v>
      </c>
      <c r="H4763" s="28" t="s">
        <v>25670</v>
      </c>
      <c r="I4763" s="28">
        <v>0</v>
      </c>
      <c r="J4763" s="28">
        <v>0</v>
      </c>
      <c r="K4763" s="28">
        <v>0</v>
      </c>
      <c r="L4763" s="28">
        <v>0</v>
      </c>
      <c r="M4763" s="28">
        <v>1</v>
      </c>
      <c r="N4763" s="28">
        <v>3</v>
      </c>
      <c r="O4763" s="28">
        <v>3</v>
      </c>
      <c r="P4763">
        <f>VLOOKUP($A4763,'Item Detail'!$A$2:$G$4956,7,0)</f>
        <v>1</v>
      </c>
      <c r="Q4763" s="30" t="s">
        <v>30750</v>
      </c>
      <c r="R4763" s="30" t="s">
        <v>30730</v>
      </c>
      <c r="S4763" s="30" t="s">
        <v>30737</v>
      </c>
      <c r="T4763" s="30" t="s">
        <v>30731</v>
      </c>
      <c r="U4763" s="30" t="s">
        <v>30747</v>
      </c>
      <c r="V4763" s="30" t="s">
        <v>30738</v>
      </c>
      <c r="W4763" s="30" t="s">
        <v>30733</v>
      </c>
      <c r="X4763" s="30" t="s">
        <v>30733</v>
      </c>
      <c r="Y4763" s="30" t="s">
        <v>30733</v>
      </c>
      <c r="Z4763" s="30" t="s">
        <v>30733</v>
      </c>
      <c r="AA4763" s="31" t="s">
        <v>30791</v>
      </c>
    </row>
    <row r="4764" spans="1:27" x14ac:dyDescent="0.3">
      <c r="A4764" s="28" t="s">
        <v>16854</v>
      </c>
      <c r="B4764" s="28" t="s">
        <v>25666</v>
      </c>
      <c r="C4764" s="28" t="s">
        <v>16855</v>
      </c>
      <c r="D4764" s="28" t="s">
        <v>14720</v>
      </c>
      <c r="E4764" s="28" t="s">
        <v>12127</v>
      </c>
      <c r="F4764" s="28" t="s">
        <v>2269</v>
      </c>
      <c r="G4764" s="28" t="s">
        <v>30239</v>
      </c>
      <c r="H4764" s="28" t="s">
        <v>25670</v>
      </c>
      <c r="I4764" s="28">
        <v>0</v>
      </c>
      <c r="J4764" s="28">
        <v>0</v>
      </c>
      <c r="K4764" s="28">
        <v>0</v>
      </c>
      <c r="L4764" s="28">
        <v>0</v>
      </c>
      <c r="M4764" s="28">
        <v>1</v>
      </c>
      <c r="N4764" s="28">
        <v>3</v>
      </c>
      <c r="O4764" s="28">
        <v>3</v>
      </c>
      <c r="P4764">
        <f>VLOOKUP($A4764,'Item Detail'!$A$2:$G$4956,7,0)</f>
        <v>1</v>
      </c>
      <c r="Q4764" s="30" t="s">
        <v>30753</v>
      </c>
      <c r="R4764" s="30" t="s">
        <v>30730</v>
      </c>
      <c r="S4764" s="30" t="s">
        <v>30737</v>
      </c>
      <c r="T4764" s="30" t="s">
        <v>30731</v>
      </c>
      <c r="U4764" s="30" t="s">
        <v>30747</v>
      </c>
      <c r="V4764" s="30" t="s">
        <v>30738</v>
      </c>
      <c r="W4764" s="30" t="s">
        <v>30738</v>
      </c>
      <c r="X4764" s="30" t="s">
        <v>30738</v>
      </c>
      <c r="Y4764" s="30" t="s">
        <v>30738</v>
      </c>
      <c r="Z4764" s="30" t="s">
        <v>30733</v>
      </c>
      <c r="AA4764" s="31" t="s">
        <v>30791</v>
      </c>
    </row>
    <row r="4765" spans="1:27" x14ac:dyDescent="0.3">
      <c r="A4765" s="28" t="s">
        <v>19987</v>
      </c>
      <c r="B4765" s="28" t="s">
        <v>25666</v>
      </c>
      <c r="C4765" s="28" t="s">
        <v>17382</v>
      </c>
      <c r="D4765" s="28" t="s">
        <v>12949</v>
      </c>
      <c r="E4765" s="28" t="s">
        <v>10584</v>
      </c>
      <c r="F4765" s="28" t="s">
        <v>2269</v>
      </c>
      <c r="G4765" s="28" t="s">
        <v>30240</v>
      </c>
      <c r="H4765" s="28" t="s">
        <v>25670</v>
      </c>
      <c r="I4765" s="28">
        <v>0</v>
      </c>
      <c r="J4765" s="28">
        <v>0</v>
      </c>
      <c r="K4765" s="28">
        <v>0</v>
      </c>
      <c r="L4765" s="28">
        <v>0</v>
      </c>
      <c r="M4765" s="28">
        <v>1</v>
      </c>
      <c r="N4765" s="28">
        <v>3</v>
      </c>
      <c r="O4765" s="28">
        <v>3</v>
      </c>
      <c r="P4765">
        <f>VLOOKUP($A4765,'Item Detail'!$A$2:$G$4956,7,0)</f>
        <v>1</v>
      </c>
      <c r="Q4765" s="30" t="s">
        <v>30745</v>
      </c>
      <c r="R4765" s="30" t="s">
        <v>30730</v>
      </c>
      <c r="S4765" s="30" t="s">
        <v>30737</v>
      </c>
      <c r="T4765" s="30" t="s">
        <v>30731</v>
      </c>
      <c r="U4765" s="30" t="s">
        <v>30747</v>
      </c>
      <c r="V4765" s="30" t="s">
        <v>30738</v>
      </c>
      <c r="W4765" s="30" t="s">
        <v>30738</v>
      </c>
      <c r="X4765" s="30" t="s">
        <v>30738</v>
      </c>
      <c r="Y4765" s="30" t="s">
        <v>30738</v>
      </c>
      <c r="Z4765" s="30" t="s">
        <v>30733</v>
      </c>
      <c r="AA4765" s="31" t="s">
        <v>30791</v>
      </c>
    </row>
    <row r="4766" spans="1:27" x14ac:dyDescent="0.3">
      <c r="A4766" s="28" t="s">
        <v>23767</v>
      </c>
      <c r="B4766" s="28" t="s">
        <v>25666</v>
      </c>
      <c r="C4766" s="28" t="s">
        <v>23768</v>
      </c>
      <c r="D4766" s="28" t="s">
        <v>15086</v>
      </c>
      <c r="E4766" s="28" t="s">
        <v>10584</v>
      </c>
      <c r="F4766" s="28" t="s">
        <v>2269</v>
      </c>
      <c r="G4766" s="28" t="s">
        <v>30241</v>
      </c>
      <c r="H4766" s="28" t="s">
        <v>25670</v>
      </c>
      <c r="I4766" s="28">
        <v>0</v>
      </c>
      <c r="J4766" s="28">
        <v>0</v>
      </c>
      <c r="K4766" s="28">
        <v>1</v>
      </c>
      <c r="L4766" s="28">
        <v>0</v>
      </c>
      <c r="M4766" s="28">
        <v>0</v>
      </c>
      <c r="N4766" s="28">
        <v>3</v>
      </c>
      <c r="O4766" s="28">
        <v>3</v>
      </c>
      <c r="P4766">
        <f>VLOOKUP($A4766,'Item Detail'!$A$2:$G$4956,7,0)</f>
        <v>1</v>
      </c>
      <c r="Q4766" s="30" t="s">
        <v>30745</v>
      </c>
      <c r="R4766" s="30" t="s">
        <v>30730</v>
      </c>
      <c r="S4766" s="30" t="s">
        <v>30737</v>
      </c>
      <c r="T4766" s="30" t="s">
        <v>30731</v>
      </c>
      <c r="U4766" s="30" t="s">
        <v>30747</v>
      </c>
      <c r="V4766" s="30" t="s">
        <v>30733</v>
      </c>
      <c r="W4766" s="30" t="s">
        <v>30733</v>
      </c>
      <c r="X4766" s="30" t="s">
        <v>30733</v>
      </c>
      <c r="Y4766" s="30" t="s">
        <v>30738</v>
      </c>
      <c r="Z4766" s="30" t="s">
        <v>30733</v>
      </c>
      <c r="AA4766" s="31" t="s">
        <v>30791</v>
      </c>
    </row>
    <row r="4767" spans="1:27" x14ac:dyDescent="0.3">
      <c r="A4767" s="28" t="s">
        <v>24226</v>
      </c>
      <c r="B4767" s="28" t="s">
        <v>25666</v>
      </c>
      <c r="C4767" s="28" t="s">
        <v>19423</v>
      </c>
      <c r="D4767" s="28" t="s">
        <v>24227</v>
      </c>
      <c r="E4767" s="28" t="s">
        <v>12127</v>
      </c>
      <c r="F4767" s="28" t="s">
        <v>2269</v>
      </c>
      <c r="G4767" s="28" t="s">
        <v>30242</v>
      </c>
      <c r="H4767" s="28" t="s">
        <v>25662</v>
      </c>
      <c r="I4767" s="28">
        <v>0</v>
      </c>
      <c r="J4767" s="28">
        <v>1</v>
      </c>
      <c r="K4767" s="28">
        <v>0</v>
      </c>
      <c r="L4767" s="28">
        <v>0</v>
      </c>
      <c r="M4767" s="28">
        <v>0</v>
      </c>
      <c r="N4767" s="28">
        <v>3</v>
      </c>
      <c r="O4767" s="28">
        <v>3</v>
      </c>
      <c r="P4767">
        <f>VLOOKUP($A4767,'Item Detail'!$A$2:$G$4956,7,0)</f>
        <v>1</v>
      </c>
      <c r="Q4767" s="30" t="s">
        <v>30745</v>
      </c>
      <c r="R4767" s="30" t="s">
        <v>30730</v>
      </c>
      <c r="S4767" s="30" t="s">
        <v>30737</v>
      </c>
      <c r="T4767" s="30" t="s">
        <v>30731</v>
      </c>
      <c r="U4767" s="30" t="s">
        <v>30747</v>
      </c>
      <c r="V4767" s="30" t="s">
        <v>30733</v>
      </c>
      <c r="W4767" s="30" t="s">
        <v>30738</v>
      </c>
      <c r="X4767" s="30" t="s">
        <v>30733</v>
      </c>
      <c r="Y4767" s="30" t="s">
        <v>30733</v>
      </c>
      <c r="Z4767" s="30" t="s">
        <v>30733</v>
      </c>
      <c r="AA4767" s="31" t="s">
        <v>30789</v>
      </c>
    </row>
    <row r="4768" spans="1:27" x14ac:dyDescent="0.3">
      <c r="A4768" s="28" t="s">
        <v>23736</v>
      </c>
      <c r="B4768" s="28" t="s">
        <v>25666</v>
      </c>
      <c r="C4768" s="28" t="s">
        <v>23737</v>
      </c>
      <c r="D4768" s="28" t="s">
        <v>16964</v>
      </c>
      <c r="E4768" s="28" t="s">
        <v>12127</v>
      </c>
      <c r="F4768" s="28" t="s">
        <v>2269</v>
      </c>
      <c r="G4768" s="28" t="s">
        <v>30243</v>
      </c>
      <c r="H4768" s="28" t="s">
        <v>25670</v>
      </c>
      <c r="I4768" s="28">
        <v>0</v>
      </c>
      <c r="J4768" s="28">
        <v>0</v>
      </c>
      <c r="K4768" s="28">
        <v>0</v>
      </c>
      <c r="L4768" s="28">
        <v>0</v>
      </c>
      <c r="M4768" s="28">
        <v>1</v>
      </c>
      <c r="N4768" s="28">
        <v>3</v>
      </c>
      <c r="O4768" s="28">
        <v>3</v>
      </c>
      <c r="P4768">
        <f>VLOOKUP($A4768,'Item Detail'!$A$2:$G$4956,7,0)</f>
        <v>1</v>
      </c>
      <c r="Q4768" s="30" t="s">
        <v>30745</v>
      </c>
      <c r="R4768" s="30" t="s">
        <v>30730</v>
      </c>
      <c r="S4768" s="30" t="s">
        <v>30737</v>
      </c>
      <c r="T4768" s="30" t="s">
        <v>30731</v>
      </c>
      <c r="U4768" s="30" t="s">
        <v>30747</v>
      </c>
      <c r="V4768" s="30" t="s">
        <v>30738</v>
      </c>
      <c r="W4768" s="30" t="s">
        <v>30733</v>
      </c>
      <c r="X4768" s="30" t="s">
        <v>30738</v>
      </c>
      <c r="Y4768" s="30" t="s">
        <v>30738</v>
      </c>
      <c r="Z4768" s="30" t="s">
        <v>30733</v>
      </c>
      <c r="AA4768" s="31" t="s">
        <v>30791</v>
      </c>
    </row>
    <row r="4769" spans="1:27" x14ac:dyDescent="0.3">
      <c r="A4769" s="28" t="s">
        <v>25531</v>
      </c>
      <c r="B4769" s="28" t="s">
        <v>25666</v>
      </c>
      <c r="C4769" s="28" t="s">
        <v>25532</v>
      </c>
      <c r="D4769" s="28" t="s">
        <v>20272</v>
      </c>
      <c r="E4769" s="28" t="s">
        <v>10584</v>
      </c>
      <c r="F4769" s="28" t="s">
        <v>2269</v>
      </c>
      <c r="G4769" s="28" t="s">
        <v>30244</v>
      </c>
      <c r="H4769" s="28" t="s">
        <v>25662</v>
      </c>
      <c r="I4769" s="28">
        <v>1</v>
      </c>
      <c r="J4769" s="28">
        <v>0</v>
      </c>
      <c r="K4769" s="28">
        <v>0</v>
      </c>
      <c r="L4769" s="28">
        <v>0</v>
      </c>
      <c r="M4769" s="28">
        <v>0</v>
      </c>
      <c r="N4769" s="28">
        <v>3</v>
      </c>
      <c r="O4769" s="28">
        <v>3</v>
      </c>
      <c r="P4769">
        <f>VLOOKUP($A4769,'Item Detail'!$A$2:$G$4956,7,0)</f>
        <v>1</v>
      </c>
      <c r="Q4769" s="30" t="s">
        <v>30753</v>
      </c>
      <c r="R4769" s="30" t="s">
        <v>30730</v>
      </c>
      <c r="S4769" s="30" t="s">
        <v>30737</v>
      </c>
      <c r="T4769" s="30" t="s">
        <v>30731</v>
      </c>
      <c r="U4769" s="30" t="s">
        <v>30747</v>
      </c>
      <c r="V4769" s="30" t="s">
        <v>30738</v>
      </c>
      <c r="W4769" s="30" t="s">
        <v>30733</v>
      </c>
      <c r="X4769" s="30" t="s">
        <v>30733</v>
      </c>
      <c r="Y4769" s="30" t="s">
        <v>30733</v>
      </c>
      <c r="Z4769" s="30" t="s">
        <v>30733</v>
      </c>
      <c r="AA4769" s="31" t="s">
        <v>30789</v>
      </c>
    </row>
    <row r="4770" spans="1:27" x14ac:dyDescent="0.3">
      <c r="A4770" s="28" t="s">
        <v>20950</v>
      </c>
      <c r="B4770" s="28" t="s">
        <v>25666</v>
      </c>
      <c r="C4770" s="28" t="s">
        <v>20059</v>
      </c>
      <c r="D4770" s="28" t="s">
        <v>14720</v>
      </c>
      <c r="E4770" s="28" t="s">
        <v>12127</v>
      </c>
      <c r="F4770" s="28" t="s">
        <v>2269</v>
      </c>
      <c r="G4770" s="28" t="s">
        <v>30245</v>
      </c>
      <c r="H4770" s="28" t="s">
        <v>25665</v>
      </c>
      <c r="I4770" s="28">
        <v>0</v>
      </c>
      <c r="J4770" s="28">
        <v>0</v>
      </c>
      <c r="K4770" s="28">
        <v>0</v>
      </c>
      <c r="L4770" s="28">
        <v>1</v>
      </c>
      <c r="M4770" s="28">
        <v>0</v>
      </c>
      <c r="N4770" s="28">
        <v>3</v>
      </c>
      <c r="O4770" s="28">
        <v>3</v>
      </c>
      <c r="P4770">
        <f>VLOOKUP($A4770,'Item Detail'!$A$2:$G$4956,7,0)</f>
        <v>1</v>
      </c>
      <c r="Q4770" s="30" t="s">
        <v>30753</v>
      </c>
      <c r="R4770" s="30" t="s">
        <v>30730</v>
      </c>
      <c r="S4770" s="30" t="s">
        <v>30737</v>
      </c>
      <c r="T4770" s="30" t="s">
        <v>30731</v>
      </c>
      <c r="U4770" s="30" t="s">
        <v>30747</v>
      </c>
      <c r="V4770" s="30" t="s">
        <v>30738</v>
      </c>
      <c r="W4770" s="30" t="s">
        <v>30738</v>
      </c>
      <c r="X4770" s="30" t="s">
        <v>30738</v>
      </c>
      <c r="Y4770" s="30" t="s">
        <v>30738</v>
      </c>
      <c r="Z4770" s="30" t="s">
        <v>30738</v>
      </c>
      <c r="AA4770" s="31" t="s">
        <v>30789</v>
      </c>
    </row>
    <row r="4771" spans="1:27" x14ac:dyDescent="0.3">
      <c r="A4771" s="28" t="s">
        <v>19569</v>
      </c>
      <c r="B4771" s="28" t="s">
        <v>25666</v>
      </c>
      <c r="C4771" s="28" t="s">
        <v>19570</v>
      </c>
      <c r="D4771" s="28" t="s">
        <v>14720</v>
      </c>
      <c r="E4771" s="28" t="s">
        <v>12127</v>
      </c>
      <c r="F4771" s="28" t="s">
        <v>2269</v>
      </c>
      <c r="G4771" s="28" t="s">
        <v>30246</v>
      </c>
      <c r="H4771" s="28" t="s">
        <v>25670</v>
      </c>
      <c r="I4771" s="28">
        <v>0</v>
      </c>
      <c r="J4771" s="28">
        <v>0</v>
      </c>
      <c r="K4771" s="28">
        <v>0</v>
      </c>
      <c r="L4771" s="28">
        <v>0</v>
      </c>
      <c r="M4771" s="28">
        <v>1</v>
      </c>
      <c r="N4771" s="28">
        <v>3</v>
      </c>
      <c r="O4771" s="28">
        <v>3</v>
      </c>
      <c r="P4771">
        <f>VLOOKUP($A4771,'Item Detail'!$A$2:$G$4956,7,0)</f>
        <v>1</v>
      </c>
      <c r="Q4771" s="30" t="s">
        <v>30745</v>
      </c>
      <c r="R4771" s="30" t="s">
        <v>30730</v>
      </c>
      <c r="S4771" s="30" t="s">
        <v>30737</v>
      </c>
      <c r="T4771" s="30" t="s">
        <v>30731</v>
      </c>
      <c r="U4771" s="30" t="s">
        <v>30747</v>
      </c>
      <c r="V4771" s="30" t="s">
        <v>30738</v>
      </c>
      <c r="W4771" s="30" t="s">
        <v>30733</v>
      </c>
      <c r="X4771" s="30" t="s">
        <v>30738</v>
      </c>
      <c r="Y4771" s="30" t="s">
        <v>30733</v>
      </c>
      <c r="Z4771" s="30" t="s">
        <v>30733</v>
      </c>
      <c r="AA4771" s="31" t="s">
        <v>30791</v>
      </c>
    </row>
    <row r="4772" spans="1:27" x14ac:dyDescent="0.3">
      <c r="A4772" s="28" t="s">
        <v>24990</v>
      </c>
      <c r="B4772" s="28" t="s">
        <v>25666</v>
      </c>
      <c r="C4772" s="28" t="s">
        <v>24991</v>
      </c>
      <c r="D4772" s="28" t="s">
        <v>14720</v>
      </c>
      <c r="E4772" s="28" t="s">
        <v>12127</v>
      </c>
      <c r="F4772" s="28" t="s">
        <v>2269</v>
      </c>
      <c r="G4772" s="28" t="s">
        <v>30247</v>
      </c>
      <c r="H4772" s="28" t="s">
        <v>25670</v>
      </c>
      <c r="I4772" s="28">
        <v>1</v>
      </c>
      <c r="J4772" s="28">
        <v>0</v>
      </c>
      <c r="K4772" s="28">
        <v>0</v>
      </c>
      <c r="L4772" s="28">
        <v>0</v>
      </c>
      <c r="M4772" s="28">
        <v>0</v>
      </c>
      <c r="N4772" s="28">
        <v>3</v>
      </c>
      <c r="O4772" s="28">
        <v>3</v>
      </c>
      <c r="P4772">
        <f>VLOOKUP($A4772,'Item Detail'!$A$2:$G$4956,7,0)</f>
        <v>1</v>
      </c>
      <c r="Q4772" s="30" t="s">
        <v>30753</v>
      </c>
      <c r="R4772" s="30" t="s">
        <v>30730</v>
      </c>
      <c r="S4772" s="30" t="s">
        <v>30737</v>
      </c>
      <c r="T4772" s="30" t="s">
        <v>30731</v>
      </c>
      <c r="U4772" s="30" t="s">
        <v>30747</v>
      </c>
      <c r="V4772" s="30" t="s">
        <v>30738</v>
      </c>
      <c r="W4772" s="30" t="s">
        <v>30738</v>
      </c>
      <c r="X4772" s="30" t="s">
        <v>30738</v>
      </c>
      <c r="Y4772" s="30" t="s">
        <v>30738</v>
      </c>
      <c r="Z4772" s="30" t="s">
        <v>30733</v>
      </c>
      <c r="AA4772" s="31" t="s">
        <v>30788</v>
      </c>
    </row>
    <row r="4773" spans="1:27" x14ac:dyDescent="0.3">
      <c r="A4773" s="28" t="s">
        <v>21523</v>
      </c>
      <c r="B4773" s="28" t="s">
        <v>25666</v>
      </c>
      <c r="C4773" s="28" t="s">
        <v>18055</v>
      </c>
      <c r="D4773" s="28" t="s">
        <v>14720</v>
      </c>
      <c r="E4773" s="28" t="s">
        <v>12127</v>
      </c>
      <c r="F4773" s="28" t="s">
        <v>2269</v>
      </c>
      <c r="G4773" s="28" t="s">
        <v>30248</v>
      </c>
      <c r="H4773" s="28" t="s">
        <v>25670</v>
      </c>
      <c r="I4773" s="28">
        <v>0</v>
      </c>
      <c r="J4773" s="28">
        <v>0</v>
      </c>
      <c r="K4773" s="28">
        <v>0</v>
      </c>
      <c r="L4773" s="28">
        <v>0</v>
      </c>
      <c r="M4773" s="28">
        <v>1</v>
      </c>
      <c r="N4773" s="28">
        <v>3</v>
      </c>
      <c r="O4773" s="28">
        <v>3</v>
      </c>
      <c r="P4773">
        <f>VLOOKUP($A4773,'Item Detail'!$A$2:$G$4956,7,0)</f>
        <v>1</v>
      </c>
      <c r="Q4773" s="30" t="s">
        <v>30745</v>
      </c>
      <c r="R4773" s="30" t="s">
        <v>30730</v>
      </c>
      <c r="S4773" s="30" t="s">
        <v>30737</v>
      </c>
      <c r="T4773" s="30" t="s">
        <v>30731</v>
      </c>
      <c r="U4773" s="30" t="s">
        <v>30747</v>
      </c>
      <c r="V4773" s="30" t="s">
        <v>30738</v>
      </c>
      <c r="W4773" s="30" t="s">
        <v>30733</v>
      </c>
      <c r="X4773" s="30" t="s">
        <v>30733</v>
      </c>
      <c r="Y4773" s="30" t="s">
        <v>30738</v>
      </c>
      <c r="Z4773" s="30" t="s">
        <v>30733</v>
      </c>
      <c r="AA4773" s="31" t="s">
        <v>30791</v>
      </c>
    </row>
    <row r="4774" spans="1:27" x14ac:dyDescent="0.3">
      <c r="A4774" s="28" t="s">
        <v>2655</v>
      </c>
      <c r="B4774" s="28" t="s">
        <v>25671</v>
      </c>
      <c r="C4774" s="28" t="s">
        <v>25181</v>
      </c>
      <c r="D4774" s="28" t="s">
        <v>25182</v>
      </c>
      <c r="E4774" s="28" t="s">
        <v>12127</v>
      </c>
      <c r="F4774" s="28" t="s">
        <v>2269</v>
      </c>
      <c r="G4774" s="28" t="s">
        <v>30249</v>
      </c>
      <c r="H4774" s="28" t="s">
        <v>25706</v>
      </c>
      <c r="I4774" s="28">
        <v>0</v>
      </c>
      <c r="J4774" s="28">
        <v>0</v>
      </c>
      <c r="K4774" s="28">
        <v>0</v>
      </c>
      <c r="L4774" s="28">
        <v>0</v>
      </c>
      <c r="M4774" s="28">
        <v>1</v>
      </c>
      <c r="N4774" s="28">
        <v>3</v>
      </c>
      <c r="O4774" s="28">
        <v>3</v>
      </c>
      <c r="P4774">
        <f>VLOOKUP($A4774,'Item Detail'!$A$2:$G$4956,7,0)</f>
        <v>1</v>
      </c>
      <c r="Q4774" s="30" t="s">
        <v>30748</v>
      </c>
      <c r="R4774" s="30" t="s">
        <v>30730</v>
      </c>
      <c r="S4774" s="30" t="s">
        <v>30749</v>
      </c>
      <c r="T4774" s="30" t="s">
        <v>30731</v>
      </c>
      <c r="U4774" s="30" t="s">
        <v>30747</v>
      </c>
      <c r="V4774" s="30" t="s">
        <v>30733</v>
      </c>
      <c r="W4774" s="30" t="s">
        <v>30733</v>
      </c>
      <c r="X4774" s="30" t="s">
        <v>30733</v>
      </c>
      <c r="Y4774" s="30" t="s">
        <v>30733</v>
      </c>
      <c r="Z4774" s="30" t="s">
        <v>30733</v>
      </c>
      <c r="AA4774" s="31" t="s">
        <v>30790</v>
      </c>
    </row>
    <row r="4775" spans="1:27" x14ac:dyDescent="0.3">
      <c r="A4775" s="28" t="s">
        <v>18806</v>
      </c>
      <c r="B4775" s="28" t="s">
        <v>25666</v>
      </c>
      <c r="C4775" s="28" t="s">
        <v>18807</v>
      </c>
      <c r="D4775" s="28" t="s">
        <v>12759</v>
      </c>
      <c r="E4775" s="28" t="s">
        <v>10584</v>
      </c>
      <c r="F4775" s="28" t="s">
        <v>2269</v>
      </c>
      <c r="G4775" s="28" t="s">
        <v>30250</v>
      </c>
      <c r="H4775" s="28" t="s">
        <v>25665</v>
      </c>
      <c r="I4775" s="28">
        <v>0</v>
      </c>
      <c r="J4775" s="28">
        <v>0</v>
      </c>
      <c r="K4775" s="28">
        <v>0</v>
      </c>
      <c r="L4775" s="28">
        <v>1</v>
      </c>
      <c r="M4775" s="28">
        <v>0</v>
      </c>
      <c r="N4775" s="28">
        <v>3</v>
      </c>
      <c r="O4775" s="28">
        <v>3</v>
      </c>
      <c r="P4775">
        <f>VLOOKUP($A4775,'Item Detail'!$A$2:$G$4956,7,0)</f>
        <v>1</v>
      </c>
      <c r="Q4775" s="30" t="s">
        <v>30745</v>
      </c>
      <c r="R4775" s="30" t="s">
        <v>30730</v>
      </c>
      <c r="S4775" s="30" t="s">
        <v>30737</v>
      </c>
      <c r="T4775" s="30" t="s">
        <v>30731</v>
      </c>
      <c r="U4775" s="30" t="s">
        <v>30747</v>
      </c>
      <c r="V4775" s="30" t="s">
        <v>30738</v>
      </c>
      <c r="W4775" s="30" t="s">
        <v>30738</v>
      </c>
      <c r="X4775" s="30" t="s">
        <v>30738</v>
      </c>
      <c r="Y4775" s="30" t="s">
        <v>30738</v>
      </c>
      <c r="Z4775" s="30" t="s">
        <v>30738</v>
      </c>
      <c r="AA4775" s="31" t="s">
        <v>30789</v>
      </c>
    </row>
    <row r="4776" spans="1:27" x14ac:dyDescent="0.3">
      <c r="A4776" s="28" t="s">
        <v>23885</v>
      </c>
      <c r="B4776" s="28" t="s">
        <v>25666</v>
      </c>
      <c r="C4776" s="28" t="s">
        <v>23886</v>
      </c>
      <c r="D4776" s="28" t="s">
        <v>12156</v>
      </c>
      <c r="E4776" s="28" t="s">
        <v>10584</v>
      </c>
      <c r="F4776" s="28" t="s">
        <v>2269</v>
      </c>
      <c r="G4776" s="28" t="s">
        <v>30251</v>
      </c>
      <c r="H4776" s="28" t="s">
        <v>25665</v>
      </c>
      <c r="I4776" s="28">
        <v>0</v>
      </c>
      <c r="J4776" s="28">
        <v>0</v>
      </c>
      <c r="K4776" s="28">
        <v>0</v>
      </c>
      <c r="L4776" s="28">
        <v>1</v>
      </c>
      <c r="M4776" s="28">
        <v>0</v>
      </c>
      <c r="N4776" s="28">
        <v>3</v>
      </c>
      <c r="O4776" s="28">
        <v>3</v>
      </c>
      <c r="P4776">
        <f>VLOOKUP($A4776,'Item Detail'!$A$2:$G$4956,7,0)</f>
        <v>1</v>
      </c>
      <c r="Q4776" s="30" t="s">
        <v>30745</v>
      </c>
      <c r="R4776" s="30" t="s">
        <v>30730</v>
      </c>
      <c r="S4776" s="30" t="s">
        <v>30737</v>
      </c>
      <c r="T4776" s="30" t="s">
        <v>30731</v>
      </c>
      <c r="U4776" s="30" t="s">
        <v>30747</v>
      </c>
      <c r="V4776" s="30" t="s">
        <v>30738</v>
      </c>
      <c r="W4776" s="30" t="s">
        <v>30738</v>
      </c>
      <c r="X4776" s="30" t="s">
        <v>30738</v>
      </c>
      <c r="Y4776" s="30" t="s">
        <v>30738</v>
      </c>
      <c r="Z4776" s="30" t="s">
        <v>30738</v>
      </c>
      <c r="AA4776" s="31" t="s">
        <v>30789</v>
      </c>
    </row>
    <row r="4777" spans="1:27" x14ac:dyDescent="0.3">
      <c r="A4777" s="28" t="s">
        <v>25013</v>
      </c>
      <c r="B4777" s="28" t="s">
        <v>25666</v>
      </c>
      <c r="C4777" s="28" t="s">
        <v>14800</v>
      </c>
      <c r="D4777" s="28" t="s">
        <v>12949</v>
      </c>
      <c r="E4777" s="28" t="s">
        <v>10584</v>
      </c>
      <c r="F4777" s="28" t="s">
        <v>2269</v>
      </c>
      <c r="G4777" s="28" t="s">
        <v>30252</v>
      </c>
      <c r="H4777" s="28" t="s">
        <v>25665</v>
      </c>
      <c r="I4777" s="28">
        <v>0</v>
      </c>
      <c r="J4777" s="28">
        <v>0</v>
      </c>
      <c r="K4777" s="28">
        <v>0</v>
      </c>
      <c r="L4777" s="28">
        <v>0</v>
      </c>
      <c r="M4777" s="28">
        <v>1</v>
      </c>
      <c r="N4777" s="28">
        <v>3</v>
      </c>
      <c r="O4777" s="28">
        <v>3</v>
      </c>
      <c r="P4777">
        <f>VLOOKUP($A4777,'Item Detail'!$A$2:$G$4956,7,0)</f>
        <v>1</v>
      </c>
      <c r="Q4777" s="30" t="s">
        <v>30745</v>
      </c>
      <c r="R4777" s="30" t="s">
        <v>30730</v>
      </c>
      <c r="S4777" s="30" t="s">
        <v>30737</v>
      </c>
      <c r="T4777" s="30" t="s">
        <v>30731</v>
      </c>
      <c r="U4777" s="30" t="s">
        <v>30747</v>
      </c>
      <c r="V4777" s="30" t="s">
        <v>30738</v>
      </c>
      <c r="W4777" s="30" t="s">
        <v>30738</v>
      </c>
      <c r="X4777" s="30" t="s">
        <v>30738</v>
      </c>
      <c r="Y4777" s="30" t="s">
        <v>30738</v>
      </c>
      <c r="Z4777" s="30" t="s">
        <v>30738</v>
      </c>
      <c r="AA4777" s="31" t="s">
        <v>30789</v>
      </c>
    </row>
    <row r="4778" spans="1:27" x14ac:dyDescent="0.3">
      <c r="A4778" s="28" t="s">
        <v>21041</v>
      </c>
      <c r="B4778" s="28" t="s">
        <v>25666</v>
      </c>
      <c r="C4778" s="28" t="s">
        <v>21042</v>
      </c>
      <c r="D4778" s="28" t="s">
        <v>16964</v>
      </c>
      <c r="E4778" s="28" t="s">
        <v>12127</v>
      </c>
      <c r="F4778" s="28" t="s">
        <v>2269</v>
      </c>
      <c r="G4778" s="28" t="s">
        <v>30253</v>
      </c>
      <c r="H4778" s="28" t="s">
        <v>25662</v>
      </c>
      <c r="I4778" s="28">
        <v>1</v>
      </c>
      <c r="J4778" s="28">
        <v>0</v>
      </c>
      <c r="K4778" s="28">
        <v>0</v>
      </c>
      <c r="L4778" s="28">
        <v>0</v>
      </c>
      <c r="M4778" s="28">
        <v>0</v>
      </c>
      <c r="N4778" s="28">
        <v>3</v>
      </c>
      <c r="O4778" s="28">
        <v>3</v>
      </c>
      <c r="P4778">
        <f>VLOOKUP($A4778,'Item Detail'!$A$2:$G$4956,7,0)</f>
        <v>1</v>
      </c>
      <c r="Q4778" s="30" t="s">
        <v>30745</v>
      </c>
      <c r="R4778" s="30" t="s">
        <v>30730</v>
      </c>
      <c r="S4778" s="30" t="s">
        <v>30737</v>
      </c>
      <c r="T4778" s="30" t="s">
        <v>30731</v>
      </c>
      <c r="U4778" s="30" t="s">
        <v>30747</v>
      </c>
      <c r="V4778" s="30" t="s">
        <v>30738</v>
      </c>
      <c r="W4778" s="30" t="s">
        <v>30733</v>
      </c>
      <c r="X4778" s="30" t="s">
        <v>30733</v>
      </c>
      <c r="Y4778" s="30" t="s">
        <v>30733</v>
      </c>
      <c r="Z4778" s="30" t="s">
        <v>30733</v>
      </c>
      <c r="AA4778" s="31" t="s">
        <v>30789</v>
      </c>
    </row>
    <row r="4779" spans="1:27" x14ac:dyDescent="0.3">
      <c r="A4779" s="28" t="s">
        <v>22608</v>
      </c>
      <c r="B4779" s="28" t="s">
        <v>25666</v>
      </c>
      <c r="C4779" s="28" t="s">
        <v>22609</v>
      </c>
      <c r="D4779" s="28" t="s">
        <v>12759</v>
      </c>
      <c r="E4779" s="28" t="s">
        <v>10584</v>
      </c>
      <c r="F4779" s="28" t="s">
        <v>2269</v>
      </c>
      <c r="G4779" s="28" t="s">
        <v>30254</v>
      </c>
      <c r="H4779" s="28" t="s">
        <v>25665</v>
      </c>
      <c r="I4779" s="28">
        <v>0</v>
      </c>
      <c r="J4779" s="28">
        <v>0</v>
      </c>
      <c r="K4779" s="28">
        <v>0</v>
      </c>
      <c r="L4779" s="28">
        <v>1</v>
      </c>
      <c r="M4779" s="28">
        <v>0</v>
      </c>
      <c r="N4779" s="28">
        <v>3</v>
      </c>
      <c r="O4779" s="28">
        <v>3</v>
      </c>
      <c r="P4779">
        <f>VLOOKUP($A4779,'Item Detail'!$A$2:$G$4956,7,0)</f>
        <v>1</v>
      </c>
      <c r="Q4779" s="30" t="s">
        <v>30759</v>
      </c>
      <c r="R4779" s="30" t="s">
        <v>30730</v>
      </c>
      <c r="S4779" s="30" t="s">
        <v>30737</v>
      </c>
      <c r="T4779" s="30" t="s">
        <v>30731</v>
      </c>
      <c r="U4779" s="30" t="s">
        <v>30747</v>
      </c>
      <c r="V4779" s="30" t="s">
        <v>30738</v>
      </c>
      <c r="W4779" s="30" t="s">
        <v>30738</v>
      </c>
      <c r="X4779" s="30" t="s">
        <v>30738</v>
      </c>
      <c r="Y4779" s="30" t="s">
        <v>30738</v>
      </c>
      <c r="Z4779" s="30" t="s">
        <v>30738</v>
      </c>
      <c r="AA4779" s="31" t="s">
        <v>30789</v>
      </c>
    </row>
    <row r="4780" spans="1:27" x14ac:dyDescent="0.3">
      <c r="A4780" s="28" t="s">
        <v>16727</v>
      </c>
      <c r="B4780" s="28" t="s">
        <v>25666</v>
      </c>
      <c r="C4780" s="28" t="s">
        <v>16728</v>
      </c>
      <c r="D4780" s="28" t="s">
        <v>12584</v>
      </c>
      <c r="E4780" s="28" t="s">
        <v>12127</v>
      </c>
      <c r="F4780" s="28" t="s">
        <v>2269</v>
      </c>
      <c r="G4780" s="28" t="s">
        <v>30255</v>
      </c>
      <c r="H4780" s="28" t="s">
        <v>25670</v>
      </c>
      <c r="I4780" s="28">
        <v>0</v>
      </c>
      <c r="J4780" s="28">
        <v>0</v>
      </c>
      <c r="K4780" s="28">
        <v>0</v>
      </c>
      <c r="L4780" s="28">
        <v>0</v>
      </c>
      <c r="M4780" s="28">
        <v>1</v>
      </c>
      <c r="N4780" s="28">
        <v>3</v>
      </c>
      <c r="O4780" s="28">
        <v>3</v>
      </c>
      <c r="P4780">
        <f>VLOOKUP($A4780,'Item Detail'!$A$2:$G$4956,7,0)</f>
        <v>1</v>
      </c>
      <c r="Q4780" s="30" t="s">
        <v>30745</v>
      </c>
      <c r="R4780" s="30" t="s">
        <v>30730</v>
      </c>
      <c r="S4780" s="30" t="s">
        <v>30737</v>
      </c>
      <c r="T4780" s="30" t="s">
        <v>30731</v>
      </c>
      <c r="U4780" s="30" t="s">
        <v>30747</v>
      </c>
      <c r="V4780" s="30" t="s">
        <v>30738</v>
      </c>
      <c r="W4780" s="30" t="s">
        <v>30733</v>
      </c>
      <c r="X4780" s="30" t="s">
        <v>30738</v>
      </c>
      <c r="Y4780" s="30" t="s">
        <v>30733</v>
      </c>
      <c r="Z4780" s="30" t="s">
        <v>30733</v>
      </c>
      <c r="AA4780" s="31" t="s">
        <v>30791</v>
      </c>
    </row>
    <row r="4781" spans="1:27" x14ac:dyDescent="0.3">
      <c r="A4781" s="28" t="s">
        <v>3008</v>
      </c>
      <c r="B4781" s="28" t="s">
        <v>25671</v>
      </c>
      <c r="C4781" s="28" t="s">
        <v>19423</v>
      </c>
      <c r="D4781" s="28" t="s">
        <v>19424</v>
      </c>
      <c r="E4781" s="28" t="s">
        <v>12127</v>
      </c>
      <c r="F4781" s="28" t="s">
        <v>2269</v>
      </c>
      <c r="G4781" s="28" t="s">
        <v>30256</v>
      </c>
      <c r="H4781" s="28" t="s">
        <v>25706</v>
      </c>
      <c r="I4781" s="28">
        <v>0</v>
      </c>
      <c r="J4781" s="28">
        <v>0</v>
      </c>
      <c r="K4781" s="28">
        <v>1</v>
      </c>
      <c r="L4781" s="28">
        <v>0</v>
      </c>
      <c r="M4781" s="28">
        <v>0</v>
      </c>
      <c r="N4781" s="28">
        <v>3</v>
      </c>
      <c r="O4781" s="28">
        <v>3</v>
      </c>
      <c r="P4781">
        <f>VLOOKUP($A4781,'Item Detail'!$A$2:$G$4956,7,0)</f>
        <v>1</v>
      </c>
      <c r="Q4781" s="30" t="s">
        <v>30748</v>
      </c>
      <c r="R4781" s="30" t="s">
        <v>30730</v>
      </c>
      <c r="S4781" s="30" t="s">
        <v>30749</v>
      </c>
      <c r="T4781" s="30" t="s">
        <v>30731</v>
      </c>
      <c r="U4781" s="30" t="s">
        <v>30747</v>
      </c>
      <c r="V4781" s="30" t="s">
        <v>30733</v>
      </c>
      <c r="W4781" s="30" t="s">
        <v>30733</v>
      </c>
      <c r="X4781" s="30" t="s">
        <v>30733</v>
      </c>
      <c r="Y4781" s="30" t="s">
        <v>30733</v>
      </c>
      <c r="Z4781" s="30" t="s">
        <v>30733</v>
      </c>
      <c r="AA4781" s="31" t="s">
        <v>30790</v>
      </c>
    </row>
    <row r="4782" spans="1:27" x14ac:dyDescent="0.3">
      <c r="A4782" s="28" t="s">
        <v>17381</v>
      </c>
      <c r="B4782" s="28" t="s">
        <v>25666</v>
      </c>
      <c r="C4782" s="28" t="s">
        <v>17382</v>
      </c>
      <c r="D4782" s="28" t="s">
        <v>12156</v>
      </c>
      <c r="E4782" s="28" t="s">
        <v>10584</v>
      </c>
      <c r="F4782" s="28" t="s">
        <v>2269</v>
      </c>
      <c r="G4782" s="28" t="s">
        <v>30257</v>
      </c>
      <c r="H4782" s="28" t="s">
        <v>25670</v>
      </c>
      <c r="I4782" s="28">
        <v>0</v>
      </c>
      <c r="J4782" s="28">
        <v>0</v>
      </c>
      <c r="K4782" s="28">
        <v>0</v>
      </c>
      <c r="L4782" s="28">
        <v>1</v>
      </c>
      <c r="M4782" s="28">
        <v>0</v>
      </c>
      <c r="N4782" s="28">
        <v>3</v>
      </c>
      <c r="O4782" s="28">
        <v>3</v>
      </c>
      <c r="P4782">
        <f>VLOOKUP($A4782,'Item Detail'!$A$2:$G$4956,7,0)</f>
        <v>1</v>
      </c>
      <c r="Q4782" s="30" t="s">
        <v>30745</v>
      </c>
      <c r="R4782" s="30" t="s">
        <v>30730</v>
      </c>
      <c r="S4782" s="30" t="s">
        <v>30737</v>
      </c>
      <c r="T4782" s="30" t="s">
        <v>30731</v>
      </c>
      <c r="U4782" s="30" t="s">
        <v>30747</v>
      </c>
      <c r="V4782" s="30" t="s">
        <v>30738</v>
      </c>
      <c r="W4782" s="30" t="s">
        <v>30738</v>
      </c>
      <c r="X4782" s="30" t="s">
        <v>30733</v>
      </c>
      <c r="Y4782" s="30" t="s">
        <v>30733</v>
      </c>
      <c r="Z4782" s="30" t="s">
        <v>30733</v>
      </c>
      <c r="AA4782" s="31" t="s">
        <v>30791</v>
      </c>
    </row>
    <row r="4783" spans="1:27" x14ac:dyDescent="0.3">
      <c r="A4783" s="28" t="s">
        <v>22631</v>
      </c>
      <c r="B4783" s="28" t="s">
        <v>25666</v>
      </c>
      <c r="C4783" s="28" t="s">
        <v>22632</v>
      </c>
      <c r="D4783" s="28" t="s">
        <v>12759</v>
      </c>
      <c r="E4783" s="28" t="s">
        <v>10584</v>
      </c>
      <c r="F4783" s="28" t="s">
        <v>2269</v>
      </c>
      <c r="G4783" s="28" t="s">
        <v>30258</v>
      </c>
      <c r="H4783" s="28" t="s">
        <v>25670</v>
      </c>
      <c r="I4783" s="28">
        <v>0</v>
      </c>
      <c r="J4783" s="28">
        <v>0</v>
      </c>
      <c r="K4783" s="28">
        <v>0</v>
      </c>
      <c r="L4783" s="28">
        <v>0</v>
      </c>
      <c r="M4783" s="28">
        <v>1</v>
      </c>
      <c r="N4783" s="28">
        <v>3</v>
      </c>
      <c r="O4783" s="28">
        <v>3</v>
      </c>
      <c r="P4783">
        <f>VLOOKUP($A4783,'Item Detail'!$A$2:$G$4956,7,0)</f>
        <v>1</v>
      </c>
      <c r="Q4783" s="30" t="s">
        <v>30745</v>
      </c>
      <c r="R4783" s="30" t="s">
        <v>30730</v>
      </c>
      <c r="S4783" s="30" t="s">
        <v>30737</v>
      </c>
      <c r="T4783" s="30" t="s">
        <v>30731</v>
      </c>
      <c r="U4783" s="30" t="s">
        <v>30747</v>
      </c>
      <c r="V4783" s="30" t="s">
        <v>30738</v>
      </c>
      <c r="W4783" s="30" t="s">
        <v>30733</v>
      </c>
      <c r="X4783" s="30" t="s">
        <v>30738</v>
      </c>
      <c r="Y4783" s="30" t="s">
        <v>30738</v>
      </c>
      <c r="Z4783" s="30" t="s">
        <v>30738</v>
      </c>
      <c r="AA4783" s="31" t="s">
        <v>30788</v>
      </c>
    </row>
    <row r="4784" spans="1:27" x14ac:dyDescent="0.3">
      <c r="A4784" s="28" t="s">
        <v>5167</v>
      </c>
      <c r="B4784" s="28" t="s">
        <v>25671</v>
      </c>
      <c r="C4784" s="28" t="s">
        <v>22086</v>
      </c>
      <c r="D4784" s="28" t="s">
        <v>15415</v>
      </c>
      <c r="E4784" s="28" t="s">
        <v>12127</v>
      </c>
      <c r="F4784" s="28" t="s">
        <v>2269</v>
      </c>
      <c r="G4784" s="28" t="s">
        <v>30259</v>
      </c>
      <c r="H4784" s="28" t="s">
        <v>25706</v>
      </c>
      <c r="I4784" s="28">
        <v>0</v>
      </c>
      <c r="J4784" s="28">
        <v>0</v>
      </c>
      <c r="K4784" s="28">
        <v>0</v>
      </c>
      <c r="L4784" s="28">
        <v>0</v>
      </c>
      <c r="M4784" s="28">
        <v>1</v>
      </c>
      <c r="N4784" s="28">
        <v>3</v>
      </c>
      <c r="O4784" s="28">
        <v>3</v>
      </c>
      <c r="P4784">
        <f>VLOOKUP($A4784,'Item Detail'!$A$2:$G$4956,7,0)</f>
        <v>1</v>
      </c>
      <c r="Q4784" s="30" t="s">
        <v>30748</v>
      </c>
      <c r="R4784" s="30" t="s">
        <v>30730</v>
      </c>
      <c r="S4784" s="30" t="s">
        <v>30749</v>
      </c>
      <c r="T4784" s="30" t="s">
        <v>30731</v>
      </c>
      <c r="U4784" s="30" t="s">
        <v>30747</v>
      </c>
      <c r="V4784" s="30" t="s">
        <v>30733</v>
      </c>
      <c r="W4784" s="30" t="s">
        <v>30733</v>
      </c>
      <c r="X4784" s="30" t="s">
        <v>30733</v>
      </c>
      <c r="Y4784" s="30" t="s">
        <v>30733</v>
      </c>
      <c r="Z4784" s="30" t="s">
        <v>30733</v>
      </c>
      <c r="AA4784" s="31" t="s">
        <v>30790</v>
      </c>
    </row>
    <row r="4785" spans="1:27" x14ac:dyDescent="0.3">
      <c r="A4785" s="28" t="s">
        <v>3219</v>
      </c>
      <c r="B4785" s="28" t="s">
        <v>25671</v>
      </c>
      <c r="C4785" s="28" t="s">
        <v>16587</v>
      </c>
      <c r="D4785" s="28" t="s">
        <v>14720</v>
      </c>
      <c r="E4785" s="28" t="s">
        <v>12127</v>
      </c>
      <c r="F4785" s="28" t="s">
        <v>2269</v>
      </c>
      <c r="G4785" s="28" t="s">
        <v>30260</v>
      </c>
      <c r="H4785" s="28" t="s">
        <v>25706</v>
      </c>
      <c r="I4785" s="28">
        <v>0</v>
      </c>
      <c r="J4785" s="28">
        <v>0</v>
      </c>
      <c r="K4785" s="28">
        <v>0</v>
      </c>
      <c r="L4785" s="28">
        <v>0</v>
      </c>
      <c r="M4785" s="28">
        <v>1</v>
      </c>
      <c r="N4785" s="28">
        <v>3</v>
      </c>
      <c r="O4785" s="28">
        <v>3</v>
      </c>
      <c r="P4785">
        <f>VLOOKUP($A4785,'Item Detail'!$A$2:$G$4956,7,0)</f>
        <v>1</v>
      </c>
      <c r="Q4785" s="30" t="s">
        <v>30748</v>
      </c>
      <c r="R4785" s="30" t="s">
        <v>30730</v>
      </c>
      <c r="S4785" s="30" t="s">
        <v>30749</v>
      </c>
      <c r="T4785" s="30" t="s">
        <v>30731</v>
      </c>
      <c r="U4785" s="30" t="s">
        <v>30747</v>
      </c>
      <c r="V4785" s="30" t="s">
        <v>30733</v>
      </c>
      <c r="W4785" s="30" t="s">
        <v>30733</v>
      </c>
      <c r="X4785" s="30" t="s">
        <v>30733</v>
      </c>
      <c r="Y4785" s="30" t="s">
        <v>30733</v>
      </c>
      <c r="Z4785" s="30" t="s">
        <v>30733</v>
      </c>
      <c r="AA4785" s="31" t="s">
        <v>30790</v>
      </c>
    </row>
    <row r="4786" spans="1:27" x14ac:dyDescent="0.3">
      <c r="A4786" s="28" t="s">
        <v>22251</v>
      </c>
      <c r="B4786" s="28" t="s">
        <v>25666</v>
      </c>
      <c r="C4786" s="28" t="s">
        <v>22252</v>
      </c>
      <c r="D4786" s="28" t="s">
        <v>22253</v>
      </c>
      <c r="E4786" s="28" t="s">
        <v>10584</v>
      </c>
      <c r="F4786" s="28" t="s">
        <v>2269</v>
      </c>
      <c r="G4786" s="28" t="s">
        <v>30261</v>
      </c>
      <c r="H4786" s="28" t="s">
        <v>25662</v>
      </c>
      <c r="I4786" s="28">
        <v>1</v>
      </c>
      <c r="J4786" s="28">
        <v>0</v>
      </c>
      <c r="K4786" s="28">
        <v>0</v>
      </c>
      <c r="L4786" s="28">
        <v>0</v>
      </c>
      <c r="M4786" s="28">
        <v>0</v>
      </c>
      <c r="N4786" s="28">
        <v>3</v>
      </c>
      <c r="O4786" s="28">
        <v>3</v>
      </c>
      <c r="P4786">
        <f>VLOOKUP($A4786,'Item Detail'!$A$2:$G$4956,7,0)</f>
        <v>1</v>
      </c>
      <c r="Q4786" s="30" t="s">
        <v>30745</v>
      </c>
      <c r="R4786" s="30" t="s">
        <v>30730</v>
      </c>
      <c r="S4786" s="30" t="s">
        <v>30737</v>
      </c>
      <c r="T4786" s="30" t="s">
        <v>30731</v>
      </c>
      <c r="U4786" s="30" t="s">
        <v>30747</v>
      </c>
      <c r="V4786" s="30" t="s">
        <v>30738</v>
      </c>
      <c r="W4786" s="30" t="s">
        <v>30733</v>
      </c>
      <c r="X4786" s="30" t="s">
        <v>30733</v>
      </c>
      <c r="Y4786" s="30" t="s">
        <v>30733</v>
      </c>
      <c r="Z4786" s="30" t="s">
        <v>30733</v>
      </c>
      <c r="AA4786" s="31" t="s">
        <v>30789</v>
      </c>
    </row>
    <row r="4787" spans="1:27" x14ac:dyDescent="0.3">
      <c r="A4787" s="28" t="s">
        <v>17821</v>
      </c>
      <c r="B4787" s="28" t="s">
        <v>25666</v>
      </c>
      <c r="C4787" s="28" t="s">
        <v>17822</v>
      </c>
      <c r="D4787" s="28" t="s">
        <v>12584</v>
      </c>
      <c r="E4787" s="28" t="s">
        <v>12127</v>
      </c>
      <c r="F4787" s="28" t="s">
        <v>2269</v>
      </c>
      <c r="G4787" s="28" t="s">
        <v>30262</v>
      </c>
      <c r="H4787" s="28" t="s">
        <v>25670</v>
      </c>
      <c r="I4787" s="28">
        <v>0</v>
      </c>
      <c r="J4787" s="28">
        <v>0</v>
      </c>
      <c r="K4787" s="28">
        <v>0</v>
      </c>
      <c r="L4787" s="28">
        <v>0</v>
      </c>
      <c r="M4787" s="28">
        <v>1</v>
      </c>
      <c r="N4787" s="28">
        <v>3</v>
      </c>
      <c r="O4787" s="28">
        <v>3</v>
      </c>
      <c r="P4787">
        <f>VLOOKUP($A4787,'Item Detail'!$A$2:$G$4956,7,0)</f>
        <v>1</v>
      </c>
      <c r="Q4787" s="30" t="s">
        <v>30745</v>
      </c>
      <c r="R4787" s="30" t="s">
        <v>30730</v>
      </c>
      <c r="S4787" s="30" t="s">
        <v>30737</v>
      </c>
      <c r="T4787" s="30" t="s">
        <v>30731</v>
      </c>
      <c r="U4787" s="30" t="s">
        <v>30747</v>
      </c>
      <c r="V4787" s="30" t="s">
        <v>30738</v>
      </c>
      <c r="W4787" s="30" t="s">
        <v>30738</v>
      </c>
      <c r="X4787" s="30" t="s">
        <v>30738</v>
      </c>
      <c r="Y4787" s="30" t="s">
        <v>30733</v>
      </c>
      <c r="Z4787" s="30" t="s">
        <v>30733</v>
      </c>
      <c r="AA4787" s="31" t="s">
        <v>30791</v>
      </c>
    </row>
    <row r="4788" spans="1:27" x14ac:dyDescent="0.3">
      <c r="A4788" s="28" t="s">
        <v>2266</v>
      </c>
      <c r="B4788" s="28" t="s">
        <v>25671</v>
      </c>
      <c r="C4788" s="28" t="s">
        <v>19179</v>
      </c>
      <c r="D4788" s="28" t="s">
        <v>12584</v>
      </c>
      <c r="E4788" s="28" t="s">
        <v>12127</v>
      </c>
      <c r="F4788" s="28" t="s">
        <v>2269</v>
      </c>
      <c r="G4788" s="28" t="s">
        <v>30263</v>
      </c>
      <c r="H4788" s="28" t="s">
        <v>25706</v>
      </c>
      <c r="I4788" s="28">
        <v>0</v>
      </c>
      <c r="J4788" s="28">
        <v>0</v>
      </c>
      <c r="K4788" s="28">
        <v>0</v>
      </c>
      <c r="L4788" s="28">
        <v>0</v>
      </c>
      <c r="M4788" s="28">
        <v>1</v>
      </c>
      <c r="N4788" s="28">
        <v>3</v>
      </c>
      <c r="O4788" s="28">
        <v>3</v>
      </c>
      <c r="P4788">
        <f>VLOOKUP($A4788,'Item Detail'!$A$2:$G$4956,7,0)</f>
        <v>1</v>
      </c>
      <c r="Q4788" s="30" t="s">
        <v>30748</v>
      </c>
      <c r="R4788" s="30" t="s">
        <v>30730</v>
      </c>
      <c r="S4788" s="30" t="s">
        <v>30749</v>
      </c>
      <c r="T4788" s="30" t="s">
        <v>30731</v>
      </c>
      <c r="U4788" s="30" t="s">
        <v>30747</v>
      </c>
      <c r="V4788" s="30" t="s">
        <v>30733</v>
      </c>
      <c r="W4788" s="30" t="s">
        <v>30733</v>
      </c>
      <c r="X4788" s="30" t="s">
        <v>30733</v>
      </c>
      <c r="Y4788" s="30" t="s">
        <v>30733</v>
      </c>
      <c r="Z4788" s="30" t="s">
        <v>30733</v>
      </c>
      <c r="AA4788" s="31" t="s">
        <v>30790</v>
      </c>
    </row>
    <row r="4789" spans="1:27" x14ac:dyDescent="0.3">
      <c r="A4789" s="28" t="s">
        <v>20496</v>
      </c>
      <c r="B4789" s="28" t="s">
        <v>25666</v>
      </c>
      <c r="C4789" s="28" t="s">
        <v>20497</v>
      </c>
      <c r="D4789" s="28" t="s">
        <v>15415</v>
      </c>
      <c r="E4789" s="28" t="s">
        <v>12127</v>
      </c>
      <c r="F4789" s="28" t="s">
        <v>2269</v>
      </c>
      <c r="G4789" s="28" t="s">
        <v>30264</v>
      </c>
      <c r="H4789" s="28" t="s">
        <v>25670</v>
      </c>
      <c r="I4789" s="28">
        <v>0</v>
      </c>
      <c r="J4789" s="28">
        <v>0</v>
      </c>
      <c r="K4789" s="28">
        <v>1</v>
      </c>
      <c r="L4789" s="28">
        <v>0</v>
      </c>
      <c r="M4789" s="28">
        <v>0</v>
      </c>
      <c r="N4789" s="28">
        <v>3</v>
      </c>
      <c r="O4789" s="28">
        <v>3</v>
      </c>
      <c r="P4789">
        <f>VLOOKUP($A4789,'Item Detail'!$A$2:$G$4956,7,0)</f>
        <v>1</v>
      </c>
      <c r="Q4789" s="30" t="s">
        <v>30745</v>
      </c>
      <c r="R4789" s="30" t="s">
        <v>30730</v>
      </c>
      <c r="S4789" s="30" t="s">
        <v>30737</v>
      </c>
      <c r="T4789" s="30" t="s">
        <v>30731</v>
      </c>
      <c r="U4789" s="30" t="s">
        <v>30747</v>
      </c>
      <c r="V4789" s="30" t="s">
        <v>30733</v>
      </c>
      <c r="W4789" s="30" t="s">
        <v>30733</v>
      </c>
      <c r="X4789" s="30" t="s">
        <v>30733</v>
      </c>
      <c r="Y4789" s="30" t="s">
        <v>30738</v>
      </c>
      <c r="Z4789" s="30" t="s">
        <v>30733</v>
      </c>
      <c r="AA4789" s="31" t="s">
        <v>30791</v>
      </c>
    </row>
    <row r="4790" spans="1:27" x14ac:dyDescent="0.3">
      <c r="A4790" s="28" t="s">
        <v>20476</v>
      </c>
      <c r="B4790" s="28" t="s">
        <v>25725</v>
      </c>
      <c r="C4790" s="28" t="s">
        <v>20477</v>
      </c>
      <c r="D4790" s="28" t="s">
        <v>11555</v>
      </c>
      <c r="E4790" s="28" t="s">
        <v>11343</v>
      </c>
      <c r="F4790" s="28" t="s">
        <v>26843</v>
      </c>
      <c r="G4790" s="28" t="s">
        <v>30265</v>
      </c>
      <c r="H4790" s="28" t="s">
        <v>25670</v>
      </c>
      <c r="I4790" s="28">
        <v>0</v>
      </c>
      <c r="J4790" s="28">
        <v>0</v>
      </c>
      <c r="K4790" s="28">
        <v>0</v>
      </c>
      <c r="L4790" s="28">
        <v>0</v>
      </c>
      <c r="M4790" s="28">
        <v>1</v>
      </c>
      <c r="N4790" s="28">
        <v>3</v>
      </c>
      <c r="O4790" s="28">
        <v>3</v>
      </c>
      <c r="P4790">
        <f>VLOOKUP($A4790,'Item Detail'!$A$2:$G$4956,7,0)</f>
        <v>1</v>
      </c>
      <c r="Q4790" s="30" t="s">
        <v>30745</v>
      </c>
      <c r="R4790" s="30" t="s">
        <v>30730</v>
      </c>
      <c r="S4790" s="30" t="s">
        <v>30737</v>
      </c>
      <c r="T4790" s="30" t="s">
        <v>30731</v>
      </c>
      <c r="U4790" s="30" t="s">
        <v>30731</v>
      </c>
      <c r="V4790" s="30" t="s">
        <v>30738</v>
      </c>
      <c r="W4790" s="30" t="s">
        <v>30733</v>
      </c>
      <c r="X4790" s="30" t="s">
        <v>30738</v>
      </c>
      <c r="Y4790" s="30" t="s">
        <v>30733</v>
      </c>
      <c r="Z4790" s="30" t="s">
        <v>30733</v>
      </c>
      <c r="AA4790" s="31" t="s">
        <v>30791</v>
      </c>
    </row>
    <row r="4791" spans="1:27" x14ac:dyDescent="0.3">
      <c r="A4791" s="28" t="s">
        <v>15493</v>
      </c>
      <c r="B4791" s="28" t="s">
        <v>25703</v>
      </c>
      <c r="C4791" s="28" t="s">
        <v>15494</v>
      </c>
      <c r="D4791" s="28" t="s">
        <v>11785</v>
      </c>
      <c r="E4791" s="28" t="s">
        <v>10695</v>
      </c>
      <c r="F4791" s="28" t="s">
        <v>28292</v>
      </c>
      <c r="G4791" s="28" t="s">
        <v>30266</v>
      </c>
      <c r="H4791" s="28" t="s">
        <v>25670</v>
      </c>
      <c r="I4791" s="28">
        <v>0</v>
      </c>
      <c r="J4791" s="28">
        <v>1</v>
      </c>
      <c r="K4791" s="28">
        <v>0</v>
      </c>
      <c r="L4791" s="28">
        <v>0</v>
      </c>
      <c r="M4791" s="28">
        <v>0</v>
      </c>
      <c r="N4791" s="28">
        <v>3</v>
      </c>
      <c r="O4791" s="28">
        <v>3</v>
      </c>
      <c r="P4791">
        <f>VLOOKUP($A4791,'Item Detail'!$A$2:$G$4956,7,0)</f>
        <v>1</v>
      </c>
      <c r="Q4791" s="30" t="s">
        <v>30750</v>
      </c>
      <c r="R4791" s="30" t="s">
        <v>30730</v>
      </c>
      <c r="S4791" s="30" t="s">
        <v>30737</v>
      </c>
      <c r="T4791" s="30" t="s">
        <v>30731</v>
      </c>
      <c r="U4791" s="30" t="s">
        <v>30747</v>
      </c>
      <c r="V4791" s="30" t="s">
        <v>30738</v>
      </c>
      <c r="W4791" s="30" t="s">
        <v>30733</v>
      </c>
      <c r="X4791" s="30" t="s">
        <v>30738</v>
      </c>
      <c r="Y4791" s="30" t="s">
        <v>30738</v>
      </c>
      <c r="Z4791" s="30" t="s">
        <v>30733</v>
      </c>
      <c r="AA4791" s="31" t="s">
        <v>30791</v>
      </c>
    </row>
    <row r="4792" spans="1:27" x14ac:dyDescent="0.3">
      <c r="A4792" s="28" t="s">
        <v>20591</v>
      </c>
      <c r="B4792" s="28" t="s">
        <v>25687</v>
      </c>
      <c r="C4792" s="28" t="s">
        <v>16864</v>
      </c>
      <c r="D4792" s="28" t="s">
        <v>17301</v>
      </c>
      <c r="E4792" s="28" t="s">
        <v>11343</v>
      </c>
      <c r="F4792" s="28" t="s">
        <v>2080</v>
      </c>
      <c r="G4792" s="28" t="s">
        <v>30267</v>
      </c>
      <c r="H4792" s="28" t="s">
        <v>25670</v>
      </c>
      <c r="I4792" s="28">
        <v>0</v>
      </c>
      <c r="J4792" s="28">
        <v>0</v>
      </c>
      <c r="K4792" s="28">
        <v>0</v>
      </c>
      <c r="L4792" s="28">
        <v>0</v>
      </c>
      <c r="M4792" s="28">
        <v>1</v>
      </c>
      <c r="N4792" s="28">
        <v>3</v>
      </c>
      <c r="O4792" s="28">
        <v>3</v>
      </c>
      <c r="P4792">
        <f>VLOOKUP($A4792,'Item Detail'!$A$2:$G$4956,7,0)</f>
        <v>1</v>
      </c>
      <c r="Q4792" s="30" t="s">
        <v>30753</v>
      </c>
      <c r="R4792" s="30" t="s">
        <v>30730</v>
      </c>
      <c r="S4792" s="30" t="s">
        <v>30737</v>
      </c>
      <c r="T4792" s="30" t="s">
        <v>30731</v>
      </c>
      <c r="U4792" s="30" t="s">
        <v>30747</v>
      </c>
      <c r="V4792" s="30" t="s">
        <v>30738</v>
      </c>
      <c r="W4792" s="30" t="s">
        <v>30733</v>
      </c>
      <c r="X4792" s="30" t="s">
        <v>30738</v>
      </c>
      <c r="Y4792" s="30" t="s">
        <v>30733</v>
      </c>
      <c r="Z4792" s="30" t="s">
        <v>30738</v>
      </c>
      <c r="AA4792" s="31" t="s">
        <v>30788</v>
      </c>
    </row>
    <row r="4793" spans="1:27" x14ac:dyDescent="0.3">
      <c r="A4793" s="28" t="s">
        <v>2801</v>
      </c>
      <c r="B4793" s="28" t="s">
        <v>25671</v>
      </c>
      <c r="C4793" s="28" t="s">
        <v>2802</v>
      </c>
      <c r="D4793" s="28" t="s">
        <v>10485</v>
      </c>
      <c r="E4793" s="28" t="s">
        <v>11343</v>
      </c>
      <c r="F4793" s="28" t="s">
        <v>2080</v>
      </c>
      <c r="G4793" s="28" t="s">
        <v>30268</v>
      </c>
      <c r="H4793" s="28" t="s">
        <v>25706</v>
      </c>
      <c r="I4793" s="28">
        <v>0</v>
      </c>
      <c r="J4793" s="28">
        <v>0</v>
      </c>
      <c r="K4793" s="28">
        <v>0</v>
      </c>
      <c r="L4793" s="28">
        <v>1</v>
      </c>
      <c r="M4793" s="28">
        <v>0</v>
      </c>
      <c r="N4793" s="28">
        <v>3</v>
      </c>
      <c r="O4793" s="28">
        <v>3</v>
      </c>
      <c r="P4793">
        <f>VLOOKUP($A4793,'Item Detail'!$A$2:$G$4956,7,0)</f>
        <v>1</v>
      </c>
      <c r="Q4793" s="30" t="s">
        <v>30748</v>
      </c>
      <c r="R4793" s="30" t="s">
        <v>30730</v>
      </c>
      <c r="S4793" s="30" t="s">
        <v>30749</v>
      </c>
      <c r="T4793" s="30" t="s">
        <v>30731</v>
      </c>
      <c r="U4793" s="30" t="s">
        <v>30747</v>
      </c>
      <c r="V4793" s="30" t="s">
        <v>30733</v>
      </c>
      <c r="W4793" s="30" t="s">
        <v>30733</v>
      </c>
      <c r="X4793" s="30" t="s">
        <v>30733</v>
      </c>
      <c r="Y4793" s="30" t="s">
        <v>30733</v>
      </c>
      <c r="Z4793" s="30" t="s">
        <v>30733</v>
      </c>
      <c r="AA4793" s="31" t="s">
        <v>30790</v>
      </c>
    </row>
    <row r="4794" spans="1:27" x14ac:dyDescent="0.3">
      <c r="A4794" s="28" t="s">
        <v>4656</v>
      </c>
      <c r="B4794" s="28" t="s">
        <v>25986</v>
      </c>
      <c r="C4794" s="28" t="s">
        <v>24598</v>
      </c>
      <c r="D4794" s="28" t="s">
        <v>18260</v>
      </c>
      <c r="E4794" s="28" t="s">
        <v>10980</v>
      </c>
      <c r="F4794" s="28" t="s">
        <v>2114</v>
      </c>
      <c r="G4794" s="28" t="s">
        <v>30269</v>
      </c>
      <c r="H4794" s="28" t="s">
        <v>25706</v>
      </c>
      <c r="I4794" s="28">
        <v>0</v>
      </c>
      <c r="J4794" s="28">
        <v>0</v>
      </c>
      <c r="K4794" s="28">
        <v>0</v>
      </c>
      <c r="L4794" s="28">
        <v>0</v>
      </c>
      <c r="M4794" s="28">
        <v>1</v>
      </c>
      <c r="N4794" s="28">
        <v>3</v>
      </c>
      <c r="O4794" s="28">
        <v>3</v>
      </c>
      <c r="P4794">
        <f>VLOOKUP($A4794,'Item Detail'!$A$2:$G$4956,7,0)</f>
        <v>1</v>
      </c>
      <c r="Q4794" s="30" t="s">
        <v>30748</v>
      </c>
      <c r="R4794" s="30" t="s">
        <v>30730</v>
      </c>
      <c r="S4794" s="30" t="s">
        <v>30749</v>
      </c>
      <c r="T4794" s="30" t="s">
        <v>30731</v>
      </c>
      <c r="U4794" s="30" t="s">
        <v>30731</v>
      </c>
      <c r="V4794" s="30" t="s">
        <v>30733</v>
      </c>
      <c r="W4794" s="30" t="s">
        <v>30733</v>
      </c>
      <c r="X4794" s="30" t="s">
        <v>30733</v>
      </c>
      <c r="Y4794" s="30" t="s">
        <v>30733</v>
      </c>
      <c r="Z4794" s="30" t="s">
        <v>30733</v>
      </c>
      <c r="AA4794" s="31" t="s">
        <v>30790</v>
      </c>
    </row>
    <row r="4795" spans="1:27" x14ac:dyDescent="0.3">
      <c r="A4795" s="28" t="s">
        <v>5042</v>
      </c>
      <c r="B4795" s="28" t="s">
        <v>25716</v>
      </c>
      <c r="C4795" s="28" t="s">
        <v>19528</v>
      </c>
      <c r="D4795" s="28" t="s">
        <v>10485</v>
      </c>
      <c r="E4795" s="28" t="s">
        <v>19529</v>
      </c>
      <c r="F4795" s="28" t="s">
        <v>2181</v>
      </c>
      <c r="G4795" s="28" t="s">
        <v>30270</v>
      </c>
      <c r="H4795" s="28" t="s">
        <v>25706</v>
      </c>
      <c r="I4795" s="28">
        <v>0</v>
      </c>
      <c r="J4795" s="28">
        <v>0</v>
      </c>
      <c r="K4795" s="28">
        <v>0</v>
      </c>
      <c r="L4795" s="28">
        <v>1</v>
      </c>
      <c r="M4795" s="28">
        <v>0</v>
      </c>
      <c r="N4795" s="28">
        <v>3</v>
      </c>
      <c r="O4795" s="28">
        <v>3</v>
      </c>
      <c r="P4795">
        <f>VLOOKUP($A4795,'Item Detail'!$A$2:$G$4956,7,0)</f>
        <v>1</v>
      </c>
      <c r="Q4795" s="30" t="s">
        <v>30748</v>
      </c>
      <c r="R4795" s="30" t="s">
        <v>30730</v>
      </c>
      <c r="S4795" s="30" t="s">
        <v>30749</v>
      </c>
      <c r="T4795" s="30" t="s">
        <v>30731</v>
      </c>
      <c r="U4795" s="30" t="s">
        <v>30731</v>
      </c>
      <c r="V4795" s="30" t="s">
        <v>30733</v>
      </c>
      <c r="W4795" s="30" t="s">
        <v>30733</v>
      </c>
      <c r="X4795" s="30" t="s">
        <v>30733</v>
      </c>
      <c r="Y4795" s="30" t="s">
        <v>30733</v>
      </c>
      <c r="Z4795" s="30" t="s">
        <v>30733</v>
      </c>
      <c r="AA4795" s="31" t="s">
        <v>30790</v>
      </c>
    </row>
    <row r="4796" spans="1:27" x14ac:dyDescent="0.3">
      <c r="A4796" s="28" t="s">
        <v>10096</v>
      </c>
      <c r="B4796" s="28" t="s">
        <v>25758</v>
      </c>
      <c r="C4796" s="28" t="s">
        <v>21004</v>
      </c>
      <c r="D4796" s="28" t="s">
        <v>21005</v>
      </c>
      <c r="E4796" s="28" t="s">
        <v>10507</v>
      </c>
      <c r="F4796" s="28" t="s">
        <v>2725</v>
      </c>
      <c r="G4796" s="28" t="s">
        <v>30271</v>
      </c>
      <c r="H4796" s="28" t="s">
        <v>25657</v>
      </c>
      <c r="I4796" s="28">
        <v>0</v>
      </c>
      <c r="J4796" s="28">
        <v>1</v>
      </c>
      <c r="K4796" s="28">
        <v>0</v>
      </c>
      <c r="L4796" s="28">
        <v>0</v>
      </c>
      <c r="M4796" s="28">
        <v>0</v>
      </c>
      <c r="N4796" s="28">
        <v>3</v>
      </c>
      <c r="O4796" s="28">
        <v>3</v>
      </c>
      <c r="P4796">
        <f>VLOOKUP($A4796,'Item Detail'!$A$2:$G$4956,7,0)</f>
        <v>1</v>
      </c>
      <c r="Q4796" s="30" t="s">
        <v>30729</v>
      </c>
      <c r="R4796" s="30" t="s">
        <v>30730</v>
      </c>
      <c r="S4796" s="30" t="s">
        <v>5361</v>
      </c>
      <c r="T4796" s="30" t="s">
        <v>30731</v>
      </c>
      <c r="U4796" s="30" t="s">
        <v>30731</v>
      </c>
      <c r="V4796" s="30" t="s">
        <v>30733</v>
      </c>
      <c r="W4796" s="30" t="s">
        <v>30733</v>
      </c>
      <c r="X4796" s="30" t="s">
        <v>30733</v>
      </c>
      <c r="Y4796" s="30" t="s">
        <v>30733</v>
      </c>
      <c r="Z4796" s="30" t="s">
        <v>30733</v>
      </c>
      <c r="AA4796" s="31" t="s">
        <v>30790</v>
      </c>
    </row>
    <row r="4797" spans="1:27" x14ac:dyDescent="0.3">
      <c r="A4797" s="28" t="s">
        <v>2982</v>
      </c>
      <c r="B4797" s="28" t="s">
        <v>25797</v>
      </c>
      <c r="C4797" s="28" t="s">
        <v>18935</v>
      </c>
      <c r="D4797" s="28" t="s">
        <v>18936</v>
      </c>
      <c r="E4797" s="28" t="s">
        <v>18937</v>
      </c>
      <c r="F4797" s="28" t="s">
        <v>2984</v>
      </c>
      <c r="G4797" s="28" t="s">
        <v>30162</v>
      </c>
      <c r="H4797" s="28" t="s">
        <v>25706</v>
      </c>
      <c r="I4797" s="28">
        <v>1</v>
      </c>
      <c r="J4797" s="28">
        <v>0</v>
      </c>
      <c r="K4797" s="28">
        <v>0</v>
      </c>
      <c r="L4797" s="28">
        <v>0</v>
      </c>
      <c r="M4797" s="28">
        <v>0</v>
      </c>
      <c r="N4797" s="28">
        <v>3</v>
      </c>
      <c r="O4797" s="28">
        <v>3</v>
      </c>
      <c r="P4797">
        <f>VLOOKUP($A4797,'Item Detail'!$A$2:$G$4956,7,0)</f>
        <v>1</v>
      </c>
      <c r="Q4797" s="30" t="s">
        <v>30748</v>
      </c>
      <c r="R4797" s="30" t="s">
        <v>30730</v>
      </c>
      <c r="S4797" s="30" t="s">
        <v>30749</v>
      </c>
      <c r="T4797" s="30" t="s">
        <v>30731</v>
      </c>
      <c r="U4797" s="30" t="s">
        <v>30731</v>
      </c>
      <c r="V4797" s="30" t="s">
        <v>30733</v>
      </c>
      <c r="W4797" s="30" t="s">
        <v>30733</v>
      </c>
      <c r="X4797" s="30" t="s">
        <v>30733</v>
      </c>
      <c r="Y4797" s="30" t="s">
        <v>30733</v>
      </c>
      <c r="Z4797" s="30" t="s">
        <v>30733</v>
      </c>
      <c r="AA4797" s="31" t="s">
        <v>30790</v>
      </c>
    </row>
    <row r="4798" spans="1:27" x14ac:dyDescent="0.3">
      <c r="A4798" s="28" t="s">
        <v>8602</v>
      </c>
      <c r="B4798" s="28" t="s">
        <v>25725</v>
      </c>
      <c r="C4798" s="28" t="s">
        <v>15151</v>
      </c>
      <c r="D4798" s="28" t="s">
        <v>15152</v>
      </c>
      <c r="E4798" s="28" t="s">
        <v>10507</v>
      </c>
      <c r="F4798" s="28" t="s">
        <v>6388</v>
      </c>
      <c r="G4798" s="28" t="s">
        <v>30272</v>
      </c>
      <c r="H4798" s="28" t="s">
        <v>25657</v>
      </c>
      <c r="I4798" s="28">
        <v>0</v>
      </c>
      <c r="J4798" s="28">
        <v>0</v>
      </c>
      <c r="K4798" s="28">
        <v>1</v>
      </c>
      <c r="L4798" s="28">
        <v>0</v>
      </c>
      <c r="M4798" s="28">
        <v>0</v>
      </c>
      <c r="N4798" s="28">
        <v>3</v>
      </c>
      <c r="O4798" s="28">
        <v>3</v>
      </c>
      <c r="P4798">
        <f>VLOOKUP($A4798,'Item Detail'!$A$2:$G$4956,7,0)</f>
        <v>1</v>
      </c>
      <c r="Q4798" s="30" t="s">
        <v>30729</v>
      </c>
      <c r="R4798" s="30" t="s">
        <v>30730</v>
      </c>
      <c r="S4798" s="30" t="s">
        <v>5361</v>
      </c>
      <c r="T4798" s="30" t="s">
        <v>30731</v>
      </c>
      <c r="U4798" s="30" t="s">
        <v>30731</v>
      </c>
      <c r="V4798" s="30" t="s">
        <v>30733</v>
      </c>
      <c r="W4798" s="30" t="s">
        <v>30733</v>
      </c>
      <c r="X4798" s="30" t="s">
        <v>30733</v>
      </c>
      <c r="Y4798" s="30" t="s">
        <v>30733</v>
      </c>
      <c r="Z4798" s="30" t="s">
        <v>30733</v>
      </c>
      <c r="AA4798" s="31" t="s">
        <v>30790</v>
      </c>
    </row>
    <row r="4799" spans="1:27" x14ac:dyDescent="0.3">
      <c r="A4799" s="28" t="s">
        <v>5010</v>
      </c>
      <c r="B4799" s="28" t="s">
        <v>25671</v>
      </c>
      <c r="C4799" s="28" t="s">
        <v>19714</v>
      </c>
      <c r="D4799" s="28" t="s">
        <v>11555</v>
      </c>
      <c r="E4799" s="28" t="s">
        <v>10507</v>
      </c>
      <c r="F4799" s="28" t="s">
        <v>30181</v>
      </c>
      <c r="G4799" s="28" t="s">
        <v>30273</v>
      </c>
      <c r="H4799" s="28" t="s">
        <v>25706</v>
      </c>
      <c r="I4799" s="28">
        <v>0</v>
      </c>
      <c r="J4799" s="28">
        <v>0</v>
      </c>
      <c r="K4799" s="28">
        <v>0</v>
      </c>
      <c r="L4799" s="28">
        <v>1</v>
      </c>
      <c r="M4799" s="28">
        <v>0</v>
      </c>
      <c r="N4799" s="28">
        <v>3</v>
      </c>
      <c r="O4799" s="28">
        <v>3</v>
      </c>
      <c r="P4799">
        <f>VLOOKUP($A4799,'Item Detail'!$A$2:$G$4956,7,0)</f>
        <v>1</v>
      </c>
      <c r="Q4799" s="30" t="s">
        <v>30748</v>
      </c>
      <c r="R4799" s="30" t="s">
        <v>30730</v>
      </c>
      <c r="S4799" s="30" t="s">
        <v>30749</v>
      </c>
      <c r="T4799" s="30" t="s">
        <v>30731</v>
      </c>
      <c r="U4799" s="30" t="s">
        <v>30731</v>
      </c>
      <c r="V4799" s="30" t="s">
        <v>30733</v>
      </c>
      <c r="W4799" s="30" t="s">
        <v>30733</v>
      </c>
      <c r="X4799" s="30" t="s">
        <v>30733</v>
      </c>
      <c r="Y4799" s="30" t="s">
        <v>30733</v>
      </c>
      <c r="Z4799" s="30" t="s">
        <v>30733</v>
      </c>
      <c r="AA4799" s="31" t="s">
        <v>30790</v>
      </c>
    </row>
    <row r="4800" spans="1:27" x14ac:dyDescent="0.3">
      <c r="A4800" s="28" t="s">
        <v>9815</v>
      </c>
      <c r="B4800" s="28" t="s">
        <v>25687</v>
      </c>
      <c r="C4800" s="28" t="s">
        <v>22555</v>
      </c>
      <c r="D4800" s="28" t="s">
        <v>10485</v>
      </c>
      <c r="E4800" s="28" t="s">
        <v>12913</v>
      </c>
      <c r="F4800" s="28" t="s">
        <v>26406</v>
      </c>
      <c r="G4800" s="28" t="s">
        <v>30274</v>
      </c>
      <c r="H4800" s="28" t="s">
        <v>25657</v>
      </c>
      <c r="I4800" s="28">
        <v>0</v>
      </c>
      <c r="J4800" s="28">
        <v>0</v>
      </c>
      <c r="K4800" s="28">
        <v>0</v>
      </c>
      <c r="L4800" s="28">
        <v>0</v>
      </c>
      <c r="M4800" s="28">
        <v>1</v>
      </c>
      <c r="N4800" s="28">
        <v>3</v>
      </c>
      <c r="O4800" s="28">
        <v>3</v>
      </c>
      <c r="P4800">
        <f>VLOOKUP($A4800,'Item Detail'!$A$2:$G$4956,7,0)</f>
        <v>1</v>
      </c>
      <c r="Q4800" s="30" t="s">
        <v>30729</v>
      </c>
      <c r="R4800" s="30" t="s">
        <v>30730</v>
      </c>
      <c r="S4800" s="30" t="s">
        <v>5361</v>
      </c>
      <c r="T4800" s="30" t="s">
        <v>30731</v>
      </c>
      <c r="U4800" s="30" t="s">
        <v>30731</v>
      </c>
      <c r="V4800" s="30" t="s">
        <v>30733</v>
      </c>
      <c r="W4800" s="30" t="s">
        <v>30733</v>
      </c>
      <c r="X4800" s="30" t="s">
        <v>30733</v>
      </c>
      <c r="Y4800" s="30" t="s">
        <v>30733</v>
      </c>
      <c r="Z4800" s="30" t="s">
        <v>30733</v>
      </c>
      <c r="AA4800" s="31" t="s">
        <v>30790</v>
      </c>
    </row>
    <row r="4801" spans="1:27" x14ac:dyDescent="0.3">
      <c r="A4801" s="28" t="s">
        <v>8418</v>
      </c>
      <c r="B4801" s="28" t="s">
        <v>25655</v>
      </c>
      <c r="C4801" s="28" t="s">
        <v>17906</v>
      </c>
      <c r="D4801" s="28" t="s">
        <v>12572</v>
      </c>
      <c r="E4801" s="28" t="s">
        <v>10892</v>
      </c>
      <c r="F4801" s="28" t="s">
        <v>8420</v>
      </c>
      <c r="G4801" s="28" t="s">
        <v>30275</v>
      </c>
      <c r="H4801" s="28" t="s">
        <v>25657</v>
      </c>
      <c r="I4801" s="28">
        <v>0</v>
      </c>
      <c r="J4801" s="28">
        <v>0</v>
      </c>
      <c r="K4801" s="28">
        <v>0</v>
      </c>
      <c r="L4801" s="28">
        <v>0</v>
      </c>
      <c r="M4801" s="28">
        <v>1</v>
      </c>
      <c r="N4801" s="28">
        <v>3</v>
      </c>
      <c r="O4801" s="28">
        <v>3</v>
      </c>
      <c r="P4801">
        <f>VLOOKUP($A4801,'Item Detail'!$A$2:$G$4956,7,0)</f>
        <v>1</v>
      </c>
      <c r="Q4801" s="30" t="s">
        <v>30729</v>
      </c>
      <c r="R4801" s="30" t="s">
        <v>30741</v>
      </c>
      <c r="S4801" s="30" t="s">
        <v>30741</v>
      </c>
      <c r="T4801" s="30" t="s">
        <v>30731</v>
      </c>
      <c r="U4801" s="30" t="s">
        <v>30731</v>
      </c>
      <c r="V4801" s="30" t="s">
        <v>30733</v>
      </c>
      <c r="W4801" s="30" t="s">
        <v>30733</v>
      </c>
      <c r="X4801" s="30" t="s">
        <v>30733</v>
      </c>
      <c r="Y4801" s="30" t="s">
        <v>30733</v>
      </c>
      <c r="Z4801" s="30" t="s">
        <v>30733</v>
      </c>
      <c r="AA4801" s="31" t="s">
        <v>30787</v>
      </c>
    </row>
    <row r="4802" spans="1:27" x14ac:dyDescent="0.3">
      <c r="A4802" s="28" t="s">
        <v>18499</v>
      </c>
      <c r="B4802" s="28" t="s">
        <v>25666</v>
      </c>
      <c r="C4802" s="28" t="s">
        <v>18500</v>
      </c>
      <c r="D4802" s="28" t="s">
        <v>18501</v>
      </c>
      <c r="E4802" s="28" t="s">
        <v>10695</v>
      </c>
      <c r="F4802" s="28" t="s">
        <v>25957</v>
      </c>
      <c r="G4802" s="28" t="s">
        <v>30276</v>
      </c>
      <c r="H4802" s="28" t="s">
        <v>25670</v>
      </c>
      <c r="I4802" s="28">
        <v>0</v>
      </c>
      <c r="J4802" s="28">
        <v>0</v>
      </c>
      <c r="K4802" s="28">
        <v>1</v>
      </c>
      <c r="L4802" s="28">
        <v>0</v>
      </c>
      <c r="M4802" s="28">
        <v>0</v>
      </c>
      <c r="N4802" s="28">
        <v>3</v>
      </c>
      <c r="O4802" s="28">
        <v>3</v>
      </c>
      <c r="P4802">
        <f>VLOOKUP($A4802,'Item Detail'!$A$2:$G$4956,7,0)</f>
        <v>1</v>
      </c>
      <c r="Q4802" s="30" t="s">
        <v>30745</v>
      </c>
      <c r="R4802" s="30" t="s">
        <v>30730</v>
      </c>
      <c r="S4802" s="30" t="s">
        <v>30737</v>
      </c>
      <c r="T4802" s="30" t="s">
        <v>30731</v>
      </c>
      <c r="U4802" s="30" t="s">
        <v>30731</v>
      </c>
      <c r="V4802" s="30" t="s">
        <v>30738</v>
      </c>
      <c r="W4802" s="30" t="s">
        <v>30738</v>
      </c>
      <c r="X4802" s="30" t="s">
        <v>30733</v>
      </c>
      <c r="Y4802" s="30" t="s">
        <v>30738</v>
      </c>
      <c r="Z4802" s="30" t="s">
        <v>30738</v>
      </c>
      <c r="AA4802" s="31" t="s">
        <v>30791</v>
      </c>
    </row>
    <row r="4803" spans="1:27" x14ac:dyDescent="0.3">
      <c r="A4803" s="28" t="s">
        <v>21128</v>
      </c>
      <c r="B4803" s="28" t="s">
        <v>25900</v>
      </c>
      <c r="C4803" s="28" t="s">
        <v>21129</v>
      </c>
      <c r="D4803" s="28" t="s">
        <v>21130</v>
      </c>
      <c r="E4803" s="28" t="s">
        <v>12100</v>
      </c>
      <c r="F4803" s="28" t="s">
        <v>2085</v>
      </c>
      <c r="G4803" s="28" t="s">
        <v>30277</v>
      </c>
      <c r="H4803" s="28" t="s">
        <v>25670</v>
      </c>
      <c r="I4803" s="28">
        <v>0</v>
      </c>
      <c r="J4803" s="28">
        <v>0</v>
      </c>
      <c r="K4803" s="28">
        <v>0</v>
      </c>
      <c r="L4803" s="28">
        <v>0</v>
      </c>
      <c r="M4803" s="28">
        <v>1</v>
      </c>
      <c r="N4803" s="28">
        <v>3</v>
      </c>
      <c r="O4803" s="28">
        <v>3</v>
      </c>
      <c r="P4803">
        <f>VLOOKUP($A4803,'Item Detail'!$A$2:$G$4956,7,0)</f>
        <v>1</v>
      </c>
      <c r="Q4803" s="30" t="s">
        <v>30745</v>
      </c>
      <c r="R4803" s="30" t="s">
        <v>30730</v>
      </c>
      <c r="S4803" s="30" t="s">
        <v>30737</v>
      </c>
      <c r="T4803" s="30" t="s">
        <v>30731</v>
      </c>
      <c r="U4803" s="30" t="s">
        <v>30731</v>
      </c>
      <c r="V4803" s="30" t="s">
        <v>30738</v>
      </c>
      <c r="W4803" s="30" t="s">
        <v>30733</v>
      </c>
      <c r="X4803" s="30" t="s">
        <v>30738</v>
      </c>
      <c r="Y4803" s="30" t="s">
        <v>30733</v>
      </c>
      <c r="Z4803" s="30" t="s">
        <v>30733</v>
      </c>
      <c r="AA4803" s="31" t="s">
        <v>30791</v>
      </c>
    </row>
    <row r="4804" spans="1:27" x14ac:dyDescent="0.3">
      <c r="A4804" s="28" t="s">
        <v>24864</v>
      </c>
      <c r="B4804" s="28" t="s">
        <v>25900</v>
      </c>
      <c r="C4804" s="28" t="s">
        <v>24865</v>
      </c>
      <c r="D4804" s="28" t="s">
        <v>10485</v>
      </c>
      <c r="E4804" s="28" t="s">
        <v>10584</v>
      </c>
      <c r="F4804" s="28" t="s">
        <v>2085</v>
      </c>
      <c r="G4804" s="28" t="s">
        <v>30278</v>
      </c>
      <c r="H4804" s="28" t="s">
        <v>25670</v>
      </c>
      <c r="I4804" s="28">
        <v>0</v>
      </c>
      <c r="J4804" s="28">
        <v>0</v>
      </c>
      <c r="K4804" s="28">
        <v>0</v>
      </c>
      <c r="L4804" s="28">
        <v>1</v>
      </c>
      <c r="M4804" s="28">
        <v>0</v>
      </c>
      <c r="N4804" s="28">
        <v>3</v>
      </c>
      <c r="O4804" s="28">
        <v>3</v>
      </c>
      <c r="P4804">
        <f>VLOOKUP($A4804,'Item Detail'!$A$2:$G$4956,7,0)</f>
        <v>1</v>
      </c>
      <c r="Q4804" s="30" t="s">
        <v>30750</v>
      </c>
      <c r="R4804" s="30" t="s">
        <v>30730</v>
      </c>
      <c r="S4804" s="30" t="s">
        <v>30737</v>
      </c>
      <c r="T4804" s="30" t="s">
        <v>30731</v>
      </c>
      <c r="U4804" s="30" t="s">
        <v>30731</v>
      </c>
      <c r="V4804" s="30" t="s">
        <v>30738</v>
      </c>
      <c r="W4804" s="30" t="s">
        <v>30733</v>
      </c>
      <c r="X4804" s="30" t="s">
        <v>30738</v>
      </c>
      <c r="Y4804" s="30" t="s">
        <v>30733</v>
      </c>
      <c r="Z4804" s="30" t="s">
        <v>30738</v>
      </c>
      <c r="AA4804" s="31" t="s">
        <v>30791</v>
      </c>
    </row>
    <row r="4805" spans="1:27" x14ac:dyDescent="0.3">
      <c r="A4805" s="28" t="s">
        <v>5196</v>
      </c>
      <c r="B4805" s="28" t="s">
        <v>25900</v>
      </c>
      <c r="C4805" s="28" t="s">
        <v>20193</v>
      </c>
      <c r="D4805" s="28" t="s">
        <v>15843</v>
      </c>
      <c r="E4805" s="28" t="s">
        <v>12327</v>
      </c>
      <c r="F4805" s="28" t="s">
        <v>2085</v>
      </c>
      <c r="G4805" s="28" t="s">
        <v>30279</v>
      </c>
      <c r="H4805" s="28" t="s">
        <v>25706</v>
      </c>
      <c r="I4805" s="28">
        <v>0</v>
      </c>
      <c r="J4805" s="28">
        <v>0</v>
      </c>
      <c r="K4805" s="28">
        <v>1</v>
      </c>
      <c r="L4805" s="28">
        <v>0</v>
      </c>
      <c r="M4805" s="28">
        <v>0</v>
      </c>
      <c r="N4805" s="28">
        <v>3</v>
      </c>
      <c r="O4805" s="28">
        <v>3</v>
      </c>
      <c r="P4805">
        <f>VLOOKUP($A4805,'Item Detail'!$A$2:$G$4956,7,0)</f>
        <v>1</v>
      </c>
      <c r="Q4805" s="30" t="s">
        <v>30748</v>
      </c>
      <c r="R4805" s="30" t="s">
        <v>30730</v>
      </c>
      <c r="S4805" s="30" t="s">
        <v>30749</v>
      </c>
      <c r="T4805" s="30" t="s">
        <v>30731</v>
      </c>
      <c r="U4805" s="30" t="s">
        <v>30731</v>
      </c>
      <c r="V4805" s="30" t="s">
        <v>30733</v>
      </c>
      <c r="W4805" s="30" t="s">
        <v>30733</v>
      </c>
      <c r="X4805" s="30" t="s">
        <v>30733</v>
      </c>
      <c r="Y4805" s="30" t="s">
        <v>30733</v>
      </c>
      <c r="Z4805" s="30" t="s">
        <v>30733</v>
      </c>
      <c r="AA4805" s="31" t="s">
        <v>30790</v>
      </c>
    </row>
    <row r="4806" spans="1:27" x14ac:dyDescent="0.3">
      <c r="A4806" s="28" t="s">
        <v>8435</v>
      </c>
      <c r="B4806" s="28" t="s">
        <v>25900</v>
      </c>
      <c r="C4806" s="28" t="s">
        <v>15986</v>
      </c>
      <c r="D4806" s="28" t="s">
        <v>11438</v>
      </c>
      <c r="E4806" s="28" t="s">
        <v>10507</v>
      </c>
      <c r="F4806" s="28" t="s">
        <v>2085</v>
      </c>
      <c r="G4806" s="28" t="s">
        <v>30280</v>
      </c>
      <c r="H4806" s="28" t="s">
        <v>25657</v>
      </c>
      <c r="I4806" s="28">
        <v>0</v>
      </c>
      <c r="J4806" s="28">
        <v>0</v>
      </c>
      <c r="K4806" s="28">
        <v>0</v>
      </c>
      <c r="L4806" s="28">
        <v>1</v>
      </c>
      <c r="M4806" s="28">
        <v>0</v>
      </c>
      <c r="N4806" s="28">
        <v>3</v>
      </c>
      <c r="O4806" s="28">
        <v>3</v>
      </c>
      <c r="P4806">
        <f>VLOOKUP($A4806,'Item Detail'!$A$2:$G$4956,7,0)</f>
        <v>1</v>
      </c>
      <c r="Q4806" s="30" t="s">
        <v>30758</v>
      </c>
      <c r="R4806" s="30" t="s">
        <v>30730</v>
      </c>
      <c r="S4806" s="30" t="s">
        <v>5361</v>
      </c>
      <c r="T4806" s="30" t="s">
        <v>30731</v>
      </c>
      <c r="U4806" s="30" t="s">
        <v>30731</v>
      </c>
      <c r="V4806" s="30" t="s">
        <v>30733</v>
      </c>
      <c r="W4806" s="30" t="s">
        <v>30733</v>
      </c>
      <c r="X4806" s="30" t="s">
        <v>30733</v>
      </c>
      <c r="Y4806" s="30" t="s">
        <v>30733</v>
      </c>
      <c r="Z4806" s="30" t="s">
        <v>30733</v>
      </c>
      <c r="AA4806" s="31" t="s">
        <v>30790</v>
      </c>
    </row>
    <row r="4807" spans="1:27" x14ac:dyDescent="0.3">
      <c r="A4807" s="28" t="s">
        <v>21974</v>
      </c>
      <c r="B4807" s="28" t="s">
        <v>25900</v>
      </c>
      <c r="C4807" s="28" t="s">
        <v>21975</v>
      </c>
      <c r="D4807" s="28" t="s">
        <v>21976</v>
      </c>
      <c r="E4807" s="28" t="s">
        <v>11116</v>
      </c>
      <c r="F4807" s="28" t="s">
        <v>2085</v>
      </c>
      <c r="G4807" s="28" t="s">
        <v>30281</v>
      </c>
      <c r="H4807" s="28" t="s">
        <v>25670</v>
      </c>
      <c r="I4807" s="28">
        <v>0</v>
      </c>
      <c r="J4807" s="28">
        <v>0</v>
      </c>
      <c r="K4807" s="28">
        <v>0</v>
      </c>
      <c r="L4807" s="28">
        <v>0</v>
      </c>
      <c r="M4807" s="28">
        <v>1</v>
      </c>
      <c r="N4807" s="28">
        <v>3</v>
      </c>
      <c r="O4807" s="28">
        <v>3</v>
      </c>
      <c r="P4807">
        <f>VLOOKUP($A4807,'Item Detail'!$A$2:$G$4956,7,0)</f>
        <v>1</v>
      </c>
      <c r="Q4807" s="30" t="s">
        <v>30745</v>
      </c>
      <c r="R4807" s="30" t="s">
        <v>30730</v>
      </c>
      <c r="S4807" s="30" t="s">
        <v>30737</v>
      </c>
      <c r="T4807" s="30" t="s">
        <v>30731</v>
      </c>
      <c r="U4807" s="30" t="s">
        <v>30751</v>
      </c>
      <c r="V4807" s="30" t="s">
        <v>30738</v>
      </c>
      <c r="W4807" s="30" t="s">
        <v>30733</v>
      </c>
      <c r="X4807" s="30" t="s">
        <v>30738</v>
      </c>
      <c r="Y4807" s="30" t="s">
        <v>30738</v>
      </c>
      <c r="Z4807" s="30" t="s">
        <v>30733</v>
      </c>
      <c r="AA4807" s="31" t="s">
        <v>30791</v>
      </c>
    </row>
    <row r="4808" spans="1:27" x14ac:dyDescent="0.3">
      <c r="A4808" s="28" t="s">
        <v>2864</v>
      </c>
      <c r="B4808" s="28" t="s">
        <v>25853</v>
      </c>
      <c r="C4808" s="28" t="s">
        <v>15583</v>
      </c>
      <c r="D4808" s="28" t="s">
        <v>15584</v>
      </c>
      <c r="E4808" s="28" t="s">
        <v>10906</v>
      </c>
      <c r="F4808" s="28" t="s">
        <v>2174</v>
      </c>
      <c r="G4808" s="28" t="s">
        <v>30282</v>
      </c>
      <c r="H4808" s="28" t="s">
        <v>25706</v>
      </c>
      <c r="I4808" s="28">
        <v>0</v>
      </c>
      <c r="J4808" s="28">
        <v>0</v>
      </c>
      <c r="K4808" s="28">
        <v>1</v>
      </c>
      <c r="L4808" s="28">
        <v>0</v>
      </c>
      <c r="M4808" s="28">
        <v>0</v>
      </c>
      <c r="N4808" s="28">
        <v>3</v>
      </c>
      <c r="O4808" s="28">
        <v>3</v>
      </c>
      <c r="P4808">
        <f>VLOOKUP($A4808,'Item Detail'!$A$2:$G$4956,7,0)</f>
        <v>1</v>
      </c>
      <c r="Q4808" s="30" t="s">
        <v>30748</v>
      </c>
      <c r="R4808" s="30" t="s">
        <v>30730</v>
      </c>
      <c r="S4808" s="30" t="s">
        <v>30749</v>
      </c>
      <c r="T4808" s="30" t="s">
        <v>30731</v>
      </c>
      <c r="U4808" s="30" t="s">
        <v>30731</v>
      </c>
      <c r="V4808" s="30" t="s">
        <v>30733</v>
      </c>
      <c r="W4808" s="30" t="s">
        <v>30733</v>
      </c>
      <c r="X4808" s="30" t="s">
        <v>30733</v>
      </c>
      <c r="Y4808" s="30" t="s">
        <v>30733</v>
      </c>
      <c r="Z4808" s="30" t="s">
        <v>30733</v>
      </c>
      <c r="AA4808" s="31" t="s">
        <v>30790</v>
      </c>
    </row>
    <row r="4809" spans="1:27" x14ac:dyDescent="0.3">
      <c r="A4809" s="28" t="s">
        <v>15264</v>
      </c>
      <c r="B4809" s="28" t="s">
        <v>25755</v>
      </c>
      <c r="C4809" s="28" t="s">
        <v>15265</v>
      </c>
      <c r="D4809" s="28" t="s">
        <v>15266</v>
      </c>
      <c r="E4809" s="28" t="s">
        <v>10710</v>
      </c>
      <c r="F4809" s="28" t="s">
        <v>25756</v>
      </c>
      <c r="G4809" s="28" t="s">
        <v>30283</v>
      </c>
      <c r="H4809" s="28" t="s">
        <v>25665</v>
      </c>
      <c r="I4809" s="28">
        <v>0</v>
      </c>
      <c r="J4809" s="28">
        <v>0</v>
      </c>
      <c r="K4809" s="28">
        <v>0</v>
      </c>
      <c r="L4809" s="28">
        <v>1</v>
      </c>
      <c r="M4809" s="28">
        <v>0</v>
      </c>
      <c r="N4809" s="28">
        <v>3</v>
      </c>
      <c r="O4809" s="28">
        <v>3</v>
      </c>
      <c r="P4809">
        <f>VLOOKUP($A4809,'Item Detail'!$A$2:$G$4956,7,0)</f>
        <v>1</v>
      </c>
      <c r="Q4809" s="30" t="s">
        <v>30745</v>
      </c>
      <c r="R4809" s="30" t="s">
        <v>30730</v>
      </c>
      <c r="S4809" s="30" t="s">
        <v>30737</v>
      </c>
      <c r="T4809" s="30" t="s">
        <v>30731</v>
      </c>
      <c r="U4809" s="30" t="s">
        <v>30731</v>
      </c>
      <c r="V4809" s="30" t="s">
        <v>30738</v>
      </c>
      <c r="W4809" s="30" t="s">
        <v>30733</v>
      </c>
      <c r="X4809" s="30" t="s">
        <v>30733</v>
      </c>
      <c r="Y4809" s="30" t="s">
        <v>30738</v>
      </c>
      <c r="Z4809" s="30" t="s">
        <v>30733</v>
      </c>
      <c r="AA4809" s="31" t="s">
        <v>30789</v>
      </c>
    </row>
    <row r="4810" spans="1:27" x14ac:dyDescent="0.3">
      <c r="A4810" s="28" t="s">
        <v>18368</v>
      </c>
      <c r="B4810" s="28" t="s">
        <v>25792</v>
      </c>
      <c r="C4810" s="28" t="s">
        <v>18369</v>
      </c>
      <c r="D4810" s="28" t="s">
        <v>18370</v>
      </c>
      <c r="E4810" s="28" t="s">
        <v>12127</v>
      </c>
      <c r="F4810" s="28" t="s">
        <v>2835</v>
      </c>
      <c r="G4810" s="28" t="s">
        <v>30284</v>
      </c>
      <c r="H4810" s="28" t="s">
        <v>25670</v>
      </c>
      <c r="I4810" s="28">
        <v>0</v>
      </c>
      <c r="J4810" s="28">
        <v>0</v>
      </c>
      <c r="K4810" s="28">
        <v>0</v>
      </c>
      <c r="L4810" s="28">
        <v>1</v>
      </c>
      <c r="M4810" s="28">
        <v>0</v>
      </c>
      <c r="N4810" s="28">
        <v>3</v>
      </c>
      <c r="O4810" s="28">
        <v>3</v>
      </c>
      <c r="P4810">
        <f>VLOOKUP($A4810,'Item Detail'!$A$2:$G$4956,7,0)</f>
        <v>1</v>
      </c>
      <c r="Q4810" s="30" t="s">
        <v>30745</v>
      </c>
      <c r="R4810" s="30" t="s">
        <v>30730</v>
      </c>
      <c r="S4810" s="30" t="s">
        <v>30737</v>
      </c>
      <c r="T4810" s="30" t="s">
        <v>30731</v>
      </c>
      <c r="U4810" s="30" t="s">
        <v>30731</v>
      </c>
      <c r="V4810" s="30" t="s">
        <v>30738</v>
      </c>
      <c r="W4810" s="30" t="s">
        <v>30733</v>
      </c>
      <c r="X4810" s="30" t="s">
        <v>30733</v>
      </c>
      <c r="Y4810" s="30" t="s">
        <v>30733</v>
      </c>
      <c r="Z4810" s="30" t="s">
        <v>30733</v>
      </c>
      <c r="AA4810" s="31" t="s">
        <v>30791</v>
      </c>
    </row>
    <row r="4811" spans="1:27" x14ac:dyDescent="0.3">
      <c r="A4811" s="28" t="s">
        <v>25035</v>
      </c>
      <c r="B4811" s="28" t="s">
        <v>25758</v>
      </c>
      <c r="C4811" s="28" t="s">
        <v>25036</v>
      </c>
      <c r="D4811" s="28" t="s">
        <v>25037</v>
      </c>
      <c r="E4811" s="28" t="s">
        <v>11148</v>
      </c>
      <c r="F4811" s="28" t="s">
        <v>2501</v>
      </c>
      <c r="G4811" s="28" t="s">
        <v>30285</v>
      </c>
      <c r="H4811" s="28" t="s">
        <v>25670</v>
      </c>
      <c r="I4811" s="28">
        <v>0</v>
      </c>
      <c r="J4811" s="28">
        <v>0</v>
      </c>
      <c r="K4811" s="28">
        <v>0</v>
      </c>
      <c r="L4811" s="28">
        <v>0</v>
      </c>
      <c r="M4811" s="28">
        <v>1</v>
      </c>
      <c r="N4811" s="28">
        <v>3</v>
      </c>
      <c r="O4811" s="28">
        <v>3</v>
      </c>
      <c r="P4811">
        <f>VLOOKUP($A4811,'Item Detail'!$A$2:$G$4956,7,0)</f>
        <v>1</v>
      </c>
      <c r="Q4811" s="30" t="s">
        <v>30745</v>
      </c>
      <c r="R4811" s="30" t="s">
        <v>30730</v>
      </c>
      <c r="S4811" s="30" t="s">
        <v>30737</v>
      </c>
      <c r="T4811" s="30" t="s">
        <v>30731</v>
      </c>
      <c r="U4811" s="30" t="s">
        <v>30751</v>
      </c>
      <c r="V4811" s="30" t="s">
        <v>30738</v>
      </c>
      <c r="W4811" s="30" t="s">
        <v>30733</v>
      </c>
      <c r="X4811" s="30" t="s">
        <v>30733</v>
      </c>
      <c r="Y4811" s="30" t="s">
        <v>30733</v>
      </c>
      <c r="Z4811" s="30" t="s">
        <v>30733</v>
      </c>
      <c r="AA4811" s="31" t="s">
        <v>30791</v>
      </c>
    </row>
    <row r="4812" spans="1:27" x14ac:dyDescent="0.3">
      <c r="A4812" s="28" t="s">
        <v>6302</v>
      </c>
      <c r="B4812" s="28" t="s">
        <v>25755</v>
      </c>
      <c r="C4812" s="28" t="s">
        <v>16806</v>
      </c>
      <c r="D4812" s="28" t="s">
        <v>23725</v>
      </c>
      <c r="E4812" s="28" t="s">
        <v>10695</v>
      </c>
      <c r="F4812" s="28" t="s">
        <v>25756</v>
      </c>
      <c r="G4812" s="28" t="s">
        <v>30286</v>
      </c>
      <c r="H4812" s="28" t="s">
        <v>25657</v>
      </c>
      <c r="I4812" s="28">
        <v>0</v>
      </c>
      <c r="J4812" s="28">
        <v>0</v>
      </c>
      <c r="K4812" s="28">
        <v>0</v>
      </c>
      <c r="L4812" s="28">
        <v>1</v>
      </c>
      <c r="M4812" s="28">
        <v>0</v>
      </c>
      <c r="N4812" s="28">
        <v>3</v>
      </c>
      <c r="O4812" s="28">
        <v>3</v>
      </c>
      <c r="P4812">
        <f>VLOOKUP($A4812,'Item Detail'!$A$2:$G$4956,7,0)</f>
        <v>1</v>
      </c>
      <c r="Q4812" s="30" t="s">
        <v>30729</v>
      </c>
      <c r="R4812" s="30" t="s">
        <v>30730</v>
      </c>
      <c r="S4812" s="30" t="s">
        <v>5361</v>
      </c>
      <c r="T4812" s="30" t="s">
        <v>30731</v>
      </c>
      <c r="U4812" s="30" t="s">
        <v>30747</v>
      </c>
      <c r="V4812" s="30" t="s">
        <v>30733</v>
      </c>
      <c r="W4812" s="30" t="s">
        <v>30733</v>
      </c>
      <c r="X4812" s="30" t="s">
        <v>30733</v>
      </c>
      <c r="Y4812" s="30" t="s">
        <v>30733</v>
      </c>
      <c r="Z4812" s="30" t="s">
        <v>30733</v>
      </c>
      <c r="AA4812" s="31" t="s">
        <v>30790</v>
      </c>
    </row>
    <row r="4813" spans="1:27" x14ac:dyDescent="0.3">
      <c r="A4813" s="28" t="s">
        <v>6300</v>
      </c>
      <c r="B4813" s="28" t="s">
        <v>25755</v>
      </c>
      <c r="C4813" s="28" t="s">
        <v>16806</v>
      </c>
      <c r="D4813" s="28" t="s">
        <v>16807</v>
      </c>
      <c r="E4813" s="28" t="s">
        <v>10695</v>
      </c>
      <c r="F4813" s="28" t="s">
        <v>25756</v>
      </c>
      <c r="G4813" s="28" t="s">
        <v>30287</v>
      </c>
      <c r="H4813" s="28" t="s">
        <v>25657</v>
      </c>
      <c r="I4813" s="28">
        <v>0</v>
      </c>
      <c r="J4813" s="28">
        <v>0</v>
      </c>
      <c r="K4813" s="28">
        <v>0</v>
      </c>
      <c r="L4813" s="28">
        <v>1</v>
      </c>
      <c r="M4813" s="28">
        <v>0</v>
      </c>
      <c r="N4813" s="28">
        <v>3</v>
      </c>
      <c r="O4813" s="28">
        <v>3</v>
      </c>
      <c r="P4813">
        <f>VLOOKUP($A4813,'Item Detail'!$A$2:$G$4956,7,0)</f>
        <v>1</v>
      </c>
      <c r="Q4813" s="30" t="s">
        <v>30729</v>
      </c>
      <c r="R4813" s="30" t="s">
        <v>30730</v>
      </c>
      <c r="S4813" s="30" t="s">
        <v>5361</v>
      </c>
      <c r="T4813" s="30" t="s">
        <v>30731</v>
      </c>
      <c r="U4813" s="30" t="s">
        <v>30747</v>
      </c>
      <c r="V4813" s="30" t="s">
        <v>30733</v>
      </c>
      <c r="W4813" s="30" t="s">
        <v>30733</v>
      </c>
      <c r="X4813" s="30" t="s">
        <v>30733</v>
      </c>
      <c r="Y4813" s="30" t="s">
        <v>30733</v>
      </c>
      <c r="Z4813" s="30" t="s">
        <v>30733</v>
      </c>
      <c r="AA4813" s="31" t="s">
        <v>30790</v>
      </c>
    </row>
    <row r="4814" spans="1:27" x14ac:dyDescent="0.3">
      <c r="A4814" s="28" t="s">
        <v>25239</v>
      </c>
      <c r="B4814" s="28" t="s">
        <v>25755</v>
      </c>
      <c r="C4814" s="28" t="s">
        <v>25240</v>
      </c>
      <c r="D4814" s="28" t="s">
        <v>10485</v>
      </c>
      <c r="E4814" s="28" t="s">
        <v>11234</v>
      </c>
      <c r="F4814" s="28" t="s">
        <v>25756</v>
      </c>
      <c r="G4814" s="28" t="s">
        <v>30288</v>
      </c>
      <c r="H4814" s="28" t="s">
        <v>25670</v>
      </c>
      <c r="I4814" s="28">
        <v>0</v>
      </c>
      <c r="J4814" s="28">
        <v>0</v>
      </c>
      <c r="K4814" s="28">
        <v>0</v>
      </c>
      <c r="L4814" s="28">
        <v>1</v>
      </c>
      <c r="M4814" s="28">
        <v>0</v>
      </c>
      <c r="N4814" s="28">
        <v>3</v>
      </c>
      <c r="O4814" s="28">
        <v>3</v>
      </c>
      <c r="P4814">
        <f>VLOOKUP($A4814,'Item Detail'!$A$2:$G$4956,7,0)</f>
        <v>1</v>
      </c>
      <c r="Q4814" s="30" t="s">
        <v>30745</v>
      </c>
      <c r="R4814" s="30" t="s">
        <v>30730</v>
      </c>
      <c r="S4814" s="30" t="s">
        <v>30737</v>
      </c>
      <c r="T4814" s="30" t="s">
        <v>30731</v>
      </c>
      <c r="U4814" s="30" t="s">
        <v>30751</v>
      </c>
      <c r="V4814" s="30" t="s">
        <v>30738</v>
      </c>
      <c r="W4814" s="30" t="s">
        <v>30733</v>
      </c>
      <c r="X4814" s="30" t="s">
        <v>30733</v>
      </c>
      <c r="Y4814" s="30" t="s">
        <v>30733</v>
      </c>
      <c r="Z4814" s="30" t="s">
        <v>30738</v>
      </c>
      <c r="AA4814" s="31" t="s">
        <v>30791</v>
      </c>
    </row>
    <row r="4815" spans="1:27" x14ac:dyDescent="0.3">
      <c r="A4815" s="28" t="s">
        <v>24066</v>
      </c>
      <c r="B4815" s="28" t="s">
        <v>25755</v>
      </c>
      <c r="C4815" s="28" t="s">
        <v>24067</v>
      </c>
      <c r="D4815" s="28" t="s">
        <v>24068</v>
      </c>
      <c r="E4815" s="28" t="s">
        <v>10592</v>
      </c>
      <c r="F4815" s="28" t="s">
        <v>25756</v>
      </c>
      <c r="G4815" s="28" t="s">
        <v>30289</v>
      </c>
      <c r="H4815" s="28" t="s">
        <v>25670</v>
      </c>
      <c r="I4815" s="28">
        <v>0</v>
      </c>
      <c r="J4815" s="28">
        <v>0</v>
      </c>
      <c r="K4815" s="28">
        <v>0</v>
      </c>
      <c r="L4815" s="28">
        <v>0</v>
      </c>
      <c r="M4815" s="28">
        <v>1</v>
      </c>
      <c r="N4815" s="28">
        <v>3</v>
      </c>
      <c r="O4815" s="28">
        <v>3</v>
      </c>
      <c r="P4815">
        <f>VLOOKUP($A4815,'Item Detail'!$A$2:$G$4956,7,0)</f>
        <v>1</v>
      </c>
      <c r="Q4815" s="30" t="s">
        <v>30745</v>
      </c>
      <c r="R4815" s="30" t="s">
        <v>30730</v>
      </c>
      <c r="S4815" s="30" t="s">
        <v>30737</v>
      </c>
      <c r="T4815" s="30" t="s">
        <v>30731</v>
      </c>
      <c r="U4815" s="30" t="s">
        <v>30751</v>
      </c>
      <c r="V4815" s="30" t="s">
        <v>30738</v>
      </c>
      <c r="W4815" s="30" t="s">
        <v>30733</v>
      </c>
      <c r="X4815" s="30" t="s">
        <v>30738</v>
      </c>
      <c r="Y4815" s="30" t="s">
        <v>30733</v>
      </c>
      <c r="Z4815" s="30" t="s">
        <v>30733</v>
      </c>
      <c r="AA4815" s="31" t="s">
        <v>30791</v>
      </c>
    </row>
    <row r="4816" spans="1:27" x14ac:dyDescent="0.3">
      <c r="A4816" s="28" t="s">
        <v>21590</v>
      </c>
      <c r="B4816" s="28" t="s">
        <v>25792</v>
      </c>
      <c r="C4816" s="28" t="s">
        <v>21591</v>
      </c>
      <c r="D4816" s="28" t="s">
        <v>10485</v>
      </c>
      <c r="E4816" s="28" t="s">
        <v>10949</v>
      </c>
      <c r="F4816" s="28" t="s">
        <v>25864</v>
      </c>
      <c r="G4816" s="28" t="s">
        <v>30290</v>
      </c>
      <c r="H4816" s="28" t="s">
        <v>25662</v>
      </c>
      <c r="I4816" s="28">
        <v>0</v>
      </c>
      <c r="J4816" s="28">
        <v>0</v>
      </c>
      <c r="K4816" s="28">
        <v>0</v>
      </c>
      <c r="L4816" s="28">
        <v>1</v>
      </c>
      <c r="M4816" s="28">
        <v>0</v>
      </c>
      <c r="N4816" s="28">
        <v>3</v>
      </c>
      <c r="O4816" s="28">
        <v>3</v>
      </c>
      <c r="P4816">
        <f>VLOOKUP($A4816,'Item Detail'!$A$2:$G$4956,7,0)</f>
        <v>1</v>
      </c>
      <c r="Q4816" s="30" t="s">
        <v>30775</v>
      </c>
      <c r="R4816" s="30" t="s">
        <v>30730</v>
      </c>
      <c r="S4816" s="30" t="s">
        <v>30737</v>
      </c>
      <c r="T4816" s="30" t="s">
        <v>30731</v>
      </c>
      <c r="U4816" s="30" t="s">
        <v>30731</v>
      </c>
      <c r="V4816" s="30" t="s">
        <v>30738</v>
      </c>
      <c r="W4816" s="30" t="s">
        <v>30738</v>
      </c>
      <c r="X4816" s="30" t="s">
        <v>30738</v>
      </c>
      <c r="Y4816" s="30" t="s">
        <v>30738</v>
      </c>
      <c r="Z4816" s="30" t="s">
        <v>30738</v>
      </c>
      <c r="AA4816" s="31" t="s">
        <v>30789</v>
      </c>
    </row>
    <row r="4817" spans="1:27" x14ac:dyDescent="0.3">
      <c r="A4817" s="28" t="s">
        <v>20677</v>
      </c>
      <c r="B4817" s="28" t="s">
        <v>25792</v>
      </c>
      <c r="C4817" s="28" t="s">
        <v>20678</v>
      </c>
      <c r="D4817" s="28" t="s">
        <v>12572</v>
      </c>
      <c r="E4817" s="28" t="s">
        <v>10507</v>
      </c>
      <c r="F4817" s="28" t="s">
        <v>5069</v>
      </c>
      <c r="G4817" s="28" t="s">
        <v>30291</v>
      </c>
      <c r="H4817" s="28" t="s">
        <v>25670</v>
      </c>
      <c r="I4817" s="28">
        <v>0</v>
      </c>
      <c r="J4817" s="28">
        <v>0</v>
      </c>
      <c r="K4817" s="28">
        <v>0</v>
      </c>
      <c r="L4817" s="28">
        <v>1</v>
      </c>
      <c r="M4817" s="28">
        <v>0</v>
      </c>
      <c r="N4817" s="28">
        <v>3</v>
      </c>
      <c r="O4817" s="28">
        <v>3</v>
      </c>
      <c r="P4817">
        <f>VLOOKUP($A4817,'Item Detail'!$A$2:$G$4956,7,0)</f>
        <v>1</v>
      </c>
      <c r="Q4817" s="30" t="s">
        <v>30753</v>
      </c>
      <c r="R4817" s="30" t="s">
        <v>30730</v>
      </c>
      <c r="S4817" s="30" t="s">
        <v>30737</v>
      </c>
      <c r="T4817" s="30" t="s">
        <v>30731</v>
      </c>
      <c r="U4817" s="30" t="s">
        <v>30731</v>
      </c>
      <c r="V4817" s="30" t="s">
        <v>30738</v>
      </c>
      <c r="W4817" s="30" t="s">
        <v>30738</v>
      </c>
      <c r="X4817" s="30" t="s">
        <v>30738</v>
      </c>
      <c r="Y4817" s="30" t="s">
        <v>30733</v>
      </c>
      <c r="Z4817" s="30" t="s">
        <v>30738</v>
      </c>
      <c r="AA4817" s="31" t="s">
        <v>30791</v>
      </c>
    </row>
    <row r="4818" spans="1:27" x14ac:dyDescent="0.3">
      <c r="A4818" s="28" t="s">
        <v>18171</v>
      </c>
      <c r="B4818" s="28" t="s">
        <v>25814</v>
      </c>
      <c r="C4818" s="28" t="s">
        <v>18172</v>
      </c>
      <c r="D4818" s="28" t="s">
        <v>11115</v>
      </c>
      <c r="E4818" s="28" t="s">
        <v>12901</v>
      </c>
      <c r="F4818" s="28" t="s">
        <v>8948</v>
      </c>
      <c r="G4818" s="28" t="s">
        <v>30292</v>
      </c>
      <c r="H4818" s="28" t="s">
        <v>25670</v>
      </c>
      <c r="I4818" s="28">
        <v>0</v>
      </c>
      <c r="J4818" s="28">
        <v>0</v>
      </c>
      <c r="K4818" s="28">
        <v>0</v>
      </c>
      <c r="L4818" s="28">
        <v>0</v>
      </c>
      <c r="M4818" s="28">
        <v>1</v>
      </c>
      <c r="N4818" s="28">
        <v>3</v>
      </c>
      <c r="O4818" s="28">
        <v>3</v>
      </c>
      <c r="P4818">
        <f>VLOOKUP($A4818,'Item Detail'!$A$2:$G$4956,7,0)</f>
        <v>1</v>
      </c>
      <c r="Q4818" s="30" t="s">
        <v>30745</v>
      </c>
      <c r="R4818" s="30" t="s">
        <v>30730</v>
      </c>
      <c r="S4818" s="30" t="s">
        <v>30737</v>
      </c>
      <c r="T4818" s="30" t="s">
        <v>30731</v>
      </c>
      <c r="U4818" s="30" t="s">
        <v>30731</v>
      </c>
      <c r="V4818" s="30" t="s">
        <v>30733</v>
      </c>
      <c r="W4818" s="30" t="s">
        <v>30738</v>
      </c>
      <c r="X4818" s="30" t="s">
        <v>30733</v>
      </c>
      <c r="Y4818" s="30" t="s">
        <v>30733</v>
      </c>
      <c r="Z4818" s="30" t="s">
        <v>30733</v>
      </c>
      <c r="AA4818" s="31" t="s">
        <v>30791</v>
      </c>
    </row>
    <row r="4819" spans="1:27" x14ac:dyDescent="0.3">
      <c r="A4819" s="28" t="s">
        <v>20437</v>
      </c>
      <c r="B4819" s="28" t="s">
        <v>25814</v>
      </c>
      <c r="C4819" s="28" t="s">
        <v>20438</v>
      </c>
      <c r="D4819" s="28" t="s">
        <v>20439</v>
      </c>
      <c r="E4819" s="28" t="s">
        <v>11116</v>
      </c>
      <c r="F4819" s="28" t="s">
        <v>8948</v>
      </c>
      <c r="G4819" s="28" t="s">
        <v>30293</v>
      </c>
      <c r="H4819" s="28" t="s">
        <v>25662</v>
      </c>
      <c r="I4819" s="28">
        <v>1</v>
      </c>
      <c r="J4819" s="28">
        <v>0</v>
      </c>
      <c r="K4819" s="28">
        <v>0</v>
      </c>
      <c r="L4819" s="28">
        <v>0</v>
      </c>
      <c r="M4819" s="28">
        <v>0</v>
      </c>
      <c r="N4819" s="28">
        <v>3</v>
      </c>
      <c r="O4819" s="28">
        <v>3</v>
      </c>
      <c r="P4819">
        <f>VLOOKUP($A4819,'Item Detail'!$A$2:$G$4956,7,0)</f>
        <v>1</v>
      </c>
      <c r="Q4819" s="30" t="s">
        <v>30759</v>
      </c>
      <c r="R4819" s="30" t="s">
        <v>30730</v>
      </c>
      <c r="S4819" s="30" t="s">
        <v>30737</v>
      </c>
      <c r="T4819" s="30" t="s">
        <v>30731</v>
      </c>
      <c r="U4819" s="30" t="s">
        <v>30731</v>
      </c>
      <c r="V4819" s="30" t="s">
        <v>30738</v>
      </c>
      <c r="W4819" s="30" t="s">
        <v>30733</v>
      </c>
      <c r="X4819" s="30" t="s">
        <v>30733</v>
      </c>
      <c r="Y4819" s="30" t="s">
        <v>30733</v>
      </c>
      <c r="Z4819" s="30" t="s">
        <v>30733</v>
      </c>
      <c r="AA4819" s="31" t="s">
        <v>30789</v>
      </c>
    </row>
    <row r="4820" spans="1:27" x14ac:dyDescent="0.3">
      <c r="A4820" s="28" t="s">
        <v>22397</v>
      </c>
      <c r="B4820" s="28" t="s">
        <v>25716</v>
      </c>
      <c r="C4820" s="28" t="s">
        <v>22398</v>
      </c>
      <c r="D4820" s="28" t="s">
        <v>10485</v>
      </c>
      <c r="E4820" s="28" t="s">
        <v>10507</v>
      </c>
      <c r="F4820" s="28" t="s">
        <v>2071</v>
      </c>
      <c r="G4820" s="28" t="s">
        <v>30294</v>
      </c>
      <c r="H4820" s="28" t="s">
        <v>25670</v>
      </c>
      <c r="I4820" s="28">
        <v>0</v>
      </c>
      <c r="J4820" s="28">
        <v>0</v>
      </c>
      <c r="K4820" s="28">
        <v>0</v>
      </c>
      <c r="L4820" s="28">
        <v>0</v>
      </c>
      <c r="M4820" s="28">
        <v>1</v>
      </c>
      <c r="N4820" s="28">
        <v>3</v>
      </c>
      <c r="O4820" s="28">
        <v>3</v>
      </c>
      <c r="P4820">
        <f>VLOOKUP($A4820,'Item Detail'!$A$2:$G$4956,7,0)</f>
        <v>1</v>
      </c>
      <c r="Q4820" s="30" t="s">
        <v>30748</v>
      </c>
      <c r="R4820" s="30" t="s">
        <v>30730</v>
      </c>
      <c r="S4820" s="30" t="s">
        <v>30749</v>
      </c>
      <c r="T4820" s="30" t="s">
        <v>30731</v>
      </c>
      <c r="U4820" s="30" t="s">
        <v>30747</v>
      </c>
      <c r="V4820" s="30" t="s">
        <v>30733</v>
      </c>
      <c r="W4820" s="30" t="s">
        <v>30733</v>
      </c>
      <c r="X4820" s="30" t="s">
        <v>30733</v>
      </c>
      <c r="Y4820" s="30" t="s">
        <v>30733</v>
      </c>
      <c r="Z4820" s="30" t="s">
        <v>30733</v>
      </c>
      <c r="AA4820" s="31" t="s">
        <v>30790</v>
      </c>
    </row>
    <row r="4821" spans="1:27" x14ac:dyDescent="0.3">
      <c r="A4821" s="28" t="s">
        <v>22298</v>
      </c>
      <c r="B4821" s="28" t="s">
        <v>25900</v>
      </c>
      <c r="C4821" s="28" t="s">
        <v>22299</v>
      </c>
      <c r="D4821" s="28" t="s">
        <v>11834</v>
      </c>
      <c r="E4821" s="28" t="s">
        <v>11319</v>
      </c>
      <c r="F4821" s="28" t="s">
        <v>11835</v>
      </c>
      <c r="G4821" s="28" t="s">
        <v>30295</v>
      </c>
      <c r="H4821" s="28" t="s">
        <v>25665</v>
      </c>
      <c r="I4821" s="28">
        <v>0</v>
      </c>
      <c r="J4821" s="28">
        <v>1</v>
      </c>
      <c r="K4821" s="28">
        <v>0</v>
      </c>
      <c r="L4821" s="28">
        <v>0</v>
      </c>
      <c r="M4821" s="28">
        <v>0</v>
      </c>
      <c r="N4821" s="28">
        <v>3</v>
      </c>
      <c r="O4821" s="28">
        <v>3</v>
      </c>
      <c r="P4821">
        <f>VLOOKUP($A4821,'Item Detail'!$A$2:$G$4956,7,0)</f>
        <v>1</v>
      </c>
      <c r="Q4821" s="30" t="s">
        <v>30745</v>
      </c>
      <c r="R4821" s="30" t="s">
        <v>30730</v>
      </c>
      <c r="S4821" s="30" t="s">
        <v>30737</v>
      </c>
      <c r="T4821" s="30" t="s">
        <v>30731</v>
      </c>
      <c r="U4821" s="30" t="s">
        <v>30747</v>
      </c>
      <c r="V4821" s="30" t="s">
        <v>30738</v>
      </c>
      <c r="W4821" s="30" t="s">
        <v>30738</v>
      </c>
      <c r="X4821" s="30" t="s">
        <v>30738</v>
      </c>
      <c r="Y4821" s="30" t="s">
        <v>30738</v>
      </c>
      <c r="Z4821" s="30" t="s">
        <v>30738</v>
      </c>
      <c r="AA4821" s="31" t="s">
        <v>30789</v>
      </c>
    </row>
    <row r="4822" spans="1:27" x14ac:dyDescent="0.3">
      <c r="A4822" s="28" t="s">
        <v>9902</v>
      </c>
      <c r="B4822" s="28" t="s">
        <v>25687</v>
      </c>
      <c r="C4822" s="28" t="s">
        <v>21026</v>
      </c>
      <c r="D4822" s="28" t="s">
        <v>10485</v>
      </c>
      <c r="E4822" s="28" t="s">
        <v>21027</v>
      </c>
      <c r="F4822" s="28" t="s">
        <v>7520</v>
      </c>
      <c r="G4822" s="28" t="s">
        <v>30296</v>
      </c>
      <c r="H4822" s="28" t="s">
        <v>25657</v>
      </c>
      <c r="I4822" s="28">
        <v>0</v>
      </c>
      <c r="J4822" s="28">
        <v>0</v>
      </c>
      <c r="K4822" s="28">
        <v>0</v>
      </c>
      <c r="L4822" s="28">
        <v>1</v>
      </c>
      <c r="M4822" s="28">
        <v>0</v>
      </c>
      <c r="N4822" s="28">
        <v>3</v>
      </c>
      <c r="O4822" s="28">
        <v>3</v>
      </c>
      <c r="P4822">
        <f>VLOOKUP($A4822,'Item Detail'!$A$2:$G$4956,7,0)</f>
        <v>1</v>
      </c>
      <c r="Q4822" s="30" t="s">
        <v>30729</v>
      </c>
      <c r="R4822" s="30" t="s">
        <v>30730</v>
      </c>
      <c r="S4822" s="30" t="s">
        <v>5361</v>
      </c>
      <c r="T4822" s="30" t="s">
        <v>19596</v>
      </c>
      <c r="U4822" s="30" t="s">
        <v>30731</v>
      </c>
      <c r="V4822" s="30" t="s">
        <v>30733</v>
      </c>
      <c r="W4822" s="30" t="s">
        <v>30733</v>
      </c>
      <c r="X4822" s="30" t="s">
        <v>30733</v>
      </c>
      <c r="Y4822" s="30" t="s">
        <v>30733</v>
      </c>
      <c r="Z4822" s="30" t="s">
        <v>30733</v>
      </c>
      <c r="AA4822" s="31" t="s">
        <v>30790</v>
      </c>
    </row>
    <row r="4823" spans="1:27" x14ac:dyDescent="0.3">
      <c r="A4823" s="28" t="s">
        <v>22862</v>
      </c>
      <c r="B4823" s="28" t="s">
        <v>25900</v>
      </c>
      <c r="C4823" s="28" t="s">
        <v>22863</v>
      </c>
      <c r="D4823" s="28" t="s">
        <v>11834</v>
      </c>
      <c r="E4823" s="28" t="s">
        <v>11392</v>
      </c>
      <c r="F4823" s="28" t="s">
        <v>11835</v>
      </c>
      <c r="G4823" s="28" t="s">
        <v>30297</v>
      </c>
      <c r="H4823" s="28" t="s">
        <v>25665</v>
      </c>
      <c r="I4823" s="28">
        <v>0</v>
      </c>
      <c r="J4823" s="28">
        <v>0</v>
      </c>
      <c r="K4823" s="28">
        <v>1</v>
      </c>
      <c r="L4823" s="28">
        <v>0</v>
      </c>
      <c r="M4823" s="28">
        <v>0</v>
      </c>
      <c r="N4823" s="28">
        <v>3</v>
      </c>
      <c r="O4823" s="28">
        <v>3</v>
      </c>
      <c r="P4823">
        <f>VLOOKUP($A4823,'Item Detail'!$A$2:$G$4956,7,0)</f>
        <v>1</v>
      </c>
      <c r="Q4823" s="30" t="s">
        <v>30745</v>
      </c>
      <c r="R4823" s="30" t="s">
        <v>30730</v>
      </c>
      <c r="S4823" s="30" t="s">
        <v>30737</v>
      </c>
      <c r="T4823" s="30" t="s">
        <v>30731</v>
      </c>
      <c r="U4823" s="30" t="s">
        <v>30731</v>
      </c>
      <c r="V4823" s="30" t="s">
        <v>30738</v>
      </c>
      <c r="W4823" s="30" t="s">
        <v>30738</v>
      </c>
      <c r="X4823" s="30" t="s">
        <v>30738</v>
      </c>
      <c r="Y4823" s="30" t="s">
        <v>30738</v>
      </c>
      <c r="Z4823" s="30" t="s">
        <v>30738</v>
      </c>
      <c r="AA4823" s="31" t="s">
        <v>30789</v>
      </c>
    </row>
    <row r="4824" spans="1:27" x14ac:dyDescent="0.3">
      <c r="A4824" s="28" t="s">
        <v>18019</v>
      </c>
      <c r="B4824" s="28" t="s">
        <v>25687</v>
      </c>
      <c r="C4824" s="28" t="s">
        <v>18020</v>
      </c>
      <c r="D4824" s="28" t="s">
        <v>10485</v>
      </c>
      <c r="E4824" s="28" t="s">
        <v>10695</v>
      </c>
      <c r="F4824" s="28" t="s">
        <v>4372</v>
      </c>
      <c r="G4824" s="28" t="s">
        <v>30298</v>
      </c>
      <c r="H4824" s="28" t="s">
        <v>25665</v>
      </c>
      <c r="I4824" s="28">
        <v>0</v>
      </c>
      <c r="J4824" s="28">
        <v>0</v>
      </c>
      <c r="K4824" s="28">
        <v>1</v>
      </c>
      <c r="L4824" s="28">
        <v>0</v>
      </c>
      <c r="M4824" s="28">
        <v>0</v>
      </c>
      <c r="N4824" s="28">
        <v>3</v>
      </c>
      <c r="O4824" s="28">
        <v>3</v>
      </c>
      <c r="P4824">
        <f>VLOOKUP($A4824,'Item Detail'!$A$2:$G$4956,7,0)</f>
        <v>1</v>
      </c>
      <c r="Q4824" s="30" t="s">
        <v>30739</v>
      </c>
      <c r="R4824" s="30" t="s">
        <v>30730</v>
      </c>
      <c r="S4824" s="30" t="s">
        <v>30737</v>
      </c>
      <c r="T4824" s="30" t="s">
        <v>30731</v>
      </c>
      <c r="U4824" s="30" t="s">
        <v>30756</v>
      </c>
      <c r="V4824" s="30" t="s">
        <v>30738</v>
      </c>
      <c r="W4824" s="30" t="s">
        <v>30738</v>
      </c>
      <c r="X4824" s="30" t="s">
        <v>30738</v>
      </c>
      <c r="Y4824" s="30" t="s">
        <v>30738</v>
      </c>
      <c r="Z4824" s="30" t="s">
        <v>30738</v>
      </c>
      <c r="AA4824" s="31" t="s">
        <v>30789</v>
      </c>
    </row>
    <row r="4825" spans="1:27" x14ac:dyDescent="0.3">
      <c r="A4825" s="28" t="s">
        <v>18320</v>
      </c>
      <c r="B4825" s="28" t="s">
        <v>25792</v>
      </c>
      <c r="C4825" s="28" t="s">
        <v>18321</v>
      </c>
      <c r="D4825" s="28" t="s">
        <v>15172</v>
      </c>
      <c r="E4825" s="28" t="s">
        <v>10892</v>
      </c>
      <c r="F4825" s="28" t="s">
        <v>27567</v>
      </c>
      <c r="G4825" s="28" t="s">
        <v>30299</v>
      </c>
      <c r="H4825" s="28" t="s">
        <v>25662</v>
      </c>
      <c r="I4825" s="28">
        <v>1</v>
      </c>
      <c r="J4825" s="28">
        <v>0</v>
      </c>
      <c r="K4825" s="28">
        <v>0</v>
      </c>
      <c r="L4825" s="28">
        <v>0</v>
      </c>
      <c r="M4825" s="28">
        <v>0</v>
      </c>
      <c r="N4825" s="28">
        <v>3</v>
      </c>
      <c r="O4825" s="28">
        <v>3</v>
      </c>
      <c r="P4825">
        <f>VLOOKUP($A4825,'Item Detail'!$A$2:$G$4956,7,0)</f>
        <v>1</v>
      </c>
      <c r="Q4825" s="30" t="s">
        <v>30750</v>
      </c>
      <c r="R4825" s="30" t="s">
        <v>30730</v>
      </c>
      <c r="S4825" s="30" t="s">
        <v>30737</v>
      </c>
      <c r="T4825" s="30" t="s">
        <v>30731</v>
      </c>
      <c r="U4825" s="30" t="s">
        <v>30731</v>
      </c>
      <c r="V4825" s="30" t="s">
        <v>30738</v>
      </c>
      <c r="W4825" s="30" t="s">
        <v>30733</v>
      </c>
      <c r="X4825" s="30" t="s">
        <v>30733</v>
      </c>
      <c r="Y4825" s="30" t="s">
        <v>30733</v>
      </c>
      <c r="Z4825" s="30" t="s">
        <v>30733</v>
      </c>
      <c r="AA4825" s="31" t="s">
        <v>30789</v>
      </c>
    </row>
    <row r="4826" spans="1:27" x14ac:dyDescent="0.3">
      <c r="A4826" s="28" t="s">
        <v>4452</v>
      </c>
      <c r="B4826" s="28" t="s">
        <v>25668</v>
      </c>
      <c r="C4826" s="28" t="s">
        <v>15408</v>
      </c>
      <c r="D4826" s="28" t="s">
        <v>10485</v>
      </c>
      <c r="E4826" s="28" t="s">
        <v>10507</v>
      </c>
      <c r="F4826" s="28" t="s">
        <v>25838</v>
      </c>
      <c r="G4826" s="28" t="s">
        <v>30300</v>
      </c>
      <c r="H4826" s="28" t="s">
        <v>25706</v>
      </c>
      <c r="I4826" s="28">
        <v>0</v>
      </c>
      <c r="J4826" s="28">
        <v>0</v>
      </c>
      <c r="K4826" s="28">
        <v>0</v>
      </c>
      <c r="L4826" s="28">
        <v>0</v>
      </c>
      <c r="M4826" s="28">
        <v>1</v>
      </c>
      <c r="N4826" s="28">
        <v>3</v>
      </c>
      <c r="O4826" s="28">
        <v>3</v>
      </c>
      <c r="P4826">
        <f>VLOOKUP($A4826,'Item Detail'!$A$2:$G$4956,7,0)</f>
        <v>1</v>
      </c>
      <c r="Q4826" s="30" t="s">
        <v>30748</v>
      </c>
      <c r="R4826" s="30" t="s">
        <v>30730</v>
      </c>
      <c r="S4826" s="30" t="s">
        <v>30749</v>
      </c>
      <c r="T4826" s="30" t="s">
        <v>30731</v>
      </c>
      <c r="U4826" s="30" t="s">
        <v>30731</v>
      </c>
      <c r="V4826" s="30" t="s">
        <v>30733</v>
      </c>
      <c r="W4826" s="30" t="s">
        <v>30733</v>
      </c>
      <c r="X4826" s="30" t="s">
        <v>30733</v>
      </c>
      <c r="Y4826" s="30" t="s">
        <v>30733</v>
      </c>
      <c r="Z4826" s="30" t="s">
        <v>30733</v>
      </c>
      <c r="AA4826" s="31" t="s">
        <v>30790</v>
      </c>
    </row>
    <row r="4827" spans="1:27" x14ac:dyDescent="0.3">
      <c r="A4827" s="28" t="s">
        <v>20812</v>
      </c>
      <c r="B4827" s="28" t="s">
        <v>25716</v>
      </c>
      <c r="C4827" s="28" t="s">
        <v>20813</v>
      </c>
      <c r="D4827" s="28" t="s">
        <v>20814</v>
      </c>
      <c r="E4827" s="28" t="s">
        <v>10710</v>
      </c>
      <c r="F4827" s="28" t="s">
        <v>2181</v>
      </c>
      <c r="G4827" s="28" t="s">
        <v>30301</v>
      </c>
      <c r="H4827" s="28" t="s">
        <v>25665</v>
      </c>
      <c r="I4827" s="28">
        <v>0</v>
      </c>
      <c r="J4827" s="28">
        <v>0</v>
      </c>
      <c r="K4827" s="28">
        <v>0</v>
      </c>
      <c r="L4827" s="28">
        <v>0</v>
      </c>
      <c r="M4827" s="28">
        <v>1</v>
      </c>
      <c r="N4827" s="28">
        <v>3</v>
      </c>
      <c r="O4827" s="28">
        <v>3</v>
      </c>
      <c r="P4827">
        <f>VLOOKUP($A4827,'Item Detail'!$A$2:$G$4956,7,0)</f>
        <v>1</v>
      </c>
      <c r="Q4827" s="30" t="s">
        <v>30745</v>
      </c>
      <c r="R4827" s="30" t="s">
        <v>30730</v>
      </c>
      <c r="S4827" s="30" t="s">
        <v>30737</v>
      </c>
      <c r="T4827" s="30" t="s">
        <v>30731</v>
      </c>
      <c r="U4827" s="30" t="s">
        <v>30747</v>
      </c>
      <c r="V4827" s="30" t="s">
        <v>30738</v>
      </c>
      <c r="W4827" s="30" t="s">
        <v>30738</v>
      </c>
      <c r="X4827" s="30" t="s">
        <v>30738</v>
      </c>
      <c r="Y4827" s="30" t="s">
        <v>30738</v>
      </c>
      <c r="Z4827" s="30" t="s">
        <v>30738</v>
      </c>
      <c r="AA4827" s="31" t="s">
        <v>30789</v>
      </c>
    </row>
    <row r="4828" spans="1:27" x14ac:dyDescent="0.3">
      <c r="A4828" s="28" t="s">
        <v>21379</v>
      </c>
      <c r="B4828" s="28" t="s">
        <v>25663</v>
      </c>
      <c r="C4828" s="28" t="s">
        <v>21380</v>
      </c>
      <c r="D4828" s="28" t="s">
        <v>15863</v>
      </c>
      <c r="E4828" s="28" t="s">
        <v>11594</v>
      </c>
      <c r="F4828" s="28" t="s">
        <v>2248</v>
      </c>
      <c r="G4828" s="28" t="s">
        <v>30302</v>
      </c>
      <c r="H4828" s="28" t="s">
        <v>25670</v>
      </c>
      <c r="I4828" s="28">
        <v>1</v>
      </c>
      <c r="J4828" s="28">
        <v>0</v>
      </c>
      <c r="K4828" s="28">
        <v>0</v>
      </c>
      <c r="L4828" s="28">
        <v>0</v>
      </c>
      <c r="M4828" s="28">
        <v>0</v>
      </c>
      <c r="N4828" s="28">
        <v>3</v>
      </c>
      <c r="O4828" s="28">
        <v>3</v>
      </c>
      <c r="P4828">
        <f>VLOOKUP($A4828,'Item Detail'!$A$2:$G$4956,7,0)</f>
        <v>1</v>
      </c>
      <c r="Q4828" s="30" t="s">
        <v>30753</v>
      </c>
      <c r="R4828" s="30" t="s">
        <v>5361</v>
      </c>
      <c r="S4828" s="30" t="s">
        <v>30737</v>
      </c>
      <c r="T4828" s="30" t="s">
        <v>30731</v>
      </c>
      <c r="U4828" s="30" t="s">
        <v>30731</v>
      </c>
      <c r="V4828" s="30" t="s">
        <v>30733</v>
      </c>
      <c r="W4828" s="30" t="s">
        <v>30733</v>
      </c>
      <c r="X4828" s="30" t="s">
        <v>30733</v>
      </c>
      <c r="Y4828" s="30" t="s">
        <v>30733</v>
      </c>
      <c r="Z4828" s="30" t="s">
        <v>30733</v>
      </c>
      <c r="AA4828" s="31" t="s">
        <v>30787</v>
      </c>
    </row>
    <row r="4829" spans="1:27" x14ac:dyDescent="0.3">
      <c r="A4829" s="28" t="s">
        <v>2143</v>
      </c>
      <c r="B4829" s="28" t="s">
        <v>25685</v>
      </c>
      <c r="C4829" s="28" t="s">
        <v>17641</v>
      </c>
      <c r="D4829" s="28" t="s">
        <v>10485</v>
      </c>
      <c r="E4829" s="28" t="s">
        <v>10507</v>
      </c>
      <c r="F4829" s="28" t="s">
        <v>2146</v>
      </c>
      <c r="G4829" s="28" t="s">
        <v>30303</v>
      </c>
      <c r="H4829" s="28" t="s">
        <v>25706</v>
      </c>
      <c r="I4829" s="28">
        <v>0</v>
      </c>
      <c r="J4829" s="28">
        <v>0</v>
      </c>
      <c r="K4829" s="28">
        <v>0</v>
      </c>
      <c r="L4829" s="28">
        <v>1</v>
      </c>
      <c r="M4829" s="28">
        <v>0</v>
      </c>
      <c r="N4829" s="28">
        <v>3</v>
      </c>
      <c r="O4829" s="28">
        <v>3</v>
      </c>
      <c r="P4829">
        <f>VLOOKUP($A4829,'Item Detail'!$A$2:$G$4956,7,0)</f>
        <v>1</v>
      </c>
      <c r="Q4829" s="30" t="s">
        <v>30748</v>
      </c>
      <c r="R4829" s="30" t="s">
        <v>30730</v>
      </c>
      <c r="S4829" s="30" t="s">
        <v>30749</v>
      </c>
      <c r="T4829" s="30" t="s">
        <v>30731</v>
      </c>
      <c r="U4829" s="30" t="s">
        <v>30731</v>
      </c>
      <c r="V4829" s="30" t="s">
        <v>30733</v>
      </c>
      <c r="W4829" s="30" t="s">
        <v>30733</v>
      </c>
      <c r="X4829" s="30" t="s">
        <v>30733</v>
      </c>
      <c r="Y4829" s="30" t="s">
        <v>30733</v>
      </c>
      <c r="Z4829" s="30" t="s">
        <v>30733</v>
      </c>
      <c r="AA4829" s="33" t="s">
        <v>30790</v>
      </c>
    </row>
    <row r="4830" spans="1:27" x14ac:dyDescent="0.3">
      <c r="A4830" s="28" t="s">
        <v>8245</v>
      </c>
      <c r="B4830" s="28" t="s">
        <v>25725</v>
      </c>
      <c r="C4830" s="28" t="s">
        <v>17410</v>
      </c>
      <c r="D4830" s="28" t="s">
        <v>10485</v>
      </c>
      <c r="E4830" s="28" t="s">
        <v>10507</v>
      </c>
      <c r="F4830" s="28" t="s">
        <v>8247</v>
      </c>
      <c r="G4830" s="28" t="s">
        <v>30304</v>
      </c>
      <c r="H4830" s="28" t="s">
        <v>25657</v>
      </c>
      <c r="I4830" s="28">
        <v>0</v>
      </c>
      <c r="J4830" s="28">
        <v>0</v>
      </c>
      <c r="K4830" s="28">
        <v>0</v>
      </c>
      <c r="L4830" s="28">
        <v>1</v>
      </c>
      <c r="M4830" s="28">
        <v>0</v>
      </c>
      <c r="N4830" s="28">
        <v>3</v>
      </c>
      <c r="O4830" s="28">
        <v>3</v>
      </c>
      <c r="P4830">
        <f>VLOOKUP($A4830,'Item Detail'!$A$2:$G$4956,7,0)</f>
        <v>1</v>
      </c>
      <c r="Q4830" s="30" t="s">
        <v>30729</v>
      </c>
      <c r="R4830" s="30" t="s">
        <v>30730</v>
      </c>
      <c r="S4830" s="30" t="s">
        <v>5361</v>
      </c>
      <c r="T4830" s="30" t="s">
        <v>30731</v>
      </c>
      <c r="U4830" s="30" t="s">
        <v>30751</v>
      </c>
      <c r="V4830" s="30" t="s">
        <v>30733</v>
      </c>
      <c r="W4830" s="30" t="s">
        <v>30733</v>
      </c>
      <c r="X4830" s="30" t="s">
        <v>30733</v>
      </c>
      <c r="Y4830" s="30" t="s">
        <v>30733</v>
      </c>
      <c r="Z4830" s="30" t="s">
        <v>30733</v>
      </c>
      <c r="AA4830" s="31" t="s">
        <v>30790</v>
      </c>
    </row>
    <row r="4831" spans="1:27" x14ac:dyDescent="0.3">
      <c r="A4831" s="28" t="s">
        <v>19083</v>
      </c>
      <c r="B4831" s="28" t="s">
        <v>25986</v>
      </c>
      <c r="C4831" s="28" t="s">
        <v>19084</v>
      </c>
      <c r="D4831" s="28" t="s">
        <v>10485</v>
      </c>
      <c r="E4831" s="28" t="s">
        <v>13021</v>
      </c>
      <c r="F4831" s="28" t="s">
        <v>2906</v>
      </c>
      <c r="G4831" s="28" t="s">
        <v>30305</v>
      </c>
      <c r="H4831" s="28" t="s">
        <v>25670</v>
      </c>
      <c r="I4831" s="28">
        <v>0</v>
      </c>
      <c r="J4831" s="28">
        <v>0</v>
      </c>
      <c r="K4831" s="28">
        <v>1</v>
      </c>
      <c r="L4831" s="28">
        <v>0</v>
      </c>
      <c r="M4831" s="28">
        <v>0</v>
      </c>
      <c r="N4831" s="28">
        <v>3</v>
      </c>
      <c r="O4831" s="28">
        <v>3</v>
      </c>
      <c r="P4831">
        <f>VLOOKUP($A4831,'Item Detail'!$A$2:$G$4956,7,0)</f>
        <v>1</v>
      </c>
      <c r="Q4831" s="30" t="s">
        <v>30745</v>
      </c>
      <c r="R4831" s="30" t="s">
        <v>30730</v>
      </c>
      <c r="S4831" s="30" t="s">
        <v>30737</v>
      </c>
      <c r="T4831" s="30" t="s">
        <v>30731</v>
      </c>
      <c r="U4831" s="30" t="s">
        <v>30751</v>
      </c>
      <c r="V4831" s="30" t="s">
        <v>30738</v>
      </c>
      <c r="W4831" s="30" t="s">
        <v>30738</v>
      </c>
      <c r="X4831" s="30" t="s">
        <v>30733</v>
      </c>
      <c r="Y4831" s="30" t="s">
        <v>30738</v>
      </c>
      <c r="Z4831" s="30" t="s">
        <v>30733</v>
      </c>
      <c r="AA4831" s="31" t="s">
        <v>30791</v>
      </c>
    </row>
    <row r="4832" spans="1:27" x14ac:dyDescent="0.3">
      <c r="A4832" s="28" t="s">
        <v>8590</v>
      </c>
      <c r="B4832" s="28" t="s">
        <v>25900</v>
      </c>
      <c r="C4832" s="28" t="s">
        <v>15319</v>
      </c>
      <c r="D4832" s="28" t="s">
        <v>15320</v>
      </c>
      <c r="E4832" s="28" t="s">
        <v>13852</v>
      </c>
      <c r="F4832" s="28" t="s">
        <v>2085</v>
      </c>
      <c r="G4832" s="28" t="s">
        <v>30306</v>
      </c>
      <c r="H4832" s="28" t="s">
        <v>25657</v>
      </c>
      <c r="I4832" s="28">
        <v>0</v>
      </c>
      <c r="J4832" s="28">
        <v>0</v>
      </c>
      <c r="K4832" s="28">
        <v>0</v>
      </c>
      <c r="L4832" s="28">
        <v>1</v>
      </c>
      <c r="M4832" s="28">
        <v>0</v>
      </c>
      <c r="N4832" s="28">
        <v>3</v>
      </c>
      <c r="O4832" s="28">
        <v>3</v>
      </c>
      <c r="P4832">
        <f>VLOOKUP($A4832,'Item Detail'!$A$2:$G$4956,7,0)</f>
        <v>1</v>
      </c>
      <c r="Q4832" s="30" t="s">
        <v>30729</v>
      </c>
      <c r="R4832" s="30" t="s">
        <v>30730</v>
      </c>
      <c r="S4832" s="30" t="s">
        <v>5361</v>
      </c>
      <c r="T4832" s="30" t="s">
        <v>30731</v>
      </c>
      <c r="U4832" s="30" t="s">
        <v>30747</v>
      </c>
      <c r="V4832" s="30" t="s">
        <v>30733</v>
      </c>
      <c r="W4832" s="30" t="s">
        <v>30733</v>
      </c>
      <c r="X4832" s="30" t="s">
        <v>30733</v>
      </c>
      <c r="Y4832" s="30" t="s">
        <v>30733</v>
      </c>
      <c r="Z4832" s="30" t="s">
        <v>30733</v>
      </c>
      <c r="AA4832" s="31" t="s">
        <v>30790</v>
      </c>
    </row>
    <row r="4833" spans="1:27" x14ac:dyDescent="0.3">
      <c r="A4833" s="28" t="s">
        <v>7374</v>
      </c>
      <c r="B4833" s="28" t="s">
        <v>25900</v>
      </c>
      <c r="C4833" s="28" t="s">
        <v>22886</v>
      </c>
      <c r="D4833" s="28" t="s">
        <v>10485</v>
      </c>
      <c r="E4833" s="28" t="s">
        <v>11847</v>
      </c>
      <c r="F4833" s="28" t="s">
        <v>7376</v>
      </c>
      <c r="G4833" s="28" t="s">
        <v>30307</v>
      </c>
      <c r="H4833" s="28" t="s">
        <v>25657</v>
      </c>
      <c r="I4833" s="28">
        <v>0</v>
      </c>
      <c r="J4833" s="28">
        <v>0</v>
      </c>
      <c r="K4833" s="28">
        <v>0</v>
      </c>
      <c r="L4833" s="28">
        <v>0</v>
      </c>
      <c r="M4833" s="28">
        <v>1</v>
      </c>
      <c r="N4833" s="28">
        <v>3</v>
      </c>
      <c r="O4833" s="28">
        <v>3</v>
      </c>
      <c r="P4833">
        <f>VLOOKUP($A4833,'Item Detail'!$A$2:$G$4956,7,0)</f>
        <v>1</v>
      </c>
      <c r="Q4833" s="30" t="s">
        <v>30729</v>
      </c>
      <c r="R4833" s="30" t="s">
        <v>30730</v>
      </c>
      <c r="S4833" s="30" t="s">
        <v>5361</v>
      </c>
      <c r="T4833" s="30" t="s">
        <v>30731</v>
      </c>
      <c r="U4833" s="30" t="s">
        <v>30731</v>
      </c>
      <c r="V4833" s="30" t="s">
        <v>30733</v>
      </c>
      <c r="W4833" s="30" t="s">
        <v>30733</v>
      </c>
      <c r="X4833" s="30" t="s">
        <v>30733</v>
      </c>
      <c r="Y4833" s="30" t="s">
        <v>30733</v>
      </c>
      <c r="Z4833" s="30" t="s">
        <v>30733</v>
      </c>
      <c r="AA4833" s="31" t="s">
        <v>30790</v>
      </c>
    </row>
    <row r="4834" spans="1:27" x14ac:dyDescent="0.3">
      <c r="A4834" s="28" t="s">
        <v>22771</v>
      </c>
      <c r="B4834" s="28" t="s">
        <v>25819</v>
      </c>
      <c r="C4834" s="28" t="s">
        <v>22772</v>
      </c>
      <c r="D4834" s="28" t="s">
        <v>22773</v>
      </c>
      <c r="E4834" s="28" t="s">
        <v>12133</v>
      </c>
      <c r="F4834" s="28" t="s">
        <v>3969</v>
      </c>
      <c r="G4834" s="28" t="s">
        <v>30308</v>
      </c>
      <c r="H4834" s="28" t="s">
        <v>25670</v>
      </c>
      <c r="I4834" s="28">
        <v>0</v>
      </c>
      <c r="J4834" s="28">
        <v>0</v>
      </c>
      <c r="K4834" s="28">
        <v>0</v>
      </c>
      <c r="L4834" s="28">
        <v>1</v>
      </c>
      <c r="M4834" s="28">
        <v>0</v>
      </c>
      <c r="N4834" s="28">
        <v>3</v>
      </c>
      <c r="O4834" s="28">
        <v>3</v>
      </c>
      <c r="P4834">
        <f>VLOOKUP($A4834,'Item Detail'!$A$2:$G$4956,7,0)</f>
        <v>1</v>
      </c>
      <c r="Q4834" s="30" t="s">
        <v>30753</v>
      </c>
      <c r="R4834" s="30" t="s">
        <v>30730</v>
      </c>
      <c r="S4834" s="30" t="s">
        <v>30737</v>
      </c>
      <c r="T4834" s="30" t="s">
        <v>30731</v>
      </c>
      <c r="U4834" s="30" t="s">
        <v>30731</v>
      </c>
      <c r="V4834" s="30" t="s">
        <v>30738</v>
      </c>
      <c r="W4834" s="30" t="s">
        <v>30733</v>
      </c>
      <c r="X4834" s="30" t="s">
        <v>30733</v>
      </c>
      <c r="Y4834" s="30" t="s">
        <v>30733</v>
      </c>
      <c r="Z4834" s="30" t="s">
        <v>30733</v>
      </c>
      <c r="AA4834" s="31" t="s">
        <v>30791</v>
      </c>
    </row>
    <row r="4835" spans="1:27" x14ac:dyDescent="0.3">
      <c r="A4835" s="28" t="s">
        <v>8537</v>
      </c>
      <c r="B4835" s="28" t="s">
        <v>25721</v>
      </c>
      <c r="C4835" s="28" t="s">
        <v>23477</v>
      </c>
      <c r="D4835" s="28" t="s">
        <v>16042</v>
      </c>
      <c r="E4835" s="28" t="s">
        <v>10892</v>
      </c>
      <c r="F4835" s="28" t="s">
        <v>3833</v>
      </c>
      <c r="G4835" s="28" t="s">
        <v>30309</v>
      </c>
      <c r="H4835" s="28" t="s">
        <v>25657</v>
      </c>
      <c r="I4835" s="28">
        <v>0</v>
      </c>
      <c r="J4835" s="28">
        <v>0</v>
      </c>
      <c r="K4835" s="28">
        <v>0</v>
      </c>
      <c r="L4835" s="28">
        <v>1</v>
      </c>
      <c r="M4835" s="28">
        <v>0</v>
      </c>
      <c r="N4835" s="28">
        <v>3</v>
      </c>
      <c r="O4835" s="28">
        <v>3</v>
      </c>
      <c r="P4835">
        <f>VLOOKUP($A4835,'Item Detail'!$A$2:$G$4956,7,0)</f>
        <v>1</v>
      </c>
      <c r="Q4835" s="30" t="s">
        <v>30729</v>
      </c>
      <c r="R4835" s="30" t="s">
        <v>30730</v>
      </c>
      <c r="S4835" s="30" t="s">
        <v>5361</v>
      </c>
      <c r="T4835" s="30" t="s">
        <v>30731</v>
      </c>
      <c r="U4835" s="30" t="s">
        <v>30731</v>
      </c>
      <c r="V4835" s="30" t="s">
        <v>30733</v>
      </c>
      <c r="W4835" s="30" t="s">
        <v>30733</v>
      </c>
      <c r="X4835" s="30" t="s">
        <v>30733</v>
      </c>
      <c r="Y4835" s="30" t="s">
        <v>30733</v>
      </c>
      <c r="Z4835" s="30" t="s">
        <v>30733</v>
      </c>
      <c r="AA4835" s="31" t="s">
        <v>30790</v>
      </c>
    </row>
    <row r="4836" spans="1:27" x14ac:dyDescent="0.3">
      <c r="A4836" s="28" t="s">
        <v>8535</v>
      </c>
      <c r="B4836" s="28" t="s">
        <v>25721</v>
      </c>
      <c r="C4836" s="28" t="s">
        <v>18307</v>
      </c>
      <c r="D4836" s="28" t="s">
        <v>18308</v>
      </c>
      <c r="E4836" s="28" t="s">
        <v>18309</v>
      </c>
      <c r="F4836" s="28" t="s">
        <v>3833</v>
      </c>
      <c r="G4836" s="28" t="s">
        <v>30310</v>
      </c>
      <c r="H4836" s="28" t="s">
        <v>25657</v>
      </c>
      <c r="I4836" s="28">
        <v>0</v>
      </c>
      <c r="J4836" s="28">
        <v>0</v>
      </c>
      <c r="K4836" s="28">
        <v>0</v>
      </c>
      <c r="L4836" s="28">
        <v>1</v>
      </c>
      <c r="M4836" s="28">
        <v>0</v>
      </c>
      <c r="N4836" s="28">
        <v>3</v>
      </c>
      <c r="O4836" s="28">
        <v>3</v>
      </c>
      <c r="P4836">
        <f>VLOOKUP($A4836,'Item Detail'!$A$2:$G$4956,7,0)</f>
        <v>1</v>
      </c>
      <c r="Q4836" s="30" t="s">
        <v>30729</v>
      </c>
      <c r="R4836" s="30" t="s">
        <v>30730</v>
      </c>
      <c r="S4836" s="30" t="s">
        <v>5361</v>
      </c>
      <c r="T4836" s="30" t="s">
        <v>30731</v>
      </c>
      <c r="U4836" s="30" t="s">
        <v>30731</v>
      </c>
      <c r="V4836" s="30" t="s">
        <v>30733</v>
      </c>
      <c r="W4836" s="30" t="s">
        <v>30733</v>
      </c>
      <c r="X4836" s="30" t="s">
        <v>30733</v>
      </c>
      <c r="Y4836" s="30" t="s">
        <v>30733</v>
      </c>
      <c r="Z4836" s="30" t="s">
        <v>30733</v>
      </c>
      <c r="AA4836" s="31" t="s">
        <v>30790</v>
      </c>
    </row>
    <row r="4837" spans="1:27" x14ac:dyDescent="0.3">
      <c r="A4837" s="28" t="s">
        <v>4772</v>
      </c>
      <c r="B4837" s="28" t="s">
        <v>25721</v>
      </c>
      <c r="C4837" s="28" t="s">
        <v>4773</v>
      </c>
      <c r="D4837" s="28" t="s">
        <v>23754</v>
      </c>
      <c r="E4837" s="28" t="s">
        <v>11319</v>
      </c>
      <c r="F4837" s="28" t="s">
        <v>3552</v>
      </c>
      <c r="G4837" s="28" t="s">
        <v>30311</v>
      </c>
      <c r="H4837" s="28" t="s">
        <v>25706</v>
      </c>
      <c r="I4837" s="28">
        <v>1</v>
      </c>
      <c r="J4837" s="28">
        <v>0</v>
      </c>
      <c r="K4837" s="28">
        <v>0</v>
      </c>
      <c r="L4837" s="28">
        <v>0</v>
      </c>
      <c r="M4837" s="28">
        <v>0</v>
      </c>
      <c r="N4837" s="28">
        <v>3</v>
      </c>
      <c r="O4837" s="28">
        <v>3</v>
      </c>
      <c r="P4837">
        <f>VLOOKUP($A4837,'Item Detail'!$A$2:$G$4956,7,0)</f>
        <v>1</v>
      </c>
      <c r="Q4837" s="30" t="s">
        <v>30745</v>
      </c>
      <c r="R4837" s="30" t="s">
        <v>30730</v>
      </c>
      <c r="S4837" s="30" t="s">
        <v>30737</v>
      </c>
      <c r="T4837" s="30" t="s">
        <v>30731</v>
      </c>
      <c r="U4837" s="30" t="s">
        <v>30747</v>
      </c>
      <c r="V4837" s="30" t="s">
        <v>30733</v>
      </c>
      <c r="W4837" s="30" t="s">
        <v>30733</v>
      </c>
      <c r="X4837" s="30" t="s">
        <v>30733</v>
      </c>
      <c r="Y4837" s="30" t="s">
        <v>30738</v>
      </c>
      <c r="Z4837" s="30" t="s">
        <v>30733</v>
      </c>
      <c r="AA4837" s="33" t="s">
        <v>30789</v>
      </c>
    </row>
    <row r="4838" spans="1:27" x14ac:dyDescent="0.3">
      <c r="A4838" s="28" t="s">
        <v>17114</v>
      </c>
      <c r="B4838" s="28" t="s">
        <v>25666</v>
      </c>
      <c r="C4838" s="28" t="s">
        <v>17115</v>
      </c>
      <c r="D4838" s="28" t="s">
        <v>16638</v>
      </c>
      <c r="E4838" s="28" t="s">
        <v>10885</v>
      </c>
      <c r="F4838" s="28" t="s">
        <v>25957</v>
      </c>
      <c r="G4838" s="28" t="s">
        <v>30312</v>
      </c>
      <c r="H4838" s="28" t="s">
        <v>25670</v>
      </c>
      <c r="I4838" s="28">
        <v>0</v>
      </c>
      <c r="J4838" s="28">
        <v>0</v>
      </c>
      <c r="K4838" s="28">
        <v>0</v>
      </c>
      <c r="L4838" s="28">
        <v>1</v>
      </c>
      <c r="M4838" s="28">
        <v>0</v>
      </c>
      <c r="N4838" s="28">
        <v>3</v>
      </c>
      <c r="O4838" s="28">
        <v>3</v>
      </c>
      <c r="P4838">
        <f>VLOOKUP($A4838,'Item Detail'!$A$2:$G$4956,7,0)</f>
        <v>1</v>
      </c>
      <c r="Q4838" s="30" t="s">
        <v>30745</v>
      </c>
      <c r="R4838" s="30" t="s">
        <v>30730</v>
      </c>
      <c r="S4838" s="30" t="s">
        <v>30737</v>
      </c>
      <c r="T4838" s="30" t="s">
        <v>30731</v>
      </c>
      <c r="U4838" s="30" t="s">
        <v>30731</v>
      </c>
      <c r="V4838" s="30" t="s">
        <v>30738</v>
      </c>
      <c r="W4838" s="30" t="s">
        <v>30738</v>
      </c>
      <c r="X4838" s="30" t="s">
        <v>30738</v>
      </c>
      <c r="Y4838" s="30" t="s">
        <v>30733</v>
      </c>
      <c r="Z4838" s="30" t="s">
        <v>30738</v>
      </c>
      <c r="AA4838" s="31" t="s">
        <v>30791</v>
      </c>
    </row>
    <row r="4839" spans="1:27" x14ac:dyDescent="0.3">
      <c r="A4839" s="28" t="s">
        <v>17333</v>
      </c>
      <c r="B4839" s="28" t="s">
        <v>25666</v>
      </c>
      <c r="C4839" s="28" t="s">
        <v>17334</v>
      </c>
      <c r="D4839" s="28" t="s">
        <v>17335</v>
      </c>
      <c r="E4839" s="28" t="s">
        <v>10885</v>
      </c>
      <c r="F4839" s="28" t="s">
        <v>25957</v>
      </c>
      <c r="G4839" s="28" t="s">
        <v>30313</v>
      </c>
      <c r="H4839" s="28" t="s">
        <v>25670</v>
      </c>
      <c r="I4839" s="28">
        <v>0</v>
      </c>
      <c r="J4839" s="28">
        <v>0</v>
      </c>
      <c r="K4839" s="28">
        <v>1</v>
      </c>
      <c r="L4839" s="28">
        <v>0</v>
      </c>
      <c r="M4839" s="28">
        <v>0</v>
      </c>
      <c r="N4839" s="28">
        <v>3</v>
      </c>
      <c r="O4839" s="28">
        <v>3</v>
      </c>
      <c r="P4839">
        <f>VLOOKUP($A4839,'Item Detail'!$A$2:$G$4956,7,0)</f>
        <v>1</v>
      </c>
      <c r="Q4839" s="30" t="s">
        <v>30745</v>
      </c>
      <c r="R4839" s="30" t="s">
        <v>30730</v>
      </c>
      <c r="S4839" s="30" t="s">
        <v>30737</v>
      </c>
      <c r="T4839" s="30" t="s">
        <v>30731</v>
      </c>
      <c r="U4839" s="30" t="s">
        <v>30731</v>
      </c>
      <c r="V4839" s="30" t="s">
        <v>30738</v>
      </c>
      <c r="W4839" s="30" t="s">
        <v>30733</v>
      </c>
      <c r="X4839" s="30" t="s">
        <v>30733</v>
      </c>
      <c r="Y4839" s="30" t="s">
        <v>30733</v>
      </c>
      <c r="Z4839" s="30" t="s">
        <v>30733</v>
      </c>
      <c r="AA4839" s="31" t="s">
        <v>30791</v>
      </c>
    </row>
    <row r="4840" spans="1:27" x14ac:dyDescent="0.3">
      <c r="A4840" s="28" t="s">
        <v>15671</v>
      </c>
      <c r="B4840" s="28" t="s">
        <v>25655</v>
      </c>
      <c r="C4840" s="28" t="s">
        <v>15672</v>
      </c>
      <c r="D4840" s="28" t="s">
        <v>10744</v>
      </c>
      <c r="E4840" s="28" t="s">
        <v>12133</v>
      </c>
      <c r="F4840" s="28" t="s">
        <v>2715</v>
      </c>
      <c r="G4840" s="28" t="s">
        <v>30314</v>
      </c>
      <c r="H4840" s="28" t="s">
        <v>25670</v>
      </c>
      <c r="I4840" s="28">
        <v>0</v>
      </c>
      <c r="J4840" s="28">
        <v>0</v>
      </c>
      <c r="K4840" s="28">
        <v>0</v>
      </c>
      <c r="L4840" s="28">
        <v>0</v>
      </c>
      <c r="M4840" s="28">
        <v>1</v>
      </c>
      <c r="N4840" s="28">
        <v>3</v>
      </c>
      <c r="O4840" s="28">
        <v>3</v>
      </c>
      <c r="P4840">
        <f>VLOOKUP($A4840,'Item Detail'!$A$2:$G$4956,7,0)</f>
        <v>1</v>
      </c>
      <c r="Q4840" s="30" t="s">
        <v>30745</v>
      </c>
      <c r="R4840" s="30" t="s">
        <v>30730</v>
      </c>
      <c r="S4840" s="30" t="s">
        <v>30737</v>
      </c>
      <c r="T4840" s="30" t="s">
        <v>30731</v>
      </c>
      <c r="U4840" s="30" t="s">
        <v>30751</v>
      </c>
      <c r="V4840" s="30" t="s">
        <v>30738</v>
      </c>
      <c r="W4840" s="30" t="s">
        <v>30733</v>
      </c>
      <c r="X4840" s="30" t="s">
        <v>30733</v>
      </c>
      <c r="Y4840" s="30" t="s">
        <v>30733</v>
      </c>
      <c r="Z4840" s="30" t="s">
        <v>30733</v>
      </c>
      <c r="AA4840" s="31" t="s">
        <v>30791</v>
      </c>
    </row>
    <row r="4841" spans="1:27" x14ac:dyDescent="0.3">
      <c r="A4841" s="28" t="s">
        <v>20157</v>
      </c>
      <c r="B4841" s="28" t="s">
        <v>25666</v>
      </c>
      <c r="C4841" s="28" t="s">
        <v>20158</v>
      </c>
      <c r="D4841" s="28" t="s">
        <v>20159</v>
      </c>
      <c r="E4841" s="28" t="s">
        <v>10507</v>
      </c>
      <c r="F4841" s="28" t="s">
        <v>28591</v>
      </c>
      <c r="G4841" s="28" t="s">
        <v>30315</v>
      </c>
      <c r="H4841" s="28" t="s">
        <v>25670</v>
      </c>
      <c r="I4841" s="28">
        <v>0</v>
      </c>
      <c r="J4841" s="28">
        <v>0</v>
      </c>
      <c r="K4841" s="28">
        <v>0</v>
      </c>
      <c r="L4841" s="28">
        <v>0</v>
      </c>
      <c r="M4841" s="28">
        <v>1</v>
      </c>
      <c r="N4841" s="28">
        <v>3</v>
      </c>
      <c r="O4841" s="28">
        <v>3</v>
      </c>
      <c r="P4841">
        <f>VLOOKUP($A4841,'Item Detail'!$A$2:$G$4956,7,0)</f>
        <v>1</v>
      </c>
      <c r="Q4841" s="30" t="s">
        <v>30753</v>
      </c>
      <c r="R4841" s="30" t="s">
        <v>30730</v>
      </c>
      <c r="S4841" s="30" t="s">
        <v>30737</v>
      </c>
      <c r="T4841" s="30" t="s">
        <v>30731</v>
      </c>
      <c r="U4841" s="30" t="s">
        <v>30731</v>
      </c>
      <c r="V4841" s="30" t="s">
        <v>30738</v>
      </c>
      <c r="W4841" s="30" t="s">
        <v>30738</v>
      </c>
      <c r="X4841" s="30" t="s">
        <v>30733</v>
      </c>
      <c r="Y4841" s="30" t="s">
        <v>30738</v>
      </c>
      <c r="Z4841" s="30" t="s">
        <v>30733</v>
      </c>
      <c r="AA4841" s="31" t="s">
        <v>30791</v>
      </c>
    </row>
    <row r="4842" spans="1:27" x14ac:dyDescent="0.3">
      <c r="A4842" s="28" t="s">
        <v>16941</v>
      </c>
      <c r="B4842" s="28" t="s">
        <v>25900</v>
      </c>
      <c r="C4842" s="28" t="s">
        <v>16942</v>
      </c>
      <c r="D4842" s="28" t="s">
        <v>16943</v>
      </c>
      <c r="E4842" s="28" t="s">
        <v>11148</v>
      </c>
      <c r="F4842" s="28" t="s">
        <v>16944</v>
      </c>
      <c r="G4842" s="28" t="s">
        <v>30316</v>
      </c>
      <c r="H4842" s="28" t="s">
        <v>25665</v>
      </c>
      <c r="I4842" s="28">
        <v>0</v>
      </c>
      <c r="J4842" s="28">
        <v>0</v>
      </c>
      <c r="K4842" s="28">
        <v>0</v>
      </c>
      <c r="L4842" s="28">
        <v>0</v>
      </c>
      <c r="M4842" s="28">
        <v>1</v>
      </c>
      <c r="N4842" s="28">
        <v>3</v>
      </c>
      <c r="O4842" s="28">
        <v>3</v>
      </c>
      <c r="P4842">
        <f>VLOOKUP($A4842,'Item Detail'!$A$2:$G$4956,7,0)</f>
        <v>1</v>
      </c>
      <c r="Q4842" s="30" t="s">
        <v>30753</v>
      </c>
      <c r="R4842" s="30" t="s">
        <v>30730</v>
      </c>
      <c r="S4842" s="30" t="s">
        <v>30737</v>
      </c>
      <c r="T4842" s="30" t="s">
        <v>30731</v>
      </c>
      <c r="U4842" s="30" t="s">
        <v>30731</v>
      </c>
      <c r="V4842" s="30" t="s">
        <v>30738</v>
      </c>
      <c r="W4842" s="30" t="s">
        <v>30738</v>
      </c>
      <c r="X4842" s="30" t="s">
        <v>30738</v>
      </c>
      <c r="Y4842" s="30" t="s">
        <v>30738</v>
      </c>
      <c r="Z4842" s="30" t="s">
        <v>30738</v>
      </c>
      <c r="AA4842" s="31" t="s">
        <v>30789</v>
      </c>
    </row>
    <row r="4843" spans="1:27" x14ac:dyDescent="0.3">
      <c r="A4843" s="28" t="s">
        <v>10155</v>
      </c>
      <c r="B4843" s="28" t="s">
        <v>25986</v>
      </c>
      <c r="C4843" s="28" t="s">
        <v>21756</v>
      </c>
      <c r="D4843" s="28" t="s">
        <v>10485</v>
      </c>
      <c r="E4843" s="28" t="s">
        <v>10507</v>
      </c>
      <c r="F4843" s="28" t="s">
        <v>2114</v>
      </c>
      <c r="G4843" s="28" t="s">
        <v>30317</v>
      </c>
      <c r="H4843" s="28" t="s">
        <v>25657</v>
      </c>
      <c r="I4843" s="28">
        <v>0</v>
      </c>
      <c r="J4843" s="28">
        <v>0</v>
      </c>
      <c r="K4843" s="28">
        <v>1</v>
      </c>
      <c r="L4843" s="28">
        <v>0</v>
      </c>
      <c r="M4843" s="28">
        <v>0</v>
      </c>
      <c r="N4843" s="28">
        <v>3</v>
      </c>
      <c r="O4843" s="28">
        <v>3</v>
      </c>
      <c r="P4843">
        <f>VLOOKUP($A4843,'Item Detail'!$A$2:$G$4956,7,0)</f>
        <v>1</v>
      </c>
      <c r="Q4843" s="30" t="s">
        <v>30729</v>
      </c>
      <c r="R4843" s="30" t="s">
        <v>30730</v>
      </c>
      <c r="S4843" s="30" t="s">
        <v>5361</v>
      </c>
      <c r="T4843" s="30" t="s">
        <v>30731</v>
      </c>
      <c r="U4843" s="30" t="s">
        <v>30731</v>
      </c>
      <c r="V4843" s="30" t="s">
        <v>30733</v>
      </c>
      <c r="W4843" s="30" t="s">
        <v>30733</v>
      </c>
      <c r="X4843" s="30" t="s">
        <v>30733</v>
      </c>
      <c r="Y4843" s="30" t="s">
        <v>30733</v>
      </c>
      <c r="Z4843" s="30" t="s">
        <v>30733</v>
      </c>
      <c r="AA4843" s="31" t="s">
        <v>30790</v>
      </c>
    </row>
    <row r="4844" spans="1:27" x14ac:dyDescent="0.3">
      <c r="A4844" s="28" t="s">
        <v>5190</v>
      </c>
      <c r="B4844" s="28" t="s">
        <v>25986</v>
      </c>
      <c r="C4844" s="28" t="s">
        <v>17775</v>
      </c>
      <c r="D4844" s="28" t="s">
        <v>17776</v>
      </c>
      <c r="E4844" s="28" t="s">
        <v>10507</v>
      </c>
      <c r="F4844" s="28" t="s">
        <v>2114</v>
      </c>
      <c r="G4844" s="28" t="s">
        <v>30318</v>
      </c>
      <c r="H4844" s="28" t="s">
        <v>25706</v>
      </c>
      <c r="I4844" s="28">
        <v>0</v>
      </c>
      <c r="J4844" s="28">
        <v>0</v>
      </c>
      <c r="K4844" s="28">
        <v>1</v>
      </c>
      <c r="L4844" s="28">
        <v>0</v>
      </c>
      <c r="M4844" s="28">
        <v>0</v>
      </c>
      <c r="N4844" s="28">
        <v>3</v>
      </c>
      <c r="O4844" s="28">
        <v>3</v>
      </c>
      <c r="P4844">
        <f>VLOOKUP($A4844,'Item Detail'!$A$2:$G$4956,7,0)</f>
        <v>1</v>
      </c>
      <c r="Q4844" s="30" t="s">
        <v>30748</v>
      </c>
      <c r="R4844" s="30" t="s">
        <v>30730</v>
      </c>
      <c r="S4844" s="30" t="s">
        <v>30749</v>
      </c>
      <c r="T4844" s="30" t="s">
        <v>30731</v>
      </c>
      <c r="U4844" s="30" t="s">
        <v>30731</v>
      </c>
      <c r="V4844" s="30" t="s">
        <v>30733</v>
      </c>
      <c r="W4844" s="30" t="s">
        <v>30733</v>
      </c>
      <c r="X4844" s="30" t="s">
        <v>30733</v>
      </c>
      <c r="Y4844" s="30" t="s">
        <v>30733</v>
      </c>
      <c r="Z4844" s="30" t="s">
        <v>30733</v>
      </c>
      <c r="AA4844" s="31" t="s">
        <v>30790</v>
      </c>
    </row>
    <row r="4845" spans="1:27" x14ac:dyDescent="0.3">
      <c r="A4845" s="28" t="s">
        <v>5027</v>
      </c>
      <c r="B4845" s="28" t="s">
        <v>25869</v>
      </c>
      <c r="C4845" s="28" t="s">
        <v>12564</v>
      </c>
      <c r="D4845" s="28" t="s">
        <v>11170</v>
      </c>
      <c r="E4845" s="28" t="s">
        <v>11811</v>
      </c>
      <c r="F4845" s="28" t="s">
        <v>3817</v>
      </c>
      <c r="G4845" s="28" t="s">
        <v>30319</v>
      </c>
      <c r="H4845" s="28" t="s">
        <v>25706</v>
      </c>
      <c r="I4845" s="28">
        <v>0</v>
      </c>
      <c r="J4845" s="28">
        <v>0</v>
      </c>
      <c r="K4845" s="28">
        <v>0</v>
      </c>
      <c r="L4845" s="28">
        <v>1</v>
      </c>
      <c r="M4845" s="28">
        <v>0</v>
      </c>
      <c r="N4845" s="28">
        <v>3</v>
      </c>
      <c r="O4845" s="28">
        <v>3</v>
      </c>
      <c r="P4845">
        <f>VLOOKUP($A4845,'Item Detail'!$A$2:$G$4956,7,0)</f>
        <v>1</v>
      </c>
      <c r="Q4845" s="30" t="s">
        <v>30748</v>
      </c>
      <c r="R4845" s="30" t="s">
        <v>30730</v>
      </c>
      <c r="S4845" s="30" t="s">
        <v>30749</v>
      </c>
      <c r="T4845" s="30" t="s">
        <v>30731</v>
      </c>
      <c r="U4845" s="30" t="s">
        <v>30747</v>
      </c>
      <c r="V4845" s="30" t="s">
        <v>30733</v>
      </c>
      <c r="W4845" s="30" t="s">
        <v>30733</v>
      </c>
      <c r="X4845" s="30" t="s">
        <v>30733</v>
      </c>
      <c r="Y4845" s="30" t="s">
        <v>30733</v>
      </c>
      <c r="Z4845" s="30" t="s">
        <v>30733</v>
      </c>
      <c r="AA4845" s="31" t="s">
        <v>30790</v>
      </c>
    </row>
    <row r="4846" spans="1:27" x14ac:dyDescent="0.3">
      <c r="A4846" s="28" t="s">
        <v>2900</v>
      </c>
      <c r="B4846" s="28" t="s">
        <v>25716</v>
      </c>
      <c r="C4846" s="28" t="s">
        <v>20593</v>
      </c>
      <c r="D4846" s="28" t="s">
        <v>20594</v>
      </c>
      <c r="E4846" s="28" t="s">
        <v>12061</v>
      </c>
      <c r="F4846" s="28" t="s">
        <v>2181</v>
      </c>
      <c r="G4846" s="28" t="s">
        <v>30320</v>
      </c>
      <c r="H4846" s="28" t="s">
        <v>25706</v>
      </c>
      <c r="I4846" s="28">
        <v>0</v>
      </c>
      <c r="J4846" s="28">
        <v>0</v>
      </c>
      <c r="K4846" s="28">
        <v>0</v>
      </c>
      <c r="L4846" s="28">
        <v>0</v>
      </c>
      <c r="M4846" s="28">
        <v>1</v>
      </c>
      <c r="N4846" s="28">
        <v>3</v>
      </c>
      <c r="O4846" s="28">
        <v>3</v>
      </c>
      <c r="P4846">
        <f>VLOOKUP($A4846,'Item Detail'!$A$2:$G$4956,7,0)</f>
        <v>1</v>
      </c>
      <c r="Q4846" s="30" t="s">
        <v>30748</v>
      </c>
      <c r="R4846" s="30" t="s">
        <v>30730</v>
      </c>
      <c r="S4846" s="30" t="s">
        <v>30749</v>
      </c>
      <c r="T4846" s="30" t="s">
        <v>30731</v>
      </c>
      <c r="U4846" s="30" t="s">
        <v>30764</v>
      </c>
      <c r="V4846" s="30" t="s">
        <v>30733</v>
      </c>
      <c r="W4846" s="30" t="s">
        <v>30733</v>
      </c>
      <c r="X4846" s="30" t="s">
        <v>30733</v>
      </c>
      <c r="Y4846" s="30" t="s">
        <v>30733</v>
      </c>
      <c r="Z4846" s="30" t="s">
        <v>30733</v>
      </c>
      <c r="AA4846" s="31" t="s">
        <v>30790</v>
      </c>
    </row>
    <row r="4847" spans="1:27" x14ac:dyDescent="0.3">
      <c r="A4847" s="28" t="s">
        <v>8797</v>
      </c>
      <c r="B4847" s="28" t="s">
        <v>25814</v>
      </c>
      <c r="C4847" s="28" t="s">
        <v>22957</v>
      </c>
      <c r="D4847" s="28" t="s">
        <v>22958</v>
      </c>
      <c r="E4847" s="28" t="s">
        <v>10584</v>
      </c>
      <c r="F4847" s="28" t="s">
        <v>25855</v>
      </c>
      <c r="G4847" s="28" t="s">
        <v>30321</v>
      </c>
      <c r="H4847" s="28" t="s">
        <v>25657</v>
      </c>
      <c r="I4847" s="28">
        <v>0</v>
      </c>
      <c r="J4847" s="28">
        <v>0</v>
      </c>
      <c r="K4847" s="28">
        <v>0</v>
      </c>
      <c r="L4847" s="28">
        <v>1</v>
      </c>
      <c r="M4847" s="28">
        <v>0</v>
      </c>
      <c r="N4847" s="28">
        <v>3</v>
      </c>
      <c r="O4847" s="28">
        <v>3</v>
      </c>
      <c r="P4847">
        <f>VLOOKUP($A4847,'Item Detail'!$A$2:$G$4956,7,0)</f>
        <v>1</v>
      </c>
      <c r="Q4847" s="30" t="s">
        <v>30729</v>
      </c>
      <c r="R4847" s="30" t="s">
        <v>30730</v>
      </c>
      <c r="S4847" s="30" t="s">
        <v>5361</v>
      </c>
      <c r="T4847" s="30" t="s">
        <v>30731</v>
      </c>
      <c r="U4847" s="30" t="s">
        <v>30747</v>
      </c>
      <c r="V4847" s="30" t="s">
        <v>30733</v>
      </c>
      <c r="W4847" s="30" t="s">
        <v>30733</v>
      </c>
      <c r="X4847" s="30" t="s">
        <v>30733</v>
      </c>
      <c r="Y4847" s="30" t="s">
        <v>30733</v>
      </c>
      <c r="Z4847" s="30" t="s">
        <v>30733</v>
      </c>
      <c r="AA4847" s="31" t="s">
        <v>30790</v>
      </c>
    </row>
    <row r="4848" spans="1:27" x14ac:dyDescent="0.3">
      <c r="A4848" s="28" t="s">
        <v>7554</v>
      </c>
      <c r="B4848" s="28" t="s">
        <v>25814</v>
      </c>
      <c r="C4848" s="28" t="s">
        <v>23192</v>
      </c>
      <c r="D4848" s="28" t="s">
        <v>13694</v>
      </c>
      <c r="E4848" s="28" t="s">
        <v>10584</v>
      </c>
      <c r="F4848" s="28" t="s">
        <v>25855</v>
      </c>
      <c r="G4848" s="28" t="s">
        <v>30322</v>
      </c>
      <c r="H4848" s="28" t="s">
        <v>25657</v>
      </c>
      <c r="I4848" s="28">
        <v>0</v>
      </c>
      <c r="J4848" s="28">
        <v>0</v>
      </c>
      <c r="K4848" s="28">
        <v>0</v>
      </c>
      <c r="L4848" s="28">
        <v>0</v>
      </c>
      <c r="M4848" s="28">
        <v>1</v>
      </c>
      <c r="N4848" s="28">
        <v>3</v>
      </c>
      <c r="O4848" s="28">
        <v>3</v>
      </c>
      <c r="P4848">
        <f>VLOOKUP($A4848,'Item Detail'!$A$2:$G$4956,7,0)</f>
        <v>1</v>
      </c>
      <c r="Q4848" s="30" t="s">
        <v>30729</v>
      </c>
      <c r="R4848" s="30" t="s">
        <v>30730</v>
      </c>
      <c r="S4848" s="30" t="s">
        <v>5361</v>
      </c>
      <c r="T4848" s="30" t="s">
        <v>30731</v>
      </c>
      <c r="U4848" s="30" t="s">
        <v>30747</v>
      </c>
      <c r="V4848" s="30" t="s">
        <v>30733</v>
      </c>
      <c r="W4848" s="30" t="s">
        <v>30733</v>
      </c>
      <c r="X4848" s="30" t="s">
        <v>30733</v>
      </c>
      <c r="Y4848" s="30" t="s">
        <v>30733</v>
      </c>
      <c r="Z4848" s="30" t="s">
        <v>30733</v>
      </c>
      <c r="AA4848" s="31" t="s">
        <v>30790</v>
      </c>
    </row>
    <row r="4849" spans="1:27" x14ac:dyDescent="0.3">
      <c r="A4849" s="28" t="s">
        <v>3908</v>
      </c>
      <c r="B4849" s="28" t="s">
        <v>25671</v>
      </c>
      <c r="C4849" s="28" t="s">
        <v>17840</v>
      </c>
      <c r="D4849" s="28" t="s">
        <v>17841</v>
      </c>
      <c r="E4849" s="28" t="s">
        <v>10584</v>
      </c>
      <c r="F4849" s="28" t="s">
        <v>25855</v>
      </c>
      <c r="G4849" s="28" t="s">
        <v>30323</v>
      </c>
      <c r="H4849" s="28" t="s">
        <v>25706</v>
      </c>
      <c r="I4849" s="28">
        <v>0</v>
      </c>
      <c r="J4849" s="28">
        <v>0</v>
      </c>
      <c r="K4849" s="28">
        <v>0</v>
      </c>
      <c r="L4849" s="28">
        <v>0</v>
      </c>
      <c r="M4849" s="28">
        <v>1</v>
      </c>
      <c r="N4849" s="28">
        <v>3</v>
      </c>
      <c r="O4849" s="28">
        <v>3</v>
      </c>
      <c r="P4849">
        <f>VLOOKUP($A4849,'Item Detail'!$A$2:$G$4956,7,0)</f>
        <v>1</v>
      </c>
      <c r="Q4849" s="30" t="s">
        <v>30748</v>
      </c>
      <c r="R4849" s="30" t="s">
        <v>30730</v>
      </c>
      <c r="S4849" s="30" t="s">
        <v>30749</v>
      </c>
      <c r="T4849" s="30" t="s">
        <v>30731</v>
      </c>
      <c r="U4849" s="30" t="s">
        <v>30747</v>
      </c>
      <c r="V4849" s="30" t="s">
        <v>30733</v>
      </c>
      <c r="W4849" s="30" t="s">
        <v>30733</v>
      </c>
      <c r="X4849" s="30" t="s">
        <v>30733</v>
      </c>
      <c r="Y4849" s="30" t="s">
        <v>30733</v>
      </c>
      <c r="Z4849" s="30" t="s">
        <v>30733</v>
      </c>
      <c r="AA4849" s="31" t="s">
        <v>30790</v>
      </c>
    </row>
    <row r="4850" spans="1:27" x14ac:dyDescent="0.3">
      <c r="A4850" s="28" t="s">
        <v>22201</v>
      </c>
      <c r="B4850" s="28" t="s">
        <v>25814</v>
      </c>
      <c r="C4850" s="28" t="s">
        <v>22202</v>
      </c>
      <c r="D4850" s="28" t="s">
        <v>17841</v>
      </c>
      <c r="E4850" s="28" t="s">
        <v>10584</v>
      </c>
      <c r="F4850" s="28" t="s">
        <v>25855</v>
      </c>
      <c r="G4850" s="28" t="s">
        <v>30324</v>
      </c>
      <c r="H4850" s="28" t="s">
        <v>25665</v>
      </c>
      <c r="I4850" s="28">
        <v>0</v>
      </c>
      <c r="J4850" s="28">
        <v>0</v>
      </c>
      <c r="K4850" s="28">
        <v>0</v>
      </c>
      <c r="L4850" s="28">
        <v>0</v>
      </c>
      <c r="M4850" s="28">
        <v>1</v>
      </c>
      <c r="N4850" s="28">
        <v>3</v>
      </c>
      <c r="O4850" s="28">
        <v>3</v>
      </c>
      <c r="P4850">
        <f>VLOOKUP($A4850,'Item Detail'!$A$2:$G$4956,7,0)</f>
        <v>1</v>
      </c>
      <c r="Q4850" s="30" t="s">
        <v>30745</v>
      </c>
      <c r="R4850" s="30" t="s">
        <v>30730</v>
      </c>
      <c r="S4850" s="30" t="s">
        <v>30737</v>
      </c>
      <c r="T4850" s="30" t="s">
        <v>30731</v>
      </c>
      <c r="U4850" s="30" t="s">
        <v>30747</v>
      </c>
      <c r="V4850" s="30" t="s">
        <v>30738</v>
      </c>
      <c r="W4850" s="30" t="s">
        <v>30733</v>
      </c>
      <c r="X4850" s="30" t="s">
        <v>30738</v>
      </c>
      <c r="Y4850" s="30" t="s">
        <v>30733</v>
      </c>
      <c r="Z4850" s="30" t="s">
        <v>30738</v>
      </c>
      <c r="AA4850" s="31" t="s">
        <v>30789</v>
      </c>
    </row>
    <row r="4851" spans="1:27" x14ac:dyDescent="0.3">
      <c r="A4851" s="28" t="s">
        <v>6723</v>
      </c>
      <c r="B4851" s="28" t="s">
        <v>25814</v>
      </c>
      <c r="C4851" s="28" t="s">
        <v>21475</v>
      </c>
      <c r="D4851" s="28" t="s">
        <v>21476</v>
      </c>
      <c r="E4851" s="28" t="s">
        <v>10584</v>
      </c>
      <c r="F4851" s="28" t="s">
        <v>25855</v>
      </c>
      <c r="G4851" s="28" t="s">
        <v>30325</v>
      </c>
      <c r="H4851" s="28" t="s">
        <v>25657</v>
      </c>
      <c r="I4851" s="28">
        <v>0</v>
      </c>
      <c r="J4851" s="28">
        <v>0</v>
      </c>
      <c r="K4851" s="28">
        <v>0</v>
      </c>
      <c r="L4851" s="28">
        <v>0</v>
      </c>
      <c r="M4851" s="28">
        <v>1</v>
      </c>
      <c r="N4851" s="28">
        <v>3</v>
      </c>
      <c r="O4851" s="28">
        <v>3</v>
      </c>
      <c r="P4851">
        <f>VLOOKUP($A4851,'Item Detail'!$A$2:$G$4956,7,0)</f>
        <v>1</v>
      </c>
      <c r="Q4851" s="30" t="s">
        <v>30729</v>
      </c>
      <c r="R4851" s="30" t="s">
        <v>30730</v>
      </c>
      <c r="S4851" s="30" t="s">
        <v>5361</v>
      </c>
      <c r="T4851" s="30" t="s">
        <v>30731</v>
      </c>
      <c r="U4851" s="30" t="s">
        <v>30747</v>
      </c>
      <c r="V4851" s="30" t="s">
        <v>30733</v>
      </c>
      <c r="W4851" s="30" t="s">
        <v>30733</v>
      </c>
      <c r="X4851" s="30" t="s">
        <v>30733</v>
      </c>
      <c r="Y4851" s="30" t="s">
        <v>30733</v>
      </c>
      <c r="Z4851" s="30" t="s">
        <v>30733</v>
      </c>
      <c r="AA4851" s="31" t="s">
        <v>30790</v>
      </c>
    </row>
    <row r="4852" spans="1:27" x14ac:dyDescent="0.3">
      <c r="A4852" s="28" t="s">
        <v>6117</v>
      </c>
      <c r="B4852" s="28" t="s">
        <v>25814</v>
      </c>
      <c r="C4852" s="28" t="s">
        <v>18177</v>
      </c>
      <c r="D4852" s="28" t="s">
        <v>18178</v>
      </c>
      <c r="E4852" s="28" t="s">
        <v>10584</v>
      </c>
      <c r="F4852" s="28" t="s">
        <v>25855</v>
      </c>
      <c r="G4852" s="28" t="s">
        <v>30326</v>
      </c>
      <c r="H4852" s="28" t="s">
        <v>25657</v>
      </c>
      <c r="I4852" s="28">
        <v>0</v>
      </c>
      <c r="J4852" s="28">
        <v>1</v>
      </c>
      <c r="K4852" s="28">
        <v>0</v>
      </c>
      <c r="L4852" s="28">
        <v>0</v>
      </c>
      <c r="M4852" s="28">
        <v>0</v>
      </c>
      <c r="N4852" s="28">
        <v>3</v>
      </c>
      <c r="O4852" s="28">
        <v>3</v>
      </c>
      <c r="P4852">
        <f>VLOOKUP($A4852,'Item Detail'!$A$2:$G$4956,7,0)</f>
        <v>1</v>
      </c>
      <c r="Q4852" s="30" t="s">
        <v>30729</v>
      </c>
      <c r="R4852" s="30" t="s">
        <v>30730</v>
      </c>
      <c r="S4852" s="30" t="s">
        <v>5361</v>
      </c>
      <c r="T4852" s="30" t="s">
        <v>30731</v>
      </c>
      <c r="U4852" s="30" t="s">
        <v>30747</v>
      </c>
      <c r="V4852" s="30" t="s">
        <v>30733</v>
      </c>
      <c r="W4852" s="30" t="s">
        <v>30733</v>
      </c>
      <c r="X4852" s="30" t="s">
        <v>30733</v>
      </c>
      <c r="Y4852" s="30" t="s">
        <v>30733</v>
      </c>
      <c r="Z4852" s="30" t="s">
        <v>30733</v>
      </c>
      <c r="AA4852" s="31" t="s">
        <v>30790</v>
      </c>
    </row>
    <row r="4853" spans="1:27" x14ac:dyDescent="0.3">
      <c r="A4853" s="28" t="s">
        <v>19305</v>
      </c>
      <c r="B4853" s="28" t="s">
        <v>25814</v>
      </c>
      <c r="C4853" s="28" t="s">
        <v>19306</v>
      </c>
      <c r="D4853" s="28" t="s">
        <v>12156</v>
      </c>
      <c r="E4853" s="28" t="s">
        <v>10584</v>
      </c>
      <c r="F4853" s="28" t="s">
        <v>25855</v>
      </c>
      <c r="G4853" s="28" t="s">
        <v>30327</v>
      </c>
      <c r="H4853" s="28" t="s">
        <v>25670</v>
      </c>
      <c r="I4853" s="28">
        <v>0</v>
      </c>
      <c r="J4853" s="28">
        <v>0</v>
      </c>
      <c r="K4853" s="28">
        <v>0</v>
      </c>
      <c r="L4853" s="28">
        <v>0</v>
      </c>
      <c r="M4853" s="28">
        <v>1</v>
      </c>
      <c r="N4853" s="28">
        <v>3</v>
      </c>
      <c r="O4853" s="28">
        <v>3</v>
      </c>
      <c r="P4853">
        <f>VLOOKUP($A4853,'Item Detail'!$A$2:$G$4956,7,0)</f>
        <v>1</v>
      </c>
      <c r="Q4853" s="30" t="s">
        <v>30745</v>
      </c>
      <c r="R4853" s="30" t="s">
        <v>30730</v>
      </c>
      <c r="S4853" s="30" t="s">
        <v>30737</v>
      </c>
      <c r="T4853" s="30" t="s">
        <v>30731</v>
      </c>
      <c r="U4853" s="30" t="s">
        <v>30747</v>
      </c>
      <c r="V4853" s="30" t="s">
        <v>30738</v>
      </c>
      <c r="W4853" s="30" t="s">
        <v>30733</v>
      </c>
      <c r="X4853" s="30" t="s">
        <v>30733</v>
      </c>
      <c r="Y4853" s="30" t="s">
        <v>30733</v>
      </c>
      <c r="Z4853" s="30" t="s">
        <v>30733</v>
      </c>
      <c r="AA4853" s="31" t="s">
        <v>30791</v>
      </c>
    </row>
    <row r="4854" spans="1:27" x14ac:dyDescent="0.3">
      <c r="A4854" s="28" t="s">
        <v>18557</v>
      </c>
      <c r="B4854" s="28" t="s">
        <v>25663</v>
      </c>
      <c r="C4854" s="28" t="s">
        <v>18558</v>
      </c>
      <c r="D4854" s="28" t="s">
        <v>12545</v>
      </c>
      <c r="E4854" s="28" t="s">
        <v>10507</v>
      </c>
      <c r="F4854" s="28" t="s">
        <v>18559</v>
      </c>
      <c r="G4854" s="28" t="s">
        <v>30328</v>
      </c>
      <c r="H4854" s="28" t="s">
        <v>25665</v>
      </c>
      <c r="I4854" s="28">
        <v>1</v>
      </c>
      <c r="J4854" s="28">
        <v>0</v>
      </c>
      <c r="K4854" s="28">
        <v>0</v>
      </c>
      <c r="L4854" s="28">
        <v>0</v>
      </c>
      <c r="M4854" s="28">
        <v>0</v>
      </c>
      <c r="N4854" s="28">
        <v>3</v>
      </c>
      <c r="O4854" s="28">
        <v>3</v>
      </c>
      <c r="P4854">
        <f>VLOOKUP($A4854,'Item Detail'!$A$2:$G$4956,7,0)</f>
        <v>1</v>
      </c>
      <c r="Q4854" s="30" t="s">
        <v>30753</v>
      </c>
      <c r="R4854" s="30" t="s">
        <v>30730</v>
      </c>
      <c r="S4854" s="30" t="s">
        <v>30737</v>
      </c>
      <c r="T4854" s="30" t="s">
        <v>30731</v>
      </c>
      <c r="U4854" s="30" t="s">
        <v>30751</v>
      </c>
      <c r="V4854" s="30" t="s">
        <v>30738</v>
      </c>
      <c r="W4854" s="30" t="s">
        <v>30738</v>
      </c>
      <c r="X4854" s="30" t="s">
        <v>30738</v>
      </c>
      <c r="Y4854" s="30" t="s">
        <v>30738</v>
      </c>
      <c r="Z4854" s="30" t="s">
        <v>30738</v>
      </c>
      <c r="AA4854" s="31" t="s">
        <v>30789</v>
      </c>
    </row>
    <row r="4855" spans="1:27" x14ac:dyDescent="0.3">
      <c r="A4855" s="28" t="s">
        <v>25546</v>
      </c>
      <c r="B4855" s="28" t="s">
        <v>25663</v>
      </c>
      <c r="C4855" s="28" t="s">
        <v>25547</v>
      </c>
      <c r="D4855" s="28" t="s">
        <v>25548</v>
      </c>
      <c r="E4855" s="28" t="s">
        <v>10507</v>
      </c>
      <c r="F4855" s="28" t="s">
        <v>18559</v>
      </c>
      <c r="G4855" s="28" t="s">
        <v>30329</v>
      </c>
      <c r="H4855" s="28" t="s">
        <v>25665</v>
      </c>
      <c r="I4855" s="28">
        <v>0</v>
      </c>
      <c r="J4855" s="28">
        <v>0</v>
      </c>
      <c r="K4855" s="28">
        <v>0</v>
      </c>
      <c r="L4855" s="28">
        <v>1</v>
      </c>
      <c r="M4855" s="28">
        <v>0</v>
      </c>
      <c r="N4855" s="28">
        <v>3</v>
      </c>
      <c r="O4855" s="28">
        <v>3</v>
      </c>
      <c r="P4855">
        <f>VLOOKUP($A4855,'Item Detail'!$A$2:$G$4956,7,0)</f>
        <v>1</v>
      </c>
      <c r="Q4855" s="30" t="s">
        <v>30745</v>
      </c>
      <c r="R4855" s="30" t="s">
        <v>30730</v>
      </c>
      <c r="S4855" s="30" t="s">
        <v>30737</v>
      </c>
      <c r="T4855" s="30" t="s">
        <v>30731</v>
      </c>
      <c r="U4855" s="30" t="s">
        <v>30751</v>
      </c>
      <c r="V4855" s="30" t="s">
        <v>30738</v>
      </c>
      <c r="W4855" s="30" t="s">
        <v>30738</v>
      </c>
      <c r="X4855" s="30" t="s">
        <v>30738</v>
      </c>
      <c r="Y4855" s="30" t="s">
        <v>30738</v>
      </c>
      <c r="Z4855" s="30" t="s">
        <v>30738</v>
      </c>
      <c r="AA4855" s="31" t="s">
        <v>30789</v>
      </c>
    </row>
    <row r="4856" spans="1:27" x14ac:dyDescent="0.3">
      <c r="A4856" s="28" t="s">
        <v>18182</v>
      </c>
      <c r="B4856" s="28" t="s">
        <v>25814</v>
      </c>
      <c r="C4856" s="28" t="s">
        <v>18183</v>
      </c>
      <c r="D4856" s="28" t="s">
        <v>18184</v>
      </c>
      <c r="E4856" s="28" t="s">
        <v>10710</v>
      </c>
      <c r="F4856" s="28" t="s">
        <v>8733</v>
      </c>
      <c r="G4856" s="28" t="s">
        <v>30330</v>
      </c>
      <c r="H4856" s="28" t="s">
        <v>25662</v>
      </c>
      <c r="I4856" s="28">
        <v>0</v>
      </c>
      <c r="J4856" s="28">
        <v>0</v>
      </c>
      <c r="K4856" s="28">
        <v>0</v>
      </c>
      <c r="L4856" s="28">
        <v>1</v>
      </c>
      <c r="M4856" s="28">
        <v>0</v>
      </c>
      <c r="N4856" s="28">
        <v>3</v>
      </c>
      <c r="O4856" s="28">
        <v>3</v>
      </c>
      <c r="P4856">
        <f>VLOOKUP($A4856,'Item Detail'!$A$2:$G$4956,7,0)</f>
        <v>1</v>
      </c>
      <c r="Q4856" s="30" t="s">
        <v>30745</v>
      </c>
      <c r="R4856" s="30" t="s">
        <v>30730</v>
      </c>
      <c r="S4856" s="30" t="s">
        <v>30737</v>
      </c>
      <c r="T4856" s="30" t="s">
        <v>30731</v>
      </c>
      <c r="U4856" s="30" t="s">
        <v>30747</v>
      </c>
      <c r="V4856" s="30" t="s">
        <v>30738</v>
      </c>
      <c r="W4856" s="30" t="s">
        <v>30738</v>
      </c>
      <c r="X4856" s="30" t="s">
        <v>30738</v>
      </c>
      <c r="Y4856" s="30" t="s">
        <v>30738</v>
      </c>
      <c r="Z4856" s="30" t="s">
        <v>30738</v>
      </c>
      <c r="AA4856" s="31" t="s">
        <v>30789</v>
      </c>
    </row>
    <row r="4857" spans="1:27" x14ac:dyDescent="0.3">
      <c r="A4857" s="28" t="s">
        <v>25418</v>
      </c>
      <c r="B4857" s="28" t="s">
        <v>25792</v>
      </c>
      <c r="C4857" s="28" t="s">
        <v>25419</v>
      </c>
      <c r="D4857" s="28" t="s">
        <v>10485</v>
      </c>
      <c r="E4857" s="28" t="s">
        <v>24891</v>
      </c>
      <c r="F4857" s="28" t="s">
        <v>5069</v>
      </c>
      <c r="G4857" s="28" t="s">
        <v>30331</v>
      </c>
      <c r="H4857" s="28" t="s">
        <v>25670</v>
      </c>
      <c r="I4857" s="28">
        <v>0</v>
      </c>
      <c r="J4857" s="28">
        <v>0</v>
      </c>
      <c r="K4857" s="28">
        <v>0</v>
      </c>
      <c r="L4857" s="28">
        <v>1</v>
      </c>
      <c r="M4857" s="28">
        <v>0</v>
      </c>
      <c r="N4857" s="28">
        <v>3</v>
      </c>
      <c r="O4857" s="28">
        <v>3</v>
      </c>
      <c r="P4857">
        <f>VLOOKUP($A4857,'Item Detail'!$A$2:$G$4956,7,0)</f>
        <v>1</v>
      </c>
      <c r="Q4857" s="30" t="s">
        <v>30750</v>
      </c>
      <c r="R4857" s="30" t="s">
        <v>30730</v>
      </c>
      <c r="S4857" s="30" t="s">
        <v>30737</v>
      </c>
      <c r="T4857" s="30" t="s">
        <v>30731</v>
      </c>
      <c r="U4857" s="30" t="s">
        <v>30731</v>
      </c>
      <c r="V4857" s="30" t="s">
        <v>30738</v>
      </c>
      <c r="W4857" s="30" t="s">
        <v>30738</v>
      </c>
      <c r="X4857" s="30" t="s">
        <v>30738</v>
      </c>
      <c r="Y4857" s="30" t="s">
        <v>30733</v>
      </c>
      <c r="Z4857" s="30" t="s">
        <v>30738</v>
      </c>
      <c r="AA4857" s="31" t="s">
        <v>30791</v>
      </c>
    </row>
    <row r="4858" spans="1:27" x14ac:dyDescent="0.3">
      <c r="A4858" s="28" t="s">
        <v>5072</v>
      </c>
      <c r="B4858" s="28" t="s">
        <v>25671</v>
      </c>
      <c r="C4858" s="28" t="s">
        <v>24838</v>
      </c>
      <c r="D4858" s="28" t="s">
        <v>16249</v>
      </c>
      <c r="E4858" s="28" t="s">
        <v>16250</v>
      </c>
      <c r="F4858" s="28" t="s">
        <v>4163</v>
      </c>
      <c r="G4858" s="28" t="s">
        <v>30332</v>
      </c>
      <c r="H4858" s="28" t="s">
        <v>25706</v>
      </c>
      <c r="I4858" s="28">
        <v>1</v>
      </c>
      <c r="J4858" s="28">
        <v>0</v>
      </c>
      <c r="K4858" s="28">
        <v>0</v>
      </c>
      <c r="L4858" s="28">
        <v>0</v>
      </c>
      <c r="M4858" s="28">
        <v>0</v>
      </c>
      <c r="N4858" s="28">
        <v>3</v>
      </c>
      <c r="O4858" s="28">
        <v>3</v>
      </c>
      <c r="P4858">
        <f>VLOOKUP($A4858,'Item Detail'!$A$2:$G$4956,7,0)</f>
        <v>1</v>
      </c>
      <c r="Q4858" s="30" t="s">
        <v>30748</v>
      </c>
      <c r="R4858" s="30" t="s">
        <v>30730</v>
      </c>
      <c r="S4858" s="30" t="s">
        <v>30749</v>
      </c>
      <c r="T4858" s="30" t="s">
        <v>30731</v>
      </c>
      <c r="U4858" s="30" t="s">
        <v>30731</v>
      </c>
      <c r="V4858" s="30" t="s">
        <v>30733</v>
      </c>
      <c r="W4858" s="30" t="s">
        <v>30733</v>
      </c>
      <c r="X4858" s="30" t="s">
        <v>30733</v>
      </c>
      <c r="Y4858" s="30" t="s">
        <v>30733</v>
      </c>
      <c r="Z4858" s="30" t="s">
        <v>30733</v>
      </c>
      <c r="AA4858" s="31" t="s">
        <v>30790</v>
      </c>
    </row>
    <row r="4859" spans="1:27" x14ac:dyDescent="0.3">
      <c r="A4859" s="28" t="s">
        <v>5070</v>
      </c>
      <c r="B4859" s="28" t="s">
        <v>25671</v>
      </c>
      <c r="C4859" s="28" t="s">
        <v>16248</v>
      </c>
      <c r="D4859" s="28" t="s">
        <v>16249</v>
      </c>
      <c r="E4859" s="28" t="s">
        <v>16250</v>
      </c>
      <c r="F4859" s="28" t="s">
        <v>4163</v>
      </c>
      <c r="G4859" s="28" t="s">
        <v>30333</v>
      </c>
      <c r="H4859" s="28" t="s">
        <v>25706</v>
      </c>
      <c r="I4859" s="28">
        <v>1</v>
      </c>
      <c r="J4859" s="28">
        <v>0</v>
      </c>
      <c r="K4859" s="28">
        <v>0</v>
      </c>
      <c r="L4859" s="28">
        <v>0</v>
      </c>
      <c r="M4859" s="28">
        <v>0</v>
      </c>
      <c r="N4859" s="28">
        <v>3</v>
      </c>
      <c r="O4859" s="28">
        <v>3</v>
      </c>
      <c r="P4859">
        <f>VLOOKUP($A4859,'Item Detail'!$A$2:$G$4956,7,0)</f>
        <v>1</v>
      </c>
      <c r="Q4859" s="30" t="s">
        <v>30748</v>
      </c>
      <c r="R4859" s="30" t="s">
        <v>30730</v>
      </c>
      <c r="S4859" s="30" t="s">
        <v>30749</v>
      </c>
      <c r="T4859" s="30" t="s">
        <v>30731</v>
      </c>
      <c r="U4859" s="30" t="s">
        <v>30731</v>
      </c>
      <c r="V4859" s="30" t="s">
        <v>30733</v>
      </c>
      <c r="W4859" s="30" t="s">
        <v>30733</v>
      </c>
      <c r="X4859" s="30" t="s">
        <v>30733</v>
      </c>
      <c r="Y4859" s="30" t="s">
        <v>30733</v>
      </c>
      <c r="Z4859" s="30" t="s">
        <v>30733</v>
      </c>
      <c r="AA4859" s="31" t="s">
        <v>30790</v>
      </c>
    </row>
    <row r="4860" spans="1:27" x14ac:dyDescent="0.3">
      <c r="A4860" s="28" t="s">
        <v>3259</v>
      </c>
      <c r="B4860" s="28" t="s">
        <v>25671</v>
      </c>
      <c r="C4860" s="28" t="s">
        <v>15188</v>
      </c>
      <c r="D4860" s="28" t="s">
        <v>15189</v>
      </c>
      <c r="E4860" s="28" t="s">
        <v>15190</v>
      </c>
      <c r="F4860" s="28" t="s">
        <v>2501</v>
      </c>
      <c r="G4860" s="28" t="s">
        <v>30334</v>
      </c>
      <c r="H4860" s="28" t="s">
        <v>25706</v>
      </c>
      <c r="I4860" s="28">
        <v>0</v>
      </c>
      <c r="J4860" s="28">
        <v>0</v>
      </c>
      <c r="K4860" s="28">
        <v>0</v>
      </c>
      <c r="L4860" s="28">
        <v>1</v>
      </c>
      <c r="M4860" s="28">
        <v>0</v>
      </c>
      <c r="N4860" s="28">
        <v>3</v>
      </c>
      <c r="O4860" s="28">
        <v>3</v>
      </c>
      <c r="P4860">
        <f>VLOOKUP($A4860,'Item Detail'!$A$2:$G$4956,7,0)</f>
        <v>1</v>
      </c>
      <c r="Q4860" s="30" t="s">
        <v>30748</v>
      </c>
      <c r="R4860" s="30" t="s">
        <v>30730</v>
      </c>
      <c r="S4860" s="30" t="s">
        <v>30749</v>
      </c>
      <c r="T4860" s="30" t="s">
        <v>30731</v>
      </c>
      <c r="U4860" s="30" t="s">
        <v>30731</v>
      </c>
      <c r="V4860" s="30" t="s">
        <v>30733</v>
      </c>
      <c r="W4860" s="30" t="s">
        <v>30733</v>
      </c>
      <c r="X4860" s="30" t="s">
        <v>30733</v>
      </c>
      <c r="Y4860" s="30" t="s">
        <v>30733</v>
      </c>
      <c r="Z4860" s="30" t="s">
        <v>30733</v>
      </c>
      <c r="AA4860" s="31" t="s">
        <v>30790</v>
      </c>
    </row>
    <row r="4861" spans="1:27" x14ac:dyDescent="0.3">
      <c r="A4861" s="28" t="s">
        <v>3352</v>
      </c>
      <c r="B4861" s="28" t="s">
        <v>25671</v>
      </c>
      <c r="C4861" s="28" t="s">
        <v>20561</v>
      </c>
      <c r="D4861" s="28" t="s">
        <v>10485</v>
      </c>
      <c r="E4861" s="28" t="s">
        <v>13067</v>
      </c>
      <c r="F4861" s="28" t="s">
        <v>2764</v>
      </c>
      <c r="G4861" s="28" t="s">
        <v>30335</v>
      </c>
      <c r="H4861" s="28" t="s">
        <v>25706</v>
      </c>
      <c r="I4861" s="28">
        <v>0</v>
      </c>
      <c r="J4861" s="28">
        <v>0</v>
      </c>
      <c r="K4861" s="28">
        <v>0</v>
      </c>
      <c r="L4861" s="28">
        <v>1</v>
      </c>
      <c r="M4861" s="28">
        <v>0</v>
      </c>
      <c r="N4861" s="28">
        <v>3</v>
      </c>
      <c r="O4861" s="28">
        <v>3</v>
      </c>
      <c r="P4861">
        <f>VLOOKUP($A4861,'Item Detail'!$A$2:$G$4956,7,0)</f>
        <v>1</v>
      </c>
      <c r="Q4861" s="30" t="s">
        <v>30748</v>
      </c>
      <c r="R4861" s="30" t="s">
        <v>30730</v>
      </c>
      <c r="S4861" s="30" t="s">
        <v>30749</v>
      </c>
      <c r="T4861" s="30" t="s">
        <v>30731</v>
      </c>
      <c r="U4861" s="30" t="s">
        <v>30731</v>
      </c>
      <c r="V4861" s="30" t="s">
        <v>30733</v>
      </c>
      <c r="W4861" s="30" t="s">
        <v>30733</v>
      </c>
      <c r="X4861" s="30" t="s">
        <v>30733</v>
      </c>
      <c r="Y4861" s="30" t="s">
        <v>30733</v>
      </c>
      <c r="Z4861" s="30" t="s">
        <v>30733</v>
      </c>
      <c r="AA4861" s="31" t="s">
        <v>30790</v>
      </c>
    </row>
    <row r="4862" spans="1:27" x14ac:dyDescent="0.3">
      <c r="A4862" s="28" t="s">
        <v>4846</v>
      </c>
      <c r="B4862" s="28" t="s">
        <v>25685</v>
      </c>
      <c r="C4862" s="28" t="s">
        <v>24028</v>
      </c>
      <c r="D4862" s="28" t="s">
        <v>10485</v>
      </c>
      <c r="E4862" s="28" t="s">
        <v>24029</v>
      </c>
      <c r="F4862" s="28" t="s">
        <v>4848</v>
      </c>
      <c r="G4862" s="28" t="s">
        <v>30336</v>
      </c>
      <c r="H4862" s="28" t="s">
        <v>25706</v>
      </c>
      <c r="I4862" s="28">
        <v>0</v>
      </c>
      <c r="J4862" s="28">
        <v>0</v>
      </c>
      <c r="K4862" s="28">
        <v>0</v>
      </c>
      <c r="L4862" s="28">
        <v>0</v>
      </c>
      <c r="M4862" s="28">
        <v>1</v>
      </c>
      <c r="N4862" s="28">
        <v>3</v>
      </c>
      <c r="O4862" s="28">
        <v>3</v>
      </c>
      <c r="P4862">
        <f>VLOOKUP($A4862,'Item Detail'!$A$2:$G$4956,7,0)</f>
        <v>1</v>
      </c>
      <c r="Q4862" s="30" t="s">
        <v>30748</v>
      </c>
      <c r="R4862" s="30" t="s">
        <v>30730</v>
      </c>
      <c r="S4862" s="30" t="s">
        <v>30749</v>
      </c>
      <c r="T4862" s="30" t="s">
        <v>30731</v>
      </c>
      <c r="U4862" s="30" t="s">
        <v>30731</v>
      </c>
      <c r="V4862" s="30" t="s">
        <v>30733</v>
      </c>
      <c r="W4862" s="30" t="s">
        <v>30733</v>
      </c>
      <c r="X4862" s="30" t="s">
        <v>30733</v>
      </c>
      <c r="Y4862" s="30" t="s">
        <v>30733</v>
      </c>
      <c r="Z4862" s="30" t="s">
        <v>30733</v>
      </c>
      <c r="AA4862" s="31" t="s">
        <v>30790</v>
      </c>
    </row>
    <row r="4863" spans="1:27" x14ac:dyDescent="0.3">
      <c r="A4863" s="28" t="s">
        <v>16689</v>
      </c>
      <c r="B4863" s="28" t="s">
        <v>25755</v>
      </c>
      <c r="C4863" s="28" t="s">
        <v>16690</v>
      </c>
      <c r="D4863" s="28" t="s">
        <v>16691</v>
      </c>
      <c r="E4863" s="28" t="s">
        <v>11089</v>
      </c>
      <c r="F4863" s="28" t="s">
        <v>25756</v>
      </c>
      <c r="G4863" s="28" t="s">
        <v>30337</v>
      </c>
      <c r="H4863" s="28" t="s">
        <v>25670</v>
      </c>
      <c r="I4863" s="28">
        <v>0</v>
      </c>
      <c r="J4863" s="28">
        <v>0</v>
      </c>
      <c r="K4863" s="28">
        <v>0</v>
      </c>
      <c r="L4863" s="28">
        <v>1</v>
      </c>
      <c r="M4863" s="28">
        <v>0</v>
      </c>
      <c r="N4863" s="28">
        <v>3</v>
      </c>
      <c r="O4863" s="28">
        <v>3</v>
      </c>
      <c r="P4863">
        <f>VLOOKUP($A4863,'Item Detail'!$A$2:$G$4956,7,0)</f>
        <v>1</v>
      </c>
      <c r="Q4863" s="30" t="s">
        <v>30753</v>
      </c>
      <c r="R4863" s="30" t="s">
        <v>30730</v>
      </c>
      <c r="S4863" s="30" t="s">
        <v>30737</v>
      </c>
      <c r="T4863" s="30" t="s">
        <v>30731</v>
      </c>
      <c r="U4863" s="30" t="s">
        <v>30731</v>
      </c>
      <c r="V4863" s="30" t="s">
        <v>30738</v>
      </c>
      <c r="W4863" s="30" t="s">
        <v>30733</v>
      </c>
      <c r="X4863" s="30" t="s">
        <v>30733</v>
      </c>
      <c r="Y4863" s="30" t="s">
        <v>30733</v>
      </c>
      <c r="Z4863" s="30" t="s">
        <v>30733</v>
      </c>
      <c r="AA4863" s="31" t="s">
        <v>30791</v>
      </c>
    </row>
    <row r="4864" spans="1:27" x14ac:dyDescent="0.3">
      <c r="A4864" s="28" t="s">
        <v>23261</v>
      </c>
      <c r="B4864" s="28" t="s">
        <v>25716</v>
      </c>
      <c r="C4864" s="28" t="s">
        <v>23262</v>
      </c>
      <c r="D4864" s="28" t="s">
        <v>19359</v>
      </c>
      <c r="E4864" s="28" t="s">
        <v>10892</v>
      </c>
      <c r="F4864" s="28" t="s">
        <v>2071</v>
      </c>
      <c r="G4864" s="28" t="s">
        <v>30338</v>
      </c>
      <c r="H4864" s="28" t="s">
        <v>25670</v>
      </c>
      <c r="I4864" s="28">
        <v>0</v>
      </c>
      <c r="J4864" s="28">
        <v>0</v>
      </c>
      <c r="K4864" s="28">
        <v>0</v>
      </c>
      <c r="L4864" s="28">
        <v>0</v>
      </c>
      <c r="M4864" s="28">
        <v>1</v>
      </c>
      <c r="N4864" s="28">
        <v>3</v>
      </c>
      <c r="O4864" s="28">
        <v>3</v>
      </c>
      <c r="P4864">
        <f>VLOOKUP($A4864,'Item Detail'!$A$2:$G$4956,7,0)</f>
        <v>1</v>
      </c>
      <c r="Q4864" s="30" t="s">
        <v>30745</v>
      </c>
      <c r="R4864" s="30" t="s">
        <v>30730</v>
      </c>
      <c r="S4864" s="30" t="s">
        <v>30737</v>
      </c>
      <c r="T4864" s="30" t="s">
        <v>30731</v>
      </c>
      <c r="U4864" s="30" t="s">
        <v>30747</v>
      </c>
      <c r="V4864" s="30" t="s">
        <v>30738</v>
      </c>
      <c r="W4864" s="30" t="s">
        <v>30733</v>
      </c>
      <c r="X4864" s="30" t="s">
        <v>30738</v>
      </c>
      <c r="Y4864" s="30" t="s">
        <v>30733</v>
      </c>
      <c r="Z4864" s="30" t="s">
        <v>30733</v>
      </c>
      <c r="AA4864" s="31" t="s">
        <v>30791</v>
      </c>
    </row>
    <row r="4865" spans="1:27" x14ac:dyDescent="0.3">
      <c r="A4865" s="28" t="s">
        <v>19732</v>
      </c>
      <c r="B4865" s="28" t="s">
        <v>25814</v>
      </c>
      <c r="C4865" s="28" t="s">
        <v>19733</v>
      </c>
      <c r="D4865" s="28" t="s">
        <v>10485</v>
      </c>
      <c r="E4865" s="28" t="s">
        <v>10949</v>
      </c>
      <c r="F4865" s="28" t="s">
        <v>12470</v>
      </c>
      <c r="G4865" s="28" t="s">
        <v>30339</v>
      </c>
      <c r="H4865" s="28" t="s">
        <v>25670</v>
      </c>
      <c r="I4865" s="28">
        <v>0</v>
      </c>
      <c r="J4865" s="28">
        <v>0</v>
      </c>
      <c r="K4865" s="28">
        <v>0</v>
      </c>
      <c r="L4865" s="28">
        <v>0</v>
      </c>
      <c r="M4865" s="28">
        <v>1</v>
      </c>
      <c r="N4865" s="28">
        <v>3</v>
      </c>
      <c r="O4865" s="28">
        <v>3</v>
      </c>
      <c r="P4865">
        <f>VLOOKUP($A4865,'Item Detail'!$A$2:$G$4956,7,0)</f>
        <v>1</v>
      </c>
      <c r="Q4865" s="30" t="s">
        <v>30753</v>
      </c>
      <c r="R4865" s="30" t="s">
        <v>30730</v>
      </c>
      <c r="S4865" s="30" t="s">
        <v>30737</v>
      </c>
      <c r="T4865" s="30" t="s">
        <v>30731</v>
      </c>
      <c r="U4865" s="30" t="s">
        <v>30731</v>
      </c>
      <c r="V4865" s="30" t="s">
        <v>30738</v>
      </c>
      <c r="W4865" s="30" t="s">
        <v>30733</v>
      </c>
      <c r="X4865" s="30" t="s">
        <v>30733</v>
      </c>
      <c r="Y4865" s="30" t="s">
        <v>30733</v>
      </c>
      <c r="Z4865" s="30" t="s">
        <v>30733</v>
      </c>
      <c r="AA4865" s="31" t="s">
        <v>30791</v>
      </c>
    </row>
    <row r="4866" spans="1:27" x14ac:dyDescent="0.3">
      <c r="A4866" s="28" t="s">
        <v>2273</v>
      </c>
      <c r="B4866" s="28" t="s">
        <v>25853</v>
      </c>
      <c r="C4866" s="28" t="s">
        <v>22494</v>
      </c>
      <c r="D4866" s="28" t="s">
        <v>11277</v>
      </c>
      <c r="E4866" s="28" t="s">
        <v>10507</v>
      </c>
      <c r="F4866" s="28" t="s">
        <v>2174</v>
      </c>
      <c r="G4866" s="28" t="s">
        <v>30340</v>
      </c>
      <c r="H4866" s="28" t="s">
        <v>25706</v>
      </c>
      <c r="I4866" s="28">
        <v>0</v>
      </c>
      <c r="J4866" s="28">
        <v>0</v>
      </c>
      <c r="K4866" s="28">
        <v>1</v>
      </c>
      <c r="L4866" s="28">
        <v>0</v>
      </c>
      <c r="M4866" s="28">
        <v>0</v>
      </c>
      <c r="N4866" s="28">
        <v>3</v>
      </c>
      <c r="O4866" s="28">
        <v>3</v>
      </c>
      <c r="P4866">
        <f>VLOOKUP($A4866,'Item Detail'!$A$2:$G$4956,7,0)</f>
        <v>1</v>
      </c>
      <c r="Q4866" s="30" t="s">
        <v>30748</v>
      </c>
      <c r="R4866" s="30" t="s">
        <v>30730</v>
      </c>
      <c r="S4866" s="30" t="s">
        <v>30749</v>
      </c>
      <c r="T4866" s="30" t="s">
        <v>30731</v>
      </c>
      <c r="U4866" s="30" t="s">
        <v>30731</v>
      </c>
      <c r="V4866" s="30" t="s">
        <v>30733</v>
      </c>
      <c r="W4866" s="30" t="s">
        <v>30733</v>
      </c>
      <c r="X4866" s="30" t="s">
        <v>30733</v>
      </c>
      <c r="Y4866" s="30" t="s">
        <v>30733</v>
      </c>
      <c r="Z4866" s="30" t="s">
        <v>30733</v>
      </c>
      <c r="AA4866" s="31" t="s">
        <v>30790</v>
      </c>
    </row>
    <row r="4867" spans="1:27" x14ac:dyDescent="0.3">
      <c r="A4867" s="28" t="s">
        <v>22934</v>
      </c>
      <c r="B4867" s="28" t="s">
        <v>25814</v>
      </c>
      <c r="C4867" s="28" t="s">
        <v>16443</v>
      </c>
      <c r="D4867" s="28" t="s">
        <v>10976</v>
      </c>
      <c r="E4867" s="28" t="s">
        <v>12340</v>
      </c>
      <c r="F4867" s="28" t="s">
        <v>2215</v>
      </c>
      <c r="G4867" s="28" t="s">
        <v>30341</v>
      </c>
      <c r="H4867" s="28" t="s">
        <v>25670</v>
      </c>
      <c r="I4867" s="28">
        <v>0</v>
      </c>
      <c r="J4867" s="28">
        <v>0</v>
      </c>
      <c r="K4867" s="28">
        <v>0</v>
      </c>
      <c r="L4867" s="28">
        <v>1</v>
      </c>
      <c r="M4867" s="28">
        <v>0</v>
      </c>
      <c r="N4867" s="28">
        <v>3</v>
      </c>
      <c r="O4867" s="28">
        <v>3</v>
      </c>
      <c r="P4867">
        <f>VLOOKUP($A4867,'Item Detail'!$A$2:$G$4956,7,0)</f>
        <v>1</v>
      </c>
      <c r="Q4867" s="30" t="s">
        <v>30745</v>
      </c>
      <c r="R4867" s="30" t="s">
        <v>30730</v>
      </c>
      <c r="S4867" s="30" t="s">
        <v>30737</v>
      </c>
      <c r="T4867" s="30" t="s">
        <v>30731</v>
      </c>
      <c r="U4867" s="30" t="s">
        <v>30747</v>
      </c>
      <c r="V4867" s="30" t="s">
        <v>30738</v>
      </c>
      <c r="W4867" s="30" t="s">
        <v>30738</v>
      </c>
      <c r="X4867" s="30" t="s">
        <v>30733</v>
      </c>
      <c r="Y4867" s="30" t="s">
        <v>30733</v>
      </c>
      <c r="Z4867" s="30" t="s">
        <v>30733</v>
      </c>
      <c r="AA4867" s="31" t="s">
        <v>30791</v>
      </c>
    </row>
    <row r="4868" spans="1:27" x14ac:dyDescent="0.3">
      <c r="A4868" s="28" t="s">
        <v>21727</v>
      </c>
      <c r="B4868" s="28" t="s">
        <v>25666</v>
      </c>
      <c r="C4868" s="28" t="s">
        <v>21728</v>
      </c>
      <c r="D4868" s="28" t="s">
        <v>17496</v>
      </c>
      <c r="E4868" s="28" t="s">
        <v>10507</v>
      </c>
      <c r="F4868" s="28" t="s">
        <v>27416</v>
      </c>
      <c r="G4868" s="28" t="s">
        <v>30342</v>
      </c>
      <c r="H4868" s="28" t="s">
        <v>25662</v>
      </c>
      <c r="I4868" s="28">
        <v>1</v>
      </c>
      <c r="J4868" s="28">
        <v>0</v>
      </c>
      <c r="K4868" s="28">
        <v>0</v>
      </c>
      <c r="L4868" s="28">
        <v>0</v>
      </c>
      <c r="M4868" s="28">
        <v>0</v>
      </c>
      <c r="N4868" s="28">
        <v>3</v>
      </c>
      <c r="O4868" s="28">
        <v>3</v>
      </c>
      <c r="P4868">
        <f>VLOOKUP($A4868,'Item Detail'!$A$2:$G$4956,7,0)</f>
        <v>1</v>
      </c>
      <c r="Q4868" s="30" t="s">
        <v>30745</v>
      </c>
      <c r="R4868" s="30" t="s">
        <v>30730</v>
      </c>
      <c r="S4868" s="30" t="s">
        <v>30737</v>
      </c>
      <c r="T4868" s="30" t="s">
        <v>30731</v>
      </c>
      <c r="U4868" s="30" t="s">
        <v>30751</v>
      </c>
      <c r="V4868" s="30" t="s">
        <v>30738</v>
      </c>
      <c r="W4868" s="30" t="s">
        <v>30733</v>
      </c>
      <c r="X4868" s="30" t="s">
        <v>30733</v>
      </c>
      <c r="Y4868" s="30" t="s">
        <v>30733</v>
      </c>
      <c r="Z4868" s="30" t="s">
        <v>30733</v>
      </c>
      <c r="AA4868" s="31" t="s">
        <v>30789</v>
      </c>
    </row>
    <row r="4869" spans="1:27" x14ac:dyDescent="0.3">
      <c r="A4869" s="28" t="s">
        <v>17495</v>
      </c>
      <c r="B4869" s="28" t="s">
        <v>25666</v>
      </c>
      <c r="C4869" s="28" t="s">
        <v>11083</v>
      </c>
      <c r="D4869" s="28" t="s">
        <v>17496</v>
      </c>
      <c r="E4869" s="28" t="s">
        <v>10507</v>
      </c>
      <c r="F4869" s="28" t="s">
        <v>27416</v>
      </c>
      <c r="G4869" s="28" t="s">
        <v>30343</v>
      </c>
      <c r="H4869" s="28" t="s">
        <v>25670</v>
      </c>
      <c r="I4869" s="28">
        <v>0</v>
      </c>
      <c r="J4869" s="28">
        <v>0</v>
      </c>
      <c r="K4869" s="28">
        <v>1</v>
      </c>
      <c r="L4869" s="28">
        <v>0</v>
      </c>
      <c r="M4869" s="28">
        <v>0</v>
      </c>
      <c r="N4869" s="28">
        <v>3</v>
      </c>
      <c r="O4869" s="28">
        <v>3</v>
      </c>
      <c r="P4869">
        <f>VLOOKUP($A4869,'Item Detail'!$A$2:$G$4956,7,0)</f>
        <v>1</v>
      </c>
      <c r="Q4869" s="30" t="s">
        <v>30745</v>
      </c>
      <c r="R4869" s="30" t="s">
        <v>30730</v>
      </c>
      <c r="S4869" s="30" t="s">
        <v>30737</v>
      </c>
      <c r="T4869" s="30" t="s">
        <v>30731</v>
      </c>
      <c r="U4869" s="30" t="s">
        <v>30751</v>
      </c>
      <c r="V4869" s="30" t="s">
        <v>30738</v>
      </c>
      <c r="W4869" s="30" t="s">
        <v>30733</v>
      </c>
      <c r="X4869" s="30" t="s">
        <v>30733</v>
      </c>
      <c r="Y4869" s="30" t="s">
        <v>30733</v>
      </c>
      <c r="Z4869" s="30" t="s">
        <v>30733</v>
      </c>
      <c r="AA4869" s="31" t="s">
        <v>30791</v>
      </c>
    </row>
    <row r="4870" spans="1:27" x14ac:dyDescent="0.3">
      <c r="A4870" s="28" t="s">
        <v>9734</v>
      </c>
      <c r="B4870" s="28" t="s">
        <v>25666</v>
      </c>
      <c r="C4870" s="28" t="s">
        <v>25126</v>
      </c>
      <c r="D4870" s="28" t="s">
        <v>14145</v>
      </c>
      <c r="E4870" s="28" t="s">
        <v>10507</v>
      </c>
      <c r="F4870" s="28" t="s">
        <v>27416</v>
      </c>
      <c r="G4870" s="28" t="s">
        <v>30344</v>
      </c>
      <c r="H4870" s="28" t="s">
        <v>25657</v>
      </c>
      <c r="I4870" s="28">
        <v>1</v>
      </c>
      <c r="J4870" s="28">
        <v>0</v>
      </c>
      <c r="K4870" s="28">
        <v>0</v>
      </c>
      <c r="L4870" s="28">
        <v>0</v>
      </c>
      <c r="M4870" s="28">
        <v>0</v>
      </c>
      <c r="N4870" s="28">
        <v>3</v>
      </c>
      <c r="O4870" s="28">
        <v>3</v>
      </c>
      <c r="P4870">
        <f>VLOOKUP($A4870,'Item Detail'!$A$2:$G$4956,7,0)</f>
        <v>1</v>
      </c>
      <c r="Q4870" s="30" t="s">
        <v>30729</v>
      </c>
      <c r="R4870" s="30" t="s">
        <v>30730</v>
      </c>
      <c r="S4870" s="30" t="s">
        <v>5361</v>
      </c>
      <c r="T4870" s="30" t="s">
        <v>30731</v>
      </c>
      <c r="U4870" s="30" t="s">
        <v>30751</v>
      </c>
      <c r="V4870" s="30" t="s">
        <v>30733</v>
      </c>
      <c r="W4870" s="30" t="s">
        <v>30733</v>
      </c>
      <c r="X4870" s="30" t="s">
        <v>30733</v>
      </c>
      <c r="Y4870" s="30" t="s">
        <v>30733</v>
      </c>
      <c r="Z4870" s="30" t="s">
        <v>30733</v>
      </c>
      <c r="AA4870" s="31" t="s">
        <v>30790</v>
      </c>
    </row>
    <row r="4871" spans="1:27" x14ac:dyDescent="0.3">
      <c r="A4871" s="28" t="s">
        <v>9736</v>
      </c>
      <c r="B4871" s="28" t="s">
        <v>25666</v>
      </c>
      <c r="C4871" s="28" t="s">
        <v>20294</v>
      </c>
      <c r="D4871" s="28" t="s">
        <v>14145</v>
      </c>
      <c r="E4871" s="28" t="s">
        <v>10507</v>
      </c>
      <c r="F4871" s="28" t="s">
        <v>27416</v>
      </c>
      <c r="G4871" s="28" t="s">
        <v>30345</v>
      </c>
      <c r="H4871" s="28" t="s">
        <v>25657</v>
      </c>
      <c r="I4871" s="28">
        <v>1</v>
      </c>
      <c r="J4871" s="28">
        <v>0</v>
      </c>
      <c r="K4871" s="28">
        <v>0</v>
      </c>
      <c r="L4871" s="28">
        <v>0</v>
      </c>
      <c r="M4871" s="28">
        <v>0</v>
      </c>
      <c r="N4871" s="28">
        <v>3</v>
      </c>
      <c r="O4871" s="28">
        <v>3</v>
      </c>
      <c r="P4871">
        <f>VLOOKUP($A4871,'Item Detail'!$A$2:$G$4956,7,0)</f>
        <v>1</v>
      </c>
      <c r="Q4871" s="30" t="s">
        <v>30729</v>
      </c>
      <c r="R4871" s="30" t="s">
        <v>30730</v>
      </c>
      <c r="S4871" s="30" t="s">
        <v>5361</v>
      </c>
      <c r="T4871" s="30" t="s">
        <v>30731</v>
      </c>
      <c r="U4871" s="30" t="s">
        <v>30751</v>
      </c>
      <c r="V4871" s="30" t="s">
        <v>30733</v>
      </c>
      <c r="W4871" s="30" t="s">
        <v>30733</v>
      </c>
      <c r="X4871" s="30" t="s">
        <v>30733</v>
      </c>
      <c r="Y4871" s="30" t="s">
        <v>30733</v>
      </c>
      <c r="Z4871" s="30" t="s">
        <v>30733</v>
      </c>
      <c r="AA4871" s="31" t="s">
        <v>30790</v>
      </c>
    </row>
    <row r="4872" spans="1:27" x14ac:dyDescent="0.3">
      <c r="A4872" s="28" t="s">
        <v>25326</v>
      </c>
      <c r="B4872" s="28" t="s">
        <v>25666</v>
      </c>
      <c r="C4872" s="28" t="s">
        <v>18198</v>
      </c>
      <c r="D4872" s="28" t="s">
        <v>10485</v>
      </c>
      <c r="E4872" s="28" t="s">
        <v>10507</v>
      </c>
      <c r="F4872" s="28" t="s">
        <v>27416</v>
      </c>
      <c r="G4872" s="28" t="s">
        <v>30346</v>
      </c>
      <c r="H4872" s="28" t="s">
        <v>25670</v>
      </c>
      <c r="I4872" s="28">
        <v>0</v>
      </c>
      <c r="J4872" s="28">
        <v>0</v>
      </c>
      <c r="K4872" s="28">
        <v>1</v>
      </c>
      <c r="L4872" s="28">
        <v>0</v>
      </c>
      <c r="M4872" s="28">
        <v>0</v>
      </c>
      <c r="N4872" s="28">
        <v>3</v>
      </c>
      <c r="O4872" s="28">
        <v>3</v>
      </c>
      <c r="P4872">
        <f>VLOOKUP($A4872,'Item Detail'!$A$2:$G$4956,7,0)</f>
        <v>1</v>
      </c>
      <c r="Q4872" s="30" t="s">
        <v>30745</v>
      </c>
      <c r="R4872" s="30" t="s">
        <v>30730</v>
      </c>
      <c r="S4872" s="30" t="s">
        <v>30737</v>
      </c>
      <c r="T4872" s="30" t="s">
        <v>30731</v>
      </c>
      <c r="U4872" s="30" t="s">
        <v>30751</v>
      </c>
      <c r="V4872" s="30" t="s">
        <v>30738</v>
      </c>
      <c r="W4872" s="30" t="s">
        <v>30733</v>
      </c>
      <c r="X4872" s="30" t="s">
        <v>30733</v>
      </c>
      <c r="Y4872" s="30" t="s">
        <v>30733</v>
      </c>
      <c r="Z4872" s="30" t="s">
        <v>30733</v>
      </c>
      <c r="AA4872" s="31" t="s">
        <v>30791</v>
      </c>
    </row>
    <row r="4873" spans="1:27" x14ac:dyDescent="0.3">
      <c r="A4873" s="28" t="s">
        <v>20757</v>
      </c>
      <c r="B4873" s="28" t="s">
        <v>25699</v>
      </c>
      <c r="C4873" s="28" t="s">
        <v>20758</v>
      </c>
      <c r="D4873" s="28" t="s">
        <v>20759</v>
      </c>
      <c r="E4873" s="28" t="s">
        <v>12232</v>
      </c>
      <c r="F4873" s="28" t="s">
        <v>25731</v>
      </c>
      <c r="G4873" s="28" t="s">
        <v>27652</v>
      </c>
      <c r="H4873" s="28" t="s">
        <v>25670</v>
      </c>
      <c r="I4873" s="28">
        <v>0</v>
      </c>
      <c r="J4873" s="28">
        <v>0</v>
      </c>
      <c r="K4873" s="28">
        <v>0</v>
      </c>
      <c r="L4873" s="28">
        <v>1</v>
      </c>
      <c r="M4873" s="28">
        <v>0</v>
      </c>
      <c r="N4873" s="28">
        <v>3</v>
      </c>
      <c r="O4873" s="28">
        <v>3</v>
      </c>
      <c r="P4873">
        <f>VLOOKUP($A4873,'Item Detail'!$A$2:$G$4956,7,0)</f>
        <v>1</v>
      </c>
      <c r="Q4873" s="30" t="s">
        <v>30745</v>
      </c>
      <c r="R4873" s="30" t="s">
        <v>30730</v>
      </c>
      <c r="S4873" s="30" t="s">
        <v>30737</v>
      </c>
      <c r="T4873" s="30" t="s">
        <v>30731</v>
      </c>
      <c r="U4873" s="30" t="s">
        <v>30731</v>
      </c>
      <c r="V4873" s="30" t="s">
        <v>30738</v>
      </c>
      <c r="W4873" s="30" t="s">
        <v>30733</v>
      </c>
      <c r="X4873" s="30" t="s">
        <v>30738</v>
      </c>
      <c r="Y4873" s="30" t="s">
        <v>30733</v>
      </c>
      <c r="Z4873" s="30" t="s">
        <v>30738</v>
      </c>
      <c r="AA4873" s="31" t="s">
        <v>30791</v>
      </c>
    </row>
    <row r="4874" spans="1:27" x14ac:dyDescent="0.3">
      <c r="A4874" s="28" t="s">
        <v>6186</v>
      </c>
      <c r="B4874" s="28" t="s">
        <v>25703</v>
      </c>
      <c r="C4874" s="28" t="s">
        <v>23613</v>
      </c>
      <c r="D4874" s="28" t="s">
        <v>23614</v>
      </c>
      <c r="E4874" s="28" t="s">
        <v>10507</v>
      </c>
      <c r="F4874" s="28" t="s">
        <v>2415</v>
      </c>
      <c r="G4874" s="28" t="s">
        <v>30347</v>
      </c>
      <c r="H4874" s="28" t="s">
        <v>25657</v>
      </c>
      <c r="I4874" s="28">
        <v>0</v>
      </c>
      <c r="J4874" s="28">
        <v>0</v>
      </c>
      <c r="K4874" s="28">
        <v>0</v>
      </c>
      <c r="L4874" s="28">
        <v>0</v>
      </c>
      <c r="M4874" s="28">
        <v>1</v>
      </c>
      <c r="N4874" s="28">
        <v>3</v>
      </c>
      <c r="O4874" s="28">
        <v>3</v>
      </c>
      <c r="P4874">
        <f>VLOOKUP($A4874,'Item Detail'!$A$2:$G$4956,7,0)</f>
        <v>1</v>
      </c>
      <c r="Q4874" s="30" t="s">
        <v>30729</v>
      </c>
      <c r="R4874" s="30" t="s">
        <v>30730</v>
      </c>
      <c r="S4874" s="30" t="s">
        <v>5361</v>
      </c>
      <c r="T4874" s="30" t="s">
        <v>30731</v>
      </c>
      <c r="U4874" s="30" t="s">
        <v>30731</v>
      </c>
      <c r="V4874" s="30" t="s">
        <v>30733</v>
      </c>
      <c r="W4874" s="30" t="s">
        <v>30733</v>
      </c>
      <c r="X4874" s="30" t="s">
        <v>30733</v>
      </c>
      <c r="Y4874" s="30" t="s">
        <v>30733</v>
      </c>
      <c r="Z4874" s="30" t="s">
        <v>30733</v>
      </c>
      <c r="AA4874" s="31" t="s">
        <v>30790</v>
      </c>
    </row>
    <row r="4875" spans="1:27" x14ac:dyDescent="0.3">
      <c r="A4875" s="28" t="s">
        <v>19565</v>
      </c>
      <c r="B4875" s="28" t="s">
        <v>25671</v>
      </c>
      <c r="C4875" s="28" t="s">
        <v>19566</v>
      </c>
      <c r="D4875" s="28" t="s">
        <v>19567</v>
      </c>
      <c r="E4875" s="28" t="s">
        <v>10695</v>
      </c>
      <c r="F4875" s="28" t="s">
        <v>13442</v>
      </c>
      <c r="G4875" s="28" t="s">
        <v>30348</v>
      </c>
      <c r="H4875" s="28" t="s">
        <v>25662</v>
      </c>
      <c r="I4875" s="28">
        <v>0</v>
      </c>
      <c r="J4875" s="28">
        <v>0</v>
      </c>
      <c r="K4875" s="28">
        <v>1</v>
      </c>
      <c r="L4875" s="28">
        <v>0</v>
      </c>
      <c r="M4875" s="28">
        <v>0</v>
      </c>
      <c r="N4875" s="28">
        <v>3</v>
      </c>
      <c r="O4875" s="28">
        <v>3</v>
      </c>
      <c r="P4875">
        <f>VLOOKUP($A4875,'Item Detail'!$A$2:$G$4956,7,0)</f>
        <v>1</v>
      </c>
      <c r="Q4875" s="30" t="s">
        <v>30753</v>
      </c>
      <c r="R4875" s="30" t="s">
        <v>30730</v>
      </c>
      <c r="S4875" s="30" t="s">
        <v>30737</v>
      </c>
      <c r="T4875" s="30" t="s">
        <v>30731</v>
      </c>
      <c r="U4875" s="30" t="s">
        <v>30732</v>
      </c>
      <c r="V4875" s="30" t="s">
        <v>30738</v>
      </c>
      <c r="W4875" s="30" t="s">
        <v>30738</v>
      </c>
      <c r="X4875" s="30" t="s">
        <v>30738</v>
      </c>
      <c r="Y4875" s="30" t="s">
        <v>30738</v>
      </c>
      <c r="Z4875" s="30" t="s">
        <v>30733</v>
      </c>
      <c r="AA4875" s="31" t="s">
        <v>30789</v>
      </c>
    </row>
    <row r="4876" spans="1:27" x14ac:dyDescent="0.3">
      <c r="A4876" s="28" t="s">
        <v>2680</v>
      </c>
      <c r="B4876" s="28" t="s">
        <v>25668</v>
      </c>
      <c r="C4876" s="28" t="s">
        <v>2681</v>
      </c>
      <c r="D4876" s="28" t="s">
        <v>10485</v>
      </c>
      <c r="E4876" s="28" t="s">
        <v>10507</v>
      </c>
      <c r="F4876" s="28" t="s">
        <v>2683</v>
      </c>
      <c r="G4876" s="28" t="s">
        <v>30349</v>
      </c>
      <c r="H4876" s="28" t="s">
        <v>25706</v>
      </c>
      <c r="I4876" s="28">
        <v>0</v>
      </c>
      <c r="J4876" s="28">
        <v>0</v>
      </c>
      <c r="K4876" s="28">
        <v>0</v>
      </c>
      <c r="L4876" s="28">
        <v>1</v>
      </c>
      <c r="M4876" s="28">
        <v>0</v>
      </c>
      <c r="N4876" s="28">
        <v>3</v>
      </c>
      <c r="O4876" s="28">
        <v>3</v>
      </c>
      <c r="P4876">
        <f>VLOOKUP($A4876,'Item Detail'!$A$2:$G$4956,7,0)</f>
        <v>1</v>
      </c>
      <c r="Q4876" s="30" t="s">
        <v>30748</v>
      </c>
      <c r="R4876" s="30" t="s">
        <v>30730</v>
      </c>
      <c r="S4876" s="30" t="s">
        <v>30749</v>
      </c>
      <c r="T4876" s="30" t="s">
        <v>30731</v>
      </c>
      <c r="U4876" s="30" t="s">
        <v>30731</v>
      </c>
      <c r="V4876" s="30" t="s">
        <v>30733</v>
      </c>
      <c r="W4876" s="30" t="s">
        <v>30733</v>
      </c>
      <c r="X4876" s="30" t="s">
        <v>30733</v>
      </c>
      <c r="Y4876" s="30" t="s">
        <v>30733</v>
      </c>
      <c r="Z4876" s="30" t="s">
        <v>30733</v>
      </c>
      <c r="AA4876" s="31" t="s">
        <v>30790</v>
      </c>
    </row>
    <row r="4877" spans="1:27" x14ac:dyDescent="0.3">
      <c r="A4877" s="28" t="s">
        <v>23087</v>
      </c>
      <c r="B4877" s="28" t="s">
        <v>25721</v>
      </c>
      <c r="C4877" s="28" t="s">
        <v>23088</v>
      </c>
      <c r="D4877" s="28" t="s">
        <v>23089</v>
      </c>
      <c r="E4877" s="28" t="s">
        <v>11343</v>
      </c>
      <c r="F4877" s="28" t="s">
        <v>14262</v>
      </c>
      <c r="G4877" s="28" t="s">
        <v>30350</v>
      </c>
      <c r="H4877" s="28" t="s">
        <v>25670</v>
      </c>
      <c r="I4877" s="28">
        <v>0</v>
      </c>
      <c r="J4877" s="28">
        <v>0</v>
      </c>
      <c r="K4877" s="28">
        <v>0</v>
      </c>
      <c r="L4877" s="28">
        <v>1</v>
      </c>
      <c r="M4877" s="28">
        <v>0</v>
      </c>
      <c r="N4877" s="28">
        <v>3</v>
      </c>
      <c r="O4877" s="28">
        <v>3</v>
      </c>
      <c r="P4877">
        <f>VLOOKUP($A4877,'Item Detail'!$A$2:$G$4956,7,0)</f>
        <v>1</v>
      </c>
      <c r="Q4877" s="30" t="s">
        <v>30753</v>
      </c>
      <c r="R4877" s="30" t="s">
        <v>30730</v>
      </c>
      <c r="S4877" s="30" t="s">
        <v>30737</v>
      </c>
      <c r="T4877" s="30" t="s">
        <v>30731</v>
      </c>
      <c r="U4877" s="30" t="s">
        <v>30747</v>
      </c>
      <c r="V4877" s="30" t="s">
        <v>30738</v>
      </c>
      <c r="W4877" s="30" t="s">
        <v>30733</v>
      </c>
      <c r="X4877" s="30" t="s">
        <v>30738</v>
      </c>
      <c r="Y4877" s="30" t="s">
        <v>30733</v>
      </c>
      <c r="Z4877" s="30" t="s">
        <v>30738</v>
      </c>
      <c r="AA4877" s="31" t="s">
        <v>30791</v>
      </c>
    </row>
    <row r="4878" spans="1:27" x14ac:dyDescent="0.3">
      <c r="A4878" s="28" t="s">
        <v>22068</v>
      </c>
      <c r="B4878" s="28" t="s">
        <v>25721</v>
      </c>
      <c r="C4878" s="28" t="s">
        <v>22069</v>
      </c>
      <c r="D4878" s="28" t="s">
        <v>10485</v>
      </c>
      <c r="E4878" s="28" t="s">
        <v>11089</v>
      </c>
      <c r="F4878" s="28" t="s">
        <v>14262</v>
      </c>
      <c r="G4878" s="28" t="s">
        <v>26983</v>
      </c>
      <c r="H4878" s="28" t="s">
        <v>25670</v>
      </c>
      <c r="I4878" s="28">
        <v>0</v>
      </c>
      <c r="J4878" s="28">
        <v>0</v>
      </c>
      <c r="K4878" s="28">
        <v>0</v>
      </c>
      <c r="L4878" s="28">
        <v>1</v>
      </c>
      <c r="M4878" s="28">
        <v>0</v>
      </c>
      <c r="N4878" s="28">
        <v>3</v>
      </c>
      <c r="O4878" s="28">
        <v>3</v>
      </c>
      <c r="P4878">
        <f>VLOOKUP($A4878,'Item Detail'!$A$2:$G$4956,7,0)</f>
        <v>1</v>
      </c>
      <c r="Q4878" s="30" t="s">
        <v>30753</v>
      </c>
      <c r="R4878" s="30" t="s">
        <v>30730</v>
      </c>
      <c r="S4878" s="30" t="s">
        <v>30737</v>
      </c>
      <c r="T4878" s="30" t="s">
        <v>30731</v>
      </c>
      <c r="U4878" s="30" t="s">
        <v>30747</v>
      </c>
      <c r="V4878" s="30" t="s">
        <v>30738</v>
      </c>
      <c r="W4878" s="30" t="s">
        <v>30738</v>
      </c>
      <c r="X4878" s="30" t="s">
        <v>30738</v>
      </c>
      <c r="Y4878" s="30" t="s">
        <v>30733</v>
      </c>
      <c r="Z4878" s="30" t="s">
        <v>30733</v>
      </c>
      <c r="AA4878" s="31" t="s">
        <v>30791</v>
      </c>
    </row>
    <row r="4879" spans="1:27" x14ac:dyDescent="0.3">
      <c r="A4879" s="28" t="s">
        <v>24860</v>
      </c>
      <c r="B4879" s="28" t="s">
        <v>25666</v>
      </c>
      <c r="C4879" s="28" t="s">
        <v>24861</v>
      </c>
      <c r="D4879" s="28" t="s">
        <v>24862</v>
      </c>
      <c r="E4879" s="28" t="s">
        <v>10507</v>
      </c>
      <c r="F4879" s="28" t="s">
        <v>25838</v>
      </c>
      <c r="G4879" s="28" t="s">
        <v>30351</v>
      </c>
      <c r="H4879" s="28" t="s">
        <v>25665</v>
      </c>
      <c r="I4879" s="28">
        <v>0</v>
      </c>
      <c r="J4879" s="28">
        <v>0</v>
      </c>
      <c r="K4879" s="28">
        <v>0</v>
      </c>
      <c r="L4879" s="28">
        <v>1</v>
      </c>
      <c r="M4879" s="28">
        <v>0</v>
      </c>
      <c r="N4879" s="28">
        <v>3</v>
      </c>
      <c r="O4879" s="28">
        <v>3</v>
      </c>
      <c r="P4879">
        <f>VLOOKUP($A4879,'Item Detail'!$A$2:$G$4956,7,0)</f>
        <v>1</v>
      </c>
      <c r="Q4879" s="30" t="s">
        <v>30745</v>
      </c>
      <c r="R4879" s="30" t="s">
        <v>30730</v>
      </c>
      <c r="S4879" s="30" t="s">
        <v>30737</v>
      </c>
      <c r="T4879" s="30" t="s">
        <v>30731</v>
      </c>
      <c r="U4879" s="30" t="s">
        <v>30731</v>
      </c>
      <c r="V4879" s="30" t="s">
        <v>30738</v>
      </c>
      <c r="W4879" s="30" t="s">
        <v>30733</v>
      </c>
      <c r="X4879" s="30" t="s">
        <v>30738</v>
      </c>
      <c r="Y4879" s="30" t="s">
        <v>30738</v>
      </c>
      <c r="Z4879" s="30" t="s">
        <v>30733</v>
      </c>
      <c r="AA4879" s="31" t="s">
        <v>30789</v>
      </c>
    </row>
    <row r="4880" spans="1:27" x14ac:dyDescent="0.3">
      <c r="A4880" s="28" t="s">
        <v>4803</v>
      </c>
      <c r="B4880" s="28" t="s">
        <v>25671</v>
      </c>
      <c r="C4880" s="28" t="s">
        <v>16838</v>
      </c>
      <c r="D4880" s="28" t="s">
        <v>16839</v>
      </c>
      <c r="E4880" s="28" t="s">
        <v>13067</v>
      </c>
      <c r="F4880" s="28" t="s">
        <v>4167</v>
      </c>
      <c r="G4880" s="28" t="s">
        <v>30352</v>
      </c>
      <c r="H4880" s="28" t="s">
        <v>25706</v>
      </c>
      <c r="I4880" s="28">
        <v>0</v>
      </c>
      <c r="J4880" s="28">
        <v>0</v>
      </c>
      <c r="K4880" s="28">
        <v>0</v>
      </c>
      <c r="L4880" s="28">
        <v>1</v>
      </c>
      <c r="M4880" s="28">
        <v>0</v>
      </c>
      <c r="N4880" s="28">
        <v>3</v>
      </c>
      <c r="O4880" s="28">
        <v>3</v>
      </c>
      <c r="P4880">
        <f>VLOOKUP($A4880,'Item Detail'!$A$2:$G$4956,7,0)</f>
        <v>1</v>
      </c>
      <c r="Q4880" s="30" t="s">
        <v>30748</v>
      </c>
      <c r="R4880" s="30" t="s">
        <v>30730</v>
      </c>
      <c r="S4880" s="30" t="s">
        <v>30749</v>
      </c>
      <c r="T4880" s="30" t="s">
        <v>30731</v>
      </c>
      <c r="U4880" s="30" t="s">
        <v>30731</v>
      </c>
      <c r="V4880" s="30" t="s">
        <v>30733</v>
      </c>
      <c r="W4880" s="30" t="s">
        <v>30733</v>
      </c>
      <c r="X4880" s="30" t="s">
        <v>30733</v>
      </c>
      <c r="Y4880" s="30" t="s">
        <v>30733</v>
      </c>
      <c r="Z4880" s="30" t="s">
        <v>30733</v>
      </c>
      <c r="AA4880" s="31" t="s">
        <v>30790</v>
      </c>
    </row>
    <row r="4881" spans="1:27" x14ac:dyDescent="0.3">
      <c r="A4881" s="28" t="s">
        <v>15752</v>
      </c>
      <c r="B4881" s="28" t="s">
        <v>25758</v>
      </c>
      <c r="C4881" s="28" t="s">
        <v>15753</v>
      </c>
      <c r="D4881" s="28" t="s">
        <v>10485</v>
      </c>
      <c r="E4881" s="28" t="s">
        <v>10507</v>
      </c>
      <c r="F4881" s="28" t="s">
        <v>2501</v>
      </c>
      <c r="G4881" s="28" t="s">
        <v>30353</v>
      </c>
      <c r="H4881" s="28" t="s">
        <v>25665</v>
      </c>
      <c r="I4881" s="28">
        <v>0</v>
      </c>
      <c r="J4881" s="28">
        <v>0</v>
      </c>
      <c r="K4881" s="28">
        <v>0</v>
      </c>
      <c r="L4881" s="28">
        <v>1</v>
      </c>
      <c r="M4881" s="28">
        <v>0</v>
      </c>
      <c r="N4881" s="28">
        <v>3</v>
      </c>
      <c r="O4881" s="28">
        <v>3</v>
      </c>
      <c r="P4881">
        <f>VLOOKUP($A4881,'Item Detail'!$A$2:$G$4956,7,0)</f>
        <v>1</v>
      </c>
      <c r="Q4881" s="30" t="s">
        <v>30750</v>
      </c>
      <c r="R4881" s="30" t="s">
        <v>30730</v>
      </c>
      <c r="S4881" s="30" t="s">
        <v>30737</v>
      </c>
      <c r="T4881" s="30" t="s">
        <v>30731</v>
      </c>
      <c r="U4881" s="30" t="s">
        <v>30731</v>
      </c>
      <c r="V4881" s="30" t="s">
        <v>30738</v>
      </c>
      <c r="W4881" s="30" t="s">
        <v>30733</v>
      </c>
      <c r="X4881" s="30" t="s">
        <v>30733</v>
      </c>
      <c r="Y4881" s="30" t="s">
        <v>30738</v>
      </c>
      <c r="Z4881" s="30" t="s">
        <v>30733</v>
      </c>
      <c r="AA4881" s="31" t="s">
        <v>30789</v>
      </c>
    </row>
    <row r="4882" spans="1:27" x14ac:dyDescent="0.3">
      <c r="A4882" s="28" t="s">
        <v>5001</v>
      </c>
      <c r="B4882" s="28" t="s">
        <v>25716</v>
      </c>
      <c r="C4882" s="28" t="s">
        <v>16618</v>
      </c>
      <c r="D4882" s="28" t="s">
        <v>10485</v>
      </c>
      <c r="E4882" s="28" t="s">
        <v>10507</v>
      </c>
      <c r="F4882" s="28" t="s">
        <v>2181</v>
      </c>
      <c r="G4882" s="28" t="s">
        <v>30354</v>
      </c>
      <c r="H4882" s="28" t="s">
        <v>25706</v>
      </c>
      <c r="I4882" s="28">
        <v>0</v>
      </c>
      <c r="J4882" s="28">
        <v>0</v>
      </c>
      <c r="K4882" s="28">
        <v>0</v>
      </c>
      <c r="L4882" s="28">
        <v>0</v>
      </c>
      <c r="M4882" s="28">
        <v>1</v>
      </c>
      <c r="N4882" s="28">
        <v>3</v>
      </c>
      <c r="O4882" s="28">
        <v>3</v>
      </c>
      <c r="P4882">
        <f>VLOOKUP($A4882,'Item Detail'!$A$2:$G$4956,7,0)</f>
        <v>1</v>
      </c>
      <c r="Q4882" s="30" t="s">
        <v>30748</v>
      </c>
      <c r="R4882" s="30" t="s">
        <v>30730</v>
      </c>
      <c r="S4882" s="30" t="s">
        <v>30749</v>
      </c>
      <c r="T4882" s="30" t="s">
        <v>30731</v>
      </c>
      <c r="U4882" s="30" t="s">
        <v>30731</v>
      </c>
      <c r="V4882" s="30" t="s">
        <v>30733</v>
      </c>
      <c r="W4882" s="30" t="s">
        <v>30733</v>
      </c>
      <c r="X4882" s="30" t="s">
        <v>30733</v>
      </c>
      <c r="Y4882" s="30" t="s">
        <v>30733</v>
      </c>
      <c r="Z4882" s="30" t="s">
        <v>30733</v>
      </c>
      <c r="AA4882" s="31" t="s">
        <v>30790</v>
      </c>
    </row>
    <row r="4883" spans="1:27" x14ac:dyDescent="0.3">
      <c r="A4883" s="28" t="s">
        <v>22247</v>
      </c>
      <c r="B4883" s="28" t="s">
        <v>25666</v>
      </c>
      <c r="C4883" s="28" t="s">
        <v>22248</v>
      </c>
      <c r="D4883" s="28" t="s">
        <v>22249</v>
      </c>
      <c r="E4883" s="28" t="s">
        <v>12327</v>
      </c>
      <c r="F4883" s="28" t="s">
        <v>25957</v>
      </c>
      <c r="G4883" s="28" t="s">
        <v>30355</v>
      </c>
      <c r="H4883" s="28" t="s">
        <v>25670</v>
      </c>
      <c r="I4883" s="28">
        <v>0</v>
      </c>
      <c r="J4883" s="28">
        <v>1</v>
      </c>
      <c r="K4883" s="28">
        <v>0</v>
      </c>
      <c r="L4883" s="28">
        <v>0</v>
      </c>
      <c r="M4883" s="28">
        <v>0</v>
      </c>
      <c r="N4883" s="28">
        <v>3</v>
      </c>
      <c r="O4883" s="28">
        <v>3</v>
      </c>
      <c r="P4883">
        <f>VLOOKUP($A4883,'Item Detail'!$A$2:$G$4956,7,0)</f>
        <v>1</v>
      </c>
      <c r="Q4883" s="30" t="s">
        <v>30745</v>
      </c>
      <c r="R4883" s="30" t="s">
        <v>30730</v>
      </c>
      <c r="S4883" s="30" t="s">
        <v>30737</v>
      </c>
      <c r="T4883" s="30" t="s">
        <v>30731</v>
      </c>
      <c r="U4883" s="30" t="s">
        <v>30731</v>
      </c>
      <c r="V4883" s="30" t="s">
        <v>30733</v>
      </c>
      <c r="W4883" s="30" t="s">
        <v>30733</v>
      </c>
      <c r="X4883" s="30" t="s">
        <v>30738</v>
      </c>
      <c r="Y4883" s="30" t="s">
        <v>30733</v>
      </c>
      <c r="Z4883" s="30" t="s">
        <v>30733</v>
      </c>
      <c r="AA4883" s="31" t="s">
        <v>30791</v>
      </c>
    </row>
    <row r="4884" spans="1:27" x14ac:dyDescent="0.3">
      <c r="A4884" s="28" t="s">
        <v>4765</v>
      </c>
      <c r="B4884" s="28" t="s">
        <v>25671</v>
      </c>
      <c r="C4884" s="28" t="s">
        <v>23724</v>
      </c>
      <c r="D4884" s="28" t="s">
        <v>23725</v>
      </c>
      <c r="E4884" s="28" t="s">
        <v>23726</v>
      </c>
      <c r="F4884" s="28" t="s">
        <v>27987</v>
      </c>
      <c r="G4884" s="28" t="s">
        <v>30356</v>
      </c>
      <c r="H4884" s="28" t="s">
        <v>25706</v>
      </c>
      <c r="I4884" s="28">
        <v>0</v>
      </c>
      <c r="J4884" s="28">
        <v>0</v>
      </c>
      <c r="K4884" s="28">
        <v>0</v>
      </c>
      <c r="L4884" s="28">
        <v>0</v>
      </c>
      <c r="M4884" s="28">
        <v>1</v>
      </c>
      <c r="N4884" s="28">
        <v>3</v>
      </c>
      <c r="O4884" s="28">
        <v>3</v>
      </c>
      <c r="P4884">
        <f>VLOOKUP($A4884,'Item Detail'!$A$2:$G$4956,7,0)</f>
        <v>1</v>
      </c>
      <c r="Q4884" s="30" t="s">
        <v>30748</v>
      </c>
      <c r="R4884" s="30" t="s">
        <v>30730</v>
      </c>
      <c r="S4884" s="30" t="s">
        <v>30749</v>
      </c>
      <c r="T4884" s="30" t="s">
        <v>30731</v>
      </c>
      <c r="U4884" s="30" t="s">
        <v>30731</v>
      </c>
      <c r="V4884" s="30" t="s">
        <v>30733</v>
      </c>
      <c r="W4884" s="30" t="s">
        <v>30733</v>
      </c>
      <c r="X4884" s="30" t="s">
        <v>30733</v>
      </c>
      <c r="Y4884" s="30" t="s">
        <v>30733</v>
      </c>
      <c r="Z4884" s="30" t="s">
        <v>30733</v>
      </c>
      <c r="AA4884" s="31" t="s">
        <v>30790</v>
      </c>
    </row>
    <row r="4885" spans="1:27" x14ac:dyDescent="0.3">
      <c r="A4885" s="28" t="s">
        <v>21137</v>
      </c>
      <c r="B4885" s="28" t="s">
        <v>25900</v>
      </c>
      <c r="C4885" s="28" t="s">
        <v>21138</v>
      </c>
      <c r="D4885" s="28" t="s">
        <v>14936</v>
      </c>
      <c r="E4885" s="28" t="s">
        <v>10507</v>
      </c>
      <c r="F4885" s="28" t="s">
        <v>2092</v>
      </c>
      <c r="G4885" s="28" t="s">
        <v>30357</v>
      </c>
      <c r="H4885" s="28" t="s">
        <v>25665</v>
      </c>
      <c r="I4885" s="28">
        <v>0</v>
      </c>
      <c r="J4885" s="28">
        <v>0</v>
      </c>
      <c r="K4885" s="28">
        <v>0</v>
      </c>
      <c r="L4885" s="28">
        <v>0</v>
      </c>
      <c r="M4885" s="28">
        <v>1</v>
      </c>
      <c r="N4885" s="28">
        <v>3</v>
      </c>
      <c r="O4885" s="28">
        <v>3</v>
      </c>
      <c r="P4885">
        <f>VLOOKUP($A4885,'Item Detail'!$A$2:$G$4956,7,0)</f>
        <v>1</v>
      </c>
      <c r="Q4885" s="30" t="s">
        <v>30750</v>
      </c>
      <c r="R4885" s="30" t="s">
        <v>30730</v>
      </c>
      <c r="S4885" s="30" t="s">
        <v>30737</v>
      </c>
      <c r="T4885" s="30" t="s">
        <v>30731</v>
      </c>
      <c r="U4885" s="30" t="s">
        <v>30731</v>
      </c>
      <c r="V4885" s="30" t="s">
        <v>30738</v>
      </c>
      <c r="W4885" s="30" t="s">
        <v>30733</v>
      </c>
      <c r="X4885" s="30" t="s">
        <v>30738</v>
      </c>
      <c r="Y4885" s="30" t="s">
        <v>30733</v>
      </c>
      <c r="Z4885" s="30" t="s">
        <v>30738</v>
      </c>
      <c r="AA4885" s="31" t="s">
        <v>30789</v>
      </c>
    </row>
    <row r="4886" spans="1:27" x14ac:dyDescent="0.3">
      <c r="A4886" s="28" t="s">
        <v>23997</v>
      </c>
      <c r="B4886" s="28" t="s">
        <v>25716</v>
      </c>
      <c r="C4886" s="28" t="s">
        <v>23998</v>
      </c>
      <c r="D4886" s="28" t="s">
        <v>10485</v>
      </c>
      <c r="E4886" s="28" t="s">
        <v>10507</v>
      </c>
      <c r="F4886" s="28" t="s">
        <v>25742</v>
      </c>
      <c r="G4886" s="28" t="s">
        <v>30358</v>
      </c>
      <c r="H4886" s="28" t="s">
        <v>25670</v>
      </c>
      <c r="I4886" s="28">
        <v>0</v>
      </c>
      <c r="J4886" s="28">
        <v>0</v>
      </c>
      <c r="K4886" s="28">
        <v>0</v>
      </c>
      <c r="L4886" s="28">
        <v>0</v>
      </c>
      <c r="M4886" s="28">
        <v>1</v>
      </c>
      <c r="N4886" s="28">
        <v>3</v>
      </c>
      <c r="O4886" s="28">
        <v>3</v>
      </c>
      <c r="P4886">
        <f>VLOOKUP($A4886,'Item Detail'!$A$2:$G$4956,7,0)</f>
        <v>1</v>
      </c>
      <c r="Q4886" s="30" t="s">
        <v>30745</v>
      </c>
      <c r="R4886" s="30" t="s">
        <v>30730</v>
      </c>
      <c r="S4886" s="30" t="s">
        <v>30737</v>
      </c>
      <c r="T4886" s="30" t="s">
        <v>30731</v>
      </c>
      <c r="U4886" s="30" t="s">
        <v>30731</v>
      </c>
      <c r="V4886" s="30" t="s">
        <v>30738</v>
      </c>
      <c r="W4886" s="30" t="s">
        <v>30738</v>
      </c>
      <c r="X4886" s="30" t="s">
        <v>30738</v>
      </c>
      <c r="Y4886" s="30" t="s">
        <v>30738</v>
      </c>
      <c r="Z4886" s="30" t="s">
        <v>30733</v>
      </c>
      <c r="AA4886" s="31" t="s">
        <v>30791</v>
      </c>
    </row>
    <row r="4887" spans="1:27" x14ac:dyDescent="0.3">
      <c r="A4887" s="28" t="s">
        <v>5294</v>
      </c>
      <c r="B4887" s="28" t="s">
        <v>25671</v>
      </c>
      <c r="C4887" s="28" t="s">
        <v>5295</v>
      </c>
      <c r="D4887" s="28" t="s">
        <v>21249</v>
      </c>
      <c r="E4887" s="28" t="s">
        <v>11644</v>
      </c>
      <c r="F4887" s="28" t="s">
        <v>25742</v>
      </c>
      <c r="G4887" s="28" t="s">
        <v>30359</v>
      </c>
      <c r="H4887" s="28" t="s">
        <v>25706</v>
      </c>
      <c r="I4887" s="28">
        <v>0</v>
      </c>
      <c r="J4887" s="28">
        <v>0</v>
      </c>
      <c r="K4887" s="28">
        <v>0</v>
      </c>
      <c r="L4887" s="28">
        <v>1</v>
      </c>
      <c r="M4887" s="28">
        <v>0</v>
      </c>
      <c r="N4887" s="28">
        <v>3</v>
      </c>
      <c r="O4887" s="28">
        <v>3</v>
      </c>
      <c r="P4887">
        <f>VLOOKUP($A4887,'Item Detail'!$A$2:$G$4956,7,0)</f>
        <v>1</v>
      </c>
      <c r="Q4887" s="30" t="s">
        <v>30748</v>
      </c>
      <c r="R4887" s="30" t="s">
        <v>30730</v>
      </c>
      <c r="S4887" s="30" t="s">
        <v>30749</v>
      </c>
      <c r="T4887" s="30" t="s">
        <v>30731</v>
      </c>
      <c r="U4887" s="30" t="s">
        <v>30731</v>
      </c>
      <c r="V4887" s="30" t="s">
        <v>30733</v>
      </c>
      <c r="W4887" s="30" t="s">
        <v>30733</v>
      </c>
      <c r="X4887" s="30" t="s">
        <v>30733</v>
      </c>
      <c r="Y4887" s="30" t="s">
        <v>30733</v>
      </c>
      <c r="Z4887" s="30" t="s">
        <v>30733</v>
      </c>
      <c r="AA4887" s="31" t="s">
        <v>30790</v>
      </c>
    </row>
    <row r="4888" spans="1:27" x14ac:dyDescent="0.3">
      <c r="A4888" s="28" t="s">
        <v>20200</v>
      </c>
      <c r="B4888" s="28" t="s">
        <v>25716</v>
      </c>
      <c r="C4888" s="28" t="s">
        <v>20201</v>
      </c>
      <c r="D4888" s="28" t="s">
        <v>20202</v>
      </c>
      <c r="E4888" s="28" t="s">
        <v>10584</v>
      </c>
      <c r="F4888" s="28" t="s">
        <v>25742</v>
      </c>
      <c r="G4888" s="28" t="s">
        <v>30360</v>
      </c>
      <c r="H4888" s="28" t="s">
        <v>25662</v>
      </c>
      <c r="I4888" s="28">
        <v>0</v>
      </c>
      <c r="J4888" s="28">
        <v>0</v>
      </c>
      <c r="K4888" s="28">
        <v>0</v>
      </c>
      <c r="L4888" s="28">
        <v>0</v>
      </c>
      <c r="M4888" s="28">
        <v>1</v>
      </c>
      <c r="N4888" s="28">
        <v>3</v>
      </c>
      <c r="O4888" s="28">
        <v>3</v>
      </c>
      <c r="P4888">
        <f>VLOOKUP($A4888,'Item Detail'!$A$2:$G$4956,7,0)</f>
        <v>1</v>
      </c>
      <c r="Q4888" s="30" t="s">
        <v>30745</v>
      </c>
      <c r="R4888" s="30" t="s">
        <v>30730</v>
      </c>
      <c r="S4888" s="30" t="s">
        <v>30737</v>
      </c>
      <c r="T4888" s="30" t="s">
        <v>30731</v>
      </c>
      <c r="U4888" s="30" t="s">
        <v>30731</v>
      </c>
      <c r="V4888" s="30" t="s">
        <v>30738</v>
      </c>
      <c r="W4888" s="30" t="s">
        <v>30738</v>
      </c>
      <c r="X4888" s="30" t="s">
        <v>30738</v>
      </c>
      <c r="Y4888" s="30" t="s">
        <v>30738</v>
      </c>
      <c r="Z4888" s="30" t="s">
        <v>30738</v>
      </c>
      <c r="AA4888" s="31" t="s">
        <v>30789</v>
      </c>
    </row>
    <row r="4889" spans="1:27" x14ac:dyDescent="0.3">
      <c r="A4889" s="28" t="s">
        <v>23731</v>
      </c>
      <c r="B4889" s="28" t="s">
        <v>25716</v>
      </c>
      <c r="C4889" s="28" t="s">
        <v>23732</v>
      </c>
      <c r="D4889" s="28" t="s">
        <v>22206</v>
      </c>
      <c r="E4889" s="28" t="s">
        <v>12327</v>
      </c>
      <c r="F4889" s="28" t="s">
        <v>25742</v>
      </c>
      <c r="G4889" s="28" t="s">
        <v>30361</v>
      </c>
      <c r="H4889" s="28" t="s">
        <v>25662</v>
      </c>
      <c r="I4889" s="28">
        <v>0</v>
      </c>
      <c r="J4889" s="28">
        <v>0</v>
      </c>
      <c r="K4889" s="28">
        <v>0</v>
      </c>
      <c r="L4889" s="28">
        <v>0</v>
      </c>
      <c r="M4889" s="28">
        <v>1</v>
      </c>
      <c r="N4889" s="28">
        <v>3</v>
      </c>
      <c r="O4889" s="28">
        <v>3</v>
      </c>
      <c r="P4889">
        <f>VLOOKUP($A4889,'Item Detail'!$A$2:$G$4956,7,0)</f>
        <v>1</v>
      </c>
      <c r="Q4889" s="30" t="s">
        <v>30745</v>
      </c>
      <c r="R4889" s="30" t="s">
        <v>30730</v>
      </c>
      <c r="S4889" s="30" t="s">
        <v>30737</v>
      </c>
      <c r="T4889" s="30" t="s">
        <v>30731</v>
      </c>
      <c r="U4889" s="30" t="s">
        <v>30731</v>
      </c>
      <c r="V4889" s="30" t="s">
        <v>30738</v>
      </c>
      <c r="W4889" s="30" t="s">
        <v>30738</v>
      </c>
      <c r="X4889" s="30" t="s">
        <v>30738</v>
      </c>
      <c r="Y4889" s="30" t="s">
        <v>30738</v>
      </c>
      <c r="Z4889" s="30" t="s">
        <v>30738</v>
      </c>
      <c r="AA4889" s="31" t="s">
        <v>30789</v>
      </c>
    </row>
    <row r="4890" spans="1:27" x14ac:dyDescent="0.3">
      <c r="A4890" s="28" t="s">
        <v>22204</v>
      </c>
      <c r="B4890" s="28" t="s">
        <v>25716</v>
      </c>
      <c r="C4890" s="28" t="s">
        <v>22205</v>
      </c>
      <c r="D4890" s="28" t="s">
        <v>22206</v>
      </c>
      <c r="E4890" s="28" t="s">
        <v>12327</v>
      </c>
      <c r="F4890" s="28" t="s">
        <v>25742</v>
      </c>
      <c r="G4890" s="28" t="s">
        <v>30362</v>
      </c>
      <c r="H4890" s="28" t="s">
        <v>25670</v>
      </c>
      <c r="I4890" s="28">
        <v>0</v>
      </c>
      <c r="J4890" s="28">
        <v>0</v>
      </c>
      <c r="K4890" s="28">
        <v>0</v>
      </c>
      <c r="L4890" s="28">
        <v>0</v>
      </c>
      <c r="M4890" s="28">
        <v>1</v>
      </c>
      <c r="N4890" s="28">
        <v>3</v>
      </c>
      <c r="O4890" s="28">
        <v>3</v>
      </c>
      <c r="P4890">
        <f>VLOOKUP($A4890,'Item Detail'!$A$2:$G$4956,7,0)</f>
        <v>1</v>
      </c>
      <c r="Q4890" s="30" t="s">
        <v>30745</v>
      </c>
      <c r="R4890" s="30" t="s">
        <v>30730</v>
      </c>
      <c r="S4890" s="30" t="s">
        <v>30737</v>
      </c>
      <c r="T4890" s="30" t="s">
        <v>30731</v>
      </c>
      <c r="U4890" s="30" t="s">
        <v>30731</v>
      </c>
      <c r="V4890" s="30" t="s">
        <v>30738</v>
      </c>
      <c r="W4890" s="30" t="s">
        <v>30733</v>
      </c>
      <c r="X4890" s="30" t="s">
        <v>30733</v>
      </c>
      <c r="Y4890" s="30" t="s">
        <v>30733</v>
      </c>
      <c r="Z4890" s="30" t="s">
        <v>30733</v>
      </c>
      <c r="AA4890" s="31" t="s">
        <v>30791</v>
      </c>
    </row>
    <row r="4891" spans="1:27" x14ac:dyDescent="0.3">
      <c r="A4891" s="28" t="s">
        <v>23230</v>
      </c>
      <c r="B4891" s="28" t="s">
        <v>25716</v>
      </c>
      <c r="C4891" s="28" t="s">
        <v>23231</v>
      </c>
      <c r="D4891" s="28" t="s">
        <v>23232</v>
      </c>
      <c r="E4891" s="28" t="s">
        <v>11234</v>
      </c>
      <c r="F4891" s="28" t="s">
        <v>25742</v>
      </c>
      <c r="G4891" s="28" t="s">
        <v>30363</v>
      </c>
      <c r="H4891" s="28" t="s">
        <v>25665</v>
      </c>
      <c r="I4891" s="28">
        <v>0</v>
      </c>
      <c r="J4891" s="28">
        <v>0</v>
      </c>
      <c r="K4891" s="28">
        <v>0</v>
      </c>
      <c r="L4891" s="28">
        <v>1</v>
      </c>
      <c r="M4891" s="28">
        <v>0</v>
      </c>
      <c r="N4891" s="28">
        <v>3</v>
      </c>
      <c r="O4891" s="28">
        <v>3</v>
      </c>
      <c r="P4891">
        <f>VLOOKUP($A4891,'Item Detail'!$A$2:$G$4956,7,0)</f>
        <v>1</v>
      </c>
      <c r="Q4891" s="30" t="s">
        <v>30745</v>
      </c>
      <c r="R4891" s="30" t="s">
        <v>30730</v>
      </c>
      <c r="S4891" s="30" t="s">
        <v>30737</v>
      </c>
      <c r="T4891" s="30" t="s">
        <v>30731</v>
      </c>
      <c r="U4891" s="30" t="s">
        <v>30751</v>
      </c>
      <c r="V4891" s="30" t="s">
        <v>30738</v>
      </c>
      <c r="W4891" s="30" t="s">
        <v>30738</v>
      </c>
      <c r="X4891" s="30" t="s">
        <v>30738</v>
      </c>
      <c r="Y4891" s="30" t="s">
        <v>30738</v>
      </c>
      <c r="Z4891" s="30" t="s">
        <v>30738</v>
      </c>
      <c r="AA4891" s="31" t="s">
        <v>30789</v>
      </c>
    </row>
    <row r="4892" spans="1:27" x14ac:dyDescent="0.3">
      <c r="A4892" s="28" t="s">
        <v>19873</v>
      </c>
      <c r="B4892" s="28" t="s">
        <v>25716</v>
      </c>
      <c r="C4892" s="28" t="s">
        <v>19874</v>
      </c>
      <c r="D4892" s="28" t="s">
        <v>10485</v>
      </c>
      <c r="E4892" s="28" t="s">
        <v>12593</v>
      </c>
      <c r="F4892" s="28" t="s">
        <v>25742</v>
      </c>
      <c r="G4892" s="28" t="s">
        <v>30364</v>
      </c>
      <c r="H4892" s="28" t="s">
        <v>25670</v>
      </c>
      <c r="I4892" s="28">
        <v>0</v>
      </c>
      <c r="J4892" s="28">
        <v>0</v>
      </c>
      <c r="K4892" s="28">
        <v>0</v>
      </c>
      <c r="L4892" s="28">
        <v>0</v>
      </c>
      <c r="M4892" s="28">
        <v>1</v>
      </c>
      <c r="N4892" s="28">
        <v>3</v>
      </c>
      <c r="O4892" s="28">
        <v>3</v>
      </c>
      <c r="P4892">
        <f>VLOOKUP($A4892,'Item Detail'!$A$2:$G$4956,7,0)</f>
        <v>1</v>
      </c>
      <c r="Q4892" s="30" t="s">
        <v>30745</v>
      </c>
      <c r="R4892" s="30" t="s">
        <v>30730</v>
      </c>
      <c r="S4892" s="30" t="s">
        <v>30737</v>
      </c>
      <c r="T4892" s="30" t="s">
        <v>30731</v>
      </c>
      <c r="U4892" s="30" t="s">
        <v>30731</v>
      </c>
      <c r="V4892" s="30" t="s">
        <v>30738</v>
      </c>
      <c r="W4892" s="30" t="s">
        <v>30738</v>
      </c>
      <c r="X4892" s="30" t="s">
        <v>30738</v>
      </c>
      <c r="Y4892" s="30" t="s">
        <v>30738</v>
      </c>
      <c r="Z4892" s="30" t="s">
        <v>30733</v>
      </c>
      <c r="AA4892" s="31" t="s">
        <v>30791</v>
      </c>
    </row>
    <row r="4893" spans="1:27" x14ac:dyDescent="0.3">
      <c r="A4893" s="28" t="s">
        <v>15904</v>
      </c>
      <c r="B4893" s="28" t="s">
        <v>25716</v>
      </c>
      <c r="C4893" s="28" t="s">
        <v>15905</v>
      </c>
      <c r="D4893" s="28" t="s">
        <v>15906</v>
      </c>
      <c r="E4893" s="28" t="s">
        <v>10507</v>
      </c>
      <c r="F4893" s="28" t="s">
        <v>25742</v>
      </c>
      <c r="G4893" s="28" t="s">
        <v>30365</v>
      </c>
      <c r="H4893" s="28" t="s">
        <v>25670</v>
      </c>
      <c r="I4893" s="28">
        <v>0</v>
      </c>
      <c r="J4893" s="28">
        <v>1</v>
      </c>
      <c r="K4893" s="28">
        <v>0</v>
      </c>
      <c r="L4893" s="28">
        <v>0</v>
      </c>
      <c r="M4893" s="28">
        <v>0</v>
      </c>
      <c r="N4893" s="28">
        <v>3</v>
      </c>
      <c r="O4893" s="28">
        <v>3</v>
      </c>
      <c r="P4893">
        <f>VLOOKUP($A4893,'Item Detail'!$A$2:$G$4956,7,0)</f>
        <v>1</v>
      </c>
      <c r="Q4893" s="30" t="s">
        <v>30745</v>
      </c>
      <c r="R4893" s="30" t="s">
        <v>30730</v>
      </c>
      <c r="S4893" s="30" t="s">
        <v>30737</v>
      </c>
      <c r="T4893" s="30" t="s">
        <v>30731</v>
      </c>
      <c r="U4893" s="30" t="s">
        <v>30751</v>
      </c>
      <c r="V4893" s="30" t="s">
        <v>30738</v>
      </c>
      <c r="W4893" s="30" t="s">
        <v>30733</v>
      </c>
      <c r="X4893" s="30" t="s">
        <v>30738</v>
      </c>
      <c r="Y4893" s="30" t="s">
        <v>30733</v>
      </c>
      <c r="Z4893" s="30" t="s">
        <v>30733</v>
      </c>
      <c r="AA4893" s="31" t="s">
        <v>30791</v>
      </c>
    </row>
    <row r="4894" spans="1:27" x14ac:dyDescent="0.3">
      <c r="A4894" s="28" t="s">
        <v>22873</v>
      </c>
      <c r="B4894" s="28" t="s">
        <v>25716</v>
      </c>
      <c r="C4894" s="28" t="s">
        <v>22874</v>
      </c>
      <c r="D4894" s="28" t="s">
        <v>22875</v>
      </c>
      <c r="E4894" s="28" t="s">
        <v>10461</v>
      </c>
      <c r="F4894" s="28" t="s">
        <v>25742</v>
      </c>
      <c r="G4894" s="28" t="s">
        <v>30366</v>
      </c>
      <c r="H4894" s="28" t="s">
        <v>25670</v>
      </c>
      <c r="I4894" s="28">
        <v>0</v>
      </c>
      <c r="J4894" s="28">
        <v>0</v>
      </c>
      <c r="K4894" s="28">
        <v>0</v>
      </c>
      <c r="L4894" s="28">
        <v>1</v>
      </c>
      <c r="M4894" s="28">
        <v>0</v>
      </c>
      <c r="N4894" s="28">
        <v>3</v>
      </c>
      <c r="O4894" s="28">
        <v>3</v>
      </c>
      <c r="P4894">
        <f>VLOOKUP($A4894,'Item Detail'!$A$2:$G$4956,7,0)</f>
        <v>1</v>
      </c>
      <c r="Q4894" s="30" t="s">
        <v>30745</v>
      </c>
      <c r="R4894" s="30" t="s">
        <v>30730</v>
      </c>
      <c r="S4894" s="30" t="s">
        <v>30737</v>
      </c>
      <c r="T4894" s="30" t="s">
        <v>30731</v>
      </c>
      <c r="U4894" s="30" t="s">
        <v>30747</v>
      </c>
      <c r="V4894" s="30" t="s">
        <v>30738</v>
      </c>
      <c r="W4894" s="30" t="s">
        <v>30733</v>
      </c>
      <c r="X4894" s="30" t="s">
        <v>30738</v>
      </c>
      <c r="Y4894" s="30" t="s">
        <v>30733</v>
      </c>
      <c r="Z4894" s="30" t="s">
        <v>30738</v>
      </c>
      <c r="AA4894" s="31" t="s">
        <v>30791</v>
      </c>
    </row>
    <row r="4895" spans="1:27" x14ac:dyDescent="0.3">
      <c r="A4895" s="28" t="s">
        <v>17306</v>
      </c>
      <c r="B4895" s="28" t="s">
        <v>25655</v>
      </c>
      <c r="C4895" s="28" t="s">
        <v>17307</v>
      </c>
      <c r="D4895" s="28" t="s">
        <v>17308</v>
      </c>
      <c r="E4895" s="28" t="s">
        <v>10710</v>
      </c>
      <c r="F4895" s="28" t="s">
        <v>25786</v>
      </c>
      <c r="G4895" s="28" t="s">
        <v>30367</v>
      </c>
      <c r="H4895" s="28" t="s">
        <v>25670</v>
      </c>
      <c r="I4895" s="28">
        <v>0</v>
      </c>
      <c r="J4895" s="28">
        <v>1</v>
      </c>
      <c r="K4895" s="28">
        <v>0</v>
      </c>
      <c r="L4895" s="28">
        <v>0</v>
      </c>
      <c r="M4895" s="28">
        <v>0</v>
      </c>
      <c r="N4895" s="28">
        <v>3</v>
      </c>
      <c r="O4895" s="28">
        <v>3</v>
      </c>
      <c r="P4895">
        <f>VLOOKUP($A4895,'Item Detail'!$A$2:$G$4956,7,0)</f>
        <v>1</v>
      </c>
      <c r="Q4895" s="30" t="s">
        <v>30745</v>
      </c>
      <c r="R4895" s="30" t="s">
        <v>30730</v>
      </c>
      <c r="S4895" s="30" t="s">
        <v>30737</v>
      </c>
      <c r="T4895" s="30" t="s">
        <v>30731</v>
      </c>
      <c r="U4895" s="30" t="s">
        <v>30751</v>
      </c>
      <c r="V4895" s="30" t="s">
        <v>30738</v>
      </c>
      <c r="W4895" s="30" t="s">
        <v>30733</v>
      </c>
      <c r="X4895" s="30" t="s">
        <v>30733</v>
      </c>
      <c r="Y4895" s="30" t="s">
        <v>30733</v>
      </c>
      <c r="Z4895" s="30" t="s">
        <v>30733</v>
      </c>
      <c r="AA4895" s="31" t="s">
        <v>30791</v>
      </c>
    </row>
    <row r="4896" spans="1:27" x14ac:dyDescent="0.3">
      <c r="A4896" s="28" t="s">
        <v>2475</v>
      </c>
      <c r="B4896" s="28" t="s">
        <v>25671</v>
      </c>
      <c r="C4896" s="28" t="s">
        <v>19066</v>
      </c>
      <c r="D4896" s="28" t="s">
        <v>19067</v>
      </c>
      <c r="E4896" s="28" t="s">
        <v>19068</v>
      </c>
      <c r="F4896" s="28" t="s">
        <v>25742</v>
      </c>
      <c r="G4896" s="28" t="s">
        <v>30368</v>
      </c>
      <c r="H4896" s="28" t="s">
        <v>25706</v>
      </c>
      <c r="I4896" s="28">
        <v>0</v>
      </c>
      <c r="J4896" s="28">
        <v>1</v>
      </c>
      <c r="K4896" s="28">
        <v>0</v>
      </c>
      <c r="L4896" s="28">
        <v>0</v>
      </c>
      <c r="M4896" s="28">
        <v>0</v>
      </c>
      <c r="N4896" s="28">
        <v>3</v>
      </c>
      <c r="O4896" s="28">
        <v>3</v>
      </c>
      <c r="P4896">
        <f>VLOOKUP($A4896,'Item Detail'!$A$2:$G$4956,7,0)</f>
        <v>1</v>
      </c>
      <c r="Q4896" s="30" t="s">
        <v>30748</v>
      </c>
      <c r="R4896" s="30" t="s">
        <v>30730</v>
      </c>
      <c r="S4896" s="30" t="s">
        <v>30749</v>
      </c>
      <c r="T4896" s="30" t="s">
        <v>30731</v>
      </c>
      <c r="U4896" s="30" t="s">
        <v>30731</v>
      </c>
      <c r="V4896" s="30" t="s">
        <v>30733</v>
      </c>
      <c r="W4896" s="30" t="s">
        <v>30733</v>
      </c>
      <c r="X4896" s="30" t="s">
        <v>30733</v>
      </c>
      <c r="Y4896" s="30" t="s">
        <v>30733</v>
      </c>
      <c r="Z4896" s="30" t="s">
        <v>30733</v>
      </c>
      <c r="AA4896" s="31" t="s">
        <v>30790</v>
      </c>
    </row>
    <row r="4897" spans="1:27" x14ac:dyDescent="0.3">
      <c r="A4897" s="28" t="s">
        <v>24546</v>
      </c>
      <c r="B4897" s="28" t="s">
        <v>25716</v>
      </c>
      <c r="C4897" s="28" t="s">
        <v>24547</v>
      </c>
      <c r="D4897" s="28" t="s">
        <v>10485</v>
      </c>
      <c r="E4897" s="28" t="s">
        <v>10949</v>
      </c>
      <c r="F4897" s="28" t="s">
        <v>25742</v>
      </c>
      <c r="G4897" s="28" t="s">
        <v>30369</v>
      </c>
      <c r="H4897" s="28" t="s">
        <v>25665</v>
      </c>
      <c r="I4897" s="28">
        <v>0</v>
      </c>
      <c r="J4897" s="28">
        <v>1</v>
      </c>
      <c r="K4897" s="28">
        <v>0</v>
      </c>
      <c r="L4897" s="28">
        <v>0</v>
      </c>
      <c r="M4897" s="28">
        <v>0</v>
      </c>
      <c r="N4897" s="28">
        <v>3</v>
      </c>
      <c r="O4897" s="28">
        <v>3</v>
      </c>
      <c r="P4897">
        <f>VLOOKUP($A4897,'Item Detail'!$A$2:$G$4956,7,0)</f>
        <v>1</v>
      </c>
      <c r="Q4897" s="30" t="s">
        <v>30761</v>
      </c>
      <c r="R4897" s="30" t="s">
        <v>30730</v>
      </c>
      <c r="S4897" s="30" t="s">
        <v>30737</v>
      </c>
      <c r="T4897" s="30" t="s">
        <v>30731</v>
      </c>
      <c r="U4897" s="30" t="s">
        <v>30747</v>
      </c>
      <c r="V4897" s="30" t="s">
        <v>30738</v>
      </c>
      <c r="W4897" s="30" t="s">
        <v>30738</v>
      </c>
      <c r="X4897" s="30" t="s">
        <v>30733</v>
      </c>
      <c r="Y4897" s="30" t="s">
        <v>30733</v>
      </c>
      <c r="Z4897" s="30" t="s">
        <v>30733</v>
      </c>
      <c r="AA4897" s="31" t="s">
        <v>30789</v>
      </c>
    </row>
    <row r="4898" spans="1:27" x14ac:dyDescent="0.3">
      <c r="A4898" s="28" t="s">
        <v>16937</v>
      </c>
      <c r="B4898" s="28" t="s">
        <v>25716</v>
      </c>
      <c r="C4898" s="28" t="s">
        <v>16938</v>
      </c>
      <c r="D4898" s="28" t="s">
        <v>16939</v>
      </c>
      <c r="E4898" s="28" t="s">
        <v>10695</v>
      </c>
      <c r="F4898" s="28" t="s">
        <v>25742</v>
      </c>
      <c r="G4898" s="28" t="s">
        <v>30370</v>
      </c>
      <c r="H4898" s="28" t="s">
        <v>25665</v>
      </c>
      <c r="I4898" s="28">
        <v>0</v>
      </c>
      <c r="J4898" s="28">
        <v>0</v>
      </c>
      <c r="K4898" s="28">
        <v>0</v>
      </c>
      <c r="L4898" s="28">
        <v>1</v>
      </c>
      <c r="M4898" s="28">
        <v>0</v>
      </c>
      <c r="N4898" s="28">
        <v>3</v>
      </c>
      <c r="O4898" s="28">
        <v>3</v>
      </c>
      <c r="P4898">
        <f>VLOOKUP($A4898,'Item Detail'!$A$2:$G$4956,7,0)</f>
        <v>1</v>
      </c>
      <c r="Q4898" s="30" t="s">
        <v>30753</v>
      </c>
      <c r="R4898" s="30" t="s">
        <v>30730</v>
      </c>
      <c r="S4898" s="30" t="s">
        <v>30737</v>
      </c>
      <c r="T4898" s="30" t="s">
        <v>30731</v>
      </c>
      <c r="U4898" s="30" t="s">
        <v>30731</v>
      </c>
      <c r="V4898" s="30" t="s">
        <v>30738</v>
      </c>
      <c r="W4898" s="30" t="s">
        <v>30738</v>
      </c>
      <c r="X4898" s="30" t="s">
        <v>30738</v>
      </c>
      <c r="Y4898" s="30" t="s">
        <v>30738</v>
      </c>
      <c r="Z4898" s="30" t="s">
        <v>30733</v>
      </c>
      <c r="AA4898" s="31" t="s">
        <v>30789</v>
      </c>
    </row>
    <row r="4899" spans="1:27" x14ac:dyDescent="0.3">
      <c r="A4899" s="28" t="s">
        <v>23499</v>
      </c>
      <c r="B4899" s="28" t="s">
        <v>25716</v>
      </c>
      <c r="C4899" s="28" t="s">
        <v>23500</v>
      </c>
      <c r="D4899" s="28" t="s">
        <v>12712</v>
      </c>
      <c r="E4899" s="28" t="s">
        <v>12129</v>
      </c>
      <c r="F4899" s="28" t="s">
        <v>25742</v>
      </c>
      <c r="G4899" s="28" t="s">
        <v>30371</v>
      </c>
      <c r="H4899" s="28" t="s">
        <v>25665</v>
      </c>
      <c r="I4899" s="28">
        <v>0</v>
      </c>
      <c r="J4899" s="28">
        <v>0</v>
      </c>
      <c r="K4899" s="28">
        <v>0</v>
      </c>
      <c r="L4899" s="28">
        <v>0</v>
      </c>
      <c r="M4899" s="28">
        <v>1</v>
      </c>
      <c r="N4899" s="28">
        <v>3</v>
      </c>
      <c r="O4899" s="28">
        <v>3</v>
      </c>
      <c r="P4899">
        <f>VLOOKUP($A4899,'Item Detail'!$A$2:$G$4956,7,0)</f>
        <v>1</v>
      </c>
      <c r="Q4899" s="30" t="s">
        <v>30745</v>
      </c>
      <c r="R4899" s="30" t="s">
        <v>30730</v>
      </c>
      <c r="S4899" s="30" t="s">
        <v>30737</v>
      </c>
      <c r="T4899" s="30" t="s">
        <v>30731</v>
      </c>
      <c r="U4899" s="30" t="s">
        <v>30731</v>
      </c>
      <c r="V4899" s="30" t="s">
        <v>30738</v>
      </c>
      <c r="W4899" s="30" t="s">
        <v>30738</v>
      </c>
      <c r="X4899" s="30" t="s">
        <v>30738</v>
      </c>
      <c r="Y4899" s="30" t="s">
        <v>30738</v>
      </c>
      <c r="Z4899" s="30" t="s">
        <v>30738</v>
      </c>
      <c r="AA4899" s="31" t="s">
        <v>30789</v>
      </c>
    </row>
    <row r="4900" spans="1:27" x14ac:dyDescent="0.3">
      <c r="A4900" s="28" t="s">
        <v>20254</v>
      </c>
      <c r="B4900" s="28" t="s">
        <v>25716</v>
      </c>
      <c r="C4900" s="28" t="s">
        <v>20255</v>
      </c>
      <c r="D4900" s="28" t="s">
        <v>20256</v>
      </c>
      <c r="E4900" s="28" t="s">
        <v>11234</v>
      </c>
      <c r="F4900" s="28" t="s">
        <v>25742</v>
      </c>
      <c r="G4900" s="28" t="s">
        <v>30372</v>
      </c>
      <c r="H4900" s="28" t="s">
        <v>25665</v>
      </c>
      <c r="I4900" s="28">
        <v>1</v>
      </c>
      <c r="J4900" s="28">
        <v>0</v>
      </c>
      <c r="K4900" s="28">
        <v>0</v>
      </c>
      <c r="L4900" s="28">
        <v>0</v>
      </c>
      <c r="M4900" s="28">
        <v>0</v>
      </c>
      <c r="N4900" s="28">
        <v>3</v>
      </c>
      <c r="O4900" s="28">
        <v>3</v>
      </c>
      <c r="P4900">
        <f>VLOOKUP($A4900,'Item Detail'!$A$2:$G$4956,7,0)</f>
        <v>1</v>
      </c>
      <c r="Q4900" s="30" t="s">
        <v>30753</v>
      </c>
      <c r="R4900" s="30" t="s">
        <v>30730</v>
      </c>
      <c r="S4900" s="30" t="s">
        <v>30737</v>
      </c>
      <c r="T4900" s="30" t="s">
        <v>30731</v>
      </c>
      <c r="U4900" s="30" t="s">
        <v>30731</v>
      </c>
      <c r="V4900" s="30" t="s">
        <v>30738</v>
      </c>
      <c r="W4900" s="30" t="s">
        <v>30738</v>
      </c>
      <c r="X4900" s="30" t="s">
        <v>30738</v>
      </c>
      <c r="Y4900" s="30" t="s">
        <v>30738</v>
      </c>
      <c r="Z4900" s="30" t="s">
        <v>30733</v>
      </c>
      <c r="AA4900" s="31" t="s">
        <v>30789</v>
      </c>
    </row>
    <row r="4901" spans="1:27" x14ac:dyDescent="0.3">
      <c r="A4901" s="28" t="s">
        <v>23918</v>
      </c>
      <c r="B4901" s="28" t="s">
        <v>25716</v>
      </c>
      <c r="C4901" s="28" t="s">
        <v>23919</v>
      </c>
      <c r="D4901" s="28" t="s">
        <v>11431</v>
      </c>
      <c r="E4901" s="28" t="s">
        <v>10507</v>
      </c>
      <c r="F4901" s="28" t="s">
        <v>25742</v>
      </c>
      <c r="G4901" s="28" t="s">
        <v>30373</v>
      </c>
      <c r="H4901" s="28" t="s">
        <v>25665</v>
      </c>
      <c r="I4901" s="28">
        <v>0</v>
      </c>
      <c r="J4901" s="28">
        <v>0</v>
      </c>
      <c r="K4901" s="28">
        <v>0</v>
      </c>
      <c r="L4901" s="28">
        <v>0</v>
      </c>
      <c r="M4901" s="28">
        <v>1</v>
      </c>
      <c r="N4901" s="28">
        <v>3</v>
      </c>
      <c r="O4901" s="28">
        <v>3</v>
      </c>
      <c r="P4901">
        <f>VLOOKUP($A4901,'Item Detail'!$A$2:$G$4956,7,0)</f>
        <v>1</v>
      </c>
      <c r="Q4901" s="30" t="s">
        <v>30745</v>
      </c>
      <c r="R4901" s="30" t="s">
        <v>30730</v>
      </c>
      <c r="S4901" s="30" t="s">
        <v>30737</v>
      </c>
      <c r="T4901" s="30" t="s">
        <v>30731</v>
      </c>
      <c r="U4901" s="30" t="s">
        <v>30751</v>
      </c>
      <c r="V4901" s="30" t="s">
        <v>30738</v>
      </c>
      <c r="W4901" s="30" t="s">
        <v>30738</v>
      </c>
      <c r="X4901" s="30" t="s">
        <v>30738</v>
      </c>
      <c r="Y4901" s="30" t="s">
        <v>30738</v>
      </c>
      <c r="Z4901" s="30" t="s">
        <v>30738</v>
      </c>
      <c r="AA4901" s="31" t="s">
        <v>30789</v>
      </c>
    </row>
    <row r="4902" spans="1:27" x14ac:dyDescent="0.3">
      <c r="A4902" s="28" t="s">
        <v>19605</v>
      </c>
      <c r="B4902" s="28" t="s">
        <v>25716</v>
      </c>
      <c r="C4902" s="28" t="s">
        <v>19606</v>
      </c>
      <c r="D4902" s="28" t="s">
        <v>19607</v>
      </c>
      <c r="E4902" s="28" t="s">
        <v>10584</v>
      </c>
      <c r="F4902" s="28" t="s">
        <v>25742</v>
      </c>
      <c r="G4902" s="28" t="s">
        <v>30374</v>
      </c>
      <c r="H4902" s="28" t="s">
        <v>25665</v>
      </c>
      <c r="I4902" s="28">
        <v>0</v>
      </c>
      <c r="J4902" s="28">
        <v>0</v>
      </c>
      <c r="K4902" s="28">
        <v>0</v>
      </c>
      <c r="L4902" s="28">
        <v>1</v>
      </c>
      <c r="M4902" s="28">
        <v>0</v>
      </c>
      <c r="N4902" s="28">
        <v>3</v>
      </c>
      <c r="O4902" s="28">
        <v>3</v>
      </c>
      <c r="P4902">
        <f>VLOOKUP($A4902,'Item Detail'!$A$2:$G$4956,7,0)</f>
        <v>1</v>
      </c>
      <c r="Q4902" s="30" t="s">
        <v>30753</v>
      </c>
      <c r="R4902" s="30" t="s">
        <v>30730</v>
      </c>
      <c r="S4902" s="30" t="s">
        <v>30737</v>
      </c>
      <c r="T4902" s="30" t="s">
        <v>30731</v>
      </c>
      <c r="U4902" s="30" t="s">
        <v>30751</v>
      </c>
      <c r="V4902" s="30" t="s">
        <v>30738</v>
      </c>
      <c r="W4902" s="30" t="s">
        <v>30738</v>
      </c>
      <c r="X4902" s="30" t="s">
        <v>30738</v>
      </c>
      <c r="Y4902" s="30" t="s">
        <v>30738</v>
      </c>
      <c r="Z4902" s="30" t="s">
        <v>30738</v>
      </c>
      <c r="AA4902" s="31" t="s">
        <v>30789</v>
      </c>
    </row>
    <row r="4903" spans="1:27" x14ac:dyDescent="0.3">
      <c r="A4903" s="28" t="s">
        <v>17948</v>
      </c>
      <c r="B4903" s="28" t="s">
        <v>25716</v>
      </c>
      <c r="C4903" s="28" t="s">
        <v>17949</v>
      </c>
      <c r="D4903" s="28" t="s">
        <v>17950</v>
      </c>
      <c r="E4903" s="28" t="s">
        <v>10949</v>
      </c>
      <c r="F4903" s="28" t="s">
        <v>25742</v>
      </c>
      <c r="G4903" s="28" t="s">
        <v>30375</v>
      </c>
      <c r="H4903" s="28" t="s">
        <v>25665</v>
      </c>
      <c r="I4903" s="28">
        <v>0</v>
      </c>
      <c r="J4903" s="28">
        <v>0</v>
      </c>
      <c r="K4903" s="28">
        <v>0</v>
      </c>
      <c r="L4903" s="28">
        <v>1</v>
      </c>
      <c r="M4903" s="28">
        <v>0</v>
      </c>
      <c r="N4903" s="28">
        <v>3</v>
      </c>
      <c r="O4903" s="28">
        <v>3</v>
      </c>
      <c r="P4903">
        <f>VLOOKUP($A4903,'Item Detail'!$A$2:$G$4956,7,0)</f>
        <v>1</v>
      </c>
      <c r="Q4903" s="30" t="s">
        <v>30753</v>
      </c>
      <c r="R4903" s="30" t="s">
        <v>30730</v>
      </c>
      <c r="S4903" s="30" t="s">
        <v>30737</v>
      </c>
      <c r="T4903" s="30" t="s">
        <v>30731</v>
      </c>
      <c r="U4903" s="30" t="s">
        <v>30751</v>
      </c>
      <c r="V4903" s="30" t="s">
        <v>30738</v>
      </c>
      <c r="W4903" s="30" t="s">
        <v>30738</v>
      </c>
      <c r="X4903" s="30" t="s">
        <v>30738</v>
      </c>
      <c r="Y4903" s="30" t="s">
        <v>30738</v>
      </c>
      <c r="Z4903" s="30" t="s">
        <v>30738</v>
      </c>
      <c r="AA4903" s="31" t="s">
        <v>30789</v>
      </c>
    </row>
    <row r="4904" spans="1:27" x14ac:dyDescent="0.3">
      <c r="A4904" s="28" t="s">
        <v>25615</v>
      </c>
      <c r="B4904" s="28" t="s">
        <v>25716</v>
      </c>
      <c r="C4904" s="28" t="s">
        <v>25616</v>
      </c>
      <c r="D4904" s="28" t="s">
        <v>15906</v>
      </c>
      <c r="E4904" s="28" t="s">
        <v>10507</v>
      </c>
      <c r="F4904" s="28" t="s">
        <v>25742</v>
      </c>
      <c r="G4904" s="28" t="s">
        <v>30376</v>
      </c>
      <c r="H4904" s="28" t="s">
        <v>25670</v>
      </c>
      <c r="I4904" s="28">
        <v>0</v>
      </c>
      <c r="J4904" s="28">
        <v>1</v>
      </c>
      <c r="K4904" s="28">
        <v>0</v>
      </c>
      <c r="L4904" s="28">
        <v>0</v>
      </c>
      <c r="M4904" s="28">
        <v>0</v>
      </c>
      <c r="N4904" s="28">
        <v>3</v>
      </c>
      <c r="O4904" s="28">
        <v>3</v>
      </c>
      <c r="P4904">
        <f>VLOOKUP($A4904,'Item Detail'!$A$2:$G$4956,7,0)</f>
        <v>1</v>
      </c>
      <c r="Q4904" s="30" t="s">
        <v>30745</v>
      </c>
      <c r="R4904" s="30" t="s">
        <v>30730</v>
      </c>
      <c r="S4904" s="30" t="s">
        <v>30737</v>
      </c>
      <c r="T4904" s="30" t="s">
        <v>30731</v>
      </c>
      <c r="U4904" s="30" t="s">
        <v>30751</v>
      </c>
      <c r="V4904" s="30" t="s">
        <v>30738</v>
      </c>
      <c r="W4904" s="30" t="s">
        <v>30733</v>
      </c>
      <c r="X4904" s="30" t="s">
        <v>30738</v>
      </c>
      <c r="Y4904" s="30" t="s">
        <v>30733</v>
      </c>
      <c r="Z4904" s="30" t="s">
        <v>30733</v>
      </c>
      <c r="AA4904" s="31" t="s">
        <v>30791</v>
      </c>
    </row>
    <row r="4905" spans="1:27" x14ac:dyDescent="0.3">
      <c r="A4905" s="28" t="s">
        <v>16479</v>
      </c>
      <c r="B4905" s="28" t="s">
        <v>25716</v>
      </c>
      <c r="C4905" s="28" t="s">
        <v>16480</v>
      </c>
      <c r="D4905" s="28" t="s">
        <v>15906</v>
      </c>
      <c r="E4905" s="28" t="s">
        <v>10507</v>
      </c>
      <c r="F4905" s="28" t="s">
        <v>25742</v>
      </c>
      <c r="G4905" s="28" t="s">
        <v>30377</v>
      </c>
      <c r="H4905" s="28" t="s">
        <v>25670</v>
      </c>
      <c r="I4905" s="28">
        <v>0</v>
      </c>
      <c r="J4905" s="28">
        <v>0</v>
      </c>
      <c r="K4905" s="28">
        <v>0</v>
      </c>
      <c r="L4905" s="28">
        <v>1</v>
      </c>
      <c r="M4905" s="28">
        <v>0</v>
      </c>
      <c r="N4905" s="28">
        <v>3</v>
      </c>
      <c r="O4905" s="28">
        <v>3</v>
      </c>
      <c r="P4905">
        <f>VLOOKUP($A4905,'Item Detail'!$A$2:$G$4956,7,0)</f>
        <v>1</v>
      </c>
      <c r="Q4905" s="30" t="s">
        <v>30745</v>
      </c>
      <c r="R4905" s="30" t="s">
        <v>30730</v>
      </c>
      <c r="S4905" s="30" t="s">
        <v>30737</v>
      </c>
      <c r="T4905" s="30" t="s">
        <v>30731</v>
      </c>
      <c r="U4905" s="30" t="s">
        <v>30751</v>
      </c>
      <c r="V4905" s="30" t="s">
        <v>30738</v>
      </c>
      <c r="W4905" s="30" t="s">
        <v>30733</v>
      </c>
      <c r="X4905" s="30" t="s">
        <v>30733</v>
      </c>
      <c r="Y4905" s="30" t="s">
        <v>30733</v>
      </c>
      <c r="Z4905" s="30" t="s">
        <v>30733</v>
      </c>
      <c r="AA4905" s="31" t="s">
        <v>30791</v>
      </c>
    </row>
    <row r="4906" spans="1:27" x14ac:dyDescent="0.3">
      <c r="A4906" s="28" t="s">
        <v>4347</v>
      </c>
      <c r="B4906" s="28" t="s">
        <v>25671</v>
      </c>
      <c r="C4906" s="28" t="s">
        <v>18760</v>
      </c>
      <c r="D4906" s="28" t="s">
        <v>18761</v>
      </c>
      <c r="E4906" s="28" t="s">
        <v>10980</v>
      </c>
      <c r="F4906" s="28" t="s">
        <v>25742</v>
      </c>
      <c r="G4906" s="28" t="s">
        <v>30378</v>
      </c>
      <c r="H4906" s="28" t="s">
        <v>25706</v>
      </c>
      <c r="I4906" s="28">
        <v>0</v>
      </c>
      <c r="J4906" s="28">
        <v>0</v>
      </c>
      <c r="K4906" s="28">
        <v>0</v>
      </c>
      <c r="L4906" s="28">
        <v>1</v>
      </c>
      <c r="M4906" s="28">
        <v>0</v>
      </c>
      <c r="N4906" s="28">
        <v>3</v>
      </c>
      <c r="O4906" s="28">
        <v>3</v>
      </c>
      <c r="P4906">
        <f>VLOOKUP($A4906,'Item Detail'!$A$2:$G$4956,7,0)</f>
        <v>1</v>
      </c>
      <c r="Q4906" s="30" t="s">
        <v>30748</v>
      </c>
      <c r="R4906" s="30" t="s">
        <v>30730</v>
      </c>
      <c r="S4906" s="30" t="s">
        <v>30749</v>
      </c>
      <c r="T4906" s="30" t="s">
        <v>30731</v>
      </c>
      <c r="U4906" s="30" t="s">
        <v>30731</v>
      </c>
      <c r="V4906" s="30" t="s">
        <v>30733</v>
      </c>
      <c r="W4906" s="30" t="s">
        <v>30733</v>
      </c>
      <c r="X4906" s="30" t="s">
        <v>30733</v>
      </c>
      <c r="Y4906" s="30" t="s">
        <v>30733</v>
      </c>
      <c r="Z4906" s="30" t="s">
        <v>30733</v>
      </c>
      <c r="AA4906" s="31" t="s">
        <v>30790</v>
      </c>
    </row>
    <row r="4907" spans="1:27" x14ac:dyDescent="0.3">
      <c r="A4907" s="28" t="s">
        <v>24674</v>
      </c>
      <c r="B4907" s="28" t="s">
        <v>25716</v>
      </c>
      <c r="C4907" s="28" t="s">
        <v>24675</v>
      </c>
      <c r="D4907" s="28" t="s">
        <v>10485</v>
      </c>
      <c r="E4907" s="28" t="s">
        <v>24676</v>
      </c>
      <c r="F4907" s="28" t="s">
        <v>25742</v>
      </c>
      <c r="G4907" s="28" t="s">
        <v>30379</v>
      </c>
      <c r="H4907" s="28" t="s">
        <v>25662</v>
      </c>
      <c r="I4907" s="28">
        <v>0</v>
      </c>
      <c r="J4907" s="28">
        <v>0</v>
      </c>
      <c r="K4907" s="28">
        <v>0</v>
      </c>
      <c r="L4907" s="28">
        <v>1</v>
      </c>
      <c r="M4907" s="28">
        <v>0</v>
      </c>
      <c r="N4907" s="28">
        <v>3</v>
      </c>
      <c r="O4907" s="28">
        <v>3</v>
      </c>
      <c r="P4907">
        <f>VLOOKUP($A4907,'Item Detail'!$A$2:$G$4956,7,0)</f>
        <v>1</v>
      </c>
      <c r="Q4907" s="30" t="s">
        <v>30750</v>
      </c>
      <c r="R4907" s="30" t="s">
        <v>30730</v>
      </c>
      <c r="S4907" s="30" t="s">
        <v>30737</v>
      </c>
      <c r="T4907" s="30" t="s">
        <v>30731</v>
      </c>
      <c r="U4907" s="30" t="s">
        <v>30731</v>
      </c>
      <c r="V4907" s="30" t="s">
        <v>30738</v>
      </c>
      <c r="W4907" s="30" t="s">
        <v>30738</v>
      </c>
      <c r="X4907" s="30" t="s">
        <v>30733</v>
      </c>
      <c r="Y4907" s="30" t="s">
        <v>30738</v>
      </c>
      <c r="Z4907" s="30" t="s">
        <v>30733</v>
      </c>
      <c r="AA4907" s="31" t="s">
        <v>30789</v>
      </c>
    </row>
    <row r="4908" spans="1:27" x14ac:dyDescent="0.3">
      <c r="A4908" s="28" t="s">
        <v>20647</v>
      </c>
      <c r="B4908" s="28" t="s">
        <v>25716</v>
      </c>
      <c r="C4908" s="28" t="s">
        <v>20648</v>
      </c>
      <c r="D4908" s="28" t="s">
        <v>20649</v>
      </c>
      <c r="E4908" s="28" t="s">
        <v>20650</v>
      </c>
      <c r="F4908" s="28" t="s">
        <v>25742</v>
      </c>
      <c r="G4908" s="28" t="s">
        <v>30380</v>
      </c>
      <c r="H4908" s="28" t="s">
        <v>25665</v>
      </c>
      <c r="I4908" s="28">
        <v>0</v>
      </c>
      <c r="J4908" s="28">
        <v>0</v>
      </c>
      <c r="K4908" s="28">
        <v>0</v>
      </c>
      <c r="L4908" s="28">
        <v>1</v>
      </c>
      <c r="M4908" s="28">
        <v>0</v>
      </c>
      <c r="N4908" s="28">
        <v>3</v>
      </c>
      <c r="O4908" s="28">
        <v>3</v>
      </c>
      <c r="P4908">
        <f>VLOOKUP($A4908,'Item Detail'!$A$2:$G$4956,7,0)</f>
        <v>1</v>
      </c>
      <c r="Q4908" s="30" t="s">
        <v>30745</v>
      </c>
      <c r="R4908" s="30" t="s">
        <v>30730</v>
      </c>
      <c r="S4908" s="30" t="s">
        <v>30737</v>
      </c>
      <c r="T4908" s="30" t="s">
        <v>30731</v>
      </c>
      <c r="U4908" s="30" t="s">
        <v>30731</v>
      </c>
      <c r="V4908" s="30" t="s">
        <v>30738</v>
      </c>
      <c r="W4908" s="30" t="s">
        <v>30738</v>
      </c>
      <c r="X4908" s="30" t="s">
        <v>30738</v>
      </c>
      <c r="Y4908" s="30" t="s">
        <v>30738</v>
      </c>
      <c r="Z4908" s="30" t="s">
        <v>30738</v>
      </c>
      <c r="AA4908" s="31" t="s">
        <v>30789</v>
      </c>
    </row>
    <row r="4909" spans="1:27" x14ac:dyDescent="0.3">
      <c r="A4909" s="28" t="s">
        <v>3915</v>
      </c>
      <c r="B4909" s="28" t="s">
        <v>25671</v>
      </c>
      <c r="C4909" s="28" t="s">
        <v>25476</v>
      </c>
      <c r="D4909" s="28" t="s">
        <v>21952</v>
      </c>
      <c r="E4909" s="28" t="s">
        <v>12422</v>
      </c>
      <c r="F4909" s="28" t="s">
        <v>25742</v>
      </c>
      <c r="G4909" s="28" t="s">
        <v>30381</v>
      </c>
      <c r="H4909" s="28" t="s">
        <v>25706</v>
      </c>
      <c r="I4909" s="28">
        <v>0</v>
      </c>
      <c r="J4909" s="28">
        <v>0</v>
      </c>
      <c r="K4909" s="28">
        <v>0</v>
      </c>
      <c r="L4909" s="28">
        <v>1</v>
      </c>
      <c r="M4909" s="28">
        <v>0</v>
      </c>
      <c r="N4909" s="28">
        <v>3</v>
      </c>
      <c r="O4909" s="28">
        <v>3</v>
      </c>
      <c r="P4909">
        <f>VLOOKUP($A4909,'Item Detail'!$A$2:$G$4956,7,0)</f>
        <v>1</v>
      </c>
      <c r="Q4909" s="30" t="s">
        <v>30748</v>
      </c>
      <c r="R4909" s="30" t="s">
        <v>30730</v>
      </c>
      <c r="S4909" s="30" t="s">
        <v>30749</v>
      </c>
      <c r="T4909" s="30" t="s">
        <v>30731</v>
      </c>
      <c r="U4909" s="30" t="s">
        <v>30751</v>
      </c>
      <c r="V4909" s="30" t="s">
        <v>30733</v>
      </c>
      <c r="W4909" s="30" t="s">
        <v>30733</v>
      </c>
      <c r="X4909" s="30" t="s">
        <v>30733</v>
      </c>
      <c r="Y4909" s="30" t="s">
        <v>30733</v>
      </c>
      <c r="Z4909" s="30" t="s">
        <v>30733</v>
      </c>
      <c r="AA4909" s="31" t="s">
        <v>30790</v>
      </c>
    </row>
    <row r="4910" spans="1:27" x14ac:dyDescent="0.3">
      <c r="A4910" s="28" t="s">
        <v>16550</v>
      </c>
      <c r="B4910" s="28" t="s">
        <v>25716</v>
      </c>
      <c r="C4910" s="28" t="s">
        <v>16551</v>
      </c>
      <c r="D4910" s="28" t="s">
        <v>11810</v>
      </c>
      <c r="E4910" s="28" t="s">
        <v>12422</v>
      </c>
      <c r="F4910" s="28" t="s">
        <v>25742</v>
      </c>
      <c r="G4910" s="28" t="s">
        <v>30382</v>
      </c>
      <c r="H4910" s="28" t="s">
        <v>25670</v>
      </c>
      <c r="I4910" s="28">
        <v>0</v>
      </c>
      <c r="J4910" s="28">
        <v>0</v>
      </c>
      <c r="K4910" s="28">
        <v>0</v>
      </c>
      <c r="L4910" s="28">
        <v>0</v>
      </c>
      <c r="M4910" s="28">
        <v>1</v>
      </c>
      <c r="N4910" s="28">
        <v>3</v>
      </c>
      <c r="O4910" s="28">
        <v>3</v>
      </c>
      <c r="P4910">
        <f>VLOOKUP($A4910,'Item Detail'!$A$2:$G$4956,7,0)</f>
        <v>1</v>
      </c>
      <c r="Q4910" s="30" t="s">
        <v>30750</v>
      </c>
      <c r="R4910" s="30" t="s">
        <v>30730</v>
      </c>
      <c r="S4910" s="30" t="s">
        <v>30737</v>
      </c>
      <c r="T4910" s="30" t="s">
        <v>30731</v>
      </c>
      <c r="U4910" s="30" t="s">
        <v>30751</v>
      </c>
      <c r="V4910" s="30" t="s">
        <v>30738</v>
      </c>
      <c r="W4910" s="30" t="s">
        <v>30733</v>
      </c>
      <c r="X4910" s="30" t="s">
        <v>30733</v>
      </c>
      <c r="Y4910" s="30" t="s">
        <v>30733</v>
      </c>
      <c r="Z4910" s="30" t="s">
        <v>30733</v>
      </c>
      <c r="AA4910" s="31" t="s">
        <v>30791</v>
      </c>
    </row>
    <row r="4911" spans="1:27" x14ac:dyDescent="0.3">
      <c r="A4911" s="28" t="s">
        <v>17984</v>
      </c>
      <c r="B4911" s="28" t="s">
        <v>25701</v>
      </c>
      <c r="C4911" s="28" t="s">
        <v>17985</v>
      </c>
      <c r="D4911" s="28" t="s">
        <v>12094</v>
      </c>
      <c r="E4911" s="28" t="s">
        <v>12095</v>
      </c>
      <c r="F4911" s="28" t="s">
        <v>12096</v>
      </c>
      <c r="G4911" s="28" t="s">
        <v>30383</v>
      </c>
      <c r="H4911" s="28" t="s">
        <v>25670</v>
      </c>
      <c r="I4911" s="28">
        <v>0</v>
      </c>
      <c r="J4911" s="28">
        <v>0</v>
      </c>
      <c r="K4911" s="28">
        <v>0</v>
      </c>
      <c r="L4911" s="28">
        <v>0</v>
      </c>
      <c r="M4911" s="28">
        <v>1</v>
      </c>
      <c r="N4911" s="28">
        <v>3</v>
      </c>
      <c r="O4911" s="28">
        <v>3</v>
      </c>
      <c r="P4911">
        <f>VLOOKUP($A4911,'Item Detail'!$A$2:$G$4956,7,0)</f>
        <v>1</v>
      </c>
      <c r="Q4911" s="30" t="s">
        <v>30750</v>
      </c>
      <c r="R4911" s="30" t="s">
        <v>30730</v>
      </c>
      <c r="S4911" s="30" t="s">
        <v>30737</v>
      </c>
      <c r="T4911" s="30" t="s">
        <v>30731</v>
      </c>
      <c r="U4911" s="30" t="s">
        <v>30731</v>
      </c>
      <c r="V4911" s="30" t="s">
        <v>30738</v>
      </c>
      <c r="W4911" s="30" t="s">
        <v>30733</v>
      </c>
      <c r="X4911" s="30" t="s">
        <v>30733</v>
      </c>
      <c r="Y4911" s="30" t="s">
        <v>30733</v>
      </c>
      <c r="Z4911" s="30" t="s">
        <v>30733</v>
      </c>
      <c r="AA4911" s="31" t="s">
        <v>30791</v>
      </c>
    </row>
    <row r="4912" spans="1:27" x14ac:dyDescent="0.3">
      <c r="A4912" s="28" t="s">
        <v>23332</v>
      </c>
      <c r="B4912" s="28" t="s">
        <v>25716</v>
      </c>
      <c r="C4912" s="28" t="s">
        <v>23333</v>
      </c>
      <c r="D4912" s="28" t="s">
        <v>11431</v>
      </c>
      <c r="E4912" s="28" t="s">
        <v>10507</v>
      </c>
      <c r="F4912" s="28" t="s">
        <v>25742</v>
      </c>
      <c r="G4912" s="28" t="s">
        <v>30384</v>
      </c>
      <c r="H4912" s="28" t="s">
        <v>25670</v>
      </c>
      <c r="I4912" s="28">
        <v>0</v>
      </c>
      <c r="J4912" s="28">
        <v>0</v>
      </c>
      <c r="K4912" s="28">
        <v>0</v>
      </c>
      <c r="L4912" s="28">
        <v>0</v>
      </c>
      <c r="M4912" s="28">
        <v>1</v>
      </c>
      <c r="N4912" s="28">
        <v>3</v>
      </c>
      <c r="O4912" s="28">
        <v>3</v>
      </c>
      <c r="P4912">
        <f>VLOOKUP($A4912,'Item Detail'!$A$2:$G$4956,7,0)</f>
        <v>1</v>
      </c>
      <c r="Q4912" s="30" t="s">
        <v>30750</v>
      </c>
      <c r="R4912" s="30" t="s">
        <v>30730</v>
      </c>
      <c r="S4912" s="30" t="s">
        <v>30737</v>
      </c>
      <c r="T4912" s="30" t="s">
        <v>30731</v>
      </c>
      <c r="U4912" s="30" t="s">
        <v>30751</v>
      </c>
      <c r="V4912" s="30" t="s">
        <v>30738</v>
      </c>
      <c r="W4912" s="30" t="s">
        <v>30738</v>
      </c>
      <c r="X4912" s="30" t="s">
        <v>30738</v>
      </c>
      <c r="Y4912" s="30" t="s">
        <v>30738</v>
      </c>
      <c r="Z4912" s="30" t="s">
        <v>30738</v>
      </c>
      <c r="AA4912" s="31" t="s">
        <v>30788</v>
      </c>
    </row>
    <row r="4913" spans="1:27" x14ac:dyDescent="0.3">
      <c r="A4913" s="28" t="s">
        <v>18330</v>
      </c>
      <c r="B4913" s="28" t="s">
        <v>25716</v>
      </c>
      <c r="C4913" s="28" t="s">
        <v>11263</v>
      </c>
      <c r="D4913" s="28" t="s">
        <v>18331</v>
      </c>
      <c r="E4913" s="28" t="s">
        <v>10949</v>
      </c>
      <c r="F4913" s="28" t="s">
        <v>25742</v>
      </c>
      <c r="G4913" s="28" t="s">
        <v>30385</v>
      </c>
      <c r="H4913" s="28" t="s">
        <v>25665</v>
      </c>
      <c r="I4913" s="28">
        <v>0</v>
      </c>
      <c r="J4913" s="28">
        <v>0</v>
      </c>
      <c r="K4913" s="28">
        <v>0</v>
      </c>
      <c r="L4913" s="28">
        <v>0</v>
      </c>
      <c r="M4913" s="28">
        <v>1</v>
      </c>
      <c r="N4913" s="28">
        <v>3</v>
      </c>
      <c r="O4913" s="28">
        <v>3</v>
      </c>
      <c r="P4913">
        <f>VLOOKUP($A4913,'Item Detail'!$A$2:$G$4956,7,0)</f>
        <v>1</v>
      </c>
      <c r="Q4913" s="30" t="s">
        <v>30745</v>
      </c>
      <c r="R4913" s="30" t="s">
        <v>30730</v>
      </c>
      <c r="S4913" s="30" t="s">
        <v>30737</v>
      </c>
      <c r="T4913" s="30" t="s">
        <v>30731</v>
      </c>
      <c r="U4913" s="30" t="s">
        <v>30751</v>
      </c>
      <c r="V4913" s="30" t="s">
        <v>30738</v>
      </c>
      <c r="W4913" s="30" t="s">
        <v>30738</v>
      </c>
      <c r="X4913" s="30" t="s">
        <v>30738</v>
      </c>
      <c r="Y4913" s="30" t="s">
        <v>30738</v>
      </c>
      <c r="Z4913" s="30" t="s">
        <v>30738</v>
      </c>
      <c r="AA4913" s="31" t="s">
        <v>30789</v>
      </c>
    </row>
    <row r="4914" spans="1:27" x14ac:dyDescent="0.3">
      <c r="A4914" s="28" t="s">
        <v>25448</v>
      </c>
      <c r="B4914" s="28" t="s">
        <v>25716</v>
      </c>
      <c r="C4914" s="28" t="s">
        <v>25449</v>
      </c>
      <c r="D4914" s="28" t="s">
        <v>21952</v>
      </c>
      <c r="E4914" s="28" t="s">
        <v>15295</v>
      </c>
      <c r="F4914" s="28" t="s">
        <v>25742</v>
      </c>
      <c r="G4914" s="28" t="s">
        <v>30386</v>
      </c>
      <c r="H4914" s="28" t="s">
        <v>25665</v>
      </c>
      <c r="I4914" s="28">
        <v>0</v>
      </c>
      <c r="J4914" s="28">
        <v>0</v>
      </c>
      <c r="K4914" s="28">
        <v>0</v>
      </c>
      <c r="L4914" s="28">
        <v>1</v>
      </c>
      <c r="M4914" s="28">
        <v>0</v>
      </c>
      <c r="N4914" s="28">
        <v>3</v>
      </c>
      <c r="O4914" s="28">
        <v>3</v>
      </c>
      <c r="P4914">
        <f>VLOOKUP($A4914,'Item Detail'!$A$2:$G$4956,7,0)</f>
        <v>1</v>
      </c>
      <c r="Q4914" s="30" t="s">
        <v>30745</v>
      </c>
      <c r="R4914" s="30" t="s">
        <v>30730</v>
      </c>
      <c r="S4914" s="30" t="s">
        <v>30737</v>
      </c>
      <c r="T4914" s="30" t="s">
        <v>30731</v>
      </c>
      <c r="U4914" s="30" t="s">
        <v>30751</v>
      </c>
      <c r="V4914" s="30" t="s">
        <v>30738</v>
      </c>
      <c r="W4914" s="30" t="s">
        <v>30738</v>
      </c>
      <c r="X4914" s="30" t="s">
        <v>30738</v>
      </c>
      <c r="Y4914" s="30" t="s">
        <v>30738</v>
      </c>
      <c r="Z4914" s="30" t="s">
        <v>30738</v>
      </c>
      <c r="AA4914" s="31" t="s">
        <v>30789</v>
      </c>
    </row>
    <row r="4915" spans="1:27" x14ac:dyDescent="0.3">
      <c r="A4915" s="28" t="s">
        <v>21327</v>
      </c>
      <c r="B4915" s="28" t="s">
        <v>25687</v>
      </c>
      <c r="C4915" s="28" t="s">
        <v>21328</v>
      </c>
      <c r="D4915" s="28" t="s">
        <v>10485</v>
      </c>
      <c r="E4915" s="28" t="s">
        <v>10949</v>
      </c>
      <c r="F4915" s="28" t="s">
        <v>14890</v>
      </c>
      <c r="G4915" s="28" t="s">
        <v>30387</v>
      </c>
      <c r="H4915" s="28" t="s">
        <v>25665</v>
      </c>
      <c r="I4915" s="28">
        <v>0</v>
      </c>
      <c r="J4915" s="28">
        <v>0</v>
      </c>
      <c r="K4915" s="28">
        <v>0</v>
      </c>
      <c r="L4915" s="28">
        <v>1</v>
      </c>
      <c r="M4915" s="28">
        <v>0</v>
      </c>
      <c r="N4915" s="28">
        <v>3</v>
      </c>
      <c r="O4915" s="28">
        <v>3</v>
      </c>
      <c r="P4915">
        <f>VLOOKUP($A4915,'Item Detail'!$A$2:$G$4956,7,0)</f>
        <v>1</v>
      </c>
      <c r="Q4915" s="30" t="s">
        <v>30745</v>
      </c>
      <c r="R4915" s="30" t="s">
        <v>30730</v>
      </c>
      <c r="S4915" s="30" t="s">
        <v>30737</v>
      </c>
      <c r="T4915" s="30" t="s">
        <v>30731</v>
      </c>
      <c r="U4915" s="30" t="s">
        <v>30731</v>
      </c>
      <c r="V4915" s="30" t="s">
        <v>30738</v>
      </c>
      <c r="W4915" s="30" t="s">
        <v>30738</v>
      </c>
      <c r="X4915" s="30" t="s">
        <v>30738</v>
      </c>
      <c r="Y4915" s="30" t="s">
        <v>30738</v>
      </c>
      <c r="Z4915" s="30" t="s">
        <v>30738</v>
      </c>
      <c r="AA4915" s="31" t="s">
        <v>30789</v>
      </c>
    </row>
    <row r="4916" spans="1:27" x14ac:dyDescent="0.3">
      <c r="A4916" s="28" t="s">
        <v>25381</v>
      </c>
      <c r="B4916" s="28" t="s">
        <v>25655</v>
      </c>
      <c r="C4916" s="28" t="s">
        <v>25382</v>
      </c>
      <c r="D4916" s="28" t="s">
        <v>25383</v>
      </c>
      <c r="E4916" s="28" t="s">
        <v>10777</v>
      </c>
      <c r="F4916" s="28" t="s">
        <v>25786</v>
      </c>
      <c r="G4916" s="28" t="s">
        <v>30388</v>
      </c>
      <c r="H4916" s="28" t="s">
        <v>25665</v>
      </c>
      <c r="I4916" s="28">
        <v>0</v>
      </c>
      <c r="J4916" s="28">
        <v>0</v>
      </c>
      <c r="K4916" s="28">
        <v>0</v>
      </c>
      <c r="L4916" s="28">
        <v>0</v>
      </c>
      <c r="M4916" s="28">
        <v>1</v>
      </c>
      <c r="N4916" s="28">
        <v>3</v>
      </c>
      <c r="O4916" s="28">
        <v>3</v>
      </c>
      <c r="P4916">
        <f>VLOOKUP($A4916,'Item Detail'!$A$2:$G$4956,7,0)</f>
        <v>1</v>
      </c>
      <c r="Q4916" s="30" t="s">
        <v>30745</v>
      </c>
      <c r="R4916" s="30" t="s">
        <v>30730</v>
      </c>
      <c r="S4916" s="30" t="s">
        <v>30737</v>
      </c>
      <c r="T4916" s="30" t="s">
        <v>30731</v>
      </c>
      <c r="U4916" s="30" t="s">
        <v>30731</v>
      </c>
      <c r="V4916" s="30" t="s">
        <v>30738</v>
      </c>
      <c r="W4916" s="30" t="s">
        <v>30738</v>
      </c>
      <c r="X4916" s="30" t="s">
        <v>30738</v>
      </c>
      <c r="Y4916" s="30" t="s">
        <v>30738</v>
      </c>
      <c r="Z4916" s="30" t="s">
        <v>30738</v>
      </c>
      <c r="AA4916" s="31" t="s">
        <v>30789</v>
      </c>
    </row>
    <row r="4917" spans="1:27" x14ac:dyDescent="0.3">
      <c r="A4917" s="28" t="s">
        <v>16879</v>
      </c>
      <c r="B4917" s="28" t="s">
        <v>25819</v>
      </c>
      <c r="C4917" s="28" t="s">
        <v>16880</v>
      </c>
      <c r="D4917" s="28" t="s">
        <v>14361</v>
      </c>
      <c r="E4917" s="28" t="s">
        <v>12232</v>
      </c>
      <c r="F4917" s="28" t="s">
        <v>27352</v>
      </c>
      <c r="G4917" s="28" t="s">
        <v>30389</v>
      </c>
      <c r="H4917" s="28" t="s">
        <v>25665</v>
      </c>
      <c r="I4917" s="28">
        <v>0</v>
      </c>
      <c r="J4917" s="28">
        <v>0</v>
      </c>
      <c r="K4917" s="28">
        <v>1</v>
      </c>
      <c r="L4917" s="28">
        <v>0</v>
      </c>
      <c r="M4917" s="28">
        <v>0</v>
      </c>
      <c r="N4917" s="28">
        <v>3</v>
      </c>
      <c r="O4917" s="28">
        <v>3</v>
      </c>
      <c r="P4917">
        <f>VLOOKUP($A4917,'Item Detail'!$A$2:$G$4956,7,0)</f>
        <v>1</v>
      </c>
      <c r="Q4917" s="30" t="s">
        <v>30750</v>
      </c>
      <c r="R4917" s="30" t="s">
        <v>30730</v>
      </c>
      <c r="S4917" s="30" t="s">
        <v>30737</v>
      </c>
      <c r="T4917" s="30" t="s">
        <v>30731</v>
      </c>
      <c r="U4917" s="30" t="s">
        <v>30731</v>
      </c>
      <c r="V4917" s="30" t="s">
        <v>30738</v>
      </c>
      <c r="W4917" s="30" t="s">
        <v>30738</v>
      </c>
      <c r="X4917" s="30" t="s">
        <v>30738</v>
      </c>
      <c r="Y4917" s="30" t="s">
        <v>30738</v>
      </c>
      <c r="Z4917" s="30" t="s">
        <v>30738</v>
      </c>
      <c r="AA4917" s="31" t="s">
        <v>30789</v>
      </c>
    </row>
    <row r="4918" spans="1:27" x14ac:dyDescent="0.3">
      <c r="A4918" s="28" t="s">
        <v>16299</v>
      </c>
      <c r="B4918" s="28" t="s">
        <v>25663</v>
      </c>
      <c r="C4918" s="28" t="s">
        <v>16300</v>
      </c>
      <c r="D4918" s="28" t="s">
        <v>12887</v>
      </c>
      <c r="E4918" s="28" t="s">
        <v>10507</v>
      </c>
      <c r="F4918" s="28" t="s">
        <v>2556</v>
      </c>
      <c r="G4918" s="28" t="s">
        <v>30390</v>
      </c>
      <c r="H4918" s="28" t="s">
        <v>25662</v>
      </c>
      <c r="I4918" s="28">
        <v>0</v>
      </c>
      <c r="J4918" s="28">
        <v>0</v>
      </c>
      <c r="K4918" s="28">
        <v>0</v>
      </c>
      <c r="L4918" s="28">
        <v>1</v>
      </c>
      <c r="M4918" s="28">
        <v>0</v>
      </c>
      <c r="N4918" s="28">
        <v>3</v>
      </c>
      <c r="O4918" s="28">
        <v>3</v>
      </c>
      <c r="P4918">
        <f>VLOOKUP($A4918,'Item Detail'!$A$2:$G$4956,7,0)</f>
        <v>1</v>
      </c>
      <c r="Q4918" s="30" t="s">
        <v>30745</v>
      </c>
      <c r="R4918" s="30" t="s">
        <v>30730</v>
      </c>
      <c r="S4918" s="30" t="s">
        <v>30737</v>
      </c>
      <c r="T4918" s="30" t="s">
        <v>30731</v>
      </c>
      <c r="U4918" s="30" t="s">
        <v>30731</v>
      </c>
      <c r="V4918" s="30" t="s">
        <v>30738</v>
      </c>
      <c r="W4918" s="30" t="s">
        <v>30733</v>
      </c>
      <c r="X4918" s="30" t="s">
        <v>30738</v>
      </c>
      <c r="Y4918" s="30" t="s">
        <v>30738</v>
      </c>
      <c r="Z4918" s="30" t="s">
        <v>30738</v>
      </c>
      <c r="AA4918" s="31" t="s">
        <v>30789</v>
      </c>
    </row>
    <row r="4919" spans="1:27" x14ac:dyDescent="0.3">
      <c r="A4919" s="28" t="s">
        <v>16267</v>
      </c>
      <c r="B4919" s="28" t="s">
        <v>25663</v>
      </c>
      <c r="C4919" s="28" t="s">
        <v>16268</v>
      </c>
      <c r="D4919" s="28" t="s">
        <v>10485</v>
      </c>
      <c r="E4919" s="28" t="s">
        <v>10507</v>
      </c>
      <c r="F4919" s="28" t="s">
        <v>2556</v>
      </c>
      <c r="G4919" s="28" t="s">
        <v>30391</v>
      </c>
      <c r="H4919" s="28" t="s">
        <v>25670</v>
      </c>
      <c r="I4919" s="28">
        <v>0</v>
      </c>
      <c r="J4919" s="28">
        <v>0</v>
      </c>
      <c r="K4919" s="28">
        <v>0</v>
      </c>
      <c r="L4919" s="28">
        <v>1</v>
      </c>
      <c r="M4919" s="28">
        <v>0</v>
      </c>
      <c r="N4919" s="28">
        <v>3</v>
      </c>
      <c r="O4919" s="28">
        <v>3</v>
      </c>
      <c r="P4919">
        <f>VLOOKUP($A4919,'Item Detail'!$A$2:$G$4956,7,0)</f>
        <v>1</v>
      </c>
      <c r="Q4919" s="30" t="s">
        <v>30750</v>
      </c>
      <c r="R4919" s="30" t="s">
        <v>30730</v>
      </c>
      <c r="S4919" s="30" t="s">
        <v>30737</v>
      </c>
      <c r="T4919" s="30" t="s">
        <v>30731</v>
      </c>
      <c r="U4919" s="30" t="s">
        <v>30731</v>
      </c>
      <c r="V4919" s="30" t="s">
        <v>30738</v>
      </c>
      <c r="W4919" s="30" t="s">
        <v>30733</v>
      </c>
      <c r="X4919" s="30" t="s">
        <v>30738</v>
      </c>
      <c r="Y4919" s="30" t="s">
        <v>30733</v>
      </c>
      <c r="Z4919" s="30" t="s">
        <v>30733</v>
      </c>
      <c r="AA4919" s="31" t="s">
        <v>30791</v>
      </c>
    </row>
    <row r="4920" spans="1:27" x14ac:dyDescent="0.3">
      <c r="A4920" s="28" t="s">
        <v>4061</v>
      </c>
      <c r="B4920" s="28" t="s">
        <v>25668</v>
      </c>
      <c r="C4920" s="28" t="s">
        <v>4062</v>
      </c>
      <c r="D4920" s="28" t="s">
        <v>10976</v>
      </c>
      <c r="E4920" s="28" t="s">
        <v>16034</v>
      </c>
      <c r="F4920" s="28" t="s">
        <v>25838</v>
      </c>
      <c r="G4920" s="28" t="s">
        <v>30392</v>
      </c>
      <c r="H4920" s="28" t="s">
        <v>25706</v>
      </c>
      <c r="I4920" s="28">
        <v>0</v>
      </c>
      <c r="J4920" s="28">
        <v>0</v>
      </c>
      <c r="K4920" s="28">
        <v>0</v>
      </c>
      <c r="L4920" s="28">
        <v>0</v>
      </c>
      <c r="M4920" s="28">
        <v>1</v>
      </c>
      <c r="N4920" s="28">
        <v>3</v>
      </c>
      <c r="O4920" s="28">
        <v>3</v>
      </c>
      <c r="P4920">
        <f>VLOOKUP($A4920,'Item Detail'!$A$2:$G$4956,7,0)</f>
        <v>1</v>
      </c>
      <c r="Q4920" s="30" t="s">
        <v>30748</v>
      </c>
      <c r="R4920" s="30" t="s">
        <v>30730</v>
      </c>
      <c r="S4920" s="30" t="s">
        <v>30749</v>
      </c>
      <c r="T4920" s="30" t="s">
        <v>30731</v>
      </c>
      <c r="U4920" s="30" t="s">
        <v>30731</v>
      </c>
      <c r="V4920" s="30" t="s">
        <v>30733</v>
      </c>
      <c r="W4920" s="30" t="s">
        <v>30733</v>
      </c>
      <c r="X4920" s="30" t="s">
        <v>30733</v>
      </c>
      <c r="Y4920" s="30" t="s">
        <v>30733</v>
      </c>
      <c r="Z4920" s="30" t="s">
        <v>30733</v>
      </c>
      <c r="AA4920" s="31" t="s">
        <v>30790</v>
      </c>
    </row>
    <row r="4921" spans="1:27" x14ac:dyDescent="0.3">
      <c r="A4921" s="28" t="s">
        <v>16770</v>
      </c>
      <c r="B4921" s="28" t="s">
        <v>25685</v>
      </c>
      <c r="C4921" s="28" t="s">
        <v>16771</v>
      </c>
      <c r="D4921" s="28" t="s">
        <v>16772</v>
      </c>
      <c r="E4921" s="28" t="s">
        <v>11847</v>
      </c>
      <c r="F4921" s="28" t="s">
        <v>11746</v>
      </c>
      <c r="G4921" s="28" t="s">
        <v>30393</v>
      </c>
      <c r="H4921" s="28" t="s">
        <v>25670</v>
      </c>
      <c r="I4921" s="28">
        <v>0</v>
      </c>
      <c r="J4921" s="28">
        <v>0</v>
      </c>
      <c r="K4921" s="28">
        <v>0</v>
      </c>
      <c r="L4921" s="28">
        <v>0</v>
      </c>
      <c r="M4921" s="28">
        <v>1</v>
      </c>
      <c r="N4921" s="28">
        <v>3</v>
      </c>
      <c r="O4921" s="28">
        <v>3</v>
      </c>
      <c r="P4921">
        <f>VLOOKUP($A4921,'Item Detail'!$A$2:$G$4956,7,0)</f>
        <v>1</v>
      </c>
      <c r="Q4921" s="30" t="s">
        <v>30739</v>
      </c>
      <c r="R4921" s="30" t="s">
        <v>30736</v>
      </c>
      <c r="S4921" s="30" t="s">
        <v>30737</v>
      </c>
      <c r="T4921" s="30" t="s">
        <v>30731</v>
      </c>
      <c r="U4921" s="30" t="s">
        <v>30757</v>
      </c>
      <c r="V4921" s="30" t="s">
        <v>30733</v>
      </c>
      <c r="W4921" s="30" t="s">
        <v>30733</v>
      </c>
      <c r="X4921" s="30" t="s">
        <v>30733</v>
      </c>
      <c r="Y4921" s="30" t="s">
        <v>30738</v>
      </c>
      <c r="Z4921" s="30" t="s">
        <v>30733</v>
      </c>
      <c r="AA4921" s="31" t="s">
        <v>30791</v>
      </c>
    </row>
    <row r="4922" spans="1:27" x14ac:dyDescent="0.3">
      <c r="A4922" s="28" t="s">
        <v>15740</v>
      </c>
      <c r="B4922" s="28" t="s">
        <v>25725</v>
      </c>
      <c r="C4922" s="28" t="s">
        <v>15741</v>
      </c>
      <c r="D4922" s="28" t="s">
        <v>15742</v>
      </c>
      <c r="E4922" s="28" t="s">
        <v>15743</v>
      </c>
      <c r="F4922" s="28" t="s">
        <v>2146</v>
      </c>
      <c r="G4922" s="28" t="s">
        <v>30394</v>
      </c>
      <c r="H4922" s="28" t="s">
        <v>25670</v>
      </c>
      <c r="I4922" s="28">
        <v>0</v>
      </c>
      <c r="J4922" s="28">
        <v>0</v>
      </c>
      <c r="K4922" s="28">
        <v>1</v>
      </c>
      <c r="L4922" s="28">
        <v>0</v>
      </c>
      <c r="M4922" s="28">
        <v>0</v>
      </c>
      <c r="N4922" s="28">
        <v>3</v>
      </c>
      <c r="O4922" s="28">
        <v>3</v>
      </c>
      <c r="P4922">
        <f>VLOOKUP($A4922,'Item Detail'!$A$2:$G$4956,7,0)</f>
        <v>1</v>
      </c>
      <c r="Q4922" s="30" t="s">
        <v>30745</v>
      </c>
      <c r="R4922" s="30" t="s">
        <v>30730</v>
      </c>
      <c r="S4922" s="30" t="s">
        <v>30737</v>
      </c>
      <c r="T4922" s="30" t="s">
        <v>30731</v>
      </c>
      <c r="U4922" s="30" t="s">
        <v>30751</v>
      </c>
      <c r="V4922" s="30" t="s">
        <v>30738</v>
      </c>
      <c r="W4922" s="30" t="s">
        <v>30733</v>
      </c>
      <c r="X4922" s="30" t="s">
        <v>30733</v>
      </c>
      <c r="Y4922" s="30" t="s">
        <v>30733</v>
      </c>
      <c r="Z4922" s="30" t="s">
        <v>30733</v>
      </c>
      <c r="AA4922" s="31" t="s">
        <v>30791</v>
      </c>
    </row>
    <row r="4923" spans="1:27" x14ac:dyDescent="0.3">
      <c r="A4923" s="28" t="s">
        <v>23275</v>
      </c>
      <c r="B4923" s="28" t="s">
        <v>25900</v>
      </c>
      <c r="C4923" s="28" t="s">
        <v>23276</v>
      </c>
      <c r="D4923" s="28" t="s">
        <v>17496</v>
      </c>
      <c r="E4923" s="28" t="s">
        <v>11343</v>
      </c>
      <c r="F4923" s="28" t="s">
        <v>3018</v>
      </c>
      <c r="G4923" s="28" t="s">
        <v>30395</v>
      </c>
      <c r="H4923" s="28" t="s">
        <v>25665</v>
      </c>
      <c r="I4923" s="28">
        <v>0</v>
      </c>
      <c r="J4923" s="28">
        <v>0</v>
      </c>
      <c r="K4923" s="28">
        <v>0</v>
      </c>
      <c r="L4923" s="28">
        <v>1</v>
      </c>
      <c r="M4923" s="28">
        <v>0</v>
      </c>
      <c r="N4923" s="28">
        <v>3</v>
      </c>
      <c r="O4923" s="28">
        <v>3</v>
      </c>
      <c r="P4923">
        <f>VLOOKUP($A4923,'Item Detail'!$A$2:$G$4956,7,0)</f>
        <v>1</v>
      </c>
      <c r="Q4923" s="30" t="s">
        <v>30753</v>
      </c>
      <c r="R4923" s="30" t="s">
        <v>30730</v>
      </c>
      <c r="S4923" s="30" t="s">
        <v>30737</v>
      </c>
      <c r="T4923" s="30" t="s">
        <v>30731</v>
      </c>
      <c r="U4923" s="30" t="s">
        <v>30731</v>
      </c>
      <c r="V4923" s="30" t="s">
        <v>30738</v>
      </c>
      <c r="W4923" s="30" t="s">
        <v>30738</v>
      </c>
      <c r="X4923" s="30" t="s">
        <v>30733</v>
      </c>
      <c r="Y4923" s="30" t="s">
        <v>30738</v>
      </c>
      <c r="Z4923" s="30" t="s">
        <v>30738</v>
      </c>
      <c r="AA4923" s="31" t="s">
        <v>30789</v>
      </c>
    </row>
    <row r="4924" spans="1:27" x14ac:dyDescent="0.3">
      <c r="A4924" s="28" t="s">
        <v>18955</v>
      </c>
      <c r="B4924" s="28" t="s">
        <v>25655</v>
      </c>
      <c r="C4924" s="28" t="s">
        <v>18956</v>
      </c>
      <c r="D4924" s="28" t="s">
        <v>18957</v>
      </c>
      <c r="E4924" s="28" t="s">
        <v>10777</v>
      </c>
      <c r="F4924" s="28" t="s">
        <v>5501</v>
      </c>
      <c r="G4924" s="28" t="s">
        <v>30396</v>
      </c>
      <c r="H4924" s="28" t="s">
        <v>25665</v>
      </c>
      <c r="I4924" s="28">
        <v>0</v>
      </c>
      <c r="J4924" s="28">
        <v>0</v>
      </c>
      <c r="K4924" s="28">
        <v>0</v>
      </c>
      <c r="L4924" s="28">
        <v>1</v>
      </c>
      <c r="M4924" s="28">
        <v>0</v>
      </c>
      <c r="N4924" s="28">
        <v>3</v>
      </c>
      <c r="O4924" s="28">
        <v>3</v>
      </c>
      <c r="P4924">
        <f>VLOOKUP($A4924,'Item Detail'!$A$2:$G$4956,7,0)</f>
        <v>1</v>
      </c>
      <c r="Q4924" s="30" t="s">
        <v>30745</v>
      </c>
      <c r="R4924" s="30" t="s">
        <v>30730</v>
      </c>
      <c r="S4924" s="30" t="s">
        <v>30737</v>
      </c>
      <c r="T4924" s="30" t="s">
        <v>30731</v>
      </c>
      <c r="U4924" s="30" t="s">
        <v>30731</v>
      </c>
      <c r="V4924" s="30" t="s">
        <v>30738</v>
      </c>
      <c r="W4924" s="30" t="s">
        <v>30738</v>
      </c>
      <c r="X4924" s="30" t="s">
        <v>30738</v>
      </c>
      <c r="Y4924" s="30" t="s">
        <v>30738</v>
      </c>
      <c r="Z4924" s="30" t="s">
        <v>30738</v>
      </c>
      <c r="AA4924" s="31" t="s">
        <v>30789</v>
      </c>
    </row>
    <row r="4925" spans="1:27" x14ac:dyDescent="0.3">
      <c r="A4925" s="28" t="s">
        <v>17204</v>
      </c>
      <c r="B4925" s="28" t="s">
        <v>25986</v>
      </c>
      <c r="C4925" s="28" t="s">
        <v>17205</v>
      </c>
      <c r="D4925" s="28" t="s">
        <v>12761</v>
      </c>
      <c r="E4925" s="28" t="s">
        <v>10507</v>
      </c>
      <c r="F4925" s="28" t="s">
        <v>2114</v>
      </c>
      <c r="G4925" s="28" t="s">
        <v>30397</v>
      </c>
      <c r="H4925" s="28" t="s">
        <v>25670</v>
      </c>
      <c r="I4925" s="28">
        <v>0</v>
      </c>
      <c r="J4925" s="28">
        <v>0</v>
      </c>
      <c r="K4925" s="28">
        <v>0</v>
      </c>
      <c r="L4925" s="28">
        <v>1</v>
      </c>
      <c r="M4925" s="28">
        <v>0</v>
      </c>
      <c r="N4925" s="28">
        <v>3</v>
      </c>
      <c r="O4925" s="28">
        <v>3</v>
      </c>
      <c r="P4925">
        <f>VLOOKUP($A4925,'Item Detail'!$A$2:$G$4956,7,0)</f>
        <v>1</v>
      </c>
      <c r="Q4925" s="30" t="s">
        <v>30745</v>
      </c>
      <c r="R4925" s="30" t="s">
        <v>30730</v>
      </c>
      <c r="S4925" s="30" t="s">
        <v>30737</v>
      </c>
      <c r="T4925" s="30" t="s">
        <v>30731</v>
      </c>
      <c r="U4925" s="30" t="s">
        <v>30731</v>
      </c>
      <c r="V4925" s="30" t="s">
        <v>30738</v>
      </c>
      <c r="W4925" s="30" t="s">
        <v>30738</v>
      </c>
      <c r="X4925" s="30" t="s">
        <v>30738</v>
      </c>
      <c r="Y4925" s="30" t="s">
        <v>30733</v>
      </c>
      <c r="Z4925" s="30" t="s">
        <v>30733</v>
      </c>
      <c r="AA4925" s="31" t="s">
        <v>30791</v>
      </c>
    </row>
    <row r="4926" spans="1:27" x14ac:dyDescent="0.3">
      <c r="A4926" s="28" t="s">
        <v>2498</v>
      </c>
      <c r="B4926" s="28" t="s">
        <v>25671</v>
      </c>
      <c r="C4926" s="28" t="s">
        <v>21686</v>
      </c>
      <c r="D4926" s="28" t="s">
        <v>16634</v>
      </c>
      <c r="E4926" s="28" t="s">
        <v>10507</v>
      </c>
      <c r="F4926" s="28" t="s">
        <v>2501</v>
      </c>
      <c r="G4926" s="28" t="s">
        <v>30398</v>
      </c>
      <c r="H4926" s="28" t="s">
        <v>25706</v>
      </c>
      <c r="I4926" s="28">
        <v>0</v>
      </c>
      <c r="J4926" s="28">
        <v>0</v>
      </c>
      <c r="K4926" s="28">
        <v>0</v>
      </c>
      <c r="L4926" s="28">
        <v>1</v>
      </c>
      <c r="M4926" s="28">
        <v>0</v>
      </c>
      <c r="N4926" s="28">
        <v>3</v>
      </c>
      <c r="O4926" s="28">
        <v>3</v>
      </c>
      <c r="P4926">
        <f>VLOOKUP($A4926,'Item Detail'!$A$2:$G$4956,7,0)</f>
        <v>1</v>
      </c>
      <c r="Q4926" s="30" t="s">
        <v>30748</v>
      </c>
      <c r="R4926" s="30" t="s">
        <v>30730</v>
      </c>
      <c r="S4926" s="30" t="s">
        <v>30749</v>
      </c>
      <c r="T4926" s="30" t="s">
        <v>30731</v>
      </c>
      <c r="U4926" s="30" t="s">
        <v>30731</v>
      </c>
      <c r="V4926" s="30" t="s">
        <v>30733</v>
      </c>
      <c r="W4926" s="30" t="s">
        <v>30733</v>
      </c>
      <c r="X4926" s="30" t="s">
        <v>30733</v>
      </c>
      <c r="Y4926" s="30" t="s">
        <v>30733</v>
      </c>
      <c r="Z4926" s="30" t="s">
        <v>30733</v>
      </c>
      <c r="AA4926" s="31" t="s">
        <v>30790</v>
      </c>
    </row>
    <row r="4927" spans="1:27" x14ac:dyDescent="0.3">
      <c r="A4927" s="28" t="s">
        <v>3964</v>
      </c>
      <c r="B4927" s="28" t="s">
        <v>25668</v>
      </c>
      <c r="C4927" s="28" t="s">
        <v>20674</v>
      </c>
      <c r="D4927" s="28" t="s">
        <v>20675</v>
      </c>
      <c r="E4927" s="28" t="s">
        <v>11392</v>
      </c>
      <c r="F4927" s="28" t="s">
        <v>2444</v>
      </c>
      <c r="G4927" s="28" t="s">
        <v>30399</v>
      </c>
      <c r="H4927" s="28" t="s">
        <v>25706</v>
      </c>
      <c r="I4927" s="28">
        <v>0</v>
      </c>
      <c r="J4927" s="28">
        <v>0</v>
      </c>
      <c r="K4927" s="28">
        <v>0</v>
      </c>
      <c r="L4927" s="28">
        <v>0</v>
      </c>
      <c r="M4927" s="28">
        <v>1</v>
      </c>
      <c r="N4927" s="28">
        <v>3</v>
      </c>
      <c r="O4927" s="28">
        <v>3</v>
      </c>
      <c r="P4927">
        <f>VLOOKUP($A4927,'Item Detail'!$A$2:$G$4956,7,0)</f>
        <v>1</v>
      </c>
      <c r="Q4927" s="30" t="s">
        <v>30748</v>
      </c>
      <c r="R4927" s="30" t="s">
        <v>30730</v>
      </c>
      <c r="S4927" s="30" t="s">
        <v>30749</v>
      </c>
      <c r="T4927" s="30" t="s">
        <v>30731</v>
      </c>
      <c r="U4927" s="30" t="s">
        <v>30731</v>
      </c>
      <c r="V4927" s="30" t="s">
        <v>30733</v>
      </c>
      <c r="W4927" s="30" t="s">
        <v>30733</v>
      </c>
      <c r="X4927" s="30" t="s">
        <v>30733</v>
      </c>
      <c r="Y4927" s="30" t="s">
        <v>30733</v>
      </c>
      <c r="Z4927" s="30" t="s">
        <v>30733</v>
      </c>
      <c r="AA4927" s="31" t="s">
        <v>30790</v>
      </c>
    </row>
    <row r="4928" spans="1:27" x14ac:dyDescent="0.3">
      <c r="A4928" s="28" t="s">
        <v>22985</v>
      </c>
      <c r="B4928" s="28" t="s">
        <v>25687</v>
      </c>
      <c r="C4928" s="28" t="s">
        <v>22986</v>
      </c>
      <c r="D4928" s="28" t="s">
        <v>22987</v>
      </c>
      <c r="E4928" s="28" t="s">
        <v>11651</v>
      </c>
      <c r="F4928" s="28" t="s">
        <v>3771</v>
      </c>
      <c r="G4928" s="28" t="s">
        <v>30400</v>
      </c>
      <c r="H4928" s="28" t="s">
        <v>25670</v>
      </c>
      <c r="I4928" s="28">
        <v>0</v>
      </c>
      <c r="J4928" s="28">
        <v>0</v>
      </c>
      <c r="K4928" s="28">
        <v>0</v>
      </c>
      <c r="L4928" s="28">
        <v>0</v>
      </c>
      <c r="M4928" s="28">
        <v>1</v>
      </c>
      <c r="N4928" s="28">
        <v>3</v>
      </c>
      <c r="O4928" s="28">
        <v>3</v>
      </c>
      <c r="P4928">
        <f>VLOOKUP($A4928,'Item Detail'!$A$2:$G$4956,7,0)</f>
        <v>1</v>
      </c>
      <c r="Q4928" s="30" t="s">
        <v>30745</v>
      </c>
      <c r="R4928" s="30" t="s">
        <v>30730</v>
      </c>
      <c r="S4928" s="30" t="s">
        <v>30737</v>
      </c>
      <c r="T4928" s="30" t="s">
        <v>30731</v>
      </c>
      <c r="U4928" s="30" t="s">
        <v>30731</v>
      </c>
      <c r="V4928" s="30" t="s">
        <v>30738</v>
      </c>
      <c r="W4928" s="30" t="s">
        <v>30738</v>
      </c>
      <c r="X4928" s="30" t="s">
        <v>30733</v>
      </c>
      <c r="Y4928" s="30" t="s">
        <v>30738</v>
      </c>
      <c r="Z4928" s="30" t="s">
        <v>30733</v>
      </c>
      <c r="AA4928" s="31" t="s">
        <v>30791</v>
      </c>
    </row>
    <row r="4929" spans="1:27" x14ac:dyDescent="0.3">
      <c r="A4929" s="28" t="s">
        <v>2727</v>
      </c>
      <c r="B4929" s="28" t="s">
        <v>25685</v>
      </c>
      <c r="C4929" s="28" t="s">
        <v>15632</v>
      </c>
      <c r="D4929" s="28" t="s">
        <v>15633</v>
      </c>
      <c r="E4929" s="28" t="s">
        <v>10507</v>
      </c>
      <c r="F4929" s="28" t="s">
        <v>2415</v>
      </c>
      <c r="G4929" s="28" t="s">
        <v>30401</v>
      </c>
      <c r="H4929" s="28" t="s">
        <v>25706</v>
      </c>
      <c r="I4929" s="28">
        <v>0</v>
      </c>
      <c r="J4929" s="28">
        <v>0</v>
      </c>
      <c r="K4929" s="28">
        <v>0</v>
      </c>
      <c r="L4929" s="28">
        <v>0</v>
      </c>
      <c r="M4929" s="28">
        <v>1</v>
      </c>
      <c r="N4929" s="28">
        <v>3</v>
      </c>
      <c r="O4929" s="28">
        <v>3</v>
      </c>
      <c r="P4929">
        <f>VLOOKUP($A4929,'Item Detail'!$A$2:$G$4956,7,0)</f>
        <v>1</v>
      </c>
      <c r="Q4929" s="30" t="s">
        <v>30748</v>
      </c>
      <c r="R4929" s="30" t="s">
        <v>30730</v>
      </c>
      <c r="S4929" s="30" t="s">
        <v>30749</v>
      </c>
      <c r="T4929" s="30" t="s">
        <v>30731</v>
      </c>
      <c r="U4929" s="30" t="s">
        <v>30731</v>
      </c>
      <c r="V4929" s="30" t="s">
        <v>30733</v>
      </c>
      <c r="W4929" s="30" t="s">
        <v>30733</v>
      </c>
      <c r="X4929" s="30" t="s">
        <v>30733</v>
      </c>
      <c r="Y4929" s="30" t="s">
        <v>30733</v>
      </c>
      <c r="Z4929" s="30" t="s">
        <v>30733</v>
      </c>
      <c r="AA4929" s="31" t="s">
        <v>30790</v>
      </c>
    </row>
    <row r="4930" spans="1:27" x14ac:dyDescent="0.3">
      <c r="A4930" s="28" t="s">
        <v>7707</v>
      </c>
      <c r="B4930" s="28" t="s">
        <v>25685</v>
      </c>
      <c r="C4930" s="28" t="s">
        <v>17970</v>
      </c>
      <c r="D4930" s="28" t="s">
        <v>14145</v>
      </c>
      <c r="E4930" s="28" t="s">
        <v>11768</v>
      </c>
      <c r="F4930" s="28" t="s">
        <v>2556</v>
      </c>
      <c r="G4930" s="28" t="s">
        <v>30402</v>
      </c>
      <c r="H4930" s="28" t="s">
        <v>25657</v>
      </c>
      <c r="I4930" s="28">
        <v>0</v>
      </c>
      <c r="J4930" s="28">
        <v>0</v>
      </c>
      <c r="K4930" s="28">
        <v>0</v>
      </c>
      <c r="L4930" s="28">
        <v>0</v>
      </c>
      <c r="M4930" s="28">
        <v>1</v>
      </c>
      <c r="N4930" s="28">
        <v>3</v>
      </c>
      <c r="O4930" s="28">
        <v>3</v>
      </c>
      <c r="P4930">
        <f>VLOOKUP($A4930,'Item Detail'!$A$2:$G$4956,7,0)</f>
        <v>1</v>
      </c>
      <c r="Q4930" s="30" t="s">
        <v>30729</v>
      </c>
      <c r="R4930" s="30" t="s">
        <v>30730</v>
      </c>
      <c r="S4930" s="30" t="s">
        <v>5361</v>
      </c>
      <c r="T4930" s="30" t="s">
        <v>30731</v>
      </c>
      <c r="U4930" s="30" t="s">
        <v>30731</v>
      </c>
      <c r="V4930" s="30" t="s">
        <v>30733</v>
      </c>
      <c r="W4930" s="30" t="s">
        <v>30733</v>
      </c>
      <c r="X4930" s="30" t="s">
        <v>30733</v>
      </c>
      <c r="Y4930" s="30" t="s">
        <v>30733</v>
      </c>
      <c r="Z4930" s="30" t="s">
        <v>30733</v>
      </c>
      <c r="AA4930" s="31" t="s">
        <v>30790</v>
      </c>
    </row>
    <row r="4931" spans="1:27" x14ac:dyDescent="0.3">
      <c r="A4931" s="28" t="s">
        <v>5217</v>
      </c>
      <c r="B4931" s="28" t="s">
        <v>25685</v>
      </c>
      <c r="C4931" s="28" t="s">
        <v>23823</v>
      </c>
      <c r="D4931" s="28" t="s">
        <v>10485</v>
      </c>
      <c r="E4931" s="28" t="s">
        <v>11504</v>
      </c>
      <c r="F4931" s="28" t="s">
        <v>2615</v>
      </c>
      <c r="G4931" s="28" t="s">
        <v>30403</v>
      </c>
      <c r="H4931" s="28" t="s">
        <v>25706</v>
      </c>
      <c r="I4931" s="28">
        <v>0</v>
      </c>
      <c r="J4931" s="28">
        <v>0</v>
      </c>
      <c r="K4931" s="28">
        <v>0</v>
      </c>
      <c r="L4931" s="28">
        <v>1</v>
      </c>
      <c r="M4931" s="28">
        <v>0</v>
      </c>
      <c r="N4931" s="28">
        <v>3</v>
      </c>
      <c r="O4931" s="28">
        <v>3</v>
      </c>
      <c r="P4931">
        <f>VLOOKUP($A4931,'Item Detail'!$A$2:$G$4956,7,0)</f>
        <v>1</v>
      </c>
      <c r="Q4931" s="30" t="s">
        <v>30748</v>
      </c>
      <c r="R4931" s="30" t="s">
        <v>30730</v>
      </c>
      <c r="S4931" s="30" t="s">
        <v>30749</v>
      </c>
      <c r="T4931" s="30" t="s">
        <v>30731</v>
      </c>
      <c r="U4931" s="30" t="s">
        <v>30731</v>
      </c>
      <c r="V4931" s="30" t="s">
        <v>30733</v>
      </c>
      <c r="W4931" s="30" t="s">
        <v>30733</v>
      </c>
      <c r="X4931" s="30" t="s">
        <v>30733</v>
      </c>
      <c r="Y4931" s="30" t="s">
        <v>30733</v>
      </c>
      <c r="Z4931" s="30" t="s">
        <v>30733</v>
      </c>
      <c r="AA4931" s="31" t="s">
        <v>30790</v>
      </c>
    </row>
    <row r="4932" spans="1:27" x14ac:dyDescent="0.3">
      <c r="A4932" s="28" t="s">
        <v>24399</v>
      </c>
      <c r="B4932" s="28" t="s">
        <v>25769</v>
      </c>
      <c r="C4932" s="28" t="s">
        <v>24400</v>
      </c>
      <c r="D4932" s="28" t="s">
        <v>10485</v>
      </c>
      <c r="E4932" s="28" t="s">
        <v>14699</v>
      </c>
      <c r="F4932" s="28" t="s">
        <v>24401</v>
      </c>
      <c r="G4932" s="28" t="s">
        <v>30404</v>
      </c>
      <c r="H4932" s="28" t="s">
        <v>25670</v>
      </c>
      <c r="I4932" s="28">
        <v>1</v>
      </c>
      <c r="J4932" s="28">
        <v>0</v>
      </c>
      <c r="K4932" s="28">
        <v>0</v>
      </c>
      <c r="L4932" s="28">
        <v>0</v>
      </c>
      <c r="M4932" s="28">
        <v>0</v>
      </c>
      <c r="N4932" s="28">
        <v>3</v>
      </c>
      <c r="O4932" s="28">
        <v>3</v>
      </c>
      <c r="P4932">
        <f>VLOOKUP($A4932,'Item Detail'!$A$2:$G$4956,7,0)</f>
        <v>1</v>
      </c>
      <c r="Q4932" s="30" t="s">
        <v>30753</v>
      </c>
      <c r="R4932" s="30" t="s">
        <v>30741</v>
      </c>
      <c r="S4932" s="30" t="s">
        <v>30741</v>
      </c>
      <c r="T4932" s="30" t="s">
        <v>30731</v>
      </c>
      <c r="U4932" s="30" t="s">
        <v>30731</v>
      </c>
      <c r="V4932" s="30" t="s">
        <v>30733</v>
      </c>
      <c r="W4932" s="30" t="s">
        <v>30733</v>
      </c>
      <c r="X4932" s="30" t="s">
        <v>30733</v>
      </c>
      <c r="Y4932" s="30" t="s">
        <v>30733</v>
      </c>
      <c r="Z4932" s="30" t="s">
        <v>30733</v>
      </c>
      <c r="AA4932" s="31" t="s">
        <v>30787</v>
      </c>
    </row>
    <row r="4933" spans="1:27" x14ac:dyDescent="0.3">
      <c r="A4933" s="28" t="s">
        <v>24893</v>
      </c>
      <c r="B4933" s="28" t="s">
        <v>25814</v>
      </c>
      <c r="C4933" s="28" t="s">
        <v>24894</v>
      </c>
      <c r="D4933" s="28" t="s">
        <v>24895</v>
      </c>
      <c r="E4933" s="28" t="s">
        <v>11644</v>
      </c>
      <c r="F4933" s="28" t="s">
        <v>26165</v>
      </c>
      <c r="G4933" s="28" t="s">
        <v>30405</v>
      </c>
      <c r="H4933" s="28" t="s">
        <v>25670</v>
      </c>
      <c r="I4933" s="28">
        <v>0</v>
      </c>
      <c r="J4933" s="28">
        <v>0</v>
      </c>
      <c r="K4933" s="28">
        <v>0</v>
      </c>
      <c r="L4933" s="28">
        <v>0</v>
      </c>
      <c r="M4933" s="28">
        <v>1</v>
      </c>
      <c r="N4933" s="28">
        <v>3</v>
      </c>
      <c r="O4933" s="28">
        <v>3</v>
      </c>
      <c r="P4933">
        <f>VLOOKUP($A4933,'Item Detail'!$A$2:$G$4956,7,0)</f>
        <v>1</v>
      </c>
      <c r="Q4933" s="30" t="s">
        <v>30745</v>
      </c>
      <c r="R4933" s="30" t="s">
        <v>30730</v>
      </c>
      <c r="S4933" s="30" t="s">
        <v>30737</v>
      </c>
      <c r="T4933" s="30" t="s">
        <v>30731</v>
      </c>
      <c r="U4933" s="30" t="s">
        <v>30731</v>
      </c>
      <c r="V4933" s="30" t="s">
        <v>30738</v>
      </c>
      <c r="W4933" s="30" t="s">
        <v>30733</v>
      </c>
      <c r="X4933" s="30" t="s">
        <v>30733</v>
      </c>
      <c r="Y4933" s="30" t="s">
        <v>30733</v>
      </c>
      <c r="Z4933" s="30" t="s">
        <v>30733</v>
      </c>
      <c r="AA4933" s="31" t="s">
        <v>30791</v>
      </c>
    </row>
    <row r="4934" spans="1:27" x14ac:dyDescent="0.3">
      <c r="A4934" s="28" t="s">
        <v>21992</v>
      </c>
      <c r="B4934" s="28" t="s">
        <v>25814</v>
      </c>
      <c r="C4934" s="28" t="s">
        <v>21993</v>
      </c>
      <c r="D4934" s="28" t="s">
        <v>17874</v>
      </c>
      <c r="E4934" s="28" t="s">
        <v>10461</v>
      </c>
      <c r="F4934" s="28" t="s">
        <v>26165</v>
      </c>
      <c r="G4934" s="28" t="s">
        <v>30406</v>
      </c>
      <c r="H4934" s="28" t="s">
        <v>25670</v>
      </c>
      <c r="I4934" s="28">
        <v>0</v>
      </c>
      <c r="J4934" s="28">
        <v>0</v>
      </c>
      <c r="K4934" s="28">
        <v>0</v>
      </c>
      <c r="L4934" s="28">
        <v>0</v>
      </c>
      <c r="M4934" s="28">
        <v>1</v>
      </c>
      <c r="N4934" s="28">
        <v>3</v>
      </c>
      <c r="O4934" s="28">
        <v>3</v>
      </c>
      <c r="P4934">
        <f>VLOOKUP($A4934,'Item Detail'!$A$2:$G$4956,7,0)</f>
        <v>1</v>
      </c>
      <c r="Q4934" s="30" t="s">
        <v>30750</v>
      </c>
      <c r="R4934" s="30" t="s">
        <v>30730</v>
      </c>
      <c r="S4934" s="30" t="s">
        <v>30737</v>
      </c>
      <c r="T4934" s="30" t="s">
        <v>30731</v>
      </c>
      <c r="U4934" s="30" t="s">
        <v>30731</v>
      </c>
      <c r="V4934" s="30" t="s">
        <v>30738</v>
      </c>
      <c r="W4934" s="30" t="s">
        <v>30738</v>
      </c>
      <c r="X4934" s="30" t="s">
        <v>30738</v>
      </c>
      <c r="Y4934" s="30" t="s">
        <v>30738</v>
      </c>
      <c r="Z4934" s="30" t="s">
        <v>30733</v>
      </c>
      <c r="AA4934" s="31" t="s">
        <v>30791</v>
      </c>
    </row>
    <row r="4935" spans="1:27" x14ac:dyDescent="0.3">
      <c r="A4935" s="28" t="s">
        <v>10280</v>
      </c>
      <c r="B4935" s="28" t="s">
        <v>25853</v>
      </c>
      <c r="C4935" s="28" t="s">
        <v>10281</v>
      </c>
      <c r="D4935" s="28" t="s">
        <v>21995</v>
      </c>
      <c r="E4935" s="28" t="s">
        <v>12031</v>
      </c>
      <c r="F4935" s="28" t="s">
        <v>10282</v>
      </c>
      <c r="G4935" s="28" t="s">
        <v>30407</v>
      </c>
      <c r="H4935" s="28" t="s">
        <v>25657</v>
      </c>
      <c r="I4935" s="28">
        <v>0</v>
      </c>
      <c r="J4935" s="28">
        <v>0</v>
      </c>
      <c r="K4935" s="28">
        <v>0</v>
      </c>
      <c r="L4935" s="28">
        <v>0</v>
      </c>
      <c r="M4935" s="28">
        <v>1</v>
      </c>
      <c r="N4935" s="28">
        <v>3</v>
      </c>
      <c r="O4935" s="28">
        <v>3</v>
      </c>
      <c r="P4935">
        <f>VLOOKUP($A4935,'Item Detail'!$A$2:$G$4956,7,0)</f>
        <v>1</v>
      </c>
      <c r="Q4935" s="30" t="s">
        <v>30729</v>
      </c>
      <c r="R4935" s="30" t="s">
        <v>30730</v>
      </c>
      <c r="S4935" s="30" t="s">
        <v>5361</v>
      </c>
      <c r="T4935" s="30" t="s">
        <v>30731</v>
      </c>
      <c r="U4935" s="30" t="s">
        <v>30751</v>
      </c>
      <c r="V4935" s="30" t="s">
        <v>30733</v>
      </c>
      <c r="W4935" s="30" t="s">
        <v>30733</v>
      </c>
      <c r="X4935" s="30" t="s">
        <v>30733</v>
      </c>
      <c r="Y4935" s="30" t="s">
        <v>30733</v>
      </c>
      <c r="Z4935" s="30" t="s">
        <v>30733</v>
      </c>
      <c r="AA4935" s="31" t="s">
        <v>30790</v>
      </c>
    </row>
    <row r="4936" spans="1:27" x14ac:dyDescent="0.3">
      <c r="A4936" s="28" t="s">
        <v>24961</v>
      </c>
      <c r="B4936" s="28" t="s">
        <v>25853</v>
      </c>
      <c r="C4936" s="28" t="s">
        <v>24962</v>
      </c>
      <c r="D4936" s="28" t="s">
        <v>21995</v>
      </c>
      <c r="E4936" s="28" t="s">
        <v>11692</v>
      </c>
      <c r="F4936" s="28" t="s">
        <v>10282</v>
      </c>
      <c r="G4936" s="28" t="s">
        <v>30408</v>
      </c>
      <c r="H4936" s="28" t="s">
        <v>25670</v>
      </c>
      <c r="I4936" s="28">
        <v>0</v>
      </c>
      <c r="J4936" s="28">
        <v>0</v>
      </c>
      <c r="K4936" s="28">
        <v>0</v>
      </c>
      <c r="L4936" s="28">
        <v>0</v>
      </c>
      <c r="M4936" s="28">
        <v>1</v>
      </c>
      <c r="N4936" s="28">
        <v>3</v>
      </c>
      <c r="O4936" s="28">
        <v>3</v>
      </c>
      <c r="P4936">
        <f>VLOOKUP($A4936,'Item Detail'!$A$2:$G$4956,7,0)</f>
        <v>1</v>
      </c>
      <c r="Q4936" s="30" t="s">
        <v>30745</v>
      </c>
      <c r="R4936" s="30" t="s">
        <v>30730</v>
      </c>
      <c r="S4936" s="30" t="s">
        <v>30737</v>
      </c>
      <c r="T4936" s="30" t="s">
        <v>30731</v>
      </c>
      <c r="U4936" s="30" t="s">
        <v>30751</v>
      </c>
      <c r="V4936" s="30" t="s">
        <v>30738</v>
      </c>
      <c r="W4936" s="30" t="s">
        <v>30733</v>
      </c>
      <c r="X4936" s="30" t="s">
        <v>30738</v>
      </c>
      <c r="Y4936" s="30" t="s">
        <v>30738</v>
      </c>
      <c r="Z4936" s="30" t="s">
        <v>30733</v>
      </c>
      <c r="AA4936" s="31" t="s">
        <v>30791</v>
      </c>
    </row>
    <row r="4937" spans="1:27" x14ac:dyDescent="0.3">
      <c r="A4937" s="28" t="s">
        <v>22884</v>
      </c>
      <c r="B4937" s="28" t="s">
        <v>25814</v>
      </c>
      <c r="C4937" s="28" t="s">
        <v>22533</v>
      </c>
      <c r="D4937" s="28" t="s">
        <v>18283</v>
      </c>
      <c r="E4937" s="28" t="s">
        <v>10695</v>
      </c>
      <c r="F4937" s="28" t="s">
        <v>26329</v>
      </c>
      <c r="G4937" s="28" t="s">
        <v>30409</v>
      </c>
      <c r="H4937" s="28" t="s">
        <v>25665</v>
      </c>
      <c r="I4937" s="28">
        <v>0</v>
      </c>
      <c r="J4937" s="28">
        <v>0</v>
      </c>
      <c r="K4937" s="28">
        <v>0</v>
      </c>
      <c r="L4937" s="28">
        <v>0</v>
      </c>
      <c r="M4937" s="28">
        <v>1</v>
      </c>
      <c r="N4937" s="28">
        <v>3</v>
      </c>
      <c r="O4937" s="28">
        <v>3</v>
      </c>
      <c r="P4937">
        <f>VLOOKUP($A4937,'Item Detail'!$A$2:$G$4956,7,0)</f>
        <v>1</v>
      </c>
      <c r="Q4937" s="30" t="s">
        <v>30750</v>
      </c>
      <c r="R4937" s="30" t="s">
        <v>30730</v>
      </c>
      <c r="S4937" s="30" t="s">
        <v>30737</v>
      </c>
      <c r="T4937" s="30" t="s">
        <v>30731</v>
      </c>
      <c r="U4937" s="30" t="s">
        <v>30747</v>
      </c>
      <c r="V4937" s="30" t="s">
        <v>30738</v>
      </c>
      <c r="W4937" s="30" t="s">
        <v>30733</v>
      </c>
      <c r="X4937" s="30" t="s">
        <v>30738</v>
      </c>
      <c r="Y4937" s="30" t="s">
        <v>30733</v>
      </c>
      <c r="Z4937" s="30" t="s">
        <v>30738</v>
      </c>
      <c r="AA4937" s="31" t="s">
        <v>30789</v>
      </c>
    </row>
    <row r="4938" spans="1:27" x14ac:dyDescent="0.3">
      <c r="A4938" s="28" t="s">
        <v>18486</v>
      </c>
      <c r="B4938" s="28" t="s">
        <v>25900</v>
      </c>
      <c r="C4938" s="28" t="s">
        <v>18487</v>
      </c>
      <c r="D4938" s="28" t="s">
        <v>14396</v>
      </c>
      <c r="E4938" s="28" t="s">
        <v>12327</v>
      </c>
      <c r="F4938" s="28" t="s">
        <v>2085</v>
      </c>
      <c r="G4938" s="28" t="s">
        <v>30410</v>
      </c>
      <c r="H4938" s="28" t="s">
        <v>25665</v>
      </c>
      <c r="I4938" s="28">
        <v>1</v>
      </c>
      <c r="J4938" s="28">
        <v>0</v>
      </c>
      <c r="K4938" s="28">
        <v>0</v>
      </c>
      <c r="L4938" s="28">
        <v>0</v>
      </c>
      <c r="M4938" s="28">
        <v>0</v>
      </c>
      <c r="N4938" s="28">
        <v>3</v>
      </c>
      <c r="O4938" s="28">
        <v>3</v>
      </c>
      <c r="P4938">
        <f>VLOOKUP($A4938,'Item Detail'!$A$2:$G$4956,7,0)</f>
        <v>1</v>
      </c>
      <c r="Q4938" s="30" t="s">
        <v>30745</v>
      </c>
      <c r="R4938" s="30" t="s">
        <v>30730</v>
      </c>
      <c r="S4938" s="30" t="s">
        <v>30737</v>
      </c>
      <c r="T4938" s="30" t="s">
        <v>30731</v>
      </c>
      <c r="U4938" s="30" t="s">
        <v>30731</v>
      </c>
      <c r="V4938" s="30" t="s">
        <v>30738</v>
      </c>
      <c r="W4938" s="30" t="s">
        <v>30738</v>
      </c>
      <c r="X4938" s="30" t="s">
        <v>30738</v>
      </c>
      <c r="Y4938" s="30" t="s">
        <v>30733</v>
      </c>
      <c r="Z4938" s="30" t="s">
        <v>30738</v>
      </c>
      <c r="AA4938" s="31" t="s">
        <v>30789</v>
      </c>
    </row>
    <row r="4939" spans="1:27" x14ac:dyDescent="0.3">
      <c r="A4939" s="28" t="s">
        <v>23144</v>
      </c>
      <c r="B4939" s="28" t="s">
        <v>25725</v>
      </c>
      <c r="C4939" s="28" t="s">
        <v>23145</v>
      </c>
      <c r="D4939" s="28" t="s">
        <v>10485</v>
      </c>
      <c r="E4939" s="28" t="s">
        <v>11482</v>
      </c>
      <c r="F4939" s="28" t="s">
        <v>4260</v>
      </c>
      <c r="G4939" s="28" t="s">
        <v>30411</v>
      </c>
      <c r="H4939" s="28" t="s">
        <v>25662</v>
      </c>
      <c r="I4939" s="28">
        <v>1</v>
      </c>
      <c r="J4939" s="28">
        <v>0</v>
      </c>
      <c r="K4939" s="28">
        <v>0</v>
      </c>
      <c r="L4939" s="28">
        <v>0</v>
      </c>
      <c r="M4939" s="28">
        <v>0</v>
      </c>
      <c r="N4939" s="28">
        <v>3</v>
      </c>
      <c r="O4939" s="28">
        <v>3</v>
      </c>
      <c r="P4939">
        <f>VLOOKUP($A4939,'Item Detail'!$A$2:$G$4956,7,0)</f>
        <v>1</v>
      </c>
      <c r="Q4939" s="30" t="s">
        <v>30750</v>
      </c>
      <c r="R4939" s="30" t="s">
        <v>30730</v>
      </c>
      <c r="S4939" s="30" t="s">
        <v>30737</v>
      </c>
      <c r="T4939" s="30" t="s">
        <v>30731</v>
      </c>
      <c r="U4939" s="30" t="s">
        <v>30747</v>
      </c>
      <c r="V4939" s="30" t="s">
        <v>30738</v>
      </c>
      <c r="W4939" s="30" t="s">
        <v>30733</v>
      </c>
      <c r="X4939" s="30" t="s">
        <v>30738</v>
      </c>
      <c r="Y4939" s="30" t="s">
        <v>30733</v>
      </c>
      <c r="Z4939" s="30" t="s">
        <v>30733</v>
      </c>
      <c r="AA4939" s="31" t="s">
        <v>30789</v>
      </c>
    </row>
    <row r="4940" spans="1:27" x14ac:dyDescent="0.3">
      <c r="A4940" s="28" t="s">
        <v>20563</v>
      </c>
      <c r="B4940" s="28" t="s">
        <v>25792</v>
      </c>
      <c r="C4940" s="28" t="s">
        <v>20564</v>
      </c>
      <c r="D4940" s="28" t="s">
        <v>14868</v>
      </c>
      <c r="E4940" s="28" t="s">
        <v>20565</v>
      </c>
      <c r="F4940" s="28" t="s">
        <v>25984</v>
      </c>
      <c r="G4940" s="28" t="s">
        <v>30412</v>
      </c>
      <c r="H4940" s="28" t="s">
        <v>25670</v>
      </c>
      <c r="I4940" s="28">
        <v>0</v>
      </c>
      <c r="J4940" s="28">
        <v>0</v>
      </c>
      <c r="K4940" s="28">
        <v>0</v>
      </c>
      <c r="L4940" s="28">
        <v>0</v>
      </c>
      <c r="M4940" s="28">
        <v>1</v>
      </c>
      <c r="N4940" s="28">
        <v>3</v>
      </c>
      <c r="O4940" s="28">
        <v>3</v>
      </c>
      <c r="P4940">
        <f>VLOOKUP($A4940,'Item Detail'!$A$2:$G$4956,7,0)</f>
        <v>1</v>
      </c>
      <c r="Q4940" s="30" t="s">
        <v>30775</v>
      </c>
      <c r="R4940" s="30" t="s">
        <v>30730</v>
      </c>
      <c r="S4940" s="30" t="s">
        <v>30737</v>
      </c>
      <c r="T4940" s="30" t="s">
        <v>30731</v>
      </c>
      <c r="U4940" s="30" t="s">
        <v>30731</v>
      </c>
      <c r="V4940" s="30" t="s">
        <v>30738</v>
      </c>
      <c r="W4940" s="30" t="s">
        <v>30733</v>
      </c>
      <c r="X4940" s="30" t="s">
        <v>30733</v>
      </c>
      <c r="Y4940" s="30" t="s">
        <v>30733</v>
      </c>
      <c r="Z4940" s="30" t="s">
        <v>30733</v>
      </c>
      <c r="AA4940" s="31" t="s">
        <v>30791</v>
      </c>
    </row>
    <row r="4941" spans="1:27" x14ac:dyDescent="0.3">
      <c r="A4941" s="28" t="s">
        <v>4503</v>
      </c>
      <c r="B4941" s="28" t="s">
        <v>25666</v>
      </c>
      <c r="C4941" s="28" t="s">
        <v>16366</v>
      </c>
      <c r="D4941" s="28" t="s">
        <v>18869</v>
      </c>
      <c r="E4941" s="28" t="s">
        <v>10584</v>
      </c>
      <c r="F4941" s="28" t="s">
        <v>29794</v>
      </c>
      <c r="G4941" s="28" t="s">
        <v>30413</v>
      </c>
      <c r="H4941" s="28" t="s">
        <v>25706</v>
      </c>
      <c r="I4941" s="28">
        <v>0</v>
      </c>
      <c r="J4941" s="28">
        <v>0</v>
      </c>
      <c r="K4941" s="28">
        <v>1</v>
      </c>
      <c r="L4941" s="28">
        <v>0</v>
      </c>
      <c r="M4941" s="28">
        <v>0</v>
      </c>
      <c r="N4941" s="28">
        <v>3</v>
      </c>
      <c r="O4941" s="28">
        <v>3</v>
      </c>
      <c r="P4941">
        <f>VLOOKUP($A4941,'Item Detail'!$A$2:$G$4956,7,0)</f>
        <v>1</v>
      </c>
      <c r="Q4941" s="30" t="s">
        <v>30748</v>
      </c>
      <c r="R4941" s="30" t="s">
        <v>30730</v>
      </c>
      <c r="S4941" s="30" t="s">
        <v>30749</v>
      </c>
      <c r="T4941" s="30" t="s">
        <v>30731</v>
      </c>
      <c r="U4941" s="30" t="s">
        <v>30747</v>
      </c>
      <c r="V4941" s="30" t="s">
        <v>30733</v>
      </c>
      <c r="W4941" s="30" t="s">
        <v>30733</v>
      </c>
      <c r="X4941" s="30" t="s">
        <v>30733</v>
      </c>
      <c r="Y4941" s="30" t="s">
        <v>30733</v>
      </c>
      <c r="Z4941" s="30" t="s">
        <v>30733</v>
      </c>
      <c r="AA4941" s="31" t="s">
        <v>30790</v>
      </c>
    </row>
    <row r="4942" spans="1:27" x14ac:dyDescent="0.3">
      <c r="A4942" s="28" t="s">
        <v>20706</v>
      </c>
      <c r="B4942" s="28" t="s">
        <v>25792</v>
      </c>
      <c r="C4942" s="28" t="s">
        <v>19324</v>
      </c>
      <c r="D4942" s="28" t="s">
        <v>20707</v>
      </c>
      <c r="E4942" s="28" t="s">
        <v>11449</v>
      </c>
      <c r="F4942" s="28" t="s">
        <v>25984</v>
      </c>
      <c r="G4942" s="28" t="s">
        <v>30414</v>
      </c>
      <c r="H4942" s="28" t="s">
        <v>25670</v>
      </c>
      <c r="I4942" s="28">
        <v>0</v>
      </c>
      <c r="J4942" s="28">
        <v>0</v>
      </c>
      <c r="K4942" s="28">
        <v>0</v>
      </c>
      <c r="L4942" s="28">
        <v>0</v>
      </c>
      <c r="M4942" s="28">
        <v>1</v>
      </c>
      <c r="N4942" s="28">
        <v>3</v>
      </c>
      <c r="O4942" s="28">
        <v>3</v>
      </c>
      <c r="P4942">
        <f>VLOOKUP($A4942,'Item Detail'!$A$2:$G$4956,7,0)</f>
        <v>1</v>
      </c>
      <c r="Q4942" s="30" t="s">
        <v>30750</v>
      </c>
      <c r="R4942" s="30" t="s">
        <v>30730</v>
      </c>
      <c r="S4942" s="30" t="s">
        <v>30737</v>
      </c>
      <c r="T4942" s="30" t="s">
        <v>30731</v>
      </c>
      <c r="U4942" s="30" t="s">
        <v>30731</v>
      </c>
      <c r="V4942" s="30" t="s">
        <v>30738</v>
      </c>
      <c r="W4942" s="30" t="s">
        <v>30733</v>
      </c>
      <c r="X4942" s="30" t="s">
        <v>30738</v>
      </c>
      <c r="Y4942" s="30" t="s">
        <v>30733</v>
      </c>
      <c r="Z4942" s="30" t="s">
        <v>30733</v>
      </c>
      <c r="AA4942" s="31" t="s">
        <v>30791</v>
      </c>
    </row>
    <row r="4943" spans="1:27" x14ac:dyDescent="0.3">
      <c r="A4943" s="28" t="s">
        <v>19323</v>
      </c>
      <c r="B4943" s="28" t="s">
        <v>25792</v>
      </c>
      <c r="C4943" s="28" t="s">
        <v>19324</v>
      </c>
      <c r="D4943" s="28" t="s">
        <v>15395</v>
      </c>
      <c r="E4943" s="28" t="s">
        <v>11449</v>
      </c>
      <c r="F4943" s="28" t="s">
        <v>25984</v>
      </c>
      <c r="G4943" s="28" t="s">
        <v>30415</v>
      </c>
      <c r="H4943" s="28" t="s">
        <v>25670</v>
      </c>
      <c r="I4943" s="28">
        <v>0</v>
      </c>
      <c r="J4943" s="28">
        <v>0</v>
      </c>
      <c r="K4943" s="28">
        <v>0</v>
      </c>
      <c r="L4943" s="28">
        <v>0</v>
      </c>
      <c r="M4943" s="28">
        <v>1</v>
      </c>
      <c r="N4943" s="28">
        <v>3</v>
      </c>
      <c r="O4943" s="28">
        <v>3</v>
      </c>
      <c r="P4943">
        <f>VLOOKUP($A4943,'Item Detail'!$A$2:$G$4956,7,0)</f>
        <v>1</v>
      </c>
      <c r="Q4943" s="30" t="s">
        <v>30750</v>
      </c>
      <c r="R4943" s="30" t="s">
        <v>30730</v>
      </c>
      <c r="S4943" s="30" t="s">
        <v>30737</v>
      </c>
      <c r="T4943" s="30" t="s">
        <v>30731</v>
      </c>
      <c r="U4943" s="30" t="s">
        <v>30731</v>
      </c>
      <c r="V4943" s="30" t="s">
        <v>30738</v>
      </c>
      <c r="W4943" s="30" t="s">
        <v>30733</v>
      </c>
      <c r="X4943" s="30" t="s">
        <v>30738</v>
      </c>
      <c r="Y4943" s="30" t="s">
        <v>30733</v>
      </c>
      <c r="Z4943" s="30" t="s">
        <v>30733</v>
      </c>
      <c r="AA4943" s="31" t="s">
        <v>30791</v>
      </c>
    </row>
    <row r="4944" spans="1:27" x14ac:dyDescent="0.3">
      <c r="A4944" s="28" t="s">
        <v>18165</v>
      </c>
      <c r="B4944" s="28" t="s">
        <v>25792</v>
      </c>
      <c r="C4944" s="28" t="s">
        <v>18166</v>
      </c>
      <c r="D4944" s="28" t="s">
        <v>11277</v>
      </c>
      <c r="E4944" s="28" t="s">
        <v>11449</v>
      </c>
      <c r="F4944" s="28" t="s">
        <v>25984</v>
      </c>
      <c r="G4944" s="28" t="s">
        <v>30416</v>
      </c>
      <c r="H4944" s="28" t="s">
        <v>25670</v>
      </c>
      <c r="I4944" s="28">
        <v>0</v>
      </c>
      <c r="J4944" s="28">
        <v>0</v>
      </c>
      <c r="K4944" s="28">
        <v>0</v>
      </c>
      <c r="L4944" s="28">
        <v>0</v>
      </c>
      <c r="M4944" s="28">
        <v>1</v>
      </c>
      <c r="N4944" s="28">
        <v>3</v>
      </c>
      <c r="O4944" s="28">
        <v>3</v>
      </c>
      <c r="P4944">
        <f>VLOOKUP($A4944,'Item Detail'!$A$2:$G$4956,7,0)</f>
        <v>1</v>
      </c>
      <c r="Q4944" s="30" t="s">
        <v>30750</v>
      </c>
      <c r="R4944" s="30" t="s">
        <v>30730</v>
      </c>
      <c r="S4944" s="30" t="s">
        <v>30737</v>
      </c>
      <c r="T4944" s="30" t="s">
        <v>30731</v>
      </c>
      <c r="U4944" s="30" t="s">
        <v>30731</v>
      </c>
      <c r="V4944" s="30" t="s">
        <v>30738</v>
      </c>
      <c r="W4944" s="30" t="s">
        <v>30733</v>
      </c>
      <c r="X4944" s="30" t="s">
        <v>30738</v>
      </c>
      <c r="Y4944" s="30" t="s">
        <v>30733</v>
      </c>
      <c r="Z4944" s="30" t="s">
        <v>30733</v>
      </c>
      <c r="AA4944" s="31" t="s">
        <v>30791</v>
      </c>
    </row>
    <row r="4945" spans="1:27" x14ac:dyDescent="0.3">
      <c r="A4945" s="28" t="s">
        <v>22101</v>
      </c>
      <c r="B4945" s="28" t="s">
        <v>25792</v>
      </c>
      <c r="C4945" s="28" t="s">
        <v>22102</v>
      </c>
      <c r="D4945" s="28" t="s">
        <v>22103</v>
      </c>
      <c r="E4945" s="28" t="s">
        <v>10695</v>
      </c>
      <c r="F4945" s="28" t="s">
        <v>25984</v>
      </c>
      <c r="G4945" s="28" t="s">
        <v>30417</v>
      </c>
      <c r="H4945" s="28" t="s">
        <v>25665</v>
      </c>
      <c r="I4945" s="28">
        <v>0</v>
      </c>
      <c r="J4945" s="28">
        <v>0</v>
      </c>
      <c r="K4945" s="28">
        <v>1</v>
      </c>
      <c r="L4945" s="28">
        <v>0</v>
      </c>
      <c r="M4945" s="28">
        <v>0</v>
      </c>
      <c r="N4945" s="28">
        <v>3</v>
      </c>
      <c r="O4945" s="28">
        <v>3</v>
      </c>
      <c r="P4945">
        <f>VLOOKUP($A4945,'Item Detail'!$A$2:$G$4956,7,0)</f>
        <v>1</v>
      </c>
      <c r="Q4945" s="30" t="s">
        <v>30745</v>
      </c>
      <c r="R4945" s="30" t="s">
        <v>30730</v>
      </c>
      <c r="S4945" s="30" t="s">
        <v>30737</v>
      </c>
      <c r="T4945" s="30" t="s">
        <v>30731</v>
      </c>
      <c r="U4945" s="30" t="s">
        <v>30731</v>
      </c>
      <c r="V4945" s="30" t="s">
        <v>30738</v>
      </c>
      <c r="W4945" s="30" t="s">
        <v>30738</v>
      </c>
      <c r="X4945" s="30" t="s">
        <v>30738</v>
      </c>
      <c r="Y4945" s="30" t="s">
        <v>30738</v>
      </c>
      <c r="Z4945" s="30" t="s">
        <v>30738</v>
      </c>
      <c r="AA4945" s="31" t="s">
        <v>30789</v>
      </c>
    </row>
    <row r="4946" spans="1:27" x14ac:dyDescent="0.3">
      <c r="A4946" s="28" t="s">
        <v>21088</v>
      </c>
      <c r="B4946" s="28" t="s">
        <v>25900</v>
      </c>
      <c r="C4946" s="28" t="s">
        <v>21089</v>
      </c>
      <c r="D4946" s="28" t="s">
        <v>21090</v>
      </c>
      <c r="E4946" s="28" t="s">
        <v>10928</v>
      </c>
      <c r="F4946" s="28" t="s">
        <v>26257</v>
      </c>
      <c r="G4946" s="28" t="s">
        <v>30418</v>
      </c>
      <c r="H4946" s="28" t="s">
        <v>25670</v>
      </c>
      <c r="I4946" s="28">
        <v>0</v>
      </c>
      <c r="J4946" s="28">
        <v>0</v>
      </c>
      <c r="K4946" s="28">
        <v>0</v>
      </c>
      <c r="L4946" s="28">
        <v>1</v>
      </c>
      <c r="M4946" s="28">
        <v>0</v>
      </c>
      <c r="N4946" s="28">
        <v>3</v>
      </c>
      <c r="O4946" s="28">
        <v>3</v>
      </c>
      <c r="P4946">
        <f>VLOOKUP($A4946,'Item Detail'!$A$2:$G$4956,7,0)</f>
        <v>1</v>
      </c>
      <c r="Q4946" s="30" t="s">
        <v>30745</v>
      </c>
      <c r="R4946" s="30" t="s">
        <v>30730</v>
      </c>
      <c r="S4946" s="30" t="s">
        <v>30737</v>
      </c>
      <c r="T4946" s="30" t="s">
        <v>30731</v>
      </c>
      <c r="U4946" s="30" t="s">
        <v>30751</v>
      </c>
      <c r="V4946" s="30" t="s">
        <v>30738</v>
      </c>
      <c r="W4946" s="30" t="s">
        <v>30733</v>
      </c>
      <c r="X4946" s="30" t="s">
        <v>30733</v>
      </c>
      <c r="Y4946" s="30" t="s">
        <v>30733</v>
      </c>
      <c r="Z4946" s="30" t="s">
        <v>30733</v>
      </c>
      <c r="AA4946" s="31" t="s">
        <v>30791</v>
      </c>
    </row>
    <row r="4947" spans="1:27" x14ac:dyDescent="0.3">
      <c r="A4947" s="28" t="s">
        <v>15568</v>
      </c>
      <c r="B4947" s="28" t="s">
        <v>25666</v>
      </c>
      <c r="C4947" s="28" t="s">
        <v>15569</v>
      </c>
      <c r="D4947" s="28" t="s">
        <v>15570</v>
      </c>
      <c r="E4947" s="28" t="s">
        <v>10695</v>
      </c>
      <c r="F4947" s="28" t="s">
        <v>25957</v>
      </c>
      <c r="G4947" s="28" t="s">
        <v>30419</v>
      </c>
      <c r="H4947" s="28" t="s">
        <v>25670</v>
      </c>
      <c r="I4947" s="28">
        <v>0</v>
      </c>
      <c r="J4947" s="28">
        <v>0</v>
      </c>
      <c r="K4947" s="28">
        <v>0</v>
      </c>
      <c r="L4947" s="28">
        <v>0</v>
      </c>
      <c r="M4947" s="28">
        <v>1</v>
      </c>
      <c r="N4947" s="28">
        <v>3</v>
      </c>
      <c r="O4947" s="28">
        <v>3</v>
      </c>
      <c r="P4947">
        <f>VLOOKUP($A4947,'Item Detail'!$A$2:$G$4956,7,0)</f>
        <v>1</v>
      </c>
      <c r="Q4947" s="30" t="s">
        <v>30745</v>
      </c>
      <c r="R4947" s="30" t="s">
        <v>30730</v>
      </c>
      <c r="S4947" s="30" t="s">
        <v>30737</v>
      </c>
      <c r="T4947" s="30" t="s">
        <v>30731</v>
      </c>
      <c r="U4947" s="30" t="s">
        <v>30751</v>
      </c>
      <c r="V4947" s="30" t="s">
        <v>30738</v>
      </c>
      <c r="W4947" s="30" t="s">
        <v>30733</v>
      </c>
      <c r="X4947" s="30" t="s">
        <v>30733</v>
      </c>
      <c r="Y4947" s="30" t="s">
        <v>30733</v>
      </c>
      <c r="Z4947" s="30" t="s">
        <v>30733</v>
      </c>
      <c r="AA4947" s="31" t="s">
        <v>30791</v>
      </c>
    </row>
    <row r="4948" spans="1:27" x14ac:dyDescent="0.3">
      <c r="A4948" s="28" t="s">
        <v>4208</v>
      </c>
      <c r="B4948" s="28" t="s">
        <v>25668</v>
      </c>
      <c r="C4948" s="28" t="s">
        <v>16252</v>
      </c>
      <c r="D4948" s="28" t="s">
        <v>10485</v>
      </c>
      <c r="E4948" s="28" t="s">
        <v>16253</v>
      </c>
      <c r="F4948" s="28" t="s">
        <v>3969</v>
      </c>
      <c r="G4948" s="28" t="s">
        <v>30420</v>
      </c>
      <c r="H4948" s="28" t="s">
        <v>25706</v>
      </c>
      <c r="I4948" s="28">
        <v>0</v>
      </c>
      <c r="J4948" s="28">
        <v>0</v>
      </c>
      <c r="K4948" s="28">
        <v>0</v>
      </c>
      <c r="L4948" s="28">
        <v>0</v>
      </c>
      <c r="M4948" s="28">
        <v>1</v>
      </c>
      <c r="N4948" s="28">
        <v>3</v>
      </c>
      <c r="O4948" s="28">
        <v>3</v>
      </c>
      <c r="P4948">
        <f>VLOOKUP($A4948,'Item Detail'!$A$2:$G$4956,7,0)</f>
        <v>1</v>
      </c>
      <c r="Q4948" s="30" t="s">
        <v>30748</v>
      </c>
      <c r="R4948" s="30" t="s">
        <v>30730</v>
      </c>
      <c r="S4948" s="30" t="s">
        <v>30749</v>
      </c>
      <c r="T4948" s="30" t="s">
        <v>30731</v>
      </c>
      <c r="U4948" s="30" t="s">
        <v>30731</v>
      </c>
      <c r="V4948" s="30" t="s">
        <v>30733</v>
      </c>
      <c r="W4948" s="30" t="s">
        <v>30733</v>
      </c>
      <c r="X4948" s="30" t="s">
        <v>30733</v>
      </c>
      <c r="Y4948" s="30" t="s">
        <v>30733</v>
      </c>
      <c r="Z4948" s="30" t="s">
        <v>30733</v>
      </c>
      <c r="AA4948" s="31" t="s">
        <v>30790</v>
      </c>
    </row>
    <row r="4949" spans="1:27" x14ac:dyDescent="0.3">
      <c r="A4949" s="28" t="s">
        <v>7789</v>
      </c>
      <c r="B4949" s="28" t="s">
        <v>25792</v>
      </c>
      <c r="C4949" s="28" t="s">
        <v>17059</v>
      </c>
      <c r="D4949" s="28" t="s">
        <v>10485</v>
      </c>
      <c r="E4949" s="28" t="s">
        <v>15463</v>
      </c>
      <c r="F4949" s="28" t="s">
        <v>4848</v>
      </c>
      <c r="G4949" s="28" t="s">
        <v>30421</v>
      </c>
      <c r="H4949" s="28" t="s">
        <v>25657</v>
      </c>
      <c r="I4949" s="28">
        <v>0</v>
      </c>
      <c r="J4949" s="28">
        <v>0</v>
      </c>
      <c r="K4949" s="28">
        <v>0</v>
      </c>
      <c r="L4949" s="28">
        <v>0</v>
      </c>
      <c r="M4949" s="28">
        <v>1</v>
      </c>
      <c r="N4949" s="28">
        <v>3</v>
      </c>
      <c r="O4949" s="28">
        <v>3</v>
      </c>
      <c r="P4949">
        <f>VLOOKUP($A4949,'Item Detail'!$A$2:$G$4956,7,0)</f>
        <v>1</v>
      </c>
      <c r="Q4949" s="30" t="s">
        <v>30729</v>
      </c>
      <c r="R4949" s="30" t="s">
        <v>30730</v>
      </c>
      <c r="S4949" s="30" t="s">
        <v>5361</v>
      </c>
      <c r="T4949" s="30" t="s">
        <v>30731</v>
      </c>
      <c r="U4949" s="30" t="s">
        <v>30731</v>
      </c>
      <c r="V4949" s="30" t="s">
        <v>30733</v>
      </c>
      <c r="W4949" s="30" t="s">
        <v>30733</v>
      </c>
      <c r="X4949" s="30" t="s">
        <v>30733</v>
      </c>
      <c r="Y4949" s="30" t="s">
        <v>30733</v>
      </c>
      <c r="Z4949" s="30" t="s">
        <v>30733</v>
      </c>
      <c r="AA4949" s="31" t="s">
        <v>30790</v>
      </c>
    </row>
    <row r="4950" spans="1:27" x14ac:dyDescent="0.3">
      <c r="A4950" s="28" t="s">
        <v>4178</v>
      </c>
      <c r="B4950" s="28" t="s">
        <v>25703</v>
      </c>
      <c r="C4950" s="28" t="s">
        <v>24977</v>
      </c>
      <c r="D4950" s="28" t="s">
        <v>10485</v>
      </c>
      <c r="E4950" s="28" t="s">
        <v>12213</v>
      </c>
      <c r="F4950" s="28" t="s">
        <v>2405</v>
      </c>
      <c r="G4950" s="28" t="s">
        <v>30422</v>
      </c>
      <c r="H4950" s="28" t="s">
        <v>25706</v>
      </c>
      <c r="I4950" s="28">
        <v>0</v>
      </c>
      <c r="J4950" s="28">
        <v>0</v>
      </c>
      <c r="K4950" s="28">
        <v>0</v>
      </c>
      <c r="L4950" s="28">
        <v>0</v>
      </c>
      <c r="M4950" s="28">
        <v>1</v>
      </c>
      <c r="N4950" s="28">
        <v>3</v>
      </c>
      <c r="O4950" s="28">
        <v>3</v>
      </c>
      <c r="P4950">
        <f>VLOOKUP($A4950,'Item Detail'!$A$2:$G$4956,7,0)</f>
        <v>1</v>
      </c>
      <c r="Q4950" s="30" t="s">
        <v>30748</v>
      </c>
      <c r="R4950" s="30" t="s">
        <v>30730</v>
      </c>
      <c r="S4950" s="30" t="s">
        <v>30749</v>
      </c>
      <c r="T4950" s="30" t="s">
        <v>30731</v>
      </c>
      <c r="U4950" s="30" t="s">
        <v>30731</v>
      </c>
      <c r="V4950" s="30" t="s">
        <v>30733</v>
      </c>
      <c r="W4950" s="30" t="s">
        <v>30733</v>
      </c>
      <c r="X4950" s="30" t="s">
        <v>30733</v>
      </c>
      <c r="Y4950" s="30" t="s">
        <v>30733</v>
      </c>
      <c r="Z4950" s="30" t="s">
        <v>30733</v>
      </c>
      <c r="AA4950" s="31" t="s">
        <v>30790</v>
      </c>
    </row>
    <row r="4951" spans="1:27" x14ac:dyDescent="0.3">
      <c r="A4951" s="28" t="s">
        <v>21609</v>
      </c>
      <c r="B4951" s="28" t="s">
        <v>25685</v>
      </c>
      <c r="C4951" s="28" t="s">
        <v>21610</v>
      </c>
      <c r="D4951" s="28" t="s">
        <v>11022</v>
      </c>
      <c r="E4951" s="28" t="s">
        <v>21611</v>
      </c>
      <c r="F4951" s="28" t="s">
        <v>26233</v>
      </c>
      <c r="G4951" s="28" t="s">
        <v>30423</v>
      </c>
      <c r="H4951" s="28" t="s">
        <v>25670</v>
      </c>
      <c r="I4951" s="28">
        <v>0</v>
      </c>
      <c r="J4951" s="28">
        <v>0</v>
      </c>
      <c r="K4951" s="28">
        <v>0</v>
      </c>
      <c r="L4951" s="28">
        <v>1</v>
      </c>
      <c r="M4951" s="28">
        <v>0</v>
      </c>
      <c r="N4951" s="28">
        <v>3</v>
      </c>
      <c r="O4951" s="28">
        <v>3</v>
      </c>
      <c r="P4951">
        <f>VLOOKUP($A4951,'Item Detail'!$A$2:$G$4956,7,0)</f>
        <v>1</v>
      </c>
      <c r="Q4951" s="30" t="s">
        <v>30739</v>
      </c>
      <c r="R4951" s="30" t="s">
        <v>30730</v>
      </c>
      <c r="S4951" s="30" t="s">
        <v>30737</v>
      </c>
      <c r="T4951" s="30" t="s">
        <v>30731</v>
      </c>
      <c r="U4951" s="30" t="s">
        <v>30756</v>
      </c>
      <c r="V4951" s="30" t="s">
        <v>30738</v>
      </c>
      <c r="W4951" s="30" t="s">
        <v>30738</v>
      </c>
      <c r="X4951" s="30" t="s">
        <v>30738</v>
      </c>
      <c r="Y4951" s="30" t="s">
        <v>30733</v>
      </c>
      <c r="Z4951" s="30" t="s">
        <v>30738</v>
      </c>
      <c r="AA4951" s="31" t="s">
        <v>30791</v>
      </c>
    </row>
    <row r="4952" spans="1:27" x14ac:dyDescent="0.3">
      <c r="A4952" s="28" t="s">
        <v>21692</v>
      </c>
      <c r="B4952" s="28" t="s">
        <v>25685</v>
      </c>
      <c r="C4952" s="28" t="s">
        <v>21693</v>
      </c>
      <c r="D4952" s="28" t="s">
        <v>10485</v>
      </c>
      <c r="E4952" s="28" t="s">
        <v>11319</v>
      </c>
      <c r="F4952" s="28" t="s">
        <v>11746</v>
      </c>
      <c r="G4952" s="28" t="s">
        <v>30424</v>
      </c>
      <c r="H4952" s="28" t="s">
        <v>25670</v>
      </c>
      <c r="I4952" s="28">
        <v>0</v>
      </c>
      <c r="J4952" s="28">
        <v>0</v>
      </c>
      <c r="K4952" s="28">
        <v>1</v>
      </c>
      <c r="L4952" s="28">
        <v>0</v>
      </c>
      <c r="M4952" s="28">
        <v>0</v>
      </c>
      <c r="N4952" s="28">
        <v>3</v>
      </c>
      <c r="O4952" s="28">
        <v>3</v>
      </c>
      <c r="P4952">
        <f>VLOOKUP($A4952,'Item Detail'!$A$2:$G$4956,7,0)</f>
        <v>1</v>
      </c>
      <c r="Q4952" s="30" t="s">
        <v>30745</v>
      </c>
      <c r="R4952" s="30" t="s">
        <v>30730</v>
      </c>
      <c r="S4952" s="30" t="s">
        <v>30737</v>
      </c>
      <c r="T4952" s="30" t="s">
        <v>30731</v>
      </c>
      <c r="U4952" s="30" t="s">
        <v>30747</v>
      </c>
      <c r="V4952" s="30" t="s">
        <v>30738</v>
      </c>
      <c r="W4952" s="30" t="s">
        <v>30733</v>
      </c>
      <c r="X4952" s="30" t="s">
        <v>30733</v>
      </c>
      <c r="Y4952" s="30" t="s">
        <v>30733</v>
      </c>
      <c r="Z4952" s="30" t="s">
        <v>30733</v>
      </c>
      <c r="AA4952" s="31" t="s">
        <v>30791</v>
      </c>
    </row>
    <row r="4953" spans="1:27" x14ac:dyDescent="0.3">
      <c r="A4953" s="28" t="s">
        <v>21438</v>
      </c>
      <c r="B4953" s="28" t="s">
        <v>25900</v>
      </c>
      <c r="C4953" s="28" t="s">
        <v>21439</v>
      </c>
      <c r="D4953" s="28" t="s">
        <v>21440</v>
      </c>
      <c r="E4953" s="28" t="s">
        <v>10507</v>
      </c>
      <c r="F4953" s="28" t="s">
        <v>25901</v>
      </c>
      <c r="G4953" s="28" t="s">
        <v>30425</v>
      </c>
      <c r="H4953" s="28" t="s">
        <v>25662</v>
      </c>
      <c r="I4953" s="28">
        <v>0</v>
      </c>
      <c r="J4953" s="28">
        <v>0</v>
      </c>
      <c r="K4953" s="28">
        <v>0</v>
      </c>
      <c r="L4953" s="28">
        <v>1</v>
      </c>
      <c r="M4953" s="28">
        <v>0</v>
      </c>
      <c r="N4953" s="28">
        <v>3</v>
      </c>
      <c r="O4953" s="28">
        <v>3</v>
      </c>
      <c r="P4953">
        <f>VLOOKUP($A4953,'Item Detail'!$A$2:$G$4956,7,0)</f>
        <v>1</v>
      </c>
      <c r="Q4953" s="30" t="s">
        <v>30750</v>
      </c>
      <c r="R4953" s="30" t="s">
        <v>30730</v>
      </c>
      <c r="S4953" s="30" t="s">
        <v>30737</v>
      </c>
      <c r="T4953" s="30" t="s">
        <v>30731</v>
      </c>
      <c r="U4953" s="30" t="s">
        <v>30731</v>
      </c>
      <c r="V4953" s="30" t="s">
        <v>30738</v>
      </c>
      <c r="W4953" s="30" t="s">
        <v>30738</v>
      </c>
      <c r="X4953" s="30" t="s">
        <v>30738</v>
      </c>
      <c r="Y4953" s="30" t="s">
        <v>30738</v>
      </c>
      <c r="Z4953" s="30" t="s">
        <v>30738</v>
      </c>
      <c r="AA4953" s="31" t="s">
        <v>30789</v>
      </c>
    </row>
    <row r="4954" spans="1:27" x14ac:dyDescent="0.3">
      <c r="A4954" s="28" t="s">
        <v>22721</v>
      </c>
      <c r="B4954" s="28" t="s">
        <v>25687</v>
      </c>
      <c r="C4954" s="28" t="s">
        <v>22722</v>
      </c>
      <c r="D4954" s="28" t="s">
        <v>22723</v>
      </c>
      <c r="E4954" s="28" t="s">
        <v>10507</v>
      </c>
      <c r="F4954" s="28" t="s">
        <v>2049</v>
      </c>
      <c r="G4954" s="28" t="s">
        <v>30426</v>
      </c>
      <c r="H4954" s="28" t="s">
        <v>25665</v>
      </c>
      <c r="I4954" s="28">
        <v>0</v>
      </c>
      <c r="J4954" s="28">
        <v>0</v>
      </c>
      <c r="K4954" s="28">
        <v>0</v>
      </c>
      <c r="L4954" s="28">
        <v>1</v>
      </c>
      <c r="M4954" s="28">
        <v>0</v>
      </c>
      <c r="N4954" s="28">
        <v>3</v>
      </c>
      <c r="O4954" s="28">
        <v>3</v>
      </c>
      <c r="P4954">
        <f>VLOOKUP($A4954,'Item Detail'!$A$2:$G$4956,7,0)</f>
        <v>1</v>
      </c>
      <c r="Q4954" s="30" t="s">
        <v>30745</v>
      </c>
      <c r="R4954" s="30" t="s">
        <v>30730</v>
      </c>
      <c r="S4954" s="30" t="s">
        <v>30737</v>
      </c>
      <c r="T4954" s="30" t="s">
        <v>30731</v>
      </c>
      <c r="U4954" s="30" t="s">
        <v>30731</v>
      </c>
      <c r="V4954" s="30" t="s">
        <v>30738</v>
      </c>
      <c r="W4954" s="30" t="s">
        <v>30733</v>
      </c>
      <c r="X4954" s="30" t="s">
        <v>30738</v>
      </c>
      <c r="Y4954" s="30" t="s">
        <v>30738</v>
      </c>
      <c r="Z4954" s="30" t="s">
        <v>30733</v>
      </c>
      <c r="AA4954" s="31" t="s">
        <v>30789</v>
      </c>
    </row>
    <row r="4955" spans="1:27" x14ac:dyDescent="0.3">
      <c r="A4955" s="28" t="s">
        <v>18610</v>
      </c>
      <c r="B4955" s="28" t="s">
        <v>25666</v>
      </c>
      <c r="C4955" s="28" t="s">
        <v>18611</v>
      </c>
      <c r="D4955" s="28" t="s">
        <v>12584</v>
      </c>
      <c r="E4955" s="28" t="s">
        <v>12127</v>
      </c>
      <c r="F4955" s="28" t="s">
        <v>2269</v>
      </c>
      <c r="G4955" s="28" t="s">
        <v>30427</v>
      </c>
      <c r="H4955" s="28" t="s">
        <v>25670</v>
      </c>
      <c r="I4955" s="28">
        <v>0</v>
      </c>
      <c r="J4955" s="28">
        <v>0</v>
      </c>
      <c r="K4955" s="28">
        <v>0</v>
      </c>
      <c r="L4955" s="28">
        <v>0</v>
      </c>
      <c r="M4955" s="28">
        <v>1</v>
      </c>
      <c r="N4955" s="28">
        <v>3</v>
      </c>
      <c r="O4955" s="28">
        <v>3</v>
      </c>
      <c r="P4955">
        <f>VLOOKUP($A4955,'Item Detail'!$A$2:$G$4956,7,0)</f>
        <v>1</v>
      </c>
      <c r="Q4955" s="30" t="s">
        <v>30745</v>
      </c>
      <c r="R4955" s="30" t="s">
        <v>30730</v>
      </c>
      <c r="S4955" s="30" t="s">
        <v>30737</v>
      </c>
      <c r="T4955" s="30" t="s">
        <v>30731</v>
      </c>
      <c r="U4955" s="30" t="s">
        <v>30747</v>
      </c>
      <c r="V4955" s="30" t="s">
        <v>30738</v>
      </c>
      <c r="W4955" s="30" t="s">
        <v>30738</v>
      </c>
      <c r="X4955" s="30" t="s">
        <v>30733</v>
      </c>
      <c r="Y4955" s="30" t="s">
        <v>30738</v>
      </c>
      <c r="Z4955" s="30" t="s">
        <v>30733</v>
      </c>
      <c r="AA4955" s="31" t="s">
        <v>30791</v>
      </c>
    </row>
    <row r="4956" spans="1:27" x14ac:dyDescent="0.3">
      <c r="A4956" s="28" t="s">
        <v>25392</v>
      </c>
      <c r="B4956" s="28" t="s">
        <v>25666</v>
      </c>
      <c r="C4956" s="28" t="s">
        <v>25393</v>
      </c>
      <c r="D4956" s="28" t="s">
        <v>25394</v>
      </c>
      <c r="E4956" s="28" t="s">
        <v>10584</v>
      </c>
      <c r="F4956" s="28" t="s">
        <v>2269</v>
      </c>
      <c r="G4956" s="28" t="s">
        <v>30428</v>
      </c>
      <c r="H4956" s="28" t="s">
        <v>25662</v>
      </c>
      <c r="I4956" s="28">
        <v>0</v>
      </c>
      <c r="J4956" s="28">
        <v>0</v>
      </c>
      <c r="K4956" s="28">
        <v>1</v>
      </c>
      <c r="L4956" s="28">
        <v>0</v>
      </c>
      <c r="M4956" s="28">
        <v>0</v>
      </c>
      <c r="N4956" s="28">
        <v>3</v>
      </c>
      <c r="O4956" s="28">
        <v>3</v>
      </c>
      <c r="P4956">
        <f>VLOOKUP($A4956,'Item Detail'!$A$2:$G$4956,7,0)</f>
        <v>1</v>
      </c>
      <c r="Q4956" s="30" t="s">
        <v>30745</v>
      </c>
      <c r="R4956" s="30" t="s">
        <v>30730</v>
      </c>
      <c r="S4956" s="30" t="s">
        <v>30737</v>
      </c>
      <c r="T4956" s="30" t="s">
        <v>30731</v>
      </c>
      <c r="U4956" s="30" t="s">
        <v>30747</v>
      </c>
      <c r="V4956" s="30" t="s">
        <v>30738</v>
      </c>
      <c r="W4956" s="30" t="s">
        <v>30738</v>
      </c>
      <c r="X4956" s="30" t="s">
        <v>30738</v>
      </c>
      <c r="Y4956" s="30" t="s">
        <v>30738</v>
      </c>
      <c r="Z4956" s="30" t="s">
        <v>30738</v>
      </c>
      <c r="AA4956" s="31" t="s">
        <v>30789</v>
      </c>
    </row>
    <row r="4957" spans="1:27" x14ac:dyDescent="0.3">
      <c r="A4957" s="28" t="s">
        <v>20313</v>
      </c>
      <c r="B4957" s="28" t="s">
        <v>25721</v>
      </c>
      <c r="C4957" s="28" t="s">
        <v>20314</v>
      </c>
      <c r="D4957" s="28" t="s">
        <v>10485</v>
      </c>
      <c r="E4957" s="28" t="s">
        <v>10507</v>
      </c>
      <c r="F4957" s="28" t="s">
        <v>3833</v>
      </c>
      <c r="G4957" s="28" t="s">
        <v>30429</v>
      </c>
      <c r="H4957" s="28" t="s">
        <v>25670</v>
      </c>
      <c r="I4957" s="28">
        <v>0</v>
      </c>
      <c r="J4957" s="28">
        <v>0</v>
      </c>
      <c r="K4957" s="28">
        <v>0</v>
      </c>
      <c r="L4957" s="28">
        <v>1</v>
      </c>
      <c r="M4957" s="28">
        <v>0</v>
      </c>
      <c r="N4957" s="28">
        <v>3</v>
      </c>
      <c r="O4957" s="28">
        <v>3</v>
      </c>
      <c r="P4957">
        <f>VLOOKUP($A4957,'Item Detail'!$A$2:$G$4956,7,0)</f>
        <v>1</v>
      </c>
      <c r="Q4957" s="30" t="s">
        <v>30745</v>
      </c>
      <c r="R4957" s="30" t="s">
        <v>30730</v>
      </c>
      <c r="S4957" s="30" t="s">
        <v>30737</v>
      </c>
      <c r="T4957" s="30" t="s">
        <v>30731</v>
      </c>
      <c r="U4957" s="30" t="s">
        <v>30731</v>
      </c>
      <c r="V4957" s="30" t="s">
        <v>30738</v>
      </c>
      <c r="W4957" s="30" t="s">
        <v>30733</v>
      </c>
      <c r="X4957" s="30" t="s">
        <v>30733</v>
      </c>
      <c r="Y4957" s="30" t="s">
        <v>30733</v>
      </c>
      <c r="Z4957" s="30" t="s">
        <v>30733</v>
      </c>
      <c r="AA4957" s="31" t="s">
        <v>30791</v>
      </c>
    </row>
    <row r="4958" spans="1:27" x14ac:dyDescent="0.3">
      <c r="A4958" s="28" t="s">
        <v>16333</v>
      </c>
      <c r="B4958" s="28" t="s">
        <v>25869</v>
      </c>
      <c r="C4958" s="28" t="s">
        <v>16334</v>
      </c>
      <c r="D4958" s="28" t="s">
        <v>16335</v>
      </c>
      <c r="E4958" s="28" t="s">
        <v>11811</v>
      </c>
      <c r="F4958" s="28" t="s">
        <v>2574</v>
      </c>
      <c r="G4958" s="28" t="s">
        <v>30430</v>
      </c>
      <c r="H4958" s="28" t="s">
        <v>25665</v>
      </c>
      <c r="I4958" s="28">
        <v>0</v>
      </c>
      <c r="J4958" s="28">
        <v>0</v>
      </c>
      <c r="K4958" s="28">
        <v>0</v>
      </c>
      <c r="L4958" s="28">
        <v>0</v>
      </c>
      <c r="M4958" s="28">
        <v>1</v>
      </c>
      <c r="N4958" s="28">
        <v>3</v>
      </c>
      <c r="O4958" s="28">
        <v>3</v>
      </c>
      <c r="P4958">
        <f>VLOOKUP($A4958,'Item Detail'!$A$2:$G$4956,7,0)</f>
        <v>1</v>
      </c>
      <c r="Q4958" s="30" t="s">
        <v>30745</v>
      </c>
      <c r="R4958" s="30" t="s">
        <v>30730</v>
      </c>
      <c r="S4958" s="30" t="s">
        <v>30737</v>
      </c>
      <c r="T4958" s="30" t="s">
        <v>30731</v>
      </c>
      <c r="U4958" s="30" t="s">
        <v>30747</v>
      </c>
      <c r="V4958" s="30" t="s">
        <v>30738</v>
      </c>
      <c r="W4958" s="30" t="s">
        <v>30738</v>
      </c>
      <c r="X4958" s="30" t="s">
        <v>30738</v>
      </c>
      <c r="Y4958" s="30" t="s">
        <v>30738</v>
      </c>
      <c r="Z4958" s="30" t="s">
        <v>30738</v>
      </c>
      <c r="AA4958" s="31" t="s">
        <v>30789</v>
      </c>
    </row>
    <row r="4959" spans="1:27" x14ac:dyDescent="0.3">
      <c r="A4959" s="28" t="s">
        <v>15368</v>
      </c>
      <c r="B4959" s="28" t="s">
        <v>25663</v>
      </c>
      <c r="C4959" s="28" t="s">
        <v>15369</v>
      </c>
      <c r="D4959" s="28" t="s">
        <v>15370</v>
      </c>
      <c r="E4959" s="28" t="s">
        <v>15371</v>
      </c>
      <c r="F4959" s="28" t="s">
        <v>26210</v>
      </c>
      <c r="G4959" s="28" t="s">
        <v>30431</v>
      </c>
      <c r="H4959" s="28" t="s">
        <v>25670</v>
      </c>
      <c r="I4959" s="28">
        <v>1</v>
      </c>
      <c r="J4959" s="28">
        <v>0</v>
      </c>
      <c r="K4959" s="28">
        <v>0</v>
      </c>
      <c r="L4959" s="28">
        <v>0</v>
      </c>
      <c r="M4959" s="28">
        <v>0</v>
      </c>
      <c r="N4959" s="28">
        <v>3</v>
      </c>
      <c r="O4959" s="28">
        <v>3</v>
      </c>
      <c r="P4959">
        <f>VLOOKUP($A4959,'Item Detail'!$A$2:$G$4956,7,0)</f>
        <v>1</v>
      </c>
      <c r="Q4959" s="30" t="s">
        <v>30750</v>
      </c>
      <c r="R4959" s="30" t="s">
        <v>30730</v>
      </c>
      <c r="S4959" s="30" t="s">
        <v>30737</v>
      </c>
      <c r="T4959" s="30" t="s">
        <v>30731</v>
      </c>
      <c r="U4959" s="30" t="s">
        <v>30731</v>
      </c>
      <c r="V4959" s="30" t="s">
        <v>30738</v>
      </c>
      <c r="W4959" s="30" t="s">
        <v>30733</v>
      </c>
      <c r="X4959" s="30" t="s">
        <v>30738</v>
      </c>
      <c r="Y4959" s="30" t="s">
        <v>30733</v>
      </c>
      <c r="Z4959" s="30" t="s">
        <v>30738</v>
      </c>
      <c r="AA4959" s="31" t="s">
        <v>30788</v>
      </c>
    </row>
    <row r="4960" spans="1:27" x14ac:dyDescent="0.3">
      <c r="A4960" s="28" t="s">
        <v>5086</v>
      </c>
      <c r="B4960" s="28" t="s">
        <v>25716</v>
      </c>
      <c r="C4960" s="28" t="s">
        <v>21789</v>
      </c>
      <c r="D4960" s="28" t="s">
        <v>10485</v>
      </c>
      <c r="E4960" s="28" t="s">
        <v>21790</v>
      </c>
      <c r="F4960" s="28" t="s">
        <v>2181</v>
      </c>
      <c r="G4960" s="28" t="s">
        <v>30432</v>
      </c>
      <c r="H4960" s="28" t="s">
        <v>25706</v>
      </c>
      <c r="I4960" s="28">
        <v>1</v>
      </c>
      <c r="J4960" s="28">
        <v>0</v>
      </c>
      <c r="K4960" s="28">
        <v>0</v>
      </c>
      <c r="L4960" s="28">
        <v>0</v>
      </c>
      <c r="M4960" s="28">
        <v>0</v>
      </c>
      <c r="N4960" s="28">
        <v>3</v>
      </c>
      <c r="O4960" s="28">
        <v>3</v>
      </c>
      <c r="P4960">
        <f>VLOOKUP($A4960,'Item Detail'!$A$2:$G$4956,7,0)</f>
        <v>1</v>
      </c>
      <c r="Q4960" s="30" t="s">
        <v>30748</v>
      </c>
      <c r="R4960" s="30" t="s">
        <v>30730</v>
      </c>
      <c r="S4960" s="30" t="s">
        <v>30749</v>
      </c>
      <c r="T4960" s="30" t="s">
        <v>30731</v>
      </c>
      <c r="U4960" s="30" t="s">
        <v>30731</v>
      </c>
      <c r="V4960" s="30" t="s">
        <v>30733</v>
      </c>
      <c r="W4960" s="30" t="s">
        <v>30733</v>
      </c>
      <c r="X4960" s="30" t="s">
        <v>30733</v>
      </c>
      <c r="Y4960" s="30" t="s">
        <v>30733</v>
      </c>
      <c r="Z4960" s="30" t="s">
        <v>30733</v>
      </c>
      <c r="AA4960" s="31" t="s">
        <v>30790</v>
      </c>
    </row>
    <row r="4961" spans="1:27" x14ac:dyDescent="0.3">
      <c r="A4961" s="28" t="s">
        <v>9607</v>
      </c>
      <c r="B4961" s="28" t="s">
        <v>25671</v>
      </c>
      <c r="C4961" s="28" t="s">
        <v>24857</v>
      </c>
      <c r="D4961" s="28" t="s">
        <v>24858</v>
      </c>
      <c r="E4961" s="28" t="s">
        <v>10507</v>
      </c>
      <c r="F4961" s="28" t="s">
        <v>28816</v>
      </c>
      <c r="G4961" s="28" t="s">
        <v>30433</v>
      </c>
      <c r="H4961" s="28" t="s">
        <v>25657</v>
      </c>
      <c r="I4961" s="28">
        <v>0</v>
      </c>
      <c r="J4961" s="28">
        <v>0</v>
      </c>
      <c r="K4961" s="28">
        <v>0</v>
      </c>
      <c r="L4961" s="28">
        <v>1</v>
      </c>
      <c r="M4961" s="28">
        <v>0</v>
      </c>
      <c r="N4961" s="28">
        <v>3</v>
      </c>
      <c r="O4961" s="28">
        <v>3</v>
      </c>
      <c r="P4961">
        <f>VLOOKUP($A4961,'Item Detail'!$A$2:$G$4956,7,0)</f>
        <v>1</v>
      </c>
      <c r="Q4961" s="30" t="s">
        <v>30729</v>
      </c>
      <c r="R4961" s="30" t="s">
        <v>30730</v>
      </c>
      <c r="S4961" s="30" t="s">
        <v>5361</v>
      </c>
      <c r="T4961" s="30" t="s">
        <v>30731</v>
      </c>
      <c r="U4961" s="30" t="s">
        <v>30731</v>
      </c>
      <c r="V4961" s="30" t="s">
        <v>30733</v>
      </c>
      <c r="W4961" s="30" t="s">
        <v>30733</v>
      </c>
      <c r="X4961" s="30" t="s">
        <v>30733</v>
      </c>
      <c r="Y4961" s="30" t="s">
        <v>30733</v>
      </c>
      <c r="Z4961" s="30" t="s">
        <v>30733</v>
      </c>
      <c r="AA4961" s="31" t="s">
        <v>30790</v>
      </c>
    </row>
    <row r="4962" spans="1:27" x14ac:dyDescent="0.3">
      <c r="A4962" s="28" t="s">
        <v>24840</v>
      </c>
      <c r="B4962" s="28" t="s">
        <v>25687</v>
      </c>
      <c r="C4962" s="28" t="s">
        <v>24841</v>
      </c>
      <c r="D4962" s="28" t="s">
        <v>24842</v>
      </c>
      <c r="E4962" s="28" t="s">
        <v>15255</v>
      </c>
      <c r="F4962" s="28" t="s">
        <v>25885</v>
      </c>
      <c r="G4962" s="28" t="s">
        <v>30434</v>
      </c>
      <c r="H4962" s="28" t="s">
        <v>25665</v>
      </c>
      <c r="I4962" s="28">
        <v>0</v>
      </c>
      <c r="J4962" s="28">
        <v>0</v>
      </c>
      <c r="K4962" s="28">
        <v>0</v>
      </c>
      <c r="L4962" s="28">
        <v>1</v>
      </c>
      <c r="M4962" s="28">
        <v>0</v>
      </c>
      <c r="N4962" s="28">
        <v>3</v>
      </c>
      <c r="O4962" s="28">
        <v>3</v>
      </c>
      <c r="P4962">
        <f>VLOOKUP($A4962,'Item Detail'!$A$2:$G$4956,7,0)</f>
        <v>1</v>
      </c>
      <c r="Q4962" s="30" t="s">
        <v>30745</v>
      </c>
      <c r="R4962" s="30" t="s">
        <v>30730</v>
      </c>
      <c r="S4962" s="30" t="s">
        <v>30737</v>
      </c>
      <c r="T4962" s="30" t="s">
        <v>30731</v>
      </c>
      <c r="U4962" s="30" t="s">
        <v>30731</v>
      </c>
      <c r="V4962" s="30" t="s">
        <v>30738</v>
      </c>
      <c r="W4962" s="30" t="s">
        <v>30738</v>
      </c>
      <c r="X4962" s="30" t="s">
        <v>30738</v>
      </c>
      <c r="Y4962" s="30" t="s">
        <v>30738</v>
      </c>
      <c r="Z4962" s="30" t="s">
        <v>30738</v>
      </c>
      <c r="AA4962" s="31" t="s">
        <v>30789</v>
      </c>
    </row>
    <row r="4963" spans="1:27" x14ac:dyDescent="0.3">
      <c r="A4963" s="28" t="s">
        <v>5112</v>
      </c>
      <c r="B4963" s="28" t="s">
        <v>25671</v>
      </c>
      <c r="C4963" s="28" t="s">
        <v>19147</v>
      </c>
      <c r="D4963" s="28" t="s">
        <v>19148</v>
      </c>
      <c r="E4963" s="28" t="s">
        <v>10507</v>
      </c>
      <c r="F4963" s="28" t="s">
        <v>25957</v>
      </c>
      <c r="G4963" s="28" t="s">
        <v>30435</v>
      </c>
      <c r="H4963" s="28" t="s">
        <v>25706</v>
      </c>
      <c r="I4963" s="28">
        <v>0</v>
      </c>
      <c r="J4963" s="28">
        <v>0</v>
      </c>
      <c r="K4963" s="28">
        <v>0</v>
      </c>
      <c r="L4963" s="28">
        <v>1</v>
      </c>
      <c r="M4963" s="28">
        <v>0</v>
      </c>
      <c r="N4963" s="28">
        <v>3</v>
      </c>
      <c r="O4963" s="28">
        <v>3</v>
      </c>
      <c r="P4963">
        <f>VLOOKUP($A4963,'Item Detail'!$A$2:$G$4956,7,0)</f>
        <v>1</v>
      </c>
      <c r="Q4963" s="30" t="s">
        <v>30748</v>
      </c>
      <c r="R4963" s="30" t="s">
        <v>30730</v>
      </c>
      <c r="S4963" s="30" t="s">
        <v>30749</v>
      </c>
      <c r="T4963" s="30" t="s">
        <v>30731</v>
      </c>
      <c r="U4963" s="30" t="s">
        <v>30731</v>
      </c>
      <c r="V4963" s="30" t="s">
        <v>30733</v>
      </c>
      <c r="W4963" s="30" t="s">
        <v>30733</v>
      </c>
      <c r="X4963" s="30" t="s">
        <v>30733</v>
      </c>
      <c r="Y4963" s="30" t="s">
        <v>30733</v>
      </c>
      <c r="Z4963" s="30" t="s">
        <v>30733</v>
      </c>
      <c r="AA4963" s="31" t="s">
        <v>30790</v>
      </c>
    </row>
    <row r="4964" spans="1:27" x14ac:dyDescent="0.3">
      <c r="A4964" s="28" t="s">
        <v>2572</v>
      </c>
      <c r="B4964" s="28" t="s">
        <v>25668</v>
      </c>
      <c r="C4964" s="28" t="s">
        <v>17620</v>
      </c>
      <c r="D4964" s="28" t="s">
        <v>17621</v>
      </c>
      <c r="E4964" s="28" t="s">
        <v>11319</v>
      </c>
      <c r="F4964" s="28" t="s">
        <v>2574</v>
      </c>
      <c r="G4964" s="28" t="s">
        <v>30436</v>
      </c>
      <c r="H4964" s="28" t="s">
        <v>25706</v>
      </c>
      <c r="I4964" s="28">
        <v>0</v>
      </c>
      <c r="J4964" s="28">
        <v>0</v>
      </c>
      <c r="K4964" s="28">
        <v>0</v>
      </c>
      <c r="L4964" s="28">
        <v>0</v>
      </c>
      <c r="M4964" s="28">
        <v>1</v>
      </c>
      <c r="N4964" s="28">
        <v>3</v>
      </c>
      <c r="O4964" s="28">
        <v>3</v>
      </c>
      <c r="P4964">
        <f>VLOOKUP($A4964,'Item Detail'!$A$2:$G$4956,7,0)</f>
        <v>1</v>
      </c>
      <c r="Q4964" s="30" t="s">
        <v>30748</v>
      </c>
      <c r="R4964" s="30" t="s">
        <v>30730</v>
      </c>
      <c r="S4964" s="30" t="s">
        <v>30749</v>
      </c>
      <c r="T4964" s="30" t="s">
        <v>30731</v>
      </c>
      <c r="U4964" s="30" t="s">
        <v>30731</v>
      </c>
      <c r="V4964" s="30" t="s">
        <v>30733</v>
      </c>
      <c r="W4964" s="30" t="s">
        <v>30733</v>
      </c>
      <c r="X4964" s="30" t="s">
        <v>30733</v>
      </c>
      <c r="Y4964" s="30" t="s">
        <v>30733</v>
      </c>
      <c r="Z4964" s="30" t="s">
        <v>30733</v>
      </c>
      <c r="AA4964" s="31" t="s">
        <v>30790</v>
      </c>
    </row>
    <row r="4965" spans="1:27" x14ac:dyDescent="0.3">
      <c r="A4965" s="28" t="s">
        <v>18694</v>
      </c>
      <c r="B4965" s="28" t="s">
        <v>25716</v>
      </c>
      <c r="C4965" s="28" t="s">
        <v>18695</v>
      </c>
      <c r="D4965" s="28" t="s">
        <v>18696</v>
      </c>
      <c r="E4965" s="28" t="s">
        <v>10584</v>
      </c>
      <c r="F4965" s="28" t="s">
        <v>2181</v>
      </c>
      <c r="G4965" s="28" t="s">
        <v>30437</v>
      </c>
      <c r="H4965" s="28" t="s">
        <v>25662</v>
      </c>
      <c r="I4965" s="28">
        <v>0</v>
      </c>
      <c r="J4965" s="28">
        <v>0</v>
      </c>
      <c r="K4965" s="28">
        <v>0</v>
      </c>
      <c r="L4965" s="28">
        <v>0</v>
      </c>
      <c r="M4965" s="28">
        <v>1</v>
      </c>
      <c r="N4965" s="28">
        <v>3</v>
      </c>
      <c r="O4965" s="28">
        <v>3</v>
      </c>
      <c r="P4965">
        <f>VLOOKUP($A4965,'Item Detail'!$A$2:$G$4956,7,0)</f>
        <v>1</v>
      </c>
      <c r="Q4965" s="30" t="s">
        <v>30745</v>
      </c>
      <c r="R4965" s="30" t="s">
        <v>30730</v>
      </c>
      <c r="S4965" s="30" t="s">
        <v>30737</v>
      </c>
      <c r="T4965" s="30" t="s">
        <v>30731</v>
      </c>
      <c r="U4965" s="30" t="s">
        <v>30731</v>
      </c>
      <c r="V4965" s="30" t="s">
        <v>30738</v>
      </c>
      <c r="W4965" s="30" t="s">
        <v>30738</v>
      </c>
      <c r="X4965" s="30" t="s">
        <v>30738</v>
      </c>
      <c r="Y4965" s="30" t="s">
        <v>30738</v>
      </c>
      <c r="Z4965" s="30" t="s">
        <v>30738</v>
      </c>
      <c r="AA4965" s="31" t="s">
        <v>30789</v>
      </c>
    </row>
    <row r="4966" spans="1:27" x14ac:dyDescent="0.3">
      <c r="A4966" s="28" t="s">
        <v>24790</v>
      </c>
      <c r="B4966" s="28" t="s">
        <v>25758</v>
      </c>
      <c r="C4966" s="28" t="s">
        <v>24791</v>
      </c>
      <c r="D4966" s="28" t="s">
        <v>14138</v>
      </c>
      <c r="E4966" s="28" t="s">
        <v>10507</v>
      </c>
      <c r="F4966" s="28" t="s">
        <v>24792</v>
      </c>
      <c r="G4966" s="28" t="s">
        <v>30438</v>
      </c>
      <c r="H4966" s="28" t="s">
        <v>25670</v>
      </c>
      <c r="I4966" s="28">
        <v>0</v>
      </c>
      <c r="J4966" s="28">
        <v>0</v>
      </c>
      <c r="K4966" s="28">
        <v>0</v>
      </c>
      <c r="L4966" s="28">
        <v>1</v>
      </c>
      <c r="M4966" s="28">
        <v>0</v>
      </c>
      <c r="N4966" s="28">
        <v>3</v>
      </c>
      <c r="O4966" s="28">
        <v>3</v>
      </c>
      <c r="P4966">
        <f>VLOOKUP($A4966,'Item Detail'!$A$2:$G$4956,7,0)</f>
        <v>1</v>
      </c>
      <c r="Q4966" s="30" t="s">
        <v>30745</v>
      </c>
      <c r="R4966" s="30" t="s">
        <v>30730</v>
      </c>
      <c r="S4966" s="30" t="s">
        <v>30737</v>
      </c>
      <c r="T4966" s="30" t="s">
        <v>30731</v>
      </c>
      <c r="U4966" s="30" t="s">
        <v>30731</v>
      </c>
      <c r="V4966" s="30" t="s">
        <v>30738</v>
      </c>
      <c r="W4966" s="30" t="s">
        <v>30738</v>
      </c>
      <c r="X4966" s="30" t="s">
        <v>30733</v>
      </c>
      <c r="Y4966" s="30" t="s">
        <v>30733</v>
      </c>
      <c r="Z4966" s="30" t="s">
        <v>30733</v>
      </c>
      <c r="AA4966" s="31" t="s">
        <v>30791</v>
      </c>
    </row>
    <row r="4967" spans="1:27" x14ac:dyDescent="0.3">
      <c r="A4967" s="28" t="s">
        <v>15472</v>
      </c>
      <c r="B4967" s="28" t="s">
        <v>25814</v>
      </c>
      <c r="C4967" s="28" t="s">
        <v>15473</v>
      </c>
      <c r="D4967" s="28" t="s">
        <v>10889</v>
      </c>
      <c r="E4967" s="28" t="s">
        <v>11089</v>
      </c>
      <c r="F4967" s="28" t="s">
        <v>25815</v>
      </c>
      <c r="G4967" s="28" t="s">
        <v>30439</v>
      </c>
      <c r="H4967" s="28" t="s">
        <v>25670</v>
      </c>
      <c r="I4967" s="28">
        <v>0</v>
      </c>
      <c r="J4967" s="28">
        <v>1</v>
      </c>
      <c r="K4967" s="28">
        <v>0</v>
      </c>
      <c r="L4967" s="28">
        <v>0</v>
      </c>
      <c r="M4967" s="28">
        <v>0</v>
      </c>
      <c r="N4967" s="28">
        <v>3</v>
      </c>
      <c r="O4967" s="28">
        <v>3</v>
      </c>
      <c r="P4967">
        <f>VLOOKUP($A4967,'Item Detail'!$A$2:$G$4956,7,0)</f>
        <v>1</v>
      </c>
      <c r="Q4967" s="30" t="s">
        <v>30750</v>
      </c>
      <c r="R4967" s="30" t="s">
        <v>30730</v>
      </c>
      <c r="S4967" s="30" t="s">
        <v>30737</v>
      </c>
      <c r="T4967" s="30" t="s">
        <v>30731</v>
      </c>
      <c r="U4967" s="30" t="s">
        <v>30747</v>
      </c>
      <c r="V4967" s="30" t="s">
        <v>30738</v>
      </c>
      <c r="W4967" s="30" t="s">
        <v>30733</v>
      </c>
      <c r="X4967" s="30" t="s">
        <v>30738</v>
      </c>
      <c r="Y4967" s="30" t="s">
        <v>30738</v>
      </c>
      <c r="Z4967" s="30" t="s">
        <v>30738</v>
      </c>
      <c r="AA4967" s="31" t="s">
        <v>30791</v>
      </c>
    </row>
    <row r="4968" spans="1:27" x14ac:dyDescent="0.3">
      <c r="A4968" s="28" t="s">
        <v>2771</v>
      </c>
      <c r="B4968" s="28" t="s">
        <v>25668</v>
      </c>
      <c r="C4968" s="28" t="s">
        <v>21488</v>
      </c>
      <c r="D4968" s="28" t="s">
        <v>10485</v>
      </c>
      <c r="E4968" s="28" t="s">
        <v>21489</v>
      </c>
      <c r="F4968" s="28" t="s">
        <v>30440</v>
      </c>
      <c r="G4968" s="28" t="s">
        <v>30441</v>
      </c>
      <c r="H4968" s="28" t="s">
        <v>25706</v>
      </c>
      <c r="I4968" s="28">
        <v>0</v>
      </c>
      <c r="J4968" s="28">
        <v>0</v>
      </c>
      <c r="K4968" s="28">
        <v>0</v>
      </c>
      <c r="L4968" s="28">
        <v>0</v>
      </c>
      <c r="M4968" s="28">
        <v>1</v>
      </c>
      <c r="N4968" s="28">
        <v>3</v>
      </c>
      <c r="O4968" s="28">
        <v>3</v>
      </c>
      <c r="P4968">
        <f>VLOOKUP($A4968,'Item Detail'!$A$2:$G$4956,7,0)</f>
        <v>1</v>
      </c>
      <c r="Q4968" s="30" t="s">
        <v>30748</v>
      </c>
      <c r="R4968" s="30" t="s">
        <v>30730</v>
      </c>
      <c r="S4968" s="30" t="s">
        <v>30749</v>
      </c>
      <c r="T4968" s="30" t="s">
        <v>30731</v>
      </c>
      <c r="U4968" s="30" t="s">
        <v>30731</v>
      </c>
      <c r="V4968" s="30" t="s">
        <v>30733</v>
      </c>
      <c r="W4968" s="30" t="s">
        <v>30733</v>
      </c>
      <c r="X4968" s="30" t="s">
        <v>30733</v>
      </c>
      <c r="Y4968" s="30" t="s">
        <v>30733</v>
      </c>
      <c r="Z4968" s="30" t="s">
        <v>30733</v>
      </c>
      <c r="AA4968" s="31" t="s">
        <v>30790</v>
      </c>
    </row>
    <row r="4969" spans="1:27" x14ac:dyDescent="0.3">
      <c r="A4969" s="28" t="s">
        <v>24903</v>
      </c>
      <c r="B4969" s="28" t="s">
        <v>25721</v>
      </c>
      <c r="C4969" s="28" t="s">
        <v>24904</v>
      </c>
      <c r="D4969" s="28" t="s">
        <v>24905</v>
      </c>
      <c r="E4969" s="28" t="s">
        <v>10507</v>
      </c>
      <c r="F4969" s="28" t="s">
        <v>3833</v>
      </c>
      <c r="G4969" s="28" t="s">
        <v>30442</v>
      </c>
      <c r="H4969" s="28" t="s">
        <v>25670</v>
      </c>
      <c r="I4969" s="28">
        <v>0</v>
      </c>
      <c r="J4969" s="28">
        <v>0</v>
      </c>
      <c r="K4969" s="28">
        <v>0</v>
      </c>
      <c r="L4969" s="28">
        <v>1</v>
      </c>
      <c r="M4969" s="28">
        <v>0</v>
      </c>
      <c r="N4969" s="28">
        <v>3</v>
      </c>
      <c r="O4969" s="28">
        <v>3</v>
      </c>
      <c r="P4969">
        <f>VLOOKUP($A4969,'Item Detail'!$A$2:$G$4956,7,0)</f>
        <v>1</v>
      </c>
      <c r="Q4969" s="30" t="s">
        <v>30750</v>
      </c>
      <c r="R4969" s="30" t="s">
        <v>30730</v>
      </c>
      <c r="S4969" s="30" t="s">
        <v>30737</v>
      </c>
      <c r="T4969" s="30" t="s">
        <v>30731</v>
      </c>
      <c r="U4969" s="30" t="s">
        <v>30731</v>
      </c>
      <c r="V4969" s="30" t="s">
        <v>30738</v>
      </c>
      <c r="W4969" s="30" t="s">
        <v>30733</v>
      </c>
      <c r="X4969" s="30" t="s">
        <v>30733</v>
      </c>
      <c r="Y4969" s="30" t="s">
        <v>30733</v>
      </c>
      <c r="Z4969" s="30" t="s">
        <v>30733</v>
      </c>
      <c r="AA4969" s="31" t="s">
        <v>30791</v>
      </c>
    </row>
    <row r="4970" spans="1:27" x14ac:dyDescent="0.3">
      <c r="A4970" s="28" t="s">
        <v>4895</v>
      </c>
      <c r="B4970" s="28" t="s">
        <v>25663</v>
      </c>
      <c r="C4970" s="28" t="s">
        <v>23599</v>
      </c>
      <c r="D4970" s="28" t="s">
        <v>11834</v>
      </c>
      <c r="E4970" s="28" t="s">
        <v>11343</v>
      </c>
      <c r="F4970" s="28" t="s">
        <v>26210</v>
      </c>
      <c r="G4970" s="28" t="s">
        <v>30443</v>
      </c>
      <c r="H4970" s="28" t="s">
        <v>25706</v>
      </c>
      <c r="I4970" s="28">
        <v>0</v>
      </c>
      <c r="J4970" s="28">
        <v>0</v>
      </c>
      <c r="K4970" s="28">
        <v>0</v>
      </c>
      <c r="L4970" s="28">
        <v>0</v>
      </c>
      <c r="M4970" s="28">
        <v>1</v>
      </c>
      <c r="N4970" s="28">
        <v>3</v>
      </c>
      <c r="O4970" s="28">
        <v>3</v>
      </c>
      <c r="P4970">
        <f>VLOOKUP($A4970,'Item Detail'!$A$2:$G$4956,7,0)</f>
        <v>1</v>
      </c>
      <c r="Q4970" s="30" t="s">
        <v>30748</v>
      </c>
      <c r="R4970" s="30" t="s">
        <v>30730</v>
      </c>
      <c r="S4970" s="30" t="s">
        <v>30749</v>
      </c>
      <c r="T4970" s="30" t="s">
        <v>30731</v>
      </c>
      <c r="U4970" s="30" t="s">
        <v>30731</v>
      </c>
      <c r="V4970" s="30" t="s">
        <v>30733</v>
      </c>
      <c r="W4970" s="30" t="s">
        <v>30733</v>
      </c>
      <c r="X4970" s="30" t="s">
        <v>30733</v>
      </c>
      <c r="Y4970" s="30" t="s">
        <v>30733</v>
      </c>
      <c r="Z4970" s="30" t="s">
        <v>30733</v>
      </c>
      <c r="AA4970" s="31" t="s">
        <v>30790</v>
      </c>
    </row>
    <row r="4971" spans="1:27" x14ac:dyDescent="0.3">
      <c r="A4971" s="28" t="s">
        <v>5595</v>
      </c>
      <c r="B4971" s="28" t="s">
        <v>25685</v>
      </c>
      <c r="C4971" s="28" t="s">
        <v>19486</v>
      </c>
      <c r="D4971" s="28" t="s">
        <v>19487</v>
      </c>
      <c r="E4971" s="28" t="s">
        <v>11523</v>
      </c>
      <c r="F4971" s="28" t="s">
        <v>5594</v>
      </c>
      <c r="G4971" s="28" t="s">
        <v>30444</v>
      </c>
      <c r="H4971" s="28" t="s">
        <v>25657</v>
      </c>
      <c r="I4971" s="28">
        <v>0</v>
      </c>
      <c r="J4971" s="28">
        <v>0</v>
      </c>
      <c r="K4971" s="28">
        <v>1</v>
      </c>
      <c r="L4971" s="28">
        <v>0</v>
      </c>
      <c r="M4971" s="28">
        <v>0</v>
      </c>
      <c r="N4971" s="28">
        <v>3</v>
      </c>
      <c r="O4971" s="28">
        <v>3</v>
      </c>
      <c r="P4971">
        <f>VLOOKUP($A4971,'Item Detail'!$A$2:$G$4956,7,0)</f>
        <v>1</v>
      </c>
      <c r="Q4971" s="30" t="s">
        <v>30729</v>
      </c>
      <c r="R4971" s="30" t="s">
        <v>30730</v>
      </c>
      <c r="S4971" s="30" t="s">
        <v>5361</v>
      </c>
      <c r="T4971" s="30" t="s">
        <v>30731</v>
      </c>
      <c r="U4971" s="30" t="s">
        <v>30731</v>
      </c>
      <c r="V4971" s="30" t="s">
        <v>30733</v>
      </c>
      <c r="W4971" s="30" t="s">
        <v>30733</v>
      </c>
      <c r="X4971" s="30" t="s">
        <v>30733</v>
      </c>
      <c r="Y4971" s="30" t="s">
        <v>30733</v>
      </c>
      <c r="Z4971" s="30" t="s">
        <v>30733</v>
      </c>
      <c r="AA4971" s="31" t="s">
        <v>30790</v>
      </c>
    </row>
    <row r="4972" spans="1:27" x14ac:dyDescent="0.3">
      <c r="A4972" s="28" t="s">
        <v>8753</v>
      </c>
      <c r="B4972" s="28" t="s">
        <v>25721</v>
      </c>
      <c r="C4972" s="28" t="s">
        <v>17504</v>
      </c>
      <c r="D4972" s="28" t="s">
        <v>10485</v>
      </c>
      <c r="E4972" s="28" t="s">
        <v>17505</v>
      </c>
      <c r="F4972" s="28" t="s">
        <v>3833</v>
      </c>
      <c r="G4972" s="28" t="s">
        <v>30445</v>
      </c>
      <c r="H4972" s="28" t="s">
        <v>25657</v>
      </c>
      <c r="I4972" s="28">
        <v>0</v>
      </c>
      <c r="J4972" s="28">
        <v>0</v>
      </c>
      <c r="K4972" s="28">
        <v>0</v>
      </c>
      <c r="L4972" s="28">
        <v>1</v>
      </c>
      <c r="M4972" s="28">
        <v>0</v>
      </c>
      <c r="N4972" s="28">
        <v>3</v>
      </c>
      <c r="O4972" s="28">
        <v>3</v>
      </c>
      <c r="P4972">
        <f>VLOOKUP($A4972,'Item Detail'!$A$2:$G$4956,7,0)</f>
        <v>1</v>
      </c>
      <c r="Q4972" s="30" t="s">
        <v>30729</v>
      </c>
      <c r="R4972" s="30" t="s">
        <v>30730</v>
      </c>
      <c r="S4972" s="30" t="s">
        <v>5361</v>
      </c>
      <c r="T4972" s="30" t="s">
        <v>30731</v>
      </c>
      <c r="U4972" s="30" t="s">
        <v>30731</v>
      </c>
      <c r="V4972" s="30" t="s">
        <v>30733</v>
      </c>
      <c r="W4972" s="30" t="s">
        <v>30733</v>
      </c>
      <c r="X4972" s="30" t="s">
        <v>30733</v>
      </c>
      <c r="Y4972" s="30" t="s">
        <v>30733</v>
      </c>
      <c r="Z4972" s="30" t="s">
        <v>30733</v>
      </c>
      <c r="AA4972" s="31" t="s">
        <v>30790</v>
      </c>
    </row>
    <row r="4973" spans="1:27" x14ac:dyDescent="0.3">
      <c r="A4973" s="28" t="s">
        <v>2623</v>
      </c>
      <c r="B4973" s="28" t="s">
        <v>25853</v>
      </c>
      <c r="C4973" s="28" t="s">
        <v>24520</v>
      </c>
      <c r="D4973" s="28" t="s">
        <v>10485</v>
      </c>
      <c r="E4973" s="28" t="s">
        <v>24521</v>
      </c>
      <c r="F4973" s="28" t="s">
        <v>2174</v>
      </c>
      <c r="G4973" s="28" t="s">
        <v>30446</v>
      </c>
      <c r="H4973" s="28" t="s">
        <v>25706</v>
      </c>
      <c r="I4973" s="28">
        <v>0</v>
      </c>
      <c r="J4973" s="28">
        <v>0</v>
      </c>
      <c r="K4973" s="28">
        <v>0</v>
      </c>
      <c r="L4973" s="28">
        <v>1</v>
      </c>
      <c r="M4973" s="28">
        <v>0</v>
      </c>
      <c r="N4973" s="28">
        <v>3</v>
      </c>
      <c r="O4973" s="28">
        <v>3</v>
      </c>
      <c r="P4973">
        <f>VLOOKUP($A4973,'Item Detail'!$A$2:$G$4956,7,0)</f>
        <v>1</v>
      </c>
      <c r="Q4973" s="30" t="s">
        <v>30748</v>
      </c>
      <c r="R4973" s="30" t="s">
        <v>30730</v>
      </c>
      <c r="S4973" s="30" t="s">
        <v>30749</v>
      </c>
      <c r="T4973" s="30" t="s">
        <v>30731</v>
      </c>
      <c r="U4973" s="30" t="s">
        <v>30731</v>
      </c>
      <c r="V4973" s="30" t="s">
        <v>30733</v>
      </c>
      <c r="W4973" s="30" t="s">
        <v>30733</v>
      </c>
      <c r="X4973" s="30" t="s">
        <v>30733</v>
      </c>
      <c r="Y4973" s="30" t="s">
        <v>30733</v>
      </c>
      <c r="Z4973" s="30" t="s">
        <v>30733</v>
      </c>
      <c r="AA4973" s="31" t="s">
        <v>30790</v>
      </c>
    </row>
    <row r="4974" spans="1:27" x14ac:dyDescent="0.3">
      <c r="A4974" s="28" t="s">
        <v>16867</v>
      </c>
      <c r="B4974" s="28" t="s">
        <v>25701</v>
      </c>
      <c r="C4974" s="28" t="s">
        <v>16868</v>
      </c>
      <c r="D4974" s="28" t="s">
        <v>10485</v>
      </c>
      <c r="E4974" s="28" t="s">
        <v>13021</v>
      </c>
      <c r="F4974" s="28" t="s">
        <v>16118</v>
      </c>
      <c r="G4974" s="28" t="s">
        <v>30447</v>
      </c>
      <c r="H4974" s="28" t="s">
        <v>25670</v>
      </c>
      <c r="I4974" s="28">
        <v>0</v>
      </c>
      <c r="J4974" s="28">
        <v>0</v>
      </c>
      <c r="K4974" s="28">
        <v>0</v>
      </c>
      <c r="L4974" s="28">
        <v>1</v>
      </c>
      <c r="M4974" s="28">
        <v>0</v>
      </c>
      <c r="N4974" s="28">
        <v>3</v>
      </c>
      <c r="O4974" s="28">
        <v>3</v>
      </c>
      <c r="P4974">
        <f>VLOOKUP($A4974,'Item Detail'!$A$2:$G$4956,7,0)</f>
        <v>1</v>
      </c>
      <c r="Q4974" s="30" t="s">
        <v>30745</v>
      </c>
      <c r="R4974" s="30" t="s">
        <v>5361</v>
      </c>
      <c r="S4974" s="30" t="s">
        <v>30737</v>
      </c>
      <c r="T4974" s="30" t="s">
        <v>30731</v>
      </c>
      <c r="U4974" s="30" t="s">
        <v>30751</v>
      </c>
      <c r="V4974" s="30" t="s">
        <v>30733</v>
      </c>
      <c r="W4974" s="30" t="s">
        <v>30733</v>
      </c>
      <c r="X4974" s="30" t="s">
        <v>30733</v>
      </c>
      <c r="Y4974" s="30" t="s">
        <v>30733</v>
      </c>
      <c r="Z4974" s="30" t="s">
        <v>30733</v>
      </c>
      <c r="AA4974" s="31" t="s">
        <v>30787</v>
      </c>
    </row>
    <row r="4975" spans="1:27" x14ac:dyDescent="0.3">
      <c r="A4975" s="28" t="s">
        <v>2493</v>
      </c>
      <c r="B4975" s="28" t="s">
        <v>25721</v>
      </c>
      <c r="C4975" s="28" t="s">
        <v>23388</v>
      </c>
      <c r="D4975" s="28" t="s">
        <v>12939</v>
      </c>
      <c r="E4975" s="28" t="s">
        <v>10507</v>
      </c>
      <c r="F4975" s="28" t="s">
        <v>2495</v>
      </c>
      <c r="G4975" s="28" t="s">
        <v>30448</v>
      </c>
      <c r="H4975" s="28" t="s">
        <v>25706</v>
      </c>
      <c r="I4975" s="28">
        <v>1</v>
      </c>
      <c r="J4975" s="28">
        <v>0</v>
      </c>
      <c r="K4975" s="28">
        <v>0</v>
      </c>
      <c r="L4975" s="28">
        <v>0</v>
      </c>
      <c r="M4975" s="28">
        <v>0</v>
      </c>
      <c r="N4975" s="28">
        <v>3</v>
      </c>
      <c r="O4975" s="28">
        <v>3</v>
      </c>
      <c r="P4975">
        <f>VLOOKUP($A4975,'Item Detail'!$A$2:$G$4956,7,0)</f>
        <v>1</v>
      </c>
      <c r="Q4975" s="30" t="s">
        <v>30748</v>
      </c>
      <c r="R4975" s="30" t="s">
        <v>30730</v>
      </c>
      <c r="S4975" s="30" t="s">
        <v>30749</v>
      </c>
      <c r="T4975" s="30" t="s">
        <v>30731</v>
      </c>
      <c r="U4975" s="30" t="s">
        <v>30731</v>
      </c>
      <c r="V4975" s="30" t="s">
        <v>30733</v>
      </c>
      <c r="W4975" s="30" t="s">
        <v>30733</v>
      </c>
      <c r="X4975" s="30" t="s">
        <v>30733</v>
      </c>
      <c r="Y4975" s="30" t="s">
        <v>30733</v>
      </c>
      <c r="Z4975" s="30" t="s">
        <v>30733</v>
      </c>
      <c r="AA4975" s="33" t="s">
        <v>30790</v>
      </c>
    </row>
    <row r="4976" spans="1:27" x14ac:dyDescent="0.3">
      <c r="A4976" s="28" t="s">
        <v>3127</v>
      </c>
      <c r="B4976" s="28" t="s">
        <v>25716</v>
      </c>
      <c r="C4976" s="28" t="s">
        <v>3128</v>
      </c>
      <c r="D4976" s="28" t="s">
        <v>24083</v>
      </c>
      <c r="E4976" s="28" t="s">
        <v>24084</v>
      </c>
      <c r="F4976" s="28" t="s">
        <v>2181</v>
      </c>
      <c r="G4976" s="28" t="s">
        <v>30449</v>
      </c>
      <c r="H4976" s="28" t="s">
        <v>25706</v>
      </c>
      <c r="I4976" s="28">
        <v>0</v>
      </c>
      <c r="J4976" s="28">
        <v>0</v>
      </c>
      <c r="K4976" s="28">
        <v>0</v>
      </c>
      <c r="L4976" s="28">
        <v>1</v>
      </c>
      <c r="M4976" s="28">
        <v>0</v>
      </c>
      <c r="N4976" s="28">
        <v>3</v>
      </c>
      <c r="O4976" s="28">
        <v>3</v>
      </c>
      <c r="P4976">
        <f>VLOOKUP($A4976,'Item Detail'!$A$2:$G$4956,7,0)</f>
        <v>1</v>
      </c>
      <c r="Q4976" s="30" t="s">
        <v>30748</v>
      </c>
      <c r="R4976" s="30" t="s">
        <v>30730</v>
      </c>
      <c r="S4976" s="30" t="s">
        <v>30749</v>
      </c>
      <c r="T4976" s="30" t="s">
        <v>30731</v>
      </c>
      <c r="U4976" s="30" t="s">
        <v>30747</v>
      </c>
      <c r="V4976" s="30" t="s">
        <v>30733</v>
      </c>
      <c r="W4976" s="30" t="s">
        <v>30733</v>
      </c>
      <c r="X4976" s="30" t="s">
        <v>30733</v>
      </c>
      <c r="Y4976" s="30" t="s">
        <v>30733</v>
      </c>
      <c r="Z4976" s="30" t="s">
        <v>30733</v>
      </c>
      <c r="AA4976" s="31" t="s">
        <v>30790</v>
      </c>
    </row>
    <row r="4977" spans="1:27" x14ac:dyDescent="0.3">
      <c r="A4977" s="28" t="s">
        <v>19561</v>
      </c>
      <c r="B4977" s="28" t="s">
        <v>25716</v>
      </c>
      <c r="C4977" s="28" t="s">
        <v>19562</v>
      </c>
      <c r="D4977" s="28" t="s">
        <v>19563</v>
      </c>
      <c r="E4977" s="28" t="s">
        <v>14416</v>
      </c>
      <c r="F4977" s="28" t="s">
        <v>2181</v>
      </c>
      <c r="G4977" s="28" t="s">
        <v>30450</v>
      </c>
      <c r="H4977" s="28" t="s">
        <v>25662</v>
      </c>
      <c r="I4977" s="28">
        <v>1</v>
      </c>
      <c r="J4977" s="28">
        <v>0</v>
      </c>
      <c r="K4977" s="28">
        <v>0</v>
      </c>
      <c r="L4977" s="28">
        <v>0</v>
      </c>
      <c r="M4977" s="28">
        <v>0</v>
      </c>
      <c r="N4977" s="28">
        <v>3</v>
      </c>
      <c r="O4977" s="28">
        <v>3</v>
      </c>
      <c r="P4977">
        <f>VLOOKUP($A4977,'Item Detail'!$A$2:$G$4956,7,0)</f>
        <v>1</v>
      </c>
      <c r="Q4977" s="30" t="s">
        <v>30745</v>
      </c>
      <c r="R4977" s="30" t="s">
        <v>30730</v>
      </c>
      <c r="S4977" s="30" t="s">
        <v>30737</v>
      </c>
      <c r="T4977" s="30" t="s">
        <v>30731</v>
      </c>
      <c r="U4977" s="30" t="s">
        <v>30751</v>
      </c>
      <c r="V4977" s="30" t="s">
        <v>30738</v>
      </c>
      <c r="W4977" s="30" t="s">
        <v>30733</v>
      </c>
      <c r="X4977" s="30" t="s">
        <v>30733</v>
      </c>
      <c r="Y4977" s="30" t="s">
        <v>30733</v>
      </c>
      <c r="Z4977" s="30" t="s">
        <v>30733</v>
      </c>
      <c r="AA4977" s="31" t="s">
        <v>30789</v>
      </c>
    </row>
    <row r="4978" spans="1:27" x14ac:dyDescent="0.3">
      <c r="A4978" s="28" t="s">
        <v>18022</v>
      </c>
      <c r="B4978" s="28" t="s">
        <v>25716</v>
      </c>
      <c r="C4978" s="28" t="s">
        <v>18023</v>
      </c>
      <c r="D4978" s="28" t="s">
        <v>18024</v>
      </c>
      <c r="E4978" s="28" t="s">
        <v>10937</v>
      </c>
      <c r="F4978" s="28" t="s">
        <v>2071</v>
      </c>
      <c r="G4978" s="28" t="s">
        <v>30451</v>
      </c>
      <c r="H4978" s="28" t="s">
        <v>25665</v>
      </c>
      <c r="I4978" s="28">
        <v>0</v>
      </c>
      <c r="J4978" s="28">
        <v>1</v>
      </c>
      <c r="K4978" s="28">
        <v>0</v>
      </c>
      <c r="L4978" s="28">
        <v>0</v>
      </c>
      <c r="M4978" s="28">
        <v>0</v>
      </c>
      <c r="N4978" s="28">
        <v>3</v>
      </c>
      <c r="O4978" s="28">
        <v>3</v>
      </c>
      <c r="P4978">
        <f>VLOOKUP($A4978,'Item Detail'!$A$2:$G$4956,7,0)</f>
        <v>1</v>
      </c>
      <c r="Q4978" s="30" t="s">
        <v>30771</v>
      </c>
      <c r="R4978" s="30" t="s">
        <v>30730</v>
      </c>
      <c r="S4978" s="30" t="s">
        <v>30737</v>
      </c>
      <c r="T4978" s="30" t="s">
        <v>30731</v>
      </c>
      <c r="U4978" s="30" t="s">
        <v>30731</v>
      </c>
      <c r="V4978" s="30" t="s">
        <v>30738</v>
      </c>
      <c r="W4978" s="30" t="s">
        <v>30738</v>
      </c>
      <c r="X4978" s="30" t="s">
        <v>30738</v>
      </c>
      <c r="Y4978" s="30" t="s">
        <v>30738</v>
      </c>
      <c r="Z4978" s="30" t="s">
        <v>30738</v>
      </c>
      <c r="AA4978" s="31" t="s">
        <v>30789</v>
      </c>
    </row>
    <row r="4979" spans="1:27" x14ac:dyDescent="0.3">
      <c r="A4979" s="28" t="s">
        <v>19012</v>
      </c>
      <c r="B4979" s="28" t="s">
        <v>25721</v>
      </c>
      <c r="C4979" s="28" t="s">
        <v>19013</v>
      </c>
      <c r="D4979" s="28" t="s">
        <v>19014</v>
      </c>
      <c r="E4979" s="28" t="s">
        <v>11319</v>
      </c>
      <c r="F4979" s="28" t="s">
        <v>3552</v>
      </c>
      <c r="G4979" s="28" t="s">
        <v>30452</v>
      </c>
      <c r="H4979" s="28" t="s">
        <v>25670</v>
      </c>
      <c r="I4979" s="28">
        <v>0</v>
      </c>
      <c r="J4979" s="28">
        <v>1</v>
      </c>
      <c r="K4979" s="28">
        <v>0</v>
      </c>
      <c r="L4979" s="28">
        <v>0</v>
      </c>
      <c r="M4979" s="28">
        <v>0</v>
      </c>
      <c r="N4979" s="28">
        <v>3</v>
      </c>
      <c r="O4979" s="28">
        <v>3</v>
      </c>
      <c r="P4979">
        <f>VLOOKUP($A4979,'Item Detail'!$A$2:$G$4956,7,0)</f>
        <v>1</v>
      </c>
      <c r="Q4979" s="30" t="s">
        <v>30745</v>
      </c>
      <c r="R4979" s="30" t="s">
        <v>30730</v>
      </c>
      <c r="S4979" s="30" t="s">
        <v>30737</v>
      </c>
      <c r="T4979" s="30" t="s">
        <v>30731</v>
      </c>
      <c r="U4979" s="30" t="s">
        <v>30731</v>
      </c>
      <c r="V4979" s="30" t="s">
        <v>30738</v>
      </c>
      <c r="W4979" s="30" t="s">
        <v>30733</v>
      </c>
      <c r="X4979" s="30" t="s">
        <v>30738</v>
      </c>
      <c r="Y4979" s="30" t="s">
        <v>30738</v>
      </c>
      <c r="Z4979" s="30" t="s">
        <v>30733</v>
      </c>
      <c r="AA4979" s="31" t="s">
        <v>30791</v>
      </c>
    </row>
    <row r="4980" spans="1:27" x14ac:dyDescent="0.3">
      <c r="A4980" s="28" t="s">
        <v>19662</v>
      </c>
      <c r="B4980" s="28" t="s">
        <v>25900</v>
      </c>
      <c r="C4980" s="28" t="s">
        <v>19663</v>
      </c>
      <c r="D4980" s="28" t="s">
        <v>19664</v>
      </c>
      <c r="E4980" s="28" t="s">
        <v>12486</v>
      </c>
      <c r="F4980" s="28" t="s">
        <v>3695</v>
      </c>
      <c r="G4980" s="28" t="s">
        <v>30453</v>
      </c>
      <c r="H4980" s="28" t="s">
        <v>25670</v>
      </c>
      <c r="I4980" s="28">
        <v>0</v>
      </c>
      <c r="J4980" s="28">
        <v>0</v>
      </c>
      <c r="K4980" s="28">
        <v>0</v>
      </c>
      <c r="L4980" s="28">
        <v>0</v>
      </c>
      <c r="M4980" s="28">
        <v>1</v>
      </c>
      <c r="N4980" s="28">
        <v>3</v>
      </c>
      <c r="O4980" s="28">
        <v>3</v>
      </c>
      <c r="P4980">
        <f>VLOOKUP($A4980,'Item Detail'!$A$2:$G$4956,7,0)</f>
        <v>1</v>
      </c>
      <c r="Q4980" s="30" t="s">
        <v>30745</v>
      </c>
      <c r="R4980" s="30" t="s">
        <v>30730</v>
      </c>
      <c r="S4980" s="30" t="s">
        <v>30737</v>
      </c>
      <c r="T4980" s="30" t="s">
        <v>30731</v>
      </c>
      <c r="U4980" s="30" t="s">
        <v>30747</v>
      </c>
      <c r="V4980" s="30" t="s">
        <v>30738</v>
      </c>
      <c r="W4980" s="30" t="s">
        <v>30733</v>
      </c>
      <c r="X4980" s="30" t="s">
        <v>30738</v>
      </c>
      <c r="Y4980" s="30" t="s">
        <v>30733</v>
      </c>
      <c r="Z4980" s="30" t="s">
        <v>30733</v>
      </c>
      <c r="AA4980" s="31" t="s">
        <v>30791</v>
      </c>
    </row>
    <row r="4981" spans="1:27" x14ac:dyDescent="0.3">
      <c r="A4981" s="28" t="s">
        <v>4920</v>
      </c>
      <c r="B4981" s="28" t="s">
        <v>25671</v>
      </c>
      <c r="C4981" s="28" t="s">
        <v>21452</v>
      </c>
      <c r="D4981" s="28" t="s">
        <v>10485</v>
      </c>
      <c r="E4981" s="28" t="s">
        <v>13157</v>
      </c>
      <c r="F4981" s="28" t="s">
        <v>2491</v>
      </c>
      <c r="G4981" s="28" t="s">
        <v>30454</v>
      </c>
      <c r="H4981" s="28" t="s">
        <v>25706</v>
      </c>
      <c r="I4981" s="28">
        <v>0</v>
      </c>
      <c r="J4981" s="28">
        <v>0</v>
      </c>
      <c r="K4981" s="28">
        <v>0</v>
      </c>
      <c r="L4981" s="28">
        <v>1</v>
      </c>
      <c r="M4981" s="28">
        <v>0</v>
      </c>
      <c r="N4981" s="28">
        <v>3</v>
      </c>
      <c r="O4981" s="28">
        <v>3</v>
      </c>
      <c r="P4981">
        <f>VLOOKUP($A4981,'Item Detail'!$A$2:$G$4956,7,0)</f>
        <v>1</v>
      </c>
      <c r="Q4981" s="30" t="s">
        <v>30748</v>
      </c>
      <c r="R4981" s="30" t="s">
        <v>30730</v>
      </c>
      <c r="S4981" s="30" t="s">
        <v>30749</v>
      </c>
      <c r="T4981" s="30" t="s">
        <v>30731</v>
      </c>
      <c r="U4981" s="30" t="s">
        <v>30731</v>
      </c>
      <c r="V4981" s="30" t="s">
        <v>30733</v>
      </c>
      <c r="W4981" s="30" t="s">
        <v>30733</v>
      </c>
      <c r="X4981" s="30" t="s">
        <v>30733</v>
      </c>
      <c r="Y4981" s="30" t="s">
        <v>30733</v>
      </c>
      <c r="Z4981" s="30" t="s">
        <v>30733</v>
      </c>
      <c r="AA4981" s="31" t="s">
        <v>30790</v>
      </c>
    </row>
    <row r="4982" spans="1:27" x14ac:dyDescent="0.3">
      <c r="A4982" s="28" t="s">
        <v>19749</v>
      </c>
      <c r="B4982" s="28" t="s">
        <v>25655</v>
      </c>
      <c r="C4982" s="28" t="s">
        <v>19750</v>
      </c>
      <c r="D4982" s="28" t="s">
        <v>10485</v>
      </c>
      <c r="E4982" s="28" t="s">
        <v>19751</v>
      </c>
      <c r="F4982" s="28" t="s">
        <v>25786</v>
      </c>
      <c r="G4982" s="28" t="s">
        <v>30455</v>
      </c>
      <c r="H4982" s="28" t="s">
        <v>25670</v>
      </c>
      <c r="I4982" s="28">
        <v>0</v>
      </c>
      <c r="J4982" s="28">
        <v>0</v>
      </c>
      <c r="K4982" s="28">
        <v>0</v>
      </c>
      <c r="L4982" s="28">
        <v>0</v>
      </c>
      <c r="M4982" s="28">
        <v>1</v>
      </c>
      <c r="N4982" s="28">
        <v>3</v>
      </c>
      <c r="O4982" s="28">
        <v>3</v>
      </c>
      <c r="P4982">
        <f>VLOOKUP($A4982,'Item Detail'!$A$2:$G$4956,7,0)</f>
        <v>1</v>
      </c>
      <c r="Q4982" s="30" t="s">
        <v>30745</v>
      </c>
      <c r="R4982" s="30" t="s">
        <v>5361</v>
      </c>
      <c r="S4982" s="30" t="s">
        <v>30737</v>
      </c>
      <c r="T4982" s="30" t="s">
        <v>30731</v>
      </c>
      <c r="U4982" s="30" t="s">
        <v>30747</v>
      </c>
      <c r="V4982" s="30" t="s">
        <v>30733</v>
      </c>
      <c r="W4982" s="30" t="s">
        <v>30733</v>
      </c>
      <c r="X4982" s="30" t="s">
        <v>30733</v>
      </c>
      <c r="Y4982" s="30" t="s">
        <v>30733</v>
      </c>
      <c r="Z4982" s="30" t="s">
        <v>30733</v>
      </c>
      <c r="AA4982" s="31" t="s">
        <v>30787</v>
      </c>
    </row>
    <row r="4983" spans="1:27" x14ac:dyDescent="0.3">
      <c r="A4983" s="28" t="s">
        <v>20308</v>
      </c>
      <c r="B4983" s="28" t="s">
        <v>25792</v>
      </c>
      <c r="C4983" s="28" t="s">
        <v>20309</v>
      </c>
      <c r="D4983" s="28" t="s">
        <v>20310</v>
      </c>
      <c r="E4983" s="28" t="s">
        <v>20311</v>
      </c>
      <c r="F4983" s="28" t="s">
        <v>2835</v>
      </c>
      <c r="G4983" s="28" t="s">
        <v>30456</v>
      </c>
      <c r="H4983" s="28" t="s">
        <v>25670</v>
      </c>
      <c r="I4983" s="28">
        <v>0</v>
      </c>
      <c r="J4983" s="28">
        <v>0</v>
      </c>
      <c r="K4983" s="28">
        <v>0</v>
      </c>
      <c r="L4983" s="28">
        <v>1</v>
      </c>
      <c r="M4983" s="28">
        <v>0</v>
      </c>
      <c r="N4983" s="28">
        <v>3</v>
      </c>
      <c r="O4983" s="28">
        <v>3</v>
      </c>
      <c r="P4983">
        <f>VLOOKUP($A4983,'Item Detail'!$A$2:$G$4956,7,0)</f>
        <v>1</v>
      </c>
      <c r="Q4983" s="30" t="s">
        <v>30753</v>
      </c>
      <c r="R4983" s="30" t="s">
        <v>30730</v>
      </c>
      <c r="S4983" s="30" t="s">
        <v>30737</v>
      </c>
      <c r="T4983" s="30" t="s">
        <v>30731</v>
      </c>
      <c r="U4983" s="30" t="s">
        <v>30731</v>
      </c>
      <c r="V4983" s="30" t="s">
        <v>30738</v>
      </c>
      <c r="W4983" s="30" t="s">
        <v>30733</v>
      </c>
      <c r="X4983" s="30" t="s">
        <v>30738</v>
      </c>
      <c r="Y4983" s="30" t="s">
        <v>30733</v>
      </c>
      <c r="Z4983" s="30" t="s">
        <v>30738</v>
      </c>
      <c r="AA4983" s="31" t="s">
        <v>30791</v>
      </c>
    </row>
    <row r="4984" spans="1:27" x14ac:dyDescent="0.3">
      <c r="A4984" s="28" t="s">
        <v>15806</v>
      </c>
      <c r="B4984" s="28" t="s">
        <v>25659</v>
      </c>
      <c r="C4984" s="28" t="s">
        <v>15807</v>
      </c>
      <c r="D4984" s="28" t="s">
        <v>15808</v>
      </c>
      <c r="E4984" s="28" t="s">
        <v>10515</v>
      </c>
      <c r="F4984" s="28" t="s">
        <v>2400</v>
      </c>
      <c r="G4984" s="28" t="s">
        <v>28408</v>
      </c>
      <c r="H4984" s="28" t="s">
        <v>25670</v>
      </c>
      <c r="I4984" s="28">
        <v>0</v>
      </c>
      <c r="J4984" s="28">
        <v>0</v>
      </c>
      <c r="K4984" s="28">
        <v>1</v>
      </c>
      <c r="L4984" s="28">
        <v>0</v>
      </c>
      <c r="M4984" s="28">
        <v>0</v>
      </c>
      <c r="N4984" s="28">
        <v>3</v>
      </c>
      <c r="O4984" s="28">
        <v>3</v>
      </c>
      <c r="P4984">
        <f>VLOOKUP($A4984,'Item Detail'!$A$2:$G$4956,7,0)</f>
        <v>1</v>
      </c>
      <c r="Q4984" s="30" t="s">
        <v>30735</v>
      </c>
      <c r="R4984" s="30" t="s">
        <v>30730</v>
      </c>
      <c r="S4984" s="30" t="s">
        <v>30737</v>
      </c>
      <c r="T4984" s="30" t="s">
        <v>19596</v>
      </c>
      <c r="U4984" s="30" t="s">
        <v>30732</v>
      </c>
      <c r="V4984" s="30" t="s">
        <v>30733</v>
      </c>
      <c r="W4984" s="30" t="s">
        <v>30733</v>
      </c>
      <c r="X4984" s="30" t="s">
        <v>30733</v>
      </c>
      <c r="Y4984" s="30" t="s">
        <v>30733</v>
      </c>
      <c r="Z4984" s="30" t="s">
        <v>30733</v>
      </c>
      <c r="AA4984" s="31" t="s">
        <v>30794</v>
      </c>
    </row>
    <row r="4985" spans="1:27" x14ac:dyDescent="0.3">
      <c r="A4985" s="28" t="s">
        <v>6765</v>
      </c>
      <c r="B4985" s="28" t="s">
        <v>25703</v>
      </c>
      <c r="C4985" s="28" t="s">
        <v>21361</v>
      </c>
      <c r="D4985" s="28" t="s">
        <v>21362</v>
      </c>
      <c r="E4985" s="28" t="s">
        <v>10892</v>
      </c>
      <c r="F4985" s="28" t="s">
        <v>6703</v>
      </c>
      <c r="G4985" s="28" t="s">
        <v>30457</v>
      </c>
      <c r="H4985" s="28" t="s">
        <v>25657</v>
      </c>
      <c r="I4985" s="28">
        <v>0</v>
      </c>
      <c r="J4985" s="28">
        <v>0</v>
      </c>
      <c r="K4985" s="28">
        <v>0</v>
      </c>
      <c r="L4985" s="28">
        <v>1</v>
      </c>
      <c r="M4985" s="28">
        <v>0</v>
      </c>
      <c r="N4985" s="28">
        <v>3</v>
      </c>
      <c r="O4985" s="28">
        <v>3</v>
      </c>
      <c r="P4985">
        <f>VLOOKUP($A4985,'Item Detail'!$A$2:$G$4956,7,0)</f>
        <v>1</v>
      </c>
      <c r="Q4985" s="30" t="s">
        <v>30729</v>
      </c>
      <c r="R4985" s="30" t="s">
        <v>30730</v>
      </c>
      <c r="S4985" s="30" t="s">
        <v>5361</v>
      </c>
      <c r="T4985" s="30" t="s">
        <v>30731</v>
      </c>
      <c r="U4985" s="30" t="s">
        <v>30731</v>
      </c>
      <c r="V4985" s="30" t="s">
        <v>30733</v>
      </c>
      <c r="W4985" s="30" t="s">
        <v>30733</v>
      </c>
      <c r="X4985" s="30" t="s">
        <v>30733</v>
      </c>
      <c r="Y4985" s="30" t="s">
        <v>30733</v>
      </c>
      <c r="Z4985" s="30" t="s">
        <v>30733</v>
      </c>
      <c r="AA4985" s="31" t="s">
        <v>30790</v>
      </c>
    </row>
    <row r="4986" spans="1:27" x14ac:dyDescent="0.3">
      <c r="A4986" s="28" t="s">
        <v>4628</v>
      </c>
      <c r="B4986" s="28" t="s">
        <v>25671</v>
      </c>
      <c r="C4986" s="28" t="s">
        <v>21113</v>
      </c>
      <c r="D4986" s="28" t="s">
        <v>21114</v>
      </c>
      <c r="E4986" s="28" t="s">
        <v>21115</v>
      </c>
      <c r="F4986" s="28" t="s">
        <v>2080</v>
      </c>
      <c r="G4986" s="28" t="s">
        <v>30458</v>
      </c>
      <c r="H4986" s="28" t="s">
        <v>25706</v>
      </c>
      <c r="I4986" s="28">
        <v>0</v>
      </c>
      <c r="J4986" s="28">
        <v>0</v>
      </c>
      <c r="K4986" s="28">
        <v>1</v>
      </c>
      <c r="L4986" s="28">
        <v>0</v>
      </c>
      <c r="M4986" s="28">
        <v>0</v>
      </c>
      <c r="N4986" s="28">
        <v>3</v>
      </c>
      <c r="O4986" s="28">
        <v>3</v>
      </c>
      <c r="P4986">
        <f>VLOOKUP($A4986,'Item Detail'!$A$2:$G$4956,7,0)</f>
        <v>1</v>
      </c>
      <c r="Q4986" s="30" t="s">
        <v>30748</v>
      </c>
      <c r="R4986" s="30" t="s">
        <v>30730</v>
      </c>
      <c r="S4986" s="30" t="s">
        <v>30749</v>
      </c>
      <c r="T4986" s="30" t="s">
        <v>30731</v>
      </c>
      <c r="U4986" s="30" t="s">
        <v>30731</v>
      </c>
      <c r="V4986" s="30" t="s">
        <v>30733</v>
      </c>
      <c r="W4986" s="30" t="s">
        <v>30733</v>
      </c>
      <c r="X4986" s="30" t="s">
        <v>30733</v>
      </c>
      <c r="Y4986" s="30" t="s">
        <v>30733</v>
      </c>
      <c r="Z4986" s="30" t="s">
        <v>30733</v>
      </c>
      <c r="AA4986" s="31" t="s">
        <v>30790</v>
      </c>
    </row>
    <row r="4987" spans="1:27" x14ac:dyDescent="0.3">
      <c r="A4987" s="28" t="s">
        <v>20014</v>
      </c>
      <c r="B4987" s="28" t="s">
        <v>25758</v>
      </c>
      <c r="C4987" s="28" t="s">
        <v>20015</v>
      </c>
      <c r="D4987" s="28" t="s">
        <v>20016</v>
      </c>
      <c r="E4987" s="28" t="s">
        <v>10963</v>
      </c>
      <c r="F4987" s="28" t="s">
        <v>20017</v>
      </c>
      <c r="G4987" s="28" t="s">
        <v>30459</v>
      </c>
      <c r="H4987" s="28" t="s">
        <v>25662</v>
      </c>
      <c r="I4987" s="28">
        <v>1</v>
      </c>
      <c r="J4987" s="28">
        <v>0</v>
      </c>
      <c r="K4987" s="28">
        <v>0</v>
      </c>
      <c r="L4987" s="28">
        <v>0</v>
      </c>
      <c r="M4987" s="28">
        <v>0</v>
      </c>
      <c r="N4987" s="28">
        <v>3</v>
      </c>
      <c r="O4987" s="28">
        <v>3</v>
      </c>
      <c r="P4987">
        <f>VLOOKUP($A4987,'Item Detail'!$A$2:$G$4956,7,0)</f>
        <v>1</v>
      </c>
      <c r="Q4987" s="30" t="s">
        <v>30745</v>
      </c>
      <c r="R4987" s="30" t="s">
        <v>30730</v>
      </c>
      <c r="S4987" s="30" t="s">
        <v>30737</v>
      </c>
      <c r="T4987" s="30" t="s">
        <v>30731</v>
      </c>
      <c r="U4987" s="30" t="s">
        <v>30751</v>
      </c>
      <c r="V4987" s="30" t="s">
        <v>30738</v>
      </c>
      <c r="W4987" s="30" t="s">
        <v>30733</v>
      </c>
      <c r="X4987" s="30" t="s">
        <v>30733</v>
      </c>
      <c r="Y4987" s="30" t="s">
        <v>30733</v>
      </c>
      <c r="Z4987" s="30" t="s">
        <v>30733</v>
      </c>
      <c r="AA4987" s="31" t="s">
        <v>30789</v>
      </c>
    </row>
    <row r="4988" spans="1:27" x14ac:dyDescent="0.3">
      <c r="A4988" s="28" t="s">
        <v>22677</v>
      </c>
      <c r="B4988" s="28" t="s">
        <v>25900</v>
      </c>
      <c r="C4988" s="28" t="s">
        <v>22678</v>
      </c>
      <c r="D4988" s="28" t="s">
        <v>10485</v>
      </c>
      <c r="E4988" s="28" t="s">
        <v>10710</v>
      </c>
      <c r="F4988" s="28" t="s">
        <v>2085</v>
      </c>
      <c r="G4988" s="28" t="s">
        <v>30460</v>
      </c>
      <c r="H4988" s="28" t="s">
        <v>25670</v>
      </c>
      <c r="I4988" s="28">
        <v>0</v>
      </c>
      <c r="J4988" s="28">
        <v>0</v>
      </c>
      <c r="K4988" s="28">
        <v>0</v>
      </c>
      <c r="L4988" s="28">
        <v>1</v>
      </c>
      <c r="M4988" s="28">
        <v>0</v>
      </c>
      <c r="N4988" s="28">
        <v>3</v>
      </c>
      <c r="O4988" s="28">
        <v>3</v>
      </c>
      <c r="P4988">
        <f>VLOOKUP($A4988,'Item Detail'!$A$2:$G$4956,7,0)</f>
        <v>1</v>
      </c>
      <c r="Q4988" s="30" t="s">
        <v>30745</v>
      </c>
      <c r="R4988" s="30" t="s">
        <v>30730</v>
      </c>
      <c r="S4988" s="30" t="s">
        <v>30737</v>
      </c>
      <c r="T4988" s="30" t="s">
        <v>30731</v>
      </c>
      <c r="U4988" s="30" t="s">
        <v>30731</v>
      </c>
      <c r="V4988" s="30" t="s">
        <v>30738</v>
      </c>
      <c r="W4988" s="30" t="s">
        <v>30733</v>
      </c>
      <c r="X4988" s="30" t="s">
        <v>30738</v>
      </c>
      <c r="Y4988" s="30" t="s">
        <v>30733</v>
      </c>
      <c r="Z4988" s="30" t="s">
        <v>30738</v>
      </c>
      <c r="AA4988" s="31" t="s">
        <v>30791</v>
      </c>
    </row>
    <row r="4989" spans="1:27" x14ac:dyDescent="0.3">
      <c r="A4989" s="28" t="s">
        <v>3886</v>
      </c>
      <c r="B4989" s="28" t="s">
        <v>25853</v>
      </c>
      <c r="C4989" s="28" t="s">
        <v>22823</v>
      </c>
      <c r="D4989" s="28" t="s">
        <v>10485</v>
      </c>
      <c r="E4989" s="28" t="s">
        <v>22824</v>
      </c>
      <c r="F4989" s="28" t="s">
        <v>2174</v>
      </c>
      <c r="G4989" s="28" t="s">
        <v>30461</v>
      </c>
      <c r="H4989" s="28" t="s">
        <v>25706</v>
      </c>
      <c r="I4989" s="28">
        <v>1</v>
      </c>
      <c r="J4989" s="28">
        <v>0</v>
      </c>
      <c r="K4989" s="28">
        <v>0</v>
      </c>
      <c r="L4989" s="28">
        <v>0</v>
      </c>
      <c r="M4989" s="28">
        <v>0</v>
      </c>
      <c r="N4989" s="28">
        <v>3</v>
      </c>
      <c r="O4989" s="28">
        <v>3</v>
      </c>
      <c r="P4989">
        <f>VLOOKUP($A4989,'Item Detail'!$A$2:$G$4956,7,0)</f>
        <v>1</v>
      </c>
      <c r="Q4989" s="30" t="s">
        <v>30745</v>
      </c>
      <c r="R4989" s="30" t="s">
        <v>30730</v>
      </c>
      <c r="S4989" s="30" t="s">
        <v>30737</v>
      </c>
      <c r="T4989" s="30" t="s">
        <v>30731</v>
      </c>
      <c r="U4989" s="30" t="s">
        <v>30731</v>
      </c>
      <c r="V4989" s="30" t="s">
        <v>30738</v>
      </c>
      <c r="W4989" s="30" t="s">
        <v>30733</v>
      </c>
      <c r="X4989" s="30" t="s">
        <v>30733</v>
      </c>
      <c r="Y4989" s="30" t="s">
        <v>30733</v>
      </c>
      <c r="Z4989" s="30" t="s">
        <v>30733</v>
      </c>
      <c r="AA4989" s="33" t="s">
        <v>30789</v>
      </c>
    </row>
    <row r="4990" spans="1:27" x14ac:dyDescent="0.3">
      <c r="A4990" s="28" t="s">
        <v>22624</v>
      </c>
      <c r="B4990" s="28" t="s">
        <v>25725</v>
      </c>
      <c r="C4990" s="28" t="s">
        <v>22625</v>
      </c>
      <c r="D4990" s="28" t="s">
        <v>22626</v>
      </c>
      <c r="E4990" s="28" t="s">
        <v>22627</v>
      </c>
      <c r="F4990" s="28" t="s">
        <v>2615</v>
      </c>
      <c r="G4990" s="28" t="s">
        <v>30462</v>
      </c>
      <c r="H4990" s="28" t="s">
        <v>25662</v>
      </c>
      <c r="I4990" s="28">
        <v>1</v>
      </c>
      <c r="J4990" s="28">
        <v>0</v>
      </c>
      <c r="K4990" s="28">
        <v>0</v>
      </c>
      <c r="L4990" s="28">
        <v>0</v>
      </c>
      <c r="M4990" s="28">
        <v>0</v>
      </c>
      <c r="N4990" s="28">
        <v>3</v>
      </c>
      <c r="O4990" s="28">
        <v>3</v>
      </c>
      <c r="P4990">
        <f>VLOOKUP($A4990,'Item Detail'!$A$2:$G$4956,7,0)</f>
        <v>1</v>
      </c>
      <c r="Q4990" s="30" t="s">
        <v>30745</v>
      </c>
      <c r="R4990" s="30" t="s">
        <v>30730</v>
      </c>
      <c r="S4990" s="30" t="s">
        <v>30737</v>
      </c>
      <c r="T4990" s="30" t="s">
        <v>30731</v>
      </c>
      <c r="U4990" s="30" t="s">
        <v>30747</v>
      </c>
      <c r="V4990" s="30" t="s">
        <v>30738</v>
      </c>
      <c r="W4990" s="30" t="s">
        <v>30733</v>
      </c>
      <c r="X4990" s="30" t="s">
        <v>30733</v>
      </c>
      <c r="Y4990" s="30" t="s">
        <v>30733</v>
      </c>
      <c r="Z4990" s="30" t="s">
        <v>30733</v>
      </c>
      <c r="AA4990" s="31" t="s">
        <v>30789</v>
      </c>
    </row>
    <row r="4991" spans="1:27" x14ac:dyDescent="0.3">
      <c r="A4991" s="28" t="s">
        <v>23641</v>
      </c>
      <c r="B4991" s="28" t="s">
        <v>25900</v>
      </c>
      <c r="C4991" s="28" t="s">
        <v>23642</v>
      </c>
      <c r="D4991" s="28" t="s">
        <v>23643</v>
      </c>
      <c r="E4991" s="28" t="s">
        <v>10507</v>
      </c>
      <c r="F4991" s="28" t="s">
        <v>2085</v>
      </c>
      <c r="G4991" s="28" t="s">
        <v>30463</v>
      </c>
      <c r="H4991" s="28" t="s">
        <v>25670</v>
      </c>
      <c r="I4991" s="28">
        <v>0</v>
      </c>
      <c r="J4991" s="28">
        <v>1</v>
      </c>
      <c r="K4991" s="28">
        <v>0</v>
      </c>
      <c r="L4991" s="28">
        <v>0</v>
      </c>
      <c r="M4991" s="28">
        <v>0</v>
      </c>
      <c r="N4991" s="28">
        <v>3</v>
      </c>
      <c r="O4991" s="28">
        <v>3</v>
      </c>
      <c r="P4991">
        <f>VLOOKUP($A4991,'Item Detail'!$A$2:$G$4956,7,0)</f>
        <v>1</v>
      </c>
      <c r="Q4991" s="30" t="s">
        <v>30745</v>
      </c>
      <c r="R4991" s="30" t="s">
        <v>30730</v>
      </c>
      <c r="S4991" s="30" t="s">
        <v>30737</v>
      </c>
      <c r="T4991" s="30" t="s">
        <v>30731</v>
      </c>
      <c r="U4991" s="30" t="s">
        <v>30731</v>
      </c>
      <c r="V4991" s="30" t="s">
        <v>30738</v>
      </c>
      <c r="W4991" s="30" t="s">
        <v>30733</v>
      </c>
      <c r="X4991" s="30" t="s">
        <v>30733</v>
      </c>
      <c r="Y4991" s="30" t="s">
        <v>30733</v>
      </c>
      <c r="Z4991" s="30" t="s">
        <v>30733</v>
      </c>
      <c r="AA4991" s="31" t="s">
        <v>30791</v>
      </c>
    </row>
    <row r="4992" spans="1:27" x14ac:dyDescent="0.3">
      <c r="A4992" s="28" t="s">
        <v>16934</v>
      </c>
      <c r="B4992" s="28" t="s">
        <v>25814</v>
      </c>
      <c r="C4992" s="28" t="s">
        <v>16935</v>
      </c>
      <c r="D4992" s="28" t="s">
        <v>10485</v>
      </c>
      <c r="E4992" s="28" t="s">
        <v>10980</v>
      </c>
      <c r="F4992" s="28" t="s">
        <v>25815</v>
      </c>
      <c r="G4992" s="28" t="s">
        <v>30464</v>
      </c>
      <c r="H4992" s="28" t="s">
        <v>25670</v>
      </c>
      <c r="I4992" s="28">
        <v>0</v>
      </c>
      <c r="J4992" s="28">
        <v>0</v>
      </c>
      <c r="K4992" s="28">
        <v>0</v>
      </c>
      <c r="L4992" s="28">
        <v>1</v>
      </c>
      <c r="M4992" s="28">
        <v>0</v>
      </c>
      <c r="N4992" s="28">
        <v>3</v>
      </c>
      <c r="O4992" s="28">
        <v>3</v>
      </c>
      <c r="P4992">
        <f>VLOOKUP($A4992,'Item Detail'!$A$2:$G$4956,7,0)</f>
        <v>1</v>
      </c>
      <c r="Q4992" s="30" t="s">
        <v>30745</v>
      </c>
      <c r="R4992" s="30" t="s">
        <v>30730</v>
      </c>
      <c r="S4992" s="30" t="s">
        <v>30737</v>
      </c>
      <c r="T4992" s="30" t="s">
        <v>30731</v>
      </c>
      <c r="U4992" s="30" t="s">
        <v>30731</v>
      </c>
      <c r="V4992" s="30" t="s">
        <v>30738</v>
      </c>
      <c r="W4992" s="30" t="s">
        <v>30733</v>
      </c>
      <c r="X4992" s="30" t="s">
        <v>30733</v>
      </c>
      <c r="Y4992" s="30" t="s">
        <v>30733</v>
      </c>
      <c r="Z4992" s="30" t="s">
        <v>30733</v>
      </c>
      <c r="AA4992" s="31" t="s">
        <v>30791</v>
      </c>
    </row>
    <row r="4993" spans="1:27" x14ac:dyDescent="0.3">
      <c r="A4993" s="28" t="s">
        <v>19477</v>
      </c>
      <c r="B4993" s="28" t="s">
        <v>25666</v>
      </c>
      <c r="C4993" s="28" t="s">
        <v>19478</v>
      </c>
      <c r="D4993" s="28" t="s">
        <v>19479</v>
      </c>
      <c r="E4993" s="28" t="s">
        <v>11319</v>
      </c>
      <c r="F4993" s="28" t="s">
        <v>2689</v>
      </c>
      <c r="G4993" s="28" t="s">
        <v>30465</v>
      </c>
      <c r="H4993" s="28" t="s">
        <v>25665</v>
      </c>
      <c r="I4993" s="28">
        <v>0</v>
      </c>
      <c r="J4993" s="28">
        <v>0</v>
      </c>
      <c r="K4993" s="28">
        <v>0</v>
      </c>
      <c r="L4993" s="28">
        <v>1</v>
      </c>
      <c r="M4993" s="28">
        <v>0</v>
      </c>
      <c r="N4993" s="28">
        <v>3</v>
      </c>
      <c r="O4993" s="28">
        <v>3</v>
      </c>
      <c r="P4993">
        <f>VLOOKUP($A4993,'Item Detail'!$A$2:$G$4956,7,0)</f>
        <v>1</v>
      </c>
      <c r="Q4993" s="30" t="s">
        <v>30775</v>
      </c>
      <c r="R4993" s="30" t="s">
        <v>30730</v>
      </c>
      <c r="S4993" s="30" t="s">
        <v>30737</v>
      </c>
      <c r="T4993" s="30" t="s">
        <v>30731</v>
      </c>
      <c r="U4993" s="30" t="s">
        <v>30751</v>
      </c>
      <c r="V4993" s="30" t="s">
        <v>30738</v>
      </c>
      <c r="W4993" s="30" t="s">
        <v>30738</v>
      </c>
      <c r="X4993" s="30" t="s">
        <v>30738</v>
      </c>
      <c r="Y4993" s="30" t="s">
        <v>30738</v>
      </c>
      <c r="Z4993" s="30" t="s">
        <v>30738</v>
      </c>
      <c r="AA4993" s="31" t="s">
        <v>30789</v>
      </c>
    </row>
    <row r="4994" spans="1:27" x14ac:dyDescent="0.3">
      <c r="A4994" s="28" t="s">
        <v>5147</v>
      </c>
      <c r="B4994" s="28" t="s">
        <v>25755</v>
      </c>
      <c r="C4994" s="28" t="s">
        <v>22703</v>
      </c>
      <c r="D4994" s="28" t="s">
        <v>12052</v>
      </c>
      <c r="E4994" s="28" t="s">
        <v>10507</v>
      </c>
      <c r="F4994" s="28" t="s">
        <v>25756</v>
      </c>
      <c r="G4994" s="28" t="s">
        <v>30466</v>
      </c>
      <c r="H4994" s="28" t="s">
        <v>25706</v>
      </c>
      <c r="I4994" s="28">
        <v>1</v>
      </c>
      <c r="J4994" s="28">
        <v>0</v>
      </c>
      <c r="K4994" s="28">
        <v>0</v>
      </c>
      <c r="L4994" s="28">
        <v>0</v>
      </c>
      <c r="M4994" s="28">
        <v>0</v>
      </c>
      <c r="N4994" s="28">
        <v>3</v>
      </c>
      <c r="O4994" s="28">
        <v>3</v>
      </c>
      <c r="P4994">
        <f>VLOOKUP($A4994,'Item Detail'!$A$2:$G$4956,7,0)</f>
        <v>1</v>
      </c>
      <c r="Q4994" s="30" t="s">
        <v>30748</v>
      </c>
      <c r="R4994" s="30" t="s">
        <v>30730</v>
      </c>
      <c r="S4994" s="30" t="s">
        <v>30749</v>
      </c>
      <c r="T4994" s="30" t="s">
        <v>30731</v>
      </c>
      <c r="U4994" s="30" t="s">
        <v>30731</v>
      </c>
      <c r="V4994" s="30" t="s">
        <v>30733</v>
      </c>
      <c r="W4994" s="30" t="s">
        <v>30733</v>
      </c>
      <c r="X4994" s="30" t="s">
        <v>30733</v>
      </c>
      <c r="Y4994" s="30" t="s">
        <v>30733</v>
      </c>
      <c r="Z4994" s="30" t="s">
        <v>30733</v>
      </c>
      <c r="AA4994" s="31" t="s">
        <v>30790</v>
      </c>
    </row>
    <row r="4995" spans="1:27" x14ac:dyDescent="0.3">
      <c r="A4995" s="28" t="s">
        <v>4428</v>
      </c>
      <c r="B4995" s="28" t="s">
        <v>25900</v>
      </c>
      <c r="C4995" s="28" t="s">
        <v>20660</v>
      </c>
      <c r="D4995" s="28" t="s">
        <v>14936</v>
      </c>
      <c r="E4995" s="28" t="s">
        <v>10507</v>
      </c>
      <c r="F4995" s="28" t="s">
        <v>2085</v>
      </c>
      <c r="G4995" s="28" t="s">
        <v>30467</v>
      </c>
      <c r="H4995" s="28" t="s">
        <v>25706</v>
      </c>
      <c r="I4995" s="28">
        <v>0</v>
      </c>
      <c r="J4995" s="28">
        <v>0</v>
      </c>
      <c r="K4995" s="28">
        <v>0</v>
      </c>
      <c r="L4995" s="28">
        <v>1</v>
      </c>
      <c r="M4995" s="28">
        <v>0</v>
      </c>
      <c r="N4995" s="28">
        <v>3</v>
      </c>
      <c r="O4995" s="28">
        <v>3</v>
      </c>
      <c r="P4995">
        <f>VLOOKUP($A4995,'Item Detail'!$A$2:$G$4956,7,0)</f>
        <v>1</v>
      </c>
      <c r="Q4995" s="30" t="s">
        <v>30748</v>
      </c>
      <c r="R4995" s="30" t="s">
        <v>30730</v>
      </c>
      <c r="S4995" s="30" t="s">
        <v>30749</v>
      </c>
      <c r="T4995" s="30" t="s">
        <v>30731</v>
      </c>
      <c r="U4995" s="30" t="s">
        <v>30731</v>
      </c>
      <c r="V4995" s="30" t="s">
        <v>30733</v>
      </c>
      <c r="W4995" s="30" t="s">
        <v>30733</v>
      </c>
      <c r="X4995" s="30" t="s">
        <v>30733</v>
      </c>
      <c r="Y4995" s="30" t="s">
        <v>30733</v>
      </c>
      <c r="Z4995" s="30" t="s">
        <v>30733</v>
      </c>
      <c r="AA4995" s="31" t="s">
        <v>30790</v>
      </c>
    </row>
    <row r="4996" spans="1:27" x14ac:dyDescent="0.3">
      <c r="A4996" s="28" t="s">
        <v>15861</v>
      </c>
      <c r="B4996" s="28" t="s">
        <v>25716</v>
      </c>
      <c r="C4996" s="28" t="s">
        <v>15862</v>
      </c>
      <c r="D4996" s="28" t="s">
        <v>15863</v>
      </c>
      <c r="E4996" s="28" t="s">
        <v>11449</v>
      </c>
      <c r="F4996" s="28" t="s">
        <v>2181</v>
      </c>
      <c r="G4996" s="28" t="s">
        <v>30468</v>
      </c>
      <c r="H4996" s="28" t="s">
        <v>25665</v>
      </c>
      <c r="I4996" s="28">
        <v>0</v>
      </c>
      <c r="J4996" s="28">
        <v>0</v>
      </c>
      <c r="K4996" s="28">
        <v>0</v>
      </c>
      <c r="L4996" s="28">
        <v>0</v>
      </c>
      <c r="M4996" s="28">
        <v>1</v>
      </c>
      <c r="N4996" s="28">
        <v>3</v>
      </c>
      <c r="O4996" s="28">
        <v>3</v>
      </c>
      <c r="P4996">
        <f>VLOOKUP($A4996,'Item Detail'!$A$2:$G$4956,7,0)</f>
        <v>1</v>
      </c>
      <c r="Q4996" s="30" t="s">
        <v>30753</v>
      </c>
      <c r="R4996" s="30" t="s">
        <v>30730</v>
      </c>
      <c r="S4996" s="30" t="s">
        <v>30737</v>
      </c>
      <c r="T4996" s="30" t="s">
        <v>30731</v>
      </c>
      <c r="U4996" s="30" t="s">
        <v>30731</v>
      </c>
      <c r="V4996" s="30" t="s">
        <v>30738</v>
      </c>
      <c r="W4996" s="30" t="s">
        <v>30738</v>
      </c>
      <c r="X4996" s="30" t="s">
        <v>30738</v>
      </c>
      <c r="Y4996" s="30" t="s">
        <v>30738</v>
      </c>
      <c r="Z4996" s="30" t="s">
        <v>30738</v>
      </c>
      <c r="AA4996" s="31" t="s">
        <v>30789</v>
      </c>
    </row>
    <row r="4997" spans="1:27" x14ac:dyDescent="0.3">
      <c r="A4997" s="28" t="s">
        <v>21335</v>
      </c>
      <c r="B4997" s="28" t="s">
        <v>25716</v>
      </c>
      <c r="C4997" s="28" t="s">
        <v>21336</v>
      </c>
      <c r="D4997" s="28" t="s">
        <v>13514</v>
      </c>
      <c r="E4997" s="28" t="s">
        <v>10710</v>
      </c>
      <c r="F4997" s="28" t="s">
        <v>2181</v>
      </c>
      <c r="G4997" s="28" t="s">
        <v>30469</v>
      </c>
      <c r="H4997" s="28" t="s">
        <v>25670</v>
      </c>
      <c r="I4997" s="28">
        <v>0</v>
      </c>
      <c r="J4997" s="28">
        <v>0</v>
      </c>
      <c r="K4997" s="28">
        <v>0</v>
      </c>
      <c r="L4997" s="28">
        <v>1</v>
      </c>
      <c r="M4997" s="28">
        <v>0</v>
      </c>
      <c r="N4997" s="28">
        <v>3</v>
      </c>
      <c r="O4997" s="28">
        <v>3</v>
      </c>
      <c r="P4997">
        <f>VLOOKUP($A4997,'Item Detail'!$A$2:$G$4956,7,0)</f>
        <v>1</v>
      </c>
      <c r="Q4997" s="30" t="s">
        <v>30745</v>
      </c>
      <c r="R4997" s="30" t="s">
        <v>30730</v>
      </c>
      <c r="S4997" s="30" t="s">
        <v>30737</v>
      </c>
      <c r="T4997" s="30" t="s">
        <v>30731</v>
      </c>
      <c r="U4997" s="30" t="s">
        <v>30731</v>
      </c>
      <c r="V4997" s="30" t="s">
        <v>30738</v>
      </c>
      <c r="W4997" s="30" t="s">
        <v>30733</v>
      </c>
      <c r="X4997" s="30" t="s">
        <v>30733</v>
      </c>
      <c r="Y4997" s="30" t="s">
        <v>30733</v>
      </c>
      <c r="Z4997" s="30" t="s">
        <v>30738</v>
      </c>
      <c r="AA4997" s="31" t="s">
        <v>30791</v>
      </c>
    </row>
    <row r="4998" spans="1:27" x14ac:dyDescent="0.3">
      <c r="A4998" s="28" t="s">
        <v>17929</v>
      </c>
      <c r="B4998" s="28" t="s">
        <v>25716</v>
      </c>
      <c r="C4998" s="28" t="s">
        <v>17930</v>
      </c>
      <c r="D4998" s="28" t="s">
        <v>17931</v>
      </c>
      <c r="E4998" s="28" t="s">
        <v>11089</v>
      </c>
      <c r="F4998" s="28" t="s">
        <v>2181</v>
      </c>
      <c r="G4998" s="28" t="s">
        <v>30470</v>
      </c>
      <c r="H4998" s="28" t="s">
        <v>25670</v>
      </c>
      <c r="I4998" s="28">
        <v>0</v>
      </c>
      <c r="J4998" s="28">
        <v>0</v>
      </c>
      <c r="K4998" s="28">
        <v>0</v>
      </c>
      <c r="L4998" s="28">
        <v>1</v>
      </c>
      <c r="M4998" s="28">
        <v>0</v>
      </c>
      <c r="N4998" s="28">
        <v>3</v>
      </c>
      <c r="O4998" s="28">
        <v>3</v>
      </c>
      <c r="P4998">
        <f>VLOOKUP($A4998,'Item Detail'!$A$2:$G$4956,7,0)</f>
        <v>1</v>
      </c>
      <c r="Q4998" s="30" t="s">
        <v>30745</v>
      </c>
      <c r="R4998" s="30" t="s">
        <v>30730</v>
      </c>
      <c r="S4998" s="30" t="s">
        <v>30737</v>
      </c>
      <c r="T4998" s="30" t="s">
        <v>30731</v>
      </c>
      <c r="U4998" s="30" t="s">
        <v>30731</v>
      </c>
      <c r="V4998" s="30" t="s">
        <v>30738</v>
      </c>
      <c r="W4998" s="30" t="s">
        <v>30733</v>
      </c>
      <c r="X4998" s="30" t="s">
        <v>30738</v>
      </c>
      <c r="Y4998" s="30" t="s">
        <v>30733</v>
      </c>
      <c r="Z4998" s="30" t="s">
        <v>30733</v>
      </c>
      <c r="AA4998" s="31" t="s">
        <v>30791</v>
      </c>
    </row>
    <row r="4999" spans="1:27" x14ac:dyDescent="0.3">
      <c r="A4999" s="28" t="s">
        <v>17075</v>
      </c>
      <c r="B4999" s="28" t="s">
        <v>25716</v>
      </c>
      <c r="C4999" s="28" t="s">
        <v>17076</v>
      </c>
      <c r="D4999" s="28" t="s">
        <v>11938</v>
      </c>
      <c r="E4999" s="28" t="s">
        <v>10710</v>
      </c>
      <c r="F4999" s="28" t="s">
        <v>2181</v>
      </c>
      <c r="G4999" s="28" t="s">
        <v>30471</v>
      </c>
      <c r="H4999" s="28" t="s">
        <v>25662</v>
      </c>
      <c r="I4999" s="28">
        <v>0</v>
      </c>
      <c r="J4999" s="28">
        <v>0</v>
      </c>
      <c r="K4999" s="28">
        <v>0</v>
      </c>
      <c r="L4999" s="28">
        <v>0</v>
      </c>
      <c r="M4999" s="28">
        <v>1</v>
      </c>
      <c r="N4999" s="28">
        <v>3</v>
      </c>
      <c r="O4999" s="28">
        <v>3</v>
      </c>
      <c r="P4999">
        <f>VLOOKUP($A4999,'Item Detail'!$A$2:$G$4956,7,0)</f>
        <v>1</v>
      </c>
      <c r="Q4999" s="30" t="s">
        <v>30745</v>
      </c>
      <c r="R4999" s="30" t="s">
        <v>30730</v>
      </c>
      <c r="S4999" s="30" t="s">
        <v>30737</v>
      </c>
      <c r="T4999" s="30" t="s">
        <v>30731</v>
      </c>
      <c r="U4999" s="30" t="s">
        <v>30747</v>
      </c>
      <c r="V4999" s="30" t="s">
        <v>30738</v>
      </c>
      <c r="W4999" s="30" t="s">
        <v>30738</v>
      </c>
      <c r="X4999" s="30" t="s">
        <v>30738</v>
      </c>
      <c r="Y4999" s="30" t="s">
        <v>30738</v>
      </c>
      <c r="Z4999" s="30" t="s">
        <v>30738</v>
      </c>
      <c r="AA4999" s="31" t="s">
        <v>30789</v>
      </c>
    </row>
    <row r="5000" spans="1:27" x14ac:dyDescent="0.3">
      <c r="A5000" s="28" t="s">
        <v>24951</v>
      </c>
      <c r="B5000" s="28" t="s">
        <v>25716</v>
      </c>
      <c r="C5000" s="28" t="s">
        <v>24952</v>
      </c>
      <c r="D5000" s="28" t="s">
        <v>10485</v>
      </c>
      <c r="E5000" s="28" t="s">
        <v>11651</v>
      </c>
      <c r="F5000" s="28" t="s">
        <v>2181</v>
      </c>
      <c r="G5000" s="28" t="s">
        <v>30472</v>
      </c>
      <c r="H5000" s="28" t="s">
        <v>25662</v>
      </c>
      <c r="I5000" s="28">
        <v>0</v>
      </c>
      <c r="J5000" s="28">
        <v>0</v>
      </c>
      <c r="K5000" s="28">
        <v>0</v>
      </c>
      <c r="L5000" s="28">
        <v>1</v>
      </c>
      <c r="M5000" s="28">
        <v>0</v>
      </c>
      <c r="N5000" s="28">
        <v>3</v>
      </c>
      <c r="O5000" s="28">
        <v>3</v>
      </c>
      <c r="P5000">
        <f>VLOOKUP($A5000,'Item Detail'!$A$2:$G$4956,7,0)</f>
        <v>1</v>
      </c>
      <c r="Q5000" s="30" t="s">
        <v>30745</v>
      </c>
      <c r="R5000" s="30" t="s">
        <v>30730</v>
      </c>
      <c r="S5000" s="30" t="s">
        <v>30737</v>
      </c>
      <c r="T5000" s="30" t="s">
        <v>30731</v>
      </c>
      <c r="U5000" s="30" t="s">
        <v>30751</v>
      </c>
      <c r="V5000" s="30" t="s">
        <v>30738</v>
      </c>
      <c r="W5000" s="30" t="s">
        <v>30733</v>
      </c>
      <c r="X5000" s="30" t="s">
        <v>30738</v>
      </c>
      <c r="Y5000" s="30" t="s">
        <v>30738</v>
      </c>
      <c r="Z5000" s="30" t="s">
        <v>30733</v>
      </c>
      <c r="AA5000" s="31" t="s">
        <v>30789</v>
      </c>
    </row>
    <row r="5001" spans="1:27" x14ac:dyDescent="0.3">
      <c r="A5001" s="28" t="s">
        <v>19809</v>
      </c>
      <c r="B5001" s="28" t="s">
        <v>25716</v>
      </c>
      <c r="C5001" s="28" t="s">
        <v>19810</v>
      </c>
      <c r="D5001" s="28" t="s">
        <v>19811</v>
      </c>
      <c r="E5001" s="28" t="s">
        <v>10949</v>
      </c>
      <c r="F5001" s="28" t="s">
        <v>2181</v>
      </c>
      <c r="G5001" s="28" t="s">
        <v>30473</v>
      </c>
      <c r="H5001" s="28" t="s">
        <v>25670</v>
      </c>
      <c r="I5001" s="28">
        <v>0</v>
      </c>
      <c r="J5001" s="28">
        <v>0</v>
      </c>
      <c r="K5001" s="28">
        <v>0</v>
      </c>
      <c r="L5001" s="28">
        <v>0</v>
      </c>
      <c r="M5001" s="28">
        <v>1</v>
      </c>
      <c r="N5001" s="28">
        <v>3</v>
      </c>
      <c r="O5001" s="28">
        <v>3</v>
      </c>
      <c r="P5001">
        <f>VLOOKUP($A5001,'Item Detail'!$A$2:$G$4956,7,0)</f>
        <v>1</v>
      </c>
      <c r="Q5001" s="30" t="s">
        <v>30745</v>
      </c>
      <c r="R5001" s="30" t="s">
        <v>30730</v>
      </c>
      <c r="S5001" s="30" t="s">
        <v>30737</v>
      </c>
      <c r="T5001" s="30" t="s">
        <v>30731</v>
      </c>
      <c r="U5001" s="30" t="s">
        <v>30747</v>
      </c>
      <c r="V5001" s="30" t="s">
        <v>30738</v>
      </c>
      <c r="W5001" s="30" t="s">
        <v>30733</v>
      </c>
      <c r="X5001" s="30" t="s">
        <v>30738</v>
      </c>
      <c r="Y5001" s="30" t="s">
        <v>30733</v>
      </c>
      <c r="Z5001" s="30" t="s">
        <v>30733</v>
      </c>
      <c r="AA5001" s="31" t="s">
        <v>30791</v>
      </c>
    </row>
    <row r="5002" spans="1:27" x14ac:dyDescent="0.3">
      <c r="A5002" s="28" t="s">
        <v>23696</v>
      </c>
      <c r="B5002" s="28" t="s">
        <v>25716</v>
      </c>
      <c r="C5002" s="28" t="s">
        <v>23697</v>
      </c>
      <c r="D5002" s="28" t="s">
        <v>19676</v>
      </c>
      <c r="E5002" s="28" t="s">
        <v>12111</v>
      </c>
      <c r="F5002" s="28" t="s">
        <v>2181</v>
      </c>
      <c r="G5002" s="28" t="s">
        <v>30474</v>
      </c>
      <c r="H5002" s="28" t="s">
        <v>25665</v>
      </c>
      <c r="I5002" s="28">
        <v>0</v>
      </c>
      <c r="J5002" s="28">
        <v>0</v>
      </c>
      <c r="K5002" s="28">
        <v>0</v>
      </c>
      <c r="L5002" s="28">
        <v>0</v>
      </c>
      <c r="M5002" s="28">
        <v>1</v>
      </c>
      <c r="N5002" s="28">
        <v>3</v>
      </c>
      <c r="O5002" s="28">
        <v>3</v>
      </c>
      <c r="P5002">
        <f>VLOOKUP($A5002,'Item Detail'!$A$2:$G$4956,7,0)</f>
        <v>1</v>
      </c>
      <c r="Q5002" s="30" t="s">
        <v>30753</v>
      </c>
      <c r="R5002" s="30" t="s">
        <v>30730</v>
      </c>
      <c r="S5002" s="30" t="s">
        <v>30737</v>
      </c>
      <c r="T5002" s="30" t="s">
        <v>30731</v>
      </c>
      <c r="U5002" s="30" t="s">
        <v>30731</v>
      </c>
      <c r="V5002" s="30" t="s">
        <v>30738</v>
      </c>
      <c r="W5002" s="30" t="s">
        <v>30738</v>
      </c>
      <c r="X5002" s="30" t="s">
        <v>30738</v>
      </c>
      <c r="Y5002" s="30" t="s">
        <v>30738</v>
      </c>
      <c r="Z5002" s="30" t="s">
        <v>30738</v>
      </c>
      <c r="AA5002" s="31" t="s">
        <v>30789</v>
      </c>
    </row>
    <row r="5003" spans="1:27" x14ac:dyDescent="0.3">
      <c r="A5003" s="28" t="s">
        <v>25118</v>
      </c>
      <c r="B5003" s="28" t="s">
        <v>25716</v>
      </c>
      <c r="C5003" s="28" t="s">
        <v>25119</v>
      </c>
      <c r="D5003" s="28" t="s">
        <v>24683</v>
      </c>
      <c r="E5003" s="28" t="s">
        <v>10695</v>
      </c>
      <c r="F5003" s="28" t="s">
        <v>2181</v>
      </c>
      <c r="G5003" s="28" t="s">
        <v>30475</v>
      </c>
      <c r="H5003" s="28" t="s">
        <v>25670</v>
      </c>
      <c r="I5003" s="28">
        <v>0</v>
      </c>
      <c r="J5003" s="28">
        <v>0</v>
      </c>
      <c r="K5003" s="28">
        <v>0</v>
      </c>
      <c r="L5003" s="28">
        <v>1</v>
      </c>
      <c r="M5003" s="28">
        <v>0</v>
      </c>
      <c r="N5003" s="28">
        <v>3</v>
      </c>
      <c r="O5003" s="28">
        <v>3</v>
      </c>
      <c r="P5003">
        <f>VLOOKUP($A5003,'Item Detail'!$A$2:$G$4956,7,0)</f>
        <v>1</v>
      </c>
      <c r="Q5003" s="30" t="s">
        <v>30775</v>
      </c>
      <c r="R5003" s="30" t="s">
        <v>30730</v>
      </c>
      <c r="S5003" s="30" t="s">
        <v>30737</v>
      </c>
      <c r="T5003" s="30" t="s">
        <v>30731</v>
      </c>
      <c r="U5003" s="30" t="s">
        <v>30747</v>
      </c>
      <c r="V5003" s="30" t="s">
        <v>30738</v>
      </c>
      <c r="W5003" s="30" t="s">
        <v>30733</v>
      </c>
      <c r="X5003" s="30" t="s">
        <v>30733</v>
      </c>
      <c r="Y5003" s="30" t="s">
        <v>30733</v>
      </c>
      <c r="Z5003" s="30" t="s">
        <v>30733</v>
      </c>
      <c r="AA5003" s="31" t="s">
        <v>30791</v>
      </c>
    </row>
    <row r="5004" spans="1:27" x14ac:dyDescent="0.3">
      <c r="A5004" s="28" t="s">
        <v>3282</v>
      </c>
      <c r="B5004" s="28" t="s">
        <v>25900</v>
      </c>
      <c r="C5004" s="28" t="s">
        <v>18010</v>
      </c>
      <c r="D5004" s="28" t="s">
        <v>18011</v>
      </c>
      <c r="E5004" s="28" t="s">
        <v>10507</v>
      </c>
      <c r="F5004" s="28" t="s">
        <v>2085</v>
      </c>
      <c r="G5004" s="28" t="s">
        <v>30476</v>
      </c>
      <c r="H5004" s="28" t="s">
        <v>25706</v>
      </c>
      <c r="I5004" s="28">
        <v>0</v>
      </c>
      <c r="J5004" s="28">
        <v>1</v>
      </c>
      <c r="K5004" s="28">
        <v>0</v>
      </c>
      <c r="L5004" s="28">
        <v>0</v>
      </c>
      <c r="M5004" s="28">
        <v>0</v>
      </c>
      <c r="N5004" s="28">
        <v>3</v>
      </c>
      <c r="O5004" s="28">
        <v>3</v>
      </c>
      <c r="P5004">
        <f>VLOOKUP($A5004,'Item Detail'!$A$2:$G$4956,7,0)</f>
        <v>1</v>
      </c>
      <c r="Q5004" s="30" t="s">
        <v>30748</v>
      </c>
      <c r="R5004" s="30" t="s">
        <v>30730</v>
      </c>
      <c r="S5004" s="30" t="s">
        <v>30749</v>
      </c>
      <c r="T5004" s="30" t="s">
        <v>30731</v>
      </c>
      <c r="U5004" s="30" t="s">
        <v>30731</v>
      </c>
      <c r="V5004" s="30" t="s">
        <v>30733</v>
      </c>
      <c r="W5004" s="30" t="s">
        <v>30733</v>
      </c>
      <c r="X5004" s="30" t="s">
        <v>30733</v>
      </c>
      <c r="Y5004" s="30" t="s">
        <v>30733</v>
      </c>
      <c r="Z5004" s="30" t="s">
        <v>30733</v>
      </c>
      <c r="AA5004" s="31" t="s">
        <v>30790</v>
      </c>
    </row>
    <row r="5005" spans="1:27" x14ac:dyDescent="0.3">
      <c r="A5005" s="28" t="s">
        <v>16723</v>
      </c>
      <c r="B5005" s="28" t="s">
        <v>25687</v>
      </c>
      <c r="C5005" s="28" t="s">
        <v>16724</v>
      </c>
      <c r="D5005" s="28" t="s">
        <v>16725</v>
      </c>
      <c r="E5005" s="28" t="s">
        <v>10906</v>
      </c>
      <c r="F5005" s="28" t="s">
        <v>2123</v>
      </c>
      <c r="G5005" s="28" t="s">
        <v>30477</v>
      </c>
      <c r="H5005" s="28" t="s">
        <v>25662</v>
      </c>
      <c r="I5005" s="28">
        <v>0</v>
      </c>
      <c r="J5005" s="28">
        <v>0</v>
      </c>
      <c r="K5005" s="28">
        <v>0</v>
      </c>
      <c r="L5005" s="28">
        <v>0</v>
      </c>
      <c r="M5005" s="28">
        <v>1</v>
      </c>
      <c r="N5005" s="28">
        <v>3</v>
      </c>
      <c r="O5005" s="28">
        <v>3</v>
      </c>
      <c r="P5005">
        <f>VLOOKUP($A5005,'Item Detail'!$A$2:$G$4956,7,0)</f>
        <v>1</v>
      </c>
      <c r="Q5005" s="30" t="s">
        <v>30753</v>
      </c>
      <c r="R5005" s="30" t="s">
        <v>30730</v>
      </c>
      <c r="S5005" s="30" t="s">
        <v>30737</v>
      </c>
      <c r="T5005" s="30" t="s">
        <v>30731</v>
      </c>
      <c r="U5005" s="30" t="s">
        <v>30731</v>
      </c>
      <c r="V5005" s="30" t="s">
        <v>30738</v>
      </c>
      <c r="W5005" s="30" t="s">
        <v>30738</v>
      </c>
      <c r="X5005" s="30" t="s">
        <v>30738</v>
      </c>
      <c r="Y5005" s="30" t="s">
        <v>30738</v>
      </c>
      <c r="Z5005" s="30" t="s">
        <v>30738</v>
      </c>
      <c r="AA5005" s="31" t="s">
        <v>30789</v>
      </c>
    </row>
    <row r="5006" spans="1:27" x14ac:dyDescent="0.3">
      <c r="A5006" s="28" t="s">
        <v>19509</v>
      </c>
      <c r="B5006" s="28" t="s">
        <v>25687</v>
      </c>
      <c r="C5006" s="28" t="s">
        <v>19510</v>
      </c>
      <c r="D5006" s="28" t="s">
        <v>10485</v>
      </c>
      <c r="E5006" s="28" t="s">
        <v>10507</v>
      </c>
      <c r="F5006" s="28" t="s">
        <v>2123</v>
      </c>
      <c r="G5006" s="28" t="s">
        <v>30478</v>
      </c>
      <c r="H5006" s="28" t="s">
        <v>25670</v>
      </c>
      <c r="I5006" s="28">
        <v>1</v>
      </c>
      <c r="J5006" s="28">
        <v>0</v>
      </c>
      <c r="K5006" s="28">
        <v>0</v>
      </c>
      <c r="L5006" s="28">
        <v>0</v>
      </c>
      <c r="M5006" s="28">
        <v>0</v>
      </c>
      <c r="N5006" s="28">
        <v>3</v>
      </c>
      <c r="O5006" s="28">
        <v>3</v>
      </c>
      <c r="P5006">
        <f>VLOOKUP($A5006,'Item Detail'!$A$2:$G$4956,7,0)</f>
        <v>1</v>
      </c>
      <c r="Q5006" s="30" t="s">
        <v>30745</v>
      </c>
      <c r="R5006" s="30" t="s">
        <v>30741</v>
      </c>
      <c r="S5006" s="30" t="s">
        <v>30741</v>
      </c>
      <c r="T5006" s="30" t="s">
        <v>30731</v>
      </c>
      <c r="U5006" s="30" t="s">
        <v>30747</v>
      </c>
      <c r="V5006" s="30" t="s">
        <v>30733</v>
      </c>
      <c r="W5006" s="30" t="s">
        <v>30733</v>
      </c>
      <c r="X5006" s="30" t="s">
        <v>30733</v>
      </c>
      <c r="Y5006" s="30" t="s">
        <v>30733</v>
      </c>
      <c r="Z5006" s="30" t="s">
        <v>30733</v>
      </c>
      <c r="AA5006" s="31" t="s">
        <v>30787</v>
      </c>
    </row>
    <row r="5007" spans="1:27" x14ac:dyDescent="0.3">
      <c r="A5007" s="28" t="s">
        <v>24240</v>
      </c>
      <c r="B5007" s="28" t="s">
        <v>25819</v>
      </c>
      <c r="C5007" s="28" t="s">
        <v>24241</v>
      </c>
      <c r="D5007" s="28" t="s">
        <v>24242</v>
      </c>
      <c r="E5007" s="28" t="s">
        <v>12133</v>
      </c>
      <c r="F5007" s="28" t="s">
        <v>3969</v>
      </c>
      <c r="G5007" s="28" t="s">
        <v>30479</v>
      </c>
      <c r="H5007" s="28" t="s">
        <v>25670</v>
      </c>
      <c r="I5007" s="28">
        <v>0</v>
      </c>
      <c r="J5007" s="28">
        <v>0</v>
      </c>
      <c r="K5007" s="28">
        <v>0</v>
      </c>
      <c r="L5007" s="28">
        <v>1</v>
      </c>
      <c r="M5007" s="28">
        <v>0</v>
      </c>
      <c r="N5007" s="28">
        <v>3</v>
      </c>
      <c r="O5007" s="28">
        <v>3</v>
      </c>
      <c r="P5007">
        <f>VLOOKUP($A5007,'Item Detail'!$A$2:$G$4956,7,0)</f>
        <v>1</v>
      </c>
      <c r="Q5007" s="30" t="s">
        <v>30745</v>
      </c>
      <c r="R5007" s="30" t="s">
        <v>30730</v>
      </c>
      <c r="S5007" s="30" t="s">
        <v>30737</v>
      </c>
      <c r="T5007" s="30" t="s">
        <v>30731</v>
      </c>
      <c r="U5007" s="30" t="s">
        <v>30731</v>
      </c>
      <c r="V5007" s="30" t="s">
        <v>30738</v>
      </c>
      <c r="W5007" s="30" t="s">
        <v>30733</v>
      </c>
      <c r="X5007" s="30" t="s">
        <v>30738</v>
      </c>
      <c r="Y5007" s="30" t="s">
        <v>30733</v>
      </c>
      <c r="Z5007" s="30" t="s">
        <v>30738</v>
      </c>
      <c r="AA5007" s="31" t="s">
        <v>30791</v>
      </c>
    </row>
    <row r="5008" spans="1:27" x14ac:dyDescent="0.3">
      <c r="A5008" s="28" t="s">
        <v>16241</v>
      </c>
      <c r="B5008" s="28" t="s">
        <v>25666</v>
      </c>
      <c r="C5008" s="28" t="s">
        <v>16242</v>
      </c>
      <c r="D5008" s="28" t="s">
        <v>11555</v>
      </c>
      <c r="E5008" s="28" t="s">
        <v>10980</v>
      </c>
      <c r="F5008" s="28" t="s">
        <v>2689</v>
      </c>
      <c r="G5008" s="28" t="s">
        <v>30480</v>
      </c>
      <c r="H5008" s="28" t="s">
        <v>25665</v>
      </c>
      <c r="I5008" s="28">
        <v>0</v>
      </c>
      <c r="J5008" s="28">
        <v>0</v>
      </c>
      <c r="K5008" s="28">
        <v>0</v>
      </c>
      <c r="L5008" s="28">
        <v>0</v>
      </c>
      <c r="M5008" s="28">
        <v>1</v>
      </c>
      <c r="N5008" s="28">
        <v>3</v>
      </c>
      <c r="O5008" s="28">
        <v>3</v>
      </c>
      <c r="P5008">
        <f>VLOOKUP($A5008,'Item Detail'!$A$2:$G$4956,7,0)</f>
        <v>1</v>
      </c>
      <c r="Q5008" s="30" t="s">
        <v>30745</v>
      </c>
      <c r="R5008" s="30" t="s">
        <v>30730</v>
      </c>
      <c r="S5008" s="30" t="s">
        <v>30737</v>
      </c>
      <c r="T5008" s="30" t="s">
        <v>30731</v>
      </c>
      <c r="U5008" s="30" t="s">
        <v>30751</v>
      </c>
      <c r="V5008" s="30" t="s">
        <v>30738</v>
      </c>
      <c r="W5008" s="30" t="s">
        <v>30738</v>
      </c>
      <c r="X5008" s="30" t="s">
        <v>30738</v>
      </c>
      <c r="Y5008" s="30" t="s">
        <v>30738</v>
      </c>
      <c r="Z5008" s="30" t="s">
        <v>30738</v>
      </c>
      <c r="AA5008" s="31" t="s">
        <v>30789</v>
      </c>
    </row>
    <row r="5009" spans="1:27" x14ac:dyDescent="0.3">
      <c r="A5009" s="28" t="s">
        <v>17723</v>
      </c>
      <c r="B5009" s="28" t="s">
        <v>25666</v>
      </c>
      <c r="C5009" s="28" t="s">
        <v>17724</v>
      </c>
      <c r="D5009" s="28" t="s">
        <v>17725</v>
      </c>
      <c r="E5009" s="28" t="s">
        <v>12111</v>
      </c>
      <c r="F5009" s="28" t="s">
        <v>2689</v>
      </c>
      <c r="G5009" s="28" t="s">
        <v>30481</v>
      </c>
      <c r="H5009" s="28" t="s">
        <v>25665</v>
      </c>
      <c r="I5009" s="28">
        <v>0</v>
      </c>
      <c r="J5009" s="28">
        <v>0</v>
      </c>
      <c r="K5009" s="28">
        <v>0</v>
      </c>
      <c r="L5009" s="28">
        <v>1</v>
      </c>
      <c r="M5009" s="28">
        <v>0</v>
      </c>
      <c r="N5009" s="28">
        <v>3</v>
      </c>
      <c r="O5009" s="28">
        <v>3</v>
      </c>
      <c r="P5009">
        <f>VLOOKUP($A5009,'Item Detail'!$A$2:$G$4956,7,0)</f>
        <v>1</v>
      </c>
      <c r="Q5009" s="30" t="s">
        <v>30753</v>
      </c>
      <c r="R5009" s="30" t="s">
        <v>30730</v>
      </c>
      <c r="S5009" s="30" t="s">
        <v>30737</v>
      </c>
      <c r="T5009" s="30" t="s">
        <v>30731</v>
      </c>
      <c r="U5009" s="30" t="s">
        <v>30751</v>
      </c>
      <c r="V5009" s="30" t="s">
        <v>30738</v>
      </c>
      <c r="W5009" s="30" t="s">
        <v>30738</v>
      </c>
      <c r="X5009" s="30" t="s">
        <v>30738</v>
      </c>
      <c r="Y5009" s="30" t="s">
        <v>30738</v>
      </c>
      <c r="Z5009" s="30" t="s">
        <v>30738</v>
      </c>
      <c r="AA5009" s="31" t="s">
        <v>30789</v>
      </c>
    </row>
    <row r="5010" spans="1:27" x14ac:dyDescent="0.3">
      <c r="A5010" s="28" t="s">
        <v>18372</v>
      </c>
      <c r="B5010" s="28" t="s">
        <v>25663</v>
      </c>
      <c r="C5010" s="28" t="s">
        <v>18373</v>
      </c>
      <c r="D5010" s="28" t="s">
        <v>18374</v>
      </c>
      <c r="E5010" s="28" t="s">
        <v>11556</v>
      </c>
      <c r="F5010" s="28" t="s">
        <v>12282</v>
      </c>
      <c r="G5010" s="28" t="s">
        <v>30482</v>
      </c>
      <c r="H5010" s="28" t="s">
        <v>25665</v>
      </c>
      <c r="I5010" s="28">
        <v>0</v>
      </c>
      <c r="J5010" s="28">
        <v>0</v>
      </c>
      <c r="K5010" s="28">
        <v>0</v>
      </c>
      <c r="L5010" s="28">
        <v>1</v>
      </c>
      <c r="M5010" s="28">
        <v>0</v>
      </c>
      <c r="N5010" s="28">
        <v>3</v>
      </c>
      <c r="O5010" s="28">
        <v>3</v>
      </c>
      <c r="P5010">
        <f>VLOOKUP($A5010,'Item Detail'!$A$2:$G$4956,7,0)</f>
        <v>1</v>
      </c>
      <c r="Q5010" s="30" t="s">
        <v>30753</v>
      </c>
      <c r="R5010" s="30" t="s">
        <v>30730</v>
      </c>
      <c r="S5010" s="30" t="s">
        <v>30737</v>
      </c>
      <c r="T5010" s="30" t="s">
        <v>30731</v>
      </c>
      <c r="U5010" s="30" t="s">
        <v>30756</v>
      </c>
      <c r="V5010" s="30" t="s">
        <v>30738</v>
      </c>
      <c r="W5010" s="30" t="s">
        <v>30738</v>
      </c>
      <c r="X5010" s="30" t="s">
        <v>30738</v>
      </c>
      <c r="Y5010" s="30" t="s">
        <v>30738</v>
      </c>
      <c r="Z5010" s="30" t="s">
        <v>30738</v>
      </c>
      <c r="AA5010" s="31" t="s">
        <v>30789</v>
      </c>
    </row>
    <row r="5011" spans="1:27" x14ac:dyDescent="0.3">
      <c r="A5011" s="28" t="s">
        <v>23450</v>
      </c>
      <c r="B5011" s="28" t="s">
        <v>25769</v>
      </c>
      <c r="C5011" s="28" t="s">
        <v>23451</v>
      </c>
      <c r="D5011" s="28" t="s">
        <v>23452</v>
      </c>
      <c r="E5011" s="28" t="s">
        <v>10710</v>
      </c>
      <c r="F5011" s="28" t="s">
        <v>2530</v>
      </c>
      <c r="G5011" s="28" t="s">
        <v>30483</v>
      </c>
      <c r="H5011" s="28" t="s">
        <v>25665</v>
      </c>
      <c r="I5011" s="28">
        <v>0</v>
      </c>
      <c r="J5011" s="28">
        <v>0</v>
      </c>
      <c r="K5011" s="28">
        <v>0</v>
      </c>
      <c r="L5011" s="28">
        <v>0</v>
      </c>
      <c r="M5011" s="28">
        <v>1</v>
      </c>
      <c r="N5011" s="28">
        <v>3</v>
      </c>
      <c r="O5011" s="28">
        <v>3</v>
      </c>
      <c r="P5011">
        <f>VLOOKUP($A5011,'Item Detail'!$A$2:$G$4956,7,0)</f>
        <v>1</v>
      </c>
      <c r="Q5011" s="30" t="s">
        <v>30745</v>
      </c>
      <c r="R5011" s="30" t="s">
        <v>30730</v>
      </c>
      <c r="S5011" s="30" t="s">
        <v>30737</v>
      </c>
      <c r="T5011" s="30" t="s">
        <v>30731</v>
      </c>
      <c r="U5011" s="30" t="s">
        <v>30731</v>
      </c>
      <c r="V5011" s="30" t="s">
        <v>30738</v>
      </c>
      <c r="W5011" s="30" t="s">
        <v>30738</v>
      </c>
      <c r="X5011" s="30" t="s">
        <v>30738</v>
      </c>
      <c r="Y5011" s="30" t="s">
        <v>30738</v>
      </c>
      <c r="Z5011" s="30" t="s">
        <v>30738</v>
      </c>
      <c r="AA5011" s="31" t="s">
        <v>30789</v>
      </c>
    </row>
    <row r="5012" spans="1:27" x14ac:dyDescent="0.3">
      <c r="A5012" s="28" t="s">
        <v>23007</v>
      </c>
      <c r="B5012" s="28" t="s">
        <v>25687</v>
      </c>
      <c r="C5012" s="28" t="s">
        <v>23008</v>
      </c>
      <c r="D5012" s="28" t="s">
        <v>23009</v>
      </c>
      <c r="E5012" s="28" t="s">
        <v>10507</v>
      </c>
      <c r="F5012" s="28" t="s">
        <v>2049</v>
      </c>
      <c r="G5012" s="28" t="s">
        <v>30484</v>
      </c>
      <c r="H5012" s="28" t="s">
        <v>25665</v>
      </c>
      <c r="I5012" s="28">
        <v>0</v>
      </c>
      <c r="J5012" s="28">
        <v>0</v>
      </c>
      <c r="K5012" s="28">
        <v>0</v>
      </c>
      <c r="L5012" s="28">
        <v>1</v>
      </c>
      <c r="M5012" s="28">
        <v>0</v>
      </c>
      <c r="N5012" s="28">
        <v>3</v>
      </c>
      <c r="O5012" s="28">
        <v>3</v>
      </c>
      <c r="P5012">
        <f>VLOOKUP($A5012,'Item Detail'!$A$2:$G$4956,7,0)</f>
        <v>1</v>
      </c>
      <c r="Q5012" s="30" t="s">
        <v>30745</v>
      </c>
      <c r="R5012" s="30" t="s">
        <v>30730</v>
      </c>
      <c r="S5012" s="30" t="s">
        <v>30737</v>
      </c>
      <c r="T5012" s="30" t="s">
        <v>30731</v>
      </c>
      <c r="U5012" s="30" t="s">
        <v>30731</v>
      </c>
      <c r="V5012" s="30" t="s">
        <v>30738</v>
      </c>
      <c r="W5012" s="30" t="s">
        <v>30738</v>
      </c>
      <c r="X5012" s="30" t="s">
        <v>30738</v>
      </c>
      <c r="Y5012" s="30" t="s">
        <v>30738</v>
      </c>
      <c r="Z5012" s="30" t="s">
        <v>30738</v>
      </c>
      <c r="AA5012" s="31" t="s">
        <v>30789</v>
      </c>
    </row>
    <row r="5013" spans="1:27" x14ac:dyDescent="0.3">
      <c r="A5013" s="28" t="s">
        <v>20038</v>
      </c>
      <c r="B5013" s="28" t="s">
        <v>25814</v>
      </c>
      <c r="C5013" s="28" t="s">
        <v>20039</v>
      </c>
      <c r="D5013" s="28" t="s">
        <v>20040</v>
      </c>
      <c r="E5013" s="28" t="s">
        <v>10584</v>
      </c>
      <c r="F5013" s="28" t="s">
        <v>25855</v>
      </c>
      <c r="G5013" s="28" t="s">
        <v>30485</v>
      </c>
      <c r="H5013" s="28" t="s">
        <v>25662</v>
      </c>
      <c r="I5013" s="28">
        <v>0</v>
      </c>
      <c r="J5013" s="28">
        <v>0</v>
      </c>
      <c r="K5013" s="28">
        <v>0</v>
      </c>
      <c r="L5013" s="28">
        <v>0</v>
      </c>
      <c r="M5013" s="28">
        <v>1</v>
      </c>
      <c r="N5013" s="28">
        <v>3</v>
      </c>
      <c r="O5013" s="28">
        <v>3</v>
      </c>
      <c r="P5013">
        <f>VLOOKUP($A5013,'Item Detail'!$A$2:$G$4956,7,0)</f>
        <v>1</v>
      </c>
      <c r="Q5013" s="30" t="s">
        <v>30745</v>
      </c>
      <c r="R5013" s="30" t="s">
        <v>30730</v>
      </c>
      <c r="S5013" s="30" t="s">
        <v>30737</v>
      </c>
      <c r="T5013" s="30" t="s">
        <v>30731</v>
      </c>
      <c r="U5013" s="30" t="s">
        <v>30747</v>
      </c>
      <c r="V5013" s="30" t="s">
        <v>30738</v>
      </c>
      <c r="W5013" s="30" t="s">
        <v>30738</v>
      </c>
      <c r="X5013" s="30" t="s">
        <v>30738</v>
      </c>
      <c r="Y5013" s="30" t="s">
        <v>30738</v>
      </c>
      <c r="Z5013" s="30" t="s">
        <v>30738</v>
      </c>
      <c r="AA5013" s="31" t="s">
        <v>30789</v>
      </c>
    </row>
    <row r="5014" spans="1:27" x14ac:dyDescent="0.3">
      <c r="A5014" s="28" t="s">
        <v>23810</v>
      </c>
      <c r="B5014" s="28" t="s">
        <v>25814</v>
      </c>
      <c r="C5014" s="28" t="s">
        <v>23811</v>
      </c>
      <c r="D5014" s="28" t="s">
        <v>16964</v>
      </c>
      <c r="E5014" s="28" t="s">
        <v>10584</v>
      </c>
      <c r="F5014" s="28" t="s">
        <v>25855</v>
      </c>
      <c r="G5014" s="28" t="s">
        <v>30486</v>
      </c>
      <c r="H5014" s="28" t="s">
        <v>25665</v>
      </c>
      <c r="I5014" s="28">
        <v>0</v>
      </c>
      <c r="J5014" s="28">
        <v>0</v>
      </c>
      <c r="K5014" s="28">
        <v>0</v>
      </c>
      <c r="L5014" s="28">
        <v>0</v>
      </c>
      <c r="M5014" s="28">
        <v>1</v>
      </c>
      <c r="N5014" s="28">
        <v>3</v>
      </c>
      <c r="O5014" s="28">
        <v>3</v>
      </c>
      <c r="P5014">
        <f>VLOOKUP($A5014,'Item Detail'!$A$2:$G$4956,7,0)</f>
        <v>1</v>
      </c>
      <c r="Q5014" s="30" t="s">
        <v>30745</v>
      </c>
      <c r="R5014" s="30" t="s">
        <v>30730</v>
      </c>
      <c r="S5014" s="30" t="s">
        <v>30737</v>
      </c>
      <c r="T5014" s="30" t="s">
        <v>30731</v>
      </c>
      <c r="U5014" s="30" t="s">
        <v>30747</v>
      </c>
      <c r="V5014" s="30" t="s">
        <v>30738</v>
      </c>
      <c r="W5014" s="30" t="s">
        <v>30738</v>
      </c>
      <c r="X5014" s="30" t="s">
        <v>30738</v>
      </c>
      <c r="Y5014" s="30" t="s">
        <v>30738</v>
      </c>
      <c r="Z5014" s="30" t="s">
        <v>30738</v>
      </c>
      <c r="AA5014" s="31" t="s">
        <v>30789</v>
      </c>
    </row>
    <row r="5015" spans="1:27" x14ac:dyDescent="0.3">
      <c r="A5015" s="28" t="s">
        <v>19996</v>
      </c>
      <c r="B5015" s="28" t="s">
        <v>25755</v>
      </c>
      <c r="C5015" s="28" t="s">
        <v>15155</v>
      </c>
      <c r="D5015" s="28" t="s">
        <v>19997</v>
      </c>
      <c r="E5015" s="28" t="s">
        <v>10710</v>
      </c>
      <c r="F5015" s="28" t="s">
        <v>25756</v>
      </c>
      <c r="G5015" s="28" t="s">
        <v>30487</v>
      </c>
      <c r="H5015" s="28" t="s">
        <v>25665</v>
      </c>
      <c r="I5015" s="28">
        <v>0</v>
      </c>
      <c r="J5015" s="28">
        <v>0</v>
      </c>
      <c r="K5015" s="28">
        <v>0</v>
      </c>
      <c r="L5015" s="28">
        <v>0</v>
      </c>
      <c r="M5015" s="28">
        <v>1</v>
      </c>
      <c r="N5015" s="28">
        <v>3</v>
      </c>
      <c r="O5015" s="28">
        <v>3</v>
      </c>
      <c r="P5015">
        <f>VLOOKUP($A5015,'Item Detail'!$A$2:$G$4956,7,0)</f>
        <v>1</v>
      </c>
      <c r="Q5015" s="30" t="s">
        <v>30745</v>
      </c>
      <c r="R5015" s="30" t="s">
        <v>30730</v>
      </c>
      <c r="S5015" s="30" t="s">
        <v>30737</v>
      </c>
      <c r="T5015" s="30" t="s">
        <v>30731</v>
      </c>
      <c r="U5015" s="30" t="s">
        <v>30731</v>
      </c>
      <c r="V5015" s="30" t="s">
        <v>30738</v>
      </c>
      <c r="W5015" s="30" t="s">
        <v>30738</v>
      </c>
      <c r="X5015" s="30" t="s">
        <v>30738</v>
      </c>
      <c r="Y5015" s="30" t="s">
        <v>30738</v>
      </c>
      <c r="Z5015" s="30" t="s">
        <v>30738</v>
      </c>
      <c r="AA5015" s="31" t="s">
        <v>30789</v>
      </c>
    </row>
    <row r="5016" spans="1:27" x14ac:dyDescent="0.3">
      <c r="A5016" s="28" t="s">
        <v>20171</v>
      </c>
      <c r="B5016" s="28" t="s">
        <v>25751</v>
      </c>
      <c r="C5016" s="28" t="s">
        <v>11997</v>
      </c>
      <c r="D5016" s="28" t="s">
        <v>20172</v>
      </c>
      <c r="E5016" s="28" t="s">
        <v>10710</v>
      </c>
      <c r="F5016" s="28" t="s">
        <v>11999</v>
      </c>
      <c r="G5016" s="28" t="s">
        <v>30488</v>
      </c>
      <c r="H5016" s="28" t="s">
        <v>25662</v>
      </c>
      <c r="I5016" s="28">
        <v>0</v>
      </c>
      <c r="J5016" s="28">
        <v>0</v>
      </c>
      <c r="K5016" s="28">
        <v>0</v>
      </c>
      <c r="L5016" s="28">
        <v>0</v>
      </c>
      <c r="M5016" s="28">
        <v>1</v>
      </c>
      <c r="N5016" s="28">
        <v>3</v>
      </c>
      <c r="O5016" s="28">
        <v>3</v>
      </c>
      <c r="P5016">
        <f>VLOOKUP($A5016,'Item Detail'!$A$2:$G$4956,7,0)</f>
        <v>1</v>
      </c>
      <c r="Q5016" s="30" t="s">
        <v>30745</v>
      </c>
      <c r="R5016" s="30" t="s">
        <v>30730</v>
      </c>
      <c r="S5016" s="30" t="s">
        <v>30737</v>
      </c>
      <c r="T5016" s="30" t="s">
        <v>30731</v>
      </c>
      <c r="U5016" s="30" t="s">
        <v>30747</v>
      </c>
      <c r="V5016" s="30" t="s">
        <v>30738</v>
      </c>
      <c r="W5016" s="30" t="s">
        <v>30738</v>
      </c>
      <c r="X5016" s="30" t="s">
        <v>30738</v>
      </c>
      <c r="Y5016" s="30" t="s">
        <v>30738</v>
      </c>
      <c r="Z5016" s="30" t="s">
        <v>30738</v>
      </c>
      <c r="AA5016" s="31" t="s">
        <v>30789</v>
      </c>
    </row>
    <row r="5017" spans="1:27" x14ac:dyDescent="0.3">
      <c r="A5017" s="28" t="s">
        <v>25084</v>
      </c>
      <c r="B5017" s="28" t="s">
        <v>25721</v>
      </c>
      <c r="C5017" s="28" t="s">
        <v>16045</v>
      </c>
      <c r="D5017" s="28" t="s">
        <v>25085</v>
      </c>
      <c r="E5017" s="28" t="s">
        <v>16047</v>
      </c>
      <c r="F5017" s="28" t="s">
        <v>16048</v>
      </c>
      <c r="G5017" s="28" t="s">
        <v>30489</v>
      </c>
      <c r="H5017" s="28" t="s">
        <v>25670</v>
      </c>
      <c r="I5017" s="28">
        <v>0</v>
      </c>
      <c r="J5017" s="28">
        <v>0</v>
      </c>
      <c r="K5017" s="28">
        <v>0</v>
      </c>
      <c r="L5017" s="28">
        <v>0</v>
      </c>
      <c r="M5017" s="28">
        <v>1</v>
      </c>
      <c r="N5017" s="28">
        <v>3</v>
      </c>
      <c r="O5017" s="28">
        <v>3</v>
      </c>
      <c r="P5017">
        <f>VLOOKUP($A5017,'Item Detail'!$A$2:$G$4956,7,0)</f>
        <v>1</v>
      </c>
      <c r="Q5017" s="30" t="s">
        <v>30745</v>
      </c>
      <c r="R5017" s="30" t="s">
        <v>30730</v>
      </c>
      <c r="S5017" s="30" t="s">
        <v>30737</v>
      </c>
      <c r="T5017" s="30" t="s">
        <v>30731</v>
      </c>
      <c r="U5017" s="30" t="s">
        <v>30751</v>
      </c>
      <c r="V5017" s="30" t="s">
        <v>30733</v>
      </c>
      <c r="W5017" s="30" t="s">
        <v>30738</v>
      </c>
      <c r="X5017" s="30" t="s">
        <v>30733</v>
      </c>
      <c r="Y5017" s="30" t="s">
        <v>30733</v>
      </c>
      <c r="Z5017" s="30" t="s">
        <v>30733</v>
      </c>
      <c r="AA5017" s="31" t="s">
        <v>30791</v>
      </c>
    </row>
    <row r="5018" spans="1:27" x14ac:dyDescent="0.3">
      <c r="A5018" s="28" t="s">
        <v>16044</v>
      </c>
      <c r="B5018" s="28" t="s">
        <v>25721</v>
      </c>
      <c r="C5018" s="28" t="s">
        <v>16045</v>
      </c>
      <c r="D5018" s="28" t="s">
        <v>16046</v>
      </c>
      <c r="E5018" s="28" t="s">
        <v>16047</v>
      </c>
      <c r="F5018" s="28" t="s">
        <v>16048</v>
      </c>
      <c r="G5018" s="28" t="s">
        <v>30490</v>
      </c>
      <c r="H5018" s="28" t="s">
        <v>25670</v>
      </c>
      <c r="I5018" s="28">
        <v>0</v>
      </c>
      <c r="J5018" s="28">
        <v>0</v>
      </c>
      <c r="K5018" s="28">
        <v>0</v>
      </c>
      <c r="L5018" s="28">
        <v>0</v>
      </c>
      <c r="M5018" s="28">
        <v>1</v>
      </c>
      <c r="N5018" s="28">
        <v>3</v>
      </c>
      <c r="O5018" s="28">
        <v>3</v>
      </c>
      <c r="P5018">
        <f>VLOOKUP($A5018,'Item Detail'!$A$2:$G$4956,7,0)</f>
        <v>1</v>
      </c>
      <c r="Q5018" s="30" t="s">
        <v>30745</v>
      </c>
      <c r="R5018" s="30" t="s">
        <v>30730</v>
      </c>
      <c r="S5018" s="30" t="s">
        <v>30737</v>
      </c>
      <c r="T5018" s="30" t="s">
        <v>30731</v>
      </c>
      <c r="U5018" s="30" t="s">
        <v>30751</v>
      </c>
      <c r="V5018" s="30" t="s">
        <v>30738</v>
      </c>
      <c r="W5018" s="30" t="s">
        <v>30733</v>
      </c>
      <c r="X5018" s="30" t="s">
        <v>30733</v>
      </c>
      <c r="Y5018" s="30" t="s">
        <v>30733</v>
      </c>
      <c r="Z5018" s="30" t="s">
        <v>30733</v>
      </c>
      <c r="AA5018" s="31" t="s">
        <v>30791</v>
      </c>
    </row>
    <row r="5019" spans="1:27" x14ac:dyDescent="0.3">
      <c r="A5019" s="28" t="s">
        <v>15908</v>
      </c>
      <c r="B5019" s="28" t="s">
        <v>25751</v>
      </c>
      <c r="C5019" s="28" t="s">
        <v>15909</v>
      </c>
      <c r="D5019" s="28" t="s">
        <v>15910</v>
      </c>
      <c r="E5019" s="28" t="s">
        <v>10710</v>
      </c>
      <c r="F5019" s="28" t="s">
        <v>15911</v>
      </c>
      <c r="G5019" s="28" t="s">
        <v>30491</v>
      </c>
      <c r="H5019" s="28" t="s">
        <v>25665</v>
      </c>
      <c r="I5019" s="28">
        <v>0</v>
      </c>
      <c r="J5019" s="28">
        <v>0</v>
      </c>
      <c r="K5019" s="28">
        <v>0</v>
      </c>
      <c r="L5019" s="28">
        <v>0</v>
      </c>
      <c r="M5019" s="28">
        <v>1</v>
      </c>
      <c r="N5019" s="28">
        <v>3</v>
      </c>
      <c r="O5019" s="28">
        <v>3</v>
      </c>
      <c r="P5019">
        <f>VLOOKUP($A5019,'Item Detail'!$A$2:$G$4956,7,0)</f>
        <v>1</v>
      </c>
      <c r="Q5019" s="30" t="s">
        <v>30745</v>
      </c>
      <c r="R5019" s="30" t="s">
        <v>30730</v>
      </c>
      <c r="S5019" s="30" t="s">
        <v>30737</v>
      </c>
      <c r="T5019" s="30" t="s">
        <v>30731</v>
      </c>
      <c r="U5019" s="30" t="s">
        <v>30747</v>
      </c>
      <c r="V5019" s="30" t="s">
        <v>30738</v>
      </c>
      <c r="W5019" s="30" t="s">
        <v>30738</v>
      </c>
      <c r="X5019" s="30" t="s">
        <v>30738</v>
      </c>
      <c r="Y5019" s="30" t="s">
        <v>30738</v>
      </c>
      <c r="Z5019" s="30" t="s">
        <v>30738</v>
      </c>
      <c r="AA5019" s="31" t="s">
        <v>30789</v>
      </c>
    </row>
    <row r="5020" spans="1:27" x14ac:dyDescent="0.3">
      <c r="A5020" s="28" t="s">
        <v>7264</v>
      </c>
      <c r="B5020" s="28" t="s">
        <v>25666</v>
      </c>
      <c r="C5020" s="28" t="s">
        <v>16787</v>
      </c>
      <c r="D5020" s="28" t="s">
        <v>10485</v>
      </c>
      <c r="E5020" s="28" t="s">
        <v>10507</v>
      </c>
      <c r="F5020" s="28" t="s">
        <v>5372</v>
      </c>
      <c r="G5020" s="28" t="s">
        <v>30492</v>
      </c>
      <c r="H5020" s="28" t="s">
        <v>25657</v>
      </c>
      <c r="I5020" s="28">
        <v>0</v>
      </c>
      <c r="J5020" s="28">
        <v>0</v>
      </c>
      <c r="K5020" s="28">
        <v>0</v>
      </c>
      <c r="L5020" s="28">
        <v>0</v>
      </c>
      <c r="M5020" s="28">
        <v>1</v>
      </c>
      <c r="N5020" s="28">
        <v>3</v>
      </c>
      <c r="O5020" s="28">
        <v>3</v>
      </c>
      <c r="P5020">
        <f>VLOOKUP($A5020,'Item Detail'!$A$2:$G$4956,7,0)</f>
        <v>1</v>
      </c>
      <c r="Q5020" s="30" t="s">
        <v>30742</v>
      </c>
      <c r="R5020" s="30" t="s">
        <v>30730</v>
      </c>
      <c r="S5020" s="30" t="s">
        <v>5361</v>
      </c>
      <c r="T5020" s="30" t="s">
        <v>30731</v>
      </c>
      <c r="U5020" s="30" t="s">
        <v>30731</v>
      </c>
      <c r="V5020" s="30" t="s">
        <v>30733</v>
      </c>
      <c r="W5020" s="30" t="s">
        <v>30733</v>
      </c>
      <c r="X5020" s="30" t="s">
        <v>30733</v>
      </c>
      <c r="Y5020" s="30" t="s">
        <v>30733</v>
      </c>
      <c r="Z5020" s="30" t="s">
        <v>30733</v>
      </c>
      <c r="AA5020" s="31" t="s">
        <v>30786</v>
      </c>
    </row>
    <row r="5021" spans="1:27" x14ac:dyDescent="0.3">
      <c r="A5021" s="28" t="s">
        <v>5880</v>
      </c>
      <c r="B5021" s="28" t="s">
        <v>25666</v>
      </c>
      <c r="C5021" s="28" t="s">
        <v>20913</v>
      </c>
      <c r="D5021" s="28" t="s">
        <v>10485</v>
      </c>
      <c r="E5021" s="28" t="s">
        <v>10486</v>
      </c>
      <c r="F5021" s="28" t="s">
        <v>5372</v>
      </c>
      <c r="G5021" s="28" t="s">
        <v>30493</v>
      </c>
      <c r="H5021" s="28" t="s">
        <v>25657</v>
      </c>
      <c r="I5021" s="28">
        <v>0</v>
      </c>
      <c r="J5021" s="28">
        <v>0</v>
      </c>
      <c r="K5021" s="28">
        <v>0</v>
      </c>
      <c r="L5021" s="28">
        <v>1</v>
      </c>
      <c r="M5021" s="28">
        <v>0</v>
      </c>
      <c r="N5021" s="28">
        <v>3</v>
      </c>
      <c r="O5021" s="28">
        <v>3</v>
      </c>
      <c r="P5021">
        <f>VLOOKUP($A5021,'Item Detail'!$A$2:$G$4956,7,0)</f>
        <v>1</v>
      </c>
      <c r="Q5021" s="30" t="s">
        <v>30742</v>
      </c>
      <c r="R5021" s="30" t="s">
        <v>30730</v>
      </c>
      <c r="S5021" s="30" t="s">
        <v>5361</v>
      </c>
      <c r="T5021" s="30" t="s">
        <v>30731</v>
      </c>
      <c r="U5021" s="30" t="s">
        <v>30731</v>
      </c>
      <c r="V5021" s="30" t="s">
        <v>30733</v>
      </c>
      <c r="W5021" s="30" t="s">
        <v>30733</v>
      </c>
      <c r="X5021" s="30" t="s">
        <v>30733</v>
      </c>
      <c r="Y5021" s="30" t="s">
        <v>30733</v>
      </c>
      <c r="Z5021" s="30" t="s">
        <v>30733</v>
      </c>
      <c r="AA5021" s="31" t="s">
        <v>30786</v>
      </c>
    </row>
    <row r="5022" spans="1:27" x14ac:dyDescent="0.3">
      <c r="A5022" s="28" t="s">
        <v>5912</v>
      </c>
      <c r="B5022" s="28" t="s">
        <v>25666</v>
      </c>
      <c r="C5022" s="28" t="s">
        <v>20441</v>
      </c>
      <c r="D5022" s="28" t="s">
        <v>10485</v>
      </c>
      <c r="E5022" s="28" t="s">
        <v>14081</v>
      </c>
      <c r="F5022" s="28" t="s">
        <v>5372</v>
      </c>
      <c r="G5022" s="28" t="s">
        <v>30494</v>
      </c>
      <c r="H5022" s="28" t="s">
        <v>25657</v>
      </c>
      <c r="I5022" s="28">
        <v>0</v>
      </c>
      <c r="J5022" s="28">
        <v>0</v>
      </c>
      <c r="K5022" s="28">
        <v>0</v>
      </c>
      <c r="L5022" s="28">
        <v>1</v>
      </c>
      <c r="M5022" s="28">
        <v>0</v>
      </c>
      <c r="N5022" s="28">
        <v>3</v>
      </c>
      <c r="O5022" s="28">
        <v>3</v>
      </c>
      <c r="P5022">
        <f>VLOOKUP($A5022,'Item Detail'!$A$2:$G$4956,7,0)</f>
        <v>1</v>
      </c>
      <c r="Q5022" s="30" t="s">
        <v>30742</v>
      </c>
      <c r="R5022" s="30" t="s">
        <v>30730</v>
      </c>
      <c r="S5022" s="30" t="s">
        <v>5361</v>
      </c>
      <c r="T5022" s="30" t="s">
        <v>30731</v>
      </c>
      <c r="U5022" s="30" t="s">
        <v>30731</v>
      </c>
      <c r="V5022" s="30" t="s">
        <v>30733</v>
      </c>
      <c r="W5022" s="30" t="s">
        <v>30733</v>
      </c>
      <c r="X5022" s="30" t="s">
        <v>30733</v>
      </c>
      <c r="Y5022" s="30" t="s">
        <v>30733</v>
      </c>
      <c r="Z5022" s="30" t="s">
        <v>30733</v>
      </c>
      <c r="AA5022" s="31" t="s">
        <v>30786</v>
      </c>
    </row>
    <row r="5023" spans="1:27" x14ac:dyDescent="0.3">
      <c r="A5023" s="28" t="s">
        <v>10351</v>
      </c>
      <c r="B5023" s="28" t="s">
        <v>25666</v>
      </c>
      <c r="C5023" s="28" t="s">
        <v>24847</v>
      </c>
      <c r="D5023" s="28" t="s">
        <v>10485</v>
      </c>
      <c r="E5023" s="28" t="s">
        <v>11246</v>
      </c>
      <c r="F5023" s="28" t="s">
        <v>5372</v>
      </c>
      <c r="G5023" s="28" t="s">
        <v>30495</v>
      </c>
      <c r="H5023" s="28" t="s">
        <v>25657</v>
      </c>
      <c r="I5023" s="28">
        <v>0</v>
      </c>
      <c r="J5023" s="28">
        <v>0</v>
      </c>
      <c r="K5023" s="28">
        <v>0</v>
      </c>
      <c r="L5023" s="28">
        <v>0</v>
      </c>
      <c r="M5023" s="28">
        <v>1</v>
      </c>
      <c r="N5023" s="28">
        <v>3</v>
      </c>
      <c r="O5023" s="28">
        <v>3</v>
      </c>
      <c r="P5023">
        <f>VLOOKUP($A5023,'Item Detail'!$A$2:$G$4956,7,0)</f>
        <v>1</v>
      </c>
      <c r="Q5023" s="30" t="s">
        <v>30742</v>
      </c>
      <c r="R5023" s="30" t="s">
        <v>30730</v>
      </c>
      <c r="S5023" s="30" t="s">
        <v>5361</v>
      </c>
      <c r="T5023" s="30" t="s">
        <v>30731</v>
      </c>
      <c r="U5023" s="30" t="s">
        <v>30731</v>
      </c>
      <c r="V5023" s="30" t="s">
        <v>30733</v>
      </c>
      <c r="W5023" s="30" t="s">
        <v>30733</v>
      </c>
      <c r="X5023" s="30" t="s">
        <v>30733</v>
      </c>
      <c r="Y5023" s="30" t="s">
        <v>30733</v>
      </c>
      <c r="Z5023" s="30" t="s">
        <v>30733</v>
      </c>
      <c r="AA5023" s="31" t="s">
        <v>30786</v>
      </c>
    </row>
    <row r="5024" spans="1:27" x14ac:dyDescent="0.3">
      <c r="A5024" s="28" t="s">
        <v>6235</v>
      </c>
      <c r="B5024" s="28" t="s">
        <v>25666</v>
      </c>
      <c r="C5024" s="28" t="s">
        <v>21232</v>
      </c>
      <c r="D5024" s="28" t="s">
        <v>10485</v>
      </c>
      <c r="E5024" s="28" t="s">
        <v>21233</v>
      </c>
      <c r="F5024" s="28" t="s">
        <v>5372</v>
      </c>
      <c r="G5024" s="28" t="s">
        <v>30496</v>
      </c>
      <c r="H5024" s="28" t="s">
        <v>25657</v>
      </c>
      <c r="I5024" s="28">
        <v>0</v>
      </c>
      <c r="J5024" s="28">
        <v>0</v>
      </c>
      <c r="K5024" s="28">
        <v>0</v>
      </c>
      <c r="L5024" s="28">
        <v>1</v>
      </c>
      <c r="M5024" s="28">
        <v>0</v>
      </c>
      <c r="N5024" s="28">
        <v>3</v>
      </c>
      <c r="O5024" s="28">
        <v>3</v>
      </c>
      <c r="P5024">
        <f>VLOOKUP($A5024,'Item Detail'!$A$2:$G$4956,7,0)</f>
        <v>1</v>
      </c>
      <c r="Q5024" s="30" t="s">
        <v>30740</v>
      </c>
      <c r="R5024" s="30" t="s">
        <v>30730</v>
      </c>
      <c r="S5024" s="30" t="s">
        <v>5361</v>
      </c>
      <c r="T5024" s="30" t="s">
        <v>30731</v>
      </c>
      <c r="U5024" s="30" t="s">
        <v>30731</v>
      </c>
      <c r="V5024" s="30" t="s">
        <v>30733</v>
      </c>
      <c r="W5024" s="30" t="s">
        <v>30733</v>
      </c>
      <c r="X5024" s="30" t="s">
        <v>30733</v>
      </c>
      <c r="Y5024" s="30" t="s">
        <v>30733</v>
      </c>
      <c r="Z5024" s="30" t="s">
        <v>30733</v>
      </c>
      <c r="AA5024" s="31" t="s">
        <v>30786</v>
      </c>
    </row>
    <row r="5025" spans="1:27" x14ac:dyDescent="0.3">
      <c r="A5025" s="28" t="s">
        <v>7985</v>
      </c>
      <c r="B5025" s="28" t="s">
        <v>25666</v>
      </c>
      <c r="C5025" s="28" t="s">
        <v>20744</v>
      </c>
      <c r="D5025" s="28" t="s">
        <v>10485</v>
      </c>
      <c r="E5025" s="28" t="s">
        <v>12568</v>
      </c>
      <c r="F5025" s="28" t="s">
        <v>5372</v>
      </c>
      <c r="G5025" s="28" t="s">
        <v>30497</v>
      </c>
      <c r="H5025" s="28" t="s">
        <v>25657</v>
      </c>
      <c r="I5025" s="28">
        <v>0</v>
      </c>
      <c r="J5025" s="28">
        <v>0</v>
      </c>
      <c r="K5025" s="28">
        <v>0</v>
      </c>
      <c r="L5025" s="28">
        <v>0</v>
      </c>
      <c r="M5025" s="28">
        <v>1</v>
      </c>
      <c r="N5025" s="28">
        <v>3</v>
      </c>
      <c r="O5025" s="28">
        <v>3</v>
      </c>
      <c r="P5025">
        <f>VLOOKUP($A5025,'Item Detail'!$A$2:$G$4956,7,0)</f>
        <v>1</v>
      </c>
      <c r="Q5025" s="30" t="s">
        <v>30740</v>
      </c>
      <c r="R5025" s="30" t="s">
        <v>30730</v>
      </c>
      <c r="S5025" s="30" t="s">
        <v>5361</v>
      </c>
      <c r="T5025" s="30" t="s">
        <v>30731</v>
      </c>
      <c r="U5025" s="30" t="s">
        <v>30731</v>
      </c>
      <c r="V5025" s="30" t="s">
        <v>30733</v>
      </c>
      <c r="W5025" s="30" t="s">
        <v>30733</v>
      </c>
      <c r="X5025" s="30" t="s">
        <v>30733</v>
      </c>
      <c r="Y5025" s="30" t="s">
        <v>30733</v>
      </c>
      <c r="Z5025" s="30" t="s">
        <v>30733</v>
      </c>
      <c r="AA5025" s="31" t="s">
        <v>30786</v>
      </c>
    </row>
    <row r="5026" spans="1:27" x14ac:dyDescent="0.3">
      <c r="A5026" s="28" t="s">
        <v>10036</v>
      </c>
      <c r="B5026" s="28" t="s">
        <v>25666</v>
      </c>
      <c r="C5026" s="28" t="s">
        <v>20941</v>
      </c>
      <c r="D5026" s="28" t="s">
        <v>10485</v>
      </c>
      <c r="E5026" s="28" t="s">
        <v>10486</v>
      </c>
      <c r="F5026" s="28" t="s">
        <v>5372</v>
      </c>
      <c r="G5026" s="28" t="s">
        <v>30498</v>
      </c>
      <c r="H5026" s="28" t="s">
        <v>25657</v>
      </c>
      <c r="I5026" s="28">
        <v>0</v>
      </c>
      <c r="J5026" s="28">
        <v>0</v>
      </c>
      <c r="K5026" s="28">
        <v>0</v>
      </c>
      <c r="L5026" s="28">
        <v>0</v>
      </c>
      <c r="M5026" s="28">
        <v>1</v>
      </c>
      <c r="N5026" s="28">
        <v>3</v>
      </c>
      <c r="O5026" s="28">
        <v>3</v>
      </c>
      <c r="P5026">
        <f>VLOOKUP($A5026,'Item Detail'!$A$2:$G$4956,7,0)</f>
        <v>1</v>
      </c>
      <c r="Q5026" s="30" t="s">
        <v>30740</v>
      </c>
      <c r="R5026" s="30" t="s">
        <v>30730</v>
      </c>
      <c r="S5026" s="30" t="s">
        <v>5361</v>
      </c>
      <c r="T5026" s="30" t="s">
        <v>30731</v>
      </c>
      <c r="U5026" s="30" t="s">
        <v>30731</v>
      </c>
      <c r="V5026" s="30" t="s">
        <v>30733</v>
      </c>
      <c r="W5026" s="30" t="s">
        <v>30733</v>
      </c>
      <c r="X5026" s="30" t="s">
        <v>30733</v>
      </c>
      <c r="Y5026" s="30" t="s">
        <v>30733</v>
      </c>
      <c r="Z5026" s="30" t="s">
        <v>30733</v>
      </c>
      <c r="AA5026" s="31" t="s">
        <v>30786</v>
      </c>
    </row>
    <row r="5027" spans="1:27" x14ac:dyDescent="0.3">
      <c r="A5027" s="28" t="s">
        <v>6443</v>
      </c>
      <c r="B5027" s="28" t="s">
        <v>25666</v>
      </c>
      <c r="C5027" s="28" t="s">
        <v>24281</v>
      </c>
      <c r="D5027" s="28" t="s">
        <v>10485</v>
      </c>
      <c r="E5027" s="28" t="s">
        <v>10949</v>
      </c>
      <c r="F5027" s="28" t="s">
        <v>5372</v>
      </c>
      <c r="G5027" s="28" t="s">
        <v>30499</v>
      </c>
      <c r="H5027" s="28" t="s">
        <v>25657</v>
      </c>
      <c r="I5027" s="28">
        <v>0</v>
      </c>
      <c r="J5027" s="28">
        <v>0</v>
      </c>
      <c r="K5027" s="28">
        <v>1</v>
      </c>
      <c r="L5027" s="28">
        <v>0</v>
      </c>
      <c r="M5027" s="28">
        <v>0</v>
      </c>
      <c r="N5027" s="28">
        <v>3</v>
      </c>
      <c r="O5027" s="28">
        <v>3</v>
      </c>
      <c r="P5027">
        <f>VLOOKUP($A5027,'Item Detail'!$A$2:$G$4956,7,0)</f>
        <v>1</v>
      </c>
      <c r="Q5027" s="30" t="s">
        <v>30742</v>
      </c>
      <c r="R5027" s="30" t="s">
        <v>30730</v>
      </c>
      <c r="S5027" s="30" t="s">
        <v>5361</v>
      </c>
      <c r="T5027" s="30" t="s">
        <v>30731</v>
      </c>
      <c r="U5027" s="30" t="s">
        <v>30731</v>
      </c>
      <c r="V5027" s="30" t="s">
        <v>30733</v>
      </c>
      <c r="W5027" s="30" t="s">
        <v>30733</v>
      </c>
      <c r="X5027" s="30" t="s">
        <v>30733</v>
      </c>
      <c r="Y5027" s="30" t="s">
        <v>30733</v>
      </c>
      <c r="Z5027" s="30" t="s">
        <v>30733</v>
      </c>
      <c r="AA5027" s="31" t="s">
        <v>30786</v>
      </c>
    </row>
    <row r="5028" spans="1:27" x14ac:dyDescent="0.3">
      <c r="A5028" s="28" t="s">
        <v>8445</v>
      </c>
      <c r="B5028" s="28" t="s">
        <v>25666</v>
      </c>
      <c r="C5028" s="28" t="s">
        <v>21251</v>
      </c>
      <c r="D5028" s="28" t="s">
        <v>10485</v>
      </c>
      <c r="E5028" s="28" t="s">
        <v>14081</v>
      </c>
      <c r="F5028" s="28" t="s">
        <v>5372</v>
      </c>
      <c r="G5028" s="28" t="s">
        <v>30500</v>
      </c>
      <c r="H5028" s="28" t="s">
        <v>25657</v>
      </c>
      <c r="I5028" s="28">
        <v>1</v>
      </c>
      <c r="J5028" s="28">
        <v>0</v>
      </c>
      <c r="K5028" s="28">
        <v>0</v>
      </c>
      <c r="L5028" s="28">
        <v>0</v>
      </c>
      <c r="M5028" s="28">
        <v>0</v>
      </c>
      <c r="N5028" s="28">
        <v>3</v>
      </c>
      <c r="O5028" s="28">
        <v>3</v>
      </c>
      <c r="P5028">
        <f>VLOOKUP($A5028,'Item Detail'!$A$2:$G$4956,7,0)</f>
        <v>1</v>
      </c>
      <c r="Q5028" s="30" t="s">
        <v>30742</v>
      </c>
      <c r="R5028" s="30" t="s">
        <v>30730</v>
      </c>
      <c r="S5028" s="30" t="s">
        <v>5361</v>
      </c>
      <c r="T5028" s="30" t="s">
        <v>30731</v>
      </c>
      <c r="U5028" s="30" t="s">
        <v>30731</v>
      </c>
      <c r="V5028" s="30" t="s">
        <v>30733</v>
      </c>
      <c r="W5028" s="30" t="s">
        <v>30733</v>
      </c>
      <c r="X5028" s="30" t="s">
        <v>30733</v>
      </c>
      <c r="Y5028" s="30" t="s">
        <v>30733</v>
      </c>
      <c r="Z5028" s="30" t="s">
        <v>30733</v>
      </c>
      <c r="AA5028" s="31" t="s">
        <v>30786</v>
      </c>
    </row>
    <row r="5029" spans="1:27" x14ac:dyDescent="0.3">
      <c r="A5029" s="28" t="s">
        <v>5876</v>
      </c>
      <c r="B5029" s="28" t="s">
        <v>25666</v>
      </c>
      <c r="C5029" s="28" t="s">
        <v>22550</v>
      </c>
      <c r="D5029" s="28" t="s">
        <v>10485</v>
      </c>
      <c r="E5029" s="28" t="s">
        <v>10486</v>
      </c>
      <c r="F5029" s="28" t="s">
        <v>5372</v>
      </c>
      <c r="G5029" s="28" t="s">
        <v>30501</v>
      </c>
      <c r="H5029" s="28" t="s">
        <v>25657</v>
      </c>
      <c r="I5029" s="28">
        <v>0</v>
      </c>
      <c r="J5029" s="28">
        <v>0</v>
      </c>
      <c r="K5029" s="28">
        <v>0</v>
      </c>
      <c r="L5029" s="28">
        <v>1</v>
      </c>
      <c r="M5029" s="28">
        <v>0</v>
      </c>
      <c r="N5029" s="28">
        <v>3</v>
      </c>
      <c r="O5029" s="28">
        <v>3</v>
      </c>
      <c r="P5029">
        <f>VLOOKUP($A5029,'Item Detail'!$A$2:$G$4956,7,0)</f>
        <v>1</v>
      </c>
      <c r="Q5029" s="30" t="s">
        <v>30740</v>
      </c>
      <c r="R5029" s="30" t="s">
        <v>30730</v>
      </c>
      <c r="S5029" s="30" t="s">
        <v>5361</v>
      </c>
      <c r="T5029" s="30" t="s">
        <v>30731</v>
      </c>
      <c r="U5029" s="30" t="s">
        <v>30731</v>
      </c>
      <c r="V5029" s="30" t="s">
        <v>30733</v>
      </c>
      <c r="W5029" s="30" t="s">
        <v>30733</v>
      </c>
      <c r="X5029" s="30" t="s">
        <v>30733</v>
      </c>
      <c r="Y5029" s="30" t="s">
        <v>30733</v>
      </c>
      <c r="Z5029" s="30" t="s">
        <v>30733</v>
      </c>
      <c r="AA5029" s="31" t="s">
        <v>30786</v>
      </c>
    </row>
    <row r="5030" spans="1:27" x14ac:dyDescent="0.3">
      <c r="A5030" s="28" t="s">
        <v>9882</v>
      </c>
      <c r="B5030" s="28" t="s">
        <v>25666</v>
      </c>
      <c r="C5030" s="28" t="s">
        <v>17695</v>
      </c>
      <c r="D5030" s="28" t="s">
        <v>10485</v>
      </c>
      <c r="E5030" s="28" t="s">
        <v>10486</v>
      </c>
      <c r="F5030" s="28" t="s">
        <v>5372</v>
      </c>
      <c r="G5030" s="28" t="s">
        <v>30502</v>
      </c>
      <c r="H5030" s="28" t="s">
        <v>25657</v>
      </c>
      <c r="I5030" s="28">
        <v>0</v>
      </c>
      <c r="J5030" s="28">
        <v>0</v>
      </c>
      <c r="K5030" s="28">
        <v>0</v>
      </c>
      <c r="L5030" s="28">
        <v>1</v>
      </c>
      <c r="M5030" s="28">
        <v>0</v>
      </c>
      <c r="N5030" s="28">
        <v>3</v>
      </c>
      <c r="O5030" s="28">
        <v>3</v>
      </c>
      <c r="P5030">
        <f>VLOOKUP($A5030,'Item Detail'!$A$2:$G$4956,7,0)</f>
        <v>1</v>
      </c>
      <c r="Q5030" s="30" t="s">
        <v>30740</v>
      </c>
      <c r="R5030" s="30" t="s">
        <v>30730</v>
      </c>
      <c r="S5030" s="30" t="s">
        <v>5361</v>
      </c>
      <c r="T5030" s="30" t="s">
        <v>30731</v>
      </c>
      <c r="U5030" s="30" t="s">
        <v>30731</v>
      </c>
      <c r="V5030" s="30" t="s">
        <v>30733</v>
      </c>
      <c r="W5030" s="30" t="s">
        <v>30733</v>
      </c>
      <c r="X5030" s="30" t="s">
        <v>30733</v>
      </c>
      <c r="Y5030" s="30" t="s">
        <v>30733</v>
      </c>
      <c r="Z5030" s="30" t="s">
        <v>30733</v>
      </c>
      <c r="AA5030" s="31" t="s">
        <v>30786</v>
      </c>
    </row>
    <row r="5031" spans="1:27" x14ac:dyDescent="0.3">
      <c r="A5031" s="28" t="s">
        <v>10034</v>
      </c>
      <c r="B5031" s="28" t="s">
        <v>25666</v>
      </c>
      <c r="C5031" s="28" t="s">
        <v>16651</v>
      </c>
      <c r="D5031" s="28" t="s">
        <v>10485</v>
      </c>
      <c r="E5031" s="28" t="s">
        <v>10486</v>
      </c>
      <c r="F5031" s="28" t="s">
        <v>5372</v>
      </c>
      <c r="G5031" s="28" t="s">
        <v>30503</v>
      </c>
      <c r="H5031" s="28" t="s">
        <v>25657</v>
      </c>
      <c r="I5031" s="28">
        <v>0</v>
      </c>
      <c r="J5031" s="28">
        <v>0</v>
      </c>
      <c r="K5031" s="28">
        <v>0</v>
      </c>
      <c r="L5031" s="28">
        <v>0</v>
      </c>
      <c r="M5031" s="28">
        <v>1</v>
      </c>
      <c r="N5031" s="28">
        <v>3</v>
      </c>
      <c r="O5031" s="28">
        <v>3</v>
      </c>
      <c r="P5031">
        <f>VLOOKUP($A5031,'Item Detail'!$A$2:$G$4956,7,0)</f>
        <v>1</v>
      </c>
      <c r="Q5031" s="30" t="s">
        <v>30740</v>
      </c>
      <c r="R5031" s="30" t="s">
        <v>30730</v>
      </c>
      <c r="S5031" s="30" t="s">
        <v>5361</v>
      </c>
      <c r="T5031" s="30" t="s">
        <v>30731</v>
      </c>
      <c r="U5031" s="30" t="s">
        <v>30731</v>
      </c>
      <c r="V5031" s="30" t="s">
        <v>30733</v>
      </c>
      <c r="W5031" s="30" t="s">
        <v>30733</v>
      </c>
      <c r="X5031" s="30" t="s">
        <v>30733</v>
      </c>
      <c r="Y5031" s="30" t="s">
        <v>30733</v>
      </c>
      <c r="Z5031" s="30" t="s">
        <v>30733</v>
      </c>
      <c r="AA5031" s="31" t="s">
        <v>30786</v>
      </c>
    </row>
    <row r="5032" spans="1:27" x14ac:dyDescent="0.3">
      <c r="A5032" s="28" t="s">
        <v>8251</v>
      </c>
      <c r="B5032" s="28" t="s">
        <v>25666</v>
      </c>
      <c r="C5032" s="28" t="s">
        <v>25003</v>
      </c>
      <c r="D5032" s="28" t="s">
        <v>10485</v>
      </c>
      <c r="E5032" s="28" t="s">
        <v>10949</v>
      </c>
      <c r="F5032" s="28" t="s">
        <v>5372</v>
      </c>
      <c r="G5032" s="28" t="s">
        <v>30504</v>
      </c>
      <c r="H5032" s="28" t="s">
        <v>25657</v>
      </c>
      <c r="I5032" s="28">
        <v>0</v>
      </c>
      <c r="J5032" s="28">
        <v>0</v>
      </c>
      <c r="K5032" s="28">
        <v>0</v>
      </c>
      <c r="L5032" s="28">
        <v>1</v>
      </c>
      <c r="M5032" s="28">
        <v>0</v>
      </c>
      <c r="N5032" s="28">
        <v>3</v>
      </c>
      <c r="O5032" s="28">
        <v>3</v>
      </c>
      <c r="P5032">
        <f>VLOOKUP($A5032,'Item Detail'!$A$2:$G$4956,7,0)</f>
        <v>1</v>
      </c>
      <c r="Q5032" s="30" t="s">
        <v>30740</v>
      </c>
      <c r="R5032" s="30" t="s">
        <v>30730</v>
      </c>
      <c r="S5032" s="30" t="s">
        <v>5361</v>
      </c>
      <c r="T5032" s="30" t="s">
        <v>30731</v>
      </c>
      <c r="U5032" s="30" t="s">
        <v>30756</v>
      </c>
      <c r="V5032" s="30" t="s">
        <v>30733</v>
      </c>
      <c r="W5032" s="30" t="s">
        <v>30733</v>
      </c>
      <c r="X5032" s="30" t="s">
        <v>30733</v>
      </c>
      <c r="Y5032" s="30" t="s">
        <v>30733</v>
      </c>
      <c r="Z5032" s="30" t="s">
        <v>30733</v>
      </c>
      <c r="AA5032" s="31" t="s">
        <v>30786</v>
      </c>
    </row>
    <row r="5033" spans="1:27" x14ac:dyDescent="0.3">
      <c r="A5033" s="28" t="s">
        <v>7459</v>
      </c>
      <c r="B5033" s="28" t="s">
        <v>25666</v>
      </c>
      <c r="C5033" s="28" t="s">
        <v>20367</v>
      </c>
      <c r="D5033" s="28" t="s">
        <v>20368</v>
      </c>
      <c r="E5033" s="28" t="s">
        <v>10584</v>
      </c>
      <c r="F5033" s="28" t="s">
        <v>5372</v>
      </c>
      <c r="G5033" s="28" t="s">
        <v>30505</v>
      </c>
      <c r="H5033" s="28" t="s">
        <v>25657</v>
      </c>
      <c r="I5033" s="28">
        <v>0</v>
      </c>
      <c r="J5033" s="28">
        <v>0</v>
      </c>
      <c r="K5033" s="28">
        <v>0</v>
      </c>
      <c r="L5033" s="28">
        <v>1</v>
      </c>
      <c r="M5033" s="28">
        <v>0</v>
      </c>
      <c r="N5033" s="28">
        <v>3</v>
      </c>
      <c r="O5033" s="28">
        <v>3</v>
      </c>
      <c r="P5033">
        <f>VLOOKUP($A5033,'Item Detail'!$A$2:$G$4956,7,0)</f>
        <v>1</v>
      </c>
      <c r="Q5033" s="30" t="s">
        <v>30740</v>
      </c>
      <c r="R5033" s="30" t="s">
        <v>30730</v>
      </c>
      <c r="S5033" s="30" t="s">
        <v>5361</v>
      </c>
      <c r="T5033" s="30" t="s">
        <v>30731</v>
      </c>
      <c r="U5033" s="30" t="s">
        <v>30731</v>
      </c>
      <c r="V5033" s="30" t="s">
        <v>30733</v>
      </c>
      <c r="W5033" s="30" t="s">
        <v>30733</v>
      </c>
      <c r="X5033" s="30" t="s">
        <v>30733</v>
      </c>
      <c r="Y5033" s="30" t="s">
        <v>30733</v>
      </c>
      <c r="Z5033" s="30" t="s">
        <v>30733</v>
      </c>
      <c r="AA5033" s="31" t="s">
        <v>30786</v>
      </c>
    </row>
    <row r="5034" spans="1:27" x14ac:dyDescent="0.3">
      <c r="A5034" s="28" t="s">
        <v>6529</v>
      </c>
      <c r="B5034" s="28" t="s">
        <v>25666</v>
      </c>
      <c r="C5034" s="28" t="s">
        <v>18746</v>
      </c>
      <c r="D5034" s="28" t="s">
        <v>10485</v>
      </c>
      <c r="E5034" s="28" t="s">
        <v>11089</v>
      </c>
      <c r="F5034" s="28" t="s">
        <v>5372</v>
      </c>
      <c r="G5034" s="28" t="s">
        <v>30506</v>
      </c>
      <c r="H5034" s="28" t="s">
        <v>25657</v>
      </c>
      <c r="I5034" s="28">
        <v>0</v>
      </c>
      <c r="J5034" s="28">
        <v>0</v>
      </c>
      <c r="K5034" s="28">
        <v>0</v>
      </c>
      <c r="L5034" s="28">
        <v>1</v>
      </c>
      <c r="M5034" s="28">
        <v>0</v>
      </c>
      <c r="N5034" s="28">
        <v>3</v>
      </c>
      <c r="O5034" s="28">
        <v>3</v>
      </c>
      <c r="P5034">
        <f>VLOOKUP($A5034,'Item Detail'!$A$2:$G$4956,7,0)</f>
        <v>1</v>
      </c>
      <c r="Q5034" s="30" t="s">
        <v>30740</v>
      </c>
      <c r="R5034" s="30" t="s">
        <v>30730</v>
      </c>
      <c r="S5034" s="30" t="s">
        <v>5361</v>
      </c>
      <c r="T5034" s="30" t="s">
        <v>30731</v>
      </c>
      <c r="U5034" s="30" t="s">
        <v>30731</v>
      </c>
      <c r="V5034" s="30" t="s">
        <v>30733</v>
      </c>
      <c r="W5034" s="30" t="s">
        <v>30733</v>
      </c>
      <c r="X5034" s="30" t="s">
        <v>30733</v>
      </c>
      <c r="Y5034" s="30" t="s">
        <v>30733</v>
      </c>
      <c r="Z5034" s="30" t="s">
        <v>30733</v>
      </c>
      <c r="AA5034" s="31" t="s">
        <v>30786</v>
      </c>
    </row>
    <row r="5035" spans="1:27" x14ac:dyDescent="0.3">
      <c r="A5035" s="28" t="s">
        <v>6398</v>
      </c>
      <c r="B5035" s="28" t="s">
        <v>25666</v>
      </c>
      <c r="C5035" s="28" t="s">
        <v>21370</v>
      </c>
      <c r="D5035" s="28" t="s">
        <v>10485</v>
      </c>
      <c r="E5035" s="28" t="s">
        <v>11246</v>
      </c>
      <c r="F5035" s="28" t="s">
        <v>5372</v>
      </c>
      <c r="G5035" s="28" t="s">
        <v>30507</v>
      </c>
      <c r="H5035" s="28" t="s">
        <v>25657</v>
      </c>
      <c r="I5035" s="28">
        <v>0</v>
      </c>
      <c r="J5035" s="28">
        <v>0</v>
      </c>
      <c r="K5035" s="28">
        <v>1</v>
      </c>
      <c r="L5035" s="28">
        <v>0</v>
      </c>
      <c r="M5035" s="28">
        <v>0</v>
      </c>
      <c r="N5035" s="28">
        <v>3</v>
      </c>
      <c r="O5035" s="28">
        <v>3</v>
      </c>
      <c r="P5035">
        <f>VLOOKUP($A5035,'Item Detail'!$A$2:$G$4956,7,0)</f>
        <v>1</v>
      </c>
      <c r="Q5035" s="30" t="s">
        <v>30742</v>
      </c>
      <c r="R5035" s="30" t="s">
        <v>30730</v>
      </c>
      <c r="S5035" s="30" t="s">
        <v>5361</v>
      </c>
      <c r="T5035" s="30" t="s">
        <v>30731</v>
      </c>
      <c r="U5035" s="30" t="s">
        <v>30731</v>
      </c>
      <c r="V5035" s="30" t="s">
        <v>30733</v>
      </c>
      <c r="W5035" s="30" t="s">
        <v>30733</v>
      </c>
      <c r="X5035" s="30" t="s">
        <v>30733</v>
      </c>
      <c r="Y5035" s="30" t="s">
        <v>30733</v>
      </c>
      <c r="Z5035" s="30" t="s">
        <v>30733</v>
      </c>
      <c r="AA5035" s="31" t="s">
        <v>30786</v>
      </c>
    </row>
    <row r="5036" spans="1:27" x14ac:dyDescent="0.3">
      <c r="A5036" s="28" t="s">
        <v>9449</v>
      </c>
      <c r="B5036" s="28" t="s">
        <v>25666</v>
      </c>
      <c r="C5036" s="28" t="s">
        <v>23895</v>
      </c>
      <c r="D5036" s="28" t="s">
        <v>10485</v>
      </c>
      <c r="E5036" s="28" t="s">
        <v>12568</v>
      </c>
      <c r="F5036" s="28" t="s">
        <v>5372</v>
      </c>
      <c r="G5036" s="28" t="s">
        <v>30508</v>
      </c>
      <c r="H5036" s="28" t="s">
        <v>25657</v>
      </c>
      <c r="I5036" s="28">
        <v>0</v>
      </c>
      <c r="J5036" s="28">
        <v>0</v>
      </c>
      <c r="K5036" s="28">
        <v>0</v>
      </c>
      <c r="L5036" s="28">
        <v>0</v>
      </c>
      <c r="M5036" s="28">
        <v>1</v>
      </c>
      <c r="N5036" s="28">
        <v>3</v>
      </c>
      <c r="O5036" s="28">
        <v>3</v>
      </c>
      <c r="P5036">
        <f>VLOOKUP($A5036,'Item Detail'!$A$2:$G$4956,7,0)</f>
        <v>1</v>
      </c>
      <c r="Q5036" s="30" t="s">
        <v>30742</v>
      </c>
      <c r="R5036" s="30" t="s">
        <v>30730</v>
      </c>
      <c r="S5036" s="30" t="s">
        <v>5361</v>
      </c>
      <c r="T5036" s="30" t="s">
        <v>30731</v>
      </c>
      <c r="U5036" s="30" t="s">
        <v>30731</v>
      </c>
      <c r="V5036" s="30" t="s">
        <v>30733</v>
      </c>
      <c r="W5036" s="30" t="s">
        <v>30733</v>
      </c>
      <c r="X5036" s="30" t="s">
        <v>30733</v>
      </c>
      <c r="Y5036" s="30" t="s">
        <v>30733</v>
      </c>
      <c r="Z5036" s="30" t="s">
        <v>30733</v>
      </c>
      <c r="AA5036" s="31" t="s">
        <v>30786</v>
      </c>
    </row>
    <row r="5037" spans="1:27" x14ac:dyDescent="0.3">
      <c r="A5037" s="28" t="s">
        <v>6651</v>
      </c>
      <c r="B5037" s="28" t="s">
        <v>25666</v>
      </c>
      <c r="C5037" s="28" t="s">
        <v>23341</v>
      </c>
      <c r="D5037" s="28" t="s">
        <v>10485</v>
      </c>
      <c r="E5037" s="28" t="s">
        <v>10486</v>
      </c>
      <c r="F5037" s="28" t="s">
        <v>5372</v>
      </c>
      <c r="G5037" s="28" t="s">
        <v>30509</v>
      </c>
      <c r="H5037" s="28" t="s">
        <v>25657</v>
      </c>
      <c r="I5037" s="28">
        <v>0</v>
      </c>
      <c r="J5037" s="28">
        <v>0</v>
      </c>
      <c r="K5037" s="28">
        <v>1</v>
      </c>
      <c r="L5037" s="28">
        <v>0</v>
      </c>
      <c r="M5037" s="28">
        <v>0</v>
      </c>
      <c r="N5037" s="28">
        <v>3</v>
      </c>
      <c r="O5037" s="28">
        <v>3</v>
      </c>
      <c r="P5037">
        <f>VLOOKUP($A5037,'Item Detail'!$A$2:$G$4956,7,0)</f>
        <v>1</v>
      </c>
      <c r="Q5037" s="30" t="s">
        <v>30742</v>
      </c>
      <c r="R5037" s="30" t="s">
        <v>30730</v>
      </c>
      <c r="S5037" s="30" t="s">
        <v>5361</v>
      </c>
      <c r="T5037" s="30" t="s">
        <v>30731</v>
      </c>
      <c r="U5037" s="30" t="s">
        <v>30731</v>
      </c>
      <c r="V5037" s="30" t="s">
        <v>30733</v>
      </c>
      <c r="W5037" s="30" t="s">
        <v>30733</v>
      </c>
      <c r="X5037" s="30" t="s">
        <v>30733</v>
      </c>
      <c r="Y5037" s="30" t="s">
        <v>30733</v>
      </c>
      <c r="Z5037" s="30" t="s">
        <v>30733</v>
      </c>
      <c r="AA5037" s="31" t="s">
        <v>30786</v>
      </c>
    </row>
    <row r="5038" spans="1:27" x14ac:dyDescent="0.3">
      <c r="A5038" s="28" t="s">
        <v>9072</v>
      </c>
      <c r="B5038" s="28" t="s">
        <v>25666</v>
      </c>
      <c r="C5038" s="28" t="s">
        <v>16566</v>
      </c>
      <c r="D5038" s="28" t="s">
        <v>10485</v>
      </c>
      <c r="E5038" s="28" t="s">
        <v>11449</v>
      </c>
      <c r="F5038" s="28" t="s">
        <v>5372</v>
      </c>
      <c r="G5038" s="28" t="s">
        <v>30510</v>
      </c>
      <c r="H5038" s="28" t="s">
        <v>25657</v>
      </c>
      <c r="I5038" s="28">
        <v>0</v>
      </c>
      <c r="J5038" s="28">
        <v>0</v>
      </c>
      <c r="K5038" s="28">
        <v>0</v>
      </c>
      <c r="L5038" s="28">
        <v>0</v>
      </c>
      <c r="M5038" s="28">
        <v>1</v>
      </c>
      <c r="N5038" s="28">
        <v>3</v>
      </c>
      <c r="O5038" s="28">
        <v>3</v>
      </c>
      <c r="P5038">
        <f>VLOOKUP($A5038,'Item Detail'!$A$2:$G$4956,7,0)</f>
        <v>1</v>
      </c>
      <c r="Q5038" s="30" t="s">
        <v>30740</v>
      </c>
      <c r="R5038" s="30" t="s">
        <v>30730</v>
      </c>
      <c r="S5038" s="30" t="s">
        <v>5361</v>
      </c>
      <c r="T5038" s="30" t="s">
        <v>30731</v>
      </c>
      <c r="U5038" s="30" t="s">
        <v>30731</v>
      </c>
      <c r="V5038" s="30" t="s">
        <v>30733</v>
      </c>
      <c r="W5038" s="30" t="s">
        <v>30733</v>
      </c>
      <c r="X5038" s="30" t="s">
        <v>30733</v>
      </c>
      <c r="Y5038" s="30" t="s">
        <v>30733</v>
      </c>
      <c r="Z5038" s="30" t="s">
        <v>30733</v>
      </c>
      <c r="AA5038" s="31" t="s">
        <v>30786</v>
      </c>
    </row>
    <row r="5039" spans="1:27" x14ac:dyDescent="0.3">
      <c r="A5039" s="28" t="s">
        <v>6356</v>
      </c>
      <c r="B5039" s="28" t="s">
        <v>25666</v>
      </c>
      <c r="C5039" s="28" t="s">
        <v>25311</v>
      </c>
      <c r="D5039" s="28" t="s">
        <v>10485</v>
      </c>
      <c r="E5039" s="28" t="s">
        <v>10486</v>
      </c>
      <c r="F5039" s="28" t="s">
        <v>5372</v>
      </c>
      <c r="G5039" s="28" t="s">
        <v>30511</v>
      </c>
      <c r="H5039" s="28" t="s">
        <v>25657</v>
      </c>
      <c r="I5039" s="28">
        <v>1</v>
      </c>
      <c r="J5039" s="28">
        <v>0</v>
      </c>
      <c r="K5039" s="28">
        <v>0</v>
      </c>
      <c r="L5039" s="28">
        <v>0</v>
      </c>
      <c r="M5039" s="28">
        <v>0</v>
      </c>
      <c r="N5039" s="28">
        <v>3</v>
      </c>
      <c r="O5039" s="28">
        <v>3</v>
      </c>
      <c r="P5039">
        <f>VLOOKUP($A5039,'Item Detail'!$A$2:$G$4956,7,0)</f>
        <v>1</v>
      </c>
      <c r="Q5039" s="30" t="s">
        <v>30742</v>
      </c>
      <c r="R5039" s="30" t="s">
        <v>30730</v>
      </c>
      <c r="S5039" s="30" t="s">
        <v>5361</v>
      </c>
      <c r="T5039" s="30" t="s">
        <v>30731</v>
      </c>
      <c r="U5039" s="30" t="s">
        <v>30731</v>
      </c>
      <c r="V5039" s="30" t="s">
        <v>30733</v>
      </c>
      <c r="W5039" s="30" t="s">
        <v>30733</v>
      </c>
      <c r="X5039" s="30" t="s">
        <v>30733</v>
      </c>
      <c r="Y5039" s="30" t="s">
        <v>30733</v>
      </c>
      <c r="Z5039" s="30" t="s">
        <v>30733</v>
      </c>
      <c r="AA5039" s="31" t="s">
        <v>30786</v>
      </c>
    </row>
    <row r="5040" spans="1:27" x14ac:dyDescent="0.3">
      <c r="A5040" s="28" t="s">
        <v>10121</v>
      </c>
      <c r="B5040" s="28" t="s">
        <v>25666</v>
      </c>
      <c r="C5040" s="28" t="s">
        <v>23678</v>
      </c>
      <c r="D5040" s="28" t="s">
        <v>10485</v>
      </c>
      <c r="E5040" s="28" t="s">
        <v>23679</v>
      </c>
      <c r="F5040" s="28" t="s">
        <v>5372</v>
      </c>
      <c r="G5040" s="28" t="s">
        <v>30512</v>
      </c>
      <c r="H5040" s="28" t="s">
        <v>25657</v>
      </c>
      <c r="I5040" s="28">
        <v>0</v>
      </c>
      <c r="J5040" s="28">
        <v>0</v>
      </c>
      <c r="K5040" s="28">
        <v>0</v>
      </c>
      <c r="L5040" s="28">
        <v>0</v>
      </c>
      <c r="M5040" s="28">
        <v>1</v>
      </c>
      <c r="N5040" s="28">
        <v>3</v>
      </c>
      <c r="O5040" s="28">
        <v>3</v>
      </c>
      <c r="P5040">
        <f>VLOOKUP($A5040,'Item Detail'!$A$2:$G$4956,7,0)</f>
        <v>1</v>
      </c>
      <c r="Q5040" s="30" t="s">
        <v>30740</v>
      </c>
      <c r="R5040" s="30" t="s">
        <v>30730</v>
      </c>
      <c r="S5040" s="30" t="s">
        <v>5361</v>
      </c>
      <c r="T5040" s="30" t="s">
        <v>30731</v>
      </c>
      <c r="U5040" s="30" t="s">
        <v>30731</v>
      </c>
      <c r="V5040" s="30" t="s">
        <v>30733</v>
      </c>
      <c r="W5040" s="30" t="s">
        <v>30733</v>
      </c>
      <c r="X5040" s="30" t="s">
        <v>30733</v>
      </c>
      <c r="Y5040" s="30" t="s">
        <v>30733</v>
      </c>
      <c r="Z5040" s="30" t="s">
        <v>30733</v>
      </c>
      <c r="AA5040" s="31" t="s">
        <v>30786</v>
      </c>
    </row>
    <row r="5041" spans="1:27" x14ac:dyDescent="0.3">
      <c r="A5041" s="28" t="s">
        <v>6003</v>
      </c>
      <c r="B5041" s="28" t="s">
        <v>25666</v>
      </c>
      <c r="C5041" s="28" t="s">
        <v>24018</v>
      </c>
      <c r="D5041" s="28" t="s">
        <v>10485</v>
      </c>
      <c r="E5041" s="28" t="s">
        <v>10486</v>
      </c>
      <c r="F5041" s="28" t="s">
        <v>5372</v>
      </c>
      <c r="G5041" s="28" t="s">
        <v>30513</v>
      </c>
      <c r="H5041" s="28" t="s">
        <v>25657</v>
      </c>
      <c r="I5041" s="28">
        <v>1</v>
      </c>
      <c r="J5041" s="28">
        <v>0</v>
      </c>
      <c r="K5041" s="28">
        <v>0</v>
      </c>
      <c r="L5041" s="28">
        <v>0</v>
      </c>
      <c r="M5041" s="28">
        <v>0</v>
      </c>
      <c r="N5041" s="28">
        <v>3</v>
      </c>
      <c r="O5041" s="28">
        <v>3</v>
      </c>
      <c r="P5041">
        <f>VLOOKUP($A5041,'Item Detail'!$A$2:$G$4956,7,0)</f>
        <v>1</v>
      </c>
      <c r="Q5041" s="30" t="s">
        <v>30742</v>
      </c>
      <c r="R5041" s="30" t="s">
        <v>30730</v>
      </c>
      <c r="S5041" s="30" t="s">
        <v>5361</v>
      </c>
      <c r="T5041" s="30" t="s">
        <v>30731</v>
      </c>
      <c r="U5041" s="30" t="s">
        <v>30731</v>
      </c>
      <c r="V5041" s="30" t="s">
        <v>30733</v>
      </c>
      <c r="W5041" s="30" t="s">
        <v>30733</v>
      </c>
      <c r="X5041" s="30" t="s">
        <v>30733</v>
      </c>
      <c r="Y5041" s="30" t="s">
        <v>30733</v>
      </c>
      <c r="Z5041" s="30" t="s">
        <v>30733</v>
      </c>
      <c r="AA5041" s="31" t="s">
        <v>30786</v>
      </c>
    </row>
    <row r="5042" spans="1:27" x14ac:dyDescent="0.3">
      <c r="A5042" s="28" t="s">
        <v>5765</v>
      </c>
      <c r="B5042" s="28" t="s">
        <v>25666</v>
      </c>
      <c r="C5042" s="28" t="s">
        <v>19603</v>
      </c>
      <c r="D5042" s="28" t="s">
        <v>10485</v>
      </c>
      <c r="E5042" s="28" t="s">
        <v>10558</v>
      </c>
      <c r="F5042" s="28" t="s">
        <v>5372</v>
      </c>
      <c r="G5042" s="28" t="s">
        <v>30514</v>
      </c>
      <c r="H5042" s="28" t="s">
        <v>25657</v>
      </c>
      <c r="I5042" s="28">
        <v>0</v>
      </c>
      <c r="J5042" s="28">
        <v>0</v>
      </c>
      <c r="K5042" s="28">
        <v>0</v>
      </c>
      <c r="L5042" s="28">
        <v>1</v>
      </c>
      <c r="M5042" s="28">
        <v>0</v>
      </c>
      <c r="N5042" s="28">
        <v>3</v>
      </c>
      <c r="O5042" s="28">
        <v>3</v>
      </c>
      <c r="P5042">
        <f>VLOOKUP($A5042,'Item Detail'!$A$2:$G$4956,7,0)</f>
        <v>1</v>
      </c>
      <c r="Q5042" s="30" t="s">
        <v>30740</v>
      </c>
      <c r="R5042" s="30" t="s">
        <v>30730</v>
      </c>
      <c r="S5042" s="30" t="s">
        <v>5361</v>
      </c>
      <c r="T5042" s="30" t="s">
        <v>30731</v>
      </c>
      <c r="U5042" s="30" t="s">
        <v>30731</v>
      </c>
      <c r="V5042" s="30" t="s">
        <v>30733</v>
      </c>
      <c r="W5042" s="30" t="s">
        <v>30733</v>
      </c>
      <c r="X5042" s="30" t="s">
        <v>30733</v>
      </c>
      <c r="Y5042" s="30" t="s">
        <v>30733</v>
      </c>
      <c r="Z5042" s="30" t="s">
        <v>30733</v>
      </c>
      <c r="AA5042" s="31" t="s">
        <v>30786</v>
      </c>
    </row>
    <row r="5043" spans="1:27" x14ac:dyDescent="0.3">
      <c r="A5043" s="28" t="s">
        <v>6505</v>
      </c>
      <c r="B5043" s="28" t="s">
        <v>25666</v>
      </c>
      <c r="C5043" s="28" t="s">
        <v>16506</v>
      </c>
      <c r="D5043" s="28" t="s">
        <v>16507</v>
      </c>
      <c r="E5043" s="28" t="s">
        <v>10486</v>
      </c>
      <c r="F5043" s="28" t="s">
        <v>5372</v>
      </c>
      <c r="G5043" s="28" t="s">
        <v>30515</v>
      </c>
      <c r="H5043" s="28" t="s">
        <v>25657</v>
      </c>
      <c r="I5043" s="28">
        <v>0</v>
      </c>
      <c r="J5043" s="28">
        <v>0</v>
      </c>
      <c r="K5043" s="28">
        <v>0</v>
      </c>
      <c r="L5043" s="28">
        <v>1</v>
      </c>
      <c r="M5043" s="28">
        <v>0</v>
      </c>
      <c r="N5043" s="28">
        <v>3</v>
      </c>
      <c r="O5043" s="28">
        <v>3</v>
      </c>
      <c r="P5043">
        <f>VLOOKUP($A5043,'Item Detail'!$A$2:$G$4956,7,0)</f>
        <v>1</v>
      </c>
      <c r="Q5043" s="30" t="s">
        <v>30740</v>
      </c>
      <c r="R5043" s="30" t="s">
        <v>30730</v>
      </c>
      <c r="S5043" s="30" t="s">
        <v>5361</v>
      </c>
      <c r="T5043" s="30" t="s">
        <v>30731</v>
      </c>
      <c r="U5043" s="30" t="s">
        <v>30731</v>
      </c>
      <c r="V5043" s="30" t="s">
        <v>30733</v>
      </c>
      <c r="W5043" s="30" t="s">
        <v>30733</v>
      </c>
      <c r="X5043" s="30" t="s">
        <v>30733</v>
      </c>
      <c r="Y5043" s="30" t="s">
        <v>30733</v>
      </c>
      <c r="Z5043" s="30" t="s">
        <v>30733</v>
      </c>
      <c r="AA5043" s="31" t="s">
        <v>30786</v>
      </c>
    </row>
    <row r="5044" spans="1:27" x14ac:dyDescent="0.3">
      <c r="A5044" s="28" t="s">
        <v>9493</v>
      </c>
      <c r="B5044" s="28" t="s">
        <v>25666</v>
      </c>
      <c r="C5044" s="28" t="s">
        <v>23951</v>
      </c>
      <c r="D5044" s="28" t="s">
        <v>10485</v>
      </c>
      <c r="E5044" s="28" t="s">
        <v>10592</v>
      </c>
      <c r="F5044" s="28" t="s">
        <v>5372</v>
      </c>
      <c r="G5044" s="28" t="s">
        <v>30516</v>
      </c>
      <c r="H5044" s="28" t="s">
        <v>25657</v>
      </c>
      <c r="I5044" s="28">
        <v>1</v>
      </c>
      <c r="J5044" s="28">
        <v>0</v>
      </c>
      <c r="K5044" s="28">
        <v>0</v>
      </c>
      <c r="L5044" s="28">
        <v>0</v>
      </c>
      <c r="M5044" s="28">
        <v>0</v>
      </c>
      <c r="N5044" s="28">
        <v>3</v>
      </c>
      <c r="O5044" s="28">
        <v>3</v>
      </c>
      <c r="P5044">
        <f>VLOOKUP($A5044,'Item Detail'!$A$2:$G$4956,7,0)</f>
        <v>1</v>
      </c>
      <c r="Q5044" s="30" t="s">
        <v>30740</v>
      </c>
      <c r="R5044" s="30" t="s">
        <v>30730</v>
      </c>
      <c r="S5044" s="30" t="s">
        <v>5361</v>
      </c>
      <c r="T5044" s="30" t="s">
        <v>30731</v>
      </c>
      <c r="U5044" s="30" t="s">
        <v>30731</v>
      </c>
      <c r="V5044" s="30" t="s">
        <v>30733</v>
      </c>
      <c r="W5044" s="30" t="s">
        <v>30733</v>
      </c>
      <c r="X5044" s="30" t="s">
        <v>30733</v>
      </c>
      <c r="Y5044" s="30" t="s">
        <v>30733</v>
      </c>
      <c r="Z5044" s="30" t="s">
        <v>30733</v>
      </c>
      <c r="AA5044" s="31" t="s">
        <v>30786</v>
      </c>
    </row>
    <row r="5045" spans="1:27" x14ac:dyDescent="0.3">
      <c r="A5045" s="28" t="s">
        <v>7231</v>
      </c>
      <c r="B5045" s="28" t="s">
        <v>25666</v>
      </c>
      <c r="C5045" s="28" t="s">
        <v>25324</v>
      </c>
      <c r="D5045" s="28" t="s">
        <v>10485</v>
      </c>
      <c r="E5045" s="28" t="s">
        <v>12340</v>
      </c>
      <c r="F5045" s="28" t="s">
        <v>5372</v>
      </c>
      <c r="G5045" s="28" t="s">
        <v>30517</v>
      </c>
      <c r="H5045" s="28" t="s">
        <v>25657</v>
      </c>
      <c r="I5045" s="28">
        <v>0</v>
      </c>
      <c r="J5045" s="28">
        <v>0</v>
      </c>
      <c r="K5045" s="28">
        <v>0</v>
      </c>
      <c r="L5045" s="28">
        <v>1</v>
      </c>
      <c r="M5045" s="28">
        <v>0</v>
      </c>
      <c r="N5045" s="28">
        <v>3</v>
      </c>
      <c r="O5045" s="28">
        <v>3</v>
      </c>
      <c r="P5045">
        <f>VLOOKUP($A5045,'Item Detail'!$A$2:$G$4956,7,0)</f>
        <v>1</v>
      </c>
      <c r="Q5045" s="30" t="s">
        <v>30740</v>
      </c>
      <c r="R5045" s="30" t="s">
        <v>30730</v>
      </c>
      <c r="S5045" s="30" t="s">
        <v>5361</v>
      </c>
      <c r="T5045" s="30" t="s">
        <v>30731</v>
      </c>
      <c r="U5045" s="30" t="s">
        <v>30731</v>
      </c>
      <c r="V5045" s="30" t="s">
        <v>30733</v>
      </c>
      <c r="W5045" s="30" t="s">
        <v>30733</v>
      </c>
      <c r="X5045" s="30" t="s">
        <v>30733</v>
      </c>
      <c r="Y5045" s="30" t="s">
        <v>30733</v>
      </c>
      <c r="Z5045" s="30" t="s">
        <v>30733</v>
      </c>
      <c r="AA5045" s="31" t="s">
        <v>30786</v>
      </c>
    </row>
    <row r="5046" spans="1:27" x14ac:dyDescent="0.3">
      <c r="A5046" s="28" t="s">
        <v>8476</v>
      </c>
      <c r="B5046" s="28" t="s">
        <v>25666</v>
      </c>
      <c r="C5046" s="28" t="s">
        <v>16509</v>
      </c>
      <c r="D5046" s="28" t="s">
        <v>10485</v>
      </c>
      <c r="E5046" s="28" t="s">
        <v>10486</v>
      </c>
      <c r="F5046" s="28" t="s">
        <v>5372</v>
      </c>
      <c r="G5046" s="28" t="s">
        <v>30518</v>
      </c>
      <c r="H5046" s="28" t="s">
        <v>25657</v>
      </c>
      <c r="I5046" s="28">
        <v>0</v>
      </c>
      <c r="J5046" s="28">
        <v>0</v>
      </c>
      <c r="K5046" s="28">
        <v>0</v>
      </c>
      <c r="L5046" s="28">
        <v>1</v>
      </c>
      <c r="M5046" s="28">
        <v>0</v>
      </c>
      <c r="N5046" s="28">
        <v>3</v>
      </c>
      <c r="O5046" s="28">
        <v>3</v>
      </c>
      <c r="P5046">
        <f>VLOOKUP($A5046,'Item Detail'!$A$2:$G$4956,7,0)</f>
        <v>1</v>
      </c>
      <c r="Q5046" s="30" t="s">
        <v>30742</v>
      </c>
      <c r="R5046" s="30" t="s">
        <v>30730</v>
      </c>
      <c r="S5046" s="30" t="s">
        <v>5361</v>
      </c>
      <c r="T5046" s="30" t="s">
        <v>30731</v>
      </c>
      <c r="U5046" s="30" t="s">
        <v>30731</v>
      </c>
      <c r="V5046" s="30" t="s">
        <v>30733</v>
      </c>
      <c r="W5046" s="30" t="s">
        <v>30733</v>
      </c>
      <c r="X5046" s="30" t="s">
        <v>30733</v>
      </c>
      <c r="Y5046" s="30" t="s">
        <v>30733</v>
      </c>
      <c r="Z5046" s="30" t="s">
        <v>30733</v>
      </c>
      <c r="AA5046" s="31" t="s">
        <v>30786</v>
      </c>
    </row>
    <row r="5047" spans="1:27" x14ac:dyDescent="0.3">
      <c r="A5047" s="28" t="s">
        <v>8474</v>
      </c>
      <c r="B5047" s="28" t="s">
        <v>25666</v>
      </c>
      <c r="C5047" s="28" t="s">
        <v>16163</v>
      </c>
      <c r="D5047" s="28" t="s">
        <v>10485</v>
      </c>
      <c r="E5047" s="28" t="s">
        <v>10507</v>
      </c>
      <c r="F5047" s="28" t="s">
        <v>5372</v>
      </c>
      <c r="G5047" s="28" t="s">
        <v>30519</v>
      </c>
      <c r="H5047" s="28" t="s">
        <v>25657</v>
      </c>
      <c r="I5047" s="28">
        <v>0</v>
      </c>
      <c r="J5047" s="28">
        <v>0</v>
      </c>
      <c r="K5047" s="28">
        <v>0</v>
      </c>
      <c r="L5047" s="28">
        <v>1</v>
      </c>
      <c r="M5047" s="28">
        <v>0</v>
      </c>
      <c r="N5047" s="28">
        <v>3</v>
      </c>
      <c r="O5047" s="28">
        <v>3</v>
      </c>
      <c r="P5047">
        <f>VLOOKUP($A5047,'Item Detail'!$A$2:$G$4956,7,0)</f>
        <v>1</v>
      </c>
      <c r="Q5047" s="30" t="s">
        <v>30742</v>
      </c>
      <c r="R5047" s="30" t="s">
        <v>30730</v>
      </c>
      <c r="S5047" s="30" t="s">
        <v>5361</v>
      </c>
      <c r="T5047" s="30" t="s">
        <v>30731</v>
      </c>
      <c r="U5047" s="30" t="s">
        <v>30731</v>
      </c>
      <c r="V5047" s="30" t="s">
        <v>30733</v>
      </c>
      <c r="W5047" s="30" t="s">
        <v>30733</v>
      </c>
      <c r="X5047" s="30" t="s">
        <v>30733</v>
      </c>
      <c r="Y5047" s="30" t="s">
        <v>30733</v>
      </c>
      <c r="Z5047" s="30" t="s">
        <v>30733</v>
      </c>
      <c r="AA5047" s="31" t="s">
        <v>30786</v>
      </c>
    </row>
    <row r="5048" spans="1:27" x14ac:dyDescent="0.3">
      <c r="A5048" s="28" t="s">
        <v>8479</v>
      </c>
      <c r="B5048" s="28" t="s">
        <v>25666</v>
      </c>
      <c r="C5048" s="28" t="s">
        <v>22749</v>
      </c>
      <c r="D5048" s="28" t="s">
        <v>10485</v>
      </c>
      <c r="E5048" s="28" t="s">
        <v>10710</v>
      </c>
      <c r="F5048" s="28" t="s">
        <v>5372</v>
      </c>
      <c r="G5048" s="28" t="s">
        <v>30520</v>
      </c>
      <c r="H5048" s="28" t="s">
        <v>25657</v>
      </c>
      <c r="I5048" s="28">
        <v>0</v>
      </c>
      <c r="J5048" s="28">
        <v>0</v>
      </c>
      <c r="K5048" s="28">
        <v>0</v>
      </c>
      <c r="L5048" s="28">
        <v>1</v>
      </c>
      <c r="M5048" s="28">
        <v>0</v>
      </c>
      <c r="N5048" s="28">
        <v>3</v>
      </c>
      <c r="O5048" s="28">
        <v>3</v>
      </c>
      <c r="P5048">
        <f>VLOOKUP($A5048,'Item Detail'!$A$2:$G$4956,7,0)</f>
        <v>1</v>
      </c>
      <c r="Q5048" s="30" t="s">
        <v>30740</v>
      </c>
      <c r="R5048" s="30" t="s">
        <v>30730</v>
      </c>
      <c r="S5048" s="30" t="s">
        <v>5361</v>
      </c>
      <c r="T5048" s="30" t="s">
        <v>30731</v>
      </c>
      <c r="U5048" s="30" t="s">
        <v>30731</v>
      </c>
      <c r="V5048" s="30" t="s">
        <v>30733</v>
      </c>
      <c r="W5048" s="30" t="s">
        <v>30733</v>
      </c>
      <c r="X5048" s="30" t="s">
        <v>30733</v>
      </c>
      <c r="Y5048" s="30" t="s">
        <v>30733</v>
      </c>
      <c r="Z5048" s="30" t="s">
        <v>30733</v>
      </c>
      <c r="AA5048" s="31" t="s">
        <v>30786</v>
      </c>
    </row>
    <row r="5049" spans="1:27" x14ac:dyDescent="0.3">
      <c r="A5049" s="28" t="s">
        <v>6513</v>
      </c>
      <c r="B5049" s="28" t="s">
        <v>25666</v>
      </c>
      <c r="C5049" s="28" t="s">
        <v>25001</v>
      </c>
      <c r="D5049" s="28" t="s">
        <v>10485</v>
      </c>
      <c r="E5049" s="28" t="s">
        <v>10461</v>
      </c>
      <c r="F5049" s="28" t="s">
        <v>5372</v>
      </c>
      <c r="G5049" s="28" t="s">
        <v>30521</v>
      </c>
      <c r="H5049" s="28" t="s">
        <v>25657</v>
      </c>
      <c r="I5049" s="28">
        <v>0</v>
      </c>
      <c r="J5049" s="28">
        <v>0</v>
      </c>
      <c r="K5049" s="28">
        <v>0</v>
      </c>
      <c r="L5049" s="28">
        <v>1</v>
      </c>
      <c r="M5049" s="28">
        <v>0</v>
      </c>
      <c r="N5049" s="28">
        <v>3</v>
      </c>
      <c r="O5049" s="28">
        <v>3</v>
      </c>
      <c r="P5049">
        <f>VLOOKUP($A5049,'Item Detail'!$A$2:$G$4956,7,0)</f>
        <v>1</v>
      </c>
      <c r="Q5049" s="30" t="s">
        <v>30740</v>
      </c>
      <c r="R5049" s="30" t="s">
        <v>30730</v>
      </c>
      <c r="S5049" s="30" t="s">
        <v>5361</v>
      </c>
      <c r="T5049" s="30" t="s">
        <v>30731</v>
      </c>
      <c r="U5049" s="30" t="s">
        <v>30731</v>
      </c>
      <c r="V5049" s="30" t="s">
        <v>30733</v>
      </c>
      <c r="W5049" s="30" t="s">
        <v>30733</v>
      </c>
      <c r="X5049" s="30" t="s">
        <v>30733</v>
      </c>
      <c r="Y5049" s="30" t="s">
        <v>30733</v>
      </c>
      <c r="Z5049" s="30" t="s">
        <v>30733</v>
      </c>
      <c r="AA5049" s="31" t="s">
        <v>30786</v>
      </c>
    </row>
    <row r="5050" spans="1:27" x14ac:dyDescent="0.3">
      <c r="A5050" s="28" t="s">
        <v>7259</v>
      </c>
      <c r="B5050" s="28" t="s">
        <v>25666</v>
      </c>
      <c r="C5050" s="28" t="s">
        <v>21420</v>
      </c>
      <c r="D5050" s="28" t="s">
        <v>10485</v>
      </c>
      <c r="E5050" s="28" t="s">
        <v>10461</v>
      </c>
      <c r="F5050" s="28" t="s">
        <v>5372</v>
      </c>
      <c r="G5050" s="28" t="s">
        <v>30522</v>
      </c>
      <c r="H5050" s="28" t="s">
        <v>25657</v>
      </c>
      <c r="I5050" s="28">
        <v>0</v>
      </c>
      <c r="J5050" s="28">
        <v>0</v>
      </c>
      <c r="K5050" s="28">
        <v>0</v>
      </c>
      <c r="L5050" s="28">
        <v>0</v>
      </c>
      <c r="M5050" s="28">
        <v>1</v>
      </c>
      <c r="N5050" s="28">
        <v>3</v>
      </c>
      <c r="O5050" s="28">
        <v>3</v>
      </c>
      <c r="P5050">
        <f>VLOOKUP($A5050,'Item Detail'!$A$2:$G$4956,7,0)</f>
        <v>1</v>
      </c>
      <c r="Q5050" s="30" t="s">
        <v>30740</v>
      </c>
      <c r="R5050" s="30" t="s">
        <v>30730</v>
      </c>
      <c r="S5050" s="30" t="s">
        <v>5361</v>
      </c>
      <c r="T5050" s="30" t="s">
        <v>30731</v>
      </c>
      <c r="U5050" s="30" t="s">
        <v>30731</v>
      </c>
      <c r="V5050" s="30" t="s">
        <v>30733</v>
      </c>
      <c r="W5050" s="30" t="s">
        <v>30733</v>
      </c>
      <c r="X5050" s="30" t="s">
        <v>30733</v>
      </c>
      <c r="Y5050" s="30" t="s">
        <v>30733</v>
      </c>
      <c r="Z5050" s="30" t="s">
        <v>30733</v>
      </c>
      <c r="AA5050" s="31" t="s">
        <v>30786</v>
      </c>
    </row>
    <row r="5051" spans="1:27" x14ac:dyDescent="0.3">
      <c r="A5051" s="28" t="s">
        <v>10367</v>
      </c>
      <c r="B5051" s="28" t="s">
        <v>25666</v>
      </c>
      <c r="C5051" s="28" t="s">
        <v>23616</v>
      </c>
      <c r="D5051" s="28" t="s">
        <v>10485</v>
      </c>
      <c r="E5051" s="28" t="s">
        <v>23617</v>
      </c>
      <c r="F5051" s="28" t="s">
        <v>5372</v>
      </c>
      <c r="G5051" s="28" t="s">
        <v>30523</v>
      </c>
      <c r="H5051" s="28" t="s">
        <v>25657</v>
      </c>
      <c r="I5051" s="28">
        <v>1</v>
      </c>
      <c r="J5051" s="28">
        <v>0</v>
      </c>
      <c r="K5051" s="28">
        <v>0</v>
      </c>
      <c r="L5051" s="28">
        <v>0</v>
      </c>
      <c r="M5051" s="28">
        <v>0</v>
      </c>
      <c r="N5051" s="28">
        <v>3</v>
      </c>
      <c r="O5051" s="28">
        <v>3</v>
      </c>
      <c r="P5051">
        <f>VLOOKUP($A5051,'Item Detail'!$A$2:$G$4956,7,0)</f>
        <v>1</v>
      </c>
      <c r="Q5051" s="30" t="s">
        <v>30742</v>
      </c>
      <c r="R5051" s="30" t="s">
        <v>30730</v>
      </c>
      <c r="S5051" s="30" t="s">
        <v>5361</v>
      </c>
      <c r="T5051" s="30" t="s">
        <v>30731</v>
      </c>
      <c r="U5051" s="30" t="s">
        <v>30731</v>
      </c>
      <c r="V5051" s="30" t="s">
        <v>30733</v>
      </c>
      <c r="W5051" s="30" t="s">
        <v>30733</v>
      </c>
      <c r="X5051" s="30" t="s">
        <v>30733</v>
      </c>
      <c r="Y5051" s="30" t="s">
        <v>30733</v>
      </c>
      <c r="Z5051" s="30" t="s">
        <v>30733</v>
      </c>
      <c r="AA5051" s="31" t="s">
        <v>30786</v>
      </c>
    </row>
    <row r="5052" spans="1:27" x14ac:dyDescent="0.3">
      <c r="A5052" s="28" t="s">
        <v>7632</v>
      </c>
      <c r="B5052" s="28" t="s">
        <v>25666</v>
      </c>
      <c r="C5052" s="28" t="s">
        <v>25158</v>
      </c>
      <c r="D5052" s="28" t="s">
        <v>10485</v>
      </c>
      <c r="E5052" s="28" t="s">
        <v>25159</v>
      </c>
      <c r="F5052" s="28" t="s">
        <v>5372</v>
      </c>
      <c r="G5052" s="28" t="s">
        <v>30524</v>
      </c>
      <c r="H5052" s="28" t="s">
        <v>25657</v>
      </c>
      <c r="I5052" s="28">
        <v>0</v>
      </c>
      <c r="J5052" s="28">
        <v>0</v>
      </c>
      <c r="K5052" s="28">
        <v>0</v>
      </c>
      <c r="L5052" s="28">
        <v>0</v>
      </c>
      <c r="M5052" s="28">
        <v>1</v>
      </c>
      <c r="N5052" s="28">
        <v>3</v>
      </c>
      <c r="O5052" s="28">
        <v>3</v>
      </c>
      <c r="P5052">
        <f>VLOOKUP($A5052,'Item Detail'!$A$2:$G$4956,7,0)</f>
        <v>1</v>
      </c>
      <c r="Q5052" s="30" t="s">
        <v>30740</v>
      </c>
      <c r="R5052" s="30" t="s">
        <v>30730</v>
      </c>
      <c r="S5052" s="30" t="s">
        <v>5361</v>
      </c>
      <c r="T5052" s="30" t="s">
        <v>30731</v>
      </c>
      <c r="U5052" s="30" t="s">
        <v>30731</v>
      </c>
      <c r="V5052" s="30" t="s">
        <v>30733</v>
      </c>
      <c r="W5052" s="30" t="s">
        <v>30733</v>
      </c>
      <c r="X5052" s="30" t="s">
        <v>30733</v>
      </c>
      <c r="Y5052" s="30" t="s">
        <v>30733</v>
      </c>
      <c r="Z5052" s="30" t="s">
        <v>30733</v>
      </c>
      <c r="AA5052" s="31" t="s">
        <v>30786</v>
      </c>
    </row>
    <row r="5053" spans="1:27" x14ac:dyDescent="0.3">
      <c r="A5053" s="28" t="s">
        <v>7634</v>
      </c>
      <c r="B5053" s="28" t="s">
        <v>25666</v>
      </c>
      <c r="C5053" s="28" t="s">
        <v>19195</v>
      </c>
      <c r="D5053" s="28" t="s">
        <v>19196</v>
      </c>
      <c r="E5053" s="28" t="s">
        <v>10507</v>
      </c>
      <c r="F5053" s="28" t="s">
        <v>5372</v>
      </c>
      <c r="G5053" s="28" t="s">
        <v>30525</v>
      </c>
      <c r="H5053" s="28" t="s">
        <v>25657</v>
      </c>
      <c r="I5053" s="28">
        <v>0</v>
      </c>
      <c r="J5053" s="28">
        <v>0</v>
      </c>
      <c r="K5053" s="28">
        <v>0</v>
      </c>
      <c r="L5053" s="28">
        <v>0</v>
      </c>
      <c r="M5053" s="28">
        <v>1</v>
      </c>
      <c r="N5053" s="28">
        <v>3</v>
      </c>
      <c r="O5053" s="28">
        <v>3</v>
      </c>
      <c r="P5053">
        <f>VLOOKUP($A5053,'Item Detail'!$A$2:$G$4956,7,0)</f>
        <v>1</v>
      </c>
      <c r="Q5053" s="30" t="s">
        <v>30740</v>
      </c>
      <c r="R5053" s="30" t="s">
        <v>30730</v>
      </c>
      <c r="S5053" s="30" t="s">
        <v>5361</v>
      </c>
      <c r="T5053" s="30" t="s">
        <v>30731</v>
      </c>
      <c r="U5053" s="30" t="s">
        <v>30731</v>
      </c>
      <c r="V5053" s="30" t="s">
        <v>30733</v>
      </c>
      <c r="W5053" s="30" t="s">
        <v>30733</v>
      </c>
      <c r="X5053" s="30" t="s">
        <v>30733</v>
      </c>
      <c r="Y5053" s="30" t="s">
        <v>30733</v>
      </c>
      <c r="Z5053" s="30" t="s">
        <v>30733</v>
      </c>
      <c r="AA5053" s="31" t="s">
        <v>30786</v>
      </c>
    </row>
    <row r="5054" spans="1:27" x14ac:dyDescent="0.3">
      <c r="A5054" s="28" t="s">
        <v>8262</v>
      </c>
      <c r="B5054" s="28" t="s">
        <v>25666</v>
      </c>
      <c r="C5054" s="28" t="s">
        <v>8263</v>
      </c>
      <c r="D5054" s="28" t="s">
        <v>12343</v>
      </c>
      <c r="E5054" s="28" t="s">
        <v>14052</v>
      </c>
      <c r="F5054" s="28" t="s">
        <v>5372</v>
      </c>
      <c r="G5054" s="28" t="s">
        <v>30526</v>
      </c>
      <c r="H5054" s="28" t="s">
        <v>25657</v>
      </c>
      <c r="I5054" s="28">
        <v>0</v>
      </c>
      <c r="J5054" s="28">
        <v>0</v>
      </c>
      <c r="K5054" s="28">
        <v>0</v>
      </c>
      <c r="L5054" s="28">
        <v>1</v>
      </c>
      <c r="M5054" s="28">
        <v>0</v>
      </c>
      <c r="N5054" s="28">
        <v>3</v>
      </c>
      <c r="O5054" s="28">
        <v>3</v>
      </c>
      <c r="P5054">
        <f>VLOOKUP($A5054,'Item Detail'!$A$2:$G$4956,7,0)</f>
        <v>1</v>
      </c>
      <c r="Q5054" s="30" t="s">
        <v>30740</v>
      </c>
      <c r="R5054" s="30" t="s">
        <v>30730</v>
      </c>
      <c r="S5054" s="30" t="s">
        <v>5361</v>
      </c>
      <c r="T5054" s="30" t="s">
        <v>30731</v>
      </c>
      <c r="U5054" s="30" t="s">
        <v>30731</v>
      </c>
      <c r="V5054" s="30" t="s">
        <v>30733</v>
      </c>
      <c r="W5054" s="30" t="s">
        <v>30733</v>
      </c>
      <c r="X5054" s="30" t="s">
        <v>30733</v>
      </c>
      <c r="Y5054" s="30" t="s">
        <v>30733</v>
      </c>
      <c r="Z5054" s="30" t="s">
        <v>30733</v>
      </c>
      <c r="AA5054" s="31" t="s">
        <v>30786</v>
      </c>
    </row>
    <row r="5055" spans="1:27" x14ac:dyDescent="0.3">
      <c r="A5055" s="28" t="s">
        <v>5574</v>
      </c>
      <c r="B5055" s="28" t="s">
        <v>25666</v>
      </c>
      <c r="C5055" s="28" t="s">
        <v>17372</v>
      </c>
      <c r="D5055" s="28" t="s">
        <v>17373</v>
      </c>
      <c r="E5055" s="28" t="s">
        <v>10710</v>
      </c>
      <c r="F5055" s="28" t="s">
        <v>5372</v>
      </c>
      <c r="G5055" s="28" t="s">
        <v>30527</v>
      </c>
      <c r="H5055" s="28" t="s">
        <v>25657</v>
      </c>
      <c r="I5055" s="28">
        <v>0</v>
      </c>
      <c r="J5055" s="28">
        <v>0</v>
      </c>
      <c r="K5055" s="28">
        <v>0</v>
      </c>
      <c r="L5055" s="28">
        <v>1</v>
      </c>
      <c r="M5055" s="28">
        <v>0</v>
      </c>
      <c r="N5055" s="28">
        <v>3</v>
      </c>
      <c r="O5055" s="28">
        <v>3</v>
      </c>
      <c r="P5055">
        <f>VLOOKUP($A5055,'Item Detail'!$A$2:$G$4956,7,0)</f>
        <v>1</v>
      </c>
      <c r="Q5055" s="30" t="s">
        <v>30740</v>
      </c>
      <c r="R5055" s="30" t="s">
        <v>30730</v>
      </c>
      <c r="S5055" s="30" t="s">
        <v>5361</v>
      </c>
      <c r="T5055" s="30" t="s">
        <v>30731</v>
      </c>
      <c r="U5055" s="30" t="s">
        <v>30731</v>
      </c>
      <c r="V5055" s="30" t="s">
        <v>30733</v>
      </c>
      <c r="W5055" s="30" t="s">
        <v>30733</v>
      </c>
      <c r="X5055" s="30" t="s">
        <v>30733</v>
      </c>
      <c r="Y5055" s="30" t="s">
        <v>30733</v>
      </c>
      <c r="Z5055" s="30" t="s">
        <v>30733</v>
      </c>
      <c r="AA5055" s="31" t="s">
        <v>30786</v>
      </c>
    </row>
    <row r="5056" spans="1:27" x14ac:dyDescent="0.3">
      <c r="A5056" s="28" t="s">
        <v>9666</v>
      </c>
      <c r="B5056" s="28" t="s">
        <v>25666</v>
      </c>
      <c r="C5056" s="28" t="s">
        <v>9667</v>
      </c>
      <c r="D5056" s="28" t="s">
        <v>20472</v>
      </c>
      <c r="E5056" s="28" t="s">
        <v>10507</v>
      </c>
      <c r="F5056" s="28" t="s">
        <v>5372</v>
      </c>
      <c r="G5056" s="28" t="s">
        <v>30528</v>
      </c>
      <c r="H5056" s="28" t="s">
        <v>25657</v>
      </c>
      <c r="I5056" s="28">
        <v>0</v>
      </c>
      <c r="J5056" s="28">
        <v>0</v>
      </c>
      <c r="K5056" s="28">
        <v>0</v>
      </c>
      <c r="L5056" s="28">
        <v>0</v>
      </c>
      <c r="M5056" s="28">
        <v>1</v>
      </c>
      <c r="N5056" s="28">
        <v>3</v>
      </c>
      <c r="O5056" s="28">
        <v>3</v>
      </c>
      <c r="P5056">
        <f>VLOOKUP($A5056,'Item Detail'!$A$2:$G$4956,7,0)</f>
        <v>1</v>
      </c>
      <c r="Q5056" s="30" t="s">
        <v>30740</v>
      </c>
      <c r="R5056" s="30" t="s">
        <v>30730</v>
      </c>
      <c r="S5056" s="30" t="s">
        <v>5361</v>
      </c>
      <c r="T5056" s="30" t="s">
        <v>30731</v>
      </c>
      <c r="U5056" s="30" t="s">
        <v>30731</v>
      </c>
      <c r="V5056" s="30" t="s">
        <v>30733</v>
      </c>
      <c r="W5056" s="30" t="s">
        <v>30733</v>
      </c>
      <c r="X5056" s="30" t="s">
        <v>30733</v>
      </c>
      <c r="Y5056" s="30" t="s">
        <v>30733</v>
      </c>
      <c r="Z5056" s="30" t="s">
        <v>30733</v>
      </c>
      <c r="AA5056" s="31" t="s">
        <v>30786</v>
      </c>
    </row>
    <row r="5057" spans="1:27" x14ac:dyDescent="0.3">
      <c r="A5057" s="28" t="s">
        <v>7262</v>
      </c>
      <c r="B5057" s="28" t="s">
        <v>25666</v>
      </c>
      <c r="C5057" s="28" t="s">
        <v>23875</v>
      </c>
      <c r="D5057" s="28" t="s">
        <v>23876</v>
      </c>
      <c r="E5057" s="28" t="s">
        <v>11449</v>
      </c>
      <c r="F5057" s="28" t="s">
        <v>5372</v>
      </c>
      <c r="G5057" s="28" t="s">
        <v>30529</v>
      </c>
      <c r="H5057" s="28" t="s">
        <v>25657</v>
      </c>
      <c r="I5057" s="28">
        <v>0</v>
      </c>
      <c r="J5057" s="28">
        <v>0</v>
      </c>
      <c r="K5057" s="28">
        <v>0</v>
      </c>
      <c r="L5057" s="28">
        <v>0</v>
      </c>
      <c r="M5057" s="28">
        <v>1</v>
      </c>
      <c r="N5057" s="28">
        <v>3</v>
      </c>
      <c r="O5057" s="28">
        <v>3</v>
      </c>
      <c r="P5057">
        <f>VLOOKUP($A5057,'Item Detail'!$A$2:$G$4956,7,0)</f>
        <v>1</v>
      </c>
      <c r="Q5057" s="30" t="s">
        <v>30742</v>
      </c>
      <c r="R5057" s="30" t="s">
        <v>30730</v>
      </c>
      <c r="S5057" s="30" t="s">
        <v>5361</v>
      </c>
      <c r="T5057" s="30" t="s">
        <v>30731</v>
      </c>
      <c r="U5057" s="30" t="s">
        <v>30731</v>
      </c>
      <c r="V5057" s="30" t="s">
        <v>30733</v>
      </c>
      <c r="W5057" s="30" t="s">
        <v>30733</v>
      </c>
      <c r="X5057" s="30" t="s">
        <v>30733</v>
      </c>
      <c r="Y5057" s="30" t="s">
        <v>30733</v>
      </c>
      <c r="Z5057" s="30" t="s">
        <v>30733</v>
      </c>
      <c r="AA5057" s="31" t="s">
        <v>30786</v>
      </c>
    </row>
    <row r="5058" spans="1:27" x14ac:dyDescent="0.3">
      <c r="A5058" s="28" t="s">
        <v>6232</v>
      </c>
      <c r="B5058" s="28" t="s">
        <v>25666</v>
      </c>
      <c r="C5058" s="28" t="s">
        <v>6233</v>
      </c>
      <c r="D5058" s="28" t="s">
        <v>12958</v>
      </c>
      <c r="E5058" s="28" t="s">
        <v>14081</v>
      </c>
      <c r="F5058" s="28" t="s">
        <v>5372</v>
      </c>
      <c r="G5058" s="28" t="s">
        <v>30530</v>
      </c>
      <c r="H5058" s="28" t="s">
        <v>25657</v>
      </c>
      <c r="I5058" s="28">
        <v>0</v>
      </c>
      <c r="J5058" s="28">
        <v>0</v>
      </c>
      <c r="K5058" s="28">
        <v>0</v>
      </c>
      <c r="L5058" s="28">
        <v>1</v>
      </c>
      <c r="M5058" s="28">
        <v>0</v>
      </c>
      <c r="N5058" s="28">
        <v>3</v>
      </c>
      <c r="O5058" s="28">
        <v>3</v>
      </c>
      <c r="P5058">
        <f>VLOOKUP($A5058,'Item Detail'!$A$2:$G$4956,7,0)</f>
        <v>1</v>
      </c>
      <c r="Q5058" s="30" t="s">
        <v>30742</v>
      </c>
      <c r="R5058" s="30" t="s">
        <v>30730</v>
      </c>
      <c r="S5058" s="30" t="s">
        <v>5361</v>
      </c>
      <c r="T5058" s="30" t="s">
        <v>30731</v>
      </c>
      <c r="U5058" s="30" t="s">
        <v>30731</v>
      </c>
      <c r="V5058" s="30" t="s">
        <v>30733</v>
      </c>
      <c r="W5058" s="30" t="s">
        <v>30733</v>
      </c>
      <c r="X5058" s="30" t="s">
        <v>30733</v>
      </c>
      <c r="Y5058" s="30" t="s">
        <v>30733</v>
      </c>
      <c r="Z5058" s="30" t="s">
        <v>30733</v>
      </c>
      <c r="AA5058" s="31" t="s">
        <v>30786</v>
      </c>
    </row>
    <row r="5059" spans="1:27" x14ac:dyDescent="0.3">
      <c r="A5059" s="28" t="s">
        <v>6005</v>
      </c>
      <c r="B5059" s="28" t="s">
        <v>25666</v>
      </c>
      <c r="C5059" s="28" t="s">
        <v>17736</v>
      </c>
      <c r="D5059" s="28" t="s">
        <v>10485</v>
      </c>
      <c r="E5059" s="28" t="s">
        <v>10507</v>
      </c>
      <c r="F5059" s="28" t="s">
        <v>5372</v>
      </c>
      <c r="G5059" s="28" t="s">
        <v>30531</v>
      </c>
      <c r="H5059" s="28" t="s">
        <v>25657</v>
      </c>
      <c r="I5059" s="28">
        <v>1</v>
      </c>
      <c r="J5059" s="28">
        <v>0</v>
      </c>
      <c r="K5059" s="28">
        <v>0</v>
      </c>
      <c r="L5059" s="28">
        <v>0</v>
      </c>
      <c r="M5059" s="28">
        <v>0</v>
      </c>
      <c r="N5059" s="28">
        <v>3</v>
      </c>
      <c r="O5059" s="28">
        <v>3</v>
      </c>
      <c r="P5059">
        <f>VLOOKUP($A5059,'Item Detail'!$A$2:$G$4956,7,0)</f>
        <v>1</v>
      </c>
      <c r="Q5059" s="30" t="s">
        <v>30740</v>
      </c>
      <c r="R5059" s="30" t="s">
        <v>30730</v>
      </c>
      <c r="S5059" s="30" t="s">
        <v>5361</v>
      </c>
      <c r="T5059" s="30" t="s">
        <v>30731</v>
      </c>
      <c r="U5059" s="30" t="s">
        <v>30731</v>
      </c>
      <c r="V5059" s="30" t="s">
        <v>30733</v>
      </c>
      <c r="W5059" s="30" t="s">
        <v>30733</v>
      </c>
      <c r="X5059" s="30" t="s">
        <v>30733</v>
      </c>
      <c r="Y5059" s="30" t="s">
        <v>30733</v>
      </c>
      <c r="Z5059" s="30" t="s">
        <v>30733</v>
      </c>
      <c r="AA5059" s="31" t="s">
        <v>30786</v>
      </c>
    </row>
    <row r="5060" spans="1:27" x14ac:dyDescent="0.3">
      <c r="A5060" s="28" t="s">
        <v>9643</v>
      </c>
      <c r="B5060" s="28" t="s">
        <v>25666</v>
      </c>
      <c r="C5060" s="28" t="s">
        <v>17033</v>
      </c>
      <c r="D5060" s="28" t="s">
        <v>11990</v>
      </c>
      <c r="E5060" s="28" t="s">
        <v>14081</v>
      </c>
      <c r="F5060" s="28" t="s">
        <v>5372</v>
      </c>
      <c r="G5060" s="28" t="s">
        <v>30532</v>
      </c>
      <c r="H5060" s="28" t="s">
        <v>25657</v>
      </c>
      <c r="I5060" s="28">
        <v>0</v>
      </c>
      <c r="J5060" s="28">
        <v>0</v>
      </c>
      <c r="K5060" s="28">
        <v>0</v>
      </c>
      <c r="L5060" s="28">
        <v>1</v>
      </c>
      <c r="M5060" s="28">
        <v>0</v>
      </c>
      <c r="N5060" s="28">
        <v>3</v>
      </c>
      <c r="O5060" s="28">
        <v>3</v>
      </c>
      <c r="P5060">
        <f>VLOOKUP($A5060,'Item Detail'!$A$2:$G$4956,7,0)</f>
        <v>1</v>
      </c>
      <c r="Q5060" s="30" t="s">
        <v>30742</v>
      </c>
      <c r="R5060" s="30" t="s">
        <v>30730</v>
      </c>
      <c r="S5060" s="30" t="s">
        <v>5361</v>
      </c>
      <c r="T5060" s="30" t="s">
        <v>30731</v>
      </c>
      <c r="U5060" s="30" t="s">
        <v>30731</v>
      </c>
      <c r="V5060" s="30" t="s">
        <v>30733</v>
      </c>
      <c r="W5060" s="30" t="s">
        <v>30733</v>
      </c>
      <c r="X5060" s="30" t="s">
        <v>30733</v>
      </c>
      <c r="Y5060" s="30" t="s">
        <v>30733</v>
      </c>
      <c r="Z5060" s="30" t="s">
        <v>30733</v>
      </c>
      <c r="AA5060" s="31" t="s">
        <v>30786</v>
      </c>
    </row>
    <row r="5061" spans="1:27" x14ac:dyDescent="0.3">
      <c r="A5061" s="28" t="s">
        <v>7822</v>
      </c>
      <c r="B5061" s="28" t="s">
        <v>25666</v>
      </c>
      <c r="C5061" s="28" t="s">
        <v>24631</v>
      </c>
      <c r="D5061" s="28" t="s">
        <v>24632</v>
      </c>
      <c r="E5061" s="28" t="s">
        <v>10507</v>
      </c>
      <c r="F5061" s="28" t="s">
        <v>5372</v>
      </c>
      <c r="G5061" s="28" t="s">
        <v>30533</v>
      </c>
      <c r="H5061" s="28" t="s">
        <v>25657</v>
      </c>
      <c r="I5061" s="28">
        <v>0</v>
      </c>
      <c r="J5061" s="28">
        <v>0</v>
      </c>
      <c r="K5061" s="28">
        <v>0</v>
      </c>
      <c r="L5061" s="28">
        <v>0</v>
      </c>
      <c r="M5061" s="28">
        <v>1</v>
      </c>
      <c r="N5061" s="28">
        <v>3</v>
      </c>
      <c r="O5061" s="28">
        <v>3</v>
      </c>
      <c r="P5061">
        <f>VLOOKUP($A5061,'Item Detail'!$A$2:$G$4956,7,0)</f>
        <v>1</v>
      </c>
      <c r="Q5061" s="30" t="s">
        <v>30742</v>
      </c>
      <c r="R5061" s="30" t="s">
        <v>30730</v>
      </c>
      <c r="S5061" s="30" t="s">
        <v>5361</v>
      </c>
      <c r="T5061" s="30" t="s">
        <v>30731</v>
      </c>
      <c r="U5061" s="30" t="s">
        <v>30731</v>
      </c>
      <c r="V5061" s="30" t="s">
        <v>30733</v>
      </c>
      <c r="W5061" s="30" t="s">
        <v>30733</v>
      </c>
      <c r="X5061" s="30" t="s">
        <v>30733</v>
      </c>
      <c r="Y5061" s="30" t="s">
        <v>30733</v>
      </c>
      <c r="Z5061" s="30" t="s">
        <v>30733</v>
      </c>
      <c r="AA5061" s="31" t="s">
        <v>30786</v>
      </c>
    </row>
    <row r="5062" spans="1:27" x14ac:dyDescent="0.3">
      <c r="A5062" s="28" t="s">
        <v>9592</v>
      </c>
      <c r="B5062" s="28" t="s">
        <v>25666</v>
      </c>
      <c r="C5062" s="28" t="s">
        <v>24881</v>
      </c>
      <c r="D5062" s="28" t="s">
        <v>10485</v>
      </c>
      <c r="E5062" s="28" t="s">
        <v>11148</v>
      </c>
      <c r="F5062" s="28" t="s">
        <v>5372</v>
      </c>
      <c r="G5062" s="28" t="s">
        <v>30534</v>
      </c>
      <c r="H5062" s="28" t="s">
        <v>25657</v>
      </c>
      <c r="I5062" s="28">
        <v>0</v>
      </c>
      <c r="J5062" s="28">
        <v>0</v>
      </c>
      <c r="K5062" s="28">
        <v>0</v>
      </c>
      <c r="L5062" s="28">
        <v>1</v>
      </c>
      <c r="M5062" s="28">
        <v>0</v>
      </c>
      <c r="N5062" s="28">
        <v>3</v>
      </c>
      <c r="O5062" s="28">
        <v>3</v>
      </c>
      <c r="P5062">
        <f>VLOOKUP($A5062,'Item Detail'!$A$2:$G$4956,7,0)</f>
        <v>1</v>
      </c>
      <c r="Q5062" s="30" t="s">
        <v>30742</v>
      </c>
      <c r="R5062" s="30" t="s">
        <v>30730</v>
      </c>
      <c r="S5062" s="30" t="s">
        <v>5361</v>
      </c>
      <c r="T5062" s="30" t="s">
        <v>30731</v>
      </c>
      <c r="U5062" s="30" t="s">
        <v>30731</v>
      </c>
      <c r="V5062" s="30" t="s">
        <v>30733</v>
      </c>
      <c r="W5062" s="30" t="s">
        <v>30733</v>
      </c>
      <c r="X5062" s="30" t="s">
        <v>30733</v>
      </c>
      <c r="Y5062" s="30" t="s">
        <v>30733</v>
      </c>
      <c r="Z5062" s="30" t="s">
        <v>30733</v>
      </c>
      <c r="AA5062" s="31" t="s">
        <v>30786</v>
      </c>
    </row>
    <row r="5063" spans="1:27" x14ac:dyDescent="0.3">
      <c r="A5063" s="28" t="s">
        <v>6407</v>
      </c>
      <c r="B5063" s="28" t="s">
        <v>25666</v>
      </c>
      <c r="C5063" s="28" t="s">
        <v>18784</v>
      </c>
      <c r="D5063" s="28" t="s">
        <v>10485</v>
      </c>
      <c r="E5063" s="28" t="s">
        <v>10592</v>
      </c>
      <c r="F5063" s="28" t="s">
        <v>5372</v>
      </c>
      <c r="G5063" s="28" t="s">
        <v>30535</v>
      </c>
      <c r="H5063" s="28" t="s">
        <v>25657</v>
      </c>
      <c r="I5063" s="28">
        <v>0</v>
      </c>
      <c r="J5063" s="28">
        <v>0</v>
      </c>
      <c r="K5063" s="28">
        <v>1</v>
      </c>
      <c r="L5063" s="28">
        <v>0</v>
      </c>
      <c r="M5063" s="28">
        <v>0</v>
      </c>
      <c r="N5063" s="28">
        <v>3</v>
      </c>
      <c r="O5063" s="28">
        <v>3</v>
      </c>
      <c r="P5063">
        <f>VLOOKUP($A5063,'Item Detail'!$A$2:$G$4956,7,0)</f>
        <v>1</v>
      </c>
      <c r="Q5063" s="30" t="s">
        <v>30742</v>
      </c>
      <c r="R5063" s="30" t="s">
        <v>30730</v>
      </c>
      <c r="S5063" s="30" t="s">
        <v>5361</v>
      </c>
      <c r="T5063" s="30" t="s">
        <v>30731</v>
      </c>
      <c r="U5063" s="30" t="s">
        <v>30731</v>
      </c>
      <c r="V5063" s="30" t="s">
        <v>30733</v>
      </c>
      <c r="W5063" s="30" t="s">
        <v>30733</v>
      </c>
      <c r="X5063" s="30" t="s">
        <v>30733</v>
      </c>
      <c r="Y5063" s="30" t="s">
        <v>30733</v>
      </c>
      <c r="Z5063" s="30" t="s">
        <v>30733</v>
      </c>
      <c r="AA5063" s="31" t="s">
        <v>30786</v>
      </c>
    </row>
    <row r="5064" spans="1:27" x14ac:dyDescent="0.3">
      <c r="A5064" s="28" t="s">
        <v>10428</v>
      </c>
      <c r="B5064" s="28" t="s">
        <v>25666</v>
      </c>
      <c r="C5064" s="28" t="s">
        <v>20669</v>
      </c>
      <c r="D5064" s="28" t="s">
        <v>10485</v>
      </c>
      <c r="E5064" s="28" t="s">
        <v>11089</v>
      </c>
      <c r="F5064" s="28" t="s">
        <v>5372</v>
      </c>
      <c r="G5064" s="28" t="s">
        <v>30536</v>
      </c>
      <c r="H5064" s="28" t="s">
        <v>25657</v>
      </c>
      <c r="I5064" s="28">
        <v>0</v>
      </c>
      <c r="J5064" s="28">
        <v>0</v>
      </c>
      <c r="K5064" s="28">
        <v>1</v>
      </c>
      <c r="L5064" s="28">
        <v>0</v>
      </c>
      <c r="M5064" s="28">
        <v>0</v>
      </c>
      <c r="N5064" s="28">
        <v>3</v>
      </c>
      <c r="O5064" s="28">
        <v>3</v>
      </c>
      <c r="P5064">
        <f>VLOOKUP($A5064,'Item Detail'!$A$2:$G$4956,7,0)</f>
        <v>1</v>
      </c>
      <c r="Q5064" s="30" t="s">
        <v>30742</v>
      </c>
      <c r="R5064" s="30" t="s">
        <v>30730</v>
      </c>
      <c r="S5064" s="30" t="s">
        <v>5361</v>
      </c>
      <c r="T5064" s="30" t="s">
        <v>30731</v>
      </c>
      <c r="U5064" s="30" t="s">
        <v>30731</v>
      </c>
      <c r="V5064" s="30" t="s">
        <v>30733</v>
      </c>
      <c r="W5064" s="30" t="s">
        <v>30733</v>
      </c>
      <c r="X5064" s="30" t="s">
        <v>30733</v>
      </c>
      <c r="Y5064" s="30" t="s">
        <v>30733</v>
      </c>
      <c r="Z5064" s="30" t="s">
        <v>30733</v>
      </c>
      <c r="AA5064" s="31" t="s">
        <v>30786</v>
      </c>
    </row>
    <row r="5065" spans="1:27" x14ac:dyDescent="0.3">
      <c r="A5065" s="28" t="s">
        <v>8639</v>
      </c>
      <c r="B5065" s="28" t="s">
        <v>25666</v>
      </c>
      <c r="C5065" s="28" t="s">
        <v>18980</v>
      </c>
      <c r="D5065" s="28" t="s">
        <v>18981</v>
      </c>
      <c r="E5065" s="28" t="s">
        <v>10710</v>
      </c>
      <c r="F5065" s="28" t="s">
        <v>5372</v>
      </c>
      <c r="G5065" s="28" t="s">
        <v>30537</v>
      </c>
      <c r="H5065" s="28" t="s">
        <v>25657</v>
      </c>
      <c r="I5065" s="28">
        <v>0</v>
      </c>
      <c r="J5065" s="28">
        <v>0</v>
      </c>
      <c r="K5065" s="28">
        <v>0</v>
      </c>
      <c r="L5065" s="28">
        <v>0</v>
      </c>
      <c r="M5065" s="28">
        <v>1</v>
      </c>
      <c r="N5065" s="28">
        <v>3</v>
      </c>
      <c r="O5065" s="28">
        <v>3</v>
      </c>
      <c r="P5065">
        <f>VLOOKUP($A5065,'Item Detail'!$A$2:$G$4956,7,0)</f>
        <v>1</v>
      </c>
      <c r="Q5065" s="30" t="s">
        <v>30742</v>
      </c>
      <c r="R5065" s="30" t="s">
        <v>30730</v>
      </c>
      <c r="S5065" s="30" t="s">
        <v>5361</v>
      </c>
      <c r="T5065" s="30" t="s">
        <v>30731</v>
      </c>
      <c r="U5065" s="30" t="s">
        <v>30731</v>
      </c>
      <c r="V5065" s="30" t="s">
        <v>30733</v>
      </c>
      <c r="W5065" s="30" t="s">
        <v>30733</v>
      </c>
      <c r="X5065" s="30" t="s">
        <v>30733</v>
      </c>
      <c r="Y5065" s="30" t="s">
        <v>30733</v>
      </c>
      <c r="Z5065" s="30" t="s">
        <v>30733</v>
      </c>
      <c r="AA5065" s="31" t="s">
        <v>30786</v>
      </c>
    </row>
    <row r="5066" spans="1:27" x14ac:dyDescent="0.3">
      <c r="A5066" s="28" t="s">
        <v>6409</v>
      </c>
      <c r="B5066" s="28" t="s">
        <v>25666</v>
      </c>
      <c r="C5066" s="28" t="s">
        <v>17483</v>
      </c>
      <c r="D5066" s="28" t="s">
        <v>10485</v>
      </c>
      <c r="E5066" s="28" t="s">
        <v>10592</v>
      </c>
      <c r="F5066" s="28" t="s">
        <v>5372</v>
      </c>
      <c r="G5066" s="28" t="s">
        <v>30538</v>
      </c>
      <c r="H5066" s="28" t="s">
        <v>25657</v>
      </c>
      <c r="I5066" s="28">
        <v>0</v>
      </c>
      <c r="J5066" s="28">
        <v>0</v>
      </c>
      <c r="K5066" s="28">
        <v>1</v>
      </c>
      <c r="L5066" s="28">
        <v>0</v>
      </c>
      <c r="M5066" s="28">
        <v>0</v>
      </c>
      <c r="N5066" s="28">
        <v>3</v>
      </c>
      <c r="O5066" s="28">
        <v>3</v>
      </c>
      <c r="P5066">
        <f>VLOOKUP($A5066,'Item Detail'!$A$2:$G$4956,7,0)</f>
        <v>1</v>
      </c>
      <c r="Q5066" s="30" t="s">
        <v>30742</v>
      </c>
      <c r="R5066" s="30" t="s">
        <v>30730</v>
      </c>
      <c r="S5066" s="30" t="s">
        <v>5361</v>
      </c>
      <c r="T5066" s="30" t="s">
        <v>30731</v>
      </c>
      <c r="U5066" s="30" t="s">
        <v>30731</v>
      </c>
      <c r="V5066" s="30" t="s">
        <v>30733</v>
      </c>
      <c r="W5066" s="30" t="s">
        <v>30733</v>
      </c>
      <c r="X5066" s="30" t="s">
        <v>30733</v>
      </c>
      <c r="Y5066" s="30" t="s">
        <v>30733</v>
      </c>
      <c r="Z5066" s="30" t="s">
        <v>30733</v>
      </c>
      <c r="AA5066" s="31" t="s">
        <v>30786</v>
      </c>
    </row>
    <row r="5067" spans="1:27" x14ac:dyDescent="0.3">
      <c r="A5067" s="28" t="s">
        <v>4433</v>
      </c>
      <c r="B5067" s="28" t="s">
        <v>25986</v>
      </c>
      <c r="C5067" s="28" t="s">
        <v>4434</v>
      </c>
      <c r="D5067" s="28" t="s">
        <v>18997</v>
      </c>
      <c r="E5067" s="28" t="s">
        <v>10507</v>
      </c>
      <c r="F5067" s="28" t="s">
        <v>2114</v>
      </c>
      <c r="G5067" s="28" t="s">
        <v>30539</v>
      </c>
      <c r="H5067" s="28" t="s">
        <v>25706</v>
      </c>
      <c r="I5067" s="28">
        <v>0</v>
      </c>
      <c r="J5067" s="28">
        <v>0</v>
      </c>
      <c r="K5067" s="28">
        <v>0</v>
      </c>
      <c r="L5067" s="28">
        <v>0</v>
      </c>
      <c r="M5067" s="28">
        <v>1</v>
      </c>
      <c r="N5067" s="28">
        <v>3</v>
      </c>
      <c r="O5067" s="28">
        <v>3</v>
      </c>
      <c r="P5067">
        <f>VLOOKUP($A5067,'Item Detail'!$A$2:$G$4956,7,0)</f>
        <v>1</v>
      </c>
      <c r="Q5067" s="30" t="s">
        <v>30748</v>
      </c>
      <c r="R5067" s="30" t="s">
        <v>30730</v>
      </c>
      <c r="S5067" s="30" t="s">
        <v>30749</v>
      </c>
      <c r="T5067" s="30" t="s">
        <v>30731</v>
      </c>
      <c r="U5067" s="30" t="s">
        <v>30731</v>
      </c>
      <c r="V5067" s="30" t="s">
        <v>30733</v>
      </c>
      <c r="W5067" s="30" t="s">
        <v>30733</v>
      </c>
      <c r="X5067" s="30" t="s">
        <v>30733</v>
      </c>
      <c r="Y5067" s="30" t="s">
        <v>30733</v>
      </c>
      <c r="Z5067" s="30" t="s">
        <v>30733</v>
      </c>
      <c r="AA5067" s="31" t="s">
        <v>30790</v>
      </c>
    </row>
    <row r="5068" spans="1:27" x14ac:dyDescent="0.3">
      <c r="A5068" s="28" t="s">
        <v>8344</v>
      </c>
      <c r="B5068" s="28" t="s">
        <v>25666</v>
      </c>
      <c r="C5068" s="28" t="s">
        <v>22434</v>
      </c>
      <c r="D5068" s="28" t="s">
        <v>22435</v>
      </c>
      <c r="E5068" s="28" t="s">
        <v>11351</v>
      </c>
      <c r="F5068" s="28" t="s">
        <v>5372</v>
      </c>
      <c r="G5068" s="28" t="s">
        <v>30540</v>
      </c>
      <c r="H5068" s="28" t="s">
        <v>25657</v>
      </c>
      <c r="I5068" s="28">
        <v>0</v>
      </c>
      <c r="J5068" s="28">
        <v>0</v>
      </c>
      <c r="K5068" s="28">
        <v>0</v>
      </c>
      <c r="L5068" s="28">
        <v>0</v>
      </c>
      <c r="M5068" s="28">
        <v>1</v>
      </c>
      <c r="N5068" s="28">
        <v>3</v>
      </c>
      <c r="O5068" s="28">
        <v>3</v>
      </c>
      <c r="P5068">
        <f>VLOOKUP($A5068,'Item Detail'!$A$2:$G$4956,7,0)</f>
        <v>1</v>
      </c>
      <c r="Q5068" s="30" t="s">
        <v>30742</v>
      </c>
      <c r="R5068" s="30" t="s">
        <v>30730</v>
      </c>
      <c r="S5068" s="30" t="s">
        <v>5361</v>
      </c>
      <c r="T5068" s="30" t="s">
        <v>30731</v>
      </c>
      <c r="U5068" s="30" t="s">
        <v>30731</v>
      </c>
      <c r="V5068" s="30" t="s">
        <v>30733</v>
      </c>
      <c r="W5068" s="30" t="s">
        <v>30733</v>
      </c>
      <c r="X5068" s="30" t="s">
        <v>30733</v>
      </c>
      <c r="Y5068" s="30" t="s">
        <v>30733</v>
      </c>
      <c r="Z5068" s="30" t="s">
        <v>30733</v>
      </c>
      <c r="AA5068" s="31" t="s">
        <v>30786</v>
      </c>
    </row>
    <row r="5069" spans="1:27" x14ac:dyDescent="0.3">
      <c r="A5069" s="28" t="s">
        <v>6427</v>
      </c>
      <c r="B5069" s="28" t="s">
        <v>25666</v>
      </c>
      <c r="C5069" s="28" t="s">
        <v>25064</v>
      </c>
      <c r="D5069" s="28" t="s">
        <v>10485</v>
      </c>
      <c r="E5069" s="28" t="s">
        <v>14081</v>
      </c>
      <c r="F5069" s="28" t="s">
        <v>5372</v>
      </c>
      <c r="G5069" s="28" t="s">
        <v>30541</v>
      </c>
      <c r="H5069" s="28" t="s">
        <v>25657</v>
      </c>
      <c r="I5069" s="28">
        <v>0</v>
      </c>
      <c r="J5069" s="28">
        <v>0</v>
      </c>
      <c r="K5069" s="28">
        <v>1</v>
      </c>
      <c r="L5069" s="28">
        <v>0</v>
      </c>
      <c r="M5069" s="28">
        <v>0</v>
      </c>
      <c r="N5069" s="28">
        <v>3</v>
      </c>
      <c r="O5069" s="28">
        <v>3</v>
      </c>
      <c r="P5069">
        <f>VLOOKUP($A5069,'Item Detail'!$A$2:$G$4956,7,0)</f>
        <v>1</v>
      </c>
      <c r="Q5069" s="30" t="s">
        <v>30742</v>
      </c>
      <c r="R5069" s="30" t="s">
        <v>30730</v>
      </c>
      <c r="S5069" s="30" t="s">
        <v>5361</v>
      </c>
      <c r="T5069" s="30" t="s">
        <v>30731</v>
      </c>
      <c r="U5069" s="30" t="s">
        <v>30731</v>
      </c>
      <c r="V5069" s="30" t="s">
        <v>30733</v>
      </c>
      <c r="W5069" s="30" t="s">
        <v>30733</v>
      </c>
      <c r="X5069" s="30" t="s">
        <v>30733</v>
      </c>
      <c r="Y5069" s="30" t="s">
        <v>30733</v>
      </c>
      <c r="Z5069" s="30" t="s">
        <v>30733</v>
      </c>
      <c r="AA5069" s="31" t="s">
        <v>30786</v>
      </c>
    </row>
    <row r="5070" spans="1:27" x14ac:dyDescent="0.3">
      <c r="A5070" s="28" t="s">
        <v>6132</v>
      </c>
      <c r="B5070" s="28" t="s">
        <v>25666</v>
      </c>
      <c r="C5070" s="28" t="s">
        <v>20165</v>
      </c>
      <c r="D5070" s="28" t="s">
        <v>10485</v>
      </c>
      <c r="E5070" s="28" t="s">
        <v>20166</v>
      </c>
      <c r="F5070" s="28" t="s">
        <v>5372</v>
      </c>
      <c r="G5070" s="28" t="s">
        <v>30542</v>
      </c>
      <c r="H5070" s="28" t="s">
        <v>25657</v>
      </c>
      <c r="I5070" s="28">
        <v>0</v>
      </c>
      <c r="J5070" s="28">
        <v>0</v>
      </c>
      <c r="K5070" s="28">
        <v>0</v>
      </c>
      <c r="L5070" s="28">
        <v>1</v>
      </c>
      <c r="M5070" s="28">
        <v>0</v>
      </c>
      <c r="N5070" s="28">
        <v>3</v>
      </c>
      <c r="O5070" s="28">
        <v>3</v>
      </c>
      <c r="P5070">
        <f>VLOOKUP($A5070,'Item Detail'!$A$2:$G$4956,7,0)</f>
        <v>1</v>
      </c>
      <c r="Q5070" s="30" t="s">
        <v>30742</v>
      </c>
      <c r="R5070" s="30" t="s">
        <v>30730</v>
      </c>
      <c r="S5070" s="30" t="s">
        <v>5361</v>
      </c>
      <c r="T5070" s="30" t="s">
        <v>30731</v>
      </c>
      <c r="U5070" s="30" t="s">
        <v>30731</v>
      </c>
      <c r="V5070" s="30" t="s">
        <v>30733</v>
      </c>
      <c r="W5070" s="30" t="s">
        <v>30733</v>
      </c>
      <c r="X5070" s="30" t="s">
        <v>30733</v>
      </c>
      <c r="Y5070" s="30" t="s">
        <v>30733</v>
      </c>
      <c r="Z5070" s="30" t="s">
        <v>30733</v>
      </c>
      <c r="AA5070" s="31" t="s">
        <v>30786</v>
      </c>
    </row>
    <row r="5071" spans="1:27" x14ac:dyDescent="0.3">
      <c r="A5071" s="28" t="s">
        <v>8258</v>
      </c>
      <c r="B5071" s="28" t="s">
        <v>25666</v>
      </c>
      <c r="C5071" s="28" t="s">
        <v>23206</v>
      </c>
      <c r="D5071" s="28" t="s">
        <v>10485</v>
      </c>
      <c r="E5071" s="28" t="s">
        <v>10507</v>
      </c>
      <c r="F5071" s="28" t="s">
        <v>5372</v>
      </c>
      <c r="G5071" s="28" t="s">
        <v>30543</v>
      </c>
      <c r="H5071" s="28" t="s">
        <v>25657</v>
      </c>
      <c r="I5071" s="28">
        <v>0</v>
      </c>
      <c r="J5071" s="28">
        <v>0</v>
      </c>
      <c r="K5071" s="28">
        <v>0</v>
      </c>
      <c r="L5071" s="28">
        <v>1</v>
      </c>
      <c r="M5071" s="28">
        <v>0</v>
      </c>
      <c r="N5071" s="28">
        <v>3</v>
      </c>
      <c r="O5071" s="28">
        <v>3</v>
      </c>
      <c r="P5071">
        <f>VLOOKUP($A5071,'Item Detail'!$A$2:$G$4956,7,0)</f>
        <v>1</v>
      </c>
      <c r="Q5071" s="30" t="s">
        <v>30742</v>
      </c>
      <c r="R5071" s="30" t="s">
        <v>30730</v>
      </c>
      <c r="S5071" s="30" t="s">
        <v>5361</v>
      </c>
      <c r="T5071" s="30" t="s">
        <v>30731</v>
      </c>
      <c r="U5071" s="30" t="s">
        <v>30731</v>
      </c>
      <c r="V5071" s="30" t="s">
        <v>30733</v>
      </c>
      <c r="W5071" s="30" t="s">
        <v>30733</v>
      </c>
      <c r="X5071" s="30" t="s">
        <v>30733</v>
      </c>
      <c r="Y5071" s="30" t="s">
        <v>30733</v>
      </c>
      <c r="Z5071" s="30" t="s">
        <v>30733</v>
      </c>
      <c r="AA5071" s="31" t="s">
        <v>30786</v>
      </c>
    </row>
    <row r="5072" spans="1:27" x14ac:dyDescent="0.3">
      <c r="A5072" s="28" t="s">
        <v>5878</v>
      </c>
      <c r="B5072" s="28" t="s">
        <v>25666</v>
      </c>
      <c r="C5072" s="28" t="s">
        <v>19554</v>
      </c>
      <c r="D5072" s="28" t="s">
        <v>10485</v>
      </c>
      <c r="E5072" s="28" t="s">
        <v>10507</v>
      </c>
      <c r="F5072" s="28" t="s">
        <v>5372</v>
      </c>
      <c r="G5072" s="28" t="s">
        <v>30544</v>
      </c>
      <c r="H5072" s="28" t="s">
        <v>25657</v>
      </c>
      <c r="I5072" s="28">
        <v>0</v>
      </c>
      <c r="J5072" s="28">
        <v>0</v>
      </c>
      <c r="K5072" s="28">
        <v>0</v>
      </c>
      <c r="L5072" s="28">
        <v>1</v>
      </c>
      <c r="M5072" s="28">
        <v>0</v>
      </c>
      <c r="N5072" s="28">
        <v>3</v>
      </c>
      <c r="O5072" s="28">
        <v>3</v>
      </c>
      <c r="P5072">
        <f>VLOOKUP($A5072,'Item Detail'!$A$2:$G$4956,7,0)</f>
        <v>1</v>
      </c>
      <c r="Q5072" s="30" t="s">
        <v>30742</v>
      </c>
      <c r="R5072" s="30" t="s">
        <v>30730</v>
      </c>
      <c r="S5072" s="30" t="s">
        <v>5361</v>
      </c>
      <c r="T5072" s="30" t="s">
        <v>30731</v>
      </c>
      <c r="U5072" s="30" t="s">
        <v>30731</v>
      </c>
      <c r="V5072" s="30" t="s">
        <v>30733</v>
      </c>
      <c r="W5072" s="30" t="s">
        <v>30733</v>
      </c>
      <c r="X5072" s="30" t="s">
        <v>30733</v>
      </c>
      <c r="Y5072" s="30" t="s">
        <v>30733</v>
      </c>
      <c r="Z5072" s="30" t="s">
        <v>30733</v>
      </c>
      <c r="AA5072" s="31" t="s">
        <v>30786</v>
      </c>
    </row>
    <row r="5073" spans="1:27" x14ac:dyDescent="0.3">
      <c r="A5073" s="28" t="s">
        <v>6029</v>
      </c>
      <c r="B5073" s="28" t="s">
        <v>25666</v>
      </c>
      <c r="C5073" s="28" t="s">
        <v>18402</v>
      </c>
      <c r="D5073" s="28" t="s">
        <v>10485</v>
      </c>
      <c r="E5073" s="28" t="s">
        <v>18403</v>
      </c>
      <c r="F5073" s="28" t="s">
        <v>5372</v>
      </c>
      <c r="G5073" s="28" t="s">
        <v>30545</v>
      </c>
      <c r="H5073" s="28" t="s">
        <v>25657</v>
      </c>
      <c r="I5073" s="28">
        <v>0</v>
      </c>
      <c r="J5073" s="28">
        <v>0</v>
      </c>
      <c r="K5073" s="28">
        <v>0</v>
      </c>
      <c r="L5073" s="28">
        <v>1</v>
      </c>
      <c r="M5073" s="28">
        <v>0</v>
      </c>
      <c r="N5073" s="28">
        <v>3</v>
      </c>
      <c r="O5073" s="28">
        <v>3</v>
      </c>
      <c r="P5073">
        <f>VLOOKUP($A5073,'Item Detail'!$A$2:$G$4956,7,0)</f>
        <v>1</v>
      </c>
      <c r="Q5073" s="30" t="s">
        <v>30740</v>
      </c>
      <c r="R5073" s="30" t="s">
        <v>30730</v>
      </c>
      <c r="S5073" s="30" t="s">
        <v>5361</v>
      </c>
      <c r="T5073" s="30" t="s">
        <v>30731</v>
      </c>
      <c r="U5073" s="30" t="s">
        <v>30731</v>
      </c>
      <c r="V5073" s="30" t="s">
        <v>30733</v>
      </c>
      <c r="W5073" s="30" t="s">
        <v>30733</v>
      </c>
      <c r="X5073" s="30" t="s">
        <v>30733</v>
      </c>
      <c r="Y5073" s="30" t="s">
        <v>30733</v>
      </c>
      <c r="Z5073" s="30" t="s">
        <v>30733</v>
      </c>
      <c r="AA5073" s="31" t="s">
        <v>30786</v>
      </c>
    </row>
    <row r="5074" spans="1:27" x14ac:dyDescent="0.3">
      <c r="A5074" s="28" t="s">
        <v>8884</v>
      </c>
      <c r="B5074" s="28" t="s">
        <v>25666</v>
      </c>
      <c r="C5074" s="28" t="s">
        <v>18413</v>
      </c>
      <c r="D5074" s="28" t="s">
        <v>10485</v>
      </c>
      <c r="E5074" s="28" t="s">
        <v>10507</v>
      </c>
      <c r="F5074" s="28" t="s">
        <v>5372</v>
      </c>
      <c r="G5074" s="28" t="s">
        <v>30546</v>
      </c>
      <c r="H5074" s="28" t="s">
        <v>25657</v>
      </c>
      <c r="I5074" s="28">
        <v>1</v>
      </c>
      <c r="J5074" s="28">
        <v>0</v>
      </c>
      <c r="K5074" s="28">
        <v>0</v>
      </c>
      <c r="L5074" s="28">
        <v>0</v>
      </c>
      <c r="M5074" s="28">
        <v>0</v>
      </c>
      <c r="N5074" s="28">
        <v>3</v>
      </c>
      <c r="O5074" s="28">
        <v>3</v>
      </c>
      <c r="P5074">
        <f>VLOOKUP($A5074,'Item Detail'!$A$2:$G$4956,7,0)</f>
        <v>1</v>
      </c>
      <c r="Q5074" s="30" t="s">
        <v>30742</v>
      </c>
      <c r="R5074" s="30" t="s">
        <v>30730</v>
      </c>
      <c r="S5074" s="30" t="s">
        <v>5361</v>
      </c>
      <c r="T5074" s="30" t="s">
        <v>30731</v>
      </c>
      <c r="U5074" s="30" t="s">
        <v>30731</v>
      </c>
      <c r="V5074" s="30" t="s">
        <v>30733</v>
      </c>
      <c r="W5074" s="30" t="s">
        <v>30733</v>
      </c>
      <c r="X5074" s="30" t="s">
        <v>30733</v>
      </c>
      <c r="Y5074" s="30" t="s">
        <v>30733</v>
      </c>
      <c r="Z5074" s="30" t="s">
        <v>30733</v>
      </c>
      <c r="AA5074" s="31" t="s">
        <v>30786</v>
      </c>
    </row>
    <row r="5075" spans="1:27" x14ac:dyDescent="0.3">
      <c r="A5075" s="28" t="s">
        <v>9276</v>
      </c>
      <c r="B5075" s="28" t="s">
        <v>25666</v>
      </c>
      <c r="C5075" s="28" t="s">
        <v>19212</v>
      </c>
      <c r="D5075" s="28" t="s">
        <v>10485</v>
      </c>
      <c r="E5075" s="28" t="s">
        <v>11246</v>
      </c>
      <c r="F5075" s="28" t="s">
        <v>5372</v>
      </c>
      <c r="G5075" s="28" t="s">
        <v>30547</v>
      </c>
      <c r="H5075" s="28" t="s">
        <v>25657</v>
      </c>
      <c r="I5075" s="28">
        <v>0</v>
      </c>
      <c r="J5075" s="28">
        <v>0</v>
      </c>
      <c r="K5075" s="28">
        <v>0</v>
      </c>
      <c r="L5075" s="28">
        <v>1</v>
      </c>
      <c r="M5075" s="28">
        <v>0</v>
      </c>
      <c r="N5075" s="28">
        <v>3</v>
      </c>
      <c r="O5075" s="28">
        <v>3</v>
      </c>
      <c r="P5075">
        <f>VLOOKUP($A5075,'Item Detail'!$A$2:$G$4956,7,0)</f>
        <v>1</v>
      </c>
      <c r="Q5075" s="30" t="s">
        <v>30742</v>
      </c>
      <c r="R5075" s="30" t="s">
        <v>30730</v>
      </c>
      <c r="S5075" s="30" t="s">
        <v>5361</v>
      </c>
      <c r="T5075" s="30" t="s">
        <v>30731</v>
      </c>
      <c r="U5075" s="30" t="s">
        <v>30731</v>
      </c>
      <c r="V5075" s="30" t="s">
        <v>30733</v>
      </c>
      <c r="W5075" s="30" t="s">
        <v>30733</v>
      </c>
      <c r="X5075" s="30" t="s">
        <v>30733</v>
      </c>
      <c r="Y5075" s="30" t="s">
        <v>30733</v>
      </c>
      <c r="Z5075" s="30" t="s">
        <v>30733</v>
      </c>
      <c r="AA5075" s="31" t="s">
        <v>30786</v>
      </c>
    </row>
    <row r="5076" spans="1:27" x14ac:dyDescent="0.3">
      <c r="A5076" s="28" t="s">
        <v>10430</v>
      </c>
      <c r="B5076" s="28" t="s">
        <v>25666</v>
      </c>
      <c r="C5076" s="28" t="s">
        <v>17261</v>
      </c>
      <c r="D5076" s="28" t="s">
        <v>10485</v>
      </c>
      <c r="E5076" s="28" t="s">
        <v>11148</v>
      </c>
      <c r="F5076" s="28" t="s">
        <v>5372</v>
      </c>
      <c r="G5076" s="28" t="s">
        <v>30548</v>
      </c>
      <c r="H5076" s="28" t="s">
        <v>25657</v>
      </c>
      <c r="I5076" s="28">
        <v>0</v>
      </c>
      <c r="J5076" s="28">
        <v>0</v>
      </c>
      <c r="K5076" s="28">
        <v>1</v>
      </c>
      <c r="L5076" s="28">
        <v>0</v>
      </c>
      <c r="M5076" s="28">
        <v>0</v>
      </c>
      <c r="N5076" s="28">
        <v>3</v>
      </c>
      <c r="O5076" s="28">
        <v>3</v>
      </c>
      <c r="P5076">
        <f>VLOOKUP($A5076,'Item Detail'!$A$2:$G$4956,7,0)</f>
        <v>1</v>
      </c>
      <c r="Q5076" s="30" t="s">
        <v>30742</v>
      </c>
      <c r="R5076" s="30" t="s">
        <v>30741</v>
      </c>
      <c r="S5076" s="30" t="s">
        <v>30741</v>
      </c>
      <c r="T5076" s="30" t="s">
        <v>30731</v>
      </c>
      <c r="U5076" s="30" t="s">
        <v>30731</v>
      </c>
      <c r="V5076" s="30" t="s">
        <v>30733</v>
      </c>
      <c r="W5076" s="30" t="s">
        <v>30733</v>
      </c>
      <c r="X5076" s="30" t="s">
        <v>30733</v>
      </c>
      <c r="Y5076" s="30" t="s">
        <v>30733</v>
      </c>
      <c r="Z5076" s="30" t="s">
        <v>30733</v>
      </c>
      <c r="AA5076" s="31" t="s">
        <v>30787</v>
      </c>
    </row>
    <row r="5077" spans="1:27" x14ac:dyDescent="0.3">
      <c r="A5077" s="28" t="s">
        <v>6731</v>
      </c>
      <c r="B5077" s="28" t="s">
        <v>25666</v>
      </c>
      <c r="C5077" s="28" t="s">
        <v>24476</v>
      </c>
      <c r="D5077" s="28" t="s">
        <v>10485</v>
      </c>
      <c r="E5077" s="28" t="s">
        <v>16030</v>
      </c>
      <c r="F5077" s="28" t="s">
        <v>5372</v>
      </c>
      <c r="G5077" s="28" t="s">
        <v>30549</v>
      </c>
      <c r="H5077" s="28" t="s">
        <v>25657</v>
      </c>
      <c r="I5077" s="28">
        <v>0</v>
      </c>
      <c r="J5077" s="28">
        <v>0</v>
      </c>
      <c r="K5077" s="28">
        <v>0</v>
      </c>
      <c r="L5077" s="28">
        <v>1</v>
      </c>
      <c r="M5077" s="28">
        <v>0</v>
      </c>
      <c r="N5077" s="28">
        <v>3</v>
      </c>
      <c r="O5077" s="28">
        <v>3</v>
      </c>
      <c r="P5077">
        <f>VLOOKUP($A5077,'Item Detail'!$A$2:$G$4956,7,0)</f>
        <v>1</v>
      </c>
      <c r="Q5077" s="30" t="s">
        <v>30740</v>
      </c>
      <c r="R5077" s="30" t="s">
        <v>30730</v>
      </c>
      <c r="S5077" s="30" t="s">
        <v>5361</v>
      </c>
      <c r="T5077" s="30" t="s">
        <v>30731</v>
      </c>
      <c r="U5077" s="30" t="s">
        <v>30731</v>
      </c>
      <c r="V5077" s="30" t="s">
        <v>30733</v>
      </c>
      <c r="W5077" s="30" t="s">
        <v>30733</v>
      </c>
      <c r="X5077" s="30" t="s">
        <v>30733</v>
      </c>
      <c r="Y5077" s="30" t="s">
        <v>30733</v>
      </c>
      <c r="Z5077" s="30" t="s">
        <v>30733</v>
      </c>
      <c r="AA5077" s="31" t="s">
        <v>30786</v>
      </c>
    </row>
    <row r="5078" spans="1:27" x14ac:dyDescent="0.3">
      <c r="A5078" s="28" t="s">
        <v>10171</v>
      </c>
      <c r="B5078" s="28" t="s">
        <v>25666</v>
      </c>
      <c r="C5078" s="28" t="s">
        <v>15685</v>
      </c>
      <c r="D5078" s="28" t="s">
        <v>10485</v>
      </c>
      <c r="E5078" s="28" t="s">
        <v>10507</v>
      </c>
      <c r="F5078" s="28" t="s">
        <v>5372</v>
      </c>
      <c r="G5078" s="28" t="s">
        <v>30550</v>
      </c>
      <c r="H5078" s="28" t="s">
        <v>25657</v>
      </c>
      <c r="I5078" s="28">
        <v>0</v>
      </c>
      <c r="J5078" s="28">
        <v>0</v>
      </c>
      <c r="K5078" s="28">
        <v>0</v>
      </c>
      <c r="L5078" s="28">
        <v>1</v>
      </c>
      <c r="M5078" s="28">
        <v>0</v>
      </c>
      <c r="N5078" s="28">
        <v>3</v>
      </c>
      <c r="O5078" s="28">
        <v>3</v>
      </c>
      <c r="P5078">
        <f>VLOOKUP($A5078,'Item Detail'!$A$2:$G$4956,7,0)</f>
        <v>1</v>
      </c>
      <c r="Q5078" s="30" t="s">
        <v>30742</v>
      </c>
      <c r="R5078" s="30" t="s">
        <v>30730</v>
      </c>
      <c r="S5078" s="30" t="s">
        <v>5361</v>
      </c>
      <c r="T5078" s="30" t="s">
        <v>30731</v>
      </c>
      <c r="U5078" s="30" t="s">
        <v>30731</v>
      </c>
      <c r="V5078" s="30" t="s">
        <v>30733</v>
      </c>
      <c r="W5078" s="30" t="s">
        <v>30733</v>
      </c>
      <c r="X5078" s="30" t="s">
        <v>30733</v>
      </c>
      <c r="Y5078" s="30" t="s">
        <v>30733</v>
      </c>
      <c r="Z5078" s="30" t="s">
        <v>30733</v>
      </c>
      <c r="AA5078" s="31" t="s">
        <v>30786</v>
      </c>
    </row>
    <row r="5079" spans="1:27" x14ac:dyDescent="0.3">
      <c r="A5079" s="28" t="s">
        <v>6517</v>
      </c>
      <c r="B5079" s="28" t="s">
        <v>25666</v>
      </c>
      <c r="C5079" s="28" t="s">
        <v>24374</v>
      </c>
      <c r="D5079" s="28" t="s">
        <v>10485</v>
      </c>
      <c r="E5079" s="28" t="s">
        <v>10507</v>
      </c>
      <c r="F5079" s="28" t="s">
        <v>5372</v>
      </c>
      <c r="G5079" s="28" t="s">
        <v>30551</v>
      </c>
      <c r="H5079" s="28" t="s">
        <v>25657</v>
      </c>
      <c r="I5079" s="28">
        <v>0</v>
      </c>
      <c r="J5079" s="28">
        <v>0</v>
      </c>
      <c r="K5079" s="28">
        <v>0</v>
      </c>
      <c r="L5079" s="28">
        <v>1</v>
      </c>
      <c r="M5079" s="28">
        <v>0</v>
      </c>
      <c r="N5079" s="28">
        <v>3</v>
      </c>
      <c r="O5079" s="28">
        <v>3</v>
      </c>
      <c r="P5079">
        <f>VLOOKUP($A5079,'Item Detail'!$A$2:$G$4956,7,0)</f>
        <v>1</v>
      </c>
      <c r="Q5079" s="30" t="s">
        <v>30742</v>
      </c>
      <c r="R5079" s="30" t="s">
        <v>30730</v>
      </c>
      <c r="S5079" s="30" t="s">
        <v>5361</v>
      </c>
      <c r="T5079" s="30" t="s">
        <v>30731</v>
      </c>
      <c r="U5079" s="30" t="s">
        <v>30731</v>
      </c>
      <c r="V5079" s="30" t="s">
        <v>30733</v>
      </c>
      <c r="W5079" s="30" t="s">
        <v>30733</v>
      </c>
      <c r="X5079" s="30" t="s">
        <v>30733</v>
      </c>
      <c r="Y5079" s="30" t="s">
        <v>30733</v>
      </c>
      <c r="Z5079" s="30" t="s">
        <v>30733</v>
      </c>
      <c r="AA5079" s="31" t="s">
        <v>30786</v>
      </c>
    </row>
    <row r="5080" spans="1:27" x14ac:dyDescent="0.3">
      <c r="A5080" s="28" t="s">
        <v>9569</v>
      </c>
      <c r="B5080" s="28" t="s">
        <v>25666</v>
      </c>
      <c r="C5080" s="28" t="s">
        <v>24424</v>
      </c>
      <c r="D5080" s="28" t="s">
        <v>12417</v>
      </c>
      <c r="E5080" s="28" t="s">
        <v>10507</v>
      </c>
      <c r="F5080" s="28" t="s">
        <v>5372</v>
      </c>
      <c r="G5080" s="28" t="s">
        <v>30552</v>
      </c>
      <c r="H5080" s="28" t="s">
        <v>25657</v>
      </c>
      <c r="I5080" s="28">
        <v>0</v>
      </c>
      <c r="J5080" s="28">
        <v>0</v>
      </c>
      <c r="K5080" s="28">
        <v>0</v>
      </c>
      <c r="L5080" s="28">
        <v>1</v>
      </c>
      <c r="M5080" s="28">
        <v>0</v>
      </c>
      <c r="N5080" s="28">
        <v>3</v>
      </c>
      <c r="O5080" s="28">
        <v>3</v>
      </c>
      <c r="P5080">
        <f>VLOOKUP($A5080,'Item Detail'!$A$2:$G$4956,7,0)</f>
        <v>1</v>
      </c>
      <c r="Q5080" s="30" t="s">
        <v>30740</v>
      </c>
      <c r="R5080" s="30" t="s">
        <v>30730</v>
      </c>
      <c r="S5080" s="30" t="s">
        <v>5361</v>
      </c>
      <c r="T5080" s="30" t="s">
        <v>30731</v>
      </c>
      <c r="U5080" s="30" t="s">
        <v>30731</v>
      </c>
      <c r="V5080" s="30" t="s">
        <v>30733</v>
      </c>
      <c r="W5080" s="30" t="s">
        <v>30733</v>
      </c>
      <c r="X5080" s="30" t="s">
        <v>30733</v>
      </c>
      <c r="Y5080" s="30" t="s">
        <v>30733</v>
      </c>
      <c r="Z5080" s="30" t="s">
        <v>30733</v>
      </c>
      <c r="AA5080" s="31" t="s">
        <v>30786</v>
      </c>
    </row>
    <row r="5081" spans="1:27" x14ac:dyDescent="0.3">
      <c r="A5081" s="28" t="s">
        <v>9563</v>
      </c>
      <c r="B5081" s="28" t="s">
        <v>25666</v>
      </c>
      <c r="C5081" s="28" t="s">
        <v>23834</v>
      </c>
      <c r="D5081" s="28" t="s">
        <v>10485</v>
      </c>
      <c r="E5081" s="28" t="s">
        <v>10461</v>
      </c>
      <c r="F5081" s="28" t="s">
        <v>5372</v>
      </c>
      <c r="G5081" s="28" t="s">
        <v>30553</v>
      </c>
      <c r="H5081" s="28" t="s">
        <v>25657</v>
      </c>
      <c r="I5081" s="28">
        <v>0</v>
      </c>
      <c r="J5081" s="28">
        <v>0</v>
      </c>
      <c r="K5081" s="28">
        <v>0</v>
      </c>
      <c r="L5081" s="28">
        <v>1</v>
      </c>
      <c r="M5081" s="28">
        <v>0</v>
      </c>
      <c r="N5081" s="28">
        <v>3</v>
      </c>
      <c r="O5081" s="28">
        <v>3</v>
      </c>
      <c r="P5081">
        <f>VLOOKUP($A5081,'Item Detail'!$A$2:$G$4956,7,0)</f>
        <v>1</v>
      </c>
      <c r="Q5081" s="30" t="s">
        <v>30742</v>
      </c>
      <c r="R5081" s="30" t="s">
        <v>30730</v>
      </c>
      <c r="S5081" s="30" t="s">
        <v>5361</v>
      </c>
      <c r="T5081" s="30" t="s">
        <v>30731</v>
      </c>
      <c r="U5081" s="30" t="s">
        <v>30731</v>
      </c>
      <c r="V5081" s="30" t="s">
        <v>30733</v>
      </c>
      <c r="W5081" s="30" t="s">
        <v>30733</v>
      </c>
      <c r="X5081" s="30" t="s">
        <v>30733</v>
      </c>
      <c r="Y5081" s="30" t="s">
        <v>30733</v>
      </c>
      <c r="Z5081" s="30" t="s">
        <v>30733</v>
      </c>
      <c r="AA5081" s="31" t="s">
        <v>30786</v>
      </c>
    </row>
    <row r="5082" spans="1:27" x14ac:dyDescent="0.3">
      <c r="A5082" s="28" t="s">
        <v>6152</v>
      </c>
      <c r="B5082" s="28" t="s">
        <v>25666</v>
      </c>
      <c r="C5082" s="28" t="s">
        <v>20997</v>
      </c>
      <c r="D5082" s="28" t="s">
        <v>10485</v>
      </c>
      <c r="E5082" s="28" t="s">
        <v>10507</v>
      </c>
      <c r="F5082" s="28" t="s">
        <v>5372</v>
      </c>
      <c r="G5082" s="28" t="s">
        <v>30554</v>
      </c>
      <c r="H5082" s="28" t="s">
        <v>25657</v>
      </c>
      <c r="I5082" s="28">
        <v>0</v>
      </c>
      <c r="J5082" s="28">
        <v>1</v>
      </c>
      <c r="K5082" s="28">
        <v>0</v>
      </c>
      <c r="L5082" s="28">
        <v>0</v>
      </c>
      <c r="M5082" s="28">
        <v>0</v>
      </c>
      <c r="N5082" s="28">
        <v>3</v>
      </c>
      <c r="O5082" s="28">
        <v>3</v>
      </c>
      <c r="P5082">
        <f>VLOOKUP($A5082,'Item Detail'!$A$2:$G$4956,7,0)</f>
        <v>1</v>
      </c>
      <c r="Q5082" s="30" t="s">
        <v>30742</v>
      </c>
      <c r="R5082" s="30" t="s">
        <v>30730</v>
      </c>
      <c r="S5082" s="30" t="s">
        <v>5361</v>
      </c>
      <c r="T5082" s="30" t="s">
        <v>30731</v>
      </c>
      <c r="U5082" s="30" t="s">
        <v>30731</v>
      </c>
      <c r="V5082" s="30" t="s">
        <v>30733</v>
      </c>
      <c r="W5082" s="30" t="s">
        <v>30733</v>
      </c>
      <c r="X5082" s="30" t="s">
        <v>30733</v>
      </c>
      <c r="Y5082" s="30" t="s">
        <v>30733</v>
      </c>
      <c r="Z5082" s="30" t="s">
        <v>30733</v>
      </c>
      <c r="AA5082" s="31" t="s">
        <v>30786</v>
      </c>
    </row>
    <row r="5083" spans="1:27" x14ac:dyDescent="0.3">
      <c r="A5083" s="28" t="s">
        <v>7528</v>
      </c>
      <c r="B5083" s="28" t="s">
        <v>25666</v>
      </c>
      <c r="C5083" s="28" t="s">
        <v>24541</v>
      </c>
      <c r="D5083" s="28" t="s">
        <v>10485</v>
      </c>
      <c r="E5083" s="28" t="s">
        <v>11449</v>
      </c>
      <c r="F5083" s="28" t="s">
        <v>5372</v>
      </c>
      <c r="G5083" s="28" t="s">
        <v>30555</v>
      </c>
      <c r="H5083" s="28" t="s">
        <v>25657</v>
      </c>
      <c r="I5083" s="28">
        <v>0</v>
      </c>
      <c r="J5083" s="28">
        <v>0</v>
      </c>
      <c r="K5083" s="28">
        <v>0</v>
      </c>
      <c r="L5083" s="28">
        <v>1</v>
      </c>
      <c r="M5083" s="28">
        <v>0</v>
      </c>
      <c r="N5083" s="28">
        <v>3</v>
      </c>
      <c r="O5083" s="28">
        <v>3</v>
      </c>
      <c r="P5083">
        <f>VLOOKUP($A5083,'Item Detail'!$A$2:$G$4956,7,0)</f>
        <v>1</v>
      </c>
      <c r="Q5083" s="30" t="s">
        <v>30740</v>
      </c>
      <c r="R5083" s="30" t="s">
        <v>30730</v>
      </c>
      <c r="S5083" s="30" t="s">
        <v>5361</v>
      </c>
      <c r="T5083" s="30" t="s">
        <v>30731</v>
      </c>
      <c r="U5083" s="30" t="s">
        <v>30731</v>
      </c>
      <c r="V5083" s="30" t="s">
        <v>30733</v>
      </c>
      <c r="W5083" s="30" t="s">
        <v>30733</v>
      </c>
      <c r="X5083" s="30" t="s">
        <v>30733</v>
      </c>
      <c r="Y5083" s="30" t="s">
        <v>30733</v>
      </c>
      <c r="Z5083" s="30" t="s">
        <v>30733</v>
      </c>
      <c r="AA5083" s="31" t="s">
        <v>30786</v>
      </c>
    </row>
    <row r="5084" spans="1:27" x14ac:dyDescent="0.3">
      <c r="A5084" s="28" t="s">
        <v>9683</v>
      </c>
      <c r="B5084" s="28" t="s">
        <v>25666</v>
      </c>
      <c r="C5084" s="28" t="s">
        <v>24137</v>
      </c>
      <c r="D5084" s="28" t="s">
        <v>10485</v>
      </c>
      <c r="E5084" s="28" t="s">
        <v>11449</v>
      </c>
      <c r="F5084" s="28" t="s">
        <v>5372</v>
      </c>
      <c r="G5084" s="28" t="s">
        <v>30556</v>
      </c>
      <c r="H5084" s="28" t="s">
        <v>25657</v>
      </c>
      <c r="I5084" s="28">
        <v>0</v>
      </c>
      <c r="J5084" s="28">
        <v>0</v>
      </c>
      <c r="K5084" s="28">
        <v>1</v>
      </c>
      <c r="L5084" s="28">
        <v>0</v>
      </c>
      <c r="M5084" s="28">
        <v>0</v>
      </c>
      <c r="N5084" s="28">
        <v>3</v>
      </c>
      <c r="O5084" s="28">
        <v>3</v>
      </c>
      <c r="P5084">
        <f>VLOOKUP($A5084,'Item Detail'!$A$2:$G$4956,7,0)</f>
        <v>1</v>
      </c>
      <c r="Q5084" s="30" t="s">
        <v>30742</v>
      </c>
      <c r="R5084" s="30" t="s">
        <v>30730</v>
      </c>
      <c r="S5084" s="30" t="s">
        <v>5361</v>
      </c>
      <c r="T5084" s="30" t="s">
        <v>30731</v>
      </c>
      <c r="U5084" s="30" t="s">
        <v>30731</v>
      </c>
      <c r="V5084" s="30" t="s">
        <v>30733</v>
      </c>
      <c r="W5084" s="30" t="s">
        <v>30733</v>
      </c>
      <c r="X5084" s="30" t="s">
        <v>30733</v>
      </c>
      <c r="Y5084" s="30" t="s">
        <v>30733</v>
      </c>
      <c r="Z5084" s="30" t="s">
        <v>30733</v>
      </c>
      <c r="AA5084" s="31" t="s">
        <v>30786</v>
      </c>
    </row>
    <row r="5085" spans="1:27" x14ac:dyDescent="0.3">
      <c r="A5085" s="28" t="s">
        <v>10201</v>
      </c>
      <c r="B5085" s="28" t="s">
        <v>25666</v>
      </c>
      <c r="C5085" s="28" t="s">
        <v>15282</v>
      </c>
      <c r="D5085" s="28" t="s">
        <v>10485</v>
      </c>
      <c r="E5085" s="28" t="s">
        <v>10558</v>
      </c>
      <c r="F5085" s="28" t="s">
        <v>5372</v>
      </c>
      <c r="G5085" s="28" t="s">
        <v>30557</v>
      </c>
      <c r="H5085" s="28" t="s">
        <v>25657</v>
      </c>
      <c r="I5085" s="28">
        <v>0</v>
      </c>
      <c r="J5085" s="28">
        <v>1</v>
      </c>
      <c r="K5085" s="28">
        <v>0</v>
      </c>
      <c r="L5085" s="28">
        <v>0</v>
      </c>
      <c r="M5085" s="28">
        <v>0</v>
      </c>
      <c r="N5085" s="28">
        <v>3</v>
      </c>
      <c r="O5085" s="28">
        <v>3</v>
      </c>
      <c r="P5085">
        <f>VLOOKUP($A5085,'Item Detail'!$A$2:$G$4956,7,0)</f>
        <v>1</v>
      </c>
      <c r="Q5085" s="30" t="s">
        <v>30740</v>
      </c>
      <c r="R5085" s="30" t="s">
        <v>30730</v>
      </c>
      <c r="S5085" s="30" t="s">
        <v>5361</v>
      </c>
      <c r="T5085" s="30" t="s">
        <v>30731</v>
      </c>
      <c r="U5085" s="30" t="s">
        <v>30731</v>
      </c>
      <c r="V5085" s="30" t="s">
        <v>30733</v>
      </c>
      <c r="W5085" s="30" t="s">
        <v>30733</v>
      </c>
      <c r="X5085" s="30" t="s">
        <v>30733</v>
      </c>
      <c r="Y5085" s="30" t="s">
        <v>30733</v>
      </c>
      <c r="Z5085" s="30" t="s">
        <v>30733</v>
      </c>
      <c r="AA5085" s="31" t="s">
        <v>30786</v>
      </c>
    </row>
    <row r="5086" spans="1:27" x14ac:dyDescent="0.3">
      <c r="A5086" s="28" t="s">
        <v>10032</v>
      </c>
      <c r="B5086" s="28" t="s">
        <v>25666</v>
      </c>
      <c r="C5086" s="28" t="s">
        <v>10033</v>
      </c>
      <c r="D5086" s="28" t="s">
        <v>10485</v>
      </c>
      <c r="E5086" s="28" t="s">
        <v>10507</v>
      </c>
      <c r="F5086" s="28" t="s">
        <v>5372</v>
      </c>
      <c r="G5086" s="28" t="s">
        <v>30558</v>
      </c>
      <c r="H5086" s="28" t="s">
        <v>25657</v>
      </c>
      <c r="I5086" s="28">
        <v>0</v>
      </c>
      <c r="J5086" s="28">
        <v>0</v>
      </c>
      <c r="K5086" s="28">
        <v>0</v>
      </c>
      <c r="L5086" s="28">
        <v>0</v>
      </c>
      <c r="M5086" s="28">
        <v>1</v>
      </c>
      <c r="N5086" s="28">
        <v>3</v>
      </c>
      <c r="O5086" s="28">
        <v>3</v>
      </c>
      <c r="P5086">
        <f>VLOOKUP($A5086,'Item Detail'!$A$2:$G$4956,7,0)</f>
        <v>1</v>
      </c>
      <c r="Q5086" s="30" t="s">
        <v>30742</v>
      </c>
      <c r="R5086" s="30" t="s">
        <v>30730</v>
      </c>
      <c r="S5086" s="30" t="s">
        <v>5361</v>
      </c>
      <c r="T5086" s="30" t="s">
        <v>30731</v>
      </c>
      <c r="U5086" s="30" t="s">
        <v>30731</v>
      </c>
      <c r="V5086" s="30" t="s">
        <v>30733</v>
      </c>
      <c r="W5086" s="30" t="s">
        <v>30733</v>
      </c>
      <c r="X5086" s="30" t="s">
        <v>30733</v>
      </c>
      <c r="Y5086" s="30" t="s">
        <v>30733</v>
      </c>
      <c r="Z5086" s="30" t="s">
        <v>30733</v>
      </c>
      <c r="AA5086" s="31" t="s">
        <v>30786</v>
      </c>
    </row>
    <row r="5087" spans="1:27" x14ac:dyDescent="0.3">
      <c r="A5087" s="28" t="s">
        <v>8644</v>
      </c>
      <c r="B5087" s="28" t="s">
        <v>25666</v>
      </c>
      <c r="C5087" s="28" t="s">
        <v>8645</v>
      </c>
      <c r="D5087" s="28" t="s">
        <v>10485</v>
      </c>
      <c r="E5087" s="28" t="s">
        <v>10507</v>
      </c>
      <c r="F5087" s="28" t="s">
        <v>5372</v>
      </c>
      <c r="G5087" s="28" t="s">
        <v>30559</v>
      </c>
      <c r="H5087" s="28" t="s">
        <v>25657</v>
      </c>
      <c r="I5087" s="28">
        <v>1</v>
      </c>
      <c r="J5087" s="28">
        <v>0</v>
      </c>
      <c r="K5087" s="28">
        <v>0</v>
      </c>
      <c r="L5087" s="28">
        <v>0</v>
      </c>
      <c r="M5087" s="28">
        <v>0</v>
      </c>
      <c r="N5087" s="28">
        <v>3</v>
      </c>
      <c r="O5087" s="28">
        <v>3</v>
      </c>
      <c r="P5087">
        <f>VLOOKUP($A5087,'Item Detail'!$A$2:$G$4956,7,0)</f>
        <v>1</v>
      </c>
      <c r="Q5087" s="30" t="s">
        <v>30742</v>
      </c>
      <c r="R5087" s="30" t="s">
        <v>30730</v>
      </c>
      <c r="S5087" s="30" t="s">
        <v>5361</v>
      </c>
      <c r="T5087" s="30" t="s">
        <v>30731</v>
      </c>
      <c r="U5087" s="30" t="s">
        <v>30731</v>
      </c>
      <c r="V5087" s="30" t="s">
        <v>30733</v>
      </c>
      <c r="W5087" s="30" t="s">
        <v>30733</v>
      </c>
      <c r="X5087" s="30" t="s">
        <v>30733</v>
      </c>
      <c r="Y5087" s="30" t="s">
        <v>30733</v>
      </c>
      <c r="Z5087" s="30" t="s">
        <v>30733</v>
      </c>
      <c r="AA5087" s="31" t="s">
        <v>30786</v>
      </c>
    </row>
    <row r="5088" spans="1:27" x14ac:dyDescent="0.3">
      <c r="A5088" s="28" t="s">
        <v>8824</v>
      </c>
      <c r="B5088" s="28" t="s">
        <v>25666</v>
      </c>
      <c r="C5088" s="28" t="s">
        <v>23222</v>
      </c>
      <c r="D5088" s="28" t="s">
        <v>23223</v>
      </c>
      <c r="E5088" s="28" t="s">
        <v>11246</v>
      </c>
      <c r="F5088" s="28" t="s">
        <v>5372</v>
      </c>
      <c r="G5088" s="28" t="s">
        <v>30560</v>
      </c>
      <c r="H5088" s="28" t="s">
        <v>25657</v>
      </c>
      <c r="I5088" s="28">
        <v>0</v>
      </c>
      <c r="J5088" s="28">
        <v>0</v>
      </c>
      <c r="K5088" s="28">
        <v>0</v>
      </c>
      <c r="L5088" s="28">
        <v>0</v>
      </c>
      <c r="M5088" s="28">
        <v>1</v>
      </c>
      <c r="N5088" s="28">
        <v>3</v>
      </c>
      <c r="O5088" s="28">
        <v>3</v>
      </c>
      <c r="P5088">
        <f>VLOOKUP($A5088,'Item Detail'!$A$2:$G$4956,7,0)</f>
        <v>1</v>
      </c>
      <c r="Q5088" s="30" t="s">
        <v>30740</v>
      </c>
      <c r="R5088" s="30" t="s">
        <v>30741</v>
      </c>
      <c r="S5088" s="30" t="s">
        <v>30741</v>
      </c>
      <c r="T5088" s="30" t="s">
        <v>30731</v>
      </c>
      <c r="U5088" s="30" t="s">
        <v>30731</v>
      </c>
      <c r="V5088" s="30" t="s">
        <v>30733</v>
      </c>
      <c r="W5088" s="30" t="s">
        <v>30733</v>
      </c>
      <c r="X5088" s="30" t="s">
        <v>30733</v>
      </c>
      <c r="Y5088" s="30" t="s">
        <v>30733</v>
      </c>
      <c r="Z5088" s="30" t="s">
        <v>30733</v>
      </c>
      <c r="AA5088" s="31" t="s">
        <v>30787</v>
      </c>
    </row>
    <row r="5089" spans="1:27" x14ac:dyDescent="0.3">
      <c r="A5089" s="28" t="s">
        <v>6007</v>
      </c>
      <c r="B5089" s="28" t="s">
        <v>25666</v>
      </c>
      <c r="C5089" s="28" t="s">
        <v>24690</v>
      </c>
      <c r="D5089" s="28" t="s">
        <v>10485</v>
      </c>
      <c r="E5089" s="28" t="s">
        <v>10507</v>
      </c>
      <c r="F5089" s="28" t="s">
        <v>5372</v>
      </c>
      <c r="G5089" s="28" t="s">
        <v>30561</v>
      </c>
      <c r="H5089" s="28" t="s">
        <v>25657</v>
      </c>
      <c r="I5089" s="28">
        <v>1</v>
      </c>
      <c r="J5089" s="28">
        <v>0</v>
      </c>
      <c r="K5089" s="28">
        <v>0</v>
      </c>
      <c r="L5089" s="28">
        <v>0</v>
      </c>
      <c r="M5089" s="28">
        <v>0</v>
      </c>
      <c r="N5089" s="28">
        <v>3</v>
      </c>
      <c r="O5089" s="28">
        <v>3</v>
      </c>
      <c r="P5089">
        <f>VLOOKUP($A5089,'Item Detail'!$A$2:$G$4956,7,0)</f>
        <v>1</v>
      </c>
      <c r="Q5089" s="30" t="s">
        <v>30742</v>
      </c>
      <c r="R5089" s="30" t="s">
        <v>30730</v>
      </c>
      <c r="S5089" s="30" t="s">
        <v>5361</v>
      </c>
      <c r="T5089" s="30" t="s">
        <v>30731</v>
      </c>
      <c r="U5089" s="30" t="s">
        <v>30731</v>
      </c>
      <c r="V5089" s="30" t="s">
        <v>30733</v>
      </c>
      <c r="W5089" s="30" t="s">
        <v>30733</v>
      </c>
      <c r="X5089" s="30" t="s">
        <v>30733</v>
      </c>
      <c r="Y5089" s="30" t="s">
        <v>30733</v>
      </c>
      <c r="Z5089" s="30" t="s">
        <v>30733</v>
      </c>
      <c r="AA5089" s="31" t="s">
        <v>30786</v>
      </c>
    </row>
    <row r="5090" spans="1:27" x14ac:dyDescent="0.3">
      <c r="A5090" s="28" t="s">
        <v>9480</v>
      </c>
      <c r="B5090" s="28" t="s">
        <v>25666</v>
      </c>
      <c r="C5090" s="28" t="s">
        <v>15597</v>
      </c>
      <c r="D5090" s="28" t="s">
        <v>10485</v>
      </c>
      <c r="E5090" s="28" t="s">
        <v>11715</v>
      </c>
      <c r="F5090" s="28" t="s">
        <v>5372</v>
      </c>
      <c r="G5090" s="28" t="s">
        <v>30562</v>
      </c>
      <c r="H5090" s="28" t="s">
        <v>25657</v>
      </c>
      <c r="I5090" s="28">
        <v>0</v>
      </c>
      <c r="J5090" s="28">
        <v>0</v>
      </c>
      <c r="K5090" s="28">
        <v>0</v>
      </c>
      <c r="L5090" s="28">
        <v>1</v>
      </c>
      <c r="M5090" s="28">
        <v>0</v>
      </c>
      <c r="N5090" s="28">
        <v>3</v>
      </c>
      <c r="O5090" s="28">
        <v>3</v>
      </c>
      <c r="P5090">
        <f>VLOOKUP($A5090,'Item Detail'!$A$2:$G$4956,7,0)</f>
        <v>1</v>
      </c>
      <c r="Q5090" s="30" t="s">
        <v>30742</v>
      </c>
      <c r="R5090" s="30" t="s">
        <v>30730</v>
      </c>
      <c r="S5090" s="30" t="s">
        <v>5361</v>
      </c>
      <c r="T5090" s="30" t="s">
        <v>30731</v>
      </c>
      <c r="U5090" s="30" t="s">
        <v>30731</v>
      </c>
      <c r="V5090" s="30" t="s">
        <v>30733</v>
      </c>
      <c r="W5090" s="30" t="s">
        <v>30733</v>
      </c>
      <c r="X5090" s="30" t="s">
        <v>30733</v>
      </c>
      <c r="Y5090" s="30" t="s">
        <v>30733</v>
      </c>
      <c r="Z5090" s="30" t="s">
        <v>30733</v>
      </c>
      <c r="AA5090" s="31" t="s">
        <v>30786</v>
      </c>
    </row>
    <row r="5091" spans="1:27" x14ac:dyDescent="0.3">
      <c r="A5091" s="28" t="s">
        <v>9346</v>
      </c>
      <c r="B5091" s="28" t="s">
        <v>25666</v>
      </c>
      <c r="C5091" s="28" t="s">
        <v>19535</v>
      </c>
      <c r="D5091" s="28" t="s">
        <v>19536</v>
      </c>
      <c r="E5091" s="28" t="s">
        <v>10507</v>
      </c>
      <c r="F5091" s="28" t="s">
        <v>5372</v>
      </c>
      <c r="G5091" s="28" t="s">
        <v>30563</v>
      </c>
      <c r="H5091" s="28" t="s">
        <v>25657</v>
      </c>
      <c r="I5091" s="28">
        <v>0</v>
      </c>
      <c r="J5091" s="28">
        <v>0</v>
      </c>
      <c r="K5091" s="28">
        <v>0</v>
      </c>
      <c r="L5091" s="28">
        <v>0</v>
      </c>
      <c r="M5091" s="28">
        <v>1</v>
      </c>
      <c r="N5091" s="28">
        <v>3</v>
      </c>
      <c r="O5091" s="28">
        <v>3</v>
      </c>
      <c r="P5091">
        <f>VLOOKUP($A5091,'Item Detail'!$A$2:$G$4956,7,0)</f>
        <v>1</v>
      </c>
      <c r="Q5091" s="30" t="s">
        <v>30742</v>
      </c>
      <c r="R5091" s="30" t="s">
        <v>30730</v>
      </c>
      <c r="S5091" s="30" t="s">
        <v>5361</v>
      </c>
      <c r="T5091" s="30" t="s">
        <v>30731</v>
      </c>
      <c r="U5091" s="30" t="s">
        <v>30731</v>
      </c>
      <c r="V5091" s="30" t="s">
        <v>30733</v>
      </c>
      <c r="W5091" s="30" t="s">
        <v>30733</v>
      </c>
      <c r="X5091" s="30" t="s">
        <v>30733</v>
      </c>
      <c r="Y5091" s="30" t="s">
        <v>30733</v>
      </c>
      <c r="Z5091" s="30" t="s">
        <v>30733</v>
      </c>
      <c r="AA5091" s="31" t="s">
        <v>30786</v>
      </c>
    </row>
    <row r="5092" spans="1:27" x14ac:dyDescent="0.3">
      <c r="A5092" s="28" t="s">
        <v>10426</v>
      </c>
      <c r="B5092" s="28" t="s">
        <v>25666</v>
      </c>
      <c r="C5092" s="28" t="s">
        <v>10427</v>
      </c>
      <c r="D5092" s="28" t="s">
        <v>17064</v>
      </c>
      <c r="E5092" s="28" t="s">
        <v>17065</v>
      </c>
      <c r="F5092" s="28" t="s">
        <v>5372</v>
      </c>
      <c r="G5092" s="28" t="s">
        <v>30564</v>
      </c>
      <c r="H5092" s="28" t="s">
        <v>25657</v>
      </c>
      <c r="I5092" s="28">
        <v>0</v>
      </c>
      <c r="J5092" s="28">
        <v>0</v>
      </c>
      <c r="K5092" s="28">
        <v>1</v>
      </c>
      <c r="L5092" s="28">
        <v>0</v>
      </c>
      <c r="M5092" s="28">
        <v>0</v>
      </c>
      <c r="N5092" s="28">
        <v>3</v>
      </c>
      <c r="O5092" s="28">
        <v>3</v>
      </c>
      <c r="P5092">
        <f>VLOOKUP($A5092,'Item Detail'!$A$2:$G$4956,7,0)</f>
        <v>1</v>
      </c>
      <c r="Q5092" s="30" t="s">
        <v>30742</v>
      </c>
      <c r="R5092" s="30" t="s">
        <v>30730</v>
      </c>
      <c r="S5092" s="30" t="s">
        <v>5361</v>
      </c>
      <c r="T5092" s="30" t="s">
        <v>30731</v>
      </c>
      <c r="U5092" s="30" t="s">
        <v>30731</v>
      </c>
      <c r="V5092" s="30" t="s">
        <v>30733</v>
      </c>
      <c r="W5092" s="30" t="s">
        <v>30733</v>
      </c>
      <c r="X5092" s="30" t="s">
        <v>30733</v>
      </c>
      <c r="Y5092" s="30" t="s">
        <v>30733</v>
      </c>
      <c r="Z5092" s="30" t="s">
        <v>30733</v>
      </c>
      <c r="AA5092" s="31" t="s">
        <v>30786</v>
      </c>
    </row>
    <row r="5093" spans="1:27" x14ac:dyDescent="0.3">
      <c r="A5093" s="28" t="s">
        <v>6441</v>
      </c>
      <c r="B5093" s="28" t="s">
        <v>25666</v>
      </c>
      <c r="C5093" s="28" t="s">
        <v>15937</v>
      </c>
      <c r="D5093" s="28" t="s">
        <v>15938</v>
      </c>
      <c r="E5093" s="28" t="s">
        <v>10949</v>
      </c>
      <c r="F5093" s="28" t="s">
        <v>5372</v>
      </c>
      <c r="G5093" s="28" t="s">
        <v>30565</v>
      </c>
      <c r="H5093" s="28" t="s">
        <v>25657</v>
      </c>
      <c r="I5093" s="28">
        <v>0</v>
      </c>
      <c r="J5093" s="28">
        <v>0</v>
      </c>
      <c r="K5093" s="28">
        <v>1</v>
      </c>
      <c r="L5093" s="28">
        <v>0</v>
      </c>
      <c r="M5093" s="28">
        <v>0</v>
      </c>
      <c r="N5093" s="28">
        <v>3</v>
      </c>
      <c r="O5093" s="28">
        <v>3</v>
      </c>
      <c r="P5093">
        <f>VLOOKUP($A5093,'Item Detail'!$A$2:$G$4956,7,0)</f>
        <v>1</v>
      </c>
      <c r="Q5093" s="30" t="s">
        <v>30740</v>
      </c>
      <c r="R5093" s="30" t="s">
        <v>30730</v>
      </c>
      <c r="S5093" s="30" t="s">
        <v>5361</v>
      </c>
      <c r="T5093" s="30" t="s">
        <v>30731</v>
      </c>
      <c r="U5093" s="30" t="s">
        <v>30731</v>
      </c>
      <c r="V5093" s="30" t="s">
        <v>30733</v>
      </c>
      <c r="W5093" s="30" t="s">
        <v>30733</v>
      </c>
      <c r="X5093" s="30" t="s">
        <v>30733</v>
      </c>
      <c r="Y5093" s="30" t="s">
        <v>30733</v>
      </c>
      <c r="Z5093" s="30" t="s">
        <v>30733</v>
      </c>
      <c r="AA5093" s="31" t="s">
        <v>30786</v>
      </c>
    </row>
    <row r="5094" spans="1:27" x14ac:dyDescent="0.3">
      <c r="A5094" s="28" t="s">
        <v>16632</v>
      </c>
      <c r="B5094" s="28" t="s">
        <v>25699</v>
      </c>
      <c r="C5094" s="28" t="s">
        <v>16633</v>
      </c>
      <c r="D5094" s="28" t="s">
        <v>16634</v>
      </c>
      <c r="E5094" s="28" t="s">
        <v>10980</v>
      </c>
      <c r="F5094" s="28" t="s">
        <v>25731</v>
      </c>
      <c r="G5094" s="28" t="s">
        <v>30566</v>
      </c>
      <c r="H5094" s="28" t="s">
        <v>25670</v>
      </c>
      <c r="I5094" s="28">
        <v>0</v>
      </c>
      <c r="J5094" s="28">
        <v>0</v>
      </c>
      <c r="K5094" s="28">
        <v>0</v>
      </c>
      <c r="L5094" s="28">
        <v>1</v>
      </c>
      <c r="M5094" s="28">
        <v>0</v>
      </c>
      <c r="N5094" s="28">
        <v>3</v>
      </c>
      <c r="O5094" s="28">
        <v>3</v>
      </c>
      <c r="P5094">
        <f>VLOOKUP($A5094,'Item Detail'!$A$2:$G$4956,7,0)</f>
        <v>1</v>
      </c>
      <c r="Q5094" s="30" t="s">
        <v>30745</v>
      </c>
      <c r="R5094" s="30" t="s">
        <v>30730</v>
      </c>
      <c r="S5094" s="30" t="s">
        <v>30737</v>
      </c>
      <c r="T5094" s="30" t="s">
        <v>30731</v>
      </c>
      <c r="U5094" s="30" t="s">
        <v>30731</v>
      </c>
      <c r="V5094" s="30" t="s">
        <v>30738</v>
      </c>
      <c r="W5094" s="30" t="s">
        <v>30733</v>
      </c>
      <c r="X5094" s="30" t="s">
        <v>30738</v>
      </c>
      <c r="Y5094" s="30" t="s">
        <v>30733</v>
      </c>
      <c r="Z5094" s="30" t="s">
        <v>30738</v>
      </c>
      <c r="AA5094" s="31" t="s">
        <v>30791</v>
      </c>
    </row>
    <row r="5095" spans="1:27" x14ac:dyDescent="0.3">
      <c r="A5095" s="28" t="s">
        <v>7254</v>
      </c>
      <c r="B5095" s="28" t="s">
        <v>25666</v>
      </c>
      <c r="C5095" s="28" t="s">
        <v>22955</v>
      </c>
      <c r="D5095" s="28" t="s">
        <v>11647</v>
      </c>
      <c r="E5095" s="28" t="s">
        <v>10507</v>
      </c>
      <c r="F5095" s="28" t="s">
        <v>5372</v>
      </c>
      <c r="G5095" s="28" t="s">
        <v>30567</v>
      </c>
      <c r="H5095" s="28" t="s">
        <v>25657</v>
      </c>
      <c r="I5095" s="28">
        <v>0</v>
      </c>
      <c r="J5095" s="28">
        <v>0</v>
      </c>
      <c r="K5095" s="28">
        <v>0</v>
      </c>
      <c r="L5095" s="28">
        <v>0</v>
      </c>
      <c r="M5095" s="28">
        <v>1</v>
      </c>
      <c r="N5095" s="28">
        <v>3</v>
      </c>
      <c r="O5095" s="28">
        <v>3</v>
      </c>
      <c r="P5095">
        <f>VLOOKUP($A5095,'Item Detail'!$A$2:$G$4956,7,0)</f>
        <v>1</v>
      </c>
      <c r="Q5095" s="30" t="s">
        <v>30742</v>
      </c>
      <c r="R5095" s="30" t="s">
        <v>30730</v>
      </c>
      <c r="S5095" s="30" t="s">
        <v>5361</v>
      </c>
      <c r="T5095" s="30" t="s">
        <v>30731</v>
      </c>
      <c r="U5095" s="30" t="s">
        <v>30731</v>
      </c>
      <c r="V5095" s="30" t="s">
        <v>30733</v>
      </c>
      <c r="W5095" s="30" t="s">
        <v>30733</v>
      </c>
      <c r="X5095" s="30" t="s">
        <v>30733</v>
      </c>
      <c r="Y5095" s="30" t="s">
        <v>30733</v>
      </c>
      <c r="Z5095" s="30" t="s">
        <v>30733</v>
      </c>
      <c r="AA5095" s="31" t="s">
        <v>30786</v>
      </c>
    </row>
    <row r="5096" spans="1:27" x14ac:dyDescent="0.3">
      <c r="A5096" s="28" t="s">
        <v>7550</v>
      </c>
      <c r="B5096" s="28" t="s">
        <v>25666</v>
      </c>
      <c r="C5096" s="28" t="s">
        <v>16686</v>
      </c>
      <c r="D5096" s="28" t="s">
        <v>16687</v>
      </c>
      <c r="E5096" s="28" t="s">
        <v>10451</v>
      </c>
      <c r="F5096" s="28" t="s">
        <v>5372</v>
      </c>
      <c r="G5096" s="28" t="s">
        <v>30568</v>
      </c>
      <c r="H5096" s="28" t="s">
        <v>25657</v>
      </c>
      <c r="I5096" s="28">
        <v>0</v>
      </c>
      <c r="J5096" s="28">
        <v>0</v>
      </c>
      <c r="K5096" s="28">
        <v>0</v>
      </c>
      <c r="L5096" s="28">
        <v>1</v>
      </c>
      <c r="M5096" s="28">
        <v>0</v>
      </c>
      <c r="N5096" s="28">
        <v>3</v>
      </c>
      <c r="O5096" s="28">
        <v>3</v>
      </c>
      <c r="P5096">
        <f>VLOOKUP($A5096,'Item Detail'!$A$2:$G$4956,7,0)</f>
        <v>1</v>
      </c>
      <c r="Q5096" s="30" t="s">
        <v>30740</v>
      </c>
      <c r="R5096" s="30" t="s">
        <v>30730</v>
      </c>
      <c r="S5096" s="30" t="s">
        <v>5361</v>
      </c>
      <c r="T5096" s="30" t="s">
        <v>30731</v>
      </c>
      <c r="U5096" s="30" t="s">
        <v>30731</v>
      </c>
      <c r="V5096" s="30" t="s">
        <v>30733</v>
      </c>
      <c r="W5096" s="30" t="s">
        <v>30733</v>
      </c>
      <c r="X5096" s="30" t="s">
        <v>30733</v>
      </c>
      <c r="Y5096" s="30" t="s">
        <v>30733</v>
      </c>
      <c r="Z5096" s="30" t="s">
        <v>30733</v>
      </c>
      <c r="AA5096" s="31" t="s">
        <v>30786</v>
      </c>
    </row>
    <row r="5097" spans="1:27" x14ac:dyDescent="0.3">
      <c r="A5097" s="28" t="s">
        <v>24666</v>
      </c>
      <c r="B5097" s="28" t="s">
        <v>25668</v>
      </c>
      <c r="C5097" s="28" t="s">
        <v>24667</v>
      </c>
      <c r="D5097" s="28" t="s">
        <v>24668</v>
      </c>
      <c r="E5097" s="28" t="s">
        <v>10584</v>
      </c>
      <c r="F5097" s="28" t="s">
        <v>2849</v>
      </c>
      <c r="G5097" s="28" t="s">
        <v>30569</v>
      </c>
      <c r="H5097" s="28" t="s">
        <v>25665</v>
      </c>
      <c r="I5097" s="28">
        <v>1</v>
      </c>
      <c r="J5097" s="28">
        <v>0</v>
      </c>
      <c r="K5097" s="28">
        <v>0</v>
      </c>
      <c r="L5097" s="28">
        <v>0</v>
      </c>
      <c r="M5097" s="28">
        <v>0</v>
      </c>
      <c r="N5097" s="28">
        <v>3</v>
      </c>
      <c r="O5097" s="28">
        <v>3</v>
      </c>
      <c r="P5097">
        <f>VLOOKUP($A5097,'Item Detail'!$A$2:$G$4956,7,0)</f>
        <v>1</v>
      </c>
      <c r="Q5097" s="30" t="s">
        <v>30745</v>
      </c>
      <c r="R5097" s="30" t="s">
        <v>30730</v>
      </c>
      <c r="S5097" s="30" t="s">
        <v>30737</v>
      </c>
      <c r="T5097" s="30" t="s">
        <v>30731</v>
      </c>
      <c r="U5097" s="30" t="s">
        <v>30747</v>
      </c>
      <c r="V5097" s="30" t="s">
        <v>30738</v>
      </c>
      <c r="W5097" s="30" t="s">
        <v>30738</v>
      </c>
      <c r="X5097" s="30" t="s">
        <v>30738</v>
      </c>
      <c r="Y5097" s="30" t="s">
        <v>30738</v>
      </c>
      <c r="Z5097" s="30" t="s">
        <v>30738</v>
      </c>
      <c r="AA5097" s="31" t="s">
        <v>30789</v>
      </c>
    </row>
    <row r="5098" spans="1:27" x14ac:dyDescent="0.3">
      <c r="A5098" s="28" t="s">
        <v>16234</v>
      </c>
      <c r="B5098" s="28" t="s">
        <v>25668</v>
      </c>
      <c r="C5098" s="28" t="s">
        <v>16235</v>
      </c>
      <c r="D5098" s="28" t="s">
        <v>11314</v>
      </c>
      <c r="E5098" s="28" t="s">
        <v>10461</v>
      </c>
      <c r="F5098" s="28" t="s">
        <v>2849</v>
      </c>
      <c r="G5098" s="28" t="s">
        <v>30570</v>
      </c>
      <c r="H5098" s="28" t="s">
        <v>25665</v>
      </c>
      <c r="I5098" s="28">
        <v>1</v>
      </c>
      <c r="J5098" s="28">
        <v>0</v>
      </c>
      <c r="K5098" s="28">
        <v>0</v>
      </c>
      <c r="L5098" s="28">
        <v>0</v>
      </c>
      <c r="M5098" s="28">
        <v>0</v>
      </c>
      <c r="N5098" s="28">
        <v>3</v>
      </c>
      <c r="O5098" s="28">
        <v>3</v>
      </c>
      <c r="P5098">
        <f>VLOOKUP($A5098,'Item Detail'!$A$2:$G$4956,7,0)</f>
        <v>1</v>
      </c>
      <c r="Q5098" s="30" t="s">
        <v>30750</v>
      </c>
      <c r="R5098" s="30" t="s">
        <v>30730</v>
      </c>
      <c r="S5098" s="30" t="s">
        <v>30737</v>
      </c>
      <c r="T5098" s="30" t="s">
        <v>30731</v>
      </c>
      <c r="U5098" s="30" t="s">
        <v>30732</v>
      </c>
      <c r="V5098" s="30" t="s">
        <v>30738</v>
      </c>
      <c r="W5098" s="30" t="s">
        <v>30738</v>
      </c>
      <c r="X5098" s="30" t="s">
        <v>30738</v>
      </c>
      <c r="Y5098" s="30" t="s">
        <v>30738</v>
      </c>
      <c r="Z5098" s="30" t="s">
        <v>30738</v>
      </c>
      <c r="AA5098" s="31" t="s">
        <v>30789</v>
      </c>
    </row>
    <row r="5099" spans="1:27" x14ac:dyDescent="0.3">
      <c r="A5099" s="28" t="s">
        <v>2847</v>
      </c>
      <c r="B5099" s="28" t="s">
        <v>25668</v>
      </c>
      <c r="C5099" s="28" t="s">
        <v>22214</v>
      </c>
      <c r="D5099" s="28" t="s">
        <v>22215</v>
      </c>
      <c r="E5099" s="28" t="s">
        <v>11234</v>
      </c>
      <c r="F5099" s="28" t="s">
        <v>2849</v>
      </c>
      <c r="G5099" s="28" t="s">
        <v>30571</v>
      </c>
      <c r="H5099" s="28" t="s">
        <v>25706</v>
      </c>
      <c r="I5099" s="28">
        <v>0</v>
      </c>
      <c r="J5099" s="28">
        <v>0</v>
      </c>
      <c r="K5099" s="28">
        <v>0</v>
      </c>
      <c r="L5099" s="28">
        <v>0</v>
      </c>
      <c r="M5099" s="28">
        <v>1</v>
      </c>
      <c r="N5099" s="28">
        <v>3</v>
      </c>
      <c r="O5099" s="28">
        <v>3</v>
      </c>
      <c r="P5099">
        <f>VLOOKUP($A5099,'Item Detail'!$A$2:$G$4956,7,0)</f>
        <v>1</v>
      </c>
      <c r="Q5099" s="30" t="s">
        <v>30748</v>
      </c>
      <c r="R5099" s="30" t="s">
        <v>30730</v>
      </c>
      <c r="S5099" s="30" t="s">
        <v>30749</v>
      </c>
      <c r="T5099" s="30" t="s">
        <v>30731</v>
      </c>
      <c r="U5099" s="30" t="s">
        <v>30747</v>
      </c>
      <c r="V5099" s="30" t="s">
        <v>30733</v>
      </c>
      <c r="W5099" s="30" t="s">
        <v>30733</v>
      </c>
      <c r="X5099" s="30" t="s">
        <v>30733</v>
      </c>
      <c r="Y5099" s="30" t="s">
        <v>30733</v>
      </c>
      <c r="Z5099" s="30" t="s">
        <v>30733</v>
      </c>
      <c r="AA5099" s="31" t="s">
        <v>30790</v>
      </c>
    </row>
    <row r="5100" spans="1:27" x14ac:dyDescent="0.3">
      <c r="A5100" s="28" t="s">
        <v>15586</v>
      </c>
      <c r="B5100" s="28" t="s">
        <v>25725</v>
      </c>
      <c r="C5100" s="28" t="s">
        <v>15454</v>
      </c>
      <c r="D5100" s="28" t="s">
        <v>11810</v>
      </c>
      <c r="E5100" s="28" t="s">
        <v>10695</v>
      </c>
      <c r="F5100" s="28" t="s">
        <v>2146</v>
      </c>
      <c r="G5100" s="28" t="s">
        <v>30572</v>
      </c>
      <c r="H5100" s="28" t="s">
        <v>25670</v>
      </c>
      <c r="I5100" s="28">
        <v>0</v>
      </c>
      <c r="J5100" s="28">
        <v>0</v>
      </c>
      <c r="K5100" s="28">
        <v>0</v>
      </c>
      <c r="L5100" s="28">
        <v>1</v>
      </c>
      <c r="M5100" s="28">
        <v>0</v>
      </c>
      <c r="N5100" s="28">
        <v>3</v>
      </c>
      <c r="O5100" s="28">
        <v>3</v>
      </c>
      <c r="P5100">
        <f>VLOOKUP($A5100,'Item Detail'!$A$2:$G$4956,7,0)</f>
        <v>1</v>
      </c>
      <c r="Q5100" s="30" t="s">
        <v>30745</v>
      </c>
      <c r="R5100" s="30" t="s">
        <v>30730</v>
      </c>
      <c r="S5100" s="30" t="s">
        <v>30737</v>
      </c>
      <c r="T5100" s="30" t="s">
        <v>30731</v>
      </c>
      <c r="U5100" s="30" t="s">
        <v>30751</v>
      </c>
      <c r="V5100" s="30" t="s">
        <v>30738</v>
      </c>
      <c r="W5100" s="30" t="s">
        <v>30733</v>
      </c>
      <c r="X5100" s="30" t="s">
        <v>30733</v>
      </c>
      <c r="Y5100" s="30" t="s">
        <v>30733</v>
      </c>
      <c r="Z5100" s="30" t="s">
        <v>30733</v>
      </c>
      <c r="AA5100" s="31" t="s">
        <v>30791</v>
      </c>
    </row>
    <row r="5101" spans="1:27" x14ac:dyDescent="0.3">
      <c r="A5101" s="28" t="s">
        <v>3101</v>
      </c>
      <c r="B5101" s="28" t="s">
        <v>25671</v>
      </c>
      <c r="C5101" s="28" t="s">
        <v>15635</v>
      </c>
      <c r="D5101" s="28" t="s">
        <v>12890</v>
      </c>
      <c r="E5101" s="28" t="s">
        <v>10695</v>
      </c>
      <c r="F5101" s="28" t="s">
        <v>2146</v>
      </c>
      <c r="G5101" s="28" t="s">
        <v>30573</v>
      </c>
      <c r="H5101" s="28" t="s">
        <v>25706</v>
      </c>
      <c r="I5101" s="28">
        <v>0</v>
      </c>
      <c r="J5101" s="28">
        <v>0</v>
      </c>
      <c r="K5101" s="28">
        <v>0</v>
      </c>
      <c r="L5101" s="28">
        <v>1</v>
      </c>
      <c r="M5101" s="28">
        <v>0</v>
      </c>
      <c r="N5101" s="28">
        <v>3</v>
      </c>
      <c r="O5101" s="28">
        <v>3</v>
      </c>
      <c r="P5101">
        <f>VLOOKUP($A5101,'Item Detail'!$A$2:$G$4956,7,0)</f>
        <v>1</v>
      </c>
      <c r="Q5101" s="30" t="s">
        <v>30748</v>
      </c>
      <c r="R5101" s="30" t="s">
        <v>30730</v>
      </c>
      <c r="S5101" s="30" t="s">
        <v>30749</v>
      </c>
      <c r="T5101" s="30" t="s">
        <v>30731</v>
      </c>
      <c r="U5101" s="30" t="s">
        <v>30751</v>
      </c>
      <c r="V5101" s="30" t="s">
        <v>30733</v>
      </c>
      <c r="W5101" s="30" t="s">
        <v>30733</v>
      </c>
      <c r="X5101" s="30" t="s">
        <v>30733</v>
      </c>
      <c r="Y5101" s="30" t="s">
        <v>30733</v>
      </c>
      <c r="Z5101" s="30" t="s">
        <v>30733</v>
      </c>
      <c r="AA5101" s="31" t="s">
        <v>30790</v>
      </c>
    </row>
    <row r="5102" spans="1:27" x14ac:dyDescent="0.3">
      <c r="A5102" s="28" t="s">
        <v>3579</v>
      </c>
      <c r="B5102" s="28" t="s">
        <v>25671</v>
      </c>
      <c r="C5102" s="28" t="s">
        <v>15635</v>
      </c>
      <c r="D5102" s="28" t="s">
        <v>11810</v>
      </c>
      <c r="E5102" s="28" t="s">
        <v>10695</v>
      </c>
      <c r="F5102" s="28" t="s">
        <v>2146</v>
      </c>
      <c r="G5102" s="28" t="s">
        <v>30574</v>
      </c>
      <c r="H5102" s="28" t="s">
        <v>25706</v>
      </c>
      <c r="I5102" s="28">
        <v>0</v>
      </c>
      <c r="J5102" s="28">
        <v>0</v>
      </c>
      <c r="K5102" s="28">
        <v>0</v>
      </c>
      <c r="L5102" s="28">
        <v>1</v>
      </c>
      <c r="M5102" s="28">
        <v>0</v>
      </c>
      <c r="N5102" s="28">
        <v>3</v>
      </c>
      <c r="O5102" s="28">
        <v>3</v>
      </c>
      <c r="P5102">
        <f>VLOOKUP($A5102,'Item Detail'!$A$2:$G$4956,7,0)</f>
        <v>1</v>
      </c>
      <c r="Q5102" s="30" t="s">
        <v>30748</v>
      </c>
      <c r="R5102" s="30" t="s">
        <v>30730</v>
      </c>
      <c r="S5102" s="30" t="s">
        <v>30749</v>
      </c>
      <c r="T5102" s="30" t="s">
        <v>30731</v>
      </c>
      <c r="U5102" s="30" t="s">
        <v>30751</v>
      </c>
      <c r="V5102" s="30" t="s">
        <v>30733</v>
      </c>
      <c r="W5102" s="30" t="s">
        <v>30733</v>
      </c>
      <c r="X5102" s="30" t="s">
        <v>30733</v>
      </c>
      <c r="Y5102" s="30" t="s">
        <v>30733</v>
      </c>
      <c r="Z5102" s="30" t="s">
        <v>30733</v>
      </c>
      <c r="AA5102" s="31" t="s">
        <v>30790</v>
      </c>
    </row>
    <row r="5103" spans="1:27" x14ac:dyDescent="0.3">
      <c r="A5103" s="28" t="s">
        <v>3099</v>
      </c>
      <c r="B5103" s="28" t="s">
        <v>25671</v>
      </c>
      <c r="C5103" s="28" t="s">
        <v>15454</v>
      </c>
      <c r="D5103" s="28" t="s">
        <v>12890</v>
      </c>
      <c r="E5103" s="28" t="s">
        <v>10695</v>
      </c>
      <c r="F5103" s="28" t="s">
        <v>2146</v>
      </c>
      <c r="G5103" s="28" t="s">
        <v>30575</v>
      </c>
      <c r="H5103" s="28" t="s">
        <v>25706</v>
      </c>
      <c r="I5103" s="28">
        <v>0</v>
      </c>
      <c r="J5103" s="28">
        <v>0</v>
      </c>
      <c r="K5103" s="28">
        <v>0</v>
      </c>
      <c r="L5103" s="28">
        <v>1</v>
      </c>
      <c r="M5103" s="28">
        <v>0</v>
      </c>
      <c r="N5103" s="28">
        <v>3</v>
      </c>
      <c r="O5103" s="28">
        <v>3</v>
      </c>
      <c r="P5103">
        <f>VLOOKUP($A5103,'Item Detail'!$A$2:$G$4956,7,0)</f>
        <v>1</v>
      </c>
      <c r="Q5103" s="30" t="s">
        <v>30748</v>
      </c>
      <c r="R5103" s="30" t="s">
        <v>30730</v>
      </c>
      <c r="S5103" s="30" t="s">
        <v>30749</v>
      </c>
      <c r="T5103" s="30" t="s">
        <v>30731</v>
      </c>
      <c r="U5103" s="30" t="s">
        <v>30751</v>
      </c>
      <c r="V5103" s="30" t="s">
        <v>30733</v>
      </c>
      <c r="W5103" s="30" t="s">
        <v>30733</v>
      </c>
      <c r="X5103" s="30" t="s">
        <v>30733</v>
      </c>
      <c r="Y5103" s="30" t="s">
        <v>30733</v>
      </c>
      <c r="Z5103" s="30" t="s">
        <v>30733</v>
      </c>
      <c r="AA5103" s="31" t="s">
        <v>30790</v>
      </c>
    </row>
    <row r="5104" spans="1:27" x14ac:dyDescent="0.3">
      <c r="A5104" s="28" t="s">
        <v>19964</v>
      </c>
      <c r="B5104" s="28" t="s">
        <v>25725</v>
      </c>
      <c r="C5104" s="28" t="s">
        <v>19965</v>
      </c>
      <c r="D5104" s="28" t="s">
        <v>19966</v>
      </c>
      <c r="E5104" s="28" t="s">
        <v>11782</v>
      </c>
      <c r="F5104" s="28" t="s">
        <v>2146</v>
      </c>
      <c r="G5104" s="28" t="s">
        <v>30576</v>
      </c>
      <c r="H5104" s="28" t="s">
        <v>25670</v>
      </c>
      <c r="I5104" s="28">
        <v>0</v>
      </c>
      <c r="J5104" s="28">
        <v>0</v>
      </c>
      <c r="K5104" s="28">
        <v>0</v>
      </c>
      <c r="L5104" s="28">
        <v>1</v>
      </c>
      <c r="M5104" s="28">
        <v>0</v>
      </c>
      <c r="N5104" s="28">
        <v>3</v>
      </c>
      <c r="O5104" s="28">
        <v>3</v>
      </c>
      <c r="P5104">
        <f>VLOOKUP($A5104,'Item Detail'!$A$2:$G$4956,7,0)</f>
        <v>1</v>
      </c>
      <c r="Q5104" s="30" t="s">
        <v>30753</v>
      </c>
      <c r="R5104" s="30" t="s">
        <v>30730</v>
      </c>
      <c r="S5104" s="30" t="s">
        <v>30737</v>
      </c>
      <c r="T5104" s="30" t="s">
        <v>30731</v>
      </c>
      <c r="U5104" s="30" t="s">
        <v>30731</v>
      </c>
      <c r="V5104" s="30" t="s">
        <v>30738</v>
      </c>
      <c r="W5104" s="30" t="s">
        <v>30738</v>
      </c>
      <c r="X5104" s="30" t="s">
        <v>30738</v>
      </c>
      <c r="Y5104" s="30" t="s">
        <v>30733</v>
      </c>
      <c r="Z5104" s="30" t="s">
        <v>30738</v>
      </c>
      <c r="AA5104" s="31" t="s">
        <v>30791</v>
      </c>
    </row>
    <row r="5105" spans="1:27" x14ac:dyDescent="0.3">
      <c r="A5105" s="28" t="s">
        <v>3526</v>
      </c>
      <c r="B5105" s="28" t="s">
        <v>25671</v>
      </c>
      <c r="C5105" s="28" t="s">
        <v>18702</v>
      </c>
      <c r="D5105" s="28" t="s">
        <v>18703</v>
      </c>
      <c r="E5105" s="28" t="s">
        <v>11343</v>
      </c>
      <c r="F5105" s="28" t="s">
        <v>2146</v>
      </c>
      <c r="G5105" s="28" t="s">
        <v>30577</v>
      </c>
      <c r="H5105" s="28" t="s">
        <v>25706</v>
      </c>
      <c r="I5105" s="28">
        <v>0</v>
      </c>
      <c r="J5105" s="28">
        <v>0</v>
      </c>
      <c r="K5105" s="28">
        <v>0</v>
      </c>
      <c r="L5105" s="28">
        <v>1</v>
      </c>
      <c r="M5105" s="28">
        <v>0</v>
      </c>
      <c r="N5105" s="28">
        <v>3</v>
      </c>
      <c r="O5105" s="28">
        <v>3</v>
      </c>
      <c r="P5105">
        <f>VLOOKUP($A5105,'Item Detail'!$A$2:$G$4956,7,0)</f>
        <v>1</v>
      </c>
      <c r="Q5105" s="30" t="s">
        <v>30748</v>
      </c>
      <c r="R5105" s="30" t="s">
        <v>30730</v>
      </c>
      <c r="S5105" s="30" t="s">
        <v>30749</v>
      </c>
      <c r="T5105" s="30" t="s">
        <v>30731</v>
      </c>
      <c r="U5105" s="30" t="s">
        <v>30731</v>
      </c>
      <c r="V5105" s="30" t="s">
        <v>30733</v>
      </c>
      <c r="W5105" s="30" t="s">
        <v>30733</v>
      </c>
      <c r="X5105" s="30" t="s">
        <v>30733</v>
      </c>
      <c r="Y5105" s="30" t="s">
        <v>30733</v>
      </c>
      <c r="Z5105" s="30" t="s">
        <v>30733</v>
      </c>
      <c r="AA5105" s="31" t="s">
        <v>30790</v>
      </c>
    </row>
    <row r="5106" spans="1:27" x14ac:dyDescent="0.3">
      <c r="A5106" s="28" t="s">
        <v>17020</v>
      </c>
      <c r="B5106" s="28" t="s">
        <v>25725</v>
      </c>
      <c r="C5106" s="28" t="s">
        <v>17021</v>
      </c>
      <c r="D5106" s="28" t="s">
        <v>12712</v>
      </c>
      <c r="E5106" s="28" t="s">
        <v>17022</v>
      </c>
      <c r="F5106" s="28" t="s">
        <v>2146</v>
      </c>
      <c r="G5106" s="28" t="s">
        <v>30578</v>
      </c>
      <c r="H5106" s="28" t="s">
        <v>25670</v>
      </c>
      <c r="I5106" s="28">
        <v>0</v>
      </c>
      <c r="J5106" s="28">
        <v>0</v>
      </c>
      <c r="K5106" s="28">
        <v>0</v>
      </c>
      <c r="L5106" s="28">
        <v>1</v>
      </c>
      <c r="M5106" s="28">
        <v>0</v>
      </c>
      <c r="N5106" s="28">
        <v>3</v>
      </c>
      <c r="O5106" s="28">
        <v>3</v>
      </c>
      <c r="P5106">
        <f>VLOOKUP($A5106,'Item Detail'!$A$2:$G$4956,7,0)</f>
        <v>1</v>
      </c>
      <c r="Q5106" s="30" t="s">
        <v>30753</v>
      </c>
      <c r="R5106" s="30" t="s">
        <v>30730</v>
      </c>
      <c r="S5106" s="30" t="s">
        <v>30737</v>
      </c>
      <c r="T5106" s="30" t="s">
        <v>30731</v>
      </c>
      <c r="U5106" s="30" t="s">
        <v>30731</v>
      </c>
      <c r="V5106" s="30" t="s">
        <v>30738</v>
      </c>
      <c r="W5106" s="30" t="s">
        <v>30733</v>
      </c>
      <c r="X5106" s="30" t="s">
        <v>30733</v>
      </c>
      <c r="Y5106" s="30" t="s">
        <v>30733</v>
      </c>
      <c r="Z5106" s="30" t="s">
        <v>30733</v>
      </c>
      <c r="AA5106" s="31" t="s">
        <v>30791</v>
      </c>
    </row>
    <row r="5107" spans="1:27" x14ac:dyDescent="0.3">
      <c r="A5107" s="28" t="s">
        <v>24285</v>
      </c>
      <c r="B5107" s="28" t="s">
        <v>25869</v>
      </c>
      <c r="C5107" s="28" t="s">
        <v>24286</v>
      </c>
      <c r="D5107" s="28" t="s">
        <v>10485</v>
      </c>
      <c r="E5107" s="28" t="s">
        <v>10928</v>
      </c>
      <c r="F5107" s="28" t="s">
        <v>5889</v>
      </c>
      <c r="G5107" s="28" t="s">
        <v>30579</v>
      </c>
      <c r="H5107" s="28" t="s">
        <v>25665</v>
      </c>
      <c r="I5107" s="28">
        <v>0</v>
      </c>
      <c r="J5107" s="28">
        <v>0</v>
      </c>
      <c r="K5107" s="28">
        <v>0</v>
      </c>
      <c r="L5107" s="28">
        <v>1</v>
      </c>
      <c r="M5107" s="28">
        <v>0</v>
      </c>
      <c r="N5107" s="28">
        <v>3</v>
      </c>
      <c r="O5107" s="28">
        <v>3</v>
      </c>
      <c r="P5107">
        <f>VLOOKUP($A5107,'Item Detail'!$A$2:$G$4956,7,0)</f>
        <v>1</v>
      </c>
      <c r="Q5107" s="30" t="s">
        <v>30759</v>
      </c>
      <c r="R5107" s="30" t="s">
        <v>30730</v>
      </c>
      <c r="S5107" s="30" t="s">
        <v>30737</v>
      </c>
      <c r="T5107" s="30" t="s">
        <v>30731</v>
      </c>
      <c r="U5107" s="30" t="s">
        <v>30731</v>
      </c>
      <c r="V5107" s="30" t="s">
        <v>30738</v>
      </c>
      <c r="W5107" s="30" t="s">
        <v>30738</v>
      </c>
      <c r="X5107" s="30" t="s">
        <v>30738</v>
      </c>
      <c r="Y5107" s="30" t="s">
        <v>30738</v>
      </c>
      <c r="Z5107" s="30" t="s">
        <v>30738</v>
      </c>
      <c r="AA5107" s="31" t="s">
        <v>30789</v>
      </c>
    </row>
    <row r="5108" spans="1:27" x14ac:dyDescent="0.3">
      <c r="A5108" s="28" t="s">
        <v>4951</v>
      </c>
      <c r="B5108" s="28" t="s">
        <v>25671</v>
      </c>
      <c r="C5108" s="28" t="s">
        <v>24851</v>
      </c>
      <c r="D5108" s="28" t="s">
        <v>10485</v>
      </c>
      <c r="E5108" s="28" t="s">
        <v>10507</v>
      </c>
      <c r="F5108" s="28" t="s">
        <v>25824</v>
      </c>
      <c r="G5108" s="28" t="s">
        <v>30580</v>
      </c>
      <c r="H5108" s="28" t="s">
        <v>25706</v>
      </c>
      <c r="I5108" s="28">
        <v>0</v>
      </c>
      <c r="J5108" s="28">
        <v>0</v>
      </c>
      <c r="K5108" s="28">
        <v>0</v>
      </c>
      <c r="L5108" s="28">
        <v>0</v>
      </c>
      <c r="M5108" s="28">
        <v>1</v>
      </c>
      <c r="N5108" s="28">
        <v>3</v>
      </c>
      <c r="O5108" s="28">
        <v>3</v>
      </c>
      <c r="P5108">
        <f>VLOOKUP($A5108,'Item Detail'!$A$2:$G$4956,7,0)</f>
        <v>1</v>
      </c>
      <c r="Q5108" s="30" t="s">
        <v>30748</v>
      </c>
      <c r="R5108" s="30" t="s">
        <v>30730</v>
      </c>
      <c r="S5108" s="30" t="s">
        <v>30749</v>
      </c>
      <c r="T5108" s="30" t="s">
        <v>30731</v>
      </c>
      <c r="U5108" s="30" t="s">
        <v>30731</v>
      </c>
      <c r="V5108" s="30" t="s">
        <v>30733</v>
      </c>
      <c r="W5108" s="30" t="s">
        <v>30733</v>
      </c>
      <c r="X5108" s="30" t="s">
        <v>30733</v>
      </c>
      <c r="Y5108" s="30" t="s">
        <v>30733</v>
      </c>
      <c r="Z5108" s="30" t="s">
        <v>30733</v>
      </c>
      <c r="AA5108" s="31" t="s">
        <v>30790</v>
      </c>
    </row>
    <row r="5109" spans="1:27" x14ac:dyDescent="0.3">
      <c r="A5109" s="28" t="s">
        <v>4172</v>
      </c>
      <c r="B5109" s="28" t="s">
        <v>25663</v>
      </c>
      <c r="C5109" s="28" t="s">
        <v>24591</v>
      </c>
      <c r="D5109" s="28" t="s">
        <v>10485</v>
      </c>
      <c r="E5109" s="28" t="s">
        <v>15238</v>
      </c>
      <c r="F5109" s="28" t="s">
        <v>2248</v>
      </c>
      <c r="G5109" s="28" t="s">
        <v>30581</v>
      </c>
      <c r="H5109" s="28" t="s">
        <v>25706</v>
      </c>
      <c r="I5109" s="28">
        <v>1</v>
      </c>
      <c r="J5109" s="28">
        <v>0</v>
      </c>
      <c r="K5109" s="28">
        <v>0</v>
      </c>
      <c r="L5109" s="28">
        <v>0</v>
      </c>
      <c r="M5109" s="28">
        <v>0</v>
      </c>
      <c r="N5109" s="28">
        <v>3</v>
      </c>
      <c r="O5109" s="28">
        <v>3</v>
      </c>
      <c r="P5109">
        <f>VLOOKUP($A5109,'Item Detail'!$A$2:$G$4956,7,0)</f>
        <v>1</v>
      </c>
      <c r="Q5109" s="30" t="s">
        <v>30748</v>
      </c>
      <c r="R5109" s="30" t="s">
        <v>30730</v>
      </c>
      <c r="S5109" s="30" t="s">
        <v>30749</v>
      </c>
      <c r="T5109" s="30" t="s">
        <v>30731</v>
      </c>
      <c r="U5109" s="30" t="s">
        <v>30731</v>
      </c>
      <c r="V5109" s="30" t="s">
        <v>30733</v>
      </c>
      <c r="W5109" s="30" t="s">
        <v>30733</v>
      </c>
      <c r="X5109" s="30" t="s">
        <v>30733</v>
      </c>
      <c r="Y5109" s="30" t="s">
        <v>30733</v>
      </c>
      <c r="Z5109" s="30" t="s">
        <v>30733</v>
      </c>
      <c r="AA5109" s="31" t="s">
        <v>30790</v>
      </c>
    </row>
    <row r="5110" spans="1:27" x14ac:dyDescent="0.3">
      <c r="A5110" s="28" t="s">
        <v>5366</v>
      </c>
      <c r="B5110" s="28" t="s">
        <v>25853</v>
      </c>
      <c r="C5110" s="28" t="s">
        <v>25015</v>
      </c>
      <c r="D5110" s="28" t="s">
        <v>13597</v>
      </c>
      <c r="E5110" s="28" t="s">
        <v>10507</v>
      </c>
      <c r="F5110" s="28" t="s">
        <v>2174</v>
      </c>
      <c r="G5110" s="28" t="s">
        <v>30582</v>
      </c>
      <c r="H5110" s="28" t="s">
        <v>25657</v>
      </c>
      <c r="I5110" s="28">
        <v>0</v>
      </c>
      <c r="J5110" s="28">
        <v>0</v>
      </c>
      <c r="K5110" s="28">
        <v>1</v>
      </c>
      <c r="L5110" s="28">
        <v>0</v>
      </c>
      <c r="M5110" s="28">
        <v>0</v>
      </c>
      <c r="N5110" s="28">
        <v>3</v>
      </c>
      <c r="O5110" s="28">
        <v>3</v>
      </c>
      <c r="P5110">
        <f>VLOOKUP($A5110,'Item Detail'!$A$2:$G$4956,7,0)</f>
        <v>1</v>
      </c>
      <c r="Q5110" s="30" t="s">
        <v>30729</v>
      </c>
      <c r="R5110" s="30" t="s">
        <v>30730</v>
      </c>
      <c r="S5110" s="30" t="s">
        <v>5361</v>
      </c>
      <c r="T5110" s="30" t="s">
        <v>30731</v>
      </c>
      <c r="U5110" s="30" t="s">
        <v>30731</v>
      </c>
      <c r="V5110" s="30" t="s">
        <v>30733</v>
      </c>
      <c r="W5110" s="30" t="s">
        <v>30733</v>
      </c>
      <c r="X5110" s="30" t="s">
        <v>30733</v>
      </c>
      <c r="Y5110" s="30" t="s">
        <v>30733</v>
      </c>
      <c r="Z5110" s="30" t="s">
        <v>30733</v>
      </c>
      <c r="AA5110" s="31" t="s">
        <v>30790</v>
      </c>
    </row>
    <row r="5111" spans="1:27" x14ac:dyDescent="0.3">
      <c r="A5111" s="28" t="s">
        <v>16661</v>
      </c>
      <c r="B5111" s="28" t="s">
        <v>25703</v>
      </c>
      <c r="C5111" s="28" t="s">
        <v>16662</v>
      </c>
      <c r="D5111" s="28" t="s">
        <v>12351</v>
      </c>
      <c r="E5111" s="28" t="s">
        <v>10507</v>
      </c>
      <c r="F5111" s="28" t="s">
        <v>2315</v>
      </c>
      <c r="G5111" s="28" t="s">
        <v>30583</v>
      </c>
      <c r="H5111" s="28" t="s">
        <v>25670</v>
      </c>
      <c r="I5111" s="28">
        <v>0</v>
      </c>
      <c r="J5111" s="28">
        <v>0</v>
      </c>
      <c r="K5111" s="28">
        <v>0</v>
      </c>
      <c r="L5111" s="28">
        <v>1</v>
      </c>
      <c r="M5111" s="28">
        <v>0</v>
      </c>
      <c r="N5111" s="28">
        <v>3</v>
      </c>
      <c r="O5111" s="28">
        <v>3</v>
      </c>
      <c r="P5111">
        <f>VLOOKUP($A5111,'Item Detail'!$A$2:$G$4956,7,0)</f>
        <v>1</v>
      </c>
      <c r="Q5111" s="30" t="s">
        <v>30745</v>
      </c>
      <c r="R5111" s="30" t="s">
        <v>30730</v>
      </c>
      <c r="S5111" s="30" t="s">
        <v>30737</v>
      </c>
      <c r="T5111" s="30" t="s">
        <v>30731</v>
      </c>
      <c r="U5111" s="30" t="s">
        <v>30731</v>
      </c>
      <c r="V5111" s="30" t="s">
        <v>30738</v>
      </c>
      <c r="W5111" s="30" t="s">
        <v>30738</v>
      </c>
      <c r="X5111" s="30" t="s">
        <v>30738</v>
      </c>
      <c r="Y5111" s="30" t="s">
        <v>30738</v>
      </c>
      <c r="Z5111" s="30" t="s">
        <v>30738</v>
      </c>
      <c r="AA5111" s="31" t="s">
        <v>30788</v>
      </c>
    </row>
    <row r="5112" spans="1:27" x14ac:dyDescent="0.3">
      <c r="A5112" s="28" t="s">
        <v>16594</v>
      </c>
      <c r="B5112" s="28" t="s">
        <v>25900</v>
      </c>
      <c r="C5112" s="28" t="s">
        <v>16595</v>
      </c>
      <c r="D5112" s="28" t="s">
        <v>16596</v>
      </c>
      <c r="E5112" s="28" t="s">
        <v>16597</v>
      </c>
      <c r="F5112" s="28" t="s">
        <v>11926</v>
      </c>
      <c r="G5112" s="28" t="s">
        <v>30584</v>
      </c>
      <c r="H5112" s="28" t="s">
        <v>25665</v>
      </c>
      <c r="I5112" s="28">
        <v>0</v>
      </c>
      <c r="J5112" s="28">
        <v>0</v>
      </c>
      <c r="K5112" s="28">
        <v>1</v>
      </c>
      <c r="L5112" s="28">
        <v>0</v>
      </c>
      <c r="M5112" s="28">
        <v>0</v>
      </c>
      <c r="N5112" s="28">
        <v>3</v>
      </c>
      <c r="O5112" s="28">
        <v>3</v>
      </c>
      <c r="P5112">
        <f>VLOOKUP($A5112,'Item Detail'!$A$2:$G$4956,7,0)</f>
        <v>1</v>
      </c>
      <c r="Q5112" s="30" t="s">
        <v>30745</v>
      </c>
      <c r="R5112" s="30" t="s">
        <v>30730</v>
      </c>
      <c r="S5112" s="30" t="s">
        <v>30737</v>
      </c>
      <c r="T5112" s="30" t="s">
        <v>30731</v>
      </c>
      <c r="U5112" s="30" t="s">
        <v>30756</v>
      </c>
      <c r="V5112" s="30" t="s">
        <v>30738</v>
      </c>
      <c r="W5112" s="30" t="s">
        <v>30738</v>
      </c>
      <c r="X5112" s="30" t="s">
        <v>30738</v>
      </c>
      <c r="Y5112" s="30" t="s">
        <v>30738</v>
      </c>
      <c r="Z5112" s="30" t="s">
        <v>30738</v>
      </c>
      <c r="AA5112" s="31" t="s">
        <v>30789</v>
      </c>
    </row>
    <row r="5113" spans="1:27" x14ac:dyDescent="0.3">
      <c r="A5113" s="28" t="s">
        <v>22046</v>
      </c>
      <c r="B5113" s="28" t="s">
        <v>25703</v>
      </c>
      <c r="C5113" s="28" t="s">
        <v>22047</v>
      </c>
      <c r="D5113" s="28" t="s">
        <v>10485</v>
      </c>
      <c r="E5113" s="28" t="s">
        <v>10461</v>
      </c>
      <c r="F5113" s="28" t="s">
        <v>2586</v>
      </c>
      <c r="G5113" s="28" t="s">
        <v>30585</v>
      </c>
      <c r="H5113" s="28" t="s">
        <v>25665</v>
      </c>
      <c r="I5113" s="28">
        <v>0</v>
      </c>
      <c r="J5113" s="28">
        <v>0</v>
      </c>
      <c r="K5113" s="28">
        <v>0</v>
      </c>
      <c r="L5113" s="28">
        <v>0</v>
      </c>
      <c r="M5113" s="28">
        <v>1</v>
      </c>
      <c r="N5113" s="28">
        <v>3</v>
      </c>
      <c r="O5113" s="28">
        <v>3</v>
      </c>
      <c r="P5113">
        <f>VLOOKUP($A5113,'Item Detail'!$A$2:$G$4956,7,0)</f>
        <v>1</v>
      </c>
      <c r="Q5113" s="30" t="s">
        <v>30745</v>
      </c>
      <c r="R5113" s="30" t="s">
        <v>30730</v>
      </c>
      <c r="S5113" s="30" t="s">
        <v>30737</v>
      </c>
      <c r="T5113" s="30" t="s">
        <v>30731</v>
      </c>
      <c r="U5113" s="30" t="s">
        <v>30731</v>
      </c>
      <c r="V5113" s="30" t="s">
        <v>30738</v>
      </c>
      <c r="W5113" s="30" t="s">
        <v>30738</v>
      </c>
      <c r="X5113" s="30" t="s">
        <v>30738</v>
      </c>
      <c r="Y5113" s="30" t="s">
        <v>30738</v>
      </c>
      <c r="Z5113" s="30" t="s">
        <v>30738</v>
      </c>
      <c r="AA5113" s="31" t="s">
        <v>30789</v>
      </c>
    </row>
    <row r="5114" spans="1:27" x14ac:dyDescent="0.3">
      <c r="A5114" s="28" t="s">
        <v>6744</v>
      </c>
      <c r="B5114" s="28" t="s">
        <v>25758</v>
      </c>
      <c r="C5114" s="28" t="s">
        <v>6745</v>
      </c>
      <c r="D5114" s="28" t="s">
        <v>24079</v>
      </c>
      <c r="E5114" s="28" t="s">
        <v>10507</v>
      </c>
      <c r="F5114" s="28" t="s">
        <v>2725</v>
      </c>
      <c r="G5114" s="28" t="s">
        <v>30586</v>
      </c>
      <c r="H5114" s="28" t="s">
        <v>25657</v>
      </c>
      <c r="I5114" s="28">
        <v>0</v>
      </c>
      <c r="J5114" s="28">
        <v>0</v>
      </c>
      <c r="K5114" s="28">
        <v>0</v>
      </c>
      <c r="L5114" s="28">
        <v>1</v>
      </c>
      <c r="M5114" s="28">
        <v>0</v>
      </c>
      <c r="N5114" s="28">
        <v>3</v>
      </c>
      <c r="O5114" s="28">
        <v>3</v>
      </c>
      <c r="P5114">
        <f>VLOOKUP($A5114,'Item Detail'!$A$2:$G$4956,7,0)</f>
        <v>1</v>
      </c>
      <c r="Q5114" s="30" t="s">
        <v>30729</v>
      </c>
      <c r="R5114" s="30" t="s">
        <v>30730</v>
      </c>
      <c r="S5114" s="30" t="s">
        <v>5361</v>
      </c>
      <c r="T5114" s="30" t="s">
        <v>30731</v>
      </c>
      <c r="U5114" s="30" t="s">
        <v>30731</v>
      </c>
      <c r="V5114" s="30" t="s">
        <v>30733</v>
      </c>
      <c r="W5114" s="30" t="s">
        <v>30733</v>
      </c>
      <c r="X5114" s="30" t="s">
        <v>30733</v>
      </c>
      <c r="Y5114" s="30" t="s">
        <v>30733</v>
      </c>
      <c r="Z5114" s="30" t="s">
        <v>30733</v>
      </c>
      <c r="AA5114" s="31" t="s">
        <v>30790</v>
      </c>
    </row>
    <row r="5115" spans="1:27" x14ac:dyDescent="0.3">
      <c r="A5115" s="28" t="s">
        <v>23741</v>
      </c>
      <c r="B5115" s="28" t="s">
        <v>25755</v>
      </c>
      <c r="C5115" s="28" t="s">
        <v>23742</v>
      </c>
      <c r="D5115" s="28" t="s">
        <v>23743</v>
      </c>
      <c r="E5115" s="28" t="s">
        <v>10507</v>
      </c>
      <c r="F5115" s="28" t="s">
        <v>25756</v>
      </c>
      <c r="G5115" s="28" t="s">
        <v>30587</v>
      </c>
      <c r="H5115" s="28" t="s">
        <v>25665</v>
      </c>
      <c r="I5115" s="28">
        <v>0</v>
      </c>
      <c r="J5115" s="28">
        <v>0</v>
      </c>
      <c r="K5115" s="28">
        <v>0</v>
      </c>
      <c r="L5115" s="28">
        <v>1</v>
      </c>
      <c r="M5115" s="28">
        <v>0</v>
      </c>
      <c r="N5115" s="28">
        <v>3</v>
      </c>
      <c r="O5115" s="28">
        <v>3</v>
      </c>
      <c r="P5115">
        <f>VLOOKUP($A5115,'Item Detail'!$A$2:$G$4956,7,0)</f>
        <v>1</v>
      </c>
      <c r="Q5115" s="30" t="s">
        <v>30745</v>
      </c>
      <c r="R5115" s="30" t="s">
        <v>30730</v>
      </c>
      <c r="S5115" s="30" t="s">
        <v>30737</v>
      </c>
      <c r="T5115" s="30" t="s">
        <v>30731</v>
      </c>
      <c r="U5115" s="30" t="s">
        <v>30731</v>
      </c>
      <c r="V5115" s="30" t="s">
        <v>30738</v>
      </c>
      <c r="W5115" s="30" t="s">
        <v>30738</v>
      </c>
      <c r="X5115" s="30" t="s">
        <v>30738</v>
      </c>
      <c r="Y5115" s="30" t="s">
        <v>30738</v>
      </c>
      <c r="Z5115" s="30" t="s">
        <v>30738</v>
      </c>
      <c r="AA5115" s="31" t="s">
        <v>30789</v>
      </c>
    </row>
    <row r="5116" spans="1:27" x14ac:dyDescent="0.3">
      <c r="A5116" s="28" t="s">
        <v>16450</v>
      </c>
      <c r="B5116" s="28" t="s">
        <v>25716</v>
      </c>
      <c r="C5116" s="28" t="s">
        <v>16451</v>
      </c>
      <c r="D5116" s="28" t="s">
        <v>16452</v>
      </c>
      <c r="E5116" s="28" t="s">
        <v>11319</v>
      </c>
      <c r="F5116" s="28" t="s">
        <v>2181</v>
      </c>
      <c r="G5116" s="28" t="s">
        <v>30588</v>
      </c>
      <c r="H5116" s="28" t="s">
        <v>25670</v>
      </c>
      <c r="I5116" s="28">
        <v>0</v>
      </c>
      <c r="J5116" s="28">
        <v>0</v>
      </c>
      <c r="K5116" s="28">
        <v>0</v>
      </c>
      <c r="L5116" s="28">
        <v>0</v>
      </c>
      <c r="M5116" s="28">
        <v>1</v>
      </c>
      <c r="N5116" s="28">
        <v>3</v>
      </c>
      <c r="O5116" s="28">
        <v>3</v>
      </c>
      <c r="P5116">
        <f>VLOOKUP($A5116,'Item Detail'!$A$2:$G$4956,7,0)</f>
        <v>1</v>
      </c>
      <c r="Q5116" s="30" t="s">
        <v>30750</v>
      </c>
      <c r="R5116" s="30" t="s">
        <v>30730</v>
      </c>
      <c r="S5116" s="30" t="s">
        <v>30737</v>
      </c>
      <c r="T5116" s="30" t="s">
        <v>30731</v>
      </c>
      <c r="U5116" s="30" t="s">
        <v>30731</v>
      </c>
      <c r="V5116" s="30" t="s">
        <v>30738</v>
      </c>
      <c r="W5116" s="30" t="s">
        <v>30733</v>
      </c>
      <c r="X5116" s="30" t="s">
        <v>30738</v>
      </c>
      <c r="Y5116" s="30" t="s">
        <v>30738</v>
      </c>
      <c r="Z5116" s="30" t="s">
        <v>30733</v>
      </c>
      <c r="AA5116" s="31" t="s">
        <v>30791</v>
      </c>
    </row>
    <row r="5117" spans="1:27" x14ac:dyDescent="0.3">
      <c r="A5117" s="28" t="s">
        <v>2554</v>
      </c>
      <c r="B5117" s="28" t="s">
        <v>25685</v>
      </c>
      <c r="C5117" s="28" t="s">
        <v>16255</v>
      </c>
      <c r="D5117" s="28" t="s">
        <v>14145</v>
      </c>
      <c r="E5117" s="28" t="s">
        <v>10507</v>
      </c>
      <c r="F5117" s="28" t="s">
        <v>2556</v>
      </c>
      <c r="G5117" s="28" t="s">
        <v>30589</v>
      </c>
      <c r="H5117" s="28" t="s">
        <v>25706</v>
      </c>
      <c r="I5117" s="28">
        <v>1</v>
      </c>
      <c r="J5117" s="28">
        <v>0</v>
      </c>
      <c r="K5117" s="28">
        <v>0</v>
      </c>
      <c r="L5117" s="28">
        <v>0</v>
      </c>
      <c r="M5117" s="28">
        <v>0</v>
      </c>
      <c r="N5117" s="28">
        <v>3</v>
      </c>
      <c r="O5117" s="28">
        <v>3</v>
      </c>
      <c r="P5117">
        <f>VLOOKUP($A5117,'Item Detail'!$A$2:$G$4956,7,0)</f>
        <v>1</v>
      </c>
      <c r="Q5117" s="30" t="s">
        <v>30748</v>
      </c>
      <c r="R5117" s="30" t="s">
        <v>30730</v>
      </c>
      <c r="S5117" s="30" t="s">
        <v>30749</v>
      </c>
      <c r="T5117" s="30" t="s">
        <v>30731</v>
      </c>
      <c r="U5117" s="30" t="s">
        <v>30731</v>
      </c>
      <c r="V5117" s="30" t="s">
        <v>30733</v>
      </c>
      <c r="W5117" s="30" t="s">
        <v>30733</v>
      </c>
      <c r="X5117" s="30" t="s">
        <v>30733</v>
      </c>
      <c r="Y5117" s="30" t="s">
        <v>30733</v>
      </c>
      <c r="Z5117" s="30" t="s">
        <v>30733</v>
      </c>
      <c r="AA5117" s="31" t="s">
        <v>30790</v>
      </c>
    </row>
    <row r="5118" spans="1:27" x14ac:dyDescent="0.3">
      <c r="A5118" s="28" t="s">
        <v>6771</v>
      </c>
      <c r="B5118" s="28" t="s">
        <v>25666</v>
      </c>
      <c r="C5118" s="28" t="s">
        <v>22123</v>
      </c>
      <c r="D5118" s="28" t="s">
        <v>13029</v>
      </c>
      <c r="E5118" s="28" t="s">
        <v>10507</v>
      </c>
      <c r="F5118" s="28" t="s">
        <v>25838</v>
      </c>
      <c r="G5118" s="28" t="s">
        <v>30590</v>
      </c>
      <c r="H5118" s="28" t="s">
        <v>25657</v>
      </c>
      <c r="I5118" s="28">
        <v>0</v>
      </c>
      <c r="J5118" s="28">
        <v>0</v>
      </c>
      <c r="K5118" s="28">
        <v>0</v>
      </c>
      <c r="L5118" s="28">
        <v>1</v>
      </c>
      <c r="M5118" s="28">
        <v>0</v>
      </c>
      <c r="N5118" s="28">
        <v>3</v>
      </c>
      <c r="O5118" s="28">
        <v>3</v>
      </c>
      <c r="P5118">
        <f>VLOOKUP($A5118,'Item Detail'!$A$2:$G$4956,7,0)</f>
        <v>1</v>
      </c>
      <c r="Q5118" s="30" t="s">
        <v>30729</v>
      </c>
      <c r="R5118" s="30" t="s">
        <v>30730</v>
      </c>
      <c r="S5118" s="30" t="s">
        <v>5361</v>
      </c>
      <c r="T5118" s="30" t="s">
        <v>30731</v>
      </c>
      <c r="U5118" s="30" t="s">
        <v>30731</v>
      </c>
      <c r="V5118" s="30" t="s">
        <v>30733</v>
      </c>
      <c r="W5118" s="30" t="s">
        <v>30733</v>
      </c>
      <c r="X5118" s="30" t="s">
        <v>30733</v>
      </c>
      <c r="Y5118" s="30" t="s">
        <v>30733</v>
      </c>
      <c r="Z5118" s="30" t="s">
        <v>30733</v>
      </c>
      <c r="AA5118" s="31" t="s">
        <v>30790</v>
      </c>
    </row>
    <row r="5119" spans="1:27" x14ac:dyDescent="0.3">
      <c r="A5119" s="28" t="s">
        <v>3853</v>
      </c>
      <c r="B5119" s="28" t="s">
        <v>25671</v>
      </c>
      <c r="C5119" s="28" t="s">
        <v>24182</v>
      </c>
      <c r="D5119" s="28" t="s">
        <v>24183</v>
      </c>
      <c r="E5119" s="28" t="s">
        <v>10507</v>
      </c>
      <c r="F5119" s="28" t="s">
        <v>25742</v>
      </c>
      <c r="G5119" s="28" t="s">
        <v>30591</v>
      </c>
      <c r="H5119" s="28" t="s">
        <v>25706</v>
      </c>
      <c r="I5119" s="28">
        <v>0</v>
      </c>
      <c r="J5119" s="28">
        <v>0</v>
      </c>
      <c r="K5119" s="28">
        <v>0</v>
      </c>
      <c r="L5119" s="28">
        <v>1</v>
      </c>
      <c r="M5119" s="28">
        <v>0</v>
      </c>
      <c r="N5119" s="28">
        <v>3</v>
      </c>
      <c r="O5119" s="28">
        <v>3</v>
      </c>
      <c r="P5119">
        <f>VLOOKUP($A5119,'Item Detail'!$A$2:$G$4956,7,0)</f>
        <v>1</v>
      </c>
      <c r="Q5119" s="30" t="s">
        <v>30748</v>
      </c>
      <c r="R5119" s="30" t="s">
        <v>30730</v>
      </c>
      <c r="S5119" s="30" t="s">
        <v>30749</v>
      </c>
      <c r="T5119" s="30" t="s">
        <v>30731</v>
      </c>
      <c r="U5119" s="30" t="s">
        <v>30751</v>
      </c>
      <c r="V5119" s="30" t="s">
        <v>30733</v>
      </c>
      <c r="W5119" s="30" t="s">
        <v>30733</v>
      </c>
      <c r="X5119" s="30" t="s">
        <v>30733</v>
      </c>
      <c r="Y5119" s="30" t="s">
        <v>30733</v>
      </c>
      <c r="Z5119" s="30" t="s">
        <v>30733</v>
      </c>
      <c r="AA5119" s="31" t="s">
        <v>30790</v>
      </c>
    </row>
    <row r="5120" spans="1:27" x14ac:dyDescent="0.3">
      <c r="A5120" s="28" t="s">
        <v>18002</v>
      </c>
      <c r="B5120" s="28" t="s">
        <v>25900</v>
      </c>
      <c r="C5120" s="28" t="s">
        <v>18003</v>
      </c>
      <c r="D5120" s="28" t="s">
        <v>18004</v>
      </c>
      <c r="E5120" s="28" t="s">
        <v>10949</v>
      </c>
      <c r="F5120" s="28" t="s">
        <v>27136</v>
      </c>
      <c r="G5120" s="28" t="s">
        <v>30592</v>
      </c>
      <c r="H5120" s="28" t="s">
        <v>25670</v>
      </c>
      <c r="I5120" s="28">
        <v>0</v>
      </c>
      <c r="J5120" s="28">
        <v>0</v>
      </c>
      <c r="K5120" s="28">
        <v>0</v>
      </c>
      <c r="L5120" s="28">
        <v>0</v>
      </c>
      <c r="M5120" s="28">
        <v>1</v>
      </c>
      <c r="N5120" s="28">
        <v>3</v>
      </c>
      <c r="O5120" s="28">
        <v>3</v>
      </c>
      <c r="P5120">
        <f>VLOOKUP($A5120,'Item Detail'!$A$2:$G$4956,7,0)</f>
        <v>1</v>
      </c>
      <c r="Q5120" s="30" t="s">
        <v>30750</v>
      </c>
      <c r="R5120" s="30" t="s">
        <v>30730</v>
      </c>
      <c r="S5120" s="30" t="s">
        <v>30737</v>
      </c>
      <c r="T5120" s="30" t="s">
        <v>30731</v>
      </c>
      <c r="U5120" s="30" t="s">
        <v>30731</v>
      </c>
      <c r="V5120" s="30" t="s">
        <v>30738</v>
      </c>
      <c r="W5120" s="30" t="s">
        <v>30733</v>
      </c>
      <c r="X5120" s="30" t="s">
        <v>30738</v>
      </c>
      <c r="Y5120" s="30" t="s">
        <v>30733</v>
      </c>
      <c r="Z5120" s="30" t="s">
        <v>30733</v>
      </c>
      <c r="AA5120" s="31" t="s">
        <v>30791</v>
      </c>
    </row>
    <row r="5121" spans="1:27" x14ac:dyDescent="0.3">
      <c r="A5121" s="28" t="s">
        <v>21281</v>
      </c>
      <c r="B5121" s="28" t="s">
        <v>25986</v>
      </c>
      <c r="C5121" s="28" t="s">
        <v>21282</v>
      </c>
      <c r="D5121" s="28" t="s">
        <v>12599</v>
      </c>
      <c r="E5121" s="28" t="s">
        <v>12327</v>
      </c>
      <c r="F5121" s="28" t="s">
        <v>21283</v>
      </c>
      <c r="G5121" s="28" t="s">
        <v>30593</v>
      </c>
      <c r="H5121" s="28" t="s">
        <v>25670</v>
      </c>
      <c r="I5121" s="28">
        <v>0</v>
      </c>
      <c r="J5121" s="28">
        <v>0</v>
      </c>
      <c r="K5121" s="28">
        <v>0</v>
      </c>
      <c r="L5121" s="28">
        <v>1</v>
      </c>
      <c r="M5121" s="28">
        <v>0</v>
      </c>
      <c r="N5121" s="28">
        <v>3</v>
      </c>
      <c r="O5121" s="28">
        <v>3</v>
      </c>
      <c r="P5121">
        <f>VLOOKUP($A5121,'Item Detail'!$A$2:$G$4956,7,0)</f>
        <v>1</v>
      </c>
      <c r="Q5121" s="30" t="s">
        <v>30745</v>
      </c>
      <c r="R5121" s="30" t="s">
        <v>30730</v>
      </c>
      <c r="S5121" s="30" t="s">
        <v>30737</v>
      </c>
      <c r="T5121" s="30" t="s">
        <v>30731</v>
      </c>
      <c r="U5121" s="30" t="s">
        <v>30751</v>
      </c>
      <c r="V5121" s="30" t="s">
        <v>30738</v>
      </c>
      <c r="W5121" s="30" t="s">
        <v>30738</v>
      </c>
      <c r="X5121" s="30" t="s">
        <v>30733</v>
      </c>
      <c r="Y5121" s="30" t="s">
        <v>30733</v>
      </c>
      <c r="Z5121" s="30" t="s">
        <v>30733</v>
      </c>
      <c r="AA5121" s="31" t="s">
        <v>30791</v>
      </c>
    </row>
    <row r="5122" spans="1:27" x14ac:dyDescent="0.3">
      <c r="A5122" s="28" t="s">
        <v>7781</v>
      </c>
      <c r="B5122" s="28" t="s">
        <v>25703</v>
      </c>
      <c r="C5122" s="28" t="s">
        <v>20353</v>
      </c>
      <c r="D5122" s="28" t="s">
        <v>20354</v>
      </c>
      <c r="E5122" s="28" t="s">
        <v>12061</v>
      </c>
      <c r="F5122" s="28" t="s">
        <v>28292</v>
      </c>
      <c r="G5122" s="28" t="s">
        <v>30594</v>
      </c>
      <c r="H5122" s="28" t="s">
        <v>25657</v>
      </c>
      <c r="I5122" s="28">
        <v>0</v>
      </c>
      <c r="J5122" s="28">
        <v>0</v>
      </c>
      <c r="K5122" s="28">
        <v>0</v>
      </c>
      <c r="L5122" s="28">
        <v>1</v>
      </c>
      <c r="M5122" s="28">
        <v>0</v>
      </c>
      <c r="N5122" s="28">
        <v>3</v>
      </c>
      <c r="O5122" s="28">
        <v>3</v>
      </c>
      <c r="P5122">
        <f>VLOOKUP($A5122,'Item Detail'!$A$2:$G$4956,7,0)</f>
        <v>1</v>
      </c>
      <c r="Q5122" s="30" t="s">
        <v>30729</v>
      </c>
      <c r="R5122" s="30" t="s">
        <v>30730</v>
      </c>
      <c r="S5122" s="30" t="s">
        <v>5361</v>
      </c>
      <c r="T5122" s="30" t="s">
        <v>30731</v>
      </c>
      <c r="U5122" s="30" t="s">
        <v>30731</v>
      </c>
      <c r="V5122" s="30" t="s">
        <v>30733</v>
      </c>
      <c r="W5122" s="30" t="s">
        <v>30733</v>
      </c>
      <c r="X5122" s="30" t="s">
        <v>30733</v>
      </c>
      <c r="Y5122" s="30" t="s">
        <v>30733</v>
      </c>
      <c r="Z5122" s="30" t="s">
        <v>30733</v>
      </c>
      <c r="AA5122" s="31" t="s">
        <v>30790</v>
      </c>
    </row>
    <row r="5123" spans="1:27" x14ac:dyDescent="0.3">
      <c r="A5123" s="28" t="s">
        <v>10112</v>
      </c>
      <c r="B5123" s="28" t="s">
        <v>25758</v>
      </c>
      <c r="C5123" s="28" t="s">
        <v>18353</v>
      </c>
      <c r="D5123" s="28" t="s">
        <v>21881</v>
      </c>
      <c r="E5123" s="28" t="s">
        <v>10507</v>
      </c>
      <c r="F5123" s="28" t="s">
        <v>2725</v>
      </c>
      <c r="G5123" s="28" t="s">
        <v>30595</v>
      </c>
      <c r="H5123" s="28" t="s">
        <v>25657</v>
      </c>
      <c r="I5123" s="28">
        <v>0</v>
      </c>
      <c r="J5123" s="28">
        <v>1</v>
      </c>
      <c r="K5123" s="28">
        <v>0</v>
      </c>
      <c r="L5123" s="28">
        <v>0</v>
      </c>
      <c r="M5123" s="28">
        <v>0</v>
      </c>
      <c r="N5123" s="28">
        <v>3</v>
      </c>
      <c r="O5123" s="28">
        <v>3</v>
      </c>
      <c r="P5123">
        <f>VLOOKUP($A5123,'Item Detail'!$A$2:$G$4956,7,0)</f>
        <v>1</v>
      </c>
      <c r="Q5123" s="30" t="s">
        <v>30729</v>
      </c>
      <c r="R5123" s="30" t="s">
        <v>30730</v>
      </c>
      <c r="S5123" s="30" t="s">
        <v>5361</v>
      </c>
      <c r="T5123" s="30" t="s">
        <v>30731</v>
      </c>
      <c r="U5123" s="30" t="s">
        <v>30731</v>
      </c>
      <c r="V5123" s="30" t="s">
        <v>30733</v>
      </c>
      <c r="W5123" s="30" t="s">
        <v>30733</v>
      </c>
      <c r="X5123" s="30" t="s">
        <v>30733</v>
      </c>
      <c r="Y5123" s="30" t="s">
        <v>30733</v>
      </c>
      <c r="Z5123" s="30" t="s">
        <v>30733</v>
      </c>
      <c r="AA5123" s="31" t="s">
        <v>30790</v>
      </c>
    </row>
    <row r="5124" spans="1:27" x14ac:dyDescent="0.3">
      <c r="A5124" s="28" t="s">
        <v>20231</v>
      </c>
      <c r="B5124" s="28" t="s">
        <v>25758</v>
      </c>
      <c r="C5124" s="28" t="s">
        <v>20232</v>
      </c>
      <c r="D5124" s="28" t="s">
        <v>20233</v>
      </c>
      <c r="E5124" s="28" t="s">
        <v>10507</v>
      </c>
      <c r="F5124" s="28" t="s">
        <v>2725</v>
      </c>
      <c r="G5124" s="28" t="s">
        <v>30596</v>
      </c>
      <c r="H5124" s="28" t="s">
        <v>25670</v>
      </c>
      <c r="I5124" s="28">
        <v>0</v>
      </c>
      <c r="J5124" s="28">
        <v>0</v>
      </c>
      <c r="K5124" s="28">
        <v>0</v>
      </c>
      <c r="L5124" s="28">
        <v>0</v>
      </c>
      <c r="M5124" s="28">
        <v>1</v>
      </c>
      <c r="N5124" s="28">
        <v>3</v>
      </c>
      <c r="O5124" s="28">
        <v>3</v>
      </c>
      <c r="P5124">
        <f>VLOOKUP($A5124,'Item Detail'!$A$2:$G$4956,7,0)</f>
        <v>1</v>
      </c>
      <c r="Q5124" s="30" t="s">
        <v>30745</v>
      </c>
      <c r="R5124" s="30" t="s">
        <v>30730</v>
      </c>
      <c r="S5124" s="30" t="s">
        <v>30737</v>
      </c>
      <c r="T5124" s="30" t="s">
        <v>30731</v>
      </c>
      <c r="U5124" s="30" t="s">
        <v>30731</v>
      </c>
      <c r="V5124" s="30" t="s">
        <v>30738</v>
      </c>
      <c r="W5124" s="30" t="s">
        <v>30733</v>
      </c>
      <c r="X5124" s="30" t="s">
        <v>30738</v>
      </c>
      <c r="Y5124" s="30" t="s">
        <v>30733</v>
      </c>
      <c r="Z5124" s="30" t="s">
        <v>30733</v>
      </c>
      <c r="AA5124" s="31" t="s">
        <v>30791</v>
      </c>
    </row>
    <row r="5125" spans="1:27" x14ac:dyDescent="0.3">
      <c r="A5125" s="28" t="s">
        <v>10323</v>
      </c>
      <c r="B5125" s="28" t="s">
        <v>25758</v>
      </c>
      <c r="C5125" s="28" t="s">
        <v>21846</v>
      </c>
      <c r="D5125" s="28" t="s">
        <v>21847</v>
      </c>
      <c r="E5125" s="28" t="s">
        <v>10507</v>
      </c>
      <c r="F5125" s="28" t="s">
        <v>2725</v>
      </c>
      <c r="G5125" s="28" t="s">
        <v>30597</v>
      </c>
      <c r="H5125" s="28" t="s">
        <v>25657</v>
      </c>
      <c r="I5125" s="28">
        <v>0</v>
      </c>
      <c r="J5125" s="28">
        <v>0</v>
      </c>
      <c r="K5125" s="28">
        <v>0</v>
      </c>
      <c r="L5125" s="28">
        <v>1</v>
      </c>
      <c r="M5125" s="28">
        <v>0</v>
      </c>
      <c r="N5125" s="28">
        <v>3</v>
      </c>
      <c r="O5125" s="28">
        <v>3</v>
      </c>
      <c r="P5125">
        <f>VLOOKUP($A5125,'Item Detail'!$A$2:$G$4956,7,0)</f>
        <v>1</v>
      </c>
      <c r="Q5125" s="30" t="s">
        <v>30729</v>
      </c>
      <c r="R5125" s="30" t="s">
        <v>30730</v>
      </c>
      <c r="S5125" s="30" t="s">
        <v>5361</v>
      </c>
      <c r="T5125" s="30" t="s">
        <v>30731</v>
      </c>
      <c r="U5125" s="30" t="s">
        <v>30731</v>
      </c>
      <c r="V5125" s="30" t="s">
        <v>30733</v>
      </c>
      <c r="W5125" s="30" t="s">
        <v>30733</v>
      </c>
      <c r="X5125" s="30" t="s">
        <v>30733</v>
      </c>
      <c r="Y5125" s="30" t="s">
        <v>30733</v>
      </c>
      <c r="Z5125" s="30" t="s">
        <v>30733</v>
      </c>
      <c r="AA5125" s="31" t="s">
        <v>30790</v>
      </c>
    </row>
    <row r="5126" spans="1:27" x14ac:dyDescent="0.3">
      <c r="A5126" s="28" t="s">
        <v>10110</v>
      </c>
      <c r="B5126" s="28" t="s">
        <v>25758</v>
      </c>
      <c r="C5126" s="28" t="s">
        <v>17177</v>
      </c>
      <c r="D5126" s="28" t="s">
        <v>17178</v>
      </c>
      <c r="E5126" s="28" t="s">
        <v>12315</v>
      </c>
      <c r="F5126" s="28" t="s">
        <v>2725</v>
      </c>
      <c r="G5126" s="28" t="s">
        <v>30598</v>
      </c>
      <c r="H5126" s="28" t="s">
        <v>25657</v>
      </c>
      <c r="I5126" s="28">
        <v>0</v>
      </c>
      <c r="J5126" s="28">
        <v>1</v>
      </c>
      <c r="K5126" s="28">
        <v>0</v>
      </c>
      <c r="L5126" s="28">
        <v>0</v>
      </c>
      <c r="M5126" s="28">
        <v>0</v>
      </c>
      <c r="N5126" s="28">
        <v>3</v>
      </c>
      <c r="O5126" s="28">
        <v>3</v>
      </c>
      <c r="P5126">
        <f>VLOOKUP($A5126,'Item Detail'!$A$2:$G$4956,7,0)</f>
        <v>1</v>
      </c>
      <c r="Q5126" s="30" t="s">
        <v>30729</v>
      </c>
      <c r="R5126" s="30" t="s">
        <v>30730</v>
      </c>
      <c r="S5126" s="30" t="s">
        <v>5361</v>
      </c>
      <c r="T5126" s="30" t="s">
        <v>30731</v>
      </c>
      <c r="U5126" s="30" t="s">
        <v>30731</v>
      </c>
      <c r="V5126" s="30" t="s">
        <v>30733</v>
      </c>
      <c r="W5126" s="30" t="s">
        <v>30733</v>
      </c>
      <c r="X5126" s="30" t="s">
        <v>30733</v>
      </c>
      <c r="Y5126" s="30" t="s">
        <v>30733</v>
      </c>
      <c r="Z5126" s="30" t="s">
        <v>30733</v>
      </c>
      <c r="AA5126" s="31" t="s">
        <v>30790</v>
      </c>
    </row>
    <row r="5127" spans="1:27" x14ac:dyDescent="0.3">
      <c r="A5127" s="28" t="s">
        <v>7889</v>
      </c>
      <c r="B5127" s="28" t="s">
        <v>25758</v>
      </c>
      <c r="C5127" s="28" t="s">
        <v>7890</v>
      </c>
      <c r="D5127" s="28" t="s">
        <v>20443</v>
      </c>
      <c r="E5127" s="28" t="s">
        <v>10507</v>
      </c>
      <c r="F5127" s="28" t="s">
        <v>2725</v>
      </c>
      <c r="G5127" s="28" t="s">
        <v>30599</v>
      </c>
      <c r="H5127" s="28" t="s">
        <v>25657</v>
      </c>
      <c r="I5127" s="28">
        <v>0</v>
      </c>
      <c r="J5127" s="28">
        <v>0</v>
      </c>
      <c r="K5127" s="28">
        <v>1</v>
      </c>
      <c r="L5127" s="28">
        <v>0</v>
      </c>
      <c r="M5127" s="28">
        <v>0</v>
      </c>
      <c r="N5127" s="28">
        <v>3</v>
      </c>
      <c r="O5127" s="28">
        <v>3</v>
      </c>
      <c r="P5127">
        <f>VLOOKUP($A5127,'Item Detail'!$A$2:$G$4956,7,0)</f>
        <v>1</v>
      </c>
      <c r="Q5127" s="30" t="s">
        <v>30729</v>
      </c>
      <c r="R5127" s="30" t="s">
        <v>30730</v>
      </c>
      <c r="S5127" s="30" t="s">
        <v>5361</v>
      </c>
      <c r="T5127" s="30" t="s">
        <v>30731</v>
      </c>
      <c r="U5127" s="30" t="s">
        <v>30731</v>
      </c>
      <c r="V5127" s="30" t="s">
        <v>30733</v>
      </c>
      <c r="W5127" s="30" t="s">
        <v>30733</v>
      </c>
      <c r="X5127" s="30" t="s">
        <v>30733</v>
      </c>
      <c r="Y5127" s="30" t="s">
        <v>30733</v>
      </c>
      <c r="Z5127" s="30" t="s">
        <v>30733</v>
      </c>
      <c r="AA5127" s="31" t="s">
        <v>30790</v>
      </c>
    </row>
    <row r="5128" spans="1:27" x14ac:dyDescent="0.3">
      <c r="A5128" s="28" t="s">
        <v>8414</v>
      </c>
      <c r="B5128" s="28" t="s">
        <v>25758</v>
      </c>
      <c r="C5128" s="28" t="s">
        <v>24153</v>
      </c>
      <c r="D5128" s="28" t="s">
        <v>24154</v>
      </c>
      <c r="E5128" s="28" t="s">
        <v>10507</v>
      </c>
      <c r="F5128" s="28" t="s">
        <v>2725</v>
      </c>
      <c r="G5128" s="28" t="s">
        <v>30600</v>
      </c>
      <c r="H5128" s="28" t="s">
        <v>25657</v>
      </c>
      <c r="I5128" s="28">
        <v>0</v>
      </c>
      <c r="J5128" s="28">
        <v>0</v>
      </c>
      <c r="K5128" s="28">
        <v>1</v>
      </c>
      <c r="L5128" s="28">
        <v>0</v>
      </c>
      <c r="M5128" s="28">
        <v>0</v>
      </c>
      <c r="N5128" s="28">
        <v>3</v>
      </c>
      <c r="O5128" s="28">
        <v>3</v>
      </c>
      <c r="P5128">
        <f>VLOOKUP($A5128,'Item Detail'!$A$2:$G$4956,7,0)</f>
        <v>1</v>
      </c>
      <c r="Q5128" s="30" t="s">
        <v>30729</v>
      </c>
      <c r="R5128" s="30" t="s">
        <v>30730</v>
      </c>
      <c r="S5128" s="30" t="s">
        <v>5361</v>
      </c>
      <c r="T5128" s="30" t="s">
        <v>30731</v>
      </c>
      <c r="U5128" s="30" t="s">
        <v>30731</v>
      </c>
      <c r="V5128" s="30" t="s">
        <v>30733</v>
      </c>
      <c r="W5128" s="30" t="s">
        <v>30733</v>
      </c>
      <c r="X5128" s="30" t="s">
        <v>30733</v>
      </c>
      <c r="Y5128" s="30" t="s">
        <v>30733</v>
      </c>
      <c r="Z5128" s="30" t="s">
        <v>30733</v>
      </c>
      <c r="AA5128" s="31" t="s">
        <v>30790</v>
      </c>
    </row>
    <row r="5129" spans="1:27" x14ac:dyDescent="0.3">
      <c r="A5129" s="28" t="s">
        <v>20919</v>
      </c>
      <c r="B5129" s="28" t="s">
        <v>25758</v>
      </c>
      <c r="C5129" s="28" t="s">
        <v>13135</v>
      </c>
      <c r="D5129" s="28" t="s">
        <v>16018</v>
      </c>
      <c r="E5129" s="28" t="s">
        <v>20920</v>
      </c>
      <c r="F5129" s="28" t="s">
        <v>2725</v>
      </c>
      <c r="G5129" s="28" t="s">
        <v>30601</v>
      </c>
      <c r="H5129" s="28" t="s">
        <v>25670</v>
      </c>
      <c r="I5129" s="28">
        <v>0</v>
      </c>
      <c r="J5129" s="28">
        <v>0</v>
      </c>
      <c r="K5129" s="28">
        <v>0</v>
      </c>
      <c r="L5129" s="28">
        <v>0</v>
      </c>
      <c r="M5129" s="28">
        <v>1</v>
      </c>
      <c r="N5129" s="28">
        <v>3</v>
      </c>
      <c r="O5129" s="28">
        <v>3</v>
      </c>
      <c r="P5129">
        <f>VLOOKUP($A5129,'Item Detail'!$A$2:$G$4956,7,0)</f>
        <v>1</v>
      </c>
      <c r="Q5129" s="30" t="s">
        <v>30745</v>
      </c>
      <c r="R5129" s="30" t="s">
        <v>30730</v>
      </c>
      <c r="S5129" s="30" t="s">
        <v>30737</v>
      </c>
      <c r="T5129" s="30" t="s">
        <v>30731</v>
      </c>
      <c r="U5129" s="30" t="s">
        <v>30731</v>
      </c>
      <c r="V5129" s="30" t="s">
        <v>30738</v>
      </c>
      <c r="W5129" s="30" t="s">
        <v>30733</v>
      </c>
      <c r="X5129" s="30" t="s">
        <v>30733</v>
      </c>
      <c r="Y5129" s="30" t="s">
        <v>30733</v>
      </c>
      <c r="Z5129" s="30" t="s">
        <v>30733</v>
      </c>
      <c r="AA5129" s="31" t="s">
        <v>30791</v>
      </c>
    </row>
    <row r="5130" spans="1:27" x14ac:dyDescent="0.3">
      <c r="A5130" s="28" t="s">
        <v>9633</v>
      </c>
      <c r="B5130" s="28" t="s">
        <v>25758</v>
      </c>
      <c r="C5130" s="28" t="s">
        <v>9634</v>
      </c>
      <c r="D5130" s="28" t="s">
        <v>14319</v>
      </c>
      <c r="E5130" s="28" t="s">
        <v>20920</v>
      </c>
      <c r="F5130" s="28" t="s">
        <v>2725</v>
      </c>
      <c r="G5130" s="28" t="s">
        <v>30602</v>
      </c>
      <c r="H5130" s="28" t="s">
        <v>25657</v>
      </c>
      <c r="I5130" s="28">
        <v>0</v>
      </c>
      <c r="J5130" s="28">
        <v>0</v>
      </c>
      <c r="K5130" s="28">
        <v>0</v>
      </c>
      <c r="L5130" s="28">
        <v>0</v>
      </c>
      <c r="M5130" s="28">
        <v>1</v>
      </c>
      <c r="N5130" s="28">
        <v>3</v>
      </c>
      <c r="O5130" s="28">
        <v>3</v>
      </c>
      <c r="P5130">
        <f>VLOOKUP($A5130,'Item Detail'!$A$2:$G$4956,7,0)</f>
        <v>1</v>
      </c>
      <c r="Q5130" s="30" t="s">
        <v>30729</v>
      </c>
      <c r="R5130" s="30" t="s">
        <v>30730</v>
      </c>
      <c r="S5130" s="30" t="s">
        <v>5361</v>
      </c>
      <c r="T5130" s="30" t="s">
        <v>30731</v>
      </c>
      <c r="U5130" s="30" t="s">
        <v>30731</v>
      </c>
      <c r="V5130" s="30" t="s">
        <v>30733</v>
      </c>
      <c r="W5130" s="30" t="s">
        <v>30733</v>
      </c>
      <c r="X5130" s="30" t="s">
        <v>30733</v>
      </c>
      <c r="Y5130" s="30" t="s">
        <v>30733</v>
      </c>
      <c r="Z5130" s="30" t="s">
        <v>30733</v>
      </c>
      <c r="AA5130" s="31" t="s">
        <v>30790</v>
      </c>
    </row>
    <row r="5131" spans="1:27" x14ac:dyDescent="0.3">
      <c r="A5131" s="28" t="s">
        <v>8832</v>
      </c>
      <c r="B5131" s="28" t="s">
        <v>25758</v>
      </c>
      <c r="C5131" s="28" t="s">
        <v>21935</v>
      </c>
      <c r="D5131" s="28" t="s">
        <v>15581</v>
      </c>
      <c r="E5131" s="28" t="s">
        <v>20920</v>
      </c>
      <c r="F5131" s="28" t="s">
        <v>2725</v>
      </c>
      <c r="G5131" s="28" t="s">
        <v>30603</v>
      </c>
      <c r="H5131" s="28" t="s">
        <v>25657</v>
      </c>
      <c r="I5131" s="28">
        <v>0</v>
      </c>
      <c r="J5131" s="28">
        <v>0</v>
      </c>
      <c r="K5131" s="28">
        <v>0</v>
      </c>
      <c r="L5131" s="28">
        <v>0</v>
      </c>
      <c r="M5131" s="28">
        <v>1</v>
      </c>
      <c r="N5131" s="28">
        <v>3</v>
      </c>
      <c r="O5131" s="28">
        <v>3</v>
      </c>
      <c r="P5131">
        <f>VLOOKUP($A5131,'Item Detail'!$A$2:$G$4956,7,0)</f>
        <v>1</v>
      </c>
      <c r="Q5131" s="30" t="s">
        <v>30729</v>
      </c>
      <c r="R5131" s="30" t="s">
        <v>30730</v>
      </c>
      <c r="S5131" s="30" t="s">
        <v>5361</v>
      </c>
      <c r="T5131" s="30" t="s">
        <v>30731</v>
      </c>
      <c r="U5131" s="30" t="s">
        <v>30731</v>
      </c>
      <c r="V5131" s="30" t="s">
        <v>30733</v>
      </c>
      <c r="W5131" s="30" t="s">
        <v>30733</v>
      </c>
      <c r="X5131" s="30" t="s">
        <v>30733</v>
      </c>
      <c r="Y5131" s="30" t="s">
        <v>30733</v>
      </c>
      <c r="Z5131" s="30" t="s">
        <v>30733</v>
      </c>
      <c r="AA5131" s="31" t="s">
        <v>30790</v>
      </c>
    </row>
    <row r="5132" spans="1:27" x14ac:dyDescent="0.3">
      <c r="A5132" s="28" t="s">
        <v>21616</v>
      </c>
      <c r="B5132" s="28" t="s">
        <v>25758</v>
      </c>
      <c r="C5132" s="28" t="s">
        <v>21617</v>
      </c>
      <c r="D5132" s="28" t="s">
        <v>21618</v>
      </c>
      <c r="E5132" s="28" t="s">
        <v>10507</v>
      </c>
      <c r="F5132" s="28" t="s">
        <v>2725</v>
      </c>
      <c r="G5132" s="28" t="s">
        <v>30604</v>
      </c>
      <c r="H5132" s="28" t="s">
        <v>25670</v>
      </c>
      <c r="I5132" s="28">
        <v>0</v>
      </c>
      <c r="J5132" s="28">
        <v>0</v>
      </c>
      <c r="K5132" s="28">
        <v>0</v>
      </c>
      <c r="L5132" s="28">
        <v>0</v>
      </c>
      <c r="M5132" s="28">
        <v>1</v>
      </c>
      <c r="N5132" s="28">
        <v>3</v>
      </c>
      <c r="O5132" s="28">
        <v>3</v>
      </c>
      <c r="P5132">
        <f>VLOOKUP($A5132,'Item Detail'!$A$2:$G$4956,7,0)</f>
        <v>1</v>
      </c>
      <c r="Q5132" s="30" t="s">
        <v>30745</v>
      </c>
      <c r="R5132" s="30" t="s">
        <v>30730</v>
      </c>
      <c r="S5132" s="30" t="s">
        <v>30737</v>
      </c>
      <c r="T5132" s="30" t="s">
        <v>30731</v>
      </c>
      <c r="U5132" s="30" t="s">
        <v>30731</v>
      </c>
      <c r="V5132" s="30" t="s">
        <v>30738</v>
      </c>
      <c r="W5132" s="30" t="s">
        <v>30733</v>
      </c>
      <c r="X5132" s="30" t="s">
        <v>30733</v>
      </c>
      <c r="Y5132" s="30" t="s">
        <v>30733</v>
      </c>
      <c r="Z5132" s="30" t="s">
        <v>30733</v>
      </c>
      <c r="AA5132" s="31" t="s">
        <v>30791</v>
      </c>
    </row>
    <row r="5133" spans="1:27" x14ac:dyDescent="0.3">
      <c r="A5133" s="28" t="s">
        <v>22644</v>
      </c>
      <c r="B5133" s="28" t="s">
        <v>25758</v>
      </c>
      <c r="C5133" s="28" t="s">
        <v>22645</v>
      </c>
      <c r="D5133" s="28" t="s">
        <v>10485</v>
      </c>
      <c r="E5133" s="28" t="s">
        <v>10507</v>
      </c>
      <c r="F5133" s="28" t="s">
        <v>2725</v>
      </c>
      <c r="G5133" s="28" t="s">
        <v>30605</v>
      </c>
      <c r="H5133" s="28" t="s">
        <v>25670</v>
      </c>
      <c r="I5133" s="28">
        <v>0</v>
      </c>
      <c r="J5133" s="28">
        <v>0</v>
      </c>
      <c r="K5133" s="28">
        <v>1</v>
      </c>
      <c r="L5133" s="28">
        <v>0</v>
      </c>
      <c r="M5133" s="28">
        <v>0</v>
      </c>
      <c r="N5133" s="28">
        <v>3</v>
      </c>
      <c r="O5133" s="28">
        <v>3</v>
      </c>
      <c r="P5133">
        <f>VLOOKUP($A5133,'Item Detail'!$A$2:$G$4956,7,0)</f>
        <v>1</v>
      </c>
      <c r="Q5133" s="30" t="s">
        <v>30745</v>
      </c>
      <c r="R5133" s="30" t="s">
        <v>30730</v>
      </c>
      <c r="S5133" s="30" t="s">
        <v>30737</v>
      </c>
      <c r="T5133" s="30" t="s">
        <v>30731</v>
      </c>
      <c r="U5133" s="30" t="s">
        <v>30747</v>
      </c>
      <c r="V5133" s="30" t="s">
        <v>30738</v>
      </c>
      <c r="W5133" s="30" t="s">
        <v>30733</v>
      </c>
      <c r="X5133" s="30" t="s">
        <v>30733</v>
      </c>
      <c r="Y5133" s="30" t="s">
        <v>30733</v>
      </c>
      <c r="Z5133" s="30" t="s">
        <v>30733</v>
      </c>
      <c r="AA5133" s="31" t="s">
        <v>30791</v>
      </c>
    </row>
    <row r="5134" spans="1:27" x14ac:dyDescent="0.3">
      <c r="A5134" s="28" t="s">
        <v>6597</v>
      </c>
      <c r="B5134" s="28" t="s">
        <v>25758</v>
      </c>
      <c r="C5134" s="28" t="s">
        <v>16209</v>
      </c>
      <c r="D5134" s="28" t="s">
        <v>16302</v>
      </c>
      <c r="E5134" s="28" t="s">
        <v>10507</v>
      </c>
      <c r="F5134" s="28" t="s">
        <v>2725</v>
      </c>
      <c r="G5134" s="28" t="s">
        <v>30606</v>
      </c>
      <c r="H5134" s="28" t="s">
        <v>25657</v>
      </c>
      <c r="I5134" s="28">
        <v>0</v>
      </c>
      <c r="J5134" s="28">
        <v>0</v>
      </c>
      <c r="K5134" s="28">
        <v>0</v>
      </c>
      <c r="L5134" s="28">
        <v>0</v>
      </c>
      <c r="M5134" s="28">
        <v>1</v>
      </c>
      <c r="N5134" s="28">
        <v>3</v>
      </c>
      <c r="O5134" s="28">
        <v>3</v>
      </c>
      <c r="P5134">
        <f>VLOOKUP($A5134,'Item Detail'!$A$2:$G$4956,7,0)</f>
        <v>1</v>
      </c>
      <c r="Q5134" s="30" t="s">
        <v>30729</v>
      </c>
      <c r="R5134" s="30" t="s">
        <v>30730</v>
      </c>
      <c r="S5134" s="30" t="s">
        <v>5361</v>
      </c>
      <c r="T5134" s="30" t="s">
        <v>30731</v>
      </c>
      <c r="U5134" s="30" t="s">
        <v>30731</v>
      </c>
      <c r="V5134" s="30" t="s">
        <v>30733</v>
      </c>
      <c r="W5134" s="30" t="s">
        <v>30733</v>
      </c>
      <c r="X5134" s="30" t="s">
        <v>30733</v>
      </c>
      <c r="Y5134" s="30" t="s">
        <v>30733</v>
      </c>
      <c r="Z5134" s="30" t="s">
        <v>30733</v>
      </c>
      <c r="AA5134" s="31" t="s">
        <v>30790</v>
      </c>
    </row>
    <row r="5135" spans="1:27" x14ac:dyDescent="0.3">
      <c r="A5135" s="28" t="s">
        <v>6598</v>
      </c>
      <c r="B5135" s="28" t="s">
        <v>25758</v>
      </c>
      <c r="C5135" s="28" t="s">
        <v>16209</v>
      </c>
      <c r="D5135" s="28" t="s">
        <v>16210</v>
      </c>
      <c r="E5135" s="28" t="s">
        <v>10507</v>
      </c>
      <c r="F5135" s="28" t="s">
        <v>2725</v>
      </c>
      <c r="G5135" s="28" t="s">
        <v>30607</v>
      </c>
      <c r="H5135" s="28" t="s">
        <v>25657</v>
      </c>
      <c r="I5135" s="28">
        <v>0</v>
      </c>
      <c r="J5135" s="28">
        <v>0</v>
      </c>
      <c r="K5135" s="28">
        <v>0</v>
      </c>
      <c r="L5135" s="28">
        <v>0</v>
      </c>
      <c r="M5135" s="28">
        <v>1</v>
      </c>
      <c r="N5135" s="28">
        <v>3</v>
      </c>
      <c r="O5135" s="28">
        <v>3</v>
      </c>
      <c r="P5135">
        <f>VLOOKUP($A5135,'Item Detail'!$A$2:$G$4956,7,0)</f>
        <v>1</v>
      </c>
      <c r="Q5135" s="30" t="s">
        <v>30729</v>
      </c>
      <c r="R5135" s="30" t="s">
        <v>30730</v>
      </c>
      <c r="S5135" s="30" t="s">
        <v>5361</v>
      </c>
      <c r="T5135" s="30" t="s">
        <v>30731</v>
      </c>
      <c r="U5135" s="30" t="s">
        <v>30731</v>
      </c>
      <c r="V5135" s="30" t="s">
        <v>30733</v>
      </c>
      <c r="W5135" s="30" t="s">
        <v>30733</v>
      </c>
      <c r="X5135" s="30" t="s">
        <v>30733</v>
      </c>
      <c r="Y5135" s="30" t="s">
        <v>30733</v>
      </c>
      <c r="Z5135" s="30" t="s">
        <v>30733</v>
      </c>
      <c r="AA5135" s="31" t="s">
        <v>30790</v>
      </c>
    </row>
    <row r="5136" spans="1:27" x14ac:dyDescent="0.3">
      <c r="A5136" s="28" t="s">
        <v>6595</v>
      </c>
      <c r="B5136" s="28" t="s">
        <v>25758</v>
      </c>
      <c r="C5136" s="28" t="s">
        <v>16209</v>
      </c>
      <c r="D5136" s="28" t="s">
        <v>23858</v>
      </c>
      <c r="E5136" s="28" t="s">
        <v>10507</v>
      </c>
      <c r="F5136" s="28" t="s">
        <v>2725</v>
      </c>
      <c r="G5136" s="28" t="s">
        <v>30608</v>
      </c>
      <c r="H5136" s="28" t="s">
        <v>25657</v>
      </c>
      <c r="I5136" s="28">
        <v>0</v>
      </c>
      <c r="J5136" s="28">
        <v>0</v>
      </c>
      <c r="K5136" s="28">
        <v>0</v>
      </c>
      <c r="L5136" s="28">
        <v>0</v>
      </c>
      <c r="M5136" s="28">
        <v>1</v>
      </c>
      <c r="N5136" s="28">
        <v>3</v>
      </c>
      <c r="O5136" s="28">
        <v>3</v>
      </c>
      <c r="P5136">
        <f>VLOOKUP($A5136,'Item Detail'!$A$2:$G$4956,7,0)</f>
        <v>1</v>
      </c>
      <c r="Q5136" s="30" t="s">
        <v>30729</v>
      </c>
      <c r="R5136" s="30" t="s">
        <v>30730</v>
      </c>
      <c r="S5136" s="30" t="s">
        <v>5361</v>
      </c>
      <c r="T5136" s="30" t="s">
        <v>30731</v>
      </c>
      <c r="U5136" s="30" t="s">
        <v>30731</v>
      </c>
      <c r="V5136" s="30" t="s">
        <v>30733</v>
      </c>
      <c r="W5136" s="30" t="s">
        <v>30733</v>
      </c>
      <c r="X5136" s="30" t="s">
        <v>30733</v>
      </c>
      <c r="Y5136" s="30" t="s">
        <v>30733</v>
      </c>
      <c r="Z5136" s="30" t="s">
        <v>30733</v>
      </c>
      <c r="AA5136" s="31" t="s">
        <v>30790</v>
      </c>
    </row>
    <row r="5137" spans="1:27" x14ac:dyDescent="0.3">
      <c r="A5137" s="28" t="s">
        <v>7311</v>
      </c>
      <c r="B5137" s="28" t="s">
        <v>25758</v>
      </c>
      <c r="C5137" s="28" t="s">
        <v>11178</v>
      </c>
      <c r="D5137" s="28" t="s">
        <v>22460</v>
      </c>
      <c r="E5137" s="28" t="s">
        <v>10507</v>
      </c>
      <c r="F5137" s="28" t="s">
        <v>2725</v>
      </c>
      <c r="G5137" s="28" t="s">
        <v>30609</v>
      </c>
      <c r="H5137" s="28" t="s">
        <v>25657</v>
      </c>
      <c r="I5137" s="28">
        <v>0</v>
      </c>
      <c r="J5137" s="28">
        <v>0</v>
      </c>
      <c r="K5137" s="28">
        <v>0</v>
      </c>
      <c r="L5137" s="28">
        <v>0</v>
      </c>
      <c r="M5137" s="28">
        <v>1</v>
      </c>
      <c r="N5137" s="28">
        <v>3</v>
      </c>
      <c r="O5137" s="28">
        <v>3</v>
      </c>
      <c r="P5137">
        <f>VLOOKUP($A5137,'Item Detail'!$A$2:$G$4956,7,0)</f>
        <v>1</v>
      </c>
      <c r="Q5137" s="30" t="s">
        <v>30729</v>
      </c>
      <c r="R5137" s="30" t="s">
        <v>30730</v>
      </c>
      <c r="S5137" s="30" t="s">
        <v>5361</v>
      </c>
      <c r="T5137" s="30" t="s">
        <v>30731</v>
      </c>
      <c r="U5137" s="30" t="s">
        <v>30731</v>
      </c>
      <c r="V5137" s="30" t="s">
        <v>30733</v>
      </c>
      <c r="W5137" s="30" t="s">
        <v>30733</v>
      </c>
      <c r="X5137" s="30" t="s">
        <v>30733</v>
      </c>
      <c r="Y5137" s="30" t="s">
        <v>30733</v>
      </c>
      <c r="Z5137" s="30" t="s">
        <v>30733</v>
      </c>
      <c r="AA5137" s="31" t="s">
        <v>30790</v>
      </c>
    </row>
    <row r="5138" spans="1:27" x14ac:dyDescent="0.3">
      <c r="A5138" s="28" t="s">
        <v>15261</v>
      </c>
      <c r="B5138" s="28" t="s">
        <v>25758</v>
      </c>
      <c r="C5138" s="28" t="s">
        <v>14673</v>
      </c>
      <c r="D5138" s="28" t="s">
        <v>15262</v>
      </c>
      <c r="E5138" s="28" t="s">
        <v>10507</v>
      </c>
      <c r="F5138" s="28" t="s">
        <v>2725</v>
      </c>
      <c r="G5138" s="28" t="s">
        <v>30610</v>
      </c>
      <c r="H5138" s="28" t="s">
        <v>25670</v>
      </c>
      <c r="I5138" s="28">
        <v>0</v>
      </c>
      <c r="J5138" s="28">
        <v>0</v>
      </c>
      <c r="K5138" s="28">
        <v>0</v>
      </c>
      <c r="L5138" s="28">
        <v>1</v>
      </c>
      <c r="M5138" s="28">
        <v>0</v>
      </c>
      <c r="N5138" s="28">
        <v>3</v>
      </c>
      <c r="O5138" s="28">
        <v>3</v>
      </c>
      <c r="P5138">
        <f>VLOOKUP($A5138,'Item Detail'!$A$2:$G$4956,7,0)</f>
        <v>1</v>
      </c>
      <c r="Q5138" s="30" t="s">
        <v>30750</v>
      </c>
      <c r="R5138" s="30" t="s">
        <v>30730</v>
      </c>
      <c r="S5138" s="30" t="s">
        <v>30737</v>
      </c>
      <c r="T5138" s="30" t="s">
        <v>30731</v>
      </c>
      <c r="U5138" s="30" t="s">
        <v>30731</v>
      </c>
      <c r="V5138" s="30" t="s">
        <v>30738</v>
      </c>
      <c r="W5138" s="30" t="s">
        <v>30733</v>
      </c>
      <c r="X5138" s="30" t="s">
        <v>30733</v>
      </c>
      <c r="Y5138" s="30" t="s">
        <v>30733</v>
      </c>
      <c r="Z5138" s="30" t="s">
        <v>30733</v>
      </c>
      <c r="AA5138" s="31" t="s">
        <v>30791</v>
      </c>
    </row>
    <row r="5139" spans="1:27" x14ac:dyDescent="0.3">
      <c r="A5139" s="28" t="s">
        <v>10393</v>
      </c>
      <c r="B5139" s="28" t="s">
        <v>25758</v>
      </c>
      <c r="C5139" s="28" t="s">
        <v>21294</v>
      </c>
      <c r="D5139" s="28" t="s">
        <v>14674</v>
      </c>
      <c r="E5139" s="28" t="s">
        <v>10507</v>
      </c>
      <c r="F5139" s="28" t="s">
        <v>2725</v>
      </c>
      <c r="G5139" s="28" t="s">
        <v>30611</v>
      </c>
      <c r="H5139" s="28" t="s">
        <v>25657</v>
      </c>
      <c r="I5139" s="28">
        <v>0</v>
      </c>
      <c r="J5139" s="28">
        <v>0</v>
      </c>
      <c r="K5139" s="28">
        <v>0</v>
      </c>
      <c r="L5139" s="28">
        <v>0</v>
      </c>
      <c r="M5139" s="28">
        <v>1</v>
      </c>
      <c r="N5139" s="28">
        <v>3</v>
      </c>
      <c r="O5139" s="28">
        <v>3</v>
      </c>
      <c r="P5139">
        <f>VLOOKUP($A5139,'Item Detail'!$A$2:$G$4956,7,0)</f>
        <v>1</v>
      </c>
      <c r="Q5139" s="30" t="s">
        <v>30745</v>
      </c>
      <c r="R5139" s="30" t="s">
        <v>30730</v>
      </c>
      <c r="S5139" s="30" t="s">
        <v>30737</v>
      </c>
      <c r="T5139" s="30" t="s">
        <v>30731</v>
      </c>
      <c r="U5139" s="30" t="s">
        <v>30731</v>
      </c>
      <c r="V5139" s="30" t="s">
        <v>30733</v>
      </c>
      <c r="W5139" s="30" t="s">
        <v>30733</v>
      </c>
      <c r="X5139" s="30" t="s">
        <v>30738</v>
      </c>
      <c r="Y5139" s="30" t="s">
        <v>30733</v>
      </c>
      <c r="Z5139" s="30" t="s">
        <v>30733</v>
      </c>
      <c r="AA5139" s="31" t="s">
        <v>30791</v>
      </c>
    </row>
    <row r="5140" spans="1:27" x14ac:dyDescent="0.3">
      <c r="A5140" s="28" t="s">
        <v>9975</v>
      </c>
      <c r="B5140" s="28" t="s">
        <v>25758</v>
      </c>
      <c r="C5140" s="28" t="s">
        <v>22969</v>
      </c>
      <c r="D5140" s="28" t="s">
        <v>22970</v>
      </c>
      <c r="E5140" s="28" t="s">
        <v>10507</v>
      </c>
      <c r="F5140" s="28" t="s">
        <v>2725</v>
      </c>
      <c r="G5140" s="28" t="s">
        <v>30612</v>
      </c>
      <c r="H5140" s="28" t="s">
        <v>25657</v>
      </c>
      <c r="I5140" s="28">
        <v>1</v>
      </c>
      <c r="J5140" s="28">
        <v>0</v>
      </c>
      <c r="K5140" s="28">
        <v>0</v>
      </c>
      <c r="L5140" s="28">
        <v>0</v>
      </c>
      <c r="M5140" s="28">
        <v>0</v>
      </c>
      <c r="N5140" s="28">
        <v>3</v>
      </c>
      <c r="O5140" s="28">
        <v>3</v>
      </c>
      <c r="P5140">
        <f>VLOOKUP($A5140,'Item Detail'!$A$2:$G$4956,7,0)</f>
        <v>1</v>
      </c>
      <c r="Q5140" s="30" t="s">
        <v>30729</v>
      </c>
      <c r="R5140" s="30" t="s">
        <v>30730</v>
      </c>
      <c r="S5140" s="30" t="s">
        <v>5361</v>
      </c>
      <c r="T5140" s="30" t="s">
        <v>30731</v>
      </c>
      <c r="U5140" s="30" t="s">
        <v>30731</v>
      </c>
      <c r="V5140" s="30" t="s">
        <v>30733</v>
      </c>
      <c r="W5140" s="30" t="s">
        <v>30733</v>
      </c>
      <c r="X5140" s="30" t="s">
        <v>30733</v>
      </c>
      <c r="Y5140" s="30" t="s">
        <v>30733</v>
      </c>
      <c r="Z5140" s="30" t="s">
        <v>30733</v>
      </c>
      <c r="AA5140" s="31" t="s">
        <v>30790</v>
      </c>
    </row>
    <row r="5141" spans="1:27" x14ac:dyDescent="0.3">
      <c r="A5141" s="28" t="s">
        <v>16949</v>
      </c>
      <c r="B5141" s="28" t="s">
        <v>25758</v>
      </c>
      <c r="C5141" s="28" t="s">
        <v>16950</v>
      </c>
      <c r="D5141" s="28" t="s">
        <v>16951</v>
      </c>
      <c r="E5141" s="28" t="s">
        <v>10507</v>
      </c>
      <c r="F5141" s="28" t="s">
        <v>2725</v>
      </c>
      <c r="G5141" s="28" t="s">
        <v>30613</v>
      </c>
      <c r="H5141" s="28" t="s">
        <v>25670</v>
      </c>
      <c r="I5141" s="28">
        <v>0</v>
      </c>
      <c r="J5141" s="28">
        <v>0</v>
      </c>
      <c r="K5141" s="28">
        <v>0</v>
      </c>
      <c r="L5141" s="28">
        <v>0</v>
      </c>
      <c r="M5141" s="28">
        <v>1</v>
      </c>
      <c r="N5141" s="28">
        <v>3</v>
      </c>
      <c r="O5141" s="28">
        <v>3</v>
      </c>
      <c r="P5141">
        <f>VLOOKUP($A5141,'Item Detail'!$A$2:$G$4956,7,0)</f>
        <v>1</v>
      </c>
      <c r="Q5141" s="30" t="s">
        <v>30750</v>
      </c>
      <c r="R5141" s="30" t="s">
        <v>30730</v>
      </c>
      <c r="S5141" s="30" t="s">
        <v>30737</v>
      </c>
      <c r="T5141" s="30" t="s">
        <v>30731</v>
      </c>
      <c r="U5141" s="30" t="s">
        <v>30731</v>
      </c>
      <c r="V5141" s="30" t="s">
        <v>30738</v>
      </c>
      <c r="W5141" s="30" t="s">
        <v>30733</v>
      </c>
      <c r="X5141" s="30" t="s">
        <v>30733</v>
      </c>
      <c r="Y5141" s="30" t="s">
        <v>30733</v>
      </c>
      <c r="Z5141" s="30" t="s">
        <v>30733</v>
      </c>
      <c r="AA5141" s="31" t="s">
        <v>30791</v>
      </c>
    </row>
    <row r="5142" spans="1:27" x14ac:dyDescent="0.3">
      <c r="A5142" s="28" t="s">
        <v>18836</v>
      </c>
      <c r="B5142" s="28" t="s">
        <v>25758</v>
      </c>
      <c r="C5142" s="28" t="s">
        <v>18837</v>
      </c>
      <c r="D5142" s="28" t="s">
        <v>18838</v>
      </c>
      <c r="E5142" s="28" t="s">
        <v>10507</v>
      </c>
      <c r="F5142" s="28" t="s">
        <v>2725</v>
      </c>
      <c r="G5142" s="28" t="s">
        <v>30614</v>
      </c>
      <c r="H5142" s="28" t="s">
        <v>25670</v>
      </c>
      <c r="I5142" s="28">
        <v>0</v>
      </c>
      <c r="J5142" s="28">
        <v>0</v>
      </c>
      <c r="K5142" s="28">
        <v>1</v>
      </c>
      <c r="L5142" s="28">
        <v>0</v>
      </c>
      <c r="M5142" s="28">
        <v>0</v>
      </c>
      <c r="N5142" s="28">
        <v>3</v>
      </c>
      <c r="O5142" s="28">
        <v>3</v>
      </c>
      <c r="P5142">
        <f>VLOOKUP($A5142,'Item Detail'!$A$2:$G$4956,7,0)</f>
        <v>1</v>
      </c>
      <c r="Q5142" s="30" t="s">
        <v>30750</v>
      </c>
      <c r="R5142" s="30" t="s">
        <v>30730</v>
      </c>
      <c r="S5142" s="30" t="s">
        <v>30737</v>
      </c>
      <c r="T5142" s="30" t="s">
        <v>30731</v>
      </c>
      <c r="U5142" s="30" t="s">
        <v>30731</v>
      </c>
      <c r="V5142" s="30" t="s">
        <v>30738</v>
      </c>
      <c r="W5142" s="30" t="s">
        <v>30733</v>
      </c>
      <c r="X5142" s="30" t="s">
        <v>30733</v>
      </c>
      <c r="Y5142" s="30" t="s">
        <v>30733</v>
      </c>
      <c r="Z5142" s="30" t="s">
        <v>30733</v>
      </c>
      <c r="AA5142" s="31" t="s">
        <v>30791</v>
      </c>
    </row>
    <row r="5143" spans="1:27" x14ac:dyDescent="0.3">
      <c r="A5143" s="28" t="s">
        <v>23663</v>
      </c>
      <c r="B5143" s="28" t="s">
        <v>25758</v>
      </c>
      <c r="C5143" s="28" t="s">
        <v>23664</v>
      </c>
      <c r="D5143" s="28" t="s">
        <v>23665</v>
      </c>
      <c r="E5143" s="28" t="s">
        <v>10507</v>
      </c>
      <c r="F5143" s="28" t="s">
        <v>2725</v>
      </c>
      <c r="G5143" s="28" t="s">
        <v>30615</v>
      </c>
      <c r="H5143" s="28" t="s">
        <v>25670</v>
      </c>
      <c r="I5143" s="28">
        <v>0</v>
      </c>
      <c r="J5143" s="28">
        <v>0</v>
      </c>
      <c r="K5143" s="28">
        <v>0</v>
      </c>
      <c r="L5143" s="28">
        <v>0</v>
      </c>
      <c r="M5143" s="28">
        <v>1</v>
      </c>
      <c r="N5143" s="28">
        <v>3</v>
      </c>
      <c r="O5143" s="28">
        <v>3</v>
      </c>
      <c r="P5143">
        <f>VLOOKUP($A5143,'Item Detail'!$A$2:$G$4956,7,0)</f>
        <v>1</v>
      </c>
      <c r="Q5143" s="30" t="s">
        <v>30750</v>
      </c>
      <c r="R5143" s="30" t="s">
        <v>30730</v>
      </c>
      <c r="S5143" s="30" t="s">
        <v>30737</v>
      </c>
      <c r="T5143" s="30" t="s">
        <v>30731</v>
      </c>
      <c r="U5143" s="30" t="s">
        <v>30731</v>
      </c>
      <c r="V5143" s="30" t="s">
        <v>30738</v>
      </c>
      <c r="W5143" s="30" t="s">
        <v>30733</v>
      </c>
      <c r="X5143" s="30" t="s">
        <v>30733</v>
      </c>
      <c r="Y5143" s="30" t="s">
        <v>30733</v>
      </c>
      <c r="Z5143" s="30" t="s">
        <v>30733</v>
      </c>
      <c r="AA5143" s="31" t="s">
        <v>30791</v>
      </c>
    </row>
    <row r="5144" spans="1:27" x14ac:dyDescent="0.3">
      <c r="A5144" s="28" t="s">
        <v>8459</v>
      </c>
      <c r="B5144" s="28" t="s">
        <v>25758</v>
      </c>
      <c r="C5144" s="28" t="s">
        <v>21038</v>
      </c>
      <c r="D5144" s="28" t="s">
        <v>21039</v>
      </c>
      <c r="E5144" s="28" t="s">
        <v>10507</v>
      </c>
      <c r="F5144" s="28" t="s">
        <v>2725</v>
      </c>
      <c r="G5144" s="28" t="s">
        <v>30616</v>
      </c>
      <c r="H5144" s="28" t="s">
        <v>25657</v>
      </c>
      <c r="I5144" s="28">
        <v>1</v>
      </c>
      <c r="J5144" s="28">
        <v>0</v>
      </c>
      <c r="K5144" s="28">
        <v>0</v>
      </c>
      <c r="L5144" s="28">
        <v>0</v>
      </c>
      <c r="M5144" s="28">
        <v>0</v>
      </c>
      <c r="N5144" s="28">
        <v>3</v>
      </c>
      <c r="O5144" s="28">
        <v>3</v>
      </c>
      <c r="P5144">
        <f>VLOOKUP($A5144,'Item Detail'!$A$2:$G$4956,7,0)</f>
        <v>1</v>
      </c>
      <c r="Q5144" s="30" t="s">
        <v>30729</v>
      </c>
      <c r="R5144" s="30" t="s">
        <v>30730</v>
      </c>
      <c r="S5144" s="30" t="s">
        <v>5361</v>
      </c>
      <c r="T5144" s="30" t="s">
        <v>30731</v>
      </c>
      <c r="U5144" s="30" t="s">
        <v>30731</v>
      </c>
      <c r="V5144" s="30" t="s">
        <v>30733</v>
      </c>
      <c r="W5144" s="30" t="s">
        <v>30733</v>
      </c>
      <c r="X5144" s="30" t="s">
        <v>30733</v>
      </c>
      <c r="Y5144" s="30" t="s">
        <v>30733</v>
      </c>
      <c r="Z5144" s="30" t="s">
        <v>30733</v>
      </c>
      <c r="AA5144" s="31" t="s">
        <v>30790</v>
      </c>
    </row>
    <row r="5145" spans="1:27" x14ac:dyDescent="0.3">
      <c r="A5145" s="28" t="s">
        <v>8456</v>
      </c>
      <c r="B5145" s="28" t="s">
        <v>25758</v>
      </c>
      <c r="C5145" s="28" t="s">
        <v>21875</v>
      </c>
      <c r="D5145" s="28" t="s">
        <v>21876</v>
      </c>
      <c r="E5145" s="28" t="s">
        <v>10507</v>
      </c>
      <c r="F5145" s="28" t="s">
        <v>2725</v>
      </c>
      <c r="G5145" s="28" t="s">
        <v>30617</v>
      </c>
      <c r="H5145" s="28" t="s">
        <v>25657</v>
      </c>
      <c r="I5145" s="28">
        <v>1</v>
      </c>
      <c r="J5145" s="28">
        <v>0</v>
      </c>
      <c r="K5145" s="28">
        <v>0</v>
      </c>
      <c r="L5145" s="28">
        <v>0</v>
      </c>
      <c r="M5145" s="28">
        <v>0</v>
      </c>
      <c r="N5145" s="28">
        <v>3</v>
      </c>
      <c r="O5145" s="28">
        <v>3</v>
      </c>
      <c r="P5145">
        <f>VLOOKUP($A5145,'Item Detail'!$A$2:$G$4956,7,0)</f>
        <v>1</v>
      </c>
      <c r="Q5145" s="30" t="s">
        <v>30729</v>
      </c>
      <c r="R5145" s="30" t="s">
        <v>30730</v>
      </c>
      <c r="S5145" s="30" t="s">
        <v>5361</v>
      </c>
      <c r="T5145" s="30" t="s">
        <v>30731</v>
      </c>
      <c r="U5145" s="30" t="s">
        <v>30731</v>
      </c>
      <c r="V5145" s="30" t="s">
        <v>30733</v>
      </c>
      <c r="W5145" s="30" t="s">
        <v>30733</v>
      </c>
      <c r="X5145" s="30" t="s">
        <v>30733</v>
      </c>
      <c r="Y5145" s="30" t="s">
        <v>30733</v>
      </c>
      <c r="Z5145" s="30" t="s">
        <v>30733</v>
      </c>
      <c r="AA5145" s="31" t="s">
        <v>30790</v>
      </c>
    </row>
    <row r="5146" spans="1:27" x14ac:dyDescent="0.3">
      <c r="A5146" s="28" t="s">
        <v>21545</v>
      </c>
      <c r="B5146" s="28" t="s">
        <v>25758</v>
      </c>
      <c r="C5146" s="28" t="s">
        <v>21546</v>
      </c>
      <c r="D5146" s="28" t="s">
        <v>21547</v>
      </c>
      <c r="E5146" s="28" t="s">
        <v>10507</v>
      </c>
      <c r="F5146" s="28" t="s">
        <v>2725</v>
      </c>
      <c r="G5146" s="28" t="s">
        <v>30618</v>
      </c>
      <c r="H5146" s="28" t="s">
        <v>25670</v>
      </c>
      <c r="I5146" s="28">
        <v>0</v>
      </c>
      <c r="J5146" s="28">
        <v>0</v>
      </c>
      <c r="K5146" s="28">
        <v>0</v>
      </c>
      <c r="L5146" s="28">
        <v>0</v>
      </c>
      <c r="M5146" s="28">
        <v>1</v>
      </c>
      <c r="N5146" s="28">
        <v>3</v>
      </c>
      <c r="O5146" s="28">
        <v>3</v>
      </c>
      <c r="P5146">
        <f>VLOOKUP($A5146,'Item Detail'!$A$2:$G$4956,7,0)</f>
        <v>1</v>
      </c>
      <c r="Q5146" s="30" t="s">
        <v>30750</v>
      </c>
      <c r="R5146" s="30" t="s">
        <v>30730</v>
      </c>
      <c r="S5146" s="30" t="s">
        <v>30737</v>
      </c>
      <c r="T5146" s="30" t="s">
        <v>30731</v>
      </c>
      <c r="U5146" s="30" t="s">
        <v>30747</v>
      </c>
      <c r="V5146" s="30" t="s">
        <v>30738</v>
      </c>
      <c r="W5146" s="30" t="s">
        <v>30733</v>
      </c>
      <c r="X5146" s="30" t="s">
        <v>30733</v>
      </c>
      <c r="Y5146" s="30" t="s">
        <v>30733</v>
      </c>
      <c r="Z5146" s="30" t="s">
        <v>30733</v>
      </c>
      <c r="AA5146" s="31" t="s">
        <v>30791</v>
      </c>
    </row>
    <row r="5147" spans="1:27" x14ac:dyDescent="0.3">
      <c r="A5147" s="28" t="s">
        <v>25179</v>
      </c>
      <c r="B5147" s="28" t="s">
        <v>25758</v>
      </c>
      <c r="C5147" s="28" t="s">
        <v>11657</v>
      </c>
      <c r="D5147" s="28" t="s">
        <v>15622</v>
      </c>
      <c r="E5147" s="28" t="s">
        <v>10507</v>
      </c>
      <c r="F5147" s="28" t="s">
        <v>2725</v>
      </c>
      <c r="G5147" s="28" t="s">
        <v>30619</v>
      </c>
      <c r="H5147" s="28" t="s">
        <v>25670</v>
      </c>
      <c r="I5147" s="28">
        <v>0</v>
      </c>
      <c r="J5147" s="28">
        <v>0</v>
      </c>
      <c r="K5147" s="28">
        <v>0</v>
      </c>
      <c r="L5147" s="28">
        <v>0</v>
      </c>
      <c r="M5147" s="28">
        <v>1</v>
      </c>
      <c r="N5147" s="28">
        <v>3</v>
      </c>
      <c r="O5147" s="28">
        <v>3</v>
      </c>
      <c r="P5147">
        <f>VLOOKUP($A5147,'Item Detail'!$A$2:$G$4956,7,0)</f>
        <v>1</v>
      </c>
      <c r="Q5147" s="30" t="s">
        <v>30745</v>
      </c>
      <c r="R5147" s="30" t="s">
        <v>30730</v>
      </c>
      <c r="S5147" s="30" t="s">
        <v>30737</v>
      </c>
      <c r="T5147" s="30" t="s">
        <v>30731</v>
      </c>
      <c r="U5147" s="30" t="s">
        <v>30747</v>
      </c>
      <c r="V5147" s="30" t="s">
        <v>30738</v>
      </c>
      <c r="W5147" s="30" t="s">
        <v>30733</v>
      </c>
      <c r="X5147" s="30" t="s">
        <v>30733</v>
      </c>
      <c r="Y5147" s="30" t="s">
        <v>30733</v>
      </c>
      <c r="Z5147" s="30" t="s">
        <v>30733</v>
      </c>
      <c r="AA5147" s="31" t="s">
        <v>30791</v>
      </c>
    </row>
    <row r="5148" spans="1:27" x14ac:dyDescent="0.3">
      <c r="A5148" s="28" t="s">
        <v>7681</v>
      </c>
      <c r="B5148" s="28" t="s">
        <v>25758</v>
      </c>
      <c r="C5148" s="28" t="s">
        <v>15621</v>
      </c>
      <c r="D5148" s="28" t="s">
        <v>15622</v>
      </c>
      <c r="E5148" s="28" t="s">
        <v>10507</v>
      </c>
      <c r="F5148" s="28" t="s">
        <v>2725</v>
      </c>
      <c r="G5148" s="28" t="s">
        <v>30620</v>
      </c>
      <c r="H5148" s="28" t="s">
        <v>25657</v>
      </c>
      <c r="I5148" s="28">
        <v>0</v>
      </c>
      <c r="J5148" s="28">
        <v>0</v>
      </c>
      <c r="K5148" s="28">
        <v>0</v>
      </c>
      <c r="L5148" s="28">
        <v>0</v>
      </c>
      <c r="M5148" s="28">
        <v>1</v>
      </c>
      <c r="N5148" s="28">
        <v>3</v>
      </c>
      <c r="O5148" s="28">
        <v>3</v>
      </c>
      <c r="P5148">
        <f>VLOOKUP($A5148,'Item Detail'!$A$2:$G$4956,7,0)</f>
        <v>1</v>
      </c>
      <c r="Q5148" s="30" t="s">
        <v>30729</v>
      </c>
      <c r="R5148" s="30" t="s">
        <v>30730</v>
      </c>
      <c r="S5148" s="30" t="s">
        <v>5361</v>
      </c>
      <c r="T5148" s="30" t="s">
        <v>30731</v>
      </c>
      <c r="U5148" s="30" t="s">
        <v>30731</v>
      </c>
      <c r="V5148" s="30" t="s">
        <v>30733</v>
      </c>
      <c r="W5148" s="30" t="s">
        <v>30733</v>
      </c>
      <c r="X5148" s="30" t="s">
        <v>30733</v>
      </c>
      <c r="Y5148" s="30" t="s">
        <v>30733</v>
      </c>
      <c r="Z5148" s="30" t="s">
        <v>30733</v>
      </c>
      <c r="AA5148" s="31" t="s">
        <v>30790</v>
      </c>
    </row>
    <row r="5149" spans="1:27" x14ac:dyDescent="0.3">
      <c r="A5149" s="28" t="s">
        <v>20364</v>
      </c>
      <c r="B5149" s="28" t="s">
        <v>25758</v>
      </c>
      <c r="C5149" s="28" t="s">
        <v>15621</v>
      </c>
      <c r="D5149" s="28" t="s">
        <v>20365</v>
      </c>
      <c r="E5149" s="28" t="s">
        <v>10507</v>
      </c>
      <c r="F5149" s="28" t="s">
        <v>2725</v>
      </c>
      <c r="G5149" s="28" t="s">
        <v>30621</v>
      </c>
      <c r="H5149" s="28" t="s">
        <v>25670</v>
      </c>
      <c r="I5149" s="28">
        <v>0</v>
      </c>
      <c r="J5149" s="28">
        <v>0</v>
      </c>
      <c r="K5149" s="28">
        <v>0</v>
      </c>
      <c r="L5149" s="28">
        <v>0</v>
      </c>
      <c r="M5149" s="28">
        <v>1</v>
      </c>
      <c r="N5149" s="28">
        <v>3</v>
      </c>
      <c r="O5149" s="28">
        <v>3</v>
      </c>
      <c r="P5149">
        <f>VLOOKUP($A5149,'Item Detail'!$A$2:$G$4956,7,0)</f>
        <v>1</v>
      </c>
      <c r="Q5149" s="30" t="s">
        <v>30750</v>
      </c>
      <c r="R5149" s="30" t="s">
        <v>30730</v>
      </c>
      <c r="S5149" s="30" t="s">
        <v>30737</v>
      </c>
      <c r="T5149" s="30" t="s">
        <v>30731</v>
      </c>
      <c r="U5149" s="30" t="s">
        <v>30747</v>
      </c>
      <c r="V5149" s="30" t="s">
        <v>30738</v>
      </c>
      <c r="W5149" s="30" t="s">
        <v>30733</v>
      </c>
      <c r="X5149" s="30" t="s">
        <v>30738</v>
      </c>
      <c r="Y5149" s="30" t="s">
        <v>30733</v>
      </c>
      <c r="Z5149" s="30" t="s">
        <v>30733</v>
      </c>
      <c r="AA5149" s="31" t="s">
        <v>30791</v>
      </c>
    </row>
    <row r="5150" spans="1:27" x14ac:dyDescent="0.3">
      <c r="A5150" s="28" t="s">
        <v>6261</v>
      </c>
      <c r="B5150" s="28" t="s">
        <v>25758</v>
      </c>
      <c r="C5150" s="28" t="s">
        <v>15621</v>
      </c>
      <c r="D5150" s="28" t="s">
        <v>11658</v>
      </c>
      <c r="E5150" s="28" t="s">
        <v>10507</v>
      </c>
      <c r="F5150" s="28" t="s">
        <v>2725</v>
      </c>
      <c r="G5150" s="28" t="s">
        <v>30622</v>
      </c>
      <c r="H5150" s="28" t="s">
        <v>25657</v>
      </c>
      <c r="I5150" s="28">
        <v>0</v>
      </c>
      <c r="J5150" s="28">
        <v>0</v>
      </c>
      <c r="K5150" s="28">
        <v>0</v>
      </c>
      <c r="L5150" s="28">
        <v>0</v>
      </c>
      <c r="M5150" s="28">
        <v>1</v>
      </c>
      <c r="N5150" s="28">
        <v>3</v>
      </c>
      <c r="O5150" s="28">
        <v>3</v>
      </c>
      <c r="P5150">
        <f>VLOOKUP($A5150,'Item Detail'!$A$2:$G$4956,7,0)</f>
        <v>1</v>
      </c>
      <c r="Q5150" s="30" t="s">
        <v>30729</v>
      </c>
      <c r="R5150" s="30" t="s">
        <v>30730</v>
      </c>
      <c r="S5150" s="30" t="s">
        <v>5361</v>
      </c>
      <c r="T5150" s="30" t="s">
        <v>30731</v>
      </c>
      <c r="U5150" s="30" t="s">
        <v>30731</v>
      </c>
      <c r="V5150" s="30" t="s">
        <v>30733</v>
      </c>
      <c r="W5150" s="30" t="s">
        <v>30733</v>
      </c>
      <c r="X5150" s="30" t="s">
        <v>30733</v>
      </c>
      <c r="Y5150" s="30" t="s">
        <v>30733</v>
      </c>
      <c r="Z5150" s="30" t="s">
        <v>30733</v>
      </c>
      <c r="AA5150" s="31" t="s">
        <v>30790</v>
      </c>
    </row>
    <row r="5151" spans="1:27" x14ac:dyDescent="0.3">
      <c r="A5151" s="28" t="s">
        <v>7692</v>
      </c>
      <c r="B5151" s="28" t="s">
        <v>25758</v>
      </c>
      <c r="C5151" s="28" t="s">
        <v>15621</v>
      </c>
      <c r="D5151" s="28" t="s">
        <v>23030</v>
      </c>
      <c r="E5151" s="28" t="s">
        <v>10507</v>
      </c>
      <c r="F5151" s="28" t="s">
        <v>2725</v>
      </c>
      <c r="G5151" s="28" t="s">
        <v>30623</v>
      </c>
      <c r="H5151" s="28" t="s">
        <v>25657</v>
      </c>
      <c r="I5151" s="28">
        <v>0</v>
      </c>
      <c r="J5151" s="28">
        <v>0</v>
      </c>
      <c r="K5151" s="28">
        <v>0</v>
      </c>
      <c r="L5151" s="28">
        <v>0</v>
      </c>
      <c r="M5151" s="28">
        <v>1</v>
      </c>
      <c r="N5151" s="28">
        <v>3</v>
      </c>
      <c r="O5151" s="28">
        <v>3</v>
      </c>
      <c r="P5151">
        <f>VLOOKUP($A5151,'Item Detail'!$A$2:$G$4956,7,0)</f>
        <v>1</v>
      </c>
      <c r="Q5151" s="30" t="s">
        <v>30729</v>
      </c>
      <c r="R5151" s="30" t="s">
        <v>30730</v>
      </c>
      <c r="S5151" s="30" t="s">
        <v>5361</v>
      </c>
      <c r="T5151" s="30" t="s">
        <v>30731</v>
      </c>
      <c r="U5151" s="30" t="s">
        <v>30731</v>
      </c>
      <c r="V5151" s="30" t="s">
        <v>30733</v>
      </c>
      <c r="W5151" s="30" t="s">
        <v>30733</v>
      </c>
      <c r="X5151" s="30" t="s">
        <v>30733</v>
      </c>
      <c r="Y5151" s="30" t="s">
        <v>30733</v>
      </c>
      <c r="Z5151" s="30" t="s">
        <v>30733</v>
      </c>
      <c r="AA5151" s="31" t="s">
        <v>30790</v>
      </c>
    </row>
    <row r="5152" spans="1:27" x14ac:dyDescent="0.3">
      <c r="A5152" s="28" t="s">
        <v>10297</v>
      </c>
      <c r="B5152" s="28" t="s">
        <v>25758</v>
      </c>
      <c r="C5152" s="28" t="s">
        <v>15481</v>
      </c>
      <c r="D5152" s="28" t="s">
        <v>15160</v>
      </c>
      <c r="E5152" s="28" t="s">
        <v>10507</v>
      </c>
      <c r="F5152" s="28" t="s">
        <v>2725</v>
      </c>
      <c r="G5152" s="28" t="s">
        <v>30624</v>
      </c>
      <c r="H5152" s="28" t="s">
        <v>25657</v>
      </c>
      <c r="I5152" s="28">
        <v>0</v>
      </c>
      <c r="J5152" s="28">
        <v>0</v>
      </c>
      <c r="K5152" s="28">
        <v>0</v>
      </c>
      <c r="L5152" s="28">
        <v>0</v>
      </c>
      <c r="M5152" s="28">
        <v>1</v>
      </c>
      <c r="N5152" s="28">
        <v>3</v>
      </c>
      <c r="O5152" s="28">
        <v>3</v>
      </c>
      <c r="P5152">
        <f>VLOOKUP($A5152,'Item Detail'!$A$2:$G$4956,7,0)</f>
        <v>1</v>
      </c>
      <c r="Q5152" s="30" t="s">
        <v>30729</v>
      </c>
      <c r="R5152" s="30" t="s">
        <v>30730</v>
      </c>
      <c r="S5152" s="30" t="s">
        <v>5361</v>
      </c>
      <c r="T5152" s="30" t="s">
        <v>30731</v>
      </c>
      <c r="U5152" s="30" t="s">
        <v>30731</v>
      </c>
      <c r="V5152" s="30" t="s">
        <v>30733</v>
      </c>
      <c r="W5152" s="30" t="s">
        <v>30733</v>
      </c>
      <c r="X5152" s="30" t="s">
        <v>30733</v>
      </c>
      <c r="Y5152" s="30" t="s">
        <v>30733</v>
      </c>
      <c r="Z5152" s="30" t="s">
        <v>30733</v>
      </c>
      <c r="AA5152" s="31" t="s">
        <v>30790</v>
      </c>
    </row>
    <row r="5153" spans="1:27" x14ac:dyDescent="0.3">
      <c r="A5153" s="28" t="s">
        <v>10291</v>
      </c>
      <c r="B5153" s="28" t="s">
        <v>25758</v>
      </c>
      <c r="C5153" s="28" t="s">
        <v>15481</v>
      </c>
      <c r="D5153" s="28" t="s">
        <v>20377</v>
      </c>
      <c r="E5153" s="28" t="s">
        <v>10507</v>
      </c>
      <c r="F5153" s="28" t="s">
        <v>2725</v>
      </c>
      <c r="G5153" s="28" t="s">
        <v>30625</v>
      </c>
      <c r="H5153" s="28" t="s">
        <v>25657</v>
      </c>
      <c r="I5153" s="28">
        <v>0</v>
      </c>
      <c r="J5153" s="28">
        <v>0</v>
      </c>
      <c r="K5153" s="28">
        <v>0</v>
      </c>
      <c r="L5153" s="28">
        <v>0</v>
      </c>
      <c r="M5153" s="28">
        <v>1</v>
      </c>
      <c r="N5153" s="28">
        <v>3</v>
      </c>
      <c r="O5153" s="28">
        <v>3</v>
      </c>
      <c r="P5153">
        <f>VLOOKUP($A5153,'Item Detail'!$A$2:$G$4956,7,0)</f>
        <v>1</v>
      </c>
      <c r="Q5153" s="30" t="s">
        <v>30729</v>
      </c>
      <c r="R5153" s="30" t="s">
        <v>30730</v>
      </c>
      <c r="S5153" s="30" t="s">
        <v>5361</v>
      </c>
      <c r="T5153" s="30" t="s">
        <v>30731</v>
      </c>
      <c r="U5153" s="30" t="s">
        <v>30731</v>
      </c>
      <c r="V5153" s="30" t="s">
        <v>30733</v>
      </c>
      <c r="W5153" s="30" t="s">
        <v>30733</v>
      </c>
      <c r="X5153" s="30" t="s">
        <v>30733</v>
      </c>
      <c r="Y5153" s="30" t="s">
        <v>30733</v>
      </c>
      <c r="Z5153" s="30" t="s">
        <v>30733</v>
      </c>
      <c r="AA5153" s="31" t="s">
        <v>30790</v>
      </c>
    </row>
    <row r="5154" spans="1:27" x14ac:dyDescent="0.3">
      <c r="A5154" s="28" t="s">
        <v>10296</v>
      </c>
      <c r="B5154" s="28" t="s">
        <v>25758</v>
      </c>
      <c r="C5154" s="28" t="s">
        <v>15481</v>
      </c>
      <c r="D5154" s="28" t="s">
        <v>17716</v>
      </c>
      <c r="E5154" s="28" t="s">
        <v>10507</v>
      </c>
      <c r="F5154" s="28" t="s">
        <v>2725</v>
      </c>
      <c r="G5154" s="28" t="s">
        <v>30626</v>
      </c>
      <c r="H5154" s="28" t="s">
        <v>25657</v>
      </c>
      <c r="I5154" s="28">
        <v>0</v>
      </c>
      <c r="J5154" s="28">
        <v>0</v>
      </c>
      <c r="K5154" s="28">
        <v>0</v>
      </c>
      <c r="L5154" s="28">
        <v>0</v>
      </c>
      <c r="M5154" s="28">
        <v>1</v>
      </c>
      <c r="N5154" s="28">
        <v>3</v>
      </c>
      <c r="O5154" s="28">
        <v>3</v>
      </c>
      <c r="P5154">
        <f>VLOOKUP($A5154,'Item Detail'!$A$2:$G$4956,7,0)</f>
        <v>1</v>
      </c>
      <c r="Q5154" s="30" t="s">
        <v>30729</v>
      </c>
      <c r="R5154" s="30" t="s">
        <v>30730</v>
      </c>
      <c r="S5154" s="30" t="s">
        <v>5361</v>
      </c>
      <c r="T5154" s="30" t="s">
        <v>30731</v>
      </c>
      <c r="U5154" s="30" t="s">
        <v>30731</v>
      </c>
      <c r="V5154" s="30" t="s">
        <v>30733</v>
      </c>
      <c r="W5154" s="30" t="s">
        <v>30733</v>
      </c>
      <c r="X5154" s="30" t="s">
        <v>30733</v>
      </c>
      <c r="Y5154" s="30" t="s">
        <v>30733</v>
      </c>
      <c r="Z5154" s="30" t="s">
        <v>30733</v>
      </c>
      <c r="AA5154" s="31" t="s">
        <v>30790</v>
      </c>
    </row>
    <row r="5155" spans="1:27" x14ac:dyDescent="0.3">
      <c r="A5155" s="28" t="s">
        <v>6111</v>
      </c>
      <c r="B5155" s="28" t="s">
        <v>25758</v>
      </c>
      <c r="C5155" s="28" t="s">
        <v>16110</v>
      </c>
      <c r="D5155" s="28" t="s">
        <v>14785</v>
      </c>
      <c r="E5155" s="28" t="s">
        <v>10507</v>
      </c>
      <c r="F5155" s="28" t="s">
        <v>2725</v>
      </c>
      <c r="G5155" s="28" t="s">
        <v>30627</v>
      </c>
      <c r="H5155" s="28" t="s">
        <v>25657</v>
      </c>
      <c r="I5155" s="28">
        <v>0</v>
      </c>
      <c r="J5155" s="28">
        <v>1</v>
      </c>
      <c r="K5155" s="28">
        <v>0</v>
      </c>
      <c r="L5155" s="28">
        <v>0</v>
      </c>
      <c r="M5155" s="28">
        <v>0</v>
      </c>
      <c r="N5155" s="28">
        <v>3</v>
      </c>
      <c r="O5155" s="28">
        <v>3</v>
      </c>
      <c r="P5155">
        <f>VLOOKUP($A5155,'Item Detail'!$A$2:$G$4956,7,0)</f>
        <v>1</v>
      </c>
      <c r="Q5155" s="30" t="s">
        <v>30729</v>
      </c>
      <c r="R5155" s="30" t="s">
        <v>30730</v>
      </c>
      <c r="S5155" s="30" t="s">
        <v>5361</v>
      </c>
      <c r="T5155" s="30" t="s">
        <v>30731</v>
      </c>
      <c r="U5155" s="30" t="s">
        <v>30731</v>
      </c>
      <c r="V5155" s="30" t="s">
        <v>30733</v>
      </c>
      <c r="W5155" s="30" t="s">
        <v>30733</v>
      </c>
      <c r="X5155" s="30" t="s">
        <v>30733</v>
      </c>
      <c r="Y5155" s="30" t="s">
        <v>30733</v>
      </c>
      <c r="Z5155" s="30" t="s">
        <v>30733</v>
      </c>
      <c r="AA5155" s="31" t="s">
        <v>30790</v>
      </c>
    </row>
    <row r="5156" spans="1:27" x14ac:dyDescent="0.3">
      <c r="A5156" s="28" t="s">
        <v>19994</v>
      </c>
      <c r="B5156" s="28" t="s">
        <v>25758</v>
      </c>
      <c r="C5156" s="28" t="s">
        <v>16110</v>
      </c>
      <c r="D5156" s="28" t="s">
        <v>11188</v>
      </c>
      <c r="E5156" s="28" t="s">
        <v>10507</v>
      </c>
      <c r="F5156" s="28" t="s">
        <v>2725</v>
      </c>
      <c r="G5156" s="28" t="s">
        <v>30628</v>
      </c>
      <c r="H5156" s="28" t="s">
        <v>25670</v>
      </c>
      <c r="I5156" s="28">
        <v>0</v>
      </c>
      <c r="J5156" s="28">
        <v>0</v>
      </c>
      <c r="K5156" s="28">
        <v>0</v>
      </c>
      <c r="L5156" s="28">
        <v>0</v>
      </c>
      <c r="M5156" s="28">
        <v>1</v>
      </c>
      <c r="N5156" s="28">
        <v>3</v>
      </c>
      <c r="O5156" s="28">
        <v>3</v>
      </c>
      <c r="P5156">
        <f>VLOOKUP($A5156,'Item Detail'!$A$2:$G$4956,7,0)</f>
        <v>1</v>
      </c>
      <c r="Q5156" s="30" t="s">
        <v>30750</v>
      </c>
      <c r="R5156" s="30" t="s">
        <v>30730</v>
      </c>
      <c r="S5156" s="30" t="s">
        <v>30737</v>
      </c>
      <c r="T5156" s="30" t="s">
        <v>30731</v>
      </c>
      <c r="U5156" s="30" t="s">
        <v>30731</v>
      </c>
      <c r="V5156" s="30" t="s">
        <v>30738</v>
      </c>
      <c r="W5156" s="30" t="s">
        <v>30738</v>
      </c>
      <c r="X5156" s="30" t="s">
        <v>30738</v>
      </c>
      <c r="Y5156" s="30" t="s">
        <v>30738</v>
      </c>
      <c r="Z5156" s="30" t="s">
        <v>30733</v>
      </c>
      <c r="AA5156" s="31" t="s">
        <v>30791</v>
      </c>
    </row>
    <row r="5157" spans="1:27" x14ac:dyDescent="0.3">
      <c r="A5157" s="28" t="s">
        <v>16109</v>
      </c>
      <c r="B5157" s="28" t="s">
        <v>25758</v>
      </c>
      <c r="C5157" s="28" t="s">
        <v>16110</v>
      </c>
      <c r="D5157" s="28" t="s">
        <v>16111</v>
      </c>
      <c r="E5157" s="28" t="s">
        <v>10507</v>
      </c>
      <c r="F5157" s="28" t="s">
        <v>2725</v>
      </c>
      <c r="G5157" s="28" t="s">
        <v>30629</v>
      </c>
      <c r="H5157" s="28" t="s">
        <v>25670</v>
      </c>
      <c r="I5157" s="28">
        <v>0</v>
      </c>
      <c r="J5157" s="28">
        <v>0</v>
      </c>
      <c r="K5157" s="28">
        <v>0</v>
      </c>
      <c r="L5157" s="28">
        <v>0</v>
      </c>
      <c r="M5157" s="28">
        <v>1</v>
      </c>
      <c r="N5157" s="28">
        <v>3</v>
      </c>
      <c r="O5157" s="28">
        <v>3</v>
      </c>
      <c r="P5157">
        <f>VLOOKUP($A5157,'Item Detail'!$A$2:$G$4956,7,0)</f>
        <v>1</v>
      </c>
      <c r="Q5157" s="30" t="s">
        <v>30745</v>
      </c>
      <c r="R5157" s="30" t="s">
        <v>30730</v>
      </c>
      <c r="S5157" s="30" t="s">
        <v>30737</v>
      </c>
      <c r="T5157" s="30" t="s">
        <v>30731</v>
      </c>
      <c r="U5157" s="30" t="s">
        <v>30731</v>
      </c>
      <c r="V5157" s="30" t="s">
        <v>30738</v>
      </c>
      <c r="W5157" s="30" t="s">
        <v>30733</v>
      </c>
      <c r="X5157" s="30" t="s">
        <v>30733</v>
      </c>
      <c r="Y5157" s="30" t="s">
        <v>30733</v>
      </c>
      <c r="Z5157" s="30" t="s">
        <v>30733</v>
      </c>
      <c r="AA5157" s="31" t="s">
        <v>30791</v>
      </c>
    </row>
    <row r="5158" spans="1:27" x14ac:dyDescent="0.3">
      <c r="A5158" s="28" t="s">
        <v>8447</v>
      </c>
      <c r="B5158" s="28" t="s">
        <v>25758</v>
      </c>
      <c r="C5158" s="28" t="s">
        <v>16110</v>
      </c>
      <c r="D5158" s="28" t="s">
        <v>24730</v>
      </c>
      <c r="E5158" s="28" t="s">
        <v>10507</v>
      </c>
      <c r="F5158" s="28" t="s">
        <v>2725</v>
      </c>
      <c r="G5158" s="28" t="s">
        <v>30630</v>
      </c>
      <c r="H5158" s="28" t="s">
        <v>25657</v>
      </c>
      <c r="I5158" s="28">
        <v>1</v>
      </c>
      <c r="J5158" s="28">
        <v>0</v>
      </c>
      <c r="K5158" s="28">
        <v>0</v>
      </c>
      <c r="L5158" s="28">
        <v>0</v>
      </c>
      <c r="M5158" s="28">
        <v>0</v>
      </c>
      <c r="N5158" s="28">
        <v>3</v>
      </c>
      <c r="O5158" s="28">
        <v>3</v>
      </c>
      <c r="P5158">
        <f>VLOOKUP($A5158,'Item Detail'!$A$2:$G$4956,7,0)</f>
        <v>1</v>
      </c>
      <c r="Q5158" s="30" t="s">
        <v>30729</v>
      </c>
      <c r="R5158" s="30" t="s">
        <v>30730</v>
      </c>
      <c r="S5158" s="30" t="s">
        <v>5361</v>
      </c>
      <c r="T5158" s="30" t="s">
        <v>30731</v>
      </c>
      <c r="U5158" s="30" t="s">
        <v>30731</v>
      </c>
      <c r="V5158" s="30" t="s">
        <v>30733</v>
      </c>
      <c r="W5158" s="30" t="s">
        <v>30733</v>
      </c>
      <c r="X5158" s="30" t="s">
        <v>30733</v>
      </c>
      <c r="Y5158" s="30" t="s">
        <v>30733</v>
      </c>
      <c r="Z5158" s="30" t="s">
        <v>30733</v>
      </c>
      <c r="AA5158" s="31" t="s">
        <v>30790</v>
      </c>
    </row>
    <row r="5159" spans="1:27" x14ac:dyDescent="0.3">
      <c r="A5159" s="28" t="s">
        <v>8678</v>
      </c>
      <c r="B5159" s="28" t="s">
        <v>25758</v>
      </c>
      <c r="C5159" s="28" t="s">
        <v>22867</v>
      </c>
      <c r="D5159" s="28" t="s">
        <v>15581</v>
      </c>
      <c r="E5159" s="28" t="s">
        <v>10507</v>
      </c>
      <c r="F5159" s="28" t="s">
        <v>2725</v>
      </c>
      <c r="G5159" s="28" t="s">
        <v>30631</v>
      </c>
      <c r="H5159" s="28" t="s">
        <v>25657</v>
      </c>
      <c r="I5159" s="28">
        <v>0</v>
      </c>
      <c r="J5159" s="28">
        <v>0</v>
      </c>
      <c r="K5159" s="28">
        <v>0</v>
      </c>
      <c r="L5159" s="28">
        <v>0</v>
      </c>
      <c r="M5159" s="28">
        <v>1</v>
      </c>
      <c r="N5159" s="28">
        <v>3</v>
      </c>
      <c r="O5159" s="28">
        <v>3</v>
      </c>
      <c r="P5159">
        <f>VLOOKUP($A5159,'Item Detail'!$A$2:$G$4956,7,0)</f>
        <v>1</v>
      </c>
      <c r="Q5159" s="30" t="s">
        <v>30729</v>
      </c>
      <c r="R5159" s="30" t="s">
        <v>30730</v>
      </c>
      <c r="S5159" s="30" t="s">
        <v>5361</v>
      </c>
      <c r="T5159" s="30" t="s">
        <v>30731</v>
      </c>
      <c r="U5159" s="30" t="s">
        <v>30731</v>
      </c>
      <c r="V5159" s="30" t="s">
        <v>30733</v>
      </c>
      <c r="W5159" s="30" t="s">
        <v>30733</v>
      </c>
      <c r="X5159" s="30" t="s">
        <v>30733</v>
      </c>
      <c r="Y5159" s="30" t="s">
        <v>30733</v>
      </c>
      <c r="Z5159" s="30" t="s">
        <v>30733</v>
      </c>
      <c r="AA5159" s="31" t="s">
        <v>30790</v>
      </c>
    </row>
    <row r="5160" spans="1:27" x14ac:dyDescent="0.3">
      <c r="A5160" s="28" t="s">
        <v>10136</v>
      </c>
      <c r="B5160" s="28" t="s">
        <v>25758</v>
      </c>
      <c r="C5160" s="28" t="s">
        <v>17715</v>
      </c>
      <c r="D5160" s="28" t="s">
        <v>14785</v>
      </c>
      <c r="E5160" s="28" t="s">
        <v>10507</v>
      </c>
      <c r="F5160" s="28" t="s">
        <v>2725</v>
      </c>
      <c r="G5160" s="28" t="s">
        <v>30632</v>
      </c>
      <c r="H5160" s="28" t="s">
        <v>25657</v>
      </c>
      <c r="I5160" s="28">
        <v>0</v>
      </c>
      <c r="J5160" s="28">
        <v>0</v>
      </c>
      <c r="K5160" s="28">
        <v>0</v>
      </c>
      <c r="L5160" s="28">
        <v>0</v>
      </c>
      <c r="M5160" s="28">
        <v>1</v>
      </c>
      <c r="N5160" s="28">
        <v>3</v>
      </c>
      <c r="O5160" s="28">
        <v>3</v>
      </c>
      <c r="P5160">
        <f>VLOOKUP($A5160,'Item Detail'!$A$2:$G$4956,7,0)</f>
        <v>1</v>
      </c>
      <c r="Q5160" s="30" t="s">
        <v>30729</v>
      </c>
      <c r="R5160" s="30" t="s">
        <v>30730</v>
      </c>
      <c r="S5160" s="30" t="s">
        <v>5361</v>
      </c>
      <c r="T5160" s="30" t="s">
        <v>30731</v>
      </c>
      <c r="U5160" s="30" t="s">
        <v>30731</v>
      </c>
      <c r="V5160" s="30" t="s">
        <v>30733</v>
      </c>
      <c r="W5160" s="30" t="s">
        <v>30733</v>
      </c>
      <c r="X5160" s="30" t="s">
        <v>30733</v>
      </c>
      <c r="Y5160" s="30" t="s">
        <v>30733</v>
      </c>
      <c r="Z5160" s="30" t="s">
        <v>30733</v>
      </c>
      <c r="AA5160" s="31" t="s">
        <v>30790</v>
      </c>
    </row>
    <row r="5161" spans="1:27" x14ac:dyDescent="0.3">
      <c r="A5161" s="28" t="s">
        <v>10133</v>
      </c>
      <c r="B5161" s="28" t="s">
        <v>25758</v>
      </c>
      <c r="C5161" s="28" t="s">
        <v>17715</v>
      </c>
      <c r="D5161" s="28" t="s">
        <v>17716</v>
      </c>
      <c r="E5161" s="28" t="s">
        <v>10507</v>
      </c>
      <c r="F5161" s="28" t="s">
        <v>2725</v>
      </c>
      <c r="G5161" s="28" t="s">
        <v>30633</v>
      </c>
      <c r="H5161" s="28" t="s">
        <v>25657</v>
      </c>
      <c r="I5161" s="28">
        <v>0</v>
      </c>
      <c r="J5161" s="28">
        <v>0</v>
      </c>
      <c r="K5161" s="28">
        <v>0</v>
      </c>
      <c r="L5161" s="28">
        <v>0</v>
      </c>
      <c r="M5161" s="28">
        <v>1</v>
      </c>
      <c r="N5161" s="28">
        <v>3</v>
      </c>
      <c r="O5161" s="28">
        <v>3</v>
      </c>
      <c r="P5161">
        <f>VLOOKUP($A5161,'Item Detail'!$A$2:$G$4956,7,0)</f>
        <v>1</v>
      </c>
      <c r="Q5161" s="30" t="s">
        <v>30729</v>
      </c>
      <c r="R5161" s="30" t="s">
        <v>30730</v>
      </c>
      <c r="S5161" s="30" t="s">
        <v>5361</v>
      </c>
      <c r="T5161" s="30" t="s">
        <v>30731</v>
      </c>
      <c r="U5161" s="30" t="s">
        <v>30731</v>
      </c>
      <c r="V5161" s="30" t="s">
        <v>30733</v>
      </c>
      <c r="W5161" s="30" t="s">
        <v>30733</v>
      </c>
      <c r="X5161" s="30" t="s">
        <v>30733</v>
      </c>
      <c r="Y5161" s="30" t="s">
        <v>30733</v>
      </c>
      <c r="Z5161" s="30" t="s">
        <v>30733</v>
      </c>
      <c r="AA5161" s="31" t="s">
        <v>30790</v>
      </c>
    </row>
    <row r="5162" spans="1:27" x14ac:dyDescent="0.3">
      <c r="A5162" s="28" t="s">
        <v>10135</v>
      </c>
      <c r="B5162" s="28" t="s">
        <v>25758</v>
      </c>
      <c r="C5162" s="28" t="s">
        <v>17715</v>
      </c>
      <c r="D5162" s="28" t="s">
        <v>16111</v>
      </c>
      <c r="E5162" s="28" t="s">
        <v>10507</v>
      </c>
      <c r="F5162" s="28" t="s">
        <v>2725</v>
      </c>
      <c r="G5162" s="28" t="s">
        <v>30634</v>
      </c>
      <c r="H5162" s="28" t="s">
        <v>25657</v>
      </c>
      <c r="I5162" s="28">
        <v>0</v>
      </c>
      <c r="J5162" s="28">
        <v>0</v>
      </c>
      <c r="K5162" s="28">
        <v>0</v>
      </c>
      <c r="L5162" s="28">
        <v>0</v>
      </c>
      <c r="M5162" s="28">
        <v>1</v>
      </c>
      <c r="N5162" s="28">
        <v>3</v>
      </c>
      <c r="O5162" s="28">
        <v>3</v>
      </c>
      <c r="P5162">
        <f>VLOOKUP($A5162,'Item Detail'!$A$2:$G$4956,7,0)</f>
        <v>1</v>
      </c>
      <c r="Q5162" s="30" t="s">
        <v>30729</v>
      </c>
      <c r="R5162" s="30" t="s">
        <v>30730</v>
      </c>
      <c r="S5162" s="30" t="s">
        <v>5361</v>
      </c>
      <c r="T5162" s="30" t="s">
        <v>30731</v>
      </c>
      <c r="U5162" s="30" t="s">
        <v>30731</v>
      </c>
      <c r="V5162" s="30" t="s">
        <v>30733</v>
      </c>
      <c r="W5162" s="30" t="s">
        <v>30733</v>
      </c>
      <c r="X5162" s="30" t="s">
        <v>30733</v>
      </c>
      <c r="Y5162" s="30" t="s">
        <v>30733</v>
      </c>
      <c r="Z5162" s="30" t="s">
        <v>30733</v>
      </c>
      <c r="AA5162" s="31" t="s">
        <v>30790</v>
      </c>
    </row>
    <row r="5163" spans="1:27" x14ac:dyDescent="0.3">
      <c r="A5163" s="28" t="s">
        <v>6123</v>
      </c>
      <c r="B5163" s="28" t="s">
        <v>25758</v>
      </c>
      <c r="C5163" s="28" t="s">
        <v>11187</v>
      </c>
      <c r="D5163" s="28" t="s">
        <v>22905</v>
      </c>
      <c r="E5163" s="28" t="s">
        <v>10507</v>
      </c>
      <c r="F5163" s="28" t="s">
        <v>2725</v>
      </c>
      <c r="G5163" s="28" t="s">
        <v>30635</v>
      </c>
      <c r="H5163" s="28" t="s">
        <v>25657</v>
      </c>
      <c r="I5163" s="28">
        <v>0</v>
      </c>
      <c r="J5163" s="28">
        <v>1</v>
      </c>
      <c r="K5163" s="28">
        <v>0</v>
      </c>
      <c r="L5163" s="28">
        <v>0</v>
      </c>
      <c r="M5163" s="28">
        <v>0</v>
      </c>
      <c r="N5163" s="28">
        <v>3</v>
      </c>
      <c r="O5163" s="28">
        <v>3</v>
      </c>
      <c r="P5163">
        <f>VLOOKUP($A5163,'Item Detail'!$A$2:$G$4956,7,0)</f>
        <v>1</v>
      </c>
      <c r="Q5163" s="30" t="s">
        <v>30729</v>
      </c>
      <c r="R5163" s="30" t="s">
        <v>30730</v>
      </c>
      <c r="S5163" s="30" t="s">
        <v>5361</v>
      </c>
      <c r="T5163" s="30" t="s">
        <v>30731</v>
      </c>
      <c r="U5163" s="30" t="s">
        <v>30731</v>
      </c>
      <c r="V5163" s="30" t="s">
        <v>30733</v>
      </c>
      <c r="W5163" s="30" t="s">
        <v>30733</v>
      </c>
      <c r="X5163" s="30" t="s">
        <v>30733</v>
      </c>
      <c r="Y5163" s="30" t="s">
        <v>30733</v>
      </c>
      <c r="Z5163" s="30" t="s">
        <v>30733</v>
      </c>
      <c r="AA5163" s="31" t="s">
        <v>30790</v>
      </c>
    </row>
    <row r="5164" spans="1:27" x14ac:dyDescent="0.3">
      <c r="A5164" s="28" t="s">
        <v>8654</v>
      </c>
      <c r="B5164" s="28" t="s">
        <v>25758</v>
      </c>
      <c r="C5164" s="28" t="s">
        <v>15399</v>
      </c>
      <c r="D5164" s="28" t="s">
        <v>15160</v>
      </c>
      <c r="E5164" s="28" t="s">
        <v>10507</v>
      </c>
      <c r="F5164" s="28" t="s">
        <v>2725</v>
      </c>
      <c r="G5164" s="28" t="s">
        <v>30636</v>
      </c>
      <c r="H5164" s="28" t="s">
        <v>25657</v>
      </c>
      <c r="I5164" s="28">
        <v>0</v>
      </c>
      <c r="J5164" s="28">
        <v>0</v>
      </c>
      <c r="K5164" s="28">
        <v>0</v>
      </c>
      <c r="L5164" s="28">
        <v>0</v>
      </c>
      <c r="M5164" s="28">
        <v>1</v>
      </c>
      <c r="N5164" s="28">
        <v>3</v>
      </c>
      <c r="O5164" s="28">
        <v>3</v>
      </c>
      <c r="P5164">
        <f>VLOOKUP($A5164,'Item Detail'!$A$2:$G$4956,7,0)</f>
        <v>1</v>
      </c>
      <c r="Q5164" s="30" t="s">
        <v>30729</v>
      </c>
      <c r="R5164" s="30" t="s">
        <v>30730</v>
      </c>
      <c r="S5164" s="30" t="s">
        <v>5361</v>
      </c>
      <c r="T5164" s="30" t="s">
        <v>30731</v>
      </c>
      <c r="U5164" s="30" t="s">
        <v>30731</v>
      </c>
      <c r="V5164" s="30" t="s">
        <v>30733</v>
      </c>
      <c r="W5164" s="30" t="s">
        <v>30733</v>
      </c>
      <c r="X5164" s="30" t="s">
        <v>30733</v>
      </c>
      <c r="Y5164" s="30" t="s">
        <v>30733</v>
      </c>
      <c r="Z5164" s="30" t="s">
        <v>30733</v>
      </c>
      <c r="AA5164" s="31" t="s">
        <v>30790</v>
      </c>
    </row>
    <row r="5165" spans="1:27" x14ac:dyDescent="0.3">
      <c r="A5165" s="28" t="s">
        <v>7675</v>
      </c>
      <c r="B5165" s="28" t="s">
        <v>25758</v>
      </c>
      <c r="C5165" s="28" t="s">
        <v>15399</v>
      </c>
      <c r="D5165" s="28" t="s">
        <v>11188</v>
      </c>
      <c r="E5165" s="28" t="s">
        <v>10507</v>
      </c>
      <c r="F5165" s="28" t="s">
        <v>2725</v>
      </c>
      <c r="G5165" s="28" t="s">
        <v>30637</v>
      </c>
      <c r="H5165" s="28" t="s">
        <v>25657</v>
      </c>
      <c r="I5165" s="28">
        <v>0</v>
      </c>
      <c r="J5165" s="28">
        <v>0</v>
      </c>
      <c r="K5165" s="28">
        <v>0</v>
      </c>
      <c r="L5165" s="28">
        <v>0</v>
      </c>
      <c r="M5165" s="28">
        <v>1</v>
      </c>
      <c r="N5165" s="28">
        <v>3</v>
      </c>
      <c r="O5165" s="28">
        <v>3</v>
      </c>
      <c r="P5165">
        <f>VLOOKUP($A5165,'Item Detail'!$A$2:$G$4956,7,0)</f>
        <v>1</v>
      </c>
      <c r="Q5165" s="30" t="s">
        <v>30729</v>
      </c>
      <c r="R5165" s="30" t="s">
        <v>30730</v>
      </c>
      <c r="S5165" s="30" t="s">
        <v>5361</v>
      </c>
      <c r="T5165" s="30" t="s">
        <v>30731</v>
      </c>
      <c r="U5165" s="30" t="s">
        <v>30731</v>
      </c>
      <c r="V5165" s="30" t="s">
        <v>30733</v>
      </c>
      <c r="W5165" s="30" t="s">
        <v>30733</v>
      </c>
      <c r="X5165" s="30" t="s">
        <v>30733</v>
      </c>
      <c r="Y5165" s="30" t="s">
        <v>30733</v>
      </c>
      <c r="Z5165" s="30" t="s">
        <v>30733</v>
      </c>
      <c r="AA5165" s="31" t="s">
        <v>30790</v>
      </c>
    </row>
    <row r="5166" spans="1:27" x14ac:dyDescent="0.3">
      <c r="A5166" s="28" t="s">
        <v>6590</v>
      </c>
      <c r="B5166" s="28" t="s">
        <v>25758</v>
      </c>
      <c r="C5166" s="28" t="s">
        <v>15891</v>
      </c>
      <c r="D5166" s="28" t="s">
        <v>15892</v>
      </c>
      <c r="E5166" s="28" t="s">
        <v>10507</v>
      </c>
      <c r="F5166" s="28" t="s">
        <v>2725</v>
      </c>
      <c r="G5166" s="28" t="s">
        <v>30638</v>
      </c>
      <c r="H5166" s="28" t="s">
        <v>25657</v>
      </c>
      <c r="I5166" s="28">
        <v>0</v>
      </c>
      <c r="J5166" s="28">
        <v>0</v>
      </c>
      <c r="K5166" s="28">
        <v>0</v>
      </c>
      <c r="L5166" s="28">
        <v>0</v>
      </c>
      <c r="M5166" s="28">
        <v>1</v>
      </c>
      <c r="N5166" s="28">
        <v>3</v>
      </c>
      <c r="O5166" s="28">
        <v>3</v>
      </c>
      <c r="P5166">
        <f>VLOOKUP($A5166,'Item Detail'!$A$2:$G$4956,7,0)</f>
        <v>1</v>
      </c>
      <c r="Q5166" s="30" t="s">
        <v>30729</v>
      </c>
      <c r="R5166" s="30" t="s">
        <v>30730</v>
      </c>
      <c r="S5166" s="30" t="s">
        <v>5361</v>
      </c>
      <c r="T5166" s="30" t="s">
        <v>30731</v>
      </c>
      <c r="U5166" s="30" t="s">
        <v>30731</v>
      </c>
      <c r="V5166" s="30" t="s">
        <v>30733</v>
      </c>
      <c r="W5166" s="30" t="s">
        <v>30733</v>
      </c>
      <c r="X5166" s="30" t="s">
        <v>30733</v>
      </c>
      <c r="Y5166" s="30" t="s">
        <v>30733</v>
      </c>
      <c r="Z5166" s="30" t="s">
        <v>30733</v>
      </c>
      <c r="AA5166" s="31" t="s">
        <v>30790</v>
      </c>
    </row>
    <row r="5167" spans="1:27" x14ac:dyDescent="0.3">
      <c r="A5167" s="28" t="s">
        <v>8628</v>
      </c>
      <c r="B5167" s="28" t="s">
        <v>25758</v>
      </c>
      <c r="C5167" s="28" t="s">
        <v>17581</v>
      </c>
      <c r="D5167" s="28" t="s">
        <v>17582</v>
      </c>
      <c r="E5167" s="28" t="s">
        <v>10507</v>
      </c>
      <c r="F5167" s="28" t="s">
        <v>2725</v>
      </c>
      <c r="G5167" s="28" t="s">
        <v>30639</v>
      </c>
      <c r="H5167" s="28" t="s">
        <v>25657</v>
      </c>
      <c r="I5167" s="28">
        <v>0</v>
      </c>
      <c r="J5167" s="28">
        <v>0</v>
      </c>
      <c r="K5167" s="28">
        <v>1</v>
      </c>
      <c r="L5167" s="28">
        <v>0</v>
      </c>
      <c r="M5167" s="28">
        <v>0</v>
      </c>
      <c r="N5167" s="28">
        <v>3</v>
      </c>
      <c r="O5167" s="28">
        <v>3</v>
      </c>
      <c r="P5167">
        <f>VLOOKUP($A5167,'Item Detail'!$A$2:$G$4956,7,0)</f>
        <v>1</v>
      </c>
      <c r="Q5167" s="30" t="s">
        <v>30729</v>
      </c>
      <c r="R5167" s="30" t="s">
        <v>30730</v>
      </c>
      <c r="S5167" s="30" t="s">
        <v>5361</v>
      </c>
      <c r="T5167" s="30" t="s">
        <v>30731</v>
      </c>
      <c r="U5167" s="30" t="s">
        <v>30731</v>
      </c>
      <c r="V5167" s="30" t="s">
        <v>30733</v>
      </c>
      <c r="W5167" s="30" t="s">
        <v>30733</v>
      </c>
      <c r="X5167" s="30" t="s">
        <v>30733</v>
      </c>
      <c r="Y5167" s="30" t="s">
        <v>30733</v>
      </c>
      <c r="Z5167" s="30" t="s">
        <v>30733</v>
      </c>
      <c r="AA5167" s="31" t="s">
        <v>30790</v>
      </c>
    </row>
    <row r="5168" spans="1:27" x14ac:dyDescent="0.3">
      <c r="A5168" s="28" t="s">
        <v>10100</v>
      </c>
      <c r="B5168" s="28" t="s">
        <v>25758</v>
      </c>
      <c r="C5168" s="28" t="s">
        <v>17177</v>
      </c>
      <c r="D5168" s="28" t="s">
        <v>18298</v>
      </c>
      <c r="E5168" s="28" t="s">
        <v>10937</v>
      </c>
      <c r="F5168" s="28" t="s">
        <v>2725</v>
      </c>
      <c r="G5168" s="28" t="s">
        <v>30640</v>
      </c>
      <c r="H5168" s="28" t="s">
        <v>25657</v>
      </c>
      <c r="I5168" s="28">
        <v>0</v>
      </c>
      <c r="J5168" s="28">
        <v>1</v>
      </c>
      <c r="K5168" s="28">
        <v>0</v>
      </c>
      <c r="L5168" s="28">
        <v>0</v>
      </c>
      <c r="M5168" s="28">
        <v>0</v>
      </c>
      <c r="N5168" s="28">
        <v>3</v>
      </c>
      <c r="O5168" s="28">
        <v>3</v>
      </c>
      <c r="P5168">
        <f>VLOOKUP($A5168,'Item Detail'!$A$2:$G$4956,7,0)</f>
        <v>1</v>
      </c>
      <c r="Q5168" s="30" t="s">
        <v>30729</v>
      </c>
      <c r="R5168" s="30" t="s">
        <v>30730</v>
      </c>
      <c r="S5168" s="30" t="s">
        <v>5361</v>
      </c>
      <c r="T5168" s="30" t="s">
        <v>30731</v>
      </c>
      <c r="U5168" s="30" t="s">
        <v>30731</v>
      </c>
      <c r="V5168" s="30" t="s">
        <v>30733</v>
      </c>
      <c r="W5168" s="30" t="s">
        <v>30733</v>
      </c>
      <c r="X5168" s="30" t="s">
        <v>30733</v>
      </c>
      <c r="Y5168" s="30" t="s">
        <v>30733</v>
      </c>
      <c r="Z5168" s="30" t="s">
        <v>30733</v>
      </c>
      <c r="AA5168" s="31" t="s">
        <v>30790</v>
      </c>
    </row>
    <row r="5169" spans="1:27" x14ac:dyDescent="0.3">
      <c r="A5169" s="28" t="s">
        <v>22845</v>
      </c>
      <c r="B5169" s="28" t="s">
        <v>25758</v>
      </c>
      <c r="C5169" s="28" t="s">
        <v>12634</v>
      </c>
      <c r="D5169" s="28" t="s">
        <v>22846</v>
      </c>
      <c r="E5169" s="28" t="s">
        <v>10507</v>
      </c>
      <c r="F5169" s="28" t="s">
        <v>2725</v>
      </c>
      <c r="G5169" s="28" t="s">
        <v>30641</v>
      </c>
      <c r="H5169" s="28" t="s">
        <v>25670</v>
      </c>
      <c r="I5169" s="28">
        <v>0</v>
      </c>
      <c r="J5169" s="28">
        <v>0</v>
      </c>
      <c r="K5169" s="28">
        <v>0</v>
      </c>
      <c r="L5169" s="28">
        <v>0</v>
      </c>
      <c r="M5169" s="28">
        <v>1</v>
      </c>
      <c r="N5169" s="28">
        <v>3</v>
      </c>
      <c r="O5169" s="28">
        <v>3</v>
      </c>
      <c r="P5169">
        <f>VLOOKUP($A5169,'Item Detail'!$A$2:$G$4956,7,0)</f>
        <v>1</v>
      </c>
      <c r="Q5169" s="30" t="s">
        <v>30729</v>
      </c>
      <c r="R5169" s="30" t="s">
        <v>30730</v>
      </c>
      <c r="S5169" s="30" t="s">
        <v>5361</v>
      </c>
      <c r="T5169" s="30" t="s">
        <v>30731</v>
      </c>
      <c r="U5169" s="30" t="s">
        <v>30731</v>
      </c>
      <c r="V5169" s="30" t="s">
        <v>30733</v>
      </c>
      <c r="W5169" s="30" t="s">
        <v>30733</v>
      </c>
      <c r="X5169" s="30" t="s">
        <v>30733</v>
      </c>
      <c r="Y5169" s="30" t="s">
        <v>30733</v>
      </c>
      <c r="Z5169" s="30" t="s">
        <v>30733</v>
      </c>
      <c r="AA5169" s="31" t="s">
        <v>30790</v>
      </c>
    </row>
    <row r="5170" spans="1:27" x14ac:dyDescent="0.3">
      <c r="A5170" s="28" t="s">
        <v>23254</v>
      </c>
      <c r="B5170" s="28" t="s">
        <v>25758</v>
      </c>
      <c r="C5170" s="28" t="s">
        <v>23255</v>
      </c>
      <c r="D5170" s="28" t="s">
        <v>12613</v>
      </c>
      <c r="E5170" s="28" t="s">
        <v>10507</v>
      </c>
      <c r="F5170" s="28" t="s">
        <v>2725</v>
      </c>
      <c r="G5170" s="28" t="s">
        <v>30642</v>
      </c>
      <c r="H5170" s="28" t="s">
        <v>25670</v>
      </c>
      <c r="I5170" s="28">
        <v>0</v>
      </c>
      <c r="J5170" s="28">
        <v>0</v>
      </c>
      <c r="K5170" s="28">
        <v>0</v>
      </c>
      <c r="L5170" s="28">
        <v>0</v>
      </c>
      <c r="M5170" s="28">
        <v>1</v>
      </c>
      <c r="N5170" s="28">
        <v>3</v>
      </c>
      <c r="O5170" s="28">
        <v>3</v>
      </c>
      <c r="P5170">
        <f>VLOOKUP($A5170,'Item Detail'!$A$2:$G$4956,7,0)</f>
        <v>1</v>
      </c>
      <c r="Q5170" s="30" t="s">
        <v>30745</v>
      </c>
      <c r="R5170" s="30" t="s">
        <v>30730</v>
      </c>
      <c r="S5170" s="30" t="s">
        <v>30737</v>
      </c>
      <c r="T5170" s="30" t="s">
        <v>30731</v>
      </c>
      <c r="U5170" s="30" t="s">
        <v>30731</v>
      </c>
      <c r="V5170" s="30" t="s">
        <v>30738</v>
      </c>
      <c r="W5170" s="30" t="s">
        <v>30733</v>
      </c>
      <c r="X5170" s="30" t="s">
        <v>30733</v>
      </c>
      <c r="Y5170" s="30" t="s">
        <v>30733</v>
      </c>
      <c r="Z5170" s="30" t="s">
        <v>30733</v>
      </c>
      <c r="AA5170" s="31" t="s">
        <v>30791</v>
      </c>
    </row>
    <row r="5171" spans="1:27" x14ac:dyDescent="0.3">
      <c r="A5171" s="28" t="s">
        <v>22156</v>
      </c>
      <c r="B5171" s="28" t="s">
        <v>25758</v>
      </c>
      <c r="C5171" s="28" t="s">
        <v>22157</v>
      </c>
      <c r="D5171" s="28" t="s">
        <v>12302</v>
      </c>
      <c r="E5171" s="28" t="s">
        <v>10507</v>
      </c>
      <c r="F5171" s="28" t="s">
        <v>2725</v>
      </c>
      <c r="G5171" s="28" t="s">
        <v>30643</v>
      </c>
      <c r="H5171" s="28" t="s">
        <v>25670</v>
      </c>
      <c r="I5171" s="28">
        <v>0</v>
      </c>
      <c r="J5171" s="28">
        <v>0</v>
      </c>
      <c r="K5171" s="28">
        <v>0</v>
      </c>
      <c r="L5171" s="28">
        <v>0</v>
      </c>
      <c r="M5171" s="28">
        <v>1</v>
      </c>
      <c r="N5171" s="28">
        <v>3</v>
      </c>
      <c r="O5171" s="28">
        <v>3</v>
      </c>
      <c r="P5171">
        <f>VLOOKUP($A5171,'Item Detail'!$A$2:$G$4956,7,0)</f>
        <v>1</v>
      </c>
      <c r="Q5171" s="30" t="s">
        <v>30745</v>
      </c>
      <c r="R5171" s="30" t="s">
        <v>5361</v>
      </c>
      <c r="S5171" s="30" t="s">
        <v>30737</v>
      </c>
      <c r="T5171" s="30" t="s">
        <v>30731</v>
      </c>
      <c r="U5171" s="30" t="s">
        <v>30747</v>
      </c>
      <c r="V5171" s="30" t="s">
        <v>30733</v>
      </c>
      <c r="W5171" s="30" t="s">
        <v>30733</v>
      </c>
      <c r="X5171" s="30" t="s">
        <v>30733</v>
      </c>
      <c r="Y5171" s="30" t="s">
        <v>30733</v>
      </c>
      <c r="Z5171" s="30" t="s">
        <v>30733</v>
      </c>
      <c r="AA5171" s="31" t="s">
        <v>30787</v>
      </c>
    </row>
    <row r="5172" spans="1:27" x14ac:dyDescent="0.3">
      <c r="A5172" s="28" t="s">
        <v>16693</v>
      </c>
      <c r="B5172" s="28" t="s">
        <v>25758</v>
      </c>
      <c r="C5172" s="28" t="s">
        <v>11749</v>
      </c>
      <c r="D5172" s="28" t="s">
        <v>12613</v>
      </c>
      <c r="E5172" s="28" t="s">
        <v>10507</v>
      </c>
      <c r="F5172" s="28" t="s">
        <v>2725</v>
      </c>
      <c r="G5172" s="28" t="s">
        <v>30644</v>
      </c>
      <c r="H5172" s="28" t="s">
        <v>25670</v>
      </c>
      <c r="I5172" s="28">
        <v>0</v>
      </c>
      <c r="J5172" s="28">
        <v>0</v>
      </c>
      <c r="K5172" s="28">
        <v>0</v>
      </c>
      <c r="L5172" s="28">
        <v>0</v>
      </c>
      <c r="M5172" s="28">
        <v>1</v>
      </c>
      <c r="N5172" s="28">
        <v>3</v>
      </c>
      <c r="O5172" s="28">
        <v>3</v>
      </c>
      <c r="P5172">
        <f>VLOOKUP($A5172,'Item Detail'!$A$2:$G$4956,7,0)</f>
        <v>1</v>
      </c>
      <c r="Q5172" s="30" t="s">
        <v>30745</v>
      </c>
      <c r="R5172" s="30" t="s">
        <v>30730</v>
      </c>
      <c r="S5172" s="30" t="s">
        <v>30737</v>
      </c>
      <c r="T5172" s="30" t="s">
        <v>30731</v>
      </c>
      <c r="U5172" s="30" t="s">
        <v>30731</v>
      </c>
      <c r="V5172" s="30" t="s">
        <v>30738</v>
      </c>
      <c r="W5172" s="30" t="s">
        <v>30733</v>
      </c>
      <c r="X5172" s="30" t="s">
        <v>30733</v>
      </c>
      <c r="Y5172" s="30" t="s">
        <v>30733</v>
      </c>
      <c r="Z5172" s="30" t="s">
        <v>30733</v>
      </c>
      <c r="AA5172" s="31" t="s">
        <v>30791</v>
      </c>
    </row>
    <row r="5173" spans="1:27" x14ac:dyDescent="0.3">
      <c r="A5173" s="28" t="s">
        <v>3739</v>
      </c>
      <c r="B5173" s="28" t="s">
        <v>25671</v>
      </c>
      <c r="C5173" s="28" t="s">
        <v>21986</v>
      </c>
      <c r="D5173" s="28" t="s">
        <v>21987</v>
      </c>
      <c r="E5173" s="28" t="s">
        <v>10507</v>
      </c>
      <c r="F5173" s="28" t="s">
        <v>2725</v>
      </c>
      <c r="G5173" s="28" t="s">
        <v>30645</v>
      </c>
      <c r="H5173" s="28" t="s">
        <v>25706</v>
      </c>
      <c r="I5173" s="28">
        <v>0</v>
      </c>
      <c r="J5173" s="28">
        <v>0</v>
      </c>
      <c r="K5173" s="28">
        <v>0</v>
      </c>
      <c r="L5173" s="28">
        <v>0</v>
      </c>
      <c r="M5173" s="28">
        <v>1</v>
      </c>
      <c r="N5173" s="28">
        <v>3</v>
      </c>
      <c r="O5173" s="28">
        <v>3</v>
      </c>
      <c r="P5173">
        <f>VLOOKUP($A5173,'Item Detail'!$A$2:$G$4956,7,0)</f>
        <v>1</v>
      </c>
      <c r="Q5173" s="30" t="s">
        <v>30748</v>
      </c>
      <c r="R5173" s="30" t="s">
        <v>30730</v>
      </c>
      <c r="S5173" s="30" t="s">
        <v>30749</v>
      </c>
      <c r="T5173" s="30" t="s">
        <v>30731</v>
      </c>
      <c r="U5173" s="30" t="s">
        <v>30731</v>
      </c>
      <c r="V5173" s="30" t="s">
        <v>30733</v>
      </c>
      <c r="W5173" s="30" t="s">
        <v>30733</v>
      </c>
      <c r="X5173" s="30" t="s">
        <v>30733</v>
      </c>
      <c r="Y5173" s="30" t="s">
        <v>30733</v>
      </c>
      <c r="Z5173" s="30" t="s">
        <v>30733</v>
      </c>
      <c r="AA5173" s="31" t="s">
        <v>30790</v>
      </c>
    </row>
    <row r="5174" spans="1:27" x14ac:dyDescent="0.3">
      <c r="A5174" s="28" t="s">
        <v>18668</v>
      </c>
      <c r="B5174" s="28" t="s">
        <v>25758</v>
      </c>
      <c r="C5174" s="28" t="s">
        <v>18669</v>
      </c>
      <c r="D5174" s="28" t="s">
        <v>11052</v>
      </c>
      <c r="E5174" s="28" t="s">
        <v>10507</v>
      </c>
      <c r="F5174" s="28" t="s">
        <v>2725</v>
      </c>
      <c r="G5174" s="28" t="s">
        <v>30646</v>
      </c>
      <c r="H5174" s="28" t="s">
        <v>25670</v>
      </c>
      <c r="I5174" s="28">
        <v>0</v>
      </c>
      <c r="J5174" s="28">
        <v>0</v>
      </c>
      <c r="K5174" s="28">
        <v>0</v>
      </c>
      <c r="L5174" s="28">
        <v>0</v>
      </c>
      <c r="M5174" s="28">
        <v>1</v>
      </c>
      <c r="N5174" s="28">
        <v>3</v>
      </c>
      <c r="O5174" s="28">
        <v>3</v>
      </c>
      <c r="P5174">
        <f>VLOOKUP($A5174,'Item Detail'!$A$2:$G$4956,7,0)</f>
        <v>1</v>
      </c>
      <c r="Q5174" s="30" t="s">
        <v>30745</v>
      </c>
      <c r="R5174" s="30" t="s">
        <v>30730</v>
      </c>
      <c r="S5174" s="30" t="s">
        <v>30737</v>
      </c>
      <c r="T5174" s="30" t="s">
        <v>30731</v>
      </c>
      <c r="U5174" s="30" t="s">
        <v>30731</v>
      </c>
      <c r="V5174" s="30" t="s">
        <v>30738</v>
      </c>
      <c r="W5174" s="30" t="s">
        <v>30738</v>
      </c>
      <c r="X5174" s="30" t="s">
        <v>30733</v>
      </c>
      <c r="Y5174" s="30" t="s">
        <v>30733</v>
      </c>
      <c r="Z5174" s="30" t="s">
        <v>30733</v>
      </c>
      <c r="AA5174" s="31" t="s">
        <v>30791</v>
      </c>
    </row>
    <row r="5175" spans="1:27" x14ac:dyDescent="0.3">
      <c r="A5175" s="28" t="s">
        <v>8507</v>
      </c>
      <c r="B5175" s="28" t="s">
        <v>25758</v>
      </c>
      <c r="C5175" s="28" t="s">
        <v>19798</v>
      </c>
      <c r="D5175" s="28" t="s">
        <v>19799</v>
      </c>
      <c r="E5175" s="28" t="s">
        <v>10507</v>
      </c>
      <c r="F5175" s="28" t="s">
        <v>2725</v>
      </c>
      <c r="G5175" s="28" t="s">
        <v>30647</v>
      </c>
      <c r="H5175" s="28" t="s">
        <v>25657</v>
      </c>
      <c r="I5175" s="28">
        <v>0</v>
      </c>
      <c r="J5175" s="28">
        <v>0</v>
      </c>
      <c r="K5175" s="28">
        <v>0</v>
      </c>
      <c r="L5175" s="28">
        <v>1</v>
      </c>
      <c r="M5175" s="28">
        <v>0</v>
      </c>
      <c r="N5175" s="28">
        <v>3</v>
      </c>
      <c r="O5175" s="28">
        <v>3</v>
      </c>
      <c r="P5175">
        <f>VLOOKUP($A5175,'Item Detail'!$A$2:$G$4956,7,0)</f>
        <v>1</v>
      </c>
      <c r="Q5175" s="30" t="s">
        <v>30729</v>
      </c>
      <c r="R5175" s="30" t="s">
        <v>30730</v>
      </c>
      <c r="S5175" s="30" t="s">
        <v>5361</v>
      </c>
      <c r="T5175" s="30" t="s">
        <v>30731</v>
      </c>
      <c r="U5175" s="30" t="s">
        <v>30731</v>
      </c>
      <c r="V5175" s="30" t="s">
        <v>30733</v>
      </c>
      <c r="W5175" s="30" t="s">
        <v>30733</v>
      </c>
      <c r="X5175" s="30" t="s">
        <v>30733</v>
      </c>
      <c r="Y5175" s="30" t="s">
        <v>30733</v>
      </c>
      <c r="Z5175" s="30" t="s">
        <v>30733</v>
      </c>
      <c r="AA5175" s="31" t="s">
        <v>30790</v>
      </c>
    </row>
    <row r="5176" spans="1:27" x14ac:dyDescent="0.3">
      <c r="A5176" s="28" t="s">
        <v>10406</v>
      </c>
      <c r="B5176" s="28" t="s">
        <v>25758</v>
      </c>
      <c r="C5176" s="28" t="s">
        <v>17303</v>
      </c>
      <c r="D5176" s="28" t="s">
        <v>17304</v>
      </c>
      <c r="E5176" s="28" t="s">
        <v>10507</v>
      </c>
      <c r="F5176" s="28" t="s">
        <v>2725</v>
      </c>
      <c r="G5176" s="28" t="s">
        <v>30648</v>
      </c>
      <c r="H5176" s="28" t="s">
        <v>25657</v>
      </c>
      <c r="I5176" s="28">
        <v>0</v>
      </c>
      <c r="J5176" s="28">
        <v>0</v>
      </c>
      <c r="K5176" s="28">
        <v>0</v>
      </c>
      <c r="L5176" s="28">
        <v>0</v>
      </c>
      <c r="M5176" s="28">
        <v>1</v>
      </c>
      <c r="N5176" s="28">
        <v>3</v>
      </c>
      <c r="O5176" s="28">
        <v>3</v>
      </c>
      <c r="P5176">
        <f>VLOOKUP($A5176,'Item Detail'!$A$2:$G$4956,7,0)</f>
        <v>1</v>
      </c>
      <c r="Q5176" s="30" t="s">
        <v>30729</v>
      </c>
      <c r="R5176" s="30" t="s">
        <v>30730</v>
      </c>
      <c r="S5176" s="30" t="s">
        <v>5361</v>
      </c>
      <c r="T5176" s="30" t="s">
        <v>30731</v>
      </c>
      <c r="U5176" s="30" t="s">
        <v>30731</v>
      </c>
      <c r="V5176" s="30" t="s">
        <v>30733</v>
      </c>
      <c r="W5176" s="30" t="s">
        <v>30733</v>
      </c>
      <c r="X5176" s="30" t="s">
        <v>30733</v>
      </c>
      <c r="Y5176" s="30" t="s">
        <v>30733</v>
      </c>
      <c r="Z5176" s="30" t="s">
        <v>30733</v>
      </c>
      <c r="AA5176" s="31" t="s">
        <v>30790</v>
      </c>
    </row>
    <row r="5177" spans="1:27" x14ac:dyDescent="0.3">
      <c r="A5177" s="28" t="s">
        <v>10401</v>
      </c>
      <c r="B5177" s="28" t="s">
        <v>25758</v>
      </c>
      <c r="C5177" s="28" t="s">
        <v>17303</v>
      </c>
      <c r="D5177" s="28" t="s">
        <v>20445</v>
      </c>
      <c r="E5177" s="28" t="s">
        <v>10507</v>
      </c>
      <c r="F5177" s="28" t="s">
        <v>2725</v>
      </c>
      <c r="G5177" s="28" t="s">
        <v>30649</v>
      </c>
      <c r="H5177" s="28" t="s">
        <v>25657</v>
      </c>
      <c r="I5177" s="28">
        <v>0</v>
      </c>
      <c r="J5177" s="28">
        <v>0</v>
      </c>
      <c r="K5177" s="28">
        <v>0</v>
      </c>
      <c r="L5177" s="28">
        <v>0</v>
      </c>
      <c r="M5177" s="28">
        <v>1</v>
      </c>
      <c r="N5177" s="28">
        <v>3</v>
      </c>
      <c r="O5177" s="28">
        <v>3</v>
      </c>
      <c r="P5177">
        <f>VLOOKUP($A5177,'Item Detail'!$A$2:$G$4956,7,0)</f>
        <v>1</v>
      </c>
      <c r="Q5177" s="30" t="s">
        <v>30729</v>
      </c>
      <c r="R5177" s="30" t="s">
        <v>30730</v>
      </c>
      <c r="S5177" s="30" t="s">
        <v>5361</v>
      </c>
      <c r="T5177" s="30" t="s">
        <v>30731</v>
      </c>
      <c r="U5177" s="30" t="s">
        <v>30731</v>
      </c>
      <c r="V5177" s="30" t="s">
        <v>30733</v>
      </c>
      <c r="W5177" s="30" t="s">
        <v>30733</v>
      </c>
      <c r="X5177" s="30" t="s">
        <v>30733</v>
      </c>
      <c r="Y5177" s="30" t="s">
        <v>30733</v>
      </c>
      <c r="Z5177" s="30" t="s">
        <v>30733</v>
      </c>
      <c r="AA5177" s="31" t="s">
        <v>30790</v>
      </c>
    </row>
    <row r="5178" spans="1:27" x14ac:dyDescent="0.3">
      <c r="A5178" s="28" t="s">
        <v>20054</v>
      </c>
      <c r="B5178" s="28" t="s">
        <v>25758</v>
      </c>
      <c r="C5178" s="28" t="s">
        <v>20055</v>
      </c>
      <c r="D5178" s="28" t="s">
        <v>20056</v>
      </c>
      <c r="E5178" s="28" t="s">
        <v>10507</v>
      </c>
      <c r="F5178" s="28" t="s">
        <v>2725</v>
      </c>
      <c r="G5178" s="28" t="s">
        <v>30650</v>
      </c>
      <c r="H5178" s="28" t="s">
        <v>25670</v>
      </c>
      <c r="I5178" s="28">
        <v>0</v>
      </c>
      <c r="J5178" s="28">
        <v>0</v>
      </c>
      <c r="K5178" s="28">
        <v>0</v>
      </c>
      <c r="L5178" s="28">
        <v>1</v>
      </c>
      <c r="M5178" s="28">
        <v>0</v>
      </c>
      <c r="N5178" s="28">
        <v>3</v>
      </c>
      <c r="O5178" s="28">
        <v>3</v>
      </c>
      <c r="P5178">
        <f>VLOOKUP($A5178,'Item Detail'!$A$2:$G$4956,7,0)</f>
        <v>1</v>
      </c>
      <c r="Q5178" s="30" t="s">
        <v>30745</v>
      </c>
      <c r="R5178" s="30" t="s">
        <v>30730</v>
      </c>
      <c r="S5178" s="30" t="s">
        <v>30737</v>
      </c>
      <c r="T5178" s="30" t="s">
        <v>30731</v>
      </c>
      <c r="U5178" s="30" t="s">
        <v>30731</v>
      </c>
      <c r="V5178" s="30" t="s">
        <v>30738</v>
      </c>
      <c r="W5178" s="30" t="s">
        <v>30733</v>
      </c>
      <c r="X5178" s="30" t="s">
        <v>30738</v>
      </c>
      <c r="Y5178" s="30" t="s">
        <v>30733</v>
      </c>
      <c r="Z5178" s="30" t="s">
        <v>30733</v>
      </c>
      <c r="AA5178" s="31" t="s">
        <v>30791</v>
      </c>
    </row>
    <row r="5179" spans="1:27" x14ac:dyDescent="0.3">
      <c r="A5179" s="28" t="s">
        <v>10404</v>
      </c>
      <c r="B5179" s="28" t="s">
        <v>25758</v>
      </c>
      <c r="C5179" s="28" t="s">
        <v>21358</v>
      </c>
      <c r="D5179" s="28" t="s">
        <v>21359</v>
      </c>
      <c r="E5179" s="28" t="s">
        <v>10507</v>
      </c>
      <c r="F5179" s="28" t="s">
        <v>2725</v>
      </c>
      <c r="G5179" s="28" t="s">
        <v>30651</v>
      </c>
      <c r="H5179" s="28" t="s">
        <v>25657</v>
      </c>
      <c r="I5179" s="28">
        <v>0</v>
      </c>
      <c r="J5179" s="28">
        <v>0</v>
      </c>
      <c r="K5179" s="28">
        <v>0</v>
      </c>
      <c r="L5179" s="28">
        <v>0</v>
      </c>
      <c r="M5179" s="28">
        <v>1</v>
      </c>
      <c r="N5179" s="28">
        <v>3</v>
      </c>
      <c r="O5179" s="28">
        <v>3</v>
      </c>
      <c r="P5179">
        <f>VLOOKUP($A5179,'Item Detail'!$A$2:$G$4956,7,0)</f>
        <v>1</v>
      </c>
      <c r="Q5179" s="30" t="s">
        <v>30729</v>
      </c>
      <c r="R5179" s="30" t="s">
        <v>30730</v>
      </c>
      <c r="S5179" s="30" t="s">
        <v>5361</v>
      </c>
      <c r="T5179" s="30" t="s">
        <v>30731</v>
      </c>
      <c r="U5179" s="30" t="s">
        <v>30731</v>
      </c>
      <c r="V5179" s="30" t="s">
        <v>30733</v>
      </c>
      <c r="W5179" s="30" t="s">
        <v>30733</v>
      </c>
      <c r="X5179" s="30" t="s">
        <v>30733</v>
      </c>
      <c r="Y5179" s="30" t="s">
        <v>30733</v>
      </c>
      <c r="Z5179" s="30" t="s">
        <v>30733</v>
      </c>
      <c r="AA5179" s="31" t="s">
        <v>30790</v>
      </c>
    </row>
    <row r="5180" spans="1:27" x14ac:dyDescent="0.3">
      <c r="A5180" s="28" t="s">
        <v>10102</v>
      </c>
      <c r="B5180" s="28" t="s">
        <v>25758</v>
      </c>
      <c r="C5180" s="28" t="s">
        <v>17177</v>
      </c>
      <c r="D5180" s="28" t="s">
        <v>13600</v>
      </c>
      <c r="E5180" s="28" t="s">
        <v>12315</v>
      </c>
      <c r="F5180" s="28" t="s">
        <v>2725</v>
      </c>
      <c r="G5180" s="28" t="s">
        <v>30652</v>
      </c>
      <c r="H5180" s="28" t="s">
        <v>25657</v>
      </c>
      <c r="I5180" s="28">
        <v>0</v>
      </c>
      <c r="J5180" s="28">
        <v>1</v>
      </c>
      <c r="K5180" s="28">
        <v>0</v>
      </c>
      <c r="L5180" s="28">
        <v>0</v>
      </c>
      <c r="M5180" s="28">
        <v>0</v>
      </c>
      <c r="N5180" s="28">
        <v>3</v>
      </c>
      <c r="O5180" s="28">
        <v>3</v>
      </c>
      <c r="P5180">
        <f>VLOOKUP($A5180,'Item Detail'!$A$2:$G$4956,7,0)</f>
        <v>1</v>
      </c>
      <c r="Q5180" s="30" t="s">
        <v>30729</v>
      </c>
      <c r="R5180" s="30" t="s">
        <v>30730</v>
      </c>
      <c r="S5180" s="30" t="s">
        <v>5361</v>
      </c>
      <c r="T5180" s="30" t="s">
        <v>30731</v>
      </c>
      <c r="U5180" s="30" t="s">
        <v>30731</v>
      </c>
      <c r="V5180" s="30" t="s">
        <v>30733</v>
      </c>
      <c r="W5180" s="30" t="s">
        <v>30733</v>
      </c>
      <c r="X5180" s="30" t="s">
        <v>30733</v>
      </c>
      <c r="Y5180" s="30" t="s">
        <v>30733</v>
      </c>
      <c r="Z5180" s="30" t="s">
        <v>30733</v>
      </c>
      <c r="AA5180" s="31" t="s">
        <v>30790</v>
      </c>
    </row>
    <row r="5181" spans="1:27" x14ac:dyDescent="0.3">
      <c r="A5181" s="28" t="s">
        <v>20280</v>
      </c>
      <c r="B5181" s="28" t="s">
        <v>25758</v>
      </c>
      <c r="C5181" s="28" t="s">
        <v>20055</v>
      </c>
      <c r="D5181" s="28" t="s">
        <v>20281</v>
      </c>
      <c r="E5181" s="28" t="s">
        <v>10507</v>
      </c>
      <c r="F5181" s="28" t="s">
        <v>2725</v>
      </c>
      <c r="G5181" s="28" t="s">
        <v>30653</v>
      </c>
      <c r="H5181" s="28" t="s">
        <v>25670</v>
      </c>
      <c r="I5181" s="28">
        <v>0</v>
      </c>
      <c r="J5181" s="28">
        <v>0</v>
      </c>
      <c r="K5181" s="28">
        <v>0</v>
      </c>
      <c r="L5181" s="28">
        <v>1</v>
      </c>
      <c r="M5181" s="28">
        <v>0</v>
      </c>
      <c r="N5181" s="28">
        <v>3</v>
      </c>
      <c r="O5181" s="28">
        <v>3</v>
      </c>
      <c r="P5181">
        <f>VLOOKUP($A5181,'Item Detail'!$A$2:$G$4956,7,0)</f>
        <v>1</v>
      </c>
      <c r="Q5181" s="30" t="s">
        <v>30750</v>
      </c>
      <c r="R5181" s="30" t="s">
        <v>30730</v>
      </c>
      <c r="S5181" s="30" t="s">
        <v>30737</v>
      </c>
      <c r="T5181" s="30" t="s">
        <v>30731</v>
      </c>
      <c r="U5181" s="30" t="s">
        <v>30731</v>
      </c>
      <c r="V5181" s="30" t="s">
        <v>30738</v>
      </c>
      <c r="W5181" s="30" t="s">
        <v>30733</v>
      </c>
      <c r="X5181" s="30" t="s">
        <v>30733</v>
      </c>
      <c r="Y5181" s="30" t="s">
        <v>30733</v>
      </c>
      <c r="Z5181" s="30" t="s">
        <v>30733</v>
      </c>
      <c r="AA5181" s="31" t="s">
        <v>30791</v>
      </c>
    </row>
    <row r="5182" spans="1:27" x14ac:dyDescent="0.3">
      <c r="A5182" s="28" t="s">
        <v>25130</v>
      </c>
      <c r="B5182" s="28" t="s">
        <v>25758</v>
      </c>
      <c r="C5182" s="28" t="s">
        <v>20055</v>
      </c>
      <c r="D5182" s="28" t="s">
        <v>10485</v>
      </c>
      <c r="E5182" s="28" t="s">
        <v>25131</v>
      </c>
      <c r="F5182" s="28" t="s">
        <v>2725</v>
      </c>
      <c r="G5182" s="28" t="s">
        <v>30654</v>
      </c>
      <c r="H5182" s="28" t="s">
        <v>25670</v>
      </c>
      <c r="I5182" s="28">
        <v>0</v>
      </c>
      <c r="J5182" s="28">
        <v>0</v>
      </c>
      <c r="K5182" s="28">
        <v>0</v>
      </c>
      <c r="L5182" s="28">
        <v>1</v>
      </c>
      <c r="M5182" s="28">
        <v>0</v>
      </c>
      <c r="N5182" s="28">
        <v>3</v>
      </c>
      <c r="O5182" s="28">
        <v>3</v>
      </c>
      <c r="P5182">
        <f>VLOOKUP($A5182,'Item Detail'!$A$2:$G$4956,7,0)</f>
        <v>1</v>
      </c>
      <c r="Q5182" s="30" t="s">
        <v>30750</v>
      </c>
      <c r="R5182" s="30" t="s">
        <v>30730</v>
      </c>
      <c r="S5182" s="30" t="s">
        <v>30737</v>
      </c>
      <c r="T5182" s="30" t="s">
        <v>30731</v>
      </c>
      <c r="U5182" s="30" t="s">
        <v>30731</v>
      </c>
      <c r="V5182" s="30" t="s">
        <v>30738</v>
      </c>
      <c r="W5182" s="30" t="s">
        <v>30733</v>
      </c>
      <c r="X5182" s="30" t="s">
        <v>30733</v>
      </c>
      <c r="Y5182" s="30" t="s">
        <v>30733</v>
      </c>
      <c r="Z5182" s="30" t="s">
        <v>30733</v>
      </c>
      <c r="AA5182" s="31" t="s">
        <v>30791</v>
      </c>
    </row>
    <row r="5183" spans="1:27" x14ac:dyDescent="0.3">
      <c r="A5183" s="28" t="s">
        <v>10107</v>
      </c>
      <c r="B5183" s="28" t="s">
        <v>25758</v>
      </c>
      <c r="C5183" s="28" t="s">
        <v>18353</v>
      </c>
      <c r="D5183" s="28" t="s">
        <v>17304</v>
      </c>
      <c r="E5183" s="28" t="s">
        <v>12315</v>
      </c>
      <c r="F5183" s="28" t="s">
        <v>2725</v>
      </c>
      <c r="G5183" s="28" t="s">
        <v>30655</v>
      </c>
      <c r="H5183" s="28" t="s">
        <v>25657</v>
      </c>
      <c r="I5183" s="28">
        <v>0</v>
      </c>
      <c r="J5183" s="28">
        <v>1</v>
      </c>
      <c r="K5183" s="28">
        <v>0</v>
      </c>
      <c r="L5183" s="28">
        <v>0</v>
      </c>
      <c r="M5183" s="28">
        <v>0</v>
      </c>
      <c r="N5183" s="28">
        <v>3</v>
      </c>
      <c r="O5183" s="28">
        <v>3</v>
      </c>
      <c r="P5183">
        <f>VLOOKUP($A5183,'Item Detail'!$A$2:$G$4956,7,0)</f>
        <v>1</v>
      </c>
      <c r="Q5183" s="30" t="s">
        <v>30729</v>
      </c>
      <c r="R5183" s="30" t="s">
        <v>30730</v>
      </c>
      <c r="S5183" s="30" t="s">
        <v>5361</v>
      </c>
      <c r="T5183" s="30" t="s">
        <v>30731</v>
      </c>
      <c r="U5183" s="30" t="s">
        <v>30731</v>
      </c>
      <c r="V5183" s="30" t="s">
        <v>30733</v>
      </c>
      <c r="W5183" s="30" t="s">
        <v>30733</v>
      </c>
      <c r="X5183" s="30" t="s">
        <v>30733</v>
      </c>
      <c r="Y5183" s="30" t="s">
        <v>30733</v>
      </c>
      <c r="Z5183" s="30" t="s">
        <v>30733</v>
      </c>
      <c r="AA5183" s="31" t="s">
        <v>30790</v>
      </c>
    </row>
    <row r="5184" spans="1:27" x14ac:dyDescent="0.3">
      <c r="A5184" s="28" t="s">
        <v>21549</v>
      </c>
      <c r="B5184" s="28" t="s">
        <v>25758</v>
      </c>
      <c r="C5184" s="28" t="s">
        <v>20055</v>
      </c>
      <c r="D5184" s="28" t="s">
        <v>21550</v>
      </c>
      <c r="E5184" s="28" t="s">
        <v>10507</v>
      </c>
      <c r="F5184" s="28" t="s">
        <v>2725</v>
      </c>
      <c r="G5184" s="28" t="s">
        <v>30656</v>
      </c>
      <c r="H5184" s="28" t="s">
        <v>25670</v>
      </c>
      <c r="I5184" s="28">
        <v>0</v>
      </c>
      <c r="J5184" s="28">
        <v>0</v>
      </c>
      <c r="K5184" s="28">
        <v>0</v>
      </c>
      <c r="L5184" s="28">
        <v>1</v>
      </c>
      <c r="M5184" s="28">
        <v>0</v>
      </c>
      <c r="N5184" s="28">
        <v>3</v>
      </c>
      <c r="O5184" s="28">
        <v>3</v>
      </c>
      <c r="P5184">
        <f>VLOOKUP($A5184,'Item Detail'!$A$2:$G$4956,7,0)</f>
        <v>1</v>
      </c>
      <c r="Q5184" s="30" t="s">
        <v>30750</v>
      </c>
      <c r="R5184" s="30" t="s">
        <v>30730</v>
      </c>
      <c r="S5184" s="30" t="s">
        <v>30737</v>
      </c>
      <c r="T5184" s="30" t="s">
        <v>30731</v>
      </c>
      <c r="U5184" s="30" t="s">
        <v>30731</v>
      </c>
      <c r="V5184" s="30" t="s">
        <v>30738</v>
      </c>
      <c r="W5184" s="30" t="s">
        <v>30733</v>
      </c>
      <c r="X5184" s="30" t="s">
        <v>30733</v>
      </c>
      <c r="Y5184" s="30" t="s">
        <v>30733</v>
      </c>
      <c r="Z5184" s="30" t="s">
        <v>30733</v>
      </c>
      <c r="AA5184" s="31" t="s">
        <v>30791</v>
      </c>
    </row>
    <row r="5185" spans="1:27" x14ac:dyDescent="0.3">
      <c r="A5185" s="28" t="s">
        <v>17291</v>
      </c>
      <c r="B5185" s="28" t="s">
        <v>25758</v>
      </c>
      <c r="C5185" s="28" t="s">
        <v>17292</v>
      </c>
      <c r="D5185" s="28" t="s">
        <v>17293</v>
      </c>
      <c r="E5185" s="28" t="s">
        <v>10695</v>
      </c>
      <c r="F5185" s="28" t="s">
        <v>2725</v>
      </c>
      <c r="G5185" s="28" t="s">
        <v>30657</v>
      </c>
      <c r="H5185" s="28" t="s">
        <v>25670</v>
      </c>
      <c r="I5185" s="28">
        <v>0</v>
      </c>
      <c r="J5185" s="28">
        <v>0</v>
      </c>
      <c r="K5185" s="28">
        <v>0</v>
      </c>
      <c r="L5185" s="28">
        <v>1</v>
      </c>
      <c r="M5185" s="28">
        <v>0</v>
      </c>
      <c r="N5185" s="28">
        <v>3</v>
      </c>
      <c r="O5185" s="28">
        <v>3</v>
      </c>
      <c r="P5185">
        <f>VLOOKUP($A5185,'Item Detail'!$A$2:$G$4956,7,0)</f>
        <v>1</v>
      </c>
      <c r="Q5185" s="30" t="s">
        <v>30745</v>
      </c>
      <c r="R5185" s="30" t="s">
        <v>30730</v>
      </c>
      <c r="S5185" s="30" t="s">
        <v>30737</v>
      </c>
      <c r="T5185" s="30" t="s">
        <v>30731</v>
      </c>
      <c r="U5185" s="30" t="s">
        <v>30731</v>
      </c>
      <c r="V5185" s="30" t="s">
        <v>30738</v>
      </c>
      <c r="W5185" s="30" t="s">
        <v>30733</v>
      </c>
      <c r="X5185" s="30" t="s">
        <v>30738</v>
      </c>
      <c r="Y5185" s="30" t="s">
        <v>30733</v>
      </c>
      <c r="Z5185" s="30" t="s">
        <v>30733</v>
      </c>
      <c r="AA5185" s="31" t="s">
        <v>30791</v>
      </c>
    </row>
    <row r="5186" spans="1:27" x14ac:dyDescent="0.3">
      <c r="A5186" s="28" t="s">
        <v>8676</v>
      </c>
      <c r="B5186" s="28" t="s">
        <v>25758</v>
      </c>
      <c r="C5186" s="28" t="s">
        <v>17412</v>
      </c>
      <c r="D5186" s="28" t="s">
        <v>15096</v>
      </c>
      <c r="E5186" s="28" t="s">
        <v>10507</v>
      </c>
      <c r="F5186" s="28" t="s">
        <v>2725</v>
      </c>
      <c r="G5186" s="28" t="s">
        <v>30658</v>
      </c>
      <c r="H5186" s="28" t="s">
        <v>25657</v>
      </c>
      <c r="I5186" s="28">
        <v>0</v>
      </c>
      <c r="J5186" s="28">
        <v>0</v>
      </c>
      <c r="K5186" s="28">
        <v>0</v>
      </c>
      <c r="L5186" s="28">
        <v>0</v>
      </c>
      <c r="M5186" s="28">
        <v>1</v>
      </c>
      <c r="N5186" s="28">
        <v>3</v>
      </c>
      <c r="O5186" s="28">
        <v>3</v>
      </c>
      <c r="P5186">
        <f>VLOOKUP($A5186,'Item Detail'!$A$2:$G$4956,7,0)</f>
        <v>1</v>
      </c>
      <c r="Q5186" s="30" t="s">
        <v>30729</v>
      </c>
      <c r="R5186" s="30" t="s">
        <v>30730</v>
      </c>
      <c r="S5186" s="30" t="s">
        <v>5361</v>
      </c>
      <c r="T5186" s="30" t="s">
        <v>30731</v>
      </c>
      <c r="U5186" s="30" t="s">
        <v>30731</v>
      </c>
      <c r="V5186" s="30" t="s">
        <v>30733</v>
      </c>
      <c r="W5186" s="30" t="s">
        <v>30733</v>
      </c>
      <c r="X5186" s="30" t="s">
        <v>30733</v>
      </c>
      <c r="Y5186" s="30" t="s">
        <v>30733</v>
      </c>
      <c r="Z5186" s="30" t="s">
        <v>30733</v>
      </c>
      <c r="AA5186" s="31" t="s">
        <v>30790</v>
      </c>
    </row>
    <row r="5187" spans="1:27" x14ac:dyDescent="0.3">
      <c r="A5187" s="28" t="s">
        <v>5063</v>
      </c>
      <c r="B5187" s="28" t="s">
        <v>25703</v>
      </c>
      <c r="C5187" s="28" t="s">
        <v>17522</v>
      </c>
      <c r="D5187" s="28" t="s">
        <v>10485</v>
      </c>
      <c r="E5187" s="28" t="s">
        <v>17523</v>
      </c>
      <c r="F5187" s="28" t="s">
        <v>2405</v>
      </c>
      <c r="G5187" s="28" t="s">
        <v>30659</v>
      </c>
      <c r="H5187" s="28" t="s">
        <v>25706</v>
      </c>
      <c r="I5187" s="28">
        <v>0</v>
      </c>
      <c r="J5187" s="28">
        <v>0</v>
      </c>
      <c r="K5187" s="28">
        <v>0</v>
      </c>
      <c r="L5187" s="28">
        <v>0</v>
      </c>
      <c r="M5187" s="28">
        <v>1</v>
      </c>
      <c r="N5187" s="28">
        <v>3</v>
      </c>
      <c r="O5187" s="28">
        <v>3</v>
      </c>
      <c r="P5187">
        <f>VLOOKUP($A5187,'Item Detail'!$A$2:$G$4956,7,0)</f>
        <v>1</v>
      </c>
      <c r="Q5187" s="30" t="s">
        <v>30748</v>
      </c>
      <c r="R5187" s="30" t="s">
        <v>30730</v>
      </c>
      <c r="S5187" s="30" t="s">
        <v>30749</v>
      </c>
      <c r="T5187" s="30" t="s">
        <v>30731</v>
      </c>
      <c r="U5187" s="30" t="s">
        <v>30731</v>
      </c>
      <c r="V5187" s="30" t="s">
        <v>30733</v>
      </c>
      <c r="W5187" s="30" t="s">
        <v>30733</v>
      </c>
      <c r="X5187" s="30" t="s">
        <v>30733</v>
      </c>
      <c r="Y5187" s="30" t="s">
        <v>30733</v>
      </c>
      <c r="Z5187" s="30" t="s">
        <v>30733</v>
      </c>
      <c r="AA5187" s="31" t="s">
        <v>30790</v>
      </c>
    </row>
    <row r="5188" spans="1:27" x14ac:dyDescent="0.3">
      <c r="A5188" s="28" t="s">
        <v>21786</v>
      </c>
      <c r="B5188" s="28" t="s">
        <v>25900</v>
      </c>
      <c r="C5188" s="28" t="s">
        <v>21787</v>
      </c>
      <c r="D5188" s="28" t="s">
        <v>11052</v>
      </c>
      <c r="E5188" s="28" t="s">
        <v>10461</v>
      </c>
      <c r="F5188" s="28" t="s">
        <v>27136</v>
      </c>
      <c r="G5188" s="28" t="s">
        <v>30660</v>
      </c>
      <c r="H5188" s="28" t="s">
        <v>25670</v>
      </c>
      <c r="I5188" s="28">
        <v>0</v>
      </c>
      <c r="J5188" s="28">
        <v>0</v>
      </c>
      <c r="K5188" s="28">
        <v>1</v>
      </c>
      <c r="L5188" s="28">
        <v>0</v>
      </c>
      <c r="M5188" s="28">
        <v>0</v>
      </c>
      <c r="N5188" s="28">
        <v>3</v>
      </c>
      <c r="O5188" s="28">
        <v>3</v>
      </c>
      <c r="P5188">
        <f>VLOOKUP($A5188,'Item Detail'!$A$2:$G$4956,7,0)</f>
        <v>1</v>
      </c>
      <c r="Q5188" s="30" t="s">
        <v>30750</v>
      </c>
      <c r="R5188" s="30" t="s">
        <v>30730</v>
      </c>
      <c r="S5188" s="30" t="s">
        <v>30737</v>
      </c>
      <c r="T5188" s="30" t="s">
        <v>30731</v>
      </c>
      <c r="U5188" s="30" t="s">
        <v>30731</v>
      </c>
      <c r="V5188" s="30" t="s">
        <v>30738</v>
      </c>
      <c r="W5188" s="30" t="s">
        <v>30733</v>
      </c>
      <c r="X5188" s="30" t="s">
        <v>30733</v>
      </c>
      <c r="Y5188" s="30" t="s">
        <v>30733</v>
      </c>
      <c r="Z5188" s="30" t="s">
        <v>30733</v>
      </c>
      <c r="AA5188" s="31" t="s">
        <v>30791</v>
      </c>
    </row>
    <row r="5189" spans="1:27" x14ac:dyDescent="0.3">
      <c r="A5189" s="28" t="s">
        <v>24315</v>
      </c>
      <c r="B5189" s="28" t="s">
        <v>25986</v>
      </c>
      <c r="C5189" s="28" t="s">
        <v>24316</v>
      </c>
      <c r="D5189" s="28" t="s">
        <v>24317</v>
      </c>
      <c r="E5189" s="28" t="s">
        <v>12823</v>
      </c>
      <c r="F5189" s="28" t="s">
        <v>2444</v>
      </c>
      <c r="G5189" s="28" t="s">
        <v>30661</v>
      </c>
      <c r="H5189" s="28" t="s">
        <v>25670</v>
      </c>
      <c r="I5189" s="28">
        <v>0</v>
      </c>
      <c r="J5189" s="28">
        <v>1</v>
      </c>
      <c r="K5189" s="28">
        <v>0</v>
      </c>
      <c r="L5189" s="28">
        <v>0</v>
      </c>
      <c r="M5189" s="28">
        <v>0</v>
      </c>
      <c r="N5189" s="28">
        <v>3</v>
      </c>
      <c r="O5189" s="28">
        <v>3</v>
      </c>
      <c r="P5189">
        <f>VLOOKUP($A5189,'Item Detail'!$A$2:$G$4956,7,0)</f>
        <v>1</v>
      </c>
      <c r="Q5189" s="30" t="s">
        <v>30745</v>
      </c>
      <c r="R5189" s="30" t="s">
        <v>30730</v>
      </c>
      <c r="S5189" s="30" t="s">
        <v>30737</v>
      </c>
      <c r="T5189" s="30" t="s">
        <v>30731</v>
      </c>
      <c r="U5189" s="30" t="s">
        <v>30731</v>
      </c>
      <c r="V5189" s="30" t="s">
        <v>30738</v>
      </c>
      <c r="W5189" s="30" t="s">
        <v>30733</v>
      </c>
      <c r="X5189" s="30" t="s">
        <v>30738</v>
      </c>
      <c r="Y5189" s="30" t="s">
        <v>30733</v>
      </c>
      <c r="Z5189" s="30" t="s">
        <v>30733</v>
      </c>
      <c r="AA5189" s="31" t="s">
        <v>30791</v>
      </c>
    </row>
    <row r="5190" spans="1:27" x14ac:dyDescent="0.3">
      <c r="A5190" s="28" t="s">
        <v>18248</v>
      </c>
      <c r="B5190" s="28" t="s">
        <v>25655</v>
      </c>
      <c r="C5190" s="28" t="s">
        <v>18249</v>
      </c>
      <c r="D5190" s="28" t="s">
        <v>18250</v>
      </c>
      <c r="E5190" s="28" t="s">
        <v>10461</v>
      </c>
      <c r="F5190" s="28" t="s">
        <v>25786</v>
      </c>
      <c r="G5190" s="28" t="s">
        <v>30662</v>
      </c>
      <c r="H5190" s="28" t="s">
        <v>25665</v>
      </c>
      <c r="I5190" s="28">
        <v>0</v>
      </c>
      <c r="J5190" s="28">
        <v>0</v>
      </c>
      <c r="K5190" s="28">
        <v>0</v>
      </c>
      <c r="L5190" s="28">
        <v>0</v>
      </c>
      <c r="M5190" s="28">
        <v>1</v>
      </c>
      <c r="N5190" s="28">
        <v>3</v>
      </c>
      <c r="O5190" s="28">
        <v>3</v>
      </c>
      <c r="P5190">
        <f>VLOOKUP($A5190,'Item Detail'!$A$2:$G$4956,7,0)</f>
        <v>1</v>
      </c>
      <c r="Q5190" s="30" t="s">
        <v>30745</v>
      </c>
      <c r="R5190" s="30" t="s">
        <v>30730</v>
      </c>
      <c r="S5190" s="30" t="s">
        <v>30737</v>
      </c>
      <c r="T5190" s="30" t="s">
        <v>30731</v>
      </c>
      <c r="U5190" s="30" t="s">
        <v>30731</v>
      </c>
      <c r="V5190" s="30" t="s">
        <v>30738</v>
      </c>
      <c r="W5190" s="30" t="s">
        <v>30738</v>
      </c>
      <c r="X5190" s="30" t="s">
        <v>30738</v>
      </c>
      <c r="Y5190" s="30" t="s">
        <v>30738</v>
      </c>
      <c r="Z5190" s="30" t="s">
        <v>30738</v>
      </c>
      <c r="AA5190" s="31" t="s">
        <v>30789</v>
      </c>
    </row>
    <row r="5191" spans="1:27" x14ac:dyDescent="0.3">
      <c r="A5191" s="28" t="s">
        <v>9953</v>
      </c>
      <c r="B5191" s="28" t="s">
        <v>25701</v>
      </c>
      <c r="C5191" s="28" t="s">
        <v>20474</v>
      </c>
      <c r="D5191" s="28" t="s">
        <v>13397</v>
      </c>
      <c r="E5191" s="28" t="s">
        <v>10507</v>
      </c>
      <c r="F5191" s="28" t="s">
        <v>2165</v>
      </c>
      <c r="G5191" s="28" t="s">
        <v>30663</v>
      </c>
      <c r="H5191" s="28" t="s">
        <v>25657</v>
      </c>
      <c r="I5191" s="28">
        <v>1</v>
      </c>
      <c r="J5191" s="28">
        <v>0</v>
      </c>
      <c r="K5191" s="28">
        <v>0</v>
      </c>
      <c r="L5191" s="28">
        <v>0</v>
      </c>
      <c r="M5191" s="28">
        <v>0</v>
      </c>
      <c r="N5191" s="28">
        <v>3</v>
      </c>
      <c r="O5191" s="28">
        <v>3</v>
      </c>
      <c r="P5191">
        <f>VLOOKUP($A5191,'Item Detail'!$A$2:$G$4956,7,0)</f>
        <v>1</v>
      </c>
      <c r="Q5191" s="30" t="s">
        <v>30729</v>
      </c>
      <c r="R5191" s="30" t="s">
        <v>30730</v>
      </c>
      <c r="S5191" s="30" t="s">
        <v>5361</v>
      </c>
      <c r="T5191" s="30" t="s">
        <v>30731</v>
      </c>
      <c r="U5191" s="30" t="s">
        <v>30731</v>
      </c>
      <c r="V5191" s="30" t="s">
        <v>30733</v>
      </c>
      <c r="W5191" s="30" t="s">
        <v>30733</v>
      </c>
      <c r="X5191" s="30" t="s">
        <v>30733</v>
      </c>
      <c r="Y5191" s="30" t="s">
        <v>30733</v>
      </c>
      <c r="Z5191" s="30" t="s">
        <v>30733</v>
      </c>
      <c r="AA5191" s="31" t="s">
        <v>30790</v>
      </c>
    </row>
    <row r="5192" spans="1:27" x14ac:dyDescent="0.3">
      <c r="A5192" s="28" t="s">
        <v>9955</v>
      </c>
      <c r="B5192" s="28" t="s">
        <v>25701</v>
      </c>
      <c r="C5192" s="28" t="s">
        <v>19413</v>
      </c>
      <c r="D5192" s="28" t="s">
        <v>11555</v>
      </c>
      <c r="E5192" s="28" t="s">
        <v>10507</v>
      </c>
      <c r="F5192" s="28" t="s">
        <v>2165</v>
      </c>
      <c r="G5192" s="28" t="s">
        <v>30664</v>
      </c>
      <c r="H5192" s="28" t="s">
        <v>25657</v>
      </c>
      <c r="I5192" s="28">
        <v>1</v>
      </c>
      <c r="J5192" s="28">
        <v>0</v>
      </c>
      <c r="K5192" s="28">
        <v>0</v>
      </c>
      <c r="L5192" s="28">
        <v>0</v>
      </c>
      <c r="M5192" s="28">
        <v>0</v>
      </c>
      <c r="N5192" s="28">
        <v>3</v>
      </c>
      <c r="O5192" s="28">
        <v>3</v>
      </c>
      <c r="P5192">
        <f>VLOOKUP($A5192,'Item Detail'!$A$2:$G$4956,7,0)</f>
        <v>1</v>
      </c>
      <c r="Q5192" s="30" t="s">
        <v>30729</v>
      </c>
      <c r="R5192" s="30" t="s">
        <v>30730</v>
      </c>
      <c r="S5192" s="30" t="s">
        <v>5361</v>
      </c>
      <c r="T5192" s="30" t="s">
        <v>30731</v>
      </c>
      <c r="U5192" s="30" t="s">
        <v>30731</v>
      </c>
      <c r="V5192" s="30" t="s">
        <v>30733</v>
      </c>
      <c r="W5192" s="30" t="s">
        <v>30733</v>
      </c>
      <c r="X5192" s="30" t="s">
        <v>30733</v>
      </c>
      <c r="Y5192" s="30" t="s">
        <v>30733</v>
      </c>
      <c r="Z5192" s="30" t="s">
        <v>30733</v>
      </c>
      <c r="AA5192" s="31" t="s">
        <v>30790</v>
      </c>
    </row>
    <row r="5193" spans="1:27" x14ac:dyDescent="0.3">
      <c r="A5193" s="28" t="s">
        <v>9957</v>
      </c>
      <c r="B5193" s="28" t="s">
        <v>25701</v>
      </c>
      <c r="C5193" s="28" t="s">
        <v>16848</v>
      </c>
      <c r="D5193" s="28" t="s">
        <v>12572</v>
      </c>
      <c r="E5193" s="28" t="s">
        <v>10507</v>
      </c>
      <c r="F5193" s="28" t="s">
        <v>2165</v>
      </c>
      <c r="G5193" s="28" t="s">
        <v>30665</v>
      </c>
      <c r="H5193" s="28" t="s">
        <v>25657</v>
      </c>
      <c r="I5193" s="28">
        <v>1</v>
      </c>
      <c r="J5193" s="28">
        <v>0</v>
      </c>
      <c r="K5193" s="28">
        <v>0</v>
      </c>
      <c r="L5193" s="28">
        <v>0</v>
      </c>
      <c r="M5193" s="28">
        <v>0</v>
      </c>
      <c r="N5193" s="28">
        <v>3</v>
      </c>
      <c r="O5193" s="28">
        <v>3</v>
      </c>
      <c r="P5193">
        <f>VLOOKUP($A5193,'Item Detail'!$A$2:$G$4956,7,0)</f>
        <v>1</v>
      </c>
      <c r="Q5193" s="30" t="s">
        <v>30729</v>
      </c>
      <c r="R5193" s="30" t="s">
        <v>30730</v>
      </c>
      <c r="S5193" s="30" t="s">
        <v>5361</v>
      </c>
      <c r="T5193" s="30" t="s">
        <v>30731</v>
      </c>
      <c r="U5193" s="30" t="s">
        <v>30731</v>
      </c>
      <c r="V5193" s="30" t="s">
        <v>30733</v>
      </c>
      <c r="W5193" s="30" t="s">
        <v>30733</v>
      </c>
      <c r="X5193" s="30" t="s">
        <v>30733</v>
      </c>
      <c r="Y5193" s="30" t="s">
        <v>30733</v>
      </c>
      <c r="Z5193" s="30" t="s">
        <v>30733</v>
      </c>
      <c r="AA5193" s="31" t="s">
        <v>30790</v>
      </c>
    </row>
    <row r="5194" spans="1:27" x14ac:dyDescent="0.3">
      <c r="A5194" s="28" t="s">
        <v>9959</v>
      </c>
      <c r="B5194" s="28" t="s">
        <v>25701</v>
      </c>
      <c r="C5194" s="28" t="s">
        <v>20573</v>
      </c>
      <c r="D5194" s="28" t="s">
        <v>20574</v>
      </c>
      <c r="E5194" s="28" t="s">
        <v>10507</v>
      </c>
      <c r="F5194" s="28" t="s">
        <v>2165</v>
      </c>
      <c r="G5194" s="28" t="s">
        <v>30666</v>
      </c>
      <c r="H5194" s="28" t="s">
        <v>25657</v>
      </c>
      <c r="I5194" s="28">
        <v>1</v>
      </c>
      <c r="J5194" s="28">
        <v>0</v>
      </c>
      <c r="K5194" s="28">
        <v>0</v>
      </c>
      <c r="L5194" s="28">
        <v>0</v>
      </c>
      <c r="M5194" s="28">
        <v>0</v>
      </c>
      <c r="N5194" s="28">
        <v>3</v>
      </c>
      <c r="O5194" s="28">
        <v>3</v>
      </c>
      <c r="P5194">
        <f>VLOOKUP($A5194,'Item Detail'!$A$2:$G$4956,7,0)</f>
        <v>1</v>
      </c>
      <c r="Q5194" s="30" t="s">
        <v>30729</v>
      </c>
      <c r="R5194" s="30" t="s">
        <v>30730</v>
      </c>
      <c r="S5194" s="30" t="s">
        <v>5361</v>
      </c>
      <c r="T5194" s="30" t="s">
        <v>30731</v>
      </c>
      <c r="U5194" s="30" t="s">
        <v>30731</v>
      </c>
      <c r="V5194" s="30" t="s">
        <v>30733</v>
      </c>
      <c r="W5194" s="30" t="s">
        <v>30733</v>
      </c>
      <c r="X5194" s="30" t="s">
        <v>30733</v>
      </c>
      <c r="Y5194" s="30" t="s">
        <v>30733</v>
      </c>
      <c r="Z5194" s="30" t="s">
        <v>30733</v>
      </c>
      <c r="AA5194" s="31" t="s">
        <v>30790</v>
      </c>
    </row>
    <row r="5195" spans="1:27" x14ac:dyDescent="0.3">
      <c r="A5195" s="28" t="s">
        <v>9961</v>
      </c>
      <c r="B5195" s="28" t="s">
        <v>25701</v>
      </c>
      <c r="C5195" s="28" t="s">
        <v>18125</v>
      </c>
      <c r="D5195" s="28" t="s">
        <v>18126</v>
      </c>
      <c r="E5195" s="28" t="s">
        <v>10507</v>
      </c>
      <c r="F5195" s="28" t="s">
        <v>2165</v>
      </c>
      <c r="G5195" s="28" t="s">
        <v>30667</v>
      </c>
      <c r="H5195" s="28" t="s">
        <v>25657</v>
      </c>
      <c r="I5195" s="28">
        <v>1</v>
      </c>
      <c r="J5195" s="28">
        <v>0</v>
      </c>
      <c r="K5195" s="28">
        <v>0</v>
      </c>
      <c r="L5195" s="28">
        <v>0</v>
      </c>
      <c r="M5195" s="28">
        <v>0</v>
      </c>
      <c r="N5195" s="28">
        <v>3</v>
      </c>
      <c r="O5195" s="28">
        <v>3</v>
      </c>
      <c r="P5195">
        <f>VLOOKUP($A5195,'Item Detail'!$A$2:$G$4956,7,0)</f>
        <v>1</v>
      </c>
      <c r="Q5195" s="30" t="s">
        <v>30729</v>
      </c>
      <c r="R5195" s="30" t="s">
        <v>30730</v>
      </c>
      <c r="S5195" s="30" t="s">
        <v>5361</v>
      </c>
      <c r="T5195" s="30" t="s">
        <v>30731</v>
      </c>
      <c r="U5195" s="30" t="s">
        <v>30731</v>
      </c>
      <c r="V5195" s="30" t="s">
        <v>30733</v>
      </c>
      <c r="W5195" s="30" t="s">
        <v>30733</v>
      </c>
      <c r="X5195" s="30" t="s">
        <v>30733</v>
      </c>
      <c r="Y5195" s="30" t="s">
        <v>30733</v>
      </c>
      <c r="Z5195" s="30" t="s">
        <v>30733</v>
      </c>
      <c r="AA5195" s="31" t="s">
        <v>30790</v>
      </c>
    </row>
    <row r="5196" spans="1:27" x14ac:dyDescent="0.3">
      <c r="A5196" s="28" t="s">
        <v>16820</v>
      </c>
      <c r="B5196" s="28" t="s">
        <v>25655</v>
      </c>
      <c r="C5196" s="28" t="s">
        <v>16821</v>
      </c>
      <c r="D5196" s="28" t="s">
        <v>16822</v>
      </c>
      <c r="E5196" s="28" t="s">
        <v>11367</v>
      </c>
      <c r="F5196" s="28" t="s">
        <v>2715</v>
      </c>
      <c r="G5196" s="28" t="s">
        <v>30668</v>
      </c>
      <c r="H5196" s="28" t="s">
        <v>25670</v>
      </c>
      <c r="I5196" s="28">
        <v>0</v>
      </c>
      <c r="J5196" s="28">
        <v>0</v>
      </c>
      <c r="K5196" s="28">
        <v>0</v>
      </c>
      <c r="L5196" s="28">
        <v>0</v>
      </c>
      <c r="M5196" s="28">
        <v>1</v>
      </c>
      <c r="N5196" s="28">
        <v>3</v>
      </c>
      <c r="O5196" s="28">
        <v>3</v>
      </c>
      <c r="P5196">
        <f>VLOOKUP($A5196,'Item Detail'!$A$2:$G$4956,7,0)</f>
        <v>1</v>
      </c>
      <c r="Q5196" s="30" t="s">
        <v>30750</v>
      </c>
      <c r="R5196" s="30" t="s">
        <v>30730</v>
      </c>
      <c r="S5196" s="30" t="s">
        <v>30737</v>
      </c>
      <c r="T5196" s="30" t="s">
        <v>30731</v>
      </c>
      <c r="U5196" s="30" t="s">
        <v>30751</v>
      </c>
      <c r="V5196" s="30" t="s">
        <v>30738</v>
      </c>
      <c r="W5196" s="30" t="s">
        <v>30738</v>
      </c>
      <c r="X5196" s="30" t="s">
        <v>30738</v>
      </c>
      <c r="Y5196" s="30" t="s">
        <v>30738</v>
      </c>
      <c r="Z5196" s="30" t="s">
        <v>30738</v>
      </c>
      <c r="AA5196" s="31" t="s">
        <v>30788</v>
      </c>
    </row>
    <row r="5197" spans="1:27" x14ac:dyDescent="0.3">
      <c r="A5197" s="28" t="s">
        <v>18117</v>
      </c>
      <c r="B5197" s="28" t="s">
        <v>25687</v>
      </c>
      <c r="C5197" s="28" t="s">
        <v>18118</v>
      </c>
      <c r="D5197" s="28" t="s">
        <v>18119</v>
      </c>
      <c r="E5197" s="28" t="s">
        <v>11343</v>
      </c>
      <c r="F5197" s="28" t="s">
        <v>2080</v>
      </c>
      <c r="G5197" s="28" t="s">
        <v>30669</v>
      </c>
      <c r="H5197" s="28" t="s">
        <v>25670</v>
      </c>
      <c r="I5197" s="28">
        <v>0</v>
      </c>
      <c r="J5197" s="28">
        <v>0</v>
      </c>
      <c r="K5197" s="28">
        <v>0</v>
      </c>
      <c r="L5197" s="28">
        <v>0</v>
      </c>
      <c r="M5197" s="28">
        <v>1</v>
      </c>
      <c r="N5197" s="28">
        <v>3</v>
      </c>
      <c r="O5197" s="28">
        <v>3</v>
      </c>
      <c r="P5197">
        <f>VLOOKUP($A5197,'Item Detail'!$A$2:$G$4956,7,0)</f>
        <v>1</v>
      </c>
      <c r="Q5197" s="30" t="s">
        <v>30745</v>
      </c>
      <c r="R5197" s="30" t="s">
        <v>30730</v>
      </c>
      <c r="S5197" s="30" t="s">
        <v>30737</v>
      </c>
      <c r="T5197" s="30" t="s">
        <v>30731</v>
      </c>
      <c r="U5197" s="30" t="s">
        <v>30747</v>
      </c>
      <c r="V5197" s="30" t="s">
        <v>30738</v>
      </c>
      <c r="W5197" s="30" t="s">
        <v>30733</v>
      </c>
      <c r="X5197" s="30" t="s">
        <v>30733</v>
      </c>
      <c r="Y5197" s="30" t="s">
        <v>30733</v>
      </c>
      <c r="Z5197" s="30" t="s">
        <v>30733</v>
      </c>
      <c r="AA5197" s="31" t="s">
        <v>30791</v>
      </c>
    </row>
    <row r="5198" spans="1:27" x14ac:dyDescent="0.3">
      <c r="A5198" s="28" t="s">
        <v>19691</v>
      </c>
      <c r="B5198" s="28" t="s">
        <v>25666</v>
      </c>
      <c r="C5198" s="28" t="s">
        <v>19692</v>
      </c>
      <c r="D5198" s="28" t="s">
        <v>19693</v>
      </c>
      <c r="E5198" s="28" t="s">
        <v>10980</v>
      </c>
      <c r="F5198" s="28" t="s">
        <v>2689</v>
      </c>
      <c r="G5198" s="28" t="s">
        <v>30670</v>
      </c>
      <c r="H5198" s="28" t="s">
        <v>25670</v>
      </c>
      <c r="I5198" s="28">
        <v>0</v>
      </c>
      <c r="J5198" s="28">
        <v>1</v>
      </c>
      <c r="K5198" s="28">
        <v>0</v>
      </c>
      <c r="L5198" s="28">
        <v>0</v>
      </c>
      <c r="M5198" s="28">
        <v>0</v>
      </c>
      <c r="N5198" s="28">
        <v>3</v>
      </c>
      <c r="O5198" s="28">
        <v>3</v>
      </c>
      <c r="P5198">
        <f>VLOOKUP($A5198,'Item Detail'!$A$2:$G$4956,7,0)</f>
        <v>1</v>
      </c>
      <c r="Q5198" s="30" t="s">
        <v>30753</v>
      </c>
      <c r="R5198" s="30" t="s">
        <v>30730</v>
      </c>
      <c r="S5198" s="30" t="s">
        <v>30737</v>
      </c>
      <c r="T5198" s="30" t="s">
        <v>30731</v>
      </c>
      <c r="U5198" s="30" t="s">
        <v>30751</v>
      </c>
      <c r="V5198" s="30" t="s">
        <v>30738</v>
      </c>
      <c r="W5198" s="30" t="s">
        <v>30733</v>
      </c>
      <c r="X5198" s="30" t="s">
        <v>30738</v>
      </c>
      <c r="Y5198" s="30" t="s">
        <v>30738</v>
      </c>
      <c r="Z5198" s="30" t="s">
        <v>30738</v>
      </c>
      <c r="AA5198" s="31" t="s">
        <v>30791</v>
      </c>
    </row>
    <row r="5199" spans="1:27" x14ac:dyDescent="0.3">
      <c r="A5199" s="28" t="s">
        <v>3194</v>
      </c>
      <c r="B5199" s="28" t="s">
        <v>25671</v>
      </c>
      <c r="C5199" s="28" t="s">
        <v>3195</v>
      </c>
      <c r="D5199" s="28" t="s">
        <v>21002</v>
      </c>
      <c r="E5199" s="28" t="s">
        <v>10695</v>
      </c>
      <c r="F5199" s="28" t="s">
        <v>2146</v>
      </c>
      <c r="G5199" s="28" t="s">
        <v>30671</v>
      </c>
      <c r="H5199" s="28" t="s">
        <v>25706</v>
      </c>
      <c r="I5199" s="28">
        <v>0</v>
      </c>
      <c r="J5199" s="28">
        <v>0</v>
      </c>
      <c r="K5199" s="28">
        <v>0</v>
      </c>
      <c r="L5199" s="28">
        <v>1</v>
      </c>
      <c r="M5199" s="28">
        <v>0</v>
      </c>
      <c r="N5199" s="28">
        <v>3</v>
      </c>
      <c r="O5199" s="28">
        <v>3</v>
      </c>
      <c r="P5199">
        <f>VLOOKUP($A5199,'Item Detail'!$A$2:$G$4956,7,0)</f>
        <v>1</v>
      </c>
      <c r="Q5199" s="30" t="s">
        <v>30748</v>
      </c>
      <c r="R5199" s="30" t="s">
        <v>30730</v>
      </c>
      <c r="S5199" s="30" t="s">
        <v>30749</v>
      </c>
      <c r="T5199" s="30" t="s">
        <v>30731</v>
      </c>
      <c r="U5199" s="30" t="s">
        <v>30751</v>
      </c>
      <c r="V5199" s="30" t="s">
        <v>30733</v>
      </c>
      <c r="W5199" s="30" t="s">
        <v>30733</v>
      </c>
      <c r="X5199" s="30" t="s">
        <v>30733</v>
      </c>
      <c r="Y5199" s="30" t="s">
        <v>30733</v>
      </c>
      <c r="Z5199" s="30" t="s">
        <v>30733</v>
      </c>
      <c r="AA5199" s="31" t="s">
        <v>30790</v>
      </c>
    </row>
    <row r="5200" spans="1:27" x14ac:dyDescent="0.3">
      <c r="A5200" s="28" t="s">
        <v>8820</v>
      </c>
      <c r="B5200" s="28" t="s">
        <v>25758</v>
      </c>
      <c r="C5200" s="28" t="s">
        <v>15502</v>
      </c>
      <c r="D5200" s="28" t="s">
        <v>15503</v>
      </c>
      <c r="E5200" s="28" t="s">
        <v>10507</v>
      </c>
      <c r="F5200" s="28" t="s">
        <v>3467</v>
      </c>
      <c r="G5200" s="28" t="s">
        <v>30672</v>
      </c>
      <c r="H5200" s="28" t="s">
        <v>25657</v>
      </c>
      <c r="I5200" s="28">
        <v>0</v>
      </c>
      <c r="J5200" s="28">
        <v>0</v>
      </c>
      <c r="K5200" s="28">
        <v>0</v>
      </c>
      <c r="L5200" s="28">
        <v>0</v>
      </c>
      <c r="M5200" s="28">
        <v>1</v>
      </c>
      <c r="N5200" s="28">
        <v>3</v>
      </c>
      <c r="O5200" s="28">
        <v>3</v>
      </c>
      <c r="P5200">
        <f>VLOOKUP($A5200,'Item Detail'!$A$2:$G$4956,7,0)</f>
        <v>1</v>
      </c>
      <c r="Q5200" s="30" t="s">
        <v>30729</v>
      </c>
      <c r="R5200" s="30" t="s">
        <v>30730</v>
      </c>
      <c r="S5200" s="30" t="s">
        <v>5361</v>
      </c>
      <c r="T5200" s="30" t="s">
        <v>30731</v>
      </c>
      <c r="U5200" s="30" t="s">
        <v>30731</v>
      </c>
      <c r="V5200" s="30" t="s">
        <v>30733</v>
      </c>
      <c r="W5200" s="30" t="s">
        <v>30733</v>
      </c>
      <c r="X5200" s="30" t="s">
        <v>30733</v>
      </c>
      <c r="Y5200" s="30" t="s">
        <v>30733</v>
      </c>
      <c r="Z5200" s="30" t="s">
        <v>30733</v>
      </c>
      <c r="AA5200" s="31" t="s">
        <v>30790</v>
      </c>
    </row>
    <row r="5201" spans="1:27" x14ac:dyDescent="0.3">
      <c r="A5201" s="28" t="s">
        <v>9913</v>
      </c>
      <c r="B5201" s="28" t="s">
        <v>25758</v>
      </c>
      <c r="C5201" s="28" t="s">
        <v>9914</v>
      </c>
      <c r="D5201" s="28" t="s">
        <v>21906</v>
      </c>
      <c r="E5201" s="28" t="s">
        <v>10507</v>
      </c>
      <c r="F5201" s="28" t="s">
        <v>3467</v>
      </c>
      <c r="G5201" s="28" t="s">
        <v>30673</v>
      </c>
      <c r="H5201" s="28" t="s">
        <v>25657</v>
      </c>
      <c r="I5201" s="28">
        <v>0</v>
      </c>
      <c r="J5201" s="28">
        <v>0</v>
      </c>
      <c r="K5201" s="28">
        <v>1</v>
      </c>
      <c r="L5201" s="28">
        <v>0</v>
      </c>
      <c r="M5201" s="28">
        <v>0</v>
      </c>
      <c r="N5201" s="28">
        <v>3</v>
      </c>
      <c r="O5201" s="28">
        <v>3</v>
      </c>
      <c r="P5201">
        <f>VLOOKUP($A5201,'Item Detail'!$A$2:$G$4956,7,0)</f>
        <v>1</v>
      </c>
      <c r="Q5201" s="30" t="s">
        <v>30729</v>
      </c>
      <c r="R5201" s="30" t="s">
        <v>30730</v>
      </c>
      <c r="S5201" s="30" t="s">
        <v>5361</v>
      </c>
      <c r="T5201" s="30" t="s">
        <v>30731</v>
      </c>
      <c r="U5201" s="30" t="s">
        <v>30747</v>
      </c>
      <c r="V5201" s="30" t="s">
        <v>30733</v>
      </c>
      <c r="W5201" s="30" t="s">
        <v>30733</v>
      </c>
      <c r="X5201" s="30" t="s">
        <v>30733</v>
      </c>
      <c r="Y5201" s="30" t="s">
        <v>30733</v>
      </c>
      <c r="Z5201" s="30" t="s">
        <v>30733</v>
      </c>
      <c r="AA5201" s="31" t="s">
        <v>30790</v>
      </c>
    </row>
    <row r="5202" spans="1:27" x14ac:dyDescent="0.3">
      <c r="A5202" s="28" t="s">
        <v>3760</v>
      </c>
      <c r="B5202" s="28" t="s">
        <v>25758</v>
      </c>
      <c r="C5202" s="28" t="s">
        <v>20530</v>
      </c>
      <c r="D5202" s="28" t="s">
        <v>20531</v>
      </c>
      <c r="E5202" s="28" t="s">
        <v>10507</v>
      </c>
      <c r="F5202" s="28" t="s">
        <v>3467</v>
      </c>
      <c r="G5202" s="28" t="s">
        <v>30674</v>
      </c>
      <c r="H5202" s="28" t="s">
        <v>25706</v>
      </c>
      <c r="I5202" s="28">
        <v>0</v>
      </c>
      <c r="J5202" s="28">
        <v>0</v>
      </c>
      <c r="K5202" s="28">
        <v>0</v>
      </c>
      <c r="L5202" s="28">
        <v>1</v>
      </c>
      <c r="M5202" s="28">
        <v>0</v>
      </c>
      <c r="N5202" s="28">
        <v>3</v>
      </c>
      <c r="O5202" s="28">
        <v>3</v>
      </c>
      <c r="P5202">
        <f>VLOOKUP($A5202,'Item Detail'!$A$2:$G$4956,7,0)</f>
        <v>1</v>
      </c>
      <c r="Q5202" s="30" t="s">
        <v>30745</v>
      </c>
      <c r="R5202" s="30" t="s">
        <v>30730</v>
      </c>
      <c r="S5202" s="30" t="s">
        <v>30737</v>
      </c>
      <c r="T5202" s="30" t="s">
        <v>30731</v>
      </c>
      <c r="U5202" s="30" t="s">
        <v>30747</v>
      </c>
      <c r="V5202" s="30" t="s">
        <v>30738</v>
      </c>
      <c r="W5202" s="30" t="s">
        <v>30733</v>
      </c>
      <c r="X5202" s="30" t="s">
        <v>30733</v>
      </c>
      <c r="Y5202" s="30" t="s">
        <v>30733</v>
      </c>
      <c r="Z5202" s="30" t="s">
        <v>30733</v>
      </c>
      <c r="AA5202" s="33" t="s">
        <v>30789</v>
      </c>
    </row>
    <row r="5203" spans="1:27" x14ac:dyDescent="0.3">
      <c r="A5203" s="28" t="s">
        <v>18641</v>
      </c>
      <c r="B5203" s="28" t="s">
        <v>25758</v>
      </c>
      <c r="C5203" s="28" t="s">
        <v>18642</v>
      </c>
      <c r="D5203" s="28" t="s">
        <v>18643</v>
      </c>
      <c r="E5203" s="28" t="s">
        <v>10507</v>
      </c>
      <c r="F5203" s="28" t="s">
        <v>3467</v>
      </c>
      <c r="G5203" s="28" t="s">
        <v>30675</v>
      </c>
      <c r="H5203" s="28" t="s">
        <v>25670</v>
      </c>
      <c r="I5203" s="28">
        <v>0</v>
      </c>
      <c r="J5203" s="28">
        <v>0</v>
      </c>
      <c r="K5203" s="28">
        <v>0</v>
      </c>
      <c r="L5203" s="28">
        <v>1</v>
      </c>
      <c r="M5203" s="28">
        <v>0</v>
      </c>
      <c r="N5203" s="28">
        <v>3</v>
      </c>
      <c r="O5203" s="28">
        <v>3</v>
      </c>
      <c r="P5203">
        <f>VLOOKUP($A5203,'Item Detail'!$A$2:$G$4956,7,0)</f>
        <v>1</v>
      </c>
      <c r="Q5203" s="30" t="s">
        <v>30745</v>
      </c>
      <c r="R5203" s="30" t="s">
        <v>30730</v>
      </c>
      <c r="S5203" s="30" t="s">
        <v>30737</v>
      </c>
      <c r="T5203" s="30" t="s">
        <v>30731</v>
      </c>
      <c r="U5203" s="30" t="s">
        <v>30747</v>
      </c>
      <c r="V5203" s="30" t="s">
        <v>30738</v>
      </c>
      <c r="W5203" s="30" t="s">
        <v>30733</v>
      </c>
      <c r="X5203" s="30" t="s">
        <v>30733</v>
      </c>
      <c r="Y5203" s="30" t="s">
        <v>30733</v>
      </c>
      <c r="Z5203" s="30" t="s">
        <v>30738</v>
      </c>
      <c r="AA5203" s="31" t="s">
        <v>30791</v>
      </c>
    </row>
    <row r="5204" spans="1:27" x14ac:dyDescent="0.3">
      <c r="A5204" s="28" t="s">
        <v>3465</v>
      </c>
      <c r="B5204" s="28" t="s">
        <v>25758</v>
      </c>
      <c r="C5204" s="28" t="s">
        <v>19742</v>
      </c>
      <c r="D5204" s="28" t="s">
        <v>15136</v>
      </c>
      <c r="E5204" s="28" t="s">
        <v>10507</v>
      </c>
      <c r="F5204" s="28" t="s">
        <v>3467</v>
      </c>
      <c r="G5204" s="28" t="s">
        <v>30676</v>
      </c>
      <c r="H5204" s="28" t="s">
        <v>25706</v>
      </c>
      <c r="I5204" s="28">
        <v>0</v>
      </c>
      <c r="J5204" s="28">
        <v>0</v>
      </c>
      <c r="K5204" s="28">
        <v>1</v>
      </c>
      <c r="L5204" s="28">
        <v>0</v>
      </c>
      <c r="M5204" s="28">
        <v>0</v>
      </c>
      <c r="N5204" s="28">
        <v>3</v>
      </c>
      <c r="O5204" s="28">
        <v>3</v>
      </c>
      <c r="P5204">
        <f>VLOOKUP($A5204,'Item Detail'!$A$2:$G$4956,7,0)</f>
        <v>1</v>
      </c>
      <c r="Q5204" s="30" t="s">
        <v>30748</v>
      </c>
      <c r="R5204" s="30" t="s">
        <v>30730</v>
      </c>
      <c r="S5204" s="30" t="s">
        <v>30749</v>
      </c>
      <c r="T5204" s="30" t="s">
        <v>30731</v>
      </c>
      <c r="U5204" s="30" t="s">
        <v>30747</v>
      </c>
      <c r="V5204" s="30" t="s">
        <v>30733</v>
      </c>
      <c r="W5204" s="30" t="s">
        <v>30733</v>
      </c>
      <c r="X5204" s="30" t="s">
        <v>30733</v>
      </c>
      <c r="Y5204" s="30" t="s">
        <v>30733</v>
      </c>
      <c r="Z5204" s="30" t="s">
        <v>30733</v>
      </c>
      <c r="AA5204" s="31" t="s">
        <v>30790</v>
      </c>
    </row>
    <row r="5205" spans="1:27" x14ac:dyDescent="0.3">
      <c r="A5205" s="28" t="s">
        <v>8818</v>
      </c>
      <c r="B5205" s="28" t="s">
        <v>25758</v>
      </c>
      <c r="C5205" s="28" t="s">
        <v>18491</v>
      </c>
      <c r="D5205" s="28" t="s">
        <v>10485</v>
      </c>
      <c r="E5205" s="28" t="s">
        <v>10507</v>
      </c>
      <c r="F5205" s="28" t="s">
        <v>3467</v>
      </c>
      <c r="G5205" s="28" t="s">
        <v>30677</v>
      </c>
      <c r="H5205" s="28" t="s">
        <v>25657</v>
      </c>
      <c r="I5205" s="28">
        <v>0</v>
      </c>
      <c r="J5205" s="28">
        <v>0</v>
      </c>
      <c r="K5205" s="28">
        <v>0</v>
      </c>
      <c r="L5205" s="28">
        <v>0</v>
      </c>
      <c r="M5205" s="28">
        <v>1</v>
      </c>
      <c r="N5205" s="28">
        <v>3</v>
      </c>
      <c r="O5205" s="28">
        <v>3</v>
      </c>
      <c r="P5205">
        <f>VLOOKUP($A5205,'Item Detail'!$A$2:$G$4956,7,0)</f>
        <v>1</v>
      </c>
      <c r="Q5205" s="30" t="s">
        <v>30729</v>
      </c>
      <c r="R5205" s="30" t="s">
        <v>30730</v>
      </c>
      <c r="S5205" s="30" t="s">
        <v>5361</v>
      </c>
      <c r="T5205" s="30" t="s">
        <v>30731</v>
      </c>
      <c r="U5205" s="30" t="s">
        <v>30747</v>
      </c>
      <c r="V5205" s="30" t="s">
        <v>30733</v>
      </c>
      <c r="W5205" s="30" t="s">
        <v>30733</v>
      </c>
      <c r="X5205" s="30" t="s">
        <v>30733</v>
      </c>
      <c r="Y5205" s="30" t="s">
        <v>30733</v>
      </c>
      <c r="Z5205" s="30" t="s">
        <v>30733</v>
      </c>
      <c r="AA5205" s="31" t="s">
        <v>30790</v>
      </c>
    </row>
    <row r="5206" spans="1:27" x14ac:dyDescent="0.3">
      <c r="A5206" s="28" t="s">
        <v>10067</v>
      </c>
      <c r="B5206" s="28" t="s">
        <v>25758</v>
      </c>
      <c r="C5206" s="28" t="s">
        <v>17229</v>
      </c>
      <c r="D5206" s="28" t="s">
        <v>10485</v>
      </c>
      <c r="E5206" s="28" t="s">
        <v>10507</v>
      </c>
      <c r="F5206" s="28" t="s">
        <v>3467</v>
      </c>
      <c r="G5206" s="28" t="s">
        <v>30678</v>
      </c>
      <c r="H5206" s="28" t="s">
        <v>25657</v>
      </c>
      <c r="I5206" s="28">
        <v>0</v>
      </c>
      <c r="J5206" s="28">
        <v>0</v>
      </c>
      <c r="K5206" s="28">
        <v>0</v>
      </c>
      <c r="L5206" s="28">
        <v>1</v>
      </c>
      <c r="M5206" s="28">
        <v>0</v>
      </c>
      <c r="N5206" s="28">
        <v>3</v>
      </c>
      <c r="O5206" s="28">
        <v>3</v>
      </c>
      <c r="P5206">
        <f>VLOOKUP($A5206,'Item Detail'!$A$2:$G$4956,7,0)</f>
        <v>1</v>
      </c>
      <c r="Q5206" s="30" t="s">
        <v>30729</v>
      </c>
      <c r="R5206" s="30" t="s">
        <v>30730</v>
      </c>
      <c r="S5206" s="30" t="s">
        <v>5361</v>
      </c>
      <c r="T5206" s="30" t="s">
        <v>30731</v>
      </c>
      <c r="U5206" s="30" t="s">
        <v>30747</v>
      </c>
      <c r="V5206" s="30" t="s">
        <v>30733</v>
      </c>
      <c r="W5206" s="30" t="s">
        <v>30733</v>
      </c>
      <c r="X5206" s="30" t="s">
        <v>30733</v>
      </c>
      <c r="Y5206" s="30" t="s">
        <v>30733</v>
      </c>
      <c r="Z5206" s="30" t="s">
        <v>30733</v>
      </c>
      <c r="AA5206" s="31" t="s">
        <v>30790</v>
      </c>
    </row>
    <row r="5207" spans="1:27" x14ac:dyDescent="0.3">
      <c r="A5207" s="28" t="s">
        <v>9196</v>
      </c>
      <c r="B5207" s="28" t="s">
        <v>25758</v>
      </c>
      <c r="C5207" s="28" t="s">
        <v>18862</v>
      </c>
      <c r="D5207" s="28" t="s">
        <v>10485</v>
      </c>
      <c r="E5207" s="28" t="s">
        <v>10507</v>
      </c>
      <c r="F5207" s="28" t="s">
        <v>3467</v>
      </c>
      <c r="G5207" s="28" t="s">
        <v>30679</v>
      </c>
      <c r="H5207" s="28" t="s">
        <v>25657</v>
      </c>
      <c r="I5207" s="28">
        <v>1</v>
      </c>
      <c r="J5207" s="28">
        <v>0</v>
      </c>
      <c r="K5207" s="28">
        <v>0</v>
      </c>
      <c r="L5207" s="28">
        <v>0</v>
      </c>
      <c r="M5207" s="28">
        <v>0</v>
      </c>
      <c r="N5207" s="28">
        <v>3</v>
      </c>
      <c r="O5207" s="28">
        <v>3</v>
      </c>
      <c r="P5207">
        <f>VLOOKUP($A5207,'Item Detail'!$A$2:$G$4956,7,0)</f>
        <v>1</v>
      </c>
      <c r="Q5207" s="30" t="s">
        <v>30729</v>
      </c>
      <c r="R5207" s="30" t="s">
        <v>30730</v>
      </c>
      <c r="S5207" s="30" t="s">
        <v>5361</v>
      </c>
      <c r="T5207" s="30" t="s">
        <v>30731</v>
      </c>
      <c r="U5207" s="30" t="s">
        <v>30731</v>
      </c>
      <c r="V5207" s="30" t="s">
        <v>30733</v>
      </c>
      <c r="W5207" s="30" t="s">
        <v>30733</v>
      </c>
      <c r="X5207" s="30" t="s">
        <v>30733</v>
      </c>
      <c r="Y5207" s="30" t="s">
        <v>30733</v>
      </c>
      <c r="Z5207" s="30" t="s">
        <v>30733</v>
      </c>
      <c r="AA5207" s="31" t="s">
        <v>30790</v>
      </c>
    </row>
    <row r="5208" spans="1:27" x14ac:dyDescent="0.3">
      <c r="A5208" s="28" t="s">
        <v>17388</v>
      </c>
      <c r="B5208" s="28" t="s">
        <v>25687</v>
      </c>
      <c r="C5208" s="28" t="s">
        <v>17389</v>
      </c>
      <c r="D5208" s="28" t="s">
        <v>14145</v>
      </c>
      <c r="E5208" s="28" t="s">
        <v>10587</v>
      </c>
      <c r="F5208" s="28" t="s">
        <v>26344</v>
      </c>
      <c r="G5208" s="28" t="s">
        <v>30680</v>
      </c>
      <c r="H5208" s="28" t="s">
        <v>25670</v>
      </c>
      <c r="I5208" s="28">
        <v>0</v>
      </c>
      <c r="J5208" s="28">
        <v>0</v>
      </c>
      <c r="K5208" s="28">
        <v>0</v>
      </c>
      <c r="L5208" s="28">
        <v>1</v>
      </c>
      <c r="M5208" s="28">
        <v>0</v>
      </c>
      <c r="N5208" s="28">
        <v>3</v>
      </c>
      <c r="O5208" s="28">
        <v>3</v>
      </c>
      <c r="P5208">
        <f>VLOOKUP($A5208,'Item Detail'!$A$2:$G$4956,7,0)</f>
        <v>1</v>
      </c>
      <c r="Q5208" s="30" t="s">
        <v>30745</v>
      </c>
      <c r="R5208" s="30" t="s">
        <v>30730</v>
      </c>
      <c r="S5208" s="30" t="s">
        <v>30737</v>
      </c>
      <c r="T5208" s="30" t="s">
        <v>30731</v>
      </c>
      <c r="U5208" s="30" t="s">
        <v>30731</v>
      </c>
      <c r="V5208" s="30" t="s">
        <v>30738</v>
      </c>
      <c r="W5208" s="30" t="s">
        <v>30733</v>
      </c>
      <c r="X5208" s="30" t="s">
        <v>30738</v>
      </c>
      <c r="Y5208" s="30" t="s">
        <v>30733</v>
      </c>
      <c r="Z5208" s="30" t="s">
        <v>30733</v>
      </c>
      <c r="AA5208" s="31" t="s">
        <v>30791</v>
      </c>
    </row>
    <row r="5209" spans="1:27" x14ac:dyDescent="0.3">
      <c r="A5209" s="28" t="s">
        <v>19629</v>
      </c>
      <c r="B5209" s="28" t="s">
        <v>25814</v>
      </c>
      <c r="C5209" s="28" t="s">
        <v>19630</v>
      </c>
      <c r="D5209" s="28" t="s">
        <v>19631</v>
      </c>
      <c r="E5209" s="28" t="s">
        <v>11319</v>
      </c>
      <c r="F5209" s="28" t="s">
        <v>26329</v>
      </c>
      <c r="G5209" s="28" t="s">
        <v>30681</v>
      </c>
      <c r="H5209" s="28" t="s">
        <v>25670</v>
      </c>
      <c r="I5209" s="28">
        <v>0</v>
      </c>
      <c r="J5209" s="28">
        <v>0</v>
      </c>
      <c r="K5209" s="28">
        <v>0</v>
      </c>
      <c r="L5209" s="28">
        <v>1</v>
      </c>
      <c r="M5209" s="28">
        <v>0</v>
      </c>
      <c r="N5209" s="28">
        <v>3</v>
      </c>
      <c r="O5209" s="28">
        <v>3</v>
      </c>
      <c r="P5209">
        <f>VLOOKUP($A5209,'Item Detail'!$A$2:$G$4956,7,0)</f>
        <v>1</v>
      </c>
      <c r="Q5209" s="30" t="s">
        <v>30745</v>
      </c>
      <c r="R5209" s="30" t="s">
        <v>30730</v>
      </c>
      <c r="S5209" s="30" t="s">
        <v>30737</v>
      </c>
      <c r="T5209" s="30" t="s">
        <v>30731</v>
      </c>
      <c r="U5209" s="30" t="s">
        <v>30747</v>
      </c>
      <c r="V5209" s="30" t="s">
        <v>30738</v>
      </c>
      <c r="W5209" s="30" t="s">
        <v>30733</v>
      </c>
      <c r="X5209" s="30" t="s">
        <v>30733</v>
      </c>
      <c r="Y5209" s="30" t="s">
        <v>30733</v>
      </c>
      <c r="Z5209" s="30" t="s">
        <v>30733</v>
      </c>
      <c r="AA5209" s="31" t="s">
        <v>30791</v>
      </c>
    </row>
    <row r="5210" spans="1:27" x14ac:dyDescent="0.3">
      <c r="A5210" s="28" t="s">
        <v>19633</v>
      </c>
      <c r="B5210" s="28" t="s">
        <v>25819</v>
      </c>
      <c r="C5210" s="28" t="s">
        <v>19634</v>
      </c>
      <c r="D5210" s="28" t="s">
        <v>10808</v>
      </c>
      <c r="E5210" s="28" t="s">
        <v>10507</v>
      </c>
      <c r="F5210" s="28" t="s">
        <v>26072</v>
      </c>
      <c r="G5210" s="28" t="s">
        <v>30682</v>
      </c>
      <c r="H5210" s="28" t="s">
        <v>25665</v>
      </c>
      <c r="I5210" s="28">
        <v>0</v>
      </c>
      <c r="J5210" s="28">
        <v>0</v>
      </c>
      <c r="K5210" s="28">
        <v>0</v>
      </c>
      <c r="L5210" s="28">
        <v>1</v>
      </c>
      <c r="M5210" s="28">
        <v>0</v>
      </c>
      <c r="N5210" s="28">
        <v>3</v>
      </c>
      <c r="O5210" s="28">
        <v>3</v>
      </c>
      <c r="P5210">
        <f>VLOOKUP($A5210,'Item Detail'!$A$2:$G$4956,7,0)</f>
        <v>1</v>
      </c>
      <c r="Q5210" s="30" t="s">
        <v>30753</v>
      </c>
      <c r="R5210" s="30" t="s">
        <v>30730</v>
      </c>
      <c r="S5210" s="30" t="s">
        <v>30737</v>
      </c>
      <c r="T5210" s="30" t="s">
        <v>30731</v>
      </c>
      <c r="U5210" s="30" t="s">
        <v>30731</v>
      </c>
      <c r="V5210" s="30" t="s">
        <v>30738</v>
      </c>
      <c r="W5210" s="30" t="s">
        <v>30738</v>
      </c>
      <c r="X5210" s="30" t="s">
        <v>30733</v>
      </c>
      <c r="Y5210" s="30" t="s">
        <v>30738</v>
      </c>
      <c r="Z5210" s="30" t="s">
        <v>30733</v>
      </c>
      <c r="AA5210" s="31" t="s">
        <v>30789</v>
      </c>
    </row>
    <row r="5211" spans="1:27" x14ac:dyDescent="0.3">
      <c r="A5211" s="28" t="s">
        <v>2068</v>
      </c>
      <c r="B5211" s="28" t="s">
        <v>25716</v>
      </c>
      <c r="C5211" s="28" t="s">
        <v>2069</v>
      </c>
      <c r="D5211" s="28" t="s">
        <v>16964</v>
      </c>
      <c r="E5211" s="28" t="s">
        <v>12127</v>
      </c>
      <c r="F5211" s="28" t="s">
        <v>2071</v>
      </c>
      <c r="G5211" s="28" t="s">
        <v>30683</v>
      </c>
      <c r="H5211" s="28" t="s">
        <v>25706</v>
      </c>
      <c r="I5211" s="28">
        <v>0</v>
      </c>
      <c r="J5211" s="28">
        <v>0</v>
      </c>
      <c r="K5211" s="28">
        <v>0</v>
      </c>
      <c r="L5211" s="28">
        <v>0</v>
      </c>
      <c r="M5211" s="28">
        <v>1</v>
      </c>
      <c r="N5211" s="28">
        <v>3</v>
      </c>
      <c r="O5211" s="28">
        <v>3</v>
      </c>
      <c r="P5211">
        <f>VLOOKUP($A5211,'Item Detail'!$A$2:$G$4956,7,0)</f>
        <v>1</v>
      </c>
      <c r="Q5211" s="30" t="s">
        <v>30745</v>
      </c>
      <c r="R5211" s="30" t="s">
        <v>30730</v>
      </c>
      <c r="S5211" s="30" t="s">
        <v>30737</v>
      </c>
      <c r="T5211" s="30" t="s">
        <v>30731</v>
      </c>
      <c r="U5211" s="30" t="s">
        <v>30747</v>
      </c>
      <c r="V5211" s="30" t="s">
        <v>30738</v>
      </c>
      <c r="W5211" s="30" t="s">
        <v>30733</v>
      </c>
      <c r="X5211" s="30" t="s">
        <v>30733</v>
      </c>
      <c r="Y5211" s="30" t="s">
        <v>30733</v>
      </c>
      <c r="Z5211" s="30" t="s">
        <v>30733</v>
      </c>
      <c r="AA5211" s="33" t="s">
        <v>30789</v>
      </c>
    </row>
    <row r="5212" spans="1:27" x14ac:dyDescent="0.3">
      <c r="A5212" s="28" t="s">
        <v>21412</v>
      </c>
      <c r="B5212" s="28" t="s">
        <v>25814</v>
      </c>
      <c r="C5212" s="28" t="s">
        <v>21413</v>
      </c>
      <c r="D5212" s="28" t="s">
        <v>21414</v>
      </c>
      <c r="E5212" s="28" t="s">
        <v>11319</v>
      </c>
      <c r="F5212" s="28" t="s">
        <v>26329</v>
      </c>
      <c r="G5212" s="28" t="s">
        <v>27783</v>
      </c>
      <c r="H5212" s="28" t="s">
        <v>25670</v>
      </c>
      <c r="I5212" s="28">
        <v>0</v>
      </c>
      <c r="J5212" s="28">
        <v>0</v>
      </c>
      <c r="K5212" s="28">
        <v>0</v>
      </c>
      <c r="L5212" s="28">
        <v>0</v>
      </c>
      <c r="M5212" s="28">
        <v>1</v>
      </c>
      <c r="N5212" s="28">
        <v>3</v>
      </c>
      <c r="O5212" s="28">
        <v>3</v>
      </c>
      <c r="P5212">
        <f>VLOOKUP($A5212,'Item Detail'!$A$2:$G$4956,7,0)</f>
        <v>1</v>
      </c>
      <c r="Q5212" s="30" t="s">
        <v>30745</v>
      </c>
      <c r="R5212" s="30" t="s">
        <v>30730</v>
      </c>
      <c r="S5212" s="30" t="s">
        <v>30737</v>
      </c>
      <c r="T5212" s="30" t="s">
        <v>30731</v>
      </c>
      <c r="U5212" s="30" t="s">
        <v>30731</v>
      </c>
      <c r="V5212" s="30" t="s">
        <v>30738</v>
      </c>
      <c r="W5212" s="30" t="s">
        <v>30733</v>
      </c>
      <c r="X5212" s="30" t="s">
        <v>30733</v>
      </c>
      <c r="Y5212" s="30" t="s">
        <v>30733</v>
      </c>
      <c r="Z5212" s="30" t="s">
        <v>30733</v>
      </c>
      <c r="AA5212" s="31" t="s">
        <v>30791</v>
      </c>
    </row>
    <row r="5213" spans="1:27" x14ac:dyDescent="0.3">
      <c r="A5213" s="28" t="s">
        <v>21172</v>
      </c>
      <c r="B5213" s="28" t="s">
        <v>25655</v>
      </c>
      <c r="C5213" s="28" t="s">
        <v>21173</v>
      </c>
      <c r="D5213" s="28" t="s">
        <v>13319</v>
      </c>
      <c r="E5213" s="28" t="s">
        <v>21174</v>
      </c>
      <c r="F5213" s="28" t="s">
        <v>25786</v>
      </c>
      <c r="G5213" s="28" t="s">
        <v>30684</v>
      </c>
      <c r="H5213" s="28" t="s">
        <v>25665</v>
      </c>
      <c r="I5213" s="28">
        <v>0</v>
      </c>
      <c r="J5213" s="28">
        <v>0</v>
      </c>
      <c r="K5213" s="28">
        <v>0</v>
      </c>
      <c r="L5213" s="28">
        <v>0</v>
      </c>
      <c r="M5213" s="28">
        <v>1</v>
      </c>
      <c r="N5213" s="28">
        <v>3</v>
      </c>
      <c r="O5213" s="28">
        <v>3</v>
      </c>
      <c r="P5213">
        <f>VLOOKUP($A5213,'Item Detail'!$A$2:$G$4956,7,0)</f>
        <v>1</v>
      </c>
      <c r="Q5213" s="30" t="s">
        <v>30745</v>
      </c>
      <c r="R5213" s="30" t="s">
        <v>30730</v>
      </c>
      <c r="S5213" s="30" t="s">
        <v>30737</v>
      </c>
      <c r="T5213" s="30" t="s">
        <v>30731</v>
      </c>
      <c r="U5213" s="30" t="s">
        <v>30747</v>
      </c>
      <c r="V5213" s="30" t="s">
        <v>30738</v>
      </c>
      <c r="W5213" s="30" t="s">
        <v>30738</v>
      </c>
      <c r="X5213" s="30" t="s">
        <v>30738</v>
      </c>
      <c r="Y5213" s="30" t="s">
        <v>30738</v>
      </c>
      <c r="Z5213" s="30" t="s">
        <v>30738</v>
      </c>
      <c r="AA5213" s="31" t="s">
        <v>30789</v>
      </c>
    </row>
    <row r="5214" spans="1:27" x14ac:dyDescent="0.3">
      <c r="A5214" s="28" t="s">
        <v>20212</v>
      </c>
      <c r="B5214" s="28" t="s">
        <v>25655</v>
      </c>
      <c r="C5214" s="28" t="s">
        <v>20213</v>
      </c>
      <c r="D5214" s="28" t="s">
        <v>20214</v>
      </c>
      <c r="E5214" s="28" t="s">
        <v>10710</v>
      </c>
      <c r="F5214" s="28" t="s">
        <v>25786</v>
      </c>
      <c r="G5214" s="28" t="s">
        <v>30685</v>
      </c>
      <c r="H5214" s="28" t="s">
        <v>25662</v>
      </c>
      <c r="I5214" s="28">
        <v>0</v>
      </c>
      <c r="J5214" s="28">
        <v>0</v>
      </c>
      <c r="K5214" s="28">
        <v>1</v>
      </c>
      <c r="L5214" s="28">
        <v>0</v>
      </c>
      <c r="M5214" s="28">
        <v>0</v>
      </c>
      <c r="N5214" s="28">
        <v>3</v>
      </c>
      <c r="O5214" s="28">
        <v>3</v>
      </c>
      <c r="P5214">
        <f>VLOOKUP($A5214,'Item Detail'!$A$2:$G$4956,7,0)</f>
        <v>1</v>
      </c>
      <c r="Q5214" s="30" t="s">
        <v>30745</v>
      </c>
      <c r="R5214" s="30" t="s">
        <v>30730</v>
      </c>
      <c r="S5214" s="30" t="s">
        <v>30737</v>
      </c>
      <c r="T5214" s="30" t="s">
        <v>30731</v>
      </c>
      <c r="U5214" s="30" t="s">
        <v>30747</v>
      </c>
      <c r="V5214" s="30" t="s">
        <v>30738</v>
      </c>
      <c r="W5214" s="30" t="s">
        <v>30738</v>
      </c>
      <c r="X5214" s="30" t="s">
        <v>30738</v>
      </c>
      <c r="Y5214" s="30" t="s">
        <v>30738</v>
      </c>
      <c r="Z5214" s="30" t="s">
        <v>30738</v>
      </c>
      <c r="AA5214" s="31" t="s">
        <v>30789</v>
      </c>
    </row>
    <row r="5215" spans="1:27" x14ac:dyDescent="0.3">
      <c r="A5215" s="28" t="s">
        <v>15876</v>
      </c>
      <c r="B5215" s="28" t="s">
        <v>25655</v>
      </c>
      <c r="C5215" s="28" t="s">
        <v>15877</v>
      </c>
      <c r="D5215" s="28" t="s">
        <v>10995</v>
      </c>
      <c r="E5215" s="28" t="s">
        <v>10777</v>
      </c>
      <c r="F5215" s="28" t="s">
        <v>25786</v>
      </c>
      <c r="G5215" s="28" t="s">
        <v>30686</v>
      </c>
      <c r="H5215" s="28" t="s">
        <v>25665</v>
      </c>
      <c r="I5215" s="28">
        <v>1</v>
      </c>
      <c r="J5215" s="28">
        <v>0</v>
      </c>
      <c r="K5215" s="28">
        <v>0</v>
      </c>
      <c r="L5215" s="28">
        <v>0</v>
      </c>
      <c r="M5215" s="28">
        <v>0</v>
      </c>
      <c r="N5215" s="28">
        <v>3</v>
      </c>
      <c r="O5215" s="28">
        <v>3</v>
      </c>
      <c r="P5215">
        <f>VLOOKUP($A5215,'Item Detail'!$A$2:$G$4956,7,0)</f>
        <v>1</v>
      </c>
      <c r="Q5215" s="30" t="s">
        <v>30739</v>
      </c>
      <c r="R5215" s="30" t="s">
        <v>30741</v>
      </c>
      <c r="S5215" s="30" t="s">
        <v>30741</v>
      </c>
      <c r="T5215" s="30" t="s">
        <v>30731</v>
      </c>
      <c r="U5215" s="30" t="s">
        <v>30747</v>
      </c>
      <c r="V5215" s="30" t="s">
        <v>30733</v>
      </c>
      <c r="W5215" s="30" t="s">
        <v>30733</v>
      </c>
      <c r="X5215" s="30" t="s">
        <v>30733</v>
      </c>
      <c r="Y5215" s="30" t="s">
        <v>30733</v>
      </c>
      <c r="Z5215" s="30" t="s">
        <v>30733</v>
      </c>
      <c r="AA5215" s="31" t="s">
        <v>30787</v>
      </c>
    </row>
    <row r="5216" spans="1:27" x14ac:dyDescent="0.3">
      <c r="A5216" s="28" t="s">
        <v>4741</v>
      </c>
      <c r="B5216" s="28" t="s">
        <v>25986</v>
      </c>
      <c r="C5216" s="28" t="s">
        <v>18546</v>
      </c>
      <c r="D5216" s="28" t="s">
        <v>10485</v>
      </c>
      <c r="E5216" s="28" t="s">
        <v>10507</v>
      </c>
      <c r="F5216" s="28" t="s">
        <v>2114</v>
      </c>
      <c r="G5216" s="28" t="s">
        <v>30687</v>
      </c>
      <c r="H5216" s="28" t="s">
        <v>25706</v>
      </c>
      <c r="I5216" s="28">
        <v>0</v>
      </c>
      <c r="J5216" s="28">
        <v>1</v>
      </c>
      <c r="K5216" s="28">
        <v>0</v>
      </c>
      <c r="L5216" s="28">
        <v>0</v>
      </c>
      <c r="M5216" s="28">
        <v>0</v>
      </c>
      <c r="N5216" s="28">
        <v>3</v>
      </c>
      <c r="O5216" s="28">
        <v>3</v>
      </c>
      <c r="P5216">
        <f>VLOOKUP($A5216,'Item Detail'!$A$2:$G$4956,7,0)</f>
        <v>1</v>
      </c>
      <c r="Q5216" s="30" t="s">
        <v>30745</v>
      </c>
      <c r="R5216" s="30" t="s">
        <v>30730</v>
      </c>
      <c r="S5216" s="30" t="s">
        <v>30737</v>
      </c>
      <c r="T5216" s="30" t="s">
        <v>30731</v>
      </c>
      <c r="U5216" s="30" t="s">
        <v>30747</v>
      </c>
      <c r="V5216" s="30" t="s">
        <v>30738</v>
      </c>
      <c r="W5216" s="30" t="s">
        <v>30733</v>
      </c>
      <c r="X5216" s="30" t="s">
        <v>30733</v>
      </c>
      <c r="Y5216" s="30" t="s">
        <v>30733</v>
      </c>
      <c r="Z5216" s="30" t="s">
        <v>30733</v>
      </c>
      <c r="AA5216" s="33" t="s">
        <v>30789</v>
      </c>
    </row>
    <row r="5217" spans="1:27" x14ac:dyDescent="0.3">
      <c r="A5217" s="28" t="s">
        <v>19006</v>
      </c>
      <c r="B5217" s="28" t="s">
        <v>25663</v>
      </c>
      <c r="C5217" s="28" t="s">
        <v>19007</v>
      </c>
      <c r="D5217" s="28" t="s">
        <v>11461</v>
      </c>
      <c r="E5217" s="28" t="s">
        <v>19008</v>
      </c>
      <c r="F5217" s="28" t="s">
        <v>14056</v>
      </c>
      <c r="G5217" s="28" t="s">
        <v>30688</v>
      </c>
      <c r="H5217" s="28" t="s">
        <v>25670</v>
      </c>
      <c r="I5217" s="28">
        <v>0</v>
      </c>
      <c r="J5217" s="28">
        <v>0</v>
      </c>
      <c r="K5217" s="28">
        <v>0</v>
      </c>
      <c r="L5217" s="28">
        <v>0</v>
      </c>
      <c r="M5217" s="28">
        <v>1</v>
      </c>
      <c r="N5217" s="28">
        <v>3</v>
      </c>
      <c r="O5217" s="28">
        <v>3</v>
      </c>
      <c r="P5217">
        <f>VLOOKUP($A5217,'Item Detail'!$A$2:$G$4956,7,0)</f>
        <v>1</v>
      </c>
      <c r="Q5217" s="30" t="s">
        <v>30745</v>
      </c>
      <c r="R5217" s="30" t="s">
        <v>30730</v>
      </c>
      <c r="S5217" s="30" t="s">
        <v>30737</v>
      </c>
      <c r="T5217" s="30" t="s">
        <v>30731</v>
      </c>
      <c r="U5217" s="30" t="s">
        <v>30756</v>
      </c>
      <c r="V5217" s="30" t="s">
        <v>30738</v>
      </c>
      <c r="W5217" s="30" t="s">
        <v>30733</v>
      </c>
      <c r="X5217" s="30" t="s">
        <v>30738</v>
      </c>
      <c r="Y5217" s="30" t="s">
        <v>30733</v>
      </c>
      <c r="Z5217" s="30" t="s">
        <v>30733</v>
      </c>
      <c r="AA5217" s="31" t="s">
        <v>30791</v>
      </c>
    </row>
    <row r="5218" spans="1:27" x14ac:dyDescent="0.3">
      <c r="A5218" s="28" t="s">
        <v>21620</v>
      </c>
      <c r="B5218" s="28" t="s">
        <v>25655</v>
      </c>
      <c r="C5218" s="28" t="s">
        <v>10708</v>
      </c>
      <c r="D5218" s="28" t="s">
        <v>15642</v>
      </c>
      <c r="E5218" s="28" t="s">
        <v>10710</v>
      </c>
      <c r="F5218" s="28" t="s">
        <v>25786</v>
      </c>
      <c r="G5218" s="28" t="s">
        <v>30689</v>
      </c>
      <c r="H5218" s="28" t="s">
        <v>25665</v>
      </c>
      <c r="I5218" s="28">
        <v>0</v>
      </c>
      <c r="J5218" s="28">
        <v>0</v>
      </c>
      <c r="K5218" s="28">
        <v>0</v>
      </c>
      <c r="L5218" s="28">
        <v>1</v>
      </c>
      <c r="M5218" s="28">
        <v>0</v>
      </c>
      <c r="N5218" s="28">
        <v>3</v>
      </c>
      <c r="O5218" s="28">
        <v>3</v>
      </c>
      <c r="P5218">
        <f>VLOOKUP($A5218,'Item Detail'!$A$2:$G$4956,7,0)</f>
        <v>1</v>
      </c>
      <c r="Q5218" s="30" t="s">
        <v>30745</v>
      </c>
      <c r="R5218" s="30" t="s">
        <v>30730</v>
      </c>
      <c r="S5218" s="30" t="s">
        <v>30737</v>
      </c>
      <c r="T5218" s="30" t="s">
        <v>30731</v>
      </c>
      <c r="U5218" s="30" t="s">
        <v>30747</v>
      </c>
      <c r="V5218" s="30" t="s">
        <v>30738</v>
      </c>
      <c r="W5218" s="30" t="s">
        <v>30738</v>
      </c>
      <c r="X5218" s="30" t="s">
        <v>30738</v>
      </c>
      <c r="Y5218" s="30" t="s">
        <v>30738</v>
      </c>
      <c r="Z5218" s="30" t="s">
        <v>30738</v>
      </c>
      <c r="AA5218" s="31" t="s">
        <v>30789</v>
      </c>
    </row>
    <row r="5219" spans="1:27" x14ac:dyDescent="0.3">
      <c r="A5219" s="28" t="s">
        <v>17095</v>
      </c>
      <c r="B5219" s="28" t="s">
        <v>25655</v>
      </c>
      <c r="C5219" s="28" t="s">
        <v>17096</v>
      </c>
      <c r="D5219" s="28" t="s">
        <v>17097</v>
      </c>
      <c r="E5219" s="28" t="s">
        <v>10710</v>
      </c>
      <c r="F5219" s="28" t="s">
        <v>25786</v>
      </c>
      <c r="G5219" s="28" t="s">
        <v>30690</v>
      </c>
      <c r="H5219" s="28" t="s">
        <v>25670</v>
      </c>
      <c r="I5219" s="28">
        <v>1</v>
      </c>
      <c r="J5219" s="28">
        <v>0</v>
      </c>
      <c r="K5219" s="28">
        <v>0</v>
      </c>
      <c r="L5219" s="28">
        <v>0</v>
      </c>
      <c r="M5219" s="28">
        <v>0</v>
      </c>
      <c r="N5219" s="28">
        <v>3</v>
      </c>
      <c r="O5219" s="28">
        <v>3</v>
      </c>
      <c r="P5219">
        <f>VLOOKUP($A5219,'Item Detail'!$A$2:$G$4956,7,0)</f>
        <v>1</v>
      </c>
      <c r="Q5219" s="30" t="s">
        <v>30753</v>
      </c>
      <c r="R5219" s="30" t="s">
        <v>5361</v>
      </c>
      <c r="S5219" s="30" t="s">
        <v>30737</v>
      </c>
      <c r="T5219" s="30" t="s">
        <v>30731</v>
      </c>
      <c r="U5219" s="30" t="s">
        <v>30747</v>
      </c>
      <c r="V5219" s="30" t="s">
        <v>30733</v>
      </c>
      <c r="W5219" s="30" t="s">
        <v>30733</v>
      </c>
      <c r="X5219" s="30" t="s">
        <v>30733</v>
      </c>
      <c r="Y5219" s="30" t="s">
        <v>30733</v>
      </c>
      <c r="Z5219" s="30" t="s">
        <v>30733</v>
      </c>
      <c r="AA5219" s="31" t="s">
        <v>30787</v>
      </c>
    </row>
    <row r="5220" spans="1:27" x14ac:dyDescent="0.3">
      <c r="A5220" s="28" t="s">
        <v>17987</v>
      </c>
      <c r="B5220" s="28" t="s">
        <v>25703</v>
      </c>
      <c r="C5220" s="28" t="s">
        <v>17988</v>
      </c>
      <c r="D5220" s="28" t="s">
        <v>10485</v>
      </c>
      <c r="E5220" s="28" t="s">
        <v>10710</v>
      </c>
      <c r="F5220" s="28" t="s">
        <v>2405</v>
      </c>
      <c r="G5220" s="28" t="s">
        <v>30691</v>
      </c>
      <c r="H5220" s="28" t="s">
        <v>25662</v>
      </c>
      <c r="I5220" s="28">
        <v>0</v>
      </c>
      <c r="J5220" s="28">
        <v>0</v>
      </c>
      <c r="K5220" s="28">
        <v>0</v>
      </c>
      <c r="L5220" s="28">
        <v>1</v>
      </c>
      <c r="M5220" s="28">
        <v>0</v>
      </c>
      <c r="N5220" s="28">
        <v>3</v>
      </c>
      <c r="O5220" s="28">
        <v>3</v>
      </c>
      <c r="P5220">
        <f>VLOOKUP($A5220,'Item Detail'!$A$2:$G$4956,7,0)</f>
        <v>1</v>
      </c>
      <c r="Q5220" s="30" t="s">
        <v>30753</v>
      </c>
      <c r="R5220" s="30" t="s">
        <v>30730</v>
      </c>
      <c r="S5220" s="30" t="s">
        <v>30737</v>
      </c>
      <c r="T5220" s="30" t="s">
        <v>19596</v>
      </c>
      <c r="U5220" s="30" t="s">
        <v>30731</v>
      </c>
      <c r="V5220" s="30" t="s">
        <v>30738</v>
      </c>
      <c r="W5220" s="30" t="s">
        <v>30738</v>
      </c>
      <c r="X5220" s="30" t="s">
        <v>30738</v>
      </c>
      <c r="Y5220" s="30" t="s">
        <v>30738</v>
      </c>
      <c r="Z5220" s="30" t="s">
        <v>30738</v>
      </c>
      <c r="AA5220" s="31" t="s">
        <v>30789</v>
      </c>
    </row>
    <row r="5221" spans="1:27" x14ac:dyDescent="0.3">
      <c r="A5221" s="28" t="s">
        <v>25229</v>
      </c>
      <c r="B5221" s="28" t="s">
        <v>25655</v>
      </c>
      <c r="C5221" s="28" t="s">
        <v>25230</v>
      </c>
      <c r="D5221" s="28" t="s">
        <v>25231</v>
      </c>
      <c r="E5221" s="28" t="s">
        <v>10695</v>
      </c>
      <c r="F5221" s="28" t="s">
        <v>25786</v>
      </c>
      <c r="G5221" s="28" t="s">
        <v>30692</v>
      </c>
      <c r="H5221" s="28" t="s">
        <v>25670</v>
      </c>
      <c r="I5221" s="28">
        <v>0</v>
      </c>
      <c r="J5221" s="28">
        <v>0</v>
      </c>
      <c r="K5221" s="28">
        <v>0</v>
      </c>
      <c r="L5221" s="28">
        <v>0</v>
      </c>
      <c r="M5221" s="28">
        <v>1</v>
      </c>
      <c r="N5221" s="28">
        <v>3</v>
      </c>
      <c r="O5221" s="28">
        <v>3</v>
      </c>
      <c r="P5221">
        <f>VLOOKUP($A5221,'Item Detail'!$A$2:$G$4956,7,0)</f>
        <v>1</v>
      </c>
      <c r="Q5221" s="30" t="s">
        <v>30753</v>
      </c>
      <c r="R5221" s="30" t="s">
        <v>30730</v>
      </c>
      <c r="S5221" s="30" t="s">
        <v>30737</v>
      </c>
      <c r="T5221" s="30" t="s">
        <v>30731</v>
      </c>
      <c r="U5221" s="30" t="s">
        <v>30747</v>
      </c>
      <c r="V5221" s="30" t="s">
        <v>30738</v>
      </c>
      <c r="W5221" s="30" t="s">
        <v>30733</v>
      </c>
      <c r="X5221" s="30" t="s">
        <v>30733</v>
      </c>
      <c r="Y5221" s="30" t="s">
        <v>30733</v>
      </c>
      <c r="Z5221" s="30" t="s">
        <v>30733</v>
      </c>
      <c r="AA5221" s="31" t="s">
        <v>30791</v>
      </c>
    </row>
    <row r="5222" spans="1:27" x14ac:dyDescent="0.3">
      <c r="A5222" s="28" t="s">
        <v>22146</v>
      </c>
      <c r="B5222" s="28" t="s">
        <v>25655</v>
      </c>
      <c r="C5222" s="28" t="s">
        <v>22147</v>
      </c>
      <c r="D5222" s="28" t="s">
        <v>22148</v>
      </c>
      <c r="E5222" s="28" t="s">
        <v>10949</v>
      </c>
      <c r="F5222" s="28" t="s">
        <v>25786</v>
      </c>
      <c r="G5222" s="28" t="s">
        <v>30693</v>
      </c>
      <c r="H5222" s="28" t="s">
        <v>25665</v>
      </c>
      <c r="I5222" s="28">
        <v>0</v>
      </c>
      <c r="J5222" s="28">
        <v>0</v>
      </c>
      <c r="K5222" s="28">
        <v>1</v>
      </c>
      <c r="L5222" s="28">
        <v>0</v>
      </c>
      <c r="M5222" s="28">
        <v>0</v>
      </c>
      <c r="N5222" s="28">
        <v>3</v>
      </c>
      <c r="O5222" s="28">
        <v>3</v>
      </c>
      <c r="P5222">
        <f>VLOOKUP($A5222,'Item Detail'!$A$2:$G$4956,7,0)</f>
        <v>1</v>
      </c>
      <c r="Q5222" s="30" t="s">
        <v>30753</v>
      </c>
      <c r="R5222" s="30" t="s">
        <v>30730</v>
      </c>
      <c r="S5222" s="30" t="s">
        <v>30737</v>
      </c>
      <c r="T5222" s="30" t="s">
        <v>30731</v>
      </c>
      <c r="U5222" s="30" t="s">
        <v>30747</v>
      </c>
      <c r="V5222" s="30" t="s">
        <v>30738</v>
      </c>
      <c r="W5222" s="30" t="s">
        <v>30733</v>
      </c>
      <c r="X5222" s="30" t="s">
        <v>30738</v>
      </c>
      <c r="Y5222" s="30" t="s">
        <v>30733</v>
      </c>
      <c r="Z5222" s="30" t="s">
        <v>30733</v>
      </c>
      <c r="AA5222" s="31" t="s">
        <v>30789</v>
      </c>
    </row>
    <row r="5223" spans="1:27" x14ac:dyDescent="0.3">
      <c r="A5223" s="28" t="s">
        <v>2693</v>
      </c>
      <c r="B5223" s="28" t="s">
        <v>25671</v>
      </c>
      <c r="C5223" s="28" t="s">
        <v>21853</v>
      </c>
      <c r="D5223" s="28" t="s">
        <v>21854</v>
      </c>
      <c r="E5223" s="28" t="s">
        <v>10507</v>
      </c>
      <c r="F5223" s="28" t="s">
        <v>2695</v>
      </c>
      <c r="G5223" s="28" t="s">
        <v>30694</v>
      </c>
      <c r="H5223" s="28" t="s">
        <v>25706</v>
      </c>
      <c r="I5223" s="28">
        <v>0</v>
      </c>
      <c r="J5223" s="28">
        <v>0</v>
      </c>
      <c r="K5223" s="28">
        <v>0</v>
      </c>
      <c r="L5223" s="28">
        <v>1</v>
      </c>
      <c r="M5223" s="28">
        <v>0</v>
      </c>
      <c r="N5223" s="28">
        <v>3</v>
      </c>
      <c r="O5223" s="28">
        <v>3</v>
      </c>
      <c r="P5223">
        <f>VLOOKUP($A5223,'Item Detail'!$A$2:$G$4956,7,0)</f>
        <v>1</v>
      </c>
      <c r="Q5223" s="30" t="s">
        <v>30748</v>
      </c>
      <c r="R5223" s="30" t="s">
        <v>30730</v>
      </c>
      <c r="S5223" s="30" t="s">
        <v>30749</v>
      </c>
      <c r="T5223" s="30" t="s">
        <v>30731</v>
      </c>
      <c r="U5223" s="30" t="s">
        <v>30731</v>
      </c>
      <c r="V5223" s="30" t="s">
        <v>30733</v>
      </c>
      <c r="W5223" s="30" t="s">
        <v>30733</v>
      </c>
      <c r="X5223" s="30" t="s">
        <v>30733</v>
      </c>
      <c r="Y5223" s="30" t="s">
        <v>30733</v>
      </c>
      <c r="Z5223" s="30" t="s">
        <v>30733</v>
      </c>
      <c r="AA5223" s="31" t="s">
        <v>30790</v>
      </c>
    </row>
    <row r="5224" spans="1:27" x14ac:dyDescent="0.3">
      <c r="A5224" s="28" t="s">
        <v>22420</v>
      </c>
      <c r="B5224" s="28" t="s">
        <v>25655</v>
      </c>
      <c r="C5224" s="28" t="s">
        <v>22421</v>
      </c>
      <c r="D5224" s="28" t="s">
        <v>22422</v>
      </c>
      <c r="E5224" s="28" t="s">
        <v>10710</v>
      </c>
      <c r="F5224" s="28" t="s">
        <v>25786</v>
      </c>
      <c r="G5224" s="28" t="s">
        <v>30695</v>
      </c>
      <c r="H5224" s="28" t="s">
        <v>25662</v>
      </c>
      <c r="I5224" s="28">
        <v>0</v>
      </c>
      <c r="J5224" s="28">
        <v>0</v>
      </c>
      <c r="K5224" s="28">
        <v>0</v>
      </c>
      <c r="L5224" s="28">
        <v>1</v>
      </c>
      <c r="M5224" s="28">
        <v>0</v>
      </c>
      <c r="N5224" s="28">
        <v>3</v>
      </c>
      <c r="O5224" s="28">
        <v>3</v>
      </c>
      <c r="P5224">
        <f>VLOOKUP($A5224,'Item Detail'!$A$2:$G$4956,7,0)</f>
        <v>1</v>
      </c>
      <c r="Q5224" s="30" t="s">
        <v>30745</v>
      </c>
      <c r="R5224" s="30" t="s">
        <v>30730</v>
      </c>
      <c r="S5224" s="30" t="s">
        <v>30737</v>
      </c>
      <c r="T5224" s="30" t="s">
        <v>30731</v>
      </c>
      <c r="U5224" s="30" t="s">
        <v>30747</v>
      </c>
      <c r="V5224" s="30" t="s">
        <v>30738</v>
      </c>
      <c r="W5224" s="30" t="s">
        <v>30738</v>
      </c>
      <c r="X5224" s="30" t="s">
        <v>30738</v>
      </c>
      <c r="Y5224" s="30" t="s">
        <v>30738</v>
      </c>
      <c r="Z5224" s="30" t="s">
        <v>30738</v>
      </c>
      <c r="AA5224" s="31" t="s">
        <v>30789</v>
      </c>
    </row>
    <row r="5225" spans="1:27" x14ac:dyDescent="0.3">
      <c r="A5225" s="28" t="s">
        <v>24711</v>
      </c>
      <c r="B5225" s="28" t="s">
        <v>25655</v>
      </c>
      <c r="C5225" s="28" t="s">
        <v>24712</v>
      </c>
      <c r="D5225" s="28" t="s">
        <v>11938</v>
      </c>
      <c r="E5225" s="28" t="s">
        <v>10461</v>
      </c>
      <c r="F5225" s="28" t="s">
        <v>25786</v>
      </c>
      <c r="G5225" s="28" t="s">
        <v>30696</v>
      </c>
      <c r="H5225" s="28" t="s">
        <v>25665</v>
      </c>
      <c r="I5225" s="28">
        <v>0</v>
      </c>
      <c r="J5225" s="28">
        <v>0</v>
      </c>
      <c r="K5225" s="28">
        <v>0</v>
      </c>
      <c r="L5225" s="28">
        <v>1</v>
      </c>
      <c r="M5225" s="28">
        <v>0</v>
      </c>
      <c r="N5225" s="28">
        <v>3</v>
      </c>
      <c r="O5225" s="28">
        <v>3</v>
      </c>
      <c r="P5225">
        <f>VLOOKUP($A5225,'Item Detail'!$A$2:$G$4956,7,0)</f>
        <v>1</v>
      </c>
      <c r="Q5225" s="30" t="s">
        <v>30745</v>
      </c>
      <c r="R5225" s="30" t="s">
        <v>30730</v>
      </c>
      <c r="S5225" s="30" t="s">
        <v>30737</v>
      </c>
      <c r="T5225" s="30" t="s">
        <v>30731</v>
      </c>
      <c r="U5225" s="30" t="s">
        <v>30747</v>
      </c>
      <c r="V5225" s="30" t="s">
        <v>30738</v>
      </c>
      <c r="W5225" s="30" t="s">
        <v>30738</v>
      </c>
      <c r="X5225" s="30" t="s">
        <v>30738</v>
      </c>
      <c r="Y5225" s="30" t="s">
        <v>30738</v>
      </c>
      <c r="Z5225" s="30" t="s">
        <v>30738</v>
      </c>
      <c r="AA5225" s="31" t="s">
        <v>30789</v>
      </c>
    </row>
    <row r="5226" spans="1:27" x14ac:dyDescent="0.3">
      <c r="A5226" s="28" t="s">
        <v>18522</v>
      </c>
      <c r="B5226" s="28" t="s">
        <v>25769</v>
      </c>
      <c r="C5226" s="28" t="s">
        <v>18523</v>
      </c>
      <c r="D5226" s="28" t="s">
        <v>14623</v>
      </c>
      <c r="E5226" s="28" t="s">
        <v>10695</v>
      </c>
      <c r="F5226" s="28" t="s">
        <v>2530</v>
      </c>
      <c r="G5226" s="28" t="s">
        <v>30697</v>
      </c>
      <c r="H5226" s="28" t="s">
        <v>25665</v>
      </c>
      <c r="I5226" s="28">
        <v>0</v>
      </c>
      <c r="J5226" s="28">
        <v>0</v>
      </c>
      <c r="K5226" s="28">
        <v>0</v>
      </c>
      <c r="L5226" s="28">
        <v>0</v>
      </c>
      <c r="M5226" s="28">
        <v>1</v>
      </c>
      <c r="N5226" s="28">
        <v>3</v>
      </c>
      <c r="O5226" s="28">
        <v>3</v>
      </c>
      <c r="P5226">
        <f>VLOOKUP($A5226,'Item Detail'!$A$2:$G$4956,7,0)</f>
        <v>1</v>
      </c>
      <c r="Q5226" s="30" t="s">
        <v>30753</v>
      </c>
      <c r="R5226" s="30" t="s">
        <v>30730</v>
      </c>
      <c r="S5226" s="30" t="s">
        <v>30737</v>
      </c>
      <c r="T5226" s="30" t="s">
        <v>30731</v>
      </c>
      <c r="U5226" s="30" t="s">
        <v>30731</v>
      </c>
      <c r="V5226" s="30" t="s">
        <v>30738</v>
      </c>
      <c r="W5226" s="30" t="s">
        <v>30738</v>
      </c>
      <c r="X5226" s="30" t="s">
        <v>30738</v>
      </c>
      <c r="Y5226" s="30" t="s">
        <v>30738</v>
      </c>
      <c r="Z5226" s="30" t="s">
        <v>30738</v>
      </c>
      <c r="AA5226" s="31" t="s">
        <v>30789</v>
      </c>
    </row>
    <row r="5227" spans="1:27" x14ac:dyDescent="0.3">
      <c r="A5227" s="28" t="s">
        <v>16736</v>
      </c>
      <c r="B5227" s="28" t="s">
        <v>25655</v>
      </c>
      <c r="C5227" s="28" t="s">
        <v>10708</v>
      </c>
      <c r="D5227" s="28" t="s">
        <v>16737</v>
      </c>
      <c r="E5227" s="28" t="s">
        <v>10710</v>
      </c>
      <c r="F5227" s="28" t="s">
        <v>25786</v>
      </c>
      <c r="G5227" s="28" t="s">
        <v>30698</v>
      </c>
      <c r="H5227" s="28" t="s">
        <v>25662</v>
      </c>
      <c r="I5227" s="28">
        <v>0</v>
      </c>
      <c r="J5227" s="28">
        <v>0</v>
      </c>
      <c r="K5227" s="28">
        <v>0</v>
      </c>
      <c r="L5227" s="28">
        <v>0</v>
      </c>
      <c r="M5227" s="28">
        <v>1</v>
      </c>
      <c r="N5227" s="28">
        <v>3</v>
      </c>
      <c r="O5227" s="28">
        <v>3</v>
      </c>
      <c r="P5227">
        <f>VLOOKUP($A5227,'Item Detail'!$A$2:$G$4956,7,0)</f>
        <v>1</v>
      </c>
      <c r="Q5227" s="30" t="s">
        <v>30745</v>
      </c>
      <c r="R5227" s="30" t="s">
        <v>30730</v>
      </c>
      <c r="S5227" s="30" t="s">
        <v>30737</v>
      </c>
      <c r="T5227" s="30" t="s">
        <v>30731</v>
      </c>
      <c r="U5227" s="30" t="s">
        <v>30747</v>
      </c>
      <c r="V5227" s="30" t="s">
        <v>30738</v>
      </c>
      <c r="W5227" s="30" t="s">
        <v>30738</v>
      </c>
      <c r="X5227" s="30" t="s">
        <v>30738</v>
      </c>
      <c r="Y5227" s="30" t="s">
        <v>30738</v>
      </c>
      <c r="Z5227" s="30" t="s">
        <v>30738</v>
      </c>
      <c r="AA5227" s="31" t="s">
        <v>30789</v>
      </c>
    </row>
    <row r="5228" spans="1:27" x14ac:dyDescent="0.3">
      <c r="A5228" s="28" t="s">
        <v>25056</v>
      </c>
      <c r="B5228" s="28" t="s">
        <v>25655</v>
      </c>
      <c r="C5228" s="28" t="s">
        <v>25057</v>
      </c>
      <c r="D5228" s="28" t="s">
        <v>25058</v>
      </c>
      <c r="E5228" s="28" t="s">
        <v>10710</v>
      </c>
      <c r="F5228" s="28" t="s">
        <v>25786</v>
      </c>
      <c r="G5228" s="28" t="s">
        <v>30699</v>
      </c>
      <c r="H5228" s="28" t="s">
        <v>25670</v>
      </c>
      <c r="I5228" s="28">
        <v>0</v>
      </c>
      <c r="J5228" s="28">
        <v>0</v>
      </c>
      <c r="K5228" s="28">
        <v>0</v>
      </c>
      <c r="L5228" s="28">
        <v>1</v>
      </c>
      <c r="M5228" s="28">
        <v>0</v>
      </c>
      <c r="N5228" s="28">
        <v>3</v>
      </c>
      <c r="O5228" s="28">
        <v>3</v>
      </c>
      <c r="P5228">
        <f>VLOOKUP($A5228,'Item Detail'!$A$2:$G$4956,7,0)</f>
        <v>1</v>
      </c>
      <c r="Q5228" s="30" t="s">
        <v>30753</v>
      </c>
      <c r="R5228" s="30" t="s">
        <v>30730</v>
      </c>
      <c r="S5228" s="30" t="s">
        <v>30737</v>
      </c>
      <c r="T5228" s="30" t="s">
        <v>30731</v>
      </c>
      <c r="U5228" s="30" t="s">
        <v>30731</v>
      </c>
      <c r="V5228" s="30" t="s">
        <v>30738</v>
      </c>
      <c r="W5228" s="30" t="s">
        <v>30733</v>
      </c>
      <c r="X5228" s="30" t="s">
        <v>30738</v>
      </c>
      <c r="Y5228" s="30" t="s">
        <v>30733</v>
      </c>
      <c r="Z5228" s="30" t="s">
        <v>30738</v>
      </c>
      <c r="AA5228" s="31" t="s">
        <v>30791</v>
      </c>
    </row>
    <row r="5229" spans="1:27" x14ac:dyDescent="0.3">
      <c r="A5229" s="28" t="s">
        <v>19452</v>
      </c>
      <c r="B5229" s="28" t="s">
        <v>25655</v>
      </c>
      <c r="C5229" s="28" t="s">
        <v>17847</v>
      </c>
      <c r="D5229" s="28" t="s">
        <v>19453</v>
      </c>
      <c r="E5229" s="28" t="s">
        <v>10710</v>
      </c>
      <c r="F5229" s="28" t="s">
        <v>25786</v>
      </c>
      <c r="G5229" s="28" t="s">
        <v>30700</v>
      </c>
      <c r="H5229" s="28" t="s">
        <v>25665</v>
      </c>
      <c r="I5229" s="28">
        <v>0</v>
      </c>
      <c r="J5229" s="28">
        <v>0</v>
      </c>
      <c r="K5229" s="28">
        <v>0</v>
      </c>
      <c r="L5229" s="28">
        <v>0</v>
      </c>
      <c r="M5229" s="28">
        <v>1</v>
      </c>
      <c r="N5229" s="28">
        <v>3</v>
      </c>
      <c r="O5229" s="28">
        <v>3</v>
      </c>
      <c r="P5229">
        <f>VLOOKUP($A5229,'Item Detail'!$A$2:$G$4956,7,0)</f>
        <v>1</v>
      </c>
      <c r="Q5229" s="30" t="s">
        <v>30745</v>
      </c>
      <c r="R5229" s="30" t="s">
        <v>30730</v>
      </c>
      <c r="S5229" s="30" t="s">
        <v>30737</v>
      </c>
      <c r="T5229" s="30" t="s">
        <v>30763</v>
      </c>
      <c r="U5229" s="30" t="s">
        <v>30747</v>
      </c>
      <c r="V5229" s="30" t="s">
        <v>30738</v>
      </c>
      <c r="W5229" s="30" t="s">
        <v>30738</v>
      </c>
      <c r="X5229" s="30" t="s">
        <v>30738</v>
      </c>
      <c r="Y5229" s="30" t="s">
        <v>30738</v>
      </c>
      <c r="Z5229" s="30" t="s">
        <v>30738</v>
      </c>
      <c r="AA5229" s="31" t="s">
        <v>30789</v>
      </c>
    </row>
    <row r="5230" spans="1:27" x14ac:dyDescent="0.3">
      <c r="A5230" s="28" t="s">
        <v>17846</v>
      </c>
      <c r="B5230" s="28" t="s">
        <v>25655</v>
      </c>
      <c r="C5230" s="28" t="s">
        <v>17847</v>
      </c>
      <c r="D5230" s="28" t="s">
        <v>17848</v>
      </c>
      <c r="E5230" s="28" t="s">
        <v>10710</v>
      </c>
      <c r="F5230" s="28" t="s">
        <v>25786</v>
      </c>
      <c r="G5230" s="28" t="s">
        <v>30701</v>
      </c>
      <c r="H5230" s="28" t="s">
        <v>25665</v>
      </c>
      <c r="I5230" s="28">
        <v>0</v>
      </c>
      <c r="J5230" s="28">
        <v>0</v>
      </c>
      <c r="K5230" s="28">
        <v>0</v>
      </c>
      <c r="L5230" s="28">
        <v>0</v>
      </c>
      <c r="M5230" s="28">
        <v>1</v>
      </c>
      <c r="N5230" s="28">
        <v>3</v>
      </c>
      <c r="O5230" s="28">
        <v>3</v>
      </c>
      <c r="P5230">
        <f>VLOOKUP($A5230,'Item Detail'!$A$2:$G$4956,7,0)</f>
        <v>1</v>
      </c>
      <c r="Q5230" s="30" t="s">
        <v>30745</v>
      </c>
      <c r="R5230" s="30" t="s">
        <v>30730</v>
      </c>
      <c r="S5230" s="30" t="s">
        <v>30737</v>
      </c>
      <c r="T5230" s="30" t="s">
        <v>30763</v>
      </c>
      <c r="U5230" s="30" t="s">
        <v>30747</v>
      </c>
      <c r="V5230" s="30" t="s">
        <v>30738</v>
      </c>
      <c r="W5230" s="30" t="s">
        <v>30738</v>
      </c>
      <c r="X5230" s="30" t="s">
        <v>30738</v>
      </c>
      <c r="Y5230" s="30" t="s">
        <v>30738</v>
      </c>
      <c r="Z5230" s="30" t="s">
        <v>30738</v>
      </c>
      <c r="AA5230" s="31" t="s">
        <v>30789</v>
      </c>
    </row>
    <row r="5231" spans="1:27" x14ac:dyDescent="0.3">
      <c r="A5231" s="28" t="s">
        <v>23282</v>
      </c>
      <c r="B5231" s="28" t="s">
        <v>25703</v>
      </c>
      <c r="C5231" s="28" t="s">
        <v>23283</v>
      </c>
      <c r="D5231" s="28" t="s">
        <v>23284</v>
      </c>
      <c r="E5231" s="28" t="s">
        <v>10461</v>
      </c>
      <c r="F5231" s="28" t="s">
        <v>2405</v>
      </c>
      <c r="G5231" s="28" t="s">
        <v>30702</v>
      </c>
      <c r="H5231" s="28" t="s">
        <v>25665</v>
      </c>
      <c r="I5231" s="28">
        <v>0</v>
      </c>
      <c r="J5231" s="28">
        <v>0</v>
      </c>
      <c r="K5231" s="28">
        <v>1</v>
      </c>
      <c r="L5231" s="28">
        <v>0</v>
      </c>
      <c r="M5231" s="28">
        <v>0</v>
      </c>
      <c r="N5231" s="28">
        <v>3</v>
      </c>
      <c r="O5231" s="28">
        <v>3</v>
      </c>
      <c r="P5231">
        <f>VLOOKUP($A5231,'Item Detail'!$A$2:$G$4956,7,0)</f>
        <v>1</v>
      </c>
      <c r="Q5231" s="30" t="s">
        <v>30753</v>
      </c>
      <c r="R5231" s="30" t="s">
        <v>30730</v>
      </c>
      <c r="S5231" s="30" t="s">
        <v>30737</v>
      </c>
      <c r="T5231" s="30" t="s">
        <v>30731</v>
      </c>
      <c r="U5231" s="30" t="s">
        <v>30731</v>
      </c>
      <c r="V5231" s="30" t="s">
        <v>30738</v>
      </c>
      <c r="W5231" s="30" t="s">
        <v>30733</v>
      </c>
      <c r="X5231" s="30" t="s">
        <v>30738</v>
      </c>
      <c r="Y5231" s="30" t="s">
        <v>30733</v>
      </c>
      <c r="Z5231" s="30" t="s">
        <v>30733</v>
      </c>
      <c r="AA5231" s="31" t="s">
        <v>30789</v>
      </c>
    </row>
    <row r="5232" spans="1:27" x14ac:dyDescent="0.3">
      <c r="A5232" s="28" t="s">
        <v>25625</v>
      </c>
      <c r="B5232" s="28" t="s">
        <v>25655</v>
      </c>
      <c r="C5232" s="28" t="s">
        <v>25626</v>
      </c>
      <c r="D5232" s="28" t="s">
        <v>25627</v>
      </c>
      <c r="E5232" s="28" t="s">
        <v>10949</v>
      </c>
      <c r="F5232" s="28" t="s">
        <v>25786</v>
      </c>
      <c r="G5232" s="28" t="s">
        <v>30703</v>
      </c>
      <c r="H5232" s="28" t="s">
        <v>25665</v>
      </c>
      <c r="I5232" s="28">
        <v>1</v>
      </c>
      <c r="J5232" s="28">
        <v>0</v>
      </c>
      <c r="K5232" s="28">
        <v>0</v>
      </c>
      <c r="L5232" s="28">
        <v>0</v>
      </c>
      <c r="M5232" s="28">
        <v>0</v>
      </c>
      <c r="N5232" s="28">
        <v>3</v>
      </c>
      <c r="O5232" s="28">
        <v>3</v>
      </c>
      <c r="P5232">
        <f>VLOOKUP($A5232,'Item Detail'!$A$2:$G$4956,7,0)</f>
        <v>1</v>
      </c>
      <c r="Q5232" s="30" t="s">
        <v>30745</v>
      </c>
      <c r="R5232" s="30" t="s">
        <v>30730</v>
      </c>
      <c r="S5232" s="30" t="s">
        <v>30737</v>
      </c>
      <c r="T5232" s="30" t="s">
        <v>30731</v>
      </c>
      <c r="U5232" s="30" t="s">
        <v>30747</v>
      </c>
      <c r="V5232" s="30" t="s">
        <v>30738</v>
      </c>
      <c r="W5232" s="30" t="s">
        <v>30738</v>
      </c>
      <c r="X5232" s="30" t="s">
        <v>30738</v>
      </c>
      <c r="Y5232" s="30" t="s">
        <v>30738</v>
      </c>
      <c r="Z5232" s="30" t="s">
        <v>30738</v>
      </c>
      <c r="AA5232" s="31" t="s">
        <v>30789</v>
      </c>
    </row>
    <row r="5233" spans="1:27" x14ac:dyDescent="0.3">
      <c r="A5233" s="28" t="s">
        <v>24319</v>
      </c>
      <c r="B5233" s="28" t="s">
        <v>25699</v>
      </c>
      <c r="C5233" s="28" t="s">
        <v>12187</v>
      </c>
      <c r="D5233" s="28" t="s">
        <v>12188</v>
      </c>
      <c r="E5233" s="28" t="s">
        <v>12189</v>
      </c>
      <c r="F5233" s="28" t="s">
        <v>25731</v>
      </c>
      <c r="G5233" s="28" t="s">
        <v>30704</v>
      </c>
      <c r="H5233" s="28" t="s">
        <v>25670</v>
      </c>
      <c r="I5233" s="28">
        <v>0</v>
      </c>
      <c r="J5233" s="28">
        <v>0</v>
      </c>
      <c r="K5233" s="28">
        <v>0</v>
      </c>
      <c r="L5233" s="28">
        <v>0</v>
      </c>
      <c r="M5233" s="28">
        <v>1</v>
      </c>
      <c r="N5233" s="28">
        <v>3</v>
      </c>
      <c r="O5233" s="28">
        <v>3</v>
      </c>
      <c r="P5233">
        <f>VLOOKUP($A5233,'Item Detail'!$A$2:$G$4956,7,0)</f>
        <v>1</v>
      </c>
      <c r="Q5233" s="30" t="s">
        <v>30745</v>
      </c>
      <c r="R5233" s="30" t="s">
        <v>30730</v>
      </c>
      <c r="S5233" s="30" t="s">
        <v>30737</v>
      </c>
      <c r="T5233" s="30" t="s">
        <v>30731</v>
      </c>
      <c r="U5233" s="30" t="s">
        <v>30751</v>
      </c>
      <c r="V5233" s="30" t="s">
        <v>30738</v>
      </c>
      <c r="W5233" s="30" t="s">
        <v>30733</v>
      </c>
      <c r="X5233" s="30" t="s">
        <v>30733</v>
      </c>
      <c r="Y5233" s="30" t="s">
        <v>30733</v>
      </c>
      <c r="Z5233" s="30" t="s">
        <v>30733</v>
      </c>
      <c r="AA5233" s="31" t="s">
        <v>30791</v>
      </c>
    </row>
    <row r="5234" spans="1:27" x14ac:dyDescent="0.3">
      <c r="A5234" s="28" t="s">
        <v>15394</v>
      </c>
      <c r="B5234" s="28" t="s">
        <v>25699</v>
      </c>
      <c r="C5234" s="28" t="s">
        <v>13143</v>
      </c>
      <c r="D5234" s="28" t="s">
        <v>15395</v>
      </c>
      <c r="E5234" s="28" t="s">
        <v>10949</v>
      </c>
      <c r="F5234" s="28" t="s">
        <v>25731</v>
      </c>
      <c r="G5234" s="28" t="s">
        <v>30705</v>
      </c>
      <c r="H5234" s="28" t="s">
        <v>25670</v>
      </c>
      <c r="I5234" s="28">
        <v>0</v>
      </c>
      <c r="J5234" s="28">
        <v>1</v>
      </c>
      <c r="K5234" s="28">
        <v>0</v>
      </c>
      <c r="L5234" s="28">
        <v>0</v>
      </c>
      <c r="M5234" s="28">
        <v>0</v>
      </c>
      <c r="N5234" s="28">
        <v>3</v>
      </c>
      <c r="O5234" s="28">
        <v>3</v>
      </c>
      <c r="P5234">
        <f>VLOOKUP($A5234,'Item Detail'!$A$2:$G$4956,7,0)</f>
        <v>1</v>
      </c>
      <c r="Q5234" s="30" t="s">
        <v>30745</v>
      </c>
      <c r="R5234" s="30" t="s">
        <v>30730</v>
      </c>
      <c r="S5234" s="30" t="s">
        <v>30737</v>
      </c>
      <c r="T5234" s="30" t="s">
        <v>30731</v>
      </c>
      <c r="U5234" s="30" t="s">
        <v>30731</v>
      </c>
      <c r="V5234" s="30" t="s">
        <v>30738</v>
      </c>
      <c r="W5234" s="30" t="s">
        <v>30733</v>
      </c>
      <c r="X5234" s="30" t="s">
        <v>30733</v>
      </c>
      <c r="Y5234" s="30" t="s">
        <v>30733</v>
      </c>
      <c r="Z5234" s="30" t="s">
        <v>30733</v>
      </c>
      <c r="AA5234" s="31" t="s">
        <v>30791</v>
      </c>
    </row>
    <row r="5235" spans="1:27" x14ac:dyDescent="0.3">
      <c r="A5235" s="28" t="s">
        <v>22559</v>
      </c>
      <c r="B5235" s="28" t="s">
        <v>25699</v>
      </c>
      <c r="C5235" s="28" t="s">
        <v>11349</v>
      </c>
      <c r="D5235" s="28" t="s">
        <v>22560</v>
      </c>
      <c r="E5235" s="28" t="s">
        <v>11351</v>
      </c>
      <c r="F5235" s="28" t="s">
        <v>25731</v>
      </c>
      <c r="G5235" s="28" t="s">
        <v>30706</v>
      </c>
      <c r="H5235" s="28" t="s">
        <v>25665</v>
      </c>
      <c r="I5235" s="28">
        <v>0</v>
      </c>
      <c r="J5235" s="28">
        <v>0</v>
      </c>
      <c r="K5235" s="28">
        <v>0</v>
      </c>
      <c r="L5235" s="28">
        <v>0</v>
      </c>
      <c r="M5235" s="28">
        <v>1</v>
      </c>
      <c r="N5235" s="28">
        <v>3</v>
      </c>
      <c r="O5235" s="28">
        <v>3</v>
      </c>
      <c r="P5235">
        <f>VLOOKUP($A5235,'Item Detail'!$A$2:$G$4956,7,0)</f>
        <v>1</v>
      </c>
      <c r="Q5235" s="30" t="s">
        <v>30745</v>
      </c>
      <c r="R5235" s="30" t="s">
        <v>30730</v>
      </c>
      <c r="S5235" s="30" t="s">
        <v>30737</v>
      </c>
      <c r="T5235" s="30" t="s">
        <v>30731</v>
      </c>
      <c r="U5235" s="30" t="s">
        <v>30731</v>
      </c>
      <c r="V5235" s="30" t="s">
        <v>30738</v>
      </c>
      <c r="W5235" s="30" t="s">
        <v>30738</v>
      </c>
      <c r="X5235" s="30" t="s">
        <v>30738</v>
      </c>
      <c r="Y5235" s="30" t="s">
        <v>30738</v>
      </c>
      <c r="Z5235" s="30" t="s">
        <v>30738</v>
      </c>
      <c r="AA5235" s="31" t="s">
        <v>30789</v>
      </c>
    </row>
    <row r="5236" spans="1:27" x14ac:dyDescent="0.3">
      <c r="A5236" s="28" t="s">
        <v>21388</v>
      </c>
      <c r="B5236" s="28" t="s">
        <v>25699</v>
      </c>
      <c r="C5236" s="28" t="s">
        <v>11349</v>
      </c>
      <c r="D5236" s="28" t="s">
        <v>21389</v>
      </c>
      <c r="E5236" s="28" t="s">
        <v>11351</v>
      </c>
      <c r="F5236" s="28" t="s">
        <v>25731</v>
      </c>
      <c r="G5236" s="28" t="s">
        <v>30707</v>
      </c>
      <c r="H5236" s="28" t="s">
        <v>25665</v>
      </c>
      <c r="I5236" s="28">
        <v>0</v>
      </c>
      <c r="J5236" s="28">
        <v>0</v>
      </c>
      <c r="K5236" s="28">
        <v>0</v>
      </c>
      <c r="L5236" s="28">
        <v>1</v>
      </c>
      <c r="M5236" s="28">
        <v>0</v>
      </c>
      <c r="N5236" s="28">
        <v>3</v>
      </c>
      <c r="O5236" s="28">
        <v>3</v>
      </c>
      <c r="P5236">
        <f>VLOOKUP($A5236,'Item Detail'!$A$2:$G$4956,7,0)</f>
        <v>1</v>
      </c>
      <c r="Q5236" s="30" t="s">
        <v>30745</v>
      </c>
      <c r="R5236" s="30" t="s">
        <v>30730</v>
      </c>
      <c r="S5236" s="30" t="s">
        <v>30737</v>
      </c>
      <c r="T5236" s="30" t="s">
        <v>30731</v>
      </c>
      <c r="U5236" s="30" t="s">
        <v>30731</v>
      </c>
      <c r="V5236" s="30" t="s">
        <v>30738</v>
      </c>
      <c r="W5236" s="30" t="s">
        <v>30738</v>
      </c>
      <c r="X5236" s="30" t="s">
        <v>30738</v>
      </c>
      <c r="Y5236" s="30" t="s">
        <v>30738</v>
      </c>
      <c r="Z5236" s="30" t="s">
        <v>30738</v>
      </c>
      <c r="AA5236" s="31" t="s">
        <v>30789</v>
      </c>
    </row>
    <row r="5237" spans="1:27" x14ac:dyDescent="0.3">
      <c r="A5237" s="28" t="s">
        <v>21736</v>
      </c>
      <c r="B5237" s="28" t="s">
        <v>25699</v>
      </c>
      <c r="C5237" s="28" t="s">
        <v>14198</v>
      </c>
      <c r="D5237" s="28" t="s">
        <v>21737</v>
      </c>
      <c r="E5237" s="28" t="s">
        <v>10949</v>
      </c>
      <c r="F5237" s="28" t="s">
        <v>25731</v>
      </c>
      <c r="G5237" s="28" t="s">
        <v>30708</v>
      </c>
      <c r="H5237" s="28" t="s">
        <v>25665</v>
      </c>
      <c r="I5237" s="28">
        <v>1</v>
      </c>
      <c r="J5237" s="28">
        <v>0</v>
      </c>
      <c r="K5237" s="28">
        <v>0</v>
      </c>
      <c r="L5237" s="28">
        <v>0</v>
      </c>
      <c r="M5237" s="28">
        <v>0</v>
      </c>
      <c r="N5237" s="28">
        <v>3</v>
      </c>
      <c r="O5237" s="28">
        <v>3</v>
      </c>
      <c r="P5237">
        <f>VLOOKUP($A5237,'Item Detail'!$A$2:$G$4956,7,0)</f>
        <v>1</v>
      </c>
      <c r="Q5237" s="30" t="s">
        <v>30745</v>
      </c>
      <c r="R5237" s="30" t="s">
        <v>30730</v>
      </c>
      <c r="S5237" s="30" t="s">
        <v>30737</v>
      </c>
      <c r="T5237" s="30" t="s">
        <v>30731</v>
      </c>
      <c r="U5237" s="30" t="s">
        <v>30751</v>
      </c>
      <c r="V5237" s="30" t="s">
        <v>30738</v>
      </c>
      <c r="W5237" s="30" t="s">
        <v>30738</v>
      </c>
      <c r="X5237" s="30" t="s">
        <v>30733</v>
      </c>
      <c r="Y5237" s="30" t="s">
        <v>30738</v>
      </c>
      <c r="Z5237" s="30" t="s">
        <v>30738</v>
      </c>
      <c r="AA5237" s="31" t="s">
        <v>30789</v>
      </c>
    </row>
    <row r="5238" spans="1:27" x14ac:dyDescent="0.3">
      <c r="A5238" s="28" t="s">
        <v>16683</v>
      </c>
      <c r="B5238" s="28" t="s">
        <v>25699</v>
      </c>
      <c r="C5238" s="28" t="s">
        <v>10975</v>
      </c>
      <c r="D5238" s="28" t="s">
        <v>14936</v>
      </c>
      <c r="E5238" s="28" t="s">
        <v>16684</v>
      </c>
      <c r="F5238" s="28" t="s">
        <v>25731</v>
      </c>
      <c r="G5238" s="28" t="s">
        <v>30709</v>
      </c>
      <c r="H5238" s="28" t="s">
        <v>25662</v>
      </c>
      <c r="I5238" s="28">
        <v>0</v>
      </c>
      <c r="J5238" s="28">
        <v>0</v>
      </c>
      <c r="K5238" s="28">
        <v>0</v>
      </c>
      <c r="L5238" s="28">
        <v>0</v>
      </c>
      <c r="M5238" s="28">
        <v>1</v>
      </c>
      <c r="N5238" s="28">
        <v>3</v>
      </c>
      <c r="O5238" s="28">
        <v>3</v>
      </c>
      <c r="P5238">
        <f>VLOOKUP($A5238,'Item Detail'!$A$2:$G$4956,7,0)</f>
        <v>1</v>
      </c>
      <c r="Q5238" s="30" t="s">
        <v>30745</v>
      </c>
      <c r="R5238" s="30" t="s">
        <v>30730</v>
      </c>
      <c r="S5238" s="30" t="s">
        <v>30737</v>
      </c>
      <c r="T5238" s="30" t="s">
        <v>30731</v>
      </c>
      <c r="U5238" s="30" t="s">
        <v>30731</v>
      </c>
      <c r="V5238" s="30" t="s">
        <v>30738</v>
      </c>
      <c r="W5238" s="30" t="s">
        <v>30738</v>
      </c>
      <c r="X5238" s="30" t="s">
        <v>30738</v>
      </c>
      <c r="Y5238" s="30" t="s">
        <v>30738</v>
      </c>
      <c r="Z5238" s="30" t="s">
        <v>30738</v>
      </c>
      <c r="AA5238" s="31" t="s">
        <v>30789</v>
      </c>
    </row>
    <row r="5239" spans="1:27" x14ac:dyDescent="0.3">
      <c r="A5239" s="28" t="s">
        <v>8029</v>
      </c>
      <c r="B5239" s="28" t="s">
        <v>25687</v>
      </c>
      <c r="C5239" s="28" t="s">
        <v>25073</v>
      </c>
      <c r="D5239" s="28" t="s">
        <v>10485</v>
      </c>
      <c r="E5239" s="28" t="s">
        <v>24143</v>
      </c>
      <c r="F5239" s="28" t="s">
        <v>6916</v>
      </c>
      <c r="G5239" s="28" t="s">
        <v>30710</v>
      </c>
      <c r="H5239" s="28" t="s">
        <v>25657</v>
      </c>
      <c r="I5239" s="28">
        <v>0</v>
      </c>
      <c r="J5239" s="28">
        <v>0</v>
      </c>
      <c r="K5239" s="28">
        <v>0</v>
      </c>
      <c r="L5239" s="28">
        <v>1</v>
      </c>
      <c r="M5239" s="28">
        <v>0</v>
      </c>
      <c r="N5239" s="28">
        <v>3</v>
      </c>
      <c r="O5239" s="28">
        <v>3</v>
      </c>
      <c r="P5239">
        <f>VLOOKUP($A5239,'Item Detail'!$A$2:$G$4956,7,0)</f>
        <v>1</v>
      </c>
      <c r="Q5239" s="30" t="s">
        <v>30729</v>
      </c>
      <c r="R5239" s="30" t="s">
        <v>30730</v>
      </c>
      <c r="S5239" s="30" t="s">
        <v>5361</v>
      </c>
      <c r="T5239" s="30" t="s">
        <v>30731</v>
      </c>
      <c r="U5239" s="30" t="s">
        <v>30731</v>
      </c>
      <c r="V5239" s="30" t="s">
        <v>30733</v>
      </c>
      <c r="W5239" s="30" t="s">
        <v>30733</v>
      </c>
      <c r="X5239" s="30" t="s">
        <v>30733</v>
      </c>
      <c r="Y5239" s="30" t="s">
        <v>30733</v>
      </c>
      <c r="Z5239" s="30" t="s">
        <v>30733</v>
      </c>
      <c r="AA5239" s="31" t="s">
        <v>30790</v>
      </c>
    </row>
    <row r="5240" spans="1:27" x14ac:dyDescent="0.3">
      <c r="A5240" s="28" t="s">
        <v>9595</v>
      </c>
      <c r="B5240" s="28" t="s">
        <v>25792</v>
      </c>
      <c r="C5240" s="28" t="s">
        <v>18538</v>
      </c>
      <c r="D5240" s="28" t="s">
        <v>10485</v>
      </c>
      <c r="E5240" s="28" t="s">
        <v>18539</v>
      </c>
      <c r="F5240" s="28" t="s">
        <v>28816</v>
      </c>
      <c r="G5240" s="28" t="s">
        <v>30711</v>
      </c>
      <c r="H5240" s="28" t="s">
        <v>25657</v>
      </c>
      <c r="I5240" s="28">
        <v>0</v>
      </c>
      <c r="J5240" s="28">
        <v>0</v>
      </c>
      <c r="K5240" s="28">
        <v>0</v>
      </c>
      <c r="L5240" s="28">
        <v>1</v>
      </c>
      <c r="M5240" s="28">
        <v>0</v>
      </c>
      <c r="N5240" s="28">
        <v>3</v>
      </c>
      <c r="O5240" s="28">
        <v>3</v>
      </c>
      <c r="P5240">
        <f>VLOOKUP($A5240,'Item Detail'!$A$2:$G$4956,7,0)</f>
        <v>1</v>
      </c>
      <c r="Q5240" s="30" t="s">
        <v>30729</v>
      </c>
      <c r="R5240" s="30" t="s">
        <v>30730</v>
      </c>
      <c r="S5240" s="30" t="s">
        <v>5361</v>
      </c>
      <c r="T5240" s="30" t="s">
        <v>30731</v>
      </c>
      <c r="U5240" s="30" t="s">
        <v>30731</v>
      </c>
      <c r="V5240" s="30" t="s">
        <v>30733</v>
      </c>
      <c r="W5240" s="30" t="s">
        <v>30733</v>
      </c>
      <c r="X5240" s="30" t="s">
        <v>30733</v>
      </c>
      <c r="Y5240" s="30" t="s">
        <v>30733</v>
      </c>
      <c r="Z5240" s="30" t="s">
        <v>30733</v>
      </c>
      <c r="AA5240" s="31" t="s">
        <v>30790</v>
      </c>
    </row>
    <row r="5241" spans="1:27" x14ac:dyDescent="0.3">
      <c r="A5241" s="28" t="s">
        <v>23406</v>
      </c>
      <c r="B5241" s="28" t="s">
        <v>25725</v>
      </c>
      <c r="C5241" s="28" t="s">
        <v>23407</v>
      </c>
      <c r="D5241" s="28" t="s">
        <v>23408</v>
      </c>
      <c r="E5241" s="28" t="s">
        <v>10584</v>
      </c>
      <c r="F5241" s="28" t="s">
        <v>2146</v>
      </c>
      <c r="G5241" s="28" t="s">
        <v>30712</v>
      </c>
      <c r="H5241" s="28" t="s">
        <v>25670</v>
      </c>
      <c r="I5241" s="28">
        <v>0</v>
      </c>
      <c r="J5241" s="28">
        <v>0</v>
      </c>
      <c r="K5241" s="28">
        <v>0</v>
      </c>
      <c r="L5241" s="28">
        <v>0</v>
      </c>
      <c r="M5241" s="28">
        <v>1</v>
      </c>
      <c r="N5241" s="28">
        <v>3</v>
      </c>
      <c r="O5241" s="28">
        <v>3</v>
      </c>
      <c r="P5241">
        <f>VLOOKUP($A5241,'Item Detail'!$A$2:$G$4956,7,0)</f>
        <v>1</v>
      </c>
      <c r="Q5241" s="30" t="s">
        <v>30750</v>
      </c>
      <c r="R5241" s="30" t="s">
        <v>30730</v>
      </c>
      <c r="S5241" s="30" t="s">
        <v>30737</v>
      </c>
      <c r="T5241" s="30" t="s">
        <v>30731</v>
      </c>
      <c r="U5241" s="30" t="s">
        <v>30731</v>
      </c>
      <c r="V5241" s="30" t="s">
        <v>30738</v>
      </c>
      <c r="W5241" s="30" t="s">
        <v>30733</v>
      </c>
      <c r="X5241" s="30" t="s">
        <v>30738</v>
      </c>
      <c r="Y5241" s="30" t="s">
        <v>30733</v>
      </c>
      <c r="Z5241" s="30" t="s">
        <v>30733</v>
      </c>
      <c r="AA5241" s="31" t="s">
        <v>30791</v>
      </c>
    </row>
    <row r="5242" spans="1:27" x14ac:dyDescent="0.3">
      <c r="A5242" s="28" t="s">
        <v>23098</v>
      </c>
      <c r="B5242" s="28" t="s">
        <v>25900</v>
      </c>
      <c r="C5242" s="28" t="s">
        <v>23099</v>
      </c>
      <c r="D5242" s="28" t="s">
        <v>23100</v>
      </c>
      <c r="E5242" s="28" t="s">
        <v>20432</v>
      </c>
      <c r="F5242" s="28" t="s">
        <v>3695</v>
      </c>
      <c r="G5242" s="28" t="s">
        <v>30713</v>
      </c>
      <c r="H5242" s="28" t="s">
        <v>25670</v>
      </c>
      <c r="I5242" s="28">
        <v>0</v>
      </c>
      <c r="J5242" s="28">
        <v>0</v>
      </c>
      <c r="K5242" s="28">
        <v>0</v>
      </c>
      <c r="L5242" s="28">
        <v>0</v>
      </c>
      <c r="M5242" s="28">
        <v>1</v>
      </c>
      <c r="N5242" s="28">
        <v>3</v>
      </c>
      <c r="O5242" s="28">
        <v>3</v>
      </c>
      <c r="P5242">
        <f>VLOOKUP($A5242,'Item Detail'!$A$2:$G$4956,7,0)</f>
        <v>1</v>
      </c>
      <c r="Q5242" s="30" t="s">
        <v>30753</v>
      </c>
      <c r="R5242" s="30" t="s">
        <v>30730</v>
      </c>
      <c r="S5242" s="30" t="s">
        <v>30737</v>
      </c>
      <c r="T5242" s="30" t="s">
        <v>30731</v>
      </c>
      <c r="U5242" s="30" t="s">
        <v>30731</v>
      </c>
      <c r="V5242" s="30" t="s">
        <v>30738</v>
      </c>
      <c r="W5242" s="30" t="s">
        <v>30733</v>
      </c>
      <c r="X5242" s="30" t="s">
        <v>30733</v>
      </c>
      <c r="Y5242" s="30" t="s">
        <v>30733</v>
      </c>
      <c r="Z5242" s="30" t="s">
        <v>30733</v>
      </c>
      <c r="AA5242" s="31" t="s">
        <v>30791</v>
      </c>
    </row>
    <row r="5243" spans="1:27" x14ac:dyDescent="0.3">
      <c r="A5243" s="28" t="s">
        <v>16599</v>
      </c>
      <c r="B5243" s="28" t="s">
        <v>25869</v>
      </c>
      <c r="C5243" s="28" t="s">
        <v>16600</v>
      </c>
      <c r="D5243" s="28" t="s">
        <v>11340</v>
      </c>
      <c r="E5243" s="28" t="s">
        <v>10507</v>
      </c>
      <c r="F5243" s="28" t="s">
        <v>16601</v>
      </c>
      <c r="G5243" s="28" t="s">
        <v>30714</v>
      </c>
      <c r="H5243" s="28" t="s">
        <v>25670</v>
      </c>
      <c r="I5243" s="28">
        <v>0</v>
      </c>
      <c r="J5243" s="28">
        <v>1</v>
      </c>
      <c r="K5243" s="28">
        <v>0</v>
      </c>
      <c r="L5243" s="28">
        <v>0</v>
      </c>
      <c r="M5243" s="28">
        <v>0</v>
      </c>
      <c r="N5243" s="28">
        <v>3</v>
      </c>
      <c r="O5243" s="28">
        <v>3</v>
      </c>
      <c r="P5243">
        <f>VLOOKUP($A5243,'Item Detail'!$A$2:$G$4956,7,0)</f>
        <v>1</v>
      </c>
      <c r="Q5243" s="30" t="s">
        <v>30771</v>
      </c>
      <c r="R5243" s="30" t="s">
        <v>30730</v>
      </c>
      <c r="S5243" s="30" t="s">
        <v>30737</v>
      </c>
      <c r="T5243" s="30" t="s">
        <v>30731</v>
      </c>
      <c r="U5243" s="30" t="s">
        <v>30731</v>
      </c>
      <c r="V5243" s="30" t="s">
        <v>30738</v>
      </c>
      <c r="W5243" s="30" t="s">
        <v>30733</v>
      </c>
      <c r="X5243" s="30" t="s">
        <v>30738</v>
      </c>
      <c r="Y5243" s="30" t="s">
        <v>30733</v>
      </c>
      <c r="Z5243" s="30" t="s">
        <v>30733</v>
      </c>
      <c r="AA5243" s="31" t="s">
        <v>30791</v>
      </c>
    </row>
    <row r="5244" spans="1:27" x14ac:dyDescent="0.3">
      <c r="A5244" s="28" t="s">
        <v>19646</v>
      </c>
      <c r="B5244" s="28" t="s">
        <v>25703</v>
      </c>
      <c r="C5244" s="28" t="s">
        <v>19647</v>
      </c>
      <c r="D5244" s="28" t="s">
        <v>19648</v>
      </c>
      <c r="E5244" s="28" t="s">
        <v>10777</v>
      </c>
      <c r="F5244" s="28" t="s">
        <v>2405</v>
      </c>
      <c r="G5244" s="28" t="s">
        <v>30715</v>
      </c>
      <c r="H5244" s="28" t="s">
        <v>25662</v>
      </c>
      <c r="I5244" s="28">
        <v>1</v>
      </c>
      <c r="J5244" s="28">
        <v>0</v>
      </c>
      <c r="K5244" s="28">
        <v>0</v>
      </c>
      <c r="L5244" s="28">
        <v>0</v>
      </c>
      <c r="M5244" s="28">
        <v>0</v>
      </c>
      <c r="N5244" s="28">
        <v>3</v>
      </c>
      <c r="O5244" s="28">
        <v>3</v>
      </c>
      <c r="P5244">
        <f>VLOOKUP($A5244,'Item Detail'!$A$2:$G$4956,7,0)</f>
        <v>1</v>
      </c>
      <c r="Q5244" s="30" t="s">
        <v>30745</v>
      </c>
      <c r="R5244" s="30" t="s">
        <v>30730</v>
      </c>
      <c r="S5244" s="30" t="s">
        <v>30737</v>
      </c>
      <c r="T5244" s="30" t="s">
        <v>30731</v>
      </c>
      <c r="U5244" s="30" t="s">
        <v>30747</v>
      </c>
      <c r="V5244" s="30" t="s">
        <v>30738</v>
      </c>
      <c r="W5244" s="30" t="s">
        <v>30733</v>
      </c>
      <c r="X5244" s="30" t="s">
        <v>30733</v>
      </c>
      <c r="Y5244" s="30" t="s">
        <v>30733</v>
      </c>
      <c r="Z5244" s="30" t="s">
        <v>30733</v>
      </c>
      <c r="AA5244" s="31" t="s">
        <v>30789</v>
      </c>
    </row>
    <row r="5245" spans="1:27" x14ac:dyDescent="0.3">
      <c r="A5245" s="28" t="s">
        <v>3996</v>
      </c>
      <c r="B5245" s="28" t="s">
        <v>25668</v>
      </c>
      <c r="C5245" s="28" t="s">
        <v>23530</v>
      </c>
      <c r="D5245" s="28" t="s">
        <v>23531</v>
      </c>
      <c r="E5245" s="28" t="s">
        <v>11811</v>
      </c>
      <c r="F5245" s="28" t="s">
        <v>27037</v>
      </c>
      <c r="G5245" s="28" t="s">
        <v>30716</v>
      </c>
      <c r="H5245" s="28" t="s">
        <v>25706</v>
      </c>
      <c r="I5245" s="28">
        <v>0</v>
      </c>
      <c r="J5245" s="28">
        <v>0</v>
      </c>
      <c r="K5245" s="28">
        <v>0</v>
      </c>
      <c r="L5245" s="28">
        <v>1</v>
      </c>
      <c r="M5245" s="28">
        <v>0</v>
      </c>
      <c r="N5245" s="28">
        <v>3</v>
      </c>
      <c r="O5245" s="28">
        <v>3</v>
      </c>
      <c r="P5245">
        <f>VLOOKUP($A5245,'Item Detail'!$A$2:$G$4956,7,0)</f>
        <v>1</v>
      </c>
      <c r="Q5245" s="30" t="s">
        <v>30748</v>
      </c>
      <c r="R5245" s="30" t="s">
        <v>30730</v>
      </c>
      <c r="S5245" s="30" t="s">
        <v>30749</v>
      </c>
      <c r="T5245" s="30" t="s">
        <v>30731</v>
      </c>
      <c r="U5245" s="30" t="s">
        <v>30751</v>
      </c>
      <c r="V5245" s="30" t="s">
        <v>30733</v>
      </c>
      <c r="W5245" s="30" t="s">
        <v>30733</v>
      </c>
      <c r="X5245" s="30" t="s">
        <v>30733</v>
      </c>
      <c r="Y5245" s="30" t="s">
        <v>30733</v>
      </c>
      <c r="Z5245" s="30" t="s">
        <v>30733</v>
      </c>
      <c r="AA5245" s="31" t="s">
        <v>30790</v>
      </c>
    </row>
    <row r="5246" spans="1:27" x14ac:dyDescent="0.3">
      <c r="A5246" s="28" t="s">
        <v>17643</v>
      </c>
      <c r="B5246" s="28" t="s">
        <v>25986</v>
      </c>
      <c r="C5246" s="28" t="s">
        <v>17644</v>
      </c>
      <c r="D5246" s="28" t="s">
        <v>17645</v>
      </c>
      <c r="E5246" s="28" t="s">
        <v>10461</v>
      </c>
      <c r="F5246" s="28" t="s">
        <v>2114</v>
      </c>
      <c r="G5246" s="28" t="s">
        <v>30717</v>
      </c>
      <c r="H5246" s="28" t="s">
        <v>25670</v>
      </c>
      <c r="I5246" s="28">
        <v>0</v>
      </c>
      <c r="J5246" s="28">
        <v>0</v>
      </c>
      <c r="K5246" s="28">
        <v>0</v>
      </c>
      <c r="L5246" s="28">
        <v>0</v>
      </c>
      <c r="M5246" s="28">
        <v>1</v>
      </c>
      <c r="N5246" s="28">
        <v>3</v>
      </c>
      <c r="O5246" s="28">
        <v>3</v>
      </c>
      <c r="P5246">
        <f>VLOOKUP($A5246,'Item Detail'!$A$2:$G$4956,7,0)</f>
        <v>1</v>
      </c>
      <c r="Q5246" s="30" t="s">
        <v>30750</v>
      </c>
      <c r="R5246" s="30" t="s">
        <v>30730</v>
      </c>
      <c r="S5246" s="30" t="s">
        <v>30737</v>
      </c>
      <c r="T5246" s="30" t="s">
        <v>30731</v>
      </c>
      <c r="U5246" s="30" t="s">
        <v>30731</v>
      </c>
      <c r="V5246" s="30" t="s">
        <v>30738</v>
      </c>
      <c r="W5246" s="30" t="s">
        <v>30733</v>
      </c>
      <c r="X5246" s="30" t="s">
        <v>30733</v>
      </c>
      <c r="Y5246" s="30" t="s">
        <v>30738</v>
      </c>
      <c r="Z5246" s="30" t="s">
        <v>30733</v>
      </c>
      <c r="AA5246" s="31" t="s">
        <v>30791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FD622-C666-42AE-98E2-CDAEC938C954}">
  <dimension ref="A1:V14"/>
  <sheetViews>
    <sheetView showGridLines="0" workbookViewId="0">
      <selection activeCell="W13" sqref="W13"/>
    </sheetView>
  </sheetViews>
  <sheetFormatPr defaultColWidth="12.33203125" defaultRowHeight="14.4" x14ac:dyDescent="0.3"/>
  <cols>
    <col min="1" max="13" width="12.33203125" style="35"/>
    <col min="14" max="22" width="0" style="35" hidden="1" customWidth="1"/>
    <col min="23" max="16384" width="12.33203125" style="35"/>
  </cols>
  <sheetData>
    <row r="1" spans="1:22" ht="18" x14ac:dyDescent="0.35">
      <c r="A1" s="55" t="s">
        <v>30802</v>
      </c>
      <c r="B1" s="55"/>
      <c r="C1" s="55"/>
      <c r="D1" s="55"/>
      <c r="E1" s="55"/>
      <c r="F1" s="55"/>
      <c r="G1" s="55"/>
      <c r="H1" s="55"/>
      <c r="I1" s="55"/>
      <c r="J1" s="56"/>
      <c r="K1" s="47" t="s">
        <v>25630</v>
      </c>
      <c r="L1" s="48"/>
      <c r="N1" s="35" t="s">
        <v>30730</v>
      </c>
      <c r="O1" s="40"/>
      <c r="P1" s="40"/>
      <c r="Q1" s="40"/>
      <c r="R1" s="40" t="s">
        <v>30730</v>
      </c>
      <c r="S1" s="40"/>
      <c r="T1" s="47"/>
      <c r="U1" s="48"/>
      <c r="V1" s="40" t="s">
        <v>30802</v>
      </c>
    </row>
    <row r="2" spans="1:22" ht="21.6" x14ac:dyDescent="0.3">
      <c r="A2" s="39" t="s">
        <v>25631</v>
      </c>
      <c r="B2" s="39" t="s">
        <v>30801</v>
      </c>
      <c r="C2" s="39" t="s">
        <v>3</v>
      </c>
      <c r="D2" s="39" t="s">
        <v>4</v>
      </c>
      <c r="E2" s="39" t="s">
        <v>30800</v>
      </c>
      <c r="F2" s="39" t="s">
        <v>6</v>
      </c>
      <c r="G2" s="39" t="s">
        <v>30799</v>
      </c>
      <c r="H2" s="39" t="s">
        <v>8</v>
      </c>
      <c r="I2" s="39" t="s">
        <v>9</v>
      </c>
      <c r="J2" s="39" t="s">
        <v>10</v>
      </c>
      <c r="K2" s="39" t="s">
        <v>30800</v>
      </c>
      <c r="L2" s="39" t="s">
        <v>30799</v>
      </c>
      <c r="N2" s="39" t="s">
        <v>25631</v>
      </c>
      <c r="O2" s="39" t="s">
        <v>30801</v>
      </c>
      <c r="P2" s="39" t="s">
        <v>30800</v>
      </c>
      <c r="Q2" s="39" t="s">
        <v>30799</v>
      </c>
      <c r="R2" s="39" t="s">
        <v>25631</v>
      </c>
      <c r="S2" s="39" t="s">
        <v>30801</v>
      </c>
      <c r="T2" s="39" t="s">
        <v>30800</v>
      </c>
      <c r="U2" s="39" t="s">
        <v>30799</v>
      </c>
    </row>
    <row r="3" spans="1:22" x14ac:dyDescent="0.3">
      <c r="A3" s="49">
        <v>2016</v>
      </c>
      <c r="B3" s="37" t="s">
        <v>30797</v>
      </c>
      <c r="C3" s="37">
        <v>55016</v>
      </c>
      <c r="D3" s="37">
        <v>49533</v>
      </c>
      <c r="E3" s="38">
        <v>0.90033808346662791</v>
      </c>
      <c r="F3" s="37">
        <v>2447</v>
      </c>
      <c r="G3" s="38">
        <v>0.94481605351170572</v>
      </c>
      <c r="H3" s="37">
        <v>594</v>
      </c>
      <c r="I3" s="37">
        <v>805</v>
      </c>
      <c r="J3" s="37">
        <v>1637</v>
      </c>
      <c r="K3" s="36">
        <v>0.94472517085938634</v>
      </c>
      <c r="L3" s="36">
        <v>0.98920314090446415</v>
      </c>
      <c r="N3" s="49">
        <v>2016</v>
      </c>
      <c r="O3" s="37" t="s">
        <v>30797</v>
      </c>
      <c r="P3" s="38">
        <v>0.90033808346662791</v>
      </c>
      <c r="Q3" s="38">
        <v>0.94481605351170572</v>
      </c>
      <c r="R3" s="49">
        <v>2016</v>
      </c>
      <c r="S3" s="37" t="s">
        <v>30797</v>
      </c>
      <c r="T3" s="36">
        <v>0.94472517085938634</v>
      </c>
      <c r="U3" s="36">
        <v>0.98920314090446415</v>
      </c>
    </row>
    <row r="4" spans="1:22" x14ac:dyDescent="0.3">
      <c r="A4" s="49"/>
      <c r="B4" s="37" t="s">
        <v>30796</v>
      </c>
      <c r="C4" s="37">
        <v>53538</v>
      </c>
      <c r="D4" s="37">
        <v>46656</v>
      </c>
      <c r="E4" s="38">
        <v>0.87145578841196913</v>
      </c>
      <c r="F4" s="37">
        <v>3458</v>
      </c>
      <c r="G4" s="38">
        <v>0.93604542567895688</v>
      </c>
      <c r="H4" s="37">
        <v>1053</v>
      </c>
      <c r="I4" s="37">
        <v>758</v>
      </c>
      <c r="J4" s="37">
        <v>1613</v>
      </c>
      <c r="K4" s="36">
        <v>0.91574208973065863</v>
      </c>
      <c r="L4" s="36">
        <v>0.98033172699764648</v>
      </c>
      <c r="N4" s="49"/>
      <c r="O4" s="37" t="s">
        <v>30796</v>
      </c>
      <c r="P4" s="38">
        <v>0.87145578841196913</v>
      </c>
      <c r="Q4" s="38">
        <v>0.93604542567895688</v>
      </c>
      <c r="R4" s="49"/>
      <c r="S4" s="37" t="s">
        <v>30796</v>
      </c>
      <c r="T4" s="36">
        <v>0.91574208973065863</v>
      </c>
      <c r="U4" s="36">
        <v>0.98033172699764648</v>
      </c>
    </row>
    <row r="5" spans="1:22" x14ac:dyDescent="0.3">
      <c r="A5" s="49"/>
      <c r="B5" s="37" t="s">
        <v>30795</v>
      </c>
      <c r="C5" s="37">
        <v>57663</v>
      </c>
      <c r="D5" s="37">
        <v>50310</v>
      </c>
      <c r="E5" s="38">
        <v>0.87248322147651014</v>
      </c>
      <c r="F5" s="37">
        <v>3646</v>
      </c>
      <c r="G5" s="38">
        <v>0.93571267537242253</v>
      </c>
      <c r="H5" s="37">
        <v>885</v>
      </c>
      <c r="I5" s="37">
        <v>813</v>
      </c>
      <c r="J5" s="37">
        <v>2009</v>
      </c>
      <c r="K5" s="36">
        <v>0.92142274942337377</v>
      </c>
      <c r="L5" s="36">
        <v>0.98465220331928616</v>
      </c>
      <c r="N5" s="49"/>
      <c r="O5" s="37" t="s">
        <v>30795</v>
      </c>
      <c r="P5" s="38">
        <v>0.87248322147651014</v>
      </c>
      <c r="Q5" s="38">
        <v>0.93571267537242253</v>
      </c>
      <c r="R5" s="49"/>
      <c r="S5" s="37" t="s">
        <v>30795</v>
      </c>
      <c r="T5" s="36">
        <v>0.92142274942337377</v>
      </c>
      <c r="U5" s="36">
        <v>0.98465220331928616</v>
      </c>
    </row>
    <row r="6" spans="1:22" x14ac:dyDescent="0.3">
      <c r="A6" s="50">
        <v>2017</v>
      </c>
      <c r="B6" s="37" t="s">
        <v>30798</v>
      </c>
      <c r="C6" s="37">
        <v>44532</v>
      </c>
      <c r="D6" s="37">
        <v>39206</v>
      </c>
      <c r="E6" s="38">
        <v>0.88040061079673049</v>
      </c>
      <c r="F6" s="37">
        <v>2383</v>
      </c>
      <c r="G6" s="38">
        <v>0.93391269199676641</v>
      </c>
      <c r="H6" s="37">
        <v>687</v>
      </c>
      <c r="I6" s="37">
        <v>728</v>
      </c>
      <c r="J6" s="37">
        <v>1528</v>
      </c>
      <c r="K6" s="36">
        <v>0.9310608102038983</v>
      </c>
      <c r="L6" s="36">
        <v>0.98457289140393422</v>
      </c>
      <c r="N6" s="50">
        <v>2017</v>
      </c>
      <c r="O6" s="37" t="s">
        <v>30798</v>
      </c>
      <c r="P6" s="38">
        <v>0.88040061079673049</v>
      </c>
      <c r="Q6" s="38">
        <v>0.93391269199676641</v>
      </c>
      <c r="R6" s="50">
        <v>2017</v>
      </c>
      <c r="S6" s="37" t="s">
        <v>30798</v>
      </c>
      <c r="T6" s="36">
        <v>0.9310608102038983</v>
      </c>
      <c r="U6" s="36">
        <v>0.98457289140393422</v>
      </c>
    </row>
    <row r="7" spans="1:22" x14ac:dyDescent="0.3">
      <c r="A7" s="51"/>
      <c r="B7" s="37" t="s">
        <v>30797</v>
      </c>
      <c r="C7" s="37">
        <v>44899</v>
      </c>
      <c r="D7" s="37">
        <v>38810</v>
      </c>
      <c r="E7" s="38">
        <v>0.86438450745005457</v>
      </c>
      <c r="F7" s="37">
        <v>2464</v>
      </c>
      <c r="G7" s="38">
        <v>0.91926323526136444</v>
      </c>
      <c r="H7" s="37">
        <v>1036</v>
      </c>
      <c r="I7" s="37">
        <v>788</v>
      </c>
      <c r="J7" s="37">
        <v>1801</v>
      </c>
      <c r="K7" s="36">
        <v>0.92204726163166217</v>
      </c>
      <c r="L7" s="36">
        <v>0.97692598944297204</v>
      </c>
      <c r="N7" s="51"/>
      <c r="O7" s="37" t="s">
        <v>30797</v>
      </c>
      <c r="P7" s="38">
        <v>0.86438450745005457</v>
      </c>
      <c r="Q7" s="38">
        <v>0.91926323526136444</v>
      </c>
      <c r="R7" s="51"/>
      <c r="S7" s="37" t="s">
        <v>30797</v>
      </c>
      <c r="T7" s="36">
        <v>0.92204726163166217</v>
      </c>
      <c r="U7" s="36">
        <v>0.97692598944297204</v>
      </c>
    </row>
    <row r="8" spans="1:22" x14ac:dyDescent="0.3">
      <c r="A8" s="51"/>
      <c r="B8" s="37" t="s">
        <v>30796</v>
      </c>
      <c r="C8" s="37">
        <v>48375</v>
      </c>
      <c r="D8" s="37">
        <v>39871</v>
      </c>
      <c r="E8" s="38">
        <v>0.82420671834625325</v>
      </c>
      <c r="F8" s="37">
        <v>3987</v>
      </c>
      <c r="G8" s="38">
        <v>0.90662532299741594</v>
      </c>
      <c r="H8" s="37">
        <v>1350</v>
      </c>
      <c r="I8" s="37">
        <v>961</v>
      </c>
      <c r="J8" s="37">
        <v>2206</v>
      </c>
      <c r="K8" s="36">
        <v>0.88967441860465113</v>
      </c>
      <c r="L8" s="36">
        <v>0.97209302325581393</v>
      </c>
      <c r="N8" s="51"/>
      <c r="O8" s="37" t="s">
        <v>30796</v>
      </c>
      <c r="P8" s="38">
        <v>0.82420671834625325</v>
      </c>
      <c r="Q8" s="38">
        <v>0.90662532299741594</v>
      </c>
      <c r="R8" s="51"/>
      <c r="S8" s="37" t="s">
        <v>30796</v>
      </c>
      <c r="T8" s="36">
        <v>0.88967441860465113</v>
      </c>
      <c r="U8" s="36">
        <v>0.97209302325581393</v>
      </c>
    </row>
    <row r="9" spans="1:22" x14ac:dyDescent="0.3">
      <c r="A9" s="52"/>
      <c r="B9" s="37" t="s">
        <v>30795</v>
      </c>
      <c r="C9" s="37">
        <v>49352</v>
      </c>
      <c r="D9" s="37">
        <v>41296</v>
      </c>
      <c r="E9" s="38">
        <v>0.83676446749878419</v>
      </c>
      <c r="F9" s="37">
        <v>3387</v>
      </c>
      <c r="G9" s="38">
        <v>0.90539390500891559</v>
      </c>
      <c r="H9" s="37">
        <v>1574</v>
      </c>
      <c r="I9" s="37">
        <v>907</v>
      </c>
      <c r="J9" s="37">
        <v>2188</v>
      </c>
      <c r="K9" s="36">
        <v>0.89947722483384662</v>
      </c>
      <c r="L9" s="36">
        <v>0.96810666234397791</v>
      </c>
      <c r="N9" s="52"/>
      <c r="O9" s="37" t="s">
        <v>30795</v>
      </c>
      <c r="P9" s="38">
        <v>0.83676446749878419</v>
      </c>
      <c r="Q9" s="38">
        <v>0.90539390500891559</v>
      </c>
      <c r="R9" s="52"/>
      <c r="S9" s="37" t="s">
        <v>30795</v>
      </c>
      <c r="T9" s="36">
        <v>0.89947722483384662</v>
      </c>
      <c r="U9" s="36">
        <v>0.96810666234397791</v>
      </c>
    </row>
    <row r="10" spans="1:22" x14ac:dyDescent="0.3">
      <c r="A10" s="53">
        <v>2018</v>
      </c>
      <c r="B10" s="37" t="s">
        <v>30798</v>
      </c>
      <c r="C10" s="37">
        <v>52492</v>
      </c>
      <c r="D10" s="37">
        <v>43811</v>
      </c>
      <c r="E10" s="38">
        <v>0.83462241865427123</v>
      </c>
      <c r="F10" s="37">
        <v>3342</v>
      </c>
      <c r="G10" s="38">
        <v>0.8982892631258097</v>
      </c>
      <c r="H10" s="37">
        <v>1820</v>
      </c>
      <c r="I10" s="37">
        <v>1055</v>
      </c>
      <c r="J10" s="37">
        <v>2464</v>
      </c>
      <c r="K10" s="36">
        <v>0.90166120551703122</v>
      </c>
      <c r="L10" s="36">
        <v>0.96532804998856969</v>
      </c>
      <c r="N10" s="53">
        <v>2018</v>
      </c>
      <c r="O10" s="37" t="s">
        <v>30798</v>
      </c>
      <c r="P10" s="38">
        <v>0.83462241865427123</v>
      </c>
      <c r="Q10" s="38">
        <v>0.8982892631258097</v>
      </c>
      <c r="R10" s="53">
        <v>2018</v>
      </c>
      <c r="S10" s="37" t="s">
        <v>30798</v>
      </c>
      <c r="T10" s="36">
        <v>0.90166120551703122</v>
      </c>
      <c r="U10" s="36">
        <v>0.96532804998856969</v>
      </c>
    </row>
    <row r="11" spans="1:22" x14ac:dyDescent="0.3">
      <c r="A11" s="54"/>
      <c r="B11" s="37" t="s">
        <v>30797</v>
      </c>
      <c r="C11" s="37">
        <v>59117</v>
      </c>
      <c r="D11" s="37">
        <v>48794</v>
      </c>
      <c r="E11" s="38">
        <v>0.82538017829050869</v>
      </c>
      <c r="F11" s="37">
        <v>3330</v>
      </c>
      <c r="G11" s="38">
        <v>0.8817091530355059</v>
      </c>
      <c r="H11" s="37">
        <v>1425</v>
      </c>
      <c r="I11" s="37">
        <v>1167</v>
      </c>
      <c r="J11" s="37">
        <v>4401</v>
      </c>
      <c r="K11" s="36">
        <v>0.91956628381007155</v>
      </c>
      <c r="L11" s="36">
        <v>0.97589525855506876</v>
      </c>
      <c r="N11" s="54"/>
      <c r="O11" s="37" t="s">
        <v>30797</v>
      </c>
      <c r="P11" s="38">
        <v>0.82538017829050869</v>
      </c>
      <c r="Q11" s="38">
        <v>0.8817091530355059</v>
      </c>
      <c r="R11" s="54"/>
      <c r="S11" s="37" t="s">
        <v>30797</v>
      </c>
      <c r="T11" s="36">
        <v>0.91956628381007155</v>
      </c>
      <c r="U11" s="36">
        <v>0.97589525855506876</v>
      </c>
    </row>
    <row r="12" spans="1:22" x14ac:dyDescent="0.3">
      <c r="A12" s="54"/>
      <c r="B12" s="37" t="s">
        <v>30796</v>
      </c>
      <c r="C12" s="37">
        <v>61221</v>
      </c>
      <c r="D12" s="37">
        <v>50821</v>
      </c>
      <c r="E12" s="38">
        <v>0.83012365038140512</v>
      </c>
      <c r="F12" s="37">
        <v>4413</v>
      </c>
      <c r="G12" s="38">
        <v>0.90220675911860293</v>
      </c>
      <c r="H12" s="37">
        <v>1368</v>
      </c>
      <c r="I12" s="37">
        <v>1178</v>
      </c>
      <c r="J12" s="37">
        <v>3441</v>
      </c>
      <c r="K12" s="36">
        <v>0.90557161758220217</v>
      </c>
      <c r="L12" s="36">
        <v>0.9776547263194002</v>
      </c>
      <c r="N12" s="54"/>
      <c r="O12" s="37" t="s">
        <v>30796</v>
      </c>
      <c r="P12" s="38">
        <v>0.83012365038140512</v>
      </c>
      <c r="Q12" s="38">
        <v>0.90220675911860293</v>
      </c>
      <c r="R12" s="54"/>
      <c r="S12" s="37" t="s">
        <v>30796</v>
      </c>
      <c r="T12" s="36">
        <v>0.90557161758220217</v>
      </c>
      <c r="U12" s="36">
        <v>0.9776547263194002</v>
      </c>
    </row>
    <row r="13" spans="1:22" x14ac:dyDescent="0.3">
      <c r="A13" s="54"/>
      <c r="B13" s="37" t="s">
        <v>30795</v>
      </c>
      <c r="C13" s="37">
        <v>61444</v>
      </c>
      <c r="D13" s="37">
        <v>51885</v>
      </c>
      <c r="E13" s="38">
        <v>0.84442744612980936</v>
      </c>
      <c r="F13" s="37">
        <v>3789</v>
      </c>
      <c r="G13" s="38">
        <v>0.90609335329731133</v>
      </c>
      <c r="H13" s="37">
        <v>1571</v>
      </c>
      <c r="I13" s="37">
        <v>1167</v>
      </c>
      <c r="J13" s="37">
        <v>3032</v>
      </c>
      <c r="K13" s="36">
        <v>0.91276609595729441</v>
      </c>
      <c r="L13" s="36">
        <v>0.97443200312479661</v>
      </c>
      <c r="N13" s="54"/>
      <c r="O13" s="37" t="s">
        <v>30795</v>
      </c>
      <c r="P13" s="38">
        <v>0.84442744612980936</v>
      </c>
      <c r="Q13" s="38">
        <v>0.90609335329731133</v>
      </c>
      <c r="R13" s="54"/>
      <c r="S13" s="37" t="s">
        <v>30795</v>
      </c>
      <c r="T13" s="36">
        <v>0.91276609595729441</v>
      </c>
      <c r="U13" s="36">
        <v>0.97443200312479661</v>
      </c>
    </row>
    <row r="14" spans="1:22" x14ac:dyDescent="0.3">
      <c r="A14" s="35">
        <v>2019</v>
      </c>
      <c r="B14" s="37" t="s">
        <v>30798</v>
      </c>
      <c r="C14" s="37">
        <v>64348</v>
      </c>
      <c r="D14" s="37">
        <v>54912</v>
      </c>
      <c r="E14" s="38">
        <v>0.8533598557841735</v>
      </c>
      <c r="F14" s="37">
        <v>3646</v>
      </c>
      <c r="G14" s="38">
        <v>0.91002051345807178</v>
      </c>
      <c r="H14" s="37">
        <v>1582</v>
      </c>
      <c r="I14" s="37">
        <v>1084</v>
      </c>
      <c r="J14" s="37">
        <v>3124</v>
      </c>
      <c r="K14" s="36">
        <v>0.91875427363709827</v>
      </c>
      <c r="L14" s="36">
        <v>0.97541493131099644</v>
      </c>
      <c r="N14" s="35">
        <v>2019</v>
      </c>
      <c r="O14" s="37" t="s">
        <v>30798</v>
      </c>
      <c r="P14" s="38">
        <v>0.8533598557841735</v>
      </c>
      <c r="Q14" s="38">
        <v>0.91002051345807178</v>
      </c>
      <c r="R14" s="35">
        <v>2019</v>
      </c>
      <c r="S14" s="37" t="s">
        <v>30798</v>
      </c>
      <c r="T14" s="36">
        <v>0.91875427363709827</v>
      </c>
      <c r="U14" s="36">
        <v>0.97541493131099644</v>
      </c>
    </row>
  </sheetData>
  <mergeCells count="12">
    <mergeCell ref="K1:L1"/>
    <mergeCell ref="A3:A5"/>
    <mergeCell ref="T1:U1"/>
    <mergeCell ref="R6:R9"/>
    <mergeCell ref="A10:A13"/>
    <mergeCell ref="N3:N5"/>
    <mergeCell ref="N6:N9"/>
    <mergeCell ref="N10:N13"/>
    <mergeCell ref="R3:R5"/>
    <mergeCell ref="R10:R13"/>
    <mergeCell ref="A6:A9"/>
    <mergeCell ref="A1:J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5"/>
  <sheetViews>
    <sheetView showGridLines="0" workbookViewId="0"/>
  </sheetViews>
  <sheetFormatPr defaultColWidth="11.5546875" defaultRowHeight="21" customHeight="1" x14ac:dyDescent="0.3"/>
  <sheetData>
    <row r="1" spans="1:12" ht="22.8" x14ac:dyDescent="0.4">
      <c r="B1" s="57" t="s">
        <v>25629</v>
      </c>
      <c r="C1" s="42"/>
      <c r="D1" s="42"/>
      <c r="E1" s="42"/>
      <c r="F1" s="42"/>
      <c r="G1" s="42"/>
      <c r="H1" s="42"/>
      <c r="I1" s="42"/>
      <c r="J1" s="42"/>
      <c r="K1" s="42"/>
      <c r="L1" s="42"/>
    </row>
    <row r="2" spans="1:12" ht="37.5" customHeight="1" x14ac:dyDescent="0.3">
      <c r="K2" s="58" t="s">
        <v>25630</v>
      </c>
      <c r="L2" s="58"/>
    </row>
    <row r="3" spans="1:12" ht="27.45" customHeight="1" x14ac:dyDescent="0.3">
      <c r="A3" s="23" t="s">
        <v>25631</v>
      </c>
      <c r="B3" s="23" t="s">
        <v>25632</v>
      </c>
      <c r="C3" s="23" t="s">
        <v>3</v>
      </c>
      <c r="D3" s="23" t="s">
        <v>4</v>
      </c>
      <c r="E3" s="23" t="s">
        <v>5</v>
      </c>
      <c r="F3" s="23" t="s">
        <v>6</v>
      </c>
      <c r="G3" s="23" t="s">
        <v>7</v>
      </c>
      <c r="H3" s="23" t="s">
        <v>8</v>
      </c>
      <c r="I3" s="23" t="s">
        <v>9</v>
      </c>
      <c r="J3" s="23" t="s">
        <v>10</v>
      </c>
      <c r="K3" s="23" t="s">
        <v>5</v>
      </c>
      <c r="L3" s="23" t="s">
        <v>25633</v>
      </c>
    </row>
    <row r="4" spans="1:12" ht="14.4" x14ac:dyDescent="0.3">
      <c r="A4" s="59">
        <v>2018</v>
      </c>
      <c r="B4" s="25" t="s">
        <v>25634</v>
      </c>
      <c r="C4" s="26">
        <v>17371</v>
      </c>
      <c r="D4" s="26">
        <v>14798</v>
      </c>
      <c r="E4" s="24">
        <v>0.85187956939727127</v>
      </c>
      <c r="F4" s="26">
        <v>962</v>
      </c>
      <c r="G4" s="24">
        <v>0.90725922514535706</v>
      </c>
      <c r="H4" s="26">
        <v>464</v>
      </c>
      <c r="I4" s="26">
        <v>330</v>
      </c>
      <c r="J4" s="26">
        <v>817</v>
      </c>
      <c r="K4" s="24">
        <v>0.91210552268244571</v>
      </c>
      <c r="L4" s="24">
        <v>0.96959769361813652</v>
      </c>
    </row>
    <row r="5" spans="1:12" ht="14.4" x14ac:dyDescent="0.3">
      <c r="A5" s="59">
        <v>2018</v>
      </c>
      <c r="B5" s="25" t="s">
        <v>25635</v>
      </c>
      <c r="C5" s="26">
        <v>21935</v>
      </c>
      <c r="D5" s="26">
        <v>18501</v>
      </c>
      <c r="E5" s="24">
        <v>0.84344654661499885</v>
      </c>
      <c r="F5" s="26">
        <v>1269</v>
      </c>
      <c r="G5" s="24">
        <v>0.9012992933667654</v>
      </c>
      <c r="H5" s="26">
        <v>548</v>
      </c>
      <c r="I5" s="26">
        <v>484</v>
      </c>
      <c r="J5" s="26">
        <v>1133</v>
      </c>
      <c r="K5" s="24">
        <v>0.91057190668372867</v>
      </c>
      <c r="L5" s="24">
        <v>0.97123208567378871</v>
      </c>
    </row>
    <row r="6" spans="1:12" ht="14.4" x14ac:dyDescent="0.3">
      <c r="A6" s="59">
        <v>2018</v>
      </c>
      <c r="B6" s="25" t="s">
        <v>25636</v>
      </c>
      <c r="C6" s="26">
        <v>19811</v>
      </c>
      <c r="D6" s="26">
        <v>15495</v>
      </c>
      <c r="E6" s="24">
        <v>0.78214123466760876</v>
      </c>
      <c r="F6" s="26">
        <v>1099</v>
      </c>
      <c r="G6" s="24">
        <v>0.83761546615516635</v>
      </c>
      <c r="H6" s="26">
        <v>413</v>
      </c>
      <c r="I6" s="26">
        <v>353</v>
      </c>
      <c r="J6" s="26">
        <v>2451</v>
      </c>
      <c r="K6" s="24">
        <v>0.91109543129299697</v>
      </c>
      <c r="L6" s="24">
        <v>0.9740382197636408</v>
      </c>
    </row>
    <row r="7" spans="1:12" ht="14.4" x14ac:dyDescent="0.3">
      <c r="A7" s="59">
        <v>2018</v>
      </c>
      <c r="B7" s="25" t="s">
        <v>25637</v>
      </c>
      <c r="C7" s="26">
        <v>21204</v>
      </c>
      <c r="D7" s="26">
        <v>17780</v>
      </c>
      <c r="E7" s="24">
        <v>0.83852103376721376</v>
      </c>
      <c r="F7" s="26">
        <v>1269</v>
      </c>
      <c r="G7" s="24">
        <v>0.89836823240897945</v>
      </c>
      <c r="H7" s="26">
        <v>465</v>
      </c>
      <c r="I7" s="26">
        <v>406</v>
      </c>
      <c r="J7" s="26">
        <v>1284</v>
      </c>
      <c r="K7" s="24">
        <v>0.91114071948344777</v>
      </c>
      <c r="L7" s="24">
        <v>0.9745135653603727</v>
      </c>
    </row>
    <row r="8" spans="1:12" ht="14.4" x14ac:dyDescent="0.3">
      <c r="A8" s="59">
        <v>2018</v>
      </c>
      <c r="B8" s="25" t="s">
        <v>25638</v>
      </c>
      <c r="C8" s="26">
        <v>19951</v>
      </c>
      <c r="D8" s="26">
        <v>16614</v>
      </c>
      <c r="E8" s="24">
        <v>0.83274021352313166</v>
      </c>
      <c r="F8" s="26">
        <v>1397</v>
      </c>
      <c r="G8" s="24">
        <v>0.90276176632750238</v>
      </c>
      <c r="H8" s="26">
        <v>450</v>
      </c>
      <c r="I8" s="26">
        <v>364</v>
      </c>
      <c r="J8" s="26">
        <v>1126</v>
      </c>
      <c r="K8" s="24">
        <v>0.89995124857808351</v>
      </c>
      <c r="L8" s="24">
        <v>0.97362869198312241</v>
      </c>
    </row>
    <row r="9" spans="1:12" ht="14.4" x14ac:dyDescent="0.3">
      <c r="A9" s="59">
        <v>2018</v>
      </c>
      <c r="B9" s="25" t="s">
        <v>25639</v>
      </c>
      <c r="C9" s="26">
        <v>20066</v>
      </c>
      <c r="D9" s="26">
        <v>16427</v>
      </c>
      <c r="E9" s="24">
        <v>0.81864846008173031</v>
      </c>
      <c r="F9" s="26">
        <v>1747</v>
      </c>
      <c r="G9" s="24">
        <v>0.90571115319445827</v>
      </c>
      <c r="H9" s="26">
        <v>453</v>
      </c>
      <c r="I9" s="26">
        <v>408</v>
      </c>
      <c r="J9" s="26">
        <v>1031</v>
      </c>
      <c r="K9" s="24">
        <v>0.88189187738229446</v>
      </c>
      <c r="L9" s="24">
        <v>0.97316350710900479</v>
      </c>
    </row>
    <row r="10" spans="1:12" ht="14.4" x14ac:dyDescent="0.3">
      <c r="A10" s="59">
        <v>2018</v>
      </c>
      <c r="B10" s="25" t="s">
        <v>25640</v>
      </c>
      <c r="C10" s="26">
        <v>25409</v>
      </c>
      <c r="D10" s="26">
        <v>21309</v>
      </c>
      <c r="E10" s="24">
        <v>0.83863985202093749</v>
      </c>
      <c r="F10" s="26">
        <v>1579</v>
      </c>
      <c r="G10" s="24">
        <v>0.90078318705970328</v>
      </c>
      <c r="H10" s="26">
        <v>684</v>
      </c>
      <c r="I10" s="26">
        <v>480</v>
      </c>
      <c r="J10" s="26">
        <v>1357</v>
      </c>
      <c r="K10" s="24">
        <v>0.90399626675716949</v>
      </c>
      <c r="L10" s="24">
        <v>0.96889919519847223</v>
      </c>
    </row>
    <row r="11" spans="1:12" ht="14.4" x14ac:dyDescent="0.3">
      <c r="A11" s="59">
        <v>2018</v>
      </c>
      <c r="B11" s="25" t="s">
        <v>25641</v>
      </c>
      <c r="C11" s="26">
        <v>18197</v>
      </c>
      <c r="D11" s="26">
        <v>15382</v>
      </c>
      <c r="E11" s="24">
        <v>0.84530417101720057</v>
      </c>
      <c r="F11" s="26">
        <v>1137</v>
      </c>
      <c r="G11" s="24">
        <v>0.90778699785678962</v>
      </c>
      <c r="H11" s="26">
        <v>438</v>
      </c>
      <c r="I11" s="26">
        <v>366</v>
      </c>
      <c r="J11" s="26">
        <v>874</v>
      </c>
      <c r="K11" s="24">
        <v>0.90711800436397949</v>
      </c>
      <c r="L11" s="24">
        <v>0.97231352718078379</v>
      </c>
    </row>
    <row r="12" spans="1:12" ht="14.4" x14ac:dyDescent="0.3">
      <c r="A12" s="59">
        <v>2018</v>
      </c>
      <c r="B12" s="25" t="s">
        <v>25642</v>
      </c>
      <c r="C12" s="26">
        <v>17838</v>
      </c>
      <c r="D12" s="26">
        <v>15194</v>
      </c>
      <c r="E12" s="24">
        <v>0.85177710505662074</v>
      </c>
      <c r="F12" s="26">
        <v>1073</v>
      </c>
      <c r="G12" s="24">
        <v>0.91192958851889228</v>
      </c>
      <c r="H12" s="26">
        <v>449</v>
      </c>
      <c r="I12" s="26">
        <v>321</v>
      </c>
      <c r="J12" s="26">
        <v>801</v>
      </c>
      <c r="K12" s="24">
        <v>0.90894950945202202</v>
      </c>
      <c r="L12" s="24">
        <v>0.97129706578022124</v>
      </c>
    </row>
    <row r="13" spans="1:12" ht="14.4" x14ac:dyDescent="0.3">
      <c r="A13" s="59">
        <v>2019</v>
      </c>
      <c r="B13" s="25" t="s">
        <v>25643</v>
      </c>
      <c r="C13" s="26">
        <v>24875</v>
      </c>
      <c r="D13" s="26">
        <v>21116</v>
      </c>
      <c r="E13" s="24">
        <v>0.84888442211055282</v>
      </c>
      <c r="F13" s="26">
        <v>1497</v>
      </c>
      <c r="G13" s="24">
        <v>0.90906532663316586</v>
      </c>
      <c r="H13" s="26">
        <v>633</v>
      </c>
      <c r="I13" s="26">
        <v>405</v>
      </c>
      <c r="J13" s="26">
        <v>1224</v>
      </c>
      <c r="K13" s="24">
        <v>0.90837133270240045</v>
      </c>
      <c r="L13" s="24">
        <v>0.97089521357303776</v>
      </c>
    </row>
    <row r="14" spans="1:12" ht="14.4" x14ac:dyDescent="0.3">
      <c r="A14" s="59">
        <v>2019</v>
      </c>
      <c r="B14" s="25" t="s">
        <v>25644</v>
      </c>
      <c r="C14" s="26">
        <v>20101</v>
      </c>
      <c r="D14" s="26">
        <v>17134</v>
      </c>
      <c r="E14" s="24">
        <v>0.8523954032137705</v>
      </c>
      <c r="F14" s="26">
        <v>1107</v>
      </c>
      <c r="G14" s="24">
        <v>0.90746729018456795</v>
      </c>
      <c r="H14" s="26">
        <v>516</v>
      </c>
      <c r="I14" s="26">
        <v>345</v>
      </c>
      <c r="J14" s="26">
        <v>999</v>
      </c>
      <c r="K14" s="24">
        <v>0.91347230367329535</v>
      </c>
      <c r="L14" s="24">
        <v>0.97076487252124655</v>
      </c>
    </row>
    <row r="15" spans="1:12" ht="14.4" x14ac:dyDescent="0.3">
      <c r="A15" s="59">
        <v>2019</v>
      </c>
      <c r="B15" s="25" t="s">
        <v>25645</v>
      </c>
      <c r="C15" s="26">
        <v>19372</v>
      </c>
      <c r="D15" s="26">
        <v>16662</v>
      </c>
      <c r="E15" s="24">
        <v>0.86010737146396865</v>
      </c>
      <c r="F15" s="26">
        <v>1042</v>
      </c>
      <c r="G15" s="24">
        <v>0.91389634524055341</v>
      </c>
      <c r="H15" s="26">
        <v>433</v>
      </c>
      <c r="I15" s="26">
        <v>334</v>
      </c>
      <c r="J15" s="26">
        <v>901</v>
      </c>
      <c r="K15" s="24">
        <v>0.91867453272316257</v>
      </c>
      <c r="L15" s="24">
        <v>0.9746709564200059</v>
      </c>
    </row>
  </sheetData>
  <mergeCells count="4">
    <mergeCell ref="B1:L1"/>
    <mergeCell ref="K2:L2"/>
    <mergeCell ref="A4:A12"/>
    <mergeCell ref="A13:A15"/>
  </mergeCells>
  <pageMargins left="0.5" right="0.5" top="0.75" bottom="0.75" header="0.3" footer="0.3"/>
  <pageSetup scale="9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Ship-To Fill Rate</vt:lpstr>
      <vt:lpstr>NSI Items</vt:lpstr>
      <vt:lpstr>Drop-Ship Items</vt:lpstr>
      <vt:lpstr>Item Detail</vt:lpstr>
      <vt:lpstr>Item Impact Summary</vt:lpstr>
      <vt:lpstr>Sheet1</vt:lpstr>
      <vt:lpstr>Quarterly Trend</vt:lpstr>
      <vt:lpstr>12-Month Rolling Fill 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User</cp:lastModifiedBy>
  <dcterms:created xsi:type="dcterms:W3CDTF">2019-04-12T19:29:33Z</dcterms:created>
  <dcterms:modified xsi:type="dcterms:W3CDTF">2019-04-23T13:25:49Z</dcterms:modified>
</cp:coreProperties>
</file>